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440" windowHeight="7650" activeTab="1"/>
  </bookViews>
  <sheets>
    <sheet name="Chart2" sheetId="3" r:id="rId1"/>
    <sheet name="723860TYA" sheetId="1" r:id="rId2"/>
  </sheets>
  <calcPr calcId="145621"/>
</workbook>
</file>

<file path=xl/calcChain.xml><?xml version="1.0" encoding="utf-8"?>
<calcChain xmlns="http://schemas.openxmlformats.org/spreadsheetml/2006/main">
  <c r="AC5" i="1" l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1" i="1"/>
  <c r="AC4202" i="1"/>
  <c r="AC4203" i="1"/>
  <c r="AC4204" i="1"/>
  <c r="AC4205" i="1"/>
  <c r="AC4206" i="1"/>
  <c r="AC4207" i="1"/>
  <c r="AC4208" i="1"/>
  <c r="AC4209" i="1"/>
  <c r="AC4210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C4233" i="1"/>
  <c r="AC4234" i="1"/>
  <c r="AC4235" i="1"/>
  <c r="AC4236" i="1"/>
  <c r="AC4237" i="1"/>
  <c r="AC4238" i="1"/>
  <c r="AC4239" i="1"/>
  <c r="AC4240" i="1"/>
  <c r="AC4241" i="1"/>
  <c r="AC4242" i="1"/>
  <c r="AC4243" i="1"/>
  <c r="AC4244" i="1"/>
  <c r="AC4245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1" i="1"/>
  <c r="AC4372" i="1"/>
  <c r="AC4373" i="1"/>
  <c r="AC4374" i="1"/>
  <c r="AC4375" i="1"/>
  <c r="AC4376" i="1"/>
  <c r="AC4377" i="1"/>
  <c r="AC4378" i="1"/>
  <c r="AC4379" i="1"/>
  <c r="AC4380" i="1"/>
  <c r="AC4381" i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3" i="1"/>
  <c r="AC4444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5" i="1"/>
  <c r="AC4516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5" i="1"/>
  <c r="AC4616" i="1"/>
  <c r="AC4617" i="1"/>
  <c r="AC4618" i="1"/>
  <c r="AC4619" i="1"/>
  <c r="AC4620" i="1"/>
  <c r="AC4621" i="1"/>
  <c r="AC4622" i="1"/>
  <c r="AC4623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1" i="1"/>
  <c r="AC4792" i="1"/>
  <c r="AC4793" i="1"/>
  <c r="AC4794" i="1"/>
  <c r="AC4795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6" i="1"/>
  <c r="AC4847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2" i="1"/>
  <c r="AC4873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2" i="1"/>
  <c r="AC4893" i="1"/>
  <c r="AC4894" i="1"/>
  <c r="AC4895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4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2" i="1"/>
  <c r="AC4983" i="1"/>
  <c r="AC4984" i="1"/>
  <c r="AC4985" i="1"/>
  <c r="AC4986" i="1"/>
  <c r="AC4987" i="1"/>
  <c r="AC4988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19" i="1"/>
  <c r="AC5020" i="1"/>
  <c r="AC5021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5089" i="1"/>
  <c r="AC5090" i="1"/>
  <c r="AC5091" i="1"/>
  <c r="AC5092" i="1"/>
  <c r="AC5093" i="1"/>
  <c r="AC5094" i="1"/>
  <c r="AC5095" i="1"/>
  <c r="AC5096" i="1"/>
  <c r="AC5097" i="1"/>
  <c r="AC5098" i="1"/>
  <c r="AC5099" i="1"/>
  <c r="AC5100" i="1"/>
  <c r="AC5101" i="1"/>
  <c r="AC5102" i="1"/>
  <c r="AC5103" i="1"/>
  <c r="AC5104" i="1"/>
  <c r="AC5105" i="1"/>
  <c r="AC5106" i="1"/>
  <c r="AC5107" i="1"/>
  <c r="AC5108" i="1"/>
  <c r="AC5109" i="1"/>
  <c r="AC5110" i="1"/>
  <c r="AC5111" i="1"/>
  <c r="AC5112" i="1"/>
  <c r="AC5113" i="1"/>
  <c r="AC5114" i="1"/>
  <c r="AC5115" i="1"/>
  <c r="AC5116" i="1"/>
  <c r="AC5117" i="1"/>
  <c r="AC5118" i="1"/>
  <c r="AC5119" i="1"/>
  <c r="AC5120" i="1"/>
  <c r="AC5121" i="1"/>
  <c r="AC5122" i="1"/>
  <c r="AC5123" i="1"/>
  <c r="AC5124" i="1"/>
  <c r="AC5125" i="1"/>
  <c r="AC5126" i="1"/>
  <c r="AC5127" i="1"/>
  <c r="AC5128" i="1"/>
  <c r="AC5129" i="1"/>
  <c r="AC5130" i="1"/>
  <c r="AC5131" i="1"/>
  <c r="AC5132" i="1"/>
  <c r="AC5133" i="1"/>
  <c r="AC5134" i="1"/>
  <c r="AC5135" i="1"/>
  <c r="AC5136" i="1"/>
  <c r="AC5137" i="1"/>
  <c r="AC5138" i="1"/>
  <c r="AC5139" i="1"/>
  <c r="AC5140" i="1"/>
  <c r="AC5141" i="1"/>
  <c r="AC5142" i="1"/>
  <c r="AC5143" i="1"/>
  <c r="AC5144" i="1"/>
  <c r="AC5145" i="1"/>
  <c r="AC5146" i="1"/>
  <c r="AC5147" i="1"/>
  <c r="AC5148" i="1"/>
  <c r="AC5149" i="1"/>
  <c r="AC5150" i="1"/>
  <c r="AC5151" i="1"/>
  <c r="AC5152" i="1"/>
  <c r="AC5153" i="1"/>
  <c r="AC5154" i="1"/>
  <c r="AC5155" i="1"/>
  <c r="AC5156" i="1"/>
  <c r="AC5157" i="1"/>
  <c r="AC5158" i="1"/>
  <c r="AC5159" i="1"/>
  <c r="AC5160" i="1"/>
  <c r="AC5161" i="1"/>
  <c r="AC5162" i="1"/>
  <c r="AC5163" i="1"/>
  <c r="AC5164" i="1"/>
  <c r="AC5165" i="1"/>
  <c r="AC5166" i="1"/>
  <c r="AC5167" i="1"/>
  <c r="AC5168" i="1"/>
  <c r="AC5169" i="1"/>
  <c r="AC5170" i="1"/>
  <c r="AC5171" i="1"/>
  <c r="AC5172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96" i="1"/>
  <c r="AC5197" i="1"/>
  <c r="AC5198" i="1"/>
  <c r="AC5199" i="1"/>
  <c r="AC5200" i="1"/>
  <c r="AC5201" i="1"/>
  <c r="AC5202" i="1"/>
  <c r="AC5203" i="1"/>
  <c r="AC5204" i="1"/>
  <c r="AC5205" i="1"/>
  <c r="AC5206" i="1"/>
  <c r="AC5207" i="1"/>
  <c r="AC5208" i="1"/>
  <c r="AC5209" i="1"/>
  <c r="AC5210" i="1"/>
  <c r="AC5211" i="1"/>
  <c r="AC5212" i="1"/>
  <c r="AC5213" i="1"/>
  <c r="AC5214" i="1"/>
  <c r="AC5215" i="1"/>
  <c r="AC5216" i="1"/>
  <c r="AC5217" i="1"/>
  <c r="AC5218" i="1"/>
  <c r="AC5219" i="1"/>
  <c r="AC5220" i="1"/>
  <c r="AC5221" i="1"/>
  <c r="AC5222" i="1"/>
  <c r="AC5223" i="1"/>
  <c r="AC5224" i="1"/>
  <c r="AC5225" i="1"/>
  <c r="AC5226" i="1"/>
  <c r="AC5227" i="1"/>
  <c r="AC5228" i="1"/>
  <c r="AC5229" i="1"/>
  <c r="AC5230" i="1"/>
  <c r="AC5231" i="1"/>
  <c r="AC5232" i="1"/>
  <c r="AC5233" i="1"/>
  <c r="AC5234" i="1"/>
  <c r="AC5235" i="1"/>
  <c r="AC5236" i="1"/>
  <c r="AC5237" i="1"/>
  <c r="AC5238" i="1"/>
  <c r="AC5239" i="1"/>
  <c r="AC5240" i="1"/>
  <c r="AC5241" i="1"/>
  <c r="AC5242" i="1"/>
  <c r="AC5243" i="1"/>
  <c r="AC5244" i="1"/>
  <c r="AC5245" i="1"/>
  <c r="AC5246" i="1"/>
  <c r="AC5247" i="1"/>
  <c r="AC5248" i="1"/>
  <c r="AC5249" i="1"/>
  <c r="AC5250" i="1"/>
  <c r="AC5251" i="1"/>
  <c r="AC5252" i="1"/>
  <c r="AC5253" i="1"/>
  <c r="AC5254" i="1"/>
  <c r="AC5255" i="1"/>
  <c r="AC5256" i="1"/>
  <c r="AC5257" i="1"/>
  <c r="AC5258" i="1"/>
  <c r="AC5259" i="1"/>
  <c r="AC5260" i="1"/>
  <c r="AC5261" i="1"/>
  <c r="AC5262" i="1"/>
  <c r="AC5263" i="1"/>
  <c r="AC5264" i="1"/>
  <c r="AC5265" i="1"/>
  <c r="AC5266" i="1"/>
  <c r="AC5267" i="1"/>
  <c r="AC5268" i="1"/>
  <c r="AC5269" i="1"/>
  <c r="AC5270" i="1"/>
  <c r="AC5271" i="1"/>
  <c r="AC5272" i="1"/>
  <c r="AC5273" i="1"/>
  <c r="AC5274" i="1"/>
  <c r="AC5275" i="1"/>
  <c r="AC5276" i="1"/>
  <c r="AC5277" i="1"/>
  <c r="AC5278" i="1"/>
  <c r="AC5279" i="1"/>
  <c r="AC5280" i="1"/>
  <c r="AC5281" i="1"/>
  <c r="AC5282" i="1"/>
  <c r="AC5283" i="1"/>
  <c r="AC5284" i="1"/>
  <c r="AC5285" i="1"/>
  <c r="AC5286" i="1"/>
  <c r="AC5287" i="1"/>
  <c r="AC5288" i="1"/>
  <c r="AC5289" i="1"/>
  <c r="AC5290" i="1"/>
  <c r="AC5291" i="1"/>
  <c r="AC5292" i="1"/>
  <c r="AC5293" i="1"/>
  <c r="AC5294" i="1"/>
  <c r="AC5295" i="1"/>
  <c r="AC5296" i="1"/>
  <c r="AC5297" i="1"/>
  <c r="AC5298" i="1"/>
  <c r="AC5299" i="1"/>
  <c r="AC5300" i="1"/>
  <c r="AC5301" i="1"/>
  <c r="AC5302" i="1"/>
  <c r="AC5303" i="1"/>
  <c r="AC5304" i="1"/>
  <c r="AC5305" i="1"/>
  <c r="AC5306" i="1"/>
  <c r="AC5307" i="1"/>
  <c r="AC5308" i="1"/>
  <c r="AC5309" i="1"/>
  <c r="AC5310" i="1"/>
  <c r="AC5311" i="1"/>
  <c r="AC5312" i="1"/>
  <c r="AC5313" i="1"/>
  <c r="AC5314" i="1"/>
  <c r="AC5315" i="1"/>
  <c r="AC5316" i="1"/>
  <c r="AC5317" i="1"/>
  <c r="AC5318" i="1"/>
  <c r="AC5319" i="1"/>
  <c r="AC5320" i="1"/>
  <c r="AC5321" i="1"/>
  <c r="AC5322" i="1"/>
  <c r="AC5323" i="1"/>
  <c r="AC5324" i="1"/>
  <c r="AC5325" i="1"/>
  <c r="AC5326" i="1"/>
  <c r="AC5327" i="1"/>
  <c r="AC5328" i="1"/>
  <c r="AC5329" i="1"/>
  <c r="AC5330" i="1"/>
  <c r="AC5331" i="1"/>
  <c r="AC5332" i="1"/>
  <c r="AC5333" i="1"/>
  <c r="AC5334" i="1"/>
  <c r="AC5335" i="1"/>
  <c r="AC5336" i="1"/>
  <c r="AC5337" i="1"/>
  <c r="AC5338" i="1"/>
  <c r="AC5339" i="1"/>
  <c r="AC5340" i="1"/>
  <c r="AC5341" i="1"/>
  <c r="AC5342" i="1"/>
  <c r="AC5343" i="1"/>
  <c r="AC5344" i="1"/>
  <c r="AC5345" i="1"/>
  <c r="AC5346" i="1"/>
  <c r="AC5347" i="1"/>
  <c r="AC5348" i="1"/>
  <c r="AC5349" i="1"/>
  <c r="AC5350" i="1"/>
  <c r="AC5351" i="1"/>
  <c r="AC5352" i="1"/>
  <c r="AC5353" i="1"/>
  <c r="AC5354" i="1"/>
  <c r="AC5355" i="1"/>
  <c r="AC5356" i="1"/>
  <c r="AC5357" i="1"/>
  <c r="AC5358" i="1"/>
  <c r="AC5359" i="1"/>
  <c r="AC5360" i="1"/>
  <c r="AC5361" i="1"/>
  <c r="AC5362" i="1"/>
  <c r="AC5363" i="1"/>
  <c r="AC5364" i="1"/>
  <c r="AC5365" i="1"/>
  <c r="AC5366" i="1"/>
  <c r="AC5367" i="1"/>
  <c r="AC5368" i="1"/>
  <c r="AC5369" i="1"/>
  <c r="AC5370" i="1"/>
  <c r="AC5371" i="1"/>
  <c r="AC5372" i="1"/>
  <c r="AC5373" i="1"/>
  <c r="AC5374" i="1"/>
  <c r="AC5375" i="1"/>
  <c r="AC5376" i="1"/>
  <c r="AC5377" i="1"/>
  <c r="AC5378" i="1"/>
  <c r="AC5379" i="1"/>
  <c r="AC5380" i="1"/>
  <c r="AC5381" i="1"/>
  <c r="AC5382" i="1"/>
  <c r="AC5383" i="1"/>
  <c r="AC5384" i="1"/>
  <c r="AC5385" i="1"/>
  <c r="AC5386" i="1"/>
  <c r="AC5387" i="1"/>
  <c r="AC5388" i="1"/>
  <c r="AC5389" i="1"/>
  <c r="AC5390" i="1"/>
  <c r="AC5391" i="1"/>
  <c r="AC5392" i="1"/>
  <c r="AC5393" i="1"/>
  <c r="AC5394" i="1"/>
  <c r="AC5395" i="1"/>
  <c r="AC5396" i="1"/>
  <c r="AC5397" i="1"/>
  <c r="AC5398" i="1"/>
  <c r="AC5399" i="1"/>
  <c r="AC5400" i="1"/>
  <c r="AC5401" i="1"/>
  <c r="AC5402" i="1"/>
  <c r="AC5403" i="1"/>
  <c r="AC5404" i="1"/>
  <c r="AC5405" i="1"/>
  <c r="AC5406" i="1"/>
  <c r="AC5407" i="1"/>
  <c r="AC5408" i="1"/>
  <c r="AC5409" i="1"/>
  <c r="AC5410" i="1"/>
  <c r="AC5411" i="1"/>
  <c r="AC5412" i="1"/>
  <c r="AC5413" i="1"/>
  <c r="AC5414" i="1"/>
  <c r="AC5415" i="1"/>
  <c r="AC5416" i="1"/>
  <c r="AC5417" i="1"/>
  <c r="AC5418" i="1"/>
  <c r="AC5419" i="1"/>
  <c r="AC5420" i="1"/>
  <c r="AC5421" i="1"/>
  <c r="AC5422" i="1"/>
  <c r="AC5423" i="1"/>
  <c r="AC5424" i="1"/>
  <c r="AC5425" i="1"/>
  <c r="AC5426" i="1"/>
  <c r="AC5427" i="1"/>
  <c r="AC5428" i="1"/>
  <c r="AC5429" i="1"/>
  <c r="AC5430" i="1"/>
  <c r="AC5431" i="1"/>
  <c r="AC5432" i="1"/>
  <c r="AC5433" i="1"/>
  <c r="AC5434" i="1"/>
  <c r="AC5435" i="1"/>
  <c r="AC5436" i="1"/>
  <c r="AC5437" i="1"/>
  <c r="AC5438" i="1"/>
  <c r="AC5439" i="1"/>
  <c r="AC5440" i="1"/>
  <c r="AC5441" i="1"/>
  <c r="AC5442" i="1"/>
  <c r="AC5443" i="1"/>
  <c r="AC5444" i="1"/>
  <c r="AC5445" i="1"/>
  <c r="AC5446" i="1"/>
  <c r="AC5447" i="1"/>
  <c r="AC5448" i="1"/>
  <c r="AC5449" i="1"/>
  <c r="AC5450" i="1"/>
  <c r="AC5451" i="1"/>
  <c r="AC5452" i="1"/>
  <c r="AC5453" i="1"/>
  <c r="AC5454" i="1"/>
  <c r="AC5455" i="1"/>
  <c r="AC5456" i="1"/>
  <c r="AC5457" i="1"/>
  <c r="AC5458" i="1"/>
  <c r="AC5459" i="1"/>
  <c r="AC5460" i="1"/>
  <c r="AC5461" i="1"/>
  <c r="AC5462" i="1"/>
  <c r="AC5463" i="1"/>
  <c r="AC5464" i="1"/>
  <c r="AC5465" i="1"/>
  <c r="AC5466" i="1"/>
  <c r="AC5467" i="1"/>
  <c r="AC5468" i="1"/>
  <c r="AC5469" i="1"/>
  <c r="AC5470" i="1"/>
  <c r="AC5471" i="1"/>
  <c r="AC5472" i="1"/>
  <c r="AC5473" i="1"/>
  <c r="AC5474" i="1"/>
  <c r="AC5475" i="1"/>
  <c r="AC5476" i="1"/>
  <c r="AC5477" i="1"/>
  <c r="AC5478" i="1"/>
  <c r="AC5479" i="1"/>
  <c r="AC5480" i="1"/>
  <c r="AC5481" i="1"/>
  <c r="AC5482" i="1"/>
  <c r="AC5483" i="1"/>
  <c r="AC5484" i="1"/>
  <c r="AC5485" i="1"/>
  <c r="AC5486" i="1"/>
  <c r="AC5487" i="1"/>
  <c r="AC5488" i="1"/>
  <c r="AC5489" i="1"/>
  <c r="AC5490" i="1"/>
  <c r="AC5491" i="1"/>
  <c r="AC5492" i="1"/>
  <c r="AC5493" i="1"/>
  <c r="AC5494" i="1"/>
  <c r="AC5495" i="1"/>
  <c r="AC5496" i="1"/>
  <c r="AC5497" i="1"/>
  <c r="AC5498" i="1"/>
  <c r="AC5499" i="1"/>
  <c r="AC5500" i="1"/>
  <c r="AC5501" i="1"/>
  <c r="AC5502" i="1"/>
  <c r="AC5503" i="1"/>
  <c r="AC5504" i="1"/>
  <c r="AC5505" i="1"/>
  <c r="AC5506" i="1"/>
  <c r="AC5507" i="1"/>
  <c r="AC5508" i="1"/>
  <c r="AC5509" i="1"/>
  <c r="AC5510" i="1"/>
  <c r="AC5511" i="1"/>
  <c r="AC5512" i="1"/>
  <c r="AC5513" i="1"/>
  <c r="AC5514" i="1"/>
  <c r="AC5515" i="1"/>
  <c r="AC5516" i="1"/>
  <c r="AC5517" i="1"/>
  <c r="AC5518" i="1"/>
  <c r="AC5519" i="1"/>
  <c r="AC5520" i="1"/>
  <c r="AC5521" i="1"/>
  <c r="AC5522" i="1"/>
  <c r="AC5523" i="1"/>
  <c r="AC5524" i="1"/>
  <c r="AC5525" i="1"/>
  <c r="AC5526" i="1"/>
  <c r="AC5527" i="1"/>
  <c r="AC5528" i="1"/>
  <c r="AC5529" i="1"/>
  <c r="AC5530" i="1"/>
  <c r="AC5531" i="1"/>
  <c r="AC5532" i="1"/>
  <c r="AC5533" i="1"/>
  <c r="AC5534" i="1"/>
  <c r="AC5535" i="1"/>
  <c r="AC5536" i="1"/>
  <c r="AC5537" i="1"/>
  <c r="AC5538" i="1"/>
  <c r="AC5539" i="1"/>
  <c r="AC5540" i="1"/>
  <c r="AC5541" i="1"/>
  <c r="AC5542" i="1"/>
  <c r="AC5543" i="1"/>
  <c r="AC5544" i="1"/>
  <c r="AC5545" i="1"/>
  <c r="AC5546" i="1"/>
  <c r="AC5547" i="1"/>
  <c r="AC5548" i="1"/>
  <c r="AC5549" i="1"/>
  <c r="AC5550" i="1"/>
  <c r="AC5551" i="1"/>
  <c r="AC5552" i="1"/>
  <c r="AC5553" i="1"/>
  <c r="AC5554" i="1"/>
  <c r="AC5555" i="1"/>
  <c r="AC5556" i="1"/>
  <c r="AC5557" i="1"/>
  <c r="AC5558" i="1"/>
  <c r="AC5559" i="1"/>
  <c r="AC5560" i="1"/>
  <c r="AC5561" i="1"/>
  <c r="AC5562" i="1"/>
  <c r="AC5563" i="1"/>
  <c r="AC5564" i="1"/>
  <c r="AC5565" i="1"/>
  <c r="AC5566" i="1"/>
  <c r="AC5567" i="1"/>
  <c r="AC5568" i="1"/>
  <c r="AC5569" i="1"/>
  <c r="AC5570" i="1"/>
  <c r="AC5571" i="1"/>
  <c r="AC5572" i="1"/>
  <c r="AC5573" i="1"/>
  <c r="AC5574" i="1"/>
  <c r="AC5575" i="1"/>
  <c r="AC5576" i="1"/>
  <c r="AC5577" i="1"/>
  <c r="AC5578" i="1"/>
  <c r="AC5579" i="1"/>
  <c r="AC5580" i="1"/>
  <c r="AC5581" i="1"/>
  <c r="AC5582" i="1"/>
  <c r="AC5583" i="1"/>
  <c r="AC5584" i="1"/>
  <c r="AC5585" i="1"/>
  <c r="AC5586" i="1"/>
  <c r="AC5587" i="1"/>
  <c r="AC5588" i="1"/>
  <c r="AC5589" i="1"/>
  <c r="AC5590" i="1"/>
  <c r="AC5591" i="1"/>
  <c r="AC5592" i="1"/>
  <c r="AC5593" i="1"/>
  <c r="AC5594" i="1"/>
  <c r="AC5595" i="1"/>
  <c r="AC5596" i="1"/>
  <c r="AC5597" i="1"/>
  <c r="AC5598" i="1"/>
  <c r="AC5599" i="1"/>
  <c r="AC5600" i="1"/>
  <c r="AC5601" i="1"/>
  <c r="AC5602" i="1"/>
  <c r="AC5603" i="1"/>
  <c r="AC5604" i="1"/>
  <c r="AC5605" i="1"/>
  <c r="AC5606" i="1"/>
  <c r="AC5607" i="1"/>
  <c r="AC5608" i="1"/>
  <c r="AC5609" i="1"/>
  <c r="AC5610" i="1"/>
  <c r="AC5611" i="1"/>
  <c r="AC5612" i="1"/>
  <c r="AC5613" i="1"/>
  <c r="AC5614" i="1"/>
  <c r="AC5615" i="1"/>
  <c r="AC5616" i="1"/>
  <c r="AC5617" i="1"/>
  <c r="AC5618" i="1"/>
  <c r="AC5619" i="1"/>
  <c r="AC5620" i="1"/>
  <c r="AC5621" i="1"/>
  <c r="AC5622" i="1"/>
  <c r="AC5623" i="1"/>
  <c r="AC5624" i="1"/>
  <c r="AC5625" i="1"/>
  <c r="AC5626" i="1"/>
  <c r="AC5627" i="1"/>
  <c r="AC5628" i="1"/>
  <c r="AC5629" i="1"/>
  <c r="AC5630" i="1"/>
  <c r="AC5631" i="1"/>
  <c r="AC5632" i="1"/>
  <c r="AC5633" i="1"/>
  <c r="AC5634" i="1"/>
  <c r="AC5635" i="1"/>
  <c r="AC5636" i="1"/>
  <c r="AC5637" i="1"/>
  <c r="AC5638" i="1"/>
  <c r="AC5639" i="1"/>
  <c r="AC5640" i="1"/>
  <c r="AC5641" i="1"/>
  <c r="AC5642" i="1"/>
  <c r="AC5643" i="1"/>
  <c r="AC5644" i="1"/>
  <c r="AC5645" i="1"/>
  <c r="AC5646" i="1"/>
  <c r="AC5647" i="1"/>
  <c r="AC5648" i="1"/>
  <c r="AC5649" i="1"/>
  <c r="AC5650" i="1"/>
  <c r="AC5651" i="1"/>
  <c r="AC5652" i="1"/>
  <c r="AC5653" i="1"/>
  <c r="AC5654" i="1"/>
  <c r="AC5655" i="1"/>
  <c r="AC5656" i="1"/>
  <c r="AC5657" i="1"/>
  <c r="AC5658" i="1"/>
  <c r="AC5659" i="1"/>
  <c r="AC5660" i="1"/>
  <c r="AC5661" i="1"/>
  <c r="AC5662" i="1"/>
  <c r="AC5663" i="1"/>
  <c r="AC5664" i="1"/>
  <c r="AC5665" i="1"/>
  <c r="AC5666" i="1"/>
  <c r="AC5667" i="1"/>
  <c r="AC5668" i="1"/>
  <c r="AC5669" i="1"/>
  <c r="AC5670" i="1"/>
  <c r="AC5671" i="1"/>
  <c r="AC5672" i="1"/>
  <c r="AC5673" i="1"/>
  <c r="AC5674" i="1"/>
  <c r="AC5675" i="1"/>
  <c r="AC5676" i="1"/>
  <c r="AC5677" i="1"/>
  <c r="AC5678" i="1"/>
  <c r="AC5679" i="1"/>
  <c r="AC5680" i="1"/>
  <c r="AC5681" i="1"/>
  <c r="AC5682" i="1"/>
  <c r="AC5683" i="1"/>
  <c r="AC5684" i="1"/>
  <c r="AC5685" i="1"/>
  <c r="AC5686" i="1"/>
  <c r="AC5687" i="1"/>
  <c r="AC5688" i="1"/>
  <c r="AC5689" i="1"/>
  <c r="AC5690" i="1"/>
  <c r="AC5691" i="1"/>
  <c r="AC5692" i="1"/>
  <c r="AC5693" i="1"/>
  <c r="AC5694" i="1"/>
  <c r="AC5695" i="1"/>
  <c r="AC5696" i="1"/>
  <c r="AC5697" i="1"/>
  <c r="AC5698" i="1"/>
  <c r="AC5699" i="1"/>
  <c r="AC5700" i="1"/>
  <c r="AC5701" i="1"/>
  <c r="AC5702" i="1"/>
  <c r="AC5703" i="1"/>
  <c r="AC5704" i="1"/>
  <c r="AC5705" i="1"/>
  <c r="AC5706" i="1"/>
  <c r="AC5707" i="1"/>
  <c r="AC5708" i="1"/>
  <c r="AC5709" i="1"/>
  <c r="AC5710" i="1"/>
  <c r="AC5711" i="1"/>
  <c r="AC5712" i="1"/>
  <c r="AC5713" i="1"/>
  <c r="AC5714" i="1"/>
  <c r="AC5715" i="1"/>
  <c r="AC5716" i="1"/>
  <c r="AC5717" i="1"/>
  <c r="AC5718" i="1"/>
  <c r="AC5719" i="1"/>
  <c r="AC5720" i="1"/>
  <c r="AC5721" i="1"/>
  <c r="AC5722" i="1"/>
  <c r="AC5723" i="1"/>
  <c r="AC5724" i="1"/>
  <c r="AC5725" i="1"/>
  <c r="AC5726" i="1"/>
  <c r="AC5727" i="1"/>
  <c r="AC5728" i="1"/>
  <c r="AC5729" i="1"/>
  <c r="AC5730" i="1"/>
  <c r="AC5731" i="1"/>
  <c r="AC5732" i="1"/>
  <c r="AC5733" i="1"/>
  <c r="AC5734" i="1"/>
  <c r="AC5735" i="1"/>
  <c r="AC5736" i="1"/>
  <c r="AC5737" i="1"/>
  <c r="AC5738" i="1"/>
  <c r="AC5739" i="1"/>
  <c r="AC5740" i="1"/>
  <c r="AC5741" i="1"/>
  <c r="AC5742" i="1"/>
  <c r="AC5743" i="1"/>
  <c r="AC5744" i="1"/>
  <c r="AC5745" i="1"/>
  <c r="AC5746" i="1"/>
  <c r="AC5747" i="1"/>
  <c r="AC5748" i="1"/>
  <c r="AC5749" i="1"/>
  <c r="AC5750" i="1"/>
  <c r="AC5751" i="1"/>
  <c r="AC5752" i="1"/>
  <c r="AC5753" i="1"/>
  <c r="AC5754" i="1"/>
  <c r="AC5755" i="1"/>
  <c r="AC5756" i="1"/>
  <c r="AC5757" i="1"/>
  <c r="AC5758" i="1"/>
  <c r="AC5759" i="1"/>
  <c r="AC5760" i="1"/>
  <c r="AC5761" i="1"/>
  <c r="AC5762" i="1"/>
  <c r="AC5763" i="1"/>
  <c r="AC5764" i="1"/>
  <c r="AC5765" i="1"/>
  <c r="AC5766" i="1"/>
  <c r="AC5767" i="1"/>
  <c r="AC5768" i="1"/>
  <c r="AC5769" i="1"/>
  <c r="AC5770" i="1"/>
  <c r="AC5771" i="1"/>
  <c r="AC5772" i="1"/>
  <c r="AC5773" i="1"/>
  <c r="AC5774" i="1"/>
  <c r="AC5775" i="1"/>
  <c r="AC5776" i="1"/>
  <c r="AC5777" i="1"/>
  <c r="AC5778" i="1"/>
  <c r="AC5779" i="1"/>
  <c r="AC5780" i="1"/>
  <c r="AC5781" i="1"/>
  <c r="AC5782" i="1"/>
  <c r="AC5783" i="1"/>
  <c r="AC5784" i="1"/>
  <c r="AC5785" i="1"/>
  <c r="AC5786" i="1"/>
  <c r="AC5787" i="1"/>
  <c r="AC5788" i="1"/>
  <c r="AC5789" i="1"/>
  <c r="AC5790" i="1"/>
  <c r="AC5791" i="1"/>
  <c r="AC5792" i="1"/>
  <c r="AC5793" i="1"/>
  <c r="AC5794" i="1"/>
  <c r="AC5795" i="1"/>
  <c r="AC5796" i="1"/>
  <c r="AC5797" i="1"/>
  <c r="AC5798" i="1"/>
  <c r="AC5799" i="1"/>
  <c r="AC5800" i="1"/>
  <c r="AC5801" i="1"/>
  <c r="AC5802" i="1"/>
  <c r="AC5803" i="1"/>
  <c r="AC5804" i="1"/>
  <c r="AC5805" i="1"/>
  <c r="AC5806" i="1"/>
  <c r="AC5807" i="1"/>
  <c r="AC5808" i="1"/>
  <c r="AC5809" i="1"/>
  <c r="AC5810" i="1"/>
  <c r="AC5811" i="1"/>
  <c r="AC5812" i="1"/>
  <c r="AC5813" i="1"/>
  <c r="AC5814" i="1"/>
  <c r="AC5815" i="1"/>
  <c r="AC5816" i="1"/>
  <c r="AC5817" i="1"/>
  <c r="AC5818" i="1"/>
  <c r="AC5819" i="1"/>
  <c r="AC5820" i="1"/>
  <c r="AC5821" i="1"/>
  <c r="AC5822" i="1"/>
  <c r="AC5823" i="1"/>
  <c r="AC5824" i="1"/>
  <c r="AC5825" i="1"/>
  <c r="AC5826" i="1"/>
  <c r="AC5827" i="1"/>
  <c r="AC5828" i="1"/>
  <c r="AC5829" i="1"/>
  <c r="AC5830" i="1"/>
  <c r="AC5831" i="1"/>
  <c r="AC5832" i="1"/>
  <c r="AC5833" i="1"/>
  <c r="AC5834" i="1"/>
  <c r="AC5835" i="1"/>
  <c r="AC5836" i="1"/>
  <c r="AC5837" i="1"/>
  <c r="AC5838" i="1"/>
  <c r="AC5839" i="1"/>
  <c r="AC5840" i="1"/>
  <c r="AC5841" i="1"/>
  <c r="AC5842" i="1"/>
  <c r="AC5843" i="1"/>
  <c r="AC5844" i="1"/>
  <c r="AC5845" i="1"/>
  <c r="AC5846" i="1"/>
  <c r="AC5847" i="1"/>
  <c r="AC5848" i="1"/>
  <c r="AC5849" i="1"/>
  <c r="AC5850" i="1"/>
  <c r="AC5851" i="1"/>
  <c r="AC5852" i="1"/>
  <c r="AC5853" i="1"/>
  <c r="AC5854" i="1"/>
  <c r="AC5855" i="1"/>
  <c r="AC5856" i="1"/>
  <c r="AC5857" i="1"/>
  <c r="AC5858" i="1"/>
  <c r="AC5859" i="1"/>
  <c r="AC5860" i="1"/>
  <c r="AC5861" i="1"/>
  <c r="AC5862" i="1"/>
  <c r="AC5863" i="1"/>
  <c r="AC5864" i="1"/>
  <c r="AC5865" i="1"/>
  <c r="AC5866" i="1"/>
  <c r="AC5867" i="1"/>
  <c r="AC5868" i="1"/>
  <c r="AC5869" i="1"/>
  <c r="AC5870" i="1"/>
  <c r="AC5871" i="1"/>
  <c r="AC5872" i="1"/>
  <c r="AC5873" i="1"/>
  <c r="AC5874" i="1"/>
  <c r="AC5875" i="1"/>
  <c r="AC5876" i="1"/>
  <c r="AC5877" i="1"/>
  <c r="AC5878" i="1"/>
  <c r="AC5879" i="1"/>
  <c r="AC5880" i="1"/>
  <c r="AC5881" i="1"/>
  <c r="AC5882" i="1"/>
  <c r="AC5883" i="1"/>
  <c r="AC5884" i="1"/>
  <c r="AC5885" i="1"/>
  <c r="AC5886" i="1"/>
  <c r="AC5887" i="1"/>
  <c r="AC5888" i="1"/>
  <c r="AC5889" i="1"/>
  <c r="AC5890" i="1"/>
  <c r="AC5891" i="1"/>
  <c r="AC5892" i="1"/>
  <c r="AC5893" i="1"/>
  <c r="AC5894" i="1"/>
  <c r="AC5895" i="1"/>
  <c r="AC5896" i="1"/>
  <c r="AC5897" i="1"/>
  <c r="AC5898" i="1"/>
  <c r="AC5899" i="1"/>
  <c r="AC5900" i="1"/>
  <c r="AC5901" i="1"/>
  <c r="AC5902" i="1"/>
  <c r="AC5903" i="1"/>
  <c r="AC5904" i="1"/>
  <c r="AC5905" i="1"/>
  <c r="AC5906" i="1"/>
  <c r="AC5907" i="1"/>
  <c r="AC5908" i="1"/>
  <c r="AC5909" i="1"/>
  <c r="AC5910" i="1"/>
  <c r="AC5911" i="1"/>
  <c r="AC5912" i="1"/>
  <c r="AC5913" i="1"/>
  <c r="AC5914" i="1"/>
  <c r="AC5915" i="1"/>
  <c r="AC5916" i="1"/>
  <c r="AC5917" i="1"/>
  <c r="AC5918" i="1"/>
  <c r="AC5919" i="1"/>
  <c r="AC5920" i="1"/>
  <c r="AC5921" i="1"/>
  <c r="AC5922" i="1"/>
  <c r="AC5923" i="1"/>
  <c r="AC5924" i="1"/>
  <c r="AC5925" i="1"/>
  <c r="AC5926" i="1"/>
  <c r="AC5927" i="1"/>
  <c r="AC5928" i="1"/>
  <c r="AC5929" i="1"/>
  <c r="AC5930" i="1"/>
  <c r="AC5931" i="1"/>
  <c r="AC5932" i="1"/>
  <c r="AC5933" i="1"/>
  <c r="AC5934" i="1"/>
  <c r="AC5935" i="1"/>
  <c r="AC5936" i="1"/>
  <c r="AC5937" i="1"/>
  <c r="AC5938" i="1"/>
  <c r="AC5939" i="1"/>
  <c r="AC5940" i="1"/>
  <c r="AC5941" i="1"/>
  <c r="AC5942" i="1"/>
  <c r="AC5943" i="1"/>
  <c r="AC5944" i="1"/>
  <c r="AC5945" i="1"/>
  <c r="AC5946" i="1"/>
  <c r="AC5947" i="1"/>
  <c r="AC5948" i="1"/>
  <c r="AC5949" i="1"/>
  <c r="AC5950" i="1"/>
  <c r="AC5951" i="1"/>
  <c r="AC5952" i="1"/>
  <c r="AC5953" i="1"/>
  <c r="AC5954" i="1"/>
  <c r="AC5955" i="1"/>
  <c r="AC5956" i="1"/>
  <c r="AC5957" i="1"/>
  <c r="AC5958" i="1"/>
  <c r="AC5959" i="1"/>
  <c r="AC5960" i="1"/>
  <c r="AC5961" i="1"/>
  <c r="AC5962" i="1"/>
  <c r="AC5963" i="1"/>
  <c r="AC5964" i="1"/>
  <c r="AC5965" i="1"/>
  <c r="AC5966" i="1"/>
  <c r="AC5967" i="1"/>
  <c r="AC5968" i="1"/>
  <c r="AC5969" i="1"/>
  <c r="AC5970" i="1"/>
  <c r="AC5971" i="1"/>
  <c r="AC5972" i="1"/>
  <c r="AC5973" i="1"/>
  <c r="AC5974" i="1"/>
  <c r="AC5975" i="1"/>
  <c r="AC5976" i="1"/>
  <c r="AC5977" i="1"/>
  <c r="AC5978" i="1"/>
  <c r="AC5979" i="1"/>
  <c r="AC5980" i="1"/>
  <c r="AC5981" i="1"/>
  <c r="AC5982" i="1"/>
  <c r="AC5983" i="1"/>
  <c r="AC5984" i="1"/>
  <c r="AC5985" i="1"/>
  <c r="AC5986" i="1"/>
  <c r="AC5987" i="1"/>
  <c r="AC5988" i="1"/>
  <c r="AC5989" i="1"/>
  <c r="AC5990" i="1"/>
  <c r="AC5991" i="1"/>
  <c r="AC5992" i="1"/>
  <c r="AC5993" i="1"/>
  <c r="AC5994" i="1"/>
  <c r="AC5995" i="1"/>
  <c r="AC5996" i="1"/>
  <c r="AC5997" i="1"/>
  <c r="AC5998" i="1"/>
  <c r="AC5999" i="1"/>
  <c r="AC6000" i="1"/>
  <c r="AC6001" i="1"/>
  <c r="AC6002" i="1"/>
  <c r="AC6003" i="1"/>
  <c r="AC6004" i="1"/>
  <c r="AC6005" i="1"/>
  <c r="AC6006" i="1"/>
  <c r="AC6007" i="1"/>
  <c r="AC6008" i="1"/>
  <c r="AC6009" i="1"/>
  <c r="AC6010" i="1"/>
  <c r="AC6011" i="1"/>
  <c r="AC6012" i="1"/>
  <c r="AC6013" i="1"/>
  <c r="AC6014" i="1"/>
  <c r="AC6015" i="1"/>
  <c r="AC6016" i="1"/>
  <c r="AC6017" i="1"/>
  <c r="AC6018" i="1"/>
  <c r="AC6019" i="1"/>
  <c r="AC6020" i="1"/>
  <c r="AC6021" i="1"/>
  <c r="AC6022" i="1"/>
  <c r="AC6023" i="1"/>
  <c r="AC6024" i="1"/>
  <c r="AC6025" i="1"/>
  <c r="AC6026" i="1"/>
  <c r="AC6027" i="1"/>
  <c r="AC6028" i="1"/>
  <c r="AC6029" i="1"/>
  <c r="AC6030" i="1"/>
  <c r="AC6031" i="1"/>
  <c r="AC6032" i="1"/>
  <c r="AC6033" i="1"/>
  <c r="AC6034" i="1"/>
  <c r="AC6035" i="1"/>
  <c r="AC6036" i="1"/>
  <c r="AC6037" i="1"/>
  <c r="AC6038" i="1"/>
  <c r="AC6039" i="1"/>
  <c r="AC6040" i="1"/>
  <c r="AC6041" i="1"/>
  <c r="AC6042" i="1"/>
  <c r="AC6043" i="1"/>
  <c r="AC6044" i="1"/>
  <c r="AC6045" i="1"/>
  <c r="AC6046" i="1"/>
  <c r="AC6047" i="1"/>
  <c r="AC6048" i="1"/>
  <c r="AC6049" i="1"/>
  <c r="AC6050" i="1"/>
  <c r="AC6051" i="1"/>
  <c r="AC6052" i="1"/>
  <c r="AC6053" i="1"/>
  <c r="AC6054" i="1"/>
  <c r="AC6055" i="1"/>
  <c r="AC6056" i="1"/>
  <c r="AC6057" i="1"/>
  <c r="AC6058" i="1"/>
  <c r="AC6059" i="1"/>
  <c r="AC6060" i="1"/>
  <c r="AC6061" i="1"/>
  <c r="AC6062" i="1"/>
  <c r="AC6063" i="1"/>
  <c r="AC6064" i="1"/>
  <c r="AC6065" i="1"/>
  <c r="AC6066" i="1"/>
  <c r="AC6067" i="1"/>
  <c r="AC6068" i="1"/>
  <c r="AC6069" i="1"/>
  <c r="AC6070" i="1"/>
  <c r="AC6071" i="1"/>
  <c r="AC6072" i="1"/>
  <c r="AC6073" i="1"/>
  <c r="AC6074" i="1"/>
  <c r="AC6075" i="1"/>
  <c r="AC6076" i="1"/>
  <c r="AC6077" i="1"/>
  <c r="AC6078" i="1"/>
  <c r="AC6079" i="1"/>
  <c r="AC6080" i="1"/>
  <c r="AC6081" i="1"/>
  <c r="AC6082" i="1"/>
  <c r="AC6083" i="1"/>
  <c r="AC6084" i="1"/>
  <c r="AC6085" i="1"/>
  <c r="AC6086" i="1"/>
  <c r="AC6087" i="1"/>
  <c r="AC6088" i="1"/>
  <c r="AC6089" i="1"/>
  <c r="AC6090" i="1"/>
  <c r="AC6091" i="1"/>
  <c r="AC6092" i="1"/>
  <c r="AC6093" i="1"/>
  <c r="AC6094" i="1"/>
  <c r="AC6095" i="1"/>
  <c r="AC6096" i="1"/>
  <c r="AC6097" i="1"/>
  <c r="AC6098" i="1"/>
  <c r="AC6099" i="1"/>
  <c r="AC6100" i="1"/>
  <c r="AC6101" i="1"/>
  <c r="AC6102" i="1"/>
  <c r="AC6103" i="1"/>
  <c r="AC6104" i="1"/>
  <c r="AC6105" i="1"/>
  <c r="AC6106" i="1"/>
  <c r="AC6107" i="1"/>
  <c r="AC6108" i="1"/>
  <c r="AC6109" i="1"/>
  <c r="AC6110" i="1"/>
  <c r="AC6111" i="1"/>
  <c r="AC6112" i="1"/>
  <c r="AC6113" i="1"/>
  <c r="AC6114" i="1"/>
  <c r="AC6115" i="1"/>
  <c r="AC6116" i="1"/>
  <c r="AC6117" i="1"/>
  <c r="AC6118" i="1"/>
  <c r="AC6119" i="1"/>
  <c r="AC6120" i="1"/>
  <c r="AC6121" i="1"/>
  <c r="AC6122" i="1"/>
  <c r="AC6123" i="1"/>
  <c r="AC6124" i="1"/>
  <c r="AC6125" i="1"/>
  <c r="AC6126" i="1"/>
  <c r="AC6127" i="1"/>
  <c r="AC6128" i="1"/>
  <c r="AC6129" i="1"/>
  <c r="AC6130" i="1"/>
  <c r="AC6131" i="1"/>
  <c r="AC6132" i="1"/>
  <c r="AC6133" i="1"/>
  <c r="AC6134" i="1"/>
  <c r="AC6135" i="1"/>
  <c r="AC6136" i="1"/>
  <c r="AC6137" i="1"/>
  <c r="AC6138" i="1"/>
  <c r="AC6139" i="1"/>
  <c r="AC6140" i="1"/>
  <c r="AC6141" i="1"/>
  <c r="AC6142" i="1"/>
  <c r="AC6143" i="1"/>
  <c r="AC6144" i="1"/>
  <c r="AC6145" i="1"/>
  <c r="AC6146" i="1"/>
  <c r="AC6147" i="1"/>
  <c r="AC6148" i="1"/>
  <c r="AC6149" i="1"/>
  <c r="AC6150" i="1"/>
  <c r="AC6151" i="1"/>
  <c r="AC6152" i="1"/>
  <c r="AC6153" i="1"/>
  <c r="AC6154" i="1"/>
  <c r="AC6155" i="1"/>
  <c r="AC6156" i="1"/>
  <c r="AC6157" i="1"/>
  <c r="AC6158" i="1"/>
  <c r="AC6159" i="1"/>
  <c r="AC6160" i="1"/>
  <c r="AC6161" i="1"/>
  <c r="AC6162" i="1"/>
  <c r="AC6163" i="1"/>
  <c r="AC6164" i="1"/>
  <c r="AC6165" i="1"/>
  <c r="AC6166" i="1"/>
  <c r="AC6167" i="1"/>
  <c r="AC6168" i="1"/>
  <c r="AC6169" i="1"/>
  <c r="AC6170" i="1"/>
  <c r="AC6171" i="1"/>
  <c r="AC6172" i="1"/>
  <c r="AC6173" i="1"/>
  <c r="AC6174" i="1"/>
  <c r="AC6175" i="1"/>
  <c r="AC6176" i="1"/>
  <c r="AC6177" i="1"/>
  <c r="AC6178" i="1"/>
  <c r="AC6179" i="1"/>
  <c r="AC6180" i="1"/>
  <c r="AC6181" i="1"/>
  <c r="AC6182" i="1"/>
  <c r="AC6183" i="1"/>
  <c r="AC6184" i="1"/>
  <c r="AC6185" i="1"/>
  <c r="AC6186" i="1"/>
  <c r="AC6187" i="1"/>
  <c r="AC6188" i="1"/>
  <c r="AC6189" i="1"/>
  <c r="AC6190" i="1"/>
  <c r="AC6191" i="1"/>
  <c r="AC6192" i="1"/>
  <c r="AC6193" i="1"/>
  <c r="AC6194" i="1"/>
  <c r="AC6195" i="1"/>
  <c r="AC6196" i="1"/>
  <c r="AC6197" i="1"/>
  <c r="AC6198" i="1"/>
  <c r="AC6199" i="1"/>
  <c r="AC6200" i="1"/>
  <c r="AC6201" i="1"/>
  <c r="AC6202" i="1"/>
  <c r="AC6203" i="1"/>
  <c r="AC6204" i="1"/>
  <c r="AC6205" i="1"/>
  <c r="AC6206" i="1"/>
  <c r="AC6207" i="1"/>
  <c r="AC6208" i="1"/>
  <c r="AC6209" i="1"/>
  <c r="AC6210" i="1"/>
  <c r="AC6211" i="1"/>
  <c r="AC6212" i="1"/>
  <c r="AC6213" i="1"/>
  <c r="AC6214" i="1"/>
  <c r="AC6215" i="1"/>
  <c r="AC6216" i="1"/>
  <c r="AC6217" i="1"/>
  <c r="AC6218" i="1"/>
  <c r="AC6219" i="1"/>
  <c r="AC6220" i="1"/>
  <c r="AC6221" i="1"/>
  <c r="AC6222" i="1"/>
  <c r="AC6223" i="1"/>
  <c r="AC6224" i="1"/>
  <c r="AC6225" i="1"/>
  <c r="AC6226" i="1"/>
  <c r="AC6227" i="1"/>
  <c r="AC6228" i="1"/>
  <c r="AC6229" i="1"/>
  <c r="AC6230" i="1"/>
  <c r="AC6231" i="1"/>
  <c r="AC6232" i="1"/>
  <c r="AC6233" i="1"/>
  <c r="AC6234" i="1"/>
  <c r="AC6235" i="1"/>
  <c r="AC6236" i="1"/>
  <c r="AC6237" i="1"/>
  <c r="AC6238" i="1"/>
  <c r="AC6239" i="1"/>
  <c r="AC6240" i="1"/>
  <c r="AC6241" i="1"/>
  <c r="AC6242" i="1"/>
  <c r="AC6243" i="1"/>
  <c r="AC6244" i="1"/>
  <c r="AC6245" i="1"/>
  <c r="AC6246" i="1"/>
  <c r="AC6247" i="1"/>
  <c r="AC6248" i="1"/>
  <c r="AC6249" i="1"/>
  <c r="AC6250" i="1"/>
  <c r="AC6251" i="1"/>
  <c r="AC6252" i="1"/>
  <c r="AC6253" i="1"/>
  <c r="AC6254" i="1"/>
  <c r="AC6255" i="1"/>
  <c r="AC6256" i="1"/>
  <c r="AC6257" i="1"/>
  <c r="AC6258" i="1"/>
  <c r="AC6259" i="1"/>
  <c r="AC6260" i="1"/>
  <c r="AC6261" i="1"/>
  <c r="AC6262" i="1"/>
  <c r="AC6263" i="1"/>
  <c r="AC6264" i="1"/>
  <c r="AC6265" i="1"/>
  <c r="AC6266" i="1"/>
  <c r="AC6267" i="1"/>
  <c r="AC6268" i="1"/>
  <c r="AC6269" i="1"/>
  <c r="AC6270" i="1"/>
  <c r="AC6271" i="1"/>
  <c r="AC6272" i="1"/>
  <c r="AC6273" i="1"/>
  <c r="AC6274" i="1"/>
  <c r="AC6275" i="1"/>
  <c r="AC6276" i="1"/>
  <c r="AC6277" i="1"/>
  <c r="AC6278" i="1"/>
  <c r="AC6279" i="1"/>
  <c r="AC6280" i="1"/>
  <c r="AC6281" i="1"/>
  <c r="AC6282" i="1"/>
  <c r="AC6283" i="1"/>
  <c r="AC6284" i="1"/>
  <c r="AC6285" i="1"/>
  <c r="AC6286" i="1"/>
  <c r="AC6287" i="1"/>
  <c r="AC6288" i="1"/>
  <c r="AC6289" i="1"/>
  <c r="AC6290" i="1"/>
  <c r="AC6291" i="1"/>
  <c r="AC6292" i="1"/>
  <c r="AC6293" i="1"/>
  <c r="AC6294" i="1"/>
  <c r="AC6295" i="1"/>
  <c r="AC6296" i="1"/>
  <c r="AC6297" i="1"/>
  <c r="AC6298" i="1"/>
  <c r="AC6299" i="1"/>
  <c r="AC6300" i="1"/>
  <c r="AC6301" i="1"/>
  <c r="AC6302" i="1"/>
  <c r="AC6303" i="1"/>
  <c r="AC6304" i="1"/>
  <c r="AC6305" i="1"/>
  <c r="AC6306" i="1"/>
  <c r="AC6307" i="1"/>
  <c r="AC6308" i="1"/>
  <c r="AC6309" i="1"/>
  <c r="AC6310" i="1"/>
  <c r="AC6311" i="1"/>
  <c r="AC6312" i="1"/>
  <c r="AC6313" i="1"/>
  <c r="AC6314" i="1"/>
  <c r="AC6315" i="1"/>
  <c r="AC6316" i="1"/>
  <c r="AC6317" i="1"/>
  <c r="AC6318" i="1"/>
  <c r="AC6319" i="1"/>
  <c r="AC6320" i="1"/>
  <c r="AC6321" i="1"/>
  <c r="AC6322" i="1"/>
  <c r="AC6323" i="1"/>
  <c r="AC6324" i="1"/>
  <c r="AC6325" i="1"/>
  <c r="AC6326" i="1"/>
  <c r="AC6327" i="1"/>
  <c r="AC6328" i="1"/>
  <c r="AC6329" i="1"/>
  <c r="AC6330" i="1"/>
  <c r="AC6331" i="1"/>
  <c r="AC6332" i="1"/>
  <c r="AC6333" i="1"/>
  <c r="AC6334" i="1"/>
  <c r="AC6335" i="1"/>
  <c r="AC6336" i="1"/>
  <c r="AC6337" i="1"/>
  <c r="AC6338" i="1"/>
  <c r="AC6339" i="1"/>
  <c r="AC6340" i="1"/>
  <c r="AC6341" i="1"/>
  <c r="AC6342" i="1"/>
  <c r="AC6343" i="1"/>
  <c r="AC6344" i="1"/>
  <c r="AC6345" i="1"/>
  <c r="AC6346" i="1"/>
  <c r="AC6347" i="1"/>
  <c r="AC6348" i="1"/>
  <c r="AC6349" i="1"/>
  <c r="AC6350" i="1"/>
  <c r="AC6351" i="1"/>
  <c r="AC6352" i="1"/>
  <c r="AC6353" i="1"/>
  <c r="AC6354" i="1"/>
  <c r="AC6355" i="1"/>
  <c r="AC6356" i="1"/>
  <c r="AC6357" i="1"/>
  <c r="AC6358" i="1"/>
  <c r="AC6359" i="1"/>
  <c r="AC6360" i="1"/>
  <c r="AC6361" i="1"/>
  <c r="AC6362" i="1"/>
  <c r="AC6363" i="1"/>
  <c r="AC6364" i="1"/>
  <c r="AC6365" i="1"/>
  <c r="AC6366" i="1"/>
  <c r="AC6367" i="1"/>
  <c r="AC6368" i="1"/>
  <c r="AC6369" i="1"/>
  <c r="AC6370" i="1"/>
  <c r="AC6371" i="1"/>
  <c r="AC6372" i="1"/>
  <c r="AC6373" i="1"/>
  <c r="AC6374" i="1"/>
  <c r="AC6375" i="1"/>
  <c r="AC6376" i="1"/>
  <c r="AC6377" i="1"/>
  <c r="AC6378" i="1"/>
  <c r="AC6379" i="1"/>
  <c r="AC6380" i="1"/>
  <c r="AC6381" i="1"/>
  <c r="AC6382" i="1"/>
  <c r="AC6383" i="1"/>
  <c r="AC6384" i="1"/>
  <c r="AC6385" i="1"/>
  <c r="AC6386" i="1"/>
  <c r="AC6387" i="1"/>
  <c r="AC6388" i="1"/>
  <c r="AC6389" i="1"/>
  <c r="AC6390" i="1"/>
  <c r="AC6391" i="1"/>
  <c r="AC6392" i="1"/>
  <c r="AC6393" i="1"/>
  <c r="AC6394" i="1"/>
  <c r="AC6395" i="1"/>
  <c r="AC6396" i="1"/>
  <c r="AC6397" i="1"/>
  <c r="AC6398" i="1"/>
  <c r="AC6399" i="1"/>
  <c r="AC6400" i="1"/>
  <c r="AC6401" i="1"/>
  <c r="AC6402" i="1"/>
  <c r="AC6403" i="1"/>
  <c r="AC6404" i="1"/>
  <c r="AC6405" i="1"/>
  <c r="AC6406" i="1"/>
  <c r="AC6407" i="1"/>
  <c r="AC6408" i="1"/>
  <c r="AC6409" i="1"/>
  <c r="AC6410" i="1"/>
  <c r="AC6411" i="1"/>
  <c r="AC6412" i="1"/>
  <c r="AC6413" i="1"/>
  <c r="AC6414" i="1"/>
  <c r="AC6415" i="1"/>
  <c r="AC6416" i="1"/>
  <c r="AC6417" i="1"/>
  <c r="AC6418" i="1"/>
  <c r="AC6419" i="1"/>
  <c r="AC6420" i="1"/>
  <c r="AC6421" i="1"/>
  <c r="AC6422" i="1"/>
  <c r="AC6423" i="1"/>
  <c r="AC6424" i="1"/>
  <c r="AC6425" i="1"/>
  <c r="AC6426" i="1"/>
  <c r="AC6427" i="1"/>
  <c r="AC6428" i="1"/>
  <c r="AC6429" i="1"/>
  <c r="AC6430" i="1"/>
  <c r="AC6431" i="1"/>
  <c r="AC6432" i="1"/>
  <c r="AC6433" i="1"/>
  <c r="AC6434" i="1"/>
  <c r="AC6435" i="1"/>
  <c r="AC6436" i="1"/>
  <c r="AC6437" i="1"/>
  <c r="AC6438" i="1"/>
  <c r="AC6439" i="1"/>
  <c r="AC6440" i="1"/>
  <c r="AC6441" i="1"/>
  <c r="AC6442" i="1"/>
  <c r="AC6443" i="1"/>
  <c r="AC6444" i="1"/>
  <c r="AC6445" i="1"/>
  <c r="AC6446" i="1"/>
  <c r="AC6447" i="1"/>
  <c r="AC6448" i="1"/>
  <c r="AC6449" i="1"/>
  <c r="AC6450" i="1"/>
  <c r="AC6451" i="1"/>
  <c r="AC6452" i="1"/>
  <c r="AC6453" i="1"/>
  <c r="AC6454" i="1"/>
  <c r="AC6455" i="1"/>
  <c r="AC6456" i="1"/>
  <c r="AC6457" i="1"/>
  <c r="AC6458" i="1"/>
  <c r="AC6459" i="1"/>
  <c r="AC6460" i="1"/>
  <c r="AC6461" i="1"/>
  <c r="AC6462" i="1"/>
  <c r="AC6463" i="1"/>
  <c r="AC6464" i="1"/>
  <c r="AC6465" i="1"/>
  <c r="AC6466" i="1"/>
  <c r="AC6467" i="1"/>
  <c r="AC6468" i="1"/>
  <c r="AC6469" i="1"/>
  <c r="AC6470" i="1"/>
  <c r="AC6471" i="1"/>
  <c r="AC6472" i="1"/>
  <c r="AC6473" i="1"/>
  <c r="AC6474" i="1"/>
  <c r="AC6475" i="1"/>
  <c r="AC6476" i="1"/>
  <c r="AC6477" i="1"/>
  <c r="AC6478" i="1"/>
  <c r="AC6479" i="1"/>
  <c r="AC6480" i="1"/>
  <c r="AC6481" i="1"/>
  <c r="AC6482" i="1"/>
  <c r="AC6483" i="1"/>
  <c r="AC6484" i="1"/>
  <c r="AC6485" i="1"/>
  <c r="AC6486" i="1"/>
  <c r="AC6487" i="1"/>
  <c r="AC6488" i="1"/>
  <c r="AC6489" i="1"/>
  <c r="AC6490" i="1"/>
  <c r="AC6491" i="1"/>
  <c r="AC6492" i="1"/>
  <c r="AC6493" i="1"/>
  <c r="AC6494" i="1"/>
  <c r="AC6495" i="1"/>
  <c r="AC6496" i="1"/>
  <c r="AC6497" i="1"/>
  <c r="AC6498" i="1"/>
  <c r="AC6499" i="1"/>
  <c r="AC6500" i="1"/>
  <c r="AC6501" i="1"/>
  <c r="AC6502" i="1"/>
  <c r="AC6503" i="1"/>
  <c r="AC6504" i="1"/>
  <c r="AC6505" i="1"/>
  <c r="AC6506" i="1"/>
  <c r="AC6507" i="1"/>
  <c r="AC6508" i="1"/>
  <c r="AC6509" i="1"/>
  <c r="AC6510" i="1"/>
  <c r="AC6511" i="1"/>
  <c r="AC6512" i="1"/>
  <c r="AC6513" i="1"/>
  <c r="AC6514" i="1"/>
  <c r="AC6515" i="1"/>
  <c r="AC6516" i="1"/>
  <c r="AC6517" i="1"/>
  <c r="AC6518" i="1"/>
  <c r="AC6519" i="1"/>
  <c r="AC6520" i="1"/>
  <c r="AC6521" i="1"/>
  <c r="AC6522" i="1"/>
  <c r="AC6523" i="1"/>
  <c r="AC6524" i="1"/>
  <c r="AC6525" i="1"/>
  <c r="AC6526" i="1"/>
  <c r="AC6527" i="1"/>
  <c r="AC6528" i="1"/>
  <c r="AC6529" i="1"/>
  <c r="AC6530" i="1"/>
  <c r="AC6531" i="1"/>
  <c r="AC6532" i="1"/>
  <c r="AC6533" i="1"/>
  <c r="AC6534" i="1"/>
  <c r="AC6535" i="1"/>
  <c r="AC6536" i="1"/>
  <c r="AC6537" i="1"/>
  <c r="AC6538" i="1"/>
  <c r="AC6539" i="1"/>
  <c r="AC6540" i="1"/>
  <c r="AC6541" i="1"/>
  <c r="AC6542" i="1"/>
  <c r="AC6543" i="1"/>
  <c r="AC6544" i="1"/>
  <c r="AC6545" i="1"/>
  <c r="AC6546" i="1"/>
  <c r="AC6547" i="1"/>
  <c r="AC6548" i="1"/>
  <c r="AC6549" i="1"/>
  <c r="AC6550" i="1"/>
  <c r="AC6551" i="1"/>
  <c r="AC6552" i="1"/>
  <c r="AC6553" i="1"/>
  <c r="AC6554" i="1"/>
  <c r="AC6555" i="1"/>
  <c r="AC6556" i="1"/>
  <c r="AC6557" i="1"/>
  <c r="AC6558" i="1"/>
  <c r="AC6559" i="1"/>
  <c r="AC6560" i="1"/>
  <c r="AC6561" i="1"/>
  <c r="AC6562" i="1"/>
  <c r="AC6563" i="1"/>
  <c r="AC6564" i="1"/>
  <c r="AC6565" i="1"/>
  <c r="AC6566" i="1"/>
  <c r="AC6567" i="1"/>
  <c r="AC6568" i="1"/>
  <c r="AC6569" i="1"/>
  <c r="AC6570" i="1"/>
  <c r="AC6571" i="1"/>
  <c r="AC6572" i="1"/>
  <c r="AC6573" i="1"/>
  <c r="AC6574" i="1"/>
  <c r="AC6575" i="1"/>
  <c r="AC6576" i="1"/>
  <c r="AC6577" i="1"/>
  <c r="AC6578" i="1"/>
  <c r="AC6579" i="1"/>
  <c r="AC6580" i="1"/>
  <c r="AC6581" i="1"/>
  <c r="AC6582" i="1"/>
  <c r="AC6583" i="1"/>
  <c r="AC6584" i="1"/>
  <c r="AC6585" i="1"/>
  <c r="AC6586" i="1"/>
  <c r="AC6587" i="1"/>
  <c r="AC6588" i="1"/>
  <c r="AC6589" i="1"/>
  <c r="AC6590" i="1"/>
  <c r="AC6591" i="1"/>
  <c r="AC6592" i="1"/>
  <c r="AC6593" i="1"/>
  <c r="AC6594" i="1"/>
  <c r="AC6595" i="1"/>
  <c r="AC6596" i="1"/>
  <c r="AC6597" i="1"/>
  <c r="AC6598" i="1"/>
  <c r="AC6599" i="1"/>
  <c r="AC6600" i="1"/>
  <c r="AC6601" i="1"/>
  <c r="AC6602" i="1"/>
  <c r="AC6603" i="1"/>
  <c r="AC6604" i="1"/>
  <c r="AC6605" i="1"/>
  <c r="AC6606" i="1"/>
  <c r="AC6607" i="1"/>
  <c r="AC6608" i="1"/>
  <c r="AC6609" i="1"/>
  <c r="AC6610" i="1"/>
  <c r="AC6611" i="1"/>
  <c r="AC6612" i="1"/>
  <c r="AC6613" i="1"/>
  <c r="AC6614" i="1"/>
  <c r="AC6615" i="1"/>
  <c r="AC6616" i="1"/>
  <c r="AC6617" i="1"/>
  <c r="AC6618" i="1"/>
  <c r="AC6619" i="1"/>
  <c r="AC6620" i="1"/>
  <c r="AC6621" i="1"/>
  <c r="AC6622" i="1"/>
  <c r="AC6623" i="1"/>
  <c r="AC6624" i="1"/>
  <c r="AC6625" i="1"/>
  <c r="AC6626" i="1"/>
  <c r="AC6627" i="1"/>
  <c r="AC6628" i="1"/>
  <c r="AC6629" i="1"/>
  <c r="AC6630" i="1"/>
  <c r="AC6631" i="1"/>
  <c r="AC6632" i="1"/>
  <c r="AC6633" i="1"/>
  <c r="AC6634" i="1"/>
  <c r="AC6635" i="1"/>
  <c r="AC6636" i="1"/>
  <c r="AC6637" i="1"/>
  <c r="AC6638" i="1"/>
  <c r="AC6639" i="1"/>
  <c r="AC6640" i="1"/>
  <c r="AC6641" i="1"/>
  <c r="AC6642" i="1"/>
  <c r="AC6643" i="1"/>
  <c r="AC6644" i="1"/>
  <c r="AC6645" i="1"/>
  <c r="AC6646" i="1"/>
  <c r="AC6647" i="1"/>
  <c r="AC6648" i="1"/>
  <c r="AC6649" i="1"/>
  <c r="AC6650" i="1"/>
  <c r="AC6651" i="1"/>
  <c r="AC6652" i="1"/>
  <c r="AC6653" i="1"/>
  <c r="AC6654" i="1"/>
  <c r="AC6655" i="1"/>
  <c r="AC6656" i="1"/>
  <c r="AC6657" i="1"/>
  <c r="AC6658" i="1"/>
  <c r="AC6659" i="1"/>
  <c r="AC6660" i="1"/>
  <c r="AC6661" i="1"/>
  <c r="AC6662" i="1"/>
  <c r="AC6663" i="1"/>
  <c r="AC6664" i="1"/>
  <c r="AC6665" i="1"/>
  <c r="AC6666" i="1"/>
  <c r="AC6667" i="1"/>
  <c r="AC6668" i="1"/>
  <c r="AC6669" i="1"/>
  <c r="AC6670" i="1"/>
  <c r="AC6671" i="1"/>
  <c r="AC6672" i="1"/>
  <c r="AC6673" i="1"/>
  <c r="AC6674" i="1"/>
  <c r="AC6675" i="1"/>
  <c r="AC6676" i="1"/>
  <c r="AC6677" i="1"/>
  <c r="AC6678" i="1"/>
  <c r="AC6679" i="1"/>
  <c r="AC6680" i="1"/>
  <c r="AC6681" i="1"/>
  <c r="AC6682" i="1"/>
  <c r="AC6683" i="1"/>
  <c r="AC6684" i="1"/>
  <c r="AC6685" i="1"/>
  <c r="AC6686" i="1"/>
  <c r="AC6687" i="1"/>
  <c r="AC6688" i="1"/>
  <c r="AC6689" i="1"/>
  <c r="AC6690" i="1"/>
  <c r="AC6691" i="1"/>
  <c r="AC6692" i="1"/>
  <c r="AC6693" i="1"/>
  <c r="AC6694" i="1"/>
  <c r="AC6695" i="1"/>
  <c r="AC6696" i="1"/>
  <c r="AC6697" i="1"/>
  <c r="AC6698" i="1"/>
  <c r="AC6699" i="1"/>
  <c r="AC6700" i="1"/>
  <c r="AC6701" i="1"/>
  <c r="AC6702" i="1"/>
  <c r="AC6703" i="1"/>
  <c r="AC6704" i="1"/>
  <c r="AC6705" i="1"/>
  <c r="AC6706" i="1"/>
  <c r="AC6707" i="1"/>
  <c r="AC6708" i="1"/>
  <c r="AC6709" i="1"/>
  <c r="AC6710" i="1"/>
  <c r="AC6711" i="1"/>
  <c r="AC6712" i="1"/>
  <c r="AC6713" i="1"/>
  <c r="AC6714" i="1"/>
  <c r="AC6715" i="1"/>
  <c r="AC6716" i="1"/>
  <c r="AC6717" i="1"/>
  <c r="AC6718" i="1"/>
  <c r="AC6719" i="1"/>
  <c r="AC6720" i="1"/>
  <c r="AC6721" i="1"/>
  <c r="AC6722" i="1"/>
  <c r="AC6723" i="1"/>
  <c r="AC6724" i="1"/>
  <c r="AC6725" i="1"/>
  <c r="AC6726" i="1"/>
  <c r="AC6727" i="1"/>
  <c r="AC6728" i="1"/>
  <c r="AC6729" i="1"/>
  <c r="AC6730" i="1"/>
  <c r="AC6731" i="1"/>
  <c r="AC6732" i="1"/>
  <c r="AC6733" i="1"/>
  <c r="AC6734" i="1"/>
  <c r="AC6735" i="1"/>
  <c r="AC6736" i="1"/>
  <c r="AC6737" i="1"/>
  <c r="AC6738" i="1"/>
  <c r="AC6739" i="1"/>
  <c r="AC6740" i="1"/>
  <c r="AC6741" i="1"/>
  <c r="AC6742" i="1"/>
  <c r="AC6743" i="1"/>
  <c r="AC6744" i="1"/>
  <c r="AC6745" i="1"/>
  <c r="AC6746" i="1"/>
  <c r="AC6747" i="1"/>
  <c r="AC6748" i="1"/>
  <c r="AC6749" i="1"/>
  <c r="AC6750" i="1"/>
  <c r="AC6751" i="1"/>
  <c r="AC6752" i="1"/>
  <c r="AC6753" i="1"/>
  <c r="AC6754" i="1"/>
  <c r="AC6755" i="1"/>
  <c r="AC6756" i="1"/>
  <c r="AC6757" i="1"/>
  <c r="AC6758" i="1"/>
  <c r="AC6759" i="1"/>
  <c r="AC6760" i="1"/>
  <c r="AC6761" i="1"/>
  <c r="AC6762" i="1"/>
  <c r="AC6763" i="1"/>
  <c r="AC6764" i="1"/>
  <c r="AC6765" i="1"/>
  <c r="AC6766" i="1"/>
  <c r="AC6767" i="1"/>
  <c r="AC6768" i="1"/>
  <c r="AC6769" i="1"/>
  <c r="AC6770" i="1"/>
  <c r="AC6771" i="1"/>
  <c r="AC6772" i="1"/>
  <c r="AC6773" i="1"/>
  <c r="AC6774" i="1"/>
  <c r="AC6775" i="1"/>
  <c r="AC6776" i="1"/>
  <c r="AC6777" i="1"/>
  <c r="AC6778" i="1"/>
  <c r="AC6779" i="1"/>
  <c r="AC6780" i="1"/>
  <c r="AC6781" i="1"/>
  <c r="AC6782" i="1"/>
  <c r="AC6783" i="1"/>
  <c r="AC6784" i="1"/>
  <c r="AC6785" i="1"/>
  <c r="AC6786" i="1"/>
  <c r="AC6787" i="1"/>
  <c r="AC6788" i="1"/>
  <c r="AC6789" i="1"/>
  <c r="AC6790" i="1"/>
  <c r="AC6791" i="1"/>
  <c r="AC6792" i="1"/>
  <c r="AC6793" i="1"/>
  <c r="AC6794" i="1"/>
  <c r="AC6795" i="1"/>
  <c r="AC6796" i="1"/>
  <c r="AC6797" i="1"/>
  <c r="AC6798" i="1"/>
  <c r="AC6799" i="1"/>
  <c r="AC6800" i="1"/>
  <c r="AC6801" i="1"/>
  <c r="AC6802" i="1"/>
  <c r="AC6803" i="1"/>
  <c r="AC6804" i="1"/>
  <c r="AC6805" i="1"/>
  <c r="AC6806" i="1"/>
  <c r="AC6807" i="1"/>
  <c r="AC6808" i="1"/>
  <c r="AC6809" i="1"/>
  <c r="AC6810" i="1"/>
  <c r="AC6811" i="1"/>
  <c r="AC6812" i="1"/>
  <c r="AC6813" i="1"/>
  <c r="AC6814" i="1"/>
  <c r="AC6815" i="1"/>
  <c r="AC6816" i="1"/>
  <c r="AC6817" i="1"/>
  <c r="AC6818" i="1"/>
  <c r="AC6819" i="1"/>
  <c r="AC6820" i="1"/>
  <c r="AC6821" i="1"/>
  <c r="AC6822" i="1"/>
  <c r="AC6823" i="1"/>
  <c r="AC6824" i="1"/>
  <c r="AC6825" i="1"/>
  <c r="AC6826" i="1"/>
  <c r="AC6827" i="1"/>
  <c r="AC6828" i="1"/>
  <c r="AC6829" i="1"/>
  <c r="AC6830" i="1"/>
  <c r="AC6831" i="1"/>
  <c r="AC6832" i="1"/>
  <c r="AC6833" i="1"/>
  <c r="AC6834" i="1"/>
  <c r="AC6835" i="1"/>
  <c r="AC6836" i="1"/>
  <c r="AC6837" i="1"/>
  <c r="AC6838" i="1"/>
  <c r="AC6839" i="1"/>
  <c r="AC6840" i="1"/>
  <c r="AC6841" i="1"/>
  <c r="AC6842" i="1"/>
  <c r="AC6843" i="1"/>
  <c r="AC6844" i="1"/>
  <c r="AC6845" i="1"/>
  <c r="AC6846" i="1"/>
  <c r="AC6847" i="1"/>
  <c r="AC6848" i="1"/>
  <c r="AC6849" i="1"/>
  <c r="AC6850" i="1"/>
  <c r="AC6851" i="1"/>
  <c r="AC6852" i="1"/>
  <c r="AC6853" i="1"/>
  <c r="AC6854" i="1"/>
  <c r="AC6855" i="1"/>
  <c r="AC6856" i="1"/>
  <c r="AC6857" i="1"/>
  <c r="AC6858" i="1"/>
  <c r="AC6859" i="1"/>
  <c r="AC6860" i="1"/>
  <c r="AC6861" i="1"/>
  <c r="AC6862" i="1"/>
  <c r="AC6863" i="1"/>
  <c r="AC6864" i="1"/>
  <c r="AC6865" i="1"/>
  <c r="AC6866" i="1"/>
  <c r="AC6867" i="1"/>
  <c r="AC6868" i="1"/>
  <c r="AC6869" i="1"/>
  <c r="AC6870" i="1"/>
  <c r="AC6871" i="1"/>
  <c r="AC6872" i="1"/>
  <c r="AC6873" i="1"/>
  <c r="AC6874" i="1"/>
  <c r="AC6875" i="1"/>
  <c r="AC6876" i="1"/>
  <c r="AC6877" i="1"/>
  <c r="AC6878" i="1"/>
  <c r="AC6879" i="1"/>
  <c r="AC6880" i="1"/>
  <c r="AC6881" i="1"/>
  <c r="AC6882" i="1"/>
  <c r="AC6883" i="1"/>
  <c r="AC6884" i="1"/>
  <c r="AC6885" i="1"/>
  <c r="AC6886" i="1"/>
  <c r="AC6887" i="1"/>
  <c r="AC6888" i="1"/>
  <c r="AC6889" i="1"/>
  <c r="AC6890" i="1"/>
  <c r="AC6891" i="1"/>
  <c r="AC6892" i="1"/>
  <c r="AC6893" i="1"/>
  <c r="AC6894" i="1"/>
  <c r="AC6895" i="1"/>
  <c r="AC6896" i="1"/>
  <c r="AC6897" i="1"/>
  <c r="AC6898" i="1"/>
  <c r="AC6899" i="1"/>
  <c r="AC6900" i="1"/>
  <c r="AC6901" i="1"/>
  <c r="AC6902" i="1"/>
  <c r="AC6903" i="1"/>
  <c r="AC6904" i="1"/>
  <c r="AC6905" i="1"/>
  <c r="AC6906" i="1"/>
  <c r="AC6907" i="1"/>
  <c r="AC6908" i="1"/>
  <c r="AC6909" i="1"/>
  <c r="AC6910" i="1"/>
  <c r="AC6911" i="1"/>
  <c r="AC6912" i="1"/>
  <c r="AC6913" i="1"/>
  <c r="AC6914" i="1"/>
  <c r="AC6915" i="1"/>
  <c r="AC6916" i="1"/>
  <c r="AC6917" i="1"/>
  <c r="AC6918" i="1"/>
  <c r="AC6919" i="1"/>
  <c r="AC6920" i="1"/>
  <c r="AC6921" i="1"/>
  <c r="AC6922" i="1"/>
  <c r="AC6923" i="1"/>
  <c r="AC6924" i="1"/>
  <c r="AC6925" i="1"/>
  <c r="AC6926" i="1"/>
  <c r="AC6927" i="1"/>
  <c r="AC6928" i="1"/>
  <c r="AC6929" i="1"/>
  <c r="AC6930" i="1"/>
  <c r="AC6931" i="1"/>
  <c r="AC6932" i="1"/>
  <c r="AC6933" i="1"/>
  <c r="AC6934" i="1"/>
  <c r="AC6935" i="1"/>
  <c r="AC6936" i="1"/>
  <c r="AC6937" i="1"/>
  <c r="AC6938" i="1"/>
  <c r="AC6939" i="1"/>
  <c r="AC6940" i="1"/>
  <c r="AC6941" i="1"/>
  <c r="AC6942" i="1"/>
  <c r="AC6943" i="1"/>
  <c r="AC6944" i="1"/>
  <c r="AC6945" i="1"/>
  <c r="AC6946" i="1"/>
  <c r="AC6947" i="1"/>
  <c r="AC6948" i="1"/>
  <c r="AC6949" i="1"/>
  <c r="AC6950" i="1"/>
  <c r="AC6951" i="1"/>
  <c r="AC6952" i="1"/>
  <c r="AC6953" i="1"/>
  <c r="AC6954" i="1"/>
  <c r="AC6955" i="1"/>
  <c r="AC6956" i="1"/>
  <c r="AC6957" i="1"/>
  <c r="AC6958" i="1"/>
  <c r="AC6959" i="1"/>
  <c r="AC6960" i="1"/>
  <c r="AC6961" i="1"/>
  <c r="AC6962" i="1"/>
  <c r="AC6963" i="1"/>
  <c r="AC6964" i="1"/>
  <c r="AC6965" i="1"/>
  <c r="AC6966" i="1"/>
  <c r="AC6967" i="1"/>
  <c r="AC6968" i="1"/>
  <c r="AC6969" i="1"/>
  <c r="AC6970" i="1"/>
  <c r="AC6971" i="1"/>
  <c r="AC6972" i="1"/>
  <c r="AC6973" i="1"/>
  <c r="AC6974" i="1"/>
  <c r="AC6975" i="1"/>
  <c r="AC6976" i="1"/>
  <c r="AC6977" i="1"/>
  <c r="AC6978" i="1"/>
  <c r="AC6979" i="1"/>
  <c r="AC6980" i="1"/>
  <c r="AC6981" i="1"/>
  <c r="AC6982" i="1"/>
  <c r="AC6983" i="1"/>
  <c r="AC6984" i="1"/>
  <c r="AC6985" i="1"/>
  <c r="AC6986" i="1"/>
  <c r="AC6987" i="1"/>
  <c r="AC6988" i="1"/>
  <c r="AC6989" i="1"/>
  <c r="AC6990" i="1"/>
  <c r="AC6991" i="1"/>
  <c r="AC6992" i="1"/>
  <c r="AC6993" i="1"/>
  <c r="AC6994" i="1"/>
  <c r="AC6995" i="1"/>
  <c r="AC6996" i="1"/>
  <c r="AC6997" i="1"/>
  <c r="AC6998" i="1"/>
  <c r="AC6999" i="1"/>
  <c r="AC7000" i="1"/>
  <c r="AC7001" i="1"/>
  <c r="AC7002" i="1"/>
  <c r="AC7003" i="1"/>
  <c r="AC7004" i="1"/>
  <c r="AC7005" i="1"/>
  <c r="AC7006" i="1"/>
  <c r="AC7007" i="1"/>
  <c r="AC7008" i="1"/>
  <c r="AC7009" i="1"/>
  <c r="AC7010" i="1"/>
  <c r="AC7011" i="1"/>
  <c r="AC7012" i="1"/>
  <c r="AC7013" i="1"/>
  <c r="AC7014" i="1"/>
  <c r="AC7015" i="1"/>
  <c r="AC7016" i="1"/>
  <c r="AC7017" i="1"/>
  <c r="AC7018" i="1"/>
  <c r="AC7019" i="1"/>
  <c r="AC7020" i="1"/>
  <c r="AC7021" i="1"/>
  <c r="AC7022" i="1"/>
  <c r="AC7023" i="1"/>
  <c r="AC7024" i="1"/>
  <c r="AC7025" i="1"/>
  <c r="AC7026" i="1"/>
  <c r="AC7027" i="1"/>
  <c r="AC7028" i="1"/>
  <c r="AC7029" i="1"/>
  <c r="AC7030" i="1"/>
  <c r="AC7031" i="1"/>
  <c r="AC7032" i="1"/>
  <c r="AC7033" i="1"/>
  <c r="AC7034" i="1"/>
  <c r="AC7035" i="1"/>
  <c r="AC7036" i="1"/>
  <c r="AC7037" i="1"/>
  <c r="AC7038" i="1"/>
  <c r="AC7039" i="1"/>
  <c r="AC7040" i="1"/>
  <c r="AC7041" i="1"/>
  <c r="AC7042" i="1"/>
  <c r="AC7043" i="1"/>
  <c r="AC7044" i="1"/>
  <c r="AC7045" i="1"/>
  <c r="AC7046" i="1"/>
  <c r="AC7047" i="1"/>
  <c r="AC7048" i="1"/>
  <c r="AC7049" i="1"/>
  <c r="AC7050" i="1"/>
  <c r="AC7051" i="1"/>
  <c r="AC7052" i="1"/>
  <c r="AC7053" i="1"/>
  <c r="AC7054" i="1"/>
  <c r="AC7055" i="1"/>
  <c r="AC7056" i="1"/>
  <c r="AC7057" i="1"/>
  <c r="AC7058" i="1"/>
  <c r="AC7059" i="1"/>
  <c r="AC7060" i="1"/>
  <c r="AC7061" i="1"/>
  <c r="AC7062" i="1"/>
  <c r="AC7063" i="1"/>
  <c r="AC7064" i="1"/>
  <c r="AC7065" i="1"/>
  <c r="AC7066" i="1"/>
  <c r="AC7067" i="1"/>
  <c r="AC7068" i="1"/>
  <c r="AC7069" i="1"/>
  <c r="AC7070" i="1"/>
  <c r="AC7071" i="1"/>
  <c r="AC7072" i="1"/>
  <c r="AC7073" i="1"/>
  <c r="AC7074" i="1"/>
  <c r="AC7075" i="1"/>
  <c r="AC7076" i="1"/>
  <c r="AC7077" i="1"/>
  <c r="AC7078" i="1"/>
  <c r="AC7079" i="1"/>
  <c r="AC7080" i="1"/>
  <c r="AC7081" i="1"/>
  <c r="AC7082" i="1"/>
  <c r="AC7083" i="1"/>
  <c r="AC7084" i="1"/>
  <c r="AC7085" i="1"/>
  <c r="AC7086" i="1"/>
  <c r="AC7087" i="1"/>
  <c r="AC7088" i="1"/>
  <c r="AC7089" i="1"/>
  <c r="AC7090" i="1"/>
  <c r="AC7091" i="1"/>
  <c r="AC7092" i="1"/>
  <c r="AC7093" i="1"/>
  <c r="AC7094" i="1"/>
  <c r="AC7095" i="1"/>
  <c r="AC7096" i="1"/>
  <c r="AC7097" i="1"/>
  <c r="AC7098" i="1"/>
  <c r="AC7099" i="1"/>
  <c r="AC7100" i="1"/>
  <c r="AC7101" i="1"/>
  <c r="AC7102" i="1"/>
  <c r="AC7103" i="1"/>
  <c r="AC7104" i="1"/>
  <c r="AC7105" i="1"/>
  <c r="AC7106" i="1"/>
  <c r="AC7107" i="1"/>
  <c r="AC7108" i="1"/>
  <c r="AC7109" i="1"/>
  <c r="AC7110" i="1"/>
  <c r="AC7111" i="1"/>
  <c r="AC7112" i="1"/>
  <c r="AC7113" i="1"/>
  <c r="AC7114" i="1"/>
  <c r="AC7115" i="1"/>
  <c r="AC7116" i="1"/>
  <c r="AC7117" i="1"/>
  <c r="AC7118" i="1"/>
  <c r="AC7119" i="1"/>
  <c r="AC7120" i="1"/>
  <c r="AC7121" i="1"/>
  <c r="AC7122" i="1"/>
  <c r="AC7123" i="1"/>
  <c r="AC7124" i="1"/>
  <c r="AC7125" i="1"/>
  <c r="AC7126" i="1"/>
  <c r="AC7127" i="1"/>
  <c r="AC7128" i="1"/>
  <c r="AC7129" i="1"/>
  <c r="AC7130" i="1"/>
  <c r="AC7131" i="1"/>
  <c r="AC7132" i="1"/>
  <c r="AC7133" i="1"/>
  <c r="AC7134" i="1"/>
  <c r="AC7135" i="1"/>
  <c r="AC7136" i="1"/>
  <c r="AC7137" i="1"/>
  <c r="AC7138" i="1"/>
  <c r="AC7139" i="1"/>
  <c r="AC7140" i="1"/>
  <c r="AC7141" i="1"/>
  <c r="AC7142" i="1"/>
  <c r="AC7143" i="1"/>
  <c r="AC7144" i="1"/>
  <c r="AC7145" i="1"/>
  <c r="AC7146" i="1"/>
  <c r="AC7147" i="1"/>
  <c r="AC7148" i="1"/>
  <c r="AC7149" i="1"/>
  <c r="AC7150" i="1"/>
  <c r="AC7151" i="1"/>
  <c r="AC7152" i="1"/>
  <c r="AC7153" i="1"/>
  <c r="AC7154" i="1"/>
  <c r="AC7155" i="1"/>
  <c r="AC7156" i="1"/>
  <c r="AC7157" i="1"/>
  <c r="AC7158" i="1"/>
  <c r="AC7159" i="1"/>
  <c r="AC7160" i="1"/>
  <c r="AC7161" i="1"/>
  <c r="AC7162" i="1"/>
  <c r="AC7163" i="1"/>
  <c r="AC7164" i="1"/>
  <c r="AC7165" i="1"/>
  <c r="AC7166" i="1"/>
  <c r="AC7167" i="1"/>
  <c r="AC7168" i="1"/>
  <c r="AC7169" i="1"/>
  <c r="AC7170" i="1"/>
  <c r="AC7171" i="1"/>
  <c r="AC7172" i="1"/>
  <c r="AC7173" i="1"/>
  <c r="AC7174" i="1"/>
  <c r="AC7175" i="1"/>
  <c r="AC7176" i="1"/>
  <c r="AC7177" i="1"/>
  <c r="AC7178" i="1"/>
  <c r="AC7179" i="1"/>
  <c r="AC7180" i="1"/>
  <c r="AC7181" i="1"/>
  <c r="AC7182" i="1"/>
  <c r="AC7183" i="1"/>
  <c r="AC7184" i="1"/>
  <c r="AC7185" i="1"/>
  <c r="AC7186" i="1"/>
  <c r="AC7187" i="1"/>
  <c r="AC7188" i="1"/>
  <c r="AC7189" i="1"/>
  <c r="AC7190" i="1"/>
  <c r="AC7191" i="1"/>
  <c r="AC7192" i="1"/>
  <c r="AC7193" i="1"/>
  <c r="AC7194" i="1"/>
  <c r="AC7195" i="1"/>
  <c r="AC7196" i="1"/>
  <c r="AC7197" i="1"/>
  <c r="AC7198" i="1"/>
  <c r="AC7199" i="1"/>
  <c r="AC7200" i="1"/>
  <c r="AC7201" i="1"/>
  <c r="AC7202" i="1"/>
  <c r="AC7203" i="1"/>
  <c r="AC7204" i="1"/>
  <c r="AC7205" i="1"/>
  <c r="AC7206" i="1"/>
  <c r="AC7207" i="1"/>
  <c r="AC7208" i="1"/>
  <c r="AC7209" i="1"/>
  <c r="AC7210" i="1"/>
  <c r="AC7211" i="1"/>
  <c r="AC7212" i="1"/>
  <c r="AC7213" i="1"/>
  <c r="AC7214" i="1"/>
  <c r="AC7215" i="1"/>
  <c r="AC7216" i="1"/>
  <c r="AC7217" i="1"/>
  <c r="AC7218" i="1"/>
  <c r="AC7219" i="1"/>
  <c r="AC7220" i="1"/>
  <c r="AC7221" i="1"/>
  <c r="AC7222" i="1"/>
  <c r="AC7223" i="1"/>
  <c r="AC7224" i="1"/>
  <c r="AC7225" i="1"/>
  <c r="AC7226" i="1"/>
  <c r="AC7227" i="1"/>
  <c r="AC7228" i="1"/>
  <c r="AC7229" i="1"/>
  <c r="AC7230" i="1"/>
  <c r="AC7231" i="1"/>
  <c r="AC7232" i="1"/>
  <c r="AC7233" i="1"/>
  <c r="AC7234" i="1"/>
  <c r="AC7235" i="1"/>
  <c r="AC7236" i="1"/>
  <c r="AC7237" i="1"/>
  <c r="AC7238" i="1"/>
  <c r="AC7239" i="1"/>
  <c r="AC7240" i="1"/>
  <c r="AC7241" i="1"/>
  <c r="AC7242" i="1"/>
  <c r="AC7243" i="1"/>
  <c r="AC7244" i="1"/>
  <c r="AC7245" i="1"/>
  <c r="AC7246" i="1"/>
  <c r="AC7247" i="1"/>
  <c r="AC7248" i="1"/>
  <c r="AC7249" i="1"/>
  <c r="AC7250" i="1"/>
  <c r="AC7251" i="1"/>
  <c r="AC7252" i="1"/>
  <c r="AC7253" i="1"/>
  <c r="AC7254" i="1"/>
  <c r="AC7255" i="1"/>
  <c r="AC7256" i="1"/>
  <c r="AC7257" i="1"/>
  <c r="AC7258" i="1"/>
  <c r="AC7259" i="1"/>
  <c r="AC7260" i="1"/>
  <c r="AC7261" i="1"/>
  <c r="AC7262" i="1"/>
  <c r="AC7263" i="1"/>
  <c r="AC7264" i="1"/>
  <c r="AC7265" i="1"/>
  <c r="AC7266" i="1"/>
  <c r="AC7267" i="1"/>
  <c r="AC7268" i="1"/>
  <c r="AC7269" i="1"/>
  <c r="AC7270" i="1"/>
  <c r="AC7271" i="1"/>
  <c r="AC7272" i="1"/>
  <c r="AC7273" i="1"/>
  <c r="AC7274" i="1"/>
  <c r="AC7275" i="1"/>
  <c r="AC7276" i="1"/>
  <c r="AC7277" i="1"/>
  <c r="AC7278" i="1"/>
  <c r="AC7279" i="1"/>
  <c r="AC7280" i="1"/>
  <c r="AC7281" i="1"/>
  <c r="AC7282" i="1"/>
  <c r="AC7283" i="1"/>
  <c r="AC7284" i="1"/>
  <c r="AC7285" i="1"/>
  <c r="AC7286" i="1"/>
  <c r="AC7287" i="1"/>
  <c r="AC7288" i="1"/>
  <c r="AC7289" i="1"/>
  <c r="AC7290" i="1"/>
  <c r="AC7291" i="1"/>
  <c r="AC7292" i="1"/>
  <c r="AC7293" i="1"/>
  <c r="AC7294" i="1"/>
  <c r="AC7295" i="1"/>
  <c r="AC7296" i="1"/>
  <c r="AC7297" i="1"/>
  <c r="AC7298" i="1"/>
  <c r="AC7299" i="1"/>
  <c r="AC7300" i="1"/>
  <c r="AC7301" i="1"/>
  <c r="AC7302" i="1"/>
  <c r="AC7303" i="1"/>
  <c r="AC7304" i="1"/>
  <c r="AC7305" i="1"/>
  <c r="AC7306" i="1"/>
  <c r="AC7307" i="1"/>
  <c r="AC7308" i="1"/>
  <c r="AC7309" i="1"/>
  <c r="AC7310" i="1"/>
  <c r="AC7311" i="1"/>
  <c r="AC7312" i="1"/>
  <c r="AC7313" i="1"/>
  <c r="AC7314" i="1"/>
  <c r="AC7315" i="1"/>
  <c r="AC7316" i="1"/>
  <c r="AC7317" i="1"/>
  <c r="AC7318" i="1"/>
  <c r="AC7319" i="1"/>
  <c r="AC7320" i="1"/>
  <c r="AC7321" i="1"/>
  <c r="AC7322" i="1"/>
  <c r="AC7323" i="1"/>
  <c r="AC7324" i="1"/>
  <c r="AC7325" i="1"/>
  <c r="AC7326" i="1"/>
  <c r="AC7327" i="1"/>
  <c r="AC7328" i="1"/>
  <c r="AC7329" i="1"/>
  <c r="AC7330" i="1"/>
  <c r="AC7331" i="1"/>
  <c r="AC7332" i="1"/>
  <c r="AC7333" i="1"/>
  <c r="AC7334" i="1"/>
  <c r="AC7335" i="1"/>
  <c r="AC7336" i="1"/>
  <c r="AC7337" i="1"/>
  <c r="AC7338" i="1"/>
  <c r="AC7339" i="1"/>
  <c r="AC7340" i="1"/>
  <c r="AC7341" i="1"/>
  <c r="AC7342" i="1"/>
  <c r="AC7343" i="1"/>
  <c r="AC7344" i="1"/>
  <c r="AC7345" i="1"/>
  <c r="AC7346" i="1"/>
  <c r="AC7347" i="1"/>
  <c r="AC7348" i="1"/>
  <c r="AC7349" i="1"/>
  <c r="AC7350" i="1"/>
  <c r="AC7351" i="1"/>
  <c r="AC7352" i="1"/>
  <c r="AC7353" i="1"/>
  <c r="AC7354" i="1"/>
  <c r="AC7355" i="1"/>
  <c r="AC7356" i="1"/>
  <c r="AC7357" i="1"/>
  <c r="AC7358" i="1"/>
  <c r="AC7359" i="1"/>
  <c r="AC7360" i="1"/>
  <c r="AC7361" i="1"/>
  <c r="AC7362" i="1"/>
  <c r="AC7363" i="1"/>
  <c r="AC7364" i="1"/>
  <c r="AC7365" i="1"/>
  <c r="AC7366" i="1"/>
  <c r="AC7367" i="1"/>
  <c r="AC7368" i="1"/>
  <c r="AC7369" i="1"/>
  <c r="AC7370" i="1"/>
  <c r="AC7371" i="1"/>
  <c r="AC7372" i="1"/>
  <c r="AC7373" i="1"/>
  <c r="AC7374" i="1"/>
  <c r="AC7375" i="1"/>
  <c r="AC7376" i="1"/>
  <c r="AC7377" i="1"/>
  <c r="AC7378" i="1"/>
  <c r="AC7379" i="1"/>
  <c r="AC7380" i="1"/>
  <c r="AC7381" i="1"/>
  <c r="AC7382" i="1"/>
  <c r="AC7383" i="1"/>
  <c r="AC7384" i="1"/>
  <c r="AC7385" i="1"/>
  <c r="AC7386" i="1"/>
  <c r="AC7387" i="1"/>
  <c r="AC7388" i="1"/>
  <c r="AC7389" i="1"/>
  <c r="AC7390" i="1"/>
  <c r="AC7391" i="1"/>
  <c r="AC7392" i="1"/>
  <c r="AC7393" i="1"/>
  <c r="AC7394" i="1"/>
  <c r="AC7395" i="1"/>
  <c r="AC7396" i="1"/>
  <c r="AC7397" i="1"/>
  <c r="AC7398" i="1"/>
  <c r="AC7399" i="1"/>
  <c r="AC7400" i="1"/>
  <c r="AC7401" i="1"/>
  <c r="AC7402" i="1"/>
  <c r="AC7403" i="1"/>
  <c r="AC7404" i="1"/>
  <c r="AC7405" i="1"/>
  <c r="AC7406" i="1"/>
  <c r="AC7407" i="1"/>
  <c r="AC7408" i="1"/>
  <c r="AC7409" i="1"/>
  <c r="AC7410" i="1"/>
  <c r="AC7411" i="1"/>
  <c r="AC7412" i="1"/>
  <c r="AC7413" i="1"/>
  <c r="AC7414" i="1"/>
  <c r="AC7415" i="1"/>
  <c r="AC7416" i="1"/>
  <c r="AC7417" i="1"/>
  <c r="AC7418" i="1"/>
  <c r="AC7419" i="1"/>
  <c r="AC7420" i="1"/>
  <c r="AC7421" i="1"/>
  <c r="AC7422" i="1"/>
  <c r="AC7423" i="1"/>
  <c r="AC7424" i="1"/>
  <c r="AC7425" i="1"/>
  <c r="AC7426" i="1"/>
  <c r="AC7427" i="1"/>
  <c r="AC7428" i="1"/>
  <c r="AC7429" i="1"/>
  <c r="AC7430" i="1"/>
  <c r="AC7431" i="1"/>
  <c r="AC7432" i="1"/>
  <c r="AC7433" i="1"/>
  <c r="AC7434" i="1"/>
  <c r="AC7435" i="1"/>
  <c r="AC7436" i="1"/>
  <c r="AC7437" i="1"/>
  <c r="AC7438" i="1"/>
  <c r="AC7439" i="1"/>
  <c r="AC7440" i="1"/>
  <c r="AC7441" i="1"/>
  <c r="AC7442" i="1"/>
  <c r="AC7443" i="1"/>
  <c r="AC7444" i="1"/>
  <c r="AC7445" i="1"/>
  <c r="AC7446" i="1"/>
  <c r="AC7447" i="1"/>
  <c r="AC7448" i="1"/>
  <c r="AC7449" i="1"/>
  <c r="AC7450" i="1"/>
  <c r="AC7451" i="1"/>
  <c r="AC7452" i="1"/>
  <c r="AC7453" i="1"/>
  <c r="AC7454" i="1"/>
  <c r="AC7455" i="1"/>
  <c r="AC7456" i="1"/>
  <c r="AC7457" i="1"/>
  <c r="AC7458" i="1"/>
  <c r="AC7459" i="1"/>
  <c r="AC7460" i="1"/>
  <c r="AC7461" i="1"/>
  <c r="AC7462" i="1"/>
  <c r="AC7463" i="1"/>
  <c r="AC7464" i="1"/>
  <c r="AC7465" i="1"/>
  <c r="AC7466" i="1"/>
  <c r="AC7467" i="1"/>
  <c r="AC7468" i="1"/>
  <c r="AC7469" i="1"/>
  <c r="AC7470" i="1"/>
  <c r="AC7471" i="1"/>
  <c r="AC7472" i="1"/>
  <c r="AC7473" i="1"/>
  <c r="AC7474" i="1"/>
  <c r="AC7475" i="1"/>
  <c r="AC7476" i="1"/>
  <c r="AC7477" i="1"/>
  <c r="AC7478" i="1"/>
  <c r="AC7479" i="1"/>
  <c r="AC7480" i="1"/>
  <c r="AC7481" i="1"/>
  <c r="AC7482" i="1"/>
  <c r="AC7483" i="1"/>
  <c r="AC7484" i="1"/>
  <c r="AC7485" i="1"/>
  <c r="AC7486" i="1"/>
  <c r="AC7487" i="1"/>
  <c r="AC7488" i="1"/>
  <c r="AC7489" i="1"/>
  <c r="AC7490" i="1"/>
  <c r="AC7491" i="1"/>
  <c r="AC7492" i="1"/>
  <c r="AC7493" i="1"/>
  <c r="AC7494" i="1"/>
  <c r="AC7495" i="1"/>
  <c r="AC7496" i="1"/>
  <c r="AC7497" i="1"/>
  <c r="AC7498" i="1"/>
  <c r="AC7499" i="1"/>
  <c r="AC7500" i="1"/>
  <c r="AC7501" i="1"/>
  <c r="AC7502" i="1"/>
  <c r="AC7503" i="1"/>
  <c r="AC7504" i="1"/>
  <c r="AC7505" i="1"/>
  <c r="AC7506" i="1"/>
  <c r="AC7507" i="1"/>
  <c r="AC7508" i="1"/>
  <c r="AC7509" i="1"/>
  <c r="AC7510" i="1"/>
  <c r="AC7511" i="1"/>
  <c r="AC7512" i="1"/>
  <c r="AC7513" i="1"/>
  <c r="AC7514" i="1"/>
  <c r="AC7515" i="1"/>
  <c r="AC7516" i="1"/>
  <c r="AC7517" i="1"/>
  <c r="AC7518" i="1"/>
  <c r="AC7519" i="1"/>
  <c r="AC7520" i="1"/>
  <c r="AC7521" i="1"/>
  <c r="AC7522" i="1"/>
  <c r="AC7523" i="1"/>
  <c r="AC7524" i="1"/>
  <c r="AC7525" i="1"/>
  <c r="AC7526" i="1"/>
  <c r="AC7527" i="1"/>
  <c r="AC7528" i="1"/>
  <c r="AC7529" i="1"/>
  <c r="AC7530" i="1"/>
  <c r="AC7531" i="1"/>
  <c r="AC7532" i="1"/>
  <c r="AC7533" i="1"/>
  <c r="AC7534" i="1"/>
  <c r="AC7535" i="1"/>
  <c r="AC7536" i="1"/>
  <c r="AC7537" i="1"/>
  <c r="AC7538" i="1"/>
  <c r="AC7539" i="1"/>
  <c r="AC7540" i="1"/>
  <c r="AC7541" i="1"/>
  <c r="AC7542" i="1"/>
  <c r="AC7543" i="1"/>
  <c r="AC7544" i="1"/>
  <c r="AC7545" i="1"/>
  <c r="AC7546" i="1"/>
  <c r="AC7547" i="1"/>
  <c r="AC7548" i="1"/>
  <c r="AC7549" i="1"/>
  <c r="AC7550" i="1"/>
  <c r="AC7551" i="1"/>
  <c r="AC7552" i="1"/>
  <c r="AC7553" i="1"/>
  <c r="AC7554" i="1"/>
  <c r="AC7555" i="1"/>
  <c r="AC7556" i="1"/>
  <c r="AC7557" i="1"/>
  <c r="AC7558" i="1"/>
  <c r="AC7559" i="1"/>
  <c r="AC7560" i="1"/>
  <c r="AC7561" i="1"/>
  <c r="AC7562" i="1"/>
  <c r="AC7563" i="1"/>
  <c r="AC7564" i="1"/>
  <c r="AC7565" i="1"/>
  <c r="AC7566" i="1"/>
  <c r="AC7567" i="1"/>
  <c r="AC7568" i="1"/>
  <c r="AC7569" i="1"/>
  <c r="AC7570" i="1"/>
  <c r="AC7571" i="1"/>
  <c r="AC7572" i="1"/>
  <c r="AC7573" i="1"/>
  <c r="AC7574" i="1"/>
  <c r="AC7575" i="1"/>
  <c r="AC7576" i="1"/>
  <c r="AC7577" i="1"/>
  <c r="AC7578" i="1"/>
  <c r="AC7579" i="1"/>
  <c r="AC7580" i="1"/>
  <c r="AC7581" i="1"/>
  <c r="AC7582" i="1"/>
  <c r="AC7583" i="1"/>
  <c r="AC7584" i="1"/>
  <c r="AC7585" i="1"/>
  <c r="AC7586" i="1"/>
  <c r="AC7587" i="1"/>
  <c r="AC7588" i="1"/>
  <c r="AC7589" i="1"/>
  <c r="AC7590" i="1"/>
  <c r="AC7591" i="1"/>
  <c r="AC7592" i="1"/>
  <c r="AC7593" i="1"/>
  <c r="AC7594" i="1"/>
  <c r="AC7595" i="1"/>
  <c r="AC7596" i="1"/>
  <c r="AC7597" i="1"/>
  <c r="AC7598" i="1"/>
  <c r="AC7599" i="1"/>
  <c r="AC7600" i="1"/>
  <c r="AC7601" i="1"/>
  <c r="AC7602" i="1"/>
  <c r="AC7603" i="1"/>
  <c r="AC7604" i="1"/>
  <c r="AC7605" i="1"/>
  <c r="AC7606" i="1"/>
  <c r="AC7607" i="1"/>
  <c r="AC7608" i="1"/>
  <c r="AC7609" i="1"/>
  <c r="AC7610" i="1"/>
  <c r="AC7611" i="1"/>
  <c r="AC7612" i="1"/>
  <c r="AC7613" i="1"/>
  <c r="AC7614" i="1"/>
  <c r="AC7615" i="1"/>
  <c r="AC7616" i="1"/>
  <c r="AC7617" i="1"/>
  <c r="AC7618" i="1"/>
  <c r="AC7619" i="1"/>
  <c r="AC7620" i="1"/>
  <c r="AC7621" i="1"/>
  <c r="AC7622" i="1"/>
  <c r="AC7623" i="1"/>
  <c r="AC7624" i="1"/>
  <c r="AC7625" i="1"/>
  <c r="AC7626" i="1"/>
  <c r="AC7627" i="1"/>
  <c r="AC7628" i="1"/>
  <c r="AC7629" i="1"/>
  <c r="AC7630" i="1"/>
  <c r="AC7631" i="1"/>
  <c r="AC7632" i="1"/>
  <c r="AC7633" i="1"/>
  <c r="AC7634" i="1"/>
  <c r="AC7635" i="1"/>
  <c r="AC7636" i="1"/>
  <c r="AC7637" i="1"/>
  <c r="AC7638" i="1"/>
  <c r="AC7639" i="1"/>
  <c r="AC7640" i="1"/>
  <c r="AC7641" i="1"/>
  <c r="AC7642" i="1"/>
  <c r="AC7643" i="1"/>
  <c r="AC7644" i="1"/>
  <c r="AC7645" i="1"/>
  <c r="AC7646" i="1"/>
  <c r="AC7647" i="1"/>
  <c r="AC7648" i="1"/>
  <c r="AC7649" i="1"/>
  <c r="AC7650" i="1"/>
  <c r="AC7651" i="1"/>
  <c r="AC7652" i="1"/>
  <c r="AC7653" i="1"/>
  <c r="AC7654" i="1"/>
  <c r="AC7655" i="1"/>
  <c r="AC7656" i="1"/>
  <c r="AC7657" i="1"/>
  <c r="AC7658" i="1"/>
  <c r="AC7659" i="1"/>
  <c r="AC7660" i="1"/>
  <c r="AC7661" i="1"/>
  <c r="AC7662" i="1"/>
  <c r="AC7663" i="1"/>
  <c r="AC7664" i="1"/>
  <c r="AC7665" i="1"/>
  <c r="AC7666" i="1"/>
  <c r="AC7667" i="1"/>
  <c r="AC7668" i="1"/>
  <c r="AC7669" i="1"/>
  <c r="AC7670" i="1"/>
  <c r="AC7671" i="1"/>
  <c r="AC7672" i="1"/>
  <c r="AC7673" i="1"/>
  <c r="AC7674" i="1"/>
  <c r="AC7675" i="1"/>
  <c r="AC7676" i="1"/>
  <c r="AC7677" i="1"/>
  <c r="AC7678" i="1"/>
  <c r="AC7679" i="1"/>
  <c r="AC7680" i="1"/>
  <c r="AC7681" i="1"/>
  <c r="AC7682" i="1"/>
  <c r="AC7683" i="1"/>
  <c r="AC7684" i="1"/>
  <c r="AC7685" i="1"/>
  <c r="AC7686" i="1"/>
  <c r="AC7687" i="1"/>
  <c r="AC7688" i="1"/>
  <c r="AC7689" i="1"/>
  <c r="AC7690" i="1"/>
  <c r="AC7691" i="1"/>
  <c r="AC7692" i="1"/>
  <c r="AC7693" i="1"/>
  <c r="AC7694" i="1"/>
  <c r="AC7695" i="1"/>
  <c r="AC7696" i="1"/>
  <c r="AC7697" i="1"/>
  <c r="AC7698" i="1"/>
  <c r="AC7699" i="1"/>
  <c r="AC7700" i="1"/>
  <c r="AC7701" i="1"/>
  <c r="AC7702" i="1"/>
  <c r="AC7703" i="1"/>
  <c r="AC7704" i="1"/>
  <c r="AC7705" i="1"/>
  <c r="AC7706" i="1"/>
  <c r="AC7707" i="1"/>
  <c r="AC7708" i="1"/>
  <c r="AC7709" i="1"/>
  <c r="AC7710" i="1"/>
  <c r="AC7711" i="1"/>
  <c r="AC7712" i="1"/>
  <c r="AC7713" i="1"/>
  <c r="AC7714" i="1"/>
  <c r="AC7715" i="1"/>
  <c r="AC7716" i="1"/>
  <c r="AC7717" i="1"/>
  <c r="AC7718" i="1"/>
  <c r="AC7719" i="1"/>
  <c r="AC7720" i="1"/>
  <c r="AC7721" i="1"/>
  <c r="AC7722" i="1"/>
  <c r="AC7723" i="1"/>
  <c r="AC7724" i="1"/>
  <c r="AC7725" i="1"/>
  <c r="AC7726" i="1"/>
  <c r="AC7727" i="1"/>
  <c r="AC7728" i="1"/>
  <c r="AC7729" i="1"/>
  <c r="AC7730" i="1"/>
  <c r="AC7731" i="1"/>
  <c r="AC7732" i="1"/>
  <c r="AC7733" i="1"/>
  <c r="AC7734" i="1"/>
  <c r="AC7735" i="1"/>
  <c r="AC7736" i="1"/>
  <c r="AC7737" i="1"/>
  <c r="AC7738" i="1"/>
  <c r="AC7739" i="1"/>
  <c r="AC7740" i="1"/>
  <c r="AC7741" i="1"/>
  <c r="AC7742" i="1"/>
  <c r="AC7743" i="1"/>
  <c r="AC7744" i="1"/>
  <c r="AC7745" i="1"/>
  <c r="AC7746" i="1"/>
  <c r="AC7747" i="1"/>
  <c r="AC7748" i="1"/>
  <c r="AC7749" i="1"/>
  <c r="AC7750" i="1"/>
  <c r="AC7751" i="1"/>
  <c r="AC7752" i="1"/>
  <c r="AC7753" i="1"/>
  <c r="AC7754" i="1"/>
  <c r="AC7755" i="1"/>
  <c r="AC7756" i="1"/>
  <c r="AC7757" i="1"/>
  <c r="AC7758" i="1"/>
  <c r="AC7759" i="1"/>
  <c r="AC7760" i="1"/>
  <c r="AC7761" i="1"/>
  <c r="AC7762" i="1"/>
  <c r="AC7763" i="1"/>
  <c r="AC7764" i="1"/>
  <c r="AC7765" i="1"/>
  <c r="AC7766" i="1"/>
  <c r="AC7767" i="1"/>
  <c r="AC7768" i="1"/>
  <c r="AC7769" i="1"/>
  <c r="AC7770" i="1"/>
  <c r="AC7771" i="1"/>
  <c r="AC7772" i="1"/>
  <c r="AC7773" i="1"/>
  <c r="AC7774" i="1"/>
  <c r="AC7775" i="1"/>
  <c r="AC7776" i="1"/>
  <c r="AC7777" i="1"/>
  <c r="AC7778" i="1"/>
  <c r="AC7779" i="1"/>
  <c r="AC7780" i="1"/>
  <c r="AC7781" i="1"/>
  <c r="AC7782" i="1"/>
  <c r="AC7783" i="1"/>
  <c r="AC7784" i="1"/>
  <c r="AC7785" i="1"/>
  <c r="AC7786" i="1"/>
  <c r="AC7787" i="1"/>
  <c r="AC7788" i="1"/>
  <c r="AC7789" i="1"/>
  <c r="AC7790" i="1"/>
  <c r="AC7791" i="1"/>
  <c r="AC7792" i="1"/>
  <c r="AC7793" i="1"/>
  <c r="AC7794" i="1"/>
  <c r="AC7795" i="1"/>
  <c r="AC7796" i="1"/>
  <c r="AC7797" i="1"/>
  <c r="AC7798" i="1"/>
  <c r="AC7799" i="1"/>
  <c r="AC7800" i="1"/>
  <c r="AC7801" i="1"/>
  <c r="AC7802" i="1"/>
  <c r="AC7803" i="1"/>
  <c r="AC7804" i="1"/>
  <c r="AC7805" i="1"/>
  <c r="AC7806" i="1"/>
  <c r="AC7807" i="1"/>
  <c r="AC7808" i="1"/>
  <c r="AC7809" i="1"/>
  <c r="AC7810" i="1"/>
  <c r="AC7811" i="1"/>
  <c r="AC7812" i="1"/>
  <c r="AC7813" i="1"/>
  <c r="AC7814" i="1"/>
  <c r="AC7815" i="1"/>
  <c r="AC7816" i="1"/>
  <c r="AC7817" i="1"/>
  <c r="AC7818" i="1"/>
  <c r="AC7819" i="1"/>
  <c r="AC7820" i="1"/>
  <c r="AC7821" i="1"/>
  <c r="AC7822" i="1"/>
  <c r="AC7823" i="1"/>
  <c r="AC7824" i="1"/>
  <c r="AC7825" i="1"/>
  <c r="AC7826" i="1"/>
  <c r="AC7827" i="1"/>
  <c r="AC7828" i="1"/>
  <c r="AC7829" i="1"/>
  <c r="AC7830" i="1"/>
  <c r="AC7831" i="1"/>
  <c r="AC7832" i="1"/>
  <c r="AC7833" i="1"/>
  <c r="AC7834" i="1"/>
  <c r="AC7835" i="1"/>
  <c r="AC7836" i="1"/>
  <c r="AC7837" i="1"/>
  <c r="AC7838" i="1"/>
  <c r="AC7839" i="1"/>
  <c r="AC7840" i="1"/>
  <c r="AC7841" i="1"/>
  <c r="AC7842" i="1"/>
  <c r="AC7843" i="1"/>
  <c r="AC7844" i="1"/>
  <c r="AC7845" i="1"/>
  <c r="AC7846" i="1"/>
  <c r="AC7847" i="1"/>
  <c r="AC7848" i="1"/>
  <c r="AC7849" i="1"/>
  <c r="AC7850" i="1"/>
  <c r="AC7851" i="1"/>
  <c r="AC7852" i="1"/>
  <c r="AC7853" i="1"/>
  <c r="AC7854" i="1"/>
  <c r="AC7855" i="1"/>
  <c r="AC7856" i="1"/>
  <c r="AC7857" i="1"/>
  <c r="AC7858" i="1"/>
  <c r="AC7859" i="1"/>
  <c r="AC7860" i="1"/>
  <c r="AC7861" i="1"/>
  <c r="AC7862" i="1"/>
  <c r="AC7863" i="1"/>
  <c r="AC7864" i="1"/>
  <c r="AC7865" i="1"/>
  <c r="AC7866" i="1"/>
  <c r="AC7867" i="1"/>
  <c r="AC7868" i="1"/>
  <c r="AC7869" i="1"/>
  <c r="AC7870" i="1"/>
  <c r="AC7871" i="1"/>
  <c r="AC7872" i="1"/>
  <c r="AC7873" i="1"/>
  <c r="AC7874" i="1"/>
  <c r="AC7875" i="1"/>
  <c r="AC7876" i="1"/>
  <c r="AC7877" i="1"/>
  <c r="AC7878" i="1"/>
  <c r="AC7879" i="1"/>
  <c r="AC7880" i="1"/>
  <c r="AC7881" i="1"/>
  <c r="AC7882" i="1"/>
  <c r="AC7883" i="1"/>
  <c r="AC7884" i="1"/>
  <c r="AC7885" i="1"/>
  <c r="AC7886" i="1"/>
  <c r="AC7887" i="1"/>
  <c r="AC7888" i="1"/>
  <c r="AC7889" i="1"/>
  <c r="AC7890" i="1"/>
  <c r="AC7891" i="1"/>
  <c r="AC7892" i="1"/>
  <c r="AC7893" i="1"/>
  <c r="AC7894" i="1"/>
  <c r="AC7895" i="1"/>
  <c r="AC7896" i="1"/>
  <c r="AC7897" i="1"/>
  <c r="AC7898" i="1"/>
  <c r="AC7899" i="1"/>
  <c r="AC7900" i="1"/>
  <c r="AC7901" i="1"/>
  <c r="AC7902" i="1"/>
  <c r="AC7903" i="1"/>
  <c r="AC7904" i="1"/>
  <c r="AC7905" i="1"/>
  <c r="AC7906" i="1"/>
  <c r="AC7907" i="1"/>
  <c r="AC7908" i="1"/>
  <c r="AC7909" i="1"/>
  <c r="AC7910" i="1"/>
  <c r="AC7911" i="1"/>
  <c r="AC7912" i="1"/>
  <c r="AC7913" i="1"/>
  <c r="AC7914" i="1"/>
  <c r="AC7915" i="1"/>
  <c r="AC7916" i="1"/>
  <c r="AC7917" i="1"/>
  <c r="AC7918" i="1"/>
  <c r="AC7919" i="1"/>
  <c r="AC7920" i="1"/>
  <c r="AC7921" i="1"/>
  <c r="AC7922" i="1"/>
  <c r="AC7923" i="1"/>
  <c r="AC7924" i="1"/>
  <c r="AC7925" i="1"/>
  <c r="AC7926" i="1"/>
  <c r="AC7927" i="1"/>
  <c r="AC7928" i="1"/>
  <c r="AC7929" i="1"/>
  <c r="AC7930" i="1"/>
  <c r="AC7931" i="1"/>
  <c r="AC7932" i="1"/>
  <c r="AC7933" i="1"/>
  <c r="AC7934" i="1"/>
  <c r="AC7935" i="1"/>
  <c r="AC7936" i="1"/>
  <c r="AC7937" i="1"/>
  <c r="AC7938" i="1"/>
  <c r="AC7939" i="1"/>
  <c r="AC7940" i="1"/>
  <c r="AC7941" i="1"/>
  <c r="AC7942" i="1"/>
  <c r="AC7943" i="1"/>
  <c r="AC7944" i="1"/>
  <c r="AC7945" i="1"/>
  <c r="AC7946" i="1"/>
  <c r="AC7947" i="1"/>
  <c r="AC7948" i="1"/>
  <c r="AC7949" i="1"/>
  <c r="AC7950" i="1"/>
  <c r="AC7951" i="1"/>
  <c r="AC7952" i="1"/>
  <c r="AC7953" i="1"/>
  <c r="AC7954" i="1"/>
  <c r="AC7955" i="1"/>
  <c r="AC7956" i="1"/>
  <c r="AC7957" i="1"/>
  <c r="AC7958" i="1"/>
  <c r="AC7959" i="1"/>
  <c r="AC7960" i="1"/>
  <c r="AC7961" i="1"/>
  <c r="AC7962" i="1"/>
  <c r="AC7963" i="1"/>
  <c r="AC7964" i="1"/>
  <c r="AC7965" i="1"/>
  <c r="AC7966" i="1"/>
  <c r="AC7967" i="1"/>
  <c r="AC7968" i="1"/>
  <c r="AC7969" i="1"/>
  <c r="AC7970" i="1"/>
  <c r="AC7971" i="1"/>
  <c r="AC7972" i="1"/>
  <c r="AC7973" i="1"/>
  <c r="AC7974" i="1"/>
  <c r="AC7975" i="1"/>
  <c r="AC7976" i="1"/>
  <c r="AC7977" i="1"/>
  <c r="AC7978" i="1"/>
  <c r="AC7979" i="1"/>
  <c r="AC7980" i="1"/>
  <c r="AC7981" i="1"/>
  <c r="AC7982" i="1"/>
  <c r="AC7983" i="1"/>
  <c r="AC7984" i="1"/>
  <c r="AC7985" i="1"/>
  <c r="AC7986" i="1"/>
  <c r="AC7987" i="1"/>
  <c r="AC7988" i="1"/>
  <c r="AC7989" i="1"/>
  <c r="AC7990" i="1"/>
  <c r="AC7991" i="1"/>
  <c r="AC7992" i="1"/>
  <c r="AC7993" i="1"/>
  <c r="AC7994" i="1"/>
  <c r="AC7995" i="1"/>
  <c r="AC7996" i="1"/>
  <c r="AC7997" i="1"/>
  <c r="AC7998" i="1"/>
  <c r="AC7999" i="1"/>
  <c r="AC8000" i="1"/>
  <c r="AC8001" i="1"/>
  <c r="AC8002" i="1"/>
  <c r="AC8003" i="1"/>
  <c r="AC8004" i="1"/>
  <c r="AC8005" i="1"/>
  <c r="AC8006" i="1"/>
  <c r="AC8007" i="1"/>
  <c r="AC8008" i="1"/>
  <c r="AC8009" i="1"/>
  <c r="AC8010" i="1"/>
  <c r="AC8011" i="1"/>
  <c r="AC8012" i="1"/>
  <c r="AC8013" i="1"/>
  <c r="AC8014" i="1"/>
  <c r="AC8015" i="1"/>
  <c r="AC8016" i="1"/>
  <c r="AC8017" i="1"/>
  <c r="AC8018" i="1"/>
  <c r="AC8019" i="1"/>
  <c r="AC8020" i="1"/>
  <c r="AC8021" i="1"/>
  <c r="AC8022" i="1"/>
  <c r="AC8023" i="1"/>
  <c r="AC8024" i="1"/>
  <c r="AC8025" i="1"/>
  <c r="AC8026" i="1"/>
  <c r="AC8027" i="1"/>
  <c r="AC8028" i="1"/>
  <c r="AC8029" i="1"/>
  <c r="AC8030" i="1"/>
  <c r="AC8031" i="1"/>
  <c r="AC8032" i="1"/>
  <c r="AC8033" i="1"/>
  <c r="AC8034" i="1"/>
  <c r="AC8035" i="1"/>
  <c r="AC8036" i="1"/>
  <c r="AC8037" i="1"/>
  <c r="AC8038" i="1"/>
  <c r="AC8039" i="1"/>
  <c r="AC8040" i="1"/>
  <c r="AC8041" i="1"/>
  <c r="AC8042" i="1"/>
  <c r="AC8043" i="1"/>
  <c r="AC8044" i="1"/>
  <c r="AC8045" i="1"/>
  <c r="AC8046" i="1"/>
  <c r="AC8047" i="1"/>
  <c r="AC8048" i="1"/>
  <c r="AC8049" i="1"/>
  <c r="AC8050" i="1"/>
  <c r="AC8051" i="1"/>
  <c r="AC8052" i="1"/>
  <c r="AC8053" i="1"/>
  <c r="AC8054" i="1"/>
  <c r="AC8055" i="1"/>
  <c r="AC8056" i="1"/>
  <c r="AC8057" i="1"/>
  <c r="AC8058" i="1"/>
  <c r="AC8059" i="1"/>
  <c r="AC8060" i="1"/>
  <c r="AC8061" i="1"/>
  <c r="AC8062" i="1"/>
  <c r="AC8063" i="1"/>
  <c r="AC8064" i="1"/>
  <c r="AC8065" i="1"/>
  <c r="AC8066" i="1"/>
  <c r="AC8067" i="1"/>
  <c r="AC8068" i="1"/>
  <c r="AC8069" i="1"/>
  <c r="AC8070" i="1"/>
  <c r="AC8071" i="1"/>
  <c r="AC8072" i="1"/>
  <c r="AC8073" i="1"/>
  <c r="AC8074" i="1"/>
  <c r="AC8075" i="1"/>
  <c r="AC8076" i="1"/>
  <c r="AC8077" i="1"/>
  <c r="AC8078" i="1"/>
  <c r="AC8079" i="1"/>
  <c r="AC8080" i="1"/>
  <c r="AC8081" i="1"/>
  <c r="AC8082" i="1"/>
  <c r="AC8083" i="1"/>
  <c r="AC8084" i="1"/>
  <c r="AC8085" i="1"/>
  <c r="AC8086" i="1"/>
  <c r="AC8087" i="1"/>
  <c r="AC8088" i="1"/>
  <c r="AC8089" i="1"/>
  <c r="AC8090" i="1"/>
  <c r="AC8091" i="1"/>
  <c r="AC8092" i="1"/>
  <c r="AC8093" i="1"/>
  <c r="AC8094" i="1"/>
  <c r="AC8095" i="1"/>
  <c r="AC8096" i="1"/>
  <c r="AC8097" i="1"/>
  <c r="AC8098" i="1"/>
  <c r="AC8099" i="1"/>
  <c r="AC8100" i="1"/>
  <c r="AC8101" i="1"/>
  <c r="AC8102" i="1"/>
  <c r="AC8103" i="1"/>
  <c r="AC8104" i="1"/>
  <c r="AC8105" i="1"/>
  <c r="AC8106" i="1"/>
  <c r="AC8107" i="1"/>
  <c r="AC8108" i="1"/>
  <c r="AC8109" i="1"/>
  <c r="AC8110" i="1"/>
  <c r="AC8111" i="1"/>
  <c r="AC8112" i="1"/>
  <c r="AC8113" i="1"/>
  <c r="AC8114" i="1"/>
  <c r="AC8115" i="1"/>
  <c r="AC8116" i="1"/>
  <c r="AC8117" i="1"/>
  <c r="AC8118" i="1"/>
  <c r="AC8119" i="1"/>
  <c r="AC8120" i="1"/>
  <c r="AC8121" i="1"/>
  <c r="AC8122" i="1"/>
  <c r="AC8123" i="1"/>
  <c r="AC8124" i="1"/>
  <c r="AC8125" i="1"/>
  <c r="AC8126" i="1"/>
  <c r="AC8127" i="1"/>
  <c r="AC8128" i="1"/>
  <c r="AC8129" i="1"/>
  <c r="AC8130" i="1"/>
  <c r="AC8131" i="1"/>
  <c r="AC8132" i="1"/>
  <c r="AC8133" i="1"/>
  <c r="AC8134" i="1"/>
  <c r="AC8135" i="1"/>
  <c r="AC8136" i="1"/>
  <c r="AC8137" i="1"/>
  <c r="AC8138" i="1"/>
  <c r="AC8139" i="1"/>
  <c r="AC8140" i="1"/>
  <c r="AC8141" i="1"/>
  <c r="AC8142" i="1"/>
  <c r="AC8143" i="1"/>
  <c r="AC8144" i="1"/>
  <c r="AC8145" i="1"/>
  <c r="AC8146" i="1"/>
  <c r="AC8147" i="1"/>
  <c r="AC8148" i="1"/>
  <c r="AC8149" i="1"/>
  <c r="AC8150" i="1"/>
  <c r="AC8151" i="1"/>
  <c r="AC8152" i="1"/>
  <c r="AC8153" i="1"/>
  <c r="AC8154" i="1"/>
  <c r="AC8155" i="1"/>
  <c r="AC8156" i="1"/>
  <c r="AC8157" i="1"/>
  <c r="AC8158" i="1"/>
  <c r="AC8159" i="1"/>
  <c r="AC8160" i="1"/>
  <c r="AC8161" i="1"/>
  <c r="AC8162" i="1"/>
  <c r="AC8163" i="1"/>
  <c r="AC8164" i="1"/>
  <c r="AC8165" i="1"/>
  <c r="AC8166" i="1"/>
  <c r="AC8167" i="1"/>
  <c r="AC8168" i="1"/>
  <c r="AC8169" i="1"/>
  <c r="AC8170" i="1"/>
  <c r="AC8171" i="1"/>
  <c r="AC8172" i="1"/>
  <c r="AC8173" i="1"/>
  <c r="AC8174" i="1"/>
  <c r="AC8175" i="1"/>
  <c r="AC8176" i="1"/>
  <c r="AC8177" i="1"/>
  <c r="AC8178" i="1"/>
  <c r="AC8179" i="1"/>
  <c r="AC8180" i="1"/>
  <c r="AC8181" i="1"/>
  <c r="AC8182" i="1"/>
  <c r="AC8183" i="1"/>
  <c r="AC8184" i="1"/>
  <c r="AC8185" i="1"/>
  <c r="AC8186" i="1"/>
  <c r="AC8187" i="1"/>
  <c r="AC8188" i="1"/>
  <c r="AC8189" i="1"/>
  <c r="AC8190" i="1"/>
  <c r="AC8191" i="1"/>
  <c r="AC8192" i="1"/>
  <c r="AC8193" i="1"/>
  <c r="AC8194" i="1"/>
  <c r="AC8195" i="1"/>
  <c r="AC8196" i="1"/>
  <c r="AC8197" i="1"/>
  <c r="AC8198" i="1"/>
  <c r="AC8199" i="1"/>
  <c r="AC8200" i="1"/>
  <c r="AC8201" i="1"/>
  <c r="AC8202" i="1"/>
  <c r="AC8203" i="1"/>
  <c r="AC8204" i="1"/>
  <c r="AC8205" i="1"/>
  <c r="AC8206" i="1"/>
  <c r="AC8207" i="1"/>
  <c r="AC8208" i="1"/>
  <c r="AC8209" i="1"/>
  <c r="AC8210" i="1"/>
  <c r="AC8211" i="1"/>
  <c r="AC8212" i="1"/>
  <c r="AC8213" i="1"/>
  <c r="AC8214" i="1"/>
  <c r="AC8215" i="1"/>
  <c r="AC8216" i="1"/>
  <c r="AC8217" i="1"/>
  <c r="AC8218" i="1"/>
  <c r="AC8219" i="1"/>
  <c r="AC8220" i="1"/>
  <c r="AC8221" i="1"/>
  <c r="AC8222" i="1"/>
  <c r="AC8223" i="1"/>
  <c r="AC8224" i="1"/>
  <c r="AC8225" i="1"/>
  <c r="AC8226" i="1"/>
  <c r="AC8227" i="1"/>
  <c r="AC8228" i="1"/>
  <c r="AC8229" i="1"/>
  <c r="AC8230" i="1"/>
  <c r="AC8231" i="1"/>
  <c r="AC8232" i="1"/>
  <c r="AC8233" i="1"/>
  <c r="AC8234" i="1"/>
  <c r="AC8235" i="1"/>
  <c r="AC8236" i="1"/>
  <c r="AC8237" i="1"/>
  <c r="AC8238" i="1"/>
  <c r="AC8239" i="1"/>
  <c r="AC8240" i="1"/>
  <c r="AC8241" i="1"/>
  <c r="AC8242" i="1"/>
  <c r="AC8243" i="1"/>
  <c r="AC8244" i="1"/>
  <c r="AC8245" i="1"/>
  <c r="AC8246" i="1"/>
  <c r="AC8247" i="1"/>
  <c r="AC8248" i="1"/>
  <c r="AC8249" i="1"/>
  <c r="AC8250" i="1"/>
  <c r="AC8251" i="1"/>
  <c r="AC8252" i="1"/>
  <c r="AC8253" i="1"/>
  <c r="AC8254" i="1"/>
  <c r="AC8255" i="1"/>
  <c r="AC8256" i="1"/>
  <c r="AC8257" i="1"/>
  <c r="AC8258" i="1"/>
  <c r="AC8259" i="1"/>
  <c r="AC8260" i="1"/>
  <c r="AC8261" i="1"/>
  <c r="AC8262" i="1"/>
  <c r="AC8263" i="1"/>
  <c r="AC8264" i="1"/>
  <c r="AC8265" i="1"/>
  <c r="AC8266" i="1"/>
  <c r="AC8267" i="1"/>
  <c r="AC8268" i="1"/>
  <c r="AC8269" i="1"/>
  <c r="AC8270" i="1"/>
  <c r="AC8271" i="1"/>
  <c r="AC8272" i="1"/>
  <c r="AC8273" i="1"/>
  <c r="AC8274" i="1"/>
  <c r="AC8275" i="1"/>
  <c r="AC8276" i="1"/>
  <c r="AC8277" i="1"/>
  <c r="AC8278" i="1"/>
  <c r="AC8279" i="1"/>
  <c r="AC8280" i="1"/>
  <c r="AC8281" i="1"/>
  <c r="AC8282" i="1"/>
  <c r="AC8283" i="1"/>
  <c r="AC8284" i="1"/>
  <c r="AC8285" i="1"/>
  <c r="AC8286" i="1"/>
  <c r="AC8287" i="1"/>
  <c r="AC8288" i="1"/>
  <c r="AC8289" i="1"/>
  <c r="AC8290" i="1"/>
  <c r="AC8291" i="1"/>
  <c r="AC8292" i="1"/>
  <c r="AC8293" i="1"/>
  <c r="AC8294" i="1"/>
  <c r="AC8295" i="1"/>
  <c r="AC8296" i="1"/>
  <c r="AC8297" i="1"/>
  <c r="AC8298" i="1"/>
  <c r="AC8299" i="1"/>
  <c r="AC8300" i="1"/>
  <c r="AC8301" i="1"/>
  <c r="AC8302" i="1"/>
  <c r="AC8303" i="1"/>
  <c r="AC8304" i="1"/>
  <c r="AC8305" i="1"/>
  <c r="AC8306" i="1"/>
  <c r="AC8307" i="1"/>
  <c r="AC8308" i="1"/>
  <c r="AC8309" i="1"/>
  <c r="AC8310" i="1"/>
  <c r="AC8311" i="1"/>
  <c r="AC8312" i="1"/>
  <c r="AC8313" i="1"/>
  <c r="AC8314" i="1"/>
  <c r="AC8315" i="1"/>
  <c r="AC8316" i="1"/>
  <c r="AC8317" i="1"/>
  <c r="AC8318" i="1"/>
  <c r="AC8319" i="1"/>
  <c r="AC8320" i="1"/>
  <c r="AC8321" i="1"/>
  <c r="AC8322" i="1"/>
  <c r="AC8323" i="1"/>
  <c r="AC8324" i="1"/>
  <c r="AC8325" i="1"/>
  <c r="AC8326" i="1"/>
  <c r="AC8327" i="1"/>
  <c r="AC8328" i="1"/>
  <c r="AC8329" i="1"/>
  <c r="AC8330" i="1"/>
  <c r="AC8331" i="1"/>
  <c r="AC8332" i="1"/>
  <c r="AC8333" i="1"/>
  <c r="AC8334" i="1"/>
  <c r="AC8335" i="1"/>
  <c r="AC8336" i="1"/>
  <c r="AC8337" i="1"/>
  <c r="AC8338" i="1"/>
  <c r="AC8339" i="1"/>
  <c r="AC8340" i="1"/>
  <c r="AC8341" i="1"/>
  <c r="AC8342" i="1"/>
  <c r="AC8343" i="1"/>
  <c r="AC8344" i="1"/>
  <c r="AC8345" i="1"/>
  <c r="AC8346" i="1"/>
  <c r="AC8347" i="1"/>
  <c r="AC8348" i="1"/>
  <c r="AC8349" i="1"/>
  <c r="AC8350" i="1"/>
  <c r="AC8351" i="1"/>
  <c r="AC8352" i="1"/>
  <c r="AC8353" i="1"/>
  <c r="AC8354" i="1"/>
  <c r="AC8355" i="1"/>
  <c r="AC8356" i="1"/>
  <c r="AC8357" i="1"/>
  <c r="AC8358" i="1"/>
  <c r="AC8359" i="1"/>
  <c r="AC8360" i="1"/>
  <c r="AC8361" i="1"/>
  <c r="AC8362" i="1"/>
  <c r="AC8363" i="1"/>
  <c r="AC8364" i="1"/>
  <c r="AC8365" i="1"/>
  <c r="AC8366" i="1"/>
  <c r="AC8367" i="1"/>
  <c r="AC8368" i="1"/>
  <c r="AC8369" i="1"/>
  <c r="AC8370" i="1"/>
  <c r="AC8371" i="1"/>
  <c r="AC8372" i="1"/>
  <c r="AC8373" i="1"/>
  <c r="AC8374" i="1"/>
  <c r="AC8375" i="1"/>
  <c r="AC8376" i="1"/>
  <c r="AC8377" i="1"/>
  <c r="AC8378" i="1"/>
  <c r="AC8379" i="1"/>
  <c r="AC8380" i="1"/>
  <c r="AC8381" i="1"/>
  <c r="AC8382" i="1"/>
  <c r="AC8383" i="1"/>
  <c r="AC8384" i="1"/>
  <c r="AC8385" i="1"/>
  <c r="AC8386" i="1"/>
  <c r="AC8387" i="1"/>
  <c r="AC8388" i="1"/>
  <c r="AC8389" i="1"/>
  <c r="AC8390" i="1"/>
  <c r="AC8391" i="1"/>
  <c r="AC8392" i="1"/>
  <c r="AC8393" i="1"/>
  <c r="AC8394" i="1"/>
  <c r="AC8395" i="1"/>
  <c r="AC8396" i="1"/>
  <c r="AC8397" i="1"/>
  <c r="AC8398" i="1"/>
  <c r="AC8399" i="1"/>
  <c r="AC8400" i="1"/>
  <c r="AC8401" i="1"/>
  <c r="AC8402" i="1"/>
  <c r="AC8403" i="1"/>
  <c r="AC8404" i="1"/>
  <c r="AC8405" i="1"/>
  <c r="AC8406" i="1"/>
  <c r="AC8407" i="1"/>
  <c r="AC8408" i="1"/>
  <c r="AC8409" i="1"/>
  <c r="AC8410" i="1"/>
  <c r="AC8411" i="1"/>
  <c r="AC8412" i="1"/>
  <c r="AC8413" i="1"/>
  <c r="AC8414" i="1"/>
  <c r="AC8415" i="1"/>
  <c r="AC8416" i="1"/>
  <c r="AC8417" i="1"/>
  <c r="AC8418" i="1"/>
  <c r="AC8419" i="1"/>
  <c r="AC8420" i="1"/>
  <c r="AC8421" i="1"/>
  <c r="AC8422" i="1"/>
  <c r="AC8423" i="1"/>
  <c r="AC8424" i="1"/>
  <c r="AC8425" i="1"/>
  <c r="AC8426" i="1"/>
  <c r="AC8427" i="1"/>
  <c r="AC8428" i="1"/>
  <c r="AC8429" i="1"/>
  <c r="AC8430" i="1"/>
  <c r="AC8431" i="1"/>
  <c r="AC8432" i="1"/>
  <c r="AC8433" i="1"/>
  <c r="AC8434" i="1"/>
  <c r="AC8435" i="1"/>
  <c r="AC8436" i="1"/>
  <c r="AC8437" i="1"/>
  <c r="AC8438" i="1"/>
  <c r="AC8439" i="1"/>
  <c r="AC8440" i="1"/>
  <c r="AC8441" i="1"/>
  <c r="AC8442" i="1"/>
  <c r="AC8443" i="1"/>
  <c r="AC8444" i="1"/>
  <c r="AC8445" i="1"/>
  <c r="AC8446" i="1"/>
  <c r="AC8447" i="1"/>
  <c r="AC8448" i="1"/>
  <c r="AC8449" i="1"/>
  <c r="AC8450" i="1"/>
  <c r="AC8451" i="1"/>
  <c r="AC8452" i="1"/>
  <c r="AC8453" i="1"/>
  <c r="AC8454" i="1"/>
  <c r="AC8455" i="1"/>
  <c r="AC8456" i="1"/>
  <c r="AC8457" i="1"/>
  <c r="AC8458" i="1"/>
  <c r="AC8459" i="1"/>
  <c r="AC8460" i="1"/>
  <c r="AC8461" i="1"/>
  <c r="AC8462" i="1"/>
  <c r="AC8463" i="1"/>
  <c r="AC8464" i="1"/>
  <c r="AC8465" i="1"/>
  <c r="AC8466" i="1"/>
  <c r="AC8467" i="1"/>
  <c r="AC8468" i="1"/>
  <c r="AC8469" i="1"/>
  <c r="AC8470" i="1"/>
  <c r="AC8471" i="1"/>
  <c r="AC8472" i="1"/>
  <c r="AC8473" i="1"/>
  <c r="AC8474" i="1"/>
  <c r="AC8475" i="1"/>
  <c r="AC8476" i="1"/>
  <c r="AC8477" i="1"/>
  <c r="AC8478" i="1"/>
  <c r="AC8479" i="1"/>
  <c r="AC8480" i="1"/>
  <c r="AC8481" i="1"/>
  <c r="AC8482" i="1"/>
  <c r="AC8483" i="1"/>
  <c r="AC8484" i="1"/>
  <c r="AC8485" i="1"/>
  <c r="AC8486" i="1"/>
  <c r="AC8487" i="1"/>
  <c r="AC8488" i="1"/>
  <c r="AC8489" i="1"/>
  <c r="AC8490" i="1"/>
  <c r="AC8491" i="1"/>
  <c r="AC8492" i="1"/>
  <c r="AC8493" i="1"/>
  <c r="AC8494" i="1"/>
  <c r="AC8495" i="1"/>
  <c r="AC8496" i="1"/>
  <c r="AC8497" i="1"/>
  <c r="AC8498" i="1"/>
  <c r="AC8499" i="1"/>
  <c r="AC8500" i="1"/>
  <c r="AC8501" i="1"/>
  <c r="AC8502" i="1"/>
  <c r="AC8503" i="1"/>
  <c r="AC8504" i="1"/>
  <c r="AC8505" i="1"/>
  <c r="AC8506" i="1"/>
  <c r="AC8507" i="1"/>
  <c r="AC8508" i="1"/>
  <c r="AC8509" i="1"/>
  <c r="AC8510" i="1"/>
  <c r="AC8511" i="1"/>
  <c r="AC8512" i="1"/>
  <c r="AC8513" i="1"/>
  <c r="AC8514" i="1"/>
  <c r="AC8515" i="1"/>
  <c r="AC8516" i="1"/>
  <c r="AC8517" i="1"/>
  <c r="AC8518" i="1"/>
  <c r="AC8519" i="1"/>
  <c r="AC8520" i="1"/>
  <c r="AC8521" i="1"/>
  <c r="AC8522" i="1"/>
  <c r="AC8523" i="1"/>
  <c r="AC8524" i="1"/>
  <c r="AC8525" i="1"/>
  <c r="AC8526" i="1"/>
  <c r="AC8527" i="1"/>
  <c r="AC8528" i="1"/>
  <c r="AC8529" i="1"/>
  <c r="AC8530" i="1"/>
  <c r="AC8531" i="1"/>
  <c r="AC8532" i="1"/>
  <c r="AC8533" i="1"/>
  <c r="AC8534" i="1"/>
  <c r="AC8535" i="1"/>
  <c r="AC8536" i="1"/>
  <c r="AC8537" i="1"/>
  <c r="AC8538" i="1"/>
  <c r="AC8539" i="1"/>
  <c r="AC8540" i="1"/>
  <c r="AC8541" i="1"/>
  <c r="AC8542" i="1"/>
  <c r="AC8543" i="1"/>
  <c r="AC8544" i="1"/>
  <c r="AC8545" i="1"/>
  <c r="AC8546" i="1"/>
  <c r="AC8547" i="1"/>
  <c r="AC8548" i="1"/>
  <c r="AC8549" i="1"/>
  <c r="AC8550" i="1"/>
  <c r="AC8551" i="1"/>
  <c r="AC8552" i="1"/>
  <c r="AC8553" i="1"/>
  <c r="AC8554" i="1"/>
  <c r="AC8555" i="1"/>
  <c r="AC8556" i="1"/>
  <c r="AC8557" i="1"/>
  <c r="AC8558" i="1"/>
  <c r="AC8559" i="1"/>
  <c r="AC8560" i="1"/>
  <c r="AC8561" i="1"/>
  <c r="AC8562" i="1"/>
  <c r="AC8563" i="1"/>
  <c r="AC8564" i="1"/>
  <c r="AC8565" i="1"/>
  <c r="AC8566" i="1"/>
  <c r="AC8567" i="1"/>
  <c r="AC8568" i="1"/>
  <c r="AC8569" i="1"/>
  <c r="AC8570" i="1"/>
  <c r="AC8571" i="1"/>
  <c r="AC8572" i="1"/>
  <c r="AC8573" i="1"/>
  <c r="AC8574" i="1"/>
  <c r="AC8575" i="1"/>
  <c r="AC8576" i="1"/>
  <c r="AC8577" i="1"/>
  <c r="AC8578" i="1"/>
  <c r="AC8579" i="1"/>
  <c r="AC8580" i="1"/>
  <c r="AC8581" i="1"/>
  <c r="AC8582" i="1"/>
  <c r="AC8583" i="1"/>
  <c r="AC8584" i="1"/>
  <c r="AC8585" i="1"/>
  <c r="AC8586" i="1"/>
  <c r="AC8587" i="1"/>
  <c r="AC8588" i="1"/>
  <c r="AC8589" i="1"/>
  <c r="AC8590" i="1"/>
  <c r="AC8591" i="1"/>
  <c r="AC8592" i="1"/>
  <c r="AC8593" i="1"/>
  <c r="AC8594" i="1"/>
  <c r="AC8595" i="1"/>
  <c r="AC8596" i="1"/>
  <c r="AC8597" i="1"/>
  <c r="AC8598" i="1"/>
  <c r="AC8599" i="1"/>
  <c r="AC8600" i="1"/>
  <c r="AC8601" i="1"/>
  <c r="AC8602" i="1"/>
  <c r="AC8603" i="1"/>
  <c r="AC8604" i="1"/>
  <c r="AC8605" i="1"/>
  <c r="AC8606" i="1"/>
  <c r="AC8607" i="1"/>
  <c r="AC8608" i="1"/>
  <c r="AC8609" i="1"/>
  <c r="AC8610" i="1"/>
  <c r="AC8611" i="1"/>
  <c r="AC8612" i="1"/>
  <c r="AC8613" i="1"/>
  <c r="AC8614" i="1"/>
  <c r="AC8615" i="1"/>
  <c r="AC8616" i="1"/>
  <c r="AC8617" i="1"/>
  <c r="AC8618" i="1"/>
  <c r="AC8619" i="1"/>
  <c r="AC8620" i="1"/>
  <c r="AC8621" i="1"/>
  <c r="AC8622" i="1"/>
  <c r="AC8623" i="1"/>
  <c r="AC8624" i="1"/>
  <c r="AC8625" i="1"/>
  <c r="AC8626" i="1"/>
  <c r="AC8627" i="1"/>
  <c r="AC8628" i="1"/>
  <c r="AC8629" i="1"/>
  <c r="AC8630" i="1"/>
  <c r="AC8631" i="1"/>
  <c r="AC8632" i="1"/>
  <c r="AC8633" i="1"/>
  <c r="AC8634" i="1"/>
  <c r="AC8635" i="1"/>
  <c r="AC8636" i="1"/>
  <c r="AC8637" i="1"/>
  <c r="AC8638" i="1"/>
  <c r="AC8639" i="1"/>
  <c r="AC8640" i="1"/>
  <c r="AC8641" i="1"/>
  <c r="AC8642" i="1"/>
  <c r="AC8643" i="1"/>
  <c r="AC8644" i="1"/>
  <c r="AC8645" i="1"/>
  <c r="AC8646" i="1"/>
  <c r="AC8647" i="1"/>
  <c r="AC8648" i="1"/>
  <c r="AC8649" i="1"/>
  <c r="AC8650" i="1"/>
  <c r="AC8651" i="1"/>
  <c r="AC8652" i="1"/>
  <c r="AC8653" i="1"/>
  <c r="AC8654" i="1"/>
  <c r="AC8655" i="1"/>
  <c r="AC8656" i="1"/>
  <c r="AC8657" i="1"/>
  <c r="AC8658" i="1"/>
  <c r="AC8659" i="1"/>
  <c r="AC8660" i="1"/>
  <c r="AC8661" i="1"/>
  <c r="AC8662" i="1"/>
  <c r="AC8663" i="1"/>
  <c r="AC8664" i="1"/>
  <c r="AC8665" i="1"/>
  <c r="AC8666" i="1"/>
  <c r="AC8667" i="1"/>
  <c r="AC8668" i="1"/>
  <c r="AC8669" i="1"/>
  <c r="AC8670" i="1"/>
  <c r="AC8671" i="1"/>
  <c r="AC8672" i="1"/>
  <c r="AC8673" i="1"/>
  <c r="AC8674" i="1"/>
  <c r="AC8675" i="1"/>
  <c r="AC8676" i="1"/>
  <c r="AC8677" i="1"/>
  <c r="AC8678" i="1"/>
  <c r="AC8679" i="1"/>
  <c r="AC8680" i="1"/>
  <c r="AC8681" i="1"/>
  <c r="AC8682" i="1"/>
  <c r="AC8683" i="1"/>
  <c r="AC8684" i="1"/>
  <c r="AC8685" i="1"/>
  <c r="AC8686" i="1"/>
  <c r="AC8687" i="1"/>
  <c r="AC8688" i="1"/>
  <c r="AC8689" i="1"/>
  <c r="AC8690" i="1"/>
  <c r="AC8691" i="1"/>
  <c r="AC8692" i="1"/>
  <c r="AC8693" i="1"/>
  <c r="AC8694" i="1"/>
  <c r="AC8695" i="1"/>
  <c r="AC8696" i="1"/>
  <c r="AC8697" i="1"/>
  <c r="AC8698" i="1"/>
  <c r="AC8699" i="1"/>
  <c r="AC8700" i="1"/>
  <c r="AC8701" i="1"/>
  <c r="AC8702" i="1"/>
  <c r="AC8703" i="1"/>
  <c r="AC8704" i="1"/>
  <c r="AC8705" i="1"/>
  <c r="AC8706" i="1"/>
  <c r="AC8707" i="1"/>
  <c r="AC8708" i="1"/>
  <c r="AC8709" i="1"/>
  <c r="AC8710" i="1"/>
  <c r="AC8711" i="1"/>
  <c r="AC8712" i="1"/>
  <c r="AC8713" i="1"/>
  <c r="AC8714" i="1"/>
  <c r="AC8715" i="1"/>
  <c r="AC8716" i="1"/>
  <c r="AC8717" i="1"/>
  <c r="AC8718" i="1"/>
  <c r="AC8719" i="1"/>
  <c r="AC8720" i="1"/>
  <c r="AC8721" i="1"/>
  <c r="AC8722" i="1"/>
  <c r="AC8723" i="1"/>
  <c r="AC8724" i="1"/>
  <c r="AC8725" i="1"/>
  <c r="AC8726" i="1"/>
  <c r="AC8727" i="1"/>
  <c r="AC8728" i="1"/>
  <c r="AC8729" i="1"/>
  <c r="AC8730" i="1"/>
  <c r="AC8731" i="1"/>
  <c r="AC8732" i="1"/>
  <c r="AC8733" i="1"/>
  <c r="AC8734" i="1"/>
  <c r="AC8735" i="1"/>
  <c r="AC8736" i="1"/>
  <c r="AC8737" i="1"/>
  <c r="AC8738" i="1"/>
  <c r="AC8739" i="1"/>
  <c r="AC8740" i="1"/>
  <c r="AC8741" i="1"/>
  <c r="AC8742" i="1"/>
  <c r="AC8743" i="1"/>
  <c r="AC8744" i="1"/>
  <c r="AC8745" i="1"/>
  <c r="AC8746" i="1"/>
  <c r="AC8747" i="1"/>
  <c r="AC8748" i="1"/>
  <c r="AC8749" i="1"/>
  <c r="AC8750" i="1"/>
  <c r="AC8751" i="1"/>
  <c r="AC8752" i="1"/>
  <c r="AC8753" i="1"/>
  <c r="AC8754" i="1"/>
  <c r="AC8755" i="1"/>
  <c r="AC8756" i="1"/>
  <c r="AC8757" i="1"/>
  <c r="AC8758" i="1"/>
  <c r="AC8759" i="1"/>
  <c r="AC8760" i="1"/>
  <c r="AC8761" i="1"/>
  <c r="AC8762" i="1"/>
  <c r="AC8763" i="1"/>
  <c r="AC4" i="1"/>
  <c r="AB8764" i="1"/>
  <c r="AC8764" i="1" s="1"/>
  <c r="F5" i="1" l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O7558" i="1" s="1"/>
  <c r="J7559" i="1"/>
  <c r="J7560" i="1"/>
  <c r="O7560" i="1" s="1"/>
  <c r="J7561" i="1"/>
  <c r="J7562" i="1"/>
  <c r="O7562" i="1" s="1"/>
  <c r="J7563" i="1"/>
  <c r="J7564" i="1"/>
  <c r="O7564" i="1" s="1"/>
  <c r="J7565" i="1"/>
  <c r="J7566" i="1"/>
  <c r="O7566" i="1" s="1"/>
  <c r="J7567" i="1"/>
  <c r="J7568" i="1"/>
  <c r="O7568" i="1" s="1"/>
  <c r="J7569" i="1"/>
  <c r="J7570" i="1"/>
  <c r="O7570" i="1" s="1"/>
  <c r="J7571" i="1"/>
  <c r="J7572" i="1"/>
  <c r="O7572" i="1" s="1"/>
  <c r="J7573" i="1"/>
  <c r="J7574" i="1"/>
  <c r="O7574" i="1" s="1"/>
  <c r="J7575" i="1"/>
  <c r="J7576" i="1"/>
  <c r="O7576" i="1" s="1"/>
  <c r="J7577" i="1"/>
  <c r="J7578" i="1"/>
  <c r="O7578" i="1" s="1"/>
  <c r="J7579" i="1"/>
  <c r="J7580" i="1"/>
  <c r="O7580" i="1" s="1"/>
  <c r="J7581" i="1"/>
  <c r="J7582" i="1"/>
  <c r="O7582" i="1" s="1"/>
  <c r="J7583" i="1"/>
  <c r="J7584" i="1"/>
  <c r="O7584" i="1" s="1"/>
  <c r="J7585" i="1"/>
  <c r="J7586" i="1"/>
  <c r="O7586" i="1" s="1"/>
  <c r="J7587" i="1"/>
  <c r="J7588" i="1"/>
  <c r="O7588" i="1" s="1"/>
  <c r="J7589" i="1"/>
  <c r="J7590" i="1"/>
  <c r="O7590" i="1" s="1"/>
  <c r="J7591" i="1"/>
  <c r="J7592" i="1"/>
  <c r="O7592" i="1" s="1"/>
  <c r="J7593" i="1"/>
  <c r="J7594" i="1"/>
  <c r="O7594" i="1" s="1"/>
  <c r="J7595" i="1"/>
  <c r="J7596" i="1"/>
  <c r="O7596" i="1" s="1"/>
  <c r="J7597" i="1"/>
  <c r="J7598" i="1"/>
  <c r="O7598" i="1" s="1"/>
  <c r="J7599" i="1"/>
  <c r="J7600" i="1"/>
  <c r="O7600" i="1" s="1"/>
  <c r="J7601" i="1"/>
  <c r="J7602" i="1"/>
  <c r="O7602" i="1" s="1"/>
  <c r="J7603" i="1"/>
  <c r="J7604" i="1"/>
  <c r="O7604" i="1" s="1"/>
  <c r="J7605" i="1"/>
  <c r="J7606" i="1"/>
  <c r="O7606" i="1" s="1"/>
  <c r="J7607" i="1"/>
  <c r="J7608" i="1"/>
  <c r="O7608" i="1" s="1"/>
  <c r="J7609" i="1"/>
  <c r="J7610" i="1"/>
  <c r="O7610" i="1" s="1"/>
  <c r="J7611" i="1"/>
  <c r="J7612" i="1"/>
  <c r="O7612" i="1" s="1"/>
  <c r="J7613" i="1"/>
  <c r="J7614" i="1"/>
  <c r="O7614" i="1" s="1"/>
  <c r="J7615" i="1"/>
  <c r="J7616" i="1"/>
  <c r="O7616" i="1" s="1"/>
  <c r="J7617" i="1"/>
  <c r="J7618" i="1"/>
  <c r="O7618" i="1" s="1"/>
  <c r="J7619" i="1"/>
  <c r="J7620" i="1"/>
  <c r="O7620" i="1" s="1"/>
  <c r="J7621" i="1"/>
  <c r="J7622" i="1"/>
  <c r="O7622" i="1" s="1"/>
  <c r="J7623" i="1"/>
  <c r="J7624" i="1"/>
  <c r="O7624" i="1" s="1"/>
  <c r="J7625" i="1"/>
  <c r="J7626" i="1"/>
  <c r="O7626" i="1" s="1"/>
  <c r="J7627" i="1"/>
  <c r="J7628" i="1"/>
  <c r="O7628" i="1" s="1"/>
  <c r="J7629" i="1"/>
  <c r="J7630" i="1"/>
  <c r="O7630" i="1" s="1"/>
  <c r="J7631" i="1"/>
  <c r="J7632" i="1"/>
  <c r="O7632" i="1" s="1"/>
  <c r="J7633" i="1"/>
  <c r="J7634" i="1"/>
  <c r="O7634" i="1" s="1"/>
  <c r="J7635" i="1"/>
  <c r="J7636" i="1"/>
  <c r="O7636" i="1" s="1"/>
  <c r="J7637" i="1"/>
  <c r="J7638" i="1"/>
  <c r="O7638" i="1" s="1"/>
  <c r="J7639" i="1"/>
  <c r="J7640" i="1"/>
  <c r="O7640" i="1" s="1"/>
  <c r="J7641" i="1"/>
  <c r="J7642" i="1"/>
  <c r="O7642" i="1" s="1"/>
  <c r="J7643" i="1"/>
  <c r="J7644" i="1"/>
  <c r="O7644" i="1" s="1"/>
  <c r="J7645" i="1"/>
  <c r="J7646" i="1"/>
  <c r="O7646" i="1" s="1"/>
  <c r="J7647" i="1"/>
  <c r="J7648" i="1"/>
  <c r="O7648" i="1" s="1"/>
  <c r="J7649" i="1"/>
  <c r="J7650" i="1"/>
  <c r="O7650" i="1" s="1"/>
  <c r="J7651" i="1"/>
  <c r="J7652" i="1"/>
  <c r="O7652" i="1" s="1"/>
  <c r="J7653" i="1"/>
  <c r="J7654" i="1"/>
  <c r="O7654" i="1" s="1"/>
  <c r="J7655" i="1"/>
  <c r="J7656" i="1"/>
  <c r="O7656" i="1" s="1"/>
  <c r="J7657" i="1"/>
  <c r="J7658" i="1"/>
  <c r="O7658" i="1" s="1"/>
  <c r="J7659" i="1"/>
  <c r="J7660" i="1"/>
  <c r="O7660" i="1" s="1"/>
  <c r="J7661" i="1"/>
  <c r="J7662" i="1"/>
  <c r="O7662" i="1" s="1"/>
  <c r="J7663" i="1"/>
  <c r="J7664" i="1"/>
  <c r="O7664" i="1" s="1"/>
  <c r="J7665" i="1"/>
  <c r="J7666" i="1"/>
  <c r="O7666" i="1" s="1"/>
  <c r="J7667" i="1"/>
  <c r="J7668" i="1"/>
  <c r="O7668" i="1" s="1"/>
  <c r="J7669" i="1"/>
  <c r="J7670" i="1"/>
  <c r="O7670" i="1" s="1"/>
  <c r="J7671" i="1"/>
  <c r="J7672" i="1"/>
  <c r="O7672" i="1" s="1"/>
  <c r="J7673" i="1"/>
  <c r="J7674" i="1"/>
  <c r="O7674" i="1" s="1"/>
  <c r="J7675" i="1"/>
  <c r="J7676" i="1"/>
  <c r="O7676" i="1" s="1"/>
  <c r="J7677" i="1"/>
  <c r="J7678" i="1"/>
  <c r="O7678" i="1" s="1"/>
  <c r="J7679" i="1"/>
  <c r="J7680" i="1"/>
  <c r="O7680" i="1" s="1"/>
  <c r="J7681" i="1"/>
  <c r="J7682" i="1"/>
  <c r="O7682" i="1" s="1"/>
  <c r="J7683" i="1"/>
  <c r="J7684" i="1"/>
  <c r="O7684" i="1" s="1"/>
  <c r="J7685" i="1"/>
  <c r="J7686" i="1"/>
  <c r="O7686" i="1" s="1"/>
  <c r="J7687" i="1"/>
  <c r="J7688" i="1"/>
  <c r="O7688" i="1" s="1"/>
  <c r="J7689" i="1"/>
  <c r="J7690" i="1"/>
  <c r="O7690" i="1" s="1"/>
  <c r="J7691" i="1"/>
  <c r="J7692" i="1"/>
  <c r="O7692" i="1" s="1"/>
  <c r="J7693" i="1"/>
  <c r="J7694" i="1"/>
  <c r="O7694" i="1" s="1"/>
  <c r="J7695" i="1"/>
  <c r="J7696" i="1"/>
  <c r="O7696" i="1" s="1"/>
  <c r="J7697" i="1"/>
  <c r="J7698" i="1"/>
  <c r="O7698" i="1" s="1"/>
  <c r="J7699" i="1"/>
  <c r="J7700" i="1"/>
  <c r="O7700" i="1" s="1"/>
  <c r="J7701" i="1"/>
  <c r="J7702" i="1"/>
  <c r="O7702" i="1" s="1"/>
  <c r="J7703" i="1"/>
  <c r="J7704" i="1"/>
  <c r="O7704" i="1" s="1"/>
  <c r="J7705" i="1"/>
  <c r="J7706" i="1"/>
  <c r="O7706" i="1" s="1"/>
  <c r="J7707" i="1"/>
  <c r="J7708" i="1"/>
  <c r="O7708" i="1" s="1"/>
  <c r="J7709" i="1"/>
  <c r="J7710" i="1"/>
  <c r="O7710" i="1" s="1"/>
  <c r="J7711" i="1"/>
  <c r="J7712" i="1"/>
  <c r="O7712" i="1" s="1"/>
  <c r="J7713" i="1"/>
  <c r="J7714" i="1"/>
  <c r="O7714" i="1" s="1"/>
  <c r="J7715" i="1"/>
  <c r="J7716" i="1"/>
  <c r="O7716" i="1" s="1"/>
  <c r="J7717" i="1"/>
  <c r="J7718" i="1"/>
  <c r="O7718" i="1" s="1"/>
  <c r="J7719" i="1"/>
  <c r="J7720" i="1"/>
  <c r="O7720" i="1" s="1"/>
  <c r="J7721" i="1"/>
  <c r="J7722" i="1"/>
  <c r="O7722" i="1" s="1"/>
  <c r="J7723" i="1"/>
  <c r="J7724" i="1"/>
  <c r="O7724" i="1" s="1"/>
  <c r="J7725" i="1"/>
  <c r="J7726" i="1"/>
  <c r="O7726" i="1" s="1"/>
  <c r="J7727" i="1"/>
  <c r="J7728" i="1"/>
  <c r="O7728" i="1" s="1"/>
  <c r="J7729" i="1"/>
  <c r="J7730" i="1"/>
  <c r="O7730" i="1" s="1"/>
  <c r="J7731" i="1"/>
  <c r="J7732" i="1"/>
  <c r="O7732" i="1" s="1"/>
  <c r="J7733" i="1"/>
  <c r="J7734" i="1"/>
  <c r="O7734" i="1" s="1"/>
  <c r="J7735" i="1"/>
  <c r="J7736" i="1"/>
  <c r="O7736" i="1" s="1"/>
  <c r="J7737" i="1"/>
  <c r="J7738" i="1"/>
  <c r="O7738" i="1" s="1"/>
  <c r="J7739" i="1"/>
  <c r="J7740" i="1"/>
  <c r="O7740" i="1" s="1"/>
  <c r="J7741" i="1"/>
  <c r="J7742" i="1"/>
  <c r="O7742" i="1" s="1"/>
  <c r="J7743" i="1"/>
  <c r="J7744" i="1"/>
  <c r="O7744" i="1" s="1"/>
  <c r="J7745" i="1"/>
  <c r="J7746" i="1"/>
  <c r="O7746" i="1" s="1"/>
  <c r="J7747" i="1"/>
  <c r="J7748" i="1"/>
  <c r="O7748" i="1" s="1"/>
  <c r="J7749" i="1"/>
  <c r="J7750" i="1"/>
  <c r="O7750" i="1" s="1"/>
  <c r="J7751" i="1"/>
  <c r="J7752" i="1"/>
  <c r="O7752" i="1" s="1"/>
  <c r="J7753" i="1"/>
  <c r="J7754" i="1"/>
  <c r="O7754" i="1" s="1"/>
  <c r="J7755" i="1"/>
  <c r="J7756" i="1"/>
  <c r="O7756" i="1" s="1"/>
  <c r="J7757" i="1"/>
  <c r="J7758" i="1"/>
  <c r="O7758" i="1" s="1"/>
  <c r="J7759" i="1"/>
  <c r="J7760" i="1"/>
  <c r="O7760" i="1" s="1"/>
  <c r="J7761" i="1"/>
  <c r="J7762" i="1"/>
  <c r="O7762" i="1" s="1"/>
  <c r="J7763" i="1"/>
  <c r="J7764" i="1"/>
  <c r="O7764" i="1" s="1"/>
  <c r="J7765" i="1"/>
  <c r="J7766" i="1"/>
  <c r="O7766" i="1" s="1"/>
  <c r="J7767" i="1"/>
  <c r="J7768" i="1"/>
  <c r="O7768" i="1" s="1"/>
  <c r="J7769" i="1"/>
  <c r="J7770" i="1"/>
  <c r="O7770" i="1" s="1"/>
  <c r="J7771" i="1"/>
  <c r="J7772" i="1"/>
  <c r="O7772" i="1" s="1"/>
  <c r="J7773" i="1"/>
  <c r="J7774" i="1"/>
  <c r="O7774" i="1" s="1"/>
  <c r="J7775" i="1"/>
  <c r="J7776" i="1"/>
  <c r="O7776" i="1" s="1"/>
  <c r="J7777" i="1"/>
  <c r="J7778" i="1"/>
  <c r="O7778" i="1" s="1"/>
  <c r="J7779" i="1"/>
  <c r="J7780" i="1"/>
  <c r="O7780" i="1" s="1"/>
  <c r="J7781" i="1"/>
  <c r="J7782" i="1"/>
  <c r="O7782" i="1" s="1"/>
  <c r="J7783" i="1"/>
  <c r="J7784" i="1"/>
  <c r="O7784" i="1" s="1"/>
  <c r="J7785" i="1"/>
  <c r="J7786" i="1"/>
  <c r="O7786" i="1" s="1"/>
  <c r="J7787" i="1"/>
  <c r="J7788" i="1"/>
  <c r="O7788" i="1" s="1"/>
  <c r="J7789" i="1"/>
  <c r="J7790" i="1"/>
  <c r="O7790" i="1" s="1"/>
  <c r="J7791" i="1"/>
  <c r="J7792" i="1"/>
  <c r="O7792" i="1" s="1"/>
  <c r="J7793" i="1"/>
  <c r="J7794" i="1"/>
  <c r="O7794" i="1" s="1"/>
  <c r="J7795" i="1"/>
  <c r="J7796" i="1"/>
  <c r="O7796" i="1" s="1"/>
  <c r="J7797" i="1"/>
  <c r="J7798" i="1"/>
  <c r="O7798" i="1" s="1"/>
  <c r="J7799" i="1"/>
  <c r="J7800" i="1"/>
  <c r="O7800" i="1" s="1"/>
  <c r="J7801" i="1"/>
  <c r="J7802" i="1"/>
  <c r="O7802" i="1" s="1"/>
  <c r="J7803" i="1"/>
  <c r="J7804" i="1"/>
  <c r="O7804" i="1" s="1"/>
  <c r="J7805" i="1"/>
  <c r="J7806" i="1"/>
  <c r="O7806" i="1" s="1"/>
  <c r="J7807" i="1"/>
  <c r="J7808" i="1"/>
  <c r="O7808" i="1" s="1"/>
  <c r="J7809" i="1"/>
  <c r="J7810" i="1"/>
  <c r="O7810" i="1" s="1"/>
  <c r="J7811" i="1"/>
  <c r="J7812" i="1"/>
  <c r="O7812" i="1" s="1"/>
  <c r="J7813" i="1"/>
  <c r="J7814" i="1"/>
  <c r="O7814" i="1" s="1"/>
  <c r="J7815" i="1"/>
  <c r="J7816" i="1"/>
  <c r="O7816" i="1" s="1"/>
  <c r="J7817" i="1"/>
  <c r="J7818" i="1"/>
  <c r="O7818" i="1" s="1"/>
  <c r="J7819" i="1"/>
  <c r="J7820" i="1"/>
  <c r="O7820" i="1" s="1"/>
  <c r="J7821" i="1"/>
  <c r="J7822" i="1"/>
  <c r="O7822" i="1" s="1"/>
  <c r="J7823" i="1"/>
  <c r="J7824" i="1"/>
  <c r="O7824" i="1" s="1"/>
  <c r="J7825" i="1"/>
  <c r="J7826" i="1"/>
  <c r="O7826" i="1" s="1"/>
  <c r="J7827" i="1"/>
  <c r="J7828" i="1"/>
  <c r="O7828" i="1" s="1"/>
  <c r="J7829" i="1"/>
  <c r="J7830" i="1"/>
  <c r="O7830" i="1" s="1"/>
  <c r="J7831" i="1"/>
  <c r="J7832" i="1"/>
  <c r="O7832" i="1" s="1"/>
  <c r="J7833" i="1"/>
  <c r="J7834" i="1"/>
  <c r="O7834" i="1" s="1"/>
  <c r="J7835" i="1"/>
  <c r="J7836" i="1"/>
  <c r="O7836" i="1" s="1"/>
  <c r="J7837" i="1"/>
  <c r="J7838" i="1"/>
  <c r="O7838" i="1" s="1"/>
  <c r="J7839" i="1"/>
  <c r="J7840" i="1"/>
  <c r="O7840" i="1" s="1"/>
  <c r="J7841" i="1"/>
  <c r="J7842" i="1"/>
  <c r="O7842" i="1" s="1"/>
  <c r="J7843" i="1"/>
  <c r="J7844" i="1"/>
  <c r="O7844" i="1" s="1"/>
  <c r="J7845" i="1"/>
  <c r="J7846" i="1"/>
  <c r="O7846" i="1" s="1"/>
  <c r="J7847" i="1"/>
  <c r="J7848" i="1"/>
  <c r="O7848" i="1" s="1"/>
  <c r="J7849" i="1"/>
  <c r="J7850" i="1"/>
  <c r="O7850" i="1" s="1"/>
  <c r="J7851" i="1"/>
  <c r="J7852" i="1"/>
  <c r="O7852" i="1" s="1"/>
  <c r="J7853" i="1"/>
  <c r="J7854" i="1"/>
  <c r="O7854" i="1" s="1"/>
  <c r="J7855" i="1"/>
  <c r="J7856" i="1"/>
  <c r="O7856" i="1" s="1"/>
  <c r="J7857" i="1"/>
  <c r="J7858" i="1"/>
  <c r="O7858" i="1" s="1"/>
  <c r="J7859" i="1"/>
  <c r="J7860" i="1"/>
  <c r="O7860" i="1" s="1"/>
  <c r="J7861" i="1"/>
  <c r="J7862" i="1"/>
  <c r="O7862" i="1" s="1"/>
  <c r="J7863" i="1"/>
  <c r="J7864" i="1"/>
  <c r="O7864" i="1" s="1"/>
  <c r="J7865" i="1"/>
  <c r="J7866" i="1"/>
  <c r="O7866" i="1" s="1"/>
  <c r="J7867" i="1"/>
  <c r="J7868" i="1"/>
  <c r="O7868" i="1" s="1"/>
  <c r="J7869" i="1"/>
  <c r="J7870" i="1"/>
  <c r="O7870" i="1" s="1"/>
  <c r="J7871" i="1"/>
  <c r="J7872" i="1"/>
  <c r="O7872" i="1" s="1"/>
  <c r="J7873" i="1"/>
  <c r="J7874" i="1"/>
  <c r="O7874" i="1" s="1"/>
  <c r="J7875" i="1"/>
  <c r="J7876" i="1"/>
  <c r="O7876" i="1" s="1"/>
  <c r="J7877" i="1"/>
  <c r="J7878" i="1"/>
  <c r="O7878" i="1" s="1"/>
  <c r="J7879" i="1"/>
  <c r="J7880" i="1"/>
  <c r="O7880" i="1" s="1"/>
  <c r="J7881" i="1"/>
  <c r="J7882" i="1"/>
  <c r="O7882" i="1" s="1"/>
  <c r="J7883" i="1"/>
  <c r="J7884" i="1"/>
  <c r="O7884" i="1" s="1"/>
  <c r="J7885" i="1"/>
  <c r="J7886" i="1"/>
  <c r="O7886" i="1" s="1"/>
  <c r="J7887" i="1"/>
  <c r="J7888" i="1"/>
  <c r="O7888" i="1" s="1"/>
  <c r="J7889" i="1"/>
  <c r="J7890" i="1"/>
  <c r="O7890" i="1" s="1"/>
  <c r="J7891" i="1"/>
  <c r="J7892" i="1"/>
  <c r="O7892" i="1" s="1"/>
  <c r="J7893" i="1"/>
  <c r="J7894" i="1"/>
  <c r="O7894" i="1" s="1"/>
  <c r="J7895" i="1"/>
  <c r="J7896" i="1"/>
  <c r="O7896" i="1" s="1"/>
  <c r="J7897" i="1"/>
  <c r="J7898" i="1"/>
  <c r="O7898" i="1" s="1"/>
  <c r="J7899" i="1"/>
  <c r="J7900" i="1"/>
  <c r="O7900" i="1" s="1"/>
  <c r="J7901" i="1"/>
  <c r="J7902" i="1"/>
  <c r="O7902" i="1" s="1"/>
  <c r="J7903" i="1"/>
  <c r="J7904" i="1"/>
  <c r="O7904" i="1" s="1"/>
  <c r="J7905" i="1"/>
  <c r="J7906" i="1"/>
  <c r="O7906" i="1" s="1"/>
  <c r="J7907" i="1"/>
  <c r="J7908" i="1"/>
  <c r="O7908" i="1" s="1"/>
  <c r="J7909" i="1"/>
  <c r="J7910" i="1"/>
  <c r="O7910" i="1" s="1"/>
  <c r="J7911" i="1"/>
  <c r="J7912" i="1"/>
  <c r="O7912" i="1" s="1"/>
  <c r="J7913" i="1"/>
  <c r="J7914" i="1"/>
  <c r="O7914" i="1" s="1"/>
  <c r="J7915" i="1"/>
  <c r="J7916" i="1"/>
  <c r="O7916" i="1" s="1"/>
  <c r="J7917" i="1"/>
  <c r="J7918" i="1"/>
  <c r="O7918" i="1" s="1"/>
  <c r="J7919" i="1"/>
  <c r="J7920" i="1"/>
  <c r="O7920" i="1" s="1"/>
  <c r="J7921" i="1"/>
  <c r="J7922" i="1"/>
  <c r="O7922" i="1" s="1"/>
  <c r="J7923" i="1"/>
  <c r="J7924" i="1"/>
  <c r="O7924" i="1" s="1"/>
  <c r="J7925" i="1"/>
  <c r="J7926" i="1"/>
  <c r="O7926" i="1" s="1"/>
  <c r="J7927" i="1"/>
  <c r="J7928" i="1"/>
  <c r="O7928" i="1" s="1"/>
  <c r="J7929" i="1"/>
  <c r="J7930" i="1"/>
  <c r="O7930" i="1" s="1"/>
  <c r="J7931" i="1"/>
  <c r="J7932" i="1"/>
  <c r="O7932" i="1" s="1"/>
  <c r="J7933" i="1"/>
  <c r="J7934" i="1"/>
  <c r="O7934" i="1" s="1"/>
  <c r="J7935" i="1"/>
  <c r="J7936" i="1"/>
  <c r="O7936" i="1" s="1"/>
  <c r="J7937" i="1"/>
  <c r="J7938" i="1"/>
  <c r="O7938" i="1" s="1"/>
  <c r="J7939" i="1"/>
  <c r="J7940" i="1"/>
  <c r="O7940" i="1" s="1"/>
  <c r="J7941" i="1"/>
  <c r="J7942" i="1"/>
  <c r="O7942" i="1" s="1"/>
  <c r="J7943" i="1"/>
  <c r="J7944" i="1"/>
  <c r="O7944" i="1" s="1"/>
  <c r="J7945" i="1"/>
  <c r="J7946" i="1"/>
  <c r="O7946" i="1" s="1"/>
  <c r="J7947" i="1"/>
  <c r="J7948" i="1"/>
  <c r="O7948" i="1" s="1"/>
  <c r="J7949" i="1"/>
  <c r="J7950" i="1"/>
  <c r="O7950" i="1" s="1"/>
  <c r="J7951" i="1"/>
  <c r="J7952" i="1"/>
  <c r="O7952" i="1" s="1"/>
  <c r="J7953" i="1"/>
  <c r="J7954" i="1"/>
  <c r="O7954" i="1" s="1"/>
  <c r="J7955" i="1"/>
  <c r="J7956" i="1"/>
  <c r="O7956" i="1" s="1"/>
  <c r="J7957" i="1"/>
  <c r="J7958" i="1"/>
  <c r="O7958" i="1" s="1"/>
  <c r="J7959" i="1"/>
  <c r="J7960" i="1"/>
  <c r="O7960" i="1" s="1"/>
  <c r="J7961" i="1"/>
  <c r="J7962" i="1"/>
  <c r="O7962" i="1" s="1"/>
  <c r="J7963" i="1"/>
  <c r="J7964" i="1"/>
  <c r="O7964" i="1" s="1"/>
  <c r="J7965" i="1"/>
  <c r="J7966" i="1"/>
  <c r="O7966" i="1" s="1"/>
  <c r="J7967" i="1"/>
  <c r="J7968" i="1"/>
  <c r="O7968" i="1" s="1"/>
  <c r="J7969" i="1"/>
  <c r="J7970" i="1"/>
  <c r="O7970" i="1" s="1"/>
  <c r="J7971" i="1"/>
  <c r="J7972" i="1"/>
  <c r="O7972" i="1" s="1"/>
  <c r="J7973" i="1"/>
  <c r="J7974" i="1"/>
  <c r="O7974" i="1" s="1"/>
  <c r="J7975" i="1"/>
  <c r="J7976" i="1"/>
  <c r="O7976" i="1" s="1"/>
  <c r="J7977" i="1"/>
  <c r="J7978" i="1"/>
  <c r="O7978" i="1" s="1"/>
  <c r="J7979" i="1"/>
  <c r="J7980" i="1"/>
  <c r="O7980" i="1" s="1"/>
  <c r="J7981" i="1"/>
  <c r="J7982" i="1"/>
  <c r="O7982" i="1" s="1"/>
  <c r="J7983" i="1"/>
  <c r="J7984" i="1"/>
  <c r="O7984" i="1" s="1"/>
  <c r="J7985" i="1"/>
  <c r="J7986" i="1"/>
  <c r="O7986" i="1" s="1"/>
  <c r="J7987" i="1"/>
  <c r="J7988" i="1"/>
  <c r="O7988" i="1" s="1"/>
  <c r="J7989" i="1"/>
  <c r="J7990" i="1"/>
  <c r="O7990" i="1" s="1"/>
  <c r="J7991" i="1"/>
  <c r="J7992" i="1"/>
  <c r="O7992" i="1" s="1"/>
  <c r="J7993" i="1"/>
  <c r="J7994" i="1"/>
  <c r="O7994" i="1" s="1"/>
  <c r="J7995" i="1"/>
  <c r="J7996" i="1"/>
  <c r="O7996" i="1" s="1"/>
  <c r="J7997" i="1"/>
  <c r="J7998" i="1"/>
  <c r="O7998" i="1" s="1"/>
  <c r="J7999" i="1"/>
  <c r="J8000" i="1"/>
  <c r="O8000" i="1" s="1"/>
  <c r="J8001" i="1"/>
  <c r="J8002" i="1"/>
  <c r="O8002" i="1" s="1"/>
  <c r="J8003" i="1"/>
  <c r="J8004" i="1"/>
  <c r="O8004" i="1" s="1"/>
  <c r="J8005" i="1"/>
  <c r="J8006" i="1"/>
  <c r="O8006" i="1" s="1"/>
  <c r="J8007" i="1"/>
  <c r="J8008" i="1"/>
  <c r="O8008" i="1" s="1"/>
  <c r="J8009" i="1"/>
  <c r="J8010" i="1"/>
  <c r="O8010" i="1" s="1"/>
  <c r="J8011" i="1"/>
  <c r="J8012" i="1"/>
  <c r="O8012" i="1" s="1"/>
  <c r="J8013" i="1"/>
  <c r="J8014" i="1"/>
  <c r="O8014" i="1" s="1"/>
  <c r="J8015" i="1"/>
  <c r="J8016" i="1"/>
  <c r="O8016" i="1" s="1"/>
  <c r="J8017" i="1"/>
  <c r="J8018" i="1"/>
  <c r="O8018" i="1" s="1"/>
  <c r="J8019" i="1"/>
  <c r="J8020" i="1"/>
  <c r="O8020" i="1" s="1"/>
  <c r="J8021" i="1"/>
  <c r="J8022" i="1"/>
  <c r="O8022" i="1" s="1"/>
  <c r="J8023" i="1"/>
  <c r="J8024" i="1"/>
  <c r="O8024" i="1" s="1"/>
  <c r="J8025" i="1"/>
  <c r="J8026" i="1"/>
  <c r="O8026" i="1" s="1"/>
  <c r="J8027" i="1"/>
  <c r="J8028" i="1"/>
  <c r="O8028" i="1" s="1"/>
  <c r="J8029" i="1"/>
  <c r="J8030" i="1"/>
  <c r="O8030" i="1" s="1"/>
  <c r="J8031" i="1"/>
  <c r="J8032" i="1"/>
  <c r="O8032" i="1" s="1"/>
  <c r="J8033" i="1"/>
  <c r="J8034" i="1"/>
  <c r="O8034" i="1" s="1"/>
  <c r="J8035" i="1"/>
  <c r="J8036" i="1"/>
  <c r="O8036" i="1" s="1"/>
  <c r="J8037" i="1"/>
  <c r="J8038" i="1"/>
  <c r="O8038" i="1" s="1"/>
  <c r="J8039" i="1"/>
  <c r="J8040" i="1"/>
  <c r="O8040" i="1" s="1"/>
  <c r="J8041" i="1"/>
  <c r="J8042" i="1"/>
  <c r="O8042" i="1" s="1"/>
  <c r="J8043" i="1"/>
  <c r="J8044" i="1"/>
  <c r="O8044" i="1" s="1"/>
  <c r="J8045" i="1"/>
  <c r="J8046" i="1"/>
  <c r="O8046" i="1" s="1"/>
  <c r="J8047" i="1"/>
  <c r="J8048" i="1"/>
  <c r="O8048" i="1" s="1"/>
  <c r="J8049" i="1"/>
  <c r="J8050" i="1"/>
  <c r="O8050" i="1" s="1"/>
  <c r="J8051" i="1"/>
  <c r="J8052" i="1"/>
  <c r="O8052" i="1" s="1"/>
  <c r="J8053" i="1"/>
  <c r="J8054" i="1"/>
  <c r="O8054" i="1" s="1"/>
  <c r="J8055" i="1"/>
  <c r="J8056" i="1"/>
  <c r="O8056" i="1" s="1"/>
  <c r="J8057" i="1"/>
  <c r="J8058" i="1"/>
  <c r="O8058" i="1" s="1"/>
  <c r="J8059" i="1"/>
  <c r="J8060" i="1"/>
  <c r="O8060" i="1" s="1"/>
  <c r="J8061" i="1"/>
  <c r="J8062" i="1"/>
  <c r="O8062" i="1" s="1"/>
  <c r="J8063" i="1"/>
  <c r="J8064" i="1"/>
  <c r="O8064" i="1" s="1"/>
  <c r="J8065" i="1"/>
  <c r="J8066" i="1"/>
  <c r="O8066" i="1" s="1"/>
  <c r="J8067" i="1"/>
  <c r="J8068" i="1"/>
  <c r="O8068" i="1" s="1"/>
  <c r="J8069" i="1"/>
  <c r="J8070" i="1"/>
  <c r="O8070" i="1" s="1"/>
  <c r="J8071" i="1"/>
  <c r="J8072" i="1"/>
  <c r="O8072" i="1" s="1"/>
  <c r="J8073" i="1"/>
  <c r="J8074" i="1"/>
  <c r="O8074" i="1" s="1"/>
  <c r="J8075" i="1"/>
  <c r="J8076" i="1"/>
  <c r="O8076" i="1" s="1"/>
  <c r="J8077" i="1"/>
  <c r="J8078" i="1"/>
  <c r="O8078" i="1" s="1"/>
  <c r="J8079" i="1"/>
  <c r="J8080" i="1"/>
  <c r="O8080" i="1" s="1"/>
  <c r="J8081" i="1"/>
  <c r="J8082" i="1"/>
  <c r="O8082" i="1" s="1"/>
  <c r="J8083" i="1"/>
  <c r="J8084" i="1"/>
  <c r="O8084" i="1" s="1"/>
  <c r="J8085" i="1"/>
  <c r="J8086" i="1"/>
  <c r="O8086" i="1" s="1"/>
  <c r="J8087" i="1"/>
  <c r="J8088" i="1"/>
  <c r="O8088" i="1" s="1"/>
  <c r="J8089" i="1"/>
  <c r="J8090" i="1"/>
  <c r="O8090" i="1" s="1"/>
  <c r="J8091" i="1"/>
  <c r="J8092" i="1"/>
  <c r="O8092" i="1" s="1"/>
  <c r="J8093" i="1"/>
  <c r="J8094" i="1"/>
  <c r="O8094" i="1" s="1"/>
  <c r="J8095" i="1"/>
  <c r="J8096" i="1"/>
  <c r="O8096" i="1" s="1"/>
  <c r="J8097" i="1"/>
  <c r="J8098" i="1"/>
  <c r="O8098" i="1" s="1"/>
  <c r="J8099" i="1"/>
  <c r="J8100" i="1"/>
  <c r="O8100" i="1" s="1"/>
  <c r="J8101" i="1"/>
  <c r="J8102" i="1"/>
  <c r="O8102" i="1" s="1"/>
  <c r="J8103" i="1"/>
  <c r="J8104" i="1"/>
  <c r="O8104" i="1" s="1"/>
  <c r="J8105" i="1"/>
  <c r="J8106" i="1"/>
  <c r="O8106" i="1" s="1"/>
  <c r="J8107" i="1"/>
  <c r="J8108" i="1"/>
  <c r="O8108" i="1" s="1"/>
  <c r="J8109" i="1"/>
  <c r="J8110" i="1"/>
  <c r="O8110" i="1" s="1"/>
  <c r="J8111" i="1"/>
  <c r="J8112" i="1"/>
  <c r="O8112" i="1" s="1"/>
  <c r="J8113" i="1"/>
  <c r="J8114" i="1"/>
  <c r="O8114" i="1" s="1"/>
  <c r="J8115" i="1"/>
  <c r="J8116" i="1"/>
  <c r="O8116" i="1" s="1"/>
  <c r="J8117" i="1"/>
  <c r="J8118" i="1"/>
  <c r="O8118" i="1" s="1"/>
  <c r="J8119" i="1"/>
  <c r="J8120" i="1"/>
  <c r="O8120" i="1" s="1"/>
  <c r="J8121" i="1"/>
  <c r="J8122" i="1"/>
  <c r="O8122" i="1" s="1"/>
  <c r="J8123" i="1"/>
  <c r="J8124" i="1"/>
  <c r="O8124" i="1" s="1"/>
  <c r="J8125" i="1"/>
  <c r="J8126" i="1"/>
  <c r="O8126" i="1" s="1"/>
  <c r="J8127" i="1"/>
  <c r="J8128" i="1"/>
  <c r="O8128" i="1" s="1"/>
  <c r="J8129" i="1"/>
  <c r="J8130" i="1"/>
  <c r="O8130" i="1" s="1"/>
  <c r="J8131" i="1"/>
  <c r="O8131" i="1" s="1"/>
  <c r="J8132" i="1"/>
  <c r="O8132" i="1" s="1"/>
  <c r="J8133" i="1"/>
  <c r="O8133" i="1" s="1"/>
  <c r="J8134" i="1"/>
  <c r="O8134" i="1" s="1"/>
  <c r="J8135" i="1"/>
  <c r="O8135" i="1" s="1"/>
  <c r="J8136" i="1"/>
  <c r="O8136" i="1" s="1"/>
  <c r="J8137" i="1"/>
  <c r="O8137" i="1" s="1"/>
  <c r="J8138" i="1"/>
  <c r="O8138" i="1" s="1"/>
  <c r="J8139" i="1"/>
  <c r="O8139" i="1" s="1"/>
  <c r="J8140" i="1"/>
  <c r="O8140" i="1" s="1"/>
  <c r="J8141" i="1"/>
  <c r="O8141" i="1" s="1"/>
  <c r="J8142" i="1"/>
  <c r="O8142" i="1" s="1"/>
  <c r="J8143" i="1"/>
  <c r="O8143" i="1" s="1"/>
  <c r="J8144" i="1"/>
  <c r="O8144" i="1" s="1"/>
  <c r="J8145" i="1"/>
  <c r="O8145" i="1" s="1"/>
  <c r="J8146" i="1"/>
  <c r="O8146" i="1" s="1"/>
  <c r="J8147" i="1"/>
  <c r="O8147" i="1" s="1"/>
  <c r="J8148" i="1"/>
  <c r="O8148" i="1" s="1"/>
  <c r="J8149" i="1"/>
  <c r="O8149" i="1" s="1"/>
  <c r="J8150" i="1"/>
  <c r="O8150" i="1" s="1"/>
  <c r="J8151" i="1"/>
  <c r="O8151" i="1" s="1"/>
  <c r="J8152" i="1"/>
  <c r="O8152" i="1" s="1"/>
  <c r="J8153" i="1"/>
  <c r="O8153" i="1" s="1"/>
  <c r="J8154" i="1"/>
  <c r="O8154" i="1" s="1"/>
  <c r="J8155" i="1"/>
  <c r="O8155" i="1" s="1"/>
  <c r="J8156" i="1"/>
  <c r="O8156" i="1" s="1"/>
  <c r="J8157" i="1"/>
  <c r="O8157" i="1" s="1"/>
  <c r="J8158" i="1"/>
  <c r="O8158" i="1" s="1"/>
  <c r="J8159" i="1"/>
  <c r="O8159" i="1" s="1"/>
  <c r="J8160" i="1"/>
  <c r="O8160" i="1" s="1"/>
  <c r="J8161" i="1"/>
  <c r="O8161" i="1" s="1"/>
  <c r="J8162" i="1"/>
  <c r="O8162" i="1" s="1"/>
  <c r="J8163" i="1"/>
  <c r="O8163" i="1" s="1"/>
  <c r="J8164" i="1"/>
  <c r="O8164" i="1" s="1"/>
  <c r="J8165" i="1"/>
  <c r="O8165" i="1" s="1"/>
  <c r="J8166" i="1"/>
  <c r="O8166" i="1" s="1"/>
  <c r="J8167" i="1"/>
  <c r="O8167" i="1" s="1"/>
  <c r="J8168" i="1"/>
  <c r="O8168" i="1" s="1"/>
  <c r="J8169" i="1"/>
  <c r="O8169" i="1" s="1"/>
  <c r="J8170" i="1"/>
  <c r="O8170" i="1" s="1"/>
  <c r="J8171" i="1"/>
  <c r="O8171" i="1" s="1"/>
  <c r="J8172" i="1"/>
  <c r="O8172" i="1" s="1"/>
  <c r="J8173" i="1"/>
  <c r="O8173" i="1" s="1"/>
  <c r="J8174" i="1"/>
  <c r="O8174" i="1" s="1"/>
  <c r="J8175" i="1"/>
  <c r="O8175" i="1" s="1"/>
  <c r="J8176" i="1"/>
  <c r="O8176" i="1" s="1"/>
  <c r="J8177" i="1"/>
  <c r="O8177" i="1" s="1"/>
  <c r="J8178" i="1"/>
  <c r="O8178" i="1" s="1"/>
  <c r="J8179" i="1"/>
  <c r="O8179" i="1" s="1"/>
  <c r="J8180" i="1"/>
  <c r="O8180" i="1" s="1"/>
  <c r="J8181" i="1"/>
  <c r="O8181" i="1" s="1"/>
  <c r="J8182" i="1"/>
  <c r="O8182" i="1" s="1"/>
  <c r="J8183" i="1"/>
  <c r="O8183" i="1" s="1"/>
  <c r="J8184" i="1"/>
  <c r="O8184" i="1" s="1"/>
  <c r="J8185" i="1"/>
  <c r="O8185" i="1" s="1"/>
  <c r="J8186" i="1"/>
  <c r="O8186" i="1" s="1"/>
  <c r="J8187" i="1"/>
  <c r="O8187" i="1" s="1"/>
  <c r="J8188" i="1"/>
  <c r="O8188" i="1" s="1"/>
  <c r="J8189" i="1"/>
  <c r="O8189" i="1" s="1"/>
  <c r="J8190" i="1"/>
  <c r="O8190" i="1" s="1"/>
  <c r="J8191" i="1"/>
  <c r="O8191" i="1" s="1"/>
  <c r="J8192" i="1"/>
  <c r="O8192" i="1" s="1"/>
  <c r="J8193" i="1"/>
  <c r="O8193" i="1" s="1"/>
  <c r="J8194" i="1"/>
  <c r="O8194" i="1" s="1"/>
  <c r="J8195" i="1"/>
  <c r="O8195" i="1" s="1"/>
  <c r="J8196" i="1"/>
  <c r="O8196" i="1" s="1"/>
  <c r="J8197" i="1"/>
  <c r="O8197" i="1" s="1"/>
  <c r="J8198" i="1"/>
  <c r="O8198" i="1" s="1"/>
  <c r="J8199" i="1"/>
  <c r="O8199" i="1" s="1"/>
  <c r="J8200" i="1"/>
  <c r="O8200" i="1" s="1"/>
  <c r="J8201" i="1"/>
  <c r="O8201" i="1" s="1"/>
  <c r="J8202" i="1"/>
  <c r="O8202" i="1" s="1"/>
  <c r="J8203" i="1"/>
  <c r="O8203" i="1" s="1"/>
  <c r="J8204" i="1"/>
  <c r="O8204" i="1" s="1"/>
  <c r="J8205" i="1"/>
  <c r="O8205" i="1" s="1"/>
  <c r="J8206" i="1"/>
  <c r="O8206" i="1" s="1"/>
  <c r="J8207" i="1"/>
  <c r="O8207" i="1" s="1"/>
  <c r="J8208" i="1"/>
  <c r="O8208" i="1" s="1"/>
  <c r="J8209" i="1"/>
  <c r="O8209" i="1" s="1"/>
  <c r="J8210" i="1"/>
  <c r="O8210" i="1" s="1"/>
  <c r="J8211" i="1"/>
  <c r="O8211" i="1" s="1"/>
  <c r="J8212" i="1"/>
  <c r="O8212" i="1" s="1"/>
  <c r="J8213" i="1"/>
  <c r="O8213" i="1" s="1"/>
  <c r="J8214" i="1"/>
  <c r="O8214" i="1" s="1"/>
  <c r="J8215" i="1"/>
  <c r="O8215" i="1" s="1"/>
  <c r="J8216" i="1"/>
  <c r="O8216" i="1" s="1"/>
  <c r="J8217" i="1"/>
  <c r="O8217" i="1" s="1"/>
  <c r="J8218" i="1"/>
  <c r="O8218" i="1" s="1"/>
  <c r="J8219" i="1"/>
  <c r="O8219" i="1" s="1"/>
  <c r="J8220" i="1"/>
  <c r="O8220" i="1" s="1"/>
  <c r="J8221" i="1"/>
  <c r="O8221" i="1" s="1"/>
  <c r="J8222" i="1"/>
  <c r="O8222" i="1" s="1"/>
  <c r="J8223" i="1"/>
  <c r="O8223" i="1" s="1"/>
  <c r="J8224" i="1"/>
  <c r="O8224" i="1" s="1"/>
  <c r="J8225" i="1"/>
  <c r="O8225" i="1" s="1"/>
  <c r="J8226" i="1"/>
  <c r="O8226" i="1" s="1"/>
  <c r="J8227" i="1"/>
  <c r="O8227" i="1" s="1"/>
  <c r="J8228" i="1"/>
  <c r="O8228" i="1" s="1"/>
  <c r="J8229" i="1"/>
  <c r="O8229" i="1" s="1"/>
  <c r="J8230" i="1"/>
  <c r="O8230" i="1" s="1"/>
  <c r="J8231" i="1"/>
  <c r="O8231" i="1" s="1"/>
  <c r="J8232" i="1"/>
  <c r="O8232" i="1" s="1"/>
  <c r="J8233" i="1"/>
  <c r="O8233" i="1" s="1"/>
  <c r="J8234" i="1"/>
  <c r="O8234" i="1" s="1"/>
  <c r="J8235" i="1"/>
  <c r="O8235" i="1" s="1"/>
  <c r="J8236" i="1"/>
  <c r="O8236" i="1" s="1"/>
  <c r="J8237" i="1"/>
  <c r="O8237" i="1" s="1"/>
  <c r="J8238" i="1"/>
  <c r="O8238" i="1" s="1"/>
  <c r="J8239" i="1"/>
  <c r="O8239" i="1" s="1"/>
  <c r="J8240" i="1"/>
  <c r="O8240" i="1" s="1"/>
  <c r="J8241" i="1"/>
  <c r="O8241" i="1" s="1"/>
  <c r="J8242" i="1"/>
  <c r="O8242" i="1" s="1"/>
  <c r="J8243" i="1"/>
  <c r="O8243" i="1" s="1"/>
  <c r="J8244" i="1"/>
  <c r="O8244" i="1" s="1"/>
  <c r="J8245" i="1"/>
  <c r="O8245" i="1" s="1"/>
  <c r="J8246" i="1"/>
  <c r="O8246" i="1" s="1"/>
  <c r="J8247" i="1"/>
  <c r="O8247" i="1" s="1"/>
  <c r="J8248" i="1"/>
  <c r="O8248" i="1" s="1"/>
  <c r="J8249" i="1"/>
  <c r="O8249" i="1" s="1"/>
  <c r="J8250" i="1"/>
  <c r="O8250" i="1" s="1"/>
  <c r="J8251" i="1"/>
  <c r="O8251" i="1" s="1"/>
  <c r="J8252" i="1"/>
  <c r="O8252" i="1" s="1"/>
  <c r="J8253" i="1"/>
  <c r="O8253" i="1" s="1"/>
  <c r="J8254" i="1"/>
  <c r="O8254" i="1" s="1"/>
  <c r="J8255" i="1"/>
  <c r="O8255" i="1" s="1"/>
  <c r="J8256" i="1"/>
  <c r="O8256" i="1" s="1"/>
  <c r="J8257" i="1"/>
  <c r="O8257" i="1" s="1"/>
  <c r="J8258" i="1"/>
  <c r="O8258" i="1" s="1"/>
  <c r="J8259" i="1"/>
  <c r="O8259" i="1" s="1"/>
  <c r="J8260" i="1"/>
  <c r="O8260" i="1" s="1"/>
  <c r="J8261" i="1"/>
  <c r="O8261" i="1" s="1"/>
  <c r="J8262" i="1"/>
  <c r="O8262" i="1" s="1"/>
  <c r="J8263" i="1"/>
  <c r="O8263" i="1" s="1"/>
  <c r="J8264" i="1"/>
  <c r="O8264" i="1" s="1"/>
  <c r="J8265" i="1"/>
  <c r="O8265" i="1" s="1"/>
  <c r="J8266" i="1"/>
  <c r="O8266" i="1" s="1"/>
  <c r="J8267" i="1"/>
  <c r="O8267" i="1" s="1"/>
  <c r="J8268" i="1"/>
  <c r="O8268" i="1" s="1"/>
  <c r="J8269" i="1"/>
  <c r="O8269" i="1" s="1"/>
  <c r="J8270" i="1"/>
  <c r="O8270" i="1" s="1"/>
  <c r="J8271" i="1"/>
  <c r="O8271" i="1" s="1"/>
  <c r="J8272" i="1"/>
  <c r="O8272" i="1" s="1"/>
  <c r="J8273" i="1"/>
  <c r="O8273" i="1" s="1"/>
  <c r="J8274" i="1"/>
  <c r="O8274" i="1" s="1"/>
  <c r="J8275" i="1"/>
  <c r="O8275" i="1" s="1"/>
  <c r="J8276" i="1"/>
  <c r="O8276" i="1" s="1"/>
  <c r="J8277" i="1"/>
  <c r="O8277" i="1" s="1"/>
  <c r="J8278" i="1"/>
  <c r="O8278" i="1" s="1"/>
  <c r="J8279" i="1"/>
  <c r="O8279" i="1" s="1"/>
  <c r="J8280" i="1"/>
  <c r="O8280" i="1" s="1"/>
  <c r="J8281" i="1"/>
  <c r="O8281" i="1" s="1"/>
  <c r="J8282" i="1"/>
  <c r="O8282" i="1" s="1"/>
  <c r="J8283" i="1"/>
  <c r="O8283" i="1" s="1"/>
  <c r="J8284" i="1"/>
  <c r="O8284" i="1" s="1"/>
  <c r="J8285" i="1"/>
  <c r="O8285" i="1" s="1"/>
  <c r="J8286" i="1"/>
  <c r="O8286" i="1" s="1"/>
  <c r="J8287" i="1"/>
  <c r="O8287" i="1" s="1"/>
  <c r="J8288" i="1"/>
  <c r="O8288" i="1" s="1"/>
  <c r="J8289" i="1"/>
  <c r="O8289" i="1" s="1"/>
  <c r="J8290" i="1"/>
  <c r="O8290" i="1" s="1"/>
  <c r="J8291" i="1"/>
  <c r="O8291" i="1" s="1"/>
  <c r="J8292" i="1"/>
  <c r="O8292" i="1" s="1"/>
  <c r="J8293" i="1"/>
  <c r="O8293" i="1" s="1"/>
  <c r="J8294" i="1"/>
  <c r="O8294" i="1" s="1"/>
  <c r="J8295" i="1"/>
  <c r="O8295" i="1" s="1"/>
  <c r="J8296" i="1"/>
  <c r="O8296" i="1" s="1"/>
  <c r="J8297" i="1"/>
  <c r="O8297" i="1" s="1"/>
  <c r="J8298" i="1"/>
  <c r="O8298" i="1" s="1"/>
  <c r="J8299" i="1"/>
  <c r="O8299" i="1" s="1"/>
  <c r="J8300" i="1"/>
  <c r="O8300" i="1" s="1"/>
  <c r="J8301" i="1"/>
  <c r="O8301" i="1" s="1"/>
  <c r="J8302" i="1"/>
  <c r="O8302" i="1" s="1"/>
  <c r="J8303" i="1"/>
  <c r="O8303" i="1" s="1"/>
  <c r="J8304" i="1"/>
  <c r="O8304" i="1" s="1"/>
  <c r="J8305" i="1"/>
  <c r="O8305" i="1" s="1"/>
  <c r="J8306" i="1"/>
  <c r="O8306" i="1" s="1"/>
  <c r="J8307" i="1"/>
  <c r="O8307" i="1" s="1"/>
  <c r="J8308" i="1"/>
  <c r="O8308" i="1" s="1"/>
  <c r="J8309" i="1"/>
  <c r="O8309" i="1" s="1"/>
  <c r="J8310" i="1"/>
  <c r="O8310" i="1" s="1"/>
  <c r="J8311" i="1"/>
  <c r="O8311" i="1" s="1"/>
  <c r="J8312" i="1"/>
  <c r="O8312" i="1" s="1"/>
  <c r="J8313" i="1"/>
  <c r="O8313" i="1" s="1"/>
  <c r="J8314" i="1"/>
  <c r="O8314" i="1" s="1"/>
  <c r="J8315" i="1"/>
  <c r="O8315" i="1" s="1"/>
  <c r="J8316" i="1"/>
  <c r="O8316" i="1" s="1"/>
  <c r="J8317" i="1"/>
  <c r="O8317" i="1" s="1"/>
  <c r="J8318" i="1"/>
  <c r="O8318" i="1" s="1"/>
  <c r="J8319" i="1"/>
  <c r="O8319" i="1" s="1"/>
  <c r="J8320" i="1"/>
  <c r="O8320" i="1" s="1"/>
  <c r="J8321" i="1"/>
  <c r="O8321" i="1" s="1"/>
  <c r="J8322" i="1"/>
  <c r="O8322" i="1" s="1"/>
  <c r="J8323" i="1"/>
  <c r="O8323" i="1" s="1"/>
  <c r="J8324" i="1"/>
  <c r="O8324" i="1" s="1"/>
  <c r="J8325" i="1"/>
  <c r="O8325" i="1" s="1"/>
  <c r="J8326" i="1"/>
  <c r="O8326" i="1" s="1"/>
  <c r="J8327" i="1"/>
  <c r="O8327" i="1" s="1"/>
  <c r="J8328" i="1"/>
  <c r="O8328" i="1" s="1"/>
  <c r="J8329" i="1"/>
  <c r="O8329" i="1" s="1"/>
  <c r="J8330" i="1"/>
  <c r="O8330" i="1" s="1"/>
  <c r="J8331" i="1"/>
  <c r="O8331" i="1" s="1"/>
  <c r="J8332" i="1"/>
  <c r="O8332" i="1" s="1"/>
  <c r="J8333" i="1"/>
  <c r="O8333" i="1" s="1"/>
  <c r="J8334" i="1"/>
  <c r="O8334" i="1" s="1"/>
  <c r="J8335" i="1"/>
  <c r="O8335" i="1" s="1"/>
  <c r="J8336" i="1"/>
  <c r="O8336" i="1" s="1"/>
  <c r="J8337" i="1"/>
  <c r="O8337" i="1" s="1"/>
  <c r="J8338" i="1"/>
  <c r="O8338" i="1" s="1"/>
  <c r="J8339" i="1"/>
  <c r="O8339" i="1" s="1"/>
  <c r="J8340" i="1"/>
  <c r="O8340" i="1" s="1"/>
  <c r="J8341" i="1"/>
  <c r="O8341" i="1" s="1"/>
  <c r="J8342" i="1"/>
  <c r="O8342" i="1" s="1"/>
  <c r="J8343" i="1"/>
  <c r="O8343" i="1" s="1"/>
  <c r="J8344" i="1"/>
  <c r="O8344" i="1" s="1"/>
  <c r="J8345" i="1"/>
  <c r="O8345" i="1" s="1"/>
  <c r="J8346" i="1"/>
  <c r="O8346" i="1" s="1"/>
  <c r="J8347" i="1"/>
  <c r="O8347" i="1" s="1"/>
  <c r="J8348" i="1"/>
  <c r="O8348" i="1" s="1"/>
  <c r="J8349" i="1"/>
  <c r="O8349" i="1" s="1"/>
  <c r="J8350" i="1"/>
  <c r="O8350" i="1" s="1"/>
  <c r="J8351" i="1"/>
  <c r="O8351" i="1" s="1"/>
  <c r="J8352" i="1"/>
  <c r="O8352" i="1" s="1"/>
  <c r="J8353" i="1"/>
  <c r="O8353" i="1" s="1"/>
  <c r="J8354" i="1"/>
  <c r="O8354" i="1" s="1"/>
  <c r="J8355" i="1"/>
  <c r="O8355" i="1" s="1"/>
  <c r="J8356" i="1"/>
  <c r="O8356" i="1" s="1"/>
  <c r="J8357" i="1"/>
  <c r="O8357" i="1" s="1"/>
  <c r="J8358" i="1"/>
  <c r="O8358" i="1" s="1"/>
  <c r="J8359" i="1"/>
  <c r="O8359" i="1" s="1"/>
  <c r="J8360" i="1"/>
  <c r="O8360" i="1" s="1"/>
  <c r="J8361" i="1"/>
  <c r="O8361" i="1" s="1"/>
  <c r="J8362" i="1"/>
  <c r="O8362" i="1" s="1"/>
  <c r="J8363" i="1"/>
  <c r="O8363" i="1" s="1"/>
  <c r="J8364" i="1"/>
  <c r="O8364" i="1" s="1"/>
  <c r="J8365" i="1"/>
  <c r="O8365" i="1" s="1"/>
  <c r="J8366" i="1"/>
  <c r="O8366" i="1" s="1"/>
  <c r="J8367" i="1"/>
  <c r="O8367" i="1" s="1"/>
  <c r="J8368" i="1"/>
  <c r="O8368" i="1" s="1"/>
  <c r="J8369" i="1"/>
  <c r="O8369" i="1" s="1"/>
  <c r="J8370" i="1"/>
  <c r="O8370" i="1" s="1"/>
  <c r="J8371" i="1"/>
  <c r="O8371" i="1" s="1"/>
  <c r="J8372" i="1"/>
  <c r="O8372" i="1" s="1"/>
  <c r="J8373" i="1"/>
  <c r="O8373" i="1" s="1"/>
  <c r="J8374" i="1"/>
  <c r="O8374" i="1" s="1"/>
  <c r="J8375" i="1"/>
  <c r="O8375" i="1" s="1"/>
  <c r="J8376" i="1"/>
  <c r="O8376" i="1" s="1"/>
  <c r="J8377" i="1"/>
  <c r="O8377" i="1" s="1"/>
  <c r="J8378" i="1"/>
  <c r="O8378" i="1" s="1"/>
  <c r="J8379" i="1"/>
  <c r="O8379" i="1" s="1"/>
  <c r="J8380" i="1"/>
  <c r="O8380" i="1" s="1"/>
  <c r="J8381" i="1"/>
  <c r="O8381" i="1" s="1"/>
  <c r="J8382" i="1"/>
  <c r="O8382" i="1" s="1"/>
  <c r="J8383" i="1"/>
  <c r="O8383" i="1" s="1"/>
  <c r="J8384" i="1"/>
  <c r="O8384" i="1" s="1"/>
  <c r="J8385" i="1"/>
  <c r="O8385" i="1" s="1"/>
  <c r="J8386" i="1"/>
  <c r="O8386" i="1" s="1"/>
  <c r="J8387" i="1"/>
  <c r="O8387" i="1" s="1"/>
  <c r="J8388" i="1"/>
  <c r="O8388" i="1" s="1"/>
  <c r="J8389" i="1"/>
  <c r="O8389" i="1" s="1"/>
  <c r="J8390" i="1"/>
  <c r="O8390" i="1" s="1"/>
  <c r="J8391" i="1"/>
  <c r="O8391" i="1" s="1"/>
  <c r="J8392" i="1"/>
  <c r="O8392" i="1" s="1"/>
  <c r="J8393" i="1"/>
  <c r="O8393" i="1" s="1"/>
  <c r="J8394" i="1"/>
  <c r="O8394" i="1" s="1"/>
  <c r="J8395" i="1"/>
  <c r="O8395" i="1" s="1"/>
  <c r="J8396" i="1"/>
  <c r="O8396" i="1" s="1"/>
  <c r="J8397" i="1"/>
  <c r="O8397" i="1" s="1"/>
  <c r="J8398" i="1"/>
  <c r="O8398" i="1" s="1"/>
  <c r="J8399" i="1"/>
  <c r="O8399" i="1" s="1"/>
  <c r="J8400" i="1"/>
  <c r="O8400" i="1" s="1"/>
  <c r="J8401" i="1"/>
  <c r="O8401" i="1" s="1"/>
  <c r="J8402" i="1"/>
  <c r="O8402" i="1" s="1"/>
  <c r="J8403" i="1"/>
  <c r="O8403" i="1" s="1"/>
  <c r="J8404" i="1"/>
  <c r="O8404" i="1" s="1"/>
  <c r="J8405" i="1"/>
  <c r="O8405" i="1" s="1"/>
  <c r="J8406" i="1"/>
  <c r="O8406" i="1" s="1"/>
  <c r="J8407" i="1"/>
  <c r="O8407" i="1" s="1"/>
  <c r="J8408" i="1"/>
  <c r="O8408" i="1" s="1"/>
  <c r="J8409" i="1"/>
  <c r="O8409" i="1" s="1"/>
  <c r="J8410" i="1"/>
  <c r="O8410" i="1" s="1"/>
  <c r="J8411" i="1"/>
  <c r="O8411" i="1" s="1"/>
  <c r="J8412" i="1"/>
  <c r="O8412" i="1" s="1"/>
  <c r="J8413" i="1"/>
  <c r="O8413" i="1" s="1"/>
  <c r="J8414" i="1"/>
  <c r="O8414" i="1" s="1"/>
  <c r="J8415" i="1"/>
  <c r="O8415" i="1" s="1"/>
  <c r="J8416" i="1"/>
  <c r="O8416" i="1" s="1"/>
  <c r="J8417" i="1"/>
  <c r="O8417" i="1" s="1"/>
  <c r="J8418" i="1"/>
  <c r="O8418" i="1" s="1"/>
  <c r="J8419" i="1"/>
  <c r="O8419" i="1" s="1"/>
  <c r="J8420" i="1"/>
  <c r="O8420" i="1" s="1"/>
  <c r="J8421" i="1"/>
  <c r="O8421" i="1" s="1"/>
  <c r="J8422" i="1"/>
  <c r="O8422" i="1" s="1"/>
  <c r="J8423" i="1"/>
  <c r="O8423" i="1" s="1"/>
  <c r="J8424" i="1"/>
  <c r="O8424" i="1" s="1"/>
  <c r="J8425" i="1"/>
  <c r="O8425" i="1" s="1"/>
  <c r="J8426" i="1"/>
  <c r="O8426" i="1" s="1"/>
  <c r="J8427" i="1"/>
  <c r="O8427" i="1" s="1"/>
  <c r="J8428" i="1"/>
  <c r="O8428" i="1" s="1"/>
  <c r="J8429" i="1"/>
  <c r="O8429" i="1" s="1"/>
  <c r="J8430" i="1"/>
  <c r="O8430" i="1" s="1"/>
  <c r="J8431" i="1"/>
  <c r="O8431" i="1" s="1"/>
  <c r="J8432" i="1"/>
  <c r="O8432" i="1" s="1"/>
  <c r="J8433" i="1"/>
  <c r="O8433" i="1" s="1"/>
  <c r="J8434" i="1"/>
  <c r="O8434" i="1" s="1"/>
  <c r="J8435" i="1"/>
  <c r="O8435" i="1" s="1"/>
  <c r="J8436" i="1"/>
  <c r="O8436" i="1" s="1"/>
  <c r="J8437" i="1"/>
  <c r="O8437" i="1" s="1"/>
  <c r="J8438" i="1"/>
  <c r="O8438" i="1" s="1"/>
  <c r="J8439" i="1"/>
  <c r="O8439" i="1" s="1"/>
  <c r="J8440" i="1"/>
  <c r="O8440" i="1" s="1"/>
  <c r="J8441" i="1"/>
  <c r="O8441" i="1" s="1"/>
  <c r="J8442" i="1"/>
  <c r="O8442" i="1" s="1"/>
  <c r="J8443" i="1"/>
  <c r="O8443" i="1" s="1"/>
  <c r="J8444" i="1"/>
  <c r="O8444" i="1" s="1"/>
  <c r="J8445" i="1"/>
  <c r="O8445" i="1" s="1"/>
  <c r="J8446" i="1"/>
  <c r="O8446" i="1" s="1"/>
  <c r="J8447" i="1"/>
  <c r="O8447" i="1" s="1"/>
  <c r="J8448" i="1"/>
  <c r="O8448" i="1" s="1"/>
  <c r="J8449" i="1"/>
  <c r="O8449" i="1" s="1"/>
  <c r="J8450" i="1"/>
  <c r="O8450" i="1" s="1"/>
  <c r="J8451" i="1"/>
  <c r="O8451" i="1" s="1"/>
  <c r="J8452" i="1"/>
  <c r="O8452" i="1" s="1"/>
  <c r="J8453" i="1"/>
  <c r="O8453" i="1" s="1"/>
  <c r="J8454" i="1"/>
  <c r="O8454" i="1" s="1"/>
  <c r="J8455" i="1"/>
  <c r="O8455" i="1" s="1"/>
  <c r="J8456" i="1"/>
  <c r="O8456" i="1" s="1"/>
  <c r="J8457" i="1"/>
  <c r="O8457" i="1" s="1"/>
  <c r="J8458" i="1"/>
  <c r="O8458" i="1" s="1"/>
  <c r="J8459" i="1"/>
  <c r="O8459" i="1" s="1"/>
  <c r="J8460" i="1"/>
  <c r="O8460" i="1" s="1"/>
  <c r="J8461" i="1"/>
  <c r="O8461" i="1" s="1"/>
  <c r="J8462" i="1"/>
  <c r="O8462" i="1" s="1"/>
  <c r="J8463" i="1"/>
  <c r="O8463" i="1" s="1"/>
  <c r="J8464" i="1"/>
  <c r="O8464" i="1" s="1"/>
  <c r="J8465" i="1"/>
  <c r="O8465" i="1" s="1"/>
  <c r="J8466" i="1"/>
  <c r="O8466" i="1" s="1"/>
  <c r="J8467" i="1"/>
  <c r="O8467" i="1" s="1"/>
  <c r="J8468" i="1"/>
  <c r="O8468" i="1" s="1"/>
  <c r="J8469" i="1"/>
  <c r="O8469" i="1" s="1"/>
  <c r="J8470" i="1"/>
  <c r="O8470" i="1" s="1"/>
  <c r="J8471" i="1"/>
  <c r="O8471" i="1" s="1"/>
  <c r="J8472" i="1"/>
  <c r="O8472" i="1" s="1"/>
  <c r="J8473" i="1"/>
  <c r="O8473" i="1" s="1"/>
  <c r="J8474" i="1"/>
  <c r="O8474" i="1" s="1"/>
  <c r="J8475" i="1"/>
  <c r="O8475" i="1" s="1"/>
  <c r="J8476" i="1"/>
  <c r="O8476" i="1" s="1"/>
  <c r="J8477" i="1"/>
  <c r="O8477" i="1" s="1"/>
  <c r="J8478" i="1"/>
  <c r="O8478" i="1" s="1"/>
  <c r="J8479" i="1"/>
  <c r="O8479" i="1" s="1"/>
  <c r="J8480" i="1"/>
  <c r="O8480" i="1" s="1"/>
  <c r="J8481" i="1"/>
  <c r="O8481" i="1" s="1"/>
  <c r="J8482" i="1"/>
  <c r="O8482" i="1" s="1"/>
  <c r="J8483" i="1"/>
  <c r="O8483" i="1" s="1"/>
  <c r="J8484" i="1"/>
  <c r="O8484" i="1" s="1"/>
  <c r="J8485" i="1"/>
  <c r="O8485" i="1" s="1"/>
  <c r="J8486" i="1"/>
  <c r="O8486" i="1" s="1"/>
  <c r="J8487" i="1"/>
  <c r="O8487" i="1" s="1"/>
  <c r="J8488" i="1"/>
  <c r="O8488" i="1" s="1"/>
  <c r="J8489" i="1"/>
  <c r="O8489" i="1" s="1"/>
  <c r="J8490" i="1"/>
  <c r="O8490" i="1" s="1"/>
  <c r="J8491" i="1"/>
  <c r="O8491" i="1" s="1"/>
  <c r="J8492" i="1"/>
  <c r="O8492" i="1" s="1"/>
  <c r="J8493" i="1"/>
  <c r="O8493" i="1" s="1"/>
  <c r="J8494" i="1"/>
  <c r="O8494" i="1" s="1"/>
  <c r="J8495" i="1"/>
  <c r="O8495" i="1" s="1"/>
  <c r="J8496" i="1"/>
  <c r="O8496" i="1" s="1"/>
  <c r="J8497" i="1"/>
  <c r="O8497" i="1" s="1"/>
  <c r="J8498" i="1"/>
  <c r="O8498" i="1" s="1"/>
  <c r="J8499" i="1"/>
  <c r="O8499" i="1" s="1"/>
  <c r="J8500" i="1"/>
  <c r="O8500" i="1" s="1"/>
  <c r="J8501" i="1"/>
  <c r="O8501" i="1" s="1"/>
  <c r="J8502" i="1"/>
  <c r="O8502" i="1" s="1"/>
  <c r="J8503" i="1"/>
  <c r="O8503" i="1" s="1"/>
  <c r="J8504" i="1"/>
  <c r="O8504" i="1" s="1"/>
  <c r="J8505" i="1"/>
  <c r="O8505" i="1" s="1"/>
  <c r="J8506" i="1"/>
  <c r="O8506" i="1" s="1"/>
  <c r="J8507" i="1"/>
  <c r="O8507" i="1" s="1"/>
  <c r="J8508" i="1"/>
  <c r="O8508" i="1" s="1"/>
  <c r="J8509" i="1"/>
  <c r="O8509" i="1" s="1"/>
  <c r="J8510" i="1"/>
  <c r="O8510" i="1" s="1"/>
  <c r="J8511" i="1"/>
  <c r="O8511" i="1" s="1"/>
  <c r="J8512" i="1"/>
  <c r="O8512" i="1" s="1"/>
  <c r="J8513" i="1"/>
  <c r="O8513" i="1" s="1"/>
  <c r="J8514" i="1"/>
  <c r="O8514" i="1" s="1"/>
  <c r="J8515" i="1"/>
  <c r="O8515" i="1" s="1"/>
  <c r="J8516" i="1"/>
  <c r="O8516" i="1" s="1"/>
  <c r="J8517" i="1"/>
  <c r="O8517" i="1" s="1"/>
  <c r="J8518" i="1"/>
  <c r="O8518" i="1" s="1"/>
  <c r="J8519" i="1"/>
  <c r="O8519" i="1" s="1"/>
  <c r="J8520" i="1"/>
  <c r="O8520" i="1" s="1"/>
  <c r="J8521" i="1"/>
  <c r="O8521" i="1" s="1"/>
  <c r="J8522" i="1"/>
  <c r="O8522" i="1" s="1"/>
  <c r="J8523" i="1"/>
  <c r="O8523" i="1" s="1"/>
  <c r="J8524" i="1"/>
  <c r="O8524" i="1" s="1"/>
  <c r="J8525" i="1"/>
  <c r="O8525" i="1" s="1"/>
  <c r="J8526" i="1"/>
  <c r="O8526" i="1" s="1"/>
  <c r="J8527" i="1"/>
  <c r="O8527" i="1" s="1"/>
  <c r="J8528" i="1"/>
  <c r="O8528" i="1" s="1"/>
  <c r="J8529" i="1"/>
  <c r="O8529" i="1" s="1"/>
  <c r="J8530" i="1"/>
  <c r="O8530" i="1" s="1"/>
  <c r="J8531" i="1"/>
  <c r="O8531" i="1" s="1"/>
  <c r="J8532" i="1"/>
  <c r="O8532" i="1" s="1"/>
  <c r="J8533" i="1"/>
  <c r="O8533" i="1" s="1"/>
  <c r="J8534" i="1"/>
  <c r="O8534" i="1" s="1"/>
  <c r="J8535" i="1"/>
  <c r="O8535" i="1" s="1"/>
  <c r="J8536" i="1"/>
  <c r="O8536" i="1" s="1"/>
  <c r="J8537" i="1"/>
  <c r="O8537" i="1" s="1"/>
  <c r="J8538" i="1"/>
  <c r="O8538" i="1" s="1"/>
  <c r="J8539" i="1"/>
  <c r="O8539" i="1" s="1"/>
  <c r="J8540" i="1"/>
  <c r="O8540" i="1" s="1"/>
  <c r="J8541" i="1"/>
  <c r="O8541" i="1" s="1"/>
  <c r="J8542" i="1"/>
  <c r="O8542" i="1" s="1"/>
  <c r="J8543" i="1"/>
  <c r="O8543" i="1" s="1"/>
  <c r="J8544" i="1"/>
  <c r="O8544" i="1" s="1"/>
  <c r="J8545" i="1"/>
  <c r="O8545" i="1" s="1"/>
  <c r="J8546" i="1"/>
  <c r="O8546" i="1" s="1"/>
  <c r="J8547" i="1"/>
  <c r="O8547" i="1" s="1"/>
  <c r="J8548" i="1"/>
  <c r="O8548" i="1" s="1"/>
  <c r="J8549" i="1"/>
  <c r="O8549" i="1" s="1"/>
  <c r="J8550" i="1"/>
  <c r="O8550" i="1" s="1"/>
  <c r="J8551" i="1"/>
  <c r="O8551" i="1" s="1"/>
  <c r="J8552" i="1"/>
  <c r="O8552" i="1" s="1"/>
  <c r="J8553" i="1"/>
  <c r="O8553" i="1" s="1"/>
  <c r="J8554" i="1"/>
  <c r="O8554" i="1" s="1"/>
  <c r="J8555" i="1"/>
  <c r="O8555" i="1" s="1"/>
  <c r="J8556" i="1"/>
  <c r="O8556" i="1" s="1"/>
  <c r="J8557" i="1"/>
  <c r="O8557" i="1" s="1"/>
  <c r="J8558" i="1"/>
  <c r="O8558" i="1" s="1"/>
  <c r="J8559" i="1"/>
  <c r="O8559" i="1" s="1"/>
  <c r="J8560" i="1"/>
  <c r="O8560" i="1" s="1"/>
  <c r="J8561" i="1"/>
  <c r="O8561" i="1" s="1"/>
  <c r="J8562" i="1"/>
  <c r="O8562" i="1" s="1"/>
  <c r="J8563" i="1"/>
  <c r="O8563" i="1" s="1"/>
  <c r="J8564" i="1"/>
  <c r="O8564" i="1" s="1"/>
  <c r="J8565" i="1"/>
  <c r="O8565" i="1" s="1"/>
  <c r="J8566" i="1"/>
  <c r="O8566" i="1" s="1"/>
  <c r="J8567" i="1"/>
  <c r="O8567" i="1" s="1"/>
  <c r="J8568" i="1"/>
  <c r="O8568" i="1" s="1"/>
  <c r="J8569" i="1"/>
  <c r="O8569" i="1" s="1"/>
  <c r="J8570" i="1"/>
  <c r="O8570" i="1" s="1"/>
  <c r="J8571" i="1"/>
  <c r="O8571" i="1" s="1"/>
  <c r="J8572" i="1"/>
  <c r="O8572" i="1" s="1"/>
  <c r="J8573" i="1"/>
  <c r="O8573" i="1" s="1"/>
  <c r="J8574" i="1"/>
  <c r="O8574" i="1" s="1"/>
  <c r="J8575" i="1"/>
  <c r="O8575" i="1" s="1"/>
  <c r="J8576" i="1"/>
  <c r="O8576" i="1" s="1"/>
  <c r="J8577" i="1"/>
  <c r="O8577" i="1" s="1"/>
  <c r="J8578" i="1"/>
  <c r="O8578" i="1" s="1"/>
  <c r="J8579" i="1"/>
  <c r="O8579" i="1" s="1"/>
  <c r="J8580" i="1"/>
  <c r="O8580" i="1" s="1"/>
  <c r="J8581" i="1"/>
  <c r="O8581" i="1" s="1"/>
  <c r="J8582" i="1"/>
  <c r="O8582" i="1" s="1"/>
  <c r="J8583" i="1"/>
  <c r="O8583" i="1" s="1"/>
  <c r="J8584" i="1"/>
  <c r="O8584" i="1" s="1"/>
  <c r="J8585" i="1"/>
  <c r="O8585" i="1" s="1"/>
  <c r="J8586" i="1"/>
  <c r="O8586" i="1" s="1"/>
  <c r="J8587" i="1"/>
  <c r="O8587" i="1" s="1"/>
  <c r="J8588" i="1"/>
  <c r="O8588" i="1" s="1"/>
  <c r="J8589" i="1"/>
  <c r="O8589" i="1" s="1"/>
  <c r="J8590" i="1"/>
  <c r="O8590" i="1" s="1"/>
  <c r="J8591" i="1"/>
  <c r="O8591" i="1" s="1"/>
  <c r="J8592" i="1"/>
  <c r="O8592" i="1" s="1"/>
  <c r="J8593" i="1"/>
  <c r="O8593" i="1" s="1"/>
  <c r="J8594" i="1"/>
  <c r="O8594" i="1" s="1"/>
  <c r="J8595" i="1"/>
  <c r="O8595" i="1" s="1"/>
  <c r="J8596" i="1"/>
  <c r="O8596" i="1" s="1"/>
  <c r="J8597" i="1"/>
  <c r="O8597" i="1" s="1"/>
  <c r="J8598" i="1"/>
  <c r="O8598" i="1" s="1"/>
  <c r="J8599" i="1"/>
  <c r="O8599" i="1" s="1"/>
  <c r="J8600" i="1"/>
  <c r="O8600" i="1" s="1"/>
  <c r="J8601" i="1"/>
  <c r="O8601" i="1" s="1"/>
  <c r="J8602" i="1"/>
  <c r="O8602" i="1" s="1"/>
  <c r="J8603" i="1"/>
  <c r="O8603" i="1" s="1"/>
  <c r="J8604" i="1"/>
  <c r="O8604" i="1" s="1"/>
  <c r="J8605" i="1"/>
  <c r="O8605" i="1" s="1"/>
  <c r="J8606" i="1"/>
  <c r="O8606" i="1" s="1"/>
  <c r="J8607" i="1"/>
  <c r="O8607" i="1" s="1"/>
  <c r="J8608" i="1"/>
  <c r="O8608" i="1" s="1"/>
  <c r="J8609" i="1"/>
  <c r="O8609" i="1" s="1"/>
  <c r="J8610" i="1"/>
  <c r="O8610" i="1" s="1"/>
  <c r="J8611" i="1"/>
  <c r="O8611" i="1" s="1"/>
  <c r="J8612" i="1"/>
  <c r="O8612" i="1" s="1"/>
  <c r="J8613" i="1"/>
  <c r="O8613" i="1" s="1"/>
  <c r="J8614" i="1"/>
  <c r="O8614" i="1" s="1"/>
  <c r="J8615" i="1"/>
  <c r="O8615" i="1" s="1"/>
  <c r="J8616" i="1"/>
  <c r="O8616" i="1" s="1"/>
  <c r="J8617" i="1"/>
  <c r="O8617" i="1" s="1"/>
  <c r="J8618" i="1"/>
  <c r="O8618" i="1" s="1"/>
  <c r="J8619" i="1"/>
  <c r="O8619" i="1" s="1"/>
  <c r="J8620" i="1"/>
  <c r="O8620" i="1" s="1"/>
  <c r="J8621" i="1"/>
  <c r="O8621" i="1" s="1"/>
  <c r="J8622" i="1"/>
  <c r="O8622" i="1" s="1"/>
  <c r="J8623" i="1"/>
  <c r="O8623" i="1" s="1"/>
  <c r="J8624" i="1"/>
  <c r="O8624" i="1" s="1"/>
  <c r="J8625" i="1"/>
  <c r="O8625" i="1" s="1"/>
  <c r="J8626" i="1"/>
  <c r="O8626" i="1" s="1"/>
  <c r="J8627" i="1"/>
  <c r="O8627" i="1" s="1"/>
  <c r="J8628" i="1"/>
  <c r="O8628" i="1" s="1"/>
  <c r="J8629" i="1"/>
  <c r="O8629" i="1" s="1"/>
  <c r="J8630" i="1"/>
  <c r="O8630" i="1" s="1"/>
  <c r="J8631" i="1"/>
  <c r="O8631" i="1" s="1"/>
  <c r="J8632" i="1"/>
  <c r="O8632" i="1" s="1"/>
  <c r="J8633" i="1"/>
  <c r="O8633" i="1" s="1"/>
  <c r="J8634" i="1"/>
  <c r="O8634" i="1" s="1"/>
  <c r="J8635" i="1"/>
  <c r="O8635" i="1" s="1"/>
  <c r="J8636" i="1"/>
  <c r="O8636" i="1" s="1"/>
  <c r="J8637" i="1"/>
  <c r="O8637" i="1" s="1"/>
  <c r="J8638" i="1"/>
  <c r="O8638" i="1" s="1"/>
  <c r="J8639" i="1"/>
  <c r="O8639" i="1" s="1"/>
  <c r="J8640" i="1"/>
  <c r="O8640" i="1" s="1"/>
  <c r="J8641" i="1"/>
  <c r="O8641" i="1" s="1"/>
  <c r="J8642" i="1"/>
  <c r="O8642" i="1" s="1"/>
  <c r="J8643" i="1"/>
  <c r="O8643" i="1" s="1"/>
  <c r="J8644" i="1"/>
  <c r="O8644" i="1" s="1"/>
  <c r="J8645" i="1"/>
  <c r="O8645" i="1" s="1"/>
  <c r="J8646" i="1"/>
  <c r="O8646" i="1" s="1"/>
  <c r="J8647" i="1"/>
  <c r="O8647" i="1" s="1"/>
  <c r="J8648" i="1"/>
  <c r="O8648" i="1" s="1"/>
  <c r="J8649" i="1"/>
  <c r="O8649" i="1" s="1"/>
  <c r="J8650" i="1"/>
  <c r="O8650" i="1" s="1"/>
  <c r="J8651" i="1"/>
  <c r="O8651" i="1" s="1"/>
  <c r="J8652" i="1"/>
  <c r="O8652" i="1" s="1"/>
  <c r="J8653" i="1"/>
  <c r="O8653" i="1" s="1"/>
  <c r="J8654" i="1"/>
  <c r="O8654" i="1" s="1"/>
  <c r="J8655" i="1"/>
  <c r="O8655" i="1" s="1"/>
  <c r="J8656" i="1"/>
  <c r="O8656" i="1" s="1"/>
  <c r="J8657" i="1"/>
  <c r="O8657" i="1" s="1"/>
  <c r="J8658" i="1"/>
  <c r="O8658" i="1" s="1"/>
  <c r="J8659" i="1"/>
  <c r="O8659" i="1" s="1"/>
  <c r="J8660" i="1"/>
  <c r="O8660" i="1" s="1"/>
  <c r="J8661" i="1"/>
  <c r="O8661" i="1" s="1"/>
  <c r="J8662" i="1"/>
  <c r="O8662" i="1" s="1"/>
  <c r="J8663" i="1"/>
  <c r="O8663" i="1" s="1"/>
  <c r="J8664" i="1"/>
  <c r="O8664" i="1" s="1"/>
  <c r="J8665" i="1"/>
  <c r="O8665" i="1" s="1"/>
  <c r="J8666" i="1"/>
  <c r="O8666" i="1" s="1"/>
  <c r="J8667" i="1"/>
  <c r="O8667" i="1" s="1"/>
  <c r="J8668" i="1"/>
  <c r="O8668" i="1" s="1"/>
  <c r="J8669" i="1"/>
  <c r="O8669" i="1" s="1"/>
  <c r="J8670" i="1"/>
  <c r="O8670" i="1" s="1"/>
  <c r="J8671" i="1"/>
  <c r="O8671" i="1" s="1"/>
  <c r="J8672" i="1"/>
  <c r="O8672" i="1" s="1"/>
  <c r="J8673" i="1"/>
  <c r="O8673" i="1" s="1"/>
  <c r="J8674" i="1"/>
  <c r="O8674" i="1" s="1"/>
  <c r="J8675" i="1"/>
  <c r="O8675" i="1" s="1"/>
  <c r="J8676" i="1"/>
  <c r="O8676" i="1" s="1"/>
  <c r="J8677" i="1"/>
  <c r="O8677" i="1" s="1"/>
  <c r="J8678" i="1"/>
  <c r="O8678" i="1" s="1"/>
  <c r="J8679" i="1"/>
  <c r="O8679" i="1" s="1"/>
  <c r="J8680" i="1"/>
  <c r="O8680" i="1" s="1"/>
  <c r="J8681" i="1"/>
  <c r="O8681" i="1" s="1"/>
  <c r="J8682" i="1"/>
  <c r="O8682" i="1" s="1"/>
  <c r="J8683" i="1"/>
  <c r="O8683" i="1" s="1"/>
  <c r="J8684" i="1"/>
  <c r="O8684" i="1" s="1"/>
  <c r="J8685" i="1"/>
  <c r="O8685" i="1" s="1"/>
  <c r="J8686" i="1"/>
  <c r="O8686" i="1" s="1"/>
  <c r="J8687" i="1"/>
  <c r="O8687" i="1" s="1"/>
  <c r="J8688" i="1"/>
  <c r="O8688" i="1" s="1"/>
  <c r="J8689" i="1"/>
  <c r="O8689" i="1" s="1"/>
  <c r="J8690" i="1"/>
  <c r="O8690" i="1" s="1"/>
  <c r="J8691" i="1"/>
  <c r="O8691" i="1" s="1"/>
  <c r="J8692" i="1"/>
  <c r="O8692" i="1" s="1"/>
  <c r="J8693" i="1"/>
  <c r="O8693" i="1" s="1"/>
  <c r="J8694" i="1"/>
  <c r="O8694" i="1" s="1"/>
  <c r="J8695" i="1"/>
  <c r="O8695" i="1" s="1"/>
  <c r="J8696" i="1"/>
  <c r="O8696" i="1" s="1"/>
  <c r="J8697" i="1"/>
  <c r="O8697" i="1" s="1"/>
  <c r="J8698" i="1"/>
  <c r="O8698" i="1" s="1"/>
  <c r="J8699" i="1"/>
  <c r="O8699" i="1" s="1"/>
  <c r="J8700" i="1"/>
  <c r="O8700" i="1" s="1"/>
  <c r="J8701" i="1"/>
  <c r="O8701" i="1" s="1"/>
  <c r="J8702" i="1"/>
  <c r="O8702" i="1" s="1"/>
  <c r="J8703" i="1"/>
  <c r="O8703" i="1" s="1"/>
  <c r="J8704" i="1"/>
  <c r="O8704" i="1" s="1"/>
  <c r="J8705" i="1"/>
  <c r="O8705" i="1" s="1"/>
  <c r="J8706" i="1"/>
  <c r="O8706" i="1" s="1"/>
  <c r="J8707" i="1"/>
  <c r="O8707" i="1" s="1"/>
  <c r="J8708" i="1"/>
  <c r="O8708" i="1" s="1"/>
  <c r="J8709" i="1"/>
  <c r="O8709" i="1" s="1"/>
  <c r="J8710" i="1"/>
  <c r="O8710" i="1" s="1"/>
  <c r="J8711" i="1"/>
  <c r="O8711" i="1" s="1"/>
  <c r="J8712" i="1"/>
  <c r="O8712" i="1" s="1"/>
  <c r="J8713" i="1"/>
  <c r="O8713" i="1" s="1"/>
  <c r="J8714" i="1"/>
  <c r="O8714" i="1" s="1"/>
  <c r="J8715" i="1"/>
  <c r="O8715" i="1" s="1"/>
  <c r="J8716" i="1"/>
  <c r="O8716" i="1" s="1"/>
  <c r="J8717" i="1"/>
  <c r="O8717" i="1" s="1"/>
  <c r="J8718" i="1"/>
  <c r="O8718" i="1" s="1"/>
  <c r="J8719" i="1"/>
  <c r="O8719" i="1" s="1"/>
  <c r="J8720" i="1"/>
  <c r="O8720" i="1" s="1"/>
  <c r="J8721" i="1"/>
  <c r="O8721" i="1" s="1"/>
  <c r="J8722" i="1"/>
  <c r="O8722" i="1" s="1"/>
  <c r="J8723" i="1"/>
  <c r="O8723" i="1" s="1"/>
  <c r="J8724" i="1"/>
  <c r="O8724" i="1" s="1"/>
  <c r="J8725" i="1"/>
  <c r="O8725" i="1" s="1"/>
  <c r="J8726" i="1"/>
  <c r="O8726" i="1" s="1"/>
  <c r="J8727" i="1"/>
  <c r="O8727" i="1" s="1"/>
  <c r="J8728" i="1"/>
  <c r="O8728" i="1" s="1"/>
  <c r="J8729" i="1"/>
  <c r="O8729" i="1" s="1"/>
  <c r="J8730" i="1"/>
  <c r="O8730" i="1" s="1"/>
  <c r="J8731" i="1"/>
  <c r="O8731" i="1" s="1"/>
  <c r="J8732" i="1"/>
  <c r="O8732" i="1" s="1"/>
  <c r="J8733" i="1"/>
  <c r="O8733" i="1" s="1"/>
  <c r="J8734" i="1"/>
  <c r="O8734" i="1" s="1"/>
  <c r="J8735" i="1"/>
  <c r="O8735" i="1" s="1"/>
  <c r="J8736" i="1"/>
  <c r="O8736" i="1" s="1"/>
  <c r="J8737" i="1"/>
  <c r="O8737" i="1" s="1"/>
  <c r="J8738" i="1"/>
  <c r="O8738" i="1" s="1"/>
  <c r="J8739" i="1"/>
  <c r="O8739" i="1" s="1"/>
  <c r="J8740" i="1"/>
  <c r="O8740" i="1" s="1"/>
  <c r="J8741" i="1"/>
  <c r="O8741" i="1" s="1"/>
  <c r="J8742" i="1"/>
  <c r="O8742" i="1" s="1"/>
  <c r="J8743" i="1"/>
  <c r="O8743" i="1" s="1"/>
  <c r="J8744" i="1"/>
  <c r="O8744" i="1" s="1"/>
  <c r="J8745" i="1"/>
  <c r="O8745" i="1" s="1"/>
  <c r="J8746" i="1"/>
  <c r="O8746" i="1" s="1"/>
  <c r="J8747" i="1"/>
  <c r="O8747" i="1" s="1"/>
  <c r="J8748" i="1"/>
  <c r="O8748" i="1" s="1"/>
  <c r="J8749" i="1"/>
  <c r="O8749" i="1" s="1"/>
  <c r="J8750" i="1"/>
  <c r="O8750" i="1" s="1"/>
  <c r="J8751" i="1"/>
  <c r="O8751" i="1" s="1"/>
  <c r="J8752" i="1"/>
  <c r="O8752" i="1" s="1"/>
  <c r="J8753" i="1"/>
  <c r="O8753" i="1" s="1"/>
  <c r="J8754" i="1"/>
  <c r="O8754" i="1" s="1"/>
  <c r="J8755" i="1"/>
  <c r="O8755" i="1" s="1"/>
  <c r="J8756" i="1"/>
  <c r="O8756" i="1" s="1"/>
  <c r="J8757" i="1"/>
  <c r="O8757" i="1" s="1"/>
  <c r="J8758" i="1"/>
  <c r="O8758" i="1" s="1"/>
  <c r="J8759" i="1"/>
  <c r="O8759" i="1" s="1"/>
  <c r="J8760" i="1"/>
  <c r="O8760" i="1" s="1"/>
  <c r="J8761" i="1"/>
  <c r="O8761" i="1" s="1"/>
  <c r="J8762" i="1"/>
  <c r="O8762" i="1" s="1"/>
  <c r="J8763" i="1"/>
  <c r="O8763" i="1" s="1"/>
  <c r="J4" i="1"/>
  <c r="O4" i="1" s="1"/>
  <c r="O8129" i="1" l="1"/>
  <c r="K8129" i="1"/>
  <c r="L8129" i="1" s="1"/>
  <c r="M8129" i="1" s="1"/>
  <c r="N8129" i="1" s="1"/>
  <c r="O8127" i="1"/>
  <c r="K8127" i="1"/>
  <c r="L8127" i="1" s="1"/>
  <c r="M8127" i="1" s="1"/>
  <c r="N8127" i="1" s="1"/>
  <c r="O8125" i="1"/>
  <c r="K8125" i="1"/>
  <c r="L8125" i="1" s="1"/>
  <c r="M8125" i="1" s="1"/>
  <c r="N8125" i="1" s="1"/>
  <c r="O8123" i="1"/>
  <c r="K8123" i="1"/>
  <c r="L8123" i="1" s="1"/>
  <c r="M8123" i="1" s="1"/>
  <c r="N8123" i="1" s="1"/>
  <c r="O8121" i="1"/>
  <c r="K8121" i="1"/>
  <c r="L8121" i="1" s="1"/>
  <c r="M8121" i="1" s="1"/>
  <c r="N8121" i="1" s="1"/>
  <c r="O8119" i="1"/>
  <c r="K8119" i="1"/>
  <c r="L8119" i="1" s="1"/>
  <c r="M8119" i="1" s="1"/>
  <c r="N8119" i="1" s="1"/>
  <c r="O8117" i="1"/>
  <c r="K8117" i="1"/>
  <c r="L8117" i="1" s="1"/>
  <c r="M8117" i="1" s="1"/>
  <c r="N8117" i="1" s="1"/>
  <c r="O8115" i="1"/>
  <c r="K8115" i="1"/>
  <c r="L8115" i="1" s="1"/>
  <c r="M8115" i="1" s="1"/>
  <c r="N8115" i="1" s="1"/>
  <c r="O8113" i="1"/>
  <c r="K8113" i="1"/>
  <c r="L8113" i="1" s="1"/>
  <c r="M8113" i="1" s="1"/>
  <c r="N8113" i="1" s="1"/>
  <c r="O8111" i="1"/>
  <c r="K8111" i="1"/>
  <c r="L8111" i="1" s="1"/>
  <c r="M8111" i="1" s="1"/>
  <c r="N8111" i="1" s="1"/>
  <c r="O8109" i="1"/>
  <c r="K8109" i="1"/>
  <c r="L8109" i="1" s="1"/>
  <c r="M8109" i="1" s="1"/>
  <c r="N8109" i="1" s="1"/>
  <c r="O8107" i="1"/>
  <c r="K8107" i="1"/>
  <c r="L8107" i="1" s="1"/>
  <c r="M8107" i="1" s="1"/>
  <c r="N8107" i="1" s="1"/>
  <c r="O8105" i="1"/>
  <c r="K8105" i="1"/>
  <c r="L8105" i="1" s="1"/>
  <c r="M8105" i="1" s="1"/>
  <c r="N8105" i="1" s="1"/>
  <c r="O8103" i="1"/>
  <c r="K8103" i="1"/>
  <c r="L8103" i="1" s="1"/>
  <c r="M8103" i="1" s="1"/>
  <c r="N8103" i="1" s="1"/>
  <c r="O8101" i="1"/>
  <c r="K8101" i="1"/>
  <c r="L8101" i="1" s="1"/>
  <c r="M8101" i="1" s="1"/>
  <c r="N8101" i="1" s="1"/>
  <c r="O8099" i="1"/>
  <c r="K8099" i="1"/>
  <c r="L8099" i="1" s="1"/>
  <c r="M8099" i="1" s="1"/>
  <c r="N8099" i="1" s="1"/>
  <c r="O8097" i="1"/>
  <c r="K8097" i="1"/>
  <c r="L8097" i="1" s="1"/>
  <c r="M8097" i="1" s="1"/>
  <c r="N8097" i="1" s="1"/>
  <c r="O8095" i="1"/>
  <c r="K8095" i="1"/>
  <c r="L8095" i="1" s="1"/>
  <c r="M8095" i="1" s="1"/>
  <c r="N8095" i="1" s="1"/>
  <c r="O8093" i="1"/>
  <c r="K8093" i="1"/>
  <c r="L8093" i="1" s="1"/>
  <c r="M8093" i="1" s="1"/>
  <c r="N8093" i="1" s="1"/>
  <c r="O8091" i="1"/>
  <c r="K8091" i="1"/>
  <c r="L8091" i="1" s="1"/>
  <c r="M8091" i="1" s="1"/>
  <c r="N8091" i="1" s="1"/>
  <c r="O8089" i="1"/>
  <c r="K8089" i="1"/>
  <c r="L8089" i="1" s="1"/>
  <c r="M8089" i="1" s="1"/>
  <c r="N8089" i="1" s="1"/>
  <c r="O8087" i="1"/>
  <c r="K8087" i="1"/>
  <c r="L8087" i="1" s="1"/>
  <c r="M8087" i="1" s="1"/>
  <c r="N8087" i="1" s="1"/>
  <c r="O8085" i="1"/>
  <c r="K8085" i="1"/>
  <c r="L8085" i="1" s="1"/>
  <c r="M8085" i="1" s="1"/>
  <c r="N8085" i="1" s="1"/>
  <c r="O8083" i="1"/>
  <c r="K8083" i="1"/>
  <c r="L8083" i="1" s="1"/>
  <c r="M8083" i="1" s="1"/>
  <c r="N8083" i="1" s="1"/>
  <c r="O8081" i="1"/>
  <c r="K8081" i="1"/>
  <c r="L8081" i="1" s="1"/>
  <c r="M8081" i="1" s="1"/>
  <c r="N8081" i="1" s="1"/>
  <c r="O8079" i="1"/>
  <c r="K8079" i="1"/>
  <c r="L8079" i="1" s="1"/>
  <c r="M8079" i="1" s="1"/>
  <c r="N8079" i="1" s="1"/>
  <c r="O8077" i="1"/>
  <c r="K8077" i="1"/>
  <c r="L8077" i="1" s="1"/>
  <c r="M8077" i="1" s="1"/>
  <c r="N8077" i="1" s="1"/>
  <c r="O8075" i="1"/>
  <c r="K8075" i="1"/>
  <c r="L8075" i="1" s="1"/>
  <c r="M8075" i="1" s="1"/>
  <c r="N8075" i="1" s="1"/>
  <c r="O8073" i="1"/>
  <c r="K8073" i="1"/>
  <c r="L8073" i="1" s="1"/>
  <c r="M8073" i="1" s="1"/>
  <c r="N8073" i="1" s="1"/>
  <c r="O8071" i="1"/>
  <c r="K8071" i="1"/>
  <c r="L8071" i="1" s="1"/>
  <c r="M8071" i="1" s="1"/>
  <c r="N8071" i="1" s="1"/>
  <c r="O8069" i="1"/>
  <c r="K8069" i="1"/>
  <c r="L8069" i="1" s="1"/>
  <c r="M8069" i="1" s="1"/>
  <c r="N8069" i="1" s="1"/>
  <c r="O8067" i="1"/>
  <c r="K8067" i="1"/>
  <c r="L8067" i="1" s="1"/>
  <c r="M8067" i="1" s="1"/>
  <c r="N8067" i="1" s="1"/>
  <c r="O8065" i="1"/>
  <c r="K8065" i="1"/>
  <c r="L8065" i="1" s="1"/>
  <c r="M8065" i="1" s="1"/>
  <c r="N8065" i="1" s="1"/>
  <c r="O8063" i="1"/>
  <c r="K8063" i="1"/>
  <c r="L8063" i="1" s="1"/>
  <c r="M8063" i="1" s="1"/>
  <c r="N8063" i="1" s="1"/>
  <c r="O8061" i="1"/>
  <c r="K8061" i="1"/>
  <c r="L8061" i="1" s="1"/>
  <c r="M8061" i="1" s="1"/>
  <c r="N8061" i="1" s="1"/>
  <c r="O8059" i="1"/>
  <c r="K8059" i="1"/>
  <c r="L8059" i="1" s="1"/>
  <c r="M8059" i="1" s="1"/>
  <c r="N8059" i="1" s="1"/>
  <c r="O8057" i="1"/>
  <c r="K8057" i="1"/>
  <c r="L8057" i="1" s="1"/>
  <c r="M8057" i="1" s="1"/>
  <c r="N8057" i="1" s="1"/>
  <c r="O8055" i="1"/>
  <c r="K8055" i="1"/>
  <c r="L8055" i="1" s="1"/>
  <c r="M8055" i="1" s="1"/>
  <c r="N8055" i="1" s="1"/>
  <c r="O8053" i="1"/>
  <c r="K8053" i="1"/>
  <c r="L8053" i="1" s="1"/>
  <c r="M8053" i="1" s="1"/>
  <c r="N8053" i="1" s="1"/>
  <c r="O8051" i="1"/>
  <c r="K8051" i="1"/>
  <c r="L8051" i="1" s="1"/>
  <c r="M8051" i="1" s="1"/>
  <c r="N8051" i="1" s="1"/>
  <c r="O8049" i="1"/>
  <c r="K8049" i="1"/>
  <c r="L8049" i="1" s="1"/>
  <c r="M8049" i="1" s="1"/>
  <c r="N8049" i="1" s="1"/>
  <c r="O8047" i="1"/>
  <c r="K8047" i="1"/>
  <c r="L8047" i="1" s="1"/>
  <c r="M8047" i="1" s="1"/>
  <c r="N8047" i="1" s="1"/>
  <c r="O8045" i="1"/>
  <c r="K8045" i="1"/>
  <c r="L8045" i="1" s="1"/>
  <c r="M8045" i="1" s="1"/>
  <c r="N8045" i="1" s="1"/>
  <c r="O8043" i="1"/>
  <c r="K8043" i="1"/>
  <c r="L8043" i="1" s="1"/>
  <c r="M8043" i="1" s="1"/>
  <c r="N8043" i="1" s="1"/>
  <c r="O8041" i="1"/>
  <c r="K8041" i="1"/>
  <c r="L8041" i="1" s="1"/>
  <c r="M8041" i="1" s="1"/>
  <c r="N8041" i="1" s="1"/>
  <c r="O8039" i="1"/>
  <c r="K8039" i="1"/>
  <c r="L8039" i="1" s="1"/>
  <c r="M8039" i="1" s="1"/>
  <c r="N8039" i="1" s="1"/>
  <c r="O8037" i="1"/>
  <c r="K8037" i="1"/>
  <c r="L8037" i="1" s="1"/>
  <c r="M8037" i="1" s="1"/>
  <c r="N8037" i="1" s="1"/>
  <c r="O8035" i="1"/>
  <c r="K8035" i="1"/>
  <c r="L8035" i="1" s="1"/>
  <c r="M8035" i="1" s="1"/>
  <c r="N8035" i="1" s="1"/>
  <c r="O8033" i="1"/>
  <c r="K8033" i="1"/>
  <c r="L8033" i="1" s="1"/>
  <c r="M8033" i="1" s="1"/>
  <c r="N8033" i="1" s="1"/>
  <c r="O8031" i="1"/>
  <c r="K8031" i="1"/>
  <c r="L8031" i="1" s="1"/>
  <c r="M8031" i="1" s="1"/>
  <c r="N8031" i="1" s="1"/>
  <c r="O8029" i="1"/>
  <c r="K8029" i="1"/>
  <c r="L8029" i="1" s="1"/>
  <c r="M8029" i="1" s="1"/>
  <c r="N8029" i="1" s="1"/>
  <c r="O8027" i="1"/>
  <c r="K8027" i="1"/>
  <c r="L8027" i="1" s="1"/>
  <c r="M8027" i="1" s="1"/>
  <c r="N8027" i="1" s="1"/>
  <c r="O8025" i="1"/>
  <c r="K8025" i="1"/>
  <c r="L8025" i="1" s="1"/>
  <c r="M8025" i="1" s="1"/>
  <c r="N8025" i="1" s="1"/>
  <c r="O8023" i="1"/>
  <c r="K8023" i="1"/>
  <c r="L8023" i="1" s="1"/>
  <c r="M8023" i="1" s="1"/>
  <c r="N8023" i="1" s="1"/>
  <c r="O8021" i="1"/>
  <c r="K8021" i="1"/>
  <c r="L8021" i="1" s="1"/>
  <c r="M8021" i="1" s="1"/>
  <c r="N8021" i="1" s="1"/>
  <c r="O8019" i="1"/>
  <c r="K8019" i="1"/>
  <c r="L8019" i="1" s="1"/>
  <c r="M8019" i="1" s="1"/>
  <c r="N8019" i="1" s="1"/>
  <c r="O8017" i="1"/>
  <c r="K8017" i="1"/>
  <c r="L8017" i="1" s="1"/>
  <c r="M8017" i="1" s="1"/>
  <c r="N8017" i="1" s="1"/>
  <c r="O8015" i="1"/>
  <c r="K8015" i="1"/>
  <c r="L8015" i="1" s="1"/>
  <c r="M8015" i="1" s="1"/>
  <c r="N8015" i="1" s="1"/>
  <c r="O8013" i="1"/>
  <c r="K8013" i="1"/>
  <c r="L8013" i="1" s="1"/>
  <c r="M8013" i="1" s="1"/>
  <c r="N8013" i="1" s="1"/>
  <c r="O8011" i="1"/>
  <c r="K8011" i="1"/>
  <c r="L8011" i="1" s="1"/>
  <c r="M8011" i="1" s="1"/>
  <c r="N8011" i="1" s="1"/>
  <c r="O8009" i="1"/>
  <c r="K8009" i="1"/>
  <c r="L8009" i="1" s="1"/>
  <c r="M8009" i="1" s="1"/>
  <c r="N8009" i="1" s="1"/>
  <c r="O8007" i="1"/>
  <c r="K8007" i="1"/>
  <c r="L8007" i="1" s="1"/>
  <c r="M8007" i="1" s="1"/>
  <c r="N8007" i="1" s="1"/>
  <c r="O8005" i="1"/>
  <c r="K8005" i="1"/>
  <c r="L8005" i="1" s="1"/>
  <c r="M8005" i="1" s="1"/>
  <c r="N8005" i="1" s="1"/>
  <c r="O8003" i="1"/>
  <c r="K8003" i="1"/>
  <c r="L8003" i="1" s="1"/>
  <c r="M8003" i="1" s="1"/>
  <c r="N8003" i="1" s="1"/>
  <c r="O8001" i="1"/>
  <c r="K8001" i="1"/>
  <c r="L8001" i="1" s="1"/>
  <c r="M8001" i="1" s="1"/>
  <c r="N8001" i="1" s="1"/>
  <c r="O7999" i="1"/>
  <c r="K7999" i="1"/>
  <c r="L7999" i="1" s="1"/>
  <c r="M7999" i="1" s="1"/>
  <c r="N7999" i="1" s="1"/>
  <c r="O7997" i="1"/>
  <c r="K7997" i="1"/>
  <c r="L7997" i="1" s="1"/>
  <c r="M7997" i="1" s="1"/>
  <c r="N7997" i="1" s="1"/>
  <c r="O7995" i="1"/>
  <c r="K7995" i="1"/>
  <c r="L7995" i="1" s="1"/>
  <c r="M7995" i="1" s="1"/>
  <c r="N7995" i="1" s="1"/>
  <c r="O7993" i="1"/>
  <c r="K7993" i="1"/>
  <c r="L7993" i="1" s="1"/>
  <c r="M7993" i="1" s="1"/>
  <c r="N7993" i="1" s="1"/>
  <c r="O7991" i="1"/>
  <c r="K7991" i="1"/>
  <c r="L7991" i="1" s="1"/>
  <c r="M7991" i="1" s="1"/>
  <c r="N7991" i="1" s="1"/>
  <c r="O7989" i="1"/>
  <c r="K7989" i="1"/>
  <c r="L7989" i="1" s="1"/>
  <c r="M7989" i="1" s="1"/>
  <c r="N7989" i="1" s="1"/>
  <c r="O7987" i="1"/>
  <c r="K7987" i="1"/>
  <c r="L7987" i="1" s="1"/>
  <c r="M7987" i="1" s="1"/>
  <c r="N7987" i="1" s="1"/>
  <c r="O7985" i="1"/>
  <c r="K7985" i="1"/>
  <c r="L7985" i="1" s="1"/>
  <c r="M7985" i="1" s="1"/>
  <c r="N7985" i="1" s="1"/>
  <c r="O7983" i="1"/>
  <c r="K7983" i="1"/>
  <c r="L7983" i="1" s="1"/>
  <c r="M7983" i="1" s="1"/>
  <c r="N7983" i="1" s="1"/>
  <c r="O7981" i="1"/>
  <c r="K7981" i="1"/>
  <c r="L7981" i="1" s="1"/>
  <c r="M7981" i="1" s="1"/>
  <c r="N7981" i="1" s="1"/>
  <c r="O7979" i="1"/>
  <c r="K7979" i="1"/>
  <c r="L7979" i="1" s="1"/>
  <c r="M7979" i="1" s="1"/>
  <c r="N7979" i="1" s="1"/>
  <c r="O7977" i="1"/>
  <c r="K7977" i="1"/>
  <c r="L7977" i="1" s="1"/>
  <c r="M7977" i="1" s="1"/>
  <c r="N7977" i="1" s="1"/>
  <c r="O7975" i="1"/>
  <c r="K7975" i="1"/>
  <c r="L7975" i="1" s="1"/>
  <c r="M7975" i="1" s="1"/>
  <c r="N7975" i="1" s="1"/>
  <c r="O7973" i="1"/>
  <c r="K7973" i="1"/>
  <c r="L7973" i="1" s="1"/>
  <c r="M7973" i="1" s="1"/>
  <c r="N7973" i="1" s="1"/>
  <c r="O7971" i="1"/>
  <c r="K7971" i="1"/>
  <c r="L7971" i="1" s="1"/>
  <c r="M7971" i="1" s="1"/>
  <c r="N7971" i="1" s="1"/>
  <c r="O7969" i="1"/>
  <c r="K7969" i="1"/>
  <c r="L7969" i="1" s="1"/>
  <c r="M7969" i="1" s="1"/>
  <c r="N7969" i="1" s="1"/>
  <c r="O7967" i="1"/>
  <c r="K7967" i="1"/>
  <c r="L7967" i="1" s="1"/>
  <c r="M7967" i="1" s="1"/>
  <c r="N7967" i="1" s="1"/>
  <c r="O7965" i="1"/>
  <c r="K7965" i="1"/>
  <c r="L7965" i="1" s="1"/>
  <c r="M7965" i="1" s="1"/>
  <c r="N7965" i="1" s="1"/>
  <c r="O7963" i="1"/>
  <c r="K7963" i="1"/>
  <c r="L7963" i="1" s="1"/>
  <c r="M7963" i="1" s="1"/>
  <c r="N7963" i="1" s="1"/>
  <c r="O7961" i="1"/>
  <c r="K7961" i="1"/>
  <c r="L7961" i="1" s="1"/>
  <c r="M7961" i="1" s="1"/>
  <c r="N7961" i="1" s="1"/>
  <c r="O7959" i="1"/>
  <c r="K7959" i="1"/>
  <c r="L7959" i="1" s="1"/>
  <c r="M7959" i="1" s="1"/>
  <c r="N7959" i="1" s="1"/>
  <c r="O7957" i="1"/>
  <c r="K7957" i="1"/>
  <c r="L7957" i="1" s="1"/>
  <c r="M7957" i="1" s="1"/>
  <c r="N7957" i="1" s="1"/>
  <c r="O7955" i="1"/>
  <c r="K7955" i="1"/>
  <c r="L7955" i="1" s="1"/>
  <c r="M7955" i="1" s="1"/>
  <c r="N7955" i="1" s="1"/>
  <c r="O7953" i="1"/>
  <c r="K7953" i="1"/>
  <c r="L7953" i="1" s="1"/>
  <c r="M7953" i="1" s="1"/>
  <c r="N7953" i="1" s="1"/>
  <c r="O7951" i="1"/>
  <c r="K7951" i="1"/>
  <c r="L7951" i="1" s="1"/>
  <c r="M7951" i="1" s="1"/>
  <c r="N7951" i="1" s="1"/>
  <c r="O7949" i="1"/>
  <c r="K7949" i="1"/>
  <c r="L7949" i="1" s="1"/>
  <c r="M7949" i="1" s="1"/>
  <c r="N7949" i="1" s="1"/>
  <c r="O7947" i="1"/>
  <c r="K7947" i="1"/>
  <c r="L7947" i="1" s="1"/>
  <c r="M7947" i="1" s="1"/>
  <c r="N7947" i="1" s="1"/>
  <c r="O7945" i="1"/>
  <c r="K7945" i="1"/>
  <c r="L7945" i="1" s="1"/>
  <c r="M7945" i="1" s="1"/>
  <c r="N7945" i="1" s="1"/>
  <c r="O7943" i="1"/>
  <c r="K7943" i="1"/>
  <c r="L7943" i="1" s="1"/>
  <c r="M7943" i="1" s="1"/>
  <c r="N7943" i="1" s="1"/>
  <c r="O7941" i="1"/>
  <c r="K7941" i="1"/>
  <c r="L7941" i="1" s="1"/>
  <c r="M7941" i="1" s="1"/>
  <c r="N7941" i="1" s="1"/>
  <c r="O7939" i="1"/>
  <c r="K7939" i="1"/>
  <c r="L7939" i="1" s="1"/>
  <c r="M7939" i="1" s="1"/>
  <c r="N7939" i="1" s="1"/>
  <c r="O7937" i="1"/>
  <c r="K7937" i="1"/>
  <c r="L7937" i="1" s="1"/>
  <c r="M7937" i="1" s="1"/>
  <c r="N7937" i="1" s="1"/>
  <c r="O7935" i="1"/>
  <c r="K7935" i="1"/>
  <c r="L7935" i="1" s="1"/>
  <c r="M7935" i="1" s="1"/>
  <c r="N7935" i="1" s="1"/>
  <c r="O7933" i="1"/>
  <c r="K7933" i="1"/>
  <c r="L7933" i="1" s="1"/>
  <c r="M7933" i="1" s="1"/>
  <c r="N7933" i="1" s="1"/>
  <c r="O7931" i="1"/>
  <c r="K7931" i="1"/>
  <c r="L7931" i="1" s="1"/>
  <c r="M7931" i="1" s="1"/>
  <c r="N7931" i="1" s="1"/>
  <c r="O7929" i="1"/>
  <c r="K7929" i="1"/>
  <c r="L7929" i="1" s="1"/>
  <c r="M7929" i="1" s="1"/>
  <c r="N7929" i="1" s="1"/>
  <c r="O7927" i="1"/>
  <c r="K7927" i="1"/>
  <c r="L7927" i="1" s="1"/>
  <c r="M7927" i="1" s="1"/>
  <c r="N7927" i="1" s="1"/>
  <c r="O7925" i="1"/>
  <c r="K7925" i="1"/>
  <c r="L7925" i="1" s="1"/>
  <c r="M7925" i="1" s="1"/>
  <c r="N7925" i="1" s="1"/>
  <c r="O7923" i="1"/>
  <c r="K7923" i="1"/>
  <c r="L7923" i="1" s="1"/>
  <c r="M7923" i="1" s="1"/>
  <c r="N7923" i="1" s="1"/>
  <c r="O7921" i="1"/>
  <c r="K7921" i="1"/>
  <c r="L7921" i="1" s="1"/>
  <c r="M7921" i="1" s="1"/>
  <c r="N7921" i="1" s="1"/>
  <c r="O7919" i="1"/>
  <c r="K7919" i="1"/>
  <c r="L7919" i="1" s="1"/>
  <c r="M7919" i="1" s="1"/>
  <c r="N7919" i="1" s="1"/>
  <c r="O7917" i="1"/>
  <c r="K7917" i="1"/>
  <c r="L7917" i="1" s="1"/>
  <c r="M7917" i="1" s="1"/>
  <c r="N7917" i="1" s="1"/>
  <c r="O7915" i="1"/>
  <c r="K7915" i="1"/>
  <c r="L7915" i="1" s="1"/>
  <c r="M7915" i="1" s="1"/>
  <c r="N7915" i="1" s="1"/>
  <c r="O7913" i="1"/>
  <c r="K7913" i="1"/>
  <c r="L7913" i="1" s="1"/>
  <c r="M7913" i="1" s="1"/>
  <c r="N7913" i="1" s="1"/>
  <c r="O7911" i="1"/>
  <c r="K7911" i="1"/>
  <c r="L7911" i="1" s="1"/>
  <c r="M7911" i="1" s="1"/>
  <c r="N7911" i="1" s="1"/>
  <c r="O7909" i="1"/>
  <c r="K7909" i="1"/>
  <c r="L7909" i="1" s="1"/>
  <c r="M7909" i="1" s="1"/>
  <c r="N7909" i="1" s="1"/>
  <c r="O7907" i="1"/>
  <c r="K7907" i="1"/>
  <c r="L7907" i="1" s="1"/>
  <c r="M7907" i="1" s="1"/>
  <c r="N7907" i="1" s="1"/>
  <c r="O7905" i="1"/>
  <c r="K7905" i="1"/>
  <c r="L7905" i="1" s="1"/>
  <c r="M7905" i="1" s="1"/>
  <c r="N7905" i="1" s="1"/>
  <c r="O7903" i="1"/>
  <c r="K7903" i="1"/>
  <c r="L7903" i="1" s="1"/>
  <c r="M7903" i="1" s="1"/>
  <c r="N7903" i="1" s="1"/>
  <c r="O7901" i="1"/>
  <c r="K7901" i="1"/>
  <c r="L7901" i="1" s="1"/>
  <c r="M7901" i="1" s="1"/>
  <c r="N7901" i="1" s="1"/>
  <c r="O7899" i="1"/>
  <c r="K7899" i="1"/>
  <c r="L7899" i="1" s="1"/>
  <c r="M7899" i="1" s="1"/>
  <c r="N7899" i="1" s="1"/>
  <c r="O7897" i="1"/>
  <c r="K7897" i="1"/>
  <c r="L7897" i="1" s="1"/>
  <c r="M7897" i="1" s="1"/>
  <c r="N7897" i="1" s="1"/>
  <c r="O7895" i="1"/>
  <c r="K7895" i="1"/>
  <c r="L7895" i="1" s="1"/>
  <c r="M7895" i="1" s="1"/>
  <c r="N7895" i="1" s="1"/>
  <c r="O7893" i="1"/>
  <c r="K7893" i="1"/>
  <c r="L7893" i="1" s="1"/>
  <c r="M7893" i="1" s="1"/>
  <c r="N7893" i="1" s="1"/>
  <c r="O7891" i="1"/>
  <c r="K7891" i="1"/>
  <c r="L7891" i="1" s="1"/>
  <c r="M7891" i="1" s="1"/>
  <c r="N7891" i="1" s="1"/>
  <c r="O7889" i="1"/>
  <c r="K7889" i="1"/>
  <c r="L7889" i="1" s="1"/>
  <c r="M7889" i="1" s="1"/>
  <c r="N7889" i="1" s="1"/>
  <c r="O7887" i="1"/>
  <c r="K7887" i="1"/>
  <c r="L7887" i="1" s="1"/>
  <c r="M7887" i="1" s="1"/>
  <c r="N7887" i="1" s="1"/>
  <c r="O7885" i="1"/>
  <c r="K7885" i="1"/>
  <c r="L7885" i="1" s="1"/>
  <c r="M7885" i="1" s="1"/>
  <c r="N7885" i="1" s="1"/>
  <c r="O7883" i="1"/>
  <c r="K7883" i="1"/>
  <c r="L7883" i="1" s="1"/>
  <c r="M7883" i="1" s="1"/>
  <c r="N7883" i="1" s="1"/>
  <c r="O7881" i="1"/>
  <c r="K7881" i="1"/>
  <c r="L7881" i="1" s="1"/>
  <c r="M7881" i="1" s="1"/>
  <c r="N7881" i="1" s="1"/>
  <c r="O7879" i="1"/>
  <c r="K7879" i="1"/>
  <c r="L7879" i="1" s="1"/>
  <c r="M7879" i="1" s="1"/>
  <c r="N7879" i="1" s="1"/>
  <c r="O7877" i="1"/>
  <c r="K7877" i="1"/>
  <c r="L7877" i="1" s="1"/>
  <c r="M7877" i="1" s="1"/>
  <c r="N7877" i="1" s="1"/>
  <c r="O7875" i="1"/>
  <c r="K7875" i="1"/>
  <c r="L7875" i="1" s="1"/>
  <c r="M7875" i="1" s="1"/>
  <c r="N7875" i="1" s="1"/>
  <c r="O7873" i="1"/>
  <c r="K7873" i="1"/>
  <c r="L7873" i="1" s="1"/>
  <c r="M7873" i="1" s="1"/>
  <c r="N7873" i="1" s="1"/>
  <c r="O7871" i="1"/>
  <c r="K7871" i="1"/>
  <c r="L7871" i="1" s="1"/>
  <c r="M7871" i="1" s="1"/>
  <c r="N7871" i="1" s="1"/>
  <c r="O7869" i="1"/>
  <c r="K7869" i="1"/>
  <c r="L7869" i="1" s="1"/>
  <c r="M7869" i="1" s="1"/>
  <c r="N7869" i="1" s="1"/>
  <c r="O7867" i="1"/>
  <c r="K7867" i="1"/>
  <c r="L7867" i="1" s="1"/>
  <c r="M7867" i="1" s="1"/>
  <c r="N7867" i="1" s="1"/>
  <c r="O7865" i="1"/>
  <c r="K7865" i="1"/>
  <c r="L7865" i="1" s="1"/>
  <c r="M7865" i="1" s="1"/>
  <c r="N7865" i="1" s="1"/>
  <c r="O7863" i="1"/>
  <c r="K7863" i="1"/>
  <c r="L7863" i="1" s="1"/>
  <c r="M7863" i="1" s="1"/>
  <c r="N7863" i="1" s="1"/>
  <c r="O7861" i="1"/>
  <c r="K7861" i="1"/>
  <c r="L7861" i="1" s="1"/>
  <c r="M7861" i="1" s="1"/>
  <c r="N7861" i="1" s="1"/>
  <c r="O7859" i="1"/>
  <c r="K7859" i="1"/>
  <c r="L7859" i="1" s="1"/>
  <c r="M7859" i="1" s="1"/>
  <c r="N7859" i="1" s="1"/>
  <c r="O7857" i="1"/>
  <c r="K7857" i="1"/>
  <c r="L7857" i="1" s="1"/>
  <c r="M7857" i="1" s="1"/>
  <c r="N7857" i="1" s="1"/>
  <c r="O7855" i="1"/>
  <c r="K7855" i="1"/>
  <c r="L7855" i="1" s="1"/>
  <c r="M7855" i="1" s="1"/>
  <c r="N7855" i="1" s="1"/>
  <c r="O7853" i="1"/>
  <c r="K7853" i="1"/>
  <c r="L7853" i="1" s="1"/>
  <c r="M7853" i="1" s="1"/>
  <c r="N7853" i="1" s="1"/>
  <c r="O7851" i="1"/>
  <c r="K7851" i="1"/>
  <c r="L7851" i="1" s="1"/>
  <c r="M7851" i="1" s="1"/>
  <c r="N7851" i="1" s="1"/>
  <c r="O7849" i="1"/>
  <c r="K7849" i="1"/>
  <c r="L7849" i="1" s="1"/>
  <c r="M7849" i="1" s="1"/>
  <c r="N7849" i="1" s="1"/>
  <c r="O7847" i="1"/>
  <c r="K7847" i="1"/>
  <c r="L7847" i="1" s="1"/>
  <c r="M7847" i="1" s="1"/>
  <c r="N7847" i="1" s="1"/>
  <c r="O7845" i="1"/>
  <c r="K7845" i="1"/>
  <c r="L7845" i="1" s="1"/>
  <c r="M7845" i="1" s="1"/>
  <c r="N7845" i="1" s="1"/>
  <c r="O7843" i="1"/>
  <c r="K7843" i="1"/>
  <c r="L7843" i="1" s="1"/>
  <c r="M7843" i="1" s="1"/>
  <c r="N7843" i="1" s="1"/>
  <c r="O7841" i="1"/>
  <c r="K7841" i="1"/>
  <c r="L7841" i="1" s="1"/>
  <c r="M7841" i="1" s="1"/>
  <c r="N7841" i="1" s="1"/>
  <c r="O7839" i="1"/>
  <c r="K7839" i="1"/>
  <c r="L7839" i="1" s="1"/>
  <c r="M7839" i="1" s="1"/>
  <c r="N7839" i="1" s="1"/>
  <c r="O7837" i="1"/>
  <c r="K7837" i="1"/>
  <c r="L7837" i="1" s="1"/>
  <c r="M7837" i="1" s="1"/>
  <c r="N7837" i="1" s="1"/>
  <c r="O7835" i="1"/>
  <c r="K7835" i="1"/>
  <c r="L7835" i="1" s="1"/>
  <c r="M7835" i="1" s="1"/>
  <c r="N7835" i="1" s="1"/>
  <c r="O7833" i="1"/>
  <c r="K7833" i="1"/>
  <c r="L7833" i="1" s="1"/>
  <c r="M7833" i="1" s="1"/>
  <c r="N7833" i="1" s="1"/>
  <c r="O7831" i="1"/>
  <c r="K7831" i="1"/>
  <c r="L7831" i="1" s="1"/>
  <c r="M7831" i="1" s="1"/>
  <c r="N7831" i="1" s="1"/>
  <c r="O7829" i="1"/>
  <c r="K7829" i="1"/>
  <c r="L7829" i="1" s="1"/>
  <c r="M7829" i="1" s="1"/>
  <c r="N7829" i="1" s="1"/>
  <c r="O7827" i="1"/>
  <c r="K7827" i="1"/>
  <c r="L7827" i="1" s="1"/>
  <c r="M7827" i="1" s="1"/>
  <c r="N7827" i="1" s="1"/>
  <c r="O7825" i="1"/>
  <c r="K7825" i="1"/>
  <c r="L7825" i="1" s="1"/>
  <c r="M7825" i="1" s="1"/>
  <c r="N7825" i="1" s="1"/>
  <c r="O7823" i="1"/>
  <c r="K7823" i="1"/>
  <c r="L7823" i="1" s="1"/>
  <c r="M7823" i="1" s="1"/>
  <c r="N7823" i="1" s="1"/>
  <c r="O7821" i="1"/>
  <c r="K7821" i="1"/>
  <c r="L7821" i="1" s="1"/>
  <c r="M7821" i="1" s="1"/>
  <c r="N7821" i="1" s="1"/>
  <c r="O7819" i="1"/>
  <c r="K7819" i="1"/>
  <c r="L7819" i="1" s="1"/>
  <c r="M7819" i="1" s="1"/>
  <c r="N7819" i="1" s="1"/>
  <c r="O7817" i="1"/>
  <c r="K7817" i="1"/>
  <c r="L7817" i="1" s="1"/>
  <c r="M7817" i="1" s="1"/>
  <c r="N7817" i="1" s="1"/>
  <c r="O7815" i="1"/>
  <c r="K7815" i="1"/>
  <c r="L7815" i="1" s="1"/>
  <c r="M7815" i="1" s="1"/>
  <c r="N7815" i="1" s="1"/>
  <c r="O7813" i="1"/>
  <c r="K7813" i="1"/>
  <c r="L7813" i="1" s="1"/>
  <c r="M7813" i="1" s="1"/>
  <c r="N7813" i="1" s="1"/>
  <c r="O7811" i="1"/>
  <c r="K7811" i="1"/>
  <c r="L7811" i="1" s="1"/>
  <c r="M7811" i="1" s="1"/>
  <c r="N7811" i="1" s="1"/>
  <c r="O7809" i="1"/>
  <c r="K7809" i="1"/>
  <c r="L7809" i="1" s="1"/>
  <c r="M7809" i="1" s="1"/>
  <c r="N7809" i="1" s="1"/>
  <c r="O7807" i="1"/>
  <c r="K7807" i="1"/>
  <c r="L7807" i="1" s="1"/>
  <c r="M7807" i="1" s="1"/>
  <c r="N7807" i="1" s="1"/>
  <c r="O7805" i="1"/>
  <c r="K7805" i="1"/>
  <c r="L7805" i="1" s="1"/>
  <c r="M7805" i="1" s="1"/>
  <c r="N7805" i="1" s="1"/>
  <c r="O7803" i="1"/>
  <c r="K7803" i="1"/>
  <c r="L7803" i="1" s="1"/>
  <c r="M7803" i="1" s="1"/>
  <c r="N7803" i="1" s="1"/>
  <c r="O7801" i="1"/>
  <c r="K7801" i="1"/>
  <c r="L7801" i="1" s="1"/>
  <c r="M7801" i="1" s="1"/>
  <c r="N7801" i="1" s="1"/>
  <c r="O7799" i="1"/>
  <c r="K7799" i="1"/>
  <c r="L7799" i="1" s="1"/>
  <c r="M7799" i="1" s="1"/>
  <c r="N7799" i="1" s="1"/>
  <c r="O7797" i="1"/>
  <c r="K7797" i="1"/>
  <c r="L7797" i="1" s="1"/>
  <c r="M7797" i="1" s="1"/>
  <c r="N7797" i="1" s="1"/>
  <c r="O7795" i="1"/>
  <c r="K7795" i="1"/>
  <c r="L7795" i="1" s="1"/>
  <c r="M7795" i="1" s="1"/>
  <c r="N7795" i="1" s="1"/>
  <c r="O7793" i="1"/>
  <c r="K7793" i="1"/>
  <c r="L7793" i="1" s="1"/>
  <c r="M7793" i="1" s="1"/>
  <c r="N7793" i="1" s="1"/>
  <c r="O7791" i="1"/>
  <c r="K7791" i="1"/>
  <c r="L7791" i="1" s="1"/>
  <c r="M7791" i="1" s="1"/>
  <c r="N7791" i="1" s="1"/>
  <c r="O7789" i="1"/>
  <c r="K7789" i="1"/>
  <c r="L7789" i="1" s="1"/>
  <c r="M7789" i="1" s="1"/>
  <c r="N7789" i="1" s="1"/>
  <c r="O7787" i="1"/>
  <c r="K7787" i="1"/>
  <c r="L7787" i="1" s="1"/>
  <c r="M7787" i="1" s="1"/>
  <c r="N7787" i="1" s="1"/>
  <c r="O7785" i="1"/>
  <c r="K7785" i="1"/>
  <c r="L7785" i="1" s="1"/>
  <c r="M7785" i="1" s="1"/>
  <c r="N7785" i="1" s="1"/>
  <c r="O7783" i="1"/>
  <c r="K7783" i="1"/>
  <c r="L7783" i="1" s="1"/>
  <c r="M7783" i="1" s="1"/>
  <c r="N7783" i="1" s="1"/>
  <c r="O7781" i="1"/>
  <c r="K7781" i="1"/>
  <c r="L7781" i="1" s="1"/>
  <c r="M7781" i="1" s="1"/>
  <c r="N7781" i="1" s="1"/>
  <c r="O7779" i="1"/>
  <c r="K7779" i="1"/>
  <c r="L7779" i="1" s="1"/>
  <c r="M7779" i="1" s="1"/>
  <c r="N7779" i="1" s="1"/>
  <c r="O7777" i="1"/>
  <c r="K7777" i="1"/>
  <c r="L7777" i="1" s="1"/>
  <c r="M7777" i="1" s="1"/>
  <c r="N7777" i="1" s="1"/>
  <c r="O7775" i="1"/>
  <c r="K7775" i="1"/>
  <c r="L7775" i="1" s="1"/>
  <c r="M7775" i="1" s="1"/>
  <c r="N7775" i="1" s="1"/>
  <c r="O7773" i="1"/>
  <c r="K7773" i="1"/>
  <c r="L7773" i="1" s="1"/>
  <c r="M7773" i="1" s="1"/>
  <c r="N7773" i="1" s="1"/>
  <c r="O7771" i="1"/>
  <c r="K7771" i="1"/>
  <c r="L7771" i="1" s="1"/>
  <c r="M7771" i="1" s="1"/>
  <c r="N7771" i="1" s="1"/>
  <c r="O7769" i="1"/>
  <c r="K7769" i="1"/>
  <c r="L7769" i="1" s="1"/>
  <c r="M7769" i="1" s="1"/>
  <c r="N7769" i="1" s="1"/>
  <c r="O7767" i="1"/>
  <c r="K7767" i="1"/>
  <c r="L7767" i="1" s="1"/>
  <c r="M7767" i="1" s="1"/>
  <c r="N7767" i="1" s="1"/>
  <c r="O7765" i="1"/>
  <c r="K7765" i="1"/>
  <c r="L7765" i="1" s="1"/>
  <c r="M7765" i="1" s="1"/>
  <c r="N7765" i="1" s="1"/>
  <c r="O7763" i="1"/>
  <c r="K7763" i="1"/>
  <c r="L7763" i="1" s="1"/>
  <c r="M7763" i="1" s="1"/>
  <c r="N7763" i="1" s="1"/>
  <c r="O7761" i="1"/>
  <c r="K7761" i="1"/>
  <c r="L7761" i="1" s="1"/>
  <c r="M7761" i="1" s="1"/>
  <c r="N7761" i="1" s="1"/>
  <c r="O7759" i="1"/>
  <c r="K7759" i="1"/>
  <c r="L7759" i="1" s="1"/>
  <c r="M7759" i="1" s="1"/>
  <c r="N7759" i="1" s="1"/>
  <c r="O7757" i="1"/>
  <c r="K7757" i="1"/>
  <c r="L7757" i="1" s="1"/>
  <c r="M7757" i="1" s="1"/>
  <c r="N7757" i="1" s="1"/>
  <c r="O7755" i="1"/>
  <c r="K7755" i="1"/>
  <c r="L7755" i="1" s="1"/>
  <c r="M7755" i="1" s="1"/>
  <c r="N7755" i="1" s="1"/>
  <c r="O7753" i="1"/>
  <c r="K7753" i="1"/>
  <c r="L7753" i="1" s="1"/>
  <c r="M7753" i="1" s="1"/>
  <c r="N7753" i="1" s="1"/>
  <c r="O7751" i="1"/>
  <c r="K7751" i="1"/>
  <c r="L7751" i="1" s="1"/>
  <c r="M7751" i="1" s="1"/>
  <c r="N7751" i="1" s="1"/>
  <c r="O7749" i="1"/>
  <c r="K7749" i="1"/>
  <c r="L7749" i="1" s="1"/>
  <c r="M7749" i="1" s="1"/>
  <c r="N7749" i="1" s="1"/>
  <c r="O7747" i="1"/>
  <c r="K7747" i="1"/>
  <c r="L7747" i="1" s="1"/>
  <c r="M7747" i="1" s="1"/>
  <c r="N7747" i="1" s="1"/>
  <c r="O7745" i="1"/>
  <c r="K7745" i="1"/>
  <c r="L7745" i="1" s="1"/>
  <c r="M7745" i="1" s="1"/>
  <c r="N7745" i="1" s="1"/>
  <c r="O7743" i="1"/>
  <c r="K7743" i="1"/>
  <c r="L7743" i="1" s="1"/>
  <c r="M7743" i="1" s="1"/>
  <c r="N7743" i="1" s="1"/>
  <c r="O7741" i="1"/>
  <c r="K7741" i="1"/>
  <c r="L7741" i="1" s="1"/>
  <c r="M7741" i="1" s="1"/>
  <c r="N7741" i="1" s="1"/>
  <c r="O7739" i="1"/>
  <c r="K7739" i="1"/>
  <c r="L7739" i="1" s="1"/>
  <c r="M7739" i="1" s="1"/>
  <c r="N7739" i="1" s="1"/>
  <c r="O7737" i="1"/>
  <c r="K7737" i="1"/>
  <c r="L7737" i="1" s="1"/>
  <c r="M7737" i="1" s="1"/>
  <c r="N7737" i="1" s="1"/>
  <c r="O7735" i="1"/>
  <c r="K7735" i="1"/>
  <c r="L7735" i="1" s="1"/>
  <c r="M7735" i="1" s="1"/>
  <c r="N7735" i="1" s="1"/>
  <c r="O7733" i="1"/>
  <c r="K7733" i="1"/>
  <c r="L7733" i="1" s="1"/>
  <c r="M7733" i="1" s="1"/>
  <c r="N7733" i="1" s="1"/>
  <c r="O7731" i="1"/>
  <c r="K7731" i="1"/>
  <c r="L7731" i="1" s="1"/>
  <c r="M7731" i="1" s="1"/>
  <c r="N7731" i="1" s="1"/>
  <c r="O7729" i="1"/>
  <c r="K7729" i="1"/>
  <c r="L7729" i="1" s="1"/>
  <c r="M7729" i="1" s="1"/>
  <c r="N7729" i="1" s="1"/>
  <c r="O7727" i="1"/>
  <c r="K7727" i="1"/>
  <c r="L7727" i="1" s="1"/>
  <c r="M7727" i="1" s="1"/>
  <c r="N7727" i="1" s="1"/>
  <c r="O7725" i="1"/>
  <c r="K7725" i="1"/>
  <c r="L7725" i="1" s="1"/>
  <c r="M7725" i="1" s="1"/>
  <c r="N7725" i="1" s="1"/>
  <c r="O7723" i="1"/>
  <c r="K7723" i="1"/>
  <c r="L7723" i="1" s="1"/>
  <c r="M7723" i="1" s="1"/>
  <c r="N7723" i="1" s="1"/>
  <c r="O7721" i="1"/>
  <c r="K7721" i="1"/>
  <c r="L7721" i="1" s="1"/>
  <c r="M7721" i="1" s="1"/>
  <c r="N7721" i="1" s="1"/>
  <c r="O7719" i="1"/>
  <c r="K7719" i="1"/>
  <c r="L7719" i="1" s="1"/>
  <c r="M7719" i="1" s="1"/>
  <c r="N7719" i="1" s="1"/>
  <c r="O7717" i="1"/>
  <c r="K7717" i="1"/>
  <c r="L7717" i="1" s="1"/>
  <c r="M7717" i="1" s="1"/>
  <c r="N7717" i="1" s="1"/>
  <c r="O7715" i="1"/>
  <c r="K7715" i="1"/>
  <c r="L7715" i="1" s="1"/>
  <c r="M7715" i="1" s="1"/>
  <c r="N7715" i="1" s="1"/>
  <c r="O7713" i="1"/>
  <c r="K7713" i="1"/>
  <c r="L7713" i="1" s="1"/>
  <c r="M7713" i="1" s="1"/>
  <c r="N7713" i="1" s="1"/>
  <c r="O7711" i="1"/>
  <c r="K7711" i="1"/>
  <c r="L7711" i="1" s="1"/>
  <c r="M7711" i="1" s="1"/>
  <c r="N7711" i="1" s="1"/>
  <c r="O7709" i="1"/>
  <c r="K7709" i="1"/>
  <c r="L7709" i="1" s="1"/>
  <c r="M7709" i="1" s="1"/>
  <c r="N7709" i="1" s="1"/>
  <c r="O7707" i="1"/>
  <c r="K7707" i="1"/>
  <c r="L7707" i="1" s="1"/>
  <c r="M7707" i="1" s="1"/>
  <c r="N7707" i="1" s="1"/>
  <c r="O7705" i="1"/>
  <c r="K7705" i="1"/>
  <c r="L7705" i="1" s="1"/>
  <c r="M7705" i="1" s="1"/>
  <c r="N7705" i="1" s="1"/>
  <c r="O7703" i="1"/>
  <c r="K7703" i="1"/>
  <c r="L7703" i="1" s="1"/>
  <c r="M7703" i="1" s="1"/>
  <c r="N7703" i="1" s="1"/>
  <c r="O7701" i="1"/>
  <c r="K7701" i="1"/>
  <c r="L7701" i="1" s="1"/>
  <c r="M7701" i="1" s="1"/>
  <c r="N7701" i="1" s="1"/>
  <c r="O7699" i="1"/>
  <c r="K7699" i="1"/>
  <c r="L7699" i="1" s="1"/>
  <c r="M7699" i="1" s="1"/>
  <c r="N7699" i="1" s="1"/>
  <c r="O7697" i="1"/>
  <c r="K7697" i="1"/>
  <c r="L7697" i="1" s="1"/>
  <c r="M7697" i="1" s="1"/>
  <c r="N7697" i="1" s="1"/>
  <c r="O7695" i="1"/>
  <c r="K7695" i="1"/>
  <c r="L7695" i="1" s="1"/>
  <c r="M7695" i="1" s="1"/>
  <c r="N7695" i="1" s="1"/>
  <c r="O7693" i="1"/>
  <c r="K7693" i="1"/>
  <c r="L7693" i="1" s="1"/>
  <c r="M7693" i="1" s="1"/>
  <c r="N7693" i="1" s="1"/>
  <c r="O7691" i="1"/>
  <c r="K7691" i="1"/>
  <c r="L7691" i="1" s="1"/>
  <c r="M7691" i="1" s="1"/>
  <c r="N7691" i="1" s="1"/>
  <c r="O7689" i="1"/>
  <c r="K7689" i="1"/>
  <c r="L7689" i="1" s="1"/>
  <c r="M7689" i="1" s="1"/>
  <c r="N7689" i="1" s="1"/>
  <c r="O7687" i="1"/>
  <c r="K7687" i="1"/>
  <c r="L7687" i="1" s="1"/>
  <c r="M7687" i="1" s="1"/>
  <c r="N7687" i="1" s="1"/>
  <c r="O7685" i="1"/>
  <c r="K7685" i="1"/>
  <c r="L7685" i="1" s="1"/>
  <c r="M7685" i="1" s="1"/>
  <c r="N7685" i="1" s="1"/>
  <c r="O7683" i="1"/>
  <c r="K7683" i="1"/>
  <c r="L7683" i="1" s="1"/>
  <c r="M7683" i="1" s="1"/>
  <c r="N7683" i="1" s="1"/>
  <c r="O7681" i="1"/>
  <c r="K7681" i="1"/>
  <c r="L7681" i="1" s="1"/>
  <c r="M7681" i="1" s="1"/>
  <c r="N7681" i="1" s="1"/>
  <c r="O7679" i="1"/>
  <c r="K7679" i="1"/>
  <c r="L7679" i="1" s="1"/>
  <c r="M7679" i="1" s="1"/>
  <c r="N7679" i="1" s="1"/>
  <c r="O7677" i="1"/>
  <c r="K7677" i="1"/>
  <c r="L7677" i="1" s="1"/>
  <c r="M7677" i="1" s="1"/>
  <c r="N7677" i="1" s="1"/>
  <c r="O7675" i="1"/>
  <c r="K7675" i="1"/>
  <c r="L7675" i="1" s="1"/>
  <c r="M7675" i="1" s="1"/>
  <c r="N7675" i="1" s="1"/>
  <c r="O7673" i="1"/>
  <c r="K7673" i="1"/>
  <c r="L7673" i="1" s="1"/>
  <c r="M7673" i="1" s="1"/>
  <c r="N7673" i="1" s="1"/>
  <c r="O7671" i="1"/>
  <c r="K7671" i="1"/>
  <c r="L7671" i="1" s="1"/>
  <c r="M7671" i="1" s="1"/>
  <c r="N7671" i="1" s="1"/>
  <c r="O7669" i="1"/>
  <c r="K7669" i="1"/>
  <c r="L7669" i="1" s="1"/>
  <c r="M7669" i="1" s="1"/>
  <c r="N7669" i="1" s="1"/>
  <c r="O7667" i="1"/>
  <c r="K7667" i="1"/>
  <c r="L7667" i="1" s="1"/>
  <c r="M7667" i="1" s="1"/>
  <c r="N7667" i="1" s="1"/>
  <c r="O7665" i="1"/>
  <c r="K7665" i="1"/>
  <c r="L7665" i="1" s="1"/>
  <c r="M7665" i="1" s="1"/>
  <c r="N7665" i="1" s="1"/>
  <c r="O7663" i="1"/>
  <c r="K7663" i="1"/>
  <c r="L7663" i="1" s="1"/>
  <c r="M7663" i="1" s="1"/>
  <c r="N7663" i="1" s="1"/>
  <c r="O7661" i="1"/>
  <c r="K7661" i="1"/>
  <c r="L7661" i="1" s="1"/>
  <c r="M7661" i="1" s="1"/>
  <c r="N7661" i="1" s="1"/>
  <c r="O7659" i="1"/>
  <c r="K7659" i="1"/>
  <c r="L7659" i="1" s="1"/>
  <c r="M7659" i="1" s="1"/>
  <c r="N7659" i="1" s="1"/>
  <c r="O7657" i="1"/>
  <c r="K7657" i="1"/>
  <c r="L7657" i="1" s="1"/>
  <c r="M7657" i="1" s="1"/>
  <c r="N7657" i="1" s="1"/>
  <c r="O7655" i="1"/>
  <c r="K7655" i="1"/>
  <c r="L7655" i="1" s="1"/>
  <c r="M7655" i="1" s="1"/>
  <c r="N7655" i="1" s="1"/>
  <c r="O7653" i="1"/>
  <c r="K7653" i="1"/>
  <c r="L7653" i="1" s="1"/>
  <c r="M7653" i="1" s="1"/>
  <c r="N7653" i="1" s="1"/>
  <c r="O7651" i="1"/>
  <c r="K7651" i="1"/>
  <c r="L7651" i="1" s="1"/>
  <c r="M7651" i="1" s="1"/>
  <c r="N7651" i="1" s="1"/>
  <c r="O7649" i="1"/>
  <c r="K7649" i="1"/>
  <c r="L7649" i="1" s="1"/>
  <c r="M7649" i="1" s="1"/>
  <c r="N7649" i="1" s="1"/>
  <c r="O7647" i="1"/>
  <c r="K7647" i="1"/>
  <c r="L7647" i="1" s="1"/>
  <c r="M7647" i="1" s="1"/>
  <c r="N7647" i="1" s="1"/>
  <c r="O7645" i="1"/>
  <c r="K7645" i="1"/>
  <c r="L7645" i="1" s="1"/>
  <c r="M7645" i="1" s="1"/>
  <c r="N7645" i="1" s="1"/>
  <c r="O7643" i="1"/>
  <c r="K7643" i="1"/>
  <c r="L7643" i="1" s="1"/>
  <c r="M7643" i="1" s="1"/>
  <c r="N7643" i="1" s="1"/>
  <c r="O7641" i="1"/>
  <c r="K7641" i="1"/>
  <c r="L7641" i="1" s="1"/>
  <c r="M7641" i="1" s="1"/>
  <c r="N7641" i="1" s="1"/>
  <c r="O7639" i="1"/>
  <c r="K7639" i="1"/>
  <c r="L7639" i="1" s="1"/>
  <c r="M7639" i="1" s="1"/>
  <c r="N7639" i="1" s="1"/>
  <c r="O7637" i="1"/>
  <c r="K7637" i="1"/>
  <c r="L7637" i="1" s="1"/>
  <c r="M7637" i="1" s="1"/>
  <c r="N7637" i="1" s="1"/>
  <c r="O7635" i="1"/>
  <c r="K7635" i="1"/>
  <c r="L7635" i="1" s="1"/>
  <c r="M7635" i="1" s="1"/>
  <c r="N7635" i="1" s="1"/>
  <c r="O7633" i="1"/>
  <c r="K7633" i="1"/>
  <c r="L7633" i="1" s="1"/>
  <c r="M7633" i="1" s="1"/>
  <c r="N7633" i="1" s="1"/>
  <c r="O7631" i="1"/>
  <c r="K7631" i="1"/>
  <c r="L7631" i="1" s="1"/>
  <c r="M7631" i="1" s="1"/>
  <c r="N7631" i="1" s="1"/>
  <c r="O7629" i="1"/>
  <c r="K7629" i="1"/>
  <c r="L7629" i="1" s="1"/>
  <c r="M7629" i="1" s="1"/>
  <c r="N7629" i="1" s="1"/>
  <c r="O7627" i="1"/>
  <c r="K7627" i="1"/>
  <c r="L7627" i="1" s="1"/>
  <c r="M7627" i="1" s="1"/>
  <c r="N7627" i="1" s="1"/>
  <c r="O7625" i="1"/>
  <c r="K7625" i="1"/>
  <c r="L7625" i="1" s="1"/>
  <c r="M7625" i="1" s="1"/>
  <c r="N7625" i="1" s="1"/>
  <c r="O7623" i="1"/>
  <c r="K7623" i="1"/>
  <c r="L7623" i="1" s="1"/>
  <c r="M7623" i="1" s="1"/>
  <c r="N7623" i="1" s="1"/>
  <c r="O7621" i="1"/>
  <c r="K7621" i="1"/>
  <c r="L7621" i="1" s="1"/>
  <c r="M7621" i="1" s="1"/>
  <c r="N7621" i="1" s="1"/>
  <c r="O7619" i="1"/>
  <c r="K7619" i="1"/>
  <c r="L7619" i="1" s="1"/>
  <c r="M7619" i="1" s="1"/>
  <c r="N7619" i="1" s="1"/>
  <c r="O7617" i="1"/>
  <c r="K7617" i="1"/>
  <c r="L7617" i="1" s="1"/>
  <c r="M7617" i="1" s="1"/>
  <c r="N7617" i="1" s="1"/>
  <c r="O7615" i="1"/>
  <c r="K7615" i="1"/>
  <c r="L7615" i="1" s="1"/>
  <c r="M7615" i="1" s="1"/>
  <c r="N7615" i="1" s="1"/>
  <c r="O7613" i="1"/>
  <c r="K7613" i="1"/>
  <c r="L7613" i="1" s="1"/>
  <c r="M7613" i="1" s="1"/>
  <c r="N7613" i="1" s="1"/>
  <c r="O7611" i="1"/>
  <c r="K7611" i="1"/>
  <c r="L7611" i="1" s="1"/>
  <c r="M7611" i="1" s="1"/>
  <c r="N7611" i="1" s="1"/>
  <c r="O7609" i="1"/>
  <c r="K7609" i="1"/>
  <c r="L7609" i="1" s="1"/>
  <c r="M7609" i="1" s="1"/>
  <c r="N7609" i="1" s="1"/>
  <c r="O7607" i="1"/>
  <c r="K7607" i="1"/>
  <c r="L7607" i="1" s="1"/>
  <c r="M7607" i="1" s="1"/>
  <c r="N7607" i="1" s="1"/>
  <c r="O7605" i="1"/>
  <c r="K7605" i="1"/>
  <c r="L7605" i="1" s="1"/>
  <c r="M7605" i="1" s="1"/>
  <c r="N7605" i="1" s="1"/>
  <c r="O7603" i="1"/>
  <c r="K7603" i="1"/>
  <c r="L7603" i="1" s="1"/>
  <c r="M7603" i="1" s="1"/>
  <c r="N7603" i="1" s="1"/>
  <c r="O7601" i="1"/>
  <c r="K7601" i="1"/>
  <c r="L7601" i="1" s="1"/>
  <c r="M7601" i="1" s="1"/>
  <c r="N7601" i="1" s="1"/>
  <c r="O7599" i="1"/>
  <c r="K7599" i="1"/>
  <c r="L7599" i="1" s="1"/>
  <c r="M7599" i="1" s="1"/>
  <c r="N7599" i="1" s="1"/>
  <c r="O7597" i="1"/>
  <c r="K7597" i="1"/>
  <c r="L7597" i="1" s="1"/>
  <c r="M7597" i="1" s="1"/>
  <c r="N7597" i="1" s="1"/>
  <c r="O7595" i="1"/>
  <c r="K7595" i="1"/>
  <c r="L7595" i="1" s="1"/>
  <c r="M7595" i="1" s="1"/>
  <c r="N7595" i="1" s="1"/>
  <c r="O7593" i="1"/>
  <c r="K7593" i="1"/>
  <c r="L7593" i="1" s="1"/>
  <c r="M7593" i="1" s="1"/>
  <c r="N7593" i="1" s="1"/>
  <c r="O7591" i="1"/>
  <c r="K7591" i="1"/>
  <c r="L7591" i="1" s="1"/>
  <c r="M7591" i="1" s="1"/>
  <c r="N7591" i="1" s="1"/>
  <c r="O7589" i="1"/>
  <c r="K7589" i="1"/>
  <c r="L7589" i="1" s="1"/>
  <c r="M7589" i="1" s="1"/>
  <c r="N7589" i="1" s="1"/>
  <c r="O7587" i="1"/>
  <c r="K7587" i="1"/>
  <c r="L7587" i="1" s="1"/>
  <c r="M7587" i="1" s="1"/>
  <c r="N7587" i="1" s="1"/>
  <c r="O7585" i="1"/>
  <c r="K7585" i="1"/>
  <c r="L7585" i="1" s="1"/>
  <c r="M7585" i="1" s="1"/>
  <c r="N7585" i="1" s="1"/>
  <c r="O7583" i="1"/>
  <c r="K7583" i="1"/>
  <c r="L7583" i="1" s="1"/>
  <c r="M7583" i="1" s="1"/>
  <c r="N7583" i="1" s="1"/>
  <c r="O7581" i="1"/>
  <c r="K7581" i="1"/>
  <c r="L7581" i="1" s="1"/>
  <c r="M7581" i="1" s="1"/>
  <c r="N7581" i="1" s="1"/>
  <c r="O7579" i="1"/>
  <c r="K7579" i="1"/>
  <c r="L7579" i="1" s="1"/>
  <c r="M7579" i="1" s="1"/>
  <c r="N7579" i="1" s="1"/>
  <c r="O7577" i="1"/>
  <c r="K7577" i="1"/>
  <c r="L7577" i="1" s="1"/>
  <c r="M7577" i="1" s="1"/>
  <c r="N7577" i="1" s="1"/>
  <c r="O7575" i="1"/>
  <c r="K7575" i="1"/>
  <c r="L7575" i="1" s="1"/>
  <c r="M7575" i="1" s="1"/>
  <c r="N7575" i="1" s="1"/>
  <c r="O7573" i="1"/>
  <c r="K7573" i="1"/>
  <c r="L7573" i="1" s="1"/>
  <c r="M7573" i="1" s="1"/>
  <c r="N7573" i="1" s="1"/>
  <c r="O7571" i="1"/>
  <c r="K7571" i="1"/>
  <c r="L7571" i="1" s="1"/>
  <c r="M7571" i="1" s="1"/>
  <c r="N7571" i="1" s="1"/>
  <c r="O7569" i="1"/>
  <c r="K7569" i="1"/>
  <c r="L7569" i="1" s="1"/>
  <c r="M7569" i="1" s="1"/>
  <c r="N7569" i="1" s="1"/>
  <c r="O7567" i="1"/>
  <c r="K7567" i="1"/>
  <c r="L7567" i="1" s="1"/>
  <c r="M7567" i="1" s="1"/>
  <c r="N7567" i="1" s="1"/>
  <c r="O7565" i="1"/>
  <c r="K7565" i="1"/>
  <c r="L7565" i="1" s="1"/>
  <c r="M7565" i="1" s="1"/>
  <c r="N7565" i="1" s="1"/>
  <c r="O7563" i="1"/>
  <c r="K7563" i="1"/>
  <c r="L7563" i="1" s="1"/>
  <c r="M7563" i="1" s="1"/>
  <c r="N7563" i="1" s="1"/>
  <c r="O7561" i="1"/>
  <c r="K7561" i="1"/>
  <c r="L7561" i="1" s="1"/>
  <c r="M7561" i="1" s="1"/>
  <c r="N7561" i="1" s="1"/>
  <c r="O7559" i="1"/>
  <c r="K7559" i="1"/>
  <c r="L7559" i="1" s="1"/>
  <c r="M7559" i="1" s="1"/>
  <c r="N7559" i="1" s="1"/>
  <c r="O7557" i="1"/>
  <c r="K7557" i="1"/>
  <c r="L7557" i="1" s="1"/>
  <c r="M7557" i="1" s="1"/>
  <c r="N7557" i="1" s="1"/>
  <c r="O7555" i="1"/>
  <c r="K7555" i="1"/>
  <c r="L7555" i="1" s="1"/>
  <c r="M7555" i="1" s="1"/>
  <c r="N7555" i="1" s="1"/>
  <c r="O7553" i="1"/>
  <c r="K7553" i="1"/>
  <c r="L7553" i="1" s="1"/>
  <c r="M7553" i="1" s="1"/>
  <c r="N7553" i="1" s="1"/>
  <c r="O7551" i="1"/>
  <c r="K7551" i="1"/>
  <c r="L7551" i="1" s="1"/>
  <c r="M7551" i="1" s="1"/>
  <c r="N7551" i="1" s="1"/>
  <c r="O7549" i="1"/>
  <c r="K7549" i="1"/>
  <c r="L7549" i="1" s="1"/>
  <c r="M7549" i="1" s="1"/>
  <c r="N7549" i="1" s="1"/>
  <c r="O7547" i="1"/>
  <c r="K7547" i="1"/>
  <c r="L7547" i="1" s="1"/>
  <c r="M7547" i="1" s="1"/>
  <c r="N7547" i="1" s="1"/>
  <c r="O7545" i="1"/>
  <c r="K7545" i="1"/>
  <c r="L7545" i="1" s="1"/>
  <c r="M7545" i="1" s="1"/>
  <c r="N7545" i="1" s="1"/>
  <c r="O7543" i="1"/>
  <c r="K7543" i="1"/>
  <c r="L7543" i="1" s="1"/>
  <c r="M7543" i="1" s="1"/>
  <c r="N7543" i="1" s="1"/>
  <c r="O7541" i="1"/>
  <c r="K7541" i="1"/>
  <c r="L7541" i="1" s="1"/>
  <c r="M7541" i="1" s="1"/>
  <c r="N7541" i="1" s="1"/>
  <c r="O7539" i="1"/>
  <c r="K7539" i="1"/>
  <c r="L7539" i="1" s="1"/>
  <c r="M7539" i="1" s="1"/>
  <c r="N7539" i="1" s="1"/>
  <c r="O7537" i="1"/>
  <c r="K7537" i="1"/>
  <c r="L7537" i="1" s="1"/>
  <c r="M7537" i="1" s="1"/>
  <c r="N7537" i="1" s="1"/>
  <c r="O7535" i="1"/>
  <c r="K7535" i="1"/>
  <c r="L7535" i="1" s="1"/>
  <c r="M7535" i="1" s="1"/>
  <c r="N7535" i="1" s="1"/>
  <c r="O7533" i="1"/>
  <c r="K7533" i="1"/>
  <c r="L7533" i="1" s="1"/>
  <c r="M7533" i="1" s="1"/>
  <c r="N7533" i="1" s="1"/>
  <c r="O7531" i="1"/>
  <c r="K7531" i="1"/>
  <c r="L7531" i="1" s="1"/>
  <c r="M7531" i="1" s="1"/>
  <c r="N7531" i="1" s="1"/>
  <c r="O7529" i="1"/>
  <c r="K7529" i="1"/>
  <c r="L7529" i="1" s="1"/>
  <c r="M7529" i="1" s="1"/>
  <c r="N7529" i="1" s="1"/>
  <c r="O7527" i="1"/>
  <c r="K7527" i="1"/>
  <c r="L7527" i="1" s="1"/>
  <c r="M7527" i="1" s="1"/>
  <c r="N7527" i="1" s="1"/>
  <c r="O7525" i="1"/>
  <c r="K7525" i="1"/>
  <c r="L7525" i="1" s="1"/>
  <c r="M7525" i="1" s="1"/>
  <c r="N7525" i="1" s="1"/>
  <c r="O7523" i="1"/>
  <c r="K7523" i="1"/>
  <c r="L7523" i="1" s="1"/>
  <c r="M7523" i="1" s="1"/>
  <c r="N7523" i="1" s="1"/>
  <c r="O7521" i="1"/>
  <c r="K7521" i="1"/>
  <c r="L7521" i="1" s="1"/>
  <c r="M7521" i="1" s="1"/>
  <c r="N7521" i="1" s="1"/>
  <c r="O7519" i="1"/>
  <c r="K7519" i="1"/>
  <c r="L7519" i="1" s="1"/>
  <c r="M7519" i="1" s="1"/>
  <c r="N7519" i="1" s="1"/>
  <c r="O7517" i="1"/>
  <c r="K7517" i="1"/>
  <c r="L7517" i="1" s="1"/>
  <c r="M7517" i="1" s="1"/>
  <c r="N7517" i="1" s="1"/>
  <c r="O7515" i="1"/>
  <c r="K7515" i="1"/>
  <c r="L7515" i="1" s="1"/>
  <c r="M7515" i="1" s="1"/>
  <c r="N7515" i="1" s="1"/>
  <c r="O7513" i="1"/>
  <c r="K7513" i="1"/>
  <c r="L7513" i="1" s="1"/>
  <c r="M7513" i="1" s="1"/>
  <c r="N7513" i="1" s="1"/>
  <c r="O7511" i="1"/>
  <c r="K7511" i="1"/>
  <c r="L7511" i="1" s="1"/>
  <c r="M7511" i="1" s="1"/>
  <c r="N7511" i="1" s="1"/>
  <c r="O7509" i="1"/>
  <c r="K7509" i="1"/>
  <c r="L7509" i="1" s="1"/>
  <c r="M7509" i="1" s="1"/>
  <c r="N7509" i="1" s="1"/>
  <c r="O7507" i="1"/>
  <c r="K7507" i="1"/>
  <c r="L7507" i="1" s="1"/>
  <c r="M7507" i="1" s="1"/>
  <c r="N7507" i="1" s="1"/>
  <c r="O7505" i="1"/>
  <c r="K7505" i="1"/>
  <c r="L7505" i="1" s="1"/>
  <c r="M7505" i="1" s="1"/>
  <c r="N7505" i="1" s="1"/>
  <c r="O7503" i="1"/>
  <c r="K7503" i="1"/>
  <c r="L7503" i="1" s="1"/>
  <c r="M7503" i="1" s="1"/>
  <c r="N7503" i="1" s="1"/>
  <c r="O7501" i="1"/>
  <c r="K7501" i="1"/>
  <c r="L7501" i="1" s="1"/>
  <c r="M7501" i="1" s="1"/>
  <c r="N7501" i="1" s="1"/>
  <c r="O7499" i="1"/>
  <c r="K7499" i="1"/>
  <c r="L7499" i="1" s="1"/>
  <c r="M7499" i="1" s="1"/>
  <c r="N7499" i="1" s="1"/>
  <c r="O7497" i="1"/>
  <c r="K7497" i="1"/>
  <c r="L7497" i="1" s="1"/>
  <c r="M7497" i="1" s="1"/>
  <c r="N7497" i="1" s="1"/>
  <c r="O7495" i="1"/>
  <c r="K7495" i="1"/>
  <c r="L7495" i="1" s="1"/>
  <c r="M7495" i="1" s="1"/>
  <c r="N7495" i="1" s="1"/>
  <c r="O7493" i="1"/>
  <c r="K7493" i="1"/>
  <c r="L7493" i="1" s="1"/>
  <c r="M7493" i="1" s="1"/>
  <c r="N7493" i="1" s="1"/>
  <c r="O7491" i="1"/>
  <c r="K7491" i="1"/>
  <c r="L7491" i="1" s="1"/>
  <c r="M7491" i="1" s="1"/>
  <c r="N7491" i="1" s="1"/>
  <c r="O7489" i="1"/>
  <c r="K7489" i="1"/>
  <c r="L7489" i="1" s="1"/>
  <c r="M7489" i="1" s="1"/>
  <c r="N7489" i="1" s="1"/>
  <c r="O7487" i="1"/>
  <c r="K7487" i="1"/>
  <c r="L7487" i="1" s="1"/>
  <c r="M7487" i="1" s="1"/>
  <c r="N7487" i="1" s="1"/>
  <c r="O7485" i="1"/>
  <c r="K7485" i="1"/>
  <c r="L7485" i="1" s="1"/>
  <c r="M7485" i="1" s="1"/>
  <c r="N7485" i="1" s="1"/>
  <c r="O7483" i="1"/>
  <c r="K7483" i="1"/>
  <c r="L7483" i="1" s="1"/>
  <c r="M7483" i="1" s="1"/>
  <c r="N7483" i="1" s="1"/>
  <c r="O7481" i="1"/>
  <c r="K7481" i="1"/>
  <c r="L7481" i="1" s="1"/>
  <c r="M7481" i="1" s="1"/>
  <c r="N7481" i="1" s="1"/>
  <c r="O7479" i="1"/>
  <c r="K7479" i="1"/>
  <c r="L7479" i="1" s="1"/>
  <c r="M7479" i="1" s="1"/>
  <c r="N7479" i="1" s="1"/>
  <c r="O7477" i="1"/>
  <c r="K7477" i="1"/>
  <c r="L7477" i="1" s="1"/>
  <c r="M7477" i="1" s="1"/>
  <c r="N7477" i="1" s="1"/>
  <c r="O7475" i="1"/>
  <c r="K7475" i="1"/>
  <c r="L7475" i="1" s="1"/>
  <c r="M7475" i="1" s="1"/>
  <c r="N7475" i="1" s="1"/>
  <c r="O7473" i="1"/>
  <c r="K7473" i="1"/>
  <c r="L7473" i="1" s="1"/>
  <c r="M7473" i="1" s="1"/>
  <c r="N7473" i="1" s="1"/>
  <c r="O7471" i="1"/>
  <c r="K7471" i="1"/>
  <c r="L7471" i="1" s="1"/>
  <c r="M7471" i="1" s="1"/>
  <c r="N7471" i="1" s="1"/>
  <c r="O7469" i="1"/>
  <c r="K7469" i="1"/>
  <c r="L7469" i="1" s="1"/>
  <c r="M7469" i="1" s="1"/>
  <c r="N7469" i="1" s="1"/>
  <c r="O7467" i="1"/>
  <c r="K7467" i="1"/>
  <c r="L7467" i="1" s="1"/>
  <c r="M7467" i="1" s="1"/>
  <c r="N7467" i="1" s="1"/>
  <c r="O7465" i="1"/>
  <c r="K7465" i="1"/>
  <c r="L7465" i="1" s="1"/>
  <c r="M7465" i="1" s="1"/>
  <c r="N7465" i="1" s="1"/>
  <c r="O7463" i="1"/>
  <c r="K7463" i="1"/>
  <c r="L7463" i="1" s="1"/>
  <c r="M7463" i="1" s="1"/>
  <c r="N7463" i="1" s="1"/>
  <c r="O7461" i="1"/>
  <c r="K7461" i="1"/>
  <c r="L7461" i="1" s="1"/>
  <c r="M7461" i="1" s="1"/>
  <c r="N7461" i="1" s="1"/>
  <c r="O7459" i="1"/>
  <c r="K7459" i="1"/>
  <c r="L7459" i="1" s="1"/>
  <c r="M7459" i="1" s="1"/>
  <c r="N7459" i="1" s="1"/>
  <c r="O7457" i="1"/>
  <c r="K7457" i="1"/>
  <c r="L7457" i="1" s="1"/>
  <c r="M7457" i="1" s="1"/>
  <c r="N7457" i="1" s="1"/>
  <c r="O7455" i="1"/>
  <c r="K7455" i="1"/>
  <c r="L7455" i="1" s="1"/>
  <c r="M7455" i="1" s="1"/>
  <c r="N7455" i="1" s="1"/>
  <c r="O7453" i="1"/>
  <c r="K7453" i="1"/>
  <c r="L7453" i="1" s="1"/>
  <c r="M7453" i="1" s="1"/>
  <c r="N7453" i="1" s="1"/>
  <c r="O7451" i="1"/>
  <c r="K7451" i="1"/>
  <c r="L7451" i="1" s="1"/>
  <c r="M7451" i="1" s="1"/>
  <c r="N7451" i="1" s="1"/>
  <c r="O7449" i="1"/>
  <c r="K7449" i="1"/>
  <c r="L7449" i="1" s="1"/>
  <c r="M7449" i="1" s="1"/>
  <c r="N7449" i="1" s="1"/>
  <c r="O7447" i="1"/>
  <c r="K7447" i="1"/>
  <c r="L7447" i="1" s="1"/>
  <c r="M7447" i="1" s="1"/>
  <c r="N7447" i="1" s="1"/>
  <c r="O7445" i="1"/>
  <c r="K7445" i="1"/>
  <c r="L7445" i="1" s="1"/>
  <c r="M7445" i="1" s="1"/>
  <c r="N7445" i="1" s="1"/>
  <c r="O7443" i="1"/>
  <c r="K7443" i="1"/>
  <c r="L7443" i="1" s="1"/>
  <c r="M7443" i="1" s="1"/>
  <c r="N7443" i="1" s="1"/>
  <c r="O7441" i="1"/>
  <c r="K7441" i="1"/>
  <c r="L7441" i="1" s="1"/>
  <c r="M7441" i="1" s="1"/>
  <c r="N7441" i="1" s="1"/>
  <c r="O7439" i="1"/>
  <c r="K7439" i="1"/>
  <c r="L7439" i="1" s="1"/>
  <c r="M7439" i="1" s="1"/>
  <c r="N7439" i="1" s="1"/>
  <c r="O7437" i="1"/>
  <c r="K7437" i="1"/>
  <c r="L7437" i="1" s="1"/>
  <c r="M7437" i="1" s="1"/>
  <c r="N7437" i="1" s="1"/>
  <c r="O7435" i="1"/>
  <c r="K7435" i="1"/>
  <c r="L7435" i="1" s="1"/>
  <c r="M7435" i="1" s="1"/>
  <c r="N7435" i="1" s="1"/>
  <c r="O7433" i="1"/>
  <c r="K7433" i="1"/>
  <c r="L7433" i="1" s="1"/>
  <c r="M7433" i="1" s="1"/>
  <c r="N7433" i="1" s="1"/>
  <c r="O7431" i="1"/>
  <c r="K7431" i="1"/>
  <c r="L7431" i="1" s="1"/>
  <c r="M7431" i="1" s="1"/>
  <c r="N7431" i="1" s="1"/>
  <c r="O7429" i="1"/>
  <c r="K7429" i="1"/>
  <c r="L7429" i="1" s="1"/>
  <c r="M7429" i="1" s="1"/>
  <c r="N7429" i="1" s="1"/>
  <c r="O7427" i="1"/>
  <c r="K7427" i="1"/>
  <c r="L7427" i="1" s="1"/>
  <c r="M7427" i="1" s="1"/>
  <c r="N7427" i="1" s="1"/>
  <c r="O7425" i="1"/>
  <c r="K7425" i="1"/>
  <c r="L7425" i="1" s="1"/>
  <c r="M7425" i="1" s="1"/>
  <c r="N7425" i="1" s="1"/>
  <c r="O7423" i="1"/>
  <c r="K7423" i="1"/>
  <c r="L7423" i="1" s="1"/>
  <c r="M7423" i="1" s="1"/>
  <c r="N7423" i="1" s="1"/>
  <c r="O7421" i="1"/>
  <c r="K7421" i="1"/>
  <c r="L7421" i="1" s="1"/>
  <c r="M7421" i="1" s="1"/>
  <c r="N7421" i="1" s="1"/>
  <c r="O7419" i="1"/>
  <c r="K7419" i="1"/>
  <c r="L7419" i="1" s="1"/>
  <c r="M7419" i="1" s="1"/>
  <c r="N7419" i="1" s="1"/>
  <c r="O7417" i="1"/>
  <c r="K7417" i="1"/>
  <c r="L7417" i="1" s="1"/>
  <c r="M7417" i="1" s="1"/>
  <c r="N7417" i="1" s="1"/>
  <c r="O7415" i="1"/>
  <c r="K7415" i="1"/>
  <c r="L7415" i="1" s="1"/>
  <c r="M7415" i="1" s="1"/>
  <c r="N7415" i="1" s="1"/>
  <c r="O7413" i="1"/>
  <c r="K7413" i="1"/>
  <c r="L7413" i="1" s="1"/>
  <c r="M7413" i="1" s="1"/>
  <c r="N7413" i="1" s="1"/>
  <c r="O7411" i="1"/>
  <c r="K7411" i="1"/>
  <c r="L7411" i="1" s="1"/>
  <c r="M7411" i="1" s="1"/>
  <c r="N7411" i="1" s="1"/>
  <c r="O7409" i="1"/>
  <c r="K7409" i="1"/>
  <c r="L7409" i="1" s="1"/>
  <c r="M7409" i="1" s="1"/>
  <c r="N7409" i="1" s="1"/>
  <c r="O7407" i="1"/>
  <c r="K7407" i="1"/>
  <c r="L7407" i="1" s="1"/>
  <c r="M7407" i="1" s="1"/>
  <c r="N7407" i="1" s="1"/>
  <c r="O7405" i="1"/>
  <c r="K7405" i="1"/>
  <c r="L7405" i="1" s="1"/>
  <c r="M7405" i="1" s="1"/>
  <c r="N7405" i="1" s="1"/>
  <c r="O7403" i="1"/>
  <c r="K7403" i="1"/>
  <c r="L7403" i="1" s="1"/>
  <c r="M7403" i="1" s="1"/>
  <c r="N7403" i="1" s="1"/>
  <c r="O7401" i="1"/>
  <c r="K7401" i="1"/>
  <c r="L7401" i="1" s="1"/>
  <c r="M7401" i="1" s="1"/>
  <c r="N7401" i="1" s="1"/>
  <c r="O7399" i="1"/>
  <c r="K7399" i="1"/>
  <c r="L7399" i="1" s="1"/>
  <c r="M7399" i="1" s="1"/>
  <c r="N7399" i="1" s="1"/>
  <c r="O7397" i="1"/>
  <c r="K7397" i="1"/>
  <c r="L7397" i="1" s="1"/>
  <c r="M7397" i="1" s="1"/>
  <c r="N7397" i="1" s="1"/>
  <c r="O7395" i="1"/>
  <c r="K7395" i="1"/>
  <c r="L7395" i="1" s="1"/>
  <c r="M7395" i="1" s="1"/>
  <c r="N7395" i="1" s="1"/>
  <c r="O7393" i="1"/>
  <c r="K7393" i="1"/>
  <c r="L7393" i="1" s="1"/>
  <c r="M7393" i="1" s="1"/>
  <c r="N7393" i="1" s="1"/>
  <c r="O7391" i="1"/>
  <c r="K7391" i="1"/>
  <c r="L7391" i="1" s="1"/>
  <c r="M7391" i="1" s="1"/>
  <c r="N7391" i="1" s="1"/>
  <c r="O7389" i="1"/>
  <c r="K7389" i="1"/>
  <c r="L7389" i="1" s="1"/>
  <c r="M7389" i="1" s="1"/>
  <c r="N7389" i="1" s="1"/>
  <c r="O7387" i="1"/>
  <c r="K7387" i="1"/>
  <c r="L7387" i="1" s="1"/>
  <c r="M7387" i="1" s="1"/>
  <c r="N7387" i="1" s="1"/>
  <c r="O7385" i="1"/>
  <c r="K7385" i="1"/>
  <c r="L7385" i="1" s="1"/>
  <c r="M7385" i="1" s="1"/>
  <c r="N7385" i="1" s="1"/>
  <c r="O7383" i="1"/>
  <c r="K7383" i="1"/>
  <c r="L7383" i="1" s="1"/>
  <c r="M7383" i="1" s="1"/>
  <c r="N7383" i="1" s="1"/>
  <c r="O7381" i="1"/>
  <c r="K7381" i="1"/>
  <c r="L7381" i="1" s="1"/>
  <c r="M7381" i="1" s="1"/>
  <c r="N7381" i="1" s="1"/>
  <c r="O7379" i="1"/>
  <c r="K7379" i="1"/>
  <c r="L7379" i="1" s="1"/>
  <c r="M7379" i="1" s="1"/>
  <c r="N7379" i="1" s="1"/>
  <c r="O7377" i="1"/>
  <c r="K7377" i="1"/>
  <c r="L7377" i="1" s="1"/>
  <c r="M7377" i="1" s="1"/>
  <c r="N7377" i="1" s="1"/>
  <c r="O7375" i="1"/>
  <c r="K7375" i="1"/>
  <c r="L7375" i="1" s="1"/>
  <c r="M7375" i="1" s="1"/>
  <c r="N7375" i="1" s="1"/>
  <c r="O7373" i="1"/>
  <c r="K7373" i="1"/>
  <c r="L7373" i="1" s="1"/>
  <c r="M7373" i="1" s="1"/>
  <c r="N7373" i="1" s="1"/>
  <c r="O7371" i="1"/>
  <c r="K7371" i="1"/>
  <c r="L7371" i="1" s="1"/>
  <c r="M7371" i="1" s="1"/>
  <c r="N7371" i="1" s="1"/>
  <c r="O7369" i="1"/>
  <c r="K7369" i="1"/>
  <c r="L7369" i="1" s="1"/>
  <c r="M7369" i="1" s="1"/>
  <c r="N7369" i="1" s="1"/>
  <c r="O7367" i="1"/>
  <c r="K7367" i="1"/>
  <c r="L7367" i="1" s="1"/>
  <c r="M7367" i="1" s="1"/>
  <c r="N7367" i="1" s="1"/>
  <c r="O7365" i="1"/>
  <c r="K7365" i="1"/>
  <c r="L7365" i="1" s="1"/>
  <c r="M7365" i="1" s="1"/>
  <c r="N7365" i="1" s="1"/>
  <c r="O7363" i="1"/>
  <c r="K7363" i="1"/>
  <c r="L7363" i="1" s="1"/>
  <c r="M7363" i="1" s="1"/>
  <c r="N7363" i="1" s="1"/>
  <c r="O7361" i="1"/>
  <c r="K7361" i="1"/>
  <c r="L7361" i="1" s="1"/>
  <c r="M7361" i="1" s="1"/>
  <c r="N7361" i="1" s="1"/>
  <c r="O7359" i="1"/>
  <c r="K7359" i="1"/>
  <c r="L7359" i="1" s="1"/>
  <c r="M7359" i="1" s="1"/>
  <c r="N7359" i="1" s="1"/>
  <c r="O7357" i="1"/>
  <c r="K7357" i="1"/>
  <c r="L7357" i="1" s="1"/>
  <c r="M7357" i="1" s="1"/>
  <c r="N7357" i="1" s="1"/>
  <c r="O7355" i="1"/>
  <c r="K7355" i="1"/>
  <c r="L7355" i="1" s="1"/>
  <c r="M7355" i="1" s="1"/>
  <c r="N7355" i="1" s="1"/>
  <c r="O7353" i="1"/>
  <c r="K7353" i="1"/>
  <c r="L7353" i="1" s="1"/>
  <c r="M7353" i="1" s="1"/>
  <c r="N7353" i="1" s="1"/>
  <c r="O7351" i="1"/>
  <c r="K7351" i="1"/>
  <c r="L7351" i="1" s="1"/>
  <c r="M7351" i="1" s="1"/>
  <c r="N7351" i="1" s="1"/>
  <c r="O7349" i="1"/>
  <c r="K7349" i="1"/>
  <c r="L7349" i="1" s="1"/>
  <c r="M7349" i="1" s="1"/>
  <c r="N7349" i="1" s="1"/>
  <c r="O7347" i="1"/>
  <c r="K7347" i="1"/>
  <c r="L7347" i="1" s="1"/>
  <c r="M7347" i="1" s="1"/>
  <c r="N7347" i="1" s="1"/>
  <c r="O7345" i="1"/>
  <c r="K7345" i="1"/>
  <c r="L7345" i="1" s="1"/>
  <c r="M7345" i="1" s="1"/>
  <c r="N7345" i="1" s="1"/>
  <c r="O7343" i="1"/>
  <c r="K7343" i="1"/>
  <c r="L7343" i="1" s="1"/>
  <c r="M7343" i="1" s="1"/>
  <c r="N7343" i="1" s="1"/>
  <c r="O7341" i="1"/>
  <c r="K7341" i="1"/>
  <c r="L7341" i="1" s="1"/>
  <c r="M7341" i="1" s="1"/>
  <c r="N7341" i="1" s="1"/>
  <c r="O7339" i="1"/>
  <c r="K7339" i="1"/>
  <c r="L7339" i="1" s="1"/>
  <c r="M7339" i="1" s="1"/>
  <c r="N7339" i="1" s="1"/>
  <c r="O7337" i="1"/>
  <c r="K7337" i="1"/>
  <c r="L7337" i="1" s="1"/>
  <c r="M7337" i="1" s="1"/>
  <c r="N7337" i="1" s="1"/>
  <c r="O7335" i="1"/>
  <c r="K7335" i="1"/>
  <c r="L7335" i="1" s="1"/>
  <c r="M7335" i="1" s="1"/>
  <c r="N7335" i="1" s="1"/>
  <c r="O7333" i="1"/>
  <c r="K7333" i="1"/>
  <c r="L7333" i="1" s="1"/>
  <c r="M7333" i="1" s="1"/>
  <c r="N7333" i="1" s="1"/>
  <c r="O7331" i="1"/>
  <c r="K7331" i="1"/>
  <c r="L7331" i="1" s="1"/>
  <c r="M7331" i="1" s="1"/>
  <c r="N7331" i="1" s="1"/>
  <c r="O7329" i="1"/>
  <c r="K7329" i="1"/>
  <c r="L7329" i="1" s="1"/>
  <c r="M7329" i="1" s="1"/>
  <c r="N7329" i="1" s="1"/>
  <c r="O7327" i="1"/>
  <c r="K7327" i="1"/>
  <c r="L7327" i="1" s="1"/>
  <c r="M7327" i="1" s="1"/>
  <c r="N7327" i="1" s="1"/>
  <c r="O7325" i="1"/>
  <c r="K7325" i="1"/>
  <c r="L7325" i="1" s="1"/>
  <c r="M7325" i="1" s="1"/>
  <c r="N7325" i="1" s="1"/>
  <c r="O7323" i="1"/>
  <c r="K7323" i="1"/>
  <c r="L7323" i="1" s="1"/>
  <c r="M7323" i="1" s="1"/>
  <c r="N7323" i="1" s="1"/>
  <c r="O7321" i="1"/>
  <c r="K7321" i="1"/>
  <c r="L7321" i="1" s="1"/>
  <c r="M7321" i="1" s="1"/>
  <c r="N7321" i="1" s="1"/>
  <c r="O7319" i="1"/>
  <c r="K7319" i="1"/>
  <c r="L7319" i="1" s="1"/>
  <c r="M7319" i="1" s="1"/>
  <c r="N7319" i="1" s="1"/>
  <c r="O7317" i="1"/>
  <c r="K7317" i="1"/>
  <c r="L7317" i="1" s="1"/>
  <c r="M7317" i="1" s="1"/>
  <c r="N7317" i="1" s="1"/>
  <c r="O7315" i="1"/>
  <c r="K7315" i="1"/>
  <c r="L7315" i="1" s="1"/>
  <c r="M7315" i="1" s="1"/>
  <c r="N7315" i="1" s="1"/>
  <c r="O7313" i="1"/>
  <c r="K7313" i="1"/>
  <c r="L7313" i="1" s="1"/>
  <c r="M7313" i="1" s="1"/>
  <c r="N7313" i="1" s="1"/>
  <c r="O7311" i="1"/>
  <c r="K7311" i="1"/>
  <c r="L7311" i="1" s="1"/>
  <c r="M7311" i="1" s="1"/>
  <c r="N7311" i="1" s="1"/>
  <c r="O7309" i="1"/>
  <c r="K7309" i="1"/>
  <c r="L7309" i="1" s="1"/>
  <c r="M7309" i="1" s="1"/>
  <c r="N7309" i="1" s="1"/>
  <c r="O7307" i="1"/>
  <c r="K7307" i="1"/>
  <c r="L7307" i="1" s="1"/>
  <c r="M7307" i="1" s="1"/>
  <c r="N7307" i="1" s="1"/>
  <c r="O7305" i="1"/>
  <c r="K7305" i="1"/>
  <c r="L7305" i="1" s="1"/>
  <c r="M7305" i="1" s="1"/>
  <c r="N7305" i="1" s="1"/>
  <c r="O7303" i="1"/>
  <c r="K7303" i="1"/>
  <c r="L7303" i="1" s="1"/>
  <c r="M7303" i="1" s="1"/>
  <c r="N7303" i="1" s="1"/>
  <c r="O7301" i="1"/>
  <c r="K7301" i="1"/>
  <c r="L7301" i="1" s="1"/>
  <c r="M7301" i="1" s="1"/>
  <c r="N7301" i="1" s="1"/>
  <c r="O7299" i="1"/>
  <c r="K7299" i="1"/>
  <c r="L7299" i="1" s="1"/>
  <c r="M7299" i="1" s="1"/>
  <c r="N7299" i="1" s="1"/>
  <c r="O7297" i="1"/>
  <c r="K7297" i="1"/>
  <c r="L7297" i="1" s="1"/>
  <c r="M7297" i="1" s="1"/>
  <c r="N7297" i="1" s="1"/>
  <c r="O7295" i="1"/>
  <c r="K7295" i="1"/>
  <c r="L7295" i="1" s="1"/>
  <c r="M7295" i="1" s="1"/>
  <c r="N7295" i="1" s="1"/>
  <c r="O7293" i="1"/>
  <c r="K7293" i="1"/>
  <c r="L7293" i="1" s="1"/>
  <c r="M7293" i="1" s="1"/>
  <c r="N7293" i="1" s="1"/>
  <c r="O7291" i="1"/>
  <c r="K7291" i="1"/>
  <c r="L7291" i="1" s="1"/>
  <c r="M7291" i="1" s="1"/>
  <c r="N7291" i="1" s="1"/>
  <c r="O7289" i="1"/>
  <c r="K7289" i="1"/>
  <c r="L7289" i="1" s="1"/>
  <c r="M7289" i="1" s="1"/>
  <c r="N7289" i="1" s="1"/>
  <c r="O7287" i="1"/>
  <c r="K7287" i="1"/>
  <c r="L7287" i="1" s="1"/>
  <c r="M7287" i="1" s="1"/>
  <c r="N7287" i="1" s="1"/>
  <c r="O7285" i="1"/>
  <c r="K7285" i="1"/>
  <c r="L7285" i="1" s="1"/>
  <c r="M7285" i="1" s="1"/>
  <c r="N7285" i="1" s="1"/>
  <c r="O7283" i="1"/>
  <c r="K7283" i="1"/>
  <c r="L7283" i="1" s="1"/>
  <c r="M7283" i="1" s="1"/>
  <c r="N7283" i="1" s="1"/>
  <c r="O7281" i="1"/>
  <c r="K7281" i="1"/>
  <c r="L7281" i="1" s="1"/>
  <c r="M7281" i="1" s="1"/>
  <c r="N7281" i="1" s="1"/>
  <c r="O7279" i="1"/>
  <c r="K7279" i="1"/>
  <c r="L7279" i="1" s="1"/>
  <c r="M7279" i="1" s="1"/>
  <c r="N7279" i="1" s="1"/>
  <c r="O7277" i="1"/>
  <c r="K7277" i="1"/>
  <c r="L7277" i="1" s="1"/>
  <c r="M7277" i="1" s="1"/>
  <c r="N7277" i="1" s="1"/>
  <c r="O7275" i="1"/>
  <c r="K7275" i="1"/>
  <c r="L7275" i="1" s="1"/>
  <c r="M7275" i="1" s="1"/>
  <c r="N7275" i="1" s="1"/>
  <c r="O7273" i="1"/>
  <c r="K7273" i="1"/>
  <c r="L7273" i="1" s="1"/>
  <c r="M7273" i="1" s="1"/>
  <c r="N7273" i="1" s="1"/>
  <c r="O7271" i="1"/>
  <c r="K7271" i="1"/>
  <c r="L7271" i="1" s="1"/>
  <c r="M7271" i="1" s="1"/>
  <c r="N7271" i="1" s="1"/>
  <c r="O7269" i="1"/>
  <c r="K7269" i="1"/>
  <c r="L7269" i="1" s="1"/>
  <c r="M7269" i="1" s="1"/>
  <c r="N7269" i="1" s="1"/>
  <c r="O7267" i="1"/>
  <c r="K7267" i="1"/>
  <c r="L7267" i="1" s="1"/>
  <c r="M7267" i="1" s="1"/>
  <c r="N7267" i="1" s="1"/>
  <c r="O7265" i="1"/>
  <c r="K7265" i="1"/>
  <c r="L7265" i="1" s="1"/>
  <c r="M7265" i="1" s="1"/>
  <c r="N7265" i="1" s="1"/>
  <c r="O7263" i="1"/>
  <c r="K7263" i="1"/>
  <c r="L7263" i="1" s="1"/>
  <c r="M7263" i="1" s="1"/>
  <c r="N7263" i="1" s="1"/>
  <c r="O7261" i="1"/>
  <c r="K7261" i="1"/>
  <c r="L7261" i="1" s="1"/>
  <c r="M7261" i="1" s="1"/>
  <c r="N7261" i="1" s="1"/>
  <c r="O7259" i="1"/>
  <c r="K7259" i="1"/>
  <c r="L7259" i="1" s="1"/>
  <c r="M7259" i="1" s="1"/>
  <c r="N7259" i="1" s="1"/>
  <c r="O7257" i="1"/>
  <c r="K7257" i="1"/>
  <c r="L7257" i="1" s="1"/>
  <c r="M7257" i="1" s="1"/>
  <c r="N7257" i="1" s="1"/>
  <c r="O7255" i="1"/>
  <c r="K7255" i="1"/>
  <c r="L7255" i="1" s="1"/>
  <c r="M7255" i="1" s="1"/>
  <c r="N7255" i="1" s="1"/>
  <c r="O7253" i="1"/>
  <c r="K7253" i="1"/>
  <c r="L7253" i="1" s="1"/>
  <c r="M7253" i="1" s="1"/>
  <c r="N7253" i="1" s="1"/>
  <c r="O7251" i="1"/>
  <c r="K7251" i="1"/>
  <c r="L7251" i="1" s="1"/>
  <c r="M7251" i="1" s="1"/>
  <c r="N7251" i="1" s="1"/>
  <c r="O7249" i="1"/>
  <c r="K7249" i="1"/>
  <c r="L7249" i="1" s="1"/>
  <c r="M7249" i="1" s="1"/>
  <c r="N7249" i="1" s="1"/>
  <c r="O7247" i="1"/>
  <c r="K7247" i="1"/>
  <c r="L7247" i="1" s="1"/>
  <c r="M7247" i="1" s="1"/>
  <c r="N7247" i="1" s="1"/>
  <c r="O7245" i="1"/>
  <c r="K7245" i="1"/>
  <c r="L7245" i="1" s="1"/>
  <c r="M7245" i="1" s="1"/>
  <c r="N7245" i="1" s="1"/>
  <c r="O7243" i="1"/>
  <c r="K7243" i="1"/>
  <c r="L7243" i="1" s="1"/>
  <c r="M7243" i="1" s="1"/>
  <c r="N7243" i="1" s="1"/>
  <c r="O7241" i="1"/>
  <c r="K7241" i="1"/>
  <c r="L7241" i="1" s="1"/>
  <c r="M7241" i="1" s="1"/>
  <c r="N7241" i="1" s="1"/>
  <c r="O7239" i="1"/>
  <c r="K7239" i="1"/>
  <c r="L7239" i="1" s="1"/>
  <c r="M7239" i="1" s="1"/>
  <c r="N7239" i="1" s="1"/>
  <c r="O7237" i="1"/>
  <c r="K7237" i="1"/>
  <c r="L7237" i="1" s="1"/>
  <c r="M7237" i="1" s="1"/>
  <c r="N7237" i="1" s="1"/>
  <c r="O7235" i="1"/>
  <c r="K7235" i="1"/>
  <c r="L7235" i="1" s="1"/>
  <c r="M7235" i="1" s="1"/>
  <c r="N7235" i="1" s="1"/>
  <c r="O7233" i="1"/>
  <c r="K7233" i="1"/>
  <c r="L7233" i="1" s="1"/>
  <c r="M7233" i="1" s="1"/>
  <c r="N7233" i="1" s="1"/>
  <c r="O7231" i="1"/>
  <c r="K7231" i="1"/>
  <c r="L7231" i="1" s="1"/>
  <c r="M7231" i="1" s="1"/>
  <c r="N7231" i="1" s="1"/>
  <c r="O7229" i="1"/>
  <c r="K7229" i="1"/>
  <c r="L7229" i="1" s="1"/>
  <c r="M7229" i="1" s="1"/>
  <c r="N7229" i="1" s="1"/>
  <c r="O7227" i="1"/>
  <c r="K7227" i="1"/>
  <c r="L7227" i="1" s="1"/>
  <c r="M7227" i="1" s="1"/>
  <c r="N7227" i="1" s="1"/>
  <c r="O7225" i="1"/>
  <c r="K7225" i="1"/>
  <c r="L7225" i="1" s="1"/>
  <c r="M7225" i="1" s="1"/>
  <c r="N7225" i="1" s="1"/>
  <c r="O7223" i="1"/>
  <c r="K7223" i="1"/>
  <c r="L7223" i="1" s="1"/>
  <c r="M7223" i="1" s="1"/>
  <c r="N7223" i="1" s="1"/>
  <c r="O7221" i="1"/>
  <c r="K7221" i="1"/>
  <c r="L7221" i="1" s="1"/>
  <c r="M7221" i="1" s="1"/>
  <c r="N7221" i="1" s="1"/>
  <c r="O7219" i="1"/>
  <c r="K7219" i="1"/>
  <c r="L7219" i="1" s="1"/>
  <c r="M7219" i="1" s="1"/>
  <c r="N7219" i="1" s="1"/>
  <c r="O7217" i="1"/>
  <c r="K7217" i="1"/>
  <c r="L7217" i="1" s="1"/>
  <c r="M7217" i="1" s="1"/>
  <c r="N7217" i="1" s="1"/>
  <c r="O7215" i="1"/>
  <c r="K7215" i="1"/>
  <c r="L7215" i="1" s="1"/>
  <c r="M7215" i="1" s="1"/>
  <c r="N7215" i="1" s="1"/>
  <c r="O7213" i="1"/>
  <c r="K7213" i="1"/>
  <c r="L7213" i="1" s="1"/>
  <c r="M7213" i="1" s="1"/>
  <c r="N7213" i="1" s="1"/>
  <c r="O7211" i="1"/>
  <c r="K7211" i="1"/>
  <c r="L7211" i="1" s="1"/>
  <c r="M7211" i="1" s="1"/>
  <c r="N7211" i="1" s="1"/>
  <c r="O7209" i="1"/>
  <c r="K7209" i="1"/>
  <c r="L7209" i="1" s="1"/>
  <c r="M7209" i="1" s="1"/>
  <c r="N7209" i="1" s="1"/>
  <c r="O7207" i="1"/>
  <c r="K7207" i="1"/>
  <c r="L7207" i="1" s="1"/>
  <c r="M7207" i="1" s="1"/>
  <c r="N7207" i="1" s="1"/>
  <c r="O7205" i="1"/>
  <c r="K7205" i="1"/>
  <c r="L7205" i="1" s="1"/>
  <c r="M7205" i="1" s="1"/>
  <c r="N7205" i="1" s="1"/>
  <c r="O7203" i="1"/>
  <c r="K7203" i="1"/>
  <c r="L7203" i="1" s="1"/>
  <c r="M7203" i="1" s="1"/>
  <c r="N7203" i="1" s="1"/>
  <c r="O7201" i="1"/>
  <c r="K7201" i="1"/>
  <c r="L7201" i="1" s="1"/>
  <c r="M7201" i="1" s="1"/>
  <c r="N7201" i="1" s="1"/>
  <c r="O7199" i="1"/>
  <c r="K7199" i="1"/>
  <c r="L7199" i="1" s="1"/>
  <c r="M7199" i="1" s="1"/>
  <c r="N7199" i="1" s="1"/>
  <c r="O7197" i="1"/>
  <c r="K7197" i="1"/>
  <c r="L7197" i="1" s="1"/>
  <c r="M7197" i="1" s="1"/>
  <c r="N7197" i="1" s="1"/>
  <c r="O7195" i="1"/>
  <c r="K7195" i="1"/>
  <c r="L7195" i="1" s="1"/>
  <c r="M7195" i="1" s="1"/>
  <c r="N7195" i="1" s="1"/>
  <c r="O7193" i="1"/>
  <c r="K7193" i="1"/>
  <c r="L7193" i="1" s="1"/>
  <c r="M7193" i="1" s="1"/>
  <c r="N7193" i="1" s="1"/>
  <c r="O7191" i="1"/>
  <c r="K7191" i="1"/>
  <c r="L7191" i="1" s="1"/>
  <c r="M7191" i="1" s="1"/>
  <c r="N7191" i="1" s="1"/>
  <c r="O7189" i="1"/>
  <c r="K7189" i="1"/>
  <c r="L7189" i="1" s="1"/>
  <c r="M7189" i="1" s="1"/>
  <c r="N7189" i="1" s="1"/>
  <c r="O7187" i="1"/>
  <c r="K7187" i="1"/>
  <c r="L7187" i="1" s="1"/>
  <c r="M7187" i="1" s="1"/>
  <c r="N7187" i="1" s="1"/>
  <c r="O7185" i="1"/>
  <c r="K7185" i="1"/>
  <c r="L7185" i="1" s="1"/>
  <c r="M7185" i="1" s="1"/>
  <c r="N7185" i="1" s="1"/>
  <c r="O7183" i="1"/>
  <c r="K7183" i="1"/>
  <c r="L7183" i="1" s="1"/>
  <c r="M7183" i="1" s="1"/>
  <c r="N7183" i="1" s="1"/>
  <c r="O7181" i="1"/>
  <c r="K7181" i="1"/>
  <c r="L7181" i="1" s="1"/>
  <c r="M7181" i="1" s="1"/>
  <c r="N7181" i="1" s="1"/>
  <c r="O7179" i="1"/>
  <c r="K7179" i="1"/>
  <c r="L7179" i="1" s="1"/>
  <c r="M7179" i="1" s="1"/>
  <c r="N7179" i="1" s="1"/>
  <c r="O7177" i="1"/>
  <c r="K7177" i="1"/>
  <c r="L7177" i="1" s="1"/>
  <c r="M7177" i="1" s="1"/>
  <c r="N7177" i="1" s="1"/>
  <c r="O7175" i="1"/>
  <c r="K7175" i="1"/>
  <c r="L7175" i="1" s="1"/>
  <c r="M7175" i="1" s="1"/>
  <c r="N7175" i="1" s="1"/>
  <c r="O7173" i="1"/>
  <c r="K7173" i="1"/>
  <c r="L7173" i="1" s="1"/>
  <c r="M7173" i="1" s="1"/>
  <c r="N7173" i="1" s="1"/>
  <c r="O7171" i="1"/>
  <c r="K7171" i="1"/>
  <c r="L7171" i="1" s="1"/>
  <c r="M7171" i="1" s="1"/>
  <c r="N7171" i="1" s="1"/>
  <c r="O7169" i="1"/>
  <c r="K7169" i="1"/>
  <c r="L7169" i="1" s="1"/>
  <c r="M7169" i="1" s="1"/>
  <c r="N7169" i="1" s="1"/>
  <c r="O7167" i="1"/>
  <c r="K7167" i="1"/>
  <c r="L7167" i="1" s="1"/>
  <c r="M7167" i="1" s="1"/>
  <c r="N7167" i="1" s="1"/>
  <c r="O7165" i="1"/>
  <c r="K7165" i="1"/>
  <c r="L7165" i="1" s="1"/>
  <c r="M7165" i="1" s="1"/>
  <c r="N7165" i="1" s="1"/>
  <c r="O7163" i="1"/>
  <c r="K7163" i="1"/>
  <c r="L7163" i="1" s="1"/>
  <c r="M7163" i="1" s="1"/>
  <c r="N7163" i="1" s="1"/>
  <c r="O7161" i="1"/>
  <c r="K7161" i="1"/>
  <c r="L7161" i="1" s="1"/>
  <c r="M7161" i="1" s="1"/>
  <c r="N7161" i="1" s="1"/>
  <c r="O7159" i="1"/>
  <c r="K7159" i="1"/>
  <c r="L7159" i="1" s="1"/>
  <c r="M7159" i="1" s="1"/>
  <c r="N7159" i="1" s="1"/>
  <c r="O7157" i="1"/>
  <c r="K7157" i="1"/>
  <c r="L7157" i="1" s="1"/>
  <c r="M7157" i="1" s="1"/>
  <c r="N7157" i="1" s="1"/>
  <c r="O7155" i="1"/>
  <c r="K7155" i="1"/>
  <c r="L7155" i="1" s="1"/>
  <c r="M7155" i="1" s="1"/>
  <c r="N7155" i="1" s="1"/>
  <c r="O7153" i="1"/>
  <c r="K7153" i="1"/>
  <c r="L7153" i="1" s="1"/>
  <c r="M7153" i="1" s="1"/>
  <c r="N7153" i="1" s="1"/>
  <c r="O7151" i="1"/>
  <c r="K7151" i="1"/>
  <c r="L7151" i="1" s="1"/>
  <c r="M7151" i="1" s="1"/>
  <c r="N7151" i="1" s="1"/>
  <c r="O7149" i="1"/>
  <c r="K7149" i="1"/>
  <c r="L7149" i="1" s="1"/>
  <c r="M7149" i="1" s="1"/>
  <c r="N7149" i="1" s="1"/>
  <c r="O7147" i="1"/>
  <c r="K7147" i="1"/>
  <c r="L7147" i="1" s="1"/>
  <c r="M7147" i="1" s="1"/>
  <c r="N7147" i="1" s="1"/>
  <c r="O7145" i="1"/>
  <c r="K7145" i="1"/>
  <c r="L7145" i="1" s="1"/>
  <c r="M7145" i="1" s="1"/>
  <c r="N7145" i="1" s="1"/>
  <c r="O7143" i="1"/>
  <c r="K7143" i="1"/>
  <c r="L7143" i="1" s="1"/>
  <c r="M7143" i="1" s="1"/>
  <c r="N7143" i="1" s="1"/>
  <c r="O7141" i="1"/>
  <c r="K7141" i="1"/>
  <c r="L7141" i="1" s="1"/>
  <c r="M7141" i="1" s="1"/>
  <c r="N7141" i="1" s="1"/>
  <c r="O7139" i="1"/>
  <c r="K7139" i="1"/>
  <c r="L7139" i="1" s="1"/>
  <c r="M7139" i="1" s="1"/>
  <c r="N7139" i="1" s="1"/>
  <c r="O7137" i="1"/>
  <c r="K7137" i="1"/>
  <c r="L7137" i="1" s="1"/>
  <c r="M7137" i="1" s="1"/>
  <c r="N7137" i="1" s="1"/>
  <c r="O7135" i="1"/>
  <c r="K7135" i="1"/>
  <c r="L7135" i="1" s="1"/>
  <c r="M7135" i="1" s="1"/>
  <c r="N7135" i="1" s="1"/>
  <c r="O7133" i="1"/>
  <c r="K7133" i="1"/>
  <c r="L7133" i="1" s="1"/>
  <c r="M7133" i="1" s="1"/>
  <c r="N7133" i="1" s="1"/>
  <c r="O7131" i="1"/>
  <c r="K7131" i="1"/>
  <c r="L7131" i="1" s="1"/>
  <c r="M7131" i="1" s="1"/>
  <c r="N7131" i="1" s="1"/>
  <c r="O7129" i="1"/>
  <c r="K7129" i="1"/>
  <c r="L7129" i="1" s="1"/>
  <c r="M7129" i="1" s="1"/>
  <c r="N7129" i="1" s="1"/>
  <c r="O7127" i="1"/>
  <c r="K7127" i="1"/>
  <c r="L7127" i="1" s="1"/>
  <c r="M7127" i="1" s="1"/>
  <c r="N7127" i="1" s="1"/>
  <c r="O7125" i="1"/>
  <c r="K7125" i="1"/>
  <c r="L7125" i="1" s="1"/>
  <c r="M7125" i="1" s="1"/>
  <c r="N7125" i="1" s="1"/>
  <c r="O7123" i="1"/>
  <c r="K7123" i="1"/>
  <c r="L7123" i="1" s="1"/>
  <c r="M7123" i="1" s="1"/>
  <c r="N7123" i="1" s="1"/>
  <c r="O7121" i="1"/>
  <c r="K7121" i="1"/>
  <c r="L7121" i="1" s="1"/>
  <c r="M7121" i="1" s="1"/>
  <c r="N7121" i="1" s="1"/>
  <c r="O7119" i="1"/>
  <c r="K7119" i="1"/>
  <c r="L7119" i="1" s="1"/>
  <c r="M7119" i="1" s="1"/>
  <c r="N7119" i="1" s="1"/>
  <c r="O7117" i="1"/>
  <c r="K7117" i="1"/>
  <c r="L7117" i="1" s="1"/>
  <c r="M7117" i="1" s="1"/>
  <c r="N7117" i="1" s="1"/>
  <c r="O7115" i="1"/>
  <c r="K7115" i="1"/>
  <c r="L7115" i="1" s="1"/>
  <c r="M7115" i="1" s="1"/>
  <c r="N7115" i="1" s="1"/>
  <c r="O7113" i="1"/>
  <c r="K7113" i="1"/>
  <c r="L7113" i="1" s="1"/>
  <c r="M7113" i="1" s="1"/>
  <c r="N7113" i="1" s="1"/>
  <c r="O7111" i="1"/>
  <c r="K7111" i="1"/>
  <c r="L7111" i="1" s="1"/>
  <c r="M7111" i="1" s="1"/>
  <c r="N7111" i="1" s="1"/>
  <c r="O7109" i="1"/>
  <c r="K7109" i="1"/>
  <c r="L7109" i="1" s="1"/>
  <c r="M7109" i="1" s="1"/>
  <c r="N7109" i="1" s="1"/>
  <c r="O7107" i="1"/>
  <c r="K7107" i="1"/>
  <c r="L7107" i="1" s="1"/>
  <c r="M7107" i="1" s="1"/>
  <c r="N7107" i="1" s="1"/>
  <c r="O7105" i="1"/>
  <c r="K7105" i="1"/>
  <c r="L7105" i="1" s="1"/>
  <c r="M7105" i="1" s="1"/>
  <c r="N7105" i="1" s="1"/>
  <c r="O7103" i="1"/>
  <c r="K7103" i="1"/>
  <c r="L7103" i="1" s="1"/>
  <c r="M7103" i="1" s="1"/>
  <c r="N7103" i="1" s="1"/>
  <c r="O7101" i="1"/>
  <c r="K7101" i="1"/>
  <c r="L7101" i="1" s="1"/>
  <c r="M7101" i="1" s="1"/>
  <c r="N7101" i="1" s="1"/>
  <c r="O7099" i="1"/>
  <c r="K7099" i="1"/>
  <c r="L7099" i="1" s="1"/>
  <c r="M7099" i="1" s="1"/>
  <c r="N7099" i="1" s="1"/>
  <c r="O7097" i="1"/>
  <c r="K7097" i="1"/>
  <c r="L7097" i="1" s="1"/>
  <c r="M7097" i="1" s="1"/>
  <c r="N7097" i="1" s="1"/>
  <c r="O7095" i="1"/>
  <c r="K7095" i="1"/>
  <c r="L7095" i="1" s="1"/>
  <c r="M7095" i="1" s="1"/>
  <c r="N7095" i="1" s="1"/>
  <c r="O7093" i="1"/>
  <c r="K7093" i="1"/>
  <c r="L7093" i="1" s="1"/>
  <c r="M7093" i="1" s="1"/>
  <c r="N7093" i="1" s="1"/>
  <c r="O7091" i="1"/>
  <c r="K7091" i="1"/>
  <c r="L7091" i="1" s="1"/>
  <c r="M7091" i="1" s="1"/>
  <c r="N7091" i="1" s="1"/>
  <c r="O7089" i="1"/>
  <c r="K7089" i="1"/>
  <c r="L7089" i="1" s="1"/>
  <c r="M7089" i="1" s="1"/>
  <c r="N7089" i="1" s="1"/>
  <c r="O7087" i="1"/>
  <c r="K7087" i="1"/>
  <c r="L7087" i="1" s="1"/>
  <c r="M7087" i="1" s="1"/>
  <c r="N7087" i="1" s="1"/>
  <c r="O7085" i="1"/>
  <c r="K7085" i="1"/>
  <c r="L7085" i="1" s="1"/>
  <c r="M7085" i="1" s="1"/>
  <c r="N7085" i="1" s="1"/>
  <c r="O7083" i="1"/>
  <c r="K7083" i="1"/>
  <c r="L7083" i="1" s="1"/>
  <c r="M7083" i="1" s="1"/>
  <c r="N7083" i="1" s="1"/>
  <c r="O7081" i="1"/>
  <c r="K7081" i="1"/>
  <c r="L7081" i="1" s="1"/>
  <c r="M7081" i="1" s="1"/>
  <c r="N7081" i="1" s="1"/>
  <c r="O7079" i="1"/>
  <c r="K7079" i="1"/>
  <c r="L7079" i="1" s="1"/>
  <c r="M7079" i="1" s="1"/>
  <c r="N7079" i="1" s="1"/>
  <c r="O7077" i="1"/>
  <c r="K7077" i="1"/>
  <c r="L7077" i="1" s="1"/>
  <c r="M7077" i="1" s="1"/>
  <c r="N7077" i="1" s="1"/>
  <c r="O7075" i="1"/>
  <c r="K7075" i="1"/>
  <c r="L7075" i="1" s="1"/>
  <c r="M7075" i="1" s="1"/>
  <c r="N7075" i="1" s="1"/>
  <c r="O7073" i="1"/>
  <c r="K7073" i="1"/>
  <c r="L7073" i="1" s="1"/>
  <c r="M7073" i="1" s="1"/>
  <c r="N7073" i="1" s="1"/>
  <c r="O7071" i="1"/>
  <c r="K7071" i="1"/>
  <c r="L7071" i="1" s="1"/>
  <c r="M7071" i="1" s="1"/>
  <c r="N7071" i="1" s="1"/>
  <c r="O7069" i="1"/>
  <c r="K7069" i="1"/>
  <c r="L7069" i="1" s="1"/>
  <c r="M7069" i="1" s="1"/>
  <c r="N7069" i="1" s="1"/>
  <c r="O7067" i="1"/>
  <c r="K7067" i="1"/>
  <c r="L7067" i="1" s="1"/>
  <c r="M7067" i="1" s="1"/>
  <c r="N7067" i="1" s="1"/>
  <c r="O7065" i="1"/>
  <c r="K7065" i="1"/>
  <c r="L7065" i="1" s="1"/>
  <c r="M7065" i="1" s="1"/>
  <c r="N7065" i="1" s="1"/>
  <c r="O7063" i="1"/>
  <c r="K7063" i="1"/>
  <c r="L7063" i="1" s="1"/>
  <c r="M7063" i="1" s="1"/>
  <c r="N7063" i="1" s="1"/>
  <c r="O7061" i="1"/>
  <c r="K7061" i="1"/>
  <c r="L7061" i="1" s="1"/>
  <c r="M7061" i="1" s="1"/>
  <c r="N7061" i="1" s="1"/>
  <c r="O7059" i="1"/>
  <c r="K7059" i="1"/>
  <c r="L7059" i="1" s="1"/>
  <c r="M7059" i="1" s="1"/>
  <c r="N7059" i="1" s="1"/>
  <c r="O7057" i="1"/>
  <c r="K7057" i="1"/>
  <c r="L7057" i="1" s="1"/>
  <c r="M7057" i="1" s="1"/>
  <c r="N7057" i="1" s="1"/>
  <c r="O7055" i="1"/>
  <c r="K7055" i="1"/>
  <c r="L7055" i="1" s="1"/>
  <c r="M7055" i="1" s="1"/>
  <c r="N7055" i="1" s="1"/>
  <c r="O7053" i="1"/>
  <c r="K7053" i="1"/>
  <c r="L7053" i="1" s="1"/>
  <c r="M7053" i="1" s="1"/>
  <c r="N7053" i="1" s="1"/>
  <c r="O7051" i="1"/>
  <c r="K7051" i="1"/>
  <c r="L7051" i="1" s="1"/>
  <c r="M7051" i="1" s="1"/>
  <c r="N7051" i="1" s="1"/>
  <c r="O7049" i="1"/>
  <c r="K7049" i="1"/>
  <c r="L7049" i="1" s="1"/>
  <c r="M7049" i="1" s="1"/>
  <c r="N7049" i="1" s="1"/>
  <c r="O7047" i="1"/>
  <c r="K7047" i="1"/>
  <c r="L7047" i="1" s="1"/>
  <c r="M7047" i="1" s="1"/>
  <c r="N7047" i="1" s="1"/>
  <c r="O7045" i="1"/>
  <c r="K7045" i="1"/>
  <c r="L7045" i="1" s="1"/>
  <c r="M7045" i="1" s="1"/>
  <c r="N7045" i="1" s="1"/>
  <c r="O7043" i="1"/>
  <c r="K7043" i="1"/>
  <c r="L7043" i="1" s="1"/>
  <c r="M7043" i="1" s="1"/>
  <c r="N7043" i="1" s="1"/>
  <c r="O7041" i="1"/>
  <c r="K7041" i="1"/>
  <c r="L7041" i="1" s="1"/>
  <c r="M7041" i="1" s="1"/>
  <c r="N7041" i="1" s="1"/>
  <c r="O7039" i="1"/>
  <c r="K7039" i="1"/>
  <c r="L7039" i="1" s="1"/>
  <c r="M7039" i="1" s="1"/>
  <c r="N7039" i="1" s="1"/>
  <c r="O7037" i="1"/>
  <c r="K7037" i="1"/>
  <c r="L7037" i="1" s="1"/>
  <c r="M7037" i="1" s="1"/>
  <c r="N7037" i="1" s="1"/>
  <c r="O7035" i="1"/>
  <c r="K7035" i="1"/>
  <c r="L7035" i="1" s="1"/>
  <c r="M7035" i="1" s="1"/>
  <c r="N7035" i="1" s="1"/>
  <c r="O7033" i="1"/>
  <c r="K7033" i="1"/>
  <c r="L7033" i="1" s="1"/>
  <c r="M7033" i="1" s="1"/>
  <c r="N7033" i="1" s="1"/>
  <c r="O7031" i="1"/>
  <c r="K7031" i="1"/>
  <c r="L7031" i="1" s="1"/>
  <c r="M7031" i="1" s="1"/>
  <c r="N7031" i="1" s="1"/>
  <c r="O7029" i="1"/>
  <c r="K7029" i="1"/>
  <c r="L7029" i="1" s="1"/>
  <c r="M7029" i="1" s="1"/>
  <c r="N7029" i="1" s="1"/>
  <c r="O7027" i="1"/>
  <c r="K7027" i="1"/>
  <c r="L7027" i="1" s="1"/>
  <c r="M7027" i="1" s="1"/>
  <c r="N7027" i="1" s="1"/>
  <c r="O7025" i="1"/>
  <c r="K7025" i="1"/>
  <c r="L7025" i="1" s="1"/>
  <c r="M7025" i="1" s="1"/>
  <c r="N7025" i="1" s="1"/>
  <c r="O7023" i="1"/>
  <c r="K7023" i="1"/>
  <c r="L7023" i="1" s="1"/>
  <c r="M7023" i="1" s="1"/>
  <c r="N7023" i="1" s="1"/>
  <c r="O7021" i="1"/>
  <c r="K7021" i="1"/>
  <c r="L7021" i="1" s="1"/>
  <c r="M7021" i="1" s="1"/>
  <c r="N7021" i="1" s="1"/>
  <c r="O7019" i="1"/>
  <c r="K7019" i="1"/>
  <c r="L7019" i="1" s="1"/>
  <c r="M7019" i="1" s="1"/>
  <c r="N7019" i="1" s="1"/>
  <c r="O7017" i="1"/>
  <c r="K7017" i="1"/>
  <c r="L7017" i="1" s="1"/>
  <c r="M7017" i="1" s="1"/>
  <c r="N7017" i="1" s="1"/>
  <c r="O7015" i="1"/>
  <c r="K7015" i="1"/>
  <c r="L7015" i="1" s="1"/>
  <c r="M7015" i="1" s="1"/>
  <c r="N7015" i="1" s="1"/>
  <c r="O7013" i="1"/>
  <c r="K7013" i="1"/>
  <c r="L7013" i="1" s="1"/>
  <c r="M7013" i="1" s="1"/>
  <c r="N7013" i="1" s="1"/>
  <c r="O7011" i="1"/>
  <c r="K7011" i="1"/>
  <c r="L7011" i="1" s="1"/>
  <c r="M7011" i="1" s="1"/>
  <c r="N7011" i="1" s="1"/>
  <c r="O7009" i="1"/>
  <c r="K7009" i="1"/>
  <c r="L7009" i="1" s="1"/>
  <c r="M7009" i="1" s="1"/>
  <c r="N7009" i="1" s="1"/>
  <c r="O7007" i="1"/>
  <c r="K7007" i="1"/>
  <c r="L7007" i="1" s="1"/>
  <c r="M7007" i="1" s="1"/>
  <c r="N7007" i="1" s="1"/>
  <c r="O7005" i="1"/>
  <c r="K7005" i="1"/>
  <c r="L7005" i="1" s="1"/>
  <c r="M7005" i="1" s="1"/>
  <c r="N7005" i="1" s="1"/>
  <c r="O7003" i="1"/>
  <c r="K7003" i="1"/>
  <c r="L7003" i="1" s="1"/>
  <c r="M7003" i="1" s="1"/>
  <c r="N7003" i="1" s="1"/>
  <c r="O7001" i="1"/>
  <c r="K7001" i="1"/>
  <c r="L7001" i="1" s="1"/>
  <c r="M7001" i="1" s="1"/>
  <c r="N7001" i="1" s="1"/>
  <c r="O6999" i="1"/>
  <c r="K6999" i="1"/>
  <c r="L6999" i="1" s="1"/>
  <c r="M6999" i="1" s="1"/>
  <c r="N6999" i="1" s="1"/>
  <c r="O6997" i="1"/>
  <c r="K6997" i="1"/>
  <c r="L6997" i="1" s="1"/>
  <c r="M6997" i="1" s="1"/>
  <c r="N6997" i="1" s="1"/>
  <c r="O6995" i="1"/>
  <c r="K6995" i="1"/>
  <c r="L6995" i="1" s="1"/>
  <c r="M6995" i="1" s="1"/>
  <c r="N6995" i="1" s="1"/>
  <c r="O6993" i="1"/>
  <c r="K6993" i="1"/>
  <c r="L6993" i="1" s="1"/>
  <c r="M6993" i="1" s="1"/>
  <c r="N6993" i="1" s="1"/>
  <c r="O6991" i="1"/>
  <c r="K6991" i="1"/>
  <c r="L6991" i="1" s="1"/>
  <c r="M6991" i="1" s="1"/>
  <c r="N6991" i="1" s="1"/>
  <c r="O6989" i="1"/>
  <c r="K6989" i="1"/>
  <c r="L6989" i="1" s="1"/>
  <c r="M6989" i="1" s="1"/>
  <c r="N6989" i="1" s="1"/>
  <c r="O6987" i="1"/>
  <c r="K6987" i="1"/>
  <c r="L6987" i="1" s="1"/>
  <c r="M6987" i="1" s="1"/>
  <c r="N6987" i="1" s="1"/>
  <c r="O6985" i="1"/>
  <c r="K6985" i="1"/>
  <c r="L6985" i="1" s="1"/>
  <c r="M6985" i="1" s="1"/>
  <c r="N6985" i="1" s="1"/>
  <c r="O6983" i="1"/>
  <c r="K6983" i="1"/>
  <c r="L6983" i="1" s="1"/>
  <c r="M6983" i="1" s="1"/>
  <c r="N6983" i="1" s="1"/>
  <c r="O6981" i="1"/>
  <c r="K6981" i="1"/>
  <c r="L6981" i="1" s="1"/>
  <c r="M6981" i="1" s="1"/>
  <c r="N6981" i="1" s="1"/>
  <c r="O6979" i="1"/>
  <c r="K6979" i="1"/>
  <c r="L6979" i="1" s="1"/>
  <c r="M6979" i="1" s="1"/>
  <c r="N6979" i="1" s="1"/>
  <c r="O6977" i="1"/>
  <c r="K6977" i="1"/>
  <c r="L6977" i="1" s="1"/>
  <c r="M6977" i="1" s="1"/>
  <c r="N6977" i="1" s="1"/>
  <c r="O6975" i="1"/>
  <c r="K6975" i="1"/>
  <c r="L6975" i="1" s="1"/>
  <c r="M6975" i="1" s="1"/>
  <c r="N6975" i="1" s="1"/>
  <c r="O6973" i="1"/>
  <c r="K6973" i="1"/>
  <c r="L6973" i="1" s="1"/>
  <c r="M6973" i="1" s="1"/>
  <c r="N6973" i="1" s="1"/>
  <c r="O6971" i="1"/>
  <c r="K6971" i="1"/>
  <c r="L6971" i="1" s="1"/>
  <c r="M6971" i="1" s="1"/>
  <c r="N6971" i="1" s="1"/>
  <c r="O6969" i="1"/>
  <c r="K6969" i="1"/>
  <c r="L6969" i="1" s="1"/>
  <c r="M6969" i="1" s="1"/>
  <c r="N6969" i="1" s="1"/>
  <c r="O6967" i="1"/>
  <c r="K6967" i="1"/>
  <c r="L6967" i="1" s="1"/>
  <c r="M6967" i="1" s="1"/>
  <c r="N6967" i="1" s="1"/>
  <c r="O6965" i="1"/>
  <c r="K6965" i="1"/>
  <c r="L6965" i="1" s="1"/>
  <c r="M6965" i="1" s="1"/>
  <c r="N6965" i="1" s="1"/>
  <c r="O6963" i="1"/>
  <c r="K6963" i="1"/>
  <c r="L6963" i="1" s="1"/>
  <c r="M6963" i="1" s="1"/>
  <c r="N6963" i="1" s="1"/>
  <c r="O6961" i="1"/>
  <c r="K6961" i="1"/>
  <c r="L6961" i="1" s="1"/>
  <c r="M6961" i="1" s="1"/>
  <c r="N6961" i="1" s="1"/>
  <c r="O6959" i="1"/>
  <c r="K6959" i="1"/>
  <c r="L6959" i="1" s="1"/>
  <c r="M6959" i="1" s="1"/>
  <c r="N6959" i="1" s="1"/>
  <c r="O6957" i="1"/>
  <c r="K6957" i="1"/>
  <c r="L6957" i="1" s="1"/>
  <c r="M6957" i="1" s="1"/>
  <c r="N6957" i="1" s="1"/>
  <c r="O6955" i="1"/>
  <c r="K6955" i="1"/>
  <c r="L6955" i="1" s="1"/>
  <c r="M6955" i="1" s="1"/>
  <c r="N6955" i="1" s="1"/>
  <c r="O6953" i="1"/>
  <c r="K6953" i="1"/>
  <c r="L6953" i="1" s="1"/>
  <c r="M6953" i="1" s="1"/>
  <c r="N6953" i="1" s="1"/>
  <c r="O6951" i="1"/>
  <c r="K6951" i="1"/>
  <c r="L6951" i="1" s="1"/>
  <c r="M6951" i="1" s="1"/>
  <c r="N6951" i="1" s="1"/>
  <c r="O6949" i="1"/>
  <c r="K6949" i="1"/>
  <c r="L6949" i="1" s="1"/>
  <c r="M6949" i="1" s="1"/>
  <c r="N6949" i="1" s="1"/>
  <c r="O6947" i="1"/>
  <c r="K6947" i="1"/>
  <c r="L6947" i="1" s="1"/>
  <c r="M6947" i="1" s="1"/>
  <c r="N6947" i="1" s="1"/>
  <c r="O6945" i="1"/>
  <c r="K6945" i="1"/>
  <c r="L6945" i="1" s="1"/>
  <c r="M6945" i="1" s="1"/>
  <c r="N6945" i="1" s="1"/>
  <c r="O6943" i="1"/>
  <c r="K6943" i="1"/>
  <c r="L6943" i="1" s="1"/>
  <c r="M6943" i="1" s="1"/>
  <c r="N6943" i="1" s="1"/>
  <c r="O6941" i="1"/>
  <c r="K6941" i="1"/>
  <c r="L6941" i="1" s="1"/>
  <c r="M6941" i="1" s="1"/>
  <c r="N6941" i="1" s="1"/>
  <c r="O6939" i="1"/>
  <c r="K6939" i="1"/>
  <c r="L6939" i="1" s="1"/>
  <c r="M6939" i="1" s="1"/>
  <c r="N6939" i="1" s="1"/>
  <c r="O6937" i="1"/>
  <c r="K6937" i="1"/>
  <c r="L6937" i="1" s="1"/>
  <c r="M6937" i="1" s="1"/>
  <c r="N6937" i="1" s="1"/>
  <c r="O6935" i="1"/>
  <c r="K6935" i="1"/>
  <c r="L6935" i="1" s="1"/>
  <c r="M6935" i="1" s="1"/>
  <c r="N6935" i="1" s="1"/>
  <c r="O6933" i="1"/>
  <c r="K6933" i="1"/>
  <c r="L6933" i="1" s="1"/>
  <c r="M6933" i="1" s="1"/>
  <c r="N6933" i="1" s="1"/>
  <c r="O6931" i="1"/>
  <c r="K6931" i="1"/>
  <c r="L6931" i="1" s="1"/>
  <c r="M6931" i="1" s="1"/>
  <c r="N6931" i="1" s="1"/>
  <c r="O6929" i="1"/>
  <c r="K6929" i="1"/>
  <c r="L6929" i="1" s="1"/>
  <c r="M6929" i="1" s="1"/>
  <c r="N6929" i="1" s="1"/>
  <c r="O6927" i="1"/>
  <c r="K6927" i="1"/>
  <c r="L6927" i="1" s="1"/>
  <c r="M6927" i="1" s="1"/>
  <c r="N6927" i="1" s="1"/>
  <c r="O6925" i="1"/>
  <c r="K6925" i="1"/>
  <c r="L6925" i="1" s="1"/>
  <c r="M6925" i="1" s="1"/>
  <c r="N6925" i="1" s="1"/>
  <c r="O6923" i="1"/>
  <c r="K6923" i="1"/>
  <c r="L6923" i="1" s="1"/>
  <c r="M6923" i="1" s="1"/>
  <c r="N6923" i="1" s="1"/>
  <c r="O6921" i="1"/>
  <c r="K6921" i="1"/>
  <c r="L6921" i="1" s="1"/>
  <c r="M6921" i="1" s="1"/>
  <c r="N6921" i="1" s="1"/>
  <c r="O6919" i="1"/>
  <c r="K6919" i="1"/>
  <c r="L6919" i="1" s="1"/>
  <c r="M6919" i="1" s="1"/>
  <c r="N6919" i="1" s="1"/>
  <c r="O6917" i="1"/>
  <c r="K6917" i="1"/>
  <c r="L6917" i="1" s="1"/>
  <c r="M6917" i="1" s="1"/>
  <c r="N6917" i="1" s="1"/>
  <c r="O6915" i="1"/>
  <c r="K6915" i="1"/>
  <c r="L6915" i="1" s="1"/>
  <c r="M6915" i="1" s="1"/>
  <c r="N6915" i="1" s="1"/>
  <c r="O6913" i="1"/>
  <c r="K6913" i="1"/>
  <c r="L6913" i="1" s="1"/>
  <c r="M6913" i="1" s="1"/>
  <c r="N6913" i="1" s="1"/>
  <c r="O6911" i="1"/>
  <c r="K6911" i="1"/>
  <c r="L6911" i="1" s="1"/>
  <c r="M6911" i="1" s="1"/>
  <c r="N6911" i="1" s="1"/>
  <c r="O6909" i="1"/>
  <c r="K6909" i="1"/>
  <c r="L6909" i="1" s="1"/>
  <c r="M6909" i="1" s="1"/>
  <c r="N6909" i="1" s="1"/>
  <c r="O6907" i="1"/>
  <c r="K6907" i="1"/>
  <c r="L6907" i="1" s="1"/>
  <c r="M6907" i="1" s="1"/>
  <c r="N6907" i="1" s="1"/>
  <c r="O6905" i="1"/>
  <c r="K6905" i="1"/>
  <c r="L6905" i="1" s="1"/>
  <c r="M6905" i="1" s="1"/>
  <c r="N6905" i="1" s="1"/>
  <c r="O6903" i="1"/>
  <c r="K6903" i="1"/>
  <c r="L6903" i="1" s="1"/>
  <c r="M6903" i="1" s="1"/>
  <c r="N6903" i="1" s="1"/>
  <c r="O6901" i="1"/>
  <c r="K6901" i="1"/>
  <c r="L6901" i="1" s="1"/>
  <c r="M6901" i="1" s="1"/>
  <c r="N6901" i="1" s="1"/>
  <c r="O6899" i="1"/>
  <c r="K6899" i="1"/>
  <c r="L6899" i="1" s="1"/>
  <c r="M6899" i="1" s="1"/>
  <c r="N6899" i="1" s="1"/>
  <c r="O6897" i="1"/>
  <c r="K6897" i="1"/>
  <c r="L6897" i="1" s="1"/>
  <c r="M6897" i="1" s="1"/>
  <c r="N6897" i="1" s="1"/>
  <c r="O6895" i="1"/>
  <c r="K6895" i="1"/>
  <c r="L6895" i="1" s="1"/>
  <c r="M6895" i="1" s="1"/>
  <c r="N6895" i="1" s="1"/>
  <c r="O6893" i="1"/>
  <c r="K6893" i="1"/>
  <c r="L6893" i="1" s="1"/>
  <c r="M6893" i="1" s="1"/>
  <c r="N6893" i="1" s="1"/>
  <c r="O6891" i="1"/>
  <c r="K6891" i="1"/>
  <c r="L6891" i="1" s="1"/>
  <c r="M6891" i="1" s="1"/>
  <c r="N6891" i="1" s="1"/>
  <c r="O6889" i="1"/>
  <c r="K6889" i="1"/>
  <c r="L6889" i="1" s="1"/>
  <c r="M6889" i="1" s="1"/>
  <c r="N6889" i="1" s="1"/>
  <c r="O6887" i="1"/>
  <c r="K6887" i="1"/>
  <c r="L6887" i="1" s="1"/>
  <c r="M6887" i="1" s="1"/>
  <c r="N6887" i="1" s="1"/>
  <c r="O6885" i="1"/>
  <c r="K6885" i="1"/>
  <c r="L6885" i="1" s="1"/>
  <c r="M6885" i="1" s="1"/>
  <c r="N6885" i="1" s="1"/>
  <c r="O6883" i="1"/>
  <c r="K6883" i="1"/>
  <c r="L6883" i="1" s="1"/>
  <c r="M6883" i="1" s="1"/>
  <c r="N6883" i="1" s="1"/>
  <c r="O6881" i="1"/>
  <c r="K6881" i="1"/>
  <c r="L6881" i="1" s="1"/>
  <c r="M6881" i="1" s="1"/>
  <c r="N6881" i="1" s="1"/>
  <c r="O6879" i="1"/>
  <c r="K6879" i="1"/>
  <c r="L6879" i="1" s="1"/>
  <c r="M6879" i="1" s="1"/>
  <c r="N6879" i="1" s="1"/>
  <c r="O6877" i="1"/>
  <c r="K6877" i="1"/>
  <c r="L6877" i="1" s="1"/>
  <c r="M6877" i="1" s="1"/>
  <c r="N6877" i="1" s="1"/>
  <c r="O6875" i="1"/>
  <c r="K6875" i="1"/>
  <c r="L6875" i="1" s="1"/>
  <c r="M6875" i="1" s="1"/>
  <c r="N6875" i="1" s="1"/>
  <c r="O6873" i="1"/>
  <c r="K6873" i="1"/>
  <c r="L6873" i="1" s="1"/>
  <c r="M6873" i="1" s="1"/>
  <c r="N6873" i="1" s="1"/>
  <c r="O6871" i="1"/>
  <c r="K6871" i="1"/>
  <c r="L6871" i="1" s="1"/>
  <c r="M6871" i="1" s="1"/>
  <c r="N6871" i="1" s="1"/>
  <c r="O6869" i="1"/>
  <c r="K6869" i="1"/>
  <c r="L6869" i="1" s="1"/>
  <c r="M6869" i="1" s="1"/>
  <c r="N6869" i="1" s="1"/>
  <c r="O6867" i="1"/>
  <c r="K6867" i="1"/>
  <c r="L6867" i="1" s="1"/>
  <c r="M6867" i="1" s="1"/>
  <c r="N6867" i="1" s="1"/>
  <c r="O6865" i="1"/>
  <c r="K6865" i="1"/>
  <c r="L6865" i="1" s="1"/>
  <c r="M6865" i="1" s="1"/>
  <c r="N6865" i="1" s="1"/>
  <c r="O6863" i="1"/>
  <c r="K6863" i="1"/>
  <c r="L6863" i="1" s="1"/>
  <c r="M6863" i="1" s="1"/>
  <c r="N6863" i="1" s="1"/>
  <c r="O6861" i="1"/>
  <c r="K6861" i="1"/>
  <c r="L6861" i="1" s="1"/>
  <c r="M6861" i="1" s="1"/>
  <c r="N6861" i="1" s="1"/>
  <c r="O6859" i="1"/>
  <c r="K6859" i="1"/>
  <c r="L6859" i="1" s="1"/>
  <c r="M6859" i="1" s="1"/>
  <c r="N6859" i="1" s="1"/>
  <c r="O6857" i="1"/>
  <c r="K6857" i="1"/>
  <c r="L6857" i="1" s="1"/>
  <c r="M6857" i="1" s="1"/>
  <c r="N6857" i="1" s="1"/>
  <c r="O6855" i="1"/>
  <c r="K6855" i="1"/>
  <c r="L6855" i="1" s="1"/>
  <c r="M6855" i="1" s="1"/>
  <c r="N6855" i="1" s="1"/>
  <c r="O6853" i="1"/>
  <c r="K6853" i="1"/>
  <c r="L6853" i="1" s="1"/>
  <c r="M6853" i="1" s="1"/>
  <c r="N6853" i="1" s="1"/>
  <c r="O6851" i="1"/>
  <c r="K6851" i="1"/>
  <c r="L6851" i="1" s="1"/>
  <c r="M6851" i="1" s="1"/>
  <c r="N6851" i="1" s="1"/>
  <c r="O6849" i="1"/>
  <c r="K6849" i="1"/>
  <c r="L6849" i="1" s="1"/>
  <c r="M6849" i="1" s="1"/>
  <c r="N6849" i="1" s="1"/>
  <c r="O6847" i="1"/>
  <c r="K6847" i="1"/>
  <c r="L6847" i="1" s="1"/>
  <c r="M6847" i="1" s="1"/>
  <c r="N6847" i="1" s="1"/>
  <c r="O6845" i="1"/>
  <c r="K6845" i="1"/>
  <c r="L6845" i="1" s="1"/>
  <c r="M6845" i="1" s="1"/>
  <c r="N6845" i="1" s="1"/>
  <c r="O6843" i="1"/>
  <c r="K6843" i="1"/>
  <c r="L6843" i="1" s="1"/>
  <c r="M6843" i="1" s="1"/>
  <c r="N6843" i="1" s="1"/>
  <c r="O6841" i="1"/>
  <c r="K6841" i="1"/>
  <c r="L6841" i="1" s="1"/>
  <c r="M6841" i="1" s="1"/>
  <c r="N6841" i="1" s="1"/>
  <c r="O6839" i="1"/>
  <c r="K6839" i="1"/>
  <c r="L6839" i="1" s="1"/>
  <c r="M6839" i="1" s="1"/>
  <c r="N6839" i="1" s="1"/>
  <c r="O6837" i="1"/>
  <c r="K6837" i="1"/>
  <c r="L6837" i="1" s="1"/>
  <c r="M6837" i="1" s="1"/>
  <c r="N6837" i="1" s="1"/>
  <c r="O6835" i="1"/>
  <c r="K6835" i="1"/>
  <c r="L6835" i="1" s="1"/>
  <c r="M6835" i="1" s="1"/>
  <c r="N6835" i="1" s="1"/>
  <c r="O6833" i="1"/>
  <c r="K6833" i="1"/>
  <c r="L6833" i="1" s="1"/>
  <c r="M6833" i="1" s="1"/>
  <c r="N6833" i="1" s="1"/>
  <c r="O6831" i="1"/>
  <c r="K6831" i="1"/>
  <c r="L6831" i="1" s="1"/>
  <c r="M6831" i="1" s="1"/>
  <c r="N6831" i="1" s="1"/>
  <c r="O6829" i="1"/>
  <c r="K6829" i="1"/>
  <c r="L6829" i="1" s="1"/>
  <c r="M6829" i="1" s="1"/>
  <c r="N6829" i="1" s="1"/>
  <c r="O6827" i="1"/>
  <c r="K6827" i="1"/>
  <c r="L6827" i="1" s="1"/>
  <c r="M6827" i="1" s="1"/>
  <c r="N6827" i="1" s="1"/>
  <c r="O6825" i="1"/>
  <c r="K6825" i="1"/>
  <c r="L6825" i="1" s="1"/>
  <c r="M6825" i="1" s="1"/>
  <c r="N6825" i="1" s="1"/>
  <c r="O6823" i="1"/>
  <c r="K6823" i="1"/>
  <c r="L6823" i="1" s="1"/>
  <c r="M6823" i="1" s="1"/>
  <c r="N6823" i="1" s="1"/>
  <c r="O6821" i="1"/>
  <c r="K6821" i="1"/>
  <c r="L6821" i="1" s="1"/>
  <c r="M6821" i="1" s="1"/>
  <c r="N6821" i="1" s="1"/>
  <c r="O6819" i="1"/>
  <c r="K6819" i="1"/>
  <c r="L6819" i="1" s="1"/>
  <c r="M6819" i="1" s="1"/>
  <c r="N6819" i="1" s="1"/>
  <c r="O6817" i="1"/>
  <c r="K6817" i="1"/>
  <c r="L6817" i="1" s="1"/>
  <c r="M6817" i="1" s="1"/>
  <c r="N6817" i="1" s="1"/>
  <c r="O6815" i="1"/>
  <c r="K6815" i="1"/>
  <c r="L6815" i="1" s="1"/>
  <c r="M6815" i="1" s="1"/>
  <c r="N6815" i="1" s="1"/>
  <c r="O6813" i="1"/>
  <c r="K6813" i="1"/>
  <c r="L6813" i="1" s="1"/>
  <c r="M6813" i="1" s="1"/>
  <c r="N6813" i="1" s="1"/>
  <c r="O6811" i="1"/>
  <c r="K6811" i="1"/>
  <c r="L6811" i="1" s="1"/>
  <c r="M6811" i="1" s="1"/>
  <c r="N6811" i="1" s="1"/>
  <c r="O6809" i="1"/>
  <c r="K6809" i="1"/>
  <c r="L6809" i="1" s="1"/>
  <c r="M6809" i="1" s="1"/>
  <c r="N6809" i="1" s="1"/>
  <c r="O6807" i="1"/>
  <c r="K6807" i="1"/>
  <c r="L6807" i="1" s="1"/>
  <c r="M6807" i="1" s="1"/>
  <c r="N6807" i="1" s="1"/>
  <c r="O6805" i="1"/>
  <c r="K6805" i="1"/>
  <c r="L6805" i="1" s="1"/>
  <c r="M6805" i="1" s="1"/>
  <c r="N6805" i="1" s="1"/>
  <c r="O6803" i="1"/>
  <c r="K6803" i="1"/>
  <c r="L6803" i="1" s="1"/>
  <c r="M6803" i="1" s="1"/>
  <c r="N6803" i="1" s="1"/>
  <c r="O6801" i="1"/>
  <c r="K6801" i="1"/>
  <c r="L6801" i="1" s="1"/>
  <c r="M6801" i="1" s="1"/>
  <c r="N6801" i="1" s="1"/>
  <c r="O6799" i="1"/>
  <c r="K6799" i="1"/>
  <c r="L6799" i="1" s="1"/>
  <c r="M6799" i="1" s="1"/>
  <c r="N6799" i="1" s="1"/>
  <c r="O6797" i="1"/>
  <c r="K6797" i="1"/>
  <c r="L6797" i="1" s="1"/>
  <c r="M6797" i="1" s="1"/>
  <c r="N6797" i="1" s="1"/>
  <c r="O6795" i="1"/>
  <c r="K6795" i="1"/>
  <c r="L6795" i="1" s="1"/>
  <c r="M6795" i="1" s="1"/>
  <c r="N6795" i="1" s="1"/>
  <c r="O6793" i="1"/>
  <c r="K6793" i="1"/>
  <c r="L6793" i="1" s="1"/>
  <c r="M6793" i="1" s="1"/>
  <c r="N6793" i="1" s="1"/>
  <c r="O6791" i="1"/>
  <c r="K6791" i="1"/>
  <c r="L6791" i="1" s="1"/>
  <c r="M6791" i="1" s="1"/>
  <c r="N6791" i="1" s="1"/>
  <c r="O6789" i="1"/>
  <c r="K6789" i="1"/>
  <c r="L6789" i="1" s="1"/>
  <c r="M6789" i="1" s="1"/>
  <c r="N6789" i="1" s="1"/>
  <c r="O6787" i="1"/>
  <c r="K6787" i="1"/>
  <c r="L6787" i="1" s="1"/>
  <c r="M6787" i="1" s="1"/>
  <c r="N6787" i="1" s="1"/>
  <c r="O6785" i="1"/>
  <c r="K6785" i="1"/>
  <c r="L6785" i="1" s="1"/>
  <c r="M6785" i="1" s="1"/>
  <c r="N6785" i="1" s="1"/>
  <c r="O6783" i="1"/>
  <c r="K6783" i="1"/>
  <c r="L6783" i="1" s="1"/>
  <c r="M6783" i="1" s="1"/>
  <c r="N6783" i="1" s="1"/>
  <c r="O6781" i="1"/>
  <c r="K6781" i="1"/>
  <c r="L6781" i="1" s="1"/>
  <c r="M6781" i="1" s="1"/>
  <c r="N6781" i="1" s="1"/>
  <c r="O6779" i="1"/>
  <c r="K6779" i="1"/>
  <c r="L6779" i="1" s="1"/>
  <c r="M6779" i="1" s="1"/>
  <c r="N6779" i="1" s="1"/>
  <c r="O6777" i="1"/>
  <c r="K6777" i="1"/>
  <c r="L6777" i="1" s="1"/>
  <c r="M6777" i="1" s="1"/>
  <c r="N6777" i="1" s="1"/>
  <c r="O6775" i="1"/>
  <c r="K6775" i="1"/>
  <c r="L6775" i="1" s="1"/>
  <c r="M6775" i="1" s="1"/>
  <c r="N6775" i="1" s="1"/>
  <c r="O6773" i="1"/>
  <c r="K6773" i="1"/>
  <c r="L6773" i="1" s="1"/>
  <c r="M6773" i="1" s="1"/>
  <c r="N6773" i="1" s="1"/>
  <c r="O6771" i="1"/>
  <c r="K6771" i="1"/>
  <c r="L6771" i="1" s="1"/>
  <c r="M6771" i="1" s="1"/>
  <c r="N6771" i="1" s="1"/>
  <c r="O6769" i="1"/>
  <c r="K6769" i="1"/>
  <c r="L6769" i="1" s="1"/>
  <c r="M6769" i="1" s="1"/>
  <c r="N6769" i="1" s="1"/>
  <c r="O6767" i="1"/>
  <c r="K6767" i="1"/>
  <c r="L6767" i="1" s="1"/>
  <c r="M6767" i="1" s="1"/>
  <c r="N6767" i="1" s="1"/>
  <c r="O6765" i="1"/>
  <c r="K6765" i="1"/>
  <c r="L6765" i="1" s="1"/>
  <c r="M6765" i="1" s="1"/>
  <c r="N6765" i="1" s="1"/>
  <c r="O6763" i="1"/>
  <c r="K6763" i="1"/>
  <c r="L6763" i="1" s="1"/>
  <c r="M6763" i="1" s="1"/>
  <c r="N6763" i="1" s="1"/>
  <c r="O6761" i="1"/>
  <c r="K6761" i="1"/>
  <c r="L6761" i="1" s="1"/>
  <c r="M6761" i="1" s="1"/>
  <c r="N6761" i="1" s="1"/>
  <c r="O6759" i="1"/>
  <c r="K6759" i="1"/>
  <c r="L6759" i="1" s="1"/>
  <c r="M6759" i="1" s="1"/>
  <c r="N6759" i="1" s="1"/>
  <c r="O6757" i="1"/>
  <c r="K6757" i="1"/>
  <c r="L6757" i="1" s="1"/>
  <c r="M6757" i="1" s="1"/>
  <c r="N6757" i="1" s="1"/>
  <c r="O6755" i="1"/>
  <c r="K6755" i="1"/>
  <c r="L6755" i="1" s="1"/>
  <c r="M6755" i="1" s="1"/>
  <c r="N6755" i="1" s="1"/>
  <c r="O6753" i="1"/>
  <c r="K6753" i="1"/>
  <c r="L6753" i="1" s="1"/>
  <c r="M6753" i="1" s="1"/>
  <c r="N6753" i="1" s="1"/>
  <c r="O6751" i="1"/>
  <c r="K6751" i="1"/>
  <c r="L6751" i="1" s="1"/>
  <c r="M6751" i="1" s="1"/>
  <c r="N6751" i="1" s="1"/>
  <c r="O6749" i="1"/>
  <c r="K6749" i="1"/>
  <c r="L6749" i="1" s="1"/>
  <c r="M6749" i="1" s="1"/>
  <c r="N6749" i="1" s="1"/>
  <c r="O6747" i="1"/>
  <c r="K6747" i="1"/>
  <c r="L6747" i="1" s="1"/>
  <c r="M6747" i="1" s="1"/>
  <c r="N6747" i="1" s="1"/>
  <c r="O6745" i="1"/>
  <c r="K6745" i="1"/>
  <c r="L6745" i="1" s="1"/>
  <c r="M6745" i="1" s="1"/>
  <c r="N6745" i="1" s="1"/>
  <c r="O6743" i="1"/>
  <c r="K6743" i="1"/>
  <c r="L6743" i="1" s="1"/>
  <c r="M6743" i="1" s="1"/>
  <c r="N6743" i="1" s="1"/>
  <c r="O6741" i="1"/>
  <c r="K6741" i="1"/>
  <c r="L6741" i="1" s="1"/>
  <c r="M6741" i="1" s="1"/>
  <c r="N6741" i="1" s="1"/>
  <c r="O6739" i="1"/>
  <c r="K6739" i="1"/>
  <c r="L6739" i="1" s="1"/>
  <c r="M6739" i="1" s="1"/>
  <c r="N6739" i="1" s="1"/>
  <c r="O6737" i="1"/>
  <c r="K6737" i="1"/>
  <c r="L6737" i="1" s="1"/>
  <c r="M6737" i="1" s="1"/>
  <c r="N6737" i="1" s="1"/>
  <c r="O6735" i="1"/>
  <c r="K6735" i="1"/>
  <c r="L6735" i="1" s="1"/>
  <c r="M6735" i="1" s="1"/>
  <c r="N6735" i="1" s="1"/>
  <c r="O6733" i="1"/>
  <c r="K6733" i="1"/>
  <c r="L6733" i="1" s="1"/>
  <c r="M6733" i="1" s="1"/>
  <c r="N6733" i="1" s="1"/>
  <c r="O6731" i="1"/>
  <c r="K6731" i="1"/>
  <c r="L6731" i="1" s="1"/>
  <c r="M6731" i="1" s="1"/>
  <c r="N6731" i="1" s="1"/>
  <c r="O6729" i="1"/>
  <c r="K6729" i="1"/>
  <c r="L6729" i="1" s="1"/>
  <c r="M6729" i="1" s="1"/>
  <c r="N6729" i="1" s="1"/>
  <c r="O6727" i="1"/>
  <c r="K6727" i="1"/>
  <c r="L6727" i="1" s="1"/>
  <c r="M6727" i="1" s="1"/>
  <c r="N6727" i="1" s="1"/>
  <c r="O6725" i="1"/>
  <c r="K6725" i="1"/>
  <c r="L6725" i="1" s="1"/>
  <c r="M6725" i="1" s="1"/>
  <c r="N6725" i="1" s="1"/>
  <c r="O6723" i="1"/>
  <c r="K6723" i="1"/>
  <c r="L6723" i="1" s="1"/>
  <c r="M6723" i="1" s="1"/>
  <c r="N6723" i="1" s="1"/>
  <c r="O6721" i="1"/>
  <c r="K6721" i="1"/>
  <c r="L6721" i="1" s="1"/>
  <c r="M6721" i="1" s="1"/>
  <c r="N6721" i="1" s="1"/>
  <c r="O6719" i="1"/>
  <c r="K6719" i="1"/>
  <c r="L6719" i="1" s="1"/>
  <c r="M6719" i="1" s="1"/>
  <c r="N6719" i="1" s="1"/>
  <c r="O6717" i="1"/>
  <c r="K6717" i="1"/>
  <c r="L6717" i="1" s="1"/>
  <c r="M6717" i="1" s="1"/>
  <c r="N6717" i="1" s="1"/>
  <c r="O6715" i="1"/>
  <c r="K6715" i="1"/>
  <c r="L6715" i="1" s="1"/>
  <c r="M6715" i="1" s="1"/>
  <c r="N6715" i="1" s="1"/>
  <c r="O6713" i="1"/>
  <c r="K6713" i="1"/>
  <c r="L6713" i="1" s="1"/>
  <c r="M6713" i="1" s="1"/>
  <c r="N6713" i="1" s="1"/>
  <c r="O6711" i="1"/>
  <c r="K6711" i="1"/>
  <c r="L6711" i="1" s="1"/>
  <c r="M6711" i="1" s="1"/>
  <c r="N6711" i="1" s="1"/>
  <c r="O6709" i="1"/>
  <c r="K6709" i="1"/>
  <c r="L6709" i="1" s="1"/>
  <c r="M6709" i="1" s="1"/>
  <c r="N6709" i="1" s="1"/>
  <c r="O6707" i="1"/>
  <c r="K6707" i="1"/>
  <c r="L6707" i="1" s="1"/>
  <c r="M6707" i="1" s="1"/>
  <c r="N6707" i="1" s="1"/>
  <c r="O6705" i="1"/>
  <c r="K6705" i="1"/>
  <c r="L6705" i="1" s="1"/>
  <c r="M6705" i="1" s="1"/>
  <c r="N6705" i="1" s="1"/>
  <c r="O6703" i="1"/>
  <c r="K6703" i="1"/>
  <c r="L6703" i="1" s="1"/>
  <c r="M6703" i="1" s="1"/>
  <c r="N6703" i="1" s="1"/>
  <c r="O6701" i="1"/>
  <c r="K6701" i="1"/>
  <c r="L6701" i="1" s="1"/>
  <c r="M6701" i="1" s="1"/>
  <c r="N6701" i="1" s="1"/>
  <c r="O6699" i="1"/>
  <c r="K6699" i="1"/>
  <c r="L6699" i="1" s="1"/>
  <c r="M6699" i="1" s="1"/>
  <c r="N6699" i="1" s="1"/>
  <c r="O6697" i="1"/>
  <c r="K6697" i="1"/>
  <c r="L6697" i="1" s="1"/>
  <c r="M6697" i="1" s="1"/>
  <c r="N6697" i="1" s="1"/>
  <c r="O6695" i="1"/>
  <c r="K6695" i="1"/>
  <c r="L6695" i="1" s="1"/>
  <c r="M6695" i="1" s="1"/>
  <c r="N6695" i="1" s="1"/>
  <c r="O6693" i="1"/>
  <c r="K6693" i="1"/>
  <c r="L6693" i="1" s="1"/>
  <c r="M6693" i="1" s="1"/>
  <c r="N6693" i="1" s="1"/>
  <c r="O6691" i="1"/>
  <c r="K6691" i="1"/>
  <c r="L6691" i="1" s="1"/>
  <c r="M6691" i="1" s="1"/>
  <c r="N6691" i="1" s="1"/>
  <c r="O6689" i="1"/>
  <c r="K6689" i="1"/>
  <c r="L6689" i="1" s="1"/>
  <c r="M6689" i="1" s="1"/>
  <c r="N6689" i="1" s="1"/>
  <c r="O6687" i="1"/>
  <c r="K6687" i="1"/>
  <c r="L6687" i="1" s="1"/>
  <c r="M6687" i="1" s="1"/>
  <c r="N6687" i="1" s="1"/>
  <c r="O6685" i="1"/>
  <c r="K6685" i="1"/>
  <c r="L6685" i="1" s="1"/>
  <c r="M6685" i="1" s="1"/>
  <c r="N6685" i="1" s="1"/>
  <c r="O6683" i="1"/>
  <c r="K6683" i="1"/>
  <c r="L6683" i="1" s="1"/>
  <c r="M6683" i="1" s="1"/>
  <c r="N6683" i="1" s="1"/>
  <c r="O6681" i="1"/>
  <c r="K6681" i="1"/>
  <c r="L6681" i="1" s="1"/>
  <c r="M6681" i="1" s="1"/>
  <c r="N6681" i="1" s="1"/>
  <c r="O6679" i="1"/>
  <c r="K6679" i="1"/>
  <c r="L6679" i="1" s="1"/>
  <c r="M6679" i="1" s="1"/>
  <c r="N6679" i="1" s="1"/>
  <c r="O6677" i="1"/>
  <c r="K6677" i="1"/>
  <c r="L6677" i="1" s="1"/>
  <c r="M6677" i="1" s="1"/>
  <c r="N6677" i="1" s="1"/>
  <c r="O6675" i="1"/>
  <c r="K6675" i="1"/>
  <c r="L6675" i="1" s="1"/>
  <c r="M6675" i="1" s="1"/>
  <c r="N6675" i="1" s="1"/>
  <c r="O6673" i="1"/>
  <c r="K6673" i="1"/>
  <c r="L6673" i="1" s="1"/>
  <c r="M6673" i="1" s="1"/>
  <c r="N6673" i="1" s="1"/>
  <c r="O6671" i="1"/>
  <c r="K6671" i="1"/>
  <c r="L6671" i="1" s="1"/>
  <c r="M6671" i="1" s="1"/>
  <c r="N6671" i="1" s="1"/>
  <c r="O6669" i="1"/>
  <c r="K6669" i="1"/>
  <c r="L6669" i="1" s="1"/>
  <c r="M6669" i="1" s="1"/>
  <c r="N6669" i="1" s="1"/>
  <c r="O6667" i="1"/>
  <c r="K6667" i="1"/>
  <c r="L6667" i="1" s="1"/>
  <c r="M6667" i="1" s="1"/>
  <c r="N6667" i="1" s="1"/>
  <c r="O6665" i="1"/>
  <c r="K6665" i="1"/>
  <c r="L6665" i="1" s="1"/>
  <c r="M6665" i="1" s="1"/>
  <c r="N6665" i="1" s="1"/>
  <c r="O6663" i="1"/>
  <c r="K6663" i="1"/>
  <c r="L6663" i="1" s="1"/>
  <c r="M6663" i="1" s="1"/>
  <c r="N6663" i="1" s="1"/>
  <c r="O6661" i="1"/>
  <c r="K6661" i="1"/>
  <c r="L6661" i="1" s="1"/>
  <c r="M6661" i="1" s="1"/>
  <c r="N6661" i="1" s="1"/>
  <c r="O6659" i="1"/>
  <c r="K6659" i="1"/>
  <c r="L6659" i="1" s="1"/>
  <c r="M6659" i="1" s="1"/>
  <c r="N6659" i="1" s="1"/>
  <c r="O6657" i="1"/>
  <c r="K6657" i="1"/>
  <c r="L6657" i="1" s="1"/>
  <c r="M6657" i="1" s="1"/>
  <c r="N6657" i="1" s="1"/>
  <c r="O6655" i="1"/>
  <c r="K6655" i="1"/>
  <c r="L6655" i="1" s="1"/>
  <c r="M6655" i="1" s="1"/>
  <c r="N6655" i="1" s="1"/>
  <c r="O6653" i="1"/>
  <c r="K6653" i="1"/>
  <c r="L6653" i="1" s="1"/>
  <c r="M6653" i="1" s="1"/>
  <c r="N6653" i="1" s="1"/>
  <c r="O6651" i="1"/>
  <c r="K6651" i="1"/>
  <c r="L6651" i="1" s="1"/>
  <c r="M6651" i="1" s="1"/>
  <c r="N6651" i="1" s="1"/>
  <c r="O6649" i="1"/>
  <c r="K6649" i="1"/>
  <c r="L6649" i="1" s="1"/>
  <c r="M6649" i="1" s="1"/>
  <c r="N6649" i="1" s="1"/>
  <c r="O6647" i="1"/>
  <c r="K6647" i="1"/>
  <c r="L6647" i="1" s="1"/>
  <c r="M6647" i="1" s="1"/>
  <c r="N6647" i="1" s="1"/>
  <c r="O6645" i="1"/>
  <c r="K6645" i="1"/>
  <c r="L6645" i="1" s="1"/>
  <c r="M6645" i="1" s="1"/>
  <c r="N6645" i="1" s="1"/>
  <c r="O6643" i="1"/>
  <c r="K6643" i="1"/>
  <c r="L6643" i="1" s="1"/>
  <c r="M6643" i="1" s="1"/>
  <c r="N6643" i="1" s="1"/>
  <c r="O6641" i="1"/>
  <c r="K6641" i="1"/>
  <c r="L6641" i="1" s="1"/>
  <c r="M6641" i="1" s="1"/>
  <c r="N6641" i="1" s="1"/>
  <c r="O6639" i="1"/>
  <c r="K6639" i="1"/>
  <c r="L6639" i="1" s="1"/>
  <c r="M6639" i="1" s="1"/>
  <c r="N6639" i="1" s="1"/>
  <c r="O6637" i="1"/>
  <c r="K6637" i="1"/>
  <c r="L6637" i="1" s="1"/>
  <c r="M6637" i="1" s="1"/>
  <c r="N6637" i="1" s="1"/>
  <c r="O6635" i="1"/>
  <c r="K6635" i="1"/>
  <c r="L6635" i="1" s="1"/>
  <c r="M6635" i="1" s="1"/>
  <c r="N6635" i="1" s="1"/>
  <c r="O6633" i="1"/>
  <c r="K6633" i="1"/>
  <c r="L6633" i="1" s="1"/>
  <c r="M6633" i="1" s="1"/>
  <c r="N6633" i="1" s="1"/>
  <c r="O6631" i="1"/>
  <c r="K6631" i="1"/>
  <c r="L6631" i="1" s="1"/>
  <c r="M6631" i="1" s="1"/>
  <c r="N6631" i="1" s="1"/>
  <c r="O6629" i="1"/>
  <c r="K6629" i="1"/>
  <c r="L6629" i="1" s="1"/>
  <c r="M6629" i="1" s="1"/>
  <c r="N6629" i="1" s="1"/>
  <c r="O6627" i="1"/>
  <c r="K6627" i="1"/>
  <c r="L6627" i="1" s="1"/>
  <c r="M6627" i="1" s="1"/>
  <c r="N6627" i="1" s="1"/>
  <c r="O6625" i="1"/>
  <c r="K6625" i="1"/>
  <c r="L6625" i="1" s="1"/>
  <c r="M6625" i="1" s="1"/>
  <c r="N6625" i="1" s="1"/>
  <c r="O6623" i="1"/>
  <c r="K6623" i="1"/>
  <c r="L6623" i="1" s="1"/>
  <c r="M6623" i="1" s="1"/>
  <c r="N6623" i="1" s="1"/>
  <c r="O6621" i="1"/>
  <c r="K6621" i="1"/>
  <c r="L6621" i="1" s="1"/>
  <c r="M6621" i="1" s="1"/>
  <c r="N6621" i="1" s="1"/>
  <c r="O6619" i="1"/>
  <c r="K6619" i="1"/>
  <c r="L6619" i="1" s="1"/>
  <c r="M6619" i="1" s="1"/>
  <c r="N6619" i="1" s="1"/>
  <c r="O6617" i="1"/>
  <c r="K6617" i="1"/>
  <c r="L6617" i="1" s="1"/>
  <c r="M6617" i="1" s="1"/>
  <c r="N6617" i="1" s="1"/>
  <c r="O6615" i="1"/>
  <c r="K6615" i="1"/>
  <c r="L6615" i="1" s="1"/>
  <c r="M6615" i="1" s="1"/>
  <c r="N6615" i="1" s="1"/>
  <c r="O6613" i="1"/>
  <c r="K6613" i="1"/>
  <c r="L6613" i="1" s="1"/>
  <c r="M6613" i="1" s="1"/>
  <c r="N6613" i="1" s="1"/>
  <c r="O6611" i="1"/>
  <c r="K6611" i="1"/>
  <c r="L6611" i="1" s="1"/>
  <c r="M6611" i="1" s="1"/>
  <c r="N6611" i="1" s="1"/>
  <c r="O6609" i="1"/>
  <c r="K6609" i="1"/>
  <c r="L6609" i="1" s="1"/>
  <c r="M6609" i="1" s="1"/>
  <c r="N6609" i="1" s="1"/>
  <c r="O6607" i="1"/>
  <c r="K6607" i="1"/>
  <c r="L6607" i="1" s="1"/>
  <c r="M6607" i="1" s="1"/>
  <c r="N6607" i="1" s="1"/>
  <c r="O6605" i="1"/>
  <c r="K6605" i="1"/>
  <c r="L6605" i="1" s="1"/>
  <c r="M6605" i="1" s="1"/>
  <c r="N6605" i="1" s="1"/>
  <c r="O6603" i="1"/>
  <c r="K6603" i="1"/>
  <c r="L6603" i="1" s="1"/>
  <c r="M6603" i="1" s="1"/>
  <c r="N6603" i="1" s="1"/>
  <c r="O6601" i="1"/>
  <c r="K6601" i="1"/>
  <c r="L6601" i="1" s="1"/>
  <c r="M6601" i="1" s="1"/>
  <c r="N6601" i="1" s="1"/>
  <c r="O6599" i="1"/>
  <c r="K6599" i="1"/>
  <c r="L6599" i="1" s="1"/>
  <c r="M6599" i="1" s="1"/>
  <c r="N6599" i="1" s="1"/>
  <c r="O6597" i="1"/>
  <c r="K6597" i="1"/>
  <c r="L6597" i="1" s="1"/>
  <c r="M6597" i="1" s="1"/>
  <c r="N6597" i="1" s="1"/>
  <c r="O6595" i="1"/>
  <c r="K6595" i="1"/>
  <c r="L6595" i="1" s="1"/>
  <c r="M6595" i="1" s="1"/>
  <c r="N6595" i="1" s="1"/>
  <c r="O6593" i="1"/>
  <c r="K6593" i="1"/>
  <c r="L6593" i="1" s="1"/>
  <c r="M6593" i="1" s="1"/>
  <c r="N6593" i="1" s="1"/>
  <c r="O6591" i="1"/>
  <c r="K6591" i="1"/>
  <c r="L6591" i="1" s="1"/>
  <c r="M6591" i="1" s="1"/>
  <c r="N6591" i="1" s="1"/>
  <c r="O6589" i="1"/>
  <c r="K6589" i="1"/>
  <c r="L6589" i="1" s="1"/>
  <c r="M6589" i="1" s="1"/>
  <c r="N6589" i="1" s="1"/>
  <c r="O6587" i="1"/>
  <c r="K6587" i="1"/>
  <c r="L6587" i="1" s="1"/>
  <c r="M6587" i="1" s="1"/>
  <c r="N6587" i="1" s="1"/>
  <c r="O6585" i="1"/>
  <c r="K6585" i="1"/>
  <c r="L6585" i="1" s="1"/>
  <c r="M6585" i="1" s="1"/>
  <c r="N6585" i="1" s="1"/>
  <c r="O6583" i="1"/>
  <c r="K6583" i="1"/>
  <c r="L6583" i="1" s="1"/>
  <c r="M6583" i="1" s="1"/>
  <c r="N6583" i="1" s="1"/>
  <c r="O6581" i="1"/>
  <c r="K6581" i="1"/>
  <c r="L6581" i="1" s="1"/>
  <c r="M6581" i="1" s="1"/>
  <c r="N6581" i="1" s="1"/>
  <c r="O6579" i="1"/>
  <c r="K6579" i="1"/>
  <c r="L6579" i="1" s="1"/>
  <c r="M6579" i="1" s="1"/>
  <c r="N6579" i="1" s="1"/>
  <c r="O6577" i="1"/>
  <c r="K6577" i="1"/>
  <c r="L6577" i="1" s="1"/>
  <c r="M6577" i="1" s="1"/>
  <c r="N6577" i="1" s="1"/>
  <c r="O6575" i="1"/>
  <c r="K6575" i="1"/>
  <c r="L6575" i="1" s="1"/>
  <c r="M6575" i="1" s="1"/>
  <c r="N6575" i="1" s="1"/>
  <c r="O6573" i="1"/>
  <c r="K6573" i="1"/>
  <c r="L6573" i="1" s="1"/>
  <c r="M6573" i="1" s="1"/>
  <c r="N6573" i="1" s="1"/>
  <c r="O6571" i="1"/>
  <c r="K6571" i="1"/>
  <c r="L6571" i="1" s="1"/>
  <c r="M6571" i="1" s="1"/>
  <c r="N6571" i="1" s="1"/>
  <c r="O6569" i="1"/>
  <c r="K6569" i="1"/>
  <c r="L6569" i="1" s="1"/>
  <c r="M6569" i="1" s="1"/>
  <c r="N6569" i="1" s="1"/>
  <c r="O6567" i="1"/>
  <c r="K6567" i="1"/>
  <c r="L6567" i="1" s="1"/>
  <c r="M6567" i="1" s="1"/>
  <c r="N6567" i="1" s="1"/>
  <c r="O6565" i="1"/>
  <c r="K6565" i="1"/>
  <c r="L6565" i="1" s="1"/>
  <c r="M6565" i="1" s="1"/>
  <c r="N6565" i="1" s="1"/>
  <c r="O6563" i="1"/>
  <c r="K6563" i="1"/>
  <c r="L6563" i="1" s="1"/>
  <c r="M6563" i="1" s="1"/>
  <c r="N6563" i="1" s="1"/>
  <c r="O6561" i="1"/>
  <c r="K6561" i="1"/>
  <c r="L6561" i="1" s="1"/>
  <c r="M6561" i="1" s="1"/>
  <c r="N6561" i="1" s="1"/>
  <c r="O6559" i="1"/>
  <c r="K6559" i="1"/>
  <c r="L6559" i="1" s="1"/>
  <c r="M6559" i="1" s="1"/>
  <c r="N6559" i="1" s="1"/>
  <c r="O6557" i="1"/>
  <c r="K6557" i="1"/>
  <c r="L6557" i="1" s="1"/>
  <c r="M6557" i="1" s="1"/>
  <c r="N6557" i="1" s="1"/>
  <c r="O6555" i="1"/>
  <c r="K6555" i="1"/>
  <c r="L6555" i="1" s="1"/>
  <c r="M6555" i="1" s="1"/>
  <c r="N6555" i="1" s="1"/>
  <c r="O6553" i="1"/>
  <c r="K6553" i="1"/>
  <c r="L6553" i="1" s="1"/>
  <c r="M6553" i="1" s="1"/>
  <c r="N6553" i="1" s="1"/>
  <c r="O6551" i="1"/>
  <c r="K6551" i="1"/>
  <c r="L6551" i="1" s="1"/>
  <c r="M6551" i="1" s="1"/>
  <c r="N6551" i="1" s="1"/>
  <c r="O6549" i="1"/>
  <c r="K6549" i="1"/>
  <c r="L6549" i="1" s="1"/>
  <c r="M6549" i="1" s="1"/>
  <c r="N6549" i="1" s="1"/>
  <c r="O6547" i="1"/>
  <c r="K6547" i="1"/>
  <c r="L6547" i="1" s="1"/>
  <c r="M6547" i="1" s="1"/>
  <c r="N6547" i="1" s="1"/>
  <c r="O6545" i="1"/>
  <c r="K6545" i="1"/>
  <c r="L6545" i="1" s="1"/>
  <c r="M6545" i="1" s="1"/>
  <c r="N6545" i="1" s="1"/>
  <c r="O6543" i="1"/>
  <c r="K6543" i="1"/>
  <c r="L6543" i="1" s="1"/>
  <c r="M6543" i="1" s="1"/>
  <c r="N6543" i="1" s="1"/>
  <c r="O6541" i="1"/>
  <c r="K6541" i="1"/>
  <c r="L6541" i="1" s="1"/>
  <c r="M6541" i="1" s="1"/>
  <c r="N6541" i="1" s="1"/>
  <c r="O6539" i="1"/>
  <c r="K6539" i="1"/>
  <c r="L6539" i="1" s="1"/>
  <c r="M6539" i="1" s="1"/>
  <c r="N6539" i="1" s="1"/>
  <c r="O6537" i="1"/>
  <c r="K6537" i="1"/>
  <c r="L6537" i="1" s="1"/>
  <c r="M6537" i="1" s="1"/>
  <c r="N6537" i="1" s="1"/>
  <c r="O6535" i="1"/>
  <c r="K6535" i="1"/>
  <c r="L6535" i="1" s="1"/>
  <c r="M6535" i="1" s="1"/>
  <c r="N6535" i="1" s="1"/>
  <c r="O6533" i="1"/>
  <c r="K6533" i="1"/>
  <c r="L6533" i="1" s="1"/>
  <c r="M6533" i="1" s="1"/>
  <c r="N6533" i="1" s="1"/>
  <c r="O6531" i="1"/>
  <c r="K6531" i="1"/>
  <c r="L6531" i="1" s="1"/>
  <c r="M6531" i="1" s="1"/>
  <c r="N6531" i="1" s="1"/>
  <c r="O6529" i="1"/>
  <c r="K6529" i="1"/>
  <c r="L6529" i="1" s="1"/>
  <c r="M6529" i="1" s="1"/>
  <c r="N6529" i="1" s="1"/>
  <c r="O6527" i="1"/>
  <c r="K6527" i="1"/>
  <c r="L6527" i="1" s="1"/>
  <c r="M6527" i="1" s="1"/>
  <c r="N6527" i="1" s="1"/>
  <c r="O6525" i="1"/>
  <c r="K6525" i="1"/>
  <c r="L6525" i="1" s="1"/>
  <c r="M6525" i="1" s="1"/>
  <c r="N6525" i="1" s="1"/>
  <c r="O6523" i="1"/>
  <c r="K6523" i="1"/>
  <c r="L6523" i="1" s="1"/>
  <c r="M6523" i="1" s="1"/>
  <c r="N6523" i="1" s="1"/>
  <c r="O6521" i="1"/>
  <c r="K6521" i="1"/>
  <c r="L6521" i="1" s="1"/>
  <c r="M6521" i="1" s="1"/>
  <c r="N6521" i="1" s="1"/>
  <c r="O6519" i="1"/>
  <c r="K6519" i="1"/>
  <c r="L6519" i="1" s="1"/>
  <c r="M6519" i="1" s="1"/>
  <c r="N6519" i="1" s="1"/>
  <c r="O6517" i="1"/>
  <c r="K6517" i="1"/>
  <c r="L6517" i="1" s="1"/>
  <c r="M6517" i="1" s="1"/>
  <c r="N6517" i="1" s="1"/>
  <c r="O6515" i="1"/>
  <c r="K6515" i="1"/>
  <c r="L6515" i="1" s="1"/>
  <c r="M6515" i="1" s="1"/>
  <c r="N6515" i="1" s="1"/>
  <c r="O6513" i="1"/>
  <c r="K6513" i="1"/>
  <c r="L6513" i="1" s="1"/>
  <c r="M6513" i="1" s="1"/>
  <c r="N6513" i="1" s="1"/>
  <c r="O6511" i="1"/>
  <c r="K6511" i="1"/>
  <c r="L6511" i="1" s="1"/>
  <c r="M6511" i="1" s="1"/>
  <c r="N6511" i="1" s="1"/>
  <c r="O6509" i="1"/>
  <c r="K6509" i="1"/>
  <c r="L6509" i="1" s="1"/>
  <c r="M6509" i="1" s="1"/>
  <c r="N6509" i="1" s="1"/>
  <c r="O6507" i="1"/>
  <c r="K6507" i="1"/>
  <c r="L6507" i="1" s="1"/>
  <c r="M6507" i="1" s="1"/>
  <c r="N6507" i="1" s="1"/>
  <c r="O6505" i="1"/>
  <c r="K6505" i="1"/>
  <c r="L6505" i="1" s="1"/>
  <c r="M6505" i="1" s="1"/>
  <c r="N6505" i="1" s="1"/>
  <c r="O6503" i="1"/>
  <c r="K6503" i="1"/>
  <c r="L6503" i="1" s="1"/>
  <c r="M6503" i="1" s="1"/>
  <c r="N6503" i="1" s="1"/>
  <c r="O6501" i="1"/>
  <c r="K6501" i="1"/>
  <c r="L6501" i="1" s="1"/>
  <c r="M6501" i="1" s="1"/>
  <c r="N6501" i="1" s="1"/>
  <c r="O6499" i="1"/>
  <c r="K6499" i="1"/>
  <c r="L6499" i="1" s="1"/>
  <c r="M6499" i="1" s="1"/>
  <c r="N6499" i="1" s="1"/>
  <c r="O6497" i="1"/>
  <c r="K6497" i="1"/>
  <c r="L6497" i="1" s="1"/>
  <c r="M6497" i="1" s="1"/>
  <c r="N6497" i="1" s="1"/>
  <c r="O6495" i="1"/>
  <c r="K6495" i="1"/>
  <c r="L6495" i="1" s="1"/>
  <c r="M6495" i="1" s="1"/>
  <c r="N6495" i="1" s="1"/>
  <c r="O6493" i="1"/>
  <c r="K6493" i="1"/>
  <c r="L6493" i="1" s="1"/>
  <c r="M6493" i="1" s="1"/>
  <c r="N6493" i="1" s="1"/>
  <c r="O6491" i="1"/>
  <c r="K6491" i="1"/>
  <c r="L6491" i="1" s="1"/>
  <c r="M6491" i="1" s="1"/>
  <c r="N6491" i="1" s="1"/>
  <c r="O6489" i="1"/>
  <c r="K6489" i="1"/>
  <c r="L6489" i="1" s="1"/>
  <c r="M6489" i="1" s="1"/>
  <c r="N6489" i="1" s="1"/>
  <c r="O6487" i="1"/>
  <c r="K6487" i="1"/>
  <c r="L6487" i="1" s="1"/>
  <c r="M6487" i="1" s="1"/>
  <c r="N6487" i="1" s="1"/>
  <c r="O6485" i="1"/>
  <c r="K6485" i="1"/>
  <c r="L6485" i="1" s="1"/>
  <c r="M6485" i="1" s="1"/>
  <c r="N6485" i="1" s="1"/>
  <c r="O6483" i="1"/>
  <c r="K6483" i="1"/>
  <c r="L6483" i="1" s="1"/>
  <c r="M6483" i="1" s="1"/>
  <c r="N6483" i="1" s="1"/>
  <c r="O6481" i="1"/>
  <c r="K6481" i="1"/>
  <c r="L6481" i="1" s="1"/>
  <c r="M6481" i="1" s="1"/>
  <c r="N6481" i="1" s="1"/>
  <c r="O6479" i="1"/>
  <c r="K6479" i="1"/>
  <c r="L6479" i="1" s="1"/>
  <c r="M6479" i="1" s="1"/>
  <c r="N6479" i="1" s="1"/>
  <c r="O6477" i="1"/>
  <c r="K6477" i="1"/>
  <c r="L6477" i="1" s="1"/>
  <c r="M6477" i="1" s="1"/>
  <c r="N6477" i="1" s="1"/>
  <c r="O6475" i="1"/>
  <c r="K6475" i="1"/>
  <c r="L6475" i="1" s="1"/>
  <c r="M6475" i="1" s="1"/>
  <c r="N6475" i="1" s="1"/>
  <c r="O6473" i="1"/>
  <c r="K6473" i="1"/>
  <c r="L6473" i="1" s="1"/>
  <c r="M6473" i="1" s="1"/>
  <c r="N6473" i="1" s="1"/>
  <c r="O6471" i="1"/>
  <c r="K6471" i="1"/>
  <c r="L6471" i="1" s="1"/>
  <c r="M6471" i="1" s="1"/>
  <c r="N6471" i="1" s="1"/>
  <c r="O6469" i="1"/>
  <c r="K6469" i="1"/>
  <c r="L6469" i="1" s="1"/>
  <c r="M6469" i="1" s="1"/>
  <c r="N6469" i="1" s="1"/>
  <c r="O6467" i="1"/>
  <c r="K6467" i="1"/>
  <c r="L6467" i="1" s="1"/>
  <c r="M6467" i="1" s="1"/>
  <c r="N6467" i="1" s="1"/>
  <c r="O6465" i="1"/>
  <c r="K6465" i="1"/>
  <c r="L6465" i="1" s="1"/>
  <c r="M6465" i="1" s="1"/>
  <c r="N6465" i="1" s="1"/>
  <c r="O6463" i="1"/>
  <c r="K6463" i="1"/>
  <c r="L6463" i="1" s="1"/>
  <c r="M6463" i="1" s="1"/>
  <c r="N6463" i="1" s="1"/>
  <c r="O6461" i="1"/>
  <c r="K6461" i="1"/>
  <c r="L6461" i="1" s="1"/>
  <c r="M6461" i="1" s="1"/>
  <c r="N6461" i="1" s="1"/>
  <c r="O6459" i="1"/>
  <c r="K6459" i="1"/>
  <c r="L6459" i="1" s="1"/>
  <c r="M6459" i="1" s="1"/>
  <c r="N6459" i="1" s="1"/>
  <c r="O6457" i="1"/>
  <c r="K6457" i="1"/>
  <c r="L6457" i="1" s="1"/>
  <c r="M6457" i="1" s="1"/>
  <c r="N6457" i="1" s="1"/>
  <c r="O6455" i="1"/>
  <c r="K6455" i="1"/>
  <c r="L6455" i="1" s="1"/>
  <c r="M6455" i="1" s="1"/>
  <c r="N6455" i="1" s="1"/>
  <c r="O6453" i="1"/>
  <c r="K6453" i="1"/>
  <c r="L6453" i="1" s="1"/>
  <c r="M6453" i="1" s="1"/>
  <c r="N6453" i="1" s="1"/>
  <c r="O6451" i="1"/>
  <c r="K6451" i="1"/>
  <c r="L6451" i="1" s="1"/>
  <c r="M6451" i="1" s="1"/>
  <c r="N6451" i="1" s="1"/>
  <c r="O6449" i="1"/>
  <c r="K6449" i="1"/>
  <c r="L6449" i="1" s="1"/>
  <c r="M6449" i="1" s="1"/>
  <c r="N6449" i="1" s="1"/>
  <c r="O6447" i="1"/>
  <c r="K6447" i="1"/>
  <c r="L6447" i="1" s="1"/>
  <c r="M6447" i="1" s="1"/>
  <c r="N6447" i="1" s="1"/>
  <c r="O6445" i="1"/>
  <c r="K6445" i="1"/>
  <c r="L6445" i="1" s="1"/>
  <c r="M6445" i="1" s="1"/>
  <c r="N6445" i="1" s="1"/>
  <c r="O6443" i="1"/>
  <c r="K6443" i="1"/>
  <c r="L6443" i="1" s="1"/>
  <c r="M6443" i="1" s="1"/>
  <c r="N6443" i="1" s="1"/>
  <c r="O6441" i="1"/>
  <c r="K6441" i="1"/>
  <c r="L6441" i="1" s="1"/>
  <c r="M6441" i="1" s="1"/>
  <c r="N6441" i="1" s="1"/>
  <c r="O6439" i="1"/>
  <c r="K6439" i="1"/>
  <c r="L6439" i="1" s="1"/>
  <c r="M6439" i="1" s="1"/>
  <c r="N6439" i="1" s="1"/>
  <c r="O6437" i="1"/>
  <c r="K6437" i="1"/>
  <c r="L6437" i="1" s="1"/>
  <c r="M6437" i="1" s="1"/>
  <c r="N6437" i="1" s="1"/>
  <c r="O6435" i="1"/>
  <c r="K6435" i="1"/>
  <c r="L6435" i="1" s="1"/>
  <c r="M6435" i="1" s="1"/>
  <c r="N6435" i="1" s="1"/>
  <c r="O6433" i="1"/>
  <c r="K6433" i="1"/>
  <c r="L6433" i="1" s="1"/>
  <c r="M6433" i="1" s="1"/>
  <c r="N6433" i="1" s="1"/>
  <c r="O6431" i="1"/>
  <c r="K6431" i="1"/>
  <c r="L6431" i="1" s="1"/>
  <c r="M6431" i="1" s="1"/>
  <c r="N6431" i="1" s="1"/>
  <c r="O6429" i="1"/>
  <c r="K6429" i="1"/>
  <c r="L6429" i="1" s="1"/>
  <c r="M6429" i="1" s="1"/>
  <c r="N6429" i="1" s="1"/>
  <c r="O6427" i="1"/>
  <c r="K6427" i="1"/>
  <c r="L6427" i="1" s="1"/>
  <c r="M6427" i="1" s="1"/>
  <c r="N6427" i="1" s="1"/>
  <c r="O6425" i="1"/>
  <c r="K6425" i="1"/>
  <c r="L6425" i="1" s="1"/>
  <c r="M6425" i="1" s="1"/>
  <c r="N6425" i="1" s="1"/>
  <c r="O6423" i="1"/>
  <c r="K6423" i="1"/>
  <c r="L6423" i="1" s="1"/>
  <c r="M6423" i="1" s="1"/>
  <c r="N6423" i="1" s="1"/>
  <c r="O6421" i="1"/>
  <c r="K6421" i="1"/>
  <c r="L6421" i="1" s="1"/>
  <c r="M6421" i="1" s="1"/>
  <c r="N6421" i="1" s="1"/>
  <c r="O6419" i="1"/>
  <c r="K6419" i="1"/>
  <c r="L6419" i="1" s="1"/>
  <c r="M6419" i="1" s="1"/>
  <c r="N6419" i="1" s="1"/>
  <c r="O6417" i="1"/>
  <c r="K6417" i="1"/>
  <c r="L6417" i="1" s="1"/>
  <c r="M6417" i="1" s="1"/>
  <c r="N6417" i="1" s="1"/>
  <c r="O6415" i="1"/>
  <c r="K6415" i="1"/>
  <c r="L6415" i="1" s="1"/>
  <c r="M6415" i="1" s="1"/>
  <c r="N6415" i="1" s="1"/>
  <c r="O6413" i="1"/>
  <c r="K6413" i="1"/>
  <c r="L6413" i="1" s="1"/>
  <c r="M6413" i="1" s="1"/>
  <c r="N6413" i="1" s="1"/>
  <c r="O6411" i="1"/>
  <c r="K6411" i="1"/>
  <c r="L6411" i="1" s="1"/>
  <c r="M6411" i="1" s="1"/>
  <c r="N6411" i="1" s="1"/>
  <c r="O6409" i="1"/>
  <c r="K6409" i="1"/>
  <c r="L6409" i="1" s="1"/>
  <c r="M6409" i="1" s="1"/>
  <c r="N6409" i="1" s="1"/>
  <c r="O6407" i="1"/>
  <c r="K6407" i="1"/>
  <c r="L6407" i="1" s="1"/>
  <c r="M6407" i="1" s="1"/>
  <c r="N6407" i="1" s="1"/>
  <c r="O6405" i="1"/>
  <c r="K6405" i="1"/>
  <c r="L6405" i="1" s="1"/>
  <c r="M6405" i="1" s="1"/>
  <c r="N6405" i="1" s="1"/>
  <c r="O6403" i="1"/>
  <c r="K6403" i="1"/>
  <c r="L6403" i="1" s="1"/>
  <c r="M6403" i="1" s="1"/>
  <c r="N6403" i="1" s="1"/>
  <c r="O6401" i="1"/>
  <c r="K6401" i="1"/>
  <c r="L6401" i="1" s="1"/>
  <c r="M6401" i="1" s="1"/>
  <c r="N6401" i="1" s="1"/>
  <c r="O6399" i="1"/>
  <c r="K6399" i="1"/>
  <c r="L6399" i="1" s="1"/>
  <c r="M6399" i="1" s="1"/>
  <c r="N6399" i="1" s="1"/>
  <c r="O6397" i="1"/>
  <c r="K6397" i="1"/>
  <c r="L6397" i="1" s="1"/>
  <c r="M6397" i="1" s="1"/>
  <c r="N6397" i="1" s="1"/>
  <c r="O6395" i="1"/>
  <c r="K6395" i="1"/>
  <c r="L6395" i="1" s="1"/>
  <c r="M6395" i="1" s="1"/>
  <c r="N6395" i="1" s="1"/>
  <c r="O6393" i="1"/>
  <c r="K6393" i="1"/>
  <c r="L6393" i="1" s="1"/>
  <c r="M6393" i="1" s="1"/>
  <c r="N6393" i="1" s="1"/>
  <c r="O6391" i="1"/>
  <c r="K6391" i="1"/>
  <c r="L6391" i="1" s="1"/>
  <c r="M6391" i="1" s="1"/>
  <c r="N6391" i="1" s="1"/>
  <c r="O6389" i="1"/>
  <c r="K6389" i="1"/>
  <c r="L6389" i="1" s="1"/>
  <c r="M6389" i="1" s="1"/>
  <c r="N6389" i="1" s="1"/>
  <c r="O6387" i="1"/>
  <c r="K6387" i="1"/>
  <c r="L6387" i="1" s="1"/>
  <c r="M6387" i="1" s="1"/>
  <c r="N6387" i="1" s="1"/>
  <c r="O6385" i="1"/>
  <c r="K6385" i="1"/>
  <c r="L6385" i="1" s="1"/>
  <c r="M6385" i="1" s="1"/>
  <c r="N6385" i="1" s="1"/>
  <c r="O6383" i="1"/>
  <c r="K6383" i="1"/>
  <c r="L6383" i="1" s="1"/>
  <c r="M6383" i="1" s="1"/>
  <c r="N6383" i="1" s="1"/>
  <c r="O6381" i="1"/>
  <c r="K6381" i="1"/>
  <c r="L6381" i="1" s="1"/>
  <c r="M6381" i="1" s="1"/>
  <c r="N6381" i="1" s="1"/>
  <c r="O6379" i="1"/>
  <c r="K6379" i="1"/>
  <c r="L6379" i="1" s="1"/>
  <c r="M6379" i="1" s="1"/>
  <c r="N6379" i="1" s="1"/>
  <c r="O6377" i="1"/>
  <c r="K6377" i="1"/>
  <c r="L6377" i="1" s="1"/>
  <c r="M6377" i="1" s="1"/>
  <c r="N6377" i="1" s="1"/>
  <c r="O6375" i="1"/>
  <c r="K6375" i="1"/>
  <c r="L6375" i="1" s="1"/>
  <c r="M6375" i="1" s="1"/>
  <c r="N6375" i="1" s="1"/>
  <c r="O6373" i="1"/>
  <c r="K6373" i="1"/>
  <c r="L6373" i="1" s="1"/>
  <c r="M6373" i="1" s="1"/>
  <c r="N6373" i="1" s="1"/>
  <c r="O6371" i="1"/>
  <c r="K6371" i="1"/>
  <c r="L6371" i="1" s="1"/>
  <c r="M6371" i="1" s="1"/>
  <c r="N6371" i="1" s="1"/>
  <c r="O6369" i="1"/>
  <c r="K6369" i="1"/>
  <c r="L6369" i="1" s="1"/>
  <c r="M6369" i="1" s="1"/>
  <c r="N6369" i="1" s="1"/>
  <c r="O6367" i="1"/>
  <c r="K6367" i="1"/>
  <c r="L6367" i="1" s="1"/>
  <c r="M6367" i="1" s="1"/>
  <c r="N6367" i="1" s="1"/>
  <c r="O6365" i="1"/>
  <c r="K6365" i="1"/>
  <c r="L6365" i="1" s="1"/>
  <c r="M6365" i="1" s="1"/>
  <c r="N6365" i="1" s="1"/>
  <c r="O6363" i="1"/>
  <c r="K6363" i="1"/>
  <c r="L6363" i="1" s="1"/>
  <c r="M6363" i="1" s="1"/>
  <c r="N6363" i="1" s="1"/>
  <c r="O6361" i="1"/>
  <c r="K6361" i="1"/>
  <c r="L6361" i="1" s="1"/>
  <c r="M6361" i="1" s="1"/>
  <c r="N6361" i="1" s="1"/>
  <c r="O6359" i="1"/>
  <c r="K6359" i="1"/>
  <c r="L6359" i="1" s="1"/>
  <c r="M6359" i="1" s="1"/>
  <c r="N6359" i="1" s="1"/>
  <c r="O6357" i="1"/>
  <c r="K6357" i="1"/>
  <c r="L6357" i="1" s="1"/>
  <c r="M6357" i="1" s="1"/>
  <c r="N6357" i="1" s="1"/>
  <c r="O6355" i="1"/>
  <c r="K6355" i="1"/>
  <c r="L6355" i="1" s="1"/>
  <c r="M6355" i="1" s="1"/>
  <c r="N6355" i="1" s="1"/>
  <c r="O6353" i="1"/>
  <c r="K6353" i="1"/>
  <c r="L6353" i="1" s="1"/>
  <c r="M6353" i="1" s="1"/>
  <c r="N6353" i="1" s="1"/>
  <c r="O6351" i="1"/>
  <c r="K6351" i="1"/>
  <c r="L6351" i="1" s="1"/>
  <c r="M6351" i="1" s="1"/>
  <c r="N6351" i="1" s="1"/>
  <c r="O6349" i="1"/>
  <c r="K6349" i="1"/>
  <c r="L6349" i="1" s="1"/>
  <c r="M6349" i="1" s="1"/>
  <c r="N6349" i="1" s="1"/>
  <c r="O6347" i="1"/>
  <c r="K6347" i="1"/>
  <c r="L6347" i="1" s="1"/>
  <c r="M6347" i="1" s="1"/>
  <c r="N6347" i="1" s="1"/>
  <c r="O6345" i="1"/>
  <c r="K6345" i="1"/>
  <c r="L6345" i="1" s="1"/>
  <c r="M6345" i="1" s="1"/>
  <c r="N6345" i="1" s="1"/>
  <c r="O6343" i="1"/>
  <c r="K6343" i="1"/>
  <c r="L6343" i="1" s="1"/>
  <c r="M6343" i="1" s="1"/>
  <c r="N6343" i="1" s="1"/>
  <c r="O6341" i="1"/>
  <c r="K6341" i="1"/>
  <c r="L6341" i="1" s="1"/>
  <c r="M6341" i="1" s="1"/>
  <c r="N6341" i="1" s="1"/>
  <c r="O6339" i="1"/>
  <c r="K6339" i="1"/>
  <c r="L6339" i="1" s="1"/>
  <c r="M6339" i="1" s="1"/>
  <c r="N6339" i="1" s="1"/>
  <c r="O6337" i="1"/>
  <c r="K6337" i="1"/>
  <c r="L6337" i="1" s="1"/>
  <c r="M6337" i="1" s="1"/>
  <c r="N6337" i="1" s="1"/>
  <c r="O6335" i="1"/>
  <c r="K6335" i="1"/>
  <c r="L6335" i="1" s="1"/>
  <c r="M6335" i="1" s="1"/>
  <c r="N6335" i="1" s="1"/>
  <c r="O6333" i="1"/>
  <c r="K6333" i="1"/>
  <c r="L6333" i="1" s="1"/>
  <c r="M6333" i="1" s="1"/>
  <c r="N6333" i="1" s="1"/>
  <c r="O6331" i="1"/>
  <c r="K6331" i="1"/>
  <c r="L6331" i="1" s="1"/>
  <c r="M6331" i="1" s="1"/>
  <c r="N6331" i="1" s="1"/>
  <c r="O6329" i="1"/>
  <c r="K6329" i="1"/>
  <c r="L6329" i="1" s="1"/>
  <c r="M6329" i="1" s="1"/>
  <c r="N6329" i="1" s="1"/>
  <c r="O6327" i="1"/>
  <c r="K6327" i="1"/>
  <c r="L6327" i="1" s="1"/>
  <c r="M6327" i="1" s="1"/>
  <c r="N6327" i="1" s="1"/>
  <c r="O6325" i="1"/>
  <c r="K6325" i="1"/>
  <c r="L6325" i="1" s="1"/>
  <c r="M6325" i="1" s="1"/>
  <c r="N6325" i="1" s="1"/>
  <c r="O6323" i="1"/>
  <c r="K6323" i="1"/>
  <c r="L6323" i="1" s="1"/>
  <c r="M6323" i="1" s="1"/>
  <c r="N6323" i="1" s="1"/>
  <c r="O6321" i="1"/>
  <c r="K6321" i="1"/>
  <c r="L6321" i="1" s="1"/>
  <c r="M6321" i="1" s="1"/>
  <c r="N6321" i="1" s="1"/>
  <c r="O6319" i="1"/>
  <c r="K6319" i="1"/>
  <c r="L6319" i="1" s="1"/>
  <c r="M6319" i="1" s="1"/>
  <c r="N6319" i="1" s="1"/>
  <c r="O6317" i="1"/>
  <c r="K6317" i="1"/>
  <c r="L6317" i="1" s="1"/>
  <c r="M6317" i="1" s="1"/>
  <c r="N6317" i="1" s="1"/>
  <c r="O6315" i="1"/>
  <c r="K6315" i="1"/>
  <c r="L6315" i="1" s="1"/>
  <c r="M6315" i="1" s="1"/>
  <c r="N6315" i="1" s="1"/>
  <c r="O6313" i="1"/>
  <c r="K6313" i="1"/>
  <c r="L6313" i="1" s="1"/>
  <c r="M6313" i="1" s="1"/>
  <c r="N6313" i="1" s="1"/>
  <c r="O6311" i="1"/>
  <c r="K6311" i="1"/>
  <c r="L6311" i="1" s="1"/>
  <c r="M6311" i="1" s="1"/>
  <c r="N6311" i="1" s="1"/>
  <c r="O6309" i="1"/>
  <c r="K6309" i="1"/>
  <c r="L6309" i="1" s="1"/>
  <c r="M6309" i="1" s="1"/>
  <c r="N6309" i="1" s="1"/>
  <c r="O6307" i="1"/>
  <c r="K6307" i="1"/>
  <c r="L6307" i="1" s="1"/>
  <c r="M6307" i="1" s="1"/>
  <c r="N6307" i="1" s="1"/>
  <c r="O6305" i="1"/>
  <c r="K6305" i="1"/>
  <c r="L6305" i="1" s="1"/>
  <c r="M6305" i="1" s="1"/>
  <c r="N6305" i="1" s="1"/>
  <c r="O6303" i="1"/>
  <c r="K6303" i="1"/>
  <c r="L6303" i="1" s="1"/>
  <c r="M6303" i="1" s="1"/>
  <c r="N6303" i="1" s="1"/>
  <c r="O6301" i="1"/>
  <c r="K6301" i="1"/>
  <c r="L6301" i="1" s="1"/>
  <c r="M6301" i="1" s="1"/>
  <c r="N6301" i="1" s="1"/>
  <c r="O6299" i="1"/>
  <c r="K6299" i="1"/>
  <c r="L6299" i="1" s="1"/>
  <c r="M6299" i="1" s="1"/>
  <c r="N6299" i="1" s="1"/>
  <c r="O6297" i="1"/>
  <c r="K6297" i="1"/>
  <c r="L6297" i="1" s="1"/>
  <c r="M6297" i="1" s="1"/>
  <c r="N6297" i="1" s="1"/>
  <c r="O6295" i="1"/>
  <c r="K6295" i="1"/>
  <c r="L6295" i="1" s="1"/>
  <c r="M6295" i="1" s="1"/>
  <c r="N6295" i="1" s="1"/>
  <c r="O6293" i="1"/>
  <c r="K6293" i="1"/>
  <c r="L6293" i="1" s="1"/>
  <c r="M6293" i="1" s="1"/>
  <c r="N6293" i="1" s="1"/>
  <c r="O6291" i="1"/>
  <c r="K6291" i="1"/>
  <c r="L6291" i="1" s="1"/>
  <c r="M6291" i="1" s="1"/>
  <c r="N6291" i="1" s="1"/>
  <c r="O6289" i="1"/>
  <c r="K6289" i="1"/>
  <c r="L6289" i="1" s="1"/>
  <c r="M6289" i="1" s="1"/>
  <c r="N6289" i="1" s="1"/>
  <c r="O6287" i="1"/>
  <c r="K6287" i="1"/>
  <c r="L6287" i="1" s="1"/>
  <c r="M6287" i="1" s="1"/>
  <c r="N6287" i="1" s="1"/>
  <c r="O6285" i="1"/>
  <c r="K6285" i="1"/>
  <c r="L6285" i="1" s="1"/>
  <c r="M6285" i="1" s="1"/>
  <c r="N6285" i="1" s="1"/>
  <c r="O6283" i="1"/>
  <c r="K6283" i="1"/>
  <c r="L6283" i="1" s="1"/>
  <c r="M6283" i="1" s="1"/>
  <c r="N6283" i="1" s="1"/>
  <c r="O6281" i="1"/>
  <c r="K6281" i="1"/>
  <c r="L6281" i="1" s="1"/>
  <c r="M6281" i="1" s="1"/>
  <c r="N6281" i="1" s="1"/>
  <c r="O6279" i="1"/>
  <c r="K6279" i="1"/>
  <c r="L6279" i="1" s="1"/>
  <c r="M6279" i="1" s="1"/>
  <c r="N6279" i="1" s="1"/>
  <c r="O6277" i="1"/>
  <c r="K6277" i="1"/>
  <c r="L6277" i="1" s="1"/>
  <c r="M6277" i="1" s="1"/>
  <c r="N6277" i="1" s="1"/>
  <c r="O6275" i="1"/>
  <c r="K6275" i="1"/>
  <c r="L6275" i="1" s="1"/>
  <c r="M6275" i="1" s="1"/>
  <c r="N6275" i="1" s="1"/>
  <c r="O6273" i="1"/>
  <c r="K6273" i="1"/>
  <c r="L6273" i="1" s="1"/>
  <c r="M6273" i="1" s="1"/>
  <c r="N6273" i="1" s="1"/>
  <c r="O6271" i="1"/>
  <c r="K6271" i="1"/>
  <c r="L6271" i="1" s="1"/>
  <c r="M6271" i="1" s="1"/>
  <c r="N6271" i="1" s="1"/>
  <c r="O6269" i="1"/>
  <c r="K6269" i="1"/>
  <c r="L6269" i="1" s="1"/>
  <c r="M6269" i="1" s="1"/>
  <c r="N6269" i="1" s="1"/>
  <c r="O6267" i="1"/>
  <c r="K6267" i="1"/>
  <c r="L6267" i="1" s="1"/>
  <c r="M6267" i="1" s="1"/>
  <c r="N6267" i="1" s="1"/>
  <c r="O6265" i="1"/>
  <c r="K6265" i="1"/>
  <c r="L6265" i="1" s="1"/>
  <c r="M6265" i="1" s="1"/>
  <c r="N6265" i="1" s="1"/>
  <c r="O6263" i="1"/>
  <c r="K6263" i="1"/>
  <c r="L6263" i="1" s="1"/>
  <c r="M6263" i="1" s="1"/>
  <c r="N6263" i="1" s="1"/>
  <c r="O6261" i="1"/>
  <c r="K6261" i="1"/>
  <c r="L6261" i="1" s="1"/>
  <c r="M6261" i="1" s="1"/>
  <c r="N6261" i="1" s="1"/>
  <c r="O6259" i="1"/>
  <c r="K6259" i="1"/>
  <c r="L6259" i="1" s="1"/>
  <c r="M6259" i="1" s="1"/>
  <c r="N6259" i="1" s="1"/>
  <c r="O6257" i="1"/>
  <c r="K6257" i="1"/>
  <c r="L6257" i="1" s="1"/>
  <c r="M6257" i="1" s="1"/>
  <c r="N6257" i="1" s="1"/>
  <c r="O6255" i="1"/>
  <c r="K6255" i="1"/>
  <c r="L6255" i="1" s="1"/>
  <c r="M6255" i="1" s="1"/>
  <c r="N6255" i="1" s="1"/>
  <c r="O6253" i="1"/>
  <c r="K6253" i="1"/>
  <c r="L6253" i="1" s="1"/>
  <c r="M6253" i="1" s="1"/>
  <c r="N6253" i="1" s="1"/>
  <c r="O6251" i="1"/>
  <c r="K6251" i="1"/>
  <c r="L6251" i="1" s="1"/>
  <c r="M6251" i="1" s="1"/>
  <c r="N6251" i="1" s="1"/>
  <c r="O6249" i="1"/>
  <c r="K6249" i="1"/>
  <c r="L6249" i="1" s="1"/>
  <c r="M6249" i="1" s="1"/>
  <c r="N6249" i="1" s="1"/>
  <c r="O6247" i="1"/>
  <c r="K6247" i="1"/>
  <c r="L6247" i="1" s="1"/>
  <c r="M6247" i="1" s="1"/>
  <c r="N6247" i="1" s="1"/>
  <c r="O6245" i="1"/>
  <c r="K6245" i="1"/>
  <c r="L6245" i="1" s="1"/>
  <c r="M6245" i="1" s="1"/>
  <c r="N6245" i="1" s="1"/>
  <c r="O6243" i="1"/>
  <c r="K6243" i="1"/>
  <c r="L6243" i="1" s="1"/>
  <c r="M6243" i="1" s="1"/>
  <c r="N6243" i="1" s="1"/>
  <c r="O6241" i="1"/>
  <c r="K6241" i="1"/>
  <c r="L6241" i="1" s="1"/>
  <c r="M6241" i="1" s="1"/>
  <c r="N6241" i="1" s="1"/>
  <c r="O6239" i="1"/>
  <c r="K6239" i="1"/>
  <c r="L6239" i="1" s="1"/>
  <c r="M6239" i="1" s="1"/>
  <c r="N6239" i="1" s="1"/>
  <c r="O6237" i="1"/>
  <c r="K6237" i="1"/>
  <c r="L6237" i="1" s="1"/>
  <c r="M6237" i="1" s="1"/>
  <c r="N6237" i="1" s="1"/>
  <c r="O6235" i="1"/>
  <c r="K6235" i="1"/>
  <c r="L6235" i="1" s="1"/>
  <c r="M6235" i="1" s="1"/>
  <c r="N6235" i="1" s="1"/>
  <c r="O6233" i="1"/>
  <c r="K6233" i="1"/>
  <c r="L6233" i="1" s="1"/>
  <c r="M6233" i="1" s="1"/>
  <c r="N6233" i="1" s="1"/>
  <c r="O6231" i="1"/>
  <c r="K6231" i="1"/>
  <c r="L6231" i="1" s="1"/>
  <c r="M6231" i="1" s="1"/>
  <c r="N6231" i="1" s="1"/>
  <c r="O6229" i="1"/>
  <c r="K6229" i="1"/>
  <c r="L6229" i="1" s="1"/>
  <c r="M6229" i="1" s="1"/>
  <c r="N6229" i="1" s="1"/>
  <c r="O6227" i="1"/>
  <c r="K6227" i="1"/>
  <c r="L6227" i="1" s="1"/>
  <c r="M6227" i="1" s="1"/>
  <c r="N6227" i="1" s="1"/>
  <c r="O6225" i="1"/>
  <c r="K6225" i="1"/>
  <c r="L6225" i="1" s="1"/>
  <c r="M6225" i="1" s="1"/>
  <c r="N6225" i="1" s="1"/>
  <c r="O6223" i="1"/>
  <c r="K6223" i="1"/>
  <c r="L6223" i="1" s="1"/>
  <c r="M6223" i="1" s="1"/>
  <c r="N6223" i="1" s="1"/>
  <c r="O6221" i="1"/>
  <c r="K6221" i="1"/>
  <c r="L6221" i="1" s="1"/>
  <c r="M6221" i="1" s="1"/>
  <c r="N6221" i="1" s="1"/>
  <c r="O6219" i="1"/>
  <c r="K6219" i="1"/>
  <c r="L6219" i="1" s="1"/>
  <c r="M6219" i="1" s="1"/>
  <c r="N6219" i="1" s="1"/>
  <c r="O6217" i="1"/>
  <c r="K6217" i="1"/>
  <c r="L6217" i="1" s="1"/>
  <c r="M6217" i="1" s="1"/>
  <c r="N6217" i="1" s="1"/>
  <c r="O6215" i="1"/>
  <c r="K6215" i="1"/>
  <c r="L6215" i="1" s="1"/>
  <c r="M6215" i="1" s="1"/>
  <c r="N6215" i="1" s="1"/>
  <c r="O6213" i="1"/>
  <c r="K6213" i="1"/>
  <c r="L6213" i="1" s="1"/>
  <c r="M6213" i="1" s="1"/>
  <c r="N6213" i="1" s="1"/>
  <c r="O6211" i="1"/>
  <c r="K6211" i="1"/>
  <c r="L6211" i="1" s="1"/>
  <c r="M6211" i="1" s="1"/>
  <c r="N6211" i="1" s="1"/>
  <c r="O6209" i="1"/>
  <c r="K6209" i="1"/>
  <c r="L6209" i="1" s="1"/>
  <c r="M6209" i="1" s="1"/>
  <c r="N6209" i="1" s="1"/>
  <c r="O6207" i="1"/>
  <c r="K6207" i="1"/>
  <c r="L6207" i="1" s="1"/>
  <c r="M6207" i="1" s="1"/>
  <c r="N6207" i="1" s="1"/>
  <c r="O6205" i="1"/>
  <c r="K6205" i="1"/>
  <c r="L6205" i="1" s="1"/>
  <c r="M6205" i="1" s="1"/>
  <c r="N6205" i="1" s="1"/>
  <c r="O6203" i="1"/>
  <c r="K6203" i="1"/>
  <c r="L6203" i="1" s="1"/>
  <c r="M6203" i="1" s="1"/>
  <c r="N6203" i="1" s="1"/>
  <c r="O6201" i="1"/>
  <c r="K6201" i="1"/>
  <c r="L6201" i="1" s="1"/>
  <c r="M6201" i="1" s="1"/>
  <c r="N6201" i="1" s="1"/>
  <c r="O6199" i="1"/>
  <c r="K6199" i="1"/>
  <c r="L6199" i="1" s="1"/>
  <c r="M6199" i="1" s="1"/>
  <c r="N6199" i="1" s="1"/>
  <c r="O6197" i="1"/>
  <c r="K6197" i="1"/>
  <c r="L6197" i="1" s="1"/>
  <c r="M6197" i="1" s="1"/>
  <c r="N6197" i="1" s="1"/>
  <c r="O6195" i="1"/>
  <c r="K6195" i="1"/>
  <c r="L6195" i="1" s="1"/>
  <c r="M6195" i="1" s="1"/>
  <c r="N6195" i="1" s="1"/>
  <c r="O6193" i="1"/>
  <c r="K6193" i="1"/>
  <c r="L6193" i="1" s="1"/>
  <c r="M6193" i="1" s="1"/>
  <c r="N6193" i="1" s="1"/>
  <c r="O6191" i="1"/>
  <c r="K6191" i="1"/>
  <c r="L6191" i="1" s="1"/>
  <c r="M6191" i="1" s="1"/>
  <c r="N6191" i="1" s="1"/>
  <c r="O6189" i="1"/>
  <c r="K6189" i="1"/>
  <c r="L6189" i="1" s="1"/>
  <c r="M6189" i="1" s="1"/>
  <c r="N6189" i="1" s="1"/>
  <c r="O6187" i="1"/>
  <c r="K6187" i="1"/>
  <c r="L6187" i="1" s="1"/>
  <c r="M6187" i="1" s="1"/>
  <c r="N6187" i="1" s="1"/>
  <c r="O6185" i="1"/>
  <c r="K6185" i="1"/>
  <c r="L6185" i="1" s="1"/>
  <c r="M6185" i="1" s="1"/>
  <c r="N6185" i="1" s="1"/>
  <c r="O6183" i="1"/>
  <c r="K6183" i="1"/>
  <c r="L6183" i="1" s="1"/>
  <c r="M6183" i="1" s="1"/>
  <c r="N6183" i="1" s="1"/>
  <c r="O6181" i="1"/>
  <c r="K6181" i="1"/>
  <c r="L6181" i="1" s="1"/>
  <c r="M6181" i="1" s="1"/>
  <c r="N6181" i="1" s="1"/>
  <c r="O6179" i="1"/>
  <c r="K6179" i="1"/>
  <c r="L6179" i="1" s="1"/>
  <c r="M6179" i="1" s="1"/>
  <c r="N6179" i="1" s="1"/>
  <c r="O6177" i="1"/>
  <c r="K6177" i="1"/>
  <c r="L6177" i="1" s="1"/>
  <c r="M6177" i="1" s="1"/>
  <c r="N6177" i="1" s="1"/>
  <c r="O6175" i="1"/>
  <c r="K6175" i="1"/>
  <c r="L6175" i="1" s="1"/>
  <c r="M6175" i="1" s="1"/>
  <c r="N6175" i="1" s="1"/>
  <c r="O6173" i="1"/>
  <c r="K6173" i="1"/>
  <c r="L6173" i="1" s="1"/>
  <c r="M6173" i="1" s="1"/>
  <c r="N6173" i="1" s="1"/>
  <c r="O6171" i="1"/>
  <c r="K6171" i="1"/>
  <c r="L6171" i="1" s="1"/>
  <c r="M6171" i="1" s="1"/>
  <c r="N6171" i="1" s="1"/>
  <c r="O6169" i="1"/>
  <c r="K6169" i="1"/>
  <c r="L6169" i="1" s="1"/>
  <c r="M6169" i="1" s="1"/>
  <c r="N6169" i="1" s="1"/>
  <c r="O6167" i="1"/>
  <c r="K6167" i="1"/>
  <c r="L6167" i="1" s="1"/>
  <c r="M6167" i="1" s="1"/>
  <c r="N6167" i="1" s="1"/>
  <c r="O6165" i="1"/>
  <c r="K6165" i="1"/>
  <c r="L6165" i="1" s="1"/>
  <c r="M6165" i="1" s="1"/>
  <c r="N6165" i="1" s="1"/>
  <c r="O6163" i="1"/>
  <c r="K6163" i="1"/>
  <c r="L6163" i="1" s="1"/>
  <c r="M6163" i="1" s="1"/>
  <c r="N6163" i="1" s="1"/>
  <c r="O6161" i="1"/>
  <c r="K6161" i="1"/>
  <c r="L6161" i="1" s="1"/>
  <c r="M6161" i="1" s="1"/>
  <c r="N6161" i="1" s="1"/>
  <c r="O6159" i="1"/>
  <c r="K6159" i="1"/>
  <c r="L6159" i="1" s="1"/>
  <c r="M6159" i="1" s="1"/>
  <c r="N6159" i="1" s="1"/>
  <c r="O6157" i="1"/>
  <c r="K6157" i="1"/>
  <c r="L6157" i="1" s="1"/>
  <c r="M6157" i="1" s="1"/>
  <c r="N6157" i="1" s="1"/>
  <c r="O6155" i="1"/>
  <c r="K6155" i="1"/>
  <c r="L6155" i="1" s="1"/>
  <c r="M6155" i="1" s="1"/>
  <c r="N6155" i="1" s="1"/>
  <c r="O6153" i="1"/>
  <c r="K6153" i="1"/>
  <c r="L6153" i="1" s="1"/>
  <c r="M6153" i="1" s="1"/>
  <c r="N6153" i="1" s="1"/>
  <c r="O6151" i="1"/>
  <c r="K6151" i="1"/>
  <c r="L6151" i="1" s="1"/>
  <c r="M6151" i="1" s="1"/>
  <c r="N6151" i="1" s="1"/>
  <c r="O6149" i="1"/>
  <c r="K6149" i="1"/>
  <c r="L6149" i="1" s="1"/>
  <c r="M6149" i="1" s="1"/>
  <c r="N6149" i="1" s="1"/>
  <c r="O6147" i="1"/>
  <c r="K6147" i="1"/>
  <c r="L6147" i="1" s="1"/>
  <c r="M6147" i="1" s="1"/>
  <c r="N6147" i="1" s="1"/>
  <c r="O6145" i="1"/>
  <c r="K6145" i="1"/>
  <c r="L6145" i="1" s="1"/>
  <c r="M6145" i="1" s="1"/>
  <c r="N6145" i="1" s="1"/>
  <c r="O6143" i="1"/>
  <c r="K6143" i="1"/>
  <c r="L6143" i="1" s="1"/>
  <c r="M6143" i="1" s="1"/>
  <c r="N6143" i="1" s="1"/>
  <c r="O6141" i="1"/>
  <c r="K6141" i="1"/>
  <c r="L6141" i="1" s="1"/>
  <c r="M6141" i="1" s="1"/>
  <c r="N6141" i="1" s="1"/>
  <c r="O6139" i="1"/>
  <c r="K6139" i="1"/>
  <c r="L6139" i="1" s="1"/>
  <c r="M6139" i="1" s="1"/>
  <c r="N6139" i="1" s="1"/>
  <c r="O6137" i="1"/>
  <c r="K6137" i="1"/>
  <c r="L6137" i="1" s="1"/>
  <c r="M6137" i="1" s="1"/>
  <c r="N6137" i="1" s="1"/>
  <c r="O6135" i="1"/>
  <c r="K6135" i="1"/>
  <c r="L6135" i="1" s="1"/>
  <c r="M6135" i="1" s="1"/>
  <c r="N6135" i="1" s="1"/>
  <c r="O6133" i="1"/>
  <c r="K6133" i="1"/>
  <c r="L6133" i="1" s="1"/>
  <c r="M6133" i="1" s="1"/>
  <c r="N6133" i="1" s="1"/>
  <c r="O6131" i="1"/>
  <c r="K6131" i="1"/>
  <c r="L6131" i="1" s="1"/>
  <c r="M6131" i="1" s="1"/>
  <c r="N6131" i="1" s="1"/>
  <c r="O6129" i="1"/>
  <c r="K6129" i="1"/>
  <c r="L6129" i="1" s="1"/>
  <c r="M6129" i="1" s="1"/>
  <c r="N6129" i="1" s="1"/>
  <c r="O6127" i="1"/>
  <c r="K6127" i="1"/>
  <c r="L6127" i="1" s="1"/>
  <c r="M6127" i="1" s="1"/>
  <c r="N6127" i="1" s="1"/>
  <c r="O6125" i="1"/>
  <c r="K6125" i="1"/>
  <c r="L6125" i="1" s="1"/>
  <c r="M6125" i="1" s="1"/>
  <c r="N6125" i="1" s="1"/>
  <c r="O6123" i="1"/>
  <c r="K6123" i="1"/>
  <c r="L6123" i="1" s="1"/>
  <c r="M6123" i="1" s="1"/>
  <c r="N6123" i="1" s="1"/>
  <c r="O6121" i="1"/>
  <c r="K6121" i="1"/>
  <c r="L6121" i="1" s="1"/>
  <c r="M6121" i="1" s="1"/>
  <c r="N6121" i="1" s="1"/>
  <c r="O6119" i="1"/>
  <c r="K6119" i="1"/>
  <c r="L6119" i="1" s="1"/>
  <c r="M6119" i="1" s="1"/>
  <c r="N6119" i="1" s="1"/>
  <c r="O6117" i="1"/>
  <c r="K6117" i="1"/>
  <c r="L6117" i="1" s="1"/>
  <c r="M6117" i="1" s="1"/>
  <c r="N6117" i="1" s="1"/>
  <c r="O6115" i="1"/>
  <c r="K6115" i="1"/>
  <c r="L6115" i="1" s="1"/>
  <c r="M6115" i="1" s="1"/>
  <c r="N6115" i="1" s="1"/>
  <c r="O6113" i="1"/>
  <c r="K6113" i="1"/>
  <c r="L6113" i="1" s="1"/>
  <c r="M6113" i="1" s="1"/>
  <c r="N6113" i="1" s="1"/>
  <c r="O6111" i="1"/>
  <c r="K6111" i="1"/>
  <c r="L6111" i="1" s="1"/>
  <c r="M6111" i="1" s="1"/>
  <c r="N6111" i="1" s="1"/>
  <c r="O6109" i="1"/>
  <c r="K6109" i="1"/>
  <c r="L6109" i="1" s="1"/>
  <c r="M6109" i="1" s="1"/>
  <c r="N6109" i="1" s="1"/>
  <c r="O6107" i="1"/>
  <c r="K6107" i="1"/>
  <c r="L6107" i="1" s="1"/>
  <c r="M6107" i="1" s="1"/>
  <c r="N6107" i="1" s="1"/>
  <c r="O6105" i="1"/>
  <c r="K6105" i="1"/>
  <c r="L6105" i="1" s="1"/>
  <c r="M6105" i="1" s="1"/>
  <c r="N6105" i="1" s="1"/>
  <c r="O6103" i="1"/>
  <c r="K6103" i="1"/>
  <c r="L6103" i="1" s="1"/>
  <c r="M6103" i="1" s="1"/>
  <c r="N6103" i="1" s="1"/>
  <c r="O6101" i="1"/>
  <c r="K6101" i="1"/>
  <c r="L6101" i="1" s="1"/>
  <c r="M6101" i="1" s="1"/>
  <c r="N6101" i="1" s="1"/>
  <c r="O6099" i="1"/>
  <c r="K6099" i="1"/>
  <c r="L6099" i="1" s="1"/>
  <c r="M6099" i="1" s="1"/>
  <c r="N6099" i="1" s="1"/>
  <c r="O6097" i="1"/>
  <c r="K6097" i="1"/>
  <c r="L6097" i="1" s="1"/>
  <c r="M6097" i="1" s="1"/>
  <c r="N6097" i="1" s="1"/>
  <c r="O6095" i="1"/>
  <c r="K6095" i="1"/>
  <c r="L6095" i="1" s="1"/>
  <c r="M6095" i="1" s="1"/>
  <c r="N6095" i="1" s="1"/>
  <c r="O6093" i="1"/>
  <c r="K6093" i="1"/>
  <c r="L6093" i="1" s="1"/>
  <c r="M6093" i="1" s="1"/>
  <c r="N6093" i="1" s="1"/>
  <c r="O6091" i="1"/>
  <c r="K6091" i="1"/>
  <c r="L6091" i="1" s="1"/>
  <c r="M6091" i="1" s="1"/>
  <c r="N6091" i="1" s="1"/>
  <c r="O6089" i="1"/>
  <c r="K6089" i="1"/>
  <c r="L6089" i="1" s="1"/>
  <c r="M6089" i="1" s="1"/>
  <c r="N6089" i="1" s="1"/>
  <c r="O6087" i="1"/>
  <c r="K6087" i="1"/>
  <c r="L6087" i="1" s="1"/>
  <c r="M6087" i="1" s="1"/>
  <c r="N6087" i="1" s="1"/>
  <c r="O6085" i="1"/>
  <c r="K6085" i="1"/>
  <c r="L6085" i="1" s="1"/>
  <c r="M6085" i="1" s="1"/>
  <c r="N6085" i="1" s="1"/>
  <c r="O6083" i="1"/>
  <c r="K6083" i="1"/>
  <c r="L6083" i="1" s="1"/>
  <c r="M6083" i="1" s="1"/>
  <c r="N6083" i="1" s="1"/>
  <c r="O6081" i="1"/>
  <c r="K6081" i="1"/>
  <c r="L6081" i="1" s="1"/>
  <c r="M6081" i="1" s="1"/>
  <c r="N6081" i="1" s="1"/>
  <c r="O6079" i="1"/>
  <c r="K6079" i="1"/>
  <c r="L6079" i="1" s="1"/>
  <c r="M6079" i="1" s="1"/>
  <c r="N6079" i="1" s="1"/>
  <c r="O6077" i="1"/>
  <c r="K6077" i="1"/>
  <c r="L6077" i="1" s="1"/>
  <c r="M6077" i="1" s="1"/>
  <c r="N6077" i="1" s="1"/>
  <c r="O6075" i="1"/>
  <c r="K6075" i="1"/>
  <c r="L6075" i="1" s="1"/>
  <c r="M6075" i="1" s="1"/>
  <c r="N6075" i="1" s="1"/>
  <c r="O6073" i="1"/>
  <c r="K6073" i="1"/>
  <c r="L6073" i="1" s="1"/>
  <c r="M6073" i="1" s="1"/>
  <c r="N6073" i="1" s="1"/>
  <c r="O6071" i="1"/>
  <c r="K6071" i="1"/>
  <c r="L6071" i="1" s="1"/>
  <c r="M6071" i="1" s="1"/>
  <c r="N6071" i="1" s="1"/>
  <c r="O6069" i="1"/>
  <c r="K6069" i="1"/>
  <c r="L6069" i="1" s="1"/>
  <c r="M6069" i="1" s="1"/>
  <c r="N6069" i="1" s="1"/>
  <c r="O6067" i="1"/>
  <c r="K6067" i="1"/>
  <c r="L6067" i="1" s="1"/>
  <c r="M6067" i="1" s="1"/>
  <c r="N6067" i="1" s="1"/>
  <c r="O6065" i="1"/>
  <c r="K6065" i="1"/>
  <c r="L6065" i="1" s="1"/>
  <c r="M6065" i="1" s="1"/>
  <c r="N6065" i="1" s="1"/>
  <c r="O6063" i="1"/>
  <c r="K6063" i="1"/>
  <c r="L6063" i="1" s="1"/>
  <c r="M6063" i="1" s="1"/>
  <c r="N6063" i="1" s="1"/>
  <c r="O6061" i="1"/>
  <c r="K6061" i="1"/>
  <c r="L6061" i="1" s="1"/>
  <c r="M6061" i="1" s="1"/>
  <c r="N6061" i="1" s="1"/>
  <c r="O6059" i="1"/>
  <c r="K6059" i="1"/>
  <c r="L6059" i="1" s="1"/>
  <c r="M6059" i="1" s="1"/>
  <c r="N6059" i="1" s="1"/>
  <c r="O6057" i="1"/>
  <c r="K6057" i="1"/>
  <c r="L6057" i="1" s="1"/>
  <c r="M6057" i="1" s="1"/>
  <c r="N6057" i="1" s="1"/>
  <c r="O6055" i="1"/>
  <c r="K6055" i="1"/>
  <c r="L6055" i="1" s="1"/>
  <c r="M6055" i="1" s="1"/>
  <c r="N6055" i="1" s="1"/>
  <c r="O6053" i="1"/>
  <c r="K6053" i="1"/>
  <c r="L6053" i="1" s="1"/>
  <c r="M6053" i="1" s="1"/>
  <c r="N6053" i="1" s="1"/>
  <c r="O6051" i="1"/>
  <c r="K6051" i="1"/>
  <c r="L6051" i="1" s="1"/>
  <c r="M6051" i="1" s="1"/>
  <c r="N6051" i="1" s="1"/>
  <c r="O6049" i="1"/>
  <c r="K6049" i="1"/>
  <c r="L6049" i="1" s="1"/>
  <c r="M6049" i="1" s="1"/>
  <c r="N6049" i="1" s="1"/>
  <c r="O6047" i="1"/>
  <c r="K6047" i="1"/>
  <c r="L6047" i="1" s="1"/>
  <c r="M6047" i="1" s="1"/>
  <c r="N6047" i="1" s="1"/>
  <c r="O6045" i="1"/>
  <c r="K6045" i="1"/>
  <c r="L6045" i="1" s="1"/>
  <c r="M6045" i="1" s="1"/>
  <c r="N6045" i="1" s="1"/>
  <c r="O6043" i="1"/>
  <c r="K6043" i="1"/>
  <c r="L6043" i="1" s="1"/>
  <c r="M6043" i="1" s="1"/>
  <c r="N6043" i="1" s="1"/>
  <c r="O6041" i="1"/>
  <c r="K6041" i="1"/>
  <c r="L6041" i="1" s="1"/>
  <c r="M6041" i="1" s="1"/>
  <c r="N6041" i="1" s="1"/>
  <c r="O6039" i="1"/>
  <c r="K6039" i="1"/>
  <c r="L6039" i="1" s="1"/>
  <c r="M6039" i="1" s="1"/>
  <c r="N6039" i="1" s="1"/>
  <c r="O6037" i="1"/>
  <c r="K6037" i="1"/>
  <c r="L6037" i="1" s="1"/>
  <c r="M6037" i="1" s="1"/>
  <c r="N6037" i="1" s="1"/>
  <c r="O6035" i="1"/>
  <c r="K6035" i="1"/>
  <c r="L6035" i="1" s="1"/>
  <c r="M6035" i="1" s="1"/>
  <c r="N6035" i="1" s="1"/>
  <c r="O6033" i="1"/>
  <c r="K6033" i="1"/>
  <c r="L6033" i="1" s="1"/>
  <c r="M6033" i="1" s="1"/>
  <c r="N6033" i="1" s="1"/>
  <c r="O6031" i="1"/>
  <c r="K6031" i="1"/>
  <c r="L6031" i="1" s="1"/>
  <c r="M6031" i="1" s="1"/>
  <c r="N6031" i="1" s="1"/>
  <c r="O6029" i="1"/>
  <c r="K6029" i="1"/>
  <c r="L6029" i="1" s="1"/>
  <c r="M6029" i="1" s="1"/>
  <c r="N6029" i="1" s="1"/>
  <c r="O6027" i="1"/>
  <c r="K6027" i="1"/>
  <c r="L6027" i="1" s="1"/>
  <c r="M6027" i="1" s="1"/>
  <c r="N6027" i="1" s="1"/>
  <c r="O6025" i="1"/>
  <c r="K6025" i="1"/>
  <c r="L6025" i="1" s="1"/>
  <c r="M6025" i="1" s="1"/>
  <c r="N6025" i="1" s="1"/>
  <c r="O6023" i="1"/>
  <c r="K6023" i="1"/>
  <c r="L6023" i="1" s="1"/>
  <c r="M6023" i="1" s="1"/>
  <c r="N6023" i="1" s="1"/>
  <c r="O6021" i="1"/>
  <c r="K6021" i="1"/>
  <c r="L6021" i="1" s="1"/>
  <c r="M6021" i="1" s="1"/>
  <c r="N6021" i="1" s="1"/>
  <c r="O6019" i="1"/>
  <c r="K6019" i="1"/>
  <c r="L6019" i="1" s="1"/>
  <c r="M6019" i="1" s="1"/>
  <c r="N6019" i="1" s="1"/>
  <c r="O6017" i="1"/>
  <c r="K6017" i="1"/>
  <c r="L6017" i="1" s="1"/>
  <c r="M6017" i="1" s="1"/>
  <c r="N6017" i="1" s="1"/>
  <c r="O6015" i="1"/>
  <c r="K6015" i="1"/>
  <c r="L6015" i="1" s="1"/>
  <c r="M6015" i="1" s="1"/>
  <c r="N6015" i="1" s="1"/>
  <c r="O6013" i="1"/>
  <c r="K6013" i="1"/>
  <c r="L6013" i="1" s="1"/>
  <c r="M6013" i="1" s="1"/>
  <c r="N6013" i="1" s="1"/>
  <c r="O6011" i="1"/>
  <c r="K6011" i="1"/>
  <c r="L6011" i="1" s="1"/>
  <c r="M6011" i="1" s="1"/>
  <c r="N6011" i="1" s="1"/>
  <c r="O6009" i="1"/>
  <c r="K6009" i="1"/>
  <c r="L6009" i="1" s="1"/>
  <c r="M6009" i="1" s="1"/>
  <c r="N6009" i="1" s="1"/>
  <c r="O6007" i="1"/>
  <c r="K6007" i="1"/>
  <c r="L6007" i="1" s="1"/>
  <c r="M6007" i="1" s="1"/>
  <c r="N6007" i="1" s="1"/>
  <c r="O6005" i="1"/>
  <c r="K6005" i="1"/>
  <c r="L6005" i="1" s="1"/>
  <c r="M6005" i="1" s="1"/>
  <c r="N6005" i="1" s="1"/>
  <c r="O6003" i="1"/>
  <c r="K6003" i="1"/>
  <c r="L6003" i="1" s="1"/>
  <c r="M6003" i="1" s="1"/>
  <c r="N6003" i="1" s="1"/>
  <c r="O6001" i="1"/>
  <c r="K6001" i="1"/>
  <c r="L6001" i="1" s="1"/>
  <c r="M6001" i="1" s="1"/>
  <c r="N6001" i="1" s="1"/>
  <c r="O5999" i="1"/>
  <c r="K5999" i="1"/>
  <c r="L5999" i="1" s="1"/>
  <c r="M5999" i="1" s="1"/>
  <c r="N5999" i="1" s="1"/>
  <c r="O5997" i="1"/>
  <c r="K5997" i="1"/>
  <c r="L5997" i="1" s="1"/>
  <c r="M5997" i="1" s="1"/>
  <c r="N5997" i="1" s="1"/>
  <c r="O5995" i="1"/>
  <c r="K5995" i="1"/>
  <c r="L5995" i="1" s="1"/>
  <c r="M5995" i="1" s="1"/>
  <c r="N5995" i="1" s="1"/>
  <c r="O5993" i="1"/>
  <c r="K5993" i="1"/>
  <c r="L5993" i="1" s="1"/>
  <c r="M5993" i="1" s="1"/>
  <c r="N5993" i="1" s="1"/>
  <c r="O5991" i="1"/>
  <c r="K5991" i="1"/>
  <c r="L5991" i="1" s="1"/>
  <c r="M5991" i="1" s="1"/>
  <c r="N5991" i="1" s="1"/>
  <c r="O5989" i="1"/>
  <c r="K5989" i="1"/>
  <c r="L5989" i="1" s="1"/>
  <c r="M5989" i="1" s="1"/>
  <c r="N5989" i="1" s="1"/>
  <c r="O5987" i="1"/>
  <c r="K5987" i="1"/>
  <c r="L5987" i="1" s="1"/>
  <c r="M5987" i="1" s="1"/>
  <c r="N5987" i="1" s="1"/>
  <c r="O5985" i="1"/>
  <c r="K5985" i="1"/>
  <c r="L5985" i="1" s="1"/>
  <c r="M5985" i="1" s="1"/>
  <c r="N5985" i="1" s="1"/>
  <c r="O5983" i="1"/>
  <c r="K5983" i="1"/>
  <c r="L5983" i="1" s="1"/>
  <c r="M5983" i="1" s="1"/>
  <c r="N5983" i="1" s="1"/>
  <c r="O5981" i="1"/>
  <c r="K5981" i="1"/>
  <c r="L5981" i="1" s="1"/>
  <c r="M5981" i="1" s="1"/>
  <c r="N5981" i="1" s="1"/>
  <c r="O5979" i="1"/>
  <c r="K5979" i="1"/>
  <c r="L5979" i="1" s="1"/>
  <c r="M5979" i="1" s="1"/>
  <c r="N5979" i="1" s="1"/>
  <c r="O5977" i="1"/>
  <c r="K5977" i="1"/>
  <c r="L5977" i="1" s="1"/>
  <c r="M5977" i="1" s="1"/>
  <c r="N5977" i="1" s="1"/>
  <c r="O5975" i="1"/>
  <c r="K5975" i="1"/>
  <c r="L5975" i="1" s="1"/>
  <c r="M5975" i="1" s="1"/>
  <c r="N5975" i="1" s="1"/>
  <c r="O5973" i="1"/>
  <c r="K5973" i="1"/>
  <c r="L5973" i="1" s="1"/>
  <c r="M5973" i="1" s="1"/>
  <c r="N5973" i="1" s="1"/>
  <c r="O5971" i="1"/>
  <c r="K5971" i="1"/>
  <c r="L5971" i="1" s="1"/>
  <c r="M5971" i="1" s="1"/>
  <c r="N5971" i="1" s="1"/>
  <c r="O5969" i="1"/>
  <c r="K5969" i="1"/>
  <c r="L5969" i="1" s="1"/>
  <c r="M5969" i="1" s="1"/>
  <c r="N5969" i="1" s="1"/>
  <c r="O5967" i="1"/>
  <c r="K5967" i="1"/>
  <c r="L5967" i="1" s="1"/>
  <c r="M5967" i="1" s="1"/>
  <c r="N5967" i="1" s="1"/>
  <c r="O5965" i="1"/>
  <c r="K5965" i="1"/>
  <c r="L5965" i="1" s="1"/>
  <c r="M5965" i="1" s="1"/>
  <c r="N5965" i="1" s="1"/>
  <c r="O5963" i="1"/>
  <c r="K5963" i="1"/>
  <c r="L5963" i="1" s="1"/>
  <c r="M5963" i="1" s="1"/>
  <c r="N5963" i="1" s="1"/>
  <c r="O5961" i="1"/>
  <c r="K5961" i="1"/>
  <c r="L5961" i="1" s="1"/>
  <c r="M5961" i="1" s="1"/>
  <c r="N5961" i="1" s="1"/>
  <c r="O5959" i="1"/>
  <c r="K5959" i="1"/>
  <c r="L5959" i="1" s="1"/>
  <c r="M5959" i="1" s="1"/>
  <c r="N5959" i="1" s="1"/>
  <c r="O5957" i="1"/>
  <c r="K5957" i="1"/>
  <c r="L5957" i="1" s="1"/>
  <c r="M5957" i="1" s="1"/>
  <c r="N5957" i="1" s="1"/>
  <c r="O5955" i="1"/>
  <c r="K5955" i="1"/>
  <c r="L5955" i="1" s="1"/>
  <c r="M5955" i="1" s="1"/>
  <c r="N5955" i="1" s="1"/>
  <c r="O5953" i="1"/>
  <c r="K5953" i="1"/>
  <c r="L5953" i="1" s="1"/>
  <c r="M5953" i="1" s="1"/>
  <c r="N5953" i="1" s="1"/>
  <c r="O5951" i="1"/>
  <c r="K5951" i="1"/>
  <c r="L5951" i="1" s="1"/>
  <c r="M5951" i="1" s="1"/>
  <c r="N5951" i="1" s="1"/>
  <c r="O5949" i="1"/>
  <c r="K5949" i="1"/>
  <c r="L5949" i="1" s="1"/>
  <c r="M5949" i="1" s="1"/>
  <c r="N5949" i="1" s="1"/>
  <c r="O5947" i="1"/>
  <c r="K5947" i="1"/>
  <c r="L5947" i="1" s="1"/>
  <c r="M5947" i="1" s="1"/>
  <c r="N5947" i="1" s="1"/>
  <c r="O5945" i="1"/>
  <c r="K5945" i="1"/>
  <c r="L5945" i="1" s="1"/>
  <c r="M5945" i="1" s="1"/>
  <c r="N5945" i="1" s="1"/>
  <c r="O5943" i="1"/>
  <c r="K5943" i="1"/>
  <c r="L5943" i="1" s="1"/>
  <c r="M5943" i="1" s="1"/>
  <c r="N5943" i="1" s="1"/>
  <c r="O5941" i="1"/>
  <c r="K5941" i="1"/>
  <c r="L5941" i="1" s="1"/>
  <c r="M5941" i="1" s="1"/>
  <c r="N5941" i="1" s="1"/>
  <c r="O5939" i="1"/>
  <c r="K5939" i="1"/>
  <c r="L5939" i="1" s="1"/>
  <c r="M5939" i="1" s="1"/>
  <c r="N5939" i="1" s="1"/>
  <c r="O5937" i="1"/>
  <c r="K5937" i="1"/>
  <c r="L5937" i="1" s="1"/>
  <c r="M5937" i="1" s="1"/>
  <c r="N5937" i="1" s="1"/>
  <c r="O5935" i="1"/>
  <c r="K5935" i="1"/>
  <c r="L5935" i="1" s="1"/>
  <c r="M5935" i="1" s="1"/>
  <c r="N5935" i="1" s="1"/>
  <c r="O5933" i="1"/>
  <c r="K5933" i="1"/>
  <c r="L5933" i="1" s="1"/>
  <c r="M5933" i="1" s="1"/>
  <c r="N5933" i="1" s="1"/>
  <c r="O5931" i="1"/>
  <c r="K5931" i="1"/>
  <c r="L5931" i="1" s="1"/>
  <c r="M5931" i="1" s="1"/>
  <c r="N5931" i="1" s="1"/>
  <c r="O5929" i="1"/>
  <c r="K5929" i="1"/>
  <c r="L5929" i="1" s="1"/>
  <c r="M5929" i="1" s="1"/>
  <c r="N5929" i="1" s="1"/>
  <c r="O5927" i="1"/>
  <c r="K5927" i="1"/>
  <c r="L5927" i="1" s="1"/>
  <c r="M5927" i="1" s="1"/>
  <c r="N5927" i="1" s="1"/>
  <c r="O5925" i="1"/>
  <c r="K5925" i="1"/>
  <c r="L5925" i="1" s="1"/>
  <c r="M5925" i="1" s="1"/>
  <c r="N5925" i="1" s="1"/>
  <c r="O5923" i="1"/>
  <c r="K5923" i="1"/>
  <c r="L5923" i="1" s="1"/>
  <c r="M5923" i="1" s="1"/>
  <c r="N5923" i="1" s="1"/>
  <c r="O5921" i="1"/>
  <c r="K5921" i="1"/>
  <c r="L5921" i="1" s="1"/>
  <c r="M5921" i="1" s="1"/>
  <c r="N5921" i="1" s="1"/>
  <c r="O5919" i="1"/>
  <c r="K5919" i="1"/>
  <c r="L5919" i="1" s="1"/>
  <c r="M5919" i="1" s="1"/>
  <c r="N5919" i="1" s="1"/>
  <c r="O5917" i="1"/>
  <c r="K5917" i="1"/>
  <c r="L5917" i="1" s="1"/>
  <c r="M5917" i="1" s="1"/>
  <c r="N5917" i="1" s="1"/>
  <c r="O5915" i="1"/>
  <c r="K5915" i="1"/>
  <c r="L5915" i="1" s="1"/>
  <c r="M5915" i="1" s="1"/>
  <c r="N5915" i="1" s="1"/>
  <c r="O5913" i="1"/>
  <c r="K5913" i="1"/>
  <c r="L5913" i="1" s="1"/>
  <c r="M5913" i="1" s="1"/>
  <c r="N5913" i="1" s="1"/>
  <c r="O5911" i="1"/>
  <c r="K5911" i="1"/>
  <c r="L5911" i="1" s="1"/>
  <c r="M5911" i="1" s="1"/>
  <c r="N5911" i="1" s="1"/>
  <c r="O5909" i="1"/>
  <c r="K5909" i="1"/>
  <c r="L5909" i="1" s="1"/>
  <c r="M5909" i="1" s="1"/>
  <c r="N5909" i="1" s="1"/>
  <c r="O5907" i="1"/>
  <c r="K5907" i="1"/>
  <c r="L5907" i="1" s="1"/>
  <c r="M5907" i="1" s="1"/>
  <c r="N5907" i="1" s="1"/>
  <c r="O5905" i="1"/>
  <c r="K5905" i="1"/>
  <c r="L5905" i="1" s="1"/>
  <c r="M5905" i="1" s="1"/>
  <c r="N5905" i="1" s="1"/>
  <c r="O5903" i="1"/>
  <c r="K5903" i="1"/>
  <c r="L5903" i="1" s="1"/>
  <c r="M5903" i="1" s="1"/>
  <c r="N5903" i="1" s="1"/>
  <c r="O5901" i="1"/>
  <c r="K5901" i="1"/>
  <c r="L5901" i="1" s="1"/>
  <c r="M5901" i="1" s="1"/>
  <c r="N5901" i="1" s="1"/>
  <c r="O5899" i="1"/>
  <c r="K5899" i="1"/>
  <c r="L5899" i="1" s="1"/>
  <c r="M5899" i="1" s="1"/>
  <c r="N5899" i="1" s="1"/>
  <c r="O5897" i="1"/>
  <c r="K5897" i="1"/>
  <c r="L5897" i="1" s="1"/>
  <c r="M5897" i="1" s="1"/>
  <c r="N5897" i="1" s="1"/>
  <c r="O5895" i="1"/>
  <c r="K5895" i="1"/>
  <c r="L5895" i="1" s="1"/>
  <c r="M5895" i="1" s="1"/>
  <c r="N5895" i="1" s="1"/>
  <c r="O5893" i="1"/>
  <c r="K5893" i="1"/>
  <c r="L5893" i="1" s="1"/>
  <c r="M5893" i="1" s="1"/>
  <c r="N5893" i="1" s="1"/>
  <c r="O5891" i="1"/>
  <c r="K5891" i="1"/>
  <c r="L5891" i="1" s="1"/>
  <c r="M5891" i="1" s="1"/>
  <c r="N5891" i="1" s="1"/>
  <c r="O5889" i="1"/>
  <c r="K5889" i="1"/>
  <c r="L5889" i="1" s="1"/>
  <c r="M5889" i="1" s="1"/>
  <c r="N5889" i="1" s="1"/>
  <c r="O5887" i="1"/>
  <c r="K5887" i="1"/>
  <c r="L5887" i="1" s="1"/>
  <c r="M5887" i="1" s="1"/>
  <c r="N5887" i="1" s="1"/>
  <c r="O5885" i="1"/>
  <c r="K5885" i="1"/>
  <c r="L5885" i="1" s="1"/>
  <c r="M5885" i="1" s="1"/>
  <c r="N5885" i="1" s="1"/>
  <c r="O5883" i="1"/>
  <c r="K5883" i="1"/>
  <c r="L5883" i="1" s="1"/>
  <c r="M5883" i="1" s="1"/>
  <c r="N5883" i="1" s="1"/>
  <c r="O5881" i="1"/>
  <c r="K5881" i="1"/>
  <c r="L5881" i="1" s="1"/>
  <c r="M5881" i="1" s="1"/>
  <c r="N5881" i="1" s="1"/>
  <c r="O5879" i="1"/>
  <c r="K5879" i="1"/>
  <c r="L5879" i="1" s="1"/>
  <c r="M5879" i="1" s="1"/>
  <c r="N5879" i="1" s="1"/>
  <c r="O5877" i="1"/>
  <c r="K5877" i="1"/>
  <c r="L5877" i="1" s="1"/>
  <c r="M5877" i="1" s="1"/>
  <c r="N5877" i="1" s="1"/>
  <c r="O5875" i="1"/>
  <c r="K5875" i="1"/>
  <c r="L5875" i="1" s="1"/>
  <c r="M5875" i="1" s="1"/>
  <c r="N5875" i="1" s="1"/>
  <c r="O5873" i="1"/>
  <c r="K5873" i="1"/>
  <c r="L5873" i="1" s="1"/>
  <c r="M5873" i="1" s="1"/>
  <c r="N5873" i="1" s="1"/>
  <c r="O5871" i="1"/>
  <c r="K5871" i="1"/>
  <c r="L5871" i="1" s="1"/>
  <c r="M5871" i="1" s="1"/>
  <c r="N5871" i="1" s="1"/>
  <c r="O5869" i="1"/>
  <c r="K5869" i="1"/>
  <c r="L5869" i="1" s="1"/>
  <c r="M5869" i="1" s="1"/>
  <c r="N5869" i="1" s="1"/>
  <c r="O5867" i="1"/>
  <c r="K5867" i="1"/>
  <c r="L5867" i="1" s="1"/>
  <c r="M5867" i="1" s="1"/>
  <c r="N5867" i="1" s="1"/>
  <c r="O5865" i="1"/>
  <c r="K5865" i="1"/>
  <c r="L5865" i="1" s="1"/>
  <c r="M5865" i="1" s="1"/>
  <c r="N5865" i="1" s="1"/>
  <c r="O5863" i="1"/>
  <c r="K5863" i="1"/>
  <c r="L5863" i="1" s="1"/>
  <c r="M5863" i="1" s="1"/>
  <c r="N5863" i="1" s="1"/>
  <c r="O5861" i="1"/>
  <c r="K5861" i="1"/>
  <c r="L5861" i="1" s="1"/>
  <c r="M5861" i="1" s="1"/>
  <c r="N5861" i="1" s="1"/>
  <c r="O5859" i="1"/>
  <c r="K5859" i="1"/>
  <c r="L5859" i="1" s="1"/>
  <c r="M5859" i="1" s="1"/>
  <c r="N5859" i="1" s="1"/>
  <c r="O5857" i="1"/>
  <c r="K5857" i="1"/>
  <c r="L5857" i="1" s="1"/>
  <c r="M5857" i="1" s="1"/>
  <c r="N5857" i="1" s="1"/>
  <c r="O5855" i="1"/>
  <c r="K5855" i="1"/>
  <c r="L5855" i="1" s="1"/>
  <c r="M5855" i="1" s="1"/>
  <c r="N5855" i="1" s="1"/>
  <c r="O5853" i="1"/>
  <c r="K5853" i="1"/>
  <c r="L5853" i="1" s="1"/>
  <c r="M5853" i="1" s="1"/>
  <c r="N5853" i="1" s="1"/>
  <c r="O5851" i="1"/>
  <c r="K5851" i="1"/>
  <c r="L5851" i="1" s="1"/>
  <c r="M5851" i="1" s="1"/>
  <c r="N5851" i="1" s="1"/>
  <c r="O5849" i="1"/>
  <c r="K5849" i="1"/>
  <c r="L5849" i="1" s="1"/>
  <c r="M5849" i="1" s="1"/>
  <c r="N5849" i="1" s="1"/>
  <c r="O5847" i="1"/>
  <c r="K5847" i="1"/>
  <c r="L5847" i="1" s="1"/>
  <c r="M5847" i="1" s="1"/>
  <c r="N5847" i="1" s="1"/>
  <c r="O5845" i="1"/>
  <c r="K5845" i="1"/>
  <c r="L5845" i="1" s="1"/>
  <c r="M5845" i="1" s="1"/>
  <c r="N5845" i="1" s="1"/>
  <c r="O5843" i="1"/>
  <c r="K5843" i="1"/>
  <c r="L5843" i="1" s="1"/>
  <c r="M5843" i="1" s="1"/>
  <c r="N5843" i="1" s="1"/>
  <c r="O5841" i="1"/>
  <c r="K5841" i="1"/>
  <c r="L5841" i="1" s="1"/>
  <c r="M5841" i="1" s="1"/>
  <c r="N5841" i="1" s="1"/>
  <c r="O5839" i="1"/>
  <c r="K5839" i="1"/>
  <c r="L5839" i="1" s="1"/>
  <c r="M5839" i="1" s="1"/>
  <c r="N5839" i="1" s="1"/>
  <c r="O5837" i="1"/>
  <c r="K5837" i="1"/>
  <c r="L5837" i="1" s="1"/>
  <c r="M5837" i="1" s="1"/>
  <c r="N5837" i="1" s="1"/>
  <c r="O5835" i="1"/>
  <c r="K5835" i="1"/>
  <c r="L5835" i="1" s="1"/>
  <c r="M5835" i="1" s="1"/>
  <c r="N5835" i="1" s="1"/>
  <c r="O5833" i="1"/>
  <c r="K5833" i="1"/>
  <c r="L5833" i="1" s="1"/>
  <c r="M5833" i="1" s="1"/>
  <c r="N5833" i="1" s="1"/>
  <c r="O5831" i="1"/>
  <c r="K5831" i="1"/>
  <c r="L5831" i="1" s="1"/>
  <c r="M5831" i="1" s="1"/>
  <c r="N5831" i="1" s="1"/>
  <c r="O5829" i="1"/>
  <c r="K5829" i="1"/>
  <c r="L5829" i="1" s="1"/>
  <c r="M5829" i="1" s="1"/>
  <c r="N5829" i="1" s="1"/>
  <c r="O5827" i="1"/>
  <c r="K5827" i="1"/>
  <c r="L5827" i="1" s="1"/>
  <c r="M5827" i="1" s="1"/>
  <c r="N5827" i="1" s="1"/>
  <c r="O5825" i="1"/>
  <c r="K5825" i="1"/>
  <c r="L5825" i="1" s="1"/>
  <c r="M5825" i="1" s="1"/>
  <c r="N5825" i="1" s="1"/>
  <c r="O5823" i="1"/>
  <c r="K5823" i="1"/>
  <c r="L5823" i="1" s="1"/>
  <c r="M5823" i="1" s="1"/>
  <c r="N5823" i="1" s="1"/>
  <c r="O5821" i="1"/>
  <c r="K5821" i="1"/>
  <c r="L5821" i="1" s="1"/>
  <c r="M5821" i="1" s="1"/>
  <c r="N5821" i="1" s="1"/>
  <c r="O5819" i="1"/>
  <c r="K5819" i="1"/>
  <c r="L5819" i="1" s="1"/>
  <c r="M5819" i="1" s="1"/>
  <c r="N5819" i="1" s="1"/>
  <c r="O5817" i="1"/>
  <c r="K5817" i="1"/>
  <c r="L5817" i="1" s="1"/>
  <c r="M5817" i="1" s="1"/>
  <c r="N5817" i="1" s="1"/>
  <c r="O5815" i="1"/>
  <c r="K5815" i="1"/>
  <c r="L5815" i="1" s="1"/>
  <c r="M5815" i="1" s="1"/>
  <c r="N5815" i="1" s="1"/>
  <c r="O5813" i="1"/>
  <c r="K5813" i="1"/>
  <c r="L5813" i="1" s="1"/>
  <c r="M5813" i="1" s="1"/>
  <c r="N5813" i="1" s="1"/>
  <c r="O5811" i="1"/>
  <c r="K5811" i="1"/>
  <c r="L5811" i="1" s="1"/>
  <c r="M5811" i="1" s="1"/>
  <c r="N5811" i="1" s="1"/>
  <c r="O5809" i="1"/>
  <c r="K5809" i="1"/>
  <c r="L5809" i="1" s="1"/>
  <c r="M5809" i="1" s="1"/>
  <c r="N5809" i="1" s="1"/>
  <c r="O5807" i="1"/>
  <c r="K5807" i="1"/>
  <c r="L5807" i="1" s="1"/>
  <c r="M5807" i="1" s="1"/>
  <c r="N5807" i="1" s="1"/>
  <c r="O5805" i="1"/>
  <c r="K5805" i="1"/>
  <c r="L5805" i="1" s="1"/>
  <c r="M5805" i="1" s="1"/>
  <c r="N5805" i="1" s="1"/>
  <c r="O5803" i="1"/>
  <c r="K5803" i="1"/>
  <c r="L5803" i="1" s="1"/>
  <c r="M5803" i="1" s="1"/>
  <c r="N5803" i="1" s="1"/>
  <c r="O5801" i="1"/>
  <c r="K5801" i="1"/>
  <c r="L5801" i="1" s="1"/>
  <c r="M5801" i="1" s="1"/>
  <c r="N5801" i="1" s="1"/>
  <c r="O5799" i="1"/>
  <c r="K5799" i="1"/>
  <c r="L5799" i="1" s="1"/>
  <c r="M5799" i="1" s="1"/>
  <c r="N5799" i="1" s="1"/>
  <c r="O5797" i="1"/>
  <c r="K5797" i="1"/>
  <c r="L5797" i="1" s="1"/>
  <c r="M5797" i="1" s="1"/>
  <c r="N5797" i="1" s="1"/>
  <c r="O5795" i="1"/>
  <c r="K5795" i="1"/>
  <c r="L5795" i="1" s="1"/>
  <c r="M5795" i="1" s="1"/>
  <c r="N5795" i="1" s="1"/>
  <c r="O5793" i="1"/>
  <c r="K5793" i="1"/>
  <c r="L5793" i="1" s="1"/>
  <c r="M5793" i="1" s="1"/>
  <c r="N5793" i="1" s="1"/>
  <c r="O5791" i="1"/>
  <c r="K5791" i="1"/>
  <c r="L5791" i="1" s="1"/>
  <c r="M5791" i="1" s="1"/>
  <c r="N5791" i="1" s="1"/>
  <c r="O5789" i="1"/>
  <c r="K5789" i="1"/>
  <c r="L5789" i="1" s="1"/>
  <c r="M5789" i="1" s="1"/>
  <c r="N5789" i="1" s="1"/>
  <c r="O5787" i="1"/>
  <c r="K5787" i="1"/>
  <c r="L5787" i="1" s="1"/>
  <c r="M5787" i="1" s="1"/>
  <c r="N5787" i="1" s="1"/>
  <c r="O5785" i="1"/>
  <c r="K5785" i="1"/>
  <c r="L5785" i="1" s="1"/>
  <c r="M5785" i="1" s="1"/>
  <c r="N5785" i="1" s="1"/>
  <c r="O5783" i="1"/>
  <c r="K5783" i="1"/>
  <c r="L5783" i="1" s="1"/>
  <c r="M5783" i="1" s="1"/>
  <c r="N5783" i="1" s="1"/>
  <c r="O5781" i="1"/>
  <c r="K5781" i="1"/>
  <c r="L5781" i="1" s="1"/>
  <c r="M5781" i="1" s="1"/>
  <c r="N5781" i="1" s="1"/>
  <c r="O5779" i="1"/>
  <c r="K5779" i="1"/>
  <c r="L5779" i="1" s="1"/>
  <c r="M5779" i="1" s="1"/>
  <c r="N5779" i="1" s="1"/>
  <c r="O5777" i="1"/>
  <c r="K5777" i="1"/>
  <c r="L5777" i="1" s="1"/>
  <c r="M5777" i="1" s="1"/>
  <c r="N5777" i="1" s="1"/>
  <c r="O5775" i="1"/>
  <c r="K5775" i="1"/>
  <c r="L5775" i="1" s="1"/>
  <c r="M5775" i="1" s="1"/>
  <c r="N5775" i="1" s="1"/>
  <c r="O5773" i="1"/>
  <c r="K5773" i="1"/>
  <c r="L5773" i="1" s="1"/>
  <c r="M5773" i="1" s="1"/>
  <c r="N5773" i="1" s="1"/>
  <c r="O5771" i="1"/>
  <c r="K5771" i="1"/>
  <c r="L5771" i="1" s="1"/>
  <c r="M5771" i="1" s="1"/>
  <c r="N5771" i="1" s="1"/>
  <c r="O5769" i="1"/>
  <c r="K5769" i="1"/>
  <c r="L5769" i="1" s="1"/>
  <c r="M5769" i="1" s="1"/>
  <c r="N5769" i="1" s="1"/>
  <c r="O5767" i="1"/>
  <c r="K5767" i="1"/>
  <c r="L5767" i="1" s="1"/>
  <c r="M5767" i="1" s="1"/>
  <c r="N5767" i="1" s="1"/>
  <c r="O5765" i="1"/>
  <c r="K5765" i="1"/>
  <c r="L5765" i="1" s="1"/>
  <c r="M5765" i="1" s="1"/>
  <c r="N5765" i="1" s="1"/>
  <c r="O5763" i="1"/>
  <c r="K5763" i="1"/>
  <c r="L5763" i="1" s="1"/>
  <c r="M5763" i="1" s="1"/>
  <c r="N5763" i="1" s="1"/>
  <c r="O5761" i="1"/>
  <c r="K5761" i="1"/>
  <c r="L5761" i="1" s="1"/>
  <c r="M5761" i="1" s="1"/>
  <c r="N5761" i="1" s="1"/>
  <c r="O5759" i="1"/>
  <c r="K5759" i="1"/>
  <c r="L5759" i="1" s="1"/>
  <c r="M5759" i="1" s="1"/>
  <c r="N5759" i="1" s="1"/>
  <c r="O5757" i="1"/>
  <c r="K5757" i="1"/>
  <c r="L5757" i="1" s="1"/>
  <c r="M5757" i="1" s="1"/>
  <c r="N5757" i="1" s="1"/>
  <c r="O5755" i="1"/>
  <c r="K5755" i="1"/>
  <c r="L5755" i="1" s="1"/>
  <c r="M5755" i="1" s="1"/>
  <c r="N5755" i="1" s="1"/>
  <c r="O5753" i="1"/>
  <c r="K5753" i="1"/>
  <c r="L5753" i="1" s="1"/>
  <c r="M5753" i="1" s="1"/>
  <c r="N5753" i="1" s="1"/>
  <c r="O5751" i="1"/>
  <c r="K5751" i="1"/>
  <c r="L5751" i="1" s="1"/>
  <c r="M5751" i="1" s="1"/>
  <c r="N5751" i="1" s="1"/>
  <c r="O5749" i="1"/>
  <c r="K5749" i="1"/>
  <c r="L5749" i="1" s="1"/>
  <c r="M5749" i="1" s="1"/>
  <c r="N5749" i="1" s="1"/>
  <c r="O5747" i="1"/>
  <c r="K5747" i="1"/>
  <c r="L5747" i="1" s="1"/>
  <c r="M5747" i="1" s="1"/>
  <c r="N5747" i="1" s="1"/>
  <c r="O5745" i="1"/>
  <c r="K5745" i="1"/>
  <c r="L5745" i="1" s="1"/>
  <c r="M5745" i="1" s="1"/>
  <c r="N5745" i="1" s="1"/>
  <c r="O5743" i="1"/>
  <c r="K5743" i="1"/>
  <c r="L5743" i="1" s="1"/>
  <c r="M5743" i="1" s="1"/>
  <c r="N5743" i="1" s="1"/>
  <c r="O5741" i="1"/>
  <c r="K5741" i="1"/>
  <c r="L5741" i="1" s="1"/>
  <c r="M5741" i="1" s="1"/>
  <c r="N5741" i="1" s="1"/>
  <c r="O5739" i="1"/>
  <c r="K5739" i="1"/>
  <c r="L5739" i="1" s="1"/>
  <c r="M5739" i="1" s="1"/>
  <c r="N5739" i="1" s="1"/>
  <c r="O5737" i="1"/>
  <c r="K5737" i="1"/>
  <c r="L5737" i="1" s="1"/>
  <c r="M5737" i="1" s="1"/>
  <c r="N5737" i="1" s="1"/>
  <c r="O5735" i="1"/>
  <c r="K5735" i="1"/>
  <c r="L5735" i="1" s="1"/>
  <c r="M5735" i="1" s="1"/>
  <c r="N5735" i="1" s="1"/>
  <c r="O5733" i="1"/>
  <c r="K5733" i="1"/>
  <c r="L5733" i="1" s="1"/>
  <c r="M5733" i="1" s="1"/>
  <c r="N5733" i="1" s="1"/>
  <c r="O5731" i="1"/>
  <c r="K5731" i="1"/>
  <c r="L5731" i="1" s="1"/>
  <c r="M5731" i="1" s="1"/>
  <c r="N5731" i="1" s="1"/>
  <c r="O5729" i="1"/>
  <c r="K5729" i="1"/>
  <c r="L5729" i="1" s="1"/>
  <c r="M5729" i="1" s="1"/>
  <c r="N5729" i="1" s="1"/>
  <c r="O5727" i="1"/>
  <c r="K5727" i="1"/>
  <c r="L5727" i="1" s="1"/>
  <c r="M5727" i="1" s="1"/>
  <c r="N5727" i="1" s="1"/>
  <c r="O5725" i="1"/>
  <c r="K5725" i="1"/>
  <c r="L5725" i="1" s="1"/>
  <c r="M5725" i="1" s="1"/>
  <c r="N5725" i="1" s="1"/>
  <c r="O5723" i="1"/>
  <c r="K5723" i="1"/>
  <c r="L5723" i="1" s="1"/>
  <c r="M5723" i="1" s="1"/>
  <c r="N5723" i="1" s="1"/>
  <c r="O5721" i="1"/>
  <c r="K5721" i="1"/>
  <c r="L5721" i="1" s="1"/>
  <c r="M5721" i="1" s="1"/>
  <c r="N5721" i="1" s="1"/>
  <c r="O5719" i="1"/>
  <c r="K5719" i="1"/>
  <c r="L5719" i="1" s="1"/>
  <c r="M5719" i="1" s="1"/>
  <c r="N5719" i="1" s="1"/>
  <c r="O5717" i="1"/>
  <c r="K5717" i="1"/>
  <c r="L5717" i="1" s="1"/>
  <c r="M5717" i="1" s="1"/>
  <c r="N5717" i="1" s="1"/>
  <c r="O5715" i="1"/>
  <c r="K5715" i="1"/>
  <c r="L5715" i="1" s="1"/>
  <c r="M5715" i="1" s="1"/>
  <c r="N5715" i="1" s="1"/>
  <c r="O5713" i="1"/>
  <c r="K5713" i="1"/>
  <c r="L5713" i="1" s="1"/>
  <c r="M5713" i="1" s="1"/>
  <c r="N5713" i="1" s="1"/>
  <c r="O5711" i="1"/>
  <c r="K5711" i="1"/>
  <c r="L5711" i="1" s="1"/>
  <c r="M5711" i="1" s="1"/>
  <c r="N5711" i="1" s="1"/>
  <c r="O5709" i="1"/>
  <c r="K5709" i="1"/>
  <c r="L5709" i="1" s="1"/>
  <c r="M5709" i="1" s="1"/>
  <c r="N5709" i="1" s="1"/>
  <c r="O5707" i="1"/>
  <c r="K5707" i="1"/>
  <c r="L5707" i="1" s="1"/>
  <c r="M5707" i="1" s="1"/>
  <c r="N5707" i="1" s="1"/>
  <c r="O5705" i="1"/>
  <c r="K5705" i="1"/>
  <c r="L5705" i="1" s="1"/>
  <c r="M5705" i="1" s="1"/>
  <c r="N5705" i="1" s="1"/>
  <c r="O5703" i="1"/>
  <c r="K5703" i="1"/>
  <c r="L5703" i="1" s="1"/>
  <c r="M5703" i="1" s="1"/>
  <c r="N5703" i="1" s="1"/>
  <c r="O5701" i="1"/>
  <c r="K5701" i="1"/>
  <c r="L5701" i="1" s="1"/>
  <c r="M5701" i="1" s="1"/>
  <c r="N5701" i="1" s="1"/>
  <c r="O5699" i="1"/>
  <c r="K5699" i="1"/>
  <c r="L5699" i="1" s="1"/>
  <c r="M5699" i="1" s="1"/>
  <c r="N5699" i="1" s="1"/>
  <c r="O5697" i="1"/>
  <c r="K5697" i="1"/>
  <c r="L5697" i="1" s="1"/>
  <c r="M5697" i="1" s="1"/>
  <c r="N5697" i="1" s="1"/>
  <c r="O5695" i="1"/>
  <c r="K5695" i="1"/>
  <c r="L5695" i="1" s="1"/>
  <c r="M5695" i="1" s="1"/>
  <c r="N5695" i="1" s="1"/>
  <c r="O5693" i="1"/>
  <c r="K5693" i="1"/>
  <c r="L5693" i="1" s="1"/>
  <c r="M5693" i="1" s="1"/>
  <c r="N5693" i="1" s="1"/>
  <c r="O5691" i="1"/>
  <c r="K5691" i="1"/>
  <c r="L5691" i="1" s="1"/>
  <c r="M5691" i="1" s="1"/>
  <c r="N5691" i="1" s="1"/>
  <c r="O5689" i="1"/>
  <c r="K5689" i="1"/>
  <c r="L5689" i="1" s="1"/>
  <c r="M5689" i="1" s="1"/>
  <c r="N5689" i="1" s="1"/>
  <c r="O5687" i="1"/>
  <c r="K5687" i="1"/>
  <c r="L5687" i="1" s="1"/>
  <c r="M5687" i="1" s="1"/>
  <c r="N5687" i="1" s="1"/>
  <c r="O5685" i="1"/>
  <c r="K5685" i="1"/>
  <c r="L5685" i="1" s="1"/>
  <c r="M5685" i="1" s="1"/>
  <c r="N5685" i="1" s="1"/>
  <c r="O5683" i="1"/>
  <c r="K5683" i="1"/>
  <c r="L5683" i="1" s="1"/>
  <c r="M5683" i="1" s="1"/>
  <c r="N5683" i="1" s="1"/>
  <c r="O5681" i="1"/>
  <c r="K5681" i="1"/>
  <c r="L5681" i="1" s="1"/>
  <c r="M5681" i="1" s="1"/>
  <c r="N5681" i="1" s="1"/>
  <c r="O5679" i="1"/>
  <c r="K5679" i="1"/>
  <c r="L5679" i="1" s="1"/>
  <c r="M5679" i="1" s="1"/>
  <c r="N5679" i="1" s="1"/>
  <c r="O5677" i="1"/>
  <c r="K5677" i="1"/>
  <c r="L5677" i="1" s="1"/>
  <c r="M5677" i="1" s="1"/>
  <c r="N5677" i="1" s="1"/>
  <c r="O5675" i="1"/>
  <c r="K5675" i="1"/>
  <c r="L5675" i="1" s="1"/>
  <c r="M5675" i="1" s="1"/>
  <c r="N5675" i="1" s="1"/>
  <c r="O5673" i="1"/>
  <c r="K5673" i="1"/>
  <c r="L5673" i="1" s="1"/>
  <c r="M5673" i="1" s="1"/>
  <c r="N5673" i="1" s="1"/>
  <c r="O5671" i="1"/>
  <c r="K5671" i="1"/>
  <c r="L5671" i="1" s="1"/>
  <c r="M5671" i="1" s="1"/>
  <c r="N5671" i="1" s="1"/>
  <c r="O5669" i="1"/>
  <c r="K5669" i="1"/>
  <c r="L5669" i="1" s="1"/>
  <c r="M5669" i="1" s="1"/>
  <c r="N5669" i="1" s="1"/>
  <c r="O5667" i="1"/>
  <c r="K5667" i="1"/>
  <c r="L5667" i="1" s="1"/>
  <c r="M5667" i="1" s="1"/>
  <c r="N5667" i="1" s="1"/>
  <c r="O5665" i="1"/>
  <c r="K5665" i="1"/>
  <c r="L5665" i="1" s="1"/>
  <c r="M5665" i="1" s="1"/>
  <c r="N5665" i="1" s="1"/>
  <c r="O5663" i="1"/>
  <c r="K5663" i="1"/>
  <c r="L5663" i="1" s="1"/>
  <c r="M5663" i="1" s="1"/>
  <c r="N5663" i="1" s="1"/>
  <c r="O5661" i="1"/>
  <c r="K5661" i="1"/>
  <c r="L5661" i="1" s="1"/>
  <c r="M5661" i="1" s="1"/>
  <c r="N5661" i="1" s="1"/>
  <c r="O5659" i="1"/>
  <c r="K5659" i="1"/>
  <c r="L5659" i="1" s="1"/>
  <c r="M5659" i="1" s="1"/>
  <c r="N5659" i="1" s="1"/>
  <c r="O5657" i="1"/>
  <c r="K5657" i="1"/>
  <c r="L5657" i="1" s="1"/>
  <c r="M5657" i="1" s="1"/>
  <c r="N5657" i="1" s="1"/>
  <c r="O5655" i="1"/>
  <c r="K5655" i="1"/>
  <c r="L5655" i="1" s="1"/>
  <c r="M5655" i="1" s="1"/>
  <c r="N5655" i="1" s="1"/>
  <c r="O5653" i="1"/>
  <c r="K5653" i="1"/>
  <c r="L5653" i="1" s="1"/>
  <c r="M5653" i="1" s="1"/>
  <c r="N5653" i="1" s="1"/>
  <c r="O5651" i="1"/>
  <c r="K5651" i="1"/>
  <c r="L5651" i="1" s="1"/>
  <c r="M5651" i="1" s="1"/>
  <c r="N5651" i="1" s="1"/>
  <c r="O5649" i="1"/>
  <c r="K5649" i="1"/>
  <c r="L5649" i="1" s="1"/>
  <c r="M5649" i="1" s="1"/>
  <c r="N5649" i="1" s="1"/>
  <c r="O5647" i="1"/>
  <c r="K5647" i="1"/>
  <c r="L5647" i="1" s="1"/>
  <c r="M5647" i="1" s="1"/>
  <c r="N5647" i="1" s="1"/>
  <c r="O5645" i="1"/>
  <c r="K5645" i="1"/>
  <c r="L5645" i="1" s="1"/>
  <c r="M5645" i="1" s="1"/>
  <c r="N5645" i="1" s="1"/>
  <c r="O5643" i="1"/>
  <c r="K5643" i="1"/>
  <c r="L5643" i="1" s="1"/>
  <c r="M5643" i="1" s="1"/>
  <c r="N5643" i="1" s="1"/>
  <c r="O5641" i="1"/>
  <c r="K5641" i="1"/>
  <c r="L5641" i="1" s="1"/>
  <c r="M5641" i="1" s="1"/>
  <c r="N5641" i="1" s="1"/>
  <c r="O5639" i="1"/>
  <c r="K5639" i="1"/>
  <c r="L5639" i="1" s="1"/>
  <c r="M5639" i="1" s="1"/>
  <c r="N5639" i="1" s="1"/>
  <c r="O5637" i="1"/>
  <c r="K5637" i="1"/>
  <c r="L5637" i="1" s="1"/>
  <c r="M5637" i="1" s="1"/>
  <c r="N5637" i="1" s="1"/>
  <c r="O5635" i="1"/>
  <c r="K5635" i="1"/>
  <c r="L5635" i="1" s="1"/>
  <c r="M5635" i="1" s="1"/>
  <c r="N5635" i="1" s="1"/>
  <c r="O5633" i="1"/>
  <c r="K5633" i="1"/>
  <c r="L5633" i="1" s="1"/>
  <c r="M5633" i="1" s="1"/>
  <c r="N5633" i="1" s="1"/>
  <c r="O5631" i="1"/>
  <c r="K5631" i="1"/>
  <c r="L5631" i="1" s="1"/>
  <c r="M5631" i="1" s="1"/>
  <c r="N5631" i="1" s="1"/>
  <c r="O5629" i="1"/>
  <c r="K5629" i="1"/>
  <c r="L5629" i="1" s="1"/>
  <c r="M5629" i="1" s="1"/>
  <c r="N5629" i="1" s="1"/>
  <c r="O5627" i="1"/>
  <c r="K5627" i="1"/>
  <c r="L5627" i="1" s="1"/>
  <c r="M5627" i="1" s="1"/>
  <c r="N5627" i="1" s="1"/>
  <c r="O5625" i="1"/>
  <c r="K5625" i="1"/>
  <c r="L5625" i="1" s="1"/>
  <c r="M5625" i="1" s="1"/>
  <c r="N5625" i="1" s="1"/>
  <c r="O5623" i="1"/>
  <c r="K5623" i="1"/>
  <c r="L5623" i="1" s="1"/>
  <c r="M5623" i="1" s="1"/>
  <c r="N5623" i="1" s="1"/>
  <c r="O5621" i="1"/>
  <c r="K5621" i="1"/>
  <c r="L5621" i="1" s="1"/>
  <c r="M5621" i="1" s="1"/>
  <c r="N5621" i="1" s="1"/>
  <c r="O5619" i="1"/>
  <c r="K5619" i="1"/>
  <c r="L5619" i="1" s="1"/>
  <c r="M5619" i="1" s="1"/>
  <c r="N5619" i="1" s="1"/>
  <c r="O5617" i="1"/>
  <c r="K5617" i="1"/>
  <c r="L5617" i="1" s="1"/>
  <c r="M5617" i="1" s="1"/>
  <c r="N5617" i="1" s="1"/>
  <c r="O5615" i="1"/>
  <c r="K5615" i="1"/>
  <c r="L5615" i="1" s="1"/>
  <c r="M5615" i="1" s="1"/>
  <c r="N5615" i="1" s="1"/>
  <c r="O5613" i="1"/>
  <c r="K5613" i="1"/>
  <c r="L5613" i="1" s="1"/>
  <c r="M5613" i="1" s="1"/>
  <c r="N5613" i="1" s="1"/>
  <c r="O5611" i="1"/>
  <c r="K5611" i="1"/>
  <c r="L5611" i="1" s="1"/>
  <c r="M5611" i="1" s="1"/>
  <c r="N5611" i="1" s="1"/>
  <c r="O5609" i="1"/>
  <c r="K5609" i="1"/>
  <c r="L5609" i="1" s="1"/>
  <c r="M5609" i="1" s="1"/>
  <c r="N5609" i="1" s="1"/>
  <c r="O5607" i="1"/>
  <c r="K5607" i="1"/>
  <c r="L5607" i="1" s="1"/>
  <c r="M5607" i="1" s="1"/>
  <c r="N5607" i="1" s="1"/>
  <c r="O5605" i="1"/>
  <c r="K5605" i="1"/>
  <c r="L5605" i="1" s="1"/>
  <c r="M5605" i="1" s="1"/>
  <c r="N5605" i="1" s="1"/>
  <c r="O5603" i="1"/>
  <c r="K5603" i="1"/>
  <c r="L5603" i="1" s="1"/>
  <c r="M5603" i="1" s="1"/>
  <c r="N5603" i="1" s="1"/>
  <c r="O5601" i="1"/>
  <c r="K5601" i="1"/>
  <c r="L5601" i="1" s="1"/>
  <c r="M5601" i="1" s="1"/>
  <c r="N5601" i="1" s="1"/>
  <c r="O5599" i="1"/>
  <c r="K5599" i="1"/>
  <c r="L5599" i="1" s="1"/>
  <c r="M5599" i="1" s="1"/>
  <c r="N5599" i="1" s="1"/>
  <c r="O5597" i="1"/>
  <c r="K5597" i="1"/>
  <c r="L5597" i="1" s="1"/>
  <c r="M5597" i="1" s="1"/>
  <c r="N5597" i="1" s="1"/>
  <c r="O5595" i="1"/>
  <c r="K5595" i="1"/>
  <c r="L5595" i="1" s="1"/>
  <c r="M5595" i="1" s="1"/>
  <c r="N5595" i="1" s="1"/>
  <c r="O5593" i="1"/>
  <c r="K5593" i="1"/>
  <c r="L5593" i="1" s="1"/>
  <c r="M5593" i="1" s="1"/>
  <c r="N5593" i="1" s="1"/>
  <c r="O5591" i="1"/>
  <c r="K5591" i="1"/>
  <c r="L5591" i="1" s="1"/>
  <c r="M5591" i="1" s="1"/>
  <c r="N5591" i="1" s="1"/>
  <c r="O5589" i="1"/>
  <c r="K5589" i="1"/>
  <c r="L5589" i="1" s="1"/>
  <c r="M5589" i="1" s="1"/>
  <c r="N5589" i="1" s="1"/>
  <c r="O5587" i="1"/>
  <c r="K5587" i="1"/>
  <c r="L5587" i="1" s="1"/>
  <c r="M5587" i="1" s="1"/>
  <c r="N5587" i="1" s="1"/>
  <c r="O5585" i="1"/>
  <c r="K5585" i="1"/>
  <c r="L5585" i="1" s="1"/>
  <c r="M5585" i="1" s="1"/>
  <c r="N5585" i="1" s="1"/>
  <c r="O5583" i="1"/>
  <c r="K5583" i="1"/>
  <c r="L5583" i="1" s="1"/>
  <c r="M5583" i="1" s="1"/>
  <c r="N5583" i="1" s="1"/>
  <c r="O5581" i="1"/>
  <c r="K5581" i="1"/>
  <c r="L5581" i="1" s="1"/>
  <c r="M5581" i="1" s="1"/>
  <c r="N5581" i="1" s="1"/>
  <c r="O5579" i="1"/>
  <c r="K5579" i="1"/>
  <c r="L5579" i="1" s="1"/>
  <c r="M5579" i="1" s="1"/>
  <c r="N5579" i="1" s="1"/>
  <c r="O5577" i="1"/>
  <c r="K5577" i="1"/>
  <c r="L5577" i="1" s="1"/>
  <c r="M5577" i="1" s="1"/>
  <c r="N5577" i="1" s="1"/>
  <c r="O5575" i="1"/>
  <c r="K5575" i="1"/>
  <c r="L5575" i="1" s="1"/>
  <c r="M5575" i="1" s="1"/>
  <c r="N5575" i="1" s="1"/>
  <c r="O5573" i="1"/>
  <c r="K5573" i="1"/>
  <c r="L5573" i="1" s="1"/>
  <c r="M5573" i="1" s="1"/>
  <c r="N5573" i="1" s="1"/>
  <c r="O5571" i="1"/>
  <c r="K5571" i="1"/>
  <c r="L5571" i="1" s="1"/>
  <c r="M5571" i="1" s="1"/>
  <c r="N5571" i="1" s="1"/>
  <c r="O5569" i="1"/>
  <c r="K5569" i="1"/>
  <c r="L5569" i="1" s="1"/>
  <c r="M5569" i="1" s="1"/>
  <c r="N5569" i="1" s="1"/>
  <c r="O5567" i="1"/>
  <c r="K5567" i="1"/>
  <c r="L5567" i="1" s="1"/>
  <c r="M5567" i="1" s="1"/>
  <c r="N5567" i="1" s="1"/>
  <c r="O5565" i="1"/>
  <c r="K5565" i="1"/>
  <c r="L5565" i="1" s="1"/>
  <c r="M5565" i="1" s="1"/>
  <c r="N5565" i="1" s="1"/>
  <c r="O5563" i="1"/>
  <c r="K5563" i="1"/>
  <c r="L5563" i="1" s="1"/>
  <c r="M5563" i="1" s="1"/>
  <c r="N5563" i="1" s="1"/>
  <c r="O5561" i="1"/>
  <c r="K5561" i="1"/>
  <c r="L5561" i="1" s="1"/>
  <c r="M5561" i="1" s="1"/>
  <c r="N5561" i="1" s="1"/>
  <c r="O5559" i="1"/>
  <c r="K5559" i="1"/>
  <c r="L5559" i="1" s="1"/>
  <c r="M5559" i="1" s="1"/>
  <c r="N5559" i="1" s="1"/>
  <c r="O5557" i="1"/>
  <c r="K5557" i="1"/>
  <c r="L5557" i="1" s="1"/>
  <c r="M5557" i="1" s="1"/>
  <c r="N5557" i="1" s="1"/>
  <c r="O5555" i="1"/>
  <c r="K5555" i="1"/>
  <c r="L5555" i="1" s="1"/>
  <c r="M5555" i="1" s="1"/>
  <c r="N5555" i="1" s="1"/>
  <c r="O5553" i="1"/>
  <c r="K5553" i="1"/>
  <c r="L5553" i="1" s="1"/>
  <c r="M5553" i="1" s="1"/>
  <c r="N5553" i="1" s="1"/>
  <c r="O5551" i="1"/>
  <c r="K5551" i="1"/>
  <c r="L5551" i="1" s="1"/>
  <c r="M5551" i="1" s="1"/>
  <c r="N5551" i="1" s="1"/>
  <c r="O5549" i="1"/>
  <c r="K5549" i="1"/>
  <c r="L5549" i="1" s="1"/>
  <c r="M5549" i="1" s="1"/>
  <c r="N5549" i="1" s="1"/>
  <c r="O5547" i="1"/>
  <c r="K5547" i="1"/>
  <c r="L5547" i="1" s="1"/>
  <c r="M5547" i="1" s="1"/>
  <c r="N5547" i="1" s="1"/>
  <c r="O5545" i="1"/>
  <c r="K5545" i="1"/>
  <c r="L5545" i="1" s="1"/>
  <c r="M5545" i="1" s="1"/>
  <c r="N5545" i="1" s="1"/>
  <c r="O5543" i="1"/>
  <c r="K5543" i="1"/>
  <c r="L5543" i="1" s="1"/>
  <c r="M5543" i="1" s="1"/>
  <c r="N5543" i="1" s="1"/>
  <c r="O5541" i="1"/>
  <c r="K5541" i="1"/>
  <c r="L5541" i="1" s="1"/>
  <c r="M5541" i="1" s="1"/>
  <c r="N5541" i="1" s="1"/>
  <c r="O5539" i="1"/>
  <c r="K5539" i="1"/>
  <c r="L5539" i="1" s="1"/>
  <c r="M5539" i="1" s="1"/>
  <c r="N5539" i="1" s="1"/>
  <c r="O5537" i="1"/>
  <c r="K5537" i="1"/>
  <c r="L5537" i="1" s="1"/>
  <c r="M5537" i="1" s="1"/>
  <c r="N5537" i="1" s="1"/>
  <c r="O5535" i="1"/>
  <c r="K5535" i="1"/>
  <c r="L5535" i="1" s="1"/>
  <c r="M5535" i="1" s="1"/>
  <c r="N5535" i="1" s="1"/>
  <c r="O5533" i="1"/>
  <c r="K5533" i="1"/>
  <c r="L5533" i="1" s="1"/>
  <c r="M5533" i="1" s="1"/>
  <c r="N5533" i="1" s="1"/>
  <c r="O5531" i="1"/>
  <c r="K5531" i="1"/>
  <c r="L5531" i="1" s="1"/>
  <c r="M5531" i="1" s="1"/>
  <c r="N5531" i="1" s="1"/>
  <c r="O5529" i="1"/>
  <c r="K5529" i="1"/>
  <c r="L5529" i="1" s="1"/>
  <c r="M5529" i="1" s="1"/>
  <c r="N5529" i="1" s="1"/>
  <c r="O5527" i="1"/>
  <c r="K5527" i="1"/>
  <c r="L5527" i="1" s="1"/>
  <c r="M5527" i="1" s="1"/>
  <c r="N5527" i="1" s="1"/>
  <c r="O5525" i="1"/>
  <c r="K5525" i="1"/>
  <c r="L5525" i="1" s="1"/>
  <c r="M5525" i="1" s="1"/>
  <c r="N5525" i="1" s="1"/>
  <c r="O5523" i="1"/>
  <c r="K5523" i="1"/>
  <c r="L5523" i="1" s="1"/>
  <c r="M5523" i="1" s="1"/>
  <c r="N5523" i="1" s="1"/>
  <c r="O5521" i="1"/>
  <c r="K5521" i="1"/>
  <c r="L5521" i="1" s="1"/>
  <c r="M5521" i="1" s="1"/>
  <c r="N5521" i="1" s="1"/>
  <c r="O5519" i="1"/>
  <c r="K5519" i="1"/>
  <c r="L5519" i="1" s="1"/>
  <c r="M5519" i="1" s="1"/>
  <c r="N5519" i="1" s="1"/>
  <c r="O5517" i="1"/>
  <c r="K5517" i="1"/>
  <c r="L5517" i="1" s="1"/>
  <c r="M5517" i="1" s="1"/>
  <c r="N5517" i="1" s="1"/>
  <c r="O5515" i="1"/>
  <c r="K5515" i="1"/>
  <c r="L5515" i="1" s="1"/>
  <c r="M5515" i="1" s="1"/>
  <c r="N5515" i="1" s="1"/>
  <c r="O5513" i="1"/>
  <c r="K5513" i="1"/>
  <c r="L5513" i="1" s="1"/>
  <c r="M5513" i="1" s="1"/>
  <c r="N5513" i="1" s="1"/>
  <c r="O5511" i="1"/>
  <c r="K5511" i="1"/>
  <c r="L5511" i="1" s="1"/>
  <c r="M5511" i="1" s="1"/>
  <c r="N5511" i="1" s="1"/>
  <c r="O5509" i="1"/>
  <c r="K5509" i="1"/>
  <c r="L5509" i="1" s="1"/>
  <c r="M5509" i="1" s="1"/>
  <c r="N5509" i="1" s="1"/>
  <c r="O5507" i="1"/>
  <c r="K5507" i="1"/>
  <c r="L5507" i="1" s="1"/>
  <c r="M5507" i="1" s="1"/>
  <c r="N5507" i="1" s="1"/>
  <c r="O5505" i="1"/>
  <c r="K5505" i="1"/>
  <c r="L5505" i="1" s="1"/>
  <c r="M5505" i="1" s="1"/>
  <c r="N5505" i="1" s="1"/>
  <c r="O5503" i="1"/>
  <c r="K5503" i="1"/>
  <c r="L5503" i="1" s="1"/>
  <c r="M5503" i="1" s="1"/>
  <c r="N5503" i="1" s="1"/>
  <c r="O5501" i="1"/>
  <c r="K5501" i="1"/>
  <c r="L5501" i="1" s="1"/>
  <c r="M5501" i="1" s="1"/>
  <c r="N5501" i="1" s="1"/>
  <c r="O5499" i="1"/>
  <c r="K5499" i="1"/>
  <c r="L5499" i="1" s="1"/>
  <c r="M5499" i="1" s="1"/>
  <c r="N5499" i="1" s="1"/>
  <c r="O5497" i="1"/>
  <c r="K5497" i="1"/>
  <c r="L5497" i="1" s="1"/>
  <c r="M5497" i="1" s="1"/>
  <c r="N5497" i="1" s="1"/>
  <c r="O5495" i="1"/>
  <c r="K5495" i="1"/>
  <c r="L5495" i="1" s="1"/>
  <c r="M5495" i="1" s="1"/>
  <c r="N5495" i="1" s="1"/>
  <c r="O5493" i="1"/>
  <c r="K5493" i="1"/>
  <c r="L5493" i="1" s="1"/>
  <c r="M5493" i="1" s="1"/>
  <c r="N5493" i="1" s="1"/>
  <c r="O5491" i="1"/>
  <c r="K5491" i="1"/>
  <c r="L5491" i="1" s="1"/>
  <c r="M5491" i="1" s="1"/>
  <c r="N5491" i="1" s="1"/>
  <c r="O5489" i="1"/>
  <c r="K5489" i="1"/>
  <c r="L5489" i="1" s="1"/>
  <c r="M5489" i="1" s="1"/>
  <c r="N5489" i="1" s="1"/>
  <c r="O5487" i="1"/>
  <c r="K5487" i="1"/>
  <c r="L5487" i="1" s="1"/>
  <c r="M5487" i="1" s="1"/>
  <c r="N5487" i="1" s="1"/>
  <c r="O5485" i="1"/>
  <c r="K5485" i="1"/>
  <c r="L5485" i="1" s="1"/>
  <c r="M5485" i="1" s="1"/>
  <c r="N5485" i="1" s="1"/>
  <c r="O5483" i="1"/>
  <c r="K5483" i="1"/>
  <c r="L5483" i="1" s="1"/>
  <c r="M5483" i="1" s="1"/>
  <c r="N5483" i="1" s="1"/>
  <c r="O5481" i="1"/>
  <c r="K5481" i="1"/>
  <c r="L5481" i="1" s="1"/>
  <c r="M5481" i="1" s="1"/>
  <c r="N5481" i="1" s="1"/>
  <c r="O5479" i="1"/>
  <c r="K5479" i="1"/>
  <c r="L5479" i="1" s="1"/>
  <c r="M5479" i="1" s="1"/>
  <c r="N5479" i="1" s="1"/>
  <c r="O5477" i="1"/>
  <c r="K5477" i="1"/>
  <c r="L5477" i="1" s="1"/>
  <c r="M5477" i="1" s="1"/>
  <c r="N5477" i="1" s="1"/>
  <c r="O5475" i="1"/>
  <c r="K5475" i="1"/>
  <c r="L5475" i="1" s="1"/>
  <c r="M5475" i="1" s="1"/>
  <c r="N5475" i="1" s="1"/>
  <c r="O5473" i="1"/>
  <c r="K5473" i="1"/>
  <c r="L5473" i="1" s="1"/>
  <c r="M5473" i="1" s="1"/>
  <c r="N5473" i="1" s="1"/>
  <c r="O5471" i="1"/>
  <c r="K5471" i="1"/>
  <c r="L5471" i="1" s="1"/>
  <c r="M5471" i="1" s="1"/>
  <c r="N5471" i="1" s="1"/>
  <c r="O5469" i="1"/>
  <c r="K5469" i="1"/>
  <c r="L5469" i="1" s="1"/>
  <c r="M5469" i="1" s="1"/>
  <c r="N5469" i="1" s="1"/>
  <c r="O5467" i="1"/>
  <c r="K5467" i="1"/>
  <c r="L5467" i="1" s="1"/>
  <c r="M5467" i="1" s="1"/>
  <c r="N5467" i="1" s="1"/>
  <c r="O5465" i="1"/>
  <c r="K5465" i="1"/>
  <c r="L5465" i="1" s="1"/>
  <c r="M5465" i="1" s="1"/>
  <c r="N5465" i="1" s="1"/>
  <c r="O5463" i="1"/>
  <c r="K5463" i="1"/>
  <c r="L5463" i="1" s="1"/>
  <c r="M5463" i="1" s="1"/>
  <c r="N5463" i="1" s="1"/>
  <c r="O5461" i="1"/>
  <c r="K5461" i="1"/>
  <c r="L5461" i="1" s="1"/>
  <c r="M5461" i="1" s="1"/>
  <c r="N5461" i="1" s="1"/>
  <c r="O5459" i="1"/>
  <c r="K5459" i="1"/>
  <c r="L5459" i="1" s="1"/>
  <c r="M5459" i="1" s="1"/>
  <c r="N5459" i="1" s="1"/>
  <c r="O5457" i="1"/>
  <c r="K5457" i="1"/>
  <c r="L5457" i="1" s="1"/>
  <c r="M5457" i="1" s="1"/>
  <c r="N5457" i="1" s="1"/>
  <c r="O5455" i="1"/>
  <c r="K5455" i="1"/>
  <c r="L5455" i="1" s="1"/>
  <c r="M5455" i="1" s="1"/>
  <c r="N5455" i="1" s="1"/>
  <c r="O5453" i="1"/>
  <c r="K5453" i="1"/>
  <c r="L5453" i="1" s="1"/>
  <c r="M5453" i="1" s="1"/>
  <c r="N5453" i="1" s="1"/>
  <c r="O5451" i="1"/>
  <c r="K5451" i="1"/>
  <c r="L5451" i="1" s="1"/>
  <c r="M5451" i="1" s="1"/>
  <c r="N5451" i="1" s="1"/>
  <c r="O5449" i="1"/>
  <c r="K5449" i="1"/>
  <c r="L5449" i="1" s="1"/>
  <c r="M5449" i="1" s="1"/>
  <c r="N5449" i="1" s="1"/>
  <c r="O5447" i="1"/>
  <c r="K5447" i="1"/>
  <c r="L5447" i="1" s="1"/>
  <c r="M5447" i="1" s="1"/>
  <c r="N5447" i="1" s="1"/>
  <c r="O5445" i="1"/>
  <c r="K5445" i="1"/>
  <c r="L5445" i="1" s="1"/>
  <c r="M5445" i="1" s="1"/>
  <c r="N5445" i="1" s="1"/>
  <c r="O5443" i="1"/>
  <c r="K5443" i="1"/>
  <c r="L5443" i="1" s="1"/>
  <c r="M5443" i="1" s="1"/>
  <c r="N5443" i="1" s="1"/>
  <c r="O5441" i="1"/>
  <c r="K5441" i="1"/>
  <c r="L5441" i="1" s="1"/>
  <c r="M5441" i="1" s="1"/>
  <c r="N5441" i="1" s="1"/>
  <c r="O5439" i="1"/>
  <c r="K5439" i="1"/>
  <c r="L5439" i="1" s="1"/>
  <c r="M5439" i="1" s="1"/>
  <c r="N5439" i="1" s="1"/>
  <c r="O5437" i="1"/>
  <c r="K5437" i="1"/>
  <c r="L5437" i="1" s="1"/>
  <c r="M5437" i="1" s="1"/>
  <c r="N5437" i="1" s="1"/>
  <c r="O5435" i="1"/>
  <c r="K5435" i="1"/>
  <c r="L5435" i="1" s="1"/>
  <c r="M5435" i="1" s="1"/>
  <c r="N5435" i="1" s="1"/>
  <c r="O5433" i="1"/>
  <c r="K5433" i="1"/>
  <c r="L5433" i="1" s="1"/>
  <c r="M5433" i="1" s="1"/>
  <c r="N5433" i="1" s="1"/>
  <c r="O5431" i="1"/>
  <c r="K5431" i="1"/>
  <c r="L5431" i="1" s="1"/>
  <c r="M5431" i="1" s="1"/>
  <c r="N5431" i="1" s="1"/>
  <c r="O5429" i="1"/>
  <c r="K5429" i="1"/>
  <c r="L5429" i="1" s="1"/>
  <c r="M5429" i="1" s="1"/>
  <c r="N5429" i="1" s="1"/>
  <c r="O5427" i="1"/>
  <c r="K5427" i="1"/>
  <c r="L5427" i="1" s="1"/>
  <c r="M5427" i="1" s="1"/>
  <c r="N5427" i="1" s="1"/>
  <c r="O5425" i="1"/>
  <c r="K5425" i="1"/>
  <c r="L5425" i="1" s="1"/>
  <c r="M5425" i="1" s="1"/>
  <c r="N5425" i="1" s="1"/>
  <c r="O5423" i="1"/>
  <c r="K5423" i="1"/>
  <c r="L5423" i="1" s="1"/>
  <c r="M5423" i="1" s="1"/>
  <c r="N5423" i="1" s="1"/>
  <c r="O5421" i="1"/>
  <c r="K5421" i="1"/>
  <c r="L5421" i="1" s="1"/>
  <c r="M5421" i="1" s="1"/>
  <c r="N5421" i="1" s="1"/>
  <c r="O5419" i="1"/>
  <c r="K5419" i="1"/>
  <c r="L5419" i="1" s="1"/>
  <c r="M5419" i="1" s="1"/>
  <c r="N5419" i="1" s="1"/>
  <c r="O5417" i="1"/>
  <c r="K5417" i="1"/>
  <c r="L5417" i="1" s="1"/>
  <c r="M5417" i="1" s="1"/>
  <c r="N5417" i="1" s="1"/>
  <c r="O5415" i="1"/>
  <c r="K5415" i="1"/>
  <c r="L5415" i="1" s="1"/>
  <c r="M5415" i="1" s="1"/>
  <c r="N5415" i="1" s="1"/>
  <c r="O5413" i="1"/>
  <c r="K5413" i="1"/>
  <c r="L5413" i="1" s="1"/>
  <c r="M5413" i="1" s="1"/>
  <c r="N5413" i="1" s="1"/>
  <c r="O5411" i="1"/>
  <c r="K5411" i="1"/>
  <c r="L5411" i="1" s="1"/>
  <c r="M5411" i="1" s="1"/>
  <c r="N5411" i="1" s="1"/>
  <c r="O5409" i="1"/>
  <c r="K5409" i="1"/>
  <c r="L5409" i="1" s="1"/>
  <c r="M5409" i="1" s="1"/>
  <c r="N5409" i="1" s="1"/>
  <c r="O5407" i="1"/>
  <c r="K5407" i="1"/>
  <c r="L5407" i="1" s="1"/>
  <c r="M5407" i="1" s="1"/>
  <c r="N5407" i="1" s="1"/>
  <c r="O5405" i="1"/>
  <c r="K5405" i="1"/>
  <c r="L5405" i="1" s="1"/>
  <c r="M5405" i="1" s="1"/>
  <c r="N5405" i="1" s="1"/>
  <c r="O5403" i="1"/>
  <c r="K5403" i="1"/>
  <c r="L5403" i="1" s="1"/>
  <c r="M5403" i="1" s="1"/>
  <c r="N5403" i="1" s="1"/>
  <c r="O5401" i="1"/>
  <c r="K5401" i="1"/>
  <c r="L5401" i="1" s="1"/>
  <c r="M5401" i="1" s="1"/>
  <c r="N5401" i="1" s="1"/>
  <c r="O5399" i="1"/>
  <c r="K5399" i="1"/>
  <c r="L5399" i="1" s="1"/>
  <c r="M5399" i="1" s="1"/>
  <c r="N5399" i="1" s="1"/>
  <c r="O5397" i="1"/>
  <c r="K5397" i="1"/>
  <c r="L5397" i="1" s="1"/>
  <c r="M5397" i="1" s="1"/>
  <c r="N5397" i="1" s="1"/>
  <c r="O5395" i="1"/>
  <c r="K5395" i="1"/>
  <c r="L5395" i="1" s="1"/>
  <c r="M5395" i="1" s="1"/>
  <c r="N5395" i="1" s="1"/>
  <c r="O5393" i="1"/>
  <c r="K5393" i="1"/>
  <c r="L5393" i="1" s="1"/>
  <c r="M5393" i="1" s="1"/>
  <c r="N5393" i="1" s="1"/>
  <c r="O5391" i="1"/>
  <c r="K5391" i="1"/>
  <c r="L5391" i="1" s="1"/>
  <c r="M5391" i="1" s="1"/>
  <c r="N5391" i="1" s="1"/>
  <c r="O5389" i="1"/>
  <c r="K5389" i="1"/>
  <c r="L5389" i="1" s="1"/>
  <c r="M5389" i="1" s="1"/>
  <c r="N5389" i="1" s="1"/>
  <c r="O5387" i="1"/>
  <c r="K5387" i="1"/>
  <c r="L5387" i="1" s="1"/>
  <c r="M5387" i="1" s="1"/>
  <c r="N5387" i="1" s="1"/>
  <c r="O5385" i="1"/>
  <c r="K5385" i="1"/>
  <c r="L5385" i="1" s="1"/>
  <c r="M5385" i="1" s="1"/>
  <c r="N5385" i="1" s="1"/>
  <c r="O5383" i="1"/>
  <c r="K5383" i="1"/>
  <c r="L5383" i="1" s="1"/>
  <c r="M5383" i="1" s="1"/>
  <c r="N5383" i="1" s="1"/>
  <c r="O5381" i="1"/>
  <c r="K5381" i="1"/>
  <c r="L5381" i="1" s="1"/>
  <c r="M5381" i="1" s="1"/>
  <c r="N5381" i="1" s="1"/>
  <c r="O5379" i="1"/>
  <c r="K5379" i="1"/>
  <c r="L5379" i="1" s="1"/>
  <c r="M5379" i="1" s="1"/>
  <c r="N5379" i="1" s="1"/>
  <c r="O5377" i="1"/>
  <c r="K5377" i="1"/>
  <c r="L5377" i="1" s="1"/>
  <c r="M5377" i="1" s="1"/>
  <c r="N5377" i="1" s="1"/>
  <c r="O5375" i="1"/>
  <c r="K5375" i="1"/>
  <c r="L5375" i="1" s="1"/>
  <c r="M5375" i="1" s="1"/>
  <c r="N5375" i="1" s="1"/>
  <c r="O5373" i="1"/>
  <c r="K5373" i="1"/>
  <c r="L5373" i="1" s="1"/>
  <c r="M5373" i="1" s="1"/>
  <c r="N5373" i="1" s="1"/>
  <c r="O5371" i="1"/>
  <c r="K5371" i="1"/>
  <c r="L5371" i="1" s="1"/>
  <c r="M5371" i="1" s="1"/>
  <c r="N5371" i="1" s="1"/>
  <c r="O5369" i="1"/>
  <c r="K5369" i="1"/>
  <c r="L5369" i="1" s="1"/>
  <c r="M5369" i="1" s="1"/>
  <c r="N5369" i="1" s="1"/>
  <c r="O5367" i="1"/>
  <c r="K5367" i="1"/>
  <c r="L5367" i="1" s="1"/>
  <c r="M5367" i="1" s="1"/>
  <c r="N5367" i="1" s="1"/>
  <c r="O5365" i="1"/>
  <c r="K5365" i="1"/>
  <c r="L5365" i="1" s="1"/>
  <c r="M5365" i="1" s="1"/>
  <c r="N5365" i="1" s="1"/>
  <c r="O5363" i="1"/>
  <c r="K5363" i="1"/>
  <c r="L5363" i="1" s="1"/>
  <c r="M5363" i="1" s="1"/>
  <c r="N5363" i="1" s="1"/>
  <c r="O5361" i="1"/>
  <c r="K5361" i="1"/>
  <c r="L5361" i="1" s="1"/>
  <c r="M5361" i="1" s="1"/>
  <c r="N5361" i="1" s="1"/>
  <c r="O5359" i="1"/>
  <c r="K5359" i="1"/>
  <c r="L5359" i="1" s="1"/>
  <c r="M5359" i="1" s="1"/>
  <c r="N5359" i="1" s="1"/>
  <c r="O5357" i="1"/>
  <c r="K5357" i="1"/>
  <c r="L5357" i="1" s="1"/>
  <c r="M5357" i="1" s="1"/>
  <c r="N5357" i="1" s="1"/>
  <c r="O5355" i="1"/>
  <c r="K5355" i="1"/>
  <c r="L5355" i="1" s="1"/>
  <c r="M5355" i="1" s="1"/>
  <c r="N5355" i="1" s="1"/>
  <c r="O5353" i="1"/>
  <c r="K5353" i="1"/>
  <c r="L5353" i="1" s="1"/>
  <c r="M5353" i="1" s="1"/>
  <c r="N5353" i="1" s="1"/>
  <c r="O5351" i="1"/>
  <c r="K5351" i="1"/>
  <c r="L5351" i="1" s="1"/>
  <c r="M5351" i="1" s="1"/>
  <c r="N5351" i="1" s="1"/>
  <c r="O5349" i="1"/>
  <c r="K5349" i="1"/>
  <c r="L5349" i="1" s="1"/>
  <c r="M5349" i="1" s="1"/>
  <c r="N5349" i="1" s="1"/>
  <c r="O5347" i="1"/>
  <c r="K5347" i="1"/>
  <c r="L5347" i="1" s="1"/>
  <c r="M5347" i="1" s="1"/>
  <c r="N5347" i="1" s="1"/>
  <c r="O5345" i="1"/>
  <c r="K5345" i="1"/>
  <c r="L5345" i="1" s="1"/>
  <c r="M5345" i="1" s="1"/>
  <c r="N5345" i="1" s="1"/>
  <c r="O5343" i="1"/>
  <c r="K5343" i="1"/>
  <c r="L5343" i="1" s="1"/>
  <c r="M5343" i="1" s="1"/>
  <c r="N5343" i="1" s="1"/>
  <c r="O5341" i="1"/>
  <c r="K5341" i="1"/>
  <c r="L5341" i="1" s="1"/>
  <c r="M5341" i="1" s="1"/>
  <c r="N5341" i="1" s="1"/>
  <c r="O5339" i="1"/>
  <c r="K5339" i="1"/>
  <c r="L5339" i="1" s="1"/>
  <c r="M5339" i="1" s="1"/>
  <c r="N5339" i="1" s="1"/>
  <c r="O5337" i="1"/>
  <c r="K5337" i="1"/>
  <c r="L5337" i="1" s="1"/>
  <c r="M5337" i="1" s="1"/>
  <c r="N5337" i="1" s="1"/>
  <c r="O5335" i="1"/>
  <c r="K5335" i="1"/>
  <c r="L5335" i="1" s="1"/>
  <c r="M5335" i="1" s="1"/>
  <c r="N5335" i="1" s="1"/>
  <c r="O5333" i="1"/>
  <c r="K5333" i="1"/>
  <c r="L5333" i="1" s="1"/>
  <c r="M5333" i="1" s="1"/>
  <c r="N5333" i="1" s="1"/>
  <c r="O5331" i="1"/>
  <c r="K5331" i="1"/>
  <c r="L5331" i="1" s="1"/>
  <c r="M5331" i="1" s="1"/>
  <c r="N5331" i="1" s="1"/>
  <c r="O5329" i="1"/>
  <c r="K5329" i="1"/>
  <c r="L5329" i="1" s="1"/>
  <c r="M5329" i="1" s="1"/>
  <c r="N5329" i="1" s="1"/>
  <c r="O5327" i="1"/>
  <c r="K5327" i="1"/>
  <c r="L5327" i="1" s="1"/>
  <c r="M5327" i="1" s="1"/>
  <c r="N5327" i="1" s="1"/>
  <c r="O5325" i="1"/>
  <c r="K5325" i="1"/>
  <c r="L5325" i="1" s="1"/>
  <c r="M5325" i="1" s="1"/>
  <c r="N5325" i="1" s="1"/>
  <c r="O5323" i="1"/>
  <c r="K5323" i="1"/>
  <c r="L5323" i="1" s="1"/>
  <c r="M5323" i="1" s="1"/>
  <c r="N5323" i="1" s="1"/>
  <c r="O5321" i="1"/>
  <c r="K5321" i="1"/>
  <c r="L5321" i="1" s="1"/>
  <c r="M5321" i="1" s="1"/>
  <c r="N5321" i="1" s="1"/>
  <c r="O5319" i="1"/>
  <c r="K5319" i="1"/>
  <c r="L5319" i="1" s="1"/>
  <c r="M5319" i="1" s="1"/>
  <c r="N5319" i="1" s="1"/>
  <c r="O5317" i="1"/>
  <c r="K5317" i="1"/>
  <c r="L5317" i="1" s="1"/>
  <c r="M5317" i="1" s="1"/>
  <c r="N5317" i="1" s="1"/>
  <c r="O5315" i="1"/>
  <c r="K5315" i="1"/>
  <c r="L5315" i="1" s="1"/>
  <c r="M5315" i="1" s="1"/>
  <c r="N5315" i="1" s="1"/>
  <c r="O5313" i="1"/>
  <c r="K5313" i="1"/>
  <c r="L5313" i="1" s="1"/>
  <c r="M5313" i="1" s="1"/>
  <c r="N5313" i="1" s="1"/>
  <c r="O5311" i="1"/>
  <c r="K5311" i="1"/>
  <c r="L5311" i="1" s="1"/>
  <c r="M5311" i="1" s="1"/>
  <c r="N5311" i="1" s="1"/>
  <c r="O5309" i="1"/>
  <c r="K5309" i="1"/>
  <c r="L5309" i="1" s="1"/>
  <c r="M5309" i="1" s="1"/>
  <c r="N5309" i="1" s="1"/>
  <c r="O5307" i="1"/>
  <c r="K5307" i="1"/>
  <c r="L5307" i="1" s="1"/>
  <c r="M5307" i="1" s="1"/>
  <c r="N5307" i="1" s="1"/>
  <c r="O5305" i="1"/>
  <c r="K5305" i="1"/>
  <c r="L5305" i="1" s="1"/>
  <c r="M5305" i="1" s="1"/>
  <c r="N5305" i="1" s="1"/>
  <c r="O5303" i="1"/>
  <c r="K5303" i="1"/>
  <c r="L5303" i="1" s="1"/>
  <c r="M5303" i="1" s="1"/>
  <c r="N5303" i="1" s="1"/>
  <c r="O5301" i="1"/>
  <c r="K5301" i="1"/>
  <c r="L5301" i="1" s="1"/>
  <c r="M5301" i="1" s="1"/>
  <c r="N5301" i="1" s="1"/>
  <c r="O5299" i="1"/>
  <c r="K5299" i="1"/>
  <c r="L5299" i="1" s="1"/>
  <c r="M5299" i="1" s="1"/>
  <c r="N5299" i="1" s="1"/>
  <c r="O5297" i="1"/>
  <c r="K5297" i="1"/>
  <c r="L5297" i="1" s="1"/>
  <c r="M5297" i="1" s="1"/>
  <c r="N5297" i="1" s="1"/>
  <c r="O5295" i="1"/>
  <c r="K5295" i="1"/>
  <c r="L5295" i="1" s="1"/>
  <c r="M5295" i="1" s="1"/>
  <c r="N5295" i="1" s="1"/>
  <c r="O5293" i="1"/>
  <c r="K5293" i="1"/>
  <c r="L5293" i="1" s="1"/>
  <c r="M5293" i="1" s="1"/>
  <c r="N5293" i="1" s="1"/>
  <c r="O5291" i="1"/>
  <c r="K5291" i="1"/>
  <c r="L5291" i="1" s="1"/>
  <c r="M5291" i="1" s="1"/>
  <c r="N5291" i="1" s="1"/>
  <c r="O5289" i="1"/>
  <c r="K5289" i="1"/>
  <c r="L5289" i="1" s="1"/>
  <c r="M5289" i="1" s="1"/>
  <c r="N5289" i="1" s="1"/>
  <c r="O5287" i="1"/>
  <c r="K5287" i="1"/>
  <c r="L5287" i="1" s="1"/>
  <c r="M5287" i="1" s="1"/>
  <c r="N5287" i="1" s="1"/>
  <c r="O5285" i="1"/>
  <c r="K5285" i="1"/>
  <c r="L5285" i="1" s="1"/>
  <c r="M5285" i="1" s="1"/>
  <c r="N5285" i="1" s="1"/>
  <c r="O5283" i="1"/>
  <c r="K5283" i="1"/>
  <c r="L5283" i="1" s="1"/>
  <c r="M5283" i="1" s="1"/>
  <c r="N5283" i="1" s="1"/>
  <c r="O5281" i="1"/>
  <c r="K5281" i="1"/>
  <c r="L5281" i="1" s="1"/>
  <c r="M5281" i="1" s="1"/>
  <c r="N5281" i="1" s="1"/>
  <c r="O5279" i="1"/>
  <c r="K5279" i="1"/>
  <c r="L5279" i="1" s="1"/>
  <c r="M5279" i="1" s="1"/>
  <c r="N5279" i="1" s="1"/>
  <c r="O5277" i="1"/>
  <c r="K5277" i="1"/>
  <c r="L5277" i="1" s="1"/>
  <c r="M5277" i="1" s="1"/>
  <c r="N5277" i="1" s="1"/>
  <c r="O5275" i="1"/>
  <c r="K5275" i="1"/>
  <c r="L5275" i="1" s="1"/>
  <c r="M5275" i="1" s="1"/>
  <c r="N5275" i="1" s="1"/>
  <c r="O5273" i="1"/>
  <c r="K5273" i="1"/>
  <c r="L5273" i="1" s="1"/>
  <c r="M5273" i="1" s="1"/>
  <c r="N5273" i="1" s="1"/>
  <c r="O5271" i="1"/>
  <c r="K5271" i="1"/>
  <c r="L5271" i="1" s="1"/>
  <c r="M5271" i="1" s="1"/>
  <c r="N5271" i="1" s="1"/>
  <c r="O5269" i="1"/>
  <c r="K5269" i="1"/>
  <c r="L5269" i="1" s="1"/>
  <c r="M5269" i="1" s="1"/>
  <c r="N5269" i="1" s="1"/>
  <c r="O5267" i="1"/>
  <c r="K5267" i="1"/>
  <c r="L5267" i="1" s="1"/>
  <c r="M5267" i="1" s="1"/>
  <c r="N5267" i="1" s="1"/>
  <c r="O5265" i="1"/>
  <c r="K5265" i="1"/>
  <c r="L5265" i="1" s="1"/>
  <c r="M5265" i="1" s="1"/>
  <c r="N5265" i="1" s="1"/>
  <c r="O5263" i="1"/>
  <c r="K5263" i="1"/>
  <c r="L5263" i="1" s="1"/>
  <c r="M5263" i="1" s="1"/>
  <c r="N5263" i="1" s="1"/>
  <c r="O5261" i="1"/>
  <c r="K5261" i="1"/>
  <c r="L5261" i="1" s="1"/>
  <c r="M5261" i="1" s="1"/>
  <c r="N5261" i="1" s="1"/>
  <c r="O5259" i="1"/>
  <c r="K5259" i="1"/>
  <c r="L5259" i="1" s="1"/>
  <c r="M5259" i="1" s="1"/>
  <c r="N5259" i="1" s="1"/>
  <c r="O5257" i="1"/>
  <c r="K5257" i="1"/>
  <c r="L5257" i="1" s="1"/>
  <c r="M5257" i="1" s="1"/>
  <c r="N5257" i="1" s="1"/>
  <c r="O5255" i="1"/>
  <c r="K5255" i="1"/>
  <c r="L5255" i="1" s="1"/>
  <c r="M5255" i="1" s="1"/>
  <c r="N5255" i="1" s="1"/>
  <c r="O5253" i="1"/>
  <c r="K5253" i="1"/>
  <c r="L5253" i="1" s="1"/>
  <c r="M5253" i="1" s="1"/>
  <c r="N5253" i="1" s="1"/>
  <c r="O5251" i="1"/>
  <c r="K5251" i="1"/>
  <c r="L5251" i="1" s="1"/>
  <c r="M5251" i="1" s="1"/>
  <c r="N5251" i="1" s="1"/>
  <c r="O5249" i="1"/>
  <c r="K5249" i="1"/>
  <c r="L5249" i="1" s="1"/>
  <c r="M5249" i="1" s="1"/>
  <c r="N5249" i="1" s="1"/>
  <c r="O5247" i="1"/>
  <c r="K5247" i="1"/>
  <c r="L5247" i="1" s="1"/>
  <c r="M5247" i="1" s="1"/>
  <c r="N5247" i="1" s="1"/>
  <c r="O5245" i="1"/>
  <c r="K5245" i="1"/>
  <c r="L5245" i="1" s="1"/>
  <c r="M5245" i="1" s="1"/>
  <c r="N5245" i="1" s="1"/>
  <c r="O5243" i="1"/>
  <c r="K5243" i="1"/>
  <c r="L5243" i="1" s="1"/>
  <c r="M5243" i="1" s="1"/>
  <c r="N5243" i="1" s="1"/>
  <c r="O5241" i="1"/>
  <c r="K5241" i="1"/>
  <c r="L5241" i="1" s="1"/>
  <c r="M5241" i="1" s="1"/>
  <c r="N5241" i="1" s="1"/>
  <c r="O5239" i="1"/>
  <c r="K5239" i="1"/>
  <c r="L5239" i="1" s="1"/>
  <c r="M5239" i="1" s="1"/>
  <c r="N5239" i="1" s="1"/>
  <c r="O5237" i="1"/>
  <c r="K5237" i="1"/>
  <c r="L5237" i="1" s="1"/>
  <c r="M5237" i="1" s="1"/>
  <c r="N5237" i="1" s="1"/>
  <c r="O5235" i="1"/>
  <c r="K5235" i="1"/>
  <c r="L5235" i="1" s="1"/>
  <c r="M5235" i="1" s="1"/>
  <c r="N5235" i="1" s="1"/>
  <c r="O5233" i="1"/>
  <c r="K5233" i="1"/>
  <c r="L5233" i="1" s="1"/>
  <c r="M5233" i="1" s="1"/>
  <c r="N5233" i="1" s="1"/>
  <c r="O5231" i="1"/>
  <c r="K5231" i="1"/>
  <c r="L5231" i="1" s="1"/>
  <c r="M5231" i="1" s="1"/>
  <c r="N5231" i="1" s="1"/>
  <c r="O5229" i="1"/>
  <c r="K5229" i="1"/>
  <c r="L5229" i="1" s="1"/>
  <c r="M5229" i="1" s="1"/>
  <c r="N5229" i="1" s="1"/>
  <c r="O5227" i="1"/>
  <c r="K5227" i="1"/>
  <c r="L5227" i="1" s="1"/>
  <c r="M5227" i="1" s="1"/>
  <c r="N5227" i="1" s="1"/>
  <c r="O5225" i="1"/>
  <c r="K5225" i="1"/>
  <c r="L5225" i="1" s="1"/>
  <c r="M5225" i="1" s="1"/>
  <c r="N5225" i="1" s="1"/>
  <c r="O5223" i="1"/>
  <c r="K5223" i="1"/>
  <c r="L5223" i="1" s="1"/>
  <c r="M5223" i="1" s="1"/>
  <c r="N5223" i="1" s="1"/>
  <c r="O5221" i="1"/>
  <c r="K5221" i="1"/>
  <c r="L5221" i="1" s="1"/>
  <c r="M5221" i="1" s="1"/>
  <c r="N5221" i="1" s="1"/>
  <c r="O5219" i="1"/>
  <c r="K5219" i="1"/>
  <c r="L5219" i="1" s="1"/>
  <c r="M5219" i="1" s="1"/>
  <c r="N5219" i="1" s="1"/>
  <c r="O5217" i="1"/>
  <c r="K5217" i="1"/>
  <c r="L5217" i="1" s="1"/>
  <c r="M5217" i="1" s="1"/>
  <c r="N5217" i="1" s="1"/>
  <c r="O5215" i="1"/>
  <c r="K5215" i="1"/>
  <c r="L5215" i="1" s="1"/>
  <c r="M5215" i="1" s="1"/>
  <c r="N5215" i="1" s="1"/>
  <c r="O5213" i="1"/>
  <c r="K5213" i="1"/>
  <c r="L5213" i="1" s="1"/>
  <c r="M5213" i="1" s="1"/>
  <c r="N5213" i="1" s="1"/>
  <c r="O5211" i="1"/>
  <c r="K5211" i="1"/>
  <c r="L5211" i="1" s="1"/>
  <c r="M5211" i="1" s="1"/>
  <c r="N5211" i="1" s="1"/>
  <c r="O5209" i="1"/>
  <c r="K5209" i="1"/>
  <c r="L5209" i="1" s="1"/>
  <c r="M5209" i="1" s="1"/>
  <c r="N5209" i="1" s="1"/>
  <c r="O5207" i="1"/>
  <c r="K5207" i="1"/>
  <c r="L5207" i="1" s="1"/>
  <c r="M5207" i="1" s="1"/>
  <c r="N5207" i="1" s="1"/>
  <c r="O5205" i="1"/>
  <c r="K5205" i="1"/>
  <c r="L5205" i="1" s="1"/>
  <c r="M5205" i="1" s="1"/>
  <c r="N5205" i="1" s="1"/>
  <c r="O5203" i="1"/>
  <c r="K5203" i="1"/>
  <c r="L5203" i="1" s="1"/>
  <c r="M5203" i="1" s="1"/>
  <c r="N5203" i="1" s="1"/>
  <c r="O5201" i="1"/>
  <c r="K5201" i="1"/>
  <c r="L5201" i="1" s="1"/>
  <c r="M5201" i="1" s="1"/>
  <c r="N5201" i="1" s="1"/>
  <c r="O5199" i="1"/>
  <c r="K5199" i="1"/>
  <c r="L5199" i="1" s="1"/>
  <c r="M5199" i="1" s="1"/>
  <c r="N5199" i="1" s="1"/>
  <c r="O5197" i="1"/>
  <c r="K5197" i="1"/>
  <c r="L5197" i="1" s="1"/>
  <c r="M5197" i="1" s="1"/>
  <c r="N5197" i="1" s="1"/>
  <c r="O5195" i="1"/>
  <c r="K5195" i="1"/>
  <c r="L5195" i="1" s="1"/>
  <c r="M5195" i="1" s="1"/>
  <c r="N5195" i="1" s="1"/>
  <c r="O5193" i="1"/>
  <c r="K5193" i="1"/>
  <c r="L5193" i="1" s="1"/>
  <c r="M5193" i="1" s="1"/>
  <c r="N5193" i="1" s="1"/>
  <c r="O5191" i="1"/>
  <c r="K5191" i="1"/>
  <c r="L5191" i="1" s="1"/>
  <c r="M5191" i="1" s="1"/>
  <c r="N5191" i="1" s="1"/>
  <c r="O5189" i="1"/>
  <c r="K5189" i="1"/>
  <c r="L5189" i="1" s="1"/>
  <c r="M5189" i="1" s="1"/>
  <c r="N5189" i="1" s="1"/>
  <c r="O5187" i="1"/>
  <c r="K5187" i="1"/>
  <c r="L5187" i="1" s="1"/>
  <c r="M5187" i="1" s="1"/>
  <c r="N5187" i="1" s="1"/>
  <c r="O5185" i="1"/>
  <c r="K5185" i="1"/>
  <c r="L5185" i="1" s="1"/>
  <c r="M5185" i="1" s="1"/>
  <c r="N5185" i="1" s="1"/>
  <c r="O5183" i="1"/>
  <c r="K5183" i="1"/>
  <c r="L5183" i="1" s="1"/>
  <c r="M5183" i="1" s="1"/>
  <c r="N5183" i="1" s="1"/>
  <c r="O5181" i="1"/>
  <c r="K5181" i="1"/>
  <c r="L5181" i="1" s="1"/>
  <c r="M5181" i="1" s="1"/>
  <c r="N5181" i="1" s="1"/>
  <c r="O5179" i="1"/>
  <c r="K5179" i="1"/>
  <c r="L5179" i="1" s="1"/>
  <c r="M5179" i="1" s="1"/>
  <c r="N5179" i="1" s="1"/>
  <c r="O5177" i="1"/>
  <c r="K5177" i="1"/>
  <c r="L5177" i="1" s="1"/>
  <c r="M5177" i="1" s="1"/>
  <c r="N5177" i="1" s="1"/>
  <c r="O5175" i="1"/>
  <c r="K5175" i="1"/>
  <c r="L5175" i="1" s="1"/>
  <c r="M5175" i="1" s="1"/>
  <c r="N5175" i="1" s="1"/>
  <c r="O5173" i="1"/>
  <c r="K5173" i="1"/>
  <c r="L5173" i="1" s="1"/>
  <c r="M5173" i="1" s="1"/>
  <c r="N5173" i="1" s="1"/>
  <c r="O5171" i="1"/>
  <c r="K5171" i="1"/>
  <c r="L5171" i="1" s="1"/>
  <c r="M5171" i="1" s="1"/>
  <c r="N5171" i="1" s="1"/>
  <c r="O5169" i="1"/>
  <c r="K5169" i="1"/>
  <c r="L5169" i="1" s="1"/>
  <c r="M5169" i="1" s="1"/>
  <c r="N5169" i="1" s="1"/>
  <c r="O5167" i="1"/>
  <c r="K5167" i="1"/>
  <c r="L5167" i="1" s="1"/>
  <c r="M5167" i="1" s="1"/>
  <c r="N5167" i="1" s="1"/>
  <c r="O5165" i="1"/>
  <c r="K5165" i="1"/>
  <c r="L5165" i="1" s="1"/>
  <c r="M5165" i="1" s="1"/>
  <c r="N5165" i="1" s="1"/>
  <c r="O5163" i="1"/>
  <c r="K5163" i="1"/>
  <c r="L5163" i="1" s="1"/>
  <c r="M5163" i="1" s="1"/>
  <c r="N5163" i="1" s="1"/>
  <c r="O5161" i="1"/>
  <c r="K5161" i="1"/>
  <c r="L5161" i="1" s="1"/>
  <c r="M5161" i="1" s="1"/>
  <c r="N5161" i="1" s="1"/>
  <c r="O5159" i="1"/>
  <c r="K5159" i="1"/>
  <c r="L5159" i="1" s="1"/>
  <c r="M5159" i="1" s="1"/>
  <c r="N5159" i="1" s="1"/>
  <c r="O5157" i="1"/>
  <c r="K5157" i="1"/>
  <c r="L5157" i="1" s="1"/>
  <c r="M5157" i="1" s="1"/>
  <c r="N5157" i="1" s="1"/>
  <c r="O5155" i="1"/>
  <c r="K5155" i="1"/>
  <c r="L5155" i="1" s="1"/>
  <c r="M5155" i="1" s="1"/>
  <c r="N5155" i="1" s="1"/>
  <c r="O5153" i="1"/>
  <c r="K5153" i="1"/>
  <c r="L5153" i="1" s="1"/>
  <c r="M5153" i="1" s="1"/>
  <c r="N5153" i="1" s="1"/>
  <c r="O5151" i="1"/>
  <c r="K5151" i="1"/>
  <c r="L5151" i="1" s="1"/>
  <c r="M5151" i="1" s="1"/>
  <c r="N5151" i="1" s="1"/>
  <c r="O5149" i="1"/>
  <c r="K5149" i="1"/>
  <c r="L5149" i="1" s="1"/>
  <c r="M5149" i="1" s="1"/>
  <c r="N5149" i="1" s="1"/>
  <c r="O5147" i="1"/>
  <c r="K5147" i="1"/>
  <c r="L5147" i="1" s="1"/>
  <c r="M5147" i="1" s="1"/>
  <c r="N5147" i="1" s="1"/>
  <c r="O5145" i="1"/>
  <c r="K5145" i="1"/>
  <c r="L5145" i="1" s="1"/>
  <c r="M5145" i="1" s="1"/>
  <c r="N5145" i="1" s="1"/>
  <c r="O5143" i="1"/>
  <c r="K5143" i="1"/>
  <c r="L5143" i="1" s="1"/>
  <c r="M5143" i="1" s="1"/>
  <c r="N5143" i="1" s="1"/>
  <c r="O5141" i="1"/>
  <c r="K5141" i="1"/>
  <c r="L5141" i="1" s="1"/>
  <c r="M5141" i="1" s="1"/>
  <c r="N5141" i="1" s="1"/>
  <c r="O5139" i="1"/>
  <c r="K5139" i="1"/>
  <c r="L5139" i="1" s="1"/>
  <c r="M5139" i="1" s="1"/>
  <c r="N5139" i="1" s="1"/>
  <c r="O5137" i="1"/>
  <c r="K5137" i="1"/>
  <c r="L5137" i="1" s="1"/>
  <c r="M5137" i="1" s="1"/>
  <c r="N5137" i="1" s="1"/>
  <c r="O5135" i="1"/>
  <c r="K5135" i="1"/>
  <c r="L5135" i="1" s="1"/>
  <c r="M5135" i="1" s="1"/>
  <c r="N5135" i="1" s="1"/>
  <c r="O5133" i="1"/>
  <c r="K5133" i="1"/>
  <c r="L5133" i="1" s="1"/>
  <c r="M5133" i="1" s="1"/>
  <c r="N5133" i="1" s="1"/>
  <c r="O5131" i="1"/>
  <c r="K5131" i="1"/>
  <c r="L5131" i="1" s="1"/>
  <c r="M5131" i="1" s="1"/>
  <c r="N5131" i="1" s="1"/>
  <c r="O5129" i="1"/>
  <c r="K5129" i="1"/>
  <c r="L5129" i="1" s="1"/>
  <c r="M5129" i="1" s="1"/>
  <c r="N5129" i="1" s="1"/>
  <c r="O5127" i="1"/>
  <c r="K5127" i="1"/>
  <c r="L5127" i="1" s="1"/>
  <c r="M5127" i="1" s="1"/>
  <c r="N5127" i="1" s="1"/>
  <c r="O5125" i="1"/>
  <c r="K5125" i="1"/>
  <c r="L5125" i="1" s="1"/>
  <c r="M5125" i="1" s="1"/>
  <c r="N5125" i="1" s="1"/>
  <c r="O5123" i="1"/>
  <c r="K5123" i="1"/>
  <c r="L5123" i="1" s="1"/>
  <c r="M5123" i="1" s="1"/>
  <c r="N5123" i="1" s="1"/>
  <c r="O5121" i="1"/>
  <c r="K5121" i="1"/>
  <c r="L5121" i="1" s="1"/>
  <c r="M5121" i="1" s="1"/>
  <c r="N5121" i="1" s="1"/>
  <c r="O5119" i="1"/>
  <c r="K5119" i="1"/>
  <c r="L5119" i="1" s="1"/>
  <c r="M5119" i="1" s="1"/>
  <c r="N5119" i="1" s="1"/>
  <c r="O5117" i="1"/>
  <c r="K5117" i="1"/>
  <c r="L5117" i="1" s="1"/>
  <c r="M5117" i="1" s="1"/>
  <c r="N5117" i="1" s="1"/>
  <c r="O5115" i="1"/>
  <c r="K5115" i="1"/>
  <c r="L5115" i="1" s="1"/>
  <c r="M5115" i="1" s="1"/>
  <c r="N5115" i="1" s="1"/>
  <c r="O5113" i="1"/>
  <c r="K5113" i="1"/>
  <c r="L5113" i="1" s="1"/>
  <c r="M5113" i="1" s="1"/>
  <c r="N5113" i="1" s="1"/>
  <c r="O5111" i="1"/>
  <c r="K5111" i="1"/>
  <c r="L5111" i="1" s="1"/>
  <c r="M5111" i="1" s="1"/>
  <c r="N5111" i="1" s="1"/>
  <c r="O5109" i="1"/>
  <c r="K5109" i="1"/>
  <c r="L5109" i="1" s="1"/>
  <c r="M5109" i="1" s="1"/>
  <c r="N5109" i="1" s="1"/>
  <c r="O5107" i="1"/>
  <c r="K5107" i="1"/>
  <c r="L5107" i="1" s="1"/>
  <c r="M5107" i="1" s="1"/>
  <c r="N5107" i="1" s="1"/>
  <c r="O5105" i="1"/>
  <c r="K5105" i="1"/>
  <c r="L5105" i="1" s="1"/>
  <c r="M5105" i="1" s="1"/>
  <c r="N5105" i="1" s="1"/>
  <c r="O5103" i="1"/>
  <c r="K5103" i="1"/>
  <c r="L5103" i="1" s="1"/>
  <c r="M5103" i="1" s="1"/>
  <c r="N5103" i="1" s="1"/>
  <c r="O5101" i="1"/>
  <c r="K5101" i="1"/>
  <c r="L5101" i="1" s="1"/>
  <c r="M5101" i="1" s="1"/>
  <c r="N5101" i="1" s="1"/>
  <c r="O5099" i="1"/>
  <c r="K5099" i="1"/>
  <c r="L5099" i="1" s="1"/>
  <c r="M5099" i="1" s="1"/>
  <c r="N5099" i="1" s="1"/>
  <c r="O5097" i="1"/>
  <c r="K5097" i="1"/>
  <c r="L5097" i="1" s="1"/>
  <c r="M5097" i="1" s="1"/>
  <c r="N5097" i="1" s="1"/>
  <c r="O5095" i="1"/>
  <c r="K5095" i="1"/>
  <c r="L5095" i="1" s="1"/>
  <c r="M5095" i="1" s="1"/>
  <c r="N5095" i="1" s="1"/>
  <c r="O5093" i="1"/>
  <c r="K5093" i="1"/>
  <c r="L5093" i="1" s="1"/>
  <c r="M5093" i="1" s="1"/>
  <c r="N5093" i="1" s="1"/>
  <c r="O5091" i="1"/>
  <c r="K5091" i="1"/>
  <c r="L5091" i="1" s="1"/>
  <c r="M5091" i="1" s="1"/>
  <c r="N5091" i="1" s="1"/>
  <c r="O5089" i="1"/>
  <c r="K5089" i="1"/>
  <c r="L5089" i="1" s="1"/>
  <c r="M5089" i="1" s="1"/>
  <c r="N5089" i="1" s="1"/>
  <c r="O5087" i="1"/>
  <c r="K5087" i="1"/>
  <c r="L5087" i="1" s="1"/>
  <c r="M5087" i="1" s="1"/>
  <c r="N5087" i="1" s="1"/>
  <c r="O5085" i="1"/>
  <c r="K5085" i="1"/>
  <c r="L5085" i="1" s="1"/>
  <c r="M5085" i="1" s="1"/>
  <c r="N5085" i="1" s="1"/>
  <c r="O5083" i="1"/>
  <c r="K5083" i="1"/>
  <c r="L5083" i="1" s="1"/>
  <c r="M5083" i="1" s="1"/>
  <c r="N5083" i="1" s="1"/>
  <c r="O5081" i="1"/>
  <c r="K5081" i="1"/>
  <c r="L5081" i="1" s="1"/>
  <c r="M5081" i="1" s="1"/>
  <c r="N5081" i="1" s="1"/>
  <c r="O5079" i="1"/>
  <c r="K5079" i="1"/>
  <c r="L5079" i="1" s="1"/>
  <c r="M5079" i="1" s="1"/>
  <c r="N5079" i="1" s="1"/>
  <c r="O5077" i="1"/>
  <c r="K5077" i="1"/>
  <c r="L5077" i="1" s="1"/>
  <c r="M5077" i="1" s="1"/>
  <c r="N5077" i="1" s="1"/>
  <c r="O5075" i="1"/>
  <c r="K5075" i="1"/>
  <c r="L5075" i="1" s="1"/>
  <c r="M5075" i="1" s="1"/>
  <c r="N5075" i="1" s="1"/>
  <c r="O5073" i="1"/>
  <c r="K5073" i="1"/>
  <c r="L5073" i="1" s="1"/>
  <c r="M5073" i="1" s="1"/>
  <c r="N5073" i="1" s="1"/>
  <c r="O5071" i="1"/>
  <c r="K5071" i="1"/>
  <c r="L5071" i="1" s="1"/>
  <c r="M5071" i="1" s="1"/>
  <c r="N5071" i="1" s="1"/>
  <c r="O5069" i="1"/>
  <c r="K5069" i="1"/>
  <c r="L5069" i="1" s="1"/>
  <c r="M5069" i="1" s="1"/>
  <c r="N5069" i="1" s="1"/>
  <c r="O5067" i="1"/>
  <c r="K5067" i="1"/>
  <c r="L5067" i="1" s="1"/>
  <c r="M5067" i="1" s="1"/>
  <c r="N5067" i="1" s="1"/>
  <c r="O5065" i="1"/>
  <c r="K5065" i="1"/>
  <c r="L5065" i="1" s="1"/>
  <c r="M5065" i="1" s="1"/>
  <c r="N5065" i="1" s="1"/>
  <c r="O5063" i="1"/>
  <c r="K5063" i="1"/>
  <c r="L5063" i="1" s="1"/>
  <c r="M5063" i="1" s="1"/>
  <c r="N5063" i="1" s="1"/>
  <c r="O5061" i="1"/>
  <c r="K5061" i="1"/>
  <c r="L5061" i="1" s="1"/>
  <c r="M5061" i="1" s="1"/>
  <c r="N5061" i="1" s="1"/>
  <c r="O5059" i="1"/>
  <c r="K5059" i="1"/>
  <c r="L5059" i="1" s="1"/>
  <c r="M5059" i="1" s="1"/>
  <c r="N5059" i="1" s="1"/>
  <c r="O5057" i="1"/>
  <c r="K5057" i="1"/>
  <c r="L5057" i="1" s="1"/>
  <c r="M5057" i="1" s="1"/>
  <c r="N5057" i="1" s="1"/>
  <c r="O5055" i="1"/>
  <c r="K5055" i="1"/>
  <c r="L5055" i="1" s="1"/>
  <c r="M5055" i="1" s="1"/>
  <c r="N5055" i="1" s="1"/>
  <c r="O5053" i="1"/>
  <c r="K5053" i="1"/>
  <c r="L5053" i="1" s="1"/>
  <c r="M5053" i="1" s="1"/>
  <c r="N5053" i="1" s="1"/>
  <c r="O5051" i="1"/>
  <c r="K5051" i="1"/>
  <c r="L5051" i="1" s="1"/>
  <c r="M5051" i="1" s="1"/>
  <c r="N5051" i="1" s="1"/>
  <c r="O5049" i="1"/>
  <c r="K5049" i="1"/>
  <c r="L5049" i="1" s="1"/>
  <c r="M5049" i="1" s="1"/>
  <c r="N5049" i="1" s="1"/>
  <c r="O5047" i="1"/>
  <c r="K5047" i="1"/>
  <c r="L5047" i="1" s="1"/>
  <c r="M5047" i="1" s="1"/>
  <c r="N5047" i="1" s="1"/>
  <c r="O5045" i="1"/>
  <c r="K5045" i="1"/>
  <c r="L5045" i="1" s="1"/>
  <c r="M5045" i="1" s="1"/>
  <c r="N5045" i="1" s="1"/>
  <c r="O5043" i="1"/>
  <c r="K5043" i="1"/>
  <c r="L5043" i="1" s="1"/>
  <c r="M5043" i="1" s="1"/>
  <c r="N5043" i="1" s="1"/>
  <c r="O5041" i="1"/>
  <c r="K5041" i="1"/>
  <c r="L5041" i="1" s="1"/>
  <c r="M5041" i="1" s="1"/>
  <c r="N5041" i="1" s="1"/>
  <c r="O5039" i="1"/>
  <c r="K5039" i="1"/>
  <c r="L5039" i="1" s="1"/>
  <c r="M5039" i="1" s="1"/>
  <c r="N5039" i="1" s="1"/>
  <c r="O5037" i="1"/>
  <c r="K5037" i="1"/>
  <c r="L5037" i="1" s="1"/>
  <c r="M5037" i="1" s="1"/>
  <c r="N5037" i="1" s="1"/>
  <c r="O5035" i="1"/>
  <c r="K5035" i="1"/>
  <c r="L5035" i="1" s="1"/>
  <c r="M5035" i="1" s="1"/>
  <c r="N5035" i="1" s="1"/>
  <c r="O5033" i="1"/>
  <c r="K5033" i="1"/>
  <c r="L5033" i="1" s="1"/>
  <c r="M5033" i="1" s="1"/>
  <c r="N5033" i="1" s="1"/>
  <c r="O5031" i="1"/>
  <c r="K5031" i="1"/>
  <c r="L5031" i="1" s="1"/>
  <c r="M5031" i="1" s="1"/>
  <c r="N5031" i="1" s="1"/>
  <c r="O5029" i="1"/>
  <c r="K5029" i="1"/>
  <c r="L5029" i="1" s="1"/>
  <c r="M5029" i="1" s="1"/>
  <c r="N5029" i="1" s="1"/>
  <c r="O5027" i="1"/>
  <c r="K5027" i="1"/>
  <c r="L5027" i="1" s="1"/>
  <c r="M5027" i="1" s="1"/>
  <c r="N5027" i="1" s="1"/>
  <c r="O5025" i="1"/>
  <c r="K5025" i="1"/>
  <c r="L5025" i="1" s="1"/>
  <c r="M5025" i="1" s="1"/>
  <c r="N5025" i="1" s="1"/>
  <c r="O5023" i="1"/>
  <c r="K5023" i="1"/>
  <c r="L5023" i="1" s="1"/>
  <c r="M5023" i="1" s="1"/>
  <c r="N5023" i="1" s="1"/>
  <c r="O5021" i="1"/>
  <c r="K5021" i="1"/>
  <c r="L5021" i="1" s="1"/>
  <c r="M5021" i="1" s="1"/>
  <c r="N5021" i="1" s="1"/>
  <c r="O5019" i="1"/>
  <c r="K5019" i="1"/>
  <c r="L5019" i="1" s="1"/>
  <c r="M5019" i="1" s="1"/>
  <c r="N5019" i="1" s="1"/>
  <c r="O5017" i="1"/>
  <c r="K5017" i="1"/>
  <c r="L5017" i="1" s="1"/>
  <c r="M5017" i="1" s="1"/>
  <c r="N5017" i="1" s="1"/>
  <c r="O5015" i="1"/>
  <c r="K5015" i="1"/>
  <c r="L5015" i="1" s="1"/>
  <c r="M5015" i="1" s="1"/>
  <c r="N5015" i="1" s="1"/>
  <c r="O5013" i="1"/>
  <c r="K5013" i="1"/>
  <c r="L5013" i="1" s="1"/>
  <c r="M5013" i="1" s="1"/>
  <c r="N5013" i="1" s="1"/>
  <c r="O5011" i="1"/>
  <c r="K5011" i="1"/>
  <c r="L5011" i="1" s="1"/>
  <c r="M5011" i="1" s="1"/>
  <c r="N5011" i="1" s="1"/>
  <c r="O5009" i="1"/>
  <c r="K5009" i="1"/>
  <c r="L5009" i="1" s="1"/>
  <c r="M5009" i="1" s="1"/>
  <c r="N5009" i="1" s="1"/>
  <c r="O5007" i="1"/>
  <c r="K5007" i="1"/>
  <c r="L5007" i="1" s="1"/>
  <c r="M5007" i="1" s="1"/>
  <c r="N5007" i="1" s="1"/>
  <c r="O5005" i="1"/>
  <c r="K5005" i="1"/>
  <c r="L5005" i="1" s="1"/>
  <c r="M5005" i="1" s="1"/>
  <c r="N5005" i="1" s="1"/>
  <c r="O5003" i="1"/>
  <c r="K5003" i="1"/>
  <c r="L5003" i="1" s="1"/>
  <c r="M5003" i="1" s="1"/>
  <c r="N5003" i="1" s="1"/>
  <c r="O5001" i="1"/>
  <c r="K5001" i="1"/>
  <c r="L5001" i="1" s="1"/>
  <c r="M5001" i="1" s="1"/>
  <c r="N5001" i="1" s="1"/>
  <c r="O4999" i="1"/>
  <c r="K4999" i="1"/>
  <c r="L4999" i="1" s="1"/>
  <c r="M4999" i="1" s="1"/>
  <c r="N4999" i="1" s="1"/>
  <c r="O4997" i="1"/>
  <c r="K4997" i="1"/>
  <c r="L4997" i="1" s="1"/>
  <c r="M4997" i="1" s="1"/>
  <c r="N4997" i="1" s="1"/>
  <c r="O4995" i="1"/>
  <c r="K4995" i="1"/>
  <c r="L4995" i="1" s="1"/>
  <c r="M4995" i="1" s="1"/>
  <c r="N4995" i="1" s="1"/>
  <c r="O4993" i="1"/>
  <c r="K4993" i="1"/>
  <c r="L4993" i="1" s="1"/>
  <c r="M4993" i="1" s="1"/>
  <c r="N4993" i="1" s="1"/>
  <c r="O4991" i="1"/>
  <c r="K4991" i="1"/>
  <c r="L4991" i="1" s="1"/>
  <c r="M4991" i="1" s="1"/>
  <c r="N4991" i="1" s="1"/>
  <c r="O4989" i="1"/>
  <c r="K4989" i="1"/>
  <c r="L4989" i="1" s="1"/>
  <c r="M4989" i="1" s="1"/>
  <c r="N4989" i="1" s="1"/>
  <c r="O4987" i="1"/>
  <c r="K4987" i="1"/>
  <c r="L4987" i="1" s="1"/>
  <c r="M4987" i="1" s="1"/>
  <c r="N4987" i="1" s="1"/>
  <c r="O4985" i="1"/>
  <c r="K4985" i="1"/>
  <c r="L4985" i="1" s="1"/>
  <c r="M4985" i="1" s="1"/>
  <c r="N4985" i="1" s="1"/>
  <c r="O4983" i="1"/>
  <c r="K4983" i="1"/>
  <c r="L4983" i="1" s="1"/>
  <c r="M4983" i="1" s="1"/>
  <c r="N4983" i="1" s="1"/>
  <c r="O4981" i="1"/>
  <c r="K4981" i="1"/>
  <c r="L4981" i="1" s="1"/>
  <c r="M4981" i="1" s="1"/>
  <c r="N4981" i="1" s="1"/>
  <c r="O4979" i="1"/>
  <c r="K4979" i="1"/>
  <c r="L4979" i="1" s="1"/>
  <c r="M4979" i="1" s="1"/>
  <c r="N4979" i="1" s="1"/>
  <c r="O4977" i="1"/>
  <c r="K4977" i="1"/>
  <c r="L4977" i="1" s="1"/>
  <c r="M4977" i="1" s="1"/>
  <c r="N4977" i="1" s="1"/>
  <c r="O4975" i="1"/>
  <c r="K4975" i="1"/>
  <c r="L4975" i="1" s="1"/>
  <c r="M4975" i="1" s="1"/>
  <c r="N4975" i="1" s="1"/>
  <c r="O4973" i="1"/>
  <c r="K4973" i="1"/>
  <c r="L4973" i="1" s="1"/>
  <c r="M4973" i="1" s="1"/>
  <c r="N4973" i="1" s="1"/>
  <c r="O4971" i="1"/>
  <c r="K4971" i="1"/>
  <c r="L4971" i="1" s="1"/>
  <c r="M4971" i="1" s="1"/>
  <c r="N4971" i="1" s="1"/>
  <c r="O4969" i="1"/>
  <c r="K4969" i="1"/>
  <c r="L4969" i="1" s="1"/>
  <c r="M4969" i="1" s="1"/>
  <c r="N4969" i="1" s="1"/>
  <c r="O4967" i="1"/>
  <c r="K4967" i="1"/>
  <c r="L4967" i="1" s="1"/>
  <c r="M4967" i="1" s="1"/>
  <c r="N4967" i="1" s="1"/>
  <c r="O4965" i="1"/>
  <c r="K4965" i="1"/>
  <c r="L4965" i="1" s="1"/>
  <c r="M4965" i="1" s="1"/>
  <c r="N4965" i="1" s="1"/>
  <c r="O4963" i="1"/>
  <c r="K4963" i="1"/>
  <c r="L4963" i="1" s="1"/>
  <c r="M4963" i="1" s="1"/>
  <c r="N4963" i="1" s="1"/>
  <c r="O4961" i="1"/>
  <c r="K4961" i="1"/>
  <c r="L4961" i="1" s="1"/>
  <c r="M4961" i="1" s="1"/>
  <c r="N4961" i="1" s="1"/>
  <c r="O4959" i="1"/>
  <c r="K4959" i="1"/>
  <c r="L4959" i="1" s="1"/>
  <c r="M4959" i="1" s="1"/>
  <c r="N4959" i="1" s="1"/>
  <c r="O4957" i="1"/>
  <c r="K4957" i="1"/>
  <c r="L4957" i="1" s="1"/>
  <c r="M4957" i="1" s="1"/>
  <c r="N4957" i="1" s="1"/>
  <c r="O4955" i="1"/>
  <c r="K4955" i="1"/>
  <c r="L4955" i="1" s="1"/>
  <c r="M4955" i="1" s="1"/>
  <c r="N4955" i="1" s="1"/>
  <c r="O4953" i="1"/>
  <c r="K4953" i="1"/>
  <c r="L4953" i="1" s="1"/>
  <c r="M4953" i="1" s="1"/>
  <c r="N4953" i="1" s="1"/>
  <c r="O4951" i="1"/>
  <c r="K4951" i="1"/>
  <c r="L4951" i="1" s="1"/>
  <c r="M4951" i="1" s="1"/>
  <c r="N4951" i="1" s="1"/>
  <c r="O4949" i="1"/>
  <c r="K4949" i="1"/>
  <c r="L4949" i="1" s="1"/>
  <c r="M4949" i="1" s="1"/>
  <c r="N4949" i="1" s="1"/>
  <c r="O4947" i="1"/>
  <c r="K4947" i="1"/>
  <c r="L4947" i="1" s="1"/>
  <c r="M4947" i="1" s="1"/>
  <c r="N4947" i="1" s="1"/>
  <c r="O4945" i="1"/>
  <c r="K4945" i="1"/>
  <c r="L4945" i="1" s="1"/>
  <c r="M4945" i="1" s="1"/>
  <c r="N4945" i="1" s="1"/>
  <c r="O4943" i="1"/>
  <c r="K4943" i="1"/>
  <c r="L4943" i="1" s="1"/>
  <c r="M4943" i="1" s="1"/>
  <c r="N4943" i="1" s="1"/>
  <c r="O4941" i="1"/>
  <c r="K4941" i="1"/>
  <c r="L4941" i="1" s="1"/>
  <c r="M4941" i="1" s="1"/>
  <c r="N4941" i="1" s="1"/>
  <c r="O4939" i="1"/>
  <c r="K4939" i="1"/>
  <c r="L4939" i="1" s="1"/>
  <c r="M4939" i="1" s="1"/>
  <c r="N4939" i="1" s="1"/>
  <c r="O4937" i="1"/>
  <c r="K4937" i="1"/>
  <c r="L4937" i="1" s="1"/>
  <c r="M4937" i="1" s="1"/>
  <c r="N4937" i="1" s="1"/>
  <c r="O4935" i="1"/>
  <c r="K4935" i="1"/>
  <c r="L4935" i="1" s="1"/>
  <c r="M4935" i="1" s="1"/>
  <c r="N4935" i="1" s="1"/>
  <c r="O4933" i="1"/>
  <c r="K4933" i="1"/>
  <c r="L4933" i="1" s="1"/>
  <c r="M4933" i="1" s="1"/>
  <c r="N4933" i="1" s="1"/>
  <c r="O4931" i="1"/>
  <c r="K4931" i="1"/>
  <c r="L4931" i="1" s="1"/>
  <c r="M4931" i="1" s="1"/>
  <c r="N4931" i="1" s="1"/>
  <c r="O4929" i="1"/>
  <c r="K4929" i="1"/>
  <c r="L4929" i="1" s="1"/>
  <c r="M4929" i="1" s="1"/>
  <c r="N4929" i="1" s="1"/>
  <c r="O4927" i="1"/>
  <c r="K4927" i="1"/>
  <c r="L4927" i="1" s="1"/>
  <c r="M4927" i="1" s="1"/>
  <c r="N4927" i="1" s="1"/>
  <c r="O4925" i="1"/>
  <c r="K4925" i="1"/>
  <c r="L4925" i="1" s="1"/>
  <c r="M4925" i="1" s="1"/>
  <c r="N4925" i="1" s="1"/>
  <c r="O4923" i="1"/>
  <c r="K4923" i="1"/>
  <c r="L4923" i="1" s="1"/>
  <c r="M4923" i="1" s="1"/>
  <c r="N4923" i="1" s="1"/>
  <c r="O4921" i="1"/>
  <c r="K4921" i="1"/>
  <c r="L4921" i="1" s="1"/>
  <c r="M4921" i="1" s="1"/>
  <c r="N4921" i="1" s="1"/>
  <c r="O4919" i="1"/>
  <c r="K4919" i="1"/>
  <c r="L4919" i="1" s="1"/>
  <c r="M4919" i="1" s="1"/>
  <c r="N4919" i="1" s="1"/>
  <c r="O4917" i="1"/>
  <c r="K4917" i="1"/>
  <c r="L4917" i="1" s="1"/>
  <c r="M4917" i="1" s="1"/>
  <c r="N4917" i="1" s="1"/>
  <c r="O4915" i="1"/>
  <c r="K4915" i="1"/>
  <c r="L4915" i="1" s="1"/>
  <c r="M4915" i="1" s="1"/>
  <c r="N4915" i="1" s="1"/>
  <c r="O4913" i="1"/>
  <c r="K4913" i="1"/>
  <c r="L4913" i="1" s="1"/>
  <c r="M4913" i="1" s="1"/>
  <c r="N4913" i="1" s="1"/>
  <c r="O4911" i="1"/>
  <c r="K4911" i="1"/>
  <c r="L4911" i="1" s="1"/>
  <c r="M4911" i="1" s="1"/>
  <c r="N4911" i="1" s="1"/>
  <c r="O4909" i="1"/>
  <c r="K4909" i="1"/>
  <c r="L4909" i="1" s="1"/>
  <c r="M4909" i="1" s="1"/>
  <c r="N4909" i="1" s="1"/>
  <c r="O4907" i="1"/>
  <c r="K4907" i="1"/>
  <c r="L4907" i="1" s="1"/>
  <c r="M4907" i="1" s="1"/>
  <c r="N4907" i="1" s="1"/>
  <c r="O4905" i="1"/>
  <c r="K4905" i="1"/>
  <c r="L4905" i="1" s="1"/>
  <c r="M4905" i="1" s="1"/>
  <c r="N4905" i="1" s="1"/>
  <c r="O4903" i="1"/>
  <c r="K4903" i="1"/>
  <c r="L4903" i="1" s="1"/>
  <c r="M4903" i="1" s="1"/>
  <c r="N4903" i="1" s="1"/>
  <c r="O4901" i="1"/>
  <c r="K4901" i="1"/>
  <c r="L4901" i="1" s="1"/>
  <c r="M4901" i="1" s="1"/>
  <c r="N4901" i="1" s="1"/>
  <c r="O4899" i="1"/>
  <c r="K4899" i="1"/>
  <c r="L4899" i="1" s="1"/>
  <c r="M4899" i="1" s="1"/>
  <c r="N4899" i="1" s="1"/>
  <c r="O4897" i="1"/>
  <c r="K4897" i="1"/>
  <c r="L4897" i="1" s="1"/>
  <c r="M4897" i="1" s="1"/>
  <c r="N4897" i="1" s="1"/>
  <c r="O4895" i="1"/>
  <c r="K4895" i="1"/>
  <c r="L4895" i="1" s="1"/>
  <c r="M4895" i="1" s="1"/>
  <c r="N4895" i="1" s="1"/>
  <c r="O4893" i="1"/>
  <c r="K4893" i="1"/>
  <c r="L4893" i="1" s="1"/>
  <c r="M4893" i="1" s="1"/>
  <c r="N4893" i="1" s="1"/>
  <c r="O4891" i="1"/>
  <c r="K4891" i="1"/>
  <c r="L4891" i="1" s="1"/>
  <c r="M4891" i="1" s="1"/>
  <c r="N4891" i="1" s="1"/>
  <c r="O4889" i="1"/>
  <c r="K4889" i="1"/>
  <c r="L4889" i="1" s="1"/>
  <c r="M4889" i="1" s="1"/>
  <c r="N4889" i="1" s="1"/>
  <c r="O4887" i="1"/>
  <c r="K4887" i="1"/>
  <c r="L4887" i="1" s="1"/>
  <c r="M4887" i="1" s="1"/>
  <c r="N4887" i="1" s="1"/>
  <c r="O4885" i="1"/>
  <c r="K4885" i="1"/>
  <c r="L4885" i="1" s="1"/>
  <c r="M4885" i="1" s="1"/>
  <c r="N4885" i="1" s="1"/>
  <c r="O4883" i="1"/>
  <c r="K4883" i="1"/>
  <c r="L4883" i="1" s="1"/>
  <c r="M4883" i="1" s="1"/>
  <c r="N4883" i="1" s="1"/>
  <c r="O4881" i="1"/>
  <c r="K4881" i="1"/>
  <c r="L4881" i="1" s="1"/>
  <c r="M4881" i="1" s="1"/>
  <c r="N4881" i="1" s="1"/>
  <c r="O4879" i="1"/>
  <c r="K4879" i="1"/>
  <c r="L4879" i="1" s="1"/>
  <c r="M4879" i="1" s="1"/>
  <c r="N4879" i="1" s="1"/>
  <c r="O4877" i="1"/>
  <c r="K4877" i="1"/>
  <c r="L4877" i="1" s="1"/>
  <c r="M4877" i="1" s="1"/>
  <c r="N4877" i="1" s="1"/>
  <c r="O4875" i="1"/>
  <c r="K4875" i="1"/>
  <c r="L4875" i="1" s="1"/>
  <c r="M4875" i="1" s="1"/>
  <c r="N4875" i="1" s="1"/>
  <c r="O4873" i="1"/>
  <c r="K4873" i="1"/>
  <c r="L4873" i="1" s="1"/>
  <c r="M4873" i="1" s="1"/>
  <c r="N4873" i="1" s="1"/>
  <c r="O4871" i="1"/>
  <c r="K4871" i="1"/>
  <c r="L4871" i="1" s="1"/>
  <c r="M4871" i="1" s="1"/>
  <c r="N4871" i="1" s="1"/>
  <c r="O4869" i="1"/>
  <c r="K4869" i="1"/>
  <c r="L4869" i="1" s="1"/>
  <c r="M4869" i="1" s="1"/>
  <c r="N4869" i="1" s="1"/>
  <c r="O4867" i="1"/>
  <c r="K4867" i="1"/>
  <c r="L4867" i="1" s="1"/>
  <c r="M4867" i="1" s="1"/>
  <c r="N4867" i="1" s="1"/>
  <c r="O4865" i="1"/>
  <c r="K4865" i="1"/>
  <c r="L4865" i="1" s="1"/>
  <c r="M4865" i="1" s="1"/>
  <c r="N4865" i="1" s="1"/>
  <c r="O4863" i="1"/>
  <c r="K4863" i="1"/>
  <c r="L4863" i="1" s="1"/>
  <c r="M4863" i="1" s="1"/>
  <c r="N4863" i="1" s="1"/>
  <c r="O4861" i="1"/>
  <c r="K4861" i="1"/>
  <c r="L4861" i="1" s="1"/>
  <c r="M4861" i="1" s="1"/>
  <c r="N4861" i="1" s="1"/>
  <c r="O4859" i="1"/>
  <c r="K4859" i="1"/>
  <c r="L4859" i="1" s="1"/>
  <c r="M4859" i="1" s="1"/>
  <c r="N4859" i="1" s="1"/>
  <c r="O4857" i="1"/>
  <c r="K4857" i="1"/>
  <c r="L4857" i="1" s="1"/>
  <c r="M4857" i="1" s="1"/>
  <c r="N4857" i="1" s="1"/>
  <c r="O4855" i="1"/>
  <c r="K4855" i="1"/>
  <c r="L4855" i="1" s="1"/>
  <c r="M4855" i="1" s="1"/>
  <c r="N4855" i="1" s="1"/>
  <c r="O4853" i="1"/>
  <c r="K4853" i="1"/>
  <c r="L4853" i="1" s="1"/>
  <c r="M4853" i="1" s="1"/>
  <c r="N4853" i="1" s="1"/>
  <c r="O4851" i="1"/>
  <c r="K4851" i="1"/>
  <c r="L4851" i="1" s="1"/>
  <c r="M4851" i="1" s="1"/>
  <c r="N4851" i="1" s="1"/>
  <c r="O4849" i="1"/>
  <c r="K4849" i="1"/>
  <c r="L4849" i="1" s="1"/>
  <c r="M4849" i="1" s="1"/>
  <c r="N4849" i="1" s="1"/>
  <c r="O4847" i="1"/>
  <c r="K4847" i="1"/>
  <c r="L4847" i="1" s="1"/>
  <c r="M4847" i="1" s="1"/>
  <c r="N4847" i="1" s="1"/>
  <c r="O4845" i="1"/>
  <c r="K4845" i="1"/>
  <c r="L4845" i="1" s="1"/>
  <c r="M4845" i="1" s="1"/>
  <c r="N4845" i="1" s="1"/>
  <c r="O4843" i="1"/>
  <c r="K4843" i="1"/>
  <c r="L4843" i="1" s="1"/>
  <c r="M4843" i="1" s="1"/>
  <c r="N4843" i="1" s="1"/>
  <c r="O4841" i="1"/>
  <c r="K4841" i="1"/>
  <c r="L4841" i="1" s="1"/>
  <c r="M4841" i="1" s="1"/>
  <c r="N4841" i="1" s="1"/>
  <c r="O4839" i="1"/>
  <c r="K4839" i="1"/>
  <c r="L4839" i="1" s="1"/>
  <c r="M4839" i="1" s="1"/>
  <c r="N4839" i="1" s="1"/>
  <c r="O4837" i="1"/>
  <c r="K4837" i="1"/>
  <c r="L4837" i="1" s="1"/>
  <c r="M4837" i="1" s="1"/>
  <c r="N4837" i="1" s="1"/>
  <c r="O4835" i="1"/>
  <c r="K4835" i="1"/>
  <c r="L4835" i="1" s="1"/>
  <c r="M4835" i="1" s="1"/>
  <c r="N4835" i="1" s="1"/>
  <c r="O4833" i="1"/>
  <c r="K4833" i="1"/>
  <c r="L4833" i="1" s="1"/>
  <c r="M4833" i="1" s="1"/>
  <c r="N4833" i="1" s="1"/>
  <c r="O4831" i="1"/>
  <c r="K4831" i="1"/>
  <c r="L4831" i="1" s="1"/>
  <c r="M4831" i="1" s="1"/>
  <c r="N4831" i="1" s="1"/>
  <c r="O4829" i="1"/>
  <c r="K4829" i="1"/>
  <c r="L4829" i="1" s="1"/>
  <c r="M4829" i="1" s="1"/>
  <c r="N4829" i="1" s="1"/>
  <c r="O4827" i="1"/>
  <c r="K4827" i="1"/>
  <c r="L4827" i="1" s="1"/>
  <c r="M4827" i="1" s="1"/>
  <c r="N4827" i="1" s="1"/>
  <c r="O4825" i="1"/>
  <c r="K4825" i="1"/>
  <c r="L4825" i="1" s="1"/>
  <c r="M4825" i="1" s="1"/>
  <c r="N4825" i="1" s="1"/>
  <c r="O4823" i="1"/>
  <c r="K4823" i="1"/>
  <c r="L4823" i="1" s="1"/>
  <c r="M4823" i="1" s="1"/>
  <c r="N4823" i="1" s="1"/>
  <c r="O4821" i="1"/>
  <c r="K4821" i="1"/>
  <c r="L4821" i="1" s="1"/>
  <c r="M4821" i="1" s="1"/>
  <c r="N4821" i="1" s="1"/>
  <c r="O4819" i="1"/>
  <c r="K4819" i="1"/>
  <c r="L4819" i="1" s="1"/>
  <c r="M4819" i="1" s="1"/>
  <c r="N4819" i="1" s="1"/>
  <c r="O4817" i="1"/>
  <c r="K4817" i="1"/>
  <c r="L4817" i="1" s="1"/>
  <c r="M4817" i="1" s="1"/>
  <c r="N4817" i="1" s="1"/>
  <c r="O4815" i="1"/>
  <c r="K4815" i="1"/>
  <c r="L4815" i="1" s="1"/>
  <c r="M4815" i="1" s="1"/>
  <c r="N4815" i="1" s="1"/>
  <c r="O4813" i="1"/>
  <c r="K4813" i="1"/>
  <c r="L4813" i="1" s="1"/>
  <c r="M4813" i="1" s="1"/>
  <c r="N4813" i="1" s="1"/>
  <c r="O4811" i="1"/>
  <c r="K4811" i="1"/>
  <c r="L4811" i="1" s="1"/>
  <c r="M4811" i="1" s="1"/>
  <c r="N4811" i="1" s="1"/>
  <c r="O4809" i="1"/>
  <c r="K4809" i="1"/>
  <c r="L4809" i="1" s="1"/>
  <c r="M4809" i="1" s="1"/>
  <c r="N4809" i="1" s="1"/>
  <c r="O4807" i="1"/>
  <c r="K4807" i="1"/>
  <c r="L4807" i="1" s="1"/>
  <c r="M4807" i="1" s="1"/>
  <c r="N4807" i="1" s="1"/>
  <c r="O4805" i="1"/>
  <c r="K4805" i="1"/>
  <c r="L4805" i="1" s="1"/>
  <c r="M4805" i="1" s="1"/>
  <c r="N4805" i="1" s="1"/>
  <c r="O4803" i="1"/>
  <c r="K4803" i="1"/>
  <c r="L4803" i="1" s="1"/>
  <c r="M4803" i="1" s="1"/>
  <c r="N4803" i="1" s="1"/>
  <c r="O4801" i="1"/>
  <c r="K4801" i="1"/>
  <c r="L4801" i="1" s="1"/>
  <c r="M4801" i="1" s="1"/>
  <c r="N4801" i="1" s="1"/>
  <c r="O4799" i="1"/>
  <c r="K4799" i="1"/>
  <c r="L4799" i="1" s="1"/>
  <c r="M4799" i="1" s="1"/>
  <c r="N4799" i="1" s="1"/>
  <c r="O4797" i="1"/>
  <c r="K4797" i="1"/>
  <c r="L4797" i="1" s="1"/>
  <c r="M4797" i="1" s="1"/>
  <c r="N4797" i="1" s="1"/>
  <c r="O4795" i="1"/>
  <c r="K4795" i="1"/>
  <c r="L4795" i="1" s="1"/>
  <c r="M4795" i="1" s="1"/>
  <c r="N4795" i="1" s="1"/>
  <c r="O4793" i="1"/>
  <c r="K4793" i="1"/>
  <c r="L4793" i="1" s="1"/>
  <c r="M4793" i="1" s="1"/>
  <c r="N4793" i="1" s="1"/>
  <c r="O4791" i="1"/>
  <c r="K4791" i="1"/>
  <c r="L4791" i="1" s="1"/>
  <c r="M4791" i="1" s="1"/>
  <c r="N4791" i="1" s="1"/>
  <c r="O4789" i="1"/>
  <c r="K4789" i="1"/>
  <c r="L4789" i="1" s="1"/>
  <c r="M4789" i="1" s="1"/>
  <c r="N4789" i="1" s="1"/>
  <c r="O4787" i="1"/>
  <c r="K4787" i="1"/>
  <c r="L4787" i="1" s="1"/>
  <c r="M4787" i="1" s="1"/>
  <c r="N4787" i="1" s="1"/>
  <c r="O4785" i="1"/>
  <c r="K4785" i="1"/>
  <c r="L4785" i="1" s="1"/>
  <c r="M4785" i="1" s="1"/>
  <c r="N4785" i="1" s="1"/>
  <c r="O4783" i="1"/>
  <c r="K4783" i="1"/>
  <c r="L4783" i="1" s="1"/>
  <c r="M4783" i="1" s="1"/>
  <c r="N4783" i="1" s="1"/>
  <c r="O4781" i="1"/>
  <c r="K4781" i="1"/>
  <c r="L4781" i="1" s="1"/>
  <c r="M4781" i="1" s="1"/>
  <c r="N4781" i="1" s="1"/>
  <c r="O4779" i="1"/>
  <c r="K4779" i="1"/>
  <c r="L4779" i="1" s="1"/>
  <c r="M4779" i="1" s="1"/>
  <c r="N4779" i="1" s="1"/>
  <c r="O4777" i="1"/>
  <c r="K4777" i="1"/>
  <c r="L4777" i="1" s="1"/>
  <c r="M4777" i="1" s="1"/>
  <c r="N4777" i="1" s="1"/>
  <c r="O4775" i="1"/>
  <c r="K4775" i="1"/>
  <c r="L4775" i="1" s="1"/>
  <c r="M4775" i="1" s="1"/>
  <c r="N4775" i="1" s="1"/>
  <c r="O4773" i="1"/>
  <c r="K4773" i="1"/>
  <c r="L4773" i="1" s="1"/>
  <c r="M4773" i="1" s="1"/>
  <c r="N4773" i="1" s="1"/>
  <c r="O4771" i="1"/>
  <c r="K4771" i="1"/>
  <c r="L4771" i="1" s="1"/>
  <c r="M4771" i="1" s="1"/>
  <c r="N4771" i="1" s="1"/>
  <c r="O4769" i="1"/>
  <c r="K4769" i="1"/>
  <c r="L4769" i="1" s="1"/>
  <c r="M4769" i="1" s="1"/>
  <c r="N4769" i="1" s="1"/>
  <c r="O4767" i="1"/>
  <c r="K4767" i="1"/>
  <c r="L4767" i="1" s="1"/>
  <c r="M4767" i="1" s="1"/>
  <c r="N4767" i="1" s="1"/>
  <c r="O4765" i="1"/>
  <c r="K4765" i="1"/>
  <c r="L4765" i="1" s="1"/>
  <c r="M4765" i="1" s="1"/>
  <c r="N4765" i="1" s="1"/>
  <c r="O4763" i="1"/>
  <c r="K4763" i="1"/>
  <c r="L4763" i="1" s="1"/>
  <c r="M4763" i="1" s="1"/>
  <c r="N4763" i="1" s="1"/>
  <c r="O4761" i="1"/>
  <c r="K4761" i="1"/>
  <c r="L4761" i="1" s="1"/>
  <c r="M4761" i="1" s="1"/>
  <c r="N4761" i="1" s="1"/>
  <c r="O4759" i="1"/>
  <c r="K4759" i="1"/>
  <c r="L4759" i="1" s="1"/>
  <c r="M4759" i="1" s="1"/>
  <c r="N4759" i="1" s="1"/>
  <c r="O4757" i="1"/>
  <c r="K4757" i="1"/>
  <c r="L4757" i="1" s="1"/>
  <c r="M4757" i="1" s="1"/>
  <c r="N4757" i="1" s="1"/>
  <c r="O4755" i="1"/>
  <c r="K4755" i="1"/>
  <c r="L4755" i="1" s="1"/>
  <c r="M4755" i="1" s="1"/>
  <c r="N4755" i="1" s="1"/>
  <c r="O4753" i="1"/>
  <c r="K4753" i="1"/>
  <c r="L4753" i="1" s="1"/>
  <c r="M4753" i="1" s="1"/>
  <c r="N4753" i="1" s="1"/>
  <c r="O4751" i="1"/>
  <c r="K4751" i="1"/>
  <c r="L4751" i="1" s="1"/>
  <c r="M4751" i="1" s="1"/>
  <c r="N4751" i="1" s="1"/>
  <c r="O4749" i="1"/>
  <c r="K4749" i="1"/>
  <c r="L4749" i="1" s="1"/>
  <c r="M4749" i="1" s="1"/>
  <c r="N4749" i="1" s="1"/>
  <c r="O4747" i="1"/>
  <c r="K4747" i="1"/>
  <c r="L4747" i="1" s="1"/>
  <c r="M4747" i="1" s="1"/>
  <c r="N4747" i="1" s="1"/>
  <c r="O4745" i="1"/>
  <c r="K4745" i="1"/>
  <c r="L4745" i="1" s="1"/>
  <c r="M4745" i="1" s="1"/>
  <c r="N4745" i="1" s="1"/>
  <c r="O4743" i="1"/>
  <c r="K4743" i="1"/>
  <c r="L4743" i="1" s="1"/>
  <c r="M4743" i="1" s="1"/>
  <c r="N4743" i="1" s="1"/>
  <c r="O4741" i="1"/>
  <c r="K4741" i="1"/>
  <c r="L4741" i="1" s="1"/>
  <c r="M4741" i="1" s="1"/>
  <c r="N4741" i="1" s="1"/>
  <c r="O4739" i="1"/>
  <c r="K4739" i="1"/>
  <c r="L4739" i="1" s="1"/>
  <c r="M4739" i="1" s="1"/>
  <c r="N4739" i="1" s="1"/>
  <c r="O4737" i="1"/>
  <c r="K4737" i="1"/>
  <c r="L4737" i="1" s="1"/>
  <c r="M4737" i="1" s="1"/>
  <c r="N4737" i="1" s="1"/>
  <c r="O4735" i="1"/>
  <c r="K4735" i="1"/>
  <c r="L4735" i="1" s="1"/>
  <c r="M4735" i="1" s="1"/>
  <c r="N4735" i="1" s="1"/>
  <c r="O4733" i="1"/>
  <c r="K4733" i="1"/>
  <c r="L4733" i="1" s="1"/>
  <c r="M4733" i="1" s="1"/>
  <c r="N4733" i="1" s="1"/>
  <c r="O4731" i="1"/>
  <c r="K4731" i="1"/>
  <c r="L4731" i="1" s="1"/>
  <c r="M4731" i="1" s="1"/>
  <c r="N4731" i="1" s="1"/>
  <c r="O4729" i="1"/>
  <c r="K4729" i="1"/>
  <c r="L4729" i="1" s="1"/>
  <c r="M4729" i="1" s="1"/>
  <c r="N4729" i="1" s="1"/>
  <c r="O4727" i="1"/>
  <c r="K4727" i="1"/>
  <c r="L4727" i="1" s="1"/>
  <c r="M4727" i="1" s="1"/>
  <c r="N4727" i="1" s="1"/>
  <c r="O4725" i="1"/>
  <c r="K4725" i="1"/>
  <c r="L4725" i="1" s="1"/>
  <c r="M4725" i="1" s="1"/>
  <c r="N4725" i="1" s="1"/>
  <c r="O4723" i="1"/>
  <c r="K4723" i="1"/>
  <c r="L4723" i="1" s="1"/>
  <c r="M4723" i="1" s="1"/>
  <c r="N4723" i="1" s="1"/>
  <c r="O4721" i="1"/>
  <c r="K4721" i="1"/>
  <c r="L4721" i="1" s="1"/>
  <c r="M4721" i="1" s="1"/>
  <c r="N4721" i="1" s="1"/>
  <c r="O4719" i="1"/>
  <c r="K4719" i="1"/>
  <c r="L4719" i="1" s="1"/>
  <c r="M4719" i="1" s="1"/>
  <c r="N4719" i="1" s="1"/>
  <c r="O4717" i="1"/>
  <c r="K4717" i="1"/>
  <c r="L4717" i="1" s="1"/>
  <c r="M4717" i="1" s="1"/>
  <c r="N4717" i="1" s="1"/>
  <c r="O4715" i="1"/>
  <c r="K4715" i="1"/>
  <c r="L4715" i="1" s="1"/>
  <c r="M4715" i="1" s="1"/>
  <c r="N4715" i="1" s="1"/>
  <c r="O4713" i="1"/>
  <c r="K4713" i="1"/>
  <c r="L4713" i="1" s="1"/>
  <c r="M4713" i="1" s="1"/>
  <c r="N4713" i="1" s="1"/>
  <c r="O4711" i="1"/>
  <c r="K4711" i="1"/>
  <c r="L4711" i="1" s="1"/>
  <c r="M4711" i="1" s="1"/>
  <c r="N4711" i="1" s="1"/>
  <c r="O4709" i="1"/>
  <c r="K4709" i="1"/>
  <c r="L4709" i="1" s="1"/>
  <c r="M4709" i="1" s="1"/>
  <c r="N4709" i="1" s="1"/>
  <c r="O4707" i="1"/>
  <c r="K4707" i="1"/>
  <c r="L4707" i="1" s="1"/>
  <c r="M4707" i="1" s="1"/>
  <c r="N4707" i="1" s="1"/>
  <c r="O4705" i="1"/>
  <c r="K4705" i="1"/>
  <c r="L4705" i="1" s="1"/>
  <c r="M4705" i="1" s="1"/>
  <c r="N4705" i="1" s="1"/>
  <c r="O4703" i="1"/>
  <c r="K4703" i="1"/>
  <c r="L4703" i="1" s="1"/>
  <c r="M4703" i="1" s="1"/>
  <c r="N4703" i="1" s="1"/>
  <c r="O4701" i="1"/>
  <c r="K4701" i="1"/>
  <c r="L4701" i="1" s="1"/>
  <c r="M4701" i="1" s="1"/>
  <c r="N4701" i="1" s="1"/>
  <c r="O4699" i="1"/>
  <c r="K4699" i="1"/>
  <c r="L4699" i="1" s="1"/>
  <c r="M4699" i="1" s="1"/>
  <c r="N4699" i="1" s="1"/>
  <c r="O4697" i="1"/>
  <c r="K4697" i="1"/>
  <c r="L4697" i="1" s="1"/>
  <c r="M4697" i="1" s="1"/>
  <c r="N4697" i="1" s="1"/>
  <c r="O4695" i="1"/>
  <c r="K4695" i="1"/>
  <c r="L4695" i="1" s="1"/>
  <c r="M4695" i="1" s="1"/>
  <c r="N4695" i="1" s="1"/>
  <c r="O4693" i="1"/>
  <c r="K4693" i="1"/>
  <c r="L4693" i="1" s="1"/>
  <c r="M4693" i="1" s="1"/>
  <c r="N4693" i="1" s="1"/>
  <c r="O4691" i="1"/>
  <c r="K4691" i="1"/>
  <c r="L4691" i="1" s="1"/>
  <c r="M4691" i="1" s="1"/>
  <c r="N4691" i="1" s="1"/>
  <c r="O4689" i="1"/>
  <c r="K4689" i="1"/>
  <c r="L4689" i="1" s="1"/>
  <c r="M4689" i="1" s="1"/>
  <c r="N4689" i="1" s="1"/>
  <c r="O4687" i="1"/>
  <c r="K4687" i="1"/>
  <c r="L4687" i="1" s="1"/>
  <c r="M4687" i="1" s="1"/>
  <c r="N4687" i="1" s="1"/>
  <c r="O4685" i="1"/>
  <c r="K4685" i="1"/>
  <c r="L4685" i="1" s="1"/>
  <c r="M4685" i="1" s="1"/>
  <c r="N4685" i="1" s="1"/>
  <c r="O4683" i="1"/>
  <c r="K4683" i="1"/>
  <c r="L4683" i="1" s="1"/>
  <c r="M4683" i="1" s="1"/>
  <c r="N4683" i="1" s="1"/>
  <c r="O4681" i="1"/>
  <c r="K4681" i="1"/>
  <c r="L4681" i="1" s="1"/>
  <c r="M4681" i="1" s="1"/>
  <c r="N4681" i="1" s="1"/>
  <c r="O4679" i="1"/>
  <c r="K4679" i="1"/>
  <c r="L4679" i="1" s="1"/>
  <c r="M4679" i="1" s="1"/>
  <c r="N4679" i="1" s="1"/>
  <c r="O4677" i="1"/>
  <c r="K4677" i="1"/>
  <c r="L4677" i="1" s="1"/>
  <c r="M4677" i="1" s="1"/>
  <c r="N4677" i="1" s="1"/>
  <c r="O4675" i="1"/>
  <c r="K4675" i="1"/>
  <c r="L4675" i="1" s="1"/>
  <c r="M4675" i="1" s="1"/>
  <c r="N4675" i="1" s="1"/>
  <c r="O4673" i="1"/>
  <c r="K4673" i="1"/>
  <c r="L4673" i="1" s="1"/>
  <c r="M4673" i="1" s="1"/>
  <c r="N4673" i="1" s="1"/>
  <c r="O4671" i="1"/>
  <c r="K4671" i="1"/>
  <c r="L4671" i="1" s="1"/>
  <c r="M4671" i="1" s="1"/>
  <c r="N4671" i="1" s="1"/>
  <c r="O4669" i="1"/>
  <c r="K4669" i="1"/>
  <c r="L4669" i="1" s="1"/>
  <c r="M4669" i="1" s="1"/>
  <c r="N4669" i="1" s="1"/>
  <c r="O4667" i="1"/>
  <c r="K4667" i="1"/>
  <c r="L4667" i="1" s="1"/>
  <c r="M4667" i="1" s="1"/>
  <c r="N4667" i="1" s="1"/>
  <c r="O4665" i="1"/>
  <c r="K4665" i="1"/>
  <c r="L4665" i="1" s="1"/>
  <c r="M4665" i="1" s="1"/>
  <c r="N4665" i="1" s="1"/>
  <c r="O4663" i="1"/>
  <c r="K4663" i="1"/>
  <c r="L4663" i="1" s="1"/>
  <c r="M4663" i="1" s="1"/>
  <c r="N4663" i="1" s="1"/>
  <c r="O4661" i="1"/>
  <c r="K4661" i="1"/>
  <c r="L4661" i="1" s="1"/>
  <c r="M4661" i="1" s="1"/>
  <c r="N4661" i="1" s="1"/>
  <c r="O4659" i="1"/>
  <c r="K4659" i="1"/>
  <c r="L4659" i="1" s="1"/>
  <c r="M4659" i="1" s="1"/>
  <c r="N4659" i="1" s="1"/>
  <c r="O4657" i="1"/>
  <c r="K4657" i="1"/>
  <c r="L4657" i="1" s="1"/>
  <c r="M4657" i="1" s="1"/>
  <c r="N4657" i="1" s="1"/>
  <c r="O4655" i="1"/>
  <c r="K4655" i="1"/>
  <c r="L4655" i="1" s="1"/>
  <c r="M4655" i="1" s="1"/>
  <c r="N4655" i="1" s="1"/>
  <c r="O4653" i="1"/>
  <c r="K4653" i="1"/>
  <c r="L4653" i="1" s="1"/>
  <c r="M4653" i="1" s="1"/>
  <c r="N4653" i="1" s="1"/>
  <c r="O4651" i="1"/>
  <c r="K4651" i="1"/>
  <c r="L4651" i="1" s="1"/>
  <c r="M4651" i="1" s="1"/>
  <c r="N4651" i="1" s="1"/>
  <c r="O4649" i="1"/>
  <c r="K4649" i="1"/>
  <c r="L4649" i="1" s="1"/>
  <c r="M4649" i="1" s="1"/>
  <c r="N4649" i="1" s="1"/>
  <c r="O4647" i="1"/>
  <c r="K4647" i="1"/>
  <c r="L4647" i="1" s="1"/>
  <c r="M4647" i="1" s="1"/>
  <c r="N4647" i="1" s="1"/>
  <c r="O4645" i="1"/>
  <c r="K4645" i="1"/>
  <c r="L4645" i="1" s="1"/>
  <c r="M4645" i="1" s="1"/>
  <c r="N4645" i="1" s="1"/>
  <c r="O4643" i="1"/>
  <c r="K4643" i="1"/>
  <c r="L4643" i="1" s="1"/>
  <c r="M4643" i="1" s="1"/>
  <c r="N4643" i="1" s="1"/>
  <c r="O4641" i="1"/>
  <c r="K4641" i="1"/>
  <c r="L4641" i="1" s="1"/>
  <c r="M4641" i="1" s="1"/>
  <c r="N4641" i="1" s="1"/>
  <c r="O4639" i="1"/>
  <c r="K4639" i="1"/>
  <c r="L4639" i="1" s="1"/>
  <c r="M4639" i="1" s="1"/>
  <c r="N4639" i="1" s="1"/>
  <c r="O4637" i="1"/>
  <c r="K4637" i="1"/>
  <c r="L4637" i="1" s="1"/>
  <c r="M4637" i="1" s="1"/>
  <c r="N4637" i="1" s="1"/>
  <c r="O4635" i="1"/>
  <c r="K4635" i="1"/>
  <c r="L4635" i="1" s="1"/>
  <c r="M4635" i="1" s="1"/>
  <c r="N4635" i="1" s="1"/>
  <c r="O4633" i="1"/>
  <c r="K4633" i="1"/>
  <c r="L4633" i="1" s="1"/>
  <c r="M4633" i="1" s="1"/>
  <c r="N4633" i="1" s="1"/>
  <c r="O4631" i="1"/>
  <c r="K4631" i="1"/>
  <c r="L4631" i="1" s="1"/>
  <c r="M4631" i="1" s="1"/>
  <c r="N4631" i="1" s="1"/>
  <c r="O4629" i="1"/>
  <c r="K4629" i="1"/>
  <c r="L4629" i="1" s="1"/>
  <c r="M4629" i="1" s="1"/>
  <c r="N4629" i="1" s="1"/>
  <c r="O4627" i="1"/>
  <c r="K4627" i="1"/>
  <c r="L4627" i="1" s="1"/>
  <c r="M4627" i="1" s="1"/>
  <c r="N4627" i="1" s="1"/>
  <c r="O4625" i="1"/>
  <c r="K4625" i="1"/>
  <c r="L4625" i="1" s="1"/>
  <c r="M4625" i="1" s="1"/>
  <c r="N4625" i="1" s="1"/>
  <c r="O4623" i="1"/>
  <c r="K4623" i="1"/>
  <c r="L4623" i="1" s="1"/>
  <c r="M4623" i="1" s="1"/>
  <c r="N4623" i="1" s="1"/>
  <c r="O4621" i="1"/>
  <c r="K4621" i="1"/>
  <c r="L4621" i="1" s="1"/>
  <c r="M4621" i="1" s="1"/>
  <c r="N4621" i="1" s="1"/>
  <c r="O4619" i="1"/>
  <c r="K4619" i="1"/>
  <c r="L4619" i="1" s="1"/>
  <c r="M4619" i="1" s="1"/>
  <c r="N4619" i="1" s="1"/>
  <c r="O4617" i="1"/>
  <c r="K4617" i="1"/>
  <c r="L4617" i="1" s="1"/>
  <c r="M4617" i="1" s="1"/>
  <c r="N4617" i="1" s="1"/>
  <c r="O4615" i="1"/>
  <c r="K4615" i="1"/>
  <c r="L4615" i="1" s="1"/>
  <c r="M4615" i="1" s="1"/>
  <c r="N4615" i="1" s="1"/>
  <c r="O4613" i="1"/>
  <c r="K4613" i="1"/>
  <c r="L4613" i="1" s="1"/>
  <c r="M4613" i="1" s="1"/>
  <c r="N4613" i="1" s="1"/>
  <c r="O4611" i="1"/>
  <c r="K4611" i="1"/>
  <c r="L4611" i="1" s="1"/>
  <c r="M4611" i="1" s="1"/>
  <c r="N4611" i="1" s="1"/>
  <c r="O4609" i="1"/>
  <c r="K4609" i="1"/>
  <c r="L4609" i="1" s="1"/>
  <c r="M4609" i="1" s="1"/>
  <c r="N4609" i="1" s="1"/>
  <c r="O4607" i="1"/>
  <c r="K4607" i="1"/>
  <c r="L4607" i="1" s="1"/>
  <c r="M4607" i="1" s="1"/>
  <c r="N4607" i="1" s="1"/>
  <c r="O4605" i="1"/>
  <c r="K4605" i="1"/>
  <c r="L4605" i="1" s="1"/>
  <c r="M4605" i="1" s="1"/>
  <c r="N4605" i="1" s="1"/>
  <c r="O4603" i="1"/>
  <c r="K4603" i="1"/>
  <c r="L4603" i="1" s="1"/>
  <c r="M4603" i="1" s="1"/>
  <c r="N4603" i="1" s="1"/>
  <c r="O4601" i="1"/>
  <c r="K4601" i="1"/>
  <c r="L4601" i="1" s="1"/>
  <c r="M4601" i="1" s="1"/>
  <c r="N4601" i="1" s="1"/>
  <c r="O4599" i="1"/>
  <c r="K4599" i="1"/>
  <c r="L4599" i="1" s="1"/>
  <c r="M4599" i="1" s="1"/>
  <c r="N4599" i="1" s="1"/>
  <c r="O4597" i="1"/>
  <c r="K4597" i="1"/>
  <c r="L4597" i="1" s="1"/>
  <c r="M4597" i="1" s="1"/>
  <c r="N4597" i="1" s="1"/>
  <c r="O4595" i="1"/>
  <c r="K4595" i="1"/>
  <c r="L4595" i="1" s="1"/>
  <c r="M4595" i="1" s="1"/>
  <c r="N4595" i="1" s="1"/>
  <c r="O4593" i="1"/>
  <c r="K4593" i="1"/>
  <c r="L4593" i="1" s="1"/>
  <c r="M4593" i="1" s="1"/>
  <c r="N4593" i="1" s="1"/>
  <c r="O4591" i="1"/>
  <c r="K4591" i="1"/>
  <c r="L4591" i="1" s="1"/>
  <c r="M4591" i="1" s="1"/>
  <c r="N4591" i="1" s="1"/>
  <c r="O4589" i="1"/>
  <c r="K4589" i="1"/>
  <c r="L4589" i="1" s="1"/>
  <c r="M4589" i="1" s="1"/>
  <c r="N4589" i="1" s="1"/>
  <c r="O4587" i="1"/>
  <c r="K4587" i="1"/>
  <c r="L4587" i="1" s="1"/>
  <c r="M4587" i="1" s="1"/>
  <c r="N4587" i="1" s="1"/>
  <c r="O4585" i="1"/>
  <c r="K4585" i="1"/>
  <c r="L4585" i="1" s="1"/>
  <c r="M4585" i="1" s="1"/>
  <c r="N4585" i="1" s="1"/>
  <c r="O4583" i="1"/>
  <c r="K4583" i="1"/>
  <c r="L4583" i="1" s="1"/>
  <c r="M4583" i="1" s="1"/>
  <c r="N4583" i="1" s="1"/>
  <c r="O4581" i="1"/>
  <c r="K4581" i="1"/>
  <c r="L4581" i="1" s="1"/>
  <c r="M4581" i="1" s="1"/>
  <c r="N4581" i="1" s="1"/>
  <c r="O4579" i="1"/>
  <c r="K4579" i="1"/>
  <c r="L4579" i="1" s="1"/>
  <c r="M4579" i="1" s="1"/>
  <c r="N4579" i="1" s="1"/>
  <c r="O4577" i="1"/>
  <c r="K4577" i="1"/>
  <c r="L4577" i="1" s="1"/>
  <c r="M4577" i="1" s="1"/>
  <c r="N4577" i="1" s="1"/>
  <c r="O4575" i="1"/>
  <c r="K4575" i="1"/>
  <c r="L4575" i="1" s="1"/>
  <c r="M4575" i="1" s="1"/>
  <c r="N4575" i="1" s="1"/>
  <c r="O4573" i="1"/>
  <c r="K4573" i="1"/>
  <c r="L4573" i="1" s="1"/>
  <c r="M4573" i="1" s="1"/>
  <c r="N4573" i="1" s="1"/>
  <c r="O4571" i="1"/>
  <c r="K4571" i="1"/>
  <c r="L4571" i="1" s="1"/>
  <c r="M4571" i="1" s="1"/>
  <c r="N4571" i="1" s="1"/>
  <c r="O4569" i="1"/>
  <c r="K4569" i="1"/>
  <c r="L4569" i="1" s="1"/>
  <c r="M4569" i="1" s="1"/>
  <c r="N4569" i="1" s="1"/>
  <c r="O4567" i="1"/>
  <c r="K4567" i="1"/>
  <c r="L4567" i="1" s="1"/>
  <c r="M4567" i="1" s="1"/>
  <c r="N4567" i="1" s="1"/>
  <c r="O4565" i="1"/>
  <c r="K4565" i="1"/>
  <c r="L4565" i="1" s="1"/>
  <c r="M4565" i="1" s="1"/>
  <c r="N4565" i="1" s="1"/>
  <c r="O4563" i="1"/>
  <c r="K4563" i="1"/>
  <c r="L4563" i="1" s="1"/>
  <c r="M4563" i="1" s="1"/>
  <c r="N4563" i="1" s="1"/>
  <c r="O4561" i="1"/>
  <c r="K4561" i="1"/>
  <c r="L4561" i="1" s="1"/>
  <c r="M4561" i="1" s="1"/>
  <c r="N4561" i="1" s="1"/>
  <c r="O4559" i="1"/>
  <c r="K4559" i="1"/>
  <c r="L4559" i="1" s="1"/>
  <c r="M4559" i="1" s="1"/>
  <c r="N4559" i="1" s="1"/>
  <c r="O4557" i="1"/>
  <c r="K4557" i="1"/>
  <c r="L4557" i="1" s="1"/>
  <c r="M4557" i="1" s="1"/>
  <c r="N4557" i="1" s="1"/>
  <c r="O4555" i="1"/>
  <c r="K4555" i="1"/>
  <c r="L4555" i="1" s="1"/>
  <c r="M4555" i="1" s="1"/>
  <c r="N4555" i="1" s="1"/>
  <c r="O4553" i="1"/>
  <c r="K4553" i="1"/>
  <c r="L4553" i="1" s="1"/>
  <c r="M4553" i="1" s="1"/>
  <c r="N4553" i="1" s="1"/>
  <c r="O4551" i="1"/>
  <c r="K4551" i="1"/>
  <c r="L4551" i="1" s="1"/>
  <c r="M4551" i="1" s="1"/>
  <c r="N4551" i="1" s="1"/>
  <c r="O4549" i="1"/>
  <c r="K4549" i="1"/>
  <c r="L4549" i="1" s="1"/>
  <c r="M4549" i="1" s="1"/>
  <c r="N4549" i="1" s="1"/>
  <c r="O4547" i="1"/>
  <c r="K4547" i="1"/>
  <c r="L4547" i="1" s="1"/>
  <c r="M4547" i="1" s="1"/>
  <c r="N4547" i="1" s="1"/>
  <c r="O4545" i="1"/>
  <c r="K4545" i="1"/>
  <c r="L4545" i="1" s="1"/>
  <c r="M4545" i="1" s="1"/>
  <c r="N4545" i="1" s="1"/>
  <c r="O4543" i="1"/>
  <c r="K4543" i="1"/>
  <c r="L4543" i="1" s="1"/>
  <c r="M4543" i="1" s="1"/>
  <c r="N4543" i="1" s="1"/>
  <c r="O4541" i="1"/>
  <c r="K4541" i="1"/>
  <c r="L4541" i="1" s="1"/>
  <c r="M4541" i="1" s="1"/>
  <c r="N4541" i="1" s="1"/>
  <c r="O4539" i="1"/>
  <c r="K4539" i="1"/>
  <c r="L4539" i="1" s="1"/>
  <c r="M4539" i="1" s="1"/>
  <c r="N4539" i="1" s="1"/>
  <c r="O4537" i="1"/>
  <c r="K4537" i="1"/>
  <c r="L4537" i="1" s="1"/>
  <c r="M4537" i="1" s="1"/>
  <c r="N4537" i="1" s="1"/>
  <c r="O4535" i="1"/>
  <c r="K4535" i="1"/>
  <c r="L4535" i="1" s="1"/>
  <c r="M4535" i="1" s="1"/>
  <c r="N4535" i="1" s="1"/>
  <c r="O4533" i="1"/>
  <c r="K4533" i="1"/>
  <c r="L4533" i="1" s="1"/>
  <c r="M4533" i="1" s="1"/>
  <c r="N4533" i="1" s="1"/>
  <c r="O4531" i="1"/>
  <c r="K4531" i="1"/>
  <c r="L4531" i="1" s="1"/>
  <c r="M4531" i="1" s="1"/>
  <c r="N4531" i="1" s="1"/>
  <c r="O4529" i="1"/>
  <c r="K4529" i="1"/>
  <c r="L4529" i="1" s="1"/>
  <c r="M4529" i="1" s="1"/>
  <c r="N4529" i="1" s="1"/>
  <c r="O4527" i="1"/>
  <c r="K4527" i="1"/>
  <c r="L4527" i="1" s="1"/>
  <c r="M4527" i="1" s="1"/>
  <c r="N4527" i="1" s="1"/>
  <c r="O4525" i="1"/>
  <c r="K4525" i="1"/>
  <c r="L4525" i="1" s="1"/>
  <c r="M4525" i="1" s="1"/>
  <c r="N4525" i="1" s="1"/>
  <c r="O4523" i="1"/>
  <c r="K4523" i="1"/>
  <c r="L4523" i="1" s="1"/>
  <c r="M4523" i="1" s="1"/>
  <c r="N4523" i="1" s="1"/>
  <c r="O4521" i="1"/>
  <c r="K4521" i="1"/>
  <c r="L4521" i="1" s="1"/>
  <c r="M4521" i="1" s="1"/>
  <c r="N4521" i="1" s="1"/>
  <c r="O4519" i="1"/>
  <c r="K4519" i="1"/>
  <c r="L4519" i="1" s="1"/>
  <c r="M4519" i="1" s="1"/>
  <c r="N4519" i="1" s="1"/>
  <c r="O4517" i="1"/>
  <c r="K4517" i="1"/>
  <c r="L4517" i="1" s="1"/>
  <c r="M4517" i="1" s="1"/>
  <c r="N4517" i="1" s="1"/>
  <c r="O4515" i="1"/>
  <c r="K4515" i="1"/>
  <c r="L4515" i="1" s="1"/>
  <c r="M4515" i="1" s="1"/>
  <c r="N4515" i="1" s="1"/>
  <c r="O4513" i="1"/>
  <c r="K4513" i="1"/>
  <c r="L4513" i="1" s="1"/>
  <c r="M4513" i="1" s="1"/>
  <c r="N4513" i="1" s="1"/>
  <c r="O4511" i="1"/>
  <c r="K4511" i="1"/>
  <c r="L4511" i="1" s="1"/>
  <c r="M4511" i="1" s="1"/>
  <c r="N4511" i="1" s="1"/>
  <c r="O4509" i="1"/>
  <c r="K4509" i="1"/>
  <c r="L4509" i="1" s="1"/>
  <c r="M4509" i="1" s="1"/>
  <c r="N4509" i="1" s="1"/>
  <c r="O4507" i="1"/>
  <c r="K4507" i="1"/>
  <c r="L4507" i="1" s="1"/>
  <c r="M4507" i="1" s="1"/>
  <c r="N4507" i="1" s="1"/>
  <c r="O4505" i="1"/>
  <c r="K4505" i="1"/>
  <c r="L4505" i="1" s="1"/>
  <c r="M4505" i="1" s="1"/>
  <c r="N4505" i="1" s="1"/>
  <c r="O4503" i="1"/>
  <c r="K4503" i="1"/>
  <c r="L4503" i="1" s="1"/>
  <c r="M4503" i="1" s="1"/>
  <c r="N4503" i="1" s="1"/>
  <c r="O4501" i="1"/>
  <c r="K4501" i="1"/>
  <c r="L4501" i="1" s="1"/>
  <c r="M4501" i="1" s="1"/>
  <c r="N4501" i="1" s="1"/>
  <c r="O4499" i="1"/>
  <c r="K4499" i="1"/>
  <c r="L4499" i="1" s="1"/>
  <c r="M4499" i="1" s="1"/>
  <c r="N4499" i="1" s="1"/>
  <c r="O4497" i="1"/>
  <c r="K4497" i="1"/>
  <c r="L4497" i="1" s="1"/>
  <c r="M4497" i="1" s="1"/>
  <c r="N4497" i="1" s="1"/>
  <c r="O4495" i="1"/>
  <c r="K4495" i="1"/>
  <c r="L4495" i="1" s="1"/>
  <c r="M4495" i="1" s="1"/>
  <c r="N4495" i="1" s="1"/>
  <c r="O4493" i="1"/>
  <c r="K4493" i="1"/>
  <c r="L4493" i="1" s="1"/>
  <c r="M4493" i="1" s="1"/>
  <c r="N4493" i="1" s="1"/>
  <c r="O4491" i="1"/>
  <c r="K4491" i="1"/>
  <c r="L4491" i="1" s="1"/>
  <c r="M4491" i="1" s="1"/>
  <c r="N4491" i="1" s="1"/>
  <c r="O4489" i="1"/>
  <c r="K4489" i="1"/>
  <c r="L4489" i="1" s="1"/>
  <c r="M4489" i="1" s="1"/>
  <c r="N4489" i="1" s="1"/>
  <c r="O4487" i="1"/>
  <c r="K4487" i="1"/>
  <c r="L4487" i="1" s="1"/>
  <c r="M4487" i="1" s="1"/>
  <c r="N4487" i="1" s="1"/>
  <c r="O4485" i="1"/>
  <c r="K4485" i="1"/>
  <c r="L4485" i="1" s="1"/>
  <c r="M4485" i="1" s="1"/>
  <c r="N4485" i="1" s="1"/>
  <c r="O4483" i="1"/>
  <c r="K4483" i="1"/>
  <c r="L4483" i="1" s="1"/>
  <c r="M4483" i="1" s="1"/>
  <c r="N4483" i="1" s="1"/>
  <c r="O4481" i="1"/>
  <c r="K4481" i="1"/>
  <c r="L4481" i="1" s="1"/>
  <c r="M4481" i="1" s="1"/>
  <c r="N4481" i="1" s="1"/>
  <c r="O4479" i="1"/>
  <c r="K4479" i="1"/>
  <c r="L4479" i="1" s="1"/>
  <c r="M4479" i="1" s="1"/>
  <c r="N4479" i="1" s="1"/>
  <c r="O4477" i="1"/>
  <c r="K4477" i="1"/>
  <c r="L4477" i="1" s="1"/>
  <c r="M4477" i="1" s="1"/>
  <c r="N4477" i="1" s="1"/>
  <c r="O4475" i="1"/>
  <c r="K4475" i="1"/>
  <c r="L4475" i="1" s="1"/>
  <c r="M4475" i="1" s="1"/>
  <c r="N4475" i="1" s="1"/>
  <c r="O4473" i="1"/>
  <c r="K4473" i="1"/>
  <c r="L4473" i="1" s="1"/>
  <c r="M4473" i="1" s="1"/>
  <c r="N4473" i="1" s="1"/>
  <c r="O4471" i="1"/>
  <c r="K4471" i="1"/>
  <c r="L4471" i="1" s="1"/>
  <c r="M4471" i="1" s="1"/>
  <c r="N4471" i="1" s="1"/>
  <c r="O4469" i="1"/>
  <c r="K4469" i="1"/>
  <c r="L4469" i="1" s="1"/>
  <c r="M4469" i="1" s="1"/>
  <c r="N4469" i="1" s="1"/>
  <c r="O4467" i="1"/>
  <c r="K4467" i="1"/>
  <c r="L4467" i="1" s="1"/>
  <c r="M4467" i="1" s="1"/>
  <c r="N4467" i="1" s="1"/>
  <c r="O4465" i="1"/>
  <c r="K4465" i="1"/>
  <c r="L4465" i="1" s="1"/>
  <c r="M4465" i="1" s="1"/>
  <c r="N4465" i="1" s="1"/>
  <c r="O4463" i="1"/>
  <c r="K4463" i="1"/>
  <c r="L4463" i="1" s="1"/>
  <c r="M4463" i="1" s="1"/>
  <c r="N4463" i="1" s="1"/>
  <c r="O4461" i="1"/>
  <c r="K4461" i="1"/>
  <c r="L4461" i="1" s="1"/>
  <c r="M4461" i="1" s="1"/>
  <c r="N4461" i="1" s="1"/>
  <c r="O4459" i="1"/>
  <c r="K4459" i="1"/>
  <c r="L4459" i="1" s="1"/>
  <c r="M4459" i="1" s="1"/>
  <c r="N4459" i="1" s="1"/>
  <c r="O4457" i="1"/>
  <c r="K4457" i="1"/>
  <c r="L4457" i="1" s="1"/>
  <c r="M4457" i="1" s="1"/>
  <c r="N4457" i="1" s="1"/>
  <c r="O4455" i="1"/>
  <c r="K4455" i="1"/>
  <c r="L4455" i="1" s="1"/>
  <c r="M4455" i="1" s="1"/>
  <c r="N4455" i="1" s="1"/>
  <c r="O4453" i="1"/>
  <c r="K4453" i="1"/>
  <c r="L4453" i="1" s="1"/>
  <c r="M4453" i="1" s="1"/>
  <c r="N4453" i="1" s="1"/>
  <c r="O4451" i="1"/>
  <c r="K4451" i="1"/>
  <c r="L4451" i="1" s="1"/>
  <c r="M4451" i="1" s="1"/>
  <c r="N4451" i="1" s="1"/>
  <c r="O4449" i="1"/>
  <c r="K4449" i="1"/>
  <c r="L4449" i="1" s="1"/>
  <c r="M4449" i="1" s="1"/>
  <c r="N4449" i="1" s="1"/>
  <c r="O4447" i="1"/>
  <c r="K4447" i="1"/>
  <c r="L4447" i="1" s="1"/>
  <c r="M4447" i="1" s="1"/>
  <c r="N4447" i="1" s="1"/>
  <c r="O4445" i="1"/>
  <c r="K4445" i="1"/>
  <c r="L4445" i="1" s="1"/>
  <c r="M4445" i="1" s="1"/>
  <c r="N4445" i="1" s="1"/>
  <c r="O4443" i="1"/>
  <c r="K4443" i="1"/>
  <c r="L4443" i="1" s="1"/>
  <c r="M4443" i="1" s="1"/>
  <c r="N4443" i="1" s="1"/>
  <c r="O4441" i="1"/>
  <c r="K4441" i="1"/>
  <c r="L4441" i="1" s="1"/>
  <c r="M4441" i="1" s="1"/>
  <c r="N4441" i="1" s="1"/>
  <c r="O4439" i="1"/>
  <c r="K4439" i="1"/>
  <c r="L4439" i="1" s="1"/>
  <c r="M4439" i="1" s="1"/>
  <c r="N4439" i="1" s="1"/>
  <c r="O4437" i="1"/>
  <c r="K4437" i="1"/>
  <c r="L4437" i="1" s="1"/>
  <c r="M4437" i="1" s="1"/>
  <c r="N4437" i="1" s="1"/>
  <c r="O4435" i="1"/>
  <c r="K4435" i="1"/>
  <c r="L4435" i="1" s="1"/>
  <c r="M4435" i="1" s="1"/>
  <c r="N4435" i="1" s="1"/>
  <c r="O4433" i="1"/>
  <c r="K4433" i="1"/>
  <c r="L4433" i="1" s="1"/>
  <c r="M4433" i="1" s="1"/>
  <c r="N4433" i="1" s="1"/>
  <c r="O4431" i="1"/>
  <c r="K4431" i="1"/>
  <c r="L4431" i="1" s="1"/>
  <c r="M4431" i="1" s="1"/>
  <c r="N4431" i="1" s="1"/>
  <c r="O4429" i="1"/>
  <c r="K4429" i="1"/>
  <c r="L4429" i="1" s="1"/>
  <c r="M4429" i="1" s="1"/>
  <c r="N4429" i="1" s="1"/>
  <c r="O4427" i="1"/>
  <c r="K4427" i="1"/>
  <c r="L4427" i="1" s="1"/>
  <c r="M4427" i="1" s="1"/>
  <c r="N4427" i="1" s="1"/>
  <c r="O4425" i="1"/>
  <c r="K4425" i="1"/>
  <c r="L4425" i="1" s="1"/>
  <c r="M4425" i="1" s="1"/>
  <c r="N4425" i="1" s="1"/>
  <c r="O4423" i="1"/>
  <c r="K4423" i="1"/>
  <c r="L4423" i="1" s="1"/>
  <c r="M4423" i="1" s="1"/>
  <c r="N4423" i="1" s="1"/>
  <c r="O4421" i="1"/>
  <c r="K4421" i="1"/>
  <c r="L4421" i="1" s="1"/>
  <c r="M4421" i="1" s="1"/>
  <c r="N4421" i="1" s="1"/>
  <c r="O4419" i="1"/>
  <c r="K4419" i="1"/>
  <c r="L4419" i="1" s="1"/>
  <c r="M4419" i="1" s="1"/>
  <c r="N4419" i="1" s="1"/>
  <c r="O4417" i="1"/>
  <c r="K4417" i="1"/>
  <c r="L4417" i="1" s="1"/>
  <c r="M4417" i="1" s="1"/>
  <c r="N4417" i="1" s="1"/>
  <c r="O4415" i="1"/>
  <c r="K4415" i="1"/>
  <c r="L4415" i="1" s="1"/>
  <c r="M4415" i="1" s="1"/>
  <c r="N4415" i="1" s="1"/>
  <c r="O4413" i="1"/>
  <c r="K4413" i="1"/>
  <c r="L4413" i="1" s="1"/>
  <c r="M4413" i="1" s="1"/>
  <c r="N4413" i="1" s="1"/>
  <c r="O4411" i="1"/>
  <c r="K4411" i="1"/>
  <c r="L4411" i="1" s="1"/>
  <c r="M4411" i="1" s="1"/>
  <c r="N4411" i="1" s="1"/>
  <c r="O4409" i="1"/>
  <c r="K4409" i="1"/>
  <c r="L4409" i="1" s="1"/>
  <c r="M4409" i="1" s="1"/>
  <c r="N4409" i="1" s="1"/>
  <c r="O4407" i="1"/>
  <c r="K4407" i="1"/>
  <c r="L4407" i="1" s="1"/>
  <c r="M4407" i="1" s="1"/>
  <c r="N4407" i="1" s="1"/>
  <c r="O4405" i="1"/>
  <c r="K4405" i="1"/>
  <c r="L4405" i="1" s="1"/>
  <c r="M4405" i="1" s="1"/>
  <c r="N4405" i="1" s="1"/>
  <c r="O4403" i="1"/>
  <c r="K4403" i="1"/>
  <c r="L4403" i="1" s="1"/>
  <c r="M4403" i="1" s="1"/>
  <c r="N4403" i="1" s="1"/>
  <c r="O4401" i="1"/>
  <c r="K4401" i="1"/>
  <c r="L4401" i="1" s="1"/>
  <c r="M4401" i="1" s="1"/>
  <c r="N4401" i="1" s="1"/>
  <c r="O4399" i="1"/>
  <c r="K4399" i="1"/>
  <c r="L4399" i="1" s="1"/>
  <c r="M4399" i="1" s="1"/>
  <c r="N4399" i="1" s="1"/>
  <c r="O4397" i="1"/>
  <c r="K4397" i="1"/>
  <c r="L4397" i="1" s="1"/>
  <c r="M4397" i="1" s="1"/>
  <c r="N4397" i="1" s="1"/>
  <c r="O4395" i="1"/>
  <c r="K4395" i="1"/>
  <c r="L4395" i="1" s="1"/>
  <c r="M4395" i="1" s="1"/>
  <c r="N4395" i="1" s="1"/>
  <c r="O4393" i="1"/>
  <c r="K4393" i="1"/>
  <c r="L4393" i="1" s="1"/>
  <c r="M4393" i="1" s="1"/>
  <c r="N4393" i="1" s="1"/>
  <c r="O4391" i="1"/>
  <c r="K4391" i="1"/>
  <c r="L4391" i="1" s="1"/>
  <c r="M4391" i="1" s="1"/>
  <c r="N4391" i="1" s="1"/>
  <c r="O4389" i="1"/>
  <c r="K4389" i="1"/>
  <c r="L4389" i="1" s="1"/>
  <c r="M4389" i="1" s="1"/>
  <c r="N4389" i="1" s="1"/>
  <c r="O4387" i="1"/>
  <c r="K4387" i="1"/>
  <c r="L4387" i="1" s="1"/>
  <c r="M4387" i="1" s="1"/>
  <c r="N4387" i="1" s="1"/>
  <c r="O4385" i="1"/>
  <c r="K4385" i="1"/>
  <c r="L4385" i="1" s="1"/>
  <c r="M4385" i="1" s="1"/>
  <c r="N4385" i="1" s="1"/>
  <c r="O4383" i="1"/>
  <c r="K4383" i="1"/>
  <c r="L4383" i="1" s="1"/>
  <c r="M4383" i="1" s="1"/>
  <c r="N4383" i="1" s="1"/>
  <c r="O4381" i="1"/>
  <c r="K4381" i="1"/>
  <c r="L4381" i="1" s="1"/>
  <c r="M4381" i="1" s="1"/>
  <c r="N4381" i="1" s="1"/>
  <c r="O4379" i="1"/>
  <c r="K4379" i="1"/>
  <c r="L4379" i="1" s="1"/>
  <c r="M4379" i="1" s="1"/>
  <c r="N4379" i="1" s="1"/>
  <c r="O4377" i="1"/>
  <c r="K4377" i="1"/>
  <c r="L4377" i="1" s="1"/>
  <c r="M4377" i="1" s="1"/>
  <c r="N4377" i="1" s="1"/>
  <c r="O4375" i="1"/>
  <c r="K4375" i="1"/>
  <c r="L4375" i="1" s="1"/>
  <c r="M4375" i="1" s="1"/>
  <c r="N4375" i="1" s="1"/>
  <c r="O4373" i="1"/>
  <c r="K4373" i="1"/>
  <c r="L4373" i="1" s="1"/>
  <c r="M4373" i="1" s="1"/>
  <c r="N4373" i="1" s="1"/>
  <c r="O4371" i="1"/>
  <c r="K4371" i="1"/>
  <c r="L4371" i="1" s="1"/>
  <c r="M4371" i="1" s="1"/>
  <c r="N4371" i="1" s="1"/>
  <c r="O4369" i="1"/>
  <c r="K4369" i="1"/>
  <c r="L4369" i="1" s="1"/>
  <c r="M4369" i="1" s="1"/>
  <c r="N4369" i="1" s="1"/>
  <c r="O4367" i="1"/>
  <c r="K4367" i="1"/>
  <c r="L4367" i="1" s="1"/>
  <c r="M4367" i="1" s="1"/>
  <c r="N4367" i="1" s="1"/>
  <c r="O4365" i="1"/>
  <c r="K4365" i="1"/>
  <c r="L4365" i="1" s="1"/>
  <c r="M4365" i="1" s="1"/>
  <c r="N4365" i="1" s="1"/>
  <c r="O4363" i="1"/>
  <c r="K4363" i="1"/>
  <c r="L4363" i="1" s="1"/>
  <c r="M4363" i="1" s="1"/>
  <c r="N4363" i="1" s="1"/>
  <c r="O4361" i="1"/>
  <c r="K4361" i="1"/>
  <c r="L4361" i="1" s="1"/>
  <c r="M4361" i="1" s="1"/>
  <c r="N4361" i="1" s="1"/>
  <c r="O4359" i="1"/>
  <c r="K4359" i="1"/>
  <c r="L4359" i="1" s="1"/>
  <c r="M4359" i="1" s="1"/>
  <c r="N4359" i="1" s="1"/>
  <c r="O4357" i="1"/>
  <c r="K4357" i="1"/>
  <c r="L4357" i="1" s="1"/>
  <c r="M4357" i="1" s="1"/>
  <c r="N4357" i="1" s="1"/>
  <c r="O4355" i="1"/>
  <c r="K4355" i="1"/>
  <c r="L4355" i="1" s="1"/>
  <c r="M4355" i="1" s="1"/>
  <c r="N4355" i="1" s="1"/>
  <c r="O4353" i="1"/>
  <c r="K4353" i="1"/>
  <c r="L4353" i="1" s="1"/>
  <c r="M4353" i="1" s="1"/>
  <c r="N4353" i="1" s="1"/>
  <c r="O4351" i="1"/>
  <c r="K4351" i="1"/>
  <c r="L4351" i="1" s="1"/>
  <c r="M4351" i="1" s="1"/>
  <c r="N4351" i="1" s="1"/>
  <c r="O4349" i="1"/>
  <c r="K4349" i="1"/>
  <c r="L4349" i="1" s="1"/>
  <c r="M4349" i="1" s="1"/>
  <c r="N4349" i="1" s="1"/>
  <c r="O4347" i="1"/>
  <c r="K4347" i="1"/>
  <c r="L4347" i="1" s="1"/>
  <c r="M4347" i="1" s="1"/>
  <c r="N4347" i="1" s="1"/>
  <c r="O4345" i="1"/>
  <c r="K4345" i="1"/>
  <c r="L4345" i="1" s="1"/>
  <c r="M4345" i="1" s="1"/>
  <c r="N4345" i="1" s="1"/>
  <c r="O4343" i="1"/>
  <c r="K4343" i="1"/>
  <c r="L4343" i="1" s="1"/>
  <c r="M4343" i="1" s="1"/>
  <c r="N4343" i="1" s="1"/>
  <c r="O4341" i="1"/>
  <c r="K4341" i="1"/>
  <c r="L4341" i="1" s="1"/>
  <c r="M4341" i="1" s="1"/>
  <c r="N4341" i="1" s="1"/>
  <c r="O4339" i="1"/>
  <c r="K4339" i="1"/>
  <c r="L4339" i="1" s="1"/>
  <c r="M4339" i="1" s="1"/>
  <c r="N4339" i="1" s="1"/>
  <c r="O4337" i="1"/>
  <c r="K4337" i="1"/>
  <c r="L4337" i="1" s="1"/>
  <c r="M4337" i="1" s="1"/>
  <c r="N4337" i="1" s="1"/>
  <c r="O4335" i="1"/>
  <c r="K4335" i="1"/>
  <c r="L4335" i="1" s="1"/>
  <c r="M4335" i="1" s="1"/>
  <c r="N4335" i="1" s="1"/>
  <c r="O4333" i="1"/>
  <c r="K4333" i="1"/>
  <c r="L4333" i="1" s="1"/>
  <c r="M4333" i="1" s="1"/>
  <c r="N4333" i="1" s="1"/>
  <c r="O4331" i="1"/>
  <c r="K4331" i="1"/>
  <c r="L4331" i="1" s="1"/>
  <c r="M4331" i="1" s="1"/>
  <c r="N4331" i="1" s="1"/>
  <c r="O4329" i="1"/>
  <c r="K4329" i="1"/>
  <c r="L4329" i="1" s="1"/>
  <c r="M4329" i="1" s="1"/>
  <c r="N4329" i="1" s="1"/>
  <c r="O4327" i="1"/>
  <c r="K4327" i="1"/>
  <c r="L4327" i="1" s="1"/>
  <c r="M4327" i="1" s="1"/>
  <c r="N4327" i="1" s="1"/>
  <c r="O4325" i="1"/>
  <c r="K4325" i="1"/>
  <c r="L4325" i="1" s="1"/>
  <c r="M4325" i="1" s="1"/>
  <c r="N4325" i="1" s="1"/>
  <c r="O4323" i="1"/>
  <c r="K4323" i="1"/>
  <c r="L4323" i="1" s="1"/>
  <c r="M4323" i="1" s="1"/>
  <c r="N4323" i="1" s="1"/>
  <c r="O4321" i="1"/>
  <c r="K4321" i="1"/>
  <c r="L4321" i="1" s="1"/>
  <c r="M4321" i="1" s="1"/>
  <c r="N4321" i="1" s="1"/>
  <c r="O4319" i="1"/>
  <c r="K4319" i="1"/>
  <c r="L4319" i="1" s="1"/>
  <c r="M4319" i="1" s="1"/>
  <c r="N4319" i="1" s="1"/>
  <c r="O4317" i="1"/>
  <c r="K4317" i="1"/>
  <c r="L4317" i="1" s="1"/>
  <c r="M4317" i="1" s="1"/>
  <c r="N4317" i="1" s="1"/>
  <c r="O4315" i="1"/>
  <c r="K4315" i="1"/>
  <c r="L4315" i="1" s="1"/>
  <c r="M4315" i="1" s="1"/>
  <c r="N4315" i="1" s="1"/>
  <c r="O4313" i="1"/>
  <c r="K4313" i="1"/>
  <c r="L4313" i="1" s="1"/>
  <c r="M4313" i="1" s="1"/>
  <c r="N4313" i="1" s="1"/>
  <c r="O4311" i="1"/>
  <c r="K4311" i="1"/>
  <c r="L4311" i="1" s="1"/>
  <c r="M4311" i="1" s="1"/>
  <c r="N4311" i="1" s="1"/>
  <c r="O4309" i="1"/>
  <c r="K4309" i="1"/>
  <c r="L4309" i="1" s="1"/>
  <c r="M4309" i="1" s="1"/>
  <c r="N4309" i="1" s="1"/>
  <c r="O4307" i="1"/>
  <c r="K4307" i="1"/>
  <c r="L4307" i="1" s="1"/>
  <c r="M4307" i="1" s="1"/>
  <c r="N4307" i="1" s="1"/>
  <c r="O4305" i="1"/>
  <c r="K4305" i="1"/>
  <c r="L4305" i="1" s="1"/>
  <c r="M4305" i="1" s="1"/>
  <c r="N4305" i="1" s="1"/>
  <c r="O4303" i="1"/>
  <c r="K4303" i="1"/>
  <c r="L4303" i="1" s="1"/>
  <c r="M4303" i="1" s="1"/>
  <c r="N4303" i="1" s="1"/>
  <c r="O4301" i="1"/>
  <c r="K4301" i="1"/>
  <c r="L4301" i="1" s="1"/>
  <c r="M4301" i="1" s="1"/>
  <c r="N4301" i="1" s="1"/>
  <c r="O4299" i="1"/>
  <c r="K4299" i="1"/>
  <c r="L4299" i="1" s="1"/>
  <c r="M4299" i="1" s="1"/>
  <c r="N4299" i="1" s="1"/>
  <c r="O4297" i="1"/>
  <c r="K4297" i="1"/>
  <c r="L4297" i="1" s="1"/>
  <c r="M4297" i="1" s="1"/>
  <c r="N4297" i="1" s="1"/>
  <c r="O4295" i="1"/>
  <c r="K4295" i="1"/>
  <c r="L4295" i="1" s="1"/>
  <c r="M4295" i="1" s="1"/>
  <c r="N4295" i="1" s="1"/>
  <c r="O4293" i="1"/>
  <c r="K4293" i="1"/>
  <c r="L4293" i="1" s="1"/>
  <c r="M4293" i="1" s="1"/>
  <c r="N4293" i="1" s="1"/>
  <c r="O4291" i="1"/>
  <c r="K4291" i="1"/>
  <c r="L4291" i="1" s="1"/>
  <c r="M4291" i="1" s="1"/>
  <c r="N4291" i="1" s="1"/>
  <c r="O4289" i="1"/>
  <c r="K4289" i="1"/>
  <c r="L4289" i="1" s="1"/>
  <c r="M4289" i="1" s="1"/>
  <c r="N4289" i="1" s="1"/>
  <c r="O4287" i="1"/>
  <c r="K4287" i="1"/>
  <c r="L4287" i="1" s="1"/>
  <c r="M4287" i="1" s="1"/>
  <c r="N4287" i="1" s="1"/>
  <c r="O4285" i="1"/>
  <c r="K4285" i="1"/>
  <c r="L4285" i="1" s="1"/>
  <c r="M4285" i="1" s="1"/>
  <c r="N4285" i="1" s="1"/>
  <c r="O4283" i="1"/>
  <c r="K4283" i="1"/>
  <c r="L4283" i="1" s="1"/>
  <c r="M4283" i="1" s="1"/>
  <c r="N4283" i="1" s="1"/>
  <c r="O4281" i="1"/>
  <c r="K4281" i="1"/>
  <c r="L4281" i="1" s="1"/>
  <c r="M4281" i="1" s="1"/>
  <c r="N4281" i="1" s="1"/>
  <c r="O4279" i="1"/>
  <c r="K4279" i="1"/>
  <c r="L4279" i="1" s="1"/>
  <c r="M4279" i="1" s="1"/>
  <c r="N4279" i="1" s="1"/>
  <c r="O4277" i="1"/>
  <c r="K4277" i="1"/>
  <c r="L4277" i="1" s="1"/>
  <c r="M4277" i="1" s="1"/>
  <c r="N4277" i="1" s="1"/>
  <c r="O4275" i="1"/>
  <c r="K4275" i="1"/>
  <c r="L4275" i="1" s="1"/>
  <c r="M4275" i="1" s="1"/>
  <c r="N4275" i="1" s="1"/>
  <c r="O4273" i="1"/>
  <c r="K4273" i="1"/>
  <c r="L4273" i="1" s="1"/>
  <c r="M4273" i="1" s="1"/>
  <c r="N4273" i="1" s="1"/>
  <c r="O4271" i="1"/>
  <c r="K4271" i="1"/>
  <c r="L4271" i="1" s="1"/>
  <c r="M4271" i="1" s="1"/>
  <c r="N4271" i="1" s="1"/>
  <c r="O4269" i="1"/>
  <c r="K4269" i="1"/>
  <c r="L4269" i="1" s="1"/>
  <c r="M4269" i="1" s="1"/>
  <c r="N4269" i="1" s="1"/>
  <c r="O4267" i="1"/>
  <c r="K4267" i="1"/>
  <c r="L4267" i="1" s="1"/>
  <c r="M4267" i="1" s="1"/>
  <c r="N4267" i="1" s="1"/>
  <c r="O4265" i="1"/>
  <c r="K4265" i="1"/>
  <c r="L4265" i="1" s="1"/>
  <c r="M4265" i="1" s="1"/>
  <c r="N4265" i="1" s="1"/>
  <c r="O4263" i="1"/>
  <c r="K4263" i="1"/>
  <c r="L4263" i="1" s="1"/>
  <c r="M4263" i="1" s="1"/>
  <c r="N4263" i="1" s="1"/>
  <c r="O4261" i="1"/>
  <c r="K4261" i="1"/>
  <c r="L4261" i="1" s="1"/>
  <c r="M4261" i="1" s="1"/>
  <c r="N4261" i="1" s="1"/>
  <c r="O4259" i="1"/>
  <c r="K4259" i="1"/>
  <c r="L4259" i="1" s="1"/>
  <c r="M4259" i="1" s="1"/>
  <c r="N4259" i="1" s="1"/>
  <c r="O4257" i="1"/>
  <c r="K4257" i="1"/>
  <c r="L4257" i="1" s="1"/>
  <c r="M4257" i="1" s="1"/>
  <c r="N4257" i="1" s="1"/>
  <c r="O4255" i="1"/>
  <c r="K4255" i="1"/>
  <c r="L4255" i="1" s="1"/>
  <c r="M4255" i="1" s="1"/>
  <c r="N4255" i="1" s="1"/>
  <c r="O4253" i="1"/>
  <c r="K4253" i="1"/>
  <c r="L4253" i="1" s="1"/>
  <c r="M4253" i="1" s="1"/>
  <c r="N4253" i="1" s="1"/>
  <c r="O4251" i="1"/>
  <c r="K4251" i="1"/>
  <c r="L4251" i="1" s="1"/>
  <c r="M4251" i="1" s="1"/>
  <c r="N4251" i="1" s="1"/>
  <c r="O4249" i="1"/>
  <c r="K4249" i="1"/>
  <c r="L4249" i="1" s="1"/>
  <c r="M4249" i="1" s="1"/>
  <c r="N4249" i="1" s="1"/>
  <c r="O4247" i="1"/>
  <c r="K4247" i="1"/>
  <c r="L4247" i="1" s="1"/>
  <c r="M4247" i="1" s="1"/>
  <c r="N4247" i="1" s="1"/>
  <c r="O4245" i="1"/>
  <c r="K4245" i="1"/>
  <c r="L4245" i="1" s="1"/>
  <c r="M4245" i="1" s="1"/>
  <c r="N4245" i="1" s="1"/>
  <c r="O4243" i="1"/>
  <c r="K4243" i="1"/>
  <c r="L4243" i="1" s="1"/>
  <c r="M4243" i="1" s="1"/>
  <c r="N4243" i="1" s="1"/>
  <c r="O4241" i="1"/>
  <c r="K4241" i="1"/>
  <c r="L4241" i="1" s="1"/>
  <c r="M4241" i="1" s="1"/>
  <c r="N4241" i="1" s="1"/>
  <c r="O4239" i="1"/>
  <c r="K4239" i="1"/>
  <c r="L4239" i="1" s="1"/>
  <c r="M4239" i="1" s="1"/>
  <c r="N4239" i="1" s="1"/>
  <c r="O4237" i="1"/>
  <c r="K4237" i="1"/>
  <c r="L4237" i="1" s="1"/>
  <c r="M4237" i="1" s="1"/>
  <c r="N4237" i="1" s="1"/>
  <c r="O4235" i="1"/>
  <c r="K4235" i="1"/>
  <c r="L4235" i="1" s="1"/>
  <c r="M4235" i="1" s="1"/>
  <c r="N4235" i="1" s="1"/>
  <c r="O4233" i="1"/>
  <c r="K4233" i="1"/>
  <c r="L4233" i="1" s="1"/>
  <c r="M4233" i="1" s="1"/>
  <c r="N4233" i="1" s="1"/>
  <c r="O4231" i="1"/>
  <c r="K4231" i="1"/>
  <c r="L4231" i="1" s="1"/>
  <c r="M4231" i="1" s="1"/>
  <c r="N4231" i="1" s="1"/>
  <c r="O4229" i="1"/>
  <c r="K4229" i="1"/>
  <c r="L4229" i="1" s="1"/>
  <c r="M4229" i="1" s="1"/>
  <c r="N4229" i="1" s="1"/>
  <c r="O4227" i="1"/>
  <c r="K4227" i="1"/>
  <c r="L4227" i="1" s="1"/>
  <c r="M4227" i="1" s="1"/>
  <c r="N4227" i="1" s="1"/>
  <c r="O4225" i="1"/>
  <c r="K4225" i="1"/>
  <c r="L4225" i="1" s="1"/>
  <c r="M4225" i="1" s="1"/>
  <c r="N4225" i="1" s="1"/>
  <c r="O4223" i="1"/>
  <c r="K4223" i="1"/>
  <c r="L4223" i="1" s="1"/>
  <c r="M4223" i="1" s="1"/>
  <c r="N4223" i="1" s="1"/>
  <c r="O4221" i="1"/>
  <c r="K4221" i="1"/>
  <c r="L4221" i="1" s="1"/>
  <c r="M4221" i="1" s="1"/>
  <c r="N4221" i="1" s="1"/>
  <c r="O4219" i="1"/>
  <c r="K4219" i="1"/>
  <c r="L4219" i="1" s="1"/>
  <c r="M4219" i="1" s="1"/>
  <c r="N4219" i="1" s="1"/>
  <c r="O4217" i="1"/>
  <c r="K4217" i="1"/>
  <c r="L4217" i="1" s="1"/>
  <c r="M4217" i="1" s="1"/>
  <c r="N4217" i="1" s="1"/>
  <c r="O4215" i="1"/>
  <c r="K4215" i="1"/>
  <c r="L4215" i="1" s="1"/>
  <c r="M4215" i="1" s="1"/>
  <c r="N4215" i="1" s="1"/>
  <c r="O4213" i="1"/>
  <c r="K4213" i="1"/>
  <c r="L4213" i="1" s="1"/>
  <c r="M4213" i="1" s="1"/>
  <c r="N4213" i="1" s="1"/>
  <c r="O4211" i="1"/>
  <c r="K4211" i="1"/>
  <c r="L4211" i="1" s="1"/>
  <c r="M4211" i="1" s="1"/>
  <c r="N4211" i="1" s="1"/>
  <c r="O4209" i="1"/>
  <c r="K4209" i="1"/>
  <c r="L4209" i="1" s="1"/>
  <c r="M4209" i="1" s="1"/>
  <c r="N4209" i="1" s="1"/>
  <c r="O4207" i="1"/>
  <c r="K4207" i="1"/>
  <c r="L4207" i="1" s="1"/>
  <c r="M4207" i="1" s="1"/>
  <c r="N4207" i="1" s="1"/>
  <c r="O4205" i="1"/>
  <c r="K4205" i="1"/>
  <c r="L4205" i="1" s="1"/>
  <c r="M4205" i="1" s="1"/>
  <c r="N4205" i="1" s="1"/>
  <c r="O4203" i="1"/>
  <c r="K4203" i="1"/>
  <c r="L4203" i="1" s="1"/>
  <c r="M4203" i="1" s="1"/>
  <c r="N4203" i="1" s="1"/>
  <c r="O4201" i="1"/>
  <c r="K4201" i="1"/>
  <c r="L4201" i="1" s="1"/>
  <c r="M4201" i="1" s="1"/>
  <c r="N4201" i="1" s="1"/>
  <c r="O4199" i="1"/>
  <c r="K4199" i="1"/>
  <c r="L4199" i="1" s="1"/>
  <c r="M4199" i="1" s="1"/>
  <c r="N4199" i="1" s="1"/>
  <c r="O4197" i="1"/>
  <c r="K4197" i="1"/>
  <c r="L4197" i="1" s="1"/>
  <c r="M4197" i="1" s="1"/>
  <c r="N4197" i="1" s="1"/>
  <c r="O4195" i="1"/>
  <c r="K4195" i="1"/>
  <c r="L4195" i="1" s="1"/>
  <c r="M4195" i="1" s="1"/>
  <c r="N4195" i="1" s="1"/>
  <c r="O4193" i="1"/>
  <c r="K4193" i="1"/>
  <c r="L4193" i="1" s="1"/>
  <c r="M4193" i="1" s="1"/>
  <c r="N4193" i="1" s="1"/>
  <c r="O4191" i="1"/>
  <c r="K4191" i="1"/>
  <c r="L4191" i="1" s="1"/>
  <c r="M4191" i="1" s="1"/>
  <c r="N4191" i="1" s="1"/>
  <c r="O4189" i="1"/>
  <c r="K4189" i="1"/>
  <c r="L4189" i="1" s="1"/>
  <c r="M4189" i="1" s="1"/>
  <c r="N4189" i="1" s="1"/>
  <c r="O4187" i="1"/>
  <c r="K4187" i="1"/>
  <c r="L4187" i="1" s="1"/>
  <c r="M4187" i="1" s="1"/>
  <c r="N4187" i="1" s="1"/>
  <c r="O4185" i="1"/>
  <c r="K4185" i="1"/>
  <c r="L4185" i="1" s="1"/>
  <c r="M4185" i="1" s="1"/>
  <c r="N4185" i="1" s="1"/>
  <c r="O4183" i="1"/>
  <c r="K4183" i="1"/>
  <c r="L4183" i="1" s="1"/>
  <c r="M4183" i="1" s="1"/>
  <c r="N4183" i="1" s="1"/>
  <c r="O4181" i="1"/>
  <c r="K4181" i="1"/>
  <c r="L4181" i="1" s="1"/>
  <c r="M4181" i="1" s="1"/>
  <c r="N4181" i="1" s="1"/>
  <c r="O4179" i="1"/>
  <c r="K4179" i="1"/>
  <c r="L4179" i="1" s="1"/>
  <c r="M4179" i="1" s="1"/>
  <c r="N4179" i="1" s="1"/>
  <c r="O4177" i="1"/>
  <c r="K4177" i="1"/>
  <c r="L4177" i="1" s="1"/>
  <c r="M4177" i="1" s="1"/>
  <c r="N4177" i="1" s="1"/>
  <c r="O4175" i="1"/>
  <c r="K4175" i="1"/>
  <c r="L4175" i="1" s="1"/>
  <c r="M4175" i="1" s="1"/>
  <c r="N4175" i="1" s="1"/>
  <c r="O4173" i="1"/>
  <c r="K4173" i="1"/>
  <c r="L4173" i="1" s="1"/>
  <c r="M4173" i="1" s="1"/>
  <c r="N4173" i="1" s="1"/>
  <c r="O4171" i="1"/>
  <c r="K4171" i="1"/>
  <c r="L4171" i="1" s="1"/>
  <c r="M4171" i="1" s="1"/>
  <c r="N4171" i="1" s="1"/>
  <c r="O4169" i="1"/>
  <c r="K4169" i="1"/>
  <c r="L4169" i="1" s="1"/>
  <c r="M4169" i="1" s="1"/>
  <c r="N4169" i="1" s="1"/>
  <c r="O4167" i="1"/>
  <c r="K4167" i="1"/>
  <c r="L4167" i="1" s="1"/>
  <c r="M4167" i="1" s="1"/>
  <c r="N4167" i="1" s="1"/>
  <c r="O4165" i="1"/>
  <c r="K4165" i="1"/>
  <c r="L4165" i="1" s="1"/>
  <c r="M4165" i="1" s="1"/>
  <c r="N4165" i="1" s="1"/>
  <c r="O4163" i="1"/>
  <c r="K4163" i="1"/>
  <c r="L4163" i="1" s="1"/>
  <c r="M4163" i="1" s="1"/>
  <c r="N4163" i="1" s="1"/>
  <c r="O4161" i="1"/>
  <c r="K4161" i="1"/>
  <c r="L4161" i="1" s="1"/>
  <c r="M4161" i="1" s="1"/>
  <c r="N4161" i="1" s="1"/>
  <c r="O4159" i="1"/>
  <c r="K4159" i="1"/>
  <c r="L4159" i="1" s="1"/>
  <c r="M4159" i="1" s="1"/>
  <c r="N4159" i="1" s="1"/>
  <c r="O4157" i="1"/>
  <c r="K4157" i="1"/>
  <c r="L4157" i="1" s="1"/>
  <c r="M4157" i="1" s="1"/>
  <c r="N4157" i="1" s="1"/>
  <c r="O4155" i="1"/>
  <c r="K4155" i="1"/>
  <c r="L4155" i="1" s="1"/>
  <c r="M4155" i="1" s="1"/>
  <c r="N4155" i="1" s="1"/>
  <c r="O4153" i="1"/>
  <c r="K4153" i="1"/>
  <c r="L4153" i="1" s="1"/>
  <c r="M4153" i="1" s="1"/>
  <c r="N4153" i="1" s="1"/>
  <c r="O4151" i="1"/>
  <c r="K4151" i="1"/>
  <c r="L4151" i="1" s="1"/>
  <c r="M4151" i="1" s="1"/>
  <c r="N4151" i="1" s="1"/>
  <c r="O4149" i="1"/>
  <c r="K4149" i="1"/>
  <c r="L4149" i="1" s="1"/>
  <c r="M4149" i="1" s="1"/>
  <c r="N4149" i="1" s="1"/>
  <c r="O4147" i="1"/>
  <c r="K4147" i="1"/>
  <c r="L4147" i="1" s="1"/>
  <c r="M4147" i="1" s="1"/>
  <c r="N4147" i="1" s="1"/>
  <c r="O4145" i="1"/>
  <c r="K4145" i="1"/>
  <c r="L4145" i="1" s="1"/>
  <c r="M4145" i="1" s="1"/>
  <c r="N4145" i="1" s="1"/>
  <c r="O4143" i="1"/>
  <c r="K4143" i="1"/>
  <c r="L4143" i="1" s="1"/>
  <c r="M4143" i="1" s="1"/>
  <c r="N4143" i="1" s="1"/>
  <c r="O4141" i="1"/>
  <c r="K4141" i="1"/>
  <c r="L4141" i="1" s="1"/>
  <c r="M4141" i="1" s="1"/>
  <c r="N4141" i="1" s="1"/>
  <c r="O4139" i="1"/>
  <c r="K4139" i="1"/>
  <c r="L4139" i="1" s="1"/>
  <c r="M4139" i="1" s="1"/>
  <c r="N4139" i="1" s="1"/>
  <c r="O4137" i="1"/>
  <c r="K4137" i="1"/>
  <c r="L4137" i="1" s="1"/>
  <c r="M4137" i="1" s="1"/>
  <c r="N4137" i="1" s="1"/>
  <c r="O4135" i="1"/>
  <c r="K4135" i="1"/>
  <c r="L4135" i="1" s="1"/>
  <c r="M4135" i="1" s="1"/>
  <c r="N4135" i="1" s="1"/>
  <c r="O4133" i="1"/>
  <c r="K4133" i="1"/>
  <c r="L4133" i="1" s="1"/>
  <c r="M4133" i="1" s="1"/>
  <c r="N4133" i="1" s="1"/>
  <c r="O4131" i="1"/>
  <c r="K4131" i="1"/>
  <c r="L4131" i="1" s="1"/>
  <c r="M4131" i="1" s="1"/>
  <c r="N4131" i="1" s="1"/>
  <c r="O4129" i="1"/>
  <c r="K4129" i="1"/>
  <c r="L4129" i="1" s="1"/>
  <c r="M4129" i="1" s="1"/>
  <c r="N4129" i="1" s="1"/>
  <c r="O4127" i="1"/>
  <c r="K4127" i="1"/>
  <c r="L4127" i="1" s="1"/>
  <c r="M4127" i="1" s="1"/>
  <c r="N4127" i="1" s="1"/>
  <c r="O4125" i="1"/>
  <c r="K4125" i="1"/>
  <c r="L4125" i="1" s="1"/>
  <c r="M4125" i="1" s="1"/>
  <c r="N4125" i="1" s="1"/>
  <c r="O4123" i="1"/>
  <c r="K4123" i="1"/>
  <c r="L4123" i="1" s="1"/>
  <c r="M4123" i="1" s="1"/>
  <c r="N4123" i="1" s="1"/>
  <c r="O4121" i="1"/>
  <c r="K4121" i="1"/>
  <c r="L4121" i="1" s="1"/>
  <c r="M4121" i="1" s="1"/>
  <c r="N4121" i="1" s="1"/>
  <c r="O4119" i="1"/>
  <c r="K4119" i="1"/>
  <c r="L4119" i="1" s="1"/>
  <c r="M4119" i="1" s="1"/>
  <c r="N4119" i="1" s="1"/>
  <c r="O4117" i="1"/>
  <c r="K4117" i="1"/>
  <c r="L4117" i="1" s="1"/>
  <c r="M4117" i="1" s="1"/>
  <c r="N4117" i="1" s="1"/>
  <c r="O4115" i="1"/>
  <c r="K4115" i="1"/>
  <c r="L4115" i="1" s="1"/>
  <c r="M4115" i="1" s="1"/>
  <c r="N4115" i="1" s="1"/>
  <c r="O4113" i="1"/>
  <c r="K4113" i="1"/>
  <c r="L4113" i="1" s="1"/>
  <c r="M4113" i="1" s="1"/>
  <c r="N4113" i="1" s="1"/>
  <c r="O4111" i="1"/>
  <c r="K4111" i="1"/>
  <c r="L4111" i="1" s="1"/>
  <c r="M4111" i="1" s="1"/>
  <c r="N4111" i="1" s="1"/>
  <c r="O4109" i="1"/>
  <c r="K4109" i="1"/>
  <c r="L4109" i="1" s="1"/>
  <c r="M4109" i="1" s="1"/>
  <c r="N4109" i="1" s="1"/>
  <c r="O4107" i="1"/>
  <c r="K4107" i="1"/>
  <c r="L4107" i="1" s="1"/>
  <c r="M4107" i="1" s="1"/>
  <c r="N4107" i="1" s="1"/>
  <c r="O4105" i="1"/>
  <c r="K4105" i="1"/>
  <c r="L4105" i="1" s="1"/>
  <c r="M4105" i="1" s="1"/>
  <c r="N4105" i="1" s="1"/>
  <c r="O4103" i="1"/>
  <c r="K4103" i="1"/>
  <c r="L4103" i="1" s="1"/>
  <c r="M4103" i="1" s="1"/>
  <c r="N4103" i="1" s="1"/>
  <c r="O4101" i="1"/>
  <c r="K4101" i="1"/>
  <c r="L4101" i="1" s="1"/>
  <c r="M4101" i="1" s="1"/>
  <c r="N4101" i="1" s="1"/>
  <c r="O4099" i="1"/>
  <c r="K4099" i="1"/>
  <c r="L4099" i="1" s="1"/>
  <c r="M4099" i="1" s="1"/>
  <c r="N4099" i="1" s="1"/>
  <c r="O4097" i="1"/>
  <c r="K4097" i="1"/>
  <c r="L4097" i="1" s="1"/>
  <c r="M4097" i="1" s="1"/>
  <c r="N4097" i="1" s="1"/>
  <c r="O4095" i="1"/>
  <c r="K4095" i="1"/>
  <c r="L4095" i="1" s="1"/>
  <c r="M4095" i="1" s="1"/>
  <c r="N4095" i="1" s="1"/>
  <c r="O4093" i="1"/>
  <c r="K4093" i="1"/>
  <c r="L4093" i="1" s="1"/>
  <c r="M4093" i="1" s="1"/>
  <c r="N4093" i="1" s="1"/>
  <c r="O4091" i="1"/>
  <c r="K4091" i="1"/>
  <c r="L4091" i="1" s="1"/>
  <c r="M4091" i="1" s="1"/>
  <c r="N4091" i="1" s="1"/>
  <c r="O4089" i="1"/>
  <c r="K4089" i="1"/>
  <c r="L4089" i="1" s="1"/>
  <c r="M4089" i="1" s="1"/>
  <c r="N4089" i="1" s="1"/>
  <c r="O4087" i="1"/>
  <c r="K4087" i="1"/>
  <c r="L4087" i="1" s="1"/>
  <c r="M4087" i="1" s="1"/>
  <c r="N4087" i="1" s="1"/>
  <c r="O4085" i="1"/>
  <c r="K4085" i="1"/>
  <c r="L4085" i="1" s="1"/>
  <c r="M4085" i="1" s="1"/>
  <c r="N4085" i="1" s="1"/>
  <c r="O4083" i="1"/>
  <c r="K4083" i="1"/>
  <c r="L4083" i="1" s="1"/>
  <c r="M4083" i="1" s="1"/>
  <c r="N4083" i="1" s="1"/>
  <c r="O4081" i="1"/>
  <c r="K4081" i="1"/>
  <c r="L4081" i="1" s="1"/>
  <c r="M4081" i="1" s="1"/>
  <c r="N4081" i="1" s="1"/>
  <c r="O4079" i="1"/>
  <c r="K4079" i="1"/>
  <c r="L4079" i="1" s="1"/>
  <c r="M4079" i="1" s="1"/>
  <c r="N4079" i="1" s="1"/>
  <c r="O4077" i="1"/>
  <c r="K4077" i="1"/>
  <c r="L4077" i="1" s="1"/>
  <c r="M4077" i="1" s="1"/>
  <c r="N4077" i="1" s="1"/>
  <c r="O4075" i="1"/>
  <c r="K4075" i="1"/>
  <c r="L4075" i="1" s="1"/>
  <c r="M4075" i="1" s="1"/>
  <c r="N4075" i="1" s="1"/>
  <c r="O4073" i="1"/>
  <c r="K4073" i="1"/>
  <c r="L4073" i="1" s="1"/>
  <c r="M4073" i="1" s="1"/>
  <c r="N4073" i="1" s="1"/>
  <c r="O4071" i="1"/>
  <c r="K4071" i="1"/>
  <c r="L4071" i="1" s="1"/>
  <c r="M4071" i="1" s="1"/>
  <c r="N4071" i="1" s="1"/>
  <c r="O4069" i="1"/>
  <c r="K4069" i="1"/>
  <c r="L4069" i="1" s="1"/>
  <c r="M4069" i="1" s="1"/>
  <c r="N4069" i="1" s="1"/>
  <c r="O4067" i="1"/>
  <c r="K4067" i="1"/>
  <c r="L4067" i="1" s="1"/>
  <c r="M4067" i="1" s="1"/>
  <c r="N4067" i="1" s="1"/>
  <c r="O4065" i="1"/>
  <c r="K4065" i="1"/>
  <c r="L4065" i="1" s="1"/>
  <c r="M4065" i="1" s="1"/>
  <c r="N4065" i="1" s="1"/>
  <c r="O4063" i="1"/>
  <c r="K4063" i="1"/>
  <c r="L4063" i="1" s="1"/>
  <c r="M4063" i="1" s="1"/>
  <c r="N4063" i="1" s="1"/>
  <c r="O4061" i="1"/>
  <c r="K4061" i="1"/>
  <c r="L4061" i="1" s="1"/>
  <c r="M4061" i="1" s="1"/>
  <c r="N4061" i="1" s="1"/>
  <c r="O4059" i="1"/>
  <c r="K4059" i="1"/>
  <c r="L4059" i="1" s="1"/>
  <c r="M4059" i="1" s="1"/>
  <c r="N4059" i="1" s="1"/>
  <c r="O4057" i="1"/>
  <c r="K4057" i="1"/>
  <c r="L4057" i="1" s="1"/>
  <c r="M4057" i="1" s="1"/>
  <c r="N4057" i="1" s="1"/>
  <c r="O4055" i="1"/>
  <c r="K4055" i="1"/>
  <c r="L4055" i="1" s="1"/>
  <c r="M4055" i="1" s="1"/>
  <c r="N4055" i="1" s="1"/>
  <c r="O4053" i="1"/>
  <c r="K4053" i="1"/>
  <c r="L4053" i="1" s="1"/>
  <c r="M4053" i="1" s="1"/>
  <c r="N4053" i="1" s="1"/>
  <c r="O4051" i="1"/>
  <c r="K4051" i="1"/>
  <c r="L4051" i="1" s="1"/>
  <c r="M4051" i="1" s="1"/>
  <c r="N4051" i="1" s="1"/>
  <c r="O4049" i="1"/>
  <c r="K4049" i="1"/>
  <c r="L4049" i="1" s="1"/>
  <c r="M4049" i="1" s="1"/>
  <c r="N4049" i="1" s="1"/>
  <c r="O4047" i="1"/>
  <c r="K4047" i="1"/>
  <c r="L4047" i="1" s="1"/>
  <c r="M4047" i="1" s="1"/>
  <c r="N4047" i="1" s="1"/>
  <c r="O4045" i="1"/>
  <c r="K4045" i="1"/>
  <c r="L4045" i="1" s="1"/>
  <c r="M4045" i="1" s="1"/>
  <c r="N4045" i="1" s="1"/>
  <c r="O4043" i="1"/>
  <c r="K4043" i="1"/>
  <c r="L4043" i="1" s="1"/>
  <c r="M4043" i="1" s="1"/>
  <c r="N4043" i="1" s="1"/>
  <c r="O4041" i="1"/>
  <c r="K4041" i="1"/>
  <c r="L4041" i="1" s="1"/>
  <c r="M4041" i="1" s="1"/>
  <c r="N4041" i="1" s="1"/>
  <c r="O4039" i="1"/>
  <c r="K4039" i="1"/>
  <c r="L4039" i="1" s="1"/>
  <c r="M4039" i="1" s="1"/>
  <c r="N4039" i="1" s="1"/>
  <c r="O4037" i="1"/>
  <c r="K4037" i="1"/>
  <c r="L4037" i="1" s="1"/>
  <c r="M4037" i="1" s="1"/>
  <c r="N4037" i="1" s="1"/>
  <c r="O4035" i="1"/>
  <c r="K4035" i="1"/>
  <c r="L4035" i="1" s="1"/>
  <c r="M4035" i="1" s="1"/>
  <c r="N4035" i="1" s="1"/>
  <c r="O4033" i="1"/>
  <c r="K4033" i="1"/>
  <c r="L4033" i="1" s="1"/>
  <c r="M4033" i="1" s="1"/>
  <c r="N4033" i="1" s="1"/>
  <c r="O4031" i="1"/>
  <c r="K4031" i="1"/>
  <c r="L4031" i="1" s="1"/>
  <c r="M4031" i="1" s="1"/>
  <c r="N4031" i="1" s="1"/>
  <c r="O4029" i="1"/>
  <c r="K4029" i="1"/>
  <c r="L4029" i="1" s="1"/>
  <c r="M4029" i="1" s="1"/>
  <c r="N4029" i="1" s="1"/>
  <c r="O4027" i="1"/>
  <c r="K4027" i="1"/>
  <c r="L4027" i="1" s="1"/>
  <c r="M4027" i="1" s="1"/>
  <c r="N4027" i="1" s="1"/>
  <c r="O4025" i="1"/>
  <c r="K4025" i="1"/>
  <c r="L4025" i="1" s="1"/>
  <c r="M4025" i="1" s="1"/>
  <c r="N4025" i="1" s="1"/>
  <c r="O4023" i="1"/>
  <c r="K4023" i="1"/>
  <c r="L4023" i="1" s="1"/>
  <c r="M4023" i="1" s="1"/>
  <c r="N4023" i="1" s="1"/>
  <c r="O4021" i="1"/>
  <c r="K4021" i="1"/>
  <c r="L4021" i="1" s="1"/>
  <c r="M4021" i="1" s="1"/>
  <c r="N4021" i="1" s="1"/>
  <c r="O4019" i="1"/>
  <c r="K4019" i="1"/>
  <c r="L4019" i="1" s="1"/>
  <c r="M4019" i="1" s="1"/>
  <c r="N4019" i="1" s="1"/>
  <c r="O4017" i="1"/>
  <c r="K4017" i="1"/>
  <c r="L4017" i="1" s="1"/>
  <c r="M4017" i="1" s="1"/>
  <c r="N4017" i="1" s="1"/>
  <c r="O4015" i="1"/>
  <c r="K4015" i="1"/>
  <c r="L4015" i="1" s="1"/>
  <c r="M4015" i="1" s="1"/>
  <c r="N4015" i="1" s="1"/>
  <c r="O4013" i="1"/>
  <c r="K4013" i="1"/>
  <c r="L4013" i="1" s="1"/>
  <c r="M4013" i="1" s="1"/>
  <c r="N4013" i="1" s="1"/>
  <c r="O4011" i="1"/>
  <c r="K4011" i="1"/>
  <c r="L4011" i="1" s="1"/>
  <c r="M4011" i="1" s="1"/>
  <c r="N4011" i="1" s="1"/>
  <c r="O4009" i="1"/>
  <c r="K4009" i="1"/>
  <c r="L4009" i="1" s="1"/>
  <c r="M4009" i="1" s="1"/>
  <c r="N4009" i="1" s="1"/>
  <c r="O4007" i="1"/>
  <c r="K4007" i="1"/>
  <c r="L4007" i="1" s="1"/>
  <c r="M4007" i="1" s="1"/>
  <c r="N4007" i="1" s="1"/>
  <c r="O4005" i="1"/>
  <c r="K4005" i="1"/>
  <c r="L4005" i="1" s="1"/>
  <c r="M4005" i="1" s="1"/>
  <c r="N4005" i="1" s="1"/>
  <c r="O4003" i="1"/>
  <c r="K4003" i="1"/>
  <c r="L4003" i="1" s="1"/>
  <c r="M4003" i="1" s="1"/>
  <c r="N4003" i="1" s="1"/>
  <c r="O4001" i="1"/>
  <c r="K4001" i="1"/>
  <c r="L4001" i="1" s="1"/>
  <c r="M4001" i="1" s="1"/>
  <c r="N4001" i="1" s="1"/>
  <c r="O3999" i="1"/>
  <c r="K3999" i="1"/>
  <c r="L3999" i="1" s="1"/>
  <c r="M3999" i="1" s="1"/>
  <c r="N3999" i="1" s="1"/>
  <c r="O3997" i="1"/>
  <c r="K3997" i="1"/>
  <c r="L3997" i="1" s="1"/>
  <c r="M3997" i="1" s="1"/>
  <c r="N3997" i="1" s="1"/>
  <c r="O3995" i="1"/>
  <c r="K3995" i="1"/>
  <c r="L3995" i="1" s="1"/>
  <c r="M3995" i="1" s="1"/>
  <c r="N3995" i="1" s="1"/>
  <c r="O3993" i="1"/>
  <c r="K3993" i="1"/>
  <c r="L3993" i="1" s="1"/>
  <c r="M3993" i="1" s="1"/>
  <c r="N3993" i="1" s="1"/>
  <c r="O3991" i="1"/>
  <c r="K3991" i="1"/>
  <c r="L3991" i="1" s="1"/>
  <c r="M3991" i="1" s="1"/>
  <c r="N3991" i="1" s="1"/>
  <c r="O3989" i="1"/>
  <c r="K3989" i="1"/>
  <c r="L3989" i="1" s="1"/>
  <c r="M3989" i="1" s="1"/>
  <c r="N3989" i="1" s="1"/>
  <c r="O3987" i="1"/>
  <c r="K3987" i="1"/>
  <c r="L3987" i="1" s="1"/>
  <c r="M3987" i="1" s="1"/>
  <c r="N3987" i="1" s="1"/>
  <c r="O3985" i="1"/>
  <c r="K3985" i="1"/>
  <c r="L3985" i="1" s="1"/>
  <c r="M3985" i="1" s="1"/>
  <c r="N3985" i="1" s="1"/>
  <c r="O3983" i="1"/>
  <c r="K3983" i="1"/>
  <c r="L3983" i="1" s="1"/>
  <c r="M3983" i="1" s="1"/>
  <c r="N3983" i="1" s="1"/>
  <c r="O3981" i="1"/>
  <c r="K3981" i="1"/>
  <c r="L3981" i="1" s="1"/>
  <c r="M3981" i="1" s="1"/>
  <c r="N3981" i="1" s="1"/>
  <c r="O3979" i="1"/>
  <c r="K3979" i="1"/>
  <c r="L3979" i="1" s="1"/>
  <c r="M3979" i="1" s="1"/>
  <c r="N3979" i="1" s="1"/>
  <c r="O3977" i="1"/>
  <c r="K3977" i="1"/>
  <c r="L3977" i="1" s="1"/>
  <c r="M3977" i="1" s="1"/>
  <c r="N3977" i="1" s="1"/>
  <c r="O3975" i="1"/>
  <c r="K3975" i="1"/>
  <c r="L3975" i="1" s="1"/>
  <c r="M3975" i="1" s="1"/>
  <c r="N3975" i="1" s="1"/>
  <c r="O3973" i="1"/>
  <c r="K3973" i="1"/>
  <c r="L3973" i="1" s="1"/>
  <c r="M3973" i="1" s="1"/>
  <c r="N3973" i="1" s="1"/>
  <c r="O3971" i="1"/>
  <c r="K3971" i="1"/>
  <c r="L3971" i="1" s="1"/>
  <c r="M3971" i="1" s="1"/>
  <c r="N3971" i="1" s="1"/>
  <c r="O3969" i="1"/>
  <c r="K3969" i="1"/>
  <c r="L3969" i="1" s="1"/>
  <c r="M3969" i="1" s="1"/>
  <c r="N3969" i="1" s="1"/>
  <c r="O3967" i="1"/>
  <c r="K3967" i="1"/>
  <c r="L3967" i="1" s="1"/>
  <c r="M3967" i="1" s="1"/>
  <c r="N3967" i="1" s="1"/>
  <c r="O3965" i="1"/>
  <c r="K3965" i="1"/>
  <c r="L3965" i="1" s="1"/>
  <c r="M3965" i="1" s="1"/>
  <c r="N3965" i="1" s="1"/>
  <c r="O3963" i="1"/>
  <c r="K3963" i="1"/>
  <c r="L3963" i="1" s="1"/>
  <c r="M3963" i="1" s="1"/>
  <c r="N3963" i="1" s="1"/>
  <c r="O3961" i="1"/>
  <c r="K3961" i="1"/>
  <c r="L3961" i="1" s="1"/>
  <c r="M3961" i="1" s="1"/>
  <c r="N3961" i="1" s="1"/>
  <c r="O3959" i="1"/>
  <c r="K3959" i="1"/>
  <c r="L3959" i="1" s="1"/>
  <c r="M3959" i="1" s="1"/>
  <c r="N3959" i="1" s="1"/>
  <c r="O3957" i="1"/>
  <c r="K3957" i="1"/>
  <c r="L3957" i="1" s="1"/>
  <c r="M3957" i="1" s="1"/>
  <c r="N3957" i="1" s="1"/>
  <c r="O3955" i="1"/>
  <c r="K3955" i="1"/>
  <c r="L3955" i="1" s="1"/>
  <c r="M3955" i="1" s="1"/>
  <c r="N3955" i="1" s="1"/>
  <c r="O3953" i="1"/>
  <c r="K3953" i="1"/>
  <c r="L3953" i="1" s="1"/>
  <c r="M3953" i="1" s="1"/>
  <c r="N3953" i="1" s="1"/>
  <c r="O3951" i="1"/>
  <c r="K3951" i="1"/>
  <c r="L3951" i="1" s="1"/>
  <c r="M3951" i="1" s="1"/>
  <c r="N3951" i="1" s="1"/>
  <c r="O3949" i="1"/>
  <c r="K3949" i="1"/>
  <c r="L3949" i="1" s="1"/>
  <c r="M3949" i="1" s="1"/>
  <c r="N3949" i="1" s="1"/>
  <c r="O3947" i="1"/>
  <c r="K3947" i="1"/>
  <c r="L3947" i="1" s="1"/>
  <c r="M3947" i="1" s="1"/>
  <c r="N3947" i="1" s="1"/>
  <c r="O3945" i="1"/>
  <c r="K3945" i="1"/>
  <c r="L3945" i="1" s="1"/>
  <c r="M3945" i="1" s="1"/>
  <c r="N3945" i="1" s="1"/>
  <c r="O3943" i="1"/>
  <c r="K3943" i="1"/>
  <c r="L3943" i="1" s="1"/>
  <c r="M3943" i="1" s="1"/>
  <c r="N3943" i="1" s="1"/>
  <c r="O3941" i="1"/>
  <c r="K3941" i="1"/>
  <c r="L3941" i="1" s="1"/>
  <c r="M3941" i="1" s="1"/>
  <c r="N3941" i="1" s="1"/>
  <c r="O3939" i="1"/>
  <c r="K3939" i="1"/>
  <c r="L3939" i="1" s="1"/>
  <c r="M3939" i="1" s="1"/>
  <c r="N3939" i="1" s="1"/>
  <c r="O3937" i="1"/>
  <c r="K3937" i="1"/>
  <c r="L3937" i="1" s="1"/>
  <c r="M3937" i="1" s="1"/>
  <c r="N3937" i="1" s="1"/>
  <c r="O3935" i="1"/>
  <c r="K3935" i="1"/>
  <c r="L3935" i="1" s="1"/>
  <c r="M3935" i="1" s="1"/>
  <c r="N3935" i="1" s="1"/>
  <c r="O3933" i="1"/>
  <c r="K3933" i="1"/>
  <c r="L3933" i="1" s="1"/>
  <c r="M3933" i="1" s="1"/>
  <c r="N3933" i="1" s="1"/>
  <c r="O3931" i="1"/>
  <c r="K3931" i="1"/>
  <c r="L3931" i="1" s="1"/>
  <c r="M3931" i="1" s="1"/>
  <c r="N3931" i="1" s="1"/>
  <c r="O3929" i="1"/>
  <c r="K3929" i="1"/>
  <c r="L3929" i="1" s="1"/>
  <c r="M3929" i="1" s="1"/>
  <c r="N3929" i="1" s="1"/>
  <c r="O3927" i="1"/>
  <c r="K3927" i="1"/>
  <c r="L3927" i="1" s="1"/>
  <c r="M3927" i="1" s="1"/>
  <c r="N3927" i="1" s="1"/>
  <c r="O3925" i="1"/>
  <c r="K3925" i="1"/>
  <c r="L3925" i="1" s="1"/>
  <c r="M3925" i="1" s="1"/>
  <c r="N3925" i="1" s="1"/>
  <c r="O3923" i="1"/>
  <c r="K3923" i="1"/>
  <c r="L3923" i="1" s="1"/>
  <c r="M3923" i="1" s="1"/>
  <c r="N3923" i="1" s="1"/>
  <c r="O3921" i="1"/>
  <c r="K3921" i="1"/>
  <c r="L3921" i="1" s="1"/>
  <c r="M3921" i="1" s="1"/>
  <c r="N3921" i="1" s="1"/>
  <c r="O3919" i="1"/>
  <c r="K3919" i="1"/>
  <c r="L3919" i="1" s="1"/>
  <c r="M3919" i="1" s="1"/>
  <c r="N3919" i="1" s="1"/>
  <c r="O3917" i="1"/>
  <c r="K3917" i="1"/>
  <c r="L3917" i="1" s="1"/>
  <c r="M3917" i="1" s="1"/>
  <c r="N3917" i="1" s="1"/>
  <c r="O3915" i="1"/>
  <c r="K3915" i="1"/>
  <c r="L3915" i="1" s="1"/>
  <c r="M3915" i="1" s="1"/>
  <c r="N3915" i="1" s="1"/>
  <c r="O3913" i="1"/>
  <c r="K3913" i="1"/>
  <c r="L3913" i="1" s="1"/>
  <c r="M3913" i="1" s="1"/>
  <c r="N3913" i="1" s="1"/>
  <c r="O3911" i="1"/>
  <c r="K3911" i="1"/>
  <c r="L3911" i="1" s="1"/>
  <c r="M3911" i="1" s="1"/>
  <c r="N3911" i="1" s="1"/>
  <c r="O3909" i="1"/>
  <c r="K3909" i="1"/>
  <c r="L3909" i="1" s="1"/>
  <c r="M3909" i="1" s="1"/>
  <c r="N3909" i="1" s="1"/>
  <c r="O3907" i="1"/>
  <c r="K3907" i="1"/>
  <c r="L3907" i="1" s="1"/>
  <c r="M3907" i="1" s="1"/>
  <c r="N3907" i="1" s="1"/>
  <c r="O3905" i="1"/>
  <c r="K3905" i="1"/>
  <c r="L3905" i="1" s="1"/>
  <c r="M3905" i="1" s="1"/>
  <c r="N3905" i="1" s="1"/>
  <c r="O3903" i="1"/>
  <c r="K3903" i="1"/>
  <c r="L3903" i="1" s="1"/>
  <c r="M3903" i="1" s="1"/>
  <c r="N3903" i="1" s="1"/>
  <c r="O3901" i="1"/>
  <c r="K3901" i="1"/>
  <c r="L3901" i="1" s="1"/>
  <c r="M3901" i="1" s="1"/>
  <c r="N3901" i="1" s="1"/>
  <c r="O3899" i="1"/>
  <c r="K3899" i="1"/>
  <c r="L3899" i="1" s="1"/>
  <c r="M3899" i="1" s="1"/>
  <c r="N3899" i="1" s="1"/>
  <c r="O3897" i="1"/>
  <c r="K3897" i="1"/>
  <c r="L3897" i="1" s="1"/>
  <c r="M3897" i="1" s="1"/>
  <c r="N3897" i="1" s="1"/>
  <c r="O3895" i="1"/>
  <c r="K3895" i="1"/>
  <c r="L3895" i="1" s="1"/>
  <c r="M3895" i="1" s="1"/>
  <c r="N3895" i="1" s="1"/>
  <c r="O3893" i="1"/>
  <c r="K3893" i="1"/>
  <c r="L3893" i="1" s="1"/>
  <c r="M3893" i="1" s="1"/>
  <c r="N3893" i="1" s="1"/>
  <c r="O3891" i="1"/>
  <c r="K3891" i="1"/>
  <c r="L3891" i="1" s="1"/>
  <c r="M3891" i="1" s="1"/>
  <c r="N3891" i="1" s="1"/>
  <c r="O3889" i="1"/>
  <c r="K3889" i="1"/>
  <c r="L3889" i="1" s="1"/>
  <c r="M3889" i="1" s="1"/>
  <c r="N3889" i="1" s="1"/>
  <c r="O3887" i="1"/>
  <c r="K3887" i="1"/>
  <c r="L3887" i="1" s="1"/>
  <c r="M3887" i="1" s="1"/>
  <c r="N3887" i="1" s="1"/>
  <c r="O3885" i="1"/>
  <c r="K3885" i="1"/>
  <c r="L3885" i="1" s="1"/>
  <c r="M3885" i="1" s="1"/>
  <c r="N3885" i="1" s="1"/>
  <c r="O3883" i="1"/>
  <c r="K3883" i="1"/>
  <c r="L3883" i="1" s="1"/>
  <c r="M3883" i="1" s="1"/>
  <c r="N3883" i="1" s="1"/>
  <c r="O3881" i="1"/>
  <c r="K3881" i="1"/>
  <c r="L3881" i="1" s="1"/>
  <c r="M3881" i="1" s="1"/>
  <c r="N3881" i="1" s="1"/>
  <c r="O3879" i="1"/>
  <c r="K3879" i="1"/>
  <c r="L3879" i="1" s="1"/>
  <c r="M3879" i="1" s="1"/>
  <c r="N3879" i="1" s="1"/>
  <c r="O3877" i="1"/>
  <c r="K3877" i="1"/>
  <c r="L3877" i="1" s="1"/>
  <c r="M3877" i="1" s="1"/>
  <c r="N3877" i="1" s="1"/>
  <c r="O3875" i="1"/>
  <c r="K3875" i="1"/>
  <c r="L3875" i="1" s="1"/>
  <c r="M3875" i="1" s="1"/>
  <c r="N3875" i="1" s="1"/>
  <c r="O3873" i="1"/>
  <c r="K3873" i="1"/>
  <c r="L3873" i="1" s="1"/>
  <c r="M3873" i="1" s="1"/>
  <c r="N3873" i="1" s="1"/>
  <c r="O3871" i="1"/>
  <c r="K3871" i="1"/>
  <c r="L3871" i="1" s="1"/>
  <c r="M3871" i="1" s="1"/>
  <c r="N3871" i="1" s="1"/>
  <c r="O3869" i="1"/>
  <c r="K3869" i="1"/>
  <c r="L3869" i="1" s="1"/>
  <c r="M3869" i="1" s="1"/>
  <c r="N3869" i="1" s="1"/>
  <c r="O3867" i="1"/>
  <c r="K3867" i="1"/>
  <c r="L3867" i="1" s="1"/>
  <c r="M3867" i="1" s="1"/>
  <c r="N3867" i="1" s="1"/>
  <c r="O3865" i="1"/>
  <c r="K3865" i="1"/>
  <c r="L3865" i="1" s="1"/>
  <c r="M3865" i="1" s="1"/>
  <c r="N3865" i="1" s="1"/>
  <c r="O3863" i="1"/>
  <c r="K3863" i="1"/>
  <c r="L3863" i="1" s="1"/>
  <c r="M3863" i="1" s="1"/>
  <c r="N3863" i="1" s="1"/>
  <c r="O3861" i="1"/>
  <c r="K3861" i="1"/>
  <c r="L3861" i="1" s="1"/>
  <c r="M3861" i="1" s="1"/>
  <c r="N3861" i="1" s="1"/>
  <c r="O3859" i="1"/>
  <c r="K3859" i="1"/>
  <c r="L3859" i="1" s="1"/>
  <c r="M3859" i="1" s="1"/>
  <c r="N3859" i="1" s="1"/>
  <c r="O3857" i="1"/>
  <c r="K3857" i="1"/>
  <c r="L3857" i="1" s="1"/>
  <c r="M3857" i="1" s="1"/>
  <c r="N3857" i="1" s="1"/>
  <c r="O3855" i="1"/>
  <c r="K3855" i="1"/>
  <c r="L3855" i="1" s="1"/>
  <c r="M3855" i="1" s="1"/>
  <c r="N3855" i="1" s="1"/>
  <c r="O3853" i="1"/>
  <c r="K3853" i="1"/>
  <c r="L3853" i="1" s="1"/>
  <c r="M3853" i="1" s="1"/>
  <c r="N3853" i="1" s="1"/>
  <c r="O3851" i="1"/>
  <c r="K3851" i="1"/>
  <c r="L3851" i="1" s="1"/>
  <c r="M3851" i="1" s="1"/>
  <c r="N3851" i="1" s="1"/>
  <c r="O3849" i="1"/>
  <c r="K3849" i="1"/>
  <c r="L3849" i="1" s="1"/>
  <c r="M3849" i="1" s="1"/>
  <c r="N3849" i="1" s="1"/>
  <c r="O3847" i="1"/>
  <c r="K3847" i="1"/>
  <c r="L3847" i="1" s="1"/>
  <c r="M3847" i="1" s="1"/>
  <c r="N3847" i="1" s="1"/>
  <c r="O3845" i="1"/>
  <c r="K3845" i="1"/>
  <c r="L3845" i="1" s="1"/>
  <c r="M3845" i="1" s="1"/>
  <c r="N3845" i="1" s="1"/>
  <c r="O3843" i="1"/>
  <c r="K3843" i="1"/>
  <c r="L3843" i="1" s="1"/>
  <c r="M3843" i="1" s="1"/>
  <c r="N3843" i="1" s="1"/>
  <c r="O3841" i="1"/>
  <c r="K3841" i="1"/>
  <c r="L3841" i="1" s="1"/>
  <c r="M3841" i="1" s="1"/>
  <c r="N3841" i="1" s="1"/>
  <c r="O3839" i="1"/>
  <c r="K3839" i="1"/>
  <c r="L3839" i="1" s="1"/>
  <c r="M3839" i="1" s="1"/>
  <c r="N3839" i="1" s="1"/>
  <c r="O3837" i="1"/>
  <c r="K3837" i="1"/>
  <c r="L3837" i="1" s="1"/>
  <c r="M3837" i="1" s="1"/>
  <c r="N3837" i="1" s="1"/>
  <c r="O3835" i="1"/>
  <c r="K3835" i="1"/>
  <c r="L3835" i="1" s="1"/>
  <c r="M3835" i="1" s="1"/>
  <c r="N3835" i="1" s="1"/>
  <c r="O3833" i="1"/>
  <c r="K3833" i="1"/>
  <c r="L3833" i="1" s="1"/>
  <c r="M3833" i="1" s="1"/>
  <c r="N3833" i="1" s="1"/>
  <c r="O3831" i="1"/>
  <c r="K3831" i="1"/>
  <c r="L3831" i="1" s="1"/>
  <c r="M3831" i="1" s="1"/>
  <c r="N3831" i="1" s="1"/>
  <c r="O3829" i="1"/>
  <c r="K3829" i="1"/>
  <c r="L3829" i="1" s="1"/>
  <c r="M3829" i="1" s="1"/>
  <c r="N3829" i="1" s="1"/>
  <c r="O3827" i="1"/>
  <c r="K3827" i="1"/>
  <c r="L3827" i="1" s="1"/>
  <c r="M3827" i="1" s="1"/>
  <c r="N3827" i="1" s="1"/>
  <c r="O3825" i="1"/>
  <c r="K3825" i="1"/>
  <c r="L3825" i="1" s="1"/>
  <c r="M3825" i="1" s="1"/>
  <c r="N3825" i="1" s="1"/>
  <c r="O3823" i="1"/>
  <c r="K3823" i="1"/>
  <c r="L3823" i="1" s="1"/>
  <c r="M3823" i="1" s="1"/>
  <c r="N3823" i="1" s="1"/>
  <c r="O3821" i="1"/>
  <c r="K3821" i="1"/>
  <c r="L3821" i="1" s="1"/>
  <c r="M3821" i="1" s="1"/>
  <c r="N3821" i="1" s="1"/>
  <c r="O3819" i="1"/>
  <c r="K3819" i="1"/>
  <c r="L3819" i="1" s="1"/>
  <c r="M3819" i="1" s="1"/>
  <c r="N3819" i="1" s="1"/>
  <c r="O3817" i="1"/>
  <c r="K3817" i="1"/>
  <c r="L3817" i="1" s="1"/>
  <c r="M3817" i="1" s="1"/>
  <c r="N3817" i="1" s="1"/>
  <c r="O3815" i="1"/>
  <c r="K3815" i="1"/>
  <c r="L3815" i="1" s="1"/>
  <c r="M3815" i="1" s="1"/>
  <c r="N3815" i="1" s="1"/>
  <c r="O3813" i="1"/>
  <c r="K3813" i="1"/>
  <c r="L3813" i="1" s="1"/>
  <c r="M3813" i="1" s="1"/>
  <c r="N3813" i="1" s="1"/>
  <c r="O3811" i="1"/>
  <c r="K3811" i="1"/>
  <c r="L3811" i="1" s="1"/>
  <c r="M3811" i="1" s="1"/>
  <c r="N3811" i="1" s="1"/>
  <c r="O3809" i="1"/>
  <c r="K3809" i="1"/>
  <c r="L3809" i="1" s="1"/>
  <c r="M3809" i="1" s="1"/>
  <c r="N3809" i="1" s="1"/>
  <c r="O3807" i="1"/>
  <c r="K3807" i="1"/>
  <c r="L3807" i="1" s="1"/>
  <c r="M3807" i="1" s="1"/>
  <c r="N3807" i="1" s="1"/>
  <c r="O3805" i="1"/>
  <c r="K3805" i="1"/>
  <c r="L3805" i="1" s="1"/>
  <c r="M3805" i="1" s="1"/>
  <c r="N3805" i="1" s="1"/>
  <c r="O3803" i="1"/>
  <c r="K3803" i="1"/>
  <c r="L3803" i="1" s="1"/>
  <c r="M3803" i="1" s="1"/>
  <c r="N3803" i="1" s="1"/>
  <c r="O3801" i="1"/>
  <c r="K3801" i="1"/>
  <c r="L3801" i="1" s="1"/>
  <c r="M3801" i="1" s="1"/>
  <c r="N3801" i="1" s="1"/>
  <c r="O3799" i="1"/>
  <c r="K3799" i="1"/>
  <c r="L3799" i="1" s="1"/>
  <c r="M3799" i="1" s="1"/>
  <c r="N3799" i="1" s="1"/>
  <c r="O3797" i="1"/>
  <c r="K3797" i="1"/>
  <c r="L3797" i="1" s="1"/>
  <c r="M3797" i="1" s="1"/>
  <c r="N3797" i="1" s="1"/>
  <c r="O3795" i="1"/>
  <c r="K3795" i="1"/>
  <c r="L3795" i="1" s="1"/>
  <c r="M3795" i="1" s="1"/>
  <c r="N3795" i="1" s="1"/>
  <c r="O3793" i="1"/>
  <c r="K3793" i="1"/>
  <c r="L3793" i="1" s="1"/>
  <c r="M3793" i="1" s="1"/>
  <c r="N3793" i="1" s="1"/>
  <c r="O3791" i="1"/>
  <c r="K3791" i="1"/>
  <c r="L3791" i="1" s="1"/>
  <c r="M3791" i="1" s="1"/>
  <c r="N3791" i="1" s="1"/>
  <c r="O3789" i="1"/>
  <c r="K3789" i="1"/>
  <c r="L3789" i="1" s="1"/>
  <c r="M3789" i="1" s="1"/>
  <c r="N3789" i="1" s="1"/>
  <c r="O3787" i="1"/>
  <c r="K3787" i="1"/>
  <c r="L3787" i="1" s="1"/>
  <c r="M3787" i="1" s="1"/>
  <c r="N3787" i="1" s="1"/>
  <c r="O3785" i="1"/>
  <c r="K3785" i="1"/>
  <c r="L3785" i="1" s="1"/>
  <c r="M3785" i="1" s="1"/>
  <c r="N3785" i="1" s="1"/>
  <c r="O3783" i="1"/>
  <c r="K3783" i="1"/>
  <c r="L3783" i="1" s="1"/>
  <c r="M3783" i="1" s="1"/>
  <c r="N3783" i="1" s="1"/>
  <c r="O3781" i="1"/>
  <c r="K3781" i="1"/>
  <c r="L3781" i="1" s="1"/>
  <c r="M3781" i="1" s="1"/>
  <c r="N3781" i="1" s="1"/>
  <c r="O3779" i="1"/>
  <c r="K3779" i="1"/>
  <c r="L3779" i="1" s="1"/>
  <c r="M3779" i="1" s="1"/>
  <c r="N3779" i="1" s="1"/>
  <c r="O3777" i="1"/>
  <c r="K3777" i="1"/>
  <c r="L3777" i="1" s="1"/>
  <c r="M3777" i="1" s="1"/>
  <c r="N3777" i="1" s="1"/>
  <c r="O3775" i="1"/>
  <c r="K3775" i="1"/>
  <c r="L3775" i="1" s="1"/>
  <c r="M3775" i="1" s="1"/>
  <c r="N3775" i="1" s="1"/>
  <c r="O3773" i="1"/>
  <c r="K3773" i="1"/>
  <c r="L3773" i="1" s="1"/>
  <c r="M3773" i="1" s="1"/>
  <c r="N3773" i="1" s="1"/>
  <c r="O3771" i="1"/>
  <c r="K3771" i="1"/>
  <c r="L3771" i="1" s="1"/>
  <c r="M3771" i="1" s="1"/>
  <c r="N3771" i="1" s="1"/>
  <c r="O3769" i="1"/>
  <c r="K3769" i="1"/>
  <c r="L3769" i="1" s="1"/>
  <c r="M3769" i="1" s="1"/>
  <c r="N3769" i="1" s="1"/>
  <c r="O3767" i="1"/>
  <c r="K3767" i="1"/>
  <c r="L3767" i="1" s="1"/>
  <c r="M3767" i="1" s="1"/>
  <c r="N3767" i="1" s="1"/>
  <c r="O3765" i="1"/>
  <c r="K3765" i="1"/>
  <c r="L3765" i="1" s="1"/>
  <c r="M3765" i="1" s="1"/>
  <c r="N3765" i="1" s="1"/>
  <c r="O3763" i="1"/>
  <c r="K3763" i="1"/>
  <c r="L3763" i="1" s="1"/>
  <c r="M3763" i="1" s="1"/>
  <c r="N3763" i="1" s="1"/>
  <c r="O3761" i="1"/>
  <c r="K3761" i="1"/>
  <c r="L3761" i="1" s="1"/>
  <c r="M3761" i="1" s="1"/>
  <c r="N3761" i="1" s="1"/>
  <c r="O3759" i="1"/>
  <c r="K3759" i="1"/>
  <c r="L3759" i="1" s="1"/>
  <c r="M3759" i="1" s="1"/>
  <c r="N3759" i="1" s="1"/>
  <c r="O3757" i="1"/>
  <c r="K3757" i="1"/>
  <c r="L3757" i="1" s="1"/>
  <c r="M3757" i="1" s="1"/>
  <c r="N3757" i="1" s="1"/>
  <c r="O3755" i="1"/>
  <c r="K3755" i="1"/>
  <c r="L3755" i="1" s="1"/>
  <c r="M3755" i="1" s="1"/>
  <c r="N3755" i="1" s="1"/>
  <c r="O3753" i="1"/>
  <c r="K3753" i="1"/>
  <c r="L3753" i="1" s="1"/>
  <c r="M3753" i="1" s="1"/>
  <c r="N3753" i="1" s="1"/>
  <c r="O3751" i="1"/>
  <c r="K3751" i="1"/>
  <c r="L3751" i="1" s="1"/>
  <c r="M3751" i="1" s="1"/>
  <c r="N3751" i="1" s="1"/>
  <c r="O3749" i="1"/>
  <c r="K3749" i="1"/>
  <c r="L3749" i="1" s="1"/>
  <c r="M3749" i="1" s="1"/>
  <c r="N3749" i="1" s="1"/>
  <c r="O3747" i="1"/>
  <c r="K3747" i="1"/>
  <c r="L3747" i="1" s="1"/>
  <c r="M3747" i="1" s="1"/>
  <c r="N3747" i="1" s="1"/>
  <c r="O3745" i="1"/>
  <c r="K3745" i="1"/>
  <c r="L3745" i="1" s="1"/>
  <c r="M3745" i="1" s="1"/>
  <c r="N3745" i="1" s="1"/>
  <c r="O3743" i="1"/>
  <c r="K3743" i="1"/>
  <c r="L3743" i="1" s="1"/>
  <c r="M3743" i="1" s="1"/>
  <c r="N3743" i="1" s="1"/>
  <c r="O3741" i="1"/>
  <c r="K3741" i="1"/>
  <c r="L3741" i="1" s="1"/>
  <c r="M3741" i="1" s="1"/>
  <c r="N3741" i="1" s="1"/>
  <c r="O3739" i="1"/>
  <c r="K3739" i="1"/>
  <c r="L3739" i="1" s="1"/>
  <c r="M3739" i="1" s="1"/>
  <c r="N3739" i="1" s="1"/>
  <c r="O3737" i="1"/>
  <c r="K3737" i="1"/>
  <c r="L3737" i="1" s="1"/>
  <c r="M3737" i="1" s="1"/>
  <c r="N3737" i="1" s="1"/>
  <c r="O3735" i="1"/>
  <c r="K3735" i="1"/>
  <c r="L3735" i="1" s="1"/>
  <c r="M3735" i="1" s="1"/>
  <c r="N3735" i="1" s="1"/>
  <c r="O3733" i="1"/>
  <c r="K3733" i="1"/>
  <c r="L3733" i="1" s="1"/>
  <c r="M3733" i="1" s="1"/>
  <c r="N3733" i="1" s="1"/>
  <c r="O3731" i="1"/>
  <c r="K3731" i="1"/>
  <c r="L3731" i="1" s="1"/>
  <c r="M3731" i="1" s="1"/>
  <c r="N3731" i="1" s="1"/>
  <c r="O3729" i="1"/>
  <c r="K3729" i="1"/>
  <c r="L3729" i="1" s="1"/>
  <c r="M3729" i="1" s="1"/>
  <c r="N3729" i="1" s="1"/>
  <c r="O3727" i="1"/>
  <c r="K3727" i="1"/>
  <c r="L3727" i="1" s="1"/>
  <c r="M3727" i="1" s="1"/>
  <c r="N3727" i="1" s="1"/>
  <c r="O3725" i="1"/>
  <c r="K3725" i="1"/>
  <c r="L3725" i="1" s="1"/>
  <c r="M3725" i="1" s="1"/>
  <c r="N3725" i="1" s="1"/>
  <c r="O3723" i="1"/>
  <c r="K3723" i="1"/>
  <c r="L3723" i="1" s="1"/>
  <c r="M3723" i="1" s="1"/>
  <c r="N3723" i="1" s="1"/>
  <c r="O3721" i="1"/>
  <c r="K3721" i="1"/>
  <c r="L3721" i="1" s="1"/>
  <c r="M3721" i="1" s="1"/>
  <c r="N3721" i="1" s="1"/>
  <c r="O3719" i="1"/>
  <c r="K3719" i="1"/>
  <c r="L3719" i="1" s="1"/>
  <c r="M3719" i="1" s="1"/>
  <c r="N3719" i="1" s="1"/>
  <c r="O3717" i="1"/>
  <c r="K3717" i="1"/>
  <c r="L3717" i="1" s="1"/>
  <c r="M3717" i="1" s="1"/>
  <c r="N3717" i="1" s="1"/>
  <c r="O3715" i="1"/>
  <c r="K3715" i="1"/>
  <c r="L3715" i="1" s="1"/>
  <c r="M3715" i="1" s="1"/>
  <c r="N3715" i="1" s="1"/>
  <c r="O3713" i="1"/>
  <c r="K3713" i="1"/>
  <c r="L3713" i="1" s="1"/>
  <c r="M3713" i="1" s="1"/>
  <c r="N3713" i="1" s="1"/>
  <c r="O3711" i="1"/>
  <c r="K3711" i="1"/>
  <c r="L3711" i="1" s="1"/>
  <c r="M3711" i="1" s="1"/>
  <c r="N3711" i="1" s="1"/>
  <c r="O3709" i="1"/>
  <c r="K3709" i="1"/>
  <c r="L3709" i="1" s="1"/>
  <c r="M3709" i="1" s="1"/>
  <c r="N3709" i="1" s="1"/>
  <c r="O3707" i="1"/>
  <c r="K3707" i="1"/>
  <c r="L3707" i="1" s="1"/>
  <c r="M3707" i="1" s="1"/>
  <c r="N3707" i="1" s="1"/>
  <c r="O3705" i="1"/>
  <c r="K3705" i="1"/>
  <c r="L3705" i="1" s="1"/>
  <c r="M3705" i="1" s="1"/>
  <c r="N3705" i="1" s="1"/>
  <c r="O3703" i="1"/>
  <c r="K3703" i="1"/>
  <c r="L3703" i="1" s="1"/>
  <c r="M3703" i="1" s="1"/>
  <c r="N3703" i="1" s="1"/>
  <c r="O3701" i="1"/>
  <c r="K3701" i="1"/>
  <c r="L3701" i="1" s="1"/>
  <c r="M3701" i="1" s="1"/>
  <c r="N3701" i="1" s="1"/>
  <c r="O3699" i="1"/>
  <c r="K3699" i="1"/>
  <c r="L3699" i="1" s="1"/>
  <c r="M3699" i="1" s="1"/>
  <c r="N3699" i="1" s="1"/>
  <c r="O3697" i="1"/>
  <c r="K3697" i="1"/>
  <c r="L3697" i="1" s="1"/>
  <c r="M3697" i="1" s="1"/>
  <c r="N3697" i="1" s="1"/>
  <c r="O3695" i="1"/>
  <c r="K3695" i="1"/>
  <c r="L3695" i="1" s="1"/>
  <c r="M3695" i="1" s="1"/>
  <c r="N3695" i="1" s="1"/>
  <c r="O3693" i="1"/>
  <c r="K3693" i="1"/>
  <c r="L3693" i="1" s="1"/>
  <c r="M3693" i="1" s="1"/>
  <c r="N3693" i="1" s="1"/>
  <c r="O3691" i="1"/>
  <c r="K3691" i="1"/>
  <c r="L3691" i="1" s="1"/>
  <c r="M3691" i="1" s="1"/>
  <c r="N3691" i="1" s="1"/>
  <c r="O3689" i="1"/>
  <c r="K3689" i="1"/>
  <c r="L3689" i="1" s="1"/>
  <c r="M3689" i="1" s="1"/>
  <c r="N3689" i="1" s="1"/>
  <c r="O3687" i="1"/>
  <c r="K3687" i="1"/>
  <c r="L3687" i="1" s="1"/>
  <c r="M3687" i="1" s="1"/>
  <c r="N3687" i="1" s="1"/>
  <c r="O3685" i="1"/>
  <c r="K3685" i="1"/>
  <c r="L3685" i="1" s="1"/>
  <c r="M3685" i="1" s="1"/>
  <c r="N3685" i="1" s="1"/>
  <c r="O3683" i="1"/>
  <c r="K3683" i="1"/>
  <c r="L3683" i="1" s="1"/>
  <c r="M3683" i="1" s="1"/>
  <c r="N3683" i="1" s="1"/>
  <c r="O3681" i="1"/>
  <c r="K3681" i="1"/>
  <c r="L3681" i="1" s="1"/>
  <c r="M3681" i="1" s="1"/>
  <c r="N3681" i="1" s="1"/>
  <c r="O3679" i="1"/>
  <c r="K3679" i="1"/>
  <c r="L3679" i="1" s="1"/>
  <c r="M3679" i="1" s="1"/>
  <c r="N3679" i="1" s="1"/>
  <c r="O3677" i="1"/>
  <c r="K3677" i="1"/>
  <c r="L3677" i="1" s="1"/>
  <c r="M3677" i="1" s="1"/>
  <c r="N3677" i="1" s="1"/>
  <c r="O3675" i="1"/>
  <c r="K3675" i="1"/>
  <c r="L3675" i="1" s="1"/>
  <c r="M3675" i="1" s="1"/>
  <c r="N3675" i="1" s="1"/>
  <c r="O3673" i="1"/>
  <c r="K3673" i="1"/>
  <c r="L3673" i="1" s="1"/>
  <c r="M3673" i="1" s="1"/>
  <c r="N3673" i="1" s="1"/>
  <c r="O3671" i="1"/>
  <c r="K3671" i="1"/>
  <c r="L3671" i="1" s="1"/>
  <c r="M3671" i="1" s="1"/>
  <c r="N3671" i="1" s="1"/>
  <c r="O3669" i="1"/>
  <c r="K3669" i="1"/>
  <c r="L3669" i="1" s="1"/>
  <c r="M3669" i="1" s="1"/>
  <c r="N3669" i="1" s="1"/>
  <c r="O3667" i="1"/>
  <c r="K3667" i="1"/>
  <c r="L3667" i="1" s="1"/>
  <c r="M3667" i="1" s="1"/>
  <c r="N3667" i="1" s="1"/>
  <c r="O3665" i="1"/>
  <c r="K3665" i="1"/>
  <c r="L3665" i="1" s="1"/>
  <c r="M3665" i="1" s="1"/>
  <c r="N3665" i="1" s="1"/>
  <c r="O3663" i="1"/>
  <c r="K3663" i="1"/>
  <c r="L3663" i="1" s="1"/>
  <c r="M3663" i="1" s="1"/>
  <c r="N3663" i="1" s="1"/>
  <c r="O3661" i="1"/>
  <c r="K3661" i="1"/>
  <c r="L3661" i="1" s="1"/>
  <c r="M3661" i="1" s="1"/>
  <c r="N3661" i="1" s="1"/>
  <c r="O3659" i="1"/>
  <c r="K3659" i="1"/>
  <c r="L3659" i="1" s="1"/>
  <c r="M3659" i="1" s="1"/>
  <c r="N3659" i="1" s="1"/>
  <c r="O3657" i="1"/>
  <c r="K3657" i="1"/>
  <c r="L3657" i="1" s="1"/>
  <c r="M3657" i="1" s="1"/>
  <c r="N3657" i="1" s="1"/>
  <c r="O3655" i="1"/>
  <c r="K3655" i="1"/>
  <c r="L3655" i="1" s="1"/>
  <c r="M3655" i="1" s="1"/>
  <c r="N3655" i="1" s="1"/>
  <c r="O3653" i="1"/>
  <c r="K3653" i="1"/>
  <c r="L3653" i="1" s="1"/>
  <c r="M3653" i="1" s="1"/>
  <c r="N3653" i="1" s="1"/>
  <c r="O3651" i="1"/>
  <c r="K3651" i="1"/>
  <c r="L3651" i="1" s="1"/>
  <c r="M3651" i="1" s="1"/>
  <c r="N3651" i="1" s="1"/>
  <c r="O3649" i="1"/>
  <c r="K3649" i="1"/>
  <c r="L3649" i="1" s="1"/>
  <c r="M3649" i="1" s="1"/>
  <c r="N3649" i="1" s="1"/>
  <c r="O3647" i="1"/>
  <c r="K3647" i="1"/>
  <c r="L3647" i="1" s="1"/>
  <c r="M3647" i="1" s="1"/>
  <c r="N3647" i="1" s="1"/>
  <c r="O3645" i="1"/>
  <c r="K3645" i="1"/>
  <c r="L3645" i="1" s="1"/>
  <c r="M3645" i="1" s="1"/>
  <c r="N3645" i="1" s="1"/>
  <c r="O3643" i="1"/>
  <c r="K3643" i="1"/>
  <c r="L3643" i="1" s="1"/>
  <c r="M3643" i="1" s="1"/>
  <c r="N3643" i="1" s="1"/>
  <c r="O3641" i="1"/>
  <c r="K3641" i="1"/>
  <c r="L3641" i="1" s="1"/>
  <c r="M3641" i="1" s="1"/>
  <c r="N3641" i="1" s="1"/>
  <c r="O3639" i="1"/>
  <c r="K3639" i="1"/>
  <c r="L3639" i="1" s="1"/>
  <c r="M3639" i="1" s="1"/>
  <c r="N3639" i="1" s="1"/>
  <c r="O3637" i="1"/>
  <c r="K3637" i="1"/>
  <c r="L3637" i="1" s="1"/>
  <c r="M3637" i="1" s="1"/>
  <c r="N3637" i="1" s="1"/>
  <c r="O3635" i="1"/>
  <c r="K3635" i="1"/>
  <c r="L3635" i="1" s="1"/>
  <c r="M3635" i="1" s="1"/>
  <c r="N3635" i="1" s="1"/>
  <c r="O3633" i="1"/>
  <c r="K3633" i="1"/>
  <c r="L3633" i="1" s="1"/>
  <c r="M3633" i="1" s="1"/>
  <c r="N3633" i="1" s="1"/>
  <c r="O3631" i="1"/>
  <c r="K3631" i="1"/>
  <c r="L3631" i="1" s="1"/>
  <c r="M3631" i="1" s="1"/>
  <c r="N3631" i="1" s="1"/>
  <c r="O3629" i="1"/>
  <c r="K3629" i="1"/>
  <c r="L3629" i="1" s="1"/>
  <c r="M3629" i="1" s="1"/>
  <c r="N3629" i="1" s="1"/>
  <c r="O3627" i="1"/>
  <c r="K3627" i="1"/>
  <c r="L3627" i="1" s="1"/>
  <c r="M3627" i="1" s="1"/>
  <c r="N3627" i="1" s="1"/>
  <c r="O3625" i="1"/>
  <c r="K3625" i="1"/>
  <c r="L3625" i="1" s="1"/>
  <c r="M3625" i="1" s="1"/>
  <c r="N3625" i="1" s="1"/>
  <c r="O3623" i="1"/>
  <c r="K3623" i="1"/>
  <c r="L3623" i="1" s="1"/>
  <c r="M3623" i="1" s="1"/>
  <c r="N3623" i="1" s="1"/>
  <c r="O3621" i="1"/>
  <c r="K3621" i="1"/>
  <c r="L3621" i="1" s="1"/>
  <c r="M3621" i="1" s="1"/>
  <c r="N3621" i="1" s="1"/>
  <c r="O3619" i="1"/>
  <c r="K3619" i="1"/>
  <c r="L3619" i="1" s="1"/>
  <c r="M3619" i="1" s="1"/>
  <c r="N3619" i="1" s="1"/>
  <c r="O3617" i="1"/>
  <c r="K3617" i="1"/>
  <c r="L3617" i="1" s="1"/>
  <c r="M3617" i="1" s="1"/>
  <c r="N3617" i="1" s="1"/>
  <c r="O3615" i="1"/>
  <c r="K3615" i="1"/>
  <c r="L3615" i="1" s="1"/>
  <c r="M3615" i="1" s="1"/>
  <c r="N3615" i="1" s="1"/>
  <c r="O3613" i="1"/>
  <c r="K3613" i="1"/>
  <c r="L3613" i="1" s="1"/>
  <c r="M3613" i="1" s="1"/>
  <c r="N3613" i="1" s="1"/>
  <c r="O3611" i="1"/>
  <c r="K3611" i="1"/>
  <c r="L3611" i="1" s="1"/>
  <c r="M3611" i="1" s="1"/>
  <c r="N3611" i="1" s="1"/>
  <c r="O3609" i="1"/>
  <c r="K3609" i="1"/>
  <c r="L3609" i="1" s="1"/>
  <c r="M3609" i="1" s="1"/>
  <c r="N3609" i="1" s="1"/>
  <c r="O3607" i="1"/>
  <c r="K3607" i="1"/>
  <c r="L3607" i="1" s="1"/>
  <c r="M3607" i="1" s="1"/>
  <c r="N3607" i="1" s="1"/>
  <c r="O3605" i="1"/>
  <c r="K3605" i="1"/>
  <c r="L3605" i="1" s="1"/>
  <c r="M3605" i="1" s="1"/>
  <c r="N3605" i="1" s="1"/>
  <c r="O3603" i="1"/>
  <c r="K3603" i="1"/>
  <c r="L3603" i="1" s="1"/>
  <c r="M3603" i="1" s="1"/>
  <c r="N3603" i="1" s="1"/>
  <c r="O3601" i="1"/>
  <c r="K3601" i="1"/>
  <c r="L3601" i="1" s="1"/>
  <c r="M3601" i="1" s="1"/>
  <c r="N3601" i="1" s="1"/>
  <c r="O3599" i="1"/>
  <c r="K3599" i="1"/>
  <c r="L3599" i="1" s="1"/>
  <c r="M3599" i="1" s="1"/>
  <c r="N3599" i="1" s="1"/>
  <c r="O3597" i="1"/>
  <c r="K3597" i="1"/>
  <c r="L3597" i="1" s="1"/>
  <c r="M3597" i="1" s="1"/>
  <c r="N3597" i="1" s="1"/>
  <c r="O3595" i="1"/>
  <c r="K3595" i="1"/>
  <c r="L3595" i="1" s="1"/>
  <c r="M3595" i="1" s="1"/>
  <c r="N3595" i="1" s="1"/>
  <c r="O3593" i="1"/>
  <c r="K3593" i="1"/>
  <c r="L3593" i="1" s="1"/>
  <c r="M3593" i="1" s="1"/>
  <c r="N3593" i="1" s="1"/>
  <c r="O3591" i="1"/>
  <c r="K3591" i="1"/>
  <c r="L3591" i="1" s="1"/>
  <c r="M3591" i="1" s="1"/>
  <c r="N3591" i="1" s="1"/>
  <c r="O3589" i="1"/>
  <c r="K3589" i="1"/>
  <c r="L3589" i="1" s="1"/>
  <c r="M3589" i="1" s="1"/>
  <c r="N3589" i="1" s="1"/>
  <c r="O3587" i="1"/>
  <c r="K3587" i="1"/>
  <c r="L3587" i="1" s="1"/>
  <c r="M3587" i="1" s="1"/>
  <c r="N3587" i="1" s="1"/>
  <c r="O3585" i="1"/>
  <c r="K3585" i="1"/>
  <c r="L3585" i="1" s="1"/>
  <c r="M3585" i="1" s="1"/>
  <c r="N3585" i="1" s="1"/>
  <c r="O3583" i="1"/>
  <c r="K3583" i="1"/>
  <c r="L3583" i="1" s="1"/>
  <c r="M3583" i="1" s="1"/>
  <c r="N3583" i="1" s="1"/>
  <c r="O3581" i="1"/>
  <c r="K3581" i="1"/>
  <c r="L3581" i="1" s="1"/>
  <c r="M3581" i="1" s="1"/>
  <c r="N3581" i="1" s="1"/>
  <c r="O3579" i="1"/>
  <c r="K3579" i="1"/>
  <c r="L3579" i="1" s="1"/>
  <c r="M3579" i="1" s="1"/>
  <c r="N3579" i="1" s="1"/>
  <c r="O3577" i="1"/>
  <c r="K3577" i="1"/>
  <c r="L3577" i="1" s="1"/>
  <c r="M3577" i="1" s="1"/>
  <c r="N3577" i="1" s="1"/>
  <c r="O3575" i="1"/>
  <c r="K3575" i="1"/>
  <c r="L3575" i="1" s="1"/>
  <c r="M3575" i="1" s="1"/>
  <c r="N3575" i="1" s="1"/>
  <c r="O3573" i="1"/>
  <c r="K3573" i="1"/>
  <c r="L3573" i="1" s="1"/>
  <c r="M3573" i="1" s="1"/>
  <c r="N3573" i="1" s="1"/>
  <c r="O3571" i="1"/>
  <c r="K3571" i="1"/>
  <c r="L3571" i="1" s="1"/>
  <c r="M3571" i="1" s="1"/>
  <c r="N3571" i="1" s="1"/>
  <c r="O3569" i="1"/>
  <c r="K3569" i="1"/>
  <c r="L3569" i="1" s="1"/>
  <c r="M3569" i="1" s="1"/>
  <c r="N3569" i="1" s="1"/>
  <c r="O3567" i="1"/>
  <c r="K3567" i="1"/>
  <c r="L3567" i="1" s="1"/>
  <c r="M3567" i="1" s="1"/>
  <c r="N3567" i="1" s="1"/>
  <c r="O3565" i="1"/>
  <c r="K3565" i="1"/>
  <c r="L3565" i="1" s="1"/>
  <c r="M3565" i="1" s="1"/>
  <c r="N3565" i="1" s="1"/>
  <c r="O3563" i="1"/>
  <c r="K3563" i="1"/>
  <c r="L3563" i="1" s="1"/>
  <c r="M3563" i="1" s="1"/>
  <c r="N3563" i="1" s="1"/>
  <c r="O3561" i="1"/>
  <c r="K3561" i="1"/>
  <c r="L3561" i="1" s="1"/>
  <c r="M3561" i="1" s="1"/>
  <c r="N3561" i="1" s="1"/>
  <c r="O3559" i="1"/>
  <c r="K3559" i="1"/>
  <c r="L3559" i="1" s="1"/>
  <c r="M3559" i="1" s="1"/>
  <c r="N3559" i="1" s="1"/>
  <c r="O3557" i="1"/>
  <c r="K3557" i="1"/>
  <c r="L3557" i="1" s="1"/>
  <c r="M3557" i="1" s="1"/>
  <c r="N3557" i="1" s="1"/>
  <c r="O3555" i="1"/>
  <c r="K3555" i="1"/>
  <c r="L3555" i="1" s="1"/>
  <c r="M3555" i="1" s="1"/>
  <c r="N3555" i="1" s="1"/>
  <c r="O3553" i="1"/>
  <c r="K3553" i="1"/>
  <c r="L3553" i="1" s="1"/>
  <c r="M3553" i="1" s="1"/>
  <c r="N3553" i="1" s="1"/>
  <c r="O3551" i="1"/>
  <c r="K3551" i="1"/>
  <c r="L3551" i="1" s="1"/>
  <c r="M3551" i="1" s="1"/>
  <c r="N3551" i="1" s="1"/>
  <c r="O3549" i="1"/>
  <c r="K3549" i="1"/>
  <c r="L3549" i="1" s="1"/>
  <c r="M3549" i="1" s="1"/>
  <c r="N3549" i="1" s="1"/>
  <c r="O3547" i="1"/>
  <c r="K3547" i="1"/>
  <c r="L3547" i="1" s="1"/>
  <c r="M3547" i="1" s="1"/>
  <c r="N3547" i="1" s="1"/>
  <c r="O3545" i="1"/>
  <c r="K3545" i="1"/>
  <c r="L3545" i="1" s="1"/>
  <c r="M3545" i="1" s="1"/>
  <c r="N3545" i="1" s="1"/>
  <c r="O3543" i="1"/>
  <c r="K3543" i="1"/>
  <c r="L3543" i="1" s="1"/>
  <c r="M3543" i="1" s="1"/>
  <c r="N3543" i="1" s="1"/>
  <c r="O3541" i="1"/>
  <c r="K3541" i="1"/>
  <c r="L3541" i="1" s="1"/>
  <c r="M3541" i="1" s="1"/>
  <c r="N3541" i="1" s="1"/>
  <c r="O3539" i="1"/>
  <c r="K3539" i="1"/>
  <c r="L3539" i="1" s="1"/>
  <c r="M3539" i="1" s="1"/>
  <c r="N3539" i="1" s="1"/>
  <c r="O3537" i="1"/>
  <c r="K3537" i="1"/>
  <c r="L3537" i="1" s="1"/>
  <c r="M3537" i="1" s="1"/>
  <c r="N3537" i="1" s="1"/>
  <c r="O3535" i="1"/>
  <c r="K3535" i="1"/>
  <c r="L3535" i="1" s="1"/>
  <c r="M3535" i="1" s="1"/>
  <c r="N3535" i="1" s="1"/>
  <c r="O3533" i="1"/>
  <c r="K3533" i="1"/>
  <c r="L3533" i="1" s="1"/>
  <c r="M3533" i="1" s="1"/>
  <c r="N3533" i="1" s="1"/>
  <c r="O3531" i="1"/>
  <c r="K3531" i="1"/>
  <c r="L3531" i="1" s="1"/>
  <c r="M3531" i="1" s="1"/>
  <c r="N3531" i="1" s="1"/>
  <c r="O3529" i="1"/>
  <c r="K3529" i="1"/>
  <c r="L3529" i="1" s="1"/>
  <c r="M3529" i="1" s="1"/>
  <c r="N3529" i="1" s="1"/>
  <c r="O3527" i="1"/>
  <c r="K3527" i="1"/>
  <c r="L3527" i="1" s="1"/>
  <c r="M3527" i="1" s="1"/>
  <c r="N3527" i="1" s="1"/>
  <c r="O3525" i="1"/>
  <c r="K3525" i="1"/>
  <c r="L3525" i="1" s="1"/>
  <c r="M3525" i="1" s="1"/>
  <c r="N3525" i="1" s="1"/>
  <c r="O3523" i="1"/>
  <c r="K3523" i="1"/>
  <c r="L3523" i="1" s="1"/>
  <c r="M3523" i="1" s="1"/>
  <c r="N3523" i="1" s="1"/>
  <c r="O3521" i="1"/>
  <c r="K3521" i="1"/>
  <c r="L3521" i="1" s="1"/>
  <c r="M3521" i="1" s="1"/>
  <c r="N3521" i="1" s="1"/>
  <c r="O3519" i="1"/>
  <c r="K3519" i="1"/>
  <c r="L3519" i="1" s="1"/>
  <c r="M3519" i="1" s="1"/>
  <c r="N3519" i="1" s="1"/>
  <c r="O3517" i="1"/>
  <c r="K3517" i="1"/>
  <c r="L3517" i="1" s="1"/>
  <c r="M3517" i="1" s="1"/>
  <c r="N3517" i="1" s="1"/>
  <c r="O3515" i="1"/>
  <c r="K3515" i="1"/>
  <c r="L3515" i="1" s="1"/>
  <c r="M3515" i="1" s="1"/>
  <c r="N3515" i="1" s="1"/>
  <c r="O3513" i="1"/>
  <c r="K3513" i="1"/>
  <c r="L3513" i="1" s="1"/>
  <c r="M3513" i="1" s="1"/>
  <c r="N3513" i="1" s="1"/>
  <c r="O3511" i="1"/>
  <c r="K3511" i="1"/>
  <c r="L3511" i="1" s="1"/>
  <c r="M3511" i="1" s="1"/>
  <c r="N3511" i="1" s="1"/>
  <c r="O3509" i="1"/>
  <c r="K3509" i="1"/>
  <c r="L3509" i="1" s="1"/>
  <c r="M3509" i="1" s="1"/>
  <c r="N3509" i="1" s="1"/>
  <c r="O3507" i="1"/>
  <c r="K3507" i="1"/>
  <c r="L3507" i="1" s="1"/>
  <c r="M3507" i="1" s="1"/>
  <c r="N3507" i="1" s="1"/>
  <c r="O3505" i="1"/>
  <c r="K3505" i="1"/>
  <c r="L3505" i="1" s="1"/>
  <c r="M3505" i="1" s="1"/>
  <c r="N3505" i="1" s="1"/>
  <c r="O3503" i="1"/>
  <c r="K3503" i="1"/>
  <c r="L3503" i="1" s="1"/>
  <c r="M3503" i="1" s="1"/>
  <c r="N3503" i="1" s="1"/>
  <c r="O3501" i="1"/>
  <c r="K3501" i="1"/>
  <c r="L3501" i="1" s="1"/>
  <c r="M3501" i="1" s="1"/>
  <c r="N3501" i="1" s="1"/>
  <c r="O3499" i="1"/>
  <c r="K3499" i="1"/>
  <c r="L3499" i="1" s="1"/>
  <c r="M3499" i="1" s="1"/>
  <c r="N3499" i="1" s="1"/>
  <c r="O3497" i="1"/>
  <c r="K3497" i="1"/>
  <c r="L3497" i="1" s="1"/>
  <c r="M3497" i="1" s="1"/>
  <c r="N3497" i="1" s="1"/>
  <c r="O3495" i="1"/>
  <c r="K3495" i="1"/>
  <c r="L3495" i="1" s="1"/>
  <c r="M3495" i="1" s="1"/>
  <c r="N3495" i="1" s="1"/>
  <c r="O3493" i="1"/>
  <c r="K3493" i="1"/>
  <c r="L3493" i="1" s="1"/>
  <c r="M3493" i="1" s="1"/>
  <c r="N3493" i="1" s="1"/>
  <c r="O3491" i="1"/>
  <c r="K3491" i="1"/>
  <c r="L3491" i="1" s="1"/>
  <c r="M3491" i="1" s="1"/>
  <c r="N3491" i="1" s="1"/>
  <c r="O3489" i="1"/>
  <c r="K3489" i="1"/>
  <c r="L3489" i="1" s="1"/>
  <c r="M3489" i="1" s="1"/>
  <c r="N3489" i="1" s="1"/>
  <c r="O3487" i="1"/>
  <c r="K3487" i="1"/>
  <c r="L3487" i="1" s="1"/>
  <c r="M3487" i="1" s="1"/>
  <c r="N3487" i="1" s="1"/>
  <c r="O3485" i="1"/>
  <c r="K3485" i="1"/>
  <c r="L3485" i="1" s="1"/>
  <c r="M3485" i="1" s="1"/>
  <c r="N3485" i="1" s="1"/>
  <c r="O3483" i="1"/>
  <c r="K3483" i="1"/>
  <c r="L3483" i="1" s="1"/>
  <c r="M3483" i="1" s="1"/>
  <c r="N3483" i="1" s="1"/>
  <c r="O3481" i="1"/>
  <c r="K3481" i="1"/>
  <c r="L3481" i="1" s="1"/>
  <c r="M3481" i="1" s="1"/>
  <c r="N3481" i="1" s="1"/>
  <c r="O3479" i="1"/>
  <c r="K3479" i="1"/>
  <c r="L3479" i="1" s="1"/>
  <c r="M3479" i="1" s="1"/>
  <c r="N3479" i="1" s="1"/>
  <c r="O3477" i="1"/>
  <c r="K3477" i="1"/>
  <c r="L3477" i="1" s="1"/>
  <c r="M3477" i="1" s="1"/>
  <c r="N3477" i="1" s="1"/>
  <c r="O3475" i="1"/>
  <c r="K3475" i="1"/>
  <c r="L3475" i="1" s="1"/>
  <c r="M3475" i="1" s="1"/>
  <c r="N3475" i="1" s="1"/>
  <c r="O3473" i="1"/>
  <c r="K3473" i="1"/>
  <c r="L3473" i="1" s="1"/>
  <c r="M3473" i="1" s="1"/>
  <c r="N3473" i="1" s="1"/>
  <c r="O3471" i="1"/>
  <c r="K3471" i="1"/>
  <c r="L3471" i="1" s="1"/>
  <c r="M3471" i="1" s="1"/>
  <c r="N3471" i="1" s="1"/>
  <c r="O3469" i="1"/>
  <c r="K3469" i="1"/>
  <c r="L3469" i="1" s="1"/>
  <c r="M3469" i="1" s="1"/>
  <c r="N3469" i="1" s="1"/>
  <c r="O3467" i="1"/>
  <c r="K3467" i="1"/>
  <c r="L3467" i="1" s="1"/>
  <c r="M3467" i="1" s="1"/>
  <c r="N3467" i="1" s="1"/>
  <c r="O3465" i="1"/>
  <c r="K3465" i="1"/>
  <c r="L3465" i="1" s="1"/>
  <c r="M3465" i="1" s="1"/>
  <c r="N3465" i="1" s="1"/>
  <c r="O3463" i="1"/>
  <c r="K3463" i="1"/>
  <c r="L3463" i="1" s="1"/>
  <c r="M3463" i="1" s="1"/>
  <c r="N3463" i="1" s="1"/>
  <c r="O3461" i="1"/>
  <c r="K3461" i="1"/>
  <c r="L3461" i="1" s="1"/>
  <c r="M3461" i="1" s="1"/>
  <c r="N3461" i="1" s="1"/>
  <c r="O3459" i="1"/>
  <c r="K3459" i="1"/>
  <c r="L3459" i="1" s="1"/>
  <c r="M3459" i="1" s="1"/>
  <c r="N3459" i="1" s="1"/>
  <c r="O3457" i="1"/>
  <c r="K3457" i="1"/>
  <c r="L3457" i="1" s="1"/>
  <c r="M3457" i="1" s="1"/>
  <c r="N3457" i="1" s="1"/>
  <c r="O3455" i="1"/>
  <c r="K3455" i="1"/>
  <c r="L3455" i="1" s="1"/>
  <c r="M3455" i="1" s="1"/>
  <c r="N3455" i="1" s="1"/>
  <c r="O3453" i="1"/>
  <c r="K3453" i="1"/>
  <c r="L3453" i="1" s="1"/>
  <c r="M3453" i="1" s="1"/>
  <c r="N3453" i="1" s="1"/>
  <c r="O3451" i="1"/>
  <c r="K3451" i="1"/>
  <c r="L3451" i="1" s="1"/>
  <c r="M3451" i="1" s="1"/>
  <c r="N3451" i="1" s="1"/>
  <c r="O3449" i="1"/>
  <c r="K3449" i="1"/>
  <c r="L3449" i="1" s="1"/>
  <c r="M3449" i="1" s="1"/>
  <c r="N3449" i="1" s="1"/>
  <c r="O3447" i="1"/>
  <c r="K3447" i="1"/>
  <c r="L3447" i="1" s="1"/>
  <c r="M3447" i="1" s="1"/>
  <c r="N3447" i="1" s="1"/>
  <c r="O3445" i="1"/>
  <c r="K3445" i="1"/>
  <c r="L3445" i="1" s="1"/>
  <c r="M3445" i="1" s="1"/>
  <c r="N3445" i="1" s="1"/>
  <c r="O3443" i="1"/>
  <c r="K3443" i="1"/>
  <c r="L3443" i="1" s="1"/>
  <c r="M3443" i="1" s="1"/>
  <c r="N3443" i="1" s="1"/>
  <c r="O3441" i="1"/>
  <c r="K3441" i="1"/>
  <c r="L3441" i="1" s="1"/>
  <c r="M3441" i="1" s="1"/>
  <c r="N3441" i="1" s="1"/>
  <c r="O3439" i="1"/>
  <c r="K3439" i="1"/>
  <c r="L3439" i="1" s="1"/>
  <c r="M3439" i="1" s="1"/>
  <c r="N3439" i="1" s="1"/>
  <c r="O3437" i="1"/>
  <c r="K3437" i="1"/>
  <c r="L3437" i="1" s="1"/>
  <c r="M3437" i="1" s="1"/>
  <c r="N3437" i="1" s="1"/>
  <c r="O3435" i="1"/>
  <c r="K3435" i="1"/>
  <c r="L3435" i="1" s="1"/>
  <c r="M3435" i="1" s="1"/>
  <c r="N3435" i="1" s="1"/>
  <c r="O3433" i="1"/>
  <c r="K3433" i="1"/>
  <c r="L3433" i="1" s="1"/>
  <c r="M3433" i="1" s="1"/>
  <c r="N3433" i="1" s="1"/>
  <c r="O3431" i="1"/>
  <c r="K3431" i="1"/>
  <c r="L3431" i="1" s="1"/>
  <c r="M3431" i="1" s="1"/>
  <c r="N3431" i="1" s="1"/>
  <c r="O3429" i="1"/>
  <c r="K3429" i="1"/>
  <c r="L3429" i="1" s="1"/>
  <c r="M3429" i="1" s="1"/>
  <c r="N3429" i="1" s="1"/>
  <c r="O3427" i="1"/>
  <c r="K3427" i="1"/>
  <c r="L3427" i="1" s="1"/>
  <c r="M3427" i="1" s="1"/>
  <c r="N3427" i="1" s="1"/>
  <c r="O3425" i="1"/>
  <c r="K3425" i="1"/>
  <c r="L3425" i="1" s="1"/>
  <c r="M3425" i="1" s="1"/>
  <c r="N3425" i="1" s="1"/>
  <c r="O3423" i="1"/>
  <c r="K3423" i="1"/>
  <c r="L3423" i="1" s="1"/>
  <c r="M3423" i="1" s="1"/>
  <c r="N3423" i="1" s="1"/>
  <c r="O3421" i="1"/>
  <c r="K3421" i="1"/>
  <c r="L3421" i="1" s="1"/>
  <c r="M3421" i="1" s="1"/>
  <c r="N3421" i="1" s="1"/>
  <c r="O3419" i="1"/>
  <c r="K3419" i="1"/>
  <c r="L3419" i="1" s="1"/>
  <c r="M3419" i="1" s="1"/>
  <c r="N3419" i="1" s="1"/>
  <c r="O3417" i="1"/>
  <c r="K3417" i="1"/>
  <c r="L3417" i="1" s="1"/>
  <c r="M3417" i="1" s="1"/>
  <c r="N3417" i="1" s="1"/>
  <c r="O3415" i="1"/>
  <c r="K3415" i="1"/>
  <c r="L3415" i="1" s="1"/>
  <c r="M3415" i="1" s="1"/>
  <c r="N3415" i="1" s="1"/>
  <c r="O3413" i="1"/>
  <c r="K3413" i="1"/>
  <c r="L3413" i="1" s="1"/>
  <c r="M3413" i="1" s="1"/>
  <c r="N3413" i="1" s="1"/>
  <c r="O3411" i="1"/>
  <c r="K3411" i="1"/>
  <c r="L3411" i="1" s="1"/>
  <c r="M3411" i="1" s="1"/>
  <c r="N3411" i="1" s="1"/>
  <c r="O3409" i="1"/>
  <c r="K3409" i="1"/>
  <c r="L3409" i="1" s="1"/>
  <c r="M3409" i="1" s="1"/>
  <c r="N3409" i="1" s="1"/>
  <c r="O3407" i="1"/>
  <c r="K3407" i="1"/>
  <c r="L3407" i="1" s="1"/>
  <c r="M3407" i="1" s="1"/>
  <c r="N3407" i="1" s="1"/>
  <c r="O3405" i="1"/>
  <c r="K3405" i="1"/>
  <c r="L3405" i="1" s="1"/>
  <c r="M3405" i="1" s="1"/>
  <c r="N3405" i="1" s="1"/>
  <c r="O3403" i="1"/>
  <c r="K3403" i="1"/>
  <c r="L3403" i="1" s="1"/>
  <c r="M3403" i="1" s="1"/>
  <c r="N3403" i="1" s="1"/>
  <c r="O3401" i="1"/>
  <c r="K3401" i="1"/>
  <c r="L3401" i="1" s="1"/>
  <c r="M3401" i="1" s="1"/>
  <c r="N3401" i="1" s="1"/>
  <c r="O3399" i="1"/>
  <c r="K3399" i="1"/>
  <c r="L3399" i="1" s="1"/>
  <c r="M3399" i="1" s="1"/>
  <c r="N3399" i="1" s="1"/>
  <c r="O3397" i="1"/>
  <c r="K3397" i="1"/>
  <c r="L3397" i="1" s="1"/>
  <c r="M3397" i="1" s="1"/>
  <c r="N3397" i="1" s="1"/>
  <c r="O3395" i="1"/>
  <c r="K3395" i="1"/>
  <c r="L3395" i="1" s="1"/>
  <c r="M3395" i="1" s="1"/>
  <c r="N3395" i="1" s="1"/>
  <c r="O3393" i="1"/>
  <c r="K3393" i="1"/>
  <c r="L3393" i="1" s="1"/>
  <c r="M3393" i="1" s="1"/>
  <c r="N3393" i="1" s="1"/>
  <c r="O3391" i="1"/>
  <c r="K3391" i="1"/>
  <c r="L3391" i="1" s="1"/>
  <c r="M3391" i="1" s="1"/>
  <c r="N3391" i="1" s="1"/>
  <c r="O3389" i="1"/>
  <c r="K3389" i="1"/>
  <c r="L3389" i="1" s="1"/>
  <c r="M3389" i="1" s="1"/>
  <c r="N3389" i="1" s="1"/>
  <c r="O3387" i="1"/>
  <c r="K3387" i="1"/>
  <c r="L3387" i="1" s="1"/>
  <c r="M3387" i="1" s="1"/>
  <c r="N3387" i="1" s="1"/>
  <c r="O3385" i="1"/>
  <c r="K3385" i="1"/>
  <c r="L3385" i="1" s="1"/>
  <c r="M3385" i="1" s="1"/>
  <c r="N3385" i="1" s="1"/>
  <c r="O3383" i="1"/>
  <c r="K3383" i="1"/>
  <c r="L3383" i="1" s="1"/>
  <c r="M3383" i="1" s="1"/>
  <c r="N3383" i="1" s="1"/>
  <c r="O3381" i="1"/>
  <c r="K3381" i="1"/>
  <c r="L3381" i="1" s="1"/>
  <c r="M3381" i="1" s="1"/>
  <c r="N3381" i="1" s="1"/>
  <c r="O3379" i="1"/>
  <c r="K3379" i="1"/>
  <c r="L3379" i="1" s="1"/>
  <c r="M3379" i="1" s="1"/>
  <c r="N3379" i="1" s="1"/>
  <c r="O3377" i="1"/>
  <c r="K3377" i="1"/>
  <c r="L3377" i="1" s="1"/>
  <c r="M3377" i="1" s="1"/>
  <c r="N3377" i="1" s="1"/>
  <c r="O3375" i="1"/>
  <c r="K3375" i="1"/>
  <c r="L3375" i="1" s="1"/>
  <c r="M3375" i="1" s="1"/>
  <c r="N3375" i="1" s="1"/>
  <c r="O3373" i="1"/>
  <c r="K3373" i="1"/>
  <c r="L3373" i="1" s="1"/>
  <c r="M3373" i="1" s="1"/>
  <c r="N3373" i="1" s="1"/>
  <c r="O3371" i="1"/>
  <c r="K3371" i="1"/>
  <c r="L3371" i="1" s="1"/>
  <c r="M3371" i="1" s="1"/>
  <c r="N3371" i="1" s="1"/>
  <c r="O3369" i="1"/>
  <c r="K3369" i="1"/>
  <c r="L3369" i="1" s="1"/>
  <c r="M3369" i="1" s="1"/>
  <c r="N3369" i="1" s="1"/>
  <c r="O3367" i="1"/>
  <c r="K3367" i="1"/>
  <c r="L3367" i="1" s="1"/>
  <c r="M3367" i="1" s="1"/>
  <c r="N3367" i="1" s="1"/>
  <c r="O3365" i="1"/>
  <c r="K3365" i="1"/>
  <c r="L3365" i="1" s="1"/>
  <c r="M3365" i="1" s="1"/>
  <c r="N3365" i="1" s="1"/>
  <c r="O3363" i="1"/>
  <c r="K3363" i="1"/>
  <c r="L3363" i="1" s="1"/>
  <c r="M3363" i="1" s="1"/>
  <c r="N3363" i="1" s="1"/>
  <c r="O3361" i="1"/>
  <c r="K3361" i="1"/>
  <c r="L3361" i="1" s="1"/>
  <c r="M3361" i="1" s="1"/>
  <c r="N3361" i="1" s="1"/>
  <c r="O3359" i="1"/>
  <c r="K3359" i="1"/>
  <c r="L3359" i="1" s="1"/>
  <c r="M3359" i="1" s="1"/>
  <c r="N3359" i="1" s="1"/>
  <c r="O3357" i="1"/>
  <c r="K3357" i="1"/>
  <c r="L3357" i="1" s="1"/>
  <c r="M3357" i="1" s="1"/>
  <c r="N3357" i="1" s="1"/>
  <c r="O3355" i="1"/>
  <c r="K3355" i="1"/>
  <c r="L3355" i="1" s="1"/>
  <c r="M3355" i="1" s="1"/>
  <c r="N3355" i="1" s="1"/>
  <c r="O3353" i="1"/>
  <c r="K3353" i="1"/>
  <c r="L3353" i="1" s="1"/>
  <c r="M3353" i="1" s="1"/>
  <c r="N3353" i="1" s="1"/>
  <c r="O3351" i="1"/>
  <c r="K3351" i="1"/>
  <c r="L3351" i="1" s="1"/>
  <c r="M3351" i="1" s="1"/>
  <c r="N3351" i="1" s="1"/>
  <c r="O3349" i="1"/>
  <c r="K3349" i="1"/>
  <c r="L3349" i="1" s="1"/>
  <c r="M3349" i="1" s="1"/>
  <c r="N3349" i="1" s="1"/>
  <c r="O3347" i="1"/>
  <c r="K3347" i="1"/>
  <c r="L3347" i="1" s="1"/>
  <c r="M3347" i="1" s="1"/>
  <c r="N3347" i="1" s="1"/>
  <c r="O3345" i="1"/>
  <c r="K3345" i="1"/>
  <c r="L3345" i="1" s="1"/>
  <c r="M3345" i="1" s="1"/>
  <c r="N3345" i="1" s="1"/>
  <c r="O3343" i="1"/>
  <c r="K3343" i="1"/>
  <c r="L3343" i="1" s="1"/>
  <c r="M3343" i="1" s="1"/>
  <c r="N3343" i="1" s="1"/>
  <c r="O3341" i="1"/>
  <c r="K3341" i="1"/>
  <c r="L3341" i="1" s="1"/>
  <c r="M3341" i="1" s="1"/>
  <c r="N3341" i="1" s="1"/>
  <c r="O3339" i="1"/>
  <c r="K3339" i="1"/>
  <c r="L3339" i="1" s="1"/>
  <c r="M3339" i="1" s="1"/>
  <c r="N3339" i="1" s="1"/>
  <c r="O3337" i="1"/>
  <c r="K3337" i="1"/>
  <c r="L3337" i="1" s="1"/>
  <c r="M3337" i="1" s="1"/>
  <c r="N3337" i="1" s="1"/>
  <c r="O3335" i="1"/>
  <c r="K3335" i="1"/>
  <c r="L3335" i="1" s="1"/>
  <c r="M3335" i="1" s="1"/>
  <c r="N3335" i="1" s="1"/>
  <c r="O3333" i="1"/>
  <c r="K3333" i="1"/>
  <c r="L3333" i="1" s="1"/>
  <c r="M3333" i="1" s="1"/>
  <c r="N3333" i="1" s="1"/>
  <c r="O3331" i="1"/>
  <c r="K3331" i="1"/>
  <c r="L3331" i="1" s="1"/>
  <c r="M3331" i="1" s="1"/>
  <c r="N3331" i="1" s="1"/>
  <c r="O3329" i="1"/>
  <c r="K3329" i="1"/>
  <c r="L3329" i="1" s="1"/>
  <c r="M3329" i="1" s="1"/>
  <c r="N3329" i="1" s="1"/>
  <c r="O3327" i="1"/>
  <c r="K3327" i="1"/>
  <c r="L3327" i="1" s="1"/>
  <c r="M3327" i="1" s="1"/>
  <c r="N3327" i="1" s="1"/>
  <c r="O3325" i="1"/>
  <c r="K3325" i="1"/>
  <c r="L3325" i="1" s="1"/>
  <c r="M3325" i="1" s="1"/>
  <c r="N3325" i="1" s="1"/>
  <c r="O3323" i="1"/>
  <c r="K3323" i="1"/>
  <c r="L3323" i="1" s="1"/>
  <c r="M3323" i="1" s="1"/>
  <c r="N3323" i="1" s="1"/>
  <c r="O3321" i="1"/>
  <c r="K3321" i="1"/>
  <c r="L3321" i="1" s="1"/>
  <c r="M3321" i="1" s="1"/>
  <c r="N3321" i="1" s="1"/>
  <c r="O3319" i="1"/>
  <c r="K3319" i="1"/>
  <c r="L3319" i="1" s="1"/>
  <c r="M3319" i="1" s="1"/>
  <c r="N3319" i="1" s="1"/>
  <c r="O3317" i="1"/>
  <c r="K3317" i="1"/>
  <c r="L3317" i="1" s="1"/>
  <c r="M3317" i="1" s="1"/>
  <c r="N3317" i="1" s="1"/>
  <c r="O3315" i="1"/>
  <c r="K3315" i="1"/>
  <c r="L3315" i="1" s="1"/>
  <c r="M3315" i="1" s="1"/>
  <c r="N3315" i="1" s="1"/>
  <c r="O3313" i="1"/>
  <c r="K3313" i="1"/>
  <c r="L3313" i="1" s="1"/>
  <c r="M3313" i="1" s="1"/>
  <c r="N3313" i="1" s="1"/>
  <c r="O3311" i="1"/>
  <c r="K3311" i="1"/>
  <c r="L3311" i="1" s="1"/>
  <c r="M3311" i="1" s="1"/>
  <c r="N3311" i="1" s="1"/>
  <c r="O3309" i="1"/>
  <c r="K3309" i="1"/>
  <c r="L3309" i="1" s="1"/>
  <c r="M3309" i="1" s="1"/>
  <c r="N3309" i="1" s="1"/>
  <c r="O3307" i="1"/>
  <c r="K3307" i="1"/>
  <c r="L3307" i="1" s="1"/>
  <c r="M3307" i="1" s="1"/>
  <c r="N3307" i="1" s="1"/>
  <c r="O3305" i="1"/>
  <c r="K3305" i="1"/>
  <c r="L3305" i="1" s="1"/>
  <c r="M3305" i="1" s="1"/>
  <c r="N3305" i="1" s="1"/>
  <c r="O3303" i="1"/>
  <c r="K3303" i="1"/>
  <c r="L3303" i="1" s="1"/>
  <c r="M3303" i="1" s="1"/>
  <c r="N3303" i="1" s="1"/>
  <c r="O3301" i="1"/>
  <c r="K3301" i="1"/>
  <c r="L3301" i="1" s="1"/>
  <c r="M3301" i="1" s="1"/>
  <c r="N3301" i="1" s="1"/>
  <c r="O3299" i="1"/>
  <c r="K3299" i="1"/>
  <c r="L3299" i="1" s="1"/>
  <c r="M3299" i="1" s="1"/>
  <c r="N3299" i="1" s="1"/>
  <c r="O3297" i="1"/>
  <c r="K3297" i="1"/>
  <c r="L3297" i="1" s="1"/>
  <c r="M3297" i="1" s="1"/>
  <c r="N3297" i="1" s="1"/>
  <c r="O3295" i="1"/>
  <c r="K3295" i="1"/>
  <c r="L3295" i="1" s="1"/>
  <c r="M3295" i="1" s="1"/>
  <c r="N3295" i="1" s="1"/>
  <c r="O3293" i="1"/>
  <c r="K3293" i="1"/>
  <c r="L3293" i="1" s="1"/>
  <c r="M3293" i="1" s="1"/>
  <c r="N3293" i="1" s="1"/>
  <c r="O3291" i="1"/>
  <c r="K3291" i="1"/>
  <c r="L3291" i="1" s="1"/>
  <c r="M3291" i="1" s="1"/>
  <c r="N3291" i="1" s="1"/>
  <c r="O3289" i="1"/>
  <c r="K3289" i="1"/>
  <c r="L3289" i="1" s="1"/>
  <c r="M3289" i="1" s="1"/>
  <c r="N3289" i="1" s="1"/>
  <c r="O3287" i="1"/>
  <c r="K3287" i="1"/>
  <c r="L3287" i="1" s="1"/>
  <c r="M3287" i="1" s="1"/>
  <c r="N3287" i="1" s="1"/>
  <c r="O3285" i="1"/>
  <c r="K3285" i="1"/>
  <c r="L3285" i="1" s="1"/>
  <c r="M3285" i="1" s="1"/>
  <c r="N3285" i="1" s="1"/>
  <c r="O3283" i="1"/>
  <c r="K3283" i="1"/>
  <c r="L3283" i="1" s="1"/>
  <c r="M3283" i="1" s="1"/>
  <c r="N3283" i="1" s="1"/>
  <c r="O3281" i="1"/>
  <c r="K3281" i="1"/>
  <c r="L3281" i="1" s="1"/>
  <c r="M3281" i="1" s="1"/>
  <c r="N3281" i="1" s="1"/>
  <c r="O3279" i="1"/>
  <c r="K3279" i="1"/>
  <c r="L3279" i="1" s="1"/>
  <c r="M3279" i="1" s="1"/>
  <c r="N3279" i="1" s="1"/>
  <c r="O3277" i="1"/>
  <c r="K3277" i="1"/>
  <c r="L3277" i="1" s="1"/>
  <c r="M3277" i="1" s="1"/>
  <c r="N3277" i="1" s="1"/>
  <c r="O3275" i="1"/>
  <c r="K3275" i="1"/>
  <c r="L3275" i="1" s="1"/>
  <c r="M3275" i="1" s="1"/>
  <c r="N3275" i="1" s="1"/>
  <c r="O3273" i="1"/>
  <c r="K3273" i="1"/>
  <c r="L3273" i="1" s="1"/>
  <c r="M3273" i="1" s="1"/>
  <c r="N3273" i="1" s="1"/>
  <c r="O3271" i="1"/>
  <c r="K3271" i="1"/>
  <c r="L3271" i="1" s="1"/>
  <c r="M3271" i="1" s="1"/>
  <c r="N3271" i="1" s="1"/>
  <c r="O3269" i="1"/>
  <c r="K3269" i="1"/>
  <c r="L3269" i="1" s="1"/>
  <c r="M3269" i="1" s="1"/>
  <c r="N3269" i="1" s="1"/>
  <c r="O3267" i="1"/>
  <c r="K3267" i="1"/>
  <c r="L3267" i="1" s="1"/>
  <c r="M3267" i="1" s="1"/>
  <c r="N3267" i="1" s="1"/>
  <c r="O3265" i="1"/>
  <c r="K3265" i="1"/>
  <c r="L3265" i="1" s="1"/>
  <c r="M3265" i="1" s="1"/>
  <c r="N3265" i="1" s="1"/>
  <c r="O3263" i="1"/>
  <c r="K3263" i="1"/>
  <c r="L3263" i="1" s="1"/>
  <c r="M3263" i="1" s="1"/>
  <c r="N3263" i="1" s="1"/>
  <c r="O3261" i="1"/>
  <c r="K3261" i="1"/>
  <c r="L3261" i="1" s="1"/>
  <c r="M3261" i="1" s="1"/>
  <c r="N3261" i="1" s="1"/>
  <c r="O3259" i="1"/>
  <c r="K3259" i="1"/>
  <c r="L3259" i="1" s="1"/>
  <c r="M3259" i="1" s="1"/>
  <c r="N3259" i="1" s="1"/>
  <c r="O3257" i="1"/>
  <c r="K3257" i="1"/>
  <c r="L3257" i="1" s="1"/>
  <c r="M3257" i="1" s="1"/>
  <c r="N3257" i="1" s="1"/>
  <c r="O3255" i="1"/>
  <c r="K3255" i="1"/>
  <c r="L3255" i="1" s="1"/>
  <c r="M3255" i="1" s="1"/>
  <c r="N3255" i="1" s="1"/>
  <c r="O3253" i="1"/>
  <c r="K3253" i="1"/>
  <c r="L3253" i="1" s="1"/>
  <c r="M3253" i="1" s="1"/>
  <c r="N3253" i="1" s="1"/>
  <c r="O3251" i="1"/>
  <c r="K3251" i="1"/>
  <c r="L3251" i="1" s="1"/>
  <c r="M3251" i="1" s="1"/>
  <c r="N3251" i="1" s="1"/>
  <c r="O3249" i="1"/>
  <c r="K3249" i="1"/>
  <c r="L3249" i="1" s="1"/>
  <c r="M3249" i="1" s="1"/>
  <c r="N3249" i="1" s="1"/>
  <c r="O3247" i="1"/>
  <c r="K3247" i="1"/>
  <c r="L3247" i="1" s="1"/>
  <c r="M3247" i="1" s="1"/>
  <c r="N3247" i="1" s="1"/>
  <c r="O3245" i="1"/>
  <c r="K3245" i="1"/>
  <c r="L3245" i="1" s="1"/>
  <c r="M3245" i="1" s="1"/>
  <c r="N3245" i="1" s="1"/>
  <c r="O3243" i="1"/>
  <c r="K3243" i="1"/>
  <c r="L3243" i="1" s="1"/>
  <c r="M3243" i="1" s="1"/>
  <c r="N3243" i="1" s="1"/>
  <c r="O3241" i="1"/>
  <c r="K3241" i="1"/>
  <c r="L3241" i="1" s="1"/>
  <c r="M3241" i="1" s="1"/>
  <c r="N3241" i="1" s="1"/>
  <c r="O3239" i="1"/>
  <c r="K3239" i="1"/>
  <c r="L3239" i="1" s="1"/>
  <c r="M3239" i="1" s="1"/>
  <c r="N3239" i="1" s="1"/>
  <c r="O3237" i="1"/>
  <c r="K3237" i="1"/>
  <c r="L3237" i="1" s="1"/>
  <c r="M3237" i="1" s="1"/>
  <c r="N3237" i="1" s="1"/>
  <c r="O3235" i="1"/>
  <c r="K3235" i="1"/>
  <c r="L3235" i="1" s="1"/>
  <c r="M3235" i="1" s="1"/>
  <c r="N3235" i="1" s="1"/>
  <c r="O3233" i="1"/>
  <c r="K3233" i="1"/>
  <c r="L3233" i="1" s="1"/>
  <c r="M3233" i="1" s="1"/>
  <c r="N3233" i="1" s="1"/>
  <c r="O3231" i="1"/>
  <c r="K3231" i="1"/>
  <c r="L3231" i="1" s="1"/>
  <c r="M3231" i="1" s="1"/>
  <c r="N3231" i="1" s="1"/>
  <c r="O3229" i="1"/>
  <c r="K3229" i="1"/>
  <c r="L3229" i="1" s="1"/>
  <c r="M3229" i="1" s="1"/>
  <c r="N3229" i="1" s="1"/>
  <c r="O3227" i="1"/>
  <c r="K3227" i="1"/>
  <c r="L3227" i="1" s="1"/>
  <c r="M3227" i="1" s="1"/>
  <c r="N3227" i="1" s="1"/>
  <c r="O3225" i="1"/>
  <c r="K3225" i="1"/>
  <c r="L3225" i="1" s="1"/>
  <c r="M3225" i="1" s="1"/>
  <c r="N3225" i="1" s="1"/>
  <c r="O3223" i="1"/>
  <c r="K3223" i="1"/>
  <c r="L3223" i="1" s="1"/>
  <c r="M3223" i="1" s="1"/>
  <c r="N3223" i="1" s="1"/>
  <c r="O3221" i="1"/>
  <c r="K3221" i="1"/>
  <c r="L3221" i="1" s="1"/>
  <c r="M3221" i="1" s="1"/>
  <c r="N3221" i="1" s="1"/>
  <c r="O3219" i="1"/>
  <c r="K3219" i="1"/>
  <c r="L3219" i="1" s="1"/>
  <c r="M3219" i="1" s="1"/>
  <c r="N3219" i="1" s="1"/>
  <c r="O3217" i="1"/>
  <c r="K3217" i="1"/>
  <c r="L3217" i="1" s="1"/>
  <c r="M3217" i="1" s="1"/>
  <c r="N3217" i="1" s="1"/>
  <c r="O3215" i="1"/>
  <c r="K3215" i="1"/>
  <c r="L3215" i="1" s="1"/>
  <c r="M3215" i="1" s="1"/>
  <c r="N3215" i="1" s="1"/>
  <c r="O3213" i="1"/>
  <c r="K3213" i="1"/>
  <c r="L3213" i="1" s="1"/>
  <c r="M3213" i="1" s="1"/>
  <c r="N3213" i="1" s="1"/>
  <c r="O3211" i="1"/>
  <c r="K3211" i="1"/>
  <c r="L3211" i="1" s="1"/>
  <c r="M3211" i="1" s="1"/>
  <c r="N3211" i="1" s="1"/>
  <c r="O3209" i="1"/>
  <c r="K3209" i="1"/>
  <c r="L3209" i="1" s="1"/>
  <c r="M3209" i="1" s="1"/>
  <c r="N3209" i="1" s="1"/>
  <c r="O3207" i="1"/>
  <c r="K3207" i="1"/>
  <c r="L3207" i="1" s="1"/>
  <c r="M3207" i="1" s="1"/>
  <c r="N3207" i="1" s="1"/>
  <c r="O3205" i="1"/>
  <c r="K3205" i="1"/>
  <c r="L3205" i="1" s="1"/>
  <c r="M3205" i="1" s="1"/>
  <c r="N3205" i="1" s="1"/>
  <c r="O3203" i="1"/>
  <c r="K3203" i="1"/>
  <c r="L3203" i="1" s="1"/>
  <c r="M3203" i="1" s="1"/>
  <c r="N3203" i="1" s="1"/>
  <c r="O3201" i="1"/>
  <c r="K3201" i="1"/>
  <c r="L3201" i="1" s="1"/>
  <c r="M3201" i="1" s="1"/>
  <c r="N3201" i="1" s="1"/>
  <c r="O3199" i="1"/>
  <c r="K3199" i="1"/>
  <c r="L3199" i="1" s="1"/>
  <c r="M3199" i="1" s="1"/>
  <c r="N3199" i="1" s="1"/>
  <c r="O3197" i="1"/>
  <c r="K3197" i="1"/>
  <c r="L3197" i="1" s="1"/>
  <c r="M3197" i="1" s="1"/>
  <c r="N3197" i="1" s="1"/>
  <c r="O3195" i="1"/>
  <c r="K3195" i="1"/>
  <c r="L3195" i="1" s="1"/>
  <c r="M3195" i="1" s="1"/>
  <c r="N3195" i="1" s="1"/>
  <c r="O3193" i="1"/>
  <c r="K3193" i="1"/>
  <c r="L3193" i="1" s="1"/>
  <c r="M3193" i="1" s="1"/>
  <c r="N3193" i="1" s="1"/>
  <c r="O3191" i="1"/>
  <c r="K3191" i="1"/>
  <c r="L3191" i="1" s="1"/>
  <c r="M3191" i="1" s="1"/>
  <c r="N3191" i="1" s="1"/>
  <c r="O3189" i="1"/>
  <c r="K3189" i="1"/>
  <c r="L3189" i="1" s="1"/>
  <c r="M3189" i="1" s="1"/>
  <c r="N3189" i="1" s="1"/>
  <c r="O3187" i="1"/>
  <c r="K3187" i="1"/>
  <c r="L3187" i="1" s="1"/>
  <c r="M3187" i="1" s="1"/>
  <c r="N3187" i="1" s="1"/>
  <c r="O3185" i="1"/>
  <c r="K3185" i="1"/>
  <c r="L3185" i="1" s="1"/>
  <c r="M3185" i="1" s="1"/>
  <c r="N3185" i="1" s="1"/>
  <c r="O3183" i="1"/>
  <c r="K3183" i="1"/>
  <c r="L3183" i="1" s="1"/>
  <c r="M3183" i="1" s="1"/>
  <c r="N3183" i="1" s="1"/>
  <c r="O3181" i="1"/>
  <c r="K3181" i="1"/>
  <c r="L3181" i="1" s="1"/>
  <c r="M3181" i="1" s="1"/>
  <c r="N3181" i="1" s="1"/>
  <c r="O3179" i="1"/>
  <c r="K3179" i="1"/>
  <c r="L3179" i="1" s="1"/>
  <c r="M3179" i="1" s="1"/>
  <c r="N3179" i="1" s="1"/>
  <c r="O3177" i="1"/>
  <c r="K3177" i="1"/>
  <c r="L3177" i="1" s="1"/>
  <c r="M3177" i="1" s="1"/>
  <c r="N3177" i="1" s="1"/>
  <c r="O3175" i="1"/>
  <c r="K3175" i="1"/>
  <c r="L3175" i="1" s="1"/>
  <c r="M3175" i="1" s="1"/>
  <c r="N3175" i="1" s="1"/>
  <c r="O3173" i="1"/>
  <c r="K3173" i="1"/>
  <c r="L3173" i="1" s="1"/>
  <c r="M3173" i="1" s="1"/>
  <c r="N3173" i="1" s="1"/>
  <c r="O3171" i="1"/>
  <c r="K3171" i="1"/>
  <c r="L3171" i="1" s="1"/>
  <c r="M3171" i="1" s="1"/>
  <c r="N3171" i="1" s="1"/>
  <c r="O3169" i="1"/>
  <c r="K3169" i="1"/>
  <c r="L3169" i="1" s="1"/>
  <c r="M3169" i="1" s="1"/>
  <c r="N3169" i="1" s="1"/>
  <c r="O3167" i="1"/>
  <c r="K3167" i="1"/>
  <c r="L3167" i="1" s="1"/>
  <c r="M3167" i="1" s="1"/>
  <c r="N3167" i="1" s="1"/>
  <c r="O3165" i="1"/>
  <c r="K3165" i="1"/>
  <c r="L3165" i="1" s="1"/>
  <c r="M3165" i="1" s="1"/>
  <c r="N3165" i="1" s="1"/>
  <c r="O3163" i="1"/>
  <c r="K3163" i="1"/>
  <c r="L3163" i="1" s="1"/>
  <c r="M3163" i="1" s="1"/>
  <c r="N3163" i="1" s="1"/>
  <c r="O3161" i="1"/>
  <c r="K3161" i="1"/>
  <c r="L3161" i="1" s="1"/>
  <c r="M3161" i="1" s="1"/>
  <c r="N3161" i="1" s="1"/>
  <c r="O3159" i="1"/>
  <c r="K3159" i="1"/>
  <c r="L3159" i="1" s="1"/>
  <c r="M3159" i="1" s="1"/>
  <c r="N3159" i="1" s="1"/>
  <c r="O3157" i="1"/>
  <c r="K3157" i="1"/>
  <c r="L3157" i="1" s="1"/>
  <c r="M3157" i="1" s="1"/>
  <c r="N3157" i="1" s="1"/>
  <c r="O3155" i="1"/>
  <c r="K3155" i="1"/>
  <c r="L3155" i="1" s="1"/>
  <c r="M3155" i="1" s="1"/>
  <c r="N3155" i="1" s="1"/>
  <c r="O3153" i="1"/>
  <c r="K3153" i="1"/>
  <c r="L3153" i="1" s="1"/>
  <c r="M3153" i="1" s="1"/>
  <c r="N3153" i="1" s="1"/>
  <c r="O3151" i="1"/>
  <c r="K3151" i="1"/>
  <c r="L3151" i="1" s="1"/>
  <c r="M3151" i="1" s="1"/>
  <c r="N3151" i="1" s="1"/>
  <c r="O3149" i="1"/>
  <c r="K3149" i="1"/>
  <c r="L3149" i="1" s="1"/>
  <c r="M3149" i="1" s="1"/>
  <c r="N3149" i="1" s="1"/>
  <c r="O3147" i="1"/>
  <c r="K3147" i="1"/>
  <c r="L3147" i="1" s="1"/>
  <c r="M3147" i="1" s="1"/>
  <c r="N3147" i="1" s="1"/>
  <c r="O3145" i="1"/>
  <c r="K3145" i="1"/>
  <c r="L3145" i="1" s="1"/>
  <c r="M3145" i="1" s="1"/>
  <c r="N3145" i="1" s="1"/>
  <c r="O3143" i="1"/>
  <c r="K3143" i="1"/>
  <c r="L3143" i="1" s="1"/>
  <c r="M3143" i="1" s="1"/>
  <c r="N3143" i="1" s="1"/>
  <c r="O3141" i="1"/>
  <c r="K3141" i="1"/>
  <c r="L3141" i="1" s="1"/>
  <c r="M3141" i="1" s="1"/>
  <c r="N3141" i="1" s="1"/>
  <c r="O3139" i="1"/>
  <c r="K3139" i="1"/>
  <c r="L3139" i="1" s="1"/>
  <c r="M3139" i="1" s="1"/>
  <c r="N3139" i="1" s="1"/>
  <c r="O3137" i="1"/>
  <c r="K3137" i="1"/>
  <c r="L3137" i="1" s="1"/>
  <c r="M3137" i="1" s="1"/>
  <c r="N3137" i="1" s="1"/>
  <c r="O3135" i="1"/>
  <c r="K3135" i="1"/>
  <c r="L3135" i="1" s="1"/>
  <c r="M3135" i="1" s="1"/>
  <c r="N3135" i="1" s="1"/>
  <c r="O3133" i="1"/>
  <c r="K3133" i="1"/>
  <c r="L3133" i="1" s="1"/>
  <c r="M3133" i="1" s="1"/>
  <c r="N3133" i="1" s="1"/>
  <c r="O3131" i="1"/>
  <c r="K3131" i="1"/>
  <c r="L3131" i="1" s="1"/>
  <c r="M3131" i="1" s="1"/>
  <c r="N3131" i="1" s="1"/>
  <c r="O3129" i="1"/>
  <c r="K3129" i="1"/>
  <c r="L3129" i="1" s="1"/>
  <c r="M3129" i="1" s="1"/>
  <c r="N3129" i="1" s="1"/>
  <c r="O3127" i="1"/>
  <c r="K3127" i="1"/>
  <c r="L3127" i="1" s="1"/>
  <c r="M3127" i="1" s="1"/>
  <c r="N3127" i="1" s="1"/>
  <c r="O3125" i="1"/>
  <c r="K3125" i="1"/>
  <c r="L3125" i="1" s="1"/>
  <c r="M3125" i="1" s="1"/>
  <c r="N3125" i="1" s="1"/>
  <c r="O3123" i="1"/>
  <c r="K3123" i="1"/>
  <c r="L3123" i="1" s="1"/>
  <c r="M3123" i="1" s="1"/>
  <c r="N3123" i="1" s="1"/>
  <c r="O3121" i="1"/>
  <c r="K3121" i="1"/>
  <c r="L3121" i="1" s="1"/>
  <c r="M3121" i="1" s="1"/>
  <c r="N3121" i="1" s="1"/>
  <c r="O3119" i="1"/>
  <c r="K3119" i="1"/>
  <c r="L3119" i="1" s="1"/>
  <c r="M3119" i="1" s="1"/>
  <c r="N3119" i="1" s="1"/>
  <c r="O3117" i="1"/>
  <c r="K3117" i="1"/>
  <c r="L3117" i="1" s="1"/>
  <c r="M3117" i="1" s="1"/>
  <c r="N3117" i="1" s="1"/>
  <c r="O3115" i="1"/>
  <c r="K3115" i="1"/>
  <c r="L3115" i="1" s="1"/>
  <c r="M3115" i="1" s="1"/>
  <c r="N3115" i="1" s="1"/>
  <c r="O3113" i="1"/>
  <c r="K3113" i="1"/>
  <c r="L3113" i="1" s="1"/>
  <c r="M3113" i="1" s="1"/>
  <c r="N3113" i="1" s="1"/>
  <c r="O3111" i="1"/>
  <c r="K3111" i="1"/>
  <c r="L3111" i="1" s="1"/>
  <c r="M3111" i="1" s="1"/>
  <c r="N3111" i="1" s="1"/>
  <c r="O3109" i="1"/>
  <c r="K3109" i="1"/>
  <c r="L3109" i="1" s="1"/>
  <c r="M3109" i="1" s="1"/>
  <c r="N3109" i="1" s="1"/>
  <c r="O3107" i="1"/>
  <c r="K3107" i="1"/>
  <c r="L3107" i="1" s="1"/>
  <c r="M3107" i="1" s="1"/>
  <c r="N3107" i="1" s="1"/>
  <c r="O3105" i="1"/>
  <c r="K3105" i="1"/>
  <c r="L3105" i="1" s="1"/>
  <c r="M3105" i="1" s="1"/>
  <c r="N3105" i="1" s="1"/>
  <c r="O3103" i="1"/>
  <c r="K3103" i="1"/>
  <c r="L3103" i="1" s="1"/>
  <c r="M3103" i="1" s="1"/>
  <c r="N3103" i="1" s="1"/>
  <c r="O3101" i="1"/>
  <c r="K3101" i="1"/>
  <c r="L3101" i="1" s="1"/>
  <c r="M3101" i="1" s="1"/>
  <c r="N3101" i="1" s="1"/>
  <c r="O3099" i="1"/>
  <c r="K3099" i="1"/>
  <c r="L3099" i="1" s="1"/>
  <c r="M3099" i="1" s="1"/>
  <c r="N3099" i="1" s="1"/>
  <c r="O3097" i="1"/>
  <c r="K3097" i="1"/>
  <c r="L3097" i="1" s="1"/>
  <c r="M3097" i="1" s="1"/>
  <c r="N3097" i="1" s="1"/>
  <c r="O3095" i="1"/>
  <c r="K3095" i="1"/>
  <c r="L3095" i="1" s="1"/>
  <c r="M3095" i="1" s="1"/>
  <c r="N3095" i="1" s="1"/>
  <c r="O3093" i="1"/>
  <c r="K3093" i="1"/>
  <c r="L3093" i="1" s="1"/>
  <c r="M3093" i="1" s="1"/>
  <c r="N3093" i="1" s="1"/>
  <c r="O3091" i="1"/>
  <c r="K3091" i="1"/>
  <c r="L3091" i="1" s="1"/>
  <c r="M3091" i="1" s="1"/>
  <c r="N3091" i="1" s="1"/>
  <c r="O3089" i="1"/>
  <c r="K3089" i="1"/>
  <c r="L3089" i="1" s="1"/>
  <c r="M3089" i="1" s="1"/>
  <c r="N3089" i="1" s="1"/>
  <c r="O3087" i="1"/>
  <c r="K3087" i="1"/>
  <c r="L3087" i="1" s="1"/>
  <c r="M3087" i="1" s="1"/>
  <c r="N3087" i="1" s="1"/>
  <c r="O3085" i="1"/>
  <c r="K3085" i="1"/>
  <c r="L3085" i="1" s="1"/>
  <c r="M3085" i="1" s="1"/>
  <c r="N3085" i="1" s="1"/>
  <c r="O3083" i="1"/>
  <c r="K3083" i="1"/>
  <c r="L3083" i="1" s="1"/>
  <c r="M3083" i="1" s="1"/>
  <c r="N3083" i="1" s="1"/>
  <c r="O3081" i="1"/>
  <c r="K3081" i="1"/>
  <c r="L3081" i="1" s="1"/>
  <c r="M3081" i="1" s="1"/>
  <c r="N3081" i="1" s="1"/>
  <c r="O3079" i="1"/>
  <c r="K3079" i="1"/>
  <c r="L3079" i="1" s="1"/>
  <c r="M3079" i="1" s="1"/>
  <c r="N3079" i="1" s="1"/>
  <c r="O3077" i="1"/>
  <c r="K3077" i="1"/>
  <c r="L3077" i="1" s="1"/>
  <c r="M3077" i="1" s="1"/>
  <c r="N3077" i="1" s="1"/>
  <c r="O3075" i="1"/>
  <c r="K3075" i="1"/>
  <c r="L3075" i="1" s="1"/>
  <c r="M3075" i="1" s="1"/>
  <c r="N3075" i="1" s="1"/>
  <c r="O3073" i="1"/>
  <c r="K3073" i="1"/>
  <c r="L3073" i="1" s="1"/>
  <c r="M3073" i="1" s="1"/>
  <c r="N3073" i="1" s="1"/>
  <c r="O3071" i="1"/>
  <c r="K3071" i="1"/>
  <c r="L3071" i="1" s="1"/>
  <c r="M3071" i="1" s="1"/>
  <c r="N3071" i="1" s="1"/>
  <c r="O3069" i="1"/>
  <c r="K3069" i="1"/>
  <c r="L3069" i="1" s="1"/>
  <c r="M3069" i="1" s="1"/>
  <c r="N3069" i="1" s="1"/>
  <c r="O3067" i="1"/>
  <c r="K3067" i="1"/>
  <c r="L3067" i="1" s="1"/>
  <c r="M3067" i="1" s="1"/>
  <c r="N3067" i="1" s="1"/>
  <c r="O3065" i="1"/>
  <c r="K3065" i="1"/>
  <c r="L3065" i="1" s="1"/>
  <c r="M3065" i="1" s="1"/>
  <c r="N3065" i="1" s="1"/>
  <c r="O3063" i="1"/>
  <c r="K3063" i="1"/>
  <c r="L3063" i="1" s="1"/>
  <c r="M3063" i="1" s="1"/>
  <c r="N3063" i="1" s="1"/>
  <c r="O3061" i="1"/>
  <c r="K3061" i="1"/>
  <c r="L3061" i="1" s="1"/>
  <c r="M3061" i="1" s="1"/>
  <c r="N3061" i="1" s="1"/>
  <c r="O3059" i="1"/>
  <c r="K3059" i="1"/>
  <c r="L3059" i="1" s="1"/>
  <c r="M3059" i="1" s="1"/>
  <c r="N3059" i="1" s="1"/>
  <c r="O3057" i="1"/>
  <c r="K3057" i="1"/>
  <c r="L3057" i="1" s="1"/>
  <c r="M3057" i="1" s="1"/>
  <c r="N3057" i="1" s="1"/>
  <c r="O3055" i="1"/>
  <c r="K3055" i="1"/>
  <c r="L3055" i="1" s="1"/>
  <c r="M3055" i="1" s="1"/>
  <c r="N3055" i="1" s="1"/>
  <c r="O3053" i="1"/>
  <c r="K3053" i="1"/>
  <c r="L3053" i="1" s="1"/>
  <c r="M3053" i="1" s="1"/>
  <c r="N3053" i="1" s="1"/>
  <c r="O3051" i="1"/>
  <c r="K3051" i="1"/>
  <c r="L3051" i="1" s="1"/>
  <c r="M3051" i="1" s="1"/>
  <c r="N3051" i="1" s="1"/>
  <c r="O3049" i="1"/>
  <c r="K3049" i="1"/>
  <c r="L3049" i="1" s="1"/>
  <c r="M3049" i="1" s="1"/>
  <c r="N3049" i="1" s="1"/>
  <c r="O3047" i="1"/>
  <c r="K3047" i="1"/>
  <c r="L3047" i="1" s="1"/>
  <c r="M3047" i="1" s="1"/>
  <c r="N3047" i="1" s="1"/>
  <c r="O3045" i="1"/>
  <c r="K3045" i="1"/>
  <c r="L3045" i="1" s="1"/>
  <c r="M3045" i="1" s="1"/>
  <c r="N3045" i="1" s="1"/>
  <c r="O3043" i="1"/>
  <c r="K3043" i="1"/>
  <c r="L3043" i="1" s="1"/>
  <c r="M3043" i="1" s="1"/>
  <c r="N3043" i="1" s="1"/>
  <c r="O3041" i="1"/>
  <c r="K3041" i="1"/>
  <c r="L3041" i="1" s="1"/>
  <c r="M3041" i="1" s="1"/>
  <c r="N3041" i="1" s="1"/>
  <c r="O3039" i="1"/>
  <c r="K3039" i="1"/>
  <c r="L3039" i="1" s="1"/>
  <c r="M3039" i="1" s="1"/>
  <c r="N3039" i="1" s="1"/>
  <c r="O3037" i="1"/>
  <c r="K3037" i="1"/>
  <c r="L3037" i="1" s="1"/>
  <c r="M3037" i="1" s="1"/>
  <c r="N3037" i="1" s="1"/>
  <c r="O3035" i="1"/>
  <c r="K3035" i="1"/>
  <c r="L3035" i="1" s="1"/>
  <c r="M3035" i="1" s="1"/>
  <c r="N3035" i="1" s="1"/>
  <c r="O3033" i="1"/>
  <c r="K3033" i="1"/>
  <c r="L3033" i="1" s="1"/>
  <c r="M3033" i="1" s="1"/>
  <c r="N3033" i="1" s="1"/>
  <c r="O3031" i="1"/>
  <c r="K3031" i="1"/>
  <c r="L3031" i="1" s="1"/>
  <c r="M3031" i="1" s="1"/>
  <c r="N3031" i="1" s="1"/>
  <c r="O3029" i="1"/>
  <c r="K3029" i="1"/>
  <c r="L3029" i="1" s="1"/>
  <c r="M3029" i="1" s="1"/>
  <c r="N3029" i="1" s="1"/>
  <c r="O3027" i="1"/>
  <c r="K3027" i="1"/>
  <c r="L3027" i="1" s="1"/>
  <c r="M3027" i="1" s="1"/>
  <c r="N3027" i="1" s="1"/>
  <c r="O3025" i="1"/>
  <c r="K3025" i="1"/>
  <c r="L3025" i="1" s="1"/>
  <c r="M3025" i="1" s="1"/>
  <c r="N3025" i="1" s="1"/>
  <c r="O3023" i="1"/>
  <c r="K3023" i="1"/>
  <c r="L3023" i="1" s="1"/>
  <c r="M3023" i="1" s="1"/>
  <c r="N3023" i="1" s="1"/>
  <c r="O3021" i="1"/>
  <c r="K3021" i="1"/>
  <c r="L3021" i="1" s="1"/>
  <c r="M3021" i="1" s="1"/>
  <c r="N3021" i="1" s="1"/>
  <c r="O3019" i="1"/>
  <c r="K3019" i="1"/>
  <c r="L3019" i="1" s="1"/>
  <c r="M3019" i="1" s="1"/>
  <c r="N3019" i="1" s="1"/>
  <c r="O3017" i="1"/>
  <c r="K3017" i="1"/>
  <c r="L3017" i="1" s="1"/>
  <c r="M3017" i="1" s="1"/>
  <c r="N3017" i="1" s="1"/>
  <c r="O3015" i="1"/>
  <c r="K3015" i="1"/>
  <c r="L3015" i="1" s="1"/>
  <c r="M3015" i="1" s="1"/>
  <c r="N3015" i="1" s="1"/>
  <c r="O3013" i="1"/>
  <c r="K3013" i="1"/>
  <c r="L3013" i="1" s="1"/>
  <c r="M3013" i="1" s="1"/>
  <c r="N3013" i="1" s="1"/>
  <c r="O3011" i="1"/>
  <c r="K3011" i="1"/>
  <c r="L3011" i="1" s="1"/>
  <c r="M3011" i="1" s="1"/>
  <c r="N3011" i="1" s="1"/>
  <c r="O3009" i="1"/>
  <c r="K3009" i="1"/>
  <c r="L3009" i="1" s="1"/>
  <c r="M3009" i="1" s="1"/>
  <c r="N3009" i="1" s="1"/>
  <c r="O3007" i="1"/>
  <c r="K3007" i="1"/>
  <c r="L3007" i="1" s="1"/>
  <c r="M3007" i="1" s="1"/>
  <c r="N3007" i="1" s="1"/>
  <c r="O3005" i="1"/>
  <c r="K3005" i="1"/>
  <c r="L3005" i="1" s="1"/>
  <c r="M3005" i="1" s="1"/>
  <c r="N3005" i="1" s="1"/>
  <c r="O3003" i="1"/>
  <c r="K3003" i="1"/>
  <c r="L3003" i="1" s="1"/>
  <c r="M3003" i="1" s="1"/>
  <c r="N3003" i="1" s="1"/>
  <c r="O3001" i="1"/>
  <c r="K3001" i="1"/>
  <c r="L3001" i="1" s="1"/>
  <c r="M3001" i="1" s="1"/>
  <c r="N3001" i="1" s="1"/>
  <c r="O2999" i="1"/>
  <c r="K2999" i="1"/>
  <c r="L2999" i="1" s="1"/>
  <c r="M2999" i="1" s="1"/>
  <c r="N2999" i="1" s="1"/>
  <c r="O2997" i="1"/>
  <c r="K2997" i="1"/>
  <c r="L2997" i="1" s="1"/>
  <c r="M2997" i="1" s="1"/>
  <c r="N2997" i="1" s="1"/>
  <c r="O2995" i="1"/>
  <c r="K2995" i="1"/>
  <c r="L2995" i="1" s="1"/>
  <c r="M2995" i="1" s="1"/>
  <c r="N2995" i="1" s="1"/>
  <c r="O2993" i="1"/>
  <c r="K2993" i="1"/>
  <c r="L2993" i="1" s="1"/>
  <c r="M2993" i="1" s="1"/>
  <c r="N2993" i="1" s="1"/>
  <c r="O2991" i="1"/>
  <c r="K2991" i="1"/>
  <c r="L2991" i="1" s="1"/>
  <c r="M2991" i="1" s="1"/>
  <c r="N2991" i="1" s="1"/>
  <c r="O2989" i="1"/>
  <c r="K2989" i="1"/>
  <c r="L2989" i="1" s="1"/>
  <c r="M2989" i="1" s="1"/>
  <c r="N2989" i="1" s="1"/>
  <c r="O2987" i="1"/>
  <c r="K2987" i="1"/>
  <c r="L2987" i="1" s="1"/>
  <c r="M2987" i="1" s="1"/>
  <c r="N2987" i="1" s="1"/>
  <c r="O2985" i="1"/>
  <c r="K2985" i="1"/>
  <c r="L2985" i="1" s="1"/>
  <c r="M2985" i="1" s="1"/>
  <c r="N2985" i="1" s="1"/>
  <c r="O2983" i="1"/>
  <c r="K2983" i="1"/>
  <c r="L2983" i="1" s="1"/>
  <c r="M2983" i="1" s="1"/>
  <c r="N2983" i="1" s="1"/>
  <c r="O2981" i="1"/>
  <c r="K2981" i="1"/>
  <c r="L2981" i="1" s="1"/>
  <c r="M2981" i="1" s="1"/>
  <c r="N2981" i="1" s="1"/>
  <c r="O2979" i="1"/>
  <c r="K2979" i="1"/>
  <c r="L2979" i="1" s="1"/>
  <c r="M2979" i="1" s="1"/>
  <c r="N2979" i="1" s="1"/>
  <c r="O2977" i="1"/>
  <c r="K2977" i="1"/>
  <c r="L2977" i="1" s="1"/>
  <c r="M2977" i="1" s="1"/>
  <c r="N2977" i="1" s="1"/>
  <c r="O2975" i="1"/>
  <c r="K2975" i="1"/>
  <c r="L2975" i="1" s="1"/>
  <c r="M2975" i="1" s="1"/>
  <c r="N2975" i="1" s="1"/>
  <c r="O2973" i="1"/>
  <c r="K2973" i="1"/>
  <c r="L2973" i="1" s="1"/>
  <c r="M2973" i="1" s="1"/>
  <c r="N2973" i="1" s="1"/>
  <c r="O2971" i="1"/>
  <c r="K2971" i="1"/>
  <c r="L2971" i="1" s="1"/>
  <c r="M2971" i="1" s="1"/>
  <c r="N2971" i="1" s="1"/>
  <c r="O2969" i="1"/>
  <c r="K2969" i="1"/>
  <c r="L2969" i="1" s="1"/>
  <c r="M2969" i="1" s="1"/>
  <c r="N2969" i="1" s="1"/>
  <c r="O2967" i="1"/>
  <c r="K2967" i="1"/>
  <c r="L2967" i="1" s="1"/>
  <c r="M2967" i="1" s="1"/>
  <c r="N2967" i="1" s="1"/>
  <c r="O2965" i="1"/>
  <c r="K2965" i="1"/>
  <c r="L2965" i="1" s="1"/>
  <c r="M2965" i="1" s="1"/>
  <c r="N2965" i="1" s="1"/>
  <c r="O2963" i="1"/>
  <c r="K2963" i="1"/>
  <c r="L2963" i="1" s="1"/>
  <c r="M2963" i="1" s="1"/>
  <c r="N2963" i="1" s="1"/>
  <c r="O2961" i="1"/>
  <c r="K2961" i="1"/>
  <c r="L2961" i="1" s="1"/>
  <c r="M2961" i="1" s="1"/>
  <c r="N2961" i="1" s="1"/>
  <c r="O2959" i="1"/>
  <c r="K2959" i="1"/>
  <c r="L2959" i="1" s="1"/>
  <c r="M2959" i="1" s="1"/>
  <c r="N2959" i="1" s="1"/>
  <c r="O2957" i="1"/>
  <c r="K2957" i="1"/>
  <c r="L2957" i="1" s="1"/>
  <c r="M2957" i="1" s="1"/>
  <c r="N2957" i="1" s="1"/>
  <c r="O2955" i="1"/>
  <c r="K2955" i="1"/>
  <c r="L2955" i="1" s="1"/>
  <c r="M2955" i="1" s="1"/>
  <c r="N2955" i="1" s="1"/>
  <c r="O2953" i="1"/>
  <c r="K2953" i="1"/>
  <c r="L2953" i="1" s="1"/>
  <c r="M2953" i="1" s="1"/>
  <c r="N2953" i="1" s="1"/>
  <c r="O2951" i="1"/>
  <c r="K2951" i="1"/>
  <c r="L2951" i="1" s="1"/>
  <c r="M2951" i="1" s="1"/>
  <c r="N2951" i="1" s="1"/>
  <c r="O2949" i="1"/>
  <c r="K2949" i="1"/>
  <c r="L2949" i="1" s="1"/>
  <c r="M2949" i="1" s="1"/>
  <c r="N2949" i="1" s="1"/>
  <c r="O2947" i="1"/>
  <c r="K2947" i="1"/>
  <c r="L2947" i="1" s="1"/>
  <c r="M2947" i="1" s="1"/>
  <c r="N2947" i="1" s="1"/>
  <c r="O2945" i="1"/>
  <c r="K2945" i="1"/>
  <c r="L2945" i="1" s="1"/>
  <c r="M2945" i="1" s="1"/>
  <c r="N2945" i="1" s="1"/>
  <c r="O2943" i="1"/>
  <c r="K2943" i="1"/>
  <c r="L2943" i="1" s="1"/>
  <c r="M2943" i="1" s="1"/>
  <c r="N2943" i="1" s="1"/>
  <c r="O2941" i="1"/>
  <c r="K2941" i="1"/>
  <c r="L2941" i="1" s="1"/>
  <c r="M2941" i="1" s="1"/>
  <c r="N2941" i="1" s="1"/>
  <c r="O2939" i="1"/>
  <c r="K2939" i="1"/>
  <c r="L2939" i="1" s="1"/>
  <c r="M2939" i="1" s="1"/>
  <c r="N2939" i="1" s="1"/>
  <c r="O2937" i="1"/>
  <c r="K2937" i="1"/>
  <c r="L2937" i="1" s="1"/>
  <c r="M2937" i="1" s="1"/>
  <c r="N2937" i="1" s="1"/>
  <c r="O2935" i="1"/>
  <c r="K2935" i="1"/>
  <c r="L2935" i="1" s="1"/>
  <c r="M2935" i="1" s="1"/>
  <c r="N2935" i="1" s="1"/>
  <c r="O2933" i="1"/>
  <c r="K2933" i="1"/>
  <c r="L2933" i="1" s="1"/>
  <c r="M2933" i="1" s="1"/>
  <c r="N2933" i="1" s="1"/>
  <c r="O2931" i="1"/>
  <c r="K2931" i="1"/>
  <c r="L2931" i="1" s="1"/>
  <c r="M2931" i="1" s="1"/>
  <c r="N2931" i="1" s="1"/>
  <c r="O2929" i="1"/>
  <c r="K2929" i="1"/>
  <c r="L2929" i="1" s="1"/>
  <c r="M2929" i="1" s="1"/>
  <c r="N2929" i="1" s="1"/>
  <c r="O2927" i="1"/>
  <c r="K2927" i="1"/>
  <c r="L2927" i="1" s="1"/>
  <c r="M2927" i="1" s="1"/>
  <c r="N2927" i="1" s="1"/>
  <c r="O2925" i="1"/>
  <c r="K2925" i="1"/>
  <c r="L2925" i="1" s="1"/>
  <c r="M2925" i="1" s="1"/>
  <c r="N2925" i="1" s="1"/>
  <c r="O2923" i="1"/>
  <c r="K2923" i="1"/>
  <c r="L2923" i="1" s="1"/>
  <c r="M2923" i="1" s="1"/>
  <c r="N2923" i="1" s="1"/>
  <c r="O2921" i="1"/>
  <c r="K2921" i="1"/>
  <c r="L2921" i="1" s="1"/>
  <c r="M2921" i="1" s="1"/>
  <c r="N2921" i="1" s="1"/>
  <c r="O2919" i="1"/>
  <c r="K2919" i="1"/>
  <c r="L2919" i="1" s="1"/>
  <c r="M2919" i="1" s="1"/>
  <c r="N2919" i="1" s="1"/>
  <c r="O2917" i="1"/>
  <c r="K2917" i="1"/>
  <c r="L2917" i="1" s="1"/>
  <c r="M2917" i="1" s="1"/>
  <c r="N2917" i="1" s="1"/>
  <c r="O2915" i="1"/>
  <c r="K2915" i="1"/>
  <c r="L2915" i="1" s="1"/>
  <c r="M2915" i="1" s="1"/>
  <c r="N2915" i="1" s="1"/>
  <c r="O2913" i="1"/>
  <c r="K2913" i="1"/>
  <c r="L2913" i="1" s="1"/>
  <c r="M2913" i="1" s="1"/>
  <c r="N2913" i="1" s="1"/>
  <c r="O2911" i="1"/>
  <c r="K2911" i="1"/>
  <c r="L2911" i="1" s="1"/>
  <c r="M2911" i="1" s="1"/>
  <c r="N2911" i="1" s="1"/>
  <c r="O2909" i="1"/>
  <c r="K2909" i="1"/>
  <c r="L2909" i="1" s="1"/>
  <c r="M2909" i="1" s="1"/>
  <c r="N2909" i="1" s="1"/>
  <c r="O2907" i="1"/>
  <c r="K2907" i="1"/>
  <c r="L2907" i="1" s="1"/>
  <c r="M2907" i="1" s="1"/>
  <c r="N2907" i="1" s="1"/>
  <c r="O2905" i="1"/>
  <c r="K2905" i="1"/>
  <c r="L2905" i="1" s="1"/>
  <c r="M2905" i="1" s="1"/>
  <c r="N2905" i="1" s="1"/>
  <c r="O2903" i="1"/>
  <c r="K2903" i="1"/>
  <c r="L2903" i="1" s="1"/>
  <c r="M2903" i="1" s="1"/>
  <c r="N2903" i="1" s="1"/>
  <c r="O2901" i="1"/>
  <c r="K2901" i="1"/>
  <c r="L2901" i="1" s="1"/>
  <c r="M2901" i="1" s="1"/>
  <c r="N2901" i="1" s="1"/>
  <c r="O2899" i="1"/>
  <c r="K2899" i="1"/>
  <c r="L2899" i="1" s="1"/>
  <c r="M2899" i="1" s="1"/>
  <c r="N2899" i="1" s="1"/>
  <c r="O2897" i="1"/>
  <c r="K2897" i="1"/>
  <c r="L2897" i="1" s="1"/>
  <c r="M2897" i="1" s="1"/>
  <c r="N2897" i="1" s="1"/>
  <c r="O2895" i="1"/>
  <c r="K2895" i="1"/>
  <c r="L2895" i="1" s="1"/>
  <c r="M2895" i="1" s="1"/>
  <c r="N2895" i="1" s="1"/>
  <c r="O2893" i="1"/>
  <c r="K2893" i="1"/>
  <c r="L2893" i="1" s="1"/>
  <c r="M2893" i="1" s="1"/>
  <c r="N2893" i="1" s="1"/>
  <c r="O2891" i="1"/>
  <c r="K2891" i="1"/>
  <c r="L2891" i="1" s="1"/>
  <c r="M2891" i="1" s="1"/>
  <c r="N2891" i="1" s="1"/>
  <c r="O2889" i="1"/>
  <c r="K2889" i="1"/>
  <c r="L2889" i="1" s="1"/>
  <c r="M2889" i="1" s="1"/>
  <c r="N2889" i="1" s="1"/>
  <c r="O2887" i="1"/>
  <c r="K2887" i="1"/>
  <c r="L2887" i="1" s="1"/>
  <c r="M2887" i="1" s="1"/>
  <c r="N2887" i="1" s="1"/>
  <c r="O2885" i="1"/>
  <c r="K2885" i="1"/>
  <c r="L2885" i="1" s="1"/>
  <c r="M2885" i="1" s="1"/>
  <c r="N2885" i="1" s="1"/>
  <c r="O2883" i="1"/>
  <c r="K2883" i="1"/>
  <c r="L2883" i="1" s="1"/>
  <c r="M2883" i="1" s="1"/>
  <c r="N2883" i="1" s="1"/>
  <c r="O2881" i="1"/>
  <c r="K2881" i="1"/>
  <c r="L2881" i="1" s="1"/>
  <c r="M2881" i="1" s="1"/>
  <c r="N2881" i="1" s="1"/>
  <c r="O2879" i="1"/>
  <c r="K2879" i="1"/>
  <c r="L2879" i="1" s="1"/>
  <c r="M2879" i="1" s="1"/>
  <c r="N2879" i="1" s="1"/>
  <c r="O2877" i="1"/>
  <c r="K2877" i="1"/>
  <c r="L2877" i="1" s="1"/>
  <c r="M2877" i="1" s="1"/>
  <c r="N2877" i="1" s="1"/>
  <c r="O2875" i="1"/>
  <c r="K2875" i="1"/>
  <c r="L2875" i="1" s="1"/>
  <c r="M2875" i="1" s="1"/>
  <c r="N2875" i="1" s="1"/>
  <c r="O2873" i="1"/>
  <c r="K2873" i="1"/>
  <c r="L2873" i="1" s="1"/>
  <c r="M2873" i="1" s="1"/>
  <c r="N2873" i="1" s="1"/>
  <c r="O2871" i="1"/>
  <c r="K2871" i="1"/>
  <c r="L2871" i="1" s="1"/>
  <c r="M2871" i="1" s="1"/>
  <c r="N2871" i="1" s="1"/>
  <c r="O2869" i="1"/>
  <c r="K2869" i="1"/>
  <c r="L2869" i="1" s="1"/>
  <c r="M2869" i="1" s="1"/>
  <c r="N2869" i="1" s="1"/>
  <c r="O2867" i="1"/>
  <c r="K2867" i="1"/>
  <c r="L2867" i="1" s="1"/>
  <c r="M2867" i="1" s="1"/>
  <c r="N2867" i="1" s="1"/>
  <c r="O2865" i="1"/>
  <c r="K2865" i="1"/>
  <c r="L2865" i="1" s="1"/>
  <c r="M2865" i="1" s="1"/>
  <c r="N2865" i="1" s="1"/>
  <c r="O2863" i="1"/>
  <c r="K2863" i="1"/>
  <c r="L2863" i="1" s="1"/>
  <c r="M2863" i="1" s="1"/>
  <c r="N2863" i="1" s="1"/>
  <c r="O2861" i="1"/>
  <c r="K2861" i="1"/>
  <c r="L2861" i="1" s="1"/>
  <c r="M2861" i="1" s="1"/>
  <c r="N2861" i="1" s="1"/>
  <c r="O2859" i="1"/>
  <c r="K2859" i="1"/>
  <c r="L2859" i="1" s="1"/>
  <c r="M2859" i="1" s="1"/>
  <c r="N2859" i="1" s="1"/>
  <c r="O2857" i="1"/>
  <c r="K2857" i="1"/>
  <c r="L2857" i="1" s="1"/>
  <c r="M2857" i="1" s="1"/>
  <c r="N2857" i="1" s="1"/>
  <c r="O2855" i="1"/>
  <c r="K2855" i="1"/>
  <c r="L2855" i="1" s="1"/>
  <c r="M2855" i="1" s="1"/>
  <c r="N2855" i="1" s="1"/>
  <c r="O2853" i="1"/>
  <c r="K2853" i="1"/>
  <c r="L2853" i="1" s="1"/>
  <c r="M2853" i="1" s="1"/>
  <c r="N2853" i="1" s="1"/>
  <c r="O2851" i="1"/>
  <c r="K2851" i="1"/>
  <c r="L2851" i="1" s="1"/>
  <c r="M2851" i="1" s="1"/>
  <c r="N2851" i="1" s="1"/>
  <c r="O2849" i="1"/>
  <c r="K2849" i="1"/>
  <c r="L2849" i="1" s="1"/>
  <c r="M2849" i="1" s="1"/>
  <c r="N2849" i="1" s="1"/>
  <c r="O2847" i="1"/>
  <c r="K2847" i="1"/>
  <c r="L2847" i="1" s="1"/>
  <c r="M2847" i="1" s="1"/>
  <c r="N2847" i="1" s="1"/>
  <c r="O2845" i="1"/>
  <c r="K2845" i="1"/>
  <c r="L2845" i="1" s="1"/>
  <c r="M2845" i="1" s="1"/>
  <c r="N2845" i="1" s="1"/>
  <c r="O2843" i="1"/>
  <c r="K2843" i="1"/>
  <c r="L2843" i="1" s="1"/>
  <c r="M2843" i="1" s="1"/>
  <c r="N2843" i="1" s="1"/>
  <c r="O2841" i="1"/>
  <c r="K2841" i="1"/>
  <c r="L2841" i="1" s="1"/>
  <c r="M2841" i="1" s="1"/>
  <c r="N2841" i="1" s="1"/>
  <c r="O2839" i="1"/>
  <c r="K2839" i="1"/>
  <c r="L2839" i="1" s="1"/>
  <c r="M2839" i="1" s="1"/>
  <c r="N2839" i="1" s="1"/>
  <c r="O2837" i="1"/>
  <c r="K2837" i="1"/>
  <c r="L2837" i="1" s="1"/>
  <c r="M2837" i="1" s="1"/>
  <c r="N2837" i="1" s="1"/>
  <c r="O2835" i="1"/>
  <c r="K2835" i="1"/>
  <c r="L2835" i="1" s="1"/>
  <c r="M2835" i="1" s="1"/>
  <c r="N2835" i="1" s="1"/>
  <c r="O2833" i="1"/>
  <c r="K2833" i="1"/>
  <c r="L2833" i="1" s="1"/>
  <c r="M2833" i="1" s="1"/>
  <c r="N2833" i="1" s="1"/>
  <c r="O2831" i="1"/>
  <c r="K2831" i="1"/>
  <c r="L2831" i="1" s="1"/>
  <c r="M2831" i="1" s="1"/>
  <c r="N2831" i="1" s="1"/>
  <c r="O2829" i="1"/>
  <c r="K2829" i="1"/>
  <c r="L2829" i="1" s="1"/>
  <c r="M2829" i="1" s="1"/>
  <c r="N2829" i="1" s="1"/>
  <c r="O2827" i="1"/>
  <c r="K2827" i="1"/>
  <c r="L2827" i="1" s="1"/>
  <c r="M2827" i="1" s="1"/>
  <c r="N2827" i="1" s="1"/>
  <c r="O2825" i="1"/>
  <c r="K2825" i="1"/>
  <c r="L2825" i="1" s="1"/>
  <c r="M2825" i="1" s="1"/>
  <c r="N2825" i="1" s="1"/>
  <c r="O2823" i="1"/>
  <c r="K2823" i="1"/>
  <c r="L2823" i="1" s="1"/>
  <c r="M2823" i="1" s="1"/>
  <c r="N2823" i="1" s="1"/>
  <c r="O2821" i="1"/>
  <c r="K2821" i="1"/>
  <c r="L2821" i="1" s="1"/>
  <c r="M2821" i="1" s="1"/>
  <c r="N2821" i="1" s="1"/>
  <c r="O2819" i="1"/>
  <c r="K2819" i="1"/>
  <c r="L2819" i="1" s="1"/>
  <c r="M2819" i="1" s="1"/>
  <c r="N2819" i="1" s="1"/>
  <c r="O2817" i="1"/>
  <c r="K2817" i="1"/>
  <c r="L2817" i="1" s="1"/>
  <c r="M2817" i="1" s="1"/>
  <c r="N2817" i="1" s="1"/>
  <c r="O2815" i="1"/>
  <c r="K2815" i="1"/>
  <c r="L2815" i="1" s="1"/>
  <c r="M2815" i="1" s="1"/>
  <c r="N2815" i="1" s="1"/>
  <c r="O2813" i="1"/>
  <c r="K2813" i="1"/>
  <c r="L2813" i="1" s="1"/>
  <c r="M2813" i="1" s="1"/>
  <c r="N2813" i="1" s="1"/>
  <c r="O2811" i="1"/>
  <c r="K2811" i="1"/>
  <c r="L2811" i="1" s="1"/>
  <c r="M2811" i="1" s="1"/>
  <c r="N2811" i="1" s="1"/>
  <c r="O2809" i="1"/>
  <c r="K2809" i="1"/>
  <c r="L2809" i="1" s="1"/>
  <c r="M2809" i="1" s="1"/>
  <c r="N2809" i="1" s="1"/>
  <c r="O2807" i="1"/>
  <c r="K2807" i="1"/>
  <c r="L2807" i="1" s="1"/>
  <c r="M2807" i="1" s="1"/>
  <c r="N2807" i="1" s="1"/>
  <c r="O2805" i="1"/>
  <c r="K2805" i="1"/>
  <c r="L2805" i="1" s="1"/>
  <c r="M2805" i="1" s="1"/>
  <c r="N2805" i="1" s="1"/>
  <c r="O2803" i="1"/>
  <c r="K2803" i="1"/>
  <c r="L2803" i="1" s="1"/>
  <c r="M2803" i="1" s="1"/>
  <c r="N2803" i="1" s="1"/>
  <c r="O2801" i="1"/>
  <c r="K2801" i="1"/>
  <c r="L2801" i="1" s="1"/>
  <c r="M2801" i="1" s="1"/>
  <c r="N2801" i="1" s="1"/>
  <c r="O2799" i="1"/>
  <c r="K2799" i="1"/>
  <c r="L2799" i="1" s="1"/>
  <c r="M2799" i="1" s="1"/>
  <c r="N2799" i="1" s="1"/>
  <c r="O2797" i="1"/>
  <c r="K2797" i="1"/>
  <c r="L2797" i="1" s="1"/>
  <c r="M2797" i="1" s="1"/>
  <c r="N2797" i="1" s="1"/>
  <c r="O2795" i="1"/>
  <c r="K2795" i="1"/>
  <c r="L2795" i="1" s="1"/>
  <c r="M2795" i="1" s="1"/>
  <c r="N2795" i="1" s="1"/>
  <c r="O2793" i="1"/>
  <c r="K2793" i="1"/>
  <c r="L2793" i="1" s="1"/>
  <c r="M2793" i="1" s="1"/>
  <c r="N2793" i="1" s="1"/>
  <c r="O2791" i="1"/>
  <c r="K2791" i="1"/>
  <c r="L2791" i="1" s="1"/>
  <c r="M2791" i="1" s="1"/>
  <c r="N2791" i="1" s="1"/>
  <c r="O2789" i="1"/>
  <c r="K2789" i="1"/>
  <c r="L2789" i="1" s="1"/>
  <c r="M2789" i="1" s="1"/>
  <c r="N2789" i="1" s="1"/>
  <c r="O2787" i="1"/>
  <c r="K2787" i="1"/>
  <c r="L2787" i="1" s="1"/>
  <c r="M2787" i="1" s="1"/>
  <c r="N2787" i="1" s="1"/>
  <c r="O2785" i="1"/>
  <c r="K2785" i="1"/>
  <c r="L2785" i="1" s="1"/>
  <c r="M2785" i="1" s="1"/>
  <c r="N2785" i="1" s="1"/>
  <c r="O2783" i="1"/>
  <c r="K2783" i="1"/>
  <c r="L2783" i="1" s="1"/>
  <c r="M2783" i="1" s="1"/>
  <c r="N2783" i="1" s="1"/>
  <c r="O2781" i="1"/>
  <c r="K2781" i="1"/>
  <c r="L2781" i="1" s="1"/>
  <c r="M2781" i="1" s="1"/>
  <c r="N2781" i="1" s="1"/>
  <c r="O2779" i="1"/>
  <c r="K2779" i="1"/>
  <c r="L2779" i="1" s="1"/>
  <c r="M2779" i="1" s="1"/>
  <c r="N2779" i="1" s="1"/>
  <c r="O2777" i="1"/>
  <c r="K2777" i="1"/>
  <c r="L2777" i="1" s="1"/>
  <c r="M2777" i="1" s="1"/>
  <c r="N2777" i="1" s="1"/>
  <c r="O2775" i="1"/>
  <c r="K2775" i="1"/>
  <c r="L2775" i="1" s="1"/>
  <c r="M2775" i="1" s="1"/>
  <c r="N2775" i="1" s="1"/>
  <c r="O2773" i="1"/>
  <c r="K2773" i="1"/>
  <c r="L2773" i="1" s="1"/>
  <c r="M2773" i="1" s="1"/>
  <c r="N2773" i="1" s="1"/>
  <c r="O2771" i="1"/>
  <c r="K2771" i="1"/>
  <c r="L2771" i="1" s="1"/>
  <c r="M2771" i="1" s="1"/>
  <c r="N2771" i="1" s="1"/>
  <c r="O2769" i="1"/>
  <c r="K2769" i="1"/>
  <c r="L2769" i="1" s="1"/>
  <c r="M2769" i="1" s="1"/>
  <c r="N2769" i="1" s="1"/>
  <c r="O2767" i="1"/>
  <c r="K2767" i="1"/>
  <c r="L2767" i="1" s="1"/>
  <c r="M2767" i="1" s="1"/>
  <c r="N2767" i="1" s="1"/>
  <c r="O2765" i="1"/>
  <c r="K2765" i="1"/>
  <c r="L2765" i="1" s="1"/>
  <c r="M2765" i="1" s="1"/>
  <c r="N2765" i="1" s="1"/>
  <c r="O2763" i="1"/>
  <c r="K2763" i="1"/>
  <c r="L2763" i="1" s="1"/>
  <c r="M2763" i="1" s="1"/>
  <c r="N2763" i="1" s="1"/>
  <c r="O2761" i="1"/>
  <c r="K2761" i="1"/>
  <c r="L2761" i="1" s="1"/>
  <c r="M2761" i="1" s="1"/>
  <c r="N2761" i="1" s="1"/>
  <c r="O2759" i="1"/>
  <c r="K2759" i="1"/>
  <c r="L2759" i="1" s="1"/>
  <c r="M2759" i="1" s="1"/>
  <c r="N2759" i="1" s="1"/>
  <c r="O2757" i="1"/>
  <c r="K2757" i="1"/>
  <c r="L2757" i="1" s="1"/>
  <c r="M2757" i="1" s="1"/>
  <c r="N2757" i="1" s="1"/>
  <c r="O2755" i="1"/>
  <c r="K2755" i="1"/>
  <c r="L2755" i="1" s="1"/>
  <c r="M2755" i="1" s="1"/>
  <c r="N2755" i="1" s="1"/>
  <c r="O2753" i="1"/>
  <c r="K2753" i="1"/>
  <c r="L2753" i="1" s="1"/>
  <c r="M2753" i="1" s="1"/>
  <c r="N2753" i="1" s="1"/>
  <c r="O2751" i="1"/>
  <c r="K2751" i="1"/>
  <c r="L2751" i="1" s="1"/>
  <c r="M2751" i="1" s="1"/>
  <c r="N2751" i="1" s="1"/>
  <c r="O2749" i="1"/>
  <c r="K2749" i="1"/>
  <c r="L2749" i="1" s="1"/>
  <c r="M2749" i="1" s="1"/>
  <c r="N2749" i="1" s="1"/>
  <c r="O2747" i="1"/>
  <c r="K2747" i="1"/>
  <c r="L2747" i="1" s="1"/>
  <c r="M2747" i="1" s="1"/>
  <c r="N2747" i="1" s="1"/>
  <c r="O2745" i="1"/>
  <c r="K2745" i="1"/>
  <c r="L2745" i="1" s="1"/>
  <c r="M2745" i="1" s="1"/>
  <c r="N2745" i="1" s="1"/>
  <c r="O2743" i="1"/>
  <c r="K2743" i="1"/>
  <c r="L2743" i="1" s="1"/>
  <c r="M2743" i="1" s="1"/>
  <c r="N2743" i="1" s="1"/>
  <c r="O2741" i="1"/>
  <c r="K2741" i="1"/>
  <c r="L2741" i="1" s="1"/>
  <c r="M2741" i="1" s="1"/>
  <c r="N2741" i="1" s="1"/>
  <c r="O2739" i="1"/>
  <c r="K2739" i="1"/>
  <c r="L2739" i="1" s="1"/>
  <c r="M2739" i="1" s="1"/>
  <c r="N2739" i="1" s="1"/>
  <c r="O2737" i="1"/>
  <c r="K2737" i="1"/>
  <c r="L2737" i="1" s="1"/>
  <c r="M2737" i="1" s="1"/>
  <c r="N2737" i="1" s="1"/>
  <c r="O2735" i="1"/>
  <c r="K2735" i="1"/>
  <c r="L2735" i="1" s="1"/>
  <c r="M2735" i="1" s="1"/>
  <c r="N2735" i="1" s="1"/>
  <c r="O2733" i="1"/>
  <c r="K2733" i="1"/>
  <c r="L2733" i="1" s="1"/>
  <c r="M2733" i="1" s="1"/>
  <c r="N2733" i="1" s="1"/>
  <c r="O2731" i="1"/>
  <c r="K2731" i="1"/>
  <c r="L2731" i="1" s="1"/>
  <c r="M2731" i="1" s="1"/>
  <c r="N2731" i="1" s="1"/>
  <c r="O2729" i="1"/>
  <c r="K2729" i="1"/>
  <c r="L2729" i="1" s="1"/>
  <c r="M2729" i="1" s="1"/>
  <c r="N2729" i="1" s="1"/>
  <c r="O2727" i="1"/>
  <c r="K2727" i="1"/>
  <c r="L2727" i="1" s="1"/>
  <c r="M2727" i="1" s="1"/>
  <c r="N2727" i="1" s="1"/>
  <c r="O2725" i="1"/>
  <c r="K2725" i="1"/>
  <c r="L2725" i="1" s="1"/>
  <c r="M2725" i="1" s="1"/>
  <c r="N2725" i="1" s="1"/>
  <c r="O2723" i="1"/>
  <c r="K2723" i="1"/>
  <c r="L2723" i="1" s="1"/>
  <c r="M2723" i="1" s="1"/>
  <c r="N2723" i="1" s="1"/>
  <c r="O2721" i="1"/>
  <c r="K2721" i="1"/>
  <c r="L2721" i="1" s="1"/>
  <c r="M2721" i="1" s="1"/>
  <c r="N2721" i="1" s="1"/>
  <c r="O2719" i="1"/>
  <c r="K2719" i="1"/>
  <c r="L2719" i="1" s="1"/>
  <c r="M2719" i="1" s="1"/>
  <c r="N2719" i="1" s="1"/>
  <c r="O2717" i="1"/>
  <c r="K2717" i="1"/>
  <c r="L2717" i="1" s="1"/>
  <c r="M2717" i="1" s="1"/>
  <c r="N2717" i="1" s="1"/>
  <c r="O2715" i="1"/>
  <c r="K2715" i="1"/>
  <c r="L2715" i="1" s="1"/>
  <c r="M2715" i="1" s="1"/>
  <c r="N2715" i="1" s="1"/>
  <c r="O2713" i="1"/>
  <c r="K2713" i="1"/>
  <c r="L2713" i="1" s="1"/>
  <c r="M2713" i="1" s="1"/>
  <c r="N2713" i="1" s="1"/>
  <c r="O2711" i="1"/>
  <c r="K2711" i="1"/>
  <c r="L2711" i="1" s="1"/>
  <c r="M2711" i="1" s="1"/>
  <c r="N2711" i="1" s="1"/>
  <c r="O2709" i="1"/>
  <c r="K2709" i="1"/>
  <c r="L2709" i="1" s="1"/>
  <c r="M2709" i="1" s="1"/>
  <c r="N2709" i="1" s="1"/>
  <c r="O2707" i="1"/>
  <c r="K2707" i="1"/>
  <c r="L2707" i="1" s="1"/>
  <c r="M2707" i="1" s="1"/>
  <c r="N2707" i="1" s="1"/>
  <c r="O2705" i="1"/>
  <c r="K2705" i="1"/>
  <c r="L2705" i="1" s="1"/>
  <c r="M2705" i="1" s="1"/>
  <c r="N2705" i="1" s="1"/>
  <c r="O2703" i="1"/>
  <c r="K2703" i="1"/>
  <c r="L2703" i="1" s="1"/>
  <c r="M2703" i="1" s="1"/>
  <c r="N2703" i="1" s="1"/>
  <c r="O2701" i="1"/>
  <c r="K2701" i="1"/>
  <c r="L2701" i="1" s="1"/>
  <c r="M2701" i="1" s="1"/>
  <c r="N2701" i="1" s="1"/>
  <c r="O2699" i="1"/>
  <c r="K2699" i="1"/>
  <c r="L2699" i="1" s="1"/>
  <c r="M2699" i="1" s="1"/>
  <c r="N2699" i="1" s="1"/>
  <c r="O2697" i="1"/>
  <c r="K2697" i="1"/>
  <c r="L2697" i="1" s="1"/>
  <c r="M2697" i="1" s="1"/>
  <c r="N2697" i="1" s="1"/>
  <c r="O2695" i="1"/>
  <c r="K2695" i="1"/>
  <c r="L2695" i="1" s="1"/>
  <c r="M2695" i="1" s="1"/>
  <c r="N2695" i="1" s="1"/>
  <c r="O2693" i="1"/>
  <c r="K2693" i="1"/>
  <c r="L2693" i="1" s="1"/>
  <c r="M2693" i="1" s="1"/>
  <c r="N2693" i="1" s="1"/>
  <c r="O2691" i="1"/>
  <c r="K2691" i="1"/>
  <c r="L2691" i="1" s="1"/>
  <c r="M2691" i="1" s="1"/>
  <c r="N2691" i="1" s="1"/>
  <c r="O2689" i="1"/>
  <c r="K2689" i="1"/>
  <c r="L2689" i="1" s="1"/>
  <c r="M2689" i="1" s="1"/>
  <c r="N2689" i="1" s="1"/>
  <c r="O2687" i="1"/>
  <c r="K2687" i="1"/>
  <c r="L2687" i="1" s="1"/>
  <c r="M2687" i="1" s="1"/>
  <c r="N2687" i="1" s="1"/>
  <c r="O2685" i="1"/>
  <c r="K2685" i="1"/>
  <c r="L2685" i="1" s="1"/>
  <c r="M2685" i="1" s="1"/>
  <c r="N2685" i="1" s="1"/>
  <c r="O2683" i="1"/>
  <c r="K2683" i="1"/>
  <c r="L2683" i="1" s="1"/>
  <c r="M2683" i="1" s="1"/>
  <c r="N2683" i="1" s="1"/>
  <c r="O2681" i="1"/>
  <c r="K2681" i="1"/>
  <c r="L2681" i="1" s="1"/>
  <c r="M2681" i="1" s="1"/>
  <c r="N2681" i="1" s="1"/>
  <c r="O2679" i="1"/>
  <c r="K2679" i="1"/>
  <c r="L2679" i="1" s="1"/>
  <c r="M2679" i="1" s="1"/>
  <c r="N2679" i="1" s="1"/>
  <c r="O2677" i="1"/>
  <c r="K2677" i="1"/>
  <c r="L2677" i="1" s="1"/>
  <c r="M2677" i="1" s="1"/>
  <c r="N2677" i="1" s="1"/>
  <c r="O2675" i="1"/>
  <c r="K2675" i="1"/>
  <c r="L2675" i="1" s="1"/>
  <c r="M2675" i="1" s="1"/>
  <c r="N2675" i="1" s="1"/>
  <c r="O2673" i="1"/>
  <c r="K2673" i="1"/>
  <c r="L2673" i="1" s="1"/>
  <c r="M2673" i="1" s="1"/>
  <c r="N2673" i="1" s="1"/>
  <c r="O2671" i="1"/>
  <c r="K2671" i="1"/>
  <c r="L2671" i="1" s="1"/>
  <c r="M2671" i="1" s="1"/>
  <c r="N2671" i="1" s="1"/>
  <c r="O2669" i="1"/>
  <c r="K2669" i="1"/>
  <c r="L2669" i="1" s="1"/>
  <c r="M2669" i="1" s="1"/>
  <c r="N2669" i="1" s="1"/>
  <c r="O2667" i="1"/>
  <c r="K2667" i="1"/>
  <c r="L2667" i="1" s="1"/>
  <c r="M2667" i="1" s="1"/>
  <c r="N2667" i="1" s="1"/>
  <c r="O2665" i="1"/>
  <c r="K2665" i="1"/>
  <c r="L2665" i="1" s="1"/>
  <c r="M2665" i="1" s="1"/>
  <c r="N2665" i="1" s="1"/>
  <c r="O2663" i="1"/>
  <c r="K2663" i="1"/>
  <c r="L2663" i="1" s="1"/>
  <c r="M2663" i="1" s="1"/>
  <c r="N2663" i="1" s="1"/>
  <c r="O2661" i="1"/>
  <c r="K2661" i="1"/>
  <c r="L2661" i="1" s="1"/>
  <c r="M2661" i="1" s="1"/>
  <c r="N2661" i="1" s="1"/>
  <c r="O2659" i="1"/>
  <c r="K2659" i="1"/>
  <c r="L2659" i="1" s="1"/>
  <c r="M2659" i="1" s="1"/>
  <c r="N2659" i="1" s="1"/>
  <c r="O2657" i="1"/>
  <c r="K2657" i="1"/>
  <c r="L2657" i="1" s="1"/>
  <c r="M2657" i="1" s="1"/>
  <c r="N2657" i="1" s="1"/>
  <c r="O2655" i="1"/>
  <c r="K2655" i="1"/>
  <c r="L2655" i="1" s="1"/>
  <c r="M2655" i="1" s="1"/>
  <c r="N2655" i="1" s="1"/>
  <c r="O2653" i="1"/>
  <c r="K2653" i="1"/>
  <c r="L2653" i="1" s="1"/>
  <c r="M2653" i="1" s="1"/>
  <c r="N2653" i="1" s="1"/>
  <c r="O2651" i="1"/>
  <c r="K2651" i="1"/>
  <c r="L2651" i="1" s="1"/>
  <c r="M2651" i="1" s="1"/>
  <c r="N2651" i="1" s="1"/>
  <c r="O2649" i="1"/>
  <c r="K2649" i="1"/>
  <c r="L2649" i="1" s="1"/>
  <c r="M2649" i="1" s="1"/>
  <c r="N2649" i="1" s="1"/>
  <c r="O2647" i="1"/>
  <c r="K2647" i="1"/>
  <c r="L2647" i="1" s="1"/>
  <c r="M2647" i="1" s="1"/>
  <c r="N2647" i="1" s="1"/>
  <c r="O2645" i="1"/>
  <c r="K2645" i="1"/>
  <c r="L2645" i="1" s="1"/>
  <c r="M2645" i="1" s="1"/>
  <c r="N2645" i="1" s="1"/>
  <c r="O2643" i="1"/>
  <c r="K2643" i="1"/>
  <c r="L2643" i="1" s="1"/>
  <c r="M2643" i="1" s="1"/>
  <c r="N2643" i="1" s="1"/>
  <c r="O2641" i="1"/>
  <c r="K2641" i="1"/>
  <c r="L2641" i="1" s="1"/>
  <c r="M2641" i="1" s="1"/>
  <c r="N2641" i="1" s="1"/>
  <c r="O2639" i="1"/>
  <c r="K2639" i="1"/>
  <c r="L2639" i="1" s="1"/>
  <c r="M2639" i="1" s="1"/>
  <c r="N2639" i="1" s="1"/>
  <c r="O2637" i="1"/>
  <c r="K2637" i="1"/>
  <c r="L2637" i="1" s="1"/>
  <c r="M2637" i="1" s="1"/>
  <c r="N2637" i="1" s="1"/>
  <c r="O2635" i="1"/>
  <c r="K2635" i="1"/>
  <c r="L2635" i="1" s="1"/>
  <c r="M2635" i="1" s="1"/>
  <c r="N2635" i="1" s="1"/>
  <c r="O2633" i="1"/>
  <c r="K2633" i="1"/>
  <c r="L2633" i="1" s="1"/>
  <c r="M2633" i="1" s="1"/>
  <c r="N2633" i="1" s="1"/>
  <c r="O2631" i="1"/>
  <c r="K2631" i="1"/>
  <c r="L2631" i="1" s="1"/>
  <c r="M2631" i="1" s="1"/>
  <c r="N2631" i="1" s="1"/>
  <c r="O2629" i="1"/>
  <c r="K2629" i="1"/>
  <c r="L2629" i="1" s="1"/>
  <c r="M2629" i="1" s="1"/>
  <c r="N2629" i="1" s="1"/>
  <c r="O2627" i="1"/>
  <c r="K2627" i="1"/>
  <c r="L2627" i="1" s="1"/>
  <c r="M2627" i="1" s="1"/>
  <c r="N2627" i="1" s="1"/>
  <c r="O2625" i="1"/>
  <c r="K2625" i="1"/>
  <c r="L2625" i="1" s="1"/>
  <c r="M2625" i="1" s="1"/>
  <c r="N2625" i="1" s="1"/>
  <c r="O2623" i="1"/>
  <c r="K2623" i="1"/>
  <c r="L2623" i="1" s="1"/>
  <c r="M2623" i="1" s="1"/>
  <c r="N2623" i="1" s="1"/>
  <c r="O2621" i="1"/>
  <c r="K2621" i="1"/>
  <c r="L2621" i="1" s="1"/>
  <c r="M2621" i="1" s="1"/>
  <c r="N2621" i="1" s="1"/>
  <c r="O2619" i="1"/>
  <c r="K2619" i="1"/>
  <c r="L2619" i="1" s="1"/>
  <c r="M2619" i="1" s="1"/>
  <c r="N2619" i="1" s="1"/>
  <c r="O2617" i="1"/>
  <c r="K2617" i="1"/>
  <c r="L2617" i="1" s="1"/>
  <c r="M2617" i="1" s="1"/>
  <c r="N2617" i="1" s="1"/>
  <c r="O2615" i="1"/>
  <c r="K2615" i="1"/>
  <c r="L2615" i="1" s="1"/>
  <c r="M2615" i="1" s="1"/>
  <c r="N2615" i="1" s="1"/>
  <c r="O2613" i="1"/>
  <c r="K2613" i="1"/>
  <c r="L2613" i="1" s="1"/>
  <c r="M2613" i="1" s="1"/>
  <c r="N2613" i="1" s="1"/>
  <c r="O2611" i="1"/>
  <c r="K2611" i="1"/>
  <c r="L2611" i="1" s="1"/>
  <c r="M2611" i="1" s="1"/>
  <c r="N2611" i="1" s="1"/>
  <c r="O2609" i="1"/>
  <c r="K2609" i="1"/>
  <c r="L2609" i="1" s="1"/>
  <c r="M2609" i="1" s="1"/>
  <c r="N2609" i="1" s="1"/>
  <c r="O2607" i="1"/>
  <c r="K2607" i="1"/>
  <c r="L2607" i="1" s="1"/>
  <c r="M2607" i="1" s="1"/>
  <c r="N2607" i="1" s="1"/>
  <c r="O2605" i="1"/>
  <c r="K2605" i="1"/>
  <c r="L2605" i="1" s="1"/>
  <c r="M2605" i="1" s="1"/>
  <c r="N2605" i="1" s="1"/>
  <c r="O2603" i="1"/>
  <c r="K2603" i="1"/>
  <c r="L2603" i="1" s="1"/>
  <c r="M2603" i="1" s="1"/>
  <c r="N2603" i="1" s="1"/>
  <c r="O2601" i="1"/>
  <c r="K2601" i="1"/>
  <c r="L2601" i="1" s="1"/>
  <c r="M2601" i="1" s="1"/>
  <c r="N2601" i="1" s="1"/>
  <c r="O2599" i="1"/>
  <c r="K2599" i="1"/>
  <c r="L2599" i="1" s="1"/>
  <c r="M2599" i="1" s="1"/>
  <c r="N2599" i="1" s="1"/>
  <c r="O2597" i="1"/>
  <c r="K2597" i="1"/>
  <c r="L2597" i="1" s="1"/>
  <c r="M2597" i="1" s="1"/>
  <c r="N2597" i="1" s="1"/>
  <c r="O2595" i="1"/>
  <c r="K2595" i="1"/>
  <c r="L2595" i="1" s="1"/>
  <c r="M2595" i="1" s="1"/>
  <c r="N2595" i="1" s="1"/>
  <c r="O2593" i="1"/>
  <c r="K2593" i="1"/>
  <c r="L2593" i="1" s="1"/>
  <c r="M2593" i="1" s="1"/>
  <c r="N2593" i="1" s="1"/>
  <c r="O2591" i="1"/>
  <c r="K2591" i="1"/>
  <c r="L2591" i="1" s="1"/>
  <c r="M2591" i="1" s="1"/>
  <c r="N2591" i="1" s="1"/>
  <c r="O2589" i="1"/>
  <c r="K2589" i="1"/>
  <c r="L2589" i="1" s="1"/>
  <c r="M2589" i="1" s="1"/>
  <c r="N2589" i="1" s="1"/>
  <c r="O2587" i="1"/>
  <c r="K2587" i="1"/>
  <c r="L2587" i="1" s="1"/>
  <c r="M2587" i="1" s="1"/>
  <c r="N2587" i="1" s="1"/>
  <c r="O2585" i="1"/>
  <c r="K2585" i="1"/>
  <c r="L2585" i="1" s="1"/>
  <c r="M2585" i="1" s="1"/>
  <c r="N2585" i="1" s="1"/>
  <c r="O2583" i="1"/>
  <c r="K2583" i="1"/>
  <c r="L2583" i="1" s="1"/>
  <c r="M2583" i="1" s="1"/>
  <c r="N2583" i="1" s="1"/>
  <c r="O2581" i="1"/>
  <c r="K2581" i="1"/>
  <c r="L2581" i="1" s="1"/>
  <c r="M2581" i="1" s="1"/>
  <c r="N2581" i="1" s="1"/>
  <c r="O2579" i="1"/>
  <c r="K2579" i="1"/>
  <c r="L2579" i="1" s="1"/>
  <c r="M2579" i="1" s="1"/>
  <c r="N2579" i="1" s="1"/>
  <c r="O2577" i="1"/>
  <c r="K2577" i="1"/>
  <c r="L2577" i="1" s="1"/>
  <c r="M2577" i="1" s="1"/>
  <c r="N2577" i="1" s="1"/>
  <c r="O2575" i="1"/>
  <c r="K2575" i="1"/>
  <c r="L2575" i="1" s="1"/>
  <c r="M2575" i="1" s="1"/>
  <c r="N2575" i="1" s="1"/>
  <c r="O2573" i="1"/>
  <c r="K2573" i="1"/>
  <c r="L2573" i="1" s="1"/>
  <c r="M2573" i="1" s="1"/>
  <c r="N2573" i="1" s="1"/>
  <c r="O2571" i="1"/>
  <c r="K2571" i="1"/>
  <c r="L2571" i="1" s="1"/>
  <c r="M2571" i="1" s="1"/>
  <c r="N2571" i="1" s="1"/>
  <c r="O2569" i="1"/>
  <c r="K2569" i="1"/>
  <c r="L2569" i="1" s="1"/>
  <c r="M2569" i="1" s="1"/>
  <c r="N2569" i="1" s="1"/>
  <c r="O2567" i="1"/>
  <c r="K2567" i="1"/>
  <c r="L2567" i="1" s="1"/>
  <c r="M2567" i="1" s="1"/>
  <c r="N2567" i="1" s="1"/>
  <c r="O2565" i="1"/>
  <c r="K2565" i="1"/>
  <c r="L2565" i="1" s="1"/>
  <c r="M2565" i="1" s="1"/>
  <c r="N2565" i="1" s="1"/>
  <c r="O2563" i="1"/>
  <c r="K2563" i="1"/>
  <c r="L2563" i="1" s="1"/>
  <c r="M2563" i="1" s="1"/>
  <c r="N2563" i="1" s="1"/>
  <c r="O2561" i="1"/>
  <c r="K2561" i="1"/>
  <c r="L2561" i="1" s="1"/>
  <c r="M2561" i="1" s="1"/>
  <c r="N2561" i="1" s="1"/>
  <c r="O2559" i="1"/>
  <c r="K2559" i="1"/>
  <c r="L2559" i="1" s="1"/>
  <c r="M2559" i="1" s="1"/>
  <c r="N2559" i="1" s="1"/>
  <c r="O2557" i="1"/>
  <c r="K2557" i="1"/>
  <c r="L2557" i="1" s="1"/>
  <c r="M2557" i="1" s="1"/>
  <c r="N2557" i="1" s="1"/>
  <c r="O2555" i="1"/>
  <c r="K2555" i="1"/>
  <c r="L2555" i="1" s="1"/>
  <c r="M2555" i="1" s="1"/>
  <c r="N2555" i="1" s="1"/>
  <c r="O2553" i="1"/>
  <c r="K2553" i="1"/>
  <c r="L2553" i="1" s="1"/>
  <c r="M2553" i="1" s="1"/>
  <c r="N2553" i="1" s="1"/>
  <c r="O2551" i="1"/>
  <c r="K2551" i="1"/>
  <c r="L2551" i="1" s="1"/>
  <c r="M2551" i="1" s="1"/>
  <c r="N2551" i="1" s="1"/>
  <c r="O2549" i="1"/>
  <c r="K2549" i="1"/>
  <c r="L2549" i="1" s="1"/>
  <c r="M2549" i="1" s="1"/>
  <c r="N2549" i="1" s="1"/>
  <c r="O2547" i="1"/>
  <c r="K2547" i="1"/>
  <c r="L2547" i="1" s="1"/>
  <c r="M2547" i="1" s="1"/>
  <c r="N2547" i="1" s="1"/>
  <c r="O2545" i="1"/>
  <c r="K2545" i="1"/>
  <c r="L2545" i="1" s="1"/>
  <c r="M2545" i="1" s="1"/>
  <c r="N2545" i="1" s="1"/>
  <c r="O2543" i="1"/>
  <c r="K2543" i="1"/>
  <c r="L2543" i="1" s="1"/>
  <c r="M2543" i="1" s="1"/>
  <c r="N2543" i="1" s="1"/>
  <c r="O2541" i="1"/>
  <c r="K2541" i="1"/>
  <c r="L2541" i="1" s="1"/>
  <c r="M2541" i="1" s="1"/>
  <c r="N2541" i="1" s="1"/>
  <c r="O2539" i="1"/>
  <c r="K2539" i="1"/>
  <c r="L2539" i="1" s="1"/>
  <c r="M2539" i="1" s="1"/>
  <c r="N2539" i="1" s="1"/>
  <c r="O2537" i="1"/>
  <c r="K2537" i="1"/>
  <c r="L2537" i="1" s="1"/>
  <c r="M2537" i="1" s="1"/>
  <c r="N2537" i="1" s="1"/>
  <c r="O2535" i="1"/>
  <c r="K2535" i="1"/>
  <c r="L2535" i="1" s="1"/>
  <c r="M2535" i="1" s="1"/>
  <c r="N2535" i="1" s="1"/>
  <c r="O2533" i="1"/>
  <c r="K2533" i="1"/>
  <c r="L2533" i="1" s="1"/>
  <c r="M2533" i="1" s="1"/>
  <c r="N2533" i="1" s="1"/>
  <c r="O2531" i="1"/>
  <c r="K2531" i="1"/>
  <c r="L2531" i="1" s="1"/>
  <c r="M2531" i="1" s="1"/>
  <c r="N2531" i="1" s="1"/>
  <c r="O2529" i="1"/>
  <c r="K2529" i="1"/>
  <c r="L2529" i="1" s="1"/>
  <c r="M2529" i="1" s="1"/>
  <c r="N2529" i="1" s="1"/>
  <c r="O2527" i="1"/>
  <c r="K2527" i="1"/>
  <c r="L2527" i="1" s="1"/>
  <c r="M2527" i="1" s="1"/>
  <c r="N2527" i="1" s="1"/>
  <c r="O2525" i="1"/>
  <c r="K2525" i="1"/>
  <c r="L2525" i="1" s="1"/>
  <c r="M2525" i="1" s="1"/>
  <c r="N2525" i="1" s="1"/>
  <c r="O2523" i="1"/>
  <c r="K2523" i="1"/>
  <c r="L2523" i="1" s="1"/>
  <c r="M2523" i="1" s="1"/>
  <c r="N2523" i="1" s="1"/>
  <c r="O2521" i="1"/>
  <c r="K2521" i="1"/>
  <c r="L2521" i="1" s="1"/>
  <c r="M2521" i="1" s="1"/>
  <c r="N2521" i="1" s="1"/>
  <c r="O2519" i="1"/>
  <c r="K2519" i="1"/>
  <c r="L2519" i="1" s="1"/>
  <c r="M2519" i="1" s="1"/>
  <c r="N2519" i="1" s="1"/>
  <c r="O2517" i="1"/>
  <c r="K2517" i="1"/>
  <c r="L2517" i="1" s="1"/>
  <c r="M2517" i="1" s="1"/>
  <c r="N2517" i="1" s="1"/>
  <c r="O2515" i="1"/>
  <c r="K2515" i="1"/>
  <c r="L2515" i="1" s="1"/>
  <c r="M2515" i="1" s="1"/>
  <c r="N2515" i="1" s="1"/>
  <c r="O2513" i="1"/>
  <c r="K2513" i="1"/>
  <c r="L2513" i="1" s="1"/>
  <c r="M2513" i="1" s="1"/>
  <c r="N2513" i="1" s="1"/>
  <c r="O2511" i="1"/>
  <c r="K2511" i="1"/>
  <c r="L2511" i="1" s="1"/>
  <c r="M2511" i="1" s="1"/>
  <c r="N2511" i="1" s="1"/>
  <c r="O2509" i="1"/>
  <c r="K2509" i="1"/>
  <c r="L2509" i="1" s="1"/>
  <c r="M2509" i="1" s="1"/>
  <c r="N2509" i="1" s="1"/>
  <c r="O2507" i="1"/>
  <c r="K2507" i="1"/>
  <c r="L2507" i="1" s="1"/>
  <c r="M2507" i="1" s="1"/>
  <c r="N2507" i="1" s="1"/>
  <c r="O2505" i="1"/>
  <c r="K2505" i="1"/>
  <c r="L2505" i="1" s="1"/>
  <c r="M2505" i="1" s="1"/>
  <c r="N2505" i="1" s="1"/>
  <c r="O2503" i="1"/>
  <c r="K2503" i="1"/>
  <c r="L2503" i="1" s="1"/>
  <c r="M2503" i="1" s="1"/>
  <c r="N2503" i="1" s="1"/>
  <c r="O2501" i="1"/>
  <c r="K2501" i="1"/>
  <c r="L2501" i="1" s="1"/>
  <c r="M2501" i="1" s="1"/>
  <c r="N2501" i="1" s="1"/>
  <c r="O2499" i="1"/>
  <c r="K2499" i="1"/>
  <c r="L2499" i="1" s="1"/>
  <c r="M2499" i="1" s="1"/>
  <c r="N2499" i="1" s="1"/>
  <c r="O2497" i="1"/>
  <c r="K2497" i="1"/>
  <c r="L2497" i="1" s="1"/>
  <c r="M2497" i="1" s="1"/>
  <c r="N2497" i="1" s="1"/>
  <c r="O2495" i="1"/>
  <c r="K2495" i="1"/>
  <c r="L2495" i="1" s="1"/>
  <c r="M2495" i="1" s="1"/>
  <c r="N2495" i="1" s="1"/>
  <c r="O2493" i="1"/>
  <c r="K2493" i="1"/>
  <c r="L2493" i="1" s="1"/>
  <c r="M2493" i="1" s="1"/>
  <c r="N2493" i="1" s="1"/>
  <c r="O2491" i="1"/>
  <c r="K2491" i="1"/>
  <c r="L2491" i="1" s="1"/>
  <c r="M2491" i="1" s="1"/>
  <c r="N2491" i="1" s="1"/>
  <c r="O2489" i="1"/>
  <c r="K2489" i="1"/>
  <c r="L2489" i="1" s="1"/>
  <c r="M2489" i="1" s="1"/>
  <c r="N2489" i="1" s="1"/>
  <c r="O2487" i="1"/>
  <c r="K2487" i="1"/>
  <c r="L2487" i="1" s="1"/>
  <c r="M2487" i="1" s="1"/>
  <c r="N2487" i="1" s="1"/>
  <c r="O2485" i="1"/>
  <c r="K2485" i="1"/>
  <c r="L2485" i="1" s="1"/>
  <c r="M2485" i="1" s="1"/>
  <c r="N2485" i="1" s="1"/>
  <c r="O2483" i="1"/>
  <c r="K2483" i="1"/>
  <c r="L2483" i="1" s="1"/>
  <c r="M2483" i="1" s="1"/>
  <c r="N2483" i="1" s="1"/>
  <c r="O2481" i="1"/>
  <c r="K2481" i="1"/>
  <c r="L2481" i="1" s="1"/>
  <c r="M2481" i="1" s="1"/>
  <c r="N2481" i="1" s="1"/>
  <c r="O2479" i="1"/>
  <c r="K2479" i="1"/>
  <c r="L2479" i="1" s="1"/>
  <c r="M2479" i="1" s="1"/>
  <c r="N2479" i="1" s="1"/>
  <c r="O2477" i="1"/>
  <c r="K2477" i="1"/>
  <c r="L2477" i="1" s="1"/>
  <c r="M2477" i="1" s="1"/>
  <c r="N2477" i="1" s="1"/>
  <c r="O2475" i="1"/>
  <c r="K2475" i="1"/>
  <c r="L2475" i="1" s="1"/>
  <c r="M2475" i="1" s="1"/>
  <c r="N2475" i="1" s="1"/>
  <c r="O2473" i="1"/>
  <c r="K2473" i="1"/>
  <c r="L2473" i="1" s="1"/>
  <c r="M2473" i="1" s="1"/>
  <c r="N2473" i="1" s="1"/>
  <c r="O2471" i="1"/>
  <c r="K2471" i="1"/>
  <c r="L2471" i="1" s="1"/>
  <c r="M2471" i="1" s="1"/>
  <c r="N2471" i="1" s="1"/>
  <c r="O2469" i="1"/>
  <c r="K2469" i="1"/>
  <c r="L2469" i="1" s="1"/>
  <c r="M2469" i="1" s="1"/>
  <c r="N2469" i="1" s="1"/>
  <c r="O2467" i="1"/>
  <c r="K2467" i="1"/>
  <c r="L2467" i="1" s="1"/>
  <c r="M2467" i="1" s="1"/>
  <c r="N2467" i="1" s="1"/>
  <c r="O2465" i="1"/>
  <c r="K2465" i="1"/>
  <c r="L2465" i="1" s="1"/>
  <c r="M2465" i="1" s="1"/>
  <c r="N2465" i="1" s="1"/>
  <c r="O2463" i="1"/>
  <c r="K2463" i="1"/>
  <c r="L2463" i="1" s="1"/>
  <c r="M2463" i="1" s="1"/>
  <c r="N2463" i="1" s="1"/>
  <c r="O2461" i="1"/>
  <c r="K2461" i="1"/>
  <c r="L2461" i="1" s="1"/>
  <c r="M2461" i="1" s="1"/>
  <c r="N2461" i="1" s="1"/>
  <c r="O2459" i="1"/>
  <c r="K2459" i="1"/>
  <c r="L2459" i="1" s="1"/>
  <c r="M2459" i="1" s="1"/>
  <c r="N2459" i="1" s="1"/>
  <c r="O2457" i="1"/>
  <c r="K2457" i="1"/>
  <c r="L2457" i="1" s="1"/>
  <c r="M2457" i="1" s="1"/>
  <c r="N2457" i="1" s="1"/>
  <c r="O2455" i="1"/>
  <c r="K2455" i="1"/>
  <c r="L2455" i="1" s="1"/>
  <c r="M2455" i="1" s="1"/>
  <c r="N2455" i="1" s="1"/>
  <c r="O2453" i="1"/>
  <c r="K2453" i="1"/>
  <c r="L2453" i="1" s="1"/>
  <c r="M2453" i="1" s="1"/>
  <c r="N2453" i="1" s="1"/>
  <c r="O2451" i="1"/>
  <c r="K2451" i="1"/>
  <c r="L2451" i="1" s="1"/>
  <c r="M2451" i="1" s="1"/>
  <c r="N2451" i="1" s="1"/>
  <c r="O2449" i="1"/>
  <c r="K2449" i="1"/>
  <c r="L2449" i="1" s="1"/>
  <c r="M2449" i="1" s="1"/>
  <c r="N2449" i="1" s="1"/>
  <c r="O2447" i="1"/>
  <c r="K2447" i="1"/>
  <c r="L2447" i="1" s="1"/>
  <c r="M2447" i="1" s="1"/>
  <c r="N2447" i="1" s="1"/>
  <c r="O2445" i="1"/>
  <c r="K2445" i="1"/>
  <c r="L2445" i="1" s="1"/>
  <c r="M2445" i="1" s="1"/>
  <c r="N2445" i="1" s="1"/>
  <c r="O2443" i="1"/>
  <c r="K2443" i="1"/>
  <c r="L2443" i="1" s="1"/>
  <c r="M2443" i="1" s="1"/>
  <c r="N2443" i="1" s="1"/>
  <c r="O2441" i="1"/>
  <c r="K2441" i="1"/>
  <c r="L2441" i="1" s="1"/>
  <c r="M2441" i="1" s="1"/>
  <c r="N2441" i="1" s="1"/>
  <c r="O2439" i="1"/>
  <c r="K2439" i="1"/>
  <c r="L2439" i="1" s="1"/>
  <c r="M2439" i="1" s="1"/>
  <c r="N2439" i="1" s="1"/>
  <c r="O2437" i="1"/>
  <c r="K2437" i="1"/>
  <c r="L2437" i="1" s="1"/>
  <c r="M2437" i="1" s="1"/>
  <c r="N2437" i="1" s="1"/>
  <c r="O2435" i="1"/>
  <c r="K2435" i="1"/>
  <c r="L2435" i="1" s="1"/>
  <c r="M2435" i="1" s="1"/>
  <c r="N2435" i="1" s="1"/>
  <c r="O2433" i="1"/>
  <c r="K2433" i="1"/>
  <c r="L2433" i="1" s="1"/>
  <c r="M2433" i="1" s="1"/>
  <c r="N2433" i="1" s="1"/>
  <c r="O2431" i="1"/>
  <c r="K2431" i="1"/>
  <c r="L2431" i="1" s="1"/>
  <c r="M2431" i="1" s="1"/>
  <c r="N2431" i="1" s="1"/>
  <c r="O2429" i="1"/>
  <c r="K2429" i="1"/>
  <c r="L2429" i="1" s="1"/>
  <c r="M2429" i="1" s="1"/>
  <c r="N2429" i="1" s="1"/>
  <c r="O2427" i="1"/>
  <c r="K2427" i="1"/>
  <c r="L2427" i="1" s="1"/>
  <c r="M2427" i="1" s="1"/>
  <c r="N2427" i="1" s="1"/>
  <c r="O2425" i="1"/>
  <c r="K2425" i="1"/>
  <c r="L2425" i="1" s="1"/>
  <c r="M2425" i="1" s="1"/>
  <c r="N2425" i="1" s="1"/>
  <c r="O2423" i="1"/>
  <c r="K2423" i="1"/>
  <c r="L2423" i="1" s="1"/>
  <c r="M2423" i="1" s="1"/>
  <c r="N2423" i="1" s="1"/>
  <c r="O2421" i="1"/>
  <c r="K2421" i="1"/>
  <c r="L2421" i="1" s="1"/>
  <c r="M2421" i="1" s="1"/>
  <c r="N2421" i="1" s="1"/>
  <c r="O2419" i="1"/>
  <c r="K2419" i="1"/>
  <c r="L2419" i="1" s="1"/>
  <c r="M2419" i="1" s="1"/>
  <c r="N2419" i="1" s="1"/>
  <c r="O2417" i="1"/>
  <c r="K2417" i="1"/>
  <c r="L2417" i="1" s="1"/>
  <c r="M2417" i="1" s="1"/>
  <c r="N2417" i="1" s="1"/>
  <c r="O2415" i="1"/>
  <c r="K2415" i="1"/>
  <c r="L2415" i="1" s="1"/>
  <c r="M2415" i="1" s="1"/>
  <c r="N2415" i="1" s="1"/>
  <c r="O2413" i="1"/>
  <c r="K2413" i="1"/>
  <c r="L2413" i="1" s="1"/>
  <c r="M2413" i="1" s="1"/>
  <c r="N2413" i="1" s="1"/>
  <c r="O2411" i="1"/>
  <c r="K2411" i="1"/>
  <c r="L2411" i="1" s="1"/>
  <c r="M2411" i="1" s="1"/>
  <c r="N2411" i="1" s="1"/>
  <c r="O2409" i="1"/>
  <c r="K2409" i="1"/>
  <c r="L2409" i="1" s="1"/>
  <c r="M2409" i="1" s="1"/>
  <c r="N2409" i="1" s="1"/>
  <c r="O2407" i="1"/>
  <c r="K2407" i="1"/>
  <c r="L2407" i="1" s="1"/>
  <c r="M2407" i="1" s="1"/>
  <c r="N2407" i="1" s="1"/>
  <c r="O2405" i="1"/>
  <c r="K2405" i="1"/>
  <c r="L2405" i="1" s="1"/>
  <c r="M2405" i="1" s="1"/>
  <c r="N2405" i="1" s="1"/>
  <c r="O2403" i="1"/>
  <c r="K2403" i="1"/>
  <c r="L2403" i="1" s="1"/>
  <c r="M2403" i="1" s="1"/>
  <c r="N2403" i="1" s="1"/>
  <c r="O2401" i="1"/>
  <c r="K2401" i="1"/>
  <c r="L2401" i="1" s="1"/>
  <c r="M2401" i="1" s="1"/>
  <c r="N2401" i="1" s="1"/>
  <c r="O2399" i="1"/>
  <c r="K2399" i="1"/>
  <c r="L2399" i="1" s="1"/>
  <c r="M2399" i="1" s="1"/>
  <c r="N2399" i="1" s="1"/>
  <c r="O2397" i="1"/>
  <c r="K2397" i="1"/>
  <c r="L2397" i="1" s="1"/>
  <c r="M2397" i="1" s="1"/>
  <c r="N2397" i="1" s="1"/>
  <c r="O2395" i="1"/>
  <c r="K2395" i="1"/>
  <c r="L2395" i="1" s="1"/>
  <c r="M2395" i="1" s="1"/>
  <c r="N2395" i="1" s="1"/>
  <c r="O2393" i="1"/>
  <c r="K2393" i="1"/>
  <c r="L2393" i="1" s="1"/>
  <c r="M2393" i="1" s="1"/>
  <c r="N2393" i="1" s="1"/>
  <c r="O2391" i="1"/>
  <c r="K2391" i="1"/>
  <c r="L2391" i="1" s="1"/>
  <c r="M2391" i="1" s="1"/>
  <c r="N2391" i="1" s="1"/>
  <c r="O2389" i="1"/>
  <c r="K2389" i="1"/>
  <c r="L2389" i="1" s="1"/>
  <c r="M2389" i="1" s="1"/>
  <c r="N2389" i="1" s="1"/>
  <c r="O2387" i="1"/>
  <c r="K2387" i="1"/>
  <c r="L2387" i="1" s="1"/>
  <c r="M2387" i="1" s="1"/>
  <c r="N2387" i="1" s="1"/>
  <c r="O2385" i="1"/>
  <c r="K2385" i="1"/>
  <c r="L2385" i="1" s="1"/>
  <c r="M2385" i="1" s="1"/>
  <c r="N2385" i="1" s="1"/>
  <c r="O2383" i="1"/>
  <c r="K2383" i="1"/>
  <c r="L2383" i="1" s="1"/>
  <c r="M2383" i="1" s="1"/>
  <c r="N2383" i="1" s="1"/>
  <c r="O2381" i="1"/>
  <c r="K2381" i="1"/>
  <c r="L2381" i="1" s="1"/>
  <c r="M2381" i="1" s="1"/>
  <c r="N2381" i="1" s="1"/>
  <c r="O2379" i="1"/>
  <c r="K2379" i="1"/>
  <c r="L2379" i="1" s="1"/>
  <c r="M2379" i="1" s="1"/>
  <c r="N2379" i="1" s="1"/>
  <c r="O2377" i="1"/>
  <c r="K2377" i="1"/>
  <c r="L2377" i="1" s="1"/>
  <c r="M2377" i="1" s="1"/>
  <c r="N2377" i="1" s="1"/>
  <c r="O2375" i="1"/>
  <c r="K2375" i="1"/>
  <c r="L2375" i="1" s="1"/>
  <c r="M2375" i="1" s="1"/>
  <c r="N2375" i="1" s="1"/>
  <c r="O2373" i="1"/>
  <c r="K2373" i="1"/>
  <c r="L2373" i="1" s="1"/>
  <c r="M2373" i="1" s="1"/>
  <c r="N2373" i="1" s="1"/>
  <c r="O2371" i="1"/>
  <c r="K2371" i="1"/>
  <c r="L2371" i="1" s="1"/>
  <c r="M2371" i="1" s="1"/>
  <c r="N2371" i="1" s="1"/>
  <c r="O2369" i="1"/>
  <c r="K2369" i="1"/>
  <c r="L2369" i="1" s="1"/>
  <c r="M2369" i="1" s="1"/>
  <c r="N2369" i="1" s="1"/>
  <c r="O2367" i="1"/>
  <c r="K2367" i="1"/>
  <c r="L2367" i="1" s="1"/>
  <c r="M2367" i="1" s="1"/>
  <c r="N2367" i="1" s="1"/>
  <c r="O2365" i="1"/>
  <c r="K2365" i="1"/>
  <c r="L2365" i="1" s="1"/>
  <c r="M2365" i="1" s="1"/>
  <c r="N2365" i="1" s="1"/>
  <c r="O2363" i="1"/>
  <c r="K2363" i="1"/>
  <c r="L2363" i="1" s="1"/>
  <c r="M2363" i="1" s="1"/>
  <c r="N2363" i="1" s="1"/>
  <c r="O2361" i="1"/>
  <c r="K2361" i="1"/>
  <c r="L2361" i="1" s="1"/>
  <c r="M2361" i="1" s="1"/>
  <c r="N2361" i="1" s="1"/>
  <c r="O2359" i="1"/>
  <c r="K2359" i="1"/>
  <c r="L2359" i="1" s="1"/>
  <c r="M2359" i="1" s="1"/>
  <c r="N2359" i="1" s="1"/>
  <c r="O2357" i="1"/>
  <c r="K2357" i="1"/>
  <c r="L2357" i="1" s="1"/>
  <c r="M2357" i="1" s="1"/>
  <c r="N2357" i="1" s="1"/>
  <c r="O2355" i="1"/>
  <c r="K2355" i="1"/>
  <c r="L2355" i="1" s="1"/>
  <c r="M2355" i="1" s="1"/>
  <c r="N2355" i="1" s="1"/>
  <c r="O2353" i="1"/>
  <c r="K2353" i="1"/>
  <c r="L2353" i="1" s="1"/>
  <c r="M2353" i="1" s="1"/>
  <c r="N2353" i="1" s="1"/>
  <c r="O2351" i="1"/>
  <c r="K2351" i="1"/>
  <c r="L2351" i="1" s="1"/>
  <c r="M2351" i="1" s="1"/>
  <c r="N2351" i="1" s="1"/>
  <c r="O2349" i="1"/>
  <c r="K2349" i="1"/>
  <c r="L2349" i="1" s="1"/>
  <c r="M2349" i="1" s="1"/>
  <c r="N2349" i="1" s="1"/>
  <c r="O2347" i="1"/>
  <c r="K2347" i="1"/>
  <c r="L2347" i="1" s="1"/>
  <c r="M2347" i="1" s="1"/>
  <c r="N2347" i="1" s="1"/>
  <c r="O2345" i="1"/>
  <c r="K2345" i="1"/>
  <c r="L2345" i="1" s="1"/>
  <c r="M2345" i="1" s="1"/>
  <c r="N2345" i="1" s="1"/>
  <c r="O2343" i="1"/>
  <c r="K2343" i="1"/>
  <c r="L2343" i="1" s="1"/>
  <c r="M2343" i="1" s="1"/>
  <c r="N2343" i="1" s="1"/>
  <c r="O2341" i="1"/>
  <c r="K2341" i="1"/>
  <c r="L2341" i="1" s="1"/>
  <c r="M2341" i="1" s="1"/>
  <c r="N2341" i="1" s="1"/>
  <c r="O2339" i="1"/>
  <c r="K2339" i="1"/>
  <c r="L2339" i="1" s="1"/>
  <c r="M2339" i="1" s="1"/>
  <c r="N2339" i="1" s="1"/>
  <c r="O2337" i="1"/>
  <c r="K2337" i="1"/>
  <c r="L2337" i="1" s="1"/>
  <c r="M2337" i="1" s="1"/>
  <c r="N2337" i="1" s="1"/>
  <c r="O2335" i="1"/>
  <c r="K2335" i="1"/>
  <c r="L2335" i="1" s="1"/>
  <c r="M2335" i="1" s="1"/>
  <c r="N2335" i="1" s="1"/>
  <c r="O2333" i="1"/>
  <c r="K2333" i="1"/>
  <c r="L2333" i="1" s="1"/>
  <c r="M2333" i="1" s="1"/>
  <c r="N2333" i="1" s="1"/>
  <c r="O2331" i="1"/>
  <c r="K2331" i="1"/>
  <c r="L2331" i="1" s="1"/>
  <c r="M2331" i="1" s="1"/>
  <c r="N2331" i="1" s="1"/>
  <c r="O2329" i="1"/>
  <c r="K2329" i="1"/>
  <c r="L2329" i="1" s="1"/>
  <c r="M2329" i="1" s="1"/>
  <c r="N2329" i="1" s="1"/>
  <c r="O2327" i="1"/>
  <c r="K2327" i="1"/>
  <c r="L2327" i="1" s="1"/>
  <c r="M2327" i="1" s="1"/>
  <c r="N2327" i="1" s="1"/>
  <c r="O2325" i="1"/>
  <c r="K2325" i="1"/>
  <c r="L2325" i="1" s="1"/>
  <c r="M2325" i="1" s="1"/>
  <c r="N2325" i="1" s="1"/>
  <c r="O2323" i="1"/>
  <c r="K2323" i="1"/>
  <c r="L2323" i="1" s="1"/>
  <c r="M2323" i="1" s="1"/>
  <c r="N2323" i="1" s="1"/>
  <c r="O2321" i="1"/>
  <c r="K2321" i="1"/>
  <c r="L2321" i="1" s="1"/>
  <c r="M2321" i="1" s="1"/>
  <c r="N2321" i="1" s="1"/>
  <c r="O2319" i="1"/>
  <c r="K2319" i="1"/>
  <c r="L2319" i="1" s="1"/>
  <c r="M2319" i="1" s="1"/>
  <c r="N2319" i="1" s="1"/>
  <c r="O2317" i="1"/>
  <c r="K2317" i="1"/>
  <c r="L2317" i="1" s="1"/>
  <c r="M2317" i="1" s="1"/>
  <c r="N2317" i="1" s="1"/>
  <c r="O2315" i="1"/>
  <c r="K2315" i="1"/>
  <c r="L2315" i="1" s="1"/>
  <c r="M2315" i="1" s="1"/>
  <c r="N2315" i="1" s="1"/>
  <c r="O2313" i="1"/>
  <c r="K2313" i="1"/>
  <c r="L2313" i="1" s="1"/>
  <c r="M2313" i="1" s="1"/>
  <c r="N2313" i="1" s="1"/>
  <c r="O2311" i="1"/>
  <c r="K2311" i="1"/>
  <c r="L2311" i="1" s="1"/>
  <c r="M2311" i="1" s="1"/>
  <c r="N2311" i="1" s="1"/>
  <c r="O2309" i="1"/>
  <c r="K2309" i="1"/>
  <c r="L2309" i="1" s="1"/>
  <c r="M2309" i="1" s="1"/>
  <c r="N2309" i="1" s="1"/>
  <c r="O2307" i="1"/>
  <c r="K2307" i="1"/>
  <c r="L2307" i="1" s="1"/>
  <c r="M2307" i="1" s="1"/>
  <c r="N2307" i="1" s="1"/>
  <c r="O2305" i="1"/>
  <c r="K2305" i="1"/>
  <c r="L2305" i="1" s="1"/>
  <c r="M2305" i="1" s="1"/>
  <c r="N2305" i="1" s="1"/>
  <c r="O2303" i="1"/>
  <c r="K2303" i="1"/>
  <c r="L2303" i="1" s="1"/>
  <c r="M2303" i="1" s="1"/>
  <c r="N2303" i="1" s="1"/>
  <c r="O2301" i="1"/>
  <c r="K2301" i="1"/>
  <c r="L2301" i="1" s="1"/>
  <c r="M2301" i="1" s="1"/>
  <c r="N2301" i="1" s="1"/>
  <c r="O2299" i="1"/>
  <c r="K2299" i="1"/>
  <c r="L2299" i="1" s="1"/>
  <c r="M2299" i="1" s="1"/>
  <c r="N2299" i="1" s="1"/>
  <c r="O2297" i="1"/>
  <c r="K2297" i="1"/>
  <c r="L2297" i="1" s="1"/>
  <c r="M2297" i="1" s="1"/>
  <c r="N2297" i="1" s="1"/>
  <c r="O2295" i="1"/>
  <c r="K2295" i="1"/>
  <c r="L2295" i="1" s="1"/>
  <c r="M2295" i="1" s="1"/>
  <c r="N2295" i="1" s="1"/>
  <c r="O2293" i="1"/>
  <c r="K2293" i="1"/>
  <c r="L2293" i="1" s="1"/>
  <c r="M2293" i="1" s="1"/>
  <c r="N2293" i="1" s="1"/>
  <c r="O2291" i="1"/>
  <c r="K2291" i="1"/>
  <c r="L2291" i="1" s="1"/>
  <c r="M2291" i="1" s="1"/>
  <c r="N2291" i="1" s="1"/>
  <c r="O2289" i="1"/>
  <c r="K2289" i="1"/>
  <c r="L2289" i="1" s="1"/>
  <c r="M2289" i="1" s="1"/>
  <c r="N2289" i="1" s="1"/>
  <c r="O2287" i="1"/>
  <c r="K2287" i="1"/>
  <c r="L2287" i="1" s="1"/>
  <c r="M2287" i="1" s="1"/>
  <c r="N2287" i="1" s="1"/>
  <c r="O2285" i="1"/>
  <c r="K2285" i="1"/>
  <c r="L2285" i="1" s="1"/>
  <c r="M2285" i="1" s="1"/>
  <c r="N2285" i="1" s="1"/>
  <c r="O2283" i="1"/>
  <c r="K2283" i="1"/>
  <c r="L2283" i="1" s="1"/>
  <c r="M2283" i="1" s="1"/>
  <c r="N2283" i="1" s="1"/>
  <c r="O2281" i="1"/>
  <c r="K2281" i="1"/>
  <c r="L2281" i="1" s="1"/>
  <c r="M2281" i="1" s="1"/>
  <c r="N2281" i="1" s="1"/>
  <c r="O2279" i="1"/>
  <c r="K2279" i="1"/>
  <c r="L2279" i="1" s="1"/>
  <c r="M2279" i="1" s="1"/>
  <c r="N2279" i="1" s="1"/>
  <c r="O2277" i="1"/>
  <c r="K2277" i="1"/>
  <c r="L2277" i="1" s="1"/>
  <c r="M2277" i="1" s="1"/>
  <c r="N2277" i="1" s="1"/>
  <c r="O2275" i="1"/>
  <c r="K2275" i="1"/>
  <c r="L2275" i="1" s="1"/>
  <c r="M2275" i="1" s="1"/>
  <c r="N2275" i="1" s="1"/>
  <c r="O2273" i="1"/>
  <c r="K2273" i="1"/>
  <c r="L2273" i="1" s="1"/>
  <c r="M2273" i="1" s="1"/>
  <c r="N2273" i="1" s="1"/>
  <c r="O2271" i="1"/>
  <c r="K2271" i="1"/>
  <c r="L2271" i="1" s="1"/>
  <c r="M2271" i="1" s="1"/>
  <c r="N2271" i="1" s="1"/>
  <c r="O2269" i="1"/>
  <c r="K2269" i="1"/>
  <c r="L2269" i="1" s="1"/>
  <c r="M2269" i="1" s="1"/>
  <c r="N2269" i="1" s="1"/>
  <c r="O2267" i="1"/>
  <c r="K2267" i="1"/>
  <c r="L2267" i="1" s="1"/>
  <c r="M2267" i="1" s="1"/>
  <c r="N2267" i="1" s="1"/>
  <c r="O2265" i="1"/>
  <c r="K2265" i="1"/>
  <c r="L2265" i="1" s="1"/>
  <c r="M2265" i="1" s="1"/>
  <c r="N2265" i="1" s="1"/>
  <c r="O2263" i="1"/>
  <c r="K2263" i="1"/>
  <c r="L2263" i="1" s="1"/>
  <c r="M2263" i="1" s="1"/>
  <c r="N2263" i="1" s="1"/>
  <c r="O2261" i="1"/>
  <c r="K2261" i="1"/>
  <c r="L2261" i="1" s="1"/>
  <c r="M2261" i="1" s="1"/>
  <c r="N2261" i="1" s="1"/>
  <c r="O2259" i="1"/>
  <c r="K2259" i="1"/>
  <c r="L2259" i="1" s="1"/>
  <c r="M2259" i="1" s="1"/>
  <c r="N2259" i="1" s="1"/>
  <c r="O2257" i="1"/>
  <c r="K2257" i="1"/>
  <c r="L2257" i="1" s="1"/>
  <c r="M2257" i="1" s="1"/>
  <c r="N2257" i="1" s="1"/>
  <c r="O2255" i="1"/>
  <c r="K2255" i="1"/>
  <c r="L2255" i="1" s="1"/>
  <c r="M2255" i="1" s="1"/>
  <c r="N2255" i="1" s="1"/>
  <c r="O2253" i="1"/>
  <c r="K2253" i="1"/>
  <c r="L2253" i="1" s="1"/>
  <c r="M2253" i="1" s="1"/>
  <c r="N2253" i="1" s="1"/>
  <c r="O2251" i="1"/>
  <c r="K2251" i="1"/>
  <c r="L2251" i="1" s="1"/>
  <c r="M2251" i="1" s="1"/>
  <c r="N2251" i="1" s="1"/>
  <c r="O2249" i="1"/>
  <c r="K2249" i="1"/>
  <c r="L2249" i="1" s="1"/>
  <c r="M2249" i="1" s="1"/>
  <c r="N2249" i="1" s="1"/>
  <c r="O2247" i="1"/>
  <c r="K2247" i="1"/>
  <c r="L2247" i="1" s="1"/>
  <c r="M2247" i="1" s="1"/>
  <c r="N2247" i="1" s="1"/>
  <c r="O2245" i="1"/>
  <c r="K2245" i="1"/>
  <c r="L2245" i="1" s="1"/>
  <c r="M2245" i="1" s="1"/>
  <c r="N2245" i="1" s="1"/>
  <c r="O2243" i="1"/>
  <c r="K2243" i="1"/>
  <c r="L2243" i="1" s="1"/>
  <c r="M2243" i="1" s="1"/>
  <c r="N2243" i="1" s="1"/>
  <c r="O2241" i="1"/>
  <c r="K2241" i="1"/>
  <c r="L2241" i="1" s="1"/>
  <c r="M2241" i="1" s="1"/>
  <c r="N2241" i="1" s="1"/>
  <c r="O2239" i="1"/>
  <c r="K2239" i="1"/>
  <c r="L2239" i="1" s="1"/>
  <c r="M2239" i="1" s="1"/>
  <c r="N2239" i="1" s="1"/>
  <c r="O2237" i="1"/>
  <c r="K2237" i="1"/>
  <c r="L2237" i="1" s="1"/>
  <c r="M2237" i="1" s="1"/>
  <c r="N2237" i="1" s="1"/>
  <c r="O2235" i="1"/>
  <c r="K2235" i="1"/>
  <c r="L2235" i="1" s="1"/>
  <c r="M2235" i="1" s="1"/>
  <c r="N2235" i="1" s="1"/>
  <c r="O2233" i="1"/>
  <c r="K2233" i="1"/>
  <c r="L2233" i="1" s="1"/>
  <c r="M2233" i="1" s="1"/>
  <c r="N2233" i="1" s="1"/>
  <c r="O2231" i="1"/>
  <c r="K2231" i="1"/>
  <c r="L2231" i="1" s="1"/>
  <c r="M2231" i="1" s="1"/>
  <c r="N2231" i="1" s="1"/>
  <c r="O2229" i="1"/>
  <c r="K2229" i="1"/>
  <c r="L2229" i="1" s="1"/>
  <c r="M2229" i="1" s="1"/>
  <c r="N2229" i="1" s="1"/>
  <c r="O2227" i="1"/>
  <c r="K2227" i="1"/>
  <c r="L2227" i="1" s="1"/>
  <c r="M2227" i="1" s="1"/>
  <c r="N2227" i="1" s="1"/>
  <c r="O2225" i="1"/>
  <c r="K2225" i="1"/>
  <c r="L2225" i="1" s="1"/>
  <c r="M2225" i="1" s="1"/>
  <c r="N2225" i="1" s="1"/>
  <c r="O2223" i="1"/>
  <c r="K2223" i="1"/>
  <c r="L2223" i="1" s="1"/>
  <c r="M2223" i="1" s="1"/>
  <c r="N2223" i="1" s="1"/>
  <c r="O2221" i="1"/>
  <c r="K2221" i="1"/>
  <c r="L2221" i="1" s="1"/>
  <c r="M2221" i="1" s="1"/>
  <c r="N2221" i="1" s="1"/>
  <c r="O2219" i="1"/>
  <c r="K2219" i="1"/>
  <c r="L2219" i="1" s="1"/>
  <c r="M2219" i="1" s="1"/>
  <c r="N2219" i="1" s="1"/>
  <c r="O2217" i="1"/>
  <c r="K2217" i="1"/>
  <c r="L2217" i="1" s="1"/>
  <c r="M2217" i="1" s="1"/>
  <c r="N2217" i="1" s="1"/>
  <c r="O2215" i="1"/>
  <c r="K2215" i="1"/>
  <c r="L2215" i="1" s="1"/>
  <c r="M2215" i="1" s="1"/>
  <c r="N2215" i="1" s="1"/>
  <c r="O2213" i="1"/>
  <c r="K2213" i="1"/>
  <c r="L2213" i="1" s="1"/>
  <c r="M2213" i="1" s="1"/>
  <c r="N2213" i="1" s="1"/>
  <c r="O2211" i="1"/>
  <c r="K2211" i="1"/>
  <c r="L2211" i="1" s="1"/>
  <c r="M2211" i="1" s="1"/>
  <c r="N2211" i="1" s="1"/>
  <c r="O2209" i="1"/>
  <c r="K2209" i="1"/>
  <c r="L2209" i="1" s="1"/>
  <c r="M2209" i="1" s="1"/>
  <c r="N2209" i="1" s="1"/>
  <c r="O2207" i="1"/>
  <c r="K2207" i="1"/>
  <c r="L2207" i="1" s="1"/>
  <c r="M2207" i="1" s="1"/>
  <c r="N2207" i="1" s="1"/>
  <c r="O2205" i="1"/>
  <c r="K2205" i="1"/>
  <c r="L2205" i="1" s="1"/>
  <c r="M2205" i="1" s="1"/>
  <c r="N2205" i="1" s="1"/>
  <c r="O2203" i="1"/>
  <c r="K2203" i="1"/>
  <c r="L2203" i="1" s="1"/>
  <c r="M2203" i="1" s="1"/>
  <c r="N2203" i="1" s="1"/>
  <c r="O2201" i="1"/>
  <c r="K2201" i="1"/>
  <c r="L2201" i="1" s="1"/>
  <c r="M2201" i="1" s="1"/>
  <c r="N2201" i="1" s="1"/>
  <c r="O2199" i="1"/>
  <c r="K2199" i="1"/>
  <c r="L2199" i="1" s="1"/>
  <c r="M2199" i="1" s="1"/>
  <c r="N2199" i="1" s="1"/>
  <c r="O2197" i="1"/>
  <c r="K2197" i="1"/>
  <c r="L2197" i="1" s="1"/>
  <c r="M2197" i="1" s="1"/>
  <c r="N2197" i="1" s="1"/>
  <c r="O2195" i="1"/>
  <c r="K2195" i="1"/>
  <c r="L2195" i="1" s="1"/>
  <c r="M2195" i="1" s="1"/>
  <c r="N2195" i="1" s="1"/>
  <c r="O2193" i="1"/>
  <c r="K2193" i="1"/>
  <c r="L2193" i="1" s="1"/>
  <c r="M2193" i="1" s="1"/>
  <c r="N2193" i="1" s="1"/>
  <c r="O2191" i="1"/>
  <c r="K2191" i="1"/>
  <c r="L2191" i="1" s="1"/>
  <c r="M2191" i="1" s="1"/>
  <c r="N2191" i="1" s="1"/>
  <c r="O2189" i="1"/>
  <c r="K2189" i="1"/>
  <c r="L2189" i="1" s="1"/>
  <c r="M2189" i="1" s="1"/>
  <c r="N2189" i="1" s="1"/>
  <c r="O2187" i="1"/>
  <c r="K2187" i="1"/>
  <c r="L2187" i="1" s="1"/>
  <c r="M2187" i="1" s="1"/>
  <c r="N2187" i="1" s="1"/>
  <c r="O2185" i="1"/>
  <c r="K2185" i="1"/>
  <c r="L2185" i="1" s="1"/>
  <c r="M2185" i="1" s="1"/>
  <c r="N2185" i="1" s="1"/>
  <c r="O2183" i="1"/>
  <c r="K2183" i="1"/>
  <c r="L2183" i="1" s="1"/>
  <c r="M2183" i="1" s="1"/>
  <c r="N2183" i="1" s="1"/>
  <c r="O2181" i="1"/>
  <c r="K2181" i="1"/>
  <c r="L2181" i="1" s="1"/>
  <c r="M2181" i="1" s="1"/>
  <c r="N2181" i="1" s="1"/>
  <c r="O2179" i="1"/>
  <c r="K2179" i="1"/>
  <c r="L2179" i="1" s="1"/>
  <c r="M2179" i="1" s="1"/>
  <c r="N2179" i="1" s="1"/>
  <c r="O2177" i="1"/>
  <c r="K2177" i="1"/>
  <c r="L2177" i="1" s="1"/>
  <c r="M2177" i="1" s="1"/>
  <c r="N2177" i="1" s="1"/>
  <c r="O2175" i="1"/>
  <c r="K2175" i="1"/>
  <c r="L2175" i="1" s="1"/>
  <c r="M2175" i="1" s="1"/>
  <c r="N2175" i="1" s="1"/>
  <c r="O2173" i="1"/>
  <c r="K2173" i="1"/>
  <c r="L2173" i="1" s="1"/>
  <c r="M2173" i="1" s="1"/>
  <c r="N2173" i="1" s="1"/>
  <c r="O2171" i="1"/>
  <c r="K2171" i="1"/>
  <c r="L2171" i="1" s="1"/>
  <c r="M2171" i="1" s="1"/>
  <c r="N2171" i="1" s="1"/>
  <c r="O2169" i="1"/>
  <c r="K2169" i="1"/>
  <c r="L2169" i="1" s="1"/>
  <c r="M2169" i="1" s="1"/>
  <c r="N2169" i="1" s="1"/>
  <c r="O2167" i="1"/>
  <c r="K2167" i="1"/>
  <c r="L2167" i="1" s="1"/>
  <c r="M2167" i="1" s="1"/>
  <c r="N2167" i="1" s="1"/>
  <c r="O2165" i="1"/>
  <c r="K2165" i="1"/>
  <c r="L2165" i="1" s="1"/>
  <c r="M2165" i="1" s="1"/>
  <c r="N2165" i="1" s="1"/>
  <c r="O2163" i="1"/>
  <c r="K2163" i="1"/>
  <c r="L2163" i="1" s="1"/>
  <c r="M2163" i="1" s="1"/>
  <c r="N2163" i="1" s="1"/>
  <c r="O2161" i="1"/>
  <c r="K2161" i="1"/>
  <c r="L2161" i="1" s="1"/>
  <c r="M2161" i="1" s="1"/>
  <c r="N2161" i="1" s="1"/>
  <c r="O2159" i="1"/>
  <c r="K2159" i="1"/>
  <c r="L2159" i="1" s="1"/>
  <c r="M2159" i="1" s="1"/>
  <c r="N2159" i="1" s="1"/>
  <c r="O2157" i="1"/>
  <c r="K2157" i="1"/>
  <c r="L2157" i="1" s="1"/>
  <c r="M2157" i="1" s="1"/>
  <c r="N2157" i="1" s="1"/>
  <c r="O2155" i="1"/>
  <c r="K2155" i="1"/>
  <c r="L2155" i="1" s="1"/>
  <c r="M2155" i="1" s="1"/>
  <c r="N2155" i="1" s="1"/>
  <c r="O2153" i="1"/>
  <c r="K2153" i="1"/>
  <c r="L2153" i="1" s="1"/>
  <c r="M2153" i="1" s="1"/>
  <c r="N2153" i="1" s="1"/>
  <c r="O2151" i="1"/>
  <c r="K2151" i="1"/>
  <c r="L2151" i="1" s="1"/>
  <c r="M2151" i="1" s="1"/>
  <c r="N2151" i="1" s="1"/>
  <c r="O2149" i="1"/>
  <c r="K2149" i="1"/>
  <c r="L2149" i="1" s="1"/>
  <c r="M2149" i="1" s="1"/>
  <c r="N2149" i="1" s="1"/>
  <c r="O2147" i="1"/>
  <c r="K2147" i="1"/>
  <c r="L2147" i="1" s="1"/>
  <c r="M2147" i="1" s="1"/>
  <c r="N2147" i="1" s="1"/>
  <c r="O2145" i="1"/>
  <c r="K2145" i="1"/>
  <c r="L2145" i="1" s="1"/>
  <c r="M2145" i="1" s="1"/>
  <c r="N2145" i="1" s="1"/>
  <c r="O2143" i="1"/>
  <c r="K2143" i="1"/>
  <c r="L2143" i="1" s="1"/>
  <c r="M2143" i="1" s="1"/>
  <c r="N2143" i="1" s="1"/>
  <c r="O2141" i="1"/>
  <c r="K2141" i="1"/>
  <c r="L2141" i="1" s="1"/>
  <c r="M2141" i="1" s="1"/>
  <c r="N2141" i="1" s="1"/>
  <c r="O2139" i="1"/>
  <c r="K2139" i="1"/>
  <c r="L2139" i="1" s="1"/>
  <c r="M2139" i="1" s="1"/>
  <c r="N2139" i="1" s="1"/>
  <c r="O2137" i="1"/>
  <c r="K2137" i="1"/>
  <c r="L2137" i="1" s="1"/>
  <c r="M2137" i="1" s="1"/>
  <c r="N2137" i="1" s="1"/>
  <c r="O2135" i="1"/>
  <c r="K2135" i="1"/>
  <c r="L2135" i="1" s="1"/>
  <c r="M2135" i="1" s="1"/>
  <c r="N2135" i="1" s="1"/>
  <c r="O2133" i="1"/>
  <c r="K2133" i="1"/>
  <c r="L2133" i="1" s="1"/>
  <c r="M2133" i="1" s="1"/>
  <c r="N2133" i="1" s="1"/>
  <c r="O2131" i="1"/>
  <c r="K2131" i="1"/>
  <c r="L2131" i="1" s="1"/>
  <c r="M2131" i="1" s="1"/>
  <c r="N2131" i="1" s="1"/>
  <c r="O2129" i="1"/>
  <c r="K2129" i="1"/>
  <c r="L2129" i="1" s="1"/>
  <c r="M2129" i="1" s="1"/>
  <c r="N2129" i="1" s="1"/>
  <c r="O2127" i="1"/>
  <c r="K2127" i="1"/>
  <c r="L2127" i="1" s="1"/>
  <c r="M2127" i="1" s="1"/>
  <c r="N2127" i="1" s="1"/>
  <c r="O2125" i="1"/>
  <c r="K2125" i="1"/>
  <c r="L2125" i="1" s="1"/>
  <c r="M2125" i="1" s="1"/>
  <c r="N2125" i="1" s="1"/>
  <c r="O2123" i="1"/>
  <c r="K2123" i="1"/>
  <c r="L2123" i="1" s="1"/>
  <c r="M2123" i="1" s="1"/>
  <c r="N2123" i="1" s="1"/>
  <c r="O2121" i="1"/>
  <c r="K2121" i="1"/>
  <c r="L2121" i="1" s="1"/>
  <c r="M2121" i="1" s="1"/>
  <c r="N2121" i="1" s="1"/>
  <c r="O2119" i="1"/>
  <c r="K2119" i="1"/>
  <c r="L2119" i="1" s="1"/>
  <c r="M2119" i="1" s="1"/>
  <c r="N2119" i="1" s="1"/>
  <c r="O2117" i="1"/>
  <c r="K2117" i="1"/>
  <c r="L2117" i="1" s="1"/>
  <c r="M2117" i="1" s="1"/>
  <c r="N2117" i="1" s="1"/>
  <c r="O2115" i="1"/>
  <c r="K2115" i="1"/>
  <c r="L2115" i="1" s="1"/>
  <c r="M2115" i="1" s="1"/>
  <c r="N2115" i="1" s="1"/>
  <c r="O2113" i="1"/>
  <c r="K2113" i="1"/>
  <c r="L2113" i="1" s="1"/>
  <c r="M2113" i="1" s="1"/>
  <c r="N2113" i="1" s="1"/>
  <c r="O2111" i="1"/>
  <c r="K2111" i="1"/>
  <c r="L2111" i="1" s="1"/>
  <c r="M2111" i="1" s="1"/>
  <c r="N2111" i="1" s="1"/>
  <c r="O2109" i="1"/>
  <c r="K2109" i="1"/>
  <c r="L2109" i="1" s="1"/>
  <c r="M2109" i="1" s="1"/>
  <c r="N2109" i="1" s="1"/>
  <c r="O2107" i="1"/>
  <c r="K2107" i="1"/>
  <c r="L2107" i="1" s="1"/>
  <c r="M2107" i="1" s="1"/>
  <c r="N2107" i="1" s="1"/>
  <c r="O2105" i="1"/>
  <c r="K2105" i="1"/>
  <c r="L2105" i="1" s="1"/>
  <c r="M2105" i="1" s="1"/>
  <c r="N2105" i="1" s="1"/>
  <c r="O2103" i="1"/>
  <c r="K2103" i="1"/>
  <c r="L2103" i="1" s="1"/>
  <c r="M2103" i="1" s="1"/>
  <c r="N2103" i="1" s="1"/>
  <c r="O2101" i="1"/>
  <c r="K2101" i="1"/>
  <c r="L2101" i="1" s="1"/>
  <c r="M2101" i="1" s="1"/>
  <c r="N2101" i="1" s="1"/>
  <c r="O2099" i="1"/>
  <c r="K2099" i="1"/>
  <c r="L2099" i="1" s="1"/>
  <c r="M2099" i="1" s="1"/>
  <c r="N2099" i="1" s="1"/>
  <c r="O2097" i="1"/>
  <c r="K2097" i="1"/>
  <c r="L2097" i="1" s="1"/>
  <c r="M2097" i="1" s="1"/>
  <c r="N2097" i="1" s="1"/>
  <c r="O2095" i="1"/>
  <c r="K2095" i="1"/>
  <c r="L2095" i="1" s="1"/>
  <c r="M2095" i="1" s="1"/>
  <c r="N2095" i="1" s="1"/>
  <c r="O2093" i="1"/>
  <c r="K2093" i="1"/>
  <c r="L2093" i="1" s="1"/>
  <c r="M2093" i="1" s="1"/>
  <c r="N2093" i="1" s="1"/>
  <c r="O2091" i="1"/>
  <c r="K2091" i="1"/>
  <c r="L2091" i="1" s="1"/>
  <c r="M2091" i="1" s="1"/>
  <c r="N2091" i="1" s="1"/>
  <c r="O2089" i="1"/>
  <c r="K2089" i="1"/>
  <c r="L2089" i="1" s="1"/>
  <c r="M2089" i="1" s="1"/>
  <c r="N2089" i="1" s="1"/>
  <c r="O2087" i="1"/>
  <c r="K2087" i="1"/>
  <c r="L2087" i="1" s="1"/>
  <c r="M2087" i="1" s="1"/>
  <c r="N2087" i="1" s="1"/>
  <c r="O2085" i="1"/>
  <c r="K2085" i="1"/>
  <c r="L2085" i="1" s="1"/>
  <c r="M2085" i="1" s="1"/>
  <c r="N2085" i="1" s="1"/>
  <c r="O2083" i="1"/>
  <c r="K2083" i="1"/>
  <c r="L2083" i="1" s="1"/>
  <c r="M2083" i="1" s="1"/>
  <c r="N2083" i="1" s="1"/>
  <c r="O2081" i="1"/>
  <c r="K2081" i="1"/>
  <c r="L2081" i="1" s="1"/>
  <c r="M2081" i="1" s="1"/>
  <c r="N2081" i="1" s="1"/>
  <c r="O2079" i="1"/>
  <c r="K2079" i="1"/>
  <c r="L2079" i="1" s="1"/>
  <c r="M2079" i="1" s="1"/>
  <c r="N2079" i="1" s="1"/>
  <c r="O2077" i="1"/>
  <c r="K2077" i="1"/>
  <c r="L2077" i="1" s="1"/>
  <c r="M2077" i="1" s="1"/>
  <c r="N2077" i="1" s="1"/>
  <c r="O2075" i="1"/>
  <c r="K2075" i="1"/>
  <c r="L2075" i="1" s="1"/>
  <c r="M2075" i="1" s="1"/>
  <c r="N2075" i="1" s="1"/>
  <c r="O2073" i="1"/>
  <c r="K2073" i="1"/>
  <c r="L2073" i="1" s="1"/>
  <c r="M2073" i="1" s="1"/>
  <c r="N2073" i="1" s="1"/>
  <c r="O2071" i="1"/>
  <c r="K2071" i="1"/>
  <c r="L2071" i="1" s="1"/>
  <c r="M2071" i="1" s="1"/>
  <c r="N2071" i="1" s="1"/>
  <c r="O2069" i="1"/>
  <c r="K2069" i="1"/>
  <c r="L2069" i="1" s="1"/>
  <c r="M2069" i="1" s="1"/>
  <c r="N2069" i="1" s="1"/>
  <c r="O2067" i="1"/>
  <c r="K2067" i="1"/>
  <c r="L2067" i="1" s="1"/>
  <c r="M2067" i="1" s="1"/>
  <c r="N2067" i="1" s="1"/>
  <c r="O2065" i="1"/>
  <c r="K2065" i="1"/>
  <c r="L2065" i="1" s="1"/>
  <c r="M2065" i="1" s="1"/>
  <c r="N2065" i="1" s="1"/>
  <c r="O2063" i="1"/>
  <c r="K2063" i="1"/>
  <c r="L2063" i="1" s="1"/>
  <c r="M2063" i="1" s="1"/>
  <c r="N2063" i="1" s="1"/>
  <c r="O2061" i="1"/>
  <c r="K2061" i="1"/>
  <c r="L2061" i="1" s="1"/>
  <c r="M2061" i="1" s="1"/>
  <c r="N2061" i="1" s="1"/>
  <c r="O2059" i="1"/>
  <c r="K2059" i="1"/>
  <c r="L2059" i="1" s="1"/>
  <c r="M2059" i="1" s="1"/>
  <c r="N2059" i="1" s="1"/>
  <c r="O2057" i="1"/>
  <c r="K2057" i="1"/>
  <c r="L2057" i="1" s="1"/>
  <c r="M2057" i="1" s="1"/>
  <c r="N2057" i="1" s="1"/>
  <c r="O2055" i="1"/>
  <c r="K2055" i="1"/>
  <c r="L2055" i="1" s="1"/>
  <c r="M2055" i="1" s="1"/>
  <c r="N2055" i="1" s="1"/>
  <c r="O2053" i="1"/>
  <c r="K2053" i="1"/>
  <c r="L2053" i="1" s="1"/>
  <c r="M2053" i="1" s="1"/>
  <c r="N2053" i="1" s="1"/>
  <c r="O2051" i="1"/>
  <c r="K2051" i="1"/>
  <c r="L2051" i="1" s="1"/>
  <c r="M2051" i="1" s="1"/>
  <c r="N2051" i="1" s="1"/>
  <c r="O2049" i="1"/>
  <c r="K2049" i="1"/>
  <c r="L2049" i="1" s="1"/>
  <c r="M2049" i="1" s="1"/>
  <c r="N2049" i="1" s="1"/>
  <c r="O2047" i="1"/>
  <c r="K2047" i="1"/>
  <c r="L2047" i="1" s="1"/>
  <c r="M2047" i="1" s="1"/>
  <c r="N2047" i="1" s="1"/>
  <c r="O2045" i="1"/>
  <c r="K2045" i="1"/>
  <c r="L2045" i="1" s="1"/>
  <c r="M2045" i="1" s="1"/>
  <c r="N2045" i="1" s="1"/>
  <c r="O2043" i="1"/>
  <c r="K2043" i="1"/>
  <c r="L2043" i="1" s="1"/>
  <c r="M2043" i="1" s="1"/>
  <c r="N2043" i="1" s="1"/>
  <c r="O2041" i="1"/>
  <c r="K2041" i="1"/>
  <c r="L2041" i="1" s="1"/>
  <c r="M2041" i="1" s="1"/>
  <c r="N2041" i="1" s="1"/>
  <c r="O2039" i="1"/>
  <c r="K2039" i="1"/>
  <c r="L2039" i="1" s="1"/>
  <c r="M2039" i="1" s="1"/>
  <c r="N2039" i="1" s="1"/>
  <c r="O2037" i="1"/>
  <c r="K2037" i="1"/>
  <c r="L2037" i="1" s="1"/>
  <c r="M2037" i="1" s="1"/>
  <c r="N2037" i="1" s="1"/>
  <c r="O2035" i="1"/>
  <c r="K2035" i="1"/>
  <c r="L2035" i="1" s="1"/>
  <c r="M2035" i="1" s="1"/>
  <c r="N2035" i="1" s="1"/>
  <c r="O2033" i="1"/>
  <c r="K2033" i="1"/>
  <c r="L2033" i="1" s="1"/>
  <c r="M2033" i="1" s="1"/>
  <c r="N2033" i="1" s="1"/>
  <c r="O2031" i="1"/>
  <c r="K2031" i="1"/>
  <c r="L2031" i="1" s="1"/>
  <c r="M2031" i="1" s="1"/>
  <c r="N2031" i="1" s="1"/>
  <c r="O2029" i="1"/>
  <c r="K2029" i="1"/>
  <c r="L2029" i="1" s="1"/>
  <c r="M2029" i="1" s="1"/>
  <c r="N2029" i="1" s="1"/>
  <c r="O2027" i="1"/>
  <c r="K2027" i="1"/>
  <c r="L2027" i="1" s="1"/>
  <c r="M2027" i="1" s="1"/>
  <c r="N2027" i="1" s="1"/>
  <c r="O2025" i="1"/>
  <c r="K2025" i="1"/>
  <c r="L2025" i="1" s="1"/>
  <c r="M2025" i="1" s="1"/>
  <c r="N2025" i="1" s="1"/>
  <c r="O2023" i="1"/>
  <c r="K2023" i="1"/>
  <c r="L2023" i="1" s="1"/>
  <c r="M2023" i="1" s="1"/>
  <c r="N2023" i="1" s="1"/>
  <c r="O2021" i="1"/>
  <c r="K2021" i="1"/>
  <c r="L2021" i="1" s="1"/>
  <c r="M2021" i="1" s="1"/>
  <c r="N2021" i="1" s="1"/>
  <c r="O2019" i="1"/>
  <c r="K2019" i="1"/>
  <c r="L2019" i="1" s="1"/>
  <c r="M2019" i="1" s="1"/>
  <c r="N2019" i="1" s="1"/>
  <c r="O2017" i="1"/>
  <c r="K2017" i="1"/>
  <c r="L2017" i="1" s="1"/>
  <c r="M2017" i="1" s="1"/>
  <c r="N2017" i="1" s="1"/>
  <c r="O2015" i="1"/>
  <c r="K2015" i="1"/>
  <c r="L2015" i="1" s="1"/>
  <c r="M2015" i="1" s="1"/>
  <c r="N2015" i="1" s="1"/>
  <c r="O2013" i="1"/>
  <c r="K2013" i="1"/>
  <c r="L2013" i="1" s="1"/>
  <c r="M2013" i="1" s="1"/>
  <c r="N2013" i="1" s="1"/>
  <c r="O2011" i="1"/>
  <c r="K2011" i="1"/>
  <c r="L2011" i="1" s="1"/>
  <c r="M2011" i="1" s="1"/>
  <c r="N2011" i="1" s="1"/>
  <c r="O2009" i="1"/>
  <c r="K2009" i="1"/>
  <c r="L2009" i="1" s="1"/>
  <c r="M2009" i="1" s="1"/>
  <c r="N2009" i="1" s="1"/>
  <c r="O2007" i="1"/>
  <c r="K2007" i="1"/>
  <c r="L2007" i="1" s="1"/>
  <c r="M2007" i="1" s="1"/>
  <c r="N2007" i="1" s="1"/>
  <c r="O2005" i="1"/>
  <c r="K2005" i="1"/>
  <c r="L2005" i="1" s="1"/>
  <c r="M2005" i="1" s="1"/>
  <c r="N2005" i="1" s="1"/>
  <c r="O2003" i="1"/>
  <c r="K2003" i="1"/>
  <c r="L2003" i="1" s="1"/>
  <c r="M2003" i="1" s="1"/>
  <c r="N2003" i="1" s="1"/>
  <c r="O2001" i="1"/>
  <c r="K2001" i="1"/>
  <c r="L2001" i="1" s="1"/>
  <c r="M2001" i="1" s="1"/>
  <c r="N2001" i="1" s="1"/>
  <c r="O1999" i="1"/>
  <c r="K1999" i="1"/>
  <c r="L1999" i="1" s="1"/>
  <c r="M1999" i="1" s="1"/>
  <c r="N1999" i="1" s="1"/>
  <c r="O1997" i="1"/>
  <c r="K1997" i="1"/>
  <c r="L1997" i="1" s="1"/>
  <c r="M1997" i="1" s="1"/>
  <c r="N1997" i="1" s="1"/>
  <c r="O1995" i="1"/>
  <c r="K1995" i="1"/>
  <c r="L1995" i="1" s="1"/>
  <c r="M1995" i="1" s="1"/>
  <c r="N1995" i="1" s="1"/>
  <c r="O1993" i="1"/>
  <c r="K1993" i="1"/>
  <c r="L1993" i="1" s="1"/>
  <c r="M1993" i="1" s="1"/>
  <c r="N1993" i="1" s="1"/>
  <c r="O1991" i="1"/>
  <c r="K1991" i="1"/>
  <c r="L1991" i="1" s="1"/>
  <c r="M1991" i="1" s="1"/>
  <c r="N1991" i="1" s="1"/>
  <c r="O1989" i="1"/>
  <c r="K1989" i="1"/>
  <c r="L1989" i="1" s="1"/>
  <c r="M1989" i="1" s="1"/>
  <c r="N1989" i="1" s="1"/>
  <c r="O1987" i="1"/>
  <c r="K1987" i="1"/>
  <c r="L1987" i="1" s="1"/>
  <c r="M1987" i="1" s="1"/>
  <c r="N1987" i="1" s="1"/>
  <c r="O1985" i="1"/>
  <c r="K1985" i="1"/>
  <c r="L1985" i="1" s="1"/>
  <c r="M1985" i="1" s="1"/>
  <c r="N1985" i="1" s="1"/>
  <c r="O1983" i="1"/>
  <c r="K1983" i="1"/>
  <c r="L1983" i="1" s="1"/>
  <c r="M1983" i="1" s="1"/>
  <c r="N1983" i="1" s="1"/>
  <c r="O1981" i="1"/>
  <c r="K1981" i="1"/>
  <c r="L1981" i="1" s="1"/>
  <c r="M1981" i="1" s="1"/>
  <c r="N1981" i="1" s="1"/>
  <c r="O1979" i="1"/>
  <c r="K1979" i="1"/>
  <c r="L1979" i="1" s="1"/>
  <c r="M1979" i="1" s="1"/>
  <c r="N1979" i="1" s="1"/>
  <c r="O1977" i="1"/>
  <c r="K1977" i="1"/>
  <c r="L1977" i="1" s="1"/>
  <c r="M1977" i="1" s="1"/>
  <c r="N1977" i="1" s="1"/>
  <c r="O1975" i="1"/>
  <c r="K1975" i="1"/>
  <c r="L1975" i="1" s="1"/>
  <c r="M1975" i="1" s="1"/>
  <c r="N1975" i="1" s="1"/>
  <c r="O1973" i="1"/>
  <c r="K1973" i="1"/>
  <c r="L1973" i="1" s="1"/>
  <c r="M1973" i="1" s="1"/>
  <c r="N1973" i="1" s="1"/>
  <c r="O1971" i="1"/>
  <c r="K1971" i="1"/>
  <c r="L1971" i="1" s="1"/>
  <c r="M1971" i="1" s="1"/>
  <c r="N1971" i="1" s="1"/>
  <c r="O1969" i="1"/>
  <c r="K1969" i="1"/>
  <c r="L1969" i="1" s="1"/>
  <c r="M1969" i="1" s="1"/>
  <c r="N1969" i="1" s="1"/>
  <c r="O1967" i="1"/>
  <c r="K1967" i="1"/>
  <c r="L1967" i="1" s="1"/>
  <c r="M1967" i="1" s="1"/>
  <c r="N1967" i="1" s="1"/>
  <c r="O1965" i="1"/>
  <c r="K1965" i="1"/>
  <c r="L1965" i="1" s="1"/>
  <c r="M1965" i="1" s="1"/>
  <c r="N1965" i="1" s="1"/>
  <c r="O1963" i="1"/>
  <c r="K1963" i="1"/>
  <c r="L1963" i="1" s="1"/>
  <c r="M1963" i="1" s="1"/>
  <c r="N1963" i="1" s="1"/>
  <c r="O1961" i="1"/>
  <c r="K1961" i="1"/>
  <c r="L1961" i="1" s="1"/>
  <c r="M1961" i="1" s="1"/>
  <c r="N1961" i="1" s="1"/>
  <c r="O1959" i="1"/>
  <c r="K1959" i="1"/>
  <c r="L1959" i="1" s="1"/>
  <c r="M1959" i="1" s="1"/>
  <c r="N1959" i="1" s="1"/>
  <c r="O1957" i="1"/>
  <c r="K1957" i="1"/>
  <c r="L1957" i="1" s="1"/>
  <c r="M1957" i="1" s="1"/>
  <c r="N1957" i="1" s="1"/>
  <c r="O1955" i="1"/>
  <c r="K1955" i="1"/>
  <c r="L1955" i="1" s="1"/>
  <c r="M1955" i="1" s="1"/>
  <c r="N1955" i="1" s="1"/>
  <c r="O1953" i="1"/>
  <c r="K1953" i="1"/>
  <c r="L1953" i="1" s="1"/>
  <c r="M1953" i="1" s="1"/>
  <c r="N1953" i="1" s="1"/>
  <c r="O1951" i="1"/>
  <c r="K1951" i="1"/>
  <c r="L1951" i="1" s="1"/>
  <c r="M1951" i="1" s="1"/>
  <c r="N1951" i="1" s="1"/>
  <c r="O1949" i="1"/>
  <c r="K1949" i="1"/>
  <c r="L1949" i="1" s="1"/>
  <c r="M1949" i="1" s="1"/>
  <c r="N1949" i="1" s="1"/>
  <c r="O1947" i="1"/>
  <c r="K1947" i="1"/>
  <c r="L1947" i="1" s="1"/>
  <c r="M1947" i="1" s="1"/>
  <c r="N1947" i="1" s="1"/>
  <c r="O1945" i="1"/>
  <c r="K1945" i="1"/>
  <c r="L1945" i="1" s="1"/>
  <c r="M1945" i="1" s="1"/>
  <c r="N1945" i="1" s="1"/>
  <c r="O1943" i="1"/>
  <c r="K1943" i="1"/>
  <c r="L1943" i="1" s="1"/>
  <c r="M1943" i="1" s="1"/>
  <c r="N1943" i="1" s="1"/>
  <c r="O1941" i="1"/>
  <c r="K1941" i="1"/>
  <c r="L1941" i="1" s="1"/>
  <c r="M1941" i="1" s="1"/>
  <c r="N1941" i="1" s="1"/>
  <c r="O1939" i="1"/>
  <c r="K1939" i="1"/>
  <c r="L1939" i="1" s="1"/>
  <c r="M1939" i="1" s="1"/>
  <c r="N1939" i="1" s="1"/>
  <c r="O1937" i="1"/>
  <c r="K1937" i="1"/>
  <c r="L1937" i="1" s="1"/>
  <c r="M1937" i="1" s="1"/>
  <c r="N1937" i="1" s="1"/>
  <c r="O1935" i="1"/>
  <c r="K1935" i="1"/>
  <c r="L1935" i="1" s="1"/>
  <c r="M1935" i="1" s="1"/>
  <c r="N1935" i="1" s="1"/>
  <c r="O1933" i="1"/>
  <c r="K1933" i="1"/>
  <c r="L1933" i="1" s="1"/>
  <c r="M1933" i="1" s="1"/>
  <c r="N1933" i="1" s="1"/>
  <c r="O1931" i="1"/>
  <c r="K1931" i="1"/>
  <c r="L1931" i="1" s="1"/>
  <c r="M1931" i="1" s="1"/>
  <c r="N1931" i="1" s="1"/>
  <c r="O1929" i="1"/>
  <c r="K1929" i="1"/>
  <c r="L1929" i="1" s="1"/>
  <c r="M1929" i="1" s="1"/>
  <c r="N1929" i="1" s="1"/>
  <c r="O1927" i="1"/>
  <c r="K1927" i="1"/>
  <c r="L1927" i="1" s="1"/>
  <c r="M1927" i="1" s="1"/>
  <c r="N1927" i="1" s="1"/>
  <c r="O1925" i="1"/>
  <c r="K1925" i="1"/>
  <c r="L1925" i="1" s="1"/>
  <c r="M1925" i="1" s="1"/>
  <c r="N1925" i="1" s="1"/>
  <c r="O1923" i="1"/>
  <c r="K1923" i="1"/>
  <c r="L1923" i="1" s="1"/>
  <c r="M1923" i="1" s="1"/>
  <c r="N1923" i="1" s="1"/>
  <c r="O1921" i="1"/>
  <c r="K1921" i="1"/>
  <c r="L1921" i="1" s="1"/>
  <c r="M1921" i="1" s="1"/>
  <c r="N1921" i="1" s="1"/>
  <c r="O1919" i="1"/>
  <c r="K1919" i="1"/>
  <c r="L1919" i="1" s="1"/>
  <c r="M1919" i="1" s="1"/>
  <c r="N1919" i="1" s="1"/>
  <c r="O1917" i="1"/>
  <c r="K1917" i="1"/>
  <c r="L1917" i="1" s="1"/>
  <c r="M1917" i="1" s="1"/>
  <c r="N1917" i="1" s="1"/>
  <c r="O1915" i="1"/>
  <c r="K1915" i="1"/>
  <c r="L1915" i="1" s="1"/>
  <c r="M1915" i="1" s="1"/>
  <c r="N1915" i="1" s="1"/>
  <c r="O1913" i="1"/>
  <c r="K1913" i="1"/>
  <c r="L1913" i="1" s="1"/>
  <c r="M1913" i="1" s="1"/>
  <c r="N1913" i="1" s="1"/>
  <c r="O1911" i="1"/>
  <c r="K1911" i="1"/>
  <c r="L1911" i="1" s="1"/>
  <c r="M1911" i="1" s="1"/>
  <c r="N1911" i="1" s="1"/>
  <c r="O1909" i="1"/>
  <c r="K1909" i="1"/>
  <c r="L1909" i="1" s="1"/>
  <c r="M1909" i="1" s="1"/>
  <c r="N1909" i="1" s="1"/>
  <c r="O1907" i="1"/>
  <c r="K1907" i="1"/>
  <c r="L1907" i="1" s="1"/>
  <c r="M1907" i="1" s="1"/>
  <c r="N1907" i="1" s="1"/>
  <c r="O1905" i="1"/>
  <c r="K1905" i="1"/>
  <c r="L1905" i="1" s="1"/>
  <c r="M1905" i="1" s="1"/>
  <c r="N1905" i="1" s="1"/>
  <c r="O1903" i="1"/>
  <c r="K1903" i="1"/>
  <c r="L1903" i="1" s="1"/>
  <c r="M1903" i="1" s="1"/>
  <c r="N1903" i="1" s="1"/>
  <c r="O1901" i="1"/>
  <c r="K1901" i="1"/>
  <c r="L1901" i="1" s="1"/>
  <c r="M1901" i="1" s="1"/>
  <c r="N1901" i="1" s="1"/>
  <c r="O1899" i="1"/>
  <c r="K1899" i="1"/>
  <c r="L1899" i="1" s="1"/>
  <c r="M1899" i="1" s="1"/>
  <c r="N1899" i="1" s="1"/>
  <c r="O1897" i="1"/>
  <c r="K1897" i="1"/>
  <c r="L1897" i="1" s="1"/>
  <c r="M1897" i="1" s="1"/>
  <c r="N1897" i="1" s="1"/>
  <c r="O1895" i="1"/>
  <c r="K1895" i="1"/>
  <c r="L1895" i="1" s="1"/>
  <c r="M1895" i="1" s="1"/>
  <c r="N1895" i="1" s="1"/>
  <c r="O1893" i="1"/>
  <c r="K1893" i="1"/>
  <c r="L1893" i="1" s="1"/>
  <c r="M1893" i="1" s="1"/>
  <c r="N1893" i="1" s="1"/>
  <c r="O1891" i="1"/>
  <c r="K1891" i="1"/>
  <c r="L1891" i="1" s="1"/>
  <c r="M1891" i="1" s="1"/>
  <c r="N1891" i="1" s="1"/>
  <c r="O1889" i="1"/>
  <c r="K1889" i="1"/>
  <c r="L1889" i="1" s="1"/>
  <c r="M1889" i="1" s="1"/>
  <c r="N1889" i="1" s="1"/>
  <c r="O1887" i="1"/>
  <c r="K1887" i="1"/>
  <c r="L1887" i="1" s="1"/>
  <c r="M1887" i="1" s="1"/>
  <c r="N1887" i="1" s="1"/>
  <c r="O1885" i="1"/>
  <c r="K1885" i="1"/>
  <c r="L1885" i="1" s="1"/>
  <c r="M1885" i="1" s="1"/>
  <c r="N1885" i="1" s="1"/>
  <c r="O1883" i="1"/>
  <c r="K1883" i="1"/>
  <c r="L1883" i="1" s="1"/>
  <c r="M1883" i="1" s="1"/>
  <c r="N1883" i="1" s="1"/>
  <c r="O1881" i="1"/>
  <c r="K1881" i="1"/>
  <c r="L1881" i="1" s="1"/>
  <c r="M1881" i="1" s="1"/>
  <c r="N1881" i="1" s="1"/>
  <c r="O1879" i="1"/>
  <c r="K1879" i="1"/>
  <c r="L1879" i="1" s="1"/>
  <c r="M1879" i="1" s="1"/>
  <c r="N1879" i="1" s="1"/>
  <c r="O1877" i="1"/>
  <c r="K1877" i="1"/>
  <c r="L1877" i="1" s="1"/>
  <c r="M1877" i="1" s="1"/>
  <c r="N1877" i="1" s="1"/>
  <c r="O1875" i="1"/>
  <c r="K1875" i="1"/>
  <c r="L1875" i="1" s="1"/>
  <c r="M1875" i="1" s="1"/>
  <c r="N1875" i="1" s="1"/>
  <c r="O1873" i="1"/>
  <c r="K1873" i="1"/>
  <c r="L1873" i="1" s="1"/>
  <c r="M1873" i="1" s="1"/>
  <c r="N1873" i="1" s="1"/>
  <c r="O1871" i="1"/>
  <c r="K1871" i="1"/>
  <c r="L1871" i="1" s="1"/>
  <c r="M1871" i="1" s="1"/>
  <c r="N1871" i="1" s="1"/>
  <c r="O1869" i="1"/>
  <c r="K1869" i="1"/>
  <c r="L1869" i="1" s="1"/>
  <c r="M1869" i="1" s="1"/>
  <c r="N1869" i="1" s="1"/>
  <c r="O1867" i="1"/>
  <c r="K1867" i="1"/>
  <c r="L1867" i="1" s="1"/>
  <c r="M1867" i="1" s="1"/>
  <c r="N1867" i="1" s="1"/>
  <c r="O1865" i="1"/>
  <c r="K1865" i="1"/>
  <c r="L1865" i="1" s="1"/>
  <c r="M1865" i="1" s="1"/>
  <c r="N1865" i="1" s="1"/>
  <c r="O1863" i="1"/>
  <c r="K1863" i="1"/>
  <c r="L1863" i="1" s="1"/>
  <c r="M1863" i="1" s="1"/>
  <c r="N1863" i="1" s="1"/>
  <c r="O1861" i="1"/>
  <c r="K1861" i="1"/>
  <c r="L1861" i="1" s="1"/>
  <c r="M1861" i="1" s="1"/>
  <c r="N1861" i="1" s="1"/>
  <c r="O1859" i="1"/>
  <c r="K1859" i="1"/>
  <c r="L1859" i="1" s="1"/>
  <c r="M1859" i="1" s="1"/>
  <c r="N1859" i="1" s="1"/>
  <c r="O1857" i="1"/>
  <c r="K1857" i="1"/>
  <c r="L1857" i="1" s="1"/>
  <c r="M1857" i="1" s="1"/>
  <c r="N1857" i="1" s="1"/>
  <c r="O1855" i="1"/>
  <c r="K1855" i="1"/>
  <c r="L1855" i="1" s="1"/>
  <c r="M1855" i="1" s="1"/>
  <c r="N1855" i="1" s="1"/>
  <c r="O1853" i="1"/>
  <c r="K1853" i="1"/>
  <c r="L1853" i="1" s="1"/>
  <c r="M1853" i="1" s="1"/>
  <c r="N1853" i="1" s="1"/>
  <c r="O1851" i="1"/>
  <c r="K1851" i="1"/>
  <c r="L1851" i="1" s="1"/>
  <c r="M1851" i="1" s="1"/>
  <c r="N1851" i="1" s="1"/>
  <c r="O1849" i="1"/>
  <c r="K1849" i="1"/>
  <c r="L1849" i="1" s="1"/>
  <c r="M1849" i="1" s="1"/>
  <c r="N1849" i="1" s="1"/>
  <c r="O1847" i="1"/>
  <c r="K1847" i="1"/>
  <c r="L1847" i="1" s="1"/>
  <c r="M1847" i="1" s="1"/>
  <c r="N1847" i="1" s="1"/>
  <c r="O1845" i="1"/>
  <c r="K1845" i="1"/>
  <c r="L1845" i="1" s="1"/>
  <c r="M1845" i="1" s="1"/>
  <c r="N1845" i="1" s="1"/>
  <c r="O1843" i="1"/>
  <c r="K1843" i="1"/>
  <c r="L1843" i="1" s="1"/>
  <c r="M1843" i="1" s="1"/>
  <c r="N1843" i="1" s="1"/>
  <c r="O1841" i="1"/>
  <c r="K1841" i="1"/>
  <c r="L1841" i="1" s="1"/>
  <c r="M1841" i="1" s="1"/>
  <c r="N1841" i="1" s="1"/>
  <c r="O1839" i="1"/>
  <c r="K1839" i="1"/>
  <c r="L1839" i="1" s="1"/>
  <c r="M1839" i="1" s="1"/>
  <c r="N1839" i="1" s="1"/>
  <c r="O1837" i="1"/>
  <c r="K1837" i="1"/>
  <c r="L1837" i="1" s="1"/>
  <c r="M1837" i="1" s="1"/>
  <c r="N1837" i="1" s="1"/>
  <c r="O1835" i="1"/>
  <c r="K1835" i="1"/>
  <c r="L1835" i="1" s="1"/>
  <c r="M1835" i="1" s="1"/>
  <c r="N1835" i="1" s="1"/>
  <c r="O1833" i="1"/>
  <c r="K1833" i="1"/>
  <c r="L1833" i="1" s="1"/>
  <c r="M1833" i="1" s="1"/>
  <c r="N1833" i="1" s="1"/>
  <c r="O1831" i="1"/>
  <c r="K1831" i="1"/>
  <c r="L1831" i="1" s="1"/>
  <c r="M1831" i="1" s="1"/>
  <c r="N1831" i="1" s="1"/>
  <c r="O1829" i="1"/>
  <c r="K1829" i="1"/>
  <c r="L1829" i="1" s="1"/>
  <c r="M1829" i="1" s="1"/>
  <c r="N1829" i="1" s="1"/>
  <c r="O1827" i="1"/>
  <c r="K1827" i="1"/>
  <c r="L1827" i="1" s="1"/>
  <c r="M1827" i="1" s="1"/>
  <c r="N1827" i="1" s="1"/>
  <c r="O1825" i="1"/>
  <c r="K1825" i="1"/>
  <c r="L1825" i="1" s="1"/>
  <c r="M1825" i="1" s="1"/>
  <c r="N1825" i="1" s="1"/>
  <c r="O1823" i="1"/>
  <c r="K1823" i="1"/>
  <c r="L1823" i="1" s="1"/>
  <c r="M1823" i="1" s="1"/>
  <c r="N1823" i="1" s="1"/>
  <c r="O1821" i="1"/>
  <c r="K1821" i="1"/>
  <c r="L1821" i="1" s="1"/>
  <c r="M1821" i="1" s="1"/>
  <c r="N1821" i="1" s="1"/>
  <c r="O1819" i="1"/>
  <c r="K1819" i="1"/>
  <c r="L1819" i="1" s="1"/>
  <c r="M1819" i="1" s="1"/>
  <c r="N1819" i="1" s="1"/>
  <c r="O1817" i="1"/>
  <c r="K1817" i="1"/>
  <c r="L1817" i="1" s="1"/>
  <c r="M1817" i="1" s="1"/>
  <c r="N1817" i="1" s="1"/>
  <c r="O1815" i="1"/>
  <c r="K1815" i="1"/>
  <c r="L1815" i="1" s="1"/>
  <c r="M1815" i="1" s="1"/>
  <c r="N1815" i="1" s="1"/>
  <c r="O1813" i="1"/>
  <c r="K1813" i="1"/>
  <c r="L1813" i="1" s="1"/>
  <c r="M1813" i="1" s="1"/>
  <c r="N1813" i="1" s="1"/>
  <c r="O1811" i="1"/>
  <c r="K1811" i="1"/>
  <c r="L1811" i="1" s="1"/>
  <c r="M1811" i="1" s="1"/>
  <c r="N1811" i="1" s="1"/>
  <c r="O1809" i="1"/>
  <c r="K1809" i="1"/>
  <c r="L1809" i="1" s="1"/>
  <c r="M1809" i="1" s="1"/>
  <c r="N1809" i="1" s="1"/>
  <c r="O1807" i="1"/>
  <c r="K1807" i="1"/>
  <c r="L1807" i="1" s="1"/>
  <c r="M1807" i="1" s="1"/>
  <c r="N1807" i="1" s="1"/>
  <c r="O1805" i="1"/>
  <c r="K1805" i="1"/>
  <c r="L1805" i="1" s="1"/>
  <c r="M1805" i="1" s="1"/>
  <c r="N1805" i="1" s="1"/>
  <c r="O1803" i="1"/>
  <c r="K1803" i="1"/>
  <c r="L1803" i="1" s="1"/>
  <c r="M1803" i="1" s="1"/>
  <c r="N1803" i="1" s="1"/>
  <c r="O1801" i="1"/>
  <c r="K1801" i="1"/>
  <c r="L1801" i="1" s="1"/>
  <c r="M1801" i="1" s="1"/>
  <c r="N1801" i="1" s="1"/>
  <c r="O1799" i="1"/>
  <c r="K1799" i="1"/>
  <c r="L1799" i="1" s="1"/>
  <c r="M1799" i="1" s="1"/>
  <c r="N1799" i="1" s="1"/>
  <c r="O1797" i="1"/>
  <c r="K1797" i="1"/>
  <c r="L1797" i="1" s="1"/>
  <c r="M1797" i="1" s="1"/>
  <c r="N1797" i="1" s="1"/>
  <c r="O1795" i="1"/>
  <c r="K1795" i="1"/>
  <c r="L1795" i="1" s="1"/>
  <c r="M1795" i="1" s="1"/>
  <c r="N1795" i="1" s="1"/>
  <c r="O1793" i="1"/>
  <c r="K1793" i="1"/>
  <c r="L1793" i="1" s="1"/>
  <c r="M1793" i="1" s="1"/>
  <c r="N1793" i="1" s="1"/>
  <c r="O1791" i="1"/>
  <c r="K1791" i="1"/>
  <c r="L1791" i="1" s="1"/>
  <c r="M1791" i="1" s="1"/>
  <c r="N1791" i="1" s="1"/>
  <c r="O1789" i="1"/>
  <c r="K1789" i="1"/>
  <c r="L1789" i="1" s="1"/>
  <c r="M1789" i="1" s="1"/>
  <c r="N1789" i="1" s="1"/>
  <c r="O1787" i="1"/>
  <c r="K1787" i="1"/>
  <c r="L1787" i="1" s="1"/>
  <c r="M1787" i="1" s="1"/>
  <c r="N1787" i="1" s="1"/>
  <c r="O1785" i="1"/>
  <c r="K1785" i="1"/>
  <c r="L1785" i="1" s="1"/>
  <c r="M1785" i="1" s="1"/>
  <c r="N1785" i="1" s="1"/>
  <c r="O1783" i="1"/>
  <c r="K1783" i="1"/>
  <c r="L1783" i="1" s="1"/>
  <c r="M1783" i="1" s="1"/>
  <c r="N1783" i="1" s="1"/>
  <c r="O1781" i="1"/>
  <c r="K1781" i="1"/>
  <c r="L1781" i="1" s="1"/>
  <c r="M1781" i="1" s="1"/>
  <c r="N1781" i="1" s="1"/>
  <c r="O1779" i="1"/>
  <c r="K1779" i="1"/>
  <c r="L1779" i="1" s="1"/>
  <c r="M1779" i="1" s="1"/>
  <c r="N1779" i="1" s="1"/>
  <c r="O1777" i="1"/>
  <c r="K1777" i="1"/>
  <c r="L1777" i="1" s="1"/>
  <c r="M1777" i="1" s="1"/>
  <c r="N1777" i="1" s="1"/>
  <c r="O1775" i="1"/>
  <c r="K1775" i="1"/>
  <c r="L1775" i="1" s="1"/>
  <c r="M1775" i="1" s="1"/>
  <c r="N1775" i="1" s="1"/>
  <c r="O1773" i="1"/>
  <c r="K1773" i="1"/>
  <c r="L1773" i="1" s="1"/>
  <c r="M1773" i="1" s="1"/>
  <c r="N1773" i="1" s="1"/>
  <c r="O1771" i="1"/>
  <c r="K1771" i="1"/>
  <c r="L1771" i="1" s="1"/>
  <c r="M1771" i="1" s="1"/>
  <c r="N1771" i="1" s="1"/>
  <c r="O1769" i="1"/>
  <c r="K1769" i="1"/>
  <c r="L1769" i="1" s="1"/>
  <c r="M1769" i="1" s="1"/>
  <c r="N1769" i="1" s="1"/>
  <c r="O1767" i="1"/>
  <c r="K1767" i="1"/>
  <c r="L1767" i="1" s="1"/>
  <c r="M1767" i="1" s="1"/>
  <c r="N1767" i="1" s="1"/>
  <c r="O1765" i="1"/>
  <c r="K1765" i="1"/>
  <c r="L1765" i="1" s="1"/>
  <c r="M1765" i="1" s="1"/>
  <c r="N1765" i="1" s="1"/>
  <c r="O1763" i="1"/>
  <c r="K1763" i="1"/>
  <c r="L1763" i="1" s="1"/>
  <c r="M1763" i="1" s="1"/>
  <c r="N1763" i="1" s="1"/>
  <c r="O1761" i="1"/>
  <c r="K1761" i="1"/>
  <c r="L1761" i="1" s="1"/>
  <c r="M1761" i="1" s="1"/>
  <c r="N1761" i="1" s="1"/>
  <c r="O1759" i="1"/>
  <c r="K1759" i="1"/>
  <c r="L1759" i="1" s="1"/>
  <c r="M1759" i="1" s="1"/>
  <c r="N1759" i="1" s="1"/>
  <c r="O1757" i="1"/>
  <c r="K1757" i="1"/>
  <c r="L1757" i="1" s="1"/>
  <c r="M1757" i="1" s="1"/>
  <c r="N1757" i="1" s="1"/>
  <c r="O1755" i="1"/>
  <c r="K1755" i="1"/>
  <c r="L1755" i="1" s="1"/>
  <c r="M1755" i="1" s="1"/>
  <c r="N1755" i="1" s="1"/>
  <c r="O1753" i="1"/>
  <c r="K1753" i="1"/>
  <c r="L1753" i="1" s="1"/>
  <c r="M1753" i="1" s="1"/>
  <c r="N1753" i="1" s="1"/>
  <c r="O1751" i="1"/>
  <c r="K1751" i="1"/>
  <c r="L1751" i="1" s="1"/>
  <c r="M1751" i="1" s="1"/>
  <c r="N1751" i="1" s="1"/>
  <c r="O1749" i="1"/>
  <c r="K1749" i="1"/>
  <c r="L1749" i="1" s="1"/>
  <c r="M1749" i="1" s="1"/>
  <c r="N1749" i="1" s="1"/>
  <c r="O1747" i="1"/>
  <c r="K1747" i="1"/>
  <c r="L1747" i="1" s="1"/>
  <c r="M1747" i="1" s="1"/>
  <c r="N1747" i="1" s="1"/>
  <c r="O1745" i="1"/>
  <c r="K1745" i="1"/>
  <c r="L1745" i="1" s="1"/>
  <c r="M1745" i="1" s="1"/>
  <c r="N1745" i="1" s="1"/>
  <c r="O1743" i="1"/>
  <c r="K1743" i="1"/>
  <c r="L1743" i="1" s="1"/>
  <c r="M1743" i="1" s="1"/>
  <c r="N1743" i="1" s="1"/>
  <c r="O1741" i="1"/>
  <c r="K1741" i="1"/>
  <c r="L1741" i="1" s="1"/>
  <c r="M1741" i="1" s="1"/>
  <c r="N1741" i="1" s="1"/>
  <c r="O1739" i="1"/>
  <c r="K1739" i="1"/>
  <c r="L1739" i="1" s="1"/>
  <c r="M1739" i="1" s="1"/>
  <c r="N1739" i="1" s="1"/>
  <c r="O1737" i="1"/>
  <c r="K1737" i="1"/>
  <c r="L1737" i="1" s="1"/>
  <c r="M1737" i="1" s="1"/>
  <c r="N1737" i="1" s="1"/>
  <c r="O1735" i="1"/>
  <c r="K1735" i="1"/>
  <c r="L1735" i="1" s="1"/>
  <c r="M1735" i="1" s="1"/>
  <c r="N1735" i="1" s="1"/>
  <c r="O1733" i="1"/>
  <c r="K1733" i="1"/>
  <c r="L1733" i="1" s="1"/>
  <c r="M1733" i="1" s="1"/>
  <c r="N1733" i="1" s="1"/>
  <c r="O1731" i="1"/>
  <c r="K1731" i="1"/>
  <c r="L1731" i="1" s="1"/>
  <c r="M1731" i="1" s="1"/>
  <c r="N1731" i="1" s="1"/>
  <c r="O1729" i="1"/>
  <c r="K1729" i="1"/>
  <c r="L1729" i="1" s="1"/>
  <c r="M1729" i="1" s="1"/>
  <c r="N1729" i="1" s="1"/>
  <c r="O1727" i="1"/>
  <c r="K1727" i="1"/>
  <c r="L1727" i="1" s="1"/>
  <c r="M1727" i="1" s="1"/>
  <c r="N1727" i="1" s="1"/>
  <c r="O1725" i="1"/>
  <c r="K1725" i="1"/>
  <c r="L1725" i="1" s="1"/>
  <c r="M1725" i="1" s="1"/>
  <c r="N1725" i="1" s="1"/>
  <c r="O1723" i="1"/>
  <c r="K1723" i="1"/>
  <c r="L1723" i="1" s="1"/>
  <c r="M1723" i="1" s="1"/>
  <c r="N1723" i="1" s="1"/>
  <c r="O1721" i="1"/>
  <c r="K1721" i="1"/>
  <c r="L1721" i="1" s="1"/>
  <c r="M1721" i="1" s="1"/>
  <c r="N1721" i="1" s="1"/>
  <c r="O1719" i="1"/>
  <c r="K1719" i="1"/>
  <c r="L1719" i="1" s="1"/>
  <c r="M1719" i="1" s="1"/>
  <c r="N1719" i="1" s="1"/>
  <c r="O1717" i="1"/>
  <c r="K1717" i="1"/>
  <c r="L1717" i="1" s="1"/>
  <c r="M1717" i="1" s="1"/>
  <c r="N1717" i="1" s="1"/>
  <c r="O1715" i="1"/>
  <c r="K1715" i="1"/>
  <c r="L1715" i="1" s="1"/>
  <c r="M1715" i="1" s="1"/>
  <c r="N1715" i="1" s="1"/>
  <c r="O1713" i="1"/>
  <c r="K1713" i="1"/>
  <c r="L1713" i="1" s="1"/>
  <c r="M1713" i="1" s="1"/>
  <c r="N1713" i="1" s="1"/>
  <c r="O1711" i="1"/>
  <c r="K1711" i="1"/>
  <c r="L1711" i="1" s="1"/>
  <c r="M1711" i="1" s="1"/>
  <c r="N1711" i="1" s="1"/>
  <c r="O1709" i="1"/>
  <c r="K1709" i="1"/>
  <c r="L1709" i="1" s="1"/>
  <c r="M1709" i="1" s="1"/>
  <c r="N1709" i="1" s="1"/>
  <c r="O1707" i="1"/>
  <c r="K1707" i="1"/>
  <c r="L1707" i="1" s="1"/>
  <c r="M1707" i="1" s="1"/>
  <c r="N1707" i="1" s="1"/>
  <c r="O1705" i="1"/>
  <c r="K1705" i="1"/>
  <c r="L1705" i="1" s="1"/>
  <c r="M1705" i="1" s="1"/>
  <c r="N1705" i="1" s="1"/>
  <c r="O1703" i="1"/>
  <c r="K1703" i="1"/>
  <c r="L1703" i="1" s="1"/>
  <c r="M1703" i="1" s="1"/>
  <c r="N1703" i="1" s="1"/>
  <c r="O1701" i="1"/>
  <c r="K1701" i="1"/>
  <c r="L1701" i="1" s="1"/>
  <c r="M1701" i="1" s="1"/>
  <c r="N1701" i="1" s="1"/>
  <c r="O1699" i="1"/>
  <c r="K1699" i="1"/>
  <c r="L1699" i="1" s="1"/>
  <c r="M1699" i="1" s="1"/>
  <c r="N1699" i="1" s="1"/>
  <c r="O1697" i="1"/>
  <c r="K1697" i="1"/>
  <c r="L1697" i="1" s="1"/>
  <c r="M1697" i="1" s="1"/>
  <c r="N1697" i="1" s="1"/>
  <c r="O1695" i="1"/>
  <c r="K1695" i="1"/>
  <c r="L1695" i="1" s="1"/>
  <c r="M1695" i="1" s="1"/>
  <c r="N1695" i="1" s="1"/>
  <c r="O1693" i="1"/>
  <c r="K1693" i="1"/>
  <c r="L1693" i="1" s="1"/>
  <c r="M1693" i="1" s="1"/>
  <c r="N1693" i="1" s="1"/>
  <c r="O1691" i="1"/>
  <c r="K1691" i="1"/>
  <c r="L1691" i="1" s="1"/>
  <c r="M1691" i="1" s="1"/>
  <c r="N1691" i="1" s="1"/>
  <c r="O1689" i="1"/>
  <c r="K1689" i="1"/>
  <c r="L1689" i="1" s="1"/>
  <c r="M1689" i="1" s="1"/>
  <c r="N1689" i="1" s="1"/>
  <c r="O1687" i="1"/>
  <c r="K1687" i="1"/>
  <c r="L1687" i="1" s="1"/>
  <c r="M1687" i="1" s="1"/>
  <c r="N1687" i="1" s="1"/>
  <c r="O1685" i="1"/>
  <c r="K1685" i="1"/>
  <c r="L1685" i="1" s="1"/>
  <c r="M1685" i="1" s="1"/>
  <c r="N1685" i="1" s="1"/>
  <c r="O1683" i="1"/>
  <c r="K1683" i="1"/>
  <c r="L1683" i="1" s="1"/>
  <c r="M1683" i="1" s="1"/>
  <c r="N1683" i="1" s="1"/>
  <c r="O1681" i="1"/>
  <c r="K1681" i="1"/>
  <c r="L1681" i="1" s="1"/>
  <c r="M1681" i="1" s="1"/>
  <c r="N1681" i="1" s="1"/>
  <c r="O1679" i="1"/>
  <c r="K1679" i="1"/>
  <c r="L1679" i="1" s="1"/>
  <c r="M1679" i="1" s="1"/>
  <c r="N1679" i="1" s="1"/>
  <c r="O1677" i="1"/>
  <c r="K1677" i="1"/>
  <c r="L1677" i="1" s="1"/>
  <c r="M1677" i="1" s="1"/>
  <c r="N1677" i="1" s="1"/>
  <c r="O1675" i="1"/>
  <c r="K1675" i="1"/>
  <c r="L1675" i="1" s="1"/>
  <c r="M1675" i="1" s="1"/>
  <c r="N1675" i="1" s="1"/>
  <c r="O1673" i="1"/>
  <c r="K1673" i="1"/>
  <c r="L1673" i="1" s="1"/>
  <c r="M1673" i="1" s="1"/>
  <c r="N1673" i="1" s="1"/>
  <c r="O1671" i="1"/>
  <c r="K1671" i="1"/>
  <c r="L1671" i="1" s="1"/>
  <c r="M1671" i="1" s="1"/>
  <c r="N1671" i="1" s="1"/>
  <c r="O1669" i="1"/>
  <c r="K1669" i="1"/>
  <c r="L1669" i="1" s="1"/>
  <c r="M1669" i="1" s="1"/>
  <c r="N1669" i="1" s="1"/>
  <c r="O1667" i="1"/>
  <c r="K1667" i="1"/>
  <c r="L1667" i="1" s="1"/>
  <c r="M1667" i="1" s="1"/>
  <c r="N1667" i="1" s="1"/>
  <c r="O1665" i="1"/>
  <c r="K1665" i="1"/>
  <c r="L1665" i="1" s="1"/>
  <c r="M1665" i="1" s="1"/>
  <c r="N1665" i="1" s="1"/>
  <c r="O1663" i="1"/>
  <c r="K1663" i="1"/>
  <c r="L1663" i="1" s="1"/>
  <c r="M1663" i="1" s="1"/>
  <c r="N1663" i="1" s="1"/>
  <c r="O1661" i="1"/>
  <c r="K1661" i="1"/>
  <c r="L1661" i="1" s="1"/>
  <c r="M1661" i="1" s="1"/>
  <c r="N1661" i="1" s="1"/>
  <c r="O1659" i="1"/>
  <c r="K1659" i="1"/>
  <c r="L1659" i="1" s="1"/>
  <c r="M1659" i="1" s="1"/>
  <c r="N1659" i="1" s="1"/>
  <c r="O1657" i="1"/>
  <c r="K1657" i="1"/>
  <c r="L1657" i="1" s="1"/>
  <c r="M1657" i="1" s="1"/>
  <c r="N1657" i="1" s="1"/>
  <c r="O1655" i="1"/>
  <c r="K1655" i="1"/>
  <c r="L1655" i="1" s="1"/>
  <c r="M1655" i="1" s="1"/>
  <c r="N1655" i="1" s="1"/>
  <c r="O1653" i="1"/>
  <c r="K1653" i="1"/>
  <c r="L1653" i="1" s="1"/>
  <c r="M1653" i="1" s="1"/>
  <c r="N1653" i="1" s="1"/>
  <c r="O1651" i="1"/>
  <c r="K1651" i="1"/>
  <c r="L1651" i="1" s="1"/>
  <c r="M1651" i="1" s="1"/>
  <c r="N1651" i="1" s="1"/>
  <c r="O1649" i="1"/>
  <c r="K1649" i="1"/>
  <c r="L1649" i="1" s="1"/>
  <c r="M1649" i="1" s="1"/>
  <c r="N1649" i="1" s="1"/>
  <c r="O1647" i="1"/>
  <c r="K1647" i="1"/>
  <c r="L1647" i="1" s="1"/>
  <c r="M1647" i="1" s="1"/>
  <c r="N1647" i="1" s="1"/>
  <c r="O1645" i="1"/>
  <c r="K1645" i="1"/>
  <c r="L1645" i="1" s="1"/>
  <c r="M1645" i="1" s="1"/>
  <c r="N1645" i="1" s="1"/>
  <c r="O1643" i="1"/>
  <c r="K1643" i="1"/>
  <c r="L1643" i="1" s="1"/>
  <c r="M1643" i="1" s="1"/>
  <c r="N1643" i="1" s="1"/>
  <c r="O1641" i="1"/>
  <c r="K1641" i="1"/>
  <c r="L1641" i="1" s="1"/>
  <c r="M1641" i="1" s="1"/>
  <c r="N1641" i="1" s="1"/>
  <c r="O1639" i="1"/>
  <c r="K1639" i="1"/>
  <c r="L1639" i="1" s="1"/>
  <c r="M1639" i="1" s="1"/>
  <c r="N1639" i="1" s="1"/>
  <c r="O1637" i="1"/>
  <c r="K1637" i="1"/>
  <c r="L1637" i="1" s="1"/>
  <c r="M1637" i="1" s="1"/>
  <c r="N1637" i="1" s="1"/>
  <c r="O1635" i="1"/>
  <c r="K1635" i="1"/>
  <c r="L1635" i="1" s="1"/>
  <c r="M1635" i="1" s="1"/>
  <c r="N1635" i="1" s="1"/>
  <c r="O1633" i="1"/>
  <c r="K1633" i="1"/>
  <c r="L1633" i="1" s="1"/>
  <c r="M1633" i="1" s="1"/>
  <c r="N1633" i="1" s="1"/>
  <c r="O1631" i="1"/>
  <c r="K1631" i="1"/>
  <c r="L1631" i="1" s="1"/>
  <c r="M1631" i="1" s="1"/>
  <c r="N1631" i="1" s="1"/>
  <c r="O1629" i="1"/>
  <c r="K1629" i="1"/>
  <c r="L1629" i="1" s="1"/>
  <c r="M1629" i="1" s="1"/>
  <c r="N1629" i="1" s="1"/>
  <c r="O1627" i="1"/>
  <c r="K1627" i="1"/>
  <c r="L1627" i="1" s="1"/>
  <c r="M1627" i="1" s="1"/>
  <c r="N1627" i="1" s="1"/>
  <c r="O1625" i="1"/>
  <c r="K1625" i="1"/>
  <c r="L1625" i="1" s="1"/>
  <c r="M1625" i="1" s="1"/>
  <c r="N1625" i="1" s="1"/>
  <c r="O1623" i="1"/>
  <c r="K1623" i="1"/>
  <c r="L1623" i="1" s="1"/>
  <c r="M1623" i="1" s="1"/>
  <c r="N1623" i="1" s="1"/>
  <c r="O1621" i="1"/>
  <c r="K1621" i="1"/>
  <c r="L1621" i="1" s="1"/>
  <c r="M1621" i="1" s="1"/>
  <c r="N1621" i="1" s="1"/>
  <c r="O1619" i="1"/>
  <c r="K1619" i="1"/>
  <c r="L1619" i="1" s="1"/>
  <c r="M1619" i="1" s="1"/>
  <c r="N1619" i="1" s="1"/>
  <c r="O1617" i="1"/>
  <c r="K1617" i="1"/>
  <c r="L1617" i="1" s="1"/>
  <c r="M1617" i="1" s="1"/>
  <c r="N1617" i="1" s="1"/>
  <c r="O1615" i="1"/>
  <c r="K1615" i="1"/>
  <c r="L1615" i="1" s="1"/>
  <c r="M1615" i="1" s="1"/>
  <c r="N1615" i="1" s="1"/>
  <c r="O1613" i="1"/>
  <c r="K1613" i="1"/>
  <c r="L1613" i="1" s="1"/>
  <c r="M1613" i="1" s="1"/>
  <c r="N1613" i="1" s="1"/>
  <c r="O1611" i="1"/>
  <c r="K1611" i="1"/>
  <c r="L1611" i="1" s="1"/>
  <c r="M1611" i="1" s="1"/>
  <c r="N1611" i="1" s="1"/>
  <c r="O1609" i="1"/>
  <c r="K1609" i="1"/>
  <c r="L1609" i="1" s="1"/>
  <c r="M1609" i="1" s="1"/>
  <c r="N1609" i="1" s="1"/>
  <c r="O1607" i="1"/>
  <c r="K1607" i="1"/>
  <c r="L1607" i="1" s="1"/>
  <c r="M1607" i="1" s="1"/>
  <c r="N1607" i="1" s="1"/>
  <c r="O1605" i="1"/>
  <c r="K1605" i="1"/>
  <c r="L1605" i="1" s="1"/>
  <c r="M1605" i="1" s="1"/>
  <c r="N1605" i="1" s="1"/>
  <c r="O1603" i="1"/>
  <c r="K1603" i="1"/>
  <c r="L1603" i="1" s="1"/>
  <c r="M1603" i="1" s="1"/>
  <c r="N1603" i="1" s="1"/>
  <c r="O1601" i="1"/>
  <c r="K1601" i="1"/>
  <c r="L1601" i="1" s="1"/>
  <c r="M1601" i="1" s="1"/>
  <c r="N1601" i="1" s="1"/>
  <c r="O1599" i="1"/>
  <c r="K1599" i="1"/>
  <c r="L1599" i="1" s="1"/>
  <c r="M1599" i="1" s="1"/>
  <c r="N1599" i="1" s="1"/>
  <c r="O1597" i="1"/>
  <c r="K1597" i="1"/>
  <c r="L1597" i="1" s="1"/>
  <c r="M1597" i="1" s="1"/>
  <c r="N1597" i="1" s="1"/>
  <c r="O1595" i="1"/>
  <c r="K1595" i="1"/>
  <c r="L1595" i="1" s="1"/>
  <c r="M1595" i="1" s="1"/>
  <c r="N1595" i="1" s="1"/>
  <c r="O1593" i="1"/>
  <c r="K1593" i="1"/>
  <c r="L1593" i="1" s="1"/>
  <c r="M1593" i="1" s="1"/>
  <c r="N1593" i="1" s="1"/>
  <c r="O1591" i="1"/>
  <c r="K1591" i="1"/>
  <c r="L1591" i="1" s="1"/>
  <c r="M1591" i="1" s="1"/>
  <c r="N1591" i="1" s="1"/>
  <c r="O1589" i="1"/>
  <c r="K1589" i="1"/>
  <c r="L1589" i="1" s="1"/>
  <c r="M1589" i="1" s="1"/>
  <c r="N1589" i="1" s="1"/>
  <c r="O1587" i="1"/>
  <c r="K1587" i="1"/>
  <c r="L1587" i="1" s="1"/>
  <c r="M1587" i="1" s="1"/>
  <c r="N1587" i="1" s="1"/>
  <c r="O1585" i="1"/>
  <c r="K1585" i="1"/>
  <c r="L1585" i="1" s="1"/>
  <c r="M1585" i="1" s="1"/>
  <c r="N1585" i="1" s="1"/>
  <c r="O1583" i="1"/>
  <c r="K1583" i="1"/>
  <c r="L1583" i="1" s="1"/>
  <c r="M1583" i="1" s="1"/>
  <c r="N1583" i="1" s="1"/>
  <c r="O1581" i="1"/>
  <c r="K1581" i="1"/>
  <c r="L1581" i="1" s="1"/>
  <c r="M1581" i="1" s="1"/>
  <c r="N1581" i="1" s="1"/>
  <c r="O1579" i="1"/>
  <c r="K1579" i="1"/>
  <c r="L1579" i="1" s="1"/>
  <c r="M1579" i="1" s="1"/>
  <c r="N1579" i="1" s="1"/>
  <c r="O1577" i="1"/>
  <c r="K1577" i="1"/>
  <c r="L1577" i="1" s="1"/>
  <c r="M1577" i="1" s="1"/>
  <c r="N1577" i="1" s="1"/>
  <c r="O1575" i="1"/>
  <c r="K1575" i="1"/>
  <c r="L1575" i="1" s="1"/>
  <c r="M1575" i="1" s="1"/>
  <c r="N1575" i="1" s="1"/>
  <c r="O1573" i="1"/>
  <c r="K1573" i="1"/>
  <c r="L1573" i="1" s="1"/>
  <c r="M1573" i="1" s="1"/>
  <c r="N1573" i="1" s="1"/>
  <c r="O1571" i="1"/>
  <c r="K1571" i="1"/>
  <c r="L1571" i="1" s="1"/>
  <c r="M1571" i="1" s="1"/>
  <c r="N1571" i="1" s="1"/>
  <c r="O1569" i="1"/>
  <c r="K1569" i="1"/>
  <c r="L1569" i="1" s="1"/>
  <c r="M1569" i="1" s="1"/>
  <c r="N1569" i="1" s="1"/>
  <c r="O1567" i="1"/>
  <c r="K1567" i="1"/>
  <c r="L1567" i="1" s="1"/>
  <c r="M1567" i="1" s="1"/>
  <c r="N1567" i="1" s="1"/>
  <c r="O1565" i="1"/>
  <c r="K1565" i="1"/>
  <c r="L1565" i="1" s="1"/>
  <c r="M1565" i="1" s="1"/>
  <c r="N1565" i="1" s="1"/>
  <c r="O1563" i="1"/>
  <c r="K1563" i="1"/>
  <c r="L1563" i="1" s="1"/>
  <c r="M1563" i="1" s="1"/>
  <c r="N1563" i="1" s="1"/>
  <c r="O1561" i="1"/>
  <c r="K1561" i="1"/>
  <c r="L1561" i="1" s="1"/>
  <c r="M1561" i="1" s="1"/>
  <c r="N1561" i="1" s="1"/>
  <c r="O1559" i="1"/>
  <c r="K1559" i="1"/>
  <c r="L1559" i="1" s="1"/>
  <c r="M1559" i="1" s="1"/>
  <c r="N1559" i="1" s="1"/>
  <c r="O1557" i="1"/>
  <c r="K1557" i="1"/>
  <c r="L1557" i="1" s="1"/>
  <c r="M1557" i="1" s="1"/>
  <c r="N1557" i="1" s="1"/>
  <c r="O1555" i="1"/>
  <c r="K1555" i="1"/>
  <c r="L1555" i="1" s="1"/>
  <c r="M1555" i="1" s="1"/>
  <c r="N1555" i="1" s="1"/>
  <c r="O1553" i="1"/>
  <c r="K1553" i="1"/>
  <c r="L1553" i="1" s="1"/>
  <c r="M1553" i="1" s="1"/>
  <c r="N1553" i="1" s="1"/>
  <c r="O1551" i="1"/>
  <c r="K1551" i="1"/>
  <c r="L1551" i="1" s="1"/>
  <c r="M1551" i="1" s="1"/>
  <c r="N1551" i="1" s="1"/>
  <c r="O1549" i="1"/>
  <c r="K1549" i="1"/>
  <c r="L1549" i="1" s="1"/>
  <c r="M1549" i="1" s="1"/>
  <c r="N1549" i="1" s="1"/>
  <c r="O1547" i="1"/>
  <c r="K1547" i="1"/>
  <c r="L1547" i="1" s="1"/>
  <c r="M1547" i="1" s="1"/>
  <c r="N1547" i="1" s="1"/>
  <c r="O1545" i="1"/>
  <c r="K1545" i="1"/>
  <c r="L1545" i="1" s="1"/>
  <c r="M1545" i="1" s="1"/>
  <c r="N1545" i="1" s="1"/>
  <c r="O1543" i="1"/>
  <c r="K1543" i="1"/>
  <c r="L1543" i="1" s="1"/>
  <c r="M1543" i="1" s="1"/>
  <c r="N1543" i="1" s="1"/>
  <c r="O1541" i="1"/>
  <c r="K1541" i="1"/>
  <c r="L1541" i="1" s="1"/>
  <c r="M1541" i="1" s="1"/>
  <c r="N1541" i="1" s="1"/>
  <c r="O1539" i="1"/>
  <c r="K1539" i="1"/>
  <c r="L1539" i="1" s="1"/>
  <c r="M1539" i="1" s="1"/>
  <c r="N1539" i="1" s="1"/>
  <c r="O1537" i="1"/>
  <c r="K1537" i="1"/>
  <c r="L1537" i="1" s="1"/>
  <c r="M1537" i="1" s="1"/>
  <c r="N1537" i="1" s="1"/>
  <c r="O1535" i="1"/>
  <c r="K1535" i="1"/>
  <c r="L1535" i="1" s="1"/>
  <c r="M1535" i="1" s="1"/>
  <c r="N1535" i="1" s="1"/>
  <c r="O1533" i="1"/>
  <c r="K1533" i="1"/>
  <c r="L1533" i="1" s="1"/>
  <c r="M1533" i="1" s="1"/>
  <c r="N1533" i="1" s="1"/>
  <c r="O1531" i="1"/>
  <c r="K1531" i="1"/>
  <c r="L1531" i="1" s="1"/>
  <c r="M1531" i="1" s="1"/>
  <c r="N1531" i="1" s="1"/>
  <c r="O1529" i="1"/>
  <c r="K1529" i="1"/>
  <c r="L1529" i="1" s="1"/>
  <c r="M1529" i="1" s="1"/>
  <c r="N1529" i="1" s="1"/>
  <c r="O1527" i="1"/>
  <c r="K1527" i="1"/>
  <c r="L1527" i="1" s="1"/>
  <c r="M1527" i="1" s="1"/>
  <c r="N1527" i="1" s="1"/>
  <c r="O1525" i="1"/>
  <c r="K1525" i="1"/>
  <c r="L1525" i="1" s="1"/>
  <c r="M1525" i="1" s="1"/>
  <c r="N1525" i="1" s="1"/>
  <c r="O1523" i="1"/>
  <c r="K1523" i="1"/>
  <c r="L1523" i="1" s="1"/>
  <c r="M1523" i="1" s="1"/>
  <c r="N1523" i="1" s="1"/>
  <c r="O1521" i="1"/>
  <c r="K1521" i="1"/>
  <c r="L1521" i="1" s="1"/>
  <c r="M1521" i="1" s="1"/>
  <c r="N1521" i="1" s="1"/>
  <c r="O1519" i="1"/>
  <c r="K1519" i="1"/>
  <c r="L1519" i="1" s="1"/>
  <c r="M1519" i="1" s="1"/>
  <c r="N1519" i="1" s="1"/>
  <c r="O1517" i="1"/>
  <c r="K1517" i="1"/>
  <c r="L1517" i="1" s="1"/>
  <c r="M1517" i="1" s="1"/>
  <c r="N1517" i="1" s="1"/>
  <c r="O1515" i="1"/>
  <c r="K1515" i="1"/>
  <c r="L1515" i="1" s="1"/>
  <c r="M1515" i="1" s="1"/>
  <c r="N1515" i="1" s="1"/>
  <c r="O1513" i="1"/>
  <c r="K1513" i="1"/>
  <c r="L1513" i="1" s="1"/>
  <c r="M1513" i="1" s="1"/>
  <c r="N1513" i="1" s="1"/>
  <c r="O1511" i="1"/>
  <c r="K1511" i="1"/>
  <c r="L1511" i="1" s="1"/>
  <c r="M1511" i="1" s="1"/>
  <c r="N1511" i="1" s="1"/>
  <c r="O1509" i="1"/>
  <c r="K1509" i="1"/>
  <c r="L1509" i="1" s="1"/>
  <c r="M1509" i="1" s="1"/>
  <c r="N1509" i="1" s="1"/>
  <c r="O1507" i="1"/>
  <c r="K1507" i="1"/>
  <c r="L1507" i="1" s="1"/>
  <c r="M1507" i="1" s="1"/>
  <c r="N1507" i="1" s="1"/>
  <c r="O1505" i="1"/>
  <c r="K1505" i="1"/>
  <c r="L1505" i="1" s="1"/>
  <c r="M1505" i="1" s="1"/>
  <c r="N1505" i="1" s="1"/>
  <c r="O1503" i="1"/>
  <c r="K1503" i="1"/>
  <c r="L1503" i="1" s="1"/>
  <c r="M1503" i="1" s="1"/>
  <c r="N1503" i="1" s="1"/>
  <c r="O1501" i="1"/>
  <c r="K1501" i="1"/>
  <c r="L1501" i="1" s="1"/>
  <c r="M1501" i="1" s="1"/>
  <c r="N1501" i="1" s="1"/>
  <c r="O1499" i="1"/>
  <c r="K1499" i="1"/>
  <c r="L1499" i="1" s="1"/>
  <c r="M1499" i="1" s="1"/>
  <c r="N1499" i="1" s="1"/>
  <c r="O1497" i="1"/>
  <c r="K1497" i="1"/>
  <c r="L1497" i="1" s="1"/>
  <c r="M1497" i="1" s="1"/>
  <c r="N1497" i="1" s="1"/>
  <c r="O1495" i="1"/>
  <c r="K1495" i="1"/>
  <c r="L1495" i="1" s="1"/>
  <c r="M1495" i="1" s="1"/>
  <c r="N1495" i="1" s="1"/>
  <c r="O1493" i="1"/>
  <c r="K1493" i="1"/>
  <c r="L1493" i="1" s="1"/>
  <c r="M1493" i="1" s="1"/>
  <c r="N1493" i="1" s="1"/>
  <c r="O1491" i="1"/>
  <c r="K1491" i="1"/>
  <c r="L1491" i="1" s="1"/>
  <c r="M1491" i="1" s="1"/>
  <c r="N1491" i="1" s="1"/>
  <c r="O1489" i="1"/>
  <c r="K1489" i="1"/>
  <c r="L1489" i="1" s="1"/>
  <c r="M1489" i="1" s="1"/>
  <c r="N1489" i="1" s="1"/>
  <c r="O1487" i="1"/>
  <c r="K1487" i="1"/>
  <c r="L1487" i="1" s="1"/>
  <c r="M1487" i="1" s="1"/>
  <c r="N1487" i="1" s="1"/>
  <c r="O1485" i="1"/>
  <c r="K1485" i="1"/>
  <c r="L1485" i="1" s="1"/>
  <c r="M1485" i="1" s="1"/>
  <c r="N1485" i="1" s="1"/>
  <c r="O1483" i="1"/>
  <c r="K1483" i="1"/>
  <c r="L1483" i="1" s="1"/>
  <c r="M1483" i="1" s="1"/>
  <c r="N1483" i="1" s="1"/>
  <c r="O1481" i="1"/>
  <c r="K1481" i="1"/>
  <c r="L1481" i="1" s="1"/>
  <c r="M1481" i="1" s="1"/>
  <c r="N1481" i="1" s="1"/>
  <c r="O1479" i="1"/>
  <c r="K1479" i="1"/>
  <c r="L1479" i="1" s="1"/>
  <c r="M1479" i="1" s="1"/>
  <c r="N1479" i="1" s="1"/>
  <c r="O1477" i="1"/>
  <c r="K1477" i="1"/>
  <c r="L1477" i="1" s="1"/>
  <c r="M1477" i="1" s="1"/>
  <c r="N1477" i="1" s="1"/>
  <c r="O1475" i="1"/>
  <c r="K1475" i="1"/>
  <c r="L1475" i="1" s="1"/>
  <c r="M1475" i="1" s="1"/>
  <c r="N1475" i="1" s="1"/>
  <c r="O1473" i="1"/>
  <c r="K1473" i="1"/>
  <c r="L1473" i="1" s="1"/>
  <c r="M1473" i="1" s="1"/>
  <c r="N1473" i="1" s="1"/>
  <c r="O1471" i="1"/>
  <c r="K1471" i="1"/>
  <c r="L1471" i="1" s="1"/>
  <c r="M1471" i="1" s="1"/>
  <c r="N1471" i="1" s="1"/>
  <c r="O1469" i="1"/>
  <c r="K1469" i="1"/>
  <c r="L1469" i="1" s="1"/>
  <c r="M1469" i="1" s="1"/>
  <c r="N1469" i="1" s="1"/>
  <c r="O1467" i="1"/>
  <c r="K1467" i="1"/>
  <c r="L1467" i="1" s="1"/>
  <c r="M1467" i="1" s="1"/>
  <c r="N1467" i="1" s="1"/>
  <c r="O1465" i="1"/>
  <c r="K1465" i="1"/>
  <c r="L1465" i="1" s="1"/>
  <c r="M1465" i="1" s="1"/>
  <c r="N1465" i="1" s="1"/>
  <c r="O1463" i="1"/>
  <c r="K1463" i="1"/>
  <c r="L1463" i="1" s="1"/>
  <c r="M1463" i="1" s="1"/>
  <c r="N1463" i="1" s="1"/>
  <c r="O1461" i="1"/>
  <c r="K1461" i="1"/>
  <c r="L1461" i="1" s="1"/>
  <c r="M1461" i="1" s="1"/>
  <c r="N1461" i="1" s="1"/>
  <c r="O1459" i="1"/>
  <c r="K1459" i="1"/>
  <c r="L1459" i="1" s="1"/>
  <c r="M1459" i="1" s="1"/>
  <c r="N1459" i="1" s="1"/>
  <c r="O1457" i="1"/>
  <c r="K1457" i="1"/>
  <c r="L1457" i="1" s="1"/>
  <c r="M1457" i="1" s="1"/>
  <c r="N1457" i="1" s="1"/>
  <c r="O1455" i="1"/>
  <c r="K1455" i="1"/>
  <c r="L1455" i="1" s="1"/>
  <c r="M1455" i="1" s="1"/>
  <c r="N1455" i="1" s="1"/>
  <c r="O1453" i="1"/>
  <c r="K1453" i="1"/>
  <c r="L1453" i="1" s="1"/>
  <c r="M1453" i="1" s="1"/>
  <c r="N1453" i="1" s="1"/>
  <c r="O1451" i="1"/>
  <c r="K1451" i="1"/>
  <c r="L1451" i="1" s="1"/>
  <c r="M1451" i="1" s="1"/>
  <c r="N1451" i="1" s="1"/>
  <c r="O1449" i="1"/>
  <c r="K1449" i="1"/>
  <c r="L1449" i="1" s="1"/>
  <c r="M1449" i="1" s="1"/>
  <c r="N1449" i="1" s="1"/>
  <c r="O1447" i="1"/>
  <c r="K1447" i="1"/>
  <c r="L1447" i="1" s="1"/>
  <c r="M1447" i="1" s="1"/>
  <c r="N1447" i="1" s="1"/>
  <c r="O1445" i="1"/>
  <c r="K1445" i="1"/>
  <c r="L1445" i="1" s="1"/>
  <c r="M1445" i="1" s="1"/>
  <c r="N1445" i="1" s="1"/>
  <c r="O1443" i="1"/>
  <c r="K1443" i="1"/>
  <c r="L1443" i="1" s="1"/>
  <c r="M1443" i="1" s="1"/>
  <c r="N1443" i="1" s="1"/>
  <c r="O1441" i="1"/>
  <c r="K1441" i="1"/>
  <c r="L1441" i="1" s="1"/>
  <c r="M1441" i="1" s="1"/>
  <c r="N1441" i="1" s="1"/>
  <c r="O1439" i="1"/>
  <c r="K1439" i="1"/>
  <c r="L1439" i="1" s="1"/>
  <c r="M1439" i="1" s="1"/>
  <c r="N1439" i="1" s="1"/>
  <c r="O1437" i="1"/>
  <c r="K1437" i="1"/>
  <c r="L1437" i="1" s="1"/>
  <c r="M1437" i="1" s="1"/>
  <c r="N1437" i="1" s="1"/>
  <c r="O1435" i="1"/>
  <c r="K1435" i="1"/>
  <c r="L1435" i="1" s="1"/>
  <c r="M1435" i="1" s="1"/>
  <c r="N1435" i="1" s="1"/>
  <c r="O1433" i="1"/>
  <c r="K1433" i="1"/>
  <c r="L1433" i="1" s="1"/>
  <c r="M1433" i="1" s="1"/>
  <c r="N1433" i="1" s="1"/>
  <c r="O1431" i="1"/>
  <c r="K1431" i="1"/>
  <c r="L1431" i="1" s="1"/>
  <c r="M1431" i="1" s="1"/>
  <c r="N1431" i="1" s="1"/>
  <c r="O1429" i="1"/>
  <c r="K1429" i="1"/>
  <c r="L1429" i="1" s="1"/>
  <c r="M1429" i="1" s="1"/>
  <c r="N1429" i="1" s="1"/>
  <c r="O1427" i="1"/>
  <c r="K1427" i="1"/>
  <c r="L1427" i="1" s="1"/>
  <c r="M1427" i="1" s="1"/>
  <c r="N1427" i="1" s="1"/>
  <c r="O1425" i="1"/>
  <c r="K1425" i="1"/>
  <c r="L1425" i="1" s="1"/>
  <c r="M1425" i="1" s="1"/>
  <c r="N1425" i="1" s="1"/>
  <c r="O1423" i="1"/>
  <c r="K1423" i="1"/>
  <c r="L1423" i="1" s="1"/>
  <c r="M1423" i="1" s="1"/>
  <c r="N1423" i="1" s="1"/>
  <c r="O1421" i="1"/>
  <c r="K1421" i="1"/>
  <c r="L1421" i="1" s="1"/>
  <c r="M1421" i="1" s="1"/>
  <c r="N1421" i="1" s="1"/>
  <c r="O1419" i="1"/>
  <c r="K1419" i="1"/>
  <c r="L1419" i="1" s="1"/>
  <c r="M1419" i="1" s="1"/>
  <c r="N1419" i="1" s="1"/>
  <c r="O1417" i="1"/>
  <c r="K1417" i="1"/>
  <c r="L1417" i="1" s="1"/>
  <c r="M1417" i="1" s="1"/>
  <c r="N1417" i="1" s="1"/>
  <c r="O1415" i="1"/>
  <c r="K1415" i="1"/>
  <c r="L1415" i="1" s="1"/>
  <c r="M1415" i="1" s="1"/>
  <c r="N1415" i="1" s="1"/>
  <c r="O1413" i="1"/>
  <c r="K1413" i="1"/>
  <c r="L1413" i="1" s="1"/>
  <c r="M1413" i="1" s="1"/>
  <c r="N1413" i="1" s="1"/>
  <c r="O1411" i="1"/>
  <c r="K1411" i="1"/>
  <c r="L1411" i="1" s="1"/>
  <c r="M1411" i="1" s="1"/>
  <c r="N1411" i="1" s="1"/>
  <c r="O1409" i="1"/>
  <c r="K1409" i="1"/>
  <c r="L1409" i="1" s="1"/>
  <c r="M1409" i="1" s="1"/>
  <c r="N1409" i="1" s="1"/>
  <c r="O1407" i="1"/>
  <c r="K1407" i="1"/>
  <c r="L1407" i="1" s="1"/>
  <c r="M1407" i="1" s="1"/>
  <c r="N1407" i="1" s="1"/>
  <c r="O1405" i="1"/>
  <c r="K1405" i="1"/>
  <c r="L1405" i="1" s="1"/>
  <c r="M1405" i="1" s="1"/>
  <c r="N1405" i="1" s="1"/>
  <c r="O1403" i="1"/>
  <c r="K1403" i="1"/>
  <c r="L1403" i="1" s="1"/>
  <c r="M1403" i="1" s="1"/>
  <c r="N1403" i="1" s="1"/>
  <c r="O1401" i="1"/>
  <c r="K1401" i="1"/>
  <c r="L1401" i="1" s="1"/>
  <c r="M1401" i="1" s="1"/>
  <c r="N1401" i="1" s="1"/>
  <c r="O1399" i="1"/>
  <c r="K1399" i="1"/>
  <c r="L1399" i="1" s="1"/>
  <c r="M1399" i="1" s="1"/>
  <c r="N1399" i="1" s="1"/>
  <c r="O1397" i="1"/>
  <c r="K1397" i="1"/>
  <c r="L1397" i="1" s="1"/>
  <c r="M1397" i="1" s="1"/>
  <c r="N1397" i="1" s="1"/>
  <c r="O1395" i="1"/>
  <c r="K1395" i="1"/>
  <c r="L1395" i="1" s="1"/>
  <c r="M1395" i="1" s="1"/>
  <c r="N1395" i="1" s="1"/>
  <c r="O1393" i="1"/>
  <c r="K1393" i="1"/>
  <c r="L1393" i="1" s="1"/>
  <c r="M1393" i="1" s="1"/>
  <c r="N1393" i="1" s="1"/>
  <c r="O1391" i="1"/>
  <c r="K1391" i="1"/>
  <c r="L1391" i="1" s="1"/>
  <c r="M1391" i="1" s="1"/>
  <c r="N1391" i="1" s="1"/>
  <c r="O1389" i="1"/>
  <c r="K1389" i="1"/>
  <c r="L1389" i="1" s="1"/>
  <c r="M1389" i="1" s="1"/>
  <c r="N1389" i="1" s="1"/>
  <c r="O1387" i="1"/>
  <c r="K1387" i="1"/>
  <c r="L1387" i="1" s="1"/>
  <c r="M1387" i="1" s="1"/>
  <c r="N1387" i="1" s="1"/>
  <c r="O1385" i="1"/>
  <c r="K1385" i="1"/>
  <c r="L1385" i="1" s="1"/>
  <c r="M1385" i="1" s="1"/>
  <c r="N1385" i="1" s="1"/>
  <c r="O1383" i="1"/>
  <c r="K1383" i="1"/>
  <c r="L1383" i="1" s="1"/>
  <c r="M1383" i="1" s="1"/>
  <c r="N1383" i="1" s="1"/>
  <c r="O1381" i="1"/>
  <c r="K1381" i="1"/>
  <c r="L1381" i="1" s="1"/>
  <c r="M1381" i="1" s="1"/>
  <c r="N1381" i="1" s="1"/>
  <c r="O1379" i="1"/>
  <c r="K1379" i="1"/>
  <c r="L1379" i="1" s="1"/>
  <c r="M1379" i="1" s="1"/>
  <c r="N1379" i="1" s="1"/>
  <c r="O1377" i="1"/>
  <c r="K1377" i="1"/>
  <c r="L1377" i="1" s="1"/>
  <c r="M1377" i="1" s="1"/>
  <c r="N1377" i="1" s="1"/>
  <c r="O1375" i="1"/>
  <c r="K1375" i="1"/>
  <c r="L1375" i="1" s="1"/>
  <c r="M1375" i="1" s="1"/>
  <c r="N1375" i="1" s="1"/>
  <c r="O1373" i="1"/>
  <c r="K1373" i="1"/>
  <c r="L1373" i="1" s="1"/>
  <c r="M1373" i="1" s="1"/>
  <c r="N1373" i="1" s="1"/>
  <c r="O1371" i="1"/>
  <c r="K1371" i="1"/>
  <c r="L1371" i="1" s="1"/>
  <c r="M1371" i="1" s="1"/>
  <c r="N1371" i="1" s="1"/>
  <c r="O1369" i="1"/>
  <c r="K1369" i="1"/>
  <c r="L1369" i="1" s="1"/>
  <c r="M1369" i="1" s="1"/>
  <c r="N1369" i="1" s="1"/>
  <c r="O1367" i="1"/>
  <c r="K1367" i="1"/>
  <c r="L1367" i="1" s="1"/>
  <c r="M1367" i="1" s="1"/>
  <c r="N1367" i="1" s="1"/>
  <c r="O1365" i="1"/>
  <c r="K1365" i="1"/>
  <c r="L1365" i="1" s="1"/>
  <c r="M1365" i="1" s="1"/>
  <c r="N1365" i="1" s="1"/>
  <c r="O1363" i="1"/>
  <c r="K1363" i="1"/>
  <c r="L1363" i="1" s="1"/>
  <c r="M1363" i="1" s="1"/>
  <c r="N1363" i="1" s="1"/>
  <c r="O1361" i="1"/>
  <c r="K1361" i="1"/>
  <c r="L1361" i="1" s="1"/>
  <c r="M1361" i="1" s="1"/>
  <c r="N1361" i="1" s="1"/>
  <c r="O1359" i="1"/>
  <c r="K1359" i="1"/>
  <c r="L1359" i="1" s="1"/>
  <c r="M1359" i="1" s="1"/>
  <c r="N1359" i="1" s="1"/>
  <c r="O1357" i="1"/>
  <c r="K1357" i="1"/>
  <c r="L1357" i="1" s="1"/>
  <c r="M1357" i="1" s="1"/>
  <c r="N1357" i="1" s="1"/>
  <c r="O1355" i="1"/>
  <c r="K1355" i="1"/>
  <c r="L1355" i="1" s="1"/>
  <c r="M1355" i="1" s="1"/>
  <c r="N1355" i="1" s="1"/>
  <c r="O1353" i="1"/>
  <c r="K1353" i="1"/>
  <c r="L1353" i="1" s="1"/>
  <c r="M1353" i="1" s="1"/>
  <c r="N1353" i="1" s="1"/>
  <c r="O1351" i="1"/>
  <c r="K1351" i="1"/>
  <c r="L1351" i="1" s="1"/>
  <c r="M1351" i="1" s="1"/>
  <c r="N1351" i="1" s="1"/>
  <c r="O1349" i="1"/>
  <c r="K1349" i="1"/>
  <c r="L1349" i="1" s="1"/>
  <c r="M1349" i="1" s="1"/>
  <c r="N1349" i="1" s="1"/>
  <c r="O1347" i="1"/>
  <c r="K1347" i="1"/>
  <c r="L1347" i="1" s="1"/>
  <c r="M1347" i="1" s="1"/>
  <c r="N1347" i="1" s="1"/>
  <c r="O1345" i="1"/>
  <c r="K1345" i="1"/>
  <c r="L1345" i="1" s="1"/>
  <c r="M1345" i="1" s="1"/>
  <c r="N1345" i="1" s="1"/>
  <c r="O1343" i="1"/>
  <c r="K1343" i="1"/>
  <c r="L1343" i="1" s="1"/>
  <c r="M1343" i="1" s="1"/>
  <c r="N1343" i="1" s="1"/>
  <c r="O1341" i="1"/>
  <c r="K1341" i="1"/>
  <c r="L1341" i="1" s="1"/>
  <c r="M1341" i="1" s="1"/>
  <c r="N1341" i="1" s="1"/>
  <c r="O1339" i="1"/>
  <c r="K1339" i="1"/>
  <c r="L1339" i="1" s="1"/>
  <c r="M1339" i="1" s="1"/>
  <c r="N1339" i="1" s="1"/>
  <c r="O1337" i="1"/>
  <c r="K1337" i="1"/>
  <c r="L1337" i="1" s="1"/>
  <c r="M1337" i="1" s="1"/>
  <c r="N1337" i="1" s="1"/>
  <c r="O1335" i="1"/>
  <c r="K1335" i="1"/>
  <c r="L1335" i="1" s="1"/>
  <c r="M1335" i="1" s="1"/>
  <c r="N1335" i="1" s="1"/>
  <c r="O1333" i="1"/>
  <c r="K1333" i="1"/>
  <c r="L1333" i="1" s="1"/>
  <c r="M1333" i="1" s="1"/>
  <c r="N1333" i="1" s="1"/>
  <c r="O1331" i="1"/>
  <c r="K1331" i="1"/>
  <c r="L1331" i="1" s="1"/>
  <c r="M1331" i="1" s="1"/>
  <c r="N1331" i="1" s="1"/>
  <c r="O1329" i="1"/>
  <c r="K1329" i="1"/>
  <c r="L1329" i="1" s="1"/>
  <c r="M1329" i="1" s="1"/>
  <c r="N1329" i="1" s="1"/>
  <c r="O1327" i="1"/>
  <c r="K1327" i="1"/>
  <c r="L1327" i="1" s="1"/>
  <c r="M1327" i="1" s="1"/>
  <c r="N1327" i="1" s="1"/>
  <c r="O1325" i="1"/>
  <c r="K1325" i="1"/>
  <c r="L1325" i="1" s="1"/>
  <c r="M1325" i="1" s="1"/>
  <c r="N1325" i="1" s="1"/>
  <c r="O1323" i="1"/>
  <c r="K1323" i="1"/>
  <c r="L1323" i="1" s="1"/>
  <c r="M1323" i="1" s="1"/>
  <c r="N1323" i="1" s="1"/>
  <c r="O1321" i="1"/>
  <c r="K1321" i="1"/>
  <c r="L1321" i="1" s="1"/>
  <c r="M1321" i="1" s="1"/>
  <c r="N1321" i="1" s="1"/>
  <c r="O1319" i="1"/>
  <c r="K1319" i="1"/>
  <c r="L1319" i="1" s="1"/>
  <c r="M1319" i="1" s="1"/>
  <c r="N1319" i="1" s="1"/>
  <c r="O1317" i="1"/>
  <c r="K1317" i="1"/>
  <c r="L1317" i="1" s="1"/>
  <c r="M1317" i="1" s="1"/>
  <c r="N1317" i="1" s="1"/>
  <c r="O1315" i="1"/>
  <c r="K1315" i="1"/>
  <c r="L1315" i="1" s="1"/>
  <c r="M1315" i="1" s="1"/>
  <c r="N1315" i="1" s="1"/>
  <c r="O1313" i="1"/>
  <c r="K1313" i="1"/>
  <c r="L1313" i="1" s="1"/>
  <c r="M1313" i="1" s="1"/>
  <c r="N1313" i="1" s="1"/>
  <c r="O1311" i="1"/>
  <c r="K1311" i="1"/>
  <c r="L1311" i="1" s="1"/>
  <c r="M1311" i="1" s="1"/>
  <c r="N1311" i="1" s="1"/>
  <c r="O1309" i="1"/>
  <c r="K1309" i="1"/>
  <c r="L1309" i="1" s="1"/>
  <c r="M1309" i="1" s="1"/>
  <c r="N1309" i="1" s="1"/>
  <c r="O1307" i="1"/>
  <c r="K1307" i="1"/>
  <c r="L1307" i="1" s="1"/>
  <c r="M1307" i="1" s="1"/>
  <c r="N1307" i="1" s="1"/>
  <c r="O1305" i="1"/>
  <c r="K1305" i="1"/>
  <c r="L1305" i="1" s="1"/>
  <c r="M1305" i="1" s="1"/>
  <c r="N1305" i="1" s="1"/>
  <c r="O1303" i="1"/>
  <c r="K1303" i="1"/>
  <c r="L1303" i="1" s="1"/>
  <c r="M1303" i="1" s="1"/>
  <c r="N1303" i="1" s="1"/>
  <c r="O1301" i="1"/>
  <c r="K1301" i="1"/>
  <c r="L1301" i="1" s="1"/>
  <c r="M1301" i="1" s="1"/>
  <c r="N1301" i="1" s="1"/>
  <c r="O1299" i="1"/>
  <c r="K1299" i="1"/>
  <c r="L1299" i="1" s="1"/>
  <c r="M1299" i="1" s="1"/>
  <c r="N1299" i="1" s="1"/>
  <c r="O1297" i="1"/>
  <c r="K1297" i="1"/>
  <c r="L1297" i="1" s="1"/>
  <c r="M1297" i="1" s="1"/>
  <c r="N1297" i="1" s="1"/>
  <c r="O1295" i="1"/>
  <c r="K1295" i="1"/>
  <c r="L1295" i="1" s="1"/>
  <c r="M1295" i="1" s="1"/>
  <c r="N1295" i="1" s="1"/>
  <c r="O1293" i="1"/>
  <c r="K1293" i="1"/>
  <c r="L1293" i="1" s="1"/>
  <c r="M1293" i="1" s="1"/>
  <c r="N1293" i="1" s="1"/>
  <c r="O1291" i="1"/>
  <c r="K1291" i="1"/>
  <c r="L1291" i="1" s="1"/>
  <c r="M1291" i="1" s="1"/>
  <c r="N1291" i="1" s="1"/>
  <c r="O1289" i="1"/>
  <c r="K1289" i="1"/>
  <c r="L1289" i="1" s="1"/>
  <c r="M1289" i="1" s="1"/>
  <c r="N1289" i="1" s="1"/>
  <c r="O1287" i="1"/>
  <c r="K1287" i="1"/>
  <c r="L1287" i="1" s="1"/>
  <c r="M1287" i="1" s="1"/>
  <c r="N1287" i="1" s="1"/>
  <c r="O1285" i="1"/>
  <c r="K1285" i="1"/>
  <c r="L1285" i="1" s="1"/>
  <c r="M1285" i="1" s="1"/>
  <c r="N1285" i="1" s="1"/>
  <c r="O1283" i="1"/>
  <c r="K1283" i="1"/>
  <c r="L1283" i="1" s="1"/>
  <c r="M1283" i="1" s="1"/>
  <c r="N1283" i="1" s="1"/>
  <c r="O1281" i="1"/>
  <c r="K1281" i="1"/>
  <c r="L1281" i="1" s="1"/>
  <c r="M1281" i="1" s="1"/>
  <c r="N1281" i="1" s="1"/>
  <c r="O1279" i="1"/>
  <c r="K1279" i="1"/>
  <c r="L1279" i="1" s="1"/>
  <c r="M1279" i="1" s="1"/>
  <c r="N1279" i="1" s="1"/>
  <c r="O1277" i="1"/>
  <c r="K1277" i="1"/>
  <c r="L1277" i="1" s="1"/>
  <c r="M1277" i="1" s="1"/>
  <c r="N1277" i="1" s="1"/>
  <c r="O1275" i="1"/>
  <c r="K1275" i="1"/>
  <c r="L1275" i="1" s="1"/>
  <c r="M1275" i="1" s="1"/>
  <c r="N1275" i="1" s="1"/>
  <c r="O1273" i="1"/>
  <c r="K1273" i="1"/>
  <c r="L1273" i="1" s="1"/>
  <c r="M1273" i="1" s="1"/>
  <c r="N1273" i="1" s="1"/>
  <c r="O1271" i="1"/>
  <c r="K1271" i="1"/>
  <c r="L1271" i="1" s="1"/>
  <c r="M1271" i="1" s="1"/>
  <c r="N1271" i="1" s="1"/>
  <c r="O1269" i="1"/>
  <c r="K1269" i="1"/>
  <c r="L1269" i="1" s="1"/>
  <c r="M1269" i="1" s="1"/>
  <c r="N1269" i="1" s="1"/>
  <c r="O1267" i="1"/>
  <c r="K1267" i="1"/>
  <c r="L1267" i="1" s="1"/>
  <c r="M1267" i="1" s="1"/>
  <c r="N1267" i="1" s="1"/>
  <c r="O1265" i="1"/>
  <c r="K1265" i="1"/>
  <c r="L1265" i="1" s="1"/>
  <c r="M1265" i="1" s="1"/>
  <c r="N1265" i="1" s="1"/>
  <c r="O1263" i="1"/>
  <c r="K1263" i="1"/>
  <c r="L1263" i="1" s="1"/>
  <c r="M1263" i="1" s="1"/>
  <c r="N1263" i="1" s="1"/>
  <c r="O1261" i="1"/>
  <c r="K1261" i="1"/>
  <c r="L1261" i="1" s="1"/>
  <c r="M1261" i="1" s="1"/>
  <c r="N1261" i="1" s="1"/>
  <c r="O1259" i="1"/>
  <c r="K1259" i="1"/>
  <c r="L1259" i="1" s="1"/>
  <c r="M1259" i="1" s="1"/>
  <c r="N1259" i="1" s="1"/>
  <c r="O1257" i="1"/>
  <c r="K1257" i="1"/>
  <c r="L1257" i="1" s="1"/>
  <c r="M1257" i="1" s="1"/>
  <c r="N1257" i="1" s="1"/>
  <c r="O1255" i="1"/>
  <c r="K1255" i="1"/>
  <c r="L1255" i="1" s="1"/>
  <c r="M1255" i="1" s="1"/>
  <c r="N1255" i="1" s="1"/>
  <c r="O1253" i="1"/>
  <c r="K1253" i="1"/>
  <c r="L1253" i="1" s="1"/>
  <c r="M1253" i="1" s="1"/>
  <c r="N1253" i="1" s="1"/>
  <c r="O1251" i="1"/>
  <c r="K1251" i="1"/>
  <c r="L1251" i="1" s="1"/>
  <c r="M1251" i="1" s="1"/>
  <c r="N1251" i="1" s="1"/>
  <c r="O1249" i="1"/>
  <c r="K1249" i="1"/>
  <c r="L1249" i="1" s="1"/>
  <c r="M1249" i="1" s="1"/>
  <c r="N1249" i="1" s="1"/>
  <c r="O1247" i="1"/>
  <c r="K1247" i="1"/>
  <c r="L1247" i="1" s="1"/>
  <c r="M1247" i="1" s="1"/>
  <c r="N1247" i="1" s="1"/>
  <c r="O1245" i="1"/>
  <c r="K1245" i="1"/>
  <c r="L1245" i="1" s="1"/>
  <c r="M1245" i="1" s="1"/>
  <c r="N1245" i="1" s="1"/>
  <c r="O1243" i="1"/>
  <c r="K1243" i="1"/>
  <c r="L1243" i="1" s="1"/>
  <c r="M1243" i="1" s="1"/>
  <c r="N1243" i="1" s="1"/>
  <c r="O1241" i="1"/>
  <c r="K1241" i="1"/>
  <c r="L1241" i="1" s="1"/>
  <c r="M1241" i="1" s="1"/>
  <c r="N1241" i="1" s="1"/>
  <c r="O1239" i="1"/>
  <c r="K1239" i="1"/>
  <c r="L1239" i="1" s="1"/>
  <c r="M1239" i="1" s="1"/>
  <c r="N1239" i="1" s="1"/>
  <c r="O1237" i="1"/>
  <c r="K1237" i="1"/>
  <c r="L1237" i="1" s="1"/>
  <c r="M1237" i="1" s="1"/>
  <c r="N1237" i="1" s="1"/>
  <c r="O1235" i="1"/>
  <c r="K1235" i="1"/>
  <c r="L1235" i="1" s="1"/>
  <c r="M1235" i="1" s="1"/>
  <c r="N1235" i="1" s="1"/>
  <c r="O1233" i="1"/>
  <c r="K1233" i="1"/>
  <c r="L1233" i="1" s="1"/>
  <c r="M1233" i="1" s="1"/>
  <c r="N1233" i="1" s="1"/>
  <c r="O1231" i="1"/>
  <c r="K1231" i="1"/>
  <c r="L1231" i="1" s="1"/>
  <c r="M1231" i="1" s="1"/>
  <c r="N1231" i="1" s="1"/>
  <c r="O1229" i="1"/>
  <c r="K1229" i="1"/>
  <c r="L1229" i="1" s="1"/>
  <c r="M1229" i="1" s="1"/>
  <c r="N1229" i="1" s="1"/>
  <c r="O1227" i="1"/>
  <c r="K1227" i="1"/>
  <c r="L1227" i="1" s="1"/>
  <c r="M1227" i="1" s="1"/>
  <c r="N1227" i="1" s="1"/>
  <c r="O1225" i="1"/>
  <c r="K1225" i="1"/>
  <c r="L1225" i="1" s="1"/>
  <c r="M1225" i="1" s="1"/>
  <c r="N1225" i="1" s="1"/>
  <c r="O1223" i="1"/>
  <c r="K1223" i="1"/>
  <c r="L1223" i="1" s="1"/>
  <c r="M1223" i="1" s="1"/>
  <c r="N1223" i="1" s="1"/>
  <c r="O1221" i="1"/>
  <c r="K1221" i="1"/>
  <c r="L1221" i="1" s="1"/>
  <c r="M1221" i="1" s="1"/>
  <c r="N1221" i="1" s="1"/>
  <c r="O1219" i="1"/>
  <c r="K1219" i="1"/>
  <c r="L1219" i="1" s="1"/>
  <c r="M1219" i="1" s="1"/>
  <c r="N1219" i="1" s="1"/>
  <c r="O1217" i="1"/>
  <c r="K1217" i="1"/>
  <c r="L1217" i="1" s="1"/>
  <c r="M1217" i="1" s="1"/>
  <c r="N1217" i="1" s="1"/>
  <c r="O1215" i="1"/>
  <c r="K1215" i="1"/>
  <c r="L1215" i="1" s="1"/>
  <c r="M1215" i="1" s="1"/>
  <c r="N1215" i="1" s="1"/>
  <c r="O1213" i="1"/>
  <c r="K1213" i="1"/>
  <c r="L1213" i="1" s="1"/>
  <c r="M1213" i="1" s="1"/>
  <c r="N1213" i="1" s="1"/>
  <c r="O1211" i="1"/>
  <c r="K1211" i="1"/>
  <c r="L1211" i="1" s="1"/>
  <c r="M1211" i="1" s="1"/>
  <c r="N1211" i="1" s="1"/>
  <c r="O1209" i="1"/>
  <c r="K1209" i="1"/>
  <c r="L1209" i="1" s="1"/>
  <c r="M1209" i="1" s="1"/>
  <c r="N1209" i="1" s="1"/>
  <c r="O1207" i="1"/>
  <c r="K1207" i="1"/>
  <c r="L1207" i="1" s="1"/>
  <c r="M1207" i="1" s="1"/>
  <c r="N1207" i="1" s="1"/>
  <c r="O1205" i="1"/>
  <c r="K1205" i="1"/>
  <c r="L1205" i="1" s="1"/>
  <c r="M1205" i="1" s="1"/>
  <c r="N1205" i="1" s="1"/>
  <c r="O1203" i="1"/>
  <c r="K1203" i="1"/>
  <c r="L1203" i="1" s="1"/>
  <c r="M1203" i="1" s="1"/>
  <c r="N1203" i="1" s="1"/>
  <c r="O1201" i="1"/>
  <c r="K1201" i="1"/>
  <c r="L1201" i="1" s="1"/>
  <c r="M1201" i="1" s="1"/>
  <c r="N1201" i="1" s="1"/>
  <c r="O1199" i="1"/>
  <c r="K1199" i="1"/>
  <c r="L1199" i="1" s="1"/>
  <c r="M1199" i="1" s="1"/>
  <c r="N1199" i="1" s="1"/>
  <c r="O1197" i="1"/>
  <c r="K1197" i="1"/>
  <c r="L1197" i="1" s="1"/>
  <c r="M1197" i="1" s="1"/>
  <c r="N1197" i="1" s="1"/>
  <c r="O1195" i="1"/>
  <c r="K1195" i="1"/>
  <c r="L1195" i="1" s="1"/>
  <c r="M1195" i="1" s="1"/>
  <c r="N1195" i="1" s="1"/>
  <c r="O1193" i="1"/>
  <c r="K1193" i="1"/>
  <c r="L1193" i="1" s="1"/>
  <c r="M1193" i="1" s="1"/>
  <c r="N1193" i="1" s="1"/>
  <c r="O1191" i="1"/>
  <c r="K1191" i="1"/>
  <c r="L1191" i="1" s="1"/>
  <c r="M1191" i="1" s="1"/>
  <c r="N1191" i="1" s="1"/>
  <c r="O1189" i="1"/>
  <c r="K1189" i="1"/>
  <c r="L1189" i="1" s="1"/>
  <c r="M1189" i="1" s="1"/>
  <c r="N1189" i="1" s="1"/>
  <c r="O1187" i="1"/>
  <c r="K1187" i="1"/>
  <c r="L1187" i="1" s="1"/>
  <c r="M1187" i="1" s="1"/>
  <c r="N1187" i="1" s="1"/>
  <c r="O1185" i="1"/>
  <c r="K1185" i="1"/>
  <c r="L1185" i="1" s="1"/>
  <c r="M1185" i="1" s="1"/>
  <c r="N1185" i="1" s="1"/>
  <c r="O1183" i="1"/>
  <c r="K1183" i="1"/>
  <c r="L1183" i="1" s="1"/>
  <c r="M1183" i="1" s="1"/>
  <c r="N1183" i="1" s="1"/>
  <c r="O1181" i="1"/>
  <c r="K1181" i="1"/>
  <c r="L1181" i="1" s="1"/>
  <c r="M1181" i="1" s="1"/>
  <c r="N1181" i="1" s="1"/>
  <c r="O1179" i="1"/>
  <c r="K1179" i="1"/>
  <c r="L1179" i="1" s="1"/>
  <c r="M1179" i="1" s="1"/>
  <c r="N1179" i="1" s="1"/>
  <c r="O1177" i="1"/>
  <c r="K1177" i="1"/>
  <c r="L1177" i="1" s="1"/>
  <c r="M1177" i="1" s="1"/>
  <c r="N1177" i="1" s="1"/>
  <c r="O1175" i="1"/>
  <c r="K1175" i="1"/>
  <c r="L1175" i="1" s="1"/>
  <c r="M1175" i="1" s="1"/>
  <c r="N1175" i="1" s="1"/>
  <c r="O1173" i="1"/>
  <c r="K1173" i="1"/>
  <c r="L1173" i="1" s="1"/>
  <c r="M1173" i="1" s="1"/>
  <c r="N1173" i="1" s="1"/>
  <c r="O1171" i="1"/>
  <c r="K1171" i="1"/>
  <c r="L1171" i="1" s="1"/>
  <c r="M1171" i="1" s="1"/>
  <c r="N1171" i="1" s="1"/>
  <c r="O1169" i="1"/>
  <c r="K1169" i="1"/>
  <c r="L1169" i="1" s="1"/>
  <c r="M1169" i="1" s="1"/>
  <c r="N1169" i="1" s="1"/>
  <c r="O1167" i="1"/>
  <c r="K1167" i="1"/>
  <c r="L1167" i="1" s="1"/>
  <c r="M1167" i="1" s="1"/>
  <c r="N1167" i="1" s="1"/>
  <c r="O1165" i="1"/>
  <c r="K1165" i="1"/>
  <c r="L1165" i="1" s="1"/>
  <c r="M1165" i="1" s="1"/>
  <c r="N1165" i="1" s="1"/>
  <c r="O1163" i="1"/>
  <c r="K1163" i="1"/>
  <c r="L1163" i="1" s="1"/>
  <c r="M1163" i="1" s="1"/>
  <c r="N1163" i="1" s="1"/>
  <c r="O1161" i="1"/>
  <c r="K1161" i="1"/>
  <c r="L1161" i="1" s="1"/>
  <c r="M1161" i="1" s="1"/>
  <c r="N1161" i="1" s="1"/>
  <c r="O1159" i="1"/>
  <c r="K1159" i="1"/>
  <c r="L1159" i="1" s="1"/>
  <c r="M1159" i="1" s="1"/>
  <c r="N1159" i="1" s="1"/>
  <c r="O1157" i="1"/>
  <c r="K1157" i="1"/>
  <c r="L1157" i="1" s="1"/>
  <c r="M1157" i="1" s="1"/>
  <c r="N1157" i="1" s="1"/>
  <c r="O1155" i="1"/>
  <c r="K1155" i="1"/>
  <c r="L1155" i="1" s="1"/>
  <c r="M1155" i="1" s="1"/>
  <c r="N1155" i="1" s="1"/>
  <c r="O1153" i="1"/>
  <c r="K1153" i="1"/>
  <c r="L1153" i="1" s="1"/>
  <c r="M1153" i="1" s="1"/>
  <c r="N1153" i="1" s="1"/>
  <c r="O1151" i="1"/>
  <c r="K1151" i="1"/>
  <c r="L1151" i="1" s="1"/>
  <c r="M1151" i="1" s="1"/>
  <c r="N1151" i="1" s="1"/>
  <c r="O1149" i="1"/>
  <c r="K1149" i="1"/>
  <c r="L1149" i="1" s="1"/>
  <c r="M1149" i="1" s="1"/>
  <c r="N1149" i="1" s="1"/>
  <c r="O1147" i="1"/>
  <c r="K1147" i="1"/>
  <c r="L1147" i="1" s="1"/>
  <c r="M1147" i="1" s="1"/>
  <c r="N1147" i="1" s="1"/>
  <c r="O1145" i="1"/>
  <c r="K1145" i="1"/>
  <c r="L1145" i="1" s="1"/>
  <c r="M1145" i="1" s="1"/>
  <c r="N1145" i="1" s="1"/>
  <c r="O1143" i="1"/>
  <c r="K1143" i="1"/>
  <c r="L1143" i="1" s="1"/>
  <c r="M1143" i="1" s="1"/>
  <c r="N1143" i="1" s="1"/>
  <c r="O1141" i="1"/>
  <c r="K1141" i="1"/>
  <c r="L1141" i="1" s="1"/>
  <c r="M1141" i="1" s="1"/>
  <c r="N1141" i="1" s="1"/>
  <c r="O1139" i="1"/>
  <c r="K1139" i="1"/>
  <c r="L1139" i="1" s="1"/>
  <c r="M1139" i="1" s="1"/>
  <c r="N1139" i="1" s="1"/>
  <c r="O1137" i="1"/>
  <c r="K1137" i="1"/>
  <c r="L1137" i="1" s="1"/>
  <c r="M1137" i="1" s="1"/>
  <c r="N1137" i="1" s="1"/>
  <c r="O1135" i="1"/>
  <c r="K1135" i="1"/>
  <c r="L1135" i="1" s="1"/>
  <c r="M1135" i="1" s="1"/>
  <c r="N1135" i="1" s="1"/>
  <c r="O1133" i="1"/>
  <c r="K1133" i="1"/>
  <c r="L1133" i="1" s="1"/>
  <c r="M1133" i="1" s="1"/>
  <c r="N1133" i="1" s="1"/>
  <c r="O1131" i="1"/>
  <c r="K1131" i="1"/>
  <c r="L1131" i="1" s="1"/>
  <c r="M1131" i="1" s="1"/>
  <c r="N1131" i="1" s="1"/>
  <c r="O1129" i="1"/>
  <c r="K1129" i="1"/>
  <c r="L1129" i="1" s="1"/>
  <c r="M1129" i="1" s="1"/>
  <c r="N1129" i="1" s="1"/>
  <c r="O1127" i="1"/>
  <c r="K1127" i="1"/>
  <c r="L1127" i="1" s="1"/>
  <c r="M1127" i="1" s="1"/>
  <c r="N1127" i="1" s="1"/>
  <c r="O1125" i="1"/>
  <c r="K1125" i="1"/>
  <c r="L1125" i="1" s="1"/>
  <c r="M1125" i="1" s="1"/>
  <c r="N1125" i="1" s="1"/>
  <c r="O1123" i="1"/>
  <c r="K1123" i="1"/>
  <c r="L1123" i="1" s="1"/>
  <c r="M1123" i="1" s="1"/>
  <c r="N1123" i="1" s="1"/>
  <c r="O1121" i="1"/>
  <c r="K1121" i="1"/>
  <c r="L1121" i="1" s="1"/>
  <c r="M1121" i="1" s="1"/>
  <c r="N1121" i="1" s="1"/>
  <c r="O1119" i="1"/>
  <c r="K1119" i="1"/>
  <c r="L1119" i="1" s="1"/>
  <c r="M1119" i="1" s="1"/>
  <c r="N1119" i="1" s="1"/>
  <c r="O1117" i="1"/>
  <c r="K1117" i="1"/>
  <c r="L1117" i="1" s="1"/>
  <c r="M1117" i="1" s="1"/>
  <c r="N1117" i="1" s="1"/>
  <c r="O1115" i="1"/>
  <c r="K1115" i="1"/>
  <c r="L1115" i="1" s="1"/>
  <c r="M1115" i="1" s="1"/>
  <c r="N1115" i="1" s="1"/>
  <c r="O1113" i="1"/>
  <c r="K1113" i="1"/>
  <c r="L1113" i="1" s="1"/>
  <c r="M1113" i="1" s="1"/>
  <c r="N1113" i="1" s="1"/>
  <c r="O1111" i="1"/>
  <c r="K1111" i="1"/>
  <c r="L1111" i="1" s="1"/>
  <c r="M1111" i="1" s="1"/>
  <c r="N1111" i="1" s="1"/>
  <c r="O1109" i="1"/>
  <c r="K1109" i="1"/>
  <c r="L1109" i="1" s="1"/>
  <c r="M1109" i="1" s="1"/>
  <c r="N1109" i="1" s="1"/>
  <c r="O1107" i="1"/>
  <c r="K1107" i="1"/>
  <c r="L1107" i="1" s="1"/>
  <c r="M1107" i="1" s="1"/>
  <c r="N1107" i="1" s="1"/>
  <c r="O1105" i="1"/>
  <c r="K1105" i="1"/>
  <c r="L1105" i="1" s="1"/>
  <c r="M1105" i="1" s="1"/>
  <c r="N1105" i="1" s="1"/>
  <c r="O1103" i="1"/>
  <c r="K1103" i="1"/>
  <c r="L1103" i="1" s="1"/>
  <c r="M1103" i="1" s="1"/>
  <c r="N1103" i="1" s="1"/>
  <c r="O1101" i="1"/>
  <c r="K1101" i="1"/>
  <c r="L1101" i="1" s="1"/>
  <c r="M1101" i="1" s="1"/>
  <c r="N1101" i="1" s="1"/>
  <c r="O1099" i="1"/>
  <c r="K1099" i="1"/>
  <c r="L1099" i="1" s="1"/>
  <c r="M1099" i="1" s="1"/>
  <c r="N1099" i="1" s="1"/>
  <c r="O1097" i="1"/>
  <c r="K1097" i="1"/>
  <c r="L1097" i="1" s="1"/>
  <c r="M1097" i="1" s="1"/>
  <c r="N1097" i="1" s="1"/>
  <c r="O1095" i="1"/>
  <c r="K1095" i="1"/>
  <c r="L1095" i="1" s="1"/>
  <c r="M1095" i="1" s="1"/>
  <c r="N1095" i="1" s="1"/>
  <c r="O1093" i="1"/>
  <c r="K1093" i="1"/>
  <c r="L1093" i="1" s="1"/>
  <c r="M1093" i="1" s="1"/>
  <c r="N1093" i="1" s="1"/>
  <c r="O1091" i="1"/>
  <c r="K1091" i="1"/>
  <c r="L1091" i="1" s="1"/>
  <c r="M1091" i="1" s="1"/>
  <c r="N1091" i="1" s="1"/>
  <c r="O1089" i="1"/>
  <c r="K1089" i="1"/>
  <c r="L1089" i="1" s="1"/>
  <c r="M1089" i="1" s="1"/>
  <c r="N1089" i="1" s="1"/>
  <c r="O1087" i="1"/>
  <c r="K1087" i="1"/>
  <c r="L1087" i="1" s="1"/>
  <c r="M1087" i="1" s="1"/>
  <c r="N1087" i="1" s="1"/>
  <c r="O1085" i="1"/>
  <c r="K1085" i="1"/>
  <c r="L1085" i="1" s="1"/>
  <c r="M1085" i="1" s="1"/>
  <c r="N1085" i="1" s="1"/>
  <c r="O1083" i="1"/>
  <c r="K1083" i="1"/>
  <c r="L1083" i="1" s="1"/>
  <c r="M1083" i="1" s="1"/>
  <c r="N1083" i="1" s="1"/>
  <c r="O1081" i="1"/>
  <c r="K1081" i="1"/>
  <c r="L1081" i="1" s="1"/>
  <c r="M1081" i="1" s="1"/>
  <c r="N1081" i="1" s="1"/>
  <c r="O1079" i="1"/>
  <c r="K1079" i="1"/>
  <c r="L1079" i="1" s="1"/>
  <c r="M1079" i="1" s="1"/>
  <c r="N1079" i="1" s="1"/>
  <c r="O1077" i="1"/>
  <c r="K1077" i="1"/>
  <c r="L1077" i="1" s="1"/>
  <c r="M1077" i="1" s="1"/>
  <c r="N1077" i="1" s="1"/>
  <c r="O1075" i="1"/>
  <c r="K1075" i="1"/>
  <c r="L1075" i="1" s="1"/>
  <c r="M1075" i="1" s="1"/>
  <c r="N1075" i="1" s="1"/>
  <c r="O1073" i="1"/>
  <c r="K1073" i="1"/>
  <c r="L1073" i="1" s="1"/>
  <c r="M1073" i="1" s="1"/>
  <c r="N1073" i="1" s="1"/>
  <c r="O1071" i="1"/>
  <c r="K1071" i="1"/>
  <c r="L1071" i="1" s="1"/>
  <c r="M1071" i="1" s="1"/>
  <c r="N1071" i="1" s="1"/>
  <c r="O1069" i="1"/>
  <c r="K1069" i="1"/>
  <c r="L1069" i="1" s="1"/>
  <c r="M1069" i="1" s="1"/>
  <c r="N1069" i="1" s="1"/>
  <c r="O1067" i="1"/>
  <c r="K1067" i="1"/>
  <c r="L1067" i="1" s="1"/>
  <c r="M1067" i="1" s="1"/>
  <c r="N1067" i="1" s="1"/>
  <c r="O1065" i="1"/>
  <c r="K1065" i="1"/>
  <c r="L1065" i="1" s="1"/>
  <c r="M1065" i="1" s="1"/>
  <c r="N1065" i="1" s="1"/>
  <c r="O1063" i="1"/>
  <c r="K1063" i="1"/>
  <c r="L1063" i="1" s="1"/>
  <c r="M1063" i="1" s="1"/>
  <c r="N1063" i="1" s="1"/>
  <c r="O1061" i="1"/>
  <c r="K1061" i="1"/>
  <c r="L1061" i="1" s="1"/>
  <c r="M1061" i="1" s="1"/>
  <c r="N1061" i="1" s="1"/>
  <c r="O1059" i="1"/>
  <c r="K1059" i="1"/>
  <c r="L1059" i="1" s="1"/>
  <c r="M1059" i="1" s="1"/>
  <c r="N1059" i="1" s="1"/>
  <c r="O1057" i="1"/>
  <c r="K1057" i="1"/>
  <c r="L1057" i="1" s="1"/>
  <c r="M1057" i="1" s="1"/>
  <c r="N1057" i="1" s="1"/>
  <c r="O1055" i="1"/>
  <c r="K1055" i="1"/>
  <c r="L1055" i="1" s="1"/>
  <c r="M1055" i="1" s="1"/>
  <c r="N1055" i="1" s="1"/>
  <c r="O1053" i="1"/>
  <c r="K1053" i="1"/>
  <c r="L1053" i="1" s="1"/>
  <c r="M1053" i="1" s="1"/>
  <c r="N1053" i="1" s="1"/>
  <c r="O1051" i="1"/>
  <c r="K1051" i="1"/>
  <c r="L1051" i="1" s="1"/>
  <c r="M1051" i="1" s="1"/>
  <c r="N1051" i="1" s="1"/>
  <c r="O1049" i="1"/>
  <c r="K1049" i="1"/>
  <c r="L1049" i="1" s="1"/>
  <c r="M1049" i="1" s="1"/>
  <c r="N1049" i="1" s="1"/>
  <c r="O1047" i="1"/>
  <c r="K1047" i="1"/>
  <c r="L1047" i="1" s="1"/>
  <c r="M1047" i="1" s="1"/>
  <c r="N1047" i="1" s="1"/>
  <c r="O1045" i="1"/>
  <c r="K1045" i="1"/>
  <c r="L1045" i="1" s="1"/>
  <c r="M1045" i="1" s="1"/>
  <c r="N1045" i="1" s="1"/>
  <c r="O1043" i="1"/>
  <c r="K1043" i="1"/>
  <c r="L1043" i="1" s="1"/>
  <c r="M1043" i="1" s="1"/>
  <c r="N1043" i="1" s="1"/>
  <c r="O1041" i="1"/>
  <c r="K1041" i="1"/>
  <c r="L1041" i="1" s="1"/>
  <c r="M1041" i="1" s="1"/>
  <c r="N1041" i="1" s="1"/>
  <c r="O1039" i="1"/>
  <c r="K1039" i="1"/>
  <c r="L1039" i="1" s="1"/>
  <c r="M1039" i="1" s="1"/>
  <c r="N1039" i="1" s="1"/>
  <c r="O1037" i="1"/>
  <c r="K1037" i="1"/>
  <c r="L1037" i="1" s="1"/>
  <c r="M1037" i="1" s="1"/>
  <c r="N1037" i="1" s="1"/>
  <c r="O1035" i="1"/>
  <c r="K1035" i="1"/>
  <c r="L1035" i="1" s="1"/>
  <c r="M1035" i="1" s="1"/>
  <c r="N1035" i="1" s="1"/>
  <c r="O1033" i="1"/>
  <c r="K1033" i="1"/>
  <c r="L1033" i="1" s="1"/>
  <c r="M1033" i="1" s="1"/>
  <c r="N1033" i="1" s="1"/>
  <c r="O1031" i="1"/>
  <c r="K1031" i="1"/>
  <c r="L1031" i="1" s="1"/>
  <c r="M1031" i="1" s="1"/>
  <c r="N1031" i="1" s="1"/>
  <c r="O1029" i="1"/>
  <c r="K1029" i="1"/>
  <c r="L1029" i="1" s="1"/>
  <c r="M1029" i="1" s="1"/>
  <c r="N1029" i="1" s="1"/>
  <c r="O1027" i="1"/>
  <c r="K1027" i="1"/>
  <c r="L1027" i="1" s="1"/>
  <c r="M1027" i="1" s="1"/>
  <c r="N1027" i="1" s="1"/>
  <c r="O1025" i="1"/>
  <c r="K1025" i="1"/>
  <c r="L1025" i="1" s="1"/>
  <c r="M1025" i="1" s="1"/>
  <c r="N1025" i="1" s="1"/>
  <c r="O1023" i="1"/>
  <c r="K1023" i="1"/>
  <c r="L1023" i="1" s="1"/>
  <c r="M1023" i="1" s="1"/>
  <c r="N1023" i="1" s="1"/>
  <c r="O1021" i="1"/>
  <c r="K1021" i="1"/>
  <c r="L1021" i="1" s="1"/>
  <c r="M1021" i="1" s="1"/>
  <c r="N1021" i="1" s="1"/>
  <c r="O1019" i="1"/>
  <c r="K1019" i="1"/>
  <c r="L1019" i="1" s="1"/>
  <c r="M1019" i="1" s="1"/>
  <c r="N1019" i="1" s="1"/>
  <c r="O1017" i="1"/>
  <c r="K1017" i="1"/>
  <c r="L1017" i="1" s="1"/>
  <c r="M1017" i="1" s="1"/>
  <c r="N1017" i="1" s="1"/>
  <c r="O1015" i="1"/>
  <c r="K1015" i="1"/>
  <c r="L1015" i="1" s="1"/>
  <c r="M1015" i="1" s="1"/>
  <c r="N1015" i="1" s="1"/>
  <c r="O1013" i="1"/>
  <c r="K1013" i="1"/>
  <c r="L1013" i="1" s="1"/>
  <c r="M1013" i="1" s="1"/>
  <c r="N1013" i="1" s="1"/>
  <c r="O1011" i="1"/>
  <c r="K1011" i="1"/>
  <c r="L1011" i="1" s="1"/>
  <c r="M1011" i="1" s="1"/>
  <c r="N1011" i="1" s="1"/>
  <c r="O1009" i="1"/>
  <c r="K1009" i="1"/>
  <c r="L1009" i="1" s="1"/>
  <c r="M1009" i="1" s="1"/>
  <c r="N1009" i="1" s="1"/>
  <c r="O1007" i="1"/>
  <c r="K1007" i="1"/>
  <c r="L1007" i="1" s="1"/>
  <c r="M1007" i="1" s="1"/>
  <c r="N1007" i="1" s="1"/>
  <c r="O1005" i="1"/>
  <c r="K1005" i="1"/>
  <c r="L1005" i="1" s="1"/>
  <c r="M1005" i="1" s="1"/>
  <c r="N1005" i="1" s="1"/>
  <c r="O1003" i="1"/>
  <c r="K1003" i="1"/>
  <c r="L1003" i="1" s="1"/>
  <c r="M1003" i="1" s="1"/>
  <c r="N1003" i="1" s="1"/>
  <c r="O1001" i="1"/>
  <c r="K1001" i="1"/>
  <c r="L1001" i="1" s="1"/>
  <c r="M1001" i="1" s="1"/>
  <c r="N1001" i="1" s="1"/>
  <c r="O999" i="1"/>
  <c r="K999" i="1"/>
  <c r="L999" i="1" s="1"/>
  <c r="M999" i="1" s="1"/>
  <c r="N999" i="1" s="1"/>
  <c r="O997" i="1"/>
  <c r="K997" i="1"/>
  <c r="L997" i="1" s="1"/>
  <c r="M997" i="1" s="1"/>
  <c r="N997" i="1" s="1"/>
  <c r="O995" i="1"/>
  <c r="K995" i="1"/>
  <c r="L995" i="1" s="1"/>
  <c r="M995" i="1" s="1"/>
  <c r="N995" i="1" s="1"/>
  <c r="O993" i="1"/>
  <c r="K993" i="1"/>
  <c r="L993" i="1" s="1"/>
  <c r="M993" i="1" s="1"/>
  <c r="N993" i="1" s="1"/>
  <c r="O991" i="1"/>
  <c r="K991" i="1"/>
  <c r="L991" i="1" s="1"/>
  <c r="M991" i="1" s="1"/>
  <c r="N991" i="1" s="1"/>
  <c r="O989" i="1"/>
  <c r="K989" i="1"/>
  <c r="L989" i="1" s="1"/>
  <c r="M989" i="1" s="1"/>
  <c r="N989" i="1" s="1"/>
  <c r="O987" i="1"/>
  <c r="K987" i="1"/>
  <c r="L987" i="1" s="1"/>
  <c r="M987" i="1" s="1"/>
  <c r="N987" i="1" s="1"/>
  <c r="O985" i="1"/>
  <c r="K985" i="1"/>
  <c r="L985" i="1" s="1"/>
  <c r="M985" i="1" s="1"/>
  <c r="N985" i="1" s="1"/>
  <c r="O983" i="1"/>
  <c r="K983" i="1"/>
  <c r="L983" i="1" s="1"/>
  <c r="M983" i="1" s="1"/>
  <c r="N983" i="1" s="1"/>
  <c r="O981" i="1"/>
  <c r="K981" i="1"/>
  <c r="L981" i="1" s="1"/>
  <c r="M981" i="1" s="1"/>
  <c r="N981" i="1" s="1"/>
  <c r="O979" i="1"/>
  <c r="K979" i="1"/>
  <c r="L979" i="1" s="1"/>
  <c r="M979" i="1" s="1"/>
  <c r="N979" i="1" s="1"/>
  <c r="O977" i="1"/>
  <c r="K977" i="1"/>
  <c r="L977" i="1" s="1"/>
  <c r="M977" i="1" s="1"/>
  <c r="N977" i="1" s="1"/>
  <c r="O975" i="1"/>
  <c r="K975" i="1"/>
  <c r="L975" i="1" s="1"/>
  <c r="M975" i="1" s="1"/>
  <c r="N975" i="1" s="1"/>
  <c r="O973" i="1"/>
  <c r="K973" i="1"/>
  <c r="L973" i="1" s="1"/>
  <c r="M973" i="1" s="1"/>
  <c r="N973" i="1" s="1"/>
  <c r="O971" i="1"/>
  <c r="K971" i="1"/>
  <c r="L971" i="1" s="1"/>
  <c r="M971" i="1" s="1"/>
  <c r="N971" i="1" s="1"/>
  <c r="O969" i="1"/>
  <c r="K969" i="1"/>
  <c r="L969" i="1" s="1"/>
  <c r="M969" i="1" s="1"/>
  <c r="N969" i="1" s="1"/>
  <c r="O967" i="1"/>
  <c r="K967" i="1"/>
  <c r="L967" i="1" s="1"/>
  <c r="M967" i="1" s="1"/>
  <c r="N967" i="1" s="1"/>
  <c r="O965" i="1"/>
  <c r="K965" i="1"/>
  <c r="L965" i="1" s="1"/>
  <c r="M965" i="1" s="1"/>
  <c r="N965" i="1" s="1"/>
  <c r="O963" i="1"/>
  <c r="K963" i="1"/>
  <c r="L963" i="1" s="1"/>
  <c r="M963" i="1" s="1"/>
  <c r="N963" i="1" s="1"/>
  <c r="O961" i="1"/>
  <c r="K961" i="1"/>
  <c r="L961" i="1" s="1"/>
  <c r="M961" i="1" s="1"/>
  <c r="N961" i="1" s="1"/>
  <c r="O959" i="1"/>
  <c r="K959" i="1"/>
  <c r="L959" i="1" s="1"/>
  <c r="M959" i="1" s="1"/>
  <c r="N959" i="1" s="1"/>
  <c r="O957" i="1"/>
  <c r="K957" i="1"/>
  <c r="L957" i="1" s="1"/>
  <c r="M957" i="1" s="1"/>
  <c r="N957" i="1" s="1"/>
  <c r="O955" i="1"/>
  <c r="K955" i="1"/>
  <c r="L955" i="1" s="1"/>
  <c r="M955" i="1" s="1"/>
  <c r="N955" i="1" s="1"/>
  <c r="O953" i="1"/>
  <c r="K953" i="1"/>
  <c r="L953" i="1" s="1"/>
  <c r="M953" i="1" s="1"/>
  <c r="N953" i="1" s="1"/>
  <c r="O951" i="1"/>
  <c r="K951" i="1"/>
  <c r="L951" i="1" s="1"/>
  <c r="M951" i="1" s="1"/>
  <c r="N951" i="1" s="1"/>
  <c r="O949" i="1"/>
  <c r="K949" i="1"/>
  <c r="L949" i="1" s="1"/>
  <c r="M949" i="1" s="1"/>
  <c r="N949" i="1" s="1"/>
  <c r="O947" i="1"/>
  <c r="K947" i="1"/>
  <c r="L947" i="1" s="1"/>
  <c r="M947" i="1" s="1"/>
  <c r="N947" i="1" s="1"/>
  <c r="O945" i="1"/>
  <c r="K945" i="1"/>
  <c r="L945" i="1" s="1"/>
  <c r="M945" i="1" s="1"/>
  <c r="N945" i="1" s="1"/>
  <c r="O943" i="1"/>
  <c r="K943" i="1"/>
  <c r="L943" i="1" s="1"/>
  <c r="M943" i="1" s="1"/>
  <c r="N943" i="1" s="1"/>
  <c r="O941" i="1"/>
  <c r="K941" i="1"/>
  <c r="L941" i="1" s="1"/>
  <c r="M941" i="1" s="1"/>
  <c r="N941" i="1" s="1"/>
  <c r="O939" i="1"/>
  <c r="K939" i="1"/>
  <c r="L939" i="1" s="1"/>
  <c r="M939" i="1" s="1"/>
  <c r="N939" i="1" s="1"/>
  <c r="O937" i="1"/>
  <c r="K937" i="1"/>
  <c r="L937" i="1" s="1"/>
  <c r="M937" i="1" s="1"/>
  <c r="N937" i="1" s="1"/>
  <c r="O935" i="1"/>
  <c r="K935" i="1"/>
  <c r="L935" i="1" s="1"/>
  <c r="M935" i="1" s="1"/>
  <c r="N935" i="1" s="1"/>
  <c r="O933" i="1"/>
  <c r="K933" i="1"/>
  <c r="L933" i="1" s="1"/>
  <c r="M933" i="1" s="1"/>
  <c r="N933" i="1" s="1"/>
  <c r="O931" i="1"/>
  <c r="K931" i="1"/>
  <c r="L931" i="1" s="1"/>
  <c r="M931" i="1" s="1"/>
  <c r="N931" i="1" s="1"/>
  <c r="O929" i="1"/>
  <c r="K929" i="1"/>
  <c r="L929" i="1" s="1"/>
  <c r="M929" i="1" s="1"/>
  <c r="N929" i="1" s="1"/>
  <c r="O927" i="1"/>
  <c r="K927" i="1"/>
  <c r="L927" i="1" s="1"/>
  <c r="M927" i="1" s="1"/>
  <c r="N927" i="1" s="1"/>
  <c r="O925" i="1"/>
  <c r="K925" i="1"/>
  <c r="L925" i="1" s="1"/>
  <c r="M925" i="1" s="1"/>
  <c r="N925" i="1" s="1"/>
  <c r="O923" i="1"/>
  <c r="K923" i="1"/>
  <c r="L923" i="1" s="1"/>
  <c r="M923" i="1" s="1"/>
  <c r="N923" i="1" s="1"/>
  <c r="O921" i="1"/>
  <c r="K921" i="1"/>
  <c r="L921" i="1" s="1"/>
  <c r="M921" i="1" s="1"/>
  <c r="N921" i="1" s="1"/>
  <c r="O919" i="1"/>
  <c r="K919" i="1"/>
  <c r="L919" i="1" s="1"/>
  <c r="M919" i="1" s="1"/>
  <c r="N919" i="1" s="1"/>
  <c r="O917" i="1"/>
  <c r="K917" i="1"/>
  <c r="L917" i="1" s="1"/>
  <c r="M917" i="1" s="1"/>
  <c r="N917" i="1" s="1"/>
  <c r="O915" i="1"/>
  <c r="K915" i="1"/>
  <c r="L915" i="1" s="1"/>
  <c r="M915" i="1" s="1"/>
  <c r="N915" i="1" s="1"/>
  <c r="O913" i="1"/>
  <c r="K913" i="1"/>
  <c r="L913" i="1" s="1"/>
  <c r="M913" i="1" s="1"/>
  <c r="N913" i="1" s="1"/>
  <c r="O911" i="1"/>
  <c r="K911" i="1"/>
  <c r="L911" i="1" s="1"/>
  <c r="M911" i="1" s="1"/>
  <c r="N911" i="1" s="1"/>
  <c r="O909" i="1"/>
  <c r="K909" i="1"/>
  <c r="L909" i="1" s="1"/>
  <c r="M909" i="1" s="1"/>
  <c r="N909" i="1" s="1"/>
  <c r="O907" i="1"/>
  <c r="K907" i="1"/>
  <c r="L907" i="1" s="1"/>
  <c r="M907" i="1" s="1"/>
  <c r="N907" i="1" s="1"/>
  <c r="O905" i="1"/>
  <c r="K905" i="1"/>
  <c r="L905" i="1" s="1"/>
  <c r="M905" i="1" s="1"/>
  <c r="N905" i="1" s="1"/>
  <c r="O903" i="1"/>
  <c r="K903" i="1"/>
  <c r="L903" i="1" s="1"/>
  <c r="M903" i="1" s="1"/>
  <c r="N903" i="1" s="1"/>
  <c r="O901" i="1"/>
  <c r="K901" i="1"/>
  <c r="L901" i="1" s="1"/>
  <c r="M901" i="1" s="1"/>
  <c r="N901" i="1" s="1"/>
  <c r="O899" i="1"/>
  <c r="K899" i="1"/>
  <c r="L899" i="1" s="1"/>
  <c r="M899" i="1" s="1"/>
  <c r="N899" i="1" s="1"/>
  <c r="O897" i="1"/>
  <c r="K897" i="1"/>
  <c r="L897" i="1" s="1"/>
  <c r="M897" i="1" s="1"/>
  <c r="N897" i="1" s="1"/>
  <c r="O895" i="1"/>
  <c r="K895" i="1"/>
  <c r="L895" i="1" s="1"/>
  <c r="M895" i="1" s="1"/>
  <c r="N895" i="1" s="1"/>
  <c r="O893" i="1"/>
  <c r="K893" i="1"/>
  <c r="L893" i="1" s="1"/>
  <c r="M893" i="1" s="1"/>
  <c r="N893" i="1" s="1"/>
  <c r="O891" i="1"/>
  <c r="K891" i="1"/>
  <c r="L891" i="1" s="1"/>
  <c r="M891" i="1" s="1"/>
  <c r="N891" i="1" s="1"/>
  <c r="O889" i="1"/>
  <c r="K889" i="1"/>
  <c r="L889" i="1" s="1"/>
  <c r="M889" i="1" s="1"/>
  <c r="N889" i="1" s="1"/>
  <c r="O887" i="1"/>
  <c r="K887" i="1"/>
  <c r="L887" i="1" s="1"/>
  <c r="M887" i="1" s="1"/>
  <c r="N887" i="1" s="1"/>
  <c r="O885" i="1"/>
  <c r="K885" i="1"/>
  <c r="L885" i="1" s="1"/>
  <c r="M885" i="1" s="1"/>
  <c r="N885" i="1" s="1"/>
  <c r="O883" i="1"/>
  <c r="K883" i="1"/>
  <c r="L883" i="1" s="1"/>
  <c r="M883" i="1" s="1"/>
  <c r="N883" i="1" s="1"/>
  <c r="O881" i="1"/>
  <c r="K881" i="1"/>
  <c r="L881" i="1" s="1"/>
  <c r="M881" i="1" s="1"/>
  <c r="N881" i="1" s="1"/>
  <c r="O879" i="1"/>
  <c r="K879" i="1"/>
  <c r="L879" i="1" s="1"/>
  <c r="M879" i="1" s="1"/>
  <c r="N879" i="1" s="1"/>
  <c r="O877" i="1"/>
  <c r="K877" i="1"/>
  <c r="L877" i="1" s="1"/>
  <c r="M877" i="1" s="1"/>
  <c r="N877" i="1" s="1"/>
  <c r="O875" i="1"/>
  <c r="K875" i="1"/>
  <c r="L875" i="1" s="1"/>
  <c r="M875" i="1" s="1"/>
  <c r="N875" i="1" s="1"/>
  <c r="O873" i="1"/>
  <c r="K873" i="1"/>
  <c r="L873" i="1" s="1"/>
  <c r="M873" i="1" s="1"/>
  <c r="N873" i="1" s="1"/>
  <c r="O871" i="1"/>
  <c r="K871" i="1"/>
  <c r="L871" i="1" s="1"/>
  <c r="M871" i="1" s="1"/>
  <c r="N871" i="1" s="1"/>
  <c r="O869" i="1"/>
  <c r="K869" i="1"/>
  <c r="L869" i="1" s="1"/>
  <c r="M869" i="1" s="1"/>
  <c r="N869" i="1" s="1"/>
  <c r="O867" i="1"/>
  <c r="K867" i="1"/>
  <c r="L867" i="1" s="1"/>
  <c r="M867" i="1" s="1"/>
  <c r="N867" i="1" s="1"/>
  <c r="O865" i="1"/>
  <c r="K865" i="1"/>
  <c r="L865" i="1" s="1"/>
  <c r="M865" i="1" s="1"/>
  <c r="N865" i="1" s="1"/>
  <c r="O863" i="1"/>
  <c r="K863" i="1"/>
  <c r="L863" i="1" s="1"/>
  <c r="M863" i="1" s="1"/>
  <c r="N863" i="1" s="1"/>
  <c r="O861" i="1"/>
  <c r="K861" i="1"/>
  <c r="L861" i="1" s="1"/>
  <c r="M861" i="1" s="1"/>
  <c r="N861" i="1" s="1"/>
  <c r="O859" i="1"/>
  <c r="K859" i="1"/>
  <c r="L859" i="1" s="1"/>
  <c r="M859" i="1" s="1"/>
  <c r="N859" i="1" s="1"/>
  <c r="O857" i="1"/>
  <c r="K857" i="1"/>
  <c r="L857" i="1" s="1"/>
  <c r="M857" i="1" s="1"/>
  <c r="N857" i="1" s="1"/>
  <c r="O855" i="1"/>
  <c r="K855" i="1"/>
  <c r="L855" i="1" s="1"/>
  <c r="M855" i="1" s="1"/>
  <c r="N855" i="1" s="1"/>
  <c r="O853" i="1"/>
  <c r="K853" i="1"/>
  <c r="L853" i="1" s="1"/>
  <c r="M853" i="1" s="1"/>
  <c r="N853" i="1" s="1"/>
  <c r="O851" i="1"/>
  <c r="K851" i="1"/>
  <c r="L851" i="1" s="1"/>
  <c r="M851" i="1" s="1"/>
  <c r="N851" i="1" s="1"/>
  <c r="O849" i="1"/>
  <c r="K849" i="1"/>
  <c r="L849" i="1" s="1"/>
  <c r="M849" i="1" s="1"/>
  <c r="N849" i="1" s="1"/>
  <c r="O847" i="1"/>
  <c r="K847" i="1"/>
  <c r="L847" i="1" s="1"/>
  <c r="M847" i="1" s="1"/>
  <c r="N847" i="1" s="1"/>
  <c r="O845" i="1"/>
  <c r="K845" i="1"/>
  <c r="L845" i="1" s="1"/>
  <c r="M845" i="1" s="1"/>
  <c r="N845" i="1" s="1"/>
  <c r="O843" i="1"/>
  <c r="K843" i="1"/>
  <c r="L843" i="1" s="1"/>
  <c r="M843" i="1" s="1"/>
  <c r="N843" i="1" s="1"/>
  <c r="O841" i="1"/>
  <c r="K841" i="1"/>
  <c r="L841" i="1" s="1"/>
  <c r="M841" i="1" s="1"/>
  <c r="N841" i="1" s="1"/>
  <c r="O839" i="1"/>
  <c r="K839" i="1"/>
  <c r="L839" i="1" s="1"/>
  <c r="M839" i="1" s="1"/>
  <c r="N839" i="1" s="1"/>
  <c r="O837" i="1"/>
  <c r="K837" i="1"/>
  <c r="L837" i="1" s="1"/>
  <c r="M837" i="1" s="1"/>
  <c r="N837" i="1" s="1"/>
  <c r="O835" i="1"/>
  <c r="K835" i="1"/>
  <c r="L835" i="1" s="1"/>
  <c r="M835" i="1" s="1"/>
  <c r="N835" i="1" s="1"/>
  <c r="O833" i="1"/>
  <c r="K833" i="1"/>
  <c r="L833" i="1" s="1"/>
  <c r="M833" i="1" s="1"/>
  <c r="N833" i="1" s="1"/>
  <c r="O831" i="1"/>
  <c r="K831" i="1"/>
  <c r="L831" i="1" s="1"/>
  <c r="M831" i="1" s="1"/>
  <c r="N831" i="1" s="1"/>
  <c r="O829" i="1"/>
  <c r="K829" i="1"/>
  <c r="L829" i="1" s="1"/>
  <c r="M829" i="1" s="1"/>
  <c r="N829" i="1" s="1"/>
  <c r="O827" i="1"/>
  <c r="K827" i="1"/>
  <c r="L827" i="1" s="1"/>
  <c r="M827" i="1" s="1"/>
  <c r="N827" i="1" s="1"/>
  <c r="O825" i="1"/>
  <c r="K825" i="1"/>
  <c r="L825" i="1" s="1"/>
  <c r="M825" i="1" s="1"/>
  <c r="N825" i="1" s="1"/>
  <c r="O823" i="1"/>
  <c r="K823" i="1"/>
  <c r="L823" i="1" s="1"/>
  <c r="M823" i="1" s="1"/>
  <c r="N823" i="1" s="1"/>
  <c r="O821" i="1"/>
  <c r="K821" i="1"/>
  <c r="L821" i="1" s="1"/>
  <c r="M821" i="1" s="1"/>
  <c r="N821" i="1" s="1"/>
  <c r="O819" i="1"/>
  <c r="K819" i="1"/>
  <c r="L819" i="1" s="1"/>
  <c r="M819" i="1" s="1"/>
  <c r="N819" i="1" s="1"/>
  <c r="O817" i="1"/>
  <c r="K817" i="1"/>
  <c r="L817" i="1" s="1"/>
  <c r="M817" i="1" s="1"/>
  <c r="N817" i="1" s="1"/>
  <c r="O815" i="1"/>
  <c r="K815" i="1"/>
  <c r="L815" i="1" s="1"/>
  <c r="M815" i="1" s="1"/>
  <c r="N815" i="1" s="1"/>
  <c r="O813" i="1"/>
  <c r="K813" i="1"/>
  <c r="L813" i="1" s="1"/>
  <c r="M813" i="1" s="1"/>
  <c r="N813" i="1" s="1"/>
  <c r="O811" i="1"/>
  <c r="K811" i="1"/>
  <c r="L811" i="1" s="1"/>
  <c r="M811" i="1" s="1"/>
  <c r="N811" i="1" s="1"/>
  <c r="O809" i="1"/>
  <c r="K809" i="1"/>
  <c r="L809" i="1" s="1"/>
  <c r="M809" i="1" s="1"/>
  <c r="N809" i="1" s="1"/>
  <c r="O807" i="1"/>
  <c r="K807" i="1"/>
  <c r="L807" i="1" s="1"/>
  <c r="M807" i="1" s="1"/>
  <c r="N807" i="1" s="1"/>
  <c r="O805" i="1"/>
  <c r="K805" i="1"/>
  <c r="L805" i="1" s="1"/>
  <c r="M805" i="1" s="1"/>
  <c r="N805" i="1" s="1"/>
  <c r="O803" i="1"/>
  <c r="K803" i="1"/>
  <c r="L803" i="1" s="1"/>
  <c r="M803" i="1" s="1"/>
  <c r="N803" i="1" s="1"/>
  <c r="O801" i="1"/>
  <c r="K801" i="1"/>
  <c r="L801" i="1" s="1"/>
  <c r="M801" i="1" s="1"/>
  <c r="N801" i="1" s="1"/>
  <c r="O799" i="1"/>
  <c r="K799" i="1"/>
  <c r="L799" i="1" s="1"/>
  <c r="M799" i="1" s="1"/>
  <c r="N799" i="1" s="1"/>
  <c r="O797" i="1"/>
  <c r="K797" i="1"/>
  <c r="L797" i="1" s="1"/>
  <c r="M797" i="1" s="1"/>
  <c r="N797" i="1" s="1"/>
  <c r="O795" i="1"/>
  <c r="K795" i="1"/>
  <c r="L795" i="1" s="1"/>
  <c r="M795" i="1" s="1"/>
  <c r="N795" i="1" s="1"/>
  <c r="O793" i="1"/>
  <c r="K793" i="1"/>
  <c r="L793" i="1" s="1"/>
  <c r="M793" i="1" s="1"/>
  <c r="N793" i="1" s="1"/>
  <c r="O791" i="1"/>
  <c r="K791" i="1"/>
  <c r="L791" i="1" s="1"/>
  <c r="M791" i="1" s="1"/>
  <c r="N791" i="1" s="1"/>
  <c r="O789" i="1"/>
  <c r="K789" i="1"/>
  <c r="L789" i="1" s="1"/>
  <c r="M789" i="1" s="1"/>
  <c r="N789" i="1" s="1"/>
  <c r="O787" i="1"/>
  <c r="K787" i="1"/>
  <c r="L787" i="1" s="1"/>
  <c r="M787" i="1" s="1"/>
  <c r="N787" i="1" s="1"/>
  <c r="O785" i="1"/>
  <c r="K785" i="1"/>
  <c r="L785" i="1" s="1"/>
  <c r="M785" i="1" s="1"/>
  <c r="N785" i="1" s="1"/>
  <c r="O783" i="1"/>
  <c r="K783" i="1"/>
  <c r="L783" i="1" s="1"/>
  <c r="M783" i="1" s="1"/>
  <c r="N783" i="1" s="1"/>
  <c r="O781" i="1"/>
  <c r="K781" i="1"/>
  <c r="L781" i="1" s="1"/>
  <c r="M781" i="1" s="1"/>
  <c r="N781" i="1" s="1"/>
  <c r="O779" i="1"/>
  <c r="K779" i="1"/>
  <c r="L779" i="1" s="1"/>
  <c r="M779" i="1" s="1"/>
  <c r="N779" i="1" s="1"/>
  <c r="O777" i="1"/>
  <c r="K777" i="1"/>
  <c r="L777" i="1" s="1"/>
  <c r="M777" i="1" s="1"/>
  <c r="N777" i="1" s="1"/>
  <c r="O775" i="1"/>
  <c r="K775" i="1"/>
  <c r="L775" i="1" s="1"/>
  <c r="M775" i="1" s="1"/>
  <c r="N775" i="1" s="1"/>
  <c r="O773" i="1"/>
  <c r="K773" i="1"/>
  <c r="L773" i="1" s="1"/>
  <c r="M773" i="1" s="1"/>
  <c r="N773" i="1" s="1"/>
  <c r="O771" i="1"/>
  <c r="K771" i="1"/>
  <c r="L771" i="1" s="1"/>
  <c r="M771" i="1" s="1"/>
  <c r="N771" i="1" s="1"/>
  <c r="O769" i="1"/>
  <c r="K769" i="1"/>
  <c r="L769" i="1" s="1"/>
  <c r="M769" i="1" s="1"/>
  <c r="N769" i="1" s="1"/>
  <c r="O767" i="1"/>
  <c r="K767" i="1"/>
  <c r="L767" i="1" s="1"/>
  <c r="M767" i="1" s="1"/>
  <c r="N767" i="1" s="1"/>
  <c r="O765" i="1"/>
  <c r="K765" i="1"/>
  <c r="L765" i="1" s="1"/>
  <c r="M765" i="1" s="1"/>
  <c r="N765" i="1" s="1"/>
  <c r="O763" i="1"/>
  <c r="K763" i="1"/>
  <c r="L763" i="1" s="1"/>
  <c r="M763" i="1" s="1"/>
  <c r="N763" i="1" s="1"/>
  <c r="O761" i="1"/>
  <c r="K761" i="1"/>
  <c r="L761" i="1" s="1"/>
  <c r="M761" i="1" s="1"/>
  <c r="N761" i="1" s="1"/>
  <c r="O759" i="1"/>
  <c r="K759" i="1"/>
  <c r="L759" i="1" s="1"/>
  <c r="M759" i="1" s="1"/>
  <c r="N759" i="1" s="1"/>
  <c r="O757" i="1"/>
  <c r="K757" i="1"/>
  <c r="L757" i="1" s="1"/>
  <c r="M757" i="1" s="1"/>
  <c r="N757" i="1" s="1"/>
  <c r="O755" i="1"/>
  <c r="K755" i="1"/>
  <c r="L755" i="1" s="1"/>
  <c r="M755" i="1" s="1"/>
  <c r="N755" i="1" s="1"/>
  <c r="O753" i="1"/>
  <c r="K753" i="1"/>
  <c r="L753" i="1" s="1"/>
  <c r="M753" i="1" s="1"/>
  <c r="N753" i="1" s="1"/>
  <c r="O751" i="1"/>
  <c r="K751" i="1"/>
  <c r="L751" i="1" s="1"/>
  <c r="M751" i="1" s="1"/>
  <c r="N751" i="1" s="1"/>
  <c r="O749" i="1"/>
  <c r="K749" i="1"/>
  <c r="L749" i="1" s="1"/>
  <c r="M749" i="1" s="1"/>
  <c r="N749" i="1" s="1"/>
  <c r="O747" i="1"/>
  <c r="K747" i="1"/>
  <c r="L747" i="1" s="1"/>
  <c r="M747" i="1" s="1"/>
  <c r="N747" i="1" s="1"/>
  <c r="O745" i="1"/>
  <c r="K745" i="1"/>
  <c r="L745" i="1" s="1"/>
  <c r="M745" i="1" s="1"/>
  <c r="N745" i="1" s="1"/>
  <c r="O743" i="1"/>
  <c r="K743" i="1"/>
  <c r="L743" i="1" s="1"/>
  <c r="M743" i="1" s="1"/>
  <c r="N743" i="1" s="1"/>
  <c r="O741" i="1"/>
  <c r="K741" i="1"/>
  <c r="L741" i="1" s="1"/>
  <c r="M741" i="1" s="1"/>
  <c r="N741" i="1" s="1"/>
  <c r="O739" i="1"/>
  <c r="K739" i="1"/>
  <c r="L739" i="1" s="1"/>
  <c r="M739" i="1" s="1"/>
  <c r="N739" i="1" s="1"/>
  <c r="O737" i="1"/>
  <c r="K737" i="1"/>
  <c r="L737" i="1" s="1"/>
  <c r="M737" i="1" s="1"/>
  <c r="N737" i="1" s="1"/>
  <c r="O735" i="1"/>
  <c r="K735" i="1"/>
  <c r="L735" i="1" s="1"/>
  <c r="M735" i="1" s="1"/>
  <c r="N735" i="1" s="1"/>
  <c r="O733" i="1"/>
  <c r="K733" i="1"/>
  <c r="L733" i="1" s="1"/>
  <c r="M733" i="1" s="1"/>
  <c r="N733" i="1" s="1"/>
  <c r="O731" i="1"/>
  <c r="K731" i="1"/>
  <c r="L731" i="1" s="1"/>
  <c r="M731" i="1" s="1"/>
  <c r="N731" i="1" s="1"/>
  <c r="O729" i="1"/>
  <c r="K729" i="1"/>
  <c r="L729" i="1" s="1"/>
  <c r="M729" i="1" s="1"/>
  <c r="N729" i="1" s="1"/>
  <c r="O727" i="1"/>
  <c r="K727" i="1"/>
  <c r="L727" i="1" s="1"/>
  <c r="M727" i="1" s="1"/>
  <c r="N727" i="1" s="1"/>
  <c r="O725" i="1"/>
  <c r="K725" i="1"/>
  <c r="L725" i="1" s="1"/>
  <c r="M725" i="1" s="1"/>
  <c r="N725" i="1" s="1"/>
  <c r="O723" i="1"/>
  <c r="K723" i="1"/>
  <c r="L723" i="1" s="1"/>
  <c r="M723" i="1" s="1"/>
  <c r="N723" i="1" s="1"/>
  <c r="O721" i="1"/>
  <c r="K721" i="1"/>
  <c r="L721" i="1" s="1"/>
  <c r="M721" i="1" s="1"/>
  <c r="N721" i="1" s="1"/>
  <c r="O719" i="1"/>
  <c r="K719" i="1"/>
  <c r="L719" i="1" s="1"/>
  <c r="M719" i="1" s="1"/>
  <c r="N719" i="1" s="1"/>
  <c r="O717" i="1"/>
  <c r="K717" i="1"/>
  <c r="L717" i="1" s="1"/>
  <c r="M717" i="1" s="1"/>
  <c r="N717" i="1" s="1"/>
  <c r="O715" i="1"/>
  <c r="K715" i="1"/>
  <c r="L715" i="1" s="1"/>
  <c r="M715" i="1" s="1"/>
  <c r="N715" i="1" s="1"/>
  <c r="O713" i="1"/>
  <c r="K713" i="1"/>
  <c r="L713" i="1" s="1"/>
  <c r="M713" i="1" s="1"/>
  <c r="N713" i="1" s="1"/>
  <c r="O711" i="1"/>
  <c r="K711" i="1"/>
  <c r="L711" i="1" s="1"/>
  <c r="M711" i="1" s="1"/>
  <c r="N711" i="1" s="1"/>
  <c r="O709" i="1"/>
  <c r="K709" i="1"/>
  <c r="L709" i="1" s="1"/>
  <c r="M709" i="1" s="1"/>
  <c r="N709" i="1" s="1"/>
  <c r="O707" i="1"/>
  <c r="K707" i="1"/>
  <c r="L707" i="1" s="1"/>
  <c r="M707" i="1" s="1"/>
  <c r="N707" i="1" s="1"/>
  <c r="O705" i="1"/>
  <c r="K705" i="1"/>
  <c r="L705" i="1" s="1"/>
  <c r="M705" i="1" s="1"/>
  <c r="N705" i="1" s="1"/>
  <c r="O703" i="1"/>
  <c r="K703" i="1"/>
  <c r="L703" i="1" s="1"/>
  <c r="M703" i="1" s="1"/>
  <c r="N703" i="1" s="1"/>
  <c r="O701" i="1"/>
  <c r="K701" i="1"/>
  <c r="L701" i="1" s="1"/>
  <c r="M701" i="1" s="1"/>
  <c r="N701" i="1" s="1"/>
  <c r="O699" i="1"/>
  <c r="K699" i="1"/>
  <c r="L699" i="1" s="1"/>
  <c r="M699" i="1" s="1"/>
  <c r="N699" i="1" s="1"/>
  <c r="O697" i="1"/>
  <c r="K697" i="1"/>
  <c r="L697" i="1" s="1"/>
  <c r="M697" i="1" s="1"/>
  <c r="N697" i="1" s="1"/>
  <c r="O695" i="1"/>
  <c r="K695" i="1"/>
  <c r="L695" i="1" s="1"/>
  <c r="M695" i="1" s="1"/>
  <c r="N695" i="1" s="1"/>
  <c r="O693" i="1"/>
  <c r="K693" i="1"/>
  <c r="L693" i="1" s="1"/>
  <c r="M693" i="1" s="1"/>
  <c r="N693" i="1" s="1"/>
  <c r="O691" i="1"/>
  <c r="K691" i="1"/>
  <c r="L691" i="1" s="1"/>
  <c r="M691" i="1" s="1"/>
  <c r="N691" i="1" s="1"/>
  <c r="O689" i="1"/>
  <c r="K689" i="1"/>
  <c r="L689" i="1" s="1"/>
  <c r="M689" i="1" s="1"/>
  <c r="N689" i="1" s="1"/>
  <c r="O687" i="1"/>
  <c r="K687" i="1"/>
  <c r="L687" i="1" s="1"/>
  <c r="M687" i="1" s="1"/>
  <c r="N687" i="1" s="1"/>
  <c r="O685" i="1"/>
  <c r="K685" i="1"/>
  <c r="L685" i="1" s="1"/>
  <c r="M685" i="1" s="1"/>
  <c r="N685" i="1" s="1"/>
  <c r="O683" i="1"/>
  <c r="K683" i="1"/>
  <c r="L683" i="1" s="1"/>
  <c r="M683" i="1" s="1"/>
  <c r="N683" i="1" s="1"/>
  <c r="O681" i="1"/>
  <c r="K681" i="1"/>
  <c r="L681" i="1" s="1"/>
  <c r="M681" i="1" s="1"/>
  <c r="N681" i="1" s="1"/>
  <c r="O679" i="1"/>
  <c r="K679" i="1"/>
  <c r="L679" i="1" s="1"/>
  <c r="M679" i="1" s="1"/>
  <c r="N679" i="1" s="1"/>
  <c r="O677" i="1"/>
  <c r="K677" i="1"/>
  <c r="L677" i="1" s="1"/>
  <c r="M677" i="1" s="1"/>
  <c r="N677" i="1" s="1"/>
  <c r="O675" i="1"/>
  <c r="K675" i="1"/>
  <c r="L675" i="1" s="1"/>
  <c r="M675" i="1" s="1"/>
  <c r="N675" i="1" s="1"/>
  <c r="O673" i="1"/>
  <c r="K673" i="1"/>
  <c r="L673" i="1" s="1"/>
  <c r="M673" i="1" s="1"/>
  <c r="N673" i="1" s="1"/>
  <c r="O671" i="1"/>
  <c r="K671" i="1"/>
  <c r="L671" i="1" s="1"/>
  <c r="M671" i="1" s="1"/>
  <c r="N671" i="1" s="1"/>
  <c r="O669" i="1"/>
  <c r="K669" i="1"/>
  <c r="L669" i="1" s="1"/>
  <c r="M669" i="1" s="1"/>
  <c r="N669" i="1" s="1"/>
  <c r="O667" i="1"/>
  <c r="K667" i="1"/>
  <c r="L667" i="1" s="1"/>
  <c r="M667" i="1" s="1"/>
  <c r="N667" i="1" s="1"/>
  <c r="O665" i="1"/>
  <c r="K665" i="1"/>
  <c r="L665" i="1" s="1"/>
  <c r="M665" i="1" s="1"/>
  <c r="N665" i="1" s="1"/>
  <c r="O663" i="1"/>
  <c r="K663" i="1"/>
  <c r="L663" i="1" s="1"/>
  <c r="M663" i="1" s="1"/>
  <c r="N663" i="1" s="1"/>
  <c r="O661" i="1"/>
  <c r="K661" i="1"/>
  <c r="L661" i="1" s="1"/>
  <c r="M661" i="1" s="1"/>
  <c r="N661" i="1" s="1"/>
  <c r="O659" i="1"/>
  <c r="K659" i="1"/>
  <c r="L659" i="1" s="1"/>
  <c r="M659" i="1" s="1"/>
  <c r="N659" i="1" s="1"/>
  <c r="O657" i="1"/>
  <c r="K657" i="1"/>
  <c r="L657" i="1" s="1"/>
  <c r="M657" i="1" s="1"/>
  <c r="N657" i="1" s="1"/>
  <c r="O655" i="1"/>
  <c r="K655" i="1"/>
  <c r="L655" i="1" s="1"/>
  <c r="M655" i="1" s="1"/>
  <c r="N655" i="1" s="1"/>
  <c r="O653" i="1"/>
  <c r="K653" i="1"/>
  <c r="L653" i="1" s="1"/>
  <c r="M653" i="1" s="1"/>
  <c r="N653" i="1" s="1"/>
  <c r="O651" i="1"/>
  <c r="K651" i="1"/>
  <c r="L651" i="1" s="1"/>
  <c r="M651" i="1" s="1"/>
  <c r="N651" i="1" s="1"/>
  <c r="O649" i="1"/>
  <c r="K649" i="1"/>
  <c r="L649" i="1" s="1"/>
  <c r="M649" i="1" s="1"/>
  <c r="N649" i="1" s="1"/>
  <c r="O647" i="1"/>
  <c r="K647" i="1"/>
  <c r="L647" i="1" s="1"/>
  <c r="M647" i="1" s="1"/>
  <c r="N647" i="1" s="1"/>
  <c r="O645" i="1"/>
  <c r="K645" i="1"/>
  <c r="L645" i="1" s="1"/>
  <c r="M645" i="1" s="1"/>
  <c r="N645" i="1" s="1"/>
  <c r="O643" i="1"/>
  <c r="K643" i="1"/>
  <c r="L643" i="1" s="1"/>
  <c r="M643" i="1" s="1"/>
  <c r="N643" i="1" s="1"/>
  <c r="O641" i="1"/>
  <c r="K641" i="1"/>
  <c r="L641" i="1" s="1"/>
  <c r="M641" i="1" s="1"/>
  <c r="N641" i="1" s="1"/>
  <c r="O639" i="1"/>
  <c r="K639" i="1"/>
  <c r="L639" i="1" s="1"/>
  <c r="M639" i="1" s="1"/>
  <c r="N639" i="1" s="1"/>
  <c r="O637" i="1"/>
  <c r="K637" i="1"/>
  <c r="L637" i="1" s="1"/>
  <c r="M637" i="1" s="1"/>
  <c r="N637" i="1" s="1"/>
  <c r="O635" i="1"/>
  <c r="K635" i="1"/>
  <c r="L635" i="1" s="1"/>
  <c r="M635" i="1" s="1"/>
  <c r="N635" i="1" s="1"/>
  <c r="O633" i="1"/>
  <c r="K633" i="1"/>
  <c r="L633" i="1" s="1"/>
  <c r="M633" i="1" s="1"/>
  <c r="N633" i="1" s="1"/>
  <c r="O631" i="1"/>
  <c r="K631" i="1"/>
  <c r="L631" i="1" s="1"/>
  <c r="M631" i="1" s="1"/>
  <c r="N631" i="1" s="1"/>
  <c r="O629" i="1"/>
  <c r="K629" i="1"/>
  <c r="L629" i="1" s="1"/>
  <c r="M629" i="1" s="1"/>
  <c r="N629" i="1" s="1"/>
  <c r="O627" i="1"/>
  <c r="K627" i="1"/>
  <c r="L627" i="1" s="1"/>
  <c r="M627" i="1" s="1"/>
  <c r="N627" i="1" s="1"/>
  <c r="O625" i="1"/>
  <c r="K625" i="1"/>
  <c r="L625" i="1" s="1"/>
  <c r="M625" i="1" s="1"/>
  <c r="N625" i="1" s="1"/>
  <c r="O623" i="1"/>
  <c r="K623" i="1"/>
  <c r="L623" i="1" s="1"/>
  <c r="M623" i="1" s="1"/>
  <c r="N623" i="1" s="1"/>
  <c r="O621" i="1"/>
  <c r="K621" i="1"/>
  <c r="L621" i="1" s="1"/>
  <c r="M621" i="1" s="1"/>
  <c r="N621" i="1" s="1"/>
  <c r="O619" i="1"/>
  <c r="K619" i="1"/>
  <c r="L619" i="1" s="1"/>
  <c r="M619" i="1" s="1"/>
  <c r="N619" i="1" s="1"/>
  <c r="O617" i="1"/>
  <c r="K617" i="1"/>
  <c r="L617" i="1" s="1"/>
  <c r="M617" i="1" s="1"/>
  <c r="N617" i="1" s="1"/>
  <c r="O615" i="1"/>
  <c r="K615" i="1"/>
  <c r="L615" i="1" s="1"/>
  <c r="M615" i="1" s="1"/>
  <c r="N615" i="1" s="1"/>
  <c r="O613" i="1"/>
  <c r="K613" i="1"/>
  <c r="L613" i="1" s="1"/>
  <c r="M613" i="1" s="1"/>
  <c r="N613" i="1" s="1"/>
  <c r="O611" i="1"/>
  <c r="K611" i="1"/>
  <c r="L611" i="1" s="1"/>
  <c r="M611" i="1" s="1"/>
  <c r="N611" i="1" s="1"/>
  <c r="O609" i="1"/>
  <c r="K609" i="1"/>
  <c r="L609" i="1" s="1"/>
  <c r="M609" i="1" s="1"/>
  <c r="N609" i="1" s="1"/>
  <c r="O607" i="1"/>
  <c r="K607" i="1"/>
  <c r="L607" i="1" s="1"/>
  <c r="M607" i="1" s="1"/>
  <c r="N607" i="1" s="1"/>
  <c r="O605" i="1"/>
  <c r="K605" i="1"/>
  <c r="L605" i="1" s="1"/>
  <c r="M605" i="1" s="1"/>
  <c r="N605" i="1" s="1"/>
  <c r="O603" i="1"/>
  <c r="K603" i="1"/>
  <c r="L603" i="1" s="1"/>
  <c r="M603" i="1" s="1"/>
  <c r="N603" i="1" s="1"/>
  <c r="O601" i="1"/>
  <c r="K601" i="1"/>
  <c r="L601" i="1" s="1"/>
  <c r="M601" i="1" s="1"/>
  <c r="N601" i="1" s="1"/>
  <c r="O599" i="1"/>
  <c r="K599" i="1"/>
  <c r="L599" i="1" s="1"/>
  <c r="M599" i="1" s="1"/>
  <c r="N599" i="1" s="1"/>
  <c r="O597" i="1"/>
  <c r="K597" i="1"/>
  <c r="L597" i="1" s="1"/>
  <c r="M597" i="1" s="1"/>
  <c r="N597" i="1" s="1"/>
  <c r="O595" i="1"/>
  <c r="K595" i="1"/>
  <c r="L595" i="1" s="1"/>
  <c r="M595" i="1" s="1"/>
  <c r="N595" i="1" s="1"/>
  <c r="O593" i="1"/>
  <c r="K593" i="1"/>
  <c r="L593" i="1" s="1"/>
  <c r="M593" i="1" s="1"/>
  <c r="N593" i="1" s="1"/>
  <c r="O591" i="1"/>
  <c r="K591" i="1"/>
  <c r="L591" i="1" s="1"/>
  <c r="M591" i="1" s="1"/>
  <c r="N591" i="1" s="1"/>
  <c r="O589" i="1"/>
  <c r="K589" i="1"/>
  <c r="L589" i="1" s="1"/>
  <c r="M589" i="1" s="1"/>
  <c r="N589" i="1" s="1"/>
  <c r="O587" i="1"/>
  <c r="K587" i="1"/>
  <c r="L587" i="1" s="1"/>
  <c r="M587" i="1" s="1"/>
  <c r="N587" i="1" s="1"/>
  <c r="O585" i="1"/>
  <c r="K585" i="1"/>
  <c r="L585" i="1" s="1"/>
  <c r="M585" i="1" s="1"/>
  <c r="N585" i="1" s="1"/>
  <c r="O583" i="1"/>
  <c r="K583" i="1"/>
  <c r="L583" i="1" s="1"/>
  <c r="M583" i="1" s="1"/>
  <c r="N583" i="1" s="1"/>
  <c r="O581" i="1"/>
  <c r="K581" i="1"/>
  <c r="L581" i="1" s="1"/>
  <c r="M581" i="1" s="1"/>
  <c r="N581" i="1" s="1"/>
  <c r="O579" i="1"/>
  <c r="K579" i="1"/>
  <c r="L579" i="1" s="1"/>
  <c r="M579" i="1" s="1"/>
  <c r="N579" i="1" s="1"/>
  <c r="O577" i="1"/>
  <c r="K577" i="1"/>
  <c r="L577" i="1" s="1"/>
  <c r="M577" i="1" s="1"/>
  <c r="N577" i="1" s="1"/>
  <c r="O575" i="1"/>
  <c r="K575" i="1"/>
  <c r="L575" i="1" s="1"/>
  <c r="M575" i="1" s="1"/>
  <c r="N575" i="1" s="1"/>
  <c r="O573" i="1"/>
  <c r="K573" i="1"/>
  <c r="L573" i="1" s="1"/>
  <c r="M573" i="1" s="1"/>
  <c r="N573" i="1" s="1"/>
  <c r="O571" i="1"/>
  <c r="K571" i="1"/>
  <c r="L571" i="1" s="1"/>
  <c r="M571" i="1" s="1"/>
  <c r="N571" i="1" s="1"/>
  <c r="O569" i="1"/>
  <c r="K569" i="1"/>
  <c r="L569" i="1" s="1"/>
  <c r="M569" i="1" s="1"/>
  <c r="N569" i="1" s="1"/>
  <c r="O567" i="1"/>
  <c r="K567" i="1"/>
  <c r="L567" i="1" s="1"/>
  <c r="M567" i="1" s="1"/>
  <c r="N567" i="1" s="1"/>
  <c r="O565" i="1"/>
  <c r="K565" i="1"/>
  <c r="L565" i="1" s="1"/>
  <c r="M565" i="1" s="1"/>
  <c r="N565" i="1" s="1"/>
  <c r="O563" i="1"/>
  <c r="K563" i="1"/>
  <c r="L563" i="1" s="1"/>
  <c r="M563" i="1" s="1"/>
  <c r="N563" i="1" s="1"/>
  <c r="O561" i="1"/>
  <c r="K561" i="1"/>
  <c r="L561" i="1" s="1"/>
  <c r="M561" i="1" s="1"/>
  <c r="N561" i="1" s="1"/>
  <c r="O559" i="1"/>
  <c r="K559" i="1"/>
  <c r="L559" i="1" s="1"/>
  <c r="M559" i="1" s="1"/>
  <c r="N559" i="1" s="1"/>
  <c r="O557" i="1"/>
  <c r="K557" i="1"/>
  <c r="L557" i="1" s="1"/>
  <c r="M557" i="1" s="1"/>
  <c r="N557" i="1" s="1"/>
  <c r="O555" i="1"/>
  <c r="K555" i="1"/>
  <c r="L555" i="1" s="1"/>
  <c r="M555" i="1" s="1"/>
  <c r="N555" i="1" s="1"/>
  <c r="O553" i="1"/>
  <c r="K553" i="1"/>
  <c r="L553" i="1" s="1"/>
  <c r="M553" i="1" s="1"/>
  <c r="N553" i="1" s="1"/>
  <c r="O551" i="1"/>
  <c r="K551" i="1"/>
  <c r="L551" i="1" s="1"/>
  <c r="M551" i="1" s="1"/>
  <c r="N551" i="1" s="1"/>
  <c r="O549" i="1"/>
  <c r="K549" i="1"/>
  <c r="L549" i="1" s="1"/>
  <c r="M549" i="1" s="1"/>
  <c r="N549" i="1" s="1"/>
  <c r="O547" i="1"/>
  <c r="K547" i="1"/>
  <c r="L547" i="1" s="1"/>
  <c r="M547" i="1" s="1"/>
  <c r="N547" i="1" s="1"/>
  <c r="O545" i="1"/>
  <c r="K545" i="1"/>
  <c r="L545" i="1" s="1"/>
  <c r="M545" i="1" s="1"/>
  <c r="N545" i="1" s="1"/>
  <c r="O543" i="1"/>
  <c r="K543" i="1"/>
  <c r="L543" i="1" s="1"/>
  <c r="M543" i="1" s="1"/>
  <c r="N543" i="1" s="1"/>
  <c r="O541" i="1"/>
  <c r="K541" i="1"/>
  <c r="L541" i="1" s="1"/>
  <c r="M541" i="1" s="1"/>
  <c r="N541" i="1" s="1"/>
  <c r="O539" i="1"/>
  <c r="K539" i="1"/>
  <c r="L539" i="1" s="1"/>
  <c r="M539" i="1" s="1"/>
  <c r="N539" i="1" s="1"/>
  <c r="O537" i="1"/>
  <c r="K537" i="1"/>
  <c r="L537" i="1" s="1"/>
  <c r="M537" i="1" s="1"/>
  <c r="N537" i="1" s="1"/>
  <c r="O535" i="1"/>
  <c r="K535" i="1"/>
  <c r="L535" i="1" s="1"/>
  <c r="M535" i="1" s="1"/>
  <c r="N535" i="1" s="1"/>
  <c r="O533" i="1"/>
  <c r="K533" i="1"/>
  <c r="L533" i="1" s="1"/>
  <c r="M533" i="1" s="1"/>
  <c r="N533" i="1" s="1"/>
  <c r="O531" i="1"/>
  <c r="K531" i="1"/>
  <c r="L531" i="1" s="1"/>
  <c r="M531" i="1" s="1"/>
  <c r="N531" i="1" s="1"/>
  <c r="O529" i="1"/>
  <c r="K529" i="1"/>
  <c r="L529" i="1" s="1"/>
  <c r="M529" i="1" s="1"/>
  <c r="N529" i="1" s="1"/>
  <c r="O527" i="1"/>
  <c r="K527" i="1"/>
  <c r="L527" i="1" s="1"/>
  <c r="M527" i="1" s="1"/>
  <c r="N527" i="1" s="1"/>
  <c r="O525" i="1"/>
  <c r="K525" i="1"/>
  <c r="L525" i="1" s="1"/>
  <c r="M525" i="1" s="1"/>
  <c r="N525" i="1" s="1"/>
  <c r="O523" i="1"/>
  <c r="K523" i="1"/>
  <c r="L523" i="1" s="1"/>
  <c r="M523" i="1" s="1"/>
  <c r="N523" i="1" s="1"/>
  <c r="O521" i="1"/>
  <c r="K521" i="1"/>
  <c r="L521" i="1" s="1"/>
  <c r="M521" i="1" s="1"/>
  <c r="N521" i="1" s="1"/>
  <c r="O519" i="1"/>
  <c r="K519" i="1"/>
  <c r="L519" i="1" s="1"/>
  <c r="M519" i="1" s="1"/>
  <c r="N519" i="1" s="1"/>
  <c r="O517" i="1"/>
  <c r="K517" i="1"/>
  <c r="L517" i="1" s="1"/>
  <c r="M517" i="1" s="1"/>
  <c r="N517" i="1" s="1"/>
  <c r="O515" i="1"/>
  <c r="K515" i="1"/>
  <c r="L515" i="1" s="1"/>
  <c r="M515" i="1" s="1"/>
  <c r="N515" i="1" s="1"/>
  <c r="O513" i="1"/>
  <c r="K513" i="1"/>
  <c r="L513" i="1" s="1"/>
  <c r="M513" i="1" s="1"/>
  <c r="N513" i="1" s="1"/>
  <c r="O511" i="1"/>
  <c r="K511" i="1"/>
  <c r="L511" i="1" s="1"/>
  <c r="M511" i="1" s="1"/>
  <c r="N511" i="1" s="1"/>
  <c r="O509" i="1"/>
  <c r="K509" i="1"/>
  <c r="L509" i="1" s="1"/>
  <c r="M509" i="1" s="1"/>
  <c r="N509" i="1" s="1"/>
  <c r="O507" i="1"/>
  <c r="K507" i="1"/>
  <c r="L507" i="1" s="1"/>
  <c r="M507" i="1" s="1"/>
  <c r="N507" i="1" s="1"/>
  <c r="O505" i="1"/>
  <c r="K505" i="1"/>
  <c r="L505" i="1" s="1"/>
  <c r="M505" i="1" s="1"/>
  <c r="N505" i="1" s="1"/>
  <c r="O503" i="1"/>
  <c r="K503" i="1"/>
  <c r="L503" i="1" s="1"/>
  <c r="M503" i="1" s="1"/>
  <c r="N503" i="1" s="1"/>
  <c r="O501" i="1"/>
  <c r="K501" i="1"/>
  <c r="L501" i="1" s="1"/>
  <c r="M501" i="1" s="1"/>
  <c r="N501" i="1" s="1"/>
  <c r="O499" i="1"/>
  <c r="K499" i="1"/>
  <c r="L499" i="1" s="1"/>
  <c r="M499" i="1" s="1"/>
  <c r="N499" i="1" s="1"/>
  <c r="O497" i="1"/>
  <c r="K497" i="1"/>
  <c r="L497" i="1" s="1"/>
  <c r="M497" i="1" s="1"/>
  <c r="N497" i="1" s="1"/>
  <c r="O495" i="1"/>
  <c r="K495" i="1"/>
  <c r="L495" i="1" s="1"/>
  <c r="M495" i="1" s="1"/>
  <c r="N495" i="1" s="1"/>
  <c r="O493" i="1"/>
  <c r="K493" i="1"/>
  <c r="L493" i="1" s="1"/>
  <c r="M493" i="1" s="1"/>
  <c r="N493" i="1" s="1"/>
  <c r="O491" i="1"/>
  <c r="K491" i="1"/>
  <c r="L491" i="1" s="1"/>
  <c r="M491" i="1" s="1"/>
  <c r="N491" i="1" s="1"/>
  <c r="O489" i="1"/>
  <c r="K489" i="1"/>
  <c r="L489" i="1" s="1"/>
  <c r="M489" i="1" s="1"/>
  <c r="N489" i="1" s="1"/>
  <c r="O487" i="1"/>
  <c r="K487" i="1"/>
  <c r="L487" i="1" s="1"/>
  <c r="M487" i="1" s="1"/>
  <c r="N487" i="1" s="1"/>
  <c r="O485" i="1"/>
  <c r="K485" i="1"/>
  <c r="L485" i="1" s="1"/>
  <c r="M485" i="1" s="1"/>
  <c r="N485" i="1" s="1"/>
  <c r="O483" i="1"/>
  <c r="K483" i="1"/>
  <c r="L483" i="1" s="1"/>
  <c r="M483" i="1" s="1"/>
  <c r="N483" i="1" s="1"/>
  <c r="O481" i="1"/>
  <c r="K481" i="1"/>
  <c r="L481" i="1" s="1"/>
  <c r="M481" i="1" s="1"/>
  <c r="N481" i="1" s="1"/>
  <c r="O479" i="1"/>
  <c r="K479" i="1"/>
  <c r="L479" i="1" s="1"/>
  <c r="M479" i="1" s="1"/>
  <c r="N479" i="1" s="1"/>
  <c r="O477" i="1"/>
  <c r="K477" i="1"/>
  <c r="L477" i="1" s="1"/>
  <c r="M477" i="1" s="1"/>
  <c r="N477" i="1" s="1"/>
  <c r="O475" i="1"/>
  <c r="K475" i="1"/>
  <c r="L475" i="1" s="1"/>
  <c r="M475" i="1" s="1"/>
  <c r="N475" i="1" s="1"/>
  <c r="O473" i="1"/>
  <c r="K473" i="1"/>
  <c r="L473" i="1" s="1"/>
  <c r="M473" i="1" s="1"/>
  <c r="N473" i="1" s="1"/>
  <c r="O471" i="1"/>
  <c r="K471" i="1"/>
  <c r="L471" i="1" s="1"/>
  <c r="M471" i="1" s="1"/>
  <c r="N471" i="1" s="1"/>
  <c r="O469" i="1"/>
  <c r="K469" i="1"/>
  <c r="L469" i="1" s="1"/>
  <c r="M469" i="1" s="1"/>
  <c r="N469" i="1" s="1"/>
  <c r="O467" i="1"/>
  <c r="K467" i="1"/>
  <c r="L467" i="1" s="1"/>
  <c r="M467" i="1" s="1"/>
  <c r="N467" i="1" s="1"/>
  <c r="O465" i="1"/>
  <c r="K465" i="1"/>
  <c r="L465" i="1" s="1"/>
  <c r="M465" i="1" s="1"/>
  <c r="N465" i="1" s="1"/>
  <c r="O463" i="1"/>
  <c r="K463" i="1"/>
  <c r="L463" i="1" s="1"/>
  <c r="M463" i="1" s="1"/>
  <c r="N463" i="1" s="1"/>
  <c r="O461" i="1"/>
  <c r="K461" i="1"/>
  <c r="L461" i="1" s="1"/>
  <c r="M461" i="1" s="1"/>
  <c r="N461" i="1" s="1"/>
  <c r="O459" i="1"/>
  <c r="K459" i="1"/>
  <c r="L459" i="1" s="1"/>
  <c r="M459" i="1" s="1"/>
  <c r="N459" i="1" s="1"/>
  <c r="O457" i="1"/>
  <c r="K457" i="1"/>
  <c r="L457" i="1" s="1"/>
  <c r="M457" i="1" s="1"/>
  <c r="N457" i="1" s="1"/>
  <c r="O455" i="1"/>
  <c r="K455" i="1"/>
  <c r="L455" i="1" s="1"/>
  <c r="M455" i="1" s="1"/>
  <c r="N455" i="1" s="1"/>
  <c r="O453" i="1"/>
  <c r="K453" i="1"/>
  <c r="L453" i="1" s="1"/>
  <c r="M453" i="1" s="1"/>
  <c r="N453" i="1" s="1"/>
  <c r="O451" i="1"/>
  <c r="K451" i="1"/>
  <c r="L451" i="1" s="1"/>
  <c r="M451" i="1" s="1"/>
  <c r="N451" i="1" s="1"/>
  <c r="O449" i="1"/>
  <c r="K449" i="1"/>
  <c r="L449" i="1" s="1"/>
  <c r="M449" i="1" s="1"/>
  <c r="N449" i="1" s="1"/>
  <c r="O447" i="1"/>
  <c r="K447" i="1"/>
  <c r="L447" i="1" s="1"/>
  <c r="M447" i="1" s="1"/>
  <c r="N447" i="1" s="1"/>
  <c r="O445" i="1"/>
  <c r="K445" i="1"/>
  <c r="L445" i="1" s="1"/>
  <c r="M445" i="1" s="1"/>
  <c r="N445" i="1" s="1"/>
  <c r="O443" i="1"/>
  <c r="K443" i="1"/>
  <c r="L443" i="1" s="1"/>
  <c r="M443" i="1" s="1"/>
  <c r="N443" i="1" s="1"/>
  <c r="O441" i="1"/>
  <c r="K441" i="1"/>
  <c r="L441" i="1" s="1"/>
  <c r="M441" i="1" s="1"/>
  <c r="N441" i="1" s="1"/>
  <c r="O439" i="1"/>
  <c r="K439" i="1"/>
  <c r="L439" i="1" s="1"/>
  <c r="M439" i="1" s="1"/>
  <c r="N439" i="1" s="1"/>
  <c r="O437" i="1"/>
  <c r="K437" i="1"/>
  <c r="L437" i="1" s="1"/>
  <c r="M437" i="1" s="1"/>
  <c r="N437" i="1" s="1"/>
  <c r="O435" i="1"/>
  <c r="K435" i="1"/>
  <c r="L435" i="1" s="1"/>
  <c r="M435" i="1" s="1"/>
  <c r="N435" i="1" s="1"/>
  <c r="O433" i="1"/>
  <c r="K433" i="1"/>
  <c r="L433" i="1" s="1"/>
  <c r="M433" i="1" s="1"/>
  <c r="N433" i="1" s="1"/>
  <c r="O431" i="1"/>
  <c r="K431" i="1"/>
  <c r="L431" i="1" s="1"/>
  <c r="M431" i="1" s="1"/>
  <c r="N431" i="1" s="1"/>
  <c r="O429" i="1"/>
  <c r="K429" i="1"/>
  <c r="L429" i="1" s="1"/>
  <c r="M429" i="1" s="1"/>
  <c r="N429" i="1" s="1"/>
  <c r="O427" i="1"/>
  <c r="K427" i="1"/>
  <c r="L427" i="1" s="1"/>
  <c r="M427" i="1" s="1"/>
  <c r="N427" i="1" s="1"/>
  <c r="O425" i="1"/>
  <c r="K425" i="1"/>
  <c r="L425" i="1" s="1"/>
  <c r="M425" i="1" s="1"/>
  <c r="N425" i="1" s="1"/>
  <c r="O423" i="1"/>
  <c r="K423" i="1"/>
  <c r="L423" i="1" s="1"/>
  <c r="M423" i="1" s="1"/>
  <c r="N423" i="1" s="1"/>
  <c r="O421" i="1"/>
  <c r="K421" i="1"/>
  <c r="L421" i="1" s="1"/>
  <c r="M421" i="1" s="1"/>
  <c r="N421" i="1" s="1"/>
  <c r="O419" i="1"/>
  <c r="K419" i="1"/>
  <c r="L419" i="1" s="1"/>
  <c r="M419" i="1" s="1"/>
  <c r="N419" i="1" s="1"/>
  <c r="O417" i="1"/>
  <c r="K417" i="1"/>
  <c r="L417" i="1" s="1"/>
  <c r="M417" i="1" s="1"/>
  <c r="N417" i="1" s="1"/>
  <c r="O415" i="1"/>
  <c r="K415" i="1"/>
  <c r="L415" i="1" s="1"/>
  <c r="M415" i="1" s="1"/>
  <c r="N415" i="1" s="1"/>
  <c r="O413" i="1"/>
  <c r="K413" i="1"/>
  <c r="L413" i="1" s="1"/>
  <c r="M413" i="1" s="1"/>
  <c r="N413" i="1" s="1"/>
  <c r="O411" i="1"/>
  <c r="K411" i="1"/>
  <c r="L411" i="1" s="1"/>
  <c r="M411" i="1" s="1"/>
  <c r="N411" i="1" s="1"/>
  <c r="O409" i="1"/>
  <c r="K409" i="1"/>
  <c r="L409" i="1" s="1"/>
  <c r="M409" i="1" s="1"/>
  <c r="N409" i="1" s="1"/>
  <c r="O407" i="1"/>
  <c r="K407" i="1"/>
  <c r="L407" i="1" s="1"/>
  <c r="M407" i="1" s="1"/>
  <c r="N407" i="1" s="1"/>
  <c r="O405" i="1"/>
  <c r="K405" i="1"/>
  <c r="L405" i="1" s="1"/>
  <c r="M405" i="1" s="1"/>
  <c r="N405" i="1" s="1"/>
  <c r="O403" i="1"/>
  <c r="K403" i="1"/>
  <c r="L403" i="1" s="1"/>
  <c r="M403" i="1" s="1"/>
  <c r="N403" i="1" s="1"/>
  <c r="O401" i="1"/>
  <c r="K401" i="1"/>
  <c r="L401" i="1" s="1"/>
  <c r="M401" i="1" s="1"/>
  <c r="N401" i="1" s="1"/>
  <c r="O399" i="1"/>
  <c r="K399" i="1"/>
  <c r="L399" i="1" s="1"/>
  <c r="M399" i="1" s="1"/>
  <c r="N399" i="1" s="1"/>
  <c r="O397" i="1"/>
  <c r="K397" i="1"/>
  <c r="L397" i="1" s="1"/>
  <c r="M397" i="1" s="1"/>
  <c r="N397" i="1" s="1"/>
  <c r="O395" i="1"/>
  <c r="K395" i="1"/>
  <c r="L395" i="1" s="1"/>
  <c r="M395" i="1" s="1"/>
  <c r="N395" i="1" s="1"/>
  <c r="O393" i="1"/>
  <c r="K393" i="1"/>
  <c r="L393" i="1" s="1"/>
  <c r="M393" i="1" s="1"/>
  <c r="N393" i="1" s="1"/>
  <c r="O391" i="1"/>
  <c r="K391" i="1"/>
  <c r="L391" i="1" s="1"/>
  <c r="M391" i="1" s="1"/>
  <c r="N391" i="1" s="1"/>
  <c r="O389" i="1"/>
  <c r="K389" i="1"/>
  <c r="L389" i="1" s="1"/>
  <c r="M389" i="1" s="1"/>
  <c r="N389" i="1" s="1"/>
  <c r="O387" i="1"/>
  <c r="K387" i="1"/>
  <c r="L387" i="1" s="1"/>
  <c r="M387" i="1" s="1"/>
  <c r="N387" i="1" s="1"/>
  <c r="O385" i="1"/>
  <c r="K385" i="1"/>
  <c r="L385" i="1" s="1"/>
  <c r="M385" i="1" s="1"/>
  <c r="N385" i="1" s="1"/>
  <c r="O383" i="1"/>
  <c r="K383" i="1"/>
  <c r="L383" i="1" s="1"/>
  <c r="M383" i="1" s="1"/>
  <c r="N383" i="1" s="1"/>
  <c r="O381" i="1"/>
  <c r="K381" i="1"/>
  <c r="L381" i="1" s="1"/>
  <c r="M381" i="1" s="1"/>
  <c r="N381" i="1" s="1"/>
  <c r="O379" i="1"/>
  <c r="K379" i="1"/>
  <c r="L379" i="1" s="1"/>
  <c r="M379" i="1" s="1"/>
  <c r="N379" i="1" s="1"/>
  <c r="O377" i="1"/>
  <c r="K377" i="1"/>
  <c r="L377" i="1" s="1"/>
  <c r="M377" i="1" s="1"/>
  <c r="N377" i="1" s="1"/>
  <c r="O375" i="1"/>
  <c r="K375" i="1"/>
  <c r="L375" i="1" s="1"/>
  <c r="M375" i="1" s="1"/>
  <c r="N375" i="1" s="1"/>
  <c r="O373" i="1"/>
  <c r="K373" i="1"/>
  <c r="L373" i="1" s="1"/>
  <c r="M373" i="1" s="1"/>
  <c r="N373" i="1" s="1"/>
  <c r="O371" i="1"/>
  <c r="K371" i="1"/>
  <c r="L371" i="1" s="1"/>
  <c r="M371" i="1" s="1"/>
  <c r="N371" i="1" s="1"/>
  <c r="O369" i="1"/>
  <c r="K369" i="1"/>
  <c r="L369" i="1" s="1"/>
  <c r="M369" i="1" s="1"/>
  <c r="N369" i="1" s="1"/>
  <c r="O367" i="1"/>
  <c r="K367" i="1"/>
  <c r="L367" i="1" s="1"/>
  <c r="M367" i="1" s="1"/>
  <c r="N367" i="1" s="1"/>
  <c r="O365" i="1"/>
  <c r="K365" i="1"/>
  <c r="L365" i="1" s="1"/>
  <c r="M365" i="1" s="1"/>
  <c r="N365" i="1" s="1"/>
  <c r="O363" i="1"/>
  <c r="K363" i="1"/>
  <c r="L363" i="1" s="1"/>
  <c r="M363" i="1" s="1"/>
  <c r="N363" i="1" s="1"/>
  <c r="O361" i="1"/>
  <c r="K361" i="1"/>
  <c r="L361" i="1" s="1"/>
  <c r="M361" i="1" s="1"/>
  <c r="N361" i="1" s="1"/>
  <c r="O359" i="1"/>
  <c r="K359" i="1"/>
  <c r="L359" i="1" s="1"/>
  <c r="M359" i="1" s="1"/>
  <c r="N359" i="1" s="1"/>
  <c r="O357" i="1"/>
  <c r="K357" i="1"/>
  <c r="L357" i="1" s="1"/>
  <c r="M357" i="1" s="1"/>
  <c r="N357" i="1" s="1"/>
  <c r="O355" i="1"/>
  <c r="K355" i="1"/>
  <c r="L355" i="1" s="1"/>
  <c r="M355" i="1" s="1"/>
  <c r="N355" i="1" s="1"/>
  <c r="O353" i="1"/>
  <c r="K353" i="1"/>
  <c r="L353" i="1" s="1"/>
  <c r="M353" i="1" s="1"/>
  <c r="N353" i="1" s="1"/>
  <c r="O351" i="1"/>
  <c r="K351" i="1"/>
  <c r="L351" i="1" s="1"/>
  <c r="M351" i="1" s="1"/>
  <c r="N351" i="1" s="1"/>
  <c r="O349" i="1"/>
  <c r="K349" i="1"/>
  <c r="L349" i="1" s="1"/>
  <c r="M349" i="1" s="1"/>
  <c r="N349" i="1" s="1"/>
  <c r="O347" i="1"/>
  <c r="K347" i="1"/>
  <c r="L347" i="1" s="1"/>
  <c r="M347" i="1" s="1"/>
  <c r="N347" i="1" s="1"/>
  <c r="O345" i="1"/>
  <c r="K345" i="1"/>
  <c r="L345" i="1" s="1"/>
  <c r="M345" i="1" s="1"/>
  <c r="N345" i="1" s="1"/>
  <c r="O343" i="1"/>
  <c r="K343" i="1"/>
  <c r="L343" i="1" s="1"/>
  <c r="M343" i="1" s="1"/>
  <c r="N343" i="1" s="1"/>
  <c r="O341" i="1"/>
  <c r="K341" i="1"/>
  <c r="L341" i="1" s="1"/>
  <c r="M341" i="1" s="1"/>
  <c r="N341" i="1" s="1"/>
  <c r="O339" i="1"/>
  <c r="K339" i="1"/>
  <c r="L339" i="1" s="1"/>
  <c r="M339" i="1" s="1"/>
  <c r="N339" i="1" s="1"/>
  <c r="O337" i="1"/>
  <c r="K337" i="1"/>
  <c r="L337" i="1" s="1"/>
  <c r="M337" i="1" s="1"/>
  <c r="N337" i="1" s="1"/>
  <c r="O335" i="1"/>
  <c r="K335" i="1"/>
  <c r="L335" i="1" s="1"/>
  <c r="M335" i="1" s="1"/>
  <c r="N335" i="1" s="1"/>
  <c r="O333" i="1"/>
  <c r="K333" i="1"/>
  <c r="L333" i="1" s="1"/>
  <c r="M333" i="1" s="1"/>
  <c r="N333" i="1" s="1"/>
  <c r="O331" i="1"/>
  <c r="K331" i="1"/>
  <c r="L331" i="1" s="1"/>
  <c r="M331" i="1" s="1"/>
  <c r="N331" i="1" s="1"/>
  <c r="O329" i="1"/>
  <c r="K329" i="1"/>
  <c r="L329" i="1" s="1"/>
  <c r="M329" i="1" s="1"/>
  <c r="N329" i="1" s="1"/>
  <c r="O327" i="1"/>
  <c r="K327" i="1"/>
  <c r="L327" i="1" s="1"/>
  <c r="M327" i="1" s="1"/>
  <c r="N327" i="1" s="1"/>
  <c r="O325" i="1"/>
  <c r="K325" i="1"/>
  <c r="L325" i="1" s="1"/>
  <c r="M325" i="1" s="1"/>
  <c r="N325" i="1" s="1"/>
  <c r="O323" i="1"/>
  <c r="K323" i="1"/>
  <c r="L323" i="1" s="1"/>
  <c r="M323" i="1" s="1"/>
  <c r="N323" i="1" s="1"/>
  <c r="O321" i="1"/>
  <c r="K321" i="1"/>
  <c r="L321" i="1" s="1"/>
  <c r="M321" i="1" s="1"/>
  <c r="N321" i="1" s="1"/>
  <c r="O319" i="1"/>
  <c r="K319" i="1"/>
  <c r="L319" i="1" s="1"/>
  <c r="M319" i="1" s="1"/>
  <c r="N319" i="1" s="1"/>
  <c r="O317" i="1"/>
  <c r="K317" i="1"/>
  <c r="L317" i="1" s="1"/>
  <c r="M317" i="1" s="1"/>
  <c r="N317" i="1" s="1"/>
  <c r="O315" i="1"/>
  <c r="K315" i="1"/>
  <c r="L315" i="1" s="1"/>
  <c r="M315" i="1" s="1"/>
  <c r="N315" i="1" s="1"/>
  <c r="O313" i="1"/>
  <c r="K313" i="1"/>
  <c r="L313" i="1" s="1"/>
  <c r="M313" i="1" s="1"/>
  <c r="N313" i="1" s="1"/>
  <c r="O311" i="1"/>
  <c r="K311" i="1"/>
  <c r="L311" i="1" s="1"/>
  <c r="M311" i="1" s="1"/>
  <c r="N311" i="1" s="1"/>
  <c r="O309" i="1"/>
  <c r="K309" i="1"/>
  <c r="L309" i="1" s="1"/>
  <c r="M309" i="1" s="1"/>
  <c r="N309" i="1" s="1"/>
  <c r="O307" i="1"/>
  <c r="K307" i="1"/>
  <c r="L307" i="1" s="1"/>
  <c r="M307" i="1" s="1"/>
  <c r="N307" i="1" s="1"/>
  <c r="O305" i="1"/>
  <c r="K305" i="1"/>
  <c r="L305" i="1" s="1"/>
  <c r="M305" i="1" s="1"/>
  <c r="N305" i="1" s="1"/>
  <c r="O303" i="1"/>
  <c r="K303" i="1"/>
  <c r="L303" i="1" s="1"/>
  <c r="M303" i="1" s="1"/>
  <c r="N303" i="1" s="1"/>
  <c r="O301" i="1"/>
  <c r="K301" i="1"/>
  <c r="L301" i="1" s="1"/>
  <c r="M301" i="1" s="1"/>
  <c r="N301" i="1" s="1"/>
  <c r="O299" i="1"/>
  <c r="K299" i="1"/>
  <c r="L299" i="1" s="1"/>
  <c r="M299" i="1" s="1"/>
  <c r="N299" i="1" s="1"/>
  <c r="O297" i="1"/>
  <c r="K297" i="1"/>
  <c r="L297" i="1" s="1"/>
  <c r="M297" i="1" s="1"/>
  <c r="N297" i="1" s="1"/>
  <c r="O295" i="1"/>
  <c r="K295" i="1"/>
  <c r="L295" i="1" s="1"/>
  <c r="M295" i="1" s="1"/>
  <c r="N295" i="1" s="1"/>
  <c r="O293" i="1"/>
  <c r="K293" i="1"/>
  <c r="L293" i="1" s="1"/>
  <c r="M293" i="1" s="1"/>
  <c r="N293" i="1" s="1"/>
  <c r="O291" i="1"/>
  <c r="K291" i="1"/>
  <c r="L291" i="1" s="1"/>
  <c r="M291" i="1" s="1"/>
  <c r="N291" i="1" s="1"/>
  <c r="O289" i="1"/>
  <c r="K289" i="1"/>
  <c r="L289" i="1" s="1"/>
  <c r="M289" i="1" s="1"/>
  <c r="N289" i="1" s="1"/>
  <c r="O287" i="1"/>
  <c r="K287" i="1"/>
  <c r="L287" i="1" s="1"/>
  <c r="M287" i="1" s="1"/>
  <c r="N287" i="1" s="1"/>
  <c r="O285" i="1"/>
  <c r="K285" i="1"/>
  <c r="L285" i="1" s="1"/>
  <c r="M285" i="1" s="1"/>
  <c r="N285" i="1" s="1"/>
  <c r="O283" i="1"/>
  <c r="K283" i="1"/>
  <c r="L283" i="1" s="1"/>
  <c r="M283" i="1" s="1"/>
  <c r="N283" i="1" s="1"/>
  <c r="O281" i="1"/>
  <c r="K281" i="1"/>
  <c r="L281" i="1" s="1"/>
  <c r="M281" i="1" s="1"/>
  <c r="N281" i="1" s="1"/>
  <c r="O279" i="1"/>
  <c r="K279" i="1"/>
  <c r="L279" i="1" s="1"/>
  <c r="M279" i="1" s="1"/>
  <c r="N279" i="1" s="1"/>
  <c r="O277" i="1"/>
  <c r="K277" i="1"/>
  <c r="L277" i="1" s="1"/>
  <c r="M277" i="1" s="1"/>
  <c r="N277" i="1" s="1"/>
  <c r="O275" i="1"/>
  <c r="K275" i="1"/>
  <c r="L275" i="1" s="1"/>
  <c r="M275" i="1" s="1"/>
  <c r="N275" i="1" s="1"/>
  <c r="O273" i="1"/>
  <c r="K273" i="1"/>
  <c r="L273" i="1" s="1"/>
  <c r="M273" i="1" s="1"/>
  <c r="N273" i="1" s="1"/>
  <c r="O271" i="1"/>
  <c r="K271" i="1"/>
  <c r="L271" i="1" s="1"/>
  <c r="M271" i="1" s="1"/>
  <c r="N271" i="1" s="1"/>
  <c r="O269" i="1"/>
  <c r="K269" i="1"/>
  <c r="L269" i="1" s="1"/>
  <c r="M269" i="1" s="1"/>
  <c r="N269" i="1" s="1"/>
  <c r="O267" i="1"/>
  <c r="K267" i="1"/>
  <c r="L267" i="1" s="1"/>
  <c r="M267" i="1" s="1"/>
  <c r="N267" i="1" s="1"/>
  <c r="O265" i="1"/>
  <c r="K265" i="1"/>
  <c r="L265" i="1" s="1"/>
  <c r="M265" i="1" s="1"/>
  <c r="N265" i="1" s="1"/>
  <c r="O263" i="1"/>
  <c r="K263" i="1"/>
  <c r="L263" i="1" s="1"/>
  <c r="M263" i="1" s="1"/>
  <c r="N263" i="1" s="1"/>
  <c r="O261" i="1"/>
  <c r="K261" i="1"/>
  <c r="L261" i="1" s="1"/>
  <c r="M261" i="1" s="1"/>
  <c r="N261" i="1" s="1"/>
  <c r="O259" i="1"/>
  <c r="K259" i="1"/>
  <c r="L259" i="1" s="1"/>
  <c r="M259" i="1" s="1"/>
  <c r="N259" i="1" s="1"/>
  <c r="O257" i="1"/>
  <c r="K257" i="1"/>
  <c r="L257" i="1" s="1"/>
  <c r="M257" i="1" s="1"/>
  <c r="N257" i="1" s="1"/>
  <c r="O255" i="1"/>
  <c r="K255" i="1"/>
  <c r="L255" i="1" s="1"/>
  <c r="M255" i="1" s="1"/>
  <c r="N255" i="1" s="1"/>
  <c r="O253" i="1"/>
  <c r="K253" i="1"/>
  <c r="L253" i="1" s="1"/>
  <c r="M253" i="1" s="1"/>
  <c r="N253" i="1" s="1"/>
  <c r="O251" i="1"/>
  <c r="K251" i="1"/>
  <c r="L251" i="1" s="1"/>
  <c r="M251" i="1" s="1"/>
  <c r="N251" i="1" s="1"/>
  <c r="O249" i="1"/>
  <c r="K249" i="1"/>
  <c r="L249" i="1" s="1"/>
  <c r="M249" i="1" s="1"/>
  <c r="N249" i="1" s="1"/>
  <c r="O247" i="1"/>
  <c r="K247" i="1"/>
  <c r="L247" i="1" s="1"/>
  <c r="M247" i="1" s="1"/>
  <c r="N247" i="1" s="1"/>
  <c r="O245" i="1"/>
  <c r="K245" i="1"/>
  <c r="L245" i="1" s="1"/>
  <c r="M245" i="1" s="1"/>
  <c r="N245" i="1" s="1"/>
  <c r="O243" i="1"/>
  <c r="K243" i="1"/>
  <c r="L243" i="1" s="1"/>
  <c r="M243" i="1" s="1"/>
  <c r="N243" i="1" s="1"/>
  <c r="O241" i="1"/>
  <c r="K241" i="1"/>
  <c r="L241" i="1" s="1"/>
  <c r="M241" i="1" s="1"/>
  <c r="N241" i="1" s="1"/>
  <c r="O239" i="1"/>
  <c r="K239" i="1"/>
  <c r="L239" i="1" s="1"/>
  <c r="M239" i="1" s="1"/>
  <c r="N239" i="1" s="1"/>
  <c r="O237" i="1"/>
  <c r="K237" i="1"/>
  <c r="L237" i="1" s="1"/>
  <c r="M237" i="1" s="1"/>
  <c r="N237" i="1" s="1"/>
  <c r="O235" i="1"/>
  <c r="K235" i="1"/>
  <c r="L235" i="1" s="1"/>
  <c r="M235" i="1" s="1"/>
  <c r="N235" i="1" s="1"/>
  <c r="O233" i="1"/>
  <c r="K233" i="1"/>
  <c r="L233" i="1" s="1"/>
  <c r="M233" i="1" s="1"/>
  <c r="N233" i="1" s="1"/>
  <c r="O231" i="1"/>
  <c r="K231" i="1"/>
  <c r="L231" i="1" s="1"/>
  <c r="M231" i="1" s="1"/>
  <c r="N231" i="1" s="1"/>
  <c r="O229" i="1"/>
  <c r="K229" i="1"/>
  <c r="L229" i="1" s="1"/>
  <c r="M229" i="1" s="1"/>
  <c r="N229" i="1" s="1"/>
  <c r="O227" i="1"/>
  <c r="K227" i="1"/>
  <c r="L227" i="1" s="1"/>
  <c r="M227" i="1" s="1"/>
  <c r="N227" i="1" s="1"/>
  <c r="O225" i="1"/>
  <c r="K225" i="1"/>
  <c r="L225" i="1" s="1"/>
  <c r="M225" i="1" s="1"/>
  <c r="N225" i="1" s="1"/>
  <c r="O223" i="1"/>
  <c r="K223" i="1"/>
  <c r="L223" i="1" s="1"/>
  <c r="M223" i="1" s="1"/>
  <c r="N223" i="1" s="1"/>
  <c r="O221" i="1"/>
  <c r="K221" i="1"/>
  <c r="L221" i="1" s="1"/>
  <c r="M221" i="1" s="1"/>
  <c r="N221" i="1" s="1"/>
  <c r="O219" i="1"/>
  <c r="K219" i="1"/>
  <c r="L219" i="1" s="1"/>
  <c r="M219" i="1" s="1"/>
  <c r="N219" i="1" s="1"/>
  <c r="O217" i="1"/>
  <c r="K217" i="1"/>
  <c r="L217" i="1" s="1"/>
  <c r="M217" i="1" s="1"/>
  <c r="N217" i="1" s="1"/>
  <c r="O215" i="1"/>
  <c r="K215" i="1"/>
  <c r="L215" i="1" s="1"/>
  <c r="M215" i="1" s="1"/>
  <c r="N215" i="1" s="1"/>
  <c r="O213" i="1"/>
  <c r="K213" i="1"/>
  <c r="L213" i="1" s="1"/>
  <c r="M213" i="1" s="1"/>
  <c r="N213" i="1" s="1"/>
  <c r="O211" i="1"/>
  <c r="K211" i="1"/>
  <c r="L211" i="1" s="1"/>
  <c r="M211" i="1" s="1"/>
  <c r="N211" i="1" s="1"/>
  <c r="O209" i="1"/>
  <c r="K209" i="1"/>
  <c r="L209" i="1" s="1"/>
  <c r="M209" i="1" s="1"/>
  <c r="N209" i="1" s="1"/>
  <c r="O207" i="1"/>
  <c r="K207" i="1"/>
  <c r="L207" i="1" s="1"/>
  <c r="M207" i="1" s="1"/>
  <c r="N207" i="1" s="1"/>
  <c r="O205" i="1"/>
  <c r="K205" i="1"/>
  <c r="L205" i="1" s="1"/>
  <c r="M205" i="1" s="1"/>
  <c r="N205" i="1" s="1"/>
  <c r="O203" i="1"/>
  <c r="K203" i="1"/>
  <c r="L203" i="1" s="1"/>
  <c r="M203" i="1" s="1"/>
  <c r="N203" i="1" s="1"/>
  <c r="O201" i="1"/>
  <c r="K201" i="1"/>
  <c r="L201" i="1" s="1"/>
  <c r="M201" i="1" s="1"/>
  <c r="N201" i="1" s="1"/>
  <c r="O199" i="1"/>
  <c r="K199" i="1"/>
  <c r="L199" i="1" s="1"/>
  <c r="M199" i="1" s="1"/>
  <c r="N199" i="1" s="1"/>
  <c r="O197" i="1"/>
  <c r="K197" i="1"/>
  <c r="L197" i="1" s="1"/>
  <c r="M197" i="1" s="1"/>
  <c r="N197" i="1" s="1"/>
  <c r="O195" i="1"/>
  <c r="K195" i="1"/>
  <c r="L195" i="1" s="1"/>
  <c r="M195" i="1" s="1"/>
  <c r="N195" i="1" s="1"/>
  <c r="O193" i="1"/>
  <c r="K193" i="1"/>
  <c r="L193" i="1" s="1"/>
  <c r="M193" i="1" s="1"/>
  <c r="N193" i="1" s="1"/>
  <c r="O191" i="1"/>
  <c r="K191" i="1"/>
  <c r="L191" i="1" s="1"/>
  <c r="M191" i="1" s="1"/>
  <c r="N191" i="1" s="1"/>
  <c r="O189" i="1"/>
  <c r="K189" i="1"/>
  <c r="L189" i="1" s="1"/>
  <c r="M189" i="1" s="1"/>
  <c r="N189" i="1" s="1"/>
  <c r="O187" i="1"/>
  <c r="K187" i="1"/>
  <c r="L187" i="1" s="1"/>
  <c r="M187" i="1" s="1"/>
  <c r="N187" i="1" s="1"/>
  <c r="O185" i="1"/>
  <c r="K185" i="1"/>
  <c r="L185" i="1" s="1"/>
  <c r="M185" i="1" s="1"/>
  <c r="N185" i="1" s="1"/>
  <c r="O183" i="1"/>
  <c r="K183" i="1"/>
  <c r="L183" i="1" s="1"/>
  <c r="M183" i="1" s="1"/>
  <c r="N183" i="1" s="1"/>
  <c r="O181" i="1"/>
  <c r="K181" i="1"/>
  <c r="L181" i="1" s="1"/>
  <c r="M181" i="1" s="1"/>
  <c r="N181" i="1" s="1"/>
  <c r="O179" i="1"/>
  <c r="K179" i="1"/>
  <c r="L179" i="1" s="1"/>
  <c r="M179" i="1" s="1"/>
  <c r="N179" i="1" s="1"/>
  <c r="O177" i="1"/>
  <c r="K177" i="1"/>
  <c r="L177" i="1" s="1"/>
  <c r="M177" i="1" s="1"/>
  <c r="N177" i="1" s="1"/>
  <c r="O175" i="1"/>
  <c r="K175" i="1"/>
  <c r="L175" i="1" s="1"/>
  <c r="M175" i="1" s="1"/>
  <c r="N175" i="1" s="1"/>
  <c r="O173" i="1"/>
  <c r="K173" i="1"/>
  <c r="L173" i="1" s="1"/>
  <c r="M173" i="1" s="1"/>
  <c r="N173" i="1" s="1"/>
  <c r="O171" i="1"/>
  <c r="K171" i="1"/>
  <c r="L171" i="1" s="1"/>
  <c r="M171" i="1" s="1"/>
  <c r="N171" i="1" s="1"/>
  <c r="O169" i="1"/>
  <c r="K169" i="1"/>
  <c r="L169" i="1" s="1"/>
  <c r="M169" i="1" s="1"/>
  <c r="N169" i="1" s="1"/>
  <c r="O167" i="1"/>
  <c r="K167" i="1"/>
  <c r="L167" i="1" s="1"/>
  <c r="M167" i="1" s="1"/>
  <c r="N167" i="1" s="1"/>
  <c r="O165" i="1"/>
  <c r="K165" i="1"/>
  <c r="L165" i="1" s="1"/>
  <c r="M165" i="1" s="1"/>
  <c r="N165" i="1" s="1"/>
  <c r="O163" i="1"/>
  <c r="K163" i="1"/>
  <c r="L163" i="1" s="1"/>
  <c r="M163" i="1" s="1"/>
  <c r="N163" i="1" s="1"/>
  <c r="O161" i="1"/>
  <c r="K161" i="1"/>
  <c r="L161" i="1" s="1"/>
  <c r="M161" i="1" s="1"/>
  <c r="N161" i="1" s="1"/>
  <c r="O159" i="1"/>
  <c r="K159" i="1"/>
  <c r="L159" i="1" s="1"/>
  <c r="M159" i="1" s="1"/>
  <c r="N159" i="1" s="1"/>
  <c r="O157" i="1"/>
  <c r="K157" i="1"/>
  <c r="L157" i="1" s="1"/>
  <c r="M157" i="1" s="1"/>
  <c r="N157" i="1" s="1"/>
  <c r="O155" i="1"/>
  <c r="K155" i="1"/>
  <c r="L155" i="1" s="1"/>
  <c r="M155" i="1" s="1"/>
  <c r="N155" i="1" s="1"/>
  <c r="O153" i="1"/>
  <c r="K153" i="1"/>
  <c r="L153" i="1" s="1"/>
  <c r="M153" i="1" s="1"/>
  <c r="N153" i="1" s="1"/>
  <c r="O151" i="1"/>
  <c r="K151" i="1"/>
  <c r="L151" i="1" s="1"/>
  <c r="M151" i="1" s="1"/>
  <c r="N151" i="1" s="1"/>
  <c r="O149" i="1"/>
  <c r="K149" i="1"/>
  <c r="L149" i="1" s="1"/>
  <c r="M149" i="1" s="1"/>
  <c r="N149" i="1" s="1"/>
  <c r="O147" i="1"/>
  <c r="K147" i="1"/>
  <c r="L147" i="1" s="1"/>
  <c r="M147" i="1" s="1"/>
  <c r="N147" i="1" s="1"/>
  <c r="O145" i="1"/>
  <c r="K145" i="1"/>
  <c r="L145" i="1" s="1"/>
  <c r="M145" i="1" s="1"/>
  <c r="N145" i="1" s="1"/>
  <c r="O143" i="1"/>
  <c r="K143" i="1"/>
  <c r="L143" i="1" s="1"/>
  <c r="M143" i="1" s="1"/>
  <c r="N143" i="1" s="1"/>
  <c r="O141" i="1"/>
  <c r="K141" i="1"/>
  <c r="L141" i="1" s="1"/>
  <c r="M141" i="1" s="1"/>
  <c r="N141" i="1" s="1"/>
  <c r="O139" i="1"/>
  <c r="K139" i="1"/>
  <c r="L139" i="1" s="1"/>
  <c r="M139" i="1" s="1"/>
  <c r="N139" i="1" s="1"/>
  <c r="O137" i="1"/>
  <c r="K137" i="1"/>
  <c r="L137" i="1" s="1"/>
  <c r="M137" i="1" s="1"/>
  <c r="N137" i="1" s="1"/>
  <c r="O135" i="1"/>
  <c r="K135" i="1"/>
  <c r="L135" i="1" s="1"/>
  <c r="M135" i="1" s="1"/>
  <c r="N135" i="1" s="1"/>
  <c r="O133" i="1"/>
  <c r="K133" i="1"/>
  <c r="L133" i="1" s="1"/>
  <c r="M133" i="1" s="1"/>
  <c r="N133" i="1" s="1"/>
  <c r="O131" i="1"/>
  <c r="K131" i="1"/>
  <c r="L131" i="1" s="1"/>
  <c r="M131" i="1" s="1"/>
  <c r="N131" i="1" s="1"/>
  <c r="O129" i="1"/>
  <c r="K129" i="1"/>
  <c r="L129" i="1" s="1"/>
  <c r="M129" i="1" s="1"/>
  <c r="N129" i="1" s="1"/>
  <c r="O127" i="1"/>
  <c r="K127" i="1"/>
  <c r="L127" i="1" s="1"/>
  <c r="M127" i="1" s="1"/>
  <c r="N127" i="1" s="1"/>
  <c r="O125" i="1"/>
  <c r="K125" i="1"/>
  <c r="L125" i="1" s="1"/>
  <c r="M125" i="1" s="1"/>
  <c r="N125" i="1" s="1"/>
  <c r="O123" i="1"/>
  <c r="K123" i="1"/>
  <c r="L123" i="1" s="1"/>
  <c r="M123" i="1" s="1"/>
  <c r="N123" i="1" s="1"/>
  <c r="O121" i="1"/>
  <c r="K121" i="1"/>
  <c r="L121" i="1" s="1"/>
  <c r="M121" i="1" s="1"/>
  <c r="N121" i="1" s="1"/>
  <c r="O119" i="1"/>
  <c r="K119" i="1"/>
  <c r="L119" i="1" s="1"/>
  <c r="M119" i="1" s="1"/>
  <c r="N119" i="1" s="1"/>
  <c r="O117" i="1"/>
  <c r="K117" i="1"/>
  <c r="L117" i="1" s="1"/>
  <c r="M117" i="1" s="1"/>
  <c r="N117" i="1" s="1"/>
  <c r="O115" i="1"/>
  <c r="K115" i="1"/>
  <c r="L115" i="1" s="1"/>
  <c r="M115" i="1" s="1"/>
  <c r="N115" i="1" s="1"/>
  <c r="O113" i="1"/>
  <c r="K113" i="1"/>
  <c r="L113" i="1" s="1"/>
  <c r="M113" i="1" s="1"/>
  <c r="N113" i="1" s="1"/>
  <c r="O111" i="1"/>
  <c r="K111" i="1"/>
  <c r="L111" i="1" s="1"/>
  <c r="M111" i="1" s="1"/>
  <c r="N111" i="1" s="1"/>
  <c r="O109" i="1"/>
  <c r="K109" i="1"/>
  <c r="L109" i="1" s="1"/>
  <c r="M109" i="1" s="1"/>
  <c r="N109" i="1" s="1"/>
  <c r="O107" i="1"/>
  <c r="K107" i="1"/>
  <c r="L107" i="1" s="1"/>
  <c r="M107" i="1" s="1"/>
  <c r="N107" i="1" s="1"/>
  <c r="O105" i="1"/>
  <c r="K105" i="1"/>
  <c r="L105" i="1" s="1"/>
  <c r="M105" i="1" s="1"/>
  <c r="N105" i="1" s="1"/>
  <c r="O103" i="1"/>
  <c r="K103" i="1"/>
  <c r="L103" i="1" s="1"/>
  <c r="M103" i="1" s="1"/>
  <c r="N103" i="1" s="1"/>
  <c r="O101" i="1"/>
  <c r="K101" i="1"/>
  <c r="L101" i="1" s="1"/>
  <c r="M101" i="1" s="1"/>
  <c r="N101" i="1" s="1"/>
  <c r="O99" i="1"/>
  <c r="K99" i="1"/>
  <c r="L99" i="1" s="1"/>
  <c r="M99" i="1" s="1"/>
  <c r="N99" i="1" s="1"/>
  <c r="O97" i="1"/>
  <c r="K97" i="1"/>
  <c r="L97" i="1" s="1"/>
  <c r="M97" i="1" s="1"/>
  <c r="N97" i="1" s="1"/>
  <c r="O95" i="1"/>
  <c r="K95" i="1"/>
  <c r="L95" i="1" s="1"/>
  <c r="M95" i="1" s="1"/>
  <c r="N95" i="1" s="1"/>
  <c r="O93" i="1"/>
  <c r="K93" i="1"/>
  <c r="L93" i="1" s="1"/>
  <c r="M93" i="1" s="1"/>
  <c r="N93" i="1" s="1"/>
  <c r="O91" i="1"/>
  <c r="K91" i="1"/>
  <c r="L91" i="1" s="1"/>
  <c r="M91" i="1" s="1"/>
  <c r="N91" i="1" s="1"/>
  <c r="O89" i="1"/>
  <c r="K89" i="1"/>
  <c r="L89" i="1" s="1"/>
  <c r="M89" i="1" s="1"/>
  <c r="N89" i="1" s="1"/>
  <c r="O87" i="1"/>
  <c r="K87" i="1"/>
  <c r="L87" i="1" s="1"/>
  <c r="M87" i="1" s="1"/>
  <c r="N87" i="1" s="1"/>
  <c r="O85" i="1"/>
  <c r="K85" i="1"/>
  <c r="L85" i="1" s="1"/>
  <c r="M85" i="1" s="1"/>
  <c r="N85" i="1" s="1"/>
  <c r="O83" i="1"/>
  <c r="K83" i="1"/>
  <c r="L83" i="1" s="1"/>
  <c r="M83" i="1" s="1"/>
  <c r="N83" i="1" s="1"/>
  <c r="O81" i="1"/>
  <c r="K81" i="1"/>
  <c r="L81" i="1" s="1"/>
  <c r="M81" i="1" s="1"/>
  <c r="N81" i="1" s="1"/>
  <c r="O79" i="1"/>
  <c r="K79" i="1"/>
  <c r="L79" i="1" s="1"/>
  <c r="M79" i="1" s="1"/>
  <c r="N79" i="1" s="1"/>
  <c r="O77" i="1"/>
  <c r="K77" i="1"/>
  <c r="L77" i="1" s="1"/>
  <c r="M77" i="1" s="1"/>
  <c r="N77" i="1" s="1"/>
  <c r="O75" i="1"/>
  <c r="K75" i="1"/>
  <c r="L75" i="1" s="1"/>
  <c r="M75" i="1" s="1"/>
  <c r="N75" i="1" s="1"/>
  <c r="O73" i="1"/>
  <c r="K73" i="1"/>
  <c r="L73" i="1" s="1"/>
  <c r="M73" i="1" s="1"/>
  <c r="N73" i="1" s="1"/>
  <c r="O71" i="1"/>
  <c r="K71" i="1"/>
  <c r="L71" i="1" s="1"/>
  <c r="M71" i="1" s="1"/>
  <c r="N71" i="1" s="1"/>
  <c r="O69" i="1"/>
  <c r="K69" i="1"/>
  <c r="L69" i="1" s="1"/>
  <c r="M69" i="1" s="1"/>
  <c r="N69" i="1" s="1"/>
  <c r="O67" i="1"/>
  <c r="K67" i="1"/>
  <c r="L67" i="1" s="1"/>
  <c r="M67" i="1" s="1"/>
  <c r="N67" i="1" s="1"/>
  <c r="O65" i="1"/>
  <c r="K65" i="1"/>
  <c r="L65" i="1" s="1"/>
  <c r="M65" i="1" s="1"/>
  <c r="N65" i="1" s="1"/>
  <c r="O63" i="1"/>
  <c r="K63" i="1"/>
  <c r="L63" i="1" s="1"/>
  <c r="M63" i="1" s="1"/>
  <c r="N63" i="1" s="1"/>
  <c r="O61" i="1"/>
  <c r="K61" i="1"/>
  <c r="L61" i="1" s="1"/>
  <c r="M61" i="1" s="1"/>
  <c r="N61" i="1" s="1"/>
  <c r="O59" i="1"/>
  <c r="K59" i="1"/>
  <c r="L59" i="1" s="1"/>
  <c r="M59" i="1" s="1"/>
  <c r="N59" i="1" s="1"/>
  <c r="O57" i="1"/>
  <c r="K57" i="1"/>
  <c r="L57" i="1" s="1"/>
  <c r="M57" i="1" s="1"/>
  <c r="N57" i="1" s="1"/>
  <c r="O55" i="1"/>
  <c r="K55" i="1"/>
  <c r="L55" i="1" s="1"/>
  <c r="M55" i="1" s="1"/>
  <c r="N55" i="1" s="1"/>
  <c r="O53" i="1"/>
  <c r="K53" i="1"/>
  <c r="L53" i="1" s="1"/>
  <c r="M53" i="1" s="1"/>
  <c r="N53" i="1" s="1"/>
  <c r="O51" i="1"/>
  <c r="K51" i="1"/>
  <c r="L51" i="1" s="1"/>
  <c r="M51" i="1" s="1"/>
  <c r="N51" i="1" s="1"/>
  <c r="O49" i="1"/>
  <c r="K49" i="1"/>
  <c r="L49" i="1" s="1"/>
  <c r="M49" i="1" s="1"/>
  <c r="N49" i="1" s="1"/>
  <c r="O47" i="1"/>
  <c r="K47" i="1"/>
  <c r="L47" i="1" s="1"/>
  <c r="M47" i="1" s="1"/>
  <c r="N47" i="1" s="1"/>
  <c r="O45" i="1"/>
  <c r="K45" i="1"/>
  <c r="L45" i="1" s="1"/>
  <c r="M45" i="1" s="1"/>
  <c r="N45" i="1" s="1"/>
  <c r="O43" i="1"/>
  <c r="K43" i="1"/>
  <c r="L43" i="1" s="1"/>
  <c r="M43" i="1" s="1"/>
  <c r="N43" i="1" s="1"/>
  <c r="O41" i="1"/>
  <c r="K41" i="1"/>
  <c r="L41" i="1" s="1"/>
  <c r="M41" i="1" s="1"/>
  <c r="N41" i="1" s="1"/>
  <c r="O39" i="1"/>
  <c r="K39" i="1"/>
  <c r="L39" i="1" s="1"/>
  <c r="M39" i="1" s="1"/>
  <c r="N39" i="1" s="1"/>
  <c r="O37" i="1"/>
  <c r="K37" i="1"/>
  <c r="L37" i="1" s="1"/>
  <c r="M37" i="1" s="1"/>
  <c r="N37" i="1" s="1"/>
  <c r="O35" i="1"/>
  <c r="K35" i="1"/>
  <c r="L35" i="1" s="1"/>
  <c r="M35" i="1" s="1"/>
  <c r="N35" i="1" s="1"/>
  <c r="O33" i="1"/>
  <c r="K33" i="1"/>
  <c r="L33" i="1" s="1"/>
  <c r="M33" i="1" s="1"/>
  <c r="N33" i="1" s="1"/>
  <c r="O31" i="1"/>
  <c r="K31" i="1"/>
  <c r="L31" i="1" s="1"/>
  <c r="M31" i="1" s="1"/>
  <c r="N31" i="1" s="1"/>
  <c r="O29" i="1"/>
  <c r="K29" i="1"/>
  <c r="L29" i="1" s="1"/>
  <c r="M29" i="1" s="1"/>
  <c r="N29" i="1" s="1"/>
  <c r="O27" i="1"/>
  <c r="K27" i="1"/>
  <c r="L27" i="1" s="1"/>
  <c r="M27" i="1" s="1"/>
  <c r="N27" i="1" s="1"/>
  <c r="O25" i="1"/>
  <c r="K25" i="1"/>
  <c r="L25" i="1" s="1"/>
  <c r="M25" i="1" s="1"/>
  <c r="N25" i="1" s="1"/>
  <c r="O23" i="1"/>
  <c r="K23" i="1"/>
  <c r="L23" i="1" s="1"/>
  <c r="M23" i="1" s="1"/>
  <c r="N23" i="1" s="1"/>
  <c r="O21" i="1"/>
  <c r="K21" i="1"/>
  <c r="L21" i="1" s="1"/>
  <c r="M21" i="1" s="1"/>
  <c r="N21" i="1" s="1"/>
  <c r="O19" i="1"/>
  <c r="K19" i="1"/>
  <c r="L19" i="1" s="1"/>
  <c r="M19" i="1" s="1"/>
  <c r="N19" i="1" s="1"/>
  <c r="O17" i="1"/>
  <c r="K17" i="1"/>
  <c r="L17" i="1" s="1"/>
  <c r="M17" i="1" s="1"/>
  <c r="N17" i="1" s="1"/>
  <c r="O15" i="1"/>
  <c r="K15" i="1"/>
  <c r="L15" i="1" s="1"/>
  <c r="M15" i="1" s="1"/>
  <c r="N15" i="1" s="1"/>
  <c r="O13" i="1"/>
  <c r="K13" i="1"/>
  <c r="L13" i="1" s="1"/>
  <c r="M13" i="1" s="1"/>
  <c r="N13" i="1" s="1"/>
  <c r="O11" i="1"/>
  <c r="K11" i="1"/>
  <c r="L11" i="1" s="1"/>
  <c r="M11" i="1" s="1"/>
  <c r="N11" i="1" s="1"/>
  <c r="O9" i="1"/>
  <c r="K9" i="1"/>
  <c r="L9" i="1" s="1"/>
  <c r="M9" i="1" s="1"/>
  <c r="N9" i="1" s="1"/>
  <c r="O7" i="1"/>
  <c r="K7" i="1"/>
  <c r="L7" i="1" s="1"/>
  <c r="M7" i="1" s="1"/>
  <c r="N7" i="1" s="1"/>
  <c r="O5" i="1"/>
  <c r="K5" i="1"/>
  <c r="L5" i="1" s="1"/>
  <c r="M5" i="1" s="1"/>
  <c r="N5" i="1" s="1"/>
  <c r="K8763" i="1"/>
  <c r="L8763" i="1" s="1"/>
  <c r="M8763" i="1" s="1"/>
  <c r="N8763" i="1" s="1"/>
  <c r="K8761" i="1"/>
  <c r="L8761" i="1" s="1"/>
  <c r="M8761" i="1" s="1"/>
  <c r="N8761" i="1" s="1"/>
  <c r="P8761" i="1" s="1"/>
  <c r="Q8761" i="1" s="1"/>
  <c r="K8759" i="1"/>
  <c r="L8759" i="1" s="1"/>
  <c r="M8759" i="1" s="1"/>
  <c r="N8759" i="1" s="1"/>
  <c r="K8757" i="1"/>
  <c r="L8757" i="1" s="1"/>
  <c r="M8757" i="1" s="1"/>
  <c r="N8757" i="1" s="1"/>
  <c r="P8757" i="1" s="1"/>
  <c r="Q8757" i="1" s="1"/>
  <c r="K8755" i="1"/>
  <c r="L8755" i="1" s="1"/>
  <c r="M8755" i="1" s="1"/>
  <c r="N8755" i="1" s="1"/>
  <c r="K8753" i="1"/>
  <c r="L8753" i="1" s="1"/>
  <c r="M8753" i="1" s="1"/>
  <c r="N8753" i="1" s="1"/>
  <c r="P8753" i="1" s="1"/>
  <c r="Q8753" i="1" s="1"/>
  <c r="K8751" i="1"/>
  <c r="L8751" i="1" s="1"/>
  <c r="M8751" i="1" s="1"/>
  <c r="N8751" i="1" s="1"/>
  <c r="K8749" i="1"/>
  <c r="L8749" i="1" s="1"/>
  <c r="M8749" i="1" s="1"/>
  <c r="N8749" i="1" s="1"/>
  <c r="P8749" i="1" s="1"/>
  <c r="Q8749" i="1" s="1"/>
  <c r="K8747" i="1"/>
  <c r="L8747" i="1" s="1"/>
  <c r="M8747" i="1" s="1"/>
  <c r="N8747" i="1" s="1"/>
  <c r="K8745" i="1"/>
  <c r="L8745" i="1" s="1"/>
  <c r="M8745" i="1" s="1"/>
  <c r="N8745" i="1" s="1"/>
  <c r="P8745" i="1" s="1"/>
  <c r="Q8745" i="1" s="1"/>
  <c r="K8743" i="1"/>
  <c r="L8743" i="1" s="1"/>
  <c r="M8743" i="1" s="1"/>
  <c r="N8743" i="1" s="1"/>
  <c r="K8741" i="1"/>
  <c r="L8741" i="1" s="1"/>
  <c r="M8741" i="1" s="1"/>
  <c r="N8741" i="1" s="1"/>
  <c r="P8741" i="1" s="1"/>
  <c r="Q8741" i="1" s="1"/>
  <c r="K8739" i="1"/>
  <c r="L8739" i="1" s="1"/>
  <c r="M8739" i="1" s="1"/>
  <c r="N8739" i="1" s="1"/>
  <c r="K8737" i="1"/>
  <c r="L8737" i="1" s="1"/>
  <c r="M8737" i="1" s="1"/>
  <c r="N8737" i="1" s="1"/>
  <c r="P8737" i="1" s="1"/>
  <c r="Q8737" i="1" s="1"/>
  <c r="K8735" i="1"/>
  <c r="L8735" i="1" s="1"/>
  <c r="M8735" i="1" s="1"/>
  <c r="N8735" i="1" s="1"/>
  <c r="K8733" i="1"/>
  <c r="L8733" i="1" s="1"/>
  <c r="M8733" i="1" s="1"/>
  <c r="N8733" i="1" s="1"/>
  <c r="P8733" i="1" s="1"/>
  <c r="Q8733" i="1" s="1"/>
  <c r="K8731" i="1"/>
  <c r="L8731" i="1" s="1"/>
  <c r="M8731" i="1" s="1"/>
  <c r="N8731" i="1" s="1"/>
  <c r="K8729" i="1"/>
  <c r="L8729" i="1" s="1"/>
  <c r="M8729" i="1" s="1"/>
  <c r="N8729" i="1" s="1"/>
  <c r="P8729" i="1" s="1"/>
  <c r="Q8729" i="1" s="1"/>
  <c r="K8727" i="1"/>
  <c r="L8727" i="1" s="1"/>
  <c r="M8727" i="1" s="1"/>
  <c r="N8727" i="1" s="1"/>
  <c r="K8725" i="1"/>
  <c r="L8725" i="1" s="1"/>
  <c r="M8725" i="1" s="1"/>
  <c r="N8725" i="1" s="1"/>
  <c r="P8725" i="1" s="1"/>
  <c r="Q8725" i="1" s="1"/>
  <c r="K8723" i="1"/>
  <c r="L8723" i="1" s="1"/>
  <c r="M8723" i="1" s="1"/>
  <c r="N8723" i="1" s="1"/>
  <c r="K8721" i="1"/>
  <c r="L8721" i="1" s="1"/>
  <c r="M8721" i="1" s="1"/>
  <c r="N8721" i="1" s="1"/>
  <c r="P8721" i="1" s="1"/>
  <c r="Q8721" i="1" s="1"/>
  <c r="K8719" i="1"/>
  <c r="L8719" i="1" s="1"/>
  <c r="M8719" i="1" s="1"/>
  <c r="N8719" i="1" s="1"/>
  <c r="K8717" i="1"/>
  <c r="L8717" i="1" s="1"/>
  <c r="M8717" i="1" s="1"/>
  <c r="N8717" i="1" s="1"/>
  <c r="P8717" i="1" s="1"/>
  <c r="Q8717" i="1" s="1"/>
  <c r="K8715" i="1"/>
  <c r="L8715" i="1" s="1"/>
  <c r="M8715" i="1" s="1"/>
  <c r="N8715" i="1" s="1"/>
  <c r="K8713" i="1"/>
  <c r="L8713" i="1" s="1"/>
  <c r="M8713" i="1" s="1"/>
  <c r="N8713" i="1" s="1"/>
  <c r="P8713" i="1" s="1"/>
  <c r="Q8713" i="1" s="1"/>
  <c r="K8711" i="1"/>
  <c r="L8711" i="1" s="1"/>
  <c r="M8711" i="1" s="1"/>
  <c r="N8711" i="1" s="1"/>
  <c r="K8709" i="1"/>
  <c r="L8709" i="1" s="1"/>
  <c r="M8709" i="1" s="1"/>
  <c r="N8709" i="1" s="1"/>
  <c r="P8709" i="1" s="1"/>
  <c r="Q8709" i="1" s="1"/>
  <c r="K8707" i="1"/>
  <c r="L8707" i="1" s="1"/>
  <c r="M8707" i="1" s="1"/>
  <c r="N8707" i="1" s="1"/>
  <c r="K8705" i="1"/>
  <c r="L8705" i="1" s="1"/>
  <c r="M8705" i="1" s="1"/>
  <c r="N8705" i="1" s="1"/>
  <c r="P8705" i="1" s="1"/>
  <c r="Q8705" i="1" s="1"/>
  <c r="K8703" i="1"/>
  <c r="L8703" i="1" s="1"/>
  <c r="M8703" i="1" s="1"/>
  <c r="N8703" i="1" s="1"/>
  <c r="K8701" i="1"/>
  <c r="L8701" i="1" s="1"/>
  <c r="M8701" i="1" s="1"/>
  <c r="N8701" i="1" s="1"/>
  <c r="P8701" i="1" s="1"/>
  <c r="Q8701" i="1" s="1"/>
  <c r="K8699" i="1"/>
  <c r="L8699" i="1" s="1"/>
  <c r="M8699" i="1" s="1"/>
  <c r="N8699" i="1" s="1"/>
  <c r="K8697" i="1"/>
  <c r="L8697" i="1" s="1"/>
  <c r="M8697" i="1" s="1"/>
  <c r="N8697" i="1" s="1"/>
  <c r="P8697" i="1" s="1"/>
  <c r="Q8697" i="1" s="1"/>
  <c r="K8695" i="1"/>
  <c r="L8695" i="1" s="1"/>
  <c r="M8695" i="1" s="1"/>
  <c r="N8695" i="1" s="1"/>
  <c r="K8693" i="1"/>
  <c r="L8693" i="1" s="1"/>
  <c r="M8693" i="1" s="1"/>
  <c r="N8693" i="1" s="1"/>
  <c r="P8693" i="1" s="1"/>
  <c r="Q8693" i="1" s="1"/>
  <c r="K8691" i="1"/>
  <c r="L8691" i="1" s="1"/>
  <c r="M8691" i="1" s="1"/>
  <c r="N8691" i="1" s="1"/>
  <c r="K8689" i="1"/>
  <c r="L8689" i="1" s="1"/>
  <c r="M8689" i="1" s="1"/>
  <c r="N8689" i="1" s="1"/>
  <c r="P8689" i="1" s="1"/>
  <c r="Q8689" i="1" s="1"/>
  <c r="K8687" i="1"/>
  <c r="L8687" i="1" s="1"/>
  <c r="M8687" i="1" s="1"/>
  <c r="N8687" i="1" s="1"/>
  <c r="K8685" i="1"/>
  <c r="L8685" i="1" s="1"/>
  <c r="M8685" i="1" s="1"/>
  <c r="N8685" i="1" s="1"/>
  <c r="P8685" i="1" s="1"/>
  <c r="Q8685" i="1" s="1"/>
  <c r="K8683" i="1"/>
  <c r="L8683" i="1" s="1"/>
  <c r="M8683" i="1" s="1"/>
  <c r="N8683" i="1" s="1"/>
  <c r="K8681" i="1"/>
  <c r="L8681" i="1" s="1"/>
  <c r="M8681" i="1" s="1"/>
  <c r="N8681" i="1" s="1"/>
  <c r="P8681" i="1" s="1"/>
  <c r="Q8681" i="1" s="1"/>
  <c r="K8679" i="1"/>
  <c r="L8679" i="1" s="1"/>
  <c r="M8679" i="1" s="1"/>
  <c r="N8679" i="1" s="1"/>
  <c r="K8677" i="1"/>
  <c r="L8677" i="1" s="1"/>
  <c r="M8677" i="1" s="1"/>
  <c r="N8677" i="1" s="1"/>
  <c r="P8677" i="1" s="1"/>
  <c r="Q8677" i="1" s="1"/>
  <c r="K8675" i="1"/>
  <c r="L8675" i="1" s="1"/>
  <c r="M8675" i="1" s="1"/>
  <c r="N8675" i="1" s="1"/>
  <c r="K8673" i="1"/>
  <c r="L8673" i="1" s="1"/>
  <c r="M8673" i="1" s="1"/>
  <c r="N8673" i="1" s="1"/>
  <c r="P8673" i="1" s="1"/>
  <c r="Q8673" i="1" s="1"/>
  <c r="K8671" i="1"/>
  <c r="L8671" i="1" s="1"/>
  <c r="M8671" i="1" s="1"/>
  <c r="N8671" i="1" s="1"/>
  <c r="K8669" i="1"/>
  <c r="L8669" i="1" s="1"/>
  <c r="M8669" i="1" s="1"/>
  <c r="N8669" i="1" s="1"/>
  <c r="P8669" i="1" s="1"/>
  <c r="Q8669" i="1" s="1"/>
  <c r="K8667" i="1"/>
  <c r="L8667" i="1" s="1"/>
  <c r="M8667" i="1" s="1"/>
  <c r="N8667" i="1" s="1"/>
  <c r="K8665" i="1"/>
  <c r="L8665" i="1" s="1"/>
  <c r="M8665" i="1" s="1"/>
  <c r="N8665" i="1" s="1"/>
  <c r="P8665" i="1" s="1"/>
  <c r="Q8665" i="1" s="1"/>
  <c r="K8663" i="1"/>
  <c r="L8663" i="1" s="1"/>
  <c r="M8663" i="1" s="1"/>
  <c r="N8663" i="1" s="1"/>
  <c r="K8661" i="1"/>
  <c r="L8661" i="1" s="1"/>
  <c r="M8661" i="1" s="1"/>
  <c r="N8661" i="1" s="1"/>
  <c r="P8661" i="1" s="1"/>
  <c r="Q8661" i="1" s="1"/>
  <c r="K8659" i="1"/>
  <c r="L8659" i="1" s="1"/>
  <c r="M8659" i="1" s="1"/>
  <c r="N8659" i="1" s="1"/>
  <c r="K8657" i="1"/>
  <c r="L8657" i="1" s="1"/>
  <c r="M8657" i="1" s="1"/>
  <c r="N8657" i="1" s="1"/>
  <c r="P8657" i="1" s="1"/>
  <c r="Q8657" i="1" s="1"/>
  <c r="K8655" i="1"/>
  <c r="L8655" i="1" s="1"/>
  <c r="M8655" i="1" s="1"/>
  <c r="N8655" i="1" s="1"/>
  <c r="K8653" i="1"/>
  <c r="L8653" i="1" s="1"/>
  <c r="M8653" i="1" s="1"/>
  <c r="N8653" i="1" s="1"/>
  <c r="P8653" i="1" s="1"/>
  <c r="Q8653" i="1" s="1"/>
  <c r="K8651" i="1"/>
  <c r="L8651" i="1" s="1"/>
  <c r="M8651" i="1" s="1"/>
  <c r="N8651" i="1" s="1"/>
  <c r="K8649" i="1"/>
  <c r="L8649" i="1" s="1"/>
  <c r="M8649" i="1" s="1"/>
  <c r="N8649" i="1" s="1"/>
  <c r="P8649" i="1" s="1"/>
  <c r="Q8649" i="1" s="1"/>
  <c r="K8647" i="1"/>
  <c r="L8647" i="1" s="1"/>
  <c r="M8647" i="1" s="1"/>
  <c r="N8647" i="1" s="1"/>
  <c r="K8645" i="1"/>
  <c r="L8645" i="1" s="1"/>
  <c r="M8645" i="1" s="1"/>
  <c r="N8645" i="1" s="1"/>
  <c r="P8645" i="1" s="1"/>
  <c r="Q8645" i="1" s="1"/>
  <c r="K8643" i="1"/>
  <c r="L8643" i="1" s="1"/>
  <c r="M8643" i="1" s="1"/>
  <c r="N8643" i="1" s="1"/>
  <c r="K8641" i="1"/>
  <c r="L8641" i="1" s="1"/>
  <c r="M8641" i="1" s="1"/>
  <c r="N8641" i="1" s="1"/>
  <c r="P8641" i="1" s="1"/>
  <c r="Q8641" i="1" s="1"/>
  <c r="K8639" i="1"/>
  <c r="L8639" i="1" s="1"/>
  <c r="M8639" i="1" s="1"/>
  <c r="N8639" i="1" s="1"/>
  <c r="K8637" i="1"/>
  <c r="L8637" i="1" s="1"/>
  <c r="M8637" i="1" s="1"/>
  <c r="N8637" i="1" s="1"/>
  <c r="P8637" i="1" s="1"/>
  <c r="Q8637" i="1" s="1"/>
  <c r="K8635" i="1"/>
  <c r="L8635" i="1" s="1"/>
  <c r="M8635" i="1" s="1"/>
  <c r="N8635" i="1" s="1"/>
  <c r="K8633" i="1"/>
  <c r="L8633" i="1" s="1"/>
  <c r="M8633" i="1" s="1"/>
  <c r="N8633" i="1" s="1"/>
  <c r="P8633" i="1" s="1"/>
  <c r="Q8633" i="1" s="1"/>
  <c r="K8631" i="1"/>
  <c r="L8631" i="1" s="1"/>
  <c r="M8631" i="1" s="1"/>
  <c r="N8631" i="1" s="1"/>
  <c r="K8629" i="1"/>
  <c r="L8629" i="1" s="1"/>
  <c r="M8629" i="1" s="1"/>
  <c r="N8629" i="1" s="1"/>
  <c r="P8629" i="1" s="1"/>
  <c r="Q8629" i="1" s="1"/>
  <c r="K8627" i="1"/>
  <c r="L8627" i="1" s="1"/>
  <c r="M8627" i="1" s="1"/>
  <c r="N8627" i="1" s="1"/>
  <c r="K8625" i="1"/>
  <c r="L8625" i="1" s="1"/>
  <c r="M8625" i="1" s="1"/>
  <c r="N8625" i="1" s="1"/>
  <c r="P8625" i="1" s="1"/>
  <c r="Q8625" i="1" s="1"/>
  <c r="K8623" i="1"/>
  <c r="L8623" i="1" s="1"/>
  <c r="M8623" i="1" s="1"/>
  <c r="N8623" i="1" s="1"/>
  <c r="K8621" i="1"/>
  <c r="L8621" i="1" s="1"/>
  <c r="M8621" i="1" s="1"/>
  <c r="N8621" i="1" s="1"/>
  <c r="P8621" i="1" s="1"/>
  <c r="Q8621" i="1" s="1"/>
  <c r="K8619" i="1"/>
  <c r="L8619" i="1" s="1"/>
  <c r="M8619" i="1" s="1"/>
  <c r="N8619" i="1" s="1"/>
  <c r="K8617" i="1"/>
  <c r="L8617" i="1" s="1"/>
  <c r="M8617" i="1" s="1"/>
  <c r="N8617" i="1" s="1"/>
  <c r="P8617" i="1" s="1"/>
  <c r="Q8617" i="1" s="1"/>
  <c r="K8615" i="1"/>
  <c r="L8615" i="1" s="1"/>
  <c r="M8615" i="1" s="1"/>
  <c r="N8615" i="1" s="1"/>
  <c r="K8613" i="1"/>
  <c r="L8613" i="1" s="1"/>
  <c r="M8613" i="1" s="1"/>
  <c r="N8613" i="1" s="1"/>
  <c r="P8613" i="1" s="1"/>
  <c r="Q8613" i="1" s="1"/>
  <c r="K8611" i="1"/>
  <c r="L8611" i="1" s="1"/>
  <c r="M8611" i="1" s="1"/>
  <c r="N8611" i="1" s="1"/>
  <c r="K8609" i="1"/>
  <c r="L8609" i="1" s="1"/>
  <c r="M8609" i="1" s="1"/>
  <c r="N8609" i="1" s="1"/>
  <c r="P8609" i="1" s="1"/>
  <c r="Q8609" i="1" s="1"/>
  <c r="K8607" i="1"/>
  <c r="L8607" i="1" s="1"/>
  <c r="M8607" i="1" s="1"/>
  <c r="N8607" i="1" s="1"/>
  <c r="K8605" i="1"/>
  <c r="L8605" i="1" s="1"/>
  <c r="M8605" i="1" s="1"/>
  <c r="N8605" i="1" s="1"/>
  <c r="P8605" i="1" s="1"/>
  <c r="Q8605" i="1" s="1"/>
  <c r="K8603" i="1"/>
  <c r="L8603" i="1" s="1"/>
  <c r="M8603" i="1" s="1"/>
  <c r="N8603" i="1" s="1"/>
  <c r="K8601" i="1"/>
  <c r="L8601" i="1" s="1"/>
  <c r="M8601" i="1" s="1"/>
  <c r="N8601" i="1" s="1"/>
  <c r="P8601" i="1" s="1"/>
  <c r="Q8601" i="1" s="1"/>
  <c r="K8599" i="1"/>
  <c r="L8599" i="1" s="1"/>
  <c r="M8599" i="1" s="1"/>
  <c r="N8599" i="1" s="1"/>
  <c r="K8597" i="1"/>
  <c r="L8597" i="1" s="1"/>
  <c r="M8597" i="1" s="1"/>
  <c r="N8597" i="1" s="1"/>
  <c r="P8597" i="1" s="1"/>
  <c r="Q8597" i="1" s="1"/>
  <c r="K8595" i="1"/>
  <c r="L8595" i="1" s="1"/>
  <c r="M8595" i="1" s="1"/>
  <c r="N8595" i="1" s="1"/>
  <c r="K8593" i="1"/>
  <c r="L8593" i="1" s="1"/>
  <c r="M8593" i="1" s="1"/>
  <c r="N8593" i="1" s="1"/>
  <c r="P8593" i="1" s="1"/>
  <c r="Q8593" i="1" s="1"/>
  <c r="K8591" i="1"/>
  <c r="L8591" i="1" s="1"/>
  <c r="M8591" i="1" s="1"/>
  <c r="N8591" i="1" s="1"/>
  <c r="K8589" i="1"/>
  <c r="L8589" i="1" s="1"/>
  <c r="M8589" i="1" s="1"/>
  <c r="N8589" i="1" s="1"/>
  <c r="P8589" i="1" s="1"/>
  <c r="Q8589" i="1" s="1"/>
  <c r="K8587" i="1"/>
  <c r="L8587" i="1" s="1"/>
  <c r="M8587" i="1" s="1"/>
  <c r="N8587" i="1" s="1"/>
  <c r="K8585" i="1"/>
  <c r="L8585" i="1" s="1"/>
  <c r="M8585" i="1" s="1"/>
  <c r="N8585" i="1" s="1"/>
  <c r="P8585" i="1" s="1"/>
  <c r="Q8585" i="1" s="1"/>
  <c r="K8583" i="1"/>
  <c r="L8583" i="1" s="1"/>
  <c r="M8583" i="1" s="1"/>
  <c r="N8583" i="1" s="1"/>
  <c r="K8581" i="1"/>
  <c r="L8581" i="1" s="1"/>
  <c r="M8581" i="1" s="1"/>
  <c r="N8581" i="1" s="1"/>
  <c r="P8581" i="1" s="1"/>
  <c r="Q8581" i="1" s="1"/>
  <c r="K8579" i="1"/>
  <c r="L8579" i="1" s="1"/>
  <c r="M8579" i="1" s="1"/>
  <c r="N8579" i="1" s="1"/>
  <c r="K8577" i="1"/>
  <c r="L8577" i="1" s="1"/>
  <c r="M8577" i="1" s="1"/>
  <c r="N8577" i="1" s="1"/>
  <c r="P8577" i="1" s="1"/>
  <c r="Q8577" i="1" s="1"/>
  <c r="K8575" i="1"/>
  <c r="L8575" i="1" s="1"/>
  <c r="M8575" i="1" s="1"/>
  <c r="N8575" i="1" s="1"/>
  <c r="K8573" i="1"/>
  <c r="L8573" i="1" s="1"/>
  <c r="M8573" i="1" s="1"/>
  <c r="N8573" i="1" s="1"/>
  <c r="P8573" i="1" s="1"/>
  <c r="Q8573" i="1" s="1"/>
  <c r="K8571" i="1"/>
  <c r="L8571" i="1" s="1"/>
  <c r="M8571" i="1" s="1"/>
  <c r="N8571" i="1" s="1"/>
  <c r="K8569" i="1"/>
  <c r="L8569" i="1" s="1"/>
  <c r="M8569" i="1" s="1"/>
  <c r="N8569" i="1" s="1"/>
  <c r="P8569" i="1" s="1"/>
  <c r="Q8569" i="1" s="1"/>
  <c r="K8567" i="1"/>
  <c r="L8567" i="1" s="1"/>
  <c r="M8567" i="1" s="1"/>
  <c r="N8567" i="1" s="1"/>
  <c r="K8565" i="1"/>
  <c r="L8565" i="1" s="1"/>
  <c r="M8565" i="1" s="1"/>
  <c r="N8565" i="1" s="1"/>
  <c r="P8565" i="1" s="1"/>
  <c r="Q8565" i="1" s="1"/>
  <c r="K8563" i="1"/>
  <c r="L8563" i="1" s="1"/>
  <c r="M8563" i="1" s="1"/>
  <c r="N8563" i="1" s="1"/>
  <c r="K8561" i="1"/>
  <c r="L8561" i="1" s="1"/>
  <c r="M8561" i="1" s="1"/>
  <c r="N8561" i="1" s="1"/>
  <c r="P8561" i="1" s="1"/>
  <c r="Q8561" i="1" s="1"/>
  <c r="K8559" i="1"/>
  <c r="L8559" i="1" s="1"/>
  <c r="M8559" i="1" s="1"/>
  <c r="N8559" i="1" s="1"/>
  <c r="K8557" i="1"/>
  <c r="L8557" i="1" s="1"/>
  <c r="M8557" i="1" s="1"/>
  <c r="N8557" i="1" s="1"/>
  <c r="P8557" i="1" s="1"/>
  <c r="Q8557" i="1" s="1"/>
  <c r="K8555" i="1"/>
  <c r="L8555" i="1" s="1"/>
  <c r="M8555" i="1" s="1"/>
  <c r="N8555" i="1" s="1"/>
  <c r="K8553" i="1"/>
  <c r="L8553" i="1" s="1"/>
  <c r="M8553" i="1" s="1"/>
  <c r="N8553" i="1" s="1"/>
  <c r="P8553" i="1" s="1"/>
  <c r="Q8553" i="1" s="1"/>
  <c r="K8551" i="1"/>
  <c r="L8551" i="1" s="1"/>
  <c r="M8551" i="1" s="1"/>
  <c r="N8551" i="1" s="1"/>
  <c r="K8549" i="1"/>
  <c r="L8549" i="1" s="1"/>
  <c r="M8549" i="1" s="1"/>
  <c r="N8549" i="1" s="1"/>
  <c r="P8549" i="1" s="1"/>
  <c r="Q8549" i="1" s="1"/>
  <c r="K8547" i="1"/>
  <c r="L8547" i="1" s="1"/>
  <c r="M8547" i="1" s="1"/>
  <c r="N8547" i="1" s="1"/>
  <c r="K8545" i="1"/>
  <c r="L8545" i="1" s="1"/>
  <c r="M8545" i="1" s="1"/>
  <c r="N8545" i="1" s="1"/>
  <c r="P8545" i="1" s="1"/>
  <c r="Q8545" i="1" s="1"/>
  <c r="K8543" i="1"/>
  <c r="L8543" i="1" s="1"/>
  <c r="M8543" i="1" s="1"/>
  <c r="N8543" i="1" s="1"/>
  <c r="K8541" i="1"/>
  <c r="L8541" i="1" s="1"/>
  <c r="M8541" i="1" s="1"/>
  <c r="N8541" i="1" s="1"/>
  <c r="P8541" i="1" s="1"/>
  <c r="Q8541" i="1" s="1"/>
  <c r="K8539" i="1"/>
  <c r="L8539" i="1" s="1"/>
  <c r="M8539" i="1" s="1"/>
  <c r="N8539" i="1" s="1"/>
  <c r="K8537" i="1"/>
  <c r="L8537" i="1" s="1"/>
  <c r="M8537" i="1" s="1"/>
  <c r="N8537" i="1" s="1"/>
  <c r="P8537" i="1" s="1"/>
  <c r="Q8537" i="1" s="1"/>
  <c r="K8535" i="1"/>
  <c r="L8535" i="1" s="1"/>
  <c r="M8535" i="1" s="1"/>
  <c r="N8535" i="1" s="1"/>
  <c r="K8533" i="1"/>
  <c r="L8533" i="1" s="1"/>
  <c r="M8533" i="1" s="1"/>
  <c r="N8533" i="1" s="1"/>
  <c r="P8533" i="1" s="1"/>
  <c r="Q8533" i="1" s="1"/>
  <c r="K8531" i="1"/>
  <c r="L8531" i="1" s="1"/>
  <c r="M8531" i="1" s="1"/>
  <c r="N8531" i="1" s="1"/>
  <c r="K8529" i="1"/>
  <c r="L8529" i="1" s="1"/>
  <c r="M8529" i="1" s="1"/>
  <c r="N8529" i="1" s="1"/>
  <c r="P8529" i="1" s="1"/>
  <c r="Q8529" i="1" s="1"/>
  <c r="K8527" i="1"/>
  <c r="L8527" i="1" s="1"/>
  <c r="M8527" i="1" s="1"/>
  <c r="N8527" i="1" s="1"/>
  <c r="K8525" i="1"/>
  <c r="L8525" i="1" s="1"/>
  <c r="M8525" i="1" s="1"/>
  <c r="N8525" i="1" s="1"/>
  <c r="P8525" i="1" s="1"/>
  <c r="Q8525" i="1" s="1"/>
  <c r="K8523" i="1"/>
  <c r="L8523" i="1" s="1"/>
  <c r="M8523" i="1" s="1"/>
  <c r="N8523" i="1" s="1"/>
  <c r="K8521" i="1"/>
  <c r="L8521" i="1" s="1"/>
  <c r="M8521" i="1" s="1"/>
  <c r="N8521" i="1" s="1"/>
  <c r="P8521" i="1" s="1"/>
  <c r="Q8521" i="1" s="1"/>
  <c r="K8519" i="1"/>
  <c r="L8519" i="1" s="1"/>
  <c r="M8519" i="1" s="1"/>
  <c r="N8519" i="1" s="1"/>
  <c r="K8517" i="1"/>
  <c r="L8517" i="1" s="1"/>
  <c r="M8517" i="1" s="1"/>
  <c r="N8517" i="1" s="1"/>
  <c r="P8517" i="1" s="1"/>
  <c r="Q8517" i="1" s="1"/>
  <c r="K8515" i="1"/>
  <c r="L8515" i="1" s="1"/>
  <c r="M8515" i="1" s="1"/>
  <c r="N8515" i="1" s="1"/>
  <c r="K8513" i="1"/>
  <c r="L8513" i="1" s="1"/>
  <c r="M8513" i="1" s="1"/>
  <c r="N8513" i="1" s="1"/>
  <c r="P8513" i="1" s="1"/>
  <c r="Q8513" i="1" s="1"/>
  <c r="K8511" i="1"/>
  <c r="L8511" i="1" s="1"/>
  <c r="M8511" i="1" s="1"/>
  <c r="N8511" i="1" s="1"/>
  <c r="K8509" i="1"/>
  <c r="L8509" i="1" s="1"/>
  <c r="M8509" i="1" s="1"/>
  <c r="N8509" i="1" s="1"/>
  <c r="P8509" i="1" s="1"/>
  <c r="Q8509" i="1" s="1"/>
  <c r="K8507" i="1"/>
  <c r="L8507" i="1" s="1"/>
  <c r="M8507" i="1" s="1"/>
  <c r="N8507" i="1" s="1"/>
  <c r="K8505" i="1"/>
  <c r="L8505" i="1" s="1"/>
  <c r="M8505" i="1" s="1"/>
  <c r="N8505" i="1" s="1"/>
  <c r="P8505" i="1" s="1"/>
  <c r="Q8505" i="1" s="1"/>
  <c r="K8503" i="1"/>
  <c r="L8503" i="1" s="1"/>
  <c r="M8503" i="1" s="1"/>
  <c r="N8503" i="1" s="1"/>
  <c r="K8501" i="1"/>
  <c r="L8501" i="1" s="1"/>
  <c r="M8501" i="1" s="1"/>
  <c r="N8501" i="1" s="1"/>
  <c r="P8501" i="1" s="1"/>
  <c r="Q8501" i="1" s="1"/>
  <c r="K8499" i="1"/>
  <c r="L8499" i="1" s="1"/>
  <c r="M8499" i="1" s="1"/>
  <c r="N8499" i="1" s="1"/>
  <c r="K8497" i="1"/>
  <c r="L8497" i="1" s="1"/>
  <c r="M8497" i="1" s="1"/>
  <c r="N8497" i="1" s="1"/>
  <c r="P8497" i="1" s="1"/>
  <c r="Q8497" i="1" s="1"/>
  <c r="K8495" i="1"/>
  <c r="L8495" i="1" s="1"/>
  <c r="M8495" i="1" s="1"/>
  <c r="N8495" i="1" s="1"/>
  <c r="K8493" i="1"/>
  <c r="L8493" i="1" s="1"/>
  <c r="M8493" i="1" s="1"/>
  <c r="N8493" i="1" s="1"/>
  <c r="P8493" i="1" s="1"/>
  <c r="Q8493" i="1" s="1"/>
  <c r="K8491" i="1"/>
  <c r="L8491" i="1" s="1"/>
  <c r="M8491" i="1" s="1"/>
  <c r="N8491" i="1" s="1"/>
  <c r="K8489" i="1"/>
  <c r="L8489" i="1" s="1"/>
  <c r="M8489" i="1" s="1"/>
  <c r="N8489" i="1" s="1"/>
  <c r="P8489" i="1" s="1"/>
  <c r="Q8489" i="1" s="1"/>
  <c r="K8487" i="1"/>
  <c r="L8487" i="1" s="1"/>
  <c r="M8487" i="1" s="1"/>
  <c r="N8487" i="1" s="1"/>
  <c r="K8485" i="1"/>
  <c r="L8485" i="1" s="1"/>
  <c r="M8485" i="1" s="1"/>
  <c r="N8485" i="1" s="1"/>
  <c r="P8485" i="1" s="1"/>
  <c r="Q8485" i="1" s="1"/>
  <c r="K8483" i="1"/>
  <c r="L8483" i="1" s="1"/>
  <c r="M8483" i="1" s="1"/>
  <c r="N8483" i="1" s="1"/>
  <c r="K8481" i="1"/>
  <c r="L8481" i="1" s="1"/>
  <c r="M8481" i="1" s="1"/>
  <c r="N8481" i="1" s="1"/>
  <c r="P8481" i="1" s="1"/>
  <c r="Q8481" i="1" s="1"/>
  <c r="K8479" i="1"/>
  <c r="L8479" i="1" s="1"/>
  <c r="M8479" i="1" s="1"/>
  <c r="N8479" i="1" s="1"/>
  <c r="K8477" i="1"/>
  <c r="L8477" i="1" s="1"/>
  <c r="M8477" i="1" s="1"/>
  <c r="N8477" i="1" s="1"/>
  <c r="P8477" i="1" s="1"/>
  <c r="Q8477" i="1" s="1"/>
  <c r="K8475" i="1"/>
  <c r="L8475" i="1" s="1"/>
  <c r="M8475" i="1" s="1"/>
  <c r="N8475" i="1" s="1"/>
  <c r="K8473" i="1"/>
  <c r="L8473" i="1" s="1"/>
  <c r="M8473" i="1" s="1"/>
  <c r="N8473" i="1" s="1"/>
  <c r="P8473" i="1" s="1"/>
  <c r="Q8473" i="1" s="1"/>
  <c r="K8471" i="1"/>
  <c r="L8471" i="1" s="1"/>
  <c r="M8471" i="1" s="1"/>
  <c r="N8471" i="1" s="1"/>
  <c r="K8469" i="1"/>
  <c r="L8469" i="1" s="1"/>
  <c r="M8469" i="1" s="1"/>
  <c r="N8469" i="1" s="1"/>
  <c r="P8469" i="1" s="1"/>
  <c r="Q8469" i="1" s="1"/>
  <c r="K8467" i="1"/>
  <c r="L8467" i="1" s="1"/>
  <c r="M8467" i="1" s="1"/>
  <c r="N8467" i="1" s="1"/>
  <c r="K8465" i="1"/>
  <c r="L8465" i="1" s="1"/>
  <c r="M8465" i="1" s="1"/>
  <c r="N8465" i="1" s="1"/>
  <c r="P8465" i="1" s="1"/>
  <c r="Q8465" i="1" s="1"/>
  <c r="K8463" i="1"/>
  <c r="L8463" i="1" s="1"/>
  <c r="M8463" i="1" s="1"/>
  <c r="N8463" i="1" s="1"/>
  <c r="K8461" i="1"/>
  <c r="L8461" i="1" s="1"/>
  <c r="M8461" i="1" s="1"/>
  <c r="N8461" i="1" s="1"/>
  <c r="P8461" i="1" s="1"/>
  <c r="Q8461" i="1" s="1"/>
  <c r="K8459" i="1"/>
  <c r="L8459" i="1" s="1"/>
  <c r="M8459" i="1" s="1"/>
  <c r="N8459" i="1" s="1"/>
  <c r="K8457" i="1"/>
  <c r="L8457" i="1" s="1"/>
  <c r="M8457" i="1" s="1"/>
  <c r="N8457" i="1" s="1"/>
  <c r="P8457" i="1" s="1"/>
  <c r="Q8457" i="1" s="1"/>
  <c r="K8455" i="1"/>
  <c r="L8455" i="1" s="1"/>
  <c r="M8455" i="1" s="1"/>
  <c r="N8455" i="1" s="1"/>
  <c r="K8453" i="1"/>
  <c r="L8453" i="1" s="1"/>
  <c r="M8453" i="1" s="1"/>
  <c r="N8453" i="1" s="1"/>
  <c r="P8453" i="1" s="1"/>
  <c r="Q8453" i="1" s="1"/>
  <c r="K8451" i="1"/>
  <c r="L8451" i="1" s="1"/>
  <c r="M8451" i="1" s="1"/>
  <c r="N8451" i="1" s="1"/>
  <c r="K8449" i="1"/>
  <c r="L8449" i="1" s="1"/>
  <c r="M8449" i="1" s="1"/>
  <c r="N8449" i="1" s="1"/>
  <c r="P8449" i="1" s="1"/>
  <c r="Q8449" i="1" s="1"/>
  <c r="K8447" i="1"/>
  <c r="L8447" i="1" s="1"/>
  <c r="M8447" i="1" s="1"/>
  <c r="N8447" i="1" s="1"/>
  <c r="K8445" i="1"/>
  <c r="L8445" i="1" s="1"/>
  <c r="M8445" i="1" s="1"/>
  <c r="N8445" i="1" s="1"/>
  <c r="P8445" i="1" s="1"/>
  <c r="Q8445" i="1" s="1"/>
  <c r="K8443" i="1"/>
  <c r="L8443" i="1" s="1"/>
  <c r="M8443" i="1" s="1"/>
  <c r="N8443" i="1" s="1"/>
  <c r="K8441" i="1"/>
  <c r="L8441" i="1" s="1"/>
  <c r="M8441" i="1" s="1"/>
  <c r="N8441" i="1" s="1"/>
  <c r="P8441" i="1" s="1"/>
  <c r="Q8441" i="1" s="1"/>
  <c r="K8439" i="1"/>
  <c r="L8439" i="1" s="1"/>
  <c r="M8439" i="1" s="1"/>
  <c r="N8439" i="1" s="1"/>
  <c r="K8437" i="1"/>
  <c r="L8437" i="1" s="1"/>
  <c r="M8437" i="1" s="1"/>
  <c r="N8437" i="1" s="1"/>
  <c r="P8437" i="1" s="1"/>
  <c r="Q8437" i="1" s="1"/>
  <c r="K8435" i="1"/>
  <c r="L8435" i="1" s="1"/>
  <c r="M8435" i="1" s="1"/>
  <c r="N8435" i="1" s="1"/>
  <c r="K8433" i="1"/>
  <c r="L8433" i="1" s="1"/>
  <c r="M8433" i="1" s="1"/>
  <c r="N8433" i="1" s="1"/>
  <c r="P8433" i="1" s="1"/>
  <c r="Q8433" i="1" s="1"/>
  <c r="K8431" i="1"/>
  <c r="L8431" i="1" s="1"/>
  <c r="M8431" i="1" s="1"/>
  <c r="N8431" i="1" s="1"/>
  <c r="K8429" i="1"/>
  <c r="L8429" i="1" s="1"/>
  <c r="M8429" i="1" s="1"/>
  <c r="N8429" i="1" s="1"/>
  <c r="P8429" i="1" s="1"/>
  <c r="Q8429" i="1" s="1"/>
  <c r="K8427" i="1"/>
  <c r="L8427" i="1" s="1"/>
  <c r="M8427" i="1" s="1"/>
  <c r="N8427" i="1" s="1"/>
  <c r="K8425" i="1"/>
  <c r="L8425" i="1" s="1"/>
  <c r="M8425" i="1" s="1"/>
  <c r="N8425" i="1" s="1"/>
  <c r="P8425" i="1" s="1"/>
  <c r="Q8425" i="1" s="1"/>
  <c r="K8423" i="1"/>
  <c r="L8423" i="1" s="1"/>
  <c r="M8423" i="1" s="1"/>
  <c r="N8423" i="1" s="1"/>
  <c r="K8421" i="1"/>
  <c r="L8421" i="1" s="1"/>
  <c r="M8421" i="1" s="1"/>
  <c r="N8421" i="1" s="1"/>
  <c r="P8421" i="1" s="1"/>
  <c r="Q8421" i="1" s="1"/>
  <c r="K8419" i="1"/>
  <c r="L8419" i="1" s="1"/>
  <c r="M8419" i="1" s="1"/>
  <c r="N8419" i="1" s="1"/>
  <c r="K8417" i="1"/>
  <c r="L8417" i="1" s="1"/>
  <c r="M8417" i="1" s="1"/>
  <c r="N8417" i="1" s="1"/>
  <c r="P8417" i="1" s="1"/>
  <c r="Q8417" i="1" s="1"/>
  <c r="K8415" i="1"/>
  <c r="L8415" i="1" s="1"/>
  <c r="M8415" i="1" s="1"/>
  <c r="N8415" i="1" s="1"/>
  <c r="K8413" i="1"/>
  <c r="L8413" i="1" s="1"/>
  <c r="M8413" i="1" s="1"/>
  <c r="N8413" i="1" s="1"/>
  <c r="P8413" i="1" s="1"/>
  <c r="Q8413" i="1" s="1"/>
  <c r="K8411" i="1"/>
  <c r="L8411" i="1" s="1"/>
  <c r="M8411" i="1" s="1"/>
  <c r="N8411" i="1" s="1"/>
  <c r="K8409" i="1"/>
  <c r="L8409" i="1" s="1"/>
  <c r="M8409" i="1" s="1"/>
  <c r="N8409" i="1" s="1"/>
  <c r="P8409" i="1" s="1"/>
  <c r="Q8409" i="1" s="1"/>
  <c r="K8407" i="1"/>
  <c r="L8407" i="1" s="1"/>
  <c r="M8407" i="1" s="1"/>
  <c r="N8407" i="1" s="1"/>
  <c r="K8405" i="1"/>
  <c r="L8405" i="1" s="1"/>
  <c r="M8405" i="1" s="1"/>
  <c r="N8405" i="1" s="1"/>
  <c r="P8405" i="1" s="1"/>
  <c r="Q8405" i="1" s="1"/>
  <c r="K8403" i="1"/>
  <c r="L8403" i="1" s="1"/>
  <c r="M8403" i="1" s="1"/>
  <c r="N8403" i="1" s="1"/>
  <c r="K8401" i="1"/>
  <c r="L8401" i="1" s="1"/>
  <c r="M8401" i="1" s="1"/>
  <c r="N8401" i="1" s="1"/>
  <c r="P8401" i="1" s="1"/>
  <c r="Q8401" i="1" s="1"/>
  <c r="K8399" i="1"/>
  <c r="L8399" i="1" s="1"/>
  <c r="M8399" i="1" s="1"/>
  <c r="N8399" i="1" s="1"/>
  <c r="K8397" i="1"/>
  <c r="L8397" i="1" s="1"/>
  <c r="M8397" i="1" s="1"/>
  <c r="N8397" i="1" s="1"/>
  <c r="P8397" i="1" s="1"/>
  <c r="Q8397" i="1" s="1"/>
  <c r="K8395" i="1"/>
  <c r="L8395" i="1" s="1"/>
  <c r="M8395" i="1" s="1"/>
  <c r="N8395" i="1" s="1"/>
  <c r="K8393" i="1"/>
  <c r="L8393" i="1" s="1"/>
  <c r="M8393" i="1" s="1"/>
  <c r="N8393" i="1" s="1"/>
  <c r="P8393" i="1" s="1"/>
  <c r="Q8393" i="1" s="1"/>
  <c r="K8391" i="1"/>
  <c r="L8391" i="1" s="1"/>
  <c r="M8391" i="1" s="1"/>
  <c r="N8391" i="1" s="1"/>
  <c r="K8389" i="1"/>
  <c r="L8389" i="1" s="1"/>
  <c r="M8389" i="1" s="1"/>
  <c r="N8389" i="1" s="1"/>
  <c r="P8389" i="1" s="1"/>
  <c r="Q8389" i="1" s="1"/>
  <c r="K8387" i="1"/>
  <c r="L8387" i="1" s="1"/>
  <c r="M8387" i="1" s="1"/>
  <c r="N8387" i="1" s="1"/>
  <c r="K8385" i="1"/>
  <c r="L8385" i="1" s="1"/>
  <c r="M8385" i="1" s="1"/>
  <c r="N8385" i="1" s="1"/>
  <c r="P8385" i="1" s="1"/>
  <c r="Q8385" i="1" s="1"/>
  <c r="K8383" i="1"/>
  <c r="L8383" i="1" s="1"/>
  <c r="M8383" i="1" s="1"/>
  <c r="N8383" i="1" s="1"/>
  <c r="K8381" i="1"/>
  <c r="L8381" i="1" s="1"/>
  <c r="M8381" i="1" s="1"/>
  <c r="N8381" i="1" s="1"/>
  <c r="P8381" i="1" s="1"/>
  <c r="Q8381" i="1" s="1"/>
  <c r="K8379" i="1"/>
  <c r="L8379" i="1" s="1"/>
  <c r="M8379" i="1" s="1"/>
  <c r="N8379" i="1" s="1"/>
  <c r="K8377" i="1"/>
  <c r="L8377" i="1" s="1"/>
  <c r="M8377" i="1" s="1"/>
  <c r="N8377" i="1" s="1"/>
  <c r="P8377" i="1" s="1"/>
  <c r="Q8377" i="1" s="1"/>
  <c r="K8375" i="1"/>
  <c r="L8375" i="1" s="1"/>
  <c r="M8375" i="1" s="1"/>
  <c r="N8375" i="1" s="1"/>
  <c r="K8373" i="1"/>
  <c r="L8373" i="1" s="1"/>
  <c r="M8373" i="1" s="1"/>
  <c r="N8373" i="1" s="1"/>
  <c r="P8373" i="1" s="1"/>
  <c r="Q8373" i="1" s="1"/>
  <c r="K8371" i="1"/>
  <c r="L8371" i="1" s="1"/>
  <c r="M8371" i="1" s="1"/>
  <c r="N8371" i="1" s="1"/>
  <c r="K8369" i="1"/>
  <c r="L8369" i="1" s="1"/>
  <c r="M8369" i="1" s="1"/>
  <c r="N8369" i="1" s="1"/>
  <c r="P8369" i="1" s="1"/>
  <c r="Q8369" i="1" s="1"/>
  <c r="K8367" i="1"/>
  <c r="L8367" i="1" s="1"/>
  <c r="M8367" i="1" s="1"/>
  <c r="N8367" i="1" s="1"/>
  <c r="K8365" i="1"/>
  <c r="L8365" i="1" s="1"/>
  <c r="M8365" i="1" s="1"/>
  <c r="N8365" i="1" s="1"/>
  <c r="P8365" i="1" s="1"/>
  <c r="Q8365" i="1" s="1"/>
  <c r="K8363" i="1"/>
  <c r="L8363" i="1" s="1"/>
  <c r="M8363" i="1" s="1"/>
  <c r="N8363" i="1" s="1"/>
  <c r="K8361" i="1"/>
  <c r="L8361" i="1" s="1"/>
  <c r="M8361" i="1" s="1"/>
  <c r="N8361" i="1" s="1"/>
  <c r="P8361" i="1" s="1"/>
  <c r="Q8361" i="1" s="1"/>
  <c r="K8359" i="1"/>
  <c r="L8359" i="1" s="1"/>
  <c r="M8359" i="1" s="1"/>
  <c r="N8359" i="1" s="1"/>
  <c r="K8357" i="1"/>
  <c r="L8357" i="1" s="1"/>
  <c r="M8357" i="1" s="1"/>
  <c r="N8357" i="1" s="1"/>
  <c r="P8357" i="1" s="1"/>
  <c r="Q8357" i="1" s="1"/>
  <c r="K8355" i="1"/>
  <c r="L8355" i="1" s="1"/>
  <c r="M8355" i="1" s="1"/>
  <c r="N8355" i="1" s="1"/>
  <c r="K8353" i="1"/>
  <c r="L8353" i="1" s="1"/>
  <c r="M8353" i="1" s="1"/>
  <c r="N8353" i="1" s="1"/>
  <c r="P8353" i="1" s="1"/>
  <c r="Q8353" i="1" s="1"/>
  <c r="K8351" i="1"/>
  <c r="L8351" i="1" s="1"/>
  <c r="M8351" i="1" s="1"/>
  <c r="N8351" i="1" s="1"/>
  <c r="K8349" i="1"/>
  <c r="L8349" i="1" s="1"/>
  <c r="M8349" i="1" s="1"/>
  <c r="N8349" i="1" s="1"/>
  <c r="P8349" i="1" s="1"/>
  <c r="Q8349" i="1" s="1"/>
  <c r="K8347" i="1"/>
  <c r="L8347" i="1" s="1"/>
  <c r="M8347" i="1" s="1"/>
  <c r="N8347" i="1" s="1"/>
  <c r="K8345" i="1"/>
  <c r="L8345" i="1" s="1"/>
  <c r="M8345" i="1" s="1"/>
  <c r="N8345" i="1" s="1"/>
  <c r="P8345" i="1" s="1"/>
  <c r="Q8345" i="1" s="1"/>
  <c r="K8343" i="1"/>
  <c r="L8343" i="1" s="1"/>
  <c r="M8343" i="1" s="1"/>
  <c r="N8343" i="1" s="1"/>
  <c r="K8341" i="1"/>
  <c r="L8341" i="1" s="1"/>
  <c r="M8341" i="1" s="1"/>
  <c r="N8341" i="1" s="1"/>
  <c r="P8341" i="1" s="1"/>
  <c r="Q8341" i="1" s="1"/>
  <c r="K8339" i="1"/>
  <c r="L8339" i="1" s="1"/>
  <c r="M8339" i="1" s="1"/>
  <c r="N8339" i="1" s="1"/>
  <c r="K8337" i="1"/>
  <c r="L8337" i="1" s="1"/>
  <c r="M8337" i="1" s="1"/>
  <c r="N8337" i="1" s="1"/>
  <c r="P8337" i="1" s="1"/>
  <c r="Q8337" i="1" s="1"/>
  <c r="K8335" i="1"/>
  <c r="L8335" i="1" s="1"/>
  <c r="M8335" i="1" s="1"/>
  <c r="N8335" i="1" s="1"/>
  <c r="K8333" i="1"/>
  <c r="L8333" i="1" s="1"/>
  <c r="M8333" i="1" s="1"/>
  <c r="N8333" i="1" s="1"/>
  <c r="P8333" i="1" s="1"/>
  <c r="Q8333" i="1" s="1"/>
  <c r="K8331" i="1"/>
  <c r="L8331" i="1" s="1"/>
  <c r="M8331" i="1" s="1"/>
  <c r="N8331" i="1" s="1"/>
  <c r="K8329" i="1"/>
  <c r="L8329" i="1" s="1"/>
  <c r="M8329" i="1" s="1"/>
  <c r="N8329" i="1" s="1"/>
  <c r="P8329" i="1" s="1"/>
  <c r="Q8329" i="1" s="1"/>
  <c r="K8327" i="1"/>
  <c r="L8327" i="1" s="1"/>
  <c r="M8327" i="1" s="1"/>
  <c r="N8327" i="1" s="1"/>
  <c r="K8325" i="1"/>
  <c r="L8325" i="1" s="1"/>
  <c r="M8325" i="1" s="1"/>
  <c r="N8325" i="1" s="1"/>
  <c r="P8325" i="1" s="1"/>
  <c r="Q8325" i="1" s="1"/>
  <c r="K8323" i="1"/>
  <c r="L8323" i="1" s="1"/>
  <c r="M8323" i="1" s="1"/>
  <c r="N8323" i="1" s="1"/>
  <c r="K8321" i="1"/>
  <c r="L8321" i="1" s="1"/>
  <c r="M8321" i="1" s="1"/>
  <c r="N8321" i="1" s="1"/>
  <c r="P8321" i="1" s="1"/>
  <c r="Q8321" i="1" s="1"/>
  <c r="K8319" i="1"/>
  <c r="L8319" i="1" s="1"/>
  <c r="M8319" i="1" s="1"/>
  <c r="N8319" i="1" s="1"/>
  <c r="K8317" i="1"/>
  <c r="L8317" i="1" s="1"/>
  <c r="M8317" i="1" s="1"/>
  <c r="N8317" i="1" s="1"/>
  <c r="P8317" i="1" s="1"/>
  <c r="Q8317" i="1" s="1"/>
  <c r="K8315" i="1"/>
  <c r="L8315" i="1" s="1"/>
  <c r="M8315" i="1" s="1"/>
  <c r="N8315" i="1" s="1"/>
  <c r="K8313" i="1"/>
  <c r="L8313" i="1" s="1"/>
  <c r="M8313" i="1" s="1"/>
  <c r="N8313" i="1" s="1"/>
  <c r="P8313" i="1" s="1"/>
  <c r="Q8313" i="1" s="1"/>
  <c r="K8311" i="1"/>
  <c r="L8311" i="1" s="1"/>
  <c r="M8311" i="1" s="1"/>
  <c r="N8311" i="1" s="1"/>
  <c r="K8309" i="1"/>
  <c r="L8309" i="1" s="1"/>
  <c r="M8309" i="1" s="1"/>
  <c r="N8309" i="1" s="1"/>
  <c r="P8309" i="1" s="1"/>
  <c r="Q8309" i="1" s="1"/>
  <c r="K8307" i="1"/>
  <c r="L8307" i="1" s="1"/>
  <c r="M8307" i="1" s="1"/>
  <c r="N8307" i="1" s="1"/>
  <c r="K8305" i="1"/>
  <c r="L8305" i="1" s="1"/>
  <c r="M8305" i="1" s="1"/>
  <c r="N8305" i="1" s="1"/>
  <c r="P8305" i="1" s="1"/>
  <c r="Q8305" i="1" s="1"/>
  <c r="K8303" i="1"/>
  <c r="L8303" i="1" s="1"/>
  <c r="M8303" i="1" s="1"/>
  <c r="N8303" i="1" s="1"/>
  <c r="K8301" i="1"/>
  <c r="L8301" i="1" s="1"/>
  <c r="M8301" i="1" s="1"/>
  <c r="N8301" i="1" s="1"/>
  <c r="P8301" i="1" s="1"/>
  <c r="Q8301" i="1" s="1"/>
  <c r="K8299" i="1"/>
  <c r="L8299" i="1" s="1"/>
  <c r="M8299" i="1" s="1"/>
  <c r="N8299" i="1" s="1"/>
  <c r="K8297" i="1"/>
  <c r="L8297" i="1" s="1"/>
  <c r="M8297" i="1" s="1"/>
  <c r="N8297" i="1" s="1"/>
  <c r="P8297" i="1" s="1"/>
  <c r="Q8297" i="1" s="1"/>
  <c r="K8295" i="1"/>
  <c r="L8295" i="1" s="1"/>
  <c r="M8295" i="1" s="1"/>
  <c r="N8295" i="1" s="1"/>
  <c r="K8293" i="1"/>
  <c r="L8293" i="1" s="1"/>
  <c r="M8293" i="1" s="1"/>
  <c r="N8293" i="1" s="1"/>
  <c r="P8293" i="1" s="1"/>
  <c r="Q8293" i="1" s="1"/>
  <c r="K8291" i="1"/>
  <c r="L8291" i="1" s="1"/>
  <c r="M8291" i="1" s="1"/>
  <c r="N8291" i="1" s="1"/>
  <c r="K8289" i="1"/>
  <c r="L8289" i="1" s="1"/>
  <c r="M8289" i="1" s="1"/>
  <c r="N8289" i="1" s="1"/>
  <c r="P8289" i="1" s="1"/>
  <c r="Q8289" i="1" s="1"/>
  <c r="K8287" i="1"/>
  <c r="L8287" i="1" s="1"/>
  <c r="M8287" i="1" s="1"/>
  <c r="N8287" i="1" s="1"/>
  <c r="K8285" i="1"/>
  <c r="L8285" i="1" s="1"/>
  <c r="M8285" i="1" s="1"/>
  <c r="N8285" i="1" s="1"/>
  <c r="P8285" i="1" s="1"/>
  <c r="Q8285" i="1" s="1"/>
  <c r="K8283" i="1"/>
  <c r="L8283" i="1" s="1"/>
  <c r="M8283" i="1" s="1"/>
  <c r="N8283" i="1" s="1"/>
  <c r="K8281" i="1"/>
  <c r="L8281" i="1" s="1"/>
  <c r="M8281" i="1" s="1"/>
  <c r="N8281" i="1" s="1"/>
  <c r="P8281" i="1" s="1"/>
  <c r="Q8281" i="1" s="1"/>
  <c r="K8279" i="1"/>
  <c r="L8279" i="1" s="1"/>
  <c r="M8279" i="1" s="1"/>
  <c r="N8279" i="1" s="1"/>
  <c r="K8277" i="1"/>
  <c r="L8277" i="1" s="1"/>
  <c r="M8277" i="1" s="1"/>
  <c r="N8277" i="1" s="1"/>
  <c r="P8277" i="1" s="1"/>
  <c r="Q8277" i="1" s="1"/>
  <c r="K8275" i="1"/>
  <c r="L8275" i="1" s="1"/>
  <c r="M8275" i="1" s="1"/>
  <c r="N8275" i="1" s="1"/>
  <c r="K8273" i="1"/>
  <c r="L8273" i="1" s="1"/>
  <c r="M8273" i="1" s="1"/>
  <c r="N8273" i="1" s="1"/>
  <c r="P8273" i="1" s="1"/>
  <c r="Q8273" i="1" s="1"/>
  <c r="K8271" i="1"/>
  <c r="L8271" i="1" s="1"/>
  <c r="M8271" i="1" s="1"/>
  <c r="N8271" i="1" s="1"/>
  <c r="K8269" i="1"/>
  <c r="L8269" i="1" s="1"/>
  <c r="M8269" i="1" s="1"/>
  <c r="N8269" i="1" s="1"/>
  <c r="P8269" i="1" s="1"/>
  <c r="Q8269" i="1" s="1"/>
  <c r="K8267" i="1"/>
  <c r="L8267" i="1" s="1"/>
  <c r="M8267" i="1" s="1"/>
  <c r="N8267" i="1" s="1"/>
  <c r="K8265" i="1"/>
  <c r="L8265" i="1" s="1"/>
  <c r="M8265" i="1" s="1"/>
  <c r="N8265" i="1" s="1"/>
  <c r="P8265" i="1" s="1"/>
  <c r="Q8265" i="1" s="1"/>
  <c r="K8263" i="1"/>
  <c r="L8263" i="1" s="1"/>
  <c r="M8263" i="1" s="1"/>
  <c r="N8263" i="1" s="1"/>
  <c r="K8261" i="1"/>
  <c r="L8261" i="1" s="1"/>
  <c r="M8261" i="1" s="1"/>
  <c r="N8261" i="1" s="1"/>
  <c r="P8261" i="1" s="1"/>
  <c r="Q8261" i="1" s="1"/>
  <c r="K8259" i="1"/>
  <c r="L8259" i="1" s="1"/>
  <c r="M8259" i="1" s="1"/>
  <c r="N8259" i="1" s="1"/>
  <c r="K8257" i="1"/>
  <c r="L8257" i="1" s="1"/>
  <c r="M8257" i="1" s="1"/>
  <c r="N8257" i="1" s="1"/>
  <c r="P8257" i="1" s="1"/>
  <c r="Q8257" i="1" s="1"/>
  <c r="K8255" i="1"/>
  <c r="L8255" i="1" s="1"/>
  <c r="M8255" i="1" s="1"/>
  <c r="N8255" i="1" s="1"/>
  <c r="K8253" i="1"/>
  <c r="L8253" i="1" s="1"/>
  <c r="M8253" i="1" s="1"/>
  <c r="N8253" i="1" s="1"/>
  <c r="P8253" i="1" s="1"/>
  <c r="Q8253" i="1" s="1"/>
  <c r="K8251" i="1"/>
  <c r="L8251" i="1" s="1"/>
  <c r="M8251" i="1" s="1"/>
  <c r="N8251" i="1" s="1"/>
  <c r="K8249" i="1"/>
  <c r="L8249" i="1" s="1"/>
  <c r="M8249" i="1" s="1"/>
  <c r="N8249" i="1" s="1"/>
  <c r="P8249" i="1" s="1"/>
  <c r="Q8249" i="1" s="1"/>
  <c r="K8247" i="1"/>
  <c r="L8247" i="1" s="1"/>
  <c r="M8247" i="1" s="1"/>
  <c r="N8247" i="1" s="1"/>
  <c r="K8245" i="1"/>
  <c r="L8245" i="1" s="1"/>
  <c r="M8245" i="1" s="1"/>
  <c r="N8245" i="1" s="1"/>
  <c r="P8245" i="1" s="1"/>
  <c r="Q8245" i="1" s="1"/>
  <c r="K8243" i="1"/>
  <c r="L8243" i="1" s="1"/>
  <c r="M8243" i="1" s="1"/>
  <c r="N8243" i="1" s="1"/>
  <c r="K8241" i="1"/>
  <c r="L8241" i="1" s="1"/>
  <c r="M8241" i="1" s="1"/>
  <c r="N8241" i="1" s="1"/>
  <c r="P8241" i="1" s="1"/>
  <c r="Q8241" i="1" s="1"/>
  <c r="K8239" i="1"/>
  <c r="L8239" i="1" s="1"/>
  <c r="M8239" i="1" s="1"/>
  <c r="N8239" i="1" s="1"/>
  <c r="K8237" i="1"/>
  <c r="L8237" i="1" s="1"/>
  <c r="M8237" i="1" s="1"/>
  <c r="N8237" i="1" s="1"/>
  <c r="P8237" i="1" s="1"/>
  <c r="Q8237" i="1" s="1"/>
  <c r="K8235" i="1"/>
  <c r="L8235" i="1" s="1"/>
  <c r="M8235" i="1" s="1"/>
  <c r="N8235" i="1" s="1"/>
  <c r="K8233" i="1"/>
  <c r="L8233" i="1" s="1"/>
  <c r="M8233" i="1" s="1"/>
  <c r="N8233" i="1" s="1"/>
  <c r="P8233" i="1" s="1"/>
  <c r="Q8233" i="1" s="1"/>
  <c r="K8231" i="1"/>
  <c r="L8231" i="1" s="1"/>
  <c r="M8231" i="1" s="1"/>
  <c r="N8231" i="1" s="1"/>
  <c r="K8229" i="1"/>
  <c r="L8229" i="1" s="1"/>
  <c r="M8229" i="1" s="1"/>
  <c r="N8229" i="1" s="1"/>
  <c r="P8229" i="1" s="1"/>
  <c r="Q8229" i="1" s="1"/>
  <c r="K8227" i="1"/>
  <c r="L8227" i="1" s="1"/>
  <c r="M8227" i="1" s="1"/>
  <c r="N8227" i="1" s="1"/>
  <c r="K8225" i="1"/>
  <c r="L8225" i="1" s="1"/>
  <c r="M8225" i="1" s="1"/>
  <c r="N8225" i="1" s="1"/>
  <c r="P8225" i="1" s="1"/>
  <c r="Q8225" i="1" s="1"/>
  <c r="K8223" i="1"/>
  <c r="L8223" i="1" s="1"/>
  <c r="M8223" i="1" s="1"/>
  <c r="N8223" i="1" s="1"/>
  <c r="K8221" i="1"/>
  <c r="L8221" i="1" s="1"/>
  <c r="M8221" i="1" s="1"/>
  <c r="N8221" i="1" s="1"/>
  <c r="P8221" i="1" s="1"/>
  <c r="Q8221" i="1" s="1"/>
  <c r="K8219" i="1"/>
  <c r="L8219" i="1" s="1"/>
  <c r="M8219" i="1" s="1"/>
  <c r="N8219" i="1" s="1"/>
  <c r="K8217" i="1"/>
  <c r="L8217" i="1" s="1"/>
  <c r="M8217" i="1" s="1"/>
  <c r="N8217" i="1" s="1"/>
  <c r="P8217" i="1" s="1"/>
  <c r="Q8217" i="1" s="1"/>
  <c r="K8215" i="1"/>
  <c r="L8215" i="1" s="1"/>
  <c r="M8215" i="1" s="1"/>
  <c r="N8215" i="1" s="1"/>
  <c r="K8213" i="1"/>
  <c r="L8213" i="1" s="1"/>
  <c r="M8213" i="1" s="1"/>
  <c r="N8213" i="1" s="1"/>
  <c r="P8213" i="1" s="1"/>
  <c r="Q8213" i="1" s="1"/>
  <c r="K8211" i="1"/>
  <c r="L8211" i="1" s="1"/>
  <c r="M8211" i="1" s="1"/>
  <c r="N8211" i="1" s="1"/>
  <c r="K8209" i="1"/>
  <c r="L8209" i="1" s="1"/>
  <c r="M8209" i="1" s="1"/>
  <c r="N8209" i="1" s="1"/>
  <c r="P8209" i="1" s="1"/>
  <c r="Q8209" i="1" s="1"/>
  <c r="K8207" i="1"/>
  <c r="L8207" i="1" s="1"/>
  <c r="M8207" i="1" s="1"/>
  <c r="N8207" i="1" s="1"/>
  <c r="K8205" i="1"/>
  <c r="L8205" i="1" s="1"/>
  <c r="M8205" i="1" s="1"/>
  <c r="N8205" i="1" s="1"/>
  <c r="P8205" i="1" s="1"/>
  <c r="Q8205" i="1" s="1"/>
  <c r="K8203" i="1"/>
  <c r="L8203" i="1" s="1"/>
  <c r="M8203" i="1" s="1"/>
  <c r="N8203" i="1" s="1"/>
  <c r="K8201" i="1"/>
  <c r="L8201" i="1" s="1"/>
  <c r="M8201" i="1" s="1"/>
  <c r="N8201" i="1" s="1"/>
  <c r="P8201" i="1" s="1"/>
  <c r="Q8201" i="1" s="1"/>
  <c r="K8199" i="1"/>
  <c r="L8199" i="1" s="1"/>
  <c r="M8199" i="1" s="1"/>
  <c r="N8199" i="1" s="1"/>
  <c r="K8197" i="1"/>
  <c r="L8197" i="1" s="1"/>
  <c r="M8197" i="1" s="1"/>
  <c r="N8197" i="1" s="1"/>
  <c r="P8197" i="1" s="1"/>
  <c r="Q8197" i="1" s="1"/>
  <c r="K8195" i="1"/>
  <c r="L8195" i="1" s="1"/>
  <c r="M8195" i="1" s="1"/>
  <c r="N8195" i="1" s="1"/>
  <c r="K8193" i="1"/>
  <c r="L8193" i="1" s="1"/>
  <c r="M8193" i="1" s="1"/>
  <c r="N8193" i="1" s="1"/>
  <c r="P8193" i="1" s="1"/>
  <c r="Q8193" i="1" s="1"/>
  <c r="K8191" i="1"/>
  <c r="L8191" i="1" s="1"/>
  <c r="M8191" i="1" s="1"/>
  <c r="N8191" i="1" s="1"/>
  <c r="K8189" i="1"/>
  <c r="L8189" i="1" s="1"/>
  <c r="M8189" i="1" s="1"/>
  <c r="N8189" i="1" s="1"/>
  <c r="P8189" i="1" s="1"/>
  <c r="Q8189" i="1" s="1"/>
  <c r="K8187" i="1"/>
  <c r="L8187" i="1" s="1"/>
  <c r="M8187" i="1" s="1"/>
  <c r="N8187" i="1" s="1"/>
  <c r="K8185" i="1"/>
  <c r="L8185" i="1" s="1"/>
  <c r="M8185" i="1" s="1"/>
  <c r="N8185" i="1" s="1"/>
  <c r="P8185" i="1" s="1"/>
  <c r="Q8185" i="1" s="1"/>
  <c r="K8183" i="1"/>
  <c r="L8183" i="1" s="1"/>
  <c r="M8183" i="1" s="1"/>
  <c r="N8183" i="1" s="1"/>
  <c r="K8181" i="1"/>
  <c r="L8181" i="1" s="1"/>
  <c r="M8181" i="1" s="1"/>
  <c r="N8181" i="1" s="1"/>
  <c r="P8181" i="1" s="1"/>
  <c r="Q8181" i="1" s="1"/>
  <c r="K8179" i="1"/>
  <c r="L8179" i="1" s="1"/>
  <c r="M8179" i="1" s="1"/>
  <c r="N8179" i="1" s="1"/>
  <c r="K8177" i="1"/>
  <c r="L8177" i="1" s="1"/>
  <c r="M8177" i="1" s="1"/>
  <c r="N8177" i="1" s="1"/>
  <c r="P8177" i="1" s="1"/>
  <c r="Q8177" i="1" s="1"/>
  <c r="K8175" i="1"/>
  <c r="L8175" i="1" s="1"/>
  <c r="M8175" i="1" s="1"/>
  <c r="N8175" i="1" s="1"/>
  <c r="K8173" i="1"/>
  <c r="L8173" i="1" s="1"/>
  <c r="M8173" i="1" s="1"/>
  <c r="N8173" i="1" s="1"/>
  <c r="P8173" i="1" s="1"/>
  <c r="Q8173" i="1" s="1"/>
  <c r="K8171" i="1"/>
  <c r="L8171" i="1" s="1"/>
  <c r="M8171" i="1" s="1"/>
  <c r="N8171" i="1" s="1"/>
  <c r="K8169" i="1"/>
  <c r="L8169" i="1" s="1"/>
  <c r="M8169" i="1" s="1"/>
  <c r="N8169" i="1" s="1"/>
  <c r="P8169" i="1" s="1"/>
  <c r="Q8169" i="1" s="1"/>
  <c r="K8167" i="1"/>
  <c r="L8167" i="1" s="1"/>
  <c r="M8167" i="1" s="1"/>
  <c r="N8167" i="1" s="1"/>
  <c r="K8165" i="1"/>
  <c r="L8165" i="1" s="1"/>
  <c r="M8165" i="1" s="1"/>
  <c r="N8165" i="1" s="1"/>
  <c r="P8165" i="1" s="1"/>
  <c r="Q8165" i="1" s="1"/>
  <c r="K8163" i="1"/>
  <c r="L8163" i="1" s="1"/>
  <c r="M8163" i="1" s="1"/>
  <c r="N8163" i="1" s="1"/>
  <c r="K8161" i="1"/>
  <c r="L8161" i="1" s="1"/>
  <c r="M8161" i="1" s="1"/>
  <c r="N8161" i="1" s="1"/>
  <c r="P8161" i="1" s="1"/>
  <c r="Q8161" i="1" s="1"/>
  <c r="K8159" i="1"/>
  <c r="L8159" i="1" s="1"/>
  <c r="M8159" i="1" s="1"/>
  <c r="N8159" i="1" s="1"/>
  <c r="K8157" i="1"/>
  <c r="L8157" i="1" s="1"/>
  <c r="M8157" i="1" s="1"/>
  <c r="N8157" i="1" s="1"/>
  <c r="P8157" i="1" s="1"/>
  <c r="Q8157" i="1" s="1"/>
  <c r="K8155" i="1"/>
  <c r="L8155" i="1" s="1"/>
  <c r="M8155" i="1" s="1"/>
  <c r="N8155" i="1" s="1"/>
  <c r="K8153" i="1"/>
  <c r="L8153" i="1" s="1"/>
  <c r="M8153" i="1" s="1"/>
  <c r="N8153" i="1" s="1"/>
  <c r="P8153" i="1" s="1"/>
  <c r="Q8153" i="1" s="1"/>
  <c r="K8151" i="1"/>
  <c r="L8151" i="1" s="1"/>
  <c r="M8151" i="1" s="1"/>
  <c r="N8151" i="1" s="1"/>
  <c r="K8149" i="1"/>
  <c r="L8149" i="1" s="1"/>
  <c r="M8149" i="1" s="1"/>
  <c r="N8149" i="1" s="1"/>
  <c r="P8149" i="1" s="1"/>
  <c r="Q8149" i="1" s="1"/>
  <c r="K8147" i="1"/>
  <c r="L8147" i="1" s="1"/>
  <c r="M8147" i="1" s="1"/>
  <c r="N8147" i="1" s="1"/>
  <c r="K8145" i="1"/>
  <c r="L8145" i="1" s="1"/>
  <c r="M8145" i="1" s="1"/>
  <c r="N8145" i="1" s="1"/>
  <c r="P8145" i="1" s="1"/>
  <c r="Q8145" i="1" s="1"/>
  <c r="K8143" i="1"/>
  <c r="L8143" i="1" s="1"/>
  <c r="M8143" i="1" s="1"/>
  <c r="N8143" i="1" s="1"/>
  <c r="K8141" i="1"/>
  <c r="L8141" i="1" s="1"/>
  <c r="M8141" i="1" s="1"/>
  <c r="N8141" i="1" s="1"/>
  <c r="P8141" i="1" s="1"/>
  <c r="Q8141" i="1" s="1"/>
  <c r="K8139" i="1"/>
  <c r="L8139" i="1" s="1"/>
  <c r="M8139" i="1" s="1"/>
  <c r="N8139" i="1" s="1"/>
  <c r="K8137" i="1"/>
  <c r="L8137" i="1" s="1"/>
  <c r="M8137" i="1" s="1"/>
  <c r="N8137" i="1" s="1"/>
  <c r="P8137" i="1" s="1"/>
  <c r="Q8137" i="1" s="1"/>
  <c r="K8135" i="1"/>
  <c r="L8135" i="1" s="1"/>
  <c r="M8135" i="1" s="1"/>
  <c r="N8135" i="1" s="1"/>
  <c r="K8133" i="1"/>
  <c r="L8133" i="1" s="1"/>
  <c r="M8133" i="1" s="1"/>
  <c r="N8133" i="1" s="1"/>
  <c r="P8133" i="1" s="1"/>
  <c r="Q8133" i="1" s="1"/>
  <c r="K8131" i="1"/>
  <c r="L8131" i="1" s="1"/>
  <c r="M8131" i="1" s="1"/>
  <c r="N8131" i="1" s="1"/>
  <c r="K8128" i="1"/>
  <c r="L8128" i="1" s="1"/>
  <c r="M8128" i="1" s="1"/>
  <c r="N8128" i="1" s="1"/>
  <c r="P8128" i="1" s="1"/>
  <c r="Q8128" i="1" s="1"/>
  <c r="K8124" i="1"/>
  <c r="L8124" i="1" s="1"/>
  <c r="M8124" i="1" s="1"/>
  <c r="N8124" i="1" s="1"/>
  <c r="K8120" i="1"/>
  <c r="L8120" i="1" s="1"/>
  <c r="M8120" i="1" s="1"/>
  <c r="N8120" i="1" s="1"/>
  <c r="P8120" i="1" s="1"/>
  <c r="Q8120" i="1" s="1"/>
  <c r="K8116" i="1"/>
  <c r="L8116" i="1" s="1"/>
  <c r="M8116" i="1" s="1"/>
  <c r="N8116" i="1" s="1"/>
  <c r="K8112" i="1"/>
  <c r="L8112" i="1" s="1"/>
  <c r="M8112" i="1" s="1"/>
  <c r="N8112" i="1" s="1"/>
  <c r="P8112" i="1" s="1"/>
  <c r="Q8112" i="1" s="1"/>
  <c r="K8108" i="1"/>
  <c r="L8108" i="1" s="1"/>
  <c r="M8108" i="1" s="1"/>
  <c r="N8108" i="1" s="1"/>
  <c r="K8104" i="1"/>
  <c r="L8104" i="1" s="1"/>
  <c r="M8104" i="1" s="1"/>
  <c r="N8104" i="1" s="1"/>
  <c r="P8104" i="1" s="1"/>
  <c r="Q8104" i="1" s="1"/>
  <c r="K8100" i="1"/>
  <c r="L8100" i="1" s="1"/>
  <c r="M8100" i="1" s="1"/>
  <c r="N8100" i="1" s="1"/>
  <c r="K8096" i="1"/>
  <c r="L8096" i="1" s="1"/>
  <c r="M8096" i="1" s="1"/>
  <c r="N8096" i="1" s="1"/>
  <c r="P8096" i="1" s="1"/>
  <c r="Q8096" i="1" s="1"/>
  <c r="K8092" i="1"/>
  <c r="L8092" i="1" s="1"/>
  <c r="M8092" i="1" s="1"/>
  <c r="N8092" i="1" s="1"/>
  <c r="K8088" i="1"/>
  <c r="L8088" i="1" s="1"/>
  <c r="M8088" i="1" s="1"/>
  <c r="N8088" i="1" s="1"/>
  <c r="P8088" i="1" s="1"/>
  <c r="Q8088" i="1" s="1"/>
  <c r="K8084" i="1"/>
  <c r="L8084" i="1" s="1"/>
  <c r="M8084" i="1" s="1"/>
  <c r="N8084" i="1" s="1"/>
  <c r="K8080" i="1"/>
  <c r="L8080" i="1" s="1"/>
  <c r="M8080" i="1" s="1"/>
  <c r="N8080" i="1" s="1"/>
  <c r="P8080" i="1" s="1"/>
  <c r="Q8080" i="1" s="1"/>
  <c r="K8076" i="1"/>
  <c r="L8076" i="1" s="1"/>
  <c r="M8076" i="1" s="1"/>
  <c r="N8076" i="1" s="1"/>
  <c r="K8072" i="1"/>
  <c r="L8072" i="1" s="1"/>
  <c r="M8072" i="1" s="1"/>
  <c r="N8072" i="1" s="1"/>
  <c r="P8072" i="1" s="1"/>
  <c r="Q8072" i="1" s="1"/>
  <c r="K8068" i="1"/>
  <c r="L8068" i="1" s="1"/>
  <c r="M8068" i="1" s="1"/>
  <c r="N8068" i="1" s="1"/>
  <c r="K8064" i="1"/>
  <c r="L8064" i="1" s="1"/>
  <c r="M8064" i="1" s="1"/>
  <c r="N8064" i="1" s="1"/>
  <c r="P8064" i="1" s="1"/>
  <c r="Q8064" i="1" s="1"/>
  <c r="K8060" i="1"/>
  <c r="L8060" i="1" s="1"/>
  <c r="M8060" i="1" s="1"/>
  <c r="N8060" i="1" s="1"/>
  <c r="K8056" i="1"/>
  <c r="L8056" i="1" s="1"/>
  <c r="M8056" i="1" s="1"/>
  <c r="N8056" i="1" s="1"/>
  <c r="P8056" i="1" s="1"/>
  <c r="Q8056" i="1" s="1"/>
  <c r="K8052" i="1"/>
  <c r="L8052" i="1" s="1"/>
  <c r="M8052" i="1" s="1"/>
  <c r="N8052" i="1" s="1"/>
  <c r="K8048" i="1"/>
  <c r="L8048" i="1" s="1"/>
  <c r="M8048" i="1" s="1"/>
  <c r="N8048" i="1" s="1"/>
  <c r="P8048" i="1" s="1"/>
  <c r="Q8048" i="1" s="1"/>
  <c r="K8044" i="1"/>
  <c r="L8044" i="1" s="1"/>
  <c r="M8044" i="1" s="1"/>
  <c r="N8044" i="1" s="1"/>
  <c r="K8040" i="1"/>
  <c r="L8040" i="1" s="1"/>
  <c r="M8040" i="1" s="1"/>
  <c r="N8040" i="1" s="1"/>
  <c r="P8040" i="1" s="1"/>
  <c r="Q8040" i="1" s="1"/>
  <c r="K8036" i="1"/>
  <c r="L8036" i="1" s="1"/>
  <c r="M8036" i="1" s="1"/>
  <c r="N8036" i="1" s="1"/>
  <c r="K8032" i="1"/>
  <c r="L8032" i="1" s="1"/>
  <c r="M8032" i="1" s="1"/>
  <c r="N8032" i="1" s="1"/>
  <c r="P8032" i="1" s="1"/>
  <c r="Q8032" i="1" s="1"/>
  <c r="K8028" i="1"/>
  <c r="L8028" i="1" s="1"/>
  <c r="M8028" i="1" s="1"/>
  <c r="N8028" i="1" s="1"/>
  <c r="K8024" i="1"/>
  <c r="L8024" i="1" s="1"/>
  <c r="M8024" i="1" s="1"/>
  <c r="N8024" i="1" s="1"/>
  <c r="P8024" i="1" s="1"/>
  <c r="Q8024" i="1" s="1"/>
  <c r="K8020" i="1"/>
  <c r="L8020" i="1" s="1"/>
  <c r="M8020" i="1" s="1"/>
  <c r="N8020" i="1" s="1"/>
  <c r="K8016" i="1"/>
  <c r="L8016" i="1" s="1"/>
  <c r="M8016" i="1" s="1"/>
  <c r="N8016" i="1" s="1"/>
  <c r="P8016" i="1" s="1"/>
  <c r="Q8016" i="1" s="1"/>
  <c r="K8012" i="1"/>
  <c r="L8012" i="1" s="1"/>
  <c r="M8012" i="1" s="1"/>
  <c r="N8012" i="1" s="1"/>
  <c r="K8008" i="1"/>
  <c r="L8008" i="1" s="1"/>
  <c r="M8008" i="1" s="1"/>
  <c r="N8008" i="1" s="1"/>
  <c r="P8008" i="1" s="1"/>
  <c r="Q8008" i="1" s="1"/>
  <c r="K8004" i="1"/>
  <c r="L8004" i="1" s="1"/>
  <c r="M8004" i="1" s="1"/>
  <c r="N8004" i="1" s="1"/>
  <c r="K8000" i="1"/>
  <c r="L8000" i="1" s="1"/>
  <c r="M8000" i="1" s="1"/>
  <c r="N8000" i="1" s="1"/>
  <c r="P8000" i="1" s="1"/>
  <c r="Q8000" i="1" s="1"/>
  <c r="K7996" i="1"/>
  <c r="L7996" i="1" s="1"/>
  <c r="M7996" i="1" s="1"/>
  <c r="N7996" i="1" s="1"/>
  <c r="K7992" i="1"/>
  <c r="L7992" i="1" s="1"/>
  <c r="M7992" i="1" s="1"/>
  <c r="N7992" i="1" s="1"/>
  <c r="P7992" i="1" s="1"/>
  <c r="Q7992" i="1" s="1"/>
  <c r="K7988" i="1"/>
  <c r="L7988" i="1" s="1"/>
  <c r="M7988" i="1" s="1"/>
  <c r="N7988" i="1" s="1"/>
  <c r="K7984" i="1"/>
  <c r="L7984" i="1" s="1"/>
  <c r="M7984" i="1" s="1"/>
  <c r="N7984" i="1" s="1"/>
  <c r="P7984" i="1" s="1"/>
  <c r="Q7984" i="1" s="1"/>
  <c r="K7980" i="1"/>
  <c r="L7980" i="1" s="1"/>
  <c r="M7980" i="1" s="1"/>
  <c r="N7980" i="1" s="1"/>
  <c r="K7976" i="1"/>
  <c r="L7976" i="1" s="1"/>
  <c r="M7976" i="1" s="1"/>
  <c r="N7976" i="1" s="1"/>
  <c r="P7976" i="1" s="1"/>
  <c r="Q7976" i="1" s="1"/>
  <c r="K7972" i="1"/>
  <c r="L7972" i="1" s="1"/>
  <c r="M7972" i="1" s="1"/>
  <c r="N7972" i="1" s="1"/>
  <c r="K7968" i="1"/>
  <c r="L7968" i="1" s="1"/>
  <c r="M7968" i="1" s="1"/>
  <c r="N7968" i="1" s="1"/>
  <c r="P7968" i="1" s="1"/>
  <c r="Q7968" i="1" s="1"/>
  <c r="K7964" i="1"/>
  <c r="L7964" i="1" s="1"/>
  <c r="M7964" i="1" s="1"/>
  <c r="N7964" i="1" s="1"/>
  <c r="K7960" i="1"/>
  <c r="L7960" i="1" s="1"/>
  <c r="M7960" i="1" s="1"/>
  <c r="N7960" i="1" s="1"/>
  <c r="P7960" i="1" s="1"/>
  <c r="Q7960" i="1" s="1"/>
  <c r="K7956" i="1"/>
  <c r="L7956" i="1" s="1"/>
  <c r="M7956" i="1" s="1"/>
  <c r="N7956" i="1" s="1"/>
  <c r="K7952" i="1"/>
  <c r="L7952" i="1" s="1"/>
  <c r="M7952" i="1" s="1"/>
  <c r="N7952" i="1" s="1"/>
  <c r="P7952" i="1" s="1"/>
  <c r="Q7952" i="1" s="1"/>
  <c r="K7948" i="1"/>
  <c r="L7948" i="1" s="1"/>
  <c r="M7948" i="1" s="1"/>
  <c r="N7948" i="1" s="1"/>
  <c r="K7944" i="1"/>
  <c r="L7944" i="1" s="1"/>
  <c r="M7944" i="1" s="1"/>
  <c r="N7944" i="1" s="1"/>
  <c r="P7944" i="1" s="1"/>
  <c r="Q7944" i="1" s="1"/>
  <c r="K7940" i="1"/>
  <c r="L7940" i="1" s="1"/>
  <c r="M7940" i="1" s="1"/>
  <c r="N7940" i="1" s="1"/>
  <c r="K7936" i="1"/>
  <c r="L7936" i="1" s="1"/>
  <c r="M7936" i="1" s="1"/>
  <c r="N7936" i="1" s="1"/>
  <c r="P7936" i="1" s="1"/>
  <c r="Q7936" i="1" s="1"/>
  <c r="K7932" i="1"/>
  <c r="L7932" i="1" s="1"/>
  <c r="M7932" i="1" s="1"/>
  <c r="N7932" i="1" s="1"/>
  <c r="K7928" i="1"/>
  <c r="L7928" i="1" s="1"/>
  <c r="M7928" i="1" s="1"/>
  <c r="N7928" i="1" s="1"/>
  <c r="P7928" i="1" s="1"/>
  <c r="Q7928" i="1" s="1"/>
  <c r="K7924" i="1"/>
  <c r="L7924" i="1" s="1"/>
  <c r="M7924" i="1" s="1"/>
  <c r="N7924" i="1" s="1"/>
  <c r="K7920" i="1"/>
  <c r="L7920" i="1" s="1"/>
  <c r="M7920" i="1" s="1"/>
  <c r="N7920" i="1" s="1"/>
  <c r="P7920" i="1" s="1"/>
  <c r="Q7920" i="1" s="1"/>
  <c r="K7916" i="1"/>
  <c r="L7916" i="1" s="1"/>
  <c r="M7916" i="1" s="1"/>
  <c r="N7916" i="1" s="1"/>
  <c r="K7912" i="1"/>
  <c r="L7912" i="1" s="1"/>
  <c r="M7912" i="1" s="1"/>
  <c r="N7912" i="1" s="1"/>
  <c r="P7912" i="1" s="1"/>
  <c r="Q7912" i="1" s="1"/>
  <c r="K7908" i="1"/>
  <c r="L7908" i="1" s="1"/>
  <c r="M7908" i="1" s="1"/>
  <c r="N7908" i="1" s="1"/>
  <c r="K7904" i="1"/>
  <c r="L7904" i="1" s="1"/>
  <c r="M7904" i="1" s="1"/>
  <c r="N7904" i="1" s="1"/>
  <c r="P7904" i="1" s="1"/>
  <c r="Q7904" i="1" s="1"/>
  <c r="K7900" i="1"/>
  <c r="L7900" i="1" s="1"/>
  <c r="M7900" i="1" s="1"/>
  <c r="N7900" i="1" s="1"/>
  <c r="K7896" i="1"/>
  <c r="L7896" i="1" s="1"/>
  <c r="M7896" i="1" s="1"/>
  <c r="N7896" i="1" s="1"/>
  <c r="P7896" i="1" s="1"/>
  <c r="Q7896" i="1" s="1"/>
  <c r="K7892" i="1"/>
  <c r="L7892" i="1" s="1"/>
  <c r="M7892" i="1" s="1"/>
  <c r="N7892" i="1" s="1"/>
  <c r="K7888" i="1"/>
  <c r="L7888" i="1" s="1"/>
  <c r="M7888" i="1" s="1"/>
  <c r="N7888" i="1" s="1"/>
  <c r="P7888" i="1" s="1"/>
  <c r="Q7888" i="1" s="1"/>
  <c r="K7884" i="1"/>
  <c r="L7884" i="1" s="1"/>
  <c r="M7884" i="1" s="1"/>
  <c r="N7884" i="1" s="1"/>
  <c r="K7880" i="1"/>
  <c r="L7880" i="1" s="1"/>
  <c r="M7880" i="1" s="1"/>
  <c r="N7880" i="1" s="1"/>
  <c r="P7880" i="1" s="1"/>
  <c r="Q7880" i="1" s="1"/>
  <c r="K7876" i="1"/>
  <c r="L7876" i="1" s="1"/>
  <c r="M7876" i="1" s="1"/>
  <c r="N7876" i="1" s="1"/>
  <c r="K7872" i="1"/>
  <c r="L7872" i="1" s="1"/>
  <c r="M7872" i="1" s="1"/>
  <c r="N7872" i="1" s="1"/>
  <c r="P7872" i="1" s="1"/>
  <c r="Q7872" i="1" s="1"/>
  <c r="K7868" i="1"/>
  <c r="L7868" i="1" s="1"/>
  <c r="M7868" i="1" s="1"/>
  <c r="N7868" i="1" s="1"/>
  <c r="K7864" i="1"/>
  <c r="L7864" i="1" s="1"/>
  <c r="M7864" i="1" s="1"/>
  <c r="N7864" i="1" s="1"/>
  <c r="P7864" i="1" s="1"/>
  <c r="Q7864" i="1" s="1"/>
  <c r="K7860" i="1"/>
  <c r="L7860" i="1" s="1"/>
  <c r="M7860" i="1" s="1"/>
  <c r="N7860" i="1" s="1"/>
  <c r="K7856" i="1"/>
  <c r="L7856" i="1" s="1"/>
  <c r="M7856" i="1" s="1"/>
  <c r="N7856" i="1" s="1"/>
  <c r="P7856" i="1" s="1"/>
  <c r="Q7856" i="1" s="1"/>
  <c r="K7852" i="1"/>
  <c r="L7852" i="1" s="1"/>
  <c r="M7852" i="1" s="1"/>
  <c r="N7852" i="1" s="1"/>
  <c r="K7848" i="1"/>
  <c r="L7848" i="1" s="1"/>
  <c r="M7848" i="1" s="1"/>
  <c r="N7848" i="1" s="1"/>
  <c r="P7848" i="1" s="1"/>
  <c r="Q7848" i="1" s="1"/>
  <c r="K7844" i="1"/>
  <c r="L7844" i="1" s="1"/>
  <c r="M7844" i="1" s="1"/>
  <c r="N7844" i="1" s="1"/>
  <c r="K7840" i="1"/>
  <c r="L7840" i="1" s="1"/>
  <c r="M7840" i="1" s="1"/>
  <c r="N7840" i="1" s="1"/>
  <c r="P7840" i="1" s="1"/>
  <c r="Q7840" i="1" s="1"/>
  <c r="K7836" i="1"/>
  <c r="L7836" i="1" s="1"/>
  <c r="M7836" i="1" s="1"/>
  <c r="N7836" i="1" s="1"/>
  <c r="K7832" i="1"/>
  <c r="L7832" i="1" s="1"/>
  <c r="M7832" i="1" s="1"/>
  <c r="N7832" i="1" s="1"/>
  <c r="P7832" i="1" s="1"/>
  <c r="Q7832" i="1" s="1"/>
  <c r="K7828" i="1"/>
  <c r="L7828" i="1" s="1"/>
  <c r="M7828" i="1" s="1"/>
  <c r="N7828" i="1" s="1"/>
  <c r="K7824" i="1"/>
  <c r="L7824" i="1" s="1"/>
  <c r="M7824" i="1" s="1"/>
  <c r="N7824" i="1" s="1"/>
  <c r="P7824" i="1" s="1"/>
  <c r="Q7824" i="1" s="1"/>
  <c r="K7820" i="1"/>
  <c r="L7820" i="1" s="1"/>
  <c r="M7820" i="1" s="1"/>
  <c r="N7820" i="1" s="1"/>
  <c r="K7816" i="1"/>
  <c r="L7816" i="1" s="1"/>
  <c r="M7816" i="1" s="1"/>
  <c r="N7816" i="1" s="1"/>
  <c r="P7816" i="1" s="1"/>
  <c r="Q7816" i="1" s="1"/>
  <c r="K7812" i="1"/>
  <c r="L7812" i="1" s="1"/>
  <c r="M7812" i="1" s="1"/>
  <c r="N7812" i="1" s="1"/>
  <c r="K7808" i="1"/>
  <c r="L7808" i="1" s="1"/>
  <c r="M7808" i="1" s="1"/>
  <c r="N7808" i="1" s="1"/>
  <c r="P7808" i="1" s="1"/>
  <c r="Q7808" i="1" s="1"/>
  <c r="K7804" i="1"/>
  <c r="L7804" i="1" s="1"/>
  <c r="M7804" i="1" s="1"/>
  <c r="N7804" i="1" s="1"/>
  <c r="K7800" i="1"/>
  <c r="L7800" i="1" s="1"/>
  <c r="M7800" i="1" s="1"/>
  <c r="N7800" i="1" s="1"/>
  <c r="P7800" i="1" s="1"/>
  <c r="Q7800" i="1" s="1"/>
  <c r="K7796" i="1"/>
  <c r="L7796" i="1" s="1"/>
  <c r="M7796" i="1" s="1"/>
  <c r="N7796" i="1" s="1"/>
  <c r="K7792" i="1"/>
  <c r="L7792" i="1" s="1"/>
  <c r="M7792" i="1" s="1"/>
  <c r="N7792" i="1" s="1"/>
  <c r="P7792" i="1" s="1"/>
  <c r="Q7792" i="1" s="1"/>
  <c r="K7788" i="1"/>
  <c r="L7788" i="1" s="1"/>
  <c r="M7788" i="1" s="1"/>
  <c r="N7788" i="1" s="1"/>
  <c r="K7784" i="1"/>
  <c r="L7784" i="1" s="1"/>
  <c r="M7784" i="1" s="1"/>
  <c r="N7784" i="1" s="1"/>
  <c r="P7784" i="1" s="1"/>
  <c r="Q7784" i="1" s="1"/>
  <c r="K7780" i="1"/>
  <c r="L7780" i="1" s="1"/>
  <c r="M7780" i="1" s="1"/>
  <c r="N7780" i="1" s="1"/>
  <c r="K7776" i="1"/>
  <c r="L7776" i="1" s="1"/>
  <c r="M7776" i="1" s="1"/>
  <c r="N7776" i="1" s="1"/>
  <c r="P7776" i="1" s="1"/>
  <c r="Q7776" i="1" s="1"/>
  <c r="K7772" i="1"/>
  <c r="L7772" i="1" s="1"/>
  <c r="M7772" i="1" s="1"/>
  <c r="N7772" i="1" s="1"/>
  <c r="K7768" i="1"/>
  <c r="L7768" i="1" s="1"/>
  <c r="M7768" i="1" s="1"/>
  <c r="N7768" i="1" s="1"/>
  <c r="P7768" i="1" s="1"/>
  <c r="Q7768" i="1" s="1"/>
  <c r="K7764" i="1"/>
  <c r="L7764" i="1" s="1"/>
  <c r="M7764" i="1" s="1"/>
  <c r="N7764" i="1" s="1"/>
  <c r="K7760" i="1"/>
  <c r="L7760" i="1" s="1"/>
  <c r="M7760" i="1" s="1"/>
  <c r="N7760" i="1" s="1"/>
  <c r="P7760" i="1" s="1"/>
  <c r="Q7760" i="1" s="1"/>
  <c r="K7756" i="1"/>
  <c r="L7756" i="1" s="1"/>
  <c r="M7756" i="1" s="1"/>
  <c r="N7756" i="1" s="1"/>
  <c r="K7752" i="1"/>
  <c r="L7752" i="1" s="1"/>
  <c r="M7752" i="1" s="1"/>
  <c r="N7752" i="1" s="1"/>
  <c r="P7752" i="1" s="1"/>
  <c r="Q7752" i="1" s="1"/>
  <c r="K7748" i="1"/>
  <c r="L7748" i="1" s="1"/>
  <c r="M7748" i="1" s="1"/>
  <c r="N7748" i="1" s="1"/>
  <c r="K7744" i="1"/>
  <c r="L7744" i="1" s="1"/>
  <c r="M7744" i="1" s="1"/>
  <c r="N7744" i="1" s="1"/>
  <c r="P7744" i="1" s="1"/>
  <c r="Q7744" i="1" s="1"/>
  <c r="K7740" i="1"/>
  <c r="L7740" i="1" s="1"/>
  <c r="M7740" i="1" s="1"/>
  <c r="N7740" i="1" s="1"/>
  <c r="K7736" i="1"/>
  <c r="L7736" i="1" s="1"/>
  <c r="M7736" i="1" s="1"/>
  <c r="N7736" i="1" s="1"/>
  <c r="P7736" i="1" s="1"/>
  <c r="Q7736" i="1" s="1"/>
  <c r="K7732" i="1"/>
  <c r="L7732" i="1" s="1"/>
  <c r="M7732" i="1" s="1"/>
  <c r="N7732" i="1" s="1"/>
  <c r="K7728" i="1"/>
  <c r="L7728" i="1" s="1"/>
  <c r="M7728" i="1" s="1"/>
  <c r="N7728" i="1" s="1"/>
  <c r="P7728" i="1" s="1"/>
  <c r="Q7728" i="1" s="1"/>
  <c r="K7724" i="1"/>
  <c r="L7724" i="1" s="1"/>
  <c r="M7724" i="1" s="1"/>
  <c r="N7724" i="1" s="1"/>
  <c r="K7720" i="1"/>
  <c r="L7720" i="1" s="1"/>
  <c r="M7720" i="1" s="1"/>
  <c r="N7720" i="1" s="1"/>
  <c r="P7720" i="1" s="1"/>
  <c r="Q7720" i="1" s="1"/>
  <c r="K7716" i="1"/>
  <c r="L7716" i="1" s="1"/>
  <c r="M7716" i="1" s="1"/>
  <c r="N7716" i="1" s="1"/>
  <c r="K7712" i="1"/>
  <c r="L7712" i="1" s="1"/>
  <c r="M7712" i="1" s="1"/>
  <c r="N7712" i="1" s="1"/>
  <c r="P7712" i="1" s="1"/>
  <c r="Q7712" i="1" s="1"/>
  <c r="K7708" i="1"/>
  <c r="L7708" i="1" s="1"/>
  <c r="M7708" i="1" s="1"/>
  <c r="N7708" i="1" s="1"/>
  <c r="K7704" i="1"/>
  <c r="L7704" i="1" s="1"/>
  <c r="M7704" i="1" s="1"/>
  <c r="N7704" i="1" s="1"/>
  <c r="P7704" i="1" s="1"/>
  <c r="Q7704" i="1" s="1"/>
  <c r="K7700" i="1"/>
  <c r="L7700" i="1" s="1"/>
  <c r="M7700" i="1" s="1"/>
  <c r="N7700" i="1" s="1"/>
  <c r="K7696" i="1"/>
  <c r="L7696" i="1" s="1"/>
  <c r="M7696" i="1" s="1"/>
  <c r="N7696" i="1" s="1"/>
  <c r="P7696" i="1" s="1"/>
  <c r="Q7696" i="1" s="1"/>
  <c r="K7692" i="1"/>
  <c r="L7692" i="1" s="1"/>
  <c r="M7692" i="1" s="1"/>
  <c r="N7692" i="1" s="1"/>
  <c r="K7688" i="1"/>
  <c r="L7688" i="1" s="1"/>
  <c r="M7688" i="1" s="1"/>
  <c r="N7688" i="1" s="1"/>
  <c r="P7688" i="1" s="1"/>
  <c r="Q7688" i="1" s="1"/>
  <c r="K7684" i="1"/>
  <c r="L7684" i="1" s="1"/>
  <c r="M7684" i="1" s="1"/>
  <c r="N7684" i="1" s="1"/>
  <c r="K7680" i="1"/>
  <c r="L7680" i="1" s="1"/>
  <c r="M7680" i="1" s="1"/>
  <c r="N7680" i="1" s="1"/>
  <c r="P7680" i="1" s="1"/>
  <c r="Q7680" i="1" s="1"/>
  <c r="K7676" i="1"/>
  <c r="L7676" i="1" s="1"/>
  <c r="M7676" i="1" s="1"/>
  <c r="N7676" i="1" s="1"/>
  <c r="K7672" i="1"/>
  <c r="L7672" i="1" s="1"/>
  <c r="M7672" i="1" s="1"/>
  <c r="N7672" i="1" s="1"/>
  <c r="P7672" i="1" s="1"/>
  <c r="Q7672" i="1" s="1"/>
  <c r="K7668" i="1"/>
  <c r="L7668" i="1" s="1"/>
  <c r="M7668" i="1" s="1"/>
  <c r="N7668" i="1" s="1"/>
  <c r="K7664" i="1"/>
  <c r="L7664" i="1" s="1"/>
  <c r="M7664" i="1" s="1"/>
  <c r="N7664" i="1" s="1"/>
  <c r="P7664" i="1" s="1"/>
  <c r="Q7664" i="1" s="1"/>
  <c r="K7660" i="1"/>
  <c r="L7660" i="1" s="1"/>
  <c r="M7660" i="1" s="1"/>
  <c r="N7660" i="1" s="1"/>
  <c r="K7656" i="1"/>
  <c r="L7656" i="1" s="1"/>
  <c r="M7656" i="1" s="1"/>
  <c r="N7656" i="1" s="1"/>
  <c r="P7656" i="1" s="1"/>
  <c r="Q7656" i="1" s="1"/>
  <c r="K7652" i="1"/>
  <c r="L7652" i="1" s="1"/>
  <c r="M7652" i="1" s="1"/>
  <c r="N7652" i="1" s="1"/>
  <c r="K7648" i="1"/>
  <c r="L7648" i="1" s="1"/>
  <c r="M7648" i="1" s="1"/>
  <c r="N7648" i="1" s="1"/>
  <c r="P7648" i="1" s="1"/>
  <c r="Q7648" i="1" s="1"/>
  <c r="K7644" i="1"/>
  <c r="L7644" i="1" s="1"/>
  <c r="M7644" i="1" s="1"/>
  <c r="N7644" i="1" s="1"/>
  <c r="K7640" i="1"/>
  <c r="L7640" i="1" s="1"/>
  <c r="M7640" i="1" s="1"/>
  <c r="N7640" i="1" s="1"/>
  <c r="P7640" i="1" s="1"/>
  <c r="Q7640" i="1" s="1"/>
  <c r="K7636" i="1"/>
  <c r="L7636" i="1" s="1"/>
  <c r="M7636" i="1" s="1"/>
  <c r="N7636" i="1" s="1"/>
  <c r="K7632" i="1"/>
  <c r="L7632" i="1" s="1"/>
  <c r="M7632" i="1" s="1"/>
  <c r="N7632" i="1" s="1"/>
  <c r="P7632" i="1" s="1"/>
  <c r="Q7632" i="1" s="1"/>
  <c r="K7628" i="1"/>
  <c r="L7628" i="1" s="1"/>
  <c r="M7628" i="1" s="1"/>
  <c r="N7628" i="1" s="1"/>
  <c r="K7624" i="1"/>
  <c r="L7624" i="1" s="1"/>
  <c r="M7624" i="1" s="1"/>
  <c r="N7624" i="1" s="1"/>
  <c r="P7624" i="1" s="1"/>
  <c r="Q7624" i="1" s="1"/>
  <c r="K7620" i="1"/>
  <c r="L7620" i="1" s="1"/>
  <c r="M7620" i="1" s="1"/>
  <c r="N7620" i="1" s="1"/>
  <c r="K7616" i="1"/>
  <c r="L7616" i="1" s="1"/>
  <c r="M7616" i="1" s="1"/>
  <c r="N7616" i="1" s="1"/>
  <c r="P7616" i="1" s="1"/>
  <c r="Q7616" i="1" s="1"/>
  <c r="K7612" i="1"/>
  <c r="L7612" i="1" s="1"/>
  <c r="M7612" i="1" s="1"/>
  <c r="N7612" i="1" s="1"/>
  <c r="K7608" i="1"/>
  <c r="L7608" i="1" s="1"/>
  <c r="M7608" i="1" s="1"/>
  <c r="N7608" i="1" s="1"/>
  <c r="P7608" i="1" s="1"/>
  <c r="Q7608" i="1" s="1"/>
  <c r="K7604" i="1"/>
  <c r="L7604" i="1" s="1"/>
  <c r="M7604" i="1" s="1"/>
  <c r="N7604" i="1" s="1"/>
  <c r="K7600" i="1"/>
  <c r="L7600" i="1" s="1"/>
  <c r="M7600" i="1" s="1"/>
  <c r="N7600" i="1" s="1"/>
  <c r="P7600" i="1" s="1"/>
  <c r="Q7600" i="1" s="1"/>
  <c r="K7596" i="1"/>
  <c r="L7596" i="1" s="1"/>
  <c r="M7596" i="1" s="1"/>
  <c r="N7596" i="1" s="1"/>
  <c r="K7592" i="1"/>
  <c r="L7592" i="1" s="1"/>
  <c r="M7592" i="1" s="1"/>
  <c r="N7592" i="1" s="1"/>
  <c r="P7592" i="1" s="1"/>
  <c r="Q7592" i="1" s="1"/>
  <c r="K7588" i="1"/>
  <c r="L7588" i="1" s="1"/>
  <c r="M7588" i="1" s="1"/>
  <c r="N7588" i="1" s="1"/>
  <c r="K7584" i="1"/>
  <c r="L7584" i="1" s="1"/>
  <c r="M7584" i="1" s="1"/>
  <c r="N7584" i="1" s="1"/>
  <c r="P7584" i="1" s="1"/>
  <c r="Q7584" i="1" s="1"/>
  <c r="K7580" i="1"/>
  <c r="L7580" i="1" s="1"/>
  <c r="M7580" i="1" s="1"/>
  <c r="N7580" i="1" s="1"/>
  <c r="K7576" i="1"/>
  <c r="L7576" i="1" s="1"/>
  <c r="M7576" i="1" s="1"/>
  <c r="N7576" i="1" s="1"/>
  <c r="P7576" i="1" s="1"/>
  <c r="Q7576" i="1" s="1"/>
  <c r="K7572" i="1"/>
  <c r="L7572" i="1" s="1"/>
  <c r="M7572" i="1" s="1"/>
  <c r="N7572" i="1" s="1"/>
  <c r="K7568" i="1"/>
  <c r="L7568" i="1" s="1"/>
  <c r="M7568" i="1" s="1"/>
  <c r="N7568" i="1" s="1"/>
  <c r="P7568" i="1" s="1"/>
  <c r="Q7568" i="1" s="1"/>
  <c r="K7564" i="1"/>
  <c r="L7564" i="1" s="1"/>
  <c r="M7564" i="1" s="1"/>
  <c r="N7564" i="1" s="1"/>
  <c r="K7560" i="1"/>
  <c r="L7560" i="1" s="1"/>
  <c r="M7560" i="1" s="1"/>
  <c r="N7560" i="1" s="1"/>
  <c r="P7560" i="1" s="1"/>
  <c r="Q7560" i="1" s="1"/>
  <c r="O7556" i="1"/>
  <c r="K7556" i="1"/>
  <c r="L7556" i="1" s="1"/>
  <c r="M7556" i="1" s="1"/>
  <c r="N7556" i="1" s="1"/>
  <c r="O7554" i="1"/>
  <c r="K7554" i="1"/>
  <c r="L7554" i="1" s="1"/>
  <c r="M7554" i="1" s="1"/>
  <c r="N7554" i="1" s="1"/>
  <c r="O7552" i="1"/>
  <c r="K7552" i="1"/>
  <c r="L7552" i="1" s="1"/>
  <c r="M7552" i="1" s="1"/>
  <c r="N7552" i="1" s="1"/>
  <c r="O7550" i="1"/>
  <c r="K7550" i="1"/>
  <c r="L7550" i="1" s="1"/>
  <c r="M7550" i="1" s="1"/>
  <c r="N7550" i="1" s="1"/>
  <c r="O7548" i="1"/>
  <c r="K7548" i="1"/>
  <c r="L7548" i="1" s="1"/>
  <c r="M7548" i="1" s="1"/>
  <c r="N7548" i="1" s="1"/>
  <c r="O7546" i="1"/>
  <c r="K7546" i="1"/>
  <c r="L7546" i="1" s="1"/>
  <c r="M7546" i="1" s="1"/>
  <c r="N7546" i="1" s="1"/>
  <c r="O7544" i="1"/>
  <c r="K7544" i="1"/>
  <c r="L7544" i="1" s="1"/>
  <c r="M7544" i="1" s="1"/>
  <c r="N7544" i="1" s="1"/>
  <c r="O7542" i="1"/>
  <c r="K7542" i="1"/>
  <c r="L7542" i="1" s="1"/>
  <c r="M7542" i="1" s="1"/>
  <c r="N7542" i="1" s="1"/>
  <c r="O7540" i="1"/>
  <c r="K7540" i="1"/>
  <c r="L7540" i="1" s="1"/>
  <c r="M7540" i="1" s="1"/>
  <c r="N7540" i="1" s="1"/>
  <c r="O7538" i="1"/>
  <c r="K7538" i="1"/>
  <c r="L7538" i="1" s="1"/>
  <c r="M7538" i="1" s="1"/>
  <c r="N7538" i="1" s="1"/>
  <c r="O7536" i="1"/>
  <c r="K7536" i="1"/>
  <c r="L7536" i="1" s="1"/>
  <c r="M7536" i="1" s="1"/>
  <c r="N7536" i="1" s="1"/>
  <c r="O7534" i="1"/>
  <c r="K7534" i="1"/>
  <c r="L7534" i="1" s="1"/>
  <c r="M7534" i="1" s="1"/>
  <c r="N7534" i="1" s="1"/>
  <c r="O7532" i="1"/>
  <c r="K7532" i="1"/>
  <c r="L7532" i="1" s="1"/>
  <c r="M7532" i="1" s="1"/>
  <c r="N7532" i="1" s="1"/>
  <c r="O7530" i="1"/>
  <c r="K7530" i="1"/>
  <c r="L7530" i="1" s="1"/>
  <c r="M7530" i="1" s="1"/>
  <c r="N7530" i="1" s="1"/>
  <c r="O7528" i="1"/>
  <c r="K7528" i="1"/>
  <c r="L7528" i="1" s="1"/>
  <c r="M7528" i="1" s="1"/>
  <c r="N7528" i="1" s="1"/>
  <c r="O7526" i="1"/>
  <c r="K7526" i="1"/>
  <c r="L7526" i="1" s="1"/>
  <c r="M7526" i="1" s="1"/>
  <c r="N7526" i="1" s="1"/>
  <c r="O7524" i="1"/>
  <c r="K7524" i="1"/>
  <c r="L7524" i="1" s="1"/>
  <c r="M7524" i="1" s="1"/>
  <c r="N7524" i="1" s="1"/>
  <c r="O7522" i="1"/>
  <c r="K7522" i="1"/>
  <c r="L7522" i="1" s="1"/>
  <c r="M7522" i="1" s="1"/>
  <c r="N7522" i="1" s="1"/>
  <c r="O7520" i="1"/>
  <c r="K7520" i="1"/>
  <c r="L7520" i="1" s="1"/>
  <c r="M7520" i="1" s="1"/>
  <c r="N7520" i="1" s="1"/>
  <c r="O7518" i="1"/>
  <c r="K7518" i="1"/>
  <c r="L7518" i="1" s="1"/>
  <c r="M7518" i="1" s="1"/>
  <c r="N7518" i="1" s="1"/>
  <c r="O7516" i="1"/>
  <c r="K7516" i="1"/>
  <c r="L7516" i="1" s="1"/>
  <c r="M7516" i="1" s="1"/>
  <c r="N7516" i="1" s="1"/>
  <c r="O7514" i="1"/>
  <c r="K7514" i="1"/>
  <c r="L7514" i="1" s="1"/>
  <c r="M7514" i="1" s="1"/>
  <c r="N7514" i="1" s="1"/>
  <c r="O7512" i="1"/>
  <c r="K7512" i="1"/>
  <c r="L7512" i="1" s="1"/>
  <c r="M7512" i="1" s="1"/>
  <c r="N7512" i="1" s="1"/>
  <c r="O7510" i="1"/>
  <c r="K7510" i="1"/>
  <c r="L7510" i="1" s="1"/>
  <c r="M7510" i="1" s="1"/>
  <c r="N7510" i="1" s="1"/>
  <c r="O7508" i="1"/>
  <c r="K7508" i="1"/>
  <c r="L7508" i="1" s="1"/>
  <c r="M7508" i="1" s="1"/>
  <c r="N7508" i="1" s="1"/>
  <c r="O7506" i="1"/>
  <c r="K7506" i="1"/>
  <c r="L7506" i="1" s="1"/>
  <c r="M7506" i="1" s="1"/>
  <c r="N7506" i="1" s="1"/>
  <c r="O7504" i="1"/>
  <c r="K7504" i="1"/>
  <c r="L7504" i="1" s="1"/>
  <c r="M7504" i="1" s="1"/>
  <c r="N7504" i="1" s="1"/>
  <c r="O7502" i="1"/>
  <c r="K7502" i="1"/>
  <c r="L7502" i="1" s="1"/>
  <c r="M7502" i="1" s="1"/>
  <c r="N7502" i="1" s="1"/>
  <c r="O7500" i="1"/>
  <c r="K7500" i="1"/>
  <c r="L7500" i="1" s="1"/>
  <c r="M7500" i="1" s="1"/>
  <c r="N7500" i="1" s="1"/>
  <c r="O7498" i="1"/>
  <c r="K7498" i="1"/>
  <c r="L7498" i="1" s="1"/>
  <c r="M7498" i="1" s="1"/>
  <c r="N7498" i="1" s="1"/>
  <c r="O7496" i="1"/>
  <c r="K7496" i="1"/>
  <c r="L7496" i="1" s="1"/>
  <c r="M7496" i="1" s="1"/>
  <c r="N7496" i="1" s="1"/>
  <c r="O7494" i="1"/>
  <c r="K7494" i="1"/>
  <c r="L7494" i="1" s="1"/>
  <c r="M7494" i="1" s="1"/>
  <c r="N7494" i="1" s="1"/>
  <c r="O7492" i="1"/>
  <c r="K7492" i="1"/>
  <c r="L7492" i="1" s="1"/>
  <c r="M7492" i="1" s="1"/>
  <c r="N7492" i="1" s="1"/>
  <c r="O7490" i="1"/>
  <c r="K7490" i="1"/>
  <c r="L7490" i="1" s="1"/>
  <c r="M7490" i="1" s="1"/>
  <c r="N7490" i="1" s="1"/>
  <c r="O7488" i="1"/>
  <c r="K7488" i="1"/>
  <c r="L7488" i="1" s="1"/>
  <c r="M7488" i="1" s="1"/>
  <c r="N7488" i="1" s="1"/>
  <c r="O7486" i="1"/>
  <c r="K7486" i="1"/>
  <c r="L7486" i="1" s="1"/>
  <c r="M7486" i="1" s="1"/>
  <c r="N7486" i="1" s="1"/>
  <c r="O7484" i="1"/>
  <c r="K7484" i="1"/>
  <c r="L7484" i="1" s="1"/>
  <c r="M7484" i="1" s="1"/>
  <c r="N7484" i="1" s="1"/>
  <c r="O7482" i="1"/>
  <c r="K7482" i="1"/>
  <c r="L7482" i="1" s="1"/>
  <c r="M7482" i="1" s="1"/>
  <c r="N7482" i="1" s="1"/>
  <c r="O7480" i="1"/>
  <c r="K7480" i="1"/>
  <c r="L7480" i="1" s="1"/>
  <c r="M7480" i="1" s="1"/>
  <c r="N7480" i="1" s="1"/>
  <c r="O7478" i="1"/>
  <c r="K7478" i="1"/>
  <c r="L7478" i="1" s="1"/>
  <c r="M7478" i="1" s="1"/>
  <c r="N7478" i="1" s="1"/>
  <c r="O7476" i="1"/>
  <c r="K7476" i="1"/>
  <c r="L7476" i="1" s="1"/>
  <c r="M7476" i="1" s="1"/>
  <c r="N7476" i="1" s="1"/>
  <c r="O7474" i="1"/>
  <c r="K7474" i="1"/>
  <c r="L7474" i="1" s="1"/>
  <c r="M7474" i="1" s="1"/>
  <c r="N7474" i="1" s="1"/>
  <c r="O7472" i="1"/>
  <c r="K7472" i="1"/>
  <c r="L7472" i="1" s="1"/>
  <c r="M7472" i="1" s="1"/>
  <c r="N7472" i="1" s="1"/>
  <c r="O7470" i="1"/>
  <c r="K7470" i="1"/>
  <c r="L7470" i="1" s="1"/>
  <c r="M7470" i="1" s="1"/>
  <c r="N7470" i="1" s="1"/>
  <c r="O7468" i="1"/>
  <c r="K7468" i="1"/>
  <c r="L7468" i="1" s="1"/>
  <c r="M7468" i="1" s="1"/>
  <c r="N7468" i="1" s="1"/>
  <c r="O7466" i="1"/>
  <c r="K7466" i="1"/>
  <c r="L7466" i="1" s="1"/>
  <c r="M7466" i="1" s="1"/>
  <c r="N7466" i="1" s="1"/>
  <c r="O7464" i="1"/>
  <c r="K7464" i="1"/>
  <c r="L7464" i="1" s="1"/>
  <c r="M7464" i="1" s="1"/>
  <c r="N7464" i="1" s="1"/>
  <c r="O7462" i="1"/>
  <c r="K7462" i="1"/>
  <c r="L7462" i="1" s="1"/>
  <c r="M7462" i="1" s="1"/>
  <c r="N7462" i="1" s="1"/>
  <c r="O7460" i="1"/>
  <c r="K7460" i="1"/>
  <c r="L7460" i="1" s="1"/>
  <c r="M7460" i="1" s="1"/>
  <c r="N7460" i="1" s="1"/>
  <c r="O7458" i="1"/>
  <c r="K7458" i="1"/>
  <c r="L7458" i="1" s="1"/>
  <c r="M7458" i="1" s="1"/>
  <c r="N7458" i="1" s="1"/>
  <c r="O7456" i="1"/>
  <c r="K7456" i="1"/>
  <c r="L7456" i="1" s="1"/>
  <c r="M7456" i="1" s="1"/>
  <c r="N7456" i="1" s="1"/>
  <c r="O7454" i="1"/>
  <c r="K7454" i="1"/>
  <c r="L7454" i="1" s="1"/>
  <c r="M7454" i="1" s="1"/>
  <c r="N7454" i="1" s="1"/>
  <c r="O7452" i="1"/>
  <c r="K7452" i="1"/>
  <c r="L7452" i="1" s="1"/>
  <c r="M7452" i="1" s="1"/>
  <c r="N7452" i="1" s="1"/>
  <c r="O7450" i="1"/>
  <c r="K7450" i="1"/>
  <c r="L7450" i="1" s="1"/>
  <c r="M7450" i="1" s="1"/>
  <c r="N7450" i="1" s="1"/>
  <c r="O7448" i="1"/>
  <c r="K7448" i="1"/>
  <c r="L7448" i="1" s="1"/>
  <c r="M7448" i="1" s="1"/>
  <c r="N7448" i="1" s="1"/>
  <c r="O7446" i="1"/>
  <c r="K7446" i="1"/>
  <c r="L7446" i="1" s="1"/>
  <c r="M7446" i="1" s="1"/>
  <c r="N7446" i="1" s="1"/>
  <c r="O7444" i="1"/>
  <c r="K7444" i="1"/>
  <c r="L7444" i="1" s="1"/>
  <c r="M7444" i="1" s="1"/>
  <c r="N7444" i="1" s="1"/>
  <c r="O7442" i="1"/>
  <c r="K7442" i="1"/>
  <c r="L7442" i="1" s="1"/>
  <c r="M7442" i="1" s="1"/>
  <c r="N7442" i="1" s="1"/>
  <c r="O7440" i="1"/>
  <c r="K7440" i="1"/>
  <c r="L7440" i="1" s="1"/>
  <c r="M7440" i="1" s="1"/>
  <c r="N7440" i="1" s="1"/>
  <c r="O7438" i="1"/>
  <c r="K7438" i="1"/>
  <c r="L7438" i="1" s="1"/>
  <c r="M7438" i="1" s="1"/>
  <c r="N7438" i="1" s="1"/>
  <c r="O7436" i="1"/>
  <c r="K7436" i="1"/>
  <c r="L7436" i="1" s="1"/>
  <c r="M7436" i="1" s="1"/>
  <c r="N7436" i="1" s="1"/>
  <c r="O7434" i="1"/>
  <c r="K7434" i="1"/>
  <c r="L7434" i="1" s="1"/>
  <c r="M7434" i="1" s="1"/>
  <c r="N7434" i="1" s="1"/>
  <c r="O7432" i="1"/>
  <c r="K7432" i="1"/>
  <c r="L7432" i="1" s="1"/>
  <c r="M7432" i="1" s="1"/>
  <c r="N7432" i="1" s="1"/>
  <c r="O7430" i="1"/>
  <c r="K7430" i="1"/>
  <c r="L7430" i="1" s="1"/>
  <c r="M7430" i="1" s="1"/>
  <c r="N7430" i="1" s="1"/>
  <c r="O7428" i="1"/>
  <c r="K7428" i="1"/>
  <c r="L7428" i="1" s="1"/>
  <c r="M7428" i="1" s="1"/>
  <c r="N7428" i="1" s="1"/>
  <c r="O7426" i="1"/>
  <c r="K7426" i="1"/>
  <c r="L7426" i="1" s="1"/>
  <c r="M7426" i="1" s="1"/>
  <c r="N7426" i="1" s="1"/>
  <c r="O7424" i="1"/>
  <c r="K7424" i="1"/>
  <c r="L7424" i="1" s="1"/>
  <c r="M7424" i="1" s="1"/>
  <c r="N7424" i="1" s="1"/>
  <c r="O7422" i="1"/>
  <c r="K7422" i="1"/>
  <c r="L7422" i="1" s="1"/>
  <c r="M7422" i="1" s="1"/>
  <c r="N7422" i="1" s="1"/>
  <c r="O7420" i="1"/>
  <c r="K7420" i="1"/>
  <c r="L7420" i="1" s="1"/>
  <c r="M7420" i="1" s="1"/>
  <c r="N7420" i="1" s="1"/>
  <c r="O7418" i="1"/>
  <c r="K7418" i="1"/>
  <c r="L7418" i="1" s="1"/>
  <c r="M7418" i="1" s="1"/>
  <c r="N7418" i="1" s="1"/>
  <c r="O7416" i="1"/>
  <c r="K7416" i="1"/>
  <c r="L7416" i="1" s="1"/>
  <c r="M7416" i="1" s="1"/>
  <c r="N7416" i="1" s="1"/>
  <c r="O7414" i="1"/>
  <c r="K7414" i="1"/>
  <c r="L7414" i="1" s="1"/>
  <c r="M7414" i="1" s="1"/>
  <c r="N7414" i="1" s="1"/>
  <c r="O7412" i="1"/>
  <c r="K7412" i="1"/>
  <c r="L7412" i="1" s="1"/>
  <c r="M7412" i="1" s="1"/>
  <c r="N7412" i="1" s="1"/>
  <c r="O7410" i="1"/>
  <c r="K7410" i="1"/>
  <c r="L7410" i="1" s="1"/>
  <c r="M7410" i="1" s="1"/>
  <c r="N7410" i="1" s="1"/>
  <c r="O7408" i="1"/>
  <c r="K7408" i="1"/>
  <c r="L7408" i="1" s="1"/>
  <c r="M7408" i="1" s="1"/>
  <c r="N7408" i="1" s="1"/>
  <c r="O7406" i="1"/>
  <c r="K7406" i="1"/>
  <c r="L7406" i="1" s="1"/>
  <c r="M7406" i="1" s="1"/>
  <c r="N7406" i="1" s="1"/>
  <c r="O7404" i="1"/>
  <c r="K7404" i="1"/>
  <c r="L7404" i="1" s="1"/>
  <c r="M7404" i="1" s="1"/>
  <c r="N7404" i="1" s="1"/>
  <c r="O7402" i="1"/>
  <c r="K7402" i="1"/>
  <c r="L7402" i="1" s="1"/>
  <c r="M7402" i="1" s="1"/>
  <c r="N7402" i="1" s="1"/>
  <c r="O7400" i="1"/>
  <c r="K7400" i="1"/>
  <c r="L7400" i="1" s="1"/>
  <c r="M7400" i="1" s="1"/>
  <c r="N7400" i="1" s="1"/>
  <c r="O7398" i="1"/>
  <c r="K7398" i="1"/>
  <c r="L7398" i="1" s="1"/>
  <c r="M7398" i="1" s="1"/>
  <c r="N7398" i="1" s="1"/>
  <c r="O7396" i="1"/>
  <c r="K7396" i="1"/>
  <c r="L7396" i="1" s="1"/>
  <c r="M7396" i="1" s="1"/>
  <c r="N7396" i="1" s="1"/>
  <c r="O7394" i="1"/>
  <c r="K7394" i="1"/>
  <c r="L7394" i="1" s="1"/>
  <c r="M7394" i="1" s="1"/>
  <c r="N7394" i="1" s="1"/>
  <c r="O7392" i="1"/>
  <c r="K7392" i="1"/>
  <c r="L7392" i="1" s="1"/>
  <c r="M7392" i="1" s="1"/>
  <c r="N7392" i="1" s="1"/>
  <c r="O7390" i="1"/>
  <c r="K7390" i="1"/>
  <c r="L7390" i="1" s="1"/>
  <c r="M7390" i="1" s="1"/>
  <c r="N7390" i="1" s="1"/>
  <c r="O7388" i="1"/>
  <c r="K7388" i="1"/>
  <c r="L7388" i="1" s="1"/>
  <c r="M7388" i="1" s="1"/>
  <c r="N7388" i="1" s="1"/>
  <c r="O7386" i="1"/>
  <c r="K7386" i="1"/>
  <c r="L7386" i="1" s="1"/>
  <c r="M7386" i="1" s="1"/>
  <c r="N7386" i="1" s="1"/>
  <c r="O7384" i="1"/>
  <c r="K7384" i="1"/>
  <c r="L7384" i="1" s="1"/>
  <c r="M7384" i="1" s="1"/>
  <c r="N7384" i="1" s="1"/>
  <c r="O7382" i="1"/>
  <c r="K7382" i="1"/>
  <c r="L7382" i="1" s="1"/>
  <c r="M7382" i="1" s="1"/>
  <c r="N7382" i="1" s="1"/>
  <c r="O7380" i="1"/>
  <c r="K7380" i="1"/>
  <c r="L7380" i="1" s="1"/>
  <c r="M7380" i="1" s="1"/>
  <c r="N7380" i="1" s="1"/>
  <c r="O7378" i="1"/>
  <c r="K7378" i="1"/>
  <c r="L7378" i="1" s="1"/>
  <c r="M7378" i="1" s="1"/>
  <c r="N7378" i="1" s="1"/>
  <c r="O7376" i="1"/>
  <c r="K7376" i="1"/>
  <c r="L7376" i="1" s="1"/>
  <c r="M7376" i="1" s="1"/>
  <c r="N7376" i="1" s="1"/>
  <c r="O7374" i="1"/>
  <c r="K7374" i="1"/>
  <c r="L7374" i="1" s="1"/>
  <c r="M7374" i="1" s="1"/>
  <c r="N7374" i="1" s="1"/>
  <c r="O7372" i="1"/>
  <c r="K7372" i="1"/>
  <c r="L7372" i="1" s="1"/>
  <c r="M7372" i="1" s="1"/>
  <c r="N7372" i="1" s="1"/>
  <c r="O7370" i="1"/>
  <c r="K7370" i="1"/>
  <c r="L7370" i="1" s="1"/>
  <c r="M7370" i="1" s="1"/>
  <c r="N7370" i="1" s="1"/>
  <c r="O7368" i="1"/>
  <c r="K7368" i="1"/>
  <c r="L7368" i="1" s="1"/>
  <c r="M7368" i="1" s="1"/>
  <c r="N7368" i="1" s="1"/>
  <c r="O7366" i="1"/>
  <c r="K7366" i="1"/>
  <c r="L7366" i="1" s="1"/>
  <c r="M7366" i="1" s="1"/>
  <c r="N7366" i="1" s="1"/>
  <c r="O7364" i="1"/>
  <c r="K7364" i="1"/>
  <c r="L7364" i="1" s="1"/>
  <c r="M7364" i="1" s="1"/>
  <c r="N7364" i="1" s="1"/>
  <c r="O7362" i="1"/>
  <c r="K7362" i="1"/>
  <c r="L7362" i="1" s="1"/>
  <c r="M7362" i="1" s="1"/>
  <c r="N7362" i="1" s="1"/>
  <c r="O7360" i="1"/>
  <c r="K7360" i="1"/>
  <c r="L7360" i="1" s="1"/>
  <c r="M7360" i="1" s="1"/>
  <c r="N7360" i="1" s="1"/>
  <c r="O7358" i="1"/>
  <c r="K7358" i="1"/>
  <c r="L7358" i="1" s="1"/>
  <c r="M7358" i="1" s="1"/>
  <c r="N7358" i="1" s="1"/>
  <c r="O7356" i="1"/>
  <c r="K7356" i="1"/>
  <c r="L7356" i="1" s="1"/>
  <c r="M7356" i="1" s="1"/>
  <c r="N7356" i="1" s="1"/>
  <c r="O7354" i="1"/>
  <c r="K7354" i="1"/>
  <c r="L7354" i="1" s="1"/>
  <c r="M7354" i="1" s="1"/>
  <c r="N7354" i="1" s="1"/>
  <c r="O7352" i="1"/>
  <c r="K7352" i="1"/>
  <c r="L7352" i="1" s="1"/>
  <c r="M7352" i="1" s="1"/>
  <c r="N7352" i="1" s="1"/>
  <c r="O7350" i="1"/>
  <c r="K7350" i="1"/>
  <c r="L7350" i="1" s="1"/>
  <c r="M7350" i="1" s="1"/>
  <c r="N7350" i="1" s="1"/>
  <c r="O7348" i="1"/>
  <c r="K7348" i="1"/>
  <c r="L7348" i="1" s="1"/>
  <c r="M7348" i="1" s="1"/>
  <c r="N7348" i="1" s="1"/>
  <c r="O7346" i="1"/>
  <c r="K7346" i="1"/>
  <c r="L7346" i="1" s="1"/>
  <c r="M7346" i="1" s="1"/>
  <c r="N7346" i="1" s="1"/>
  <c r="O7344" i="1"/>
  <c r="K7344" i="1"/>
  <c r="L7344" i="1" s="1"/>
  <c r="M7344" i="1" s="1"/>
  <c r="N7344" i="1" s="1"/>
  <c r="O7342" i="1"/>
  <c r="K7342" i="1"/>
  <c r="L7342" i="1" s="1"/>
  <c r="M7342" i="1" s="1"/>
  <c r="N7342" i="1" s="1"/>
  <c r="O7340" i="1"/>
  <c r="K7340" i="1"/>
  <c r="L7340" i="1" s="1"/>
  <c r="M7340" i="1" s="1"/>
  <c r="N7340" i="1" s="1"/>
  <c r="O7338" i="1"/>
  <c r="K7338" i="1"/>
  <c r="L7338" i="1" s="1"/>
  <c r="M7338" i="1" s="1"/>
  <c r="N7338" i="1" s="1"/>
  <c r="O7336" i="1"/>
  <c r="K7336" i="1"/>
  <c r="L7336" i="1" s="1"/>
  <c r="M7336" i="1" s="1"/>
  <c r="N7336" i="1" s="1"/>
  <c r="O7334" i="1"/>
  <c r="K7334" i="1"/>
  <c r="L7334" i="1" s="1"/>
  <c r="M7334" i="1" s="1"/>
  <c r="N7334" i="1" s="1"/>
  <c r="O7332" i="1"/>
  <c r="K7332" i="1"/>
  <c r="L7332" i="1" s="1"/>
  <c r="M7332" i="1" s="1"/>
  <c r="N7332" i="1" s="1"/>
  <c r="O7330" i="1"/>
  <c r="K7330" i="1"/>
  <c r="L7330" i="1" s="1"/>
  <c r="M7330" i="1" s="1"/>
  <c r="N7330" i="1" s="1"/>
  <c r="O7328" i="1"/>
  <c r="K7328" i="1"/>
  <c r="L7328" i="1" s="1"/>
  <c r="M7328" i="1" s="1"/>
  <c r="N7328" i="1" s="1"/>
  <c r="O7326" i="1"/>
  <c r="K7326" i="1"/>
  <c r="L7326" i="1" s="1"/>
  <c r="M7326" i="1" s="1"/>
  <c r="N7326" i="1" s="1"/>
  <c r="O7324" i="1"/>
  <c r="K7324" i="1"/>
  <c r="L7324" i="1" s="1"/>
  <c r="M7324" i="1" s="1"/>
  <c r="N7324" i="1" s="1"/>
  <c r="O7322" i="1"/>
  <c r="K7322" i="1"/>
  <c r="L7322" i="1" s="1"/>
  <c r="M7322" i="1" s="1"/>
  <c r="N7322" i="1" s="1"/>
  <c r="O7320" i="1"/>
  <c r="K7320" i="1"/>
  <c r="L7320" i="1" s="1"/>
  <c r="M7320" i="1" s="1"/>
  <c r="N7320" i="1" s="1"/>
  <c r="O7318" i="1"/>
  <c r="K7318" i="1"/>
  <c r="L7318" i="1" s="1"/>
  <c r="M7318" i="1" s="1"/>
  <c r="N7318" i="1" s="1"/>
  <c r="O7316" i="1"/>
  <c r="K7316" i="1"/>
  <c r="L7316" i="1" s="1"/>
  <c r="M7316" i="1" s="1"/>
  <c r="N7316" i="1" s="1"/>
  <c r="O7314" i="1"/>
  <c r="K7314" i="1"/>
  <c r="L7314" i="1" s="1"/>
  <c r="M7314" i="1" s="1"/>
  <c r="N7314" i="1" s="1"/>
  <c r="O7312" i="1"/>
  <c r="K7312" i="1"/>
  <c r="L7312" i="1" s="1"/>
  <c r="M7312" i="1" s="1"/>
  <c r="N7312" i="1" s="1"/>
  <c r="O7310" i="1"/>
  <c r="K7310" i="1"/>
  <c r="L7310" i="1" s="1"/>
  <c r="M7310" i="1" s="1"/>
  <c r="N7310" i="1" s="1"/>
  <c r="O7308" i="1"/>
  <c r="K7308" i="1"/>
  <c r="L7308" i="1" s="1"/>
  <c r="M7308" i="1" s="1"/>
  <c r="N7308" i="1" s="1"/>
  <c r="O7306" i="1"/>
  <c r="K7306" i="1"/>
  <c r="L7306" i="1" s="1"/>
  <c r="M7306" i="1" s="1"/>
  <c r="N7306" i="1" s="1"/>
  <c r="O7304" i="1"/>
  <c r="K7304" i="1"/>
  <c r="L7304" i="1" s="1"/>
  <c r="M7304" i="1" s="1"/>
  <c r="N7304" i="1" s="1"/>
  <c r="O7302" i="1"/>
  <c r="K7302" i="1"/>
  <c r="L7302" i="1" s="1"/>
  <c r="M7302" i="1" s="1"/>
  <c r="N7302" i="1" s="1"/>
  <c r="O7300" i="1"/>
  <c r="K7300" i="1"/>
  <c r="L7300" i="1" s="1"/>
  <c r="M7300" i="1" s="1"/>
  <c r="N7300" i="1" s="1"/>
  <c r="O7298" i="1"/>
  <c r="K7298" i="1"/>
  <c r="L7298" i="1" s="1"/>
  <c r="M7298" i="1" s="1"/>
  <c r="N7298" i="1" s="1"/>
  <c r="O7296" i="1"/>
  <c r="K7296" i="1"/>
  <c r="L7296" i="1" s="1"/>
  <c r="M7296" i="1" s="1"/>
  <c r="N7296" i="1" s="1"/>
  <c r="O7294" i="1"/>
  <c r="K7294" i="1"/>
  <c r="L7294" i="1" s="1"/>
  <c r="M7294" i="1" s="1"/>
  <c r="N7294" i="1" s="1"/>
  <c r="O7292" i="1"/>
  <c r="K7292" i="1"/>
  <c r="L7292" i="1" s="1"/>
  <c r="M7292" i="1" s="1"/>
  <c r="N7292" i="1" s="1"/>
  <c r="O7290" i="1"/>
  <c r="K7290" i="1"/>
  <c r="L7290" i="1" s="1"/>
  <c r="M7290" i="1" s="1"/>
  <c r="N7290" i="1" s="1"/>
  <c r="O7288" i="1"/>
  <c r="K7288" i="1"/>
  <c r="L7288" i="1" s="1"/>
  <c r="M7288" i="1" s="1"/>
  <c r="N7288" i="1" s="1"/>
  <c r="O7286" i="1"/>
  <c r="K7286" i="1"/>
  <c r="L7286" i="1" s="1"/>
  <c r="M7286" i="1" s="1"/>
  <c r="N7286" i="1" s="1"/>
  <c r="O7284" i="1"/>
  <c r="K7284" i="1"/>
  <c r="L7284" i="1" s="1"/>
  <c r="M7284" i="1" s="1"/>
  <c r="N7284" i="1" s="1"/>
  <c r="O7282" i="1"/>
  <c r="K7282" i="1"/>
  <c r="L7282" i="1" s="1"/>
  <c r="M7282" i="1" s="1"/>
  <c r="N7282" i="1" s="1"/>
  <c r="O7280" i="1"/>
  <c r="K7280" i="1"/>
  <c r="L7280" i="1" s="1"/>
  <c r="M7280" i="1" s="1"/>
  <c r="N7280" i="1" s="1"/>
  <c r="O7278" i="1"/>
  <c r="K7278" i="1"/>
  <c r="L7278" i="1" s="1"/>
  <c r="M7278" i="1" s="1"/>
  <c r="N7278" i="1" s="1"/>
  <c r="O7276" i="1"/>
  <c r="K7276" i="1"/>
  <c r="L7276" i="1" s="1"/>
  <c r="M7276" i="1" s="1"/>
  <c r="N7276" i="1" s="1"/>
  <c r="O7274" i="1"/>
  <c r="K7274" i="1"/>
  <c r="L7274" i="1" s="1"/>
  <c r="M7274" i="1" s="1"/>
  <c r="N7274" i="1" s="1"/>
  <c r="O7272" i="1"/>
  <c r="K7272" i="1"/>
  <c r="L7272" i="1" s="1"/>
  <c r="M7272" i="1" s="1"/>
  <c r="N7272" i="1" s="1"/>
  <c r="O7270" i="1"/>
  <c r="K7270" i="1"/>
  <c r="L7270" i="1" s="1"/>
  <c r="M7270" i="1" s="1"/>
  <c r="N7270" i="1" s="1"/>
  <c r="O7268" i="1"/>
  <c r="K7268" i="1"/>
  <c r="L7268" i="1" s="1"/>
  <c r="M7268" i="1" s="1"/>
  <c r="N7268" i="1" s="1"/>
  <c r="O7266" i="1"/>
  <c r="K7266" i="1"/>
  <c r="L7266" i="1" s="1"/>
  <c r="M7266" i="1" s="1"/>
  <c r="N7266" i="1" s="1"/>
  <c r="O7264" i="1"/>
  <c r="K7264" i="1"/>
  <c r="L7264" i="1" s="1"/>
  <c r="M7264" i="1" s="1"/>
  <c r="N7264" i="1" s="1"/>
  <c r="O7262" i="1"/>
  <c r="K7262" i="1"/>
  <c r="L7262" i="1" s="1"/>
  <c r="M7262" i="1" s="1"/>
  <c r="N7262" i="1" s="1"/>
  <c r="O7260" i="1"/>
  <c r="K7260" i="1"/>
  <c r="L7260" i="1" s="1"/>
  <c r="M7260" i="1" s="1"/>
  <c r="N7260" i="1" s="1"/>
  <c r="O7258" i="1"/>
  <c r="K7258" i="1"/>
  <c r="L7258" i="1" s="1"/>
  <c r="M7258" i="1" s="1"/>
  <c r="N7258" i="1" s="1"/>
  <c r="O7256" i="1"/>
  <c r="K7256" i="1"/>
  <c r="L7256" i="1" s="1"/>
  <c r="M7256" i="1" s="1"/>
  <c r="N7256" i="1" s="1"/>
  <c r="O7254" i="1"/>
  <c r="K7254" i="1"/>
  <c r="L7254" i="1" s="1"/>
  <c r="M7254" i="1" s="1"/>
  <c r="N7254" i="1" s="1"/>
  <c r="O7252" i="1"/>
  <c r="K7252" i="1"/>
  <c r="L7252" i="1" s="1"/>
  <c r="M7252" i="1" s="1"/>
  <c r="N7252" i="1" s="1"/>
  <c r="O7250" i="1"/>
  <c r="K7250" i="1"/>
  <c r="L7250" i="1" s="1"/>
  <c r="M7250" i="1" s="1"/>
  <c r="N7250" i="1" s="1"/>
  <c r="O7248" i="1"/>
  <c r="K7248" i="1"/>
  <c r="L7248" i="1" s="1"/>
  <c r="M7248" i="1" s="1"/>
  <c r="N7248" i="1" s="1"/>
  <c r="O7246" i="1"/>
  <c r="K7246" i="1"/>
  <c r="L7246" i="1" s="1"/>
  <c r="M7246" i="1" s="1"/>
  <c r="N7246" i="1" s="1"/>
  <c r="O7244" i="1"/>
  <c r="K7244" i="1"/>
  <c r="L7244" i="1" s="1"/>
  <c r="M7244" i="1" s="1"/>
  <c r="N7244" i="1" s="1"/>
  <c r="O7242" i="1"/>
  <c r="K7242" i="1"/>
  <c r="L7242" i="1" s="1"/>
  <c r="M7242" i="1" s="1"/>
  <c r="N7242" i="1" s="1"/>
  <c r="O7240" i="1"/>
  <c r="K7240" i="1"/>
  <c r="L7240" i="1" s="1"/>
  <c r="M7240" i="1" s="1"/>
  <c r="N7240" i="1" s="1"/>
  <c r="O7238" i="1"/>
  <c r="K7238" i="1"/>
  <c r="L7238" i="1" s="1"/>
  <c r="M7238" i="1" s="1"/>
  <c r="N7238" i="1" s="1"/>
  <c r="O7236" i="1"/>
  <c r="K7236" i="1"/>
  <c r="L7236" i="1" s="1"/>
  <c r="M7236" i="1" s="1"/>
  <c r="N7236" i="1" s="1"/>
  <c r="O7234" i="1"/>
  <c r="K7234" i="1"/>
  <c r="L7234" i="1" s="1"/>
  <c r="M7234" i="1" s="1"/>
  <c r="N7234" i="1" s="1"/>
  <c r="O7232" i="1"/>
  <c r="K7232" i="1"/>
  <c r="L7232" i="1" s="1"/>
  <c r="M7232" i="1" s="1"/>
  <c r="N7232" i="1" s="1"/>
  <c r="O7230" i="1"/>
  <c r="K7230" i="1"/>
  <c r="L7230" i="1" s="1"/>
  <c r="M7230" i="1" s="1"/>
  <c r="N7230" i="1" s="1"/>
  <c r="O7228" i="1"/>
  <c r="K7228" i="1"/>
  <c r="L7228" i="1" s="1"/>
  <c r="M7228" i="1" s="1"/>
  <c r="N7228" i="1" s="1"/>
  <c r="O7226" i="1"/>
  <c r="K7226" i="1"/>
  <c r="L7226" i="1" s="1"/>
  <c r="M7226" i="1" s="1"/>
  <c r="N7226" i="1" s="1"/>
  <c r="O7224" i="1"/>
  <c r="K7224" i="1"/>
  <c r="L7224" i="1" s="1"/>
  <c r="M7224" i="1" s="1"/>
  <c r="N7224" i="1" s="1"/>
  <c r="O7222" i="1"/>
  <c r="K7222" i="1"/>
  <c r="L7222" i="1" s="1"/>
  <c r="M7222" i="1" s="1"/>
  <c r="N7222" i="1" s="1"/>
  <c r="O7220" i="1"/>
  <c r="K7220" i="1"/>
  <c r="L7220" i="1" s="1"/>
  <c r="M7220" i="1" s="1"/>
  <c r="N7220" i="1" s="1"/>
  <c r="O7218" i="1"/>
  <c r="K7218" i="1"/>
  <c r="L7218" i="1" s="1"/>
  <c r="M7218" i="1" s="1"/>
  <c r="N7218" i="1" s="1"/>
  <c r="O7216" i="1"/>
  <c r="K7216" i="1"/>
  <c r="L7216" i="1" s="1"/>
  <c r="M7216" i="1" s="1"/>
  <c r="N7216" i="1" s="1"/>
  <c r="O7214" i="1"/>
  <c r="K7214" i="1"/>
  <c r="L7214" i="1" s="1"/>
  <c r="M7214" i="1" s="1"/>
  <c r="N7214" i="1" s="1"/>
  <c r="O7212" i="1"/>
  <c r="K7212" i="1"/>
  <c r="L7212" i="1" s="1"/>
  <c r="M7212" i="1" s="1"/>
  <c r="N7212" i="1" s="1"/>
  <c r="O7210" i="1"/>
  <c r="K7210" i="1"/>
  <c r="L7210" i="1" s="1"/>
  <c r="M7210" i="1" s="1"/>
  <c r="N7210" i="1" s="1"/>
  <c r="O7208" i="1"/>
  <c r="K7208" i="1"/>
  <c r="L7208" i="1" s="1"/>
  <c r="M7208" i="1" s="1"/>
  <c r="N7208" i="1" s="1"/>
  <c r="O7206" i="1"/>
  <c r="K7206" i="1"/>
  <c r="L7206" i="1" s="1"/>
  <c r="M7206" i="1" s="1"/>
  <c r="N7206" i="1" s="1"/>
  <c r="O7204" i="1"/>
  <c r="K7204" i="1"/>
  <c r="L7204" i="1" s="1"/>
  <c r="M7204" i="1" s="1"/>
  <c r="N7204" i="1" s="1"/>
  <c r="O7202" i="1"/>
  <c r="K7202" i="1"/>
  <c r="L7202" i="1" s="1"/>
  <c r="M7202" i="1" s="1"/>
  <c r="N7202" i="1" s="1"/>
  <c r="O7200" i="1"/>
  <c r="K7200" i="1"/>
  <c r="L7200" i="1" s="1"/>
  <c r="M7200" i="1" s="1"/>
  <c r="N7200" i="1" s="1"/>
  <c r="O7198" i="1"/>
  <c r="K7198" i="1"/>
  <c r="L7198" i="1" s="1"/>
  <c r="M7198" i="1" s="1"/>
  <c r="N7198" i="1" s="1"/>
  <c r="O7196" i="1"/>
  <c r="K7196" i="1"/>
  <c r="L7196" i="1" s="1"/>
  <c r="M7196" i="1" s="1"/>
  <c r="N7196" i="1" s="1"/>
  <c r="O7194" i="1"/>
  <c r="K7194" i="1"/>
  <c r="L7194" i="1" s="1"/>
  <c r="M7194" i="1" s="1"/>
  <c r="N7194" i="1" s="1"/>
  <c r="O7192" i="1"/>
  <c r="K7192" i="1"/>
  <c r="L7192" i="1" s="1"/>
  <c r="M7192" i="1" s="1"/>
  <c r="N7192" i="1" s="1"/>
  <c r="O7190" i="1"/>
  <c r="K7190" i="1"/>
  <c r="L7190" i="1" s="1"/>
  <c r="M7190" i="1" s="1"/>
  <c r="N7190" i="1" s="1"/>
  <c r="O7188" i="1"/>
  <c r="K7188" i="1"/>
  <c r="L7188" i="1" s="1"/>
  <c r="M7188" i="1" s="1"/>
  <c r="N7188" i="1" s="1"/>
  <c r="O7186" i="1"/>
  <c r="K7186" i="1"/>
  <c r="L7186" i="1" s="1"/>
  <c r="M7186" i="1" s="1"/>
  <c r="N7186" i="1" s="1"/>
  <c r="O7184" i="1"/>
  <c r="K7184" i="1"/>
  <c r="L7184" i="1" s="1"/>
  <c r="M7184" i="1" s="1"/>
  <c r="N7184" i="1" s="1"/>
  <c r="O7182" i="1"/>
  <c r="K7182" i="1"/>
  <c r="L7182" i="1" s="1"/>
  <c r="M7182" i="1" s="1"/>
  <c r="N7182" i="1" s="1"/>
  <c r="O7180" i="1"/>
  <c r="K7180" i="1"/>
  <c r="L7180" i="1" s="1"/>
  <c r="M7180" i="1" s="1"/>
  <c r="N7180" i="1" s="1"/>
  <c r="O7178" i="1"/>
  <c r="K7178" i="1"/>
  <c r="L7178" i="1" s="1"/>
  <c r="M7178" i="1" s="1"/>
  <c r="N7178" i="1" s="1"/>
  <c r="O7176" i="1"/>
  <c r="K7176" i="1"/>
  <c r="L7176" i="1" s="1"/>
  <c r="M7176" i="1" s="1"/>
  <c r="N7176" i="1" s="1"/>
  <c r="O7174" i="1"/>
  <c r="K7174" i="1"/>
  <c r="L7174" i="1" s="1"/>
  <c r="M7174" i="1" s="1"/>
  <c r="N7174" i="1" s="1"/>
  <c r="O7172" i="1"/>
  <c r="K7172" i="1"/>
  <c r="L7172" i="1" s="1"/>
  <c r="M7172" i="1" s="1"/>
  <c r="N7172" i="1" s="1"/>
  <c r="O7170" i="1"/>
  <c r="K7170" i="1"/>
  <c r="L7170" i="1" s="1"/>
  <c r="M7170" i="1" s="1"/>
  <c r="N7170" i="1" s="1"/>
  <c r="O7168" i="1"/>
  <c r="K7168" i="1"/>
  <c r="L7168" i="1" s="1"/>
  <c r="M7168" i="1" s="1"/>
  <c r="N7168" i="1" s="1"/>
  <c r="O7166" i="1"/>
  <c r="K7166" i="1"/>
  <c r="L7166" i="1" s="1"/>
  <c r="M7166" i="1" s="1"/>
  <c r="N7166" i="1" s="1"/>
  <c r="O7164" i="1"/>
  <c r="K7164" i="1"/>
  <c r="L7164" i="1" s="1"/>
  <c r="M7164" i="1" s="1"/>
  <c r="N7164" i="1" s="1"/>
  <c r="O7162" i="1"/>
  <c r="K7162" i="1"/>
  <c r="L7162" i="1" s="1"/>
  <c r="M7162" i="1" s="1"/>
  <c r="N7162" i="1" s="1"/>
  <c r="O7160" i="1"/>
  <c r="K7160" i="1"/>
  <c r="L7160" i="1" s="1"/>
  <c r="M7160" i="1" s="1"/>
  <c r="N7160" i="1" s="1"/>
  <c r="O7158" i="1"/>
  <c r="K7158" i="1"/>
  <c r="L7158" i="1" s="1"/>
  <c r="M7158" i="1" s="1"/>
  <c r="N7158" i="1" s="1"/>
  <c r="O7156" i="1"/>
  <c r="K7156" i="1"/>
  <c r="L7156" i="1" s="1"/>
  <c r="M7156" i="1" s="1"/>
  <c r="N7156" i="1" s="1"/>
  <c r="O7154" i="1"/>
  <c r="K7154" i="1"/>
  <c r="L7154" i="1" s="1"/>
  <c r="M7154" i="1" s="1"/>
  <c r="N7154" i="1" s="1"/>
  <c r="O7152" i="1"/>
  <c r="K7152" i="1"/>
  <c r="L7152" i="1" s="1"/>
  <c r="M7152" i="1" s="1"/>
  <c r="N7152" i="1" s="1"/>
  <c r="O7150" i="1"/>
  <c r="K7150" i="1"/>
  <c r="L7150" i="1" s="1"/>
  <c r="M7150" i="1" s="1"/>
  <c r="N7150" i="1" s="1"/>
  <c r="O7148" i="1"/>
  <c r="K7148" i="1"/>
  <c r="L7148" i="1" s="1"/>
  <c r="M7148" i="1" s="1"/>
  <c r="N7148" i="1" s="1"/>
  <c r="O7146" i="1"/>
  <c r="K7146" i="1"/>
  <c r="L7146" i="1" s="1"/>
  <c r="M7146" i="1" s="1"/>
  <c r="N7146" i="1" s="1"/>
  <c r="O7144" i="1"/>
  <c r="K7144" i="1"/>
  <c r="L7144" i="1" s="1"/>
  <c r="M7144" i="1" s="1"/>
  <c r="N7144" i="1" s="1"/>
  <c r="O7142" i="1"/>
  <c r="K7142" i="1"/>
  <c r="L7142" i="1" s="1"/>
  <c r="M7142" i="1" s="1"/>
  <c r="N7142" i="1" s="1"/>
  <c r="O7140" i="1"/>
  <c r="K7140" i="1"/>
  <c r="L7140" i="1" s="1"/>
  <c r="M7140" i="1" s="1"/>
  <c r="N7140" i="1" s="1"/>
  <c r="O7138" i="1"/>
  <c r="K7138" i="1"/>
  <c r="L7138" i="1" s="1"/>
  <c r="M7138" i="1" s="1"/>
  <c r="N7138" i="1" s="1"/>
  <c r="O7136" i="1"/>
  <c r="K7136" i="1"/>
  <c r="L7136" i="1" s="1"/>
  <c r="M7136" i="1" s="1"/>
  <c r="N7136" i="1" s="1"/>
  <c r="O7134" i="1"/>
  <c r="K7134" i="1"/>
  <c r="L7134" i="1" s="1"/>
  <c r="M7134" i="1" s="1"/>
  <c r="N7134" i="1" s="1"/>
  <c r="O7132" i="1"/>
  <c r="K7132" i="1"/>
  <c r="L7132" i="1" s="1"/>
  <c r="M7132" i="1" s="1"/>
  <c r="N7132" i="1" s="1"/>
  <c r="O7130" i="1"/>
  <c r="K7130" i="1"/>
  <c r="L7130" i="1" s="1"/>
  <c r="M7130" i="1" s="1"/>
  <c r="N7130" i="1" s="1"/>
  <c r="O7128" i="1"/>
  <c r="K7128" i="1"/>
  <c r="L7128" i="1" s="1"/>
  <c r="M7128" i="1" s="1"/>
  <c r="N7128" i="1" s="1"/>
  <c r="O7126" i="1"/>
  <c r="K7126" i="1"/>
  <c r="L7126" i="1" s="1"/>
  <c r="M7126" i="1" s="1"/>
  <c r="N7126" i="1" s="1"/>
  <c r="O7124" i="1"/>
  <c r="K7124" i="1"/>
  <c r="L7124" i="1" s="1"/>
  <c r="M7124" i="1" s="1"/>
  <c r="N7124" i="1" s="1"/>
  <c r="O7122" i="1"/>
  <c r="K7122" i="1"/>
  <c r="L7122" i="1" s="1"/>
  <c r="M7122" i="1" s="1"/>
  <c r="N7122" i="1" s="1"/>
  <c r="O7120" i="1"/>
  <c r="K7120" i="1"/>
  <c r="L7120" i="1" s="1"/>
  <c r="M7120" i="1" s="1"/>
  <c r="N7120" i="1" s="1"/>
  <c r="O7118" i="1"/>
  <c r="K7118" i="1"/>
  <c r="L7118" i="1" s="1"/>
  <c r="M7118" i="1" s="1"/>
  <c r="N7118" i="1" s="1"/>
  <c r="O7116" i="1"/>
  <c r="K7116" i="1"/>
  <c r="L7116" i="1" s="1"/>
  <c r="M7116" i="1" s="1"/>
  <c r="N7116" i="1" s="1"/>
  <c r="O7114" i="1"/>
  <c r="K7114" i="1"/>
  <c r="L7114" i="1" s="1"/>
  <c r="M7114" i="1" s="1"/>
  <c r="N7114" i="1" s="1"/>
  <c r="O7112" i="1"/>
  <c r="K7112" i="1"/>
  <c r="L7112" i="1" s="1"/>
  <c r="M7112" i="1" s="1"/>
  <c r="N7112" i="1" s="1"/>
  <c r="O7110" i="1"/>
  <c r="K7110" i="1"/>
  <c r="L7110" i="1" s="1"/>
  <c r="M7110" i="1" s="1"/>
  <c r="N7110" i="1" s="1"/>
  <c r="O7108" i="1"/>
  <c r="K7108" i="1"/>
  <c r="L7108" i="1" s="1"/>
  <c r="M7108" i="1" s="1"/>
  <c r="N7108" i="1" s="1"/>
  <c r="O7106" i="1"/>
  <c r="K7106" i="1"/>
  <c r="L7106" i="1" s="1"/>
  <c r="M7106" i="1" s="1"/>
  <c r="N7106" i="1" s="1"/>
  <c r="O7104" i="1"/>
  <c r="K7104" i="1"/>
  <c r="L7104" i="1" s="1"/>
  <c r="M7104" i="1" s="1"/>
  <c r="N7104" i="1" s="1"/>
  <c r="O7102" i="1"/>
  <c r="K7102" i="1"/>
  <c r="L7102" i="1" s="1"/>
  <c r="M7102" i="1" s="1"/>
  <c r="N7102" i="1" s="1"/>
  <c r="O7100" i="1"/>
  <c r="K7100" i="1"/>
  <c r="L7100" i="1" s="1"/>
  <c r="M7100" i="1" s="1"/>
  <c r="N7100" i="1" s="1"/>
  <c r="O7098" i="1"/>
  <c r="K7098" i="1"/>
  <c r="L7098" i="1" s="1"/>
  <c r="M7098" i="1" s="1"/>
  <c r="N7098" i="1" s="1"/>
  <c r="O7096" i="1"/>
  <c r="K7096" i="1"/>
  <c r="L7096" i="1" s="1"/>
  <c r="M7096" i="1" s="1"/>
  <c r="N7096" i="1" s="1"/>
  <c r="O7094" i="1"/>
  <c r="K7094" i="1"/>
  <c r="L7094" i="1" s="1"/>
  <c r="M7094" i="1" s="1"/>
  <c r="N7094" i="1" s="1"/>
  <c r="O7092" i="1"/>
  <c r="K7092" i="1"/>
  <c r="L7092" i="1" s="1"/>
  <c r="M7092" i="1" s="1"/>
  <c r="N7092" i="1" s="1"/>
  <c r="O7090" i="1"/>
  <c r="K7090" i="1"/>
  <c r="L7090" i="1" s="1"/>
  <c r="M7090" i="1" s="1"/>
  <c r="N7090" i="1" s="1"/>
  <c r="O7088" i="1"/>
  <c r="K7088" i="1"/>
  <c r="L7088" i="1" s="1"/>
  <c r="M7088" i="1" s="1"/>
  <c r="N7088" i="1" s="1"/>
  <c r="O7086" i="1"/>
  <c r="K7086" i="1"/>
  <c r="L7086" i="1" s="1"/>
  <c r="M7086" i="1" s="1"/>
  <c r="N7086" i="1" s="1"/>
  <c r="O7084" i="1"/>
  <c r="K7084" i="1"/>
  <c r="L7084" i="1" s="1"/>
  <c r="M7084" i="1" s="1"/>
  <c r="N7084" i="1" s="1"/>
  <c r="O7082" i="1"/>
  <c r="K7082" i="1"/>
  <c r="L7082" i="1" s="1"/>
  <c r="M7082" i="1" s="1"/>
  <c r="N7082" i="1" s="1"/>
  <c r="O7080" i="1"/>
  <c r="K7080" i="1"/>
  <c r="L7080" i="1" s="1"/>
  <c r="M7080" i="1" s="1"/>
  <c r="N7080" i="1" s="1"/>
  <c r="O7078" i="1"/>
  <c r="K7078" i="1"/>
  <c r="L7078" i="1" s="1"/>
  <c r="M7078" i="1" s="1"/>
  <c r="N7078" i="1" s="1"/>
  <c r="O7076" i="1"/>
  <c r="K7076" i="1"/>
  <c r="L7076" i="1" s="1"/>
  <c r="M7076" i="1" s="1"/>
  <c r="N7076" i="1" s="1"/>
  <c r="O7074" i="1"/>
  <c r="K7074" i="1"/>
  <c r="L7074" i="1" s="1"/>
  <c r="M7074" i="1" s="1"/>
  <c r="N7074" i="1" s="1"/>
  <c r="O7072" i="1"/>
  <c r="K7072" i="1"/>
  <c r="L7072" i="1" s="1"/>
  <c r="M7072" i="1" s="1"/>
  <c r="N7072" i="1" s="1"/>
  <c r="O7070" i="1"/>
  <c r="K7070" i="1"/>
  <c r="L7070" i="1" s="1"/>
  <c r="M7070" i="1" s="1"/>
  <c r="N7070" i="1" s="1"/>
  <c r="O7068" i="1"/>
  <c r="K7068" i="1"/>
  <c r="L7068" i="1" s="1"/>
  <c r="M7068" i="1" s="1"/>
  <c r="N7068" i="1" s="1"/>
  <c r="O7066" i="1"/>
  <c r="K7066" i="1"/>
  <c r="L7066" i="1" s="1"/>
  <c r="M7066" i="1" s="1"/>
  <c r="N7066" i="1" s="1"/>
  <c r="O7064" i="1"/>
  <c r="K7064" i="1"/>
  <c r="L7064" i="1" s="1"/>
  <c r="M7064" i="1" s="1"/>
  <c r="N7064" i="1" s="1"/>
  <c r="O7062" i="1"/>
  <c r="K7062" i="1"/>
  <c r="L7062" i="1" s="1"/>
  <c r="M7062" i="1" s="1"/>
  <c r="N7062" i="1" s="1"/>
  <c r="O7060" i="1"/>
  <c r="K7060" i="1"/>
  <c r="L7060" i="1" s="1"/>
  <c r="M7060" i="1" s="1"/>
  <c r="N7060" i="1" s="1"/>
  <c r="O7058" i="1"/>
  <c r="K7058" i="1"/>
  <c r="L7058" i="1" s="1"/>
  <c r="M7058" i="1" s="1"/>
  <c r="N7058" i="1" s="1"/>
  <c r="O7056" i="1"/>
  <c r="K7056" i="1"/>
  <c r="L7056" i="1" s="1"/>
  <c r="M7056" i="1" s="1"/>
  <c r="N7056" i="1" s="1"/>
  <c r="O7054" i="1"/>
  <c r="K7054" i="1"/>
  <c r="L7054" i="1" s="1"/>
  <c r="M7054" i="1" s="1"/>
  <c r="N7054" i="1" s="1"/>
  <c r="O7052" i="1"/>
  <c r="K7052" i="1"/>
  <c r="L7052" i="1" s="1"/>
  <c r="M7052" i="1" s="1"/>
  <c r="N7052" i="1" s="1"/>
  <c r="O7050" i="1"/>
  <c r="K7050" i="1"/>
  <c r="L7050" i="1" s="1"/>
  <c r="M7050" i="1" s="1"/>
  <c r="N7050" i="1" s="1"/>
  <c r="O7048" i="1"/>
  <c r="K7048" i="1"/>
  <c r="L7048" i="1" s="1"/>
  <c r="M7048" i="1" s="1"/>
  <c r="N7048" i="1" s="1"/>
  <c r="O7046" i="1"/>
  <c r="K7046" i="1"/>
  <c r="L7046" i="1" s="1"/>
  <c r="M7046" i="1" s="1"/>
  <c r="N7046" i="1" s="1"/>
  <c r="O7044" i="1"/>
  <c r="K7044" i="1"/>
  <c r="L7044" i="1" s="1"/>
  <c r="M7044" i="1" s="1"/>
  <c r="N7044" i="1" s="1"/>
  <c r="O7042" i="1"/>
  <c r="K7042" i="1"/>
  <c r="L7042" i="1" s="1"/>
  <c r="M7042" i="1" s="1"/>
  <c r="N7042" i="1" s="1"/>
  <c r="O7040" i="1"/>
  <c r="K7040" i="1"/>
  <c r="L7040" i="1" s="1"/>
  <c r="M7040" i="1" s="1"/>
  <c r="N7040" i="1" s="1"/>
  <c r="O7038" i="1"/>
  <c r="K7038" i="1"/>
  <c r="L7038" i="1" s="1"/>
  <c r="M7038" i="1" s="1"/>
  <c r="N7038" i="1" s="1"/>
  <c r="O7036" i="1"/>
  <c r="K7036" i="1"/>
  <c r="L7036" i="1" s="1"/>
  <c r="M7036" i="1" s="1"/>
  <c r="N7036" i="1" s="1"/>
  <c r="O7034" i="1"/>
  <c r="K7034" i="1"/>
  <c r="L7034" i="1" s="1"/>
  <c r="M7034" i="1" s="1"/>
  <c r="N7034" i="1" s="1"/>
  <c r="O7032" i="1"/>
  <c r="K7032" i="1"/>
  <c r="L7032" i="1" s="1"/>
  <c r="M7032" i="1" s="1"/>
  <c r="N7032" i="1" s="1"/>
  <c r="O7030" i="1"/>
  <c r="K7030" i="1"/>
  <c r="L7030" i="1" s="1"/>
  <c r="M7030" i="1" s="1"/>
  <c r="N7030" i="1" s="1"/>
  <c r="O7028" i="1"/>
  <c r="K7028" i="1"/>
  <c r="L7028" i="1" s="1"/>
  <c r="M7028" i="1" s="1"/>
  <c r="N7028" i="1" s="1"/>
  <c r="O7026" i="1"/>
  <c r="K7026" i="1"/>
  <c r="L7026" i="1" s="1"/>
  <c r="M7026" i="1" s="1"/>
  <c r="N7026" i="1" s="1"/>
  <c r="O7024" i="1"/>
  <c r="K7024" i="1"/>
  <c r="L7024" i="1" s="1"/>
  <c r="M7024" i="1" s="1"/>
  <c r="N7024" i="1" s="1"/>
  <c r="O7022" i="1"/>
  <c r="K7022" i="1"/>
  <c r="L7022" i="1" s="1"/>
  <c r="M7022" i="1" s="1"/>
  <c r="N7022" i="1" s="1"/>
  <c r="O7020" i="1"/>
  <c r="K7020" i="1"/>
  <c r="L7020" i="1" s="1"/>
  <c r="M7020" i="1" s="1"/>
  <c r="N7020" i="1" s="1"/>
  <c r="O7018" i="1"/>
  <c r="K7018" i="1"/>
  <c r="L7018" i="1" s="1"/>
  <c r="M7018" i="1" s="1"/>
  <c r="N7018" i="1" s="1"/>
  <c r="O7016" i="1"/>
  <c r="K7016" i="1"/>
  <c r="L7016" i="1" s="1"/>
  <c r="M7016" i="1" s="1"/>
  <c r="N7016" i="1" s="1"/>
  <c r="O7014" i="1"/>
  <c r="K7014" i="1"/>
  <c r="L7014" i="1" s="1"/>
  <c r="M7014" i="1" s="1"/>
  <c r="N7014" i="1" s="1"/>
  <c r="O7012" i="1"/>
  <c r="K7012" i="1"/>
  <c r="L7012" i="1" s="1"/>
  <c r="M7012" i="1" s="1"/>
  <c r="N7012" i="1" s="1"/>
  <c r="O7010" i="1"/>
  <c r="K7010" i="1"/>
  <c r="L7010" i="1" s="1"/>
  <c r="M7010" i="1" s="1"/>
  <c r="N7010" i="1" s="1"/>
  <c r="O7008" i="1"/>
  <c r="K7008" i="1"/>
  <c r="L7008" i="1" s="1"/>
  <c r="M7008" i="1" s="1"/>
  <c r="N7008" i="1" s="1"/>
  <c r="O7006" i="1"/>
  <c r="K7006" i="1"/>
  <c r="L7006" i="1" s="1"/>
  <c r="M7006" i="1" s="1"/>
  <c r="N7006" i="1" s="1"/>
  <c r="O7004" i="1"/>
  <c r="K7004" i="1"/>
  <c r="L7004" i="1" s="1"/>
  <c r="M7004" i="1" s="1"/>
  <c r="N7004" i="1" s="1"/>
  <c r="O7002" i="1"/>
  <c r="K7002" i="1"/>
  <c r="L7002" i="1" s="1"/>
  <c r="M7002" i="1" s="1"/>
  <c r="N7002" i="1" s="1"/>
  <c r="O7000" i="1"/>
  <c r="K7000" i="1"/>
  <c r="L7000" i="1" s="1"/>
  <c r="M7000" i="1" s="1"/>
  <c r="N7000" i="1" s="1"/>
  <c r="O6998" i="1"/>
  <c r="K6998" i="1"/>
  <c r="L6998" i="1" s="1"/>
  <c r="M6998" i="1" s="1"/>
  <c r="N6998" i="1" s="1"/>
  <c r="O6996" i="1"/>
  <c r="K6996" i="1"/>
  <c r="L6996" i="1" s="1"/>
  <c r="M6996" i="1" s="1"/>
  <c r="N6996" i="1" s="1"/>
  <c r="O6994" i="1"/>
  <c r="K6994" i="1"/>
  <c r="L6994" i="1" s="1"/>
  <c r="M6994" i="1" s="1"/>
  <c r="N6994" i="1" s="1"/>
  <c r="O6992" i="1"/>
  <c r="K6992" i="1"/>
  <c r="L6992" i="1" s="1"/>
  <c r="M6992" i="1" s="1"/>
  <c r="N6992" i="1" s="1"/>
  <c r="O6990" i="1"/>
  <c r="K6990" i="1"/>
  <c r="L6990" i="1" s="1"/>
  <c r="M6990" i="1" s="1"/>
  <c r="N6990" i="1" s="1"/>
  <c r="O6988" i="1"/>
  <c r="K6988" i="1"/>
  <c r="L6988" i="1" s="1"/>
  <c r="M6988" i="1" s="1"/>
  <c r="N6988" i="1" s="1"/>
  <c r="O6986" i="1"/>
  <c r="K6986" i="1"/>
  <c r="L6986" i="1" s="1"/>
  <c r="M6986" i="1" s="1"/>
  <c r="N6986" i="1" s="1"/>
  <c r="O6984" i="1"/>
  <c r="K6984" i="1"/>
  <c r="L6984" i="1" s="1"/>
  <c r="M6984" i="1" s="1"/>
  <c r="N6984" i="1" s="1"/>
  <c r="O6982" i="1"/>
  <c r="K6982" i="1"/>
  <c r="L6982" i="1" s="1"/>
  <c r="M6982" i="1" s="1"/>
  <c r="N6982" i="1" s="1"/>
  <c r="O6980" i="1"/>
  <c r="K6980" i="1"/>
  <c r="L6980" i="1" s="1"/>
  <c r="M6980" i="1" s="1"/>
  <c r="N6980" i="1" s="1"/>
  <c r="O6978" i="1"/>
  <c r="K6978" i="1"/>
  <c r="L6978" i="1" s="1"/>
  <c r="M6978" i="1" s="1"/>
  <c r="N6978" i="1" s="1"/>
  <c r="O6976" i="1"/>
  <c r="K6976" i="1"/>
  <c r="L6976" i="1" s="1"/>
  <c r="M6976" i="1" s="1"/>
  <c r="N6976" i="1" s="1"/>
  <c r="O6974" i="1"/>
  <c r="K6974" i="1"/>
  <c r="L6974" i="1" s="1"/>
  <c r="M6974" i="1" s="1"/>
  <c r="N6974" i="1" s="1"/>
  <c r="O6972" i="1"/>
  <c r="K6972" i="1"/>
  <c r="L6972" i="1" s="1"/>
  <c r="M6972" i="1" s="1"/>
  <c r="N6972" i="1" s="1"/>
  <c r="O6970" i="1"/>
  <c r="K6970" i="1"/>
  <c r="L6970" i="1" s="1"/>
  <c r="M6970" i="1" s="1"/>
  <c r="N6970" i="1" s="1"/>
  <c r="O6968" i="1"/>
  <c r="K6968" i="1"/>
  <c r="L6968" i="1" s="1"/>
  <c r="M6968" i="1" s="1"/>
  <c r="N6968" i="1" s="1"/>
  <c r="O6966" i="1"/>
  <c r="K6966" i="1"/>
  <c r="L6966" i="1" s="1"/>
  <c r="M6966" i="1" s="1"/>
  <c r="N6966" i="1" s="1"/>
  <c r="O6964" i="1"/>
  <c r="K6964" i="1"/>
  <c r="L6964" i="1" s="1"/>
  <c r="M6964" i="1" s="1"/>
  <c r="N6964" i="1" s="1"/>
  <c r="O6962" i="1"/>
  <c r="K6962" i="1"/>
  <c r="L6962" i="1" s="1"/>
  <c r="M6962" i="1" s="1"/>
  <c r="N6962" i="1" s="1"/>
  <c r="O6960" i="1"/>
  <c r="K6960" i="1"/>
  <c r="L6960" i="1" s="1"/>
  <c r="M6960" i="1" s="1"/>
  <c r="N6960" i="1" s="1"/>
  <c r="O6958" i="1"/>
  <c r="K6958" i="1"/>
  <c r="L6958" i="1" s="1"/>
  <c r="M6958" i="1" s="1"/>
  <c r="N6958" i="1" s="1"/>
  <c r="O6956" i="1"/>
  <c r="K6956" i="1"/>
  <c r="L6956" i="1" s="1"/>
  <c r="M6956" i="1" s="1"/>
  <c r="N6956" i="1" s="1"/>
  <c r="O6954" i="1"/>
  <c r="K6954" i="1"/>
  <c r="L6954" i="1" s="1"/>
  <c r="M6954" i="1" s="1"/>
  <c r="N6954" i="1" s="1"/>
  <c r="O6952" i="1"/>
  <c r="K6952" i="1"/>
  <c r="L6952" i="1" s="1"/>
  <c r="M6952" i="1" s="1"/>
  <c r="N6952" i="1" s="1"/>
  <c r="O6950" i="1"/>
  <c r="K6950" i="1"/>
  <c r="L6950" i="1" s="1"/>
  <c r="M6950" i="1" s="1"/>
  <c r="N6950" i="1" s="1"/>
  <c r="O6948" i="1"/>
  <c r="K6948" i="1"/>
  <c r="L6948" i="1" s="1"/>
  <c r="M6948" i="1" s="1"/>
  <c r="N6948" i="1" s="1"/>
  <c r="O6946" i="1"/>
  <c r="K6946" i="1"/>
  <c r="L6946" i="1" s="1"/>
  <c r="M6946" i="1" s="1"/>
  <c r="N6946" i="1" s="1"/>
  <c r="O6944" i="1"/>
  <c r="K6944" i="1"/>
  <c r="L6944" i="1" s="1"/>
  <c r="M6944" i="1" s="1"/>
  <c r="N6944" i="1" s="1"/>
  <c r="O6942" i="1"/>
  <c r="K6942" i="1"/>
  <c r="L6942" i="1" s="1"/>
  <c r="M6942" i="1" s="1"/>
  <c r="N6942" i="1" s="1"/>
  <c r="O6940" i="1"/>
  <c r="K6940" i="1"/>
  <c r="L6940" i="1" s="1"/>
  <c r="M6940" i="1" s="1"/>
  <c r="N6940" i="1" s="1"/>
  <c r="O6938" i="1"/>
  <c r="K6938" i="1"/>
  <c r="L6938" i="1" s="1"/>
  <c r="M6938" i="1" s="1"/>
  <c r="N6938" i="1" s="1"/>
  <c r="O6936" i="1"/>
  <c r="K6936" i="1"/>
  <c r="L6936" i="1" s="1"/>
  <c r="M6936" i="1" s="1"/>
  <c r="N6936" i="1" s="1"/>
  <c r="O6934" i="1"/>
  <c r="K6934" i="1"/>
  <c r="L6934" i="1" s="1"/>
  <c r="M6934" i="1" s="1"/>
  <c r="N6934" i="1" s="1"/>
  <c r="O6932" i="1"/>
  <c r="K6932" i="1"/>
  <c r="L6932" i="1" s="1"/>
  <c r="M6932" i="1" s="1"/>
  <c r="N6932" i="1" s="1"/>
  <c r="O6930" i="1"/>
  <c r="K6930" i="1"/>
  <c r="L6930" i="1" s="1"/>
  <c r="M6930" i="1" s="1"/>
  <c r="N6930" i="1" s="1"/>
  <c r="O6928" i="1"/>
  <c r="K6928" i="1"/>
  <c r="L6928" i="1" s="1"/>
  <c r="M6928" i="1" s="1"/>
  <c r="N6928" i="1" s="1"/>
  <c r="O6926" i="1"/>
  <c r="K6926" i="1"/>
  <c r="L6926" i="1" s="1"/>
  <c r="M6926" i="1" s="1"/>
  <c r="N6926" i="1" s="1"/>
  <c r="O6924" i="1"/>
  <c r="K6924" i="1"/>
  <c r="L6924" i="1" s="1"/>
  <c r="M6924" i="1" s="1"/>
  <c r="N6924" i="1" s="1"/>
  <c r="O6922" i="1"/>
  <c r="K6922" i="1"/>
  <c r="L6922" i="1" s="1"/>
  <c r="M6922" i="1" s="1"/>
  <c r="N6922" i="1" s="1"/>
  <c r="O6920" i="1"/>
  <c r="K6920" i="1"/>
  <c r="L6920" i="1" s="1"/>
  <c r="M6920" i="1" s="1"/>
  <c r="N6920" i="1" s="1"/>
  <c r="O6918" i="1"/>
  <c r="K6918" i="1"/>
  <c r="L6918" i="1" s="1"/>
  <c r="M6918" i="1" s="1"/>
  <c r="N6918" i="1" s="1"/>
  <c r="O6916" i="1"/>
  <c r="K6916" i="1"/>
  <c r="L6916" i="1" s="1"/>
  <c r="M6916" i="1" s="1"/>
  <c r="N6916" i="1" s="1"/>
  <c r="O6914" i="1"/>
  <c r="K6914" i="1"/>
  <c r="L6914" i="1" s="1"/>
  <c r="M6914" i="1" s="1"/>
  <c r="N6914" i="1" s="1"/>
  <c r="O6912" i="1"/>
  <c r="K6912" i="1"/>
  <c r="L6912" i="1" s="1"/>
  <c r="M6912" i="1" s="1"/>
  <c r="N6912" i="1" s="1"/>
  <c r="O6910" i="1"/>
  <c r="K6910" i="1"/>
  <c r="L6910" i="1" s="1"/>
  <c r="M6910" i="1" s="1"/>
  <c r="N6910" i="1" s="1"/>
  <c r="O6908" i="1"/>
  <c r="K6908" i="1"/>
  <c r="L6908" i="1" s="1"/>
  <c r="M6908" i="1" s="1"/>
  <c r="N6908" i="1" s="1"/>
  <c r="O6906" i="1"/>
  <c r="K6906" i="1"/>
  <c r="L6906" i="1" s="1"/>
  <c r="M6906" i="1" s="1"/>
  <c r="N6906" i="1" s="1"/>
  <c r="O6904" i="1"/>
  <c r="K6904" i="1"/>
  <c r="L6904" i="1" s="1"/>
  <c r="M6904" i="1" s="1"/>
  <c r="N6904" i="1" s="1"/>
  <c r="O6902" i="1"/>
  <c r="K6902" i="1"/>
  <c r="L6902" i="1" s="1"/>
  <c r="M6902" i="1" s="1"/>
  <c r="N6902" i="1" s="1"/>
  <c r="O6900" i="1"/>
  <c r="K6900" i="1"/>
  <c r="L6900" i="1" s="1"/>
  <c r="M6900" i="1" s="1"/>
  <c r="N6900" i="1" s="1"/>
  <c r="O6898" i="1"/>
  <c r="K6898" i="1"/>
  <c r="L6898" i="1" s="1"/>
  <c r="M6898" i="1" s="1"/>
  <c r="N6898" i="1" s="1"/>
  <c r="O6896" i="1"/>
  <c r="K6896" i="1"/>
  <c r="L6896" i="1" s="1"/>
  <c r="M6896" i="1" s="1"/>
  <c r="N6896" i="1" s="1"/>
  <c r="O6894" i="1"/>
  <c r="K6894" i="1"/>
  <c r="L6894" i="1" s="1"/>
  <c r="M6894" i="1" s="1"/>
  <c r="N6894" i="1" s="1"/>
  <c r="O6892" i="1"/>
  <c r="K6892" i="1"/>
  <c r="L6892" i="1" s="1"/>
  <c r="M6892" i="1" s="1"/>
  <c r="N6892" i="1" s="1"/>
  <c r="O6890" i="1"/>
  <c r="K6890" i="1"/>
  <c r="L6890" i="1" s="1"/>
  <c r="M6890" i="1" s="1"/>
  <c r="N6890" i="1" s="1"/>
  <c r="O6888" i="1"/>
  <c r="K6888" i="1"/>
  <c r="L6888" i="1" s="1"/>
  <c r="M6888" i="1" s="1"/>
  <c r="N6888" i="1" s="1"/>
  <c r="O6886" i="1"/>
  <c r="K6886" i="1"/>
  <c r="L6886" i="1" s="1"/>
  <c r="M6886" i="1" s="1"/>
  <c r="N6886" i="1" s="1"/>
  <c r="O6884" i="1"/>
  <c r="K6884" i="1"/>
  <c r="L6884" i="1" s="1"/>
  <c r="M6884" i="1" s="1"/>
  <c r="N6884" i="1" s="1"/>
  <c r="O6882" i="1"/>
  <c r="K6882" i="1"/>
  <c r="L6882" i="1" s="1"/>
  <c r="M6882" i="1" s="1"/>
  <c r="N6882" i="1" s="1"/>
  <c r="O6880" i="1"/>
  <c r="K6880" i="1"/>
  <c r="L6880" i="1" s="1"/>
  <c r="M6880" i="1" s="1"/>
  <c r="N6880" i="1" s="1"/>
  <c r="O6878" i="1"/>
  <c r="K6878" i="1"/>
  <c r="L6878" i="1" s="1"/>
  <c r="M6878" i="1" s="1"/>
  <c r="N6878" i="1" s="1"/>
  <c r="O6876" i="1"/>
  <c r="K6876" i="1"/>
  <c r="L6876" i="1" s="1"/>
  <c r="M6876" i="1" s="1"/>
  <c r="N6876" i="1" s="1"/>
  <c r="O6874" i="1"/>
  <c r="K6874" i="1"/>
  <c r="L6874" i="1" s="1"/>
  <c r="M6874" i="1" s="1"/>
  <c r="N6874" i="1" s="1"/>
  <c r="O6872" i="1"/>
  <c r="K6872" i="1"/>
  <c r="L6872" i="1" s="1"/>
  <c r="M6872" i="1" s="1"/>
  <c r="N6872" i="1" s="1"/>
  <c r="O6870" i="1"/>
  <c r="K6870" i="1"/>
  <c r="L6870" i="1" s="1"/>
  <c r="M6870" i="1" s="1"/>
  <c r="N6870" i="1" s="1"/>
  <c r="O6868" i="1"/>
  <c r="K6868" i="1"/>
  <c r="L6868" i="1" s="1"/>
  <c r="M6868" i="1" s="1"/>
  <c r="N6868" i="1" s="1"/>
  <c r="O6866" i="1"/>
  <c r="K6866" i="1"/>
  <c r="L6866" i="1" s="1"/>
  <c r="M6866" i="1" s="1"/>
  <c r="N6866" i="1" s="1"/>
  <c r="O6864" i="1"/>
  <c r="K6864" i="1"/>
  <c r="L6864" i="1" s="1"/>
  <c r="M6864" i="1" s="1"/>
  <c r="N6864" i="1" s="1"/>
  <c r="O6862" i="1"/>
  <c r="K6862" i="1"/>
  <c r="L6862" i="1" s="1"/>
  <c r="M6862" i="1" s="1"/>
  <c r="N6862" i="1" s="1"/>
  <c r="O6860" i="1"/>
  <c r="K6860" i="1"/>
  <c r="L6860" i="1" s="1"/>
  <c r="M6860" i="1" s="1"/>
  <c r="N6860" i="1" s="1"/>
  <c r="O6858" i="1"/>
  <c r="K6858" i="1"/>
  <c r="L6858" i="1" s="1"/>
  <c r="M6858" i="1" s="1"/>
  <c r="N6858" i="1" s="1"/>
  <c r="O6856" i="1"/>
  <c r="K6856" i="1"/>
  <c r="L6856" i="1" s="1"/>
  <c r="M6856" i="1" s="1"/>
  <c r="N6856" i="1" s="1"/>
  <c r="O6854" i="1"/>
  <c r="K6854" i="1"/>
  <c r="L6854" i="1" s="1"/>
  <c r="M6854" i="1" s="1"/>
  <c r="N6854" i="1" s="1"/>
  <c r="O6852" i="1"/>
  <c r="K6852" i="1"/>
  <c r="L6852" i="1" s="1"/>
  <c r="M6852" i="1" s="1"/>
  <c r="N6852" i="1" s="1"/>
  <c r="O6850" i="1"/>
  <c r="K6850" i="1"/>
  <c r="L6850" i="1" s="1"/>
  <c r="M6850" i="1" s="1"/>
  <c r="N6850" i="1" s="1"/>
  <c r="O6848" i="1"/>
  <c r="K6848" i="1"/>
  <c r="L6848" i="1" s="1"/>
  <c r="M6848" i="1" s="1"/>
  <c r="N6848" i="1" s="1"/>
  <c r="O6846" i="1"/>
  <c r="K6846" i="1"/>
  <c r="L6846" i="1" s="1"/>
  <c r="M6846" i="1" s="1"/>
  <c r="N6846" i="1" s="1"/>
  <c r="O6844" i="1"/>
  <c r="K6844" i="1"/>
  <c r="L6844" i="1" s="1"/>
  <c r="M6844" i="1" s="1"/>
  <c r="N6844" i="1" s="1"/>
  <c r="O6842" i="1"/>
  <c r="K6842" i="1"/>
  <c r="L6842" i="1" s="1"/>
  <c r="M6842" i="1" s="1"/>
  <c r="N6842" i="1" s="1"/>
  <c r="O6840" i="1"/>
  <c r="K6840" i="1"/>
  <c r="L6840" i="1" s="1"/>
  <c r="M6840" i="1" s="1"/>
  <c r="N6840" i="1" s="1"/>
  <c r="O6838" i="1"/>
  <c r="K6838" i="1"/>
  <c r="L6838" i="1" s="1"/>
  <c r="M6838" i="1" s="1"/>
  <c r="N6838" i="1" s="1"/>
  <c r="O6836" i="1"/>
  <c r="K6836" i="1"/>
  <c r="L6836" i="1" s="1"/>
  <c r="M6836" i="1" s="1"/>
  <c r="N6836" i="1" s="1"/>
  <c r="O6834" i="1"/>
  <c r="K6834" i="1"/>
  <c r="L6834" i="1" s="1"/>
  <c r="M6834" i="1" s="1"/>
  <c r="N6834" i="1" s="1"/>
  <c r="O6832" i="1"/>
  <c r="K6832" i="1"/>
  <c r="L6832" i="1" s="1"/>
  <c r="M6832" i="1" s="1"/>
  <c r="N6832" i="1" s="1"/>
  <c r="O6830" i="1"/>
  <c r="K6830" i="1"/>
  <c r="L6830" i="1" s="1"/>
  <c r="M6830" i="1" s="1"/>
  <c r="N6830" i="1" s="1"/>
  <c r="O6828" i="1"/>
  <c r="K6828" i="1"/>
  <c r="L6828" i="1" s="1"/>
  <c r="M6828" i="1" s="1"/>
  <c r="N6828" i="1" s="1"/>
  <c r="O6826" i="1"/>
  <c r="K6826" i="1"/>
  <c r="L6826" i="1" s="1"/>
  <c r="M6826" i="1" s="1"/>
  <c r="N6826" i="1" s="1"/>
  <c r="O6824" i="1"/>
  <c r="K6824" i="1"/>
  <c r="L6824" i="1" s="1"/>
  <c r="M6824" i="1" s="1"/>
  <c r="N6824" i="1" s="1"/>
  <c r="O6822" i="1"/>
  <c r="K6822" i="1"/>
  <c r="L6822" i="1" s="1"/>
  <c r="M6822" i="1" s="1"/>
  <c r="N6822" i="1" s="1"/>
  <c r="O6820" i="1"/>
  <c r="K6820" i="1"/>
  <c r="L6820" i="1" s="1"/>
  <c r="M6820" i="1" s="1"/>
  <c r="N6820" i="1" s="1"/>
  <c r="O6818" i="1"/>
  <c r="K6818" i="1"/>
  <c r="L6818" i="1" s="1"/>
  <c r="M6818" i="1" s="1"/>
  <c r="N6818" i="1" s="1"/>
  <c r="O6816" i="1"/>
  <c r="K6816" i="1"/>
  <c r="L6816" i="1" s="1"/>
  <c r="M6816" i="1" s="1"/>
  <c r="N6816" i="1" s="1"/>
  <c r="O6814" i="1"/>
  <c r="K6814" i="1"/>
  <c r="L6814" i="1" s="1"/>
  <c r="M6814" i="1" s="1"/>
  <c r="N6814" i="1" s="1"/>
  <c r="O6812" i="1"/>
  <c r="K6812" i="1"/>
  <c r="L6812" i="1" s="1"/>
  <c r="M6812" i="1" s="1"/>
  <c r="N6812" i="1" s="1"/>
  <c r="O6810" i="1"/>
  <c r="K6810" i="1"/>
  <c r="L6810" i="1" s="1"/>
  <c r="M6810" i="1" s="1"/>
  <c r="N6810" i="1" s="1"/>
  <c r="O6808" i="1"/>
  <c r="K6808" i="1"/>
  <c r="L6808" i="1" s="1"/>
  <c r="M6808" i="1" s="1"/>
  <c r="N6808" i="1" s="1"/>
  <c r="O6806" i="1"/>
  <c r="K6806" i="1"/>
  <c r="L6806" i="1" s="1"/>
  <c r="M6806" i="1" s="1"/>
  <c r="N6806" i="1" s="1"/>
  <c r="O6804" i="1"/>
  <c r="K6804" i="1"/>
  <c r="L6804" i="1" s="1"/>
  <c r="M6804" i="1" s="1"/>
  <c r="N6804" i="1" s="1"/>
  <c r="O6802" i="1"/>
  <c r="K6802" i="1"/>
  <c r="L6802" i="1" s="1"/>
  <c r="M6802" i="1" s="1"/>
  <c r="N6802" i="1" s="1"/>
  <c r="O6800" i="1"/>
  <c r="K6800" i="1"/>
  <c r="L6800" i="1" s="1"/>
  <c r="M6800" i="1" s="1"/>
  <c r="N6800" i="1" s="1"/>
  <c r="O6798" i="1"/>
  <c r="K6798" i="1"/>
  <c r="L6798" i="1" s="1"/>
  <c r="M6798" i="1" s="1"/>
  <c r="N6798" i="1" s="1"/>
  <c r="O6796" i="1"/>
  <c r="K6796" i="1"/>
  <c r="L6796" i="1" s="1"/>
  <c r="M6796" i="1" s="1"/>
  <c r="N6796" i="1" s="1"/>
  <c r="O6794" i="1"/>
  <c r="K6794" i="1"/>
  <c r="L6794" i="1" s="1"/>
  <c r="M6794" i="1" s="1"/>
  <c r="N6794" i="1" s="1"/>
  <c r="O6792" i="1"/>
  <c r="K6792" i="1"/>
  <c r="L6792" i="1" s="1"/>
  <c r="M6792" i="1" s="1"/>
  <c r="N6792" i="1" s="1"/>
  <c r="O6790" i="1"/>
  <c r="K6790" i="1"/>
  <c r="L6790" i="1" s="1"/>
  <c r="M6790" i="1" s="1"/>
  <c r="N6790" i="1" s="1"/>
  <c r="O6788" i="1"/>
  <c r="K6788" i="1"/>
  <c r="L6788" i="1" s="1"/>
  <c r="M6788" i="1" s="1"/>
  <c r="N6788" i="1" s="1"/>
  <c r="O6786" i="1"/>
  <c r="K6786" i="1"/>
  <c r="L6786" i="1" s="1"/>
  <c r="M6786" i="1" s="1"/>
  <c r="N6786" i="1" s="1"/>
  <c r="O6784" i="1"/>
  <c r="K6784" i="1"/>
  <c r="L6784" i="1" s="1"/>
  <c r="M6784" i="1" s="1"/>
  <c r="N6784" i="1" s="1"/>
  <c r="O6782" i="1"/>
  <c r="K6782" i="1"/>
  <c r="L6782" i="1" s="1"/>
  <c r="M6782" i="1" s="1"/>
  <c r="N6782" i="1" s="1"/>
  <c r="O6780" i="1"/>
  <c r="K6780" i="1"/>
  <c r="L6780" i="1" s="1"/>
  <c r="M6780" i="1" s="1"/>
  <c r="N6780" i="1" s="1"/>
  <c r="O6778" i="1"/>
  <c r="K6778" i="1"/>
  <c r="L6778" i="1" s="1"/>
  <c r="M6778" i="1" s="1"/>
  <c r="N6778" i="1" s="1"/>
  <c r="O6776" i="1"/>
  <c r="K6776" i="1"/>
  <c r="L6776" i="1" s="1"/>
  <c r="M6776" i="1" s="1"/>
  <c r="N6776" i="1" s="1"/>
  <c r="O6774" i="1"/>
  <c r="K6774" i="1"/>
  <c r="L6774" i="1" s="1"/>
  <c r="M6774" i="1" s="1"/>
  <c r="N6774" i="1" s="1"/>
  <c r="O6772" i="1"/>
  <c r="K6772" i="1"/>
  <c r="L6772" i="1" s="1"/>
  <c r="M6772" i="1" s="1"/>
  <c r="N6772" i="1" s="1"/>
  <c r="O6770" i="1"/>
  <c r="K6770" i="1"/>
  <c r="L6770" i="1" s="1"/>
  <c r="M6770" i="1" s="1"/>
  <c r="N6770" i="1" s="1"/>
  <c r="O6768" i="1"/>
  <c r="K6768" i="1"/>
  <c r="L6768" i="1" s="1"/>
  <c r="M6768" i="1" s="1"/>
  <c r="N6768" i="1" s="1"/>
  <c r="O6766" i="1"/>
  <c r="K6766" i="1"/>
  <c r="L6766" i="1" s="1"/>
  <c r="M6766" i="1" s="1"/>
  <c r="N6766" i="1" s="1"/>
  <c r="O6764" i="1"/>
  <c r="K6764" i="1"/>
  <c r="L6764" i="1" s="1"/>
  <c r="M6764" i="1" s="1"/>
  <c r="N6764" i="1" s="1"/>
  <c r="O6762" i="1"/>
  <c r="K6762" i="1"/>
  <c r="L6762" i="1" s="1"/>
  <c r="M6762" i="1" s="1"/>
  <c r="N6762" i="1" s="1"/>
  <c r="O6760" i="1"/>
  <c r="K6760" i="1"/>
  <c r="L6760" i="1" s="1"/>
  <c r="M6760" i="1" s="1"/>
  <c r="N6760" i="1" s="1"/>
  <c r="O6758" i="1"/>
  <c r="K6758" i="1"/>
  <c r="L6758" i="1" s="1"/>
  <c r="M6758" i="1" s="1"/>
  <c r="N6758" i="1" s="1"/>
  <c r="O6756" i="1"/>
  <c r="K6756" i="1"/>
  <c r="L6756" i="1" s="1"/>
  <c r="M6756" i="1" s="1"/>
  <c r="N6756" i="1" s="1"/>
  <c r="O6754" i="1"/>
  <c r="K6754" i="1"/>
  <c r="L6754" i="1" s="1"/>
  <c r="M6754" i="1" s="1"/>
  <c r="N6754" i="1" s="1"/>
  <c r="O6752" i="1"/>
  <c r="K6752" i="1"/>
  <c r="L6752" i="1" s="1"/>
  <c r="M6752" i="1" s="1"/>
  <c r="N6752" i="1" s="1"/>
  <c r="O6750" i="1"/>
  <c r="K6750" i="1"/>
  <c r="L6750" i="1" s="1"/>
  <c r="M6750" i="1" s="1"/>
  <c r="N6750" i="1" s="1"/>
  <c r="O6748" i="1"/>
  <c r="K6748" i="1"/>
  <c r="L6748" i="1" s="1"/>
  <c r="M6748" i="1" s="1"/>
  <c r="N6748" i="1" s="1"/>
  <c r="O6746" i="1"/>
  <c r="K6746" i="1"/>
  <c r="L6746" i="1" s="1"/>
  <c r="M6746" i="1" s="1"/>
  <c r="N6746" i="1" s="1"/>
  <c r="O6744" i="1"/>
  <c r="K6744" i="1"/>
  <c r="L6744" i="1" s="1"/>
  <c r="M6744" i="1" s="1"/>
  <c r="N6744" i="1" s="1"/>
  <c r="O6742" i="1"/>
  <c r="K6742" i="1"/>
  <c r="L6742" i="1" s="1"/>
  <c r="M6742" i="1" s="1"/>
  <c r="N6742" i="1" s="1"/>
  <c r="O6740" i="1"/>
  <c r="K6740" i="1"/>
  <c r="L6740" i="1" s="1"/>
  <c r="M6740" i="1" s="1"/>
  <c r="N6740" i="1" s="1"/>
  <c r="O6738" i="1"/>
  <c r="K6738" i="1"/>
  <c r="L6738" i="1" s="1"/>
  <c r="M6738" i="1" s="1"/>
  <c r="N6738" i="1" s="1"/>
  <c r="O6736" i="1"/>
  <c r="K6736" i="1"/>
  <c r="L6736" i="1" s="1"/>
  <c r="M6736" i="1" s="1"/>
  <c r="N6736" i="1" s="1"/>
  <c r="O6734" i="1"/>
  <c r="K6734" i="1"/>
  <c r="L6734" i="1" s="1"/>
  <c r="M6734" i="1" s="1"/>
  <c r="N6734" i="1" s="1"/>
  <c r="O6732" i="1"/>
  <c r="K6732" i="1"/>
  <c r="L6732" i="1" s="1"/>
  <c r="M6732" i="1" s="1"/>
  <c r="N6732" i="1" s="1"/>
  <c r="O6730" i="1"/>
  <c r="K6730" i="1"/>
  <c r="L6730" i="1" s="1"/>
  <c r="M6730" i="1" s="1"/>
  <c r="N6730" i="1" s="1"/>
  <c r="O6728" i="1"/>
  <c r="K6728" i="1"/>
  <c r="L6728" i="1" s="1"/>
  <c r="M6728" i="1" s="1"/>
  <c r="N6728" i="1" s="1"/>
  <c r="O6726" i="1"/>
  <c r="K6726" i="1"/>
  <c r="L6726" i="1" s="1"/>
  <c r="M6726" i="1" s="1"/>
  <c r="N6726" i="1" s="1"/>
  <c r="O6724" i="1"/>
  <c r="K6724" i="1"/>
  <c r="L6724" i="1" s="1"/>
  <c r="M6724" i="1" s="1"/>
  <c r="N6724" i="1" s="1"/>
  <c r="O6722" i="1"/>
  <c r="K6722" i="1"/>
  <c r="L6722" i="1" s="1"/>
  <c r="M6722" i="1" s="1"/>
  <c r="N6722" i="1" s="1"/>
  <c r="O6720" i="1"/>
  <c r="K6720" i="1"/>
  <c r="L6720" i="1" s="1"/>
  <c r="M6720" i="1" s="1"/>
  <c r="N6720" i="1" s="1"/>
  <c r="O6718" i="1"/>
  <c r="K6718" i="1"/>
  <c r="L6718" i="1" s="1"/>
  <c r="M6718" i="1" s="1"/>
  <c r="N6718" i="1" s="1"/>
  <c r="O6716" i="1"/>
  <c r="K6716" i="1"/>
  <c r="L6716" i="1" s="1"/>
  <c r="M6716" i="1" s="1"/>
  <c r="N6716" i="1" s="1"/>
  <c r="O6714" i="1"/>
  <c r="K6714" i="1"/>
  <c r="L6714" i="1" s="1"/>
  <c r="M6714" i="1" s="1"/>
  <c r="N6714" i="1" s="1"/>
  <c r="O6712" i="1"/>
  <c r="K6712" i="1"/>
  <c r="L6712" i="1" s="1"/>
  <c r="M6712" i="1" s="1"/>
  <c r="N6712" i="1" s="1"/>
  <c r="O6710" i="1"/>
  <c r="K6710" i="1"/>
  <c r="L6710" i="1" s="1"/>
  <c r="M6710" i="1" s="1"/>
  <c r="N6710" i="1" s="1"/>
  <c r="O6708" i="1"/>
  <c r="K6708" i="1"/>
  <c r="L6708" i="1" s="1"/>
  <c r="M6708" i="1" s="1"/>
  <c r="N6708" i="1" s="1"/>
  <c r="O6706" i="1"/>
  <c r="K6706" i="1"/>
  <c r="L6706" i="1" s="1"/>
  <c r="M6706" i="1" s="1"/>
  <c r="N6706" i="1" s="1"/>
  <c r="O6704" i="1"/>
  <c r="K6704" i="1"/>
  <c r="L6704" i="1" s="1"/>
  <c r="M6704" i="1" s="1"/>
  <c r="N6704" i="1" s="1"/>
  <c r="O6702" i="1"/>
  <c r="K6702" i="1"/>
  <c r="L6702" i="1" s="1"/>
  <c r="M6702" i="1" s="1"/>
  <c r="N6702" i="1" s="1"/>
  <c r="O6700" i="1"/>
  <c r="K6700" i="1"/>
  <c r="L6700" i="1" s="1"/>
  <c r="M6700" i="1" s="1"/>
  <c r="N6700" i="1" s="1"/>
  <c r="O6698" i="1"/>
  <c r="K6698" i="1"/>
  <c r="L6698" i="1" s="1"/>
  <c r="M6698" i="1" s="1"/>
  <c r="N6698" i="1" s="1"/>
  <c r="O6696" i="1"/>
  <c r="K6696" i="1"/>
  <c r="L6696" i="1" s="1"/>
  <c r="M6696" i="1" s="1"/>
  <c r="N6696" i="1" s="1"/>
  <c r="O6694" i="1"/>
  <c r="K6694" i="1"/>
  <c r="L6694" i="1" s="1"/>
  <c r="M6694" i="1" s="1"/>
  <c r="N6694" i="1" s="1"/>
  <c r="O6692" i="1"/>
  <c r="K6692" i="1"/>
  <c r="L6692" i="1" s="1"/>
  <c r="M6692" i="1" s="1"/>
  <c r="N6692" i="1" s="1"/>
  <c r="O6690" i="1"/>
  <c r="K6690" i="1"/>
  <c r="L6690" i="1" s="1"/>
  <c r="M6690" i="1" s="1"/>
  <c r="N6690" i="1" s="1"/>
  <c r="O6688" i="1"/>
  <c r="K6688" i="1"/>
  <c r="L6688" i="1" s="1"/>
  <c r="M6688" i="1" s="1"/>
  <c r="N6688" i="1" s="1"/>
  <c r="O6686" i="1"/>
  <c r="K6686" i="1"/>
  <c r="L6686" i="1" s="1"/>
  <c r="M6686" i="1" s="1"/>
  <c r="N6686" i="1" s="1"/>
  <c r="O6684" i="1"/>
  <c r="K6684" i="1"/>
  <c r="L6684" i="1" s="1"/>
  <c r="M6684" i="1" s="1"/>
  <c r="N6684" i="1" s="1"/>
  <c r="O6682" i="1"/>
  <c r="K6682" i="1"/>
  <c r="L6682" i="1" s="1"/>
  <c r="M6682" i="1" s="1"/>
  <c r="N6682" i="1" s="1"/>
  <c r="O6680" i="1"/>
  <c r="K6680" i="1"/>
  <c r="L6680" i="1" s="1"/>
  <c r="M6680" i="1" s="1"/>
  <c r="N6680" i="1" s="1"/>
  <c r="O6678" i="1"/>
  <c r="K6678" i="1"/>
  <c r="L6678" i="1" s="1"/>
  <c r="M6678" i="1" s="1"/>
  <c r="N6678" i="1" s="1"/>
  <c r="O6676" i="1"/>
  <c r="K6676" i="1"/>
  <c r="L6676" i="1" s="1"/>
  <c r="M6676" i="1" s="1"/>
  <c r="N6676" i="1" s="1"/>
  <c r="O6674" i="1"/>
  <c r="K6674" i="1"/>
  <c r="L6674" i="1" s="1"/>
  <c r="M6674" i="1" s="1"/>
  <c r="N6674" i="1" s="1"/>
  <c r="O6672" i="1"/>
  <c r="K6672" i="1"/>
  <c r="L6672" i="1" s="1"/>
  <c r="M6672" i="1" s="1"/>
  <c r="N6672" i="1" s="1"/>
  <c r="O6670" i="1"/>
  <c r="K6670" i="1"/>
  <c r="L6670" i="1" s="1"/>
  <c r="M6670" i="1" s="1"/>
  <c r="N6670" i="1" s="1"/>
  <c r="O6668" i="1"/>
  <c r="K6668" i="1"/>
  <c r="L6668" i="1" s="1"/>
  <c r="M6668" i="1" s="1"/>
  <c r="N6668" i="1" s="1"/>
  <c r="O6666" i="1"/>
  <c r="K6666" i="1"/>
  <c r="L6666" i="1" s="1"/>
  <c r="M6666" i="1" s="1"/>
  <c r="N6666" i="1" s="1"/>
  <c r="O6664" i="1"/>
  <c r="K6664" i="1"/>
  <c r="L6664" i="1" s="1"/>
  <c r="M6664" i="1" s="1"/>
  <c r="N6664" i="1" s="1"/>
  <c r="O6662" i="1"/>
  <c r="K6662" i="1"/>
  <c r="L6662" i="1" s="1"/>
  <c r="M6662" i="1" s="1"/>
  <c r="N6662" i="1" s="1"/>
  <c r="O6660" i="1"/>
  <c r="K6660" i="1"/>
  <c r="L6660" i="1" s="1"/>
  <c r="M6660" i="1" s="1"/>
  <c r="N6660" i="1" s="1"/>
  <c r="O6658" i="1"/>
  <c r="K6658" i="1"/>
  <c r="L6658" i="1" s="1"/>
  <c r="M6658" i="1" s="1"/>
  <c r="N6658" i="1" s="1"/>
  <c r="O6656" i="1"/>
  <c r="K6656" i="1"/>
  <c r="L6656" i="1" s="1"/>
  <c r="M6656" i="1" s="1"/>
  <c r="N6656" i="1" s="1"/>
  <c r="O6654" i="1"/>
  <c r="K6654" i="1"/>
  <c r="L6654" i="1" s="1"/>
  <c r="M6654" i="1" s="1"/>
  <c r="N6654" i="1" s="1"/>
  <c r="O6652" i="1"/>
  <c r="K6652" i="1"/>
  <c r="L6652" i="1" s="1"/>
  <c r="M6652" i="1" s="1"/>
  <c r="N6652" i="1" s="1"/>
  <c r="O6650" i="1"/>
  <c r="K6650" i="1"/>
  <c r="L6650" i="1" s="1"/>
  <c r="M6650" i="1" s="1"/>
  <c r="N6650" i="1" s="1"/>
  <c r="O6648" i="1"/>
  <c r="K6648" i="1"/>
  <c r="L6648" i="1" s="1"/>
  <c r="M6648" i="1" s="1"/>
  <c r="N6648" i="1" s="1"/>
  <c r="O6646" i="1"/>
  <c r="K6646" i="1"/>
  <c r="L6646" i="1" s="1"/>
  <c r="M6646" i="1" s="1"/>
  <c r="N6646" i="1" s="1"/>
  <c r="O6644" i="1"/>
  <c r="K6644" i="1"/>
  <c r="L6644" i="1" s="1"/>
  <c r="M6644" i="1" s="1"/>
  <c r="N6644" i="1" s="1"/>
  <c r="O6642" i="1"/>
  <c r="K6642" i="1"/>
  <c r="L6642" i="1" s="1"/>
  <c r="M6642" i="1" s="1"/>
  <c r="N6642" i="1" s="1"/>
  <c r="O6640" i="1"/>
  <c r="K6640" i="1"/>
  <c r="L6640" i="1" s="1"/>
  <c r="M6640" i="1" s="1"/>
  <c r="N6640" i="1" s="1"/>
  <c r="O6638" i="1"/>
  <c r="K6638" i="1"/>
  <c r="L6638" i="1" s="1"/>
  <c r="M6638" i="1" s="1"/>
  <c r="N6638" i="1" s="1"/>
  <c r="O6636" i="1"/>
  <c r="K6636" i="1"/>
  <c r="L6636" i="1" s="1"/>
  <c r="M6636" i="1" s="1"/>
  <c r="N6636" i="1" s="1"/>
  <c r="O6634" i="1"/>
  <c r="K6634" i="1"/>
  <c r="L6634" i="1" s="1"/>
  <c r="M6634" i="1" s="1"/>
  <c r="N6634" i="1" s="1"/>
  <c r="O6632" i="1"/>
  <c r="K6632" i="1"/>
  <c r="L6632" i="1" s="1"/>
  <c r="M6632" i="1" s="1"/>
  <c r="N6632" i="1" s="1"/>
  <c r="O6630" i="1"/>
  <c r="K6630" i="1"/>
  <c r="L6630" i="1" s="1"/>
  <c r="M6630" i="1" s="1"/>
  <c r="N6630" i="1" s="1"/>
  <c r="O6628" i="1"/>
  <c r="K6628" i="1"/>
  <c r="L6628" i="1" s="1"/>
  <c r="M6628" i="1" s="1"/>
  <c r="N6628" i="1" s="1"/>
  <c r="O6626" i="1"/>
  <c r="K6626" i="1"/>
  <c r="L6626" i="1" s="1"/>
  <c r="M6626" i="1" s="1"/>
  <c r="N6626" i="1" s="1"/>
  <c r="O6624" i="1"/>
  <c r="K6624" i="1"/>
  <c r="L6624" i="1" s="1"/>
  <c r="M6624" i="1" s="1"/>
  <c r="N6624" i="1" s="1"/>
  <c r="O6622" i="1"/>
  <c r="K6622" i="1"/>
  <c r="L6622" i="1" s="1"/>
  <c r="M6622" i="1" s="1"/>
  <c r="N6622" i="1" s="1"/>
  <c r="O6620" i="1"/>
  <c r="K6620" i="1"/>
  <c r="L6620" i="1" s="1"/>
  <c r="M6620" i="1" s="1"/>
  <c r="N6620" i="1" s="1"/>
  <c r="O6618" i="1"/>
  <c r="K6618" i="1"/>
  <c r="L6618" i="1" s="1"/>
  <c r="M6618" i="1" s="1"/>
  <c r="N6618" i="1" s="1"/>
  <c r="O6616" i="1"/>
  <c r="K6616" i="1"/>
  <c r="L6616" i="1" s="1"/>
  <c r="M6616" i="1" s="1"/>
  <c r="N6616" i="1" s="1"/>
  <c r="O6614" i="1"/>
  <c r="K6614" i="1"/>
  <c r="L6614" i="1" s="1"/>
  <c r="M6614" i="1" s="1"/>
  <c r="N6614" i="1" s="1"/>
  <c r="O6612" i="1"/>
  <c r="K6612" i="1"/>
  <c r="L6612" i="1" s="1"/>
  <c r="M6612" i="1" s="1"/>
  <c r="N6612" i="1" s="1"/>
  <c r="O6610" i="1"/>
  <c r="K6610" i="1"/>
  <c r="L6610" i="1" s="1"/>
  <c r="M6610" i="1" s="1"/>
  <c r="N6610" i="1" s="1"/>
  <c r="O6608" i="1"/>
  <c r="K6608" i="1"/>
  <c r="L6608" i="1" s="1"/>
  <c r="M6608" i="1" s="1"/>
  <c r="N6608" i="1" s="1"/>
  <c r="O6606" i="1"/>
  <c r="K6606" i="1"/>
  <c r="L6606" i="1" s="1"/>
  <c r="M6606" i="1" s="1"/>
  <c r="N6606" i="1" s="1"/>
  <c r="O6604" i="1"/>
  <c r="K6604" i="1"/>
  <c r="L6604" i="1" s="1"/>
  <c r="M6604" i="1" s="1"/>
  <c r="N6604" i="1" s="1"/>
  <c r="O6602" i="1"/>
  <c r="K6602" i="1"/>
  <c r="L6602" i="1" s="1"/>
  <c r="M6602" i="1" s="1"/>
  <c r="N6602" i="1" s="1"/>
  <c r="O6600" i="1"/>
  <c r="K6600" i="1"/>
  <c r="L6600" i="1" s="1"/>
  <c r="M6600" i="1" s="1"/>
  <c r="N6600" i="1" s="1"/>
  <c r="O6598" i="1"/>
  <c r="K6598" i="1"/>
  <c r="L6598" i="1" s="1"/>
  <c r="M6598" i="1" s="1"/>
  <c r="N6598" i="1" s="1"/>
  <c r="O6596" i="1"/>
  <c r="K6596" i="1"/>
  <c r="L6596" i="1" s="1"/>
  <c r="M6596" i="1" s="1"/>
  <c r="N6596" i="1" s="1"/>
  <c r="O6594" i="1"/>
  <c r="K6594" i="1"/>
  <c r="L6594" i="1" s="1"/>
  <c r="M6594" i="1" s="1"/>
  <c r="N6594" i="1" s="1"/>
  <c r="O6592" i="1"/>
  <c r="K6592" i="1"/>
  <c r="L6592" i="1" s="1"/>
  <c r="M6592" i="1" s="1"/>
  <c r="N6592" i="1" s="1"/>
  <c r="O6590" i="1"/>
  <c r="K6590" i="1"/>
  <c r="L6590" i="1" s="1"/>
  <c r="M6590" i="1" s="1"/>
  <c r="N6590" i="1" s="1"/>
  <c r="O6588" i="1"/>
  <c r="K6588" i="1"/>
  <c r="L6588" i="1" s="1"/>
  <c r="M6588" i="1" s="1"/>
  <c r="N6588" i="1" s="1"/>
  <c r="O6586" i="1"/>
  <c r="K6586" i="1"/>
  <c r="L6586" i="1" s="1"/>
  <c r="M6586" i="1" s="1"/>
  <c r="N6586" i="1" s="1"/>
  <c r="O6584" i="1"/>
  <c r="K6584" i="1"/>
  <c r="L6584" i="1" s="1"/>
  <c r="M6584" i="1" s="1"/>
  <c r="N6584" i="1" s="1"/>
  <c r="O6582" i="1"/>
  <c r="K6582" i="1"/>
  <c r="L6582" i="1" s="1"/>
  <c r="M6582" i="1" s="1"/>
  <c r="N6582" i="1" s="1"/>
  <c r="O6580" i="1"/>
  <c r="K6580" i="1"/>
  <c r="L6580" i="1" s="1"/>
  <c r="M6580" i="1" s="1"/>
  <c r="N6580" i="1" s="1"/>
  <c r="O6578" i="1"/>
  <c r="K6578" i="1"/>
  <c r="L6578" i="1" s="1"/>
  <c r="M6578" i="1" s="1"/>
  <c r="N6578" i="1" s="1"/>
  <c r="O6576" i="1"/>
  <c r="K6576" i="1"/>
  <c r="L6576" i="1" s="1"/>
  <c r="M6576" i="1" s="1"/>
  <c r="N6576" i="1" s="1"/>
  <c r="O6574" i="1"/>
  <c r="K6574" i="1"/>
  <c r="L6574" i="1" s="1"/>
  <c r="M6574" i="1" s="1"/>
  <c r="N6574" i="1" s="1"/>
  <c r="O6572" i="1"/>
  <c r="K6572" i="1"/>
  <c r="L6572" i="1" s="1"/>
  <c r="M6572" i="1" s="1"/>
  <c r="N6572" i="1" s="1"/>
  <c r="O6570" i="1"/>
  <c r="K6570" i="1"/>
  <c r="L6570" i="1" s="1"/>
  <c r="M6570" i="1" s="1"/>
  <c r="N6570" i="1" s="1"/>
  <c r="O6568" i="1"/>
  <c r="K6568" i="1"/>
  <c r="L6568" i="1" s="1"/>
  <c r="M6568" i="1" s="1"/>
  <c r="N6568" i="1" s="1"/>
  <c r="O6566" i="1"/>
  <c r="K6566" i="1"/>
  <c r="L6566" i="1" s="1"/>
  <c r="M6566" i="1" s="1"/>
  <c r="N6566" i="1" s="1"/>
  <c r="O6564" i="1"/>
  <c r="K6564" i="1"/>
  <c r="L6564" i="1" s="1"/>
  <c r="M6564" i="1" s="1"/>
  <c r="N6564" i="1" s="1"/>
  <c r="O6562" i="1"/>
  <c r="K6562" i="1"/>
  <c r="L6562" i="1" s="1"/>
  <c r="M6562" i="1" s="1"/>
  <c r="N6562" i="1" s="1"/>
  <c r="O6560" i="1"/>
  <c r="K6560" i="1"/>
  <c r="L6560" i="1" s="1"/>
  <c r="M6560" i="1" s="1"/>
  <c r="N6560" i="1" s="1"/>
  <c r="O6558" i="1"/>
  <c r="K6558" i="1"/>
  <c r="L6558" i="1" s="1"/>
  <c r="M6558" i="1" s="1"/>
  <c r="N6558" i="1" s="1"/>
  <c r="O6556" i="1"/>
  <c r="K6556" i="1"/>
  <c r="L6556" i="1" s="1"/>
  <c r="M6556" i="1" s="1"/>
  <c r="N6556" i="1" s="1"/>
  <c r="O6554" i="1"/>
  <c r="K6554" i="1"/>
  <c r="L6554" i="1" s="1"/>
  <c r="M6554" i="1" s="1"/>
  <c r="N6554" i="1" s="1"/>
  <c r="O6552" i="1"/>
  <c r="K6552" i="1"/>
  <c r="L6552" i="1" s="1"/>
  <c r="M6552" i="1" s="1"/>
  <c r="N6552" i="1" s="1"/>
  <c r="O6550" i="1"/>
  <c r="K6550" i="1"/>
  <c r="L6550" i="1" s="1"/>
  <c r="M6550" i="1" s="1"/>
  <c r="N6550" i="1" s="1"/>
  <c r="O6548" i="1"/>
  <c r="K6548" i="1"/>
  <c r="L6548" i="1" s="1"/>
  <c r="M6548" i="1" s="1"/>
  <c r="N6548" i="1" s="1"/>
  <c r="O6546" i="1"/>
  <c r="K6546" i="1"/>
  <c r="L6546" i="1" s="1"/>
  <c r="M6546" i="1" s="1"/>
  <c r="N6546" i="1" s="1"/>
  <c r="O6544" i="1"/>
  <c r="K6544" i="1"/>
  <c r="L6544" i="1" s="1"/>
  <c r="M6544" i="1" s="1"/>
  <c r="N6544" i="1" s="1"/>
  <c r="O6542" i="1"/>
  <c r="K6542" i="1"/>
  <c r="L6542" i="1" s="1"/>
  <c r="M6542" i="1" s="1"/>
  <c r="N6542" i="1" s="1"/>
  <c r="O6540" i="1"/>
  <c r="K6540" i="1"/>
  <c r="L6540" i="1" s="1"/>
  <c r="M6540" i="1" s="1"/>
  <c r="N6540" i="1" s="1"/>
  <c r="O6538" i="1"/>
  <c r="K6538" i="1"/>
  <c r="L6538" i="1" s="1"/>
  <c r="M6538" i="1" s="1"/>
  <c r="N6538" i="1" s="1"/>
  <c r="O6536" i="1"/>
  <c r="K6536" i="1"/>
  <c r="L6536" i="1" s="1"/>
  <c r="M6536" i="1" s="1"/>
  <c r="N6536" i="1" s="1"/>
  <c r="O6534" i="1"/>
  <c r="K6534" i="1"/>
  <c r="L6534" i="1" s="1"/>
  <c r="M6534" i="1" s="1"/>
  <c r="N6534" i="1" s="1"/>
  <c r="O6532" i="1"/>
  <c r="K6532" i="1"/>
  <c r="L6532" i="1" s="1"/>
  <c r="M6532" i="1" s="1"/>
  <c r="N6532" i="1" s="1"/>
  <c r="O6530" i="1"/>
  <c r="K6530" i="1"/>
  <c r="L6530" i="1" s="1"/>
  <c r="M6530" i="1" s="1"/>
  <c r="N6530" i="1" s="1"/>
  <c r="O6528" i="1"/>
  <c r="K6528" i="1"/>
  <c r="L6528" i="1" s="1"/>
  <c r="M6528" i="1" s="1"/>
  <c r="N6528" i="1" s="1"/>
  <c r="O6526" i="1"/>
  <c r="K6526" i="1"/>
  <c r="L6526" i="1" s="1"/>
  <c r="M6526" i="1" s="1"/>
  <c r="N6526" i="1" s="1"/>
  <c r="O6524" i="1"/>
  <c r="K6524" i="1"/>
  <c r="L6524" i="1" s="1"/>
  <c r="M6524" i="1" s="1"/>
  <c r="N6524" i="1" s="1"/>
  <c r="O6522" i="1"/>
  <c r="K6522" i="1"/>
  <c r="L6522" i="1" s="1"/>
  <c r="M6522" i="1" s="1"/>
  <c r="N6522" i="1" s="1"/>
  <c r="O6520" i="1"/>
  <c r="K6520" i="1"/>
  <c r="L6520" i="1" s="1"/>
  <c r="M6520" i="1" s="1"/>
  <c r="N6520" i="1" s="1"/>
  <c r="O6518" i="1"/>
  <c r="K6518" i="1"/>
  <c r="L6518" i="1" s="1"/>
  <c r="M6518" i="1" s="1"/>
  <c r="N6518" i="1" s="1"/>
  <c r="O6516" i="1"/>
  <c r="K6516" i="1"/>
  <c r="L6516" i="1" s="1"/>
  <c r="M6516" i="1" s="1"/>
  <c r="N6516" i="1" s="1"/>
  <c r="O6514" i="1"/>
  <c r="K6514" i="1"/>
  <c r="L6514" i="1" s="1"/>
  <c r="M6514" i="1" s="1"/>
  <c r="N6514" i="1" s="1"/>
  <c r="O6512" i="1"/>
  <c r="K6512" i="1"/>
  <c r="L6512" i="1" s="1"/>
  <c r="M6512" i="1" s="1"/>
  <c r="N6512" i="1" s="1"/>
  <c r="O6510" i="1"/>
  <c r="K6510" i="1"/>
  <c r="L6510" i="1" s="1"/>
  <c r="M6510" i="1" s="1"/>
  <c r="N6510" i="1" s="1"/>
  <c r="O6508" i="1"/>
  <c r="K6508" i="1"/>
  <c r="L6508" i="1" s="1"/>
  <c r="M6508" i="1" s="1"/>
  <c r="N6508" i="1" s="1"/>
  <c r="O6506" i="1"/>
  <c r="K6506" i="1"/>
  <c r="L6506" i="1" s="1"/>
  <c r="M6506" i="1" s="1"/>
  <c r="N6506" i="1" s="1"/>
  <c r="O6504" i="1"/>
  <c r="K6504" i="1"/>
  <c r="L6504" i="1" s="1"/>
  <c r="M6504" i="1" s="1"/>
  <c r="N6504" i="1" s="1"/>
  <c r="O6502" i="1"/>
  <c r="K6502" i="1"/>
  <c r="L6502" i="1" s="1"/>
  <c r="M6502" i="1" s="1"/>
  <c r="N6502" i="1" s="1"/>
  <c r="O6500" i="1"/>
  <c r="K6500" i="1"/>
  <c r="L6500" i="1" s="1"/>
  <c r="M6500" i="1" s="1"/>
  <c r="N6500" i="1" s="1"/>
  <c r="O6498" i="1"/>
  <c r="K6498" i="1"/>
  <c r="L6498" i="1" s="1"/>
  <c r="M6498" i="1" s="1"/>
  <c r="N6498" i="1" s="1"/>
  <c r="O6496" i="1"/>
  <c r="K6496" i="1"/>
  <c r="L6496" i="1" s="1"/>
  <c r="M6496" i="1" s="1"/>
  <c r="N6496" i="1" s="1"/>
  <c r="O6494" i="1"/>
  <c r="K6494" i="1"/>
  <c r="L6494" i="1" s="1"/>
  <c r="M6494" i="1" s="1"/>
  <c r="N6494" i="1" s="1"/>
  <c r="O6492" i="1"/>
  <c r="K6492" i="1"/>
  <c r="L6492" i="1" s="1"/>
  <c r="M6492" i="1" s="1"/>
  <c r="N6492" i="1" s="1"/>
  <c r="O6490" i="1"/>
  <c r="K6490" i="1"/>
  <c r="L6490" i="1" s="1"/>
  <c r="M6490" i="1" s="1"/>
  <c r="N6490" i="1" s="1"/>
  <c r="O6488" i="1"/>
  <c r="K6488" i="1"/>
  <c r="L6488" i="1" s="1"/>
  <c r="M6488" i="1" s="1"/>
  <c r="N6488" i="1" s="1"/>
  <c r="O6486" i="1"/>
  <c r="K6486" i="1"/>
  <c r="L6486" i="1" s="1"/>
  <c r="M6486" i="1" s="1"/>
  <c r="N6486" i="1" s="1"/>
  <c r="O6484" i="1"/>
  <c r="K6484" i="1"/>
  <c r="L6484" i="1" s="1"/>
  <c r="M6484" i="1" s="1"/>
  <c r="N6484" i="1" s="1"/>
  <c r="O6482" i="1"/>
  <c r="K6482" i="1"/>
  <c r="L6482" i="1" s="1"/>
  <c r="M6482" i="1" s="1"/>
  <c r="N6482" i="1" s="1"/>
  <c r="O6480" i="1"/>
  <c r="K6480" i="1"/>
  <c r="L6480" i="1" s="1"/>
  <c r="M6480" i="1" s="1"/>
  <c r="N6480" i="1" s="1"/>
  <c r="O6478" i="1"/>
  <c r="K6478" i="1"/>
  <c r="L6478" i="1" s="1"/>
  <c r="M6478" i="1" s="1"/>
  <c r="N6478" i="1" s="1"/>
  <c r="O6476" i="1"/>
  <c r="K6476" i="1"/>
  <c r="L6476" i="1" s="1"/>
  <c r="M6476" i="1" s="1"/>
  <c r="N6476" i="1" s="1"/>
  <c r="O6474" i="1"/>
  <c r="K6474" i="1"/>
  <c r="L6474" i="1" s="1"/>
  <c r="M6474" i="1" s="1"/>
  <c r="N6474" i="1" s="1"/>
  <c r="O6472" i="1"/>
  <c r="K6472" i="1"/>
  <c r="L6472" i="1" s="1"/>
  <c r="M6472" i="1" s="1"/>
  <c r="N6472" i="1" s="1"/>
  <c r="O6470" i="1"/>
  <c r="K6470" i="1"/>
  <c r="L6470" i="1" s="1"/>
  <c r="M6470" i="1" s="1"/>
  <c r="N6470" i="1" s="1"/>
  <c r="O6468" i="1"/>
  <c r="K6468" i="1"/>
  <c r="L6468" i="1" s="1"/>
  <c r="M6468" i="1" s="1"/>
  <c r="N6468" i="1" s="1"/>
  <c r="O6466" i="1"/>
  <c r="K6466" i="1"/>
  <c r="L6466" i="1" s="1"/>
  <c r="M6466" i="1" s="1"/>
  <c r="N6466" i="1" s="1"/>
  <c r="O6464" i="1"/>
  <c r="K6464" i="1"/>
  <c r="L6464" i="1" s="1"/>
  <c r="M6464" i="1" s="1"/>
  <c r="N6464" i="1" s="1"/>
  <c r="O6462" i="1"/>
  <c r="K6462" i="1"/>
  <c r="L6462" i="1" s="1"/>
  <c r="M6462" i="1" s="1"/>
  <c r="N6462" i="1" s="1"/>
  <c r="O6460" i="1"/>
  <c r="K6460" i="1"/>
  <c r="L6460" i="1" s="1"/>
  <c r="M6460" i="1" s="1"/>
  <c r="N6460" i="1" s="1"/>
  <c r="O6458" i="1"/>
  <c r="K6458" i="1"/>
  <c r="L6458" i="1" s="1"/>
  <c r="M6458" i="1" s="1"/>
  <c r="N6458" i="1" s="1"/>
  <c r="O6456" i="1"/>
  <c r="K6456" i="1"/>
  <c r="L6456" i="1" s="1"/>
  <c r="M6456" i="1" s="1"/>
  <c r="N6456" i="1" s="1"/>
  <c r="O6454" i="1"/>
  <c r="K6454" i="1"/>
  <c r="L6454" i="1" s="1"/>
  <c r="M6454" i="1" s="1"/>
  <c r="N6454" i="1" s="1"/>
  <c r="O6452" i="1"/>
  <c r="K6452" i="1"/>
  <c r="L6452" i="1" s="1"/>
  <c r="M6452" i="1" s="1"/>
  <c r="N6452" i="1" s="1"/>
  <c r="O6450" i="1"/>
  <c r="K6450" i="1"/>
  <c r="L6450" i="1" s="1"/>
  <c r="M6450" i="1" s="1"/>
  <c r="N6450" i="1" s="1"/>
  <c r="O6448" i="1"/>
  <c r="K6448" i="1"/>
  <c r="L6448" i="1" s="1"/>
  <c r="M6448" i="1" s="1"/>
  <c r="N6448" i="1" s="1"/>
  <c r="O6446" i="1"/>
  <c r="K6446" i="1"/>
  <c r="L6446" i="1" s="1"/>
  <c r="M6446" i="1" s="1"/>
  <c r="N6446" i="1" s="1"/>
  <c r="O6444" i="1"/>
  <c r="K6444" i="1"/>
  <c r="L6444" i="1" s="1"/>
  <c r="M6444" i="1" s="1"/>
  <c r="N6444" i="1" s="1"/>
  <c r="O6442" i="1"/>
  <c r="K6442" i="1"/>
  <c r="L6442" i="1" s="1"/>
  <c r="M6442" i="1" s="1"/>
  <c r="N6442" i="1" s="1"/>
  <c r="O6440" i="1"/>
  <c r="K6440" i="1"/>
  <c r="L6440" i="1" s="1"/>
  <c r="M6440" i="1" s="1"/>
  <c r="N6440" i="1" s="1"/>
  <c r="O6438" i="1"/>
  <c r="K6438" i="1"/>
  <c r="L6438" i="1" s="1"/>
  <c r="M6438" i="1" s="1"/>
  <c r="N6438" i="1" s="1"/>
  <c r="O6436" i="1"/>
  <c r="K6436" i="1"/>
  <c r="L6436" i="1" s="1"/>
  <c r="M6436" i="1" s="1"/>
  <c r="N6436" i="1" s="1"/>
  <c r="O6434" i="1"/>
  <c r="K6434" i="1"/>
  <c r="L6434" i="1" s="1"/>
  <c r="M6434" i="1" s="1"/>
  <c r="N6434" i="1" s="1"/>
  <c r="O6432" i="1"/>
  <c r="K6432" i="1"/>
  <c r="L6432" i="1" s="1"/>
  <c r="M6432" i="1" s="1"/>
  <c r="N6432" i="1" s="1"/>
  <c r="O6430" i="1"/>
  <c r="K6430" i="1"/>
  <c r="L6430" i="1" s="1"/>
  <c r="M6430" i="1" s="1"/>
  <c r="N6430" i="1" s="1"/>
  <c r="O6428" i="1"/>
  <c r="K6428" i="1"/>
  <c r="L6428" i="1" s="1"/>
  <c r="M6428" i="1" s="1"/>
  <c r="N6428" i="1" s="1"/>
  <c r="O6426" i="1"/>
  <c r="K6426" i="1"/>
  <c r="L6426" i="1" s="1"/>
  <c r="M6426" i="1" s="1"/>
  <c r="N6426" i="1" s="1"/>
  <c r="O6424" i="1"/>
  <c r="K6424" i="1"/>
  <c r="L6424" i="1" s="1"/>
  <c r="M6424" i="1" s="1"/>
  <c r="N6424" i="1" s="1"/>
  <c r="O6422" i="1"/>
  <c r="K6422" i="1"/>
  <c r="L6422" i="1" s="1"/>
  <c r="M6422" i="1" s="1"/>
  <c r="N6422" i="1" s="1"/>
  <c r="O6420" i="1"/>
  <c r="K6420" i="1"/>
  <c r="L6420" i="1" s="1"/>
  <c r="M6420" i="1" s="1"/>
  <c r="N6420" i="1" s="1"/>
  <c r="O6418" i="1"/>
  <c r="K6418" i="1"/>
  <c r="L6418" i="1" s="1"/>
  <c r="M6418" i="1" s="1"/>
  <c r="N6418" i="1" s="1"/>
  <c r="O6416" i="1"/>
  <c r="K6416" i="1"/>
  <c r="L6416" i="1" s="1"/>
  <c r="M6416" i="1" s="1"/>
  <c r="N6416" i="1" s="1"/>
  <c r="O6414" i="1"/>
  <c r="K6414" i="1"/>
  <c r="L6414" i="1" s="1"/>
  <c r="M6414" i="1" s="1"/>
  <c r="N6414" i="1" s="1"/>
  <c r="O6412" i="1"/>
  <c r="K6412" i="1"/>
  <c r="L6412" i="1" s="1"/>
  <c r="M6412" i="1" s="1"/>
  <c r="N6412" i="1" s="1"/>
  <c r="O6410" i="1"/>
  <c r="K6410" i="1"/>
  <c r="L6410" i="1" s="1"/>
  <c r="M6410" i="1" s="1"/>
  <c r="N6410" i="1" s="1"/>
  <c r="O6408" i="1"/>
  <c r="K6408" i="1"/>
  <c r="L6408" i="1" s="1"/>
  <c r="M6408" i="1" s="1"/>
  <c r="N6408" i="1" s="1"/>
  <c r="O6406" i="1"/>
  <c r="K6406" i="1"/>
  <c r="L6406" i="1" s="1"/>
  <c r="M6406" i="1" s="1"/>
  <c r="N6406" i="1" s="1"/>
  <c r="O6404" i="1"/>
  <c r="K6404" i="1"/>
  <c r="L6404" i="1" s="1"/>
  <c r="M6404" i="1" s="1"/>
  <c r="N6404" i="1" s="1"/>
  <c r="O6402" i="1"/>
  <c r="K6402" i="1"/>
  <c r="L6402" i="1" s="1"/>
  <c r="M6402" i="1" s="1"/>
  <c r="N6402" i="1" s="1"/>
  <c r="O6400" i="1"/>
  <c r="K6400" i="1"/>
  <c r="L6400" i="1" s="1"/>
  <c r="M6400" i="1" s="1"/>
  <c r="N6400" i="1" s="1"/>
  <c r="O6398" i="1"/>
  <c r="K6398" i="1"/>
  <c r="L6398" i="1" s="1"/>
  <c r="M6398" i="1" s="1"/>
  <c r="N6398" i="1" s="1"/>
  <c r="O6396" i="1"/>
  <c r="K6396" i="1"/>
  <c r="L6396" i="1" s="1"/>
  <c r="M6396" i="1" s="1"/>
  <c r="N6396" i="1" s="1"/>
  <c r="O6394" i="1"/>
  <c r="K6394" i="1"/>
  <c r="L6394" i="1" s="1"/>
  <c r="M6394" i="1" s="1"/>
  <c r="N6394" i="1" s="1"/>
  <c r="O6392" i="1"/>
  <c r="K6392" i="1"/>
  <c r="L6392" i="1" s="1"/>
  <c r="M6392" i="1" s="1"/>
  <c r="N6392" i="1" s="1"/>
  <c r="O6390" i="1"/>
  <c r="K6390" i="1"/>
  <c r="L6390" i="1" s="1"/>
  <c r="M6390" i="1" s="1"/>
  <c r="N6390" i="1" s="1"/>
  <c r="O6388" i="1"/>
  <c r="K6388" i="1"/>
  <c r="L6388" i="1" s="1"/>
  <c r="M6388" i="1" s="1"/>
  <c r="N6388" i="1" s="1"/>
  <c r="O6386" i="1"/>
  <c r="K6386" i="1"/>
  <c r="L6386" i="1" s="1"/>
  <c r="M6386" i="1" s="1"/>
  <c r="N6386" i="1" s="1"/>
  <c r="O6384" i="1"/>
  <c r="K6384" i="1"/>
  <c r="L6384" i="1" s="1"/>
  <c r="M6384" i="1" s="1"/>
  <c r="N6384" i="1" s="1"/>
  <c r="O6382" i="1"/>
  <c r="K6382" i="1"/>
  <c r="L6382" i="1" s="1"/>
  <c r="M6382" i="1" s="1"/>
  <c r="N6382" i="1" s="1"/>
  <c r="O6380" i="1"/>
  <c r="K6380" i="1"/>
  <c r="L6380" i="1" s="1"/>
  <c r="M6380" i="1" s="1"/>
  <c r="N6380" i="1" s="1"/>
  <c r="O6378" i="1"/>
  <c r="K6378" i="1"/>
  <c r="L6378" i="1" s="1"/>
  <c r="M6378" i="1" s="1"/>
  <c r="N6378" i="1" s="1"/>
  <c r="O6376" i="1"/>
  <c r="K6376" i="1"/>
  <c r="L6376" i="1" s="1"/>
  <c r="M6376" i="1" s="1"/>
  <c r="N6376" i="1" s="1"/>
  <c r="O6374" i="1"/>
  <c r="K6374" i="1"/>
  <c r="L6374" i="1" s="1"/>
  <c r="M6374" i="1" s="1"/>
  <c r="N6374" i="1" s="1"/>
  <c r="O6372" i="1"/>
  <c r="K6372" i="1"/>
  <c r="L6372" i="1" s="1"/>
  <c r="M6372" i="1" s="1"/>
  <c r="N6372" i="1" s="1"/>
  <c r="O6370" i="1"/>
  <c r="K6370" i="1"/>
  <c r="L6370" i="1" s="1"/>
  <c r="M6370" i="1" s="1"/>
  <c r="N6370" i="1" s="1"/>
  <c r="O6368" i="1"/>
  <c r="K6368" i="1"/>
  <c r="L6368" i="1" s="1"/>
  <c r="M6368" i="1" s="1"/>
  <c r="N6368" i="1" s="1"/>
  <c r="O6366" i="1"/>
  <c r="K6366" i="1"/>
  <c r="L6366" i="1" s="1"/>
  <c r="M6366" i="1" s="1"/>
  <c r="N6366" i="1" s="1"/>
  <c r="O6364" i="1"/>
  <c r="K6364" i="1"/>
  <c r="L6364" i="1" s="1"/>
  <c r="M6364" i="1" s="1"/>
  <c r="N6364" i="1" s="1"/>
  <c r="O6362" i="1"/>
  <c r="K6362" i="1"/>
  <c r="L6362" i="1" s="1"/>
  <c r="M6362" i="1" s="1"/>
  <c r="N6362" i="1" s="1"/>
  <c r="O6360" i="1"/>
  <c r="K6360" i="1"/>
  <c r="L6360" i="1" s="1"/>
  <c r="M6360" i="1" s="1"/>
  <c r="N6360" i="1" s="1"/>
  <c r="O6358" i="1"/>
  <c r="K6358" i="1"/>
  <c r="L6358" i="1" s="1"/>
  <c r="M6358" i="1" s="1"/>
  <c r="N6358" i="1" s="1"/>
  <c r="O6356" i="1"/>
  <c r="K6356" i="1"/>
  <c r="L6356" i="1" s="1"/>
  <c r="M6356" i="1" s="1"/>
  <c r="N6356" i="1" s="1"/>
  <c r="O6354" i="1"/>
  <c r="K6354" i="1"/>
  <c r="L6354" i="1" s="1"/>
  <c r="M6354" i="1" s="1"/>
  <c r="N6354" i="1" s="1"/>
  <c r="O6352" i="1"/>
  <c r="K6352" i="1"/>
  <c r="L6352" i="1" s="1"/>
  <c r="M6352" i="1" s="1"/>
  <c r="N6352" i="1" s="1"/>
  <c r="O6350" i="1"/>
  <c r="K6350" i="1"/>
  <c r="L6350" i="1" s="1"/>
  <c r="M6350" i="1" s="1"/>
  <c r="N6350" i="1" s="1"/>
  <c r="O6348" i="1"/>
  <c r="K6348" i="1"/>
  <c r="L6348" i="1" s="1"/>
  <c r="M6348" i="1" s="1"/>
  <c r="N6348" i="1" s="1"/>
  <c r="O6346" i="1"/>
  <c r="K6346" i="1"/>
  <c r="L6346" i="1" s="1"/>
  <c r="M6346" i="1" s="1"/>
  <c r="N6346" i="1" s="1"/>
  <c r="O6344" i="1"/>
  <c r="K6344" i="1"/>
  <c r="L6344" i="1" s="1"/>
  <c r="M6344" i="1" s="1"/>
  <c r="N6344" i="1" s="1"/>
  <c r="O6342" i="1"/>
  <c r="K6342" i="1"/>
  <c r="L6342" i="1" s="1"/>
  <c r="M6342" i="1" s="1"/>
  <c r="N6342" i="1" s="1"/>
  <c r="O6340" i="1"/>
  <c r="K6340" i="1"/>
  <c r="L6340" i="1" s="1"/>
  <c r="M6340" i="1" s="1"/>
  <c r="N6340" i="1" s="1"/>
  <c r="O6338" i="1"/>
  <c r="K6338" i="1"/>
  <c r="L6338" i="1" s="1"/>
  <c r="M6338" i="1" s="1"/>
  <c r="N6338" i="1" s="1"/>
  <c r="O6336" i="1"/>
  <c r="K6336" i="1"/>
  <c r="L6336" i="1" s="1"/>
  <c r="M6336" i="1" s="1"/>
  <c r="N6336" i="1" s="1"/>
  <c r="O6334" i="1"/>
  <c r="K6334" i="1"/>
  <c r="L6334" i="1" s="1"/>
  <c r="M6334" i="1" s="1"/>
  <c r="N6334" i="1" s="1"/>
  <c r="O6332" i="1"/>
  <c r="K6332" i="1"/>
  <c r="L6332" i="1" s="1"/>
  <c r="M6332" i="1" s="1"/>
  <c r="N6332" i="1" s="1"/>
  <c r="O6330" i="1"/>
  <c r="K6330" i="1"/>
  <c r="L6330" i="1" s="1"/>
  <c r="M6330" i="1" s="1"/>
  <c r="N6330" i="1" s="1"/>
  <c r="O6328" i="1"/>
  <c r="K6328" i="1"/>
  <c r="L6328" i="1" s="1"/>
  <c r="M6328" i="1" s="1"/>
  <c r="N6328" i="1" s="1"/>
  <c r="O6326" i="1"/>
  <c r="K6326" i="1"/>
  <c r="L6326" i="1" s="1"/>
  <c r="M6326" i="1" s="1"/>
  <c r="N6326" i="1" s="1"/>
  <c r="O6324" i="1"/>
  <c r="K6324" i="1"/>
  <c r="L6324" i="1" s="1"/>
  <c r="M6324" i="1" s="1"/>
  <c r="N6324" i="1" s="1"/>
  <c r="O6322" i="1"/>
  <c r="K6322" i="1"/>
  <c r="L6322" i="1" s="1"/>
  <c r="M6322" i="1" s="1"/>
  <c r="N6322" i="1" s="1"/>
  <c r="O6320" i="1"/>
  <c r="K6320" i="1"/>
  <c r="L6320" i="1" s="1"/>
  <c r="M6320" i="1" s="1"/>
  <c r="N6320" i="1" s="1"/>
  <c r="O6318" i="1"/>
  <c r="K6318" i="1"/>
  <c r="L6318" i="1" s="1"/>
  <c r="M6318" i="1" s="1"/>
  <c r="N6318" i="1" s="1"/>
  <c r="O6316" i="1"/>
  <c r="K6316" i="1"/>
  <c r="L6316" i="1" s="1"/>
  <c r="M6316" i="1" s="1"/>
  <c r="N6316" i="1" s="1"/>
  <c r="O6314" i="1"/>
  <c r="K6314" i="1"/>
  <c r="L6314" i="1" s="1"/>
  <c r="M6314" i="1" s="1"/>
  <c r="N6314" i="1" s="1"/>
  <c r="O6312" i="1"/>
  <c r="K6312" i="1"/>
  <c r="L6312" i="1" s="1"/>
  <c r="M6312" i="1" s="1"/>
  <c r="N6312" i="1" s="1"/>
  <c r="O6310" i="1"/>
  <c r="K6310" i="1"/>
  <c r="L6310" i="1" s="1"/>
  <c r="M6310" i="1" s="1"/>
  <c r="N6310" i="1" s="1"/>
  <c r="O6308" i="1"/>
  <c r="K6308" i="1"/>
  <c r="L6308" i="1" s="1"/>
  <c r="M6308" i="1" s="1"/>
  <c r="N6308" i="1" s="1"/>
  <c r="O6306" i="1"/>
  <c r="K6306" i="1"/>
  <c r="L6306" i="1" s="1"/>
  <c r="M6306" i="1" s="1"/>
  <c r="N6306" i="1" s="1"/>
  <c r="O6304" i="1"/>
  <c r="K6304" i="1"/>
  <c r="L6304" i="1" s="1"/>
  <c r="M6304" i="1" s="1"/>
  <c r="N6304" i="1" s="1"/>
  <c r="O6302" i="1"/>
  <c r="K6302" i="1"/>
  <c r="L6302" i="1" s="1"/>
  <c r="M6302" i="1" s="1"/>
  <c r="N6302" i="1" s="1"/>
  <c r="O6300" i="1"/>
  <c r="K6300" i="1"/>
  <c r="L6300" i="1" s="1"/>
  <c r="M6300" i="1" s="1"/>
  <c r="N6300" i="1" s="1"/>
  <c r="O6298" i="1"/>
  <c r="K6298" i="1"/>
  <c r="L6298" i="1" s="1"/>
  <c r="M6298" i="1" s="1"/>
  <c r="N6298" i="1" s="1"/>
  <c r="O6296" i="1"/>
  <c r="K6296" i="1"/>
  <c r="L6296" i="1" s="1"/>
  <c r="M6296" i="1" s="1"/>
  <c r="N6296" i="1" s="1"/>
  <c r="O6294" i="1"/>
  <c r="K6294" i="1"/>
  <c r="L6294" i="1" s="1"/>
  <c r="M6294" i="1" s="1"/>
  <c r="N6294" i="1" s="1"/>
  <c r="O6292" i="1"/>
  <c r="K6292" i="1"/>
  <c r="L6292" i="1" s="1"/>
  <c r="M6292" i="1" s="1"/>
  <c r="N6292" i="1" s="1"/>
  <c r="O6290" i="1"/>
  <c r="K6290" i="1"/>
  <c r="L6290" i="1" s="1"/>
  <c r="M6290" i="1" s="1"/>
  <c r="N6290" i="1" s="1"/>
  <c r="O6288" i="1"/>
  <c r="K6288" i="1"/>
  <c r="L6288" i="1" s="1"/>
  <c r="M6288" i="1" s="1"/>
  <c r="N6288" i="1" s="1"/>
  <c r="O6286" i="1"/>
  <c r="K6286" i="1"/>
  <c r="L6286" i="1" s="1"/>
  <c r="M6286" i="1" s="1"/>
  <c r="N6286" i="1" s="1"/>
  <c r="O6284" i="1"/>
  <c r="K6284" i="1"/>
  <c r="L6284" i="1" s="1"/>
  <c r="M6284" i="1" s="1"/>
  <c r="N6284" i="1" s="1"/>
  <c r="O6282" i="1"/>
  <c r="K6282" i="1"/>
  <c r="L6282" i="1" s="1"/>
  <c r="M6282" i="1" s="1"/>
  <c r="N6282" i="1" s="1"/>
  <c r="O6280" i="1"/>
  <c r="K6280" i="1"/>
  <c r="L6280" i="1" s="1"/>
  <c r="M6280" i="1" s="1"/>
  <c r="N6280" i="1" s="1"/>
  <c r="O6278" i="1"/>
  <c r="K6278" i="1"/>
  <c r="L6278" i="1" s="1"/>
  <c r="M6278" i="1" s="1"/>
  <c r="N6278" i="1" s="1"/>
  <c r="O6276" i="1"/>
  <c r="K6276" i="1"/>
  <c r="L6276" i="1" s="1"/>
  <c r="M6276" i="1" s="1"/>
  <c r="N6276" i="1" s="1"/>
  <c r="O6274" i="1"/>
  <c r="K6274" i="1"/>
  <c r="L6274" i="1" s="1"/>
  <c r="M6274" i="1" s="1"/>
  <c r="N6274" i="1" s="1"/>
  <c r="O6272" i="1"/>
  <c r="K6272" i="1"/>
  <c r="L6272" i="1" s="1"/>
  <c r="M6272" i="1" s="1"/>
  <c r="N6272" i="1" s="1"/>
  <c r="O6270" i="1"/>
  <c r="K6270" i="1"/>
  <c r="L6270" i="1" s="1"/>
  <c r="M6270" i="1" s="1"/>
  <c r="N6270" i="1" s="1"/>
  <c r="O6268" i="1"/>
  <c r="K6268" i="1"/>
  <c r="L6268" i="1" s="1"/>
  <c r="M6268" i="1" s="1"/>
  <c r="N6268" i="1" s="1"/>
  <c r="O6266" i="1"/>
  <c r="K6266" i="1"/>
  <c r="L6266" i="1" s="1"/>
  <c r="M6266" i="1" s="1"/>
  <c r="N6266" i="1" s="1"/>
  <c r="O6264" i="1"/>
  <c r="K6264" i="1"/>
  <c r="L6264" i="1" s="1"/>
  <c r="M6264" i="1" s="1"/>
  <c r="N6264" i="1" s="1"/>
  <c r="O6262" i="1"/>
  <c r="K6262" i="1"/>
  <c r="L6262" i="1" s="1"/>
  <c r="M6262" i="1" s="1"/>
  <c r="N6262" i="1" s="1"/>
  <c r="O6260" i="1"/>
  <c r="K6260" i="1"/>
  <c r="L6260" i="1" s="1"/>
  <c r="M6260" i="1" s="1"/>
  <c r="N6260" i="1" s="1"/>
  <c r="O6258" i="1"/>
  <c r="K6258" i="1"/>
  <c r="L6258" i="1" s="1"/>
  <c r="M6258" i="1" s="1"/>
  <c r="N6258" i="1" s="1"/>
  <c r="O6256" i="1"/>
  <c r="K6256" i="1"/>
  <c r="L6256" i="1" s="1"/>
  <c r="M6256" i="1" s="1"/>
  <c r="N6256" i="1" s="1"/>
  <c r="O6254" i="1"/>
  <c r="K6254" i="1"/>
  <c r="L6254" i="1" s="1"/>
  <c r="M6254" i="1" s="1"/>
  <c r="N6254" i="1" s="1"/>
  <c r="O6252" i="1"/>
  <c r="K6252" i="1"/>
  <c r="L6252" i="1" s="1"/>
  <c r="M6252" i="1" s="1"/>
  <c r="N6252" i="1" s="1"/>
  <c r="O6250" i="1"/>
  <c r="K6250" i="1"/>
  <c r="L6250" i="1" s="1"/>
  <c r="M6250" i="1" s="1"/>
  <c r="N6250" i="1" s="1"/>
  <c r="O6248" i="1"/>
  <c r="K6248" i="1"/>
  <c r="L6248" i="1" s="1"/>
  <c r="M6248" i="1" s="1"/>
  <c r="N6248" i="1" s="1"/>
  <c r="O6246" i="1"/>
  <c r="K6246" i="1"/>
  <c r="L6246" i="1" s="1"/>
  <c r="M6246" i="1" s="1"/>
  <c r="N6246" i="1" s="1"/>
  <c r="O6244" i="1"/>
  <c r="K6244" i="1"/>
  <c r="L6244" i="1" s="1"/>
  <c r="M6244" i="1" s="1"/>
  <c r="N6244" i="1" s="1"/>
  <c r="O6242" i="1"/>
  <c r="K6242" i="1"/>
  <c r="L6242" i="1" s="1"/>
  <c r="M6242" i="1" s="1"/>
  <c r="N6242" i="1" s="1"/>
  <c r="O6240" i="1"/>
  <c r="K6240" i="1"/>
  <c r="L6240" i="1" s="1"/>
  <c r="M6240" i="1" s="1"/>
  <c r="N6240" i="1" s="1"/>
  <c r="O6238" i="1"/>
  <c r="K6238" i="1"/>
  <c r="L6238" i="1" s="1"/>
  <c r="M6238" i="1" s="1"/>
  <c r="N6238" i="1" s="1"/>
  <c r="O6236" i="1"/>
  <c r="K6236" i="1"/>
  <c r="L6236" i="1" s="1"/>
  <c r="M6236" i="1" s="1"/>
  <c r="N6236" i="1" s="1"/>
  <c r="O6234" i="1"/>
  <c r="K6234" i="1"/>
  <c r="L6234" i="1" s="1"/>
  <c r="M6234" i="1" s="1"/>
  <c r="N6234" i="1" s="1"/>
  <c r="O6232" i="1"/>
  <c r="K6232" i="1"/>
  <c r="L6232" i="1" s="1"/>
  <c r="M6232" i="1" s="1"/>
  <c r="N6232" i="1" s="1"/>
  <c r="O6230" i="1"/>
  <c r="K6230" i="1"/>
  <c r="L6230" i="1" s="1"/>
  <c r="M6230" i="1" s="1"/>
  <c r="N6230" i="1" s="1"/>
  <c r="O6228" i="1"/>
  <c r="K6228" i="1"/>
  <c r="L6228" i="1" s="1"/>
  <c r="M6228" i="1" s="1"/>
  <c r="N6228" i="1" s="1"/>
  <c r="O6226" i="1"/>
  <c r="K6226" i="1"/>
  <c r="L6226" i="1" s="1"/>
  <c r="M6226" i="1" s="1"/>
  <c r="N6226" i="1" s="1"/>
  <c r="O6224" i="1"/>
  <c r="K6224" i="1"/>
  <c r="L6224" i="1" s="1"/>
  <c r="M6224" i="1" s="1"/>
  <c r="N6224" i="1" s="1"/>
  <c r="O6222" i="1"/>
  <c r="K6222" i="1"/>
  <c r="L6222" i="1" s="1"/>
  <c r="M6222" i="1" s="1"/>
  <c r="N6222" i="1" s="1"/>
  <c r="O6220" i="1"/>
  <c r="K6220" i="1"/>
  <c r="L6220" i="1" s="1"/>
  <c r="M6220" i="1" s="1"/>
  <c r="N6220" i="1" s="1"/>
  <c r="O6218" i="1"/>
  <c r="K6218" i="1"/>
  <c r="L6218" i="1" s="1"/>
  <c r="M6218" i="1" s="1"/>
  <c r="N6218" i="1" s="1"/>
  <c r="O6216" i="1"/>
  <c r="K6216" i="1"/>
  <c r="L6216" i="1" s="1"/>
  <c r="M6216" i="1" s="1"/>
  <c r="N6216" i="1" s="1"/>
  <c r="O6214" i="1"/>
  <c r="K6214" i="1"/>
  <c r="L6214" i="1" s="1"/>
  <c r="M6214" i="1" s="1"/>
  <c r="N6214" i="1" s="1"/>
  <c r="O6212" i="1"/>
  <c r="K6212" i="1"/>
  <c r="L6212" i="1" s="1"/>
  <c r="M6212" i="1" s="1"/>
  <c r="N6212" i="1" s="1"/>
  <c r="O6210" i="1"/>
  <c r="K6210" i="1"/>
  <c r="L6210" i="1" s="1"/>
  <c r="M6210" i="1" s="1"/>
  <c r="N6210" i="1" s="1"/>
  <c r="O6208" i="1"/>
  <c r="K6208" i="1"/>
  <c r="L6208" i="1" s="1"/>
  <c r="M6208" i="1" s="1"/>
  <c r="N6208" i="1" s="1"/>
  <c r="O6206" i="1"/>
  <c r="K6206" i="1"/>
  <c r="L6206" i="1" s="1"/>
  <c r="M6206" i="1" s="1"/>
  <c r="N6206" i="1" s="1"/>
  <c r="O6204" i="1"/>
  <c r="K6204" i="1"/>
  <c r="L6204" i="1" s="1"/>
  <c r="M6204" i="1" s="1"/>
  <c r="N6204" i="1" s="1"/>
  <c r="O6202" i="1"/>
  <c r="K6202" i="1"/>
  <c r="L6202" i="1" s="1"/>
  <c r="M6202" i="1" s="1"/>
  <c r="N6202" i="1" s="1"/>
  <c r="O6200" i="1"/>
  <c r="K6200" i="1"/>
  <c r="L6200" i="1" s="1"/>
  <c r="M6200" i="1" s="1"/>
  <c r="N6200" i="1" s="1"/>
  <c r="O6198" i="1"/>
  <c r="K6198" i="1"/>
  <c r="L6198" i="1" s="1"/>
  <c r="M6198" i="1" s="1"/>
  <c r="N6198" i="1" s="1"/>
  <c r="O6196" i="1"/>
  <c r="K6196" i="1"/>
  <c r="L6196" i="1" s="1"/>
  <c r="M6196" i="1" s="1"/>
  <c r="N6196" i="1" s="1"/>
  <c r="O6194" i="1"/>
  <c r="K6194" i="1"/>
  <c r="L6194" i="1" s="1"/>
  <c r="M6194" i="1" s="1"/>
  <c r="N6194" i="1" s="1"/>
  <c r="O6192" i="1"/>
  <c r="K6192" i="1"/>
  <c r="L6192" i="1" s="1"/>
  <c r="M6192" i="1" s="1"/>
  <c r="N6192" i="1" s="1"/>
  <c r="O6190" i="1"/>
  <c r="K6190" i="1"/>
  <c r="L6190" i="1" s="1"/>
  <c r="M6190" i="1" s="1"/>
  <c r="N6190" i="1" s="1"/>
  <c r="O6188" i="1"/>
  <c r="K6188" i="1"/>
  <c r="L6188" i="1" s="1"/>
  <c r="M6188" i="1" s="1"/>
  <c r="N6188" i="1" s="1"/>
  <c r="O6186" i="1"/>
  <c r="K6186" i="1"/>
  <c r="L6186" i="1" s="1"/>
  <c r="M6186" i="1" s="1"/>
  <c r="N6186" i="1" s="1"/>
  <c r="O6184" i="1"/>
  <c r="K6184" i="1"/>
  <c r="L6184" i="1" s="1"/>
  <c r="M6184" i="1" s="1"/>
  <c r="N6184" i="1" s="1"/>
  <c r="O6182" i="1"/>
  <c r="K6182" i="1"/>
  <c r="L6182" i="1" s="1"/>
  <c r="M6182" i="1" s="1"/>
  <c r="N6182" i="1" s="1"/>
  <c r="O6180" i="1"/>
  <c r="K6180" i="1"/>
  <c r="L6180" i="1" s="1"/>
  <c r="M6180" i="1" s="1"/>
  <c r="N6180" i="1" s="1"/>
  <c r="O6178" i="1"/>
  <c r="K6178" i="1"/>
  <c r="L6178" i="1" s="1"/>
  <c r="M6178" i="1" s="1"/>
  <c r="N6178" i="1" s="1"/>
  <c r="O6176" i="1"/>
  <c r="K6176" i="1"/>
  <c r="L6176" i="1" s="1"/>
  <c r="M6176" i="1" s="1"/>
  <c r="N6176" i="1" s="1"/>
  <c r="O6174" i="1"/>
  <c r="K6174" i="1"/>
  <c r="L6174" i="1" s="1"/>
  <c r="M6174" i="1" s="1"/>
  <c r="N6174" i="1" s="1"/>
  <c r="O6172" i="1"/>
  <c r="K6172" i="1"/>
  <c r="L6172" i="1" s="1"/>
  <c r="M6172" i="1" s="1"/>
  <c r="N6172" i="1" s="1"/>
  <c r="O6170" i="1"/>
  <c r="K6170" i="1"/>
  <c r="L6170" i="1" s="1"/>
  <c r="M6170" i="1" s="1"/>
  <c r="N6170" i="1" s="1"/>
  <c r="O6168" i="1"/>
  <c r="K6168" i="1"/>
  <c r="L6168" i="1" s="1"/>
  <c r="M6168" i="1" s="1"/>
  <c r="N6168" i="1" s="1"/>
  <c r="O6166" i="1"/>
  <c r="K6166" i="1"/>
  <c r="L6166" i="1" s="1"/>
  <c r="M6166" i="1" s="1"/>
  <c r="N6166" i="1" s="1"/>
  <c r="O6164" i="1"/>
  <c r="K6164" i="1"/>
  <c r="L6164" i="1" s="1"/>
  <c r="M6164" i="1" s="1"/>
  <c r="N6164" i="1" s="1"/>
  <c r="O6162" i="1"/>
  <c r="K6162" i="1"/>
  <c r="L6162" i="1" s="1"/>
  <c r="M6162" i="1" s="1"/>
  <c r="N6162" i="1" s="1"/>
  <c r="O6160" i="1"/>
  <c r="K6160" i="1"/>
  <c r="L6160" i="1" s="1"/>
  <c r="M6160" i="1" s="1"/>
  <c r="N6160" i="1" s="1"/>
  <c r="O6158" i="1"/>
  <c r="K6158" i="1"/>
  <c r="L6158" i="1" s="1"/>
  <c r="M6158" i="1" s="1"/>
  <c r="N6158" i="1" s="1"/>
  <c r="O6156" i="1"/>
  <c r="K6156" i="1"/>
  <c r="L6156" i="1" s="1"/>
  <c r="M6156" i="1" s="1"/>
  <c r="N6156" i="1" s="1"/>
  <c r="O6154" i="1"/>
  <c r="K6154" i="1"/>
  <c r="L6154" i="1" s="1"/>
  <c r="M6154" i="1" s="1"/>
  <c r="N6154" i="1" s="1"/>
  <c r="O6152" i="1"/>
  <c r="K6152" i="1"/>
  <c r="L6152" i="1" s="1"/>
  <c r="M6152" i="1" s="1"/>
  <c r="N6152" i="1" s="1"/>
  <c r="O6150" i="1"/>
  <c r="K6150" i="1"/>
  <c r="L6150" i="1" s="1"/>
  <c r="M6150" i="1" s="1"/>
  <c r="N6150" i="1" s="1"/>
  <c r="O6148" i="1"/>
  <c r="K6148" i="1"/>
  <c r="L6148" i="1" s="1"/>
  <c r="M6148" i="1" s="1"/>
  <c r="N6148" i="1" s="1"/>
  <c r="O6146" i="1"/>
  <c r="K6146" i="1"/>
  <c r="L6146" i="1" s="1"/>
  <c r="M6146" i="1" s="1"/>
  <c r="N6146" i="1" s="1"/>
  <c r="O6144" i="1"/>
  <c r="K6144" i="1"/>
  <c r="L6144" i="1" s="1"/>
  <c r="M6144" i="1" s="1"/>
  <c r="N6144" i="1" s="1"/>
  <c r="O6142" i="1"/>
  <c r="K6142" i="1"/>
  <c r="L6142" i="1" s="1"/>
  <c r="M6142" i="1" s="1"/>
  <c r="N6142" i="1" s="1"/>
  <c r="O6140" i="1"/>
  <c r="K6140" i="1"/>
  <c r="L6140" i="1" s="1"/>
  <c r="M6140" i="1" s="1"/>
  <c r="N6140" i="1" s="1"/>
  <c r="O6138" i="1"/>
  <c r="K6138" i="1"/>
  <c r="L6138" i="1" s="1"/>
  <c r="M6138" i="1" s="1"/>
  <c r="N6138" i="1" s="1"/>
  <c r="O6136" i="1"/>
  <c r="K6136" i="1"/>
  <c r="L6136" i="1" s="1"/>
  <c r="M6136" i="1" s="1"/>
  <c r="N6136" i="1" s="1"/>
  <c r="O6134" i="1"/>
  <c r="K6134" i="1"/>
  <c r="L6134" i="1" s="1"/>
  <c r="M6134" i="1" s="1"/>
  <c r="N6134" i="1" s="1"/>
  <c r="O6132" i="1"/>
  <c r="K6132" i="1"/>
  <c r="L6132" i="1" s="1"/>
  <c r="M6132" i="1" s="1"/>
  <c r="N6132" i="1" s="1"/>
  <c r="O6130" i="1"/>
  <c r="K6130" i="1"/>
  <c r="L6130" i="1" s="1"/>
  <c r="M6130" i="1" s="1"/>
  <c r="N6130" i="1" s="1"/>
  <c r="O6128" i="1"/>
  <c r="K6128" i="1"/>
  <c r="L6128" i="1" s="1"/>
  <c r="M6128" i="1" s="1"/>
  <c r="N6128" i="1" s="1"/>
  <c r="O6126" i="1"/>
  <c r="K6126" i="1"/>
  <c r="L6126" i="1" s="1"/>
  <c r="M6126" i="1" s="1"/>
  <c r="N6126" i="1" s="1"/>
  <c r="O6124" i="1"/>
  <c r="K6124" i="1"/>
  <c r="L6124" i="1" s="1"/>
  <c r="M6124" i="1" s="1"/>
  <c r="N6124" i="1" s="1"/>
  <c r="O6122" i="1"/>
  <c r="K6122" i="1"/>
  <c r="L6122" i="1" s="1"/>
  <c r="M6122" i="1" s="1"/>
  <c r="N6122" i="1" s="1"/>
  <c r="O6120" i="1"/>
  <c r="K6120" i="1"/>
  <c r="L6120" i="1" s="1"/>
  <c r="M6120" i="1" s="1"/>
  <c r="N6120" i="1" s="1"/>
  <c r="O6118" i="1"/>
  <c r="K6118" i="1"/>
  <c r="L6118" i="1" s="1"/>
  <c r="M6118" i="1" s="1"/>
  <c r="N6118" i="1" s="1"/>
  <c r="O6116" i="1"/>
  <c r="K6116" i="1"/>
  <c r="L6116" i="1" s="1"/>
  <c r="M6116" i="1" s="1"/>
  <c r="N6116" i="1" s="1"/>
  <c r="O6114" i="1"/>
  <c r="K6114" i="1"/>
  <c r="L6114" i="1" s="1"/>
  <c r="M6114" i="1" s="1"/>
  <c r="N6114" i="1" s="1"/>
  <c r="O6112" i="1"/>
  <c r="K6112" i="1"/>
  <c r="L6112" i="1" s="1"/>
  <c r="M6112" i="1" s="1"/>
  <c r="N6112" i="1" s="1"/>
  <c r="O6110" i="1"/>
  <c r="K6110" i="1"/>
  <c r="L6110" i="1" s="1"/>
  <c r="M6110" i="1" s="1"/>
  <c r="N6110" i="1" s="1"/>
  <c r="O6108" i="1"/>
  <c r="K6108" i="1"/>
  <c r="L6108" i="1" s="1"/>
  <c r="M6108" i="1" s="1"/>
  <c r="N6108" i="1" s="1"/>
  <c r="O6106" i="1"/>
  <c r="K6106" i="1"/>
  <c r="L6106" i="1" s="1"/>
  <c r="M6106" i="1" s="1"/>
  <c r="N6106" i="1" s="1"/>
  <c r="O6104" i="1"/>
  <c r="K6104" i="1"/>
  <c r="L6104" i="1" s="1"/>
  <c r="M6104" i="1" s="1"/>
  <c r="N6104" i="1" s="1"/>
  <c r="O6102" i="1"/>
  <c r="K6102" i="1"/>
  <c r="L6102" i="1" s="1"/>
  <c r="M6102" i="1" s="1"/>
  <c r="N6102" i="1" s="1"/>
  <c r="O6100" i="1"/>
  <c r="K6100" i="1"/>
  <c r="L6100" i="1" s="1"/>
  <c r="M6100" i="1" s="1"/>
  <c r="N6100" i="1" s="1"/>
  <c r="O6098" i="1"/>
  <c r="K6098" i="1"/>
  <c r="L6098" i="1" s="1"/>
  <c r="M6098" i="1" s="1"/>
  <c r="N6098" i="1" s="1"/>
  <c r="O6096" i="1"/>
  <c r="K6096" i="1"/>
  <c r="L6096" i="1" s="1"/>
  <c r="M6096" i="1" s="1"/>
  <c r="N6096" i="1" s="1"/>
  <c r="O6094" i="1"/>
  <c r="K6094" i="1"/>
  <c r="L6094" i="1" s="1"/>
  <c r="M6094" i="1" s="1"/>
  <c r="N6094" i="1" s="1"/>
  <c r="O6092" i="1"/>
  <c r="K6092" i="1"/>
  <c r="L6092" i="1" s="1"/>
  <c r="M6092" i="1" s="1"/>
  <c r="N6092" i="1" s="1"/>
  <c r="O6090" i="1"/>
  <c r="K6090" i="1"/>
  <c r="L6090" i="1" s="1"/>
  <c r="M6090" i="1" s="1"/>
  <c r="N6090" i="1" s="1"/>
  <c r="O6088" i="1"/>
  <c r="K6088" i="1"/>
  <c r="L6088" i="1" s="1"/>
  <c r="M6088" i="1" s="1"/>
  <c r="N6088" i="1" s="1"/>
  <c r="O6086" i="1"/>
  <c r="K6086" i="1"/>
  <c r="L6086" i="1" s="1"/>
  <c r="M6086" i="1" s="1"/>
  <c r="N6086" i="1" s="1"/>
  <c r="O6084" i="1"/>
  <c r="K6084" i="1"/>
  <c r="L6084" i="1" s="1"/>
  <c r="M6084" i="1" s="1"/>
  <c r="N6084" i="1" s="1"/>
  <c r="O6082" i="1"/>
  <c r="K6082" i="1"/>
  <c r="L6082" i="1" s="1"/>
  <c r="M6082" i="1" s="1"/>
  <c r="N6082" i="1" s="1"/>
  <c r="O6080" i="1"/>
  <c r="K6080" i="1"/>
  <c r="L6080" i="1" s="1"/>
  <c r="M6080" i="1" s="1"/>
  <c r="N6080" i="1" s="1"/>
  <c r="O6078" i="1"/>
  <c r="K6078" i="1"/>
  <c r="L6078" i="1" s="1"/>
  <c r="M6078" i="1" s="1"/>
  <c r="N6078" i="1" s="1"/>
  <c r="O6076" i="1"/>
  <c r="K6076" i="1"/>
  <c r="L6076" i="1" s="1"/>
  <c r="M6076" i="1" s="1"/>
  <c r="N6076" i="1" s="1"/>
  <c r="O6074" i="1"/>
  <c r="K6074" i="1"/>
  <c r="L6074" i="1" s="1"/>
  <c r="M6074" i="1" s="1"/>
  <c r="N6074" i="1" s="1"/>
  <c r="O6072" i="1"/>
  <c r="K6072" i="1"/>
  <c r="L6072" i="1" s="1"/>
  <c r="M6072" i="1" s="1"/>
  <c r="N6072" i="1" s="1"/>
  <c r="O6070" i="1"/>
  <c r="K6070" i="1"/>
  <c r="L6070" i="1" s="1"/>
  <c r="M6070" i="1" s="1"/>
  <c r="N6070" i="1" s="1"/>
  <c r="O6068" i="1"/>
  <c r="K6068" i="1"/>
  <c r="L6068" i="1" s="1"/>
  <c r="M6068" i="1" s="1"/>
  <c r="N6068" i="1" s="1"/>
  <c r="O6066" i="1"/>
  <c r="K6066" i="1"/>
  <c r="L6066" i="1" s="1"/>
  <c r="M6066" i="1" s="1"/>
  <c r="N6066" i="1" s="1"/>
  <c r="O6064" i="1"/>
  <c r="K6064" i="1"/>
  <c r="L6064" i="1" s="1"/>
  <c r="M6064" i="1" s="1"/>
  <c r="N6064" i="1" s="1"/>
  <c r="O6062" i="1"/>
  <c r="K6062" i="1"/>
  <c r="L6062" i="1" s="1"/>
  <c r="M6062" i="1" s="1"/>
  <c r="N6062" i="1" s="1"/>
  <c r="O6060" i="1"/>
  <c r="K6060" i="1"/>
  <c r="L6060" i="1" s="1"/>
  <c r="M6060" i="1" s="1"/>
  <c r="N6060" i="1" s="1"/>
  <c r="O6058" i="1"/>
  <c r="K6058" i="1"/>
  <c r="L6058" i="1" s="1"/>
  <c r="M6058" i="1" s="1"/>
  <c r="N6058" i="1" s="1"/>
  <c r="O6056" i="1"/>
  <c r="K6056" i="1"/>
  <c r="L6056" i="1" s="1"/>
  <c r="M6056" i="1" s="1"/>
  <c r="N6056" i="1" s="1"/>
  <c r="O6054" i="1"/>
  <c r="K6054" i="1"/>
  <c r="L6054" i="1" s="1"/>
  <c r="M6054" i="1" s="1"/>
  <c r="N6054" i="1" s="1"/>
  <c r="O6052" i="1"/>
  <c r="K6052" i="1"/>
  <c r="L6052" i="1" s="1"/>
  <c r="M6052" i="1" s="1"/>
  <c r="N6052" i="1" s="1"/>
  <c r="O6050" i="1"/>
  <c r="K6050" i="1"/>
  <c r="L6050" i="1" s="1"/>
  <c r="M6050" i="1" s="1"/>
  <c r="N6050" i="1" s="1"/>
  <c r="O6048" i="1"/>
  <c r="K6048" i="1"/>
  <c r="L6048" i="1" s="1"/>
  <c r="M6048" i="1" s="1"/>
  <c r="N6048" i="1" s="1"/>
  <c r="O6046" i="1"/>
  <c r="K6046" i="1"/>
  <c r="L6046" i="1" s="1"/>
  <c r="M6046" i="1" s="1"/>
  <c r="N6046" i="1" s="1"/>
  <c r="O6044" i="1"/>
  <c r="K6044" i="1"/>
  <c r="L6044" i="1" s="1"/>
  <c r="M6044" i="1" s="1"/>
  <c r="N6044" i="1" s="1"/>
  <c r="O6042" i="1"/>
  <c r="K6042" i="1"/>
  <c r="L6042" i="1" s="1"/>
  <c r="M6042" i="1" s="1"/>
  <c r="N6042" i="1" s="1"/>
  <c r="O6040" i="1"/>
  <c r="K6040" i="1"/>
  <c r="L6040" i="1" s="1"/>
  <c r="M6040" i="1" s="1"/>
  <c r="N6040" i="1" s="1"/>
  <c r="O6038" i="1"/>
  <c r="K6038" i="1"/>
  <c r="L6038" i="1" s="1"/>
  <c r="M6038" i="1" s="1"/>
  <c r="N6038" i="1" s="1"/>
  <c r="O6036" i="1"/>
  <c r="K6036" i="1"/>
  <c r="L6036" i="1" s="1"/>
  <c r="M6036" i="1" s="1"/>
  <c r="N6036" i="1" s="1"/>
  <c r="O6034" i="1"/>
  <c r="K6034" i="1"/>
  <c r="L6034" i="1" s="1"/>
  <c r="M6034" i="1" s="1"/>
  <c r="N6034" i="1" s="1"/>
  <c r="O6032" i="1"/>
  <c r="K6032" i="1"/>
  <c r="L6032" i="1" s="1"/>
  <c r="M6032" i="1" s="1"/>
  <c r="N6032" i="1" s="1"/>
  <c r="O6030" i="1"/>
  <c r="K6030" i="1"/>
  <c r="L6030" i="1" s="1"/>
  <c r="M6030" i="1" s="1"/>
  <c r="N6030" i="1" s="1"/>
  <c r="O6028" i="1"/>
  <c r="K6028" i="1"/>
  <c r="L6028" i="1" s="1"/>
  <c r="M6028" i="1" s="1"/>
  <c r="N6028" i="1" s="1"/>
  <c r="O6026" i="1"/>
  <c r="K6026" i="1"/>
  <c r="L6026" i="1" s="1"/>
  <c r="M6026" i="1" s="1"/>
  <c r="N6026" i="1" s="1"/>
  <c r="O6024" i="1"/>
  <c r="K6024" i="1"/>
  <c r="L6024" i="1" s="1"/>
  <c r="M6024" i="1" s="1"/>
  <c r="N6024" i="1" s="1"/>
  <c r="O6022" i="1"/>
  <c r="K6022" i="1"/>
  <c r="L6022" i="1" s="1"/>
  <c r="M6022" i="1" s="1"/>
  <c r="N6022" i="1" s="1"/>
  <c r="O6020" i="1"/>
  <c r="K6020" i="1"/>
  <c r="L6020" i="1" s="1"/>
  <c r="M6020" i="1" s="1"/>
  <c r="N6020" i="1" s="1"/>
  <c r="O6018" i="1"/>
  <c r="K6018" i="1"/>
  <c r="L6018" i="1" s="1"/>
  <c r="M6018" i="1" s="1"/>
  <c r="N6018" i="1" s="1"/>
  <c r="O6016" i="1"/>
  <c r="K6016" i="1"/>
  <c r="L6016" i="1" s="1"/>
  <c r="M6016" i="1" s="1"/>
  <c r="N6016" i="1" s="1"/>
  <c r="O6014" i="1"/>
  <c r="K6014" i="1"/>
  <c r="L6014" i="1" s="1"/>
  <c r="M6014" i="1" s="1"/>
  <c r="N6014" i="1" s="1"/>
  <c r="O6012" i="1"/>
  <c r="K6012" i="1"/>
  <c r="L6012" i="1" s="1"/>
  <c r="M6012" i="1" s="1"/>
  <c r="N6012" i="1" s="1"/>
  <c r="O6010" i="1"/>
  <c r="K6010" i="1"/>
  <c r="L6010" i="1" s="1"/>
  <c r="M6010" i="1" s="1"/>
  <c r="N6010" i="1" s="1"/>
  <c r="O6008" i="1"/>
  <c r="K6008" i="1"/>
  <c r="L6008" i="1" s="1"/>
  <c r="M6008" i="1" s="1"/>
  <c r="N6008" i="1" s="1"/>
  <c r="O6006" i="1"/>
  <c r="K6006" i="1"/>
  <c r="L6006" i="1" s="1"/>
  <c r="M6006" i="1" s="1"/>
  <c r="N6006" i="1" s="1"/>
  <c r="O6004" i="1"/>
  <c r="K6004" i="1"/>
  <c r="L6004" i="1" s="1"/>
  <c r="M6004" i="1" s="1"/>
  <c r="N6004" i="1" s="1"/>
  <c r="O6002" i="1"/>
  <c r="K6002" i="1"/>
  <c r="L6002" i="1" s="1"/>
  <c r="M6002" i="1" s="1"/>
  <c r="N6002" i="1" s="1"/>
  <c r="O6000" i="1"/>
  <c r="K6000" i="1"/>
  <c r="L6000" i="1" s="1"/>
  <c r="M6000" i="1" s="1"/>
  <c r="N6000" i="1" s="1"/>
  <c r="O5998" i="1"/>
  <c r="K5998" i="1"/>
  <c r="L5998" i="1" s="1"/>
  <c r="M5998" i="1" s="1"/>
  <c r="N5998" i="1" s="1"/>
  <c r="O5996" i="1"/>
  <c r="K5996" i="1"/>
  <c r="L5996" i="1" s="1"/>
  <c r="M5996" i="1" s="1"/>
  <c r="N5996" i="1" s="1"/>
  <c r="O5994" i="1"/>
  <c r="K5994" i="1"/>
  <c r="L5994" i="1" s="1"/>
  <c r="M5994" i="1" s="1"/>
  <c r="N5994" i="1" s="1"/>
  <c r="O5992" i="1"/>
  <c r="K5992" i="1"/>
  <c r="L5992" i="1" s="1"/>
  <c r="M5992" i="1" s="1"/>
  <c r="N5992" i="1" s="1"/>
  <c r="O5990" i="1"/>
  <c r="K5990" i="1"/>
  <c r="L5990" i="1" s="1"/>
  <c r="M5990" i="1" s="1"/>
  <c r="N5990" i="1" s="1"/>
  <c r="O5988" i="1"/>
  <c r="K5988" i="1"/>
  <c r="L5988" i="1" s="1"/>
  <c r="M5988" i="1" s="1"/>
  <c r="N5988" i="1" s="1"/>
  <c r="O5986" i="1"/>
  <c r="K5986" i="1"/>
  <c r="L5986" i="1" s="1"/>
  <c r="M5986" i="1" s="1"/>
  <c r="N5986" i="1" s="1"/>
  <c r="O5984" i="1"/>
  <c r="K5984" i="1"/>
  <c r="L5984" i="1" s="1"/>
  <c r="M5984" i="1" s="1"/>
  <c r="N5984" i="1" s="1"/>
  <c r="O5982" i="1"/>
  <c r="K5982" i="1"/>
  <c r="L5982" i="1" s="1"/>
  <c r="M5982" i="1" s="1"/>
  <c r="N5982" i="1" s="1"/>
  <c r="O5980" i="1"/>
  <c r="K5980" i="1"/>
  <c r="L5980" i="1" s="1"/>
  <c r="M5980" i="1" s="1"/>
  <c r="N5980" i="1" s="1"/>
  <c r="O5978" i="1"/>
  <c r="K5978" i="1"/>
  <c r="L5978" i="1" s="1"/>
  <c r="M5978" i="1" s="1"/>
  <c r="N5978" i="1" s="1"/>
  <c r="O5976" i="1"/>
  <c r="K5976" i="1"/>
  <c r="L5976" i="1" s="1"/>
  <c r="M5976" i="1" s="1"/>
  <c r="N5976" i="1" s="1"/>
  <c r="O5974" i="1"/>
  <c r="K5974" i="1"/>
  <c r="L5974" i="1" s="1"/>
  <c r="M5974" i="1" s="1"/>
  <c r="N5974" i="1" s="1"/>
  <c r="O5972" i="1"/>
  <c r="K5972" i="1"/>
  <c r="L5972" i="1" s="1"/>
  <c r="M5972" i="1" s="1"/>
  <c r="N5972" i="1" s="1"/>
  <c r="O5970" i="1"/>
  <c r="K5970" i="1"/>
  <c r="L5970" i="1" s="1"/>
  <c r="M5970" i="1" s="1"/>
  <c r="N5970" i="1" s="1"/>
  <c r="O5968" i="1"/>
  <c r="K5968" i="1"/>
  <c r="L5968" i="1" s="1"/>
  <c r="M5968" i="1" s="1"/>
  <c r="N5968" i="1" s="1"/>
  <c r="O5966" i="1"/>
  <c r="K5966" i="1"/>
  <c r="L5966" i="1" s="1"/>
  <c r="M5966" i="1" s="1"/>
  <c r="N5966" i="1" s="1"/>
  <c r="O5964" i="1"/>
  <c r="K5964" i="1"/>
  <c r="L5964" i="1" s="1"/>
  <c r="M5964" i="1" s="1"/>
  <c r="N5964" i="1" s="1"/>
  <c r="O5962" i="1"/>
  <c r="K5962" i="1"/>
  <c r="L5962" i="1" s="1"/>
  <c r="M5962" i="1" s="1"/>
  <c r="N5962" i="1" s="1"/>
  <c r="O5960" i="1"/>
  <c r="K5960" i="1"/>
  <c r="L5960" i="1" s="1"/>
  <c r="M5960" i="1" s="1"/>
  <c r="N5960" i="1" s="1"/>
  <c r="O5958" i="1"/>
  <c r="K5958" i="1"/>
  <c r="L5958" i="1" s="1"/>
  <c r="M5958" i="1" s="1"/>
  <c r="N5958" i="1" s="1"/>
  <c r="O5956" i="1"/>
  <c r="K5956" i="1"/>
  <c r="L5956" i="1" s="1"/>
  <c r="M5956" i="1" s="1"/>
  <c r="N5956" i="1" s="1"/>
  <c r="O5954" i="1"/>
  <c r="K5954" i="1"/>
  <c r="L5954" i="1" s="1"/>
  <c r="M5954" i="1" s="1"/>
  <c r="N5954" i="1" s="1"/>
  <c r="O5952" i="1"/>
  <c r="K5952" i="1"/>
  <c r="L5952" i="1" s="1"/>
  <c r="M5952" i="1" s="1"/>
  <c r="N5952" i="1" s="1"/>
  <c r="O5950" i="1"/>
  <c r="K5950" i="1"/>
  <c r="L5950" i="1" s="1"/>
  <c r="M5950" i="1" s="1"/>
  <c r="N5950" i="1" s="1"/>
  <c r="O5948" i="1"/>
  <c r="K5948" i="1"/>
  <c r="L5948" i="1" s="1"/>
  <c r="M5948" i="1" s="1"/>
  <c r="N5948" i="1" s="1"/>
  <c r="O5946" i="1"/>
  <c r="K5946" i="1"/>
  <c r="L5946" i="1" s="1"/>
  <c r="M5946" i="1" s="1"/>
  <c r="N5946" i="1" s="1"/>
  <c r="O5944" i="1"/>
  <c r="K5944" i="1"/>
  <c r="L5944" i="1" s="1"/>
  <c r="M5944" i="1" s="1"/>
  <c r="N5944" i="1" s="1"/>
  <c r="O5942" i="1"/>
  <c r="K5942" i="1"/>
  <c r="L5942" i="1" s="1"/>
  <c r="M5942" i="1" s="1"/>
  <c r="N5942" i="1" s="1"/>
  <c r="O5940" i="1"/>
  <c r="K5940" i="1"/>
  <c r="L5940" i="1" s="1"/>
  <c r="M5940" i="1" s="1"/>
  <c r="N5940" i="1" s="1"/>
  <c r="O5938" i="1"/>
  <c r="K5938" i="1"/>
  <c r="L5938" i="1" s="1"/>
  <c r="M5938" i="1" s="1"/>
  <c r="N5938" i="1" s="1"/>
  <c r="O5936" i="1"/>
  <c r="K5936" i="1"/>
  <c r="L5936" i="1" s="1"/>
  <c r="M5936" i="1" s="1"/>
  <c r="N5936" i="1" s="1"/>
  <c r="O5934" i="1"/>
  <c r="K5934" i="1"/>
  <c r="L5934" i="1" s="1"/>
  <c r="M5934" i="1" s="1"/>
  <c r="N5934" i="1" s="1"/>
  <c r="O5932" i="1"/>
  <c r="K5932" i="1"/>
  <c r="L5932" i="1" s="1"/>
  <c r="M5932" i="1" s="1"/>
  <c r="N5932" i="1" s="1"/>
  <c r="O5930" i="1"/>
  <c r="K5930" i="1"/>
  <c r="L5930" i="1" s="1"/>
  <c r="M5930" i="1" s="1"/>
  <c r="N5930" i="1" s="1"/>
  <c r="O5928" i="1"/>
  <c r="K5928" i="1"/>
  <c r="L5928" i="1" s="1"/>
  <c r="M5928" i="1" s="1"/>
  <c r="N5928" i="1" s="1"/>
  <c r="O5926" i="1"/>
  <c r="K5926" i="1"/>
  <c r="L5926" i="1" s="1"/>
  <c r="M5926" i="1" s="1"/>
  <c r="N5926" i="1" s="1"/>
  <c r="O5924" i="1"/>
  <c r="K5924" i="1"/>
  <c r="L5924" i="1" s="1"/>
  <c r="M5924" i="1" s="1"/>
  <c r="N5924" i="1" s="1"/>
  <c r="O5922" i="1"/>
  <c r="K5922" i="1"/>
  <c r="L5922" i="1" s="1"/>
  <c r="M5922" i="1" s="1"/>
  <c r="N5922" i="1" s="1"/>
  <c r="O5920" i="1"/>
  <c r="K5920" i="1"/>
  <c r="L5920" i="1" s="1"/>
  <c r="M5920" i="1" s="1"/>
  <c r="N5920" i="1" s="1"/>
  <c r="O5918" i="1"/>
  <c r="K5918" i="1"/>
  <c r="L5918" i="1" s="1"/>
  <c r="M5918" i="1" s="1"/>
  <c r="N5918" i="1" s="1"/>
  <c r="O5916" i="1"/>
  <c r="K5916" i="1"/>
  <c r="L5916" i="1" s="1"/>
  <c r="M5916" i="1" s="1"/>
  <c r="N5916" i="1" s="1"/>
  <c r="O5914" i="1"/>
  <c r="K5914" i="1"/>
  <c r="L5914" i="1" s="1"/>
  <c r="M5914" i="1" s="1"/>
  <c r="N5914" i="1" s="1"/>
  <c r="O5912" i="1"/>
  <c r="K5912" i="1"/>
  <c r="L5912" i="1" s="1"/>
  <c r="M5912" i="1" s="1"/>
  <c r="N5912" i="1" s="1"/>
  <c r="O5910" i="1"/>
  <c r="K5910" i="1"/>
  <c r="L5910" i="1" s="1"/>
  <c r="M5910" i="1" s="1"/>
  <c r="N5910" i="1" s="1"/>
  <c r="O5908" i="1"/>
  <c r="K5908" i="1"/>
  <c r="L5908" i="1" s="1"/>
  <c r="M5908" i="1" s="1"/>
  <c r="N5908" i="1" s="1"/>
  <c r="O5906" i="1"/>
  <c r="K5906" i="1"/>
  <c r="L5906" i="1" s="1"/>
  <c r="M5906" i="1" s="1"/>
  <c r="N5906" i="1" s="1"/>
  <c r="O5904" i="1"/>
  <c r="K5904" i="1"/>
  <c r="L5904" i="1" s="1"/>
  <c r="M5904" i="1" s="1"/>
  <c r="N5904" i="1" s="1"/>
  <c r="O5902" i="1"/>
  <c r="K5902" i="1"/>
  <c r="L5902" i="1" s="1"/>
  <c r="M5902" i="1" s="1"/>
  <c r="N5902" i="1" s="1"/>
  <c r="O5900" i="1"/>
  <c r="K5900" i="1"/>
  <c r="L5900" i="1" s="1"/>
  <c r="M5900" i="1" s="1"/>
  <c r="N5900" i="1" s="1"/>
  <c r="O5898" i="1"/>
  <c r="K5898" i="1"/>
  <c r="L5898" i="1" s="1"/>
  <c r="M5898" i="1" s="1"/>
  <c r="N5898" i="1" s="1"/>
  <c r="O5896" i="1"/>
  <c r="K5896" i="1"/>
  <c r="L5896" i="1" s="1"/>
  <c r="M5896" i="1" s="1"/>
  <c r="N5896" i="1" s="1"/>
  <c r="O5894" i="1"/>
  <c r="K5894" i="1"/>
  <c r="L5894" i="1" s="1"/>
  <c r="M5894" i="1" s="1"/>
  <c r="N5894" i="1" s="1"/>
  <c r="O5892" i="1"/>
  <c r="K5892" i="1"/>
  <c r="L5892" i="1" s="1"/>
  <c r="M5892" i="1" s="1"/>
  <c r="N5892" i="1" s="1"/>
  <c r="O5890" i="1"/>
  <c r="K5890" i="1"/>
  <c r="L5890" i="1" s="1"/>
  <c r="M5890" i="1" s="1"/>
  <c r="N5890" i="1" s="1"/>
  <c r="O5888" i="1"/>
  <c r="K5888" i="1"/>
  <c r="L5888" i="1" s="1"/>
  <c r="M5888" i="1" s="1"/>
  <c r="N5888" i="1" s="1"/>
  <c r="O5886" i="1"/>
  <c r="K5886" i="1"/>
  <c r="L5886" i="1" s="1"/>
  <c r="M5886" i="1" s="1"/>
  <c r="N5886" i="1" s="1"/>
  <c r="O5884" i="1"/>
  <c r="K5884" i="1"/>
  <c r="L5884" i="1" s="1"/>
  <c r="M5884" i="1" s="1"/>
  <c r="N5884" i="1" s="1"/>
  <c r="O5882" i="1"/>
  <c r="K5882" i="1"/>
  <c r="L5882" i="1" s="1"/>
  <c r="M5882" i="1" s="1"/>
  <c r="N5882" i="1" s="1"/>
  <c r="O5880" i="1"/>
  <c r="K5880" i="1"/>
  <c r="L5880" i="1" s="1"/>
  <c r="M5880" i="1" s="1"/>
  <c r="N5880" i="1" s="1"/>
  <c r="O5878" i="1"/>
  <c r="K5878" i="1"/>
  <c r="L5878" i="1" s="1"/>
  <c r="M5878" i="1" s="1"/>
  <c r="N5878" i="1" s="1"/>
  <c r="O5876" i="1"/>
  <c r="K5876" i="1"/>
  <c r="L5876" i="1" s="1"/>
  <c r="M5876" i="1" s="1"/>
  <c r="N5876" i="1" s="1"/>
  <c r="O5874" i="1"/>
  <c r="K5874" i="1"/>
  <c r="L5874" i="1" s="1"/>
  <c r="M5874" i="1" s="1"/>
  <c r="N5874" i="1" s="1"/>
  <c r="O5872" i="1"/>
  <c r="K5872" i="1"/>
  <c r="L5872" i="1" s="1"/>
  <c r="M5872" i="1" s="1"/>
  <c r="N5872" i="1" s="1"/>
  <c r="O5870" i="1"/>
  <c r="K5870" i="1"/>
  <c r="L5870" i="1" s="1"/>
  <c r="M5870" i="1" s="1"/>
  <c r="N5870" i="1" s="1"/>
  <c r="O5868" i="1"/>
  <c r="K5868" i="1"/>
  <c r="L5868" i="1" s="1"/>
  <c r="M5868" i="1" s="1"/>
  <c r="N5868" i="1" s="1"/>
  <c r="O5866" i="1"/>
  <c r="K5866" i="1"/>
  <c r="L5866" i="1" s="1"/>
  <c r="M5866" i="1" s="1"/>
  <c r="N5866" i="1" s="1"/>
  <c r="O5864" i="1"/>
  <c r="K5864" i="1"/>
  <c r="L5864" i="1" s="1"/>
  <c r="M5864" i="1" s="1"/>
  <c r="N5864" i="1" s="1"/>
  <c r="O5862" i="1"/>
  <c r="K5862" i="1"/>
  <c r="L5862" i="1" s="1"/>
  <c r="M5862" i="1" s="1"/>
  <c r="N5862" i="1" s="1"/>
  <c r="O5860" i="1"/>
  <c r="K5860" i="1"/>
  <c r="L5860" i="1" s="1"/>
  <c r="M5860" i="1" s="1"/>
  <c r="N5860" i="1" s="1"/>
  <c r="O5858" i="1"/>
  <c r="K5858" i="1"/>
  <c r="L5858" i="1" s="1"/>
  <c r="M5858" i="1" s="1"/>
  <c r="N5858" i="1" s="1"/>
  <c r="O5856" i="1"/>
  <c r="K5856" i="1"/>
  <c r="L5856" i="1" s="1"/>
  <c r="M5856" i="1" s="1"/>
  <c r="N5856" i="1" s="1"/>
  <c r="O5854" i="1"/>
  <c r="K5854" i="1"/>
  <c r="L5854" i="1" s="1"/>
  <c r="M5854" i="1" s="1"/>
  <c r="N5854" i="1" s="1"/>
  <c r="O5852" i="1"/>
  <c r="K5852" i="1"/>
  <c r="L5852" i="1" s="1"/>
  <c r="M5852" i="1" s="1"/>
  <c r="N5852" i="1" s="1"/>
  <c r="O5850" i="1"/>
  <c r="K5850" i="1"/>
  <c r="L5850" i="1" s="1"/>
  <c r="M5850" i="1" s="1"/>
  <c r="N5850" i="1" s="1"/>
  <c r="O5848" i="1"/>
  <c r="K5848" i="1"/>
  <c r="L5848" i="1" s="1"/>
  <c r="M5848" i="1" s="1"/>
  <c r="N5848" i="1" s="1"/>
  <c r="O5846" i="1"/>
  <c r="K5846" i="1"/>
  <c r="L5846" i="1" s="1"/>
  <c r="M5846" i="1" s="1"/>
  <c r="N5846" i="1" s="1"/>
  <c r="O5844" i="1"/>
  <c r="K5844" i="1"/>
  <c r="L5844" i="1" s="1"/>
  <c r="M5844" i="1" s="1"/>
  <c r="N5844" i="1" s="1"/>
  <c r="O5842" i="1"/>
  <c r="K5842" i="1"/>
  <c r="L5842" i="1" s="1"/>
  <c r="M5842" i="1" s="1"/>
  <c r="N5842" i="1" s="1"/>
  <c r="O5840" i="1"/>
  <c r="K5840" i="1"/>
  <c r="L5840" i="1" s="1"/>
  <c r="M5840" i="1" s="1"/>
  <c r="N5840" i="1" s="1"/>
  <c r="O5838" i="1"/>
  <c r="K5838" i="1"/>
  <c r="L5838" i="1" s="1"/>
  <c r="M5838" i="1" s="1"/>
  <c r="N5838" i="1" s="1"/>
  <c r="O5836" i="1"/>
  <c r="K5836" i="1"/>
  <c r="L5836" i="1" s="1"/>
  <c r="M5836" i="1" s="1"/>
  <c r="N5836" i="1" s="1"/>
  <c r="O5834" i="1"/>
  <c r="K5834" i="1"/>
  <c r="L5834" i="1" s="1"/>
  <c r="M5834" i="1" s="1"/>
  <c r="N5834" i="1" s="1"/>
  <c r="O5832" i="1"/>
  <c r="K5832" i="1"/>
  <c r="L5832" i="1" s="1"/>
  <c r="M5832" i="1" s="1"/>
  <c r="N5832" i="1" s="1"/>
  <c r="O5830" i="1"/>
  <c r="K5830" i="1"/>
  <c r="L5830" i="1" s="1"/>
  <c r="M5830" i="1" s="1"/>
  <c r="N5830" i="1" s="1"/>
  <c r="O5828" i="1"/>
  <c r="K5828" i="1"/>
  <c r="L5828" i="1" s="1"/>
  <c r="M5828" i="1" s="1"/>
  <c r="N5828" i="1" s="1"/>
  <c r="O5826" i="1"/>
  <c r="K5826" i="1"/>
  <c r="L5826" i="1" s="1"/>
  <c r="M5826" i="1" s="1"/>
  <c r="N5826" i="1" s="1"/>
  <c r="O5824" i="1"/>
  <c r="K5824" i="1"/>
  <c r="L5824" i="1" s="1"/>
  <c r="M5824" i="1" s="1"/>
  <c r="N5824" i="1" s="1"/>
  <c r="O5822" i="1"/>
  <c r="K5822" i="1"/>
  <c r="L5822" i="1" s="1"/>
  <c r="M5822" i="1" s="1"/>
  <c r="N5822" i="1" s="1"/>
  <c r="O5820" i="1"/>
  <c r="K5820" i="1"/>
  <c r="L5820" i="1" s="1"/>
  <c r="M5820" i="1" s="1"/>
  <c r="N5820" i="1" s="1"/>
  <c r="O5818" i="1"/>
  <c r="K5818" i="1"/>
  <c r="L5818" i="1" s="1"/>
  <c r="M5818" i="1" s="1"/>
  <c r="N5818" i="1" s="1"/>
  <c r="O5816" i="1"/>
  <c r="K5816" i="1"/>
  <c r="L5816" i="1" s="1"/>
  <c r="M5816" i="1" s="1"/>
  <c r="N5816" i="1" s="1"/>
  <c r="O5814" i="1"/>
  <c r="K5814" i="1"/>
  <c r="L5814" i="1" s="1"/>
  <c r="M5814" i="1" s="1"/>
  <c r="N5814" i="1" s="1"/>
  <c r="O5812" i="1"/>
  <c r="K5812" i="1"/>
  <c r="L5812" i="1" s="1"/>
  <c r="M5812" i="1" s="1"/>
  <c r="N5812" i="1" s="1"/>
  <c r="O5810" i="1"/>
  <c r="K5810" i="1"/>
  <c r="L5810" i="1" s="1"/>
  <c r="M5810" i="1" s="1"/>
  <c r="N5810" i="1" s="1"/>
  <c r="O5808" i="1"/>
  <c r="K5808" i="1"/>
  <c r="L5808" i="1" s="1"/>
  <c r="M5808" i="1" s="1"/>
  <c r="N5808" i="1" s="1"/>
  <c r="O5806" i="1"/>
  <c r="K5806" i="1"/>
  <c r="L5806" i="1" s="1"/>
  <c r="M5806" i="1" s="1"/>
  <c r="N5806" i="1" s="1"/>
  <c r="O5804" i="1"/>
  <c r="K5804" i="1"/>
  <c r="L5804" i="1" s="1"/>
  <c r="M5804" i="1" s="1"/>
  <c r="N5804" i="1" s="1"/>
  <c r="O5802" i="1"/>
  <c r="K5802" i="1"/>
  <c r="L5802" i="1" s="1"/>
  <c r="M5802" i="1" s="1"/>
  <c r="N5802" i="1" s="1"/>
  <c r="O5800" i="1"/>
  <c r="K5800" i="1"/>
  <c r="L5800" i="1" s="1"/>
  <c r="M5800" i="1" s="1"/>
  <c r="N5800" i="1" s="1"/>
  <c r="O5798" i="1"/>
  <c r="K5798" i="1"/>
  <c r="L5798" i="1" s="1"/>
  <c r="M5798" i="1" s="1"/>
  <c r="N5798" i="1" s="1"/>
  <c r="O5796" i="1"/>
  <c r="K5796" i="1"/>
  <c r="L5796" i="1" s="1"/>
  <c r="M5796" i="1" s="1"/>
  <c r="N5796" i="1" s="1"/>
  <c r="O5794" i="1"/>
  <c r="K5794" i="1"/>
  <c r="L5794" i="1" s="1"/>
  <c r="M5794" i="1" s="1"/>
  <c r="N5794" i="1" s="1"/>
  <c r="O5792" i="1"/>
  <c r="K5792" i="1"/>
  <c r="L5792" i="1" s="1"/>
  <c r="M5792" i="1" s="1"/>
  <c r="N5792" i="1" s="1"/>
  <c r="O5790" i="1"/>
  <c r="K5790" i="1"/>
  <c r="L5790" i="1" s="1"/>
  <c r="M5790" i="1" s="1"/>
  <c r="N5790" i="1" s="1"/>
  <c r="O5788" i="1"/>
  <c r="K5788" i="1"/>
  <c r="L5788" i="1" s="1"/>
  <c r="M5788" i="1" s="1"/>
  <c r="N5788" i="1" s="1"/>
  <c r="O5786" i="1"/>
  <c r="K5786" i="1"/>
  <c r="L5786" i="1" s="1"/>
  <c r="M5786" i="1" s="1"/>
  <c r="N5786" i="1" s="1"/>
  <c r="O5784" i="1"/>
  <c r="K5784" i="1"/>
  <c r="L5784" i="1" s="1"/>
  <c r="M5784" i="1" s="1"/>
  <c r="N5784" i="1" s="1"/>
  <c r="O5782" i="1"/>
  <c r="K5782" i="1"/>
  <c r="L5782" i="1" s="1"/>
  <c r="M5782" i="1" s="1"/>
  <c r="N5782" i="1" s="1"/>
  <c r="O5780" i="1"/>
  <c r="K5780" i="1"/>
  <c r="L5780" i="1" s="1"/>
  <c r="M5780" i="1" s="1"/>
  <c r="N5780" i="1" s="1"/>
  <c r="O5778" i="1"/>
  <c r="K5778" i="1"/>
  <c r="L5778" i="1" s="1"/>
  <c r="M5778" i="1" s="1"/>
  <c r="N5778" i="1" s="1"/>
  <c r="O5776" i="1"/>
  <c r="K5776" i="1"/>
  <c r="L5776" i="1" s="1"/>
  <c r="M5776" i="1" s="1"/>
  <c r="N5776" i="1" s="1"/>
  <c r="O5774" i="1"/>
  <c r="K5774" i="1"/>
  <c r="L5774" i="1" s="1"/>
  <c r="M5774" i="1" s="1"/>
  <c r="N5774" i="1" s="1"/>
  <c r="O5772" i="1"/>
  <c r="K5772" i="1"/>
  <c r="L5772" i="1" s="1"/>
  <c r="M5772" i="1" s="1"/>
  <c r="N5772" i="1" s="1"/>
  <c r="O5770" i="1"/>
  <c r="K5770" i="1"/>
  <c r="L5770" i="1" s="1"/>
  <c r="M5770" i="1" s="1"/>
  <c r="N5770" i="1" s="1"/>
  <c r="O5768" i="1"/>
  <c r="K5768" i="1"/>
  <c r="L5768" i="1" s="1"/>
  <c r="M5768" i="1" s="1"/>
  <c r="N5768" i="1" s="1"/>
  <c r="O5766" i="1"/>
  <c r="K5766" i="1"/>
  <c r="L5766" i="1" s="1"/>
  <c r="M5766" i="1" s="1"/>
  <c r="N5766" i="1" s="1"/>
  <c r="O5764" i="1"/>
  <c r="K5764" i="1"/>
  <c r="L5764" i="1" s="1"/>
  <c r="M5764" i="1" s="1"/>
  <c r="N5764" i="1" s="1"/>
  <c r="O5762" i="1"/>
  <c r="K5762" i="1"/>
  <c r="L5762" i="1" s="1"/>
  <c r="M5762" i="1" s="1"/>
  <c r="N5762" i="1" s="1"/>
  <c r="O5760" i="1"/>
  <c r="K5760" i="1"/>
  <c r="L5760" i="1" s="1"/>
  <c r="M5760" i="1" s="1"/>
  <c r="N5760" i="1" s="1"/>
  <c r="O5758" i="1"/>
  <c r="K5758" i="1"/>
  <c r="L5758" i="1" s="1"/>
  <c r="M5758" i="1" s="1"/>
  <c r="N5758" i="1" s="1"/>
  <c r="O5756" i="1"/>
  <c r="K5756" i="1"/>
  <c r="L5756" i="1" s="1"/>
  <c r="M5756" i="1" s="1"/>
  <c r="N5756" i="1" s="1"/>
  <c r="O5754" i="1"/>
  <c r="K5754" i="1"/>
  <c r="L5754" i="1" s="1"/>
  <c r="M5754" i="1" s="1"/>
  <c r="N5754" i="1" s="1"/>
  <c r="O5752" i="1"/>
  <c r="K5752" i="1"/>
  <c r="L5752" i="1" s="1"/>
  <c r="M5752" i="1" s="1"/>
  <c r="N5752" i="1" s="1"/>
  <c r="O5750" i="1"/>
  <c r="K5750" i="1"/>
  <c r="L5750" i="1" s="1"/>
  <c r="M5750" i="1" s="1"/>
  <c r="N5750" i="1" s="1"/>
  <c r="O5748" i="1"/>
  <c r="K5748" i="1"/>
  <c r="L5748" i="1" s="1"/>
  <c r="M5748" i="1" s="1"/>
  <c r="N5748" i="1" s="1"/>
  <c r="O5746" i="1"/>
  <c r="K5746" i="1"/>
  <c r="L5746" i="1" s="1"/>
  <c r="M5746" i="1" s="1"/>
  <c r="N5746" i="1" s="1"/>
  <c r="O5744" i="1"/>
  <c r="K5744" i="1"/>
  <c r="L5744" i="1" s="1"/>
  <c r="M5744" i="1" s="1"/>
  <c r="N5744" i="1" s="1"/>
  <c r="O5742" i="1"/>
  <c r="K5742" i="1"/>
  <c r="L5742" i="1" s="1"/>
  <c r="M5742" i="1" s="1"/>
  <c r="N5742" i="1" s="1"/>
  <c r="O5740" i="1"/>
  <c r="K5740" i="1"/>
  <c r="L5740" i="1" s="1"/>
  <c r="M5740" i="1" s="1"/>
  <c r="N5740" i="1" s="1"/>
  <c r="O5738" i="1"/>
  <c r="K5738" i="1"/>
  <c r="L5738" i="1" s="1"/>
  <c r="M5738" i="1" s="1"/>
  <c r="N5738" i="1" s="1"/>
  <c r="O5736" i="1"/>
  <c r="K5736" i="1"/>
  <c r="L5736" i="1" s="1"/>
  <c r="M5736" i="1" s="1"/>
  <c r="N5736" i="1" s="1"/>
  <c r="O5734" i="1"/>
  <c r="K5734" i="1"/>
  <c r="L5734" i="1" s="1"/>
  <c r="M5734" i="1" s="1"/>
  <c r="N5734" i="1" s="1"/>
  <c r="O5732" i="1"/>
  <c r="K5732" i="1"/>
  <c r="L5732" i="1" s="1"/>
  <c r="M5732" i="1" s="1"/>
  <c r="N5732" i="1" s="1"/>
  <c r="O5730" i="1"/>
  <c r="K5730" i="1"/>
  <c r="L5730" i="1" s="1"/>
  <c r="M5730" i="1" s="1"/>
  <c r="N5730" i="1" s="1"/>
  <c r="O5728" i="1"/>
  <c r="K5728" i="1"/>
  <c r="L5728" i="1" s="1"/>
  <c r="M5728" i="1" s="1"/>
  <c r="N5728" i="1" s="1"/>
  <c r="O5726" i="1"/>
  <c r="K5726" i="1"/>
  <c r="L5726" i="1" s="1"/>
  <c r="M5726" i="1" s="1"/>
  <c r="N5726" i="1" s="1"/>
  <c r="O5724" i="1"/>
  <c r="K5724" i="1"/>
  <c r="L5724" i="1" s="1"/>
  <c r="M5724" i="1" s="1"/>
  <c r="N5724" i="1" s="1"/>
  <c r="O5722" i="1"/>
  <c r="K5722" i="1"/>
  <c r="L5722" i="1" s="1"/>
  <c r="M5722" i="1" s="1"/>
  <c r="N5722" i="1" s="1"/>
  <c r="O5720" i="1"/>
  <c r="K5720" i="1"/>
  <c r="L5720" i="1" s="1"/>
  <c r="M5720" i="1" s="1"/>
  <c r="N5720" i="1" s="1"/>
  <c r="O5718" i="1"/>
  <c r="K5718" i="1"/>
  <c r="L5718" i="1" s="1"/>
  <c r="M5718" i="1" s="1"/>
  <c r="N5718" i="1" s="1"/>
  <c r="O5716" i="1"/>
  <c r="K5716" i="1"/>
  <c r="L5716" i="1" s="1"/>
  <c r="M5716" i="1" s="1"/>
  <c r="N5716" i="1" s="1"/>
  <c r="O5714" i="1"/>
  <c r="K5714" i="1"/>
  <c r="L5714" i="1" s="1"/>
  <c r="M5714" i="1" s="1"/>
  <c r="N5714" i="1" s="1"/>
  <c r="O5712" i="1"/>
  <c r="K5712" i="1"/>
  <c r="L5712" i="1" s="1"/>
  <c r="M5712" i="1" s="1"/>
  <c r="N5712" i="1" s="1"/>
  <c r="O5710" i="1"/>
  <c r="K5710" i="1"/>
  <c r="L5710" i="1" s="1"/>
  <c r="M5710" i="1" s="1"/>
  <c r="N5710" i="1" s="1"/>
  <c r="O5708" i="1"/>
  <c r="K5708" i="1"/>
  <c r="L5708" i="1" s="1"/>
  <c r="M5708" i="1" s="1"/>
  <c r="N5708" i="1" s="1"/>
  <c r="O5706" i="1"/>
  <c r="K5706" i="1"/>
  <c r="L5706" i="1" s="1"/>
  <c r="M5706" i="1" s="1"/>
  <c r="N5706" i="1" s="1"/>
  <c r="O5704" i="1"/>
  <c r="K5704" i="1"/>
  <c r="L5704" i="1" s="1"/>
  <c r="M5704" i="1" s="1"/>
  <c r="N5704" i="1" s="1"/>
  <c r="O5702" i="1"/>
  <c r="K5702" i="1"/>
  <c r="L5702" i="1" s="1"/>
  <c r="M5702" i="1" s="1"/>
  <c r="N5702" i="1" s="1"/>
  <c r="O5700" i="1"/>
  <c r="K5700" i="1"/>
  <c r="L5700" i="1" s="1"/>
  <c r="M5700" i="1" s="1"/>
  <c r="N5700" i="1" s="1"/>
  <c r="O5698" i="1"/>
  <c r="K5698" i="1"/>
  <c r="L5698" i="1" s="1"/>
  <c r="M5698" i="1" s="1"/>
  <c r="N5698" i="1" s="1"/>
  <c r="O5696" i="1"/>
  <c r="K5696" i="1"/>
  <c r="L5696" i="1" s="1"/>
  <c r="M5696" i="1" s="1"/>
  <c r="N5696" i="1" s="1"/>
  <c r="O5694" i="1"/>
  <c r="K5694" i="1"/>
  <c r="L5694" i="1" s="1"/>
  <c r="M5694" i="1" s="1"/>
  <c r="N5694" i="1" s="1"/>
  <c r="O5692" i="1"/>
  <c r="K5692" i="1"/>
  <c r="L5692" i="1" s="1"/>
  <c r="M5692" i="1" s="1"/>
  <c r="N5692" i="1" s="1"/>
  <c r="O5690" i="1"/>
  <c r="K5690" i="1"/>
  <c r="L5690" i="1" s="1"/>
  <c r="M5690" i="1" s="1"/>
  <c r="N5690" i="1" s="1"/>
  <c r="O5688" i="1"/>
  <c r="K5688" i="1"/>
  <c r="L5688" i="1" s="1"/>
  <c r="M5688" i="1" s="1"/>
  <c r="N5688" i="1" s="1"/>
  <c r="O5686" i="1"/>
  <c r="K5686" i="1"/>
  <c r="L5686" i="1" s="1"/>
  <c r="M5686" i="1" s="1"/>
  <c r="N5686" i="1" s="1"/>
  <c r="O5684" i="1"/>
  <c r="K5684" i="1"/>
  <c r="L5684" i="1" s="1"/>
  <c r="M5684" i="1" s="1"/>
  <c r="N5684" i="1" s="1"/>
  <c r="O5682" i="1"/>
  <c r="K5682" i="1"/>
  <c r="L5682" i="1" s="1"/>
  <c r="M5682" i="1" s="1"/>
  <c r="N5682" i="1" s="1"/>
  <c r="O5680" i="1"/>
  <c r="K5680" i="1"/>
  <c r="L5680" i="1" s="1"/>
  <c r="M5680" i="1" s="1"/>
  <c r="N5680" i="1" s="1"/>
  <c r="O5678" i="1"/>
  <c r="K5678" i="1"/>
  <c r="L5678" i="1" s="1"/>
  <c r="M5678" i="1" s="1"/>
  <c r="N5678" i="1" s="1"/>
  <c r="O5676" i="1"/>
  <c r="K5676" i="1"/>
  <c r="L5676" i="1" s="1"/>
  <c r="M5676" i="1" s="1"/>
  <c r="N5676" i="1" s="1"/>
  <c r="O5674" i="1"/>
  <c r="K5674" i="1"/>
  <c r="L5674" i="1" s="1"/>
  <c r="M5674" i="1" s="1"/>
  <c r="N5674" i="1" s="1"/>
  <c r="O5672" i="1"/>
  <c r="K5672" i="1"/>
  <c r="L5672" i="1" s="1"/>
  <c r="M5672" i="1" s="1"/>
  <c r="N5672" i="1" s="1"/>
  <c r="O5670" i="1"/>
  <c r="K5670" i="1"/>
  <c r="L5670" i="1" s="1"/>
  <c r="M5670" i="1" s="1"/>
  <c r="N5670" i="1" s="1"/>
  <c r="O5668" i="1"/>
  <c r="K5668" i="1"/>
  <c r="L5668" i="1" s="1"/>
  <c r="M5668" i="1" s="1"/>
  <c r="N5668" i="1" s="1"/>
  <c r="O5666" i="1"/>
  <c r="K5666" i="1"/>
  <c r="L5666" i="1" s="1"/>
  <c r="M5666" i="1" s="1"/>
  <c r="N5666" i="1" s="1"/>
  <c r="O5664" i="1"/>
  <c r="K5664" i="1"/>
  <c r="L5664" i="1" s="1"/>
  <c r="M5664" i="1" s="1"/>
  <c r="N5664" i="1" s="1"/>
  <c r="O5662" i="1"/>
  <c r="K5662" i="1"/>
  <c r="L5662" i="1" s="1"/>
  <c r="M5662" i="1" s="1"/>
  <c r="N5662" i="1" s="1"/>
  <c r="O5660" i="1"/>
  <c r="K5660" i="1"/>
  <c r="L5660" i="1" s="1"/>
  <c r="M5660" i="1" s="1"/>
  <c r="N5660" i="1" s="1"/>
  <c r="O5658" i="1"/>
  <c r="K5658" i="1"/>
  <c r="L5658" i="1" s="1"/>
  <c r="M5658" i="1" s="1"/>
  <c r="N5658" i="1" s="1"/>
  <c r="O5656" i="1"/>
  <c r="K5656" i="1"/>
  <c r="L5656" i="1" s="1"/>
  <c r="M5656" i="1" s="1"/>
  <c r="N5656" i="1" s="1"/>
  <c r="O5654" i="1"/>
  <c r="K5654" i="1"/>
  <c r="L5654" i="1" s="1"/>
  <c r="M5654" i="1" s="1"/>
  <c r="N5654" i="1" s="1"/>
  <c r="O5652" i="1"/>
  <c r="K5652" i="1"/>
  <c r="L5652" i="1" s="1"/>
  <c r="M5652" i="1" s="1"/>
  <c r="N5652" i="1" s="1"/>
  <c r="O5650" i="1"/>
  <c r="K5650" i="1"/>
  <c r="L5650" i="1" s="1"/>
  <c r="M5650" i="1" s="1"/>
  <c r="N5650" i="1" s="1"/>
  <c r="O5648" i="1"/>
  <c r="K5648" i="1"/>
  <c r="L5648" i="1" s="1"/>
  <c r="M5648" i="1" s="1"/>
  <c r="N5648" i="1" s="1"/>
  <c r="O5646" i="1"/>
  <c r="K5646" i="1"/>
  <c r="L5646" i="1" s="1"/>
  <c r="M5646" i="1" s="1"/>
  <c r="N5646" i="1" s="1"/>
  <c r="O5644" i="1"/>
  <c r="K5644" i="1"/>
  <c r="L5644" i="1" s="1"/>
  <c r="M5644" i="1" s="1"/>
  <c r="N5644" i="1" s="1"/>
  <c r="O5642" i="1"/>
  <c r="K5642" i="1"/>
  <c r="L5642" i="1" s="1"/>
  <c r="M5642" i="1" s="1"/>
  <c r="N5642" i="1" s="1"/>
  <c r="O5640" i="1"/>
  <c r="K5640" i="1"/>
  <c r="L5640" i="1" s="1"/>
  <c r="M5640" i="1" s="1"/>
  <c r="N5640" i="1" s="1"/>
  <c r="O5638" i="1"/>
  <c r="K5638" i="1"/>
  <c r="L5638" i="1" s="1"/>
  <c r="M5638" i="1" s="1"/>
  <c r="N5638" i="1" s="1"/>
  <c r="O5636" i="1"/>
  <c r="K5636" i="1"/>
  <c r="L5636" i="1" s="1"/>
  <c r="M5636" i="1" s="1"/>
  <c r="N5636" i="1" s="1"/>
  <c r="O5634" i="1"/>
  <c r="K5634" i="1"/>
  <c r="L5634" i="1" s="1"/>
  <c r="M5634" i="1" s="1"/>
  <c r="N5634" i="1" s="1"/>
  <c r="O5632" i="1"/>
  <c r="K5632" i="1"/>
  <c r="L5632" i="1" s="1"/>
  <c r="M5632" i="1" s="1"/>
  <c r="N5632" i="1" s="1"/>
  <c r="O5630" i="1"/>
  <c r="K5630" i="1"/>
  <c r="L5630" i="1" s="1"/>
  <c r="M5630" i="1" s="1"/>
  <c r="N5630" i="1" s="1"/>
  <c r="O5628" i="1"/>
  <c r="K5628" i="1"/>
  <c r="L5628" i="1" s="1"/>
  <c r="M5628" i="1" s="1"/>
  <c r="N5628" i="1" s="1"/>
  <c r="O5626" i="1"/>
  <c r="K5626" i="1"/>
  <c r="L5626" i="1" s="1"/>
  <c r="M5626" i="1" s="1"/>
  <c r="N5626" i="1" s="1"/>
  <c r="O5624" i="1"/>
  <c r="K5624" i="1"/>
  <c r="L5624" i="1" s="1"/>
  <c r="M5624" i="1" s="1"/>
  <c r="N5624" i="1" s="1"/>
  <c r="O5622" i="1"/>
  <c r="K5622" i="1"/>
  <c r="L5622" i="1" s="1"/>
  <c r="M5622" i="1" s="1"/>
  <c r="N5622" i="1" s="1"/>
  <c r="O5620" i="1"/>
  <c r="K5620" i="1"/>
  <c r="L5620" i="1" s="1"/>
  <c r="M5620" i="1" s="1"/>
  <c r="N5620" i="1" s="1"/>
  <c r="O5618" i="1"/>
  <c r="K5618" i="1"/>
  <c r="L5618" i="1" s="1"/>
  <c r="M5618" i="1" s="1"/>
  <c r="N5618" i="1" s="1"/>
  <c r="O5616" i="1"/>
  <c r="K5616" i="1"/>
  <c r="L5616" i="1" s="1"/>
  <c r="M5616" i="1" s="1"/>
  <c r="N5616" i="1" s="1"/>
  <c r="O5614" i="1"/>
  <c r="K5614" i="1"/>
  <c r="L5614" i="1" s="1"/>
  <c r="M5614" i="1" s="1"/>
  <c r="N5614" i="1" s="1"/>
  <c r="O5612" i="1"/>
  <c r="K5612" i="1"/>
  <c r="L5612" i="1" s="1"/>
  <c r="M5612" i="1" s="1"/>
  <c r="N5612" i="1" s="1"/>
  <c r="O5610" i="1"/>
  <c r="K5610" i="1"/>
  <c r="L5610" i="1" s="1"/>
  <c r="M5610" i="1" s="1"/>
  <c r="N5610" i="1" s="1"/>
  <c r="O5608" i="1"/>
  <c r="K5608" i="1"/>
  <c r="L5608" i="1" s="1"/>
  <c r="M5608" i="1" s="1"/>
  <c r="N5608" i="1" s="1"/>
  <c r="O5606" i="1"/>
  <c r="K5606" i="1"/>
  <c r="L5606" i="1" s="1"/>
  <c r="M5606" i="1" s="1"/>
  <c r="N5606" i="1" s="1"/>
  <c r="O5604" i="1"/>
  <c r="K5604" i="1"/>
  <c r="L5604" i="1" s="1"/>
  <c r="M5604" i="1" s="1"/>
  <c r="N5604" i="1" s="1"/>
  <c r="O5602" i="1"/>
  <c r="K5602" i="1"/>
  <c r="L5602" i="1" s="1"/>
  <c r="M5602" i="1" s="1"/>
  <c r="N5602" i="1" s="1"/>
  <c r="O5600" i="1"/>
  <c r="K5600" i="1"/>
  <c r="L5600" i="1" s="1"/>
  <c r="M5600" i="1" s="1"/>
  <c r="N5600" i="1" s="1"/>
  <c r="O5598" i="1"/>
  <c r="K5598" i="1"/>
  <c r="L5598" i="1" s="1"/>
  <c r="M5598" i="1" s="1"/>
  <c r="N5598" i="1" s="1"/>
  <c r="O5596" i="1"/>
  <c r="K5596" i="1"/>
  <c r="L5596" i="1" s="1"/>
  <c r="M5596" i="1" s="1"/>
  <c r="N5596" i="1" s="1"/>
  <c r="O5594" i="1"/>
  <c r="K5594" i="1"/>
  <c r="L5594" i="1" s="1"/>
  <c r="M5594" i="1" s="1"/>
  <c r="N5594" i="1" s="1"/>
  <c r="O5592" i="1"/>
  <c r="K5592" i="1"/>
  <c r="L5592" i="1" s="1"/>
  <c r="M5592" i="1" s="1"/>
  <c r="N5592" i="1" s="1"/>
  <c r="O5590" i="1"/>
  <c r="K5590" i="1"/>
  <c r="L5590" i="1" s="1"/>
  <c r="M5590" i="1" s="1"/>
  <c r="N5590" i="1" s="1"/>
  <c r="O5588" i="1"/>
  <c r="K5588" i="1"/>
  <c r="L5588" i="1" s="1"/>
  <c r="M5588" i="1" s="1"/>
  <c r="N5588" i="1" s="1"/>
  <c r="O5586" i="1"/>
  <c r="K5586" i="1"/>
  <c r="L5586" i="1" s="1"/>
  <c r="M5586" i="1" s="1"/>
  <c r="N5586" i="1" s="1"/>
  <c r="O5584" i="1"/>
  <c r="K5584" i="1"/>
  <c r="L5584" i="1" s="1"/>
  <c r="M5584" i="1" s="1"/>
  <c r="N5584" i="1" s="1"/>
  <c r="O5582" i="1"/>
  <c r="K5582" i="1"/>
  <c r="L5582" i="1" s="1"/>
  <c r="M5582" i="1" s="1"/>
  <c r="N5582" i="1" s="1"/>
  <c r="O5580" i="1"/>
  <c r="K5580" i="1"/>
  <c r="L5580" i="1" s="1"/>
  <c r="M5580" i="1" s="1"/>
  <c r="N5580" i="1" s="1"/>
  <c r="O5578" i="1"/>
  <c r="K5578" i="1"/>
  <c r="L5578" i="1" s="1"/>
  <c r="M5578" i="1" s="1"/>
  <c r="N5578" i="1" s="1"/>
  <c r="O5576" i="1"/>
  <c r="K5576" i="1"/>
  <c r="L5576" i="1" s="1"/>
  <c r="M5576" i="1" s="1"/>
  <c r="N5576" i="1" s="1"/>
  <c r="O5574" i="1"/>
  <c r="K5574" i="1"/>
  <c r="L5574" i="1" s="1"/>
  <c r="M5574" i="1" s="1"/>
  <c r="N5574" i="1" s="1"/>
  <c r="O5572" i="1"/>
  <c r="K5572" i="1"/>
  <c r="L5572" i="1" s="1"/>
  <c r="M5572" i="1" s="1"/>
  <c r="N5572" i="1" s="1"/>
  <c r="O5570" i="1"/>
  <c r="K5570" i="1"/>
  <c r="L5570" i="1" s="1"/>
  <c r="M5570" i="1" s="1"/>
  <c r="N5570" i="1" s="1"/>
  <c r="O5568" i="1"/>
  <c r="K5568" i="1"/>
  <c r="L5568" i="1" s="1"/>
  <c r="M5568" i="1" s="1"/>
  <c r="N5568" i="1" s="1"/>
  <c r="O5566" i="1"/>
  <c r="K5566" i="1"/>
  <c r="L5566" i="1" s="1"/>
  <c r="M5566" i="1" s="1"/>
  <c r="N5566" i="1" s="1"/>
  <c r="O5564" i="1"/>
  <c r="K5564" i="1"/>
  <c r="L5564" i="1" s="1"/>
  <c r="M5564" i="1" s="1"/>
  <c r="N5564" i="1" s="1"/>
  <c r="O5562" i="1"/>
  <c r="K5562" i="1"/>
  <c r="L5562" i="1" s="1"/>
  <c r="M5562" i="1" s="1"/>
  <c r="N5562" i="1" s="1"/>
  <c r="O5560" i="1"/>
  <c r="K5560" i="1"/>
  <c r="L5560" i="1" s="1"/>
  <c r="M5560" i="1" s="1"/>
  <c r="N5560" i="1" s="1"/>
  <c r="O5558" i="1"/>
  <c r="K5558" i="1"/>
  <c r="L5558" i="1" s="1"/>
  <c r="M5558" i="1" s="1"/>
  <c r="N5558" i="1" s="1"/>
  <c r="O5556" i="1"/>
  <c r="K5556" i="1"/>
  <c r="L5556" i="1" s="1"/>
  <c r="M5556" i="1" s="1"/>
  <c r="N5556" i="1" s="1"/>
  <c r="O5554" i="1"/>
  <c r="K5554" i="1"/>
  <c r="L5554" i="1" s="1"/>
  <c r="M5554" i="1" s="1"/>
  <c r="N5554" i="1" s="1"/>
  <c r="O5552" i="1"/>
  <c r="K5552" i="1"/>
  <c r="L5552" i="1" s="1"/>
  <c r="M5552" i="1" s="1"/>
  <c r="N5552" i="1" s="1"/>
  <c r="O5550" i="1"/>
  <c r="K5550" i="1"/>
  <c r="L5550" i="1" s="1"/>
  <c r="M5550" i="1" s="1"/>
  <c r="N5550" i="1" s="1"/>
  <c r="O5548" i="1"/>
  <c r="K5548" i="1"/>
  <c r="L5548" i="1" s="1"/>
  <c r="M5548" i="1" s="1"/>
  <c r="N5548" i="1" s="1"/>
  <c r="O5546" i="1"/>
  <c r="K5546" i="1"/>
  <c r="L5546" i="1" s="1"/>
  <c r="M5546" i="1" s="1"/>
  <c r="N5546" i="1" s="1"/>
  <c r="O5544" i="1"/>
  <c r="K5544" i="1"/>
  <c r="L5544" i="1" s="1"/>
  <c r="M5544" i="1" s="1"/>
  <c r="N5544" i="1" s="1"/>
  <c r="O5542" i="1"/>
  <c r="K5542" i="1"/>
  <c r="L5542" i="1" s="1"/>
  <c r="M5542" i="1" s="1"/>
  <c r="N5542" i="1" s="1"/>
  <c r="O5540" i="1"/>
  <c r="K5540" i="1"/>
  <c r="L5540" i="1" s="1"/>
  <c r="M5540" i="1" s="1"/>
  <c r="N5540" i="1" s="1"/>
  <c r="O5538" i="1"/>
  <c r="K5538" i="1"/>
  <c r="L5538" i="1" s="1"/>
  <c r="M5538" i="1" s="1"/>
  <c r="N5538" i="1" s="1"/>
  <c r="O5536" i="1"/>
  <c r="K5536" i="1"/>
  <c r="L5536" i="1" s="1"/>
  <c r="M5536" i="1" s="1"/>
  <c r="N5536" i="1" s="1"/>
  <c r="O5534" i="1"/>
  <c r="K5534" i="1"/>
  <c r="L5534" i="1" s="1"/>
  <c r="M5534" i="1" s="1"/>
  <c r="N5534" i="1" s="1"/>
  <c r="O5532" i="1"/>
  <c r="K5532" i="1"/>
  <c r="L5532" i="1" s="1"/>
  <c r="M5532" i="1" s="1"/>
  <c r="N5532" i="1" s="1"/>
  <c r="O5530" i="1"/>
  <c r="K5530" i="1"/>
  <c r="L5530" i="1" s="1"/>
  <c r="M5530" i="1" s="1"/>
  <c r="N5530" i="1" s="1"/>
  <c r="O5528" i="1"/>
  <c r="K5528" i="1"/>
  <c r="L5528" i="1" s="1"/>
  <c r="M5528" i="1" s="1"/>
  <c r="N5528" i="1" s="1"/>
  <c r="O5526" i="1"/>
  <c r="K5526" i="1"/>
  <c r="L5526" i="1" s="1"/>
  <c r="M5526" i="1" s="1"/>
  <c r="N5526" i="1" s="1"/>
  <c r="O5524" i="1"/>
  <c r="K5524" i="1"/>
  <c r="L5524" i="1" s="1"/>
  <c r="M5524" i="1" s="1"/>
  <c r="N5524" i="1" s="1"/>
  <c r="O5522" i="1"/>
  <c r="K5522" i="1"/>
  <c r="L5522" i="1" s="1"/>
  <c r="M5522" i="1" s="1"/>
  <c r="N5522" i="1" s="1"/>
  <c r="O5520" i="1"/>
  <c r="K5520" i="1"/>
  <c r="L5520" i="1" s="1"/>
  <c r="M5520" i="1" s="1"/>
  <c r="N5520" i="1" s="1"/>
  <c r="O5518" i="1"/>
  <c r="K5518" i="1"/>
  <c r="L5518" i="1" s="1"/>
  <c r="M5518" i="1" s="1"/>
  <c r="N5518" i="1" s="1"/>
  <c r="O5516" i="1"/>
  <c r="K5516" i="1"/>
  <c r="L5516" i="1" s="1"/>
  <c r="M5516" i="1" s="1"/>
  <c r="N5516" i="1" s="1"/>
  <c r="O5514" i="1"/>
  <c r="K5514" i="1"/>
  <c r="L5514" i="1" s="1"/>
  <c r="M5514" i="1" s="1"/>
  <c r="N5514" i="1" s="1"/>
  <c r="O5512" i="1"/>
  <c r="K5512" i="1"/>
  <c r="L5512" i="1" s="1"/>
  <c r="M5512" i="1" s="1"/>
  <c r="N5512" i="1" s="1"/>
  <c r="O5510" i="1"/>
  <c r="K5510" i="1"/>
  <c r="L5510" i="1" s="1"/>
  <c r="M5510" i="1" s="1"/>
  <c r="N5510" i="1" s="1"/>
  <c r="O5508" i="1"/>
  <c r="K5508" i="1"/>
  <c r="L5508" i="1" s="1"/>
  <c r="M5508" i="1" s="1"/>
  <c r="N5508" i="1" s="1"/>
  <c r="O5506" i="1"/>
  <c r="K5506" i="1"/>
  <c r="L5506" i="1" s="1"/>
  <c r="M5506" i="1" s="1"/>
  <c r="N5506" i="1" s="1"/>
  <c r="O5504" i="1"/>
  <c r="K5504" i="1"/>
  <c r="L5504" i="1" s="1"/>
  <c r="M5504" i="1" s="1"/>
  <c r="N5504" i="1" s="1"/>
  <c r="O5502" i="1"/>
  <c r="K5502" i="1"/>
  <c r="L5502" i="1" s="1"/>
  <c r="M5502" i="1" s="1"/>
  <c r="N5502" i="1" s="1"/>
  <c r="O5500" i="1"/>
  <c r="K5500" i="1"/>
  <c r="L5500" i="1" s="1"/>
  <c r="M5500" i="1" s="1"/>
  <c r="N5500" i="1" s="1"/>
  <c r="O5498" i="1"/>
  <c r="K5498" i="1"/>
  <c r="L5498" i="1" s="1"/>
  <c r="M5498" i="1" s="1"/>
  <c r="N5498" i="1" s="1"/>
  <c r="O5496" i="1"/>
  <c r="K5496" i="1"/>
  <c r="L5496" i="1" s="1"/>
  <c r="M5496" i="1" s="1"/>
  <c r="N5496" i="1" s="1"/>
  <c r="O5494" i="1"/>
  <c r="K5494" i="1"/>
  <c r="L5494" i="1" s="1"/>
  <c r="M5494" i="1" s="1"/>
  <c r="N5494" i="1" s="1"/>
  <c r="O5492" i="1"/>
  <c r="K5492" i="1"/>
  <c r="L5492" i="1" s="1"/>
  <c r="M5492" i="1" s="1"/>
  <c r="N5492" i="1" s="1"/>
  <c r="O5490" i="1"/>
  <c r="K5490" i="1"/>
  <c r="L5490" i="1" s="1"/>
  <c r="M5490" i="1" s="1"/>
  <c r="N5490" i="1" s="1"/>
  <c r="O5488" i="1"/>
  <c r="K5488" i="1"/>
  <c r="L5488" i="1" s="1"/>
  <c r="M5488" i="1" s="1"/>
  <c r="N5488" i="1" s="1"/>
  <c r="O5486" i="1"/>
  <c r="K5486" i="1"/>
  <c r="L5486" i="1" s="1"/>
  <c r="M5486" i="1" s="1"/>
  <c r="N5486" i="1" s="1"/>
  <c r="O5484" i="1"/>
  <c r="K5484" i="1"/>
  <c r="L5484" i="1" s="1"/>
  <c r="M5484" i="1" s="1"/>
  <c r="N5484" i="1" s="1"/>
  <c r="O5482" i="1"/>
  <c r="K5482" i="1"/>
  <c r="L5482" i="1" s="1"/>
  <c r="M5482" i="1" s="1"/>
  <c r="N5482" i="1" s="1"/>
  <c r="O5480" i="1"/>
  <c r="K5480" i="1"/>
  <c r="L5480" i="1" s="1"/>
  <c r="M5480" i="1" s="1"/>
  <c r="N5480" i="1" s="1"/>
  <c r="O5478" i="1"/>
  <c r="K5478" i="1"/>
  <c r="L5478" i="1" s="1"/>
  <c r="M5478" i="1" s="1"/>
  <c r="N5478" i="1" s="1"/>
  <c r="O5476" i="1"/>
  <c r="K5476" i="1"/>
  <c r="L5476" i="1" s="1"/>
  <c r="M5476" i="1" s="1"/>
  <c r="N5476" i="1" s="1"/>
  <c r="O5474" i="1"/>
  <c r="K5474" i="1"/>
  <c r="L5474" i="1" s="1"/>
  <c r="M5474" i="1" s="1"/>
  <c r="N5474" i="1" s="1"/>
  <c r="O5472" i="1"/>
  <c r="K5472" i="1"/>
  <c r="L5472" i="1" s="1"/>
  <c r="M5472" i="1" s="1"/>
  <c r="N5472" i="1" s="1"/>
  <c r="O5470" i="1"/>
  <c r="K5470" i="1"/>
  <c r="L5470" i="1" s="1"/>
  <c r="M5470" i="1" s="1"/>
  <c r="N5470" i="1" s="1"/>
  <c r="O5468" i="1"/>
  <c r="K5468" i="1"/>
  <c r="L5468" i="1" s="1"/>
  <c r="M5468" i="1" s="1"/>
  <c r="N5468" i="1" s="1"/>
  <c r="O5466" i="1"/>
  <c r="K5466" i="1"/>
  <c r="L5466" i="1" s="1"/>
  <c r="M5466" i="1" s="1"/>
  <c r="N5466" i="1" s="1"/>
  <c r="O5464" i="1"/>
  <c r="K5464" i="1"/>
  <c r="L5464" i="1" s="1"/>
  <c r="M5464" i="1" s="1"/>
  <c r="N5464" i="1" s="1"/>
  <c r="O5462" i="1"/>
  <c r="K5462" i="1"/>
  <c r="L5462" i="1" s="1"/>
  <c r="M5462" i="1" s="1"/>
  <c r="N5462" i="1" s="1"/>
  <c r="O5460" i="1"/>
  <c r="K5460" i="1"/>
  <c r="L5460" i="1" s="1"/>
  <c r="M5460" i="1" s="1"/>
  <c r="N5460" i="1" s="1"/>
  <c r="O5458" i="1"/>
  <c r="K5458" i="1"/>
  <c r="L5458" i="1" s="1"/>
  <c r="M5458" i="1" s="1"/>
  <c r="N5458" i="1" s="1"/>
  <c r="O5456" i="1"/>
  <c r="K5456" i="1"/>
  <c r="L5456" i="1" s="1"/>
  <c r="M5456" i="1" s="1"/>
  <c r="N5456" i="1" s="1"/>
  <c r="O5454" i="1"/>
  <c r="K5454" i="1"/>
  <c r="L5454" i="1" s="1"/>
  <c r="M5454" i="1" s="1"/>
  <c r="N5454" i="1" s="1"/>
  <c r="O5452" i="1"/>
  <c r="K5452" i="1"/>
  <c r="L5452" i="1" s="1"/>
  <c r="M5452" i="1" s="1"/>
  <c r="N5452" i="1" s="1"/>
  <c r="O5450" i="1"/>
  <c r="K5450" i="1"/>
  <c r="L5450" i="1" s="1"/>
  <c r="M5450" i="1" s="1"/>
  <c r="N5450" i="1" s="1"/>
  <c r="O5448" i="1"/>
  <c r="K5448" i="1"/>
  <c r="L5448" i="1" s="1"/>
  <c r="M5448" i="1" s="1"/>
  <c r="N5448" i="1" s="1"/>
  <c r="O5446" i="1"/>
  <c r="K5446" i="1"/>
  <c r="L5446" i="1" s="1"/>
  <c r="M5446" i="1" s="1"/>
  <c r="N5446" i="1" s="1"/>
  <c r="O5444" i="1"/>
  <c r="K5444" i="1"/>
  <c r="L5444" i="1" s="1"/>
  <c r="M5444" i="1" s="1"/>
  <c r="N5444" i="1" s="1"/>
  <c r="O5442" i="1"/>
  <c r="K5442" i="1"/>
  <c r="L5442" i="1" s="1"/>
  <c r="M5442" i="1" s="1"/>
  <c r="N5442" i="1" s="1"/>
  <c r="O5440" i="1"/>
  <c r="K5440" i="1"/>
  <c r="L5440" i="1" s="1"/>
  <c r="M5440" i="1" s="1"/>
  <c r="N5440" i="1" s="1"/>
  <c r="O5438" i="1"/>
  <c r="K5438" i="1"/>
  <c r="L5438" i="1" s="1"/>
  <c r="M5438" i="1" s="1"/>
  <c r="N5438" i="1" s="1"/>
  <c r="O5436" i="1"/>
  <c r="K5436" i="1"/>
  <c r="L5436" i="1" s="1"/>
  <c r="M5436" i="1" s="1"/>
  <c r="N5436" i="1" s="1"/>
  <c r="O5434" i="1"/>
  <c r="K5434" i="1"/>
  <c r="L5434" i="1" s="1"/>
  <c r="M5434" i="1" s="1"/>
  <c r="N5434" i="1" s="1"/>
  <c r="O5432" i="1"/>
  <c r="K5432" i="1"/>
  <c r="L5432" i="1" s="1"/>
  <c r="M5432" i="1" s="1"/>
  <c r="N5432" i="1" s="1"/>
  <c r="O5430" i="1"/>
  <c r="K5430" i="1"/>
  <c r="L5430" i="1" s="1"/>
  <c r="M5430" i="1" s="1"/>
  <c r="N5430" i="1" s="1"/>
  <c r="O5428" i="1"/>
  <c r="K5428" i="1"/>
  <c r="L5428" i="1" s="1"/>
  <c r="M5428" i="1" s="1"/>
  <c r="N5428" i="1" s="1"/>
  <c r="O5426" i="1"/>
  <c r="K5426" i="1"/>
  <c r="L5426" i="1" s="1"/>
  <c r="M5426" i="1" s="1"/>
  <c r="N5426" i="1" s="1"/>
  <c r="O5424" i="1"/>
  <c r="K5424" i="1"/>
  <c r="L5424" i="1" s="1"/>
  <c r="M5424" i="1" s="1"/>
  <c r="N5424" i="1" s="1"/>
  <c r="O5422" i="1"/>
  <c r="K5422" i="1"/>
  <c r="L5422" i="1" s="1"/>
  <c r="M5422" i="1" s="1"/>
  <c r="N5422" i="1" s="1"/>
  <c r="O5420" i="1"/>
  <c r="K5420" i="1"/>
  <c r="L5420" i="1" s="1"/>
  <c r="M5420" i="1" s="1"/>
  <c r="N5420" i="1" s="1"/>
  <c r="O5418" i="1"/>
  <c r="K5418" i="1"/>
  <c r="L5418" i="1" s="1"/>
  <c r="M5418" i="1" s="1"/>
  <c r="N5418" i="1" s="1"/>
  <c r="O5416" i="1"/>
  <c r="K5416" i="1"/>
  <c r="L5416" i="1" s="1"/>
  <c r="M5416" i="1" s="1"/>
  <c r="N5416" i="1" s="1"/>
  <c r="O5414" i="1"/>
  <c r="K5414" i="1"/>
  <c r="L5414" i="1" s="1"/>
  <c r="M5414" i="1" s="1"/>
  <c r="N5414" i="1" s="1"/>
  <c r="O5412" i="1"/>
  <c r="K5412" i="1"/>
  <c r="L5412" i="1" s="1"/>
  <c r="M5412" i="1" s="1"/>
  <c r="N5412" i="1" s="1"/>
  <c r="O5410" i="1"/>
  <c r="K5410" i="1"/>
  <c r="L5410" i="1" s="1"/>
  <c r="M5410" i="1" s="1"/>
  <c r="N5410" i="1" s="1"/>
  <c r="O5408" i="1"/>
  <c r="K5408" i="1"/>
  <c r="L5408" i="1" s="1"/>
  <c r="M5408" i="1" s="1"/>
  <c r="N5408" i="1" s="1"/>
  <c r="O5406" i="1"/>
  <c r="K5406" i="1"/>
  <c r="L5406" i="1" s="1"/>
  <c r="M5406" i="1" s="1"/>
  <c r="N5406" i="1" s="1"/>
  <c r="O5404" i="1"/>
  <c r="K5404" i="1"/>
  <c r="L5404" i="1" s="1"/>
  <c r="M5404" i="1" s="1"/>
  <c r="N5404" i="1" s="1"/>
  <c r="O5402" i="1"/>
  <c r="K5402" i="1"/>
  <c r="L5402" i="1" s="1"/>
  <c r="M5402" i="1" s="1"/>
  <c r="N5402" i="1" s="1"/>
  <c r="O5400" i="1"/>
  <c r="K5400" i="1"/>
  <c r="L5400" i="1" s="1"/>
  <c r="M5400" i="1" s="1"/>
  <c r="N5400" i="1" s="1"/>
  <c r="O5398" i="1"/>
  <c r="K5398" i="1"/>
  <c r="L5398" i="1" s="1"/>
  <c r="M5398" i="1" s="1"/>
  <c r="N5398" i="1" s="1"/>
  <c r="O5396" i="1"/>
  <c r="K5396" i="1"/>
  <c r="L5396" i="1" s="1"/>
  <c r="M5396" i="1" s="1"/>
  <c r="N5396" i="1" s="1"/>
  <c r="O5394" i="1"/>
  <c r="K5394" i="1"/>
  <c r="L5394" i="1" s="1"/>
  <c r="M5394" i="1" s="1"/>
  <c r="N5394" i="1" s="1"/>
  <c r="O5392" i="1"/>
  <c r="K5392" i="1"/>
  <c r="L5392" i="1" s="1"/>
  <c r="M5392" i="1" s="1"/>
  <c r="N5392" i="1" s="1"/>
  <c r="O5390" i="1"/>
  <c r="K5390" i="1"/>
  <c r="L5390" i="1" s="1"/>
  <c r="M5390" i="1" s="1"/>
  <c r="N5390" i="1" s="1"/>
  <c r="O5388" i="1"/>
  <c r="K5388" i="1"/>
  <c r="L5388" i="1" s="1"/>
  <c r="M5388" i="1" s="1"/>
  <c r="N5388" i="1" s="1"/>
  <c r="O5386" i="1"/>
  <c r="K5386" i="1"/>
  <c r="L5386" i="1" s="1"/>
  <c r="M5386" i="1" s="1"/>
  <c r="N5386" i="1" s="1"/>
  <c r="O5384" i="1"/>
  <c r="K5384" i="1"/>
  <c r="L5384" i="1" s="1"/>
  <c r="M5384" i="1" s="1"/>
  <c r="N5384" i="1" s="1"/>
  <c r="O5382" i="1"/>
  <c r="K5382" i="1"/>
  <c r="L5382" i="1" s="1"/>
  <c r="M5382" i="1" s="1"/>
  <c r="N5382" i="1" s="1"/>
  <c r="O5380" i="1"/>
  <c r="K5380" i="1"/>
  <c r="L5380" i="1" s="1"/>
  <c r="M5380" i="1" s="1"/>
  <c r="N5380" i="1" s="1"/>
  <c r="O5378" i="1"/>
  <c r="K5378" i="1"/>
  <c r="L5378" i="1" s="1"/>
  <c r="M5378" i="1" s="1"/>
  <c r="N5378" i="1" s="1"/>
  <c r="O5376" i="1"/>
  <c r="K5376" i="1"/>
  <c r="L5376" i="1" s="1"/>
  <c r="M5376" i="1" s="1"/>
  <c r="N5376" i="1" s="1"/>
  <c r="O5374" i="1"/>
  <c r="K5374" i="1"/>
  <c r="L5374" i="1" s="1"/>
  <c r="M5374" i="1" s="1"/>
  <c r="N5374" i="1" s="1"/>
  <c r="O5372" i="1"/>
  <c r="K5372" i="1"/>
  <c r="L5372" i="1" s="1"/>
  <c r="M5372" i="1" s="1"/>
  <c r="N5372" i="1" s="1"/>
  <c r="O5370" i="1"/>
  <c r="K5370" i="1"/>
  <c r="L5370" i="1" s="1"/>
  <c r="M5370" i="1" s="1"/>
  <c r="N5370" i="1" s="1"/>
  <c r="O5368" i="1"/>
  <c r="K5368" i="1"/>
  <c r="L5368" i="1" s="1"/>
  <c r="M5368" i="1" s="1"/>
  <c r="N5368" i="1" s="1"/>
  <c r="O5366" i="1"/>
  <c r="K5366" i="1"/>
  <c r="L5366" i="1" s="1"/>
  <c r="M5366" i="1" s="1"/>
  <c r="N5366" i="1" s="1"/>
  <c r="O5364" i="1"/>
  <c r="K5364" i="1"/>
  <c r="L5364" i="1" s="1"/>
  <c r="M5364" i="1" s="1"/>
  <c r="N5364" i="1" s="1"/>
  <c r="O5362" i="1"/>
  <c r="K5362" i="1"/>
  <c r="L5362" i="1" s="1"/>
  <c r="M5362" i="1" s="1"/>
  <c r="N5362" i="1" s="1"/>
  <c r="O5360" i="1"/>
  <c r="K5360" i="1"/>
  <c r="L5360" i="1" s="1"/>
  <c r="M5360" i="1" s="1"/>
  <c r="N5360" i="1" s="1"/>
  <c r="O5358" i="1"/>
  <c r="K5358" i="1"/>
  <c r="L5358" i="1" s="1"/>
  <c r="M5358" i="1" s="1"/>
  <c r="N5358" i="1" s="1"/>
  <c r="O5356" i="1"/>
  <c r="K5356" i="1"/>
  <c r="L5356" i="1" s="1"/>
  <c r="M5356" i="1" s="1"/>
  <c r="N5356" i="1" s="1"/>
  <c r="O5354" i="1"/>
  <c r="K5354" i="1"/>
  <c r="L5354" i="1" s="1"/>
  <c r="M5354" i="1" s="1"/>
  <c r="N5354" i="1" s="1"/>
  <c r="O5352" i="1"/>
  <c r="K5352" i="1"/>
  <c r="L5352" i="1" s="1"/>
  <c r="M5352" i="1" s="1"/>
  <c r="N5352" i="1" s="1"/>
  <c r="O5350" i="1"/>
  <c r="K5350" i="1"/>
  <c r="L5350" i="1" s="1"/>
  <c r="M5350" i="1" s="1"/>
  <c r="N5350" i="1" s="1"/>
  <c r="O5348" i="1"/>
  <c r="K5348" i="1"/>
  <c r="L5348" i="1" s="1"/>
  <c r="M5348" i="1" s="1"/>
  <c r="N5348" i="1" s="1"/>
  <c r="O5346" i="1"/>
  <c r="K5346" i="1"/>
  <c r="L5346" i="1" s="1"/>
  <c r="M5346" i="1" s="1"/>
  <c r="N5346" i="1" s="1"/>
  <c r="O5344" i="1"/>
  <c r="K5344" i="1"/>
  <c r="L5344" i="1" s="1"/>
  <c r="M5344" i="1" s="1"/>
  <c r="N5344" i="1" s="1"/>
  <c r="O5342" i="1"/>
  <c r="K5342" i="1"/>
  <c r="L5342" i="1" s="1"/>
  <c r="M5342" i="1" s="1"/>
  <c r="N5342" i="1" s="1"/>
  <c r="O5340" i="1"/>
  <c r="K5340" i="1"/>
  <c r="L5340" i="1" s="1"/>
  <c r="M5340" i="1" s="1"/>
  <c r="N5340" i="1" s="1"/>
  <c r="O5338" i="1"/>
  <c r="K5338" i="1"/>
  <c r="L5338" i="1" s="1"/>
  <c r="M5338" i="1" s="1"/>
  <c r="N5338" i="1" s="1"/>
  <c r="O5336" i="1"/>
  <c r="K5336" i="1"/>
  <c r="L5336" i="1" s="1"/>
  <c r="M5336" i="1" s="1"/>
  <c r="N5336" i="1" s="1"/>
  <c r="O5334" i="1"/>
  <c r="K5334" i="1"/>
  <c r="L5334" i="1" s="1"/>
  <c r="M5334" i="1" s="1"/>
  <c r="N5334" i="1" s="1"/>
  <c r="O5332" i="1"/>
  <c r="K5332" i="1"/>
  <c r="L5332" i="1" s="1"/>
  <c r="M5332" i="1" s="1"/>
  <c r="N5332" i="1" s="1"/>
  <c r="O5330" i="1"/>
  <c r="K5330" i="1"/>
  <c r="L5330" i="1" s="1"/>
  <c r="M5330" i="1" s="1"/>
  <c r="N5330" i="1" s="1"/>
  <c r="O5328" i="1"/>
  <c r="K5328" i="1"/>
  <c r="L5328" i="1" s="1"/>
  <c r="M5328" i="1" s="1"/>
  <c r="N5328" i="1" s="1"/>
  <c r="O5326" i="1"/>
  <c r="K5326" i="1"/>
  <c r="L5326" i="1" s="1"/>
  <c r="M5326" i="1" s="1"/>
  <c r="N5326" i="1" s="1"/>
  <c r="O5324" i="1"/>
  <c r="K5324" i="1"/>
  <c r="L5324" i="1" s="1"/>
  <c r="M5324" i="1" s="1"/>
  <c r="N5324" i="1" s="1"/>
  <c r="O5322" i="1"/>
  <c r="K5322" i="1"/>
  <c r="L5322" i="1" s="1"/>
  <c r="M5322" i="1" s="1"/>
  <c r="N5322" i="1" s="1"/>
  <c r="O5320" i="1"/>
  <c r="K5320" i="1"/>
  <c r="L5320" i="1" s="1"/>
  <c r="M5320" i="1" s="1"/>
  <c r="N5320" i="1" s="1"/>
  <c r="O5318" i="1"/>
  <c r="K5318" i="1"/>
  <c r="L5318" i="1" s="1"/>
  <c r="M5318" i="1" s="1"/>
  <c r="N5318" i="1" s="1"/>
  <c r="O5316" i="1"/>
  <c r="K5316" i="1"/>
  <c r="L5316" i="1" s="1"/>
  <c r="M5316" i="1" s="1"/>
  <c r="N5316" i="1" s="1"/>
  <c r="O5314" i="1"/>
  <c r="K5314" i="1"/>
  <c r="L5314" i="1" s="1"/>
  <c r="M5314" i="1" s="1"/>
  <c r="N5314" i="1" s="1"/>
  <c r="O5312" i="1"/>
  <c r="K5312" i="1"/>
  <c r="L5312" i="1" s="1"/>
  <c r="M5312" i="1" s="1"/>
  <c r="N5312" i="1" s="1"/>
  <c r="O5310" i="1"/>
  <c r="K5310" i="1"/>
  <c r="L5310" i="1" s="1"/>
  <c r="M5310" i="1" s="1"/>
  <c r="N5310" i="1" s="1"/>
  <c r="O5308" i="1"/>
  <c r="K5308" i="1"/>
  <c r="L5308" i="1" s="1"/>
  <c r="M5308" i="1" s="1"/>
  <c r="N5308" i="1" s="1"/>
  <c r="O5306" i="1"/>
  <c r="K5306" i="1"/>
  <c r="L5306" i="1" s="1"/>
  <c r="M5306" i="1" s="1"/>
  <c r="N5306" i="1" s="1"/>
  <c r="O5304" i="1"/>
  <c r="K5304" i="1"/>
  <c r="L5304" i="1" s="1"/>
  <c r="M5304" i="1" s="1"/>
  <c r="N5304" i="1" s="1"/>
  <c r="O5302" i="1"/>
  <c r="K5302" i="1"/>
  <c r="L5302" i="1" s="1"/>
  <c r="M5302" i="1" s="1"/>
  <c r="N5302" i="1" s="1"/>
  <c r="O5300" i="1"/>
  <c r="K5300" i="1"/>
  <c r="L5300" i="1" s="1"/>
  <c r="M5300" i="1" s="1"/>
  <c r="N5300" i="1" s="1"/>
  <c r="O5298" i="1"/>
  <c r="K5298" i="1"/>
  <c r="L5298" i="1" s="1"/>
  <c r="M5298" i="1" s="1"/>
  <c r="N5298" i="1" s="1"/>
  <c r="O5296" i="1"/>
  <c r="K5296" i="1"/>
  <c r="L5296" i="1" s="1"/>
  <c r="M5296" i="1" s="1"/>
  <c r="N5296" i="1" s="1"/>
  <c r="O5294" i="1"/>
  <c r="K5294" i="1"/>
  <c r="L5294" i="1" s="1"/>
  <c r="M5294" i="1" s="1"/>
  <c r="N5294" i="1" s="1"/>
  <c r="O5292" i="1"/>
  <c r="K5292" i="1"/>
  <c r="L5292" i="1" s="1"/>
  <c r="M5292" i="1" s="1"/>
  <c r="N5292" i="1" s="1"/>
  <c r="O5290" i="1"/>
  <c r="K5290" i="1"/>
  <c r="L5290" i="1" s="1"/>
  <c r="M5290" i="1" s="1"/>
  <c r="N5290" i="1" s="1"/>
  <c r="O5288" i="1"/>
  <c r="K5288" i="1"/>
  <c r="L5288" i="1" s="1"/>
  <c r="M5288" i="1" s="1"/>
  <c r="N5288" i="1" s="1"/>
  <c r="O5286" i="1"/>
  <c r="K5286" i="1"/>
  <c r="L5286" i="1" s="1"/>
  <c r="M5286" i="1" s="1"/>
  <c r="N5286" i="1" s="1"/>
  <c r="O5284" i="1"/>
  <c r="K5284" i="1"/>
  <c r="L5284" i="1" s="1"/>
  <c r="M5284" i="1" s="1"/>
  <c r="N5284" i="1" s="1"/>
  <c r="O5282" i="1"/>
  <c r="K5282" i="1"/>
  <c r="L5282" i="1" s="1"/>
  <c r="M5282" i="1" s="1"/>
  <c r="N5282" i="1" s="1"/>
  <c r="O5280" i="1"/>
  <c r="K5280" i="1"/>
  <c r="L5280" i="1" s="1"/>
  <c r="M5280" i="1" s="1"/>
  <c r="N5280" i="1" s="1"/>
  <c r="O5278" i="1"/>
  <c r="K5278" i="1"/>
  <c r="L5278" i="1" s="1"/>
  <c r="M5278" i="1" s="1"/>
  <c r="N5278" i="1" s="1"/>
  <c r="O5276" i="1"/>
  <c r="K5276" i="1"/>
  <c r="L5276" i="1" s="1"/>
  <c r="M5276" i="1" s="1"/>
  <c r="N5276" i="1" s="1"/>
  <c r="O5274" i="1"/>
  <c r="K5274" i="1"/>
  <c r="L5274" i="1" s="1"/>
  <c r="M5274" i="1" s="1"/>
  <c r="N5274" i="1" s="1"/>
  <c r="O5272" i="1"/>
  <c r="K5272" i="1"/>
  <c r="L5272" i="1" s="1"/>
  <c r="M5272" i="1" s="1"/>
  <c r="N5272" i="1" s="1"/>
  <c r="O5270" i="1"/>
  <c r="K5270" i="1"/>
  <c r="L5270" i="1" s="1"/>
  <c r="M5270" i="1" s="1"/>
  <c r="N5270" i="1" s="1"/>
  <c r="O5268" i="1"/>
  <c r="K5268" i="1"/>
  <c r="L5268" i="1" s="1"/>
  <c r="M5268" i="1" s="1"/>
  <c r="N5268" i="1" s="1"/>
  <c r="O5266" i="1"/>
  <c r="K5266" i="1"/>
  <c r="L5266" i="1" s="1"/>
  <c r="M5266" i="1" s="1"/>
  <c r="N5266" i="1" s="1"/>
  <c r="O5264" i="1"/>
  <c r="K5264" i="1"/>
  <c r="L5264" i="1" s="1"/>
  <c r="M5264" i="1" s="1"/>
  <c r="N5264" i="1" s="1"/>
  <c r="O5262" i="1"/>
  <c r="K5262" i="1"/>
  <c r="L5262" i="1" s="1"/>
  <c r="M5262" i="1" s="1"/>
  <c r="N5262" i="1" s="1"/>
  <c r="O5260" i="1"/>
  <c r="K5260" i="1"/>
  <c r="L5260" i="1" s="1"/>
  <c r="M5260" i="1" s="1"/>
  <c r="N5260" i="1" s="1"/>
  <c r="O5258" i="1"/>
  <c r="K5258" i="1"/>
  <c r="L5258" i="1" s="1"/>
  <c r="M5258" i="1" s="1"/>
  <c r="N5258" i="1" s="1"/>
  <c r="O5256" i="1"/>
  <c r="K5256" i="1"/>
  <c r="L5256" i="1" s="1"/>
  <c r="M5256" i="1" s="1"/>
  <c r="N5256" i="1" s="1"/>
  <c r="O5254" i="1"/>
  <c r="K5254" i="1"/>
  <c r="L5254" i="1" s="1"/>
  <c r="M5254" i="1" s="1"/>
  <c r="N5254" i="1" s="1"/>
  <c r="O5252" i="1"/>
  <c r="K5252" i="1"/>
  <c r="L5252" i="1" s="1"/>
  <c r="M5252" i="1" s="1"/>
  <c r="N5252" i="1" s="1"/>
  <c r="O5250" i="1"/>
  <c r="K5250" i="1"/>
  <c r="L5250" i="1" s="1"/>
  <c r="M5250" i="1" s="1"/>
  <c r="N5250" i="1" s="1"/>
  <c r="O5248" i="1"/>
  <c r="K5248" i="1"/>
  <c r="L5248" i="1" s="1"/>
  <c r="M5248" i="1" s="1"/>
  <c r="N5248" i="1" s="1"/>
  <c r="O5246" i="1"/>
  <c r="K5246" i="1"/>
  <c r="L5246" i="1" s="1"/>
  <c r="M5246" i="1" s="1"/>
  <c r="N5246" i="1" s="1"/>
  <c r="O5244" i="1"/>
  <c r="K5244" i="1"/>
  <c r="L5244" i="1" s="1"/>
  <c r="M5244" i="1" s="1"/>
  <c r="N5244" i="1" s="1"/>
  <c r="O5242" i="1"/>
  <c r="K5242" i="1"/>
  <c r="L5242" i="1" s="1"/>
  <c r="M5242" i="1" s="1"/>
  <c r="N5242" i="1" s="1"/>
  <c r="O5240" i="1"/>
  <c r="K5240" i="1"/>
  <c r="L5240" i="1" s="1"/>
  <c r="M5240" i="1" s="1"/>
  <c r="N5240" i="1" s="1"/>
  <c r="O5238" i="1"/>
  <c r="K5238" i="1"/>
  <c r="L5238" i="1" s="1"/>
  <c r="M5238" i="1" s="1"/>
  <c r="N5238" i="1" s="1"/>
  <c r="O5236" i="1"/>
  <c r="K5236" i="1"/>
  <c r="L5236" i="1" s="1"/>
  <c r="M5236" i="1" s="1"/>
  <c r="N5236" i="1" s="1"/>
  <c r="O5234" i="1"/>
  <c r="K5234" i="1"/>
  <c r="L5234" i="1" s="1"/>
  <c r="M5234" i="1" s="1"/>
  <c r="N5234" i="1" s="1"/>
  <c r="O5232" i="1"/>
  <c r="K5232" i="1"/>
  <c r="L5232" i="1" s="1"/>
  <c r="M5232" i="1" s="1"/>
  <c r="N5232" i="1" s="1"/>
  <c r="O5230" i="1"/>
  <c r="K5230" i="1"/>
  <c r="L5230" i="1" s="1"/>
  <c r="M5230" i="1" s="1"/>
  <c r="N5230" i="1" s="1"/>
  <c r="O5228" i="1"/>
  <c r="K5228" i="1"/>
  <c r="L5228" i="1" s="1"/>
  <c r="M5228" i="1" s="1"/>
  <c r="N5228" i="1" s="1"/>
  <c r="O5226" i="1"/>
  <c r="K5226" i="1"/>
  <c r="L5226" i="1" s="1"/>
  <c r="M5226" i="1" s="1"/>
  <c r="N5226" i="1" s="1"/>
  <c r="O5224" i="1"/>
  <c r="K5224" i="1"/>
  <c r="L5224" i="1" s="1"/>
  <c r="M5224" i="1" s="1"/>
  <c r="N5224" i="1" s="1"/>
  <c r="O5222" i="1"/>
  <c r="K5222" i="1"/>
  <c r="L5222" i="1" s="1"/>
  <c r="M5222" i="1" s="1"/>
  <c r="N5222" i="1" s="1"/>
  <c r="O5220" i="1"/>
  <c r="K5220" i="1"/>
  <c r="L5220" i="1" s="1"/>
  <c r="M5220" i="1" s="1"/>
  <c r="N5220" i="1" s="1"/>
  <c r="O5218" i="1"/>
  <c r="K5218" i="1"/>
  <c r="L5218" i="1" s="1"/>
  <c r="M5218" i="1" s="1"/>
  <c r="N5218" i="1" s="1"/>
  <c r="O5216" i="1"/>
  <c r="K5216" i="1"/>
  <c r="L5216" i="1" s="1"/>
  <c r="M5216" i="1" s="1"/>
  <c r="N5216" i="1" s="1"/>
  <c r="O5214" i="1"/>
  <c r="K5214" i="1"/>
  <c r="L5214" i="1" s="1"/>
  <c r="M5214" i="1" s="1"/>
  <c r="N5214" i="1" s="1"/>
  <c r="O5212" i="1"/>
  <c r="K5212" i="1"/>
  <c r="L5212" i="1" s="1"/>
  <c r="M5212" i="1" s="1"/>
  <c r="N5212" i="1" s="1"/>
  <c r="O5210" i="1"/>
  <c r="K5210" i="1"/>
  <c r="L5210" i="1" s="1"/>
  <c r="M5210" i="1" s="1"/>
  <c r="N5210" i="1" s="1"/>
  <c r="O5208" i="1"/>
  <c r="K5208" i="1"/>
  <c r="L5208" i="1" s="1"/>
  <c r="M5208" i="1" s="1"/>
  <c r="N5208" i="1" s="1"/>
  <c r="O5206" i="1"/>
  <c r="K5206" i="1"/>
  <c r="L5206" i="1" s="1"/>
  <c r="M5206" i="1" s="1"/>
  <c r="N5206" i="1" s="1"/>
  <c r="O5204" i="1"/>
  <c r="K5204" i="1"/>
  <c r="L5204" i="1" s="1"/>
  <c r="M5204" i="1" s="1"/>
  <c r="N5204" i="1" s="1"/>
  <c r="O5202" i="1"/>
  <c r="K5202" i="1"/>
  <c r="L5202" i="1" s="1"/>
  <c r="M5202" i="1" s="1"/>
  <c r="N5202" i="1" s="1"/>
  <c r="O5200" i="1"/>
  <c r="K5200" i="1"/>
  <c r="L5200" i="1" s="1"/>
  <c r="M5200" i="1" s="1"/>
  <c r="N5200" i="1" s="1"/>
  <c r="O5198" i="1"/>
  <c r="K5198" i="1"/>
  <c r="L5198" i="1" s="1"/>
  <c r="M5198" i="1" s="1"/>
  <c r="N5198" i="1" s="1"/>
  <c r="O5196" i="1"/>
  <c r="K5196" i="1"/>
  <c r="L5196" i="1" s="1"/>
  <c r="M5196" i="1" s="1"/>
  <c r="N5196" i="1" s="1"/>
  <c r="O5194" i="1"/>
  <c r="K5194" i="1"/>
  <c r="L5194" i="1" s="1"/>
  <c r="M5194" i="1" s="1"/>
  <c r="N5194" i="1" s="1"/>
  <c r="O5192" i="1"/>
  <c r="K5192" i="1"/>
  <c r="L5192" i="1" s="1"/>
  <c r="M5192" i="1" s="1"/>
  <c r="N5192" i="1" s="1"/>
  <c r="O5190" i="1"/>
  <c r="K5190" i="1"/>
  <c r="L5190" i="1" s="1"/>
  <c r="M5190" i="1" s="1"/>
  <c r="N5190" i="1" s="1"/>
  <c r="O5188" i="1"/>
  <c r="K5188" i="1"/>
  <c r="L5188" i="1" s="1"/>
  <c r="M5188" i="1" s="1"/>
  <c r="N5188" i="1" s="1"/>
  <c r="O5186" i="1"/>
  <c r="K5186" i="1"/>
  <c r="L5186" i="1" s="1"/>
  <c r="M5186" i="1" s="1"/>
  <c r="N5186" i="1" s="1"/>
  <c r="O5184" i="1"/>
  <c r="K5184" i="1"/>
  <c r="L5184" i="1" s="1"/>
  <c r="M5184" i="1" s="1"/>
  <c r="N5184" i="1" s="1"/>
  <c r="O5182" i="1"/>
  <c r="K5182" i="1"/>
  <c r="L5182" i="1" s="1"/>
  <c r="M5182" i="1" s="1"/>
  <c r="N5182" i="1" s="1"/>
  <c r="O5180" i="1"/>
  <c r="K5180" i="1"/>
  <c r="L5180" i="1" s="1"/>
  <c r="M5180" i="1" s="1"/>
  <c r="N5180" i="1" s="1"/>
  <c r="O5178" i="1"/>
  <c r="K5178" i="1"/>
  <c r="L5178" i="1" s="1"/>
  <c r="M5178" i="1" s="1"/>
  <c r="N5178" i="1" s="1"/>
  <c r="O5176" i="1"/>
  <c r="K5176" i="1"/>
  <c r="L5176" i="1" s="1"/>
  <c r="M5176" i="1" s="1"/>
  <c r="N5176" i="1" s="1"/>
  <c r="O5174" i="1"/>
  <c r="K5174" i="1"/>
  <c r="L5174" i="1" s="1"/>
  <c r="M5174" i="1" s="1"/>
  <c r="N5174" i="1" s="1"/>
  <c r="O5172" i="1"/>
  <c r="K5172" i="1"/>
  <c r="L5172" i="1" s="1"/>
  <c r="M5172" i="1" s="1"/>
  <c r="N5172" i="1" s="1"/>
  <c r="O5170" i="1"/>
  <c r="K5170" i="1"/>
  <c r="L5170" i="1" s="1"/>
  <c r="M5170" i="1" s="1"/>
  <c r="N5170" i="1" s="1"/>
  <c r="O5168" i="1"/>
  <c r="K5168" i="1"/>
  <c r="L5168" i="1" s="1"/>
  <c r="M5168" i="1" s="1"/>
  <c r="N5168" i="1" s="1"/>
  <c r="O5166" i="1"/>
  <c r="K5166" i="1"/>
  <c r="L5166" i="1" s="1"/>
  <c r="M5166" i="1" s="1"/>
  <c r="N5166" i="1" s="1"/>
  <c r="O5164" i="1"/>
  <c r="K5164" i="1"/>
  <c r="L5164" i="1" s="1"/>
  <c r="M5164" i="1" s="1"/>
  <c r="N5164" i="1" s="1"/>
  <c r="O5162" i="1"/>
  <c r="K5162" i="1"/>
  <c r="L5162" i="1" s="1"/>
  <c r="M5162" i="1" s="1"/>
  <c r="N5162" i="1" s="1"/>
  <c r="O5160" i="1"/>
  <c r="K5160" i="1"/>
  <c r="L5160" i="1" s="1"/>
  <c r="M5160" i="1" s="1"/>
  <c r="N5160" i="1" s="1"/>
  <c r="O5158" i="1"/>
  <c r="K5158" i="1"/>
  <c r="L5158" i="1" s="1"/>
  <c r="M5158" i="1" s="1"/>
  <c r="N5158" i="1" s="1"/>
  <c r="O5156" i="1"/>
  <c r="K5156" i="1"/>
  <c r="L5156" i="1" s="1"/>
  <c r="M5156" i="1" s="1"/>
  <c r="N5156" i="1" s="1"/>
  <c r="O5154" i="1"/>
  <c r="K5154" i="1"/>
  <c r="L5154" i="1" s="1"/>
  <c r="M5154" i="1" s="1"/>
  <c r="N5154" i="1" s="1"/>
  <c r="O5152" i="1"/>
  <c r="K5152" i="1"/>
  <c r="L5152" i="1" s="1"/>
  <c r="M5152" i="1" s="1"/>
  <c r="N5152" i="1" s="1"/>
  <c r="O5150" i="1"/>
  <c r="K5150" i="1"/>
  <c r="L5150" i="1" s="1"/>
  <c r="M5150" i="1" s="1"/>
  <c r="N5150" i="1" s="1"/>
  <c r="O5148" i="1"/>
  <c r="K5148" i="1"/>
  <c r="L5148" i="1" s="1"/>
  <c r="M5148" i="1" s="1"/>
  <c r="N5148" i="1" s="1"/>
  <c r="O5146" i="1"/>
  <c r="K5146" i="1"/>
  <c r="L5146" i="1" s="1"/>
  <c r="M5146" i="1" s="1"/>
  <c r="N5146" i="1" s="1"/>
  <c r="O5144" i="1"/>
  <c r="K5144" i="1"/>
  <c r="L5144" i="1" s="1"/>
  <c r="M5144" i="1" s="1"/>
  <c r="N5144" i="1" s="1"/>
  <c r="O5142" i="1"/>
  <c r="K5142" i="1"/>
  <c r="L5142" i="1" s="1"/>
  <c r="M5142" i="1" s="1"/>
  <c r="N5142" i="1" s="1"/>
  <c r="O5140" i="1"/>
  <c r="K5140" i="1"/>
  <c r="L5140" i="1" s="1"/>
  <c r="M5140" i="1" s="1"/>
  <c r="N5140" i="1" s="1"/>
  <c r="O5138" i="1"/>
  <c r="K5138" i="1"/>
  <c r="L5138" i="1" s="1"/>
  <c r="M5138" i="1" s="1"/>
  <c r="N5138" i="1" s="1"/>
  <c r="O5136" i="1"/>
  <c r="K5136" i="1"/>
  <c r="L5136" i="1" s="1"/>
  <c r="M5136" i="1" s="1"/>
  <c r="N5136" i="1" s="1"/>
  <c r="O5134" i="1"/>
  <c r="K5134" i="1"/>
  <c r="L5134" i="1" s="1"/>
  <c r="M5134" i="1" s="1"/>
  <c r="N5134" i="1" s="1"/>
  <c r="O5132" i="1"/>
  <c r="K5132" i="1"/>
  <c r="L5132" i="1" s="1"/>
  <c r="M5132" i="1" s="1"/>
  <c r="N5132" i="1" s="1"/>
  <c r="O5130" i="1"/>
  <c r="K5130" i="1"/>
  <c r="L5130" i="1" s="1"/>
  <c r="M5130" i="1" s="1"/>
  <c r="N5130" i="1" s="1"/>
  <c r="O5128" i="1"/>
  <c r="K5128" i="1"/>
  <c r="L5128" i="1" s="1"/>
  <c r="M5128" i="1" s="1"/>
  <c r="N5128" i="1" s="1"/>
  <c r="O5126" i="1"/>
  <c r="K5126" i="1"/>
  <c r="L5126" i="1" s="1"/>
  <c r="M5126" i="1" s="1"/>
  <c r="N5126" i="1" s="1"/>
  <c r="O5124" i="1"/>
  <c r="K5124" i="1"/>
  <c r="L5124" i="1" s="1"/>
  <c r="M5124" i="1" s="1"/>
  <c r="N5124" i="1" s="1"/>
  <c r="O5122" i="1"/>
  <c r="K5122" i="1"/>
  <c r="L5122" i="1" s="1"/>
  <c r="M5122" i="1" s="1"/>
  <c r="N5122" i="1" s="1"/>
  <c r="O5120" i="1"/>
  <c r="K5120" i="1"/>
  <c r="L5120" i="1" s="1"/>
  <c r="M5120" i="1" s="1"/>
  <c r="N5120" i="1" s="1"/>
  <c r="O5118" i="1"/>
  <c r="K5118" i="1"/>
  <c r="L5118" i="1" s="1"/>
  <c r="M5118" i="1" s="1"/>
  <c r="N5118" i="1" s="1"/>
  <c r="O5116" i="1"/>
  <c r="K5116" i="1"/>
  <c r="L5116" i="1" s="1"/>
  <c r="M5116" i="1" s="1"/>
  <c r="N5116" i="1" s="1"/>
  <c r="O5114" i="1"/>
  <c r="K5114" i="1"/>
  <c r="L5114" i="1" s="1"/>
  <c r="M5114" i="1" s="1"/>
  <c r="N5114" i="1" s="1"/>
  <c r="O5112" i="1"/>
  <c r="K5112" i="1"/>
  <c r="L5112" i="1" s="1"/>
  <c r="M5112" i="1" s="1"/>
  <c r="N5112" i="1" s="1"/>
  <c r="O5110" i="1"/>
  <c r="K5110" i="1"/>
  <c r="L5110" i="1" s="1"/>
  <c r="M5110" i="1" s="1"/>
  <c r="N5110" i="1" s="1"/>
  <c r="O5108" i="1"/>
  <c r="K5108" i="1"/>
  <c r="L5108" i="1" s="1"/>
  <c r="M5108" i="1" s="1"/>
  <c r="N5108" i="1" s="1"/>
  <c r="O5106" i="1"/>
  <c r="K5106" i="1"/>
  <c r="L5106" i="1" s="1"/>
  <c r="M5106" i="1" s="1"/>
  <c r="N5106" i="1" s="1"/>
  <c r="O5104" i="1"/>
  <c r="K5104" i="1"/>
  <c r="L5104" i="1" s="1"/>
  <c r="M5104" i="1" s="1"/>
  <c r="N5104" i="1" s="1"/>
  <c r="O5102" i="1"/>
  <c r="K5102" i="1"/>
  <c r="L5102" i="1" s="1"/>
  <c r="M5102" i="1" s="1"/>
  <c r="N5102" i="1" s="1"/>
  <c r="O5100" i="1"/>
  <c r="K5100" i="1"/>
  <c r="L5100" i="1" s="1"/>
  <c r="M5100" i="1" s="1"/>
  <c r="N5100" i="1" s="1"/>
  <c r="O5098" i="1"/>
  <c r="K5098" i="1"/>
  <c r="L5098" i="1" s="1"/>
  <c r="M5098" i="1" s="1"/>
  <c r="N5098" i="1" s="1"/>
  <c r="O5096" i="1"/>
  <c r="K5096" i="1"/>
  <c r="L5096" i="1" s="1"/>
  <c r="M5096" i="1" s="1"/>
  <c r="N5096" i="1" s="1"/>
  <c r="O5094" i="1"/>
  <c r="K5094" i="1"/>
  <c r="L5094" i="1" s="1"/>
  <c r="M5094" i="1" s="1"/>
  <c r="N5094" i="1" s="1"/>
  <c r="O5092" i="1"/>
  <c r="K5092" i="1"/>
  <c r="L5092" i="1" s="1"/>
  <c r="M5092" i="1" s="1"/>
  <c r="N5092" i="1" s="1"/>
  <c r="O5090" i="1"/>
  <c r="K5090" i="1"/>
  <c r="L5090" i="1" s="1"/>
  <c r="M5090" i="1" s="1"/>
  <c r="N5090" i="1" s="1"/>
  <c r="O5088" i="1"/>
  <c r="K5088" i="1"/>
  <c r="L5088" i="1" s="1"/>
  <c r="M5088" i="1" s="1"/>
  <c r="N5088" i="1" s="1"/>
  <c r="O5086" i="1"/>
  <c r="K5086" i="1"/>
  <c r="L5086" i="1" s="1"/>
  <c r="M5086" i="1" s="1"/>
  <c r="N5086" i="1" s="1"/>
  <c r="O5084" i="1"/>
  <c r="K5084" i="1"/>
  <c r="L5084" i="1" s="1"/>
  <c r="M5084" i="1" s="1"/>
  <c r="N5084" i="1" s="1"/>
  <c r="O5082" i="1"/>
  <c r="K5082" i="1"/>
  <c r="L5082" i="1" s="1"/>
  <c r="M5082" i="1" s="1"/>
  <c r="N5082" i="1" s="1"/>
  <c r="O5080" i="1"/>
  <c r="K5080" i="1"/>
  <c r="L5080" i="1" s="1"/>
  <c r="M5080" i="1" s="1"/>
  <c r="N5080" i="1" s="1"/>
  <c r="O5078" i="1"/>
  <c r="K5078" i="1"/>
  <c r="L5078" i="1" s="1"/>
  <c r="M5078" i="1" s="1"/>
  <c r="N5078" i="1" s="1"/>
  <c r="O5076" i="1"/>
  <c r="K5076" i="1"/>
  <c r="L5076" i="1" s="1"/>
  <c r="M5076" i="1" s="1"/>
  <c r="N5076" i="1" s="1"/>
  <c r="O5074" i="1"/>
  <c r="K5074" i="1"/>
  <c r="L5074" i="1" s="1"/>
  <c r="M5074" i="1" s="1"/>
  <c r="N5074" i="1" s="1"/>
  <c r="O5072" i="1"/>
  <c r="K5072" i="1"/>
  <c r="L5072" i="1" s="1"/>
  <c r="M5072" i="1" s="1"/>
  <c r="N5072" i="1" s="1"/>
  <c r="O5070" i="1"/>
  <c r="K5070" i="1"/>
  <c r="L5070" i="1" s="1"/>
  <c r="M5070" i="1" s="1"/>
  <c r="N5070" i="1" s="1"/>
  <c r="O5068" i="1"/>
  <c r="K5068" i="1"/>
  <c r="L5068" i="1" s="1"/>
  <c r="M5068" i="1" s="1"/>
  <c r="N5068" i="1" s="1"/>
  <c r="O5066" i="1"/>
  <c r="K5066" i="1"/>
  <c r="L5066" i="1" s="1"/>
  <c r="M5066" i="1" s="1"/>
  <c r="N5066" i="1" s="1"/>
  <c r="O5064" i="1"/>
  <c r="K5064" i="1"/>
  <c r="L5064" i="1" s="1"/>
  <c r="M5064" i="1" s="1"/>
  <c r="N5064" i="1" s="1"/>
  <c r="O5062" i="1"/>
  <c r="K5062" i="1"/>
  <c r="L5062" i="1" s="1"/>
  <c r="M5062" i="1" s="1"/>
  <c r="N5062" i="1" s="1"/>
  <c r="O5060" i="1"/>
  <c r="K5060" i="1"/>
  <c r="L5060" i="1" s="1"/>
  <c r="M5060" i="1" s="1"/>
  <c r="N5060" i="1" s="1"/>
  <c r="O5058" i="1"/>
  <c r="K5058" i="1"/>
  <c r="L5058" i="1" s="1"/>
  <c r="M5058" i="1" s="1"/>
  <c r="N5058" i="1" s="1"/>
  <c r="O5056" i="1"/>
  <c r="K5056" i="1"/>
  <c r="L5056" i="1" s="1"/>
  <c r="M5056" i="1" s="1"/>
  <c r="N5056" i="1" s="1"/>
  <c r="O5054" i="1"/>
  <c r="K5054" i="1"/>
  <c r="L5054" i="1" s="1"/>
  <c r="M5054" i="1" s="1"/>
  <c r="N5054" i="1" s="1"/>
  <c r="O5052" i="1"/>
  <c r="K5052" i="1"/>
  <c r="L5052" i="1" s="1"/>
  <c r="M5052" i="1" s="1"/>
  <c r="N5052" i="1" s="1"/>
  <c r="O5050" i="1"/>
  <c r="K5050" i="1"/>
  <c r="L5050" i="1" s="1"/>
  <c r="M5050" i="1" s="1"/>
  <c r="N5050" i="1" s="1"/>
  <c r="O5048" i="1"/>
  <c r="K5048" i="1"/>
  <c r="L5048" i="1" s="1"/>
  <c r="M5048" i="1" s="1"/>
  <c r="N5048" i="1" s="1"/>
  <c r="O5046" i="1"/>
  <c r="K5046" i="1"/>
  <c r="L5046" i="1" s="1"/>
  <c r="M5046" i="1" s="1"/>
  <c r="N5046" i="1" s="1"/>
  <c r="O5044" i="1"/>
  <c r="K5044" i="1"/>
  <c r="L5044" i="1" s="1"/>
  <c r="M5044" i="1" s="1"/>
  <c r="N5044" i="1" s="1"/>
  <c r="O5042" i="1"/>
  <c r="K5042" i="1"/>
  <c r="L5042" i="1" s="1"/>
  <c r="M5042" i="1" s="1"/>
  <c r="N5042" i="1" s="1"/>
  <c r="O5040" i="1"/>
  <c r="K5040" i="1"/>
  <c r="L5040" i="1" s="1"/>
  <c r="M5040" i="1" s="1"/>
  <c r="N5040" i="1" s="1"/>
  <c r="O5038" i="1"/>
  <c r="K5038" i="1"/>
  <c r="L5038" i="1" s="1"/>
  <c r="M5038" i="1" s="1"/>
  <c r="N5038" i="1" s="1"/>
  <c r="O5036" i="1"/>
  <c r="K5036" i="1"/>
  <c r="L5036" i="1" s="1"/>
  <c r="M5036" i="1" s="1"/>
  <c r="N5036" i="1" s="1"/>
  <c r="O5034" i="1"/>
  <c r="K5034" i="1"/>
  <c r="L5034" i="1" s="1"/>
  <c r="M5034" i="1" s="1"/>
  <c r="N5034" i="1" s="1"/>
  <c r="O5032" i="1"/>
  <c r="K5032" i="1"/>
  <c r="L5032" i="1" s="1"/>
  <c r="M5032" i="1" s="1"/>
  <c r="N5032" i="1" s="1"/>
  <c r="O5030" i="1"/>
  <c r="K5030" i="1"/>
  <c r="L5030" i="1" s="1"/>
  <c r="M5030" i="1" s="1"/>
  <c r="N5030" i="1" s="1"/>
  <c r="O5028" i="1"/>
  <c r="K5028" i="1"/>
  <c r="L5028" i="1" s="1"/>
  <c r="M5028" i="1" s="1"/>
  <c r="N5028" i="1" s="1"/>
  <c r="O5026" i="1"/>
  <c r="K5026" i="1"/>
  <c r="L5026" i="1" s="1"/>
  <c r="M5026" i="1" s="1"/>
  <c r="N5026" i="1" s="1"/>
  <c r="O5024" i="1"/>
  <c r="K5024" i="1"/>
  <c r="L5024" i="1" s="1"/>
  <c r="M5024" i="1" s="1"/>
  <c r="N5024" i="1" s="1"/>
  <c r="O5022" i="1"/>
  <c r="K5022" i="1"/>
  <c r="L5022" i="1" s="1"/>
  <c r="M5022" i="1" s="1"/>
  <c r="N5022" i="1" s="1"/>
  <c r="O5020" i="1"/>
  <c r="K5020" i="1"/>
  <c r="L5020" i="1" s="1"/>
  <c r="M5020" i="1" s="1"/>
  <c r="N5020" i="1" s="1"/>
  <c r="O5018" i="1"/>
  <c r="K5018" i="1"/>
  <c r="L5018" i="1" s="1"/>
  <c r="M5018" i="1" s="1"/>
  <c r="N5018" i="1" s="1"/>
  <c r="O5016" i="1"/>
  <c r="K5016" i="1"/>
  <c r="L5016" i="1" s="1"/>
  <c r="M5016" i="1" s="1"/>
  <c r="N5016" i="1" s="1"/>
  <c r="O5014" i="1"/>
  <c r="K5014" i="1"/>
  <c r="L5014" i="1" s="1"/>
  <c r="M5014" i="1" s="1"/>
  <c r="N5014" i="1" s="1"/>
  <c r="O5012" i="1"/>
  <c r="K5012" i="1"/>
  <c r="L5012" i="1" s="1"/>
  <c r="M5012" i="1" s="1"/>
  <c r="N5012" i="1" s="1"/>
  <c r="O5010" i="1"/>
  <c r="K5010" i="1"/>
  <c r="L5010" i="1" s="1"/>
  <c r="M5010" i="1" s="1"/>
  <c r="N5010" i="1" s="1"/>
  <c r="O5008" i="1"/>
  <c r="K5008" i="1"/>
  <c r="L5008" i="1" s="1"/>
  <c r="M5008" i="1" s="1"/>
  <c r="N5008" i="1" s="1"/>
  <c r="O5006" i="1"/>
  <c r="K5006" i="1"/>
  <c r="L5006" i="1" s="1"/>
  <c r="M5006" i="1" s="1"/>
  <c r="N5006" i="1" s="1"/>
  <c r="O5004" i="1"/>
  <c r="K5004" i="1"/>
  <c r="L5004" i="1" s="1"/>
  <c r="M5004" i="1" s="1"/>
  <c r="N5004" i="1" s="1"/>
  <c r="O5002" i="1"/>
  <c r="K5002" i="1"/>
  <c r="L5002" i="1" s="1"/>
  <c r="M5002" i="1" s="1"/>
  <c r="N5002" i="1" s="1"/>
  <c r="O5000" i="1"/>
  <c r="K5000" i="1"/>
  <c r="L5000" i="1" s="1"/>
  <c r="M5000" i="1" s="1"/>
  <c r="N5000" i="1" s="1"/>
  <c r="O4998" i="1"/>
  <c r="K4998" i="1"/>
  <c r="L4998" i="1" s="1"/>
  <c r="M4998" i="1" s="1"/>
  <c r="N4998" i="1" s="1"/>
  <c r="O4996" i="1"/>
  <c r="K4996" i="1"/>
  <c r="L4996" i="1" s="1"/>
  <c r="M4996" i="1" s="1"/>
  <c r="N4996" i="1" s="1"/>
  <c r="O4994" i="1"/>
  <c r="K4994" i="1"/>
  <c r="L4994" i="1" s="1"/>
  <c r="M4994" i="1" s="1"/>
  <c r="N4994" i="1" s="1"/>
  <c r="O4992" i="1"/>
  <c r="K4992" i="1"/>
  <c r="L4992" i="1" s="1"/>
  <c r="M4992" i="1" s="1"/>
  <c r="N4992" i="1" s="1"/>
  <c r="O4990" i="1"/>
  <c r="K4990" i="1"/>
  <c r="L4990" i="1" s="1"/>
  <c r="M4990" i="1" s="1"/>
  <c r="N4990" i="1" s="1"/>
  <c r="O4988" i="1"/>
  <c r="K4988" i="1"/>
  <c r="L4988" i="1" s="1"/>
  <c r="M4988" i="1" s="1"/>
  <c r="N4988" i="1" s="1"/>
  <c r="O4986" i="1"/>
  <c r="K4986" i="1"/>
  <c r="L4986" i="1" s="1"/>
  <c r="M4986" i="1" s="1"/>
  <c r="N4986" i="1" s="1"/>
  <c r="O4984" i="1"/>
  <c r="K4984" i="1"/>
  <c r="L4984" i="1" s="1"/>
  <c r="M4984" i="1" s="1"/>
  <c r="N4984" i="1" s="1"/>
  <c r="O4982" i="1"/>
  <c r="K4982" i="1"/>
  <c r="L4982" i="1" s="1"/>
  <c r="M4982" i="1" s="1"/>
  <c r="N4982" i="1" s="1"/>
  <c r="O4980" i="1"/>
  <c r="K4980" i="1"/>
  <c r="L4980" i="1" s="1"/>
  <c r="M4980" i="1" s="1"/>
  <c r="N4980" i="1" s="1"/>
  <c r="O4978" i="1"/>
  <c r="K4978" i="1"/>
  <c r="L4978" i="1" s="1"/>
  <c r="M4978" i="1" s="1"/>
  <c r="N4978" i="1" s="1"/>
  <c r="O4976" i="1"/>
  <c r="K4976" i="1"/>
  <c r="L4976" i="1" s="1"/>
  <c r="M4976" i="1" s="1"/>
  <c r="N4976" i="1" s="1"/>
  <c r="O4974" i="1"/>
  <c r="K4974" i="1"/>
  <c r="L4974" i="1" s="1"/>
  <c r="M4974" i="1" s="1"/>
  <c r="N4974" i="1" s="1"/>
  <c r="O4972" i="1"/>
  <c r="K4972" i="1"/>
  <c r="L4972" i="1" s="1"/>
  <c r="M4972" i="1" s="1"/>
  <c r="N4972" i="1" s="1"/>
  <c r="O4970" i="1"/>
  <c r="K4970" i="1"/>
  <c r="L4970" i="1" s="1"/>
  <c r="M4970" i="1" s="1"/>
  <c r="N4970" i="1" s="1"/>
  <c r="O4968" i="1"/>
  <c r="K4968" i="1"/>
  <c r="L4968" i="1" s="1"/>
  <c r="M4968" i="1" s="1"/>
  <c r="N4968" i="1" s="1"/>
  <c r="O4966" i="1"/>
  <c r="K4966" i="1"/>
  <c r="L4966" i="1" s="1"/>
  <c r="M4966" i="1" s="1"/>
  <c r="N4966" i="1" s="1"/>
  <c r="O4964" i="1"/>
  <c r="K4964" i="1"/>
  <c r="L4964" i="1" s="1"/>
  <c r="M4964" i="1" s="1"/>
  <c r="N4964" i="1" s="1"/>
  <c r="O4962" i="1"/>
  <c r="K4962" i="1"/>
  <c r="L4962" i="1" s="1"/>
  <c r="M4962" i="1" s="1"/>
  <c r="N4962" i="1" s="1"/>
  <c r="O4960" i="1"/>
  <c r="K4960" i="1"/>
  <c r="L4960" i="1" s="1"/>
  <c r="M4960" i="1" s="1"/>
  <c r="N4960" i="1" s="1"/>
  <c r="O4958" i="1"/>
  <c r="K4958" i="1"/>
  <c r="L4958" i="1" s="1"/>
  <c r="M4958" i="1" s="1"/>
  <c r="N4958" i="1" s="1"/>
  <c r="O4956" i="1"/>
  <c r="K4956" i="1"/>
  <c r="L4956" i="1" s="1"/>
  <c r="M4956" i="1" s="1"/>
  <c r="N4956" i="1" s="1"/>
  <c r="O4954" i="1"/>
  <c r="K4954" i="1"/>
  <c r="L4954" i="1" s="1"/>
  <c r="M4954" i="1" s="1"/>
  <c r="N4954" i="1" s="1"/>
  <c r="O4952" i="1"/>
  <c r="K4952" i="1"/>
  <c r="L4952" i="1" s="1"/>
  <c r="M4952" i="1" s="1"/>
  <c r="N4952" i="1" s="1"/>
  <c r="O4950" i="1"/>
  <c r="K4950" i="1"/>
  <c r="L4950" i="1" s="1"/>
  <c r="M4950" i="1" s="1"/>
  <c r="N4950" i="1" s="1"/>
  <c r="O4948" i="1"/>
  <c r="K4948" i="1"/>
  <c r="L4948" i="1" s="1"/>
  <c r="M4948" i="1" s="1"/>
  <c r="N4948" i="1" s="1"/>
  <c r="O4946" i="1"/>
  <c r="K4946" i="1"/>
  <c r="L4946" i="1" s="1"/>
  <c r="M4946" i="1" s="1"/>
  <c r="N4946" i="1" s="1"/>
  <c r="O4944" i="1"/>
  <c r="K4944" i="1"/>
  <c r="L4944" i="1" s="1"/>
  <c r="M4944" i="1" s="1"/>
  <c r="N4944" i="1" s="1"/>
  <c r="O4942" i="1"/>
  <c r="K4942" i="1"/>
  <c r="L4942" i="1" s="1"/>
  <c r="M4942" i="1" s="1"/>
  <c r="N4942" i="1" s="1"/>
  <c r="O4940" i="1"/>
  <c r="K4940" i="1"/>
  <c r="L4940" i="1" s="1"/>
  <c r="M4940" i="1" s="1"/>
  <c r="N4940" i="1" s="1"/>
  <c r="O4938" i="1"/>
  <c r="K4938" i="1"/>
  <c r="L4938" i="1" s="1"/>
  <c r="M4938" i="1" s="1"/>
  <c r="N4938" i="1" s="1"/>
  <c r="O4936" i="1"/>
  <c r="K4936" i="1"/>
  <c r="L4936" i="1" s="1"/>
  <c r="M4936" i="1" s="1"/>
  <c r="N4936" i="1" s="1"/>
  <c r="O4934" i="1"/>
  <c r="K4934" i="1"/>
  <c r="L4934" i="1" s="1"/>
  <c r="M4934" i="1" s="1"/>
  <c r="N4934" i="1" s="1"/>
  <c r="O4932" i="1"/>
  <c r="K4932" i="1"/>
  <c r="L4932" i="1" s="1"/>
  <c r="M4932" i="1" s="1"/>
  <c r="N4932" i="1" s="1"/>
  <c r="O4930" i="1"/>
  <c r="K4930" i="1"/>
  <c r="L4930" i="1" s="1"/>
  <c r="M4930" i="1" s="1"/>
  <c r="N4930" i="1" s="1"/>
  <c r="O4928" i="1"/>
  <c r="K4928" i="1"/>
  <c r="L4928" i="1" s="1"/>
  <c r="M4928" i="1" s="1"/>
  <c r="N4928" i="1" s="1"/>
  <c r="O4926" i="1"/>
  <c r="K4926" i="1"/>
  <c r="L4926" i="1" s="1"/>
  <c r="M4926" i="1" s="1"/>
  <c r="N4926" i="1" s="1"/>
  <c r="O4924" i="1"/>
  <c r="K4924" i="1"/>
  <c r="L4924" i="1" s="1"/>
  <c r="M4924" i="1" s="1"/>
  <c r="N4924" i="1" s="1"/>
  <c r="O4922" i="1"/>
  <c r="K4922" i="1"/>
  <c r="L4922" i="1" s="1"/>
  <c r="M4922" i="1" s="1"/>
  <c r="N4922" i="1" s="1"/>
  <c r="O4920" i="1"/>
  <c r="K4920" i="1"/>
  <c r="L4920" i="1" s="1"/>
  <c r="M4920" i="1" s="1"/>
  <c r="N4920" i="1" s="1"/>
  <c r="O4918" i="1"/>
  <c r="K4918" i="1"/>
  <c r="L4918" i="1" s="1"/>
  <c r="M4918" i="1" s="1"/>
  <c r="N4918" i="1" s="1"/>
  <c r="O4916" i="1"/>
  <c r="K4916" i="1"/>
  <c r="L4916" i="1" s="1"/>
  <c r="M4916" i="1" s="1"/>
  <c r="N4916" i="1" s="1"/>
  <c r="O4914" i="1"/>
  <c r="K4914" i="1"/>
  <c r="L4914" i="1" s="1"/>
  <c r="M4914" i="1" s="1"/>
  <c r="N4914" i="1" s="1"/>
  <c r="O4912" i="1"/>
  <c r="K4912" i="1"/>
  <c r="L4912" i="1" s="1"/>
  <c r="M4912" i="1" s="1"/>
  <c r="N4912" i="1" s="1"/>
  <c r="O4910" i="1"/>
  <c r="K4910" i="1"/>
  <c r="L4910" i="1" s="1"/>
  <c r="M4910" i="1" s="1"/>
  <c r="N4910" i="1" s="1"/>
  <c r="O4908" i="1"/>
  <c r="K4908" i="1"/>
  <c r="L4908" i="1" s="1"/>
  <c r="M4908" i="1" s="1"/>
  <c r="N4908" i="1" s="1"/>
  <c r="O4906" i="1"/>
  <c r="K4906" i="1"/>
  <c r="L4906" i="1" s="1"/>
  <c r="M4906" i="1" s="1"/>
  <c r="N4906" i="1" s="1"/>
  <c r="O4904" i="1"/>
  <c r="K4904" i="1"/>
  <c r="L4904" i="1" s="1"/>
  <c r="M4904" i="1" s="1"/>
  <c r="N4904" i="1" s="1"/>
  <c r="O4902" i="1"/>
  <c r="K4902" i="1"/>
  <c r="L4902" i="1" s="1"/>
  <c r="M4902" i="1" s="1"/>
  <c r="N4902" i="1" s="1"/>
  <c r="O4900" i="1"/>
  <c r="K4900" i="1"/>
  <c r="L4900" i="1" s="1"/>
  <c r="M4900" i="1" s="1"/>
  <c r="N4900" i="1" s="1"/>
  <c r="O4898" i="1"/>
  <c r="K4898" i="1"/>
  <c r="L4898" i="1" s="1"/>
  <c r="M4898" i="1" s="1"/>
  <c r="N4898" i="1" s="1"/>
  <c r="O4896" i="1"/>
  <c r="K4896" i="1"/>
  <c r="L4896" i="1" s="1"/>
  <c r="M4896" i="1" s="1"/>
  <c r="N4896" i="1" s="1"/>
  <c r="O4894" i="1"/>
  <c r="K4894" i="1"/>
  <c r="L4894" i="1" s="1"/>
  <c r="M4894" i="1" s="1"/>
  <c r="N4894" i="1" s="1"/>
  <c r="O4892" i="1"/>
  <c r="K4892" i="1"/>
  <c r="L4892" i="1" s="1"/>
  <c r="M4892" i="1" s="1"/>
  <c r="N4892" i="1" s="1"/>
  <c r="O4890" i="1"/>
  <c r="K4890" i="1"/>
  <c r="L4890" i="1" s="1"/>
  <c r="M4890" i="1" s="1"/>
  <c r="N4890" i="1" s="1"/>
  <c r="O4888" i="1"/>
  <c r="K4888" i="1"/>
  <c r="L4888" i="1" s="1"/>
  <c r="M4888" i="1" s="1"/>
  <c r="N4888" i="1" s="1"/>
  <c r="O4886" i="1"/>
  <c r="K4886" i="1"/>
  <c r="L4886" i="1" s="1"/>
  <c r="M4886" i="1" s="1"/>
  <c r="N4886" i="1" s="1"/>
  <c r="O4884" i="1"/>
  <c r="K4884" i="1"/>
  <c r="L4884" i="1" s="1"/>
  <c r="M4884" i="1" s="1"/>
  <c r="N4884" i="1" s="1"/>
  <c r="O4882" i="1"/>
  <c r="K4882" i="1"/>
  <c r="L4882" i="1" s="1"/>
  <c r="M4882" i="1" s="1"/>
  <c r="N4882" i="1" s="1"/>
  <c r="O4880" i="1"/>
  <c r="K4880" i="1"/>
  <c r="L4880" i="1" s="1"/>
  <c r="M4880" i="1" s="1"/>
  <c r="N4880" i="1" s="1"/>
  <c r="O4878" i="1"/>
  <c r="K4878" i="1"/>
  <c r="L4878" i="1" s="1"/>
  <c r="M4878" i="1" s="1"/>
  <c r="N4878" i="1" s="1"/>
  <c r="O4876" i="1"/>
  <c r="K4876" i="1"/>
  <c r="L4876" i="1" s="1"/>
  <c r="M4876" i="1" s="1"/>
  <c r="N4876" i="1" s="1"/>
  <c r="O4874" i="1"/>
  <c r="K4874" i="1"/>
  <c r="L4874" i="1" s="1"/>
  <c r="M4874" i="1" s="1"/>
  <c r="N4874" i="1" s="1"/>
  <c r="O4872" i="1"/>
  <c r="K4872" i="1"/>
  <c r="L4872" i="1" s="1"/>
  <c r="M4872" i="1" s="1"/>
  <c r="N4872" i="1" s="1"/>
  <c r="O4870" i="1"/>
  <c r="K4870" i="1"/>
  <c r="L4870" i="1" s="1"/>
  <c r="M4870" i="1" s="1"/>
  <c r="N4870" i="1" s="1"/>
  <c r="O4868" i="1"/>
  <c r="K4868" i="1"/>
  <c r="L4868" i="1" s="1"/>
  <c r="M4868" i="1" s="1"/>
  <c r="N4868" i="1" s="1"/>
  <c r="O4866" i="1"/>
  <c r="K4866" i="1"/>
  <c r="L4866" i="1" s="1"/>
  <c r="M4866" i="1" s="1"/>
  <c r="N4866" i="1" s="1"/>
  <c r="O4864" i="1"/>
  <c r="K4864" i="1"/>
  <c r="L4864" i="1" s="1"/>
  <c r="M4864" i="1" s="1"/>
  <c r="N4864" i="1" s="1"/>
  <c r="O4862" i="1"/>
  <c r="K4862" i="1"/>
  <c r="L4862" i="1" s="1"/>
  <c r="M4862" i="1" s="1"/>
  <c r="N4862" i="1" s="1"/>
  <c r="O4860" i="1"/>
  <c r="K4860" i="1"/>
  <c r="L4860" i="1" s="1"/>
  <c r="M4860" i="1" s="1"/>
  <c r="N4860" i="1" s="1"/>
  <c r="O4858" i="1"/>
  <c r="K4858" i="1"/>
  <c r="L4858" i="1" s="1"/>
  <c r="M4858" i="1" s="1"/>
  <c r="N4858" i="1" s="1"/>
  <c r="O4856" i="1"/>
  <c r="K4856" i="1"/>
  <c r="L4856" i="1" s="1"/>
  <c r="M4856" i="1" s="1"/>
  <c r="N4856" i="1" s="1"/>
  <c r="O4854" i="1"/>
  <c r="K4854" i="1"/>
  <c r="L4854" i="1" s="1"/>
  <c r="M4854" i="1" s="1"/>
  <c r="N4854" i="1" s="1"/>
  <c r="O4852" i="1"/>
  <c r="K4852" i="1"/>
  <c r="L4852" i="1" s="1"/>
  <c r="M4852" i="1" s="1"/>
  <c r="N4852" i="1" s="1"/>
  <c r="O4850" i="1"/>
  <c r="K4850" i="1"/>
  <c r="L4850" i="1" s="1"/>
  <c r="M4850" i="1" s="1"/>
  <c r="N4850" i="1" s="1"/>
  <c r="O4848" i="1"/>
  <c r="K4848" i="1"/>
  <c r="L4848" i="1" s="1"/>
  <c r="M4848" i="1" s="1"/>
  <c r="N4848" i="1" s="1"/>
  <c r="O4846" i="1"/>
  <c r="K4846" i="1"/>
  <c r="L4846" i="1" s="1"/>
  <c r="M4846" i="1" s="1"/>
  <c r="N4846" i="1" s="1"/>
  <c r="O4844" i="1"/>
  <c r="K4844" i="1"/>
  <c r="L4844" i="1" s="1"/>
  <c r="M4844" i="1" s="1"/>
  <c r="N4844" i="1" s="1"/>
  <c r="O4842" i="1"/>
  <c r="K4842" i="1"/>
  <c r="L4842" i="1" s="1"/>
  <c r="M4842" i="1" s="1"/>
  <c r="N4842" i="1" s="1"/>
  <c r="O4840" i="1"/>
  <c r="K4840" i="1"/>
  <c r="L4840" i="1" s="1"/>
  <c r="M4840" i="1" s="1"/>
  <c r="N4840" i="1" s="1"/>
  <c r="O4838" i="1"/>
  <c r="K4838" i="1"/>
  <c r="L4838" i="1" s="1"/>
  <c r="M4838" i="1" s="1"/>
  <c r="N4838" i="1" s="1"/>
  <c r="O4836" i="1"/>
  <c r="K4836" i="1"/>
  <c r="L4836" i="1" s="1"/>
  <c r="M4836" i="1" s="1"/>
  <c r="N4836" i="1" s="1"/>
  <c r="O4834" i="1"/>
  <c r="K4834" i="1"/>
  <c r="L4834" i="1" s="1"/>
  <c r="M4834" i="1" s="1"/>
  <c r="N4834" i="1" s="1"/>
  <c r="O4832" i="1"/>
  <c r="K4832" i="1"/>
  <c r="L4832" i="1" s="1"/>
  <c r="M4832" i="1" s="1"/>
  <c r="N4832" i="1" s="1"/>
  <c r="O4830" i="1"/>
  <c r="K4830" i="1"/>
  <c r="L4830" i="1" s="1"/>
  <c r="M4830" i="1" s="1"/>
  <c r="N4830" i="1" s="1"/>
  <c r="O4828" i="1"/>
  <c r="K4828" i="1"/>
  <c r="L4828" i="1" s="1"/>
  <c r="M4828" i="1" s="1"/>
  <c r="N4828" i="1" s="1"/>
  <c r="O4826" i="1"/>
  <c r="K4826" i="1"/>
  <c r="L4826" i="1" s="1"/>
  <c r="M4826" i="1" s="1"/>
  <c r="N4826" i="1" s="1"/>
  <c r="O4824" i="1"/>
  <c r="K4824" i="1"/>
  <c r="L4824" i="1" s="1"/>
  <c r="M4824" i="1" s="1"/>
  <c r="N4824" i="1" s="1"/>
  <c r="O4822" i="1"/>
  <c r="K4822" i="1"/>
  <c r="L4822" i="1" s="1"/>
  <c r="M4822" i="1" s="1"/>
  <c r="N4822" i="1" s="1"/>
  <c r="O4820" i="1"/>
  <c r="K4820" i="1"/>
  <c r="L4820" i="1" s="1"/>
  <c r="M4820" i="1" s="1"/>
  <c r="N4820" i="1" s="1"/>
  <c r="O4818" i="1"/>
  <c r="K4818" i="1"/>
  <c r="L4818" i="1" s="1"/>
  <c r="M4818" i="1" s="1"/>
  <c r="N4818" i="1" s="1"/>
  <c r="O4816" i="1"/>
  <c r="K4816" i="1"/>
  <c r="L4816" i="1" s="1"/>
  <c r="M4816" i="1" s="1"/>
  <c r="N4816" i="1" s="1"/>
  <c r="O4814" i="1"/>
  <c r="K4814" i="1"/>
  <c r="L4814" i="1" s="1"/>
  <c r="M4814" i="1" s="1"/>
  <c r="N4814" i="1" s="1"/>
  <c r="O4812" i="1"/>
  <c r="K4812" i="1"/>
  <c r="L4812" i="1" s="1"/>
  <c r="M4812" i="1" s="1"/>
  <c r="N4812" i="1" s="1"/>
  <c r="O4810" i="1"/>
  <c r="K4810" i="1"/>
  <c r="L4810" i="1" s="1"/>
  <c r="M4810" i="1" s="1"/>
  <c r="N4810" i="1" s="1"/>
  <c r="O4808" i="1"/>
  <c r="K4808" i="1"/>
  <c r="L4808" i="1" s="1"/>
  <c r="M4808" i="1" s="1"/>
  <c r="N4808" i="1" s="1"/>
  <c r="O4806" i="1"/>
  <c r="K4806" i="1"/>
  <c r="L4806" i="1" s="1"/>
  <c r="M4806" i="1" s="1"/>
  <c r="N4806" i="1" s="1"/>
  <c r="O4804" i="1"/>
  <c r="K4804" i="1"/>
  <c r="L4804" i="1" s="1"/>
  <c r="M4804" i="1" s="1"/>
  <c r="N4804" i="1" s="1"/>
  <c r="O4802" i="1"/>
  <c r="K4802" i="1"/>
  <c r="L4802" i="1" s="1"/>
  <c r="M4802" i="1" s="1"/>
  <c r="N4802" i="1" s="1"/>
  <c r="O4800" i="1"/>
  <c r="K4800" i="1"/>
  <c r="L4800" i="1" s="1"/>
  <c r="M4800" i="1" s="1"/>
  <c r="N4800" i="1" s="1"/>
  <c r="O4798" i="1"/>
  <c r="K4798" i="1"/>
  <c r="L4798" i="1" s="1"/>
  <c r="M4798" i="1" s="1"/>
  <c r="N4798" i="1" s="1"/>
  <c r="O4796" i="1"/>
  <c r="K4796" i="1"/>
  <c r="L4796" i="1" s="1"/>
  <c r="M4796" i="1" s="1"/>
  <c r="N4796" i="1" s="1"/>
  <c r="O4794" i="1"/>
  <c r="K4794" i="1"/>
  <c r="L4794" i="1" s="1"/>
  <c r="M4794" i="1" s="1"/>
  <c r="N4794" i="1" s="1"/>
  <c r="O4792" i="1"/>
  <c r="K4792" i="1"/>
  <c r="L4792" i="1" s="1"/>
  <c r="M4792" i="1" s="1"/>
  <c r="N4792" i="1" s="1"/>
  <c r="O4790" i="1"/>
  <c r="K4790" i="1"/>
  <c r="L4790" i="1" s="1"/>
  <c r="M4790" i="1" s="1"/>
  <c r="N4790" i="1" s="1"/>
  <c r="O4788" i="1"/>
  <c r="K4788" i="1"/>
  <c r="L4788" i="1" s="1"/>
  <c r="M4788" i="1" s="1"/>
  <c r="N4788" i="1" s="1"/>
  <c r="O4786" i="1"/>
  <c r="K4786" i="1"/>
  <c r="L4786" i="1" s="1"/>
  <c r="M4786" i="1" s="1"/>
  <c r="N4786" i="1" s="1"/>
  <c r="O4784" i="1"/>
  <c r="K4784" i="1"/>
  <c r="L4784" i="1" s="1"/>
  <c r="M4784" i="1" s="1"/>
  <c r="N4784" i="1" s="1"/>
  <c r="O4782" i="1"/>
  <c r="K4782" i="1"/>
  <c r="L4782" i="1" s="1"/>
  <c r="M4782" i="1" s="1"/>
  <c r="N4782" i="1" s="1"/>
  <c r="O4780" i="1"/>
  <c r="K4780" i="1"/>
  <c r="L4780" i="1" s="1"/>
  <c r="M4780" i="1" s="1"/>
  <c r="N4780" i="1" s="1"/>
  <c r="O4778" i="1"/>
  <c r="K4778" i="1"/>
  <c r="L4778" i="1" s="1"/>
  <c r="M4778" i="1" s="1"/>
  <c r="N4778" i="1" s="1"/>
  <c r="O4776" i="1"/>
  <c r="K4776" i="1"/>
  <c r="L4776" i="1" s="1"/>
  <c r="M4776" i="1" s="1"/>
  <c r="N4776" i="1" s="1"/>
  <c r="O4774" i="1"/>
  <c r="K4774" i="1"/>
  <c r="L4774" i="1" s="1"/>
  <c r="M4774" i="1" s="1"/>
  <c r="N4774" i="1" s="1"/>
  <c r="O4772" i="1"/>
  <c r="K4772" i="1"/>
  <c r="L4772" i="1" s="1"/>
  <c r="M4772" i="1" s="1"/>
  <c r="N4772" i="1" s="1"/>
  <c r="O4770" i="1"/>
  <c r="K4770" i="1"/>
  <c r="L4770" i="1" s="1"/>
  <c r="M4770" i="1" s="1"/>
  <c r="N4770" i="1" s="1"/>
  <c r="O4768" i="1"/>
  <c r="K4768" i="1"/>
  <c r="L4768" i="1" s="1"/>
  <c r="M4768" i="1" s="1"/>
  <c r="N4768" i="1" s="1"/>
  <c r="O4766" i="1"/>
  <c r="K4766" i="1"/>
  <c r="L4766" i="1" s="1"/>
  <c r="M4766" i="1" s="1"/>
  <c r="N4766" i="1" s="1"/>
  <c r="O4764" i="1"/>
  <c r="K4764" i="1"/>
  <c r="L4764" i="1" s="1"/>
  <c r="M4764" i="1" s="1"/>
  <c r="N4764" i="1" s="1"/>
  <c r="O4762" i="1"/>
  <c r="K4762" i="1"/>
  <c r="L4762" i="1" s="1"/>
  <c r="M4762" i="1" s="1"/>
  <c r="N4762" i="1" s="1"/>
  <c r="O4760" i="1"/>
  <c r="K4760" i="1"/>
  <c r="L4760" i="1" s="1"/>
  <c r="M4760" i="1" s="1"/>
  <c r="N4760" i="1" s="1"/>
  <c r="O4758" i="1"/>
  <c r="K4758" i="1"/>
  <c r="L4758" i="1" s="1"/>
  <c r="M4758" i="1" s="1"/>
  <c r="N4758" i="1" s="1"/>
  <c r="O4756" i="1"/>
  <c r="K4756" i="1"/>
  <c r="L4756" i="1" s="1"/>
  <c r="M4756" i="1" s="1"/>
  <c r="N4756" i="1" s="1"/>
  <c r="O4754" i="1"/>
  <c r="K4754" i="1"/>
  <c r="L4754" i="1" s="1"/>
  <c r="M4754" i="1" s="1"/>
  <c r="N4754" i="1" s="1"/>
  <c r="O4752" i="1"/>
  <c r="K4752" i="1"/>
  <c r="L4752" i="1" s="1"/>
  <c r="M4752" i="1" s="1"/>
  <c r="N4752" i="1" s="1"/>
  <c r="O4750" i="1"/>
  <c r="K4750" i="1"/>
  <c r="L4750" i="1" s="1"/>
  <c r="M4750" i="1" s="1"/>
  <c r="N4750" i="1" s="1"/>
  <c r="O4748" i="1"/>
  <c r="K4748" i="1"/>
  <c r="L4748" i="1" s="1"/>
  <c r="M4748" i="1" s="1"/>
  <c r="N4748" i="1" s="1"/>
  <c r="O4746" i="1"/>
  <c r="K4746" i="1"/>
  <c r="L4746" i="1" s="1"/>
  <c r="M4746" i="1" s="1"/>
  <c r="N4746" i="1" s="1"/>
  <c r="O4744" i="1"/>
  <c r="K4744" i="1"/>
  <c r="L4744" i="1" s="1"/>
  <c r="M4744" i="1" s="1"/>
  <c r="N4744" i="1" s="1"/>
  <c r="O4742" i="1"/>
  <c r="K4742" i="1"/>
  <c r="L4742" i="1" s="1"/>
  <c r="M4742" i="1" s="1"/>
  <c r="N4742" i="1" s="1"/>
  <c r="O4740" i="1"/>
  <c r="K4740" i="1"/>
  <c r="L4740" i="1" s="1"/>
  <c r="M4740" i="1" s="1"/>
  <c r="N4740" i="1" s="1"/>
  <c r="O4738" i="1"/>
  <c r="K4738" i="1"/>
  <c r="L4738" i="1" s="1"/>
  <c r="M4738" i="1" s="1"/>
  <c r="N4738" i="1" s="1"/>
  <c r="O4736" i="1"/>
  <c r="K4736" i="1"/>
  <c r="L4736" i="1" s="1"/>
  <c r="M4736" i="1" s="1"/>
  <c r="N4736" i="1" s="1"/>
  <c r="O4734" i="1"/>
  <c r="K4734" i="1"/>
  <c r="L4734" i="1" s="1"/>
  <c r="M4734" i="1" s="1"/>
  <c r="N4734" i="1" s="1"/>
  <c r="O4732" i="1"/>
  <c r="K4732" i="1"/>
  <c r="L4732" i="1" s="1"/>
  <c r="M4732" i="1" s="1"/>
  <c r="N4732" i="1" s="1"/>
  <c r="O4730" i="1"/>
  <c r="K4730" i="1"/>
  <c r="L4730" i="1" s="1"/>
  <c r="M4730" i="1" s="1"/>
  <c r="N4730" i="1" s="1"/>
  <c r="O4728" i="1"/>
  <c r="K4728" i="1"/>
  <c r="L4728" i="1" s="1"/>
  <c r="M4728" i="1" s="1"/>
  <c r="N4728" i="1" s="1"/>
  <c r="O4726" i="1"/>
  <c r="K4726" i="1"/>
  <c r="L4726" i="1" s="1"/>
  <c r="M4726" i="1" s="1"/>
  <c r="N4726" i="1" s="1"/>
  <c r="O4724" i="1"/>
  <c r="K4724" i="1"/>
  <c r="L4724" i="1" s="1"/>
  <c r="M4724" i="1" s="1"/>
  <c r="N4724" i="1" s="1"/>
  <c r="O4722" i="1"/>
  <c r="K4722" i="1"/>
  <c r="L4722" i="1" s="1"/>
  <c r="M4722" i="1" s="1"/>
  <c r="N4722" i="1" s="1"/>
  <c r="O4720" i="1"/>
  <c r="K4720" i="1"/>
  <c r="L4720" i="1" s="1"/>
  <c r="M4720" i="1" s="1"/>
  <c r="N4720" i="1" s="1"/>
  <c r="O4718" i="1"/>
  <c r="K4718" i="1"/>
  <c r="L4718" i="1" s="1"/>
  <c r="M4718" i="1" s="1"/>
  <c r="N4718" i="1" s="1"/>
  <c r="O4716" i="1"/>
  <c r="K4716" i="1"/>
  <c r="L4716" i="1" s="1"/>
  <c r="M4716" i="1" s="1"/>
  <c r="N4716" i="1" s="1"/>
  <c r="O4714" i="1"/>
  <c r="K4714" i="1"/>
  <c r="L4714" i="1" s="1"/>
  <c r="M4714" i="1" s="1"/>
  <c r="N4714" i="1" s="1"/>
  <c r="O4712" i="1"/>
  <c r="K4712" i="1"/>
  <c r="L4712" i="1" s="1"/>
  <c r="M4712" i="1" s="1"/>
  <c r="N4712" i="1" s="1"/>
  <c r="O4710" i="1"/>
  <c r="K4710" i="1"/>
  <c r="L4710" i="1" s="1"/>
  <c r="M4710" i="1" s="1"/>
  <c r="N4710" i="1" s="1"/>
  <c r="O4708" i="1"/>
  <c r="K4708" i="1"/>
  <c r="L4708" i="1" s="1"/>
  <c r="M4708" i="1" s="1"/>
  <c r="N4708" i="1" s="1"/>
  <c r="O4706" i="1"/>
  <c r="K4706" i="1"/>
  <c r="L4706" i="1" s="1"/>
  <c r="M4706" i="1" s="1"/>
  <c r="N4706" i="1" s="1"/>
  <c r="O4704" i="1"/>
  <c r="K4704" i="1"/>
  <c r="L4704" i="1" s="1"/>
  <c r="M4704" i="1" s="1"/>
  <c r="N4704" i="1" s="1"/>
  <c r="O4702" i="1"/>
  <c r="K4702" i="1"/>
  <c r="L4702" i="1" s="1"/>
  <c r="M4702" i="1" s="1"/>
  <c r="N4702" i="1" s="1"/>
  <c r="O4700" i="1"/>
  <c r="K4700" i="1"/>
  <c r="L4700" i="1" s="1"/>
  <c r="M4700" i="1" s="1"/>
  <c r="N4700" i="1" s="1"/>
  <c r="O4698" i="1"/>
  <c r="K4698" i="1"/>
  <c r="L4698" i="1" s="1"/>
  <c r="M4698" i="1" s="1"/>
  <c r="N4698" i="1" s="1"/>
  <c r="O4696" i="1"/>
  <c r="K4696" i="1"/>
  <c r="L4696" i="1" s="1"/>
  <c r="M4696" i="1" s="1"/>
  <c r="N4696" i="1" s="1"/>
  <c r="O4694" i="1"/>
  <c r="K4694" i="1"/>
  <c r="L4694" i="1" s="1"/>
  <c r="M4694" i="1" s="1"/>
  <c r="N4694" i="1" s="1"/>
  <c r="O4692" i="1"/>
  <c r="K4692" i="1"/>
  <c r="L4692" i="1" s="1"/>
  <c r="M4692" i="1" s="1"/>
  <c r="N4692" i="1" s="1"/>
  <c r="O4690" i="1"/>
  <c r="K4690" i="1"/>
  <c r="L4690" i="1" s="1"/>
  <c r="M4690" i="1" s="1"/>
  <c r="N4690" i="1" s="1"/>
  <c r="O4688" i="1"/>
  <c r="K4688" i="1"/>
  <c r="L4688" i="1" s="1"/>
  <c r="M4688" i="1" s="1"/>
  <c r="N4688" i="1" s="1"/>
  <c r="O4686" i="1"/>
  <c r="K4686" i="1"/>
  <c r="L4686" i="1" s="1"/>
  <c r="M4686" i="1" s="1"/>
  <c r="N4686" i="1" s="1"/>
  <c r="O4684" i="1"/>
  <c r="K4684" i="1"/>
  <c r="L4684" i="1" s="1"/>
  <c r="M4684" i="1" s="1"/>
  <c r="N4684" i="1" s="1"/>
  <c r="O4682" i="1"/>
  <c r="K4682" i="1"/>
  <c r="L4682" i="1" s="1"/>
  <c r="M4682" i="1" s="1"/>
  <c r="N4682" i="1" s="1"/>
  <c r="O4680" i="1"/>
  <c r="K4680" i="1"/>
  <c r="L4680" i="1" s="1"/>
  <c r="M4680" i="1" s="1"/>
  <c r="N4680" i="1" s="1"/>
  <c r="O4678" i="1"/>
  <c r="K4678" i="1"/>
  <c r="L4678" i="1" s="1"/>
  <c r="M4678" i="1" s="1"/>
  <c r="N4678" i="1" s="1"/>
  <c r="O4676" i="1"/>
  <c r="K4676" i="1"/>
  <c r="L4676" i="1" s="1"/>
  <c r="M4676" i="1" s="1"/>
  <c r="N4676" i="1" s="1"/>
  <c r="O4674" i="1"/>
  <c r="K4674" i="1"/>
  <c r="L4674" i="1" s="1"/>
  <c r="M4674" i="1" s="1"/>
  <c r="N4674" i="1" s="1"/>
  <c r="O4672" i="1"/>
  <c r="K4672" i="1"/>
  <c r="L4672" i="1" s="1"/>
  <c r="M4672" i="1" s="1"/>
  <c r="N4672" i="1" s="1"/>
  <c r="O4670" i="1"/>
  <c r="K4670" i="1"/>
  <c r="L4670" i="1" s="1"/>
  <c r="M4670" i="1" s="1"/>
  <c r="N4670" i="1" s="1"/>
  <c r="O4668" i="1"/>
  <c r="K4668" i="1"/>
  <c r="L4668" i="1" s="1"/>
  <c r="M4668" i="1" s="1"/>
  <c r="N4668" i="1" s="1"/>
  <c r="O4666" i="1"/>
  <c r="K4666" i="1"/>
  <c r="L4666" i="1" s="1"/>
  <c r="M4666" i="1" s="1"/>
  <c r="N4666" i="1" s="1"/>
  <c r="O4664" i="1"/>
  <c r="K4664" i="1"/>
  <c r="L4664" i="1" s="1"/>
  <c r="M4664" i="1" s="1"/>
  <c r="N4664" i="1" s="1"/>
  <c r="O4662" i="1"/>
  <c r="K4662" i="1"/>
  <c r="L4662" i="1" s="1"/>
  <c r="M4662" i="1" s="1"/>
  <c r="N4662" i="1" s="1"/>
  <c r="O4660" i="1"/>
  <c r="K4660" i="1"/>
  <c r="L4660" i="1" s="1"/>
  <c r="M4660" i="1" s="1"/>
  <c r="N4660" i="1" s="1"/>
  <c r="O4658" i="1"/>
  <c r="K4658" i="1"/>
  <c r="L4658" i="1" s="1"/>
  <c r="M4658" i="1" s="1"/>
  <c r="N4658" i="1" s="1"/>
  <c r="O4656" i="1"/>
  <c r="K4656" i="1"/>
  <c r="L4656" i="1" s="1"/>
  <c r="M4656" i="1" s="1"/>
  <c r="N4656" i="1" s="1"/>
  <c r="O4654" i="1"/>
  <c r="K4654" i="1"/>
  <c r="L4654" i="1" s="1"/>
  <c r="M4654" i="1" s="1"/>
  <c r="N4654" i="1" s="1"/>
  <c r="O4652" i="1"/>
  <c r="K4652" i="1"/>
  <c r="L4652" i="1" s="1"/>
  <c r="M4652" i="1" s="1"/>
  <c r="N4652" i="1" s="1"/>
  <c r="O4650" i="1"/>
  <c r="K4650" i="1"/>
  <c r="L4650" i="1" s="1"/>
  <c r="M4650" i="1" s="1"/>
  <c r="N4650" i="1" s="1"/>
  <c r="O4648" i="1"/>
  <c r="K4648" i="1"/>
  <c r="L4648" i="1" s="1"/>
  <c r="M4648" i="1" s="1"/>
  <c r="N4648" i="1" s="1"/>
  <c r="O4646" i="1"/>
  <c r="K4646" i="1"/>
  <c r="L4646" i="1" s="1"/>
  <c r="M4646" i="1" s="1"/>
  <c r="N4646" i="1" s="1"/>
  <c r="O4644" i="1"/>
  <c r="K4644" i="1"/>
  <c r="L4644" i="1" s="1"/>
  <c r="M4644" i="1" s="1"/>
  <c r="N4644" i="1" s="1"/>
  <c r="O4642" i="1"/>
  <c r="K4642" i="1"/>
  <c r="L4642" i="1" s="1"/>
  <c r="M4642" i="1" s="1"/>
  <c r="N4642" i="1" s="1"/>
  <c r="O4640" i="1"/>
  <c r="K4640" i="1"/>
  <c r="L4640" i="1" s="1"/>
  <c r="M4640" i="1" s="1"/>
  <c r="N4640" i="1" s="1"/>
  <c r="O4638" i="1"/>
  <c r="K4638" i="1"/>
  <c r="L4638" i="1" s="1"/>
  <c r="M4638" i="1" s="1"/>
  <c r="N4638" i="1" s="1"/>
  <c r="O4636" i="1"/>
  <c r="K4636" i="1"/>
  <c r="L4636" i="1" s="1"/>
  <c r="M4636" i="1" s="1"/>
  <c r="N4636" i="1" s="1"/>
  <c r="O4634" i="1"/>
  <c r="K4634" i="1"/>
  <c r="L4634" i="1" s="1"/>
  <c r="M4634" i="1" s="1"/>
  <c r="N4634" i="1" s="1"/>
  <c r="O4632" i="1"/>
  <c r="K4632" i="1"/>
  <c r="L4632" i="1" s="1"/>
  <c r="M4632" i="1" s="1"/>
  <c r="N4632" i="1" s="1"/>
  <c r="O4630" i="1"/>
  <c r="K4630" i="1"/>
  <c r="L4630" i="1" s="1"/>
  <c r="M4630" i="1" s="1"/>
  <c r="N4630" i="1" s="1"/>
  <c r="O4628" i="1"/>
  <c r="K4628" i="1"/>
  <c r="L4628" i="1" s="1"/>
  <c r="M4628" i="1" s="1"/>
  <c r="N4628" i="1" s="1"/>
  <c r="O4626" i="1"/>
  <c r="K4626" i="1"/>
  <c r="L4626" i="1" s="1"/>
  <c r="M4626" i="1" s="1"/>
  <c r="N4626" i="1" s="1"/>
  <c r="O4624" i="1"/>
  <c r="K4624" i="1"/>
  <c r="L4624" i="1" s="1"/>
  <c r="M4624" i="1" s="1"/>
  <c r="N4624" i="1" s="1"/>
  <c r="O4622" i="1"/>
  <c r="K4622" i="1"/>
  <c r="L4622" i="1" s="1"/>
  <c r="M4622" i="1" s="1"/>
  <c r="N4622" i="1" s="1"/>
  <c r="O4620" i="1"/>
  <c r="K4620" i="1"/>
  <c r="L4620" i="1" s="1"/>
  <c r="M4620" i="1" s="1"/>
  <c r="N4620" i="1" s="1"/>
  <c r="O4618" i="1"/>
  <c r="K4618" i="1"/>
  <c r="L4618" i="1" s="1"/>
  <c r="M4618" i="1" s="1"/>
  <c r="N4618" i="1" s="1"/>
  <c r="O4616" i="1"/>
  <c r="K4616" i="1"/>
  <c r="L4616" i="1" s="1"/>
  <c r="M4616" i="1" s="1"/>
  <c r="N4616" i="1" s="1"/>
  <c r="O4614" i="1"/>
  <c r="K4614" i="1"/>
  <c r="L4614" i="1" s="1"/>
  <c r="M4614" i="1" s="1"/>
  <c r="N4614" i="1" s="1"/>
  <c r="O4612" i="1"/>
  <c r="K4612" i="1"/>
  <c r="L4612" i="1" s="1"/>
  <c r="M4612" i="1" s="1"/>
  <c r="N4612" i="1" s="1"/>
  <c r="O4610" i="1"/>
  <c r="K4610" i="1"/>
  <c r="L4610" i="1" s="1"/>
  <c r="M4610" i="1" s="1"/>
  <c r="N4610" i="1" s="1"/>
  <c r="O4608" i="1"/>
  <c r="K4608" i="1"/>
  <c r="L4608" i="1" s="1"/>
  <c r="M4608" i="1" s="1"/>
  <c r="N4608" i="1" s="1"/>
  <c r="O4606" i="1"/>
  <c r="K4606" i="1"/>
  <c r="L4606" i="1" s="1"/>
  <c r="M4606" i="1" s="1"/>
  <c r="N4606" i="1" s="1"/>
  <c r="O4604" i="1"/>
  <c r="K4604" i="1"/>
  <c r="L4604" i="1" s="1"/>
  <c r="M4604" i="1" s="1"/>
  <c r="N4604" i="1" s="1"/>
  <c r="O4602" i="1"/>
  <c r="K4602" i="1"/>
  <c r="L4602" i="1" s="1"/>
  <c r="M4602" i="1" s="1"/>
  <c r="N4602" i="1" s="1"/>
  <c r="O4600" i="1"/>
  <c r="K4600" i="1"/>
  <c r="L4600" i="1" s="1"/>
  <c r="M4600" i="1" s="1"/>
  <c r="N4600" i="1" s="1"/>
  <c r="O4598" i="1"/>
  <c r="K4598" i="1"/>
  <c r="L4598" i="1" s="1"/>
  <c r="M4598" i="1" s="1"/>
  <c r="N4598" i="1" s="1"/>
  <c r="O4596" i="1"/>
  <c r="K4596" i="1"/>
  <c r="L4596" i="1" s="1"/>
  <c r="M4596" i="1" s="1"/>
  <c r="N4596" i="1" s="1"/>
  <c r="O4594" i="1"/>
  <c r="K4594" i="1"/>
  <c r="L4594" i="1" s="1"/>
  <c r="M4594" i="1" s="1"/>
  <c r="N4594" i="1" s="1"/>
  <c r="O4592" i="1"/>
  <c r="K4592" i="1"/>
  <c r="L4592" i="1" s="1"/>
  <c r="M4592" i="1" s="1"/>
  <c r="N4592" i="1" s="1"/>
  <c r="O4590" i="1"/>
  <c r="K4590" i="1"/>
  <c r="L4590" i="1" s="1"/>
  <c r="M4590" i="1" s="1"/>
  <c r="N4590" i="1" s="1"/>
  <c r="O4588" i="1"/>
  <c r="K4588" i="1"/>
  <c r="L4588" i="1" s="1"/>
  <c r="M4588" i="1" s="1"/>
  <c r="N4588" i="1" s="1"/>
  <c r="O4586" i="1"/>
  <c r="K4586" i="1"/>
  <c r="L4586" i="1" s="1"/>
  <c r="M4586" i="1" s="1"/>
  <c r="N4586" i="1" s="1"/>
  <c r="O4584" i="1"/>
  <c r="K4584" i="1"/>
  <c r="L4584" i="1" s="1"/>
  <c r="M4584" i="1" s="1"/>
  <c r="N4584" i="1" s="1"/>
  <c r="O4582" i="1"/>
  <c r="K4582" i="1"/>
  <c r="L4582" i="1" s="1"/>
  <c r="M4582" i="1" s="1"/>
  <c r="N4582" i="1" s="1"/>
  <c r="O4580" i="1"/>
  <c r="K4580" i="1"/>
  <c r="L4580" i="1" s="1"/>
  <c r="M4580" i="1" s="1"/>
  <c r="N4580" i="1" s="1"/>
  <c r="O4578" i="1"/>
  <c r="K4578" i="1"/>
  <c r="L4578" i="1" s="1"/>
  <c r="M4578" i="1" s="1"/>
  <c r="N4578" i="1" s="1"/>
  <c r="O4576" i="1"/>
  <c r="K4576" i="1"/>
  <c r="L4576" i="1" s="1"/>
  <c r="M4576" i="1" s="1"/>
  <c r="N4576" i="1" s="1"/>
  <c r="O4574" i="1"/>
  <c r="K4574" i="1"/>
  <c r="L4574" i="1" s="1"/>
  <c r="M4574" i="1" s="1"/>
  <c r="N4574" i="1" s="1"/>
  <c r="O4572" i="1"/>
  <c r="K4572" i="1"/>
  <c r="L4572" i="1" s="1"/>
  <c r="M4572" i="1" s="1"/>
  <c r="N4572" i="1" s="1"/>
  <c r="O4570" i="1"/>
  <c r="K4570" i="1"/>
  <c r="L4570" i="1" s="1"/>
  <c r="M4570" i="1" s="1"/>
  <c r="N4570" i="1" s="1"/>
  <c r="O4568" i="1"/>
  <c r="K4568" i="1"/>
  <c r="L4568" i="1" s="1"/>
  <c r="M4568" i="1" s="1"/>
  <c r="N4568" i="1" s="1"/>
  <c r="O4566" i="1"/>
  <c r="K4566" i="1"/>
  <c r="L4566" i="1" s="1"/>
  <c r="M4566" i="1" s="1"/>
  <c r="N4566" i="1" s="1"/>
  <c r="O4564" i="1"/>
  <c r="K4564" i="1"/>
  <c r="L4564" i="1" s="1"/>
  <c r="M4564" i="1" s="1"/>
  <c r="N4564" i="1" s="1"/>
  <c r="O4562" i="1"/>
  <c r="K4562" i="1"/>
  <c r="L4562" i="1" s="1"/>
  <c r="M4562" i="1" s="1"/>
  <c r="N4562" i="1" s="1"/>
  <c r="O4560" i="1"/>
  <c r="K4560" i="1"/>
  <c r="L4560" i="1" s="1"/>
  <c r="M4560" i="1" s="1"/>
  <c r="N4560" i="1" s="1"/>
  <c r="O4558" i="1"/>
  <c r="K4558" i="1"/>
  <c r="L4558" i="1" s="1"/>
  <c r="M4558" i="1" s="1"/>
  <c r="N4558" i="1" s="1"/>
  <c r="O4556" i="1"/>
  <c r="K4556" i="1"/>
  <c r="L4556" i="1" s="1"/>
  <c r="M4556" i="1" s="1"/>
  <c r="N4556" i="1" s="1"/>
  <c r="O4554" i="1"/>
  <c r="K4554" i="1"/>
  <c r="L4554" i="1" s="1"/>
  <c r="M4554" i="1" s="1"/>
  <c r="N4554" i="1" s="1"/>
  <c r="O4552" i="1"/>
  <c r="K4552" i="1"/>
  <c r="L4552" i="1" s="1"/>
  <c r="M4552" i="1" s="1"/>
  <c r="N4552" i="1" s="1"/>
  <c r="O4550" i="1"/>
  <c r="K4550" i="1"/>
  <c r="L4550" i="1" s="1"/>
  <c r="M4550" i="1" s="1"/>
  <c r="N4550" i="1" s="1"/>
  <c r="O4548" i="1"/>
  <c r="K4548" i="1"/>
  <c r="L4548" i="1" s="1"/>
  <c r="M4548" i="1" s="1"/>
  <c r="N4548" i="1" s="1"/>
  <c r="O4546" i="1"/>
  <c r="K4546" i="1"/>
  <c r="L4546" i="1" s="1"/>
  <c r="M4546" i="1" s="1"/>
  <c r="N4546" i="1" s="1"/>
  <c r="O4544" i="1"/>
  <c r="K4544" i="1"/>
  <c r="L4544" i="1" s="1"/>
  <c r="M4544" i="1" s="1"/>
  <c r="N4544" i="1" s="1"/>
  <c r="O4542" i="1"/>
  <c r="K4542" i="1"/>
  <c r="L4542" i="1" s="1"/>
  <c r="M4542" i="1" s="1"/>
  <c r="N4542" i="1" s="1"/>
  <c r="O4540" i="1"/>
  <c r="K4540" i="1"/>
  <c r="L4540" i="1" s="1"/>
  <c r="M4540" i="1" s="1"/>
  <c r="N4540" i="1" s="1"/>
  <c r="O4538" i="1"/>
  <c r="K4538" i="1"/>
  <c r="L4538" i="1" s="1"/>
  <c r="M4538" i="1" s="1"/>
  <c r="N4538" i="1" s="1"/>
  <c r="O4536" i="1"/>
  <c r="K4536" i="1"/>
  <c r="L4536" i="1" s="1"/>
  <c r="M4536" i="1" s="1"/>
  <c r="N4536" i="1" s="1"/>
  <c r="O4534" i="1"/>
  <c r="K4534" i="1"/>
  <c r="L4534" i="1" s="1"/>
  <c r="M4534" i="1" s="1"/>
  <c r="N4534" i="1" s="1"/>
  <c r="O4532" i="1"/>
  <c r="K4532" i="1"/>
  <c r="L4532" i="1" s="1"/>
  <c r="M4532" i="1" s="1"/>
  <c r="N4532" i="1" s="1"/>
  <c r="O4530" i="1"/>
  <c r="K4530" i="1"/>
  <c r="L4530" i="1" s="1"/>
  <c r="M4530" i="1" s="1"/>
  <c r="N4530" i="1" s="1"/>
  <c r="O4528" i="1"/>
  <c r="K4528" i="1"/>
  <c r="L4528" i="1" s="1"/>
  <c r="M4528" i="1" s="1"/>
  <c r="N4528" i="1" s="1"/>
  <c r="O4526" i="1"/>
  <c r="K4526" i="1"/>
  <c r="L4526" i="1" s="1"/>
  <c r="M4526" i="1" s="1"/>
  <c r="N4526" i="1" s="1"/>
  <c r="O4524" i="1"/>
  <c r="K4524" i="1"/>
  <c r="L4524" i="1" s="1"/>
  <c r="M4524" i="1" s="1"/>
  <c r="N4524" i="1" s="1"/>
  <c r="O4522" i="1"/>
  <c r="K4522" i="1"/>
  <c r="L4522" i="1" s="1"/>
  <c r="M4522" i="1" s="1"/>
  <c r="N4522" i="1" s="1"/>
  <c r="O4520" i="1"/>
  <c r="K4520" i="1"/>
  <c r="L4520" i="1" s="1"/>
  <c r="M4520" i="1" s="1"/>
  <c r="N4520" i="1" s="1"/>
  <c r="O4518" i="1"/>
  <c r="K4518" i="1"/>
  <c r="L4518" i="1" s="1"/>
  <c r="M4518" i="1" s="1"/>
  <c r="N4518" i="1" s="1"/>
  <c r="O4516" i="1"/>
  <c r="K4516" i="1"/>
  <c r="L4516" i="1" s="1"/>
  <c r="M4516" i="1" s="1"/>
  <c r="N4516" i="1" s="1"/>
  <c r="O4514" i="1"/>
  <c r="K4514" i="1"/>
  <c r="L4514" i="1" s="1"/>
  <c r="M4514" i="1" s="1"/>
  <c r="N4514" i="1" s="1"/>
  <c r="O4512" i="1"/>
  <c r="K4512" i="1"/>
  <c r="L4512" i="1" s="1"/>
  <c r="M4512" i="1" s="1"/>
  <c r="N4512" i="1" s="1"/>
  <c r="O4510" i="1"/>
  <c r="K4510" i="1"/>
  <c r="L4510" i="1" s="1"/>
  <c r="M4510" i="1" s="1"/>
  <c r="N4510" i="1" s="1"/>
  <c r="O4508" i="1"/>
  <c r="K4508" i="1"/>
  <c r="L4508" i="1" s="1"/>
  <c r="M4508" i="1" s="1"/>
  <c r="N4508" i="1" s="1"/>
  <c r="O4506" i="1"/>
  <c r="K4506" i="1"/>
  <c r="L4506" i="1" s="1"/>
  <c r="M4506" i="1" s="1"/>
  <c r="N4506" i="1" s="1"/>
  <c r="O4504" i="1"/>
  <c r="K4504" i="1"/>
  <c r="L4504" i="1" s="1"/>
  <c r="M4504" i="1" s="1"/>
  <c r="N4504" i="1" s="1"/>
  <c r="O4502" i="1"/>
  <c r="K4502" i="1"/>
  <c r="L4502" i="1" s="1"/>
  <c r="M4502" i="1" s="1"/>
  <c r="N4502" i="1" s="1"/>
  <c r="O4500" i="1"/>
  <c r="K4500" i="1"/>
  <c r="L4500" i="1" s="1"/>
  <c r="M4500" i="1" s="1"/>
  <c r="N4500" i="1" s="1"/>
  <c r="O4498" i="1"/>
  <c r="K4498" i="1"/>
  <c r="L4498" i="1" s="1"/>
  <c r="M4498" i="1" s="1"/>
  <c r="N4498" i="1" s="1"/>
  <c r="O4496" i="1"/>
  <c r="K4496" i="1"/>
  <c r="L4496" i="1" s="1"/>
  <c r="M4496" i="1" s="1"/>
  <c r="N4496" i="1" s="1"/>
  <c r="O4494" i="1"/>
  <c r="K4494" i="1"/>
  <c r="L4494" i="1" s="1"/>
  <c r="M4494" i="1" s="1"/>
  <c r="N4494" i="1" s="1"/>
  <c r="O4492" i="1"/>
  <c r="K4492" i="1"/>
  <c r="L4492" i="1" s="1"/>
  <c r="M4492" i="1" s="1"/>
  <c r="N4492" i="1" s="1"/>
  <c r="O4490" i="1"/>
  <c r="K4490" i="1"/>
  <c r="L4490" i="1" s="1"/>
  <c r="M4490" i="1" s="1"/>
  <c r="N4490" i="1" s="1"/>
  <c r="O4488" i="1"/>
  <c r="K4488" i="1"/>
  <c r="L4488" i="1" s="1"/>
  <c r="M4488" i="1" s="1"/>
  <c r="N4488" i="1" s="1"/>
  <c r="O4486" i="1"/>
  <c r="K4486" i="1"/>
  <c r="L4486" i="1" s="1"/>
  <c r="M4486" i="1" s="1"/>
  <c r="N4486" i="1" s="1"/>
  <c r="O4484" i="1"/>
  <c r="K4484" i="1"/>
  <c r="L4484" i="1" s="1"/>
  <c r="M4484" i="1" s="1"/>
  <c r="N4484" i="1" s="1"/>
  <c r="O4482" i="1"/>
  <c r="K4482" i="1"/>
  <c r="L4482" i="1" s="1"/>
  <c r="M4482" i="1" s="1"/>
  <c r="N4482" i="1" s="1"/>
  <c r="O4480" i="1"/>
  <c r="K4480" i="1"/>
  <c r="L4480" i="1" s="1"/>
  <c r="M4480" i="1" s="1"/>
  <c r="N4480" i="1" s="1"/>
  <c r="O4478" i="1"/>
  <c r="K4478" i="1"/>
  <c r="L4478" i="1" s="1"/>
  <c r="M4478" i="1" s="1"/>
  <c r="N4478" i="1" s="1"/>
  <c r="O4476" i="1"/>
  <c r="K4476" i="1"/>
  <c r="L4476" i="1" s="1"/>
  <c r="M4476" i="1" s="1"/>
  <c r="N4476" i="1" s="1"/>
  <c r="O4474" i="1"/>
  <c r="K4474" i="1"/>
  <c r="L4474" i="1" s="1"/>
  <c r="M4474" i="1" s="1"/>
  <c r="N4474" i="1" s="1"/>
  <c r="O4472" i="1"/>
  <c r="K4472" i="1"/>
  <c r="L4472" i="1" s="1"/>
  <c r="M4472" i="1" s="1"/>
  <c r="N4472" i="1" s="1"/>
  <c r="O4470" i="1"/>
  <c r="K4470" i="1"/>
  <c r="L4470" i="1" s="1"/>
  <c r="M4470" i="1" s="1"/>
  <c r="N4470" i="1" s="1"/>
  <c r="O4468" i="1"/>
  <c r="K4468" i="1"/>
  <c r="L4468" i="1" s="1"/>
  <c r="M4468" i="1" s="1"/>
  <c r="N4468" i="1" s="1"/>
  <c r="O4466" i="1"/>
  <c r="K4466" i="1"/>
  <c r="L4466" i="1" s="1"/>
  <c r="M4466" i="1" s="1"/>
  <c r="N4466" i="1" s="1"/>
  <c r="O4464" i="1"/>
  <c r="K4464" i="1"/>
  <c r="L4464" i="1" s="1"/>
  <c r="M4464" i="1" s="1"/>
  <c r="N4464" i="1" s="1"/>
  <c r="O4462" i="1"/>
  <c r="K4462" i="1"/>
  <c r="L4462" i="1" s="1"/>
  <c r="M4462" i="1" s="1"/>
  <c r="N4462" i="1" s="1"/>
  <c r="O4460" i="1"/>
  <c r="K4460" i="1"/>
  <c r="L4460" i="1" s="1"/>
  <c r="M4460" i="1" s="1"/>
  <c r="N4460" i="1" s="1"/>
  <c r="O4458" i="1"/>
  <c r="K4458" i="1"/>
  <c r="L4458" i="1" s="1"/>
  <c r="M4458" i="1" s="1"/>
  <c r="N4458" i="1" s="1"/>
  <c r="O4456" i="1"/>
  <c r="K4456" i="1"/>
  <c r="L4456" i="1" s="1"/>
  <c r="M4456" i="1" s="1"/>
  <c r="N4456" i="1" s="1"/>
  <c r="O4454" i="1"/>
  <c r="K4454" i="1"/>
  <c r="L4454" i="1" s="1"/>
  <c r="M4454" i="1" s="1"/>
  <c r="N4454" i="1" s="1"/>
  <c r="O4452" i="1"/>
  <c r="K4452" i="1"/>
  <c r="L4452" i="1" s="1"/>
  <c r="M4452" i="1" s="1"/>
  <c r="N4452" i="1" s="1"/>
  <c r="O4450" i="1"/>
  <c r="K4450" i="1"/>
  <c r="L4450" i="1" s="1"/>
  <c r="M4450" i="1" s="1"/>
  <c r="N4450" i="1" s="1"/>
  <c r="O4448" i="1"/>
  <c r="K4448" i="1"/>
  <c r="L4448" i="1" s="1"/>
  <c r="M4448" i="1" s="1"/>
  <c r="N4448" i="1" s="1"/>
  <c r="O4446" i="1"/>
  <c r="K4446" i="1"/>
  <c r="L4446" i="1" s="1"/>
  <c r="M4446" i="1" s="1"/>
  <c r="N4446" i="1" s="1"/>
  <c r="O4444" i="1"/>
  <c r="K4444" i="1"/>
  <c r="L4444" i="1" s="1"/>
  <c r="M4444" i="1" s="1"/>
  <c r="N4444" i="1" s="1"/>
  <c r="O4442" i="1"/>
  <c r="K4442" i="1"/>
  <c r="L4442" i="1" s="1"/>
  <c r="M4442" i="1" s="1"/>
  <c r="N4442" i="1" s="1"/>
  <c r="O4440" i="1"/>
  <c r="K4440" i="1"/>
  <c r="L4440" i="1" s="1"/>
  <c r="M4440" i="1" s="1"/>
  <c r="N4440" i="1" s="1"/>
  <c r="O4438" i="1"/>
  <c r="K4438" i="1"/>
  <c r="L4438" i="1" s="1"/>
  <c r="M4438" i="1" s="1"/>
  <c r="N4438" i="1" s="1"/>
  <c r="O4436" i="1"/>
  <c r="K4436" i="1"/>
  <c r="L4436" i="1" s="1"/>
  <c r="M4436" i="1" s="1"/>
  <c r="N4436" i="1" s="1"/>
  <c r="O4434" i="1"/>
  <c r="K4434" i="1"/>
  <c r="L4434" i="1" s="1"/>
  <c r="M4434" i="1" s="1"/>
  <c r="N4434" i="1" s="1"/>
  <c r="O4432" i="1"/>
  <c r="K4432" i="1"/>
  <c r="L4432" i="1" s="1"/>
  <c r="M4432" i="1" s="1"/>
  <c r="N4432" i="1" s="1"/>
  <c r="O4430" i="1"/>
  <c r="K4430" i="1"/>
  <c r="L4430" i="1" s="1"/>
  <c r="M4430" i="1" s="1"/>
  <c r="N4430" i="1" s="1"/>
  <c r="O4428" i="1"/>
  <c r="K4428" i="1"/>
  <c r="L4428" i="1" s="1"/>
  <c r="M4428" i="1" s="1"/>
  <c r="N4428" i="1" s="1"/>
  <c r="O4426" i="1"/>
  <c r="K4426" i="1"/>
  <c r="L4426" i="1" s="1"/>
  <c r="M4426" i="1" s="1"/>
  <c r="N4426" i="1" s="1"/>
  <c r="O4424" i="1"/>
  <c r="K4424" i="1"/>
  <c r="L4424" i="1" s="1"/>
  <c r="M4424" i="1" s="1"/>
  <c r="N4424" i="1" s="1"/>
  <c r="O4422" i="1"/>
  <c r="K4422" i="1"/>
  <c r="L4422" i="1" s="1"/>
  <c r="M4422" i="1" s="1"/>
  <c r="N4422" i="1" s="1"/>
  <c r="O4420" i="1"/>
  <c r="K4420" i="1"/>
  <c r="L4420" i="1" s="1"/>
  <c r="M4420" i="1" s="1"/>
  <c r="N4420" i="1" s="1"/>
  <c r="O4418" i="1"/>
  <c r="K4418" i="1"/>
  <c r="L4418" i="1" s="1"/>
  <c r="M4418" i="1" s="1"/>
  <c r="N4418" i="1" s="1"/>
  <c r="O4416" i="1"/>
  <c r="K4416" i="1"/>
  <c r="L4416" i="1" s="1"/>
  <c r="M4416" i="1" s="1"/>
  <c r="N4416" i="1" s="1"/>
  <c r="O4414" i="1"/>
  <c r="K4414" i="1"/>
  <c r="L4414" i="1" s="1"/>
  <c r="M4414" i="1" s="1"/>
  <c r="N4414" i="1" s="1"/>
  <c r="O4412" i="1"/>
  <c r="K4412" i="1"/>
  <c r="L4412" i="1" s="1"/>
  <c r="M4412" i="1" s="1"/>
  <c r="N4412" i="1" s="1"/>
  <c r="O4410" i="1"/>
  <c r="K4410" i="1"/>
  <c r="L4410" i="1" s="1"/>
  <c r="M4410" i="1" s="1"/>
  <c r="N4410" i="1" s="1"/>
  <c r="O4408" i="1"/>
  <c r="K4408" i="1"/>
  <c r="L4408" i="1" s="1"/>
  <c r="M4408" i="1" s="1"/>
  <c r="N4408" i="1" s="1"/>
  <c r="O4406" i="1"/>
  <c r="K4406" i="1"/>
  <c r="L4406" i="1" s="1"/>
  <c r="M4406" i="1" s="1"/>
  <c r="N4406" i="1" s="1"/>
  <c r="O4404" i="1"/>
  <c r="K4404" i="1"/>
  <c r="L4404" i="1" s="1"/>
  <c r="M4404" i="1" s="1"/>
  <c r="N4404" i="1" s="1"/>
  <c r="O4402" i="1"/>
  <c r="K4402" i="1"/>
  <c r="L4402" i="1" s="1"/>
  <c r="M4402" i="1" s="1"/>
  <c r="N4402" i="1" s="1"/>
  <c r="O4400" i="1"/>
  <c r="K4400" i="1"/>
  <c r="L4400" i="1" s="1"/>
  <c r="M4400" i="1" s="1"/>
  <c r="N4400" i="1" s="1"/>
  <c r="O4398" i="1"/>
  <c r="K4398" i="1"/>
  <c r="L4398" i="1" s="1"/>
  <c r="M4398" i="1" s="1"/>
  <c r="N4398" i="1" s="1"/>
  <c r="O4396" i="1"/>
  <c r="K4396" i="1"/>
  <c r="L4396" i="1" s="1"/>
  <c r="M4396" i="1" s="1"/>
  <c r="N4396" i="1" s="1"/>
  <c r="O4394" i="1"/>
  <c r="K4394" i="1"/>
  <c r="L4394" i="1" s="1"/>
  <c r="M4394" i="1" s="1"/>
  <c r="N4394" i="1" s="1"/>
  <c r="O4392" i="1"/>
  <c r="K4392" i="1"/>
  <c r="L4392" i="1" s="1"/>
  <c r="M4392" i="1" s="1"/>
  <c r="N4392" i="1" s="1"/>
  <c r="O4390" i="1"/>
  <c r="K4390" i="1"/>
  <c r="L4390" i="1" s="1"/>
  <c r="M4390" i="1" s="1"/>
  <c r="N4390" i="1" s="1"/>
  <c r="O4388" i="1"/>
  <c r="K4388" i="1"/>
  <c r="L4388" i="1" s="1"/>
  <c r="M4388" i="1" s="1"/>
  <c r="N4388" i="1" s="1"/>
  <c r="O4386" i="1"/>
  <c r="K4386" i="1"/>
  <c r="L4386" i="1" s="1"/>
  <c r="M4386" i="1" s="1"/>
  <c r="N4386" i="1" s="1"/>
  <c r="O4384" i="1"/>
  <c r="K4384" i="1"/>
  <c r="L4384" i="1" s="1"/>
  <c r="M4384" i="1" s="1"/>
  <c r="N4384" i="1" s="1"/>
  <c r="O4382" i="1"/>
  <c r="K4382" i="1"/>
  <c r="L4382" i="1" s="1"/>
  <c r="M4382" i="1" s="1"/>
  <c r="N4382" i="1" s="1"/>
  <c r="O4380" i="1"/>
  <c r="K4380" i="1"/>
  <c r="L4380" i="1" s="1"/>
  <c r="M4380" i="1" s="1"/>
  <c r="N4380" i="1" s="1"/>
  <c r="O4378" i="1"/>
  <c r="K4378" i="1"/>
  <c r="L4378" i="1" s="1"/>
  <c r="M4378" i="1" s="1"/>
  <c r="N4378" i="1" s="1"/>
  <c r="O4376" i="1"/>
  <c r="K4376" i="1"/>
  <c r="L4376" i="1" s="1"/>
  <c r="M4376" i="1" s="1"/>
  <c r="N4376" i="1" s="1"/>
  <c r="O4374" i="1"/>
  <c r="K4374" i="1"/>
  <c r="L4374" i="1" s="1"/>
  <c r="M4374" i="1" s="1"/>
  <c r="N4374" i="1" s="1"/>
  <c r="O4372" i="1"/>
  <c r="K4372" i="1"/>
  <c r="L4372" i="1" s="1"/>
  <c r="M4372" i="1" s="1"/>
  <c r="N4372" i="1" s="1"/>
  <c r="O4370" i="1"/>
  <c r="K4370" i="1"/>
  <c r="L4370" i="1" s="1"/>
  <c r="M4370" i="1" s="1"/>
  <c r="N4370" i="1" s="1"/>
  <c r="O4368" i="1"/>
  <c r="K4368" i="1"/>
  <c r="L4368" i="1" s="1"/>
  <c r="M4368" i="1" s="1"/>
  <c r="N4368" i="1" s="1"/>
  <c r="O4366" i="1"/>
  <c r="K4366" i="1"/>
  <c r="L4366" i="1" s="1"/>
  <c r="M4366" i="1" s="1"/>
  <c r="N4366" i="1" s="1"/>
  <c r="O4364" i="1"/>
  <c r="K4364" i="1"/>
  <c r="L4364" i="1" s="1"/>
  <c r="M4364" i="1" s="1"/>
  <c r="N4364" i="1" s="1"/>
  <c r="O4362" i="1"/>
  <c r="K4362" i="1"/>
  <c r="L4362" i="1" s="1"/>
  <c r="M4362" i="1" s="1"/>
  <c r="N4362" i="1" s="1"/>
  <c r="O4360" i="1"/>
  <c r="K4360" i="1"/>
  <c r="L4360" i="1" s="1"/>
  <c r="M4360" i="1" s="1"/>
  <c r="N4360" i="1" s="1"/>
  <c r="O4358" i="1"/>
  <c r="K4358" i="1"/>
  <c r="L4358" i="1" s="1"/>
  <c r="M4358" i="1" s="1"/>
  <c r="N4358" i="1" s="1"/>
  <c r="O4356" i="1"/>
  <c r="K4356" i="1"/>
  <c r="L4356" i="1" s="1"/>
  <c r="M4356" i="1" s="1"/>
  <c r="N4356" i="1" s="1"/>
  <c r="O4354" i="1"/>
  <c r="K4354" i="1"/>
  <c r="L4354" i="1" s="1"/>
  <c r="M4354" i="1" s="1"/>
  <c r="N4354" i="1" s="1"/>
  <c r="O4352" i="1"/>
  <c r="K4352" i="1"/>
  <c r="L4352" i="1" s="1"/>
  <c r="M4352" i="1" s="1"/>
  <c r="N4352" i="1" s="1"/>
  <c r="O4350" i="1"/>
  <c r="K4350" i="1"/>
  <c r="L4350" i="1" s="1"/>
  <c r="M4350" i="1" s="1"/>
  <c r="N4350" i="1" s="1"/>
  <c r="O4348" i="1"/>
  <c r="K4348" i="1"/>
  <c r="L4348" i="1" s="1"/>
  <c r="M4348" i="1" s="1"/>
  <c r="N4348" i="1" s="1"/>
  <c r="O4346" i="1"/>
  <c r="K4346" i="1"/>
  <c r="L4346" i="1" s="1"/>
  <c r="M4346" i="1" s="1"/>
  <c r="N4346" i="1" s="1"/>
  <c r="O4344" i="1"/>
  <c r="K4344" i="1"/>
  <c r="L4344" i="1" s="1"/>
  <c r="M4344" i="1" s="1"/>
  <c r="N4344" i="1" s="1"/>
  <c r="O4342" i="1"/>
  <c r="K4342" i="1"/>
  <c r="L4342" i="1" s="1"/>
  <c r="M4342" i="1" s="1"/>
  <c r="N4342" i="1" s="1"/>
  <c r="O4340" i="1"/>
  <c r="K4340" i="1"/>
  <c r="L4340" i="1" s="1"/>
  <c r="M4340" i="1" s="1"/>
  <c r="N4340" i="1" s="1"/>
  <c r="O4338" i="1"/>
  <c r="K4338" i="1"/>
  <c r="L4338" i="1" s="1"/>
  <c r="M4338" i="1" s="1"/>
  <c r="N4338" i="1" s="1"/>
  <c r="O4336" i="1"/>
  <c r="K4336" i="1"/>
  <c r="L4336" i="1" s="1"/>
  <c r="M4336" i="1" s="1"/>
  <c r="N4336" i="1" s="1"/>
  <c r="O4334" i="1"/>
  <c r="K4334" i="1"/>
  <c r="L4334" i="1" s="1"/>
  <c r="M4334" i="1" s="1"/>
  <c r="N4334" i="1" s="1"/>
  <c r="O4332" i="1"/>
  <c r="K4332" i="1"/>
  <c r="L4332" i="1" s="1"/>
  <c r="M4332" i="1" s="1"/>
  <c r="N4332" i="1" s="1"/>
  <c r="O4330" i="1"/>
  <c r="K4330" i="1"/>
  <c r="L4330" i="1" s="1"/>
  <c r="M4330" i="1" s="1"/>
  <c r="N4330" i="1" s="1"/>
  <c r="O4328" i="1"/>
  <c r="K4328" i="1"/>
  <c r="L4328" i="1" s="1"/>
  <c r="M4328" i="1" s="1"/>
  <c r="N4328" i="1" s="1"/>
  <c r="O4326" i="1"/>
  <c r="K4326" i="1"/>
  <c r="L4326" i="1" s="1"/>
  <c r="M4326" i="1" s="1"/>
  <c r="N4326" i="1" s="1"/>
  <c r="O4324" i="1"/>
  <c r="K4324" i="1"/>
  <c r="L4324" i="1" s="1"/>
  <c r="M4324" i="1" s="1"/>
  <c r="N4324" i="1" s="1"/>
  <c r="O4322" i="1"/>
  <c r="K4322" i="1"/>
  <c r="L4322" i="1" s="1"/>
  <c r="M4322" i="1" s="1"/>
  <c r="N4322" i="1" s="1"/>
  <c r="O4320" i="1"/>
  <c r="K4320" i="1"/>
  <c r="L4320" i="1" s="1"/>
  <c r="M4320" i="1" s="1"/>
  <c r="N4320" i="1" s="1"/>
  <c r="O4318" i="1"/>
  <c r="K4318" i="1"/>
  <c r="L4318" i="1" s="1"/>
  <c r="M4318" i="1" s="1"/>
  <c r="N4318" i="1" s="1"/>
  <c r="O4316" i="1"/>
  <c r="K4316" i="1"/>
  <c r="L4316" i="1" s="1"/>
  <c r="M4316" i="1" s="1"/>
  <c r="N4316" i="1" s="1"/>
  <c r="O4314" i="1"/>
  <c r="K4314" i="1"/>
  <c r="L4314" i="1" s="1"/>
  <c r="M4314" i="1" s="1"/>
  <c r="N4314" i="1" s="1"/>
  <c r="O4312" i="1"/>
  <c r="K4312" i="1"/>
  <c r="L4312" i="1" s="1"/>
  <c r="M4312" i="1" s="1"/>
  <c r="N4312" i="1" s="1"/>
  <c r="O4310" i="1"/>
  <c r="K4310" i="1"/>
  <c r="L4310" i="1" s="1"/>
  <c r="M4310" i="1" s="1"/>
  <c r="N4310" i="1" s="1"/>
  <c r="O4308" i="1"/>
  <c r="K4308" i="1"/>
  <c r="L4308" i="1" s="1"/>
  <c r="M4308" i="1" s="1"/>
  <c r="N4308" i="1" s="1"/>
  <c r="O4306" i="1"/>
  <c r="K4306" i="1"/>
  <c r="L4306" i="1" s="1"/>
  <c r="M4306" i="1" s="1"/>
  <c r="N4306" i="1" s="1"/>
  <c r="O4304" i="1"/>
  <c r="K4304" i="1"/>
  <c r="L4304" i="1" s="1"/>
  <c r="M4304" i="1" s="1"/>
  <c r="N4304" i="1" s="1"/>
  <c r="O4302" i="1"/>
  <c r="K4302" i="1"/>
  <c r="L4302" i="1" s="1"/>
  <c r="M4302" i="1" s="1"/>
  <c r="N4302" i="1" s="1"/>
  <c r="O4300" i="1"/>
  <c r="K4300" i="1"/>
  <c r="L4300" i="1" s="1"/>
  <c r="M4300" i="1" s="1"/>
  <c r="N4300" i="1" s="1"/>
  <c r="O4298" i="1"/>
  <c r="K4298" i="1"/>
  <c r="L4298" i="1" s="1"/>
  <c r="M4298" i="1" s="1"/>
  <c r="N4298" i="1" s="1"/>
  <c r="O4296" i="1"/>
  <c r="K4296" i="1"/>
  <c r="L4296" i="1" s="1"/>
  <c r="M4296" i="1" s="1"/>
  <c r="N4296" i="1" s="1"/>
  <c r="O4294" i="1"/>
  <c r="K4294" i="1"/>
  <c r="L4294" i="1" s="1"/>
  <c r="M4294" i="1" s="1"/>
  <c r="N4294" i="1" s="1"/>
  <c r="O4292" i="1"/>
  <c r="K4292" i="1"/>
  <c r="L4292" i="1" s="1"/>
  <c r="M4292" i="1" s="1"/>
  <c r="N4292" i="1" s="1"/>
  <c r="O4290" i="1"/>
  <c r="K4290" i="1"/>
  <c r="L4290" i="1" s="1"/>
  <c r="M4290" i="1" s="1"/>
  <c r="N4290" i="1" s="1"/>
  <c r="O4288" i="1"/>
  <c r="K4288" i="1"/>
  <c r="L4288" i="1" s="1"/>
  <c r="M4288" i="1" s="1"/>
  <c r="N4288" i="1" s="1"/>
  <c r="O4286" i="1"/>
  <c r="K4286" i="1"/>
  <c r="L4286" i="1" s="1"/>
  <c r="M4286" i="1" s="1"/>
  <c r="N4286" i="1" s="1"/>
  <c r="O4284" i="1"/>
  <c r="K4284" i="1"/>
  <c r="L4284" i="1" s="1"/>
  <c r="M4284" i="1" s="1"/>
  <c r="N4284" i="1" s="1"/>
  <c r="O4282" i="1"/>
  <c r="K4282" i="1"/>
  <c r="L4282" i="1" s="1"/>
  <c r="M4282" i="1" s="1"/>
  <c r="N4282" i="1" s="1"/>
  <c r="O4280" i="1"/>
  <c r="K4280" i="1"/>
  <c r="L4280" i="1" s="1"/>
  <c r="M4280" i="1" s="1"/>
  <c r="N4280" i="1" s="1"/>
  <c r="O4278" i="1"/>
  <c r="K4278" i="1"/>
  <c r="L4278" i="1" s="1"/>
  <c r="M4278" i="1" s="1"/>
  <c r="N4278" i="1" s="1"/>
  <c r="O4276" i="1"/>
  <c r="K4276" i="1"/>
  <c r="L4276" i="1" s="1"/>
  <c r="M4276" i="1" s="1"/>
  <c r="N4276" i="1" s="1"/>
  <c r="O4274" i="1"/>
  <c r="K4274" i="1"/>
  <c r="L4274" i="1" s="1"/>
  <c r="M4274" i="1" s="1"/>
  <c r="N4274" i="1" s="1"/>
  <c r="O4272" i="1"/>
  <c r="K4272" i="1"/>
  <c r="L4272" i="1" s="1"/>
  <c r="M4272" i="1" s="1"/>
  <c r="N4272" i="1" s="1"/>
  <c r="O4270" i="1"/>
  <c r="K4270" i="1"/>
  <c r="L4270" i="1" s="1"/>
  <c r="M4270" i="1" s="1"/>
  <c r="N4270" i="1" s="1"/>
  <c r="O4268" i="1"/>
  <c r="K4268" i="1"/>
  <c r="L4268" i="1" s="1"/>
  <c r="M4268" i="1" s="1"/>
  <c r="N4268" i="1" s="1"/>
  <c r="O4266" i="1"/>
  <c r="K4266" i="1"/>
  <c r="L4266" i="1" s="1"/>
  <c r="M4266" i="1" s="1"/>
  <c r="N4266" i="1" s="1"/>
  <c r="O4264" i="1"/>
  <c r="K4264" i="1"/>
  <c r="L4264" i="1" s="1"/>
  <c r="M4264" i="1" s="1"/>
  <c r="N4264" i="1" s="1"/>
  <c r="O4262" i="1"/>
  <c r="K4262" i="1"/>
  <c r="L4262" i="1" s="1"/>
  <c r="M4262" i="1" s="1"/>
  <c r="N4262" i="1" s="1"/>
  <c r="O4260" i="1"/>
  <c r="K4260" i="1"/>
  <c r="L4260" i="1" s="1"/>
  <c r="M4260" i="1" s="1"/>
  <c r="N4260" i="1" s="1"/>
  <c r="O4258" i="1"/>
  <c r="K4258" i="1"/>
  <c r="L4258" i="1" s="1"/>
  <c r="M4258" i="1" s="1"/>
  <c r="N4258" i="1" s="1"/>
  <c r="O4256" i="1"/>
  <c r="K4256" i="1"/>
  <c r="L4256" i="1" s="1"/>
  <c r="M4256" i="1" s="1"/>
  <c r="N4256" i="1" s="1"/>
  <c r="O4254" i="1"/>
  <c r="K4254" i="1"/>
  <c r="L4254" i="1" s="1"/>
  <c r="M4254" i="1" s="1"/>
  <c r="N4254" i="1" s="1"/>
  <c r="O4252" i="1"/>
  <c r="K4252" i="1"/>
  <c r="L4252" i="1" s="1"/>
  <c r="M4252" i="1" s="1"/>
  <c r="N4252" i="1" s="1"/>
  <c r="O4250" i="1"/>
  <c r="K4250" i="1"/>
  <c r="L4250" i="1" s="1"/>
  <c r="M4250" i="1" s="1"/>
  <c r="N4250" i="1" s="1"/>
  <c r="O4248" i="1"/>
  <c r="K4248" i="1"/>
  <c r="L4248" i="1" s="1"/>
  <c r="M4248" i="1" s="1"/>
  <c r="N4248" i="1" s="1"/>
  <c r="O4246" i="1"/>
  <c r="K4246" i="1"/>
  <c r="L4246" i="1" s="1"/>
  <c r="M4246" i="1" s="1"/>
  <c r="N4246" i="1" s="1"/>
  <c r="O4244" i="1"/>
  <c r="K4244" i="1"/>
  <c r="L4244" i="1" s="1"/>
  <c r="M4244" i="1" s="1"/>
  <c r="N4244" i="1" s="1"/>
  <c r="O4242" i="1"/>
  <c r="K4242" i="1"/>
  <c r="L4242" i="1" s="1"/>
  <c r="M4242" i="1" s="1"/>
  <c r="N4242" i="1" s="1"/>
  <c r="O4240" i="1"/>
  <c r="K4240" i="1"/>
  <c r="L4240" i="1" s="1"/>
  <c r="M4240" i="1" s="1"/>
  <c r="N4240" i="1" s="1"/>
  <c r="O4238" i="1"/>
  <c r="K4238" i="1"/>
  <c r="L4238" i="1" s="1"/>
  <c r="M4238" i="1" s="1"/>
  <c r="N4238" i="1" s="1"/>
  <c r="O4236" i="1"/>
  <c r="K4236" i="1"/>
  <c r="L4236" i="1" s="1"/>
  <c r="M4236" i="1" s="1"/>
  <c r="N4236" i="1" s="1"/>
  <c r="O4234" i="1"/>
  <c r="K4234" i="1"/>
  <c r="L4234" i="1" s="1"/>
  <c r="M4234" i="1" s="1"/>
  <c r="N4234" i="1" s="1"/>
  <c r="O4232" i="1"/>
  <c r="K4232" i="1"/>
  <c r="L4232" i="1" s="1"/>
  <c r="M4232" i="1" s="1"/>
  <c r="N4232" i="1" s="1"/>
  <c r="O4230" i="1"/>
  <c r="K4230" i="1"/>
  <c r="L4230" i="1" s="1"/>
  <c r="M4230" i="1" s="1"/>
  <c r="N4230" i="1" s="1"/>
  <c r="O4228" i="1"/>
  <c r="K4228" i="1"/>
  <c r="L4228" i="1" s="1"/>
  <c r="M4228" i="1" s="1"/>
  <c r="N4228" i="1" s="1"/>
  <c r="O4226" i="1"/>
  <c r="K4226" i="1"/>
  <c r="L4226" i="1" s="1"/>
  <c r="M4226" i="1" s="1"/>
  <c r="N4226" i="1" s="1"/>
  <c r="O4224" i="1"/>
  <c r="K4224" i="1"/>
  <c r="L4224" i="1" s="1"/>
  <c r="M4224" i="1" s="1"/>
  <c r="N4224" i="1" s="1"/>
  <c r="O4222" i="1"/>
  <c r="K4222" i="1"/>
  <c r="L4222" i="1" s="1"/>
  <c r="M4222" i="1" s="1"/>
  <c r="N4222" i="1" s="1"/>
  <c r="O4220" i="1"/>
  <c r="K4220" i="1"/>
  <c r="L4220" i="1" s="1"/>
  <c r="M4220" i="1" s="1"/>
  <c r="N4220" i="1" s="1"/>
  <c r="O4218" i="1"/>
  <c r="K4218" i="1"/>
  <c r="L4218" i="1" s="1"/>
  <c r="M4218" i="1" s="1"/>
  <c r="N4218" i="1" s="1"/>
  <c r="O4216" i="1"/>
  <c r="K4216" i="1"/>
  <c r="L4216" i="1" s="1"/>
  <c r="M4216" i="1" s="1"/>
  <c r="N4216" i="1" s="1"/>
  <c r="O4214" i="1"/>
  <c r="K4214" i="1"/>
  <c r="L4214" i="1" s="1"/>
  <c r="M4214" i="1" s="1"/>
  <c r="N4214" i="1" s="1"/>
  <c r="O4212" i="1"/>
  <c r="K4212" i="1"/>
  <c r="L4212" i="1" s="1"/>
  <c r="M4212" i="1" s="1"/>
  <c r="N4212" i="1" s="1"/>
  <c r="O4210" i="1"/>
  <c r="K4210" i="1"/>
  <c r="L4210" i="1" s="1"/>
  <c r="M4210" i="1" s="1"/>
  <c r="N4210" i="1" s="1"/>
  <c r="O4208" i="1"/>
  <c r="K4208" i="1"/>
  <c r="L4208" i="1" s="1"/>
  <c r="M4208" i="1" s="1"/>
  <c r="N4208" i="1" s="1"/>
  <c r="O4206" i="1"/>
  <c r="K4206" i="1"/>
  <c r="L4206" i="1" s="1"/>
  <c r="M4206" i="1" s="1"/>
  <c r="N4206" i="1" s="1"/>
  <c r="O4204" i="1"/>
  <c r="K4204" i="1"/>
  <c r="L4204" i="1" s="1"/>
  <c r="M4204" i="1" s="1"/>
  <c r="N4204" i="1" s="1"/>
  <c r="O4202" i="1"/>
  <c r="K4202" i="1"/>
  <c r="L4202" i="1" s="1"/>
  <c r="M4202" i="1" s="1"/>
  <c r="N4202" i="1" s="1"/>
  <c r="O4200" i="1"/>
  <c r="K4200" i="1"/>
  <c r="L4200" i="1" s="1"/>
  <c r="M4200" i="1" s="1"/>
  <c r="N4200" i="1" s="1"/>
  <c r="O4198" i="1"/>
  <c r="K4198" i="1"/>
  <c r="L4198" i="1" s="1"/>
  <c r="M4198" i="1" s="1"/>
  <c r="N4198" i="1" s="1"/>
  <c r="O4196" i="1"/>
  <c r="K4196" i="1"/>
  <c r="L4196" i="1" s="1"/>
  <c r="M4196" i="1" s="1"/>
  <c r="N4196" i="1" s="1"/>
  <c r="O4194" i="1"/>
  <c r="K4194" i="1"/>
  <c r="L4194" i="1" s="1"/>
  <c r="M4194" i="1" s="1"/>
  <c r="N4194" i="1" s="1"/>
  <c r="O4192" i="1"/>
  <c r="K4192" i="1"/>
  <c r="L4192" i="1" s="1"/>
  <c r="M4192" i="1" s="1"/>
  <c r="N4192" i="1" s="1"/>
  <c r="O4190" i="1"/>
  <c r="K4190" i="1"/>
  <c r="L4190" i="1" s="1"/>
  <c r="M4190" i="1" s="1"/>
  <c r="N4190" i="1" s="1"/>
  <c r="O4188" i="1"/>
  <c r="K4188" i="1"/>
  <c r="L4188" i="1" s="1"/>
  <c r="M4188" i="1" s="1"/>
  <c r="N4188" i="1" s="1"/>
  <c r="O4186" i="1"/>
  <c r="K4186" i="1"/>
  <c r="L4186" i="1" s="1"/>
  <c r="M4186" i="1" s="1"/>
  <c r="N4186" i="1" s="1"/>
  <c r="O4184" i="1"/>
  <c r="K4184" i="1"/>
  <c r="L4184" i="1" s="1"/>
  <c r="M4184" i="1" s="1"/>
  <c r="N4184" i="1" s="1"/>
  <c r="O4182" i="1"/>
  <c r="K4182" i="1"/>
  <c r="L4182" i="1" s="1"/>
  <c r="M4182" i="1" s="1"/>
  <c r="N4182" i="1" s="1"/>
  <c r="O4180" i="1"/>
  <c r="K4180" i="1"/>
  <c r="L4180" i="1" s="1"/>
  <c r="M4180" i="1" s="1"/>
  <c r="N4180" i="1" s="1"/>
  <c r="O4178" i="1"/>
  <c r="K4178" i="1"/>
  <c r="L4178" i="1" s="1"/>
  <c r="M4178" i="1" s="1"/>
  <c r="N4178" i="1" s="1"/>
  <c r="O4176" i="1"/>
  <c r="K4176" i="1"/>
  <c r="L4176" i="1" s="1"/>
  <c r="M4176" i="1" s="1"/>
  <c r="N4176" i="1" s="1"/>
  <c r="O4174" i="1"/>
  <c r="K4174" i="1"/>
  <c r="L4174" i="1" s="1"/>
  <c r="M4174" i="1" s="1"/>
  <c r="N4174" i="1" s="1"/>
  <c r="O4172" i="1"/>
  <c r="K4172" i="1"/>
  <c r="L4172" i="1" s="1"/>
  <c r="M4172" i="1" s="1"/>
  <c r="N4172" i="1" s="1"/>
  <c r="O4170" i="1"/>
  <c r="K4170" i="1"/>
  <c r="L4170" i="1" s="1"/>
  <c r="M4170" i="1" s="1"/>
  <c r="N4170" i="1" s="1"/>
  <c r="O4168" i="1"/>
  <c r="K4168" i="1"/>
  <c r="L4168" i="1" s="1"/>
  <c r="M4168" i="1" s="1"/>
  <c r="N4168" i="1" s="1"/>
  <c r="O4166" i="1"/>
  <c r="K4166" i="1"/>
  <c r="L4166" i="1" s="1"/>
  <c r="M4166" i="1" s="1"/>
  <c r="N4166" i="1" s="1"/>
  <c r="O4164" i="1"/>
  <c r="K4164" i="1"/>
  <c r="L4164" i="1" s="1"/>
  <c r="M4164" i="1" s="1"/>
  <c r="N4164" i="1" s="1"/>
  <c r="O4162" i="1"/>
  <c r="K4162" i="1"/>
  <c r="L4162" i="1" s="1"/>
  <c r="M4162" i="1" s="1"/>
  <c r="N4162" i="1" s="1"/>
  <c r="O4160" i="1"/>
  <c r="K4160" i="1"/>
  <c r="L4160" i="1" s="1"/>
  <c r="M4160" i="1" s="1"/>
  <c r="N4160" i="1" s="1"/>
  <c r="O4158" i="1"/>
  <c r="K4158" i="1"/>
  <c r="L4158" i="1" s="1"/>
  <c r="M4158" i="1" s="1"/>
  <c r="N4158" i="1" s="1"/>
  <c r="O4156" i="1"/>
  <c r="K4156" i="1"/>
  <c r="L4156" i="1" s="1"/>
  <c r="M4156" i="1" s="1"/>
  <c r="N4156" i="1" s="1"/>
  <c r="O4154" i="1"/>
  <c r="K4154" i="1"/>
  <c r="L4154" i="1" s="1"/>
  <c r="M4154" i="1" s="1"/>
  <c r="N4154" i="1" s="1"/>
  <c r="O4152" i="1"/>
  <c r="K4152" i="1"/>
  <c r="L4152" i="1" s="1"/>
  <c r="M4152" i="1" s="1"/>
  <c r="N4152" i="1" s="1"/>
  <c r="O4150" i="1"/>
  <c r="K4150" i="1"/>
  <c r="L4150" i="1" s="1"/>
  <c r="M4150" i="1" s="1"/>
  <c r="N4150" i="1" s="1"/>
  <c r="O4148" i="1"/>
  <c r="K4148" i="1"/>
  <c r="L4148" i="1" s="1"/>
  <c r="M4148" i="1" s="1"/>
  <c r="N4148" i="1" s="1"/>
  <c r="O4146" i="1"/>
  <c r="K4146" i="1"/>
  <c r="L4146" i="1" s="1"/>
  <c r="M4146" i="1" s="1"/>
  <c r="N4146" i="1" s="1"/>
  <c r="O4144" i="1"/>
  <c r="K4144" i="1"/>
  <c r="L4144" i="1" s="1"/>
  <c r="M4144" i="1" s="1"/>
  <c r="N4144" i="1" s="1"/>
  <c r="O4142" i="1"/>
  <c r="K4142" i="1"/>
  <c r="L4142" i="1" s="1"/>
  <c r="M4142" i="1" s="1"/>
  <c r="N4142" i="1" s="1"/>
  <c r="O4140" i="1"/>
  <c r="K4140" i="1"/>
  <c r="L4140" i="1" s="1"/>
  <c r="M4140" i="1" s="1"/>
  <c r="N4140" i="1" s="1"/>
  <c r="O4138" i="1"/>
  <c r="K4138" i="1"/>
  <c r="L4138" i="1" s="1"/>
  <c r="M4138" i="1" s="1"/>
  <c r="N4138" i="1" s="1"/>
  <c r="O4136" i="1"/>
  <c r="K4136" i="1"/>
  <c r="L4136" i="1" s="1"/>
  <c r="M4136" i="1" s="1"/>
  <c r="N4136" i="1" s="1"/>
  <c r="O4134" i="1"/>
  <c r="K4134" i="1"/>
  <c r="L4134" i="1" s="1"/>
  <c r="M4134" i="1" s="1"/>
  <c r="N4134" i="1" s="1"/>
  <c r="O4132" i="1"/>
  <c r="K4132" i="1"/>
  <c r="L4132" i="1" s="1"/>
  <c r="M4132" i="1" s="1"/>
  <c r="N4132" i="1" s="1"/>
  <c r="O4130" i="1"/>
  <c r="K4130" i="1"/>
  <c r="L4130" i="1" s="1"/>
  <c r="M4130" i="1" s="1"/>
  <c r="N4130" i="1" s="1"/>
  <c r="O4128" i="1"/>
  <c r="K4128" i="1"/>
  <c r="L4128" i="1" s="1"/>
  <c r="M4128" i="1" s="1"/>
  <c r="N4128" i="1" s="1"/>
  <c r="O4126" i="1"/>
  <c r="K4126" i="1"/>
  <c r="L4126" i="1" s="1"/>
  <c r="M4126" i="1" s="1"/>
  <c r="N4126" i="1" s="1"/>
  <c r="O4124" i="1"/>
  <c r="K4124" i="1"/>
  <c r="L4124" i="1" s="1"/>
  <c r="M4124" i="1" s="1"/>
  <c r="N4124" i="1" s="1"/>
  <c r="O4122" i="1"/>
  <c r="K4122" i="1"/>
  <c r="L4122" i="1" s="1"/>
  <c r="M4122" i="1" s="1"/>
  <c r="N4122" i="1" s="1"/>
  <c r="O4120" i="1"/>
  <c r="K4120" i="1"/>
  <c r="L4120" i="1" s="1"/>
  <c r="M4120" i="1" s="1"/>
  <c r="N4120" i="1" s="1"/>
  <c r="O4118" i="1"/>
  <c r="K4118" i="1"/>
  <c r="L4118" i="1" s="1"/>
  <c r="M4118" i="1" s="1"/>
  <c r="N4118" i="1" s="1"/>
  <c r="O4116" i="1"/>
  <c r="K4116" i="1"/>
  <c r="L4116" i="1" s="1"/>
  <c r="M4116" i="1" s="1"/>
  <c r="N4116" i="1" s="1"/>
  <c r="O4114" i="1"/>
  <c r="K4114" i="1"/>
  <c r="L4114" i="1" s="1"/>
  <c r="M4114" i="1" s="1"/>
  <c r="N4114" i="1" s="1"/>
  <c r="O4112" i="1"/>
  <c r="K4112" i="1"/>
  <c r="L4112" i="1" s="1"/>
  <c r="M4112" i="1" s="1"/>
  <c r="N4112" i="1" s="1"/>
  <c r="O4110" i="1"/>
  <c r="K4110" i="1"/>
  <c r="L4110" i="1" s="1"/>
  <c r="M4110" i="1" s="1"/>
  <c r="N4110" i="1" s="1"/>
  <c r="O4108" i="1"/>
  <c r="K4108" i="1"/>
  <c r="L4108" i="1" s="1"/>
  <c r="M4108" i="1" s="1"/>
  <c r="N4108" i="1" s="1"/>
  <c r="O4106" i="1"/>
  <c r="K4106" i="1"/>
  <c r="L4106" i="1" s="1"/>
  <c r="M4106" i="1" s="1"/>
  <c r="N4106" i="1" s="1"/>
  <c r="O4104" i="1"/>
  <c r="K4104" i="1"/>
  <c r="L4104" i="1" s="1"/>
  <c r="M4104" i="1" s="1"/>
  <c r="N4104" i="1" s="1"/>
  <c r="O4102" i="1"/>
  <c r="K4102" i="1"/>
  <c r="L4102" i="1" s="1"/>
  <c r="M4102" i="1" s="1"/>
  <c r="N4102" i="1" s="1"/>
  <c r="O4100" i="1"/>
  <c r="K4100" i="1"/>
  <c r="L4100" i="1" s="1"/>
  <c r="M4100" i="1" s="1"/>
  <c r="N4100" i="1" s="1"/>
  <c r="O4098" i="1"/>
  <c r="K4098" i="1"/>
  <c r="L4098" i="1" s="1"/>
  <c r="M4098" i="1" s="1"/>
  <c r="N4098" i="1" s="1"/>
  <c r="O4096" i="1"/>
  <c r="K4096" i="1"/>
  <c r="L4096" i="1" s="1"/>
  <c r="M4096" i="1" s="1"/>
  <c r="N4096" i="1" s="1"/>
  <c r="O4094" i="1"/>
  <c r="K4094" i="1"/>
  <c r="L4094" i="1" s="1"/>
  <c r="M4094" i="1" s="1"/>
  <c r="N4094" i="1" s="1"/>
  <c r="O4092" i="1"/>
  <c r="K4092" i="1"/>
  <c r="L4092" i="1" s="1"/>
  <c r="M4092" i="1" s="1"/>
  <c r="N4092" i="1" s="1"/>
  <c r="O4090" i="1"/>
  <c r="K4090" i="1"/>
  <c r="L4090" i="1" s="1"/>
  <c r="M4090" i="1" s="1"/>
  <c r="N4090" i="1" s="1"/>
  <c r="O4088" i="1"/>
  <c r="K4088" i="1"/>
  <c r="L4088" i="1" s="1"/>
  <c r="M4088" i="1" s="1"/>
  <c r="N4088" i="1" s="1"/>
  <c r="O4086" i="1"/>
  <c r="K4086" i="1"/>
  <c r="L4086" i="1" s="1"/>
  <c r="M4086" i="1" s="1"/>
  <c r="N4086" i="1" s="1"/>
  <c r="O4084" i="1"/>
  <c r="K4084" i="1"/>
  <c r="L4084" i="1" s="1"/>
  <c r="M4084" i="1" s="1"/>
  <c r="N4084" i="1" s="1"/>
  <c r="O4082" i="1"/>
  <c r="K4082" i="1"/>
  <c r="L4082" i="1" s="1"/>
  <c r="M4082" i="1" s="1"/>
  <c r="N4082" i="1" s="1"/>
  <c r="O4080" i="1"/>
  <c r="K4080" i="1"/>
  <c r="L4080" i="1" s="1"/>
  <c r="M4080" i="1" s="1"/>
  <c r="N4080" i="1" s="1"/>
  <c r="O4078" i="1"/>
  <c r="K4078" i="1"/>
  <c r="L4078" i="1" s="1"/>
  <c r="M4078" i="1" s="1"/>
  <c r="N4078" i="1" s="1"/>
  <c r="O4076" i="1"/>
  <c r="K4076" i="1"/>
  <c r="L4076" i="1" s="1"/>
  <c r="M4076" i="1" s="1"/>
  <c r="N4076" i="1" s="1"/>
  <c r="O4074" i="1"/>
  <c r="K4074" i="1"/>
  <c r="L4074" i="1" s="1"/>
  <c r="M4074" i="1" s="1"/>
  <c r="N4074" i="1" s="1"/>
  <c r="O4072" i="1"/>
  <c r="K4072" i="1"/>
  <c r="L4072" i="1" s="1"/>
  <c r="M4072" i="1" s="1"/>
  <c r="N4072" i="1" s="1"/>
  <c r="O4070" i="1"/>
  <c r="K4070" i="1"/>
  <c r="L4070" i="1" s="1"/>
  <c r="M4070" i="1" s="1"/>
  <c r="N4070" i="1" s="1"/>
  <c r="O4068" i="1"/>
  <c r="K4068" i="1"/>
  <c r="L4068" i="1" s="1"/>
  <c r="M4068" i="1" s="1"/>
  <c r="N4068" i="1" s="1"/>
  <c r="O4066" i="1"/>
  <c r="K4066" i="1"/>
  <c r="L4066" i="1" s="1"/>
  <c r="M4066" i="1" s="1"/>
  <c r="N4066" i="1" s="1"/>
  <c r="O4064" i="1"/>
  <c r="K4064" i="1"/>
  <c r="L4064" i="1" s="1"/>
  <c r="M4064" i="1" s="1"/>
  <c r="N4064" i="1" s="1"/>
  <c r="O4062" i="1"/>
  <c r="K4062" i="1"/>
  <c r="L4062" i="1" s="1"/>
  <c r="M4062" i="1" s="1"/>
  <c r="N4062" i="1" s="1"/>
  <c r="O4060" i="1"/>
  <c r="K4060" i="1"/>
  <c r="L4060" i="1" s="1"/>
  <c r="M4060" i="1" s="1"/>
  <c r="N4060" i="1" s="1"/>
  <c r="O4058" i="1"/>
  <c r="K4058" i="1"/>
  <c r="L4058" i="1" s="1"/>
  <c r="M4058" i="1" s="1"/>
  <c r="N4058" i="1" s="1"/>
  <c r="O4056" i="1"/>
  <c r="K4056" i="1"/>
  <c r="L4056" i="1" s="1"/>
  <c r="M4056" i="1" s="1"/>
  <c r="N4056" i="1" s="1"/>
  <c r="O4054" i="1"/>
  <c r="K4054" i="1"/>
  <c r="L4054" i="1" s="1"/>
  <c r="M4054" i="1" s="1"/>
  <c r="N4054" i="1" s="1"/>
  <c r="O4052" i="1"/>
  <c r="K4052" i="1"/>
  <c r="L4052" i="1" s="1"/>
  <c r="M4052" i="1" s="1"/>
  <c r="N4052" i="1" s="1"/>
  <c r="O4050" i="1"/>
  <c r="K4050" i="1"/>
  <c r="L4050" i="1" s="1"/>
  <c r="M4050" i="1" s="1"/>
  <c r="N4050" i="1" s="1"/>
  <c r="O4048" i="1"/>
  <c r="K4048" i="1"/>
  <c r="L4048" i="1" s="1"/>
  <c r="M4048" i="1" s="1"/>
  <c r="N4048" i="1" s="1"/>
  <c r="O4046" i="1"/>
  <c r="K4046" i="1"/>
  <c r="L4046" i="1" s="1"/>
  <c r="M4046" i="1" s="1"/>
  <c r="N4046" i="1" s="1"/>
  <c r="O4044" i="1"/>
  <c r="K4044" i="1"/>
  <c r="L4044" i="1" s="1"/>
  <c r="M4044" i="1" s="1"/>
  <c r="N4044" i="1" s="1"/>
  <c r="O4042" i="1"/>
  <c r="K4042" i="1"/>
  <c r="L4042" i="1" s="1"/>
  <c r="M4042" i="1" s="1"/>
  <c r="N4042" i="1" s="1"/>
  <c r="O4040" i="1"/>
  <c r="K4040" i="1"/>
  <c r="L4040" i="1" s="1"/>
  <c r="M4040" i="1" s="1"/>
  <c r="N4040" i="1" s="1"/>
  <c r="O4038" i="1"/>
  <c r="K4038" i="1"/>
  <c r="L4038" i="1" s="1"/>
  <c r="M4038" i="1" s="1"/>
  <c r="N4038" i="1" s="1"/>
  <c r="O4036" i="1"/>
  <c r="K4036" i="1"/>
  <c r="L4036" i="1" s="1"/>
  <c r="M4036" i="1" s="1"/>
  <c r="N4036" i="1" s="1"/>
  <c r="O4034" i="1"/>
  <c r="K4034" i="1"/>
  <c r="L4034" i="1" s="1"/>
  <c r="M4034" i="1" s="1"/>
  <c r="N4034" i="1" s="1"/>
  <c r="O4032" i="1"/>
  <c r="K4032" i="1"/>
  <c r="L4032" i="1" s="1"/>
  <c r="M4032" i="1" s="1"/>
  <c r="N4032" i="1" s="1"/>
  <c r="O4030" i="1"/>
  <c r="K4030" i="1"/>
  <c r="L4030" i="1" s="1"/>
  <c r="M4030" i="1" s="1"/>
  <c r="N4030" i="1" s="1"/>
  <c r="O4028" i="1"/>
  <c r="K4028" i="1"/>
  <c r="L4028" i="1" s="1"/>
  <c r="M4028" i="1" s="1"/>
  <c r="N4028" i="1" s="1"/>
  <c r="O4026" i="1"/>
  <c r="K4026" i="1"/>
  <c r="L4026" i="1" s="1"/>
  <c r="M4026" i="1" s="1"/>
  <c r="N4026" i="1" s="1"/>
  <c r="O4024" i="1"/>
  <c r="K4024" i="1"/>
  <c r="L4024" i="1" s="1"/>
  <c r="M4024" i="1" s="1"/>
  <c r="N4024" i="1" s="1"/>
  <c r="O4022" i="1"/>
  <c r="K4022" i="1"/>
  <c r="L4022" i="1" s="1"/>
  <c r="M4022" i="1" s="1"/>
  <c r="N4022" i="1" s="1"/>
  <c r="O4020" i="1"/>
  <c r="K4020" i="1"/>
  <c r="L4020" i="1" s="1"/>
  <c r="M4020" i="1" s="1"/>
  <c r="N4020" i="1" s="1"/>
  <c r="O4018" i="1"/>
  <c r="K4018" i="1"/>
  <c r="L4018" i="1" s="1"/>
  <c r="M4018" i="1" s="1"/>
  <c r="N4018" i="1" s="1"/>
  <c r="O4016" i="1"/>
  <c r="K4016" i="1"/>
  <c r="L4016" i="1" s="1"/>
  <c r="M4016" i="1" s="1"/>
  <c r="N4016" i="1" s="1"/>
  <c r="O4014" i="1"/>
  <c r="K4014" i="1"/>
  <c r="L4014" i="1" s="1"/>
  <c r="M4014" i="1" s="1"/>
  <c r="N4014" i="1" s="1"/>
  <c r="O4012" i="1"/>
  <c r="K4012" i="1"/>
  <c r="L4012" i="1" s="1"/>
  <c r="M4012" i="1" s="1"/>
  <c r="N4012" i="1" s="1"/>
  <c r="O4010" i="1"/>
  <c r="K4010" i="1"/>
  <c r="L4010" i="1" s="1"/>
  <c r="M4010" i="1" s="1"/>
  <c r="N4010" i="1" s="1"/>
  <c r="O4008" i="1"/>
  <c r="K4008" i="1"/>
  <c r="L4008" i="1" s="1"/>
  <c r="M4008" i="1" s="1"/>
  <c r="N4008" i="1" s="1"/>
  <c r="O4006" i="1"/>
  <c r="K4006" i="1"/>
  <c r="L4006" i="1" s="1"/>
  <c r="M4006" i="1" s="1"/>
  <c r="N4006" i="1" s="1"/>
  <c r="O4004" i="1"/>
  <c r="K4004" i="1"/>
  <c r="L4004" i="1" s="1"/>
  <c r="M4004" i="1" s="1"/>
  <c r="N4004" i="1" s="1"/>
  <c r="O4002" i="1"/>
  <c r="K4002" i="1"/>
  <c r="L4002" i="1" s="1"/>
  <c r="M4002" i="1" s="1"/>
  <c r="N4002" i="1" s="1"/>
  <c r="O4000" i="1"/>
  <c r="K4000" i="1"/>
  <c r="L4000" i="1" s="1"/>
  <c r="M4000" i="1" s="1"/>
  <c r="N4000" i="1" s="1"/>
  <c r="O3998" i="1"/>
  <c r="K3998" i="1"/>
  <c r="L3998" i="1" s="1"/>
  <c r="M3998" i="1" s="1"/>
  <c r="N3998" i="1" s="1"/>
  <c r="O3996" i="1"/>
  <c r="K3996" i="1"/>
  <c r="L3996" i="1" s="1"/>
  <c r="M3996" i="1" s="1"/>
  <c r="N3996" i="1" s="1"/>
  <c r="O3994" i="1"/>
  <c r="K3994" i="1"/>
  <c r="L3994" i="1" s="1"/>
  <c r="M3994" i="1" s="1"/>
  <c r="N3994" i="1" s="1"/>
  <c r="O3992" i="1"/>
  <c r="K3992" i="1"/>
  <c r="L3992" i="1" s="1"/>
  <c r="M3992" i="1" s="1"/>
  <c r="N3992" i="1" s="1"/>
  <c r="O3990" i="1"/>
  <c r="K3990" i="1"/>
  <c r="L3990" i="1" s="1"/>
  <c r="M3990" i="1" s="1"/>
  <c r="N3990" i="1" s="1"/>
  <c r="O3988" i="1"/>
  <c r="K3988" i="1"/>
  <c r="L3988" i="1" s="1"/>
  <c r="M3988" i="1" s="1"/>
  <c r="N3988" i="1" s="1"/>
  <c r="O3986" i="1"/>
  <c r="K3986" i="1"/>
  <c r="L3986" i="1" s="1"/>
  <c r="M3986" i="1" s="1"/>
  <c r="N3986" i="1" s="1"/>
  <c r="O3984" i="1"/>
  <c r="K3984" i="1"/>
  <c r="L3984" i="1" s="1"/>
  <c r="M3984" i="1" s="1"/>
  <c r="N3984" i="1" s="1"/>
  <c r="O3982" i="1"/>
  <c r="K3982" i="1"/>
  <c r="L3982" i="1" s="1"/>
  <c r="M3982" i="1" s="1"/>
  <c r="N3982" i="1" s="1"/>
  <c r="O3980" i="1"/>
  <c r="K3980" i="1"/>
  <c r="L3980" i="1" s="1"/>
  <c r="M3980" i="1" s="1"/>
  <c r="N3980" i="1" s="1"/>
  <c r="O3978" i="1"/>
  <c r="K3978" i="1"/>
  <c r="L3978" i="1" s="1"/>
  <c r="M3978" i="1" s="1"/>
  <c r="N3978" i="1" s="1"/>
  <c r="O3976" i="1"/>
  <c r="K3976" i="1"/>
  <c r="L3976" i="1" s="1"/>
  <c r="M3976" i="1" s="1"/>
  <c r="N3976" i="1" s="1"/>
  <c r="O3974" i="1"/>
  <c r="K3974" i="1"/>
  <c r="L3974" i="1" s="1"/>
  <c r="M3974" i="1" s="1"/>
  <c r="N3974" i="1" s="1"/>
  <c r="O3972" i="1"/>
  <c r="K3972" i="1"/>
  <c r="L3972" i="1" s="1"/>
  <c r="M3972" i="1" s="1"/>
  <c r="N3972" i="1" s="1"/>
  <c r="O3970" i="1"/>
  <c r="K3970" i="1"/>
  <c r="L3970" i="1" s="1"/>
  <c r="M3970" i="1" s="1"/>
  <c r="N3970" i="1" s="1"/>
  <c r="O3968" i="1"/>
  <c r="K3968" i="1"/>
  <c r="L3968" i="1" s="1"/>
  <c r="M3968" i="1" s="1"/>
  <c r="N3968" i="1" s="1"/>
  <c r="O3966" i="1"/>
  <c r="K3966" i="1"/>
  <c r="L3966" i="1" s="1"/>
  <c r="M3966" i="1" s="1"/>
  <c r="N3966" i="1" s="1"/>
  <c r="O3964" i="1"/>
  <c r="K3964" i="1"/>
  <c r="L3964" i="1" s="1"/>
  <c r="M3964" i="1" s="1"/>
  <c r="N3964" i="1" s="1"/>
  <c r="O3962" i="1"/>
  <c r="K3962" i="1"/>
  <c r="L3962" i="1" s="1"/>
  <c r="M3962" i="1" s="1"/>
  <c r="N3962" i="1" s="1"/>
  <c r="O3960" i="1"/>
  <c r="K3960" i="1"/>
  <c r="L3960" i="1" s="1"/>
  <c r="M3960" i="1" s="1"/>
  <c r="N3960" i="1" s="1"/>
  <c r="O3958" i="1"/>
  <c r="K3958" i="1"/>
  <c r="L3958" i="1" s="1"/>
  <c r="M3958" i="1" s="1"/>
  <c r="N3958" i="1" s="1"/>
  <c r="O3956" i="1"/>
  <c r="K3956" i="1"/>
  <c r="L3956" i="1" s="1"/>
  <c r="M3956" i="1" s="1"/>
  <c r="N3956" i="1" s="1"/>
  <c r="O3954" i="1"/>
  <c r="K3954" i="1"/>
  <c r="L3954" i="1" s="1"/>
  <c r="M3954" i="1" s="1"/>
  <c r="N3954" i="1" s="1"/>
  <c r="O3952" i="1"/>
  <c r="K3952" i="1"/>
  <c r="L3952" i="1" s="1"/>
  <c r="M3952" i="1" s="1"/>
  <c r="N3952" i="1" s="1"/>
  <c r="O3950" i="1"/>
  <c r="K3950" i="1"/>
  <c r="L3950" i="1" s="1"/>
  <c r="M3950" i="1" s="1"/>
  <c r="N3950" i="1" s="1"/>
  <c r="O3948" i="1"/>
  <c r="K3948" i="1"/>
  <c r="L3948" i="1" s="1"/>
  <c r="M3948" i="1" s="1"/>
  <c r="N3948" i="1" s="1"/>
  <c r="O3946" i="1"/>
  <c r="K3946" i="1"/>
  <c r="L3946" i="1" s="1"/>
  <c r="M3946" i="1" s="1"/>
  <c r="N3946" i="1" s="1"/>
  <c r="O3944" i="1"/>
  <c r="K3944" i="1"/>
  <c r="L3944" i="1" s="1"/>
  <c r="M3944" i="1" s="1"/>
  <c r="N3944" i="1" s="1"/>
  <c r="O3942" i="1"/>
  <c r="K3942" i="1"/>
  <c r="L3942" i="1" s="1"/>
  <c r="M3942" i="1" s="1"/>
  <c r="N3942" i="1" s="1"/>
  <c r="O3940" i="1"/>
  <c r="K3940" i="1"/>
  <c r="L3940" i="1" s="1"/>
  <c r="M3940" i="1" s="1"/>
  <c r="N3940" i="1" s="1"/>
  <c r="O3938" i="1"/>
  <c r="K3938" i="1"/>
  <c r="L3938" i="1" s="1"/>
  <c r="M3938" i="1" s="1"/>
  <c r="N3938" i="1" s="1"/>
  <c r="O3936" i="1"/>
  <c r="K3936" i="1"/>
  <c r="L3936" i="1" s="1"/>
  <c r="M3936" i="1" s="1"/>
  <c r="N3936" i="1" s="1"/>
  <c r="O3934" i="1"/>
  <c r="K3934" i="1"/>
  <c r="L3934" i="1" s="1"/>
  <c r="M3934" i="1" s="1"/>
  <c r="N3934" i="1" s="1"/>
  <c r="O3932" i="1"/>
  <c r="K3932" i="1"/>
  <c r="L3932" i="1" s="1"/>
  <c r="M3932" i="1" s="1"/>
  <c r="N3932" i="1" s="1"/>
  <c r="O3930" i="1"/>
  <c r="K3930" i="1"/>
  <c r="L3930" i="1" s="1"/>
  <c r="M3930" i="1" s="1"/>
  <c r="N3930" i="1" s="1"/>
  <c r="O3928" i="1"/>
  <c r="K3928" i="1"/>
  <c r="L3928" i="1" s="1"/>
  <c r="M3928" i="1" s="1"/>
  <c r="N3928" i="1" s="1"/>
  <c r="O3926" i="1"/>
  <c r="K3926" i="1"/>
  <c r="L3926" i="1" s="1"/>
  <c r="M3926" i="1" s="1"/>
  <c r="N3926" i="1" s="1"/>
  <c r="O3924" i="1"/>
  <c r="K3924" i="1"/>
  <c r="L3924" i="1" s="1"/>
  <c r="M3924" i="1" s="1"/>
  <c r="N3924" i="1" s="1"/>
  <c r="O3922" i="1"/>
  <c r="K3922" i="1"/>
  <c r="L3922" i="1" s="1"/>
  <c r="M3922" i="1" s="1"/>
  <c r="N3922" i="1" s="1"/>
  <c r="O3920" i="1"/>
  <c r="K3920" i="1"/>
  <c r="L3920" i="1" s="1"/>
  <c r="M3920" i="1" s="1"/>
  <c r="N3920" i="1" s="1"/>
  <c r="O3918" i="1"/>
  <c r="K3918" i="1"/>
  <c r="L3918" i="1" s="1"/>
  <c r="M3918" i="1" s="1"/>
  <c r="N3918" i="1" s="1"/>
  <c r="O3916" i="1"/>
  <c r="K3916" i="1"/>
  <c r="L3916" i="1" s="1"/>
  <c r="M3916" i="1" s="1"/>
  <c r="N3916" i="1" s="1"/>
  <c r="O3914" i="1"/>
  <c r="K3914" i="1"/>
  <c r="L3914" i="1" s="1"/>
  <c r="M3914" i="1" s="1"/>
  <c r="N3914" i="1" s="1"/>
  <c r="O3912" i="1"/>
  <c r="K3912" i="1"/>
  <c r="L3912" i="1" s="1"/>
  <c r="M3912" i="1" s="1"/>
  <c r="N3912" i="1" s="1"/>
  <c r="O3910" i="1"/>
  <c r="K3910" i="1"/>
  <c r="L3910" i="1" s="1"/>
  <c r="M3910" i="1" s="1"/>
  <c r="N3910" i="1" s="1"/>
  <c r="O3908" i="1"/>
  <c r="K3908" i="1"/>
  <c r="L3908" i="1" s="1"/>
  <c r="M3908" i="1" s="1"/>
  <c r="N3908" i="1" s="1"/>
  <c r="O3906" i="1"/>
  <c r="K3906" i="1"/>
  <c r="L3906" i="1" s="1"/>
  <c r="M3906" i="1" s="1"/>
  <c r="N3906" i="1" s="1"/>
  <c r="O3904" i="1"/>
  <c r="K3904" i="1"/>
  <c r="L3904" i="1" s="1"/>
  <c r="M3904" i="1" s="1"/>
  <c r="N3904" i="1" s="1"/>
  <c r="O3902" i="1"/>
  <c r="K3902" i="1"/>
  <c r="L3902" i="1" s="1"/>
  <c r="M3902" i="1" s="1"/>
  <c r="N3902" i="1" s="1"/>
  <c r="O3900" i="1"/>
  <c r="K3900" i="1"/>
  <c r="L3900" i="1" s="1"/>
  <c r="M3900" i="1" s="1"/>
  <c r="N3900" i="1" s="1"/>
  <c r="O3898" i="1"/>
  <c r="K3898" i="1"/>
  <c r="L3898" i="1" s="1"/>
  <c r="M3898" i="1" s="1"/>
  <c r="N3898" i="1" s="1"/>
  <c r="O3896" i="1"/>
  <c r="K3896" i="1"/>
  <c r="L3896" i="1" s="1"/>
  <c r="M3896" i="1" s="1"/>
  <c r="N3896" i="1" s="1"/>
  <c r="O3894" i="1"/>
  <c r="K3894" i="1"/>
  <c r="L3894" i="1" s="1"/>
  <c r="M3894" i="1" s="1"/>
  <c r="N3894" i="1" s="1"/>
  <c r="O3892" i="1"/>
  <c r="K3892" i="1"/>
  <c r="L3892" i="1" s="1"/>
  <c r="M3892" i="1" s="1"/>
  <c r="N3892" i="1" s="1"/>
  <c r="O3890" i="1"/>
  <c r="K3890" i="1"/>
  <c r="L3890" i="1" s="1"/>
  <c r="M3890" i="1" s="1"/>
  <c r="N3890" i="1" s="1"/>
  <c r="O3888" i="1"/>
  <c r="K3888" i="1"/>
  <c r="L3888" i="1" s="1"/>
  <c r="M3888" i="1" s="1"/>
  <c r="N3888" i="1" s="1"/>
  <c r="O3886" i="1"/>
  <c r="K3886" i="1"/>
  <c r="L3886" i="1" s="1"/>
  <c r="M3886" i="1" s="1"/>
  <c r="N3886" i="1" s="1"/>
  <c r="O3884" i="1"/>
  <c r="K3884" i="1"/>
  <c r="L3884" i="1" s="1"/>
  <c r="M3884" i="1" s="1"/>
  <c r="N3884" i="1" s="1"/>
  <c r="O3882" i="1"/>
  <c r="K3882" i="1"/>
  <c r="L3882" i="1" s="1"/>
  <c r="M3882" i="1" s="1"/>
  <c r="N3882" i="1" s="1"/>
  <c r="O3880" i="1"/>
  <c r="K3880" i="1"/>
  <c r="L3880" i="1" s="1"/>
  <c r="M3880" i="1" s="1"/>
  <c r="N3880" i="1" s="1"/>
  <c r="O3878" i="1"/>
  <c r="K3878" i="1"/>
  <c r="L3878" i="1" s="1"/>
  <c r="M3878" i="1" s="1"/>
  <c r="N3878" i="1" s="1"/>
  <c r="O3876" i="1"/>
  <c r="K3876" i="1"/>
  <c r="L3876" i="1" s="1"/>
  <c r="M3876" i="1" s="1"/>
  <c r="N3876" i="1" s="1"/>
  <c r="O3874" i="1"/>
  <c r="K3874" i="1"/>
  <c r="L3874" i="1" s="1"/>
  <c r="M3874" i="1" s="1"/>
  <c r="N3874" i="1" s="1"/>
  <c r="O3872" i="1"/>
  <c r="K3872" i="1"/>
  <c r="L3872" i="1" s="1"/>
  <c r="M3872" i="1" s="1"/>
  <c r="N3872" i="1" s="1"/>
  <c r="O3870" i="1"/>
  <c r="K3870" i="1"/>
  <c r="L3870" i="1" s="1"/>
  <c r="M3870" i="1" s="1"/>
  <c r="N3870" i="1" s="1"/>
  <c r="O3868" i="1"/>
  <c r="K3868" i="1"/>
  <c r="L3868" i="1" s="1"/>
  <c r="M3868" i="1" s="1"/>
  <c r="N3868" i="1" s="1"/>
  <c r="O3866" i="1"/>
  <c r="K3866" i="1"/>
  <c r="L3866" i="1" s="1"/>
  <c r="M3866" i="1" s="1"/>
  <c r="N3866" i="1" s="1"/>
  <c r="O3864" i="1"/>
  <c r="K3864" i="1"/>
  <c r="L3864" i="1" s="1"/>
  <c r="M3864" i="1" s="1"/>
  <c r="N3864" i="1" s="1"/>
  <c r="O3862" i="1"/>
  <c r="K3862" i="1"/>
  <c r="L3862" i="1" s="1"/>
  <c r="M3862" i="1" s="1"/>
  <c r="N3862" i="1" s="1"/>
  <c r="O3860" i="1"/>
  <c r="K3860" i="1"/>
  <c r="L3860" i="1" s="1"/>
  <c r="M3860" i="1" s="1"/>
  <c r="N3860" i="1" s="1"/>
  <c r="O3858" i="1"/>
  <c r="K3858" i="1"/>
  <c r="L3858" i="1" s="1"/>
  <c r="M3858" i="1" s="1"/>
  <c r="N3858" i="1" s="1"/>
  <c r="O3856" i="1"/>
  <c r="K3856" i="1"/>
  <c r="L3856" i="1" s="1"/>
  <c r="M3856" i="1" s="1"/>
  <c r="N3856" i="1" s="1"/>
  <c r="O3854" i="1"/>
  <c r="K3854" i="1"/>
  <c r="L3854" i="1" s="1"/>
  <c r="M3854" i="1" s="1"/>
  <c r="N3854" i="1" s="1"/>
  <c r="O3852" i="1"/>
  <c r="K3852" i="1"/>
  <c r="L3852" i="1" s="1"/>
  <c r="M3852" i="1" s="1"/>
  <c r="N3852" i="1" s="1"/>
  <c r="O3850" i="1"/>
  <c r="K3850" i="1"/>
  <c r="L3850" i="1" s="1"/>
  <c r="M3850" i="1" s="1"/>
  <c r="N3850" i="1" s="1"/>
  <c r="O3848" i="1"/>
  <c r="K3848" i="1"/>
  <c r="L3848" i="1" s="1"/>
  <c r="M3848" i="1" s="1"/>
  <c r="N3848" i="1" s="1"/>
  <c r="O3846" i="1"/>
  <c r="K3846" i="1"/>
  <c r="L3846" i="1" s="1"/>
  <c r="M3846" i="1" s="1"/>
  <c r="N3846" i="1" s="1"/>
  <c r="O3844" i="1"/>
  <c r="K3844" i="1"/>
  <c r="L3844" i="1" s="1"/>
  <c r="M3844" i="1" s="1"/>
  <c r="N3844" i="1" s="1"/>
  <c r="O3842" i="1"/>
  <c r="K3842" i="1"/>
  <c r="L3842" i="1" s="1"/>
  <c r="M3842" i="1" s="1"/>
  <c r="N3842" i="1" s="1"/>
  <c r="O3840" i="1"/>
  <c r="K3840" i="1"/>
  <c r="L3840" i="1" s="1"/>
  <c r="M3840" i="1" s="1"/>
  <c r="N3840" i="1" s="1"/>
  <c r="O3838" i="1"/>
  <c r="K3838" i="1"/>
  <c r="L3838" i="1" s="1"/>
  <c r="M3838" i="1" s="1"/>
  <c r="N3838" i="1" s="1"/>
  <c r="O3836" i="1"/>
  <c r="K3836" i="1"/>
  <c r="L3836" i="1" s="1"/>
  <c r="M3836" i="1" s="1"/>
  <c r="N3836" i="1" s="1"/>
  <c r="O3834" i="1"/>
  <c r="K3834" i="1"/>
  <c r="L3834" i="1" s="1"/>
  <c r="M3834" i="1" s="1"/>
  <c r="N3834" i="1" s="1"/>
  <c r="O3832" i="1"/>
  <c r="K3832" i="1"/>
  <c r="L3832" i="1" s="1"/>
  <c r="M3832" i="1" s="1"/>
  <c r="N3832" i="1" s="1"/>
  <c r="O3830" i="1"/>
  <c r="K3830" i="1"/>
  <c r="L3830" i="1" s="1"/>
  <c r="M3830" i="1" s="1"/>
  <c r="N3830" i="1" s="1"/>
  <c r="O3828" i="1"/>
  <c r="K3828" i="1"/>
  <c r="L3828" i="1" s="1"/>
  <c r="M3828" i="1" s="1"/>
  <c r="N3828" i="1" s="1"/>
  <c r="O3826" i="1"/>
  <c r="K3826" i="1"/>
  <c r="L3826" i="1" s="1"/>
  <c r="M3826" i="1" s="1"/>
  <c r="N3826" i="1" s="1"/>
  <c r="O3824" i="1"/>
  <c r="K3824" i="1"/>
  <c r="L3824" i="1" s="1"/>
  <c r="M3824" i="1" s="1"/>
  <c r="N3824" i="1" s="1"/>
  <c r="O3822" i="1"/>
  <c r="K3822" i="1"/>
  <c r="L3822" i="1" s="1"/>
  <c r="M3822" i="1" s="1"/>
  <c r="N3822" i="1" s="1"/>
  <c r="O3820" i="1"/>
  <c r="K3820" i="1"/>
  <c r="L3820" i="1" s="1"/>
  <c r="M3820" i="1" s="1"/>
  <c r="N3820" i="1" s="1"/>
  <c r="O3818" i="1"/>
  <c r="K3818" i="1"/>
  <c r="L3818" i="1" s="1"/>
  <c r="M3818" i="1" s="1"/>
  <c r="N3818" i="1" s="1"/>
  <c r="O3816" i="1"/>
  <c r="K3816" i="1"/>
  <c r="L3816" i="1" s="1"/>
  <c r="M3816" i="1" s="1"/>
  <c r="N3816" i="1" s="1"/>
  <c r="O3814" i="1"/>
  <c r="K3814" i="1"/>
  <c r="L3814" i="1" s="1"/>
  <c r="M3814" i="1" s="1"/>
  <c r="N3814" i="1" s="1"/>
  <c r="O3812" i="1"/>
  <c r="K3812" i="1"/>
  <c r="L3812" i="1" s="1"/>
  <c r="M3812" i="1" s="1"/>
  <c r="N3812" i="1" s="1"/>
  <c r="O3810" i="1"/>
  <c r="K3810" i="1"/>
  <c r="L3810" i="1" s="1"/>
  <c r="M3810" i="1" s="1"/>
  <c r="N3810" i="1" s="1"/>
  <c r="O3808" i="1"/>
  <c r="K3808" i="1"/>
  <c r="L3808" i="1" s="1"/>
  <c r="M3808" i="1" s="1"/>
  <c r="N3808" i="1" s="1"/>
  <c r="O3806" i="1"/>
  <c r="K3806" i="1"/>
  <c r="L3806" i="1" s="1"/>
  <c r="M3806" i="1" s="1"/>
  <c r="N3806" i="1" s="1"/>
  <c r="O3804" i="1"/>
  <c r="K3804" i="1"/>
  <c r="L3804" i="1" s="1"/>
  <c r="M3804" i="1" s="1"/>
  <c r="N3804" i="1" s="1"/>
  <c r="O3802" i="1"/>
  <c r="K3802" i="1"/>
  <c r="L3802" i="1" s="1"/>
  <c r="M3802" i="1" s="1"/>
  <c r="N3802" i="1" s="1"/>
  <c r="O3800" i="1"/>
  <c r="K3800" i="1"/>
  <c r="L3800" i="1" s="1"/>
  <c r="M3800" i="1" s="1"/>
  <c r="N3800" i="1" s="1"/>
  <c r="O3798" i="1"/>
  <c r="K3798" i="1"/>
  <c r="L3798" i="1" s="1"/>
  <c r="M3798" i="1" s="1"/>
  <c r="N3798" i="1" s="1"/>
  <c r="O3796" i="1"/>
  <c r="K3796" i="1"/>
  <c r="L3796" i="1" s="1"/>
  <c r="M3796" i="1" s="1"/>
  <c r="N3796" i="1" s="1"/>
  <c r="O3794" i="1"/>
  <c r="K3794" i="1"/>
  <c r="L3794" i="1" s="1"/>
  <c r="M3794" i="1" s="1"/>
  <c r="N3794" i="1" s="1"/>
  <c r="O3792" i="1"/>
  <c r="K3792" i="1"/>
  <c r="L3792" i="1" s="1"/>
  <c r="M3792" i="1" s="1"/>
  <c r="N3792" i="1" s="1"/>
  <c r="O3790" i="1"/>
  <c r="K3790" i="1"/>
  <c r="L3790" i="1" s="1"/>
  <c r="M3790" i="1" s="1"/>
  <c r="N3790" i="1" s="1"/>
  <c r="O3788" i="1"/>
  <c r="K3788" i="1"/>
  <c r="L3788" i="1" s="1"/>
  <c r="M3788" i="1" s="1"/>
  <c r="N3788" i="1" s="1"/>
  <c r="O3786" i="1"/>
  <c r="K3786" i="1"/>
  <c r="L3786" i="1" s="1"/>
  <c r="M3786" i="1" s="1"/>
  <c r="N3786" i="1" s="1"/>
  <c r="O3784" i="1"/>
  <c r="K3784" i="1"/>
  <c r="L3784" i="1" s="1"/>
  <c r="M3784" i="1" s="1"/>
  <c r="N3784" i="1" s="1"/>
  <c r="O3782" i="1"/>
  <c r="K3782" i="1"/>
  <c r="L3782" i="1" s="1"/>
  <c r="M3782" i="1" s="1"/>
  <c r="N3782" i="1" s="1"/>
  <c r="O3780" i="1"/>
  <c r="K3780" i="1"/>
  <c r="L3780" i="1" s="1"/>
  <c r="M3780" i="1" s="1"/>
  <c r="N3780" i="1" s="1"/>
  <c r="O3778" i="1"/>
  <c r="K3778" i="1"/>
  <c r="L3778" i="1" s="1"/>
  <c r="M3778" i="1" s="1"/>
  <c r="N3778" i="1" s="1"/>
  <c r="O3776" i="1"/>
  <c r="K3776" i="1"/>
  <c r="L3776" i="1" s="1"/>
  <c r="M3776" i="1" s="1"/>
  <c r="N3776" i="1" s="1"/>
  <c r="O3774" i="1"/>
  <c r="K3774" i="1"/>
  <c r="L3774" i="1" s="1"/>
  <c r="M3774" i="1" s="1"/>
  <c r="N3774" i="1" s="1"/>
  <c r="O3772" i="1"/>
  <c r="K3772" i="1"/>
  <c r="L3772" i="1" s="1"/>
  <c r="M3772" i="1" s="1"/>
  <c r="N3772" i="1" s="1"/>
  <c r="O3770" i="1"/>
  <c r="K3770" i="1"/>
  <c r="L3770" i="1" s="1"/>
  <c r="M3770" i="1" s="1"/>
  <c r="N3770" i="1" s="1"/>
  <c r="O3768" i="1"/>
  <c r="K3768" i="1"/>
  <c r="L3768" i="1" s="1"/>
  <c r="M3768" i="1" s="1"/>
  <c r="N3768" i="1" s="1"/>
  <c r="O3766" i="1"/>
  <c r="K3766" i="1"/>
  <c r="L3766" i="1" s="1"/>
  <c r="M3766" i="1" s="1"/>
  <c r="N3766" i="1" s="1"/>
  <c r="O3764" i="1"/>
  <c r="K3764" i="1"/>
  <c r="L3764" i="1" s="1"/>
  <c r="M3764" i="1" s="1"/>
  <c r="N3764" i="1" s="1"/>
  <c r="O3762" i="1"/>
  <c r="K3762" i="1"/>
  <c r="L3762" i="1" s="1"/>
  <c r="M3762" i="1" s="1"/>
  <c r="N3762" i="1" s="1"/>
  <c r="O3760" i="1"/>
  <c r="K3760" i="1"/>
  <c r="L3760" i="1" s="1"/>
  <c r="M3760" i="1" s="1"/>
  <c r="N3760" i="1" s="1"/>
  <c r="O3758" i="1"/>
  <c r="K3758" i="1"/>
  <c r="L3758" i="1" s="1"/>
  <c r="M3758" i="1" s="1"/>
  <c r="N3758" i="1" s="1"/>
  <c r="O3756" i="1"/>
  <c r="K3756" i="1"/>
  <c r="L3756" i="1" s="1"/>
  <c r="M3756" i="1" s="1"/>
  <c r="N3756" i="1" s="1"/>
  <c r="O3754" i="1"/>
  <c r="K3754" i="1"/>
  <c r="L3754" i="1" s="1"/>
  <c r="M3754" i="1" s="1"/>
  <c r="N3754" i="1" s="1"/>
  <c r="O3752" i="1"/>
  <c r="K3752" i="1"/>
  <c r="L3752" i="1" s="1"/>
  <c r="M3752" i="1" s="1"/>
  <c r="N3752" i="1" s="1"/>
  <c r="O3750" i="1"/>
  <c r="K3750" i="1"/>
  <c r="L3750" i="1" s="1"/>
  <c r="M3750" i="1" s="1"/>
  <c r="N3750" i="1" s="1"/>
  <c r="O3748" i="1"/>
  <c r="K3748" i="1"/>
  <c r="L3748" i="1" s="1"/>
  <c r="M3748" i="1" s="1"/>
  <c r="N3748" i="1" s="1"/>
  <c r="O3746" i="1"/>
  <c r="K3746" i="1"/>
  <c r="L3746" i="1" s="1"/>
  <c r="M3746" i="1" s="1"/>
  <c r="N3746" i="1" s="1"/>
  <c r="O3744" i="1"/>
  <c r="K3744" i="1"/>
  <c r="L3744" i="1" s="1"/>
  <c r="M3744" i="1" s="1"/>
  <c r="N3744" i="1" s="1"/>
  <c r="O3742" i="1"/>
  <c r="K3742" i="1"/>
  <c r="L3742" i="1" s="1"/>
  <c r="M3742" i="1" s="1"/>
  <c r="N3742" i="1" s="1"/>
  <c r="O3740" i="1"/>
  <c r="K3740" i="1"/>
  <c r="L3740" i="1" s="1"/>
  <c r="M3740" i="1" s="1"/>
  <c r="N3740" i="1" s="1"/>
  <c r="O3738" i="1"/>
  <c r="K3738" i="1"/>
  <c r="L3738" i="1" s="1"/>
  <c r="M3738" i="1" s="1"/>
  <c r="N3738" i="1" s="1"/>
  <c r="O3736" i="1"/>
  <c r="K3736" i="1"/>
  <c r="L3736" i="1" s="1"/>
  <c r="M3736" i="1" s="1"/>
  <c r="N3736" i="1" s="1"/>
  <c r="O3734" i="1"/>
  <c r="K3734" i="1"/>
  <c r="L3734" i="1" s="1"/>
  <c r="M3734" i="1" s="1"/>
  <c r="N3734" i="1" s="1"/>
  <c r="O3732" i="1"/>
  <c r="K3732" i="1"/>
  <c r="L3732" i="1" s="1"/>
  <c r="M3732" i="1" s="1"/>
  <c r="N3732" i="1" s="1"/>
  <c r="O3730" i="1"/>
  <c r="K3730" i="1"/>
  <c r="L3730" i="1" s="1"/>
  <c r="M3730" i="1" s="1"/>
  <c r="N3730" i="1" s="1"/>
  <c r="O3728" i="1"/>
  <c r="K3728" i="1"/>
  <c r="L3728" i="1" s="1"/>
  <c r="M3728" i="1" s="1"/>
  <c r="N3728" i="1" s="1"/>
  <c r="O3726" i="1"/>
  <c r="K3726" i="1"/>
  <c r="L3726" i="1" s="1"/>
  <c r="M3726" i="1" s="1"/>
  <c r="N3726" i="1" s="1"/>
  <c r="O3724" i="1"/>
  <c r="K3724" i="1"/>
  <c r="L3724" i="1" s="1"/>
  <c r="M3724" i="1" s="1"/>
  <c r="N3724" i="1" s="1"/>
  <c r="O3722" i="1"/>
  <c r="K3722" i="1"/>
  <c r="L3722" i="1" s="1"/>
  <c r="M3722" i="1" s="1"/>
  <c r="N3722" i="1" s="1"/>
  <c r="O3720" i="1"/>
  <c r="K3720" i="1"/>
  <c r="L3720" i="1" s="1"/>
  <c r="M3720" i="1" s="1"/>
  <c r="N3720" i="1" s="1"/>
  <c r="O3718" i="1"/>
  <c r="K3718" i="1"/>
  <c r="L3718" i="1" s="1"/>
  <c r="M3718" i="1" s="1"/>
  <c r="N3718" i="1" s="1"/>
  <c r="O3716" i="1"/>
  <c r="K3716" i="1"/>
  <c r="L3716" i="1" s="1"/>
  <c r="M3716" i="1" s="1"/>
  <c r="N3716" i="1" s="1"/>
  <c r="O3714" i="1"/>
  <c r="K3714" i="1"/>
  <c r="L3714" i="1" s="1"/>
  <c r="M3714" i="1" s="1"/>
  <c r="N3714" i="1" s="1"/>
  <c r="O3712" i="1"/>
  <c r="K3712" i="1"/>
  <c r="L3712" i="1" s="1"/>
  <c r="M3712" i="1" s="1"/>
  <c r="N3712" i="1" s="1"/>
  <c r="O3710" i="1"/>
  <c r="K3710" i="1"/>
  <c r="L3710" i="1" s="1"/>
  <c r="M3710" i="1" s="1"/>
  <c r="N3710" i="1" s="1"/>
  <c r="O3708" i="1"/>
  <c r="K3708" i="1"/>
  <c r="L3708" i="1" s="1"/>
  <c r="M3708" i="1" s="1"/>
  <c r="N3708" i="1" s="1"/>
  <c r="O3706" i="1"/>
  <c r="K3706" i="1"/>
  <c r="L3706" i="1" s="1"/>
  <c r="M3706" i="1" s="1"/>
  <c r="N3706" i="1" s="1"/>
  <c r="O3704" i="1"/>
  <c r="K3704" i="1"/>
  <c r="L3704" i="1" s="1"/>
  <c r="M3704" i="1" s="1"/>
  <c r="N3704" i="1" s="1"/>
  <c r="O3702" i="1"/>
  <c r="K3702" i="1"/>
  <c r="L3702" i="1" s="1"/>
  <c r="M3702" i="1" s="1"/>
  <c r="N3702" i="1" s="1"/>
  <c r="O3700" i="1"/>
  <c r="K3700" i="1"/>
  <c r="L3700" i="1" s="1"/>
  <c r="M3700" i="1" s="1"/>
  <c r="N3700" i="1" s="1"/>
  <c r="O3698" i="1"/>
  <c r="K3698" i="1"/>
  <c r="L3698" i="1" s="1"/>
  <c r="M3698" i="1" s="1"/>
  <c r="N3698" i="1" s="1"/>
  <c r="O3696" i="1"/>
  <c r="K3696" i="1"/>
  <c r="L3696" i="1" s="1"/>
  <c r="M3696" i="1" s="1"/>
  <c r="N3696" i="1" s="1"/>
  <c r="O3694" i="1"/>
  <c r="K3694" i="1"/>
  <c r="L3694" i="1" s="1"/>
  <c r="M3694" i="1" s="1"/>
  <c r="N3694" i="1" s="1"/>
  <c r="O3692" i="1"/>
  <c r="K3692" i="1"/>
  <c r="L3692" i="1" s="1"/>
  <c r="M3692" i="1" s="1"/>
  <c r="N3692" i="1" s="1"/>
  <c r="O3690" i="1"/>
  <c r="K3690" i="1"/>
  <c r="L3690" i="1" s="1"/>
  <c r="M3690" i="1" s="1"/>
  <c r="N3690" i="1" s="1"/>
  <c r="O3688" i="1"/>
  <c r="K3688" i="1"/>
  <c r="L3688" i="1" s="1"/>
  <c r="M3688" i="1" s="1"/>
  <c r="N3688" i="1" s="1"/>
  <c r="O3686" i="1"/>
  <c r="K3686" i="1"/>
  <c r="L3686" i="1" s="1"/>
  <c r="M3686" i="1" s="1"/>
  <c r="N3686" i="1" s="1"/>
  <c r="O3684" i="1"/>
  <c r="K3684" i="1"/>
  <c r="L3684" i="1" s="1"/>
  <c r="M3684" i="1" s="1"/>
  <c r="N3684" i="1" s="1"/>
  <c r="O3682" i="1"/>
  <c r="K3682" i="1"/>
  <c r="L3682" i="1" s="1"/>
  <c r="M3682" i="1" s="1"/>
  <c r="N3682" i="1" s="1"/>
  <c r="O3680" i="1"/>
  <c r="K3680" i="1"/>
  <c r="L3680" i="1" s="1"/>
  <c r="M3680" i="1" s="1"/>
  <c r="N3680" i="1" s="1"/>
  <c r="O3678" i="1"/>
  <c r="K3678" i="1"/>
  <c r="L3678" i="1" s="1"/>
  <c r="M3678" i="1" s="1"/>
  <c r="N3678" i="1" s="1"/>
  <c r="O3676" i="1"/>
  <c r="K3676" i="1"/>
  <c r="L3676" i="1" s="1"/>
  <c r="M3676" i="1" s="1"/>
  <c r="N3676" i="1" s="1"/>
  <c r="O3674" i="1"/>
  <c r="K3674" i="1"/>
  <c r="L3674" i="1" s="1"/>
  <c r="M3674" i="1" s="1"/>
  <c r="N3674" i="1" s="1"/>
  <c r="O3672" i="1"/>
  <c r="K3672" i="1"/>
  <c r="L3672" i="1" s="1"/>
  <c r="M3672" i="1" s="1"/>
  <c r="N3672" i="1" s="1"/>
  <c r="O3670" i="1"/>
  <c r="K3670" i="1"/>
  <c r="L3670" i="1" s="1"/>
  <c r="M3670" i="1" s="1"/>
  <c r="N3670" i="1" s="1"/>
  <c r="O3668" i="1"/>
  <c r="K3668" i="1"/>
  <c r="L3668" i="1" s="1"/>
  <c r="M3668" i="1" s="1"/>
  <c r="N3668" i="1" s="1"/>
  <c r="O3666" i="1"/>
  <c r="K3666" i="1"/>
  <c r="L3666" i="1" s="1"/>
  <c r="M3666" i="1" s="1"/>
  <c r="N3666" i="1" s="1"/>
  <c r="O3664" i="1"/>
  <c r="K3664" i="1"/>
  <c r="L3664" i="1" s="1"/>
  <c r="M3664" i="1" s="1"/>
  <c r="N3664" i="1" s="1"/>
  <c r="O3662" i="1"/>
  <c r="K3662" i="1"/>
  <c r="L3662" i="1" s="1"/>
  <c r="M3662" i="1" s="1"/>
  <c r="N3662" i="1" s="1"/>
  <c r="O3660" i="1"/>
  <c r="K3660" i="1"/>
  <c r="L3660" i="1" s="1"/>
  <c r="M3660" i="1" s="1"/>
  <c r="N3660" i="1" s="1"/>
  <c r="O3658" i="1"/>
  <c r="K3658" i="1"/>
  <c r="L3658" i="1" s="1"/>
  <c r="M3658" i="1" s="1"/>
  <c r="N3658" i="1" s="1"/>
  <c r="O3656" i="1"/>
  <c r="K3656" i="1"/>
  <c r="L3656" i="1" s="1"/>
  <c r="M3656" i="1" s="1"/>
  <c r="N3656" i="1" s="1"/>
  <c r="O3654" i="1"/>
  <c r="K3654" i="1"/>
  <c r="L3654" i="1" s="1"/>
  <c r="M3654" i="1" s="1"/>
  <c r="N3654" i="1" s="1"/>
  <c r="O3652" i="1"/>
  <c r="K3652" i="1"/>
  <c r="L3652" i="1" s="1"/>
  <c r="M3652" i="1" s="1"/>
  <c r="N3652" i="1" s="1"/>
  <c r="O3650" i="1"/>
  <c r="K3650" i="1"/>
  <c r="L3650" i="1" s="1"/>
  <c r="M3650" i="1" s="1"/>
  <c r="N3650" i="1" s="1"/>
  <c r="O3648" i="1"/>
  <c r="K3648" i="1"/>
  <c r="L3648" i="1" s="1"/>
  <c r="M3648" i="1" s="1"/>
  <c r="N3648" i="1" s="1"/>
  <c r="O3646" i="1"/>
  <c r="K3646" i="1"/>
  <c r="L3646" i="1" s="1"/>
  <c r="M3646" i="1" s="1"/>
  <c r="N3646" i="1" s="1"/>
  <c r="O3644" i="1"/>
  <c r="K3644" i="1"/>
  <c r="L3644" i="1" s="1"/>
  <c r="M3644" i="1" s="1"/>
  <c r="N3644" i="1" s="1"/>
  <c r="O3642" i="1"/>
  <c r="K3642" i="1"/>
  <c r="L3642" i="1" s="1"/>
  <c r="M3642" i="1" s="1"/>
  <c r="N3642" i="1" s="1"/>
  <c r="O3640" i="1"/>
  <c r="K3640" i="1"/>
  <c r="L3640" i="1" s="1"/>
  <c r="M3640" i="1" s="1"/>
  <c r="N3640" i="1" s="1"/>
  <c r="O3638" i="1"/>
  <c r="K3638" i="1"/>
  <c r="L3638" i="1" s="1"/>
  <c r="M3638" i="1" s="1"/>
  <c r="N3638" i="1" s="1"/>
  <c r="O3636" i="1"/>
  <c r="K3636" i="1"/>
  <c r="L3636" i="1" s="1"/>
  <c r="M3636" i="1" s="1"/>
  <c r="N3636" i="1" s="1"/>
  <c r="O3634" i="1"/>
  <c r="K3634" i="1"/>
  <c r="L3634" i="1" s="1"/>
  <c r="M3634" i="1" s="1"/>
  <c r="N3634" i="1" s="1"/>
  <c r="O3632" i="1"/>
  <c r="K3632" i="1"/>
  <c r="L3632" i="1" s="1"/>
  <c r="M3632" i="1" s="1"/>
  <c r="N3632" i="1" s="1"/>
  <c r="O3630" i="1"/>
  <c r="K3630" i="1"/>
  <c r="L3630" i="1" s="1"/>
  <c r="M3630" i="1" s="1"/>
  <c r="N3630" i="1" s="1"/>
  <c r="O3628" i="1"/>
  <c r="K3628" i="1"/>
  <c r="L3628" i="1" s="1"/>
  <c r="M3628" i="1" s="1"/>
  <c r="N3628" i="1" s="1"/>
  <c r="O3626" i="1"/>
  <c r="K3626" i="1"/>
  <c r="L3626" i="1" s="1"/>
  <c r="M3626" i="1" s="1"/>
  <c r="N3626" i="1" s="1"/>
  <c r="O3624" i="1"/>
  <c r="K3624" i="1"/>
  <c r="L3624" i="1" s="1"/>
  <c r="M3624" i="1" s="1"/>
  <c r="N3624" i="1" s="1"/>
  <c r="O3622" i="1"/>
  <c r="K3622" i="1"/>
  <c r="L3622" i="1" s="1"/>
  <c r="M3622" i="1" s="1"/>
  <c r="N3622" i="1" s="1"/>
  <c r="O3620" i="1"/>
  <c r="K3620" i="1"/>
  <c r="L3620" i="1" s="1"/>
  <c r="M3620" i="1" s="1"/>
  <c r="N3620" i="1" s="1"/>
  <c r="O3618" i="1"/>
  <c r="K3618" i="1"/>
  <c r="L3618" i="1" s="1"/>
  <c r="M3618" i="1" s="1"/>
  <c r="N3618" i="1" s="1"/>
  <c r="O3616" i="1"/>
  <c r="K3616" i="1"/>
  <c r="L3616" i="1" s="1"/>
  <c r="M3616" i="1" s="1"/>
  <c r="N3616" i="1" s="1"/>
  <c r="O3614" i="1"/>
  <c r="K3614" i="1"/>
  <c r="L3614" i="1" s="1"/>
  <c r="M3614" i="1" s="1"/>
  <c r="N3614" i="1" s="1"/>
  <c r="O3612" i="1"/>
  <c r="K3612" i="1"/>
  <c r="L3612" i="1" s="1"/>
  <c r="M3612" i="1" s="1"/>
  <c r="N3612" i="1" s="1"/>
  <c r="O3610" i="1"/>
  <c r="K3610" i="1"/>
  <c r="L3610" i="1" s="1"/>
  <c r="M3610" i="1" s="1"/>
  <c r="N3610" i="1" s="1"/>
  <c r="O3608" i="1"/>
  <c r="K3608" i="1"/>
  <c r="L3608" i="1" s="1"/>
  <c r="M3608" i="1" s="1"/>
  <c r="N3608" i="1" s="1"/>
  <c r="O3606" i="1"/>
  <c r="K3606" i="1"/>
  <c r="L3606" i="1" s="1"/>
  <c r="M3606" i="1" s="1"/>
  <c r="N3606" i="1" s="1"/>
  <c r="O3604" i="1"/>
  <c r="K3604" i="1"/>
  <c r="L3604" i="1" s="1"/>
  <c r="M3604" i="1" s="1"/>
  <c r="N3604" i="1" s="1"/>
  <c r="O3602" i="1"/>
  <c r="K3602" i="1"/>
  <c r="L3602" i="1" s="1"/>
  <c r="M3602" i="1" s="1"/>
  <c r="N3602" i="1" s="1"/>
  <c r="O3600" i="1"/>
  <c r="K3600" i="1"/>
  <c r="L3600" i="1" s="1"/>
  <c r="M3600" i="1" s="1"/>
  <c r="N3600" i="1" s="1"/>
  <c r="O3598" i="1"/>
  <c r="K3598" i="1"/>
  <c r="L3598" i="1" s="1"/>
  <c r="M3598" i="1" s="1"/>
  <c r="N3598" i="1" s="1"/>
  <c r="O3596" i="1"/>
  <c r="K3596" i="1"/>
  <c r="L3596" i="1" s="1"/>
  <c r="M3596" i="1" s="1"/>
  <c r="N3596" i="1" s="1"/>
  <c r="O3594" i="1"/>
  <c r="K3594" i="1"/>
  <c r="L3594" i="1" s="1"/>
  <c r="M3594" i="1" s="1"/>
  <c r="N3594" i="1" s="1"/>
  <c r="O3592" i="1"/>
  <c r="K3592" i="1"/>
  <c r="L3592" i="1" s="1"/>
  <c r="M3592" i="1" s="1"/>
  <c r="N3592" i="1" s="1"/>
  <c r="O3590" i="1"/>
  <c r="K3590" i="1"/>
  <c r="L3590" i="1" s="1"/>
  <c r="M3590" i="1" s="1"/>
  <c r="N3590" i="1" s="1"/>
  <c r="O3588" i="1"/>
  <c r="K3588" i="1"/>
  <c r="L3588" i="1" s="1"/>
  <c r="M3588" i="1" s="1"/>
  <c r="N3588" i="1" s="1"/>
  <c r="O3586" i="1"/>
  <c r="K3586" i="1"/>
  <c r="L3586" i="1" s="1"/>
  <c r="M3586" i="1" s="1"/>
  <c r="N3586" i="1" s="1"/>
  <c r="O3584" i="1"/>
  <c r="K3584" i="1"/>
  <c r="L3584" i="1" s="1"/>
  <c r="M3584" i="1" s="1"/>
  <c r="N3584" i="1" s="1"/>
  <c r="O3582" i="1"/>
  <c r="K3582" i="1"/>
  <c r="L3582" i="1" s="1"/>
  <c r="M3582" i="1" s="1"/>
  <c r="N3582" i="1" s="1"/>
  <c r="O3580" i="1"/>
  <c r="K3580" i="1"/>
  <c r="L3580" i="1" s="1"/>
  <c r="M3580" i="1" s="1"/>
  <c r="N3580" i="1" s="1"/>
  <c r="O3578" i="1"/>
  <c r="K3578" i="1"/>
  <c r="L3578" i="1" s="1"/>
  <c r="M3578" i="1" s="1"/>
  <c r="N3578" i="1" s="1"/>
  <c r="O3576" i="1"/>
  <c r="K3576" i="1"/>
  <c r="L3576" i="1" s="1"/>
  <c r="M3576" i="1" s="1"/>
  <c r="N3576" i="1" s="1"/>
  <c r="O3574" i="1"/>
  <c r="K3574" i="1"/>
  <c r="L3574" i="1" s="1"/>
  <c r="M3574" i="1" s="1"/>
  <c r="N3574" i="1" s="1"/>
  <c r="O3572" i="1"/>
  <c r="K3572" i="1"/>
  <c r="L3572" i="1" s="1"/>
  <c r="M3572" i="1" s="1"/>
  <c r="N3572" i="1" s="1"/>
  <c r="O3570" i="1"/>
  <c r="K3570" i="1"/>
  <c r="L3570" i="1" s="1"/>
  <c r="M3570" i="1" s="1"/>
  <c r="N3570" i="1" s="1"/>
  <c r="O3568" i="1"/>
  <c r="K3568" i="1"/>
  <c r="L3568" i="1" s="1"/>
  <c r="M3568" i="1" s="1"/>
  <c r="N3568" i="1" s="1"/>
  <c r="O3566" i="1"/>
  <c r="K3566" i="1"/>
  <c r="L3566" i="1" s="1"/>
  <c r="M3566" i="1" s="1"/>
  <c r="N3566" i="1" s="1"/>
  <c r="O3564" i="1"/>
  <c r="K3564" i="1"/>
  <c r="L3564" i="1" s="1"/>
  <c r="M3564" i="1" s="1"/>
  <c r="N3564" i="1" s="1"/>
  <c r="O3562" i="1"/>
  <c r="K3562" i="1"/>
  <c r="L3562" i="1" s="1"/>
  <c r="M3562" i="1" s="1"/>
  <c r="N3562" i="1" s="1"/>
  <c r="O3560" i="1"/>
  <c r="K3560" i="1"/>
  <c r="L3560" i="1" s="1"/>
  <c r="M3560" i="1" s="1"/>
  <c r="N3560" i="1" s="1"/>
  <c r="O3558" i="1"/>
  <c r="K3558" i="1"/>
  <c r="L3558" i="1" s="1"/>
  <c r="M3558" i="1" s="1"/>
  <c r="N3558" i="1" s="1"/>
  <c r="O3556" i="1"/>
  <c r="K3556" i="1"/>
  <c r="L3556" i="1" s="1"/>
  <c r="M3556" i="1" s="1"/>
  <c r="N3556" i="1" s="1"/>
  <c r="O3554" i="1"/>
  <c r="K3554" i="1"/>
  <c r="L3554" i="1" s="1"/>
  <c r="M3554" i="1" s="1"/>
  <c r="N3554" i="1" s="1"/>
  <c r="O3552" i="1"/>
  <c r="K3552" i="1"/>
  <c r="L3552" i="1" s="1"/>
  <c r="M3552" i="1" s="1"/>
  <c r="N3552" i="1" s="1"/>
  <c r="O3550" i="1"/>
  <c r="K3550" i="1"/>
  <c r="L3550" i="1" s="1"/>
  <c r="M3550" i="1" s="1"/>
  <c r="N3550" i="1" s="1"/>
  <c r="O3548" i="1"/>
  <c r="K3548" i="1"/>
  <c r="L3548" i="1" s="1"/>
  <c r="M3548" i="1" s="1"/>
  <c r="N3548" i="1" s="1"/>
  <c r="O3546" i="1"/>
  <c r="K3546" i="1"/>
  <c r="L3546" i="1" s="1"/>
  <c r="M3546" i="1" s="1"/>
  <c r="N3546" i="1" s="1"/>
  <c r="O3544" i="1"/>
  <c r="K3544" i="1"/>
  <c r="L3544" i="1" s="1"/>
  <c r="M3544" i="1" s="1"/>
  <c r="N3544" i="1" s="1"/>
  <c r="O3542" i="1"/>
  <c r="K3542" i="1"/>
  <c r="L3542" i="1" s="1"/>
  <c r="M3542" i="1" s="1"/>
  <c r="N3542" i="1" s="1"/>
  <c r="O3540" i="1"/>
  <c r="K3540" i="1"/>
  <c r="L3540" i="1" s="1"/>
  <c r="M3540" i="1" s="1"/>
  <c r="N3540" i="1" s="1"/>
  <c r="O3538" i="1"/>
  <c r="K3538" i="1"/>
  <c r="L3538" i="1" s="1"/>
  <c r="M3538" i="1" s="1"/>
  <c r="N3538" i="1" s="1"/>
  <c r="O3536" i="1"/>
  <c r="K3536" i="1"/>
  <c r="L3536" i="1" s="1"/>
  <c r="M3536" i="1" s="1"/>
  <c r="N3536" i="1" s="1"/>
  <c r="O3534" i="1"/>
  <c r="K3534" i="1"/>
  <c r="L3534" i="1" s="1"/>
  <c r="M3534" i="1" s="1"/>
  <c r="N3534" i="1" s="1"/>
  <c r="O3532" i="1"/>
  <c r="K3532" i="1"/>
  <c r="L3532" i="1" s="1"/>
  <c r="M3532" i="1" s="1"/>
  <c r="N3532" i="1" s="1"/>
  <c r="O3530" i="1"/>
  <c r="K3530" i="1"/>
  <c r="L3530" i="1" s="1"/>
  <c r="M3530" i="1" s="1"/>
  <c r="N3530" i="1" s="1"/>
  <c r="O3528" i="1"/>
  <c r="K3528" i="1"/>
  <c r="L3528" i="1" s="1"/>
  <c r="M3528" i="1" s="1"/>
  <c r="N3528" i="1" s="1"/>
  <c r="O3526" i="1"/>
  <c r="K3526" i="1"/>
  <c r="L3526" i="1" s="1"/>
  <c r="M3526" i="1" s="1"/>
  <c r="N3526" i="1" s="1"/>
  <c r="O3524" i="1"/>
  <c r="K3524" i="1"/>
  <c r="L3524" i="1" s="1"/>
  <c r="M3524" i="1" s="1"/>
  <c r="N3524" i="1" s="1"/>
  <c r="O3522" i="1"/>
  <c r="K3522" i="1"/>
  <c r="L3522" i="1" s="1"/>
  <c r="M3522" i="1" s="1"/>
  <c r="N3522" i="1" s="1"/>
  <c r="O3520" i="1"/>
  <c r="K3520" i="1"/>
  <c r="L3520" i="1" s="1"/>
  <c r="M3520" i="1" s="1"/>
  <c r="N3520" i="1" s="1"/>
  <c r="O3518" i="1"/>
  <c r="K3518" i="1"/>
  <c r="L3518" i="1" s="1"/>
  <c r="M3518" i="1" s="1"/>
  <c r="N3518" i="1" s="1"/>
  <c r="O3516" i="1"/>
  <c r="K3516" i="1"/>
  <c r="L3516" i="1" s="1"/>
  <c r="M3516" i="1" s="1"/>
  <c r="N3516" i="1" s="1"/>
  <c r="O3514" i="1"/>
  <c r="K3514" i="1"/>
  <c r="L3514" i="1" s="1"/>
  <c r="M3514" i="1" s="1"/>
  <c r="N3514" i="1" s="1"/>
  <c r="O3512" i="1"/>
  <c r="K3512" i="1"/>
  <c r="L3512" i="1" s="1"/>
  <c r="M3512" i="1" s="1"/>
  <c r="N3512" i="1" s="1"/>
  <c r="O3510" i="1"/>
  <c r="K3510" i="1"/>
  <c r="L3510" i="1" s="1"/>
  <c r="M3510" i="1" s="1"/>
  <c r="N3510" i="1" s="1"/>
  <c r="O3508" i="1"/>
  <c r="K3508" i="1"/>
  <c r="L3508" i="1" s="1"/>
  <c r="M3508" i="1" s="1"/>
  <c r="N3508" i="1" s="1"/>
  <c r="O3506" i="1"/>
  <c r="K3506" i="1"/>
  <c r="L3506" i="1" s="1"/>
  <c r="M3506" i="1" s="1"/>
  <c r="N3506" i="1" s="1"/>
  <c r="O3504" i="1"/>
  <c r="K3504" i="1"/>
  <c r="L3504" i="1" s="1"/>
  <c r="M3504" i="1" s="1"/>
  <c r="N3504" i="1" s="1"/>
  <c r="O3502" i="1"/>
  <c r="K3502" i="1"/>
  <c r="L3502" i="1" s="1"/>
  <c r="M3502" i="1" s="1"/>
  <c r="N3502" i="1" s="1"/>
  <c r="O3500" i="1"/>
  <c r="K3500" i="1"/>
  <c r="L3500" i="1" s="1"/>
  <c r="M3500" i="1" s="1"/>
  <c r="N3500" i="1" s="1"/>
  <c r="O3498" i="1"/>
  <c r="K3498" i="1"/>
  <c r="L3498" i="1" s="1"/>
  <c r="M3498" i="1" s="1"/>
  <c r="N3498" i="1" s="1"/>
  <c r="O3496" i="1"/>
  <c r="K3496" i="1"/>
  <c r="L3496" i="1" s="1"/>
  <c r="M3496" i="1" s="1"/>
  <c r="N3496" i="1" s="1"/>
  <c r="O3494" i="1"/>
  <c r="K3494" i="1"/>
  <c r="L3494" i="1" s="1"/>
  <c r="M3494" i="1" s="1"/>
  <c r="N3494" i="1" s="1"/>
  <c r="O3492" i="1"/>
  <c r="K3492" i="1"/>
  <c r="L3492" i="1" s="1"/>
  <c r="M3492" i="1" s="1"/>
  <c r="N3492" i="1" s="1"/>
  <c r="O3490" i="1"/>
  <c r="K3490" i="1"/>
  <c r="L3490" i="1" s="1"/>
  <c r="M3490" i="1" s="1"/>
  <c r="N3490" i="1" s="1"/>
  <c r="O3488" i="1"/>
  <c r="K3488" i="1"/>
  <c r="L3488" i="1" s="1"/>
  <c r="M3488" i="1" s="1"/>
  <c r="N3488" i="1" s="1"/>
  <c r="O3486" i="1"/>
  <c r="K3486" i="1"/>
  <c r="L3486" i="1" s="1"/>
  <c r="M3486" i="1" s="1"/>
  <c r="N3486" i="1" s="1"/>
  <c r="O3484" i="1"/>
  <c r="K3484" i="1"/>
  <c r="L3484" i="1" s="1"/>
  <c r="M3484" i="1" s="1"/>
  <c r="N3484" i="1" s="1"/>
  <c r="O3482" i="1"/>
  <c r="K3482" i="1"/>
  <c r="L3482" i="1" s="1"/>
  <c r="M3482" i="1" s="1"/>
  <c r="N3482" i="1" s="1"/>
  <c r="O3480" i="1"/>
  <c r="K3480" i="1"/>
  <c r="L3480" i="1" s="1"/>
  <c r="M3480" i="1" s="1"/>
  <c r="N3480" i="1" s="1"/>
  <c r="O3478" i="1"/>
  <c r="K3478" i="1"/>
  <c r="L3478" i="1" s="1"/>
  <c r="M3478" i="1" s="1"/>
  <c r="N3478" i="1" s="1"/>
  <c r="O3476" i="1"/>
  <c r="K3476" i="1"/>
  <c r="L3476" i="1" s="1"/>
  <c r="M3476" i="1" s="1"/>
  <c r="N3476" i="1" s="1"/>
  <c r="O3474" i="1"/>
  <c r="K3474" i="1"/>
  <c r="L3474" i="1" s="1"/>
  <c r="M3474" i="1" s="1"/>
  <c r="N3474" i="1" s="1"/>
  <c r="O3472" i="1"/>
  <c r="K3472" i="1"/>
  <c r="L3472" i="1" s="1"/>
  <c r="M3472" i="1" s="1"/>
  <c r="N3472" i="1" s="1"/>
  <c r="O3470" i="1"/>
  <c r="K3470" i="1"/>
  <c r="L3470" i="1" s="1"/>
  <c r="M3470" i="1" s="1"/>
  <c r="N3470" i="1" s="1"/>
  <c r="O3468" i="1"/>
  <c r="K3468" i="1"/>
  <c r="L3468" i="1" s="1"/>
  <c r="M3468" i="1" s="1"/>
  <c r="N3468" i="1" s="1"/>
  <c r="O3466" i="1"/>
  <c r="K3466" i="1"/>
  <c r="L3466" i="1" s="1"/>
  <c r="M3466" i="1" s="1"/>
  <c r="N3466" i="1" s="1"/>
  <c r="O3464" i="1"/>
  <c r="K3464" i="1"/>
  <c r="L3464" i="1" s="1"/>
  <c r="M3464" i="1" s="1"/>
  <c r="N3464" i="1" s="1"/>
  <c r="O3462" i="1"/>
  <c r="K3462" i="1"/>
  <c r="L3462" i="1" s="1"/>
  <c r="M3462" i="1" s="1"/>
  <c r="N3462" i="1" s="1"/>
  <c r="O3460" i="1"/>
  <c r="K3460" i="1"/>
  <c r="L3460" i="1" s="1"/>
  <c r="M3460" i="1" s="1"/>
  <c r="N3460" i="1" s="1"/>
  <c r="O3458" i="1"/>
  <c r="K3458" i="1"/>
  <c r="L3458" i="1" s="1"/>
  <c r="M3458" i="1" s="1"/>
  <c r="N3458" i="1" s="1"/>
  <c r="O3456" i="1"/>
  <c r="K3456" i="1"/>
  <c r="L3456" i="1" s="1"/>
  <c r="M3456" i="1" s="1"/>
  <c r="N3456" i="1" s="1"/>
  <c r="O3454" i="1"/>
  <c r="K3454" i="1"/>
  <c r="L3454" i="1" s="1"/>
  <c r="M3454" i="1" s="1"/>
  <c r="N3454" i="1" s="1"/>
  <c r="O3452" i="1"/>
  <c r="K3452" i="1"/>
  <c r="L3452" i="1" s="1"/>
  <c r="M3452" i="1" s="1"/>
  <c r="N3452" i="1" s="1"/>
  <c r="O3450" i="1"/>
  <c r="K3450" i="1"/>
  <c r="L3450" i="1" s="1"/>
  <c r="M3450" i="1" s="1"/>
  <c r="N3450" i="1" s="1"/>
  <c r="O3448" i="1"/>
  <c r="K3448" i="1"/>
  <c r="L3448" i="1" s="1"/>
  <c r="M3448" i="1" s="1"/>
  <c r="N3448" i="1" s="1"/>
  <c r="O3446" i="1"/>
  <c r="K3446" i="1"/>
  <c r="L3446" i="1" s="1"/>
  <c r="M3446" i="1" s="1"/>
  <c r="N3446" i="1" s="1"/>
  <c r="O3444" i="1"/>
  <c r="K3444" i="1"/>
  <c r="L3444" i="1" s="1"/>
  <c r="M3444" i="1" s="1"/>
  <c r="N3444" i="1" s="1"/>
  <c r="O3442" i="1"/>
  <c r="K3442" i="1"/>
  <c r="L3442" i="1" s="1"/>
  <c r="M3442" i="1" s="1"/>
  <c r="N3442" i="1" s="1"/>
  <c r="O3440" i="1"/>
  <c r="K3440" i="1"/>
  <c r="L3440" i="1" s="1"/>
  <c r="M3440" i="1" s="1"/>
  <c r="N3440" i="1" s="1"/>
  <c r="O3438" i="1"/>
  <c r="K3438" i="1"/>
  <c r="L3438" i="1" s="1"/>
  <c r="M3438" i="1" s="1"/>
  <c r="N3438" i="1" s="1"/>
  <c r="O3436" i="1"/>
  <c r="K3436" i="1"/>
  <c r="L3436" i="1" s="1"/>
  <c r="M3436" i="1" s="1"/>
  <c r="N3436" i="1" s="1"/>
  <c r="O3434" i="1"/>
  <c r="K3434" i="1"/>
  <c r="L3434" i="1" s="1"/>
  <c r="M3434" i="1" s="1"/>
  <c r="N3434" i="1" s="1"/>
  <c r="O3432" i="1"/>
  <c r="K3432" i="1"/>
  <c r="L3432" i="1" s="1"/>
  <c r="M3432" i="1" s="1"/>
  <c r="N3432" i="1" s="1"/>
  <c r="O3430" i="1"/>
  <c r="K3430" i="1"/>
  <c r="L3430" i="1" s="1"/>
  <c r="M3430" i="1" s="1"/>
  <c r="N3430" i="1" s="1"/>
  <c r="O3428" i="1"/>
  <c r="K3428" i="1"/>
  <c r="L3428" i="1" s="1"/>
  <c r="M3428" i="1" s="1"/>
  <c r="N3428" i="1" s="1"/>
  <c r="O3426" i="1"/>
  <c r="K3426" i="1"/>
  <c r="L3426" i="1" s="1"/>
  <c r="M3426" i="1" s="1"/>
  <c r="N3426" i="1" s="1"/>
  <c r="O3424" i="1"/>
  <c r="K3424" i="1"/>
  <c r="L3424" i="1" s="1"/>
  <c r="M3424" i="1" s="1"/>
  <c r="N3424" i="1" s="1"/>
  <c r="O3422" i="1"/>
  <c r="K3422" i="1"/>
  <c r="L3422" i="1" s="1"/>
  <c r="M3422" i="1" s="1"/>
  <c r="N3422" i="1" s="1"/>
  <c r="O3420" i="1"/>
  <c r="K3420" i="1"/>
  <c r="L3420" i="1" s="1"/>
  <c r="M3420" i="1" s="1"/>
  <c r="N3420" i="1" s="1"/>
  <c r="O3418" i="1"/>
  <c r="K3418" i="1"/>
  <c r="L3418" i="1" s="1"/>
  <c r="M3418" i="1" s="1"/>
  <c r="N3418" i="1" s="1"/>
  <c r="O3416" i="1"/>
  <c r="K3416" i="1"/>
  <c r="L3416" i="1" s="1"/>
  <c r="M3416" i="1" s="1"/>
  <c r="N3416" i="1" s="1"/>
  <c r="O3414" i="1"/>
  <c r="K3414" i="1"/>
  <c r="L3414" i="1" s="1"/>
  <c r="M3414" i="1" s="1"/>
  <c r="N3414" i="1" s="1"/>
  <c r="O3412" i="1"/>
  <c r="K3412" i="1"/>
  <c r="L3412" i="1" s="1"/>
  <c r="M3412" i="1" s="1"/>
  <c r="N3412" i="1" s="1"/>
  <c r="O3410" i="1"/>
  <c r="K3410" i="1"/>
  <c r="L3410" i="1" s="1"/>
  <c r="M3410" i="1" s="1"/>
  <c r="N3410" i="1" s="1"/>
  <c r="O3408" i="1"/>
  <c r="K3408" i="1"/>
  <c r="L3408" i="1" s="1"/>
  <c r="M3408" i="1" s="1"/>
  <c r="N3408" i="1" s="1"/>
  <c r="O3406" i="1"/>
  <c r="K3406" i="1"/>
  <c r="L3406" i="1" s="1"/>
  <c r="M3406" i="1" s="1"/>
  <c r="N3406" i="1" s="1"/>
  <c r="O3404" i="1"/>
  <c r="K3404" i="1"/>
  <c r="L3404" i="1" s="1"/>
  <c r="M3404" i="1" s="1"/>
  <c r="N3404" i="1" s="1"/>
  <c r="O3402" i="1"/>
  <c r="K3402" i="1"/>
  <c r="L3402" i="1" s="1"/>
  <c r="M3402" i="1" s="1"/>
  <c r="N3402" i="1" s="1"/>
  <c r="O3400" i="1"/>
  <c r="K3400" i="1"/>
  <c r="L3400" i="1" s="1"/>
  <c r="M3400" i="1" s="1"/>
  <c r="N3400" i="1" s="1"/>
  <c r="O3398" i="1"/>
  <c r="K3398" i="1"/>
  <c r="L3398" i="1" s="1"/>
  <c r="M3398" i="1" s="1"/>
  <c r="N3398" i="1" s="1"/>
  <c r="O3396" i="1"/>
  <c r="K3396" i="1"/>
  <c r="L3396" i="1" s="1"/>
  <c r="M3396" i="1" s="1"/>
  <c r="N3396" i="1" s="1"/>
  <c r="O3394" i="1"/>
  <c r="K3394" i="1"/>
  <c r="L3394" i="1" s="1"/>
  <c r="M3394" i="1" s="1"/>
  <c r="N3394" i="1" s="1"/>
  <c r="O3392" i="1"/>
  <c r="K3392" i="1"/>
  <c r="L3392" i="1" s="1"/>
  <c r="M3392" i="1" s="1"/>
  <c r="N3392" i="1" s="1"/>
  <c r="O3390" i="1"/>
  <c r="K3390" i="1"/>
  <c r="L3390" i="1" s="1"/>
  <c r="M3390" i="1" s="1"/>
  <c r="N3390" i="1" s="1"/>
  <c r="O3388" i="1"/>
  <c r="K3388" i="1"/>
  <c r="L3388" i="1" s="1"/>
  <c r="M3388" i="1" s="1"/>
  <c r="N3388" i="1" s="1"/>
  <c r="O3386" i="1"/>
  <c r="K3386" i="1"/>
  <c r="L3386" i="1" s="1"/>
  <c r="M3386" i="1" s="1"/>
  <c r="N3386" i="1" s="1"/>
  <c r="O3384" i="1"/>
  <c r="K3384" i="1"/>
  <c r="L3384" i="1" s="1"/>
  <c r="M3384" i="1" s="1"/>
  <c r="N3384" i="1" s="1"/>
  <c r="O3382" i="1"/>
  <c r="K3382" i="1"/>
  <c r="L3382" i="1" s="1"/>
  <c r="M3382" i="1" s="1"/>
  <c r="N3382" i="1" s="1"/>
  <c r="O3380" i="1"/>
  <c r="K3380" i="1"/>
  <c r="L3380" i="1" s="1"/>
  <c r="M3380" i="1" s="1"/>
  <c r="N3380" i="1" s="1"/>
  <c r="O3378" i="1"/>
  <c r="K3378" i="1"/>
  <c r="L3378" i="1" s="1"/>
  <c r="M3378" i="1" s="1"/>
  <c r="N3378" i="1" s="1"/>
  <c r="O3376" i="1"/>
  <c r="K3376" i="1"/>
  <c r="L3376" i="1" s="1"/>
  <c r="M3376" i="1" s="1"/>
  <c r="N3376" i="1" s="1"/>
  <c r="O3374" i="1"/>
  <c r="K3374" i="1"/>
  <c r="L3374" i="1" s="1"/>
  <c r="M3374" i="1" s="1"/>
  <c r="N3374" i="1" s="1"/>
  <c r="O3372" i="1"/>
  <c r="K3372" i="1"/>
  <c r="L3372" i="1" s="1"/>
  <c r="M3372" i="1" s="1"/>
  <c r="N3372" i="1" s="1"/>
  <c r="O3370" i="1"/>
  <c r="K3370" i="1"/>
  <c r="L3370" i="1" s="1"/>
  <c r="M3370" i="1" s="1"/>
  <c r="N3370" i="1" s="1"/>
  <c r="O3368" i="1"/>
  <c r="K3368" i="1"/>
  <c r="L3368" i="1" s="1"/>
  <c r="M3368" i="1" s="1"/>
  <c r="N3368" i="1" s="1"/>
  <c r="O3366" i="1"/>
  <c r="K3366" i="1"/>
  <c r="L3366" i="1" s="1"/>
  <c r="M3366" i="1" s="1"/>
  <c r="N3366" i="1" s="1"/>
  <c r="O3364" i="1"/>
  <c r="K3364" i="1"/>
  <c r="L3364" i="1" s="1"/>
  <c r="M3364" i="1" s="1"/>
  <c r="N3364" i="1" s="1"/>
  <c r="O3362" i="1"/>
  <c r="K3362" i="1"/>
  <c r="L3362" i="1" s="1"/>
  <c r="M3362" i="1" s="1"/>
  <c r="N3362" i="1" s="1"/>
  <c r="O3360" i="1"/>
  <c r="K3360" i="1"/>
  <c r="L3360" i="1" s="1"/>
  <c r="M3360" i="1" s="1"/>
  <c r="N3360" i="1" s="1"/>
  <c r="O3358" i="1"/>
  <c r="K3358" i="1"/>
  <c r="L3358" i="1" s="1"/>
  <c r="M3358" i="1" s="1"/>
  <c r="N3358" i="1" s="1"/>
  <c r="O3356" i="1"/>
  <c r="K3356" i="1"/>
  <c r="L3356" i="1" s="1"/>
  <c r="M3356" i="1" s="1"/>
  <c r="N3356" i="1" s="1"/>
  <c r="O3354" i="1"/>
  <c r="K3354" i="1"/>
  <c r="L3354" i="1" s="1"/>
  <c r="M3354" i="1" s="1"/>
  <c r="N3354" i="1" s="1"/>
  <c r="O3352" i="1"/>
  <c r="K3352" i="1"/>
  <c r="L3352" i="1" s="1"/>
  <c r="M3352" i="1" s="1"/>
  <c r="N3352" i="1" s="1"/>
  <c r="O3350" i="1"/>
  <c r="K3350" i="1"/>
  <c r="L3350" i="1" s="1"/>
  <c r="M3350" i="1" s="1"/>
  <c r="N3350" i="1" s="1"/>
  <c r="O3348" i="1"/>
  <c r="K3348" i="1"/>
  <c r="L3348" i="1" s="1"/>
  <c r="M3348" i="1" s="1"/>
  <c r="N3348" i="1" s="1"/>
  <c r="O3346" i="1"/>
  <c r="K3346" i="1"/>
  <c r="L3346" i="1" s="1"/>
  <c r="M3346" i="1" s="1"/>
  <c r="N3346" i="1" s="1"/>
  <c r="O3344" i="1"/>
  <c r="K3344" i="1"/>
  <c r="L3344" i="1" s="1"/>
  <c r="M3344" i="1" s="1"/>
  <c r="N3344" i="1" s="1"/>
  <c r="O3342" i="1"/>
  <c r="K3342" i="1"/>
  <c r="L3342" i="1" s="1"/>
  <c r="M3342" i="1" s="1"/>
  <c r="N3342" i="1" s="1"/>
  <c r="O3340" i="1"/>
  <c r="K3340" i="1"/>
  <c r="L3340" i="1" s="1"/>
  <c r="M3340" i="1" s="1"/>
  <c r="N3340" i="1" s="1"/>
  <c r="O3338" i="1"/>
  <c r="K3338" i="1"/>
  <c r="L3338" i="1" s="1"/>
  <c r="M3338" i="1" s="1"/>
  <c r="N3338" i="1" s="1"/>
  <c r="O3336" i="1"/>
  <c r="K3336" i="1"/>
  <c r="L3336" i="1" s="1"/>
  <c r="M3336" i="1" s="1"/>
  <c r="N3336" i="1" s="1"/>
  <c r="O3334" i="1"/>
  <c r="K3334" i="1"/>
  <c r="L3334" i="1" s="1"/>
  <c r="M3334" i="1" s="1"/>
  <c r="N3334" i="1" s="1"/>
  <c r="O3332" i="1"/>
  <c r="K3332" i="1"/>
  <c r="L3332" i="1" s="1"/>
  <c r="M3332" i="1" s="1"/>
  <c r="N3332" i="1" s="1"/>
  <c r="O3330" i="1"/>
  <c r="K3330" i="1"/>
  <c r="L3330" i="1" s="1"/>
  <c r="M3330" i="1" s="1"/>
  <c r="N3330" i="1" s="1"/>
  <c r="O3328" i="1"/>
  <c r="K3328" i="1"/>
  <c r="L3328" i="1" s="1"/>
  <c r="M3328" i="1" s="1"/>
  <c r="N3328" i="1" s="1"/>
  <c r="O3326" i="1"/>
  <c r="K3326" i="1"/>
  <c r="L3326" i="1" s="1"/>
  <c r="M3326" i="1" s="1"/>
  <c r="N3326" i="1" s="1"/>
  <c r="O3324" i="1"/>
  <c r="K3324" i="1"/>
  <c r="L3324" i="1" s="1"/>
  <c r="M3324" i="1" s="1"/>
  <c r="N3324" i="1" s="1"/>
  <c r="O3322" i="1"/>
  <c r="K3322" i="1"/>
  <c r="L3322" i="1" s="1"/>
  <c r="M3322" i="1" s="1"/>
  <c r="N3322" i="1" s="1"/>
  <c r="O3320" i="1"/>
  <c r="K3320" i="1"/>
  <c r="L3320" i="1" s="1"/>
  <c r="M3320" i="1" s="1"/>
  <c r="N3320" i="1" s="1"/>
  <c r="O3318" i="1"/>
  <c r="K3318" i="1"/>
  <c r="L3318" i="1" s="1"/>
  <c r="M3318" i="1" s="1"/>
  <c r="N3318" i="1" s="1"/>
  <c r="O3316" i="1"/>
  <c r="K3316" i="1"/>
  <c r="L3316" i="1" s="1"/>
  <c r="M3316" i="1" s="1"/>
  <c r="N3316" i="1" s="1"/>
  <c r="O3314" i="1"/>
  <c r="K3314" i="1"/>
  <c r="L3314" i="1" s="1"/>
  <c r="M3314" i="1" s="1"/>
  <c r="N3314" i="1" s="1"/>
  <c r="O3312" i="1"/>
  <c r="K3312" i="1"/>
  <c r="L3312" i="1" s="1"/>
  <c r="M3312" i="1" s="1"/>
  <c r="N3312" i="1" s="1"/>
  <c r="O3310" i="1"/>
  <c r="K3310" i="1"/>
  <c r="L3310" i="1" s="1"/>
  <c r="M3310" i="1" s="1"/>
  <c r="N3310" i="1" s="1"/>
  <c r="O3308" i="1"/>
  <c r="K3308" i="1"/>
  <c r="L3308" i="1" s="1"/>
  <c r="M3308" i="1" s="1"/>
  <c r="N3308" i="1" s="1"/>
  <c r="O3306" i="1"/>
  <c r="K3306" i="1"/>
  <c r="L3306" i="1" s="1"/>
  <c r="M3306" i="1" s="1"/>
  <c r="N3306" i="1" s="1"/>
  <c r="O3304" i="1"/>
  <c r="K3304" i="1"/>
  <c r="L3304" i="1" s="1"/>
  <c r="M3304" i="1" s="1"/>
  <c r="N3304" i="1" s="1"/>
  <c r="O3302" i="1"/>
  <c r="K3302" i="1"/>
  <c r="L3302" i="1" s="1"/>
  <c r="M3302" i="1" s="1"/>
  <c r="N3302" i="1" s="1"/>
  <c r="O3300" i="1"/>
  <c r="K3300" i="1"/>
  <c r="L3300" i="1" s="1"/>
  <c r="M3300" i="1" s="1"/>
  <c r="N3300" i="1" s="1"/>
  <c r="O3298" i="1"/>
  <c r="K3298" i="1"/>
  <c r="L3298" i="1" s="1"/>
  <c r="M3298" i="1" s="1"/>
  <c r="N3298" i="1" s="1"/>
  <c r="O3296" i="1"/>
  <c r="K3296" i="1"/>
  <c r="L3296" i="1" s="1"/>
  <c r="M3296" i="1" s="1"/>
  <c r="N3296" i="1" s="1"/>
  <c r="O3294" i="1"/>
  <c r="K3294" i="1"/>
  <c r="L3294" i="1" s="1"/>
  <c r="M3294" i="1" s="1"/>
  <c r="N3294" i="1" s="1"/>
  <c r="O3292" i="1"/>
  <c r="K3292" i="1"/>
  <c r="L3292" i="1" s="1"/>
  <c r="M3292" i="1" s="1"/>
  <c r="N3292" i="1" s="1"/>
  <c r="O3290" i="1"/>
  <c r="K3290" i="1"/>
  <c r="L3290" i="1" s="1"/>
  <c r="M3290" i="1" s="1"/>
  <c r="N3290" i="1" s="1"/>
  <c r="O3288" i="1"/>
  <c r="K3288" i="1"/>
  <c r="L3288" i="1" s="1"/>
  <c r="M3288" i="1" s="1"/>
  <c r="N3288" i="1" s="1"/>
  <c r="O3286" i="1"/>
  <c r="K3286" i="1"/>
  <c r="L3286" i="1" s="1"/>
  <c r="M3286" i="1" s="1"/>
  <c r="N3286" i="1" s="1"/>
  <c r="O3284" i="1"/>
  <c r="K3284" i="1"/>
  <c r="L3284" i="1" s="1"/>
  <c r="M3284" i="1" s="1"/>
  <c r="N3284" i="1" s="1"/>
  <c r="O3282" i="1"/>
  <c r="K3282" i="1"/>
  <c r="L3282" i="1" s="1"/>
  <c r="M3282" i="1" s="1"/>
  <c r="N3282" i="1" s="1"/>
  <c r="O3280" i="1"/>
  <c r="K3280" i="1"/>
  <c r="L3280" i="1" s="1"/>
  <c r="M3280" i="1" s="1"/>
  <c r="N3280" i="1" s="1"/>
  <c r="O3278" i="1"/>
  <c r="K3278" i="1"/>
  <c r="L3278" i="1" s="1"/>
  <c r="M3278" i="1" s="1"/>
  <c r="N3278" i="1" s="1"/>
  <c r="O3276" i="1"/>
  <c r="K3276" i="1"/>
  <c r="L3276" i="1" s="1"/>
  <c r="M3276" i="1" s="1"/>
  <c r="N3276" i="1" s="1"/>
  <c r="O3274" i="1"/>
  <c r="K3274" i="1"/>
  <c r="L3274" i="1" s="1"/>
  <c r="M3274" i="1" s="1"/>
  <c r="N3274" i="1" s="1"/>
  <c r="O3272" i="1"/>
  <c r="K3272" i="1"/>
  <c r="L3272" i="1" s="1"/>
  <c r="M3272" i="1" s="1"/>
  <c r="N3272" i="1" s="1"/>
  <c r="O3270" i="1"/>
  <c r="K3270" i="1"/>
  <c r="L3270" i="1" s="1"/>
  <c r="M3270" i="1" s="1"/>
  <c r="N3270" i="1" s="1"/>
  <c r="O3268" i="1"/>
  <c r="K3268" i="1"/>
  <c r="L3268" i="1" s="1"/>
  <c r="M3268" i="1" s="1"/>
  <c r="N3268" i="1" s="1"/>
  <c r="O3266" i="1"/>
  <c r="K3266" i="1"/>
  <c r="L3266" i="1" s="1"/>
  <c r="M3266" i="1" s="1"/>
  <c r="N3266" i="1" s="1"/>
  <c r="O3264" i="1"/>
  <c r="K3264" i="1"/>
  <c r="L3264" i="1" s="1"/>
  <c r="M3264" i="1" s="1"/>
  <c r="N3264" i="1" s="1"/>
  <c r="O3262" i="1"/>
  <c r="K3262" i="1"/>
  <c r="L3262" i="1" s="1"/>
  <c r="M3262" i="1" s="1"/>
  <c r="N3262" i="1" s="1"/>
  <c r="O3260" i="1"/>
  <c r="K3260" i="1"/>
  <c r="L3260" i="1" s="1"/>
  <c r="M3260" i="1" s="1"/>
  <c r="N3260" i="1" s="1"/>
  <c r="O3258" i="1"/>
  <c r="K3258" i="1"/>
  <c r="L3258" i="1" s="1"/>
  <c r="M3258" i="1" s="1"/>
  <c r="N3258" i="1" s="1"/>
  <c r="O3256" i="1"/>
  <c r="K3256" i="1"/>
  <c r="L3256" i="1" s="1"/>
  <c r="M3256" i="1" s="1"/>
  <c r="N3256" i="1" s="1"/>
  <c r="O3254" i="1"/>
  <c r="K3254" i="1"/>
  <c r="L3254" i="1" s="1"/>
  <c r="M3254" i="1" s="1"/>
  <c r="N3254" i="1" s="1"/>
  <c r="O3252" i="1"/>
  <c r="K3252" i="1"/>
  <c r="L3252" i="1" s="1"/>
  <c r="M3252" i="1" s="1"/>
  <c r="N3252" i="1" s="1"/>
  <c r="O3250" i="1"/>
  <c r="K3250" i="1"/>
  <c r="L3250" i="1" s="1"/>
  <c r="M3250" i="1" s="1"/>
  <c r="N3250" i="1" s="1"/>
  <c r="O3248" i="1"/>
  <c r="K3248" i="1"/>
  <c r="L3248" i="1" s="1"/>
  <c r="M3248" i="1" s="1"/>
  <c r="N3248" i="1" s="1"/>
  <c r="O3246" i="1"/>
  <c r="K3246" i="1"/>
  <c r="L3246" i="1" s="1"/>
  <c r="M3246" i="1" s="1"/>
  <c r="N3246" i="1" s="1"/>
  <c r="O3244" i="1"/>
  <c r="K3244" i="1"/>
  <c r="L3244" i="1" s="1"/>
  <c r="M3244" i="1" s="1"/>
  <c r="N3244" i="1" s="1"/>
  <c r="O3242" i="1"/>
  <c r="K3242" i="1"/>
  <c r="L3242" i="1" s="1"/>
  <c r="M3242" i="1" s="1"/>
  <c r="N3242" i="1" s="1"/>
  <c r="O3240" i="1"/>
  <c r="K3240" i="1"/>
  <c r="L3240" i="1" s="1"/>
  <c r="M3240" i="1" s="1"/>
  <c r="N3240" i="1" s="1"/>
  <c r="O3238" i="1"/>
  <c r="K3238" i="1"/>
  <c r="L3238" i="1" s="1"/>
  <c r="M3238" i="1" s="1"/>
  <c r="N3238" i="1" s="1"/>
  <c r="O3236" i="1"/>
  <c r="K3236" i="1"/>
  <c r="L3236" i="1" s="1"/>
  <c r="M3236" i="1" s="1"/>
  <c r="N3236" i="1" s="1"/>
  <c r="O3234" i="1"/>
  <c r="K3234" i="1"/>
  <c r="L3234" i="1" s="1"/>
  <c r="M3234" i="1" s="1"/>
  <c r="N3234" i="1" s="1"/>
  <c r="O3232" i="1"/>
  <c r="K3232" i="1"/>
  <c r="L3232" i="1" s="1"/>
  <c r="M3232" i="1" s="1"/>
  <c r="N3232" i="1" s="1"/>
  <c r="O3230" i="1"/>
  <c r="K3230" i="1"/>
  <c r="L3230" i="1" s="1"/>
  <c r="M3230" i="1" s="1"/>
  <c r="N3230" i="1" s="1"/>
  <c r="O3228" i="1"/>
  <c r="K3228" i="1"/>
  <c r="L3228" i="1" s="1"/>
  <c r="M3228" i="1" s="1"/>
  <c r="N3228" i="1" s="1"/>
  <c r="O3226" i="1"/>
  <c r="K3226" i="1"/>
  <c r="L3226" i="1" s="1"/>
  <c r="M3226" i="1" s="1"/>
  <c r="N3226" i="1" s="1"/>
  <c r="O3224" i="1"/>
  <c r="K3224" i="1"/>
  <c r="L3224" i="1" s="1"/>
  <c r="M3224" i="1" s="1"/>
  <c r="N3224" i="1" s="1"/>
  <c r="O3222" i="1"/>
  <c r="K3222" i="1"/>
  <c r="L3222" i="1" s="1"/>
  <c r="M3222" i="1" s="1"/>
  <c r="N3222" i="1" s="1"/>
  <c r="O3220" i="1"/>
  <c r="K3220" i="1"/>
  <c r="L3220" i="1" s="1"/>
  <c r="M3220" i="1" s="1"/>
  <c r="N3220" i="1" s="1"/>
  <c r="O3218" i="1"/>
  <c r="K3218" i="1"/>
  <c r="L3218" i="1" s="1"/>
  <c r="M3218" i="1" s="1"/>
  <c r="N3218" i="1" s="1"/>
  <c r="O3216" i="1"/>
  <c r="K3216" i="1"/>
  <c r="L3216" i="1" s="1"/>
  <c r="M3216" i="1" s="1"/>
  <c r="N3216" i="1" s="1"/>
  <c r="O3214" i="1"/>
  <c r="K3214" i="1"/>
  <c r="L3214" i="1" s="1"/>
  <c r="M3214" i="1" s="1"/>
  <c r="N3214" i="1" s="1"/>
  <c r="O3212" i="1"/>
  <c r="K3212" i="1"/>
  <c r="L3212" i="1" s="1"/>
  <c r="M3212" i="1" s="1"/>
  <c r="N3212" i="1" s="1"/>
  <c r="O3210" i="1"/>
  <c r="K3210" i="1"/>
  <c r="L3210" i="1" s="1"/>
  <c r="M3210" i="1" s="1"/>
  <c r="N3210" i="1" s="1"/>
  <c r="O3208" i="1"/>
  <c r="K3208" i="1"/>
  <c r="L3208" i="1" s="1"/>
  <c r="M3208" i="1" s="1"/>
  <c r="N3208" i="1" s="1"/>
  <c r="O3206" i="1"/>
  <c r="K3206" i="1"/>
  <c r="L3206" i="1" s="1"/>
  <c r="M3206" i="1" s="1"/>
  <c r="N3206" i="1" s="1"/>
  <c r="O3204" i="1"/>
  <c r="K3204" i="1"/>
  <c r="L3204" i="1" s="1"/>
  <c r="M3204" i="1" s="1"/>
  <c r="N3204" i="1" s="1"/>
  <c r="O3202" i="1"/>
  <c r="K3202" i="1"/>
  <c r="L3202" i="1" s="1"/>
  <c r="M3202" i="1" s="1"/>
  <c r="N3202" i="1" s="1"/>
  <c r="O3200" i="1"/>
  <c r="K3200" i="1"/>
  <c r="L3200" i="1" s="1"/>
  <c r="M3200" i="1" s="1"/>
  <c r="N3200" i="1" s="1"/>
  <c r="O3198" i="1"/>
  <c r="K3198" i="1"/>
  <c r="L3198" i="1" s="1"/>
  <c r="M3198" i="1" s="1"/>
  <c r="N3198" i="1" s="1"/>
  <c r="O3196" i="1"/>
  <c r="K3196" i="1"/>
  <c r="L3196" i="1" s="1"/>
  <c r="M3196" i="1" s="1"/>
  <c r="N3196" i="1" s="1"/>
  <c r="O3194" i="1"/>
  <c r="K3194" i="1"/>
  <c r="L3194" i="1" s="1"/>
  <c r="M3194" i="1" s="1"/>
  <c r="N3194" i="1" s="1"/>
  <c r="O3192" i="1"/>
  <c r="K3192" i="1"/>
  <c r="L3192" i="1" s="1"/>
  <c r="M3192" i="1" s="1"/>
  <c r="N3192" i="1" s="1"/>
  <c r="O3190" i="1"/>
  <c r="K3190" i="1"/>
  <c r="L3190" i="1" s="1"/>
  <c r="M3190" i="1" s="1"/>
  <c r="N3190" i="1" s="1"/>
  <c r="O3188" i="1"/>
  <c r="K3188" i="1"/>
  <c r="L3188" i="1" s="1"/>
  <c r="M3188" i="1" s="1"/>
  <c r="N3188" i="1" s="1"/>
  <c r="O3186" i="1"/>
  <c r="K3186" i="1"/>
  <c r="L3186" i="1" s="1"/>
  <c r="M3186" i="1" s="1"/>
  <c r="N3186" i="1" s="1"/>
  <c r="O3184" i="1"/>
  <c r="K3184" i="1"/>
  <c r="L3184" i="1" s="1"/>
  <c r="M3184" i="1" s="1"/>
  <c r="N3184" i="1" s="1"/>
  <c r="O3182" i="1"/>
  <c r="K3182" i="1"/>
  <c r="L3182" i="1" s="1"/>
  <c r="M3182" i="1" s="1"/>
  <c r="N3182" i="1" s="1"/>
  <c r="O3180" i="1"/>
  <c r="K3180" i="1"/>
  <c r="L3180" i="1" s="1"/>
  <c r="M3180" i="1" s="1"/>
  <c r="N3180" i="1" s="1"/>
  <c r="O3178" i="1"/>
  <c r="K3178" i="1"/>
  <c r="L3178" i="1" s="1"/>
  <c r="M3178" i="1" s="1"/>
  <c r="N3178" i="1" s="1"/>
  <c r="O3176" i="1"/>
  <c r="K3176" i="1"/>
  <c r="L3176" i="1" s="1"/>
  <c r="M3176" i="1" s="1"/>
  <c r="N3176" i="1" s="1"/>
  <c r="O3174" i="1"/>
  <c r="K3174" i="1"/>
  <c r="L3174" i="1" s="1"/>
  <c r="M3174" i="1" s="1"/>
  <c r="N3174" i="1" s="1"/>
  <c r="O3172" i="1"/>
  <c r="K3172" i="1"/>
  <c r="L3172" i="1" s="1"/>
  <c r="M3172" i="1" s="1"/>
  <c r="N3172" i="1" s="1"/>
  <c r="O3170" i="1"/>
  <c r="K3170" i="1"/>
  <c r="L3170" i="1" s="1"/>
  <c r="M3170" i="1" s="1"/>
  <c r="N3170" i="1" s="1"/>
  <c r="O3168" i="1"/>
  <c r="K3168" i="1"/>
  <c r="L3168" i="1" s="1"/>
  <c r="M3168" i="1" s="1"/>
  <c r="N3168" i="1" s="1"/>
  <c r="O3166" i="1"/>
  <c r="K3166" i="1"/>
  <c r="L3166" i="1" s="1"/>
  <c r="M3166" i="1" s="1"/>
  <c r="N3166" i="1" s="1"/>
  <c r="O3164" i="1"/>
  <c r="K3164" i="1"/>
  <c r="L3164" i="1" s="1"/>
  <c r="M3164" i="1" s="1"/>
  <c r="N3164" i="1" s="1"/>
  <c r="O3162" i="1"/>
  <c r="K3162" i="1"/>
  <c r="L3162" i="1" s="1"/>
  <c r="M3162" i="1" s="1"/>
  <c r="N3162" i="1" s="1"/>
  <c r="O3160" i="1"/>
  <c r="K3160" i="1"/>
  <c r="L3160" i="1" s="1"/>
  <c r="M3160" i="1" s="1"/>
  <c r="N3160" i="1" s="1"/>
  <c r="O3158" i="1"/>
  <c r="K3158" i="1"/>
  <c r="L3158" i="1" s="1"/>
  <c r="M3158" i="1" s="1"/>
  <c r="N3158" i="1" s="1"/>
  <c r="O3156" i="1"/>
  <c r="K3156" i="1"/>
  <c r="L3156" i="1" s="1"/>
  <c r="M3156" i="1" s="1"/>
  <c r="N3156" i="1" s="1"/>
  <c r="O3154" i="1"/>
  <c r="K3154" i="1"/>
  <c r="L3154" i="1" s="1"/>
  <c r="M3154" i="1" s="1"/>
  <c r="N3154" i="1" s="1"/>
  <c r="O3152" i="1"/>
  <c r="K3152" i="1"/>
  <c r="L3152" i="1" s="1"/>
  <c r="M3152" i="1" s="1"/>
  <c r="N3152" i="1" s="1"/>
  <c r="O3150" i="1"/>
  <c r="K3150" i="1"/>
  <c r="L3150" i="1" s="1"/>
  <c r="M3150" i="1" s="1"/>
  <c r="N3150" i="1" s="1"/>
  <c r="O3148" i="1"/>
  <c r="K3148" i="1"/>
  <c r="L3148" i="1" s="1"/>
  <c r="M3148" i="1" s="1"/>
  <c r="N3148" i="1" s="1"/>
  <c r="O3146" i="1"/>
  <c r="K3146" i="1"/>
  <c r="L3146" i="1" s="1"/>
  <c r="M3146" i="1" s="1"/>
  <c r="N3146" i="1" s="1"/>
  <c r="O3144" i="1"/>
  <c r="K3144" i="1"/>
  <c r="L3144" i="1" s="1"/>
  <c r="M3144" i="1" s="1"/>
  <c r="N3144" i="1" s="1"/>
  <c r="O3142" i="1"/>
  <c r="K3142" i="1"/>
  <c r="L3142" i="1" s="1"/>
  <c r="M3142" i="1" s="1"/>
  <c r="N3142" i="1" s="1"/>
  <c r="O3140" i="1"/>
  <c r="K3140" i="1"/>
  <c r="L3140" i="1" s="1"/>
  <c r="M3140" i="1" s="1"/>
  <c r="N3140" i="1" s="1"/>
  <c r="O3138" i="1"/>
  <c r="K3138" i="1"/>
  <c r="L3138" i="1" s="1"/>
  <c r="M3138" i="1" s="1"/>
  <c r="N3138" i="1" s="1"/>
  <c r="O3136" i="1"/>
  <c r="K3136" i="1"/>
  <c r="L3136" i="1" s="1"/>
  <c r="M3136" i="1" s="1"/>
  <c r="N3136" i="1" s="1"/>
  <c r="O3134" i="1"/>
  <c r="K3134" i="1"/>
  <c r="L3134" i="1" s="1"/>
  <c r="M3134" i="1" s="1"/>
  <c r="N3134" i="1" s="1"/>
  <c r="O3132" i="1"/>
  <c r="K3132" i="1"/>
  <c r="L3132" i="1" s="1"/>
  <c r="M3132" i="1" s="1"/>
  <c r="N3132" i="1" s="1"/>
  <c r="O3130" i="1"/>
  <c r="K3130" i="1"/>
  <c r="L3130" i="1" s="1"/>
  <c r="M3130" i="1" s="1"/>
  <c r="N3130" i="1" s="1"/>
  <c r="O3128" i="1"/>
  <c r="K3128" i="1"/>
  <c r="L3128" i="1" s="1"/>
  <c r="M3128" i="1" s="1"/>
  <c r="N3128" i="1" s="1"/>
  <c r="O3126" i="1"/>
  <c r="K3126" i="1"/>
  <c r="L3126" i="1" s="1"/>
  <c r="M3126" i="1" s="1"/>
  <c r="N3126" i="1" s="1"/>
  <c r="O3124" i="1"/>
  <c r="K3124" i="1"/>
  <c r="L3124" i="1" s="1"/>
  <c r="M3124" i="1" s="1"/>
  <c r="N3124" i="1" s="1"/>
  <c r="O3122" i="1"/>
  <c r="K3122" i="1"/>
  <c r="L3122" i="1" s="1"/>
  <c r="M3122" i="1" s="1"/>
  <c r="N3122" i="1" s="1"/>
  <c r="O3120" i="1"/>
  <c r="K3120" i="1"/>
  <c r="L3120" i="1" s="1"/>
  <c r="M3120" i="1" s="1"/>
  <c r="N3120" i="1" s="1"/>
  <c r="O3118" i="1"/>
  <c r="K3118" i="1"/>
  <c r="L3118" i="1" s="1"/>
  <c r="M3118" i="1" s="1"/>
  <c r="N3118" i="1" s="1"/>
  <c r="O3116" i="1"/>
  <c r="K3116" i="1"/>
  <c r="L3116" i="1" s="1"/>
  <c r="M3116" i="1" s="1"/>
  <c r="N3116" i="1" s="1"/>
  <c r="O3114" i="1"/>
  <c r="K3114" i="1"/>
  <c r="L3114" i="1" s="1"/>
  <c r="M3114" i="1" s="1"/>
  <c r="N3114" i="1" s="1"/>
  <c r="O3112" i="1"/>
  <c r="K3112" i="1"/>
  <c r="L3112" i="1" s="1"/>
  <c r="M3112" i="1" s="1"/>
  <c r="N3112" i="1" s="1"/>
  <c r="O3110" i="1"/>
  <c r="K3110" i="1"/>
  <c r="L3110" i="1" s="1"/>
  <c r="M3110" i="1" s="1"/>
  <c r="N3110" i="1" s="1"/>
  <c r="O3108" i="1"/>
  <c r="K3108" i="1"/>
  <c r="L3108" i="1" s="1"/>
  <c r="M3108" i="1" s="1"/>
  <c r="N3108" i="1" s="1"/>
  <c r="O3106" i="1"/>
  <c r="K3106" i="1"/>
  <c r="L3106" i="1" s="1"/>
  <c r="M3106" i="1" s="1"/>
  <c r="N3106" i="1" s="1"/>
  <c r="O3104" i="1"/>
  <c r="K3104" i="1"/>
  <c r="L3104" i="1" s="1"/>
  <c r="M3104" i="1" s="1"/>
  <c r="N3104" i="1" s="1"/>
  <c r="O3102" i="1"/>
  <c r="K3102" i="1"/>
  <c r="L3102" i="1" s="1"/>
  <c r="M3102" i="1" s="1"/>
  <c r="N3102" i="1" s="1"/>
  <c r="O3100" i="1"/>
  <c r="K3100" i="1"/>
  <c r="L3100" i="1" s="1"/>
  <c r="M3100" i="1" s="1"/>
  <c r="N3100" i="1" s="1"/>
  <c r="O3098" i="1"/>
  <c r="K3098" i="1"/>
  <c r="L3098" i="1" s="1"/>
  <c r="M3098" i="1" s="1"/>
  <c r="N3098" i="1" s="1"/>
  <c r="O3096" i="1"/>
  <c r="K3096" i="1"/>
  <c r="L3096" i="1" s="1"/>
  <c r="M3096" i="1" s="1"/>
  <c r="N3096" i="1" s="1"/>
  <c r="O3094" i="1"/>
  <c r="K3094" i="1"/>
  <c r="L3094" i="1" s="1"/>
  <c r="M3094" i="1" s="1"/>
  <c r="N3094" i="1" s="1"/>
  <c r="O3092" i="1"/>
  <c r="K3092" i="1"/>
  <c r="L3092" i="1" s="1"/>
  <c r="M3092" i="1" s="1"/>
  <c r="N3092" i="1" s="1"/>
  <c r="O3090" i="1"/>
  <c r="K3090" i="1"/>
  <c r="L3090" i="1" s="1"/>
  <c r="M3090" i="1" s="1"/>
  <c r="N3090" i="1" s="1"/>
  <c r="O3088" i="1"/>
  <c r="K3088" i="1"/>
  <c r="L3088" i="1" s="1"/>
  <c r="M3088" i="1" s="1"/>
  <c r="N3088" i="1" s="1"/>
  <c r="O3086" i="1"/>
  <c r="K3086" i="1"/>
  <c r="L3086" i="1" s="1"/>
  <c r="M3086" i="1" s="1"/>
  <c r="N3086" i="1" s="1"/>
  <c r="O3084" i="1"/>
  <c r="K3084" i="1"/>
  <c r="L3084" i="1" s="1"/>
  <c r="M3084" i="1" s="1"/>
  <c r="N3084" i="1" s="1"/>
  <c r="O3082" i="1"/>
  <c r="K3082" i="1"/>
  <c r="L3082" i="1" s="1"/>
  <c r="M3082" i="1" s="1"/>
  <c r="N3082" i="1" s="1"/>
  <c r="O3080" i="1"/>
  <c r="K3080" i="1"/>
  <c r="L3080" i="1" s="1"/>
  <c r="M3080" i="1" s="1"/>
  <c r="N3080" i="1" s="1"/>
  <c r="O3078" i="1"/>
  <c r="K3078" i="1"/>
  <c r="L3078" i="1" s="1"/>
  <c r="M3078" i="1" s="1"/>
  <c r="N3078" i="1" s="1"/>
  <c r="O3076" i="1"/>
  <c r="K3076" i="1"/>
  <c r="L3076" i="1" s="1"/>
  <c r="M3076" i="1" s="1"/>
  <c r="N3076" i="1" s="1"/>
  <c r="O3074" i="1"/>
  <c r="K3074" i="1"/>
  <c r="L3074" i="1" s="1"/>
  <c r="M3074" i="1" s="1"/>
  <c r="N3074" i="1" s="1"/>
  <c r="O3072" i="1"/>
  <c r="K3072" i="1"/>
  <c r="L3072" i="1" s="1"/>
  <c r="M3072" i="1" s="1"/>
  <c r="N3072" i="1" s="1"/>
  <c r="O3070" i="1"/>
  <c r="K3070" i="1"/>
  <c r="L3070" i="1" s="1"/>
  <c r="M3070" i="1" s="1"/>
  <c r="N3070" i="1" s="1"/>
  <c r="O3068" i="1"/>
  <c r="K3068" i="1"/>
  <c r="L3068" i="1" s="1"/>
  <c r="M3068" i="1" s="1"/>
  <c r="N3068" i="1" s="1"/>
  <c r="O3066" i="1"/>
  <c r="K3066" i="1"/>
  <c r="L3066" i="1" s="1"/>
  <c r="M3066" i="1" s="1"/>
  <c r="N3066" i="1" s="1"/>
  <c r="O3064" i="1"/>
  <c r="K3064" i="1"/>
  <c r="L3064" i="1" s="1"/>
  <c r="M3064" i="1" s="1"/>
  <c r="N3064" i="1" s="1"/>
  <c r="O3062" i="1"/>
  <c r="K3062" i="1"/>
  <c r="L3062" i="1" s="1"/>
  <c r="M3062" i="1" s="1"/>
  <c r="N3062" i="1" s="1"/>
  <c r="O3060" i="1"/>
  <c r="K3060" i="1"/>
  <c r="L3060" i="1" s="1"/>
  <c r="M3060" i="1" s="1"/>
  <c r="N3060" i="1" s="1"/>
  <c r="O3058" i="1"/>
  <c r="K3058" i="1"/>
  <c r="L3058" i="1" s="1"/>
  <c r="M3058" i="1" s="1"/>
  <c r="N3058" i="1" s="1"/>
  <c r="O3056" i="1"/>
  <c r="K3056" i="1"/>
  <c r="L3056" i="1" s="1"/>
  <c r="M3056" i="1" s="1"/>
  <c r="N3056" i="1" s="1"/>
  <c r="O3054" i="1"/>
  <c r="K3054" i="1"/>
  <c r="L3054" i="1" s="1"/>
  <c r="M3054" i="1" s="1"/>
  <c r="N3054" i="1" s="1"/>
  <c r="O3052" i="1"/>
  <c r="K3052" i="1"/>
  <c r="L3052" i="1" s="1"/>
  <c r="M3052" i="1" s="1"/>
  <c r="N3052" i="1" s="1"/>
  <c r="O3050" i="1"/>
  <c r="K3050" i="1"/>
  <c r="L3050" i="1" s="1"/>
  <c r="M3050" i="1" s="1"/>
  <c r="N3050" i="1" s="1"/>
  <c r="O3048" i="1"/>
  <c r="K3048" i="1"/>
  <c r="L3048" i="1" s="1"/>
  <c r="M3048" i="1" s="1"/>
  <c r="N3048" i="1" s="1"/>
  <c r="O3046" i="1"/>
  <c r="K3046" i="1"/>
  <c r="L3046" i="1" s="1"/>
  <c r="M3046" i="1" s="1"/>
  <c r="N3046" i="1" s="1"/>
  <c r="O3044" i="1"/>
  <c r="K3044" i="1"/>
  <c r="L3044" i="1" s="1"/>
  <c r="M3044" i="1" s="1"/>
  <c r="N3044" i="1" s="1"/>
  <c r="O3042" i="1"/>
  <c r="K3042" i="1"/>
  <c r="L3042" i="1" s="1"/>
  <c r="M3042" i="1" s="1"/>
  <c r="N3042" i="1" s="1"/>
  <c r="O3040" i="1"/>
  <c r="K3040" i="1"/>
  <c r="L3040" i="1" s="1"/>
  <c r="M3040" i="1" s="1"/>
  <c r="N3040" i="1" s="1"/>
  <c r="O3038" i="1"/>
  <c r="K3038" i="1"/>
  <c r="L3038" i="1" s="1"/>
  <c r="M3038" i="1" s="1"/>
  <c r="N3038" i="1" s="1"/>
  <c r="O3036" i="1"/>
  <c r="K3036" i="1"/>
  <c r="L3036" i="1" s="1"/>
  <c r="M3036" i="1" s="1"/>
  <c r="N3036" i="1" s="1"/>
  <c r="O3034" i="1"/>
  <c r="K3034" i="1"/>
  <c r="L3034" i="1" s="1"/>
  <c r="M3034" i="1" s="1"/>
  <c r="N3034" i="1" s="1"/>
  <c r="O3032" i="1"/>
  <c r="K3032" i="1"/>
  <c r="L3032" i="1" s="1"/>
  <c r="M3032" i="1" s="1"/>
  <c r="N3032" i="1" s="1"/>
  <c r="O3030" i="1"/>
  <c r="K3030" i="1"/>
  <c r="L3030" i="1" s="1"/>
  <c r="M3030" i="1" s="1"/>
  <c r="N3030" i="1" s="1"/>
  <c r="O3028" i="1"/>
  <c r="K3028" i="1"/>
  <c r="L3028" i="1" s="1"/>
  <c r="M3028" i="1" s="1"/>
  <c r="N3028" i="1" s="1"/>
  <c r="O3026" i="1"/>
  <c r="K3026" i="1"/>
  <c r="L3026" i="1" s="1"/>
  <c r="M3026" i="1" s="1"/>
  <c r="N3026" i="1" s="1"/>
  <c r="O3024" i="1"/>
  <c r="K3024" i="1"/>
  <c r="L3024" i="1" s="1"/>
  <c r="M3024" i="1" s="1"/>
  <c r="N3024" i="1" s="1"/>
  <c r="O3022" i="1"/>
  <c r="K3022" i="1"/>
  <c r="L3022" i="1" s="1"/>
  <c r="M3022" i="1" s="1"/>
  <c r="N3022" i="1" s="1"/>
  <c r="O3020" i="1"/>
  <c r="K3020" i="1"/>
  <c r="L3020" i="1" s="1"/>
  <c r="M3020" i="1" s="1"/>
  <c r="N3020" i="1" s="1"/>
  <c r="O3018" i="1"/>
  <c r="K3018" i="1"/>
  <c r="L3018" i="1" s="1"/>
  <c r="M3018" i="1" s="1"/>
  <c r="N3018" i="1" s="1"/>
  <c r="O3016" i="1"/>
  <c r="K3016" i="1"/>
  <c r="L3016" i="1" s="1"/>
  <c r="M3016" i="1" s="1"/>
  <c r="N3016" i="1" s="1"/>
  <c r="O3014" i="1"/>
  <c r="K3014" i="1"/>
  <c r="L3014" i="1" s="1"/>
  <c r="M3014" i="1" s="1"/>
  <c r="N3014" i="1" s="1"/>
  <c r="O3012" i="1"/>
  <c r="K3012" i="1"/>
  <c r="L3012" i="1" s="1"/>
  <c r="M3012" i="1" s="1"/>
  <c r="N3012" i="1" s="1"/>
  <c r="O3010" i="1"/>
  <c r="K3010" i="1"/>
  <c r="L3010" i="1" s="1"/>
  <c r="M3010" i="1" s="1"/>
  <c r="N3010" i="1" s="1"/>
  <c r="O3008" i="1"/>
  <c r="K3008" i="1"/>
  <c r="L3008" i="1" s="1"/>
  <c r="M3008" i="1" s="1"/>
  <c r="N3008" i="1" s="1"/>
  <c r="O3006" i="1"/>
  <c r="K3006" i="1"/>
  <c r="L3006" i="1" s="1"/>
  <c r="M3006" i="1" s="1"/>
  <c r="N3006" i="1" s="1"/>
  <c r="O3004" i="1"/>
  <c r="K3004" i="1"/>
  <c r="L3004" i="1" s="1"/>
  <c r="M3004" i="1" s="1"/>
  <c r="N3004" i="1" s="1"/>
  <c r="O3002" i="1"/>
  <c r="K3002" i="1"/>
  <c r="L3002" i="1" s="1"/>
  <c r="M3002" i="1" s="1"/>
  <c r="N3002" i="1" s="1"/>
  <c r="O3000" i="1"/>
  <c r="K3000" i="1"/>
  <c r="L3000" i="1" s="1"/>
  <c r="M3000" i="1" s="1"/>
  <c r="N3000" i="1" s="1"/>
  <c r="O2998" i="1"/>
  <c r="K2998" i="1"/>
  <c r="L2998" i="1" s="1"/>
  <c r="M2998" i="1" s="1"/>
  <c r="N2998" i="1" s="1"/>
  <c r="O2996" i="1"/>
  <c r="K2996" i="1"/>
  <c r="L2996" i="1" s="1"/>
  <c r="M2996" i="1" s="1"/>
  <c r="N2996" i="1" s="1"/>
  <c r="O2994" i="1"/>
  <c r="K2994" i="1"/>
  <c r="L2994" i="1" s="1"/>
  <c r="M2994" i="1" s="1"/>
  <c r="N2994" i="1" s="1"/>
  <c r="O2992" i="1"/>
  <c r="K2992" i="1"/>
  <c r="L2992" i="1" s="1"/>
  <c r="M2992" i="1" s="1"/>
  <c r="N2992" i="1" s="1"/>
  <c r="O2990" i="1"/>
  <c r="K2990" i="1"/>
  <c r="L2990" i="1" s="1"/>
  <c r="M2990" i="1" s="1"/>
  <c r="N2990" i="1" s="1"/>
  <c r="O2988" i="1"/>
  <c r="K2988" i="1"/>
  <c r="L2988" i="1" s="1"/>
  <c r="M2988" i="1" s="1"/>
  <c r="N2988" i="1" s="1"/>
  <c r="O2986" i="1"/>
  <c r="K2986" i="1"/>
  <c r="L2986" i="1" s="1"/>
  <c r="M2986" i="1" s="1"/>
  <c r="N2986" i="1" s="1"/>
  <c r="O2984" i="1"/>
  <c r="K2984" i="1"/>
  <c r="L2984" i="1" s="1"/>
  <c r="M2984" i="1" s="1"/>
  <c r="N2984" i="1" s="1"/>
  <c r="O2982" i="1"/>
  <c r="K2982" i="1"/>
  <c r="L2982" i="1" s="1"/>
  <c r="M2982" i="1" s="1"/>
  <c r="N2982" i="1" s="1"/>
  <c r="O2980" i="1"/>
  <c r="K2980" i="1"/>
  <c r="L2980" i="1" s="1"/>
  <c r="M2980" i="1" s="1"/>
  <c r="N2980" i="1" s="1"/>
  <c r="O2978" i="1"/>
  <c r="K2978" i="1"/>
  <c r="L2978" i="1" s="1"/>
  <c r="M2978" i="1" s="1"/>
  <c r="N2978" i="1" s="1"/>
  <c r="O2976" i="1"/>
  <c r="K2976" i="1"/>
  <c r="L2976" i="1" s="1"/>
  <c r="M2976" i="1" s="1"/>
  <c r="N2976" i="1" s="1"/>
  <c r="O2974" i="1"/>
  <c r="K2974" i="1"/>
  <c r="L2974" i="1" s="1"/>
  <c r="M2974" i="1" s="1"/>
  <c r="N2974" i="1" s="1"/>
  <c r="O2972" i="1"/>
  <c r="K2972" i="1"/>
  <c r="L2972" i="1" s="1"/>
  <c r="M2972" i="1" s="1"/>
  <c r="N2972" i="1" s="1"/>
  <c r="O2970" i="1"/>
  <c r="K2970" i="1"/>
  <c r="L2970" i="1" s="1"/>
  <c r="M2970" i="1" s="1"/>
  <c r="N2970" i="1" s="1"/>
  <c r="O2968" i="1"/>
  <c r="K2968" i="1"/>
  <c r="L2968" i="1" s="1"/>
  <c r="M2968" i="1" s="1"/>
  <c r="N2968" i="1" s="1"/>
  <c r="O2966" i="1"/>
  <c r="K2966" i="1"/>
  <c r="L2966" i="1" s="1"/>
  <c r="M2966" i="1" s="1"/>
  <c r="N2966" i="1" s="1"/>
  <c r="O2964" i="1"/>
  <c r="K2964" i="1"/>
  <c r="L2964" i="1" s="1"/>
  <c r="M2964" i="1" s="1"/>
  <c r="N2964" i="1" s="1"/>
  <c r="O2962" i="1"/>
  <c r="K2962" i="1"/>
  <c r="L2962" i="1" s="1"/>
  <c r="M2962" i="1" s="1"/>
  <c r="N2962" i="1" s="1"/>
  <c r="O2960" i="1"/>
  <c r="K2960" i="1"/>
  <c r="L2960" i="1" s="1"/>
  <c r="M2960" i="1" s="1"/>
  <c r="N2960" i="1" s="1"/>
  <c r="O2958" i="1"/>
  <c r="K2958" i="1"/>
  <c r="L2958" i="1" s="1"/>
  <c r="M2958" i="1" s="1"/>
  <c r="N2958" i="1" s="1"/>
  <c r="O2956" i="1"/>
  <c r="K2956" i="1"/>
  <c r="L2956" i="1" s="1"/>
  <c r="M2956" i="1" s="1"/>
  <c r="N2956" i="1" s="1"/>
  <c r="O2954" i="1"/>
  <c r="K2954" i="1"/>
  <c r="L2954" i="1" s="1"/>
  <c r="M2954" i="1" s="1"/>
  <c r="N2954" i="1" s="1"/>
  <c r="O2952" i="1"/>
  <c r="K2952" i="1"/>
  <c r="L2952" i="1" s="1"/>
  <c r="M2952" i="1" s="1"/>
  <c r="N2952" i="1" s="1"/>
  <c r="O2950" i="1"/>
  <c r="K2950" i="1"/>
  <c r="L2950" i="1" s="1"/>
  <c r="M2950" i="1" s="1"/>
  <c r="N2950" i="1" s="1"/>
  <c r="O2948" i="1"/>
  <c r="K2948" i="1"/>
  <c r="L2948" i="1" s="1"/>
  <c r="M2948" i="1" s="1"/>
  <c r="N2948" i="1" s="1"/>
  <c r="O2946" i="1"/>
  <c r="K2946" i="1"/>
  <c r="L2946" i="1" s="1"/>
  <c r="M2946" i="1" s="1"/>
  <c r="N2946" i="1" s="1"/>
  <c r="O2944" i="1"/>
  <c r="K2944" i="1"/>
  <c r="L2944" i="1" s="1"/>
  <c r="M2944" i="1" s="1"/>
  <c r="N2944" i="1" s="1"/>
  <c r="O2942" i="1"/>
  <c r="K2942" i="1"/>
  <c r="L2942" i="1" s="1"/>
  <c r="M2942" i="1" s="1"/>
  <c r="N2942" i="1" s="1"/>
  <c r="O2940" i="1"/>
  <c r="K2940" i="1"/>
  <c r="L2940" i="1" s="1"/>
  <c r="M2940" i="1" s="1"/>
  <c r="N2940" i="1" s="1"/>
  <c r="O2938" i="1"/>
  <c r="K2938" i="1"/>
  <c r="L2938" i="1" s="1"/>
  <c r="M2938" i="1" s="1"/>
  <c r="N2938" i="1" s="1"/>
  <c r="O2936" i="1"/>
  <c r="K2936" i="1"/>
  <c r="L2936" i="1" s="1"/>
  <c r="M2936" i="1" s="1"/>
  <c r="N2936" i="1" s="1"/>
  <c r="O2934" i="1"/>
  <c r="K2934" i="1"/>
  <c r="L2934" i="1" s="1"/>
  <c r="M2934" i="1" s="1"/>
  <c r="N2934" i="1" s="1"/>
  <c r="O2932" i="1"/>
  <c r="K2932" i="1"/>
  <c r="L2932" i="1" s="1"/>
  <c r="M2932" i="1" s="1"/>
  <c r="N2932" i="1" s="1"/>
  <c r="O2930" i="1"/>
  <c r="K2930" i="1"/>
  <c r="L2930" i="1" s="1"/>
  <c r="M2930" i="1" s="1"/>
  <c r="N2930" i="1" s="1"/>
  <c r="O2928" i="1"/>
  <c r="K2928" i="1"/>
  <c r="L2928" i="1" s="1"/>
  <c r="M2928" i="1" s="1"/>
  <c r="N2928" i="1" s="1"/>
  <c r="O2926" i="1"/>
  <c r="K2926" i="1"/>
  <c r="L2926" i="1" s="1"/>
  <c r="M2926" i="1" s="1"/>
  <c r="N2926" i="1" s="1"/>
  <c r="O2924" i="1"/>
  <c r="K2924" i="1"/>
  <c r="L2924" i="1" s="1"/>
  <c r="M2924" i="1" s="1"/>
  <c r="N2924" i="1" s="1"/>
  <c r="O2922" i="1"/>
  <c r="K2922" i="1"/>
  <c r="L2922" i="1" s="1"/>
  <c r="M2922" i="1" s="1"/>
  <c r="N2922" i="1" s="1"/>
  <c r="O2920" i="1"/>
  <c r="K2920" i="1"/>
  <c r="L2920" i="1" s="1"/>
  <c r="M2920" i="1" s="1"/>
  <c r="N2920" i="1" s="1"/>
  <c r="O2918" i="1"/>
  <c r="K2918" i="1"/>
  <c r="L2918" i="1" s="1"/>
  <c r="M2918" i="1" s="1"/>
  <c r="N2918" i="1" s="1"/>
  <c r="O2916" i="1"/>
  <c r="K2916" i="1"/>
  <c r="L2916" i="1" s="1"/>
  <c r="M2916" i="1" s="1"/>
  <c r="N2916" i="1" s="1"/>
  <c r="O2914" i="1"/>
  <c r="K2914" i="1"/>
  <c r="L2914" i="1" s="1"/>
  <c r="M2914" i="1" s="1"/>
  <c r="N2914" i="1" s="1"/>
  <c r="O2912" i="1"/>
  <c r="K2912" i="1"/>
  <c r="L2912" i="1" s="1"/>
  <c r="M2912" i="1" s="1"/>
  <c r="N2912" i="1" s="1"/>
  <c r="O2910" i="1"/>
  <c r="K2910" i="1"/>
  <c r="L2910" i="1" s="1"/>
  <c r="M2910" i="1" s="1"/>
  <c r="N2910" i="1" s="1"/>
  <c r="O2908" i="1"/>
  <c r="K2908" i="1"/>
  <c r="L2908" i="1" s="1"/>
  <c r="M2908" i="1" s="1"/>
  <c r="N2908" i="1" s="1"/>
  <c r="O2906" i="1"/>
  <c r="K2906" i="1"/>
  <c r="L2906" i="1" s="1"/>
  <c r="M2906" i="1" s="1"/>
  <c r="N2906" i="1" s="1"/>
  <c r="O2904" i="1"/>
  <c r="K2904" i="1"/>
  <c r="L2904" i="1" s="1"/>
  <c r="M2904" i="1" s="1"/>
  <c r="N2904" i="1" s="1"/>
  <c r="O2902" i="1"/>
  <c r="K2902" i="1"/>
  <c r="L2902" i="1" s="1"/>
  <c r="M2902" i="1" s="1"/>
  <c r="N2902" i="1" s="1"/>
  <c r="O2900" i="1"/>
  <c r="K2900" i="1"/>
  <c r="L2900" i="1" s="1"/>
  <c r="M2900" i="1" s="1"/>
  <c r="N2900" i="1" s="1"/>
  <c r="O2898" i="1"/>
  <c r="K2898" i="1"/>
  <c r="L2898" i="1" s="1"/>
  <c r="M2898" i="1" s="1"/>
  <c r="N2898" i="1" s="1"/>
  <c r="O2896" i="1"/>
  <c r="K2896" i="1"/>
  <c r="L2896" i="1" s="1"/>
  <c r="M2896" i="1" s="1"/>
  <c r="N2896" i="1" s="1"/>
  <c r="O2894" i="1"/>
  <c r="K2894" i="1"/>
  <c r="L2894" i="1" s="1"/>
  <c r="M2894" i="1" s="1"/>
  <c r="N2894" i="1" s="1"/>
  <c r="O2892" i="1"/>
  <c r="K2892" i="1"/>
  <c r="L2892" i="1" s="1"/>
  <c r="M2892" i="1" s="1"/>
  <c r="N2892" i="1" s="1"/>
  <c r="O2890" i="1"/>
  <c r="K2890" i="1"/>
  <c r="L2890" i="1" s="1"/>
  <c r="M2890" i="1" s="1"/>
  <c r="N2890" i="1" s="1"/>
  <c r="O2888" i="1"/>
  <c r="K2888" i="1"/>
  <c r="L2888" i="1" s="1"/>
  <c r="M2888" i="1" s="1"/>
  <c r="N2888" i="1" s="1"/>
  <c r="O2886" i="1"/>
  <c r="K2886" i="1"/>
  <c r="L2886" i="1" s="1"/>
  <c r="M2886" i="1" s="1"/>
  <c r="N2886" i="1" s="1"/>
  <c r="O2884" i="1"/>
  <c r="K2884" i="1"/>
  <c r="L2884" i="1" s="1"/>
  <c r="M2884" i="1" s="1"/>
  <c r="N2884" i="1" s="1"/>
  <c r="O2882" i="1"/>
  <c r="K2882" i="1"/>
  <c r="L2882" i="1" s="1"/>
  <c r="M2882" i="1" s="1"/>
  <c r="N2882" i="1" s="1"/>
  <c r="O2880" i="1"/>
  <c r="K2880" i="1"/>
  <c r="L2880" i="1" s="1"/>
  <c r="M2880" i="1" s="1"/>
  <c r="N2880" i="1" s="1"/>
  <c r="O2878" i="1"/>
  <c r="K2878" i="1"/>
  <c r="L2878" i="1" s="1"/>
  <c r="M2878" i="1" s="1"/>
  <c r="N2878" i="1" s="1"/>
  <c r="O2876" i="1"/>
  <c r="K2876" i="1"/>
  <c r="L2876" i="1" s="1"/>
  <c r="M2876" i="1" s="1"/>
  <c r="N2876" i="1" s="1"/>
  <c r="O2874" i="1"/>
  <c r="K2874" i="1"/>
  <c r="L2874" i="1" s="1"/>
  <c r="M2874" i="1" s="1"/>
  <c r="N2874" i="1" s="1"/>
  <c r="O2872" i="1"/>
  <c r="K2872" i="1"/>
  <c r="L2872" i="1" s="1"/>
  <c r="M2872" i="1" s="1"/>
  <c r="N2872" i="1" s="1"/>
  <c r="O2870" i="1"/>
  <c r="K2870" i="1"/>
  <c r="L2870" i="1" s="1"/>
  <c r="M2870" i="1" s="1"/>
  <c r="N2870" i="1" s="1"/>
  <c r="O2868" i="1"/>
  <c r="K2868" i="1"/>
  <c r="L2868" i="1" s="1"/>
  <c r="M2868" i="1" s="1"/>
  <c r="N2868" i="1" s="1"/>
  <c r="O2866" i="1"/>
  <c r="K2866" i="1"/>
  <c r="L2866" i="1" s="1"/>
  <c r="M2866" i="1" s="1"/>
  <c r="N2866" i="1" s="1"/>
  <c r="O2864" i="1"/>
  <c r="K2864" i="1"/>
  <c r="L2864" i="1" s="1"/>
  <c r="M2864" i="1" s="1"/>
  <c r="N2864" i="1" s="1"/>
  <c r="O2862" i="1"/>
  <c r="K2862" i="1"/>
  <c r="L2862" i="1" s="1"/>
  <c r="M2862" i="1" s="1"/>
  <c r="N2862" i="1" s="1"/>
  <c r="O2860" i="1"/>
  <c r="K2860" i="1"/>
  <c r="L2860" i="1" s="1"/>
  <c r="M2860" i="1" s="1"/>
  <c r="N2860" i="1" s="1"/>
  <c r="O2858" i="1"/>
  <c r="K2858" i="1"/>
  <c r="L2858" i="1" s="1"/>
  <c r="M2858" i="1" s="1"/>
  <c r="N2858" i="1" s="1"/>
  <c r="O2856" i="1"/>
  <c r="K2856" i="1"/>
  <c r="L2856" i="1" s="1"/>
  <c r="M2856" i="1" s="1"/>
  <c r="N2856" i="1" s="1"/>
  <c r="O2854" i="1"/>
  <c r="K2854" i="1"/>
  <c r="L2854" i="1" s="1"/>
  <c r="M2854" i="1" s="1"/>
  <c r="N2854" i="1" s="1"/>
  <c r="O2852" i="1"/>
  <c r="K2852" i="1"/>
  <c r="L2852" i="1" s="1"/>
  <c r="M2852" i="1" s="1"/>
  <c r="N2852" i="1" s="1"/>
  <c r="O2850" i="1"/>
  <c r="K2850" i="1"/>
  <c r="L2850" i="1" s="1"/>
  <c r="M2850" i="1" s="1"/>
  <c r="N2850" i="1" s="1"/>
  <c r="O2848" i="1"/>
  <c r="K2848" i="1"/>
  <c r="L2848" i="1" s="1"/>
  <c r="M2848" i="1" s="1"/>
  <c r="N2848" i="1" s="1"/>
  <c r="O2846" i="1"/>
  <c r="K2846" i="1"/>
  <c r="L2846" i="1" s="1"/>
  <c r="M2846" i="1" s="1"/>
  <c r="N2846" i="1" s="1"/>
  <c r="O2844" i="1"/>
  <c r="K2844" i="1"/>
  <c r="L2844" i="1" s="1"/>
  <c r="M2844" i="1" s="1"/>
  <c r="N2844" i="1" s="1"/>
  <c r="O2842" i="1"/>
  <c r="K2842" i="1"/>
  <c r="L2842" i="1" s="1"/>
  <c r="M2842" i="1" s="1"/>
  <c r="N2842" i="1" s="1"/>
  <c r="O2840" i="1"/>
  <c r="K2840" i="1"/>
  <c r="L2840" i="1" s="1"/>
  <c r="M2840" i="1" s="1"/>
  <c r="N2840" i="1" s="1"/>
  <c r="O2838" i="1"/>
  <c r="K2838" i="1"/>
  <c r="L2838" i="1" s="1"/>
  <c r="M2838" i="1" s="1"/>
  <c r="N2838" i="1" s="1"/>
  <c r="O2836" i="1"/>
  <c r="K2836" i="1"/>
  <c r="L2836" i="1" s="1"/>
  <c r="M2836" i="1" s="1"/>
  <c r="N2836" i="1" s="1"/>
  <c r="O2834" i="1"/>
  <c r="K2834" i="1"/>
  <c r="L2834" i="1" s="1"/>
  <c r="M2834" i="1" s="1"/>
  <c r="N2834" i="1" s="1"/>
  <c r="O2832" i="1"/>
  <c r="K2832" i="1"/>
  <c r="L2832" i="1" s="1"/>
  <c r="M2832" i="1" s="1"/>
  <c r="N2832" i="1" s="1"/>
  <c r="O2830" i="1"/>
  <c r="K2830" i="1"/>
  <c r="L2830" i="1" s="1"/>
  <c r="M2830" i="1" s="1"/>
  <c r="N2830" i="1" s="1"/>
  <c r="O2828" i="1"/>
  <c r="K2828" i="1"/>
  <c r="L2828" i="1" s="1"/>
  <c r="M2828" i="1" s="1"/>
  <c r="N2828" i="1" s="1"/>
  <c r="O2826" i="1"/>
  <c r="K2826" i="1"/>
  <c r="L2826" i="1" s="1"/>
  <c r="M2826" i="1" s="1"/>
  <c r="N2826" i="1" s="1"/>
  <c r="O2824" i="1"/>
  <c r="K2824" i="1"/>
  <c r="L2824" i="1" s="1"/>
  <c r="M2824" i="1" s="1"/>
  <c r="N2824" i="1" s="1"/>
  <c r="O2822" i="1"/>
  <c r="K2822" i="1"/>
  <c r="L2822" i="1" s="1"/>
  <c r="M2822" i="1" s="1"/>
  <c r="N2822" i="1" s="1"/>
  <c r="O2820" i="1"/>
  <c r="K2820" i="1"/>
  <c r="L2820" i="1" s="1"/>
  <c r="M2820" i="1" s="1"/>
  <c r="N2820" i="1" s="1"/>
  <c r="O2818" i="1"/>
  <c r="K2818" i="1"/>
  <c r="L2818" i="1" s="1"/>
  <c r="M2818" i="1" s="1"/>
  <c r="N2818" i="1" s="1"/>
  <c r="O2816" i="1"/>
  <c r="K2816" i="1"/>
  <c r="L2816" i="1" s="1"/>
  <c r="M2816" i="1" s="1"/>
  <c r="N2816" i="1" s="1"/>
  <c r="O2814" i="1"/>
  <c r="K2814" i="1"/>
  <c r="L2814" i="1" s="1"/>
  <c r="M2814" i="1" s="1"/>
  <c r="N2814" i="1" s="1"/>
  <c r="O2812" i="1"/>
  <c r="K2812" i="1"/>
  <c r="L2812" i="1" s="1"/>
  <c r="M2812" i="1" s="1"/>
  <c r="N2812" i="1" s="1"/>
  <c r="O2810" i="1"/>
  <c r="K2810" i="1"/>
  <c r="L2810" i="1" s="1"/>
  <c r="M2810" i="1" s="1"/>
  <c r="N2810" i="1" s="1"/>
  <c r="O2808" i="1"/>
  <c r="K2808" i="1"/>
  <c r="L2808" i="1" s="1"/>
  <c r="M2808" i="1" s="1"/>
  <c r="N2808" i="1" s="1"/>
  <c r="O2806" i="1"/>
  <c r="K2806" i="1"/>
  <c r="L2806" i="1" s="1"/>
  <c r="M2806" i="1" s="1"/>
  <c r="N2806" i="1" s="1"/>
  <c r="O2804" i="1"/>
  <c r="K2804" i="1"/>
  <c r="L2804" i="1" s="1"/>
  <c r="M2804" i="1" s="1"/>
  <c r="N2804" i="1" s="1"/>
  <c r="O2802" i="1"/>
  <c r="K2802" i="1"/>
  <c r="L2802" i="1" s="1"/>
  <c r="M2802" i="1" s="1"/>
  <c r="N2802" i="1" s="1"/>
  <c r="O2800" i="1"/>
  <c r="K2800" i="1"/>
  <c r="L2800" i="1" s="1"/>
  <c r="M2800" i="1" s="1"/>
  <c r="N2800" i="1" s="1"/>
  <c r="O2798" i="1"/>
  <c r="K2798" i="1"/>
  <c r="L2798" i="1" s="1"/>
  <c r="M2798" i="1" s="1"/>
  <c r="N2798" i="1" s="1"/>
  <c r="O2796" i="1"/>
  <c r="K2796" i="1"/>
  <c r="L2796" i="1" s="1"/>
  <c r="M2796" i="1" s="1"/>
  <c r="N2796" i="1" s="1"/>
  <c r="O2794" i="1"/>
  <c r="K2794" i="1"/>
  <c r="L2794" i="1" s="1"/>
  <c r="M2794" i="1" s="1"/>
  <c r="N2794" i="1" s="1"/>
  <c r="O2792" i="1"/>
  <c r="K2792" i="1"/>
  <c r="L2792" i="1" s="1"/>
  <c r="M2792" i="1" s="1"/>
  <c r="N2792" i="1" s="1"/>
  <c r="O2790" i="1"/>
  <c r="K2790" i="1"/>
  <c r="L2790" i="1" s="1"/>
  <c r="M2790" i="1" s="1"/>
  <c r="N2790" i="1" s="1"/>
  <c r="O2788" i="1"/>
  <c r="K2788" i="1"/>
  <c r="L2788" i="1" s="1"/>
  <c r="M2788" i="1" s="1"/>
  <c r="N2788" i="1" s="1"/>
  <c r="O2786" i="1"/>
  <c r="K2786" i="1"/>
  <c r="L2786" i="1" s="1"/>
  <c r="M2786" i="1" s="1"/>
  <c r="N2786" i="1" s="1"/>
  <c r="O2784" i="1"/>
  <c r="K2784" i="1"/>
  <c r="L2784" i="1" s="1"/>
  <c r="M2784" i="1" s="1"/>
  <c r="N2784" i="1" s="1"/>
  <c r="O2782" i="1"/>
  <c r="K2782" i="1"/>
  <c r="L2782" i="1" s="1"/>
  <c r="M2782" i="1" s="1"/>
  <c r="N2782" i="1" s="1"/>
  <c r="O2780" i="1"/>
  <c r="K2780" i="1"/>
  <c r="L2780" i="1" s="1"/>
  <c r="M2780" i="1" s="1"/>
  <c r="N2780" i="1" s="1"/>
  <c r="O2778" i="1"/>
  <c r="K2778" i="1"/>
  <c r="L2778" i="1" s="1"/>
  <c r="M2778" i="1" s="1"/>
  <c r="N2778" i="1" s="1"/>
  <c r="O2776" i="1"/>
  <c r="K2776" i="1"/>
  <c r="L2776" i="1" s="1"/>
  <c r="M2776" i="1" s="1"/>
  <c r="N2776" i="1" s="1"/>
  <c r="O2774" i="1"/>
  <c r="K2774" i="1"/>
  <c r="L2774" i="1" s="1"/>
  <c r="M2774" i="1" s="1"/>
  <c r="N2774" i="1" s="1"/>
  <c r="O2772" i="1"/>
  <c r="K2772" i="1"/>
  <c r="L2772" i="1" s="1"/>
  <c r="M2772" i="1" s="1"/>
  <c r="N2772" i="1" s="1"/>
  <c r="O2770" i="1"/>
  <c r="K2770" i="1"/>
  <c r="L2770" i="1" s="1"/>
  <c r="M2770" i="1" s="1"/>
  <c r="N2770" i="1" s="1"/>
  <c r="O2768" i="1"/>
  <c r="K2768" i="1"/>
  <c r="L2768" i="1" s="1"/>
  <c r="M2768" i="1" s="1"/>
  <c r="N2768" i="1" s="1"/>
  <c r="O2766" i="1"/>
  <c r="K2766" i="1"/>
  <c r="L2766" i="1" s="1"/>
  <c r="M2766" i="1" s="1"/>
  <c r="N2766" i="1" s="1"/>
  <c r="O2764" i="1"/>
  <c r="K2764" i="1"/>
  <c r="L2764" i="1" s="1"/>
  <c r="M2764" i="1" s="1"/>
  <c r="N2764" i="1" s="1"/>
  <c r="O2762" i="1"/>
  <c r="K2762" i="1"/>
  <c r="L2762" i="1" s="1"/>
  <c r="M2762" i="1" s="1"/>
  <c r="N2762" i="1" s="1"/>
  <c r="O2760" i="1"/>
  <c r="K2760" i="1"/>
  <c r="L2760" i="1" s="1"/>
  <c r="M2760" i="1" s="1"/>
  <c r="N2760" i="1" s="1"/>
  <c r="O2758" i="1"/>
  <c r="K2758" i="1"/>
  <c r="L2758" i="1" s="1"/>
  <c r="M2758" i="1" s="1"/>
  <c r="N2758" i="1" s="1"/>
  <c r="O2756" i="1"/>
  <c r="K2756" i="1"/>
  <c r="L2756" i="1" s="1"/>
  <c r="M2756" i="1" s="1"/>
  <c r="N2756" i="1" s="1"/>
  <c r="O2754" i="1"/>
  <c r="K2754" i="1"/>
  <c r="L2754" i="1" s="1"/>
  <c r="M2754" i="1" s="1"/>
  <c r="N2754" i="1" s="1"/>
  <c r="O2752" i="1"/>
  <c r="K2752" i="1"/>
  <c r="L2752" i="1" s="1"/>
  <c r="M2752" i="1" s="1"/>
  <c r="N2752" i="1" s="1"/>
  <c r="O2750" i="1"/>
  <c r="K2750" i="1"/>
  <c r="L2750" i="1" s="1"/>
  <c r="M2750" i="1" s="1"/>
  <c r="N2750" i="1" s="1"/>
  <c r="O2748" i="1"/>
  <c r="K2748" i="1"/>
  <c r="L2748" i="1" s="1"/>
  <c r="M2748" i="1" s="1"/>
  <c r="N2748" i="1" s="1"/>
  <c r="O2746" i="1"/>
  <c r="K2746" i="1"/>
  <c r="L2746" i="1" s="1"/>
  <c r="M2746" i="1" s="1"/>
  <c r="N2746" i="1" s="1"/>
  <c r="O2744" i="1"/>
  <c r="K2744" i="1"/>
  <c r="L2744" i="1" s="1"/>
  <c r="M2744" i="1" s="1"/>
  <c r="N2744" i="1" s="1"/>
  <c r="O2742" i="1"/>
  <c r="K2742" i="1"/>
  <c r="L2742" i="1" s="1"/>
  <c r="M2742" i="1" s="1"/>
  <c r="N2742" i="1" s="1"/>
  <c r="O2740" i="1"/>
  <c r="K2740" i="1"/>
  <c r="L2740" i="1" s="1"/>
  <c r="M2740" i="1" s="1"/>
  <c r="N2740" i="1" s="1"/>
  <c r="O2738" i="1"/>
  <c r="K2738" i="1"/>
  <c r="L2738" i="1" s="1"/>
  <c r="M2738" i="1" s="1"/>
  <c r="N2738" i="1" s="1"/>
  <c r="O2736" i="1"/>
  <c r="K2736" i="1"/>
  <c r="L2736" i="1" s="1"/>
  <c r="M2736" i="1" s="1"/>
  <c r="N2736" i="1" s="1"/>
  <c r="O2734" i="1"/>
  <c r="K2734" i="1"/>
  <c r="L2734" i="1" s="1"/>
  <c r="M2734" i="1" s="1"/>
  <c r="N2734" i="1" s="1"/>
  <c r="O2732" i="1"/>
  <c r="K2732" i="1"/>
  <c r="L2732" i="1" s="1"/>
  <c r="M2732" i="1" s="1"/>
  <c r="N2732" i="1" s="1"/>
  <c r="O2730" i="1"/>
  <c r="K2730" i="1"/>
  <c r="L2730" i="1" s="1"/>
  <c r="M2730" i="1" s="1"/>
  <c r="N2730" i="1" s="1"/>
  <c r="O2728" i="1"/>
  <c r="K2728" i="1"/>
  <c r="L2728" i="1" s="1"/>
  <c r="M2728" i="1" s="1"/>
  <c r="N2728" i="1" s="1"/>
  <c r="O2726" i="1"/>
  <c r="K2726" i="1"/>
  <c r="L2726" i="1" s="1"/>
  <c r="M2726" i="1" s="1"/>
  <c r="N2726" i="1" s="1"/>
  <c r="O2724" i="1"/>
  <c r="K2724" i="1"/>
  <c r="L2724" i="1" s="1"/>
  <c r="M2724" i="1" s="1"/>
  <c r="N2724" i="1" s="1"/>
  <c r="O2722" i="1"/>
  <c r="K2722" i="1"/>
  <c r="L2722" i="1" s="1"/>
  <c r="M2722" i="1" s="1"/>
  <c r="N2722" i="1" s="1"/>
  <c r="O2720" i="1"/>
  <c r="K2720" i="1"/>
  <c r="L2720" i="1" s="1"/>
  <c r="M2720" i="1" s="1"/>
  <c r="N2720" i="1" s="1"/>
  <c r="O2718" i="1"/>
  <c r="K2718" i="1"/>
  <c r="L2718" i="1" s="1"/>
  <c r="M2718" i="1" s="1"/>
  <c r="N2718" i="1" s="1"/>
  <c r="O2716" i="1"/>
  <c r="K2716" i="1"/>
  <c r="L2716" i="1" s="1"/>
  <c r="M2716" i="1" s="1"/>
  <c r="N2716" i="1" s="1"/>
  <c r="O2714" i="1"/>
  <c r="K2714" i="1"/>
  <c r="L2714" i="1" s="1"/>
  <c r="M2714" i="1" s="1"/>
  <c r="N2714" i="1" s="1"/>
  <c r="O2712" i="1"/>
  <c r="K2712" i="1"/>
  <c r="L2712" i="1" s="1"/>
  <c r="M2712" i="1" s="1"/>
  <c r="N2712" i="1" s="1"/>
  <c r="O2710" i="1"/>
  <c r="K2710" i="1"/>
  <c r="L2710" i="1" s="1"/>
  <c r="M2710" i="1" s="1"/>
  <c r="N2710" i="1" s="1"/>
  <c r="O2708" i="1"/>
  <c r="K2708" i="1"/>
  <c r="L2708" i="1" s="1"/>
  <c r="M2708" i="1" s="1"/>
  <c r="N2708" i="1" s="1"/>
  <c r="O2706" i="1"/>
  <c r="K2706" i="1"/>
  <c r="L2706" i="1" s="1"/>
  <c r="M2706" i="1" s="1"/>
  <c r="N2706" i="1" s="1"/>
  <c r="O2704" i="1"/>
  <c r="K2704" i="1"/>
  <c r="L2704" i="1" s="1"/>
  <c r="M2704" i="1" s="1"/>
  <c r="N2704" i="1" s="1"/>
  <c r="O2702" i="1"/>
  <c r="K2702" i="1"/>
  <c r="L2702" i="1" s="1"/>
  <c r="M2702" i="1" s="1"/>
  <c r="N2702" i="1" s="1"/>
  <c r="O2700" i="1"/>
  <c r="K2700" i="1"/>
  <c r="L2700" i="1" s="1"/>
  <c r="M2700" i="1" s="1"/>
  <c r="N2700" i="1" s="1"/>
  <c r="O2698" i="1"/>
  <c r="K2698" i="1"/>
  <c r="L2698" i="1" s="1"/>
  <c r="M2698" i="1" s="1"/>
  <c r="N2698" i="1" s="1"/>
  <c r="O2696" i="1"/>
  <c r="K2696" i="1"/>
  <c r="L2696" i="1" s="1"/>
  <c r="M2696" i="1" s="1"/>
  <c r="N2696" i="1" s="1"/>
  <c r="O2694" i="1"/>
  <c r="K2694" i="1"/>
  <c r="L2694" i="1" s="1"/>
  <c r="M2694" i="1" s="1"/>
  <c r="N2694" i="1" s="1"/>
  <c r="O2692" i="1"/>
  <c r="K2692" i="1"/>
  <c r="L2692" i="1" s="1"/>
  <c r="M2692" i="1" s="1"/>
  <c r="N2692" i="1" s="1"/>
  <c r="O2690" i="1"/>
  <c r="K2690" i="1"/>
  <c r="L2690" i="1" s="1"/>
  <c r="M2690" i="1" s="1"/>
  <c r="N2690" i="1" s="1"/>
  <c r="O2688" i="1"/>
  <c r="K2688" i="1"/>
  <c r="L2688" i="1" s="1"/>
  <c r="M2688" i="1" s="1"/>
  <c r="N2688" i="1" s="1"/>
  <c r="O2686" i="1"/>
  <c r="K2686" i="1"/>
  <c r="L2686" i="1" s="1"/>
  <c r="M2686" i="1" s="1"/>
  <c r="N2686" i="1" s="1"/>
  <c r="O2684" i="1"/>
  <c r="K2684" i="1"/>
  <c r="L2684" i="1" s="1"/>
  <c r="M2684" i="1" s="1"/>
  <c r="N2684" i="1" s="1"/>
  <c r="O2682" i="1"/>
  <c r="K2682" i="1"/>
  <c r="L2682" i="1" s="1"/>
  <c r="M2682" i="1" s="1"/>
  <c r="N2682" i="1" s="1"/>
  <c r="O2680" i="1"/>
  <c r="K2680" i="1"/>
  <c r="L2680" i="1" s="1"/>
  <c r="M2680" i="1" s="1"/>
  <c r="N2680" i="1" s="1"/>
  <c r="O2678" i="1"/>
  <c r="K2678" i="1"/>
  <c r="L2678" i="1" s="1"/>
  <c r="M2678" i="1" s="1"/>
  <c r="N2678" i="1" s="1"/>
  <c r="O2676" i="1"/>
  <c r="K2676" i="1"/>
  <c r="L2676" i="1" s="1"/>
  <c r="M2676" i="1" s="1"/>
  <c r="N2676" i="1" s="1"/>
  <c r="O2674" i="1"/>
  <c r="K2674" i="1"/>
  <c r="L2674" i="1" s="1"/>
  <c r="M2674" i="1" s="1"/>
  <c r="N2674" i="1" s="1"/>
  <c r="O2672" i="1"/>
  <c r="K2672" i="1"/>
  <c r="L2672" i="1" s="1"/>
  <c r="M2672" i="1" s="1"/>
  <c r="N2672" i="1" s="1"/>
  <c r="O2670" i="1"/>
  <c r="K2670" i="1"/>
  <c r="L2670" i="1" s="1"/>
  <c r="M2670" i="1" s="1"/>
  <c r="N2670" i="1" s="1"/>
  <c r="O2668" i="1"/>
  <c r="K2668" i="1"/>
  <c r="L2668" i="1" s="1"/>
  <c r="M2668" i="1" s="1"/>
  <c r="N2668" i="1" s="1"/>
  <c r="O2666" i="1"/>
  <c r="K2666" i="1"/>
  <c r="L2666" i="1" s="1"/>
  <c r="M2666" i="1" s="1"/>
  <c r="N2666" i="1" s="1"/>
  <c r="O2664" i="1"/>
  <c r="K2664" i="1"/>
  <c r="L2664" i="1" s="1"/>
  <c r="M2664" i="1" s="1"/>
  <c r="N2664" i="1" s="1"/>
  <c r="O2662" i="1"/>
  <c r="K2662" i="1"/>
  <c r="L2662" i="1" s="1"/>
  <c r="M2662" i="1" s="1"/>
  <c r="N2662" i="1" s="1"/>
  <c r="O2660" i="1"/>
  <c r="K2660" i="1"/>
  <c r="L2660" i="1" s="1"/>
  <c r="M2660" i="1" s="1"/>
  <c r="N2660" i="1" s="1"/>
  <c r="O2658" i="1"/>
  <c r="K2658" i="1"/>
  <c r="L2658" i="1" s="1"/>
  <c r="M2658" i="1" s="1"/>
  <c r="N2658" i="1" s="1"/>
  <c r="O2656" i="1"/>
  <c r="K2656" i="1"/>
  <c r="L2656" i="1" s="1"/>
  <c r="M2656" i="1" s="1"/>
  <c r="N2656" i="1" s="1"/>
  <c r="O2654" i="1"/>
  <c r="K2654" i="1"/>
  <c r="L2654" i="1" s="1"/>
  <c r="M2654" i="1" s="1"/>
  <c r="N2654" i="1" s="1"/>
  <c r="O2652" i="1"/>
  <c r="K2652" i="1"/>
  <c r="L2652" i="1" s="1"/>
  <c r="M2652" i="1" s="1"/>
  <c r="N2652" i="1" s="1"/>
  <c r="O2650" i="1"/>
  <c r="K2650" i="1"/>
  <c r="L2650" i="1" s="1"/>
  <c r="M2650" i="1" s="1"/>
  <c r="N2650" i="1" s="1"/>
  <c r="O2648" i="1"/>
  <c r="K2648" i="1"/>
  <c r="L2648" i="1" s="1"/>
  <c r="M2648" i="1" s="1"/>
  <c r="N2648" i="1" s="1"/>
  <c r="O2646" i="1"/>
  <c r="K2646" i="1"/>
  <c r="L2646" i="1" s="1"/>
  <c r="M2646" i="1" s="1"/>
  <c r="N2646" i="1" s="1"/>
  <c r="O2644" i="1"/>
  <c r="K2644" i="1"/>
  <c r="L2644" i="1" s="1"/>
  <c r="M2644" i="1" s="1"/>
  <c r="N2644" i="1" s="1"/>
  <c r="O2642" i="1"/>
  <c r="K2642" i="1"/>
  <c r="L2642" i="1" s="1"/>
  <c r="M2642" i="1" s="1"/>
  <c r="N2642" i="1" s="1"/>
  <c r="O2640" i="1"/>
  <c r="K2640" i="1"/>
  <c r="L2640" i="1" s="1"/>
  <c r="M2640" i="1" s="1"/>
  <c r="N2640" i="1" s="1"/>
  <c r="O2638" i="1"/>
  <c r="K2638" i="1"/>
  <c r="L2638" i="1" s="1"/>
  <c r="M2638" i="1" s="1"/>
  <c r="N2638" i="1" s="1"/>
  <c r="O2636" i="1"/>
  <c r="K2636" i="1"/>
  <c r="L2636" i="1" s="1"/>
  <c r="M2636" i="1" s="1"/>
  <c r="N2636" i="1" s="1"/>
  <c r="O2634" i="1"/>
  <c r="K2634" i="1"/>
  <c r="L2634" i="1" s="1"/>
  <c r="M2634" i="1" s="1"/>
  <c r="N2634" i="1" s="1"/>
  <c r="O2632" i="1"/>
  <c r="K2632" i="1"/>
  <c r="L2632" i="1" s="1"/>
  <c r="M2632" i="1" s="1"/>
  <c r="N2632" i="1" s="1"/>
  <c r="O2630" i="1"/>
  <c r="K2630" i="1"/>
  <c r="L2630" i="1" s="1"/>
  <c r="M2630" i="1" s="1"/>
  <c r="N2630" i="1" s="1"/>
  <c r="O2628" i="1"/>
  <c r="K2628" i="1"/>
  <c r="L2628" i="1" s="1"/>
  <c r="M2628" i="1" s="1"/>
  <c r="N2628" i="1" s="1"/>
  <c r="O2626" i="1"/>
  <c r="K2626" i="1"/>
  <c r="L2626" i="1" s="1"/>
  <c r="M2626" i="1" s="1"/>
  <c r="N2626" i="1" s="1"/>
  <c r="O2624" i="1"/>
  <c r="K2624" i="1"/>
  <c r="L2624" i="1" s="1"/>
  <c r="M2624" i="1" s="1"/>
  <c r="N2624" i="1" s="1"/>
  <c r="O2622" i="1"/>
  <c r="K2622" i="1"/>
  <c r="L2622" i="1" s="1"/>
  <c r="M2622" i="1" s="1"/>
  <c r="N2622" i="1" s="1"/>
  <c r="O2620" i="1"/>
  <c r="K2620" i="1"/>
  <c r="L2620" i="1" s="1"/>
  <c r="M2620" i="1" s="1"/>
  <c r="N2620" i="1" s="1"/>
  <c r="O2618" i="1"/>
  <c r="K2618" i="1"/>
  <c r="L2618" i="1" s="1"/>
  <c r="M2618" i="1" s="1"/>
  <c r="N2618" i="1" s="1"/>
  <c r="O2616" i="1"/>
  <c r="K2616" i="1"/>
  <c r="L2616" i="1" s="1"/>
  <c r="M2616" i="1" s="1"/>
  <c r="N2616" i="1" s="1"/>
  <c r="O2614" i="1"/>
  <c r="K2614" i="1"/>
  <c r="L2614" i="1" s="1"/>
  <c r="M2614" i="1" s="1"/>
  <c r="N2614" i="1" s="1"/>
  <c r="O2612" i="1"/>
  <c r="K2612" i="1"/>
  <c r="L2612" i="1" s="1"/>
  <c r="M2612" i="1" s="1"/>
  <c r="N2612" i="1" s="1"/>
  <c r="O2610" i="1"/>
  <c r="K2610" i="1"/>
  <c r="L2610" i="1" s="1"/>
  <c r="M2610" i="1" s="1"/>
  <c r="N2610" i="1" s="1"/>
  <c r="O2608" i="1"/>
  <c r="K2608" i="1"/>
  <c r="L2608" i="1" s="1"/>
  <c r="M2608" i="1" s="1"/>
  <c r="N2608" i="1" s="1"/>
  <c r="O2606" i="1"/>
  <c r="K2606" i="1"/>
  <c r="L2606" i="1" s="1"/>
  <c r="M2606" i="1" s="1"/>
  <c r="N2606" i="1" s="1"/>
  <c r="O2604" i="1"/>
  <c r="K2604" i="1"/>
  <c r="L2604" i="1" s="1"/>
  <c r="M2604" i="1" s="1"/>
  <c r="N2604" i="1" s="1"/>
  <c r="O2602" i="1"/>
  <c r="K2602" i="1"/>
  <c r="L2602" i="1" s="1"/>
  <c r="M2602" i="1" s="1"/>
  <c r="N2602" i="1" s="1"/>
  <c r="O2600" i="1"/>
  <c r="K2600" i="1"/>
  <c r="L2600" i="1" s="1"/>
  <c r="M2600" i="1" s="1"/>
  <c r="N2600" i="1" s="1"/>
  <c r="O2598" i="1"/>
  <c r="K2598" i="1"/>
  <c r="L2598" i="1" s="1"/>
  <c r="M2598" i="1" s="1"/>
  <c r="N2598" i="1" s="1"/>
  <c r="O2596" i="1"/>
  <c r="K2596" i="1"/>
  <c r="L2596" i="1" s="1"/>
  <c r="M2596" i="1" s="1"/>
  <c r="N2596" i="1" s="1"/>
  <c r="O2594" i="1"/>
  <c r="K2594" i="1"/>
  <c r="L2594" i="1" s="1"/>
  <c r="M2594" i="1" s="1"/>
  <c r="N2594" i="1" s="1"/>
  <c r="O2592" i="1"/>
  <c r="K2592" i="1"/>
  <c r="L2592" i="1" s="1"/>
  <c r="M2592" i="1" s="1"/>
  <c r="N2592" i="1" s="1"/>
  <c r="O2590" i="1"/>
  <c r="K2590" i="1"/>
  <c r="L2590" i="1" s="1"/>
  <c r="M2590" i="1" s="1"/>
  <c r="N2590" i="1" s="1"/>
  <c r="O2588" i="1"/>
  <c r="K2588" i="1"/>
  <c r="L2588" i="1" s="1"/>
  <c r="M2588" i="1" s="1"/>
  <c r="N2588" i="1" s="1"/>
  <c r="O2586" i="1"/>
  <c r="K2586" i="1"/>
  <c r="L2586" i="1" s="1"/>
  <c r="M2586" i="1" s="1"/>
  <c r="N2586" i="1" s="1"/>
  <c r="O2584" i="1"/>
  <c r="K2584" i="1"/>
  <c r="L2584" i="1" s="1"/>
  <c r="M2584" i="1" s="1"/>
  <c r="N2584" i="1" s="1"/>
  <c r="O2582" i="1"/>
  <c r="K2582" i="1"/>
  <c r="L2582" i="1" s="1"/>
  <c r="M2582" i="1" s="1"/>
  <c r="N2582" i="1" s="1"/>
  <c r="O2580" i="1"/>
  <c r="K2580" i="1"/>
  <c r="L2580" i="1" s="1"/>
  <c r="M2580" i="1" s="1"/>
  <c r="N2580" i="1" s="1"/>
  <c r="O2578" i="1"/>
  <c r="K2578" i="1"/>
  <c r="L2578" i="1" s="1"/>
  <c r="M2578" i="1" s="1"/>
  <c r="N2578" i="1" s="1"/>
  <c r="O2576" i="1"/>
  <c r="K2576" i="1"/>
  <c r="L2576" i="1" s="1"/>
  <c r="M2576" i="1" s="1"/>
  <c r="N2576" i="1" s="1"/>
  <c r="O2574" i="1"/>
  <c r="K2574" i="1"/>
  <c r="L2574" i="1" s="1"/>
  <c r="M2574" i="1" s="1"/>
  <c r="N2574" i="1" s="1"/>
  <c r="O2572" i="1"/>
  <c r="K2572" i="1"/>
  <c r="L2572" i="1" s="1"/>
  <c r="M2572" i="1" s="1"/>
  <c r="N2572" i="1" s="1"/>
  <c r="O2570" i="1"/>
  <c r="K2570" i="1"/>
  <c r="L2570" i="1" s="1"/>
  <c r="M2570" i="1" s="1"/>
  <c r="N2570" i="1" s="1"/>
  <c r="O2568" i="1"/>
  <c r="K2568" i="1"/>
  <c r="L2568" i="1" s="1"/>
  <c r="M2568" i="1" s="1"/>
  <c r="N2568" i="1" s="1"/>
  <c r="O2566" i="1"/>
  <c r="K2566" i="1"/>
  <c r="L2566" i="1" s="1"/>
  <c r="M2566" i="1" s="1"/>
  <c r="N2566" i="1" s="1"/>
  <c r="O2564" i="1"/>
  <c r="K2564" i="1"/>
  <c r="L2564" i="1" s="1"/>
  <c r="M2564" i="1" s="1"/>
  <c r="N2564" i="1" s="1"/>
  <c r="O2562" i="1"/>
  <c r="K2562" i="1"/>
  <c r="L2562" i="1" s="1"/>
  <c r="M2562" i="1" s="1"/>
  <c r="N2562" i="1" s="1"/>
  <c r="O2560" i="1"/>
  <c r="K2560" i="1"/>
  <c r="L2560" i="1" s="1"/>
  <c r="M2560" i="1" s="1"/>
  <c r="N2560" i="1" s="1"/>
  <c r="O2558" i="1"/>
  <c r="K2558" i="1"/>
  <c r="L2558" i="1" s="1"/>
  <c r="M2558" i="1" s="1"/>
  <c r="N2558" i="1" s="1"/>
  <c r="O2556" i="1"/>
  <c r="K2556" i="1"/>
  <c r="L2556" i="1" s="1"/>
  <c r="M2556" i="1" s="1"/>
  <c r="N2556" i="1" s="1"/>
  <c r="O2554" i="1"/>
  <c r="K2554" i="1"/>
  <c r="L2554" i="1" s="1"/>
  <c r="M2554" i="1" s="1"/>
  <c r="N2554" i="1" s="1"/>
  <c r="O2552" i="1"/>
  <c r="K2552" i="1"/>
  <c r="L2552" i="1" s="1"/>
  <c r="M2552" i="1" s="1"/>
  <c r="N2552" i="1" s="1"/>
  <c r="O2550" i="1"/>
  <c r="K2550" i="1"/>
  <c r="L2550" i="1" s="1"/>
  <c r="M2550" i="1" s="1"/>
  <c r="N2550" i="1" s="1"/>
  <c r="O2548" i="1"/>
  <c r="K2548" i="1"/>
  <c r="L2548" i="1" s="1"/>
  <c r="M2548" i="1" s="1"/>
  <c r="N2548" i="1" s="1"/>
  <c r="O2546" i="1"/>
  <c r="K2546" i="1"/>
  <c r="L2546" i="1" s="1"/>
  <c r="M2546" i="1" s="1"/>
  <c r="N2546" i="1" s="1"/>
  <c r="O2544" i="1"/>
  <c r="K2544" i="1"/>
  <c r="L2544" i="1" s="1"/>
  <c r="M2544" i="1" s="1"/>
  <c r="N2544" i="1" s="1"/>
  <c r="O2542" i="1"/>
  <c r="K2542" i="1"/>
  <c r="L2542" i="1" s="1"/>
  <c r="M2542" i="1" s="1"/>
  <c r="N2542" i="1" s="1"/>
  <c r="O2540" i="1"/>
  <c r="K2540" i="1"/>
  <c r="L2540" i="1" s="1"/>
  <c r="M2540" i="1" s="1"/>
  <c r="N2540" i="1" s="1"/>
  <c r="O2538" i="1"/>
  <c r="K2538" i="1"/>
  <c r="L2538" i="1" s="1"/>
  <c r="M2538" i="1" s="1"/>
  <c r="N2538" i="1" s="1"/>
  <c r="O2536" i="1"/>
  <c r="K2536" i="1"/>
  <c r="L2536" i="1" s="1"/>
  <c r="M2536" i="1" s="1"/>
  <c r="N2536" i="1" s="1"/>
  <c r="O2534" i="1"/>
  <c r="K2534" i="1"/>
  <c r="L2534" i="1" s="1"/>
  <c r="M2534" i="1" s="1"/>
  <c r="N2534" i="1" s="1"/>
  <c r="O2532" i="1"/>
  <c r="K2532" i="1"/>
  <c r="L2532" i="1" s="1"/>
  <c r="M2532" i="1" s="1"/>
  <c r="N2532" i="1" s="1"/>
  <c r="O2530" i="1"/>
  <c r="K2530" i="1"/>
  <c r="L2530" i="1" s="1"/>
  <c r="M2530" i="1" s="1"/>
  <c r="N2530" i="1" s="1"/>
  <c r="O2528" i="1"/>
  <c r="K2528" i="1"/>
  <c r="L2528" i="1" s="1"/>
  <c r="M2528" i="1" s="1"/>
  <c r="N2528" i="1" s="1"/>
  <c r="O2526" i="1"/>
  <c r="K2526" i="1"/>
  <c r="L2526" i="1" s="1"/>
  <c r="M2526" i="1" s="1"/>
  <c r="N2526" i="1" s="1"/>
  <c r="O2524" i="1"/>
  <c r="K2524" i="1"/>
  <c r="L2524" i="1" s="1"/>
  <c r="M2524" i="1" s="1"/>
  <c r="N2524" i="1" s="1"/>
  <c r="O2522" i="1"/>
  <c r="K2522" i="1"/>
  <c r="L2522" i="1" s="1"/>
  <c r="M2522" i="1" s="1"/>
  <c r="N2522" i="1" s="1"/>
  <c r="O2520" i="1"/>
  <c r="K2520" i="1"/>
  <c r="L2520" i="1" s="1"/>
  <c r="M2520" i="1" s="1"/>
  <c r="N2520" i="1" s="1"/>
  <c r="O2518" i="1"/>
  <c r="K2518" i="1"/>
  <c r="L2518" i="1" s="1"/>
  <c r="M2518" i="1" s="1"/>
  <c r="N2518" i="1" s="1"/>
  <c r="O2516" i="1"/>
  <c r="K2516" i="1"/>
  <c r="L2516" i="1" s="1"/>
  <c r="M2516" i="1" s="1"/>
  <c r="N2516" i="1" s="1"/>
  <c r="O2514" i="1"/>
  <c r="K2514" i="1"/>
  <c r="L2514" i="1" s="1"/>
  <c r="M2514" i="1" s="1"/>
  <c r="N2514" i="1" s="1"/>
  <c r="O2512" i="1"/>
  <c r="K2512" i="1"/>
  <c r="L2512" i="1" s="1"/>
  <c r="M2512" i="1" s="1"/>
  <c r="N2512" i="1" s="1"/>
  <c r="O2510" i="1"/>
  <c r="K2510" i="1"/>
  <c r="L2510" i="1" s="1"/>
  <c r="M2510" i="1" s="1"/>
  <c r="N2510" i="1" s="1"/>
  <c r="O2508" i="1"/>
  <c r="K2508" i="1"/>
  <c r="L2508" i="1" s="1"/>
  <c r="M2508" i="1" s="1"/>
  <c r="N2508" i="1" s="1"/>
  <c r="O2506" i="1"/>
  <c r="K2506" i="1"/>
  <c r="L2506" i="1" s="1"/>
  <c r="M2506" i="1" s="1"/>
  <c r="N2506" i="1" s="1"/>
  <c r="O2504" i="1"/>
  <c r="K2504" i="1"/>
  <c r="L2504" i="1" s="1"/>
  <c r="M2504" i="1" s="1"/>
  <c r="N2504" i="1" s="1"/>
  <c r="O2502" i="1"/>
  <c r="K2502" i="1"/>
  <c r="L2502" i="1" s="1"/>
  <c r="M2502" i="1" s="1"/>
  <c r="N2502" i="1" s="1"/>
  <c r="O2500" i="1"/>
  <c r="K2500" i="1"/>
  <c r="L2500" i="1" s="1"/>
  <c r="M2500" i="1" s="1"/>
  <c r="N2500" i="1" s="1"/>
  <c r="O2498" i="1"/>
  <c r="K2498" i="1"/>
  <c r="L2498" i="1" s="1"/>
  <c r="M2498" i="1" s="1"/>
  <c r="N2498" i="1" s="1"/>
  <c r="O2496" i="1"/>
  <c r="K2496" i="1"/>
  <c r="L2496" i="1" s="1"/>
  <c r="M2496" i="1" s="1"/>
  <c r="N2496" i="1" s="1"/>
  <c r="O2494" i="1"/>
  <c r="K2494" i="1"/>
  <c r="L2494" i="1" s="1"/>
  <c r="M2494" i="1" s="1"/>
  <c r="N2494" i="1" s="1"/>
  <c r="O2492" i="1"/>
  <c r="K2492" i="1"/>
  <c r="L2492" i="1" s="1"/>
  <c r="M2492" i="1" s="1"/>
  <c r="N2492" i="1" s="1"/>
  <c r="O2490" i="1"/>
  <c r="K2490" i="1"/>
  <c r="L2490" i="1" s="1"/>
  <c r="M2490" i="1" s="1"/>
  <c r="N2490" i="1" s="1"/>
  <c r="O2488" i="1"/>
  <c r="K2488" i="1"/>
  <c r="L2488" i="1" s="1"/>
  <c r="M2488" i="1" s="1"/>
  <c r="N2488" i="1" s="1"/>
  <c r="O2486" i="1"/>
  <c r="K2486" i="1"/>
  <c r="L2486" i="1" s="1"/>
  <c r="M2486" i="1" s="1"/>
  <c r="N2486" i="1" s="1"/>
  <c r="O2484" i="1"/>
  <c r="K2484" i="1"/>
  <c r="L2484" i="1" s="1"/>
  <c r="M2484" i="1" s="1"/>
  <c r="N2484" i="1" s="1"/>
  <c r="O2482" i="1"/>
  <c r="K2482" i="1"/>
  <c r="L2482" i="1" s="1"/>
  <c r="M2482" i="1" s="1"/>
  <c r="N2482" i="1" s="1"/>
  <c r="O2480" i="1"/>
  <c r="K2480" i="1"/>
  <c r="L2480" i="1" s="1"/>
  <c r="M2480" i="1" s="1"/>
  <c r="N2480" i="1" s="1"/>
  <c r="O2478" i="1"/>
  <c r="K2478" i="1"/>
  <c r="L2478" i="1" s="1"/>
  <c r="M2478" i="1" s="1"/>
  <c r="N2478" i="1" s="1"/>
  <c r="O2476" i="1"/>
  <c r="K2476" i="1"/>
  <c r="L2476" i="1" s="1"/>
  <c r="M2476" i="1" s="1"/>
  <c r="N2476" i="1" s="1"/>
  <c r="O2474" i="1"/>
  <c r="K2474" i="1"/>
  <c r="L2474" i="1" s="1"/>
  <c r="M2474" i="1" s="1"/>
  <c r="N2474" i="1" s="1"/>
  <c r="O2472" i="1"/>
  <c r="K2472" i="1"/>
  <c r="L2472" i="1" s="1"/>
  <c r="M2472" i="1" s="1"/>
  <c r="N2472" i="1" s="1"/>
  <c r="O2470" i="1"/>
  <c r="K2470" i="1"/>
  <c r="L2470" i="1" s="1"/>
  <c r="M2470" i="1" s="1"/>
  <c r="N2470" i="1" s="1"/>
  <c r="O2468" i="1"/>
  <c r="K2468" i="1"/>
  <c r="L2468" i="1" s="1"/>
  <c r="M2468" i="1" s="1"/>
  <c r="N2468" i="1" s="1"/>
  <c r="O2466" i="1"/>
  <c r="K2466" i="1"/>
  <c r="L2466" i="1" s="1"/>
  <c r="M2466" i="1" s="1"/>
  <c r="N2466" i="1" s="1"/>
  <c r="O2464" i="1"/>
  <c r="K2464" i="1"/>
  <c r="L2464" i="1" s="1"/>
  <c r="M2464" i="1" s="1"/>
  <c r="N2464" i="1" s="1"/>
  <c r="O2462" i="1"/>
  <c r="K2462" i="1"/>
  <c r="L2462" i="1" s="1"/>
  <c r="M2462" i="1" s="1"/>
  <c r="N2462" i="1" s="1"/>
  <c r="O2460" i="1"/>
  <c r="K2460" i="1"/>
  <c r="L2460" i="1" s="1"/>
  <c r="M2460" i="1" s="1"/>
  <c r="N2460" i="1" s="1"/>
  <c r="O2458" i="1"/>
  <c r="K2458" i="1"/>
  <c r="L2458" i="1" s="1"/>
  <c r="M2458" i="1" s="1"/>
  <c r="N2458" i="1" s="1"/>
  <c r="O2456" i="1"/>
  <c r="K2456" i="1"/>
  <c r="L2456" i="1" s="1"/>
  <c r="M2456" i="1" s="1"/>
  <c r="N2456" i="1" s="1"/>
  <c r="O2454" i="1"/>
  <c r="K2454" i="1"/>
  <c r="L2454" i="1" s="1"/>
  <c r="M2454" i="1" s="1"/>
  <c r="N2454" i="1" s="1"/>
  <c r="O2452" i="1"/>
  <c r="K2452" i="1"/>
  <c r="L2452" i="1" s="1"/>
  <c r="M2452" i="1" s="1"/>
  <c r="N2452" i="1" s="1"/>
  <c r="O2450" i="1"/>
  <c r="K2450" i="1"/>
  <c r="L2450" i="1" s="1"/>
  <c r="M2450" i="1" s="1"/>
  <c r="N2450" i="1" s="1"/>
  <c r="O2448" i="1"/>
  <c r="K2448" i="1"/>
  <c r="L2448" i="1" s="1"/>
  <c r="M2448" i="1" s="1"/>
  <c r="N2448" i="1" s="1"/>
  <c r="O2446" i="1"/>
  <c r="K2446" i="1"/>
  <c r="L2446" i="1" s="1"/>
  <c r="M2446" i="1" s="1"/>
  <c r="N2446" i="1" s="1"/>
  <c r="O2444" i="1"/>
  <c r="K2444" i="1"/>
  <c r="L2444" i="1" s="1"/>
  <c r="M2444" i="1" s="1"/>
  <c r="N2444" i="1" s="1"/>
  <c r="O2442" i="1"/>
  <c r="K2442" i="1"/>
  <c r="L2442" i="1" s="1"/>
  <c r="M2442" i="1" s="1"/>
  <c r="N2442" i="1" s="1"/>
  <c r="O2440" i="1"/>
  <c r="K2440" i="1"/>
  <c r="L2440" i="1" s="1"/>
  <c r="M2440" i="1" s="1"/>
  <c r="N2440" i="1" s="1"/>
  <c r="O2438" i="1"/>
  <c r="K2438" i="1"/>
  <c r="L2438" i="1" s="1"/>
  <c r="M2438" i="1" s="1"/>
  <c r="N2438" i="1" s="1"/>
  <c r="O2436" i="1"/>
  <c r="K2436" i="1"/>
  <c r="L2436" i="1" s="1"/>
  <c r="M2436" i="1" s="1"/>
  <c r="N2436" i="1" s="1"/>
  <c r="O2434" i="1"/>
  <c r="K2434" i="1"/>
  <c r="L2434" i="1" s="1"/>
  <c r="M2434" i="1" s="1"/>
  <c r="N2434" i="1" s="1"/>
  <c r="O2432" i="1"/>
  <c r="K2432" i="1"/>
  <c r="L2432" i="1" s="1"/>
  <c r="M2432" i="1" s="1"/>
  <c r="N2432" i="1" s="1"/>
  <c r="O2430" i="1"/>
  <c r="K2430" i="1"/>
  <c r="L2430" i="1" s="1"/>
  <c r="M2430" i="1" s="1"/>
  <c r="N2430" i="1" s="1"/>
  <c r="O2428" i="1"/>
  <c r="K2428" i="1"/>
  <c r="L2428" i="1" s="1"/>
  <c r="M2428" i="1" s="1"/>
  <c r="N2428" i="1" s="1"/>
  <c r="O2426" i="1"/>
  <c r="K2426" i="1"/>
  <c r="L2426" i="1" s="1"/>
  <c r="M2426" i="1" s="1"/>
  <c r="N2426" i="1" s="1"/>
  <c r="O2424" i="1"/>
  <c r="K2424" i="1"/>
  <c r="L2424" i="1" s="1"/>
  <c r="M2424" i="1" s="1"/>
  <c r="N2424" i="1" s="1"/>
  <c r="O2422" i="1"/>
  <c r="K2422" i="1"/>
  <c r="L2422" i="1" s="1"/>
  <c r="M2422" i="1" s="1"/>
  <c r="N2422" i="1" s="1"/>
  <c r="O2420" i="1"/>
  <c r="K2420" i="1"/>
  <c r="L2420" i="1" s="1"/>
  <c r="M2420" i="1" s="1"/>
  <c r="N2420" i="1" s="1"/>
  <c r="O2418" i="1"/>
  <c r="K2418" i="1"/>
  <c r="L2418" i="1" s="1"/>
  <c r="M2418" i="1" s="1"/>
  <c r="N2418" i="1" s="1"/>
  <c r="O2416" i="1"/>
  <c r="K2416" i="1"/>
  <c r="L2416" i="1" s="1"/>
  <c r="M2416" i="1" s="1"/>
  <c r="N2416" i="1" s="1"/>
  <c r="O2414" i="1"/>
  <c r="K2414" i="1"/>
  <c r="L2414" i="1" s="1"/>
  <c r="M2414" i="1" s="1"/>
  <c r="N2414" i="1" s="1"/>
  <c r="O2412" i="1"/>
  <c r="K2412" i="1"/>
  <c r="L2412" i="1" s="1"/>
  <c r="M2412" i="1" s="1"/>
  <c r="N2412" i="1" s="1"/>
  <c r="O2410" i="1"/>
  <c r="K2410" i="1"/>
  <c r="L2410" i="1" s="1"/>
  <c r="M2410" i="1" s="1"/>
  <c r="N2410" i="1" s="1"/>
  <c r="O2408" i="1"/>
  <c r="K2408" i="1"/>
  <c r="L2408" i="1" s="1"/>
  <c r="M2408" i="1" s="1"/>
  <c r="N2408" i="1" s="1"/>
  <c r="O2406" i="1"/>
  <c r="K2406" i="1"/>
  <c r="L2406" i="1" s="1"/>
  <c r="M2406" i="1" s="1"/>
  <c r="N2406" i="1" s="1"/>
  <c r="O2404" i="1"/>
  <c r="K2404" i="1"/>
  <c r="L2404" i="1" s="1"/>
  <c r="M2404" i="1" s="1"/>
  <c r="N2404" i="1" s="1"/>
  <c r="O2402" i="1"/>
  <c r="K2402" i="1"/>
  <c r="L2402" i="1" s="1"/>
  <c r="M2402" i="1" s="1"/>
  <c r="N2402" i="1" s="1"/>
  <c r="O2400" i="1"/>
  <c r="K2400" i="1"/>
  <c r="L2400" i="1" s="1"/>
  <c r="M2400" i="1" s="1"/>
  <c r="N2400" i="1" s="1"/>
  <c r="O2398" i="1"/>
  <c r="K2398" i="1"/>
  <c r="L2398" i="1" s="1"/>
  <c r="M2398" i="1" s="1"/>
  <c r="N2398" i="1" s="1"/>
  <c r="O2396" i="1"/>
  <c r="K2396" i="1"/>
  <c r="L2396" i="1" s="1"/>
  <c r="M2396" i="1" s="1"/>
  <c r="N2396" i="1" s="1"/>
  <c r="O2394" i="1"/>
  <c r="K2394" i="1"/>
  <c r="L2394" i="1" s="1"/>
  <c r="M2394" i="1" s="1"/>
  <c r="N2394" i="1" s="1"/>
  <c r="O2392" i="1"/>
  <c r="K2392" i="1"/>
  <c r="L2392" i="1" s="1"/>
  <c r="M2392" i="1" s="1"/>
  <c r="N2392" i="1" s="1"/>
  <c r="O2390" i="1"/>
  <c r="K2390" i="1"/>
  <c r="L2390" i="1" s="1"/>
  <c r="M2390" i="1" s="1"/>
  <c r="N2390" i="1" s="1"/>
  <c r="O2388" i="1"/>
  <c r="K2388" i="1"/>
  <c r="L2388" i="1" s="1"/>
  <c r="M2388" i="1" s="1"/>
  <c r="N2388" i="1" s="1"/>
  <c r="O2386" i="1"/>
  <c r="K2386" i="1"/>
  <c r="L2386" i="1" s="1"/>
  <c r="M2386" i="1" s="1"/>
  <c r="N2386" i="1" s="1"/>
  <c r="O2384" i="1"/>
  <c r="K2384" i="1"/>
  <c r="L2384" i="1" s="1"/>
  <c r="M2384" i="1" s="1"/>
  <c r="N2384" i="1" s="1"/>
  <c r="O2382" i="1"/>
  <c r="K2382" i="1"/>
  <c r="L2382" i="1" s="1"/>
  <c r="M2382" i="1" s="1"/>
  <c r="N2382" i="1" s="1"/>
  <c r="O2380" i="1"/>
  <c r="K2380" i="1"/>
  <c r="L2380" i="1" s="1"/>
  <c r="M2380" i="1" s="1"/>
  <c r="N2380" i="1" s="1"/>
  <c r="O2378" i="1"/>
  <c r="K2378" i="1"/>
  <c r="L2378" i="1" s="1"/>
  <c r="M2378" i="1" s="1"/>
  <c r="N2378" i="1" s="1"/>
  <c r="O2376" i="1"/>
  <c r="K2376" i="1"/>
  <c r="L2376" i="1" s="1"/>
  <c r="M2376" i="1" s="1"/>
  <c r="N2376" i="1" s="1"/>
  <c r="O2374" i="1"/>
  <c r="K2374" i="1"/>
  <c r="L2374" i="1" s="1"/>
  <c r="M2374" i="1" s="1"/>
  <c r="N2374" i="1" s="1"/>
  <c r="O2372" i="1"/>
  <c r="K2372" i="1"/>
  <c r="L2372" i="1" s="1"/>
  <c r="M2372" i="1" s="1"/>
  <c r="N2372" i="1" s="1"/>
  <c r="O2370" i="1"/>
  <c r="K2370" i="1"/>
  <c r="L2370" i="1" s="1"/>
  <c r="M2370" i="1" s="1"/>
  <c r="N2370" i="1" s="1"/>
  <c r="O2368" i="1"/>
  <c r="K2368" i="1"/>
  <c r="L2368" i="1" s="1"/>
  <c r="M2368" i="1" s="1"/>
  <c r="N2368" i="1" s="1"/>
  <c r="O2366" i="1"/>
  <c r="K2366" i="1"/>
  <c r="L2366" i="1" s="1"/>
  <c r="M2366" i="1" s="1"/>
  <c r="N2366" i="1" s="1"/>
  <c r="O2364" i="1"/>
  <c r="K2364" i="1"/>
  <c r="L2364" i="1" s="1"/>
  <c r="M2364" i="1" s="1"/>
  <c r="N2364" i="1" s="1"/>
  <c r="O2362" i="1"/>
  <c r="K2362" i="1"/>
  <c r="L2362" i="1" s="1"/>
  <c r="M2362" i="1" s="1"/>
  <c r="N2362" i="1" s="1"/>
  <c r="O2360" i="1"/>
  <c r="K2360" i="1"/>
  <c r="L2360" i="1" s="1"/>
  <c r="M2360" i="1" s="1"/>
  <c r="N2360" i="1" s="1"/>
  <c r="O2358" i="1"/>
  <c r="K2358" i="1"/>
  <c r="L2358" i="1" s="1"/>
  <c r="M2358" i="1" s="1"/>
  <c r="N2358" i="1" s="1"/>
  <c r="O2356" i="1"/>
  <c r="K2356" i="1"/>
  <c r="L2356" i="1" s="1"/>
  <c r="M2356" i="1" s="1"/>
  <c r="N2356" i="1" s="1"/>
  <c r="O2354" i="1"/>
  <c r="K2354" i="1"/>
  <c r="L2354" i="1" s="1"/>
  <c r="M2354" i="1" s="1"/>
  <c r="N2354" i="1" s="1"/>
  <c r="O2352" i="1"/>
  <c r="K2352" i="1"/>
  <c r="L2352" i="1" s="1"/>
  <c r="M2352" i="1" s="1"/>
  <c r="N2352" i="1" s="1"/>
  <c r="O2350" i="1"/>
  <c r="K2350" i="1"/>
  <c r="L2350" i="1" s="1"/>
  <c r="M2350" i="1" s="1"/>
  <c r="N2350" i="1" s="1"/>
  <c r="O2348" i="1"/>
  <c r="K2348" i="1"/>
  <c r="L2348" i="1" s="1"/>
  <c r="M2348" i="1" s="1"/>
  <c r="N2348" i="1" s="1"/>
  <c r="O2346" i="1"/>
  <c r="K2346" i="1"/>
  <c r="L2346" i="1" s="1"/>
  <c r="M2346" i="1" s="1"/>
  <c r="N2346" i="1" s="1"/>
  <c r="O2344" i="1"/>
  <c r="K2344" i="1"/>
  <c r="L2344" i="1" s="1"/>
  <c r="M2344" i="1" s="1"/>
  <c r="N2344" i="1" s="1"/>
  <c r="O2342" i="1"/>
  <c r="K2342" i="1"/>
  <c r="L2342" i="1" s="1"/>
  <c r="M2342" i="1" s="1"/>
  <c r="N2342" i="1" s="1"/>
  <c r="O2340" i="1"/>
  <c r="K2340" i="1"/>
  <c r="L2340" i="1" s="1"/>
  <c r="M2340" i="1" s="1"/>
  <c r="N2340" i="1" s="1"/>
  <c r="O2338" i="1"/>
  <c r="K2338" i="1"/>
  <c r="L2338" i="1" s="1"/>
  <c r="M2338" i="1" s="1"/>
  <c r="N2338" i="1" s="1"/>
  <c r="O2336" i="1"/>
  <c r="K2336" i="1"/>
  <c r="L2336" i="1" s="1"/>
  <c r="M2336" i="1" s="1"/>
  <c r="N2336" i="1" s="1"/>
  <c r="O2334" i="1"/>
  <c r="K2334" i="1"/>
  <c r="L2334" i="1" s="1"/>
  <c r="M2334" i="1" s="1"/>
  <c r="N2334" i="1" s="1"/>
  <c r="O2332" i="1"/>
  <c r="K2332" i="1"/>
  <c r="L2332" i="1" s="1"/>
  <c r="M2332" i="1" s="1"/>
  <c r="N2332" i="1" s="1"/>
  <c r="O2330" i="1"/>
  <c r="K2330" i="1"/>
  <c r="L2330" i="1" s="1"/>
  <c r="M2330" i="1" s="1"/>
  <c r="N2330" i="1" s="1"/>
  <c r="O2328" i="1"/>
  <c r="K2328" i="1"/>
  <c r="L2328" i="1" s="1"/>
  <c r="M2328" i="1" s="1"/>
  <c r="N2328" i="1" s="1"/>
  <c r="O2326" i="1"/>
  <c r="K2326" i="1"/>
  <c r="L2326" i="1" s="1"/>
  <c r="M2326" i="1" s="1"/>
  <c r="N2326" i="1" s="1"/>
  <c r="O2324" i="1"/>
  <c r="K2324" i="1"/>
  <c r="L2324" i="1" s="1"/>
  <c r="M2324" i="1" s="1"/>
  <c r="N2324" i="1" s="1"/>
  <c r="O2322" i="1"/>
  <c r="K2322" i="1"/>
  <c r="L2322" i="1" s="1"/>
  <c r="M2322" i="1" s="1"/>
  <c r="N2322" i="1" s="1"/>
  <c r="O2320" i="1"/>
  <c r="K2320" i="1"/>
  <c r="L2320" i="1" s="1"/>
  <c r="M2320" i="1" s="1"/>
  <c r="N2320" i="1" s="1"/>
  <c r="O2318" i="1"/>
  <c r="K2318" i="1"/>
  <c r="L2318" i="1" s="1"/>
  <c r="M2318" i="1" s="1"/>
  <c r="N2318" i="1" s="1"/>
  <c r="O2316" i="1"/>
  <c r="K2316" i="1"/>
  <c r="L2316" i="1" s="1"/>
  <c r="M2316" i="1" s="1"/>
  <c r="N2316" i="1" s="1"/>
  <c r="O2314" i="1"/>
  <c r="K2314" i="1"/>
  <c r="L2314" i="1" s="1"/>
  <c r="M2314" i="1" s="1"/>
  <c r="N2314" i="1" s="1"/>
  <c r="O2312" i="1"/>
  <c r="K2312" i="1"/>
  <c r="L2312" i="1" s="1"/>
  <c r="M2312" i="1" s="1"/>
  <c r="N2312" i="1" s="1"/>
  <c r="O2310" i="1"/>
  <c r="K2310" i="1"/>
  <c r="L2310" i="1" s="1"/>
  <c r="M2310" i="1" s="1"/>
  <c r="N2310" i="1" s="1"/>
  <c r="O2308" i="1"/>
  <c r="K2308" i="1"/>
  <c r="L2308" i="1" s="1"/>
  <c r="M2308" i="1" s="1"/>
  <c r="N2308" i="1" s="1"/>
  <c r="O2306" i="1"/>
  <c r="K2306" i="1"/>
  <c r="L2306" i="1" s="1"/>
  <c r="M2306" i="1" s="1"/>
  <c r="N2306" i="1" s="1"/>
  <c r="O2304" i="1"/>
  <c r="K2304" i="1"/>
  <c r="L2304" i="1" s="1"/>
  <c r="M2304" i="1" s="1"/>
  <c r="N2304" i="1" s="1"/>
  <c r="O2302" i="1"/>
  <c r="K2302" i="1"/>
  <c r="L2302" i="1" s="1"/>
  <c r="M2302" i="1" s="1"/>
  <c r="N2302" i="1" s="1"/>
  <c r="O2300" i="1"/>
  <c r="K2300" i="1"/>
  <c r="L2300" i="1" s="1"/>
  <c r="M2300" i="1" s="1"/>
  <c r="N2300" i="1" s="1"/>
  <c r="O2298" i="1"/>
  <c r="K2298" i="1"/>
  <c r="L2298" i="1" s="1"/>
  <c r="M2298" i="1" s="1"/>
  <c r="N2298" i="1" s="1"/>
  <c r="O2296" i="1"/>
  <c r="K2296" i="1"/>
  <c r="L2296" i="1" s="1"/>
  <c r="M2296" i="1" s="1"/>
  <c r="N2296" i="1" s="1"/>
  <c r="O2294" i="1"/>
  <c r="K2294" i="1"/>
  <c r="L2294" i="1" s="1"/>
  <c r="M2294" i="1" s="1"/>
  <c r="N2294" i="1" s="1"/>
  <c r="O2292" i="1"/>
  <c r="K2292" i="1"/>
  <c r="L2292" i="1" s="1"/>
  <c r="M2292" i="1" s="1"/>
  <c r="N2292" i="1" s="1"/>
  <c r="O2290" i="1"/>
  <c r="K2290" i="1"/>
  <c r="L2290" i="1" s="1"/>
  <c r="M2290" i="1" s="1"/>
  <c r="N2290" i="1" s="1"/>
  <c r="O2288" i="1"/>
  <c r="K2288" i="1"/>
  <c r="L2288" i="1" s="1"/>
  <c r="M2288" i="1" s="1"/>
  <c r="N2288" i="1" s="1"/>
  <c r="O2286" i="1"/>
  <c r="K2286" i="1"/>
  <c r="L2286" i="1" s="1"/>
  <c r="M2286" i="1" s="1"/>
  <c r="N2286" i="1" s="1"/>
  <c r="O2284" i="1"/>
  <c r="K2284" i="1"/>
  <c r="L2284" i="1" s="1"/>
  <c r="M2284" i="1" s="1"/>
  <c r="N2284" i="1" s="1"/>
  <c r="O2282" i="1"/>
  <c r="K2282" i="1"/>
  <c r="L2282" i="1" s="1"/>
  <c r="M2282" i="1" s="1"/>
  <c r="N2282" i="1" s="1"/>
  <c r="O2280" i="1"/>
  <c r="K2280" i="1"/>
  <c r="L2280" i="1" s="1"/>
  <c r="M2280" i="1" s="1"/>
  <c r="N2280" i="1" s="1"/>
  <c r="O2278" i="1"/>
  <c r="K2278" i="1"/>
  <c r="L2278" i="1" s="1"/>
  <c r="M2278" i="1" s="1"/>
  <c r="N2278" i="1" s="1"/>
  <c r="O2276" i="1"/>
  <c r="K2276" i="1"/>
  <c r="L2276" i="1" s="1"/>
  <c r="M2276" i="1" s="1"/>
  <c r="N2276" i="1" s="1"/>
  <c r="O2274" i="1"/>
  <c r="K2274" i="1"/>
  <c r="L2274" i="1" s="1"/>
  <c r="M2274" i="1" s="1"/>
  <c r="N2274" i="1" s="1"/>
  <c r="O2272" i="1"/>
  <c r="K2272" i="1"/>
  <c r="L2272" i="1" s="1"/>
  <c r="M2272" i="1" s="1"/>
  <c r="N2272" i="1" s="1"/>
  <c r="O2270" i="1"/>
  <c r="K2270" i="1"/>
  <c r="L2270" i="1" s="1"/>
  <c r="M2270" i="1" s="1"/>
  <c r="N2270" i="1" s="1"/>
  <c r="O2268" i="1"/>
  <c r="K2268" i="1"/>
  <c r="L2268" i="1" s="1"/>
  <c r="M2268" i="1" s="1"/>
  <c r="N2268" i="1" s="1"/>
  <c r="O2266" i="1"/>
  <c r="K2266" i="1"/>
  <c r="L2266" i="1" s="1"/>
  <c r="M2266" i="1" s="1"/>
  <c r="N2266" i="1" s="1"/>
  <c r="O2264" i="1"/>
  <c r="K2264" i="1"/>
  <c r="L2264" i="1" s="1"/>
  <c r="M2264" i="1" s="1"/>
  <c r="N2264" i="1" s="1"/>
  <c r="O2262" i="1"/>
  <c r="K2262" i="1"/>
  <c r="L2262" i="1" s="1"/>
  <c r="M2262" i="1" s="1"/>
  <c r="N2262" i="1" s="1"/>
  <c r="O2260" i="1"/>
  <c r="K2260" i="1"/>
  <c r="L2260" i="1" s="1"/>
  <c r="M2260" i="1" s="1"/>
  <c r="N2260" i="1" s="1"/>
  <c r="O2258" i="1"/>
  <c r="K2258" i="1"/>
  <c r="L2258" i="1" s="1"/>
  <c r="M2258" i="1" s="1"/>
  <c r="N2258" i="1" s="1"/>
  <c r="O2256" i="1"/>
  <c r="K2256" i="1"/>
  <c r="L2256" i="1" s="1"/>
  <c r="M2256" i="1" s="1"/>
  <c r="N2256" i="1" s="1"/>
  <c r="O2254" i="1"/>
  <c r="K2254" i="1"/>
  <c r="L2254" i="1" s="1"/>
  <c r="M2254" i="1" s="1"/>
  <c r="N2254" i="1" s="1"/>
  <c r="O2252" i="1"/>
  <c r="K2252" i="1"/>
  <c r="L2252" i="1" s="1"/>
  <c r="M2252" i="1" s="1"/>
  <c r="N2252" i="1" s="1"/>
  <c r="O2250" i="1"/>
  <c r="K2250" i="1"/>
  <c r="L2250" i="1" s="1"/>
  <c r="M2250" i="1" s="1"/>
  <c r="N2250" i="1" s="1"/>
  <c r="O2248" i="1"/>
  <c r="K2248" i="1"/>
  <c r="L2248" i="1" s="1"/>
  <c r="M2248" i="1" s="1"/>
  <c r="N2248" i="1" s="1"/>
  <c r="O2246" i="1"/>
  <c r="K2246" i="1"/>
  <c r="L2246" i="1" s="1"/>
  <c r="M2246" i="1" s="1"/>
  <c r="N2246" i="1" s="1"/>
  <c r="O2244" i="1"/>
  <c r="K2244" i="1"/>
  <c r="L2244" i="1" s="1"/>
  <c r="M2244" i="1" s="1"/>
  <c r="N2244" i="1" s="1"/>
  <c r="O2242" i="1"/>
  <c r="K2242" i="1"/>
  <c r="L2242" i="1" s="1"/>
  <c r="M2242" i="1" s="1"/>
  <c r="N2242" i="1" s="1"/>
  <c r="O2240" i="1"/>
  <c r="K2240" i="1"/>
  <c r="L2240" i="1" s="1"/>
  <c r="M2240" i="1" s="1"/>
  <c r="N2240" i="1" s="1"/>
  <c r="O2238" i="1"/>
  <c r="K2238" i="1"/>
  <c r="L2238" i="1" s="1"/>
  <c r="M2238" i="1" s="1"/>
  <c r="N2238" i="1" s="1"/>
  <c r="O2236" i="1"/>
  <c r="K2236" i="1"/>
  <c r="L2236" i="1" s="1"/>
  <c r="M2236" i="1" s="1"/>
  <c r="N2236" i="1" s="1"/>
  <c r="O2234" i="1"/>
  <c r="K2234" i="1"/>
  <c r="L2234" i="1" s="1"/>
  <c r="M2234" i="1" s="1"/>
  <c r="N2234" i="1" s="1"/>
  <c r="O2232" i="1"/>
  <c r="K2232" i="1"/>
  <c r="L2232" i="1" s="1"/>
  <c r="M2232" i="1" s="1"/>
  <c r="N2232" i="1" s="1"/>
  <c r="O2230" i="1"/>
  <c r="K2230" i="1"/>
  <c r="L2230" i="1" s="1"/>
  <c r="M2230" i="1" s="1"/>
  <c r="N2230" i="1" s="1"/>
  <c r="O2228" i="1"/>
  <c r="K2228" i="1"/>
  <c r="L2228" i="1" s="1"/>
  <c r="M2228" i="1" s="1"/>
  <c r="N2228" i="1" s="1"/>
  <c r="O2226" i="1"/>
  <c r="K2226" i="1"/>
  <c r="L2226" i="1" s="1"/>
  <c r="M2226" i="1" s="1"/>
  <c r="N2226" i="1" s="1"/>
  <c r="O2224" i="1"/>
  <c r="K2224" i="1"/>
  <c r="L2224" i="1" s="1"/>
  <c r="M2224" i="1" s="1"/>
  <c r="N2224" i="1" s="1"/>
  <c r="O2222" i="1"/>
  <c r="K2222" i="1"/>
  <c r="L2222" i="1" s="1"/>
  <c r="M2222" i="1" s="1"/>
  <c r="N2222" i="1" s="1"/>
  <c r="O2220" i="1"/>
  <c r="K2220" i="1"/>
  <c r="L2220" i="1" s="1"/>
  <c r="M2220" i="1" s="1"/>
  <c r="N2220" i="1" s="1"/>
  <c r="O2218" i="1"/>
  <c r="K2218" i="1"/>
  <c r="L2218" i="1" s="1"/>
  <c r="M2218" i="1" s="1"/>
  <c r="N2218" i="1" s="1"/>
  <c r="O2216" i="1"/>
  <c r="K2216" i="1"/>
  <c r="L2216" i="1" s="1"/>
  <c r="M2216" i="1" s="1"/>
  <c r="N2216" i="1" s="1"/>
  <c r="O2214" i="1"/>
  <c r="K2214" i="1"/>
  <c r="L2214" i="1" s="1"/>
  <c r="M2214" i="1" s="1"/>
  <c r="N2214" i="1" s="1"/>
  <c r="O2212" i="1"/>
  <c r="K2212" i="1"/>
  <c r="L2212" i="1" s="1"/>
  <c r="M2212" i="1" s="1"/>
  <c r="N2212" i="1" s="1"/>
  <c r="O2210" i="1"/>
  <c r="K2210" i="1"/>
  <c r="L2210" i="1" s="1"/>
  <c r="M2210" i="1" s="1"/>
  <c r="N2210" i="1" s="1"/>
  <c r="O2208" i="1"/>
  <c r="K2208" i="1"/>
  <c r="L2208" i="1" s="1"/>
  <c r="M2208" i="1" s="1"/>
  <c r="N2208" i="1" s="1"/>
  <c r="O2206" i="1"/>
  <c r="K2206" i="1"/>
  <c r="L2206" i="1" s="1"/>
  <c r="M2206" i="1" s="1"/>
  <c r="N2206" i="1" s="1"/>
  <c r="O2204" i="1"/>
  <c r="K2204" i="1"/>
  <c r="L2204" i="1" s="1"/>
  <c r="M2204" i="1" s="1"/>
  <c r="N2204" i="1" s="1"/>
  <c r="O2202" i="1"/>
  <c r="K2202" i="1"/>
  <c r="L2202" i="1" s="1"/>
  <c r="M2202" i="1" s="1"/>
  <c r="N2202" i="1" s="1"/>
  <c r="O2200" i="1"/>
  <c r="K2200" i="1"/>
  <c r="L2200" i="1" s="1"/>
  <c r="M2200" i="1" s="1"/>
  <c r="N2200" i="1" s="1"/>
  <c r="O2198" i="1"/>
  <c r="K2198" i="1"/>
  <c r="L2198" i="1" s="1"/>
  <c r="M2198" i="1" s="1"/>
  <c r="N2198" i="1" s="1"/>
  <c r="O2196" i="1"/>
  <c r="K2196" i="1"/>
  <c r="L2196" i="1" s="1"/>
  <c r="M2196" i="1" s="1"/>
  <c r="N2196" i="1" s="1"/>
  <c r="O2194" i="1"/>
  <c r="K2194" i="1"/>
  <c r="L2194" i="1" s="1"/>
  <c r="M2194" i="1" s="1"/>
  <c r="N2194" i="1" s="1"/>
  <c r="O2192" i="1"/>
  <c r="K2192" i="1"/>
  <c r="L2192" i="1" s="1"/>
  <c r="M2192" i="1" s="1"/>
  <c r="N2192" i="1" s="1"/>
  <c r="O2190" i="1"/>
  <c r="K2190" i="1"/>
  <c r="L2190" i="1" s="1"/>
  <c r="M2190" i="1" s="1"/>
  <c r="N2190" i="1" s="1"/>
  <c r="O2188" i="1"/>
  <c r="K2188" i="1"/>
  <c r="L2188" i="1" s="1"/>
  <c r="M2188" i="1" s="1"/>
  <c r="N2188" i="1" s="1"/>
  <c r="O2186" i="1"/>
  <c r="K2186" i="1"/>
  <c r="L2186" i="1" s="1"/>
  <c r="M2186" i="1" s="1"/>
  <c r="N2186" i="1" s="1"/>
  <c r="O2184" i="1"/>
  <c r="K2184" i="1"/>
  <c r="L2184" i="1" s="1"/>
  <c r="M2184" i="1" s="1"/>
  <c r="N2184" i="1" s="1"/>
  <c r="O2182" i="1"/>
  <c r="K2182" i="1"/>
  <c r="L2182" i="1" s="1"/>
  <c r="M2182" i="1" s="1"/>
  <c r="N2182" i="1" s="1"/>
  <c r="O2180" i="1"/>
  <c r="K2180" i="1"/>
  <c r="L2180" i="1" s="1"/>
  <c r="M2180" i="1" s="1"/>
  <c r="N2180" i="1" s="1"/>
  <c r="O2178" i="1"/>
  <c r="K2178" i="1"/>
  <c r="L2178" i="1" s="1"/>
  <c r="M2178" i="1" s="1"/>
  <c r="N2178" i="1" s="1"/>
  <c r="O2176" i="1"/>
  <c r="K2176" i="1"/>
  <c r="L2176" i="1" s="1"/>
  <c r="M2176" i="1" s="1"/>
  <c r="N2176" i="1" s="1"/>
  <c r="O2174" i="1"/>
  <c r="K2174" i="1"/>
  <c r="L2174" i="1" s="1"/>
  <c r="M2174" i="1" s="1"/>
  <c r="N2174" i="1" s="1"/>
  <c r="O2172" i="1"/>
  <c r="K2172" i="1"/>
  <c r="L2172" i="1" s="1"/>
  <c r="M2172" i="1" s="1"/>
  <c r="N2172" i="1" s="1"/>
  <c r="O2170" i="1"/>
  <c r="K2170" i="1"/>
  <c r="L2170" i="1" s="1"/>
  <c r="M2170" i="1" s="1"/>
  <c r="N2170" i="1" s="1"/>
  <c r="O2168" i="1"/>
  <c r="K2168" i="1"/>
  <c r="L2168" i="1" s="1"/>
  <c r="M2168" i="1" s="1"/>
  <c r="N2168" i="1" s="1"/>
  <c r="O2166" i="1"/>
  <c r="K2166" i="1"/>
  <c r="L2166" i="1" s="1"/>
  <c r="M2166" i="1" s="1"/>
  <c r="N2166" i="1" s="1"/>
  <c r="O2164" i="1"/>
  <c r="K2164" i="1"/>
  <c r="L2164" i="1" s="1"/>
  <c r="M2164" i="1" s="1"/>
  <c r="N2164" i="1" s="1"/>
  <c r="O2162" i="1"/>
  <c r="K2162" i="1"/>
  <c r="L2162" i="1" s="1"/>
  <c r="M2162" i="1" s="1"/>
  <c r="N2162" i="1" s="1"/>
  <c r="O2160" i="1"/>
  <c r="K2160" i="1"/>
  <c r="L2160" i="1" s="1"/>
  <c r="M2160" i="1" s="1"/>
  <c r="N2160" i="1" s="1"/>
  <c r="O2158" i="1"/>
  <c r="K2158" i="1"/>
  <c r="L2158" i="1" s="1"/>
  <c r="M2158" i="1" s="1"/>
  <c r="N2158" i="1" s="1"/>
  <c r="O2156" i="1"/>
  <c r="K2156" i="1"/>
  <c r="L2156" i="1" s="1"/>
  <c r="M2156" i="1" s="1"/>
  <c r="N2156" i="1" s="1"/>
  <c r="O2154" i="1"/>
  <c r="K2154" i="1"/>
  <c r="L2154" i="1" s="1"/>
  <c r="M2154" i="1" s="1"/>
  <c r="N2154" i="1" s="1"/>
  <c r="O2152" i="1"/>
  <c r="K2152" i="1"/>
  <c r="L2152" i="1" s="1"/>
  <c r="M2152" i="1" s="1"/>
  <c r="N2152" i="1" s="1"/>
  <c r="O2150" i="1"/>
  <c r="K2150" i="1"/>
  <c r="L2150" i="1" s="1"/>
  <c r="M2150" i="1" s="1"/>
  <c r="N2150" i="1" s="1"/>
  <c r="O2148" i="1"/>
  <c r="K2148" i="1"/>
  <c r="L2148" i="1" s="1"/>
  <c r="M2148" i="1" s="1"/>
  <c r="N2148" i="1" s="1"/>
  <c r="O2146" i="1"/>
  <c r="K2146" i="1"/>
  <c r="L2146" i="1" s="1"/>
  <c r="M2146" i="1" s="1"/>
  <c r="N2146" i="1" s="1"/>
  <c r="O2144" i="1"/>
  <c r="K2144" i="1"/>
  <c r="L2144" i="1" s="1"/>
  <c r="M2144" i="1" s="1"/>
  <c r="N2144" i="1" s="1"/>
  <c r="O2142" i="1"/>
  <c r="K2142" i="1"/>
  <c r="L2142" i="1" s="1"/>
  <c r="M2142" i="1" s="1"/>
  <c r="N2142" i="1" s="1"/>
  <c r="O2140" i="1"/>
  <c r="K2140" i="1"/>
  <c r="L2140" i="1" s="1"/>
  <c r="M2140" i="1" s="1"/>
  <c r="N2140" i="1" s="1"/>
  <c r="O2138" i="1"/>
  <c r="K2138" i="1"/>
  <c r="L2138" i="1" s="1"/>
  <c r="M2138" i="1" s="1"/>
  <c r="N2138" i="1" s="1"/>
  <c r="O2136" i="1"/>
  <c r="K2136" i="1"/>
  <c r="L2136" i="1" s="1"/>
  <c r="M2136" i="1" s="1"/>
  <c r="N2136" i="1" s="1"/>
  <c r="O2134" i="1"/>
  <c r="K2134" i="1"/>
  <c r="L2134" i="1" s="1"/>
  <c r="M2134" i="1" s="1"/>
  <c r="N2134" i="1" s="1"/>
  <c r="O2132" i="1"/>
  <c r="K2132" i="1"/>
  <c r="L2132" i="1" s="1"/>
  <c r="M2132" i="1" s="1"/>
  <c r="N2132" i="1" s="1"/>
  <c r="O2130" i="1"/>
  <c r="K2130" i="1"/>
  <c r="L2130" i="1" s="1"/>
  <c r="M2130" i="1" s="1"/>
  <c r="N2130" i="1" s="1"/>
  <c r="O2128" i="1"/>
  <c r="K2128" i="1"/>
  <c r="L2128" i="1" s="1"/>
  <c r="M2128" i="1" s="1"/>
  <c r="N2128" i="1" s="1"/>
  <c r="O2126" i="1"/>
  <c r="K2126" i="1"/>
  <c r="L2126" i="1" s="1"/>
  <c r="M2126" i="1" s="1"/>
  <c r="N2126" i="1" s="1"/>
  <c r="O2124" i="1"/>
  <c r="K2124" i="1"/>
  <c r="L2124" i="1" s="1"/>
  <c r="M2124" i="1" s="1"/>
  <c r="N2124" i="1" s="1"/>
  <c r="O2122" i="1"/>
  <c r="K2122" i="1"/>
  <c r="L2122" i="1" s="1"/>
  <c r="M2122" i="1" s="1"/>
  <c r="N2122" i="1" s="1"/>
  <c r="O2120" i="1"/>
  <c r="K2120" i="1"/>
  <c r="L2120" i="1" s="1"/>
  <c r="M2120" i="1" s="1"/>
  <c r="N2120" i="1" s="1"/>
  <c r="O2118" i="1"/>
  <c r="K2118" i="1"/>
  <c r="L2118" i="1" s="1"/>
  <c r="M2118" i="1" s="1"/>
  <c r="N2118" i="1" s="1"/>
  <c r="O2116" i="1"/>
  <c r="K2116" i="1"/>
  <c r="L2116" i="1" s="1"/>
  <c r="M2116" i="1" s="1"/>
  <c r="N2116" i="1" s="1"/>
  <c r="O2114" i="1"/>
  <c r="K2114" i="1"/>
  <c r="L2114" i="1" s="1"/>
  <c r="M2114" i="1" s="1"/>
  <c r="N2114" i="1" s="1"/>
  <c r="O2112" i="1"/>
  <c r="K2112" i="1"/>
  <c r="L2112" i="1" s="1"/>
  <c r="M2112" i="1" s="1"/>
  <c r="N2112" i="1" s="1"/>
  <c r="O2110" i="1"/>
  <c r="K2110" i="1"/>
  <c r="L2110" i="1" s="1"/>
  <c r="M2110" i="1" s="1"/>
  <c r="N2110" i="1" s="1"/>
  <c r="O2108" i="1"/>
  <c r="K2108" i="1"/>
  <c r="L2108" i="1" s="1"/>
  <c r="M2108" i="1" s="1"/>
  <c r="N2108" i="1" s="1"/>
  <c r="O2106" i="1"/>
  <c r="K2106" i="1"/>
  <c r="L2106" i="1" s="1"/>
  <c r="M2106" i="1" s="1"/>
  <c r="N2106" i="1" s="1"/>
  <c r="O2104" i="1"/>
  <c r="K2104" i="1"/>
  <c r="L2104" i="1" s="1"/>
  <c r="M2104" i="1" s="1"/>
  <c r="N2104" i="1" s="1"/>
  <c r="O2102" i="1"/>
  <c r="K2102" i="1"/>
  <c r="L2102" i="1" s="1"/>
  <c r="M2102" i="1" s="1"/>
  <c r="N2102" i="1" s="1"/>
  <c r="O2100" i="1"/>
  <c r="K2100" i="1"/>
  <c r="L2100" i="1" s="1"/>
  <c r="M2100" i="1" s="1"/>
  <c r="N2100" i="1" s="1"/>
  <c r="O2098" i="1"/>
  <c r="K2098" i="1"/>
  <c r="L2098" i="1" s="1"/>
  <c r="M2098" i="1" s="1"/>
  <c r="N2098" i="1" s="1"/>
  <c r="O2096" i="1"/>
  <c r="K2096" i="1"/>
  <c r="L2096" i="1" s="1"/>
  <c r="M2096" i="1" s="1"/>
  <c r="N2096" i="1" s="1"/>
  <c r="O2094" i="1"/>
  <c r="K2094" i="1"/>
  <c r="L2094" i="1" s="1"/>
  <c r="M2094" i="1" s="1"/>
  <c r="N2094" i="1" s="1"/>
  <c r="O2092" i="1"/>
  <c r="K2092" i="1"/>
  <c r="L2092" i="1" s="1"/>
  <c r="M2092" i="1" s="1"/>
  <c r="N2092" i="1" s="1"/>
  <c r="O2090" i="1"/>
  <c r="K2090" i="1"/>
  <c r="L2090" i="1" s="1"/>
  <c r="M2090" i="1" s="1"/>
  <c r="N2090" i="1" s="1"/>
  <c r="O2088" i="1"/>
  <c r="K2088" i="1"/>
  <c r="L2088" i="1" s="1"/>
  <c r="M2088" i="1" s="1"/>
  <c r="N2088" i="1" s="1"/>
  <c r="O2086" i="1"/>
  <c r="K2086" i="1"/>
  <c r="L2086" i="1" s="1"/>
  <c r="M2086" i="1" s="1"/>
  <c r="N2086" i="1" s="1"/>
  <c r="O2084" i="1"/>
  <c r="K2084" i="1"/>
  <c r="L2084" i="1" s="1"/>
  <c r="M2084" i="1" s="1"/>
  <c r="N2084" i="1" s="1"/>
  <c r="O2082" i="1"/>
  <c r="K2082" i="1"/>
  <c r="L2082" i="1" s="1"/>
  <c r="M2082" i="1" s="1"/>
  <c r="N2082" i="1" s="1"/>
  <c r="O2080" i="1"/>
  <c r="K2080" i="1"/>
  <c r="L2080" i="1" s="1"/>
  <c r="M2080" i="1" s="1"/>
  <c r="N2080" i="1" s="1"/>
  <c r="O2078" i="1"/>
  <c r="K2078" i="1"/>
  <c r="L2078" i="1" s="1"/>
  <c r="M2078" i="1" s="1"/>
  <c r="N2078" i="1" s="1"/>
  <c r="O2076" i="1"/>
  <c r="K2076" i="1"/>
  <c r="L2076" i="1" s="1"/>
  <c r="M2076" i="1" s="1"/>
  <c r="N2076" i="1" s="1"/>
  <c r="O2074" i="1"/>
  <c r="K2074" i="1"/>
  <c r="L2074" i="1" s="1"/>
  <c r="M2074" i="1" s="1"/>
  <c r="N2074" i="1" s="1"/>
  <c r="O2072" i="1"/>
  <c r="K2072" i="1"/>
  <c r="L2072" i="1" s="1"/>
  <c r="M2072" i="1" s="1"/>
  <c r="N2072" i="1" s="1"/>
  <c r="O2070" i="1"/>
  <c r="K2070" i="1"/>
  <c r="L2070" i="1" s="1"/>
  <c r="M2070" i="1" s="1"/>
  <c r="N2070" i="1" s="1"/>
  <c r="O2068" i="1"/>
  <c r="K2068" i="1"/>
  <c r="L2068" i="1" s="1"/>
  <c r="M2068" i="1" s="1"/>
  <c r="N2068" i="1" s="1"/>
  <c r="O2066" i="1"/>
  <c r="K2066" i="1"/>
  <c r="L2066" i="1" s="1"/>
  <c r="M2066" i="1" s="1"/>
  <c r="N2066" i="1" s="1"/>
  <c r="O2064" i="1"/>
  <c r="K2064" i="1"/>
  <c r="L2064" i="1" s="1"/>
  <c r="M2064" i="1" s="1"/>
  <c r="N2064" i="1" s="1"/>
  <c r="O2062" i="1"/>
  <c r="K2062" i="1"/>
  <c r="L2062" i="1" s="1"/>
  <c r="M2062" i="1" s="1"/>
  <c r="N2062" i="1" s="1"/>
  <c r="O2060" i="1"/>
  <c r="K2060" i="1"/>
  <c r="L2060" i="1" s="1"/>
  <c r="M2060" i="1" s="1"/>
  <c r="N2060" i="1" s="1"/>
  <c r="O2058" i="1"/>
  <c r="K2058" i="1"/>
  <c r="L2058" i="1" s="1"/>
  <c r="M2058" i="1" s="1"/>
  <c r="N2058" i="1" s="1"/>
  <c r="O2056" i="1"/>
  <c r="K2056" i="1"/>
  <c r="L2056" i="1" s="1"/>
  <c r="M2056" i="1" s="1"/>
  <c r="N2056" i="1" s="1"/>
  <c r="O2054" i="1"/>
  <c r="K2054" i="1"/>
  <c r="L2054" i="1" s="1"/>
  <c r="M2054" i="1" s="1"/>
  <c r="N2054" i="1" s="1"/>
  <c r="O2052" i="1"/>
  <c r="K2052" i="1"/>
  <c r="L2052" i="1" s="1"/>
  <c r="M2052" i="1" s="1"/>
  <c r="N2052" i="1" s="1"/>
  <c r="O2050" i="1"/>
  <c r="K2050" i="1"/>
  <c r="L2050" i="1" s="1"/>
  <c r="M2050" i="1" s="1"/>
  <c r="N2050" i="1" s="1"/>
  <c r="O2048" i="1"/>
  <c r="K2048" i="1"/>
  <c r="L2048" i="1" s="1"/>
  <c r="M2048" i="1" s="1"/>
  <c r="N2048" i="1" s="1"/>
  <c r="O2046" i="1"/>
  <c r="K2046" i="1"/>
  <c r="L2046" i="1" s="1"/>
  <c r="M2046" i="1" s="1"/>
  <c r="N2046" i="1" s="1"/>
  <c r="O2044" i="1"/>
  <c r="K2044" i="1"/>
  <c r="L2044" i="1" s="1"/>
  <c r="M2044" i="1" s="1"/>
  <c r="N2044" i="1" s="1"/>
  <c r="O2042" i="1"/>
  <c r="K2042" i="1"/>
  <c r="L2042" i="1" s="1"/>
  <c r="M2042" i="1" s="1"/>
  <c r="N2042" i="1" s="1"/>
  <c r="O2040" i="1"/>
  <c r="K2040" i="1"/>
  <c r="L2040" i="1" s="1"/>
  <c r="M2040" i="1" s="1"/>
  <c r="N2040" i="1" s="1"/>
  <c r="O2038" i="1"/>
  <c r="K2038" i="1"/>
  <c r="L2038" i="1" s="1"/>
  <c r="M2038" i="1" s="1"/>
  <c r="N2038" i="1" s="1"/>
  <c r="O2036" i="1"/>
  <c r="K2036" i="1"/>
  <c r="L2036" i="1" s="1"/>
  <c r="M2036" i="1" s="1"/>
  <c r="N2036" i="1" s="1"/>
  <c r="O2034" i="1"/>
  <c r="K2034" i="1"/>
  <c r="L2034" i="1" s="1"/>
  <c r="M2034" i="1" s="1"/>
  <c r="N2034" i="1" s="1"/>
  <c r="O2032" i="1"/>
  <c r="K2032" i="1"/>
  <c r="L2032" i="1" s="1"/>
  <c r="M2032" i="1" s="1"/>
  <c r="N2032" i="1" s="1"/>
  <c r="O2030" i="1"/>
  <c r="K2030" i="1"/>
  <c r="L2030" i="1" s="1"/>
  <c r="M2030" i="1" s="1"/>
  <c r="N2030" i="1" s="1"/>
  <c r="O2028" i="1"/>
  <c r="K2028" i="1"/>
  <c r="L2028" i="1" s="1"/>
  <c r="M2028" i="1" s="1"/>
  <c r="N2028" i="1" s="1"/>
  <c r="O2026" i="1"/>
  <c r="K2026" i="1"/>
  <c r="L2026" i="1" s="1"/>
  <c r="M2026" i="1" s="1"/>
  <c r="N2026" i="1" s="1"/>
  <c r="O2024" i="1"/>
  <c r="K2024" i="1"/>
  <c r="L2024" i="1" s="1"/>
  <c r="M2024" i="1" s="1"/>
  <c r="N2024" i="1" s="1"/>
  <c r="O2022" i="1"/>
  <c r="K2022" i="1"/>
  <c r="L2022" i="1" s="1"/>
  <c r="M2022" i="1" s="1"/>
  <c r="N2022" i="1" s="1"/>
  <c r="O2020" i="1"/>
  <c r="K2020" i="1"/>
  <c r="L2020" i="1" s="1"/>
  <c r="M2020" i="1" s="1"/>
  <c r="N2020" i="1" s="1"/>
  <c r="O2018" i="1"/>
  <c r="K2018" i="1"/>
  <c r="L2018" i="1" s="1"/>
  <c r="M2018" i="1" s="1"/>
  <c r="N2018" i="1" s="1"/>
  <c r="O2016" i="1"/>
  <c r="K2016" i="1"/>
  <c r="L2016" i="1" s="1"/>
  <c r="M2016" i="1" s="1"/>
  <c r="N2016" i="1" s="1"/>
  <c r="O2014" i="1"/>
  <c r="K2014" i="1"/>
  <c r="L2014" i="1" s="1"/>
  <c r="M2014" i="1" s="1"/>
  <c r="N2014" i="1" s="1"/>
  <c r="O2012" i="1"/>
  <c r="K2012" i="1"/>
  <c r="L2012" i="1" s="1"/>
  <c r="M2012" i="1" s="1"/>
  <c r="N2012" i="1" s="1"/>
  <c r="O2010" i="1"/>
  <c r="K2010" i="1"/>
  <c r="L2010" i="1" s="1"/>
  <c r="M2010" i="1" s="1"/>
  <c r="N2010" i="1" s="1"/>
  <c r="O2008" i="1"/>
  <c r="K2008" i="1"/>
  <c r="L2008" i="1" s="1"/>
  <c r="M2008" i="1" s="1"/>
  <c r="N2008" i="1" s="1"/>
  <c r="O2006" i="1"/>
  <c r="K2006" i="1"/>
  <c r="L2006" i="1" s="1"/>
  <c r="M2006" i="1" s="1"/>
  <c r="N2006" i="1" s="1"/>
  <c r="O2004" i="1"/>
  <c r="K2004" i="1"/>
  <c r="L2004" i="1" s="1"/>
  <c r="M2004" i="1" s="1"/>
  <c r="N2004" i="1" s="1"/>
  <c r="O2002" i="1"/>
  <c r="K2002" i="1"/>
  <c r="L2002" i="1" s="1"/>
  <c r="M2002" i="1" s="1"/>
  <c r="N2002" i="1" s="1"/>
  <c r="O2000" i="1"/>
  <c r="K2000" i="1"/>
  <c r="L2000" i="1" s="1"/>
  <c r="M2000" i="1" s="1"/>
  <c r="N2000" i="1" s="1"/>
  <c r="O1998" i="1"/>
  <c r="K1998" i="1"/>
  <c r="L1998" i="1" s="1"/>
  <c r="M1998" i="1" s="1"/>
  <c r="N1998" i="1" s="1"/>
  <c r="O1996" i="1"/>
  <c r="K1996" i="1"/>
  <c r="L1996" i="1" s="1"/>
  <c r="M1996" i="1" s="1"/>
  <c r="N1996" i="1" s="1"/>
  <c r="O1994" i="1"/>
  <c r="K1994" i="1"/>
  <c r="L1994" i="1" s="1"/>
  <c r="M1994" i="1" s="1"/>
  <c r="N1994" i="1" s="1"/>
  <c r="O1992" i="1"/>
  <c r="K1992" i="1"/>
  <c r="L1992" i="1" s="1"/>
  <c r="M1992" i="1" s="1"/>
  <c r="N1992" i="1" s="1"/>
  <c r="O1990" i="1"/>
  <c r="K1990" i="1"/>
  <c r="L1990" i="1" s="1"/>
  <c r="M1990" i="1" s="1"/>
  <c r="N1990" i="1" s="1"/>
  <c r="O1988" i="1"/>
  <c r="K1988" i="1"/>
  <c r="L1988" i="1" s="1"/>
  <c r="M1988" i="1" s="1"/>
  <c r="N1988" i="1" s="1"/>
  <c r="O1986" i="1"/>
  <c r="K1986" i="1"/>
  <c r="L1986" i="1" s="1"/>
  <c r="M1986" i="1" s="1"/>
  <c r="N1986" i="1" s="1"/>
  <c r="O1984" i="1"/>
  <c r="K1984" i="1"/>
  <c r="L1984" i="1" s="1"/>
  <c r="M1984" i="1" s="1"/>
  <c r="N1984" i="1" s="1"/>
  <c r="O1982" i="1"/>
  <c r="K1982" i="1"/>
  <c r="L1982" i="1" s="1"/>
  <c r="M1982" i="1" s="1"/>
  <c r="N1982" i="1" s="1"/>
  <c r="O1980" i="1"/>
  <c r="K1980" i="1"/>
  <c r="L1980" i="1" s="1"/>
  <c r="M1980" i="1" s="1"/>
  <c r="N1980" i="1" s="1"/>
  <c r="O1978" i="1"/>
  <c r="K1978" i="1"/>
  <c r="L1978" i="1" s="1"/>
  <c r="M1978" i="1" s="1"/>
  <c r="N1978" i="1" s="1"/>
  <c r="O1976" i="1"/>
  <c r="K1976" i="1"/>
  <c r="L1976" i="1" s="1"/>
  <c r="M1976" i="1" s="1"/>
  <c r="N1976" i="1" s="1"/>
  <c r="O1974" i="1"/>
  <c r="K1974" i="1"/>
  <c r="L1974" i="1" s="1"/>
  <c r="M1974" i="1" s="1"/>
  <c r="N1974" i="1" s="1"/>
  <c r="O1972" i="1"/>
  <c r="K1972" i="1"/>
  <c r="L1972" i="1" s="1"/>
  <c r="M1972" i="1" s="1"/>
  <c r="N1972" i="1" s="1"/>
  <c r="O1970" i="1"/>
  <c r="K1970" i="1"/>
  <c r="L1970" i="1" s="1"/>
  <c r="M1970" i="1" s="1"/>
  <c r="N1970" i="1" s="1"/>
  <c r="O1968" i="1"/>
  <c r="K1968" i="1"/>
  <c r="L1968" i="1" s="1"/>
  <c r="M1968" i="1" s="1"/>
  <c r="N1968" i="1" s="1"/>
  <c r="O1966" i="1"/>
  <c r="K1966" i="1"/>
  <c r="L1966" i="1" s="1"/>
  <c r="M1966" i="1" s="1"/>
  <c r="N1966" i="1" s="1"/>
  <c r="O1964" i="1"/>
  <c r="K1964" i="1"/>
  <c r="L1964" i="1" s="1"/>
  <c r="M1964" i="1" s="1"/>
  <c r="N1964" i="1" s="1"/>
  <c r="O1962" i="1"/>
  <c r="K1962" i="1"/>
  <c r="L1962" i="1" s="1"/>
  <c r="M1962" i="1" s="1"/>
  <c r="N1962" i="1" s="1"/>
  <c r="O1960" i="1"/>
  <c r="K1960" i="1"/>
  <c r="L1960" i="1" s="1"/>
  <c r="M1960" i="1" s="1"/>
  <c r="N1960" i="1" s="1"/>
  <c r="O1958" i="1"/>
  <c r="K1958" i="1"/>
  <c r="L1958" i="1" s="1"/>
  <c r="M1958" i="1" s="1"/>
  <c r="N1958" i="1" s="1"/>
  <c r="O1956" i="1"/>
  <c r="K1956" i="1"/>
  <c r="L1956" i="1" s="1"/>
  <c r="M1956" i="1" s="1"/>
  <c r="N1956" i="1" s="1"/>
  <c r="O1954" i="1"/>
  <c r="K1954" i="1"/>
  <c r="L1954" i="1" s="1"/>
  <c r="M1954" i="1" s="1"/>
  <c r="N1954" i="1" s="1"/>
  <c r="O1952" i="1"/>
  <c r="K1952" i="1"/>
  <c r="L1952" i="1" s="1"/>
  <c r="M1952" i="1" s="1"/>
  <c r="N1952" i="1" s="1"/>
  <c r="O1950" i="1"/>
  <c r="K1950" i="1"/>
  <c r="L1950" i="1" s="1"/>
  <c r="M1950" i="1" s="1"/>
  <c r="N1950" i="1" s="1"/>
  <c r="O1948" i="1"/>
  <c r="K1948" i="1"/>
  <c r="L1948" i="1" s="1"/>
  <c r="M1948" i="1" s="1"/>
  <c r="N1948" i="1" s="1"/>
  <c r="O1946" i="1"/>
  <c r="K1946" i="1"/>
  <c r="L1946" i="1" s="1"/>
  <c r="M1946" i="1" s="1"/>
  <c r="N1946" i="1" s="1"/>
  <c r="O1944" i="1"/>
  <c r="K1944" i="1"/>
  <c r="L1944" i="1" s="1"/>
  <c r="M1944" i="1" s="1"/>
  <c r="N1944" i="1" s="1"/>
  <c r="O1942" i="1"/>
  <c r="K1942" i="1"/>
  <c r="L1942" i="1" s="1"/>
  <c r="M1942" i="1" s="1"/>
  <c r="N1942" i="1" s="1"/>
  <c r="O1940" i="1"/>
  <c r="K1940" i="1"/>
  <c r="L1940" i="1" s="1"/>
  <c r="M1940" i="1" s="1"/>
  <c r="N1940" i="1" s="1"/>
  <c r="O1938" i="1"/>
  <c r="K1938" i="1"/>
  <c r="L1938" i="1" s="1"/>
  <c r="M1938" i="1" s="1"/>
  <c r="N1938" i="1" s="1"/>
  <c r="O1936" i="1"/>
  <c r="K1936" i="1"/>
  <c r="L1936" i="1" s="1"/>
  <c r="M1936" i="1" s="1"/>
  <c r="N1936" i="1" s="1"/>
  <c r="O1934" i="1"/>
  <c r="K1934" i="1"/>
  <c r="L1934" i="1" s="1"/>
  <c r="M1934" i="1" s="1"/>
  <c r="N1934" i="1" s="1"/>
  <c r="O1932" i="1"/>
  <c r="K1932" i="1"/>
  <c r="L1932" i="1" s="1"/>
  <c r="M1932" i="1" s="1"/>
  <c r="N1932" i="1" s="1"/>
  <c r="O1930" i="1"/>
  <c r="K1930" i="1"/>
  <c r="L1930" i="1" s="1"/>
  <c r="M1930" i="1" s="1"/>
  <c r="N1930" i="1" s="1"/>
  <c r="O1928" i="1"/>
  <c r="K1928" i="1"/>
  <c r="L1928" i="1" s="1"/>
  <c r="M1928" i="1" s="1"/>
  <c r="N1928" i="1" s="1"/>
  <c r="O1926" i="1"/>
  <c r="K1926" i="1"/>
  <c r="L1926" i="1" s="1"/>
  <c r="M1926" i="1" s="1"/>
  <c r="N1926" i="1" s="1"/>
  <c r="O1924" i="1"/>
  <c r="K1924" i="1"/>
  <c r="L1924" i="1" s="1"/>
  <c r="M1924" i="1" s="1"/>
  <c r="N1924" i="1" s="1"/>
  <c r="O1922" i="1"/>
  <c r="K1922" i="1"/>
  <c r="L1922" i="1" s="1"/>
  <c r="M1922" i="1" s="1"/>
  <c r="N1922" i="1" s="1"/>
  <c r="O1920" i="1"/>
  <c r="K1920" i="1"/>
  <c r="L1920" i="1" s="1"/>
  <c r="M1920" i="1" s="1"/>
  <c r="N1920" i="1" s="1"/>
  <c r="O1918" i="1"/>
  <c r="K1918" i="1"/>
  <c r="L1918" i="1" s="1"/>
  <c r="M1918" i="1" s="1"/>
  <c r="N1918" i="1" s="1"/>
  <c r="O1916" i="1"/>
  <c r="K1916" i="1"/>
  <c r="L1916" i="1" s="1"/>
  <c r="M1916" i="1" s="1"/>
  <c r="N1916" i="1" s="1"/>
  <c r="O1914" i="1"/>
  <c r="K1914" i="1"/>
  <c r="L1914" i="1" s="1"/>
  <c r="M1914" i="1" s="1"/>
  <c r="N1914" i="1" s="1"/>
  <c r="O1912" i="1"/>
  <c r="K1912" i="1"/>
  <c r="L1912" i="1" s="1"/>
  <c r="M1912" i="1" s="1"/>
  <c r="N1912" i="1" s="1"/>
  <c r="O1910" i="1"/>
  <c r="K1910" i="1"/>
  <c r="L1910" i="1" s="1"/>
  <c r="M1910" i="1" s="1"/>
  <c r="N1910" i="1" s="1"/>
  <c r="O1908" i="1"/>
  <c r="K1908" i="1"/>
  <c r="L1908" i="1" s="1"/>
  <c r="M1908" i="1" s="1"/>
  <c r="N1908" i="1" s="1"/>
  <c r="O1906" i="1"/>
  <c r="K1906" i="1"/>
  <c r="L1906" i="1" s="1"/>
  <c r="M1906" i="1" s="1"/>
  <c r="N1906" i="1" s="1"/>
  <c r="O1904" i="1"/>
  <c r="K1904" i="1"/>
  <c r="L1904" i="1" s="1"/>
  <c r="M1904" i="1" s="1"/>
  <c r="N1904" i="1" s="1"/>
  <c r="O1902" i="1"/>
  <c r="K1902" i="1"/>
  <c r="L1902" i="1" s="1"/>
  <c r="M1902" i="1" s="1"/>
  <c r="N1902" i="1" s="1"/>
  <c r="O1900" i="1"/>
  <c r="K1900" i="1"/>
  <c r="L1900" i="1" s="1"/>
  <c r="M1900" i="1" s="1"/>
  <c r="N1900" i="1" s="1"/>
  <c r="O1898" i="1"/>
  <c r="K1898" i="1"/>
  <c r="L1898" i="1" s="1"/>
  <c r="M1898" i="1" s="1"/>
  <c r="N1898" i="1" s="1"/>
  <c r="O1896" i="1"/>
  <c r="K1896" i="1"/>
  <c r="L1896" i="1" s="1"/>
  <c r="M1896" i="1" s="1"/>
  <c r="N1896" i="1" s="1"/>
  <c r="O1894" i="1"/>
  <c r="K1894" i="1"/>
  <c r="L1894" i="1" s="1"/>
  <c r="M1894" i="1" s="1"/>
  <c r="N1894" i="1" s="1"/>
  <c r="O1892" i="1"/>
  <c r="K1892" i="1"/>
  <c r="L1892" i="1" s="1"/>
  <c r="M1892" i="1" s="1"/>
  <c r="N1892" i="1" s="1"/>
  <c r="O1890" i="1"/>
  <c r="K1890" i="1"/>
  <c r="L1890" i="1" s="1"/>
  <c r="M1890" i="1" s="1"/>
  <c r="N1890" i="1" s="1"/>
  <c r="O1888" i="1"/>
  <c r="K1888" i="1"/>
  <c r="L1888" i="1" s="1"/>
  <c r="M1888" i="1" s="1"/>
  <c r="N1888" i="1" s="1"/>
  <c r="O1886" i="1"/>
  <c r="K1886" i="1"/>
  <c r="L1886" i="1" s="1"/>
  <c r="M1886" i="1" s="1"/>
  <c r="N1886" i="1" s="1"/>
  <c r="O1884" i="1"/>
  <c r="K1884" i="1"/>
  <c r="L1884" i="1" s="1"/>
  <c r="M1884" i="1" s="1"/>
  <c r="N1884" i="1" s="1"/>
  <c r="O1882" i="1"/>
  <c r="K1882" i="1"/>
  <c r="L1882" i="1" s="1"/>
  <c r="M1882" i="1" s="1"/>
  <c r="N1882" i="1" s="1"/>
  <c r="O1880" i="1"/>
  <c r="K1880" i="1"/>
  <c r="L1880" i="1" s="1"/>
  <c r="M1880" i="1" s="1"/>
  <c r="N1880" i="1" s="1"/>
  <c r="O1878" i="1"/>
  <c r="K1878" i="1"/>
  <c r="L1878" i="1" s="1"/>
  <c r="M1878" i="1" s="1"/>
  <c r="N1878" i="1" s="1"/>
  <c r="O1876" i="1"/>
  <c r="K1876" i="1"/>
  <c r="L1876" i="1" s="1"/>
  <c r="M1876" i="1" s="1"/>
  <c r="N1876" i="1" s="1"/>
  <c r="O1874" i="1"/>
  <c r="K1874" i="1"/>
  <c r="L1874" i="1" s="1"/>
  <c r="M1874" i="1" s="1"/>
  <c r="N1874" i="1" s="1"/>
  <c r="O1872" i="1"/>
  <c r="K1872" i="1"/>
  <c r="L1872" i="1" s="1"/>
  <c r="M1872" i="1" s="1"/>
  <c r="N1872" i="1" s="1"/>
  <c r="O1870" i="1"/>
  <c r="K1870" i="1"/>
  <c r="L1870" i="1" s="1"/>
  <c r="M1870" i="1" s="1"/>
  <c r="N1870" i="1" s="1"/>
  <c r="O1868" i="1"/>
  <c r="K1868" i="1"/>
  <c r="L1868" i="1" s="1"/>
  <c r="M1868" i="1" s="1"/>
  <c r="N1868" i="1" s="1"/>
  <c r="O1866" i="1"/>
  <c r="K1866" i="1"/>
  <c r="L1866" i="1" s="1"/>
  <c r="M1866" i="1" s="1"/>
  <c r="N1866" i="1" s="1"/>
  <c r="O1864" i="1"/>
  <c r="K1864" i="1"/>
  <c r="L1864" i="1" s="1"/>
  <c r="M1864" i="1" s="1"/>
  <c r="N1864" i="1" s="1"/>
  <c r="O1862" i="1"/>
  <c r="K1862" i="1"/>
  <c r="L1862" i="1" s="1"/>
  <c r="M1862" i="1" s="1"/>
  <c r="N1862" i="1" s="1"/>
  <c r="O1860" i="1"/>
  <c r="K1860" i="1"/>
  <c r="L1860" i="1" s="1"/>
  <c r="M1860" i="1" s="1"/>
  <c r="N1860" i="1" s="1"/>
  <c r="O1858" i="1"/>
  <c r="K1858" i="1"/>
  <c r="L1858" i="1" s="1"/>
  <c r="M1858" i="1" s="1"/>
  <c r="N1858" i="1" s="1"/>
  <c r="O1856" i="1"/>
  <c r="K1856" i="1"/>
  <c r="L1856" i="1" s="1"/>
  <c r="M1856" i="1" s="1"/>
  <c r="N1856" i="1" s="1"/>
  <c r="O1854" i="1"/>
  <c r="K1854" i="1"/>
  <c r="L1854" i="1" s="1"/>
  <c r="M1854" i="1" s="1"/>
  <c r="N1854" i="1" s="1"/>
  <c r="O1852" i="1"/>
  <c r="K1852" i="1"/>
  <c r="L1852" i="1" s="1"/>
  <c r="M1852" i="1" s="1"/>
  <c r="N1852" i="1" s="1"/>
  <c r="O1850" i="1"/>
  <c r="K1850" i="1"/>
  <c r="L1850" i="1" s="1"/>
  <c r="M1850" i="1" s="1"/>
  <c r="N1850" i="1" s="1"/>
  <c r="O1848" i="1"/>
  <c r="K1848" i="1"/>
  <c r="L1848" i="1" s="1"/>
  <c r="M1848" i="1" s="1"/>
  <c r="N1848" i="1" s="1"/>
  <c r="O1846" i="1"/>
  <c r="K1846" i="1"/>
  <c r="L1846" i="1" s="1"/>
  <c r="M1846" i="1" s="1"/>
  <c r="N1846" i="1" s="1"/>
  <c r="O1844" i="1"/>
  <c r="K1844" i="1"/>
  <c r="L1844" i="1" s="1"/>
  <c r="M1844" i="1" s="1"/>
  <c r="N1844" i="1" s="1"/>
  <c r="O1842" i="1"/>
  <c r="K1842" i="1"/>
  <c r="L1842" i="1" s="1"/>
  <c r="M1842" i="1" s="1"/>
  <c r="N1842" i="1" s="1"/>
  <c r="O1840" i="1"/>
  <c r="K1840" i="1"/>
  <c r="L1840" i="1" s="1"/>
  <c r="M1840" i="1" s="1"/>
  <c r="N1840" i="1" s="1"/>
  <c r="O1838" i="1"/>
  <c r="K1838" i="1"/>
  <c r="L1838" i="1" s="1"/>
  <c r="M1838" i="1" s="1"/>
  <c r="N1838" i="1" s="1"/>
  <c r="O1836" i="1"/>
  <c r="K1836" i="1"/>
  <c r="L1836" i="1" s="1"/>
  <c r="M1836" i="1" s="1"/>
  <c r="N1836" i="1" s="1"/>
  <c r="O1834" i="1"/>
  <c r="K1834" i="1"/>
  <c r="L1834" i="1" s="1"/>
  <c r="M1834" i="1" s="1"/>
  <c r="N1834" i="1" s="1"/>
  <c r="O1832" i="1"/>
  <c r="K1832" i="1"/>
  <c r="L1832" i="1" s="1"/>
  <c r="M1832" i="1" s="1"/>
  <c r="N1832" i="1" s="1"/>
  <c r="O1830" i="1"/>
  <c r="K1830" i="1"/>
  <c r="L1830" i="1" s="1"/>
  <c r="M1830" i="1" s="1"/>
  <c r="N1830" i="1" s="1"/>
  <c r="O1828" i="1"/>
  <c r="K1828" i="1"/>
  <c r="L1828" i="1" s="1"/>
  <c r="M1828" i="1" s="1"/>
  <c r="N1828" i="1" s="1"/>
  <c r="O1826" i="1"/>
  <c r="K1826" i="1"/>
  <c r="L1826" i="1" s="1"/>
  <c r="M1826" i="1" s="1"/>
  <c r="N1826" i="1" s="1"/>
  <c r="O1824" i="1"/>
  <c r="K1824" i="1"/>
  <c r="L1824" i="1" s="1"/>
  <c r="M1824" i="1" s="1"/>
  <c r="N1824" i="1" s="1"/>
  <c r="O1822" i="1"/>
  <c r="K1822" i="1"/>
  <c r="L1822" i="1" s="1"/>
  <c r="M1822" i="1" s="1"/>
  <c r="N1822" i="1" s="1"/>
  <c r="O1820" i="1"/>
  <c r="K1820" i="1"/>
  <c r="L1820" i="1" s="1"/>
  <c r="M1820" i="1" s="1"/>
  <c r="N1820" i="1" s="1"/>
  <c r="O1818" i="1"/>
  <c r="K1818" i="1"/>
  <c r="L1818" i="1" s="1"/>
  <c r="M1818" i="1" s="1"/>
  <c r="N1818" i="1" s="1"/>
  <c r="O1816" i="1"/>
  <c r="K1816" i="1"/>
  <c r="L1816" i="1" s="1"/>
  <c r="M1816" i="1" s="1"/>
  <c r="N1816" i="1" s="1"/>
  <c r="O1814" i="1"/>
  <c r="K1814" i="1"/>
  <c r="L1814" i="1" s="1"/>
  <c r="M1814" i="1" s="1"/>
  <c r="N1814" i="1" s="1"/>
  <c r="O1812" i="1"/>
  <c r="K1812" i="1"/>
  <c r="L1812" i="1" s="1"/>
  <c r="M1812" i="1" s="1"/>
  <c r="N1812" i="1" s="1"/>
  <c r="O1810" i="1"/>
  <c r="K1810" i="1"/>
  <c r="L1810" i="1" s="1"/>
  <c r="M1810" i="1" s="1"/>
  <c r="N1810" i="1" s="1"/>
  <c r="O1808" i="1"/>
  <c r="K1808" i="1"/>
  <c r="L1808" i="1" s="1"/>
  <c r="M1808" i="1" s="1"/>
  <c r="N1808" i="1" s="1"/>
  <c r="O1806" i="1"/>
  <c r="K1806" i="1"/>
  <c r="L1806" i="1" s="1"/>
  <c r="M1806" i="1" s="1"/>
  <c r="N1806" i="1" s="1"/>
  <c r="O1804" i="1"/>
  <c r="K1804" i="1"/>
  <c r="L1804" i="1" s="1"/>
  <c r="M1804" i="1" s="1"/>
  <c r="N1804" i="1" s="1"/>
  <c r="O1802" i="1"/>
  <c r="K1802" i="1"/>
  <c r="L1802" i="1" s="1"/>
  <c r="M1802" i="1" s="1"/>
  <c r="N1802" i="1" s="1"/>
  <c r="O1800" i="1"/>
  <c r="K1800" i="1"/>
  <c r="L1800" i="1" s="1"/>
  <c r="M1800" i="1" s="1"/>
  <c r="N1800" i="1" s="1"/>
  <c r="O1798" i="1"/>
  <c r="K1798" i="1"/>
  <c r="L1798" i="1" s="1"/>
  <c r="M1798" i="1" s="1"/>
  <c r="N1798" i="1" s="1"/>
  <c r="O1796" i="1"/>
  <c r="K1796" i="1"/>
  <c r="L1796" i="1" s="1"/>
  <c r="M1796" i="1" s="1"/>
  <c r="N1796" i="1" s="1"/>
  <c r="O1794" i="1"/>
  <c r="K1794" i="1"/>
  <c r="L1794" i="1" s="1"/>
  <c r="M1794" i="1" s="1"/>
  <c r="N1794" i="1" s="1"/>
  <c r="O1792" i="1"/>
  <c r="K1792" i="1"/>
  <c r="L1792" i="1" s="1"/>
  <c r="M1792" i="1" s="1"/>
  <c r="N1792" i="1" s="1"/>
  <c r="O1790" i="1"/>
  <c r="K1790" i="1"/>
  <c r="L1790" i="1" s="1"/>
  <c r="M1790" i="1" s="1"/>
  <c r="N1790" i="1" s="1"/>
  <c r="O1788" i="1"/>
  <c r="K1788" i="1"/>
  <c r="L1788" i="1" s="1"/>
  <c r="M1788" i="1" s="1"/>
  <c r="N1788" i="1" s="1"/>
  <c r="O1786" i="1"/>
  <c r="K1786" i="1"/>
  <c r="L1786" i="1" s="1"/>
  <c r="M1786" i="1" s="1"/>
  <c r="N1786" i="1" s="1"/>
  <c r="O1784" i="1"/>
  <c r="K1784" i="1"/>
  <c r="L1784" i="1" s="1"/>
  <c r="M1784" i="1" s="1"/>
  <c r="N1784" i="1" s="1"/>
  <c r="O1782" i="1"/>
  <c r="K1782" i="1"/>
  <c r="L1782" i="1" s="1"/>
  <c r="M1782" i="1" s="1"/>
  <c r="N1782" i="1" s="1"/>
  <c r="O1780" i="1"/>
  <c r="K1780" i="1"/>
  <c r="L1780" i="1" s="1"/>
  <c r="M1780" i="1" s="1"/>
  <c r="N1780" i="1" s="1"/>
  <c r="O1778" i="1"/>
  <c r="K1778" i="1"/>
  <c r="L1778" i="1" s="1"/>
  <c r="M1778" i="1" s="1"/>
  <c r="N1778" i="1" s="1"/>
  <c r="O1776" i="1"/>
  <c r="K1776" i="1"/>
  <c r="L1776" i="1" s="1"/>
  <c r="M1776" i="1" s="1"/>
  <c r="N1776" i="1" s="1"/>
  <c r="O1774" i="1"/>
  <c r="K1774" i="1"/>
  <c r="L1774" i="1" s="1"/>
  <c r="M1774" i="1" s="1"/>
  <c r="N1774" i="1" s="1"/>
  <c r="O1772" i="1"/>
  <c r="K1772" i="1"/>
  <c r="L1772" i="1" s="1"/>
  <c r="M1772" i="1" s="1"/>
  <c r="N1772" i="1" s="1"/>
  <c r="O1770" i="1"/>
  <c r="K1770" i="1"/>
  <c r="L1770" i="1" s="1"/>
  <c r="M1770" i="1" s="1"/>
  <c r="N1770" i="1" s="1"/>
  <c r="O1768" i="1"/>
  <c r="K1768" i="1"/>
  <c r="L1768" i="1" s="1"/>
  <c r="M1768" i="1" s="1"/>
  <c r="N1768" i="1" s="1"/>
  <c r="O1766" i="1"/>
  <c r="K1766" i="1"/>
  <c r="L1766" i="1" s="1"/>
  <c r="M1766" i="1" s="1"/>
  <c r="N1766" i="1" s="1"/>
  <c r="O1764" i="1"/>
  <c r="K1764" i="1"/>
  <c r="L1764" i="1" s="1"/>
  <c r="M1764" i="1" s="1"/>
  <c r="N1764" i="1" s="1"/>
  <c r="O1762" i="1"/>
  <c r="K1762" i="1"/>
  <c r="L1762" i="1" s="1"/>
  <c r="M1762" i="1" s="1"/>
  <c r="N1762" i="1" s="1"/>
  <c r="O1760" i="1"/>
  <c r="K1760" i="1"/>
  <c r="L1760" i="1" s="1"/>
  <c r="M1760" i="1" s="1"/>
  <c r="N1760" i="1" s="1"/>
  <c r="O1758" i="1"/>
  <c r="K1758" i="1"/>
  <c r="L1758" i="1" s="1"/>
  <c r="M1758" i="1" s="1"/>
  <c r="N1758" i="1" s="1"/>
  <c r="O1756" i="1"/>
  <c r="K1756" i="1"/>
  <c r="L1756" i="1" s="1"/>
  <c r="M1756" i="1" s="1"/>
  <c r="N1756" i="1" s="1"/>
  <c r="O1754" i="1"/>
  <c r="K1754" i="1"/>
  <c r="L1754" i="1" s="1"/>
  <c r="M1754" i="1" s="1"/>
  <c r="N1754" i="1" s="1"/>
  <c r="O1752" i="1"/>
  <c r="K1752" i="1"/>
  <c r="L1752" i="1" s="1"/>
  <c r="M1752" i="1" s="1"/>
  <c r="N1752" i="1" s="1"/>
  <c r="O1750" i="1"/>
  <c r="K1750" i="1"/>
  <c r="L1750" i="1" s="1"/>
  <c r="M1750" i="1" s="1"/>
  <c r="N1750" i="1" s="1"/>
  <c r="O1748" i="1"/>
  <c r="K1748" i="1"/>
  <c r="L1748" i="1" s="1"/>
  <c r="M1748" i="1" s="1"/>
  <c r="N1748" i="1" s="1"/>
  <c r="O1746" i="1"/>
  <c r="K1746" i="1"/>
  <c r="L1746" i="1" s="1"/>
  <c r="M1746" i="1" s="1"/>
  <c r="N1746" i="1" s="1"/>
  <c r="O1744" i="1"/>
  <c r="K1744" i="1"/>
  <c r="L1744" i="1" s="1"/>
  <c r="M1744" i="1" s="1"/>
  <c r="N1744" i="1" s="1"/>
  <c r="O1742" i="1"/>
  <c r="K1742" i="1"/>
  <c r="L1742" i="1" s="1"/>
  <c r="M1742" i="1" s="1"/>
  <c r="N1742" i="1" s="1"/>
  <c r="O1740" i="1"/>
  <c r="K1740" i="1"/>
  <c r="L1740" i="1" s="1"/>
  <c r="M1740" i="1" s="1"/>
  <c r="N1740" i="1" s="1"/>
  <c r="O1738" i="1"/>
  <c r="K1738" i="1"/>
  <c r="L1738" i="1" s="1"/>
  <c r="M1738" i="1" s="1"/>
  <c r="N1738" i="1" s="1"/>
  <c r="O1736" i="1"/>
  <c r="K1736" i="1"/>
  <c r="L1736" i="1" s="1"/>
  <c r="M1736" i="1" s="1"/>
  <c r="N1736" i="1" s="1"/>
  <c r="O1734" i="1"/>
  <c r="K1734" i="1"/>
  <c r="L1734" i="1" s="1"/>
  <c r="M1734" i="1" s="1"/>
  <c r="N1734" i="1" s="1"/>
  <c r="O1732" i="1"/>
  <c r="K1732" i="1"/>
  <c r="L1732" i="1" s="1"/>
  <c r="M1732" i="1" s="1"/>
  <c r="N1732" i="1" s="1"/>
  <c r="O1730" i="1"/>
  <c r="K1730" i="1"/>
  <c r="L1730" i="1" s="1"/>
  <c r="M1730" i="1" s="1"/>
  <c r="N1730" i="1" s="1"/>
  <c r="O1728" i="1"/>
  <c r="K1728" i="1"/>
  <c r="L1728" i="1" s="1"/>
  <c r="M1728" i="1" s="1"/>
  <c r="N1728" i="1" s="1"/>
  <c r="O1726" i="1"/>
  <c r="K1726" i="1"/>
  <c r="L1726" i="1" s="1"/>
  <c r="M1726" i="1" s="1"/>
  <c r="N1726" i="1" s="1"/>
  <c r="O1724" i="1"/>
  <c r="K1724" i="1"/>
  <c r="L1724" i="1" s="1"/>
  <c r="M1724" i="1" s="1"/>
  <c r="N1724" i="1" s="1"/>
  <c r="O1722" i="1"/>
  <c r="K1722" i="1"/>
  <c r="L1722" i="1" s="1"/>
  <c r="M1722" i="1" s="1"/>
  <c r="N1722" i="1" s="1"/>
  <c r="O1720" i="1"/>
  <c r="K1720" i="1"/>
  <c r="L1720" i="1" s="1"/>
  <c r="M1720" i="1" s="1"/>
  <c r="N1720" i="1" s="1"/>
  <c r="O1718" i="1"/>
  <c r="K1718" i="1"/>
  <c r="L1718" i="1" s="1"/>
  <c r="M1718" i="1" s="1"/>
  <c r="N1718" i="1" s="1"/>
  <c r="O1716" i="1"/>
  <c r="K1716" i="1"/>
  <c r="L1716" i="1" s="1"/>
  <c r="M1716" i="1" s="1"/>
  <c r="N1716" i="1" s="1"/>
  <c r="O1714" i="1"/>
  <c r="K1714" i="1"/>
  <c r="L1714" i="1" s="1"/>
  <c r="M1714" i="1" s="1"/>
  <c r="N1714" i="1" s="1"/>
  <c r="O1712" i="1"/>
  <c r="K1712" i="1"/>
  <c r="L1712" i="1" s="1"/>
  <c r="M1712" i="1" s="1"/>
  <c r="N1712" i="1" s="1"/>
  <c r="O1710" i="1"/>
  <c r="K1710" i="1"/>
  <c r="L1710" i="1" s="1"/>
  <c r="M1710" i="1" s="1"/>
  <c r="N1710" i="1" s="1"/>
  <c r="O1708" i="1"/>
  <c r="K1708" i="1"/>
  <c r="L1708" i="1" s="1"/>
  <c r="M1708" i="1" s="1"/>
  <c r="N1708" i="1" s="1"/>
  <c r="O1706" i="1"/>
  <c r="K1706" i="1"/>
  <c r="L1706" i="1" s="1"/>
  <c r="M1706" i="1" s="1"/>
  <c r="N1706" i="1" s="1"/>
  <c r="O1704" i="1"/>
  <c r="K1704" i="1"/>
  <c r="L1704" i="1" s="1"/>
  <c r="M1704" i="1" s="1"/>
  <c r="N1704" i="1" s="1"/>
  <c r="O1702" i="1"/>
  <c r="K1702" i="1"/>
  <c r="L1702" i="1" s="1"/>
  <c r="M1702" i="1" s="1"/>
  <c r="N1702" i="1" s="1"/>
  <c r="O1700" i="1"/>
  <c r="K1700" i="1"/>
  <c r="L1700" i="1" s="1"/>
  <c r="M1700" i="1" s="1"/>
  <c r="N1700" i="1" s="1"/>
  <c r="O1698" i="1"/>
  <c r="K1698" i="1"/>
  <c r="L1698" i="1" s="1"/>
  <c r="M1698" i="1" s="1"/>
  <c r="N1698" i="1" s="1"/>
  <c r="O1696" i="1"/>
  <c r="K1696" i="1"/>
  <c r="L1696" i="1" s="1"/>
  <c r="M1696" i="1" s="1"/>
  <c r="N1696" i="1" s="1"/>
  <c r="O1694" i="1"/>
  <c r="K1694" i="1"/>
  <c r="L1694" i="1" s="1"/>
  <c r="M1694" i="1" s="1"/>
  <c r="N1694" i="1" s="1"/>
  <c r="O1692" i="1"/>
  <c r="K1692" i="1"/>
  <c r="L1692" i="1" s="1"/>
  <c r="M1692" i="1" s="1"/>
  <c r="N1692" i="1" s="1"/>
  <c r="O1690" i="1"/>
  <c r="K1690" i="1"/>
  <c r="L1690" i="1" s="1"/>
  <c r="M1690" i="1" s="1"/>
  <c r="N1690" i="1" s="1"/>
  <c r="O1688" i="1"/>
  <c r="K1688" i="1"/>
  <c r="L1688" i="1" s="1"/>
  <c r="M1688" i="1" s="1"/>
  <c r="N1688" i="1" s="1"/>
  <c r="O1686" i="1"/>
  <c r="K1686" i="1"/>
  <c r="L1686" i="1" s="1"/>
  <c r="M1686" i="1" s="1"/>
  <c r="N1686" i="1" s="1"/>
  <c r="O1684" i="1"/>
  <c r="K1684" i="1"/>
  <c r="L1684" i="1" s="1"/>
  <c r="M1684" i="1" s="1"/>
  <c r="N1684" i="1" s="1"/>
  <c r="O1682" i="1"/>
  <c r="K1682" i="1"/>
  <c r="L1682" i="1" s="1"/>
  <c r="M1682" i="1" s="1"/>
  <c r="N1682" i="1" s="1"/>
  <c r="O1680" i="1"/>
  <c r="K1680" i="1"/>
  <c r="L1680" i="1" s="1"/>
  <c r="M1680" i="1" s="1"/>
  <c r="N1680" i="1" s="1"/>
  <c r="O1678" i="1"/>
  <c r="K1678" i="1"/>
  <c r="L1678" i="1" s="1"/>
  <c r="M1678" i="1" s="1"/>
  <c r="N1678" i="1" s="1"/>
  <c r="O1676" i="1"/>
  <c r="K1676" i="1"/>
  <c r="L1676" i="1" s="1"/>
  <c r="M1676" i="1" s="1"/>
  <c r="N1676" i="1" s="1"/>
  <c r="O1674" i="1"/>
  <c r="K1674" i="1"/>
  <c r="L1674" i="1" s="1"/>
  <c r="M1674" i="1" s="1"/>
  <c r="N1674" i="1" s="1"/>
  <c r="O1672" i="1"/>
  <c r="K1672" i="1"/>
  <c r="L1672" i="1" s="1"/>
  <c r="M1672" i="1" s="1"/>
  <c r="N1672" i="1" s="1"/>
  <c r="O1670" i="1"/>
  <c r="K1670" i="1"/>
  <c r="L1670" i="1" s="1"/>
  <c r="M1670" i="1" s="1"/>
  <c r="N1670" i="1" s="1"/>
  <c r="O1668" i="1"/>
  <c r="K1668" i="1"/>
  <c r="L1668" i="1" s="1"/>
  <c r="M1668" i="1" s="1"/>
  <c r="N1668" i="1" s="1"/>
  <c r="O1666" i="1"/>
  <c r="K1666" i="1"/>
  <c r="L1666" i="1" s="1"/>
  <c r="M1666" i="1" s="1"/>
  <c r="N1666" i="1" s="1"/>
  <c r="O1664" i="1"/>
  <c r="K1664" i="1"/>
  <c r="L1664" i="1" s="1"/>
  <c r="M1664" i="1" s="1"/>
  <c r="N1664" i="1" s="1"/>
  <c r="O1662" i="1"/>
  <c r="K1662" i="1"/>
  <c r="L1662" i="1" s="1"/>
  <c r="M1662" i="1" s="1"/>
  <c r="N1662" i="1" s="1"/>
  <c r="O1660" i="1"/>
  <c r="K1660" i="1"/>
  <c r="L1660" i="1" s="1"/>
  <c r="M1660" i="1" s="1"/>
  <c r="N1660" i="1" s="1"/>
  <c r="O1658" i="1"/>
  <c r="K1658" i="1"/>
  <c r="L1658" i="1" s="1"/>
  <c r="M1658" i="1" s="1"/>
  <c r="N1658" i="1" s="1"/>
  <c r="O1656" i="1"/>
  <c r="K1656" i="1"/>
  <c r="L1656" i="1" s="1"/>
  <c r="M1656" i="1" s="1"/>
  <c r="N1656" i="1" s="1"/>
  <c r="O1654" i="1"/>
  <c r="K1654" i="1"/>
  <c r="L1654" i="1" s="1"/>
  <c r="M1654" i="1" s="1"/>
  <c r="N1654" i="1" s="1"/>
  <c r="O1652" i="1"/>
  <c r="K1652" i="1"/>
  <c r="L1652" i="1" s="1"/>
  <c r="M1652" i="1" s="1"/>
  <c r="N1652" i="1" s="1"/>
  <c r="O1650" i="1"/>
  <c r="K1650" i="1"/>
  <c r="L1650" i="1" s="1"/>
  <c r="M1650" i="1" s="1"/>
  <c r="N1650" i="1" s="1"/>
  <c r="O1648" i="1"/>
  <c r="K1648" i="1"/>
  <c r="L1648" i="1" s="1"/>
  <c r="M1648" i="1" s="1"/>
  <c r="N1648" i="1" s="1"/>
  <c r="O1646" i="1"/>
  <c r="K1646" i="1"/>
  <c r="L1646" i="1" s="1"/>
  <c r="M1646" i="1" s="1"/>
  <c r="N1646" i="1" s="1"/>
  <c r="O1644" i="1"/>
  <c r="K1644" i="1"/>
  <c r="L1644" i="1" s="1"/>
  <c r="M1644" i="1" s="1"/>
  <c r="N1644" i="1" s="1"/>
  <c r="O1642" i="1"/>
  <c r="K1642" i="1"/>
  <c r="L1642" i="1" s="1"/>
  <c r="M1642" i="1" s="1"/>
  <c r="N1642" i="1" s="1"/>
  <c r="O1640" i="1"/>
  <c r="K1640" i="1"/>
  <c r="L1640" i="1" s="1"/>
  <c r="M1640" i="1" s="1"/>
  <c r="N1640" i="1" s="1"/>
  <c r="O1638" i="1"/>
  <c r="K1638" i="1"/>
  <c r="L1638" i="1" s="1"/>
  <c r="M1638" i="1" s="1"/>
  <c r="N1638" i="1" s="1"/>
  <c r="O1636" i="1"/>
  <c r="K1636" i="1"/>
  <c r="L1636" i="1" s="1"/>
  <c r="M1636" i="1" s="1"/>
  <c r="N1636" i="1" s="1"/>
  <c r="O1634" i="1"/>
  <c r="K1634" i="1"/>
  <c r="L1634" i="1" s="1"/>
  <c r="M1634" i="1" s="1"/>
  <c r="N1634" i="1" s="1"/>
  <c r="O1632" i="1"/>
  <c r="K1632" i="1"/>
  <c r="L1632" i="1" s="1"/>
  <c r="M1632" i="1" s="1"/>
  <c r="N1632" i="1" s="1"/>
  <c r="O1630" i="1"/>
  <c r="K1630" i="1"/>
  <c r="L1630" i="1" s="1"/>
  <c r="M1630" i="1" s="1"/>
  <c r="N1630" i="1" s="1"/>
  <c r="O1628" i="1"/>
  <c r="K1628" i="1"/>
  <c r="L1628" i="1" s="1"/>
  <c r="M1628" i="1" s="1"/>
  <c r="N1628" i="1" s="1"/>
  <c r="O1626" i="1"/>
  <c r="K1626" i="1"/>
  <c r="L1626" i="1" s="1"/>
  <c r="M1626" i="1" s="1"/>
  <c r="N1626" i="1" s="1"/>
  <c r="O1624" i="1"/>
  <c r="K1624" i="1"/>
  <c r="L1624" i="1" s="1"/>
  <c r="M1624" i="1" s="1"/>
  <c r="N1624" i="1" s="1"/>
  <c r="O1622" i="1"/>
  <c r="K1622" i="1"/>
  <c r="L1622" i="1" s="1"/>
  <c r="M1622" i="1" s="1"/>
  <c r="N1622" i="1" s="1"/>
  <c r="O1620" i="1"/>
  <c r="K1620" i="1"/>
  <c r="L1620" i="1" s="1"/>
  <c r="M1620" i="1" s="1"/>
  <c r="N1620" i="1" s="1"/>
  <c r="O1618" i="1"/>
  <c r="K1618" i="1"/>
  <c r="L1618" i="1" s="1"/>
  <c r="M1618" i="1" s="1"/>
  <c r="N1618" i="1" s="1"/>
  <c r="O1616" i="1"/>
  <c r="K1616" i="1"/>
  <c r="L1616" i="1" s="1"/>
  <c r="M1616" i="1" s="1"/>
  <c r="N1616" i="1" s="1"/>
  <c r="O1614" i="1"/>
  <c r="K1614" i="1"/>
  <c r="L1614" i="1" s="1"/>
  <c r="M1614" i="1" s="1"/>
  <c r="N1614" i="1" s="1"/>
  <c r="O1612" i="1"/>
  <c r="K1612" i="1"/>
  <c r="L1612" i="1" s="1"/>
  <c r="M1612" i="1" s="1"/>
  <c r="N1612" i="1" s="1"/>
  <c r="O1610" i="1"/>
  <c r="K1610" i="1"/>
  <c r="L1610" i="1" s="1"/>
  <c r="M1610" i="1" s="1"/>
  <c r="N1610" i="1" s="1"/>
  <c r="O1608" i="1"/>
  <c r="K1608" i="1"/>
  <c r="L1608" i="1" s="1"/>
  <c r="M1608" i="1" s="1"/>
  <c r="N1608" i="1" s="1"/>
  <c r="O1606" i="1"/>
  <c r="K1606" i="1"/>
  <c r="L1606" i="1" s="1"/>
  <c r="M1606" i="1" s="1"/>
  <c r="N1606" i="1" s="1"/>
  <c r="O1604" i="1"/>
  <c r="K1604" i="1"/>
  <c r="L1604" i="1" s="1"/>
  <c r="M1604" i="1" s="1"/>
  <c r="N1604" i="1" s="1"/>
  <c r="O1602" i="1"/>
  <c r="K1602" i="1"/>
  <c r="L1602" i="1" s="1"/>
  <c r="M1602" i="1" s="1"/>
  <c r="N1602" i="1" s="1"/>
  <c r="O1600" i="1"/>
  <c r="K1600" i="1"/>
  <c r="L1600" i="1" s="1"/>
  <c r="M1600" i="1" s="1"/>
  <c r="N1600" i="1" s="1"/>
  <c r="O1598" i="1"/>
  <c r="K1598" i="1"/>
  <c r="L1598" i="1" s="1"/>
  <c r="M1598" i="1" s="1"/>
  <c r="N1598" i="1" s="1"/>
  <c r="O1596" i="1"/>
  <c r="K1596" i="1"/>
  <c r="L1596" i="1" s="1"/>
  <c r="M1596" i="1" s="1"/>
  <c r="N1596" i="1" s="1"/>
  <c r="O1594" i="1"/>
  <c r="K1594" i="1"/>
  <c r="L1594" i="1" s="1"/>
  <c r="M1594" i="1" s="1"/>
  <c r="N1594" i="1" s="1"/>
  <c r="O1592" i="1"/>
  <c r="K1592" i="1"/>
  <c r="L1592" i="1" s="1"/>
  <c r="M1592" i="1" s="1"/>
  <c r="N1592" i="1" s="1"/>
  <c r="O1590" i="1"/>
  <c r="K1590" i="1"/>
  <c r="L1590" i="1" s="1"/>
  <c r="M1590" i="1" s="1"/>
  <c r="N1590" i="1" s="1"/>
  <c r="O1588" i="1"/>
  <c r="K1588" i="1"/>
  <c r="L1588" i="1" s="1"/>
  <c r="M1588" i="1" s="1"/>
  <c r="N1588" i="1" s="1"/>
  <c r="O1586" i="1"/>
  <c r="K1586" i="1"/>
  <c r="L1586" i="1" s="1"/>
  <c r="M1586" i="1" s="1"/>
  <c r="N1586" i="1" s="1"/>
  <c r="O1584" i="1"/>
  <c r="K1584" i="1"/>
  <c r="L1584" i="1" s="1"/>
  <c r="M1584" i="1" s="1"/>
  <c r="N1584" i="1" s="1"/>
  <c r="O1582" i="1"/>
  <c r="K1582" i="1"/>
  <c r="L1582" i="1" s="1"/>
  <c r="M1582" i="1" s="1"/>
  <c r="N1582" i="1" s="1"/>
  <c r="O1580" i="1"/>
  <c r="K1580" i="1"/>
  <c r="L1580" i="1" s="1"/>
  <c r="M1580" i="1" s="1"/>
  <c r="N1580" i="1" s="1"/>
  <c r="O1578" i="1"/>
  <c r="K1578" i="1"/>
  <c r="L1578" i="1" s="1"/>
  <c r="M1578" i="1" s="1"/>
  <c r="N1578" i="1" s="1"/>
  <c r="O1576" i="1"/>
  <c r="K1576" i="1"/>
  <c r="L1576" i="1" s="1"/>
  <c r="M1576" i="1" s="1"/>
  <c r="N1576" i="1" s="1"/>
  <c r="O1574" i="1"/>
  <c r="K1574" i="1"/>
  <c r="L1574" i="1" s="1"/>
  <c r="M1574" i="1" s="1"/>
  <c r="N1574" i="1" s="1"/>
  <c r="O1572" i="1"/>
  <c r="K1572" i="1"/>
  <c r="L1572" i="1" s="1"/>
  <c r="M1572" i="1" s="1"/>
  <c r="N1572" i="1" s="1"/>
  <c r="O1570" i="1"/>
  <c r="K1570" i="1"/>
  <c r="L1570" i="1" s="1"/>
  <c r="M1570" i="1" s="1"/>
  <c r="N1570" i="1" s="1"/>
  <c r="O1568" i="1"/>
  <c r="K1568" i="1"/>
  <c r="L1568" i="1" s="1"/>
  <c r="M1568" i="1" s="1"/>
  <c r="N1568" i="1" s="1"/>
  <c r="O1566" i="1"/>
  <c r="K1566" i="1"/>
  <c r="L1566" i="1" s="1"/>
  <c r="M1566" i="1" s="1"/>
  <c r="N1566" i="1" s="1"/>
  <c r="O1564" i="1"/>
  <c r="K1564" i="1"/>
  <c r="L1564" i="1" s="1"/>
  <c r="M1564" i="1" s="1"/>
  <c r="N1564" i="1" s="1"/>
  <c r="O1562" i="1"/>
  <c r="K1562" i="1"/>
  <c r="L1562" i="1" s="1"/>
  <c r="M1562" i="1" s="1"/>
  <c r="N1562" i="1" s="1"/>
  <c r="O1560" i="1"/>
  <c r="K1560" i="1"/>
  <c r="L1560" i="1" s="1"/>
  <c r="M1560" i="1" s="1"/>
  <c r="N1560" i="1" s="1"/>
  <c r="O1558" i="1"/>
  <c r="K1558" i="1"/>
  <c r="L1558" i="1" s="1"/>
  <c r="M1558" i="1" s="1"/>
  <c r="N1558" i="1" s="1"/>
  <c r="O1556" i="1"/>
  <c r="K1556" i="1"/>
  <c r="L1556" i="1" s="1"/>
  <c r="M1556" i="1" s="1"/>
  <c r="N1556" i="1" s="1"/>
  <c r="O1554" i="1"/>
  <c r="K1554" i="1"/>
  <c r="L1554" i="1" s="1"/>
  <c r="M1554" i="1" s="1"/>
  <c r="N1554" i="1" s="1"/>
  <c r="O1552" i="1"/>
  <c r="K1552" i="1"/>
  <c r="L1552" i="1" s="1"/>
  <c r="M1552" i="1" s="1"/>
  <c r="N1552" i="1" s="1"/>
  <c r="O1550" i="1"/>
  <c r="K1550" i="1"/>
  <c r="L1550" i="1" s="1"/>
  <c r="M1550" i="1" s="1"/>
  <c r="N1550" i="1" s="1"/>
  <c r="O1548" i="1"/>
  <c r="K1548" i="1"/>
  <c r="L1548" i="1" s="1"/>
  <c r="M1548" i="1" s="1"/>
  <c r="N1548" i="1" s="1"/>
  <c r="O1546" i="1"/>
  <c r="K1546" i="1"/>
  <c r="L1546" i="1" s="1"/>
  <c r="M1546" i="1" s="1"/>
  <c r="N1546" i="1" s="1"/>
  <c r="O1544" i="1"/>
  <c r="K1544" i="1"/>
  <c r="L1544" i="1" s="1"/>
  <c r="M1544" i="1" s="1"/>
  <c r="N1544" i="1" s="1"/>
  <c r="O1542" i="1"/>
  <c r="K1542" i="1"/>
  <c r="L1542" i="1" s="1"/>
  <c r="M1542" i="1" s="1"/>
  <c r="N1542" i="1" s="1"/>
  <c r="O1540" i="1"/>
  <c r="K1540" i="1"/>
  <c r="L1540" i="1" s="1"/>
  <c r="M1540" i="1" s="1"/>
  <c r="N1540" i="1" s="1"/>
  <c r="O1538" i="1"/>
  <c r="K1538" i="1"/>
  <c r="L1538" i="1" s="1"/>
  <c r="M1538" i="1" s="1"/>
  <c r="N1538" i="1" s="1"/>
  <c r="O1536" i="1"/>
  <c r="K1536" i="1"/>
  <c r="L1536" i="1" s="1"/>
  <c r="M1536" i="1" s="1"/>
  <c r="N1536" i="1" s="1"/>
  <c r="O1534" i="1"/>
  <c r="K1534" i="1"/>
  <c r="L1534" i="1" s="1"/>
  <c r="M1534" i="1" s="1"/>
  <c r="N1534" i="1" s="1"/>
  <c r="O1532" i="1"/>
  <c r="K1532" i="1"/>
  <c r="L1532" i="1" s="1"/>
  <c r="M1532" i="1" s="1"/>
  <c r="N1532" i="1" s="1"/>
  <c r="O1530" i="1"/>
  <c r="K1530" i="1"/>
  <c r="L1530" i="1" s="1"/>
  <c r="M1530" i="1" s="1"/>
  <c r="N1530" i="1" s="1"/>
  <c r="O1528" i="1"/>
  <c r="K1528" i="1"/>
  <c r="L1528" i="1" s="1"/>
  <c r="M1528" i="1" s="1"/>
  <c r="N1528" i="1" s="1"/>
  <c r="O1526" i="1"/>
  <c r="K1526" i="1"/>
  <c r="L1526" i="1" s="1"/>
  <c r="M1526" i="1" s="1"/>
  <c r="N1526" i="1" s="1"/>
  <c r="O1524" i="1"/>
  <c r="K1524" i="1"/>
  <c r="L1524" i="1" s="1"/>
  <c r="M1524" i="1" s="1"/>
  <c r="N1524" i="1" s="1"/>
  <c r="O1522" i="1"/>
  <c r="K1522" i="1"/>
  <c r="L1522" i="1" s="1"/>
  <c r="M1522" i="1" s="1"/>
  <c r="N1522" i="1" s="1"/>
  <c r="O1520" i="1"/>
  <c r="K1520" i="1"/>
  <c r="L1520" i="1" s="1"/>
  <c r="M1520" i="1" s="1"/>
  <c r="N1520" i="1" s="1"/>
  <c r="O1518" i="1"/>
  <c r="K1518" i="1"/>
  <c r="L1518" i="1" s="1"/>
  <c r="M1518" i="1" s="1"/>
  <c r="N1518" i="1" s="1"/>
  <c r="O1516" i="1"/>
  <c r="K1516" i="1"/>
  <c r="L1516" i="1" s="1"/>
  <c r="M1516" i="1" s="1"/>
  <c r="N1516" i="1" s="1"/>
  <c r="O1514" i="1"/>
  <c r="K1514" i="1"/>
  <c r="L1514" i="1" s="1"/>
  <c r="M1514" i="1" s="1"/>
  <c r="N1514" i="1" s="1"/>
  <c r="O1512" i="1"/>
  <c r="K1512" i="1"/>
  <c r="L1512" i="1" s="1"/>
  <c r="M1512" i="1" s="1"/>
  <c r="N1512" i="1" s="1"/>
  <c r="O1510" i="1"/>
  <c r="K1510" i="1"/>
  <c r="L1510" i="1" s="1"/>
  <c r="M1510" i="1" s="1"/>
  <c r="N1510" i="1" s="1"/>
  <c r="O1508" i="1"/>
  <c r="K1508" i="1"/>
  <c r="L1508" i="1" s="1"/>
  <c r="M1508" i="1" s="1"/>
  <c r="N1508" i="1" s="1"/>
  <c r="O1506" i="1"/>
  <c r="K1506" i="1"/>
  <c r="L1506" i="1" s="1"/>
  <c r="M1506" i="1" s="1"/>
  <c r="N1506" i="1" s="1"/>
  <c r="O1504" i="1"/>
  <c r="K1504" i="1"/>
  <c r="L1504" i="1" s="1"/>
  <c r="M1504" i="1" s="1"/>
  <c r="N1504" i="1" s="1"/>
  <c r="O1502" i="1"/>
  <c r="K1502" i="1"/>
  <c r="L1502" i="1" s="1"/>
  <c r="M1502" i="1" s="1"/>
  <c r="N1502" i="1" s="1"/>
  <c r="O1500" i="1"/>
  <c r="K1500" i="1"/>
  <c r="L1500" i="1" s="1"/>
  <c r="M1500" i="1" s="1"/>
  <c r="N1500" i="1" s="1"/>
  <c r="O1498" i="1"/>
  <c r="K1498" i="1"/>
  <c r="L1498" i="1" s="1"/>
  <c r="M1498" i="1" s="1"/>
  <c r="N1498" i="1" s="1"/>
  <c r="O1496" i="1"/>
  <c r="K1496" i="1"/>
  <c r="L1496" i="1" s="1"/>
  <c r="M1496" i="1" s="1"/>
  <c r="N1496" i="1" s="1"/>
  <c r="O1494" i="1"/>
  <c r="K1494" i="1"/>
  <c r="L1494" i="1" s="1"/>
  <c r="M1494" i="1" s="1"/>
  <c r="N1494" i="1" s="1"/>
  <c r="O1492" i="1"/>
  <c r="K1492" i="1"/>
  <c r="L1492" i="1" s="1"/>
  <c r="M1492" i="1" s="1"/>
  <c r="N1492" i="1" s="1"/>
  <c r="O1490" i="1"/>
  <c r="K1490" i="1"/>
  <c r="L1490" i="1" s="1"/>
  <c r="M1490" i="1" s="1"/>
  <c r="N1490" i="1" s="1"/>
  <c r="O1488" i="1"/>
  <c r="K1488" i="1"/>
  <c r="L1488" i="1" s="1"/>
  <c r="M1488" i="1" s="1"/>
  <c r="N1488" i="1" s="1"/>
  <c r="O1486" i="1"/>
  <c r="K1486" i="1"/>
  <c r="L1486" i="1" s="1"/>
  <c r="M1486" i="1" s="1"/>
  <c r="N1486" i="1" s="1"/>
  <c r="O1484" i="1"/>
  <c r="K1484" i="1"/>
  <c r="L1484" i="1" s="1"/>
  <c r="M1484" i="1" s="1"/>
  <c r="N1484" i="1" s="1"/>
  <c r="O1482" i="1"/>
  <c r="K1482" i="1"/>
  <c r="L1482" i="1" s="1"/>
  <c r="M1482" i="1" s="1"/>
  <c r="N1482" i="1" s="1"/>
  <c r="O1480" i="1"/>
  <c r="K1480" i="1"/>
  <c r="L1480" i="1" s="1"/>
  <c r="M1480" i="1" s="1"/>
  <c r="N1480" i="1" s="1"/>
  <c r="O1478" i="1"/>
  <c r="K1478" i="1"/>
  <c r="L1478" i="1" s="1"/>
  <c r="M1478" i="1" s="1"/>
  <c r="N1478" i="1" s="1"/>
  <c r="O1476" i="1"/>
  <c r="K1476" i="1"/>
  <c r="L1476" i="1" s="1"/>
  <c r="M1476" i="1" s="1"/>
  <c r="N1476" i="1" s="1"/>
  <c r="O1474" i="1"/>
  <c r="K1474" i="1"/>
  <c r="L1474" i="1" s="1"/>
  <c r="M1474" i="1" s="1"/>
  <c r="N1474" i="1" s="1"/>
  <c r="O1472" i="1"/>
  <c r="K1472" i="1"/>
  <c r="L1472" i="1" s="1"/>
  <c r="M1472" i="1" s="1"/>
  <c r="N1472" i="1" s="1"/>
  <c r="O1470" i="1"/>
  <c r="K1470" i="1"/>
  <c r="L1470" i="1" s="1"/>
  <c r="M1470" i="1" s="1"/>
  <c r="N1470" i="1" s="1"/>
  <c r="O1468" i="1"/>
  <c r="K1468" i="1"/>
  <c r="L1468" i="1" s="1"/>
  <c r="M1468" i="1" s="1"/>
  <c r="N1468" i="1" s="1"/>
  <c r="O1466" i="1"/>
  <c r="K1466" i="1"/>
  <c r="L1466" i="1" s="1"/>
  <c r="M1466" i="1" s="1"/>
  <c r="N1466" i="1" s="1"/>
  <c r="O1464" i="1"/>
  <c r="K1464" i="1"/>
  <c r="L1464" i="1" s="1"/>
  <c r="M1464" i="1" s="1"/>
  <c r="N1464" i="1" s="1"/>
  <c r="O1462" i="1"/>
  <c r="K1462" i="1"/>
  <c r="L1462" i="1" s="1"/>
  <c r="M1462" i="1" s="1"/>
  <c r="N1462" i="1" s="1"/>
  <c r="O1460" i="1"/>
  <c r="K1460" i="1"/>
  <c r="L1460" i="1" s="1"/>
  <c r="M1460" i="1" s="1"/>
  <c r="N1460" i="1" s="1"/>
  <c r="O1458" i="1"/>
  <c r="K1458" i="1"/>
  <c r="L1458" i="1" s="1"/>
  <c r="M1458" i="1" s="1"/>
  <c r="N1458" i="1" s="1"/>
  <c r="O1456" i="1"/>
  <c r="K1456" i="1"/>
  <c r="L1456" i="1" s="1"/>
  <c r="M1456" i="1" s="1"/>
  <c r="N1456" i="1" s="1"/>
  <c r="O1454" i="1"/>
  <c r="K1454" i="1"/>
  <c r="L1454" i="1" s="1"/>
  <c r="M1454" i="1" s="1"/>
  <c r="N1454" i="1" s="1"/>
  <c r="O1452" i="1"/>
  <c r="K1452" i="1"/>
  <c r="L1452" i="1" s="1"/>
  <c r="M1452" i="1" s="1"/>
  <c r="N1452" i="1" s="1"/>
  <c r="O1450" i="1"/>
  <c r="K1450" i="1"/>
  <c r="L1450" i="1" s="1"/>
  <c r="M1450" i="1" s="1"/>
  <c r="N1450" i="1" s="1"/>
  <c r="O1448" i="1"/>
  <c r="K1448" i="1"/>
  <c r="L1448" i="1" s="1"/>
  <c r="M1448" i="1" s="1"/>
  <c r="N1448" i="1" s="1"/>
  <c r="O1446" i="1"/>
  <c r="K1446" i="1"/>
  <c r="L1446" i="1" s="1"/>
  <c r="M1446" i="1" s="1"/>
  <c r="N1446" i="1" s="1"/>
  <c r="O1444" i="1"/>
  <c r="K1444" i="1"/>
  <c r="L1444" i="1" s="1"/>
  <c r="M1444" i="1" s="1"/>
  <c r="N1444" i="1" s="1"/>
  <c r="O1442" i="1"/>
  <c r="K1442" i="1"/>
  <c r="L1442" i="1" s="1"/>
  <c r="M1442" i="1" s="1"/>
  <c r="N1442" i="1" s="1"/>
  <c r="O1440" i="1"/>
  <c r="K1440" i="1"/>
  <c r="L1440" i="1" s="1"/>
  <c r="M1440" i="1" s="1"/>
  <c r="N1440" i="1" s="1"/>
  <c r="O1438" i="1"/>
  <c r="K1438" i="1"/>
  <c r="L1438" i="1" s="1"/>
  <c r="M1438" i="1" s="1"/>
  <c r="N1438" i="1" s="1"/>
  <c r="O1436" i="1"/>
  <c r="K1436" i="1"/>
  <c r="L1436" i="1" s="1"/>
  <c r="M1436" i="1" s="1"/>
  <c r="N1436" i="1" s="1"/>
  <c r="O1434" i="1"/>
  <c r="K1434" i="1"/>
  <c r="L1434" i="1" s="1"/>
  <c r="M1434" i="1" s="1"/>
  <c r="N1434" i="1" s="1"/>
  <c r="O1432" i="1"/>
  <c r="K1432" i="1"/>
  <c r="L1432" i="1" s="1"/>
  <c r="M1432" i="1" s="1"/>
  <c r="N1432" i="1" s="1"/>
  <c r="O1430" i="1"/>
  <c r="K1430" i="1"/>
  <c r="L1430" i="1" s="1"/>
  <c r="M1430" i="1" s="1"/>
  <c r="N1430" i="1" s="1"/>
  <c r="O1428" i="1"/>
  <c r="K1428" i="1"/>
  <c r="L1428" i="1" s="1"/>
  <c r="M1428" i="1" s="1"/>
  <c r="N1428" i="1" s="1"/>
  <c r="O1426" i="1"/>
  <c r="K1426" i="1"/>
  <c r="L1426" i="1" s="1"/>
  <c r="M1426" i="1" s="1"/>
  <c r="N1426" i="1" s="1"/>
  <c r="O1424" i="1"/>
  <c r="K1424" i="1"/>
  <c r="L1424" i="1" s="1"/>
  <c r="M1424" i="1" s="1"/>
  <c r="N1424" i="1" s="1"/>
  <c r="O1422" i="1"/>
  <c r="K1422" i="1"/>
  <c r="L1422" i="1" s="1"/>
  <c r="M1422" i="1" s="1"/>
  <c r="N1422" i="1" s="1"/>
  <c r="O1420" i="1"/>
  <c r="K1420" i="1"/>
  <c r="L1420" i="1" s="1"/>
  <c r="M1420" i="1" s="1"/>
  <c r="N1420" i="1" s="1"/>
  <c r="O1418" i="1"/>
  <c r="K1418" i="1"/>
  <c r="L1418" i="1" s="1"/>
  <c r="M1418" i="1" s="1"/>
  <c r="N1418" i="1" s="1"/>
  <c r="O1416" i="1"/>
  <c r="K1416" i="1"/>
  <c r="L1416" i="1" s="1"/>
  <c r="M1416" i="1" s="1"/>
  <c r="N1416" i="1" s="1"/>
  <c r="O1414" i="1"/>
  <c r="K1414" i="1"/>
  <c r="L1414" i="1" s="1"/>
  <c r="M1414" i="1" s="1"/>
  <c r="N1414" i="1" s="1"/>
  <c r="O1412" i="1"/>
  <c r="K1412" i="1"/>
  <c r="L1412" i="1" s="1"/>
  <c r="M1412" i="1" s="1"/>
  <c r="N1412" i="1" s="1"/>
  <c r="O1410" i="1"/>
  <c r="K1410" i="1"/>
  <c r="L1410" i="1" s="1"/>
  <c r="M1410" i="1" s="1"/>
  <c r="N1410" i="1" s="1"/>
  <c r="O1408" i="1"/>
  <c r="K1408" i="1"/>
  <c r="L1408" i="1" s="1"/>
  <c r="M1408" i="1" s="1"/>
  <c r="N1408" i="1" s="1"/>
  <c r="O1406" i="1"/>
  <c r="K1406" i="1"/>
  <c r="L1406" i="1" s="1"/>
  <c r="M1406" i="1" s="1"/>
  <c r="N1406" i="1" s="1"/>
  <c r="O1404" i="1"/>
  <c r="K1404" i="1"/>
  <c r="L1404" i="1" s="1"/>
  <c r="M1404" i="1" s="1"/>
  <c r="N1404" i="1" s="1"/>
  <c r="O1402" i="1"/>
  <c r="K1402" i="1"/>
  <c r="L1402" i="1" s="1"/>
  <c r="M1402" i="1" s="1"/>
  <c r="N1402" i="1" s="1"/>
  <c r="O1400" i="1"/>
  <c r="K1400" i="1"/>
  <c r="L1400" i="1" s="1"/>
  <c r="M1400" i="1" s="1"/>
  <c r="N1400" i="1" s="1"/>
  <c r="O1398" i="1"/>
  <c r="K1398" i="1"/>
  <c r="L1398" i="1" s="1"/>
  <c r="M1398" i="1" s="1"/>
  <c r="N1398" i="1" s="1"/>
  <c r="O1396" i="1"/>
  <c r="K1396" i="1"/>
  <c r="L1396" i="1" s="1"/>
  <c r="M1396" i="1" s="1"/>
  <c r="N1396" i="1" s="1"/>
  <c r="O1394" i="1"/>
  <c r="K1394" i="1"/>
  <c r="L1394" i="1" s="1"/>
  <c r="M1394" i="1" s="1"/>
  <c r="N1394" i="1" s="1"/>
  <c r="O1392" i="1"/>
  <c r="K1392" i="1"/>
  <c r="L1392" i="1" s="1"/>
  <c r="M1392" i="1" s="1"/>
  <c r="N1392" i="1" s="1"/>
  <c r="O1390" i="1"/>
  <c r="K1390" i="1"/>
  <c r="L1390" i="1" s="1"/>
  <c r="M1390" i="1" s="1"/>
  <c r="N1390" i="1" s="1"/>
  <c r="O1388" i="1"/>
  <c r="K1388" i="1"/>
  <c r="L1388" i="1" s="1"/>
  <c r="M1388" i="1" s="1"/>
  <c r="N1388" i="1" s="1"/>
  <c r="O1386" i="1"/>
  <c r="K1386" i="1"/>
  <c r="L1386" i="1" s="1"/>
  <c r="M1386" i="1" s="1"/>
  <c r="N1386" i="1" s="1"/>
  <c r="O1384" i="1"/>
  <c r="K1384" i="1"/>
  <c r="L1384" i="1" s="1"/>
  <c r="M1384" i="1" s="1"/>
  <c r="N1384" i="1" s="1"/>
  <c r="O1382" i="1"/>
  <c r="K1382" i="1"/>
  <c r="L1382" i="1" s="1"/>
  <c r="M1382" i="1" s="1"/>
  <c r="N1382" i="1" s="1"/>
  <c r="O1380" i="1"/>
  <c r="K1380" i="1"/>
  <c r="L1380" i="1" s="1"/>
  <c r="M1380" i="1" s="1"/>
  <c r="N1380" i="1" s="1"/>
  <c r="O1378" i="1"/>
  <c r="K1378" i="1"/>
  <c r="L1378" i="1" s="1"/>
  <c r="M1378" i="1" s="1"/>
  <c r="N1378" i="1" s="1"/>
  <c r="O1376" i="1"/>
  <c r="K1376" i="1"/>
  <c r="L1376" i="1" s="1"/>
  <c r="M1376" i="1" s="1"/>
  <c r="N1376" i="1" s="1"/>
  <c r="O1374" i="1"/>
  <c r="K1374" i="1"/>
  <c r="L1374" i="1" s="1"/>
  <c r="M1374" i="1" s="1"/>
  <c r="N1374" i="1" s="1"/>
  <c r="O1372" i="1"/>
  <c r="K1372" i="1"/>
  <c r="L1372" i="1" s="1"/>
  <c r="M1372" i="1" s="1"/>
  <c r="N1372" i="1" s="1"/>
  <c r="O1370" i="1"/>
  <c r="K1370" i="1"/>
  <c r="L1370" i="1" s="1"/>
  <c r="M1370" i="1" s="1"/>
  <c r="N1370" i="1" s="1"/>
  <c r="O1368" i="1"/>
  <c r="K1368" i="1"/>
  <c r="L1368" i="1" s="1"/>
  <c r="M1368" i="1" s="1"/>
  <c r="N1368" i="1" s="1"/>
  <c r="O1366" i="1"/>
  <c r="K1366" i="1"/>
  <c r="L1366" i="1" s="1"/>
  <c r="M1366" i="1" s="1"/>
  <c r="N1366" i="1" s="1"/>
  <c r="O1364" i="1"/>
  <c r="K1364" i="1"/>
  <c r="L1364" i="1" s="1"/>
  <c r="M1364" i="1" s="1"/>
  <c r="N1364" i="1" s="1"/>
  <c r="O1362" i="1"/>
  <c r="K1362" i="1"/>
  <c r="L1362" i="1" s="1"/>
  <c r="M1362" i="1" s="1"/>
  <c r="N1362" i="1" s="1"/>
  <c r="O1360" i="1"/>
  <c r="K1360" i="1"/>
  <c r="L1360" i="1" s="1"/>
  <c r="M1360" i="1" s="1"/>
  <c r="N1360" i="1" s="1"/>
  <c r="O1358" i="1"/>
  <c r="K1358" i="1"/>
  <c r="L1358" i="1" s="1"/>
  <c r="M1358" i="1" s="1"/>
  <c r="N1358" i="1" s="1"/>
  <c r="O1356" i="1"/>
  <c r="K1356" i="1"/>
  <c r="L1356" i="1" s="1"/>
  <c r="M1356" i="1" s="1"/>
  <c r="N1356" i="1" s="1"/>
  <c r="O1354" i="1"/>
  <c r="K1354" i="1"/>
  <c r="L1354" i="1" s="1"/>
  <c r="M1354" i="1" s="1"/>
  <c r="N1354" i="1" s="1"/>
  <c r="O1352" i="1"/>
  <c r="K1352" i="1"/>
  <c r="L1352" i="1" s="1"/>
  <c r="M1352" i="1" s="1"/>
  <c r="N1352" i="1" s="1"/>
  <c r="O1350" i="1"/>
  <c r="K1350" i="1"/>
  <c r="L1350" i="1" s="1"/>
  <c r="M1350" i="1" s="1"/>
  <c r="N1350" i="1" s="1"/>
  <c r="O1348" i="1"/>
  <c r="K1348" i="1"/>
  <c r="L1348" i="1" s="1"/>
  <c r="M1348" i="1" s="1"/>
  <c r="N1348" i="1" s="1"/>
  <c r="O1346" i="1"/>
  <c r="K1346" i="1"/>
  <c r="L1346" i="1" s="1"/>
  <c r="M1346" i="1" s="1"/>
  <c r="N1346" i="1" s="1"/>
  <c r="O1344" i="1"/>
  <c r="K1344" i="1"/>
  <c r="L1344" i="1" s="1"/>
  <c r="M1344" i="1" s="1"/>
  <c r="N1344" i="1" s="1"/>
  <c r="O1342" i="1"/>
  <c r="K1342" i="1"/>
  <c r="L1342" i="1" s="1"/>
  <c r="M1342" i="1" s="1"/>
  <c r="N1342" i="1" s="1"/>
  <c r="O1340" i="1"/>
  <c r="K1340" i="1"/>
  <c r="L1340" i="1" s="1"/>
  <c r="M1340" i="1" s="1"/>
  <c r="N1340" i="1" s="1"/>
  <c r="O1338" i="1"/>
  <c r="K1338" i="1"/>
  <c r="L1338" i="1" s="1"/>
  <c r="M1338" i="1" s="1"/>
  <c r="N1338" i="1" s="1"/>
  <c r="O1336" i="1"/>
  <c r="K1336" i="1"/>
  <c r="L1336" i="1" s="1"/>
  <c r="M1336" i="1" s="1"/>
  <c r="N1336" i="1" s="1"/>
  <c r="O1334" i="1"/>
  <c r="K1334" i="1"/>
  <c r="L1334" i="1" s="1"/>
  <c r="M1334" i="1" s="1"/>
  <c r="N1334" i="1" s="1"/>
  <c r="O1332" i="1"/>
  <c r="K1332" i="1"/>
  <c r="L1332" i="1" s="1"/>
  <c r="M1332" i="1" s="1"/>
  <c r="N1332" i="1" s="1"/>
  <c r="O1330" i="1"/>
  <c r="K1330" i="1"/>
  <c r="L1330" i="1" s="1"/>
  <c r="M1330" i="1" s="1"/>
  <c r="N1330" i="1" s="1"/>
  <c r="O1328" i="1"/>
  <c r="K1328" i="1"/>
  <c r="L1328" i="1" s="1"/>
  <c r="M1328" i="1" s="1"/>
  <c r="N1328" i="1" s="1"/>
  <c r="O1326" i="1"/>
  <c r="K1326" i="1"/>
  <c r="L1326" i="1" s="1"/>
  <c r="M1326" i="1" s="1"/>
  <c r="N1326" i="1" s="1"/>
  <c r="O1324" i="1"/>
  <c r="K1324" i="1"/>
  <c r="L1324" i="1" s="1"/>
  <c r="M1324" i="1" s="1"/>
  <c r="N1324" i="1" s="1"/>
  <c r="O1322" i="1"/>
  <c r="K1322" i="1"/>
  <c r="L1322" i="1" s="1"/>
  <c r="M1322" i="1" s="1"/>
  <c r="N1322" i="1" s="1"/>
  <c r="O1320" i="1"/>
  <c r="K1320" i="1"/>
  <c r="L1320" i="1" s="1"/>
  <c r="M1320" i="1" s="1"/>
  <c r="N1320" i="1" s="1"/>
  <c r="O1318" i="1"/>
  <c r="K1318" i="1"/>
  <c r="L1318" i="1" s="1"/>
  <c r="M1318" i="1" s="1"/>
  <c r="N1318" i="1" s="1"/>
  <c r="O1316" i="1"/>
  <c r="K1316" i="1"/>
  <c r="L1316" i="1" s="1"/>
  <c r="M1316" i="1" s="1"/>
  <c r="N1316" i="1" s="1"/>
  <c r="O1314" i="1"/>
  <c r="K1314" i="1"/>
  <c r="L1314" i="1" s="1"/>
  <c r="M1314" i="1" s="1"/>
  <c r="N1314" i="1" s="1"/>
  <c r="O1312" i="1"/>
  <c r="K1312" i="1"/>
  <c r="L1312" i="1" s="1"/>
  <c r="M1312" i="1" s="1"/>
  <c r="N1312" i="1" s="1"/>
  <c r="O1310" i="1"/>
  <c r="K1310" i="1"/>
  <c r="L1310" i="1" s="1"/>
  <c r="M1310" i="1" s="1"/>
  <c r="N1310" i="1" s="1"/>
  <c r="O1308" i="1"/>
  <c r="K1308" i="1"/>
  <c r="L1308" i="1" s="1"/>
  <c r="M1308" i="1" s="1"/>
  <c r="N1308" i="1" s="1"/>
  <c r="O1306" i="1"/>
  <c r="K1306" i="1"/>
  <c r="L1306" i="1" s="1"/>
  <c r="M1306" i="1" s="1"/>
  <c r="N1306" i="1" s="1"/>
  <c r="O1304" i="1"/>
  <c r="K1304" i="1"/>
  <c r="L1304" i="1" s="1"/>
  <c r="M1304" i="1" s="1"/>
  <c r="N1304" i="1" s="1"/>
  <c r="O1302" i="1"/>
  <c r="K1302" i="1"/>
  <c r="L1302" i="1" s="1"/>
  <c r="M1302" i="1" s="1"/>
  <c r="N1302" i="1" s="1"/>
  <c r="O1300" i="1"/>
  <c r="K1300" i="1"/>
  <c r="L1300" i="1" s="1"/>
  <c r="M1300" i="1" s="1"/>
  <c r="N1300" i="1" s="1"/>
  <c r="O1298" i="1"/>
  <c r="K1298" i="1"/>
  <c r="L1298" i="1" s="1"/>
  <c r="M1298" i="1" s="1"/>
  <c r="N1298" i="1" s="1"/>
  <c r="O1296" i="1"/>
  <c r="K1296" i="1"/>
  <c r="L1296" i="1" s="1"/>
  <c r="M1296" i="1" s="1"/>
  <c r="N1296" i="1" s="1"/>
  <c r="O1294" i="1"/>
  <c r="K1294" i="1"/>
  <c r="L1294" i="1" s="1"/>
  <c r="M1294" i="1" s="1"/>
  <c r="N1294" i="1" s="1"/>
  <c r="O1292" i="1"/>
  <c r="K1292" i="1"/>
  <c r="L1292" i="1" s="1"/>
  <c r="M1292" i="1" s="1"/>
  <c r="N1292" i="1" s="1"/>
  <c r="O1290" i="1"/>
  <c r="K1290" i="1"/>
  <c r="L1290" i="1" s="1"/>
  <c r="M1290" i="1" s="1"/>
  <c r="N1290" i="1" s="1"/>
  <c r="O1288" i="1"/>
  <c r="K1288" i="1"/>
  <c r="L1288" i="1" s="1"/>
  <c r="M1288" i="1" s="1"/>
  <c r="N1288" i="1" s="1"/>
  <c r="O1286" i="1"/>
  <c r="K1286" i="1"/>
  <c r="L1286" i="1" s="1"/>
  <c r="M1286" i="1" s="1"/>
  <c r="N1286" i="1" s="1"/>
  <c r="O1284" i="1"/>
  <c r="K1284" i="1"/>
  <c r="L1284" i="1" s="1"/>
  <c r="M1284" i="1" s="1"/>
  <c r="N1284" i="1" s="1"/>
  <c r="O1282" i="1"/>
  <c r="K1282" i="1"/>
  <c r="L1282" i="1" s="1"/>
  <c r="M1282" i="1" s="1"/>
  <c r="N1282" i="1" s="1"/>
  <c r="O1280" i="1"/>
  <c r="K1280" i="1"/>
  <c r="L1280" i="1" s="1"/>
  <c r="M1280" i="1" s="1"/>
  <c r="N1280" i="1" s="1"/>
  <c r="O1278" i="1"/>
  <c r="K1278" i="1"/>
  <c r="L1278" i="1" s="1"/>
  <c r="M1278" i="1" s="1"/>
  <c r="N1278" i="1" s="1"/>
  <c r="O1276" i="1"/>
  <c r="K1276" i="1"/>
  <c r="L1276" i="1" s="1"/>
  <c r="M1276" i="1" s="1"/>
  <c r="N1276" i="1" s="1"/>
  <c r="O1274" i="1"/>
  <c r="K1274" i="1"/>
  <c r="L1274" i="1" s="1"/>
  <c r="M1274" i="1" s="1"/>
  <c r="N1274" i="1" s="1"/>
  <c r="O1272" i="1"/>
  <c r="K1272" i="1"/>
  <c r="L1272" i="1" s="1"/>
  <c r="M1272" i="1" s="1"/>
  <c r="N1272" i="1" s="1"/>
  <c r="O1270" i="1"/>
  <c r="K1270" i="1"/>
  <c r="L1270" i="1" s="1"/>
  <c r="M1270" i="1" s="1"/>
  <c r="N1270" i="1" s="1"/>
  <c r="O1268" i="1"/>
  <c r="K1268" i="1"/>
  <c r="L1268" i="1" s="1"/>
  <c r="M1268" i="1" s="1"/>
  <c r="N1268" i="1" s="1"/>
  <c r="O1266" i="1"/>
  <c r="K1266" i="1"/>
  <c r="L1266" i="1" s="1"/>
  <c r="M1266" i="1" s="1"/>
  <c r="N1266" i="1" s="1"/>
  <c r="O1264" i="1"/>
  <c r="K1264" i="1"/>
  <c r="L1264" i="1" s="1"/>
  <c r="M1264" i="1" s="1"/>
  <c r="N1264" i="1" s="1"/>
  <c r="O1262" i="1"/>
  <c r="K1262" i="1"/>
  <c r="L1262" i="1" s="1"/>
  <c r="M1262" i="1" s="1"/>
  <c r="N1262" i="1" s="1"/>
  <c r="O1260" i="1"/>
  <c r="K1260" i="1"/>
  <c r="L1260" i="1" s="1"/>
  <c r="M1260" i="1" s="1"/>
  <c r="N1260" i="1" s="1"/>
  <c r="O1258" i="1"/>
  <c r="K1258" i="1"/>
  <c r="L1258" i="1" s="1"/>
  <c r="M1258" i="1" s="1"/>
  <c r="N1258" i="1" s="1"/>
  <c r="O1256" i="1"/>
  <c r="K1256" i="1"/>
  <c r="L1256" i="1" s="1"/>
  <c r="M1256" i="1" s="1"/>
  <c r="N1256" i="1" s="1"/>
  <c r="O1254" i="1"/>
  <c r="K1254" i="1"/>
  <c r="L1254" i="1" s="1"/>
  <c r="M1254" i="1" s="1"/>
  <c r="N1254" i="1" s="1"/>
  <c r="O1252" i="1"/>
  <c r="K1252" i="1"/>
  <c r="L1252" i="1" s="1"/>
  <c r="M1252" i="1" s="1"/>
  <c r="N1252" i="1" s="1"/>
  <c r="O1250" i="1"/>
  <c r="K1250" i="1"/>
  <c r="L1250" i="1" s="1"/>
  <c r="M1250" i="1" s="1"/>
  <c r="N1250" i="1" s="1"/>
  <c r="O1248" i="1"/>
  <c r="K1248" i="1"/>
  <c r="L1248" i="1" s="1"/>
  <c r="M1248" i="1" s="1"/>
  <c r="N1248" i="1" s="1"/>
  <c r="O1246" i="1"/>
  <c r="K1246" i="1"/>
  <c r="L1246" i="1" s="1"/>
  <c r="M1246" i="1" s="1"/>
  <c r="N1246" i="1" s="1"/>
  <c r="O1244" i="1"/>
  <c r="K1244" i="1"/>
  <c r="L1244" i="1" s="1"/>
  <c r="M1244" i="1" s="1"/>
  <c r="N1244" i="1" s="1"/>
  <c r="O1242" i="1"/>
  <c r="K1242" i="1"/>
  <c r="L1242" i="1" s="1"/>
  <c r="M1242" i="1" s="1"/>
  <c r="N1242" i="1" s="1"/>
  <c r="O1240" i="1"/>
  <c r="K1240" i="1"/>
  <c r="L1240" i="1" s="1"/>
  <c r="M1240" i="1" s="1"/>
  <c r="N1240" i="1" s="1"/>
  <c r="O1238" i="1"/>
  <c r="K1238" i="1"/>
  <c r="L1238" i="1" s="1"/>
  <c r="M1238" i="1" s="1"/>
  <c r="N1238" i="1" s="1"/>
  <c r="O1236" i="1"/>
  <c r="K1236" i="1"/>
  <c r="L1236" i="1" s="1"/>
  <c r="M1236" i="1" s="1"/>
  <c r="N1236" i="1" s="1"/>
  <c r="O1234" i="1"/>
  <c r="K1234" i="1"/>
  <c r="L1234" i="1" s="1"/>
  <c r="M1234" i="1" s="1"/>
  <c r="N1234" i="1" s="1"/>
  <c r="O1232" i="1"/>
  <c r="K1232" i="1"/>
  <c r="L1232" i="1" s="1"/>
  <c r="M1232" i="1" s="1"/>
  <c r="N1232" i="1" s="1"/>
  <c r="O1230" i="1"/>
  <c r="K1230" i="1"/>
  <c r="L1230" i="1" s="1"/>
  <c r="M1230" i="1" s="1"/>
  <c r="N1230" i="1" s="1"/>
  <c r="O1228" i="1"/>
  <c r="K1228" i="1"/>
  <c r="L1228" i="1" s="1"/>
  <c r="M1228" i="1" s="1"/>
  <c r="N1228" i="1" s="1"/>
  <c r="O1226" i="1"/>
  <c r="K1226" i="1"/>
  <c r="L1226" i="1" s="1"/>
  <c r="M1226" i="1" s="1"/>
  <c r="N1226" i="1" s="1"/>
  <c r="O1224" i="1"/>
  <c r="K1224" i="1"/>
  <c r="L1224" i="1" s="1"/>
  <c r="M1224" i="1" s="1"/>
  <c r="N1224" i="1" s="1"/>
  <c r="O1222" i="1"/>
  <c r="K1222" i="1"/>
  <c r="L1222" i="1" s="1"/>
  <c r="M1222" i="1" s="1"/>
  <c r="N1222" i="1" s="1"/>
  <c r="O1220" i="1"/>
  <c r="K1220" i="1"/>
  <c r="L1220" i="1" s="1"/>
  <c r="M1220" i="1" s="1"/>
  <c r="N1220" i="1" s="1"/>
  <c r="O1218" i="1"/>
  <c r="K1218" i="1"/>
  <c r="L1218" i="1" s="1"/>
  <c r="M1218" i="1" s="1"/>
  <c r="N1218" i="1" s="1"/>
  <c r="O1216" i="1"/>
  <c r="K1216" i="1"/>
  <c r="L1216" i="1" s="1"/>
  <c r="M1216" i="1" s="1"/>
  <c r="N1216" i="1" s="1"/>
  <c r="O1214" i="1"/>
  <c r="K1214" i="1"/>
  <c r="L1214" i="1" s="1"/>
  <c r="M1214" i="1" s="1"/>
  <c r="N1214" i="1" s="1"/>
  <c r="O1212" i="1"/>
  <c r="K1212" i="1"/>
  <c r="L1212" i="1" s="1"/>
  <c r="M1212" i="1" s="1"/>
  <c r="N1212" i="1" s="1"/>
  <c r="O1210" i="1"/>
  <c r="K1210" i="1"/>
  <c r="L1210" i="1" s="1"/>
  <c r="M1210" i="1" s="1"/>
  <c r="N1210" i="1" s="1"/>
  <c r="O1208" i="1"/>
  <c r="K1208" i="1"/>
  <c r="L1208" i="1" s="1"/>
  <c r="M1208" i="1" s="1"/>
  <c r="N1208" i="1" s="1"/>
  <c r="O1206" i="1"/>
  <c r="K1206" i="1"/>
  <c r="L1206" i="1" s="1"/>
  <c r="M1206" i="1" s="1"/>
  <c r="N1206" i="1" s="1"/>
  <c r="O1204" i="1"/>
  <c r="K1204" i="1"/>
  <c r="L1204" i="1" s="1"/>
  <c r="M1204" i="1" s="1"/>
  <c r="N1204" i="1" s="1"/>
  <c r="O1202" i="1"/>
  <c r="K1202" i="1"/>
  <c r="L1202" i="1" s="1"/>
  <c r="M1202" i="1" s="1"/>
  <c r="N1202" i="1" s="1"/>
  <c r="O1200" i="1"/>
  <c r="K1200" i="1"/>
  <c r="L1200" i="1" s="1"/>
  <c r="M1200" i="1" s="1"/>
  <c r="N1200" i="1" s="1"/>
  <c r="O1198" i="1"/>
  <c r="K1198" i="1"/>
  <c r="L1198" i="1" s="1"/>
  <c r="M1198" i="1" s="1"/>
  <c r="N1198" i="1" s="1"/>
  <c r="O1196" i="1"/>
  <c r="K1196" i="1"/>
  <c r="L1196" i="1" s="1"/>
  <c r="M1196" i="1" s="1"/>
  <c r="N1196" i="1" s="1"/>
  <c r="O1194" i="1"/>
  <c r="K1194" i="1"/>
  <c r="L1194" i="1" s="1"/>
  <c r="M1194" i="1" s="1"/>
  <c r="N1194" i="1" s="1"/>
  <c r="O1192" i="1"/>
  <c r="K1192" i="1"/>
  <c r="L1192" i="1" s="1"/>
  <c r="M1192" i="1" s="1"/>
  <c r="N1192" i="1" s="1"/>
  <c r="O1190" i="1"/>
  <c r="K1190" i="1"/>
  <c r="L1190" i="1" s="1"/>
  <c r="M1190" i="1" s="1"/>
  <c r="N1190" i="1" s="1"/>
  <c r="O1188" i="1"/>
  <c r="K1188" i="1"/>
  <c r="L1188" i="1" s="1"/>
  <c r="M1188" i="1" s="1"/>
  <c r="N1188" i="1" s="1"/>
  <c r="O1186" i="1"/>
  <c r="K1186" i="1"/>
  <c r="L1186" i="1" s="1"/>
  <c r="M1186" i="1" s="1"/>
  <c r="N1186" i="1" s="1"/>
  <c r="O1184" i="1"/>
  <c r="K1184" i="1"/>
  <c r="L1184" i="1" s="1"/>
  <c r="M1184" i="1" s="1"/>
  <c r="N1184" i="1" s="1"/>
  <c r="O1182" i="1"/>
  <c r="K1182" i="1"/>
  <c r="L1182" i="1" s="1"/>
  <c r="M1182" i="1" s="1"/>
  <c r="N1182" i="1" s="1"/>
  <c r="O1180" i="1"/>
  <c r="K1180" i="1"/>
  <c r="L1180" i="1" s="1"/>
  <c r="M1180" i="1" s="1"/>
  <c r="N1180" i="1" s="1"/>
  <c r="O1178" i="1"/>
  <c r="K1178" i="1"/>
  <c r="L1178" i="1" s="1"/>
  <c r="M1178" i="1" s="1"/>
  <c r="N1178" i="1" s="1"/>
  <c r="O1176" i="1"/>
  <c r="K1176" i="1"/>
  <c r="L1176" i="1" s="1"/>
  <c r="M1176" i="1" s="1"/>
  <c r="N1176" i="1" s="1"/>
  <c r="O1174" i="1"/>
  <c r="K1174" i="1"/>
  <c r="L1174" i="1" s="1"/>
  <c r="M1174" i="1" s="1"/>
  <c r="N1174" i="1" s="1"/>
  <c r="O1172" i="1"/>
  <c r="K1172" i="1"/>
  <c r="L1172" i="1" s="1"/>
  <c r="M1172" i="1" s="1"/>
  <c r="N1172" i="1" s="1"/>
  <c r="O1170" i="1"/>
  <c r="K1170" i="1"/>
  <c r="L1170" i="1" s="1"/>
  <c r="M1170" i="1" s="1"/>
  <c r="N1170" i="1" s="1"/>
  <c r="O1168" i="1"/>
  <c r="K1168" i="1"/>
  <c r="L1168" i="1" s="1"/>
  <c r="M1168" i="1" s="1"/>
  <c r="N1168" i="1" s="1"/>
  <c r="O1166" i="1"/>
  <c r="K1166" i="1"/>
  <c r="L1166" i="1" s="1"/>
  <c r="M1166" i="1" s="1"/>
  <c r="N1166" i="1" s="1"/>
  <c r="O1164" i="1"/>
  <c r="K1164" i="1"/>
  <c r="L1164" i="1" s="1"/>
  <c r="M1164" i="1" s="1"/>
  <c r="N1164" i="1" s="1"/>
  <c r="O1162" i="1"/>
  <c r="K1162" i="1"/>
  <c r="L1162" i="1" s="1"/>
  <c r="M1162" i="1" s="1"/>
  <c r="N1162" i="1" s="1"/>
  <c r="O1160" i="1"/>
  <c r="K1160" i="1"/>
  <c r="L1160" i="1" s="1"/>
  <c r="M1160" i="1" s="1"/>
  <c r="N1160" i="1" s="1"/>
  <c r="O1158" i="1"/>
  <c r="K1158" i="1"/>
  <c r="L1158" i="1" s="1"/>
  <c r="M1158" i="1" s="1"/>
  <c r="N1158" i="1" s="1"/>
  <c r="O1156" i="1"/>
  <c r="K1156" i="1"/>
  <c r="L1156" i="1" s="1"/>
  <c r="M1156" i="1" s="1"/>
  <c r="N1156" i="1" s="1"/>
  <c r="O1154" i="1"/>
  <c r="K1154" i="1"/>
  <c r="L1154" i="1" s="1"/>
  <c r="M1154" i="1" s="1"/>
  <c r="N1154" i="1" s="1"/>
  <c r="O1152" i="1"/>
  <c r="K1152" i="1"/>
  <c r="L1152" i="1" s="1"/>
  <c r="M1152" i="1" s="1"/>
  <c r="N1152" i="1" s="1"/>
  <c r="O1150" i="1"/>
  <c r="K1150" i="1"/>
  <c r="L1150" i="1" s="1"/>
  <c r="M1150" i="1" s="1"/>
  <c r="N1150" i="1" s="1"/>
  <c r="O1148" i="1"/>
  <c r="K1148" i="1"/>
  <c r="L1148" i="1" s="1"/>
  <c r="M1148" i="1" s="1"/>
  <c r="N1148" i="1" s="1"/>
  <c r="O1146" i="1"/>
  <c r="K1146" i="1"/>
  <c r="L1146" i="1" s="1"/>
  <c r="M1146" i="1" s="1"/>
  <c r="N1146" i="1" s="1"/>
  <c r="O1144" i="1"/>
  <c r="K1144" i="1"/>
  <c r="L1144" i="1" s="1"/>
  <c r="M1144" i="1" s="1"/>
  <c r="N1144" i="1" s="1"/>
  <c r="O1142" i="1"/>
  <c r="K1142" i="1"/>
  <c r="L1142" i="1" s="1"/>
  <c r="M1142" i="1" s="1"/>
  <c r="N1142" i="1" s="1"/>
  <c r="O1140" i="1"/>
  <c r="K1140" i="1"/>
  <c r="L1140" i="1" s="1"/>
  <c r="M1140" i="1" s="1"/>
  <c r="N1140" i="1" s="1"/>
  <c r="O1138" i="1"/>
  <c r="K1138" i="1"/>
  <c r="L1138" i="1" s="1"/>
  <c r="M1138" i="1" s="1"/>
  <c r="N1138" i="1" s="1"/>
  <c r="O1136" i="1"/>
  <c r="K1136" i="1"/>
  <c r="L1136" i="1" s="1"/>
  <c r="M1136" i="1" s="1"/>
  <c r="N1136" i="1" s="1"/>
  <c r="O1134" i="1"/>
  <c r="K1134" i="1"/>
  <c r="L1134" i="1" s="1"/>
  <c r="M1134" i="1" s="1"/>
  <c r="N1134" i="1" s="1"/>
  <c r="O1132" i="1"/>
  <c r="K1132" i="1"/>
  <c r="L1132" i="1" s="1"/>
  <c r="M1132" i="1" s="1"/>
  <c r="N1132" i="1" s="1"/>
  <c r="O1130" i="1"/>
  <c r="K1130" i="1"/>
  <c r="L1130" i="1" s="1"/>
  <c r="M1130" i="1" s="1"/>
  <c r="N1130" i="1" s="1"/>
  <c r="O1128" i="1"/>
  <c r="K1128" i="1"/>
  <c r="L1128" i="1" s="1"/>
  <c r="M1128" i="1" s="1"/>
  <c r="N1128" i="1" s="1"/>
  <c r="O1126" i="1"/>
  <c r="K1126" i="1"/>
  <c r="L1126" i="1" s="1"/>
  <c r="M1126" i="1" s="1"/>
  <c r="N1126" i="1" s="1"/>
  <c r="O1124" i="1"/>
  <c r="K1124" i="1"/>
  <c r="L1124" i="1" s="1"/>
  <c r="M1124" i="1" s="1"/>
  <c r="N1124" i="1" s="1"/>
  <c r="O1122" i="1"/>
  <c r="K1122" i="1"/>
  <c r="L1122" i="1" s="1"/>
  <c r="M1122" i="1" s="1"/>
  <c r="N1122" i="1" s="1"/>
  <c r="O1120" i="1"/>
  <c r="K1120" i="1"/>
  <c r="L1120" i="1" s="1"/>
  <c r="M1120" i="1" s="1"/>
  <c r="N1120" i="1" s="1"/>
  <c r="O1118" i="1"/>
  <c r="K1118" i="1"/>
  <c r="L1118" i="1" s="1"/>
  <c r="M1118" i="1" s="1"/>
  <c r="N1118" i="1" s="1"/>
  <c r="O1116" i="1"/>
  <c r="K1116" i="1"/>
  <c r="L1116" i="1" s="1"/>
  <c r="M1116" i="1" s="1"/>
  <c r="N1116" i="1" s="1"/>
  <c r="O1114" i="1"/>
  <c r="K1114" i="1"/>
  <c r="L1114" i="1" s="1"/>
  <c r="M1114" i="1" s="1"/>
  <c r="N1114" i="1" s="1"/>
  <c r="O1112" i="1"/>
  <c r="K1112" i="1"/>
  <c r="L1112" i="1" s="1"/>
  <c r="M1112" i="1" s="1"/>
  <c r="N1112" i="1" s="1"/>
  <c r="O1110" i="1"/>
  <c r="K1110" i="1"/>
  <c r="L1110" i="1" s="1"/>
  <c r="M1110" i="1" s="1"/>
  <c r="N1110" i="1" s="1"/>
  <c r="O1108" i="1"/>
  <c r="K1108" i="1"/>
  <c r="L1108" i="1" s="1"/>
  <c r="M1108" i="1" s="1"/>
  <c r="N1108" i="1" s="1"/>
  <c r="O1106" i="1"/>
  <c r="K1106" i="1"/>
  <c r="L1106" i="1" s="1"/>
  <c r="M1106" i="1" s="1"/>
  <c r="N1106" i="1" s="1"/>
  <c r="O1104" i="1"/>
  <c r="K1104" i="1"/>
  <c r="L1104" i="1" s="1"/>
  <c r="M1104" i="1" s="1"/>
  <c r="N1104" i="1" s="1"/>
  <c r="O1102" i="1"/>
  <c r="K1102" i="1"/>
  <c r="L1102" i="1" s="1"/>
  <c r="M1102" i="1" s="1"/>
  <c r="N1102" i="1" s="1"/>
  <c r="O1100" i="1"/>
  <c r="K1100" i="1"/>
  <c r="L1100" i="1" s="1"/>
  <c r="M1100" i="1" s="1"/>
  <c r="N1100" i="1" s="1"/>
  <c r="O1098" i="1"/>
  <c r="K1098" i="1"/>
  <c r="L1098" i="1" s="1"/>
  <c r="M1098" i="1" s="1"/>
  <c r="N1098" i="1" s="1"/>
  <c r="O1096" i="1"/>
  <c r="K1096" i="1"/>
  <c r="L1096" i="1" s="1"/>
  <c r="M1096" i="1" s="1"/>
  <c r="N1096" i="1" s="1"/>
  <c r="O1094" i="1"/>
  <c r="K1094" i="1"/>
  <c r="L1094" i="1" s="1"/>
  <c r="M1094" i="1" s="1"/>
  <c r="N1094" i="1" s="1"/>
  <c r="O1092" i="1"/>
  <c r="K1092" i="1"/>
  <c r="L1092" i="1" s="1"/>
  <c r="M1092" i="1" s="1"/>
  <c r="N1092" i="1" s="1"/>
  <c r="O1090" i="1"/>
  <c r="K1090" i="1"/>
  <c r="L1090" i="1" s="1"/>
  <c r="M1090" i="1" s="1"/>
  <c r="N1090" i="1" s="1"/>
  <c r="O1088" i="1"/>
  <c r="K1088" i="1"/>
  <c r="L1088" i="1" s="1"/>
  <c r="M1088" i="1" s="1"/>
  <c r="N1088" i="1" s="1"/>
  <c r="O1086" i="1"/>
  <c r="K1086" i="1"/>
  <c r="L1086" i="1" s="1"/>
  <c r="M1086" i="1" s="1"/>
  <c r="N1086" i="1" s="1"/>
  <c r="O1084" i="1"/>
  <c r="K1084" i="1"/>
  <c r="L1084" i="1" s="1"/>
  <c r="M1084" i="1" s="1"/>
  <c r="N1084" i="1" s="1"/>
  <c r="O1082" i="1"/>
  <c r="K1082" i="1"/>
  <c r="L1082" i="1" s="1"/>
  <c r="M1082" i="1" s="1"/>
  <c r="N1082" i="1" s="1"/>
  <c r="O1080" i="1"/>
  <c r="K1080" i="1"/>
  <c r="L1080" i="1" s="1"/>
  <c r="M1080" i="1" s="1"/>
  <c r="N1080" i="1" s="1"/>
  <c r="O1078" i="1"/>
  <c r="K1078" i="1"/>
  <c r="L1078" i="1" s="1"/>
  <c r="M1078" i="1" s="1"/>
  <c r="N1078" i="1" s="1"/>
  <c r="O1076" i="1"/>
  <c r="K1076" i="1"/>
  <c r="L1076" i="1" s="1"/>
  <c r="M1076" i="1" s="1"/>
  <c r="N1076" i="1" s="1"/>
  <c r="O1074" i="1"/>
  <c r="K1074" i="1"/>
  <c r="L1074" i="1" s="1"/>
  <c r="M1074" i="1" s="1"/>
  <c r="N1074" i="1" s="1"/>
  <c r="O1072" i="1"/>
  <c r="K1072" i="1"/>
  <c r="L1072" i="1" s="1"/>
  <c r="M1072" i="1" s="1"/>
  <c r="N1072" i="1" s="1"/>
  <c r="O1070" i="1"/>
  <c r="K1070" i="1"/>
  <c r="L1070" i="1" s="1"/>
  <c r="M1070" i="1" s="1"/>
  <c r="N1070" i="1" s="1"/>
  <c r="O1068" i="1"/>
  <c r="K1068" i="1"/>
  <c r="L1068" i="1" s="1"/>
  <c r="M1068" i="1" s="1"/>
  <c r="N1068" i="1" s="1"/>
  <c r="O1066" i="1"/>
  <c r="K1066" i="1"/>
  <c r="L1066" i="1" s="1"/>
  <c r="M1066" i="1" s="1"/>
  <c r="N1066" i="1" s="1"/>
  <c r="O1064" i="1"/>
  <c r="K1064" i="1"/>
  <c r="L1064" i="1" s="1"/>
  <c r="M1064" i="1" s="1"/>
  <c r="N1064" i="1" s="1"/>
  <c r="O1062" i="1"/>
  <c r="K1062" i="1"/>
  <c r="L1062" i="1" s="1"/>
  <c r="M1062" i="1" s="1"/>
  <c r="N1062" i="1" s="1"/>
  <c r="O1060" i="1"/>
  <c r="K1060" i="1"/>
  <c r="L1060" i="1" s="1"/>
  <c r="M1060" i="1" s="1"/>
  <c r="N1060" i="1" s="1"/>
  <c r="O1058" i="1"/>
  <c r="K1058" i="1"/>
  <c r="L1058" i="1" s="1"/>
  <c r="M1058" i="1" s="1"/>
  <c r="N1058" i="1" s="1"/>
  <c r="O1056" i="1"/>
  <c r="K1056" i="1"/>
  <c r="L1056" i="1" s="1"/>
  <c r="M1056" i="1" s="1"/>
  <c r="N1056" i="1" s="1"/>
  <c r="O1054" i="1"/>
  <c r="K1054" i="1"/>
  <c r="L1054" i="1" s="1"/>
  <c r="M1054" i="1" s="1"/>
  <c r="N1054" i="1" s="1"/>
  <c r="O1052" i="1"/>
  <c r="K1052" i="1"/>
  <c r="L1052" i="1" s="1"/>
  <c r="M1052" i="1" s="1"/>
  <c r="N1052" i="1" s="1"/>
  <c r="O1050" i="1"/>
  <c r="K1050" i="1"/>
  <c r="L1050" i="1" s="1"/>
  <c r="M1050" i="1" s="1"/>
  <c r="N1050" i="1" s="1"/>
  <c r="O1048" i="1"/>
  <c r="K1048" i="1"/>
  <c r="L1048" i="1" s="1"/>
  <c r="M1048" i="1" s="1"/>
  <c r="N1048" i="1" s="1"/>
  <c r="O1046" i="1"/>
  <c r="K1046" i="1"/>
  <c r="L1046" i="1" s="1"/>
  <c r="M1046" i="1" s="1"/>
  <c r="N1046" i="1" s="1"/>
  <c r="O1044" i="1"/>
  <c r="K1044" i="1"/>
  <c r="L1044" i="1" s="1"/>
  <c r="M1044" i="1" s="1"/>
  <c r="N1044" i="1" s="1"/>
  <c r="O1042" i="1"/>
  <c r="K1042" i="1"/>
  <c r="L1042" i="1" s="1"/>
  <c r="M1042" i="1" s="1"/>
  <c r="N1042" i="1" s="1"/>
  <c r="O1040" i="1"/>
  <c r="K1040" i="1"/>
  <c r="L1040" i="1" s="1"/>
  <c r="M1040" i="1" s="1"/>
  <c r="N1040" i="1" s="1"/>
  <c r="O1038" i="1"/>
  <c r="K1038" i="1"/>
  <c r="L1038" i="1" s="1"/>
  <c r="M1038" i="1" s="1"/>
  <c r="N1038" i="1" s="1"/>
  <c r="O1036" i="1"/>
  <c r="K1036" i="1"/>
  <c r="L1036" i="1" s="1"/>
  <c r="M1036" i="1" s="1"/>
  <c r="N1036" i="1" s="1"/>
  <c r="O1034" i="1"/>
  <c r="K1034" i="1"/>
  <c r="L1034" i="1" s="1"/>
  <c r="M1034" i="1" s="1"/>
  <c r="N1034" i="1" s="1"/>
  <c r="O1032" i="1"/>
  <c r="K1032" i="1"/>
  <c r="L1032" i="1" s="1"/>
  <c r="M1032" i="1" s="1"/>
  <c r="N1032" i="1" s="1"/>
  <c r="O1030" i="1"/>
  <c r="K1030" i="1"/>
  <c r="L1030" i="1" s="1"/>
  <c r="M1030" i="1" s="1"/>
  <c r="N1030" i="1" s="1"/>
  <c r="O1028" i="1"/>
  <c r="K1028" i="1"/>
  <c r="L1028" i="1" s="1"/>
  <c r="M1028" i="1" s="1"/>
  <c r="N1028" i="1" s="1"/>
  <c r="O1026" i="1"/>
  <c r="K1026" i="1"/>
  <c r="L1026" i="1" s="1"/>
  <c r="M1026" i="1" s="1"/>
  <c r="N1026" i="1" s="1"/>
  <c r="O1024" i="1"/>
  <c r="K1024" i="1"/>
  <c r="L1024" i="1" s="1"/>
  <c r="M1024" i="1" s="1"/>
  <c r="N1024" i="1" s="1"/>
  <c r="O1022" i="1"/>
  <c r="K1022" i="1"/>
  <c r="L1022" i="1" s="1"/>
  <c r="M1022" i="1" s="1"/>
  <c r="N1022" i="1" s="1"/>
  <c r="O1020" i="1"/>
  <c r="K1020" i="1"/>
  <c r="L1020" i="1" s="1"/>
  <c r="M1020" i="1" s="1"/>
  <c r="N1020" i="1" s="1"/>
  <c r="O1018" i="1"/>
  <c r="K1018" i="1"/>
  <c r="L1018" i="1" s="1"/>
  <c r="M1018" i="1" s="1"/>
  <c r="N1018" i="1" s="1"/>
  <c r="O1016" i="1"/>
  <c r="K1016" i="1"/>
  <c r="L1016" i="1" s="1"/>
  <c r="M1016" i="1" s="1"/>
  <c r="N1016" i="1" s="1"/>
  <c r="O1014" i="1"/>
  <c r="K1014" i="1"/>
  <c r="L1014" i="1" s="1"/>
  <c r="M1014" i="1" s="1"/>
  <c r="N1014" i="1" s="1"/>
  <c r="O1012" i="1"/>
  <c r="K1012" i="1"/>
  <c r="L1012" i="1" s="1"/>
  <c r="M1012" i="1" s="1"/>
  <c r="N1012" i="1" s="1"/>
  <c r="O1010" i="1"/>
  <c r="K1010" i="1"/>
  <c r="L1010" i="1" s="1"/>
  <c r="M1010" i="1" s="1"/>
  <c r="N1010" i="1" s="1"/>
  <c r="O1008" i="1"/>
  <c r="K1008" i="1"/>
  <c r="L1008" i="1" s="1"/>
  <c r="M1008" i="1" s="1"/>
  <c r="N1008" i="1" s="1"/>
  <c r="O1006" i="1"/>
  <c r="K1006" i="1"/>
  <c r="L1006" i="1" s="1"/>
  <c r="M1006" i="1" s="1"/>
  <c r="N1006" i="1" s="1"/>
  <c r="O1004" i="1"/>
  <c r="K1004" i="1"/>
  <c r="L1004" i="1" s="1"/>
  <c r="M1004" i="1" s="1"/>
  <c r="N1004" i="1" s="1"/>
  <c r="O1002" i="1"/>
  <c r="K1002" i="1"/>
  <c r="L1002" i="1" s="1"/>
  <c r="M1002" i="1" s="1"/>
  <c r="N1002" i="1" s="1"/>
  <c r="O1000" i="1"/>
  <c r="K1000" i="1"/>
  <c r="L1000" i="1" s="1"/>
  <c r="M1000" i="1" s="1"/>
  <c r="N1000" i="1" s="1"/>
  <c r="O998" i="1"/>
  <c r="K998" i="1"/>
  <c r="L998" i="1" s="1"/>
  <c r="M998" i="1" s="1"/>
  <c r="N998" i="1" s="1"/>
  <c r="O996" i="1"/>
  <c r="K996" i="1"/>
  <c r="L996" i="1" s="1"/>
  <c r="M996" i="1" s="1"/>
  <c r="N996" i="1" s="1"/>
  <c r="O994" i="1"/>
  <c r="K994" i="1"/>
  <c r="L994" i="1" s="1"/>
  <c r="M994" i="1" s="1"/>
  <c r="N994" i="1" s="1"/>
  <c r="O992" i="1"/>
  <c r="K992" i="1"/>
  <c r="L992" i="1" s="1"/>
  <c r="M992" i="1" s="1"/>
  <c r="N992" i="1" s="1"/>
  <c r="O990" i="1"/>
  <c r="K990" i="1"/>
  <c r="L990" i="1" s="1"/>
  <c r="M990" i="1" s="1"/>
  <c r="N990" i="1" s="1"/>
  <c r="O988" i="1"/>
  <c r="K988" i="1"/>
  <c r="L988" i="1" s="1"/>
  <c r="M988" i="1" s="1"/>
  <c r="N988" i="1" s="1"/>
  <c r="O986" i="1"/>
  <c r="K986" i="1"/>
  <c r="L986" i="1" s="1"/>
  <c r="M986" i="1" s="1"/>
  <c r="N986" i="1" s="1"/>
  <c r="O984" i="1"/>
  <c r="K984" i="1"/>
  <c r="L984" i="1" s="1"/>
  <c r="M984" i="1" s="1"/>
  <c r="N984" i="1" s="1"/>
  <c r="O982" i="1"/>
  <c r="K982" i="1"/>
  <c r="L982" i="1" s="1"/>
  <c r="M982" i="1" s="1"/>
  <c r="N982" i="1" s="1"/>
  <c r="O980" i="1"/>
  <c r="K980" i="1"/>
  <c r="L980" i="1" s="1"/>
  <c r="M980" i="1" s="1"/>
  <c r="N980" i="1" s="1"/>
  <c r="O978" i="1"/>
  <c r="K978" i="1"/>
  <c r="L978" i="1" s="1"/>
  <c r="M978" i="1" s="1"/>
  <c r="N978" i="1" s="1"/>
  <c r="O976" i="1"/>
  <c r="K976" i="1"/>
  <c r="L976" i="1" s="1"/>
  <c r="M976" i="1" s="1"/>
  <c r="N976" i="1" s="1"/>
  <c r="O974" i="1"/>
  <c r="K974" i="1"/>
  <c r="L974" i="1" s="1"/>
  <c r="M974" i="1" s="1"/>
  <c r="N974" i="1" s="1"/>
  <c r="O972" i="1"/>
  <c r="K972" i="1"/>
  <c r="L972" i="1" s="1"/>
  <c r="M972" i="1" s="1"/>
  <c r="N972" i="1" s="1"/>
  <c r="O970" i="1"/>
  <c r="K970" i="1"/>
  <c r="L970" i="1" s="1"/>
  <c r="M970" i="1" s="1"/>
  <c r="N970" i="1" s="1"/>
  <c r="O968" i="1"/>
  <c r="K968" i="1"/>
  <c r="L968" i="1" s="1"/>
  <c r="M968" i="1" s="1"/>
  <c r="N968" i="1" s="1"/>
  <c r="O966" i="1"/>
  <c r="K966" i="1"/>
  <c r="L966" i="1" s="1"/>
  <c r="M966" i="1" s="1"/>
  <c r="N966" i="1" s="1"/>
  <c r="O964" i="1"/>
  <c r="K964" i="1"/>
  <c r="L964" i="1" s="1"/>
  <c r="M964" i="1" s="1"/>
  <c r="N964" i="1" s="1"/>
  <c r="O962" i="1"/>
  <c r="K962" i="1"/>
  <c r="L962" i="1" s="1"/>
  <c r="M962" i="1" s="1"/>
  <c r="N962" i="1" s="1"/>
  <c r="O960" i="1"/>
  <c r="K960" i="1"/>
  <c r="L960" i="1" s="1"/>
  <c r="M960" i="1" s="1"/>
  <c r="N960" i="1" s="1"/>
  <c r="O958" i="1"/>
  <c r="K958" i="1"/>
  <c r="L958" i="1" s="1"/>
  <c r="M958" i="1" s="1"/>
  <c r="N958" i="1" s="1"/>
  <c r="O956" i="1"/>
  <c r="K956" i="1"/>
  <c r="L956" i="1" s="1"/>
  <c r="M956" i="1" s="1"/>
  <c r="N956" i="1" s="1"/>
  <c r="O954" i="1"/>
  <c r="K954" i="1"/>
  <c r="L954" i="1" s="1"/>
  <c r="M954" i="1" s="1"/>
  <c r="N954" i="1" s="1"/>
  <c r="O952" i="1"/>
  <c r="K952" i="1"/>
  <c r="L952" i="1" s="1"/>
  <c r="M952" i="1" s="1"/>
  <c r="N952" i="1" s="1"/>
  <c r="O950" i="1"/>
  <c r="K950" i="1"/>
  <c r="L950" i="1" s="1"/>
  <c r="M950" i="1" s="1"/>
  <c r="N950" i="1" s="1"/>
  <c r="O948" i="1"/>
  <c r="K948" i="1"/>
  <c r="L948" i="1" s="1"/>
  <c r="M948" i="1" s="1"/>
  <c r="N948" i="1" s="1"/>
  <c r="O946" i="1"/>
  <c r="K946" i="1"/>
  <c r="L946" i="1" s="1"/>
  <c r="M946" i="1" s="1"/>
  <c r="N946" i="1" s="1"/>
  <c r="O944" i="1"/>
  <c r="K944" i="1"/>
  <c r="L944" i="1" s="1"/>
  <c r="M944" i="1" s="1"/>
  <c r="N944" i="1" s="1"/>
  <c r="O942" i="1"/>
  <c r="K942" i="1"/>
  <c r="L942" i="1" s="1"/>
  <c r="M942" i="1" s="1"/>
  <c r="N942" i="1" s="1"/>
  <c r="O940" i="1"/>
  <c r="K940" i="1"/>
  <c r="L940" i="1" s="1"/>
  <c r="M940" i="1" s="1"/>
  <c r="N940" i="1" s="1"/>
  <c r="O938" i="1"/>
  <c r="K938" i="1"/>
  <c r="L938" i="1" s="1"/>
  <c r="M938" i="1" s="1"/>
  <c r="N938" i="1" s="1"/>
  <c r="O936" i="1"/>
  <c r="K936" i="1"/>
  <c r="L936" i="1" s="1"/>
  <c r="M936" i="1" s="1"/>
  <c r="N936" i="1" s="1"/>
  <c r="O934" i="1"/>
  <c r="K934" i="1"/>
  <c r="L934" i="1" s="1"/>
  <c r="M934" i="1" s="1"/>
  <c r="N934" i="1" s="1"/>
  <c r="O932" i="1"/>
  <c r="K932" i="1"/>
  <c r="L932" i="1" s="1"/>
  <c r="M932" i="1" s="1"/>
  <c r="N932" i="1" s="1"/>
  <c r="O930" i="1"/>
  <c r="K930" i="1"/>
  <c r="L930" i="1" s="1"/>
  <c r="M930" i="1" s="1"/>
  <c r="N930" i="1" s="1"/>
  <c r="O928" i="1"/>
  <c r="K928" i="1"/>
  <c r="L928" i="1" s="1"/>
  <c r="M928" i="1" s="1"/>
  <c r="N928" i="1" s="1"/>
  <c r="O926" i="1"/>
  <c r="K926" i="1"/>
  <c r="L926" i="1" s="1"/>
  <c r="M926" i="1" s="1"/>
  <c r="N926" i="1" s="1"/>
  <c r="O924" i="1"/>
  <c r="K924" i="1"/>
  <c r="L924" i="1" s="1"/>
  <c r="M924" i="1" s="1"/>
  <c r="N924" i="1" s="1"/>
  <c r="O922" i="1"/>
  <c r="K922" i="1"/>
  <c r="L922" i="1" s="1"/>
  <c r="M922" i="1" s="1"/>
  <c r="N922" i="1" s="1"/>
  <c r="O920" i="1"/>
  <c r="K920" i="1"/>
  <c r="L920" i="1" s="1"/>
  <c r="M920" i="1" s="1"/>
  <c r="N920" i="1" s="1"/>
  <c r="O918" i="1"/>
  <c r="K918" i="1"/>
  <c r="L918" i="1" s="1"/>
  <c r="M918" i="1" s="1"/>
  <c r="N918" i="1" s="1"/>
  <c r="O916" i="1"/>
  <c r="K916" i="1"/>
  <c r="L916" i="1" s="1"/>
  <c r="M916" i="1" s="1"/>
  <c r="N916" i="1" s="1"/>
  <c r="O914" i="1"/>
  <c r="K914" i="1"/>
  <c r="L914" i="1" s="1"/>
  <c r="M914" i="1" s="1"/>
  <c r="N914" i="1" s="1"/>
  <c r="O912" i="1"/>
  <c r="K912" i="1"/>
  <c r="L912" i="1" s="1"/>
  <c r="M912" i="1" s="1"/>
  <c r="N912" i="1" s="1"/>
  <c r="O910" i="1"/>
  <c r="K910" i="1"/>
  <c r="L910" i="1" s="1"/>
  <c r="M910" i="1" s="1"/>
  <c r="N910" i="1" s="1"/>
  <c r="O908" i="1"/>
  <c r="K908" i="1"/>
  <c r="L908" i="1" s="1"/>
  <c r="M908" i="1" s="1"/>
  <c r="N908" i="1" s="1"/>
  <c r="O906" i="1"/>
  <c r="K906" i="1"/>
  <c r="L906" i="1" s="1"/>
  <c r="M906" i="1" s="1"/>
  <c r="N906" i="1" s="1"/>
  <c r="O904" i="1"/>
  <c r="K904" i="1"/>
  <c r="L904" i="1" s="1"/>
  <c r="M904" i="1" s="1"/>
  <c r="N904" i="1" s="1"/>
  <c r="O902" i="1"/>
  <c r="K902" i="1"/>
  <c r="L902" i="1" s="1"/>
  <c r="M902" i="1" s="1"/>
  <c r="N902" i="1" s="1"/>
  <c r="O900" i="1"/>
  <c r="K900" i="1"/>
  <c r="L900" i="1" s="1"/>
  <c r="M900" i="1" s="1"/>
  <c r="N900" i="1" s="1"/>
  <c r="O898" i="1"/>
  <c r="K898" i="1"/>
  <c r="L898" i="1" s="1"/>
  <c r="M898" i="1" s="1"/>
  <c r="N898" i="1" s="1"/>
  <c r="O896" i="1"/>
  <c r="K896" i="1"/>
  <c r="L896" i="1" s="1"/>
  <c r="M896" i="1" s="1"/>
  <c r="N896" i="1" s="1"/>
  <c r="O894" i="1"/>
  <c r="K894" i="1"/>
  <c r="L894" i="1" s="1"/>
  <c r="M894" i="1" s="1"/>
  <c r="N894" i="1" s="1"/>
  <c r="O892" i="1"/>
  <c r="K892" i="1"/>
  <c r="L892" i="1" s="1"/>
  <c r="M892" i="1" s="1"/>
  <c r="N892" i="1" s="1"/>
  <c r="O890" i="1"/>
  <c r="K890" i="1"/>
  <c r="L890" i="1" s="1"/>
  <c r="M890" i="1" s="1"/>
  <c r="N890" i="1" s="1"/>
  <c r="O888" i="1"/>
  <c r="K888" i="1"/>
  <c r="L888" i="1" s="1"/>
  <c r="M888" i="1" s="1"/>
  <c r="N888" i="1" s="1"/>
  <c r="O886" i="1"/>
  <c r="K886" i="1"/>
  <c r="L886" i="1" s="1"/>
  <c r="M886" i="1" s="1"/>
  <c r="N886" i="1" s="1"/>
  <c r="O884" i="1"/>
  <c r="K884" i="1"/>
  <c r="L884" i="1" s="1"/>
  <c r="M884" i="1" s="1"/>
  <c r="N884" i="1" s="1"/>
  <c r="O882" i="1"/>
  <c r="K882" i="1"/>
  <c r="L882" i="1" s="1"/>
  <c r="M882" i="1" s="1"/>
  <c r="N882" i="1" s="1"/>
  <c r="O880" i="1"/>
  <c r="K880" i="1"/>
  <c r="L880" i="1" s="1"/>
  <c r="M880" i="1" s="1"/>
  <c r="N880" i="1" s="1"/>
  <c r="O878" i="1"/>
  <c r="K878" i="1"/>
  <c r="L878" i="1" s="1"/>
  <c r="M878" i="1" s="1"/>
  <c r="N878" i="1" s="1"/>
  <c r="O876" i="1"/>
  <c r="K876" i="1"/>
  <c r="L876" i="1" s="1"/>
  <c r="M876" i="1" s="1"/>
  <c r="N876" i="1" s="1"/>
  <c r="O874" i="1"/>
  <c r="K874" i="1"/>
  <c r="L874" i="1" s="1"/>
  <c r="M874" i="1" s="1"/>
  <c r="N874" i="1" s="1"/>
  <c r="O872" i="1"/>
  <c r="K872" i="1"/>
  <c r="L872" i="1" s="1"/>
  <c r="M872" i="1" s="1"/>
  <c r="N872" i="1" s="1"/>
  <c r="O870" i="1"/>
  <c r="K870" i="1"/>
  <c r="L870" i="1" s="1"/>
  <c r="M870" i="1" s="1"/>
  <c r="N870" i="1" s="1"/>
  <c r="O868" i="1"/>
  <c r="K868" i="1"/>
  <c r="L868" i="1" s="1"/>
  <c r="M868" i="1" s="1"/>
  <c r="N868" i="1" s="1"/>
  <c r="O866" i="1"/>
  <c r="K866" i="1"/>
  <c r="L866" i="1" s="1"/>
  <c r="M866" i="1" s="1"/>
  <c r="N866" i="1" s="1"/>
  <c r="O864" i="1"/>
  <c r="K864" i="1"/>
  <c r="L864" i="1" s="1"/>
  <c r="M864" i="1" s="1"/>
  <c r="N864" i="1" s="1"/>
  <c r="O862" i="1"/>
  <c r="K862" i="1"/>
  <c r="L862" i="1" s="1"/>
  <c r="M862" i="1" s="1"/>
  <c r="N862" i="1" s="1"/>
  <c r="O860" i="1"/>
  <c r="K860" i="1"/>
  <c r="L860" i="1" s="1"/>
  <c r="M860" i="1" s="1"/>
  <c r="N860" i="1" s="1"/>
  <c r="O858" i="1"/>
  <c r="K858" i="1"/>
  <c r="L858" i="1" s="1"/>
  <c r="M858" i="1" s="1"/>
  <c r="N858" i="1" s="1"/>
  <c r="O856" i="1"/>
  <c r="K856" i="1"/>
  <c r="L856" i="1" s="1"/>
  <c r="M856" i="1" s="1"/>
  <c r="N856" i="1" s="1"/>
  <c r="O854" i="1"/>
  <c r="K854" i="1"/>
  <c r="L854" i="1" s="1"/>
  <c r="M854" i="1" s="1"/>
  <c r="N854" i="1" s="1"/>
  <c r="O852" i="1"/>
  <c r="K852" i="1"/>
  <c r="L852" i="1" s="1"/>
  <c r="M852" i="1" s="1"/>
  <c r="N852" i="1" s="1"/>
  <c r="O850" i="1"/>
  <c r="K850" i="1"/>
  <c r="L850" i="1" s="1"/>
  <c r="M850" i="1" s="1"/>
  <c r="N850" i="1" s="1"/>
  <c r="O848" i="1"/>
  <c r="K848" i="1"/>
  <c r="L848" i="1" s="1"/>
  <c r="M848" i="1" s="1"/>
  <c r="N848" i="1" s="1"/>
  <c r="O846" i="1"/>
  <c r="K846" i="1"/>
  <c r="L846" i="1" s="1"/>
  <c r="M846" i="1" s="1"/>
  <c r="N846" i="1" s="1"/>
  <c r="O844" i="1"/>
  <c r="K844" i="1"/>
  <c r="L844" i="1" s="1"/>
  <c r="M844" i="1" s="1"/>
  <c r="N844" i="1" s="1"/>
  <c r="O842" i="1"/>
  <c r="K842" i="1"/>
  <c r="L842" i="1" s="1"/>
  <c r="M842" i="1" s="1"/>
  <c r="N842" i="1" s="1"/>
  <c r="O840" i="1"/>
  <c r="K840" i="1"/>
  <c r="L840" i="1" s="1"/>
  <c r="M840" i="1" s="1"/>
  <c r="N840" i="1" s="1"/>
  <c r="O838" i="1"/>
  <c r="K838" i="1"/>
  <c r="L838" i="1" s="1"/>
  <c r="M838" i="1" s="1"/>
  <c r="N838" i="1" s="1"/>
  <c r="O836" i="1"/>
  <c r="K836" i="1"/>
  <c r="L836" i="1" s="1"/>
  <c r="M836" i="1" s="1"/>
  <c r="N836" i="1" s="1"/>
  <c r="O834" i="1"/>
  <c r="K834" i="1"/>
  <c r="L834" i="1" s="1"/>
  <c r="M834" i="1" s="1"/>
  <c r="N834" i="1" s="1"/>
  <c r="O832" i="1"/>
  <c r="K832" i="1"/>
  <c r="L832" i="1" s="1"/>
  <c r="M832" i="1" s="1"/>
  <c r="N832" i="1" s="1"/>
  <c r="O830" i="1"/>
  <c r="K830" i="1"/>
  <c r="L830" i="1" s="1"/>
  <c r="M830" i="1" s="1"/>
  <c r="N830" i="1" s="1"/>
  <c r="O828" i="1"/>
  <c r="K828" i="1"/>
  <c r="L828" i="1" s="1"/>
  <c r="M828" i="1" s="1"/>
  <c r="N828" i="1" s="1"/>
  <c r="O826" i="1"/>
  <c r="K826" i="1"/>
  <c r="L826" i="1" s="1"/>
  <c r="M826" i="1" s="1"/>
  <c r="N826" i="1" s="1"/>
  <c r="O824" i="1"/>
  <c r="K824" i="1"/>
  <c r="L824" i="1" s="1"/>
  <c r="M824" i="1" s="1"/>
  <c r="N824" i="1" s="1"/>
  <c r="O822" i="1"/>
  <c r="K822" i="1"/>
  <c r="L822" i="1" s="1"/>
  <c r="M822" i="1" s="1"/>
  <c r="N822" i="1" s="1"/>
  <c r="O820" i="1"/>
  <c r="K820" i="1"/>
  <c r="L820" i="1" s="1"/>
  <c r="M820" i="1" s="1"/>
  <c r="N820" i="1" s="1"/>
  <c r="O818" i="1"/>
  <c r="K818" i="1"/>
  <c r="L818" i="1" s="1"/>
  <c r="M818" i="1" s="1"/>
  <c r="N818" i="1" s="1"/>
  <c r="O816" i="1"/>
  <c r="K816" i="1"/>
  <c r="L816" i="1" s="1"/>
  <c r="M816" i="1" s="1"/>
  <c r="N816" i="1" s="1"/>
  <c r="O814" i="1"/>
  <c r="K814" i="1"/>
  <c r="L814" i="1" s="1"/>
  <c r="M814" i="1" s="1"/>
  <c r="N814" i="1" s="1"/>
  <c r="O812" i="1"/>
  <c r="K812" i="1"/>
  <c r="L812" i="1" s="1"/>
  <c r="M812" i="1" s="1"/>
  <c r="N812" i="1" s="1"/>
  <c r="O810" i="1"/>
  <c r="K810" i="1"/>
  <c r="L810" i="1" s="1"/>
  <c r="M810" i="1" s="1"/>
  <c r="N810" i="1" s="1"/>
  <c r="O808" i="1"/>
  <c r="K808" i="1"/>
  <c r="L808" i="1" s="1"/>
  <c r="M808" i="1" s="1"/>
  <c r="N808" i="1" s="1"/>
  <c r="O806" i="1"/>
  <c r="K806" i="1"/>
  <c r="L806" i="1" s="1"/>
  <c r="M806" i="1" s="1"/>
  <c r="N806" i="1" s="1"/>
  <c r="O804" i="1"/>
  <c r="K804" i="1"/>
  <c r="L804" i="1" s="1"/>
  <c r="M804" i="1" s="1"/>
  <c r="N804" i="1" s="1"/>
  <c r="O802" i="1"/>
  <c r="K802" i="1"/>
  <c r="L802" i="1" s="1"/>
  <c r="M802" i="1" s="1"/>
  <c r="N802" i="1" s="1"/>
  <c r="O800" i="1"/>
  <c r="K800" i="1"/>
  <c r="L800" i="1" s="1"/>
  <c r="M800" i="1" s="1"/>
  <c r="N800" i="1" s="1"/>
  <c r="O798" i="1"/>
  <c r="K798" i="1"/>
  <c r="L798" i="1" s="1"/>
  <c r="M798" i="1" s="1"/>
  <c r="N798" i="1" s="1"/>
  <c r="O796" i="1"/>
  <c r="K796" i="1"/>
  <c r="L796" i="1" s="1"/>
  <c r="M796" i="1" s="1"/>
  <c r="N796" i="1" s="1"/>
  <c r="O794" i="1"/>
  <c r="K794" i="1"/>
  <c r="L794" i="1" s="1"/>
  <c r="M794" i="1" s="1"/>
  <c r="N794" i="1" s="1"/>
  <c r="O792" i="1"/>
  <c r="K792" i="1"/>
  <c r="L792" i="1" s="1"/>
  <c r="M792" i="1" s="1"/>
  <c r="N792" i="1" s="1"/>
  <c r="O790" i="1"/>
  <c r="K790" i="1"/>
  <c r="L790" i="1" s="1"/>
  <c r="M790" i="1" s="1"/>
  <c r="N790" i="1" s="1"/>
  <c r="O788" i="1"/>
  <c r="K788" i="1"/>
  <c r="L788" i="1" s="1"/>
  <c r="M788" i="1" s="1"/>
  <c r="N788" i="1" s="1"/>
  <c r="O786" i="1"/>
  <c r="K786" i="1"/>
  <c r="L786" i="1" s="1"/>
  <c r="M786" i="1" s="1"/>
  <c r="N786" i="1" s="1"/>
  <c r="O784" i="1"/>
  <c r="K784" i="1"/>
  <c r="L784" i="1" s="1"/>
  <c r="M784" i="1" s="1"/>
  <c r="N784" i="1" s="1"/>
  <c r="O782" i="1"/>
  <c r="K782" i="1"/>
  <c r="L782" i="1" s="1"/>
  <c r="M782" i="1" s="1"/>
  <c r="N782" i="1" s="1"/>
  <c r="O780" i="1"/>
  <c r="K780" i="1"/>
  <c r="L780" i="1" s="1"/>
  <c r="M780" i="1" s="1"/>
  <c r="N780" i="1" s="1"/>
  <c r="O778" i="1"/>
  <c r="K778" i="1"/>
  <c r="L778" i="1" s="1"/>
  <c r="M778" i="1" s="1"/>
  <c r="N778" i="1" s="1"/>
  <c r="O776" i="1"/>
  <c r="K776" i="1"/>
  <c r="L776" i="1" s="1"/>
  <c r="M776" i="1" s="1"/>
  <c r="N776" i="1" s="1"/>
  <c r="O774" i="1"/>
  <c r="K774" i="1"/>
  <c r="L774" i="1" s="1"/>
  <c r="M774" i="1" s="1"/>
  <c r="N774" i="1" s="1"/>
  <c r="O772" i="1"/>
  <c r="K772" i="1"/>
  <c r="L772" i="1" s="1"/>
  <c r="M772" i="1" s="1"/>
  <c r="N772" i="1" s="1"/>
  <c r="O770" i="1"/>
  <c r="K770" i="1"/>
  <c r="L770" i="1" s="1"/>
  <c r="M770" i="1" s="1"/>
  <c r="N770" i="1" s="1"/>
  <c r="O768" i="1"/>
  <c r="K768" i="1"/>
  <c r="L768" i="1" s="1"/>
  <c r="M768" i="1" s="1"/>
  <c r="N768" i="1" s="1"/>
  <c r="O766" i="1"/>
  <c r="K766" i="1"/>
  <c r="L766" i="1" s="1"/>
  <c r="M766" i="1" s="1"/>
  <c r="N766" i="1" s="1"/>
  <c r="O764" i="1"/>
  <c r="K764" i="1"/>
  <c r="L764" i="1" s="1"/>
  <c r="M764" i="1" s="1"/>
  <c r="N764" i="1" s="1"/>
  <c r="O762" i="1"/>
  <c r="K762" i="1"/>
  <c r="L762" i="1" s="1"/>
  <c r="M762" i="1" s="1"/>
  <c r="N762" i="1" s="1"/>
  <c r="O760" i="1"/>
  <c r="K760" i="1"/>
  <c r="L760" i="1" s="1"/>
  <c r="M760" i="1" s="1"/>
  <c r="N760" i="1" s="1"/>
  <c r="O758" i="1"/>
  <c r="K758" i="1"/>
  <c r="L758" i="1" s="1"/>
  <c r="M758" i="1" s="1"/>
  <c r="N758" i="1" s="1"/>
  <c r="O756" i="1"/>
  <c r="K756" i="1"/>
  <c r="L756" i="1" s="1"/>
  <c r="M756" i="1" s="1"/>
  <c r="N756" i="1" s="1"/>
  <c r="O754" i="1"/>
  <c r="K754" i="1"/>
  <c r="L754" i="1" s="1"/>
  <c r="M754" i="1" s="1"/>
  <c r="N754" i="1" s="1"/>
  <c r="O752" i="1"/>
  <c r="K752" i="1"/>
  <c r="L752" i="1" s="1"/>
  <c r="M752" i="1" s="1"/>
  <c r="N752" i="1" s="1"/>
  <c r="O750" i="1"/>
  <c r="K750" i="1"/>
  <c r="L750" i="1" s="1"/>
  <c r="M750" i="1" s="1"/>
  <c r="N750" i="1" s="1"/>
  <c r="O748" i="1"/>
  <c r="K748" i="1"/>
  <c r="L748" i="1" s="1"/>
  <c r="M748" i="1" s="1"/>
  <c r="N748" i="1" s="1"/>
  <c r="O746" i="1"/>
  <c r="K746" i="1"/>
  <c r="L746" i="1" s="1"/>
  <c r="M746" i="1" s="1"/>
  <c r="N746" i="1" s="1"/>
  <c r="O744" i="1"/>
  <c r="K744" i="1"/>
  <c r="L744" i="1" s="1"/>
  <c r="M744" i="1" s="1"/>
  <c r="N744" i="1" s="1"/>
  <c r="O742" i="1"/>
  <c r="K742" i="1"/>
  <c r="L742" i="1" s="1"/>
  <c r="M742" i="1" s="1"/>
  <c r="N742" i="1" s="1"/>
  <c r="O740" i="1"/>
  <c r="K740" i="1"/>
  <c r="L740" i="1" s="1"/>
  <c r="M740" i="1" s="1"/>
  <c r="N740" i="1" s="1"/>
  <c r="O738" i="1"/>
  <c r="K738" i="1"/>
  <c r="L738" i="1" s="1"/>
  <c r="M738" i="1" s="1"/>
  <c r="N738" i="1" s="1"/>
  <c r="O736" i="1"/>
  <c r="K736" i="1"/>
  <c r="L736" i="1" s="1"/>
  <c r="M736" i="1" s="1"/>
  <c r="N736" i="1" s="1"/>
  <c r="O734" i="1"/>
  <c r="K734" i="1"/>
  <c r="L734" i="1" s="1"/>
  <c r="M734" i="1" s="1"/>
  <c r="N734" i="1" s="1"/>
  <c r="O732" i="1"/>
  <c r="K732" i="1"/>
  <c r="L732" i="1" s="1"/>
  <c r="M732" i="1" s="1"/>
  <c r="N732" i="1" s="1"/>
  <c r="O730" i="1"/>
  <c r="K730" i="1"/>
  <c r="L730" i="1" s="1"/>
  <c r="M730" i="1" s="1"/>
  <c r="N730" i="1" s="1"/>
  <c r="O728" i="1"/>
  <c r="K728" i="1"/>
  <c r="L728" i="1" s="1"/>
  <c r="M728" i="1" s="1"/>
  <c r="N728" i="1" s="1"/>
  <c r="O726" i="1"/>
  <c r="K726" i="1"/>
  <c r="L726" i="1" s="1"/>
  <c r="M726" i="1" s="1"/>
  <c r="N726" i="1" s="1"/>
  <c r="O724" i="1"/>
  <c r="K724" i="1"/>
  <c r="L724" i="1" s="1"/>
  <c r="M724" i="1" s="1"/>
  <c r="N724" i="1" s="1"/>
  <c r="O722" i="1"/>
  <c r="K722" i="1"/>
  <c r="L722" i="1" s="1"/>
  <c r="M722" i="1" s="1"/>
  <c r="N722" i="1" s="1"/>
  <c r="O720" i="1"/>
  <c r="K720" i="1"/>
  <c r="L720" i="1" s="1"/>
  <c r="M720" i="1" s="1"/>
  <c r="N720" i="1" s="1"/>
  <c r="O718" i="1"/>
  <c r="K718" i="1"/>
  <c r="L718" i="1" s="1"/>
  <c r="M718" i="1" s="1"/>
  <c r="N718" i="1" s="1"/>
  <c r="O716" i="1"/>
  <c r="K716" i="1"/>
  <c r="L716" i="1" s="1"/>
  <c r="M716" i="1" s="1"/>
  <c r="N716" i="1" s="1"/>
  <c r="O714" i="1"/>
  <c r="K714" i="1"/>
  <c r="L714" i="1" s="1"/>
  <c r="M714" i="1" s="1"/>
  <c r="N714" i="1" s="1"/>
  <c r="O712" i="1"/>
  <c r="K712" i="1"/>
  <c r="L712" i="1" s="1"/>
  <c r="M712" i="1" s="1"/>
  <c r="N712" i="1" s="1"/>
  <c r="O710" i="1"/>
  <c r="K710" i="1"/>
  <c r="L710" i="1" s="1"/>
  <c r="M710" i="1" s="1"/>
  <c r="N710" i="1" s="1"/>
  <c r="O708" i="1"/>
  <c r="K708" i="1"/>
  <c r="L708" i="1" s="1"/>
  <c r="M708" i="1" s="1"/>
  <c r="N708" i="1" s="1"/>
  <c r="O706" i="1"/>
  <c r="K706" i="1"/>
  <c r="L706" i="1" s="1"/>
  <c r="M706" i="1" s="1"/>
  <c r="N706" i="1" s="1"/>
  <c r="O704" i="1"/>
  <c r="K704" i="1"/>
  <c r="L704" i="1" s="1"/>
  <c r="M704" i="1" s="1"/>
  <c r="N704" i="1" s="1"/>
  <c r="O702" i="1"/>
  <c r="K702" i="1"/>
  <c r="L702" i="1" s="1"/>
  <c r="M702" i="1" s="1"/>
  <c r="N702" i="1" s="1"/>
  <c r="O700" i="1"/>
  <c r="K700" i="1"/>
  <c r="L700" i="1" s="1"/>
  <c r="M700" i="1" s="1"/>
  <c r="N700" i="1" s="1"/>
  <c r="O698" i="1"/>
  <c r="K698" i="1"/>
  <c r="L698" i="1" s="1"/>
  <c r="M698" i="1" s="1"/>
  <c r="N698" i="1" s="1"/>
  <c r="O696" i="1"/>
  <c r="K696" i="1"/>
  <c r="L696" i="1" s="1"/>
  <c r="M696" i="1" s="1"/>
  <c r="N696" i="1" s="1"/>
  <c r="O694" i="1"/>
  <c r="K694" i="1"/>
  <c r="L694" i="1" s="1"/>
  <c r="M694" i="1" s="1"/>
  <c r="N694" i="1" s="1"/>
  <c r="O692" i="1"/>
  <c r="K692" i="1"/>
  <c r="L692" i="1" s="1"/>
  <c r="M692" i="1" s="1"/>
  <c r="N692" i="1" s="1"/>
  <c r="O690" i="1"/>
  <c r="K690" i="1"/>
  <c r="L690" i="1" s="1"/>
  <c r="M690" i="1" s="1"/>
  <c r="N690" i="1" s="1"/>
  <c r="O688" i="1"/>
  <c r="K688" i="1"/>
  <c r="L688" i="1" s="1"/>
  <c r="M688" i="1" s="1"/>
  <c r="N688" i="1" s="1"/>
  <c r="O686" i="1"/>
  <c r="K686" i="1"/>
  <c r="L686" i="1" s="1"/>
  <c r="M686" i="1" s="1"/>
  <c r="N686" i="1" s="1"/>
  <c r="O684" i="1"/>
  <c r="K684" i="1"/>
  <c r="L684" i="1" s="1"/>
  <c r="M684" i="1" s="1"/>
  <c r="N684" i="1" s="1"/>
  <c r="O682" i="1"/>
  <c r="K682" i="1"/>
  <c r="L682" i="1" s="1"/>
  <c r="M682" i="1" s="1"/>
  <c r="N682" i="1" s="1"/>
  <c r="O680" i="1"/>
  <c r="K680" i="1"/>
  <c r="L680" i="1" s="1"/>
  <c r="M680" i="1" s="1"/>
  <c r="N680" i="1" s="1"/>
  <c r="O678" i="1"/>
  <c r="K678" i="1"/>
  <c r="L678" i="1" s="1"/>
  <c r="M678" i="1" s="1"/>
  <c r="N678" i="1" s="1"/>
  <c r="O676" i="1"/>
  <c r="K676" i="1"/>
  <c r="L676" i="1" s="1"/>
  <c r="M676" i="1" s="1"/>
  <c r="N676" i="1" s="1"/>
  <c r="O674" i="1"/>
  <c r="K674" i="1"/>
  <c r="L674" i="1" s="1"/>
  <c r="M674" i="1" s="1"/>
  <c r="N674" i="1" s="1"/>
  <c r="O672" i="1"/>
  <c r="K672" i="1"/>
  <c r="L672" i="1" s="1"/>
  <c r="M672" i="1" s="1"/>
  <c r="N672" i="1" s="1"/>
  <c r="O670" i="1"/>
  <c r="K670" i="1"/>
  <c r="L670" i="1" s="1"/>
  <c r="M670" i="1" s="1"/>
  <c r="N670" i="1" s="1"/>
  <c r="O668" i="1"/>
  <c r="K668" i="1"/>
  <c r="L668" i="1" s="1"/>
  <c r="M668" i="1" s="1"/>
  <c r="N668" i="1" s="1"/>
  <c r="O666" i="1"/>
  <c r="K666" i="1"/>
  <c r="L666" i="1" s="1"/>
  <c r="M666" i="1" s="1"/>
  <c r="N666" i="1" s="1"/>
  <c r="O664" i="1"/>
  <c r="K664" i="1"/>
  <c r="L664" i="1" s="1"/>
  <c r="M664" i="1" s="1"/>
  <c r="N664" i="1" s="1"/>
  <c r="O662" i="1"/>
  <c r="K662" i="1"/>
  <c r="L662" i="1" s="1"/>
  <c r="M662" i="1" s="1"/>
  <c r="N662" i="1" s="1"/>
  <c r="O660" i="1"/>
  <c r="K660" i="1"/>
  <c r="L660" i="1" s="1"/>
  <c r="M660" i="1" s="1"/>
  <c r="N660" i="1" s="1"/>
  <c r="O658" i="1"/>
  <c r="K658" i="1"/>
  <c r="L658" i="1" s="1"/>
  <c r="M658" i="1" s="1"/>
  <c r="N658" i="1" s="1"/>
  <c r="O656" i="1"/>
  <c r="K656" i="1"/>
  <c r="L656" i="1" s="1"/>
  <c r="M656" i="1" s="1"/>
  <c r="N656" i="1" s="1"/>
  <c r="O654" i="1"/>
  <c r="K654" i="1"/>
  <c r="L654" i="1" s="1"/>
  <c r="M654" i="1" s="1"/>
  <c r="N654" i="1" s="1"/>
  <c r="O652" i="1"/>
  <c r="K652" i="1"/>
  <c r="L652" i="1" s="1"/>
  <c r="M652" i="1" s="1"/>
  <c r="N652" i="1" s="1"/>
  <c r="O650" i="1"/>
  <c r="K650" i="1"/>
  <c r="L650" i="1" s="1"/>
  <c r="M650" i="1" s="1"/>
  <c r="N650" i="1" s="1"/>
  <c r="O648" i="1"/>
  <c r="K648" i="1"/>
  <c r="L648" i="1" s="1"/>
  <c r="M648" i="1" s="1"/>
  <c r="N648" i="1" s="1"/>
  <c r="O646" i="1"/>
  <c r="K646" i="1"/>
  <c r="L646" i="1" s="1"/>
  <c r="M646" i="1" s="1"/>
  <c r="N646" i="1" s="1"/>
  <c r="O644" i="1"/>
  <c r="K644" i="1"/>
  <c r="L644" i="1" s="1"/>
  <c r="M644" i="1" s="1"/>
  <c r="N644" i="1" s="1"/>
  <c r="O642" i="1"/>
  <c r="K642" i="1"/>
  <c r="L642" i="1" s="1"/>
  <c r="M642" i="1" s="1"/>
  <c r="N642" i="1" s="1"/>
  <c r="O640" i="1"/>
  <c r="K640" i="1"/>
  <c r="L640" i="1" s="1"/>
  <c r="M640" i="1" s="1"/>
  <c r="N640" i="1" s="1"/>
  <c r="O638" i="1"/>
  <c r="K638" i="1"/>
  <c r="L638" i="1" s="1"/>
  <c r="M638" i="1" s="1"/>
  <c r="N638" i="1" s="1"/>
  <c r="O636" i="1"/>
  <c r="K636" i="1"/>
  <c r="L636" i="1" s="1"/>
  <c r="M636" i="1" s="1"/>
  <c r="N636" i="1" s="1"/>
  <c r="O634" i="1"/>
  <c r="K634" i="1"/>
  <c r="L634" i="1" s="1"/>
  <c r="M634" i="1" s="1"/>
  <c r="N634" i="1" s="1"/>
  <c r="O632" i="1"/>
  <c r="K632" i="1"/>
  <c r="L632" i="1" s="1"/>
  <c r="M632" i="1" s="1"/>
  <c r="N632" i="1" s="1"/>
  <c r="O630" i="1"/>
  <c r="K630" i="1"/>
  <c r="L630" i="1" s="1"/>
  <c r="M630" i="1" s="1"/>
  <c r="N630" i="1" s="1"/>
  <c r="O628" i="1"/>
  <c r="K628" i="1"/>
  <c r="L628" i="1" s="1"/>
  <c r="M628" i="1" s="1"/>
  <c r="N628" i="1" s="1"/>
  <c r="O626" i="1"/>
  <c r="K626" i="1"/>
  <c r="L626" i="1" s="1"/>
  <c r="M626" i="1" s="1"/>
  <c r="N626" i="1" s="1"/>
  <c r="O624" i="1"/>
  <c r="K624" i="1"/>
  <c r="L624" i="1" s="1"/>
  <c r="M624" i="1" s="1"/>
  <c r="N624" i="1" s="1"/>
  <c r="O622" i="1"/>
  <c r="K622" i="1"/>
  <c r="L622" i="1" s="1"/>
  <c r="M622" i="1" s="1"/>
  <c r="N622" i="1" s="1"/>
  <c r="O620" i="1"/>
  <c r="K620" i="1"/>
  <c r="L620" i="1" s="1"/>
  <c r="M620" i="1" s="1"/>
  <c r="N620" i="1" s="1"/>
  <c r="O618" i="1"/>
  <c r="K618" i="1"/>
  <c r="L618" i="1" s="1"/>
  <c r="M618" i="1" s="1"/>
  <c r="N618" i="1" s="1"/>
  <c r="O616" i="1"/>
  <c r="K616" i="1"/>
  <c r="L616" i="1" s="1"/>
  <c r="M616" i="1" s="1"/>
  <c r="N616" i="1" s="1"/>
  <c r="O614" i="1"/>
  <c r="K614" i="1"/>
  <c r="L614" i="1" s="1"/>
  <c r="M614" i="1" s="1"/>
  <c r="N614" i="1" s="1"/>
  <c r="O612" i="1"/>
  <c r="K612" i="1"/>
  <c r="L612" i="1" s="1"/>
  <c r="M612" i="1" s="1"/>
  <c r="N612" i="1" s="1"/>
  <c r="O610" i="1"/>
  <c r="K610" i="1"/>
  <c r="L610" i="1" s="1"/>
  <c r="M610" i="1" s="1"/>
  <c r="N610" i="1" s="1"/>
  <c r="O608" i="1"/>
  <c r="K608" i="1"/>
  <c r="L608" i="1" s="1"/>
  <c r="M608" i="1" s="1"/>
  <c r="N608" i="1" s="1"/>
  <c r="O606" i="1"/>
  <c r="K606" i="1"/>
  <c r="L606" i="1" s="1"/>
  <c r="M606" i="1" s="1"/>
  <c r="N606" i="1" s="1"/>
  <c r="O604" i="1"/>
  <c r="K604" i="1"/>
  <c r="L604" i="1" s="1"/>
  <c r="M604" i="1" s="1"/>
  <c r="N604" i="1" s="1"/>
  <c r="O602" i="1"/>
  <c r="K602" i="1"/>
  <c r="L602" i="1" s="1"/>
  <c r="M602" i="1" s="1"/>
  <c r="N602" i="1" s="1"/>
  <c r="O600" i="1"/>
  <c r="K600" i="1"/>
  <c r="L600" i="1" s="1"/>
  <c r="M600" i="1" s="1"/>
  <c r="N600" i="1" s="1"/>
  <c r="O598" i="1"/>
  <c r="K598" i="1"/>
  <c r="L598" i="1" s="1"/>
  <c r="M598" i="1" s="1"/>
  <c r="N598" i="1" s="1"/>
  <c r="O596" i="1"/>
  <c r="K596" i="1"/>
  <c r="L596" i="1" s="1"/>
  <c r="M596" i="1" s="1"/>
  <c r="N596" i="1" s="1"/>
  <c r="O594" i="1"/>
  <c r="K594" i="1"/>
  <c r="L594" i="1" s="1"/>
  <c r="M594" i="1" s="1"/>
  <c r="N594" i="1" s="1"/>
  <c r="O592" i="1"/>
  <c r="K592" i="1"/>
  <c r="L592" i="1" s="1"/>
  <c r="M592" i="1" s="1"/>
  <c r="N592" i="1" s="1"/>
  <c r="O590" i="1"/>
  <c r="K590" i="1"/>
  <c r="L590" i="1" s="1"/>
  <c r="M590" i="1" s="1"/>
  <c r="N590" i="1" s="1"/>
  <c r="O588" i="1"/>
  <c r="K588" i="1"/>
  <c r="L588" i="1" s="1"/>
  <c r="M588" i="1" s="1"/>
  <c r="N588" i="1" s="1"/>
  <c r="O586" i="1"/>
  <c r="K586" i="1"/>
  <c r="L586" i="1" s="1"/>
  <c r="M586" i="1" s="1"/>
  <c r="N586" i="1" s="1"/>
  <c r="O584" i="1"/>
  <c r="K584" i="1"/>
  <c r="L584" i="1" s="1"/>
  <c r="M584" i="1" s="1"/>
  <c r="N584" i="1" s="1"/>
  <c r="O582" i="1"/>
  <c r="K582" i="1"/>
  <c r="L582" i="1" s="1"/>
  <c r="M582" i="1" s="1"/>
  <c r="N582" i="1" s="1"/>
  <c r="O580" i="1"/>
  <c r="K580" i="1"/>
  <c r="L580" i="1" s="1"/>
  <c r="M580" i="1" s="1"/>
  <c r="N580" i="1" s="1"/>
  <c r="O578" i="1"/>
  <c r="K578" i="1"/>
  <c r="L578" i="1" s="1"/>
  <c r="M578" i="1" s="1"/>
  <c r="N578" i="1" s="1"/>
  <c r="O576" i="1"/>
  <c r="K576" i="1"/>
  <c r="L576" i="1" s="1"/>
  <c r="M576" i="1" s="1"/>
  <c r="N576" i="1" s="1"/>
  <c r="O574" i="1"/>
  <c r="K574" i="1"/>
  <c r="L574" i="1" s="1"/>
  <c r="M574" i="1" s="1"/>
  <c r="N574" i="1" s="1"/>
  <c r="O572" i="1"/>
  <c r="K572" i="1"/>
  <c r="L572" i="1" s="1"/>
  <c r="M572" i="1" s="1"/>
  <c r="N572" i="1" s="1"/>
  <c r="O570" i="1"/>
  <c r="K570" i="1"/>
  <c r="L570" i="1" s="1"/>
  <c r="M570" i="1" s="1"/>
  <c r="N570" i="1" s="1"/>
  <c r="O568" i="1"/>
  <c r="K568" i="1"/>
  <c r="L568" i="1" s="1"/>
  <c r="M568" i="1" s="1"/>
  <c r="N568" i="1" s="1"/>
  <c r="O566" i="1"/>
  <c r="K566" i="1"/>
  <c r="L566" i="1" s="1"/>
  <c r="M566" i="1" s="1"/>
  <c r="N566" i="1" s="1"/>
  <c r="O564" i="1"/>
  <c r="K564" i="1"/>
  <c r="L564" i="1" s="1"/>
  <c r="M564" i="1" s="1"/>
  <c r="N564" i="1" s="1"/>
  <c r="O562" i="1"/>
  <c r="K562" i="1"/>
  <c r="L562" i="1" s="1"/>
  <c r="M562" i="1" s="1"/>
  <c r="N562" i="1" s="1"/>
  <c r="O560" i="1"/>
  <c r="K560" i="1"/>
  <c r="L560" i="1" s="1"/>
  <c r="M560" i="1" s="1"/>
  <c r="N560" i="1" s="1"/>
  <c r="O558" i="1"/>
  <c r="K558" i="1"/>
  <c r="L558" i="1" s="1"/>
  <c r="M558" i="1" s="1"/>
  <c r="N558" i="1" s="1"/>
  <c r="O556" i="1"/>
  <c r="K556" i="1"/>
  <c r="L556" i="1" s="1"/>
  <c r="M556" i="1" s="1"/>
  <c r="N556" i="1" s="1"/>
  <c r="O554" i="1"/>
  <c r="K554" i="1"/>
  <c r="L554" i="1" s="1"/>
  <c r="M554" i="1" s="1"/>
  <c r="N554" i="1" s="1"/>
  <c r="O552" i="1"/>
  <c r="K552" i="1"/>
  <c r="L552" i="1" s="1"/>
  <c r="M552" i="1" s="1"/>
  <c r="N552" i="1" s="1"/>
  <c r="O550" i="1"/>
  <c r="K550" i="1"/>
  <c r="L550" i="1" s="1"/>
  <c r="M550" i="1" s="1"/>
  <c r="N550" i="1" s="1"/>
  <c r="O548" i="1"/>
  <c r="K548" i="1"/>
  <c r="L548" i="1" s="1"/>
  <c r="M548" i="1" s="1"/>
  <c r="N548" i="1" s="1"/>
  <c r="O546" i="1"/>
  <c r="K546" i="1"/>
  <c r="L546" i="1" s="1"/>
  <c r="M546" i="1" s="1"/>
  <c r="N546" i="1" s="1"/>
  <c r="O544" i="1"/>
  <c r="K544" i="1"/>
  <c r="L544" i="1" s="1"/>
  <c r="M544" i="1" s="1"/>
  <c r="N544" i="1" s="1"/>
  <c r="O542" i="1"/>
  <c r="K542" i="1"/>
  <c r="L542" i="1" s="1"/>
  <c r="M542" i="1" s="1"/>
  <c r="N542" i="1" s="1"/>
  <c r="O540" i="1"/>
  <c r="K540" i="1"/>
  <c r="L540" i="1" s="1"/>
  <c r="M540" i="1" s="1"/>
  <c r="N540" i="1" s="1"/>
  <c r="O538" i="1"/>
  <c r="K538" i="1"/>
  <c r="L538" i="1" s="1"/>
  <c r="M538" i="1" s="1"/>
  <c r="N538" i="1" s="1"/>
  <c r="O536" i="1"/>
  <c r="K536" i="1"/>
  <c r="L536" i="1" s="1"/>
  <c r="M536" i="1" s="1"/>
  <c r="N536" i="1" s="1"/>
  <c r="O534" i="1"/>
  <c r="K534" i="1"/>
  <c r="L534" i="1" s="1"/>
  <c r="M534" i="1" s="1"/>
  <c r="N534" i="1" s="1"/>
  <c r="O532" i="1"/>
  <c r="K532" i="1"/>
  <c r="L532" i="1" s="1"/>
  <c r="M532" i="1" s="1"/>
  <c r="N532" i="1" s="1"/>
  <c r="O530" i="1"/>
  <c r="K530" i="1"/>
  <c r="L530" i="1" s="1"/>
  <c r="M530" i="1" s="1"/>
  <c r="N530" i="1" s="1"/>
  <c r="O528" i="1"/>
  <c r="K528" i="1"/>
  <c r="L528" i="1" s="1"/>
  <c r="M528" i="1" s="1"/>
  <c r="N528" i="1" s="1"/>
  <c r="O526" i="1"/>
  <c r="K526" i="1"/>
  <c r="L526" i="1" s="1"/>
  <c r="M526" i="1" s="1"/>
  <c r="N526" i="1" s="1"/>
  <c r="O524" i="1"/>
  <c r="K524" i="1"/>
  <c r="L524" i="1" s="1"/>
  <c r="M524" i="1" s="1"/>
  <c r="N524" i="1" s="1"/>
  <c r="O522" i="1"/>
  <c r="K522" i="1"/>
  <c r="L522" i="1" s="1"/>
  <c r="M522" i="1" s="1"/>
  <c r="N522" i="1" s="1"/>
  <c r="O520" i="1"/>
  <c r="K520" i="1"/>
  <c r="L520" i="1" s="1"/>
  <c r="M520" i="1" s="1"/>
  <c r="N520" i="1" s="1"/>
  <c r="O518" i="1"/>
  <c r="K518" i="1"/>
  <c r="L518" i="1" s="1"/>
  <c r="M518" i="1" s="1"/>
  <c r="N518" i="1" s="1"/>
  <c r="O516" i="1"/>
  <c r="K516" i="1"/>
  <c r="L516" i="1" s="1"/>
  <c r="M516" i="1" s="1"/>
  <c r="N516" i="1" s="1"/>
  <c r="O514" i="1"/>
  <c r="K514" i="1"/>
  <c r="L514" i="1" s="1"/>
  <c r="M514" i="1" s="1"/>
  <c r="N514" i="1" s="1"/>
  <c r="O512" i="1"/>
  <c r="K512" i="1"/>
  <c r="L512" i="1" s="1"/>
  <c r="M512" i="1" s="1"/>
  <c r="N512" i="1" s="1"/>
  <c r="O510" i="1"/>
  <c r="K510" i="1"/>
  <c r="L510" i="1" s="1"/>
  <c r="M510" i="1" s="1"/>
  <c r="N510" i="1" s="1"/>
  <c r="O508" i="1"/>
  <c r="K508" i="1"/>
  <c r="L508" i="1" s="1"/>
  <c r="M508" i="1" s="1"/>
  <c r="N508" i="1" s="1"/>
  <c r="O506" i="1"/>
  <c r="K506" i="1"/>
  <c r="L506" i="1" s="1"/>
  <c r="M506" i="1" s="1"/>
  <c r="N506" i="1" s="1"/>
  <c r="O504" i="1"/>
  <c r="K504" i="1"/>
  <c r="L504" i="1" s="1"/>
  <c r="M504" i="1" s="1"/>
  <c r="N504" i="1" s="1"/>
  <c r="O502" i="1"/>
  <c r="K502" i="1"/>
  <c r="L502" i="1" s="1"/>
  <c r="M502" i="1" s="1"/>
  <c r="N502" i="1" s="1"/>
  <c r="O500" i="1"/>
  <c r="K500" i="1"/>
  <c r="L500" i="1" s="1"/>
  <c r="M500" i="1" s="1"/>
  <c r="N500" i="1" s="1"/>
  <c r="O498" i="1"/>
  <c r="K498" i="1"/>
  <c r="L498" i="1" s="1"/>
  <c r="M498" i="1" s="1"/>
  <c r="N498" i="1" s="1"/>
  <c r="O496" i="1"/>
  <c r="K496" i="1"/>
  <c r="L496" i="1" s="1"/>
  <c r="M496" i="1" s="1"/>
  <c r="N496" i="1" s="1"/>
  <c r="O494" i="1"/>
  <c r="K494" i="1"/>
  <c r="L494" i="1" s="1"/>
  <c r="M494" i="1" s="1"/>
  <c r="N494" i="1" s="1"/>
  <c r="O492" i="1"/>
  <c r="K492" i="1"/>
  <c r="L492" i="1" s="1"/>
  <c r="M492" i="1" s="1"/>
  <c r="N492" i="1" s="1"/>
  <c r="O490" i="1"/>
  <c r="K490" i="1"/>
  <c r="L490" i="1" s="1"/>
  <c r="M490" i="1" s="1"/>
  <c r="N490" i="1" s="1"/>
  <c r="O488" i="1"/>
  <c r="K488" i="1"/>
  <c r="L488" i="1" s="1"/>
  <c r="M488" i="1" s="1"/>
  <c r="N488" i="1" s="1"/>
  <c r="O486" i="1"/>
  <c r="K486" i="1"/>
  <c r="L486" i="1" s="1"/>
  <c r="M486" i="1" s="1"/>
  <c r="N486" i="1" s="1"/>
  <c r="O484" i="1"/>
  <c r="K484" i="1"/>
  <c r="L484" i="1" s="1"/>
  <c r="M484" i="1" s="1"/>
  <c r="N484" i="1" s="1"/>
  <c r="O482" i="1"/>
  <c r="K482" i="1"/>
  <c r="L482" i="1" s="1"/>
  <c r="M482" i="1" s="1"/>
  <c r="N482" i="1" s="1"/>
  <c r="O480" i="1"/>
  <c r="K480" i="1"/>
  <c r="L480" i="1" s="1"/>
  <c r="M480" i="1" s="1"/>
  <c r="N480" i="1" s="1"/>
  <c r="O478" i="1"/>
  <c r="K478" i="1"/>
  <c r="L478" i="1" s="1"/>
  <c r="M478" i="1" s="1"/>
  <c r="N478" i="1" s="1"/>
  <c r="O476" i="1"/>
  <c r="K476" i="1"/>
  <c r="L476" i="1" s="1"/>
  <c r="M476" i="1" s="1"/>
  <c r="N476" i="1" s="1"/>
  <c r="O474" i="1"/>
  <c r="K474" i="1"/>
  <c r="L474" i="1" s="1"/>
  <c r="M474" i="1" s="1"/>
  <c r="N474" i="1" s="1"/>
  <c r="O472" i="1"/>
  <c r="K472" i="1"/>
  <c r="L472" i="1" s="1"/>
  <c r="M472" i="1" s="1"/>
  <c r="N472" i="1" s="1"/>
  <c r="O470" i="1"/>
  <c r="K470" i="1"/>
  <c r="L470" i="1" s="1"/>
  <c r="M470" i="1" s="1"/>
  <c r="N470" i="1" s="1"/>
  <c r="O468" i="1"/>
  <c r="K468" i="1"/>
  <c r="L468" i="1" s="1"/>
  <c r="M468" i="1" s="1"/>
  <c r="N468" i="1" s="1"/>
  <c r="O466" i="1"/>
  <c r="K466" i="1"/>
  <c r="L466" i="1" s="1"/>
  <c r="M466" i="1" s="1"/>
  <c r="N466" i="1" s="1"/>
  <c r="O464" i="1"/>
  <c r="K464" i="1"/>
  <c r="L464" i="1" s="1"/>
  <c r="M464" i="1" s="1"/>
  <c r="N464" i="1" s="1"/>
  <c r="O462" i="1"/>
  <c r="K462" i="1"/>
  <c r="L462" i="1" s="1"/>
  <c r="M462" i="1" s="1"/>
  <c r="N462" i="1" s="1"/>
  <c r="O460" i="1"/>
  <c r="K460" i="1"/>
  <c r="L460" i="1" s="1"/>
  <c r="M460" i="1" s="1"/>
  <c r="N460" i="1" s="1"/>
  <c r="O458" i="1"/>
  <c r="K458" i="1"/>
  <c r="L458" i="1" s="1"/>
  <c r="M458" i="1" s="1"/>
  <c r="N458" i="1" s="1"/>
  <c r="O456" i="1"/>
  <c r="K456" i="1"/>
  <c r="L456" i="1" s="1"/>
  <c r="M456" i="1" s="1"/>
  <c r="N456" i="1" s="1"/>
  <c r="O454" i="1"/>
  <c r="K454" i="1"/>
  <c r="L454" i="1" s="1"/>
  <c r="M454" i="1" s="1"/>
  <c r="N454" i="1" s="1"/>
  <c r="O452" i="1"/>
  <c r="K452" i="1"/>
  <c r="L452" i="1" s="1"/>
  <c r="M452" i="1" s="1"/>
  <c r="N452" i="1" s="1"/>
  <c r="O450" i="1"/>
  <c r="K450" i="1"/>
  <c r="L450" i="1" s="1"/>
  <c r="M450" i="1" s="1"/>
  <c r="N450" i="1" s="1"/>
  <c r="O448" i="1"/>
  <c r="K448" i="1"/>
  <c r="L448" i="1" s="1"/>
  <c r="M448" i="1" s="1"/>
  <c r="N448" i="1" s="1"/>
  <c r="O446" i="1"/>
  <c r="K446" i="1"/>
  <c r="L446" i="1" s="1"/>
  <c r="M446" i="1" s="1"/>
  <c r="N446" i="1" s="1"/>
  <c r="O444" i="1"/>
  <c r="K444" i="1"/>
  <c r="L444" i="1" s="1"/>
  <c r="M444" i="1" s="1"/>
  <c r="N444" i="1" s="1"/>
  <c r="O442" i="1"/>
  <c r="K442" i="1"/>
  <c r="L442" i="1" s="1"/>
  <c r="M442" i="1" s="1"/>
  <c r="N442" i="1" s="1"/>
  <c r="O440" i="1"/>
  <c r="K440" i="1"/>
  <c r="L440" i="1" s="1"/>
  <c r="M440" i="1" s="1"/>
  <c r="N440" i="1" s="1"/>
  <c r="O438" i="1"/>
  <c r="K438" i="1"/>
  <c r="L438" i="1" s="1"/>
  <c r="M438" i="1" s="1"/>
  <c r="N438" i="1" s="1"/>
  <c r="O436" i="1"/>
  <c r="K436" i="1"/>
  <c r="L436" i="1" s="1"/>
  <c r="M436" i="1" s="1"/>
  <c r="N436" i="1" s="1"/>
  <c r="O434" i="1"/>
  <c r="K434" i="1"/>
  <c r="L434" i="1" s="1"/>
  <c r="M434" i="1" s="1"/>
  <c r="N434" i="1" s="1"/>
  <c r="O432" i="1"/>
  <c r="K432" i="1"/>
  <c r="L432" i="1" s="1"/>
  <c r="M432" i="1" s="1"/>
  <c r="N432" i="1" s="1"/>
  <c r="O430" i="1"/>
  <c r="K430" i="1"/>
  <c r="L430" i="1" s="1"/>
  <c r="M430" i="1" s="1"/>
  <c r="N430" i="1" s="1"/>
  <c r="O428" i="1"/>
  <c r="K428" i="1"/>
  <c r="L428" i="1" s="1"/>
  <c r="M428" i="1" s="1"/>
  <c r="N428" i="1" s="1"/>
  <c r="O426" i="1"/>
  <c r="K426" i="1"/>
  <c r="L426" i="1" s="1"/>
  <c r="M426" i="1" s="1"/>
  <c r="N426" i="1" s="1"/>
  <c r="O424" i="1"/>
  <c r="K424" i="1"/>
  <c r="L424" i="1" s="1"/>
  <c r="M424" i="1" s="1"/>
  <c r="N424" i="1" s="1"/>
  <c r="O422" i="1"/>
  <c r="K422" i="1"/>
  <c r="L422" i="1" s="1"/>
  <c r="M422" i="1" s="1"/>
  <c r="N422" i="1" s="1"/>
  <c r="O420" i="1"/>
  <c r="K420" i="1"/>
  <c r="L420" i="1" s="1"/>
  <c r="M420" i="1" s="1"/>
  <c r="N420" i="1" s="1"/>
  <c r="O418" i="1"/>
  <c r="K418" i="1"/>
  <c r="L418" i="1" s="1"/>
  <c r="M418" i="1" s="1"/>
  <c r="N418" i="1" s="1"/>
  <c r="O416" i="1"/>
  <c r="K416" i="1"/>
  <c r="L416" i="1" s="1"/>
  <c r="M416" i="1" s="1"/>
  <c r="N416" i="1" s="1"/>
  <c r="O414" i="1"/>
  <c r="K414" i="1"/>
  <c r="L414" i="1" s="1"/>
  <c r="M414" i="1" s="1"/>
  <c r="N414" i="1" s="1"/>
  <c r="O412" i="1"/>
  <c r="K412" i="1"/>
  <c r="L412" i="1" s="1"/>
  <c r="M412" i="1" s="1"/>
  <c r="N412" i="1" s="1"/>
  <c r="O410" i="1"/>
  <c r="K410" i="1"/>
  <c r="L410" i="1" s="1"/>
  <c r="M410" i="1" s="1"/>
  <c r="N410" i="1" s="1"/>
  <c r="O408" i="1"/>
  <c r="K408" i="1"/>
  <c r="L408" i="1" s="1"/>
  <c r="M408" i="1" s="1"/>
  <c r="N408" i="1" s="1"/>
  <c r="O406" i="1"/>
  <c r="K406" i="1"/>
  <c r="L406" i="1" s="1"/>
  <c r="M406" i="1" s="1"/>
  <c r="N406" i="1" s="1"/>
  <c r="O404" i="1"/>
  <c r="K404" i="1"/>
  <c r="L404" i="1" s="1"/>
  <c r="M404" i="1" s="1"/>
  <c r="N404" i="1" s="1"/>
  <c r="O402" i="1"/>
  <c r="K402" i="1"/>
  <c r="L402" i="1" s="1"/>
  <c r="M402" i="1" s="1"/>
  <c r="N402" i="1" s="1"/>
  <c r="O400" i="1"/>
  <c r="K400" i="1"/>
  <c r="L400" i="1" s="1"/>
  <c r="M400" i="1" s="1"/>
  <c r="N400" i="1" s="1"/>
  <c r="O398" i="1"/>
  <c r="K398" i="1"/>
  <c r="L398" i="1" s="1"/>
  <c r="M398" i="1" s="1"/>
  <c r="N398" i="1" s="1"/>
  <c r="O396" i="1"/>
  <c r="K396" i="1"/>
  <c r="L396" i="1" s="1"/>
  <c r="M396" i="1" s="1"/>
  <c r="N396" i="1" s="1"/>
  <c r="O394" i="1"/>
  <c r="K394" i="1"/>
  <c r="L394" i="1" s="1"/>
  <c r="M394" i="1" s="1"/>
  <c r="N394" i="1" s="1"/>
  <c r="O392" i="1"/>
  <c r="K392" i="1"/>
  <c r="L392" i="1" s="1"/>
  <c r="M392" i="1" s="1"/>
  <c r="N392" i="1" s="1"/>
  <c r="O390" i="1"/>
  <c r="K390" i="1"/>
  <c r="L390" i="1" s="1"/>
  <c r="M390" i="1" s="1"/>
  <c r="N390" i="1" s="1"/>
  <c r="O388" i="1"/>
  <c r="K388" i="1"/>
  <c r="L388" i="1" s="1"/>
  <c r="M388" i="1" s="1"/>
  <c r="N388" i="1" s="1"/>
  <c r="O386" i="1"/>
  <c r="K386" i="1"/>
  <c r="L386" i="1" s="1"/>
  <c r="M386" i="1" s="1"/>
  <c r="N386" i="1" s="1"/>
  <c r="O384" i="1"/>
  <c r="K384" i="1"/>
  <c r="L384" i="1" s="1"/>
  <c r="M384" i="1" s="1"/>
  <c r="N384" i="1" s="1"/>
  <c r="O382" i="1"/>
  <c r="K382" i="1"/>
  <c r="L382" i="1" s="1"/>
  <c r="M382" i="1" s="1"/>
  <c r="N382" i="1" s="1"/>
  <c r="O380" i="1"/>
  <c r="K380" i="1"/>
  <c r="L380" i="1" s="1"/>
  <c r="M380" i="1" s="1"/>
  <c r="N380" i="1" s="1"/>
  <c r="O378" i="1"/>
  <c r="K378" i="1"/>
  <c r="L378" i="1" s="1"/>
  <c r="M378" i="1" s="1"/>
  <c r="N378" i="1" s="1"/>
  <c r="O376" i="1"/>
  <c r="K376" i="1"/>
  <c r="L376" i="1" s="1"/>
  <c r="M376" i="1" s="1"/>
  <c r="N376" i="1" s="1"/>
  <c r="O374" i="1"/>
  <c r="K374" i="1"/>
  <c r="L374" i="1" s="1"/>
  <c r="M374" i="1" s="1"/>
  <c r="N374" i="1" s="1"/>
  <c r="O372" i="1"/>
  <c r="K372" i="1"/>
  <c r="L372" i="1" s="1"/>
  <c r="M372" i="1" s="1"/>
  <c r="N372" i="1" s="1"/>
  <c r="O370" i="1"/>
  <c r="K370" i="1"/>
  <c r="L370" i="1" s="1"/>
  <c r="M370" i="1" s="1"/>
  <c r="N370" i="1" s="1"/>
  <c r="O368" i="1"/>
  <c r="K368" i="1"/>
  <c r="L368" i="1" s="1"/>
  <c r="M368" i="1" s="1"/>
  <c r="N368" i="1" s="1"/>
  <c r="O366" i="1"/>
  <c r="K366" i="1"/>
  <c r="L366" i="1" s="1"/>
  <c r="M366" i="1" s="1"/>
  <c r="N366" i="1" s="1"/>
  <c r="O364" i="1"/>
  <c r="K364" i="1"/>
  <c r="L364" i="1" s="1"/>
  <c r="M364" i="1" s="1"/>
  <c r="N364" i="1" s="1"/>
  <c r="O362" i="1"/>
  <c r="K362" i="1"/>
  <c r="L362" i="1" s="1"/>
  <c r="M362" i="1" s="1"/>
  <c r="N362" i="1" s="1"/>
  <c r="O360" i="1"/>
  <c r="K360" i="1"/>
  <c r="L360" i="1" s="1"/>
  <c r="M360" i="1" s="1"/>
  <c r="N360" i="1" s="1"/>
  <c r="O358" i="1"/>
  <c r="K358" i="1"/>
  <c r="L358" i="1" s="1"/>
  <c r="M358" i="1" s="1"/>
  <c r="N358" i="1" s="1"/>
  <c r="O356" i="1"/>
  <c r="K356" i="1"/>
  <c r="L356" i="1" s="1"/>
  <c r="M356" i="1" s="1"/>
  <c r="N356" i="1" s="1"/>
  <c r="O354" i="1"/>
  <c r="K354" i="1"/>
  <c r="L354" i="1" s="1"/>
  <c r="M354" i="1" s="1"/>
  <c r="N354" i="1" s="1"/>
  <c r="O352" i="1"/>
  <c r="K352" i="1"/>
  <c r="L352" i="1" s="1"/>
  <c r="M352" i="1" s="1"/>
  <c r="N352" i="1" s="1"/>
  <c r="O350" i="1"/>
  <c r="K350" i="1"/>
  <c r="L350" i="1" s="1"/>
  <c r="M350" i="1" s="1"/>
  <c r="N350" i="1" s="1"/>
  <c r="O348" i="1"/>
  <c r="K348" i="1"/>
  <c r="L348" i="1" s="1"/>
  <c r="M348" i="1" s="1"/>
  <c r="N348" i="1" s="1"/>
  <c r="O346" i="1"/>
  <c r="K346" i="1"/>
  <c r="L346" i="1" s="1"/>
  <c r="M346" i="1" s="1"/>
  <c r="N346" i="1" s="1"/>
  <c r="O344" i="1"/>
  <c r="K344" i="1"/>
  <c r="L344" i="1" s="1"/>
  <c r="M344" i="1" s="1"/>
  <c r="N344" i="1" s="1"/>
  <c r="O342" i="1"/>
  <c r="K342" i="1"/>
  <c r="L342" i="1" s="1"/>
  <c r="M342" i="1" s="1"/>
  <c r="N342" i="1" s="1"/>
  <c r="O340" i="1"/>
  <c r="K340" i="1"/>
  <c r="L340" i="1" s="1"/>
  <c r="M340" i="1" s="1"/>
  <c r="N340" i="1" s="1"/>
  <c r="O338" i="1"/>
  <c r="K338" i="1"/>
  <c r="L338" i="1" s="1"/>
  <c r="M338" i="1" s="1"/>
  <c r="N338" i="1" s="1"/>
  <c r="O336" i="1"/>
  <c r="K336" i="1"/>
  <c r="L336" i="1" s="1"/>
  <c r="M336" i="1" s="1"/>
  <c r="N336" i="1" s="1"/>
  <c r="O334" i="1"/>
  <c r="K334" i="1"/>
  <c r="L334" i="1" s="1"/>
  <c r="M334" i="1" s="1"/>
  <c r="N334" i="1" s="1"/>
  <c r="O332" i="1"/>
  <c r="K332" i="1"/>
  <c r="L332" i="1" s="1"/>
  <c r="M332" i="1" s="1"/>
  <c r="N332" i="1" s="1"/>
  <c r="O330" i="1"/>
  <c r="K330" i="1"/>
  <c r="L330" i="1" s="1"/>
  <c r="M330" i="1" s="1"/>
  <c r="N330" i="1" s="1"/>
  <c r="O328" i="1"/>
  <c r="K328" i="1"/>
  <c r="L328" i="1" s="1"/>
  <c r="M328" i="1" s="1"/>
  <c r="N328" i="1" s="1"/>
  <c r="O326" i="1"/>
  <c r="K326" i="1"/>
  <c r="L326" i="1" s="1"/>
  <c r="M326" i="1" s="1"/>
  <c r="N326" i="1" s="1"/>
  <c r="O324" i="1"/>
  <c r="K324" i="1"/>
  <c r="L324" i="1" s="1"/>
  <c r="M324" i="1" s="1"/>
  <c r="N324" i="1" s="1"/>
  <c r="O322" i="1"/>
  <c r="K322" i="1"/>
  <c r="L322" i="1" s="1"/>
  <c r="M322" i="1" s="1"/>
  <c r="N322" i="1" s="1"/>
  <c r="O320" i="1"/>
  <c r="K320" i="1"/>
  <c r="L320" i="1" s="1"/>
  <c r="M320" i="1" s="1"/>
  <c r="N320" i="1" s="1"/>
  <c r="O318" i="1"/>
  <c r="K318" i="1"/>
  <c r="L318" i="1" s="1"/>
  <c r="M318" i="1" s="1"/>
  <c r="N318" i="1" s="1"/>
  <c r="O316" i="1"/>
  <c r="K316" i="1"/>
  <c r="L316" i="1" s="1"/>
  <c r="M316" i="1" s="1"/>
  <c r="N316" i="1" s="1"/>
  <c r="O314" i="1"/>
  <c r="K314" i="1"/>
  <c r="L314" i="1" s="1"/>
  <c r="M314" i="1" s="1"/>
  <c r="N314" i="1" s="1"/>
  <c r="O312" i="1"/>
  <c r="K312" i="1"/>
  <c r="L312" i="1" s="1"/>
  <c r="M312" i="1" s="1"/>
  <c r="N312" i="1" s="1"/>
  <c r="O310" i="1"/>
  <c r="K310" i="1"/>
  <c r="L310" i="1" s="1"/>
  <c r="M310" i="1" s="1"/>
  <c r="N310" i="1" s="1"/>
  <c r="O308" i="1"/>
  <c r="K308" i="1"/>
  <c r="L308" i="1" s="1"/>
  <c r="M308" i="1" s="1"/>
  <c r="N308" i="1" s="1"/>
  <c r="O306" i="1"/>
  <c r="K306" i="1"/>
  <c r="L306" i="1" s="1"/>
  <c r="M306" i="1" s="1"/>
  <c r="N306" i="1" s="1"/>
  <c r="O304" i="1"/>
  <c r="K304" i="1"/>
  <c r="L304" i="1" s="1"/>
  <c r="M304" i="1" s="1"/>
  <c r="N304" i="1" s="1"/>
  <c r="O302" i="1"/>
  <c r="K302" i="1"/>
  <c r="L302" i="1" s="1"/>
  <c r="M302" i="1" s="1"/>
  <c r="N302" i="1" s="1"/>
  <c r="O300" i="1"/>
  <c r="K300" i="1"/>
  <c r="L300" i="1" s="1"/>
  <c r="M300" i="1" s="1"/>
  <c r="N300" i="1" s="1"/>
  <c r="O298" i="1"/>
  <c r="K298" i="1"/>
  <c r="L298" i="1" s="1"/>
  <c r="M298" i="1" s="1"/>
  <c r="N298" i="1" s="1"/>
  <c r="O296" i="1"/>
  <c r="K296" i="1"/>
  <c r="L296" i="1" s="1"/>
  <c r="M296" i="1" s="1"/>
  <c r="N296" i="1" s="1"/>
  <c r="O294" i="1"/>
  <c r="K294" i="1"/>
  <c r="L294" i="1" s="1"/>
  <c r="M294" i="1" s="1"/>
  <c r="N294" i="1" s="1"/>
  <c r="O292" i="1"/>
  <c r="K292" i="1"/>
  <c r="L292" i="1" s="1"/>
  <c r="M292" i="1" s="1"/>
  <c r="N292" i="1" s="1"/>
  <c r="O290" i="1"/>
  <c r="K290" i="1"/>
  <c r="L290" i="1" s="1"/>
  <c r="M290" i="1" s="1"/>
  <c r="N290" i="1" s="1"/>
  <c r="O288" i="1"/>
  <c r="K288" i="1"/>
  <c r="L288" i="1" s="1"/>
  <c r="M288" i="1" s="1"/>
  <c r="N288" i="1" s="1"/>
  <c r="O286" i="1"/>
  <c r="K286" i="1"/>
  <c r="L286" i="1" s="1"/>
  <c r="M286" i="1" s="1"/>
  <c r="N286" i="1" s="1"/>
  <c r="O284" i="1"/>
  <c r="K284" i="1"/>
  <c r="L284" i="1" s="1"/>
  <c r="M284" i="1" s="1"/>
  <c r="N284" i="1" s="1"/>
  <c r="O282" i="1"/>
  <c r="K282" i="1"/>
  <c r="L282" i="1" s="1"/>
  <c r="M282" i="1" s="1"/>
  <c r="N282" i="1" s="1"/>
  <c r="O280" i="1"/>
  <c r="K280" i="1"/>
  <c r="L280" i="1" s="1"/>
  <c r="M280" i="1" s="1"/>
  <c r="N280" i="1" s="1"/>
  <c r="O278" i="1"/>
  <c r="K278" i="1"/>
  <c r="L278" i="1" s="1"/>
  <c r="M278" i="1" s="1"/>
  <c r="N278" i="1" s="1"/>
  <c r="O276" i="1"/>
  <c r="K276" i="1"/>
  <c r="L276" i="1" s="1"/>
  <c r="M276" i="1" s="1"/>
  <c r="N276" i="1" s="1"/>
  <c r="O274" i="1"/>
  <c r="K274" i="1"/>
  <c r="L274" i="1" s="1"/>
  <c r="M274" i="1" s="1"/>
  <c r="N274" i="1" s="1"/>
  <c r="O272" i="1"/>
  <c r="K272" i="1"/>
  <c r="L272" i="1" s="1"/>
  <c r="M272" i="1" s="1"/>
  <c r="N272" i="1" s="1"/>
  <c r="O270" i="1"/>
  <c r="K270" i="1"/>
  <c r="L270" i="1" s="1"/>
  <c r="M270" i="1" s="1"/>
  <c r="N270" i="1" s="1"/>
  <c r="O268" i="1"/>
  <c r="K268" i="1"/>
  <c r="L268" i="1" s="1"/>
  <c r="M268" i="1" s="1"/>
  <c r="N268" i="1" s="1"/>
  <c r="O266" i="1"/>
  <c r="K266" i="1"/>
  <c r="L266" i="1" s="1"/>
  <c r="M266" i="1" s="1"/>
  <c r="N266" i="1" s="1"/>
  <c r="O264" i="1"/>
  <c r="K264" i="1"/>
  <c r="L264" i="1" s="1"/>
  <c r="M264" i="1" s="1"/>
  <c r="N264" i="1" s="1"/>
  <c r="O262" i="1"/>
  <c r="K262" i="1"/>
  <c r="L262" i="1" s="1"/>
  <c r="M262" i="1" s="1"/>
  <c r="N262" i="1" s="1"/>
  <c r="O260" i="1"/>
  <c r="K260" i="1"/>
  <c r="L260" i="1" s="1"/>
  <c r="M260" i="1" s="1"/>
  <c r="N260" i="1" s="1"/>
  <c r="O258" i="1"/>
  <c r="K258" i="1"/>
  <c r="L258" i="1" s="1"/>
  <c r="M258" i="1" s="1"/>
  <c r="N258" i="1" s="1"/>
  <c r="O256" i="1"/>
  <c r="K256" i="1"/>
  <c r="L256" i="1" s="1"/>
  <c r="M256" i="1" s="1"/>
  <c r="N256" i="1" s="1"/>
  <c r="O254" i="1"/>
  <c r="K254" i="1"/>
  <c r="L254" i="1" s="1"/>
  <c r="M254" i="1" s="1"/>
  <c r="N254" i="1" s="1"/>
  <c r="O252" i="1"/>
  <c r="K252" i="1"/>
  <c r="L252" i="1" s="1"/>
  <c r="M252" i="1" s="1"/>
  <c r="N252" i="1" s="1"/>
  <c r="O250" i="1"/>
  <c r="K250" i="1"/>
  <c r="L250" i="1" s="1"/>
  <c r="M250" i="1" s="1"/>
  <c r="N250" i="1" s="1"/>
  <c r="O248" i="1"/>
  <c r="K248" i="1"/>
  <c r="L248" i="1" s="1"/>
  <c r="M248" i="1" s="1"/>
  <c r="N248" i="1" s="1"/>
  <c r="O246" i="1"/>
  <c r="K246" i="1"/>
  <c r="L246" i="1" s="1"/>
  <c r="M246" i="1" s="1"/>
  <c r="N246" i="1" s="1"/>
  <c r="O244" i="1"/>
  <c r="K244" i="1"/>
  <c r="L244" i="1" s="1"/>
  <c r="M244" i="1" s="1"/>
  <c r="N244" i="1" s="1"/>
  <c r="O242" i="1"/>
  <c r="K242" i="1"/>
  <c r="L242" i="1" s="1"/>
  <c r="M242" i="1" s="1"/>
  <c r="N242" i="1" s="1"/>
  <c r="O240" i="1"/>
  <c r="K240" i="1"/>
  <c r="L240" i="1" s="1"/>
  <c r="M240" i="1" s="1"/>
  <c r="N240" i="1" s="1"/>
  <c r="O238" i="1"/>
  <c r="K238" i="1"/>
  <c r="L238" i="1" s="1"/>
  <c r="M238" i="1" s="1"/>
  <c r="N238" i="1" s="1"/>
  <c r="O236" i="1"/>
  <c r="K236" i="1"/>
  <c r="L236" i="1" s="1"/>
  <c r="M236" i="1" s="1"/>
  <c r="N236" i="1" s="1"/>
  <c r="O234" i="1"/>
  <c r="K234" i="1"/>
  <c r="L234" i="1" s="1"/>
  <c r="M234" i="1" s="1"/>
  <c r="N234" i="1" s="1"/>
  <c r="O232" i="1"/>
  <c r="K232" i="1"/>
  <c r="L232" i="1" s="1"/>
  <c r="M232" i="1" s="1"/>
  <c r="N232" i="1" s="1"/>
  <c r="O230" i="1"/>
  <c r="K230" i="1"/>
  <c r="L230" i="1" s="1"/>
  <c r="M230" i="1" s="1"/>
  <c r="N230" i="1" s="1"/>
  <c r="O228" i="1"/>
  <c r="K228" i="1"/>
  <c r="L228" i="1" s="1"/>
  <c r="M228" i="1" s="1"/>
  <c r="N228" i="1" s="1"/>
  <c r="O226" i="1"/>
  <c r="K226" i="1"/>
  <c r="L226" i="1" s="1"/>
  <c r="M226" i="1" s="1"/>
  <c r="N226" i="1" s="1"/>
  <c r="O224" i="1"/>
  <c r="K224" i="1"/>
  <c r="L224" i="1" s="1"/>
  <c r="M224" i="1" s="1"/>
  <c r="N224" i="1" s="1"/>
  <c r="O222" i="1"/>
  <c r="K222" i="1"/>
  <c r="L222" i="1" s="1"/>
  <c r="M222" i="1" s="1"/>
  <c r="N222" i="1" s="1"/>
  <c r="O220" i="1"/>
  <c r="K220" i="1"/>
  <c r="L220" i="1" s="1"/>
  <c r="M220" i="1" s="1"/>
  <c r="N220" i="1" s="1"/>
  <c r="O218" i="1"/>
  <c r="K218" i="1"/>
  <c r="L218" i="1" s="1"/>
  <c r="M218" i="1" s="1"/>
  <c r="N218" i="1" s="1"/>
  <c r="O216" i="1"/>
  <c r="K216" i="1"/>
  <c r="L216" i="1" s="1"/>
  <c r="M216" i="1" s="1"/>
  <c r="N216" i="1" s="1"/>
  <c r="O214" i="1"/>
  <c r="K214" i="1"/>
  <c r="L214" i="1" s="1"/>
  <c r="M214" i="1" s="1"/>
  <c r="N214" i="1" s="1"/>
  <c r="O212" i="1"/>
  <c r="K212" i="1"/>
  <c r="L212" i="1" s="1"/>
  <c r="M212" i="1" s="1"/>
  <c r="N212" i="1" s="1"/>
  <c r="O210" i="1"/>
  <c r="K210" i="1"/>
  <c r="L210" i="1" s="1"/>
  <c r="M210" i="1" s="1"/>
  <c r="N210" i="1" s="1"/>
  <c r="O208" i="1"/>
  <c r="K208" i="1"/>
  <c r="L208" i="1" s="1"/>
  <c r="M208" i="1" s="1"/>
  <c r="N208" i="1" s="1"/>
  <c r="O206" i="1"/>
  <c r="K206" i="1"/>
  <c r="L206" i="1" s="1"/>
  <c r="M206" i="1" s="1"/>
  <c r="N206" i="1" s="1"/>
  <c r="O204" i="1"/>
  <c r="K204" i="1"/>
  <c r="L204" i="1" s="1"/>
  <c r="M204" i="1" s="1"/>
  <c r="N204" i="1" s="1"/>
  <c r="O202" i="1"/>
  <c r="K202" i="1"/>
  <c r="L202" i="1" s="1"/>
  <c r="M202" i="1" s="1"/>
  <c r="N202" i="1" s="1"/>
  <c r="O200" i="1"/>
  <c r="K200" i="1"/>
  <c r="L200" i="1" s="1"/>
  <c r="M200" i="1" s="1"/>
  <c r="N200" i="1" s="1"/>
  <c r="O198" i="1"/>
  <c r="K198" i="1"/>
  <c r="L198" i="1" s="1"/>
  <c r="M198" i="1" s="1"/>
  <c r="N198" i="1" s="1"/>
  <c r="O196" i="1"/>
  <c r="K196" i="1"/>
  <c r="L196" i="1" s="1"/>
  <c r="M196" i="1" s="1"/>
  <c r="N196" i="1" s="1"/>
  <c r="O194" i="1"/>
  <c r="K194" i="1"/>
  <c r="L194" i="1" s="1"/>
  <c r="M194" i="1" s="1"/>
  <c r="N194" i="1" s="1"/>
  <c r="O192" i="1"/>
  <c r="K192" i="1"/>
  <c r="L192" i="1" s="1"/>
  <c r="M192" i="1" s="1"/>
  <c r="N192" i="1" s="1"/>
  <c r="O190" i="1"/>
  <c r="K190" i="1"/>
  <c r="L190" i="1" s="1"/>
  <c r="M190" i="1" s="1"/>
  <c r="N190" i="1" s="1"/>
  <c r="O188" i="1"/>
  <c r="K188" i="1"/>
  <c r="L188" i="1" s="1"/>
  <c r="M188" i="1" s="1"/>
  <c r="N188" i="1" s="1"/>
  <c r="O186" i="1"/>
  <c r="K186" i="1"/>
  <c r="L186" i="1" s="1"/>
  <c r="M186" i="1" s="1"/>
  <c r="N186" i="1" s="1"/>
  <c r="O184" i="1"/>
  <c r="K184" i="1"/>
  <c r="L184" i="1" s="1"/>
  <c r="M184" i="1" s="1"/>
  <c r="N184" i="1" s="1"/>
  <c r="O182" i="1"/>
  <c r="K182" i="1"/>
  <c r="L182" i="1" s="1"/>
  <c r="M182" i="1" s="1"/>
  <c r="N182" i="1" s="1"/>
  <c r="O180" i="1"/>
  <c r="K180" i="1"/>
  <c r="L180" i="1" s="1"/>
  <c r="M180" i="1" s="1"/>
  <c r="N180" i="1" s="1"/>
  <c r="O178" i="1"/>
  <c r="K178" i="1"/>
  <c r="L178" i="1" s="1"/>
  <c r="M178" i="1" s="1"/>
  <c r="N178" i="1" s="1"/>
  <c r="O176" i="1"/>
  <c r="K176" i="1"/>
  <c r="L176" i="1" s="1"/>
  <c r="M176" i="1" s="1"/>
  <c r="N176" i="1" s="1"/>
  <c r="O174" i="1"/>
  <c r="K174" i="1"/>
  <c r="L174" i="1" s="1"/>
  <c r="M174" i="1" s="1"/>
  <c r="N174" i="1" s="1"/>
  <c r="O172" i="1"/>
  <c r="K172" i="1"/>
  <c r="L172" i="1" s="1"/>
  <c r="M172" i="1" s="1"/>
  <c r="N172" i="1" s="1"/>
  <c r="O170" i="1"/>
  <c r="K170" i="1"/>
  <c r="L170" i="1" s="1"/>
  <c r="M170" i="1" s="1"/>
  <c r="N170" i="1" s="1"/>
  <c r="O168" i="1"/>
  <c r="K168" i="1"/>
  <c r="L168" i="1" s="1"/>
  <c r="M168" i="1" s="1"/>
  <c r="N168" i="1" s="1"/>
  <c r="O166" i="1"/>
  <c r="K166" i="1"/>
  <c r="L166" i="1" s="1"/>
  <c r="M166" i="1" s="1"/>
  <c r="N166" i="1" s="1"/>
  <c r="O164" i="1"/>
  <c r="K164" i="1"/>
  <c r="L164" i="1" s="1"/>
  <c r="M164" i="1" s="1"/>
  <c r="N164" i="1" s="1"/>
  <c r="O162" i="1"/>
  <c r="K162" i="1"/>
  <c r="L162" i="1" s="1"/>
  <c r="M162" i="1" s="1"/>
  <c r="N162" i="1" s="1"/>
  <c r="O160" i="1"/>
  <c r="K160" i="1"/>
  <c r="L160" i="1" s="1"/>
  <c r="M160" i="1" s="1"/>
  <c r="N160" i="1" s="1"/>
  <c r="O158" i="1"/>
  <c r="K158" i="1"/>
  <c r="L158" i="1" s="1"/>
  <c r="M158" i="1" s="1"/>
  <c r="N158" i="1" s="1"/>
  <c r="O156" i="1"/>
  <c r="K156" i="1"/>
  <c r="L156" i="1" s="1"/>
  <c r="M156" i="1" s="1"/>
  <c r="N156" i="1" s="1"/>
  <c r="O154" i="1"/>
  <c r="K154" i="1"/>
  <c r="L154" i="1" s="1"/>
  <c r="M154" i="1" s="1"/>
  <c r="N154" i="1" s="1"/>
  <c r="O152" i="1"/>
  <c r="K152" i="1"/>
  <c r="L152" i="1" s="1"/>
  <c r="M152" i="1" s="1"/>
  <c r="N152" i="1" s="1"/>
  <c r="O150" i="1"/>
  <c r="K150" i="1"/>
  <c r="L150" i="1" s="1"/>
  <c r="M150" i="1" s="1"/>
  <c r="N150" i="1" s="1"/>
  <c r="O148" i="1"/>
  <c r="K148" i="1"/>
  <c r="L148" i="1" s="1"/>
  <c r="M148" i="1" s="1"/>
  <c r="N148" i="1" s="1"/>
  <c r="O146" i="1"/>
  <c r="K146" i="1"/>
  <c r="L146" i="1" s="1"/>
  <c r="M146" i="1" s="1"/>
  <c r="N146" i="1" s="1"/>
  <c r="O144" i="1"/>
  <c r="K144" i="1"/>
  <c r="L144" i="1" s="1"/>
  <c r="M144" i="1" s="1"/>
  <c r="N144" i="1" s="1"/>
  <c r="O142" i="1"/>
  <c r="K142" i="1"/>
  <c r="L142" i="1" s="1"/>
  <c r="M142" i="1" s="1"/>
  <c r="N142" i="1" s="1"/>
  <c r="O140" i="1"/>
  <c r="K140" i="1"/>
  <c r="L140" i="1" s="1"/>
  <c r="M140" i="1" s="1"/>
  <c r="N140" i="1" s="1"/>
  <c r="O138" i="1"/>
  <c r="K138" i="1"/>
  <c r="L138" i="1" s="1"/>
  <c r="M138" i="1" s="1"/>
  <c r="N138" i="1" s="1"/>
  <c r="O136" i="1"/>
  <c r="K136" i="1"/>
  <c r="L136" i="1" s="1"/>
  <c r="M136" i="1" s="1"/>
  <c r="N136" i="1" s="1"/>
  <c r="O134" i="1"/>
  <c r="K134" i="1"/>
  <c r="L134" i="1" s="1"/>
  <c r="M134" i="1" s="1"/>
  <c r="N134" i="1" s="1"/>
  <c r="O132" i="1"/>
  <c r="K132" i="1"/>
  <c r="L132" i="1" s="1"/>
  <c r="M132" i="1" s="1"/>
  <c r="N132" i="1" s="1"/>
  <c r="O130" i="1"/>
  <c r="K130" i="1"/>
  <c r="L130" i="1" s="1"/>
  <c r="M130" i="1" s="1"/>
  <c r="N130" i="1" s="1"/>
  <c r="O128" i="1"/>
  <c r="K128" i="1"/>
  <c r="L128" i="1" s="1"/>
  <c r="M128" i="1" s="1"/>
  <c r="N128" i="1" s="1"/>
  <c r="O126" i="1"/>
  <c r="K126" i="1"/>
  <c r="L126" i="1" s="1"/>
  <c r="M126" i="1" s="1"/>
  <c r="N126" i="1" s="1"/>
  <c r="O124" i="1"/>
  <c r="K124" i="1"/>
  <c r="L124" i="1" s="1"/>
  <c r="M124" i="1" s="1"/>
  <c r="N124" i="1" s="1"/>
  <c r="O122" i="1"/>
  <c r="K122" i="1"/>
  <c r="L122" i="1" s="1"/>
  <c r="M122" i="1" s="1"/>
  <c r="N122" i="1" s="1"/>
  <c r="O120" i="1"/>
  <c r="K120" i="1"/>
  <c r="L120" i="1" s="1"/>
  <c r="M120" i="1" s="1"/>
  <c r="N120" i="1" s="1"/>
  <c r="O118" i="1"/>
  <c r="K118" i="1"/>
  <c r="L118" i="1" s="1"/>
  <c r="M118" i="1" s="1"/>
  <c r="N118" i="1" s="1"/>
  <c r="O116" i="1"/>
  <c r="K116" i="1"/>
  <c r="L116" i="1" s="1"/>
  <c r="M116" i="1" s="1"/>
  <c r="N116" i="1" s="1"/>
  <c r="O114" i="1"/>
  <c r="K114" i="1"/>
  <c r="L114" i="1" s="1"/>
  <c r="M114" i="1" s="1"/>
  <c r="N114" i="1" s="1"/>
  <c r="O112" i="1"/>
  <c r="K112" i="1"/>
  <c r="L112" i="1" s="1"/>
  <c r="M112" i="1" s="1"/>
  <c r="N112" i="1" s="1"/>
  <c r="O110" i="1"/>
  <c r="K110" i="1"/>
  <c r="L110" i="1" s="1"/>
  <c r="M110" i="1" s="1"/>
  <c r="N110" i="1" s="1"/>
  <c r="O108" i="1"/>
  <c r="K108" i="1"/>
  <c r="L108" i="1" s="1"/>
  <c r="M108" i="1" s="1"/>
  <c r="N108" i="1" s="1"/>
  <c r="O106" i="1"/>
  <c r="K106" i="1"/>
  <c r="L106" i="1" s="1"/>
  <c r="M106" i="1" s="1"/>
  <c r="N106" i="1" s="1"/>
  <c r="O104" i="1"/>
  <c r="K104" i="1"/>
  <c r="L104" i="1" s="1"/>
  <c r="M104" i="1" s="1"/>
  <c r="N104" i="1" s="1"/>
  <c r="O102" i="1"/>
  <c r="K102" i="1"/>
  <c r="L102" i="1" s="1"/>
  <c r="M102" i="1" s="1"/>
  <c r="N102" i="1" s="1"/>
  <c r="O100" i="1"/>
  <c r="K100" i="1"/>
  <c r="L100" i="1" s="1"/>
  <c r="M100" i="1" s="1"/>
  <c r="N100" i="1" s="1"/>
  <c r="O98" i="1"/>
  <c r="K98" i="1"/>
  <c r="L98" i="1" s="1"/>
  <c r="M98" i="1" s="1"/>
  <c r="N98" i="1" s="1"/>
  <c r="O96" i="1"/>
  <c r="K96" i="1"/>
  <c r="L96" i="1" s="1"/>
  <c r="M96" i="1" s="1"/>
  <c r="N96" i="1" s="1"/>
  <c r="O94" i="1"/>
  <c r="K94" i="1"/>
  <c r="L94" i="1" s="1"/>
  <c r="M94" i="1" s="1"/>
  <c r="N94" i="1" s="1"/>
  <c r="O92" i="1"/>
  <c r="K92" i="1"/>
  <c r="L92" i="1" s="1"/>
  <c r="M92" i="1" s="1"/>
  <c r="N92" i="1" s="1"/>
  <c r="O90" i="1"/>
  <c r="K90" i="1"/>
  <c r="L90" i="1" s="1"/>
  <c r="M90" i="1" s="1"/>
  <c r="N90" i="1" s="1"/>
  <c r="O88" i="1"/>
  <c r="K88" i="1"/>
  <c r="L88" i="1" s="1"/>
  <c r="M88" i="1" s="1"/>
  <c r="N88" i="1" s="1"/>
  <c r="O86" i="1"/>
  <c r="K86" i="1"/>
  <c r="L86" i="1" s="1"/>
  <c r="M86" i="1" s="1"/>
  <c r="N86" i="1" s="1"/>
  <c r="O84" i="1"/>
  <c r="K84" i="1"/>
  <c r="L84" i="1" s="1"/>
  <c r="M84" i="1" s="1"/>
  <c r="N84" i="1" s="1"/>
  <c r="O82" i="1"/>
  <c r="K82" i="1"/>
  <c r="L82" i="1" s="1"/>
  <c r="M82" i="1" s="1"/>
  <c r="N82" i="1" s="1"/>
  <c r="O80" i="1"/>
  <c r="K80" i="1"/>
  <c r="L80" i="1" s="1"/>
  <c r="M80" i="1" s="1"/>
  <c r="N80" i="1" s="1"/>
  <c r="O78" i="1"/>
  <c r="K78" i="1"/>
  <c r="L78" i="1" s="1"/>
  <c r="M78" i="1" s="1"/>
  <c r="N78" i="1" s="1"/>
  <c r="O76" i="1"/>
  <c r="K76" i="1"/>
  <c r="L76" i="1" s="1"/>
  <c r="M76" i="1" s="1"/>
  <c r="N76" i="1" s="1"/>
  <c r="O74" i="1"/>
  <c r="K74" i="1"/>
  <c r="L74" i="1" s="1"/>
  <c r="M74" i="1" s="1"/>
  <c r="N74" i="1" s="1"/>
  <c r="O72" i="1"/>
  <c r="K72" i="1"/>
  <c r="L72" i="1" s="1"/>
  <c r="M72" i="1" s="1"/>
  <c r="N72" i="1" s="1"/>
  <c r="O70" i="1"/>
  <c r="K70" i="1"/>
  <c r="L70" i="1" s="1"/>
  <c r="M70" i="1" s="1"/>
  <c r="N70" i="1" s="1"/>
  <c r="O68" i="1"/>
  <c r="K68" i="1"/>
  <c r="L68" i="1" s="1"/>
  <c r="M68" i="1" s="1"/>
  <c r="N68" i="1" s="1"/>
  <c r="O66" i="1"/>
  <c r="K66" i="1"/>
  <c r="L66" i="1" s="1"/>
  <c r="M66" i="1" s="1"/>
  <c r="N66" i="1" s="1"/>
  <c r="O64" i="1"/>
  <c r="K64" i="1"/>
  <c r="L64" i="1" s="1"/>
  <c r="M64" i="1" s="1"/>
  <c r="N64" i="1" s="1"/>
  <c r="O62" i="1"/>
  <c r="K62" i="1"/>
  <c r="L62" i="1" s="1"/>
  <c r="M62" i="1" s="1"/>
  <c r="N62" i="1" s="1"/>
  <c r="O60" i="1"/>
  <c r="K60" i="1"/>
  <c r="L60" i="1" s="1"/>
  <c r="M60" i="1" s="1"/>
  <c r="N60" i="1" s="1"/>
  <c r="O58" i="1"/>
  <c r="K58" i="1"/>
  <c r="L58" i="1" s="1"/>
  <c r="M58" i="1" s="1"/>
  <c r="N58" i="1" s="1"/>
  <c r="O56" i="1"/>
  <c r="K56" i="1"/>
  <c r="L56" i="1" s="1"/>
  <c r="M56" i="1" s="1"/>
  <c r="N56" i="1" s="1"/>
  <c r="O54" i="1"/>
  <c r="K54" i="1"/>
  <c r="L54" i="1" s="1"/>
  <c r="M54" i="1" s="1"/>
  <c r="N54" i="1" s="1"/>
  <c r="O52" i="1"/>
  <c r="K52" i="1"/>
  <c r="L52" i="1" s="1"/>
  <c r="M52" i="1" s="1"/>
  <c r="N52" i="1" s="1"/>
  <c r="O50" i="1"/>
  <c r="K50" i="1"/>
  <c r="L50" i="1" s="1"/>
  <c r="M50" i="1" s="1"/>
  <c r="N50" i="1" s="1"/>
  <c r="O48" i="1"/>
  <c r="K48" i="1"/>
  <c r="L48" i="1" s="1"/>
  <c r="M48" i="1" s="1"/>
  <c r="N48" i="1" s="1"/>
  <c r="O46" i="1"/>
  <c r="K46" i="1"/>
  <c r="L46" i="1" s="1"/>
  <c r="M46" i="1" s="1"/>
  <c r="N46" i="1" s="1"/>
  <c r="O44" i="1"/>
  <c r="K44" i="1"/>
  <c r="L44" i="1" s="1"/>
  <c r="M44" i="1" s="1"/>
  <c r="N44" i="1" s="1"/>
  <c r="O42" i="1"/>
  <c r="K42" i="1"/>
  <c r="L42" i="1" s="1"/>
  <c r="M42" i="1" s="1"/>
  <c r="N42" i="1" s="1"/>
  <c r="O40" i="1"/>
  <c r="K40" i="1"/>
  <c r="L40" i="1" s="1"/>
  <c r="M40" i="1" s="1"/>
  <c r="N40" i="1" s="1"/>
  <c r="O38" i="1"/>
  <c r="K38" i="1"/>
  <c r="L38" i="1" s="1"/>
  <c r="M38" i="1" s="1"/>
  <c r="N38" i="1" s="1"/>
  <c r="O36" i="1"/>
  <c r="K36" i="1"/>
  <c r="L36" i="1" s="1"/>
  <c r="M36" i="1" s="1"/>
  <c r="N36" i="1" s="1"/>
  <c r="O34" i="1"/>
  <c r="K34" i="1"/>
  <c r="L34" i="1" s="1"/>
  <c r="M34" i="1" s="1"/>
  <c r="N34" i="1" s="1"/>
  <c r="O32" i="1"/>
  <c r="K32" i="1"/>
  <c r="L32" i="1" s="1"/>
  <c r="M32" i="1" s="1"/>
  <c r="N32" i="1" s="1"/>
  <c r="O30" i="1"/>
  <c r="K30" i="1"/>
  <c r="L30" i="1" s="1"/>
  <c r="M30" i="1" s="1"/>
  <c r="N30" i="1" s="1"/>
  <c r="O28" i="1"/>
  <c r="K28" i="1"/>
  <c r="L28" i="1" s="1"/>
  <c r="M28" i="1" s="1"/>
  <c r="N28" i="1" s="1"/>
  <c r="O26" i="1"/>
  <c r="K26" i="1"/>
  <c r="L26" i="1" s="1"/>
  <c r="M26" i="1" s="1"/>
  <c r="N26" i="1" s="1"/>
  <c r="O24" i="1"/>
  <c r="K24" i="1"/>
  <c r="L24" i="1" s="1"/>
  <c r="M24" i="1" s="1"/>
  <c r="N24" i="1" s="1"/>
  <c r="O22" i="1"/>
  <c r="K22" i="1"/>
  <c r="L22" i="1" s="1"/>
  <c r="M22" i="1" s="1"/>
  <c r="N22" i="1" s="1"/>
  <c r="O20" i="1"/>
  <c r="K20" i="1"/>
  <c r="L20" i="1" s="1"/>
  <c r="M20" i="1" s="1"/>
  <c r="N20" i="1" s="1"/>
  <c r="O18" i="1"/>
  <c r="K18" i="1"/>
  <c r="L18" i="1" s="1"/>
  <c r="M18" i="1" s="1"/>
  <c r="N18" i="1" s="1"/>
  <c r="O16" i="1"/>
  <c r="K16" i="1"/>
  <c r="L16" i="1" s="1"/>
  <c r="M16" i="1" s="1"/>
  <c r="N16" i="1" s="1"/>
  <c r="O14" i="1"/>
  <c r="K14" i="1"/>
  <c r="L14" i="1" s="1"/>
  <c r="M14" i="1" s="1"/>
  <c r="N14" i="1" s="1"/>
  <c r="O12" i="1"/>
  <c r="K12" i="1"/>
  <c r="L12" i="1" s="1"/>
  <c r="M12" i="1" s="1"/>
  <c r="N12" i="1" s="1"/>
  <c r="O10" i="1"/>
  <c r="K10" i="1"/>
  <c r="L10" i="1" s="1"/>
  <c r="M10" i="1" s="1"/>
  <c r="N10" i="1" s="1"/>
  <c r="O8" i="1"/>
  <c r="K8" i="1"/>
  <c r="L8" i="1" s="1"/>
  <c r="M8" i="1" s="1"/>
  <c r="N8" i="1" s="1"/>
  <c r="O6" i="1"/>
  <c r="K6" i="1"/>
  <c r="L6" i="1" s="1"/>
  <c r="M6" i="1" s="1"/>
  <c r="N6" i="1" s="1"/>
  <c r="K4" i="1"/>
  <c r="L4" i="1" s="1"/>
  <c r="M4" i="1" s="1"/>
  <c r="N4" i="1" s="1"/>
  <c r="K8762" i="1"/>
  <c r="L8762" i="1" s="1"/>
  <c r="M8762" i="1" s="1"/>
  <c r="N8762" i="1" s="1"/>
  <c r="K8760" i="1"/>
  <c r="L8760" i="1" s="1"/>
  <c r="M8760" i="1" s="1"/>
  <c r="N8760" i="1" s="1"/>
  <c r="K8758" i="1"/>
  <c r="L8758" i="1" s="1"/>
  <c r="M8758" i="1" s="1"/>
  <c r="N8758" i="1" s="1"/>
  <c r="K8756" i="1"/>
  <c r="L8756" i="1" s="1"/>
  <c r="M8756" i="1" s="1"/>
  <c r="N8756" i="1" s="1"/>
  <c r="K8754" i="1"/>
  <c r="L8754" i="1" s="1"/>
  <c r="M8754" i="1" s="1"/>
  <c r="N8754" i="1" s="1"/>
  <c r="P8754" i="1" s="1"/>
  <c r="Q8754" i="1" s="1"/>
  <c r="K8752" i="1"/>
  <c r="L8752" i="1" s="1"/>
  <c r="M8752" i="1" s="1"/>
  <c r="N8752" i="1" s="1"/>
  <c r="K8750" i="1"/>
  <c r="L8750" i="1" s="1"/>
  <c r="M8750" i="1" s="1"/>
  <c r="N8750" i="1" s="1"/>
  <c r="K8748" i="1"/>
  <c r="L8748" i="1" s="1"/>
  <c r="M8748" i="1" s="1"/>
  <c r="N8748" i="1" s="1"/>
  <c r="K8746" i="1"/>
  <c r="L8746" i="1" s="1"/>
  <c r="M8746" i="1" s="1"/>
  <c r="N8746" i="1" s="1"/>
  <c r="P8746" i="1" s="1"/>
  <c r="Q8746" i="1" s="1"/>
  <c r="K8744" i="1"/>
  <c r="L8744" i="1" s="1"/>
  <c r="M8744" i="1" s="1"/>
  <c r="N8744" i="1" s="1"/>
  <c r="K8742" i="1"/>
  <c r="L8742" i="1" s="1"/>
  <c r="M8742" i="1" s="1"/>
  <c r="N8742" i="1" s="1"/>
  <c r="K8740" i="1"/>
  <c r="L8740" i="1" s="1"/>
  <c r="M8740" i="1" s="1"/>
  <c r="N8740" i="1" s="1"/>
  <c r="K8738" i="1"/>
  <c r="L8738" i="1" s="1"/>
  <c r="M8738" i="1" s="1"/>
  <c r="N8738" i="1" s="1"/>
  <c r="P8738" i="1" s="1"/>
  <c r="Q8738" i="1" s="1"/>
  <c r="K8736" i="1"/>
  <c r="L8736" i="1" s="1"/>
  <c r="M8736" i="1" s="1"/>
  <c r="N8736" i="1" s="1"/>
  <c r="K8734" i="1"/>
  <c r="L8734" i="1" s="1"/>
  <c r="M8734" i="1" s="1"/>
  <c r="N8734" i="1" s="1"/>
  <c r="K8732" i="1"/>
  <c r="L8732" i="1" s="1"/>
  <c r="M8732" i="1" s="1"/>
  <c r="N8732" i="1" s="1"/>
  <c r="K8730" i="1"/>
  <c r="L8730" i="1" s="1"/>
  <c r="M8730" i="1" s="1"/>
  <c r="N8730" i="1" s="1"/>
  <c r="P8730" i="1" s="1"/>
  <c r="Q8730" i="1" s="1"/>
  <c r="K8728" i="1"/>
  <c r="L8728" i="1" s="1"/>
  <c r="M8728" i="1" s="1"/>
  <c r="N8728" i="1" s="1"/>
  <c r="K8726" i="1"/>
  <c r="L8726" i="1" s="1"/>
  <c r="M8726" i="1" s="1"/>
  <c r="N8726" i="1" s="1"/>
  <c r="K8724" i="1"/>
  <c r="L8724" i="1" s="1"/>
  <c r="M8724" i="1" s="1"/>
  <c r="N8724" i="1" s="1"/>
  <c r="K8722" i="1"/>
  <c r="L8722" i="1" s="1"/>
  <c r="M8722" i="1" s="1"/>
  <c r="N8722" i="1" s="1"/>
  <c r="P8722" i="1" s="1"/>
  <c r="Q8722" i="1" s="1"/>
  <c r="K8720" i="1"/>
  <c r="L8720" i="1" s="1"/>
  <c r="M8720" i="1" s="1"/>
  <c r="N8720" i="1" s="1"/>
  <c r="K8718" i="1"/>
  <c r="L8718" i="1" s="1"/>
  <c r="M8718" i="1" s="1"/>
  <c r="N8718" i="1" s="1"/>
  <c r="K8716" i="1"/>
  <c r="L8716" i="1" s="1"/>
  <c r="M8716" i="1" s="1"/>
  <c r="N8716" i="1" s="1"/>
  <c r="K8714" i="1"/>
  <c r="L8714" i="1" s="1"/>
  <c r="M8714" i="1" s="1"/>
  <c r="N8714" i="1" s="1"/>
  <c r="P8714" i="1" s="1"/>
  <c r="Q8714" i="1" s="1"/>
  <c r="K8712" i="1"/>
  <c r="L8712" i="1" s="1"/>
  <c r="M8712" i="1" s="1"/>
  <c r="N8712" i="1" s="1"/>
  <c r="K8710" i="1"/>
  <c r="L8710" i="1" s="1"/>
  <c r="M8710" i="1" s="1"/>
  <c r="N8710" i="1" s="1"/>
  <c r="K8708" i="1"/>
  <c r="L8708" i="1" s="1"/>
  <c r="M8708" i="1" s="1"/>
  <c r="N8708" i="1" s="1"/>
  <c r="K8706" i="1"/>
  <c r="L8706" i="1" s="1"/>
  <c r="M8706" i="1" s="1"/>
  <c r="N8706" i="1" s="1"/>
  <c r="P8706" i="1" s="1"/>
  <c r="Q8706" i="1" s="1"/>
  <c r="K8704" i="1"/>
  <c r="L8704" i="1" s="1"/>
  <c r="M8704" i="1" s="1"/>
  <c r="N8704" i="1" s="1"/>
  <c r="K8702" i="1"/>
  <c r="L8702" i="1" s="1"/>
  <c r="M8702" i="1" s="1"/>
  <c r="N8702" i="1" s="1"/>
  <c r="K8700" i="1"/>
  <c r="L8700" i="1" s="1"/>
  <c r="M8700" i="1" s="1"/>
  <c r="N8700" i="1" s="1"/>
  <c r="K8698" i="1"/>
  <c r="L8698" i="1" s="1"/>
  <c r="M8698" i="1" s="1"/>
  <c r="N8698" i="1" s="1"/>
  <c r="P8698" i="1" s="1"/>
  <c r="Q8698" i="1" s="1"/>
  <c r="K8696" i="1"/>
  <c r="L8696" i="1" s="1"/>
  <c r="M8696" i="1" s="1"/>
  <c r="N8696" i="1" s="1"/>
  <c r="K8694" i="1"/>
  <c r="L8694" i="1" s="1"/>
  <c r="M8694" i="1" s="1"/>
  <c r="N8694" i="1" s="1"/>
  <c r="K8692" i="1"/>
  <c r="L8692" i="1" s="1"/>
  <c r="M8692" i="1" s="1"/>
  <c r="N8692" i="1" s="1"/>
  <c r="K8690" i="1"/>
  <c r="L8690" i="1" s="1"/>
  <c r="M8690" i="1" s="1"/>
  <c r="N8690" i="1" s="1"/>
  <c r="K8688" i="1"/>
  <c r="L8688" i="1" s="1"/>
  <c r="M8688" i="1" s="1"/>
  <c r="N8688" i="1" s="1"/>
  <c r="K8686" i="1"/>
  <c r="L8686" i="1" s="1"/>
  <c r="M8686" i="1" s="1"/>
  <c r="N8686" i="1" s="1"/>
  <c r="K8684" i="1"/>
  <c r="L8684" i="1" s="1"/>
  <c r="M8684" i="1" s="1"/>
  <c r="N8684" i="1" s="1"/>
  <c r="K8682" i="1"/>
  <c r="L8682" i="1" s="1"/>
  <c r="M8682" i="1" s="1"/>
  <c r="N8682" i="1" s="1"/>
  <c r="K8680" i="1"/>
  <c r="L8680" i="1" s="1"/>
  <c r="M8680" i="1" s="1"/>
  <c r="N8680" i="1" s="1"/>
  <c r="K8678" i="1"/>
  <c r="L8678" i="1" s="1"/>
  <c r="M8678" i="1" s="1"/>
  <c r="N8678" i="1" s="1"/>
  <c r="K8676" i="1"/>
  <c r="L8676" i="1" s="1"/>
  <c r="M8676" i="1" s="1"/>
  <c r="N8676" i="1" s="1"/>
  <c r="K8674" i="1"/>
  <c r="L8674" i="1" s="1"/>
  <c r="M8674" i="1" s="1"/>
  <c r="N8674" i="1" s="1"/>
  <c r="K8672" i="1"/>
  <c r="L8672" i="1" s="1"/>
  <c r="M8672" i="1" s="1"/>
  <c r="N8672" i="1" s="1"/>
  <c r="K8670" i="1"/>
  <c r="L8670" i="1" s="1"/>
  <c r="M8670" i="1" s="1"/>
  <c r="N8670" i="1" s="1"/>
  <c r="K8668" i="1"/>
  <c r="L8668" i="1" s="1"/>
  <c r="M8668" i="1" s="1"/>
  <c r="N8668" i="1" s="1"/>
  <c r="K8666" i="1"/>
  <c r="L8666" i="1" s="1"/>
  <c r="M8666" i="1" s="1"/>
  <c r="N8666" i="1" s="1"/>
  <c r="K8664" i="1"/>
  <c r="L8664" i="1" s="1"/>
  <c r="M8664" i="1" s="1"/>
  <c r="N8664" i="1" s="1"/>
  <c r="K8662" i="1"/>
  <c r="L8662" i="1" s="1"/>
  <c r="M8662" i="1" s="1"/>
  <c r="N8662" i="1" s="1"/>
  <c r="K8660" i="1"/>
  <c r="L8660" i="1" s="1"/>
  <c r="M8660" i="1" s="1"/>
  <c r="N8660" i="1" s="1"/>
  <c r="K8658" i="1"/>
  <c r="L8658" i="1" s="1"/>
  <c r="M8658" i="1" s="1"/>
  <c r="N8658" i="1" s="1"/>
  <c r="K8656" i="1"/>
  <c r="L8656" i="1" s="1"/>
  <c r="M8656" i="1" s="1"/>
  <c r="N8656" i="1" s="1"/>
  <c r="K8654" i="1"/>
  <c r="L8654" i="1" s="1"/>
  <c r="M8654" i="1" s="1"/>
  <c r="N8654" i="1" s="1"/>
  <c r="K8652" i="1"/>
  <c r="L8652" i="1" s="1"/>
  <c r="M8652" i="1" s="1"/>
  <c r="N8652" i="1" s="1"/>
  <c r="K8650" i="1"/>
  <c r="L8650" i="1" s="1"/>
  <c r="M8650" i="1" s="1"/>
  <c r="N8650" i="1" s="1"/>
  <c r="K8648" i="1"/>
  <c r="L8648" i="1" s="1"/>
  <c r="M8648" i="1" s="1"/>
  <c r="N8648" i="1" s="1"/>
  <c r="K8646" i="1"/>
  <c r="L8646" i="1" s="1"/>
  <c r="M8646" i="1" s="1"/>
  <c r="N8646" i="1" s="1"/>
  <c r="K8644" i="1"/>
  <c r="L8644" i="1" s="1"/>
  <c r="M8644" i="1" s="1"/>
  <c r="N8644" i="1" s="1"/>
  <c r="K8642" i="1"/>
  <c r="L8642" i="1" s="1"/>
  <c r="M8642" i="1" s="1"/>
  <c r="N8642" i="1" s="1"/>
  <c r="P8642" i="1" s="1"/>
  <c r="Q8642" i="1" s="1"/>
  <c r="K8640" i="1"/>
  <c r="L8640" i="1" s="1"/>
  <c r="M8640" i="1" s="1"/>
  <c r="N8640" i="1" s="1"/>
  <c r="K8638" i="1"/>
  <c r="L8638" i="1" s="1"/>
  <c r="M8638" i="1" s="1"/>
  <c r="N8638" i="1" s="1"/>
  <c r="K8636" i="1"/>
  <c r="L8636" i="1" s="1"/>
  <c r="M8636" i="1" s="1"/>
  <c r="N8636" i="1" s="1"/>
  <c r="K8634" i="1"/>
  <c r="L8634" i="1" s="1"/>
  <c r="M8634" i="1" s="1"/>
  <c r="N8634" i="1" s="1"/>
  <c r="P8634" i="1" s="1"/>
  <c r="Q8634" i="1" s="1"/>
  <c r="K8632" i="1"/>
  <c r="L8632" i="1" s="1"/>
  <c r="M8632" i="1" s="1"/>
  <c r="N8632" i="1" s="1"/>
  <c r="K8630" i="1"/>
  <c r="L8630" i="1" s="1"/>
  <c r="M8630" i="1" s="1"/>
  <c r="N8630" i="1" s="1"/>
  <c r="K8628" i="1"/>
  <c r="L8628" i="1" s="1"/>
  <c r="M8628" i="1" s="1"/>
  <c r="N8628" i="1" s="1"/>
  <c r="K8626" i="1"/>
  <c r="L8626" i="1" s="1"/>
  <c r="M8626" i="1" s="1"/>
  <c r="N8626" i="1" s="1"/>
  <c r="P8626" i="1" s="1"/>
  <c r="Q8626" i="1" s="1"/>
  <c r="K8624" i="1"/>
  <c r="L8624" i="1" s="1"/>
  <c r="M8624" i="1" s="1"/>
  <c r="N8624" i="1" s="1"/>
  <c r="K8622" i="1"/>
  <c r="L8622" i="1" s="1"/>
  <c r="M8622" i="1" s="1"/>
  <c r="N8622" i="1" s="1"/>
  <c r="K8620" i="1"/>
  <c r="L8620" i="1" s="1"/>
  <c r="M8620" i="1" s="1"/>
  <c r="N8620" i="1" s="1"/>
  <c r="K8618" i="1"/>
  <c r="L8618" i="1" s="1"/>
  <c r="M8618" i="1" s="1"/>
  <c r="N8618" i="1" s="1"/>
  <c r="P8618" i="1" s="1"/>
  <c r="Q8618" i="1" s="1"/>
  <c r="K8616" i="1"/>
  <c r="L8616" i="1" s="1"/>
  <c r="M8616" i="1" s="1"/>
  <c r="N8616" i="1" s="1"/>
  <c r="K8614" i="1"/>
  <c r="L8614" i="1" s="1"/>
  <c r="M8614" i="1" s="1"/>
  <c r="N8614" i="1" s="1"/>
  <c r="K8612" i="1"/>
  <c r="L8612" i="1" s="1"/>
  <c r="M8612" i="1" s="1"/>
  <c r="N8612" i="1" s="1"/>
  <c r="K8610" i="1"/>
  <c r="L8610" i="1" s="1"/>
  <c r="M8610" i="1" s="1"/>
  <c r="N8610" i="1" s="1"/>
  <c r="P8610" i="1" s="1"/>
  <c r="Q8610" i="1" s="1"/>
  <c r="K8608" i="1"/>
  <c r="L8608" i="1" s="1"/>
  <c r="M8608" i="1" s="1"/>
  <c r="N8608" i="1" s="1"/>
  <c r="K8606" i="1"/>
  <c r="L8606" i="1" s="1"/>
  <c r="M8606" i="1" s="1"/>
  <c r="N8606" i="1" s="1"/>
  <c r="K8604" i="1"/>
  <c r="L8604" i="1" s="1"/>
  <c r="M8604" i="1" s="1"/>
  <c r="N8604" i="1" s="1"/>
  <c r="K8602" i="1"/>
  <c r="L8602" i="1" s="1"/>
  <c r="M8602" i="1" s="1"/>
  <c r="N8602" i="1" s="1"/>
  <c r="P8602" i="1" s="1"/>
  <c r="Q8602" i="1" s="1"/>
  <c r="K8600" i="1"/>
  <c r="L8600" i="1" s="1"/>
  <c r="M8600" i="1" s="1"/>
  <c r="N8600" i="1" s="1"/>
  <c r="K8598" i="1"/>
  <c r="L8598" i="1" s="1"/>
  <c r="M8598" i="1" s="1"/>
  <c r="N8598" i="1" s="1"/>
  <c r="K8596" i="1"/>
  <c r="L8596" i="1" s="1"/>
  <c r="M8596" i="1" s="1"/>
  <c r="N8596" i="1" s="1"/>
  <c r="K8594" i="1"/>
  <c r="L8594" i="1" s="1"/>
  <c r="M8594" i="1" s="1"/>
  <c r="N8594" i="1" s="1"/>
  <c r="P8594" i="1" s="1"/>
  <c r="Q8594" i="1" s="1"/>
  <c r="K8592" i="1"/>
  <c r="L8592" i="1" s="1"/>
  <c r="M8592" i="1" s="1"/>
  <c r="N8592" i="1" s="1"/>
  <c r="K8590" i="1"/>
  <c r="L8590" i="1" s="1"/>
  <c r="M8590" i="1" s="1"/>
  <c r="N8590" i="1" s="1"/>
  <c r="K8588" i="1"/>
  <c r="L8588" i="1" s="1"/>
  <c r="M8588" i="1" s="1"/>
  <c r="N8588" i="1" s="1"/>
  <c r="K8586" i="1"/>
  <c r="L8586" i="1" s="1"/>
  <c r="M8586" i="1" s="1"/>
  <c r="N8586" i="1" s="1"/>
  <c r="P8586" i="1" s="1"/>
  <c r="Q8586" i="1" s="1"/>
  <c r="K8584" i="1"/>
  <c r="L8584" i="1" s="1"/>
  <c r="M8584" i="1" s="1"/>
  <c r="N8584" i="1" s="1"/>
  <c r="K8582" i="1"/>
  <c r="L8582" i="1" s="1"/>
  <c r="M8582" i="1" s="1"/>
  <c r="N8582" i="1" s="1"/>
  <c r="K8580" i="1"/>
  <c r="L8580" i="1" s="1"/>
  <c r="M8580" i="1" s="1"/>
  <c r="N8580" i="1" s="1"/>
  <c r="K8578" i="1"/>
  <c r="L8578" i="1" s="1"/>
  <c r="M8578" i="1" s="1"/>
  <c r="N8578" i="1" s="1"/>
  <c r="P8578" i="1" s="1"/>
  <c r="Q8578" i="1" s="1"/>
  <c r="K8576" i="1"/>
  <c r="L8576" i="1" s="1"/>
  <c r="M8576" i="1" s="1"/>
  <c r="N8576" i="1" s="1"/>
  <c r="K8574" i="1"/>
  <c r="L8574" i="1" s="1"/>
  <c r="M8574" i="1" s="1"/>
  <c r="N8574" i="1" s="1"/>
  <c r="K8572" i="1"/>
  <c r="L8572" i="1" s="1"/>
  <c r="M8572" i="1" s="1"/>
  <c r="N8572" i="1" s="1"/>
  <c r="K8570" i="1"/>
  <c r="L8570" i="1" s="1"/>
  <c r="M8570" i="1" s="1"/>
  <c r="N8570" i="1" s="1"/>
  <c r="P8570" i="1" s="1"/>
  <c r="Q8570" i="1" s="1"/>
  <c r="K8568" i="1"/>
  <c r="L8568" i="1" s="1"/>
  <c r="M8568" i="1" s="1"/>
  <c r="N8568" i="1" s="1"/>
  <c r="K8566" i="1"/>
  <c r="L8566" i="1" s="1"/>
  <c r="M8566" i="1" s="1"/>
  <c r="N8566" i="1" s="1"/>
  <c r="K8564" i="1"/>
  <c r="L8564" i="1" s="1"/>
  <c r="M8564" i="1" s="1"/>
  <c r="N8564" i="1" s="1"/>
  <c r="K8562" i="1"/>
  <c r="L8562" i="1" s="1"/>
  <c r="M8562" i="1" s="1"/>
  <c r="N8562" i="1" s="1"/>
  <c r="P8562" i="1" s="1"/>
  <c r="Q8562" i="1" s="1"/>
  <c r="K8560" i="1"/>
  <c r="L8560" i="1" s="1"/>
  <c r="M8560" i="1" s="1"/>
  <c r="N8560" i="1" s="1"/>
  <c r="K8558" i="1"/>
  <c r="L8558" i="1" s="1"/>
  <c r="M8558" i="1" s="1"/>
  <c r="N8558" i="1" s="1"/>
  <c r="K8556" i="1"/>
  <c r="L8556" i="1" s="1"/>
  <c r="M8556" i="1" s="1"/>
  <c r="N8556" i="1" s="1"/>
  <c r="K8554" i="1"/>
  <c r="L8554" i="1" s="1"/>
  <c r="M8554" i="1" s="1"/>
  <c r="N8554" i="1" s="1"/>
  <c r="P8554" i="1" s="1"/>
  <c r="Q8554" i="1" s="1"/>
  <c r="K8552" i="1"/>
  <c r="L8552" i="1" s="1"/>
  <c r="M8552" i="1" s="1"/>
  <c r="N8552" i="1" s="1"/>
  <c r="K8550" i="1"/>
  <c r="L8550" i="1" s="1"/>
  <c r="M8550" i="1" s="1"/>
  <c r="N8550" i="1" s="1"/>
  <c r="K8548" i="1"/>
  <c r="L8548" i="1" s="1"/>
  <c r="M8548" i="1" s="1"/>
  <c r="N8548" i="1" s="1"/>
  <c r="K8546" i="1"/>
  <c r="L8546" i="1" s="1"/>
  <c r="M8546" i="1" s="1"/>
  <c r="N8546" i="1" s="1"/>
  <c r="P8546" i="1" s="1"/>
  <c r="Q8546" i="1" s="1"/>
  <c r="K8544" i="1"/>
  <c r="L8544" i="1" s="1"/>
  <c r="M8544" i="1" s="1"/>
  <c r="N8544" i="1" s="1"/>
  <c r="K8542" i="1"/>
  <c r="L8542" i="1" s="1"/>
  <c r="M8542" i="1" s="1"/>
  <c r="N8542" i="1" s="1"/>
  <c r="K8540" i="1"/>
  <c r="L8540" i="1" s="1"/>
  <c r="M8540" i="1" s="1"/>
  <c r="N8540" i="1" s="1"/>
  <c r="K8538" i="1"/>
  <c r="L8538" i="1" s="1"/>
  <c r="M8538" i="1" s="1"/>
  <c r="N8538" i="1" s="1"/>
  <c r="P8538" i="1" s="1"/>
  <c r="Q8538" i="1" s="1"/>
  <c r="K8536" i="1"/>
  <c r="L8536" i="1" s="1"/>
  <c r="M8536" i="1" s="1"/>
  <c r="N8536" i="1" s="1"/>
  <c r="K8534" i="1"/>
  <c r="L8534" i="1" s="1"/>
  <c r="M8534" i="1" s="1"/>
  <c r="N8534" i="1" s="1"/>
  <c r="K8532" i="1"/>
  <c r="L8532" i="1" s="1"/>
  <c r="M8532" i="1" s="1"/>
  <c r="N8532" i="1" s="1"/>
  <c r="K8530" i="1"/>
  <c r="L8530" i="1" s="1"/>
  <c r="M8530" i="1" s="1"/>
  <c r="N8530" i="1" s="1"/>
  <c r="P8530" i="1" s="1"/>
  <c r="Q8530" i="1" s="1"/>
  <c r="K8528" i="1"/>
  <c r="L8528" i="1" s="1"/>
  <c r="M8528" i="1" s="1"/>
  <c r="N8528" i="1" s="1"/>
  <c r="K8526" i="1"/>
  <c r="L8526" i="1" s="1"/>
  <c r="M8526" i="1" s="1"/>
  <c r="N8526" i="1" s="1"/>
  <c r="K8524" i="1"/>
  <c r="L8524" i="1" s="1"/>
  <c r="M8524" i="1" s="1"/>
  <c r="N8524" i="1" s="1"/>
  <c r="K8522" i="1"/>
  <c r="L8522" i="1" s="1"/>
  <c r="M8522" i="1" s="1"/>
  <c r="N8522" i="1" s="1"/>
  <c r="P8522" i="1" s="1"/>
  <c r="Q8522" i="1" s="1"/>
  <c r="K8520" i="1"/>
  <c r="L8520" i="1" s="1"/>
  <c r="M8520" i="1" s="1"/>
  <c r="N8520" i="1" s="1"/>
  <c r="K8518" i="1"/>
  <c r="L8518" i="1" s="1"/>
  <c r="M8518" i="1" s="1"/>
  <c r="N8518" i="1" s="1"/>
  <c r="K8516" i="1"/>
  <c r="L8516" i="1" s="1"/>
  <c r="M8516" i="1" s="1"/>
  <c r="N8516" i="1" s="1"/>
  <c r="K8514" i="1"/>
  <c r="L8514" i="1" s="1"/>
  <c r="M8514" i="1" s="1"/>
  <c r="N8514" i="1" s="1"/>
  <c r="P8514" i="1" s="1"/>
  <c r="Q8514" i="1" s="1"/>
  <c r="K8512" i="1"/>
  <c r="L8512" i="1" s="1"/>
  <c r="M8512" i="1" s="1"/>
  <c r="N8512" i="1" s="1"/>
  <c r="K8510" i="1"/>
  <c r="L8510" i="1" s="1"/>
  <c r="M8510" i="1" s="1"/>
  <c r="N8510" i="1" s="1"/>
  <c r="K8508" i="1"/>
  <c r="L8508" i="1" s="1"/>
  <c r="M8508" i="1" s="1"/>
  <c r="N8508" i="1" s="1"/>
  <c r="K8506" i="1"/>
  <c r="L8506" i="1" s="1"/>
  <c r="M8506" i="1" s="1"/>
  <c r="N8506" i="1" s="1"/>
  <c r="K8504" i="1"/>
  <c r="L8504" i="1" s="1"/>
  <c r="M8504" i="1" s="1"/>
  <c r="N8504" i="1" s="1"/>
  <c r="K8502" i="1"/>
  <c r="L8502" i="1" s="1"/>
  <c r="M8502" i="1" s="1"/>
  <c r="N8502" i="1" s="1"/>
  <c r="K8500" i="1"/>
  <c r="L8500" i="1" s="1"/>
  <c r="M8500" i="1" s="1"/>
  <c r="N8500" i="1" s="1"/>
  <c r="K8498" i="1"/>
  <c r="L8498" i="1" s="1"/>
  <c r="M8498" i="1" s="1"/>
  <c r="N8498" i="1" s="1"/>
  <c r="K8496" i="1"/>
  <c r="L8496" i="1" s="1"/>
  <c r="M8496" i="1" s="1"/>
  <c r="N8496" i="1" s="1"/>
  <c r="K8494" i="1"/>
  <c r="L8494" i="1" s="1"/>
  <c r="M8494" i="1" s="1"/>
  <c r="N8494" i="1" s="1"/>
  <c r="K8492" i="1"/>
  <c r="L8492" i="1" s="1"/>
  <c r="M8492" i="1" s="1"/>
  <c r="N8492" i="1" s="1"/>
  <c r="K8490" i="1"/>
  <c r="L8490" i="1" s="1"/>
  <c r="M8490" i="1" s="1"/>
  <c r="N8490" i="1" s="1"/>
  <c r="K8488" i="1"/>
  <c r="L8488" i="1" s="1"/>
  <c r="M8488" i="1" s="1"/>
  <c r="N8488" i="1" s="1"/>
  <c r="K8486" i="1"/>
  <c r="L8486" i="1" s="1"/>
  <c r="M8486" i="1" s="1"/>
  <c r="N8486" i="1" s="1"/>
  <c r="K8484" i="1"/>
  <c r="L8484" i="1" s="1"/>
  <c r="M8484" i="1" s="1"/>
  <c r="N8484" i="1" s="1"/>
  <c r="K8482" i="1"/>
  <c r="L8482" i="1" s="1"/>
  <c r="M8482" i="1" s="1"/>
  <c r="N8482" i="1" s="1"/>
  <c r="K8480" i="1"/>
  <c r="L8480" i="1" s="1"/>
  <c r="M8480" i="1" s="1"/>
  <c r="N8480" i="1" s="1"/>
  <c r="K8478" i="1"/>
  <c r="L8478" i="1" s="1"/>
  <c r="M8478" i="1" s="1"/>
  <c r="N8478" i="1" s="1"/>
  <c r="K8476" i="1"/>
  <c r="L8476" i="1" s="1"/>
  <c r="M8476" i="1" s="1"/>
  <c r="N8476" i="1" s="1"/>
  <c r="K8474" i="1"/>
  <c r="L8474" i="1" s="1"/>
  <c r="M8474" i="1" s="1"/>
  <c r="N8474" i="1" s="1"/>
  <c r="K8472" i="1"/>
  <c r="L8472" i="1" s="1"/>
  <c r="M8472" i="1" s="1"/>
  <c r="N8472" i="1" s="1"/>
  <c r="K8470" i="1"/>
  <c r="L8470" i="1" s="1"/>
  <c r="M8470" i="1" s="1"/>
  <c r="N8470" i="1" s="1"/>
  <c r="K8468" i="1"/>
  <c r="L8468" i="1" s="1"/>
  <c r="M8468" i="1" s="1"/>
  <c r="N8468" i="1" s="1"/>
  <c r="K8466" i="1"/>
  <c r="L8466" i="1" s="1"/>
  <c r="M8466" i="1" s="1"/>
  <c r="N8466" i="1" s="1"/>
  <c r="K8464" i="1"/>
  <c r="L8464" i="1" s="1"/>
  <c r="M8464" i="1" s="1"/>
  <c r="N8464" i="1" s="1"/>
  <c r="K8462" i="1"/>
  <c r="L8462" i="1" s="1"/>
  <c r="M8462" i="1" s="1"/>
  <c r="N8462" i="1" s="1"/>
  <c r="K8460" i="1"/>
  <c r="L8460" i="1" s="1"/>
  <c r="M8460" i="1" s="1"/>
  <c r="N8460" i="1" s="1"/>
  <c r="K8458" i="1"/>
  <c r="L8458" i="1" s="1"/>
  <c r="M8458" i="1" s="1"/>
  <c r="N8458" i="1" s="1"/>
  <c r="K8456" i="1"/>
  <c r="L8456" i="1" s="1"/>
  <c r="M8456" i="1" s="1"/>
  <c r="N8456" i="1" s="1"/>
  <c r="K8454" i="1"/>
  <c r="L8454" i="1" s="1"/>
  <c r="M8454" i="1" s="1"/>
  <c r="N8454" i="1" s="1"/>
  <c r="K8452" i="1"/>
  <c r="L8452" i="1" s="1"/>
  <c r="M8452" i="1" s="1"/>
  <c r="N8452" i="1" s="1"/>
  <c r="K8450" i="1"/>
  <c r="L8450" i="1" s="1"/>
  <c r="M8450" i="1" s="1"/>
  <c r="N8450" i="1" s="1"/>
  <c r="K8448" i="1"/>
  <c r="L8448" i="1" s="1"/>
  <c r="M8448" i="1" s="1"/>
  <c r="N8448" i="1" s="1"/>
  <c r="K8446" i="1"/>
  <c r="L8446" i="1" s="1"/>
  <c r="M8446" i="1" s="1"/>
  <c r="N8446" i="1" s="1"/>
  <c r="K8444" i="1"/>
  <c r="L8444" i="1" s="1"/>
  <c r="M8444" i="1" s="1"/>
  <c r="N8444" i="1" s="1"/>
  <c r="K8442" i="1"/>
  <c r="L8442" i="1" s="1"/>
  <c r="M8442" i="1" s="1"/>
  <c r="N8442" i="1" s="1"/>
  <c r="K8440" i="1"/>
  <c r="L8440" i="1" s="1"/>
  <c r="M8440" i="1" s="1"/>
  <c r="N8440" i="1" s="1"/>
  <c r="K8438" i="1"/>
  <c r="L8438" i="1" s="1"/>
  <c r="M8438" i="1" s="1"/>
  <c r="N8438" i="1" s="1"/>
  <c r="K8436" i="1"/>
  <c r="L8436" i="1" s="1"/>
  <c r="M8436" i="1" s="1"/>
  <c r="N8436" i="1" s="1"/>
  <c r="K8434" i="1"/>
  <c r="L8434" i="1" s="1"/>
  <c r="M8434" i="1" s="1"/>
  <c r="N8434" i="1" s="1"/>
  <c r="K8432" i="1"/>
  <c r="L8432" i="1" s="1"/>
  <c r="M8432" i="1" s="1"/>
  <c r="N8432" i="1" s="1"/>
  <c r="K8430" i="1"/>
  <c r="L8430" i="1" s="1"/>
  <c r="M8430" i="1" s="1"/>
  <c r="N8430" i="1" s="1"/>
  <c r="K8428" i="1"/>
  <c r="L8428" i="1" s="1"/>
  <c r="M8428" i="1" s="1"/>
  <c r="N8428" i="1" s="1"/>
  <c r="K8426" i="1"/>
  <c r="L8426" i="1" s="1"/>
  <c r="M8426" i="1" s="1"/>
  <c r="N8426" i="1" s="1"/>
  <c r="K8424" i="1"/>
  <c r="L8424" i="1" s="1"/>
  <c r="M8424" i="1" s="1"/>
  <c r="N8424" i="1" s="1"/>
  <c r="K8422" i="1"/>
  <c r="L8422" i="1" s="1"/>
  <c r="M8422" i="1" s="1"/>
  <c r="N8422" i="1" s="1"/>
  <c r="K8420" i="1"/>
  <c r="L8420" i="1" s="1"/>
  <c r="M8420" i="1" s="1"/>
  <c r="N8420" i="1" s="1"/>
  <c r="K8418" i="1"/>
  <c r="L8418" i="1" s="1"/>
  <c r="M8418" i="1" s="1"/>
  <c r="N8418" i="1" s="1"/>
  <c r="K8416" i="1"/>
  <c r="L8416" i="1" s="1"/>
  <c r="M8416" i="1" s="1"/>
  <c r="N8416" i="1" s="1"/>
  <c r="K8414" i="1"/>
  <c r="L8414" i="1" s="1"/>
  <c r="M8414" i="1" s="1"/>
  <c r="N8414" i="1" s="1"/>
  <c r="K8412" i="1"/>
  <c r="L8412" i="1" s="1"/>
  <c r="M8412" i="1" s="1"/>
  <c r="N8412" i="1" s="1"/>
  <c r="K8410" i="1"/>
  <c r="L8410" i="1" s="1"/>
  <c r="M8410" i="1" s="1"/>
  <c r="N8410" i="1" s="1"/>
  <c r="K8408" i="1"/>
  <c r="L8408" i="1" s="1"/>
  <c r="M8408" i="1" s="1"/>
  <c r="N8408" i="1" s="1"/>
  <c r="K8406" i="1"/>
  <c r="L8406" i="1" s="1"/>
  <c r="M8406" i="1" s="1"/>
  <c r="N8406" i="1" s="1"/>
  <c r="K8404" i="1"/>
  <c r="L8404" i="1" s="1"/>
  <c r="M8404" i="1" s="1"/>
  <c r="N8404" i="1" s="1"/>
  <c r="K8402" i="1"/>
  <c r="L8402" i="1" s="1"/>
  <c r="M8402" i="1" s="1"/>
  <c r="N8402" i="1" s="1"/>
  <c r="K8400" i="1"/>
  <c r="L8400" i="1" s="1"/>
  <c r="M8400" i="1" s="1"/>
  <c r="N8400" i="1" s="1"/>
  <c r="K8398" i="1"/>
  <c r="L8398" i="1" s="1"/>
  <c r="M8398" i="1" s="1"/>
  <c r="N8398" i="1" s="1"/>
  <c r="K8396" i="1"/>
  <c r="L8396" i="1" s="1"/>
  <c r="M8396" i="1" s="1"/>
  <c r="N8396" i="1" s="1"/>
  <c r="K8394" i="1"/>
  <c r="L8394" i="1" s="1"/>
  <c r="M8394" i="1" s="1"/>
  <c r="N8394" i="1" s="1"/>
  <c r="K8392" i="1"/>
  <c r="L8392" i="1" s="1"/>
  <c r="M8392" i="1" s="1"/>
  <c r="N8392" i="1" s="1"/>
  <c r="K8390" i="1"/>
  <c r="L8390" i="1" s="1"/>
  <c r="M8390" i="1" s="1"/>
  <c r="N8390" i="1" s="1"/>
  <c r="K8388" i="1"/>
  <c r="L8388" i="1" s="1"/>
  <c r="M8388" i="1" s="1"/>
  <c r="N8388" i="1" s="1"/>
  <c r="K8386" i="1"/>
  <c r="L8386" i="1" s="1"/>
  <c r="M8386" i="1" s="1"/>
  <c r="N8386" i="1" s="1"/>
  <c r="K8384" i="1"/>
  <c r="L8384" i="1" s="1"/>
  <c r="M8384" i="1" s="1"/>
  <c r="N8384" i="1" s="1"/>
  <c r="K8382" i="1"/>
  <c r="L8382" i="1" s="1"/>
  <c r="M8382" i="1" s="1"/>
  <c r="N8382" i="1" s="1"/>
  <c r="K8380" i="1"/>
  <c r="L8380" i="1" s="1"/>
  <c r="M8380" i="1" s="1"/>
  <c r="N8380" i="1" s="1"/>
  <c r="K8378" i="1"/>
  <c r="L8378" i="1" s="1"/>
  <c r="M8378" i="1" s="1"/>
  <c r="N8378" i="1" s="1"/>
  <c r="K8376" i="1"/>
  <c r="L8376" i="1" s="1"/>
  <c r="M8376" i="1" s="1"/>
  <c r="N8376" i="1" s="1"/>
  <c r="K8374" i="1"/>
  <c r="L8374" i="1" s="1"/>
  <c r="M8374" i="1" s="1"/>
  <c r="N8374" i="1" s="1"/>
  <c r="K8372" i="1"/>
  <c r="L8372" i="1" s="1"/>
  <c r="M8372" i="1" s="1"/>
  <c r="N8372" i="1" s="1"/>
  <c r="K8370" i="1"/>
  <c r="L8370" i="1" s="1"/>
  <c r="M8370" i="1" s="1"/>
  <c r="N8370" i="1" s="1"/>
  <c r="K8368" i="1"/>
  <c r="L8368" i="1" s="1"/>
  <c r="M8368" i="1" s="1"/>
  <c r="N8368" i="1" s="1"/>
  <c r="K8366" i="1"/>
  <c r="L8366" i="1" s="1"/>
  <c r="M8366" i="1" s="1"/>
  <c r="N8366" i="1" s="1"/>
  <c r="K8364" i="1"/>
  <c r="L8364" i="1" s="1"/>
  <c r="M8364" i="1" s="1"/>
  <c r="N8364" i="1" s="1"/>
  <c r="K8362" i="1"/>
  <c r="L8362" i="1" s="1"/>
  <c r="M8362" i="1" s="1"/>
  <c r="N8362" i="1" s="1"/>
  <c r="K8360" i="1"/>
  <c r="L8360" i="1" s="1"/>
  <c r="M8360" i="1" s="1"/>
  <c r="N8360" i="1" s="1"/>
  <c r="K8358" i="1"/>
  <c r="L8358" i="1" s="1"/>
  <c r="M8358" i="1" s="1"/>
  <c r="N8358" i="1" s="1"/>
  <c r="K8356" i="1"/>
  <c r="L8356" i="1" s="1"/>
  <c r="M8356" i="1" s="1"/>
  <c r="N8356" i="1" s="1"/>
  <c r="K8354" i="1"/>
  <c r="L8354" i="1" s="1"/>
  <c r="M8354" i="1" s="1"/>
  <c r="N8354" i="1" s="1"/>
  <c r="K8352" i="1"/>
  <c r="L8352" i="1" s="1"/>
  <c r="M8352" i="1" s="1"/>
  <c r="N8352" i="1" s="1"/>
  <c r="K8350" i="1"/>
  <c r="L8350" i="1" s="1"/>
  <c r="M8350" i="1" s="1"/>
  <c r="N8350" i="1" s="1"/>
  <c r="K8348" i="1"/>
  <c r="L8348" i="1" s="1"/>
  <c r="M8348" i="1" s="1"/>
  <c r="N8348" i="1" s="1"/>
  <c r="K8346" i="1"/>
  <c r="L8346" i="1" s="1"/>
  <c r="M8346" i="1" s="1"/>
  <c r="N8346" i="1" s="1"/>
  <c r="K8344" i="1"/>
  <c r="L8344" i="1" s="1"/>
  <c r="M8344" i="1" s="1"/>
  <c r="N8344" i="1" s="1"/>
  <c r="K8342" i="1"/>
  <c r="L8342" i="1" s="1"/>
  <c r="M8342" i="1" s="1"/>
  <c r="N8342" i="1" s="1"/>
  <c r="K8340" i="1"/>
  <c r="L8340" i="1" s="1"/>
  <c r="M8340" i="1" s="1"/>
  <c r="N8340" i="1" s="1"/>
  <c r="K8338" i="1"/>
  <c r="L8338" i="1" s="1"/>
  <c r="M8338" i="1" s="1"/>
  <c r="N8338" i="1" s="1"/>
  <c r="K8336" i="1"/>
  <c r="L8336" i="1" s="1"/>
  <c r="M8336" i="1" s="1"/>
  <c r="N8336" i="1" s="1"/>
  <c r="K8334" i="1"/>
  <c r="L8334" i="1" s="1"/>
  <c r="M8334" i="1" s="1"/>
  <c r="N8334" i="1" s="1"/>
  <c r="K8332" i="1"/>
  <c r="L8332" i="1" s="1"/>
  <c r="M8332" i="1" s="1"/>
  <c r="N8332" i="1" s="1"/>
  <c r="K8330" i="1"/>
  <c r="L8330" i="1" s="1"/>
  <c r="M8330" i="1" s="1"/>
  <c r="N8330" i="1" s="1"/>
  <c r="K8328" i="1"/>
  <c r="L8328" i="1" s="1"/>
  <c r="M8328" i="1" s="1"/>
  <c r="N8328" i="1" s="1"/>
  <c r="K8326" i="1"/>
  <c r="L8326" i="1" s="1"/>
  <c r="M8326" i="1" s="1"/>
  <c r="N8326" i="1" s="1"/>
  <c r="K8324" i="1"/>
  <c r="L8324" i="1" s="1"/>
  <c r="M8324" i="1" s="1"/>
  <c r="N8324" i="1" s="1"/>
  <c r="K8322" i="1"/>
  <c r="L8322" i="1" s="1"/>
  <c r="M8322" i="1" s="1"/>
  <c r="N8322" i="1" s="1"/>
  <c r="K8320" i="1"/>
  <c r="L8320" i="1" s="1"/>
  <c r="M8320" i="1" s="1"/>
  <c r="N8320" i="1" s="1"/>
  <c r="K8318" i="1"/>
  <c r="L8318" i="1" s="1"/>
  <c r="M8318" i="1" s="1"/>
  <c r="N8318" i="1" s="1"/>
  <c r="K8316" i="1"/>
  <c r="L8316" i="1" s="1"/>
  <c r="M8316" i="1" s="1"/>
  <c r="N8316" i="1" s="1"/>
  <c r="K8314" i="1"/>
  <c r="L8314" i="1" s="1"/>
  <c r="M8314" i="1" s="1"/>
  <c r="N8314" i="1" s="1"/>
  <c r="K8312" i="1"/>
  <c r="L8312" i="1" s="1"/>
  <c r="M8312" i="1" s="1"/>
  <c r="N8312" i="1" s="1"/>
  <c r="K8310" i="1"/>
  <c r="L8310" i="1" s="1"/>
  <c r="M8310" i="1" s="1"/>
  <c r="N8310" i="1" s="1"/>
  <c r="K8308" i="1"/>
  <c r="L8308" i="1" s="1"/>
  <c r="M8308" i="1" s="1"/>
  <c r="N8308" i="1" s="1"/>
  <c r="K8306" i="1"/>
  <c r="L8306" i="1" s="1"/>
  <c r="M8306" i="1" s="1"/>
  <c r="N8306" i="1" s="1"/>
  <c r="K8304" i="1"/>
  <c r="L8304" i="1" s="1"/>
  <c r="M8304" i="1" s="1"/>
  <c r="N8304" i="1" s="1"/>
  <c r="K8302" i="1"/>
  <c r="L8302" i="1" s="1"/>
  <c r="M8302" i="1" s="1"/>
  <c r="N8302" i="1" s="1"/>
  <c r="K8300" i="1"/>
  <c r="L8300" i="1" s="1"/>
  <c r="M8300" i="1" s="1"/>
  <c r="N8300" i="1" s="1"/>
  <c r="K8298" i="1"/>
  <c r="L8298" i="1" s="1"/>
  <c r="M8298" i="1" s="1"/>
  <c r="N8298" i="1" s="1"/>
  <c r="K8296" i="1"/>
  <c r="L8296" i="1" s="1"/>
  <c r="M8296" i="1" s="1"/>
  <c r="N8296" i="1" s="1"/>
  <c r="K8294" i="1"/>
  <c r="L8294" i="1" s="1"/>
  <c r="M8294" i="1" s="1"/>
  <c r="N8294" i="1" s="1"/>
  <c r="K8292" i="1"/>
  <c r="L8292" i="1" s="1"/>
  <c r="M8292" i="1" s="1"/>
  <c r="N8292" i="1" s="1"/>
  <c r="K8290" i="1"/>
  <c r="L8290" i="1" s="1"/>
  <c r="M8290" i="1" s="1"/>
  <c r="N8290" i="1" s="1"/>
  <c r="K8288" i="1"/>
  <c r="L8288" i="1" s="1"/>
  <c r="M8288" i="1" s="1"/>
  <c r="N8288" i="1" s="1"/>
  <c r="K8286" i="1"/>
  <c r="L8286" i="1" s="1"/>
  <c r="M8286" i="1" s="1"/>
  <c r="N8286" i="1" s="1"/>
  <c r="K8284" i="1"/>
  <c r="L8284" i="1" s="1"/>
  <c r="M8284" i="1" s="1"/>
  <c r="N8284" i="1" s="1"/>
  <c r="K8282" i="1"/>
  <c r="L8282" i="1" s="1"/>
  <c r="M8282" i="1" s="1"/>
  <c r="N8282" i="1" s="1"/>
  <c r="K8280" i="1"/>
  <c r="L8280" i="1" s="1"/>
  <c r="M8280" i="1" s="1"/>
  <c r="N8280" i="1" s="1"/>
  <c r="K8278" i="1"/>
  <c r="L8278" i="1" s="1"/>
  <c r="M8278" i="1" s="1"/>
  <c r="N8278" i="1" s="1"/>
  <c r="K8276" i="1"/>
  <c r="L8276" i="1" s="1"/>
  <c r="M8276" i="1" s="1"/>
  <c r="N8276" i="1" s="1"/>
  <c r="K8274" i="1"/>
  <c r="L8274" i="1" s="1"/>
  <c r="M8274" i="1" s="1"/>
  <c r="N8274" i="1" s="1"/>
  <c r="K8272" i="1"/>
  <c r="L8272" i="1" s="1"/>
  <c r="M8272" i="1" s="1"/>
  <c r="N8272" i="1" s="1"/>
  <c r="K8270" i="1"/>
  <c r="L8270" i="1" s="1"/>
  <c r="M8270" i="1" s="1"/>
  <c r="N8270" i="1" s="1"/>
  <c r="K8268" i="1"/>
  <c r="L8268" i="1" s="1"/>
  <c r="M8268" i="1" s="1"/>
  <c r="N8268" i="1" s="1"/>
  <c r="K8266" i="1"/>
  <c r="L8266" i="1" s="1"/>
  <c r="M8266" i="1" s="1"/>
  <c r="N8266" i="1" s="1"/>
  <c r="K8264" i="1"/>
  <c r="L8264" i="1" s="1"/>
  <c r="M8264" i="1" s="1"/>
  <c r="N8264" i="1" s="1"/>
  <c r="K8262" i="1"/>
  <c r="L8262" i="1" s="1"/>
  <c r="M8262" i="1" s="1"/>
  <c r="N8262" i="1" s="1"/>
  <c r="K8260" i="1"/>
  <c r="L8260" i="1" s="1"/>
  <c r="M8260" i="1" s="1"/>
  <c r="N8260" i="1" s="1"/>
  <c r="K8258" i="1"/>
  <c r="L8258" i="1" s="1"/>
  <c r="M8258" i="1" s="1"/>
  <c r="N8258" i="1" s="1"/>
  <c r="K8256" i="1"/>
  <c r="L8256" i="1" s="1"/>
  <c r="M8256" i="1" s="1"/>
  <c r="N8256" i="1" s="1"/>
  <c r="K8254" i="1"/>
  <c r="L8254" i="1" s="1"/>
  <c r="M8254" i="1" s="1"/>
  <c r="N8254" i="1" s="1"/>
  <c r="K8252" i="1"/>
  <c r="L8252" i="1" s="1"/>
  <c r="M8252" i="1" s="1"/>
  <c r="N8252" i="1" s="1"/>
  <c r="K8250" i="1"/>
  <c r="L8250" i="1" s="1"/>
  <c r="M8250" i="1" s="1"/>
  <c r="N8250" i="1" s="1"/>
  <c r="K8248" i="1"/>
  <c r="L8248" i="1" s="1"/>
  <c r="M8248" i="1" s="1"/>
  <c r="N8248" i="1" s="1"/>
  <c r="K8246" i="1"/>
  <c r="L8246" i="1" s="1"/>
  <c r="M8246" i="1" s="1"/>
  <c r="N8246" i="1" s="1"/>
  <c r="K8244" i="1"/>
  <c r="L8244" i="1" s="1"/>
  <c r="M8244" i="1" s="1"/>
  <c r="N8244" i="1" s="1"/>
  <c r="K8242" i="1"/>
  <c r="L8242" i="1" s="1"/>
  <c r="M8242" i="1" s="1"/>
  <c r="N8242" i="1" s="1"/>
  <c r="K8240" i="1"/>
  <c r="L8240" i="1" s="1"/>
  <c r="M8240" i="1" s="1"/>
  <c r="N8240" i="1" s="1"/>
  <c r="K8238" i="1"/>
  <c r="L8238" i="1" s="1"/>
  <c r="M8238" i="1" s="1"/>
  <c r="N8238" i="1" s="1"/>
  <c r="K8236" i="1"/>
  <c r="L8236" i="1" s="1"/>
  <c r="M8236" i="1" s="1"/>
  <c r="N8236" i="1" s="1"/>
  <c r="K8234" i="1"/>
  <c r="L8234" i="1" s="1"/>
  <c r="M8234" i="1" s="1"/>
  <c r="N8234" i="1" s="1"/>
  <c r="K8232" i="1"/>
  <c r="L8232" i="1" s="1"/>
  <c r="M8232" i="1" s="1"/>
  <c r="N8232" i="1" s="1"/>
  <c r="K8230" i="1"/>
  <c r="L8230" i="1" s="1"/>
  <c r="M8230" i="1" s="1"/>
  <c r="N8230" i="1" s="1"/>
  <c r="K8228" i="1"/>
  <c r="L8228" i="1" s="1"/>
  <c r="M8228" i="1" s="1"/>
  <c r="N8228" i="1" s="1"/>
  <c r="K8226" i="1"/>
  <c r="L8226" i="1" s="1"/>
  <c r="M8226" i="1" s="1"/>
  <c r="N8226" i="1" s="1"/>
  <c r="K8224" i="1"/>
  <c r="L8224" i="1" s="1"/>
  <c r="M8224" i="1" s="1"/>
  <c r="N8224" i="1" s="1"/>
  <c r="K8222" i="1"/>
  <c r="L8222" i="1" s="1"/>
  <c r="M8222" i="1" s="1"/>
  <c r="N8222" i="1" s="1"/>
  <c r="K8220" i="1"/>
  <c r="L8220" i="1" s="1"/>
  <c r="M8220" i="1" s="1"/>
  <c r="N8220" i="1" s="1"/>
  <c r="K8218" i="1"/>
  <c r="L8218" i="1" s="1"/>
  <c r="M8218" i="1" s="1"/>
  <c r="N8218" i="1" s="1"/>
  <c r="K8216" i="1"/>
  <c r="L8216" i="1" s="1"/>
  <c r="M8216" i="1" s="1"/>
  <c r="N8216" i="1" s="1"/>
  <c r="K8214" i="1"/>
  <c r="L8214" i="1" s="1"/>
  <c r="M8214" i="1" s="1"/>
  <c r="N8214" i="1" s="1"/>
  <c r="K8212" i="1"/>
  <c r="L8212" i="1" s="1"/>
  <c r="M8212" i="1" s="1"/>
  <c r="N8212" i="1" s="1"/>
  <c r="K8210" i="1"/>
  <c r="L8210" i="1" s="1"/>
  <c r="M8210" i="1" s="1"/>
  <c r="N8210" i="1" s="1"/>
  <c r="K8208" i="1"/>
  <c r="L8208" i="1" s="1"/>
  <c r="M8208" i="1" s="1"/>
  <c r="N8208" i="1" s="1"/>
  <c r="K8206" i="1"/>
  <c r="L8206" i="1" s="1"/>
  <c r="M8206" i="1" s="1"/>
  <c r="N8206" i="1" s="1"/>
  <c r="K8204" i="1"/>
  <c r="L8204" i="1" s="1"/>
  <c r="M8204" i="1" s="1"/>
  <c r="N8204" i="1" s="1"/>
  <c r="K8202" i="1"/>
  <c r="L8202" i="1" s="1"/>
  <c r="M8202" i="1" s="1"/>
  <c r="N8202" i="1" s="1"/>
  <c r="K8200" i="1"/>
  <c r="L8200" i="1" s="1"/>
  <c r="M8200" i="1" s="1"/>
  <c r="N8200" i="1" s="1"/>
  <c r="K8198" i="1"/>
  <c r="L8198" i="1" s="1"/>
  <c r="M8198" i="1" s="1"/>
  <c r="N8198" i="1" s="1"/>
  <c r="K8196" i="1"/>
  <c r="L8196" i="1" s="1"/>
  <c r="M8196" i="1" s="1"/>
  <c r="N8196" i="1" s="1"/>
  <c r="K8194" i="1"/>
  <c r="L8194" i="1" s="1"/>
  <c r="M8194" i="1" s="1"/>
  <c r="N8194" i="1" s="1"/>
  <c r="K8192" i="1"/>
  <c r="L8192" i="1" s="1"/>
  <c r="M8192" i="1" s="1"/>
  <c r="N8192" i="1" s="1"/>
  <c r="K8190" i="1"/>
  <c r="L8190" i="1" s="1"/>
  <c r="M8190" i="1" s="1"/>
  <c r="N8190" i="1" s="1"/>
  <c r="K8188" i="1"/>
  <c r="L8188" i="1" s="1"/>
  <c r="M8188" i="1" s="1"/>
  <c r="N8188" i="1" s="1"/>
  <c r="K8186" i="1"/>
  <c r="L8186" i="1" s="1"/>
  <c r="M8186" i="1" s="1"/>
  <c r="N8186" i="1" s="1"/>
  <c r="K8184" i="1"/>
  <c r="L8184" i="1" s="1"/>
  <c r="M8184" i="1" s="1"/>
  <c r="N8184" i="1" s="1"/>
  <c r="K8182" i="1"/>
  <c r="L8182" i="1" s="1"/>
  <c r="M8182" i="1" s="1"/>
  <c r="N8182" i="1" s="1"/>
  <c r="K8180" i="1"/>
  <c r="L8180" i="1" s="1"/>
  <c r="M8180" i="1" s="1"/>
  <c r="N8180" i="1" s="1"/>
  <c r="K8178" i="1"/>
  <c r="L8178" i="1" s="1"/>
  <c r="M8178" i="1" s="1"/>
  <c r="N8178" i="1" s="1"/>
  <c r="K8176" i="1"/>
  <c r="L8176" i="1" s="1"/>
  <c r="M8176" i="1" s="1"/>
  <c r="N8176" i="1" s="1"/>
  <c r="K8174" i="1"/>
  <c r="L8174" i="1" s="1"/>
  <c r="M8174" i="1" s="1"/>
  <c r="N8174" i="1" s="1"/>
  <c r="K8172" i="1"/>
  <c r="L8172" i="1" s="1"/>
  <c r="M8172" i="1" s="1"/>
  <c r="N8172" i="1" s="1"/>
  <c r="K8170" i="1"/>
  <c r="L8170" i="1" s="1"/>
  <c r="M8170" i="1" s="1"/>
  <c r="N8170" i="1" s="1"/>
  <c r="K8168" i="1"/>
  <c r="L8168" i="1" s="1"/>
  <c r="M8168" i="1" s="1"/>
  <c r="N8168" i="1" s="1"/>
  <c r="K8166" i="1"/>
  <c r="L8166" i="1" s="1"/>
  <c r="M8166" i="1" s="1"/>
  <c r="N8166" i="1" s="1"/>
  <c r="K8164" i="1"/>
  <c r="L8164" i="1" s="1"/>
  <c r="M8164" i="1" s="1"/>
  <c r="N8164" i="1" s="1"/>
  <c r="K8162" i="1"/>
  <c r="L8162" i="1" s="1"/>
  <c r="M8162" i="1" s="1"/>
  <c r="N8162" i="1" s="1"/>
  <c r="K8160" i="1"/>
  <c r="L8160" i="1" s="1"/>
  <c r="M8160" i="1" s="1"/>
  <c r="N8160" i="1" s="1"/>
  <c r="K8158" i="1"/>
  <c r="L8158" i="1" s="1"/>
  <c r="M8158" i="1" s="1"/>
  <c r="N8158" i="1" s="1"/>
  <c r="K8156" i="1"/>
  <c r="L8156" i="1" s="1"/>
  <c r="M8156" i="1" s="1"/>
  <c r="N8156" i="1" s="1"/>
  <c r="K8154" i="1"/>
  <c r="L8154" i="1" s="1"/>
  <c r="M8154" i="1" s="1"/>
  <c r="N8154" i="1" s="1"/>
  <c r="K8152" i="1"/>
  <c r="L8152" i="1" s="1"/>
  <c r="M8152" i="1" s="1"/>
  <c r="N8152" i="1" s="1"/>
  <c r="K8150" i="1"/>
  <c r="L8150" i="1" s="1"/>
  <c r="M8150" i="1" s="1"/>
  <c r="N8150" i="1" s="1"/>
  <c r="K8148" i="1"/>
  <c r="L8148" i="1" s="1"/>
  <c r="M8148" i="1" s="1"/>
  <c r="N8148" i="1" s="1"/>
  <c r="K8146" i="1"/>
  <c r="L8146" i="1" s="1"/>
  <c r="M8146" i="1" s="1"/>
  <c r="N8146" i="1" s="1"/>
  <c r="K8144" i="1"/>
  <c r="L8144" i="1" s="1"/>
  <c r="M8144" i="1" s="1"/>
  <c r="N8144" i="1" s="1"/>
  <c r="K8142" i="1"/>
  <c r="L8142" i="1" s="1"/>
  <c r="M8142" i="1" s="1"/>
  <c r="N8142" i="1" s="1"/>
  <c r="K8140" i="1"/>
  <c r="L8140" i="1" s="1"/>
  <c r="M8140" i="1" s="1"/>
  <c r="N8140" i="1" s="1"/>
  <c r="K8138" i="1"/>
  <c r="L8138" i="1" s="1"/>
  <c r="M8138" i="1" s="1"/>
  <c r="N8138" i="1" s="1"/>
  <c r="K8136" i="1"/>
  <c r="L8136" i="1" s="1"/>
  <c r="M8136" i="1" s="1"/>
  <c r="N8136" i="1" s="1"/>
  <c r="K8134" i="1"/>
  <c r="L8134" i="1" s="1"/>
  <c r="M8134" i="1" s="1"/>
  <c r="N8134" i="1" s="1"/>
  <c r="K8132" i="1"/>
  <c r="L8132" i="1" s="1"/>
  <c r="M8132" i="1" s="1"/>
  <c r="N8132" i="1" s="1"/>
  <c r="K8130" i="1"/>
  <c r="L8130" i="1" s="1"/>
  <c r="M8130" i="1" s="1"/>
  <c r="N8130" i="1" s="1"/>
  <c r="K8126" i="1"/>
  <c r="L8126" i="1" s="1"/>
  <c r="M8126" i="1" s="1"/>
  <c r="N8126" i="1" s="1"/>
  <c r="K8122" i="1"/>
  <c r="L8122" i="1" s="1"/>
  <c r="M8122" i="1" s="1"/>
  <c r="N8122" i="1" s="1"/>
  <c r="K8118" i="1"/>
  <c r="L8118" i="1" s="1"/>
  <c r="M8118" i="1" s="1"/>
  <c r="N8118" i="1" s="1"/>
  <c r="K8114" i="1"/>
  <c r="L8114" i="1" s="1"/>
  <c r="M8114" i="1" s="1"/>
  <c r="N8114" i="1" s="1"/>
  <c r="K8110" i="1"/>
  <c r="L8110" i="1" s="1"/>
  <c r="M8110" i="1" s="1"/>
  <c r="N8110" i="1" s="1"/>
  <c r="K8106" i="1"/>
  <c r="L8106" i="1" s="1"/>
  <c r="M8106" i="1" s="1"/>
  <c r="N8106" i="1" s="1"/>
  <c r="K8102" i="1"/>
  <c r="L8102" i="1" s="1"/>
  <c r="M8102" i="1" s="1"/>
  <c r="N8102" i="1" s="1"/>
  <c r="K8098" i="1"/>
  <c r="L8098" i="1" s="1"/>
  <c r="M8098" i="1" s="1"/>
  <c r="N8098" i="1" s="1"/>
  <c r="K8094" i="1"/>
  <c r="L8094" i="1" s="1"/>
  <c r="M8094" i="1" s="1"/>
  <c r="N8094" i="1" s="1"/>
  <c r="K8090" i="1"/>
  <c r="L8090" i="1" s="1"/>
  <c r="M8090" i="1" s="1"/>
  <c r="N8090" i="1" s="1"/>
  <c r="K8086" i="1"/>
  <c r="L8086" i="1" s="1"/>
  <c r="M8086" i="1" s="1"/>
  <c r="N8086" i="1" s="1"/>
  <c r="K8082" i="1"/>
  <c r="L8082" i="1" s="1"/>
  <c r="M8082" i="1" s="1"/>
  <c r="N8082" i="1" s="1"/>
  <c r="K8078" i="1"/>
  <c r="L8078" i="1" s="1"/>
  <c r="M8078" i="1" s="1"/>
  <c r="N8078" i="1" s="1"/>
  <c r="K8074" i="1"/>
  <c r="L8074" i="1" s="1"/>
  <c r="M8074" i="1" s="1"/>
  <c r="N8074" i="1" s="1"/>
  <c r="K8070" i="1"/>
  <c r="L8070" i="1" s="1"/>
  <c r="M8070" i="1" s="1"/>
  <c r="N8070" i="1" s="1"/>
  <c r="K8066" i="1"/>
  <c r="L8066" i="1" s="1"/>
  <c r="M8066" i="1" s="1"/>
  <c r="N8066" i="1" s="1"/>
  <c r="K8062" i="1"/>
  <c r="L8062" i="1" s="1"/>
  <c r="M8062" i="1" s="1"/>
  <c r="N8062" i="1" s="1"/>
  <c r="K8058" i="1"/>
  <c r="L8058" i="1" s="1"/>
  <c r="M8058" i="1" s="1"/>
  <c r="N8058" i="1" s="1"/>
  <c r="K8054" i="1"/>
  <c r="L8054" i="1" s="1"/>
  <c r="M8054" i="1" s="1"/>
  <c r="N8054" i="1" s="1"/>
  <c r="K8050" i="1"/>
  <c r="L8050" i="1" s="1"/>
  <c r="M8050" i="1" s="1"/>
  <c r="N8050" i="1" s="1"/>
  <c r="K8046" i="1"/>
  <c r="L8046" i="1" s="1"/>
  <c r="M8046" i="1" s="1"/>
  <c r="N8046" i="1" s="1"/>
  <c r="K8042" i="1"/>
  <c r="L8042" i="1" s="1"/>
  <c r="M8042" i="1" s="1"/>
  <c r="N8042" i="1" s="1"/>
  <c r="K8038" i="1"/>
  <c r="L8038" i="1" s="1"/>
  <c r="M8038" i="1" s="1"/>
  <c r="N8038" i="1" s="1"/>
  <c r="K8034" i="1"/>
  <c r="L8034" i="1" s="1"/>
  <c r="M8034" i="1" s="1"/>
  <c r="N8034" i="1" s="1"/>
  <c r="K8030" i="1"/>
  <c r="L8030" i="1" s="1"/>
  <c r="M8030" i="1" s="1"/>
  <c r="N8030" i="1" s="1"/>
  <c r="K8026" i="1"/>
  <c r="L8026" i="1" s="1"/>
  <c r="M8026" i="1" s="1"/>
  <c r="N8026" i="1" s="1"/>
  <c r="K8022" i="1"/>
  <c r="L8022" i="1" s="1"/>
  <c r="M8022" i="1" s="1"/>
  <c r="N8022" i="1" s="1"/>
  <c r="K8018" i="1"/>
  <c r="L8018" i="1" s="1"/>
  <c r="M8018" i="1" s="1"/>
  <c r="N8018" i="1" s="1"/>
  <c r="K8014" i="1"/>
  <c r="L8014" i="1" s="1"/>
  <c r="M8014" i="1" s="1"/>
  <c r="N8014" i="1" s="1"/>
  <c r="K8010" i="1"/>
  <c r="L8010" i="1" s="1"/>
  <c r="M8010" i="1" s="1"/>
  <c r="N8010" i="1" s="1"/>
  <c r="K8006" i="1"/>
  <c r="L8006" i="1" s="1"/>
  <c r="M8006" i="1" s="1"/>
  <c r="N8006" i="1" s="1"/>
  <c r="K8002" i="1"/>
  <c r="L8002" i="1" s="1"/>
  <c r="M8002" i="1" s="1"/>
  <c r="N8002" i="1" s="1"/>
  <c r="K7998" i="1"/>
  <c r="L7998" i="1" s="1"/>
  <c r="M7998" i="1" s="1"/>
  <c r="N7998" i="1" s="1"/>
  <c r="K7994" i="1"/>
  <c r="L7994" i="1" s="1"/>
  <c r="M7994" i="1" s="1"/>
  <c r="N7994" i="1" s="1"/>
  <c r="K7990" i="1"/>
  <c r="L7990" i="1" s="1"/>
  <c r="M7990" i="1" s="1"/>
  <c r="N7990" i="1" s="1"/>
  <c r="K7986" i="1"/>
  <c r="L7986" i="1" s="1"/>
  <c r="M7986" i="1" s="1"/>
  <c r="N7986" i="1" s="1"/>
  <c r="K7982" i="1"/>
  <c r="L7982" i="1" s="1"/>
  <c r="M7982" i="1" s="1"/>
  <c r="N7982" i="1" s="1"/>
  <c r="K7978" i="1"/>
  <c r="L7978" i="1" s="1"/>
  <c r="M7978" i="1" s="1"/>
  <c r="N7978" i="1" s="1"/>
  <c r="K7974" i="1"/>
  <c r="L7974" i="1" s="1"/>
  <c r="M7974" i="1" s="1"/>
  <c r="N7974" i="1" s="1"/>
  <c r="K7970" i="1"/>
  <c r="L7970" i="1" s="1"/>
  <c r="M7970" i="1" s="1"/>
  <c r="N7970" i="1" s="1"/>
  <c r="K7966" i="1"/>
  <c r="L7966" i="1" s="1"/>
  <c r="M7966" i="1" s="1"/>
  <c r="N7966" i="1" s="1"/>
  <c r="K7962" i="1"/>
  <c r="L7962" i="1" s="1"/>
  <c r="M7962" i="1" s="1"/>
  <c r="N7962" i="1" s="1"/>
  <c r="K7958" i="1"/>
  <c r="L7958" i="1" s="1"/>
  <c r="M7958" i="1" s="1"/>
  <c r="N7958" i="1" s="1"/>
  <c r="K7954" i="1"/>
  <c r="L7954" i="1" s="1"/>
  <c r="M7954" i="1" s="1"/>
  <c r="N7954" i="1" s="1"/>
  <c r="K7950" i="1"/>
  <c r="L7950" i="1" s="1"/>
  <c r="M7950" i="1" s="1"/>
  <c r="N7950" i="1" s="1"/>
  <c r="K7946" i="1"/>
  <c r="L7946" i="1" s="1"/>
  <c r="M7946" i="1" s="1"/>
  <c r="N7946" i="1" s="1"/>
  <c r="K7942" i="1"/>
  <c r="L7942" i="1" s="1"/>
  <c r="M7942" i="1" s="1"/>
  <c r="N7942" i="1" s="1"/>
  <c r="K7938" i="1"/>
  <c r="L7938" i="1" s="1"/>
  <c r="M7938" i="1" s="1"/>
  <c r="N7938" i="1" s="1"/>
  <c r="K7934" i="1"/>
  <c r="L7934" i="1" s="1"/>
  <c r="M7934" i="1" s="1"/>
  <c r="N7934" i="1" s="1"/>
  <c r="K7930" i="1"/>
  <c r="L7930" i="1" s="1"/>
  <c r="M7930" i="1" s="1"/>
  <c r="N7930" i="1" s="1"/>
  <c r="K7926" i="1"/>
  <c r="L7926" i="1" s="1"/>
  <c r="M7926" i="1" s="1"/>
  <c r="N7926" i="1" s="1"/>
  <c r="K7922" i="1"/>
  <c r="L7922" i="1" s="1"/>
  <c r="M7922" i="1" s="1"/>
  <c r="N7922" i="1" s="1"/>
  <c r="K7918" i="1"/>
  <c r="L7918" i="1" s="1"/>
  <c r="M7918" i="1" s="1"/>
  <c r="N7918" i="1" s="1"/>
  <c r="K7914" i="1"/>
  <c r="L7914" i="1" s="1"/>
  <c r="M7914" i="1" s="1"/>
  <c r="N7914" i="1" s="1"/>
  <c r="K7910" i="1"/>
  <c r="L7910" i="1" s="1"/>
  <c r="M7910" i="1" s="1"/>
  <c r="N7910" i="1" s="1"/>
  <c r="K7906" i="1"/>
  <c r="L7906" i="1" s="1"/>
  <c r="M7906" i="1" s="1"/>
  <c r="N7906" i="1" s="1"/>
  <c r="K7902" i="1"/>
  <c r="L7902" i="1" s="1"/>
  <c r="M7902" i="1" s="1"/>
  <c r="N7902" i="1" s="1"/>
  <c r="K7898" i="1"/>
  <c r="L7898" i="1" s="1"/>
  <c r="M7898" i="1" s="1"/>
  <c r="N7898" i="1" s="1"/>
  <c r="K7894" i="1"/>
  <c r="L7894" i="1" s="1"/>
  <c r="M7894" i="1" s="1"/>
  <c r="N7894" i="1" s="1"/>
  <c r="K7890" i="1"/>
  <c r="L7890" i="1" s="1"/>
  <c r="M7890" i="1" s="1"/>
  <c r="N7890" i="1" s="1"/>
  <c r="K7886" i="1"/>
  <c r="L7886" i="1" s="1"/>
  <c r="M7886" i="1" s="1"/>
  <c r="N7886" i="1" s="1"/>
  <c r="K7882" i="1"/>
  <c r="L7882" i="1" s="1"/>
  <c r="M7882" i="1" s="1"/>
  <c r="N7882" i="1" s="1"/>
  <c r="K7878" i="1"/>
  <c r="L7878" i="1" s="1"/>
  <c r="M7878" i="1" s="1"/>
  <c r="N7878" i="1" s="1"/>
  <c r="K7874" i="1"/>
  <c r="L7874" i="1" s="1"/>
  <c r="M7874" i="1" s="1"/>
  <c r="N7874" i="1" s="1"/>
  <c r="K7870" i="1"/>
  <c r="L7870" i="1" s="1"/>
  <c r="M7870" i="1" s="1"/>
  <c r="N7870" i="1" s="1"/>
  <c r="K7866" i="1"/>
  <c r="L7866" i="1" s="1"/>
  <c r="M7866" i="1" s="1"/>
  <c r="N7866" i="1" s="1"/>
  <c r="K7862" i="1"/>
  <c r="L7862" i="1" s="1"/>
  <c r="M7862" i="1" s="1"/>
  <c r="N7862" i="1" s="1"/>
  <c r="K7858" i="1"/>
  <c r="L7858" i="1" s="1"/>
  <c r="M7858" i="1" s="1"/>
  <c r="N7858" i="1" s="1"/>
  <c r="K7854" i="1"/>
  <c r="L7854" i="1" s="1"/>
  <c r="M7854" i="1" s="1"/>
  <c r="N7854" i="1" s="1"/>
  <c r="K7850" i="1"/>
  <c r="L7850" i="1" s="1"/>
  <c r="M7850" i="1" s="1"/>
  <c r="N7850" i="1" s="1"/>
  <c r="K7846" i="1"/>
  <c r="L7846" i="1" s="1"/>
  <c r="M7846" i="1" s="1"/>
  <c r="N7846" i="1" s="1"/>
  <c r="K7842" i="1"/>
  <c r="L7842" i="1" s="1"/>
  <c r="M7842" i="1" s="1"/>
  <c r="N7842" i="1" s="1"/>
  <c r="K7838" i="1"/>
  <c r="L7838" i="1" s="1"/>
  <c r="M7838" i="1" s="1"/>
  <c r="N7838" i="1" s="1"/>
  <c r="K7834" i="1"/>
  <c r="L7834" i="1" s="1"/>
  <c r="M7834" i="1" s="1"/>
  <c r="N7834" i="1" s="1"/>
  <c r="K7830" i="1"/>
  <c r="L7830" i="1" s="1"/>
  <c r="M7830" i="1" s="1"/>
  <c r="N7830" i="1" s="1"/>
  <c r="K7826" i="1"/>
  <c r="L7826" i="1" s="1"/>
  <c r="M7826" i="1" s="1"/>
  <c r="N7826" i="1" s="1"/>
  <c r="K7822" i="1"/>
  <c r="L7822" i="1" s="1"/>
  <c r="M7822" i="1" s="1"/>
  <c r="N7822" i="1" s="1"/>
  <c r="K7818" i="1"/>
  <c r="L7818" i="1" s="1"/>
  <c r="M7818" i="1" s="1"/>
  <c r="N7818" i="1" s="1"/>
  <c r="K7814" i="1"/>
  <c r="L7814" i="1" s="1"/>
  <c r="M7814" i="1" s="1"/>
  <c r="N7814" i="1" s="1"/>
  <c r="K7810" i="1"/>
  <c r="L7810" i="1" s="1"/>
  <c r="M7810" i="1" s="1"/>
  <c r="N7810" i="1" s="1"/>
  <c r="K7806" i="1"/>
  <c r="L7806" i="1" s="1"/>
  <c r="M7806" i="1" s="1"/>
  <c r="N7806" i="1" s="1"/>
  <c r="K7802" i="1"/>
  <c r="L7802" i="1" s="1"/>
  <c r="M7802" i="1" s="1"/>
  <c r="N7802" i="1" s="1"/>
  <c r="K7798" i="1"/>
  <c r="L7798" i="1" s="1"/>
  <c r="M7798" i="1" s="1"/>
  <c r="N7798" i="1" s="1"/>
  <c r="K7794" i="1"/>
  <c r="L7794" i="1" s="1"/>
  <c r="M7794" i="1" s="1"/>
  <c r="N7794" i="1" s="1"/>
  <c r="K7790" i="1"/>
  <c r="L7790" i="1" s="1"/>
  <c r="M7790" i="1" s="1"/>
  <c r="N7790" i="1" s="1"/>
  <c r="K7786" i="1"/>
  <c r="L7786" i="1" s="1"/>
  <c r="M7786" i="1" s="1"/>
  <c r="N7786" i="1" s="1"/>
  <c r="K7782" i="1"/>
  <c r="L7782" i="1" s="1"/>
  <c r="M7782" i="1" s="1"/>
  <c r="N7782" i="1" s="1"/>
  <c r="K7778" i="1"/>
  <c r="L7778" i="1" s="1"/>
  <c r="M7778" i="1" s="1"/>
  <c r="N7778" i="1" s="1"/>
  <c r="K7774" i="1"/>
  <c r="L7774" i="1" s="1"/>
  <c r="M7774" i="1" s="1"/>
  <c r="N7774" i="1" s="1"/>
  <c r="K7770" i="1"/>
  <c r="L7770" i="1" s="1"/>
  <c r="M7770" i="1" s="1"/>
  <c r="N7770" i="1" s="1"/>
  <c r="K7766" i="1"/>
  <c r="L7766" i="1" s="1"/>
  <c r="M7766" i="1" s="1"/>
  <c r="N7766" i="1" s="1"/>
  <c r="K7762" i="1"/>
  <c r="L7762" i="1" s="1"/>
  <c r="M7762" i="1" s="1"/>
  <c r="N7762" i="1" s="1"/>
  <c r="K7758" i="1"/>
  <c r="L7758" i="1" s="1"/>
  <c r="M7758" i="1" s="1"/>
  <c r="N7758" i="1" s="1"/>
  <c r="K7754" i="1"/>
  <c r="L7754" i="1" s="1"/>
  <c r="M7754" i="1" s="1"/>
  <c r="N7754" i="1" s="1"/>
  <c r="K7750" i="1"/>
  <c r="L7750" i="1" s="1"/>
  <c r="M7750" i="1" s="1"/>
  <c r="N7750" i="1" s="1"/>
  <c r="K7746" i="1"/>
  <c r="L7746" i="1" s="1"/>
  <c r="M7746" i="1" s="1"/>
  <c r="N7746" i="1" s="1"/>
  <c r="K7742" i="1"/>
  <c r="L7742" i="1" s="1"/>
  <c r="M7742" i="1" s="1"/>
  <c r="N7742" i="1" s="1"/>
  <c r="K7738" i="1"/>
  <c r="L7738" i="1" s="1"/>
  <c r="M7738" i="1" s="1"/>
  <c r="N7738" i="1" s="1"/>
  <c r="K7734" i="1"/>
  <c r="L7734" i="1" s="1"/>
  <c r="M7734" i="1" s="1"/>
  <c r="N7734" i="1" s="1"/>
  <c r="K7730" i="1"/>
  <c r="L7730" i="1" s="1"/>
  <c r="M7730" i="1" s="1"/>
  <c r="N7730" i="1" s="1"/>
  <c r="K7726" i="1"/>
  <c r="L7726" i="1" s="1"/>
  <c r="M7726" i="1" s="1"/>
  <c r="N7726" i="1" s="1"/>
  <c r="K7722" i="1"/>
  <c r="L7722" i="1" s="1"/>
  <c r="M7722" i="1" s="1"/>
  <c r="N7722" i="1" s="1"/>
  <c r="K7718" i="1"/>
  <c r="L7718" i="1" s="1"/>
  <c r="M7718" i="1" s="1"/>
  <c r="N7718" i="1" s="1"/>
  <c r="K7714" i="1"/>
  <c r="L7714" i="1" s="1"/>
  <c r="M7714" i="1" s="1"/>
  <c r="N7714" i="1" s="1"/>
  <c r="K7710" i="1"/>
  <c r="L7710" i="1" s="1"/>
  <c r="M7710" i="1" s="1"/>
  <c r="N7710" i="1" s="1"/>
  <c r="K7706" i="1"/>
  <c r="L7706" i="1" s="1"/>
  <c r="M7706" i="1" s="1"/>
  <c r="N7706" i="1" s="1"/>
  <c r="K7702" i="1"/>
  <c r="L7702" i="1" s="1"/>
  <c r="M7702" i="1" s="1"/>
  <c r="N7702" i="1" s="1"/>
  <c r="K7698" i="1"/>
  <c r="L7698" i="1" s="1"/>
  <c r="M7698" i="1" s="1"/>
  <c r="N7698" i="1" s="1"/>
  <c r="K7694" i="1"/>
  <c r="L7694" i="1" s="1"/>
  <c r="M7694" i="1" s="1"/>
  <c r="N7694" i="1" s="1"/>
  <c r="K7690" i="1"/>
  <c r="L7690" i="1" s="1"/>
  <c r="M7690" i="1" s="1"/>
  <c r="N7690" i="1" s="1"/>
  <c r="K7686" i="1"/>
  <c r="L7686" i="1" s="1"/>
  <c r="M7686" i="1" s="1"/>
  <c r="N7686" i="1" s="1"/>
  <c r="K7682" i="1"/>
  <c r="L7682" i="1" s="1"/>
  <c r="M7682" i="1" s="1"/>
  <c r="N7682" i="1" s="1"/>
  <c r="K7678" i="1"/>
  <c r="L7678" i="1" s="1"/>
  <c r="M7678" i="1" s="1"/>
  <c r="N7678" i="1" s="1"/>
  <c r="K7674" i="1"/>
  <c r="L7674" i="1" s="1"/>
  <c r="M7674" i="1" s="1"/>
  <c r="N7674" i="1" s="1"/>
  <c r="K7670" i="1"/>
  <c r="L7670" i="1" s="1"/>
  <c r="M7670" i="1" s="1"/>
  <c r="N7670" i="1" s="1"/>
  <c r="K7666" i="1"/>
  <c r="L7666" i="1" s="1"/>
  <c r="M7666" i="1" s="1"/>
  <c r="N7666" i="1" s="1"/>
  <c r="K7662" i="1"/>
  <c r="L7662" i="1" s="1"/>
  <c r="M7662" i="1" s="1"/>
  <c r="N7662" i="1" s="1"/>
  <c r="K7658" i="1"/>
  <c r="L7658" i="1" s="1"/>
  <c r="M7658" i="1" s="1"/>
  <c r="N7658" i="1" s="1"/>
  <c r="K7654" i="1"/>
  <c r="L7654" i="1" s="1"/>
  <c r="M7654" i="1" s="1"/>
  <c r="N7654" i="1" s="1"/>
  <c r="K7650" i="1"/>
  <c r="L7650" i="1" s="1"/>
  <c r="M7650" i="1" s="1"/>
  <c r="N7650" i="1" s="1"/>
  <c r="K7646" i="1"/>
  <c r="L7646" i="1" s="1"/>
  <c r="M7646" i="1" s="1"/>
  <c r="N7646" i="1" s="1"/>
  <c r="K7642" i="1"/>
  <c r="L7642" i="1" s="1"/>
  <c r="M7642" i="1" s="1"/>
  <c r="N7642" i="1" s="1"/>
  <c r="K7638" i="1"/>
  <c r="L7638" i="1" s="1"/>
  <c r="M7638" i="1" s="1"/>
  <c r="N7638" i="1" s="1"/>
  <c r="K7634" i="1"/>
  <c r="L7634" i="1" s="1"/>
  <c r="M7634" i="1" s="1"/>
  <c r="N7634" i="1" s="1"/>
  <c r="K7630" i="1"/>
  <c r="L7630" i="1" s="1"/>
  <c r="M7630" i="1" s="1"/>
  <c r="N7630" i="1" s="1"/>
  <c r="K7626" i="1"/>
  <c r="L7626" i="1" s="1"/>
  <c r="M7626" i="1" s="1"/>
  <c r="N7626" i="1" s="1"/>
  <c r="K7622" i="1"/>
  <c r="L7622" i="1" s="1"/>
  <c r="M7622" i="1" s="1"/>
  <c r="N7622" i="1" s="1"/>
  <c r="K7618" i="1"/>
  <c r="L7618" i="1" s="1"/>
  <c r="M7618" i="1" s="1"/>
  <c r="N7618" i="1" s="1"/>
  <c r="K7614" i="1"/>
  <c r="L7614" i="1" s="1"/>
  <c r="M7614" i="1" s="1"/>
  <c r="N7614" i="1" s="1"/>
  <c r="K7610" i="1"/>
  <c r="L7610" i="1" s="1"/>
  <c r="M7610" i="1" s="1"/>
  <c r="N7610" i="1" s="1"/>
  <c r="K7606" i="1"/>
  <c r="L7606" i="1" s="1"/>
  <c r="M7606" i="1" s="1"/>
  <c r="N7606" i="1" s="1"/>
  <c r="K7602" i="1"/>
  <c r="L7602" i="1" s="1"/>
  <c r="M7602" i="1" s="1"/>
  <c r="N7602" i="1" s="1"/>
  <c r="K7598" i="1"/>
  <c r="L7598" i="1" s="1"/>
  <c r="M7598" i="1" s="1"/>
  <c r="N7598" i="1" s="1"/>
  <c r="K7594" i="1"/>
  <c r="L7594" i="1" s="1"/>
  <c r="M7594" i="1" s="1"/>
  <c r="N7594" i="1" s="1"/>
  <c r="K7590" i="1"/>
  <c r="L7590" i="1" s="1"/>
  <c r="M7590" i="1" s="1"/>
  <c r="N7590" i="1" s="1"/>
  <c r="K7586" i="1"/>
  <c r="L7586" i="1" s="1"/>
  <c r="M7586" i="1" s="1"/>
  <c r="N7586" i="1" s="1"/>
  <c r="K7582" i="1"/>
  <c r="L7582" i="1" s="1"/>
  <c r="M7582" i="1" s="1"/>
  <c r="N7582" i="1" s="1"/>
  <c r="K7578" i="1"/>
  <c r="L7578" i="1" s="1"/>
  <c r="M7578" i="1" s="1"/>
  <c r="N7578" i="1" s="1"/>
  <c r="K7574" i="1"/>
  <c r="L7574" i="1" s="1"/>
  <c r="M7574" i="1" s="1"/>
  <c r="N7574" i="1" s="1"/>
  <c r="K7570" i="1"/>
  <c r="L7570" i="1" s="1"/>
  <c r="M7570" i="1" s="1"/>
  <c r="N7570" i="1" s="1"/>
  <c r="K7566" i="1"/>
  <c r="L7566" i="1" s="1"/>
  <c r="M7566" i="1" s="1"/>
  <c r="N7566" i="1" s="1"/>
  <c r="K7562" i="1"/>
  <c r="L7562" i="1" s="1"/>
  <c r="M7562" i="1" s="1"/>
  <c r="N7562" i="1" s="1"/>
  <c r="K7558" i="1"/>
  <c r="L7558" i="1" s="1"/>
  <c r="M7558" i="1" s="1"/>
  <c r="N7558" i="1" s="1"/>
  <c r="R8522" i="1" l="1"/>
  <c r="R8538" i="1"/>
  <c r="R8554" i="1"/>
  <c r="R8578" i="1"/>
  <c r="S8578" i="1" s="1"/>
  <c r="U8578" i="1" s="1"/>
  <c r="R8594" i="1"/>
  <c r="S8594" i="1" s="1"/>
  <c r="U8594" i="1" s="1"/>
  <c r="V8594" i="1" s="1"/>
  <c r="W8594" i="1" s="1"/>
  <c r="R8602" i="1"/>
  <c r="R8618" i="1"/>
  <c r="S8618" i="1" s="1"/>
  <c r="U8618" i="1" s="1"/>
  <c r="V8618" i="1" s="1"/>
  <c r="W8618" i="1" s="1"/>
  <c r="R8634" i="1"/>
  <c r="S8634" i="1" s="1"/>
  <c r="U8634" i="1" s="1"/>
  <c r="R8706" i="1"/>
  <c r="S8706" i="1" s="1"/>
  <c r="U8706" i="1" s="1"/>
  <c r="V8706" i="1" s="1"/>
  <c r="W8706" i="1" s="1"/>
  <c r="R8714" i="1"/>
  <c r="R8730" i="1"/>
  <c r="S8730" i="1" s="1"/>
  <c r="U8730" i="1" s="1"/>
  <c r="V8730" i="1" s="1"/>
  <c r="W8730" i="1" s="1"/>
  <c r="R8754" i="1"/>
  <c r="R7560" i="1"/>
  <c r="S7560" i="1" s="1"/>
  <c r="U7560" i="1" s="1"/>
  <c r="V7560" i="1" s="1"/>
  <c r="W7560" i="1" s="1"/>
  <c r="R7568" i="1"/>
  <c r="R7576" i="1"/>
  <c r="S7576" i="1" s="1"/>
  <c r="U7576" i="1" s="1"/>
  <c r="V7576" i="1" s="1"/>
  <c r="W7576" i="1" s="1"/>
  <c r="R7584" i="1"/>
  <c r="R7592" i="1"/>
  <c r="S7592" i="1" s="1"/>
  <c r="U7592" i="1" s="1"/>
  <c r="V7592" i="1" s="1"/>
  <c r="W7592" i="1" s="1"/>
  <c r="R7600" i="1"/>
  <c r="R7608" i="1"/>
  <c r="S7608" i="1" s="1"/>
  <c r="U7608" i="1" s="1"/>
  <c r="V7608" i="1" s="1"/>
  <c r="W7608" i="1" s="1"/>
  <c r="R7616" i="1"/>
  <c r="S7616" i="1" s="1"/>
  <c r="U7616" i="1" s="1"/>
  <c r="R7624" i="1"/>
  <c r="S7624" i="1" s="1"/>
  <c r="U7624" i="1" s="1"/>
  <c r="V7624" i="1" s="1"/>
  <c r="W7624" i="1" s="1"/>
  <c r="R7632" i="1"/>
  <c r="R7640" i="1"/>
  <c r="S7640" i="1" s="1"/>
  <c r="U7640" i="1" s="1"/>
  <c r="V7640" i="1" s="1"/>
  <c r="W7640" i="1" s="1"/>
  <c r="R7648" i="1"/>
  <c r="S7648" i="1" s="1"/>
  <c r="U7648" i="1" s="1"/>
  <c r="V7648" i="1" s="1"/>
  <c r="W7648" i="1" s="1"/>
  <c r="R7656" i="1"/>
  <c r="S7656" i="1" s="1"/>
  <c r="U7656" i="1" s="1"/>
  <c r="V7656" i="1" s="1"/>
  <c r="W7656" i="1" s="1"/>
  <c r="R7664" i="1"/>
  <c r="R7672" i="1"/>
  <c r="S7672" i="1" s="1"/>
  <c r="U7672" i="1" s="1"/>
  <c r="V7672" i="1" s="1"/>
  <c r="W7672" i="1" s="1"/>
  <c r="R7680" i="1"/>
  <c r="S7680" i="1" s="1"/>
  <c r="U7680" i="1" s="1"/>
  <c r="R7688" i="1"/>
  <c r="S7688" i="1" s="1"/>
  <c r="U7688" i="1" s="1"/>
  <c r="V7688" i="1" s="1"/>
  <c r="W7688" i="1" s="1"/>
  <c r="R7696" i="1"/>
  <c r="R7704" i="1"/>
  <c r="S7704" i="1" s="1"/>
  <c r="U7704" i="1" s="1"/>
  <c r="V7704" i="1" s="1"/>
  <c r="W7704" i="1" s="1"/>
  <c r="R7712" i="1"/>
  <c r="S7712" i="1" s="1"/>
  <c r="U7712" i="1" s="1"/>
  <c r="R7720" i="1"/>
  <c r="R7728" i="1"/>
  <c r="R7736" i="1"/>
  <c r="R7744" i="1"/>
  <c r="S7744" i="1" s="1"/>
  <c r="U7744" i="1" s="1"/>
  <c r="R7752" i="1"/>
  <c r="S7752" i="1" s="1"/>
  <c r="U7752" i="1" s="1"/>
  <c r="V7752" i="1" s="1"/>
  <c r="W7752" i="1" s="1"/>
  <c r="R7760" i="1"/>
  <c r="R7768" i="1"/>
  <c r="S7768" i="1" s="1"/>
  <c r="U7768" i="1" s="1"/>
  <c r="V7768" i="1" s="1"/>
  <c r="W7768" i="1" s="1"/>
  <c r="R7776" i="1"/>
  <c r="S7776" i="1" s="1"/>
  <c r="U7776" i="1" s="1"/>
  <c r="R7784" i="1"/>
  <c r="S7784" i="1" s="1"/>
  <c r="U7784" i="1" s="1"/>
  <c r="V7784" i="1" s="1"/>
  <c r="W7784" i="1" s="1"/>
  <c r="R7792" i="1"/>
  <c r="R7800" i="1"/>
  <c r="S7800" i="1" s="1"/>
  <c r="U7800" i="1" s="1"/>
  <c r="V7800" i="1" s="1"/>
  <c r="W7800" i="1" s="1"/>
  <c r="R7808" i="1"/>
  <c r="S7808" i="1" s="1"/>
  <c r="U7808" i="1" s="1"/>
  <c r="R7816" i="1"/>
  <c r="R7824" i="1"/>
  <c r="R7832" i="1"/>
  <c r="S7832" i="1" s="1"/>
  <c r="U7832" i="1" s="1"/>
  <c r="V7832" i="1" s="1"/>
  <c r="W7832" i="1" s="1"/>
  <c r="R7840" i="1"/>
  <c r="S7840" i="1" s="1"/>
  <c r="U7840" i="1" s="1"/>
  <c r="R7848" i="1"/>
  <c r="R7856" i="1"/>
  <c r="R7864" i="1"/>
  <c r="S7864" i="1" s="1"/>
  <c r="U7864" i="1" s="1"/>
  <c r="V7864" i="1" s="1"/>
  <c r="W7864" i="1" s="1"/>
  <c r="R7872" i="1"/>
  <c r="R7880" i="1"/>
  <c r="S7880" i="1" s="1"/>
  <c r="U7880" i="1" s="1"/>
  <c r="V7880" i="1" s="1"/>
  <c r="W7880" i="1" s="1"/>
  <c r="R7888" i="1"/>
  <c r="R7896" i="1"/>
  <c r="S7896" i="1" s="1"/>
  <c r="U7896" i="1" s="1"/>
  <c r="V7896" i="1" s="1"/>
  <c r="W7896" i="1" s="1"/>
  <c r="R7904" i="1"/>
  <c r="S7904" i="1" s="1"/>
  <c r="U7904" i="1" s="1"/>
  <c r="R7912" i="1"/>
  <c r="S7912" i="1" s="1"/>
  <c r="U7912" i="1" s="1"/>
  <c r="V7912" i="1" s="1"/>
  <c r="W7912" i="1" s="1"/>
  <c r="R7920" i="1"/>
  <c r="R7928" i="1"/>
  <c r="S7928" i="1" s="1"/>
  <c r="U7928" i="1" s="1"/>
  <c r="V7928" i="1" s="1"/>
  <c r="W7928" i="1" s="1"/>
  <c r="R7936" i="1"/>
  <c r="S7936" i="1" s="1"/>
  <c r="U7936" i="1" s="1"/>
  <c r="V7936" i="1" s="1"/>
  <c r="W7936" i="1" s="1"/>
  <c r="R7944" i="1"/>
  <c r="S7944" i="1" s="1"/>
  <c r="U7944" i="1" s="1"/>
  <c r="V7944" i="1" s="1"/>
  <c r="W7944" i="1" s="1"/>
  <c r="R7952" i="1"/>
  <c r="R7960" i="1"/>
  <c r="S7960" i="1" s="1"/>
  <c r="U7960" i="1" s="1"/>
  <c r="V7960" i="1" s="1"/>
  <c r="W7960" i="1" s="1"/>
  <c r="R7968" i="1"/>
  <c r="S7968" i="1" s="1"/>
  <c r="U7968" i="1" s="1"/>
  <c r="R7976" i="1"/>
  <c r="S7976" i="1" s="1"/>
  <c r="U7976" i="1" s="1"/>
  <c r="V7976" i="1" s="1"/>
  <c r="W7976" i="1" s="1"/>
  <c r="R7984" i="1"/>
  <c r="R7992" i="1"/>
  <c r="S7992" i="1" s="1"/>
  <c r="U7992" i="1" s="1"/>
  <c r="V7992" i="1" s="1"/>
  <c r="W7992" i="1" s="1"/>
  <c r="R8000" i="1"/>
  <c r="S8000" i="1" s="1"/>
  <c r="R8008" i="1"/>
  <c r="R8016" i="1"/>
  <c r="R8024" i="1"/>
  <c r="S8024" i="1" s="1"/>
  <c r="U8024" i="1" s="1"/>
  <c r="V8024" i="1" s="1"/>
  <c r="W8024" i="1" s="1"/>
  <c r="R8032" i="1"/>
  <c r="S8032" i="1" s="1"/>
  <c r="U8032" i="1" s="1"/>
  <c r="R8040" i="1"/>
  <c r="R8048" i="1"/>
  <c r="R8056" i="1"/>
  <c r="S8056" i="1" s="1"/>
  <c r="U8056" i="1" s="1"/>
  <c r="V8056" i="1" s="1"/>
  <c r="W8056" i="1" s="1"/>
  <c r="R8064" i="1"/>
  <c r="S8064" i="1" s="1"/>
  <c r="U8064" i="1" s="1"/>
  <c r="R8072" i="1"/>
  <c r="R8080" i="1"/>
  <c r="R8088" i="1"/>
  <c r="S8088" i="1" s="1"/>
  <c r="U8088" i="1" s="1"/>
  <c r="V8088" i="1" s="1"/>
  <c r="W8088" i="1" s="1"/>
  <c r="R8096" i="1"/>
  <c r="S8096" i="1" s="1"/>
  <c r="U8096" i="1" s="1"/>
  <c r="R8104" i="1"/>
  <c r="R8112" i="1"/>
  <c r="R8120" i="1"/>
  <c r="S8120" i="1" s="1"/>
  <c r="U8120" i="1" s="1"/>
  <c r="V8120" i="1" s="1"/>
  <c r="W8120" i="1" s="1"/>
  <c r="R8128" i="1"/>
  <c r="S8128" i="1" s="1"/>
  <c r="U8128" i="1" s="1"/>
  <c r="R8133" i="1"/>
  <c r="S8133" i="1" s="1"/>
  <c r="U8133" i="1" s="1"/>
  <c r="V8133" i="1" s="1"/>
  <c r="W8133" i="1" s="1"/>
  <c r="R8137" i="1"/>
  <c r="R8141" i="1"/>
  <c r="S8141" i="1" s="1"/>
  <c r="U8141" i="1" s="1"/>
  <c r="V8141" i="1" s="1"/>
  <c r="W8141" i="1" s="1"/>
  <c r="R8145" i="1"/>
  <c r="S8145" i="1" s="1"/>
  <c r="U8145" i="1" s="1"/>
  <c r="R8149" i="1"/>
  <c r="S8149" i="1" s="1"/>
  <c r="U8149" i="1" s="1"/>
  <c r="V8149" i="1" s="1"/>
  <c r="W8149" i="1" s="1"/>
  <c r="R8153" i="1"/>
  <c r="R8157" i="1"/>
  <c r="S8157" i="1" s="1"/>
  <c r="U8157" i="1" s="1"/>
  <c r="V8157" i="1" s="1"/>
  <c r="W8157" i="1" s="1"/>
  <c r="R8161" i="1"/>
  <c r="S8161" i="1" s="1"/>
  <c r="U8161" i="1" s="1"/>
  <c r="R8165" i="1"/>
  <c r="S8165" i="1" s="1"/>
  <c r="U8165" i="1" s="1"/>
  <c r="V8165" i="1" s="1"/>
  <c r="W8165" i="1" s="1"/>
  <c r="R8169" i="1"/>
  <c r="R8173" i="1"/>
  <c r="S8173" i="1" s="1"/>
  <c r="U8173" i="1" s="1"/>
  <c r="V8173" i="1" s="1"/>
  <c r="W8173" i="1" s="1"/>
  <c r="R8177" i="1"/>
  <c r="S8177" i="1" s="1"/>
  <c r="U8177" i="1" s="1"/>
  <c r="R8181" i="1"/>
  <c r="S8181" i="1" s="1"/>
  <c r="U8181" i="1" s="1"/>
  <c r="V8181" i="1" s="1"/>
  <c r="W8181" i="1" s="1"/>
  <c r="R8185" i="1"/>
  <c r="R8189" i="1"/>
  <c r="S8189" i="1" s="1"/>
  <c r="U8189" i="1" s="1"/>
  <c r="V8189" i="1" s="1"/>
  <c r="W8189" i="1" s="1"/>
  <c r="R8193" i="1"/>
  <c r="S8193" i="1" s="1"/>
  <c r="U8193" i="1" s="1"/>
  <c r="R8197" i="1"/>
  <c r="S8197" i="1" s="1"/>
  <c r="U8197" i="1" s="1"/>
  <c r="V8197" i="1" s="1"/>
  <c r="W8197" i="1" s="1"/>
  <c r="R8201" i="1"/>
  <c r="R8205" i="1"/>
  <c r="S8205" i="1" s="1"/>
  <c r="U8205" i="1" s="1"/>
  <c r="V8205" i="1" s="1"/>
  <c r="W8205" i="1" s="1"/>
  <c r="R8209" i="1"/>
  <c r="S8209" i="1" s="1"/>
  <c r="U8209" i="1" s="1"/>
  <c r="R8213" i="1"/>
  <c r="R8217" i="1"/>
  <c r="R8221" i="1"/>
  <c r="S8221" i="1" s="1"/>
  <c r="U8221" i="1" s="1"/>
  <c r="V8221" i="1" s="1"/>
  <c r="W8221" i="1" s="1"/>
  <c r="R8225" i="1"/>
  <c r="S8225" i="1" s="1"/>
  <c r="U8225" i="1" s="1"/>
  <c r="R8229" i="1"/>
  <c r="R8233" i="1"/>
  <c r="R8237" i="1"/>
  <c r="S8237" i="1" s="1"/>
  <c r="U8237" i="1" s="1"/>
  <c r="V8237" i="1" s="1"/>
  <c r="W8237" i="1" s="1"/>
  <c r="R8241" i="1"/>
  <c r="S8241" i="1" s="1"/>
  <c r="U8241" i="1" s="1"/>
  <c r="R8245" i="1"/>
  <c r="R8249" i="1"/>
  <c r="R8253" i="1"/>
  <c r="S8253" i="1" s="1"/>
  <c r="U8253" i="1" s="1"/>
  <c r="V8253" i="1" s="1"/>
  <c r="W8253" i="1" s="1"/>
  <c r="R8257" i="1"/>
  <c r="S8257" i="1" s="1"/>
  <c r="U8257" i="1" s="1"/>
  <c r="R8261" i="1"/>
  <c r="R8265" i="1"/>
  <c r="R8269" i="1"/>
  <c r="S8269" i="1" s="1"/>
  <c r="U8269" i="1" s="1"/>
  <c r="V8269" i="1" s="1"/>
  <c r="W8269" i="1" s="1"/>
  <c r="R8273" i="1"/>
  <c r="S8273" i="1" s="1"/>
  <c r="U8273" i="1" s="1"/>
  <c r="R8277" i="1"/>
  <c r="R8281" i="1"/>
  <c r="R8285" i="1"/>
  <c r="S8285" i="1" s="1"/>
  <c r="U8285" i="1" s="1"/>
  <c r="V8285" i="1" s="1"/>
  <c r="W8285" i="1" s="1"/>
  <c r="R8289" i="1"/>
  <c r="S8289" i="1" s="1"/>
  <c r="U8289" i="1" s="1"/>
  <c r="V8289" i="1" s="1"/>
  <c r="W8289" i="1" s="1"/>
  <c r="R8293" i="1"/>
  <c r="S8293" i="1" s="1"/>
  <c r="U8293" i="1" s="1"/>
  <c r="V8293" i="1" s="1"/>
  <c r="W8293" i="1" s="1"/>
  <c r="R8297" i="1"/>
  <c r="R8301" i="1"/>
  <c r="S8301" i="1" s="1"/>
  <c r="U8301" i="1" s="1"/>
  <c r="V8301" i="1" s="1"/>
  <c r="W8301" i="1" s="1"/>
  <c r="R8305" i="1"/>
  <c r="S8305" i="1" s="1"/>
  <c r="U8305" i="1" s="1"/>
  <c r="R8309" i="1"/>
  <c r="S8309" i="1" s="1"/>
  <c r="U8309" i="1" s="1"/>
  <c r="V8309" i="1" s="1"/>
  <c r="W8309" i="1" s="1"/>
  <c r="R8313" i="1"/>
  <c r="R8317" i="1"/>
  <c r="S8317" i="1" s="1"/>
  <c r="U8317" i="1" s="1"/>
  <c r="V8317" i="1" s="1"/>
  <c r="W8317" i="1" s="1"/>
  <c r="R8321" i="1"/>
  <c r="R8325" i="1"/>
  <c r="S8325" i="1" s="1"/>
  <c r="U8325" i="1" s="1"/>
  <c r="V8325" i="1" s="1"/>
  <c r="W8325" i="1" s="1"/>
  <c r="R8329" i="1"/>
  <c r="R8333" i="1"/>
  <c r="S8333" i="1" s="1"/>
  <c r="U8333" i="1" s="1"/>
  <c r="V8333" i="1" s="1"/>
  <c r="W8333" i="1" s="1"/>
  <c r="R8337" i="1"/>
  <c r="S8337" i="1" s="1"/>
  <c r="U8337" i="1" s="1"/>
  <c r="R8341" i="1"/>
  <c r="S8341" i="1" s="1"/>
  <c r="U8341" i="1" s="1"/>
  <c r="V8341" i="1" s="1"/>
  <c r="W8341" i="1" s="1"/>
  <c r="R8345" i="1"/>
  <c r="R8349" i="1"/>
  <c r="S8349" i="1" s="1"/>
  <c r="U8349" i="1" s="1"/>
  <c r="V8349" i="1" s="1"/>
  <c r="W8349" i="1" s="1"/>
  <c r="R8353" i="1"/>
  <c r="S8353" i="1" s="1"/>
  <c r="U8353" i="1" s="1"/>
  <c r="V8353" i="1" s="1"/>
  <c r="W8353" i="1" s="1"/>
  <c r="R8357" i="1"/>
  <c r="S8357" i="1" s="1"/>
  <c r="U8357" i="1" s="1"/>
  <c r="V8357" i="1" s="1"/>
  <c r="W8357" i="1" s="1"/>
  <c r="R8361" i="1"/>
  <c r="R8365" i="1"/>
  <c r="S8365" i="1" s="1"/>
  <c r="U8365" i="1" s="1"/>
  <c r="V8365" i="1" s="1"/>
  <c r="W8365" i="1" s="1"/>
  <c r="R8369" i="1"/>
  <c r="S8369" i="1" s="1"/>
  <c r="U8369" i="1" s="1"/>
  <c r="R8373" i="1"/>
  <c r="S8373" i="1" s="1"/>
  <c r="U8373" i="1" s="1"/>
  <c r="V8373" i="1" s="1"/>
  <c r="W8373" i="1" s="1"/>
  <c r="R8377" i="1"/>
  <c r="R8381" i="1"/>
  <c r="S8381" i="1" s="1"/>
  <c r="U8381" i="1" s="1"/>
  <c r="V8381" i="1" s="1"/>
  <c r="W8381" i="1" s="1"/>
  <c r="R8385" i="1"/>
  <c r="S8385" i="1" s="1"/>
  <c r="U8385" i="1" s="1"/>
  <c r="V8385" i="1" s="1"/>
  <c r="W8385" i="1" s="1"/>
  <c r="R8389" i="1"/>
  <c r="S8389" i="1" s="1"/>
  <c r="U8389" i="1" s="1"/>
  <c r="V8389" i="1" s="1"/>
  <c r="W8389" i="1" s="1"/>
  <c r="R8393" i="1"/>
  <c r="R8397" i="1"/>
  <c r="S8397" i="1" s="1"/>
  <c r="U8397" i="1" s="1"/>
  <c r="V8397" i="1" s="1"/>
  <c r="W8397" i="1" s="1"/>
  <c r="R8401" i="1"/>
  <c r="S8401" i="1" s="1"/>
  <c r="U8401" i="1" s="1"/>
  <c r="R8405" i="1"/>
  <c r="S8405" i="1" s="1"/>
  <c r="U8405" i="1" s="1"/>
  <c r="V8405" i="1" s="1"/>
  <c r="W8405" i="1" s="1"/>
  <c r="R8409" i="1"/>
  <c r="R8413" i="1"/>
  <c r="S8413" i="1" s="1"/>
  <c r="U8413" i="1" s="1"/>
  <c r="V8413" i="1" s="1"/>
  <c r="W8413" i="1" s="1"/>
  <c r="R8417" i="1"/>
  <c r="R8421" i="1"/>
  <c r="S8421" i="1" s="1"/>
  <c r="U8421" i="1" s="1"/>
  <c r="V8421" i="1" s="1"/>
  <c r="W8421" i="1" s="1"/>
  <c r="R8425" i="1"/>
  <c r="R8429" i="1"/>
  <c r="S8429" i="1" s="1"/>
  <c r="U8429" i="1" s="1"/>
  <c r="V8429" i="1" s="1"/>
  <c r="W8429" i="1" s="1"/>
  <c r="R8433" i="1"/>
  <c r="S8433" i="1" s="1"/>
  <c r="R8437" i="1"/>
  <c r="S8437" i="1" s="1"/>
  <c r="U8437" i="1" s="1"/>
  <c r="V8437" i="1" s="1"/>
  <c r="W8437" i="1" s="1"/>
  <c r="R8441" i="1"/>
  <c r="R8445" i="1"/>
  <c r="S8445" i="1" s="1"/>
  <c r="U8445" i="1" s="1"/>
  <c r="V8445" i="1" s="1"/>
  <c r="W8445" i="1" s="1"/>
  <c r="R8449" i="1"/>
  <c r="S8449" i="1" s="1"/>
  <c r="U8449" i="1" s="1"/>
  <c r="R8453" i="1"/>
  <c r="S8453" i="1" s="1"/>
  <c r="U8453" i="1" s="1"/>
  <c r="V8453" i="1" s="1"/>
  <c r="W8453" i="1" s="1"/>
  <c r="R8457" i="1"/>
  <c r="R8461" i="1"/>
  <c r="S8461" i="1" s="1"/>
  <c r="U8461" i="1" s="1"/>
  <c r="V8461" i="1" s="1"/>
  <c r="W8461" i="1" s="1"/>
  <c r="R8465" i="1"/>
  <c r="S8465" i="1" s="1"/>
  <c r="U8465" i="1" s="1"/>
  <c r="R8469" i="1"/>
  <c r="S8469" i="1" s="1"/>
  <c r="U8469" i="1" s="1"/>
  <c r="V8469" i="1" s="1"/>
  <c r="W8469" i="1" s="1"/>
  <c r="R8473" i="1"/>
  <c r="R8477" i="1"/>
  <c r="S8477" i="1" s="1"/>
  <c r="U8477" i="1" s="1"/>
  <c r="V8477" i="1" s="1"/>
  <c r="W8477" i="1" s="1"/>
  <c r="R8481" i="1"/>
  <c r="S8481" i="1" s="1"/>
  <c r="U8481" i="1" s="1"/>
  <c r="V8481" i="1" s="1"/>
  <c r="W8481" i="1" s="1"/>
  <c r="R8485" i="1"/>
  <c r="S8485" i="1" s="1"/>
  <c r="U8485" i="1" s="1"/>
  <c r="V8485" i="1" s="1"/>
  <c r="W8485" i="1" s="1"/>
  <c r="R8489" i="1"/>
  <c r="R8493" i="1"/>
  <c r="R8497" i="1"/>
  <c r="S8497" i="1" s="1"/>
  <c r="U8497" i="1" s="1"/>
  <c r="R8501" i="1"/>
  <c r="S8501" i="1" s="1"/>
  <c r="U8501" i="1" s="1"/>
  <c r="V8501" i="1" s="1"/>
  <c r="W8501" i="1" s="1"/>
  <c r="R8505" i="1"/>
  <c r="R8509" i="1"/>
  <c r="S8509" i="1" s="1"/>
  <c r="U8509" i="1" s="1"/>
  <c r="V8509" i="1" s="1"/>
  <c r="W8509" i="1" s="1"/>
  <c r="R8513" i="1"/>
  <c r="S8513" i="1" s="1"/>
  <c r="U8513" i="1" s="1"/>
  <c r="R8517" i="1"/>
  <c r="S8517" i="1" s="1"/>
  <c r="U8517" i="1" s="1"/>
  <c r="V8517" i="1" s="1"/>
  <c r="W8517" i="1" s="1"/>
  <c r="R8521" i="1"/>
  <c r="R8525" i="1"/>
  <c r="S8525" i="1" s="1"/>
  <c r="U8525" i="1" s="1"/>
  <c r="V8525" i="1" s="1"/>
  <c r="W8525" i="1" s="1"/>
  <c r="R8529" i="1"/>
  <c r="S8529" i="1" s="1"/>
  <c r="U8529" i="1" s="1"/>
  <c r="R8533" i="1"/>
  <c r="S8533" i="1" s="1"/>
  <c r="U8533" i="1" s="1"/>
  <c r="V8533" i="1" s="1"/>
  <c r="W8533" i="1" s="1"/>
  <c r="R8537" i="1"/>
  <c r="R8541" i="1"/>
  <c r="S8541" i="1" s="1"/>
  <c r="U8541" i="1" s="1"/>
  <c r="V8541" i="1" s="1"/>
  <c r="W8541" i="1" s="1"/>
  <c r="R8545" i="1"/>
  <c r="S8545" i="1" s="1"/>
  <c r="U8545" i="1" s="1"/>
  <c r="R8549" i="1"/>
  <c r="S8549" i="1" s="1"/>
  <c r="U8549" i="1" s="1"/>
  <c r="V8549" i="1" s="1"/>
  <c r="W8549" i="1" s="1"/>
  <c r="R8553" i="1"/>
  <c r="R8557" i="1"/>
  <c r="S8557" i="1" s="1"/>
  <c r="U8557" i="1" s="1"/>
  <c r="V8557" i="1" s="1"/>
  <c r="W8557" i="1" s="1"/>
  <c r="R8561" i="1"/>
  <c r="S8561" i="1" s="1"/>
  <c r="U8561" i="1" s="1"/>
  <c r="R8565" i="1"/>
  <c r="R8569" i="1"/>
  <c r="R8573" i="1"/>
  <c r="S8573" i="1" s="1"/>
  <c r="U8573" i="1" s="1"/>
  <c r="V8573" i="1" s="1"/>
  <c r="W8573" i="1" s="1"/>
  <c r="R8577" i="1"/>
  <c r="S8577" i="1" s="1"/>
  <c r="U8577" i="1" s="1"/>
  <c r="R8581" i="1"/>
  <c r="S8581" i="1" s="1"/>
  <c r="U8581" i="1" s="1"/>
  <c r="V8581" i="1" s="1"/>
  <c r="W8581" i="1" s="1"/>
  <c r="R8585" i="1"/>
  <c r="R8589" i="1"/>
  <c r="S8589" i="1" s="1"/>
  <c r="U8589" i="1" s="1"/>
  <c r="V8589" i="1" s="1"/>
  <c r="W8589" i="1" s="1"/>
  <c r="R8593" i="1"/>
  <c r="S8593" i="1" s="1"/>
  <c r="U8593" i="1" s="1"/>
  <c r="R8597" i="1"/>
  <c r="S8597" i="1" s="1"/>
  <c r="U8597" i="1" s="1"/>
  <c r="V8597" i="1" s="1"/>
  <c r="W8597" i="1" s="1"/>
  <c r="R8601" i="1"/>
  <c r="R8605" i="1"/>
  <c r="S8605" i="1" s="1"/>
  <c r="U8605" i="1" s="1"/>
  <c r="V8605" i="1" s="1"/>
  <c r="W8605" i="1" s="1"/>
  <c r="R8609" i="1"/>
  <c r="S8609" i="1" s="1"/>
  <c r="U8609" i="1" s="1"/>
  <c r="R8613" i="1"/>
  <c r="S8613" i="1" s="1"/>
  <c r="U8613" i="1" s="1"/>
  <c r="V8613" i="1" s="1"/>
  <c r="W8613" i="1" s="1"/>
  <c r="R8617" i="1"/>
  <c r="R8621" i="1"/>
  <c r="S8621" i="1" s="1"/>
  <c r="U8621" i="1" s="1"/>
  <c r="V8621" i="1" s="1"/>
  <c r="W8621" i="1" s="1"/>
  <c r="R8625" i="1"/>
  <c r="S8625" i="1" s="1"/>
  <c r="U8625" i="1" s="1"/>
  <c r="R8629" i="1"/>
  <c r="S8629" i="1" s="1"/>
  <c r="U8629" i="1" s="1"/>
  <c r="V8629" i="1" s="1"/>
  <c r="W8629" i="1" s="1"/>
  <c r="R8633" i="1"/>
  <c r="R8637" i="1"/>
  <c r="S8637" i="1" s="1"/>
  <c r="U8637" i="1" s="1"/>
  <c r="V8637" i="1" s="1"/>
  <c r="W8637" i="1" s="1"/>
  <c r="R8641" i="1"/>
  <c r="S8641" i="1" s="1"/>
  <c r="U8641" i="1" s="1"/>
  <c r="R8645" i="1"/>
  <c r="R8649" i="1"/>
  <c r="R8653" i="1"/>
  <c r="S8653" i="1" s="1"/>
  <c r="U8653" i="1" s="1"/>
  <c r="V8653" i="1" s="1"/>
  <c r="W8653" i="1" s="1"/>
  <c r="R8657" i="1"/>
  <c r="S8657" i="1" s="1"/>
  <c r="U8657" i="1" s="1"/>
  <c r="R8661" i="1"/>
  <c r="S8661" i="1" s="1"/>
  <c r="U8661" i="1" s="1"/>
  <c r="V8661" i="1" s="1"/>
  <c r="W8661" i="1" s="1"/>
  <c r="R8665" i="1"/>
  <c r="R8669" i="1"/>
  <c r="S8669" i="1" s="1"/>
  <c r="U8669" i="1" s="1"/>
  <c r="V8669" i="1" s="1"/>
  <c r="W8669" i="1" s="1"/>
  <c r="R8673" i="1"/>
  <c r="S8673" i="1" s="1"/>
  <c r="U8673" i="1" s="1"/>
  <c r="R8677" i="1"/>
  <c r="S8677" i="1" s="1"/>
  <c r="U8677" i="1" s="1"/>
  <c r="V8677" i="1" s="1"/>
  <c r="W8677" i="1" s="1"/>
  <c r="R8681" i="1"/>
  <c r="R8685" i="1"/>
  <c r="S8685" i="1" s="1"/>
  <c r="U8685" i="1" s="1"/>
  <c r="V8685" i="1" s="1"/>
  <c r="W8685" i="1" s="1"/>
  <c r="R8689" i="1"/>
  <c r="S8689" i="1" s="1"/>
  <c r="U8689" i="1" s="1"/>
  <c r="R8693" i="1"/>
  <c r="S8693" i="1" s="1"/>
  <c r="U8693" i="1" s="1"/>
  <c r="V8693" i="1" s="1"/>
  <c r="W8693" i="1" s="1"/>
  <c r="R8697" i="1"/>
  <c r="R8701" i="1"/>
  <c r="S8701" i="1" s="1"/>
  <c r="U8701" i="1" s="1"/>
  <c r="V8701" i="1" s="1"/>
  <c r="W8701" i="1" s="1"/>
  <c r="R8705" i="1"/>
  <c r="S8705" i="1" s="1"/>
  <c r="U8705" i="1" s="1"/>
  <c r="R8709" i="1"/>
  <c r="S8709" i="1" s="1"/>
  <c r="U8709" i="1" s="1"/>
  <c r="V8709" i="1" s="1"/>
  <c r="W8709" i="1" s="1"/>
  <c r="R8713" i="1"/>
  <c r="R8717" i="1"/>
  <c r="S8717" i="1" s="1"/>
  <c r="U8717" i="1" s="1"/>
  <c r="V8717" i="1" s="1"/>
  <c r="W8717" i="1" s="1"/>
  <c r="R8721" i="1"/>
  <c r="S8721" i="1" s="1"/>
  <c r="U8721" i="1" s="1"/>
  <c r="R8725" i="1"/>
  <c r="S8725" i="1" s="1"/>
  <c r="R8729" i="1"/>
  <c r="R8733" i="1"/>
  <c r="S8733" i="1" s="1"/>
  <c r="U8733" i="1" s="1"/>
  <c r="V8733" i="1" s="1"/>
  <c r="W8733" i="1" s="1"/>
  <c r="R8737" i="1"/>
  <c r="S8737" i="1" s="1"/>
  <c r="U8737" i="1" s="1"/>
  <c r="R8741" i="1"/>
  <c r="S8741" i="1" s="1"/>
  <c r="U8741" i="1" s="1"/>
  <c r="V8741" i="1" s="1"/>
  <c r="W8741" i="1" s="1"/>
  <c r="R8745" i="1"/>
  <c r="R8749" i="1"/>
  <c r="S8749" i="1" s="1"/>
  <c r="U8749" i="1" s="1"/>
  <c r="V8749" i="1" s="1"/>
  <c r="W8749" i="1" s="1"/>
  <c r="R8753" i="1"/>
  <c r="S8753" i="1" s="1"/>
  <c r="U8753" i="1" s="1"/>
  <c r="R8757" i="1"/>
  <c r="S8757" i="1" s="1"/>
  <c r="U8757" i="1" s="1"/>
  <c r="V8757" i="1" s="1"/>
  <c r="W8757" i="1" s="1"/>
  <c r="R8761" i="1"/>
  <c r="R8514" i="1"/>
  <c r="R8530" i="1"/>
  <c r="S8530" i="1" s="1"/>
  <c r="U8530" i="1" s="1"/>
  <c r="R8546" i="1"/>
  <c r="S8546" i="1" s="1"/>
  <c r="U8546" i="1" s="1"/>
  <c r="V8546" i="1" s="1"/>
  <c r="W8546" i="1" s="1"/>
  <c r="R8562" i="1"/>
  <c r="R8570" i="1"/>
  <c r="R8586" i="1"/>
  <c r="S8586" i="1" s="1"/>
  <c r="U8586" i="1" s="1"/>
  <c r="V8586" i="1" s="1"/>
  <c r="W8586" i="1" s="1"/>
  <c r="R8610" i="1"/>
  <c r="S8610" i="1" s="1"/>
  <c r="U8610" i="1" s="1"/>
  <c r="V8610" i="1" s="1"/>
  <c r="W8610" i="1" s="1"/>
  <c r="R8626" i="1"/>
  <c r="R8642" i="1"/>
  <c r="S8642" i="1" s="1"/>
  <c r="U8642" i="1" s="1"/>
  <c r="V8642" i="1" s="1"/>
  <c r="W8642" i="1" s="1"/>
  <c r="R8698" i="1"/>
  <c r="S8698" i="1" s="1"/>
  <c r="U8698" i="1" s="1"/>
  <c r="R8722" i="1"/>
  <c r="S8722" i="1" s="1"/>
  <c r="U8722" i="1" s="1"/>
  <c r="V8722" i="1" s="1"/>
  <c r="W8722" i="1" s="1"/>
  <c r="R8738" i="1"/>
  <c r="R8746" i="1"/>
  <c r="S8746" i="1" s="1"/>
  <c r="U8746" i="1" s="1"/>
  <c r="V8746" i="1" s="1"/>
  <c r="W8746" i="1" s="1"/>
  <c r="T7562" i="1"/>
  <c r="T7578" i="1"/>
  <c r="T7594" i="1"/>
  <c r="T7610" i="1"/>
  <c r="T7626" i="1"/>
  <c r="T7642" i="1"/>
  <c r="T7658" i="1"/>
  <c r="T7674" i="1"/>
  <c r="T7690" i="1"/>
  <c r="T7706" i="1"/>
  <c r="T7722" i="1"/>
  <c r="T7738" i="1"/>
  <c r="T7754" i="1"/>
  <c r="T7770" i="1"/>
  <c r="T7786" i="1"/>
  <c r="T7810" i="1"/>
  <c r="T7826" i="1"/>
  <c r="T7842" i="1"/>
  <c r="T7858" i="1"/>
  <c r="T7874" i="1"/>
  <c r="T7890" i="1"/>
  <c r="T7906" i="1"/>
  <c r="T7922" i="1"/>
  <c r="T7938" i="1"/>
  <c r="T7954" i="1"/>
  <c r="T7970" i="1"/>
  <c r="T7986" i="1"/>
  <c r="T8002" i="1"/>
  <c r="T8018" i="1"/>
  <c r="T8034" i="1"/>
  <c r="T8050" i="1"/>
  <c r="T8066" i="1"/>
  <c r="T8082" i="1"/>
  <c r="T8098" i="1"/>
  <c r="T8114" i="1"/>
  <c r="T8130" i="1"/>
  <c r="T8138" i="1"/>
  <c r="T8146" i="1"/>
  <c r="T8154" i="1"/>
  <c r="T8162" i="1"/>
  <c r="T8170" i="1"/>
  <c r="T8178" i="1"/>
  <c r="T8186" i="1"/>
  <c r="T8194" i="1"/>
  <c r="T8202" i="1"/>
  <c r="T8210" i="1"/>
  <c r="T8218" i="1"/>
  <c r="T8226" i="1"/>
  <c r="T8234" i="1"/>
  <c r="T8242" i="1"/>
  <c r="T8250" i="1"/>
  <c r="T8258" i="1"/>
  <c r="T8266" i="1"/>
  <c r="T8274" i="1"/>
  <c r="T8282" i="1"/>
  <c r="T8290" i="1"/>
  <c r="T8298" i="1"/>
  <c r="T8306" i="1"/>
  <c r="T8314" i="1"/>
  <c r="T8322" i="1"/>
  <c r="T8330" i="1"/>
  <c r="T8338" i="1"/>
  <c r="T8346" i="1"/>
  <c r="T8354" i="1"/>
  <c r="T8362" i="1"/>
  <c r="T8370" i="1"/>
  <c r="T8374" i="1"/>
  <c r="T8386" i="1"/>
  <c r="T8394" i="1"/>
  <c r="T8402" i="1"/>
  <c r="T8410" i="1"/>
  <c r="T8418" i="1"/>
  <c r="T8426" i="1"/>
  <c r="T8430" i="1"/>
  <c r="T8438" i="1"/>
  <c r="T8450" i="1"/>
  <c r="T8458" i="1"/>
  <c r="T8466" i="1"/>
  <c r="T8474" i="1"/>
  <c r="T8482" i="1"/>
  <c r="T8490" i="1"/>
  <c r="T8498" i="1"/>
  <c r="T8502" i="1"/>
  <c r="T8510" i="1"/>
  <c r="T8518" i="1"/>
  <c r="T8526" i="1"/>
  <c r="T8534" i="1"/>
  <c r="T8542" i="1"/>
  <c r="T8550" i="1"/>
  <c r="T8558" i="1"/>
  <c r="T8566" i="1"/>
  <c r="T8574" i="1"/>
  <c r="T8582" i="1"/>
  <c r="T8590" i="1"/>
  <c r="T8598" i="1"/>
  <c r="T8606" i="1"/>
  <c r="T8614" i="1"/>
  <c r="T8622" i="1"/>
  <c r="T8630" i="1"/>
  <c r="T8638" i="1"/>
  <c r="T8646" i="1"/>
  <c r="T8654" i="1"/>
  <c r="T8662" i="1"/>
  <c r="T8670" i="1"/>
  <c r="T8682" i="1"/>
  <c r="T8690" i="1"/>
  <c r="T8694" i="1"/>
  <c r="T8702" i="1"/>
  <c r="T8710" i="1"/>
  <c r="T8718" i="1"/>
  <c r="T8726" i="1"/>
  <c r="T8734" i="1"/>
  <c r="T8742" i="1"/>
  <c r="T8750" i="1"/>
  <c r="T8758" i="1"/>
  <c r="T6" i="1"/>
  <c r="T10" i="1"/>
  <c r="T14" i="1"/>
  <c r="T18" i="1"/>
  <c r="T22" i="1"/>
  <c r="T26" i="1"/>
  <c r="T30" i="1"/>
  <c r="T34" i="1"/>
  <c r="T38" i="1"/>
  <c r="T44" i="1"/>
  <c r="T48" i="1"/>
  <c r="T52" i="1"/>
  <c r="T54" i="1"/>
  <c r="T58" i="1"/>
  <c r="T64" i="1"/>
  <c r="T66" i="1"/>
  <c r="T70" i="1"/>
  <c r="T74" i="1"/>
  <c r="T78" i="1"/>
  <c r="T82" i="1"/>
  <c r="T86" i="1"/>
  <c r="T90" i="1"/>
  <c r="T94" i="1"/>
  <c r="T98" i="1"/>
  <c r="T102" i="1"/>
  <c r="T106" i="1"/>
  <c r="T110" i="1"/>
  <c r="T116" i="1"/>
  <c r="T118" i="1"/>
  <c r="T122" i="1"/>
  <c r="T126" i="1"/>
  <c r="T132" i="1"/>
  <c r="T136" i="1"/>
  <c r="T140" i="1"/>
  <c r="T144" i="1"/>
  <c r="T146" i="1"/>
  <c r="T152" i="1"/>
  <c r="T154" i="1"/>
  <c r="T160" i="1"/>
  <c r="T162" i="1"/>
  <c r="T166" i="1"/>
  <c r="T170" i="1"/>
  <c r="T174" i="1"/>
  <c r="T178" i="1"/>
  <c r="T182" i="1"/>
  <c r="T186" i="1"/>
  <c r="T192" i="1"/>
  <c r="T194" i="1"/>
  <c r="T198" i="1"/>
  <c r="T202" i="1"/>
  <c r="T208" i="1"/>
  <c r="T212" i="1"/>
  <c r="T214" i="1"/>
  <c r="T218" i="1"/>
  <c r="T224" i="1"/>
  <c r="T226" i="1"/>
  <c r="T230" i="1"/>
  <c r="T234" i="1"/>
  <c r="T238" i="1"/>
  <c r="T242" i="1"/>
  <c r="T246" i="1"/>
  <c r="T252" i="1"/>
  <c r="T254" i="1"/>
  <c r="T258" i="1"/>
  <c r="T262" i="1"/>
  <c r="T266" i="1"/>
  <c r="T270" i="1"/>
  <c r="T274" i="1"/>
  <c r="T278" i="1"/>
  <c r="T282" i="1"/>
  <c r="T286" i="1"/>
  <c r="T290" i="1"/>
  <c r="T294" i="1"/>
  <c r="T298" i="1"/>
  <c r="T302" i="1"/>
  <c r="T306" i="1"/>
  <c r="T310" i="1"/>
  <c r="T314" i="1"/>
  <c r="T318" i="1"/>
  <c r="T322" i="1"/>
  <c r="T326" i="1"/>
  <c r="T330" i="1"/>
  <c r="T334" i="1"/>
  <c r="T338" i="1"/>
  <c r="T342" i="1"/>
  <c r="T346" i="1"/>
  <c r="T352" i="1"/>
  <c r="T354" i="1"/>
  <c r="T358" i="1"/>
  <c r="T362" i="1"/>
  <c r="T368" i="1"/>
  <c r="T372" i="1"/>
  <c r="T374" i="1"/>
  <c r="T380" i="1"/>
  <c r="T382" i="1"/>
  <c r="T386" i="1"/>
  <c r="T392" i="1"/>
  <c r="T394" i="1"/>
  <c r="T398" i="1"/>
  <c r="T402" i="1"/>
  <c r="T406" i="1"/>
  <c r="T410" i="1"/>
  <c r="T414" i="1"/>
  <c r="T418" i="1"/>
  <c r="T422" i="1"/>
  <c r="T426" i="1"/>
  <c r="T430" i="1"/>
  <c r="T434" i="1"/>
  <c r="T438" i="1"/>
  <c r="T442" i="1"/>
  <c r="T448" i="1"/>
  <c r="T450" i="1"/>
  <c r="T454" i="1"/>
  <c r="T460" i="1"/>
  <c r="T462" i="1"/>
  <c r="T468" i="1"/>
  <c r="T472" i="1"/>
  <c r="T474" i="1"/>
  <c r="T478" i="1"/>
  <c r="T482" i="1"/>
  <c r="T486" i="1"/>
  <c r="T490" i="1"/>
  <c r="T494" i="1"/>
  <c r="T498" i="1"/>
  <c r="T510" i="1"/>
  <c r="T516" i="1"/>
  <c r="T518" i="1"/>
  <c r="T522" i="1"/>
  <c r="T526" i="1"/>
  <c r="T530" i="1"/>
  <c r="T534" i="1"/>
  <c r="T538" i="1"/>
  <c r="T542" i="1"/>
  <c r="T546" i="1"/>
  <c r="T550" i="1"/>
  <c r="T556" i="1"/>
  <c r="T558" i="1"/>
  <c r="T564" i="1"/>
  <c r="T568" i="1"/>
  <c r="T572" i="1"/>
  <c r="T574" i="1"/>
  <c r="T580" i="1"/>
  <c r="T582" i="1"/>
  <c r="T588" i="1"/>
  <c r="T590" i="1"/>
  <c r="T594" i="1"/>
  <c r="T598" i="1"/>
  <c r="T602" i="1"/>
  <c r="T608" i="1"/>
  <c r="T610" i="1"/>
  <c r="T616" i="1"/>
  <c r="T618" i="1"/>
  <c r="T622" i="1"/>
  <c r="T626" i="1"/>
  <c r="T630" i="1"/>
  <c r="T634" i="1"/>
  <c r="T638" i="1"/>
  <c r="T642" i="1"/>
  <c r="T648" i="1"/>
  <c r="T652" i="1"/>
  <c r="T654" i="1"/>
  <c r="T660" i="1"/>
  <c r="T662" i="1"/>
  <c r="T666" i="1"/>
  <c r="T670" i="1"/>
  <c r="T676" i="1"/>
  <c r="T678" i="1"/>
  <c r="T682" i="1"/>
  <c r="T688" i="1"/>
  <c r="T692" i="1"/>
  <c r="T694" i="1"/>
  <c r="T700" i="1"/>
  <c r="T702" i="1"/>
  <c r="T706" i="1"/>
  <c r="T710" i="1"/>
  <c r="T714" i="1"/>
  <c r="T718" i="1"/>
  <c r="T722" i="1"/>
  <c r="T726" i="1"/>
  <c r="T730" i="1"/>
  <c r="T736" i="1"/>
  <c r="T738" i="1"/>
  <c r="T744" i="1"/>
  <c r="T748" i="1"/>
  <c r="T750" i="1"/>
  <c r="T754" i="1"/>
  <c r="T758" i="1"/>
  <c r="T762" i="1"/>
  <c r="T768" i="1"/>
  <c r="T770" i="1"/>
  <c r="T774" i="1"/>
  <c r="T778" i="1"/>
  <c r="T782" i="1"/>
  <c r="T786" i="1"/>
  <c r="T792" i="1"/>
  <c r="T796" i="1"/>
  <c r="T798" i="1"/>
  <c r="T804" i="1"/>
  <c r="T806" i="1"/>
  <c r="T810" i="1"/>
  <c r="T816" i="1"/>
  <c r="T820" i="1"/>
  <c r="T822" i="1"/>
  <c r="T826" i="1"/>
  <c r="T832" i="1"/>
  <c r="T834" i="1"/>
  <c r="T838" i="1"/>
  <c r="T842" i="1"/>
  <c r="T848" i="1"/>
  <c r="T850" i="1"/>
  <c r="T856" i="1"/>
  <c r="T858" i="1"/>
  <c r="T862" i="1"/>
  <c r="T866" i="1"/>
  <c r="T872" i="1"/>
  <c r="T874" i="1"/>
  <c r="T880" i="1"/>
  <c r="T882" i="1"/>
  <c r="T886" i="1"/>
  <c r="T890" i="1"/>
  <c r="T894" i="1"/>
  <c r="T898" i="1"/>
  <c r="T902" i="1"/>
  <c r="T906" i="1"/>
  <c r="T912" i="1"/>
  <c r="T916" i="1"/>
  <c r="T918" i="1"/>
  <c r="T922" i="1"/>
  <c r="T926" i="1"/>
  <c r="T932" i="1"/>
  <c r="T936" i="1"/>
  <c r="T940" i="1"/>
  <c r="T942" i="1"/>
  <c r="T946" i="1"/>
  <c r="T950" i="1"/>
  <c r="T956" i="1"/>
  <c r="T958" i="1"/>
  <c r="T962" i="1"/>
  <c r="T966" i="1"/>
  <c r="T972" i="1"/>
  <c r="T976" i="1"/>
  <c r="T978" i="1"/>
  <c r="T984" i="1"/>
  <c r="T986" i="1"/>
  <c r="T990" i="1"/>
  <c r="T994" i="1"/>
  <c r="T998" i="1"/>
  <c r="T1002" i="1"/>
  <c r="T1006" i="1"/>
  <c r="T1010" i="1"/>
  <c r="T1014" i="1"/>
  <c r="T1018" i="1"/>
  <c r="T1022" i="1"/>
  <c r="T1026" i="1"/>
  <c r="T1030" i="1"/>
  <c r="T1034" i="1"/>
  <c r="T1038" i="1"/>
  <c r="T1044" i="1"/>
  <c r="T1046" i="1"/>
  <c r="T1052" i="1"/>
  <c r="T1056" i="1"/>
  <c r="T1058" i="1"/>
  <c r="T1062" i="1"/>
  <c r="T1068" i="1"/>
  <c r="T1070" i="1"/>
  <c r="T1074" i="1"/>
  <c r="T1078" i="1"/>
  <c r="T1084" i="1"/>
  <c r="T1086" i="1"/>
  <c r="T1090" i="1"/>
  <c r="T1094" i="1"/>
  <c r="T1100" i="1"/>
  <c r="T1104" i="1"/>
  <c r="T1108" i="1"/>
  <c r="T1112" i="1"/>
  <c r="T1116" i="1"/>
  <c r="T1122" i="1"/>
  <c r="T1262" i="1"/>
  <c r="T1282" i="1"/>
  <c r="T1286" i="1"/>
  <c r="T1290" i="1"/>
  <c r="T1294" i="1"/>
  <c r="T1298" i="1"/>
  <c r="T1302" i="1"/>
  <c r="T1306" i="1"/>
  <c r="T1310" i="1"/>
  <c r="T1314" i="1"/>
  <c r="T1324" i="1"/>
  <c r="T1328" i="1"/>
  <c r="T1330" i="1"/>
  <c r="T1336" i="1"/>
  <c r="T1338" i="1"/>
  <c r="T1342" i="1"/>
  <c r="T1348" i="1"/>
  <c r="T1352" i="1"/>
  <c r="T1356" i="1"/>
  <c r="T1360" i="1"/>
  <c r="T1364" i="1"/>
  <c r="T1368" i="1"/>
  <c r="T1372" i="1"/>
  <c r="T1376" i="1"/>
  <c r="T1380" i="1"/>
  <c r="T1382" i="1"/>
  <c r="T1386" i="1"/>
  <c r="T1390" i="1"/>
  <c r="T1396" i="1"/>
  <c r="T1400" i="1"/>
  <c r="T1402" i="1"/>
  <c r="T1406" i="1"/>
  <c r="T1412" i="1"/>
  <c r="T1414" i="1"/>
  <c r="T1418" i="1"/>
  <c r="T1422" i="1"/>
  <c r="T1426" i="1"/>
  <c r="T1430" i="1"/>
  <c r="T1436" i="1"/>
  <c r="T1438" i="1"/>
  <c r="T1442" i="1"/>
  <c r="T1448" i="1"/>
  <c r="T1452" i="1"/>
  <c r="T1456" i="1"/>
  <c r="T1460" i="1"/>
  <c r="T1462" i="1"/>
  <c r="T1466" i="1"/>
  <c r="T1470" i="1"/>
  <c r="T1474" i="1"/>
  <c r="T1478" i="1"/>
  <c r="T1482" i="1"/>
  <c r="T1488" i="1"/>
  <c r="T1492" i="1"/>
  <c r="T1494" i="1"/>
  <c r="T1498" i="1"/>
  <c r="T1502" i="1"/>
  <c r="T1508" i="1"/>
  <c r="T1512" i="1"/>
  <c r="T1516" i="1"/>
  <c r="T1520" i="1"/>
  <c r="T1524" i="1"/>
  <c r="T1528" i="1"/>
  <c r="T1532" i="1"/>
  <c r="T1536" i="1"/>
  <c r="T1540" i="1"/>
  <c r="T1544" i="1"/>
  <c r="T1548" i="1"/>
  <c r="T1552" i="1"/>
  <c r="T1556" i="1"/>
  <c r="T1560" i="1"/>
  <c r="T1564" i="1"/>
  <c r="T1568" i="1"/>
  <c r="T1572" i="1"/>
  <c r="T1574" i="1"/>
  <c r="T1580" i="1"/>
  <c r="T1582" i="1"/>
  <c r="T1586" i="1"/>
  <c r="T1592" i="1"/>
  <c r="T1594" i="1"/>
  <c r="T1598" i="1"/>
  <c r="T1604" i="1"/>
  <c r="T1608" i="1"/>
  <c r="T1612" i="1"/>
  <c r="T1616" i="1"/>
  <c r="T1620" i="1"/>
  <c r="T1624" i="1"/>
  <c r="T1628" i="1"/>
  <c r="T1632" i="1"/>
  <c r="T1636" i="1"/>
  <c r="T1640" i="1"/>
  <c r="T1644" i="1"/>
  <c r="T1648" i="1"/>
  <c r="T1652" i="1"/>
  <c r="T1656" i="1"/>
  <c r="T1660" i="1"/>
  <c r="T1662" i="1"/>
  <c r="T1668" i="1"/>
  <c r="T1672" i="1"/>
  <c r="T1676" i="1"/>
  <c r="T1680" i="1"/>
  <c r="T1684" i="1"/>
  <c r="T1688" i="1"/>
  <c r="T1692" i="1"/>
  <c r="T1696" i="1"/>
  <c r="T1700" i="1"/>
  <c r="T1704" i="1"/>
  <c r="T1708" i="1"/>
  <c r="T1710" i="1"/>
  <c r="T1716" i="1"/>
  <c r="T1718" i="1"/>
  <c r="T1722" i="1"/>
  <c r="T1726" i="1"/>
  <c r="T1730" i="1"/>
  <c r="T1736" i="1"/>
  <c r="T1740" i="1"/>
  <c r="T1742" i="1"/>
  <c r="T1746" i="1"/>
  <c r="T1752" i="1"/>
  <c r="T1756" i="1"/>
  <c r="T1760" i="1"/>
  <c r="T1764" i="1"/>
  <c r="T1766" i="1"/>
  <c r="T1770" i="1"/>
  <c r="T1774" i="1"/>
  <c r="T1780" i="1"/>
  <c r="T1784" i="1"/>
  <c r="T1788" i="1"/>
  <c r="T1790" i="1"/>
  <c r="T1796" i="1"/>
  <c r="T1800" i="1"/>
  <c r="T1804" i="1"/>
  <c r="T1808" i="1"/>
  <c r="T1812" i="1"/>
  <c r="T1816" i="1"/>
  <c r="T1820" i="1"/>
  <c r="T1824" i="1"/>
  <c r="T1828" i="1"/>
  <c r="T1832" i="1"/>
  <c r="T1836" i="1"/>
  <c r="T1840" i="1"/>
  <c r="T1844" i="1"/>
  <c r="T1848" i="1"/>
  <c r="T1852" i="1"/>
  <c r="T1856" i="1"/>
  <c r="T1860" i="1"/>
  <c r="T1864" i="1"/>
  <c r="T1868" i="1"/>
  <c r="T1872" i="1"/>
  <c r="T1876" i="1"/>
  <c r="T1880" i="1"/>
  <c r="T1884" i="1"/>
  <c r="T1888" i="1"/>
  <c r="T1892" i="1"/>
  <c r="T1896" i="1"/>
  <c r="T1900" i="1"/>
  <c r="T1904" i="1"/>
  <c r="T1908" i="1"/>
  <c r="T1910" i="1"/>
  <c r="T1916" i="1"/>
  <c r="T1918" i="1"/>
  <c r="T1922" i="1"/>
  <c r="T1926" i="1"/>
  <c r="T1930" i="1"/>
  <c r="T1936" i="1"/>
  <c r="T1938" i="1"/>
  <c r="T1942" i="1"/>
  <c r="T1946" i="1"/>
  <c r="T1950" i="1"/>
  <c r="T1954" i="1"/>
  <c r="T1958" i="1"/>
  <c r="T1962" i="1"/>
  <c r="T1966" i="1"/>
  <c r="T1970" i="1"/>
  <c r="T1974" i="1"/>
  <c r="T1978" i="1"/>
  <c r="T1982" i="1"/>
  <c r="T1988" i="1"/>
  <c r="T1990" i="1"/>
  <c r="T1994" i="1"/>
  <c r="T2000" i="1"/>
  <c r="T2004" i="1"/>
  <c r="T2008" i="1"/>
  <c r="T2012" i="1"/>
  <c r="T2092" i="1"/>
  <c r="T2094" i="1"/>
  <c r="T2098" i="1"/>
  <c r="T2102" i="1"/>
  <c r="T2108" i="1"/>
  <c r="T2112" i="1"/>
  <c r="T2116" i="1"/>
  <c r="T2120" i="1"/>
  <c r="T2124" i="1"/>
  <c r="T2128" i="1"/>
  <c r="T2132" i="1"/>
  <c r="T2136" i="1"/>
  <c r="T2140" i="1"/>
  <c r="T2144" i="1"/>
  <c r="T2148" i="1"/>
  <c r="T2152" i="1"/>
  <c r="T2154" i="1"/>
  <c r="T2160" i="1"/>
  <c r="T2164" i="1"/>
  <c r="T2168" i="1"/>
  <c r="T2172" i="1"/>
  <c r="T2176" i="1"/>
  <c r="T2180" i="1"/>
  <c r="T2184" i="1"/>
  <c r="T2188" i="1"/>
  <c r="T2192" i="1"/>
  <c r="T2196" i="1"/>
  <c r="T2198" i="1"/>
  <c r="T2204" i="1"/>
  <c r="T2206" i="1"/>
  <c r="T2210" i="1"/>
  <c r="T2214" i="1"/>
  <c r="T2218" i="1"/>
  <c r="T2224" i="1"/>
  <c r="T2228" i="1"/>
  <c r="T2232" i="1"/>
  <c r="T2236" i="1"/>
  <c r="T2238" i="1"/>
  <c r="T2242" i="1"/>
  <c r="T2246" i="1"/>
  <c r="T2250" i="1"/>
  <c r="T2254" i="1"/>
  <c r="T2258" i="1"/>
  <c r="T2264" i="1"/>
  <c r="T2268" i="1"/>
  <c r="T2270" i="1"/>
  <c r="T2274" i="1"/>
  <c r="T2278" i="1"/>
  <c r="T2282" i="1"/>
  <c r="T2288" i="1"/>
  <c r="T2292" i="1"/>
  <c r="T2296" i="1"/>
  <c r="T2298" i="1"/>
  <c r="T2302" i="1"/>
  <c r="T2306" i="1"/>
  <c r="T2312" i="1"/>
  <c r="T2316" i="1"/>
  <c r="T2318" i="1"/>
  <c r="T2322" i="1"/>
  <c r="T2326" i="1"/>
  <c r="T2330" i="1"/>
  <c r="T2336" i="1"/>
  <c r="T2340" i="1"/>
  <c r="T2344" i="1"/>
  <c r="T2348" i="1"/>
  <c r="T2352" i="1"/>
  <c r="T2356" i="1"/>
  <c r="T2358" i="1"/>
  <c r="T2364" i="1"/>
  <c r="T2368" i="1"/>
  <c r="T2372" i="1"/>
  <c r="T2376" i="1"/>
  <c r="T2380" i="1"/>
  <c r="T2384" i="1"/>
  <c r="T2388" i="1"/>
  <c r="T2392" i="1"/>
  <c r="T2396" i="1"/>
  <c r="T2400" i="1"/>
  <c r="T2404" i="1"/>
  <c r="T2406" i="1"/>
  <c r="T2410" i="1"/>
  <c r="T2414" i="1"/>
  <c r="T2418" i="1"/>
  <c r="T2424" i="1"/>
  <c r="T2428" i="1"/>
  <c r="T2430" i="1"/>
  <c r="T2434" i="1"/>
  <c r="T2438" i="1"/>
  <c r="T2442" i="1"/>
  <c r="T2446" i="1"/>
  <c r="T2450" i="1"/>
  <c r="T2456" i="1"/>
  <c r="T2458" i="1"/>
  <c r="T2464" i="1"/>
  <c r="T2466" i="1"/>
  <c r="T2470" i="1"/>
  <c r="T2474" i="1"/>
  <c r="T2480" i="1"/>
  <c r="T2482" i="1"/>
  <c r="T2488" i="1"/>
  <c r="T2492" i="1"/>
  <c r="T2496" i="1"/>
  <c r="T2500" i="1"/>
  <c r="T2502" i="1"/>
  <c r="T2506" i="1"/>
  <c r="T2510" i="1"/>
  <c r="T2516" i="1"/>
  <c r="T2518" i="1"/>
  <c r="T2522" i="1"/>
  <c r="T2528" i="1"/>
  <c r="T2532" i="1"/>
  <c r="T2534" i="1"/>
  <c r="T2540" i="1"/>
  <c r="T2542" i="1"/>
  <c r="T2546" i="1"/>
  <c r="T2552" i="1"/>
  <c r="T2556" i="1"/>
  <c r="T2558" i="1"/>
  <c r="T2564" i="1"/>
  <c r="T2568" i="1"/>
  <c r="T2572" i="1"/>
  <c r="T2574" i="1"/>
  <c r="T2578" i="1"/>
  <c r="T2582" i="1"/>
  <c r="T2586" i="1"/>
  <c r="T2592" i="1"/>
  <c r="T2596" i="1"/>
  <c r="T2598" i="1"/>
  <c r="T2604" i="1"/>
  <c r="T2606" i="1"/>
  <c r="T2612" i="1"/>
  <c r="T2616" i="1"/>
  <c r="T2618" i="1"/>
  <c r="T2624" i="1"/>
  <c r="T2626" i="1"/>
  <c r="T2632" i="1"/>
  <c r="T2636" i="1"/>
  <c r="T2640" i="1"/>
  <c r="T2644" i="1"/>
  <c r="T2646" i="1"/>
  <c r="T2650" i="1"/>
  <c r="T2654" i="1"/>
  <c r="T2658" i="1"/>
  <c r="T2664" i="1"/>
  <c r="T2668" i="1"/>
  <c r="T2672" i="1"/>
  <c r="T2676" i="1"/>
  <c r="T2680" i="1"/>
  <c r="T2684" i="1"/>
  <c r="T2686" i="1"/>
  <c r="T2690" i="1"/>
  <c r="T2694" i="1"/>
  <c r="T2698" i="1"/>
  <c r="T2702" i="1"/>
  <c r="T2706" i="1"/>
  <c r="T2710" i="1"/>
  <c r="T2714" i="1"/>
  <c r="T2718" i="1"/>
  <c r="T2722" i="1"/>
  <c r="T2726" i="1"/>
  <c r="T2730" i="1"/>
  <c r="T2734" i="1"/>
  <c r="T2738" i="1"/>
  <c r="T2740" i="1"/>
  <c r="T2744" i="1"/>
  <c r="T2748" i="1"/>
  <c r="T2752" i="1"/>
  <c r="T2756" i="1"/>
  <c r="T2760" i="1"/>
  <c r="T2764" i="1"/>
  <c r="T2768" i="1"/>
  <c r="T2774" i="1"/>
  <c r="T2778" i="1"/>
  <c r="T2780" i="1"/>
  <c r="T2784" i="1"/>
  <c r="T2790" i="1"/>
  <c r="T2794" i="1"/>
  <c r="T2800" i="1"/>
  <c r="T2802" i="1"/>
  <c r="T2808" i="1"/>
  <c r="T2812" i="1"/>
  <c r="T2816" i="1"/>
  <c r="T2818" i="1"/>
  <c r="T2822" i="1"/>
  <c r="T2826" i="1"/>
  <c r="T2832" i="1"/>
  <c r="T2834" i="1"/>
  <c r="T2838" i="1"/>
  <c r="T2842" i="1"/>
  <c r="T2846" i="1"/>
  <c r="T2850" i="1"/>
  <c r="T2856" i="1"/>
  <c r="T2860" i="1"/>
  <c r="T2862" i="1"/>
  <c r="T2866" i="1"/>
  <c r="T2870" i="1"/>
  <c r="T2874" i="1"/>
  <c r="T2878" i="1"/>
  <c r="T2882" i="1"/>
  <c r="T2886" i="1"/>
  <c r="T2890" i="1"/>
  <c r="T2896" i="1"/>
  <c r="T2898" i="1"/>
  <c r="T2902" i="1"/>
  <c r="T2906" i="1"/>
  <c r="T2910" i="1"/>
  <c r="T2916" i="1"/>
  <c r="T2920" i="1"/>
  <c r="T2922" i="1"/>
  <c r="T2926" i="1"/>
  <c r="T2930" i="1"/>
  <c r="T2934" i="1"/>
  <c r="T2938" i="1"/>
  <c r="T2942" i="1"/>
  <c r="T2946" i="1"/>
  <c r="T2950" i="1"/>
  <c r="T2954" i="1"/>
  <c r="T2958" i="1"/>
  <c r="T2962" i="1"/>
  <c r="T2966" i="1"/>
  <c r="T2970" i="1"/>
  <c r="T2976" i="1"/>
  <c r="T2980" i="1"/>
  <c r="T2982" i="1"/>
  <c r="T2986" i="1"/>
  <c r="T2992" i="1"/>
  <c r="T2996" i="1"/>
  <c r="T3000" i="1"/>
  <c r="T3004" i="1"/>
  <c r="T3006" i="1"/>
  <c r="T3012" i="1"/>
  <c r="T3016" i="1"/>
  <c r="T3020" i="1"/>
  <c r="T3024" i="1"/>
  <c r="T3028" i="1"/>
  <c r="T3032" i="1"/>
  <c r="T3036" i="1"/>
  <c r="T3040" i="1"/>
  <c r="T3044" i="1"/>
  <c r="T3048" i="1"/>
  <c r="T3052" i="1"/>
  <c r="T3056" i="1"/>
  <c r="T3060" i="1"/>
  <c r="T3064" i="1"/>
  <c r="T3068" i="1"/>
  <c r="T3072" i="1"/>
  <c r="T3076" i="1"/>
  <c r="T3078" i="1"/>
  <c r="T3082" i="1"/>
  <c r="T3088" i="1"/>
  <c r="T3092" i="1"/>
  <c r="T3096" i="1"/>
  <c r="T3100" i="1"/>
  <c r="T3102" i="1"/>
  <c r="T3106" i="1"/>
  <c r="T3110" i="1"/>
  <c r="T3114" i="1"/>
  <c r="T3118" i="1"/>
  <c r="T3122" i="1"/>
  <c r="T3126" i="1"/>
  <c r="T3130" i="1"/>
  <c r="T3134" i="1"/>
  <c r="T3140" i="1"/>
  <c r="T3144" i="1"/>
  <c r="T3148" i="1"/>
  <c r="T3150" i="1"/>
  <c r="T3156" i="1"/>
  <c r="T3160" i="1"/>
  <c r="T3164" i="1"/>
  <c r="T3168" i="1"/>
  <c r="T3172" i="1"/>
  <c r="T3176" i="1"/>
  <c r="T3180" i="1"/>
  <c r="T3184" i="1"/>
  <c r="T3188" i="1"/>
  <c r="T3190" i="1"/>
  <c r="T3194" i="1"/>
  <c r="T3198" i="1"/>
  <c r="T3204" i="1"/>
  <c r="T3208" i="1"/>
  <c r="T3210" i="1"/>
  <c r="T3216" i="1"/>
  <c r="T3220" i="1"/>
  <c r="T3224" i="1"/>
  <c r="T3226" i="1"/>
  <c r="T3230" i="1"/>
  <c r="T3234" i="1"/>
  <c r="T3238" i="1"/>
  <c r="T3244" i="1"/>
  <c r="T3246" i="1"/>
  <c r="T3252" i="1"/>
  <c r="T3254" i="1"/>
  <c r="T3258" i="1"/>
  <c r="T3264" i="1"/>
  <c r="T3272" i="1"/>
  <c r="T3274" i="1"/>
  <c r="T3280" i="1"/>
  <c r="T3282" i="1"/>
  <c r="T3286" i="1"/>
  <c r="T3290" i="1"/>
  <c r="T3294" i="1"/>
  <c r="T3300" i="1"/>
  <c r="T3304" i="1"/>
  <c r="T3308" i="1"/>
  <c r="T3310" i="1"/>
  <c r="T3314" i="1"/>
  <c r="T3318" i="1"/>
  <c r="T3322" i="1"/>
  <c r="T3326" i="1"/>
  <c r="T3332" i="1"/>
  <c r="T3334" i="1"/>
  <c r="T3338" i="1"/>
  <c r="T3342" i="1"/>
  <c r="T3346" i="1"/>
  <c r="T3352" i="1"/>
  <c r="T3356" i="1"/>
  <c r="T3358" i="1"/>
  <c r="T3364" i="1"/>
  <c r="T3366" i="1"/>
  <c r="T3370" i="1"/>
  <c r="T3376" i="1"/>
  <c r="T3380" i="1"/>
  <c r="T3384" i="1"/>
  <c r="T3386" i="1"/>
  <c r="T3392" i="1"/>
  <c r="T3396" i="1"/>
  <c r="T3400" i="1"/>
  <c r="T3402" i="1"/>
  <c r="T3406" i="1"/>
  <c r="T3412" i="1"/>
  <c r="T3416" i="1"/>
  <c r="T3418" i="1"/>
  <c r="T3422" i="1"/>
  <c r="T3426" i="1"/>
  <c r="T3430" i="1"/>
  <c r="T3434" i="1"/>
  <c r="T3438" i="1"/>
  <c r="T3444" i="1"/>
  <c r="T3446" i="1"/>
  <c r="T3452" i="1"/>
  <c r="T3456" i="1"/>
  <c r="T3460" i="1"/>
  <c r="T3462" i="1"/>
  <c r="T3468" i="1"/>
  <c r="T3472" i="1"/>
  <c r="T3476" i="1"/>
  <c r="T3480" i="1"/>
  <c r="T3484" i="1"/>
  <c r="T3488" i="1"/>
  <c r="T3492" i="1"/>
  <c r="T3496" i="1"/>
  <c r="T3500" i="1"/>
  <c r="T3504" i="1"/>
  <c r="T3508" i="1"/>
  <c r="T3512" i="1"/>
  <c r="T3514" i="1"/>
  <c r="T3518" i="1"/>
  <c r="T3522" i="1"/>
  <c r="T3528" i="1"/>
  <c r="T3532" i="1"/>
  <c r="T3534" i="1"/>
  <c r="T3538" i="1"/>
  <c r="T3542" i="1"/>
  <c r="T3548" i="1"/>
  <c r="T3550" i="1"/>
  <c r="T3554" i="1"/>
  <c r="T3558" i="1"/>
  <c r="T3562" i="1"/>
  <c r="T3566" i="1"/>
  <c r="T3570" i="1"/>
  <c r="T3574" i="1"/>
  <c r="T3578" i="1"/>
  <c r="T3584" i="1"/>
  <c r="T3588" i="1"/>
  <c r="T3592" i="1"/>
  <c r="T3596" i="1"/>
  <c r="T3600" i="1"/>
  <c r="T3604" i="1"/>
  <c r="T3608" i="1"/>
  <c r="T3612" i="1"/>
  <c r="T3616" i="1"/>
  <c r="T3620" i="1"/>
  <c r="T3624" i="1"/>
  <c r="T3628" i="1"/>
  <c r="T3630" i="1"/>
  <c r="T3636" i="1"/>
  <c r="T3640" i="1"/>
  <c r="T3642" i="1"/>
  <c r="T3648" i="1"/>
  <c r="T3652" i="1"/>
  <c r="T3654" i="1"/>
  <c r="T3658" i="1"/>
  <c r="T3664" i="1"/>
  <c r="T3668" i="1"/>
  <c r="T3672" i="1"/>
  <c r="T3676" i="1"/>
  <c r="T3678" i="1"/>
  <c r="T3684" i="1"/>
  <c r="T3688" i="1"/>
  <c r="T3690" i="1"/>
  <c r="T3694" i="1"/>
  <c r="T3698" i="1"/>
  <c r="T3702" i="1"/>
  <c r="T3706" i="1"/>
  <c r="T3712" i="1"/>
  <c r="T3716" i="1"/>
  <c r="T3720" i="1"/>
  <c r="T3724" i="1"/>
  <c r="T3726" i="1"/>
  <c r="T3730" i="1"/>
  <c r="T3734" i="1"/>
  <c r="T3738" i="1"/>
  <c r="T3742" i="1"/>
  <c r="T3746" i="1"/>
  <c r="T3752" i="1"/>
  <c r="T3756" i="1"/>
  <c r="T3760" i="1"/>
  <c r="T3764" i="1"/>
  <c r="T3768" i="1"/>
  <c r="T3772" i="1"/>
  <c r="T3776" i="1"/>
  <c r="T3780" i="1"/>
  <c r="T3784" i="1"/>
  <c r="T3788" i="1"/>
  <c r="T3792" i="1"/>
  <c r="T3796" i="1"/>
  <c r="T3798" i="1"/>
  <c r="T3804" i="1"/>
  <c r="T3806" i="1"/>
  <c r="T3812" i="1"/>
  <c r="T3816" i="1"/>
  <c r="T3820" i="1"/>
  <c r="T3824" i="1"/>
  <c r="T3828" i="1"/>
  <c r="T3832" i="1"/>
  <c r="T3834" i="1"/>
  <c r="T3840" i="1"/>
  <c r="T3844" i="1"/>
  <c r="T3846" i="1"/>
  <c r="T3850" i="1"/>
  <c r="T3856" i="1"/>
  <c r="T3858" i="1"/>
  <c r="T3864" i="1"/>
  <c r="T3868" i="1"/>
  <c r="T3870" i="1"/>
  <c r="T3876" i="1"/>
  <c r="T3878" i="1"/>
  <c r="T3882" i="1"/>
  <c r="T3886" i="1"/>
  <c r="T3892" i="1"/>
  <c r="T3894" i="1"/>
  <c r="T3900" i="1"/>
  <c r="T3902" i="1"/>
  <c r="T3908" i="1"/>
  <c r="T3912" i="1"/>
  <c r="T3916" i="1"/>
  <c r="T3918" i="1"/>
  <c r="T3922" i="1"/>
  <c r="T3926" i="1"/>
  <c r="T3932" i="1"/>
  <c r="T3936" i="1"/>
  <c r="T3940" i="1"/>
  <c r="T3942" i="1"/>
  <c r="T3946" i="1"/>
  <c r="T3950" i="1"/>
  <c r="T3954" i="1"/>
  <c r="T3960" i="1"/>
  <c r="T3964" i="1"/>
  <c r="T3966" i="1"/>
  <c r="T3970" i="1"/>
  <c r="T3974" i="1"/>
  <c r="T3978" i="1"/>
  <c r="T3982" i="1"/>
  <c r="T3988" i="1"/>
  <c r="T3990" i="1"/>
  <c r="T3994" i="1"/>
  <c r="T3998" i="1"/>
  <c r="T4002" i="1"/>
  <c r="T4006" i="1"/>
  <c r="T4010" i="1"/>
  <c r="T4016" i="1"/>
  <c r="T4020" i="1"/>
  <c r="T4022" i="1"/>
  <c r="T4026" i="1"/>
  <c r="T4030" i="1"/>
  <c r="T4036" i="1"/>
  <c r="T4040" i="1"/>
  <c r="T4042" i="1"/>
  <c r="T4046" i="1"/>
  <c r="T4050" i="1"/>
  <c r="T4054" i="1"/>
  <c r="T4058" i="1"/>
  <c r="T4064" i="1"/>
  <c r="T4068" i="1"/>
  <c r="T4070" i="1"/>
  <c r="T4074" i="1"/>
  <c r="T4080" i="1"/>
  <c r="T4084" i="1"/>
  <c r="T4086" i="1"/>
  <c r="T4090" i="1"/>
  <c r="T4094" i="1"/>
  <c r="T4098" i="1"/>
  <c r="T4104" i="1"/>
  <c r="T4106" i="1"/>
  <c r="T4112" i="1"/>
  <c r="T4116" i="1"/>
  <c r="T4118" i="1"/>
  <c r="T4122" i="1"/>
  <c r="T4126" i="1"/>
  <c r="T4130" i="1"/>
  <c r="T4134" i="1"/>
  <c r="T4138" i="1"/>
  <c r="T4142" i="1"/>
  <c r="T4148" i="1"/>
  <c r="T4152" i="1"/>
  <c r="T4156" i="1"/>
  <c r="T4160" i="1"/>
  <c r="T4164" i="1"/>
  <c r="T4166" i="1"/>
  <c r="T4172" i="1"/>
  <c r="T4176" i="1"/>
  <c r="T4180" i="1"/>
  <c r="T4184" i="1"/>
  <c r="T4186" i="1"/>
  <c r="T4190" i="1"/>
  <c r="T4194" i="1"/>
  <c r="T4200" i="1"/>
  <c r="T4204" i="1"/>
  <c r="T4206" i="1"/>
  <c r="T4210" i="1"/>
  <c r="T4214" i="1"/>
  <c r="T4218" i="1"/>
  <c r="T4222" i="1"/>
  <c r="T4226" i="1"/>
  <c r="T4230" i="1"/>
  <c r="T4234" i="1"/>
  <c r="T4240" i="1"/>
  <c r="T4244" i="1"/>
  <c r="T4248" i="1"/>
  <c r="T4250" i="1"/>
  <c r="T4254" i="1"/>
  <c r="T4258" i="1"/>
  <c r="T4262" i="1"/>
  <c r="T4266" i="1"/>
  <c r="T4270" i="1"/>
  <c r="T4274" i="1"/>
  <c r="T4280" i="1"/>
  <c r="T4284" i="1"/>
  <c r="T4286" i="1"/>
  <c r="T4290" i="1"/>
  <c r="T4296" i="1"/>
  <c r="T4300" i="1"/>
  <c r="T4302" i="1"/>
  <c r="T4308" i="1"/>
  <c r="T4310" i="1"/>
  <c r="T4314" i="1"/>
  <c r="T4318" i="1"/>
  <c r="T4322" i="1"/>
  <c r="T4328" i="1"/>
  <c r="T4330" i="1"/>
  <c r="T4334" i="1"/>
  <c r="T4338" i="1"/>
  <c r="T4344" i="1"/>
  <c r="T4346" i="1"/>
  <c r="T4352" i="1"/>
  <c r="T4354" i="1"/>
  <c r="T4360" i="1"/>
  <c r="T4364" i="1"/>
  <c r="T4366" i="1"/>
  <c r="T4370" i="1"/>
  <c r="T4374" i="1"/>
  <c r="T4378" i="1"/>
  <c r="T4382" i="1"/>
  <c r="T4386" i="1"/>
  <c r="T4390" i="1"/>
  <c r="T4394" i="1"/>
  <c r="T4398" i="1"/>
  <c r="T4402" i="1"/>
  <c r="T4406" i="1"/>
  <c r="T4410" i="1"/>
  <c r="T4416" i="1"/>
  <c r="T4420" i="1"/>
  <c r="T4424" i="1"/>
  <c r="T4428" i="1"/>
  <c r="T4432" i="1"/>
  <c r="T4436" i="1"/>
  <c r="T4440" i="1"/>
  <c r="T4444" i="1"/>
  <c r="T4448" i="1"/>
  <c r="T4452" i="1"/>
  <c r="T4456" i="1"/>
  <c r="T4460" i="1"/>
  <c r="T4462" i="1"/>
  <c r="T4468" i="1"/>
  <c r="T4470" i="1"/>
  <c r="T4474" i="1"/>
  <c r="T4480" i="1"/>
  <c r="T4484" i="1"/>
  <c r="T4488" i="1"/>
  <c r="T4492" i="1"/>
  <c r="T4496" i="1"/>
  <c r="T4500" i="1"/>
  <c r="T4504" i="1"/>
  <c r="T4506" i="1"/>
  <c r="T4510" i="1"/>
  <c r="T4514" i="1"/>
  <c r="T4520" i="1"/>
  <c r="T4522" i="1"/>
  <c r="T4526" i="1"/>
  <c r="T4532" i="1"/>
  <c r="T4534" i="1"/>
  <c r="T4538" i="1"/>
  <c r="T4544" i="1"/>
  <c r="T4548" i="1"/>
  <c r="T4550" i="1"/>
  <c r="T4556" i="1"/>
  <c r="T4560" i="1"/>
  <c r="T4564" i="1"/>
  <c r="T4566" i="1"/>
  <c r="T4570" i="1"/>
  <c r="T4576" i="1"/>
  <c r="T4578" i="1"/>
  <c r="T4582" i="1"/>
  <c r="T4586" i="1"/>
  <c r="T4590" i="1"/>
  <c r="T4594" i="1"/>
  <c r="T4598" i="1"/>
  <c r="T4602" i="1"/>
  <c r="T4608" i="1"/>
  <c r="T4612" i="1"/>
  <c r="T4614" i="1"/>
  <c r="T4618" i="1"/>
  <c r="T4622" i="1"/>
  <c r="T4628" i="1"/>
  <c r="T4632" i="1"/>
  <c r="T4636" i="1"/>
  <c r="T4638" i="1"/>
  <c r="T4642" i="1"/>
  <c r="T4646" i="1"/>
  <c r="T4650" i="1"/>
  <c r="T4654" i="1"/>
  <c r="T4658" i="1"/>
  <c r="T4662" i="1"/>
  <c r="T4668" i="1"/>
  <c r="T4670" i="1"/>
  <c r="T4674" i="1"/>
  <c r="T4680" i="1"/>
  <c r="T4684" i="1"/>
  <c r="T4686" i="1"/>
  <c r="T4692" i="1"/>
  <c r="T4696" i="1"/>
  <c r="T4698" i="1"/>
  <c r="T4704" i="1"/>
  <c r="T4708" i="1"/>
  <c r="T4712" i="1"/>
  <c r="T4716" i="1"/>
  <c r="T4720" i="1"/>
  <c r="T4724" i="1"/>
  <c r="T4728" i="1"/>
  <c r="T4732" i="1"/>
  <c r="T4734" i="1"/>
  <c r="T4740" i="1"/>
  <c r="T4744" i="1"/>
  <c r="T4746" i="1"/>
  <c r="T4750" i="1"/>
  <c r="T4756" i="1"/>
  <c r="T4758" i="1"/>
  <c r="T4762" i="1"/>
  <c r="T4768" i="1"/>
  <c r="T4770" i="1"/>
  <c r="T4774" i="1"/>
  <c r="T4780" i="1"/>
  <c r="T4782" i="1"/>
  <c r="T4786" i="1"/>
  <c r="T4790" i="1"/>
  <c r="T4794" i="1"/>
  <c r="T4798" i="1"/>
  <c r="T4802" i="1"/>
  <c r="T4806" i="1"/>
  <c r="T4810" i="1"/>
  <c r="T4814" i="1"/>
  <c r="T4818" i="1"/>
  <c r="T4822" i="1"/>
  <c r="T4826" i="1"/>
  <c r="T4830" i="1"/>
  <c r="T4834" i="1"/>
  <c r="T4838" i="1"/>
  <c r="T4844" i="1"/>
  <c r="T4856" i="1"/>
  <c r="T4860" i="1"/>
  <c r="T4862" i="1"/>
  <c r="T4868" i="1"/>
  <c r="T4872" i="1"/>
  <c r="T4876" i="1"/>
  <c r="T4880" i="1"/>
  <c r="T4884" i="1"/>
  <c r="T4886" i="1"/>
  <c r="T4890" i="1"/>
  <c r="T4896" i="1"/>
  <c r="T4900" i="1"/>
  <c r="T4902" i="1"/>
  <c r="T4908" i="1"/>
  <c r="T4912" i="1"/>
  <c r="T4914" i="1"/>
  <c r="T4920" i="1"/>
  <c r="T4922" i="1"/>
  <c r="T4926" i="1"/>
  <c r="T4930" i="1"/>
  <c r="T4936" i="1"/>
  <c r="T4940" i="1"/>
  <c r="T4944" i="1"/>
  <c r="T4948" i="1"/>
  <c r="T4952" i="1"/>
  <c r="T4956" i="1"/>
  <c r="T4960" i="1"/>
  <c r="T4964" i="1"/>
  <c r="T4968" i="1"/>
  <c r="T4972" i="1"/>
  <c r="T4976" i="1"/>
  <c r="T4978" i="1"/>
  <c r="T4982" i="1"/>
  <c r="T4986" i="1"/>
  <c r="T4990" i="1"/>
  <c r="T4996" i="1"/>
  <c r="T5000" i="1"/>
  <c r="T5002" i="1"/>
  <c r="T5006" i="1"/>
  <c r="T5010" i="1"/>
  <c r="T5016" i="1"/>
  <c r="T5020" i="1"/>
  <c r="T5022" i="1"/>
  <c r="T5026" i="1"/>
  <c r="T5030" i="1"/>
  <c r="T5034" i="1"/>
  <c r="T5040" i="1"/>
  <c r="T5044" i="1"/>
  <c r="T5046" i="1"/>
  <c r="T5052" i="1"/>
  <c r="T5054" i="1"/>
  <c r="T5058" i="1"/>
  <c r="T5064" i="1"/>
  <c r="T5068" i="1"/>
  <c r="T5072" i="1"/>
  <c r="T5074" i="1"/>
  <c r="T5078" i="1"/>
  <c r="T5084" i="1"/>
  <c r="T5088" i="1"/>
  <c r="T5092" i="1"/>
  <c r="T5094" i="1"/>
  <c r="T5098" i="1"/>
  <c r="T5102" i="1"/>
  <c r="T5108" i="1"/>
  <c r="T5112" i="1"/>
  <c r="T5114" i="1"/>
  <c r="T5118" i="1"/>
  <c r="T5122" i="1"/>
  <c r="T5126" i="1"/>
  <c r="T5130" i="1"/>
  <c r="T5134" i="1"/>
  <c r="T5138" i="1"/>
  <c r="T5142" i="1"/>
  <c r="T5148" i="1"/>
  <c r="T5150" i="1"/>
  <c r="T5154" i="1"/>
  <c r="T5158" i="1"/>
  <c r="T5162" i="1"/>
  <c r="T5166" i="1"/>
  <c r="T5170" i="1"/>
  <c r="T5174" i="1"/>
  <c r="T5178" i="1"/>
  <c r="T5182" i="1"/>
  <c r="T5188" i="1"/>
  <c r="T5190" i="1"/>
  <c r="T5196" i="1"/>
  <c r="T5200" i="1"/>
  <c r="T5204" i="1"/>
  <c r="T5206" i="1"/>
  <c r="T5210" i="1"/>
  <c r="T5216" i="1"/>
  <c r="T5220" i="1"/>
  <c r="T5222" i="1"/>
  <c r="T5226" i="1"/>
  <c r="T5232" i="1"/>
  <c r="T5236" i="1"/>
  <c r="T5238" i="1"/>
  <c r="T5242" i="1"/>
  <c r="T5246" i="1"/>
  <c r="T5250" i="1"/>
  <c r="T5254" i="1"/>
  <c r="T5258" i="1"/>
  <c r="T5264" i="1"/>
  <c r="T5268" i="1"/>
  <c r="T5270" i="1"/>
  <c r="T5274" i="1"/>
  <c r="T5280" i="1"/>
  <c r="T5284" i="1"/>
  <c r="T5286" i="1"/>
  <c r="T5290" i="1"/>
  <c r="T5294" i="1"/>
  <c r="T5298" i="1"/>
  <c r="T5302" i="1"/>
  <c r="T5306" i="1"/>
  <c r="T5312" i="1"/>
  <c r="T5316" i="1"/>
  <c r="T5320" i="1"/>
  <c r="T5324" i="1"/>
  <c r="T5328" i="1"/>
  <c r="T5332" i="1"/>
  <c r="T5334" i="1"/>
  <c r="T5340" i="1"/>
  <c r="T5342" i="1"/>
  <c r="T5346" i="1"/>
  <c r="T5350" i="1"/>
  <c r="T5356" i="1"/>
  <c r="T5360" i="1"/>
  <c r="T5364" i="1"/>
  <c r="T5368" i="1"/>
  <c r="T5372" i="1"/>
  <c r="T5376" i="1"/>
  <c r="T5380" i="1"/>
  <c r="T5382" i="1"/>
  <c r="T5386" i="1"/>
  <c r="T5392" i="1"/>
  <c r="T5396" i="1"/>
  <c r="T5398" i="1"/>
  <c r="T5402" i="1"/>
  <c r="T5406" i="1"/>
  <c r="T5412" i="1"/>
  <c r="T5414" i="1"/>
  <c r="T5418" i="1"/>
  <c r="T5424" i="1"/>
  <c r="T5428" i="1"/>
  <c r="T5430" i="1"/>
  <c r="T5434" i="1"/>
  <c r="T5438" i="1"/>
  <c r="T5442" i="1"/>
  <c r="T5446" i="1"/>
  <c r="T5452" i="1"/>
  <c r="T5454" i="1"/>
  <c r="T5460" i="1"/>
  <c r="T5464" i="1"/>
  <c r="T5468" i="1"/>
  <c r="T5470" i="1"/>
  <c r="T5474" i="1"/>
  <c r="T5478" i="1"/>
  <c r="T5484" i="1"/>
  <c r="T5488" i="1"/>
  <c r="T5490" i="1"/>
  <c r="T5494" i="1"/>
  <c r="T5498" i="1"/>
  <c r="T5502" i="1"/>
  <c r="T5506" i="1"/>
  <c r="T5510" i="1"/>
  <c r="T5516" i="1"/>
  <c r="T5520" i="1"/>
  <c r="T5524" i="1"/>
  <c r="T5526" i="1"/>
  <c r="T5532" i="1"/>
  <c r="T5534" i="1"/>
  <c r="T5538" i="1"/>
  <c r="T5544" i="1"/>
  <c r="T5548" i="1"/>
  <c r="T5550" i="1"/>
  <c r="T5554" i="1"/>
  <c r="T5558" i="1"/>
  <c r="T5562" i="1"/>
  <c r="T5566" i="1"/>
  <c r="T5572" i="1"/>
  <c r="T5576" i="1"/>
  <c r="T5580" i="1"/>
  <c r="T5582" i="1"/>
  <c r="T5586" i="1"/>
  <c r="T5592" i="1"/>
  <c r="T5596" i="1"/>
  <c r="T5598" i="1"/>
  <c r="T5604" i="1"/>
  <c r="T5608" i="1"/>
  <c r="T5610" i="1"/>
  <c r="T5616" i="1"/>
  <c r="T5620" i="1"/>
  <c r="T5622" i="1"/>
  <c r="T5626" i="1"/>
  <c r="T5630" i="1"/>
  <c r="T5636" i="1"/>
  <c r="T5640" i="1"/>
  <c r="T5642" i="1"/>
  <c r="T5648" i="1"/>
  <c r="T5650" i="1"/>
  <c r="T5654" i="1"/>
  <c r="T5658" i="1"/>
  <c r="T5662" i="1"/>
  <c r="T5666" i="1"/>
  <c r="T5670" i="1"/>
  <c r="T5674" i="1"/>
  <c r="T5680" i="1"/>
  <c r="T5684" i="1"/>
  <c r="T5688" i="1"/>
  <c r="T5692" i="1"/>
  <c r="T5694" i="1"/>
  <c r="T5698" i="1"/>
  <c r="T5702" i="1"/>
  <c r="T5708" i="1"/>
  <c r="T5712" i="1"/>
  <c r="T5716" i="1"/>
  <c r="T5720" i="1"/>
  <c r="T5724" i="1"/>
  <c r="T5726" i="1"/>
  <c r="T5730" i="1"/>
  <c r="T5736" i="1"/>
  <c r="T5738" i="1"/>
  <c r="T5742" i="1"/>
  <c r="T5746" i="1"/>
  <c r="T5752" i="1"/>
  <c r="T5754" i="1"/>
  <c r="T5760" i="1"/>
  <c r="T5764" i="1"/>
  <c r="T5766" i="1"/>
  <c r="T5772" i="1"/>
  <c r="T5774" i="1"/>
  <c r="T5780" i="1"/>
  <c r="T5784" i="1"/>
  <c r="T5788" i="1"/>
  <c r="T5790" i="1"/>
  <c r="T5794" i="1"/>
  <c r="T5800" i="1"/>
  <c r="T5804" i="1"/>
  <c r="T5806" i="1"/>
  <c r="T5810" i="1"/>
  <c r="T5814" i="1"/>
  <c r="T5820" i="1"/>
  <c r="T5822" i="1"/>
  <c r="T5826" i="1"/>
  <c r="T5832" i="1"/>
  <c r="T5834" i="1"/>
  <c r="T5840" i="1"/>
  <c r="T5844" i="1"/>
  <c r="T5846" i="1"/>
  <c r="T5852" i="1"/>
  <c r="T5856" i="1"/>
  <c r="T5860" i="1"/>
  <c r="T5862" i="1"/>
  <c r="T5866" i="1"/>
  <c r="T5870" i="1"/>
  <c r="T5874" i="1"/>
  <c r="T5878" i="1"/>
  <c r="T5882" i="1"/>
  <c r="T5888" i="1"/>
  <c r="T5892" i="1"/>
  <c r="T5894" i="1"/>
  <c r="T5900" i="1"/>
  <c r="T5904" i="1"/>
  <c r="T5908" i="1"/>
  <c r="T5912" i="1"/>
  <c r="T5916" i="1"/>
  <c r="T5920" i="1"/>
  <c r="T5924" i="1"/>
  <c r="T5926" i="1"/>
  <c r="T5930" i="1"/>
  <c r="T5936" i="1"/>
  <c r="T5938" i="1"/>
  <c r="T5942" i="1"/>
  <c r="T5948" i="1"/>
  <c r="T5952" i="1"/>
  <c r="T5956" i="1"/>
  <c r="T5960" i="1"/>
  <c r="T5962" i="1"/>
  <c r="T5966" i="1"/>
  <c r="T5970" i="1"/>
  <c r="T5976" i="1"/>
  <c r="T5980" i="1"/>
  <c r="T5982" i="1"/>
  <c r="T5986" i="1"/>
  <c r="T5992" i="1"/>
  <c r="T5996" i="1"/>
  <c r="T6000" i="1"/>
  <c r="T6002" i="1"/>
  <c r="T6008" i="1"/>
  <c r="T6010" i="1"/>
  <c r="T6016" i="1"/>
  <c r="T6020" i="1"/>
  <c r="T6024" i="1"/>
  <c r="T6026" i="1"/>
  <c r="T6030" i="1"/>
  <c r="T6036" i="1"/>
  <c r="T6038" i="1"/>
  <c r="T6044" i="1"/>
  <c r="T6046" i="1"/>
  <c r="T6052" i="1"/>
  <c r="T6054" i="1"/>
  <c r="T6058" i="1"/>
  <c r="T6064" i="1"/>
  <c r="T6066" i="1"/>
  <c r="T6070" i="1"/>
  <c r="T6074" i="1"/>
  <c r="T6078" i="1"/>
  <c r="T6084" i="1"/>
  <c r="T6086" i="1"/>
  <c r="T6090" i="1"/>
  <c r="T6096" i="1"/>
  <c r="T6100" i="1"/>
  <c r="T6102" i="1"/>
  <c r="T6108" i="1"/>
  <c r="T6112" i="1"/>
  <c r="T6114" i="1"/>
  <c r="T6120" i="1"/>
  <c r="T6122" i="1"/>
  <c r="T6128" i="1"/>
  <c r="T6132" i="1"/>
  <c r="T6134" i="1"/>
  <c r="T6140" i="1"/>
  <c r="T6144" i="1"/>
  <c r="T6148" i="1"/>
  <c r="T6152" i="1"/>
  <c r="T6156" i="1"/>
  <c r="T6160" i="1"/>
  <c r="T6164" i="1"/>
  <c r="T6168" i="1"/>
  <c r="T6172" i="1"/>
  <c r="T6176" i="1"/>
  <c r="T6180" i="1"/>
  <c r="T6184" i="1"/>
  <c r="T6186" i="1"/>
  <c r="T6190" i="1"/>
  <c r="T6194" i="1"/>
  <c r="T6200" i="1"/>
  <c r="T6202" i="1"/>
  <c r="T6206" i="1"/>
  <c r="T6210" i="1"/>
  <c r="T6214" i="1"/>
  <c r="T6218" i="1"/>
  <c r="T6222" i="1"/>
  <c r="T6226" i="1"/>
  <c r="T6230" i="1"/>
  <c r="T6234" i="1"/>
  <c r="T6238" i="1"/>
  <c r="T6242" i="1"/>
  <c r="T6248" i="1"/>
  <c r="T6252" i="1"/>
  <c r="T6256" i="1"/>
  <c r="T6260" i="1"/>
  <c r="T6264" i="1"/>
  <c r="T6268" i="1"/>
  <c r="T6270" i="1"/>
  <c r="T6274" i="1"/>
  <c r="T6278" i="1"/>
  <c r="T6284" i="1"/>
  <c r="T6288" i="1"/>
  <c r="T6292" i="1"/>
  <c r="T6294" i="1"/>
  <c r="T6298" i="1"/>
  <c r="T6304" i="1"/>
  <c r="T6306" i="1"/>
  <c r="T6310" i="1"/>
  <c r="T6314" i="1"/>
  <c r="T6318" i="1"/>
  <c r="T6322" i="1"/>
  <c r="T6326" i="1"/>
  <c r="T6330" i="1"/>
  <c r="T6334" i="1"/>
  <c r="T6338" i="1"/>
  <c r="T6344" i="1"/>
  <c r="T6346" i="1"/>
  <c r="T6350" i="1"/>
  <c r="T6354" i="1"/>
  <c r="T6358" i="1"/>
  <c r="T6362" i="1"/>
  <c r="T6368" i="1"/>
  <c r="T6370" i="1"/>
  <c r="T6374" i="1"/>
  <c r="T6378" i="1"/>
  <c r="T6382" i="1"/>
  <c r="T6386" i="1"/>
  <c r="T6390" i="1"/>
  <c r="T6394" i="1"/>
  <c r="T6398" i="1"/>
  <c r="T6402" i="1"/>
  <c r="T6406" i="1"/>
  <c r="T6410" i="1"/>
  <c r="T6416" i="1"/>
  <c r="T6420" i="1"/>
  <c r="T6424" i="1"/>
  <c r="T6426" i="1"/>
  <c r="T6432" i="1"/>
  <c r="T6436" i="1"/>
  <c r="T6438" i="1"/>
  <c r="T6442" i="1"/>
  <c r="T6448" i="1"/>
  <c r="T6452" i="1"/>
  <c r="T6454" i="1"/>
  <c r="T6458" i="1"/>
  <c r="T6462" i="1"/>
  <c r="T6466" i="1"/>
  <c r="T6470" i="1"/>
  <c r="T6474" i="1"/>
  <c r="T6478" i="1"/>
  <c r="T6482" i="1"/>
  <c r="T6486" i="1"/>
  <c r="T6490" i="1"/>
  <c r="T6496" i="1"/>
  <c r="T6500" i="1"/>
  <c r="T6504" i="1"/>
  <c r="T6508" i="1"/>
  <c r="T6510" i="1"/>
  <c r="T6514" i="1"/>
  <c r="T6518" i="1"/>
  <c r="T6522" i="1"/>
  <c r="T6526" i="1"/>
  <c r="T6530" i="1"/>
  <c r="T6536" i="1"/>
  <c r="T6540" i="1"/>
  <c r="T6544" i="1"/>
  <c r="T6548" i="1"/>
  <c r="T6552" i="1"/>
  <c r="T6556" i="1"/>
  <c r="T6900" i="1"/>
  <c r="T7558" i="1"/>
  <c r="T7566" i="1"/>
  <c r="T7574" i="1"/>
  <c r="T7582" i="1"/>
  <c r="T7590" i="1"/>
  <c r="T7598" i="1"/>
  <c r="T7606" i="1"/>
  <c r="T7614" i="1"/>
  <c r="T7622" i="1"/>
  <c r="T7630" i="1"/>
  <c r="T7638" i="1"/>
  <c r="T7646" i="1"/>
  <c r="T7654" i="1"/>
  <c r="T7662" i="1"/>
  <c r="T7670" i="1"/>
  <c r="T7678" i="1"/>
  <c r="T7686" i="1"/>
  <c r="T7694" i="1"/>
  <c r="T7702" i="1"/>
  <c r="T7710" i="1"/>
  <c r="T7718" i="1"/>
  <c r="T7726" i="1"/>
  <c r="T7734" i="1"/>
  <c r="T7742" i="1"/>
  <c r="T7750" i="1"/>
  <c r="T7758" i="1"/>
  <c r="T7766" i="1"/>
  <c r="T7774" i="1"/>
  <c r="T7782" i="1"/>
  <c r="T7790" i="1"/>
  <c r="T7798" i="1"/>
  <c r="T7806" i="1"/>
  <c r="T7814" i="1"/>
  <c r="T7822" i="1"/>
  <c r="T7830" i="1"/>
  <c r="T7838" i="1"/>
  <c r="T7846" i="1"/>
  <c r="T7854" i="1"/>
  <c r="T7862" i="1"/>
  <c r="T7870" i="1"/>
  <c r="T7878" i="1"/>
  <c r="T7886" i="1"/>
  <c r="T7894" i="1"/>
  <c r="T7902" i="1"/>
  <c r="T7910" i="1"/>
  <c r="T7918" i="1"/>
  <c r="T7926" i="1"/>
  <c r="T7934" i="1"/>
  <c r="T7942" i="1"/>
  <c r="T7950" i="1"/>
  <c r="T7958" i="1"/>
  <c r="T7966" i="1"/>
  <c r="T7974" i="1"/>
  <c r="T7982" i="1"/>
  <c r="T7990" i="1"/>
  <c r="T7998" i="1"/>
  <c r="T8006" i="1"/>
  <c r="T8014" i="1"/>
  <c r="T8022" i="1"/>
  <c r="T8030" i="1"/>
  <c r="T8038" i="1"/>
  <c r="T8046" i="1"/>
  <c r="T8054" i="1"/>
  <c r="T8062" i="1"/>
  <c r="T8070" i="1"/>
  <c r="T8078" i="1"/>
  <c r="T8086" i="1"/>
  <c r="T8094" i="1"/>
  <c r="T8102" i="1"/>
  <c r="T8110" i="1"/>
  <c r="T8118" i="1"/>
  <c r="T8126" i="1"/>
  <c r="T8132" i="1"/>
  <c r="T8136" i="1"/>
  <c r="T8140" i="1"/>
  <c r="T8144" i="1"/>
  <c r="T8148" i="1"/>
  <c r="T8152" i="1"/>
  <c r="T8156" i="1"/>
  <c r="T8160" i="1"/>
  <c r="T8164" i="1"/>
  <c r="T8168" i="1"/>
  <c r="T8172" i="1"/>
  <c r="T8176" i="1"/>
  <c r="T8180" i="1"/>
  <c r="T8184" i="1"/>
  <c r="T8188" i="1"/>
  <c r="T8192" i="1"/>
  <c r="T8196" i="1"/>
  <c r="T8200" i="1"/>
  <c r="T8204" i="1"/>
  <c r="T8208" i="1"/>
  <c r="T8212" i="1"/>
  <c r="T8216" i="1"/>
  <c r="T8220" i="1"/>
  <c r="T8224" i="1"/>
  <c r="T8228" i="1"/>
  <c r="T8232" i="1"/>
  <c r="T8236" i="1"/>
  <c r="T8240" i="1"/>
  <c r="T8244" i="1"/>
  <c r="T8248" i="1"/>
  <c r="T8252" i="1"/>
  <c r="T8256" i="1"/>
  <c r="T8260" i="1"/>
  <c r="T8264" i="1"/>
  <c r="T8268" i="1"/>
  <c r="T8272" i="1"/>
  <c r="T8276" i="1"/>
  <c r="T8280" i="1"/>
  <c r="T8284" i="1"/>
  <c r="T8288" i="1"/>
  <c r="T8292" i="1"/>
  <c r="T8296" i="1"/>
  <c r="T8300" i="1"/>
  <c r="T8304" i="1"/>
  <c r="T8308" i="1"/>
  <c r="T8312" i="1"/>
  <c r="T8316" i="1"/>
  <c r="T8320" i="1"/>
  <c r="T8324" i="1"/>
  <c r="T8328" i="1"/>
  <c r="T8332" i="1"/>
  <c r="T8336" i="1"/>
  <c r="T8340" i="1"/>
  <c r="T8344" i="1"/>
  <c r="T8348" i="1"/>
  <c r="T8352" i="1"/>
  <c r="T8356" i="1"/>
  <c r="T8360" i="1"/>
  <c r="T8364" i="1"/>
  <c r="T8368" i="1"/>
  <c r="T8372" i="1"/>
  <c r="T8376" i="1"/>
  <c r="T8380" i="1"/>
  <c r="T8384" i="1"/>
  <c r="T8388" i="1"/>
  <c r="T8392" i="1"/>
  <c r="T8396" i="1"/>
  <c r="T8400" i="1"/>
  <c r="T8404" i="1"/>
  <c r="T8408" i="1"/>
  <c r="T8412" i="1"/>
  <c r="T8416" i="1"/>
  <c r="T8420" i="1"/>
  <c r="T8424" i="1"/>
  <c r="T8428" i="1"/>
  <c r="T8432" i="1"/>
  <c r="T8436" i="1"/>
  <c r="T8440" i="1"/>
  <c r="T8444" i="1"/>
  <c r="T8448" i="1"/>
  <c r="T8452" i="1"/>
  <c r="T8456" i="1"/>
  <c r="T8460" i="1"/>
  <c r="T8464" i="1"/>
  <c r="T8468" i="1"/>
  <c r="T8472" i="1"/>
  <c r="T8476" i="1"/>
  <c r="T8480" i="1"/>
  <c r="T8484" i="1"/>
  <c r="T8488" i="1"/>
  <c r="T8492" i="1"/>
  <c r="T8496" i="1"/>
  <c r="T8500" i="1"/>
  <c r="T8504" i="1"/>
  <c r="T8508" i="1"/>
  <c r="T8512" i="1"/>
  <c r="T8516" i="1"/>
  <c r="T8520" i="1"/>
  <c r="T8524" i="1"/>
  <c r="T8528" i="1"/>
  <c r="T8532" i="1"/>
  <c r="T8536" i="1"/>
  <c r="T8540" i="1"/>
  <c r="T8544" i="1"/>
  <c r="T8548" i="1"/>
  <c r="T8552" i="1"/>
  <c r="T8556" i="1"/>
  <c r="T8560" i="1"/>
  <c r="T8564" i="1"/>
  <c r="T8568" i="1"/>
  <c r="T8572" i="1"/>
  <c r="T8576" i="1"/>
  <c r="T8580" i="1"/>
  <c r="T8584" i="1"/>
  <c r="T8588" i="1"/>
  <c r="T8592" i="1"/>
  <c r="T8596" i="1"/>
  <c r="T8600" i="1"/>
  <c r="T8604" i="1"/>
  <c r="T8608" i="1"/>
  <c r="T8612" i="1"/>
  <c r="T8616" i="1"/>
  <c r="T8620" i="1"/>
  <c r="T8624" i="1"/>
  <c r="T8628" i="1"/>
  <c r="T8632" i="1"/>
  <c r="T8636" i="1"/>
  <c r="T8640" i="1"/>
  <c r="T8644" i="1"/>
  <c r="T8648" i="1"/>
  <c r="T8652" i="1"/>
  <c r="T8656" i="1"/>
  <c r="T8660" i="1"/>
  <c r="T8664" i="1"/>
  <c r="T8668" i="1"/>
  <c r="T8672" i="1"/>
  <c r="T8676" i="1"/>
  <c r="T8680" i="1"/>
  <c r="T8684" i="1"/>
  <c r="T8688" i="1"/>
  <c r="T8692" i="1"/>
  <c r="T8696" i="1"/>
  <c r="T8700" i="1"/>
  <c r="T8704" i="1"/>
  <c r="T8708" i="1"/>
  <c r="T8712" i="1"/>
  <c r="T8716" i="1"/>
  <c r="T8720" i="1"/>
  <c r="T8724" i="1"/>
  <c r="T8728" i="1"/>
  <c r="T8732" i="1"/>
  <c r="T8736" i="1"/>
  <c r="T8740" i="1"/>
  <c r="T8744" i="1"/>
  <c r="T8748" i="1"/>
  <c r="T8752" i="1"/>
  <c r="T8756" i="1"/>
  <c r="T8760" i="1"/>
  <c r="T4" i="1"/>
  <c r="P6" i="1"/>
  <c r="Q6" i="1" s="1"/>
  <c r="P8" i="1"/>
  <c r="Q8" i="1" s="1"/>
  <c r="P10" i="1"/>
  <c r="Q10" i="1" s="1"/>
  <c r="P12" i="1"/>
  <c r="Q12" i="1" s="1"/>
  <c r="P14" i="1"/>
  <c r="Q14" i="1" s="1"/>
  <c r="P16" i="1"/>
  <c r="Q16" i="1" s="1"/>
  <c r="P18" i="1"/>
  <c r="Q18" i="1" s="1"/>
  <c r="P20" i="1"/>
  <c r="Q20" i="1" s="1"/>
  <c r="P22" i="1"/>
  <c r="Q22" i="1" s="1"/>
  <c r="P24" i="1"/>
  <c r="Q24" i="1" s="1"/>
  <c r="P26" i="1"/>
  <c r="Q26" i="1" s="1"/>
  <c r="P28" i="1"/>
  <c r="Q28" i="1" s="1"/>
  <c r="P30" i="1"/>
  <c r="Q30" i="1" s="1"/>
  <c r="P32" i="1"/>
  <c r="Q32" i="1" s="1"/>
  <c r="P34" i="1"/>
  <c r="Q34" i="1" s="1"/>
  <c r="P36" i="1"/>
  <c r="Q36" i="1" s="1"/>
  <c r="P38" i="1"/>
  <c r="Q38" i="1" s="1"/>
  <c r="P40" i="1"/>
  <c r="Q40" i="1" s="1"/>
  <c r="P42" i="1"/>
  <c r="Q42" i="1" s="1"/>
  <c r="P44" i="1"/>
  <c r="Q44" i="1" s="1"/>
  <c r="P46" i="1"/>
  <c r="Q46" i="1" s="1"/>
  <c r="P48" i="1"/>
  <c r="Q48" i="1" s="1"/>
  <c r="P50" i="1"/>
  <c r="Q50" i="1" s="1"/>
  <c r="P52" i="1"/>
  <c r="Q52" i="1" s="1"/>
  <c r="P54" i="1"/>
  <c r="Q54" i="1" s="1"/>
  <c r="P56" i="1"/>
  <c r="Q56" i="1" s="1"/>
  <c r="P58" i="1"/>
  <c r="Q58" i="1" s="1"/>
  <c r="P60" i="1"/>
  <c r="Q60" i="1" s="1"/>
  <c r="P62" i="1"/>
  <c r="Q62" i="1" s="1"/>
  <c r="P64" i="1"/>
  <c r="Q64" i="1" s="1"/>
  <c r="P66" i="1"/>
  <c r="Q66" i="1" s="1"/>
  <c r="P68" i="1"/>
  <c r="Q68" i="1" s="1"/>
  <c r="P70" i="1"/>
  <c r="Q70" i="1" s="1"/>
  <c r="P72" i="1"/>
  <c r="Q72" i="1" s="1"/>
  <c r="P74" i="1"/>
  <c r="Q74" i="1" s="1"/>
  <c r="P76" i="1"/>
  <c r="Q76" i="1" s="1"/>
  <c r="P78" i="1"/>
  <c r="Q78" i="1" s="1"/>
  <c r="P80" i="1"/>
  <c r="Q80" i="1" s="1"/>
  <c r="P82" i="1"/>
  <c r="Q82" i="1" s="1"/>
  <c r="P84" i="1"/>
  <c r="Q84" i="1" s="1"/>
  <c r="P86" i="1"/>
  <c r="Q86" i="1" s="1"/>
  <c r="P88" i="1"/>
  <c r="Q88" i="1" s="1"/>
  <c r="P90" i="1"/>
  <c r="Q90" i="1" s="1"/>
  <c r="P92" i="1"/>
  <c r="Q92" i="1" s="1"/>
  <c r="P94" i="1"/>
  <c r="Q94" i="1" s="1"/>
  <c r="P96" i="1"/>
  <c r="Q96" i="1" s="1"/>
  <c r="P98" i="1"/>
  <c r="Q98" i="1" s="1"/>
  <c r="P100" i="1"/>
  <c r="Q100" i="1" s="1"/>
  <c r="P102" i="1"/>
  <c r="Q102" i="1" s="1"/>
  <c r="P104" i="1"/>
  <c r="Q104" i="1" s="1"/>
  <c r="P106" i="1"/>
  <c r="Q106" i="1" s="1"/>
  <c r="P108" i="1"/>
  <c r="Q108" i="1" s="1"/>
  <c r="P110" i="1"/>
  <c r="Q110" i="1" s="1"/>
  <c r="P112" i="1"/>
  <c r="Q112" i="1" s="1"/>
  <c r="P114" i="1"/>
  <c r="Q114" i="1" s="1"/>
  <c r="P116" i="1"/>
  <c r="Q116" i="1" s="1"/>
  <c r="P118" i="1"/>
  <c r="Q118" i="1" s="1"/>
  <c r="P120" i="1"/>
  <c r="Q120" i="1" s="1"/>
  <c r="P122" i="1"/>
  <c r="Q122" i="1" s="1"/>
  <c r="P124" i="1"/>
  <c r="Q124" i="1" s="1"/>
  <c r="P126" i="1"/>
  <c r="Q126" i="1" s="1"/>
  <c r="P128" i="1"/>
  <c r="Q128" i="1" s="1"/>
  <c r="P130" i="1"/>
  <c r="Q130" i="1" s="1"/>
  <c r="P132" i="1"/>
  <c r="Q132" i="1" s="1"/>
  <c r="P134" i="1"/>
  <c r="Q134" i="1" s="1"/>
  <c r="P136" i="1"/>
  <c r="Q136" i="1" s="1"/>
  <c r="P138" i="1"/>
  <c r="Q138" i="1" s="1"/>
  <c r="P140" i="1"/>
  <c r="Q140" i="1" s="1"/>
  <c r="P142" i="1"/>
  <c r="Q142" i="1" s="1"/>
  <c r="P144" i="1"/>
  <c r="Q144" i="1" s="1"/>
  <c r="P146" i="1"/>
  <c r="Q146" i="1" s="1"/>
  <c r="P148" i="1"/>
  <c r="Q148" i="1" s="1"/>
  <c r="P150" i="1"/>
  <c r="Q150" i="1" s="1"/>
  <c r="P152" i="1"/>
  <c r="Q152" i="1" s="1"/>
  <c r="P154" i="1"/>
  <c r="Q154" i="1" s="1"/>
  <c r="P156" i="1"/>
  <c r="Q156" i="1" s="1"/>
  <c r="P158" i="1"/>
  <c r="Q158" i="1" s="1"/>
  <c r="P160" i="1"/>
  <c r="Q160" i="1" s="1"/>
  <c r="P162" i="1"/>
  <c r="Q162" i="1" s="1"/>
  <c r="P164" i="1"/>
  <c r="Q164" i="1" s="1"/>
  <c r="P166" i="1"/>
  <c r="Q166" i="1" s="1"/>
  <c r="P168" i="1"/>
  <c r="Q168" i="1" s="1"/>
  <c r="P170" i="1"/>
  <c r="Q170" i="1" s="1"/>
  <c r="P172" i="1"/>
  <c r="Q172" i="1" s="1"/>
  <c r="P174" i="1"/>
  <c r="Q174" i="1" s="1"/>
  <c r="P176" i="1"/>
  <c r="Q176" i="1" s="1"/>
  <c r="P178" i="1"/>
  <c r="Q178" i="1" s="1"/>
  <c r="P180" i="1"/>
  <c r="Q180" i="1" s="1"/>
  <c r="P182" i="1"/>
  <c r="Q182" i="1" s="1"/>
  <c r="P184" i="1"/>
  <c r="Q184" i="1" s="1"/>
  <c r="P186" i="1"/>
  <c r="Q186" i="1" s="1"/>
  <c r="P188" i="1"/>
  <c r="Q188" i="1" s="1"/>
  <c r="P190" i="1"/>
  <c r="Q190" i="1" s="1"/>
  <c r="P192" i="1"/>
  <c r="Q192" i="1" s="1"/>
  <c r="P194" i="1"/>
  <c r="Q194" i="1" s="1"/>
  <c r="P196" i="1"/>
  <c r="Q196" i="1" s="1"/>
  <c r="P198" i="1"/>
  <c r="Q198" i="1" s="1"/>
  <c r="P200" i="1"/>
  <c r="Q200" i="1" s="1"/>
  <c r="P202" i="1"/>
  <c r="Q202" i="1" s="1"/>
  <c r="P204" i="1"/>
  <c r="Q204" i="1" s="1"/>
  <c r="P206" i="1"/>
  <c r="Q206" i="1" s="1"/>
  <c r="P208" i="1"/>
  <c r="Q208" i="1" s="1"/>
  <c r="P210" i="1"/>
  <c r="Q210" i="1" s="1"/>
  <c r="P212" i="1"/>
  <c r="Q212" i="1" s="1"/>
  <c r="P214" i="1"/>
  <c r="Q214" i="1" s="1"/>
  <c r="P216" i="1"/>
  <c r="Q216" i="1" s="1"/>
  <c r="P218" i="1"/>
  <c r="Q218" i="1" s="1"/>
  <c r="P220" i="1"/>
  <c r="Q220" i="1" s="1"/>
  <c r="P222" i="1"/>
  <c r="Q222" i="1" s="1"/>
  <c r="P224" i="1"/>
  <c r="Q224" i="1" s="1"/>
  <c r="P226" i="1"/>
  <c r="Q226" i="1" s="1"/>
  <c r="P228" i="1"/>
  <c r="Q228" i="1" s="1"/>
  <c r="P230" i="1"/>
  <c r="Q230" i="1" s="1"/>
  <c r="P232" i="1"/>
  <c r="Q232" i="1" s="1"/>
  <c r="P234" i="1"/>
  <c r="Q234" i="1" s="1"/>
  <c r="P236" i="1"/>
  <c r="Q236" i="1" s="1"/>
  <c r="P238" i="1"/>
  <c r="Q238" i="1" s="1"/>
  <c r="P240" i="1"/>
  <c r="Q240" i="1" s="1"/>
  <c r="P242" i="1"/>
  <c r="Q242" i="1" s="1"/>
  <c r="P244" i="1"/>
  <c r="Q244" i="1" s="1"/>
  <c r="P246" i="1"/>
  <c r="Q246" i="1" s="1"/>
  <c r="P248" i="1"/>
  <c r="Q248" i="1" s="1"/>
  <c r="P250" i="1"/>
  <c r="Q250" i="1" s="1"/>
  <c r="P252" i="1"/>
  <c r="Q252" i="1" s="1"/>
  <c r="P254" i="1"/>
  <c r="Q254" i="1" s="1"/>
  <c r="P256" i="1"/>
  <c r="Q256" i="1" s="1"/>
  <c r="P258" i="1"/>
  <c r="Q258" i="1" s="1"/>
  <c r="P260" i="1"/>
  <c r="Q260" i="1" s="1"/>
  <c r="P262" i="1"/>
  <c r="Q262" i="1" s="1"/>
  <c r="P264" i="1"/>
  <c r="Q264" i="1" s="1"/>
  <c r="P266" i="1"/>
  <c r="Q266" i="1" s="1"/>
  <c r="P268" i="1"/>
  <c r="Q268" i="1" s="1"/>
  <c r="P270" i="1"/>
  <c r="Q270" i="1" s="1"/>
  <c r="P272" i="1"/>
  <c r="Q272" i="1" s="1"/>
  <c r="P274" i="1"/>
  <c r="Q274" i="1" s="1"/>
  <c r="P276" i="1"/>
  <c r="Q276" i="1" s="1"/>
  <c r="P278" i="1"/>
  <c r="Q278" i="1" s="1"/>
  <c r="P280" i="1"/>
  <c r="Q280" i="1" s="1"/>
  <c r="P282" i="1"/>
  <c r="Q282" i="1" s="1"/>
  <c r="P284" i="1"/>
  <c r="Q284" i="1" s="1"/>
  <c r="P286" i="1"/>
  <c r="Q286" i="1" s="1"/>
  <c r="P288" i="1"/>
  <c r="Q288" i="1" s="1"/>
  <c r="P290" i="1"/>
  <c r="Q290" i="1" s="1"/>
  <c r="P292" i="1"/>
  <c r="Q292" i="1" s="1"/>
  <c r="P294" i="1"/>
  <c r="Q294" i="1" s="1"/>
  <c r="P296" i="1"/>
  <c r="Q296" i="1" s="1"/>
  <c r="P298" i="1"/>
  <c r="Q298" i="1" s="1"/>
  <c r="P300" i="1"/>
  <c r="Q300" i="1" s="1"/>
  <c r="P302" i="1"/>
  <c r="Q302" i="1" s="1"/>
  <c r="P304" i="1"/>
  <c r="Q304" i="1" s="1"/>
  <c r="P306" i="1"/>
  <c r="Q306" i="1" s="1"/>
  <c r="P308" i="1"/>
  <c r="Q308" i="1" s="1"/>
  <c r="P310" i="1"/>
  <c r="Q310" i="1" s="1"/>
  <c r="P312" i="1"/>
  <c r="Q312" i="1" s="1"/>
  <c r="P314" i="1"/>
  <c r="Q314" i="1" s="1"/>
  <c r="P316" i="1"/>
  <c r="Q316" i="1" s="1"/>
  <c r="P318" i="1"/>
  <c r="Q318" i="1" s="1"/>
  <c r="P320" i="1"/>
  <c r="Q320" i="1" s="1"/>
  <c r="P322" i="1"/>
  <c r="Q322" i="1" s="1"/>
  <c r="P324" i="1"/>
  <c r="Q324" i="1" s="1"/>
  <c r="P326" i="1"/>
  <c r="Q326" i="1" s="1"/>
  <c r="P328" i="1"/>
  <c r="Q328" i="1" s="1"/>
  <c r="P330" i="1"/>
  <c r="Q330" i="1" s="1"/>
  <c r="P332" i="1"/>
  <c r="Q332" i="1" s="1"/>
  <c r="P334" i="1"/>
  <c r="Q334" i="1" s="1"/>
  <c r="P336" i="1"/>
  <c r="Q336" i="1" s="1"/>
  <c r="P338" i="1"/>
  <c r="Q338" i="1" s="1"/>
  <c r="P340" i="1"/>
  <c r="Q340" i="1" s="1"/>
  <c r="P342" i="1"/>
  <c r="Q342" i="1" s="1"/>
  <c r="P344" i="1"/>
  <c r="Q344" i="1" s="1"/>
  <c r="P346" i="1"/>
  <c r="Q346" i="1" s="1"/>
  <c r="P348" i="1"/>
  <c r="Q348" i="1" s="1"/>
  <c r="P350" i="1"/>
  <c r="Q350" i="1" s="1"/>
  <c r="P352" i="1"/>
  <c r="Q352" i="1" s="1"/>
  <c r="P354" i="1"/>
  <c r="Q354" i="1" s="1"/>
  <c r="P356" i="1"/>
  <c r="Q356" i="1" s="1"/>
  <c r="P358" i="1"/>
  <c r="Q358" i="1" s="1"/>
  <c r="P360" i="1"/>
  <c r="Q360" i="1" s="1"/>
  <c r="P362" i="1"/>
  <c r="Q362" i="1" s="1"/>
  <c r="P364" i="1"/>
  <c r="Q364" i="1" s="1"/>
  <c r="P366" i="1"/>
  <c r="Q366" i="1" s="1"/>
  <c r="P368" i="1"/>
  <c r="Q368" i="1" s="1"/>
  <c r="P370" i="1"/>
  <c r="Q370" i="1" s="1"/>
  <c r="P372" i="1"/>
  <c r="Q372" i="1" s="1"/>
  <c r="P374" i="1"/>
  <c r="Q374" i="1" s="1"/>
  <c r="P376" i="1"/>
  <c r="Q376" i="1" s="1"/>
  <c r="P378" i="1"/>
  <c r="Q378" i="1" s="1"/>
  <c r="P380" i="1"/>
  <c r="Q380" i="1" s="1"/>
  <c r="P382" i="1"/>
  <c r="Q382" i="1" s="1"/>
  <c r="P384" i="1"/>
  <c r="Q384" i="1" s="1"/>
  <c r="P386" i="1"/>
  <c r="Q386" i="1" s="1"/>
  <c r="P388" i="1"/>
  <c r="Q388" i="1" s="1"/>
  <c r="P390" i="1"/>
  <c r="Q390" i="1" s="1"/>
  <c r="P392" i="1"/>
  <c r="Q392" i="1" s="1"/>
  <c r="P394" i="1"/>
  <c r="Q394" i="1" s="1"/>
  <c r="P396" i="1"/>
  <c r="Q396" i="1" s="1"/>
  <c r="P398" i="1"/>
  <c r="Q398" i="1" s="1"/>
  <c r="P400" i="1"/>
  <c r="Q400" i="1" s="1"/>
  <c r="P402" i="1"/>
  <c r="Q402" i="1" s="1"/>
  <c r="P404" i="1"/>
  <c r="Q404" i="1" s="1"/>
  <c r="P406" i="1"/>
  <c r="Q406" i="1" s="1"/>
  <c r="P408" i="1"/>
  <c r="Q408" i="1" s="1"/>
  <c r="P410" i="1"/>
  <c r="Q410" i="1" s="1"/>
  <c r="P412" i="1"/>
  <c r="Q412" i="1" s="1"/>
  <c r="P414" i="1"/>
  <c r="Q414" i="1" s="1"/>
  <c r="P416" i="1"/>
  <c r="Q416" i="1" s="1"/>
  <c r="P418" i="1"/>
  <c r="Q418" i="1" s="1"/>
  <c r="P420" i="1"/>
  <c r="Q420" i="1" s="1"/>
  <c r="P422" i="1"/>
  <c r="Q422" i="1" s="1"/>
  <c r="P424" i="1"/>
  <c r="Q424" i="1" s="1"/>
  <c r="P426" i="1"/>
  <c r="Q426" i="1" s="1"/>
  <c r="P428" i="1"/>
  <c r="Q428" i="1" s="1"/>
  <c r="P430" i="1"/>
  <c r="Q430" i="1" s="1"/>
  <c r="P432" i="1"/>
  <c r="Q432" i="1" s="1"/>
  <c r="P434" i="1"/>
  <c r="Q434" i="1" s="1"/>
  <c r="P436" i="1"/>
  <c r="Q436" i="1" s="1"/>
  <c r="P438" i="1"/>
  <c r="Q438" i="1" s="1"/>
  <c r="P440" i="1"/>
  <c r="Q440" i="1" s="1"/>
  <c r="P442" i="1"/>
  <c r="Q442" i="1" s="1"/>
  <c r="P444" i="1"/>
  <c r="Q444" i="1" s="1"/>
  <c r="P446" i="1"/>
  <c r="Q446" i="1" s="1"/>
  <c r="P448" i="1"/>
  <c r="Q448" i="1" s="1"/>
  <c r="P450" i="1"/>
  <c r="Q450" i="1" s="1"/>
  <c r="P452" i="1"/>
  <c r="Q452" i="1" s="1"/>
  <c r="P454" i="1"/>
  <c r="Q454" i="1" s="1"/>
  <c r="P456" i="1"/>
  <c r="Q456" i="1" s="1"/>
  <c r="P458" i="1"/>
  <c r="Q458" i="1" s="1"/>
  <c r="P460" i="1"/>
  <c r="Q460" i="1" s="1"/>
  <c r="P462" i="1"/>
  <c r="Q462" i="1" s="1"/>
  <c r="P464" i="1"/>
  <c r="Q464" i="1" s="1"/>
  <c r="P466" i="1"/>
  <c r="Q466" i="1" s="1"/>
  <c r="P468" i="1"/>
  <c r="Q468" i="1" s="1"/>
  <c r="P470" i="1"/>
  <c r="Q470" i="1" s="1"/>
  <c r="P472" i="1"/>
  <c r="Q472" i="1" s="1"/>
  <c r="P474" i="1"/>
  <c r="Q474" i="1" s="1"/>
  <c r="P476" i="1"/>
  <c r="Q476" i="1" s="1"/>
  <c r="P478" i="1"/>
  <c r="Q478" i="1" s="1"/>
  <c r="P480" i="1"/>
  <c r="Q480" i="1" s="1"/>
  <c r="P482" i="1"/>
  <c r="Q482" i="1" s="1"/>
  <c r="P484" i="1"/>
  <c r="Q484" i="1" s="1"/>
  <c r="P486" i="1"/>
  <c r="Q486" i="1" s="1"/>
  <c r="P488" i="1"/>
  <c r="Q488" i="1" s="1"/>
  <c r="P490" i="1"/>
  <c r="Q490" i="1" s="1"/>
  <c r="P492" i="1"/>
  <c r="Q492" i="1" s="1"/>
  <c r="P494" i="1"/>
  <c r="Q494" i="1" s="1"/>
  <c r="P496" i="1"/>
  <c r="Q496" i="1" s="1"/>
  <c r="P498" i="1"/>
  <c r="Q498" i="1" s="1"/>
  <c r="P500" i="1"/>
  <c r="Q500" i="1" s="1"/>
  <c r="P502" i="1"/>
  <c r="Q502" i="1" s="1"/>
  <c r="P504" i="1"/>
  <c r="Q504" i="1" s="1"/>
  <c r="P506" i="1"/>
  <c r="Q506" i="1" s="1"/>
  <c r="P508" i="1"/>
  <c r="Q508" i="1" s="1"/>
  <c r="P510" i="1"/>
  <c r="Q510" i="1" s="1"/>
  <c r="P512" i="1"/>
  <c r="Q512" i="1" s="1"/>
  <c r="P514" i="1"/>
  <c r="Q514" i="1" s="1"/>
  <c r="P516" i="1"/>
  <c r="Q516" i="1" s="1"/>
  <c r="P518" i="1"/>
  <c r="Q518" i="1" s="1"/>
  <c r="P520" i="1"/>
  <c r="Q520" i="1" s="1"/>
  <c r="P522" i="1"/>
  <c r="Q522" i="1" s="1"/>
  <c r="P524" i="1"/>
  <c r="Q524" i="1" s="1"/>
  <c r="P526" i="1"/>
  <c r="Q526" i="1" s="1"/>
  <c r="P528" i="1"/>
  <c r="Q528" i="1" s="1"/>
  <c r="P530" i="1"/>
  <c r="Q530" i="1" s="1"/>
  <c r="P532" i="1"/>
  <c r="Q532" i="1" s="1"/>
  <c r="P534" i="1"/>
  <c r="Q534" i="1" s="1"/>
  <c r="P536" i="1"/>
  <c r="Q536" i="1" s="1"/>
  <c r="P538" i="1"/>
  <c r="Q538" i="1" s="1"/>
  <c r="P540" i="1"/>
  <c r="Q540" i="1" s="1"/>
  <c r="P542" i="1"/>
  <c r="Q542" i="1" s="1"/>
  <c r="P544" i="1"/>
  <c r="Q544" i="1" s="1"/>
  <c r="P546" i="1"/>
  <c r="Q546" i="1" s="1"/>
  <c r="P548" i="1"/>
  <c r="Q548" i="1" s="1"/>
  <c r="P550" i="1"/>
  <c r="Q550" i="1" s="1"/>
  <c r="P552" i="1"/>
  <c r="Q552" i="1" s="1"/>
  <c r="P554" i="1"/>
  <c r="Q554" i="1" s="1"/>
  <c r="P556" i="1"/>
  <c r="Q556" i="1" s="1"/>
  <c r="P558" i="1"/>
  <c r="Q558" i="1" s="1"/>
  <c r="P560" i="1"/>
  <c r="Q560" i="1" s="1"/>
  <c r="P562" i="1"/>
  <c r="Q562" i="1" s="1"/>
  <c r="P564" i="1"/>
  <c r="Q564" i="1" s="1"/>
  <c r="P566" i="1"/>
  <c r="Q566" i="1" s="1"/>
  <c r="P568" i="1"/>
  <c r="Q568" i="1" s="1"/>
  <c r="P570" i="1"/>
  <c r="Q570" i="1" s="1"/>
  <c r="P572" i="1"/>
  <c r="Q572" i="1" s="1"/>
  <c r="P574" i="1"/>
  <c r="Q574" i="1" s="1"/>
  <c r="P576" i="1"/>
  <c r="Q576" i="1" s="1"/>
  <c r="P578" i="1"/>
  <c r="Q578" i="1" s="1"/>
  <c r="P580" i="1"/>
  <c r="Q580" i="1" s="1"/>
  <c r="P582" i="1"/>
  <c r="Q582" i="1" s="1"/>
  <c r="P584" i="1"/>
  <c r="Q584" i="1" s="1"/>
  <c r="P586" i="1"/>
  <c r="Q586" i="1" s="1"/>
  <c r="P588" i="1"/>
  <c r="Q588" i="1" s="1"/>
  <c r="P590" i="1"/>
  <c r="Q590" i="1" s="1"/>
  <c r="P592" i="1"/>
  <c r="Q592" i="1" s="1"/>
  <c r="P594" i="1"/>
  <c r="Q594" i="1" s="1"/>
  <c r="P596" i="1"/>
  <c r="Q596" i="1" s="1"/>
  <c r="P598" i="1"/>
  <c r="Q598" i="1" s="1"/>
  <c r="P600" i="1"/>
  <c r="Q600" i="1" s="1"/>
  <c r="P602" i="1"/>
  <c r="Q602" i="1" s="1"/>
  <c r="P604" i="1"/>
  <c r="Q604" i="1" s="1"/>
  <c r="P606" i="1"/>
  <c r="Q606" i="1" s="1"/>
  <c r="P608" i="1"/>
  <c r="Q608" i="1" s="1"/>
  <c r="P610" i="1"/>
  <c r="Q610" i="1" s="1"/>
  <c r="P612" i="1"/>
  <c r="Q612" i="1" s="1"/>
  <c r="P614" i="1"/>
  <c r="Q614" i="1" s="1"/>
  <c r="P616" i="1"/>
  <c r="Q616" i="1" s="1"/>
  <c r="P618" i="1"/>
  <c r="Q618" i="1" s="1"/>
  <c r="P620" i="1"/>
  <c r="Q620" i="1" s="1"/>
  <c r="P622" i="1"/>
  <c r="Q622" i="1" s="1"/>
  <c r="P624" i="1"/>
  <c r="Q624" i="1" s="1"/>
  <c r="P626" i="1"/>
  <c r="Q626" i="1" s="1"/>
  <c r="P628" i="1"/>
  <c r="Q628" i="1" s="1"/>
  <c r="P630" i="1"/>
  <c r="Q630" i="1" s="1"/>
  <c r="P632" i="1"/>
  <c r="Q632" i="1" s="1"/>
  <c r="P634" i="1"/>
  <c r="Q634" i="1" s="1"/>
  <c r="P636" i="1"/>
  <c r="Q636" i="1" s="1"/>
  <c r="P638" i="1"/>
  <c r="Q638" i="1" s="1"/>
  <c r="P640" i="1"/>
  <c r="Q640" i="1" s="1"/>
  <c r="P642" i="1"/>
  <c r="Q642" i="1" s="1"/>
  <c r="P644" i="1"/>
  <c r="Q644" i="1" s="1"/>
  <c r="P646" i="1"/>
  <c r="Q646" i="1" s="1"/>
  <c r="P648" i="1"/>
  <c r="Q648" i="1" s="1"/>
  <c r="P650" i="1"/>
  <c r="Q650" i="1" s="1"/>
  <c r="P652" i="1"/>
  <c r="Q652" i="1" s="1"/>
  <c r="P654" i="1"/>
  <c r="Q654" i="1" s="1"/>
  <c r="P656" i="1"/>
  <c r="Q656" i="1" s="1"/>
  <c r="P658" i="1"/>
  <c r="Q658" i="1" s="1"/>
  <c r="P660" i="1"/>
  <c r="Q660" i="1" s="1"/>
  <c r="P662" i="1"/>
  <c r="Q662" i="1" s="1"/>
  <c r="P664" i="1"/>
  <c r="Q664" i="1" s="1"/>
  <c r="P666" i="1"/>
  <c r="Q666" i="1" s="1"/>
  <c r="P668" i="1"/>
  <c r="Q668" i="1" s="1"/>
  <c r="P670" i="1"/>
  <c r="Q670" i="1" s="1"/>
  <c r="P672" i="1"/>
  <c r="Q672" i="1" s="1"/>
  <c r="P674" i="1"/>
  <c r="Q674" i="1" s="1"/>
  <c r="P676" i="1"/>
  <c r="Q676" i="1" s="1"/>
  <c r="P678" i="1"/>
  <c r="Q678" i="1" s="1"/>
  <c r="P680" i="1"/>
  <c r="Q680" i="1" s="1"/>
  <c r="P682" i="1"/>
  <c r="Q682" i="1" s="1"/>
  <c r="P684" i="1"/>
  <c r="Q684" i="1" s="1"/>
  <c r="P686" i="1"/>
  <c r="Q686" i="1" s="1"/>
  <c r="P688" i="1"/>
  <c r="Q688" i="1" s="1"/>
  <c r="P690" i="1"/>
  <c r="Q690" i="1" s="1"/>
  <c r="P692" i="1"/>
  <c r="Q692" i="1" s="1"/>
  <c r="P694" i="1"/>
  <c r="Q694" i="1" s="1"/>
  <c r="P696" i="1"/>
  <c r="Q696" i="1" s="1"/>
  <c r="P698" i="1"/>
  <c r="Q698" i="1" s="1"/>
  <c r="P700" i="1"/>
  <c r="Q700" i="1" s="1"/>
  <c r="P702" i="1"/>
  <c r="Q702" i="1" s="1"/>
  <c r="P704" i="1"/>
  <c r="Q704" i="1" s="1"/>
  <c r="P706" i="1"/>
  <c r="Q706" i="1" s="1"/>
  <c r="P708" i="1"/>
  <c r="Q708" i="1" s="1"/>
  <c r="P710" i="1"/>
  <c r="Q710" i="1" s="1"/>
  <c r="P712" i="1"/>
  <c r="Q712" i="1" s="1"/>
  <c r="P714" i="1"/>
  <c r="Q714" i="1" s="1"/>
  <c r="P716" i="1"/>
  <c r="Q716" i="1" s="1"/>
  <c r="P718" i="1"/>
  <c r="Q718" i="1" s="1"/>
  <c r="P720" i="1"/>
  <c r="Q720" i="1" s="1"/>
  <c r="P722" i="1"/>
  <c r="Q722" i="1" s="1"/>
  <c r="P724" i="1"/>
  <c r="Q724" i="1" s="1"/>
  <c r="P726" i="1"/>
  <c r="Q726" i="1" s="1"/>
  <c r="P728" i="1"/>
  <c r="Q728" i="1" s="1"/>
  <c r="P730" i="1"/>
  <c r="Q730" i="1" s="1"/>
  <c r="P732" i="1"/>
  <c r="Q732" i="1" s="1"/>
  <c r="P734" i="1"/>
  <c r="Q734" i="1" s="1"/>
  <c r="P736" i="1"/>
  <c r="Q736" i="1" s="1"/>
  <c r="P738" i="1"/>
  <c r="Q738" i="1" s="1"/>
  <c r="P740" i="1"/>
  <c r="Q740" i="1" s="1"/>
  <c r="P742" i="1"/>
  <c r="Q742" i="1" s="1"/>
  <c r="P744" i="1"/>
  <c r="Q744" i="1" s="1"/>
  <c r="P746" i="1"/>
  <c r="Q746" i="1" s="1"/>
  <c r="P748" i="1"/>
  <c r="Q748" i="1" s="1"/>
  <c r="P750" i="1"/>
  <c r="Q750" i="1" s="1"/>
  <c r="P752" i="1"/>
  <c r="Q752" i="1" s="1"/>
  <c r="P754" i="1"/>
  <c r="Q754" i="1" s="1"/>
  <c r="P756" i="1"/>
  <c r="Q756" i="1" s="1"/>
  <c r="P758" i="1"/>
  <c r="Q758" i="1" s="1"/>
  <c r="P760" i="1"/>
  <c r="Q760" i="1" s="1"/>
  <c r="P762" i="1"/>
  <c r="Q762" i="1" s="1"/>
  <c r="P764" i="1"/>
  <c r="Q764" i="1" s="1"/>
  <c r="P766" i="1"/>
  <c r="Q766" i="1" s="1"/>
  <c r="P768" i="1"/>
  <c r="Q768" i="1" s="1"/>
  <c r="P770" i="1"/>
  <c r="Q770" i="1" s="1"/>
  <c r="P772" i="1"/>
  <c r="Q772" i="1" s="1"/>
  <c r="P774" i="1"/>
  <c r="Q774" i="1" s="1"/>
  <c r="P776" i="1"/>
  <c r="Q776" i="1" s="1"/>
  <c r="P778" i="1"/>
  <c r="Q778" i="1" s="1"/>
  <c r="P780" i="1"/>
  <c r="Q780" i="1" s="1"/>
  <c r="P782" i="1"/>
  <c r="Q782" i="1" s="1"/>
  <c r="P784" i="1"/>
  <c r="Q784" i="1" s="1"/>
  <c r="P786" i="1"/>
  <c r="Q786" i="1" s="1"/>
  <c r="P788" i="1"/>
  <c r="Q788" i="1" s="1"/>
  <c r="P790" i="1"/>
  <c r="Q790" i="1" s="1"/>
  <c r="P792" i="1"/>
  <c r="Q792" i="1" s="1"/>
  <c r="P794" i="1"/>
  <c r="Q794" i="1" s="1"/>
  <c r="P796" i="1"/>
  <c r="Q796" i="1" s="1"/>
  <c r="P798" i="1"/>
  <c r="Q798" i="1" s="1"/>
  <c r="P800" i="1"/>
  <c r="Q800" i="1" s="1"/>
  <c r="P802" i="1"/>
  <c r="Q802" i="1" s="1"/>
  <c r="P804" i="1"/>
  <c r="Q804" i="1" s="1"/>
  <c r="P806" i="1"/>
  <c r="Q806" i="1" s="1"/>
  <c r="P808" i="1"/>
  <c r="Q808" i="1" s="1"/>
  <c r="P810" i="1"/>
  <c r="Q810" i="1" s="1"/>
  <c r="P812" i="1"/>
  <c r="Q812" i="1" s="1"/>
  <c r="P814" i="1"/>
  <c r="Q814" i="1" s="1"/>
  <c r="P816" i="1"/>
  <c r="Q816" i="1" s="1"/>
  <c r="P818" i="1"/>
  <c r="Q818" i="1" s="1"/>
  <c r="P820" i="1"/>
  <c r="Q820" i="1" s="1"/>
  <c r="P822" i="1"/>
  <c r="Q822" i="1" s="1"/>
  <c r="P824" i="1"/>
  <c r="Q824" i="1" s="1"/>
  <c r="P826" i="1"/>
  <c r="Q826" i="1" s="1"/>
  <c r="P828" i="1"/>
  <c r="Q828" i="1" s="1"/>
  <c r="P830" i="1"/>
  <c r="Q830" i="1" s="1"/>
  <c r="P832" i="1"/>
  <c r="Q832" i="1" s="1"/>
  <c r="P834" i="1"/>
  <c r="Q834" i="1" s="1"/>
  <c r="P836" i="1"/>
  <c r="Q836" i="1" s="1"/>
  <c r="P838" i="1"/>
  <c r="Q838" i="1" s="1"/>
  <c r="P840" i="1"/>
  <c r="Q840" i="1" s="1"/>
  <c r="P842" i="1"/>
  <c r="Q842" i="1" s="1"/>
  <c r="P844" i="1"/>
  <c r="Q844" i="1" s="1"/>
  <c r="P846" i="1"/>
  <c r="Q846" i="1" s="1"/>
  <c r="P848" i="1"/>
  <c r="Q848" i="1" s="1"/>
  <c r="P850" i="1"/>
  <c r="Q850" i="1" s="1"/>
  <c r="P852" i="1"/>
  <c r="Q852" i="1" s="1"/>
  <c r="P854" i="1"/>
  <c r="Q854" i="1" s="1"/>
  <c r="P856" i="1"/>
  <c r="Q856" i="1" s="1"/>
  <c r="P858" i="1"/>
  <c r="Q858" i="1" s="1"/>
  <c r="P860" i="1"/>
  <c r="Q860" i="1" s="1"/>
  <c r="P862" i="1"/>
  <c r="Q862" i="1" s="1"/>
  <c r="P864" i="1"/>
  <c r="Q864" i="1" s="1"/>
  <c r="P866" i="1"/>
  <c r="Q866" i="1" s="1"/>
  <c r="P868" i="1"/>
  <c r="Q868" i="1" s="1"/>
  <c r="P870" i="1"/>
  <c r="Q870" i="1" s="1"/>
  <c r="P872" i="1"/>
  <c r="Q872" i="1" s="1"/>
  <c r="P874" i="1"/>
  <c r="Q874" i="1" s="1"/>
  <c r="P876" i="1"/>
  <c r="Q876" i="1" s="1"/>
  <c r="P878" i="1"/>
  <c r="Q878" i="1" s="1"/>
  <c r="P880" i="1"/>
  <c r="Q880" i="1" s="1"/>
  <c r="P882" i="1"/>
  <c r="Q882" i="1" s="1"/>
  <c r="P884" i="1"/>
  <c r="Q884" i="1" s="1"/>
  <c r="P886" i="1"/>
  <c r="Q886" i="1" s="1"/>
  <c r="P888" i="1"/>
  <c r="Q888" i="1" s="1"/>
  <c r="P890" i="1"/>
  <c r="Q890" i="1" s="1"/>
  <c r="P892" i="1"/>
  <c r="Q892" i="1" s="1"/>
  <c r="P894" i="1"/>
  <c r="Q894" i="1" s="1"/>
  <c r="P896" i="1"/>
  <c r="Q896" i="1" s="1"/>
  <c r="P898" i="1"/>
  <c r="Q898" i="1" s="1"/>
  <c r="P900" i="1"/>
  <c r="Q900" i="1" s="1"/>
  <c r="P902" i="1"/>
  <c r="Q902" i="1" s="1"/>
  <c r="P904" i="1"/>
  <c r="Q904" i="1" s="1"/>
  <c r="P906" i="1"/>
  <c r="Q906" i="1" s="1"/>
  <c r="P908" i="1"/>
  <c r="Q908" i="1" s="1"/>
  <c r="P910" i="1"/>
  <c r="Q910" i="1" s="1"/>
  <c r="P912" i="1"/>
  <c r="Q912" i="1" s="1"/>
  <c r="P914" i="1"/>
  <c r="Q914" i="1" s="1"/>
  <c r="P916" i="1"/>
  <c r="Q916" i="1" s="1"/>
  <c r="P918" i="1"/>
  <c r="Q918" i="1" s="1"/>
  <c r="P920" i="1"/>
  <c r="Q920" i="1" s="1"/>
  <c r="P922" i="1"/>
  <c r="Q922" i="1" s="1"/>
  <c r="P924" i="1"/>
  <c r="Q924" i="1" s="1"/>
  <c r="P926" i="1"/>
  <c r="Q926" i="1" s="1"/>
  <c r="P928" i="1"/>
  <c r="Q928" i="1" s="1"/>
  <c r="P930" i="1"/>
  <c r="Q930" i="1" s="1"/>
  <c r="P932" i="1"/>
  <c r="Q932" i="1" s="1"/>
  <c r="P934" i="1"/>
  <c r="Q934" i="1" s="1"/>
  <c r="P936" i="1"/>
  <c r="Q936" i="1" s="1"/>
  <c r="P938" i="1"/>
  <c r="Q938" i="1" s="1"/>
  <c r="P940" i="1"/>
  <c r="Q940" i="1" s="1"/>
  <c r="P942" i="1"/>
  <c r="Q942" i="1" s="1"/>
  <c r="P944" i="1"/>
  <c r="Q944" i="1" s="1"/>
  <c r="P946" i="1"/>
  <c r="Q946" i="1" s="1"/>
  <c r="P948" i="1"/>
  <c r="Q948" i="1" s="1"/>
  <c r="P950" i="1"/>
  <c r="Q950" i="1" s="1"/>
  <c r="P952" i="1"/>
  <c r="Q952" i="1" s="1"/>
  <c r="P954" i="1"/>
  <c r="Q954" i="1" s="1"/>
  <c r="P956" i="1"/>
  <c r="Q956" i="1" s="1"/>
  <c r="P958" i="1"/>
  <c r="Q958" i="1" s="1"/>
  <c r="P960" i="1"/>
  <c r="Q960" i="1" s="1"/>
  <c r="P962" i="1"/>
  <c r="Q962" i="1" s="1"/>
  <c r="P964" i="1"/>
  <c r="Q964" i="1" s="1"/>
  <c r="P966" i="1"/>
  <c r="Q966" i="1" s="1"/>
  <c r="P968" i="1"/>
  <c r="Q968" i="1" s="1"/>
  <c r="P970" i="1"/>
  <c r="Q970" i="1" s="1"/>
  <c r="P972" i="1"/>
  <c r="Q972" i="1" s="1"/>
  <c r="P974" i="1"/>
  <c r="Q974" i="1" s="1"/>
  <c r="P976" i="1"/>
  <c r="Q976" i="1" s="1"/>
  <c r="P978" i="1"/>
  <c r="Q978" i="1" s="1"/>
  <c r="P980" i="1"/>
  <c r="Q980" i="1" s="1"/>
  <c r="P982" i="1"/>
  <c r="Q982" i="1" s="1"/>
  <c r="P984" i="1"/>
  <c r="Q984" i="1" s="1"/>
  <c r="P986" i="1"/>
  <c r="Q986" i="1" s="1"/>
  <c r="P988" i="1"/>
  <c r="Q988" i="1" s="1"/>
  <c r="P990" i="1"/>
  <c r="Q990" i="1" s="1"/>
  <c r="P992" i="1"/>
  <c r="Q992" i="1" s="1"/>
  <c r="P994" i="1"/>
  <c r="Q994" i="1" s="1"/>
  <c r="P996" i="1"/>
  <c r="Q996" i="1" s="1"/>
  <c r="P998" i="1"/>
  <c r="Q998" i="1" s="1"/>
  <c r="P1000" i="1"/>
  <c r="Q1000" i="1" s="1"/>
  <c r="P1002" i="1"/>
  <c r="Q1002" i="1" s="1"/>
  <c r="P1004" i="1"/>
  <c r="Q1004" i="1" s="1"/>
  <c r="P1006" i="1"/>
  <c r="Q1006" i="1" s="1"/>
  <c r="P1008" i="1"/>
  <c r="Q1008" i="1" s="1"/>
  <c r="P1010" i="1"/>
  <c r="Q1010" i="1" s="1"/>
  <c r="P1012" i="1"/>
  <c r="Q1012" i="1" s="1"/>
  <c r="P1014" i="1"/>
  <c r="Q1014" i="1" s="1"/>
  <c r="P1016" i="1"/>
  <c r="Q1016" i="1" s="1"/>
  <c r="P1018" i="1"/>
  <c r="Q1018" i="1" s="1"/>
  <c r="P1020" i="1"/>
  <c r="Q1020" i="1" s="1"/>
  <c r="P1022" i="1"/>
  <c r="Q1022" i="1" s="1"/>
  <c r="P1024" i="1"/>
  <c r="Q1024" i="1" s="1"/>
  <c r="P1026" i="1"/>
  <c r="Q1026" i="1" s="1"/>
  <c r="P1028" i="1"/>
  <c r="Q1028" i="1" s="1"/>
  <c r="P1030" i="1"/>
  <c r="Q1030" i="1" s="1"/>
  <c r="P1032" i="1"/>
  <c r="Q1032" i="1" s="1"/>
  <c r="P1034" i="1"/>
  <c r="Q1034" i="1" s="1"/>
  <c r="P1036" i="1"/>
  <c r="Q1036" i="1" s="1"/>
  <c r="P1038" i="1"/>
  <c r="Q1038" i="1" s="1"/>
  <c r="P1040" i="1"/>
  <c r="Q1040" i="1" s="1"/>
  <c r="P1042" i="1"/>
  <c r="Q1042" i="1" s="1"/>
  <c r="P1044" i="1"/>
  <c r="Q1044" i="1" s="1"/>
  <c r="P1046" i="1"/>
  <c r="Q1046" i="1" s="1"/>
  <c r="P1048" i="1"/>
  <c r="Q1048" i="1" s="1"/>
  <c r="P1050" i="1"/>
  <c r="Q1050" i="1" s="1"/>
  <c r="P1052" i="1"/>
  <c r="Q1052" i="1" s="1"/>
  <c r="P1054" i="1"/>
  <c r="Q1054" i="1" s="1"/>
  <c r="P1056" i="1"/>
  <c r="Q1056" i="1" s="1"/>
  <c r="P1058" i="1"/>
  <c r="Q1058" i="1" s="1"/>
  <c r="P1060" i="1"/>
  <c r="Q1060" i="1" s="1"/>
  <c r="P1062" i="1"/>
  <c r="Q1062" i="1" s="1"/>
  <c r="P1064" i="1"/>
  <c r="Q1064" i="1" s="1"/>
  <c r="P1066" i="1"/>
  <c r="Q1066" i="1" s="1"/>
  <c r="P1068" i="1"/>
  <c r="Q1068" i="1" s="1"/>
  <c r="P1070" i="1"/>
  <c r="Q1070" i="1" s="1"/>
  <c r="P1072" i="1"/>
  <c r="Q1072" i="1" s="1"/>
  <c r="P1074" i="1"/>
  <c r="Q1074" i="1" s="1"/>
  <c r="P1076" i="1"/>
  <c r="Q1076" i="1" s="1"/>
  <c r="P1078" i="1"/>
  <c r="Q1078" i="1" s="1"/>
  <c r="P1080" i="1"/>
  <c r="Q1080" i="1" s="1"/>
  <c r="P1082" i="1"/>
  <c r="Q1082" i="1" s="1"/>
  <c r="P1084" i="1"/>
  <c r="Q1084" i="1" s="1"/>
  <c r="P1086" i="1"/>
  <c r="Q1086" i="1" s="1"/>
  <c r="P1088" i="1"/>
  <c r="Q1088" i="1" s="1"/>
  <c r="P1090" i="1"/>
  <c r="Q1090" i="1" s="1"/>
  <c r="P1092" i="1"/>
  <c r="Q1092" i="1" s="1"/>
  <c r="P1094" i="1"/>
  <c r="Q1094" i="1" s="1"/>
  <c r="P1096" i="1"/>
  <c r="Q1096" i="1" s="1"/>
  <c r="P1098" i="1"/>
  <c r="Q1098" i="1" s="1"/>
  <c r="P1100" i="1"/>
  <c r="Q1100" i="1" s="1"/>
  <c r="P1102" i="1"/>
  <c r="Q1102" i="1" s="1"/>
  <c r="P1104" i="1"/>
  <c r="Q1104" i="1" s="1"/>
  <c r="P1106" i="1"/>
  <c r="Q1106" i="1" s="1"/>
  <c r="P1108" i="1"/>
  <c r="Q1108" i="1" s="1"/>
  <c r="P1110" i="1"/>
  <c r="Q1110" i="1" s="1"/>
  <c r="P1112" i="1"/>
  <c r="Q1112" i="1" s="1"/>
  <c r="P1114" i="1"/>
  <c r="Q1114" i="1" s="1"/>
  <c r="P1116" i="1"/>
  <c r="Q1116" i="1" s="1"/>
  <c r="P1118" i="1"/>
  <c r="Q1118" i="1" s="1"/>
  <c r="P1120" i="1"/>
  <c r="Q1120" i="1" s="1"/>
  <c r="P1122" i="1"/>
  <c r="Q1122" i="1" s="1"/>
  <c r="P1124" i="1"/>
  <c r="Q1124" i="1" s="1"/>
  <c r="P1126" i="1"/>
  <c r="Q1126" i="1" s="1"/>
  <c r="P1128" i="1"/>
  <c r="Q1128" i="1" s="1"/>
  <c r="P1130" i="1"/>
  <c r="Q1130" i="1" s="1"/>
  <c r="P1132" i="1"/>
  <c r="Q1132" i="1" s="1"/>
  <c r="P1134" i="1"/>
  <c r="Q1134" i="1" s="1"/>
  <c r="P1136" i="1"/>
  <c r="Q1136" i="1" s="1"/>
  <c r="P1138" i="1"/>
  <c r="Q1138" i="1" s="1"/>
  <c r="P1140" i="1"/>
  <c r="Q1140" i="1" s="1"/>
  <c r="P1142" i="1"/>
  <c r="Q1142" i="1" s="1"/>
  <c r="P1144" i="1"/>
  <c r="Q1144" i="1" s="1"/>
  <c r="P1146" i="1"/>
  <c r="Q1146" i="1" s="1"/>
  <c r="P1148" i="1"/>
  <c r="Q1148" i="1" s="1"/>
  <c r="P1150" i="1"/>
  <c r="Q1150" i="1" s="1"/>
  <c r="P1152" i="1"/>
  <c r="Q1152" i="1" s="1"/>
  <c r="P1154" i="1"/>
  <c r="Q1154" i="1" s="1"/>
  <c r="P1156" i="1"/>
  <c r="Q1156" i="1" s="1"/>
  <c r="P1158" i="1"/>
  <c r="Q1158" i="1" s="1"/>
  <c r="P1160" i="1"/>
  <c r="Q1160" i="1" s="1"/>
  <c r="P1162" i="1"/>
  <c r="Q1162" i="1" s="1"/>
  <c r="P1164" i="1"/>
  <c r="Q1164" i="1" s="1"/>
  <c r="P1166" i="1"/>
  <c r="Q1166" i="1" s="1"/>
  <c r="P1168" i="1"/>
  <c r="Q1168" i="1" s="1"/>
  <c r="P1170" i="1"/>
  <c r="Q1170" i="1" s="1"/>
  <c r="P1172" i="1"/>
  <c r="Q1172" i="1" s="1"/>
  <c r="P1174" i="1"/>
  <c r="Q1174" i="1" s="1"/>
  <c r="P1176" i="1"/>
  <c r="Q1176" i="1" s="1"/>
  <c r="P1178" i="1"/>
  <c r="Q1178" i="1" s="1"/>
  <c r="P1180" i="1"/>
  <c r="Q1180" i="1" s="1"/>
  <c r="P1182" i="1"/>
  <c r="Q1182" i="1" s="1"/>
  <c r="P1184" i="1"/>
  <c r="Q1184" i="1" s="1"/>
  <c r="P1186" i="1"/>
  <c r="Q1186" i="1" s="1"/>
  <c r="P1188" i="1"/>
  <c r="Q1188" i="1" s="1"/>
  <c r="P1190" i="1"/>
  <c r="Q1190" i="1" s="1"/>
  <c r="P1192" i="1"/>
  <c r="Q1192" i="1" s="1"/>
  <c r="P1194" i="1"/>
  <c r="Q1194" i="1" s="1"/>
  <c r="P1196" i="1"/>
  <c r="Q1196" i="1" s="1"/>
  <c r="P1198" i="1"/>
  <c r="Q1198" i="1" s="1"/>
  <c r="P1200" i="1"/>
  <c r="Q1200" i="1" s="1"/>
  <c r="P1202" i="1"/>
  <c r="Q1202" i="1" s="1"/>
  <c r="P1204" i="1"/>
  <c r="Q1204" i="1" s="1"/>
  <c r="P1206" i="1"/>
  <c r="Q1206" i="1" s="1"/>
  <c r="P1208" i="1"/>
  <c r="Q1208" i="1" s="1"/>
  <c r="P1210" i="1"/>
  <c r="Q1210" i="1" s="1"/>
  <c r="P1212" i="1"/>
  <c r="Q1212" i="1" s="1"/>
  <c r="P1214" i="1"/>
  <c r="Q1214" i="1" s="1"/>
  <c r="P1216" i="1"/>
  <c r="Q1216" i="1" s="1"/>
  <c r="P1218" i="1"/>
  <c r="Q1218" i="1" s="1"/>
  <c r="P1220" i="1"/>
  <c r="Q1220" i="1" s="1"/>
  <c r="P1222" i="1"/>
  <c r="Q1222" i="1" s="1"/>
  <c r="P1224" i="1"/>
  <c r="Q1224" i="1" s="1"/>
  <c r="P1226" i="1"/>
  <c r="Q1226" i="1" s="1"/>
  <c r="P1228" i="1"/>
  <c r="Q1228" i="1" s="1"/>
  <c r="P1230" i="1"/>
  <c r="Q1230" i="1" s="1"/>
  <c r="P1232" i="1"/>
  <c r="Q1232" i="1" s="1"/>
  <c r="P1234" i="1"/>
  <c r="Q1234" i="1" s="1"/>
  <c r="P1236" i="1"/>
  <c r="Q1236" i="1" s="1"/>
  <c r="P1238" i="1"/>
  <c r="Q1238" i="1" s="1"/>
  <c r="P1240" i="1"/>
  <c r="Q1240" i="1" s="1"/>
  <c r="P1242" i="1"/>
  <c r="Q1242" i="1" s="1"/>
  <c r="P1244" i="1"/>
  <c r="Q1244" i="1" s="1"/>
  <c r="P1246" i="1"/>
  <c r="Q1246" i="1" s="1"/>
  <c r="P1248" i="1"/>
  <c r="Q1248" i="1" s="1"/>
  <c r="P1250" i="1"/>
  <c r="Q1250" i="1" s="1"/>
  <c r="P1252" i="1"/>
  <c r="Q1252" i="1" s="1"/>
  <c r="P1254" i="1"/>
  <c r="Q1254" i="1" s="1"/>
  <c r="P1256" i="1"/>
  <c r="Q1256" i="1" s="1"/>
  <c r="P1258" i="1"/>
  <c r="Q1258" i="1" s="1"/>
  <c r="P1260" i="1"/>
  <c r="Q1260" i="1" s="1"/>
  <c r="P1262" i="1"/>
  <c r="Q1262" i="1" s="1"/>
  <c r="P1264" i="1"/>
  <c r="Q1264" i="1" s="1"/>
  <c r="P1266" i="1"/>
  <c r="Q1266" i="1" s="1"/>
  <c r="P1268" i="1"/>
  <c r="Q1268" i="1" s="1"/>
  <c r="P1270" i="1"/>
  <c r="Q1270" i="1" s="1"/>
  <c r="P1272" i="1"/>
  <c r="Q1272" i="1" s="1"/>
  <c r="P1274" i="1"/>
  <c r="Q1274" i="1" s="1"/>
  <c r="P1276" i="1"/>
  <c r="Q1276" i="1" s="1"/>
  <c r="P1278" i="1"/>
  <c r="Q1278" i="1" s="1"/>
  <c r="P1280" i="1"/>
  <c r="Q1280" i="1" s="1"/>
  <c r="P1282" i="1"/>
  <c r="Q1282" i="1" s="1"/>
  <c r="P1284" i="1"/>
  <c r="Q1284" i="1" s="1"/>
  <c r="P1286" i="1"/>
  <c r="Q1286" i="1" s="1"/>
  <c r="P1288" i="1"/>
  <c r="Q1288" i="1" s="1"/>
  <c r="P1290" i="1"/>
  <c r="Q1290" i="1" s="1"/>
  <c r="P1292" i="1"/>
  <c r="Q1292" i="1" s="1"/>
  <c r="P1294" i="1"/>
  <c r="Q1294" i="1" s="1"/>
  <c r="P1296" i="1"/>
  <c r="Q1296" i="1" s="1"/>
  <c r="P1298" i="1"/>
  <c r="Q1298" i="1" s="1"/>
  <c r="P1300" i="1"/>
  <c r="Q1300" i="1" s="1"/>
  <c r="P1302" i="1"/>
  <c r="Q1302" i="1" s="1"/>
  <c r="P1304" i="1"/>
  <c r="Q1304" i="1" s="1"/>
  <c r="P1306" i="1"/>
  <c r="Q1306" i="1" s="1"/>
  <c r="P1308" i="1"/>
  <c r="Q1308" i="1" s="1"/>
  <c r="P1310" i="1"/>
  <c r="Q1310" i="1" s="1"/>
  <c r="P1312" i="1"/>
  <c r="Q1312" i="1" s="1"/>
  <c r="P1314" i="1"/>
  <c r="Q1314" i="1" s="1"/>
  <c r="P1316" i="1"/>
  <c r="Q1316" i="1" s="1"/>
  <c r="P1318" i="1"/>
  <c r="Q1318" i="1" s="1"/>
  <c r="P1320" i="1"/>
  <c r="Q1320" i="1" s="1"/>
  <c r="P1322" i="1"/>
  <c r="Q1322" i="1" s="1"/>
  <c r="P1324" i="1"/>
  <c r="Q1324" i="1" s="1"/>
  <c r="P1326" i="1"/>
  <c r="Q1326" i="1" s="1"/>
  <c r="P1328" i="1"/>
  <c r="Q1328" i="1" s="1"/>
  <c r="P1330" i="1"/>
  <c r="Q1330" i="1" s="1"/>
  <c r="P1332" i="1"/>
  <c r="Q1332" i="1" s="1"/>
  <c r="P1334" i="1"/>
  <c r="Q1334" i="1" s="1"/>
  <c r="P1336" i="1"/>
  <c r="Q1336" i="1" s="1"/>
  <c r="P1338" i="1"/>
  <c r="Q1338" i="1" s="1"/>
  <c r="P1340" i="1"/>
  <c r="Q1340" i="1" s="1"/>
  <c r="P1342" i="1"/>
  <c r="Q1342" i="1" s="1"/>
  <c r="P1344" i="1"/>
  <c r="Q1344" i="1" s="1"/>
  <c r="P1346" i="1"/>
  <c r="Q1346" i="1" s="1"/>
  <c r="P1348" i="1"/>
  <c r="Q1348" i="1" s="1"/>
  <c r="P1350" i="1"/>
  <c r="Q1350" i="1" s="1"/>
  <c r="P1352" i="1"/>
  <c r="Q1352" i="1" s="1"/>
  <c r="P1354" i="1"/>
  <c r="Q1354" i="1" s="1"/>
  <c r="P1356" i="1"/>
  <c r="Q1356" i="1" s="1"/>
  <c r="P1358" i="1"/>
  <c r="Q1358" i="1" s="1"/>
  <c r="P1360" i="1"/>
  <c r="Q1360" i="1" s="1"/>
  <c r="P1362" i="1"/>
  <c r="Q1362" i="1" s="1"/>
  <c r="P1364" i="1"/>
  <c r="Q1364" i="1" s="1"/>
  <c r="P1366" i="1"/>
  <c r="Q1366" i="1" s="1"/>
  <c r="P1368" i="1"/>
  <c r="Q1368" i="1" s="1"/>
  <c r="P1370" i="1"/>
  <c r="Q1370" i="1" s="1"/>
  <c r="P1372" i="1"/>
  <c r="Q1372" i="1" s="1"/>
  <c r="P1374" i="1"/>
  <c r="Q1374" i="1" s="1"/>
  <c r="P1376" i="1"/>
  <c r="Q1376" i="1" s="1"/>
  <c r="P1378" i="1"/>
  <c r="Q1378" i="1" s="1"/>
  <c r="P1380" i="1"/>
  <c r="Q1380" i="1" s="1"/>
  <c r="P1382" i="1"/>
  <c r="Q1382" i="1" s="1"/>
  <c r="P1384" i="1"/>
  <c r="Q1384" i="1" s="1"/>
  <c r="P1386" i="1"/>
  <c r="Q1386" i="1" s="1"/>
  <c r="P1388" i="1"/>
  <c r="Q1388" i="1" s="1"/>
  <c r="P1390" i="1"/>
  <c r="Q1390" i="1" s="1"/>
  <c r="P1392" i="1"/>
  <c r="Q1392" i="1" s="1"/>
  <c r="P1394" i="1"/>
  <c r="Q1394" i="1" s="1"/>
  <c r="P1396" i="1"/>
  <c r="Q1396" i="1" s="1"/>
  <c r="P1398" i="1"/>
  <c r="Q1398" i="1" s="1"/>
  <c r="P1400" i="1"/>
  <c r="Q1400" i="1" s="1"/>
  <c r="P1402" i="1"/>
  <c r="Q1402" i="1" s="1"/>
  <c r="P1404" i="1"/>
  <c r="Q1404" i="1" s="1"/>
  <c r="P1406" i="1"/>
  <c r="Q1406" i="1" s="1"/>
  <c r="P1408" i="1"/>
  <c r="Q1408" i="1" s="1"/>
  <c r="P1410" i="1"/>
  <c r="Q1410" i="1" s="1"/>
  <c r="P1412" i="1"/>
  <c r="Q1412" i="1" s="1"/>
  <c r="P1414" i="1"/>
  <c r="Q1414" i="1" s="1"/>
  <c r="P1416" i="1"/>
  <c r="Q1416" i="1" s="1"/>
  <c r="P1418" i="1"/>
  <c r="Q1418" i="1" s="1"/>
  <c r="P1420" i="1"/>
  <c r="Q1420" i="1" s="1"/>
  <c r="P1422" i="1"/>
  <c r="Q1422" i="1" s="1"/>
  <c r="P1424" i="1"/>
  <c r="Q1424" i="1" s="1"/>
  <c r="P1426" i="1"/>
  <c r="Q1426" i="1" s="1"/>
  <c r="P1428" i="1"/>
  <c r="Q1428" i="1" s="1"/>
  <c r="P1430" i="1"/>
  <c r="Q1430" i="1" s="1"/>
  <c r="P1432" i="1"/>
  <c r="Q1432" i="1" s="1"/>
  <c r="P1434" i="1"/>
  <c r="Q1434" i="1" s="1"/>
  <c r="P1436" i="1"/>
  <c r="Q1436" i="1" s="1"/>
  <c r="P1438" i="1"/>
  <c r="Q1438" i="1" s="1"/>
  <c r="P1440" i="1"/>
  <c r="Q1440" i="1" s="1"/>
  <c r="P1442" i="1"/>
  <c r="Q1442" i="1" s="1"/>
  <c r="P1444" i="1"/>
  <c r="Q1444" i="1" s="1"/>
  <c r="P1446" i="1"/>
  <c r="Q1446" i="1" s="1"/>
  <c r="P1448" i="1"/>
  <c r="Q1448" i="1" s="1"/>
  <c r="P1450" i="1"/>
  <c r="Q1450" i="1" s="1"/>
  <c r="P1452" i="1"/>
  <c r="Q1452" i="1" s="1"/>
  <c r="P1454" i="1"/>
  <c r="Q1454" i="1" s="1"/>
  <c r="P1456" i="1"/>
  <c r="Q1456" i="1" s="1"/>
  <c r="P1458" i="1"/>
  <c r="Q1458" i="1" s="1"/>
  <c r="P1460" i="1"/>
  <c r="Q1460" i="1" s="1"/>
  <c r="P1462" i="1"/>
  <c r="Q1462" i="1" s="1"/>
  <c r="P1464" i="1"/>
  <c r="Q1464" i="1" s="1"/>
  <c r="P1466" i="1"/>
  <c r="Q1466" i="1" s="1"/>
  <c r="P1468" i="1"/>
  <c r="Q1468" i="1" s="1"/>
  <c r="P1470" i="1"/>
  <c r="Q1470" i="1" s="1"/>
  <c r="P1472" i="1"/>
  <c r="Q1472" i="1" s="1"/>
  <c r="P1474" i="1"/>
  <c r="Q1474" i="1" s="1"/>
  <c r="P1476" i="1"/>
  <c r="Q1476" i="1" s="1"/>
  <c r="P1478" i="1"/>
  <c r="Q1478" i="1" s="1"/>
  <c r="P1480" i="1"/>
  <c r="Q1480" i="1" s="1"/>
  <c r="P1482" i="1"/>
  <c r="Q1482" i="1" s="1"/>
  <c r="P1484" i="1"/>
  <c r="Q1484" i="1" s="1"/>
  <c r="P1486" i="1"/>
  <c r="Q1486" i="1" s="1"/>
  <c r="P1488" i="1"/>
  <c r="Q1488" i="1" s="1"/>
  <c r="P1490" i="1"/>
  <c r="Q1490" i="1" s="1"/>
  <c r="P1492" i="1"/>
  <c r="Q1492" i="1" s="1"/>
  <c r="P1494" i="1"/>
  <c r="Q1494" i="1" s="1"/>
  <c r="P1496" i="1"/>
  <c r="Q1496" i="1" s="1"/>
  <c r="P1498" i="1"/>
  <c r="Q1498" i="1" s="1"/>
  <c r="P1500" i="1"/>
  <c r="Q1500" i="1" s="1"/>
  <c r="P1502" i="1"/>
  <c r="Q1502" i="1" s="1"/>
  <c r="P1504" i="1"/>
  <c r="Q1504" i="1" s="1"/>
  <c r="P1506" i="1"/>
  <c r="Q1506" i="1" s="1"/>
  <c r="P1508" i="1"/>
  <c r="Q1508" i="1" s="1"/>
  <c r="P1510" i="1"/>
  <c r="Q1510" i="1" s="1"/>
  <c r="P1512" i="1"/>
  <c r="Q1512" i="1" s="1"/>
  <c r="P1514" i="1"/>
  <c r="Q1514" i="1" s="1"/>
  <c r="P1516" i="1"/>
  <c r="Q1516" i="1" s="1"/>
  <c r="P1518" i="1"/>
  <c r="Q1518" i="1" s="1"/>
  <c r="P1520" i="1"/>
  <c r="Q1520" i="1" s="1"/>
  <c r="P1522" i="1"/>
  <c r="Q1522" i="1" s="1"/>
  <c r="P1524" i="1"/>
  <c r="Q1524" i="1" s="1"/>
  <c r="P1526" i="1"/>
  <c r="Q1526" i="1" s="1"/>
  <c r="P1528" i="1"/>
  <c r="Q1528" i="1" s="1"/>
  <c r="P1530" i="1"/>
  <c r="Q1530" i="1" s="1"/>
  <c r="P1532" i="1"/>
  <c r="Q1532" i="1" s="1"/>
  <c r="P1534" i="1"/>
  <c r="Q1534" i="1" s="1"/>
  <c r="P1536" i="1"/>
  <c r="Q1536" i="1" s="1"/>
  <c r="P1538" i="1"/>
  <c r="Q1538" i="1" s="1"/>
  <c r="P1540" i="1"/>
  <c r="Q1540" i="1" s="1"/>
  <c r="P1542" i="1"/>
  <c r="Q1542" i="1" s="1"/>
  <c r="P1544" i="1"/>
  <c r="Q1544" i="1" s="1"/>
  <c r="P1546" i="1"/>
  <c r="Q1546" i="1" s="1"/>
  <c r="P1548" i="1"/>
  <c r="Q1548" i="1" s="1"/>
  <c r="P1550" i="1"/>
  <c r="Q1550" i="1" s="1"/>
  <c r="P1552" i="1"/>
  <c r="Q1552" i="1" s="1"/>
  <c r="P1554" i="1"/>
  <c r="Q1554" i="1" s="1"/>
  <c r="P1556" i="1"/>
  <c r="Q1556" i="1" s="1"/>
  <c r="P1558" i="1"/>
  <c r="Q1558" i="1" s="1"/>
  <c r="P1560" i="1"/>
  <c r="Q1560" i="1" s="1"/>
  <c r="P1562" i="1"/>
  <c r="Q1562" i="1" s="1"/>
  <c r="P1564" i="1"/>
  <c r="Q1564" i="1" s="1"/>
  <c r="P1566" i="1"/>
  <c r="Q1566" i="1" s="1"/>
  <c r="P1568" i="1"/>
  <c r="Q1568" i="1" s="1"/>
  <c r="P1570" i="1"/>
  <c r="Q1570" i="1" s="1"/>
  <c r="P1572" i="1"/>
  <c r="Q1572" i="1" s="1"/>
  <c r="P1574" i="1"/>
  <c r="Q1574" i="1" s="1"/>
  <c r="P1576" i="1"/>
  <c r="Q1576" i="1" s="1"/>
  <c r="P1578" i="1"/>
  <c r="Q1578" i="1" s="1"/>
  <c r="P1580" i="1"/>
  <c r="Q1580" i="1" s="1"/>
  <c r="P1582" i="1"/>
  <c r="Q1582" i="1" s="1"/>
  <c r="P1584" i="1"/>
  <c r="Q1584" i="1" s="1"/>
  <c r="P1586" i="1"/>
  <c r="Q1586" i="1" s="1"/>
  <c r="P1588" i="1"/>
  <c r="Q1588" i="1" s="1"/>
  <c r="P1590" i="1"/>
  <c r="Q1590" i="1" s="1"/>
  <c r="P1592" i="1"/>
  <c r="Q1592" i="1" s="1"/>
  <c r="P1594" i="1"/>
  <c r="Q1594" i="1" s="1"/>
  <c r="P1596" i="1"/>
  <c r="Q1596" i="1" s="1"/>
  <c r="P1598" i="1"/>
  <c r="Q1598" i="1" s="1"/>
  <c r="P1600" i="1"/>
  <c r="Q1600" i="1" s="1"/>
  <c r="P1602" i="1"/>
  <c r="Q1602" i="1" s="1"/>
  <c r="P1604" i="1"/>
  <c r="Q1604" i="1" s="1"/>
  <c r="P1606" i="1"/>
  <c r="Q1606" i="1" s="1"/>
  <c r="P1608" i="1"/>
  <c r="Q1608" i="1" s="1"/>
  <c r="P1610" i="1"/>
  <c r="Q1610" i="1" s="1"/>
  <c r="P1612" i="1"/>
  <c r="Q1612" i="1" s="1"/>
  <c r="P1614" i="1"/>
  <c r="Q1614" i="1" s="1"/>
  <c r="P1616" i="1"/>
  <c r="Q1616" i="1" s="1"/>
  <c r="P1618" i="1"/>
  <c r="Q1618" i="1" s="1"/>
  <c r="P1620" i="1"/>
  <c r="Q1620" i="1" s="1"/>
  <c r="P1622" i="1"/>
  <c r="Q1622" i="1" s="1"/>
  <c r="P1624" i="1"/>
  <c r="Q1624" i="1" s="1"/>
  <c r="P1626" i="1"/>
  <c r="Q1626" i="1" s="1"/>
  <c r="P1628" i="1"/>
  <c r="Q1628" i="1" s="1"/>
  <c r="P1630" i="1"/>
  <c r="Q1630" i="1" s="1"/>
  <c r="P1632" i="1"/>
  <c r="Q1632" i="1" s="1"/>
  <c r="P1634" i="1"/>
  <c r="Q1634" i="1" s="1"/>
  <c r="P1636" i="1"/>
  <c r="Q1636" i="1" s="1"/>
  <c r="P1638" i="1"/>
  <c r="Q1638" i="1" s="1"/>
  <c r="P1640" i="1"/>
  <c r="Q1640" i="1" s="1"/>
  <c r="P1642" i="1"/>
  <c r="Q1642" i="1" s="1"/>
  <c r="P1644" i="1"/>
  <c r="Q1644" i="1" s="1"/>
  <c r="P1646" i="1"/>
  <c r="Q1646" i="1" s="1"/>
  <c r="P1648" i="1"/>
  <c r="Q1648" i="1" s="1"/>
  <c r="P1650" i="1"/>
  <c r="Q1650" i="1" s="1"/>
  <c r="P1652" i="1"/>
  <c r="Q1652" i="1" s="1"/>
  <c r="P1654" i="1"/>
  <c r="Q1654" i="1" s="1"/>
  <c r="P1656" i="1"/>
  <c r="Q1656" i="1" s="1"/>
  <c r="P1658" i="1"/>
  <c r="Q1658" i="1" s="1"/>
  <c r="P1660" i="1"/>
  <c r="Q1660" i="1" s="1"/>
  <c r="P1662" i="1"/>
  <c r="Q1662" i="1" s="1"/>
  <c r="P1664" i="1"/>
  <c r="Q1664" i="1" s="1"/>
  <c r="P1666" i="1"/>
  <c r="Q1666" i="1" s="1"/>
  <c r="P1668" i="1"/>
  <c r="Q1668" i="1" s="1"/>
  <c r="P1670" i="1"/>
  <c r="Q1670" i="1" s="1"/>
  <c r="P1672" i="1"/>
  <c r="Q1672" i="1" s="1"/>
  <c r="P1674" i="1"/>
  <c r="Q1674" i="1" s="1"/>
  <c r="P1676" i="1"/>
  <c r="Q1676" i="1" s="1"/>
  <c r="P1678" i="1"/>
  <c r="Q1678" i="1" s="1"/>
  <c r="P1680" i="1"/>
  <c r="Q1680" i="1" s="1"/>
  <c r="P1682" i="1"/>
  <c r="Q1682" i="1" s="1"/>
  <c r="P1684" i="1"/>
  <c r="Q1684" i="1" s="1"/>
  <c r="P1686" i="1"/>
  <c r="Q1686" i="1" s="1"/>
  <c r="P1688" i="1"/>
  <c r="Q1688" i="1" s="1"/>
  <c r="P1690" i="1"/>
  <c r="Q1690" i="1" s="1"/>
  <c r="P1692" i="1"/>
  <c r="Q1692" i="1" s="1"/>
  <c r="P1694" i="1"/>
  <c r="Q1694" i="1" s="1"/>
  <c r="P1696" i="1"/>
  <c r="Q1696" i="1" s="1"/>
  <c r="P1698" i="1"/>
  <c r="Q1698" i="1" s="1"/>
  <c r="P1700" i="1"/>
  <c r="Q1700" i="1" s="1"/>
  <c r="P1702" i="1"/>
  <c r="Q1702" i="1" s="1"/>
  <c r="P1704" i="1"/>
  <c r="Q1704" i="1" s="1"/>
  <c r="P1706" i="1"/>
  <c r="Q1706" i="1" s="1"/>
  <c r="P1708" i="1"/>
  <c r="Q1708" i="1" s="1"/>
  <c r="P1710" i="1"/>
  <c r="Q1710" i="1" s="1"/>
  <c r="P1712" i="1"/>
  <c r="Q1712" i="1" s="1"/>
  <c r="P1714" i="1"/>
  <c r="Q1714" i="1" s="1"/>
  <c r="P1716" i="1"/>
  <c r="Q1716" i="1" s="1"/>
  <c r="P1718" i="1"/>
  <c r="Q1718" i="1" s="1"/>
  <c r="P1720" i="1"/>
  <c r="Q1720" i="1" s="1"/>
  <c r="P1722" i="1"/>
  <c r="Q1722" i="1" s="1"/>
  <c r="P1724" i="1"/>
  <c r="Q1724" i="1" s="1"/>
  <c r="P1726" i="1"/>
  <c r="Q1726" i="1" s="1"/>
  <c r="P1728" i="1"/>
  <c r="Q1728" i="1" s="1"/>
  <c r="P1730" i="1"/>
  <c r="Q1730" i="1" s="1"/>
  <c r="P1732" i="1"/>
  <c r="Q1732" i="1" s="1"/>
  <c r="P1734" i="1"/>
  <c r="Q1734" i="1" s="1"/>
  <c r="P1736" i="1"/>
  <c r="Q1736" i="1" s="1"/>
  <c r="P1738" i="1"/>
  <c r="Q1738" i="1" s="1"/>
  <c r="P1740" i="1"/>
  <c r="Q1740" i="1" s="1"/>
  <c r="P1742" i="1"/>
  <c r="Q1742" i="1" s="1"/>
  <c r="P1744" i="1"/>
  <c r="Q1744" i="1" s="1"/>
  <c r="P1746" i="1"/>
  <c r="Q1746" i="1" s="1"/>
  <c r="P1748" i="1"/>
  <c r="Q1748" i="1" s="1"/>
  <c r="P1750" i="1"/>
  <c r="Q1750" i="1" s="1"/>
  <c r="P1752" i="1"/>
  <c r="Q1752" i="1" s="1"/>
  <c r="P1754" i="1"/>
  <c r="Q1754" i="1" s="1"/>
  <c r="P1756" i="1"/>
  <c r="Q1756" i="1" s="1"/>
  <c r="P1758" i="1"/>
  <c r="Q1758" i="1" s="1"/>
  <c r="P1760" i="1"/>
  <c r="Q1760" i="1" s="1"/>
  <c r="P1762" i="1"/>
  <c r="Q1762" i="1" s="1"/>
  <c r="P1764" i="1"/>
  <c r="Q1764" i="1" s="1"/>
  <c r="P1766" i="1"/>
  <c r="Q1766" i="1" s="1"/>
  <c r="P1768" i="1"/>
  <c r="Q1768" i="1" s="1"/>
  <c r="P1770" i="1"/>
  <c r="Q1770" i="1" s="1"/>
  <c r="P1772" i="1"/>
  <c r="Q1772" i="1" s="1"/>
  <c r="P1774" i="1"/>
  <c r="Q1774" i="1" s="1"/>
  <c r="P1776" i="1"/>
  <c r="Q1776" i="1" s="1"/>
  <c r="P1778" i="1"/>
  <c r="Q1778" i="1" s="1"/>
  <c r="P1780" i="1"/>
  <c r="Q1780" i="1" s="1"/>
  <c r="P1782" i="1"/>
  <c r="Q1782" i="1" s="1"/>
  <c r="P1784" i="1"/>
  <c r="Q1784" i="1" s="1"/>
  <c r="P1786" i="1"/>
  <c r="Q1786" i="1" s="1"/>
  <c r="P1788" i="1"/>
  <c r="Q1788" i="1" s="1"/>
  <c r="P1790" i="1"/>
  <c r="Q1790" i="1" s="1"/>
  <c r="P1792" i="1"/>
  <c r="Q1792" i="1" s="1"/>
  <c r="P1794" i="1"/>
  <c r="Q1794" i="1" s="1"/>
  <c r="P1796" i="1"/>
  <c r="Q1796" i="1" s="1"/>
  <c r="P1798" i="1"/>
  <c r="Q1798" i="1" s="1"/>
  <c r="P1800" i="1"/>
  <c r="Q1800" i="1" s="1"/>
  <c r="P1802" i="1"/>
  <c r="Q1802" i="1" s="1"/>
  <c r="P1804" i="1"/>
  <c r="Q1804" i="1" s="1"/>
  <c r="P1806" i="1"/>
  <c r="Q1806" i="1" s="1"/>
  <c r="P1808" i="1"/>
  <c r="Q1808" i="1" s="1"/>
  <c r="P1810" i="1"/>
  <c r="Q1810" i="1" s="1"/>
  <c r="P1812" i="1"/>
  <c r="Q1812" i="1" s="1"/>
  <c r="P1814" i="1"/>
  <c r="Q1814" i="1" s="1"/>
  <c r="P1816" i="1"/>
  <c r="Q1816" i="1" s="1"/>
  <c r="P1818" i="1"/>
  <c r="Q1818" i="1" s="1"/>
  <c r="P1820" i="1"/>
  <c r="Q1820" i="1" s="1"/>
  <c r="P1822" i="1"/>
  <c r="Q1822" i="1" s="1"/>
  <c r="P1824" i="1"/>
  <c r="Q1824" i="1" s="1"/>
  <c r="P1826" i="1"/>
  <c r="Q1826" i="1" s="1"/>
  <c r="P1828" i="1"/>
  <c r="Q1828" i="1" s="1"/>
  <c r="P1830" i="1"/>
  <c r="Q1830" i="1" s="1"/>
  <c r="P1832" i="1"/>
  <c r="Q1832" i="1" s="1"/>
  <c r="P1834" i="1"/>
  <c r="Q1834" i="1" s="1"/>
  <c r="P1836" i="1"/>
  <c r="Q1836" i="1" s="1"/>
  <c r="P1838" i="1"/>
  <c r="Q1838" i="1" s="1"/>
  <c r="P1840" i="1"/>
  <c r="Q1840" i="1" s="1"/>
  <c r="P1842" i="1"/>
  <c r="Q1842" i="1" s="1"/>
  <c r="P1844" i="1"/>
  <c r="Q1844" i="1" s="1"/>
  <c r="P1846" i="1"/>
  <c r="Q1846" i="1" s="1"/>
  <c r="P1848" i="1"/>
  <c r="Q1848" i="1" s="1"/>
  <c r="P1850" i="1"/>
  <c r="Q1850" i="1" s="1"/>
  <c r="P1852" i="1"/>
  <c r="Q1852" i="1" s="1"/>
  <c r="P1854" i="1"/>
  <c r="Q1854" i="1" s="1"/>
  <c r="P1856" i="1"/>
  <c r="Q1856" i="1" s="1"/>
  <c r="P1858" i="1"/>
  <c r="Q1858" i="1" s="1"/>
  <c r="P1860" i="1"/>
  <c r="Q1860" i="1" s="1"/>
  <c r="P1862" i="1"/>
  <c r="Q1862" i="1" s="1"/>
  <c r="P1864" i="1"/>
  <c r="Q1864" i="1" s="1"/>
  <c r="P1866" i="1"/>
  <c r="Q1866" i="1" s="1"/>
  <c r="P1868" i="1"/>
  <c r="Q1868" i="1" s="1"/>
  <c r="P1870" i="1"/>
  <c r="Q1870" i="1" s="1"/>
  <c r="P1872" i="1"/>
  <c r="Q1872" i="1" s="1"/>
  <c r="P1874" i="1"/>
  <c r="Q1874" i="1" s="1"/>
  <c r="P1876" i="1"/>
  <c r="Q1876" i="1" s="1"/>
  <c r="P1878" i="1"/>
  <c r="Q1878" i="1" s="1"/>
  <c r="P1880" i="1"/>
  <c r="Q1880" i="1" s="1"/>
  <c r="P1882" i="1"/>
  <c r="Q1882" i="1" s="1"/>
  <c r="P1884" i="1"/>
  <c r="Q1884" i="1" s="1"/>
  <c r="P1886" i="1"/>
  <c r="Q1886" i="1" s="1"/>
  <c r="P1888" i="1"/>
  <c r="Q1888" i="1" s="1"/>
  <c r="P1890" i="1"/>
  <c r="Q1890" i="1" s="1"/>
  <c r="P1892" i="1"/>
  <c r="Q1892" i="1" s="1"/>
  <c r="P1894" i="1"/>
  <c r="Q1894" i="1" s="1"/>
  <c r="P1896" i="1"/>
  <c r="Q1896" i="1" s="1"/>
  <c r="P1898" i="1"/>
  <c r="Q1898" i="1" s="1"/>
  <c r="P1900" i="1"/>
  <c r="Q1900" i="1" s="1"/>
  <c r="P1902" i="1"/>
  <c r="Q1902" i="1" s="1"/>
  <c r="P1904" i="1"/>
  <c r="Q1904" i="1" s="1"/>
  <c r="P1906" i="1"/>
  <c r="Q1906" i="1" s="1"/>
  <c r="P1908" i="1"/>
  <c r="Q1908" i="1" s="1"/>
  <c r="P1910" i="1"/>
  <c r="Q1910" i="1" s="1"/>
  <c r="P1912" i="1"/>
  <c r="Q1912" i="1" s="1"/>
  <c r="P1914" i="1"/>
  <c r="Q1914" i="1" s="1"/>
  <c r="P1916" i="1"/>
  <c r="Q1916" i="1" s="1"/>
  <c r="P1918" i="1"/>
  <c r="Q1918" i="1" s="1"/>
  <c r="P1920" i="1"/>
  <c r="Q1920" i="1" s="1"/>
  <c r="P1922" i="1"/>
  <c r="Q1922" i="1" s="1"/>
  <c r="P1924" i="1"/>
  <c r="Q1924" i="1" s="1"/>
  <c r="P1926" i="1"/>
  <c r="Q1926" i="1" s="1"/>
  <c r="P1928" i="1"/>
  <c r="Q1928" i="1" s="1"/>
  <c r="P1930" i="1"/>
  <c r="Q1930" i="1" s="1"/>
  <c r="P1932" i="1"/>
  <c r="Q1932" i="1" s="1"/>
  <c r="P1934" i="1"/>
  <c r="Q1934" i="1" s="1"/>
  <c r="P1936" i="1"/>
  <c r="Q1936" i="1" s="1"/>
  <c r="P1938" i="1"/>
  <c r="Q1938" i="1" s="1"/>
  <c r="P1940" i="1"/>
  <c r="Q1940" i="1" s="1"/>
  <c r="P1942" i="1"/>
  <c r="Q1942" i="1" s="1"/>
  <c r="P1944" i="1"/>
  <c r="Q1944" i="1" s="1"/>
  <c r="P1946" i="1"/>
  <c r="Q1946" i="1" s="1"/>
  <c r="P1948" i="1"/>
  <c r="Q1948" i="1" s="1"/>
  <c r="P1950" i="1"/>
  <c r="Q1950" i="1" s="1"/>
  <c r="P1952" i="1"/>
  <c r="Q1952" i="1" s="1"/>
  <c r="P1954" i="1"/>
  <c r="Q1954" i="1" s="1"/>
  <c r="P1956" i="1"/>
  <c r="Q1956" i="1" s="1"/>
  <c r="P1958" i="1"/>
  <c r="Q1958" i="1" s="1"/>
  <c r="P1960" i="1"/>
  <c r="Q1960" i="1" s="1"/>
  <c r="P1962" i="1"/>
  <c r="Q1962" i="1" s="1"/>
  <c r="P1964" i="1"/>
  <c r="Q1964" i="1" s="1"/>
  <c r="P1966" i="1"/>
  <c r="Q1966" i="1" s="1"/>
  <c r="P1968" i="1"/>
  <c r="Q1968" i="1" s="1"/>
  <c r="P1970" i="1"/>
  <c r="Q1970" i="1" s="1"/>
  <c r="P1972" i="1"/>
  <c r="Q1972" i="1" s="1"/>
  <c r="P1974" i="1"/>
  <c r="Q1974" i="1" s="1"/>
  <c r="P1976" i="1"/>
  <c r="Q1976" i="1" s="1"/>
  <c r="P1978" i="1"/>
  <c r="Q1978" i="1" s="1"/>
  <c r="P1980" i="1"/>
  <c r="Q1980" i="1" s="1"/>
  <c r="P1982" i="1"/>
  <c r="Q1982" i="1" s="1"/>
  <c r="P1984" i="1"/>
  <c r="Q1984" i="1" s="1"/>
  <c r="P1986" i="1"/>
  <c r="Q1986" i="1" s="1"/>
  <c r="P1988" i="1"/>
  <c r="Q1988" i="1" s="1"/>
  <c r="P1990" i="1"/>
  <c r="Q1990" i="1" s="1"/>
  <c r="P1992" i="1"/>
  <c r="Q1992" i="1" s="1"/>
  <c r="P1994" i="1"/>
  <c r="Q1994" i="1" s="1"/>
  <c r="P1996" i="1"/>
  <c r="Q1996" i="1" s="1"/>
  <c r="P1998" i="1"/>
  <c r="Q1998" i="1" s="1"/>
  <c r="P2000" i="1"/>
  <c r="Q2000" i="1" s="1"/>
  <c r="P2002" i="1"/>
  <c r="Q2002" i="1" s="1"/>
  <c r="P2004" i="1"/>
  <c r="Q2004" i="1" s="1"/>
  <c r="P2006" i="1"/>
  <c r="Q2006" i="1" s="1"/>
  <c r="P2008" i="1"/>
  <c r="Q2008" i="1" s="1"/>
  <c r="P2010" i="1"/>
  <c r="Q2010" i="1" s="1"/>
  <c r="P2012" i="1"/>
  <c r="Q2012" i="1" s="1"/>
  <c r="P2014" i="1"/>
  <c r="Q2014" i="1" s="1"/>
  <c r="P2016" i="1"/>
  <c r="Q2016" i="1" s="1"/>
  <c r="P2018" i="1"/>
  <c r="Q2018" i="1" s="1"/>
  <c r="P2020" i="1"/>
  <c r="Q2020" i="1" s="1"/>
  <c r="P2022" i="1"/>
  <c r="Q2022" i="1" s="1"/>
  <c r="P2024" i="1"/>
  <c r="Q2024" i="1" s="1"/>
  <c r="P2026" i="1"/>
  <c r="Q2026" i="1" s="1"/>
  <c r="P2028" i="1"/>
  <c r="Q2028" i="1" s="1"/>
  <c r="P2030" i="1"/>
  <c r="Q2030" i="1" s="1"/>
  <c r="P2032" i="1"/>
  <c r="Q2032" i="1" s="1"/>
  <c r="P2034" i="1"/>
  <c r="Q2034" i="1" s="1"/>
  <c r="P2036" i="1"/>
  <c r="Q2036" i="1" s="1"/>
  <c r="P2038" i="1"/>
  <c r="Q2038" i="1" s="1"/>
  <c r="P2040" i="1"/>
  <c r="Q2040" i="1" s="1"/>
  <c r="P2042" i="1"/>
  <c r="Q2042" i="1" s="1"/>
  <c r="P2044" i="1"/>
  <c r="Q2044" i="1" s="1"/>
  <c r="P2046" i="1"/>
  <c r="Q2046" i="1" s="1"/>
  <c r="P2048" i="1"/>
  <c r="Q2048" i="1" s="1"/>
  <c r="P2050" i="1"/>
  <c r="Q2050" i="1" s="1"/>
  <c r="P2052" i="1"/>
  <c r="Q2052" i="1" s="1"/>
  <c r="P2054" i="1"/>
  <c r="Q2054" i="1" s="1"/>
  <c r="P2056" i="1"/>
  <c r="Q2056" i="1" s="1"/>
  <c r="P2058" i="1"/>
  <c r="Q2058" i="1" s="1"/>
  <c r="P2060" i="1"/>
  <c r="Q2060" i="1" s="1"/>
  <c r="P2062" i="1"/>
  <c r="Q2062" i="1" s="1"/>
  <c r="P2064" i="1"/>
  <c r="Q2064" i="1" s="1"/>
  <c r="P2066" i="1"/>
  <c r="Q2066" i="1" s="1"/>
  <c r="P2068" i="1"/>
  <c r="Q2068" i="1" s="1"/>
  <c r="P2070" i="1"/>
  <c r="Q2070" i="1" s="1"/>
  <c r="P2072" i="1"/>
  <c r="Q2072" i="1" s="1"/>
  <c r="P2074" i="1"/>
  <c r="Q2074" i="1" s="1"/>
  <c r="P2076" i="1"/>
  <c r="Q2076" i="1" s="1"/>
  <c r="P2078" i="1"/>
  <c r="Q2078" i="1" s="1"/>
  <c r="P2080" i="1"/>
  <c r="Q2080" i="1" s="1"/>
  <c r="P2082" i="1"/>
  <c r="Q2082" i="1" s="1"/>
  <c r="P2084" i="1"/>
  <c r="Q2084" i="1" s="1"/>
  <c r="P2086" i="1"/>
  <c r="Q2086" i="1" s="1"/>
  <c r="P2088" i="1"/>
  <c r="Q2088" i="1" s="1"/>
  <c r="P2090" i="1"/>
  <c r="Q2090" i="1" s="1"/>
  <c r="P2092" i="1"/>
  <c r="Q2092" i="1" s="1"/>
  <c r="P2094" i="1"/>
  <c r="Q2094" i="1" s="1"/>
  <c r="P2096" i="1"/>
  <c r="Q2096" i="1" s="1"/>
  <c r="P2098" i="1"/>
  <c r="Q2098" i="1" s="1"/>
  <c r="P2100" i="1"/>
  <c r="Q2100" i="1" s="1"/>
  <c r="P2102" i="1"/>
  <c r="Q2102" i="1" s="1"/>
  <c r="P2104" i="1"/>
  <c r="Q2104" i="1" s="1"/>
  <c r="P2106" i="1"/>
  <c r="Q2106" i="1" s="1"/>
  <c r="P2108" i="1"/>
  <c r="Q2108" i="1" s="1"/>
  <c r="P2110" i="1"/>
  <c r="Q2110" i="1" s="1"/>
  <c r="P2112" i="1"/>
  <c r="Q2112" i="1" s="1"/>
  <c r="P2114" i="1"/>
  <c r="Q2114" i="1" s="1"/>
  <c r="P2116" i="1"/>
  <c r="Q2116" i="1" s="1"/>
  <c r="P2118" i="1"/>
  <c r="Q2118" i="1" s="1"/>
  <c r="P2120" i="1"/>
  <c r="Q2120" i="1" s="1"/>
  <c r="P2122" i="1"/>
  <c r="Q2122" i="1" s="1"/>
  <c r="P2124" i="1"/>
  <c r="Q2124" i="1" s="1"/>
  <c r="P2126" i="1"/>
  <c r="Q2126" i="1" s="1"/>
  <c r="P2128" i="1"/>
  <c r="Q2128" i="1" s="1"/>
  <c r="P2130" i="1"/>
  <c r="Q2130" i="1" s="1"/>
  <c r="P2132" i="1"/>
  <c r="Q2132" i="1" s="1"/>
  <c r="P2134" i="1"/>
  <c r="Q2134" i="1" s="1"/>
  <c r="P2136" i="1"/>
  <c r="Q2136" i="1" s="1"/>
  <c r="P2138" i="1"/>
  <c r="Q2138" i="1" s="1"/>
  <c r="P2140" i="1"/>
  <c r="Q2140" i="1" s="1"/>
  <c r="P2142" i="1"/>
  <c r="Q2142" i="1" s="1"/>
  <c r="P2144" i="1"/>
  <c r="Q2144" i="1" s="1"/>
  <c r="P2146" i="1"/>
  <c r="Q2146" i="1" s="1"/>
  <c r="P2148" i="1"/>
  <c r="Q2148" i="1" s="1"/>
  <c r="P2150" i="1"/>
  <c r="Q2150" i="1" s="1"/>
  <c r="P2152" i="1"/>
  <c r="Q2152" i="1" s="1"/>
  <c r="P2154" i="1"/>
  <c r="Q2154" i="1" s="1"/>
  <c r="P2156" i="1"/>
  <c r="Q2156" i="1" s="1"/>
  <c r="P2158" i="1"/>
  <c r="Q2158" i="1" s="1"/>
  <c r="P2160" i="1"/>
  <c r="Q2160" i="1" s="1"/>
  <c r="P2162" i="1"/>
  <c r="Q2162" i="1" s="1"/>
  <c r="P2164" i="1"/>
  <c r="Q2164" i="1" s="1"/>
  <c r="P2166" i="1"/>
  <c r="Q2166" i="1" s="1"/>
  <c r="P2168" i="1"/>
  <c r="Q2168" i="1" s="1"/>
  <c r="P2170" i="1"/>
  <c r="Q2170" i="1" s="1"/>
  <c r="P2172" i="1"/>
  <c r="Q2172" i="1" s="1"/>
  <c r="P2174" i="1"/>
  <c r="Q2174" i="1" s="1"/>
  <c r="P2176" i="1"/>
  <c r="Q2176" i="1" s="1"/>
  <c r="P2178" i="1"/>
  <c r="Q2178" i="1" s="1"/>
  <c r="P2180" i="1"/>
  <c r="Q2180" i="1" s="1"/>
  <c r="P2182" i="1"/>
  <c r="Q2182" i="1" s="1"/>
  <c r="P2184" i="1"/>
  <c r="Q2184" i="1" s="1"/>
  <c r="P2186" i="1"/>
  <c r="Q2186" i="1" s="1"/>
  <c r="P2188" i="1"/>
  <c r="Q2188" i="1" s="1"/>
  <c r="P2190" i="1"/>
  <c r="Q2190" i="1" s="1"/>
  <c r="P2192" i="1"/>
  <c r="Q2192" i="1" s="1"/>
  <c r="P2194" i="1"/>
  <c r="Q2194" i="1" s="1"/>
  <c r="P2196" i="1"/>
  <c r="Q2196" i="1" s="1"/>
  <c r="P2198" i="1"/>
  <c r="Q2198" i="1" s="1"/>
  <c r="P2200" i="1"/>
  <c r="Q2200" i="1" s="1"/>
  <c r="P2202" i="1"/>
  <c r="Q2202" i="1" s="1"/>
  <c r="P2204" i="1"/>
  <c r="Q2204" i="1" s="1"/>
  <c r="P2206" i="1"/>
  <c r="Q2206" i="1" s="1"/>
  <c r="P2208" i="1"/>
  <c r="Q2208" i="1" s="1"/>
  <c r="P2210" i="1"/>
  <c r="Q2210" i="1" s="1"/>
  <c r="P2212" i="1"/>
  <c r="Q2212" i="1" s="1"/>
  <c r="P2214" i="1"/>
  <c r="Q2214" i="1" s="1"/>
  <c r="P2216" i="1"/>
  <c r="Q2216" i="1" s="1"/>
  <c r="P2218" i="1"/>
  <c r="Q2218" i="1" s="1"/>
  <c r="P2220" i="1"/>
  <c r="Q2220" i="1" s="1"/>
  <c r="P2222" i="1"/>
  <c r="Q2222" i="1" s="1"/>
  <c r="P2224" i="1"/>
  <c r="Q2224" i="1" s="1"/>
  <c r="P2226" i="1"/>
  <c r="Q2226" i="1" s="1"/>
  <c r="P2228" i="1"/>
  <c r="Q2228" i="1" s="1"/>
  <c r="P2230" i="1"/>
  <c r="Q2230" i="1" s="1"/>
  <c r="P2232" i="1"/>
  <c r="Q2232" i="1" s="1"/>
  <c r="P2234" i="1"/>
  <c r="Q2234" i="1" s="1"/>
  <c r="P2236" i="1"/>
  <c r="Q2236" i="1" s="1"/>
  <c r="P2238" i="1"/>
  <c r="Q2238" i="1" s="1"/>
  <c r="P2240" i="1"/>
  <c r="Q2240" i="1" s="1"/>
  <c r="P2242" i="1"/>
  <c r="Q2242" i="1" s="1"/>
  <c r="P2244" i="1"/>
  <c r="Q2244" i="1" s="1"/>
  <c r="P2246" i="1"/>
  <c r="Q2246" i="1" s="1"/>
  <c r="P2248" i="1"/>
  <c r="Q2248" i="1" s="1"/>
  <c r="P2250" i="1"/>
  <c r="Q2250" i="1" s="1"/>
  <c r="P2252" i="1"/>
  <c r="Q2252" i="1" s="1"/>
  <c r="P2254" i="1"/>
  <c r="Q2254" i="1" s="1"/>
  <c r="P2256" i="1"/>
  <c r="Q2256" i="1" s="1"/>
  <c r="P2258" i="1"/>
  <c r="Q2258" i="1" s="1"/>
  <c r="P2260" i="1"/>
  <c r="Q2260" i="1" s="1"/>
  <c r="P2262" i="1"/>
  <c r="Q2262" i="1" s="1"/>
  <c r="P2264" i="1"/>
  <c r="Q2264" i="1" s="1"/>
  <c r="P2266" i="1"/>
  <c r="Q2266" i="1" s="1"/>
  <c r="P2268" i="1"/>
  <c r="Q2268" i="1" s="1"/>
  <c r="P2270" i="1"/>
  <c r="Q2270" i="1" s="1"/>
  <c r="P2272" i="1"/>
  <c r="Q2272" i="1" s="1"/>
  <c r="P2274" i="1"/>
  <c r="Q2274" i="1" s="1"/>
  <c r="P2276" i="1"/>
  <c r="Q2276" i="1" s="1"/>
  <c r="P2278" i="1"/>
  <c r="Q2278" i="1" s="1"/>
  <c r="P2280" i="1"/>
  <c r="Q2280" i="1" s="1"/>
  <c r="P2282" i="1"/>
  <c r="Q2282" i="1" s="1"/>
  <c r="P2284" i="1"/>
  <c r="Q2284" i="1" s="1"/>
  <c r="P2286" i="1"/>
  <c r="Q2286" i="1" s="1"/>
  <c r="P2288" i="1"/>
  <c r="Q2288" i="1" s="1"/>
  <c r="P2290" i="1"/>
  <c r="Q2290" i="1" s="1"/>
  <c r="P2292" i="1"/>
  <c r="Q2292" i="1" s="1"/>
  <c r="P2294" i="1"/>
  <c r="Q2294" i="1" s="1"/>
  <c r="P2296" i="1"/>
  <c r="Q2296" i="1" s="1"/>
  <c r="P2298" i="1"/>
  <c r="Q2298" i="1" s="1"/>
  <c r="P2300" i="1"/>
  <c r="Q2300" i="1" s="1"/>
  <c r="P2302" i="1"/>
  <c r="Q2302" i="1" s="1"/>
  <c r="P2304" i="1"/>
  <c r="Q2304" i="1" s="1"/>
  <c r="P2306" i="1"/>
  <c r="Q2306" i="1" s="1"/>
  <c r="P2308" i="1"/>
  <c r="Q2308" i="1" s="1"/>
  <c r="P2310" i="1"/>
  <c r="Q2310" i="1" s="1"/>
  <c r="P2312" i="1"/>
  <c r="Q2312" i="1" s="1"/>
  <c r="P2314" i="1"/>
  <c r="Q2314" i="1" s="1"/>
  <c r="P2316" i="1"/>
  <c r="Q2316" i="1" s="1"/>
  <c r="P2318" i="1"/>
  <c r="Q2318" i="1" s="1"/>
  <c r="P2320" i="1"/>
  <c r="Q2320" i="1" s="1"/>
  <c r="P2322" i="1"/>
  <c r="Q2322" i="1" s="1"/>
  <c r="P2324" i="1"/>
  <c r="Q2324" i="1" s="1"/>
  <c r="P2326" i="1"/>
  <c r="Q2326" i="1" s="1"/>
  <c r="P2328" i="1"/>
  <c r="Q2328" i="1" s="1"/>
  <c r="P2330" i="1"/>
  <c r="Q2330" i="1" s="1"/>
  <c r="P2332" i="1"/>
  <c r="Q2332" i="1" s="1"/>
  <c r="P2334" i="1"/>
  <c r="Q2334" i="1" s="1"/>
  <c r="P2336" i="1"/>
  <c r="Q2336" i="1" s="1"/>
  <c r="P2338" i="1"/>
  <c r="Q2338" i="1" s="1"/>
  <c r="P2340" i="1"/>
  <c r="Q2340" i="1" s="1"/>
  <c r="P2342" i="1"/>
  <c r="Q2342" i="1" s="1"/>
  <c r="P2344" i="1"/>
  <c r="Q2344" i="1" s="1"/>
  <c r="P2346" i="1"/>
  <c r="Q2346" i="1" s="1"/>
  <c r="P2348" i="1"/>
  <c r="Q2348" i="1" s="1"/>
  <c r="P2350" i="1"/>
  <c r="Q2350" i="1" s="1"/>
  <c r="P2352" i="1"/>
  <c r="Q2352" i="1" s="1"/>
  <c r="P2354" i="1"/>
  <c r="Q2354" i="1" s="1"/>
  <c r="P2356" i="1"/>
  <c r="Q2356" i="1" s="1"/>
  <c r="P2358" i="1"/>
  <c r="Q2358" i="1" s="1"/>
  <c r="P2360" i="1"/>
  <c r="Q2360" i="1" s="1"/>
  <c r="P2362" i="1"/>
  <c r="Q2362" i="1" s="1"/>
  <c r="P2364" i="1"/>
  <c r="Q2364" i="1" s="1"/>
  <c r="P2366" i="1"/>
  <c r="Q2366" i="1" s="1"/>
  <c r="P2368" i="1"/>
  <c r="Q2368" i="1" s="1"/>
  <c r="P2370" i="1"/>
  <c r="Q2370" i="1" s="1"/>
  <c r="P2372" i="1"/>
  <c r="Q2372" i="1" s="1"/>
  <c r="P2374" i="1"/>
  <c r="Q2374" i="1" s="1"/>
  <c r="P2376" i="1"/>
  <c r="Q2376" i="1" s="1"/>
  <c r="P2378" i="1"/>
  <c r="Q2378" i="1" s="1"/>
  <c r="P2380" i="1"/>
  <c r="Q2380" i="1" s="1"/>
  <c r="P2382" i="1"/>
  <c r="Q2382" i="1" s="1"/>
  <c r="P2384" i="1"/>
  <c r="Q2384" i="1" s="1"/>
  <c r="P2386" i="1"/>
  <c r="Q2386" i="1" s="1"/>
  <c r="P2388" i="1"/>
  <c r="Q2388" i="1" s="1"/>
  <c r="P2390" i="1"/>
  <c r="Q2390" i="1" s="1"/>
  <c r="P2392" i="1"/>
  <c r="Q2392" i="1" s="1"/>
  <c r="P2394" i="1"/>
  <c r="Q2394" i="1" s="1"/>
  <c r="P2396" i="1"/>
  <c r="Q2396" i="1" s="1"/>
  <c r="P2398" i="1"/>
  <c r="Q2398" i="1" s="1"/>
  <c r="P2400" i="1"/>
  <c r="Q2400" i="1" s="1"/>
  <c r="P2402" i="1"/>
  <c r="Q2402" i="1" s="1"/>
  <c r="P2404" i="1"/>
  <c r="Q2404" i="1" s="1"/>
  <c r="P2406" i="1"/>
  <c r="Q2406" i="1" s="1"/>
  <c r="P2408" i="1"/>
  <c r="Q2408" i="1" s="1"/>
  <c r="P2410" i="1"/>
  <c r="Q2410" i="1" s="1"/>
  <c r="P2412" i="1"/>
  <c r="Q2412" i="1" s="1"/>
  <c r="P2414" i="1"/>
  <c r="Q2414" i="1" s="1"/>
  <c r="P2416" i="1"/>
  <c r="Q2416" i="1" s="1"/>
  <c r="P2418" i="1"/>
  <c r="Q2418" i="1" s="1"/>
  <c r="P2420" i="1"/>
  <c r="Q2420" i="1" s="1"/>
  <c r="P2422" i="1"/>
  <c r="Q2422" i="1" s="1"/>
  <c r="P2424" i="1"/>
  <c r="Q2424" i="1" s="1"/>
  <c r="P2426" i="1"/>
  <c r="Q2426" i="1" s="1"/>
  <c r="P2428" i="1"/>
  <c r="Q2428" i="1" s="1"/>
  <c r="P2430" i="1"/>
  <c r="Q2430" i="1" s="1"/>
  <c r="P2432" i="1"/>
  <c r="Q2432" i="1" s="1"/>
  <c r="P2434" i="1"/>
  <c r="Q2434" i="1" s="1"/>
  <c r="P2436" i="1"/>
  <c r="Q2436" i="1" s="1"/>
  <c r="P2438" i="1"/>
  <c r="Q2438" i="1" s="1"/>
  <c r="P2440" i="1"/>
  <c r="Q2440" i="1" s="1"/>
  <c r="P2442" i="1"/>
  <c r="Q2442" i="1" s="1"/>
  <c r="P2444" i="1"/>
  <c r="Q2444" i="1" s="1"/>
  <c r="P2446" i="1"/>
  <c r="Q2446" i="1" s="1"/>
  <c r="P2448" i="1"/>
  <c r="Q2448" i="1" s="1"/>
  <c r="P2450" i="1"/>
  <c r="Q2450" i="1" s="1"/>
  <c r="P2452" i="1"/>
  <c r="Q2452" i="1" s="1"/>
  <c r="P2454" i="1"/>
  <c r="Q2454" i="1" s="1"/>
  <c r="P2456" i="1"/>
  <c r="Q2456" i="1" s="1"/>
  <c r="P2458" i="1"/>
  <c r="Q2458" i="1" s="1"/>
  <c r="P2460" i="1"/>
  <c r="Q2460" i="1" s="1"/>
  <c r="P2462" i="1"/>
  <c r="Q2462" i="1" s="1"/>
  <c r="P2464" i="1"/>
  <c r="Q2464" i="1" s="1"/>
  <c r="P2466" i="1"/>
  <c r="Q2466" i="1" s="1"/>
  <c r="P2468" i="1"/>
  <c r="Q2468" i="1" s="1"/>
  <c r="P2470" i="1"/>
  <c r="Q2470" i="1" s="1"/>
  <c r="P2472" i="1"/>
  <c r="Q2472" i="1" s="1"/>
  <c r="P2474" i="1"/>
  <c r="Q2474" i="1" s="1"/>
  <c r="P2476" i="1"/>
  <c r="Q2476" i="1" s="1"/>
  <c r="P2478" i="1"/>
  <c r="Q2478" i="1" s="1"/>
  <c r="P2480" i="1"/>
  <c r="Q2480" i="1" s="1"/>
  <c r="P2482" i="1"/>
  <c r="Q2482" i="1" s="1"/>
  <c r="P2484" i="1"/>
  <c r="Q2484" i="1" s="1"/>
  <c r="P2486" i="1"/>
  <c r="Q2486" i="1" s="1"/>
  <c r="P2488" i="1"/>
  <c r="Q2488" i="1" s="1"/>
  <c r="P2490" i="1"/>
  <c r="Q2490" i="1" s="1"/>
  <c r="P2492" i="1"/>
  <c r="Q2492" i="1" s="1"/>
  <c r="P2494" i="1"/>
  <c r="Q2494" i="1" s="1"/>
  <c r="P2496" i="1"/>
  <c r="Q2496" i="1" s="1"/>
  <c r="P2498" i="1"/>
  <c r="Q2498" i="1" s="1"/>
  <c r="P2500" i="1"/>
  <c r="Q2500" i="1" s="1"/>
  <c r="P2502" i="1"/>
  <c r="Q2502" i="1" s="1"/>
  <c r="P2504" i="1"/>
  <c r="Q2504" i="1" s="1"/>
  <c r="P2506" i="1"/>
  <c r="Q2506" i="1" s="1"/>
  <c r="P2508" i="1"/>
  <c r="Q2508" i="1" s="1"/>
  <c r="P2510" i="1"/>
  <c r="Q2510" i="1" s="1"/>
  <c r="P2512" i="1"/>
  <c r="Q2512" i="1" s="1"/>
  <c r="P2514" i="1"/>
  <c r="Q2514" i="1" s="1"/>
  <c r="P2516" i="1"/>
  <c r="Q2516" i="1" s="1"/>
  <c r="P2518" i="1"/>
  <c r="Q2518" i="1" s="1"/>
  <c r="P2520" i="1"/>
  <c r="Q2520" i="1" s="1"/>
  <c r="P2522" i="1"/>
  <c r="Q2522" i="1" s="1"/>
  <c r="P2524" i="1"/>
  <c r="Q2524" i="1" s="1"/>
  <c r="P2526" i="1"/>
  <c r="Q2526" i="1" s="1"/>
  <c r="P2528" i="1"/>
  <c r="Q2528" i="1" s="1"/>
  <c r="P2530" i="1"/>
  <c r="Q2530" i="1" s="1"/>
  <c r="P2532" i="1"/>
  <c r="Q2532" i="1" s="1"/>
  <c r="P2534" i="1"/>
  <c r="Q2534" i="1" s="1"/>
  <c r="P2536" i="1"/>
  <c r="Q2536" i="1" s="1"/>
  <c r="P2538" i="1"/>
  <c r="Q2538" i="1" s="1"/>
  <c r="P2540" i="1"/>
  <c r="Q2540" i="1" s="1"/>
  <c r="P2542" i="1"/>
  <c r="Q2542" i="1" s="1"/>
  <c r="P2544" i="1"/>
  <c r="Q2544" i="1" s="1"/>
  <c r="P2546" i="1"/>
  <c r="Q2546" i="1" s="1"/>
  <c r="P2548" i="1"/>
  <c r="Q2548" i="1" s="1"/>
  <c r="P2550" i="1"/>
  <c r="Q2550" i="1" s="1"/>
  <c r="P2552" i="1"/>
  <c r="Q2552" i="1" s="1"/>
  <c r="P2554" i="1"/>
  <c r="Q2554" i="1" s="1"/>
  <c r="P2556" i="1"/>
  <c r="Q2556" i="1" s="1"/>
  <c r="P2558" i="1"/>
  <c r="Q2558" i="1" s="1"/>
  <c r="P2560" i="1"/>
  <c r="Q2560" i="1" s="1"/>
  <c r="P2562" i="1"/>
  <c r="Q2562" i="1" s="1"/>
  <c r="P2564" i="1"/>
  <c r="Q2564" i="1" s="1"/>
  <c r="P2566" i="1"/>
  <c r="Q2566" i="1" s="1"/>
  <c r="P2568" i="1"/>
  <c r="Q2568" i="1" s="1"/>
  <c r="P2570" i="1"/>
  <c r="Q2570" i="1" s="1"/>
  <c r="P2572" i="1"/>
  <c r="Q2572" i="1" s="1"/>
  <c r="P2574" i="1"/>
  <c r="Q2574" i="1" s="1"/>
  <c r="P2576" i="1"/>
  <c r="Q2576" i="1" s="1"/>
  <c r="P2578" i="1"/>
  <c r="Q2578" i="1" s="1"/>
  <c r="P2580" i="1"/>
  <c r="Q2580" i="1" s="1"/>
  <c r="P2582" i="1"/>
  <c r="Q2582" i="1" s="1"/>
  <c r="P2584" i="1"/>
  <c r="Q2584" i="1" s="1"/>
  <c r="P2586" i="1"/>
  <c r="Q2586" i="1" s="1"/>
  <c r="P2588" i="1"/>
  <c r="Q2588" i="1" s="1"/>
  <c r="P2590" i="1"/>
  <c r="Q2590" i="1" s="1"/>
  <c r="P2592" i="1"/>
  <c r="Q2592" i="1" s="1"/>
  <c r="P2594" i="1"/>
  <c r="Q2594" i="1" s="1"/>
  <c r="P2596" i="1"/>
  <c r="Q2596" i="1" s="1"/>
  <c r="P2598" i="1"/>
  <c r="Q2598" i="1" s="1"/>
  <c r="P2600" i="1"/>
  <c r="Q2600" i="1" s="1"/>
  <c r="P2602" i="1"/>
  <c r="Q2602" i="1" s="1"/>
  <c r="P2604" i="1"/>
  <c r="Q2604" i="1" s="1"/>
  <c r="P2606" i="1"/>
  <c r="Q2606" i="1" s="1"/>
  <c r="P2608" i="1"/>
  <c r="Q2608" i="1" s="1"/>
  <c r="P2610" i="1"/>
  <c r="Q2610" i="1" s="1"/>
  <c r="P2612" i="1"/>
  <c r="Q2612" i="1" s="1"/>
  <c r="P2614" i="1"/>
  <c r="Q2614" i="1" s="1"/>
  <c r="P2616" i="1"/>
  <c r="Q2616" i="1" s="1"/>
  <c r="P2618" i="1"/>
  <c r="Q2618" i="1" s="1"/>
  <c r="P2620" i="1"/>
  <c r="Q2620" i="1" s="1"/>
  <c r="P2622" i="1"/>
  <c r="Q2622" i="1" s="1"/>
  <c r="P2624" i="1"/>
  <c r="Q2624" i="1" s="1"/>
  <c r="P2626" i="1"/>
  <c r="Q2626" i="1" s="1"/>
  <c r="P2628" i="1"/>
  <c r="Q2628" i="1" s="1"/>
  <c r="P2630" i="1"/>
  <c r="Q2630" i="1" s="1"/>
  <c r="P2632" i="1"/>
  <c r="Q2632" i="1" s="1"/>
  <c r="P2634" i="1"/>
  <c r="Q2634" i="1" s="1"/>
  <c r="P2636" i="1"/>
  <c r="Q2636" i="1" s="1"/>
  <c r="P2638" i="1"/>
  <c r="Q2638" i="1" s="1"/>
  <c r="P2640" i="1"/>
  <c r="Q2640" i="1" s="1"/>
  <c r="P2642" i="1"/>
  <c r="Q2642" i="1" s="1"/>
  <c r="P2644" i="1"/>
  <c r="Q2644" i="1" s="1"/>
  <c r="P2646" i="1"/>
  <c r="Q2646" i="1" s="1"/>
  <c r="P2648" i="1"/>
  <c r="Q2648" i="1" s="1"/>
  <c r="P2650" i="1"/>
  <c r="Q2650" i="1" s="1"/>
  <c r="P2652" i="1"/>
  <c r="Q2652" i="1" s="1"/>
  <c r="P2654" i="1"/>
  <c r="Q2654" i="1" s="1"/>
  <c r="P2656" i="1"/>
  <c r="Q2656" i="1" s="1"/>
  <c r="P2658" i="1"/>
  <c r="Q2658" i="1" s="1"/>
  <c r="P2660" i="1"/>
  <c r="Q2660" i="1" s="1"/>
  <c r="P2662" i="1"/>
  <c r="Q2662" i="1" s="1"/>
  <c r="P2664" i="1"/>
  <c r="Q2664" i="1" s="1"/>
  <c r="P2666" i="1"/>
  <c r="Q2666" i="1" s="1"/>
  <c r="P2668" i="1"/>
  <c r="Q2668" i="1" s="1"/>
  <c r="P2670" i="1"/>
  <c r="Q2670" i="1" s="1"/>
  <c r="P2672" i="1"/>
  <c r="Q2672" i="1" s="1"/>
  <c r="P2674" i="1"/>
  <c r="Q2674" i="1" s="1"/>
  <c r="P2676" i="1"/>
  <c r="Q2676" i="1" s="1"/>
  <c r="P2678" i="1"/>
  <c r="Q2678" i="1" s="1"/>
  <c r="P2680" i="1"/>
  <c r="Q2680" i="1" s="1"/>
  <c r="P2682" i="1"/>
  <c r="Q2682" i="1" s="1"/>
  <c r="P2684" i="1"/>
  <c r="Q2684" i="1" s="1"/>
  <c r="P2686" i="1"/>
  <c r="Q2686" i="1" s="1"/>
  <c r="P2688" i="1"/>
  <c r="Q2688" i="1" s="1"/>
  <c r="P2690" i="1"/>
  <c r="Q2690" i="1" s="1"/>
  <c r="P2692" i="1"/>
  <c r="Q2692" i="1" s="1"/>
  <c r="P2694" i="1"/>
  <c r="Q2694" i="1" s="1"/>
  <c r="P2696" i="1"/>
  <c r="Q2696" i="1" s="1"/>
  <c r="P2698" i="1"/>
  <c r="Q2698" i="1" s="1"/>
  <c r="P2700" i="1"/>
  <c r="Q2700" i="1" s="1"/>
  <c r="P2702" i="1"/>
  <c r="Q2702" i="1" s="1"/>
  <c r="P2704" i="1"/>
  <c r="Q2704" i="1" s="1"/>
  <c r="P2706" i="1"/>
  <c r="Q2706" i="1" s="1"/>
  <c r="P2708" i="1"/>
  <c r="Q2708" i="1" s="1"/>
  <c r="P2710" i="1"/>
  <c r="Q2710" i="1" s="1"/>
  <c r="P2712" i="1"/>
  <c r="Q2712" i="1" s="1"/>
  <c r="P2714" i="1"/>
  <c r="Q2714" i="1" s="1"/>
  <c r="P2716" i="1"/>
  <c r="Q2716" i="1" s="1"/>
  <c r="P2718" i="1"/>
  <c r="Q2718" i="1" s="1"/>
  <c r="P2720" i="1"/>
  <c r="Q2720" i="1" s="1"/>
  <c r="P2722" i="1"/>
  <c r="Q2722" i="1" s="1"/>
  <c r="P2724" i="1"/>
  <c r="Q2724" i="1" s="1"/>
  <c r="P2726" i="1"/>
  <c r="Q2726" i="1" s="1"/>
  <c r="P2728" i="1"/>
  <c r="Q2728" i="1" s="1"/>
  <c r="P2730" i="1"/>
  <c r="Q2730" i="1" s="1"/>
  <c r="P2732" i="1"/>
  <c r="Q2732" i="1" s="1"/>
  <c r="P2734" i="1"/>
  <c r="Q2734" i="1" s="1"/>
  <c r="P2736" i="1"/>
  <c r="Q2736" i="1" s="1"/>
  <c r="P2738" i="1"/>
  <c r="Q2738" i="1" s="1"/>
  <c r="P2740" i="1"/>
  <c r="Q2740" i="1" s="1"/>
  <c r="P2742" i="1"/>
  <c r="Q2742" i="1" s="1"/>
  <c r="P2744" i="1"/>
  <c r="Q2744" i="1" s="1"/>
  <c r="P2746" i="1"/>
  <c r="Q2746" i="1" s="1"/>
  <c r="P2748" i="1"/>
  <c r="Q2748" i="1" s="1"/>
  <c r="P2750" i="1"/>
  <c r="Q2750" i="1" s="1"/>
  <c r="P2752" i="1"/>
  <c r="Q2752" i="1" s="1"/>
  <c r="P2754" i="1"/>
  <c r="Q2754" i="1" s="1"/>
  <c r="P2756" i="1"/>
  <c r="Q2756" i="1" s="1"/>
  <c r="P2758" i="1"/>
  <c r="Q2758" i="1" s="1"/>
  <c r="P2760" i="1"/>
  <c r="Q2760" i="1" s="1"/>
  <c r="P2762" i="1"/>
  <c r="Q2762" i="1" s="1"/>
  <c r="P2764" i="1"/>
  <c r="Q2764" i="1" s="1"/>
  <c r="P2766" i="1"/>
  <c r="Q2766" i="1" s="1"/>
  <c r="P2768" i="1"/>
  <c r="Q2768" i="1" s="1"/>
  <c r="P2770" i="1"/>
  <c r="Q2770" i="1" s="1"/>
  <c r="P2772" i="1"/>
  <c r="Q2772" i="1" s="1"/>
  <c r="P2774" i="1"/>
  <c r="Q2774" i="1" s="1"/>
  <c r="P2776" i="1"/>
  <c r="Q2776" i="1" s="1"/>
  <c r="P2778" i="1"/>
  <c r="Q2778" i="1" s="1"/>
  <c r="P2780" i="1"/>
  <c r="Q2780" i="1" s="1"/>
  <c r="P2782" i="1"/>
  <c r="Q2782" i="1" s="1"/>
  <c r="P2784" i="1"/>
  <c r="Q2784" i="1" s="1"/>
  <c r="P2786" i="1"/>
  <c r="Q2786" i="1" s="1"/>
  <c r="P2788" i="1"/>
  <c r="Q2788" i="1" s="1"/>
  <c r="P2790" i="1"/>
  <c r="Q2790" i="1" s="1"/>
  <c r="P2792" i="1"/>
  <c r="Q2792" i="1" s="1"/>
  <c r="P2794" i="1"/>
  <c r="Q2794" i="1" s="1"/>
  <c r="P2796" i="1"/>
  <c r="Q2796" i="1" s="1"/>
  <c r="P2798" i="1"/>
  <c r="Q2798" i="1" s="1"/>
  <c r="P2800" i="1"/>
  <c r="Q2800" i="1" s="1"/>
  <c r="P2802" i="1"/>
  <c r="Q2802" i="1" s="1"/>
  <c r="P2804" i="1"/>
  <c r="Q2804" i="1" s="1"/>
  <c r="P2806" i="1"/>
  <c r="Q2806" i="1" s="1"/>
  <c r="P2808" i="1"/>
  <c r="Q2808" i="1" s="1"/>
  <c r="P2810" i="1"/>
  <c r="Q2810" i="1" s="1"/>
  <c r="P2812" i="1"/>
  <c r="Q2812" i="1" s="1"/>
  <c r="P2814" i="1"/>
  <c r="Q2814" i="1" s="1"/>
  <c r="P2816" i="1"/>
  <c r="Q2816" i="1" s="1"/>
  <c r="P2818" i="1"/>
  <c r="Q2818" i="1" s="1"/>
  <c r="P2820" i="1"/>
  <c r="Q2820" i="1" s="1"/>
  <c r="P2822" i="1"/>
  <c r="Q2822" i="1" s="1"/>
  <c r="P2824" i="1"/>
  <c r="Q2824" i="1" s="1"/>
  <c r="P2826" i="1"/>
  <c r="Q2826" i="1" s="1"/>
  <c r="P2828" i="1"/>
  <c r="Q2828" i="1" s="1"/>
  <c r="P2830" i="1"/>
  <c r="Q2830" i="1" s="1"/>
  <c r="P2832" i="1"/>
  <c r="Q2832" i="1" s="1"/>
  <c r="P2834" i="1"/>
  <c r="Q2834" i="1" s="1"/>
  <c r="P2836" i="1"/>
  <c r="Q2836" i="1" s="1"/>
  <c r="P2838" i="1"/>
  <c r="Q2838" i="1" s="1"/>
  <c r="P2840" i="1"/>
  <c r="Q2840" i="1" s="1"/>
  <c r="P2842" i="1"/>
  <c r="Q2842" i="1" s="1"/>
  <c r="P2844" i="1"/>
  <c r="Q2844" i="1" s="1"/>
  <c r="P2846" i="1"/>
  <c r="Q2846" i="1" s="1"/>
  <c r="P2848" i="1"/>
  <c r="Q2848" i="1" s="1"/>
  <c r="P2850" i="1"/>
  <c r="Q2850" i="1" s="1"/>
  <c r="P2852" i="1"/>
  <c r="Q2852" i="1" s="1"/>
  <c r="P2854" i="1"/>
  <c r="Q2854" i="1" s="1"/>
  <c r="P2856" i="1"/>
  <c r="Q2856" i="1" s="1"/>
  <c r="P2858" i="1"/>
  <c r="Q2858" i="1" s="1"/>
  <c r="P2860" i="1"/>
  <c r="Q2860" i="1" s="1"/>
  <c r="P2862" i="1"/>
  <c r="Q2862" i="1" s="1"/>
  <c r="P2864" i="1"/>
  <c r="Q2864" i="1" s="1"/>
  <c r="P2866" i="1"/>
  <c r="Q2866" i="1" s="1"/>
  <c r="P2868" i="1"/>
  <c r="Q2868" i="1" s="1"/>
  <c r="P2870" i="1"/>
  <c r="Q2870" i="1" s="1"/>
  <c r="P2872" i="1"/>
  <c r="Q2872" i="1" s="1"/>
  <c r="P2874" i="1"/>
  <c r="Q2874" i="1" s="1"/>
  <c r="P2876" i="1"/>
  <c r="Q2876" i="1" s="1"/>
  <c r="P2878" i="1"/>
  <c r="Q2878" i="1" s="1"/>
  <c r="P2880" i="1"/>
  <c r="Q2880" i="1" s="1"/>
  <c r="P2882" i="1"/>
  <c r="Q2882" i="1" s="1"/>
  <c r="P2884" i="1"/>
  <c r="Q2884" i="1" s="1"/>
  <c r="P2886" i="1"/>
  <c r="Q2886" i="1" s="1"/>
  <c r="P2888" i="1"/>
  <c r="Q2888" i="1" s="1"/>
  <c r="P2890" i="1"/>
  <c r="Q2890" i="1" s="1"/>
  <c r="P2892" i="1"/>
  <c r="Q2892" i="1" s="1"/>
  <c r="P2894" i="1"/>
  <c r="Q2894" i="1" s="1"/>
  <c r="P2896" i="1"/>
  <c r="Q2896" i="1" s="1"/>
  <c r="P2898" i="1"/>
  <c r="Q2898" i="1" s="1"/>
  <c r="P2900" i="1"/>
  <c r="Q2900" i="1" s="1"/>
  <c r="P2902" i="1"/>
  <c r="Q2902" i="1" s="1"/>
  <c r="P2904" i="1"/>
  <c r="Q2904" i="1" s="1"/>
  <c r="P2906" i="1"/>
  <c r="Q2906" i="1" s="1"/>
  <c r="P2908" i="1"/>
  <c r="Q2908" i="1" s="1"/>
  <c r="P2910" i="1"/>
  <c r="Q2910" i="1" s="1"/>
  <c r="P2912" i="1"/>
  <c r="Q2912" i="1" s="1"/>
  <c r="P2914" i="1"/>
  <c r="Q2914" i="1" s="1"/>
  <c r="P2916" i="1"/>
  <c r="Q2916" i="1" s="1"/>
  <c r="P2918" i="1"/>
  <c r="Q2918" i="1" s="1"/>
  <c r="P2920" i="1"/>
  <c r="Q2920" i="1" s="1"/>
  <c r="P2922" i="1"/>
  <c r="Q2922" i="1" s="1"/>
  <c r="P2924" i="1"/>
  <c r="Q2924" i="1" s="1"/>
  <c r="P2926" i="1"/>
  <c r="Q2926" i="1" s="1"/>
  <c r="P2928" i="1"/>
  <c r="Q2928" i="1" s="1"/>
  <c r="P2930" i="1"/>
  <c r="Q2930" i="1" s="1"/>
  <c r="P2932" i="1"/>
  <c r="Q2932" i="1" s="1"/>
  <c r="P2934" i="1"/>
  <c r="Q2934" i="1" s="1"/>
  <c r="P2936" i="1"/>
  <c r="Q2936" i="1" s="1"/>
  <c r="P2938" i="1"/>
  <c r="Q2938" i="1" s="1"/>
  <c r="P2940" i="1"/>
  <c r="Q2940" i="1" s="1"/>
  <c r="P2942" i="1"/>
  <c r="Q2942" i="1" s="1"/>
  <c r="P2944" i="1"/>
  <c r="Q2944" i="1" s="1"/>
  <c r="P2946" i="1"/>
  <c r="Q2946" i="1" s="1"/>
  <c r="P2948" i="1"/>
  <c r="Q2948" i="1" s="1"/>
  <c r="P2950" i="1"/>
  <c r="Q2950" i="1" s="1"/>
  <c r="P2952" i="1"/>
  <c r="Q2952" i="1" s="1"/>
  <c r="P2954" i="1"/>
  <c r="Q2954" i="1" s="1"/>
  <c r="P2956" i="1"/>
  <c r="Q2956" i="1" s="1"/>
  <c r="P2958" i="1"/>
  <c r="Q2958" i="1" s="1"/>
  <c r="P2960" i="1"/>
  <c r="Q2960" i="1" s="1"/>
  <c r="P2962" i="1"/>
  <c r="Q2962" i="1" s="1"/>
  <c r="P2964" i="1"/>
  <c r="Q2964" i="1" s="1"/>
  <c r="P2966" i="1"/>
  <c r="Q2966" i="1" s="1"/>
  <c r="P2968" i="1"/>
  <c r="Q2968" i="1" s="1"/>
  <c r="P2970" i="1"/>
  <c r="Q2970" i="1" s="1"/>
  <c r="P2972" i="1"/>
  <c r="Q2972" i="1" s="1"/>
  <c r="P2974" i="1"/>
  <c r="Q2974" i="1" s="1"/>
  <c r="P2976" i="1"/>
  <c r="Q2976" i="1" s="1"/>
  <c r="P2978" i="1"/>
  <c r="Q2978" i="1" s="1"/>
  <c r="P2980" i="1"/>
  <c r="Q2980" i="1" s="1"/>
  <c r="P2982" i="1"/>
  <c r="Q2982" i="1" s="1"/>
  <c r="P2984" i="1"/>
  <c r="Q2984" i="1" s="1"/>
  <c r="P2986" i="1"/>
  <c r="Q2986" i="1" s="1"/>
  <c r="P2988" i="1"/>
  <c r="Q2988" i="1" s="1"/>
  <c r="P2990" i="1"/>
  <c r="Q2990" i="1" s="1"/>
  <c r="P2992" i="1"/>
  <c r="Q2992" i="1" s="1"/>
  <c r="P2994" i="1"/>
  <c r="Q2994" i="1" s="1"/>
  <c r="P2996" i="1"/>
  <c r="Q2996" i="1" s="1"/>
  <c r="P2998" i="1"/>
  <c r="Q2998" i="1" s="1"/>
  <c r="P3000" i="1"/>
  <c r="Q3000" i="1" s="1"/>
  <c r="P3002" i="1"/>
  <c r="Q3002" i="1" s="1"/>
  <c r="P3004" i="1"/>
  <c r="Q3004" i="1" s="1"/>
  <c r="P3006" i="1"/>
  <c r="Q3006" i="1" s="1"/>
  <c r="P3008" i="1"/>
  <c r="Q3008" i="1" s="1"/>
  <c r="P3010" i="1"/>
  <c r="Q3010" i="1" s="1"/>
  <c r="P3012" i="1"/>
  <c r="Q3012" i="1" s="1"/>
  <c r="P3014" i="1"/>
  <c r="Q3014" i="1" s="1"/>
  <c r="P3016" i="1"/>
  <c r="Q3016" i="1" s="1"/>
  <c r="P3018" i="1"/>
  <c r="Q3018" i="1" s="1"/>
  <c r="P3020" i="1"/>
  <c r="Q3020" i="1" s="1"/>
  <c r="P3022" i="1"/>
  <c r="Q3022" i="1" s="1"/>
  <c r="P3024" i="1"/>
  <c r="Q3024" i="1" s="1"/>
  <c r="P3026" i="1"/>
  <c r="Q3026" i="1" s="1"/>
  <c r="P3028" i="1"/>
  <c r="Q3028" i="1" s="1"/>
  <c r="P3030" i="1"/>
  <c r="Q3030" i="1" s="1"/>
  <c r="P3032" i="1"/>
  <c r="Q3032" i="1" s="1"/>
  <c r="P3034" i="1"/>
  <c r="Q3034" i="1" s="1"/>
  <c r="P3036" i="1"/>
  <c r="Q3036" i="1" s="1"/>
  <c r="P3038" i="1"/>
  <c r="Q3038" i="1" s="1"/>
  <c r="P3040" i="1"/>
  <c r="Q3040" i="1" s="1"/>
  <c r="P3042" i="1"/>
  <c r="Q3042" i="1" s="1"/>
  <c r="P3044" i="1"/>
  <c r="Q3044" i="1" s="1"/>
  <c r="P3046" i="1"/>
  <c r="Q3046" i="1" s="1"/>
  <c r="P3048" i="1"/>
  <c r="Q3048" i="1" s="1"/>
  <c r="P3050" i="1"/>
  <c r="Q3050" i="1" s="1"/>
  <c r="P3052" i="1"/>
  <c r="Q3052" i="1" s="1"/>
  <c r="P3054" i="1"/>
  <c r="Q3054" i="1" s="1"/>
  <c r="P3056" i="1"/>
  <c r="Q3056" i="1" s="1"/>
  <c r="P3058" i="1"/>
  <c r="Q3058" i="1" s="1"/>
  <c r="P3060" i="1"/>
  <c r="Q3060" i="1" s="1"/>
  <c r="P3062" i="1"/>
  <c r="Q3062" i="1" s="1"/>
  <c r="P3064" i="1"/>
  <c r="Q3064" i="1" s="1"/>
  <c r="P3066" i="1"/>
  <c r="Q3066" i="1" s="1"/>
  <c r="P3068" i="1"/>
  <c r="Q3068" i="1" s="1"/>
  <c r="P3070" i="1"/>
  <c r="Q3070" i="1" s="1"/>
  <c r="P3072" i="1"/>
  <c r="Q3072" i="1" s="1"/>
  <c r="P3074" i="1"/>
  <c r="Q3074" i="1" s="1"/>
  <c r="P3076" i="1"/>
  <c r="Q3076" i="1" s="1"/>
  <c r="P3078" i="1"/>
  <c r="Q3078" i="1" s="1"/>
  <c r="P3080" i="1"/>
  <c r="Q3080" i="1" s="1"/>
  <c r="P3082" i="1"/>
  <c r="Q3082" i="1" s="1"/>
  <c r="P3084" i="1"/>
  <c r="Q3084" i="1" s="1"/>
  <c r="P3086" i="1"/>
  <c r="Q3086" i="1" s="1"/>
  <c r="P3088" i="1"/>
  <c r="Q3088" i="1" s="1"/>
  <c r="P3090" i="1"/>
  <c r="Q3090" i="1" s="1"/>
  <c r="P3092" i="1"/>
  <c r="Q3092" i="1" s="1"/>
  <c r="P3094" i="1"/>
  <c r="Q3094" i="1" s="1"/>
  <c r="P3096" i="1"/>
  <c r="Q3096" i="1" s="1"/>
  <c r="P3098" i="1"/>
  <c r="Q3098" i="1" s="1"/>
  <c r="P3100" i="1"/>
  <c r="Q3100" i="1" s="1"/>
  <c r="P3102" i="1"/>
  <c r="Q3102" i="1" s="1"/>
  <c r="P3104" i="1"/>
  <c r="Q3104" i="1" s="1"/>
  <c r="P3106" i="1"/>
  <c r="Q3106" i="1" s="1"/>
  <c r="P3108" i="1"/>
  <c r="Q3108" i="1" s="1"/>
  <c r="P3110" i="1"/>
  <c r="Q3110" i="1" s="1"/>
  <c r="P3112" i="1"/>
  <c r="Q3112" i="1" s="1"/>
  <c r="P3114" i="1"/>
  <c r="Q3114" i="1" s="1"/>
  <c r="P3116" i="1"/>
  <c r="Q3116" i="1" s="1"/>
  <c r="P3118" i="1"/>
  <c r="Q3118" i="1" s="1"/>
  <c r="P3120" i="1"/>
  <c r="Q3120" i="1" s="1"/>
  <c r="P3122" i="1"/>
  <c r="Q3122" i="1" s="1"/>
  <c r="P3124" i="1"/>
  <c r="Q3124" i="1" s="1"/>
  <c r="P3126" i="1"/>
  <c r="Q3126" i="1" s="1"/>
  <c r="P3128" i="1"/>
  <c r="Q3128" i="1" s="1"/>
  <c r="P3130" i="1"/>
  <c r="Q3130" i="1" s="1"/>
  <c r="P3132" i="1"/>
  <c r="Q3132" i="1" s="1"/>
  <c r="P3134" i="1"/>
  <c r="Q3134" i="1" s="1"/>
  <c r="P3136" i="1"/>
  <c r="Q3136" i="1" s="1"/>
  <c r="P3138" i="1"/>
  <c r="Q3138" i="1" s="1"/>
  <c r="P3140" i="1"/>
  <c r="Q3140" i="1" s="1"/>
  <c r="P3142" i="1"/>
  <c r="Q3142" i="1" s="1"/>
  <c r="P3144" i="1"/>
  <c r="Q3144" i="1" s="1"/>
  <c r="P3146" i="1"/>
  <c r="Q3146" i="1" s="1"/>
  <c r="P3148" i="1"/>
  <c r="Q3148" i="1" s="1"/>
  <c r="P3150" i="1"/>
  <c r="Q3150" i="1" s="1"/>
  <c r="P3152" i="1"/>
  <c r="Q3152" i="1" s="1"/>
  <c r="P3154" i="1"/>
  <c r="Q3154" i="1" s="1"/>
  <c r="P3156" i="1"/>
  <c r="Q3156" i="1" s="1"/>
  <c r="P3158" i="1"/>
  <c r="Q3158" i="1" s="1"/>
  <c r="P3160" i="1"/>
  <c r="Q3160" i="1" s="1"/>
  <c r="P3162" i="1"/>
  <c r="Q3162" i="1" s="1"/>
  <c r="P3164" i="1"/>
  <c r="Q3164" i="1" s="1"/>
  <c r="P3166" i="1"/>
  <c r="Q3166" i="1" s="1"/>
  <c r="P3168" i="1"/>
  <c r="Q3168" i="1" s="1"/>
  <c r="P3170" i="1"/>
  <c r="Q3170" i="1" s="1"/>
  <c r="P3172" i="1"/>
  <c r="Q3172" i="1" s="1"/>
  <c r="P3174" i="1"/>
  <c r="Q3174" i="1" s="1"/>
  <c r="P3176" i="1"/>
  <c r="Q3176" i="1" s="1"/>
  <c r="P3178" i="1"/>
  <c r="Q3178" i="1" s="1"/>
  <c r="P3180" i="1"/>
  <c r="Q3180" i="1" s="1"/>
  <c r="P3182" i="1"/>
  <c r="Q3182" i="1" s="1"/>
  <c r="P3184" i="1"/>
  <c r="Q3184" i="1" s="1"/>
  <c r="P3186" i="1"/>
  <c r="Q3186" i="1" s="1"/>
  <c r="P3188" i="1"/>
  <c r="Q3188" i="1" s="1"/>
  <c r="P3190" i="1"/>
  <c r="Q3190" i="1" s="1"/>
  <c r="P3192" i="1"/>
  <c r="Q3192" i="1" s="1"/>
  <c r="P3194" i="1"/>
  <c r="Q3194" i="1" s="1"/>
  <c r="P3196" i="1"/>
  <c r="Q3196" i="1" s="1"/>
  <c r="P3198" i="1"/>
  <c r="Q3198" i="1" s="1"/>
  <c r="P3200" i="1"/>
  <c r="Q3200" i="1" s="1"/>
  <c r="P3202" i="1"/>
  <c r="Q3202" i="1" s="1"/>
  <c r="P3204" i="1"/>
  <c r="Q3204" i="1" s="1"/>
  <c r="P3206" i="1"/>
  <c r="Q3206" i="1" s="1"/>
  <c r="P3208" i="1"/>
  <c r="Q3208" i="1" s="1"/>
  <c r="P3210" i="1"/>
  <c r="Q3210" i="1" s="1"/>
  <c r="P3212" i="1"/>
  <c r="Q3212" i="1" s="1"/>
  <c r="P3214" i="1"/>
  <c r="Q3214" i="1" s="1"/>
  <c r="P3216" i="1"/>
  <c r="Q3216" i="1" s="1"/>
  <c r="P3218" i="1"/>
  <c r="Q3218" i="1" s="1"/>
  <c r="P3220" i="1"/>
  <c r="Q3220" i="1" s="1"/>
  <c r="P3222" i="1"/>
  <c r="Q3222" i="1" s="1"/>
  <c r="P3224" i="1"/>
  <c r="Q3224" i="1" s="1"/>
  <c r="P3226" i="1"/>
  <c r="Q3226" i="1" s="1"/>
  <c r="P3228" i="1"/>
  <c r="Q3228" i="1" s="1"/>
  <c r="P3230" i="1"/>
  <c r="Q3230" i="1" s="1"/>
  <c r="P3232" i="1"/>
  <c r="Q3232" i="1" s="1"/>
  <c r="P3234" i="1"/>
  <c r="Q3234" i="1" s="1"/>
  <c r="P3236" i="1"/>
  <c r="Q3236" i="1" s="1"/>
  <c r="P3238" i="1"/>
  <c r="Q3238" i="1" s="1"/>
  <c r="P3240" i="1"/>
  <c r="Q3240" i="1" s="1"/>
  <c r="P3242" i="1"/>
  <c r="Q3242" i="1" s="1"/>
  <c r="P3244" i="1"/>
  <c r="Q3244" i="1" s="1"/>
  <c r="P3246" i="1"/>
  <c r="Q3246" i="1" s="1"/>
  <c r="P3248" i="1"/>
  <c r="Q3248" i="1" s="1"/>
  <c r="P3250" i="1"/>
  <c r="Q3250" i="1" s="1"/>
  <c r="P3252" i="1"/>
  <c r="Q3252" i="1" s="1"/>
  <c r="P3254" i="1"/>
  <c r="Q3254" i="1" s="1"/>
  <c r="P3256" i="1"/>
  <c r="Q3256" i="1" s="1"/>
  <c r="P3258" i="1"/>
  <c r="Q3258" i="1" s="1"/>
  <c r="P3260" i="1"/>
  <c r="Q3260" i="1" s="1"/>
  <c r="P3262" i="1"/>
  <c r="Q3262" i="1" s="1"/>
  <c r="P3264" i="1"/>
  <c r="Q3264" i="1" s="1"/>
  <c r="P3266" i="1"/>
  <c r="Q3266" i="1" s="1"/>
  <c r="P3268" i="1"/>
  <c r="Q3268" i="1" s="1"/>
  <c r="P3270" i="1"/>
  <c r="Q3270" i="1" s="1"/>
  <c r="P3272" i="1"/>
  <c r="Q3272" i="1" s="1"/>
  <c r="P3274" i="1"/>
  <c r="Q3274" i="1" s="1"/>
  <c r="P3276" i="1"/>
  <c r="Q3276" i="1" s="1"/>
  <c r="P3278" i="1"/>
  <c r="Q3278" i="1" s="1"/>
  <c r="P3280" i="1"/>
  <c r="Q3280" i="1" s="1"/>
  <c r="P3282" i="1"/>
  <c r="Q3282" i="1" s="1"/>
  <c r="P3284" i="1"/>
  <c r="Q3284" i="1" s="1"/>
  <c r="P3286" i="1"/>
  <c r="Q3286" i="1" s="1"/>
  <c r="P3288" i="1"/>
  <c r="Q3288" i="1" s="1"/>
  <c r="P3290" i="1"/>
  <c r="Q3290" i="1" s="1"/>
  <c r="P3292" i="1"/>
  <c r="Q3292" i="1" s="1"/>
  <c r="P3294" i="1"/>
  <c r="Q3294" i="1" s="1"/>
  <c r="P3296" i="1"/>
  <c r="Q3296" i="1" s="1"/>
  <c r="P3298" i="1"/>
  <c r="Q3298" i="1" s="1"/>
  <c r="P3300" i="1"/>
  <c r="Q3300" i="1" s="1"/>
  <c r="P3302" i="1"/>
  <c r="Q3302" i="1" s="1"/>
  <c r="P3304" i="1"/>
  <c r="Q3304" i="1" s="1"/>
  <c r="P3306" i="1"/>
  <c r="Q3306" i="1" s="1"/>
  <c r="P3308" i="1"/>
  <c r="Q3308" i="1" s="1"/>
  <c r="P3310" i="1"/>
  <c r="Q3310" i="1" s="1"/>
  <c r="P3312" i="1"/>
  <c r="Q3312" i="1" s="1"/>
  <c r="P3314" i="1"/>
  <c r="Q3314" i="1" s="1"/>
  <c r="P3316" i="1"/>
  <c r="Q3316" i="1" s="1"/>
  <c r="P3318" i="1"/>
  <c r="Q3318" i="1" s="1"/>
  <c r="P3320" i="1"/>
  <c r="Q3320" i="1" s="1"/>
  <c r="P3322" i="1"/>
  <c r="Q3322" i="1" s="1"/>
  <c r="P3324" i="1"/>
  <c r="Q3324" i="1" s="1"/>
  <c r="P3326" i="1"/>
  <c r="Q3326" i="1" s="1"/>
  <c r="P3328" i="1"/>
  <c r="Q3328" i="1" s="1"/>
  <c r="P3330" i="1"/>
  <c r="Q3330" i="1" s="1"/>
  <c r="P3332" i="1"/>
  <c r="Q3332" i="1" s="1"/>
  <c r="P3334" i="1"/>
  <c r="Q3334" i="1" s="1"/>
  <c r="P3336" i="1"/>
  <c r="Q3336" i="1" s="1"/>
  <c r="P3338" i="1"/>
  <c r="Q3338" i="1" s="1"/>
  <c r="P3340" i="1"/>
  <c r="Q3340" i="1" s="1"/>
  <c r="P3342" i="1"/>
  <c r="Q3342" i="1" s="1"/>
  <c r="P3344" i="1"/>
  <c r="Q3344" i="1" s="1"/>
  <c r="P3346" i="1"/>
  <c r="Q3346" i="1" s="1"/>
  <c r="P3348" i="1"/>
  <c r="Q3348" i="1" s="1"/>
  <c r="P3350" i="1"/>
  <c r="Q3350" i="1" s="1"/>
  <c r="P3352" i="1"/>
  <c r="Q3352" i="1" s="1"/>
  <c r="P3354" i="1"/>
  <c r="Q3354" i="1" s="1"/>
  <c r="P3356" i="1"/>
  <c r="Q3356" i="1" s="1"/>
  <c r="P3358" i="1"/>
  <c r="Q3358" i="1" s="1"/>
  <c r="P3360" i="1"/>
  <c r="Q3360" i="1" s="1"/>
  <c r="P3362" i="1"/>
  <c r="Q3362" i="1" s="1"/>
  <c r="P3364" i="1"/>
  <c r="Q3364" i="1" s="1"/>
  <c r="P3366" i="1"/>
  <c r="Q3366" i="1" s="1"/>
  <c r="P3368" i="1"/>
  <c r="Q3368" i="1" s="1"/>
  <c r="P3370" i="1"/>
  <c r="Q3370" i="1" s="1"/>
  <c r="P3372" i="1"/>
  <c r="Q3372" i="1" s="1"/>
  <c r="P3374" i="1"/>
  <c r="Q3374" i="1" s="1"/>
  <c r="P3376" i="1"/>
  <c r="Q3376" i="1" s="1"/>
  <c r="P3378" i="1"/>
  <c r="Q3378" i="1" s="1"/>
  <c r="P3380" i="1"/>
  <c r="Q3380" i="1" s="1"/>
  <c r="P3382" i="1"/>
  <c r="Q3382" i="1" s="1"/>
  <c r="P3384" i="1"/>
  <c r="Q3384" i="1" s="1"/>
  <c r="P3386" i="1"/>
  <c r="Q3386" i="1" s="1"/>
  <c r="P3388" i="1"/>
  <c r="Q3388" i="1" s="1"/>
  <c r="P3390" i="1"/>
  <c r="Q3390" i="1" s="1"/>
  <c r="P3392" i="1"/>
  <c r="Q3392" i="1" s="1"/>
  <c r="P3394" i="1"/>
  <c r="Q3394" i="1" s="1"/>
  <c r="P3396" i="1"/>
  <c r="Q3396" i="1" s="1"/>
  <c r="P3398" i="1"/>
  <c r="Q3398" i="1" s="1"/>
  <c r="P3400" i="1"/>
  <c r="Q3400" i="1" s="1"/>
  <c r="P3402" i="1"/>
  <c r="Q3402" i="1" s="1"/>
  <c r="P3404" i="1"/>
  <c r="Q3404" i="1" s="1"/>
  <c r="P3406" i="1"/>
  <c r="Q3406" i="1" s="1"/>
  <c r="P3408" i="1"/>
  <c r="Q3408" i="1" s="1"/>
  <c r="P3410" i="1"/>
  <c r="Q3410" i="1" s="1"/>
  <c r="P3412" i="1"/>
  <c r="Q3412" i="1" s="1"/>
  <c r="P3414" i="1"/>
  <c r="Q3414" i="1" s="1"/>
  <c r="P3416" i="1"/>
  <c r="Q3416" i="1" s="1"/>
  <c r="P3418" i="1"/>
  <c r="Q3418" i="1" s="1"/>
  <c r="P3420" i="1"/>
  <c r="Q3420" i="1" s="1"/>
  <c r="P3422" i="1"/>
  <c r="Q3422" i="1" s="1"/>
  <c r="P3424" i="1"/>
  <c r="Q3424" i="1" s="1"/>
  <c r="P3426" i="1"/>
  <c r="Q3426" i="1" s="1"/>
  <c r="P3428" i="1"/>
  <c r="Q3428" i="1" s="1"/>
  <c r="P3430" i="1"/>
  <c r="Q3430" i="1" s="1"/>
  <c r="P3432" i="1"/>
  <c r="Q3432" i="1" s="1"/>
  <c r="P3434" i="1"/>
  <c r="Q3434" i="1" s="1"/>
  <c r="P3436" i="1"/>
  <c r="Q3436" i="1" s="1"/>
  <c r="P3438" i="1"/>
  <c r="Q3438" i="1" s="1"/>
  <c r="P3440" i="1"/>
  <c r="Q3440" i="1" s="1"/>
  <c r="P3442" i="1"/>
  <c r="Q3442" i="1" s="1"/>
  <c r="P3444" i="1"/>
  <c r="Q3444" i="1" s="1"/>
  <c r="P3446" i="1"/>
  <c r="Q3446" i="1" s="1"/>
  <c r="P3448" i="1"/>
  <c r="Q3448" i="1" s="1"/>
  <c r="P3450" i="1"/>
  <c r="Q3450" i="1" s="1"/>
  <c r="P3452" i="1"/>
  <c r="Q3452" i="1" s="1"/>
  <c r="P3454" i="1"/>
  <c r="Q3454" i="1" s="1"/>
  <c r="P3456" i="1"/>
  <c r="Q3456" i="1" s="1"/>
  <c r="P3458" i="1"/>
  <c r="Q3458" i="1" s="1"/>
  <c r="P3460" i="1"/>
  <c r="Q3460" i="1" s="1"/>
  <c r="P3462" i="1"/>
  <c r="Q3462" i="1" s="1"/>
  <c r="P3464" i="1"/>
  <c r="Q3464" i="1" s="1"/>
  <c r="P3466" i="1"/>
  <c r="Q3466" i="1" s="1"/>
  <c r="P3468" i="1"/>
  <c r="Q3468" i="1" s="1"/>
  <c r="P3470" i="1"/>
  <c r="Q3470" i="1" s="1"/>
  <c r="P3472" i="1"/>
  <c r="Q3472" i="1" s="1"/>
  <c r="P3474" i="1"/>
  <c r="Q3474" i="1" s="1"/>
  <c r="P3476" i="1"/>
  <c r="Q3476" i="1" s="1"/>
  <c r="P3478" i="1"/>
  <c r="Q3478" i="1" s="1"/>
  <c r="P3480" i="1"/>
  <c r="Q3480" i="1" s="1"/>
  <c r="P3482" i="1"/>
  <c r="Q3482" i="1" s="1"/>
  <c r="P3484" i="1"/>
  <c r="Q3484" i="1" s="1"/>
  <c r="P3486" i="1"/>
  <c r="Q3486" i="1" s="1"/>
  <c r="P3488" i="1"/>
  <c r="Q3488" i="1" s="1"/>
  <c r="P3490" i="1"/>
  <c r="Q3490" i="1" s="1"/>
  <c r="P3492" i="1"/>
  <c r="Q3492" i="1" s="1"/>
  <c r="P3494" i="1"/>
  <c r="Q3494" i="1" s="1"/>
  <c r="P3496" i="1"/>
  <c r="Q3496" i="1" s="1"/>
  <c r="P3498" i="1"/>
  <c r="Q3498" i="1" s="1"/>
  <c r="P3500" i="1"/>
  <c r="Q3500" i="1" s="1"/>
  <c r="P3502" i="1"/>
  <c r="Q3502" i="1" s="1"/>
  <c r="P3504" i="1"/>
  <c r="Q3504" i="1" s="1"/>
  <c r="P3506" i="1"/>
  <c r="Q3506" i="1" s="1"/>
  <c r="P3508" i="1"/>
  <c r="Q3508" i="1" s="1"/>
  <c r="P3510" i="1"/>
  <c r="Q3510" i="1" s="1"/>
  <c r="P3512" i="1"/>
  <c r="Q3512" i="1" s="1"/>
  <c r="P3514" i="1"/>
  <c r="Q3514" i="1" s="1"/>
  <c r="P3516" i="1"/>
  <c r="Q3516" i="1" s="1"/>
  <c r="P3518" i="1"/>
  <c r="Q3518" i="1" s="1"/>
  <c r="P3520" i="1"/>
  <c r="Q3520" i="1" s="1"/>
  <c r="P3522" i="1"/>
  <c r="Q3522" i="1" s="1"/>
  <c r="P3524" i="1"/>
  <c r="Q3524" i="1" s="1"/>
  <c r="P3526" i="1"/>
  <c r="Q3526" i="1" s="1"/>
  <c r="P3528" i="1"/>
  <c r="Q3528" i="1" s="1"/>
  <c r="P3530" i="1"/>
  <c r="Q3530" i="1" s="1"/>
  <c r="P3532" i="1"/>
  <c r="Q3532" i="1" s="1"/>
  <c r="P3534" i="1"/>
  <c r="Q3534" i="1" s="1"/>
  <c r="P3536" i="1"/>
  <c r="Q3536" i="1" s="1"/>
  <c r="P3538" i="1"/>
  <c r="Q3538" i="1" s="1"/>
  <c r="P3540" i="1"/>
  <c r="Q3540" i="1" s="1"/>
  <c r="P3542" i="1"/>
  <c r="Q3542" i="1" s="1"/>
  <c r="P3544" i="1"/>
  <c r="Q3544" i="1" s="1"/>
  <c r="P3546" i="1"/>
  <c r="Q3546" i="1" s="1"/>
  <c r="P3548" i="1"/>
  <c r="Q3548" i="1" s="1"/>
  <c r="P3550" i="1"/>
  <c r="Q3550" i="1" s="1"/>
  <c r="P3552" i="1"/>
  <c r="Q3552" i="1" s="1"/>
  <c r="P3554" i="1"/>
  <c r="Q3554" i="1" s="1"/>
  <c r="P3556" i="1"/>
  <c r="Q3556" i="1" s="1"/>
  <c r="P3558" i="1"/>
  <c r="Q3558" i="1" s="1"/>
  <c r="P3560" i="1"/>
  <c r="Q3560" i="1" s="1"/>
  <c r="P3562" i="1"/>
  <c r="Q3562" i="1" s="1"/>
  <c r="P3564" i="1"/>
  <c r="Q3564" i="1" s="1"/>
  <c r="P3566" i="1"/>
  <c r="Q3566" i="1" s="1"/>
  <c r="P3568" i="1"/>
  <c r="Q3568" i="1" s="1"/>
  <c r="P3570" i="1"/>
  <c r="Q3570" i="1" s="1"/>
  <c r="P3572" i="1"/>
  <c r="Q3572" i="1" s="1"/>
  <c r="P3574" i="1"/>
  <c r="Q3574" i="1" s="1"/>
  <c r="P3576" i="1"/>
  <c r="Q3576" i="1" s="1"/>
  <c r="P3578" i="1"/>
  <c r="Q3578" i="1" s="1"/>
  <c r="P3580" i="1"/>
  <c r="Q3580" i="1" s="1"/>
  <c r="P3582" i="1"/>
  <c r="Q3582" i="1" s="1"/>
  <c r="P3584" i="1"/>
  <c r="Q3584" i="1" s="1"/>
  <c r="P3586" i="1"/>
  <c r="Q3586" i="1" s="1"/>
  <c r="P3588" i="1"/>
  <c r="Q3588" i="1" s="1"/>
  <c r="P3590" i="1"/>
  <c r="Q3590" i="1" s="1"/>
  <c r="P3592" i="1"/>
  <c r="Q3592" i="1" s="1"/>
  <c r="P3594" i="1"/>
  <c r="Q3594" i="1" s="1"/>
  <c r="P3596" i="1"/>
  <c r="Q3596" i="1" s="1"/>
  <c r="P3598" i="1"/>
  <c r="Q3598" i="1" s="1"/>
  <c r="P3600" i="1"/>
  <c r="Q3600" i="1" s="1"/>
  <c r="P3602" i="1"/>
  <c r="Q3602" i="1" s="1"/>
  <c r="P3604" i="1"/>
  <c r="Q3604" i="1" s="1"/>
  <c r="P3606" i="1"/>
  <c r="Q3606" i="1" s="1"/>
  <c r="P3608" i="1"/>
  <c r="Q3608" i="1" s="1"/>
  <c r="P3610" i="1"/>
  <c r="Q3610" i="1" s="1"/>
  <c r="P3612" i="1"/>
  <c r="Q3612" i="1" s="1"/>
  <c r="P3614" i="1"/>
  <c r="Q3614" i="1" s="1"/>
  <c r="P3616" i="1"/>
  <c r="Q3616" i="1" s="1"/>
  <c r="P3618" i="1"/>
  <c r="Q3618" i="1" s="1"/>
  <c r="P3620" i="1"/>
  <c r="Q3620" i="1" s="1"/>
  <c r="P3622" i="1"/>
  <c r="Q3622" i="1" s="1"/>
  <c r="P3624" i="1"/>
  <c r="Q3624" i="1" s="1"/>
  <c r="P3626" i="1"/>
  <c r="Q3626" i="1" s="1"/>
  <c r="P3628" i="1"/>
  <c r="Q3628" i="1" s="1"/>
  <c r="P3630" i="1"/>
  <c r="Q3630" i="1" s="1"/>
  <c r="P3632" i="1"/>
  <c r="Q3632" i="1" s="1"/>
  <c r="P3634" i="1"/>
  <c r="Q3634" i="1" s="1"/>
  <c r="P3636" i="1"/>
  <c r="Q3636" i="1" s="1"/>
  <c r="P3638" i="1"/>
  <c r="Q3638" i="1" s="1"/>
  <c r="P3640" i="1"/>
  <c r="Q3640" i="1" s="1"/>
  <c r="P3642" i="1"/>
  <c r="Q3642" i="1" s="1"/>
  <c r="P3644" i="1"/>
  <c r="Q3644" i="1" s="1"/>
  <c r="P3646" i="1"/>
  <c r="Q3646" i="1" s="1"/>
  <c r="P3648" i="1"/>
  <c r="Q3648" i="1" s="1"/>
  <c r="P3650" i="1"/>
  <c r="Q3650" i="1" s="1"/>
  <c r="P3652" i="1"/>
  <c r="Q3652" i="1" s="1"/>
  <c r="P3654" i="1"/>
  <c r="Q3654" i="1" s="1"/>
  <c r="P3656" i="1"/>
  <c r="Q3656" i="1" s="1"/>
  <c r="P3658" i="1"/>
  <c r="Q3658" i="1" s="1"/>
  <c r="P3660" i="1"/>
  <c r="Q3660" i="1" s="1"/>
  <c r="P3662" i="1"/>
  <c r="Q3662" i="1" s="1"/>
  <c r="P3664" i="1"/>
  <c r="Q3664" i="1" s="1"/>
  <c r="P3666" i="1"/>
  <c r="Q3666" i="1" s="1"/>
  <c r="P3668" i="1"/>
  <c r="Q3668" i="1" s="1"/>
  <c r="P3670" i="1"/>
  <c r="Q3670" i="1" s="1"/>
  <c r="P3672" i="1"/>
  <c r="Q3672" i="1" s="1"/>
  <c r="P3674" i="1"/>
  <c r="Q3674" i="1" s="1"/>
  <c r="P3676" i="1"/>
  <c r="Q3676" i="1" s="1"/>
  <c r="P3678" i="1"/>
  <c r="Q3678" i="1" s="1"/>
  <c r="P3680" i="1"/>
  <c r="Q3680" i="1" s="1"/>
  <c r="P3682" i="1"/>
  <c r="Q3682" i="1" s="1"/>
  <c r="P3684" i="1"/>
  <c r="Q3684" i="1" s="1"/>
  <c r="P3686" i="1"/>
  <c r="Q3686" i="1" s="1"/>
  <c r="P3688" i="1"/>
  <c r="Q3688" i="1" s="1"/>
  <c r="P3690" i="1"/>
  <c r="Q3690" i="1" s="1"/>
  <c r="P3692" i="1"/>
  <c r="Q3692" i="1" s="1"/>
  <c r="P3694" i="1"/>
  <c r="Q3694" i="1" s="1"/>
  <c r="P3696" i="1"/>
  <c r="Q3696" i="1" s="1"/>
  <c r="P3698" i="1"/>
  <c r="Q3698" i="1" s="1"/>
  <c r="P3700" i="1"/>
  <c r="Q3700" i="1" s="1"/>
  <c r="P3702" i="1"/>
  <c r="Q3702" i="1" s="1"/>
  <c r="P3704" i="1"/>
  <c r="Q3704" i="1" s="1"/>
  <c r="P3706" i="1"/>
  <c r="Q3706" i="1" s="1"/>
  <c r="P3708" i="1"/>
  <c r="Q3708" i="1" s="1"/>
  <c r="P3710" i="1"/>
  <c r="Q3710" i="1" s="1"/>
  <c r="P3712" i="1"/>
  <c r="Q3712" i="1" s="1"/>
  <c r="P3714" i="1"/>
  <c r="Q3714" i="1" s="1"/>
  <c r="P3716" i="1"/>
  <c r="Q3716" i="1" s="1"/>
  <c r="P3718" i="1"/>
  <c r="Q3718" i="1" s="1"/>
  <c r="P3720" i="1"/>
  <c r="Q3720" i="1" s="1"/>
  <c r="P3722" i="1"/>
  <c r="Q3722" i="1" s="1"/>
  <c r="P3724" i="1"/>
  <c r="Q3724" i="1" s="1"/>
  <c r="P3726" i="1"/>
  <c r="Q3726" i="1" s="1"/>
  <c r="P3728" i="1"/>
  <c r="Q3728" i="1" s="1"/>
  <c r="P3730" i="1"/>
  <c r="Q3730" i="1" s="1"/>
  <c r="P3732" i="1"/>
  <c r="Q3732" i="1" s="1"/>
  <c r="P3734" i="1"/>
  <c r="Q3734" i="1" s="1"/>
  <c r="P3736" i="1"/>
  <c r="Q3736" i="1" s="1"/>
  <c r="P3738" i="1"/>
  <c r="Q3738" i="1" s="1"/>
  <c r="P3740" i="1"/>
  <c r="Q3740" i="1" s="1"/>
  <c r="P3742" i="1"/>
  <c r="Q3742" i="1" s="1"/>
  <c r="P3744" i="1"/>
  <c r="Q3744" i="1" s="1"/>
  <c r="P3746" i="1"/>
  <c r="Q3746" i="1" s="1"/>
  <c r="P3748" i="1"/>
  <c r="Q3748" i="1" s="1"/>
  <c r="P3750" i="1"/>
  <c r="Q3750" i="1" s="1"/>
  <c r="P3752" i="1"/>
  <c r="Q3752" i="1" s="1"/>
  <c r="P3754" i="1"/>
  <c r="Q3754" i="1" s="1"/>
  <c r="P3756" i="1"/>
  <c r="Q3756" i="1" s="1"/>
  <c r="P3758" i="1"/>
  <c r="Q3758" i="1" s="1"/>
  <c r="P3760" i="1"/>
  <c r="Q3760" i="1" s="1"/>
  <c r="P3762" i="1"/>
  <c r="Q3762" i="1" s="1"/>
  <c r="P3764" i="1"/>
  <c r="Q3764" i="1" s="1"/>
  <c r="P3766" i="1"/>
  <c r="Q3766" i="1" s="1"/>
  <c r="P3768" i="1"/>
  <c r="Q3768" i="1" s="1"/>
  <c r="P3770" i="1"/>
  <c r="Q3770" i="1" s="1"/>
  <c r="P3772" i="1"/>
  <c r="Q3772" i="1" s="1"/>
  <c r="P3774" i="1"/>
  <c r="Q3774" i="1" s="1"/>
  <c r="P3776" i="1"/>
  <c r="Q3776" i="1" s="1"/>
  <c r="P3778" i="1"/>
  <c r="Q3778" i="1" s="1"/>
  <c r="P3780" i="1"/>
  <c r="Q3780" i="1" s="1"/>
  <c r="P3782" i="1"/>
  <c r="Q3782" i="1" s="1"/>
  <c r="P3784" i="1"/>
  <c r="Q3784" i="1" s="1"/>
  <c r="P3786" i="1"/>
  <c r="Q3786" i="1" s="1"/>
  <c r="P3788" i="1"/>
  <c r="Q3788" i="1" s="1"/>
  <c r="P3790" i="1"/>
  <c r="Q3790" i="1" s="1"/>
  <c r="P3792" i="1"/>
  <c r="Q3792" i="1" s="1"/>
  <c r="P3794" i="1"/>
  <c r="Q3794" i="1" s="1"/>
  <c r="P3796" i="1"/>
  <c r="Q3796" i="1" s="1"/>
  <c r="P3798" i="1"/>
  <c r="Q3798" i="1" s="1"/>
  <c r="P3800" i="1"/>
  <c r="Q3800" i="1" s="1"/>
  <c r="P3802" i="1"/>
  <c r="Q3802" i="1" s="1"/>
  <c r="P3804" i="1"/>
  <c r="Q3804" i="1" s="1"/>
  <c r="P3806" i="1"/>
  <c r="Q3806" i="1" s="1"/>
  <c r="P3808" i="1"/>
  <c r="Q3808" i="1" s="1"/>
  <c r="P3810" i="1"/>
  <c r="Q3810" i="1" s="1"/>
  <c r="P3812" i="1"/>
  <c r="Q3812" i="1" s="1"/>
  <c r="P3814" i="1"/>
  <c r="Q3814" i="1" s="1"/>
  <c r="P3816" i="1"/>
  <c r="Q3816" i="1" s="1"/>
  <c r="P3818" i="1"/>
  <c r="Q3818" i="1" s="1"/>
  <c r="P3820" i="1"/>
  <c r="Q3820" i="1" s="1"/>
  <c r="P3822" i="1"/>
  <c r="Q3822" i="1" s="1"/>
  <c r="P3824" i="1"/>
  <c r="Q3824" i="1" s="1"/>
  <c r="P3826" i="1"/>
  <c r="Q3826" i="1" s="1"/>
  <c r="P3828" i="1"/>
  <c r="Q3828" i="1" s="1"/>
  <c r="P3830" i="1"/>
  <c r="Q3830" i="1" s="1"/>
  <c r="P3832" i="1"/>
  <c r="Q3832" i="1" s="1"/>
  <c r="P3834" i="1"/>
  <c r="Q3834" i="1" s="1"/>
  <c r="P3836" i="1"/>
  <c r="Q3836" i="1" s="1"/>
  <c r="P3838" i="1"/>
  <c r="Q3838" i="1" s="1"/>
  <c r="P3840" i="1"/>
  <c r="Q3840" i="1" s="1"/>
  <c r="P3842" i="1"/>
  <c r="Q3842" i="1" s="1"/>
  <c r="P3844" i="1"/>
  <c r="Q3844" i="1" s="1"/>
  <c r="P3846" i="1"/>
  <c r="Q3846" i="1" s="1"/>
  <c r="P3848" i="1"/>
  <c r="Q3848" i="1" s="1"/>
  <c r="P3850" i="1"/>
  <c r="Q3850" i="1" s="1"/>
  <c r="P3852" i="1"/>
  <c r="Q3852" i="1" s="1"/>
  <c r="P3854" i="1"/>
  <c r="Q3854" i="1" s="1"/>
  <c r="P3856" i="1"/>
  <c r="Q3856" i="1" s="1"/>
  <c r="P3858" i="1"/>
  <c r="Q3858" i="1" s="1"/>
  <c r="P3860" i="1"/>
  <c r="Q3860" i="1" s="1"/>
  <c r="P3862" i="1"/>
  <c r="Q3862" i="1" s="1"/>
  <c r="P3864" i="1"/>
  <c r="Q3864" i="1" s="1"/>
  <c r="P3866" i="1"/>
  <c r="Q3866" i="1" s="1"/>
  <c r="P3868" i="1"/>
  <c r="Q3868" i="1" s="1"/>
  <c r="P3870" i="1"/>
  <c r="Q3870" i="1" s="1"/>
  <c r="P3872" i="1"/>
  <c r="Q3872" i="1" s="1"/>
  <c r="P3874" i="1"/>
  <c r="Q3874" i="1" s="1"/>
  <c r="P3876" i="1"/>
  <c r="Q3876" i="1" s="1"/>
  <c r="P3878" i="1"/>
  <c r="Q3878" i="1" s="1"/>
  <c r="P3880" i="1"/>
  <c r="Q3880" i="1" s="1"/>
  <c r="P3882" i="1"/>
  <c r="Q3882" i="1" s="1"/>
  <c r="P3884" i="1"/>
  <c r="Q3884" i="1" s="1"/>
  <c r="P3886" i="1"/>
  <c r="Q3886" i="1" s="1"/>
  <c r="P3888" i="1"/>
  <c r="Q3888" i="1" s="1"/>
  <c r="P3890" i="1"/>
  <c r="Q3890" i="1" s="1"/>
  <c r="P3892" i="1"/>
  <c r="Q3892" i="1" s="1"/>
  <c r="P3894" i="1"/>
  <c r="Q3894" i="1" s="1"/>
  <c r="P3896" i="1"/>
  <c r="Q3896" i="1" s="1"/>
  <c r="P3898" i="1"/>
  <c r="Q3898" i="1" s="1"/>
  <c r="P3900" i="1"/>
  <c r="Q3900" i="1" s="1"/>
  <c r="P3902" i="1"/>
  <c r="Q3902" i="1" s="1"/>
  <c r="P3904" i="1"/>
  <c r="Q3904" i="1" s="1"/>
  <c r="P3906" i="1"/>
  <c r="Q3906" i="1" s="1"/>
  <c r="P3908" i="1"/>
  <c r="Q3908" i="1" s="1"/>
  <c r="P3910" i="1"/>
  <c r="Q3910" i="1" s="1"/>
  <c r="P3912" i="1"/>
  <c r="Q3912" i="1" s="1"/>
  <c r="P3914" i="1"/>
  <c r="Q3914" i="1" s="1"/>
  <c r="P3916" i="1"/>
  <c r="Q3916" i="1" s="1"/>
  <c r="P3918" i="1"/>
  <c r="Q3918" i="1" s="1"/>
  <c r="P3920" i="1"/>
  <c r="Q3920" i="1" s="1"/>
  <c r="P3922" i="1"/>
  <c r="Q3922" i="1" s="1"/>
  <c r="P3924" i="1"/>
  <c r="Q3924" i="1" s="1"/>
  <c r="P3926" i="1"/>
  <c r="Q3926" i="1" s="1"/>
  <c r="P3928" i="1"/>
  <c r="Q3928" i="1" s="1"/>
  <c r="P3930" i="1"/>
  <c r="Q3930" i="1" s="1"/>
  <c r="P3932" i="1"/>
  <c r="Q3932" i="1" s="1"/>
  <c r="P3934" i="1"/>
  <c r="Q3934" i="1" s="1"/>
  <c r="P3936" i="1"/>
  <c r="Q3936" i="1" s="1"/>
  <c r="P3938" i="1"/>
  <c r="Q3938" i="1" s="1"/>
  <c r="P3940" i="1"/>
  <c r="Q3940" i="1" s="1"/>
  <c r="P3942" i="1"/>
  <c r="Q3942" i="1" s="1"/>
  <c r="P3944" i="1"/>
  <c r="Q3944" i="1" s="1"/>
  <c r="P3946" i="1"/>
  <c r="Q3946" i="1" s="1"/>
  <c r="P3948" i="1"/>
  <c r="Q3948" i="1" s="1"/>
  <c r="P3950" i="1"/>
  <c r="Q3950" i="1" s="1"/>
  <c r="P3952" i="1"/>
  <c r="Q3952" i="1" s="1"/>
  <c r="P3954" i="1"/>
  <c r="Q3954" i="1" s="1"/>
  <c r="P3956" i="1"/>
  <c r="Q3956" i="1" s="1"/>
  <c r="P3958" i="1"/>
  <c r="Q3958" i="1" s="1"/>
  <c r="P3960" i="1"/>
  <c r="Q3960" i="1" s="1"/>
  <c r="P3962" i="1"/>
  <c r="Q3962" i="1" s="1"/>
  <c r="P3964" i="1"/>
  <c r="Q3964" i="1" s="1"/>
  <c r="P3966" i="1"/>
  <c r="Q3966" i="1" s="1"/>
  <c r="P3968" i="1"/>
  <c r="Q3968" i="1" s="1"/>
  <c r="P3970" i="1"/>
  <c r="Q3970" i="1" s="1"/>
  <c r="P3972" i="1"/>
  <c r="Q3972" i="1" s="1"/>
  <c r="P3974" i="1"/>
  <c r="Q3974" i="1" s="1"/>
  <c r="P3976" i="1"/>
  <c r="Q3976" i="1" s="1"/>
  <c r="P3978" i="1"/>
  <c r="Q3978" i="1" s="1"/>
  <c r="P3980" i="1"/>
  <c r="Q3980" i="1" s="1"/>
  <c r="P3982" i="1"/>
  <c r="Q3982" i="1" s="1"/>
  <c r="P3984" i="1"/>
  <c r="Q3984" i="1" s="1"/>
  <c r="P3986" i="1"/>
  <c r="Q3986" i="1" s="1"/>
  <c r="P3988" i="1"/>
  <c r="Q3988" i="1" s="1"/>
  <c r="P3990" i="1"/>
  <c r="Q3990" i="1" s="1"/>
  <c r="P3992" i="1"/>
  <c r="Q3992" i="1" s="1"/>
  <c r="P3994" i="1"/>
  <c r="Q3994" i="1" s="1"/>
  <c r="P3996" i="1"/>
  <c r="Q3996" i="1" s="1"/>
  <c r="P3998" i="1"/>
  <c r="Q3998" i="1" s="1"/>
  <c r="P4000" i="1"/>
  <c r="Q4000" i="1" s="1"/>
  <c r="P4002" i="1"/>
  <c r="Q4002" i="1" s="1"/>
  <c r="P4004" i="1"/>
  <c r="Q4004" i="1" s="1"/>
  <c r="P4006" i="1"/>
  <c r="Q4006" i="1" s="1"/>
  <c r="P4008" i="1"/>
  <c r="Q4008" i="1" s="1"/>
  <c r="P4010" i="1"/>
  <c r="Q4010" i="1" s="1"/>
  <c r="P4012" i="1"/>
  <c r="Q4012" i="1" s="1"/>
  <c r="P4014" i="1"/>
  <c r="Q4014" i="1" s="1"/>
  <c r="P4016" i="1"/>
  <c r="Q4016" i="1" s="1"/>
  <c r="P4018" i="1"/>
  <c r="Q4018" i="1" s="1"/>
  <c r="P4020" i="1"/>
  <c r="Q4020" i="1" s="1"/>
  <c r="P4022" i="1"/>
  <c r="Q4022" i="1" s="1"/>
  <c r="P4024" i="1"/>
  <c r="Q4024" i="1" s="1"/>
  <c r="P4026" i="1"/>
  <c r="Q4026" i="1" s="1"/>
  <c r="P4028" i="1"/>
  <c r="Q4028" i="1" s="1"/>
  <c r="P4030" i="1"/>
  <c r="Q4030" i="1" s="1"/>
  <c r="P4032" i="1"/>
  <c r="Q4032" i="1" s="1"/>
  <c r="P4034" i="1"/>
  <c r="Q4034" i="1" s="1"/>
  <c r="P4036" i="1"/>
  <c r="Q4036" i="1" s="1"/>
  <c r="P4038" i="1"/>
  <c r="Q4038" i="1" s="1"/>
  <c r="P4040" i="1"/>
  <c r="Q4040" i="1" s="1"/>
  <c r="P4042" i="1"/>
  <c r="Q4042" i="1" s="1"/>
  <c r="P4044" i="1"/>
  <c r="Q4044" i="1" s="1"/>
  <c r="P4046" i="1"/>
  <c r="Q4046" i="1" s="1"/>
  <c r="P4048" i="1"/>
  <c r="Q4048" i="1" s="1"/>
  <c r="P4050" i="1"/>
  <c r="Q4050" i="1" s="1"/>
  <c r="P4052" i="1"/>
  <c r="Q4052" i="1" s="1"/>
  <c r="P4054" i="1"/>
  <c r="Q4054" i="1" s="1"/>
  <c r="P4056" i="1"/>
  <c r="Q4056" i="1" s="1"/>
  <c r="P4058" i="1"/>
  <c r="Q4058" i="1" s="1"/>
  <c r="P4060" i="1"/>
  <c r="Q4060" i="1" s="1"/>
  <c r="P4062" i="1"/>
  <c r="Q4062" i="1" s="1"/>
  <c r="P4064" i="1"/>
  <c r="Q4064" i="1" s="1"/>
  <c r="P4066" i="1"/>
  <c r="Q4066" i="1" s="1"/>
  <c r="P4068" i="1"/>
  <c r="Q4068" i="1" s="1"/>
  <c r="P4070" i="1"/>
  <c r="Q4070" i="1" s="1"/>
  <c r="P4072" i="1"/>
  <c r="Q4072" i="1" s="1"/>
  <c r="P4074" i="1"/>
  <c r="Q4074" i="1" s="1"/>
  <c r="P4076" i="1"/>
  <c r="Q4076" i="1" s="1"/>
  <c r="P4078" i="1"/>
  <c r="Q4078" i="1" s="1"/>
  <c r="P4080" i="1"/>
  <c r="Q4080" i="1" s="1"/>
  <c r="P4082" i="1"/>
  <c r="Q4082" i="1" s="1"/>
  <c r="P4084" i="1"/>
  <c r="Q4084" i="1" s="1"/>
  <c r="P4086" i="1"/>
  <c r="Q4086" i="1" s="1"/>
  <c r="P4088" i="1"/>
  <c r="Q4088" i="1" s="1"/>
  <c r="P4090" i="1"/>
  <c r="Q4090" i="1" s="1"/>
  <c r="P4092" i="1"/>
  <c r="Q4092" i="1" s="1"/>
  <c r="P4094" i="1"/>
  <c r="Q4094" i="1" s="1"/>
  <c r="P4096" i="1"/>
  <c r="Q4096" i="1" s="1"/>
  <c r="P4098" i="1"/>
  <c r="Q4098" i="1" s="1"/>
  <c r="P4100" i="1"/>
  <c r="Q4100" i="1" s="1"/>
  <c r="P4102" i="1"/>
  <c r="Q4102" i="1" s="1"/>
  <c r="P4104" i="1"/>
  <c r="Q4104" i="1" s="1"/>
  <c r="P4106" i="1"/>
  <c r="Q4106" i="1" s="1"/>
  <c r="P4108" i="1"/>
  <c r="Q4108" i="1" s="1"/>
  <c r="P4110" i="1"/>
  <c r="Q4110" i="1" s="1"/>
  <c r="P4112" i="1"/>
  <c r="Q4112" i="1" s="1"/>
  <c r="P4114" i="1"/>
  <c r="Q4114" i="1" s="1"/>
  <c r="P4116" i="1"/>
  <c r="Q4116" i="1" s="1"/>
  <c r="P4118" i="1"/>
  <c r="Q4118" i="1" s="1"/>
  <c r="P4120" i="1"/>
  <c r="Q4120" i="1" s="1"/>
  <c r="P4122" i="1"/>
  <c r="Q4122" i="1" s="1"/>
  <c r="P4124" i="1"/>
  <c r="Q4124" i="1" s="1"/>
  <c r="P4126" i="1"/>
  <c r="Q4126" i="1" s="1"/>
  <c r="P4128" i="1"/>
  <c r="Q4128" i="1" s="1"/>
  <c r="P4130" i="1"/>
  <c r="Q4130" i="1" s="1"/>
  <c r="P4132" i="1"/>
  <c r="Q4132" i="1" s="1"/>
  <c r="P4134" i="1"/>
  <c r="Q4134" i="1" s="1"/>
  <c r="P4136" i="1"/>
  <c r="Q4136" i="1" s="1"/>
  <c r="P4138" i="1"/>
  <c r="Q4138" i="1" s="1"/>
  <c r="P4140" i="1"/>
  <c r="Q4140" i="1" s="1"/>
  <c r="P4142" i="1"/>
  <c r="Q4142" i="1" s="1"/>
  <c r="P4144" i="1"/>
  <c r="Q4144" i="1" s="1"/>
  <c r="P4146" i="1"/>
  <c r="Q4146" i="1" s="1"/>
  <c r="P4148" i="1"/>
  <c r="Q4148" i="1" s="1"/>
  <c r="P4150" i="1"/>
  <c r="Q4150" i="1" s="1"/>
  <c r="P4152" i="1"/>
  <c r="Q4152" i="1" s="1"/>
  <c r="P4154" i="1"/>
  <c r="Q4154" i="1" s="1"/>
  <c r="P4156" i="1"/>
  <c r="Q4156" i="1" s="1"/>
  <c r="P4158" i="1"/>
  <c r="Q4158" i="1" s="1"/>
  <c r="P4160" i="1"/>
  <c r="Q4160" i="1" s="1"/>
  <c r="P4162" i="1"/>
  <c r="Q4162" i="1" s="1"/>
  <c r="P4164" i="1"/>
  <c r="Q4164" i="1" s="1"/>
  <c r="P4166" i="1"/>
  <c r="Q4166" i="1" s="1"/>
  <c r="P4168" i="1"/>
  <c r="Q4168" i="1" s="1"/>
  <c r="P4170" i="1"/>
  <c r="Q4170" i="1" s="1"/>
  <c r="P4172" i="1"/>
  <c r="Q4172" i="1" s="1"/>
  <c r="P4174" i="1"/>
  <c r="Q4174" i="1" s="1"/>
  <c r="P4176" i="1"/>
  <c r="Q4176" i="1" s="1"/>
  <c r="P4178" i="1"/>
  <c r="Q4178" i="1" s="1"/>
  <c r="P4180" i="1"/>
  <c r="Q4180" i="1" s="1"/>
  <c r="P4182" i="1"/>
  <c r="Q4182" i="1" s="1"/>
  <c r="P4184" i="1"/>
  <c r="Q4184" i="1" s="1"/>
  <c r="P4186" i="1"/>
  <c r="Q4186" i="1" s="1"/>
  <c r="P4188" i="1"/>
  <c r="Q4188" i="1" s="1"/>
  <c r="P4190" i="1"/>
  <c r="Q4190" i="1" s="1"/>
  <c r="P4192" i="1"/>
  <c r="Q4192" i="1" s="1"/>
  <c r="P4194" i="1"/>
  <c r="Q4194" i="1" s="1"/>
  <c r="P4196" i="1"/>
  <c r="Q4196" i="1" s="1"/>
  <c r="P4198" i="1"/>
  <c r="Q4198" i="1" s="1"/>
  <c r="P4200" i="1"/>
  <c r="Q4200" i="1" s="1"/>
  <c r="P4202" i="1"/>
  <c r="Q4202" i="1" s="1"/>
  <c r="P4204" i="1"/>
  <c r="Q4204" i="1" s="1"/>
  <c r="P4206" i="1"/>
  <c r="Q4206" i="1" s="1"/>
  <c r="P4208" i="1"/>
  <c r="Q4208" i="1" s="1"/>
  <c r="P4210" i="1"/>
  <c r="Q4210" i="1" s="1"/>
  <c r="P4212" i="1"/>
  <c r="Q4212" i="1" s="1"/>
  <c r="P4214" i="1"/>
  <c r="Q4214" i="1" s="1"/>
  <c r="P4216" i="1"/>
  <c r="Q4216" i="1" s="1"/>
  <c r="P4218" i="1"/>
  <c r="Q4218" i="1" s="1"/>
  <c r="P4220" i="1"/>
  <c r="Q4220" i="1" s="1"/>
  <c r="P4222" i="1"/>
  <c r="Q4222" i="1" s="1"/>
  <c r="P4224" i="1"/>
  <c r="Q4224" i="1" s="1"/>
  <c r="P4226" i="1"/>
  <c r="Q4226" i="1" s="1"/>
  <c r="P4228" i="1"/>
  <c r="Q4228" i="1" s="1"/>
  <c r="P4230" i="1"/>
  <c r="Q4230" i="1" s="1"/>
  <c r="P4232" i="1"/>
  <c r="Q4232" i="1" s="1"/>
  <c r="P4234" i="1"/>
  <c r="Q4234" i="1" s="1"/>
  <c r="P4236" i="1"/>
  <c r="Q4236" i="1" s="1"/>
  <c r="P4238" i="1"/>
  <c r="Q4238" i="1" s="1"/>
  <c r="P4240" i="1"/>
  <c r="Q4240" i="1" s="1"/>
  <c r="P4242" i="1"/>
  <c r="Q4242" i="1" s="1"/>
  <c r="P4244" i="1"/>
  <c r="Q4244" i="1" s="1"/>
  <c r="P4246" i="1"/>
  <c r="Q4246" i="1" s="1"/>
  <c r="P4248" i="1"/>
  <c r="Q4248" i="1" s="1"/>
  <c r="P4250" i="1"/>
  <c r="Q4250" i="1" s="1"/>
  <c r="P4252" i="1"/>
  <c r="Q4252" i="1" s="1"/>
  <c r="P4254" i="1"/>
  <c r="Q4254" i="1" s="1"/>
  <c r="P4256" i="1"/>
  <c r="Q4256" i="1" s="1"/>
  <c r="P4258" i="1"/>
  <c r="Q4258" i="1" s="1"/>
  <c r="P4260" i="1"/>
  <c r="Q4260" i="1" s="1"/>
  <c r="P4262" i="1"/>
  <c r="Q4262" i="1" s="1"/>
  <c r="P4264" i="1"/>
  <c r="Q4264" i="1" s="1"/>
  <c r="P4266" i="1"/>
  <c r="Q4266" i="1" s="1"/>
  <c r="P4268" i="1"/>
  <c r="Q4268" i="1" s="1"/>
  <c r="P4270" i="1"/>
  <c r="Q4270" i="1" s="1"/>
  <c r="P4272" i="1"/>
  <c r="Q4272" i="1" s="1"/>
  <c r="P4274" i="1"/>
  <c r="Q4274" i="1" s="1"/>
  <c r="P4276" i="1"/>
  <c r="Q4276" i="1" s="1"/>
  <c r="P4278" i="1"/>
  <c r="Q4278" i="1" s="1"/>
  <c r="P4280" i="1"/>
  <c r="Q4280" i="1" s="1"/>
  <c r="P4282" i="1"/>
  <c r="Q4282" i="1" s="1"/>
  <c r="P4284" i="1"/>
  <c r="Q4284" i="1" s="1"/>
  <c r="P4286" i="1"/>
  <c r="Q4286" i="1" s="1"/>
  <c r="P4288" i="1"/>
  <c r="Q4288" i="1" s="1"/>
  <c r="P4290" i="1"/>
  <c r="Q4290" i="1" s="1"/>
  <c r="P4292" i="1"/>
  <c r="Q4292" i="1" s="1"/>
  <c r="P4294" i="1"/>
  <c r="Q4294" i="1" s="1"/>
  <c r="P4296" i="1"/>
  <c r="Q4296" i="1" s="1"/>
  <c r="P4298" i="1"/>
  <c r="Q4298" i="1" s="1"/>
  <c r="P4300" i="1"/>
  <c r="Q4300" i="1" s="1"/>
  <c r="P4302" i="1"/>
  <c r="Q4302" i="1" s="1"/>
  <c r="P4304" i="1"/>
  <c r="Q4304" i="1" s="1"/>
  <c r="P4306" i="1"/>
  <c r="Q4306" i="1" s="1"/>
  <c r="P4308" i="1"/>
  <c r="Q4308" i="1" s="1"/>
  <c r="P4310" i="1"/>
  <c r="Q4310" i="1" s="1"/>
  <c r="P4312" i="1"/>
  <c r="Q4312" i="1" s="1"/>
  <c r="P4314" i="1"/>
  <c r="Q4314" i="1" s="1"/>
  <c r="P4316" i="1"/>
  <c r="Q4316" i="1" s="1"/>
  <c r="P4318" i="1"/>
  <c r="Q4318" i="1" s="1"/>
  <c r="P4320" i="1"/>
  <c r="Q4320" i="1" s="1"/>
  <c r="P4322" i="1"/>
  <c r="Q4322" i="1" s="1"/>
  <c r="P4324" i="1"/>
  <c r="Q4324" i="1" s="1"/>
  <c r="P4326" i="1"/>
  <c r="Q4326" i="1" s="1"/>
  <c r="P4328" i="1"/>
  <c r="Q4328" i="1" s="1"/>
  <c r="P4330" i="1"/>
  <c r="Q4330" i="1" s="1"/>
  <c r="P4332" i="1"/>
  <c r="Q4332" i="1" s="1"/>
  <c r="P4334" i="1"/>
  <c r="Q4334" i="1" s="1"/>
  <c r="P4336" i="1"/>
  <c r="Q4336" i="1" s="1"/>
  <c r="P4338" i="1"/>
  <c r="Q4338" i="1" s="1"/>
  <c r="P4340" i="1"/>
  <c r="Q4340" i="1" s="1"/>
  <c r="P4342" i="1"/>
  <c r="Q4342" i="1" s="1"/>
  <c r="P4344" i="1"/>
  <c r="Q4344" i="1" s="1"/>
  <c r="P4346" i="1"/>
  <c r="Q4346" i="1" s="1"/>
  <c r="P4348" i="1"/>
  <c r="Q4348" i="1" s="1"/>
  <c r="P4350" i="1"/>
  <c r="Q4350" i="1" s="1"/>
  <c r="P4352" i="1"/>
  <c r="Q4352" i="1" s="1"/>
  <c r="P4354" i="1"/>
  <c r="Q4354" i="1" s="1"/>
  <c r="P4356" i="1"/>
  <c r="Q4356" i="1" s="1"/>
  <c r="P4358" i="1"/>
  <c r="Q4358" i="1" s="1"/>
  <c r="P4360" i="1"/>
  <c r="Q4360" i="1" s="1"/>
  <c r="P4362" i="1"/>
  <c r="Q4362" i="1" s="1"/>
  <c r="P4364" i="1"/>
  <c r="Q4364" i="1" s="1"/>
  <c r="P4366" i="1"/>
  <c r="Q4366" i="1" s="1"/>
  <c r="P4368" i="1"/>
  <c r="Q4368" i="1" s="1"/>
  <c r="P4370" i="1"/>
  <c r="Q4370" i="1" s="1"/>
  <c r="P4372" i="1"/>
  <c r="Q4372" i="1" s="1"/>
  <c r="P4374" i="1"/>
  <c r="Q4374" i="1" s="1"/>
  <c r="P4376" i="1"/>
  <c r="Q4376" i="1" s="1"/>
  <c r="P4378" i="1"/>
  <c r="Q4378" i="1" s="1"/>
  <c r="P4380" i="1"/>
  <c r="Q4380" i="1" s="1"/>
  <c r="P4382" i="1"/>
  <c r="Q4382" i="1" s="1"/>
  <c r="P4384" i="1"/>
  <c r="Q4384" i="1" s="1"/>
  <c r="P4386" i="1"/>
  <c r="Q4386" i="1" s="1"/>
  <c r="P4388" i="1"/>
  <c r="Q4388" i="1" s="1"/>
  <c r="P4390" i="1"/>
  <c r="Q4390" i="1" s="1"/>
  <c r="P4392" i="1"/>
  <c r="Q4392" i="1" s="1"/>
  <c r="P4394" i="1"/>
  <c r="Q4394" i="1" s="1"/>
  <c r="P4396" i="1"/>
  <c r="Q4396" i="1" s="1"/>
  <c r="P4398" i="1"/>
  <c r="Q4398" i="1" s="1"/>
  <c r="P4400" i="1"/>
  <c r="Q4400" i="1" s="1"/>
  <c r="P4402" i="1"/>
  <c r="Q4402" i="1" s="1"/>
  <c r="P4404" i="1"/>
  <c r="Q4404" i="1" s="1"/>
  <c r="P4406" i="1"/>
  <c r="Q4406" i="1" s="1"/>
  <c r="P4408" i="1"/>
  <c r="Q4408" i="1" s="1"/>
  <c r="P4410" i="1"/>
  <c r="Q4410" i="1" s="1"/>
  <c r="P4412" i="1"/>
  <c r="Q4412" i="1" s="1"/>
  <c r="P4414" i="1"/>
  <c r="Q4414" i="1" s="1"/>
  <c r="P4416" i="1"/>
  <c r="Q4416" i="1" s="1"/>
  <c r="P4418" i="1"/>
  <c r="Q4418" i="1" s="1"/>
  <c r="P4420" i="1"/>
  <c r="Q4420" i="1" s="1"/>
  <c r="P4422" i="1"/>
  <c r="Q4422" i="1" s="1"/>
  <c r="P4424" i="1"/>
  <c r="Q4424" i="1" s="1"/>
  <c r="P4426" i="1"/>
  <c r="Q4426" i="1" s="1"/>
  <c r="P4428" i="1"/>
  <c r="Q4428" i="1" s="1"/>
  <c r="P4430" i="1"/>
  <c r="Q4430" i="1" s="1"/>
  <c r="P4432" i="1"/>
  <c r="Q4432" i="1" s="1"/>
  <c r="P4434" i="1"/>
  <c r="Q4434" i="1" s="1"/>
  <c r="P4436" i="1"/>
  <c r="Q4436" i="1" s="1"/>
  <c r="P4438" i="1"/>
  <c r="Q4438" i="1" s="1"/>
  <c r="P4440" i="1"/>
  <c r="Q4440" i="1" s="1"/>
  <c r="P4442" i="1"/>
  <c r="Q4442" i="1" s="1"/>
  <c r="P4444" i="1"/>
  <c r="Q4444" i="1" s="1"/>
  <c r="P4446" i="1"/>
  <c r="Q4446" i="1" s="1"/>
  <c r="P4448" i="1"/>
  <c r="Q4448" i="1" s="1"/>
  <c r="P4450" i="1"/>
  <c r="Q4450" i="1" s="1"/>
  <c r="P4452" i="1"/>
  <c r="Q4452" i="1" s="1"/>
  <c r="P4454" i="1"/>
  <c r="Q4454" i="1" s="1"/>
  <c r="P4456" i="1"/>
  <c r="Q4456" i="1" s="1"/>
  <c r="P4458" i="1"/>
  <c r="Q4458" i="1" s="1"/>
  <c r="P4460" i="1"/>
  <c r="Q4460" i="1" s="1"/>
  <c r="P4462" i="1"/>
  <c r="Q4462" i="1" s="1"/>
  <c r="P4464" i="1"/>
  <c r="Q4464" i="1" s="1"/>
  <c r="P4466" i="1"/>
  <c r="Q4466" i="1" s="1"/>
  <c r="P4468" i="1"/>
  <c r="Q4468" i="1" s="1"/>
  <c r="P4470" i="1"/>
  <c r="Q4470" i="1" s="1"/>
  <c r="P4472" i="1"/>
  <c r="Q4472" i="1" s="1"/>
  <c r="P4474" i="1"/>
  <c r="Q4474" i="1" s="1"/>
  <c r="P4476" i="1"/>
  <c r="Q4476" i="1" s="1"/>
  <c r="P4478" i="1"/>
  <c r="Q4478" i="1" s="1"/>
  <c r="P4480" i="1"/>
  <c r="Q4480" i="1" s="1"/>
  <c r="P4482" i="1"/>
  <c r="Q4482" i="1" s="1"/>
  <c r="P4484" i="1"/>
  <c r="Q4484" i="1" s="1"/>
  <c r="P4486" i="1"/>
  <c r="Q4486" i="1" s="1"/>
  <c r="P4488" i="1"/>
  <c r="Q4488" i="1" s="1"/>
  <c r="P4490" i="1"/>
  <c r="Q4490" i="1" s="1"/>
  <c r="P4492" i="1"/>
  <c r="Q4492" i="1" s="1"/>
  <c r="P4494" i="1"/>
  <c r="Q4494" i="1" s="1"/>
  <c r="P4496" i="1"/>
  <c r="Q4496" i="1" s="1"/>
  <c r="P4498" i="1"/>
  <c r="Q4498" i="1" s="1"/>
  <c r="P4500" i="1"/>
  <c r="Q4500" i="1" s="1"/>
  <c r="P4502" i="1"/>
  <c r="Q4502" i="1" s="1"/>
  <c r="P4504" i="1"/>
  <c r="Q4504" i="1" s="1"/>
  <c r="P4506" i="1"/>
  <c r="Q4506" i="1" s="1"/>
  <c r="P4508" i="1"/>
  <c r="Q4508" i="1" s="1"/>
  <c r="P4510" i="1"/>
  <c r="Q4510" i="1" s="1"/>
  <c r="P4512" i="1"/>
  <c r="Q4512" i="1" s="1"/>
  <c r="P4514" i="1"/>
  <c r="Q4514" i="1" s="1"/>
  <c r="P4516" i="1"/>
  <c r="Q4516" i="1" s="1"/>
  <c r="P4518" i="1"/>
  <c r="Q4518" i="1" s="1"/>
  <c r="P4520" i="1"/>
  <c r="Q4520" i="1" s="1"/>
  <c r="P4522" i="1"/>
  <c r="Q4522" i="1" s="1"/>
  <c r="P4524" i="1"/>
  <c r="Q4524" i="1" s="1"/>
  <c r="P4526" i="1"/>
  <c r="Q4526" i="1" s="1"/>
  <c r="P4528" i="1"/>
  <c r="Q4528" i="1" s="1"/>
  <c r="P4530" i="1"/>
  <c r="Q4530" i="1" s="1"/>
  <c r="P4532" i="1"/>
  <c r="Q4532" i="1" s="1"/>
  <c r="P4534" i="1"/>
  <c r="Q4534" i="1" s="1"/>
  <c r="P4536" i="1"/>
  <c r="Q4536" i="1" s="1"/>
  <c r="P4538" i="1"/>
  <c r="Q4538" i="1" s="1"/>
  <c r="P4540" i="1"/>
  <c r="Q4540" i="1" s="1"/>
  <c r="P4542" i="1"/>
  <c r="Q4542" i="1" s="1"/>
  <c r="P4544" i="1"/>
  <c r="Q4544" i="1" s="1"/>
  <c r="P4546" i="1"/>
  <c r="Q4546" i="1" s="1"/>
  <c r="P4548" i="1"/>
  <c r="Q4548" i="1" s="1"/>
  <c r="P4550" i="1"/>
  <c r="Q4550" i="1" s="1"/>
  <c r="P4552" i="1"/>
  <c r="Q4552" i="1" s="1"/>
  <c r="P4554" i="1"/>
  <c r="Q4554" i="1" s="1"/>
  <c r="P4556" i="1"/>
  <c r="Q4556" i="1" s="1"/>
  <c r="P4558" i="1"/>
  <c r="Q4558" i="1" s="1"/>
  <c r="P4560" i="1"/>
  <c r="Q4560" i="1" s="1"/>
  <c r="P4562" i="1"/>
  <c r="Q4562" i="1" s="1"/>
  <c r="P4564" i="1"/>
  <c r="Q4564" i="1" s="1"/>
  <c r="P4566" i="1"/>
  <c r="Q4566" i="1" s="1"/>
  <c r="P4568" i="1"/>
  <c r="Q4568" i="1" s="1"/>
  <c r="P4570" i="1"/>
  <c r="Q4570" i="1" s="1"/>
  <c r="P4572" i="1"/>
  <c r="Q4572" i="1" s="1"/>
  <c r="P4574" i="1"/>
  <c r="Q4574" i="1" s="1"/>
  <c r="P4576" i="1"/>
  <c r="Q4576" i="1" s="1"/>
  <c r="P4578" i="1"/>
  <c r="Q4578" i="1" s="1"/>
  <c r="P4580" i="1"/>
  <c r="Q4580" i="1" s="1"/>
  <c r="P4582" i="1"/>
  <c r="Q4582" i="1" s="1"/>
  <c r="P4584" i="1"/>
  <c r="Q4584" i="1" s="1"/>
  <c r="P4586" i="1"/>
  <c r="Q4586" i="1" s="1"/>
  <c r="P4588" i="1"/>
  <c r="Q4588" i="1" s="1"/>
  <c r="P4590" i="1"/>
  <c r="Q4590" i="1" s="1"/>
  <c r="P4592" i="1"/>
  <c r="Q4592" i="1" s="1"/>
  <c r="P4594" i="1"/>
  <c r="Q4594" i="1" s="1"/>
  <c r="P4596" i="1"/>
  <c r="Q4596" i="1" s="1"/>
  <c r="P4598" i="1"/>
  <c r="Q4598" i="1" s="1"/>
  <c r="P4600" i="1"/>
  <c r="Q4600" i="1" s="1"/>
  <c r="P4602" i="1"/>
  <c r="Q4602" i="1" s="1"/>
  <c r="P4604" i="1"/>
  <c r="Q4604" i="1" s="1"/>
  <c r="P4606" i="1"/>
  <c r="Q4606" i="1" s="1"/>
  <c r="P4608" i="1"/>
  <c r="Q4608" i="1" s="1"/>
  <c r="P4610" i="1"/>
  <c r="Q4610" i="1" s="1"/>
  <c r="P4612" i="1"/>
  <c r="Q4612" i="1" s="1"/>
  <c r="P4614" i="1"/>
  <c r="Q4614" i="1" s="1"/>
  <c r="P4616" i="1"/>
  <c r="Q4616" i="1" s="1"/>
  <c r="P4618" i="1"/>
  <c r="Q4618" i="1" s="1"/>
  <c r="P4620" i="1"/>
  <c r="Q4620" i="1" s="1"/>
  <c r="P4622" i="1"/>
  <c r="Q4622" i="1" s="1"/>
  <c r="P4624" i="1"/>
  <c r="Q4624" i="1" s="1"/>
  <c r="P4626" i="1"/>
  <c r="Q4626" i="1" s="1"/>
  <c r="P4628" i="1"/>
  <c r="Q4628" i="1" s="1"/>
  <c r="P4630" i="1"/>
  <c r="Q4630" i="1" s="1"/>
  <c r="P4632" i="1"/>
  <c r="Q4632" i="1" s="1"/>
  <c r="P4634" i="1"/>
  <c r="Q4634" i="1" s="1"/>
  <c r="P4636" i="1"/>
  <c r="Q4636" i="1" s="1"/>
  <c r="P4638" i="1"/>
  <c r="Q4638" i="1" s="1"/>
  <c r="P4640" i="1"/>
  <c r="Q4640" i="1" s="1"/>
  <c r="P4642" i="1"/>
  <c r="Q4642" i="1" s="1"/>
  <c r="P4644" i="1"/>
  <c r="Q4644" i="1" s="1"/>
  <c r="P4646" i="1"/>
  <c r="Q4646" i="1" s="1"/>
  <c r="P4648" i="1"/>
  <c r="Q4648" i="1" s="1"/>
  <c r="P4650" i="1"/>
  <c r="Q4650" i="1" s="1"/>
  <c r="P4652" i="1"/>
  <c r="Q4652" i="1" s="1"/>
  <c r="P4654" i="1"/>
  <c r="Q4654" i="1" s="1"/>
  <c r="P4656" i="1"/>
  <c r="Q4656" i="1" s="1"/>
  <c r="P4658" i="1"/>
  <c r="Q4658" i="1" s="1"/>
  <c r="P4660" i="1"/>
  <c r="Q4660" i="1" s="1"/>
  <c r="P4662" i="1"/>
  <c r="Q4662" i="1" s="1"/>
  <c r="P4664" i="1"/>
  <c r="Q4664" i="1" s="1"/>
  <c r="P4666" i="1"/>
  <c r="Q4666" i="1" s="1"/>
  <c r="P4668" i="1"/>
  <c r="Q4668" i="1" s="1"/>
  <c r="P4670" i="1"/>
  <c r="Q4670" i="1" s="1"/>
  <c r="P4672" i="1"/>
  <c r="Q4672" i="1" s="1"/>
  <c r="P4674" i="1"/>
  <c r="Q4674" i="1" s="1"/>
  <c r="P4676" i="1"/>
  <c r="Q4676" i="1" s="1"/>
  <c r="P4678" i="1"/>
  <c r="Q4678" i="1" s="1"/>
  <c r="P4680" i="1"/>
  <c r="Q4680" i="1" s="1"/>
  <c r="P4682" i="1"/>
  <c r="Q4682" i="1" s="1"/>
  <c r="P4684" i="1"/>
  <c r="Q4684" i="1" s="1"/>
  <c r="P4686" i="1"/>
  <c r="Q4686" i="1" s="1"/>
  <c r="P4688" i="1"/>
  <c r="Q4688" i="1" s="1"/>
  <c r="P4690" i="1"/>
  <c r="Q4690" i="1" s="1"/>
  <c r="P4692" i="1"/>
  <c r="Q4692" i="1" s="1"/>
  <c r="P4694" i="1"/>
  <c r="Q4694" i="1" s="1"/>
  <c r="P4696" i="1"/>
  <c r="Q4696" i="1" s="1"/>
  <c r="P4698" i="1"/>
  <c r="Q4698" i="1" s="1"/>
  <c r="P4700" i="1"/>
  <c r="Q4700" i="1" s="1"/>
  <c r="P4702" i="1"/>
  <c r="Q4702" i="1" s="1"/>
  <c r="P4704" i="1"/>
  <c r="Q4704" i="1" s="1"/>
  <c r="P4706" i="1"/>
  <c r="Q4706" i="1" s="1"/>
  <c r="P4708" i="1"/>
  <c r="Q4708" i="1" s="1"/>
  <c r="P4710" i="1"/>
  <c r="Q4710" i="1" s="1"/>
  <c r="P4712" i="1"/>
  <c r="Q4712" i="1" s="1"/>
  <c r="P4714" i="1"/>
  <c r="Q4714" i="1" s="1"/>
  <c r="P4716" i="1"/>
  <c r="Q4716" i="1" s="1"/>
  <c r="P4718" i="1"/>
  <c r="Q4718" i="1" s="1"/>
  <c r="P4720" i="1"/>
  <c r="Q4720" i="1" s="1"/>
  <c r="P4722" i="1"/>
  <c r="Q4722" i="1" s="1"/>
  <c r="P4724" i="1"/>
  <c r="Q4724" i="1" s="1"/>
  <c r="P4726" i="1"/>
  <c r="Q4726" i="1" s="1"/>
  <c r="P4728" i="1"/>
  <c r="Q4728" i="1" s="1"/>
  <c r="P4730" i="1"/>
  <c r="Q4730" i="1" s="1"/>
  <c r="P4732" i="1"/>
  <c r="Q4732" i="1" s="1"/>
  <c r="P4734" i="1"/>
  <c r="Q4734" i="1" s="1"/>
  <c r="P4736" i="1"/>
  <c r="Q4736" i="1" s="1"/>
  <c r="P4738" i="1"/>
  <c r="Q4738" i="1" s="1"/>
  <c r="P4740" i="1"/>
  <c r="Q4740" i="1" s="1"/>
  <c r="P4742" i="1"/>
  <c r="Q4742" i="1" s="1"/>
  <c r="P4744" i="1"/>
  <c r="Q4744" i="1" s="1"/>
  <c r="P4746" i="1"/>
  <c r="Q4746" i="1" s="1"/>
  <c r="P4748" i="1"/>
  <c r="Q4748" i="1" s="1"/>
  <c r="P4750" i="1"/>
  <c r="Q4750" i="1" s="1"/>
  <c r="P4752" i="1"/>
  <c r="Q4752" i="1" s="1"/>
  <c r="P4754" i="1"/>
  <c r="Q4754" i="1" s="1"/>
  <c r="P4756" i="1"/>
  <c r="Q4756" i="1" s="1"/>
  <c r="P4758" i="1"/>
  <c r="Q4758" i="1" s="1"/>
  <c r="P4760" i="1"/>
  <c r="Q4760" i="1" s="1"/>
  <c r="P4762" i="1"/>
  <c r="Q4762" i="1" s="1"/>
  <c r="P4764" i="1"/>
  <c r="Q4764" i="1" s="1"/>
  <c r="P4766" i="1"/>
  <c r="Q4766" i="1" s="1"/>
  <c r="P4768" i="1"/>
  <c r="Q4768" i="1" s="1"/>
  <c r="P4770" i="1"/>
  <c r="Q4770" i="1" s="1"/>
  <c r="P4772" i="1"/>
  <c r="Q4772" i="1" s="1"/>
  <c r="P4774" i="1"/>
  <c r="Q4774" i="1" s="1"/>
  <c r="P4776" i="1"/>
  <c r="Q4776" i="1" s="1"/>
  <c r="P4778" i="1"/>
  <c r="Q4778" i="1" s="1"/>
  <c r="P4780" i="1"/>
  <c r="Q4780" i="1" s="1"/>
  <c r="P4782" i="1"/>
  <c r="Q4782" i="1" s="1"/>
  <c r="P4784" i="1"/>
  <c r="Q4784" i="1" s="1"/>
  <c r="P4786" i="1"/>
  <c r="Q4786" i="1" s="1"/>
  <c r="P4788" i="1"/>
  <c r="Q4788" i="1" s="1"/>
  <c r="P4790" i="1"/>
  <c r="Q4790" i="1" s="1"/>
  <c r="P4792" i="1"/>
  <c r="Q4792" i="1" s="1"/>
  <c r="P4794" i="1"/>
  <c r="Q4794" i="1" s="1"/>
  <c r="P4796" i="1"/>
  <c r="Q4796" i="1" s="1"/>
  <c r="P4798" i="1"/>
  <c r="Q4798" i="1" s="1"/>
  <c r="P4800" i="1"/>
  <c r="Q4800" i="1" s="1"/>
  <c r="P4802" i="1"/>
  <c r="Q4802" i="1" s="1"/>
  <c r="P4804" i="1"/>
  <c r="Q4804" i="1" s="1"/>
  <c r="P4806" i="1"/>
  <c r="Q4806" i="1" s="1"/>
  <c r="P4808" i="1"/>
  <c r="Q4808" i="1" s="1"/>
  <c r="P4810" i="1"/>
  <c r="Q4810" i="1" s="1"/>
  <c r="P4812" i="1"/>
  <c r="Q4812" i="1" s="1"/>
  <c r="P4814" i="1"/>
  <c r="Q4814" i="1" s="1"/>
  <c r="P4816" i="1"/>
  <c r="Q4816" i="1" s="1"/>
  <c r="P4818" i="1"/>
  <c r="Q4818" i="1" s="1"/>
  <c r="P4820" i="1"/>
  <c r="Q4820" i="1" s="1"/>
  <c r="P4822" i="1"/>
  <c r="Q4822" i="1" s="1"/>
  <c r="P4824" i="1"/>
  <c r="Q4824" i="1" s="1"/>
  <c r="P4826" i="1"/>
  <c r="Q4826" i="1" s="1"/>
  <c r="P4828" i="1"/>
  <c r="Q4828" i="1" s="1"/>
  <c r="P4830" i="1"/>
  <c r="Q4830" i="1" s="1"/>
  <c r="P4832" i="1"/>
  <c r="Q4832" i="1" s="1"/>
  <c r="P4834" i="1"/>
  <c r="Q4834" i="1" s="1"/>
  <c r="P4836" i="1"/>
  <c r="Q4836" i="1" s="1"/>
  <c r="P4838" i="1"/>
  <c r="Q4838" i="1" s="1"/>
  <c r="P4840" i="1"/>
  <c r="Q4840" i="1" s="1"/>
  <c r="P4842" i="1"/>
  <c r="Q4842" i="1" s="1"/>
  <c r="P4844" i="1"/>
  <c r="Q4844" i="1" s="1"/>
  <c r="P4846" i="1"/>
  <c r="Q4846" i="1" s="1"/>
  <c r="P4848" i="1"/>
  <c r="Q4848" i="1" s="1"/>
  <c r="P4850" i="1"/>
  <c r="Q4850" i="1" s="1"/>
  <c r="P4852" i="1"/>
  <c r="Q4852" i="1" s="1"/>
  <c r="P4854" i="1"/>
  <c r="Q4854" i="1" s="1"/>
  <c r="P4856" i="1"/>
  <c r="Q4856" i="1" s="1"/>
  <c r="P4858" i="1"/>
  <c r="Q4858" i="1" s="1"/>
  <c r="P4860" i="1"/>
  <c r="Q4860" i="1" s="1"/>
  <c r="P4862" i="1"/>
  <c r="Q4862" i="1" s="1"/>
  <c r="P4864" i="1"/>
  <c r="Q4864" i="1" s="1"/>
  <c r="P4866" i="1"/>
  <c r="Q4866" i="1" s="1"/>
  <c r="P4868" i="1"/>
  <c r="Q4868" i="1" s="1"/>
  <c r="P4870" i="1"/>
  <c r="Q4870" i="1" s="1"/>
  <c r="P4872" i="1"/>
  <c r="Q4872" i="1" s="1"/>
  <c r="P4874" i="1"/>
  <c r="Q4874" i="1" s="1"/>
  <c r="P4876" i="1"/>
  <c r="Q4876" i="1" s="1"/>
  <c r="P4878" i="1"/>
  <c r="Q4878" i="1" s="1"/>
  <c r="P4880" i="1"/>
  <c r="Q4880" i="1" s="1"/>
  <c r="P4882" i="1"/>
  <c r="Q4882" i="1" s="1"/>
  <c r="P4884" i="1"/>
  <c r="Q4884" i="1" s="1"/>
  <c r="P4886" i="1"/>
  <c r="Q4886" i="1" s="1"/>
  <c r="P4888" i="1"/>
  <c r="Q4888" i="1" s="1"/>
  <c r="P4890" i="1"/>
  <c r="Q4890" i="1" s="1"/>
  <c r="P4892" i="1"/>
  <c r="Q4892" i="1" s="1"/>
  <c r="P4894" i="1"/>
  <c r="Q4894" i="1" s="1"/>
  <c r="P4896" i="1"/>
  <c r="Q4896" i="1" s="1"/>
  <c r="P4898" i="1"/>
  <c r="Q4898" i="1" s="1"/>
  <c r="P4900" i="1"/>
  <c r="Q4900" i="1" s="1"/>
  <c r="P4902" i="1"/>
  <c r="Q4902" i="1" s="1"/>
  <c r="P4904" i="1"/>
  <c r="Q4904" i="1" s="1"/>
  <c r="P4906" i="1"/>
  <c r="Q4906" i="1" s="1"/>
  <c r="P4908" i="1"/>
  <c r="Q4908" i="1" s="1"/>
  <c r="P4910" i="1"/>
  <c r="Q4910" i="1" s="1"/>
  <c r="P4912" i="1"/>
  <c r="Q4912" i="1" s="1"/>
  <c r="P4914" i="1"/>
  <c r="Q4914" i="1" s="1"/>
  <c r="P4916" i="1"/>
  <c r="Q4916" i="1" s="1"/>
  <c r="P4918" i="1"/>
  <c r="Q4918" i="1" s="1"/>
  <c r="P4920" i="1"/>
  <c r="Q4920" i="1" s="1"/>
  <c r="P4922" i="1"/>
  <c r="Q4922" i="1" s="1"/>
  <c r="P4924" i="1"/>
  <c r="Q4924" i="1" s="1"/>
  <c r="P4926" i="1"/>
  <c r="Q4926" i="1" s="1"/>
  <c r="P4928" i="1"/>
  <c r="Q4928" i="1" s="1"/>
  <c r="P4930" i="1"/>
  <c r="Q4930" i="1" s="1"/>
  <c r="P4932" i="1"/>
  <c r="Q4932" i="1" s="1"/>
  <c r="P4934" i="1"/>
  <c r="Q4934" i="1" s="1"/>
  <c r="P4936" i="1"/>
  <c r="Q4936" i="1" s="1"/>
  <c r="P4938" i="1"/>
  <c r="Q4938" i="1" s="1"/>
  <c r="P4940" i="1"/>
  <c r="Q4940" i="1" s="1"/>
  <c r="P4942" i="1"/>
  <c r="Q4942" i="1" s="1"/>
  <c r="P4944" i="1"/>
  <c r="Q4944" i="1" s="1"/>
  <c r="P4946" i="1"/>
  <c r="Q4946" i="1" s="1"/>
  <c r="P4948" i="1"/>
  <c r="Q4948" i="1" s="1"/>
  <c r="P4950" i="1"/>
  <c r="Q4950" i="1" s="1"/>
  <c r="P4952" i="1"/>
  <c r="Q4952" i="1" s="1"/>
  <c r="P4954" i="1"/>
  <c r="Q4954" i="1" s="1"/>
  <c r="P4956" i="1"/>
  <c r="Q4956" i="1" s="1"/>
  <c r="P4958" i="1"/>
  <c r="Q4958" i="1" s="1"/>
  <c r="P4960" i="1"/>
  <c r="Q4960" i="1" s="1"/>
  <c r="P4962" i="1"/>
  <c r="Q4962" i="1" s="1"/>
  <c r="P4964" i="1"/>
  <c r="Q4964" i="1" s="1"/>
  <c r="P4966" i="1"/>
  <c r="Q4966" i="1" s="1"/>
  <c r="P4968" i="1"/>
  <c r="Q4968" i="1" s="1"/>
  <c r="P4970" i="1"/>
  <c r="Q4970" i="1" s="1"/>
  <c r="P4972" i="1"/>
  <c r="Q4972" i="1" s="1"/>
  <c r="P4974" i="1"/>
  <c r="Q4974" i="1" s="1"/>
  <c r="P4976" i="1"/>
  <c r="Q4976" i="1" s="1"/>
  <c r="P4978" i="1"/>
  <c r="Q4978" i="1" s="1"/>
  <c r="P4980" i="1"/>
  <c r="Q4980" i="1" s="1"/>
  <c r="P4982" i="1"/>
  <c r="Q4982" i="1" s="1"/>
  <c r="P4984" i="1"/>
  <c r="Q4984" i="1" s="1"/>
  <c r="P4986" i="1"/>
  <c r="Q4986" i="1" s="1"/>
  <c r="P4988" i="1"/>
  <c r="Q4988" i="1" s="1"/>
  <c r="P4990" i="1"/>
  <c r="Q4990" i="1" s="1"/>
  <c r="P4992" i="1"/>
  <c r="Q4992" i="1" s="1"/>
  <c r="P4994" i="1"/>
  <c r="Q4994" i="1" s="1"/>
  <c r="P4996" i="1"/>
  <c r="Q4996" i="1" s="1"/>
  <c r="P4998" i="1"/>
  <c r="Q4998" i="1" s="1"/>
  <c r="P5000" i="1"/>
  <c r="Q5000" i="1" s="1"/>
  <c r="P5002" i="1"/>
  <c r="Q5002" i="1" s="1"/>
  <c r="P5004" i="1"/>
  <c r="Q5004" i="1" s="1"/>
  <c r="P5006" i="1"/>
  <c r="Q5006" i="1" s="1"/>
  <c r="P5008" i="1"/>
  <c r="Q5008" i="1" s="1"/>
  <c r="P5010" i="1"/>
  <c r="Q5010" i="1" s="1"/>
  <c r="P5012" i="1"/>
  <c r="Q5012" i="1" s="1"/>
  <c r="P5014" i="1"/>
  <c r="Q5014" i="1" s="1"/>
  <c r="P5016" i="1"/>
  <c r="Q5016" i="1" s="1"/>
  <c r="P5018" i="1"/>
  <c r="Q5018" i="1" s="1"/>
  <c r="P5020" i="1"/>
  <c r="Q5020" i="1" s="1"/>
  <c r="P5022" i="1"/>
  <c r="Q5022" i="1" s="1"/>
  <c r="P5024" i="1"/>
  <c r="Q5024" i="1" s="1"/>
  <c r="P5026" i="1"/>
  <c r="Q5026" i="1" s="1"/>
  <c r="P5028" i="1"/>
  <c r="Q5028" i="1" s="1"/>
  <c r="P5030" i="1"/>
  <c r="Q5030" i="1" s="1"/>
  <c r="P5032" i="1"/>
  <c r="Q5032" i="1" s="1"/>
  <c r="P5034" i="1"/>
  <c r="Q5034" i="1" s="1"/>
  <c r="P5036" i="1"/>
  <c r="Q5036" i="1" s="1"/>
  <c r="P5038" i="1"/>
  <c r="Q5038" i="1" s="1"/>
  <c r="P5040" i="1"/>
  <c r="Q5040" i="1" s="1"/>
  <c r="P5042" i="1"/>
  <c r="Q5042" i="1" s="1"/>
  <c r="P5044" i="1"/>
  <c r="Q5044" i="1" s="1"/>
  <c r="P5046" i="1"/>
  <c r="Q5046" i="1" s="1"/>
  <c r="P5048" i="1"/>
  <c r="Q5048" i="1" s="1"/>
  <c r="P5050" i="1"/>
  <c r="Q5050" i="1" s="1"/>
  <c r="P5052" i="1"/>
  <c r="Q5052" i="1" s="1"/>
  <c r="P5054" i="1"/>
  <c r="Q5054" i="1" s="1"/>
  <c r="P5056" i="1"/>
  <c r="Q5056" i="1" s="1"/>
  <c r="P5058" i="1"/>
  <c r="Q5058" i="1" s="1"/>
  <c r="P5060" i="1"/>
  <c r="Q5060" i="1" s="1"/>
  <c r="P5062" i="1"/>
  <c r="Q5062" i="1" s="1"/>
  <c r="P5064" i="1"/>
  <c r="Q5064" i="1" s="1"/>
  <c r="P5066" i="1"/>
  <c r="Q5066" i="1" s="1"/>
  <c r="P5068" i="1"/>
  <c r="Q5068" i="1" s="1"/>
  <c r="P5070" i="1"/>
  <c r="Q5070" i="1" s="1"/>
  <c r="P5072" i="1"/>
  <c r="Q5072" i="1" s="1"/>
  <c r="P5074" i="1"/>
  <c r="Q5074" i="1" s="1"/>
  <c r="P5076" i="1"/>
  <c r="Q5076" i="1" s="1"/>
  <c r="P5078" i="1"/>
  <c r="Q5078" i="1" s="1"/>
  <c r="P5080" i="1"/>
  <c r="Q5080" i="1" s="1"/>
  <c r="P5082" i="1"/>
  <c r="Q5082" i="1" s="1"/>
  <c r="P5084" i="1"/>
  <c r="Q5084" i="1" s="1"/>
  <c r="P5086" i="1"/>
  <c r="Q5086" i="1" s="1"/>
  <c r="P5088" i="1"/>
  <c r="Q5088" i="1" s="1"/>
  <c r="P5090" i="1"/>
  <c r="Q5090" i="1" s="1"/>
  <c r="P5092" i="1"/>
  <c r="Q5092" i="1" s="1"/>
  <c r="P5094" i="1"/>
  <c r="Q5094" i="1" s="1"/>
  <c r="P5096" i="1"/>
  <c r="Q5096" i="1" s="1"/>
  <c r="P5098" i="1"/>
  <c r="Q5098" i="1" s="1"/>
  <c r="P5100" i="1"/>
  <c r="Q5100" i="1" s="1"/>
  <c r="P5102" i="1"/>
  <c r="Q5102" i="1" s="1"/>
  <c r="P5104" i="1"/>
  <c r="Q5104" i="1" s="1"/>
  <c r="P5106" i="1"/>
  <c r="Q5106" i="1" s="1"/>
  <c r="P5108" i="1"/>
  <c r="Q5108" i="1" s="1"/>
  <c r="P5110" i="1"/>
  <c r="Q5110" i="1" s="1"/>
  <c r="P5112" i="1"/>
  <c r="Q5112" i="1" s="1"/>
  <c r="P5114" i="1"/>
  <c r="Q5114" i="1" s="1"/>
  <c r="P5116" i="1"/>
  <c r="Q5116" i="1" s="1"/>
  <c r="P5118" i="1"/>
  <c r="Q5118" i="1" s="1"/>
  <c r="P5120" i="1"/>
  <c r="Q5120" i="1" s="1"/>
  <c r="P5122" i="1"/>
  <c r="Q5122" i="1" s="1"/>
  <c r="P5124" i="1"/>
  <c r="Q5124" i="1" s="1"/>
  <c r="P5126" i="1"/>
  <c r="Q5126" i="1" s="1"/>
  <c r="P5128" i="1"/>
  <c r="Q5128" i="1" s="1"/>
  <c r="P5130" i="1"/>
  <c r="Q5130" i="1" s="1"/>
  <c r="P5132" i="1"/>
  <c r="Q5132" i="1" s="1"/>
  <c r="P5134" i="1"/>
  <c r="Q5134" i="1" s="1"/>
  <c r="P5136" i="1"/>
  <c r="Q5136" i="1" s="1"/>
  <c r="P5138" i="1"/>
  <c r="Q5138" i="1" s="1"/>
  <c r="P5140" i="1"/>
  <c r="Q5140" i="1" s="1"/>
  <c r="P5142" i="1"/>
  <c r="Q5142" i="1" s="1"/>
  <c r="P5144" i="1"/>
  <c r="Q5144" i="1" s="1"/>
  <c r="P5146" i="1"/>
  <c r="Q5146" i="1" s="1"/>
  <c r="P5148" i="1"/>
  <c r="Q5148" i="1" s="1"/>
  <c r="P5150" i="1"/>
  <c r="Q5150" i="1" s="1"/>
  <c r="P5152" i="1"/>
  <c r="Q5152" i="1" s="1"/>
  <c r="P5154" i="1"/>
  <c r="Q5154" i="1" s="1"/>
  <c r="P5156" i="1"/>
  <c r="Q5156" i="1" s="1"/>
  <c r="P5158" i="1"/>
  <c r="Q5158" i="1" s="1"/>
  <c r="P5160" i="1"/>
  <c r="Q5160" i="1" s="1"/>
  <c r="P5162" i="1"/>
  <c r="Q5162" i="1" s="1"/>
  <c r="P5164" i="1"/>
  <c r="Q5164" i="1" s="1"/>
  <c r="P5166" i="1"/>
  <c r="Q5166" i="1" s="1"/>
  <c r="P5168" i="1"/>
  <c r="Q5168" i="1" s="1"/>
  <c r="P5170" i="1"/>
  <c r="Q5170" i="1" s="1"/>
  <c r="P5172" i="1"/>
  <c r="Q5172" i="1" s="1"/>
  <c r="P5174" i="1"/>
  <c r="Q5174" i="1" s="1"/>
  <c r="P5176" i="1"/>
  <c r="Q5176" i="1" s="1"/>
  <c r="P5178" i="1"/>
  <c r="Q5178" i="1" s="1"/>
  <c r="P5180" i="1"/>
  <c r="Q5180" i="1" s="1"/>
  <c r="P5182" i="1"/>
  <c r="Q5182" i="1" s="1"/>
  <c r="P5184" i="1"/>
  <c r="Q5184" i="1" s="1"/>
  <c r="P5186" i="1"/>
  <c r="Q5186" i="1" s="1"/>
  <c r="P5188" i="1"/>
  <c r="Q5188" i="1" s="1"/>
  <c r="P5190" i="1"/>
  <c r="Q5190" i="1" s="1"/>
  <c r="P5192" i="1"/>
  <c r="Q5192" i="1" s="1"/>
  <c r="P5194" i="1"/>
  <c r="Q5194" i="1" s="1"/>
  <c r="P5196" i="1"/>
  <c r="Q5196" i="1" s="1"/>
  <c r="P5198" i="1"/>
  <c r="Q5198" i="1" s="1"/>
  <c r="P5200" i="1"/>
  <c r="Q5200" i="1" s="1"/>
  <c r="P5202" i="1"/>
  <c r="Q5202" i="1" s="1"/>
  <c r="P5204" i="1"/>
  <c r="Q5204" i="1" s="1"/>
  <c r="P5206" i="1"/>
  <c r="Q5206" i="1" s="1"/>
  <c r="P5208" i="1"/>
  <c r="Q5208" i="1" s="1"/>
  <c r="P5210" i="1"/>
  <c r="Q5210" i="1" s="1"/>
  <c r="P5212" i="1"/>
  <c r="Q5212" i="1" s="1"/>
  <c r="P5214" i="1"/>
  <c r="Q5214" i="1" s="1"/>
  <c r="P5216" i="1"/>
  <c r="Q5216" i="1" s="1"/>
  <c r="P5218" i="1"/>
  <c r="Q5218" i="1" s="1"/>
  <c r="P5220" i="1"/>
  <c r="Q5220" i="1" s="1"/>
  <c r="P5222" i="1"/>
  <c r="Q5222" i="1" s="1"/>
  <c r="P5224" i="1"/>
  <c r="Q5224" i="1" s="1"/>
  <c r="P5226" i="1"/>
  <c r="Q5226" i="1" s="1"/>
  <c r="P5228" i="1"/>
  <c r="Q5228" i="1" s="1"/>
  <c r="P5230" i="1"/>
  <c r="Q5230" i="1" s="1"/>
  <c r="P5232" i="1"/>
  <c r="Q5232" i="1" s="1"/>
  <c r="P5234" i="1"/>
  <c r="Q5234" i="1" s="1"/>
  <c r="P5236" i="1"/>
  <c r="Q5236" i="1" s="1"/>
  <c r="P5238" i="1"/>
  <c r="Q5238" i="1" s="1"/>
  <c r="P5240" i="1"/>
  <c r="Q5240" i="1" s="1"/>
  <c r="P5242" i="1"/>
  <c r="Q5242" i="1" s="1"/>
  <c r="P5244" i="1"/>
  <c r="Q5244" i="1" s="1"/>
  <c r="P5246" i="1"/>
  <c r="Q5246" i="1" s="1"/>
  <c r="P5248" i="1"/>
  <c r="Q5248" i="1" s="1"/>
  <c r="P5250" i="1"/>
  <c r="Q5250" i="1" s="1"/>
  <c r="P5252" i="1"/>
  <c r="Q5252" i="1" s="1"/>
  <c r="P5254" i="1"/>
  <c r="Q5254" i="1" s="1"/>
  <c r="P5256" i="1"/>
  <c r="Q5256" i="1" s="1"/>
  <c r="P5258" i="1"/>
  <c r="Q5258" i="1" s="1"/>
  <c r="P5260" i="1"/>
  <c r="Q5260" i="1" s="1"/>
  <c r="P5262" i="1"/>
  <c r="Q5262" i="1" s="1"/>
  <c r="P5264" i="1"/>
  <c r="Q5264" i="1" s="1"/>
  <c r="P5266" i="1"/>
  <c r="Q5266" i="1" s="1"/>
  <c r="P5268" i="1"/>
  <c r="Q5268" i="1" s="1"/>
  <c r="P5270" i="1"/>
  <c r="Q5270" i="1" s="1"/>
  <c r="P5272" i="1"/>
  <c r="Q5272" i="1" s="1"/>
  <c r="P5274" i="1"/>
  <c r="Q5274" i="1" s="1"/>
  <c r="P5276" i="1"/>
  <c r="Q5276" i="1" s="1"/>
  <c r="P5278" i="1"/>
  <c r="Q5278" i="1" s="1"/>
  <c r="P5280" i="1"/>
  <c r="Q5280" i="1" s="1"/>
  <c r="P5282" i="1"/>
  <c r="Q5282" i="1" s="1"/>
  <c r="P5284" i="1"/>
  <c r="Q5284" i="1" s="1"/>
  <c r="P5286" i="1"/>
  <c r="Q5286" i="1" s="1"/>
  <c r="P5288" i="1"/>
  <c r="Q5288" i="1" s="1"/>
  <c r="P5290" i="1"/>
  <c r="Q5290" i="1" s="1"/>
  <c r="P5292" i="1"/>
  <c r="Q5292" i="1" s="1"/>
  <c r="P5294" i="1"/>
  <c r="Q5294" i="1" s="1"/>
  <c r="P5296" i="1"/>
  <c r="Q5296" i="1" s="1"/>
  <c r="P5298" i="1"/>
  <c r="Q5298" i="1" s="1"/>
  <c r="P5300" i="1"/>
  <c r="Q5300" i="1" s="1"/>
  <c r="P5302" i="1"/>
  <c r="Q5302" i="1" s="1"/>
  <c r="P5304" i="1"/>
  <c r="Q5304" i="1" s="1"/>
  <c r="P5306" i="1"/>
  <c r="Q5306" i="1" s="1"/>
  <c r="P5308" i="1"/>
  <c r="Q5308" i="1" s="1"/>
  <c r="P5310" i="1"/>
  <c r="Q5310" i="1" s="1"/>
  <c r="P5312" i="1"/>
  <c r="Q5312" i="1" s="1"/>
  <c r="P5314" i="1"/>
  <c r="Q5314" i="1" s="1"/>
  <c r="P5316" i="1"/>
  <c r="Q5316" i="1" s="1"/>
  <c r="P5318" i="1"/>
  <c r="Q5318" i="1" s="1"/>
  <c r="P5320" i="1"/>
  <c r="Q5320" i="1" s="1"/>
  <c r="P5322" i="1"/>
  <c r="Q5322" i="1" s="1"/>
  <c r="P5324" i="1"/>
  <c r="Q5324" i="1" s="1"/>
  <c r="P5326" i="1"/>
  <c r="Q5326" i="1" s="1"/>
  <c r="P5328" i="1"/>
  <c r="Q5328" i="1" s="1"/>
  <c r="P5330" i="1"/>
  <c r="Q5330" i="1" s="1"/>
  <c r="P5332" i="1"/>
  <c r="Q5332" i="1" s="1"/>
  <c r="P5334" i="1"/>
  <c r="Q5334" i="1" s="1"/>
  <c r="P5336" i="1"/>
  <c r="Q5336" i="1" s="1"/>
  <c r="P5338" i="1"/>
  <c r="Q5338" i="1" s="1"/>
  <c r="P5340" i="1"/>
  <c r="Q5340" i="1" s="1"/>
  <c r="P5342" i="1"/>
  <c r="Q5342" i="1" s="1"/>
  <c r="P5344" i="1"/>
  <c r="Q5344" i="1" s="1"/>
  <c r="P5346" i="1"/>
  <c r="Q5346" i="1" s="1"/>
  <c r="P5348" i="1"/>
  <c r="Q5348" i="1" s="1"/>
  <c r="P5350" i="1"/>
  <c r="Q5350" i="1" s="1"/>
  <c r="P5352" i="1"/>
  <c r="Q5352" i="1" s="1"/>
  <c r="P5354" i="1"/>
  <c r="Q5354" i="1" s="1"/>
  <c r="P5356" i="1"/>
  <c r="Q5356" i="1" s="1"/>
  <c r="P5358" i="1"/>
  <c r="Q5358" i="1" s="1"/>
  <c r="P5360" i="1"/>
  <c r="Q5360" i="1" s="1"/>
  <c r="P5362" i="1"/>
  <c r="Q5362" i="1" s="1"/>
  <c r="P5364" i="1"/>
  <c r="Q5364" i="1" s="1"/>
  <c r="P5366" i="1"/>
  <c r="Q5366" i="1" s="1"/>
  <c r="P5368" i="1"/>
  <c r="Q5368" i="1" s="1"/>
  <c r="P5370" i="1"/>
  <c r="Q5370" i="1" s="1"/>
  <c r="P5372" i="1"/>
  <c r="Q5372" i="1" s="1"/>
  <c r="P5374" i="1"/>
  <c r="Q5374" i="1" s="1"/>
  <c r="P5376" i="1"/>
  <c r="Q5376" i="1" s="1"/>
  <c r="P5378" i="1"/>
  <c r="Q5378" i="1" s="1"/>
  <c r="P5380" i="1"/>
  <c r="Q5380" i="1" s="1"/>
  <c r="P5382" i="1"/>
  <c r="Q5382" i="1" s="1"/>
  <c r="P5384" i="1"/>
  <c r="Q5384" i="1" s="1"/>
  <c r="P5386" i="1"/>
  <c r="Q5386" i="1" s="1"/>
  <c r="P5388" i="1"/>
  <c r="Q5388" i="1" s="1"/>
  <c r="P5390" i="1"/>
  <c r="Q5390" i="1" s="1"/>
  <c r="P5392" i="1"/>
  <c r="Q5392" i="1" s="1"/>
  <c r="P5394" i="1"/>
  <c r="Q5394" i="1" s="1"/>
  <c r="P5396" i="1"/>
  <c r="Q5396" i="1" s="1"/>
  <c r="P5398" i="1"/>
  <c r="Q5398" i="1" s="1"/>
  <c r="P5400" i="1"/>
  <c r="Q5400" i="1" s="1"/>
  <c r="P5402" i="1"/>
  <c r="Q5402" i="1" s="1"/>
  <c r="P5404" i="1"/>
  <c r="Q5404" i="1" s="1"/>
  <c r="P5406" i="1"/>
  <c r="Q5406" i="1" s="1"/>
  <c r="P5408" i="1"/>
  <c r="Q5408" i="1" s="1"/>
  <c r="P5410" i="1"/>
  <c r="Q5410" i="1" s="1"/>
  <c r="P5412" i="1"/>
  <c r="Q5412" i="1" s="1"/>
  <c r="P5414" i="1"/>
  <c r="Q5414" i="1" s="1"/>
  <c r="P5416" i="1"/>
  <c r="Q5416" i="1" s="1"/>
  <c r="P5418" i="1"/>
  <c r="Q5418" i="1" s="1"/>
  <c r="P5420" i="1"/>
  <c r="Q5420" i="1" s="1"/>
  <c r="P5422" i="1"/>
  <c r="Q5422" i="1" s="1"/>
  <c r="P5424" i="1"/>
  <c r="Q5424" i="1" s="1"/>
  <c r="P5426" i="1"/>
  <c r="Q5426" i="1" s="1"/>
  <c r="P5428" i="1"/>
  <c r="Q5428" i="1" s="1"/>
  <c r="P5430" i="1"/>
  <c r="Q5430" i="1" s="1"/>
  <c r="P5432" i="1"/>
  <c r="Q5432" i="1" s="1"/>
  <c r="P5434" i="1"/>
  <c r="Q5434" i="1" s="1"/>
  <c r="P5436" i="1"/>
  <c r="Q5436" i="1" s="1"/>
  <c r="P5438" i="1"/>
  <c r="Q5438" i="1" s="1"/>
  <c r="P5440" i="1"/>
  <c r="Q5440" i="1" s="1"/>
  <c r="P5442" i="1"/>
  <c r="Q5442" i="1" s="1"/>
  <c r="P5444" i="1"/>
  <c r="Q5444" i="1" s="1"/>
  <c r="P5446" i="1"/>
  <c r="Q5446" i="1" s="1"/>
  <c r="P5448" i="1"/>
  <c r="Q5448" i="1" s="1"/>
  <c r="P5450" i="1"/>
  <c r="Q5450" i="1" s="1"/>
  <c r="P5452" i="1"/>
  <c r="Q5452" i="1" s="1"/>
  <c r="P5454" i="1"/>
  <c r="Q5454" i="1" s="1"/>
  <c r="P5456" i="1"/>
  <c r="Q5456" i="1" s="1"/>
  <c r="P5458" i="1"/>
  <c r="Q5458" i="1" s="1"/>
  <c r="P5460" i="1"/>
  <c r="Q5460" i="1" s="1"/>
  <c r="P5462" i="1"/>
  <c r="Q5462" i="1" s="1"/>
  <c r="P5464" i="1"/>
  <c r="Q5464" i="1" s="1"/>
  <c r="P5466" i="1"/>
  <c r="Q5466" i="1" s="1"/>
  <c r="P5468" i="1"/>
  <c r="Q5468" i="1" s="1"/>
  <c r="P5470" i="1"/>
  <c r="Q5470" i="1" s="1"/>
  <c r="P5472" i="1"/>
  <c r="Q5472" i="1" s="1"/>
  <c r="P5474" i="1"/>
  <c r="Q5474" i="1" s="1"/>
  <c r="P5476" i="1"/>
  <c r="Q5476" i="1" s="1"/>
  <c r="P5478" i="1"/>
  <c r="Q5478" i="1" s="1"/>
  <c r="P5480" i="1"/>
  <c r="Q5480" i="1" s="1"/>
  <c r="P5482" i="1"/>
  <c r="Q5482" i="1" s="1"/>
  <c r="P5484" i="1"/>
  <c r="Q5484" i="1" s="1"/>
  <c r="P5486" i="1"/>
  <c r="Q5486" i="1" s="1"/>
  <c r="P5488" i="1"/>
  <c r="Q5488" i="1" s="1"/>
  <c r="P5490" i="1"/>
  <c r="Q5490" i="1" s="1"/>
  <c r="P5492" i="1"/>
  <c r="Q5492" i="1" s="1"/>
  <c r="P5494" i="1"/>
  <c r="Q5494" i="1" s="1"/>
  <c r="P5496" i="1"/>
  <c r="Q5496" i="1" s="1"/>
  <c r="P5498" i="1"/>
  <c r="Q5498" i="1" s="1"/>
  <c r="P5500" i="1"/>
  <c r="Q5500" i="1" s="1"/>
  <c r="P5502" i="1"/>
  <c r="Q5502" i="1" s="1"/>
  <c r="P5504" i="1"/>
  <c r="Q5504" i="1" s="1"/>
  <c r="P5506" i="1"/>
  <c r="Q5506" i="1" s="1"/>
  <c r="P5508" i="1"/>
  <c r="Q5508" i="1" s="1"/>
  <c r="P5510" i="1"/>
  <c r="Q5510" i="1" s="1"/>
  <c r="P5512" i="1"/>
  <c r="Q5512" i="1" s="1"/>
  <c r="P5514" i="1"/>
  <c r="Q5514" i="1" s="1"/>
  <c r="P5516" i="1"/>
  <c r="Q5516" i="1" s="1"/>
  <c r="P5518" i="1"/>
  <c r="Q5518" i="1" s="1"/>
  <c r="P5520" i="1"/>
  <c r="Q5520" i="1" s="1"/>
  <c r="P5522" i="1"/>
  <c r="Q5522" i="1" s="1"/>
  <c r="P5524" i="1"/>
  <c r="Q5524" i="1" s="1"/>
  <c r="P5526" i="1"/>
  <c r="Q5526" i="1" s="1"/>
  <c r="P5528" i="1"/>
  <c r="Q5528" i="1" s="1"/>
  <c r="P5530" i="1"/>
  <c r="Q5530" i="1" s="1"/>
  <c r="P5532" i="1"/>
  <c r="Q5532" i="1" s="1"/>
  <c r="P5534" i="1"/>
  <c r="Q5534" i="1" s="1"/>
  <c r="P5536" i="1"/>
  <c r="Q5536" i="1" s="1"/>
  <c r="P5538" i="1"/>
  <c r="Q5538" i="1" s="1"/>
  <c r="P5540" i="1"/>
  <c r="Q5540" i="1" s="1"/>
  <c r="P5542" i="1"/>
  <c r="Q5542" i="1" s="1"/>
  <c r="P5544" i="1"/>
  <c r="Q5544" i="1" s="1"/>
  <c r="P5546" i="1"/>
  <c r="Q5546" i="1" s="1"/>
  <c r="P5548" i="1"/>
  <c r="Q5548" i="1" s="1"/>
  <c r="P5550" i="1"/>
  <c r="Q5550" i="1" s="1"/>
  <c r="P5552" i="1"/>
  <c r="Q5552" i="1" s="1"/>
  <c r="P5554" i="1"/>
  <c r="Q5554" i="1" s="1"/>
  <c r="P5556" i="1"/>
  <c r="Q5556" i="1" s="1"/>
  <c r="P5558" i="1"/>
  <c r="Q5558" i="1" s="1"/>
  <c r="P5560" i="1"/>
  <c r="Q5560" i="1" s="1"/>
  <c r="P5562" i="1"/>
  <c r="Q5562" i="1" s="1"/>
  <c r="P5564" i="1"/>
  <c r="Q5564" i="1" s="1"/>
  <c r="P5566" i="1"/>
  <c r="Q5566" i="1" s="1"/>
  <c r="P5568" i="1"/>
  <c r="Q5568" i="1" s="1"/>
  <c r="P5570" i="1"/>
  <c r="Q5570" i="1" s="1"/>
  <c r="P5572" i="1"/>
  <c r="Q5572" i="1" s="1"/>
  <c r="P5574" i="1"/>
  <c r="Q5574" i="1" s="1"/>
  <c r="P5576" i="1"/>
  <c r="Q5576" i="1" s="1"/>
  <c r="P5578" i="1"/>
  <c r="Q5578" i="1" s="1"/>
  <c r="P5580" i="1"/>
  <c r="Q5580" i="1" s="1"/>
  <c r="P5582" i="1"/>
  <c r="Q5582" i="1" s="1"/>
  <c r="P5584" i="1"/>
  <c r="Q5584" i="1" s="1"/>
  <c r="P5586" i="1"/>
  <c r="Q5586" i="1" s="1"/>
  <c r="P5588" i="1"/>
  <c r="Q5588" i="1" s="1"/>
  <c r="P5590" i="1"/>
  <c r="Q5590" i="1" s="1"/>
  <c r="P5592" i="1"/>
  <c r="Q5592" i="1" s="1"/>
  <c r="P5594" i="1"/>
  <c r="Q5594" i="1" s="1"/>
  <c r="P5596" i="1"/>
  <c r="Q5596" i="1" s="1"/>
  <c r="P5598" i="1"/>
  <c r="Q5598" i="1" s="1"/>
  <c r="P5600" i="1"/>
  <c r="Q5600" i="1" s="1"/>
  <c r="P5602" i="1"/>
  <c r="Q5602" i="1" s="1"/>
  <c r="P5604" i="1"/>
  <c r="Q5604" i="1" s="1"/>
  <c r="P5606" i="1"/>
  <c r="Q5606" i="1" s="1"/>
  <c r="P5608" i="1"/>
  <c r="Q5608" i="1" s="1"/>
  <c r="P5610" i="1"/>
  <c r="Q5610" i="1" s="1"/>
  <c r="P5612" i="1"/>
  <c r="Q5612" i="1" s="1"/>
  <c r="P5614" i="1"/>
  <c r="Q5614" i="1" s="1"/>
  <c r="P5616" i="1"/>
  <c r="Q5616" i="1" s="1"/>
  <c r="P5618" i="1"/>
  <c r="Q5618" i="1" s="1"/>
  <c r="P5620" i="1"/>
  <c r="Q5620" i="1" s="1"/>
  <c r="P5622" i="1"/>
  <c r="Q5622" i="1" s="1"/>
  <c r="P5624" i="1"/>
  <c r="Q5624" i="1" s="1"/>
  <c r="P5626" i="1"/>
  <c r="Q5626" i="1" s="1"/>
  <c r="P5628" i="1"/>
  <c r="Q5628" i="1" s="1"/>
  <c r="P5630" i="1"/>
  <c r="Q5630" i="1" s="1"/>
  <c r="P5632" i="1"/>
  <c r="Q5632" i="1" s="1"/>
  <c r="P5634" i="1"/>
  <c r="Q5634" i="1" s="1"/>
  <c r="P5636" i="1"/>
  <c r="Q5636" i="1" s="1"/>
  <c r="P5638" i="1"/>
  <c r="Q5638" i="1" s="1"/>
  <c r="P5640" i="1"/>
  <c r="Q5640" i="1" s="1"/>
  <c r="P5642" i="1"/>
  <c r="Q5642" i="1" s="1"/>
  <c r="P5644" i="1"/>
  <c r="Q5644" i="1" s="1"/>
  <c r="P5646" i="1"/>
  <c r="Q5646" i="1" s="1"/>
  <c r="P5648" i="1"/>
  <c r="Q5648" i="1" s="1"/>
  <c r="P5650" i="1"/>
  <c r="Q5650" i="1" s="1"/>
  <c r="P5652" i="1"/>
  <c r="Q5652" i="1" s="1"/>
  <c r="P5654" i="1"/>
  <c r="Q5654" i="1" s="1"/>
  <c r="P5656" i="1"/>
  <c r="Q5656" i="1" s="1"/>
  <c r="P5658" i="1"/>
  <c r="Q5658" i="1" s="1"/>
  <c r="P5660" i="1"/>
  <c r="Q5660" i="1" s="1"/>
  <c r="P5662" i="1"/>
  <c r="Q5662" i="1" s="1"/>
  <c r="P5664" i="1"/>
  <c r="Q5664" i="1" s="1"/>
  <c r="P5666" i="1"/>
  <c r="Q5666" i="1" s="1"/>
  <c r="P5668" i="1"/>
  <c r="Q5668" i="1" s="1"/>
  <c r="P5670" i="1"/>
  <c r="Q5670" i="1" s="1"/>
  <c r="P5672" i="1"/>
  <c r="Q5672" i="1" s="1"/>
  <c r="P5674" i="1"/>
  <c r="Q5674" i="1" s="1"/>
  <c r="P5676" i="1"/>
  <c r="Q5676" i="1" s="1"/>
  <c r="P5678" i="1"/>
  <c r="Q5678" i="1" s="1"/>
  <c r="P5680" i="1"/>
  <c r="Q5680" i="1" s="1"/>
  <c r="P5682" i="1"/>
  <c r="Q5682" i="1" s="1"/>
  <c r="P5684" i="1"/>
  <c r="Q5684" i="1" s="1"/>
  <c r="P5686" i="1"/>
  <c r="Q5686" i="1" s="1"/>
  <c r="P5688" i="1"/>
  <c r="Q5688" i="1" s="1"/>
  <c r="P5690" i="1"/>
  <c r="Q5690" i="1" s="1"/>
  <c r="P5692" i="1"/>
  <c r="Q5692" i="1" s="1"/>
  <c r="P5694" i="1"/>
  <c r="Q5694" i="1" s="1"/>
  <c r="P5696" i="1"/>
  <c r="Q5696" i="1" s="1"/>
  <c r="P5698" i="1"/>
  <c r="Q5698" i="1" s="1"/>
  <c r="P5700" i="1"/>
  <c r="Q5700" i="1" s="1"/>
  <c r="P5702" i="1"/>
  <c r="Q5702" i="1" s="1"/>
  <c r="P5704" i="1"/>
  <c r="Q5704" i="1" s="1"/>
  <c r="P5706" i="1"/>
  <c r="Q5706" i="1" s="1"/>
  <c r="P5708" i="1"/>
  <c r="Q5708" i="1" s="1"/>
  <c r="P5710" i="1"/>
  <c r="Q5710" i="1" s="1"/>
  <c r="P5712" i="1"/>
  <c r="Q5712" i="1" s="1"/>
  <c r="P5714" i="1"/>
  <c r="Q5714" i="1" s="1"/>
  <c r="P5716" i="1"/>
  <c r="Q5716" i="1" s="1"/>
  <c r="P5718" i="1"/>
  <c r="Q5718" i="1" s="1"/>
  <c r="P5720" i="1"/>
  <c r="Q5720" i="1" s="1"/>
  <c r="P5722" i="1"/>
  <c r="Q5722" i="1" s="1"/>
  <c r="P5724" i="1"/>
  <c r="Q5724" i="1" s="1"/>
  <c r="P5726" i="1"/>
  <c r="Q5726" i="1" s="1"/>
  <c r="P5728" i="1"/>
  <c r="Q5728" i="1" s="1"/>
  <c r="P5730" i="1"/>
  <c r="Q5730" i="1" s="1"/>
  <c r="P5732" i="1"/>
  <c r="Q5732" i="1" s="1"/>
  <c r="P5734" i="1"/>
  <c r="Q5734" i="1" s="1"/>
  <c r="P5736" i="1"/>
  <c r="Q5736" i="1" s="1"/>
  <c r="P5738" i="1"/>
  <c r="Q5738" i="1" s="1"/>
  <c r="P5740" i="1"/>
  <c r="Q5740" i="1" s="1"/>
  <c r="P5742" i="1"/>
  <c r="Q5742" i="1" s="1"/>
  <c r="P5744" i="1"/>
  <c r="Q5744" i="1" s="1"/>
  <c r="P5746" i="1"/>
  <c r="Q5746" i="1" s="1"/>
  <c r="P5748" i="1"/>
  <c r="Q5748" i="1" s="1"/>
  <c r="P5750" i="1"/>
  <c r="Q5750" i="1" s="1"/>
  <c r="P5752" i="1"/>
  <c r="Q5752" i="1" s="1"/>
  <c r="P5754" i="1"/>
  <c r="Q5754" i="1" s="1"/>
  <c r="P5756" i="1"/>
  <c r="Q5756" i="1" s="1"/>
  <c r="P5758" i="1"/>
  <c r="Q5758" i="1" s="1"/>
  <c r="P5760" i="1"/>
  <c r="Q5760" i="1" s="1"/>
  <c r="P5762" i="1"/>
  <c r="Q5762" i="1" s="1"/>
  <c r="P5764" i="1"/>
  <c r="Q5764" i="1" s="1"/>
  <c r="P5766" i="1"/>
  <c r="Q5766" i="1" s="1"/>
  <c r="P5768" i="1"/>
  <c r="Q5768" i="1" s="1"/>
  <c r="P5770" i="1"/>
  <c r="Q5770" i="1" s="1"/>
  <c r="P5772" i="1"/>
  <c r="Q5772" i="1" s="1"/>
  <c r="P5774" i="1"/>
  <c r="Q5774" i="1" s="1"/>
  <c r="P5776" i="1"/>
  <c r="Q5776" i="1" s="1"/>
  <c r="P5778" i="1"/>
  <c r="Q5778" i="1" s="1"/>
  <c r="P5780" i="1"/>
  <c r="Q5780" i="1" s="1"/>
  <c r="P5782" i="1"/>
  <c r="Q5782" i="1" s="1"/>
  <c r="P5784" i="1"/>
  <c r="Q5784" i="1" s="1"/>
  <c r="P5786" i="1"/>
  <c r="Q5786" i="1" s="1"/>
  <c r="P5788" i="1"/>
  <c r="Q5788" i="1" s="1"/>
  <c r="P5790" i="1"/>
  <c r="Q5790" i="1" s="1"/>
  <c r="P5792" i="1"/>
  <c r="Q5792" i="1" s="1"/>
  <c r="P5794" i="1"/>
  <c r="Q5794" i="1" s="1"/>
  <c r="P5796" i="1"/>
  <c r="Q5796" i="1" s="1"/>
  <c r="P5798" i="1"/>
  <c r="Q5798" i="1" s="1"/>
  <c r="P5800" i="1"/>
  <c r="Q5800" i="1" s="1"/>
  <c r="P5802" i="1"/>
  <c r="Q5802" i="1" s="1"/>
  <c r="P5804" i="1"/>
  <c r="Q5804" i="1" s="1"/>
  <c r="P5806" i="1"/>
  <c r="Q5806" i="1" s="1"/>
  <c r="P5808" i="1"/>
  <c r="Q5808" i="1" s="1"/>
  <c r="P5810" i="1"/>
  <c r="Q5810" i="1" s="1"/>
  <c r="P5812" i="1"/>
  <c r="Q5812" i="1" s="1"/>
  <c r="P5814" i="1"/>
  <c r="Q5814" i="1" s="1"/>
  <c r="P5816" i="1"/>
  <c r="Q5816" i="1" s="1"/>
  <c r="P5818" i="1"/>
  <c r="Q5818" i="1" s="1"/>
  <c r="P5820" i="1"/>
  <c r="Q5820" i="1" s="1"/>
  <c r="P5822" i="1"/>
  <c r="Q5822" i="1" s="1"/>
  <c r="P5824" i="1"/>
  <c r="Q5824" i="1" s="1"/>
  <c r="P5826" i="1"/>
  <c r="Q5826" i="1" s="1"/>
  <c r="P5828" i="1"/>
  <c r="Q5828" i="1" s="1"/>
  <c r="P5830" i="1"/>
  <c r="Q5830" i="1" s="1"/>
  <c r="P5832" i="1"/>
  <c r="Q5832" i="1" s="1"/>
  <c r="P5834" i="1"/>
  <c r="Q5834" i="1" s="1"/>
  <c r="P5836" i="1"/>
  <c r="Q5836" i="1" s="1"/>
  <c r="P5838" i="1"/>
  <c r="Q5838" i="1" s="1"/>
  <c r="P5840" i="1"/>
  <c r="Q5840" i="1" s="1"/>
  <c r="P5842" i="1"/>
  <c r="Q5842" i="1" s="1"/>
  <c r="P5844" i="1"/>
  <c r="Q5844" i="1" s="1"/>
  <c r="P5846" i="1"/>
  <c r="Q5846" i="1" s="1"/>
  <c r="P5848" i="1"/>
  <c r="Q5848" i="1" s="1"/>
  <c r="P5850" i="1"/>
  <c r="Q5850" i="1" s="1"/>
  <c r="P5852" i="1"/>
  <c r="Q5852" i="1" s="1"/>
  <c r="P5854" i="1"/>
  <c r="Q5854" i="1" s="1"/>
  <c r="P5856" i="1"/>
  <c r="Q5856" i="1" s="1"/>
  <c r="P5858" i="1"/>
  <c r="Q5858" i="1" s="1"/>
  <c r="P5860" i="1"/>
  <c r="Q5860" i="1" s="1"/>
  <c r="P5862" i="1"/>
  <c r="Q5862" i="1" s="1"/>
  <c r="P5864" i="1"/>
  <c r="Q5864" i="1" s="1"/>
  <c r="P5866" i="1"/>
  <c r="Q5866" i="1" s="1"/>
  <c r="P5868" i="1"/>
  <c r="Q5868" i="1" s="1"/>
  <c r="P5870" i="1"/>
  <c r="Q5870" i="1" s="1"/>
  <c r="P5872" i="1"/>
  <c r="Q5872" i="1" s="1"/>
  <c r="P5874" i="1"/>
  <c r="Q5874" i="1" s="1"/>
  <c r="P5876" i="1"/>
  <c r="Q5876" i="1" s="1"/>
  <c r="P5878" i="1"/>
  <c r="Q5878" i="1" s="1"/>
  <c r="P5880" i="1"/>
  <c r="Q5880" i="1" s="1"/>
  <c r="P5882" i="1"/>
  <c r="Q5882" i="1" s="1"/>
  <c r="P5884" i="1"/>
  <c r="Q5884" i="1" s="1"/>
  <c r="P5886" i="1"/>
  <c r="Q5886" i="1" s="1"/>
  <c r="P5888" i="1"/>
  <c r="Q5888" i="1" s="1"/>
  <c r="P5890" i="1"/>
  <c r="Q5890" i="1" s="1"/>
  <c r="P5892" i="1"/>
  <c r="Q5892" i="1" s="1"/>
  <c r="P5894" i="1"/>
  <c r="Q5894" i="1" s="1"/>
  <c r="P5896" i="1"/>
  <c r="Q5896" i="1" s="1"/>
  <c r="P5898" i="1"/>
  <c r="Q5898" i="1" s="1"/>
  <c r="P5900" i="1"/>
  <c r="Q5900" i="1" s="1"/>
  <c r="P5902" i="1"/>
  <c r="Q5902" i="1" s="1"/>
  <c r="P5904" i="1"/>
  <c r="Q5904" i="1" s="1"/>
  <c r="P5906" i="1"/>
  <c r="Q5906" i="1" s="1"/>
  <c r="P5908" i="1"/>
  <c r="Q5908" i="1" s="1"/>
  <c r="P5910" i="1"/>
  <c r="Q5910" i="1" s="1"/>
  <c r="P5912" i="1"/>
  <c r="Q5912" i="1" s="1"/>
  <c r="P5914" i="1"/>
  <c r="Q5914" i="1" s="1"/>
  <c r="P5916" i="1"/>
  <c r="Q5916" i="1" s="1"/>
  <c r="P5918" i="1"/>
  <c r="Q5918" i="1" s="1"/>
  <c r="P5920" i="1"/>
  <c r="Q5920" i="1" s="1"/>
  <c r="P5922" i="1"/>
  <c r="Q5922" i="1" s="1"/>
  <c r="P5924" i="1"/>
  <c r="Q5924" i="1" s="1"/>
  <c r="P5926" i="1"/>
  <c r="Q5926" i="1" s="1"/>
  <c r="P5928" i="1"/>
  <c r="Q5928" i="1" s="1"/>
  <c r="P5930" i="1"/>
  <c r="Q5930" i="1" s="1"/>
  <c r="P5932" i="1"/>
  <c r="Q5932" i="1" s="1"/>
  <c r="P5934" i="1"/>
  <c r="Q5934" i="1" s="1"/>
  <c r="P5936" i="1"/>
  <c r="Q5936" i="1" s="1"/>
  <c r="P5938" i="1"/>
  <c r="Q5938" i="1" s="1"/>
  <c r="P5940" i="1"/>
  <c r="Q5940" i="1" s="1"/>
  <c r="P5942" i="1"/>
  <c r="Q5942" i="1" s="1"/>
  <c r="P5944" i="1"/>
  <c r="Q5944" i="1" s="1"/>
  <c r="P5946" i="1"/>
  <c r="Q5946" i="1" s="1"/>
  <c r="P5948" i="1"/>
  <c r="Q5948" i="1" s="1"/>
  <c r="P5950" i="1"/>
  <c r="Q5950" i="1" s="1"/>
  <c r="P5952" i="1"/>
  <c r="Q5952" i="1" s="1"/>
  <c r="P5954" i="1"/>
  <c r="Q5954" i="1" s="1"/>
  <c r="P5956" i="1"/>
  <c r="Q5956" i="1" s="1"/>
  <c r="P5958" i="1"/>
  <c r="Q5958" i="1" s="1"/>
  <c r="P5960" i="1"/>
  <c r="Q5960" i="1" s="1"/>
  <c r="P5962" i="1"/>
  <c r="Q5962" i="1" s="1"/>
  <c r="P5964" i="1"/>
  <c r="Q5964" i="1" s="1"/>
  <c r="P5966" i="1"/>
  <c r="Q5966" i="1" s="1"/>
  <c r="P5968" i="1"/>
  <c r="Q5968" i="1" s="1"/>
  <c r="P5970" i="1"/>
  <c r="Q5970" i="1" s="1"/>
  <c r="P5972" i="1"/>
  <c r="Q5972" i="1" s="1"/>
  <c r="P5974" i="1"/>
  <c r="Q5974" i="1" s="1"/>
  <c r="P5976" i="1"/>
  <c r="Q5976" i="1" s="1"/>
  <c r="P5978" i="1"/>
  <c r="Q5978" i="1" s="1"/>
  <c r="P5980" i="1"/>
  <c r="Q5980" i="1" s="1"/>
  <c r="P5982" i="1"/>
  <c r="Q5982" i="1" s="1"/>
  <c r="P5984" i="1"/>
  <c r="Q5984" i="1" s="1"/>
  <c r="P5986" i="1"/>
  <c r="Q5986" i="1" s="1"/>
  <c r="P5988" i="1"/>
  <c r="Q5988" i="1" s="1"/>
  <c r="P5990" i="1"/>
  <c r="Q5990" i="1" s="1"/>
  <c r="P5992" i="1"/>
  <c r="Q5992" i="1" s="1"/>
  <c r="P5994" i="1"/>
  <c r="Q5994" i="1" s="1"/>
  <c r="P5996" i="1"/>
  <c r="Q5996" i="1" s="1"/>
  <c r="P5998" i="1"/>
  <c r="Q5998" i="1" s="1"/>
  <c r="P6000" i="1"/>
  <c r="Q6000" i="1" s="1"/>
  <c r="P6002" i="1"/>
  <c r="Q6002" i="1" s="1"/>
  <c r="P6004" i="1"/>
  <c r="Q6004" i="1" s="1"/>
  <c r="P6006" i="1"/>
  <c r="Q6006" i="1" s="1"/>
  <c r="P6008" i="1"/>
  <c r="Q6008" i="1" s="1"/>
  <c r="P6010" i="1"/>
  <c r="Q6010" i="1" s="1"/>
  <c r="P6012" i="1"/>
  <c r="Q6012" i="1" s="1"/>
  <c r="P6014" i="1"/>
  <c r="Q6014" i="1" s="1"/>
  <c r="P6016" i="1"/>
  <c r="Q6016" i="1" s="1"/>
  <c r="P6018" i="1"/>
  <c r="Q6018" i="1" s="1"/>
  <c r="P6020" i="1"/>
  <c r="Q6020" i="1" s="1"/>
  <c r="P6022" i="1"/>
  <c r="Q6022" i="1" s="1"/>
  <c r="P6024" i="1"/>
  <c r="Q6024" i="1" s="1"/>
  <c r="P6026" i="1"/>
  <c r="Q6026" i="1" s="1"/>
  <c r="P6028" i="1"/>
  <c r="Q6028" i="1" s="1"/>
  <c r="P6030" i="1"/>
  <c r="Q6030" i="1" s="1"/>
  <c r="P6032" i="1"/>
  <c r="Q6032" i="1" s="1"/>
  <c r="P6034" i="1"/>
  <c r="Q6034" i="1" s="1"/>
  <c r="P6036" i="1"/>
  <c r="Q6036" i="1" s="1"/>
  <c r="P6038" i="1"/>
  <c r="Q6038" i="1" s="1"/>
  <c r="P6040" i="1"/>
  <c r="Q6040" i="1" s="1"/>
  <c r="P6042" i="1"/>
  <c r="Q6042" i="1" s="1"/>
  <c r="P6044" i="1"/>
  <c r="Q6044" i="1" s="1"/>
  <c r="P6046" i="1"/>
  <c r="Q6046" i="1" s="1"/>
  <c r="P6048" i="1"/>
  <c r="Q6048" i="1" s="1"/>
  <c r="P6050" i="1"/>
  <c r="Q6050" i="1" s="1"/>
  <c r="P6052" i="1"/>
  <c r="Q6052" i="1" s="1"/>
  <c r="P6054" i="1"/>
  <c r="Q6054" i="1" s="1"/>
  <c r="P6056" i="1"/>
  <c r="Q6056" i="1" s="1"/>
  <c r="P6058" i="1"/>
  <c r="Q6058" i="1" s="1"/>
  <c r="P6060" i="1"/>
  <c r="Q6060" i="1" s="1"/>
  <c r="P6062" i="1"/>
  <c r="Q6062" i="1" s="1"/>
  <c r="P6064" i="1"/>
  <c r="Q6064" i="1" s="1"/>
  <c r="P6066" i="1"/>
  <c r="Q6066" i="1" s="1"/>
  <c r="P6068" i="1"/>
  <c r="Q6068" i="1" s="1"/>
  <c r="P6070" i="1"/>
  <c r="Q6070" i="1" s="1"/>
  <c r="P6072" i="1"/>
  <c r="Q6072" i="1" s="1"/>
  <c r="P6074" i="1"/>
  <c r="Q6074" i="1" s="1"/>
  <c r="P6076" i="1"/>
  <c r="Q6076" i="1" s="1"/>
  <c r="P6078" i="1"/>
  <c r="Q6078" i="1" s="1"/>
  <c r="P6080" i="1"/>
  <c r="Q6080" i="1" s="1"/>
  <c r="P6082" i="1"/>
  <c r="Q6082" i="1" s="1"/>
  <c r="P6084" i="1"/>
  <c r="Q6084" i="1" s="1"/>
  <c r="P6086" i="1"/>
  <c r="Q6086" i="1" s="1"/>
  <c r="P6088" i="1"/>
  <c r="Q6088" i="1" s="1"/>
  <c r="P6090" i="1"/>
  <c r="Q6090" i="1" s="1"/>
  <c r="P6092" i="1"/>
  <c r="Q6092" i="1" s="1"/>
  <c r="P6094" i="1"/>
  <c r="Q6094" i="1" s="1"/>
  <c r="P6096" i="1"/>
  <c r="Q6096" i="1" s="1"/>
  <c r="P6098" i="1"/>
  <c r="Q6098" i="1" s="1"/>
  <c r="P6100" i="1"/>
  <c r="Q6100" i="1" s="1"/>
  <c r="P6102" i="1"/>
  <c r="Q6102" i="1" s="1"/>
  <c r="P6104" i="1"/>
  <c r="Q6104" i="1" s="1"/>
  <c r="P6106" i="1"/>
  <c r="Q6106" i="1" s="1"/>
  <c r="P6108" i="1"/>
  <c r="Q6108" i="1" s="1"/>
  <c r="P6110" i="1"/>
  <c r="Q6110" i="1" s="1"/>
  <c r="P6112" i="1"/>
  <c r="Q6112" i="1" s="1"/>
  <c r="P6114" i="1"/>
  <c r="Q6114" i="1" s="1"/>
  <c r="P6116" i="1"/>
  <c r="Q6116" i="1" s="1"/>
  <c r="P6118" i="1"/>
  <c r="Q6118" i="1" s="1"/>
  <c r="P6120" i="1"/>
  <c r="Q6120" i="1" s="1"/>
  <c r="P6122" i="1"/>
  <c r="Q6122" i="1" s="1"/>
  <c r="P6124" i="1"/>
  <c r="Q6124" i="1" s="1"/>
  <c r="P6126" i="1"/>
  <c r="Q6126" i="1" s="1"/>
  <c r="P6128" i="1"/>
  <c r="Q6128" i="1" s="1"/>
  <c r="P6130" i="1"/>
  <c r="Q6130" i="1" s="1"/>
  <c r="P6132" i="1"/>
  <c r="Q6132" i="1" s="1"/>
  <c r="P6134" i="1"/>
  <c r="Q6134" i="1" s="1"/>
  <c r="P6136" i="1"/>
  <c r="Q6136" i="1" s="1"/>
  <c r="P6138" i="1"/>
  <c r="Q6138" i="1" s="1"/>
  <c r="P6140" i="1"/>
  <c r="Q6140" i="1" s="1"/>
  <c r="P6142" i="1"/>
  <c r="Q6142" i="1" s="1"/>
  <c r="P6144" i="1"/>
  <c r="Q6144" i="1" s="1"/>
  <c r="P6146" i="1"/>
  <c r="Q6146" i="1" s="1"/>
  <c r="P6148" i="1"/>
  <c r="Q6148" i="1" s="1"/>
  <c r="P6150" i="1"/>
  <c r="Q6150" i="1" s="1"/>
  <c r="P6152" i="1"/>
  <c r="Q6152" i="1" s="1"/>
  <c r="P6154" i="1"/>
  <c r="Q6154" i="1" s="1"/>
  <c r="P6156" i="1"/>
  <c r="Q6156" i="1" s="1"/>
  <c r="P6158" i="1"/>
  <c r="Q6158" i="1" s="1"/>
  <c r="P6160" i="1"/>
  <c r="Q6160" i="1" s="1"/>
  <c r="P6162" i="1"/>
  <c r="Q6162" i="1" s="1"/>
  <c r="P6164" i="1"/>
  <c r="Q6164" i="1" s="1"/>
  <c r="P6166" i="1"/>
  <c r="Q6166" i="1" s="1"/>
  <c r="P6168" i="1"/>
  <c r="Q6168" i="1" s="1"/>
  <c r="P6170" i="1"/>
  <c r="Q6170" i="1" s="1"/>
  <c r="P6172" i="1"/>
  <c r="Q6172" i="1" s="1"/>
  <c r="P6174" i="1"/>
  <c r="Q6174" i="1" s="1"/>
  <c r="P6176" i="1"/>
  <c r="Q6176" i="1" s="1"/>
  <c r="P6178" i="1"/>
  <c r="Q6178" i="1" s="1"/>
  <c r="P6180" i="1"/>
  <c r="Q6180" i="1" s="1"/>
  <c r="P6182" i="1"/>
  <c r="Q6182" i="1" s="1"/>
  <c r="P6184" i="1"/>
  <c r="Q6184" i="1" s="1"/>
  <c r="P6186" i="1"/>
  <c r="Q6186" i="1" s="1"/>
  <c r="P6188" i="1"/>
  <c r="Q6188" i="1" s="1"/>
  <c r="P6190" i="1"/>
  <c r="Q6190" i="1" s="1"/>
  <c r="P6192" i="1"/>
  <c r="Q6192" i="1" s="1"/>
  <c r="P6194" i="1"/>
  <c r="Q6194" i="1" s="1"/>
  <c r="P6196" i="1"/>
  <c r="Q6196" i="1" s="1"/>
  <c r="P6198" i="1"/>
  <c r="Q6198" i="1" s="1"/>
  <c r="P6200" i="1"/>
  <c r="Q6200" i="1" s="1"/>
  <c r="P6202" i="1"/>
  <c r="Q6202" i="1" s="1"/>
  <c r="P6204" i="1"/>
  <c r="Q6204" i="1" s="1"/>
  <c r="P6206" i="1"/>
  <c r="Q6206" i="1" s="1"/>
  <c r="P6208" i="1"/>
  <c r="Q6208" i="1" s="1"/>
  <c r="P6210" i="1"/>
  <c r="Q6210" i="1" s="1"/>
  <c r="P6212" i="1"/>
  <c r="Q6212" i="1" s="1"/>
  <c r="P6214" i="1"/>
  <c r="Q6214" i="1" s="1"/>
  <c r="P6216" i="1"/>
  <c r="Q6216" i="1" s="1"/>
  <c r="P6218" i="1"/>
  <c r="Q6218" i="1" s="1"/>
  <c r="P6220" i="1"/>
  <c r="Q6220" i="1" s="1"/>
  <c r="P6222" i="1"/>
  <c r="Q6222" i="1" s="1"/>
  <c r="P6224" i="1"/>
  <c r="Q6224" i="1" s="1"/>
  <c r="P6226" i="1"/>
  <c r="Q6226" i="1" s="1"/>
  <c r="P6228" i="1"/>
  <c r="Q6228" i="1" s="1"/>
  <c r="P6230" i="1"/>
  <c r="Q6230" i="1" s="1"/>
  <c r="P6232" i="1"/>
  <c r="Q6232" i="1" s="1"/>
  <c r="P6234" i="1"/>
  <c r="Q6234" i="1" s="1"/>
  <c r="P6236" i="1"/>
  <c r="Q6236" i="1" s="1"/>
  <c r="P6238" i="1"/>
  <c r="Q6238" i="1" s="1"/>
  <c r="P6240" i="1"/>
  <c r="Q6240" i="1" s="1"/>
  <c r="P6242" i="1"/>
  <c r="Q6242" i="1" s="1"/>
  <c r="P6244" i="1"/>
  <c r="Q6244" i="1" s="1"/>
  <c r="P6246" i="1"/>
  <c r="Q6246" i="1" s="1"/>
  <c r="P6248" i="1"/>
  <c r="Q6248" i="1" s="1"/>
  <c r="P6250" i="1"/>
  <c r="Q6250" i="1" s="1"/>
  <c r="P6252" i="1"/>
  <c r="Q6252" i="1" s="1"/>
  <c r="P6254" i="1"/>
  <c r="Q6254" i="1" s="1"/>
  <c r="P6256" i="1"/>
  <c r="Q6256" i="1" s="1"/>
  <c r="P6258" i="1"/>
  <c r="Q6258" i="1" s="1"/>
  <c r="P6260" i="1"/>
  <c r="Q6260" i="1" s="1"/>
  <c r="P6262" i="1"/>
  <c r="Q6262" i="1" s="1"/>
  <c r="P6264" i="1"/>
  <c r="Q6264" i="1" s="1"/>
  <c r="P6266" i="1"/>
  <c r="Q6266" i="1" s="1"/>
  <c r="P6268" i="1"/>
  <c r="Q6268" i="1" s="1"/>
  <c r="P6270" i="1"/>
  <c r="Q6270" i="1" s="1"/>
  <c r="P6272" i="1"/>
  <c r="Q6272" i="1" s="1"/>
  <c r="P6274" i="1"/>
  <c r="Q6274" i="1" s="1"/>
  <c r="P6276" i="1"/>
  <c r="Q6276" i="1" s="1"/>
  <c r="P6278" i="1"/>
  <c r="Q6278" i="1" s="1"/>
  <c r="P6280" i="1"/>
  <c r="Q6280" i="1" s="1"/>
  <c r="P6282" i="1"/>
  <c r="Q6282" i="1" s="1"/>
  <c r="P6284" i="1"/>
  <c r="Q6284" i="1" s="1"/>
  <c r="P6286" i="1"/>
  <c r="Q6286" i="1" s="1"/>
  <c r="P6288" i="1"/>
  <c r="Q6288" i="1" s="1"/>
  <c r="P6290" i="1"/>
  <c r="Q6290" i="1" s="1"/>
  <c r="P6292" i="1"/>
  <c r="Q6292" i="1" s="1"/>
  <c r="P6294" i="1"/>
  <c r="Q6294" i="1" s="1"/>
  <c r="P6296" i="1"/>
  <c r="Q6296" i="1" s="1"/>
  <c r="P6298" i="1"/>
  <c r="Q6298" i="1" s="1"/>
  <c r="P6300" i="1"/>
  <c r="Q6300" i="1" s="1"/>
  <c r="P6302" i="1"/>
  <c r="Q6302" i="1" s="1"/>
  <c r="P6304" i="1"/>
  <c r="Q6304" i="1" s="1"/>
  <c r="P6306" i="1"/>
  <c r="Q6306" i="1" s="1"/>
  <c r="P6308" i="1"/>
  <c r="Q6308" i="1" s="1"/>
  <c r="P6310" i="1"/>
  <c r="Q6310" i="1" s="1"/>
  <c r="P6312" i="1"/>
  <c r="Q6312" i="1" s="1"/>
  <c r="P6314" i="1"/>
  <c r="Q6314" i="1" s="1"/>
  <c r="P6316" i="1"/>
  <c r="Q6316" i="1" s="1"/>
  <c r="P6318" i="1"/>
  <c r="Q6318" i="1" s="1"/>
  <c r="P6320" i="1"/>
  <c r="Q6320" i="1" s="1"/>
  <c r="P6322" i="1"/>
  <c r="Q6322" i="1" s="1"/>
  <c r="P6324" i="1"/>
  <c r="Q6324" i="1" s="1"/>
  <c r="P6326" i="1"/>
  <c r="Q6326" i="1" s="1"/>
  <c r="P6328" i="1"/>
  <c r="Q6328" i="1" s="1"/>
  <c r="P6330" i="1"/>
  <c r="Q6330" i="1" s="1"/>
  <c r="P6332" i="1"/>
  <c r="Q6332" i="1" s="1"/>
  <c r="P6334" i="1"/>
  <c r="Q6334" i="1" s="1"/>
  <c r="P6336" i="1"/>
  <c r="Q6336" i="1" s="1"/>
  <c r="P6338" i="1"/>
  <c r="Q6338" i="1" s="1"/>
  <c r="P6340" i="1"/>
  <c r="Q6340" i="1" s="1"/>
  <c r="P6342" i="1"/>
  <c r="Q6342" i="1" s="1"/>
  <c r="P6344" i="1"/>
  <c r="Q6344" i="1" s="1"/>
  <c r="P6346" i="1"/>
  <c r="Q6346" i="1" s="1"/>
  <c r="P6348" i="1"/>
  <c r="Q6348" i="1" s="1"/>
  <c r="P6350" i="1"/>
  <c r="Q6350" i="1" s="1"/>
  <c r="P6352" i="1"/>
  <c r="Q6352" i="1" s="1"/>
  <c r="P6354" i="1"/>
  <c r="Q6354" i="1" s="1"/>
  <c r="P6356" i="1"/>
  <c r="Q6356" i="1" s="1"/>
  <c r="P6358" i="1"/>
  <c r="Q6358" i="1" s="1"/>
  <c r="P6360" i="1"/>
  <c r="Q6360" i="1" s="1"/>
  <c r="P6362" i="1"/>
  <c r="Q6362" i="1" s="1"/>
  <c r="P6364" i="1"/>
  <c r="Q6364" i="1" s="1"/>
  <c r="P6366" i="1"/>
  <c r="Q6366" i="1" s="1"/>
  <c r="P6368" i="1"/>
  <c r="Q6368" i="1" s="1"/>
  <c r="P6370" i="1"/>
  <c r="Q6370" i="1" s="1"/>
  <c r="P6372" i="1"/>
  <c r="Q6372" i="1" s="1"/>
  <c r="P6374" i="1"/>
  <c r="Q6374" i="1" s="1"/>
  <c r="P6376" i="1"/>
  <c r="Q6376" i="1" s="1"/>
  <c r="P6378" i="1"/>
  <c r="Q6378" i="1" s="1"/>
  <c r="P6380" i="1"/>
  <c r="Q6380" i="1" s="1"/>
  <c r="P6382" i="1"/>
  <c r="Q6382" i="1" s="1"/>
  <c r="P6384" i="1"/>
  <c r="Q6384" i="1" s="1"/>
  <c r="P6386" i="1"/>
  <c r="Q6386" i="1" s="1"/>
  <c r="P6388" i="1"/>
  <c r="Q6388" i="1" s="1"/>
  <c r="P6390" i="1"/>
  <c r="Q6390" i="1" s="1"/>
  <c r="P6392" i="1"/>
  <c r="Q6392" i="1" s="1"/>
  <c r="P6394" i="1"/>
  <c r="Q6394" i="1" s="1"/>
  <c r="P6396" i="1"/>
  <c r="Q6396" i="1" s="1"/>
  <c r="P6398" i="1"/>
  <c r="Q6398" i="1" s="1"/>
  <c r="P6400" i="1"/>
  <c r="Q6400" i="1" s="1"/>
  <c r="P6402" i="1"/>
  <c r="Q6402" i="1" s="1"/>
  <c r="P6404" i="1"/>
  <c r="Q6404" i="1" s="1"/>
  <c r="P6406" i="1"/>
  <c r="Q6406" i="1" s="1"/>
  <c r="P6408" i="1"/>
  <c r="Q6408" i="1" s="1"/>
  <c r="P6410" i="1"/>
  <c r="Q6410" i="1" s="1"/>
  <c r="P6412" i="1"/>
  <c r="Q6412" i="1" s="1"/>
  <c r="P6414" i="1"/>
  <c r="Q6414" i="1" s="1"/>
  <c r="P6416" i="1"/>
  <c r="Q6416" i="1" s="1"/>
  <c r="P6418" i="1"/>
  <c r="Q6418" i="1" s="1"/>
  <c r="P6420" i="1"/>
  <c r="Q6420" i="1" s="1"/>
  <c r="P6422" i="1"/>
  <c r="Q6422" i="1" s="1"/>
  <c r="P6424" i="1"/>
  <c r="Q6424" i="1" s="1"/>
  <c r="P6426" i="1"/>
  <c r="Q6426" i="1" s="1"/>
  <c r="P6428" i="1"/>
  <c r="Q6428" i="1" s="1"/>
  <c r="P6430" i="1"/>
  <c r="Q6430" i="1" s="1"/>
  <c r="P6432" i="1"/>
  <c r="Q6432" i="1" s="1"/>
  <c r="P6434" i="1"/>
  <c r="Q6434" i="1" s="1"/>
  <c r="P6436" i="1"/>
  <c r="Q6436" i="1" s="1"/>
  <c r="P6438" i="1"/>
  <c r="Q6438" i="1" s="1"/>
  <c r="P6440" i="1"/>
  <c r="Q6440" i="1" s="1"/>
  <c r="P6442" i="1"/>
  <c r="Q6442" i="1" s="1"/>
  <c r="P6444" i="1"/>
  <c r="Q6444" i="1" s="1"/>
  <c r="P6446" i="1"/>
  <c r="Q6446" i="1" s="1"/>
  <c r="P6448" i="1"/>
  <c r="Q6448" i="1" s="1"/>
  <c r="P6450" i="1"/>
  <c r="Q6450" i="1" s="1"/>
  <c r="P6452" i="1"/>
  <c r="Q6452" i="1" s="1"/>
  <c r="P6454" i="1"/>
  <c r="Q6454" i="1" s="1"/>
  <c r="P6456" i="1"/>
  <c r="Q6456" i="1" s="1"/>
  <c r="P6458" i="1"/>
  <c r="Q6458" i="1" s="1"/>
  <c r="P6460" i="1"/>
  <c r="Q6460" i="1" s="1"/>
  <c r="P6462" i="1"/>
  <c r="Q6462" i="1" s="1"/>
  <c r="P6464" i="1"/>
  <c r="Q6464" i="1" s="1"/>
  <c r="P6466" i="1"/>
  <c r="Q6466" i="1" s="1"/>
  <c r="P6468" i="1"/>
  <c r="Q6468" i="1" s="1"/>
  <c r="P6470" i="1"/>
  <c r="Q6470" i="1" s="1"/>
  <c r="P6472" i="1"/>
  <c r="Q6472" i="1" s="1"/>
  <c r="P6474" i="1"/>
  <c r="Q6474" i="1" s="1"/>
  <c r="P6476" i="1"/>
  <c r="Q6476" i="1" s="1"/>
  <c r="P6478" i="1"/>
  <c r="Q6478" i="1" s="1"/>
  <c r="P6480" i="1"/>
  <c r="Q6480" i="1" s="1"/>
  <c r="P6482" i="1"/>
  <c r="Q6482" i="1" s="1"/>
  <c r="P6484" i="1"/>
  <c r="Q6484" i="1" s="1"/>
  <c r="P6486" i="1"/>
  <c r="Q6486" i="1" s="1"/>
  <c r="P6488" i="1"/>
  <c r="Q6488" i="1" s="1"/>
  <c r="P6490" i="1"/>
  <c r="Q6490" i="1" s="1"/>
  <c r="P6492" i="1"/>
  <c r="Q6492" i="1" s="1"/>
  <c r="P6494" i="1"/>
  <c r="Q6494" i="1" s="1"/>
  <c r="P6496" i="1"/>
  <c r="Q6496" i="1" s="1"/>
  <c r="P6498" i="1"/>
  <c r="Q6498" i="1" s="1"/>
  <c r="P6500" i="1"/>
  <c r="Q6500" i="1" s="1"/>
  <c r="P6502" i="1"/>
  <c r="Q6502" i="1" s="1"/>
  <c r="P6504" i="1"/>
  <c r="Q6504" i="1" s="1"/>
  <c r="P6506" i="1"/>
  <c r="Q6506" i="1" s="1"/>
  <c r="P6508" i="1"/>
  <c r="Q6508" i="1" s="1"/>
  <c r="P6510" i="1"/>
  <c r="Q6510" i="1" s="1"/>
  <c r="P6512" i="1"/>
  <c r="Q6512" i="1" s="1"/>
  <c r="P6514" i="1"/>
  <c r="Q6514" i="1" s="1"/>
  <c r="P6516" i="1"/>
  <c r="Q6516" i="1" s="1"/>
  <c r="P6518" i="1"/>
  <c r="Q6518" i="1" s="1"/>
  <c r="P6520" i="1"/>
  <c r="Q6520" i="1" s="1"/>
  <c r="P6522" i="1"/>
  <c r="Q6522" i="1" s="1"/>
  <c r="P6524" i="1"/>
  <c r="Q6524" i="1" s="1"/>
  <c r="P6526" i="1"/>
  <c r="Q6526" i="1" s="1"/>
  <c r="P6528" i="1"/>
  <c r="Q6528" i="1" s="1"/>
  <c r="P6530" i="1"/>
  <c r="Q6530" i="1" s="1"/>
  <c r="P6532" i="1"/>
  <c r="Q6532" i="1" s="1"/>
  <c r="P6534" i="1"/>
  <c r="Q6534" i="1" s="1"/>
  <c r="P6536" i="1"/>
  <c r="Q6536" i="1" s="1"/>
  <c r="P6538" i="1"/>
  <c r="Q6538" i="1" s="1"/>
  <c r="P6540" i="1"/>
  <c r="Q6540" i="1" s="1"/>
  <c r="P6542" i="1"/>
  <c r="Q6542" i="1" s="1"/>
  <c r="P6544" i="1"/>
  <c r="Q6544" i="1" s="1"/>
  <c r="P6546" i="1"/>
  <c r="Q6546" i="1" s="1"/>
  <c r="P6548" i="1"/>
  <c r="Q6548" i="1" s="1"/>
  <c r="P6550" i="1"/>
  <c r="Q6550" i="1" s="1"/>
  <c r="P6552" i="1"/>
  <c r="Q6552" i="1" s="1"/>
  <c r="P6554" i="1"/>
  <c r="Q6554" i="1" s="1"/>
  <c r="P6556" i="1"/>
  <c r="Q6556" i="1" s="1"/>
  <c r="P6558" i="1"/>
  <c r="Q6558" i="1" s="1"/>
  <c r="P6560" i="1"/>
  <c r="Q6560" i="1" s="1"/>
  <c r="P6562" i="1"/>
  <c r="Q6562" i="1" s="1"/>
  <c r="P6564" i="1"/>
  <c r="Q6564" i="1" s="1"/>
  <c r="P6566" i="1"/>
  <c r="Q6566" i="1" s="1"/>
  <c r="P6568" i="1"/>
  <c r="Q6568" i="1" s="1"/>
  <c r="P6570" i="1"/>
  <c r="Q6570" i="1" s="1"/>
  <c r="P6572" i="1"/>
  <c r="Q6572" i="1" s="1"/>
  <c r="P6574" i="1"/>
  <c r="Q6574" i="1" s="1"/>
  <c r="P6576" i="1"/>
  <c r="Q6576" i="1" s="1"/>
  <c r="P6578" i="1"/>
  <c r="Q6578" i="1" s="1"/>
  <c r="P6580" i="1"/>
  <c r="Q6580" i="1" s="1"/>
  <c r="P6582" i="1"/>
  <c r="Q6582" i="1" s="1"/>
  <c r="P6584" i="1"/>
  <c r="Q6584" i="1" s="1"/>
  <c r="P6586" i="1"/>
  <c r="Q6586" i="1" s="1"/>
  <c r="P6588" i="1"/>
  <c r="Q6588" i="1" s="1"/>
  <c r="P6590" i="1"/>
  <c r="Q6590" i="1" s="1"/>
  <c r="P6592" i="1"/>
  <c r="Q6592" i="1" s="1"/>
  <c r="P6594" i="1"/>
  <c r="Q6594" i="1" s="1"/>
  <c r="P6596" i="1"/>
  <c r="Q6596" i="1" s="1"/>
  <c r="P6598" i="1"/>
  <c r="Q6598" i="1" s="1"/>
  <c r="P6600" i="1"/>
  <c r="Q6600" i="1" s="1"/>
  <c r="P6602" i="1"/>
  <c r="Q6602" i="1" s="1"/>
  <c r="P6604" i="1"/>
  <c r="Q6604" i="1" s="1"/>
  <c r="P6606" i="1"/>
  <c r="Q6606" i="1" s="1"/>
  <c r="P6608" i="1"/>
  <c r="Q6608" i="1" s="1"/>
  <c r="P6610" i="1"/>
  <c r="Q6610" i="1" s="1"/>
  <c r="P6612" i="1"/>
  <c r="Q6612" i="1" s="1"/>
  <c r="P6614" i="1"/>
  <c r="Q6614" i="1" s="1"/>
  <c r="P6616" i="1"/>
  <c r="Q6616" i="1" s="1"/>
  <c r="P6618" i="1"/>
  <c r="Q6618" i="1" s="1"/>
  <c r="P6620" i="1"/>
  <c r="Q6620" i="1" s="1"/>
  <c r="P6622" i="1"/>
  <c r="Q6622" i="1" s="1"/>
  <c r="P6624" i="1"/>
  <c r="Q6624" i="1" s="1"/>
  <c r="P6626" i="1"/>
  <c r="Q6626" i="1" s="1"/>
  <c r="P6628" i="1"/>
  <c r="Q6628" i="1" s="1"/>
  <c r="P6630" i="1"/>
  <c r="Q6630" i="1" s="1"/>
  <c r="P6632" i="1"/>
  <c r="Q6632" i="1" s="1"/>
  <c r="P6634" i="1"/>
  <c r="Q6634" i="1" s="1"/>
  <c r="P6636" i="1"/>
  <c r="Q6636" i="1" s="1"/>
  <c r="P6638" i="1"/>
  <c r="Q6638" i="1" s="1"/>
  <c r="P6640" i="1"/>
  <c r="Q6640" i="1" s="1"/>
  <c r="P6642" i="1"/>
  <c r="Q6642" i="1" s="1"/>
  <c r="P6644" i="1"/>
  <c r="Q6644" i="1" s="1"/>
  <c r="P6646" i="1"/>
  <c r="Q6646" i="1" s="1"/>
  <c r="P6648" i="1"/>
  <c r="Q6648" i="1" s="1"/>
  <c r="P6650" i="1"/>
  <c r="Q6650" i="1" s="1"/>
  <c r="P6652" i="1"/>
  <c r="Q6652" i="1" s="1"/>
  <c r="P6654" i="1"/>
  <c r="Q6654" i="1" s="1"/>
  <c r="P6656" i="1"/>
  <c r="Q6656" i="1" s="1"/>
  <c r="P6658" i="1"/>
  <c r="Q6658" i="1" s="1"/>
  <c r="P6660" i="1"/>
  <c r="Q6660" i="1" s="1"/>
  <c r="P6662" i="1"/>
  <c r="Q6662" i="1" s="1"/>
  <c r="P6664" i="1"/>
  <c r="Q6664" i="1" s="1"/>
  <c r="P6666" i="1"/>
  <c r="Q6666" i="1" s="1"/>
  <c r="P6668" i="1"/>
  <c r="Q6668" i="1" s="1"/>
  <c r="P6670" i="1"/>
  <c r="Q6670" i="1" s="1"/>
  <c r="P6672" i="1"/>
  <c r="Q6672" i="1" s="1"/>
  <c r="P6674" i="1"/>
  <c r="Q6674" i="1" s="1"/>
  <c r="P6676" i="1"/>
  <c r="Q6676" i="1" s="1"/>
  <c r="P6678" i="1"/>
  <c r="Q6678" i="1" s="1"/>
  <c r="P6680" i="1"/>
  <c r="Q6680" i="1" s="1"/>
  <c r="P6682" i="1"/>
  <c r="Q6682" i="1" s="1"/>
  <c r="P6684" i="1"/>
  <c r="Q6684" i="1" s="1"/>
  <c r="P6686" i="1"/>
  <c r="Q6686" i="1" s="1"/>
  <c r="P6688" i="1"/>
  <c r="Q6688" i="1" s="1"/>
  <c r="P6690" i="1"/>
  <c r="Q6690" i="1" s="1"/>
  <c r="P6692" i="1"/>
  <c r="Q6692" i="1" s="1"/>
  <c r="P6694" i="1"/>
  <c r="Q6694" i="1" s="1"/>
  <c r="P6696" i="1"/>
  <c r="Q6696" i="1" s="1"/>
  <c r="P6698" i="1"/>
  <c r="Q6698" i="1" s="1"/>
  <c r="P6700" i="1"/>
  <c r="Q6700" i="1" s="1"/>
  <c r="P6702" i="1"/>
  <c r="Q6702" i="1" s="1"/>
  <c r="P6704" i="1"/>
  <c r="Q6704" i="1" s="1"/>
  <c r="P6706" i="1"/>
  <c r="Q6706" i="1" s="1"/>
  <c r="P6708" i="1"/>
  <c r="Q6708" i="1" s="1"/>
  <c r="P6710" i="1"/>
  <c r="Q6710" i="1" s="1"/>
  <c r="P6712" i="1"/>
  <c r="Q6712" i="1" s="1"/>
  <c r="P6714" i="1"/>
  <c r="Q6714" i="1" s="1"/>
  <c r="P6716" i="1"/>
  <c r="Q6716" i="1" s="1"/>
  <c r="P6718" i="1"/>
  <c r="Q6718" i="1" s="1"/>
  <c r="P6720" i="1"/>
  <c r="Q6720" i="1" s="1"/>
  <c r="P6722" i="1"/>
  <c r="Q6722" i="1" s="1"/>
  <c r="P6724" i="1"/>
  <c r="Q6724" i="1" s="1"/>
  <c r="P6726" i="1"/>
  <c r="Q6726" i="1" s="1"/>
  <c r="P6728" i="1"/>
  <c r="Q6728" i="1" s="1"/>
  <c r="P6730" i="1"/>
  <c r="Q6730" i="1" s="1"/>
  <c r="P6732" i="1"/>
  <c r="Q6732" i="1" s="1"/>
  <c r="P6734" i="1"/>
  <c r="Q6734" i="1" s="1"/>
  <c r="P6736" i="1"/>
  <c r="Q6736" i="1" s="1"/>
  <c r="P6738" i="1"/>
  <c r="Q6738" i="1" s="1"/>
  <c r="P6740" i="1"/>
  <c r="Q6740" i="1" s="1"/>
  <c r="P6742" i="1"/>
  <c r="Q6742" i="1" s="1"/>
  <c r="P6744" i="1"/>
  <c r="Q6744" i="1" s="1"/>
  <c r="P6746" i="1"/>
  <c r="Q6746" i="1" s="1"/>
  <c r="P6748" i="1"/>
  <c r="Q6748" i="1" s="1"/>
  <c r="P6750" i="1"/>
  <c r="Q6750" i="1" s="1"/>
  <c r="P6752" i="1"/>
  <c r="Q6752" i="1" s="1"/>
  <c r="P6754" i="1"/>
  <c r="Q6754" i="1" s="1"/>
  <c r="P6756" i="1"/>
  <c r="Q6756" i="1" s="1"/>
  <c r="P6758" i="1"/>
  <c r="Q6758" i="1" s="1"/>
  <c r="P6760" i="1"/>
  <c r="Q6760" i="1" s="1"/>
  <c r="P6762" i="1"/>
  <c r="Q6762" i="1" s="1"/>
  <c r="P6764" i="1"/>
  <c r="Q6764" i="1" s="1"/>
  <c r="P6766" i="1"/>
  <c r="Q6766" i="1" s="1"/>
  <c r="P6768" i="1"/>
  <c r="Q6768" i="1" s="1"/>
  <c r="P6770" i="1"/>
  <c r="Q6770" i="1" s="1"/>
  <c r="P6772" i="1"/>
  <c r="Q6772" i="1" s="1"/>
  <c r="P6774" i="1"/>
  <c r="Q6774" i="1" s="1"/>
  <c r="P6776" i="1"/>
  <c r="Q6776" i="1" s="1"/>
  <c r="P6778" i="1"/>
  <c r="Q6778" i="1" s="1"/>
  <c r="P6780" i="1"/>
  <c r="Q6780" i="1" s="1"/>
  <c r="P6782" i="1"/>
  <c r="Q6782" i="1" s="1"/>
  <c r="P6784" i="1"/>
  <c r="Q6784" i="1" s="1"/>
  <c r="P6786" i="1"/>
  <c r="Q6786" i="1" s="1"/>
  <c r="P6788" i="1"/>
  <c r="Q6788" i="1" s="1"/>
  <c r="P6790" i="1"/>
  <c r="Q6790" i="1" s="1"/>
  <c r="P6792" i="1"/>
  <c r="Q6792" i="1" s="1"/>
  <c r="P6794" i="1"/>
  <c r="Q6794" i="1" s="1"/>
  <c r="P6796" i="1"/>
  <c r="Q6796" i="1" s="1"/>
  <c r="P6798" i="1"/>
  <c r="Q6798" i="1" s="1"/>
  <c r="P6800" i="1"/>
  <c r="Q6800" i="1" s="1"/>
  <c r="P6802" i="1"/>
  <c r="Q6802" i="1" s="1"/>
  <c r="P6804" i="1"/>
  <c r="Q6804" i="1" s="1"/>
  <c r="P6806" i="1"/>
  <c r="Q6806" i="1" s="1"/>
  <c r="P6808" i="1"/>
  <c r="Q6808" i="1" s="1"/>
  <c r="P6810" i="1"/>
  <c r="Q6810" i="1" s="1"/>
  <c r="P6812" i="1"/>
  <c r="Q6812" i="1" s="1"/>
  <c r="P6814" i="1"/>
  <c r="Q6814" i="1" s="1"/>
  <c r="P6816" i="1"/>
  <c r="Q6816" i="1" s="1"/>
  <c r="P6818" i="1"/>
  <c r="Q6818" i="1" s="1"/>
  <c r="P6820" i="1"/>
  <c r="Q6820" i="1" s="1"/>
  <c r="P6822" i="1"/>
  <c r="Q6822" i="1" s="1"/>
  <c r="P6824" i="1"/>
  <c r="Q6824" i="1" s="1"/>
  <c r="P6826" i="1"/>
  <c r="Q6826" i="1" s="1"/>
  <c r="P6828" i="1"/>
  <c r="Q6828" i="1" s="1"/>
  <c r="P6830" i="1"/>
  <c r="Q6830" i="1" s="1"/>
  <c r="P6832" i="1"/>
  <c r="Q6832" i="1" s="1"/>
  <c r="P6834" i="1"/>
  <c r="Q6834" i="1" s="1"/>
  <c r="P6836" i="1"/>
  <c r="Q6836" i="1" s="1"/>
  <c r="P6838" i="1"/>
  <c r="Q6838" i="1" s="1"/>
  <c r="P6840" i="1"/>
  <c r="Q6840" i="1" s="1"/>
  <c r="P6842" i="1"/>
  <c r="Q6842" i="1" s="1"/>
  <c r="P6844" i="1"/>
  <c r="Q6844" i="1" s="1"/>
  <c r="P6846" i="1"/>
  <c r="Q6846" i="1" s="1"/>
  <c r="P6848" i="1"/>
  <c r="Q6848" i="1" s="1"/>
  <c r="P6850" i="1"/>
  <c r="Q6850" i="1" s="1"/>
  <c r="P6852" i="1"/>
  <c r="Q6852" i="1" s="1"/>
  <c r="P6854" i="1"/>
  <c r="Q6854" i="1" s="1"/>
  <c r="P6856" i="1"/>
  <c r="Q6856" i="1" s="1"/>
  <c r="P6858" i="1"/>
  <c r="Q6858" i="1" s="1"/>
  <c r="P6860" i="1"/>
  <c r="Q6860" i="1" s="1"/>
  <c r="P6862" i="1"/>
  <c r="Q6862" i="1" s="1"/>
  <c r="P6864" i="1"/>
  <c r="Q6864" i="1" s="1"/>
  <c r="P6866" i="1"/>
  <c r="Q6866" i="1" s="1"/>
  <c r="P6868" i="1"/>
  <c r="Q6868" i="1" s="1"/>
  <c r="P6870" i="1"/>
  <c r="Q6870" i="1" s="1"/>
  <c r="P6872" i="1"/>
  <c r="Q6872" i="1" s="1"/>
  <c r="P6874" i="1"/>
  <c r="Q6874" i="1" s="1"/>
  <c r="P6876" i="1"/>
  <c r="Q6876" i="1" s="1"/>
  <c r="P6878" i="1"/>
  <c r="Q6878" i="1" s="1"/>
  <c r="P6880" i="1"/>
  <c r="Q6880" i="1" s="1"/>
  <c r="P6882" i="1"/>
  <c r="Q6882" i="1" s="1"/>
  <c r="P6884" i="1"/>
  <c r="Q6884" i="1" s="1"/>
  <c r="P6886" i="1"/>
  <c r="Q6886" i="1" s="1"/>
  <c r="P6888" i="1"/>
  <c r="Q6888" i="1" s="1"/>
  <c r="P6890" i="1"/>
  <c r="Q6890" i="1" s="1"/>
  <c r="P6892" i="1"/>
  <c r="Q6892" i="1" s="1"/>
  <c r="P6894" i="1"/>
  <c r="Q6894" i="1" s="1"/>
  <c r="P6896" i="1"/>
  <c r="Q6896" i="1" s="1"/>
  <c r="P6898" i="1"/>
  <c r="Q6898" i="1" s="1"/>
  <c r="P6900" i="1"/>
  <c r="Q6900" i="1" s="1"/>
  <c r="P6902" i="1"/>
  <c r="Q6902" i="1" s="1"/>
  <c r="P6904" i="1"/>
  <c r="Q6904" i="1" s="1"/>
  <c r="P6906" i="1"/>
  <c r="Q6906" i="1" s="1"/>
  <c r="P6908" i="1"/>
  <c r="Q6908" i="1" s="1"/>
  <c r="P6910" i="1"/>
  <c r="Q6910" i="1" s="1"/>
  <c r="P6912" i="1"/>
  <c r="Q6912" i="1" s="1"/>
  <c r="P6914" i="1"/>
  <c r="Q6914" i="1" s="1"/>
  <c r="P6916" i="1"/>
  <c r="Q6916" i="1" s="1"/>
  <c r="P6918" i="1"/>
  <c r="Q6918" i="1" s="1"/>
  <c r="P6920" i="1"/>
  <c r="Q6920" i="1" s="1"/>
  <c r="P6922" i="1"/>
  <c r="Q6922" i="1" s="1"/>
  <c r="P6924" i="1"/>
  <c r="Q6924" i="1" s="1"/>
  <c r="P6926" i="1"/>
  <c r="Q6926" i="1" s="1"/>
  <c r="P6928" i="1"/>
  <c r="Q6928" i="1" s="1"/>
  <c r="P6930" i="1"/>
  <c r="Q6930" i="1" s="1"/>
  <c r="P6932" i="1"/>
  <c r="Q6932" i="1" s="1"/>
  <c r="P6934" i="1"/>
  <c r="Q6934" i="1" s="1"/>
  <c r="P6936" i="1"/>
  <c r="Q6936" i="1" s="1"/>
  <c r="P6938" i="1"/>
  <c r="Q6938" i="1" s="1"/>
  <c r="P6940" i="1"/>
  <c r="Q6940" i="1" s="1"/>
  <c r="P6942" i="1"/>
  <c r="Q6942" i="1" s="1"/>
  <c r="P6944" i="1"/>
  <c r="Q6944" i="1" s="1"/>
  <c r="P6946" i="1"/>
  <c r="Q6946" i="1" s="1"/>
  <c r="P6948" i="1"/>
  <c r="Q6948" i="1" s="1"/>
  <c r="P6950" i="1"/>
  <c r="Q6950" i="1" s="1"/>
  <c r="P6952" i="1"/>
  <c r="Q6952" i="1" s="1"/>
  <c r="P6954" i="1"/>
  <c r="Q6954" i="1" s="1"/>
  <c r="P6956" i="1"/>
  <c r="Q6956" i="1" s="1"/>
  <c r="P6958" i="1"/>
  <c r="Q6958" i="1" s="1"/>
  <c r="P6960" i="1"/>
  <c r="Q6960" i="1" s="1"/>
  <c r="P6962" i="1"/>
  <c r="Q6962" i="1" s="1"/>
  <c r="P6964" i="1"/>
  <c r="Q6964" i="1" s="1"/>
  <c r="P6966" i="1"/>
  <c r="Q6966" i="1" s="1"/>
  <c r="P6968" i="1"/>
  <c r="Q6968" i="1" s="1"/>
  <c r="P6970" i="1"/>
  <c r="Q6970" i="1" s="1"/>
  <c r="P6972" i="1"/>
  <c r="Q6972" i="1" s="1"/>
  <c r="P6974" i="1"/>
  <c r="Q6974" i="1" s="1"/>
  <c r="P6976" i="1"/>
  <c r="Q6976" i="1" s="1"/>
  <c r="P6978" i="1"/>
  <c r="Q6978" i="1" s="1"/>
  <c r="P6980" i="1"/>
  <c r="Q6980" i="1" s="1"/>
  <c r="P6982" i="1"/>
  <c r="Q6982" i="1" s="1"/>
  <c r="P6984" i="1"/>
  <c r="Q6984" i="1" s="1"/>
  <c r="P6986" i="1"/>
  <c r="Q6986" i="1" s="1"/>
  <c r="P6988" i="1"/>
  <c r="Q6988" i="1" s="1"/>
  <c r="P6990" i="1"/>
  <c r="Q6990" i="1" s="1"/>
  <c r="P6992" i="1"/>
  <c r="Q6992" i="1" s="1"/>
  <c r="P6994" i="1"/>
  <c r="Q6994" i="1" s="1"/>
  <c r="P6996" i="1"/>
  <c r="Q6996" i="1" s="1"/>
  <c r="P6998" i="1"/>
  <c r="Q6998" i="1" s="1"/>
  <c r="P7000" i="1"/>
  <c r="Q7000" i="1" s="1"/>
  <c r="P7002" i="1"/>
  <c r="Q7002" i="1" s="1"/>
  <c r="P7004" i="1"/>
  <c r="Q7004" i="1" s="1"/>
  <c r="P7006" i="1"/>
  <c r="Q7006" i="1" s="1"/>
  <c r="P7008" i="1"/>
  <c r="Q7008" i="1" s="1"/>
  <c r="P7010" i="1"/>
  <c r="Q7010" i="1" s="1"/>
  <c r="P7012" i="1"/>
  <c r="Q7012" i="1" s="1"/>
  <c r="P7014" i="1"/>
  <c r="Q7014" i="1" s="1"/>
  <c r="P7016" i="1"/>
  <c r="Q7016" i="1" s="1"/>
  <c r="P7018" i="1"/>
  <c r="Q7018" i="1" s="1"/>
  <c r="P7020" i="1"/>
  <c r="Q7020" i="1" s="1"/>
  <c r="P7022" i="1"/>
  <c r="Q7022" i="1" s="1"/>
  <c r="P7024" i="1"/>
  <c r="Q7024" i="1" s="1"/>
  <c r="P7026" i="1"/>
  <c r="Q7026" i="1" s="1"/>
  <c r="P7028" i="1"/>
  <c r="Q7028" i="1" s="1"/>
  <c r="P7030" i="1"/>
  <c r="Q7030" i="1" s="1"/>
  <c r="P7032" i="1"/>
  <c r="Q7032" i="1" s="1"/>
  <c r="P7034" i="1"/>
  <c r="Q7034" i="1" s="1"/>
  <c r="P7036" i="1"/>
  <c r="Q7036" i="1" s="1"/>
  <c r="P7038" i="1"/>
  <c r="Q7038" i="1" s="1"/>
  <c r="P7040" i="1"/>
  <c r="Q7040" i="1" s="1"/>
  <c r="P7042" i="1"/>
  <c r="Q7042" i="1" s="1"/>
  <c r="P7044" i="1"/>
  <c r="Q7044" i="1" s="1"/>
  <c r="P7046" i="1"/>
  <c r="Q7046" i="1" s="1"/>
  <c r="P7048" i="1"/>
  <c r="Q7048" i="1" s="1"/>
  <c r="P7050" i="1"/>
  <c r="Q7050" i="1" s="1"/>
  <c r="P7052" i="1"/>
  <c r="Q7052" i="1" s="1"/>
  <c r="P7054" i="1"/>
  <c r="Q7054" i="1" s="1"/>
  <c r="P7056" i="1"/>
  <c r="Q7056" i="1" s="1"/>
  <c r="P7058" i="1"/>
  <c r="Q7058" i="1" s="1"/>
  <c r="P7060" i="1"/>
  <c r="Q7060" i="1" s="1"/>
  <c r="P7062" i="1"/>
  <c r="Q7062" i="1" s="1"/>
  <c r="P7064" i="1"/>
  <c r="Q7064" i="1" s="1"/>
  <c r="P7066" i="1"/>
  <c r="Q7066" i="1" s="1"/>
  <c r="P7068" i="1"/>
  <c r="Q7068" i="1" s="1"/>
  <c r="P7070" i="1"/>
  <c r="Q7070" i="1" s="1"/>
  <c r="P7072" i="1"/>
  <c r="Q7072" i="1" s="1"/>
  <c r="P7074" i="1"/>
  <c r="Q7074" i="1" s="1"/>
  <c r="P7076" i="1"/>
  <c r="Q7076" i="1" s="1"/>
  <c r="P7078" i="1"/>
  <c r="Q7078" i="1" s="1"/>
  <c r="P7080" i="1"/>
  <c r="Q7080" i="1" s="1"/>
  <c r="P7082" i="1"/>
  <c r="Q7082" i="1" s="1"/>
  <c r="P7084" i="1"/>
  <c r="Q7084" i="1" s="1"/>
  <c r="P7086" i="1"/>
  <c r="Q7086" i="1" s="1"/>
  <c r="P7088" i="1"/>
  <c r="Q7088" i="1" s="1"/>
  <c r="P7090" i="1"/>
  <c r="Q7090" i="1" s="1"/>
  <c r="P7092" i="1"/>
  <c r="Q7092" i="1" s="1"/>
  <c r="P7094" i="1"/>
  <c r="Q7094" i="1" s="1"/>
  <c r="P7096" i="1"/>
  <c r="Q7096" i="1" s="1"/>
  <c r="P7098" i="1"/>
  <c r="Q7098" i="1" s="1"/>
  <c r="P7100" i="1"/>
  <c r="Q7100" i="1" s="1"/>
  <c r="P7102" i="1"/>
  <c r="Q7102" i="1" s="1"/>
  <c r="P7104" i="1"/>
  <c r="Q7104" i="1" s="1"/>
  <c r="P7106" i="1"/>
  <c r="Q7106" i="1" s="1"/>
  <c r="P7108" i="1"/>
  <c r="Q7108" i="1" s="1"/>
  <c r="P7110" i="1"/>
  <c r="Q7110" i="1" s="1"/>
  <c r="P7112" i="1"/>
  <c r="Q7112" i="1" s="1"/>
  <c r="P7114" i="1"/>
  <c r="Q7114" i="1" s="1"/>
  <c r="P7116" i="1"/>
  <c r="Q7116" i="1" s="1"/>
  <c r="P7118" i="1"/>
  <c r="Q7118" i="1" s="1"/>
  <c r="P7120" i="1"/>
  <c r="Q7120" i="1" s="1"/>
  <c r="P7122" i="1"/>
  <c r="Q7122" i="1" s="1"/>
  <c r="P7124" i="1"/>
  <c r="Q7124" i="1" s="1"/>
  <c r="P7126" i="1"/>
  <c r="Q7126" i="1" s="1"/>
  <c r="P7128" i="1"/>
  <c r="Q7128" i="1" s="1"/>
  <c r="P7130" i="1"/>
  <c r="Q7130" i="1" s="1"/>
  <c r="P7132" i="1"/>
  <c r="Q7132" i="1" s="1"/>
  <c r="P7134" i="1"/>
  <c r="Q7134" i="1" s="1"/>
  <c r="P7136" i="1"/>
  <c r="Q7136" i="1" s="1"/>
  <c r="P7138" i="1"/>
  <c r="Q7138" i="1" s="1"/>
  <c r="P7140" i="1"/>
  <c r="Q7140" i="1" s="1"/>
  <c r="P7142" i="1"/>
  <c r="Q7142" i="1" s="1"/>
  <c r="P7144" i="1"/>
  <c r="Q7144" i="1" s="1"/>
  <c r="P7146" i="1"/>
  <c r="Q7146" i="1" s="1"/>
  <c r="P7148" i="1"/>
  <c r="Q7148" i="1" s="1"/>
  <c r="P7150" i="1"/>
  <c r="Q7150" i="1" s="1"/>
  <c r="P7152" i="1"/>
  <c r="Q7152" i="1" s="1"/>
  <c r="P7154" i="1"/>
  <c r="Q7154" i="1" s="1"/>
  <c r="P7156" i="1"/>
  <c r="Q7156" i="1" s="1"/>
  <c r="P7158" i="1"/>
  <c r="Q7158" i="1" s="1"/>
  <c r="P7160" i="1"/>
  <c r="Q7160" i="1" s="1"/>
  <c r="P7162" i="1"/>
  <c r="Q7162" i="1" s="1"/>
  <c r="P7164" i="1"/>
  <c r="Q7164" i="1" s="1"/>
  <c r="P7166" i="1"/>
  <c r="Q7166" i="1" s="1"/>
  <c r="P7168" i="1"/>
  <c r="Q7168" i="1" s="1"/>
  <c r="P7170" i="1"/>
  <c r="Q7170" i="1" s="1"/>
  <c r="P7172" i="1"/>
  <c r="Q7172" i="1" s="1"/>
  <c r="P7174" i="1"/>
  <c r="Q7174" i="1" s="1"/>
  <c r="P7176" i="1"/>
  <c r="Q7176" i="1" s="1"/>
  <c r="P7178" i="1"/>
  <c r="Q7178" i="1" s="1"/>
  <c r="P7180" i="1"/>
  <c r="Q7180" i="1" s="1"/>
  <c r="P7182" i="1"/>
  <c r="Q7182" i="1" s="1"/>
  <c r="P7184" i="1"/>
  <c r="Q7184" i="1" s="1"/>
  <c r="P7186" i="1"/>
  <c r="Q7186" i="1" s="1"/>
  <c r="P7188" i="1"/>
  <c r="Q7188" i="1" s="1"/>
  <c r="P7190" i="1"/>
  <c r="Q7190" i="1" s="1"/>
  <c r="P7192" i="1"/>
  <c r="Q7192" i="1" s="1"/>
  <c r="P7194" i="1"/>
  <c r="Q7194" i="1" s="1"/>
  <c r="P7196" i="1"/>
  <c r="Q7196" i="1" s="1"/>
  <c r="P7198" i="1"/>
  <c r="Q7198" i="1" s="1"/>
  <c r="P7200" i="1"/>
  <c r="Q7200" i="1" s="1"/>
  <c r="P7202" i="1"/>
  <c r="Q7202" i="1" s="1"/>
  <c r="P7204" i="1"/>
  <c r="Q7204" i="1" s="1"/>
  <c r="P7206" i="1"/>
  <c r="Q7206" i="1" s="1"/>
  <c r="P7208" i="1"/>
  <c r="Q7208" i="1" s="1"/>
  <c r="P7210" i="1"/>
  <c r="Q7210" i="1" s="1"/>
  <c r="P7212" i="1"/>
  <c r="Q7212" i="1" s="1"/>
  <c r="P7214" i="1"/>
  <c r="Q7214" i="1" s="1"/>
  <c r="P7216" i="1"/>
  <c r="Q7216" i="1" s="1"/>
  <c r="P7218" i="1"/>
  <c r="Q7218" i="1" s="1"/>
  <c r="P7220" i="1"/>
  <c r="Q7220" i="1" s="1"/>
  <c r="P7222" i="1"/>
  <c r="Q7222" i="1" s="1"/>
  <c r="P7224" i="1"/>
  <c r="Q7224" i="1" s="1"/>
  <c r="P7226" i="1"/>
  <c r="Q7226" i="1" s="1"/>
  <c r="P7228" i="1"/>
  <c r="Q7228" i="1" s="1"/>
  <c r="P7230" i="1"/>
  <c r="Q7230" i="1" s="1"/>
  <c r="P7232" i="1"/>
  <c r="Q7232" i="1" s="1"/>
  <c r="P7234" i="1"/>
  <c r="Q7234" i="1" s="1"/>
  <c r="P7236" i="1"/>
  <c r="Q7236" i="1" s="1"/>
  <c r="P7238" i="1"/>
  <c r="Q7238" i="1" s="1"/>
  <c r="P7240" i="1"/>
  <c r="Q7240" i="1" s="1"/>
  <c r="P7242" i="1"/>
  <c r="Q7242" i="1" s="1"/>
  <c r="P7244" i="1"/>
  <c r="Q7244" i="1" s="1"/>
  <c r="P7246" i="1"/>
  <c r="Q7246" i="1" s="1"/>
  <c r="P7248" i="1"/>
  <c r="Q7248" i="1" s="1"/>
  <c r="P7250" i="1"/>
  <c r="Q7250" i="1" s="1"/>
  <c r="P7252" i="1"/>
  <c r="Q7252" i="1" s="1"/>
  <c r="P7254" i="1"/>
  <c r="Q7254" i="1" s="1"/>
  <c r="P7256" i="1"/>
  <c r="Q7256" i="1" s="1"/>
  <c r="P7258" i="1"/>
  <c r="Q7258" i="1" s="1"/>
  <c r="P7260" i="1"/>
  <c r="Q7260" i="1" s="1"/>
  <c r="P7262" i="1"/>
  <c r="Q7262" i="1" s="1"/>
  <c r="P7264" i="1"/>
  <c r="Q7264" i="1" s="1"/>
  <c r="P7266" i="1"/>
  <c r="Q7266" i="1" s="1"/>
  <c r="P7268" i="1"/>
  <c r="Q7268" i="1" s="1"/>
  <c r="P7270" i="1"/>
  <c r="Q7270" i="1" s="1"/>
  <c r="P7272" i="1"/>
  <c r="Q7272" i="1" s="1"/>
  <c r="P7274" i="1"/>
  <c r="Q7274" i="1" s="1"/>
  <c r="P7276" i="1"/>
  <c r="Q7276" i="1" s="1"/>
  <c r="P7278" i="1"/>
  <c r="Q7278" i="1" s="1"/>
  <c r="P7280" i="1"/>
  <c r="Q7280" i="1" s="1"/>
  <c r="P7282" i="1"/>
  <c r="Q7282" i="1" s="1"/>
  <c r="P7284" i="1"/>
  <c r="Q7284" i="1" s="1"/>
  <c r="P7286" i="1"/>
  <c r="Q7286" i="1" s="1"/>
  <c r="P7288" i="1"/>
  <c r="Q7288" i="1" s="1"/>
  <c r="P7290" i="1"/>
  <c r="Q7290" i="1" s="1"/>
  <c r="P7292" i="1"/>
  <c r="Q7292" i="1" s="1"/>
  <c r="P7294" i="1"/>
  <c r="Q7294" i="1" s="1"/>
  <c r="P7296" i="1"/>
  <c r="Q7296" i="1" s="1"/>
  <c r="P7298" i="1"/>
  <c r="Q7298" i="1" s="1"/>
  <c r="P7300" i="1"/>
  <c r="Q7300" i="1" s="1"/>
  <c r="P7302" i="1"/>
  <c r="Q7302" i="1" s="1"/>
  <c r="P7304" i="1"/>
  <c r="Q7304" i="1" s="1"/>
  <c r="P7306" i="1"/>
  <c r="Q7306" i="1" s="1"/>
  <c r="P7308" i="1"/>
  <c r="Q7308" i="1" s="1"/>
  <c r="P7310" i="1"/>
  <c r="Q7310" i="1" s="1"/>
  <c r="P7312" i="1"/>
  <c r="Q7312" i="1" s="1"/>
  <c r="P7314" i="1"/>
  <c r="Q7314" i="1" s="1"/>
  <c r="P7316" i="1"/>
  <c r="Q7316" i="1" s="1"/>
  <c r="P7318" i="1"/>
  <c r="Q7318" i="1" s="1"/>
  <c r="P7320" i="1"/>
  <c r="Q7320" i="1" s="1"/>
  <c r="P7322" i="1"/>
  <c r="Q7322" i="1" s="1"/>
  <c r="P7324" i="1"/>
  <c r="Q7324" i="1" s="1"/>
  <c r="P7326" i="1"/>
  <c r="Q7326" i="1" s="1"/>
  <c r="P7328" i="1"/>
  <c r="Q7328" i="1" s="1"/>
  <c r="P7330" i="1"/>
  <c r="Q7330" i="1" s="1"/>
  <c r="P7332" i="1"/>
  <c r="Q7332" i="1" s="1"/>
  <c r="P7334" i="1"/>
  <c r="Q7334" i="1" s="1"/>
  <c r="P7336" i="1"/>
  <c r="Q7336" i="1" s="1"/>
  <c r="P7338" i="1"/>
  <c r="Q7338" i="1" s="1"/>
  <c r="P7340" i="1"/>
  <c r="Q7340" i="1" s="1"/>
  <c r="P7342" i="1"/>
  <c r="Q7342" i="1" s="1"/>
  <c r="P7344" i="1"/>
  <c r="Q7344" i="1" s="1"/>
  <c r="P7346" i="1"/>
  <c r="Q7346" i="1" s="1"/>
  <c r="P7348" i="1"/>
  <c r="Q7348" i="1" s="1"/>
  <c r="P7350" i="1"/>
  <c r="Q7350" i="1" s="1"/>
  <c r="P7352" i="1"/>
  <c r="Q7352" i="1" s="1"/>
  <c r="P7354" i="1"/>
  <c r="Q7354" i="1" s="1"/>
  <c r="P7356" i="1"/>
  <c r="Q7356" i="1" s="1"/>
  <c r="P7358" i="1"/>
  <c r="Q7358" i="1" s="1"/>
  <c r="P7360" i="1"/>
  <c r="Q7360" i="1" s="1"/>
  <c r="P7362" i="1"/>
  <c r="Q7362" i="1" s="1"/>
  <c r="P7364" i="1"/>
  <c r="Q7364" i="1" s="1"/>
  <c r="P7366" i="1"/>
  <c r="Q7366" i="1" s="1"/>
  <c r="P7368" i="1"/>
  <c r="Q7368" i="1" s="1"/>
  <c r="P7370" i="1"/>
  <c r="Q7370" i="1" s="1"/>
  <c r="P7372" i="1"/>
  <c r="Q7372" i="1" s="1"/>
  <c r="P7374" i="1"/>
  <c r="Q7374" i="1" s="1"/>
  <c r="P7376" i="1"/>
  <c r="Q7376" i="1" s="1"/>
  <c r="P7378" i="1"/>
  <c r="Q7378" i="1" s="1"/>
  <c r="P7380" i="1"/>
  <c r="Q7380" i="1" s="1"/>
  <c r="P7382" i="1"/>
  <c r="Q7382" i="1" s="1"/>
  <c r="P7384" i="1"/>
  <c r="Q7384" i="1" s="1"/>
  <c r="P7386" i="1"/>
  <c r="Q7386" i="1" s="1"/>
  <c r="P7388" i="1"/>
  <c r="Q7388" i="1" s="1"/>
  <c r="P7390" i="1"/>
  <c r="Q7390" i="1" s="1"/>
  <c r="P7392" i="1"/>
  <c r="Q7392" i="1" s="1"/>
  <c r="P7394" i="1"/>
  <c r="Q7394" i="1" s="1"/>
  <c r="P7396" i="1"/>
  <c r="Q7396" i="1" s="1"/>
  <c r="P7398" i="1"/>
  <c r="Q7398" i="1" s="1"/>
  <c r="P7400" i="1"/>
  <c r="Q7400" i="1" s="1"/>
  <c r="P7402" i="1"/>
  <c r="Q7402" i="1" s="1"/>
  <c r="P7404" i="1"/>
  <c r="Q7404" i="1" s="1"/>
  <c r="P7406" i="1"/>
  <c r="Q7406" i="1" s="1"/>
  <c r="P7408" i="1"/>
  <c r="Q7408" i="1" s="1"/>
  <c r="P7410" i="1"/>
  <c r="Q7410" i="1" s="1"/>
  <c r="P7412" i="1"/>
  <c r="Q7412" i="1" s="1"/>
  <c r="P7414" i="1"/>
  <c r="Q7414" i="1" s="1"/>
  <c r="P7416" i="1"/>
  <c r="Q7416" i="1" s="1"/>
  <c r="P7418" i="1"/>
  <c r="Q7418" i="1" s="1"/>
  <c r="P7420" i="1"/>
  <c r="Q7420" i="1" s="1"/>
  <c r="P7422" i="1"/>
  <c r="Q7422" i="1" s="1"/>
  <c r="P7424" i="1"/>
  <c r="Q7424" i="1" s="1"/>
  <c r="P7426" i="1"/>
  <c r="Q7426" i="1" s="1"/>
  <c r="P7428" i="1"/>
  <c r="Q7428" i="1" s="1"/>
  <c r="P7430" i="1"/>
  <c r="Q7430" i="1" s="1"/>
  <c r="P7432" i="1"/>
  <c r="Q7432" i="1" s="1"/>
  <c r="P7434" i="1"/>
  <c r="Q7434" i="1" s="1"/>
  <c r="P7436" i="1"/>
  <c r="Q7436" i="1" s="1"/>
  <c r="P7438" i="1"/>
  <c r="Q7438" i="1" s="1"/>
  <c r="P7440" i="1"/>
  <c r="Q7440" i="1" s="1"/>
  <c r="P7442" i="1"/>
  <c r="Q7442" i="1" s="1"/>
  <c r="P7444" i="1"/>
  <c r="Q7444" i="1" s="1"/>
  <c r="P7446" i="1"/>
  <c r="Q7446" i="1" s="1"/>
  <c r="P7448" i="1"/>
  <c r="Q7448" i="1" s="1"/>
  <c r="P7450" i="1"/>
  <c r="Q7450" i="1" s="1"/>
  <c r="P7452" i="1"/>
  <c r="Q7452" i="1" s="1"/>
  <c r="P7454" i="1"/>
  <c r="Q7454" i="1" s="1"/>
  <c r="P7456" i="1"/>
  <c r="Q7456" i="1" s="1"/>
  <c r="P7458" i="1"/>
  <c r="Q7458" i="1" s="1"/>
  <c r="P7460" i="1"/>
  <c r="Q7460" i="1" s="1"/>
  <c r="P7462" i="1"/>
  <c r="Q7462" i="1" s="1"/>
  <c r="P7464" i="1"/>
  <c r="Q7464" i="1" s="1"/>
  <c r="P7466" i="1"/>
  <c r="Q7466" i="1" s="1"/>
  <c r="P7468" i="1"/>
  <c r="Q7468" i="1" s="1"/>
  <c r="P7470" i="1"/>
  <c r="Q7470" i="1" s="1"/>
  <c r="P7472" i="1"/>
  <c r="Q7472" i="1" s="1"/>
  <c r="P7474" i="1"/>
  <c r="Q7474" i="1" s="1"/>
  <c r="P7476" i="1"/>
  <c r="Q7476" i="1" s="1"/>
  <c r="P7478" i="1"/>
  <c r="Q7478" i="1" s="1"/>
  <c r="P7480" i="1"/>
  <c r="Q7480" i="1" s="1"/>
  <c r="P7482" i="1"/>
  <c r="Q7482" i="1" s="1"/>
  <c r="P7484" i="1"/>
  <c r="Q7484" i="1" s="1"/>
  <c r="P7486" i="1"/>
  <c r="Q7486" i="1" s="1"/>
  <c r="P7488" i="1"/>
  <c r="Q7488" i="1" s="1"/>
  <c r="P7490" i="1"/>
  <c r="Q7490" i="1" s="1"/>
  <c r="P7492" i="1"/>
  <c r="Q7492" i="1" s="1"/>
  <c r="P7494" i="1"/>
  <c r="Q7494" i="1" s="1"/>
  <c r="P7496" i="1"/>
  <c r="Q7496" i="1" s="1"/>
  <c r="P7498" i="1"/>
  <c r="Q7498" i="1" s="1"/>
  <c r="P7500" i="1"/>
  <c r="Q7500" i="1" s="1"/>
  <c r="P7502" i="1"/>
  <c r="Q7502" i="1" s="1"/>
  <c r="P7504" i="1"/>
  <c r="Q7504" i="1" s="1"/>
  <c r="P7506" i="1"/>
  <c r="Q7506" i="1" s="1"/>
  <c r="P7508" i="1"/>
  <c r="Q7508" i="1" s="1"/>
  <c r="P7510" i="1"/>
  <c r="Q7510" i="1" s="1"/>
  <c r="P7512" i="1"/>
  <c r="Q7512" i="1" s="1"/>
  <c r="P7514" i="1"/>
  <c r="Q7514" i="1" s="1"/>
  <c r="P7516" i="1"/>
  <c r="Q7516" i="1" s="1"/>
  <c r="P7518" i="1"/>
  <c r="Q7518" i="1" s="1"/>
  <c r="P7520" i="1"/>
  <c r="Q7520" i="1" s="1"/>
  <c r="P7522" i="1"/>
  <c r="Q7522" i="1" s="1"/>
  <c r="P7524" i="1"/>
  <c r="Q7524" i="1" s="1"/>
  <c r="P7526" i="1"/>
  <c r="Q7526" i="1" s="1"/>
  <c r="P7528" i="1"/>
  <c r="Q7528" i="1" s="1"/>
  <c r="P7530" i="1"/>
  <c r="Q7530" i="1" s="1"/>
  <c r="P7532" i="1"/>
  <c r="Q7532" i="1" s="1"/>
  <c r="P7534" i="1"/>
  <c r="Q7534" i="1" s="1"/>
  <c r="P7536" i="1"/>
  <c r="Q7536" i="1" s="1"/>
  <c r="P7538" i="1"/>
  <c r="Q7538" i="1" s="1"/>
  <c r="P7540" i="1"/>
  <c r="Q7540" i="1" s="1"/>
  <c r="P7542" i="1"/>
  <c r="Q7542" i="1" s="1"/>
  <c r="P7544" i="1"/>
  <c r="Q7544" i="1" s="1"/>
  <c r="P7546" i="1"/>
  <c r="Q7546" i="1" s="1"/>
  <c r="P7548" i="1"/>
  <c r="Q7548" i="1" s="1"/>
  <c r="P7550" i="1"/>
  <c r="Q7550" i="1" s="1"/>
  <c r="P7552" i="1"/>
  <c r="Q7552" i="1" s="1"/>
  <c r="P7554" i="1"/>
  <c r="Q7554" i="1" s="1"/>
  <c r="P7556" i="1"/>
  <c r="Q7556" i="1" s="1"/>
  <c r="T7564" i="1"/>
  <c r="T7572" i="1"/>
  <c r="T7580" i="1"/>
  <c r="T7588" i="1"/>
  <c r="T7596" i="1"/>
  <c r="T7604" i="1"/>
  <c r="T7612" i="1"/>
  <c r="T7620" i="1"/>
  <c r="T7628" i="1"/>
  <c r="T7636" i="1"/>
  <c r="T7644" i="1"/>
  <c r="T7652" i="1"/>
  <c r="T7660" i="1"/>
  <c r="T7668" i="1"/>
  <c r="T7676" i="1"/>
  <c r="T7684" i="1"/>
  <c r="T7692" i="1"/>
  <c r="T7700" i="1"/>
  <c r="T7708" i="1"/>
  <c r="T7716" i="1"/>
  <c r="T7724" i="1"/>
  <c r="T7732" i="1"/>
  <c r="T7740" i="1"/>
  <c r="T7748" i="1"/>
  <c r="T7756" i="1"/>
  <c r="T7764" i="1"/>
  <c r="T7772" i="1"/>
  <c r="T7780" i="1"/>
  <c r="T7788" i="1"/>
  <c r="T7796" i="1"/>
  <c r="T7804" i="1"/>
  <c r="T7812" i="1"/>
  <c r="T7820" i="1"/>
  <c r="T7828" i="1"/>
  <c r="T7836" i="1"/>
  <c r="T7844" i="1"/>
  <c r="T7852" i="1"/>
  <c r="T7860" i="1"/>
  <c r="T7868" i="1"/>
  <c r="T7876" i="1"/>
  <c r="T7884" i="1"/>
  <c r="T7892" i="1"/>
  <c r="T7900" i="1"/>
  <c r="T7908" i="1"/>
  <c r="T7916" i="1"/>
  <c r="T7924" i="1"/>
  <c r="T7932" i="1"/>
  <c r="T7940" i="1"/>
  <c r="T7948" i="1"/>
  <c r="T7956" i="1"/>
  <c r="T7964" i="1"/>
  <c r="T7972" i="1"/>
  <c r="T7980" i="1"/>
  <c r="T7988" i="1"/>
  <c r="T7996" i="1"/>
  <c r="T8004" i="1"/>
  <c r="T8012" i="1"/>
  <c r="T8020" i="1"/>
  <c r="T8028" i="1"/>
  <c r="T8036" i="1"/>
  <c r="T8044" i="1"/>
  <c r="T8052" i="1"/>
  <c r="T8060" i="1"/>
  <c r="T8068" i="1"/>
  <c r="T8076" i="1"/>
  <c r="T8084" i="1"/>
  <c r="T8092" i="1"/>
  <c r="T8100" i="1"/>
  <c r="T8108" i="1"/>
  <c r="T8116" i="1"/>
  <c r="T8124" i="1"/>
  <c r="T8131" i="1"/>
  <c r="T8135" i="1"/>
  <c r="T8139" i="1"/>
  <c r="T8143" i="1"/>
  <c r="T8147" i="1"/>
  <c r="T8151" i="1"/>
  <c r="T8155" i="1"/>
  <c r="T8159" i="1"/>
  <c r="T8163" i="1"/>
  <c r="T8167" i="1"/>
  <c r="T8171" i="1"/>
  <c r="T8175" i="1"/>
  <c r="T8179" i="1"/>
  <c r="T8183" i="1"/>
  <c r="T8187" i="1"/>
  <c r="T8191" i="1"/>
  <c r="T8195" i="1"/>
  <c r="T8199" i="1"/>
  <c r="T8203" i="1"/>
  <c r="T8207" i="1"/>
  <c r="T8211" i="1"/>
  <c r="T8215" i="1"/>
  <c r="T8219" i="1"/>
  <c r="T8223" i="1"/>
  <c r="T8227" i="1"/>
  <c r="T8231" i="1"/>
  <c r="T8235" i="1"/>
  <c r="T8239" i="1"/>
  <c r="T8243" i="1"/>
  <c r="T8247" i="1"/>
  <c r="T8251" i="1"/>
  <c r="T8255" i="1"/>
  <c r="T8259" i="1"/>
  <c r="T8263" i="1"/>
  <c r="T8267" i="1"/>
  <c r="T8271" i="1"/>
  <c r="T8275" i="1"/>
  <c r="T8279" i="1"/>
  <c r="T8283" i="1"/>
  <c r="T8287" i="1"/>
  <c r="T8291" i="1"/>
  <c r="T8295" i="1"/>
  <c r="T8299" i="1"/>
  <c r="T8303" i="1"/>
  <c r="T8307" i="1"/>
  <c r="T8311" i="1"/>
  <c r="T8315" i="1"/>
  <c r="T8319" i="1"/>
  <c r="T8323" i="1"/>
  <c r="T8327" i="1"/>
  <c r="T8331" i="1"/>
  <c r="T8335" i="1"/>
  <c r="T8339" i="1"/>
  <c r="T8343" i="1"/>
  <c r="T8347" i="1"/>
  <c r="T8351" i="1"/>
  <c r="T8355" i="1"/>
  <c r="T8359" i="1"/>
  <c r="T8363" i="1"/>
  <c r="T8367" i="1"/>
  <c r="T8371" i="1"/>
  <c r="T8375" i="1"/>
  <c r="T8379" i="1"/>
  <c r="T8383" i="1"/>
  <c r="T8387" i="1"/>
  <c r="T8391" i="1"/>
  <c r="T8395" i="1"/>
  <c r="T8399" i="1"/>
  <c r="T8403" i="1"/>
  <c r="T8407" i="1"/>
  <c r="T8411" i="1"/>
  <c r="T8415" i="1"/>
  <c r="T8419" i="1"/>
  <c r="T8423" i="1"/>
  <c r="T8427" i="1"/>
  <c r="T8431" i="1"/>
  <c r="T8435" i="1"/>
  <c r="T8439" i="1"/>
  <c r="T8443" i="1"/>
  <c r="T8447" i="1"/>
  <c r="T8451" i="1"/>
  <c r="T8455" i="1"/>
  <c r="T8459" i="1"/>
  <c r="T8463" i="1"/>
  <c r="T8467" i="1"/>
  <c r="T8471" i="1"/>
  <c r="T8475" i="1"/>
  <c r="T8479" i="1"/>
  <c r="T8483" i="1"/>
  <c r="T8487" i="1"/>
  <c r="T8491" i="1"/>
  <c r="T8495" i="1"/>
  <c r="T8499" i="1"/>
  <c r="T8503" i="1"/>
  <c r="T8507" i="1"/>
  <c r="T8511" i="1"/>
  <c r="T8515" i="1"/>
  <c r="T8519" i="1"/>
  <c r="T8523" i="1"/>
  <c r="T8527" i="1"/>
  <c r="T8531" i="1"/>
  <c r="T8535" i="1"/>
  <c r="T8539" i="1"/>
  <c r="T8543" i="1"/>
  <c r="T8547" i="1"/>
  <c r="T8551" i="1"/>
  <c r="T8555" i="1"/>
  <c r="T8559" i="1"/>
  <c r="T8563" i="1"/>
  <c r="T8567" i="1"/>
  <c r="T8571" i="1"/>
  <c r="T8575" i="1"/>
  <c r="T8579" i="1"/>
  <c r="T8583" i="1"/>
  <c r="T8587" i="1"/>
  <c r="T8591" i="1"/>
  <c r="T8595" i="1"/>
  <c r="T8599" i="1"/>
  <c r="T8603" i="1"/>
  <c r="T8607" i="1"/>
  <c r="T8611" i="1"/>
  <c r="T8615" i="1"/>
  <c r="T8619" i="1"/>
  <c r="T8623" i="1"/>
  <c r="T8627" i="1"/>
  <c r="T8631" i="1"/>
  <c r="T8635" i="1"/>
  <c r="T8639" i="1"/>
  <c r="T8643" i="1"/>
  <c r="T8647" i="1"/>
  <c r="T8651" i="1"/>
  <c r="T8655" i="1"/>
  <c r="T8659" i="1"/>
  <c r="T8663" i="1"/>
  <c r="T8667" i="1"/>
  <c r="T8671" i="1"/>
  <c r="T8675" i="1"/>
  <c r="T8679" i="1"/>
  <c r="T8683" i="1"/>
  <c r="T8687" i="1"/>
  <c r="T8691" i="1"/>
  <c r="T8695" i="1"/>
  <c r="T8699" i="1"/>
  <c r="T8703" i="1"/>
  <c r="T8707" i="1"/>
  <c r="T8711" i="1"/>
  <c r="T8715" i="1"/>
  <c r="T8719" i="1"/>
  <c r="T8723" i="1"/>
  <c r="T8727" i="1"/>
  <c r="T8731" i="1"/>
  <c r="T8735" i="1"/>
  <c r="T8739" i="1"/>
  <c r="T8743" i="1"/>
  <c r="T8747" i="1"/>
  <c r="T8751" i="1"/>
  <c r="T8755" i="1"/>
  <c r="T8759" i="1"/>
  <c r="T8763" i="1"/>
  <c r="P5" i="1"/>
  <c r="Q5" i="1" s="1"/>
  <c r="P7" i="1"/>
  <c r="Q7" i="1" s="1"/>
  <c r="P9" i="1"/>
  <c r="Q9" i="1" s="1"/>
  <c r="P11" i="1"/>
  <c r="Q11" i="1" s="1"/>
  <c r="P13" i="1"/>
  <c r="Q13" i="1" s="1"/>
  <c r="P15" i="1"/>
  <c r="Q15" i="1" s="1"/>
  <c r="P17" i="1"/>
  <c r="Q17" i="1" s="1"/>
  <c r="P19" i="1"/>
  <c r="Q19" i="1" s="1"/>
  <c r="P21" i="1"/>
  <c r="Q21" i="1" s="1"/>
  <c r="P23" i="1"/>
  <c r="Q23" i="1" s="1"/>
  <c r="P25" i="1"/>
  <c r="Q25" i="1" s="1"/>
  <c r="P27" i="1"/>
  <c r="Q27" i="1" s="1"/>
  <c r="P29" i="1"/>
  <c r="Q29" i="1" s="1"/>
  <c r="P31" i="1"/>
  <c r="Q31" i="1" s="1"/>
  <c r="P33" i="1"/>
  <c r="Q33" i="1" s="1"/>
  <c r="P35" i="1"/>
  <c r="Q35" i="1" s="1"/>
  <c r="P37" i="1"/>
  <c r="Q37" i="1" s="1"/>
  <c r="P39" i="1"/>
  <c r="Q39" i="1" s="1"/>
  <c r="P41" i="1"/>
  <c r="Q41" i="1" s="1"/>
  <c r="P43" i="1"/>
  <c r="Q43" i="1" s="1"/>
  <c r="P45" i="1"/>
  <c r="Q45" i="1" s="1"/>
  <c r="P47" i="1"/>
  <c r="Q47" i="1" s="1"/>
  <c r="P49" i="1"/>
  <c r="Q49" i="1" s="1"/>
  <c r="P51" i="1"/>
  <c r="Q51" i="1" s="1"/>
  <c r="P53" i="1"/>
  <c r="Q53" i="1" s="1"/>
  <c r="P55" i="1"/>
  <c r="Q55" i="1" s="1"/>
  <c r="P57" i="1"/>
  <c r="Q57" i="1" s="1"/>
  <c r="P59" i="1"/>
  <c r="Q59" i="1" s="1"/>
  <c r="P61" i="1"/>
  <c r="Q61" i="1" s="1"/>
  <c r="P63" i="1"/>
  <c r="Q63" i="1" s="1"/>
  <c r="P65" i="1"/>
  <c r="Q65" i="1" s="1"/>
  <c r="P67" i="1"/>
  <c r="Q67" i="1" s="1"/>
  <c r="P69" i="1"/>
  <c r="Q69" i="1" s="1"/>
  <c r="P71" i="1"/>
  <c r="Q71" i="1" s="1"/>
  <c r="P73" i="1"/>
  <c r="Q73" i="1" s="1"/>
  <c r="P75" i="1"/>
  <c r="Q75" i="1" s="1"/>
  <c r="P77" i="1"/>
  <c r="Q77" i="1" s="1"/>
  <c r="P79" i="1"/>
  <c r="Q79" i="1" s="1"/>
  <c r="P81" i="1"/>
  <c r="Q81" i="1" s="1"/>
  <c r="P83" i="1"/>
  <c r="Q83" i="1" s="1"/>
  <c r="P85" i="1"/>
  <c r="Q85" i="1" s="1"/>
  <c r="P87" i="1"/>
  <c r="Q87" i="1" s="1"/>
  <c r="P89" i="1"/>
  <c r="Q89" i="1" s="1"/>
  <c r="P91" i="1"/>
  <c r="Q91" i="1" s="1"/>
  <c r="P93" i="1"/>
  <c r="Q93" i="1" s="1"/>
  <c r="P95" i="1"/>
  <c r="Q95" i="1" s="1"/>
  <c r="P97" i="1"/>
  <c r="Q97" i="1" s="1"/>
  <c r="P99" i="1"/>
  <c r="Q99" i="1" s="1"/>
  <c r="P101" i="1"/>
  <c r="Q101" i="1" s="1"/>
  <c r="P103" i="1"/>
  <c r="Q103" i="1" s="1"/>
  <c r="P105" i="1"/>
  <c r="Q105" i="1" s="1"/>
  <c r="P107" i="1"/>
  <c r="Q107" i="1" s="1"/>
  <c r="P109" i="1"/>
  <c r="Q109" i="1" s="1"/>
  <c r="P111" i="1"/>
  <c r="Q111" i="1" s="1"/>
  <c r="P113" i="1"/>
  <c r="Q113" i="1" s="1"/>
  <c r="P115" i="1"/>
  <c r="Q115" i="1" s="1"/>
  <c r="P117" i="1"/>
  <c r="Q117" i="1" s="1"/>
  <c r="P119" i="1"/>
  <c r="Q119" i="1" s="1"/>
  <c r="P121" i="1"/>
  <c r="Q121" i="1" s="1"/>
  <c r="P123" i="1"/>
  <c r="Q123" i="1" s="1"/>
  <c r="P125" i="1"/>
  <c r="Q125" i="1" s="1"/>
  <c r="P127" i="1"/>
  <c r="Q127" i="1" s="1"/>
  <c r="P129" i="1"/>
  <c r="Q129" i="1" s="1"/>
  <c r="P131" i="1"/>
  <c r="Q131" i="1" s="1"/>
  <c r="P133" i="1"/>
  <c r="Q133" i="1" s="1"/>
  <c r="P135" i="1"/>
  <c r="Q135" i="1" s="1"/>
  <c r="P137" i="1"/>
  <c r="Q137" i="1" s="1"/>
  <c r="P139" i="1"/>
  <c r="Q139" i="1" s="1"/>
  <c r="P141" i="1"/>
  <c r="Q141" i="1" s="1"/>
  <c r="P143" i="1"/>
  <c r="Q143" i="1" s="1"/>
  <c r="P145" i="1"/>
  <c r="Q145" i="1" s="1"/>
  <c r="P147" i="1"/>
  <c r="Q147" i="1" s="1"/>
  <c r="P149" i="1"/>
  <c r="Q149" i="1" s="1"/>
  <c r="P151" i="1"/>
  <c r="Q151" i="1" s="1"/>
  <c r="P153" i="1"/>
  <c r="Q153" i="1" s="1"/>
  <c r="P155" i="1"/>
  <c r="Q155" i="1" s="1"/>
  <c r="P157" i="1"/>
  <c r="Q157" i="1" s="1"/>
  <c r="P159" i="1"/>
  <c r="Q159" i="1" s="1"/>
  <c r="P161" i="1"/>
  <c r="Q161" i="1" s="1"/>
  <c r="P163" i="1"/>
  <c r="Q163" i="1" s="1"/>
  <c r="P165" i="1"/>
  <c r="Q165" i="1" s="1"/>
  <c r="P167" i="1"/>
  <c r="Q167" i="1" s="1"/>
  <c r="P169" i="1"/>
  <c r="Q169" i="1" s="1"/>
  <c r="P171" i="1"/>
  <c r="Q171" i="1" s="1"/>
  <c r="P173" i="1"/>
  <c r="Q173" i="1" s="1"/>
  <c r="P175" i="1"/>
  <c r="Q175" i="1" s="1"/>
  <c r="P177" i="1"/>
  <c r="Q177" i="1" s="1"/>
  <c r="P179" i="1"/>
  <c r="Q179" i="1" s="1"/>
  <c r="P181" i="1"/>
  <c r="Q181" i="1" s="1"/>
  <c r="P183" i="1"/>
  <c r="Q183" i="1" s="1"/>
  <c r="P185" i="1"/>
  <c r="Q185" i="1" s="1"/>
  <c r="P187" i="1"/>
  <c r="Q187" i="1" s="1"/>
  <c r="P189" i="1"/>
  <c r="Q189" i="1" s="1"/>
  <c r="P191" i="1"/>
  <c r="Q191" i="1" s="1"/>
  <c r="P193" i="1"/>
  <c r="Q193" i="1" s="1"/>
  <c r="P195" i="1"/>
  <c r="Q195" i="1" s="1"/>
  <c r="P197" i="1"/>
  <c r="Q197" i="1" s="1"/>
  <c r="P199" i="1"/>
  <c r="Q199" i="1" s="1"/>
  <c r="P201" i="1"/>
  <c r="Q201" i="1" s="1"/>
  <c r="P203" i="1"/>
  <c r="Q203" i="1" s="1"/>
  <c r="P205" i="1"/>
  <c r="Q205" i="1" s="1"/>
  <c r="P207" i="1"/>
  <c r="Q207" i="1" s="1"/>
  <c r="P209" i="1"/>
  <c r="Q209" i="1" s="1"/>
  <c r="P211" i="1"/>
  <c r="Q211" i="1" s="1"/>
  <c r="P213" i="1"/>
  <c r="Q213" i="1" s="1"/>
  <c r="P215" i="1"/>
  <c r="Q215" i="1" s="1"/>
  <c r="P217" i="1"/>
  <c r="Q217" i="1" s="1"/>
  <c r="P219" i="1"/>
  <c r="Q219" i="1" s="1"/>
  <c r="P221" i="1"/>
  <c r="Q221" i="1" s="1"/>
  <c r="P223" i="1"/>
  <c r="Q223" i="1" s="1"/>
  <c r="P225" i="1"/>
  <c r="Q225" i="1" s="1"/>
  <c r="P227" i="1"/>
  <c r="Q227" i="1" s="1"/>
  <c r="P229" i="1"/>
  <c r="Q229" i="1" s="1"/>
  <c r="P231" i="1"/>
  <c r="Q231" i="1" s="1"/>
  <c r="P233" i="1"/>
  <c r="Q233" i="1" s="1"/>
  <c r="P235" i="1"/>
  <c r="Q235" i="1" s="1"/>
  <c r="P237" i="1"/>
  <c r="Q237" i="1" s="1"/>
  <c r="P239" i="1"/>
  <c r="Q239" i="1" s="1"/>
  <c r="P241" i="1"/>
  <c r="Q241" i="1" s="1"/>
  <c r="P243" i="1"/>
  <c r="Q243" i="1" s="1"/>
  <c r="P245" i="1"/>
  <c r="Q245" i="1" s="1"/>
  <c r="P247" i="1"/>
  <c r="Q247" i="1" s="1"/>
  <c r="P249" i="1"/>
  <c r="Q249" i="1" s="1"/>
  <c r="P251" i="1"/>
  <c r="Q251" i="1" s="1"/>
  <c r="P253" i="1"/>
  <c r="Q253" i="1" s="1"/>
  <c r="P255" i="1"/>
  <c r="Q255" i="1" s="1"/>
  <c r="P257" i="1"/>
  <c r="Q257" i="1" s="1"/>
  <c r="P259" i="1"/>
  <c r="Q259" i="1" s="1"/>
  <c r="P261" i="1"/>
  <c r="Q261" i="1" s="1"/>
  <c r="P263" i="1"/>
  <c r="Q263" i="1" s="1"/>
  <c r="P265" i="1"/>
  <c r="Q265" i="1" s="1"/>
  <c r="P267" i="1"/>
  <c r="Q267" i="1" s="1"/>
  <c r="P269" i="1"/>
  <c r="Q269" i="1" s="1"/>
  <c r="P271" i="1"/>
  <c r="Q271" i="1" s="1"/>
  <c r="P273" i="1"/>
  <c r="Q273" i="1" s="1"/>
  <c r="P275" i="1"/>
  <c r="Q275" i="1" s="1"/>
  <c r="P277" i="1"/>
  <c r="Q277" i="1" s="1"/>
  <c r="P279" i="1"/>
  <c r="Q279" i="1" s="1"/>
  <c r="P281" i="1"/>
  <c r="Q281" i="1" s="1"/>
  <c r="P283" i="1"/>
  <c r="Q283" i="1" s="1"/>
  <c r="P285" i="1"/>
  <c r="Q285" i="1" s="1"/>
  <c r="P287" i="1"/>
  <c r="Q287" i="1" s="1"/>
  <c r="P289" i="1"/>
  <c r="Q289" i="1" s="1"/>
  <c r="P291" i="1"/>
  <c r="Q291" i="1" s="1"/>
  <c r="P293" i="1"/>
  <c r="Q293" i="1" s="1"/>
  <c r="P295" i="1"/>
  <c r="Q295" i="1" s="1"/>
  <c r="P297" i="1"/>
  <c r="Q297" i="1" s="1"/>
  <c r="P299" i="1"/>
  <c r="Q299" i="1" s="1"/>
  <c r="P301" i="1"/>
  <c r="Q301" i="1" s="1"/>
  <c r="P303" i="1"/>
  <c r="Q303" i="1" s="1"/>
  <c r="P305" i="1"/>
  <c r="Q305" i="1" s="1"/>
  <c r="P307" i="1"/>
  <c r="Q307" i="1" s="1"/>
  <c r="P309" i="1"/>
  <c r="Q309" i="1" s="1"/>
  <c r="P311" i="1"/>
  <c r="Q311" i="1" s="1"/>
  <c r="P313" i="1"/>
  <c r="Q313" i="1" s="1"/>
  <c r="P315" i="1"/>
  <c r="Q315" i="1" s="1"/>
  <c r="P317" i="1"/>
  <c r="Q317" i="1" s="1"/>
  <c r="P319" i="1"/>
  <c r="Q319" i="1" s="1"/>
  <c r="P321" i="1"/>
  <c r="Q321" i="1" s="1"/>
  <c r="P323" i="1"/>
  <c r="Q323" i="1" s="1"/>
  <c r="P325" i="1"/>
  <c r="Q325" i="1" s="1"/>
  <c r="P327" i="1"/>
  <c r="Q327" i="1" s="1"/>
  <c r="P329" i="1"/>
  <c r="Q329" i="1" s="1"/>
  <c r="P331" i="1"/>
  <c r="Q331" i="1" s="1"/>
  <c r="P333" i="1"/>
  <c r="Q333" i="1" s="1"/>
  <c r="P335" i="1"/>
  <c r="Q335" i="1" s="1"/>
  <c r="P337" i="1"/>
  <c r="Q337" i="1" s="1"/>
  <c r="P339" i="1"/>
  <c r="Q339" i="1" s="1"/>
  <c r="P341" i="1"/>
  <c r="Q341" i="1" s="1"/>
  <c r="P343" i="1"/>
  <c r="Q343" i="1" s="1"/>
  <c r="P345" i="1"/>
  <c r="Q345" i="1" s="1"/>
  <c r="P347" i="1"/>
  <c r="Q347" i="1" s="1"/>
  <c r="P349" i="1"/>
  <c r="Q349" i="1" s="1"/>
  <c r="P351" i="1"/>
  <c r="Q351" i="1" s="1"/>
  <c r="P353" i="1"/>
  <c r="Q353" i="1" s="1"/>
  <c r="P355" i="1"/>
  <c r="Q355" i="1" s="1"/>
  <c r="P357" i="1"/>
  <c r="Q357" i="1" s="1"/>
  <c r="P359" i="1"/>
  <c r="Q359" i="1" s="1"/>
  <c r="P361" i="1"/>
  <c r="Q361" i="1" s="1"/>
  <c r="P363" i="1"/>
  <c r="Q363" i="1" s="1"/>
  <c r="P365" i="1"/>
  <c r="Q365" i="1" s="1"/>
  <c r="P367" i="1"/>
  <c r="Q367" i="1" s="1"/>
  <c r="P369" i="1"/>
  <c r="Q369" i="1" s="1"/>
  <c r="P371" i="1"/>
  <c r="Q371" i="1" s="1"/>
  <c r="P373" i="1"/>
  <c r="Q373" i="1" s="1"/>
  <c r="P375" i="1"/>
  <c r="Q375" i="1" s="1"/>
  <c r="P377" i="1"/>
  <c r="Q377" i="1" s="1"/>
  <c r="P379" i="1"/>
  <c r="Q379" i="1" s="1"/>
  <c r="P381" i="1"/>
  <c r="Q381" i="1" s="1"/>
  <c r="P383" i="1"/>
  <c r="Q383" i="1" s="1"/>
  <c r="P385" i="1"/>
  <c r="Q385" i="1" s="1"/>
  <c r="P387" i="1"/>
  <c r="Q387" i="1" s="1"/>
  <c r="P389" i="1"/>
  <c r="Q389" i="1" s="1"/>
  <c r="P391" i="1"/>
  <c r="Q391" i="1" s="1"/>
  <c r="P393" i="1"/>
  <c r="Q393" i="1" s="1"/>
  <c r="P395" i="1"/>
  <c r="Q395" i="1" s="1"/>
  <c r="P397" i="1"/>
  <c r="Q397" i="1" s="1"/>
  <c r="P399" i="1"/>
  <c r="Q399" i="1" s="1"/>
  <c r="P401" i="1"/>
  <c r="Q401" i="1" s="1"/>
  <c r="P403" i="1"/>
  <c r="Q403" i="1" s="1"/>
  <c r="P405" i="1"/>
  <c r="Q405" i="1" s="1"/>
  <c r="P407" i="1"/>
  <c r="Q407" i="1" s="1"/>
  <c r="P409" i="1"/>
  <c r="Q409" i="1" s="1"/>
  <c r="P411" i="1"/>
  <c r="Q411" i="1" s="1"/>
  <c r="P413" i="1"/>
  <c r="Q413" i="1" s="1"/>
  <c r="P415" i="1"/>
  <c r="Q415" i="1" s="1"/>
  <c r="P417" i="1"/>
  <c r="Q417" i="1" s="1"/>
  <c r="P419" i="1"/>
  <c r="Q419" i="1" s="1"/>
  <c r="P421" i="1"/>
  <c r="Q421" i="1" s="1"/>
  <c r="P423" i="1"/>
  <c r="Q423" i="1" s="1"/>
  <c r="P425" i="1"/>
  <c r="Q425" i="1" s="1"/>
  <c r="P427" i="1"/>
  <c r="Q427" i="1" s="1"/>
  <c r="P429" i="1"/>
  <c r="Q429" i="1" s="1"/>
  <c r="P431" i="1"/>
  <c r="Q431" i="1" s="1"/>
  <c r="P433" i="1"/>
  <c r="Q433" i="1" s="1"/>
  <c r="P435" i="1"/>
  <c r="Q435" i="1" s="1"/>
  <c r="P437" i="1"/>
  <c r="Q437" i="1" s="1"/>
  <c r="P439" i="1"/>
  <c r="Q439" i="1" s="1"/>
  <c r="P441" i="1"/>
  <c r="Q441" i="1" s="1"/>
  <c r="P443" i="1"/>
  <c r="Q443" i="1" s="1"/>
  <c r="P445" i="1"/>
  <c r="Q445" i="1" s="1"/>
  <c r="P447" i="1"/>
  <c r="Q447" i="1" s="1"/>
  <c r="P449" i="1"/>
  <c r="Q449" i="1" s="1"/>
  <c r="P451" i="1"/>
  <c r="Q451" i="1" s="1"/>
  <c r="P453" i="1"/>
  <c r="Q453" i="1" s="1"/>
  <c r="P455" i="1"/>
  <c r="Q455" i="1" s="1"/>
  <c r="P457" i="1"/>
  <c r="Q457" i="1" s="1"/>
  <c r="P459" i="1"/>
  <c r="Q459" i="1" s="1"/>
  <c r="P461" i="1"/>
  <c r="Q461" i="1" s="1"/>
  <c r="P463" i="1"/>
  <c r="Q463" i="1" s="1"/>
  <c r="P465" i="1"/>
  <c r="Q465" i="1" s="1"/>
  <c r="P467" i="1"/>
  <c r="Q467" i="1" s="1"/>
  <c r="P469" i="1"/>
  <c r="Q469" i="1" s="1"/>
  <c r="P471" i="1"/>
  <c r="Q471" i="1" s="1"/>
  <c r="P473" i="1"/>
  <c r="Q473" i="1" s="1"/>
  <c r="P475" i="1"/>
  <c r="Q475" i="1" s="1"/>
  <c r="P477" i="1"/>
  <c r="Q477" i="1" s="1"/>
  <c r="P479" i="1"/>
  <c r="Q479" i="1" s="1"/>
  <c r="P481" i="1"/>
  <c r="Q481" i="1" s="1"/>
  <c r="P483" i="1"/>
  <c r="Q483" i="1" s="1"/>
  <c r="P485" i="1"/>
  <c r="Q485" i="1" s="1"/>
  <c r="P487" i="1"/>
  <c r="Q487" i="1" s="1"/>
  <c r="P489" i="1"/>
  <c r="Q489" i="1" s="1"/>
  <c r="P491" i="1"/>
  <c r="Q491" i="1" s="1"/>
  <c r="P493" i="1"/>
  <c r="Q493" i="1" s="1"/>
  <c r="P495" i="1"/>
  <c r="Q495" i="1" s="1"/>
  <c r="P497" i="1"/>
  <c r="Q497" i="1" s="1"/>
  <c r="P499" i="1"/>
  <c r="Q499" i="1" s="1"/>
  <c r="P501" i="1"/>
  <c r="Q501" i="1" s="1"/>
  <c r="P503" i="1"/>
  <c r="Q503" i="1" s="1"/>
  <c r="P505" i="1"/>
  <c r="Q505" i="1" s="1"/>
  <c r="P507" i="1"/>
  <c r="Q507" i="1" s="1"/>
  <c r="P509" i="1"/>
  <c r="Q509" i="1" s="1"/>
  <c r="P511" i="1"/>
  <c r="Q511" i="1" s="1"/>
  <c r="P513" i="1"/>
  <c r="Q513" i="1" s="1"/>
  <c r="P515" i="1"/>
  <c r="Q515" i="1" s="1"/>
  <c r="P517" i="1"/>
  <c r="Q517" i="1" s="1"/>
  <c r="P519" i="1"/>
  <c r="Q519" i="1" s="1"/>
  <c r="P521" i="1"/>
  <c r="Q521" i="1" s="1"/>
  <c r="P523" i="1"/>
  <c r="Q523" i="1" s="1"/>
  <c r="P525" i="1"/>
  <c r="Q525" i="1" s="1"/>
  <c r="P527" i="1"/>
  <c r="Q527" i="1" s="1"/>
  <c r="P529" i="1"/>
  <c r="Q529" i="1" s="1"/>
  <c r="P531" i="1"/>
  <c r="Q531" i="1" s="1"/>
  <c r="P533" i="1"/>
  <c r="Q533" i="1" s="1"/>
  <c r="P535" i="1"/>
  <c r="Q535" i="1" s="1"/>
  <c r="P537" i="1"/>
  <c r="Q537" i="1" s="1"/>
  <c r="P539" i="1"/>
  <c r="Q539" i="1" s="1"/>
  <c r="P541" i="1"/>
  <c r="Q541" i="1" s="1"/>
  <c r="P543" i="1"/>
  <c r="Q543" i="1" s="1"/>
  <c r="P545" i="1"/>
  <c r="Q545" i="1" s="1"/>
  <c r="P547" i="1"/>
  <c r="Q547" i="1" s="1"/>
  <c r="P549" i="1"/>
  <c r="Q549" i="1" s="1"/>
  <c r="P551" i="1"/>
  <c r="Q551" i="1" s="1"/>
  <c r="P553" i="1"/>
  <c r="Q553" i="1" s="1"/>
  <c r="P555" i="1"/>
  <c r="Q555" i="1" s="1"/>
  <c r="P557" i="1"/>
  <c r="Q557" i="1" s="1"/>
  <c r="P559" i="1"/>
  <c r="Q559" i="1" s="1"/>
  <c r="P561" i="1"/>
  <c r="Q561" i="1" s="1"/>
  <c r="P563" i="1"/>
  <c r="Q563" i="1" s="1"/>
  <c r="P565" i="1"/>
  <c r="Q565" i="1" s="1"/>
  <c r="P567" i="1"/>
  <c r="Q567" i="1" s="1"/>
  <c r="P569" i="1"/>
  <c r="Q569" i="1" s="1"/>
  <c r="P571" i="1"/>
  <c r="Q571" i="1" s="1"/>
  <c r="P573" i="1"/>
  <c r="Q573" i="1" s="1"/>
  <c r="P575" i="1"/>
  <c r="Q575" i="1" s="1"/>
  <c r="P577" i="1"/>
  <c r="Q577" i="1" s="1"/>
  <c r="P579" i="1"/>
  <c r="Q579" i="1" s="1"/>
  <c r="P581" i="1"/>
  <c r="Q581" i="1" s="1"/>
  <c r="P583" i="1"/>
  <c r="Q583" i="1" s="1"/>
  <c r="P585" i="1"/>
  <c r="Q585" i="1" s="1"/>
  <c r="P587" i="1"/>
  <c r="Q587" i="1" s="1"/>
  <c r="P589" i="1"/>
  <c r="Q589" i="1" s="1"/>
  <c r="P591" i="1"/>
  <c r="Q591" i="1" s="1"/>
  <c r="P593" i="1"/>
  <c r="Q593" i="1" s="1"/>
  <c r="P595" i="1"/>
  <c r="Q595" i="1" s="1"/>
  <c r="P597" i="1"/>
  <c r="Q597" i="1" s="1"/>
  <c r="P599" i="1"/>
  <c r="Q599" i="1" s="1"/>
  <c r="P601" i="1"/>
  <c r="Q601" i="1" s="1"/>
  <c r="P603" i="1"/>
  <c r="Q603" i="1" s="1"/>
  <c r="P605" i="1"/>
  <c r="Q605" i="1" s="1"/>
  <c r="P607" i="1"/>
  <c r="Q607" i="1" s="1"/>
  <c r="P609" i="1"/>
  <c r="Q609" i="1" s="1"/>
  <c r="P611" i="1"/>
  <c r="Q611" i="1" s="1"/>
  <c r="P613" i="1"/>
  <c r="Q613" i="1" s="1"/>
  <c r="P615" i="1"/>
  <c r="Q615" i="1" s="1"/>
  <c r="P617" i="1"/>
  <c r="Q617" i="1" s="1"/>
  <c r="P619" i="1"/>
  <c r="Q619" i="1" s="1"/>
  <c r="P621" i="1"/>
  <c r="Q621" i="1" s="1"/>
  <c r="P623" i="1"/>
  <c r="Q623" i="1" s="1"/>
  <c r="P625" i="1"/>
  <c r="Q625" i="1" s="1"/>
  <c r="P627" i="1"/>
  <c r="Q627" i="1" s="1"/>
  <c r="P629" i="1"/>
  <c r="Q629" i="1" s="1"/>
  <c r="P631" i="1"/>
  <c r="Q631" i="1" s="1"/>
  <c r="P633" i="1"/>
  <c r="Q633" i="1" s="1"/>
  <c r="P635" i="1"/>
  <c r="Q635" i="1" s="1"/>
  <c r="P637" i="1"/>
  <c r="Q637" i="1" s="1"/>
  <c r="P639" i="1"/>
  <c r="Q639" i="1" s="1"/>
  <c r="P641" i="1"/>
  <c r="Q641" i="1" s="1"/>
  <c r="P643" i="1"/>
  <c r="Q643" i="1" s="1"/>
  <c r="P645" i="1"/>
  <c r="Q645" i="1" s="1"/>
  <c r="P647" i="1"/>
  <c r="Q647" i="1" s="1"/>
  <c r="P649" i="1"/>
  <c r="Q649" i="1" s="1"/>
  <c r="P651" i="1"/>
  <c r="Q651" i="1" s="1"/>
  <c r="P653" i="1"/>
  <c r="Q653" i="1" s="1"/>
  <c r="P655" i="1"/>
  <c r="Q655" i="1" s="1"/>
  <c r="P657" i="1"/>
  <c r="Q657" i="1" s="1"/>
  <c r="P659" i="1"/>
  <c r="Q659" i="1" s="1"/>
  <c r="P661" i="1"/>
  <c r="Q661" i="1" s="1"/>
  <c r="P663" i="1"/>
  <c r="Q663" i="1" s="1"/>
  <c r="P665" i="1"/>
  <c r="Q665" i="1" s="1"/>
  <c r="P667" i="1"/>
  <c r="Q667" i="1" s="1"/>
  <c r="P669" i="1"/>
  <c r="Q669" i="1" s="1"/>
  <c r="P671" i="1"/>
  <c r="Q671" i="1" s="1"/>
  <c r="P673" i="1"/>
  <c r="Q673" i="1" s="1"/>
  <c r="P675" i="1"/>
  <c r="Q675" i="1" s="1"/>
  <c r="P677" i="1"/>
  <c r="Q677" i="1" s="1"/>
  <c r="P679" i="1"/>
  <c r="Q679" i="1" s="1"/>
  <c r="P681" i="1"/>
  <c r="Q681" i="1" s="1"/>
  <c r="P683" i="1"/>
  <c r="Q683" i="1" s="1"/>
  <c r="P685" i="1"/>
  <c r="Q685" i="1" s="1"/>
  <c r="P687" i="1"/>
  <c r="Q687" i="1" s="1"/>
  <c r="P689" i="1"/>
  <c r="Q689" i="1" s="1"/>
  <c r="P691" i="1"/>
  <c r="Q691" i="1" s="1"/>
  <c r="P693" i="1"/>
  <c r="Q693" i="1" s="1"/>
  <c r="P695" i="1"/>
  <c r="Q695" i="1" s="1"/>
  <c r="P697" i="1"/>
  <c r="Q697" i="1" s="1"/>
  <c r="P699" i="1"/>
  <c r="Q699" i="1" s="1"/>
  <c r="P701" i="1"/>
  <c r="Q701" i="1" s="1"/>
  <c r="P703" i="1"/>
  <c r="Q703" i="1" s="1"/>
  <c r="P705" i="1"/>
  <c r="Q705" i="1" s="1"/>
  <c r="P707" i="1"/>
  <c r="Q707" i="1" s="1"/>
  <c r="P709" i="1"/>
  <c r="Q709" i="1" s="1"/>
  <c r="P711" i="1"/>
  <c r="Q711" i="1" s="1"/>
  <c r="P713" i="1"/>
  <c r="Q713" i="1" s="1"/>
  <c r="P715" i="1"/>
  <c r="Q715" i="1" s="1"/>
  <c r="P717" i="1"/>
  <c r="Q717" i="1" s="1"/>
  <c r="P719" i="1"/>
  <c r="Q719" i="1" s="1"/>
  <c r="P721" i="1"/>
  <c r="Q721" i="1" s="1"/>
  <c r="P723" i="1"/>
  <c r="Q723" i="1" s="1"/>
  <c r="P725" i="1"/>
  <c r="Q725" i="1" s="1"/>
  <c r="P727" i="1"/>
  <c r="Q727" i="1" s="1"/>
  <c r="P729" i="1"/>
  <c r="Q729" i="1" s="1"/>
  <c r="P731" i="1"/>
  <c r="Q731" i="1" s="1"/>
  <c r="P733" i="1"/>
  <c r="Q733" i="1" s="1"/>
  <c r="P735" i="1"/>
  <c r="Q735" i="1" s="1"/>
  <c r="P737" i="1"/>
  <c r="Q737" i="1" s="1"/>
  <c r="P739" i="1"/>
  <c r="Q739" i="1" s="1"/>
  <c r="P741" i="1"/>
  <c r="Q741" i="1" s="1"/>
  <c r="P743" i="1"/>
  <c r="Q743" i="1" s="1"/>
  <c r="P745" i="1"/>
  <c r="Q745" i="1" s="1"/>
  <c r="P747" i="1"/>
  <c r="Q747" i="1" s="1"/>
  <c r="P749" i="1"/>
  <c r="Q749" i="1" s="1"/>
  <c r="P751" i="1"/>
  <c r="Q751" i="1" s="1"/>
  <c r="P753" i="1"/>
  <c r="Q753" i="1" s="1"/>
  <c r="P755" i="1"/>
  <c r="Q755" i="1" s="1"/>
  <c r="P757" i="1"/>
  <c r="Q757" i="1" s="1"/>
  <c r="P759" i="1"/>
  <c r="Q759" i="1" s="1"/>
  <c r="P761" i="1"/>
  <c r="Q761" i="1" s="1"/>
  <c r="P763" i="1"/>
  <c r="Q763" i="1" s="1"/>
  <c r="P765" i="1"/>
  <c r="Q765" i="1" s="1"/>
  <c r="P767" i="1"/>
  <c r="Q767" i="1" s="1"/>
  <c r="P769" i="1"/>
  <c r="Q769" i="1" s="1"/>
  <c r="P771" i="1"/>
  <c r="Q771" i="1" s="1"/>
  <c r="P773" i="1"/>
  <c r="Q773" i="1" s="1"/>
  <c r="P775" i="1"/>
  <c r="Q775" i="1" s="1"/>
  <c r="P777" i="1"/>
  <c r="Q777" i="1" s="1"/>
  <c r="P779" i="1"/>
  <c r="Q779" i="1" s="1"/>
  <c r="P781" i="1"/>
  <c r="Q781" i="1" s="1"/>
  <c r="P783" i="1"/>
  <c r="Q783" i="1" s="1"/>
  <c r="P785" i="1"/>
  <c r="Q785" i="1" s="1"/>
  <c r="P787" i="1"/>
  <c r="Q787" i="1" s="1"/>
  <c r="P789" i="1"/>
  <c r="Q789" i="1" s="1"/>
  <c r="P791" i="1"/>
  <c r="Q791" i="1" s="1"/>
  <c r="P793" i="1"/>
  <c r="Q793" i="1" s="1"/>
  <c r="P795" i="1"/>
  <c r="Q795" i="1" s="1"/>
  <c r="P797" i="1"/>
  <c r="Q797" i="1" s="1"/>
  <c r="P799" i="1"/>
  <c r="Q799" i="1" s="1"/>
  <c r="P801" i="1"/>
  <c r="Q801" i="1" s="1"/>
  <c r="P803" i="1"/>
  <c r="Q803" i="1" s="1"/>
  <c r="P805" i="1"/>
  <c r="Q805" i="1" s="1"/>
  <c r="P807" i="1"/>
  <c r="Q807" i="1" s="1"/>
  <c r="P809" i="1"/>
  <c r="Q809" i="1" s="1"/>
  <c r="P811" i="1"/>
  <c r="Q811" i="1" s="1"/>
  <c r="P813" i="1"/>
  <c r="Q813" i="1" s="1"/>
  <c r="P815" i="1"/>
  <c r="Q815" i="1" s="1"/>
  <c r="P817" i="1"/>
  <c r="Q817" i="1" s="1"/>
  <c r="P819" i="1"/>
  <c r="Q819" i="1" s="1"/>
  <c r="P821" i="1"/>
  <c r="Q821" i="1" s="1"/>
  <c r="P823" i="1"/>
  <c r="Q823" i="1" s="1"/>
  <c r="P825" i="1"/>
  <c r="Q825" i="1" s="1"/>
  <c r="P827" i="1"/>
  <c r="Q827" i="1" s="1"/>
  <c r="P829" i="1"/>
  <c r="Q829" i="1" s="1"/>
  <c r="P831" i="1"/>
  <c r="Q831" i="1" s="1"/>
  <c r="P833" i="1"/>
  <c r="Q833" i="1" s="1"/>
  <c r="P835" i="1"/>
  <c r="Q835" i="1" s="1"/>
  <c r="P837" i="1"/>
  <c r="Q837" i="1" s="1"/>
  <c r="P839" i="1"/>
  <c r="Q839" i="1" s="1"/>
  <c r="P841" i="1"/>
  <c r="Q841" i="1" s="1"/>
  <c r="P843" i="1"/>
  <c r="Q843" i="1" s="1"/>
  <c r="P845" i="1"/>
  <c r="Q845" i="1" s="1"/>
  <c r="P847" i="1"/>
  <c r="Q847" i="1" s="1"/>
  <c r="P849" i="1"/>
  <c r="Q849" i="1" s="1"/>
  <c r="P851" i="1"/>
  <c r="Q851" i="1" s="1"/>
  <c r="P853" i="1"/>
  <c r="Q853" i="1" s="1"/>
  <c r="P855" i="1"/>
  <c r="Q855" i="1" s="1"/>
  <c r="P857" i="1"/>
  <c r="Q857" i="1" s="1"/>
  <c r="P859" i="1"/>
  <c r="Q859" i="1" s="1"/>
  <c r="P861" i="1"/>
  <c r="Q861" i="1" s="1"/>
  <c r="P863" i="1"/>
  <c r="Q863" i="1" s="1"/>
  <c r="P865" i="1"/>
  <c r="Q865" i="1" s="1"/>
  <c r="P867" i="1"/>
  <c r="Q867" i="1" s="1"/>
  <c r="P869" i="1"/>
  <c r="Q869" i="1" s="1"/>
  <c r="P871" i="1"/>
  <c r="Q871" i="1" s="1"/>
  <c r="P873" i="1"/>
  <c r="Q873" i="1" s="1"/>
  <c r="P875" i="1"/>
  <c r="Q875" i="1" s="1"/>
  <c r="P877" i="1"/>
  <c r="Q877" i="1" s="1"/>
  <c r="P879" i="1"/>
  <c r="Q879" i="1" s="1"/>
  <c r="P881" i="1"/>
  <c r="Q881" i="1" s="1"/>
  <c r="P883" i="1"/>
  <c r="Q883" i="1" s="1"/>
  <c r="P885" i="1"/>
  <c r="Q885" i="1" s="1"/>
  <c r="P887" i="1"/>
  <c r="Q887" i="1" s="1"/>
  <c r="P889" i="1"/>
  <c r="Q889" i="1" s="1"/>
  <c r="P891" i="1"/>
  <c r="Q891" i="1" s="1"/>
  <c r="P893" i="1"/>
  <c r="Q893" i="1" s="1"/>
  <c r="P895" i="1"/>
  <c r="Q895" i="1" s="1"/>
  <c r="P897" i="1"/>
  <c r="Q897" i="1" s="1"/>
  <c r="P899" i="1"/>
  <c r="Q899" i="1" s="1"/>
  <c r="P901" i="1"/>
  <c r="Q901" i="1" s="1"/>
  <c r="P903" i="1"/>
  <c r="Q903" i="1" s="1"/>
  <c r="P905" i="1"/>
  <c r="Q905" i="1" s="1"/>
  <c r="P907" i="1"/>
  <c r="Q907" i="1" s="1"/>
  <c r="P909" i="1"/>
  <c r="Q909" i="1" s="1"/>
  <c r="P911" i="1"/>
  <c r="Q911" i="1" s="1"/>
  <c r="P913" i="1"/>
  <c r="Q913" i="1" s="1"/>
  <c r="P915" i="1"/>
  <c r="Q915" i="1" s="1"/>
  <c r="P917" i="1"/>
  <c r="Q917" i="1" s="1"/>
  <c r="P919" i="1"/>
  <c r="Q919" i="1" s="1"/>
  <c r="P921" i="1"/>
  <c r="Q921" i="1" s="1"/>
  <c r="P923" i="1"/>
  <c r="Q923" i="1" s="1"/>
  <c r="P925" i="1"/>
  <c r="Q925" i="1" s="1"/>
  <c r="P927" i="1"/>
  <c r="Q927" i="1" s="1"/>
  <c r="P929" i="1"/>
  <c r="Q929" i="1" s="1"/>
  <c r="P931" i="1"/>
  <c r="Q931" i="1" s="1"/>
  <c r="P933" i="1"/>
  <c r="Q933" i="1" s="1"/>
  <c r="P935" i="1"/>
  <c r="Q935" i="1" s="1"/>
  <c r="P937" i="1"/>
  <c r="Q937" i="1" s="1"/>
  <c r="P939" i="1"/>
  <c r="Q939" i="1" s="1"/>
  <c r="P941" i="1"/>
  <c r="Q941" i="1" s="1"/>
  <c r="P943" i="1"/>
  <c r="Q943" i="1" s="1"/>
  <c r="P945" i="1"/>
  <c r="Q945" i="1" s="1"/>
  <c r="P947" i="1"/>
  <c r="Q947" i="1" s="1"/>
  <c r="P949" i="1"/>
  <c r="Q949" i="1" s="1"/>
  <c r="P951" i="1"/>
  <c r="Q951" i="1" s="1"/>
  <c r="P953" i="1"/>
  <c r="Q953" i="1" s="1"/>
  <c r="P955" i="1"/>
  <c r="Q955" i="1" s="1"/>
  <c r="P957" i="1"/>
  <c r="Q957" i="1" s="1"/>
  <c r="P959" i="1"/>
  <c r="Q959" i="1" s="1"/>
  <c r="P961" i="1"/>
  <c r="Q961" i="1" s="1"/>
  <c r="P963" i="1"/>
  <c r="Q963" i="1" s="1"/>
  <c r="P965" i="1"/>
  <c r="Q965" i="1" s="1"/>
  <c r="P967" i="1"/>
  <c r="Q967" i="1" s="1"/>
  <c r="P969" i="1"/>
  <c r="Q969" i="1" s="1"/>
  <c r="P971" i="1"/>
  <c r="Q971" i="1" s="1"/>
  <c r="P973" i="1"/>
  <c r="Q973" i="1" s="1"/>
  <c r="P975" i="1"/>
  <c r="Q975" i="1" s="1"/>
  <c r="P977" i="1"/>
  <c r="Q977" i="1" s="1"/>
  <c r="P979" i="1"/>
  <c r="Q979" i="1" s="1"/>
  <c r="P981" i="1"/>
  <c r="Q981" i="1" s="1"/>
  <c r="P983" i="1"/>
  <c r="Q983" i="1" s="1"/>
  <c r="P985" i="1"/>
  <c r="Q985" i="1" s="1"/>
  <c r="P987" i="1"/>
  <c r="Q987" i="1" s="1"/>
  <c r="P989" i="1"/>
  <c r="Q989" i="1" s="1"/>
  <c r="P991" i="1"/>
  <c r="Q991" i="1" s="1"/>
  <c r="P993" i="1"/>
  <c r="Q993" i="1" s="1"/>
  <c r="P995" i="1"/>
  <c r="Q995" i="1" s="1"/>
  <c r="P997" i="1"/>
  <c r="Q997" i="1" s="1"/>
  <c r="P999" i="1"/>
  <c r="Q999" i="1" s="1"/>
  <c r="P1001" i="1"/>
  <c r="Q1001" i="1" s="1"/>
  <c r="P1003" i="1"/>
  <c r="Q1003" i="1" s="1"/>
  <c r="P1005" i="1"/>
  <c r="Q1005" i="1" s="1"/>
  <c r="P1007" i="1"/>
  <c r="Q1007" i="1" s="1"/>
  <c r="P1009" i="1"/>
  <c r="Q1009" i="1" s="1"/>
  <c r="P1011" i="1"/>
  <c r="Q1011" i="1" s="1"/>
  <c r="P1013" i="1"/>
  <c r="Q1013" i="1" s="1"/>
  <c r="P1015" i="1"/>
  <c r="Q1015" i="1" s="1"/>
  <c r="P1017" i="1"/>
  <c r="Q1017" i="1" s="1"/>
  <c r="P1019" i="1"/>
  <c r="Q1019" i="1" s="1"/>
  <c r="P1021" i="1"/>
  <c r="Q1021" i="1" s="1"/>
  <c r="P1023" i="1"/>
  <c r="Q1023" i="1" s="1"/>
  <c r="P1025" i="1"/>
  <c r="Q1025" i="1" s="1"/>
  <c r="P1027" i="1"/>
  <c r="Q1027" i="1" s="1"/>
  <c r="P1029" i="1"/>
  <c r="Q1029" i="1" s="1"/>
  <c r="P1031" i="1"/>
  <c r="Q1031" i="1" s="1"/>
  <c r="P1033" i="1"/>
  <c r="Q1033" i="1" s="1"/>
  <c r="P1035" i="1"/>
  <c r="Q1035" i="1" s="1"/>
  <c r="P1037" i="1"/>
  <c r="Q1037" i="1" s="1"/>
  <c r="P1039" i="1"/>
  <c r="Q1039" i="1" s="1"/>
  <c r="P1041" i="1"/>
  <c r="Q1041" i="1" s="1"/>
  <c r="P1043" i="1"/>
  <c r="Q1043" i="1" s="1"/>
  <c r="P1045" i="1"/>
  <c r="Q1045" i="1" s="1"/>
  <c r="P1047" i="1"/>
  <c r="Q1047" i="1" s="1"/>
  <c r="P1049" i="1"/>
  <c r="Q1049" i="1" s="1"/>
  <c r="P1051" i="1"/>
  <c r="Q1051" i="1" s="1"/>
  <c r="P1053" i="1"/>
  <c r="Q1053" i="1" s="1"/>
  <c r="P1055" i="1"/>
  <c r="Q1055" i="1" s="1"/>
  <c r="P1057" i="1"/>
  <c r="Q1057" i="1" s="1"/>
  <c r="P1059" i="1"/>
  <c r="Q1059" i="1" s="1"/>
  <c r="P1061" i="1"/>
  <c r="Q1061" i="1" s="1"/>
  <c r="P1063" i="1"/>
  <c r="Q1063" i="1" s="1"/>
  <c r="P1065" i="1"/>
  <c r="Q1065" i="1" s="1"/>
  <c r="P1067" i="1"/>
  <c r="Q1067" i="1" s="1"/>
  <c r="P1069" i="1"/>
  <c r="Q1069" i="1" s="1"/>
  <c r="P1071" i="1"/>
  <c r="Q1071" i="1" s="1"/>
  <c r="P1073" i="1"/>
  <c r="Q1073" i="1" s="1"/>
  <c r="P1075" i="1"/>
  <c r="Q1075" i="1" s="1"/>
  <c r="P1077" i="1"/>
  <c r="Q1077" i="1" s="1"/>
  <c r="P1079" i="1"/>
  <c r="Q1079" i="1" s="1"/>
  <c r="P1081" i="1"/>
  <c r="Q1081" i="1" s="1"/>
  <c r="P1083" i="1"/>
  <c r="Q1083" i="1" s="1"/>
  <c r="P1085" i="1"/>
  <c r="Q1085" i="1" s="1"/>
  <c r="P1087" i="1"/>
  <c r="Q1087" i="1" s="1"/>
  <c r="P1089" i="1"/>
  <c r="Q1089" i="1" s="1"/>
  <c r="P1091" i="1"/>
  <c r="Q1091" i="1" s="1"/>
  <c r="P1093" i="1"/>
  <c r="Q1093" i="1" s="1"/>
  <c r="P1095" i="1"/>
  <c r="Q1095" i="1" s="1"/>
  <c r="P1097" i="1"/>
  <c r="Q1097" i="1" s="1"/>
  <c r="P1099" i="1"/>
  <c r="Q1099" i="1" s="1"/>
  <c r="P1101" i="1"/>
  <c r="Q1101" i="1" s="1"/>
  <c r="P1103" i="1"/>
  <c r="Q1103" i="1" s="1"/>
  <c r="P1105" i="1"/>
  <c r="Q1105" i="1" s="1"/>
  <c r="P1107" i="1"/>
  <c r="Q1107" i="1" s="1"/>
  <c r="P1109" i="1"/>
  <c r="Q1109" i="1" s="1"/>
  <c r="P1111" i="1"/>
  <c r="Q1111" i="1" s="1"/>
  <c r="P1113" i="1"/>
  <c r="Q1113" i="1" s="1"/>
  <c r="P1115" i="1"/>
  <c r="Q1115" i="1" s="1"/>
  <c r="P1117" i="1"/>
  <c r="Q1117" i="1" s="1"/>
  <c r="P1119" i="1"/>
  <c r="Q1119" i="1" s="1"/>
  <c r="P1121" i="1"/>
  <c r="Q1121" i="1" s="1"/>
  <c r="P1123" i="1"/>
  <c r="Q1123" i="1" s="1"/>
  <c r="P1125" i="1"/>
  <c r="Q1125" i="1" s="1"/>
  <c r="P1127" i="1"/>
  <c r="Q1127" i="1" s="1"/>
  <c r="P1129" i="1"/>
  <c r="Q1129" i="1" s="1"/>
  <c r="P1131" i="1"/>
  <c r="Q1131" i="1" s="1"/>
  <c r="P1133" i="1"/>
  <c r="Q1133" i="1" s="1"/>
  <c r="P1135" i="1"/>
  <c r="Q1135" i="1" s="1"/>
  <c r="P1137" i="1"/>
  <c r="Q1137" i="1" s="1"/>
  <c r="P1139" i="1"/>
  <c r="Q1139" i="1" s="1"/>
  <c r="P1141" i="1"/>
  <c r="Q1141" i="1" s="1"/>
  <c r="P1143" i="1"/>
  <c r="Q1143" i="1" s="1"/>
  <c r="P1145" i="1"/>
  <c r="Q1145" i="1" s="1"/>
  <c r="P1147" i="1"/>
  <c r="Q1147" i="1" s="1"/>
  <c r="P1149" i="1"/>
  <c r="Q1149" i="1" s="1"/>
  <c r="P1151" i="1"/>
  <c r="Q1151" i="1" s="1"/>
  <c r="P1153" i="1"/>
  <c r="Q1153" i="1" s="1"/>
  <c r="P1155" i="1"/>
  <c r="Q1155" i="1" s="1"/>
  <c r="P1157" i="1"/>
  <c r="Q1157" i="1" s="1"/>
  <c r="P1159" i="1"/>
  <c r="Q1159" i="1" s="1"/>
  <c r="P1161" i="1"/>
  <c r="Q1161" i="1" s="1"/>
  <c r="P1163" i="1"/>
  <c r="Q1163" i="1" s="1"/>
  <c r="P1165" i="1"/>
  <c r="Q1165" i="1" s="1"/>
  <c r="P1167" i="1"/>
  <c r="Q1167" i="1" s="1"/>
  <c r="P1169" i="1"/>
  <c r="Q1169" i="1" s="1"/>
  <c r="P1171" i="1"/>
  <c r="Q1171" i="1" s="1"/>
  <c r="P1173" i="1"/>
  <c r="Q1173" i="1" s="1"/>
  <c r="P1175" i="1"/>
  <c r="Q1175" i="1" s="1"/>
  <c r="P1177" i="1"/>
  <c r="Q1177" i="1" s="1"/>
  <c r="P1179" i="1"/>
  <c r="Q1179" i="1" s="1"/>
  <c r="P1181" i="1"/>
  <c r="Q1181" i="1" s="1"/>
  <c r="P1183" i="1"/>
  <c r="Q1183" i="1" s="1"/>
  <c r="P1185" i="1"/>
  <c r="Q1185" i="1" s="1"/>
  <c r="P1187" i="1"/>
  <c r="Q1187" i="1" s="1"/>
  <c r="P1189" i="1"/>
  <c r="Q1189" i="1" s="1"/>
  <c r="P1191" i="1"/>
  <c r="Q1191" i="1" s="1"/>
  <c r="P1193" i="1"/>
  <c r="Q1193" i="1" s="1"/>
  <c r="P1195" i="1"/>
  <c r="Q1195" i="1" s="1"/>
  <c r="P1197" i="1"/>
  <c r="Q1197" i="1" s="1"/>
  <c r="P1199" i="1"/>
  <c r="Q1199" i="1" s="1"/>
  <c r="P1201" i="1"/>
  <c r="Q1201" i="1" s="1"/>
  <c r="P1203" i="1"/>
  <c r="Q1203" i="1" s="1"/>
  <c r="P1205" i="1"/>
  <c r="Q1205" i="1" s="1"/>
  <c r="P1207" i="1"/>
  <c r="Q1207" i="1" s="1"/>
  <c r="P1209" i="1"/>
  <c r="Q1209" i="1" s="1"/>
  <c r="P1211" i="1"/>
  <c r="Q1211" i="1" s="1"/>
  <c r="P1213" i="1"/>
  <c r="Q1213" i="1" s="1"/>
  <c r="P1215" i="1"/>
  <c r="Q1215" i="1" s="1"/>
  <c r="P1217" i="1"/>
  <c r="Q1217" i="1" s="1"/>
  <c r="P1219" i="1"/>
  <c r="Q1219" i="1" s="1"/>
  <c r="P1221" i="1"/>
  <c r="Q1221" i="1" s="1"/>
  <c r="P1223" i="1"/>
  <c r="Q1223" i="1" s="1"/>
  <c r="P1225" i="1"/>
  <c r="Q1225" i="1" s="1"/>
  <c r="P1227" i="1"/>
  <c r="Q1227" i="1" s="1"/>
  <c r="P1229" i="1"/>
  <c r="Q1229" i="1" s="1"/>
  <c r="P1231" i="1"/>
  <c r="Q1231" i="1" s="1"/>
  <c r="P1233" i="1"/>
  <c r="Q1233" i="1" s="1"/>
  <c r="P1235" i="1"/>
  <c r="Q1235" i="1" s="1"/>
  <c r="P1237" i="1"/>
  <c r="Q1237" i="1" s="1"/>
  <c r="P1239" i="1"/>
  <c r="Q1239" i="1" s="1"/>
  <c r="P1241" i="1"/>
  <c r="Q1241" i="1" s="1"/>
  <c r="P1243" i="1"/>
  <c r="Q1243" i="1" s="1"/>
  <c r="P1245" i="1"/>
  <c r="Q1245" i="1" s="1"/>
  <c r="P1247" i="1"/>
  <c r="Q1247" i="1" s="1"/>
  <c r="P1249" i="1"/>
  <c r="Q1249" i="1" s="1"/>
  <c r="P1251" i="1"/>
  <c r="Q1251" i="1" s="1"/>
  <c r="P1253" i="1"/>
  <c r="Q1253" i="1" s="1"/>
  <c r="P1255" i="1"/>
  <c r="Q1255" i="1" s="1"/>
  <c r="P1257" i="1"/>
  <c r="Q1257" i="1" s="1"/>
  <c r="P1259" i="1"/>
  <c r="Q1259" i="1" s="1"/>
  <c r="P1261" i="1"/>
  <c r="Q1261" i="1" s="1"/>
  <c r="P1263" i="1"/>
  <c r="Q1263" i="1" s="1"/>
  <c r="P1265" i="1"/>
  <c r="Q1265" i="1" s="1"/>
  <c r="P1267" i="1"/>
  <c r="Q1267" i="1" s="1"/>
  <c r="P1269" i="1"/>
  <c r="Q1269" i="1" s="1"/>
  <c r="P1271" i="1"/>
  <c r="Q1271" i="1" s="1"/>
  <c r="P1273" i="1"/>
  <c r="Q1273" i="1" s="1"/>
  <c r="P1275" i="1"/>
  <c r="Q1275" i="1" s="1"/>
  <c r="P1277" i="1"/>
  <c r="Q1277" i="1" s="1"/>
  <c r="P1279" i="1"/>
  <c r="Q1279" i="1" s="1"/>
  <c r="P1281" i="1"/>
  <c r="Q1281" i="1" s="1"/>
  <c r="P1283" i="1"/>
  <c r="Q1283" i="1" s="1"/>
  <c r="P1285" i="1"/>
  <c r="Q1285" i="1" s="1"/>
  <c r="P1287" i="1"/>
  <c r="Q1287" i="1" s="1"/>
  <c r="P1289" i="1"/>
  <c r="Q1289" i="1" s="1"/>
  <c r="P1291" i="1"/>
  <c r="Q1291" i="1" s="1"/>
  <c r="P1293" i="1"/>
  <c r="Q1293" i="1" s="1"/>
  <c r="P1295" i="1"/>
  <c r="Q1295" i="1" s="1"/>
  <c r="P1297" i="1"/>
  <c r="Q1297" i="1" s="1"/>
  <c r="P1299" i="1"/>
  <c r="Q1299" i="1" s="1"/>
  <c r="P1301" i="1"/>
  <c r="Q1301" i="1" s="1"/>
  <c r="P1303" i="1"/>
  <c r="Q1303" i="1" s="1"/>
  <c r="P1305" i="1"/>
  <c r="Q1305" i="1" s="1"/>
  <c r="P1307" i="1"/>
  <c r="Q1307" i="1" s="1"/>
  <c r="P1309" i="1"/>
  <c r="Q1309" i="1" s="1"/>
  <c r="P1311" i="1"/>
  <c r="Q1311" i="1" s="1"/>
  <c r="P1313" i="1"/>
  <c r="Q1313" i="1" s="1"/>
  <c r="P1315" i="1"/>
  <c r="Q1315" i="1" s="1"/>
  <c r="P1317" i="1"/>
  <c r="Q1317" i="1" s="1"/>
  <c r="P1319" i="1"/>
  <c r="Q1319" i="1" s="1"/>
  <c r="P1321" i="1"/>
  <c r="Q1321" i="1" s="1"/>
  <c r="P1323" i="1"/>
  <c r="Q1323" i="1" s="1"/>
  <c r="P1325" i="1"/>
  <c r="Q1325" i="1" s="1"/>
  <c r="P1327" i="1"/>
  <c r="Q1327" i="1" s="1"/>
  <c r="P1329" i="1"/>
  <c r="Q1329" i="1" s="1"/>
  <c r="P1331" i="1"/>
  <c r="Q1331" i="1" s="1"/>
  <c r="P1333" i="1"/>
  <c r="Q1333" i="1" s="1"/>
  <c r="P1335" i="1"/>
  <c r="Q1335" i="1" s="1"/>
  <c r="P1337" i="1"/>
  <c r="Q1337" i="1" s="1"/>
  <c r="P1339" i="1"/>
  <c r="Q1339" i="1" s="1"/>
  <c r="P1341" i="1"/>
  <c r="Q1341" i="1" s="1"/>
  <c r="P1343" i="1"/>
  <c r="Q1343" i="1" s="1"/>
  <c r="P1345" i="1"/>
  <c r="Q1345" i="1" s="1"/>
  <c r="P1347" i="1"/>
  <c r="Q1347" i="1" s="1"/>
  <c r="P1349" i="1"/>
  <c r="Q1349" i="1" s="1"/>
  <c r="P1351" i="1"/>
  <c r="Q1351" i="1" s="1"/>
  <c r="P1353" i="1"/>
  <c r="Q1353" i="1" s="1"/>
  <c r="P1355" i="1"/>
  <c r="Q1355" i="1" s="1"/>
  <c r="P1357" i="1"/>
  <c r="Q1357" i="1" s="1"/>
  <c r="P1359" i="1"/>
  <c r="Q1359" i="1" s="1"/>
  <c r="P1361" i="1"/>
  <c r="Q1361" i="1" s="1"/>
  <c r="P1363" i="1"/>
  <c r="Q1363" i="1" s="1"/>
  <c r="P1365" i="1"/>
  <c r="Q1365" i="1" s="1"/>
  <c r="P1367" i="1"/>
  <c r="Q1367" i="1" s="1"/>
  <c r="P1369" i="1"/>
  <c r="Q1369" i="1" s="1"/>
  <c r="P1371" i="1"/>
  <c r="Q1371" i="1" s="1"/>
  <c r="P1373" i="1"/>
  <c r="Q1373" i="1" s="1"/>
  <c r="P1375" i="1"/>
  <c r="Q1375" i="1" s="1"/>
  <c r="P1377" i="1"/>
  <c r="Q1377" i="1" s="1"/>
  <c r="P1379" i="1"/>
  <c r="Q1379" i="1" s="1"/>
  <c r="P1381" i="1"/>
  <c r="Q1381" i="1" s="1"/>
  <c r="P1383" i="1"/>
  <c r="Q1383" i="1" s="1"/>
  <c r="P1385" i="1"/>
  <c r="Q1385" i="1" s="1"/>
  <c r="P1387" i="1"/>
  <c r="Q1387" i="1" s="1"/>
  <c r="P1389" i="1"/>
  <c r="Q1389" i="1" s="1"/>
  <c r="P1391" i="1"/>
  <c r="Q1391" i="1" s="1"/>
  <c r="P1393" i="1"/>
  <c r="Q1393" i="1" s="1"/>
  <c r="P1395" i="1"/>
  <c r="Q1395" i="1" s="1"/>
  <c r="P1397" i="1"/>
  <c r="Q1397" i="1" s="1"/>
  <c r="P1399" i="1"/>
  <c r="Q1399" i="1" s="1"/>
  <c r="P1401" i="1"/>
  <c r="Q1401" i="1" s="1"/>
  <c r="P1403" i="1"/>
  <c r="Q1403" i="1" s="1"/>
  <c r="P1405" i="1"/>
  <c r="Q1405" i="1" s="1"/>
  <c r="P1407" i="1"/>
  <c r="Q1407" i="1" s="1"/>
  <c r="P1409" i="1"/>
  <c r="Q1409" i="1" s="1"/>
  <c r="P1411" i="1"/>
  <c r="Q1411" i="1" s="1"/>
  <c r="P1413" i="1"/>
  <c r="Q1413" i="1" s="1"/>
  <c r="P1415" i="1"/>
  <c r="Q1415" i="1" s="1"/>
  <c r="P1417" i="1"/>
  <c r="Q1417" i="1" s="1"/>
  <c r="P1419" i="1"/>
  <c r="Q1419" i="1" s="1"/>
  <c r="P1421" i="1"/>
  <c r="Q1421" i="1" s="1"/>
  <c r="P1423" i="1"/>
  <c r="Q1423" i="1" s="1"/>
  <c r="P1425" i="1"/>
  <c r="Q1425" i="1" s="1"/>
  <c r="P1427" i="1"/>
  <c r="Q1427" i="1" s="1"/>
  <c r="P1429" i="1"/>
  <c r="Q1429" i="1" s="1"/>
  <c r="P1431" i="1"/>
  <c r="Q1431" i="1" s="1"/>
  <c r="P1433" i="1"/>
  <c r="Q1433" i="1" s="1"/>
  <c r="P1435" i="1"/>
  <c r="Q1435" i="1" s="1"/>
  <c r="P1437" i="1"/>
  <c r="Q1437" i="1" s="1"/>
  <c r="P1439" i="1"/>
  <c r="Q1439" i="1" s="1"/>
  <c r="P1441" i="1"/>
  <c r="Q1441" i="1" s="1"/>
  <c r="P1443" i="1"/>
  <c r="Q1443" i="1" s="1"/>
  <c r="P1445" i="1"/>
  <c r="Q1445" i="1" s="1"/>
  <c r="P1447" i="1"/>
  <c r="Q1447" i="1" s="1"/>
  <c r="P1449" i="1"/>
  <c r="Q1449" i="1" s="1"/>
  <c r="P1451" i="1"/>
  <c r="Q1451" i="1" s="1"/>
  <c r="P1453" i="1"/>
  <c r="Q1453" i="1" s="1"/>
  <c r="P1455" i="1"/>
  <c r="Q1455" i="1" s="1"/>
  <c r="P1457" i="1"/>
  <c r="Q1457" i="1" s="1"/>
  <c r="P1459" i="1"/>
  <c r="Q1459" i="1" s="1"/>
  <c r="P1461" i="1"/>
  <c r="Q1461" i="1" s="1"/>
  <c r="P1463" i="1"/>
  <c r="Q1463" i="1" s="1"/>
  <c r="P1465" i="1"/>
  <c r="Q1465" i="1" s="1"/>
  <c r="P1467" i="1"/>
  <c r="Q1467" i="1" s="1"/>
  <c r="P1469" i="1"/>
  <c r="Q1469" i="1" s="1"/>
  <c r="P1471" i="1"/>
  <c r="Q1471" i="1" s="1"/>
  <c r="P1473" i="1"/>
  <c r="Q1473" i="1" s="1"/>
  <c r="P1475" i="1"/>
  <c r="Q1475" i="1" s="1"/>
  <c r="P1477" i="1"/>
  <c r="Q1477" i="1" s="1"/>
  <c r="P1479" i="1"/>
  <c r="Q1479" i="1" s="1"/>
  <c r="P1481" i="1"/>
  <c r="Q1481" i="1" s="1"/>
  <c r="P1483" i="1"/>
  <c r="Q1483" i="1" s="1"/>
  <c r="P1485" i="1"/>
  <c r="Q1485" i="1" s="1"/>
  <c r="P1487" i="1"/>
  <c r="Q1487" i="1" s="1"/>
  <c r="P1489" i="1"/>
  <c r="Q1489" i="1" s="1"/>
  <c r="P1491" i="1"/>
  <c r="Q1491" i="1" s="1"/>
  <c r="P1493" i="1"/>
  <c r="Q1493" i="1" s="1"/>
  <c r="P1495" i="1"/>
  <c r="Q1495" i="1" s="1"/>
  <c r="P1497" i="1"/>
  <c r="Q1497" i="1" s="1"/>
  <c r="P1499" i="1"/>
  <c r="Q1499" i="1" s="1"/>
  <c r="P1501" i="1"/>
  <c r="Q1501" i="1" s="1"/>
  <c r="P1503" i="1"/>
  <c r="Q1503" i="1" s="1"/>
  <c r="P1505" i="1"/>
  <c r="Q1505" i="1" s="1"/>
  <c r="P1507" i="1"/>
  <c r="Q1507" i="1" s="1"/>
  <c r="P1509" i="1"/>
  <c r="Q1509" i="1" s="1"/>
  <c r="P1511" i="1"/>
  <c r="Q1511" i="1" s="1"/>
  <c r="P1513" i="1"/>
  <c r="Q1513" i="1" s="1"/>
  <c r="P1515" i="1"/>
  <c r="Q1515" i="1" s="1"/>
  <c r="P1517" i="1"/>
  <c r="Q1517" i="1" s="1"/>
  <c r="P1519" i="1"/>
  <c r="Q1519" i="1" s="1"/>
  <c r="P1521" i="1"/>
  <c r="Q1521" i="1" s="1"/>
  <c r="P1523" i="1"/>
  <c r="Q1523" i="1" s="1"/>
  <c r="P1525" i="1"/>
  <c r="Q1525" i="1" s="1"/>
  <c r="P1527" i="1"/>
  <c r="Q1527" i="1" s="1"/>
  <c r="P1529" i="1"/>
  <c r="Q1529" i="1" s="1"/>
  <c r="P1531" i="1"/>
  <c r="Q1531" i="1" s="1"/>
  <c r="P1533" i="1"/>
  <c r="Q1533" i="1" s="1"/>
  <c r="P1535" i="1"/>
  <c r="Q1535" i="1" s="1"/>
  <c r="P1537" i="1"/>
  <c r="Q1537" i="1" s="1"/>
  <c r="P1539" i="1"/>
  <c r="Q1539" i="1" s="1"/>
  <c r="P1541" i="1"/>
  <c r="Q1541" i="1" s="1"/>
  <c r="P1543" i="1"/>
  <c r="Q1543" i="1" s="1"/>
  <c r="P1545" i="1"/>
  <c r="Q1545" i="1" s="1"/>
  <c r="P1547" i="1"/>
  <c r="Q1547" i="1" s="1"/>
  <c r="P1549" i="1"/>
  <c r="Q1549" i="1" s="1"/>
  <c r="P1551" i="1"/>
  <c r="Q1551" i="1" s="1"/>
  <c r="P1553" i="1"/>
  <c r="Q1553" i="1" s="1"/>
  <c r="P1555" i="1"/>
  <c r="Q1555" i="1" s="1"/>
  <c r="P1557" i="1"/>
  <c r="Q1557" i="1" s="1"/>
  <c r="P1559" i="1"/>
  <c r="Q1559" i="1" s="1"/>
  <c r="P1561" i="1"/>
  <c r="Q1561" i="1" s="1"/>
  <c r="P1563" i="1"/>
  <c r="Q1563" i="1" s="1"/>
  <c r="P1565" i="1"/>
  <c r="Q1565" i="1" s="1"/>
  <c r="P1567" i="1"/>
  <c r="Q1567" i="1" s="1"/>
  <c r="P1569" i="1"/>
  <c r="Q1569" i="1" s="1"/>
  <c r="P1571" i="1"/>
  <c r="Q1571" i="1" s="1"/>
  <c r="P1573" i="1"/>
  <c r="Q1573" i="1" s="1"/>
  <c r="P1575" i="1"/>
  <c r="Q1575" i="1" s="1"/>
  <c r="P1577" i="1"/>
  <c r="Q1577" i="1" s="1"/>
  <c r="P1579" i="1"/>
  <c r="Q1579" i="1" s="1"/>
  <c r="P1581" i="1"/>
  <c r="Q1581" i="1" s="1"/>
  <c r="P1583" i="1"/>
  <c r="Q1583" i="1" s="1"/>
  <c r="P1585" i="1"/>
  <c r="Q1585" i="1" s="1"/>
  <c r="P1587" i="1"/>
  <c r="Q1587" i="1" s="1"/>
  <c r="P1589" i="1"/>
  <c r="Q1589" i="1" s="1"/>
  <c r="P1591" i="1"/>
  <c r="Q1591" i="1" s="1"/>
  <c r="P1593" i="1"/>
  <c r="Q1593" i="1" s="1"/>
  <c r="P1595" i="1"/>
  <c r="Q1595" i="1" s="1"/>
  <c r="P1597" i="1"/>
  <c r="Q1597" i="1" s="1"/>
  <c r="P1599" i="1"/>
  <c r="Q1599" i="1" s="1"/>
  <c r="P1601" i="1"/>
  <c r="Q1601" i="1" s="1"/>
  <c r="P1603" i="1"/>
  <c r="Q1603" i="1" s="1"/>
  <c r="P1605" i="1"/>
  <c r="Q1605" i="1" s="1"/>
  <c r="P1607" i="1"/>
  <c r="Q1607" i="1" s="1"/>
  <c r="P1609" i="1"/>
  <c r="Q1609" i="1" s="1"/>
  <c r="P1611" i="1"/>
  <c r="Q1611" i="1" s="1"/>
  <c r="P1613" i="1"/>
  <c r="Q1613" i="1" s="1"/>
  <c r="P1615" i="1"/>
  <c r="Q1615" i="1" s="1"/>
  <c r="P1617" i="1"/>
  <c r="Q1617" i="1" s="1"/>
  <c r="P1619" i="1"/>
  <c r="Q1619" i="1" s="1"/>
  <c r="P1621" i="1"/>
  <c r="Q1621" i="1" s="1"/>
  <c r="P1623" i="1"/>
  <c r="Q1623" i="1" s="1"/>
  <c r="P1625" i="1"/>
  <c r="Q1625" i="1" s="1"/>
  <c r="P1627" i="1"/>
  <c r="Q1627" i="1" s="1"/>
  <c r="P1629" i="1"/>
  <c r="Q1629" i="1" s="1"/>
  <c r="P1631" i="1"/>
  <c r="Q1631" i="1" s="1"/>
  <c r="P1633" i="1"/>
  <c r="Q1633" i="1" s="1"/>
  <c r="P1635" i="1"/>
  <c r="Q1635" i="1" s="1"/>
  <c r="P1637" i="1"/>
  <c r="Q1637" i="1" s="1"/>
  <c r="P1639" i="1"/>
  <c r="Q1639" i="1" s="1"/>
  <c r="P1641" i="1"/>
  <c r="Q1641" i="1" s="1"/>
  <c r="P1643" i="1"/>
  <c r="Q1643" i="1" s="1"/>
  <c r="P1645" i="1"/>
  <c r="Q1645" i="1" s="1"/>
  <c r="P1647" i="1"/>
  <c r="Q1647" i="1" s="1"/>
  <c r="P1649" i="1"/>
  <c r="Q1649" i="1" s="1"/>
  <c r="P1651" i="1"/>
  <c r="Q1651" i="1" s="1"/>
  <c r="P1653" i="1"/>
  <c r="Q1653" i="1" s="1"/>
  <c r="P1655" i="1"/>
  <c r="Q1655" i="1" s="1"/>
  <c r="P1657" i="1"/>
  <c r="Q1657" i="1" s="1"/>
  <c r="P1659" i="1"/>
  <c r="Q1659" i="1" s="1"/>
  <c r="P1661" i="1"/>
  <c r="Q1661" i="1" s="1"/>
  <c r="P1663" i="1"/>
  <c r="Q1663" i="1" s="1"/>
  <c r="P1665" i="1"/>
  <c r="Q1665" i="1" s="1"/>
  <c r="P1667" i="1"/>
  <c r="Q1667" i="1" s="1"/>
  <c r="P1669" i="1"/>
  <c r="Q1669" i="1" s="1"/>
  <c r="P1671" i="1"/>
  <c r="Q1671" i="1" s="1"/>
  <c r="P1673" i="1"/>
  <c r="Q1673" i="1" s="1"/>
  <c r="P1675" i="1"/>
  <c r="Q1675" i="1" s="1"/>
  <c r="P1677" i="1"/>
  <c r="Q1677" i="1" s="1"/>
  <c r="P1679" i="1"/>
  <c r="Q1679" i="1" s="1"/>
  <c r="P1681" i="1"/>
  <c r="Q1681" i="1" s="1"/>
  <c r="P1683" i="1"/>
  <c r="Q1683" i="1" s="1"/>
  <c r="P1685" i="1"/>
  <c r="Q1685" i="1" s="1"/>
  <c r="P1687" i="1"/>
  <c r="Q1687" i="1" s="1"/>
  <c r="P1689" i="1"/>
  <c r="Q1689" i="1" s="1"/>
  <c r="P1691" i="1"/>
  <c r="Q1691" i="1" s="1"/>
  <c r="P1693" i="1"/>
  <c r="Q1693" i="1" s="1"/>
  <c r="P1695" i="1"/>
  <c r="Q1695" i="1" s="1"/>
  <c r="P1697" i="1"/>
  <c r="Q1697" i="1" s="1"/>
  <c r="P1699" i="1"/>
  <c r="Q1699" i="1" s="1"/>
  <c r="P1701" i="1"/>
  <c r="Q1701" i="1" s="1"/>
  <c r="P1703" i="1"/>
  <c r="Q1703" i="1" s="1"/>
  <c r="P1705" i="1"/>
  <c r="Q1705" i="1" s="1"/>
  <c r="P1707" i="1"/>
  <c r="Q1707" i="1" s="1"/>
  <c r="P1709" i="1"/>
  <c r="Q1709" i="1" s="1"/>
  <c r="P1711" i="1"/>
  <c r="Q1711" i="1" s="1"/>
  <c r="P1713" i="1"/>
  <c r="Q1713" i="1" s="1"/>
  <c r="P1715" i="1"/>
  <c r="Q1715" i="1" s="1"/>
  <c r="P1717" i="1"/>
  <c r="Q1717" i="1" s="1"/>
  <c r="P1719" i="1"/>
  <c r="Q1719" i="1" s="1"/>
  <c r="P1721" i="1"/>
  <c r="Q1721" i="1" s="1"/>
  <c r="P1723" i="1"/>
  <c r="Q1723" i="1" s="1"/>
  <c r="P1725" i="1"/>
  <c r="Q1725" i="1" s="1"/>
  <c r="P1727" i="1"/>
  <c r="Q1727" i="1" s="1"/>
  <c r="P1729" i="1"/>
  <c r="Q1729" i="1" s="1"/>
  <c r="P1731" i="1"/>
  <c r="Q1731" i="1" s="1"/>
  <c r="P1733" i="1"/>
  <c r="Q1733" i="1" s="1"/>
  <c r="P1735" i="1"/>
  <c r="Q1735" i="1" s="1"/>
  <c r="P1737" i="1"/>
  <c r="Q1737" i="1" s="1"/>
  <c r="P1739" i="1"/>
  <c r="Q1739" i="1" s="1"/>
  <c r="P1741" i="1"/>
  <c r="Q1741" i="1" s="1"/>
  <c r="P1743" i="1"/>
  <c r="Q1743" i="1" s="1"/>
  <c r="P1745" i="1"/>
  <c r="Q1745" i="1" s="1"/>
  <c r="P1747" i="1"/>
  <c r="Q1747" i="1" s="1"/>
  <c r="P1749" i="1"/>
  <c r="Q1749" i="1" s="1"/>
  <c r="P1751" i="1"/>
  <c r="Q1751" i="1" s="1"/>
  <c r="P1753" i="1"/>
  <c r="Q1753" i="1" s="1"/>
  <c r="P1755" i="1"/>
  <c r="Q1755" i="1" s="1"/>
  <c r="P1757" i="1"/>
  <c r="Q1757" i="1" s="1"/>
  <c r="P1759" i="1"/>
  <c r="Q1759" i="1" s="1"/>
  <c r="P1761" i="1"/>
  <c r="Q1761" i="1" s="1"/>
  <c r="P1763" i="1"/>
  <c r="Q1763" i="1" s="1"/>
  <c r="P1765" i="1"/>
  <c r="Q1765" i="1" s="1"/>
  <c r="P1767" i="1"/>
  <c r="Q1767" i="1" s="1"/>
  <c r="P1769" i="1"/>
  <c r="Q1769" i="1" s="1"/>
  <c r="P1771" i="1"/>
  <c r="Q1771" i="1" s="1"/>
  <c r="P1773" i="1"/>
  <c r="Q1773" i="1" s="1"/>
  <c r="P1775" i="1"/>
  <c r="Q1775" i="1" s="1"/>
  <c r="P1777" i="1"/>
  <c r="Q1777" i="1" s="1"/>
  <c r="P1779" i="1"/>
  <c r="Q1779" i="1" s="1"/>
  <c r="P1781" i="1"/>
  <c r="Q1781" i="1" s="1"/>
  <c r="P1783" i="1"/>
  <c r="Q1783" i="1" s="1"/>
  <c r="P1785" i="1"/>
  <c r="Q1785" i="1" s="1"/>
  <c r="P1787" i="1"/>
  <c r="Q1787" i="1" s="1"/>
  <c r="P1789" i="1"/>
  <c r="Q1789" i="1" s="1"/>
  <c r="P1791" i="1"/>
  <c r="Q1791" i="1" s="1"/>
  <c r="P1793" i="1"/>
  <c r="Q1793" i="1" s="1"/>
  <c r="P1795" i="1"/>
  <c r="Q1795" i="1" s="1"/>
  <c r="P1797" i="1"/>
  <c r="Q1797" i="1" s="1"/>
  <c r="P1799" i="1"/>
  <c r="Q1799" i="1" s="1"/>
  <c r="P1801" i="1"/>
  <c r="Q1801" i="1" s="1"/>
  <c r="P1803" i="1"/>
  <c r="Q1803" i="1" s="1"/>
  <c r="P1805" i="1"/>
  <c r="Q1805" i="1" s="1"/>
  <c r="P1807" i="1"/>
  <c r="Q1807" i="1" s="1"/>
  <c r="P1809" i="1"/>
  <c r="Q1809" i="1" s="1"/>
  <c r="P1811" i="1"/>
  <c r="Q1811" i="1" s="1"/>
  <c r="P1813" i="1"/>
  <c r="Q1813" i="1" s="1"/>
  <c r="P1815" i="1"/>
  <c r="Q1815" i="1" s="1"/>
  <c r="P1817" i="1"/>
  <c r="Q1817" i="1" s="1"/>
  <c r="P1819" i="1"/>
  <c r="Q1819" i="1" s="1"/>
  <c r="P1821" i="1"/>
  <c r="Q1821" i="1" s="1"/>
  <c r="P1823" i="1"/>
  <c r="Q1823" i="1" s="1"/>
  <c r="P1825" i="1"/>
  <c r="Q1825" i="1" s="1"/>
  <c r="P1827" i="1"/>
  <c r="Q1827" i="1" s="1"/>
  <c r="P1829" i="1"/>
  <c r="Q1829" i="1" s="1"/>
  <c r="P1831" i="1"/>
  <c r="Q1831" i="1" s="1"/>
  <c r="P1833" i="1"/>
  <c r="Q1833" i="1" s="1"/>
  <c r="P1835" i="1"/>
  <c r="Q1835" i="1" s="1"/>
  <c r="P1837" i="1"/>
  <c r="Q1837" i="1" s="1"/>
  <c r="P1839" i="1"/>
  <c r="Q1839" i="1" s="1"/>
  <c r="P1841" i="1"/>
  <c r="Q1841" i="1" s="1"/>
  <c r="P1843" i="1"/>
  <c r="Q1843" i="1" s="1"/>
  <c r="P1845" i="1"/>
  <c r="Q1845" i="1" s="1"/>
  <c r="P1847" i="1"/>
  <c r="Q1847" i="1" s="1"/>
  <c r="P1849" i="1"/>
  <c r="Q1849" i="1" s="1"/>
  <c r="P1851" i="1"/>
  <c r="Q1851" i="1" s="1"/>
  <c r="P1853" i="1"/>
  <c r="Q1853" i="1" s="1"/>
  <c r="P1855" i="1"/>
  <c r="Q1855" i="1" s="1"/>
  <c r="P1857" i="1"/>
  <c r="Q1857" i="1" s="1"/>
  <c r="P1859" i="1"/>
  <c r="Q1859" i="1" s="1"/>
  <c r="P1861" i="1"/>
  <c r="Q1861" i="1" s="1"/>
  <c r="P1863" i="1"/>
  <c r="Q1863" i="1" s="1"/>
  <c r="P1865" i="1"/>
  <c r="Q1865" i="1" s="1"/>
  <c r="P1867" i="1"/>
  <c r="Q1867" i="1" s="1"/>
  <c r="P1869" i="1"/>
  <c r="Q1869" i="1" s="1"/>
  <c r="P1871" i="1"/>
  <c r="Q1871" i="1" s="1"/>
  <c r="P1873" i="1"/>
  <c r="Q1873" i="1" s="1"/>
  <c r="P1875" i="1"/>
  <c r="Q1875" i="1" s="1"/>
  <c r="P1877" i="1"/>
  <c r="Q1877" i="1" s="1"/>
  <c r="P1879" i="1"/>
  <c r="Q1879" i="1" s="1"/>
  <c r="P1881" i="1"/>
  <c r="Q1881" i="1" s="1"/>
  <c r="P1883" i="1"/>
  <c r="Q1883" i="1" s="1"/>
  <c r="P1885" i="1"/>
  <c r="Q1885" i="1" s="1"/>
  <c r="P1887" i="1"/>
  <c r="Q1887" i="1" s="1"/>
  <c r="P1889" i="1"/>
  <c r="Q1889" i="1" s="1"/>
  <c r="P1891" i="1"/>
  <c r="Q1891" i="1" s="1"/>
  <c r="P1893" i="1"/>
  <c r="Q1893" i="1" s="1"/>
  <c r="P1895" i="1"/>
  <c r="Q1895" i="1" s="1"/>
  <c r="P1897" i="1"/>
  <c r="Q1897" i="1" s="1"/>
  <c r="P1899" i="1"/>
  <c r="Q1899" i="1" s="1"/>
  <c r="P1901" i="1"/>
  <c r="Q1901" i="1" s="1"/>
  <c r="P1903" i="1"/>
  <c r="Q1903" i="1" s="1"/>
  <c r="P1905" i="1"/>
  <c r="Q1905" i="1" s="1"/>
  <c r="P1907" i="1"/>
  <c r="Q1907" i="1" s="1"/>
  <c r="P1909" i="1"/>
  <c r="Q1909" i="1" s="1"/>
  <c r="P1911" i="1"/>
  <c r="Q1911" i="1" s="1"/>
  <c r="P1913" i="1"/>
  <c r="Q1913" i="1" s="1"/>
  <c r="P1915" i="1"/>
  <c r="Q1915" i="1" s="1"/>
  <c r="P1917" i="1"/>
  <c r="Q1917" i="1" s="1"/>
  <c r="P1919" i="1"/>
  <c r="Q1919" i="1" s="1"/>
  <c r="P1921" i="1"/>
  <c r="Q1921" i="1" s="1"/>
  <c r="P1923" i="1"/>
  <c r="Q1923" i="1" s="1"/>
  <c r="P1925" i="1"/>
  <c r="Q1925" i="1" s="1"/>
  <c r="P1927" i="1"/>
  <c r="Q1927" i="1" s="1"/>
  <c r="P1929" i="1"/>
  <c r="Q1929" i="1" s="1"/>
  <c r="P1931" i="1"/>
  <c r="Q1931" i="1" s="1"/>
  <c r="P1933" i="1"/>
  <c r="Q1933" i="1" s="1"/>
  <c r="P1935" i="1"/>
  <c r="Q1935" i="1" s="1"/>
  <c r="P1937" i="1"/>
  <c r="Q1937" i="1" s="1"/>
  <c r="P1939" i="1"/>
  <c r="Q1939" i="1" s="1"/>
  <c r="P1941" i="1"/>
  <c r="Q1941" i="1" s="1"/>
  <c r="P1943" i="1"/>
  <c r="Q1943" i="1" s="1"/>
  <c r="P1945" i="1"/>
  <c r="Q1945" i="1" s="1"/>
  <c r="P1947" i="1"/>
  <c r="Q1947" i="1" s="1"/>
  <c r="P1949" i="1"/>
  <c r="Q1949" i="1" s="1"/>
  <c r="P1951" i="1"/>
  <c r="Q1951" i="1" s="1"/>
  <c r="P1953" i="1"/>
  <c r="Q1953" i="1" s="1"/>
  <c r="P1955" i="1"/>
  <c r="Q1955" i="1" s="1"/>
  <c r="P1957" i="1"/>
  <c r="Q1957" i="1" s="1"/>
  <c r="P1959" i="1"/>
  <c r="Q1959" i="1" s="1"/>
  <c r="P1961" i="1"/>
  <c r="Q1961" i="1" s="1"/>
  <c r="P1963" i="1"/>
  <c r="Q1963" i="1" s="1"/>
  <c r="P1965" i="1"/>
  <c r="Q1965" i="1" s="1"/>
  <c r="P1967" i="1"/>
  <c r="Q1967" i="1" s="1"/>
  <c r="P1969" i="1"/>
  <c r="Q1969" i="1" s="1"/>
  <c r="P1971" i="1"/>
  <c r="Q1971" i="1" s="1"/>
  <c r="P1973" i="1"/>
  <c r="Q1973" i="1" s="1"/>
  <c r="P1975" i="1"/>
  <c r="Q1975" i="1" s="1"/>
  <c r="P1977" i="1"/>
  <c r="Q1977" i="1" s="1"/>
  <c r="P1979" i="1"/>
  <c r="Q1979" i="1" s="1"/>
  <c r="P1981" i="1"/>
  <c r="Q1981" i="1" s="1"/>
  <c r="P1983" i="1"/>
  <c r="Q1983" i="1" s="1"/>
  <c r="P1985" i="1"/>
  <c r="Q1985" i="1" s="1"/>
  <c r="P1987" i="1"/>
  <c r="Q1987" i="1" s="1"/>
  <c r="P1989" i="1"/>
  <c r="Q1989" i="1" s="1"/>
  <c r="P1991" i="1"/>
  <c r="Q1991" i="1" s="1"/>
  <c r="P1993" i="1"/>
  <c r="Q1993" i="1" s="1"/>
  <c r="P1995" i="1"/>
  <c r="Q1995" i="1" s="1"/>
  <c r="P1997" i="1"/>
  <c r="Q1997" i="1" s="1"/>
  <c r="P1999" i="1"/>
  <c r="Q1999" i="1" s="1"/>
  <c r="P2001" i="1"/>
  <c r="Q2001" i="1" s="1"/>
  <c r="P2003" i="1"/>
  <c r="Q2003" i="1" s="1"/>
  <c r="P2005" i="1"/>
  <c r="Q2005" i="1" s="1"/>
  <c r="P2007" i="1"/>
  <c r="Q2007" i="1" s="1"/>
  <c r="P2009" i="1"/>
  <c r="Q2009" i="1" s="1"/>
  <c r="P2011" i="1"/>
  <c r="Q2011" i="1" s="1"/>
  <c r="P2013" i="1"/>
  <c r="Q2013" i="1" s="1"/>
  <c r="P2015" i="1"/>
  <c r="Q2015" i="1" s="1"/>
  <c r="P2017" i="1"/>
  <c r="Q2017" i="1" s="1"/>
  <c r="P2019" i="1"/>
  <c r="Q2019" i="1" s="1"/>
  <c r="P2021" i="1"/>
  <c r="Q2021" i="1" s="1"/>
  <c r="P2023" i="1"/>
  <c r="Q2023" i="1" s="1"/>
  <c r="P2025" i="1"/>
  <c r="Q2025" i="1" s="1"/>
  <c r="P2027" i="1"/>
  <c r="Q2027" i="1" s="1"/>
  <c r="P2029" i="1"/>
  <c r="Q2029" i="1" s="1"/>
  <c r="P2031" i="1"/>
  <c r="Q2031" i="1" s="1"/>
  <c r="P2033" i="1"/>
  <c r="Q2033" i="1" s="1"/>
  <c r="P2035" i="1"/>
  <c r="Q2035" i="1" s="1"/>
  <c r="P2037" i="1"/>
  <c r="Q2037" i="1" s="1"/>
  <c r="P2039" i="1"/>
  <c r="Q2039" i="1" s="1"/>
  <c r="P2041" i="1"/>
  <c r="Q2041" i="1" s="1"/>
  <c r="P2043" i="1"/>
  <c r="Q2043" i="1" s="1"/>
  <c r="P2045" i="1"/>
  <c r="Q2045" i="1" s="1"/>
  <c r="P2047" i="1"/>
  <c r="Q2047" i="1" s="1"/>
  <c r="P2049" i="1"/>
  <c r="Q2049" i="1" s="1"/>
  <c r="P2051" i="1"/>
  <c r="Q2051" i="1" s="1"/>
  <c r="P2053" i="1"/>
  <c r="Q2053" i="1" s="1"/>
  <c r="P2055" i="1"/>
  <c r="Q2055" i="1" s="1"/>
  <c r="P2057" i="1"/>
  <c r="Q2057" i="1" s="1"/>
  <c r="P2059" i="1"/>
  <c r="Q2059" i="1" s="1"/>
  <c r="P2061" i="1"/>
  <c r="Q2061" i="1" s="1"/>
  <c r="P2063" i="1"/>
  <c r="Q2063" i="1" s="1"/>
  <c r="P2065" i="1"/>
  <c r="Q2065" i="1" s="1"/>
  <c r="P2067" i="1"/>
  <c r="Q2067" i="1" s="1"/>
  <c r="P2069" i="1"/>
  <c r="Q2069" i="1" s="1"/>
  <c r="P2071" i="1"/>
  <c r="Q2071" i="1" s="1"/>
  <c r="P2073" i="1"/>
  <c r="Q2073" i="1" s="1"/>
  <c r="P2075" i="1"/>
  <c r="Q2075" i="1" s="1"/>
  <c r="P2077" i="1"/>
  <c r="Q2077" i="1" s="1"/>
  <c r="P2079" i="1"/>
  <c r="Q2079" i="1" s="1"/>
  <c r="P2081" i="1"/>
  <c r="Q2081" i="1" s="1"/>
  <c r="P2083" i="1"/>
  <c r="Q2083" i="1" s="1"/>
  <c r="P2085" i="1"/>
  <c r="Q2085" i="1" s="1"/>
  <c r="P2087" i="1"/>
  <c r="Q2087" i="1" s="1"/>
  <c r="P2089" i="1"/>
  <c r="Q2089" i="1" s="1"/>
  <c r="P2091" i="1"/>
  <c r="Q2091" i="1" s="1"/>
  <c r="P2093" i="1"/>
  <c r="Q2093" i="1" s="1"/>
  <c r="P2095" i="1"/>
  <c r="Q2095" i="1" s="1"/>
  <c r="P2097" i="1"/>
  <c r="Q2097" i="1" s="1"/>
  <c r="P2099" i="1"/>
  <c r="Q2099" i="1" s="1"/>
  <c r="P2101" i="1"/>
  <c r="Q2101" i="1" s="1"/>
  <c r="P2103" i="1"/>
  <c r="Q2103" i="1" s="1"/>
  <c r="P2105" i="1"/>
  <c r="Q2105" i="1" s="1"/>
  <c r="P2107" i="1"/>
  <c r="Q2107" i="1" s="1"/>
  <c r="P2109" i="1"/>
  <c r="Q2109" i="1" s="1"/>
  <c r="P2111" i="1"/>
  <c r="Q2111" i="1" s="1"/>
  <c r="P2113" i="1"/>
  <c r="Q2113" i="1" s="1"/>
  <c r="P2115" i="1"/>
  <c r="Q2115" i="1" s="1"/>
  <c r="P2117" i="1"/>
  <c r="Q2117" i="1" s="1"/>
  <c r="P2119" i="1"/>
  <c r="Q2119" i="1" s="1"/>
  <c r="P2121" i="1"/>
  <c r="Q2121" i="1" s="1"/>
  <c r="P2123" i="1"/>
  <c r="Q2123" i="1" s="1"/>
  <c r="P2125" i="1"/>
  <c r="Q2125" i="1" s="1"/>
  <c r="P2127" i="1"/>
  <c r="Q2127" i="1" s="1"/>
  <c r="P2129" i="1"/>
  <c r="Q2129" i="1" s="1"/>
  <c r="P2131" i="1"/>
  <c r="Q2131" i="1" s="1"/>
  <c r="P2133" i="1"/>
  <c r="Q2133" i="1" s="1"/>
  <c r="P2135" i="1"/>
  <c r="Q2135" i="1" s="1"/>
  <c r="P2137" i="1"/>
  <c r="Q2137" i="1" s="1"/>
  <c r="P2139" i="1"/>
  <c r="Q2139" i="1" s="1"/>
  <c r="P2141" i="1"/>
  <c r="Q2141" i="1" s="1"/>
  <c r="P2143" i="1"/>
  <c r="Q2143" i="1" s="1"/>
  <c r="P2145" i="1"/>
  <c r="Q2145" i="1" s="1"/>
  <c r="P2147" i="1"/>
  <c r="Q2147" i="1" s="1"/>
  <c r="P2149" i="1"/>
  <c r="Q2149" i="1" s="1"/>
  <c r="P2151" i="1"/>
  <c r="Q2151" i="1" s="1"/>
  <c r="P2153" i="1"/>
  <c r="Q2153" i="1" s="1"/>
  <c r="P2155" i="1"/>
  <c r="Q2155" i="1" s="1"/>
  <c r="P2157" i="1"/>
  <c r="Q2157" i="1" s="1"/>
  <c r="P2159" i="1"/>
  <c r="Q2159" i="1" s="1"/>
  <c r="P2161" i="1"/>
  <c r="Q2161" i="1" s="1"/>
  <c r="P2163" i="1"/>
  <c r="Q2163" i="1" s="1"/>
  <c r="P2165" i="1"/>
  <c r="Q2165" i="1" s="1"/>
  <c r="P2167" i="1"/>
  <c r="Q2167" i="1" s="1"/>
  <c r="P2169" i="1"/>
  <c r="Q2169" i="1" s="1"/>
  <c r="P2171" i="1"/>
  <c r="Q2171" i="1" s="1"/>
  <c r="P2173" i="1"/>
  <c r="Q2173" i="1" s="1"/>
  <c r="P2175" i="1"/>
  <c r="Q2175" i="1" s="1"/>
  <c r="P2177" i="1"/>
  <c r="Q2177" i="1" s="1"/>
  <c r="P2179" i="1"/>
  <c r="Q2179" i="1" s="1"/>
  <c r="P2181" i="1"/>
  <c r="Q2181" i="1" s="1"/>
  <c r="P2183" i="1"/>
  <c r="Q2183" i="1" s="1"/>
  <c r="P2185" i="1"/>
  <c r="Q2185" i="1" s="1"/>
  <c r="P2187" i="1"/>
  <c r="Q2187" i="1" s="1"/>
  <c r="P2189" i="1"/>
  <c r="Q2189" i="1" s="1"/>
  <c r="P2191" i="1"/>
  <c r="Q2191" i="1" s="1"/>
  <c r="P2193" i="1"/>
  <c r="Q2193" i="1" s="1"/>
  <c r="P2195" i="1"/>
  <c r="Q2195" i="1" s="1"/>
  <c r="P2197" i="1"/>
  <c r="Q2197" i="1" s="1"/>
  <c r="P2199" i="1"/>
  <c r="Q2199" i="1" s="1"/>
  <c r="P2201" i="1"/>
  <c r="Q2201" i="1" s="1"/>
  <c r="P2203" i="1"/>
  <c r="Q2203" i="1" s="1"/>
  <c r="P2205" i="1"/>
  <c r="Q2205" i="1" s="1"/>
  <c r="P2207" i="1"/>
  <c r="Q2207" i="1" s="1"/>
  <c r="P2209" i="1"/>
  <c r="Q2209" i="1" s="1"/>
  <c r="P2211" i="1"/>
  <c r="Q2211" i="1" s="1"/>
  <c r="P2213" i="1"/>
  <c r="Q2213" i="1" s="1"/>
  <c r="P2215" i="1"/>
  <c r="Q2215" i="1" s="1"/>
  <c r="P2217" i="1"/>
  <c r="Q2217" i="1" s="1"/>
  <c r="P2219" i="1"/>
  <c r="Q2219" i="1" s="1"/>
  <c r="P2221" i="1"/>
  <c r="Q2221" i="1" s="1"/>
  <c r="P2223" i="1"/>
  <c r="Q2223" i="1" s="1"/>
  <c r="P2225" i="1"/>
  <c r="Q2225" i="1" s="1"/>
  <c r="P2227" i="1"/>
  <c r="Q2227" i="1" s="1"/>
  <c r="P2229" i="1"/>
  <c r="Q2229" i="1" s="1"/>
  <c r="P2231" i="1"/>
  <c r="Q2231" i="1" s="1"/>
  <c r="P2233" i="1"/>
  <c r="Q2233" i="1" s="1"/>
  <c r="P2235" i="1"/>
  <c r="Q2235" i="1" s="1"/>
  <c r="P2237" i="1"/>
  <c r="Q2237" i="1" s="1"/>
  <c r="P2239" i="1"/>
  <c r="Q2239" i="1" s="1"/>
  <c r="P2241" i="1"/>
  <c r="Q2241" i="1" s="1"/>
  <c r="P2243" i="1"/>
  <c r="Q2243" i="1" s="1"/>
  <c r="P2245" i="1"/>
  <c r="Q2245" i="1" s="1"/>
  <c r="P2247" i="1"/>
  <c r="Q2247" i="1" s="1"/>
  <c r="P2249" i="1"/>
  <c r="Q2249" i="1" s="1"/>
  <c r="P2251" i="1"/>
  <c r="Q2251" i="1" s="1"/>
  <c r="P2253" i="1"/>
  <c r="Q2253" i="1" s="1"/>
  <c r="P2255" i="1"/>
  <c r="Q2255" i="1" s="1"/>
  <c r="P2257" i="1"/>
  <c r="Q2257" i="1" s="1"/>
  <c r="P2259" i="1"/>
  <c r="Q2259" i="1" s="1"/>
  <c r="P2261" i="1"/>
  <c r="Q2261" i="1" s="1"/>
  <c r="P2263" i="1"/>
  <c r="Q2263" i="1" s="1"/>
  <c r="P2265" i="1"/>
  <c r="Q2265" i="1" s="1"/>
  <c r="P2267" i="1"/>
  <c r="Q2267" i="1" s="1"/>
  <c r="P2269" i="1"/>
  <c r="Q2269" i="1" s="1"/>
  <c r="P2271" i="1"/>
  <c r="Q2271" i="1" s="1"/>
  <c r="P2273" i="1"/>
  <c r="Q2273" i="1" s="1"/>
  <c r="P2275" i="1"/>
  <c r="Q2275" i="1" s="1"/>
  <c r="P2277" i="1"/>
  <c r="Q2277" i="1" s="1"/>
  <c r="P2279" i="1"/>
  <c r="Q2279" i="1" s="1"/>
  <c r="P2281" i="1"/>
  <c r="Q2281" i="1" s="1"/>
  <c r="P2283" i="1"/>
  <c r="Q2283" i="1" s="1"/>
  <c r="P2285" i="1"/>
  <c r="Q2285" i="1" s="1"/>
  <c r="P2287" i="1"/>
  <c r="Q2287" i="1" s="1"/>
  <c r="P2289" i="1"/>
  <c r="Q2289" i="1" s="1"/>
  <c r="P2291" i="1"/>
  <c r="Q2291" i="1" s="1"/>
  <c r="P2293" i="1"/>
  <c r="Q2293" i="1" s="1"/>
  <c r="P2295" i="1"/>
  <c r="Q2295" i="1" s="1"/>
  <c r="P2297" i="1"/>
  <c r="Q2297" i="1" s="1"/>
  <c r="P2299" i="1"/>
  <c r="Q2299" i="1" s="1"/>
  <c r="P2301" i="1"/>
  <c r="Q2301" i="1" s="1"/>
  <c r="P2303" i="1"/>
  <c r="Q2303" i="1" s="1"/>
  <c r="P2305" i="1"/>
  <c r="Q2305" i="1" s="1"/>
  <c r="P2307" i="1"/>
  <c r="Q2307" i="1" s="1"/>
  <c r="P2309" i="1"/>
  <c r="Q2309" i="1" s="1"/>
  <c r="P2311" i="1"/>
  <c r="Q2311" i="1" s="1"/>
  <c r="P2313" i="1"/>
  <c r="Q2313" i="1" s="1"/>
  <c r="P2315" i="1"/>
  <c r="Q2315" i="1" s="1"/>
  <c r="P2317" i="1"/>
  <c r="Q2317" i="1" s="1"/>
  <c r="P2319" i="1"/>
  <c r="Q2319" i="1" s="1"/>
  <c r="P2321" i="1"/>
  <c r="Q2321" i="1" s="1"/>
  <c r="P2323" i="1"/>
  <c r="Q2323" i="1" s="1"/>
  <c r="P2325" i="1"/>
  <c r="Q2325" i="1" s="1"/>
  <c r="P2327" i="1"/>
  <c r="Q2327" i="1" s="1"/>
  <c r="P2329" i="1"/>
  <c r="Q2329" i="1" s="1"/>
  <c r="P2331" i="1"/>
  <c r="Q2331" i="1" s="1"/>
  <c r="P2333" i="1"/>
  <c r="Q2333" i="1" s="1"/>
  <c r="P2335" i="1"/>
  <c r="Q2335" i="1" s="1"/>
  <c r="P2337" i="1"/>
  <c r="Q2337" i="1" s="1"/>
  <c r="P2339" i="1"/>
  <c r="Q2339" i="1" s="1"/>
  <c r="P2341" i="1"/>
  <c r="Q2341" i="1" s="1"/>
  <c r="P2343" i="1"/>
  <c r="Q2343" i="1" s="1"/>
  <c r="P2345" i="1"/>
  <c r="Q2345" i="1" s="1"/>
  <c r="P2347" i="1"/>
  <c r="Q2347" i="1" s="1"/>
  <c r="P2349" i="1"/>
  <c r="Q2349" i="1" s="1"/>
  <c r="P2351" i="1"/>
  <c r="Q2351" i="1" s="1"/>
  <c r="P2353" i="1"/>
  <c r="Q2353" i="1" s="1"/>
  <c r="P2355" i="1"/>
  <c r="Q2355" i="1" s="1"/>
  <c r="P2357" i="1"/>
  <c r="Q2357" i="1" s="1"/>
  <c r="P2359" i="1"/>
  <c r="Q2359" i="1" s="1"/>
  <c r="P2361" i="1"/>
  <c r="Q2361" i="1" s="1"/>
  <c r="P2363" i="1"/>
  <c r="Q2363" i="1" s="1"/>
  <c r="P2365" i="1"/>
  <c r="Q2365" i="1" s="1"/>
  <c r="P2367" i="1"/>
  <c r="Q2367" i="1" s="1"/>
  <c r="P2369" i="1"/>
  <c r="Q2369" i="1" s="1"/>
  <c r="P2371" i="1"/>
  <c r="Q2371" i="1" s="1"/>
  <c r="P2373" i="1"/>
  <c r="Q2373" i="1" s="1"/>
  <c r="P2375" i="1"/>
  <c r="Q2375" i="1" s="1"/>
  <c r="P2377" i="1"/>
  <c r="Q2377" i="1" s="1"/>
  <c r="P2379" i="1"/>
  <c r="Q2379" i="1" s="1"/>
  <c r="P2381" i="1"/>
  <c r="Q2381" i="1" s="1"/>
  <c r="P2383" i="1"/>
  <c r="Q2383" i="1" s="1"/>
  <c r="P2385" i="1"/>
  <c r="Q2385" i="1" s="1"/>
  <c r="P2387" i="1"/>
  <c r="Q2387" i="1" s="1"/>
  <c r="P2389" i="1"/>
  <c r="Q2389" i="1" s="1"/>
  <c r="P2391" i="1"/>
  <c r="Q2391" i="1" s="1"/>
  <c r="P2393" i="1"/>
  <c r="Q2393" i="1" s="1"/>
  <c r="P2395" i="1"/>
  <c r="Q2395" i="1" s="1"/>
  <c r="P2397" i="1"/>
  <c r="Q2397" i="1" s="1"/>
  <c r="P2399" i="1"/>
  <c r="Q2399" i="1" s="1"/>
  <c r="P2401" i="1"/>
  <c r="Q2401" i="1" s="1"/>
  <c r="P2403" i="1"/>
  <c r="Q2403" i="1" s="1"/>
  <c r="P2405" i="1"/>
  <c r="Q2405" i="1" s="1"/>
  <c r="P2407" i="1"/>
  <c r="Q2407" i="1" s="1"/>
  <c r="P2409" i="1"/>
  <c r="Q2409" i="1" s="1"/>
  <c r="P2411" i="1"/>
  <c r="Q2411" i="1" s="1"/>
  <c r="P2413" i="1"/>
  <c r="Q2413" i="1" s="1"/>
  <c r="P2415" i="1"/>
  <c r="Q2415" i="1" s="1"/>
  <c r="P2417" i="1"/>
  <c r="Q2417" i="1" s="1"/>
  <c r="P2419" i="1"/>
  <c r="Q2419" i="1" s="1"/>
  <c r="P2421" i="1"/>
  <c r="Q2421" i="1" s="1"/>
  <c r="P2423" i="1"/>
  <c r="Q2423" i="1" s="1"/>
  <c r="P2425" i="1"/>
  <c r="Q2425" i="1" s="1"/>
  <c r="P2427" i="1"/>
  <c r="Q2427" i="1" s="1"/>
  <c r="P2429" i="1"/>
  <c r="Q2429" i="1" s="1"/>
  <c r="P2431" i="1"/>
  <c r="Q2431" i="1" s="1"/>
  <c r="P2433" i="1"/>
  <c r="Q2433" i="1" s="1"/>
  <c r="P2435" i="1"/>
  <c r="Q2435" i="1" s="1"/>
  <c r="P2437" i="1"/>
  <c r="Q2437" i="1" s="1"/>
  <c r="P2439" i="1"/>
  <c r="Q2439" i="1" s="1"/>
  <c r="P2441" i="1"/>
  <c r="Q2441" i="1" s="1"/>
  <c r="P2443" i="1"/>
  <c r="Q2443" i="1" s="1"/>
  <c r="P2445" i="1"/>
  <c r="Q2445" i="1" s="1"/>
  <c r="P2447" i="1"/>
  <c r="Q2447" i="1" s="1"/>
  <c r="P2449" i="1"/>
  <c r="Q2449" i="1" s="1"/>
  <c r="P2451" i="1"/>
  <c r="Q2451" i="1" s="1"/>
  <c r="P2453" i="1"/>
  <c r="Q2453" i="1" s="1"/>
  <c r="P2455" i="1"/>
  <c r="Q2455" i="1" s="1"/>
  <c r="P2457" i="1"/>
  <c r="Q2457" i="1" s="1"/>
  <c r="P2459" i="1"/>
  <c r="Q2459" i="1" s="1"/>
  <c r="P2461" i="1"/>
  <c r="Q2461" i="1" s="1"/>
  <c r="P2463" i="1"/>
  <c r="Q2463" i="1" s="1"/>
  <c r="P2465" i="1"/>
  <c r="Q2465" i="1" s="1"/>
  <c r="P2467" i="1"/>
  <c r="Q2467" i="1" s="1"/>
  <c r="P2469" i="1"/>
  <c r="Q2469" i="1" s="1"/>
  <c r="P2471" i="1"/>
  <c r="Q2471" i="1" s="1"/>
  <c r="P2473" i="1"/>
  <c r="Q2473" i="1" s="1"/>
  <c r="P2475" i="1"/>
  <c r="Q2475" i="1" s="1"/>
  <c r="P2477" i="1"/>
  <c r="Q2477" i="1" s="1"/>
  <c r="P2479" i="1"/>
  <c r="Q2479" i="1" s="1"/>
  <c r="P2481" i="1"/>
  <c r="Q2481" i="1" s="1"/>
  <c r="P2483" i="1"/>
  <c r="Q2483" i="1" s="1"/>
  <c r="P2485" i="1"/>
  <c r="Q2485" i="1" s="1"/>
  <c r="P2487" i="1"/>
  <c r="Q2487" i="1" s="1"/>
  <c r="P2489" i="1"/>
  <c r="Q2489" i="1" s="1"/>
  <c r="P2491" i="1"/>
  <c r="Q2491" i="1" s="1"/>
  <c r="P2493" i="1"/>
  <c r="Q2493" i="1" s="1"/>
  <c r="P2495" i="1"/>
  <c r="Q2495" i="1" s="1"/>
  <c r="P2497" i="1"/>
  <c r="Q2497" i="1" s="1"/>
  <c r="P2499" i="1"/>
  <c r="Q2499" i="1" s="1"/>
  <c r="P2501" i="1"/>
  <c r="Q2501" i="1" s="1"/>
  <c r="P2503" i="1"/>
  <c r="Q2503" i="1" s="1"/>
  <c r="P2505" i="1"/>
  <c r="Q2505" i="1" s="1"/>
  <c r="P2507" i="1"/>
  <c r="Q2507" i="1" s="1"/>
  <c r="P2509" i="1"/>
  <c r="Q2509" i="1" s="1"/>
  <c r="P2511" i="1"/>
  <c r="Q2511" i="1" s="1"/>
  <c r="P2513" i="1"/>
  <c r="Q2513" i="1" s="1"/>
  <c r="P2515" i="1"/>
  <c r="Q2515" i="1" s="1"/>
  <c r="P2517" i="1"/>
  <c r="Q2517" i="1" s="1"/>
  <c r="P2519" i="1"/>
  <c r="Q2519" i="1" s="1"/>
  <c r="P2521" i="1"/>
  <c r="Q2521" i="1" s="1"/>
  <c r="P2523" i="1"/>
  <c r="Q2523" i="1" s="1"/>
  <c r="P2525" i="1"/>
  <c r="Q2525" i="1" s="1"/>
  <c r="P2527" i="1"/>
  <c r="Q2527" i="1" s="1"/>
  <c r="P2529" i="1"/>
  <c r="Q2529" i="1" s="1"/>
  <c r="P2531" i="1"/>
  <c r="Q2531" i="1" s="1"/>
  <c r="P2533" i="1"/>
  <c r="Q2533" i="1" s="1"/>
  <c r="P2535" i="1"/>
  <c r="Q2535" i="1" s="1"/>
  <c r="P2537" i="1"/>
  <c r="Q2537" i="1" s="1"/>
  <c r="P2539" i="1"/>
  <c r="Q2539" i="1" s="1"/>
  <c r="P2541" i="1"/>
  <c r="Q2541" i="1" s="1"/>
  <c r="P2543" i="1"/>
  <c r="Q2543" i="1" s="1"/>
  <c r="P2545" i="1"/>
  <c r="Q2545" i="1" s="1"/>
  <c r="P2547" i="1"/>
  <c r="Q2547" i="1" s="1"/>
  <c r="P2549" i="1"/>
  <c r="Q2549" i="1" s="1"/>
  <c r="P2551" i="1"/>
  <c r="Q2551" i="1" s="1"/>
  <c r="P2553" i="1"/>
  <c r="Q2553" i="1" s="1"/>
  <c r="P2555" i="1"/>
  <c r="Q2555" i="1" s="1"/>
  <c r="P2557" i="1"/>
  <c r="Q2557" i="1" s="1"/>
  <c r="P2559" i="1"/>
  <c r="Q2559" i="1" s="1"/>
  <c r="P2561" i="1"/>
  <c r="Q2561" i="1" s="1"/>
  <c r="P2563" i="1"/>
  <c r="Q2563" i="1" s="1"/>
  <c r="P2565" i="1"/>
  <c r="Q2565" i="1" s="1"/>
  <c r="P2567" i="1"/>
  <c r="Q2567" i="1" s="1"/>
  <c r="P2569" i="1"/>
  <c r="Q2569" i="1" s="1"/>
  <c r="P2571" i="1"/>
  <c r="Q2571" i="1" s="1"/>
  <c r="P2573" i="1"/>
  <c r="Q2573" i="1" s="1"/>
  <c r="P2575" i="1"/>
  <c r="Q2575" i="1" s="1"/>
  <c r="P2577" i="1"/>
  <c r="Q2577" i="1" s="1"/>
  <c r="P2579" i="1"/>
  <c r="Q2579" i="1" s="1"/>
  <c r="P2581" i="1"/>
  <c r="Q2581" i="1" s="1"/>
  <c r="P2583" i="1"/>
  <c r="Q2583" i="1" s="1"/>
  <c r="P2585" i="1"/>
  <c r="Q2585" i="1" s="1"/>
  <c r="P2587" i="1"/>
  <c r="Q2587" i="1" s="1"/>
  <c r="P2589" i="1"/>
  <c r="Q2589" i="1" s="1"/>
  <c r="P2591" i="1"/>
  <c r="Q2591" i="1" s="1"/>
  <c r="P2593" i="1"/>
  <c r="Q2593" i="1" s="1"/>
  <c r="P2595" i="1"/>
  <c r="Q2595" i="1" s="1"/>
  <c r="P2597" i="1"/>
  <c r="Q2597" i="1" s="1"/>
  <c r="P2599" i="1"/>
  <c r="Q2599" i="1" s="1"/>
  <c r="P2601" i="1"/>
  <c r="Q2601" i="1" s="1"/>
  <c r="P2603" i="1"/>
  <c r="Q2603" i="1" s="1"/>
  <c r="P2605" i="1"/>
  <c r="Q2605" i="1" s="1"/>
  <c r="P2607" i="1"/>
  <c r="Q2607" i="1" s="1"/>
  <c r="P2609" i="1"/>
  <c r="Q2609" i="1" s="1"/>
  <c r="P2611" i="1"/>
  <c r="Q2611" i="1" s="1"/>
  <c r="P2613" i="1"/>
  <c r="Q2613" i="1" s="1"/>
  <c r="P2615" i="1"/>
  <c r="Q2615" i="1" s="1"/>
  <c r="P2617" i="1"/>
  <c r="Q2617" i="1" s="1"/>
  <c r="P2619" i="1"/>
  <c r="Q2619" i="1" s="1"/>
  <c r="P2621" i="1"/>
  <c r="Q2621" i="1" s="1"/>
  <c r="P2623" i="1"/>
  <c r="Q2623" i="1" s="1"/>
  <c r="P2625" i="1"/>
  <c r="Q2625" i="1" s="1"/>
  <c r="P2627" i="1"/>
  <c r="Q2627" i="1" s="1"/>
  <c r="P2629" i="1"/>
  <c r="Q2629" i="1" s="1"/>
  <c r="P2631" i="1"/>
  <c r="Q2631" i="1" s="1"/>
  <c r="P2633" i="1"/>
  <c r="Q2633" i="1" s="1"/>
  <c r="P2635" i="1"/>
  <c r="Q2635" i="1" s="1"/>
  <c r="P2637" i="1"/>
  <c r="Q2637" i="1" s="1"/>
  <c r="P2639" i="1"/>
  <c r="Q2639" i="1" s="1"/>
  <c r="P2641" i="1"/>
  <c r="Q2641" i="1" s="1"/>
  <c r="P2643" i="1"/>
  <c r="Q2643" i="1" s="1"/>
  <c r="P2645" i="1"/>
  <c r="Q2645" i="1" s="1"/>
  <c r="P2647" i="1"/>
  <c r="Q2647" i="1" s="1"/>
  <c r="P2649" i="1"/>
  <c r="Q2649" i="1" s="1"/>
  <c r="P2651" i="1"/>
  <c r="Q2651" i="1" s="1"/>
  <c r="P2653" i="1"/>
  <c r="Q2653" i="1" s="1"/>
  <c r="P2655" i="1"/>
  <c r="Q2655" i="1" s="1"/>
  <c r="P2657" i="1"/>
  <c r="Q2657" i="1" s="1"/>
  <c r="P2659" i="1"/>
  <c r="Q2659" i="1" s="1"/>
  <c r="P2661" i="1"/>
  <c r="Q2661" i="1" s="1"/>
  <c r="P2663" i="1"/>
  <c r="Q2663" i="1" s="1"/>
  <c r="P2665" i="1"/>
  <c r="Q2665" i="1" s="1"/>
  <c r="P2667" i="1"/>
  <c r="Q2667" i="1" s="1"/>
  <c r="P2669" i="1"/>
  <c r="Q2669" i="1" s="1"/>
  <c r="P2671" i="1"/>
  <c r="Q2671" i="1" s="1"/>
  <c r="P2673" i="1"/>
  <c r="Q2673" i="1" s="1"/>
  <c r="P2675" i="1"/>
  <c r="Q2675" i="1" s="1"/>
  <c r="P2677" i="1"/>
  <c r="Q2677" i="1" s="1"/>
  <c r="P2679" i="1"/>
  <c r="Q2679" i="1" s="1"/>
  <c r="P2681" i="1"/>
  <c r="Q2681" i="1" s="1"/>
  <c r="P2683" i="1"/>
  <c r="Q2683" i="1" s="1"/>
  <c r="P2685" i="1"/>
  <c r="Q2685" i="1" s="1"/>
  <c r="P2687" i="1"/>
  <c r="Q2687" i="1" s="1"/>
  <c r="P2689" i="1"/>
  <c r="Q2689" i="1" s="1"/>
  <c r="P2691" i="1"/>
  <c r="Q2691" i="1" s="1"/>
  <c r="P2693" i="1"/>
  <c r="Q2693" i="1" s="1"/>
  <c r="P2695" i="1"/>
  <c r="Q2695" i="1" s="1"/>
  <c r="P2697" i="1"/>
  <c r="Q2697" i="1" s="1"/>
  <c r="P2699" i="1"/>
  <c r="Q2699" i="1" s="1"/>
  <c r="P2701" i="1"/>
  <c r="Q2701" i="1" s="1"/>
  <c r="P2703" i="1"/>
  <c r="Q2703" i="1" s="1"/>
  <c r="P2705" i="1"/>
  <c r="Q2705" i="1" s="1"/>
  <c r="P2707" i="1"/>
  <c r="Q2707" i="1" s="1"/>
  <c r="P2709" i="1"/>
  <c r="Q2709" i="1" s="1"/>
  <c r="P2711" i="1"/>
  <c r="Q2711" i="1" s="1"/>
  <c r="P2713" i="1"/>
  <c r="Q2713" i="1" s="1"/>
  <c r="P2715" i="1"/>
  <c r="Q2715" i="1" s="1"/>
  <c r="P2717" i="1"/>
  <c r="Q2717" i="1" s="1"/>
  <c r="P2719" i="1"/>
  <c r="Q2719" i="1" s="1"/>
  <c r="P2721" i="1"/>
  <c r="Q2721" i="1" s="1"/>
  <c r="P2723" i="1"/>
  <c r="Q2723" i="1" s="1"/>
  <c r="P2725" i="1"/>
  <c r="Q2725" i="1" s="1"/>
  <c r="P2727" i="1"/>
  <c r="Q2727" i="1" s="1"/>
  <c r="P2729" i="1"/>
  <c r="Q2729" i="1" s="1"/>
  <c r="P2731" i="1"/>
  <c r="Q2731" i="1" s="1"/>
  <c r="P2733" i="1"/>
  <c r="Q2733" i="1" s="1"/>
  <c r="P2735" i="1"/>
  <c r="Q2735" i="1" s="1"/>
  <c r="P2737" i="1"/>
  <c r="Q2737" i="1" s="1"/>
  <c r="P2739" i="1"/>
  <c r="Q2739" i="1" s="1"/>
  <c r="P2741" i="1"/>
  <c r="Q2741" i="1" s="1"/>
  <c r="P2743" i="1"/>
  <c r="Q2743" i="1" s="1"/>
  <c r="P2745" i="1"/>
  <c r="Q2745" i="1" s="1"/>
  <c r="P2747" i="1"/>
  <c r="Q2747" i="1" s="1"/>
  <c r="P2749" i="1"/>
  <c r="Q2749" i="1" s="1"/>
  <c r="P2751" i="1"/>
  <c r="Q2751" i="1" s="1"/>
  <c r="P2753" i="1"/>
  <c r="Q2753" i="1" s="1"/>
  <c r="P2755" i="1"/>
  <c r="Q2755" i="1" s="1"/>
  <c r="P2757" i="1"/>
  <c r="Q2757" i="1" s="1"/>
  <c r="P2759" i="1"/>
  <c r="Q2759" i="1" s="1"/>
  <c r="P2761" i="1"/>
  <c r="Q2761" i="1" s="1"/>
  <c r="P2763" i="1"/>
  <c r="Q2763" i="1" s="1"/>
  <c r="P2765" i="1"/>
  <c r="Q2765" i="1" s="1"/>
  <c r="P2767" i="1"/>
  <c r="Q2767" i="1" s="1"/>
  <c r="P2769" i="1"/>
  <c r="Q2769" i="1" s="1"/>
  <c r="P2771" i="1"/>
  <c r="Q2771" i="1" s="1"/>
  <c r="P2773" i="1"/>
  <c r="Q2773" i="1" s="1"/>
  <c r="P2775" i="1"/>
  <c r="Q2775" i="1" s="1"/>
  <c r="P2777" i="1"/>
  <c r="Q2777" i="1" s="1"/>
  <c r="P2779" i="1"/>
  <c r="Q2779" i="1" s="1"/>
  <c r="P2781" i="1"/>
  <c r="Q2781" i="1" s="1"/>
  <c r="P2783" i="1"/>
  <c r="Q2783" i="1" s="1"/>
  <c r="P2785" i="1"/>
  <c r="Q2785" i="1" s="1"/>
  <c r="P2787" i="1"/>
  <c r="Q2787" i="1" s="1"/>
  <c r="P2789" i="1"/>
  <c r="Q2789" i="1" s="1"/>
  <c r="P2791" i="1"/>
  <c r="Q2791" i="1" s="1"/>
  <c r="P2793" i="1"/>
  <c r="Q2793" i="1" s="1"/>
  <c r="P2795" i="1"/>
  <c r="Q2795" i="1" s="1"/>
  <c r="P2797" i="1"/>
  <c r="Q2797" i="1" s="1"/>
  <c r="P2799" i="1"/>
  <c r="Q2799" i="1" s="1"/>
  <c r="P2801" i="1"/>
  <c r="Q2801" i="1" s="1"/>
  <c r="P2803" i="1"/>
  <c r="Q2803" i="1" s="1"/>
  <c r="P2805" i="1"/>
  <c r="Q2805" i="1" s="1"/>
  <c r="P2807" i="1"/>
  <c r="Q2807" i="1" s="1"/>
  <c r="P2809" i="1"/>
  <c r="Q2809" i="1" s="1"/>
  <c r="P2811" i="1"/>
  <c r="Q2811" i="1" s="1"/>
  <c r="P2813" i="1"/>
  <c r="Q2813" i="1" s="1"/>
  <c r="P2815" i="1"/>
  <c r="Q2815" i="1" s="1"/>
  <c r="P2817" i="1"/>
  <c r="Q2817" i="1" s="1"/>
  <c r="P2819" i="1"/>
  <c r="Q2819" i="1" s="1"/>
  <c r="P2821" i="1"/>
  <c r="Q2821" i="1" s="1"/>
  <c r="P2823" i="1"/>
  <c r="Q2823" i="1" s="1"/>
  <c r="P2825" i="1"/>
  <c r="Q2825" i="1" s="1"/>
  <c r="P2827" i="1"/>
  <c r="Q2827" i="1" s="1"/>
  <c r="P2829" i="1"/>
  <c r="Q2829" i="1" s="1"/>
  <c r="P2831" i="1"/>
  <c r="Q2831" i="1" s="1"/>
  <c r="P2833" i="1"/>
  <c r="Q2833" i="1" s="1"/>
  <c r="P2835" i="1"/>
  <c r="Q2835" i="1" s="1"/>
  <c r="P2837" i="1"/>
  <c r="Q2837" i="1" s="1"/>
  <c r="P2839" i="1"/>
  <c r="Q2839" i="1" s="1"/>
  <c r="P2841" i="1"/>
  <c r="Q2841" i="1" s="1"/>
  <c r="P2843" i="1"/>
  <c r="Q2843" i="1" s="1"/>
  <c r="P2845" i="1"/>
  <c r="Q2845" i="1" s="1"/>
  <c r="P2847" i="1"/>
  <c r="Q2847" i="1" s="1"/>
  <c r="P2849" i="1"/>
  <c r="Q2849" i="1" s="1"/>
  <c r="P2851" i="1"/>
  <c r="Q2851" i="1" s="1"/>
  <c r="P2853" i="1"/>
  <c r="Q2853" i="1" s="1"/>
  <c r="P2855" i="1"/>
  <c r="Q2855" i="1" s="1"/>
  <c r="P2857" i="1"/>
  <c r="Q2857" i="1" s="1"/>
  <c r="P2859" i="1"/>
  <c r="Q2859" i="1" s="1"/>
  <c r="P2861" i="1"/>
  <c r="Q2861" i="1" s="1"/>
  <c r="P2863" i="1"/>
  <c r="Q2863" i="1" s="1"/>
  <c r="P2865" i="1"/>
  <c r="Q2865" i="1" s="1"/>
  <c r="P2867" i="1"/>
  <c r="Q2867" i="1" s="1"/>
  <c r="P2869" i="1"/>
  <c r="Q2869" i="1" s="1"/>
  <c r="P2871" i="1"/>
  <c r="Q2871" i="1" s="1"/>
  <c r="P2873" i="1"/>
  <c r="Q2873" i="1" s="1"/>
  <c r="P2875" i="1"/>
  <c r="Q2875" i="1" s="1"/>
  <c r="P2877" i="1"/>
  <c r="Q2877" i="1" s="1"/>
  <c r="P2879" i="1"/>
  <c r="Q2879" i="1" s="1"/>
  <c r="P2881" i="1"/>
  <c r="Q2881" i="1" s="1"/>
  <c r="P2883" i="1"/>
  <c r="Q2883" i="1" s="1"/>
  <c r="P2885" i="1"/>
  <c r="Q2885" i="1" s="1"/>
  <c r="P2887" i="1"/>
  <c r="Q2887" i="1" s="1"/>
  <c r="P2889" i="1"/>
  <c r="Q2889" i="1" s="1"/>
  <c r="P2891" i="1"/>
  <c r="Q2891" i="1" s="1"/>
  <c r="P2893" i="1"/>
  <c r="Q2893" i="1" s="1"/>
  <c r="P2895" i="1"/>
  <c r="Q2895" i="1" s="1"/>
  <c r="P2897" i="1"/>
  <c r="Q2897" i="1" s="1"/>
  <c r="P2899" i="1"/>
  <c r="Q2899" i="1" s="1"/>
  <c r="P2901" i="1"/>
  <c r="Q2901" i="1" s="1"/>
  <c r="P2903" i="1"/>
  <c r="Q2903" i="1" s="1"/>
  <c r="P2905" i="1"/>
  <c r="Q2905" i="1" s="1"/>
  <c r="P2907" i="1"/>
  <c r="Q2907" i="1" s="1"/>
  <c r="P2909" i="1"/>
  <c r="Q2909" i="1" s="1"/>
  <c r="P2911" i="1"/>
  <c r="Q2911" i="1" s="1"/>
  <c r="P2913" i="1"/>
  <c r="Q2913" i="1" s="1"/>
  <c r="P2915" i="1"/>
  <c r="Q2915" i="1" s="1"/>
  <c r="P2917" i="1"/>
  <c r="Q2917" i="1" s="1"/>
  <c r="P2919" i="1"/>
  <c r="Q2919" i="1" s="1"/>
  <c r="P2921" i="1"/>
  <c r="Q2921" i="1" s="1"/>
  <c r="P2923" i="1"/>
  <c r="Q2923" i="1" s="1"/>
  <c r="P2925" i="1"/>
  <c r="Q2925" i="1" s="1"/>
  <c r="P2927" i="1"/>
  <c r="Q2927" i="1" s="1"/>
  <c r="P2929" i="1"/>
  <c r="Q2929" i="1" s="1"/>
  <c r="P2931" i="1"/>
  <c r="Q2931" i="1" s="1"/>
  <c r="P2933" i="1"/>
  <c r="Q2933" i="1" s="1"/>
  <c r="P2935" i="1"/>
  <c r="Q2935" i="1" s="1"/>
  <c r="P2937" i="1"/>
  <c r="Q2937" i="1" s="1"/>
  <c r="P2939" i="1"/>
  <c r="Q2939" i="1" s="1"/>
  <c r="P2941" i="1"/>
  <c r="Q2941" i="1" s="1"/>
  <c r="P2943" i="1"/>
  <c r="Q2943" i="1" s="1"/>
  <c r="P2945" i="1"/>
  <c r="Q2945" i="1" s="1"/>
  <c r="P2947" i="1"/>
  <c r="Q2947" i="1" s="1"/>
  <c r="P2949" i="1"/>
  <c r="Q2949" i="1" s="1"/>
  <c r="P2951" i="1"/>
  <c r="Q2951" i="1" s="1"/>
  <c r="P2953" i="1"/>
  <c r="Q2953" i="1" s="1"/>
  <c r="P2955" i="1"/>
  <c r="Q2955" i="1" s="1"/>
  <c r="P2957" i="1"/>
  <c r="Q2957" i="1" s="1"/>
  <c r="P2959" i="1"/>
  <c r="Q2959" i="1" s="1"/>
  <c r="P2961" i="1"/>
  <c r="Q2961" i="1" s="1"/>
  <c r="P2963" i="1"/>
  <c r="Q2963" i="1" s="1"/>
  <c r="P2965" i="1"/>
  <c r="Q2965" i="1" s="1"/>
  <c r="P2967" i="1"/>
  <c r="Q2967" i="1" s="1"/>
  <c r="P2969" i="1"/>
  <c r="Q2969" i="1" s="1"/>
  <c r="P2971" i="1"/>
  <c r="Q2971" i="1" s="1"/>
  <c r="P2973" i="1"/>
  <c r="Q2973" i="1" s="1"/>
  <c r="P2975" i="1"/>
  <c r="Q2975" i="1" s="1"/>
  <c r="P2977" i="1"/>
  <c r="Q2977" i="1" s="1"/>
  <c r="P2979" i="1"/>
  <c r="Q2979" i="1" s="1"/>
  <c r="P2981" i="1"/>
  <c r="Q2981" i="1" s="1"/>
  <c r="P2983" i="1"/>
  <c r="Q2983" i="1" s="1"/>
  <c r="P2985" i="1"/>
  <c r="Q2985" i="1" s="1"/>
  <c r="P2987" i="1"/>
  <c r="Q2987" i="1" s="1"/>
  <c r="P2989" i="1"/>
  <c r="Q2989" i="1" s="1"/>
  <c r="P2991" i="1"/>
  <c r="Q2991" i="1" s="1"/>
  <c r="P2993" i="1"/>
  <c r="Q2993" i="1" s="1"/>
  <c r="P2995" i="1"/>
  <c r="Q2995" i="1" s="1"/>
  <c r="P2997" i="1"/>
  <c r="Q2997" i="1" s="1"/>
  <c r="P2999" i="1"/>
  <c r="Q2999" i="1" s="1"/>
  <c r="P3001" i="1"/>
  <c r="Q3001" i="1" s="1"/>
  <c r="P3003" i="1"/>
  <c r="Q3003" i="1" s="1"/>
  <c r="P3005" i="1"/>
  <c r="Q3005" i="1" s="1"/>
  <c r="P3007" i="1"/>
  <c r="Q3007" i="1" s="1"/>
  <c r="P3009" i="1"/>
  <c r="Q3009" i="1" s="1"/>
  <c r="P3011" i="1"/>
  <c r="Q3011" i="1" s="1"/>
  <c r="P3013" i="1"/>
  <c r="Q3013" i="1" s="1"/>
  <c r="P3015" i="1"/>
  <c r="Q3015" i="1" s="1"/>
  <c r="P3017" i="1"/>
  <c r="Q3017" i="1" s="1"/>
  <c r="P3019" i="1"/>
  <c r="Q3019" i="1" s="1"/>
  <c r="P3021" i="1"/>
  <c r="Q3021" i="1" s="1"/>
  <c r="P3023" i="1"/>
  <c r="Q3023" i="1" s="1"/>
  <c r="P3025" i="1"/>
  <c r="Q3025" i="1" s="1"/>
  <c r="P3027" i="1"/>
  <c r="Q3027" i="1" s="1"/>
  <c r="P3029" i="1"/>
  <c r="Q3029" i="1" s="1"/>
  <c r="P3031" i="1"/>
  <c r="Q3031" i="1" s="1"/>
  <c r="P3033" i="1"/>
  <c r="Q3033" i="1" s="1"/>
  <c r="P3035" i="1"/>
  <c r="Q3035" i="1" s="1"/>
  <c r="P3037" i="1"/>
  <c r="Q3037" i="1" s="1"/>
  <c r="P3039" i="1"/>
  <c r="Q3039" i="1" s="1"/>
  <c r="P3041" i="1"/>
  <c r="Q3041" i="1" s="1"/>
  <c r="P3043" i="1"/>
  <c r="Q3043" i="1" s="1"/>
  <c r="P3045" i="1"/>
  <c r="Q3045" i="1" s="1"/>
  <c r="P3047" i="1"/>
  <c r="Q3047" i="1" s="1"/>
  <c r="P3049" i="1"/>
  <c r="Q3049" i="1" s="1"/>
  <c r="P3051" i="1"/>
  <c r="Q3051" i="1" s="1"/>
  <c r="P3053" i="1"/>
  <c r="Q3053" i="1" s="1"/>
  <c r="P3055" i="1"/>
  <c r="Q3055" i="1" s="1"/>
  <c r="P3057" i="1"/>
  <c r="Q3057" i="1" s="1"/>
  <c r="P3059" i="1"/>
  <c r="Q3059" i="1" s="1"/>
  <c r="P3061" i="1"/>
  <c r="Q3061" i="1" s="1"/>
  <c r="P3063" i="1"/>
  <c r="Q3063" i="1" s="1"/>
  <c r="P3065" i="1"/>
  <c r="Q3065" i="1" s="1"/>
  <c r="P3067" i="1"/>
  <c r="Q3067" i="1" s="1"/>
  <c r="P3069" i="1"/>
  <c r="Q3069" i="1" s="1"/>
  <c r="P3071" i="1"/>
  <c r="Q3071" i="1" s="1"/>
  <c r="P3073" i="1"/>
  <c r="Q3073" i="1" s="1"/>
  <c r="P3075" i="1"/>
  <c r="Q3075" i="1" s="1"/>
  <c r="P3077" i="1"/>
  <c r="Q3077" i="1" s="1"/>
  <c r="P3079" i="1"/>
  <c r="Q3079" i="1" s="1"/>
  <c r="P3081" i="1"/>
  <c r="Q3081" i="1" s="1"/>
  <c r="P3083" i="1"/>
  <c r="Q3083" i="1" s="1"/>
  <c r="P3085" i="1"/>
  <c r="Q3085" i="1" s="1"/>
  <c r="P3087" i="1"/>
  <c r="Q3087" i="1" s="1"/>
  <c r="P3089" i="1"/>
  <c r="Q3089" i="1" s="1"/>
  <c r="P3091" i="1"/>
  <c r="Q3091" i="1" s="1"/>
  <c r="P3093" i="1"/>
  <c r="Q3093" i="1" s="1"/>
  <c r="P3095" i="1"/>
  <c r="Q3095" i="1" s="1"/>
  <c r="P3097" i="1"/>
  <c r="Q3097" i="1" s="1"/>
  <c r="P3099" i="1"/>
  <c r="Q3099" i="1" s="1"/>
  <c r="P3101" i="1"/>
  <c r="Q3101" i="1" s="1"/>
  <c r="P3103" i="1"/>
  <c r="Q3103" i="1" s="1"/>
  <c r="P3105" i="1"/>
  <c r="Q3105" i="1" s="1"/>
  <c r="P3107" i="1"/>
  <c r="Q3107" i="1" s="1"/>
  <c r="P3109" i="1"/>
  <c r="Q3109" i="1" s="1"/>
  <c r="P3111" i="1"/>
  <c r="Q3111" i="1" s="1"/>
  <c r="P3113" i="1"/>
  <c r="Q3113" i="1" s="1"/>
  <c r="P3115" i="1"/>
  <c r="Q3115" i="1" s="1"/>
  <c r="P3117" i="1"/>
  <c r="Q3117" i="1" s="1"/>
  <c r="P3119" i="1"/>
  <c r="Q3119" i="1" s="1"/>
  <c r="P3121" i="1"/>
  <c r="Q3121" i="1" s="1"/>
  <c r="P3123" i="1"/>
  <c r="Q3123" i="1" s="1"/>
  <c r="P3125" i="1"/>
  <c r="Q3125" i="1" s="1"/>
  <c r="P3127" i="1"/>
  <c r="Q3127" i="1" s="1"/>
  <c r="P3129" i="1"/>
  <c r="Q3129" i="1" s="1"/>
  <c r="P3131" i="1"/>
  <c r="Q3131" i="1" s="1"/>
  <c r="P3133" i="1"/>
  <c r="Q3133" i="1" s="1"/>
  <c r="P3135" i="1"/>
  <c r="Q3135" i="1" s="1"/>
  <c r="P3137" i="1"/>
  <c r="Q3137" i="1" s="1"/>
  <c r="P3139" i="1"/>
  <c r="Q3139" i="1" s="1"/>
  <c r="P3141" i="1"/>
  <c r="Q3141" i="1" s="1"/>
  <c r="P3143" i="1"/>
  <c r="Q3143" i="1" s="1"/>
  <c r="P3145" i="1"/>
  <c r="Q3145" i="1" s="1"/>
  <c r="P3147" i="1"/>
  <c r="Q3147" i="1" s="1"/>
  <c r="P3149" i="1"/>
  <c r="Q3149" i="1" s="1"/>
  <c r="P3151" i="1"/>
  <c r="Q3151" i="1" s="1"/>
  <c r="P3153" i="1"/>
  <c r="Q3153" i="1" s="1"/>
  <c r="P3155" i="1"/>
  <c r="Q3155" i="1" s="1"/>
  <c r="P3157" i="1"/>
  <c r="Q3157" i="1" s="1"/>
  <c r="P3159" i="1"/>
  <c r="Q3159" i="1" s="1"/>
  <c r="P3161" i="1"/>
  <c r="Q3161" i="1" s="1"/>
  <c r="P3163" i="1"/>
  <c r="Q3163" i="1" s="1"/>
  <c r="P3165" i="1"/>
  <c r="Q3165" i="1" s="1"/>
  <c r="P3167" i="1"/>
  <c r="Q3167" i="1" s="1"/>
  <c r="P3169" i="1"/>
  <c r="Q3169" i="1" s="1"/>
  <c r="P3171" i="1"/>
  <c r="Q3171" i="1" s="1"/>
  <c r="P3173" i="1"/>
  <c r="Q3173" i="1" s="1"/>
  <c r="P3175" i="1"/>
  <c r="Q3175" i="1" s="1"/>
  <c r="P3177" i="1"/>
  <c r="Q3177" i="1" s="1"/>
  <c r="P3179" i="1"/>
  <c r="Q3179" i="1" s="1"/>
  <c r="P3181" i="1"/>
  <c r="Q3181" i="1" s="1"/>
  <c r="P3183" i="1"/>
  <c r="Q3183" i="1" s="1"/>
  <c r="P3185" i="1"/>
  <c r="Q3185" i="1" s="1"/>
  <c r="P3187" i="1"/>
  <c r="Q3187" i="1" s="1"/>
  <c r="P3189" i="1"/>
  <c r="Q3189" i="1" s="1"/>
  <c r="P3191" i="1"/>
  <c r="Q3191" i="1" s="1"/>
  <c r="P3193" i="1"/>
  <c r="Q3193" i="1" s="1"/>
  <c r="P3195" i="1"/>
  <c r="Q3195" i="1" s="1"/>
  <c r="P3197" i="1"/>
  <c r="Q3197" i="1" s="1"/>
  <c r="P3199" i="1"/>
  <c r="Q3199" i="1" s="1"/>
  <c r="P3201" i="1"/>
  <c r="Q3201" i="1" s="1"/>
  <c r="P3203" i="1"/>
  <c r="Q3203" i="1" s="1"/>
  <c r="P3205" i="1"/>
  <c r="Q3205" i="1" s="1"/>
  <c r="P3207" i="1"/>
  <c r="Q3207" i="1" s="1"/>
  <c r="P3209" i="1"/>
  <c r="Q3209" i="1" s="1"/>
  <c r="P3211" i="1"/>
  <c r="Q3211" i="1" s="1"/>
  <c r="P3213" i="1"/>
  <c r="Q3213" i="1" s="1"/>
  <c r="P3215" i="1"/>
  <c r="Q3215" i="1" s="1"/>
  <c r="P3217" i="1"/>
  <c r="Q3217" i="1" s="1"/>
  <c r="P3219" i="1"/>
  <c r="Q3219" i="1" s="1"/>
  <c r="P3221" i="1"/>
  <c r="Q3221" i="1" s="1"/>
  <c r="P3223" i="1"/>
  <c r="Q3223" i="1" s="1"/>
  <c r="P3225" i="1"/>
  <c r="Q3225" i="1" s="1"/>
  <c r="P3227" i="1"/>
  <c r="Q3227" i="1" s="1"/>
  <c r="P3229" i="1"/>
  <c r="Q3229" i="1" s="1"/>
  <c r="P3231" i="1"/>
  <c r="Q3231" i="1" s="1"/>
  <c r="P3233" i="1"/>
  <c r="Q3233" i="1" s="1"/>
  <c r="P3235" i="1"/>
  <c r="Q3235" i="1" s="1"/>
  <c r="P3237" i="1"/>
  <c r="Q3237" i="1" s="1"/>
  <c r="P3239" i="1"/>
  <c r="Q3239" i="1" s="1"/>
  <c r="P3241" i="1"/>
  <c r="Q3241" i="1" s="1"/>
  <c r="P3243" i="1"/>
  <c r="Q3243" i="1" s="1"/>
  <c r="P3245" i="1"/>
  <c r="Q3245" i="1" s="1"/>
  <c r="P3247" i="1"/>
  <c r="Q3247" i="1" s="1"/>
  <c r="P3249" i="1"/>
  <c r="Q3249" i="1" s="1"/>
  <c r="P3251" i="1"/>
  <c r="Q3251" i="1" s="1"/>
  <c r="P3253" i="1"/>
  <c r="Q3253" i="1" s="1"/>
  <c r="P3255" i="1"/>
  <c r="Q3255" i="1" s="1"/>
  <c r="P3257" i="1"/>
  <c r="Q3257" i="1" s="1"/>
  <c r="P3259" i="1"/>
  <c r="Q3259" i="1" s="1"/>
  <c r="P3261" i="1"/>
  <c r="Q3261" i="1" s="1"/>
  <c r="P3263" i="1"/>
  <c r="Q3263" i="1" s="1"/>
  <c r="P3265" i="1"/>
  <c r="Q3265" i="1" s="1"/>
  <c r="P3267" i="1"/>
  <c r="Q3267" i="1" s="1"/>
  <c r="P3269" i="1"/>
  <c r="Q3269" i="1" s="1"/>
  <c r="P3271" i="1"/>
  <c r="Q3271" i="1" s="1"/>
  <c r="P3273" i="1"/>
  <c r="Q3273" i="1" s="1"/>
  <c r="P3275" i="1"/>
  <c r="Q3275" i="1" s="1"/>
  <c r="P3277" i="1"/>
  <c r="Q3277" i="1" s="1"/>
  <c r="P3279" i="1"/>
  <c r="Q3279" i="1" s="1"/>
  <c r="P3281" i="1"/>
  <c r="Q3281" i="1" s="1"/>
  <c r="P3283" i="1"/>
  <c r="Q3283" i="1" s="1"/>
  <c r="P3285" i="1"/>
  <c r="Q3285" i="1" s="1"/>
  <c r="P3287" i="1"/>
  <c r="Q3287" i="1" s="1"/>
  <c r="P3289" i="1"/>
  <c r="Q3289" i="1" s="1"/>
  <c r="P3291" i="1"/>
  <c r="Q3291" i="1" s="1"/>
  <c r="P3293" i="1"/>
  <c r="Q3293" i="1" s="1"/>
  <c r="P3295" i="1"/>
  <c r="Q3295" i="1" s="1"/>
  <c r="P3297" i="1"/>
  <c r="Q3297" i="1" s="1"/>
  <c r="P3299" i="1"/>
  <c r="Q3299" i="1" s="1"/>
  <c r="P3301" i="1"/>
  <c r="Q3301" i="1" s="1"/>
  <c r="P3303" i="1"/>
  <c r="Q3303" i="1" s="1"/>
  <c r="P3305" i="1"/>
  <c r="Q3305" i="1" s="1"/>
  <c r="P3307" i="1"/>
  <c r="Q3307" i="1" s="1"/>
  <c r="P3309" i="1"/>
  <c r="Q3309" i="1" s="1"/>
  <c r="P3311" i="1"/>
  <c r="Q3311" i="1" s="1"/>
  <c r="P3313" i="1"/>
  <c r="Q3313" i="1" s="1"/>
  <c r="P3315" i="1"/>
  <c r="Q3315" i="1" s="1"/>
  <c r="P3317" i="1"/>
  <c r="Q3317" i="1" s="1"/>
  <c r="P3319" i="1"/>
  <c r="Q3319" i="1" s="1"/>
  <c r="P3321" i="1"/>
  <c r="Q3321" i="1" s="1"/>
  <c r="P3323" i="1"/>
  <c r="Q3323" i="1" s="1"/>
  <c r="P3325" i="1"/>
  <c r="Q3325" i="1" s="1"/>
  <c r="P3327" i="1"/>
  <c r="Q3327" i="1" s="1"/>
  <c r="P3329" i="1"/>
  <c r="Q3329" i="1" s="1"/>
  <c r="P3331" i="1"/>
  <c r="Q3331" i="1" s="1"/>
  <c r="P3333" i="1"/>
  <c r="Q3333" i="1" s="1"/>
  <c r="P3335" i="1"/>
  <c r="Q3335" i="1" s="1"/>
  <c r="P3337" i="1"/>
  <c r="Q3337" i="1" s="1"/>
  <c r="P3339" i="1"/>
  <c r="Q3339" i="1" s="1"/>
  <c r="P3341" i="1"/>
  <c r="Q3341" i="1" s="1"/>
  <c r="P3343" i="1"/>
  <c r="Q3343" i="1" s="1"/>
  <c r="P3345" i="1"/>
  <c r="Q3345" i="1" s="1"/>
  <c r="P3347" i="1"/>
  <c r="Q3347" i="1" s="1"/>
  <c r="P3349" i="1"/>
  <c r="Q3349" i="1" s="1"/>
  <c r="P3351" i="1"/>
  <c r="Q3351" i="1" s="1"/>
  <c r="P3353" i="1"/>
  <c r="Q3353" i="1" s="1"/>
  <c r="P3355" i="1"/>
  <c r="Q3355" i="1" s="1"/>
  <c r="P3357" i="1"/>
  <c r="Q3357" i="1" s="1"/>
  <c r="P3359" i="1"/>
  <c r="Q3359" i="1" s="1"/>
  <c r="P3361" i="1"/>
  <c r="Q3361" i="1" s="1"/>
  <c r="P3363" i="1"/>
  <c r="Q3363" i="1" s="1"/>
  <c r="P3365" i="1"/>
  <c r="Q3365" i="1" s="1"/>
  <c r="P3367" i="1"/>
  <c r="Q3367" i="1" s="1"/>
  <c r="P3369" i="1"/>
  <c r="Q3369" i="1" s="1"/>
  <c r="P3371" i="1"/>
  <c r="Q3371" i="1" s="1"/>
  <c r="P3373" i="1"/>
  <c r="Q3373" i="1" s="1"/>
  <c r="P3375" i="1"/>
  <c r="Q3375" i="1" s="1"/>
  <c r="P3377" i="1"/>
  <c r="Q3377" i="1" s="1"/>
  <c r="P3379" i="1"/>
  <c r="Q3379" i="1" s="1"/>
  <c r="P3381" i="1"/>
  <c r="Q3381" i="1" s="1"/>
  <c r="P3383" i="1"/>
  <c r="Q3383" i="1" s="1"/>
  <c r="P3385" i="1"/>
  <c r="Q3385" i="1" s="1"/>
  <c r="P3387" i="1"/>
  <c r="Q3387" i="1" s="1"/>
  <c r="P3389" i="1"/>
  <c r="Q3389" i="1" s="1"/>
  <c r="P3391" i="1"/>
  <c r="Q3391" i="1" s="1"/>
  <c r="P3393" i="1"/>
  <c r="Q3393" i="1" s="1"/>
  <c r="P3395" i="1"/>
  <c r="Q3395" i="1" s="1"/>
  <c r="P3397" i="1"/>
  <c r="Q3397" i="1" s="1"/>
  <c r="P3399" i="1"/>
  <c r="Q3399" i="1" s="1"/>
  <c r="P3401" i="1"/>
  <c r="Q3401" i="1" s="1"/>
  <c r="P3403" i="1"/>
  <c r="Q3403" i="1" s="1"/>
  <c r="P3405" i="1"/>
  <c r="Q3405" i="1" s="1"/>
  <c r="P3407" i="1"/>
  <c r="Q3407" i="1" s="1"/>
  <c r="P3409" i="1"/>
  <c r="Q3409" i="1" s="1"/>
  <c r="P3411" i="1"/>
  <c r="Q3411" i="1" s="1"/>
  <c r="P3413" i="1"/>
  <c r="Q3413" i="1" s="1"/>
  <c r="P3415" i="1"/>
  <c r="Q3415" i="1" s="1"/>
  <c r="P3417" i="1"/>
  <c r="Q3417" i="1" s="1"/>
  <c r="P3419" i="1"/>
  <c r="Q3419" i="1" s="1"/>
  <c r="P3421" i="1"/>
  <c r="Q3421" i="1" s="1"/>
  <c r="P3423" i="1"/>
  <c r="Q3423" i="1" s="1"/>
  <c r="P3425" i="1"/>
  <c r="Q3425" i="1" s="1"/>
  <c r="P3427" i="1"/>
  <c r="Q3427" i="1" s="1"/>
  <c r="P3429" i="1"/>
  <c r="Q3429" i="1" s="1"/>
  <c r="P3431" i="1"/>
  <c r="Q3431" i="1" s="1"/>
  <c r="P3433" i="1"/>
  <c r="Q3433" i="1" s="1"/>
  <c r="P3435" i="1"/>
  <c r="Q3435" i="1" s="1"/>
  <c r="P3437" i="1"/>
  <c r="Q3437" i="1" s="1"/>
  <c r="P3439" i="1"/>
  <c r="Q3439" i="1" s="1"/>
  <c r="P3441" i="1"/>
  <c r="Q3441" i="1" s="1"/>
  <c r="P3443" i="1"/>
  <c r="Q3443" i="1" s="1"/>
  <c r="P3445" i="1"/>
  <c r="Q3445" i="1" s="1"/>
  <c r="P3447" i="1"/>
  <c r="Q3447" i="1" s="1"/>
  <c r="P3449" i="1"/>
  <c r="Q3449" i="1" s="1"/>
  <c r="P3451" i="1"/>
  <c r="Q3451" i="1" s="1"/>
  <c r="P3453" i="1"/>
  <c r="Q3453" i="1" s="1"/>
  <c r="P3455" i="1"/>
  <c r="Q3455" i="1" s="1"/>
  <c r="P3457" i="1"/>
  <c r="Q3457" i="1" s="1"/>
  <c r="P3459" i="1"/>
  <c r="Q3459" i="1" s="1"/>
  <c r="P3461" i="1"/>
  <c r="Q3461" i="1" s="1"/>
  <c r="P3463" i="1"/>
  <c r="Q3463" i="1" s="1"/>
  <c r="P3465" i="1"/>
  <c r="Q3465" i="1" s="1"/>
  <c r="P3467" i="1"/>
  <c r="Q3467" i="1" s="1"/>
  <c r="P3469" i="1"/>
  <c r="Q3469" i="1" s="1"/>
  <c r="P3471" i="1"/>
  <c r="Q3471" i="1" s="1"/>
  <c r="P3473" i="1"/>
  <c r="Q3473" i="1" s="1"/>
  <c r="P3475" i="1"/>
  <c r="Q3475" i="1" s="1"/>
  <c r="P3477" i="1"/>
  <c r="Q3477" i="1" s="1"/>
  <c r="P3479" i="1"/>
  <c r="Q3479" i="1" s="1"/>
  <c r="P3481" i="1"/>
  <c r="Q3481" i="1" s="1"/>
  <c r="P3483" i="1"/>
  <c r="Q3483" i="1" s="1"/>
  <c r="P3485" i="1"/>
  <c r="Q3485" i="1" s="1"/>
  <c r="P3487" i="1"/>
  <c r="Q3487" i="1" s="1"/>
  <c r="P3489" i="1"/>
  <c r="Q3489" i="1" s="1"/>
  <c r="P3491" i="1"/>
  <c r="Q3491" i="1" s="1"/>
  <c r="P3493" i="1"/>
  <c r="Q3493" i="1" s="1"/>
  <c r="P3495" i="1"/>
  <c r="Q3495" i="1" s="1"/>
  <c r="P3497" i="1"/>
  <c r="Q3497" i="1" s="1"/>
  <c r="P3499" i="1"/>
  <c r="Q3499" i="1" s="1"/>
  <c r="P3501" i="1"/>
  <c r="Q3501" i="1" s="1"/>
  <c r="P3503" i="1"/>
  <c r="Q3503" i="1" s="1"/>
  <c r="P3505" i="1"/>
  <c r="Q3505" i="1" s="1"/>
  <c r="P3507" i="1"/>
  <c r="Q3507" i="1" s="1"/>
  <c r="P3509" i="1"/>
  <c r="Q3509" i="1" s="1"/>
  <c r="P3511" i="1"/>
  <c r="Q3511" i="1" s="1"/>
  <c r="P3513" i="1"/>
  <c r="Q3513" i="1" s="1"/>
  <c r="P3515" i="1"/>
  <c r="Q3515" i="1" s="1"/>
  <c r="P3517" i="1"/>
  <c r="Q3517" i="1" s="1"/>
  <c r="P3519" i="1"/>
  <c r="Q3519" i="1" s="1"/>
  <c r="P3521" i="1"/>
  <c r="Q3521" i="1" s="1"/>
  <c r="P3523" i="1"/>
  <c r="Q3523" i="1" s="1"/>
  <c r="P3525" i="1"/>
  <c r="Q3525" i="1" s="1"/>
  <c r="P3527" i="1"/>
  <c r="Q3527" i="1" s="1"/>
  <c r="P3529" i="1"/>
  <c r="Q3529" i="1" s="1"/>
  <c r="P3531" i="1"/>
  <c r="Q3531" i="1" s="1"/>
  <c r="P3533" i="1"/>
  <c r="Q3533" i="1" s="1"/>
  <c r="P3535" i="1"/>
  <c r="Q3535" i="1" s="1"/>
  <c r="P3537" i="1"/>
  <c r="Q3537" i="1" s="1"/>
  <c r="P3539" i="1"/>
  <c r="Q3539" i="1" s="1"/>
  <c r="P3541" i="1"/>
  <c r="Q3541" i="1" s="1"/>
  <c r="P3543" i="1"/>
  <c r="Q3543" i="1" s="1"/>
  <c r="P3545" i="1"/>
  <c r="Q3545" i="1" s="1"/>
  <c r="P3547" i="1"/>
  <c r="Q3547" i="1" s="1"/>
  <c r="P3549" i="1"/>
  <c r="Q3549" i="1" s="1"/>
  <c r="P3551" i="1"/>
  <c r="Q3551" i="1" s="1"/>
  <c r="P3553" i="1"/>
  <c r="Q3553" i="1" s="1"/>
  <c r="P3555" i="1"/>
  <c r="Q3555" i="1" s="1"/>
  <c r="P3557" i="1"/>
  <c r="Q3557" i="1" s="1"/>
  <c r="P3559" i="1"/>
  <c r="Q3559" i="1" s="1"/>
  <c r="P3561" i="1"/>
  <c r="Q3561" i="1" s="1"/>
  <c r="P3563" i="1"/>
  <c r="Q3563" i="1" s="1"/>
  <c r="P3565" i="1"/>
  <c r="Q3565" i="1" s="1"/>
  <c r="P3567" i="1"/>
  <c r="Q3567" i="1" s="1"/>
  <c r="P3569" i="1"/>
  <c r="Q3569" i="1" s="1"/>
  <c r="P3571" i="1"/>
  <c r="Q3571" i="1" s="1"/>
  <c r="P3573" i="1"/>
  <c r="Q3573" i="1" s="1"/>
  <c r="P3575" i="1"/>
  <c r="Q3575" i="1" s="1"/>
  <c r="P3577" i="1"/>
  <c r="Q3577" i="1" s="1"/>
  <c r="P3579" i="1"/>
  <c r="Q3579" i="1" s="1"/>
  <c r="P3581" i="1"/>
  <c r="Q3581" i="1" s="1"/>
  <c r="P3583" i="1"/>
  <c r="Q3583" i="1" s="1"/>
  <c r="P3585" i="1"/>
  <c r="Q3585" i="1" s="1"/>
  <c r="P3587" i="1"/>
  <c r="Q3587" i="1" s="1"/>
  <c r="P3589" i="1"/>
  <c r="Q3589" i="1" s="1"/>
  <c r="P3591" i="1"/>
  <c r="Q3591" i="1" s="1"/>
  <c r="P3593" i="1"/>
  <c r="Q3593" i="1" s="1"/>
  <c r="P3595" i="1"/>
  <c r="Q3595" i="1" s="1"/>
  <c r="P3597" i="1"/>
  <c r="Q3597" i="1" s="1"/>
  <c r="P3599" i="1"/>
  <c r="Q3599" i="1" s="1"/>
  <c r="P3601" i="1"/>
  <c r="Q3601" i="1" s="1"/>
  <c r="P3603" i="1"/>
  <c r="Q3603" i="1" s="1"/>
  <c r="P3605" i="1"/>
  <c r="Q3605" i="1" s="1"/>
  <c r="P3607" i="1"/>
  <c r="Q3607" i="1" s="1"/>
  <c r="P3609" i="1"/>
  <c r="Q3609" i="1" s="1"/>
  <c r="P3611" i="1"/>
  <c r="Q3611" i="1" s="1"/>
  <c r="P3613" i="1"/>
  <c r="Q3613" i="1" s="1"/>
  <c r="P3615" i="1"/>
  <c r="Q3615" i="1" s="1"/>
  <c r="P3617" i="1"/>
  <c r="Q3617" i="1" s="1"/>
  <c r="P3619" i="1"/>
  <c r="Q3619" i="1" s="1"/>
  <c r="P3621" i="1"/>
  <c r="Q3621" i="1" s="1"/>
  <c r="P3623" i="1"/>
  <c r="Q3623" i="1" s="1"/>
  <c r="P3625" i="1"/>
  <c r="Q3625" i="1" s="1"/>
  <c r="P3627" i="1"/>
  <c r="Q3627" i="1" s="1"/>
  <c r="P3629" i="1"/>
  <c r="Q3629" i="1" s="1"/>
  <c r="P3631" i="1"/>
  <c r="Q3631" i="1" s="1"/>
  <c r="P3633" i="1"/>
  <c r="Q3633" i="1" s="1"/>
  <c r="P3635" i="1"/>
  <c r="Q3635" i="1" s="1"/>
  <c r="P3637" i="1"/>
  <c r="Q3637" i="1" s="1"/>
  <c r="P3639" i="1"/>
  <c r="Q3639" i="1" s="1"/>
  <c r="P3641" i="1"/>
  <c r="Q3641" i="1" s="1"/>
  <c r="P3643" i="1"/>
  <c r="Q3643" i="1" s="1"/>
  <c r="P3645" i="1"/>
  <c r="Q3645" i="1" s="1"/>
  <c r="P3647" i="1"/>
  <c r="Q3647" i="1" s="1"/>
  <c r="P3649" i="1"/>
  <c r="Q3649" i="1" s="1"/>
  <c r="P3651" i="1"/>
  <c r="Q3651" i="1" s="1"/>
  <c r="P3653" i="1"/>
  <c r="Q3653" i="1" s="1"/>
  <c r="P3655" i="1"/>
  <c r="Q3655" i="1" s="1"/>
  <c r="P3657" i="1"/>
  <c r="Q3657" i="1" s="1"/>
  <c r="P3659" i="1"/>
  <c r="Q3659" i="1" s="1"/>
  <c r="P3661" i="1"/>
  <c r="Q3661" i="1" s="1"/>
  <c r="P3663" i="1"/>
  <c r="Q3663" i="1" s="1"/>
  <c r="P3665" i="1"/>
  <c r="Q3665" i="1" s="1"/>
  <c r="P3667" i="1"/>
  <c r="Q3667" i="1" s="1"/>
  <c r="P3669" i="1"/>
  <c r="Q3669" i="1" s="1"/>
  <c r="P3671" i="1"/>
  <c r="Q3671" i="1" s="1"/>
  <c r="P3673" i="1"/>
  <c r="Q3673" i="1" s="1"/>
  <c r="P3675" i="1"/>
  <c r="Q3675" i="1" s="1"/>
  <c r="P3677" i="1"/>
  <c r="Q3677" i="1" s="1"/>
  <c r="P3679" i="1"/>
  <c r="Q3679" i="1" s="1"/>
  <c r="P3681" i="1"/>
  <c r="Q3681" i="1" s="1"/>
  <c r="P3683" i="1"/>
  <c r="Q3683" i="1" s="1"/>
  <c r="P3685" i="1"/>
  <c r="Q3685" i="1" s="1"/>
  <c r="P3687" i="1"/>
  <c r="Q3687" i="1" s="1"/>
  <c r="P3689" i="1"/>
  <c r="Q3689" i="1" s="1"/>
  <c r="P3691" i="1"/>
  <c r="Q3691" i="1" s="1"/>
  <c r="P3693" i="1"/>
  <c r="Q3693" i="1" s="1"/>
  <c r="P3695" i="1"/>
  <c r="Q3695" i="1" s="1"/>
  <c r="P3697" i="1"/>
  <c r="Q3697" i="1" s="1"/>
  <c r="P3699" i="1"/>
  <c r="Q3699" i="1" s="1"/>
  <c r="P3701" i="1"/>
  <c r="Q3701" i="1" s="1"/>
  <c r="P3703" i="1"/>
  <c r="Q3703" i="1" s="1"/>
  <c r="P3705" i="1"/>
  <c r="Q3705" i="1" s="1"/>
  <c r="P3707" i="1"/>
  <c r="Q3707" i="1" s="1"/>
  <c r="P3709" i="1"/>
  <c r="Q3709" i="1" s="1"/>
  <c r="P3711" i="1"/>
  <c r="Q3711" i="1" s="1"/>
  <c r="P3713" i="1"/>
  <c r="Q3713" i="1" s="1"/>
  <c r="P3715" i="1"/>
  <c r="Q3715" i="1" s="1"/>
  <c r="P3717" i="1"/>
  <c r="Q3717" i="1" s="1"/>
  <c r="P3719" i="1"/>
  <c r="Q3719" i="1" s="1"/>
  <c r="P3721" i="1"/>
  <c r="Q3721" i="1" s="1"/>
  <c r="P3723" i="1"/>
  <c r="Q3723" i="1" s="1"/>
  <c r="P3725" i="1"/>
  <c r="Q3725" i="1" s="1"/>
  <c r="P3727" i="1"/>
  <c r="Q3727" i="1" s="1"/>
  <c r="P3729" i="1"/>
  <c r="Q3729" i="1" s="1"/>
  <c r="P3731" i="1"/>
  <c r="Q3731" i="1" s="1"/>
  <c r="P3733" i="1"/>
  <c r="Q3733" i="1" s="1"/>
  <c r="P3735" i="1"/>
  <c r="Q3735" i="1" s="1"/>
  <c r="P3737" i="1"/>
  <c r="Q3737" i="1" s="1"/>
  <c r="P3739" i="1"/>
  <c r="Q3739" i="1" s="1"/>
  <c r="P3741" i="1"/>
  <c r="Q3741" i="1" s="1"/>
  <c r="P3743" i="1"/>
  <c r="Q3743" i="1" s="1"/>
  <c r="P3745" i="1"/>
  <c r="Q3745" i="1" s="1"/>
  <c r="P3747" i="1"/>
  <c r="Q3747" i="1" s="1"/>
  <c r="P3749" i="1"/>
  <c r="Q3749" i="1" s="1"/>
  <c r="P3751" i="1"/>
  <c r="Q3751" i="1" s="1"/>
  <c r="P3753" i="1"/>
  <c r="Q3753" i="1" s="1"/>
  <c r="P3755" i="1"/>
  <c r="Q3755" i="1" s="1"/>
  <c r="P3757" i="1"/>
  <c r="Q3757" i="1" s="1"/>
  <c r="P3759" i="1"/>
  <c r="Q3759" i="1" s="1"/>
  <c r="P3761" i="1"/>
  <c r="Q3761" i="1" s="1"/>
  <c r="P3763" i="1"/>
  <c r="Q3763" i="1" s="1"/>
  <c r="P3765" i="1"/>
  <c r="Q3765" i="1" s="1"/>
  <c r="P3767" i="1"/>
  <c r="Q3767" i="1" s="1"/>
  <c r="P3769" i="1"/>
  <c r="Q3769" i="1" s="1"/>
  <c r="P3771" i="1"/>
  <c r="Q3771" i="1" s="1"/>
  <c r="P3773" i="1"/>
  <c r="Q3773" i="1" s="1"/>
  <c r="P3775" i="1"/>
  <c r="Q3775" i="1" s="1"/>
  <c r="P3777" i="1"/>
  <c r="Q3777" i="1" s="1"/>
  <c r="P3779" i="1"/>
  <c r="Q3779" i="1" s="1"/>
  <c r="P3781" i="1"/>
  <c r="Q3781" i="1" s="1"/>
  <c r="P3783" i="1"/>
  <c r="Q3783" i="1" s="1"/>
  <c r="P3785" i="1"/>
  <c r="Q3785" i="1" s="1"/>
  <c r="P3787" i="1"/>
  <c r="Q3787" i="1" s="1"/>
  <c r="P3789" i="1"/>
  <c r="Q3789" i="1" s="1"/>
  <c r="P3791" i="1"/>
  <c r="Q3791" i="1" s="1"/>
  <c r="P3793" i="1"/>
  <c r="Q3793" i="1" s="1"/>
  <c r="P3795" i="1"/>
  <c r="Q3795" i="1" s="1"/>
  <c r="P3797" i="1"/>
  <c r="Q3797" i="1" s="1"/>
  <c r="P3799" i="1"/>
  <c r="Q3799" i="1" s="1"/>
  <c r="P3801" i="1"/>
  <c r="Q3801" i="1" s="1"/>
  <c r="P3803" i="1"/>
  <c r="Q3803" i="1" s="1"/>
  <c r="P3805" i="1"/>
  <c r="Q3805" i="1" s="1"/>
  <c r="P3807" i="1"/>
  <c r="Q3807" i="1" s="1"/>
  <c r="P3809" i="1"/>
  <c r="Q3809" i="1" s="1"/>
  <c r="P3811" i="1"/>
  <c r="Q3811" i="1" s="1"/>
  <c r="P3813" i="1"/>
  <c r="Q3813" i="1" s="1"/>
  <c r="P3815" i="1"/>
  <c r="Q3815" i="1" s="1"/>
  <c r="P3817" i="1"/>
  <c r="Q3817" i="1" s="1"/>
  <c r="P3819" i="1"/>
  <c r="Q3819" i="1" s="1"/>
  <c r="P3821" i="1"/>
  <c r="Q3821" i="1" s="1"/>
  <c r="P3823" i="1"/>
  <c r="Q3823" i="1" s="1"/>
  <c r="P3825" i="1"/>
  <c r="Q3825" i="1" s="1"/>
  <c r="P3827" i="1"/>
  <c r="Q3827" i="1" s="1"/>
  <c r="P3829" i="1"/>
  <c r="Q3829" i="1" s="1"/>
  <c r="P3831" i="1"/>
  <c r="Q3831" i="1" s="1"/>
  <c r="P3833" i="1"/>
  <c r="Q3833" i="1" s="1"/>
  <c r="P3835" i="1"/>
  <c r="Q3835" i="1" s="1"/>
  <c r="P3837" i="1"/>
  <c r="Q3837" i="1" s="1"/>
  <c r="P3839" i="1"/>
  <c r="Q3839" i="1" s="1"/>
  <c r="P3841" i="1"/>
  <c r="Q3841" i="1" s="1"/>
  <c r="P3843" i="1"/>
  <c r="Q3843" i="1" s="1"/>
  <c r="P3845" i="1"/>
  <c r="Q3845" i="1" s="1"/>
  <c r="P3847" i="1"/>
  <c r="Q3847" i="1" s="1"/>
  <c r="P3849" i="1"/>
  <c r="Q3849" i="1" s="1"/>
  <c r="P3851" i="1"/>
  <c r="Q3851" i="1" s="1"/>
  <c r="P3853" i="1"/>
  <c r="Q3853" i="1" s="1"/>
  <c r="P3855" i="1"/>
  <c r="Q3855" i="1" s="1"/>
  <c r="P3857" i="1"/>
  <c r="Q3857" i="1" s="1"/>
  <c r="P3859" i="1"/>
  <c r="Q3859" i="1" s="1"/>
  <c r="P3861" i="1"/>
  <c r="Q3861" i="1" s="1"/>
  <c r="P3863" i="1"/>
  <c r="Q3863" i="1" s="1"/>
  <c r="P3865" i="1"/>
  <c r="Q3865" i="1" s="1"/>
  <c r="P3867" i="1"/>
  <c r="Q3867" i="1" s="1"/>
  <c r="P3869" i="1"/>
  <c r="Q3869" i="1" s="1"/>
  <c r="P3871" i="1"/>
  <c r="Q3871" i="1" s="1"/>
  <c r="P3873" i="1"/>
  <c r="Q3873" i="1" s="1"/>
  <c r="P3875" i="1"/>
  <c r="Q3875" i="1" s="1"/>
  <c r="P3877" i="1"/>
  <c r="Q3877" i="1" s="1"/>
  <c r="P3879" i="1"/>
  <c r="Q3879" i="1" s="1"/>
  <c r="P3881" i="1"/>
  <c r="Q3881" i="1" s="1"/>
  <c r="P3883" i="1"/>
  <c r="Q3883" i="1" s="1"/>
  <c r="P3885" i="1"/>
  <c r="Q3885" i="1" s="1"/>
  <c r="P3887" i="1"/>
  <c r="Q3887" i="1" s="1"/>
  <c r="P3889" i="1"/>
  <c r="Q3889" i="1" s="1"/>
  <c r="P3891" i="1"/>
  <c r="Q3891" i="1" s="1"/>
  <c r="P3893" i="1"/>
  <c r="Q3893" i="1" s="1"/>
  <c r="P3895" i="1"/>
  <c r="Q3895" i="1" s="1"/>
  <c r="P3897" i="1"/>
  <c r="Q3897" i="1" s="1"/>
  <c r="P3899" i="1"/>
  <c r="Q3899" i="1" s="1"/>
  <c r="P3901" i="1"/>
  <c r="Q3901" i="1" s="1"/>
  <c r="P3903" i="1"/>
  <c r="Q3903" i="1" s="1"/>
  <c r="P3905" i="1"/>
  <c r="Q3905" i="1" s="1"/>
  <c r="P3907" i="1"/>
  <c r="Q3907" i="1" s="1"/>
  <c r="P3909" i="1"/>
  <c r="Q3909" i="1" s="1"/>
  <c r="P3911" i="1"/>
  <c r="Q3911" i="1" s="1"/>
  <c r="P3913" i="1"/>
  <c r="Q3913" i="1" s="1"/>
  <c r="P3915" i="1"/>
  <c r="Q3915" i="1" s="1"/>
  <c r="P3917" i="1"/>
  <c r="Q3917" i="1" s="1"/>
  <c r="P3919" i="1"/>
  <c r="Q3919" i="1" s="1"/>
  <c r="P3921" i="1"/>
  <c r="Q3921" i="1" s="1"/>
  <c r="P3923" i="1"/>
  <c r="Q3923" i="1" s="1"/>
  <c r="P3925" i="1"/>
  <c r="Q3925" i="1" s="1"/>
  <c r="P3927" i="1"/>
  <c r="Q3927" i="1" s="1"/>
  <c r="P3929" i="1"/>
  <c r="Q3929" i="1" s="1"/>
  <c r="P3931" i="1"/>
  <c r="Q3931" i="1" s="1"/>
  <c r="P3933" i="1"/>
  <c r="Q3933" i="1" s="1"/>
  <c r="P3935" i="1"/>
  <c r="Q3935" i="1" s="1"/>
  <c r="P3937" i="1"/>
  <c r="Q3937" i="1" s="1"/>
  <c r="P3939" i="1"/>
  <c r="Q3939" i="1" s="1"/>
  <c r="P3941" i="1"/>
  <c r="Q3941" i="1" s="1"/>
  <c r="P3943" i="1"/>
  <c r="Q3943" i="1" s="1"/>
  <c r="P3945" i="1"/>
  <c r="Q3945" i="1" s="1"/>
  <c r="P3947" i="1"/>
  <c r="Q3947" i="1" s="1"/>
  <c r="P3949" i="1"/>
  <c r="Q3949" i="1" s="1"/>
  <c r="P3951" i="1"/>
  <c r="Q3951" i="1" s="1"/>
  <c r="P3953" i="1"/>
  <c r="Q3953" i="1" s="1"/>
  <c r="P3955" i="1"/>
  <c r="Q3955" i="1" s="1"/>
  <c r="P3957" i="1"/>
  <c r="Q3957" i="1" s="1"/>
  <c r="P3959" i="1"/>
  <c r="Q3959" i="1" s="1"/>
  <c r="P3961" i="1"/>
  <c r="Q3961" i="1" s="1"/>
  <c r="P3963" i="1"/>
  <c r="Q3963" i="1" s="1"/>
  <c r="P3965" i="1"/>
  <c r="Q3965" i="1" s="1"/>
  <c r="P3967" i="1"/>
  <c r="Q3967" i="1" s="1"/>
  <c r="P3969" i="1"/>
  <c r="Q3969" i="1" s="1"/>
  <c r="P3971" i="1"/>
  <c r="Q3971" i="1" s="1"/>
  <c r="P3973" i="1"/>
  <c r="Q3973" i="1" s="1"/>
  <c r="P3975" i="1"/>
  <c r="Q3975" i="1" s="1"/>
  <c r="P3977" i="1"/>
  <c r="Q3977" i="1" s="1"/>
  <c r="P3979" i="1"/>
  <c r="Q3979" i="1" s="1"/>
  <c r="P3981" i="1"/>
  <c r="Q3981" i="1" s="1"/>
  <c r="P3983" i="1"/>
  <c r="Q3983" i="1" s="1"/>
  <c r="P3985" i="1"/>
  <c r="Q3985" i="1" s="1"/>
  <c r="P3987" i="1"/>
  <c r="Q3987" i="1" s="1"/>
  <c r="P3989" i="1"/>
  <c r="Q3989" i="1" s="1"/>
  <c r="P3991" i="1"/>
  <c r="Q3991" i="1" s="1"/>
  <c r="P3993" i="1"/>
  <c r="Q3993" i="1" s="1"/>
  <c r="P3995" i="1"/>
  <c r="Q3995" i="1" s="1"/>
  <c r="P3997" i="1"/>
  <c r="Q3997" i="1" s="1"/>
  <c r="P3999" i="1"/>
  <c r="Q3999" i="1" s="1"/>
  <c r="P4001" i="1"/>
  <c r="Q4001" i="1" s="1"/>
  <c r="P4003" i="1"/>
  <c r="Q4003" i="1" s="1"/>
  <c r="P4005" i="1"/>
  <c r="Q4005" i="1" s="1"/>
  <c r="P4007" i="1"/>
  <c r="Q4007" i="1" s="1"/>
  <c r="P4009" i="1"/>
  <c r="Q4009" i="1" s="1"/>
  <c r="P4011" i="1"/>
  <c r="Q4011" i="1" s="1"/>
  <c r="P4013" i="1"/>
  <c r="Q4013" i="1" s="1"/>
  <c r="P4015" i="1"/>
  <c r="Q4015" i="1" s="1"/>
  <c r="P4017" i="1"/>
  <c r="Q4017" i="1" s="1"/>
  <c r="P4019" i="1"/>
  <c r="Q4019" i="1" s="1"/>
  <c r="P4021" i="1"/>
  <c r="Q4021" i="1" s="1"/>
  <c r="P4023" i="1"/>
  <c r="Q4023" i="1" s="1"/>
  <c r="P4025" i="1"/>
  <c r="Q4025" i="1" s="1"/>
  <c r="P4027" i="1"/>
  <c r="Q4027" i="1" s="1"/>
  <c r="P4029" i="1"/>
  <c r="Q4029" i="1" s="1"/>
  <c r="P4031" i="1"/>
  <c r="Q4031" i="1" s="1"/>
  <c r="P4033" i="1"/>
  <c r="Q4033" i="1" s="1"/>
  <c r="P4035" i="1"/>
  <c r="Q4035" i="1" s="1"/>
  <c r="P4037" i="1"/>
  <c r="Q4037" i="1" s="1"/>
  <c r="P4039" i="1"/>
  <c r="Q4039" i="1" s="1"/>
  <c r="P4041" i="1"/>
  <c r="Q4041" i="1" s="1"/>
  <c r="P4043" i="1"/>
  <c r="Q4043" i="1" s="1"/>
  <c r="P4045" i="1"/>
  <c r="Q4045" i="1" s="1"/>
  <c r="P4047" i="1"/>
  <c r="Q4047" i="1" s="1"/>
  <c r="P4049" i="1"/>
  <c r="Q4049" i="1" s="1"/>
  <c r="P4051" i="1"/>
  <c r="Q4051" i="1" s="1"/>
  <c r="P4053" i="1"/>
  <c r="Q4053" i="1" s="1"/>
  <c r="P4055" i="1"/>
  <c r="Q4055" i="1" s="1"/>
  <c r="P4057" i="1"/>
  <c r="Q4057" i="1" s="1"/>
  <c r="P4059" i="1"/>
  <c r="Q4059" i="1" s="1"/>
  <c r="P4061" i="1"/>
  <c r="Q4061" i="1" s="1"/>
  <c r="P4063" i="1"/>
  <c r="Q4063" i="1" s="1"/>
  <c r="P4065" i="1"/>
  <c r="Q4065" i="1" s="1"/>
  <c r="P4067" i="1"/>
  <c r="Q4067" i="1" s="1"/>
  <c r="P4069" i="1"/>
  <c r="Q4069" i="1" s="1"/>
  <c r="P4071" i="1"/>
  <c r="Q4071" i="1" s="1"/>
  <c r="P4073" i="1"/>
  <c r="Q4073" i="1" s="1"/>
  <c r="P4075" i="1"/>
  <c r="Q4075" i="1" s="1"/>
  <c r="P4077" i="1"/>
  <c r="Q4077" i="1" s="1"/>
  <c r="P4079" i="1"/>
  <c r="Q4079" i="1" s="1"/>
  <c r="P4081" i="1"/>
  <c r="Q4081" i="1" s="1"/>
  <c r="P4083" i="1"/>
  <c r="Q4083" i="1" s="1"/>
  <c r="P4085" i="1"/>
  <c r="Q4085" i="1" s="1"/>
  <c r="P4087" i="1"/>
  <c r="Q4087" i="1" s="1"/>
  <c r="P4089" i="1"/>
  <c r="Q4089" i="1" s="1"/>
  <c r="P4091" i="1"/>
  <c r="Q4091" i="1" s="1"/>
  <c r="P4093" i="1"/>
  <c r="Q4093" i="1" s="1"/>
  <c r="P4095" i="1"/>
  <c r="Q4095" i="1" s="1"/>
  <c r="P4097" i="1"/>
  <c r="Q4097" i="1" s="1"/>
  <c r="P4099" i="1"/>
  <c r="Q4099" i="1" s="1"/>
  <c r="P4101" i="1"/>
  <c r="Q4101" i="1" s="1"/>
  <c r="P4103" i="1"/>
  <c r="Q4103" i="1" s="1"/>
  <c r="P4105" i="1"/>
  <c r="Q4105" i="1" s="1"/>
  <c r="P4107" i="1"/>
  <c r="Q4107" i="1" s="1"/>
  <c r="P4109" i="1"/>
  <c r="Q4109" i="1" s="1"/>
  <c r="P4111" i="1"/>
  <c r="Q4111" i="1" s="1"/>
  <c r="P4113" i="1"/>
  <c r="Q4113" i="1" s="1"/>
  <c r="P4115" i="1"/>
  <c r="Q4115" i="1" s="1"/>
  <c r="P4117" i="1"/>
  <c r="Q4117" i="1" s="1"/>
  <c r="P4119" i="1"/>
  <c r="Q4119" i="1" s="1"/>
  <c r="P4121" i="1"/>
  <c r="Q4121" i="1" s="1"/>
  <c r="P4123" i="1"/>
  <c r="Q4123" i="1" s="1"/>
  <c r="P4125" i="1"/>
  <c r="Q4125" i="1" s="1"/>
  <c r="P4127" i="1"/>
  <c r="Q4127" i="1" s="1"/>
  <c r="P4129" i="1"/>
  <c r="Q4129" i="1" s="1"/>
  <c r="P4131" i="1"/>
  <c r="Q4131" i="1" s="1"/>
  <c r="P4133" i="1"/>
  <c r="Q4133" i="1" s="1"/>
  <c r="P4135" i="1"/>
  <c r="Q4135" i="1" s="1"/>
  <c r="P4137" i="1"/>
  <c r="Q4137" i="1" s="1"/>
  <c r="P4139" i="1"/>
  <c r="Q4139" i="1" s="1"/>
  <c r="P4141" i="1"/>
  <c r="Q4141" i="1" s="1"/>
  <c r="P4143" i="1"/>
  <c r="Q4143" i="1" s="1"/>
  <c r="P4145" i="1"/>
  <c r="Q4145" i="1" s="1"/>
  <c r="P4147" i="1"/>
  <c r="Q4147" i="1" s="1"/>
  <c r="P4149" i="1"/>
  <c r="Q4149" i="1" s="1"/>
  <c r="P4151" i="1"/>
  <c r="Q4151" i="1" s="1"/>
  <c r="P4153" i="1"/>
  <c r="Q4153" i="1" s="1"/>
  <c r="P4155" i="1"/>
  <c r="Q4155" i="1" s="1"/>
  <c r="P4157" i="1"/>
  <c r="Q4157" i="1" s="1"/>
  <c r="P4159" i="1"/>
  <c r="Q4159" i="1" s="1"/>
  <c r="P4161" i="1"/>
  <c r="Q4161" i="1" s="1"/>
  <c r="P4163" i="1"/>
  <c r="Q4163" i="1" s="1"/>
  <c r="P4165" i="1"/>
  <c r="Q4165" i="1" s="1"/>
  <c r="P4167" i="1"/>
  <c r="Q4167" i="1" s="1"/>
  <c r="P4169" i="1"/>
  <c r="Q4169" i="1" s="1"/>
  <c r="P4171" i="1"/>
  <c r="Q4171" i="1" s="1"/>
  <c r="P4173" i="1"/>
  <c r="Q4173" i="1" s="1"/>
  <c r="P4175" i="1"/>
  <c r="Q4175" i="1" s="1"/>
  <c r="P4177" i="1"/>
  <c r="Q4177" i="1" s="1"/>
  <c r="P4179" i="1"/>
  <c r="Q4179" i="1" s="1"/>
  <c r="P4181" i="1"/>
  <c r="Q4181" i="1" s="1"/>
  <c r="P4183" i="1"/>
  <c r="Q4183" i="1" s="1"/>
  <c r="P4185" i="1"/>
  <c r="Q4185" i="1" s="1"/>
  <c r="P4187" i="1"/>
  <c r="Q4187" i="1" s="1"/>
  <c r="P4189" i="1"/>
  <c r="Q4189" i="1" s="1"/>
  <c r="P4191" i="1"/>
  <c r="Q4191" i="1" s="1"/>
  <c r="P4193" i="1"/>
  <c r="Q4193" i="1" s="1"/>
  <c r="P4195" i="1"/>
  <c r="Q4195" i="1" s="1"/>
  <c r="P4197" i="1"/>
  <c r="Q4197" i="1" s="1"/>
  <c r="P4199" i="1"/>
  <c r="Q4199" i="1" s="1"/>
  <c r="P4201" i="1"/>
  <c r="Q4201" i="1" s="1"/>
  <c r="P4203" i="1"/>
  <c r="Q4203" i="1" s="1"/>
  <c r="P4205" i="1"/>
  <c r="Q4205" i="1" s="1"/>
  <c r="P4207" i="1"/>
  <c r="Q4207" i="1" s="1"/>
  <c r="P4209" i="1"/>
  <c r="Q4209" i="1" s="1"/>
  <c r="P4211" i="1"/>
  <c r="Q4211" i="1" s="1"/>
  <c r="P4213" i="1"/>
  <c r="Q4213" i="1" s="1"/>
  <c r="P4215" i="1"/>
  <c r="Q4215" i="1" s="1"/>
  <c r="P4217" i="1"/>
  <c r="Q4217" i="1" s="1"/>
  <c r="P4219" i="1"/>
  <c r="Q4219" i="1" s="1"/>
  <c r="P4221" i="1"/>
  <c r="Q4221" i="1" s="1"/>
  <c r="P4223" i="1"/>
  <c r="Q4223" i="1" s="1"/>
  <c r="P4225" i="1"/>
  <c r="Q4225" i="1" s="1"/>
  <c r="P4227" i="1"/>
  <c r="Q4227" i="1" s="1"/>
  <c r="P4229" i="1"/>
  <c r="Q4229" i="1" s="1"/>
  <c r="P4231" i="1"/>
  <c r="Q4231" i="1" s="1"/>
  <c r="P4233" i="1"/>
  <c r="Q4233" i="1" s="1"/>
  <c r="P4235" i="1"/>
  <c r="Q4235" i="1" s="1"/>
  <c r="P4237" i="1"/>
  <c r="Q4237" i="1" s="1"/>
  <c r="P4239" i="1"/>
  <c r="Q4239" i="1" s="1"/>
  <c r="P4241" i="1"/>
  <c r="Q4241" i="1" s="1"/>
  <c r="P4243" i="1"/>
  <c r="Q4243" i="1" s="1"/>
  <c r="P4245" i="1"/>
  <c r="Q4245" i="1" s="1"/>
  <c r="P4247" i="1"/>
  <c r="Q4247" i="1" s="1"/>
  <c r="P4249" i="1"/>
  <c r="Q4249" i="1" s="1"/>
  <c r="P4251" i="1"/>
  <c r="Q4251" i="1" s="1"/>
  <c r="P4253" i="1"/>
  <c r="Q4253" i="1" s="1"/>
  <c r="P4255" i="1"/>
  <c r="Q4255" i="1" s="1"/>
  <c r="P4257" i="1"/>
  <c r="Q4257" i="1" s="1"/>
  <c r="P4259" i="1"/>
  <c r="Q4259" i="1" s="1"/>
  <c r="P4261" i="1"/>
  <c r="Q4261" i="1" s="1"/>
  <c r="P4263" i="1"/>
  <c r="Q4263" i="1" s="1"/>
  <c r="P4265" i="1"/>
  <c r="Q4265" i="1" s="1"/>
  <c r="P4267" i="1"/>
  <c r="Q4267" i="1" s="1"/>
  <c r="P4269" i="1"/>
  <c r="Q4269" i="1" s="1"/>
  <c r="P4271" i="1"/>
  <c r="Q4271" i="1" s="1"/>
  <c r="P4273" i="1"/>
  <c r="Q4273" i="1" s="1"/>
  <c r="P4275" i="1"/>
  <c r="Q4275" i="1" s="1"/>
  <c r="P4277" i="1"/>
  <c r="Q4277" i="1" s="1"/>
  <c r="P4279" i="1"/>
  <c r="Q4279" i="1" s="1"/>
  <c r="P4281" i="1"/>
  <c r="Q4281" i="1" s="1"/>
  <c r="P4283" i="1"/>
  <c r="Q4283" i="1" s="1"/>
  <c r="P4285" i="1"/>
  <c r="Q4285" i="1" s="1"/>
  <c r="P4287" i="1"/>
  <c r="Q4287" i="1" s="1"/>
  <c r="P4289" i="1"/>
  <c r="Q4289" i="1" s="1"/>
  <c r="P4291" i="1"/>
  <c r="Q4291" i="1" s="1"/>
  <c r="P4293" i="1"/>
  <c r="Q4293" i="1" s="1"/>
  <c r="P4295" i="1"/>
  <c r="Q4295" i="1" s="1"/>
  <c r="P4297" i="1"/>
  <c r="Q4297" i="1" s="1"/>
  <c r="P4299" i="1"/>
  <c r="Q4299" i="1" s="1"/>
  <c r="P4301" i="1"/>
  <c r="Q4301" i="1" s="1"/>
  <c r="P4303" i="1"/>
  <c r="Q4303" i="1" s="1"/>
  <c r="P4305" i="1"/>
  <c r="Q4305" i="1" s="1"/>
  <c r="P4307" i="1"/>
  <c r="Q4307" i="1" s="1"/>
  <c r="P4309" i="1"/>
  <c r="Q4309" i="1" s="1"/>
  <c r="P4311" i="1"/>
  <c r="Q4311" i="1" s="1"/>
  <c r="P4313" i="1"/>
  <c r="Q4313" i="1" s="1"/>
  <c r="P4315" i="1"/>
  <c r="Q4315" i="1" s="1"/>
  <c r="P4317" i="1"/>
  <c r="Q4317" i="1" s="1"/>
  <c r="P4319" i="1"/>
  <c r="Q4319" i="1" s="1"/>
  <c r="P4321" i="1"/>
  <c r="Q4321" i="1" s="1"/>
  <c r="P4323" i="1"/>
  <c r="Q4323" i="1" s="1"/>
  <c r="P4325" i="1"/>
  <c r="Q4325" i="1" s="1"/>
  <c r="P4327" i="1"/>
  <c r="Q4327" i="1" s="1"/>
  <c r="P4329" i="1"/>
  <c r="Q4329" i="1" s="1"/>
  <c r="P4331" i="1"/>
  <c r="Q4331" i="1" s="1"/>
  <c r="P4333" i="1"/>
  <c r="Q4333" i="1" s="1"/>
  <c r="P4335" i="1"/>
  <c r="Q4335" i="1" s="1"/>
  <c r="P4337" i="1"/>
  <c r="Q4337" i="1" s="1"/>
  <c r="P4339" i="1"/>
  <c r="Q4339" i="1" s="1"/>
  <c r="P4341" i="1"/>
  <c r="Q4341" i="1" s="1"/>
  <c r="P4343" i="1"/>
  <c r="Q4343" i="1" s="1"/>
  <c r="P4345" i="1"/>
  <c r="Q4345" i="1" s="1"/>
  <c r="P4347" i="1"/>
  <c r="Q4347" i="1" s="1"/>
  <c r="P4349" i="1"/>
  <c r="Q4349" i="1" s="1"/>
  <c r="P4351" i="1"/>
  <c r="Q4351" i="1" s="1"/>
  <c r="P4353" i="1"/>
  <c r="Q4353" i="1" s="1"/>
  <c r="P4355" i="1"/>
  <c r="Q4355" i="1" s="1"/>
  <c r="P4357" i="1"/>
  <c r="Q4357" i="1" s="1"/>
  <c r="P4359" i="1"/>
  <c r="Q4359" i="1" s="1"/>
  <c r="P4361" i="1"/>
  <c r="Q4361" i="1" s="1"/>
  <c r="P4363" i="1"/>
  <c r="Q4363" i="1" s="1"/>
  <c r="P4365" i="1"/>
  <c r="Q4365" i="1" s="1"/>
  <c r="P4367" i="1"/>
  <c r="Q4367" i="1" s="1"/>
  <c r="P4369" i="1"/>
  <c r="Q4369" i="1" s="1"/>
  <c r="P4371" i="1"/>
  <c r="Q4371" i="1" s="1"/>
  <c r="P4373" i="1"/>
  <c r="Q4373" i="1" s="1"/>
  <c r="P4375" i="1"/>
  <c r="Q4375" i="1" s="1"/>
  <c r="P4377" i="1"/>
  <c r="Q4377" i="1" s="1"/>
  <c r="P4379" i="1"/>
  <c r="Q4379" i="1" s="1"/>
  <c r="P4381" i="1"/>
  <c r="Q4381" i="1" s="1"/>
  <c r="P4383" i="1"/>
  <c r="Q4383" i="1" s="1"/>
  <c r="P4385" i="1"/>
  <c r="Q4385" i="1" s="1"/>
  <c r="P4387" i="1"/>
  <c r="Q4387" i="1" s="1"/>
  <c r="P4389" i="1"/>
  <c r="Q4389" i="1" s="1"/>
  <c r="P4391" i="1"/>
  <c r="Q4391" i="1" s="1"/>
  <c r="P4393" i="1"/>
  <c r="Q4393" i="1" s="1"/>
  <c r="P4395" i="1"/>
  <c r="Q4395" i="1" s="1"/>
  <c r="P4397" i="1"/>
  <c r="Q4397" i="1" s="1"/>
  <c r="P4399" i="1"/>
  <c r="Q4399" i="1" s="1"/>
  <c r="P4401" i="1"/>
  <c r="Q4401" i="1" s="1"/>
  <c r="P4403" i="1"/>
  <c r="Q4403" i="1" s="1"/>
  <c r="P4405" i="1"/>
  <c r="Q4405" i="1" s="1"/>
  <c r="P4407" i="1"/>
  <c r="Q4407" i="1" s="1"/>
  <c r="P4409" i="1"/>
  <c r="Q4409" i="1" s="1"/>
  <c r="P4411" i="1"/>
  <c r="Q4411" i="1" s="1"/>
  <c r="P4413" i="1"/>
  <c r="Q4413" i="1" s="1"/>
  <c r="P4415" i="1"/>
  <c r="Q4415" i="1" s="1"/>
  <c r="P4417" i="1"/>
  <c r="Q4417" i="1" s="1"/>
  <c r="P4419" i="1"/>
  <c r="Q4419" i="1" s="1"/>
  <c r="P4421" i="1"/>
  <c r="Q4421" i="1" s="1"/>
  <c r="P4423" i="1"/>
  <c r="Q4423" i="1" s="1"/>
  <c r="P4425" i="1"/>
  <c r="Q4425" i="1" s="1"/>
  <c r="P4427" i="1"/>
  <c r="Q4427" i="1" s="1"/>
  <c r="P4429" i="1"/>
  <c r="Q4429" i="1" s="1"/>
  <c r="P4431" i="1"/>
  <c r="Q4431" i="1" s="1"/>
  <c r="P4433" i="1"/>
  <c r="Q4433" i="1" s="1"/>
  <c r="P4435" i="1"/>
  <c r="Q4435" i="1" s="1"/>
  <c r="P4437" i="1"/>
  <c r="Q4437" i="1" s="1"/>
  <c r="P4439" i="1"/>
  <c r="Q4439" i="1" s="1"/>
  <c r="P4441" i="1"/>
  <c r="Q4441" i="1" s="1"/>
  <c r="P4443" i="1"/>
  <c r="Q4443" i="1" s="1"/>
  <c r="P4445" i="1"/>
  <c r="Q4445" i="1" s="1"/>
  <c r="P4447" i="1"/>
  <c r="Q4447" i="1" s="1"/>
  <c r="P4449" i="1"/>
  <c r="Q4449" i="1" s="1"/>
  <c r="P4451" i="1"/>
  <c r="Q4451" i="1" s="1"/>
  <c r="P4453" i="1"/>
  <c r="Q4453" i="1" s="1"/>
  <c r="P4455" i="1"/>
  <c r="Q4455" i="1" s="1"/>
  <c r="P4457" i="1"/>
  <c r="Q4457" i="1" s="1"/>
  <c r="P4459" i="1"/>
  <c r="Q4459" i="1" s="1"/>
  <c r="P4461" i="1"/>
  <c r="Q4461" i="1" s="1"/>
  <c r="P4463" i="1"/>
  <c r="Q4463" i="1" s="1"/>
  <c r="P4465" i="1"/>
  <c r="Q4465" i="1" s="1"/>
  <c r="P4467" i="1"/>
  <c r="Q4467" i="1" s="1"/>
  <c r="P4469" i="1"/>
  <c r="Q4469" i="1" s="1"/>
  <c r="P4471" i="1"/>
  <c r="Q4471" i="1" s="1"/>
  <c r="P4473" i="1"/>
  <c r="Q4473" i="1" s="1"/>
  <c r="P4475" i="1"/>
  <c r="Q4475" i="1" s="1"/>
  <c r="P4477" i="1"/>
  <c r="Q4477" i="1" s="1"/>
  <c r="P4479" i="1"/>
  <c r="Q4479" i="1" s="1"/>
  <c r="P4481" i="1"/>
  <c r="Q4481" i="1" s="1"/>
  <c r="P4483" i="1"/>
  <c r="Q4483" i="1" s="1"/>
  <c r="P4485" i="1"/>
  <c r="Q4485" i="1" s="1"/>
  <c r="P4487" i="1"/>
  <c r="Q4487" i="1" s="1"/>
  <c r="P4489" i="1"/>
  <c r="Q4489" i="1" s="1"/>
  <c r="P4491" i="1"/>
  <c r="Q4491" i="1" s="1"/>
  <c r="P4493" i="1"/>
  <c r="Q4493" i="1" s="1"/>
  <c r="P4495" i="1"/>
  <c r="Q4495" i="1" s="1"/>
  <c r="P4497" i="1"/>
  <c r="Q4497" i="1" s="1"/>
  <c r="P4499" i="1"/>
  <c r="Q4499" i="1" s="1"/>
  <c r="P4501" i="1"/>
  <c r="Q4501" i="1" s="1"/>
  <c r="P4503" i="1"/>
  <c r="Q4503" i="1" s="1"/>
  <c r="P4505" i="1"/>
  <c r="Q4505" i="1" s="1"/>
  <c r="P4507" i="1"/>
  <c r="Q4507" i="1" s="1"/>
  <c r="P4509" i="1"/>
  <c r="Q4509" i="1" s="1"/>
  <c r="P4511" i="1"/>
  <c r="Q4511" i="1" s="1"/>
  <c r="P4513" i="1"/>
  <c r="Q4513" i="1" s="1"/>
  <c r="P4515" i="1"/>
  <c r="Q4515" i="1" s="1"/>
  <c r="P4517" i="1"/>
  <c r="Q4517" i="1" s="1"/>
  <c r="P4519" i="1"/>
  <c r="Q4519" i="1" s="1"/>
  <c r="P4521" i="1"/>
  <c r="Q4521" i="1" s="1"/>
  <c r="P4523" i="1"/>
  <c r="Q4523" i="1" s="1"/>
  <c r="P4525" i="1"/>
  <c r="Q4525" i="1" s="1"/>
  <c r="P4527" i="1"/>
  <c r="Q4527" i="1" s="1"/>
  <c r="P4529" i="1"/>
  <c r="Q4529" i="1" s="1"/>
  <c r="P4531" i="1"/>
  <c r="Q4531" i="1" s="1"/>
  <c r="P4533" i="1"/>
  <c r="Q4533" i="1" s="1"/>
  <c r="P4535" i="1"/>
  <c r="Q4535" i="1" s="1"/>
  <c r="P4537" i="1"/>
  <c r="Q4537" i="1" s="1"/>
  <c r="P4539" i="1"/>
  <c r="Q4539" i="1" s="1"/>
  <c r="P4541" i="1"/>
  <c r="Q4541" i="1" s="1"/>
  <c r="P4543" i="1"/>
  <c r="Q4543" i="1" s="1"/>
  <c r="P4545" i="1"/>
  <c r="Q4545" i="1" s="1"/>
  <c r="P4547" i="1"/>
  <c r="Q4547" i="1" s="1"/>
  <c r="P4549" i="1"/>
  <c r="Q4549" i="1" s="1"/>
  <c r="P4551" i="1"/>
  <c r="Q4551" i="1" s="1"/>
  <c r="P4553" i="1"/>
  <c r="Q4553" i="1" s="1"/>
  <c r="P4555" i="1"/>
  <c r="Q4555" i="1" s="1"/>
  <c r="P4557" i="1"/>
  <c r="Q4557" i="1" s="1"/>
  <c r="P4559" i="1"/>
  <c r="Q4559" i="1" s="1"/>
  <c r="P4561" i="1"/>
  <c r="Q4561" i="1" s="1"/>
  <c r="P4563" i="1"/>
  <c r="Q4563" i="1" s="1"/>
  <c r="P4565" i="1"/>
  <c r="Q4565" i="1" s="1"/>
  <c r="P4567" i="1"/>
  <c r="Q4567" i="1" s="1"/>
  <c r="P4569" i="1"/>
  <c r="Q4569" i="1" s="1"/>
  <c r="P4571" i="1"/>
  <c r="Q4571" i="1" s="1"/>
  <c r="P4573" i="1"/>
  <c r="Q4573" i="1" s="1"/>
  <c r="P4575" i="1"/>
  <c r="Q4575" i="1" s="1"/>
  <c r="P4577" i="1"/>
  <c r="Q4577" i="1" s="1"/>
  <c r="P4579" i="1"/>
  <c r="Q4579" i="1" s="1"/>
  <c r="P4581" i="1"/>
  <c r="Q4581" i="1" s="1"/>
  <c r="P4583" i="1"/>
  <c r="Q4583" i="1" s="1"/>
  <c r="P4585" i="1"/>
  <c r="Q4585" i="1" s="1"/>
  <c r="P4587" i="1"/>
  <c r="Q4587" i="1" s="1"/>
  <c r="P4589" i="1"/>
  <c r="Q4589" i="1" s="1"/>
  <c r="P4591" i="1"/>
  <c r="Q4591" i="1" s="1"/>
  <c r="P4593" i="1"/>
  <c r="Q4593" i="1" s="1"/>
  <c r="P4595" i="1"/>
  <c r="Q4595" i="1" s="1"/>
  <c r="P4597" i="1"/>
  <c r="Q4597" i="1" s="1"/>
  <c r="P4599" i="1"/>
  <c r="Q4599" i="1" s="1"/>
  <c r="P4601" i="1"/>
  <c r="Q4601" i="1" s="1"/>
  <c r="P4603" i="1"/>
  <c r="Q4603" i="1" s="1"/>
  <c r="P4605" i="1"/>
  <c r="Q4605" i="1" s="1"/>
  <c r="P4607" i="1"/>
  <c r="Q4607" i="1" s="1"/>
  <c r="P4609" i="1"/>
  <c r="Q4609" i="1" s="1"/>
  <c r="P4611" i="1"/>
  <c r="Q4611" i="1" s="1"/>
  <c r="P4613" i="1"/>
  <c r="Q4613" i="1" s="1"/>
  <c r="P4615" i="1"/>
  <c r="Q4615" i="1" s="1"/>
  <c r="P4617" i="1"/>
  <c r="Q4617" i="1" s="1"/>
  <c r="P4619" i="1"/>
  <c r="Q4619" i="1" s="1"/>
  <c r="P4621" i="1"/>
  <c r="Q4621" i="1" s="1"/>
  <c r="P4623" i="1"/>
  <c r="Q4623" i="1" s="1"/>
  <c r="P4625" i="1"/>
  <c r="Q4625" i="1" s="1"/>
  <c r="P4627" i="1"/>
  <c r="Q4627" i="1" s="1"/>
  <c r="P4629" i="1"/>
  <c r="Q4629" i="1" s="1"/>
  <c r="P4631" i="1"/>
  <c r="Q4631" i="1" s="1"/>
  <c r="P4633" i="1"/>
  <c r="Q4633" i="1" s="1"/>
  <c r="P4635" i="1"/>
  <c r="Q4635" i="1" s="1"/>
  <c r="P4637" i="1"/>
  <c r="Q4637" i="1" s="1"/>
  <c r="P4639" i="1"/>
  <c r="Q4639" i="1" s="1"/>
  <c r="P4641" i="1"/>
  <c r="Q4641" i="1" s="1"/>
  <c r="P4643" i="1"/>
  <c r="Q4643" i="1" s="1"/>
  <c r="P4645" i="1"/>
  <c r="Q4645" i="1" s="1"/>
  <c r="P4647" i="1"/>
  <c r="Q4647" i="1" s="1"/>
  <c r="P4649" i="1"/>
  <c r="Q4649" i="1" s="1"/>
  <c r="P4651" i="1"/>
  <c r="Q4651" i="1" s="1"/>
  <c r="P4653" i="1"/>
  <c r="Q4653" i="1" s="1"/>
  <c r="P4655" i="1"/>
  <c r="Q4655" i="1" s="1"/>
  <c r="P4657" i="1"/>
  <c r="Q4657" i="1" s="1"/>
  <c r="P4659" i="1"/>
  <c r="Q4659" i="1" s="1"/>
  <c r="P4661" i="1"/>
  <c r="Q4661" i="1" s="1"/>
  <c r="P4663" i="1"/>
  <c r="Q4663" i="1" s="1"/>
  <c r="P4665" i="1"/>
  <c r="Q4665" i="1" s="1"/>
  <c r="P4667" i="1"/>
  <c r="Q4667" i="1" s="1"/>
  <c r="P4669" i="1"/>
  <c r="Q4669" i="1" s="1"/>
  <c r="P4671" i="1"/>
  <c r="Q4671" i="1" s="1"/>
  <c r="P4673" i="1"/>
  <c r="Q4673" i="1" s="1"/>
  <c r="P4675" i="1"/>
  <c r="Q4675" i="1" s="1"/>
  <c r="P4677" i="1"/>
  <c r="Q4677" i="1" s="1"/>
  <c r="P4679" i="1"/>
  <c r="Q4679" i="1" s="1"/>
  <c r="P4681" i="1"/>
  <c r="Q4681" i="1" s="1"/>
  <c r="P4683" i="1"/>
  <c r="Q4683" i="1" s="1"/>
  <c r="P4685" i="1"/>
  <c r="Q4685" i="1" s="1"/>
  <c r="P4687" i="1"/>
  <c r="Q4687" i="1" s="1"/>
  <c r="P4689" i="1"/>
  <c r="Q4689" i="1" s="1"/>
  <c r="P4691" i="1"/>
  <c r="Q4691" i="1" s="1"/>
  <c r="P4693" i="1"/>
  <c r="Q4693" i="1" s="1"/>
  <c r="P4695" i="1"/>
  <c r="Q4695" i="1" s="1"/>
  <c r="P4697" i="1"/>
  <c r="Q4697" i="1" s="1"/>
  <c r="P4699" i="1"/>
  <c r="Q4699" i="1" s="1"/>
  <c r="P4701" i="1"/>
  <c r="Q4701" i="1" s="1"/>
  <c r="P4703" i="1"/>
  <c r="Q4703" i="1" s="1"/>
  <c r="P4705" i="1"/>
  <c r="Q4705" i="1" s="1"/>
  <c r="P4707" i="1"/>
  <c r="Q4707" i="1" s="1"/>
  <c r="P4709" i="1"/>
  <c r="Q4709" i="1" s="1"/>
  <c r="P4711" i="1"/>
  <c r="Q4711" i="1" s="1"/>
  <c r="P4713" i="1"/>
  <c r="Q4713" i="1" s="1"/>
  <c r="P4715" i="1"/>
  <c r="Q4715" i="1" s="1"/>
  <c r="P4717" i="1"/>
  <c r="Q4717" i="1" s="1"/>
  <c r="P4719" i="1"/>
  <c r="Q4719" i="1" s="1"/>
  <c r="P4721" i="1"/>
  <c r="Q4721" i="1" s="1"/>
  <c r="P4723" i="1"/>
  <c r="Q4723" i="1" s="1"/>
  <c r="P4725" i="1"/>
  <c r="Q4725" i="1" s="1"/>
  <c r="P4727" i="1"/>
  <c r="Q4727" i="1" s="1"/>
  <c r="P4729" i="1"/>
  <c r="Q4729" i="1" s="1"/>
  <c r="P4731" i="1"/>
  <c r="Q4731" i="1" s="1"/>
  <c r="P4733" i="1"/>
  <c r="Q4733" i="1" s="1"/>
  <c r="P4735" i="1"/>
  <c r="Q4735" i="1" s="1"/>
  <c r="P4737" i="1"/>
  <c r="Q4737" i="1" s="1"/>
  <c r="P4739" i="1"/>
  <c r="Q4739" i="1" s="1"/>
  <c r="P4741" i="1"/>
  <c r="Q4741" i="1" s="1"/>
  <c r="P4743" i="1"/>
  <c r="Q4743" i="1" s="1"/>
  <c r="P4745" i="1"/>
  <c r="Q4745" i="1" s="1"/>
  <c r="P4747" i="1"/>
  <c r="Q4747" i="1" s="1"/>
  <c r="P4749" i="1"/>
  <c r="Q4749" i="1" s="1"/>
  <c r="P4751" i="1"/>
  <c r="Q4751" i="1" s="1"/>
  <c r="P4753" i="1"/>
  <c r="Q4753" i="1" s="1"/>
  <c r="P4755" i="1"/>
  <c r="Q4755" i="1" s="1"/>
  <c r="P4757" i="1"/>
  <c r="Q4757" i="1" s="1"/>
  <c r="P4759" i="1"/>
  <c r="Q4759" i="1" s="1"/>
  <c r="P4761" i="1"/>
  <c r="Q4761" i="1" s="1"/>
  <c r="P4763" i="1"/>
  <c r="Q4763" i="1" s="1"/>
  <c r="P4765" i="1"/>
  <c r="Q4765" i="1" s="1"/>
  <c r="P4767" i="1"/>
  <c r="Q4767" i="1" s="1"/>
  <c r="P4769" i="1"/>
  <c r="Q4769" i="1" s="1"/>
  <c r="P4771" i="1"/>
  <c r="Q4771" i="1" s="1"/>
  <c r="P4773" i="1"/>
  <c r="Q4773" i="1" s="1"/>
  <c r="P4775" i="1"/>
  <c r="Q4775" i="1" s="1"/>
  <c r="P4777" i="1"/>
  <c r="Q4777" i="1" s="1"/>
  <c r="P4779" i="1"/>
  <c r="Q4779" i="1" s="1"/>
  <c r="P4781" i="1"/>
  <c r="Q4781" i="1" s="1"/>
  <c r="P4783" i="1"/>
  <c r="Q4783" i="1" s="1"/>
  <c r="P4785" i="1"/>
  <c r="Q4785" i="1" s="1"/>
  <c r="P4787" i="1"/>
  <c r="Q4787" i="1" s="1"/>
  <c r="P4789" i="1"/>
  <c r="Q4789" i="1" s="1"/>
  <c r="P4791" i="1"/>
  <c r="Q4791" i="1" s="1"/>
  <c r="P4793" i="1"/>
  <c r="Q4793" i="1" s="1"/>
  <c r="P4795" i="1"/>
  <c r="Q4795" i="1" s="1"/>
  <c r="P4797" i="1"/>
  <c r="Q4797" i="1" s="1"/>
  <c r="P4799" i="1"/>
  <c r="Q4799" i="1" s="1"/>
  <c r="P4801" i="1"/>
  <c r="Q4801" i="1" s="1"/>
  <c r="P4803" i="1"/>
  <c r="Q4803" i="1" s="1"/>
  <c r="P4805" i="1"/>
  <c r="Q4805" i="1" s="1"/>
  <c r="P4807" i="1"/>
  <c r="Q4807" i="1" s="1"/>
  <c r="P4809" i="1"/>
  <c r="Q4809" i="1" s="1"/>
  <c r="P4811" i="1"/>
  <c r="Q4811" i="1" s="1"/>
  <c r="P4813" i="1"/>
  <c r="Q4813" i="1" s="1"/>
  <c r="P4815" i="1"/>
  <c r="Q4815" i="1" s="1"/>
  <c r="P4817" i="1"/>
  <c r="Q4817" i="1" s="1"/>
  <c r="P4819" i="1"/>
  <c r="Q4819" i="1" s="1"/>
  <c r="P4821" i="1"/>
  <c r="Q4821" i="1" s="1"/>
  <c r="P4823" i="1"/>
  <c r="Q4823" i="1" s="1"/>
  <c r="P4825" i="1"/>
  <c r="Q4825" i="1" s="1"/>
  <c r="P4827" i="1"/>
  <c r="Q4827" i="1" s="1"/>
  <c r="P4829" i="1"/>
  <c r="Q4829" i="1" s="1"/>
  <c r="P4831" i="1"/>
  <c r="Q4831" i="1" s="1"/>
  <c r="P4833" i="1"/>
  <c r="Q4833" i="1" s="1"/>
  <c r="P4835" i="1"/>
  <c r="Q4835" i="1" s="1"/>
  <c r="P4837" i="1"/>
  <c r="Q4837" i="1" s="1"/>
  <c r="P4839" i="1"/>
  <c r="Q4839" i="1" s="1"/>
  <c r="P4841" i="1"/>
  <c r="Q4841" i="1" s="1"/>
  <c r="P4843" i="1"/>
  <c r="Q4843" i="1" s="1"/>
  <c r="P4845" i="1"/>
  <c r="Q4845" i="1" s="1"/>
  <c r="P4847" i="1"/>
  <c r="Q4847" i="1" s="1"/>
  <c r="P4849" i="1"/>
  <c r="Q4849" i="1" s="1"/>
  <c r="P4851" i="1"/>
  <c r="Q4851" i="1" s="1"/>
  <c r="P4853" i="1"/>
  <c r="Q4853" i="1" s="1"/>
  <c r="P4855" i="1"/>
  <c r="Q4855" i="1" s="1"/>
  <c r="P4857" i="1"/>
  <c r="Q4857" i="1" s="1"/>
  <c r="P4859" i="1"/>
  <c r="Q4859" i="1" s="1"/>
  <c r="P4861" i="1"/>
  <c r="Q4861" i="1" s="1"/>
  <c r="P4863" i="1"/>
  <c r="Q4863" i="1" s="1"/>
  <c r="P4865" i="1"/>
  <c r="Q4865" i="1" s="1"/>
  <c r="P4867" i="1"/>
  <c r="Q4867" i="1" s="1"/>
  <c r="P4869" i="1"/>
  <c r="Q4869" i="1" s="1"/>
  <c r="P4871" i="1"/>
  <c r="Q4871" i="1" s="1"/>
  <c r="P4873" i="1"/>
  <c r="Q4873" i="1" s="1"/>
  <c r="P4875" i="1"/>
  <c r="Q4875" i="1" s="1"/>
  <c r="P4877" i="1"/>
  <c r="Q4877" i="1" s="1"/>
  <c r="P4879" i="1"/>
  <c r="Q4879" i="1" s="1"/>
  <c r="P4881" i="1"/>
  <c r="Q4881" i="1" s="1"/>
  <c r="P4883" i="1"/>
  <c r="Q4883" i="1" s="1"/>
  <c r="P4885" i="1"/>
  <c r="Q4885" i="1" s="1"/>
  <c r="P4887" i="1"/>
  <c r="Q4887" i="1" s="1"/>
  <c r="P4889" i="1"/>
  <c r="Q4889" i="1" s="1"/>
  <c r="P4891" i="1"/>
  <c r="Q4891" i="1" s="1"/>
  <c r="P4893" i="1"/>
  <c r="Q4893" i="1" s="1"/>
  <c r="P4895" i="1"/>
  <c r="Q4895" i="1" s="1"/>
  <c r="P4897" i="1"/>
  <c r="Q4897" i="1" s="1"/>
  <c r="P4899" i="1"/>
  <c r="Q4899" i="1" s="1"/>
  <c r="P4901" i="1"/>
  <c r="Q4901" i="1" s="1"/>
  <c r="P4903" i="1"/>
  <c r="Q4903" i="1" s="1"/>
  <c r="P4905" i="1"/>
  <c r="Q4905" i="1" s="1"/>
  <c r="P4907" i="1"/>
  <c r="Q4907" i="1" s="1"/>
  <c r="P4909" i="1"/>
  <c r="Q4909" i="1" s="1"/>
  <c r="P4911" i="1"/>
  <c r="Q4911" i="1" s="1"/>
  <c r="P4913" i="1"/>
  <c r="Q4913" i="1" s="1"/>
  <c r="P4915" i="1"/>
  <c r="Q4915" i="1" s="1"/>
  <c r="P4917" i="1"/>
  <c r="Q4917" i="1" s="1"/>
  <c r="P4919" i="1"/>
  <c r="Q4919" i="1" s="1"/>
  <c r="P4921" i="1"/>
  <c r="Q4921" i="1" s="1"/>
  <c r="P4923" i="1"/>
  <c r="Q4923" i="1" s="1"/>
  <c r="P4925" i="1"/>
  <c r="Q4925" i="1" s="1"/>
  <c r="P4927" i="1"/>
  <c r="Q4927" i="1" s="1"/>
  <c r="P4929" i="1"/>
  <c r="Q4929" i="1" s="1"/>
  <c r="P4931" i="1"/>
  <c r="Q4931" i="1" s="1"/>
  <c r="P4933" i="1"/>
  <c r="Q4933" i="1" s="1"/>
  <c r="P4935" i="1"/>
  <c r="Q4935" i="1" s="1"/>
  <c r="P4937" i="1"/>
  <c r="Q4937" i="1" s="1"/>
  <c r="P4939" i="1"/>
  <c r="Q4939" i="1" s="1"/>
  <c r="P4941" i="1"/>
  <c r="Q4941" i="1" s="1"/>
  <c r="P4943" i="1"/>
  <c r="Q4943" i="1" s="1"/>
  <c r="P4945" i="1"/>
  <c r="Q4945" i="1" s="1"/>
  <c r="P4947" i="1"/>
  <c r="Q4947" i="1" s="1"/>
  <c r="P4949" i="1"/>
  <c r="Q4949" i="1" s="1"/>
  <c r="P4951" i="1"/>
  <c r="Q4951" i="1" s="1"/>
  <c r="P4953" i="1"/>
  <c r="Q4953" i="1" s="1"/>
  <c r="P4955" i="1"/>
  <c r="Q4955" i="1" s="1"/>
  <c r="P4957" i="1"/>
  <c r="Q4957" i="1" s="1"/>
  <c r="P4959" i="1"/>
  <c r="Q4959" i="1" s="1"/>
  <c r="P4961" i="1"/>
  <c r="Q4961" i="1" s="1"/>
  <c r="P4963" i="1"/>
  <c r="Q4963" i="1" s="1"/>
  <c r="P4965" i="1"/>
  <c r="Q4965" i="1" s="1"/>
  <c r="P4967" i="1"/>
  <c r="Q4967" i="1" s="1"/>
  <c r="P4969" i="1"/>
  <c r="Q4969" i="1" s="1"/>
  <c r="P4971" i="1"/>
  <c r="Q4971" i="1" s="1"/>
  <c r="P4973" i="1"/>
  <c r="Q4973" i="1" s="1"/>
  <c r="P4975" i="1"/>
  <c r="Q4975" i="1" s="1"/>
  <c r="P4977" i="1"/>
  <c r="Q4977" i="1" s="1"/>
  <c r="P4979" i="1"/>
  <c r="Q4979" i="1" s="1"/>
  <c r="P4981" i="1"/>
  <c r="Q4981" i="1" s="1"/>
  <c r="P4983" i="1"/>
  <c r="Q4983" i="1" s="1"/>
  <c r="P4985" i="1"/>
  <c r="Q4985" i="1" s="1"/>
  <c r="P4987" i="1"/>
  <c r="Q4987" i="1" s="1"/>
  <c r="P4989" i="1"/>
  <c r="Q4989" i="1" s="1"/>
  <c r="P4991" i="1"/>
  <c r="Q4991" i="1" s="1"/>
  <c r="P4993" i="1"/>
  <c r="Q4993" i="1" s="1"/>
  <c r="P4995" i="1"/>
  <c r="Q4995" i="1" s="1"/>
  <c r="P4997" i="1"/>
  <c r="Q4997" i="1" s="1"/>
  <c r="P4999" i="1"/>
  <c r="Q4999" i="1" s="1"/>
  <c r="P5001" i="1"/>
  <c r="Q5001" i="1" s="1"/>
  <c r="P5003" i="1"/>
  <c r="Q5003" i="1" s="1"/>
  <c r="P5005" i="1"/>
  <c r="Q5005" i="1" s="1"/>
  <c r="P5007" i="1"/>
  <c r="Q5007" i="1" s="1"/>
  <c r="P5009" i="1"/>
  <c r="Q5009" i="1" s="1"/>
  <c r="P5011" i="1"/>
  <c r="Q5011" i="1" s="1"/>
  <c r="P5013" i="1"/>
  <c r="Q5013" i="1" s="1"/>
  <c r="P5015" i="1"/>
  <c r="Q5015" i="1" s="1"/>
  <c r="P5017" i="1"/>
  <c r="Q5017" i="1" s="1"/>
  <c r="P5019" i="1"/>
  <c r="Q5019" i="1" s="1"/>
  <c r="P5021" i="1"/>
  <c r="Q5021" i="1" s="1"/>
  <c r="P5023" i="1"/>
  <c r="Q5023" i="1" s="1"/>
  <c r="P5025" i="1"/>
  <c r="Q5025" i="1" s="1"/>
  <c r="P5027" i="1"/>
  <c r="Q5027" i="1" s="1"/>
  <c r="P5029" i="1"/>
  <c r="Q5029" i="1" s="1"/>
  <c r="P5031" i="1"/>
  <c r="Q5031" i="1" s="1"/>
  <c r="P5033" i="1"/>
  <c r="Q5033" i="1" s="1"/>
  <c r="P5035" i="1"/>
  <c r="Q5035" i="1" s="1"/>
  <c r="P5037" i="1"/>
  <c r="Q5037" i="1" s="1"/>
  <c r="P5039" i="1"/>
  <c r="Q5039" i="1" s="1"/>
  <c r="P5041" i="1"/>
  <c r="Q5041" i="1" s="1"/>
  <c r="P5043" i="1"/>
  <c r="Q5043" i="1" s="1"/>
  <c r="P5045" i="1"/>
  <c r="Q5045" i="1" s="1"/>
  <c r="P5047" i="1"/>
  <c r="Q5047" i="1" s="1"/>
  <c r="P5049" i="1"/>
  <c r="Q5049" i="1" s="1"/>
  <c r="P5051" i="1"/>
  <c r="Q5051" i="1" s="1"/>
  <c r="P5053" i="1"/>
  <c r="Q5053" i="1" s="1"/>
  <c r="P5055" i="1"/>
  <c r="Q5055" i="1" s="1"/>
  <c r="P5057" i="1"/>
  <c r="Q5057" i="1" s="1"/>
  <c r="P5059" i="1"/>
  <c r="Q5059" i="1" s="1"/>
  <c r="P5061" i="1"/>
  <c r="Q5061" i="1" s="1"/>
  <c r="P5063" i="1"/>
  <c r="Q5063" i="1" s="1"/>
  <c r="P5065" i="1"/>
  <c r="Q5065" i="1" s="1"/>
  <c r="P5067" i="1"/>
  <c r="Q5067" i="1" s="1"/>
  <c r="P5069" i="1"/>
  <c r="Q5069" i="1" s="1"/>
  <c r="P5071" i="1"/>
  <c r="Q5071" i="1" s="1"/>
  <c r="P5073" i="1"/>
  <c r="Q5073" i="1" s="1"/>
  <c r="P5075" i="1"/>
  <c r="Q5075" i="1" s="1"/>
  <c r="P5077" i="1"/>
  <c r="Q5077" i="1" s="1"/>
  <c r="P5079" i="1"/>
  <c r="Q5079" i="1" s="1"/>
  <c r="P5081" i="1"/>
  <c r="Q5081" i="1" s="1"/>
  <c r="P5083" i="1"/>
  <c r="Q5083" i="1" s="1"/>
  <c r="P5085" i="1"/>
  <c r="Q5085" i="1" s="1"/>
  <c r="P5087" i="1"/>
  <c r="Q5087" i="1" s="1"/>
  <c r="P5089" i="1"/>
  <c r="Q5089" i="1" s="1"/>
  <c r="P5091" i="1"/>
  <c r="Q5091" i="1" s="1"/>
  <c r="P5093" i="1"/>
  <c r="Q5093" i="1" s="1"/>
  <c r="P5095" i="1"/>
  <c r="Q5095" i="1" s="1"/>
  <c r="P5097" i="1"/>
  <c r="Q5097" i="1" s="1"/>
  <c r="P5099" i="1"/>
  <c r="Q5099" i="1" s="1"/>
  <c r="P5101" i="1"/>
  <c r="Q5101" i="1" s="1"/>
  <c r="P5103" i="1"/>
  <c r="Q5103" i="1" s="1"/>
  <c r="P5105" i="1"/>
  <c r="Q5105" i="1" s="1"/>
  <c r="P5107" i="1"/>
  <c r="Q5107" i="1" s="1"/>
  <c r="P5109" i="1"/>
  <c r="Q5109" i="1" s="1"/>
  <c r="P5111" i="1"/>
  <c r="Q5111" i="1" s="1"/>
  <c r="P5113" i="1"/>
  <c r="Q5113" i="1" s="1"/>
  <c r="P5115" i="1"/>
  <c r="Q5115" i="1" s="1"/>
  <c r="P5117" i="1"/>
  <c r="Q5117" i="1" s="1"/>
  <c r="P5119" i="1"/>
  <c r="Q5119" i="1" s="1"/>
  <c r="P5121" i="1"/>
  <c r="Q5121" i="1" s="1"/>
  <c r="P5123" i="1"/>
  <c r="Q5123" i="1" s="1"/>
  <c r="P5125" i="1"/>
  <c r="Q5125" i="1" s="1"/>
  <c r="P5127" i="1"/>
  <c r="Q5127" i="1" s="1"/>
  <c r="P5129" i="1"/>
  <c r="Q5129" i="1" s="1"/>
  <c r="P5131" i="1"/>
  <c r="Q5131" i="1" s="1"/>
  <c r="P5133" i="1"/>
  <c r="Q5133" i="1" s="1"/>
  <c r="P5135" i="1"/>
  <c r="Q5135" i="1" s="1"/>
  <c r="P5137" i="1"/>
  <c r="Q5137" i="1" s="1"/>
  <c r="P5139" i="1"/>
  <c r="Q5139" i="1" s="1"/>
  <c r="P5141" i="1"/>
  <c r="Q5141" i="1" s="1"/>
  <c r="P5143" i="1"/>
  <c r="Q5143" i="1" s="1"/>
  <c r="P5145" i="1"/>
  <c r="Q5145" i="1" s="1"/>
  <c r="P5147" i="1"/>
  <c r="Q5147" i="1" s="1"/>
  <c r="P5149" i="1"/>
  <c r="Q5149" i="1" s="1"/>
  <c r="P5151" i="1"/>
  <c r="Q5151" i="1" s="1"/>
  <c r="P5153" i="1"/>
  <c r="Q5153" i="1" s="1"/>
  <c r="P5155" i="1"/>
  <c r="Q5155" i="1" s="1"/>
  <c r="P5157" i="1"/>
  <c r="Q5157" i="1" s="1"/>
  <c r="P5159" i="1"/>
  <c r="Q5159" i="1" s="1"/>
  <c r="P5161" i="1"/>
  <c r="Q5161" i="1" s="1"/>
  <c r="P5163" i="1"/>
  <c r="Q5163" i="1" s="1"/>
  <c r="P5165" i="1"/>
  <c r="Q5165" i="1" s="1"/>
  <c r="P5167" i="1"/>
  <c r="Q5167" i="1" s="1"/>
  <c r="P5169" i="1"/>
  <c r="Q5169" i="1" s="1"/>
  <c r="P5171" i="1"/>
  <c r="Q5171" i="1" s="1"/>
  <c r="P5173" i="1"/>
  <c r="Q5173" i="1" s="1"/>
  <c r="P5175" i="1"/>
  <c r="Q5175" i="1" s="1"/>
  <c r="P5177" i="1"/>
  <c r="Q5177" i="1" s="1"/>
  <c r="P5179" i="1"/>
  <c r="Q5179" i="1" s="1"/>
  <c r="P5181" i="1"/>
  <c r="Q5181" i="1" s="1"/>
  <c r="P5183" i="1"/>
  <c r="Q5183" i="1" s="1"/>
  <c r="P5185" i="1"/>
  <c r="Q5185" i="1" s="1"/>
  <c r="P5187" i="1"/>
  <c r="Q5187" i="1" s="1"/>
  <c r="P5189" i="1"/>
  <c r="Q5189" i="1" s="1"/>
  <c r="P5191" i="1"/>
  <c r="Q5191" i="1" s="1"/>
  <c r="P5193" i="1"/>
  <c r="Q5193" i="1" s="1"/>
  <c r="P5195" i="1"/>
  <c r="Q5195" i="1" s="1"/>
  <c r="P5197" i="1"/>
  <c r="Q5197" i="1" s="1"/>
  <c r="P5199" i="1"/>
  <c r="Q5199" i="1" s="1"/>
  <c r="P5201" i="1"/>
  <c r="Q5201" i="1" s="1"/>
  <c r="P5203" i="1"/>
  <c r="Q5203" i="1" s="1"/>
  <c r="P5205" i="1"/>
  <c r="Q5205" i="1" s="1"/>
  <c r="P5207" i="1"/>
  <c r="Q5207" i="1" s="1"/>
  <c r="P5209" i="1"/>
  <c r="Q5209" i="1" s="1"/>
  <c r="P5211" i="1"/>
  <c r="Q5211" i="1" s="1"/>
  <c r="P5213" i="1"/>
  <c r="Q5213" i="1" s="1"/>
  <c r="P5215" i="1"/>
  <c r="Q5215" i="1" s="1"/>
  <c r="P5217" i="1"/>
  <c r="Q5217" i="1" s="1"/>
  <c r="P5219" i="1"/>
  <c r="Q5219" i="1" s="1"/>
  <c r="P5221" i="1"/>
  <c r="Q5221" i="1" s="1"/>
  <c r="P5223" i="1"/>
  <c r="Q5223" i="1" s="1"/>
  <c r="P5225" i="1"/>
  <c r="Q5225" i="1" s="1"/>
  <c r="P5227" i="1"/>
  <c r="Q5227" i="1" s="1"/>
  <c r="P5229" i="1"/>
  <c r="Q5229" i="1" s="1"/>
  <c r="P5231" i="1"/>
  <c r="Q5231" i="1" s="1"/>
  <c r="P5233" i="1"/>
  <c r="Q5233" i="1" s="1"/>
  <c r="P5235" i="1"/>
  <c r="Q5235" i="1" s="1"/>
  <c r="P5237" i="1"/>
  <c r="Q5237" i="1" s="1"/>
  <c r="P5239" i="1"/>
  <c r="Q5239" i="1" s="1"/>
  <c r="P5241" i="1"/>
  <c r="Q5241" i="1" s="1"/>
  <c r="P5243" i="1"/>
  <c r="Q5243" i="1" s="1"/>
  <c r="P5245" i="1"/>
  <c r="Q5245" i="1" s="1"/>
  <c r="P5247" i="1"/>
  <c r="Q5247" i="1" s="1"/>
  <c r="P5249" i="1"/>
  <c r="Q5249" i="1" s="1"/>
  <c r="P5251" i="1"/>
  <c r="Q5251" i="1" s="1"/>
  <c r="P5253" i="1"/>
  <c r="Q5253" i="1" s="1"/>
  <c r="P5255" i="1"/>
  <c r="Q5255" i="1" s="1"/>
  <c r="P5257" i="1"/>
  <c r="Q5257" i="1" s="1"/>
  <c r="P5259" i="1"/>
  <c r="Q5259" i="1" s="1"/>
  <c r="P5261" i="1"/>
  <c r="Q5261" i="1" s="1"/>
  <c r="P5263" i="1"/>
  <c r="Q5263" i="1" s="1"/>
  <c r="P5265" i="1"/>
  <c r="Q5265" i="1" s="1"/>
  <c r="P5267" i="1"/>
  <c r="Q5267" i="1" s="1"/>
  <c r="P5269" i="1"/>
  <c r="Q5269" i="1" s="1"/>
  <c r="P5271" i="1"/>
  <c r="Q5271" i="1" s="1"/>
  <c r="P5273" i="1"/>
  <c r="Q5273" i="1" s="1"/>
  <c r="P5275" i="1"/>
  <c r="Q5275" i="1" s="1"/>
  <c r="P5277" i="1"/>
  <c r="Q5277" i="1" s="1"/>
  <c r="P5279" i="1"/>
  <c r="Q5279" i="1" s="1"/>
  <c r="P5281" i="1"/>
  <c r="Q5281" i="1" s="1"/>
  <c r="P5283" i="1"/>
  <c r="Q5283" i="1" s="1"/>
  <c r="P5285" i="1"/>
  <c r="Q5285" i="1" s="1"/>
  <c r="P5287" i="1"/>
  <c r="Q5287" i="1" s="1"/>
  <c r="P5289" i="1"/>
  <c r="Q5289" i="1" s="1"/>
  <c r="P5291" i="1"/>
  <c r="Q5291" i="1" s="1"/>
  <c r="P5293" i="1"/>
  <c r="Q5293" i="1" s="1"/>
  <c r="P5295" i="1"/>
  <c r="Q5295" i="1" s="1"/>
  <c r="P5297" i="1"/>
  <c r="Q5297" i="1" s="1"/>
  <c r="P5299" i="1"/>
  <c r="Q5299" i="1" s="1"/>
  <c r="P5301" i="1"/>
  <c r="Q5301" i="1" s="1"/>
  <c r="P5303" i="1"/>
  <c r="Q5303" i="1" s="1"/>
  <c r="P5305" i="1"/>
  <c r="Q5305" i="1" s="1"/>
  <c r="P5307" i="1"/>
  <c r="Q5307" i="1" s="1"/>
  <c r="P5309" i="1"/>
  <c r="Q5309" i="1" s="1"/>
  <c r="P5311" i="1"/>
  <c r="Q5311" i="1" s="1"/>
  <c r="P5313" i="1"/>
  <c r="Q5313" i="1" s="1"/>
  <c r="P5315" i="1"/>
  <c r="Q5315" i="1" s="1"/>
  <c r="P5317" i="1"/>
  <c r="Q5317" i="1" s="1"/>
  <c r="P5319" i="1"/>
  <c r="Q5319" i="1" s="1"/>
  <c r="P5321" i="1"/>
  <c r="Q5321" i="1" s="1"/>
  <c r="P5323" i="1"/>
  <c r="Q5323" i="1" s="1"/>
  <c r="P5325" i="1"/>
  <c r="Q5325" i="1" s="1"/>
  <c r="P5327" i="1"/>
  <c r="Q5327" i="1" s="1"/>
  <c r="P5329" i="1"/>
  <c r="Q5329" i="1" s="1"/>
  <c r="P5331" i="1"/>
  <c r="Q5331" i="1" s="1"/>
  <c r="P5333" i="1"/>
  <c r="Q5333" i="1" s="1"/>
  <c r="P5335" i="1"/>
  <c r="Q5335" i="1" s="1"/>
  <c r="P5337" i="1"/>
  <c r="Q5337" i="1" s="1"/>
  <c r="P5339" i="1"/>
  <c r="Q5339" i="1" s="1"/>
  <c r="P5341" i="1"/>
  <c r="Q5341" i="1" s="1"/>
  <c r="P5343" i="1"/>
  <c r="Q5343" i="1" s="1"/>
  <c r="P5345" i="1"/>
  <c r="Q5345" i="1" s="1"/>
  <c r="P5347" i="1"/>
  <c r="Q5347" i="1" s="1"/>
  <c r="P5349" i="1"/>
  <c r="Q5349" i="1" s="1"/>
  <c r="P5351" i="1"/>
  <c r="Q5351" i="1" s="1"/>
  <c r="P5353" i="1"/>
  <c r="Q5353" i="1" s="1"/>
  <c r="P5355" i="1"/>
  <c r="Q5355" i="1" s="1"/>
  <c r="P5357" i="1"/>
  <c r="Q5357" i="1" s="1"/>
  <c r="P5359" i="1"/>
  <c r="Q5359" i="1" s="1"/>
  <c r="P5361" i="1"/>
  <c r="Q5361" i="1" s="1"/>
  <c r="P5363" i="1"/>
  <c r="Q5363" i="1" s="1"/>
  <c r="P5365" i="1"/>
  <c r="Q5365" i="1" s="1"/>
  <c r="P5367" i="1"/>
  <c r="Q5367" i="1" s="1"/>
  <c r="P5369" i="1"/>
  <c r="Q5369" i="1" s="1"/>
  <c r="P5371" i="1"/>
  <c r="Q5371" i="1" s="1"/>
  <c r="P5373" i="1"/>
  <c r="Q5373" i="1" s="1"/>
  <c r="P5375" i="1"/>
  <c r="Q5375" i="1" s="1"/>
  <c r="P5377" i="1"/>
  <c r="Q5377" i="1" s="1"/>
  <c r="P5379" i="1"/>
  <c r="Q5379" i="1" s="1"/>
  <c r="P5381" i="1"/>
  <c r="Q5381" i="1" s="1"/>
  <c r="P5383" i="1"/>
  <c r="Q5383" i="1" s="1"/>
  <c r="P5385" i="1"/>
  <c r="Q5385" i="1" s="1"/>
  <c r="P5387" i="1"/>
  <c r="Q5387" i="1" s="1"/>
  <c r="P5389" i="1"/>
  <c r="Q5389" i="1" s="1"/>
  <c r="P5391" i="1"/>
  <c r="Q5391" i="1" s="1"/>
  <c r="P5393" i="1"/>
  <c r="Q5393" i="1" s="1"/>
  <c r="P5395" i="1"/>
  <c r="Q5395" i="1" s="1"/>
  <c r="P5397" i="1"/>
  <c r="Q5397" i="1" s="1"/>
  <c r="P5399" i="1"/>
  <c r="Q5399" i="1" s="1"/>
  <c r="P5401" i="1"/>
  <c r="Q5401" i="1" s="1"/>
  <c r="P5403" i="1"/>
  <c r="Q5403" i="1" s="1"/>
  <c r="P5405" i="1"/>
  <c r="Q5405" i="1" s="1"/>
  <c r="P5407" i="1"/>
  <c r="Q5407" i="1" s="1"/>
  <c r="P5409" i="1"/>
  <c r="Q5409" i="1" s="1"/>
  <c r="P5411" i="1"/>
  <c r="Q5411" i="1" s="1"/>
  <c r="P5413" i="1"/>
  <c r="Q5413" i="1" s="1"/>
  <c r="P5415" i="1"/>
  <c r="Q5415" i="1" s="1"/>
  <c r="P5417" i="1"/>
  <c r="Q5417" i="1" s="1"/>
  <c r="P5419" i="1"/>
  <c r="Q5419" i="1" s="1"/>
  <c r="P5421" i="1"/>
  <c r="Q5421" i="1" s="1"/>
  <c r="P5423" i="1"/>
  <c r="Q5423" i="1" s="1"/>
  <c r="P5425" i="1"/>
  <c r="Q5425" i="1" s="1"/>
  <c r="P5427" i="1"/>
  <c r="Q5427" i="1" s="1"/>
  <c r="P5429" i="1"/>
  <c r="Q5429" i="1" s="1"/>
  <c r="P5431" i="1"/>
  <c r="Q5431" i="1" s="1"/>
  <c r="P5433" i="1"/>
  <c r="Q5433" i="1" s="1"/>
  <c r="P5435" i="1"/>
  <c r="Q5435" i="1" s="1"/>
  <c r="P5437" i="1"/>
  <c r="Q5437" i="1" s="1"/>
  <c r="P5439" i="1"/>
  <c r="Q5439" i="1" s="1"/>
  <c r="P5441" i="1"/>
  <c r="Q5441" i="1" s="1"/>
  <c r="P5443" i="1"/>
  <c r="Q5443" i="1" s="1"/>
  <c r="P5445" i="1"/>
  <c r="Q5445" i="1" s="1"/>
  <c r="P5447" i="1"/>
  <c r="Q5447" i="1" s="1"/>
  <c r="P5449" i="1"/>
  <c r="Q5449" i="1" s="1"/>
  <c r="P5451" i="1"/>
  <c r="Q5451" i="1" s="1"/>
  <c r="P5453" i="1"/>
  <c r="Q5453" i="1" s="1"/>
  <c r="P5455" i="1"/>
  <c r="Q5455" i="1" s="1"/>
  <c r="P5457" i="1"/>
  <c r="Q5457" i="1" s="1"/>
  <c r="P5459" i="1"/>
  <c r="Q5459" i="1" s="1"/>
  <c r="P5461" i="1"/>
  <c r="Q5461" i="1" s="1"/>
  <c r="P5463" i="1"/>
  <c r="Q5463" i="1" s="1"/>
  <c r="P5465" i="1"/>
  <c r="Q5465" i="1" s="1"/>
  <c r="P5467" i="1"/>
  <c r="Q5467" i="1" s="1"/>
  <c r="P5469" i="1"/>
  <c r="Q5469" i="1" s="1"/>
  <c r="P5471" i="1"/>
  <c r="Q5471" i="1" s="1"/>
  <c r="P5473" i="1"/>
  <c r="Q5473" i="1" s="1"/>
  <c r="P5475" i="1"/>
  <c r="Q5475" i="1" s="1"/>
  <c r="P5477" i="1"/>
  <c r="Q5477" i="1" s="1"/>
  <c r="P5479" i="1"/>
  <c r="Q5479" i="1" s="1"/>
  <c r="P5481" i="1"/>
  <c r="Q5481" i="1" s="1"/>
  <c r="P5483" i="1"/>
  <c r="Q5483" i="1" s="1"/>
  <c r="P5485" i="1"/>
  <c r="Q5485" i="1" s="1"/>
  <c r="P5487" i="1"/>
  <c r="Q5487" i="1" s="1"/>
  <c r="P5489" i="1"/>
  <c r="Q5489" i="1" s="1"/>
  <c r="P5491" i="1"/>
  <c r="Q5491" i="1" s="1"/>
  <c r="P5493" i="1"/>
  <c r="Q5493" i="1" s="1"/>
  <c r="P5495" i="1"/>
  <c r="Q5495" i="1" s="1"/>
  <c r="P5497" i="1"/>
  <c r="Q5497" i="1" s="1"/>
  <c r="P5499" i="1"/>
  <c r="Q5499" i="1" s="1"/>
  <c r="P5501" i="1"/>
  <c r="Q5501" i="1" s="1"/>
  <c r="P5503" i="1"/>
  <c r="Q5503" i="1" s="1"/>
  <c r="P5505" i="1"/>
  <c r="Q5505" i="1" s="1"/>
  <c r="P5507" i="1"/>
  <c r="Q5507" i="1" s="1"/>
  <c r="P5509" i="1"/>
  <c r="Q5509" i="1" s="1"/>
  <c r="P5511" i="1"/>
  <c r="Q5511" i="1" s="1"/>
  <c r="P5513" i="1"/>
  <c r="Q5513" i="1" s="1"/>
  <c r="P5515" i="1"/>
  <c r="Q5515" i="1" s="1"/>
  <c r="P5517" i="1"/>
  <c r="Q5517" i="1" s="1"/>
  <c r="P5519" i="1"/>
  <c r="Q5519" i="1" s="1"/>
  <c r="P5521" i="1"/>
  <c r="Q5521" i="1" s="1"/>
  <c r="P5523" i="1"/>
  <c r="Q5523" i="1" s="1"/>
  <c r="P5525" i="1"/>
  <c r="Q5525" i="1" s="1"/>
  <c r="P5527" i="1"/>
  <c r="Q5527" i="1" s="1"/>
  <c r="P5529" i="1"/>
  <c r="Q5529" i="1" s="1"/>
  <c r="P5531" i="1"/>
  <c r="Q5531" i="1" s="1"/>
  <c r="P5533" i="1"/>
  <c r="Q5533" i="1" s="1"/>
  <c r="P5535" i="1"/>
  <c r="Q5535" i="1" s="1"/>
  <c r="P5537" i="1"/>
  <c r="Q5537" i="1" s="1"/>
  <c r="P5539" i="1"/>
  <c r="Q5539" i="1" s="1"/>
  <c r="P5541" i="1"/>
  <c r="Q5541" i="1" s="1"/>
  <c r="P5543" i="1"/>
  <c r="Q5543" i="1" s="1"/>
  <c r="P5545" i="1"/>
  <c r="Q5545" i="1" s="1"/>
  <c r="P5547" i="1"/>
  <c r="Q5547" i="1" s="1"/>
  <c r="P5549" i="1"/>
  <c r="Q5549" i="1" s="1"/>
  <c r="P5551" i="1"/>
  <c r="Q5551" i="1" s="1"/>
  <c r="P5553" i="1"/>
  <c r="Q5553" i="1" s="1"/>
  <c r="P5555" i="1"/>
  <c r="Q5555" i="1" s="1"/>
  <c r="P5557" i="1"/>
  <c r="Q5557" i="1" s="1"/>
  <c r="P5559" i="1"/>
  <c r="Q5559" i="1" s="1"/>
  <c r="P5561" i="1"/>
  <c r="Q5561" i="1" s="1"/>
  <c r="P5563" i="1"/>
  <c r="Q5563" i="1" s="1"/>
  <c r="P5565" i="1"/>
  <c r="Q5565" i="1" s="1"/>
  <c r="P5567" i="1"/>
  <c r="Q5567" i="1" s="1"/>
  <c r="P5569" i="1"/>
  <c r="Q5569" i="1" s="1"/>
  <c r="P5571" i="1"/>
  <c r="Q5571" i="1" s="1"/>
  <c r="P5573" i="1"/>
  <c r="Q5573" i="1" s="1"/>
  <c r="P5575" i="1"/>
  <c r="Q5575" i="1" s="1"/>
  <c r="P5577" i="1"/>
  <c r="Q5577" i="1" s="1"/>
  <c r="P5579" i="1"/>
  <c r="Q5579" i="1" s="1"/>
  <c r="P5581" i="1"/>
  <c r="Q5581" i="1" s="1"/>
  <c r="P5583" i="1"/>
  <c r="Q5583" i="1" s="1"/>
  <c r="P5585" i="1"/>
  <c r="Q5585" i="1" s="1"/>
  <c r="P5587" i="1"/>
  <c r="Q5587" i="1" s="1"/>
  <c r="P5589" i="1"/>
  <c r="Q5589" i="1" s="1"/>
  <c r="P5591" i="1"/>
  <c r="Q5591" i="1" s="1"/>
  <c r="P5593" i="1"/>
  <c r="Q5593" i="1" s="1"/>
  <c r="P5595" i="1"/>
  <c r="Q5595" i="1" s="1"/>
  <c r="P5597" i="1"/>
  <c r="Q5597" i="1" s="1"/>
  <c r="P5599" i="1"/>
  <c r="Q5599" i="1" s="1"/>
  <c r="P5601" i="1"/>
  <c r="Q5601" i="1" s="1"/>
  <c r="P5603" i="1"/>
  <c r="Q5603" i="1" s="1"/>
  <c r="P5605" i="1"/>
  <c r="Q5605" i="1" s="1"/>
  <c r="P5607" i="1"/>
  <c r="Q5607" i="1" s="1"/>
  <c r="P5609" i="1"/>
  <c r="Q5609" i="1" s="1"/>
  <c r="P5611" i="1"/>
  <c r="Q5611" i="1" s="1"/>
  <c r="P5613" i="1"/>
  <c r="Q5613" i="1" s="1"/>
  <c r="P5615" i="1"/>
  <c r="Q5615" i="1" s="1"/>
  <c r="P5617" i="1"/>
  <c r="Q5617" i="1" s="1"/>
  <c r="P5619" i="1"/>
  <c r="Q5619" i="1" s="1"/>
  <c r="P5621" i="1"/>
  <c r="Q5621" i="1" s="1"/>
  <c r="P5623" i="1"/>
  <c r="Q5623" i="1" s="1"/>
  <c r="P5625" i="1"/>
  <c r="Q5625" i="1" s="1"/>
  <c r="P5627" i="1"/>
  <c r="Q5627" i="1" s="1"/>
  <c r="P5629" i="1"/>
  <c r="Q5629" i="1" s="1"/>
  <c r="P5631" i="1"/>
  <c r="Q5631" i="1" s="1"/>
  <c r="P5633" i="1"/>
  <c r="Q5633" i="1" s="1"/>
  <c r="P5635" i="1"/>
  <c r="Q5635" i="1" s="1"/>
  <c r="P5637" i="1"/>
  <c r="Q5637" i="1" s="1"/>
  <c r="P5639" i="1"/>
  <c r="Q5639" i="1" s="1"/>
  <c r="P5641" i="1"/>
  <c r="Q5641" i="1" s="1"/>
  <c r="P5643" i="1"/>
  <c r="Q5643" i="1" s="1"/>
  <c r="P5645" i="1"/>
  <c r="Q5645" i="1" s="1"/>
  <c r="P5647" i="1"/>
  <c r="Q5647" i="1" s="1"/>
  <c r="P5649" i="1"/>
  <c r="Q5649" i="1" s="1"/>
  <c r="P5651" i="1"/>
  <c r="Q5651" i="1" s="1"/>
  <c r="P5653" i="1"/>
  <c r="Q5653" i="1" s="1"/>
  <c r="P5655" i="1"/>
  <c r="Q5655" i="1" s="1"/>
  <c r="P5657" i="1"/>
  <c r="Q5657" i="1" s="1"/>
  <c r="P5659" i="1"/>
  <c r="Q5659" i="1" s="1"/>
  <c r="P5661" i="1"/>
  <c r="Q5661" i="1" s="1"/>
  <c r="P5663" i="1"/>
  <c r="Q5663" i="1" s="1"/>
  <c r="P5665" i="1"/>
  <c r="Q5665" i="1" s="1"/>
  <c r="P5667" i="1"/>
  <c r="Q5667" i="1" s="1"/>
  <c r="P5669" i="1"/>
  <c r="Q5669" i="1" s="1"/>
  <c r="P5671" i="1"/>
  <c r="Q5671" i="1" s="1"/>
  <c r="P5673" i="1"/>
  <c r="Q5673" i="1" s="1"/>
  <c r="P5675" i="1"/>
  <c r="Q5675" i="1" s="1"/>
  <c r="P5677" i="1"/>
  <c r="Q5677" i="1" s="1"/>
  <c r="P5679" i="1"/>
  <c r="Q5679" i="1" s="1"/>
  <c r="P5681" i="1"/>
  <c r="Q5681" i="1" s="1"/>
  <c r="P5683" i="1"/>
  <c r="Q5683" i="1" s="1"/>
  <c r="P5685" i="1"/>
  <c r="Q5685" i="1" s="1"/>
  <c r="P5687" i="1"/>
  <c r="Q5687" i="1" s="1"/>
  <c r="P5689" i="1"/>
  <c r="Q5689" i="1" s="1"/>
  <c r="P5691" i="1"/>
  <c r="Q5691" i="1" s="1"/>
  <c r="P5693" i="1"/>
  <c r="Q5693" i="1" s="1"/>
  <c r="P5695" i="1"/>
  <c r="Q5695" i="1" s="1"/>
  <c r="P5697" i="1"/>
  <c r="Q5697" i="1" s="1"/>
  <c r="P5699" i="1"/>
  <c r="Q5699" i="1" s="1"/>
  <c r="P5701" i="1"/>
  <c r="Q5701" i="1" s="1"/>
  <c r="P5703" i="1"/>
  <c r="Q5703" i="1" s="1"/>
  <c r="P5705" i="1"/>
  <c r="Q5705" i="1" s="1"/>
  <c r="P5707" i="1"/>
  <c r="Q5707" i="1" s="1"/>
  <c r="P5709" i="1"/>
  <c r="Q5709" i="1" s="1"/>
  <c r="P5711" i="1"/>
  <c r="Q5711" i="1" s="1"/>
  <c r="P5713" i="1"/>
  <c r="Q5713" i="1" s="1"/>
  <c r="P5715" i="1"/>
  <c r="Q5715" i="1" s="1"/>
  <c r="P5717" i="1"/>
  <c r="Q5717" i="1" s="1"/>
  <c r="P5719" i="1"/>
  <c r="Q5719" i="1" s="1"/>
  <c r="P5721" i="1"/>
  <c r="Q5721" i="1" s="1"/>
  <c r="P5723" i="1"/>
  <c r="Q5723" i="1" s="1"/>
  <c r="P5725" i="1"/>
  <c r="Q5725" i="1" s="1"/>
  <c r="P5727" i="1"/>
  <c r="Q5727" i="1" s="1"/>
  <c r="P5729" i="1"/>
  <c r="Q5729" i="1" s="1"/>
  <c r="P5731" i="1"/>
  <c r="Q5731" i="1" s="1"/>
  <c r="P5733" i="1"/>
  <c r="Q5733" i="1" s="1"/>
  <c r="P5735" i="1"/>
  <c r="Q5735" i="1" s="1"/>
  <c r="P5737" i="1"/>
  <c r="Q5737" i="1" s="1"/>
  <c r="P5739" i="1"/>
  <c r="Q5739" i="1" s="1"/>
  <c r="P5741" i="1"/>
  <c r="Q5741" i="1" s="1"/>
  <c r="P5743" i="1"/>
  <c r="Q5743" i="1" s="1"/>
  <c r="P5745" i="1"/>
  <c r="Q5745" i="1" s="1"/>
  <c r="P5747" i="1"/>
  <c r="Q5747" i="1" s="1"/>
  <c r="P5749" i="1"/>
  <c r="Q5749" i="1" s="1"/>
  <c r="P5751" i="1"/>
  <c r="Q5751" i="1" s="1"/>
  <c r="P5753" i="1"/>
  <c r="Q5753" i="1" s="1"/>
  <c r="P5755" i="1"/>
  <c r="Q5755" i="1" s="1"/>
  <c r="P5757" i="1"/>
  <c r="Q5757" i="1" s="1"/>
  <c r="P5759" i="1"/>
  <c r="Q5759" i="1" s="1"/>
  <c r="P5761" i="1"/>
  <c r="Q5761" i="1" s="1"/>
  <c r="P5763" i="1"/>
  <c r="Q5763" i="1" s="1"/>
  <c r="P5765" i="1"/>
  <c r="Q5765" i="1" s="1"/>
  <c r="P5767" i="1"/>
  <c r="Q5767" i="1" s="1"/>
  <c r="P5769" i="1"/>
  <c r="Q5769" i="1" s="1"/>
  <c r="P5771" i="1"/>
  <c r="Q5771" i="1" s="1"/>
  <c r="P5773" i="1"/>
  <c r="Q5773" i="1" s="1"/>
  <c r="P5775" i="1"/>
  <c r="Q5775" i="1" s="1"/>
  <c r="P5777" i="1"/>
  <c r="Q5777" i="1" s="1"/>
  <c r="P5779" i="1"/>
  <c r="Q5779" i="1" s="1"/>
  <c r="P5781" i="1"/>
  <c r="Q5781" i="1" s="1"/>
  <c r="P5783" i="1"/>
  <c r="Q5783" i="1" s="1"/>
  <c r="P5785" i="1"/>
  <c r="Q5785" i="1" s="1"/>
  <c r="P5787" i="1"/>
  <c r="Q5787" i="1" s="1"/>
  <c r="P5789" i="1"/>
  <c r="Q5789" i="1" s="1"/>
  <c r="P5791" i="1"/>
  <c r="Q5791" i="1" s="1"/>
  <c r="P5793" i="1"/>
  <c r="Q5793" i="1" s="1"/>
  <c r="P5795" i="1"/>
  <c r="Q5795" i="1" s="1"/>
  <c r="P5797" i="1"/>
  <c r="Q5797" i="1" s="1"/>
  <c r="P5799" i="1"/>
  <c r="Q5799" i="1" s="1"/>
  <c r="P5801" i="1"/>
  <c r="Q5801" i="1" s="1"/>
  <c r="P5803" i="1"/>
  <c r="Q5803" i="1" s="1"/>
  <c r="P5805" i="1"/>
  <c r="Q5805" i="1" s="1"/>
  <c r="P5807" i="1"/>
  <c r="Q5807" i="1" s="1"/>
  <c r="P5809" i="1"/>
  <c r="Q5809" i="1" s="1"/>
  <c r="P5811" i="1"/>
  <c r="Q5811" i="1" s="1"/>
  <c r="P5813" i="1"/>
  <c r="Q5813" i="1" s="1"/>
  <c r="P5815" i="1"/>
  <c r="Q5815" i="1" s="1"/>
  <c r="P5817" i="1"/>
  <c r="Q5817" i="1" s="1"/>
  <c r="P5819" i="1"/>
  <c r="Q5819" i="1" s="1"/>
  <c r="P5821" i="1"/>
  <c r="Q5821" i="1" s="1"/>
  <c r="P5823" i="1"/>
  <c r="Q5823" i="1" s="1"/>
  <c r="P5825" i="1"/>
  <c r="Q5825" i="1" s="1"/>
  <c r="P5827" i="1"/>
  <c r="Q5827" i="1" s="1"/>
  <c r="P5829" i="1"/>
  <c r="Q5829" i="1" s="1"/>
  <c r="P5831" i="1"/>
  <c r="Q5831" i="1" s="1"/>
  <c r="P5833" i="1"/>
  <c r="Q5833" i="1" s="1"/>
  <c r="P5835" i="1"/>
  <c r="Q5835" i="1" s="1"/>
  <c r="P5837" i="1"/>
  <c r="Q5837" i="1" s="1"/>
  <c r="P5839" i="1"/>
  <c r="Q5839" i="1" s="1"/>
  <c r="P5841" i="1"/>
  <c r="Q5841" i="1" s="1"/>
  <c r="P5843" i="1"/>
  <c r="Q5843" i="1" s="1"/>
  <c r="P5845" i="1"/>
  <c r="Q5845" i="1" s="1"/>
  <c r="P5847" i="1"/>
  <c r="Q5847" i="1" s="1"/>
  <c r="P5849" i="1"/>
  <c r="Q5849" i="1" s="1"/>
  <c r="P5851" i="1"/>
  <c r="Q5851" i="1" s="1"/>
  <c r="P5853" i="1"/>
  <c r="Q5853" i="1" s="1"/>
  <c r="P5855" i="1"/>
  <c r="Q5855" i="1" s="1"/>
  <c r="P5857" i="1"/>
  <c r="Q5857" i="1" s="1"/>
  <c r="P5859" i="1"/>
  <c r="Q5859" i="1" s="1"/>
  <c r="P5861" i="1"/>
  <c r="Q5861" i="1" s="1"/>
  <c r="P5863" i="1"/>
  <c r="Q5863" i="1" s="1"/>
  <c r="P5865" i="1"/>
  <c r="Q5865" i="1" s="1"/>
  <c r="P5867" i="1"/>
  <c r="Q5867" i="1" s="1"/>
  <c r="P5869" i="1"/>
  <c r="Q5869" i="1" s="1"/>
  <c r="P5871" i="1"/>
  <c r="Q5871" i="1" s="1"/>
  <c r="P5873" i="1"/>
  <c r="Q5873" i="1" s="1"/>
  <c r="P5875" i="1"/>
  <c r="Q5875" i="1" s="1"/>
  <c r="P5877" i="1"/>
  <c r="Q5877" i="1" s="1"/>
  <c r="P5879" i="1"/>
  <c r="Q5879" i="1" s="1"/>
  <c r="P5881" i="1"/>
  <c r="Q5881" i="1" s="1"/>
  <c r="P5883" i="1"/>
  <c r="Q5883" i="1" s="1"/>
  <c r="P5885" i="1"/>
  <c r="Q5885" i="1" s="1"/>
  <c r="P5887" i="1"/>
  <c r="Q5887" i="1" s="1"/>
  <c r="P5889" i="1"/>
  <c r="Q5889" i="1" s="1"/>
  <c r="P5891" i="1"/>
  <c r="Q5891" i="1" s="1"/>
  <c r="P5893" i="1"/>
  <c r="Q5893" i="1" s="1"/>
  <c r="P5895" i="1"/>
  <c r="Q5895" i="1" s="1"/>
  <c r="P5897" i="1"/>
  <c r="Q5897" i="1" s="1"/>
  <c r="P5899" i="1"/>
  <c r="Q5899" i="1" s="1"/>
  <c r="P5901" i="1"/>
  <c r="Q5901" i="1" s="1"/>
  <c r="P5903" i="1"/>
  <c r="Q5903" i="1" s="1"/>
  <c r="P5905" i="1"/>
  <c r="Q5905" i="1" s="1"/>
  <c r="P5907" i="1"/>
  <c r="Q5907" i="1" s="1"/>
  <c r="P5909" i="1"/>
  <c r="Q5909" i="1" s="1"/>
  <c r="P5911" i="1"/>
  <c r="Q5911" i="1" s="1"/>
  <c r="P5913" i="1"/>
  <c r="Q5913" i="1" s="1"/>
  <c r="P5915" i="1"/>
  <c r="Q5915" i="1" s="1"/>
  <c r="P5917" i="1"/>
  <c r="Q5917" i="1" s="1"/>
  <c r="P5919" i="1"/>
  <c r="Q5919" i="1" s="1"/>
  <c r="P5921" i="1"/>
  <c r="Q5921" i="1" s="1"/>
  <c r="P5923" i="1"/>
  <c r="Q5923" i="1" s="1"/>
  <c r="P5925" i="1"/>
  <c r="Q5925" i="1" s="1"/>
  <c r="P5927" i="1"/>
  <c r="Q5927" i="1" s="1"/>
  <c r="P5929" i="1"/>
  <c r="Q5929" i="1" s="1"/>
  <c r="P5931" i="1"/>
  <c r="Q5931" i="1" s="1"/>
  <c r="P5933" i="1"/>
  <c r="Q5933" i="1" s="1"/>
  <c r="P5935" i="1"/>
  <c r="Q5935" i="1" s="1"/>
  <c r="P5937" i="1"/>
  <c r="Q5937" i="1" s="1"/>
  <c r="P5939" i="1"/>
  <c r="Q5939" i="1" s="1"/>
  <c r="P5941" i="1"/>
  <c r="Q5941" i="1" s="1"/>
  <c r="P5943" i="1"/>
  <c r="Q5943" i="1" s="1"/>
  <c r="P5945" i="1"/>
  <c r="Q5945" i="1" s="1"/>
  <c r="P5947" i="1"/>
  <c r="Q5947" i="1" s="1"/>
  <c r="P5949" i="1"/>
  <c r="Q5949" i="1" s="1"/>
  <c r="P5951" i="1"/>
  <c r="Q5951" i="1" s="1"/>
  <c r="P5953" i="1"/>
  <c r="Q5953" i="1" s="1"/>
  <c r="P5955" i="1"/>
  <c r="Q5955" i="1" s="1"/>
  <c r="P5957" i="1"/>
  <c r="Q5957" i="1" s="1"/>
  <c r="P5959" i="1"/>
  <c r="Q5959" i="1" s="1"/>
  <c r="P5961" i="1"/>
  <c r="Q5961" i="1" s="1"/>
  <c r="P5963" i="1"/>
  <c r="Q5963" i="1" s="1"/>
  <c r="P5965" i="1"/>
  <c r="Q5965" i="1" s="1"/>
  <c r="P5967" i="1"/>
  <c r="Q5967" i="1" s="1"/>
  <c r="P5969" i="1"/>
  <c r="Q5969" i="1" s="1"/>
  <c r="P5971" i="1"/>
  <c r="Q5971" i="1" s="1"/>
  <c r="P5973" i="1"/>
  <c r="Q5973" i="1" s="1"/>
  <c r="P5975" i="1"/>
  <c r="Q5975" i="1" s="1"/>
  <c r="P5977" i="1"/>
  <c r="Q5977" i="1" s="1"/>
  <c r="P5979" i="1"/>
  <c r="Q5979" i="1" s="1"/>
  <c r="P5981" i="1"/>
  <c r="Q5981" i="1" s="1"/>
  <c r="P5983" i="1"/>
  <c r="Q5983" i="1" s="1"/>
  <c r="P5985" i="1"/>
  <c r="Q5985" i="1" s="1"/>
  <c r="P5987" i="1"/>
  <c r="Q5987" i="1" s="1"/>
  <c r="P5989" i="1"/>
  <c r="Q5989" i="1" s="1"/>
  <c r="P5991" i="1"/>
  <c r="Q5991" i="1" s="1"/>
  <c r="P5993" i="1"/>
  <c r="Q5993" i="1" s="1"/>
  <c r="P5995" i="1"/>
  <c r="Q5995" i="1" s="1"/>
  <c r="P5997" i="1"/>
  <c r="Q5997" i="1" s="1"/>
  <c r="P5999" i="1"/>
  <c r="Q5999" i="1" s="1"/>
  <c r="P6001" i="1"/>
  <c r="Q6001" i="1" s="1"/>
  <c r="P6003" i="1"/>
  <c r="Q6003" i="1" s="1"/>
  <c r="P6005" i="1"/>
  <c r="Q6005" i="1" s="1"/>
  <c r="P6007" i="1"/>
  <c r="Q6007" i="1" s="1"/>
  <c r="P6009" i="1"/>
  <c r="Q6009" i="1" s="1"/>
  <c r="P6011" i="1"/>
  <c r="Q6011" i="1" s="1"/>
  <c r="P6013" i="1"/>
  <c r="Q6013" i="1" s="1"/>
  <c r="P6015" i="1"/>
  <c r="Q6015" i="1" s="1"/>
  <c r="P6017" i="1"/>
  <c r="Q6017" i="1" s="1"/>
  <c r="P6019" i="1"/>
  <c r="Q6019" i="1" s="1"/>
  <c r="P6021" i="1"/>
  <c r="Q6021" i="1" s="1"/>
  <c r="P6023" i="1"/>
  <c r="Q6023" i="1" s="1"/>
  <c r="P6025" i="1"/>
  <c r="Q6025" i="1" s="1"/>
  <c r="P6027" i="1"/>
  <c r="Q6027" i="1" s="1"/>
  <c r="P6029" i="1"/>
  <c r="Q6029" i="1" s="1"/>
  <c r="P6031" i="1"/>
  <c r="Q6031" i="1" s="1"/>
  <c r="P6033" i="1"/>
  <c r="Q6033" i="1" s="1"/>
  <c r="P6035" i="1"/>
  <c r="Q6035" i="1" s="1"/>
  <c r="P6037" i="1"/>
  <c r="Q6037" i="1" s="1"/>
  <c r="P6039" i="1"/>
  <c r="Q6039" i="1" s="1"/>
  <c r="P6041" i="1"/>
  <c r="Q6041" i="1" s="1"/>
  <c r="P6043" i="1"/>
  <c r="Q6043" i="1" s="1"/>
  <c r="P6045" i="1"/>
  <c r="Q6045" i="1" s="1"/>
  <c r="P6047" i="1"/>
  <c r="Q6047" i="1" s="1"/>
  <c r="P6049" i="1"/>
  <c r="Q6049" i="1" s="1"/>
  <c r="P6051" i="1"/>
  <c r="Q6051" i="1" s="1"/>
  <c r="P6053" i="1"/>
  <c r="Q6053" i="1" s="1"/>
  <c r="P6055" i="1"/>
  <c r="Q6055" i="1" s="1"/>
  <c r="P6057" i="1"/>
  <c r="Q6057" i="1" s="1"/>
  <c r="P6059" i="1"/>
  <c r="Q6059" i="1" s="1"/>
  <c r="P6061" i="1"/>
  <c r="Q6061" i="1" s="1"/>
  <c r="P6063" i="1"/>
  <c r="Q6063" i="1" s="1"/>
  <c r="P6065" i="1"/>
  <c r="Q6065" i="1" s="1"/>
  <c r="P6067" i="1"/>
  <c r="Q6067" i="1" s="1"/>
  <c r="P6069" i="1"/>
  <c r="Q6069" i="1" s="1"/>
  <c r="P6071" i="1"/>
  <c r="Q6071" i="1" s="1"/>
  <c r="P6073" i="1"/>
  <c r="Q6073" i="1" s="1"/>
  <c r="P6075" i="1"/>
  <c r="Q6075" i="1" s="1"/>
  <c r="P6077" i="1"/>
  <c r="Q6077" i="1" s="1"/>
  <c r="P6079" i="1"/>
  <c r="Q6079" i="1" s="1"/>
  <c r="P6081" i="1"/>
  <c r="Q6081" i="1" s="1"/>
  <c r="P6083" i="1"/>
  <c r="Q6083" i="1" s="1"/>
  <c r="P6085" i="1"/>
  <c r="Q6085" i="1" s="1"/>
  <c r="P6087" i="1"/>
  <c r="Q6087" i="1" s="1"/>
  <c r="P6089" i="1"/>
  <c r="Q6089" i="1" s="1"/>
  <c r="P6091" i="1"/>
  <c r="Q6091" i="1" s="1"/>
  <c r="P6093" i="1"/>
  <c r="Q6093" i="1" s="1"/>
  <c r="P6095" i="1"/>
  <c r="Q6095" i="1" s="1"/>
  <c r="P6097" i="1"/>
  <c r="Q6097" i="1" s="1"/>
  <c r="P6099" i="1"/>
  <c r="Q6099" i="1" s="1"/>
  <c r="P6101" i="1"/>
  <c r="Q6101" i="1" s="1"/>
  <c r="P6103" i="1"/>
  <c r="Q6103" i="1" s="1"/>
  <c r="P6105" i="1"/>
  <c r="Q6105" i="1" s="1"/>
  <c r="P6107" i="1"/>
  <c r="Q6107" i="1" s="1"/>
  <c r="P6109" i="1"/>
  <c r="Q6109" i="1" s="1"/>
  <c r="P6111" i="1"/>
  <c r="Q6111" i="1" s="1"/>
  <c r="P6113" i="1"/>
  <c r="Q6113" i="1" s="1"/>
  <c r="P6115" i="1"/>
  <c r="Q6115" i="1" s="1"/>
  <c r="P6117" i="1"/>
  <c r="Q6117" i="1" s="1"/>
  <c r="P6119" i="1"/>
  <c r="Q6119" i="1" s="1"/>
  <c r="P6121" i="1"/>
  <c r="Q6121" i="1" s="1"/>
  <c r="P6123" i="1"/>
  <c r="Q6123" i="1" s="1"/>
  <c r="P6125" i="1"/>
  <c r="Q6125" i="1" s="1"/>
  <c r="P6127" i="1"/>
  <c r="Q6127" i="1" s="1"/>
  <c r="P6129" i="1"/>
  <c r="Q6129" i="1" s="1"/>
  <c r="P6131" i="1"/>
  <c r="Q6131" i="1" s="1"/>
  <c r="P6133" i="1"/>
  <c r="Q6133" i="1" s="1"/>
  <c r="P6135" i="1"/>
  <c r="Q6135" i="1" s="1"/>
  <c r="P6137" i="1"/>
  <c r="Q6137" i="1" s="1"/>
  <c r="P6139" i="1"/>
  <c r="Q6139" i="1" s="1"/>
  <c r="P6141" i="1"/>
  <c r="Q6141" i="1" s="1"/>
  <c r="P6143" i="1"/>
  <c r="Q6143" i="1" s="1"/>
  <c r="P6145" i="1"/>
  <c r="Q6145" i="1" s="1"/>
  <c r="P6147" i="1"/>
  <c r="Q6147" i="1" s="1"/>
  <c r="P6149" i="1"/>
  <c r="Q6149" i="1" s="1"/>
  <c r="P6151" i="1"/>
  <c r="Q6151" i="1" s="1"/>
  <c r="P6153" i="1"/>
  <c r="Q6153" i="1" s="1"/>
  <c r="P6155" i="1"/>
  <c r="Q6155" i="1" s="1"/>
  <c r="P6157" i="1"/>
  <c r="Q6157" i="1" s="1"/>
  <c r="P6159" i="1"/>
  <c r="Q6159" i="1" s="1"/>
  <c r="P6161" i="1"/>
  <c r="Q6161" i="1" s="1"/>
  <c r="P6163" i="1"/>
  <c r="Q6163" i="1" s="1"/>
  <c r="P6165" i="1"/>
  <c r="Q6165" i="1" s="1"/>
  <c r="P6167" i="1"/>
  <c r="Q6167" i="1" s="1"/>
  <c r="P6169" i="1"/>
  <c r="Q6169" i="1" s="1"/>
  <c r="P6171" i="1"/>
  <c r="Q6171" i="1" s="1"/>
  <c r="P6173" i="1"/>
  <c r="Q6173" i="1" s="1"/>
  <c r="P6175" i="1"/>
  <c r="Q6175" i="1" s="1"/>
  <c r="P6177" i="1"/>
  <c r="Q6177" i="1" s="1"/>
  <c r="P6179" i="1"/>
  <c r="Q6179" i="1" s="1"/>
  <c r="P6181" i="1"/>
  <c r="Q6181" i="1" s="1"/>
  <c r="P6183" i="1"/>
  <c r="Q6183" i="1" s="1"/>
  <c r="P6185" i="1"/>
  <c r="Q6185" i="1" s="1"/>
  <c r="P6187" i="1"/>
  <c r="Q6187" i="1" s="1"/>
  <c r="P6189" i="1"/>
  <c r="Q6189" i="1" s="1"/>
  <c r="P6191" i="1"/>
  <c r="Q6191" i="1" s="1"/>
  <c r="P6193" i="1"/>
  <c r="Q6193" i="1" s="1"/>
  <c r="P6195" i="1"/>
  <c r="Q6195" i="1" s="1"/>
  <c r="P6197" i="1"/>
  <c r="Q6197" i="1" s="1"/>
  <c r="P6199" i="1"/>
  <c r="Q6199" i="1" s="1"/>
  <c r="P6201" i="1"/>
  <c r="Q6201" i="1" s="1"/>
  <c r="P6203" i="1"/>
  <c r="Q6203" i="1" s="1"/>
  <c r="P6205" i="1"/>
  <c r="Q6205" i="1" s="1"/>
  <c r="P6207" i="1"/>
  <c r="Q6207" i="1" s="1"/>
  <c r="P6209" i="1"/>
  <c r="Q6209" i="1" s="1"/>
  <c r="P6211" i="1"/>
  <c r="Q6211" i="1" s="1"/>
  <c r="P6213" i="1"/>
  <c r="Q6213" i="1" s="1"/>
  <c r="P6215" i="1"/>
  <c r="Q6215" i="1" s="1"/>
  <c r="P6217" i="1"/>
  <c r="Q6217" i="1" s="1"/>
  <c r="P6219" i="1"/>
  <c r="Q6219" i="1" s="1"/>
  <c r="P6221" i="1"/>
  <c r="Q6221" i="1" s="1"/>
  <c r="P6223" i="1"/>
  <c r="Q6223" i="1" s="1"/>
  <c r="P6225" i="1"/>
  <c r="Q6225" i="1" s="1"/>
  <c r="P6227" i="1"/>
  <c r="Q6227" i="1" s="1"/>
  <c r="P6229" i="1"/>
  <c r="Q6229" i="1" s="1"/>
  <c r="P6231" i="1"/>
  <c r="Q6231" i="1" s="1"/>
  <c r="P6233" i="1"/>
  <c r="Q6233" i="1" s="1"/>
  <c r="P6235" i="1"/>
  <c r="Q6235" i="1" s="1"/>
  <c r="P6237" i="1"/>
  <c r="Q6237" i="1" s="1"/>
  <c r="P6239" i="1"/>
  <c r="Q6239" i="1" s="1"/>
  <c r="P6241" i="1"/>
  <c r="Q6241" i="1" s="1"/>
  <c r="P6243" i="1"/>
  <c r="Q6243" i="1" s="1"/>
  <c r="P6245" i="1"/>
  <c r="Q6245" i="1" s="1"/>
  <c r="P6247" i="1"/>
  <c r="Q6247" i="1" s="1"/>
  <c r="P6249" i="1"/>
  <c r="Q6249" i="1" s="1"/>
  <c r="P6251" i="1"/>
  <c r="Q6251" i="1" s="1"/>
  <c r="P6253" i="1"/>
  <c r="Q6253" i="1" s="1"/>
  <c r="P6255" i="1"/>
  <c r="Q6255" i="1" s="1"/>
  <c r="P6257" i="1"/>
  <c r="Q6257" i="1" s="1"/>
  <c r="P6259" i="1"/>
  <c r="Q6259" i="1" s="1"/>
  <c r="P6261" i="1"/>
  <c r="Q6261" i="1" s="1"/>
  <c r="P6263" i="1"/>
  <c r="Q6263" i="1" s="1"/>
  <c r="P6265" i="1"/>
  <c r="Q6265" i="1" s="1"/>
  <c r="P6267" i="1"/>
  <c r="Q6267" i="1" s="1"/>
  <c r="P6269" i="1"/>
  <c r="Q6269" i="1" s="1"/>
  <c r="P6271" i="1"/>
  <c r="Q6271" i="1" s="1"/>
  <c r="P6273" i="1"/>
  <c r="Q6273" i="1" s="1"/>
  <c r="P6275" i="1"/>
  <c r="Q6275" i="1" s="1"/>
  <c r="P6277" i="1"/>
  <c r="Q6277" i="1" s="1"/>
  <c r="P6279" i="1"/>
  <c r="Q6279" i="1" s="1"/>
  <c r="P6281" i="1"/>
  <c r="Q6281" i="1" s="1"/>
  <c r="P6283" i="1"/>
  <c r="Q6283" i="1" s="1"/>
  <c r="P6285" i="1"/>
  <c r="Q6285" i="1" s="1"/>
  <c r="P6287" i="1"/>
  <c r="Q6287" i="1" s="1"/>
  <c r="P6289" i="1"/>
  <c r="Q6289" i="1" s="1"/>
  <c r="P6291" i="1"/>
  <c r="Q6291" i="1" s="1"/>
  <c r="P6293" i="1"/>
  <c r="Q6293" i="1" s="1"/>
  <c r="P6295" i="1"/>
  <c r="Q6295" i="1" s="1"/>
  <c r="P6297" i="1"/>
  <c r="Q6297" i="1" s="1"/>
  <c r="P6299" i="1"/>
  <c r="Q6299" i="1" s="1"/>
  <c r="P6301" i="1"/>
  <c r="Q6301" i="1" s="1"/>
  <c r="P6303" i="1"/>
  <c r="Q6303" i="1" s="1"/>
  <c r="P6305" i="1"/>
  <c r="Q6305" i="1" s="1"/>
  <c r="P6307" i="1"/>
  <c r="Q6307" i="1" s="1"/>
  <c r="P6309" i="1"/>
  <c r="Q6309" i="1" s="1"/>
  <c r="P6311" i="1"/>
  <c r="Q6311" i="1" s="1"/>
  <c r="P6313" i="1"/>
  <c r="Q6313" i="1" s="1"/>
  <c r="P6315" i="1"/>
  <c r="Q6315" i="1" s="1"/>
  <c r="P6317" i="1"/>
  <c r="Q6317" i="1" s="1"/>
  <c r="P6319" i="1"/>
  <c r="Q6319" i="1" s="1"/>
  <c r="P6321" i="1"/>
  <c r="Q6321" i="1" s="1"/>
  <c r="P6323" i="1"/>
  <c r="Q6323" i="1" s="1"/>
  <c r="P6325" i="1"/>
  <c r="Q6325" i="1" s="1"/>
  <c r="P6327" i="1"/>
  <c r="Q6327" i="1" s="1"/>
  <c r="P6329" i="1"/>
  <c r="Q6329" i="1" s="1"/>
  <c r="P6331" i="1"/>
  <c r="Q6331" i="1" s="1"/>
  <c r="P6333" i="1"/>
  <c r="Q6333" i="1" s="1"/>
  <c r="P6335" i="1"/>
  <c r="Q6335" i="1" s="1"/>
  <c r="P6337" i="1"/>
  <c r="Q6337" i="1" s="1"/>
  <c r="P6339" i="1"/>
  <c r="Q6339" i="1" s="1"/>
  <c r="P6341" i="1"/>
  <c r="Q6341" i="1" s="1"/>
  <c r="P6343" i="1"/>
  <c r="Q6343" i="1" s="1"/>
  <c r="P6345" i="1"/>
  <c r="Q6345" i="1" s="1"/>
  <c r="P6347" i="1"/>
  <c r="Q6347" i="1" s="1"/>
  <c r="P6349" i="1"/>
  <c r="Q6349" i="1" s="1"/>
  <c r="P6351" i="1"/>
  <c r="Q6351" i="1" s="1"/>
  <c r="P6353" i="1"/>
  <c r="Q6353" i="1" s="1"/>
  <c r="P6355" i="1"/>
  <c r="Q6355" i="1" s="1"/>
  <c r="P6357" i="1"/>
  <c r="Q6357" i="1" s="1"/>
  <c r="P6359" i="1"/>
  <c r="Q6359" i="1" s="1"/>
  <c r="P6361" i="1"/>
  <c r="Q6361" i="1" s="1"/>
  <c r="P6363" i="1"/>
  <c r="Q6363" i="1" s="1"/>
  <c r="P6365" i="1"/>
  <c r="Q6365" i="1" s="1"/>
  <c r="P6367" i="1"/>
  <c r="Q6367" i="1" s="1"/>
  <c r="P6369" i="1"/>
  <c r="Q6369" i="1" s="1"/>
  <c r="P6371" i="1"/>
  <c r="Q6371" i="1" s="1"/>
  <c r="P6373" i="1"/>
  <c r="Q6373" i="1" s="1"/>
  <c r="P6375" i="1"/>
  <c r="Q6375" i="1" s="1"/>
  <c r="P6377" i="1"/>
  <c r="Q6377" i="1" s="1"/>
  <c r="P6379" i="1"/>
  <c r="Q6379" i="1" s="1"/>
  <c r="P6381" i="1"/>
  <c r="Q6381" i="1" s="1"/>
  <c r="P6383" i="1"/>
  <c r="Q6383" i="1" s="1"/>
  <c r="P6385" i="1"/>
  <c r="Q6385" i="1" s="1"/>
  <c r="P6387" i="1"/>
  <c r="Q6387" i="1" s="1"/>
  <c r="P6389" i="1"/>
  <c r="Q6389" i="1" s="1"/>
  <c r="P6391" i="1"/>
  <c r="Q6391" i="1" s="1"/>
  <c r="P6393" i="1"/>
  <c r="Q6393" i="1" s="1"/>
  <c r="P6395" i="1"/>
  <c r="Q6395" i="1" s="1"/>
  <c r="P6397" i="1"/>
  <c r="Q6397" i="1" s="1"/>
  <c r="P6399" i="1"/>
  <c r="Q6399" i="1" s="1"/>
  <c r="P6401" i="1"/>
  <c r="Q6401" i="1" s="1"/>
  <c r="P6403" i="1"/>
  <c r="Q6403" i="1" s="1"/>
  <c r="P6405" i="1"/>
  <c r="Q6405" i="1" s="1"/>
  <c r="P6407" i="1"/>
  <c r="Q6407" i="1" s="1"/>
  <c r="P6409" i="1"/>
  <c r="Q6409" i="1" s="1"/>
  <c r="P6411" i="1"/>
  <c r="Q6411" i="1" s="1"/>
  <c r="P6413" i="1"/>
  <c r="Q6413" i="1" s="1"/>
  <c r="P6415" i="1"/>
  <c r="Q6415" i="1" s="1"/>
  <c r="P6417" i="1"/>
  <c r="Q6417" i="1" s="1"/>
  <c r="P6419" i="1"/>
  <c r="Q6419" i="1" s="1"/>
  <c r="P6421" i="1"/>
  <c r="Q6421" i="1" s="1"/>
  <c r="P6423" i="1"/>
  <c r="Q6423" i="1" s="1"/>
  <c r="P6425" i="1"/>
  <c r="Q6425" i="1" s="1"/>
  <c r="P6427" i="1"/>
  <c r="Q6427" i="1" s="1"/>
  <c r="P6429" i="1"/>
  <c r="Q6429" i="1" s="1"/>
  <c r="P6431" i="1"/>
  <c r="Q6431" i="1" s="1"/>
  <c r="P6433" i="1"/>
  <c r="Q6433" i="1" s="1"/>
  <c r="P6435" i="1"/>
  <c r="Q6435" i="1" s="1"/>
  <c r="P6437" i="1"/>
  <c r="Q6437" i="1" s="1"/>
  <c r="P6439" i="1"/>
  <c r="Q6439" i="1" s="1"/>
  <c r="P6441" i="1"/>
  <c r="Q6441" i="1" s="1"/>
  <c r="P6443" i="1"/>
  <c r="Q6443" i="1" s="1"/>
  <c r="P6445" i="1"/>
  <c r="Q6445" i="1" s="1"/>
  <c r="P6447" i="1"/>
  <c r="Q6447" i="1" s="1"/>
  <c r="P6449" i="1"/>
  <c r="Q6449" i="1" s="1"/>
  <c r="P6451" i="1"/>
  <c r="Q6451" i="1" s="1"/>
  <c r="P6453" i="1"/>
  <c r="Q6453" i="1" s="1"/>
  <c r="P6455" i="1"/>
  <c r="Q6455" i="1" s="1"/>
  <c r="P6457" i="1"/>
  <c r="Q6457" i="1" s="1"/>
  <c r="P6459" i="1"/>
  <c r="Q6459" i="1" s="1"/>
  <c r="P6461" i="1"/>
  <c r="Q6461" i="1" s="1"/>
  <c r="P6463" i="1"/>
  <c r="Q6463" i="1" s="1"/>
  <c r="P6465" i="1"/>
  <c r="Q6465" i="1" s="1"/>
  <c r="P6467" i="1"/>
  <c r="Q6467" i="1" s="1"/>
  <c r="P6469" i="1"/>
  <c r="Q6469" i="1" s="1"/>
  <c r="P6471" i="1"/>
  <c r="Q6471" i="1" s="1"/>
  <c r="P6473" i="1"/>
  <c r="Q6473" i="1" s="1"/>
  <c r="P6475" i="1"/>
  <c r="Q6475" i="1" s="1"/>
  <c r="P6477" i="1"/>
  <c r="Q6477" i="1" s="1"/>
  <c r="P6479" i="1"/>
  <c r="Q6479" i="1" s="1"/>
  <c r="P6481" i="1"/>
  <c r="Q6481" i="1" s="1"/>
  <c r="P6483" i="1"/>
  <c r="Q6483" i="1" s="1"/>
  <c r="P6485" i="1"/>
  <c r="Q6485" i="1" s="1"/>
  <c r="P6487" i="1"/>
  <c r="Q6487" i="1" s="1"/>
  <c r="P6489" i="1"/>
  <c r="Q6489" i="1" s="1"/>
  <c r="P6491" i="1"/>
  <c r="Q6491" i="1" s="1"/>
  <c r="P6493" i="1"/>
  <c r="Q6493" i="1" s="1"/>
  <c r="P6495" i="1"/>
  <c r="Q6495" i="1" s="1"/>
  <c r="P6497" i="1"/>
  <c r="Q6497" i="1" s="1"/>
  <c r="P6499" i="1"/>
  <c r="Q6499" i="1" s="1"/>
  <c r="P6501" i="1"/>
  <c r="Q6501" i="1" s="1"/>
  <c r="P6503" i="1"/>
  <c r="Q6503" i="1" s="1"/>
  <c r="P6505" i="1"/>
  <c r="Q6505" i="1" s="1"/>
  <c r="P6507" i="1"/>
  <c r="Q6507" i="1" s="1"/>
  <c r="P6509" i="1"/>
  <c r="Q6509" i="1" s="1"/>
  <c r="P6511" i="1"/>
  <c r="Q6511" i="1" s="1"/>
  <c r="P6513" i="1"/>
  <c r="Q6513" i="1" s="1"/>
  <c r="P6515" i="1"/>
  <c r="Q6515" i="1" s="1"/>
  <c r="P6517" i="1"/>
  <c r="Q6517" i="1" s="1"/>
  <c r="P6519" i="1"/>
  <c r="Q6519" i="1" s="1"/>
  <c r="P6521" i="1"/>
  <c r="Q6521" i="1" s="1"/>
  <c r="P6523" i="1"/>
  <c r="Q6523" i="1" s="1"/>
  <c r="P6525" i="1"/>
  <c r="Q6525" i="1" s="1"/>
  <c r="P6527" i="1"/>
  <c r="Q6527" i="1" s="1"/>
  <c r="P6529" i="1"/>
  <c r="Q6529" i="1" s="1"/>
  <c r="P6531" i="1"/>
  <c r="Q6531" i="1" s="1"/>
  <c r="P6533" i="1"/>
  <c r="Q6533" i="1" s="1"/>
  <c r="P6535" i="1"/>
  <c r="Q6535" i="1" s="1"/>
  <c r="P6537" i="1"/>
  <c r="Q6537" i="1" s="1"/>
  <c r="P6539" i="1"/>
  <c r="Q6539" i="1" s="1"/>
  <c r="P6541" i="1"/>
  <c r="Q6541" i="1" s="1"/>
  <c r="P6543" i="1"/>
  <c r="Q6543" i="1" s="1"/>
  <c r="P6545" i="1"/>
  <c r="Q6545" i="1" s="1"/>
  <c r="P6547" i="1"/>
  <c r="Q6547" i="1" s="1"/>
  <c r="P6549" i="1"/>
  <c r="Q6549" i="1" s="1"/>
  <c r="P6551" i="1"/>
  <c r="Q6551" i="1" s="1"/>
  <c r="P6553" i="1"/>
  <c r="Q6553" i="1" s="1"/>
  <c r="P6555" i="1"/>
  <c r="Q6555" i="1" s="1"/>
  <c r="P6557" i="1"/>
  <c r="Q6557" i="1" s="1"/>
  <c r="P6559" i="1"/>
  <c r="Q6559" i="1" s="1"/>
  <c r="P6561" i="1"/>
  <c r="Q6561" i="1" s="1"/>
  <c r="P6563" i="1"/>
  <c r="Q6563" i="1" s="1"/>
  <c r="P6565" i="1"/>
  <c r="Q6565" i="1" s="1"/>
  <c r="P6567" i="1"/>
  <c r="Q6567" i="1" s="1"/>
  <c r="P6569" i="1"/>
  <c r="Q6569" i="1" s="1"/>
  <c r="P6571" i="1"/>
  <c r="Q6571" i="1" s="1"/>
  <c r="P6573" i="1"/>
  <c r="Q6573" i="1" s="1"/>
  <c r="P6575" i="1"/>
  <c r="Q6575" i="1" s="1"/>
  <c r="P6577" i="1"/>
  <c r="Q6577" i="1" s="1"/>
  <c r="P6579" i="1"/>
  <c r="Q6579" i="1" s="1"/>
  <c r="P6581" i="1"/>
  <c r="Q6581" i="1" s="1"/>
  <c r="P6583" i="1"/>
  <c r="Q6583" i="1" s="1"/>
  <c r="P6585" i="1"/>
  <c r="Q6585" i="1" s="1"/>
  <c r="P6587" i="1"/>
  <c r="Q6587" i="1" s="1"/>
  <c r="P6589" i="1"/>
  <c r="Q6589" i="1" s="1"/>
  <c r="P6591" i="1"/>
  <c r="Q6591" i="1" s="1"/>
  <c r="P6593" i="1"/>
  <c r="Q6593" i="1" s="1"/>
  <c r="P6595" i="1"/>
  <c r="Q6595" i="1" s="1"/>
  <c r="P6597" i="1"/>
  <c r="Q6597" i="1" s="1"/>
  <c r="P6599" i="1"/>
  <c r="Q6599" i="1" s="1"/>
  <c r="P6601" i="1"/>
  <c r="Q6601" i="1" s="1"/>
  <c r="P6603" i="1"/>
  <c r="Q6603" i="1" s="1"/>
  <c r="P6605" i="1"/>
  <c r="Q6605" i="1" s="1"/>
  <c r="P6607" i="1"/>
  <c r="Q6607" i="1" s="1"/>
  <c r="P6609" i="1"/>
  <c r="Q6609" i="1" s="1"/>
  <c r="P6611" i="1"/>
  <c r="Q6611" i="1" s="1"/>
  <c r="P6613" i="1"/>
  <c r="Q6613" i="1" s="1"/>
  <c r="P6615" i="1"/>
  <c r="Q6615" i="1" s="1"/>
  <c r="P6617" i="1"/>
  <c r="Q6617" i="1" s="1"/>
  <c r="P6619" i="1"/>
  <c r="Q6619" i="1" s="1"/>
  <c r="P6621" i="1"/>
  <c r="Q6621" i="1" s="1"/>
  <c r="P6623" i="1"/>
  <c r="Q6623" i="1" s="1"/>
  <c r="P6625" i="1"/>
  <c r="Q6625" i="1" s="1"/>
  <c r="P6627" i="1"/>
  <c r="Q6627" i="1" s="1"/>
  <c r="P6629" i="1"/>
  <c r="Q6629" i="1" s="1"/>
  <c r="P6631" i="1"/>
  <c r="Q6631" i="1" s="1"/>
  <c r="P6633" i="1"/>
  <c r="Q6633" i="1" s="1"/>
  <c r="P6635" i="1"/>
  <c r="Q6635" i="1" s="1"/>
  <c r="P6637" i="1"/>
  <c r="Q6637" i="1" s="1"/>
  <c r="P6639" i="1"/>
  <c r="Q6639" i="1" s="1"/>
  <c r="P6641" i="1"/>
  <c r="Q6641" i="1" s="1"/>
  <c r="P6643" i="1"/>
  <c r="Q6643" i="1" s="1"/>
  <c r="P6645" i="1"/>
  <c r="Q6645" i="1" s="1"/>
  <c r="P6647" i="1"/>
  <c r="Q6647" i="1" s="1"/>
  <c r="P6649" i="1"/>
  <c r="Q6649" i="1" s="1"/>
  <c r="P6651" i="1"/>
  <c r="Q6651" i="1" s="1"/>
  <c r="P6653" i="1"/>
  <c r="Q6653" i="1" s="1"/>
  <c r="P6655" i="1"/>
  <c r="Q6655" i="1" s="1"/>
  <c r="P6657" i="1"/>
  <c r="Q6657" i="1" s="1"/>
  <c r="P6659" i="1"/>
  <c r="Q6659" i="1" s="1"/>
  <c r="P6661" i="1"/>
  <c r="Q6661" i="1" s="1"/>
  <c r="P6663" i="1"/>
  <c r="Q6663" i="1" s="1"/>
  <c r="P6665" i="1"/>
  <c r="Q6665" i="1" s="1"/>
  <c r="P6667" i="1"/>
  <c r="Q6667" i="1" s="1"/>
  <c r="P6669" i="1"/>
  <c r="Q6669" i="1" s="1"/>
  <c r="P6671" i="1"/>
  <c r="Q6671" i="1" s="1"/>
  <c r="P6673" i="1"/>
  <c r="Q6673" i="1" s="1"/>
  <c r="P6675" i="1"/>
  <c r="Q6675" i="1" s="1"/>
  <c r="P6677" i="1"/>
  <c r="Q6677" i="1" s="1"/>
  <c r="P6679" i="1"/>
  <c r="Q6679" i="1" s="1"/>
  <c r="P6681" i="1"/>
  <c r="Q6681" i="1" s="1"/>
  <c r="P6683" i="1"/>
  <c r="Q6683" i="1" s="1"/>
  <c r="P6685" i="1"/>
  <c r="Q6685" i="1" s="1"/>
  <c r="P6687" i="1"/>
  <c r="Q6687" i="1" s="1"/>
  <c r="P6689" i="1"/>
  <c r="Q6689" i="1" s="1"/>
  <c r="P6691" i="1"/>
  <c r="Q6691" i="1" s="1"/>
  <c r="P6693" i="1"/>
  <c r="Q6693" i="1" s="1"/>
  <c r="P6695" i="1"/>
  <c r="Q6695" i="1" s="1"/>
  <c r="P6697" i="1"/>
  <c r="Q6697" i="1" s="1"/>
  <c r="P6699" i="1"/>
  <c r="Q6699" i="1" s="1"/>
  <c r="P6701" i="1"/>
  <c r="Q6701" i="1" s="1"/>
  <c r="P6703" i="1"/>
  <c r="Q6703" i="1" s="1"/>
  <c r="P6705" i="1"/>
  <c r="Q6705" i="1" s="1"/>
  <c r="P6707" i="1"/>
  <c r="Q6707" i="1" s="1"/>
  <c r="P6709" i="1"/>
  <c r="Q6709" i="1" s="1"/>
  <c r="P6711" i="1"/>
  <c r="Q6711" i="1" s="1"/>
  <c r="P6713" i="1"/>
  <c r="Q6713" i="1" s="1"/>
  <c r="P6715" i="1"/>
  <c r="Q6715" i="1" s="1"/>
  <c r="P6717" i="1"/>
  <c r="Q6717" i="1" s="1"/>
  <c r="P6719" i="1"/>
  <c r="Q6719" i="1" s="1"/>
  <c r="P6721" i="1"/>
  <c r="Q6721" i="1" s="1"/>
  <c r="P6723" i="1"/>
  <c r="Q6723" i="1" s="1"/>
  <c r="P6725" i="1"/>
  <c r="Q6725" i="1" s="1"/>
  <c r="P6727" i="1"/>
  <c r="Q6727" i="1" s="1"/>
  <c r="P6729" i="1"/>
  <c r="Q6729" i="1" s="1"/>
  <c r="P6731" i="1"/>
  <c r="Q6731" i="1" s="1"/>
  <c r="P6733" i="1"/>
  <c r="Q6733" i="1" s="1"/>
  <c r="P6735" i="1"/>
  <c r="Q6735" i="1" s="1"/>
  <c r="P6737" i="1"/>
  <c r="Q6737" i="1" s="1"/>
  <c r="P6739" i="1"/>
  <c r="Q6739" i="1" s="1"/>
  <c r="P6741" i="1"/>
  <c r="Q6741" i="1" s="1"/>
  <c r="P6743" i="1"/>
  <c r="Q6743" i="1" s="1"/>
  <c r="P6745" i="1"/>
  <c r="Q6745" i="1" s="1"/>
  <c r="P6747" i="1"/>
  <c r="Q6747" i="1" s="1"/>
  <c r="P6749" i="1"/>
  <c r="Q6749" i="1" s="1"/>
  <c r="P6751" i="1"/>
  <c r="Q6751" i="1" s="1"/>
  <c r="P6753" i="1"/>
  <c r="Q6753" i="1" s="1"/>
  <c r="P6755" i="1"/>
  <c r="Q6755" i="1" s="1"/>
  <c r="P6757" i="1"/>
  <c r="Q6757" i="1" s="1"/>
  <c r="P6759" i="1"/>
  <c r="Q6759" i="1" s="1"/>
  <c r="P6761" i="1"/>
  <c r="Q6761" i="1" s="1"/>
  <c r="P6763" i="1"/>
  <c r="Q6763" i="1" s="1"/>
  <c r="P6765" i="1"/>
  <c r="Q6765" i="1" s="1"/>
  <c r="P6767" i="1"/>
  <c r="Q6767" i="1" s="1"/>
  <c r="P6769" i="1"/>
  <c r="Q6769" i="1" s="1"/>
  <c r="P6771" i="1"/>
  <c r="Q6771" i="1" s="1"/>
  <c r="P6773" i="1"/>
  <c r="Q6773" i="1" s="1"/>
  <c r="P6775" i="1"/>
  <c r="Q6775" i="1" s="1"/>
  <c r="P6777" i="1"/>
  <c r="Q6777" i="1" s="1"/>
  <c r="P6779" i="1"/>
  <c r="Q6779" i="1" s="1"/>
  <c r="P6781" i="1"/>
  <c r="Q6781" i="1" s="1"/>
  <c r="P6783" i="1"/>
  <c r="Q6783" i="1" s="1"/>
  <c r="P6785" i="1"/>
  <c r="Q6785" i="1" s="1"/>
  <c r="P6787" i="1"/>
  <c r="Q6787" i="1" s="1"/>
  <c r="P6789" i="1"/>
  <c r="Q6789" i="1" s="1"/>
  <c r="P6791" i="1"/>
  <c r="Q6791" i="1" s="1"/>
  <c r="P6793" i="1"/>
  <c r="Q6793" i="1" s="1"/>
  <c r="P6795" i="1"/>
  <c r="Q6795" i="1" s="1"/>
  <c r="P6797" i="1"/>
  <c r="Q6797" i="1" s="1"/>
  <c r="P6799" i="1"/>
  <c r="Q6799" i="1" s="1"/>
  <c r="P6801" i="1"/>
  <c r="Q6801" i="1" s="1"/>
  <c r="P6803" i="1"/>
  <c r="Q6803" i="1" s="1"/>
  <c r="P6805" i="1"/>
  <c r="Q6805" i="1" s="1"/>
  <c r="P6807" i="1"/>
  <c r="Q6807" i="1" s="1"/>
  <c r="P6809" i="1"/>
  <c r="Q6809" i="1" s="1"/>
  <c r="P6811" i="1"/>
  <c r="Q6811" i="1" s="1"/>
  <c r="P6813" i="1"/>
  <c r="Q6813" i="1" s="1"/>
  <c r="P6815" i="1"/>
  <c r="Q6815" i="1" s="1"/>
  <c r="P6817" i="1"/>
  <c r="Q6817" i="1" s="1"/>
  <c r="P6819" i="1"/>
  <c r="Q6819" i="1" s="1"/>
  <c r="P6821" i="1"/>
  <c r="Q6821" i="1" s="1"/>
  <c r="P6823" i="1"/>
  <c r="Q6823" i="1" s="1"/>
  <c r="P6825" i="1"/>
  <c r="Q6825" i="1" s="1"/>
  <c r="P6827" i="1"/>
  <c r="Q6827" i="1" s="1"/>
  <c r="P6829" i="1"/>
  <c r="Q6829" i="1" s="1"/>
  <c r="P6831" i="1"/>
  <c r="Q6831" i="1" s="1"/>
  <c r="P6833" i="1"/>
  <c r="Q6833" i="1" s="1"/>
  <c r="P6835" i="1"/>
  <c r="Q6835" i="1" s="1"/>
  <c r="P6837" i="1"/>
  <c r="Q6837" i="1" s="1"/>
  <c r="P6839" i="1"/>
  <c r="Q6839" i="1" s="1"/>
  <c r="P6841" i="1"/>
  <c r="Q6841" i="1" s="1"/>
  <c r="P6843" i="1"/>
  <c r="Q6843" i="1" s="1"/>
  <c r="P6845" i="1"/>
  <c r="Q6845" i="1" s="1"/>
  <c r="P6847" i="1"/>
  <c r="Q6847" i="1" s="1"/>
  <c r="P6849" i="1"/>
  <c r="Q6849" i="1" s="1"/>
  <c r="P6851" i="1"/>
  <c r="Q6851" i="1" s="1"/>
  <c r="P6853" i="1"/>
  <c r="Q6853" i="1" s="1"/>
  <c r="P6855" i="1"/>
  <c r="Q6855" i="1" s="1"/>
  <c r="P6857" i="1"/>
  <c r="Q6857" i="1" s="1"/>
  <c r="P6859" i="1"/>
  <c r="Q6859" i="1" s="1"/>
  <c r="P6861" i="1"/>
  <c r="Q6861" i="1" s="1"/>
  <c r="P6863" i="1"/>
  <c r="Q6863" i="1" s="1"/>
  <c r="P6865" i="1"/>
  <c r="Q6865" i="1" s="1"/>
  <c r="P6867" i="1"/>
  <c r="Q6867" i="1" s="1"/>
  <c r="P6869" i="1"/>
  <c r="Q6869" i="1" s="1"/>
  <c r="P6871" i="1"/>
  <c r="Q6871" i="1" s="1"/>
  <c r="P6873" i="1"/>
  <c r="Q6873" i="1" s="1"/>
  <c r="P6875" i="1"/>
  <c r="Q6875" i="1" s="1"/>
  <c r="P6877" i="1"/>
  <c r="Q6877" i="1" s="1"/>
  <c r="P6879" i="1"/>
  <c r="Q6879" i="1" s="1"/>
  <c r="P6881" i="1"/>
  <c r="Q6881" i="1" s="1"/>
  <c r="P6883" i="1"/>
  <c r="Q6883" i="1" s="1"/>
  <c r="P6885" i="1"/>
  <c r="Q6885" i="1" s="1"/>
  <c r="P6887" i="1"/>
  <c r="Q6887" i="1" s="1"/>
  <c r="P6889" i="1"/>
  <c r="Q6889" i="1" s="1"/>
  <c r="P6891" i="1"/>
  <c r="Q6891" i="1" s="1"/>
  <c r="P6893" i="1"/>
  <c r="Q6893" i="1" s="1"/>
  <c r="P6895" i="1"/>
  <c r="Q6895" i="1" s="1"/>
  <c r="P6897" i="1"/>
  <c r="Q6897" i="1" s="1"/>
  <c r="P6899" i="1"/>
  <c r="Q6899" i="1" s="1"/>
  <c r="P6901" i="1"/>
  <c r="Q6901" i="1" s="1"/>
  <c r="P6903" i="1"/>
  <c r="Q6903" i="1" s="1"/>
  <c r="P6905" i="1"/>
  <c r="Q6905" i="1" s="1"/>
  <c r="P6907" i="1"/>
  <c r="Q6907" i="1" s="1"/>
  <c r="P6909" i="1"/>
  <c r="Q6909" i="1" s="1"/>
  <c r="P6911" i="1"/>
  <c r="Q6911" i="1" s="1"/>
  <c r="P6913" i="1"/>
  <c r="Q6913" i="1" s="1"/>
  <c r="P6915" i="1"/>
  <c r="Q6915" i="1" s="1"/>
  <c r="P6917" i="1"/>
  <c r="Q6917" i="1" s="1"/>
  <c r="P6919" i="1"/>
  <c r="Q6919" i="1" s="1"/>
  <c r="P6921" i="1"/>
  <c r="Q6921" i="1" s="1"/>
  <c r="P6923" i="1"/>
  <c r="Q6923" i="1" s="1"/>
  <c r="P6925" i="1"/>
  <c r="Q6925" i="1" s="1"/>
  <c r="P6927" i="1"/>
  <c r="Q6927" i="1" s="1"/>
  <c r="P6929" i="1"/>
  <c r="Q6929" i="1" s="1"/>
  <c r="P6931" i="1"/>
  <c r="Q6931" i="1" s="1"/>
  <c r="P6933" i="1"/>
  <c r="Q6933" i="1" s="1"/>
  <c r="P6935" i="1"/>
  <c r="Q6935" i="1" s="1"/>
  <c r="P6937" i="1"/>
  <c r="Q6937" i="1" s="1"/>
  <c r="P6939" i="1"/>
  <c r="Q6939" i="1" s="1"/>
  <c r="P6941" i="1"/>
  <c r="Q6941" i="1" s="1"/>
  <c r="P6943" i="1"/>
  <c r="Q6943" i="1" s="1"/>
  <c r="P6945" i="1"/>
  <c r="Q6945" i="1" s="1"/>
  <c r="P6947" i="1"/>
  <c r="Q6947" i="1" s="1"/>
  <c r="P6949" i="1"/>
  <c r="Q6949" i="1" s="1"/>
  <c r="P6951" i="1"/>
  <c r="Q6951" i="1" s="1"/>
  <c r="P6953" i="1"/>
  <c r="Q6953" i="1" s="1"/>
  <c r="P6955" i="1"/>
  <c r="Q6955" i="1" s="1"/>
  <c r="P6957" i="1"/>
  <c r="Q6957" i="1" s="1"/>
  <c r="P6959" i="1"/>
  <c r="Q6959" i="1" s="1"/>
  <c r="P6961" i="1"/>
  <c r="Q6961" i="1" s="1"/>
  <c r="P6963" i="1"/>
  <c r="Q6963" i="1" s="1"/>
  <c r="P6965" i="1"/>
  <c r="Q6965" i="1" s="1"/>
  <c r="P6967" i="1"/>
  <c r="Q6967" i="1" s="1"/>
  <c r="P6969" i="1"/>
  <c r="Q6969" i="1" s="1"/>
  <c r="P6971" i="1"/>
  <c r="Q6971" i="1" s="1"/>
  <c r="P6973" i="1"/>
  <c r="Q6973" i="1" s="1"/>
  <c r="P6975" i="1"/>
  <c r="Q6975" i="1" s="1"/>
  <c r="P6977" i="1"/>
  <c r="Q6977" i="1" s="1"/>
  <c r="P6979" i="1"/>
  <c r="Q6979" i="1" s="1"/>
  <c r="P6981" i="1"/>
  <c r="Q6981" i="1" s="1"/>
  <c r="P6983" i="1"/>
  <c r="Q6983" i="1" s="1"/>
  <c r="P6985" i="1"/>
  <c r="Q6985" i="1" s="1"/>
  <c r="P6987" i="1"/>
  <c r="Q6987" i="1" s="1"/>
  <c r="P6989" i="1"/>
  <c r="Q6989" i="1" s="1"/>
  <c r="P6991" i="1"/>
  <c r="Q6991" i="1" s="1"/>
  <c r="P6993" i="1"/>
  <c r="Q6993" i="1" s="1"/>
  <c r="P6995" i="1"/>
  <c r="Q6995" i="1" s="1"/>
  <c r="P6997" i="1"/>
  <c r="Q6997" i="1" s="1"/>
  <c r="P6999" i="1"/>
  <c r="Q6999" i="1" s="1"/>
  <c r="P7001" i="1"/>
  <c r="Q7001" i="1" s="1"/>
  <c r="P7003" i="1"/>
  <c r="Q7003" i="1" s="1"/>
  <c r="P7005" i="1"/>
  <c r="Q7005" i="1" s="1"/>
  <c r="P7007" i="1"/>
  <c r="Q7007" i="1" s="1"/>
  <c r="P7009" i="1"/>
  <c r="Q7009" i="1" s="1"/>
  <c r="P7011" i="1"/>
  <c r="Q7011" i="1" s="1"/>
  <c r="P7013" i="1"/>
  <c r="Q7013" i="1" s="1"/>
  <c r="P7015" i="1"/>
  <c r="Q7015" i="1" s="1"/>
  <c r="P7017" i="1"/>
  <c r="Q7017" i="1" s="1"/>
  <c r="P7019" i="1"/>
  <c r="Q7019" i="1" s="1"/>
  <c r="P7021" i="1"/>
  <c r="Q7021" i="1" s="1"/>
  <c r="P7023" i="1"/>
  <c r="Q7023" i="1" s="1"/>
  <c r="P7025" i="1"/>
  <c r="Q7025" i="1" s="1"/>
  <c r="P7027" i="1"/>
  <c r="Q7027" i="1" s="1"/>
  <c r="P7029" i="1"/>
  <c r="Q7029" i="1" s="1"/>
  <c r="P7031" i="1"/>
  <c r="Q7031" i="1" s="1"/>
  <c r="P7033" i="1"/>
  <c r="Q7033" i="1" s="1"/>
  <c r="P7035" i="1"/>
  <c r="Q7035" i="1" s="1"/>
  <c r="P7037" i="1"/>
  <c r="Q7037" i="1" s="1"/>
  <c r="P7039" i="1"/>
  <c r="Q7039" i="1" s="1"/>
  <c r="P7041" i="1"/>
  <c r="Q7041" i="1" s="1"/>
  <c r="P7043" i="1"/>
  <c r="Q7043" i="1" s="1"/>
  <c r="P7045" i="1"/>
  <c r="Q7045" i="1" s="1"/>
  <c r="P7047" i="1"/>
  <c r="Q7047" i="1" s="1"/>
  <c r="P7049" i="1"/>
  <c r="Q7049" i="1" s="1"/>
  <c r="P7051" i="1"/>
  <c r="Q7051" i="1" s="1"/>
  <c r="P7053" i="1"/>
  <c r="Q7053" i="1" s="1"/>
  <c r="P7055" i="1"/>
  <c r="Q7055" i="1" s="1"/>
  <c r="P7057" i="1"/>
  <c r="Q7057" i="1" s="1"/>
  <c r="P7059" i="1"/>
  <c r="Q7059" i="1" s="1"/>
  <c r="P7061" i="1"/>
  <c r="Q7061" i="1" s="1"/>
  <c r="P7063" i="1"/>
  <c r="Q7063" i="1" s="1"/>
  <c r="P7065" i="1"/>
  <c r="Q7065" i="1" s="1"/>
  <c r="P7067" i="1"/>
  <c r="Q7067" i="1" s="1"/>
  <c r="P7069" i="1"/>
  <c r="Q7069" i="1" s="1"/>
  <c r="P7071" i="1"/>
  <c r="Q7071" i="1" s="1"/>
  <c r="P7073" i="1"/>
  <c r="Q7073" i="1" s="1"/>
  <c r="P7075" i="1"/>
  <c r="Q7075" i="1" s="1"/>
  <c r="P7077" i="1"/>
  <c r="Q7077" i="1" s="1"/>
  <c r="P7079" i="1"/>
  <c r="Q7079" i="1" s="1"/>
  <c r="P7081" i="1"/>
  <c r="Q7081" i="1" s="1"/>
  <c r="P7083" i="1"/>
  <c r="Q7083" i="1" s="1"/>
  <c r="P7085" i="1"/>
  <c r="Q7085" i="1" s="1"/>
  <c r="P7087" i="1"/>
  <c r="Q7087" i="1" s="1"/>
  <c r="P7089" i="1"/>
  <c r="Q7089" i="1" s="1"/>
  <c r="P7091" i="1"/>
  <c r="Q7091" i="1" s="1"/>
  <c r="P7093" i="1"/>
  <c r="Q7093" i="1" s="1"/>
  <c r="P7095" i="1"/>
  <c r="Q7095" i="1" s="1"/>
  <c r="P7097" i="1"/>
  <c r="Q7097" i="1" s="1"/>
  <c r="P7099" i="1"/>
  <c r="Q7099" i="1" s="1"/>
  <c r="P7101" i="1"/>
  <c r="Q7101" i="1" s="1"/>
  <c r="P7103" i="1"/>
  <c r="Q7103" i="1" s="1"/>
  <c r="P7105" i="1"/>
  <c r="Q7105" i="1" s="1"/>
  <c r="P7107" i="1"/>
  <c r="Q7107" i="1" s="1"/>
  <c r="P7109" i="1"/>
  <c r="Q7109" i="1" s="1"/>
  <c r="P7111" i="1"/>
  <c r="Q7111" i="1" s="1"/>
  <c r="P7113" i="1"/>
  <c r="Q7113" i="1" s="1"/>
  <c r="P7115" i="1"/>
  <c r="Q7115" i="1" s="1"/>
  <c r="P7117" i="1"/>
  <c r="Q7117" i="1" s="1"/>
  <c r="P7119" i="1"/>
  <c r="Q7119" i="1" s="1"/>
  <c r="P7121" i="1"/>
  <c r="Q7121" i="1" s="1"/>
  <c r="P7123" i="1"/>
  <c r="Q7123" i="1" s="1"/>
  <c r="P7125" i="1"/>
  <c r="Q7125" i="1" s="1"/>
  <c r="P7127" i="1"/>
  <c r="Q7127" i="1" s="1"/>
  <c r="P7129" i="1"/>
  <c r="Q7129" i="1" s="1"/>
  <c r="P7131" i="1"/>
  <c r="Q7131" i="1" s="1"/>
  <c r="P7133" i="1"/>
  <c r="Q7133" i="1" s="1"/>
  <c r="P7135" i="1"/>
  <c r="Q7135" i="1" s="1"/>
  <c r="P7137" i="1"/>
  <c r="Q7137" i="1" s="1"/>
  <c r="P7139" i="1"/>
  <c r="Q7139" i="1" s="1"/>
  <c r="P7141" i="1"/>
  <c r="Q7141" i="1" s="1"/>
  <c r="P7143" i="1"/>
  <c r="Q7143" i="1" s="1"/>
  <c r="P7145" i="1"/>
  <c r="Q7145" i="1" s="1"/>
  <c r="P7147" i="1"/>
  <c r="Q7147" i="1" s="1"/>
  <c r="P7149" i="1"/>
  <c r="Q7149" i="1" s="1"/>
  <c r="P7151" i="1"/>
  <c r="Q7151" i="1" s="1"/>
  <c r="P7153" i="1"/>
  <c r="Q7153" i="1" s="1"/>
  <c r="P7155" i="1"/>
  <c r="Q7155" i="1" s="1"/>
  <c r="P7157" i="1"/>
  <c r="Q7157" i="1" s="1"/>
  <c r="P7159" i="1"/>
  <c r="Q7159" i="1" s="1"/>
  <c r="P7161" i="1"/>
  <c r="Q7161" i="1" s="1"/>
  <c r="P7163" i="1"/>
  <c r="Q7163" i="1" s="1"/>
  <c r="P7165" i="1"/>
  <c r="Q7165" i="1" s="1"/>
  <c r="P7167" i="1"/>
  <c r="Q7167" i="1" s="1"/>
  <c r="P7169" i="1"/>
  <c r="Q7169" i="1" s="1"/>
  <c r="P7171" i="1"/>
  <c r="Q7171" i="1" s="1"/>
  <c r="P7173" i="1"/>
  <c r="Q7173" i="1" s="1"/>
  <c r="P7175" i="1"/>
  <c r="Q7175" i="1" s="1"/>
  <c r="P7177" i="1"/>
  <c r="Q7177" i="1" s="1"/>
  <c r="P7179" i="1"/>
  <c r="Q7179" i="1" s="1"/>
  <c r="P7181" i="1"/>
  <c r="Q7181" i="1" s="1"/>
  <c r="P7183" i="1"/>
  <c r="Q7183" i="1" s="1"/>
  <c r="P7185" i="1"/>
  <c r="Q7185" i="1" s="1"/>
  <c r="P7187" i="1"/>
  <c r="Q7187" i="1" s="1"/>
  <c r="P7189" i="1"/>
  <c r="Q7189" i="1" s="1"/>
  <c r="P7191" i="1"/>
  <c r="Q7191" i="1" s="1"/>
  <c r="P7193" i="1"/>
  <c r="Q7193" i="1" s="1"/>
  <c r="P7195" i="1"/>
  <c r="Q7195" i="1" s="1"/>
  <c r="P7197" i="1"/>
  <c r="Q7197" i="1" s="1"/>
  <c r="P7199" i="1"/>
  <c r="Q7199" i="1" s="1"/>
  <c r="P7201" i="1"/>
  <c r="Q7201" i="1" s="1"/>
  <c r="P7203" i="1"/>
  <c r="Q7203" i="1" s="1"/>
  <c r="P7205" i="1"/>
  <c r="Q7205" i="1" s="1"/>
  <c r="P7207" i="1"/>
  <c r="Q7207" i="1" s="1"/>
  <c r="P7209" i="1"/>
  <c r="Q7209" i="1" s="1"/>
  <c r="P7211" i="1"/>
  <c r="Q7211" i="1" s="1"/>
  <c r="P7213" i="1"/>
  <c r="Q7213" i="1" s="1"/>
  <c r="P7215" i="1"/>
  <c r="Q7215" i="1" s="1"/>
  <c r="P7217" i="1"/>
  <c r="Q7217" i="1" s="1"/>
  <c r="P7219" i="1"/>
  <c r="Q7219" i="1" s="1"/>
  <c r="P7221" i="1"/>
  <c r="Q7221" i="1" s="1"/>
  <c r="P7223" i="1"/>
  <c r="Q7223" i="1" s="1"/>
  <c r="P7225" i="1"/>
  <c r="Q7225" i="1" s="1"/>
  <c r="P7227" i="1"/>
  <c r="Q7227" i="1" s="1"/>
  <c r="P7229" i="1"/>
  <c r="Q7229" i="1" s="1"/>
  <c r="P7231" i="1"/>
  <c r="Q7231" i="1" s="1"/>
  <c r="P7233" i="1"/>
  <c r="Q7233" i="1" s="1"/>
  <c r="P7235" i="1"/>
  <c r="Q7235" i="1" s="1"/>
  <c r="P7237" i="1"/>
  <c r="Q7237" i="1" s="1"/>
  <c r="P7239" i="1"/>
  <c r="Q7239" i="1" s="1"/>
  <c r="P7241" i="1"/>
  <c r="Q7241" i="1" s="1"/>
  <c r="P7243" i="1"/>
  <c r="Q7243" i="1" s="1"/>
  <c r="P7245" i="1"/>
  <c r="Q7245" i="1" s="1"/>
  <c r="P7247" i="1"/>
  <c r="Q7247" i="1" s="1"/>
  <c r="P7249" i="1"/>
  <c r="Q7249" i="1" s="1"/>
  <c r="P7251" i="1"/>
  <c r="Q7251" i="1" s="1"/>
  <c r="P7253" i="1"/>
  <c r="Q7253" i="1" s="1"/>
  <c r="P7255" i="1"/>
  <c r="Q7255" i="1" s="1"/>
  <c r="P7257" i="1"/>
  <c r="Q7257" i="1" s="1"/>
  <c r="P7259" i="1"/>
  <c r="Q7259" i="1" s="1"/>
  <c r="P7261" i="1"/>
  <c r="Q7261" i="1" s="1"/>
  <c r="P7263" i="1"/>
  <c r="Q7263" i="1" s="1"/>
  <c r="P7265" i="1"/>
  <c r="Q7265" i="1" s="1"/>
  <c r="P7267" i="1"/>
  <c r="Q7267" i="1" s="1"/>
  <c r="P7269" i="1"/>
  <c r="Q7269" i="1" s="1"/>
  <c r="P7271" i="1"/>
  <c r="Q7271" i="1" s="1"/>
  <c r="P7273" i="1"/>
  <c r="Q7273" i="1" s="1"/>
  <c r="P7275" i="1"/>
  <c r="Q7275" i="1" s="1"/>
  <c r="P7277" i="1"/>
  <c r="Q7277" i="1" s="1"/>
  <c r="P7279" i="1"/>
  <c r="Q7279" i="1" s="1"/>
  <c r="P7281" i="1"/>
  <c r="Q7281" i="1" s="1"/>
  <c r="P7283" i="1"/>
  <c r="Q7283" i="1" s="1"/>
  <c r="P7285" i="1"/>
  <c r="Q7285" i="1" s="1"/>
  <c r="P7287" i="1"/>
  <c r="Q7287" i="1" s="1"/>
  <c r="P7289" i="1"/>
  <c r="Q7289" i="1" s="1"/>
  <c r="P7291" i="1"/>
  <c r="Q7291" i="1" s="1"/>
  <c r="P7293" i="1"/>
  <c r="Q7293" i="1" s="1"/>
  <c r="P7295" i="1"/>
  <c r="Q7295" i="1" s="1"/>
  <c r="P7297" i="1"/>
  <c r="Q7297" i="1" s="1"/>
  <c r="P7299" i="1"/>
  <c r="Q7299" i="1" s="1"/>
  <c r="P7301" i="1"/>
  <c r="Q7301" i="1" s="1"/>
  <c r="P7303" i="1"/>
  <c r="Q7303" i="1" s="1"/>
  <c r="P7305" i="1"/>
  <c r="Q7305" i="1" s="1"/>
  <c r="P7307" i="1"/>
  <c r="Q7307" i="1" s="1"/>
  <c r="P7309" i="1"/>
  <c r="Q7309" i="1" s="1"/>
  <c r="P7311" i="1"/>
  <c r="Q7311" i="1" s="1"/>
  <c r="P7313" i="1"/>
  <c r="Q7313" i="1" s="1"/>
  <c r="P7315" i="1"/>
  <c r="Q7315" i="1" s="1"/>
  <c r="P7317" i="1"/>
  <c r="Q7317" i="1" s="1"/>
  <c r="P7319" i="1"/>
  <c r="Q7319" i="1" s="1"/>
  <c r="P7321" i="1"/>
  <c r="Q7321" i="1" s="1"/>
  <c r="P7323" i="1"/>
  <c r="Q7323" i="1" s="1"/>
  <c r="P7325" i="1"/>
  <c r="Q7325" i="1" s="1"/>
  <c r="P7327" i="1"/>
  <c r="Q7327" i="1" s="1"/>
  <c r="P7329" i="1"/>
  <c r="Q7329" i="1" s="1"/>
  <c r="P7331" i="1"/>
  <c r="Q7331" i="1" s="1"/>
  <c r="P7333" i="1"/>
  <c r="Q7333" i="1" s="1"/>
  <c r="P7335" i="1"/>
  <c r="Q7335" i="1" s="1"/>
  <c r="P7337" i="1"/>
  <c r="Q7337" i="1" s="1"/>
  <c r="P7339" i="1"/>
  <c r="Q7339" i="1" s="1"/>
  <c r="P7341" i="1"/>
  <c r="Q7341" i="1" s="1"/>
  <c r="P7343" i="1"/>
  <c r="Q7343" i="1" s="1"/>
  <c r="P7345" i="1"/>
  <c r="Q7345" i="1" s="1"/>
  <c r="P7347" i="1"/>
  <c r="Q7347" i="1" s="1"/>
  <c r="P7349" i="1"/>
  <c r="Q7349" i="1" s="1"/>
  <c r="P7351" i="1"/>
  <c r="Q7351" i="1" s="1"/>
  <c r="P7353" i="1"/>
  <c r="Q7353" i="1" s="1"/>
  <c r="P7355" i="1"/>
  <c r="Q7355" i="1" s="1"/>
  <c r="P7357" i="1"/>
  <c r="Q7357" i="1" s="1"/>
  <c r="P7359" i="1"/>
  <c r="Q7359" i="1" s="1"/>
  <c r="P7361" i="1"/>
  <c r="Q7361" i="1" s="1"/>
  <c r="P7363" i="1"/>
  <c r="Q7363" i="1" s="1"/>
  <c r="P7365" i="1"/>
  <c r="Q7365" i="1" s="1"/>
  <c r="P7367" i="1"/>
  <c r="Q7367" i="1" s="1"/>
  <c r="P7369" i="1"/>
  <c r="Q7369" i="1" s="1"/>
  <c r="P7371" i="1"/>
  <c r="Q7371" i="1" s="1"/>
  <c r="P7373" i="1"/>
  <c r="Q7373" i="1" s="1"/>
  <c r="P7375" i="1"/>
  <c r="Q7375" i="1" s="1"/>
  <c r="P7377" i="1"/>
  <c r="Q7377" i="1" s="1"/>
  <c r="P7379" i="1"/>
  <c r="Q7379" i="1" s="1"/>
  <c r="P7381" i="1"/>
  <c r="Q7381" i="1" s="1"/>
  <c r="P7383" i="1"/>
  <c r="Q7383" i="1" s="1"/>
  <c r="P7385" i="1"/>
  <c r="Q7385" i="1" s="1"/>
  <c r="P7387" i="1"/>
  <c r="Q7387" i="1" s="1"/>
  <c r="P7389" i="1"/>
  <c r="Q7389" i="1" s="1"/>
  <c r="P7391" i="1"/>
  <c r="Q7391" i="1" s="1"/>
  <c r="P7393" i="1"/>
  <c r="Q7393" i="1" s="1"/>
  <c r="P7395" i="1"/>
  <c r="Q7395" i="1" s="1"/>
  <c r="P7397" i="1"/>
  <c r="Q7397" i="1" s="1"/>
  <c r="P7399" i="1"/>
  <c r="Q7399" i="1" s="1"/>
  <c r="P7401" i="1"/>
  <c r="Q7401" i="1" s="1"/>
  <c r="P7403" i="1"/>
  <c r="Q7403" i="1" s="1"/>
  <c r="P7405" i="1"/>
  <c r="Q7405" i="1" s="1"/>
  <c r="P7407" i="1"/>
  <c r="Q7407" i="1" s="1"/>
  <c r="P7409" i="1"/>
  <c r="Q7409" i="1" s="1"/>
  <c r="P7411" i="1"/>
  <c r="Q7411" i="1" s="1"/>
  <c r="P7413" i="1"/>
  <c r="Q7413" i="1" s="1"/>
  <c r="P7415" i="1"/>
  <c r="Q7415" i="1" s="1"/>
  <c r="P7417" i="1"/>
  <c r="Q7417" i="1" s="1"/>
  <c r="P7419" i="1"/>
  <c r="Q7419" i="1" s="1"/>
  <c r="P7421" i="1"/>
  <c r="Q7421" i="1" s="1"/>
  <c r="P7423" i="1"/>
  <c r="Q7423" i="1" s="1"/>
  <c r="P7425" i="1"/>
  <c r="Q7425" i="1" s="1"/>
  <c r="P7427" i="1"/>
  <c r="Q7427" i="1" s="1"/>
  <c r="P7429" i="1"/>
  <c r="Q7429" i="1" s="1"/>
  <c r="P7431" i="1"/>
  <c r="Q7431" i="1" s="1"/>
  <c r="P7433" i="1"/>
  <c r="Q7433" i="1" s="1"/>
  <c r="P7435" i="1"/>
  <c r="Q7435" i="1" s="1"/>
  <c r="P7437" i="1"/>
  <c r="Q7437" i="1" s="1"/>
  <c r="P7439" i="1"/>
  <c r="Q7439" i="1" s="1"/>
  <c r="P7441" i="1"/>
  <c r="Q7441" i="1" s="1"/>
  <c r="P7443" i="1"/>
  <c r="Q7443" i="1" s="1"/>
  <c r="P7445" i="1"/>
  <c r="Q7445" i="1" s="1"/>
  <c r="P7447" i="1"/>
  <c r="Q7447" i="1" s="1"/>
  <c r="P7449" i="1"/>
  <c r="Q7449" i="1" s="1"/>
  <c r="P7451" i="1"/>
  <c r="Q7451" i="1" s="1"/>
  <c r="P7453" i="1"/>
  <c r="Q7453" i="1" s="1"/>
  <c r="P7455" i="1"/>
  <c r="Q7455" i="1" s="1"/>
  <c r="P7457" i="1"/>
  <c r="Q7457" i="1" s="1"/>
  <c r="P7459" i="1"/>
  <c r="Q7459" i="1" s="1"/>
  <c r="P7461" i="1"/>
  <c r="Q7461" i="1" s="1"/>
  <c r="P7463" i="1"/>
  <c r="Q7463" i="1" s="1"/>
  <c r="P7465" i="1"/>
  <c r="Q7465" i="1" s="1"/>
  <c r="P7467" i="1"/>
  <c r="Q7467" i="1" s="1"/>
  <c r="P7469" i="1"/>
  <c r="Q7469" i="1" s="1"/>
  <c r="P7471" i="1"/>
  <c r="Q7471" i="1" s="1"/>
  <c r="P7473" i="1"/>
  <c r="Q7473" i="1" s="1"/>
  <c r="P7475" i="1"/>
  <c r="Q7475" i="1" s="1"/>
  <c r="P7477" i="1"/>
  <c r="Q7477" i="1" s="1"/>
  <c r="P7479" i="1"/>
  <c r="Q7479" i="1" s="1"/>
  <c r="P7481" i="1"/>
  <c r="Q7481" i="1" s="1"/>
  <c r="P7483" i="1"/>
  <c r="Q7483" i="1" s="1"/>
  <c r="P7485" i="1"/>
  <c r="Q7485" i="1" s="1"/>
  <c r="P7487" i="1"/>
  <c r="Q7487" i="1" s="1"/>
  <c r="P7489" i="1"/>
  <c r="Q7489" i="1" s="1"/>
  <c r="P7491" i="1"/>
  <c r="Q7491" i="1" s="1"/>
  <c r="P7493" i="1"/>
  <c r="Q7493" i="1" s="1"/>
  <c r="P7495" i="1"/>
  <c r="Q7495" i="1" s="1"/>
  <c r="P7497" i="1"/>
  <c r="Q7497" i="1" s="1"/>
  <c r="P7499" i="1"/>
  <c r="Q7499" i="1" s="1"/>
  <c r="P7501" i="1"/>
  <c r="Q7501" i="1" s="1"/>
  <c r="P7503" i="1"/>
  <c r="Q7503" i="1" s="1"/>
  <c r="P7505" i="1"/>
  <c r="Q7505" i="1" s="1"/>
  <c r="P7507" i="1"/>
  <c r="Q7507" i="1" s="1"/>
  <c r="P7509" i="1"/>
  <c r="Q7509" i="1" s="1"/>
  <c r="P7511" i="1"/>
  <c r="Q7511" i="1" s="1"/>
  <c r="P7513" i="1"/>
  <c r="Q7513" i="1" s="1"/>
  <c r="P7515" i="1"/>
  <c r="Q7515" i="1" s="1"/>
  <c r="P7517" i="1"/>
  <c r="Q7517" i="1" s="1"/>
  <c r="P7519" i="1"/>
  <c r="Q7519" i="1" s="1"/>
  <c r="P7521" i="1"/>
  <c r="Q7521" i="1" s="1"/>
  <c r="P7523" i="1"/>
  <c r="Q7523" i="1" s="1"/>
  <c r="P7525" i="1"/>
  <c r="Q7525" i="1" s="1"/>
  <c r="P7527" i="1"/>
  <c r="Q7527" i="1" s="1"/>
  <c r="P7529" i="1"/>
  <c r="Q7529" i="1" s="1"/>
  <c r="P7531" i="1"/>
  <c r="Q7531" i="1" s="1"/>
  <c r="P7533" i="1"/>
  <c r="Q7533" i="1" s="1"/>
  <c r="P7535" i="1"/>
  <c r="Q7535" i="1" s="1"/>
  <c r="P7537" i="1"/>
  <c r="Q7537" i="1" s="1"/>
  <c r="P7539" i="1"/>
  <c r="Q7539" i="1" s="1"/>
  <c r="P7541" i="1"/>
  <c r="Q7541" i="1" s="1"/>
  <c r="P7543" i="1"/>
  <c r="Q7543" i="1" s="1"/>
  <c r="P7545" i="1"/>
  <c r="Q7545" i="1" s="1"/>
  <c r="P7547" i="1"/>
  <c r="Q7547" i="1" s="1"/>
  <c r="P7549" i="1"/>
  <c r="Q7549" i="1" s="1"/>
  <c r="P7551" i="1"/>
  <c r="Q7551" i="1" s="1"/>
  <c r="P7553" i="1"/>
  <c r="Q7553" i="1" s="1"/>
  <c r="P7555" i="1"/>
  <c r="Q7555" i="1" s="1"/>
  <c r="P7557" i="1"/>
  <c r="Q7557" i="1" s="1"/>
  <c r="P7559" i="1"/>
  <c r="Q7559" i="1" s="1"/>
  <c r="P7561" i="1"/>
  <c r="Q7561" i="1" s="1"/>
  <c r="P7563" i="1"/>
  <c r="Q7563" i="1" s="1"/>
  <c r="P7565" i="1"/>
  <c r="Q7565" i="1" s="1"/>
  <c r="P7567" i="1"/>
  <c r="Q7567" i="1" s="1"/>
  <c r="P7569" i="1"/>
  <c r="Q7569" i="1" s="1"/>
  <c r="P7571" i="1"/>
  <c r="Q7571" i="1" s="1"/>
  <c r="P7573" i="1"/>
  <c r="Q7573" i="1" s="1"/>
  <c r="P7575" i="1"/>
  <c r="Q7575" i="1" s="1"/>
  <c r="P7577" i="1"/>
  <c r="Q7577" i="1" s="1"/>
  <c r="P7579" i="1"/>
  <c r="Q7579" i="1" s="1"/>
  <c r="P7581" i="1"/>
  <c r="Q7581" i="1" s="1"/>
  <c r="P7583" i="1"/>
  <c r="Q7583" i="1" s="1"/>
  <c r="P7585" i="1"/>
  <c r="Q7585" i="1" s="1"/>
  <c r="P7587" i="1"/>
  <c r="Q7587" i="1" s="1"/>
  <c r="P7589" i="1"/>
  <c r="Q7589" i="1" s="1"/>
  <c r="P7591" i="1"/>
  <c r="Q7591" i="1" s="1"/>
  <c r="P7593" i="1"/>
  <c r="Q7593" i="1" s="1"/>
  <c r="P7595" i="1"/>
  <c r="Q7595" i="1" s="1"/>
  <c r="P7597" i="1"/>
  <c r="Q7597" i="1" s="1"/>
  <c r="P7599" i="1"/>
  <c r="Q7599" i="1" s="1"/>
  <c r="P7601" i="1"/>
  <c r="Q7601" i="1" s="1"/>
  <c r="P7603" i="1"/>
  <c r="Q7603" i="1" s="1"/>
  <c r="P7605" i="1"/>
  <c r="Q7605" i="1" s="1"/>
  <c r="P7607" i="1"/>
  <c r="Q7607" i="1" s="1"/>
  <c r="P7609" i="1"/>
  <c r="Q7609" i="1" s="1"/>
  <c r="P7611" i="1"/>
  <c r="Q7611" i="1" s="1"/>
  <c r="P7613" i="1"/>
  <c r="Q7613" i="1" s="1"/>
  <c r="P7615" i="1"/>
  <c r="Q7615" i="1" s="1"/>
  <c r="P7617" i="1"/>
  <c r="Q7617" i="1" s="1"/>
  <c r="P7619" i="1"/>
  <c r="Q7619" i="1" s="1"/>
  <c r="P7621" i="1"/>
  <c r="Q7621" i="1" s="1"/>
  <c r="P7623" i="1"/>
  <c r="Q7623" i="1" s="1"/>
  <c r="P7625" i="1"/>
  <c r="Q7625" i="1" s="1"/>
  <c r="P7627" i="1"/>
  <c r="Q7627" i="1" s="1"/>
  <c r="P7629" i="1"/>
  <c r="Q7629" i="1" s="1"/>
  <c r="P7631" i="1"/>
  <c r="Q7631" i="1" s="1"/>
  <c r="P7633" i="1"/>
  <c r="Q7633" i="1" s="1"/>
  <c r="P7635" i="1"/>
  <c r="Q7635" i="1" s="1"/>
  <c r="P7637" i="1"/>
  <c r="Q7637" i="1" s="1"/>
  <c r="P7639" i="1"/>
  <c r="Q7639" i="1" s="1"/>
  <c r="P7641" i="1"/>
  <c r="Q7641" i="1" s="1"/>
  <c r="P7643" i="1"/>
  <c r="Q7643" i="1" s="1"/>
  <c r="P7645" i="1"/>
  <c r="Q7645" i="1" s="1"/>
  <c r="P7647" i="1"/>
  <c r="Q7647" i="1" s="1"/>
  <c r="P7649" i="1"/>
  <c r="Q7649" i="1" s="1"/>
  <c r="P7651" i="1"/>
  <c r="Q7651" i="1" s="1"/>
  <c r="P7653" i="1"/>
  <c r="Q7653" i="1" s="1"/>
  <c r="P7655" i="1"/>
  <c r="Q7655" i="1" s="1"/>
  <c r="P7657" i="1"/>
  <c r="Q7657" i="1" s="1"/>
  <c r="P7659" i="1"/>
  <c r="Q7659" i="1" s="1"/>
  <c r="P7661" i="1"/>
  <c r="Q7661" i="1" s="1"/>
  <c r="P7663" i="1"/>
  <c r="Q7663" i="1" s="1"/>
  <c r="P7665" i="1"/>
  <c r="Q7665" i="1" s="1"/>
  <c r="P7667" i="1"/>
  <c r="Q7667" i="1" s="1"/>
  <c r="P7669" i="1"/>
  <c r="Q7669" i="1" s="1"/>
  <c r="P7671" i="1"/>
  <c r="Q7671" i="1" s="1"/>
  <c r="P7673" i="1"/>
  <c r="Q7673" i="1" s="1"/>
  <c r="P7675" i="1"/>
  <c r="Q7675" i="1" s="1"/>
  <c r="P7677" i="1"/>
  <c r="Q7677" i="1" s="1"/>
  <c r="P7679" i="1"/>
  <c r="Q7679" i="1" s="1"/>
  <c r="P7681" i="1"/>
  <c r="Q7681" i="1" s="1"/>
  <c r="P7683" i="1"/>
  <c r="Q7683" i="1" s="1"/>
  <c r="P7685" i="1"/>
  <c r="Q7685" i="1" s="1"/>
  <c r="P7687" i="1"/>
  <c r="Q7687" i="1" s="1"/>
  <c r="P7689" i="1"/>
  <c r="Q7689" i="1" s="1"/>
  <c r="P7691" i="1"/>
  <c r="Q7691" i="1" s="1"/>
  <c r="P7693" i="1"/>
  <c r="Q7693" i="1" s="1"/>
  <c r="P7695" i="1"/>
  <c r="Q7695" i="1" s="1"/>
  <c r="P7697" i="1"/>
  <c r="Q7697" i="1" s="1"/>
  <c r="P7699" i="1"/>
  <c r="Q7699" i="1" s="1"/>
  <c r="P7701" i="1"/>
  <c r="Q7701" i="1" s="1"/>
  <c r="P7703" i="1"/>
  <c r="Q7703" i="1" s="1"/>
  <c r="P7705" i="1"/>
  <c r="Q7705" i="1" s="1"/>
  <c r="P7707" i="1"/>
  <c r="Q7707" i="1" s="1"/>
  <c r="P7709" i="1"/>
  <c r="Q7709" i="1" s="1"/>
  <c r="P7711" i="1"/>
  <c r="Q7711" i="1" s="1"/>
  <c r="P7713" i="1"/>
  <c r="Q7713" i="1" s="1"/>
  <c r="P7715" i="1"/>
  <c r="Q7715" i="1" s="1"/>
  <c r="P7717" i="1"/>
  <c r="Q7717" i="1" s="1"/>
  <c r="P7719" i="1"/>
  <c r="Q7719" i="1" s="1"/>
  <c r="P7721" i="1"/>
  <c r="Q7721" i="1" s="1"/>
  <c r="P7723" i="1"/>
  <c r="Q7723" i="1" s="1"/>
  <c r="P7725" i="1"/>
  <c r="Q7725" i="1" s="1"/>
  <c r="P7727" i="1"/>
  <c r="Q7727" i="1" s="1"/>
  <c r="P7729" i="1"/>
  <c r="Q7729" i="1" s="1"/>
  <c r="P7731" i="1"/>
  <c r="Q7731" i="1" s="1"/>
  <c r="P7733" i="1"/>
  <c r="Q7733" i="1" s="1"/>
  <c r="P7735" i="1"/>
  <c r="Q7735" i="1" s="1"/>
  <c r="P7737" i="1"/>
  <c r="Q7737" i="1" s="1"/>
  <c r="P7739" i="1"/>
  <c r="Q7739" i="1" s="1"/>
  <c r="P7741" i="1"/>
  <c r="Q7741" i="1" s="1"/>
  <c r="P7743" i="1"/>
  <c r="Q7743" i="1" s="1"/>
  <c r="P7745" i="1"/>
  <c r="Q7745" i="1" s="1"/>
  <c r="P7747" i="1"/>
  <c r="Q7747" i="1" s="1"/>
  <c r="P7749" i="1"/>
  <c r="Q7749" i="1" s="1"/>
  <c r="P7751" i="1"/>
  <c r="Q7751" i="1" s="1"/>
  <c r="P7753" i="1"/>
  <c r="Q7753" i="1" s="1"/>
  <c r="P7755" i="1"/>
  <c r="Q7755" i="1" s="1"/>
  <c r="P7757" i="1"/>
  <c r="Q7757" i="1" s="1"/>
  <c r="P7759" i="1"/>
  <c r="Q7759" i="1" s="1"/>
  <c r="P7761" i="1"/>
  <c r="Q7761" i="1" s="1"/>
  <c r="P7763" i="1"/>
  <c r="Q7763" i="1" s="1"/>
  <c r="P7765" i="1"/>
  <c r="Q7765" i="1" s="1"/>
  <c r="P7767" i="1"/>
  <c r="Q7767" i="1" s="1"/>
  <c r="P7769" i="1"/>
  <c r="Q7769" i="1" s="1"/>
  <c r="P7771" i="1"/>
  <c r="Q7771" i="1" s="1"/>
  <c r="P7773" i="1"/>
  <c r="Q7773" i="1" s="1"/>
  <c r="P7775" i="1"/>
  <c r="Q7775" i="1" s="1"/>
  <c r="P7777" i="1"/>
  <c r="Q7777" i="1" s="1"/>
  <c r="P7779" i="1"/>
  <c r="Q7779" i="1" s="1"/>
  <c r="P7781" i="1"/>
  <c r="Q7781" i="1" s="1"/>
  <c r="P7783" i="1"/>
  <c r="Q7783" i="1" s="1"/>
  <c r="P7785" i="1"/>
  <c r="Q7785" i="1" s="1"/>
  <c r="P7787" i="1"/>
  <c r="Q7787" i="1" s="1"/>
  <c r="P7789" i="1"/>
  <c r="Q7789" i="1" s="1"/>
  <c r="P7791" i="1"/>
  <c r="Q7791" i="1" s="1"/>
  <c r="P7793" i="1"/>
  <c r="Q7793" i="1" s="1"/>
  <c r="P7795" i="1"/>
  <c r="Q7795" i="1" s="1"/>
  <c r="P7797" i="1"/>
  <c r="Q7797" i="1" s="1"/>
  <c r="P7799" i="1"/>
  <c r="Q7799" i="1" s="1"/>
  <c r="P7801" i="1"/>
  <c r="Q7801" i="1" s="1"/>
  <c r="P7803" i="1"/>
  <c r="Q7803" i="1" s="1"/>
  <c r="P7805" i="1"/>
  <c r="Q7805" i="1" s="1"/>
  <c r="P7807" i="1"/>
  <c r="Q7807" i="1" s="1"/>
  <c r="P7809" i="1"/>
  <c r="Q7809" i="1" s="1"/>
  <c r="P7811" i="1"/>
  <c r="Q7811" i="1" s="1"/>
  <c r="P7813" i="1"/>
  <c r="Q7813" i="1" s="1"/>
  <c r="P7815" i="1"/>
  <c r="Q7815" i="1" s="1"/>
  <c r="P7817" i="1"/>
  <c r="Q7817" i="1" s="1"/>
  <c r="P7819" i="1"/>
  <c r="Q7819" i="1" s="1"/>
  <c r="P7821" i="1"/>
  <c r="Q7821" i="1" s="1"/>
  <c r="P7823" i="1"/>
  <c r="Q7823" i="1" s="1"/>
  <c r="P7825" i="1"/>
  <c r="Q7825" i="1" s="1"/>
  <c r="P7827" i="1"/>
  <c r="Q7827" i="1" s="1"/>
  <c r="P7829" i="1"/>
  <c r="Q7829" i="1" s="1"/>
  <c r="P7831" i="1"/>
  <c r="Q7831" i="1" s="1"/>
  <c r="P7833" i="1"/>
  <c r="Q7833" i="1" s="1"/>
  <c r="P7835" i="1"/>
  <c r="Q7835" i="1" s="1"/>
  <c r="P7837" i="1"/>
  <c r="Q7837" i="1" s="1"/>
  <c r="P7839" i="1"/>
  <c r="Q7839" i="1" s="1"/>
  <c r="P7841" i="1"/>
  <c r="Q7841" i="1" s="1"/>
  <c r="P7843" i="1"/>
  <c r="Q7843" i="1" s="1"/>
  <c r="P7845" i="1"/>
  <c r="Q7845" i="1" s="1"/>
  <c r="P7847" i="1"/>
  <c r="Q7847" i="1" s="1"/>
  <c r="P7849" i="1"/>
  <c r="Q7849" i="1" s="1"/>
  <c r="P7851" i="1"/>
  <c r="Q7851" i="1" s="1"/>
  <c r="P7853" i="1"/>
  <c r="Q7853" i="1" s="1"/>
  <c r="P7855" i="1"/>
  <c r="Q7855" i="1" s="1"/>
  <c r="P7857" i="1"/>
  <c r="Q7857" i="1" s="1"/>
  <c r="P7859" i="1"/>
  <c r="Q7859" i="1" s="1"/>
  <c r="P7861" i="1"/>
  <c r="Q7861" i="1" s="1"/>
  <c r="P7863" i="1"/>
  <c r="Q7863" i="1" s="1"/>
  <c r="P7865" i="1"/>
  <c r="Q7865" i="1" s="1"/>
  <c r="P7867" i="1"/>
  <c r="Q7867" i="1" s="1"/>
  <c r="P7869" i="1"/>
  <c r="Q7869" i="1" s="1"/>
  <c r="P7871" i="1"/>
  <c r="Q7871" i="1" s="1"/>
  <c r="P7873" i="1"/>
  <c r="Q7873" i="1" s="1"/>
  <c r="P7875" i="1"/>
  <c r="Q7875" i="1" s="1"/>
  <c r="P7877" i="1"/>
  <c r="Q7877" i="1" s="1"/>
  <c r="P7879" i="1"/>
  <c r="Q7879" i="1" s="1"/>
  <c r="P7881" i="1"/>
  <c r="Q7881" i="1" s="1"/>
  <c r="P7883" i="1"/>
  <c r="Q7883" i="1" s="1"/>
  <c r="P7885" i="1"/>
  <c r="Q7885" i="1" s="1"/>
  <c r="P7887" i="1"/>
  <c r="Q7887" i="1" s="1"/>
  <c r="P7889" i="1"/>
  <c r="Q7889" i="1" s="1"/>
  <c r="P7891" i="1"/>
  <c r="Q7891" i="1" s="1"/>
  <c r="P7893" i="1"/>
  <c r="Q7893" i="1" s="1"/>
  <c r="P7895" i="1"/>
  <c r="Q7895" i="1" s="1"/>
  <c r="P7897" i="1"/>
  <c r="Q7897" i="1" s="1"/>
  <c r="P7899" i="1"/>
  <c r="Q7899" i="1" s="1"/>
  <c r="P7901" i="1"/>
  <c r="Q7901" i="1" s="1"/>
  <c r="P7903" i="1"/>
  <c r="Q7903" i="1" s="1"/>
  <c r="P7905" i="1"/>
  <c r="Q7905" i="1" s="1"/>
  <c r="P7907" i="1"/>
  <c r="Q7907" i="1" s="1"/>
  <c r="P7909" i="1"/>
  <c r="Q7909" i="1" s="1"/>
  <c r="P7911" i="1"/>
  <c r="Q7911" i="1" s="1"/>
  <c r="P7913" i="1"/>
  <c r="Q7913" i="1" s="1"/>
  <c r="P7915" i="1"/>
  <c r="Q7915" i="1" s="1"/>
  <c r="P7917" i="1"/>
  <c r="Q7917" i="1" s="1"/>
  <c r="P7919" i="1"/>
  <c r="Q7919" i="1" s="1"/>
  <c r="P7921" i="1"/>
  <c r="Q7921" i="1" s="1"/>
  <c r="P7923" i="1"/>
  <c r="Q7923" i="1" s="1"/>
  <c r="P7925" i="1"/>
  <c r="Q7925" i="1" s="1"/>
  <c r="P7927" i="1"/>
  <c r="Q7927" i="1" s="1"/>
  <c r="P7929" i="1"/>
  <c r="Q7929" i="1" s="1"/>
  <c r="P7931" i="1"/>
  <c r="Q7931" i="1" s="1"/>
  <c r="P7933" i="1"/>
  <c r="Q7933" i="1" s="1"/>
  <c r="P7935" i="1"/>
  <c r="Q7935" i="1" s="1"/>
  <c r="P7937" i="1"/>
  <c r="Q7937" i="1" s="1"/>
  <c r="P7939" i="1"/>
  <c r="Q7939" i="1" s="1"/>
  <c r="P7941" i="1"/>
  <c r="Q7941" i="1" s="1"/>
  <c r="P7943" i="1"/>
  <c r="Q7943" i="1" s="1"/>
  <c r="P7945" i="1"/>
  <c r="Q7945" i="1" s="1"/>
  <c r="P7947" i="1"/>
  <c r="Q7947" i="1" s="1"/>
  <c r="P7949" i="1"/>
  <c r="Q7949" i="1" s="1"/>
  <c r="P7951" i="1"/>
  <c r="Q7951" i="1" s="1"/>
  <c r="P7953" i="1"/>
  <c r="Q7953" i="1" s="1"/>
  <c r="P7955" i="1"/>
  <c r="Q7955" i="1" s="1"/>
  <c r="P7957" i="1"/>
  <c r="Q7957" i="1" s="1"/>
  <c r="P7959" i="1"/>
  <c r="Q7959" i="1" s="1"/>
  <c r="P7961" i="1"/>
  <c r="Q7961" i="1" s="1"/>
  <c r="P7963" i="1"/>
  <c r="Q7963" i="1" s="1"/>
  <c r="P7965" i="1"/>
  <c r="Q7965" i="1" s="1"/>
  <c r="P7967" i="1"/>
  <c r="Q7967" i="1" s="1"/>
  <c r="P7969" i="1"/>
  <c r="Q7969" i="1" s="1"/>
  <c r="P7971" i="1"/>
  <c r="Q7971" i="1" s="1"/>
  <c r="P7973" i="1"/>
  <c r="Q7973" i="1" s="1"/>
  <c r="P7975" i="1"/>
  <c r="Q7975" i="1" s="1"/>
  <c r="P7977" i="1"/>
  <c r="Q7977" i="1" s="1"/>
  <c r="P7979" i="1"/>
  <c r="Q7979" i="1" s="1"/>
  <c r="P7981" i="1"/>
  <c r="Q7981" i="1" s="1"/>
  <c r="P7983" i="1"/>
  <c r="Q7983" i="1" s="1"/>
  <c r="P7985" i="1"/>
  <c r="Q7985" i="1" s="1"/>
  <c r="P7987" i="1"/>
  <c r="Q7987" i="1" s="1"/>
  <c r="P7989" i="1"/>
  <c r="Q7989" i="1" s="1"/>
  <c r="P7991" i="1"/>
  <c r="Q7991" i="1" s="1"/>
  <c r="P7993" i="1"/>
  <c r="Q7993" i="1" s="1"/>
  <c r="P7995" i="1"/>
  <c r="Q7995" i="1" s="1"/>
  <c r="P7997" i="1"/>
  <c r="Q7997" i="1" s="1"/>
  <c r="P7999" i="1"/>
  <c r="Q7999" i="1" s="1"/>
  <c r="P8001" i="1"/>
  <c r="Q8001" i="1" s="1"/>
  <c r="P8003" i="1"/>
  <c r="Q8003" i="1" s="1"/>
  <c r="P8005" i="1"/>
  <c r="Q8005" i="1" s="1"/>
  <c r="P8007" i="1"/>
  <c r="Q8007" i="1" s="1"/>
  <c r="P8009" i="1"/>
  <c r="Q8009" i="1" s="1"/>
  <c r="P8011" i="1"/>
  <c r="Q8011" i="1" s="1"/>
  <c r="P8013" i="1"/>
  <c r="Q8013" i="1" s="1"/>
  <c r="P8015" i="1"/>
  <c r="Q8015" i="1" s="1"/>
  <c r="P8017" i="1"/>
  <c r="Q8017" i="1" s="1"/>
  <c r="P8019" i="1"/>
  <c r="Q8019" i="1" s="1"/>
  <c r="P8021" i="1"/>
  <c r="Q8021" i="1" s="1"/>
  <c r="P8023" i="1"/>
  <c r="Q8023" i="1" s="1"/>
  <c r="P8025" i="1"/>
  <c r="Q8025" i="1" s="1"/>
  <c r="P8027" i="1"/>
  <c r="Q8027" i="1" s="1"/>
  <c r="P8029" i="1"/>
  <c r="Q8029" i="1" s="1"/>
  <c r="P8031" i="1"/>
  <c r="Q8031" i="1" s="1"/>
  <c r="P8033" i="1"/>
  <c r="Q8033" i="1" s="1"/>
  <c r="P8035" i="1"/>
  <c r="Q8035" i="1" s="1"/>
  <c r="P8037" i="1"/>
  <c r="Q8037" i="1" s="1"/>
  <c r="P8039" i="1"/>
  <c r="Q8039" i="1" s="1"/>
  <c r="P8041" i="1"/>
  <c r="Q8041" i="1" s="1"/>
  <c r="P8043" i="1"/>
  <c r="Q8043" i="1" s="1"/>
  <c r="P8045" i="1"/>
  <c r="Q8045" i="1" s="1"/>
  <c r="P8047" i="1"/>
  <c r="Q8047" i="1" s="1"/>
  <c r="P8049" i="1"/>
  <c r="Q8049" i="1" s="1"/>
  <c r="P8051" i="1"/>
  <c r="Q8051" i="1" s="1"/>
  <c r="P8053" i="1"/>
  <c r="Q8053" i="1" s="1"/>
  <c r="P8055" i="1"/>
  <c r="Q8055" i="1" s="1"/>
  <c r="P8057" i="1"/>
  <c r="Q8057" i="1" s="1"/>
  <c r="P8059" i="1"/>
  <c r="Q8059" i="1" s="1"/>
  <c r="P8061" i="1"/>
  <c r="Q8061" i="1" s="1"/>
  <c r="P8063" i="1"/>
  <c r="Q8063" i="1" s="1"/>
  <c r="P8065" i="1"/>
  <c r="Q8065" i="1" s="1"/>
  <c r="P8067" i="1"/>
  <c r="Q8067" i="1" s="1"/>
  <c r="P8069" i="1"/>
  <c r="Q8069" i="1" s="1"/>
  <c r="P8071" i="1"/>
  <c r="Q8071" i="1" s="1"/>
  <c r="P8073" i="1"/>
  <c r="Q8073" i="1" s="1"/>
  <c r="P8075" i="1"/>
  <c r="Q8075" i="1" s="1"/>
  <c r="P8077" i="1"/>
  <c r="Q8077" i="1" s="1"/>
  <c r="P8079" i="1"/>
  <c r="Q8079" i="1" s="1"/>
  <c r="P8081" i="1"/>
  <c r="Q8081" i="1" s="1"/>
  <c r="P8083" i="1"/>
  <c r="Q8083" i="1" s="1"/>
  <c r="P8085" i="1"/>
  <c r="Q8085" i="1" s="1"/>
  <c r="P8087" i="1"/>
  <c r="Q8087" i="1" s="1"/>
  <c r="P8089" i="1"/>
  <c r="Q8089" i="1" s="1"/>
  <c r="P8091" i="1"/>
  <c r="Q8091" i="1" s="1"/>
  <c r="P8093" i="1"/>
  <c r="Q8093" i="1" s="1"/>
  <c r="P8095" i="1"/>
  <c r="Q8095" i="1" s="1"/>
  <c r="P8097" i="1"/>
  <c r="Q8097" i="1" s="1"/>
  <c r="P8099" i="1"/>
  <c r="Q8099" i="1" s="1"/>
  <c r="P8101" i="1"/>
  <c r="Q8101" i="1" s="1"/>
  <c r="P8103" i="1"/>
  <c r="Q8103" i="1" s="1"/>
  <c r="P8105" i="1"/>
  <c r="Q8105" i="1" s="1"/>
  <c r="P8107" i="1"/>
  <c r="Q8107" i="1" s="1"/>
  <c r="P8109" i="1"/>
  <c r="Q8109" i="1" s="1"/>
  <c r="P8111" i="1"/>
  <c r="Q8111" i="1" s="1"/>
  <c r="P8113" i="1"/>
  <c r="Q8113" i="1" s="1"/>
  <c r="P8115" i="1"/>
  <c r="Q8115" i="1" s="1"/>
  <c r="P8117" i="1"/>
  <c r="Q8117" i="1" s="1"/>
  <c r="P8119" i="1"/>
  <c r="Q8119" i="1" s="1"/>
  <c r="P8121" i="1"/>
  <c r="Q8121" i="1" s="1"/>
  <c r="P8123" i="1"/>
  <c r="Q8123" i="1" s="1"/>
  <c r="P8125" i="1"/>
  <c r="Q8125" i="1" s="1"/>
  <c r="P8127" i="1"/>
  <c r="Q8127" i="1" s="1"/>
  <c r="P8129" i="1"/>
  <c r="Q8129" i="1" s="1"/>
  <c r="P7564" i="1"/>
  <c r="Q7564" i="1" s="1"/>
  <c r="P7572" i="1"/>
  <c r="Q7572" i="1" s="1"/>
  <c r="P7580" i="1"/>
  <c r="Q7580" i="1" s="1"/>
  <c r="P7588" i="1"/>
  <c r="Q7588" i="1" s="1"/>
  <c r="P7596" i="1"/>
  <c r="Q7596" i="1" s="1"/>
  <c r="P7604" i="1"/>
  <c r="Q7604" i="1" s="1"/>
  <c r="P7612" i="1"/>
  <c r="Q7612" i="1" s="1"/>
  <c r="P7620" i="1"/>
  <c r="Q7620" i="1" s="1"/>
  <c r="P7628" i="1"/>
  <c r="Q7628" i="1" s="1"/>
  <c r="P7636" i="1"/>
  <c r="Q7636" i="1" s="1"/>
  <c r="P7644" i="1"/>
  <c r="Q7644" i="1" s="1"/>
  <c r="P7652" i="1"/>
  <c r="Q7652" i="1" s="1"/>
  <c r="P7660" i="1"/>
  <c r="Q7660" i="1" s="1"/>
  <c r="P7668" i="1"/>
  <c r="Q7668" i="1" s="1"/>
  <c r="P7676" i="1"/>
  <c r="Q7676" i="1" s="1"/>
  <c r="P7684" i="1"/>
  <c r="Q7684" i="1" s="1"/>
  <c r="P7692" i="1"/>
  <c r="Q7692" i="1" s="1"/>
  <c r="P7700" i="1"/>
  <c r="Q7700" i="1" s="1"/>
  <c r="P7708" i="1"/>
  <c r="Q7708" i="1" s="1"/>
  <c r="P7716" i="1"/>
  <c r="Q7716" i="1" s="1"/>
  <c r="P7724" i="1"/>
  <c r="Q7724" i="1" s="1"/>
  <c r="P7732" i="1"/>
  <c r="Q7732" i="1" s="1"/>
  <c r="P7740" i="1"/>
  <c r="Q7740" i="1" s="1"/>
  <c r="P7748" i="1"/>
  <c r="Q7748" i="1" s="1"/>
  <c r="P7756" i="1"/>
  <c r="Q7756" i="1" s="1"/>
  <c r="P7764" i="1"/>
  <c r="Q7764" i="1" s="1"/>
  <c r="P7772" i="1"/>
  <c r="Q7772" i="1" s="1"/>
  <c r="P7780" i="1"/>
  <c r="Q7780" i="1" s="1"/>
  <c r="P7788" i="1"/>
  <c r="Q7788" i="1" s="1"/>
  <c r="P7796" i="1"/>
  <c r="Q7796" i="1" s="1"/>
  <c r="P7804" i="1"/>
  <c r="Q7804" i="1" s="1"/>
  <c r="P7812" i="1"/>
  <c r="Q7812" i="1" s="1"/>
  <c r="P7820" i="1"/>
  <c r="Q7820" i="1" s="1"/>
  <c r="P7828" i="1"/>
  <c r="Q7828" i="1" s="1"/>
  <c r="P7836" i="1"/>
  <c r="Q7836" i="1" s="1"/>
  <c r="P7844" i="1"/>
  <c r="Q7844" i="1" s="1"/>
  <c r="P7852" i="1"/>
  <c r="Q7852" i="1" s="1"/>
  <c r="P7860" i="1"/>
  <c r="Q7860" i="1" s="1"/>
  <c r="P7868" i="1"/>
  <c r="Q7868" i="1" s="1"/>
  <c r="P7876" i="1"/>
  <c r="Q7876" i="1" s="1"/>
  <c r="P7884" i="1"/>
  <c r="Q7884" i="1" s="1"/>
  <c r="P7892" i="1"/>
  <c r="Q7892" i="1" s="1"/>
  <c r="P7900" i="1"/>
  <c r="Q7900" i="1" s="1"/>
  <c r="P7908" i="1"/>
  <c r="Q7908" i="1" s="1"/>
  <c r="P7916" i="1"/>
  <c r="Q7916" i="1" s="1"/>
  <c r="P7924" i="1"/>
  <c r="Q7924" i="1" s="1"/>
  <c r="P7932" i="1"/>
  <c r="Q7932" i="1" s="1"/>
  <c r="P7940" i="1"/>
  <c r="Q7940" i="1" s="1"/>
  <c r="P7948" i="1"/>
  <c r="Q7948" i="1" s="1"/>
  <c r="P7956" i="1"/>
  <c r="Q7956" i="1" s="1"/>
  <c r="P7964" i="1"/>
  <c r="Q7964" i="1" s="1"/>
  <c r="P7972" i="1"/>
  <c r="Q7972" i="1" s="1"/>
  <c r="P7980" i="1"/>
  <c r="Q7980" i="1" s="1"/>
  <c r="P7988" i="1"/>
  <c r="Q7988" i="1" s="1"/>
  <c r="P7996" i="1"/>
  <c r="Q7996" i="1" s="1"/>
  <c r="P8004" i="1"/>
  <c r="Q8004" i="1" s="1"/>
  <c r="P8012" i="1"/>
  <c r="Q8012" i="1" s="1"/>
  <c r="P8020" i="1"/>
  <c r="Q8020" i="1" s="1"/>
  <c r="P8028" i="1"/>
  <c r="Q8028" i="1" s="1"/>
  <c r="P8036" i="1"/>
  <c r="Q8036" i="1" s="1"/>
  <c r="P8044" i="1"/>
  <c r="Q8044" i="1" s="1"/>
  <c r="P8052" i="1"/>
  <c r="Q8052" i="1" s="1"/>
  <c r="P8060" i="1"/>
  <c r="Q8060" i="1" s="1"/>
  <c r="P8068" i="1"/>
  <c r="Q8068" i="1" s="1"/>
  <c r="P8076" i="1"/>
  <c r="Q8076" i="1" s="1"/>
  <c r="P8084" i="1"/>
  <c r="Q8084" i="1" s="1"/>
  <c r="P8092" i="1"/>
  <c r="Q8092" i="1" s="1"/>
  <c r="P8100" i="1"/>
  <c r="Q8100" i="1" s="1"/>
  <c r="P8108" i="1"/>
  <c r="Q8108" i="1" s="1"/>
  <c r="P8116" i="1"/>
  <c r="Q8116" i="1" s="1"/>
  <c r="P8124" i="1"/>
  <c r="Q8124" i="1" s="1"/>
  <c r="P8132" i="1"/>
  <c r="Q8132" i="1" s="1"/>
  <c r="P8136" i="1"/>
  <c r="Q8136" i="1" s="1"/>
  <c r="P8140" i="1"/>
  <c r="Q8140" i="1" s="1"/>
  <c r="P8144" i="1"/>
  <c r="Q8144" i="1" s="1"/>
  <c r="P8148" i="1"/>
  <c r="Q8148" i="1" s="1"/>
  <c r="P8152" i="1"/>
  <c r="Q8152" i="1" s="1"/>
  <c r="P8156" i="1"/>
  <c r="Q8156" i="1" s="1"/>
  <c r="P8160" i="1"/>
  <c r="Q8160" i="1" s="1"/>
  <c r="P8164" i="1"/>
  <c r="Q8164" i="1" s="1"/>
  <c r="P8168" i="1"/>
  <c r="Q8168" i="1" s="1"/>
  <c r="P8172" i="1"/>
  <c r="Q8172" i="1" s="1"/>
  <c r="P8176" i="1"/>
  <c r="Q8176" i="1" s="1"/>
  <c r="P8180" i="1"/>
  <c r="Q8180" i="1" s="1"/>
  <c r="P8184" i="1"/>
  <c r="Q8184" i="1" s="1"/>
  <c r="P8188" i="1"/>
  <c r="Q8188" i="1" s="1"/>
  <c r="P8192" i="1"/>
  <c r="Q8192" i="1" s="1"/>
  <c r="P8196" i="1"/>
  <c r="Q8196" i="1" s="1"/>
  <c r="P8200" i="1"/>
  <c r="Q8200" i="1" s="1"/>
  <c r="P8204" i="1"/>
  <c r="Q8204" i="1" s="1"/>
  <c r="P8208" i="1"/>
  <c r="Q8208" i="1" s="1"/>
  <c r="P8212" i="1"/>
  <c r="Q8212" i="1" s="1"/>
  <c r="P8216" i="1"/>
  <c r="Q8216" i="1" s="1"/>
  <c r="P8220" i="1"/>
  <c r="Q8220" i="1" s="1"/>
  <c r="P8224" i="1"/>
  <c r="Q8224" i="1" s="1"/>
  <c r="P8228" i="1"/>
  <c r="Q8228" i="1" s="1"/>
  <c r="P8232" i="1"/>
  <c r="Q8232" i="1" s="1"/>
  <c r="P8236" i="1"/>
  <c r="Q8236" i="1" s="1"/>
  <c r="P8240" i="1"/>
  <c r="Q8240" i="1" s="1"/>
  <c r="P8244" i="1"/>
  <c r="Q8244" i="1" s="1"/>
  <c r="P8248" i="1"/>
  <c r="Q8248" i="1" s="1"/>
  <c r="P8252" i="1"/>
  <c r="Q8252" i="1" s="1"/>
  <c r="P8256" i="1"/>
  <c r="Q8256" i="1" s="1"/>
  <c r="P8260" i="1"/>
  <c r="Q8260" i="1" s="1"/>
  <c r="P8264" i="1"/>
  <c r="Q8264" i="1" s="1"/>
  <c r="P8268" i="1"/>
  <c r="Q8268" i="1" s="1"/>
  <c r="P8272" i="1"/>
  <c r="Q8272" i="1" s="1"/>
  <c r="P8276" i="1"/>
  <c r="Q8276" i="1" s="1"/>
  <c r="P8280" i="1"/>
  <c r="Q8280" i="1" s="1"/>
  <c r="P8284" i="1"/>
  <c r="Q8284" i="1" s="1"/>
  <c r="P8288" i="1"/>
  <c r="Q8288" i="1" s="1"/>
  <c r="P8292" i="1"/>
  <c r="Q8292" i="1" s="1"/>
  <c r="P8296" i="1"/>
  <c r="Q8296" i="1" s="1"/>
  <c r="P8300" i="1"/>
  <c r="Q8300" i="1" s="1"/>
  <c r="P8304" i="1"/>
  <c r="Q8304" i="1" s="1"/>
  <c r="P8308" i="1"/>
  <c r="Q8308" i="1" s="1"/>
  <c r="P8312" i="1"/>
  <c r="Q8312" i="1" s="1"/>
  <c r="P8316" i="1"/>
  <c r="Q8316" i="1" s="1"/>
  <c r="P8320" i="1"/>
  <c r="Q8320" i="1" s="1"/>
  <c r="P8324" i="1"/>
  <c r="Q8324" i="1" s="1"/>
  <c r="P8328" i="1"/>
  <c r="Q8328" i="1" s="1"/>
  <c r="P8332" i="1"/>
  <c r="Q8332" i="1" s="1"/>
  <c r="P8336" i="1"/>
  <c r="Q8336" i="1" s="1"/>
  <c r="P8340" i="1"/>
  <c r="Q8340" i="1" s="1"/>
  <c r="P8344" i="1"/>
  <c r="Q8344" i="1" s="1"/>
  <c r="P8348" i="1"/>
  <c r="Q8348" i="1" s="1"/>
  <c r="P8352" i="1"/>
  <c r="Q8352" i="1" s="1"/>
  <c r="P8356" i="1"/>
  <c r="Q8356" i="1" s="1"/>
  <c r="P8360" i="1"/>
  <c r="Q8360" i="1" s="1"/>
  <c r="P8364" i="1"/>
  <c r="Q8364" i="1" s="1"/>
  <c r="P8368" i="1"/>
  <c r="Q8368" i="1" s="1"/>
  <c r="P8372" i="1"/>
  <c r="Q8372" i="1" s="1"/>
  <c r="P8376" i="1"/>
  <c r="Q8376" i="1" s="1"/>
  <c r="P8380" i="1"/>
  <c r="Q8380" i="1" s="1"/>
  <c r="P8384" i="1"/>
  <c r="Q8384" i="1" s="1"/>
  <c r="P8388" i="1"/>
  <c r="Q8388" i="1" s="1"/>
  <c r="P8392" i="1"/>
  <c r="Q8392" i="1" s="1"/>
  <c r="P8396" i="1"/>
  <c r="Q8396" i="1" s="1"/>
  <c r="P8400" i="1"/>
  <c r="Q8400" i="1" s="1"/>
  <c r="P8404" i="1"/>
  <c r="Q8404" i="1" s="1"/>
  <c r="P8408" i="1"/>
  <c r="Q8408" i="1" s="1"/>
  <c r="P8412" i="1"/>
  <c r="Q8412" i="1" s="1"/>
  <c r="P8416" i="1"/>
  <c r="Q8416" i="1" s="1"/>
  <c r="P8420" i="1"/>
  <c r="Q8420" i="1" s="1"/>
  <c r="P8424" i="1"/>
  <c r="Q8424" i="1" s="1"/>
  <c r="P8428" i="1"/>
  <c r="Q8428" i="1" s="1"/>
  <c r="P8432" i="1"/>
  <c r="Q8432" i="1" s="1"/>
  <c r="P8436" i="1"/>
  <c r="Q8436" i="1" s="1"/>
  <c r="P8440" i="1"/>
  <c r="Q8440" i="1" s="1"/>
  <c r="P8444" i="1"/>
  <c r="Q8444" i="1" s="1"/>
  <c r="P8448" i="1"/>
  <c r="Q8448" i="1" s="1"/>
  <c r="P8452" i="1"/>
  <c r="Q8452" i="1" s="1"/>
  <c r="P8456" i="1"/>
  <c r="Q8456" i="1" s="1"/>
  <c r="P8460" i="1"/>
  <c r="Q8460" i="1" s="1"/>
  <c r="P8464" i="1"/>
  <c r="Q8464" i="1" s="1"/>
  <c r="P8468" i="1"/>
  <c r="Q8468" i="1" s="1"/>
  <c r="P8472" i="1"/>
  <c r="Q8472" i="1" s="1"/>
  <c r="P8476" i="1"/>
  <c r="Q8476" i="1" s="1"/>
  <c r="P8480" i="1"/>
  <c r="Q8480" i="1" s="1"/>
  <c r="P8484" i="1"/>
  <c r="Q8484" i="1" s="1"/>
  <c r="P8488" i="1"/>
  <c r="Q8488" i="1" s="1"/>
  <c r="P8492" i="1"/>
  <c r="Q8492" i="1" s="1"/>
  <c r="P8496" i="1"/>
  <c r="Q8496" i="1" s="1"/>
  <c r="P8500" i="1"/>
  <c r="Q8500" i="1" s="1"/>
  <c r="P8504" i="1"/>
  <c r="Q8504" i="1" s="1"/>
  <c r="P8508" i="1"/>
  <c r="Q8508" i="1" s="1"/>
  <c r="P8520" i="1"/>
  <c r="Q8520" i="1" s="1"/>
  <c r="P8528" i="1"/>
  <c r="Q8528" i="1" s="1"/>
  <c r="P8536" i="1"/>
  <c r="Q8536" i="1" s="1"/>
  <c r="P8544" i="1"/>
  <c r="Q8544" i="1" s="1"/>
  <c r="P8552" i="1"/>
  <c r="Q8552" i="1" s="1"/>
  <c r="P8560" i="1"/>
  <c r="Q8560" i="1" s="1"/>
  <c r="P8652" i="1"/>
  <c r="Q8652" i="1" s="1"/>
  <c r="P8660" i="1"/>
  <c r="Q8660" i="1" s="1"/>
  <c r="P8668" i="1"/>
  <c r="Q8668" i="1" s="1"/>
  <c r="P8676" i="1"/>
  <c r="Q8676" i="1" s="1"/>
  <c r="P8682" i="1"/>
  <c r="Q8682" i="1" s="1"/>
  <c r="P8690" i="1"/>
  <c r="Q8690" i="1" s="1"/>
  <c r="P4" i="1"/>
  <c r="Q4" i="1" s="1"/>
  <c r="P8512" i="1"/>
  <c r="Q8512" i="1" s="1"/>
  <c r="P8568" i="1"/>
  <c r="Q8568" i="1" s="1"/>
  <c r="P8576" i="1"/>
  <c r="Q8576" i="1" s="1"/>
  <c r="P8584" i="1"/>
  <c r="Q8584" i="1" s="1"/>
  <c r="P8592" i="1"/>
  <c r="Q8592" i="1" s="1"/>
  <c r="P8600" i="1"/>
  <c r="Q8600" i="1" s="1"/>
  <c r="P8608" i="1"/>
  <c r="Q8608" i="1" s="1"/>
  <c r="P8616" i="1"/>
  <c r="Q8616" i="1" s="1"/>
  <c r="P8624" i="1"/>
  <c r="Q8624" i="1" s="1"/>
  <c r="P8630" i="1"/>
  <c r="Q8630" i="1" s="1"/>
  <c r="P8640" i="1"/>
  <c r="Q8640" i="1" s="1"/>
  <c r="P8646" i="1"/>
  <c r="Q8646" i="1" s="1"/>
  <c r="P8654" i="1"/>
  <c r="Q8654" i="1" s="1"/>
  <c r="P8662" i="1"/>
  <c r="Q8662" i="1" s="1"/>
  <c r="P8670" i="1"/>
  <c r="Q8670" i="1" s="1"/>
  <c r="P8680" i="1"/>
  <c r="Q8680" i="1" s="1"/>
  <c r="P8688" i="1"/>
  <c r="Q8688" i="1" s="1"/>
  <c r="P8694" i="1"/>
  <c r="Q8694" i="1" s="1"/>
  <c r="P8704" i="1"/>
  <c r="Q8704" i="1" s="1"/>
  <c r="P8712" i="1"/>
  <c r="Q8712" i="1" s="1"/>
  <c r="P8718" i="1"/>
  <c r="Q8718" i="1" s="1"/>
  <c r="P8728" i="1"/>
  <c r="Q8728" i="1" s="1"/>
  <c r="P8736" i="1"/>
  <c r="Q8736" i="1" s="1"/>
  <c r="P8744" i="1"/>
  <c r="Q8744" i="1" s="1"/>
  <c r="P8752" i="1"/>
  <c r="Q8752" i="1" s="1"/>
  <c r="P8760" i="1"/>
  <c r="Q8760" i="1" s="1"/>
  <c r="T7570" i="1"/>
  <c r="T7586" i="1"/>
  <c r="T7602" i="1"/>
  <c r="T7618" i="1"/>
  <c r="T7634" i="1"/>
  <c r="T7650" i="1"/>
  <c r="T7666" i="1"/>
  <c r="T7682" i="1"/>
  <c r="T7698" i="1"/>
  <c r="T7714" i="1"/>
  <c r="T7730" i="1"/>
  <c r="T7746" i="1"/>
  <c r="T7762" i="1"/>
  <c r="T7778" i="1"/>
  <c r="T7794" i="1"/>
  <c r="T7802" i="1"/>
  <c r="T7818" i="1"/>
  <c r="T7834" i="1"/>
  <c r="T7850" i="1"/>
  <c r="T7866" i="1"/>
  <c r="T7882" i="1"/>
  <c r="T7898" i="1"/>
  <c r="T7914" i="1"/>
  <c r="T7930" i="1"/>
  <c r="T7946" i="1"/>
  <c r="T7962" i="1"/>
  <c r="T7978" i="1"/>
  <c r="T7994" i="1"/>
  <c r="T8010" i="1"/>
  <c r="T8026" i="1"/>
  <c r="T8042" i="1"/>
  <c r="T8058" i="1"/>
  <c r="T8074" i="1"/>
  <c r="T8090" i="1"/>
  <c r="T8106" i="1"/>
  <c r="T8122" i="1"/>
  <c r="T8134" i="1"/>
  <c r="T8142" i="1"/>
  <c r="T8150" i="1"/>
  <c r="T8158" i="1"/>
  <c r="T8166" i="1"/>
  <c r="T8174" i="1"/>
  <c r="T8182" i="1"/>
  <c r="T8190" i="1"/>
  <c r="T8198" i="1"/>
  <c r="T8206" i="1"/>
  <c r="T8214" i="1"/>
  <c r="T8222" i="1"/>
  <c r="T8230" i="1"/>
  <c r="T8238" i="1"/>
  <c r="T8246" i="1"/>
  <c r="T8254" i="1"/>
  <c r="T8262" i="1"/>
  <c r="T8270" i="1"/>
  <c r="T8278" i="1"/>
  <c r="T8286" i="1"/>
  <c r="T8294" i="1"/>
  <c r="T8302" i="1"/>
  <c r="T8310" i="1"/>
  <c r="T8318" i="1"/>
  <c r="T8326" i="1"/>
  <c r="T8334" i="1"/>
  <c r="T8342" i="1"/>
  <c r="T8350" i="1"/>
  <c r="T8358" i="1"/>
  <c r="T8366" i="1"/>
  <c r="T8378" i="1"/>
  <c r="T8382" i="1"/>
  <c r="T8390" i="1"/>
  <c r="T8398" i="1"/>
  <c r="T8406" i="1"/>
  <c r="T8414" i="1"/>
  <c r="T8422" i="1"/>
  <c r="T8434" i="1"/>
  <c r="T8442" i="1"/>
  <c r="T8446" i="1"/>
  <c r="T8454" i="1"/>
  <c r="T8462" i="1"/>
  <c r="T8470" i="1"/>
  <c r="T8478" i="1"/>
  <c r="T8486" i="1"/>
  <c r="T8494" i="1"/>
  <c r="T8506" i="1"/>
  <c r="T8514" i="1"/>
  <c r="S8514" i="1"/>
  <c r="U8514" i="1" s="1"/>
  <c r="V8514" i="1" s="1"/>
  <c r="W8514" i="1" s="1"/>
  <c r="T8522" i="1"/>
  <c r="S8522" i="1"/>
  <c r="U8522" i="1" s="1"/>
  <c r="V8522" i="1" s="1"/>
  <c r="W8522" i="1" s="1"/>
  <c r="T8530" i="1"/>
  <c r="T8538" i="1"/>
  <c r="S8538" i="1"/>
  <c r="U8538" i="1" s="1"/>
  <c r="V8538" i="1" s="1"/>
  <c r="W8538" i="1" s="1"/>
  <c r="T8546" i="1"/>
  <c r="T8554" i="1"/>
  <c r="S8554" i="1"/>
  <c r="U8554" i="1" s="1"/>
  <c r="V8554" i="1" s="1"/>
  <c r="W8554" i="1" s="1"/>
  <c r="T8562" i="1"/>
  <c r="S8562" i="1"/>
  <c r="U8562" i="1" s="1"/>
  <c r="V8562" i="1" s="1"/>
  <c r="W8562" i="1" s="1"/>
  <c r="T8570" i="1"/>
  <c r="S8570" i="1"/>
  <c r="U8570" i="1" s="1"/>
  <c r="V8570" i="1" s="1"/>
  <c r="W8570" i="1" s="1"/>
  <c r="T8578" i="1"/>
  <c r="T8586" i="1"/>
  <c r="T8594" i="1"/>
  <c r="T8602" i="1"/>
  <c r="S8602" i="1"/>
  <c r="U8602" i="1" s="1"/>
  <c r="V8602" i="1" s="1"/>
  <c r="W8602" i="1" s="1"/>
  <c r="T8610" i="1"/>
  <c r="T8618" i="1"/>
  <c r="T8626" i="1"/>
  <c r="S8626" i="1"/>
  <c r="U8626" i="1" s="1"/>
  <c r="V8626" i="1" s="1"/>
  <c r="W8626" i="1" s="1"/>
  <c r="T8634" i="1"/>
  <c r="T8642" i="1"/>
  <c r="T8650" i="1"/>
  <c r="T8658" i="1"/>
  <c r="T8666" i="1"/>
  <c r="T8674" i="1"/>
  <c r="T8678" i="1"/>
  <c r="T8686" i="1"/>
  <c r="T8698" i="1"/>
  <c r="T8706" i="1"/>
  <c r="T8714" i="1"/>
  <c r="S8714" i="1"/>
  <c r="U8714" i="1" s="1"/>
  <c r="V8714" i="1" s="1"/>
  <c r="W8714" i="1" s="1"/>
  <c r="T8722" i="1"/>
  <c r="T8730" i="1"/>
  <c r="T8738" i="1"/>
  <c r="S8738" i="1"/>
  <c r="U8738" i="1" s="1"/>
  <c r="V8738" i="1" s="1"/>
  <c r="W8738" i="1" s="1"/>
  <c r="T8746" i="1"/>
  <c r="T8754" i="1"/>
  <c r="S8754" i="1"/>
  <c r="U8754" i="1" s="1"/>
  <c r="V8754" i="1" s="1"/>
  <c r="W8754" i="1" s="1"/>
  <c r="T8762" i="1"/>
  <c r="T8" i="1"/>
  <c r="T12" i="1"/>
  <c r="T16" i="1"/>
  <c r="T20" i="1"/>
  <c r="T24" i="1"/>
  <c r="T28" i="1"/>
  <c r="T32" i="1"/>
  <c r="T36" i="1"/>
  <c r="T40" i="1"/>
  <c r="T42" i="1"/>
  <c r="T46" i="1"/>
  <c r="T50" i="1"/>
  <c r="T56" i="1"/>
  <c r="T60" i="1"/>
  <c r="T62" i="1"/>
  <c r="T68" i="1"/>
  <c r="T72" i="1"/>
  <c r="T76" i="1"/>
  <c r="T80" i="1"/>
  <c r="T84" i="1"/>
  <c r="T88" i="1"/>
  <c r="T92" i="1"/>
  <c r="T96" i="1"/>
  <c r="T100" i="1"/>
  <c r="T104" i="1"/>
  <c r="T108" i="1"/>
  <c r="T112" i="1"/>
  <c r="T114" i="1"/>
  <c r="T120" i="1"/>
  <c r="T124" i="1"/>
  <c r="T128" i="1"/>
  <c r="T130" i="1"/>
  <c r="T134" i="1"/>
  <c r="T138" i="1"/>
  <c r="T142" i="1"/>
  <c r="T148" i="1"/>
  <c r="T150" i="1"/>
  <c r="T156" i="1"/>
  <c r="T158" i="1"/>
  <c r="T164" i="1"/>
  <c r="T168" i="1"/>
  <c r="T172" i="1"/>
  <c r="T176" i="1"/>
  <c r="T180" i="1"/>
  <c r="T184" i="1"/>
  <c r="T188" i="1"/>
  <c r="T190" i="1"/>
  <c r="T196" i="1"/>
  <c r="T200" i="1"/>
  <c r="T204" i="1"/>
  <c r="T206" i="1"/>
  <c r="T210" i="1"/>
  <c r="T216" i="1"/>
  <c r="T220" i="1"/>
  <c r="T222" i="1"/>
  <c r="T228" i="1"/>
  <c r="T232" i="1"/>
  <c r="T236" i="1"/>
  <c r="T240" i="1"/>
  <c r="T244" i="1"/>
  <c r="T248" i="1"/>
  <c r="T250" i="1"/>
  <c r="T256" i="1"/>
  <c r="T260" i="1"/>
  <c r="T264" i="1"/>
  <c r="T268" i="1"/>
  <c r="T272" i="1"/>
  <c r="T276" i="1"/>
  <c r="T280" i="1"/>
  <c r="T284" i="1"/>
  <c r="T288" i="1"/>
  <c r="T292" i="1"/>
  <c r="T296" i="1"/>
  <c r="T300" i="1"/>
  <c r="T304" i="1"/>
  <c r="T308" i="1"/>
  <c r="T312" i="1"/>
  <c r="T316" i="1"/>
  <c r="T320" i="1"/>
  <c r="T324" i="1"/>
  <c r="T328" i="1"/>
  <c r="T332" i="1"/>
  <c r="T336" i="1"/>
  <c r="T340" i="1"/>
  <c r="T344" i="1"/>
  <c r="T348" i="1"/>
  <c r="T350" i="1"/>
  <c r="T356" i="1"/>
  <c r="T360" i="1"/>
  <c r="T364" i="1"/>
  <c r="T366" i="1"/>
  <c r="T370" i="1"/>
  <c r="T376" i="1"/>
  <c r="T378" i="1"/>
  <c r="T384" i="1"/>
  <c r="T388" i="1"/>
  <c r="T390" i="1"/>
  <c r="T396" i="1"/>
  <c r="T400" i="1"/>
  <c r="T404" i="1"/>
  <c r="T408" i="1"/>
  <c r="T412" i="1"/>
  <c r="T416" i="1"/>
  <c r="T420" i="1"/>
  <c r="T424" i="1"/>
  <c r="T428" i="1"/>
  <c r="T432" i="1"/>
  <c r="T436" i="1"/>
  <c r="T440" i="1"/>
  <c r="T444" i="1"/>
  <c r="T446" i="1"/>
  <c r="T452" i="1"/>
  <c r="T456" i="1"/>
  <c r="T458" i="1"/>
  <c r="T464" i="1"/>
  <c r="T466" i="1"/>
  <c r="T470" i="1"/>
  <c r="T476" i="1"/>
  <c r="T480" i="1"/>
  <c r="T484" i="1"/>
  <c r="T488" i="1"/>
  <c r="T492" i="1"/>
  <c r="T496" i="1"/>
  <c r="T500" i="1"/>
  <c r="T502" i="1"/>
  <c r="T504" i="1"/>
  <c r="T506" i="1"/>
  <c r="T508" i="1"/>
  <c r="T512" i="1"/>
  <c r="T514" i="1"/>
  <c r="T520" i="1"/>
  <c r="T524" i="1"/>
  <c r="T528" i="1"/>
  <c r="T532" i="1"/>
  <c r="T536" i="1"/>
  <c r="T540" i="1"/>
  <c r="T544" i="1"/>
  <c r="T548" i="1"/>
  <c r="T552" i="1"/>
  <c r="T554" i="1"/>
  <c r="T560" i="1"/>
  <c r="T562" i="1"/>
  <c r="T566" i="1"/>
  <c r="T570" i="1"/>
  <c r="T576" i="1"/>
  <c r="T578" i="1"/>
  <c r="T584" i="1"/>
  <c r="T586" i="1"/>
  <c r="T592" i="1"/>
  <c r="T596" i="1"/>
  <c r="T600" i="1"/>
  <c r="T604" i="1"/>
  <c r="T606" i="1"/>
  <c r="T612" i="1"/>
  <c r="T614" i="1"/>
  <c r="T620" i="1"/>
  <c r="T624" i="1"/>
  <c r="T628" i="1"/>
  <c r="T632" i="1"/>
  <c r="T636" i="1"/>
  <c r="T640" i="1"/>
  <c r="T644" i="1"/>
  <c r="T646" i="1"/>
  <c r="T650" i="1"/>
  <c r="T656" i="1"/>
  <c r="T658" i="1"/>
  <c r="T664" i="1"/>
  <c r="T668" i="1"/>
  <c r="T672" i="1"/>
  <c r="T674" i="1"/>
  <c r="T680" i="1"/>
  <c r="T684" i="1"/>
  <c r="T686" i="1"/>
  <c r="T690" i="1"/>
  <c r="T696" i="1"/>
  <c r="T698" i="1"/>
  <c r="T704" i="1"/>
  <c r="T708" i="1"/>
  <c r="T712" i="1"/>
  <c r="T716" i="1"/>
  <c r="T720" i="1"/>
  <c r="T724" i="1"/>
  <c r="T728" i="1"/>
  <c r="T732" i="1"/>
  <c r="T734" i="1"/>
  <c r="T740" i="1"/>
  <c r="T742" i="1"/>
  <c r="T746" i="1"/>
  <c r="T752" i="1"/>
  <c r="T756" i="1"/>
  <c r="T760" i="1"/>
  <c r="T764" i="1"/>
  <c r="T766" i="1"/>
  <c r="T772" i="1"/>
  <c r="T776" i="1"/>
  <c r="T780" i="1"/>
  <c r="T784" i="1"/>
  <c r="T788" i="1"/>
  <c r="T790" i="1"/>
  <c r="T794" i="1"/>
  <c r="T800" i="1"/>
  <c r="T802" i="1"/>
  <c r="T808" i="1"/>
  <c r="T812" i="1"/>
  <c r="T814" i="1"/>
  <c r="T818" i="1"/>
  <c r="T824" i="1"/>
  <c r="T828" i="1"/>
  <c r="T830" i="1"/>
  <c r="T836" i="1"/>
  <c r="T840" i="1"/>
  <c r="T844" i="1"/>
  <c r="T846" i="1"/>
  <c r="T852" i="1"/>
  <c r="T854" i="1"/>
  <c r="T860" i="1"/>
  <c r="T864" i="1"/>
  <c r="T868" i="1"/>
  <c r="T870" i="1"/>
  <c r="T876" i="1"/>
  <c r="T878" i="1"/>
  <c r="T884" i="1"/>
  <c r="T888" i="1"/>
  <c r="T892" i="1"/>
  <c r="T896" i="1"/>
  <c r="T900" i="1"/>
  <c r="T904" i="1"/>
  <c r="T908" i="1"/>
  <c r="T910" i="1"/>
  <c r="T914" i="1"/>
  <c r="T920" i="1"/>
  <c r="T924" i="1"/>
  <c r="T928" i="1"/>
  <c r="T930" i="1"/>
  <c r="T934" i="1"/>
  <c r="T938" i="1"/>
  <c r="T944" i="1"/>
  <c r="T948" i="1"/>
  <c r="T952" i="1"/>
  <c r="T954" i="1"/>
  <c r="T960" i="1"/>
  <c r="T964" i="1"/>
  <c r="T968" i="1"/>
  <c r="T970" i="1"/>
  <c r="T974" i="1"/>
  <c r="T980" i="1"/>
  <c r="T982" i="1"/>
  <c r="T988" i="1"/>
  <c r="T992" i="1"/>
  <c r="T996" i="1"/>
  <c r="T1000" i="1"/>
  <c r="T1004" i="1"/>
  <c r="T1008" i="1"/>
  <c r="T1012" i="1"/>
  <c r="T1016" i="1"/>
  <c r="T1020" i="1"/>
  <c r="T1024" i="1"/>
  <c r="T1028" i="1"/>
  <c r="T1032" i="1"/>
  <c r="T1036" i="1"/>
  <c r="T1040" i="1"/>
  <c r="T1042" i="1"/>
  <c r="T1048" i="1"/>
  <c r="T1050" i="1"/>
  <c r="T1054" i="1"/>
  <c r="T1060" i="1"/>
  <c r="T1064" i="1"/>
  <c r="T1066" i="1"/>
  <c r="T1072" i="1"/>
  <c r="T1076" i="1"/>
  <c r="T1080" i="1"/>
  <c r="T1082" i="1"/>
  <c r="T1088" i="1"/>
  <c r="T1092" i="1"/>
  <c r="T1096" i="1"/>
  <c r="T1098" i="1"/>
  <c r="T1102" i="1"/>
  <c r="T1106" i="1"/>
  <c r="T1110" i="1"/>
  <c r="T1114" i="1"/>
  <c r="T1118" i="1"/>
  <c r="T1120" i="1"/>
  <c r="T1124" i="1"/>
  <c r="T1126" i="1"/>
  <c r="T1128" i="1"/>
  <c r="T1130" i="1"/>
  <c r="T1132" i="1"/>
  <c r="T1134" i="1"/>
  <c r="T1136" i="1"/>
  <c r="T1138" i="1"/>
  <c r="T1140" i="1"/>
  <c r="T1142" i="1"/>
  <c r="T1144" i="1"/>
  <c r="T1146" i="1"/>
  <c r="T1148" i="1"/>
  <c r="T1150" i="1"/>
  <c r="T1152" i="1"/>
  <c r="T1154" i="1"/>
  <c r="T1156" i="1"/>
  <c r="T1158" i="1"/>
  <c r="T1160" i="1"/>
  <c r="T1162" i="1"/>
  <c r="T1164" i="1"/>
  <c r="T1166" i="1"/>
  <c r="T1168" i="1"/>
  <c r="T1170" i="1"/>
  <c r="T1172" i="1"/>
  <c r="T1174" i="1"/>
  <c r="T1176" i="1"/>
  <c r="T1178" i="1"/>
  <c r="T1180" i="1"/>
  <c r="T1182" i="1"/>
  <c r="T1184" i="1"/>
  <c r="T1186" i="1"/>
  <c r="T1188" i="1"/>
  <c r="T1190" i="1"/>
  <c r="T1192" i="1"/>
  <c r="T1194" i="1"/>
  <c r="T1196" i="1"/>
  <c r="T1198" i="1"/>
  <c r="T1200" i="1"/>
  <c r="T1202" i="1"/>
  <c r="T1204" i="1"/>
  <c r="T1206" i="1"/>
  <c r="T1208" i="1"/>
  <c r="T1210" i="1"/>
  <c r="T1212" i="1"/>
  <c r="T1214" i="1"/>
  <c r="T1216" i="1"/>
  <c r="T1218" i="1"/>
  <c r="T1220" i="1"/>
  <c r="T1222" i="1"/>
  <c r="T1224" i="1"/>
  <c r="T1226" i="1"/>
  <c r="T1228" i="1"/>
  <c r="T1230" i="1"/>
  <c r="T1232" i="1"/>
  <c r="T1234" i="1"/>
  <c r="T1236" i="1"/>
  <c r="T1238" i="1"/>
  <c r="T1240" i="1"/>
  <c r="T1242" i="1"/>
  <c r="T1244" i="1"/>
  <c r="T1246" i="1"/>
  <c r="T1248" i="1"/>
  <c r="T1250" i="1"/>
  <c r="T1252" i="1"/>
  <c r="T1254" i="1"/>
  <c r="T1256" i="1"/>
  <c r="T1258" i="1"/>
  <c r="T1260" i="1"/>
  <c r="T1264" i="1"/>
  <c r="T1266" i="1"/>
  <c r="T1268" i="1"/>
  <c r="T1270" i="1"/>
  <c r="T1272" i="1"/>
  <c r="T1274" i="1"/>
  <c r="T1276" i="1"/>
  <c r="T1278" i="1"/>
  <c r="T1280" i="1"/>
  <c r="T1284" i="1"/>
  <c r="T1288" i="1"/>
  <c r="T1292" i="1"/>
  <c r="T1296" i="1"/>
  <c r="T1300" i="1"/>
  <c r="T1304" i="1"/>
  <c r="T1308" i="1"/>
  <c r="T1312" i="1"/>
  <c r="T1316" i="1"/>
  <c r="T1318" i="1"/>
  <c r="T1320" i="1"/>
  <c r="T1322" i="1"/>
  <c r="T1326" i="1"/>
  <c r="T1332" i="1"/>
  <c r="T1334" i="1"/>
  <c r="T1340" i="1"/>
  <c r="T1344" i="1"/>
  <c r="T1346" i="1"/>
  <c r="T1350" i="1"/>
  <c r="T1354" i="1"/>
  <c r="T1358" i="1"/>
  <c r="T1362" i="1"/>
  <c r="T1366" i="1"/>
  <c r="T1370" i="1"/>
  <c r="T1374" i="1"/>
  <c r="T1378" i="1"/>
  <c r="T1384" i="1"/>
  <c r="T1388" i="1"/>
  <c r="T1392" i="1"/>
  <c r="T1394" i="1"/>
  <c r="T1398" i="1"/>
  <c r="T1404" i="1"/>
  <c r="T1408" i="1"/>
  <c r="T1410" i="1"/>
  <c r="T1416" i="1"/>
  <c r="T1420" i="1"/>
  <c r="T1424" i="1"/>
  <c r="T1428" i="1"/>
  <c r="T1432" i="1"/>
  <c r="T1434" i="1"/>
  <c r="T1440" i="1"/>
  <c r="T1444" i="1"/>
  <c r="T1446" i="1"/>
  <c r="T1450" i="1"/>
  <c r="T1454" i="1"/>
  <c r="T1458" i="1"/>
  <c r="T1464" i="1"/>
  <c r="T1468" i="1"/>
  <c r="T1472" i="1"/>
  <c r="T1476" i="1"/>
  <c r="T1480" i="1"/>
  <c r="T1484" i="1"/>
  <c r="T1486" i="1"/>
  <c r="T1490" i="1"/>
  <c r="T1496" i="1"/>
  <c r="T1500" i="1"/>
  <c r="T1504" i="1"/>
  <c r="T1506" i="1"/>
  <c r="T1510" i="1"/>
  <c r="T1514" i="1"/>
  <c r="T1518" i="1"/>
  <c r="T1522" i="1"/>
  <c r="T1526" i="1"/>
  <c r="T1530" i="1"/>
  <c r="T1534" i="1"/>
  <c r="T1538" i="1"/>
  <c r="T1542" i="1"/>
  <c r="T1546" i="1"/>
  <c r="T1550" i="1"/>
  <c r="T1554" i="1"/>
  <c r="T1558" i="1"/>
  <c r="T1562" i="1"/>
  <c r="T1566" i="1"/>
  <c r="T1570" i="1"/>
  <c r="T1576" i="1"/>
  <c r="T1578" i="1"/>
  <c r="T1584" i="1"/>
  <c r="T1588" i="1"/>
  <c r="T1590" i="1"/>
  <c r="T1596" i="1"/>
  <c r="T1600" i="1"/>
  <c r="T1602" i="1"/>
  <c r="T1606" i="1"/>
  <c r="T1610" i="1"/>
  <c r="T1614" i="1"/>
  <c r="T1618" i="1"/>
  <c r="T1622" i="1"/>
  <c r="T1626" i="1"/>
  <c r="T1630" i="1"/>
  <c r="T1634" i="1"/>
  <c r="T1638" i="1"/>
  <c r="T1642" i="1"/>
  <c r="T1646" i="1"/>
  <c r="T1650" i="1"/>
  <c r="T1654" i="1"/>
  <c r="T1658" i="1"/>
  <c r="T1664" i="1"/>
  <c r="T1666" i="1"/>
  <c r="T1670" i="1"/>
  <c r="T1674" i="1"/>
  <c r="T1678" i="1"/>
  <c r="T1682" i="1"/>
  <c r="T1686" i="1"/>
  <c r="T1690" i="1"/>
  <c r="T1694" i="1"/>
  <c r="T1698" i="1"/>
  <c r="T1702" i="1"/>
  <c r="T1706" i="1"/>
  <c r="T1712" i="1"/>
  <c r="T1714" i="1"/>
  <c r="T1720" i="1"/>
  <c r="T1724" i="1"/>
  <c r="T1728" i="1"/>
  <c r="T1732" i="1"/>
  <c r="T1734" i="1"/>
  <c r="T1738" i="1"/>
  <c r="T1744" i="1"/>
  <c r="T1748" i="1"/>
  <c r="T1750" i="1"/>
  <c r="T1754" i="1"/>
  <c r="T1758" i="1"/>
  <c r="T1762" i="1"/>
  <c r="T1768" i="1"/>
  <c r="T1772" i="1"/>
  <c r="T1776" i="1"/>
  <c r="T1778" i="1"/>
  <c r="T1782" i="1"/>
  <c r="T1786" i="1"/>
  <c r="T1792" i="1"/>
  <c r="T1794" i="1"/>
  <c r="T1798" i="1"/>
  <c r="T1802" i="1"/>
  <c r="T1806" i="1"/>
  <c r="T1810" i="1"/>
  <c r="T1814" i="1"/>
  <c r="T1818" i="1"/>
  <c r="T1822" i="1"/>
  <c r="T1826" i="1"/>
  <c r="T1830" i="1"/>
  <c r="T1834" i="1"/>
  <c r="T1838" i="1"/>
  <c r="T1842" i="1"/>
  <c r="T1846" i="1"/>
  <c r="T1850" i="1"/>
  <c r="T1854" i="1"/>
  <c r="T1858" i="1"/>
  <c r="T1862" i="1"/>
  <c r="T1866" i="1"/>
  <c r="T1870" i="1"/>
  <c r="T1874" i="1"/>
  <c r="T1878" i="1"/>
  <c r="T1882" i="1"/>
  <c r="T1886" i="1"/>
  <c r="T1890" i="1"/>
  <c r="T1894" i="1"/>
  <c r="T1898" i="1"/>
  <c r="T1902" i="1"/>
  <c r="T1906" i="1"/>
  <c r="T1912" i="1"/>
  <c r="T1914" i="1"/>
  <c r="T1920" i="1"/>
  <c r="T1924" i="1"/>
  <c r="T1928" i="1"/>
  <c r="T1932" i="1"/>
  <c r="T1934" i="1"/>
  <c r="T1940" i="1"/>
  <c r="T1944" i="1"/>
  <c r="T1948" i="1"/>
  <c r="T1952" i="1"/>
  <c r="T1956" i="1"/>
  <c r="T1960" i="1"/>
  <c r="T1964" i="1"/>
  <c r="T1968" i="1"/>
  <c r="T1972" i="1"/>
  <c r="T1976" i="1"/>
  <c r="T1980" i="1"/>
  <c r="T1984" i="1"/>
  <c r="T1986" i="1"/>
  <c r="T1992" i="1"/>
  <c r="T1996" i="1"/>
  <c r="T1998" i="1"/>
  <c r="T2002" i="1"/>
  <c r="T2006" i="1"/>
  <c r="T2010" i="1"/>
  <c r="T2014" i="1"/>
  <c r="T2016" i="1"/>
  <c r="T2018" i="1"/>
  <c r="T2020" i="1"/>
  <c r="T2022" i="1"/>
  <c r="T2024" i="1"/>
  <c r="T2026" i="1"/>
  <c r="T2028" i="1"/>
  <c r="T2030" i="1"/>
  <c r="T2032" i="1"/>
  <c r="T2034" i="1"/>
  <c r="T2036" i="1"/>
  <c r="T2038" i="1"/>
  <c r="T2040" i="1"/>
  <c r="T2042" i="1"/>
  <c r="T2044" i="1"/>
  <c r="T2046" i="1"/>
  <c r="T2048" i="1"/>
  <c r="T2050" i="1"/>
  <c r="T2052" i="1"/>
  <c r="T2054" i="1"/>
  <c r="T2056" i="1"/>
  <c r="T2058" i="1"/>
  <c r="T2060" i="1"/>
  <c r="T2062" i="1"/>
  <c r="T2064" i="1"/>
  <c r="T2066" i="1"/>
  <c r="T2068" i="1"/>
  <c r="T2070" i="1"/>
  <c r="T2072" i="1"/>
  <c r="T2074" i="1"/>
  <c r="T2076" i="1"/>
  <c r="T2078" i="1"/>
  <c r="T2080" i="1"/>
  <c r="T2082" i="1"/>
  <c r="T2084" i="1"/>
  <c r="T2086" i="1"/>
  <c r="T2088" i="1"/>
  <c r="T2090" i="1"/>
  <c r="T2096" i="1"/>
  <c r="T2100" i="1"/>
  <c r="T2104" i="1"/>
  <c r="T2106" i="1"/>
  <c r="T2110" i="1"/>
  <c r="T2114" i="1"/>
  <c r="T2118" i="1"/>
  <c r="T2122" i="1"/>
  <c r="T2126" i="1"/>
  <c r="T2130" i="1"/>
  <c r="T2134" i="1"/>
  <c r="T2138" i="1"/>
  <c r="T2142" i="1"/>
  <c r="T2146" i="1"/>
  <c r="T2150" i="1"/>
  <c r="T2156" i="1"/>
  <c r="T2158" i="1"/>
  <c r="T2162" i="1"/>
  <c r="T2166" i="1"/>
  <c r="T2170" i="1"/>
  <c r="T2174" i="1"/>
  <c r="T2178" i="1"/>
  <c r="T2182" i="1"/>
  <c r="T2186" i="1"/>
  <c r="T2190" i="1"/>
  <c r="T2194" i="1"/>
  <c r="T2200" i="1"/>
  <c r="T2202" i="1"/>
  <c r="T2208" i="1"/>
  <c r="T2212" i="1"/>
  <c r="T2216" i="1"/>
  <c r="T2220" i="1"/>
  <c r="T2222" i="1"/>
  <c r="T2226" i="1"/>
  <c r="T2230" i="1"/>
  <c r="T2234" i="1"/>
  <c r="T2240" i="1"/>
  <c r="T2244" i="1"/>
  <c r="T2248" i="1"/>
  <c r="T2252" i="1"/>
  <c r="T2256" i="1"/>
  <c r="T2260" i="1"/>
  <c r="T2262" i="1"/>
  <c r="T2266" i="1"/>
  <c r="T2272" i="1"/>
  <c r="T2276" i="1"/>
  <c r="T2280" i="1"/>
  <c r="T2284" i="1"/>
  <c r="T2286" i="1"/>
  <c r="T2290" i="1"/>
  <c r="T2294" i="1"/>
  <c r="T2300" i="1"/>
  <c r="T2304" i="1"/>
  <c r="T2308" i="1"/>
  <c r="T2310" i="1"/>
  <c r="T2314" i="1"/>
  <c r="T2320" i="1"/>
  <c r="T2324" i="1"/>
  <c r="T2328" i="1"/>
  <c r="T2332" i="1"/>
  <c r="T2334" i="1"/>
  <c r="T2338" i="1"/>
  <c r="T2342" i="1"/>
  <c r="T2346" i="1"/>
  <c r="T2350" i="1"/>
  <c r="T2354" i="1"/>
  <c r="T2360" i="1"/>
  <c r="T2362" i="1"/>
  <c r="T2366" i="1"/>
  <c r="T2370" i="1"/>
  <c r="T2374" i="1"/>
  <c r="T2378" i="1"/>
  <c r="T2382" i="1"/>
  <c r="T2386" i="1"/>
  <c r="T2390" i="1"/>
  <c r="T2394" i="1"/>
  <c r="T2398" i="1"/>
  <c r="T2402" i="1"/>
  <c r="T2408" i="1"/>
  <c r="T2412" i="1"/>
  <c r="T2416" i="1"/>
  <c r="T2420" i="1"/>
  <c r="T2422" i="1"/>
  <c r="T2426" i="1"/>
  <c r="T2432" i="1"/>
  <c r="T2436" i="1"/>
  <c r="T2440" i="1"/>
  <c r="T2444" i="1"/>
  <c r="T2448" i="1"/>
  <c r="T2452" i="1"/>
  <c r="T2454" i="1"/>
  <c r="T2460" i="1"/>
  <c r="T2462" i="1"/>
  <c r="T2468" i="1"/>
  <c r="T2472" i="1"/>
  <c r="T2476" i="1"/>
  <c r="T2478" i="1"/>
  <c r="T2484" i="1"/>
  <c r="T2486" i="1"/>
  <c r="T2490" i="1"/>
  <c r="T2494" i="1"/>
  <c r="T2498" i="1"/>
  <c r="T2504" i="1"/>
  <c r="T2508" i="1"/>
  <c r="T2512" i="1"/>
  <c r="T2514" i="1"/>
  <c r="T2520" i="1"/>
  <c r="T2524" i="1"/>
  <c r="T2526" i="1"/>
  <c r="T2530" i="1"/>
  <c r="T2536" i="1"/>
  <c r="T2538" i="1"/>
  <c r="T2544" i="1"/>
  <c r="T2548" i="1"/>
  <c r="T2550" i="1"/>
  <c r="T2554" i="1"/>
  <c r="T2560" i="1"/>
  <c r="T2562" i="1"/>
  <c r="T2566" i="1"/>
  <c r="T2570" i="1"/>
  <c r="T2576" i="1"/>
  <c r="T2580" i="1"/>
  <c r="T2584" i="1"/>
  <c r="T2588" i="1"/>
  <c r="T2590" i="1"/>
  <c r="T2594" i="1"/>
  <c r="T2600" i="1"/>
  <c r="T2602" i="1"/>
  <c r="T2608" i="1"/>
  <c r="T2610" i="1"/>
  <c r="T2614" i="1"/>
  <c r="T2620" i="1"/>
  <c r="T2622" i="1"/>
  <c r="T2628" i="1"/>
  <c r="T2630" i="1"/>
  <c r="T2634" i="1"/>
  <c r="T2638" i="1"/>
  <c r="T2642" i="1"/>
  <c r="T2648" i="1"/>
  <c r="T2652" i="1"/>
  <c r="T2656" i="1"/>
  <c r="T2660" i="1"/>
  <c r="T2662" i="1"/>
  <c r="T2666" i="1"/>
  <c r="T2670" i="1"/>
  <c r="T2674" i="1"/>
  <c r="T2678" i="1"/>
  <c r="T2682" i="1"/>
  <c r="T2688" i="1"/>
  <c r="T2692" i="1"/>
  <c r="T2696" i="1"/>
  <c r="T2700" i="1"/>
  <c r="T2704" i="1"/>
  <c r="T2708" i="1"/>
  <c r="T2712" i="1"/>
  <c r="T2716" i="1"/>
  <c r="T2720" i="1"/>
  <c r="T2724" i="1"/>
  <c r="T2728" i="1"/>
  <c r="T2732" i="1"/>
  <c r="T2736" i="1"/>
  <c r="T2742" i="1"/>
  <c r="T2746" i="1"/>
  <c r="T2750" i="1"/>
  <c r="T2754" i="1"/>
  <c r="T2758" i="1"/>
  <c r="T2762" i="1"/>
  <c r="T2766" i="1"/>
  <c r="T2770" i="1"/>
  <c r="T2772" i="1"/>
  <c r="T2776" i="1"/>
  <c r="T2782" i="1"/>
  <c r="T2786" i="1"/>
  <c r="T2788" i="1"/>
  <c r="T2792" i="1"/>
  <c r="T2796" i="1"/>
  <c r="T2798" i="1"/>
  <c r="T2804" i="1"/>
  <c r="T2806" i="1"/>
  <c r="T2810" i="1"/>
  <c r="T2814" i="1"/>
  <c r="T2820" i="1"/>
  <c r="T2824" i="1"/>
  <c r="T2828" i="1"/>
  <c r="T2830" i="1"/>
  <c r="T2836" i="1"/>
  <c r="T2840" i="1"/>
  <c r="T2844" i="1"/>
  <c r="T2848" i="1"/>
  <c r="T2852" i="1"/>
  <c r="T2854" i="1"/>
  <c r="T2858" i="1"/>
  <c r="T2864" i="1"/>
  <c r="T2868" i="1"/>
  <c r="T2872" i="1"/>
  <c r="T2876" i="1"/>
  <c r="T2880" i="1"/>
  <c r="T2884" i="1"/>
  <c r="T2888" i="1"/>
  <c r="T2892" i="1"/>
  <c r="T2894" i="1"/>
  <c r="T2900" i="1"/>
  <c r="T2904" i="1"/>
  <c r="T2908" i="1"/>
  <c r="T2912" i="1"/>
  <c r="T2914" i="1"/>
  <c r="T2918" i="1"/>
  <c r="T2924" i="1"/>
  <c r="T2928" i="1"/>
  <c r="T2932" i="1"/>
  <c r="T2936" i="1"/>
  <c r="T2940" i="1"/>
  <c r="T2944" i="1"/>
  <c r="T2948" i="1"/>
  <c r="T2952" i="1"/>
  <c r="T2956" i="1"/>
  <c r="T2960" i="1"/>
  <c r="T2964" i="1"/>
  <c r="T2968" i="1"/>
  <c r="T2972" i="1"/>
  <c r="T2974" i="1"/>
  <c r="T2978" i="1"/>
  <c r="T2984" i="1"/>
  <c r="T2988" i="1"/>
  <c r="T2990" i="1"/>
  <c r="T2994" i="1"/>
  <c r="T2998" i="1"/>
  <c r="T3002" i="1"/>
  <c r="T3008" i="1"/>
  <c r="T3010" i="1"/>
  <c r="T3014" i="1"/>
  <c r="T3018" i="1"/>
  <c r="T3022" i="1"/>
  <c r="T3026" i="1"/>
  <c r="T3030" i="1"/>
  <c r="T3034" i="1"/>
  <c r="T3038" i="1"/>
  <c r="T3042" i="1"/>
  <c r="T3046" i="1"/>
  <c r="T3050" i="1"/>
  <c r="T3054" i="1"/>
  <c r="T3058" i="1"/>
  <c r="T3062" i="1"/>
  <c r="T3066" i="1"/>
  <c r="T3070" i="1"/>
  <c r="T3074" i="1"/>
  <c r="T3080" i="1"/>
  <c r="T3084" i="1"/>
  <c r="T3086" i="1"/>
  <c r="T3090" i="1"/>
  <c r="T3094" i="1"/>
  <c r="T3098" i="1"/>
  <c r="T3104" i="1"/>
  <c r="T3108" i="1"/>
  <c r="T3112" i="1"/>
  <c r="T3116" i="1"/>
  <c r="T3120" i="1"/>
  <c r="T3124" i="1"/>
  <c r="T3128" i="1"/>
  <c r="T3132" i="1"/>
  <c r="T3136" i="1"/>
  <c r="T3138" i="1"/>
  <c r="T3142" i="1"/>
  <c r="T3146" i="1"/>
  <c r="T3152" i="1"/>
  <c r="T3154" i="1"/>
  <c r="T3158" i="1"/>
  <c r="T3162" i="1"/>
  <c r="T3166" i="1"/>
  <c r="T3170" i="1"/>
  <c r="T3174" i="1"/>
  <c r="T3178" i="1"/>
  <c r="T3182" i="1"/>
  <c r="T3186" i="1"/>
  <c r="T3192" i="1"/>
  <c r="T3196" i="1"/>
  <c r="T3200" i="1"/>
  <c r="T3202" i="1"/>
  <c r="T3206" i="1"/>
  <c r="T3212" i="1"/>
  <c r="T3214" i="1"/>
  <c r="T3218" i="1"/>
  <c r="T3222" i="1"/>
  <c r="T3228" i="1"/>
  <c r="T3232" i="1"/>
  <c r="T3236" i="1"/>
  <c r="T3240" i="1"/>
  <c r="T3242" i="1"/>
  <c r="T3248" i="1"/>
  <c r="T3250" i="1"/>
  <c r="T3256" i="1"/>
  <c r="T3260" i="1"/>
  <c r="T3262" i="1"/>
  <c r="T3266" i="1"/>
  <c r="T3268" i="1"/>
  <c r="T3270" i="1"/>
  <c r="T3276" i="1"/>
  <c r="T3278" i="1"/>
  <c r="T3284" i="1"/>
  <c r="T3288" i="1"/>
  <c r="T3292" i="1"/>
  <c r="T3296" i="1"/>
  <c r="T3298" i="1"/>
  <c r="T3302" i="1"/>
  <c r="T3306" i="1"/>
  <c r="T3312" i="1"/>
  <c r="T3316" i="1"/>
  <c r="T3320" i="1"/>
  <c r="T3324" i="1"/>
  <c r="T3328" i="1"/>
  <c r="T3330" i="1"/>
  <c r="T3336" i="1"/>
  <c r="T3340" i="1"/>
  <c r="T3344" i="1"/>
  <c r="T3348" i="1"/>
  <c r="T3350" i="1"/>
  <c r="T3354" i="1"/>
  <c r="T3360" i="1"/>
  <c r="T3362" i="1"/>
  <c r="T3368" i="1"/>
  <c r="T3372" i="1"/>
  <c r="T3374" i="1"/>
  <c r="T3378" i="1"/>
  <c r="T3382" i="1"/>
  <c r="T3388" i="1"/>
  <c r="T3390" i="1"/>
  <c r="T3394" i="1"/>
  <c r="T3398" i="1"/>
  <c r="T3404" i="1"/>
  <c r="T3408" i="1"/>
  <c r="T3410" i="1"/>
  <c r="T3414" i="1"/>
  <c r="T3420" i="1"/>
  <c r="T3424" i="1"/>
  <c r="T3428" i="1"/>
  <c r="T3432" i="1"/>
  <c r="T3436" i="1"/>
  <c r="T3440" i="1"/>
  <c r="T3442" i="1"/>
  <c r="T3448" i="1"/>
  <c r="T3450" i="1"/>
  <c r="T3454" i="1"/>
  <c r="T3458" i="1"/>
  <c r="T3464" i="1"/>
  <c r="T3466" i="1"/>
  <c r="T3470" i="1"/>
  <c r="T3474" i="1"/>
  <c r="T3478" i="1"/>
  <c r="T3482" i="1"/>
  <c r="T3486" i="1"/>
  <c r="T3490" i="1"/>
  <c r="T3494" i="1"/>
  <c r="T3498" i="1"/>
  <c r="T3502" i="1"/>
  <c r="T3506" i="1"/>
  <c r="T3510" i="1"/>
  <c r="T3516" i="1"/>
  <c r="T3520" i="1"/>
  <c r="T3524" i="1"/>
  <c r="T3526" i="1"/>
  <c r="T3530" i="1"/>
  <c r="T3536" i="1"/>
  <c r="T3540" i="1"/>
  <c r="T3544" i="1"/>
  <c r="T3546" i="1"/>
  <c r="T3552" i="1"/>
  <c r="T3556" i="1"/>
  <c r="T3560" i="1"/>
  <c r="T3564" i="1"/>
  <c r="T3568" i="1"/>
  <c r="T3572" i="1"/>
  <c r="T3576" i="1"/>
  <c r="T3580" i="1"/>
  <c r="T3582" i="1"/>
  <c r="T3586" i="1"/>
  <c r="T3590" i="1"/>
  <c r="T3594" i="1"/>
  <c r="T3598" i="1"/>
  <c r="T3602" i="1"/>
  <c r="T3606" i="1"/>
  <c r="T3610" i="1"/>
  <c r="T3614" i="1"/>
  <c r="T3618" i="1"/>
  <c r="T3622" i="1"/>
  <c r="T3626" i="1"/>
  <c r="T3632" i="1"/>
  <c r="T3634" i="1"/>
  <c r="T3638" i="1"/>
  <c r="T3644" i="1"/>
  <c r="T3646" i="1"/>
  <c r="T3650" i="1"/>
  <c r="T3656" i="1"/>
  <c r="T3660" i="1"/>
  <c r="T3662" i="1"/>
  <c r="T3666" i="1"/>
  <c r="T3670" i="1"/>
  <c r="T3674" i="1"/>
  <c r="T3680" i="1"/>
  <c r="T3682" i="1"/>
  <c r="T3686" i="1"/>
  <c r="T3692" i="1"/>
  <c r="T3696" i="1"/>
  <c r="T3700" i="1"/>
  <c r="T3704" i="1"/>
  <c r="T3708" i="1"/>
  <c r="T3710" i="1"/>
  <c r="T3714" i="1"/>
  <c r="T3718" i="1"/>
  <c r="T3722" i="1"/>
  <c r="T3728" i="1"/>
  <c r="T3732" i="1"/>
  <c r="T3736" i="1"/>
  <c r="T3740" i="1"/>
  <c r="T3744" i="1"/>
  <c r="T3748" i="1"/>
  <c r="T3750" i="1"/>
  <c r="T3754" i="1"/>
  <c r="T3758" i="1"/>
  <c r="T3762" i="1"/>
  <c r="T3766" i="1"/>
  <c r="T3770" i="1"/>
  <c r="T3774" i="1"/>
  <c r="T3778" i="1"/>
  <c r="T3782" i="1"/>
  <c r="T3786" i="1"/>
  <c r="T3790" i="1"/>
  <c r="T3794" i="1"/>
  <c r="T3800" i="1"/>
  <c r="T3802" i="1"/>
  <c r="T3808" i="1"/>
  <c r="T3810" i="1"/>
  <c r="T3814" i="1"/>
  <c r="T3818" i="1"/>
  <c r="T3822" i="1"/>
  <c r="T3826" i="1"/>
  <c r="T3830" i="1"/>
  <c r="T3836" i="1"/>
  <c r="T3838" i="1"/>
  <c r="T3842" i="1"/>
  <c r="T3848" i="1"/>
  <c r="T3852" i="1"/>
  <c r="T3854" i="1"/>
  <c r="T3860" i="1"/>
  <c r="T3862" i="1"/>
  <c r="T3866" i="1"/>
  <c r="T3872" i="1"/>
  <c r="T3874" i="1"/>
  <c r="T3880" i="1"/>
  <c r="T3884" i="1"/>
  <c r="T3888" i="1"/>
  <c r="T3890" i="1"/>
  <c r="T3896" i="1"/>
  <c r="T3898" i="1"/>
  <c r="T3904" i="1"/>
  <c r="T3906" i="1"/>
  <c r="T3910" i="1"/>
  <c r="T3914" i="1"/>
  <c r="T3920" i="1"/>
  <c r="T3924" i="1"/>
  <c r="T3928" i="1"/>
  <c r="T3930" i="1"/>
  <c r="T3934" i="1"/>
  <c r="T3938" i="1"/>
  <c r="T3944" i="1"/>
  <c r="T3948" i="1"/>
  <c r="T3952" i="1"/>
  <c r="T3956" i="1"/>
  <c r="T3958" i="1"/>
  <c r="T3962" i="1"/>
  <c r="T3968" i="1"/>
  <c r="T3972" i="1"/>
  <c r="T3976" i="1"/>
  <c r="T3980" i="1"/>
  <c r="T3984" i="1"/>
  <c r="T3986" i="1"/>
  <c r="T3992" i="1"/>
  <c r="T3996" i="1"/>
  <c r="T4000" i="1"/>
  <c r="T4004" i="1"/>
  <c r="T4008" i="1"/>
  <c r="T4012" i="1"/>
  <c r="T4014" i="1"/>
  <c r="T4018" i="1"/>
  <c r="T4024" i="1"/>
  <c r="T4028" i="1"/>
  <c r="T4032" i="1"/>
  <c r="T4034" i="1"/>
  <c r="T4038" i="1"/>
  <c r="T4044" i="1"/>
  <c r="T4048" i="1"/>
  <c r="T4052" i="1"/>
  <c r="T4056" i="1"/>
  <c r="T4060" i="1"/>
  <c r="T4062" i="1"/>
  <c r="T4066" i="1"/>
  <c r="T4072" i="1"/>
  <c r="T4076" i="1"/>
  <c r="T4078" i="1"/>
  <c r="T4082" i="1"/>
  <c r="T4088" i="1"/>
  <c r="T4092" i="1"/>
  <c r="T4096" i="1"/>
  <c r="T4100" i="1"/>
  <c r="T4102" i="1"/>
  <c r="T4108" i="1"/>
  <c r="T4110" i="1"/>
  <c r="T4114" i="1"/>
  <c r="T4120" i="1"/>
  <c r="T4124" i="1"/>
  <c r="T4128" i="1"/>
  <c r="T4132" i="1"/>
  <c r="T4136" i="1"/>
  <c r="T4140" i="1"/>
  <c r="T4144" i="1"/>
  <c r="T4146" i="1"/>
  <c r="T4150" i="1"/>
  <c r="T4154" i="1"/>
  <c r="T4158" i="1"/>
  <c r="T4162" i="1"/>
  <c r="T4168" i="1"/>
  <c r="T4170" i="1"/>
  <c r="T4174" i="1"/>
  <c r="T4178" i="1"/>
  <c r="T4182" i="1"/>
  <c r="T4188" i="1"/>
  <c r="T4192" i="1"/>
  <c r="T4196" i="1"/>
  <c r="T4198" i="1"/>
  <c r="T4202" i="1"/>
  <c r="T4208" i="1"/>
  <c r="T4212" i="1"/>
  <c r="T4216" i="1"/>
  <c r="T4220" i="1"/>
  <c r="T4224" i="1"/>
  <c r="T4228" i="1"/>
  <c r="T4232" i="1"/>
  <c r="T4236" i="1"/>
  <c r="T4238" i="1"/>
  <c r="T4242" i="1"/>
  <c r="T4246" i="1"/>
  <c r="T4252" i="1"/>
  <c r="T4256" i="1"/>
  <c r="T4260" i="1"/>
  <c r="T4264" i="1"/>
  <c r="T4268" i="1"/>
  <c r="T4272" i="1"/>
  <c r="T4276" i="1"/>
  <c r="T4278" i="1"/>
  <c r="T4282" i="1"/>
  <c r="T4288" i="1"/>
  <c r="T4292" i="1"/>
  <c r="T4294" i="1"/>
  <c r="T4298" i="1"/>
  <c r="T4304" i="1"/>
  <c r="T4306" i="1"/>
  <c r="T4312" i="1"/>
  <c r="T4316" i="1"/>
  <c r="T4320" i="1"/>
  <c r="T4324" i="1"/>
  <c r="T4326" i="1"/>
  <c r="T4332" i="1"/>
  <c r="T4336" i="1"/>
  <c r="T4340" i="1"/>
  <c r="T4342" i="1"/>
  <c r="T4348" i="1"/>
  <c r="T4350" i="1"/>
  <c r="T4356" i="1"/>
  <c r="T4358" i="1"/>
  <c r="T4362" i="1"/>
  <c r="T4368" i="1"/>
  <c r="T4372" i="1"/>
  <c r="T4376" i="1"/>
  <c r="T4380" i="1"/>
  <c r="T4384" i="1"/>
  <c r="T4388" i="1"/>
  <c r="T4392" i="1"/>
  <c r="T4396" i="1"/>
  <c r="T4400" i="1"/>
  <c r="T4404" i="1"/>
  <c r="T4408" i="1"/>
  <c r="T4412" i="1"/>
  <c r="T4414" i="1"/>
  <c r="T4418" i="1"/>
  <c r="T4422" i="1"/>
  <c r="T4426" i="1"/>
  <c r="T4430" i="1"/>
  <c r="T4434" i="1"/>
  <c r="T4438" i="1"/>
  <c r="T4442" i="1"/>
  <c r="T4446" i="1"/>
  <c r="T4450" i="1"/>
  <c r="T4454" i="1"/>
  <c r="T4458" i="1"/>
  <c r="T4464" i="1"/>
  <c r="T4466" i="1"/>
  <c r="T4472" i="1"/>
  <c r="T4476" i="1"/>
  <c r="T4478" i="1"/>
  <c r="T4482" i="1"/>
  <c r="T4486" i="1"/>
  <c r="T4490" i="1"/>
  <c r="T4494" i="1"/>
  <c r="T4498" i="1"/>
  <c r="T4502" i="1"/>
  <c r="T4508" i="1"/>
  <c r="T4512" i="1"/>
  <c r="T4516" i="1"/>
  <c r="T4518" i="1"/>
  <c r="T4524" i="1"/>
  <c r="T4528" i="1"/>
  <c r="T4530" i="1"/>
  <c r="T4536" i="1"/>
  <c r="T4540" i="1"/>
  <c r="T4542" i="1"/>
  <c r="T4546" i="1"/>
  <c r="T4552" i="1"/>
  <c r="T4554" i="1"/>
  <c r="T4558" i="1"/>
  <c r="T4562" i="1"/>
  <c r="T4568" i="1"/>
  <c r="T4572" i="1"/>
  <c r="T4574" i="1"/>
  <c r="T4580" i="1"/>
  <c r="T4584" i="1"/>
  <c r="T4588" i="1"/>
  <c r="T4592" i="1"/>
  <c r="T4596" i="1"/>
  <c r="T4600" i="1"/>
  <c r="T4604" i="1"/>
  <c r="T4606" i="1"/>
  <c r="T4610" i="1"/>
  <c r="T4616" i="1"/>
  <c r="T4620" i="1"/>
  <c r="T4624" i="1"/>
  <c r="T4626" i="1"/>
  <c r="T4630" i="1"/>
  <c r="T4634" i="1"/>
  <c r="T4640" i="1"/>
  <c r="T4644" i="1"/>
  <c r="T4648" i="1"/>
  <c r="T4652" i="1"/>
  <c r="T4656" i="1"/>
  <c r="T4660" i="1"/>
  <c r="T4664" i="1"/>
  <c r="T4666" i="1"/>
  <c r="T4672" i="1"/>
  <c r="T4676" i="1"/>
  <c r="T4678" i="1"/>
  <c r="T4682" i="1"/>
  <c r="T4688" i="1"/>
  <c r="T4690" i="1"/>
  <c r="T4694" i="1"/>
  <c r="T4700" i="1"/>
  <c r="T4702" i="1"/>
  <c r="T4706" i="1"/>
  <c r="T4710" i="1"/>
  <c r="T4714" i="1"/>
  <c r="T4718" i="1"/>
  <c r="T4722" i="1"/>
  <c r="T4726" i="1"/>
  <c r="T4730" i="1"/>
  <c r="T4736" i="1"/>
  <c r="T4738" i="1"/>
  <c r="T4742" i="1"/>
  <c r="T4748" i="1"/>
  <c r="T4752" i="1"/>
  <c r="T4754" i="1"/>
  <c r="T4760" i="1"/>
  <c r="T4764" i="1"/>
  <c r="T4766" i="1"/>
  <c r="T4772" i="1"/>
  <c r="T4776" i="1"/>
  <c r="T4778" i="1"/>
  <c r="T4784" i="1"/>
  <c r="T4788" i="1"/>
  <c r="T4792" i="1"/>
  <c r="T4796" i="1"/>
  <c r="T4800" i="1"/>
  <c r="T4804" i="1"/>
  <c r="T4808" i="1"/>
  <c r="T4812" i="1"/>
  <c r="T4816" i="1"/>
  <c r="T4820" i="1"/>
  <c r="T4824" i="1"/>
  <c r="T4828" i="1"/>
  <c r="T4832" i="1"/>
  <c r="T4836" i="1"/>
  <c r="T4840" i="1"/>
  <c r="T4842" i="1"/>
  <c r="T4846" i="1"/>
  <c r="T4848" i="1"/>
  <c r="T4850" i="1"/>
  <c r="T4852" i="1"/>
  <c r="T4854" i="1"/>
  <c r="T4858" i="1"/>
  <c r="T4864" i="1"/>
  <c r="T4866" i="1"/>
  <c r="T4870" i="1"/>
  <c r="T4874" i="1"/>
  <c r="T4878" i="1"/>
  <c r="T4882" i="1"/>
  <c r="T4888" i="1"/>
  <c r="T4892" i="1"/>
  <c r="T4894" i="1"/>
  <c r="T4898" i="1"/>
  <c r="T4904" i="1"/>
  <c r="T4906" i="1"/>
  <c r="T4910" i="1"/>
  <c r="T4916" i="1"/>
  <c r="T4918" i="1"/>
  <c r="T4924" i="1"/>
  <c r="T4928" i="1"/>
  <c r="T4932" i="1"/>
  <c r="T4934" i="1"/>
  <c r="T4938" i="1"/>
  <c r="T4942" i="1"/>
  <c r="T4946" i="1"/>
  <c r="T4950" i="1"/>
  <c r="T4954" i="1"/>
  <c r="T4958" i="1"/>
  <c r="T4962" i="1"/>
  <c r="T4966" i="1"/>
  <c r="T4970" i="1"/>
  <c r="T4974" i="1"/>
  <c r="T4980" i="1"/>
  <c r="T4984" i="1"/>
  <c r="T4988" i="1"/>
  <c r="T4992" i="1"/>
  <c r="T4994" i="1"/>
  <c r="T4998" i="1"/>
  <c r="T5004" i="1"/>
  <c r="T5008" i="1"/>
  <c r="T5012" i="1"/>
  <c r="T5014" i="1"/>
  <c r="T5018" i="1"/>
  <c r="T5024" i="1"/>
  <c r="T5028" i="1"/>
  <c r="T5032" i="1"/>
  <c r="T5036" i="1"/>
  <c r="T5038" i="1"/>
  <c r="T5042" i="1"/>
  <c r="T5048" i="1"/>
  <c r="T5050" i="1"/>
  <c r="T5056" i="1"/>
  <c r="T5060" i="1"/>
  <c r="T5062" i="1"/>
  <c r="T5066" i="1"/>
  <c r="T5070" i="1"/>
  <c r="T5076" i="1"/>
  <c r="T5080" i="1"/>
  <c r="T5082" i="1"/>
  <c r="T5086" i="1"/>
  <c r="T5090" i="1"/>
  <c r="T5096" i="1"/>
  <c r="T5100" i="1"/>
  <c r="T5104" i="1"/>
  <c r="T5106" i="1"/>
  <c r="T5110" i="1"/>
  <c r="T5116" i="1"/>
  <c r="T5120" i="1"/>
  <c r="T5124" i="1"/>
  <c r="T5128" i="1"/>
  <c r="T5132" i="1"/>
  <c r="T5136" i="1"/>
  <c r="T5140" i="1"/>
  <c r="T5144" i="1"/>
  <c r="T5146" i="1"/>
  <c r="T5152" i="1"/>
  <c r="T5156" i="1"/>
  <c r="T5160" i="1"/>
  <c r="T5164" i="1"/>
  <c r="T5168" i="1"/>
  <c r="T5172" i="1"/>
  <c r="T5176" i="1"/>
  <c r="T5180" i="1"/>
  <c r="T5184" i="1"/>
  <c r="T5186" i="1"/>
  <c r="T5192" i="1"/>
  <c r="T5194" i="1"/>
  <c r="T5198" i="1"/>
  <c r="T5202" i="1"/>
  <c r="T5208" i="1"/>
  <c r="T5212" i="1"/>
  <c r="T5214" i="1"/>
  <c r="T5218" i="1"/>
  <c r="T5224" i="1"/>
  <c r="T5228" i="1"/>
  <c r="T5230" i="1"/>
  <c r="T5234" i="1"/>
  <c r="T5240" i="1"/>
  <c r="T5244" i="1"/>
  <c r="T5248" i="1"/>
  <c r="T5252" i="1"/>
  <c r="T5256" i="1"/>
  <c r="T5260" i="1"/>
  <c r="T5262" i="1"/>
  <c r="T5266" i="1"/>
  <c r="T5272" i="1"/>
  <c r="T5276" i="1"/>
  <c r="T5278" i="1"/>
  <c r="T5282" i="1"/>
  <c r="T5288" i="1"/>
  <c r="T5292" i="1"/>
  <c r="T5296" i="1"/>
  <c r="T5300" i="1"/>
  <c r="T5304" i="1"/>
  <c r="T5308" i="1"/>
  <c r="T5310" i="1"/>
  <c r="T5314" i="1"/>
  <c r="T5318" i="1"/>
  <c r="T5322" i="1"/>
  <c r="T5326" i="1"/>
  <c r="T5330" i="1"/>
  <c r="T5336" i="1"/>
  <c r="T5338" i="1"/>
  <c r="T5344" i="1"/>
  <c r="T5348" i="1"/>
  <c r="T5352" i="1"/>
  <c r="T5354" i="1"/>
  <c r="T5358" i="1"/>
  <c r="T5362" i="1"/>
  <c r="T5366" i="1"/>
  <c r="T5370" i="1"/>
  <c r="T5374" i="1"/>
  <c r="T5378" i="1"/>
  <c r="T5384" i="1"/>
  <c r="T5388" i="1"/>
  <c r="T5390" i="1"/>
  <c r="T5394" i="1"/>
  <c r="T5400" i="1"/>
  <c r="T5404" i="1"/>
  <c r="T5408" i="1"/>
  <c r="T5410" i="1"/>
  <c r="T5416" i="1"/>
  <c r="T5420" i="1"/>
  <c r="T5422" i="1"/>
  <c r="T5426" i="1"/>
  <c r="T5432" i="1"/>
  <c r="T5436" i="1"/>
  <c r="T5440" i="1"/>
  <c r="T5444" i="1"/>
  <c r="T5448" i="1"/>
  <c r="T5450" i="1"/>
  <c r="T5456" i="1"/>
  <c r="T5458" i="1"/>
  <c r="T5462" i="1"/>
  <c r="T5466" i="1"/>
  <c r="T5472" i="1"/>
  <c r="T5476" i="1"/>
  <c r="T5480" i="1"/>
  <c r="T5482" i="1"/>
  <c r="T5486" i="1"/>
  <c r="T5492" i="1"/>
  <c r="T5496" i="1"/>
  <c r="T5500" i="1"/>
  <c r="T5504" i="1"/>
  <c r="T5508" i="1"/>
  <c r="T5512" i="1"/>
  <c r="T5514" i="1"/>
  <c r="T5518" i="1"/>
  <c r="T5522" i="1"/>
  <c r="T5528" i="1"/>
  <c r="T5530" i="1"/>
  <c r="T5536" i="1"/>
  <c r="T5540" i="1"/>
  <c r="T5542" i="1"/>
  <c r="T5546" i="1"/>
  <c r="T5552" i="1"/>
  <c r="T5556" i="1"/>
  <c r="T5560" i="1"/>
  <c r="T5564" i="1"/>
  <c r="T5568" i="1"/>
  <c r="T5570" i="1"/>
  <c r="T5574" i="1"/>
  <c r="T5578" i="1"/>
  <c r="T5584" i="1"/>
  <c r="T5588" i="1"/>
  <c r="T5590" i="1"/>
  <c r="T5594" i="1"/>
  <c r="T5600" i="1"/>
  <c r="T5602" i="1"/>
  <c r="T5606" i="1"/>
  <c r="T5612" i="1"/>
  <c r="T5614" i="1"/>
  <c r="T5618" i="1"/>
  <c r="T5624" i="1"/>
  <c r="T5628" i="1"/>
  <c r="T5632" i="1"/>
  <c r="T5634" i="1"/>
  <c r="T5638" i="1"/>
  <c r="T5644" i="1"/>
  <c r="T5646" i="1"/>
  <c r="T5652" i="1"/>
  <c r="T5656" i="1"/>
  <c r="T5660" i="1"/>
  <c r="T5664" i="1"/>
  <c r="T5668" i="1"/>
  <c r="T5672" i="1"/>
  <c r="T5676" i="1"/>
  <c r="T5678" i="1"/>
  <c r="T5682" i="1"/>
  <c r="T5686" i="1"/>
  <c r="T5690" i="1"/>
  <c r="T5696" i="1"/>
  <c r="T5700" i="1"/>
  <c r="T5704" i="1"/>
  <c r="T5706" i="1"/>
  <c r="T5710" i="1"/>
  <c r="T5714" i="1"/>
  <c r="T5718" i="1"/>
  <c r="T5722" i="1"/>
  <c r="T5728" i="1"/>
  <c r="T5732" i="1"/>
  <c r="T5734" i="1"/>
  <c r="T5740" i="1"/>
  <c r="T5744" i="1"/>
  <c r="T5748" i="1"/>
  <c r="T5750" i="1"/>
  <c r="T5756" i="1"/>
  <c r="T5758" i="1"/>
  <c r="T5762" i="1"/>
  <c r="T5768" i="1"/>
  <c r="T5770" i="1"/>
  <c r="T5776" i="1"/>
  <c r="T5778" i="1"/>
  <c r="T5782" i="1"/>
  <c r="T5786" i="1"/>
  <c r="T5792" i="1"/>
  <c r="T5796" i="1"/>
  <c r="T5798" i="1"/>
  <c r="T5802" i="1"/>
  <c r="T5808" i="1"/>
  <c r="T5812" i="1"/>
  <c r="T5816" i="1"/>
  <c r="T5818" i="1"/>
  <c r="T5824" i="1"/>
  <c r="T5828" i="1"/>
  <c r="T5830" i="1"/>
  <c r="T5836" i="1"/>
  <c r="T5838" i="1"/>
  <c r="T5842" i="1"/>
  <c r="T5848" i="1"/>
  <c r="T5850" i="1"/>
  <c r="T5854" i="1"/>
  <c r="T5858" i="1"/>
  <c r="T5864" i="1"/>
  <c r="T5868" i="1"/>
  <c r="T5872" i="1"/>
  <c r="T5876" i="1"/>
  <c r="T5880" i="1"/>
  <c r="T5884" i="1"/>
  <c r="T5886" i="1"/>
  <c r="T5890" i="1"/>
  <c r="T5896" i="1"/>
  <c r="T5898" i="1"/>
  <c r="T5902" i="1"/>
  <c r="T5906" i="1"/>
  <c r="T5910" i="1"/>
  <c r="T5914" i="1"/>
  <c r="T5918" i="1"/>
  <c r="T5922" i="1"/>
  <c r="T5928" i="1"/>
  <c r="T5932" i="1"/>
  <c r="T5934" i="1"/>
  <c r="T5940" i="1"/>
  <c r="T5944" i="1"/>
  <c r="T5946" i="1"/>
  <c r="T5950" i="1"/>
  <c r="T5954" i="1"/>
  <c r="T5958" i="1"/>
  <c r="T5964" i="1"/>
  <c r="T5968" i="1"/>
  <c r="T5972" i="1"/>
  <c r="T5974" i="1"/>
  <c r="T5978" i="1"/>
  <c r="T5984" i="1"/>
  <c r="T5988" i="1"/>
  <c r="T5990" i="1"/>
  <c r="T5994" i="1"/>
  <c r="T5998" i="1"/>
  <c r="T6004" i="1"/>
  <c r="T6006" i="1"/>
  <c r="T6012" i="1"/>
  <c r="T6014" i="1"/>
  <c r="T6018" i="1"/>
  <c r="T6022" i="1"/>
  <c r="T6028" i="1"/>
  <c r="T6032" i="1"/>
  <c r="T6034" i="1"/>
  <c r="T6040" i="1"/>
  <c r="T6042" i="1"/>
  <c r="T6048" i="1"/>
  <c r="T6050" i="1"/>
  <c r="T6056" i="1"/>
  <c r="T6060" i="1"/>
  <c r="T6062" i="1"/>
  <c r="T6068" i="1"/>
  <c r="T6072" i="1"/>
  <c r="T6076" i="1"/>
  <c r="T6080" i="1"/>
  <c r="T6082" i="1"/>
  <c r="T6088" i="1"/>
  <c r="T6092" i="1"/>
  <c r="T6094" i="1"/>
  <c r="T6098" i="1"/>
  <c r="T6104" i="1"/>
  <c r="T6106" i="1"/>
  <c r="T6110" i="1"/>
  <c r="T6116" i="1"/>
  <c r="T6118" i="1"/>
  <c r="T6124" i="1"/>
  <c r="T6126" i="1"/>
  <c r="T6130" i="1"/>
  <c r="T6136" i="1"/>
  <c r="T6138" i="1"/>
  <c r="T6142" i="1"/>
  <c r="T6146" i="1"/>
  <c r="T6150" i="1"/>
  <c r="T6154" i="1"/>
  <c r="T6158" i="1"/>
  <c r="T6162" i="1"/>
  <c r="T6166" i="1"/>
  <c r="T6170" i="1"/>
  <c r="T6174" i="1"/>
  <c r="T6178" i="1"/>
  <c r="T6182" i="1"/>
  <c r="T6188" i="1"/>
  <c r="T6192" i="1"/>
  <c r="T6196" i="1"/>
  <c r="T6198" i="1"/>
  <c r="T6204" i="1"/>
  <c r="T6208" i="1"/>
  <c r="T6212" i="1"/>
  <c r="T6216" i="1"/>
  <c r="T6220" i="1"/>
  <c r="T6224" i="1"/>
  <c r="T6228" i="1"/>
  <c r="T6232" i="1"/>
  <c r="T6236" i="1"/>
  <c r="T6240" i="1"/>
  <c r="T6244" i="1"/>
  <c r="T6246" i="1"/>
  <c r="T6250" i="1"/>
  <c r="T6254" i="1"/>
  <c r="T6258" i="1"/>
  <c r="T6262" i="1"/>
  <c r="T6266" i="1"/>
  <c r="T6272" i="1"/>
  <c r="T6276" i="1"/>
  <c r="T6280" i="1"/>
  <c r="T6282" i="1"/>
  <c r="T6286" i="1"/>
  <c r="T6290" i="1"/>
  <c r="T6296" i="1"/>
  <c r="T6300" i="1"/>
  <c r="T6302" i="1"/>
  <c r="T6308" i="1"/>
  <c r="T6312" i="1"/>
  <c r="T6316" i="1"/>
  <c r="T6320" i="1"/>
  <c r="T6324" i="1"/>
  <c r="T6328" i="1"/>
  <c r="T6332" i="1"/>
  <c r="T6336" i="1"/>
  <c r="T6340" i="1"/>
  <c r="T6342" i="1"/>
  <c r="T6348" i="1"/>
  <c r="T6352" i="1"/>
  <c r="T6356" i="1"/>
  <c r="T6360" i="1"/>
  <c r="T6364" i="1"/>
  <c r="T6366" i="1"/>
  <c r="T6372" i="1"/>
  <c r="T6376" i="1"/>
  <c r="T6380" i="1"/>
  <c r="T6384" i="1"/>
  <c r="T6388" i="1"/>
  <c r="T6392" i="1"/>
  <c r="T6396" i="1"/>
  <c r="T6400" i="1"/>
  <c r="T6404" i="1"/>
  <c r="T6408" i="1"/>
  <c r="T6412" i="1"/>
  <c r="T6414" i="1"/>
  <c r="T6418" i="1"/>
  <c r="T6422" i="1"/>
  <c r="T6428" i="1"/>
  <c r="T6430" i="1"/>
  <c r="T6434" i="1"/>
  <c r="T6440" i="1"/>
  <c r="T6444" i="1"/>
  <c r="T6446" i="1"/>
  <c r="T6450" i="1"/>
  <c r="T6456" i="1"/>
  <c r="T6460" i="1"/>
  <c r="T6464" i="1"/>
  <c r="T6468" i="1"/>
  <c r="T6472" i="1"/>
  <c r="T6476" i="1"/>
  <c r="T6480" i="1"/>
  <c r="T6484" i="1"/>
  <c r="T6488" i="1"/>
  <c r="T6492" i="1"/>
  <c r="T6494" i="1"/>
  <c r="T6498" i="1"/>
  <c r="T6502" i="1"/>
  <c r="T6506" i="1"/>
  <c r="T6512" i="1"/>
  <c r="T6516" i="1"/>
  <c r="T6520" i="1"/>
  <c r="T6524" i="1"/>
  <c r="T6528" i="1"/>
  <c r="T6532" i="1"/>
  <c r="T6534" i="1"/>
  <c r="T6538" i="1"/>
  <c r="T6542" i="1"/>
  <c r="T6546" i="1"/>
  <c r="T6550" i="1"/>
  <c r="T6554" i="1"/>
  <c r="T6558" i="1"/>
  <c r="T6560" i="1"/>
  <c r="T6562" i="1"/>
  <c r="T6564" i="1"/>
  <c r="T6566" i="1"/>
  <c r="T6568" i="1"/>
  <c r="T6570" i="1"/>
  <c r="T6572" i="1"/>
  <c r="T6574" i="1"/>
  <c r="T6576" i="1"/>
  <c r="T6578" i="1"/>
  <c r="T6580" i="1"/>
  <c r="T6582" i="1"/>
  <c r="T6584" i="1"/>
  <c r="T6586" i="1"/>
  <c r="T6588" i="1"/>
  <c r="T6590" i="1"/>
  <c r="T6592" i="1"/>
  <c r="T6594" i="1"/>
  <c r="T6596" i="1"/>
  <c r="T6598" i="1"/>
  <c r="T6600" i="1"/>
  <c r="T6602" i="1"/>
  <c r="T6604" i="1"/>
  <c r="T6606" i="1"/>
  <c r="T6608" i="1"/>
  <c r="T6610" i="1"/>
  <c r="T6612" i="1"/>
  <c r="T6614" i="1"/>
  <c r="T6616" i="1"/>
  <c r="T6618" i="1"/>
  <c r="T6620" i="1"/>
  <c r="T6622" i="1"/>
  <c r="T6624" i="1"/>
  <c r="T6626" i="1"/>
  <c r="T6628" i="1"/>
  <c r="T6630" i="1"/>
  <c r="T6632" i="1"/>
  <c r="T6634" i="1"/>
  <c r="T6636" i="1"/>
  <c r="T6638" i="1"/>
  <c r="T6640" i="1"/>
  <c r="T6642" i="1"/>
  <c r="T6644" i="1"/>
  <c r="T6646" i="1"/>
  <c r="T6648" i="1"/>
  <c r="T6650" i="1"/>
  <c r="T6652" i="1"/>
  <c r="T6654" i="1"/>
  <c r="T6656" i="1"/>
  <c r="T6658" i="1"/>
  <c r="T6660" i="1"/>
  <c r="T6662" i="1"/>
  <c r="T6664" i="1"/>
  <c r="T6666" i="1"/>
  <c r="T6668" i="1"/>
  <c r="T6670" i="1"/>
  <c r="T6672" i="1"/>
  <c r="T6674" i="1"/>
  <c r="T6676" i="1"/>
  <c r="T6678" i="1"/>
  <c r="T6680" i="1"/>
  <c r="T6682" i="1"/>
  <c r="T6684" i="1"/>
  <c r="T6686" i="1"/>
  <c r="T6688" i="1"/>
  <c r="T6690" i="1"/>
  <c r="T6692" i="1"/>
  <c r="T6694" i="1"/>
  <c r="T6696" i="1"/>
  <c r="T6698" i="1"/>
  <c r="T6700" i="1"/>
  <c r="T6702" i="1"/>
  <c r="T6704" i="1"/>
  <c r="T6706" i="1"/>
  <c r="T6708" i="1"/>
  <c r="T6710" i="1"/>
  <c r="T6712" i="1"/>
  <c r="T6714" i="1"/>
  <c r="T6716" i="1"/>
  <c r="T6718" i="1"/>
  <c r="T6720" i="1"/>
  <c r="T6722" i="1"/>
  <c r="T6724" i="1"/>
  <c r="T6726" i="1"/>
  <c r="T6728" i="1"/>
  <c r="T6730" i="1"/>
  <c r="T6732" i="1"/>
  <c r="T6734" i="1"/>
  <c r="T6736" i="1"/>
  <c r="T6738" i="1"/>
  <c r="T6740" i="1"/>
  <c r="T6742" i="1"/>
  <c r="T6744" i="1"/>
  <c r="T6746" i="1"/>
  <c r="T6748" i="1"/>
  <c r="T6750" i="1"/>
  <c r="T6752" i="1"/>
  <c r="T6754" i="1"/>
  <c r="T6756" i="1"/>
  <c r="T6758" i="1"/>
  <c r="T6760" i="1"/>
  <c r="T6762" i="1"/>
  <c r="T6764" i="1"/>
  <c r="T6766" i="1"/>
  <c r="T6768" i="1"/>
  <c r="T6770" i="1"/>
  <c r="T6772" i="1"/>
  <c r="T6774" i="1"/>
  <c r="T6776" i="1"/>
  <c r="T6778" i="1"/>
  <c r="T6780" i="1"/>
  <c r="T6782" i="1"/>
  <c r="T6784" i="1"/>
  <c r="T6786" i="1"/>
  <c r="T6788" i="1"/>
  <c r="T6790" i="1"/>
  <c r="T6792" i="1"/>
  <c r="T6794" i="1"/>
  <c r="T6796" i="1"/>
  <c r="T6798" i="1"/>
  <c r="T6800" i="1"/>
  <c r="T6802" i="1"/>
  <c r="T6804" i="1"/>
  <c r="T6806" i="1"/>
  <c r="T6808" i="1"/>
  <c r="T6810" i="1"/>
  <c r="T6812" i="1"/>
  <c r="T6814" i="1"/>
  <c r="T6816" i="1"/>
  <c r="T6818" i="1"/>
  <c r="T6820" i="1"/>
  <c r="T6822" i="1"/>
  <c r="T6824" i="1"/>
  <c r="T6826" i="1"/>
  <c r="T6828" i="1"/>
  <c r="T6830" i="1"/>
  <c r="T6832" i="1"/>
  <c r="T6834" i="1"/>
  <c r="T6836" i="1"/>
  <c r="T6838" i="1"/>
  <c r="T6840" i="1"/>
  <c r="T6842" i="1"/>
  <c r="T6844" i="1"/>
  <c r="T6846" i="1"/>
  <c r="T6848" i="1"/>
  <c r="T6850" i="1"/>
  <c r="T6852" i="1"/>
  <c r="T6854" i="1"/>
  <c r="T6856" i="1"/>
  <c r="T6858" i="1"/>
  <c r="T6860" i="1"/>
  <c r="T6862" i="1"/>
  <c r="T6864" i="1"/>
  <c r="T6866" i="1"/>
  <c r="T6868" i="1"/>
  <c r="T6870" i="1"/>
  <c r="T6872" i="1"/>
  <c r="T6874" i="1"/>
  <c r="T6876" i="1"/>
  <c r="T6878" i="1"/>
  <c r="T6880" i="1"/>
  <c r="T6882" i="1"/>
  <c r="T6884" i="1"/>
  <c r="T6886" i="1"/>
  <c r="T6888" i="1"/>
  <c r="T6890" i="1"/>
  <c r="T6892" i="1"/>
  <c r="T6894" i="1"/>
  <c r="T6896" i="1"/>
  <c r="T6898" i="1"/>
  <c r="T6902" i="1"/>
  <c r="T6904" i="1"/>
  <c r="T6906" i="1"/>
  <c r="T6908" i="1"/>
  <c r="T6910" i="1"/>
  <c r="T6912" i="1"/>
  <c r="T6914" i="1"/>
  <c r="T6916" i="1"/>
  <c r="T6918" i="1"/>
  <c r="T6920" i="1"/>
  <c r="T6922" i="1"/>
  <c r="T6924" i="1"/>
  <c r="T6926" i="1"/>
  <c r="T6928" i="1"/>
  <c r="T6930" i="1"/>
  <c r="T6932" i="1"/>
  <c r="T6934" i="1"/>
  <c r="T6936" i="1"/>
  <c r="T6938" i="1"/>
  <c r="T6940" i="1"/>
  <c r="T6942" i="1"/>
  <c r="T6944" i="1"/>
  <c r="T6946" i="1"/>
  <c r="T6948" i="1"/>
  <c r="T6950" i="1"/>
  <c r="T6952" i="1"/>
  <c r="T6954" i="1"/>
  <c r="T6956" i="1"/>
  <c r="T6958" i="1"/>
  <c r="T6960" i="1"/>
  <c r="T6962" i="1"/>
  <c r="T6964" i="1"/>
  <c r="T6966" i="1"/>
  <c r="T6968" i="1"/>
  <c r="T6970" i="1"/>
  <c r="T6972" i="1"/>
  <c r="T6974" i="1"/>
  <c r="T6976" i="1"/>
  <c r="T6978" i="1"/>
  <c r="T6980" i="1"/>
  <c r="T6982" i="1"/>
  <c r="T6984" i="1"/>
  <c r="T6986" i="1"/>
  <c r="T6988" i="1"/>
  <c r="T6990" i="1"/>
  <c r="T6992" i="1"/>
  <c r="T6994" i="1"/>
  <c r="T6996" i="1"/>
  <c r="T6998" i="1"/>
  <c r="T7000" i="1"/>
  <c r="T7002" i="1"/>
  <c r="T7004" i="1"/>
  <c r="T7006" i="1"/>
  <c r="T7008" i="1"/>
  <c r="T7010" i="1"/>
  <c r="T7012" i="1"/>
  <c r="T7014" i="1"/>
  <c r="T7016" i="1"/>
  <c r="T7018" i="1"/>
  <c r="T7020" i="1"/>
  <c r="T7022" i="1"/>
  <c r="T7024" i="1"/>
  <c r="T7026" i="1"/>
  <c r="T7028" i="1"/>
  <c r="T7030" i="1"/>
  <c r="T7032" i="1"/>
  <c r="T7034" i="1"/>
  <c r="T7036" i="1"/>
  <c r="T7038" i="1"/>
  <c r="T7040" i="1"/>
  <c r="T7042" i="1"/>
  <c r="T7044" i="1"/>
  <c r="T7046" i="1"/>
  <c r="T7048" i="1"/>
  <c r="T7050" i="1"/>
  <c r="T7052" i="1"/>
  <c r="T7054" i="1"/>
  <c r="T7056" i="1"/>
  <c r="T7058" i="1"/>
  <c r="T7060" i="1"/>
  <c r="T7062" i="1"/>
  <c r="T7064" i="1"/>
  <c r="T7066" i="1"/>
  <c r="T7068" i="1"/>
  <c r="T7070" i="1"/>
  <c r="T7072" i="1"/>
  <c r="T7074" i="1"/>
  <c r="T7076" i="1"/>
  <c r="T7078" i="1"/>
  <c r="T7080" i="1"/>
  <c r="T7082" i="1"/>
  <c r="T7084" i="1"/>
  <c r="T7086" i="1"/>
  <c r="T7088" i="1"/>
  <c r="T7090" i="1"/>
  <c r="T7092" i="1"/>
  <c r="T7094" i="1"/>
  <c r="T7096" i="1"/>
  <c r="T7098" i="1"/>
  <c r="T7100" i="1"/>
  <c r="T7102" i="1"/>
  <c r="T7104" i="1"/>
  <c r="T7106" i="1"/>
  <c r="T7108" i="1"/>
  <c r="T7110" i="1"/>
  <c r="T7112" i="1"/>
  <c r="T7114" i="1"/>
  <c r="T7116" i="1"/>
  <c r="T7118" i="1"/>
  <c r="T7120" i="1"/>
  <c r="T7122" i="1"/>
  <c r="T7124" i="1"/>
  <c r="T7126" i="1"/>
  <c r="T7128" i="1"/>
  <c r="T7130" i="1"/>
  <c r="T7132" i="1"/>
  <c r="T7134" i="1"/>
  <c r="T7136" i="1"/>
  <c r="T7138" i="1"/>
  <c r="T7140" i="1"/>
  <c r="T7142" i="1"/>
  <c r="T7144" i="1"/>
  <c r="T7146" i="1"/>
  <c r="T7148" i="1"/>
  <c r="T7150" i="1"/>
  <c r="T7152" i="1"/>
  <c r="T7154" i="1"/>
  <c r="T7156" i="1"/>
  <c r="T7158" i="1"/>
  <c r="T7160" i="1"/>
  <c r="T7162" i="1"/>
  <c r="T7164" i="1"/>
  <c r="T7166" i="1"/>
  <c r="T7168" i="1"/>
  <c r="T7170" i="1"/>
  <c r="T7172" i="1"/>
  <c r="T7174" i="1"/>
  <c r="T7176" i="1"/>
  <c r="T7178" i="1"/>
  <c r="T7180" i="1"/>
  <c r="T7182" i="1"/>
  <c r="T7184" i="1"/>
  <c r="T7186" i="1"/>
  <c r="T7188" i="1"/>
  <c r="T7190" i="1"/>
  <c r="T7192" i="1"/>
  <c r="T7194" i="1"/>
  <c r="T7196" i="1"/>
  <c r="T7198" i="1"/>
  <c r="T7200" i="1"/>
  <c r="T7202" i="1"/>
  <c r="T7204" i="1"/>
  <c r="T7206" i="1"/>
  <c r="T7208" i="1"/>
  <c r="T7210" i="1"/>
  <c r="T7212" i="1"/>
  <c r="T7214" i="1"/>
  <c r="T7216" i="1"/>
  <c r="T7218" i="1"/>
  <c r="T7220" i="1"/>
  <c r="T7222" i="1"/>
  <c r="T7224" i="1"/>
  <c r="T7226" i="1"/>
  <c r="T7228" i="1"/>
  <c r="T7230" i="1"/>
  <c r="T7232" i="1"/>
  <c r="T7234" i="1"/>
  <c r="T7236" i="1"/>
  <c r="T7238" i="1"/>
  <c r="T7240" i="1"/>
  <c r="T7242" i="1"/>
  <c r="T7244" i="1"/>
  <c r="T7246" i="1"/>
  <c r="T7248" i="1"/>
  <c r="T7250" i="1"/>
  <c r="T7252" i="1"/>
  <c r="T7254" i="1"/>
  <c r="T7256" i="1"/>
  <c r="T7258" i="1"/>
  <c r="T7260" i="1"/>
  <c r="T7262" i="1"/>
  <c r="T7264" i="1"/>
  <c r="T7266" i="1"/>
  <c r="T7268" i="1"/>
  <c r="T7270" i="1"/>
  <c r="T7272" i="1"/>
  <c r="T7274" i="1"/>
  <c r="T7276" i="1"/>
  <c r="T7278" i="1"/>
  <c r="T7280" i="1"/>
  <c r="T7282" i="1"/>
  <c r="T7284" i="1"/>
  <c r="T7286" i="1"/>
  <c r="T7288" i="1"/>
  <c r="T7290" i="1"/>
  <c r="T7292" i="1"/>
  <c r="T7294" i="1"/>
  <c r="T7296" i="1"/>
  <c r="T7298" i="1"/>
  <c r="T7300" i="1"/>
  <c r="T7302" i="1"/>
  <c r="T7304" i="1"/>
  <c r="T7306" i="1"/>
  <c r="T7308" i="1"/>
  <c r="T7310" i="1"/>
  <c r="T7312" i="1"/>
  <c r="T7314" i="1"/>
  <c r="T7316" i="1"/>
  <c r="T7318" i="1"/>
  <c r="T7320" i="1"/>
  <c r="T7322" i="1"/>
  <c r="T7324" i="1"/>
  <c r="T7326" i="1"/>
  <c r="T7328" i="1"/>
  <c r="T7330" i="1"/>
  <c r="T7332" i="1"/>
  <c r="T7334" i="1"/>
  <c r="T7336" i="1"/>
  <c r="T7338" i="1"/>
  <c r="T7340" i="1"/>
  <c r="T7342" i="1"/>
  <c r="T7344" i="1"/>
  <c r="T7346" i="1"/>
  <c r="T7348" i="1"/>
  <c r="T7350" i="1"/>
  <c r="T7352" i="1"/>
  <c r="T7354" i="1"/>
  <c r="T7356" i="1"/>
  <c r="T7358" i="1"/>
  <c r="T7360" i="1"/>
  <c r="T7362" i="1"/>
  <c r="T7364" i="1"/>
  <c r="T7366" i="1"/>
  <c r="T7368" i="1"/>
  <c r="T7370" i="1"/>
  <c r="T7372" i="1"/>
  <c r="T7374" i="1"/>
  <c r="T7376" i="1"/>
  <c r="T7378" i="1"/>
  <c r="T7380" i="1"/>
  <c r="T7382" i="1"/>
  <c r="T7384" i="1"/>
  <c r="T7386" i="1"/>
  <c r="T7388" i="1"/>
  <c r="T7390" i="1"/>
  <c r="T7392" i="1"/>
  <c r="T7394" i="1"/>
  <c r="T7396" i="1"/>
  <c r="T7398" i="1"/>
  <c r="T7400" i="1"/>
  <c r="T7402" i="1"/>
  <c r="T7404" i="1"/>
  <c r="T7406" i="1"/>
  <c r="T7408" i="1"/>
  <c r="T7410" i="1"/>
  <c r="T7412" i="1"/>
  <c r="T7414" i="1"/>
  <c r="T7416" i="1"/>
  <c r="T7418" i="1"/>
  <c r="T7420" i="1"/>
  <c r="T7422" i="1"/>
  <c r="T7424" i="1"/>
  <c r="T7426" i="1"/>
  <c r="T7428" i="1"/>
  <c r="T7430" i="1"/>
  <c r="T7432" i="1"/>
  <c r="T7434" i="1"/>
  <c r="T7436" i="1"/>
  <c r="T7438" i="1"/>
  <c r="T7440" i="1"/>
  <c r="T7442" i="1"/>
  <c r="T7444" i="1"/>
  <c r="T7446" i="1"/>
  <c r="T7448" i="1"/>
  <c r="T7450" i="1"/>
  <c r="T7452" i="1"/>
  <c r="T7454" i="1"/>
  <c r="T7456" i="1"/>
  <c r="T7458" i="1"/>
  <c r="T7460" i="1"/>
  <c r="T7462" i="1"/>
  <c r="T7464" i="1"/>
  <c r="T7466" i="1"/>
  <c r="T7468" i="1"/>
  <c r="T7470" i="1"/>
  <c r="T7472" i="1"/>
  <c r="T7474" i="1"/>
  <c r="T7476" i="1"/>
  <c r="T7478" i="1"/>
  <c r="T7480" i="1"/>
  <c r="T7482" i="1"/>
  <c r="T7484" i="1"/>
  <c r="T7486" i="1"/>
  <c r="T7488" i="1"/>
  <c r="T7490" i="1"/>
  <c r="T7492" i="1"/>
  <c r="T7494" i="1"/>
  <c r="T7496" i="1"/>
  <c r="T7498" i="1"/>
  <c r="T7500" i="1"/>
  <c r="T7502" i="1"/>
  <c r="T7504" i="1"/>
  <c r="T7506" i="1"/>
  <c r="T7508" i="1"/>
  <c r="T7510" i="1"/>
  <c r="T7512" i="1"/>
  <c r="T7514" i="1"/>
  <c r="T7516" i="1"/>
  <c r="T7518" i="1"/>
  <c r="T7520" i="1"/>
  <c r="T7522" i="1"/>
  <c r="T7524" i="1"/>
  <c r="T7526" i="1"/>
  <c r="T7528" i="1"/>
  <c r="T7530" i="1"/>
  <c r="T7532" i="1"/>
  <c r="T7534" i="1"/>
  <c r="T7536" i="1"/>
  <c r="T7538" i="1"/>
  <c r="T7540" i="1"/>
  <c r="T7542" i="1"/>
  <c r="T7544" i="1"/>
  <c r="T7546" i="1"/>
  <c r="T7548" i="1"/>
  <c r="T7550" i="1"/>
  <c r="T7552" i="1"/>
  <c r="T7554" i="1"/>
  <c r="T7556" i="1"/>
  <c r="T7560" i="1"/>
  <c r="T7568" i="1"/>
  <c r="S7568" i="1"/>
  <c r="U7568" i="1" s="1"/>
  <c r="V7568" i="1" s="1"/>
  <c r="W7568" i="1" s="1"/>
  <c r="T7576" i="1"/>
  <c r="T7584" i="1"/>
  <c r="S7584" i="1"/>
  <c r="U7584" i="1" s="1"/>
  <c r="V7584" i="1" s="1"/>
  <c r="W7584" i="1" s="1"/>
  <c r="T7592" i="1"/>
  <c r="T7600" i="1"/>
  <c r="S7600" i="1"/>
  <c r="U7600" i="1" s="1"/>
  <c r="V7600" i="1" s="1"/>
  <c r="W7600" i="1" s="1"/>
  <c r="T7608" i="1"/>
  <c r="T7616" i="1"/>
  <c r="T7624" i="1"/>
  <c r="T7632" i="1"/>
  <c r="S7632" i="1"/>
  <c r="U7632" i="1" s="1"/>
  <c r="V7632" i="1" s="1"/>
  <c r="W7632" i="1" s="1"/>
  <c r="T7640" i="1"/>
  <c r="T7648" i="1"/>
  <c r="T7656" i="1"/>
  <c r="T7664" i="1"/>
  <c r="S7664" i="1"/>
  <c r="U7664" i="1" s="1"/>
  <c r="V7664" i="1" s="1"/>
  <c r="W7664" i="1" s="1"/>
  <c r="T7672" i="1"/>
  <c r="T7680" i="1"/>
  <c r="T7688" i="1"/>
  <c r="T7696" i="1"/>
  <c r="S7696" i="1"/>
  <c r="U7696" i="1" s="1"/>
  <c r="V7696" i="1" s="1"/>
  <c r="W7696" i="1" s="1"/>
  <c r="T7704" i="1"/>
  <c r="T7712" i="1"/>
  <c r="T7720" i="1"/>
  <c r="S7720" i="1"/>
  <c r="U7720" i="1" s="1"/>
  <c r="V7720" i="1" s="1"/>
  <c r="W7720" i="1" s="1"/>
  <c r="T7728" i="1"/>
  <c r="S7728" i="1"/>
  <c r="U7728" i="1" s="1"/>
  <c r="V7728" i="1" s="1"/>
  <c r="W7728" i="1" s="1"/>
  <c r="T7736" i="1"/>
  <c r="S7736" i="1"/>
  <c r="U7736" i="1" s="1"/>
  <c r="V7736" i="1" s="1"/>
  <c r="W7736" i="1" s="1"/>
  <c r="T7744" i="1"/>
  <c r="T7752" i="1"/>
  <c r="T7760" i="1"/>
  <c r="S7760" i="1"/>
  <c r="U7760" i="1" s="1"/>
  <c r="V7760" i="1" s="1"/>
  <c r="W7760" i="1" s="1"/>
  <c r="T7768" i="1"/>
  <c r="T7776" i="1"/>
  <c r="T7784" i="1"/>
  <c r="T7792" i="1"/>
  <c r="S7792" i="1"/>
  <c r="U7792" i="1" s="1"/>
  <c r="V7792" i="1" s="1"/>
  <c r="W7792" i="1" s="1"/>
  <c r="T7800" i="1"/>
  <c r="T7808" i="1"/>
  <c r="T7816" i="1"/>
  <c r="S7816" i="1"/>
  <c r="U7816" i="1" s="1"/>
  <c r="V7816" i="1" s="1"/>
  <c r="W7816" i="1" s="1"/>
  <c r="T7824" i="1"/>
  <c r="S7824" i="1"/>
  <c r="U7824" i="1" s="1"/>
  <c r="V7824" i="1" s="1"/>
  <c r="W7824" i="1" s="1"/>
  <c r="T7832" i="1"/>
  <c r="T7840" i="1"/>
  <c r="T7848" i="1"/>
  <c r="S7848" i="1"/>
  <c r="U7848" i="1" s="1"/>
  <c r="V7848" i="1" s="1"/>
  <c r="W7848" i="1" s="1"/>
  <c r="T7856" i="1"/>
  <c r="S7856" i="1"/>
  <c r="U7856" i="1" s="1"/>
  <c r="V7856" i="1" s="1"/>
  <c r="W7856" i="1" s="1"/>
  <c r="T7864" i="1"/>
  <c r="T7872" i="1"/>
  <c r="S7872" i="1"/>
  <c r="U7872" i="1" s="1"/>
  <c r="V7872" i="1" s="1"/>
  <c r="W7872" i="1" s="1"/>
  <c r="T7880" i="1"/>
  <c r="T7888" i="1"/>
  <c r="S7888" i="1"/>
  <c r="U7888" i="1" s="1"/>
  <c r="V7888" i="1" s="1"/>
  <c r="W7888" i="1" s="1"/>
  <c r="T7896" i="1"/>
  <c r="T7904" i="1"/>
  <c r="T7912" i="1"/>
  <c r="T7920" i="1"/>
  <c r="S7920" i="1"/>
  <c r="U7920" i="1" s="1"/>
  <c r="V7920" i="1" s="1"/>
  <c r="W7920" i="1" s="1"/>
  <c r="T7928" i="1"/>
  <c r="T7936" i="1"/>
  <c r="T7944" i="1"/>
  <c r="T7952" i="1"/>
  <c r="S7952" i="1"/>
  <c r="U7952" i="1" s="1"/>
  <c r="V7952" i="1" s="1"/>
  <c r="W7952" i="1" s="1"/>
  <c r="T7960" i="1"/>
  <c r="T7968" i="1"/>
  <c r="T7976" i="1"/>
  <c r="T7984" i="1"/>
  <c r="S7984" i="1"/>
  <c r="U7984" i="1" s="1"/>
  <c r="V7984" i="1" s="1"/>
  <c r="W7984" i="1" s="1"/>
  <c r="T7992" i="1"/>
  <c r="T8000" i="1"/>
  <c r="T8008" i="1"/>
  <c r="S8008" i="1"/>
  <c r="U8008" i="1" s="1"/>
  <c r="V8008" i="1" s="1"/>
  <c r="W8008" i="1" s="1"/>
  <c r="T8016" i="1"/>
  <c r="S8016" i="1"/>
  <c r="U8016" i="1" s="1"/>
  <c r="V8016" i="1" s="1"/>
  <c r="W8016" i="1" s="1"/>
  <c r="T8024" i="1"/>
  <c r="T8032" i="1"/>
  <c r="T8040" i="1"/>
  <c r="S8040" i="1"/>
  <c r="U8040" i="1" s="1"/>
  <c r="V8040" i="1" s="1"/>
  <c r="W8040" i="1" s="1"/>
  <c r="T8048" i="1"/>
  <c r="S8048" i="1"/>
  <c r="U8048" i="1" s="1"/>
  <c r="V8048" i="1" s="1"/>
  <c r="W8048" i="1" s="1"/>
  <c r="T8056" i="1"/>
  <c r="T8064" i="1"/>
  <c r="T8072" i="1"/>
  <c r="S8072" i="1"/>
  <c r="U8072" i="1" s="1"/>
  <c r="V8072" i="1" s="1"/>
  <c r="W8072" i="1" s="1"/>
  <c r="T8080" i="1"/>
  <c r="S8080" i="1"/>
  <c r="U8080" i="1" s="1"/>
  <c r="V8080" i="1" s="1"/>
  <c r="W8080" i="1" s="1"/>
  <c r="T8088" i="1"/>
  <c r="T8096" i="1"/>
  <c r="T8104" i="1"/>
  <c r="S8104" i="1"/>
  <c r="U8104" i="1" s="1"/>
  <c r="V8104" i="1" s="1"/>
  <c r="W8104" i="1" s="1"/>
  <c r="T8112" i="1"/>
  <c r="S8112" i="1"/>
  <c r="U8112" i="1" s="1"/>
  <c r="V8112" i="1" s="1"/>
  <c r="W8112" i="1" s="1"/>
  <c r="T8120" i="1"/>
  <c r="T8128" i="1"/>
  <c r="T8133" i="1"/>
  <c r="T8137" i="1"/>
  <c r="S8137" i="1"/>
  <c r="U8137" i="1" s="1"/>
  <c r="V8137" i="1" s="1"/>
  <c r="W8137" i="1" s="1"/>
  <c r="T8141" i="1"/>
  <c r="T8145" i="1"/>
  <c r="T8149" i="1"/>
  <c r="T8153" i="1"/>
  <c r="S8153" i="1"/>
  <c r="U8153" i="1" s="1"/>
  <c r="V8153" i="1" s="1"/>
  <c r="W8153" i="1" s="1"/>
  <c r="T8157" i="1"/>
  <c r="T8161" i="1"/>
  <c r="T8165" i="1"/>
  <c r="T8169" i="1"/>
  <c r="S8169" i="1"/>
  <c r="U8169" i="1" s="1"/>
  <c r="V8169" i="1" s="1"/>
  <c r="W8169" i="1" s="1"/>
  <c r="T8173" i="1"/>
  <c r="T8177" i="1"/>
  <c r="T8181" i="1"/>
  <c r="T8185" i="1"/>
  <c r="S8185" i="1"/>
  <c r="U8185" i="1" s="1"/>
  <c r="V8185" i="1" s="1"/>
  <c r="W8185" i="1" s="1"/>
  <c r="T8189" i="1"/>
  <c r="T8193" i="1"/>
  <c r="T8197" i="1"/>
  <c r="T8201" i="1"/>
  <c r="S8201" i="1"/>
  <c r="U8201" i="1" s="1"/>
  <c r="T8205" i="1"/>
  <c r="T8209" i="1"/>
  <c r="T8213" i="1"/>
  <c r="S8213" i="1"/>
  <c r="U8213" i="1" s="1"/>
  <c r="V8213" i="1" s="1"/>
  <c r="W8213" i="1" s="1"/>
  <c r="T8217" i="1"/>
  <c r="S8217" i="1"/>
  <c r="U8217" i="1" s="1"/>
  <c r="V8217" i="1" s="1"/>
  <c r="W8217" i="1" s="1"/>
  <c r="T8221" i="1"/>
  <c r="T8225" i="1"/>
  <c r="T8229" i="1"/>
  <c r="S8229" i="1"/>
  <c r="U8229" i="1" s="1"/>
  <c r="V8229" i="1" s="1"/>
  <c r="W8229" i="1" s="1"/>
  <c r="T8233" i="1"/>
  <c r="S8233" i="1"/>
  <c r="U8233" i="1" s="1"/>
  <c r="V8233" i="1" s="1"/>
  <c r="W8233" i="1" s="1"/>
  <c r="T8237" i="1"/>
  <c r="T8241" i="1"/>
  <c r="T8245" i="1"/>
  <c r="S8245" i="1"/>
  <c r="U8245" i="1" s="1"/>
  <c r="V8245" i="1" s="1"/>
  <c r="W8245" i="1" s="1"/>
  <c r="T8249" i="1"/>
  <c r="S8249" i="1"/>
  <c r="U8249" i="1" s="1"/>
  <c r="V8249" i="1" s="1"/>
  <c r="W8249" i="1" s="1"/>
  <c r="T8253" i="1"/>
  <c r="T8257" i="1"/>
  <c r="T8261" i="1"/>
  <c r="S8261" i="1"/>
  <c r="U8261" i="1" s="1"/>
  <c r="V8261" i="1" s="1"/>
  <c r="W8261" i="1" s="1"/>
  <c r="T8265" i="1"/>
  <c r="S8265" i="1"/>
  <c r="U8265" i="1" s="1"/>
  <c r="V8265" i="1" s="1"/>
  <c r="W8265" i="1" s="1"/>
  <c r="T8269" i="1"/>
  <c r="T8273" i="1"/>
  <c r="T8277" i="1"/>
  <c r="S8277" i="1"/>
  <c r="U8277" i="1" s="1"/>
  <c r="V8277" i="1" s="1"/>
  <c r="W8277" i="1" s="1"/>
  <c r="T8281" i="1"/>
  <c r="S8281" i="1"/>
  <c r="U8281" i="1" s="1"/>
  <c r="V8281" i="1" s="1"/>
  <c r="W8281" i="1" s="1"/>
  <c r="T8285" i="1"/>
  <c r="T8289" i="1"/>
  <c r="T8293" i="1"/>
  <c r="T8297" i="1"/>
  <c r="S8297" i="1"/>
  <c r="U8297" i="1" s="1"/>
  <c r="V8297" i="1" s="1"/>
  <c r="W8297" i="1" s="1"/>
  <c r="T8301" i="1"/>
  <c r="T8305" i="1"/>
  <c r="T8309" i="1"/>
  <c r="T8313" i="1"/>
  <c r="S8313" i="1"/>
  <c r="U8313" i="1" s="1"/>
  <c r="V8313" i="1" s="1"/>
  <c r="W8313" i="1" s="1"/>
  <c r="T8317" i="1"/>
  <c r="T8321" i="1"/>
  <c r="S8321" i="1"/>
  <c r="U8321" i="1" s="1"/>
  <c r="V8321" i="1" s="1"/>
  <c r="W8321" i="1" s="1"/>
  <c r="T8325" i="1"/>
  <c r="T8329" i="1"/>
  <c r="S8329" i="1"/>
  <c r="U8329" i="1" s="1"/>
  <c r="V8329" i="1" s="1"/>
  <c r="W8329" i="1" s="1"/>
  <c r="T8333" i="1"/>
  <c r="T8337" i="1"/>
  <c r="T8341" i="1"/>
  <c r="T8345" i="1"/>
  <c r="S8345" i="1"/>
  <c r="U8345" i="1" s="1"/>
  <c r="V8345" i="1" s="1"/>
  <c r="W8345" i="1" s="1"/>
  <c r="T8349" i="1"/>
  <c r="T8353" i="1"/>
  <c r="T8357" i="1"/>
  <c r="T8361" i="1"/>
  <c r="S8361" i="1"/>
  <c r="U8361" i="1" s="1"/>
  <c r="V8361" i="1" s="1"/>
  <c r="W8361" i="1" s="1"/>
  <c r="T8365" i="1"/>
  <c r="T8369" i="1"/>
  <c r="T8373" i="1"/>
  <c r="T8377" i="1"/>
  <c r="S8377" i="1"/>
  <c r="U8377" i="1" s="1"/>
  <c r="V8377" i="1" s="1"/>
  <c r="W8377" i="1" s="1"/>
  <c r="T8381" i="1"/>
  <c r="T8385" i="1"/>
  <c r="T8389" i="1"/>
  <c r="T8393" i="1"/>
  <c r="S8393" i="1"/>
  <c r="U8393" i="1" s="1"/>
  <c r="V8393" i="1" s="1"/>
  <c r="W8393" i="1" s="1"/>
  <c r="T8397" i="1"/>
  <c r="T8401" i="1"/>
  <c r="T8405" i="1"/>
  <c r="T8409" i="1"/>
  <c r="S8409" i="1"/>
  <c r="U8409" i="1" s="1"/>
  <c r="V8409" i="1" s="1"/>
  <c r="W8409" i="1" s="1"/>
  <c r="T8413" i="1"/>
  <c r="T8417" i="1"/>
  <c r="S8417" i="1"/>
  <c r="U8417" i="1" s="1"/>
  <c r="V8417" i="1" s="1"/>
  <c r="W8417" i="1" s="1"/>
  <c r="T8421" i="1"/>
  <c r="T8425" i="1"/>
  <c r="S8425" i="1"/>
  <c r="U8425" i="1" s="1"/>
  <c r="V8425" i="1" s="1"/>
  <c r="W8425" i="1" s="1"/>
  <c r="T8429" i="1"/>
  <c r="T8433" i="1"/>
  <c r="T8437" i="1"/>
  <c r="T8441" i="1"/>
  <c r="S8441" i="1"/>
  <c r="U8441" i="1" s="1"/>
  <c r="V8441" i="1" s="1"/>
  <c r="W8441" i="1" s="1"/>
  <c r="T8445" i="1"/>
  <c r="T8449" i="1"/>
  <c r="T8453" i="1"/>
  <c r="T8457" i="1"/>
  <c r="S8457" i="1"/>
  <c r="U8457" i="1" s="1"/>
  <c r="V8457" i="1" s="1"/>
  <c r="W8457" i="1" s="1"/>
  <c r="T8461" i="1"/>
  <c r="T8465" i="1"/>
  <c r="T8469" i="1"/>
  <c r="T8473" i="1"/>
  <c r="S8473" i="1"/>
  <c r="U8473" i="1" s="1"/>
  <c r="V8473" i="1" s="1"/>
  <c r="W8473" i="1" s="1"/>
  <c r="T8477" i="1"/>
  <c r="T8481" i="1"/>
  <c r="T8485" i="1"/>
  <c r="T8489" i="1"/>
  <c r="S8489" i="1"/>
  <c r="U8489" i="1" s="1"/>
  <c r="V8489" i="1" s="1"/>
  <c r="W8489" i="1" s="1"/>
  <c r="T8493" i="1"/>
  <c r="S8493" i="1"/>
  <c r="T8497" i="1"/>
  <c r="T8501" i="1"/>
  <c r="T8505" i="1"/>
  <c r="S8505" i="1"/>
  <c r="U8505" i="1" s="1"/>
  <c r="V8505" i="1" s="1"/>
  <c r="W8505" i="1" s="1"/>
  <c r="T8509" i="1"/>
  <c r="T8513" i="1"/>
  <c r="T8517" i="1"/>
  <c r="T8521" i="1"/>
  <c r="S8521" i="1"/>
  <c r="U8521" i="1" s="1"/>
  <c r="V8521" i="1" s="1"/>
  <c r="W8521" i="1" s="1"/>
  <c r="T8525" i="1"/>
  <c r="T8529" i="1"/>
  <c r="T8533" i="1"/>
  <c r="T8537" i="1"/>
  <c r="S8537" i="1"/>
  <c r="U8537" i="1" s="1"/>
  <c r="V8537" i="1" s="1"/>
  <c r="W8537" i="1" s="1"/>
  <c r="T8541" i="1"/>
  <c r="T8545" i="1"/>
  <c r="T8549" i="1"/>
  <c r="T8553" i="1"/>
  <c r="S8553" i="1"/>
  <c r="U8553" i="1" s="1"/>
  <c r="V8553" i="1" s="1"/>
  <c r="W8553" i="1" s="1"/>
  <c r="T8557" i="1"/>
  <c r="T8561" i="1"/>
  <c r="T8565" i="1"/>
  <c r="T8569" i="1"/>
  <c r="S8569" i="1"/>
  <c r="U8569" i="1" s="1"/>
  <c r="V8569" i="1" s="1"/>
  <c r="W8569" i="1" s="1"/>
  <c r="T8573" i="1"/>
  <c r="T8577" i="1"/>
  <c r="T8581" i="1"/>
  <c r="T8585" i="1"/>
  <c r="S8585" i="1"/>
  <c r="U8585" i="1" s="1"/>
  <c r="V8585" i="1" s="1"/>
  <c r="W8585" i="1" s="1"/>
  <c r="T8589" i="1"/>
  <c r="T8593" i="1"/>
  <c r="T8597" i="1"/>
  <c r="T8601" i="1"/>
  <c r="S8601" i="1"/>
  <c r="U8601" i="1" s="1"/>
  <c r="V8601" i="1" s="1"/>
  <c r="W8601" i="1" s="1"/>
  <c r="T8605" i="1"/>
  <c r="T8609" i="1"/>
  <c r="T8613" i="1"/>
  <c r="T8617" i="1"/>
  <c r="S8617" i="1"/>
  <c r="U8617" i="1" s="1"/>
  <c r="V8617" i="1" s="1"/>
  <c r="W8617" i="1" s="1"/>
  <c r="T8621" i="1"/>
  <c r="T8625" i="1"/>
  <c r="T8629" i="1"/>
  <c r="T8633" i="1"/>
  <c r="S8633" i="1"/>
  <c r="U8633" i="1" s="1"/>
  <c r="V8633" i="1" s="1"/>
  <c r="W8633" i="1" s="1"/>
  <c r="T8637" i="1"/>
  <c r="T8641" i="1"/>
  <c r="T8645" i="1"/>
  <c r="T8649" i="1"/>
  <c r="S8649" i="1"/>
  <c r="U8649" i="1" s="1"/>
  <c r="V8649" i="1" s="1"/>
  <c r="W8649" i="1" s="1"/>
  <c r="T8653" i="1"/>
  <c r="T8657" i="1"/>
  <c r="T8661" i="1"/>
  <c r="T8665" i="1"/>
  <c r="S8665" i="1"/>
  <c r="U8665" i="1" s="1"/>
  <c r="V8665" i="1" s="1"/>
  <c r="W8665" i="1" s="1"/>
  <c r="T8669" i="1"/>
  <c r="T8673" i="1"/>
  <c r="T8677" i="1"/>
  <c r="T8681" i="1"/>
  <c r="S8681" i="1"/>
  <c r="U8681" i="1" s="1"/>
  <c r="V8681" i="1" s="1"/>
  <c r="W8681" i="1" s="1"/>
  <c r="T8685" i="1"/>
  <c r="T8689" i="1"/>
  <c r="T8693" i="1"/>
  <c r="T8697" i="1"/>
  <c r="S8697" i="1"/>
  <c r="U8697" i="1" s="1"/>
  <c r="V8697" i="1" s="1"/>
  <c r="W8697" i="1" s="1"/>
  <c r="T8701" i="1"/>
  <c r="T8705" i="1"/>
  <c r="T8709" i="1"/>
  <c r="T8713" i="1"/>
  <c r="S8713" i="1"/>
  <c r="U8713" i="1" s="1"/>
  <c r="V8713" i="1" s="1"/>
  <c r="W8713" i="1" s="1"/>
  <c r="T8717" i="1"/>
  <c r="T8721" i="1"/>
  <c r="T8725" i="1"/>
  <c r="T8729" i="1"/>
  <c r="S8729" i="1"/>
  <c r="U8729" i="1" s="1"/>
  <c r="V8729" i="1" s="1"/>
  <c r="W8729" i="1" s="1"/>
  <c r="T8733" i="1"/>
  <c r="T8737" i="1"/>
  <c r="T8741" i="1"/>
  <c r="T8745" i="1"/>
  <c r="S8745" i="1"/>
  <c r="U8745" i="1" s="1"/>
  <c r="V8745" i="1" s="1"/>
  <c r="W8745" i="1" s="1"/>
  <c r="T8749" i="1"/>
  <c r="T8753" i="1"/>
  <c r="T8757" i="1"/>
  <c r="T8761" i="1"/>
  <c r="S8761" i="1"/>
  <c r="U8761" i="1" s="1"/>
  <c r="V8761" i="1" s="1"/>
  <c r="W8761" i="1" s="1"/>
  <c r="T5" i="1"/>
  <c r="T7" i="1"/>
  <c r="T9" i="1"/>
  <c r="T11" i="1"/>
  <c r="T13" i="1"/>
  <c r="T15" i="1"/>
  <c r="T17" i="1"/>
  <c r="T19" i="1"/>
  <c r="T21" i="1"/>
  <c r="T23" i="1"/>
  <c r="T25" i="1"/>
  <c r="T27" i="1"/>
  <c r="T29" i="1"/>
  <c r="T31" i="1"/>
  <c r="T33" i="1"/>
  <c r="T35" i="1"/>
  <c r="T37" i="1"/>
  <c r="T39" i="1"/>
  <c r="T41" i="1"/>
  <c r="T43" i="1"/>
  <c r="T45" i="1"/>
  <c r="T47" i="1"/>
  <c r="T49" i="1"/>
  <c r="T51" i="1"/>
  <c r="T53" i="1"/>
  <c r="T55" i="1"/>
  <c r="T57" i="1"/>
  <c r="T59" i="1"/>
  <c r="T61" i="1"/>
  <c r="T63" i="1"/>
  <c r="T65" i="1"/>
  <c r="T67" i="1"/>
  <c r="T69" i="1"/>
  <c r="T71" i="1"/>
  <c r="T73" i="1"/>
  <c r="T75" i="1"/>
  <c r="T77" i="1"/>
  <c r="T79" i="1"/>
  <c r="T81" i="1"/>
  <c r="T83" i="1"/>
  <c r="T85" i="1"/>
  <c r="T87" i="1"/>
  <c r="T89" i="1"/>
  <c r="T91" i="1"/>
  <c r="T93" i="1"/>
  <c r="T95" i="1"/>
  <c r="T97" i="1"/>
  <c r="T99" i="1"/>
  <c r="T101" i="1"/>
  <c r="T103" i="1"/>
  <c r="T105" i="1"/>
  <c r="T107" i="1"/>
  <c r="T109" i="1"/>
  <c r="T111" i="1"/>
  <c r="T113" i="1"/>
  <c r="T115" i="1"/>
  <c r="T117" i="1"/>
  <c r="T119" i="1"/>
  <c r="T121" i="1"/>
  <c r="T123" i="1"/>
  <c r="T125" i="1"/>
  <c r="T127" i="1"/>
  <c r="T129" i="1"/>
  <c r="T131" i="1"/>
  <c r="T133" i="1"/>
  <c r="T135" i="1"/>
  <c r="T137" i="1"/>
  <c r="T139" i="1"/>
  <c r="T141" i="1"/>
  <c r="T143" i="1"/>
  <c r="T145" i="1"/>
  <c r="T147" i="1"/>
  <c r="T149" i="1"/>
  <c r="T151" i="1"/>
  <c r="T153" i="1"/>
  <c r="T155" i="1"/>
  <c r="T157" i="1"/>
  <c r="T159" i="1"/>
  <c r="T161" i="1"/>
  <c r="T163" i="1"/>
  <c r="T165" i="1"/>
  <c r="T167" i="1"/>
  <c r="T169" i="1"/>
  <c r="T171" i="1"/>
  <c r="T173" i="1"/>
  <c r="T175" i="1"/>
  <c r="T177" i="1"/>
  <c r="T179" i="1"/>
  <c r="T181" i="1"/>
  <c r="T183" i="1"/>
  <c r="T185" i="1"/>
  <c r="T187" i="1"/>
  <c r="T189" i="1"/>
  <c r="T191" i="1"/>
  <c r="T193" i="1"/>
  <c r="T195" i="1"/>
  <c r="T197" i="1"/>
  <c r="T199" i="1"/>
  <c r="T201" i="1"/>
  <c r="T203" i="1"/>
  <c r="T205" i="1"/>
  <c r="T207" i="1"/>
  <c r="T209" i="1"/>
  <c r="T211" i="1"/>
  <c r="T213" i="1"/>
  <c r="T215" i="1"/>
  <c r="T217" i="1"/>
  <c r="T219" i="1"/>
  <c r="T221" i="1"/>
  <c r="T223" i="1"/>
  <c r="T225" i="1"/>
  <c r="T227" i="1"/>
  <c r="T229" i="1"/>
  <c r="T231" i="1"/>
  <c r="T233" i="1"/>
  <c r="T235" i="1"/>
  <c r="T237" i="1"/>
  <c r="T239" i="1"/>
  <c r="T241" i="1"/>
  <c r="T243" i="1"/>
  <c r="T245" i="1"/>
  <c r="T247" i="1"/>
  <c r="T249" i="1"/>
  <c r="T251" i="1"/>
  <c r="T253" i="1"/>
  <c r="T255" i="1"/>
  <c r="T257" i="1"/>
  <c r="T259" i="1"/>
  <c r="T261" i="1"/>
  <c r="T263" i="1"/>
  <c r="T265" i="1"/>
  <c r="T267" i="1"/>
  <c r="T269" i="1"/>
  <c r="T271" i="1"/>
  <c r="T273" i="1"/>
  <c r="T275" i="1"/>
  <c r="T277" i="1"/>
  <c r="T279" i="1"/>
  <c r="T281" i="1"/>
  <c r="T283" i="1"/>
  <c r="T285" i="1"/>
  <c r="T287" i="1"/>
  <c r="T289" i="1"/>
  <c r="T291" i="1"/>
  <c r="T293" i="1"/>
  <c r="T295" i="1"/>
  <c r="T297" i="1"/>
  <c r="T299" i="1"/>
  <c r="T301" i="1"/>
  <c r="T303" i="1"/>
  <c r="T305" i="1"/>
  <c r="T307" i="1"/>
  <c r="T309" i="1"/>
  <c r="T311" i="1"/>
  <c r="T313" i="1"/>
  <c r="T315" i="1"/>
  <c r="T317" i="1"/>
  <c r="T319" i="1"/>
  <c r="T321" i="1"/>
  <c r="T323" i="1"/>
  <c r="T325" i="1"/>
  <c r="T327" i="1"/>
  <c r="T329" i="1"/>
  <c r="T331" i="1"/>
  <c r="T333" i="1"/>
  <c r="T335" i="1"/>
  <c r="T337" i="1"/>
  <c r="T339" i="1"/>
  <c r="T341" i="1"/>
  <c r="T343" i="1"/>
  <c r="T345" i="1"/>
  <c r="T347" i="1"/>
  <c r="T349" i="1"/>
  <c r="T351" i="1"/>
  <c r="T353" i="1"/>
  <c r="T355" i="1"/>
  <c r="T357" i="1"/>
  <c r="T359" i="1"/>
  <c r="T361" i="1"/>
  <c r="T363" i="1"/>
  <c r="T365" i="1"/>
  <c r="T367" i="1"/>
  <c r="T369" i="1"/>
  <c r="T371" i="1"/>
  <c r="T373" i="1"/>
  <c r="T375" i="1"/>
  <c r="T377" i="1"/>
  <c r="T379" i="1"/>
  <c r="T381" i="1"/>
  <c r="T383" i="1"/>
  <c r="T385" i="1"/>
  <c r="T387" i="1"/>
  <c r="T389" i="1"/>
  <c r="T391" i="1"/>
  <c r="T393" i="1"/>
  <c r="T395" i="1"/>
  <c r="T397" i="1"/>
  <c r="T399" i="1"/>
  <c r="T401" i="1"/>
  <c r="T403" i="1"/>
  <c r="T405" i="1"/>
  <c r="T407" i="1"/>
  <c r="T409" i="1"/>
  <c r="T411" i="1"/>
  <c r="T413" i="1"/>
  <c r="T415" i="1"/>
  <c r="T417" i="1"/>
  <c r="T419" i="1"/>
  <c r="T421" i="1"/>
  <c r="T423" i="1"/>
  <c r="T425" i="1"/>
  <c r="T427" i="1"/>
  <c r="T429" i="1"/>
  <c r="T431" i="1"/>
  <c r="T433" i="1"/>
  <c r="T435" i="1"/>
  <c r="T437" i="1"/>
  <c r="T439" i="1"/>
  <c r="T441" i="1"/>
  <c r="T443" i="1"/>
  <c r="T445" i="1"/>
  <c r="T447" i="1"/>
  <c r="T449" i="1"/>
  <c r="T451" i="1"/>
  <c r="T453" i="1"/>
  <c r="T455" i="1"/>
  <c r="T457" i="1"/>
  <c r="T459" i="1"/>
  <c r="T461" i="1"/>
  <c r="T463" i="1"/>
  <c r="T465" i="1"/>
  <c r="T467" i="1"/>
  <c r="T469" i="1"/>
  <c r="T471" i="1"/>
  <c r="T473" i="1"/>
  <c r="T475" i="1"/>
  <c r="T477" i="1"/>
  <c r="T479" i="1"/>
  <c r="T481" i="1"/>
  <c r="T483" i="1"/>
  <c r="T485" i="1"/>
  <c r="T487" i="1"/>
  <c r="T489" i="1"/>
  <c r="T491" i="1"/>
  <c r="T493" i="1"/>
  <c r="T495" i="1"/>
  <c r="T497" i="1"/>
  <c r="T499" i="1"/>
  <c r="T501" i="1"/>
  <c r="T503" i="1"/>
  <c r="T505" i="1"/>
  <c r="T507" i="1"/>
  <c r="T509" i="1"/>
  <c r="T511" i="1"/>
  <c r="T513" i="1"/>
  <c r="T515" i="1"/>
  <c r="T517" i="1"/>
  <c r="T519" i="1"/>
  <c r="T521" i="1"/>
  <c r="T523" i="1"/>
  <c r="T525" i="1"/>
  <c r="T527" i="1"/>
  <c r="T529" i="1"/>
  <c r="T531" i="1"/>
  <c r="T533" i="1"/>
  <c r="T535" i="1"/>
  <c r="T537" i="1"/>
  <c r="T539" i="1"/>
  <c r="T541" i="1"/>
  <c r="T543" i="1"/>
  <c r="T545" i="1"/>
  <c r="T547" i="1"/>
  <c r="T549" i="1"/>
  <c r="T551" i="1"/>
  <c r="T553" i="1"/>
  <c r="T555" i="1"/>
  <c r="T557" i="1"/>
  <c r="T559" i="1"/>
  <c r="T561" i="1"/>
  <c r="T563" i="1"/>
  <c r="T565" i="1"/>
  <c r="T567" i="1"/>
  <c r="T569" i="1"/>
  <c r="T571" i="1"/>
  <c r="T573" i="1"/>
  <c r="T575" i="1"/>
  <c r="T577" i="1"/>
  <c r="T579" i="1"/>
  <c r="T581" i="1"/>
  <c r="T583" i="1"/>
  <c r="T585" i="1"/>
  <c r="T587" i="1"/>
  <c r="T589" i="1"/>
  <c r="T591" i="1"/>
  <c r="T593" i="1"/>
  <c r="T595" i="1"/>
  <c r="T597" i="1"/>
  <c r="T599" i="1"/>
  <c r="T601" i="1"/>
  <c r="T603" i="1"/>
  <c r="T605" i="1"/>
  <c r="T607" i="1"/>
  <c r="T609" i="1"/>
  <c r="T611" i="1"/>
  <c r="T613" i="1"/>
  <c r="T615" i="1"/>
  <c r="T617" i="1"/>
  <c r="T619" i="1"/>
  <c r="T621" i="1"/>
  <c r="T623" i="1"/>
  <c r="T625" i="1"/>
  <c r="T627" i="1"/>
  <c r="T629" i="1"/>
  <c r="T631" i="1"/>
  <c r="T633" i="1"/>
  <c r="T635" i="1"/>
  <c r="T637" i="1"/>
  <c r="T639" i="1"/>
  <c r="T641" i="1"/>
  <c r="T643" i="1"/>
  <c r="T645" i="1"/>
  <c r="T647" i="1"/>
  <c r="T649" i="1"/>
  <c r="T651" i="1"/>
  <c r="T653" i="1"/>
  <c r="T655" i="1"/>
  <c r="T657" i="1"/>
  <c r="T659" i="1"/>
  <c r="T661" i="1"/>
  <c r="T663" i="1"/>
  <c r="T665" i="1"/>
  <c r="T667" i="1"/>
  <c r="T669" i="1"/>
  <c r="T671" i="1"/>
  <c r="T673" i="1"/>
  <c r="T675" i="1"/>
  <c r="T677" i="1"/>
  <c r="T679" i="1"/>
  <c r="T681" i="1"/>
  <c r="T683" i="1"/>
  <c r="T685" i="1"/>
  <c r="T687" i="1"/>
  <c r="T689" i="1"/>
  <c r="T691" i="1"/>
  <c r="T693" i="1"/>
  <c r="T695" i="1"/>
  <c r="T697" i="1"/>
  <c r="T699" i="1"/>
  <c r="T701" i="1"/>
  <c r="T703" i="1"/>
  <c r="T705" i="1"/>
  <c r="T707" i="1"/>
  <c r="T709" i="1"/>
  <c r="T711" i="1"/>
  <c r="T713" i="1"/>
  <c r="T715" i="1"/>
  <c r="T717" i="1"/>
  <c r="T719" i="1"/>
  <c r="T721" i="1"/>
  <c r="T723" i="1"/>
  <c r="T725" i="1"/>
  <c r="T727" i="1"/>
  <c r="T729" i="1"/>
  <c r="T731" i="1"/>
  <c r="T733" i="1"/>
  <c r="T735" i="1"/>
  <c r="T737" i="1"/>
  <c r="T739" i="1"/>
  <c r="T741" i="1"/>
  <c r="T743" i="1"/>
  <c r="T745" i="1"/>
  <c r="T747" i="1"/>
  <c r="T749" i="1"/>
  <c r="T751" i="1"/>
  <c r="T753" i="1"/>
  <c r="T755" i="1"/>
  <c r="T757" i="1"/>
  <c r="T759" i="1"/>
  <c r="T761" i="1"/>
  <c r="T763" i="1"/>
  <c r="T765" i="1"/>
  <c r="T767" i="1"/>
  <c r="T769" i="1"/>
  <c r="T771" i="1"/>
  <c r="T773" i="1"/>
  <c r="T775" i="1"/>
  <c r="T777" i="1"/>
  <c r="T779" i="1"/>
  <c r="T781" i="1"/>
  <c r="T783" i="1"/>
  <c r="T785" i="1"/>
  <c r="T787" i="1"/>
  <c r="T789" i="1"/>
  <c r="T791" i="1"/>
  <c r="T793" i="1"/>
  <c r="T795" i="1"/>
  <c r="T797" i="1"/>
  <c r="T799" i="1"/>
  <c r="T801" i="1"/>
  <c r="T803" i="1"/>
  <c r="T805" i="1"/>
  <c r="T807" i="1"/>
  <c r="T809" i="1"/>
  <c r="T811" i="1"/>
  <c r="T813" i="1"/>
  <c r="T815" i="1"/>
  <c r="T817" i="1"/>
  <c r="T819" i="1"/>
  <c r="T821" i="1"/>
  <c r="T823" i="1"/>
  <c r="T825" i="1"/>
  <c r="T827" i="1"/>
  <c r="T829" i="1"/>
  <c r="T831" i="1"/>
  <c r="T833" i="1"/>
  <c r="T835" i="1"/>
  <c r="T837" i="1"/>
  <c r="T839" i="1"/>
  <c r="T841" i="1"/>
  <c r="T843" i="1"/>
  <c r="T845" i="1"/>
  <c r="T847" i="1"/>
  <c r="T849" i="1"/>
  <c r="T851" i="1"/>
  <c r="T853" i="1"/>
  <c r="T855" i="1"/>
  <c r="T857" i="1"/>
  <c r="T859" i="1"/>
  <c r="T861" i="1"/>
  <c r="T863" i="1"/>
  <c r="T865" i="1"/>
  <c r="T867" i="1"/>
  <c r="T869" i="1"/>
  <c r="T871" i="1"/>
  <c r="T873" i="1"/>
  <c r="T875" i="1"/>
  <c r="T877" i="1"/>
  <c r="T879" i="1"/>
  <c r="T881" i="1"/>
  <c r="T883" i="1"/>
  <c r="T885" i="1"/>
  <c r="T887" i="1"/>
  <c r="T889" i="1"/>
  <c r="T891" i="1"/>
  <c r="T893" i="1"/>
  <c r="T895" i="1"/>
  <c r="T897" i="1"/>
  <c r="T899" i="1"/>
  <c r="T901" i="1"/>
  <c r="T903" i="1"/>
  <c r="T905" i="1"/>
  <c r="T907" i="1"/>
  <c r="T909" i="1"/>
  <c r="T911" i="1"/>
  <c r="T913" i="1"/>
  <c r="T915" i="1"/>
  <c r="T917" i="1"/>
  <c r="T919" i="1"/>
  <c r="T921" i="1"/>
  <c r="T923" i="1"/>
  <c r="T925" i="1"/>
  <c r="T927" i="1"/>
  <c r="T929" i="1"/>
  <c r="T931" i="1"/>
  <c r="T933" i="1"/>
  <c r="T935" i="1"/>
  <c r="T937" i="1"/>
  <c r="T939" i="1"/>
  <c r="T941" i="1"/>
  <c r="T943" i="1"/>
  <c r="T945" i="1"/>
  <c r="T947" i="1"/>
  <c r="T949" i="1"/>
  <c r="T951" i="1"/>
  <c r="T953" i="1"/>
  <c r="T955" i="1"/>
  <c r="T957" i="1"/>
  <c r="T959" i="1"/>
  <c r="T961" i="1"/>
  <c r="T963" i="1"/>
  <c r="T965" i="1"/>
  <c r="T967" i="1"/>
  <c r="T969" i="1"/>
  <c r="T971" i="1"/>
  <c r="T973" i="1"/>
  <c r="T975" i="1"/>
  <c r="T977" i="1"/>
  <c r="T979" i="1"/>
  <c r="T981" i="1"/>
  <c r="T983" i="1"/>
  <c r="T985" i="1"/>
  <c r="T987" i="1"/>
  <c r="T989" i="1"/>
  <c r="T991" i="1"/>
  <c r="T993" i="1"/>
  <c r="T995" i="1"/>
  <c r="T997" i="1"/>
  <c r="T999" i="1"/>
  <c r="T1001" i="1"/>
  <c r="T1003" i="1"/>
  <c r="T1005" i="1"/>
  <c r="T1007" i="1"/>
  <c r="T1009" i="1"/>
  <c r="T1011" i="1"/>
  <c r="T1013" i="1"/>
  <c r="T1015" i="1"/>
  <c r="T1017" i="1"/>
  <c r="T1019" i="1"/>
  <c r="T1021" i="1"/>
  <c r="T1023" i="1"/>
  <c r="T1025" i="1"/>
  <c r="T1027" i="1"/>
  <c r="T1029" i="1"/>
  <c r="T1031" i="1"/>
  <c r="T1033" i="1"/>
  <c r="T1035" i="1"/>
  <c r="T1037" i="1"/>
  <c r="T1039" i="1"/>
  <c r="T1041" i="1"/>
  <c r="T1043" i="1"/>
  <c r="T1045" i="1"/>
  <c r="T1047" i="1"/>
  <c r="T1049" i="1"/>
  <c r="T1051" i="1"/>
  <c r="T1053" i="1"/>
  <c r="T1055" i="1"/>
  <c r="T1057" i="1"/>
  <c r="T1059" i="1"/>
  <c r="T1061" i="1"/>
  <c r="T1063" i="1"/>
  <c r="T1065" i="1"/>
  <c r="T1067" i="1"/>
  <c r="T1069" i="1"/>
  <c r="T1071" i="1"/>
  <c r="T1073" i="1"/>
  <c r="T1075" i="1"/>
  <c r="T1077" i="1"/>
  <c r="T1079" i="1"/>
  <c r="T1081" i="1"/>
  <c r="T1083" i="1"/>
  <c r="T1085" i="1"/>
  <c r="T1087" i="1"/>
  <c r="T1089" i="1"/>
  <c r="T1091" i="1"/>
  <c r="T1093" i="1"/>
  <c r="T1095" i="1"/>
  <c r="T1097" i="1"/>
  <c r="T1099" i="1"/>
  <c r="T1101" i="1"/>
  <c r="T1103" i="1"/>
  <c r="T1105" i="1"/>
  <c r="T1107" i="1"/>
  <c r="T1109" i="1"/>
  <c r="T1111" i="1"/>
  <c r="T1113" i="1"/>
  <c r="T1115" i="1"/>
  <c r="T1117" i="1"/>
  <c r="T1119" i="1"/>
  <c r="T1121" i="1"/>
  <c r="T1123" i="1"/>
  <c r="T1125" i="1"/>
  <c r="T1127" i="1"/>
  <c r="T1129" i="1"/>
  <c r="T1131" i="1"/>
  <c r="T1133" i="1"/>
  <c r="T1135" i="1"/>
  <c r="T1137" i="1"/>
  <c r="T1139" i="1"/>
  <c r="T1141" i="1"/>
  <c r="T1143" i="1"/>
  <c r="T1145" i="1"/>
  <c r="T1147" i="1"/>
  <c r="T1149" i="1"/>
  <c r="T1151" i="1"/>
  <c r="T1153" i="1"/>
  <c r="T1155" i="1"/>
  <c r="T1157" i="1"/>
  <c r="T1159" i="1"/>
  <c r="T1161" i="1"/>
  <c r="T1163" i="1"/>
  <c r="T1165" i="1"/>
  <c r="T1167" i="1"/>
  <c r="T1169" i="1"/>
  <c r="T1171" i="1"/>
  <c r="T1173" i="1"/>
  <c r="T1175" i="1"/>
  <c r="T1177" i="1"/>
  <c r="T1179" i="1"/>
  <c r="T1181" i="1"/>
  <c r="T1183" i="1"/>
  <c r="T1185" i="1"/>
  <c r="T1187" i="1"/>
  <c r="T1189" i="1"/>
  <c r="T1191" i="1"/>
  <c r="T1193" i="1"/>
  <c r="T1195" i="1"/>
  <c r="T1197" i="1"/>
  <c r="T1199" i="1"/>
  <c r="T1201" i="1"/>
  <c r="T1203" i="1"/>
  <c r="T1205" i="1"/>
  <c r="T1207" i="1"/>
  <c r="T1209" i="1"/>
  <c r="T1211" i="1"/>
  <c r="T1213" i="1"/>
  <c r="T1215" i="1"/>
  <c r="T1217" i="1"/>
  <c r="T1219" i="1"/>
  <c r="T1221" i="1"/>
  <c r="T1223" i="1"/>
  <c r="T1225" i="1"/>
  <c r="T1227" i="1"/>
  <c r="T1229" i="1"/>
  <c r="T1231" i="1"/>
  <c r="T1233" i="1"/>
  <c r="T1235" i="1"/>
  <c r="T1237" i="1"/>
  <c r="T1239" i="1"/>
  <c r="T1241" i="1"/>
  <c r="T1243" i="1"/>
  <c r="T1245" i="1"/>
  <c r="T1247" i="1"/>
  <c r="T1249" i="1"/>
  <c r="T1251" i="1"/>
  <c r="T1253" i="1"/>
  <c r="T1255" i="1"/>
  <c r="T1257" i="1"/>
  <c r="T1259" i="1"/>
  <c r="T1261" i="1"/>
  <c r="T1263" i="1"/>
  <c r="T1265" i="1"/>
  <c r="T1267" i="1"/>
  <c r="T1269" i="1"/>
  <c r="T1271" i="1"/>
  <c r="T1273" i="1"/>
  <c r="T1275" i="1"/>
  <c r="T1277" i="1"/>
  <c r="T1279" i="1"/>
  <c r="T1281" i="1"/>
  <c r="T1283" i="1"/>
  <c r="T1285" i="1"/>
  <c r="T1287" i="1"/>
  <c r="T1289" i="1"/>
  <c r="T1291" i="1"/>
  <c r="T1293" i="1"/>
  <c r="T1295" i="1"/>
  <c r="T1297" i="1"/>
  <c r="T1299" i="1"/>
  <c r="T1301" i="1"/>
  <c r="T1303" i="1"/>
  <c r="T1305" i="1"/>
  <c r="T1307" i="1"/>
  <c r="T1309" i="1"/>
  <c r="T1311" i="1"/>
  <c r="T1313" i="1"/>
  <c r="T1315" i="1"/>
  <c r="T1317" i="1"/>
  <c r="T1319" i="1"/>
  <c r="T1321" i="1"/>
  <c r="T1323" i="1"/>
  <c r="T1325" i="1"/>
  <c r="T1327" i="1"/>
  <c r="T1329" i="1"/>
  <c r="T1331" i="1"/>
  <c r="T1333" i="1"/>
  <c r="T1335" i="1"/>
  <c r="T1337" i="1"/>
  <c r="T1339" i="1"/>
  <c r="T1341" i="1"/>
  <c r="T1343" i="1"/>
  <c r="T1345" i="1"/>
  <c r="T1347" i="1"/>
  <c r="T1349" i="1"/>
  <c r="T1351" i="1"/>
  <c r="T1353" i="1"/>
  <c r="T1355" i="1"/>
  <c r="T1357" i="1"/>
  <c r="T1359" i="1"/>
  <c r="T1361" i="1"/>
  <c r="T1363" i="1"/>
  <c r="T1365" i="1"/>
  <c r="T1367" i="1"/>
  <c r="T1369" i="1"/>
  <c r="T1371" i="1"/>
  <c r="T1373" i="1"/>
  <c r="T1375" i="1"/>
  <c r="T1377" i="1"/>
  <c r="T1379" i="1"/>
  <c r="T1381" i="1"/>
  <c r="T1383" i="1"/>
  <c r="T1385" i="1"/>
  <c r="T1387" i="1"/>
  <c r="T1389" i="1"/>
  <c r="T1391" i="1"/>
  <c r="T1393" i="1"/>
  <c r="T1395" i="1"/>
  <c r="T1397" i="1"/>
  <c r="T1399" i="1"/>
  <c r="T1401" i="1"/>
  <c r="T1403" i="1"/>
  <c r="T1405" i="1"/>
  <c r="T1407" i="1"/>
  <c r="T1409" i="1"/>
  <c r="T1411" i="1"/>
  <c r="T1413" i="1"/>
  <c r="T1415" i="1"/>
  <c r="T1417" i="1"/>
  <c r="T1419" i="1"/>
  <c r="T1421" i="1"/>
  <c r="T1423" i="1"/>
  <c r="T1425" i="1"/>
  <c r="T1427" i="1"/>
  <c r="T1429" i="1"/>
  <c r="T1431" i="1"/>
  <c r="T1433" i="1"/>
  <c r="T1435" i="1"/>
  <c r="T1437" i="1"/>
  <c r="T1439" i="1"/>
  <c r="T1441" i="1"/>
  <c r="T1443" i="1"/>
  <c r="T1445" i="1"/>
  <c r="T1447" i="1"/>
  <c r="T1449" i="1"/>
  <c r="T1451" i="1"/>
  <c r="T1453" i="1"/>
  <c r="T1455" i="1"/>
  <c r="T1457" i="1"/>
  <c r="T1459" i="1"/>
  <c r="T1461" i="1"/>
  <c r="T1463" i="1"/>
  <c r="T1465" i="1"/>
  <c r="T1467" i="1"/>
  <c r="T1469" i="1"/>
  <c r="T1471" i="1"/>
  <c r="T1473" i="1"/>
  <c r="T1475" i="1"/>
  <c r="T1477" i="1"/>
  <c r="T1479" i="1"/>
  <c r="T1481" i="1"/>
  <c r="T1483" i="1"/>
  <c r="T1485" i="1"/>
  <c r="T1487" i="1"/>
  <c r="T1489" i="1"/>
  <c r="T1491" i="1"/>
  <c r="T1493" i="1"/>
  <c r="T1495" i="1"/>
  <c r="T1497" i="1"/>
  <c r="T1499" i="1"/>
  <c r="T1501" i="1"/>
  <c r="T1503" i="1"/>
  <c r="T1505" i="1"/>
  <c r="T1507" i="1"/>
  <c r="T1509" i="1"/>
  <c r="T1511" i="1"/>
  <c r="T1513" i="1"/>
  <c r="T1515" i="1"/>
  <c r="T1517" i="1"/>
  <c r="T1519" i="1"/>
  <c r="T1521" i="1"/>
  <c r="T1523" i="1"/>
  <c r="T1525" i="1"/>
  <c r="T1527" i="1"/>
  <c r="T1529" i="1"/>
  <c r="T1531" i="1"/>
  <c r="T1533" i="1"/>
  <c r="T1535" i="1"/>
  <c r="T1537" i="1"/>
  <c r="T1539" i="1"/>
  <c r="T1541" i="1"/>
  <c r="T1543" i="1"/>
  <c r="T1545" i="1"/>
  <c r="T1547" i="1"/>
  <c r="T1549" i="1"/>
  <c r="T1551" i="1"/>
  <c r="T1553" i="1"/>
  <c r="T1555" i="1"/>
  <c r="T1557" i="1"/>
  <c r="T1559" i="1"/>
  <c r="T1561" i="1"/>
  <c r="T1563" i="1"/>
  <c r="T1565" i="1"/>
  <c r="T1567" i="1"/>
  <c r="T1569" i="1"/>
  <c r="T1571" i="1"/>
  <c r="T1573" i="1"/>
  <c r="T1575" i="1"/>
  <c r="T1577" i="1"/>
  <c r="T1579" i="1"/>
  <c r="T1581" i="1"/>
  <c r="T1583" i="1"/>
  <c r="T1585" i="1"/>
  <c r="T1587" i="1"/>
  <c r="T1589" i="1"/>
  <c r="T1591" i="1"/>
  <c r="T1593" i="1"/>
  <c r="T1595" i="1"/>
  <c r="T1597" i="1"/>
  <c r="T1599" i="1"/>
  <c r="T1601" i="1"/>
  <c r="T1603" i="1"/>
  <c r="T1605" i="1"/>
  <c r="T1607" i="1"/>
  <c r="T1609" i="1"/>
  <c r="T1611" i="1"/>
  <c r="T1613" i="1"/>
  <c r="T1615" i="1"/>
  <c r="T1617" i="1"/>
  <c r="T1619" i="1"/>
  <c r="T1621" i="1"/>
  <c r="T1623" i="1"/>
  <c r="T1625" i="1"/>
  <c r="T1627" i="1"/>
  <c r="T1629" i="1"/>
  <c r="T1631" i="1"/>
  <c r="T1633" i="1"/>
  <c r="T1635" i="1"/>
  <c r="T1637" i="1"/>
  <c r="T1639" i="1"/>
  <c r="T1641" i="1"/>
  <c r="T1643" i="1"/>
  <c r="T1645" i="1"/>
  <c r="T1647" i="1"/>
  <c r="T1649" i="1"/>
  <c r="T1651" i="1"/>
  <c r="T1653" i="1"/>
  <c r="T1655" i="1"/>
  <c r="T1657" i="1"/>
  <c r="T1659" i="1"/>
  <c r="T1661" i="1"/>
  <c r="T1663" i="1"/>
  <c r="T1665" i="1"/>
  <c r="T1667" i="1"/>
  <c r="T1669" i="1"/>
  <c r="T1671" i="1"/>
  <c r="T1673" i="1"/>
  <c r="T1675" i="1"/>
  <c r="T1677" i="1"/>
  <c r="T1679" i="1"/>
  <c r="T1681" i="1"/>
  <c r="T1683" i="1"/>
  <c r="T1685" i="1"/>
  <c r="T1687" i="1"/>
  <c r="T1689" i="1"/>
  <c r="T1691" i="1"/>
  <c r="T1693" i="1"/>
  <c r="T1695" i="1"/>
  <c r="T1697" i="1"/>
  <c r="T1699" i="1"/>
  <c r="T1701" i="1"/>
  <c r="T1703" i="1"/>
  <c r="T1705" i="1"/>
  <c r="T1707" i="1"/>
  <c r="T1709" i="1"/>
  <c r="T1711" i="1"/>
  <c r="T1713" i="1"/>
  <c r="T1715" i="1"/>
  <c r="T1717" i="1"/>
  <c r="T1719" i="1"/>
  <c r="T1721" i="1"/>
  <c r="T1723" i="1"/>
  <c r="T1725" i="1"/>
  <c r="T1727" i="1"/>
  <c r="T1729" i="1"/>
  <c r="T1731" i="1"/>
  <c r="T1733" i="1"/>
  <c r="T1735" i="1"/>
  <c r="T1737" i="1"/>
  <c r="T1739" i="1"/>
  <c r="T1741" i="1"/>
  <c r="T1743" i="1"/>
  <c r="T1745" i="1"/>
  <c r="T1747" i="1"/>
  <c r="T1749" i="1"/>
  <c r="T1751" i="1"/>
  <c r="T1753" i="1"/>
  <c r="T1755" i="1"/>
  <c r="T1757" i="1"/>
  <c r="T1759" i="1"/>
  <c r="T1761" i="1"/>
  <c r="T1763" i="1"/>
  <c r="T1765" i="1"/>
  <c r="T1767" i="1"/>
  <c r="T1769" i="1"/>
  <c r="T1771" i="1"/>
  <c r="T1773" i="1"/>
  <c r="T1775" i="1"/>
  <c r="T1777" i="1"/>
  <c r="T1779" i="1"/>
  <c r="T1781" i="1"/>
  <c r="T1783" i="1"/>
  <c r="T1785" i="1"/>
  <c r="T1787" i="1"/>
  <c r="T1789" i="1"/>
  <c r="T1791" i="1"/>
  <c r="T1793" i="1"/>
  <c r="T1795" i="1"/>
  <c r="T1797" i="1"/>
  <c r="T1799" i="1"/>
  <c r="T1801" i="1"/>
  <c r="T1803" i="1"/>
  <c r="T1805" i="1"/>
  <c r="T1807" i="1"/>
  <c r="T1809" i="1"/>
  <c r="T1811" i="1"/>
  <c r="T1813" i="1"/>
  <c r="T1815" i="1"/>
  <c r="T1817" i="1"/>
  <c r="T1819" i="1"/>
  <c r="T1821" i="1"/>
  <c r="T1823" i="1"/>
  <c r="T1825" i="1"/>
  <c r="T1827" i="1"/>
  <c r="T1829" i="1"/>
  <c r="T1831" i="1"/>
  <c r="T1833" i="1"/>
  <c r="T1835" i="1"/>
  <c r="T1837" i="1"/>
  <c r="T1839" i="1"/>
  <c r="T1841" i="1"/>
  <c r="T1843" i="1"/>
  <c r="T1845" i="1"/>
  <c r="T1847" i="1"/>
  <c r="T1849" i="1"/>
  <c r="T1851" i="1"/>
  <c r="T1853" i="1"/>
  <c r="T1855" i="1"/>
  <c r="T1857" i="1"/>
  <c r="T1859" i="1"/>
  <c r="T1861" i="1"/>
  <c r="T1863" i="1"/>
  <c r="T1865" i="1"/>
  <c r="T1867" i="1"/>
  <c r="T1869" i="1"/>
  <c r="T1871" i="1"/>
  <c r="T1873" i="1"/>
  <c r="T1875" i="1"/>
  <c r="T1877" i="1"/>
  <c r="T1879" i="1"/>
  <c r="T1881" i="1"/>
  <c r="T1883" i="1"/>
  <c r="T1885" i="1"/>
  <c r="T1887" i="1"/>
  <c r="T1889" i="1"/>
  <c r="T1891" i="1"/>
  <c r="T1893" i="1"/>
  <c r="T1895" i="1"/>
  <c r="T1897" i="1"/>
  <c r="T1899" i="1"/>
  <c r="T1901" i="1"/>
  <c r="T1903" i="1"/>
  <c r="T1905" i="1"/>
  <c r="T1907" i="1"/>
  <c r="T1909" i="1"/>
  <c r="T1911" i="1"/>
  <c r="T1913" i="1"/>
  <c r="T1915" i="1"/>
  <c r="T1917" i="1"/>
  <c r="T1919" i="1"/>
  <c r="T1921" i="1"/>
  <c r="T1923" i="1"/>
  <c r="T1925" i="1"/>
  <c r="T1927" i="1"/>
  <c r="T1929" i="1"/>
  <c r="T1931" i="1"/>
  <c r="T1933" i="1"/>
  <c r="T1935" i="1"/>
  <c r="T1937" i="1"/>
  <c r="T1939" i="1"/>
  <c r="T1941" i="1"/>
  <c r="T1943" i="1"/>
  <c r="T1945" i="1"/>
  <c r="T1947" i="1"/>
  <c r="T1949" i="1"/>
  <c r="T1951" i="1"/>
  <c r="T1953" i="1"/>
  <c r="T1955" i="1"/>
  <c r="T1957" i="1"/>
  <c r="T1959" i="1"/>
  <c r="T1961" i="1"/>
  <c r="T1963" i="1"/>
  <c r="T1965" i="1"/>
  <c r="T1967" i="1"/>
  <c r="T1969" i="1"/>
  <c r="T1971" i="1"/>
  <c r="T1973" i="1"/>
  <c r="T1975" i="1"/>
  <c r="T1977" i="1"/>
  <c r="T1979" i="1"/>
  <c r="T1981" i="1"/>
  <c r="T1983" i="1"/>
  <c r="T1985" i="1"/>
  <c r="T1987" i="1"/>
  <c r="T1989" i="1"/>
  <c r="T1991" i="1"/>
  <c r="T1993" i="1"/>
  <c r="T1995" i="1"/>
  <c r="T1997" i="1"/>
  <c r="T1999" i="1"/>
  <c r="T2001" i="1"/>
  <c r="T2003" i="1"/>
  <c r="T2005" i="1"/>
  <c r="T2007" i="1"/>
  <c r="T2009" i="1"/>
  <c r="T2011" i="1"/>
  <c r="T2013" i="1"/>
  <c r="T2015" i="1"/>
  <c r="T2017" i="1"/>
  <c r="T2019" i="1"/>
  <c r="T2021" i="1"/>
  <c r="T2023" i="1"/>
  <c r="T2025" i="1"/>
  <c r="T2027" i="1"/>
  <c r="T2029" i="1"/>
  <c r="T2031" i="1"/>
  <c r="T2033" i="1"/>
  <c r="T2035" i="1"/>
  <c r="T2037" i="1"/>
  <c r="T2039" i="1"/>
  <c r="T2041" i="1"/>
  <c r="T2043" i="1"/>
  <c r="T2045" i="1"/>
  <c r="T2047" i="1"/>
  <c r="T2049" i="1"/>
  <c r="T2051" i="1"/>
  <c r="T2053" i="1"/>
  <c r="T2055" i="1"/>
  <c r="T2057" i="1"/>
  <c r="T2059" i="1"/>
  <c r="T2061" i="1"/>
  <c r="T2063" i="1"/>
  <c r="T2065" i="1"/>
  <c r="T2067" i="1"/>
  <c r="T2069" i="1"/>
  <c r="T2071" i="1"/>
  <c r="T2073" i="1"/>
  <c r="T2075" i="1"/>
  <c r="T2077" i="1"/>
  <c r="T2079" i="1"/>
  <c r="T2081" i="1"/>
  <c r="T2083" i="1"/>
  <c r="T2085" i="1"/>
  <c r="T2087" i="1"/>
  <c r="T2089" i="1"/>
  <c r="T2091" i="1"/>
  <c r="T2093" i="1"/>
  <c r="T2095" i="1"/>
  <c r="T2097" i="1"/>
  <c r="T2099" i="1"/>
  <c r="T2101" i="1"/>
  <c r="T2103" i="1"/>
  <c r="T2105" i="1"/>
  <c r="T2107" i="1"/>
  <c r="T2109" i="1"/>
  <c r="T2111" i="1"/>
  <c r="T2113" i="1"/>
  <c r="T2115" i="1"/>
  <c r="T2117" i="1"/>
  <c r="T2119" i="1"/>
  <c r="T2121" i="1"/>
  <c r="T2123" i="1"/>
  <c r="T2125" i="1"/>
  <c r="T2127" i="1"/>
  <c r="T2129" i="1"/>
  <c r="T2131" i="1"/>
  <c r="T2133" i="1"/>
  <c r="T2135" i="1"/>
  <c r="T2137" i="1"/>
  <c r="T2139" i="1"/>
  <c r="T2141" i="1"/>
  <c r="T2143" i="1"/>
  <c r="T2145" i="1"/>
  <c r="T2147" i="1"/>
  <c r="T2149" i="1"/>
  <c r="T2151" i="1"/>
  <c r="T2153" i="1"/>
  <c r="T2155" i="1"/>
  <c r="T2157" i="1"/>
  <c r="T2159" i="1"/>
  <c r="T2161" i="1"/>
  <c r="T2163" i="1"/>
  <c r="T2165" i="1"/>
  <c r="T2167" i="1"/>
  <c r="T2169" i="1"/>
  <c r="T2171" i="1"/>
  <c r="T2173" i="1"/>
  <c r="T2175" i="1"/>
  <c r="T2177" i="1"/>
  <c r="T2179" i="1"/>
  <c r="T2181" i="1"/>
  <c r="T2183" i="1"/>
  <c r="T2185" i="1"/>
  <c r="T2187" i="1"/>
  <c r="T2189" i="1"/>
  <c r="T2191" i="1"/>
  <c r="T2193" i="1"/>
  <c r="T2195" i="1"/>
  <c r="T2197" i="1"/>
  <c r="T2199" i="1"/>
  <c r="T2201" i="1"/>
  <c r="T2203" i="1"/>
  <c r="T2205" i="1"/>
  <c r="T2207" i="1"/>
  <c r="T2209" i="1"/>
  <c r="T2211" i="1"/>
  <c r="T2213" i="1"/>
  <c r="T2215" i="1"/>
  <c r="T2217" i="1"/>
  <c r="T2219" i="1"/>
  <c r="T2221" i="1"/>
  <c r="T2223" i="1"/>
  <c r="T2225" i="1"/>
  <c r="T2227" i="1"/>
  <c r="T2229" i="1"/>
  <c r="T2231" i="1"/>
  <c r="T2233" i="1"/>
  <c r="T2235" i="1"/>
  <c r="T2237" i="1"/>
  <c r="T2239" i="1"/>
  <c r="T2241" i="1"/>
  <c r="T2243" i="1"/>
  <c r="T2245" i="1"/>
  <c r="T2247" i="1"/>
  <c r="T2249" i="1"/>
  <c r="T2251" i="1"/>
  <c r="T2253" i="1"/>
  <c r="T2255" i="1"/>
  <c r="T2257" i="1"/>
  <c r="T2259" i="1"/>
  <c r="T2261" i="1"/>
  <c r="T2263" i="1"/>
  <c r="T2265" i="1"/>
  <c r="T2267" i="1"/>
  <c r="T2269" i="1"/>
  <c r="T2271" i="1"/>
  <c r="T2273" i="1"/>
  <c r="T2275" i="1"/>
  <c r="T2277" i="1"/>
  <c r="T2279" i="1"/>
  <c r="T2281" i="1"/>
  <c r="T2283" i="1"/>
  <c r="T2285" i="1"/>
  <c r="T2287" i="1"/>
  <c r="T2289" i="1"/>
  <c r="T2291" i="1"/>
  <c r="T2293" i="1"/>
  <c r="T2295" i="1"/>
  <c r="T2297" i="1"/>
  <c r="T2299" i="1"/>
  <c r="T2301" i="1"/>
  <c r="T2303" i="1"/>
  <c r="T2305" i="1"/>
  <c r="T2307" i="1"/>
  <c r="T2309" i="1"/>
  <c r="T2311" i="1"/>
  <c r="T2313" i="1"/>
  <c r="T2315" i="1"/>
  <c r="T2317" i="1"/>
  <c r="T2319" i="1"/>
  <c r="T2321" i="1"/>
  <c r="T2323" i="1"/>
  <c r="T2325" i="1"/>
  <c r="T2327" i="1"/>
  <c r="T2329" i="1"/>
  <c r="T2331" i="1"/>
  <c r="T2333" i="1"/>
  <c r="T2335" i="1"/>
  <c r="T2337" i="1"/>
  <c r="T2339" i="1"/>
  <c r="T2341" i="1"/>
  <c r="T2343" i="1"/>
  <c r="T2345" i="1"/>
  <c r="T2347" i="1"/>
  <c r="T2349" i="1"/>
  <c r="T2351" i="1"/>
  <c r="T2353" i="1"/>
  <c r="T2355" i="1"/>
  <c r="T2357" i="1"/>
  <c r="T2359" i="1"/>
  <c r="T2361" i="1"/>
  <c r="T2363" i="1"/>
  <c r="T2365" i="1"/>
  <c r="T2367" i="1"/>
  <c r="T2369" i="1"/>
  <c r="T2371" i="1"/>
  <c r="T2373" i="1"/>
  <c r="T2375" i="1"/>
  <c r="T2377" i="1"/>
  <c r="T2379" i="1"/>
  <c r="T2381" i="1"/>
  <c r="T2383" i="1"/>
  <c r="T2385" i="1"/>
  <c r="T2387" i="1"/>
  <c r="T2389" i="1"/>
  <c r="T2391" i="1"/>
  <c r="T2393" i="1"/>
  <c r="T2395" i="1"/>
  <c r="T2397" i="1"/>
  <c r="T2399" i="1"/>
  <c r="T2401" i="1"/>
  <c r="T2403" i="1"/>
  <c r="T2405" i="1"/>
  <c r="T2407" i="1"/>
  <c r="T2409" i="1"/>
  <c r="T2411" i="1"/>
  <c r="T2413" i="1"/>
  <c r="T2415" i="1"/>
  <c r="T2417" i="1"/>
  <c r="T2419" i="1"/>
  <c r="T2421" i="1"/>
  <c r="T2423" i="1"/>
  <c r="T2425" i="1"/>
  <c r="T2427" i="1"/>
  <c r="T2429" i="1"/>
  <c r="T2431" i="1"/>
  <c r="T2433" i="1"/>
  <c r="T2435" i="1"/>
  <c r="T2437" i="1"/>
  <c r="T2439" i="1"/>
  <c r="T2441" i="1"/>
  <c r="T2443" i="1"/>
  <c r="T2445" i="1"/>
  <c r="T2447" i="1"/>
  <c r="T2449" i="1"/>
  <c r="T2451" i="1"/>
  <c r="T2453" i="1"/>
  <c r="T2455" i="1"/>
  <c r="T2457" i="1"/>
  <c r="T2459" i="1"/>
  <c r="T2461" i="1"/>
  <c r="T2463" i="1"/>
  <c r="T2465" i="1"/>
  <c r="T2467" i="1"/>
  <c r="T2469" i="1"/>
  <c r="T2471" i="1"/>
  <c r="T2473" i="1"/>
  <c r="T2475" i="1"/>
  <c r="T2477" i="1"/>
  <c r="T2479" i="1"/>
  <c r="T2481" i="1"/>
  <c r="T2483" i="1"/>
  <c r="T2485" i="1"/>
  <c r="T2487" i="1"/>
  <c r="T2489" i="1"/>
  <c r="T2491" i="1"/>
  <c r="T2493" i="1"/>
  <c r="T2495" i="1"/>
  <c r="T2497" i="1"/>
  <c r="T2499" i="1"/>
  <c r="T2501" i="1"/>
  <c r="T2503" i="1"/>
  <c r="T2505" i="1"/>
  <c r="T2507" i="1"/>
  <c r="T2509" i="1"/>
  <c r="T2511" i="1"/>
  <c r="T2513" i="1"/>
  <c r="T2515" i="1"/>
  <c r="T2517" i="1"/>
  <c r="T2519" i="1"/>
  <c r="T2521" i="1"/>
  <c r="T2523" i="1"/>
  <c r="T2525" i="1"/>
  <c r="T2527" i="1"/>
  <c r="T2529" i="1"/>
  <c r="T2531" i="1"/>
  <c r="T2533" i="1"/>
  <c r="T2535" i="1"/>
  <c r="T2537" i="1"/>
  <c r="T2539" i="1"/>
  <c r="T2541" i="1"/>
  <c r="T2543" i="1"/>
  <c r="T2545" i="1"/>
  <c r="T2547" i="1"/>
  <c r="T2549" i="1"/>
  <c r="T2551" i="1"/>
  <c r="T2553" i="1"/>
  <c r="T2555" i="1"/>
  <c r="T2557" i="1"/>
  <c r="T2559" i="1"/>
  <c r="T2561" i="1"/>
  <c r="T2563" i="1"/>
  <c r="T2565" i="1"/>
  <c r="T2567" i="1"/>
  <c r="T2569" i="1"/>
  <c r="T2571" i="1"/>
  <c r="T2573" i="1"/>
  <c r="T2575" i="1"/>
  <c r="T2577" i="1"/>
  <c r="T2579" i="1"/>
  <c r="T2581" i="1"/>
  <c r="T2583" i="1"/>
  <c r="T2585" i="1"/>
  <c r="T2587" i="1"/>
  <c r="T2589" i="1"/>
  <c r="T2591" i="1"/>
  <c r="T2593" i="1"/>
  <c r="T2595" i="1"/>
  <c r="T2597" i="1"/>
  <c r="T2599" i="1"/>
  <c r="T2601" i="1"/>
  <c r="T2603" i="1"/>
  <c r="T2605" i="1"/>
  <c r="T2607" i="1"/>
  <c r="T2609" i="1"/>
  <c r="T2611" i="1"/>
  <c r="T2613" i="1"/>
  <c r="T2615" i="1"/>
  <c r="T2617" i="1"/>
  <c r="T2619" i="1"/>
  <c r="T2621" i="1"/>
  <c r="T2623" i="1"/>
  <c r="T2625" i="1"/>
  <c r="T2627" i="1"/>
  <c r="T2629" i="1"/>
  <c r="T2631" i="1"/>
  <c r="T2633" i="1"/>
  <c r="T2635" i="1"/>
  <c r="T2637" i="1"/>
  <c r="T2639" i="1"/>
  <c r="T2641" i="1"/>
  <c r="T2643" i="1"/>
  <c r="T2645" i="1"/>
  <c r="T2647" i="1"/>
  <c r="T2649" i="1"/>
  <c r="T2651" i="1"/>
  <c r="T2653" i="1"/>
  <c r="T2655" i="1"/>
  <c r="T2657" i="1"/>
  <c r="T2659" i="1"/>
  <c r="T2661" i="1"/>
  <c r="T2663" i="1"/>
  <c r="T2665" i="1"/>
  <c r="T2667" i="1"/>
  <c r="T2669" i="1"/>
  <c r="T2671" i="1"/>
  <c r="T2673" i="1"/>
  <c r="T2675" i="1"/>
  <c r="T2677" i="1"/>
  <c r="T2679" i="1"/>
  <c r="T2681" i="1"/>
  <c r="T2683" i="1"/>
  <c r="T2685" i="1"/>
  <c r="T2687" i="1"/>
  <c r="T2689" i="1"/>
  <c r="T2691" i="1"/>
  <c r="T2693" i="1"/>
  <c r="T2695" i="1"/>
  <c r="T2697" i="1"/>
  <c r="T2699" i="1"/>
  <c r="T2701" i="1"/>
  <c r="T2703" i="1"/>
  <c r="T2705" i="1"/>
  <c r="T2707" i="1"/>
  <c r="T2709" i="1"/>
  <c r="T2711" i="1"/>
  <c r="T2713" i="1"/>
  <c r="T2715" i="1"/>
  <c r="T2717" i="1"/>
  <c r="T2719" i="1"/>
  <c r="T2721" i="1"/>
  <c r="T2723" i="1"/>
  <c r="T2725" i="1"/>
  <c r="T2727" i="1"/>
  <c r="T2729" i="1"/>
  <c r="T2731" i="1"/>
  <c r="T2733" i="1"/>
  <c r="T2735" i="1"/>
  <c r="T2737" i="1"/>
  <c r="T2739" i="1"/>
  <c r="T2741" i="1"/>
  <c r="T2743" i="1"/>
  <c r="T2745" i="1"/>
  <c r="T2747" i="1"/>
  <c r="T2749" i="1"/>
  <c r="T2751" i="1"/>
  <c r="T2753" i="1"/>
  <c r="T2755" i="1"/>
  <c r="T2757" i="1"/>
  <c r="T2759" i="1"/>
  <c r="T2761" i="1"/>
  <c r="T2763" i="1"/>
  <c r="T2765" i="1"/>
  <c r="T2767" i="1"/>
  <c r="T2769" i="1"/>
  <c r="T2771" i="1"/>
  <c r="T2773" i="1"/>
  <c r="T2775" i="1"/>
  <c r="T2777" i="1"/>
  <c r="T2779" i="1"/>
  <c r="T2781" i="1"/>
  <c r="T2783" i="1"/>
  <c r="T2785" i="1"/>
  <c r="T2787" i="1"/>
  <c r="T2789" i="1"/>
  <c r="T2791" i="1"/>
  <c r="T2793" i="1"/>
  <c r="T2795" i="1"/>
  <c r="T2797" i="1"/>
  <c r="T2799" i="1"/>
  <c r="T2801" i="1"/>
  <c r="T2803" i="1"/>
  <c r="T2805" i="1"/>
  <c r="T2807" i="1"/>
  <c r="T2809" i="1"/>
  <c r="T2811" i="1"/>
  <c r="T2813" i="1"/>
  <c r="T2815" i="1"/>
  <c r="T2817" i="1"/>
  <c r="T2819" i="1"/>
  <c r="T2821" i="1"/>
  <c r="T2823" i="1"/>
  <c r="T2825" i="1"/>
  <c r="T2827" i="1"/>
  <c r="T2829" i="1"/>
  <c r="T2831" i="1"/>
  <c r="T2833" i="1"/>
  <c r="T2835" i="1"/>
  <c r="T2837" i="1"/>
  <c r="T2839" i="1"/>
  <c r="T2841" i="1"/>
  <c r="T2843" i="1"/>
  <c r="T2845" i="1"/>
  <c r="T2847" i="1"/>
  <c r="T2849" i="1"/>
  <c r="T2851" i="1"/>
  <c r="T2853" i="1"/>
  <c r="T2855" i="1"/>
  <c r="T2857" i="1"/>
  <c r="T2859" i="1"/>
  <c r="T2861" i="1"/>
  <c r="T2863" i="1"/>
  <c r="T2865" i="1"/>
  <c r="T2867" i="1"/>
  <c r="T2869" i="1"/>
  <c r="T2871" i="1"/>
  <c r="T2873" i="1"/>
  <c r="T2875" i="1"/>
  <c r="T2877" i="1"/>
  <c r="T2879" i="1"/>
  <c r="T2881" i="1"/>
  <c r="T2883" i="1"/>
  <c r="T2885" i="1"/>
  <c r="T2887" i="1"/>
  <c r="T2889" i="1"/>
  <c r="T2891" i="1"/>
  <c r="T2893" i="1"/>
  <c r="T2895" i="1"/>
  <c r="T2897" i="1"/>
  <c r="T2899" i="1"/>
  <c r="T2901" i="1"/>
  <c r="T2903" i="1"/>
  <c r="T2905" i="1"/>
  <c r="T2907" i="1"/>
  <c r="T2909" i="1"/>
  <c r="T2911" i="1"/>
  <c r="T2913" i="1"/>
  <c r="T2915" i="1"/>
  <c r="T2917" i="1"/>
  <c r="T2919" i="1"/>
  <c r="T2921" i="1"/>
  <c r="T2923" i="1"/>
  <c r="T2925" i="1"/>
  <c r="T2927" i="1"/>
  <c r="T2929" i="1"/>
  <c r="T2931" i="1"/>
  <c r="T2933" i="1"/>
  <c r="T2935" i="1"/>
  <c r="T2937" i="1"/>
  <c r="T2939" i="1"/>
  <c r="T2941" i="1"/>
  <c r="T2943" i="1"/>
  <c r="T2945" i="1"/>
  <c r="T2947" i="1"/>
  <c r="T2949" i="1"/>
  <c r="T2951" i="1"/>
  <c r="T2953" i="1"/>
  <c r="T2955" i="1"/>
  <c r="T2957" i="1"/>
  <c r="T2959" i="1"/>
  <c r="T2961" i="1"/>
  <c r="T2963" i="1"/>
  <c r="T2965" i="1"/>
  <c r="T2967" i="1"/>
  <c r="T2969" i="1"/>
  <c r="T2971" i="1"/>
  <c r="T2973" i="1"/>
  <c r="T2975" i="1"/>
  <c r="T2977" i="1"/>
  <c r="T2979" i="1"/>
  <c r="T2981" i="1"/>
  <c r="T2983" i="1"/>
  <c r="T2985" i="1"/>
  <c r="T2987" i="1"/>
  <c r="T2989" i="1"/>
  <c r="T2991" i="1"/>
  <c r="T2993" i="1"/>
  <c r="T2995" i="1"/>
  <c r="T2997" i="1"/>
  <c r="T2999" i="1"/>
  <c r="T3001" i="1"/>
  <c r="T3003" i="1"/>
  <c r="T3005" i="1"/>
  <c r="T3007" i="1"/>
  <c r="T3009" i="1"/>
  <c r="T3011" i="1"/>
  <c r="T3013" i="1"/>
  <c r="T3015" i="1"/>
  <c r="T3017" i="1"/>
  <c r="T3019" i="1"/>
  <c r="T3021" i="1"/>
  <c r="T3023" i="1"/>
  <c r="T3025" i="1"/>
  <c r="T3027" i="1"/>
  <c r="T3029" i="1"/>
  <c r="T3031" i="1"/>
  <c r="T3033" i="1"/>
  <c r="T3035" i="1"/>
  <c r="T3037" i="1"/>
  <c r="T3039" i="1"/>
  <c r="T3041" i="1"/>
  <c r="T3043" i="1"/>
  <c r="T3045" i="1"/>
  <c r="T3047" i="1"/>
  <c r="T3049" i="1"/>
  <c r="T3051" i="1"/>
  <c r="T3053" i="1"/>
  <c r="T3055" i="1"/>
  <c r="T3057" i="1"/>
  <c r="T3059" i="1"/>
  <c r="T3061" i="1"/>
  <c r="T3063" i="1"/>
  <c r="T3065" i="1"/>
  <c r="T3067" i="1"/>
  <c r="T3069" i="1"/>
  <c r="T3071" i="1"/>
  <c r="T3073" i="1"/>
  <c r="T3075" i="1"/>
  <c r="T3077" i="1"/>
  <c r="T3079" i="1"/>
  <c r="T3081" i="1"/>
  <c r="T3083" i="1"/>
  <c r="T3085" i="1"/>
  <c r="T3087" i="1"/>
  <c r="T3089" i="1"/>
  <c r="T3091" i="1"/>
  <c r="T3093" i="1"/>
  <c r="T3095" i="1"/>
  <c r="T3097" i="1"/>
  <c r="T3099" i="1"/>
  <c r="T3101" i="1"/>
  <c r="T3103" i="1"/>
  <c r="T3105" i="1"/>
  <c r="T3107" i="1"/>
  <c r="T3109" i="1"/>
  <c r="T3111" i="1"/>
  <c r="T3113" i="1"/>
  <c r="T3115" i="1"/>
  <c r="T3117" i="1"/>
  <c r="T3119" i="1"/>
  <c r="T3121" i="1"/>
  <c r="T3123" i="1"/>
  <c r="T3125" i="1"/>
  <c r="T3127" i="1"/>
  <c r="T3129" i="1"/>
  <c r="T3131" i="1"/>
  <c r="T3133" i="1"/>
  <c r="T3135" i="1"/>
  <c r="T3137" i="1"/>
  <c r="T3139" i="1"/>
  <c r="T3141" i="1"/>
  <c r="T3143" i="1"/>
  <c r="T3145" i="1"/>
  <c r="T3147" i="1"/>
  <c r="T3149" i="1"/>
  <c r="T3151" i="1"/>
  <c r="T3153" i="1"/>
  <c r="T3155" i="1"/>
  <c r="T3157" i="1"/>
  <c r="T3159" i="1"/>
  <c r="T3161" i="1"/>
  <c r="T3163" i="1"/>
  <c r="T3165" i="1"/>
  <c r="T3167" i="1"/>
  <c r="T3169" i="1"/>
  <c r="T3171" i="1"/>
  <c r="T3173" i="1"/>
  <c r="T3175" i="1"/>
  <c r="T3177" i="1"/>
  <c r="T3179" i="1"/>
  <c r="T3181" i="1"/>
  <c r="T3183" i="1"/>
  <c r="T3185" i="1"/>
  <c r="T3187" i="1"/>
  <c r="T3189" i="1"/>
  <c r="T3191" i="1"/>
  <c r="T3193" i="1"/>
  <c r="T3195" i="1"/>
  <c r="T3197" i="1"/>
  <c r="T3199" i="1"/>
  <c r="T3201" i="1"/>
  <c r="T3203" i="1"/>
  <c r="T3205" i="1"/>
  <c r="T3207" i="1"/>
  <c r="T3209" i="1"/>
  <c r="T3211" i="1"/>
  <c r="T3213" i="1"/>
  <c r="T3215" i="1"/>
  <c r="T3217" i="1"/>
  <c r="T3219" i="1"/>
  <c r="T3221" i="1"/>
  <c r="T3223" i="1"/>
  <c r="T3225" i="1"/>
  <c r="T3227" i="1"/>
  <c r="T3229" i="1"/>
  <c r="T3231" i="1"/>
  <c r="T3233" i="1"/>
  <c r="T3235" i="1"/>
  <c r="T3237" i="1"/>
  <c r="T3239" i="1"/>
  <c r="T3241" i="1"/>
  <c r="T3243" i="1"/>
  <c r="T3245" i="1"/>
  <c r="T3247" i="1"/>
  <c r="T3249" i="1"/>
  <c r="T3251" i="1"/>
  <c r="T3253" i="1"/>
  <c r="T3255" i="1"/>
  <c r="T3257" i="1"/>
  <c r="T3259" i="1"/>
  <c r="T3261" i="1"/>
  <c r="T3263" i="1"/>
  <c r="T3265" i="1"/>
  <c r="T3267" i="1"/>
  <c r="T3269" i="1"/>
  <c r="T3271" i="1"/>
  <c r="T3273" i="1"/>
  <c r="T3275" i="1"/>
  <c r="T3277" i="1"/>
  <c r="T3279" i="1"/>
  <c r="T3281" i="1"/>
  <c r="T3283" i="1"/>
  <c r="T3285" i="1"/>
  <c r="T3287" i="1"/>
  <c r="T3289" i="1"/>
  <c r="T3291" i="1"/>
  <c r="T3293" i="1"/>
  <c r="T3295" i="1"/>
  <c r="T3297" i="1"/>
  <c r="T3299" i="1"/>
  <c r="T3301" i="1"/>
  <c r="T3303" i="1"/>
  <c r="T3305" i="1"/>
  <c r="T3307" i="1"/>
  <c r="T3309" i="1"/>
  <c r="T3311" i="1"/>
  <c r="T3313" i="1"/>
  <c r="T3315" i="1"/>
  <c r="T3317" i="1"/>
  <c r="T3319" i="1"/>
  <c r="T3321" i="1"/>
  <c r="T3323" i="1"/>
  <c r="T3325" i="1"/>
  <c r="T3327" i="1"/>
  <c r="T3329" i="1"/>
  <c r="T3331" i="1"/>
  <c r="T3333" i="1"/>
  <c r="T3335" i="1"/>
  <c r="T3337" i="1"/>
  <c r="T3339" i="1"/>
  <c r="T3341" i="1"/>
  <c r="T3343" i="1"/>
  <c r="T3345" i="1"/>
  <c r="T3347" i="1"/>
  <c r="T3349" i="1"/>
  <c r="T3351" i="1"/>
  <c r="T3353" i="1"/>
  <c r="T3355" i="1"/>
  <c r="T3357" i="1"/>
  <c r="T3359" i="1"/>
  <c r="T3361" i="1"/>
  <c r="T3363" i="1"/>
  <c r="T3365" i="1"/>
  <c r="T3367" i="1"/>
  <c r="T3369" i="1"/>
  <c r="T3371" i="1"/>
  <c r="T3373" i="1"/>
  <c r="T3375" i="1"/>
  <c r="T3377" i="1"/>
  <c r="T3379" i="1"/>
  <c r="T3381" i="1"/>
  <c r="T3383" i="1"/>
  <c r="T3385" i="1"/>
  <c r="T3387" i="1"/>
  <c r="T3389" i="1"/>
  <c r="T3391" i="1"/>
  <c r="T3393" i="1"/>
  <c r="T3395" i="1"/>
  <c r="T3397" i="1"/>
  <c r="T3399" i="1"/>
  <c r="T3401" i="1"/>
  <c r="T3403" i="1"/>
  <c r="T3405" i="1"/>
  <c r="T3407" i="1"/>
  <c r="T3409" i="1"/>
  <c r="T3411" i="1"/>
  <c r="T3413" i="1"/>
  <c r="T3415" i="1"/>
  <c r="T3417" i="1"/>
  <c r="T3419" i="1"/>
  <c r="T3421" i="1"/>
  <c r="T3423" i="1"/>
  <c r="T3425" i="1"/>
  <c r="T3427" i="1"/>
  <c r="T3429" i="1"/>
  <c r="T3431" i="1"/>
  <c r="T3433" i="1"/>
  <c r="T3435" i="1"/>
  <c r="T3437" i="1"/>
  <c r="T3439" i="1"/>
  <c r="T3441" i="1"/>
  <c r="T3443" i="1"/>
  <c r="T3445" i="1"/>
  <c r="T3447" i="1"/>
  <c r="T3449" i="1"/>
  <c r="T3451" i="1"/>
  <c r="T3453" i="1"/>
  <c r="T3455" i="1"/>
  <c r="T3457" i="1"/>
  <c r="T3459" i="1"/>
  <c r="T3461" i="1"/>
  <c r="T3463" i="1"/>
  <c r="T3465" i="1"/>
  <c r="T3467" i="1"/>
  <c r="T3469" i="1"/>
  <c r="T3471" i="1"/>
  <c r="T3473" i="1"/>
  <c r="T3475" i="1"/>
  <c r="T3477" i="1"/>
  <c r="T3479" i="1"/>
  <c r="T3481" i="1"/>
  <c r="T3483" i="1"/>
  <c r="T3485" i="1"/>
  <c r="T3487" i="1"/>
  <c r="T3489" i="1"/>
  <c r="T3491" i="1"/>
  <c r="T3493" i="1"/>
  <c r="T3495" i="1"/>
  <c r="T3497" i="1"/>
  <c r="T3499" i="1"/>
  <c r="T3501" i="1"/>
  <c r="T3503" i="1"/>
  <c r="T3505" i="1"/>
  <c r="T3507" i="1"/>
  <c r="T3509" i="1"/>
  <c r="T3511" i="1"/>
  <c r="T3513" i="1"/>
  <c r="T3515" i="1"/>
  <c r="T3517" i="1"/>
  <c r="T3519" i="1"/>
  <c r="T3521" i="1"/>
  <c r="T3523" i="1"/>
  <c r="T3525" i="1"/>
  <c r="T3527" i="1"/>
  <c r="T3529" i="1"/>
  <c r="T3531" i="1"/>
  <c r="T3533" i="1"/>
  <c r="T3535" i="1"/>
  <c r="T3537" i="1"/>
  <c r="T3539" i="1"/>
  <c r="T3541" i="1"/>
  <c r="T3543" i="1"/>
  <c r="T3545" i="1"/>
  <c r="T3547" i="1"/>
  <c r="T3549" i="1"/>
  <c r="T3551" i="1"/>
  <c r="T3553" i="1"/>
  <c r="T3555" i="1"/>
  <c r="T3557" i="1"/>
  <c r="T3559" i="1"/>
  <c r="T3561" i="1"/>
  <c r="T3563" i="1"/>
  <c r="T3565" i="1"/>
  <c r="T3567" i="1"/>
  <c r="T3569" i="1"/>
  <c r="T3571" i="1"/>
  <c r="T3573" i="1"/>
  <c r="T3575" i="1"/>
  <c r="T3577" i="1"/>
  <c r="T3579" i="1"/>
  <c r="T3581" i="1"/>
  <c r="T3583" i="1"/>
  <c r="T3585" i="1"/>
  <c r="T3587" i="1"/>
  <c r="T3589" i="1"/>
  <c r="T3591" i="1"/>
  <c r="T3593" i="1"/>
  <c r="T3595" i="1"/>
  <c r="T3597" i="1"/>
  <c r="T3599" i="1"/>
  <c r="T3601" i="1"/>
  <c r="T3603" i="1"/>
  <c r="T3605" i="1"/>
  <c r="T3607" i="1"/>
  <c r="T3609" i="1"/>
  <c r="T3611" i="1"/>
  <c r="T3613" i="1"/>
  <c r="T3615" i="1"/>
  <c r="T3617" i="1"/>
  <c r="T3619" i="1"/>
  <c r="T3621" i="1"/>
  <c r="T3623" i="1"/>
  <c r="T3625" i="1"/>
  <c r="T3627" i="1"/>
  <c r="T3629" i="1"/>
  <c r="T3631" i="1"/>
  <c r="T3633" i="1"/>
  <c r="T3635" i="1"/>
  <c r="T3637" i="1"/>
  <c r="T3639" i="1"/>
  <c r="T3641" i="1"/>
  <c r="T3643" i="1"/>
  <c r="T3645" i="1"/>
  <c r="T3647" i="1"/>
  <c r="T3649" i="1"/>
  <c r="T3651" i="1"/>
  <c r="T3653" i="1"/>
  <c r="T3655" i="1"/>
  <c r="T3657" i="1"/>
  <c r="T3659" i="1"/>
  <c r="T3661" i="1"/>
  <c r="T3663" i="1"/>
  <c r="T3665" i="1"/>
  <c r="T3667" i="1"/>
  <c r="T3669" i="1"/>
  <c r="T3671" i="1"/>
  <c r="T3673" i="1"/>
  <c r="T3675" i="1"/>
  <c r="T3677" i="1"/>
  <c r="T3679" i="1"/>
  <c r="T3681" i="1"/>
  <c r="T3683" i="1"/>
  <c r="T3685" i="1"/>
  <c r="T3687" i="1"/>
  <c r="T3689" i="1"/>
  <c r="T3691" i="1"/>
  <c r="T3693" i="1"/>
  <c r="T3695" i="1"/>
  <c r="T3697" i="1"/>
  <c r="T3699" i="1"/>
  <c r="T3701" i="1"/>
  <c r="T3703" i="1"/>
  <c r="T3705" i="1"/>
  <c r="T3707" i="1"/>
  <c r="T3709" i="1"/>
  <c r="T3711" i="1"/>
  <c r="T3713" i="1"/>
  <c r="T3715" i="1"/>
  <c r="T3717" i="1"/>
  <c r="T3719" i="1"/>
  <c r="T3721" i="1"/>
  <c r="T3723" i="1"/>
  <c r="T3725" i="1"/>
  <c r="T3727" i="1"/>
  <c r="T3729" i="1"/>
  <c r="T3731" i="1"/>
  <c r="T3733" i="1"/>
  <c r="T3735" i="1"/>
  <c r="T3737" i="1"/>
  <c r="T3739" i="1"/>
  <c r="T3741" i="1"/>
  <c r="T3743" i="1"/>
  <c r="T3745" i="1"/>
  <c r="T3747" i="1"/>
  <c r="T3749" i="1"/>
  <c r="T3751" i="1"/>
  <c r="T3753" i="1"/>
  <c r="T3755" i="1"/>
  <c r="T3757" i="1"/>
  <c r="T3759" i="1"/>
  <c r="T3761" i="1"/>
  <c r="T3763" i="1"/>
  <c r="T3765" i="1"/>
  <c r="T3767" i="1"/>
  <c r="T3769" i="1"/>
  <c r="T3771" i="1"/>
  <c r="T3773" i="1"/>
  <c r="T3775" i="1"/>
  <c r="T3777" i="1"/>
  <c r="T3779" i="1"/>
  <c r="T3781" i="1"/>
  <c r="T3783" i="1"/>
  <c r="T3785" i="1"/>
  <c r="T3787" i="1"/>
  <c r="T3789" i="1"/>
  <c r="T3791" i="1"/>
  <c r="T3793" i="1"/>
  <c r="T3795" i="1"/>
  <c r="T3797" i="1"/>
  <c r="T3799" i="1"/>
  <c r="T3801" i="1"/>
  <c r="T3803" i="1"/>
  <c r="T3805" i="1"/>
  <c r="T3807" i="1"/>
  <c r="T3809" i="1"/>
  <c r="T3811" i="1"/>
  <c r="T3813" i="1"/>
  <c r="T3815" i="1"/>
  <c r="T3817" i="1"/>
  <c r="T3819" i="1"/>
  <c r="T3821" i="1"/>
  <c r="T3823" i="1"/>
  <c r="T3825" i="1"/>
  <c r="T3827" i="1"/>
  <c r="T3829" i="1"/>
  <c r="T3831" i="1"/>
  <c r="T3833" i="1"/>
  <c r="T3835" i="1"/>
  <c r="T3837" i="1"/>
  <c r="T3839" i="1"/>
  <c r="T3841" i="1"/>
  <c r="T3843" i="1"/>
  <c r="T3845" i="1"/>
  <c r="T3847" i="1"/>
  <c r="T3849" i="1"/>
  <c r="T3851" i="1"/>
  <c r="T3853" i="1"/>
  <c r="T3855" i="1"/>
  <c r="T3857" i="1"/>
  <c r="T3859" i="1"/>
  <c r="T3861" i="1"/>
  <c r="T3863" i="1"/>
  <c r="T3865" i="1"/>
  <c r="T3867" i="1"/>
  <c r="T3869" i="1"/>
  <c r="T3871" i="1"/>
  <c r="T3873" i="1"/>
  <c r="T3875" i="1"/>
  <c r="T3877" i="1"/>
  <c r="T3879" i="1"/>
  <c r="T3881" i="1"/>
  <c r="T3883" i="1"/>
  <c r="T3885" i="1"/>
  <c r="T3887" i="1"/>
  <c r="T3889" i="1"/>
  <c r="T3891" i="1"/>
  <c r="T3893" i="1"/>
  <c r="T3895" i="1"/>
  <c r="T3897" i="1"/>
  <c r="T3899" i="1"/>
  <c r="T3901" i="1"/>
  <c r="T3903" i="1"/>
  <c r="T3905" i="1"/>
  <c r="T3907" i="1"/>
  <c r="T3909" i="1"/>
  <c r="T3911" i="1"/>
  <c r="T3913" i="1"/>
  <c r="T3915" i="1"/>
  <c r="T3917" i="1"/>
  <c r="T3919" i="1"/>
  <c r="T3921" i="1"/>
  <c r="T3923" i="1"/>
  <c r="T3925" i="1"/>
  <c r="T3927" i="1"/>
  <c r="T3929" i="1"/>
  <c r="T3931" i="1"/>
  <c r="T3933" i="1"/>
  <c r="T3935" i="1"/>
  <c r="T3937" i="1"/>
  <c r="T3939" i="1"/>
  <c r="T3941" i="1"/>
  <c r="T3943" i="1"/>
  <c r="T3945" i="1"/>
  <c r="T3947" i="1"/>
  <c r="T3949" i="1"/>
  <c r="T3951" i="1"/>
  <c r="T3953" i="1"/>
  <c r="T3955" i="1"/>
  <c r="T3957" i="1"/>
  <c r="T3959" i="1"/>
  <c r="T3961" i="1"/>
  <c r="T3963" i="1"/>
  <c r="T3965" i="1"/>
  <c r="T3967" i="1"/>
  <c r="T3969" i="1"/>
  <c r="T3971" i="1"/>
  <c r="T3973" i="1"/>
  <c r="T3975" i="1"/>
  <c r="T3977" i="1"/>
  <c r="T3979" i="1"/>
  <c r="T3981" i="1"/>
  <c r="T3983" i="1"/>
  <c r="T3985" i="1"/>
  <c r="T3987" i="1"/>
  <c r="T3989" i="1"/>
  <c r="T3991" i="1"/>
  <c r="T3993" i="1"/>
  <c r="T3995" i="1"/>
  <c r="T3997" i="1"/>
  <c r="T3999" i="1"/>
  <c r="T4001" i="1"/>
  <c r="T4003" i="1"/>
  <c r="T4005" i="1"/>
  <c r="T4007" i="1"/>
  <c r="T4009" i="1"/>
  <c r="T4011" i="1"/>
  <c r="T4013" i="1"/>
  <c r="T4015" i="1"/>
  <c r="T4017" i="1"/>
  <c r="T4019" i="1"/>
  <c r="T4021" i="1"/>
  <c r="T4023" i="1"/>
  <c r="T4025" i="1"/>
  <c r="T4027" i="1"/>
  <c r="T4029" i="1"/>
  <c r="T4031" i="1"/>
  <c r="T4033" i="1"/>
  <c r="T4035" i="1"/>
  <c r="T4037" i="1"/>
  <c r="T4039" i="1"/>
  <c r="T4041" i="1"/>
  <c r="T4043" i="1"/>
  <c r="T4045" i="1"/>
  <c r="T4047" i="1"/>
  <c r="T4049" i="1"/>
  <c r="T4051" i="1"/>
  <c r="T4053" i="1"/>
  <c r="T4055" i="1"/>
  <c r="T4057" i="1"/>
  <c r="T4059" i="1"/>
  <c r="T4061" i="1"/>
  <c r="T4063" i="1"/>
  <c r="T4065" i="1"/>
  <c r="T4067" i="1"/>
  <c r="T4069" i="1"/>
  <c r="T4071" i="1"/>
  <c r="T4073" i="1"/>
  <c r="T4075" i="1"/>
  <c r="T4077" i="1"/>
  <c r="T4079" i="1"/>
  <c r="T4081" i="1"/>
  <c r="T4083" i="1"/>
  <c r="T4085" i="1"/>
  <c r="T4087" i="1"/>
  <c r="T4089" i="1"/>
  <c r="T4091" i="1"/>
  <c r="T4093" i="1"/>
  <c r="T4095" i="1"/>
  <c r="T4097" i="1"/>
  <c r="T4099" i="1"/>
  <c r="T4101" i="1"/>
  <c r="T4103" i="1"/>
  <c r="T4105" i="1"/>
  <c r="T4107" i="1"/>
  <c r="T4109" i="1"/>
  <c r="T4111" i="1"/>
  <c r="T4113" i="1"/>
  <c r="T4115" i="1"/>
  <c r="T4117" i="1"/>
  <c r="T4119" i="1"/>
  <c r="T4121" i="1"/>
  <c r="T4123" i="1"/>
  <c r="T4125" i="1"/>
  <c r="T4127" i="1"/>
  <c r="T4129" i="1"/>
  <c r="T4131" i="1"/>
  <c r="T4133" i="1"/>
  <c r="T4135" i="1"/>
  <c r="T4137" i="1"/>
  <c r="T4139" i="1"/>
  <c r="T4141" i="1"/>
  <c r="T4143" i="1"/>
  <c r="T4145" i="1"/>
  <c r="T4147" i="1"/>
  <c r="T4149" i="1"/>
  <c r="T4151" i="1"/>
  <c r="T4153" i="1"/>
  <c r="T4155" i="1"/>
  <c r="T4157" i="1"/>
  <c r="T4159" i="1"/>
  <c r="T4161" i="1"/>
  <c r="T4163" i="1"/>
  <c r="T4165" i="1"/>
  <c r="T4167" i="1"/>
  <c r="T4169" i="1"/>
  <c r="T4171" i="1"/>
  <c r="T4173" i="1"/>
  <c r="T4175" i="1"/>
  <c r="T4177" i="1"/>
  <c r="T4179" i="1"/>
  <c r="T4181" i="1"/>
  <c r="T4183" i="1"/>
  <c r="T4185" i="1"/>
  <c r="T4187" i="1"/>
  <c r="T4189" i="1"/>
  <c r="T4191" i="1"/>
  <c r="T4193" i="1"/>
  <c r="T4195" i="1"/>
  <c r="T4197" i="1"/>
  <c r="T4199" i="1"/>
  <c r="T4201" i="1"/>
  <c r="T4203" i="1"/>
  <c r="T4205" i="1"/>
  <c r="T4207" i="1"/>
  <c r="T4209" i="1"/>
  <c r="T4211" i="1"/>
  <c r="T4213" i="1"/>
  <c r="T4215" i="1"/>
  <c r="T4217" i="1"/>
  <c r="T4219" i="1"/>
  <c r="T4221" i="1"/>
  <c r="T4223" i="1"/>
  <c r="T4225" i="1"/>
  <c r="T4227" i="1"/>
  <c r="T4229" i="1"/>
  <c r="T4231" i="1"/>
  <c r="T4233" i="1"/>
  <c r="T4235" i="1"/>
  <c r="T4237" i="1"/>
  <c r="T4239" i="1"/>
  <c r="T4241" i="1"/>
  <c r="T4243" i="1"/>
  <c r="T4245" i="1"/>
  <c r="T4247" i="1"/>
  <c r="T4249" i="1"/>
  <c r="T4251" i="1"/>
  <c r="T4253" i="1"/>
  <c r="T4255" i="1"/>
  <c r="T4257" i="1"/>
  <c r="T4259" i="1"/>
  <c r="T4261" i="1"/>
  <c r="T4263" i="1"/>
  <c r="T4265" i="1"/>
  <c r="T4267" i="1"/>
  <c r="T4269" i="1"/>
  <c r="T4271" i="1"/>
  <c r="T4273" i="1"/>
  <c r="T4275" i="1"/>
  <c r="T4277" i="1"/>
  <c r="T4279" i="1"/>
  <c r="T4281" i="1"/>
  <c r="T4283" i="1"/>
  <c r="T4285" i="1"/>
  <c r="T4287" i="1"/>
  <c r="T4289" i="1"/>
  <c r="T4291" i="1"/>
  <c r="T4293" i="1"/>
  <c r="T4295" i="1"/>
  <c r="T4297" i="1"/>
  <c r="T4299" i="1"/>
  <c r="T4301" i="1"/>
  <c r="T4303" i="1"/>
  <c r="T4305" i="1"/>
  <c r="T4307" i="1"/>
  <c r="T4309" i="1"/>
  <c r="T4311" i="1"/>
  <c r="T4313" i="1"/>
  <c r="T4315" i="1"/>
  <c r="T4317" i="1"/>
  <c r="T4319" i="1"/>
  <c r="T4321" i="1"/>
  <c r="T4323" i="1"/>
  <c r="T4325" i="1"/>
  <c r="T4327" i="1"/>
  <c r="T4329" i="1"/>
  <c r="T4331" i="1"/>
  <c r="T4333" i="1"/>
  <c r="T4335" i="1"/>
  <c r="T4337" i="1"/>
  <c r="T4339" i="1"/>
  <c r="T4341" i="1"/>
  <c r="T4343" i="1"/>
  <c r="T4345" i="1"/>
  <c r="T4347" i="1"/>
  <c r="T4349" i="1"/>
  <c r="T4351" i="1"/>
  <c r="T4353" i="1"/>
  <c r="T4355" i="1"/>
  <c r="T4357" i="1"/>
  <c r="T4359" i="1"/>
  <c r="T4361" i="1"/>
  <c r="T4363" i="1"/>
  <c r="T4365" i="1"/>
  <c r="T4367" i="1"/>
  <c r="T4369" i="1"/>
  <c r="T4371" i="1"/>
  <c r="T4373" i="1"/>
  <c r="T4375" i="1"/>
  <c r="T4377" i="1"/>
  <c r="T4379" i="1"/>
  <c r="T4381" i="1"/>
  <c r="T4383" i="1"/>
  <c r="T4385" i="1"/>
  <c r="T4387" i="1"/>
  <c r="T4389" i="1"/>
  <c r="T4391" i="1"/>
  <c r="T4393" i="1"/>
  <c r="T4395" i="1"/>
  <c r="T4397" i="1"/>
  <c r="T4399" i="1"/>
  <c r="T4401" i="1"/>
  <c r="T4403" i="1"/>
  <c r="T4405" i="1"/>
  <c r="T4407" i="1"/>
  <c r="T4409" i="1"/>
  <c r="T4411" i="1"/>
  <c r="T4413" i="1"/>
  <c r="T4415" i="1"/>
  <c r="T4417" i="1"/>
  <c r="T4419" i="1"/>
  <c r="T4421" i="1"/>
  <c r="T4423" i="1"/>
  <c r="T4425" i="1"/>
  <c r="T4427" i="1"/>
  <c r="T4429" i="1"/>
  <c r="T4431" i="1"/>
  <c r="T4433" i="1"/>
  <c r="T4435" i="1"/>
  <c r="T4437" i="1"/>
  <c r="T4439" i="1"/>
  <c r="T4441" i="1"/>
  <c r="T4443" i="1"/>
  <c r="T4445" i="1"/>
  <c r="T4447" i="1"/>
  <c r="T4449" i="1"/>
  <c r="T4451" i="1"/>
  <c r="T4453" i="1"/>
  <c r="T4455" i="1"/>
  <c r="T4457" i="1"/>
  <c r="T4459" i="1"/>
  <c r="T4461" i="1"/>
  <c r="T4463" i="1"/>
  <c r="T4465" i="1"/>
  <c r="T4467" i="1"/>
  <c r="T4469" i="1"/>
  <c r="T4471" i="1"/>
  <c r="T4473" i="1"/>
  <c r="T4475" i="1"/>
  <c r="T4477" i="1"/>
  <c r="T4479" i="1"/>
  <c r="T4481" i="1"/>
  <c r="T4483" i="1"/>
  <c r="T4485" i="1"/>
  <c r="T4487" i="1"/>
  <c r="T4489" i="1"/>
  <c r="T4491" i="1"/>
  <c r="T4493" i="1"/>
  <c r="T4495" i="1"/>
  <c r="T4497" i="1"/>
  <c r="T4499" i="1"/>
  <c r="T4501" i="1"/>
  <c r="T4503" i="1"/>
  <c r="T4505" i="1"/>
  <c r="T4507" i="1"/>
  <c r="T4509" i="1"/>
  <c r="T4511" i="1"/>
  <c r="T4513" i="1"/>
  <c r="T4515" i="1"/>
  <c r="T4517" i="1"/>
  <c r="T4519" i="1"/>
  <c r="T4521" i="1"/>
  <c r="T4523" i="1"/>
  <c r="T4525" i="1"/>
  <c r="T4527" i="1"/>
  <c r="T4529" i="1"/>
  <c r="T4531" i="1"/>
  <c r="T4533" i="1"/>
  <c r="T4535" i="1"/>
  <c r="T4537" i="1"/>
  <c r="T4539" i="1"/>
  <c r="T4541" i="1"/>
  <c r="T4543" i="1"/>
  <c r="T4545" i="1"/>
  <c r="T4547" i="1"/>
  <c r="T4549" i="1"/>
  <c r="T4551" i="1"/>
  <c r="T4553" i="1"/>
  <c r="T4555" i="1"/>
  <c r="T4557" i="1"/>
  <c r="T4559" i="1"/>
  <c r="T4561" i="1"/>
  <c r="T4563" i="1"/>
  <c r="T4565" i="1"/>
  <c r="T4567" i="1"/>
  <c r="T4569" i="1"/>
  <c r="T4571" i="1"/>
  <c r="T4573" i="1"/>
  <c r="T4575" i="1"/>
  <c r="T4577" i="1"/>
  <c r="T4579" i="1"/>
  <c r="T4581" i="1"/>
  <c r="T4583" i="1"/>
  <c r="T4585" i="1"/>
  <c r="T4587" i="1"/>
  <c r="T4589" i="1"/>
  <c r="T4591" i="1"/>
  <c r="T4593" i="1"/>
  <c r="T4595" i="1"/>
  <c r="T4597" i="1"/>
  <c r="T4599" i="1"/>
  <c r="T4601" i="1"/>
  <c r="T4603" i="1"/>
  <c r="T4605" i="1"/>
  <c r="T4607" i="1"/>
  <c r="T4609" i="1"/>
  <c r="T4611" i="1"/>
  <c r="T4613" i="1"/>
  <c r="T4615" i="1"/>
  <c r="T4617" i="1"/>
  <c r="T4619" i="1"/>
  <c r="T4621" i="1"/>
  <c r="T4623" i="1"/>
  <c r="T4625" i="1"/>
  <c r="T4627" i="1"/>
  <c r="T4629" i="1"/>
  <c r="T4631" i="1"/>
  <c r="T4633" i="1"/>
  <c r="T4635" i="1"/>
  <c r="T4637" i="1"/>
  <c r="T4639" i="1"/>
  <c r="T4641" i="1"/>
  <c r="T4643" i="1"/>
  <c r="T4645" i="1"/>
  <c r="T4647" i="1"/>
  <c r="T4649" i="1"/>
  <c r="T4651" i="1"/>
  <c r="T4653" i="1"/>
  <c r="T4655" i="1"/>
  <c r="T4657" i="1"/>
  <c r="T4659" i="1"/>
  <c r="T4661" i="1"/>
  <c r="T4663" i="1"/>
  <c r="T4665" i="1"/>
  <c r="T4667" i="1"/>
  <c r="T4669" i="1"/>
  <c r="T4671" i="1"/>
  <c r="T4673" i="1"/>
  <c r="T4675" i="1"/>
  <c r="T4677" i="1"/>
  <c r="T4679" i="1"/>
  <c r="T4681" i="1"/>
  <c r="T4683" i="1"/>
  <c r="T4685" i="1"/>
  <c r="T4687" i="1"/>
  <c r="T4689" i="1"/>
  <c r="T4691" i="1"/>
  <c r="T4693" i="1"/>
  <c r="T4695" i="1"/>
  <c r="T4697" i="1"/>
  <c r="T4699" i="1"/>
  <c r="T4701" i="1"/>
  <c r="T4703" i="1"/>
  <c r="T4705" i="1"/>
  <c r="T4707" i="1"/>
  <c r="T4709" i="1"/>
  <c r="T4711" i="1"/>
  <c r="T4713" i="1"/>
  <c r="T4715" i="1"/>
  <c r="T4717" i="1"/>
  <c r="T4719" i="1"/>
  <c r="T4721" i="1"/>
  <c r="T4723" i="1"/>
  <c r="T4725" i="1"/>
  <c r="T4727" i="1"/>
  <c r="T4729" i="1"/>
  <c r="T4731" i="1"/>
  <c r="T4733" i="1"/>
  <c r="T4735" i="1"/>
  <c r="T4737" i="1"/>
  <c r="T4739" i="1"/>
  <c r="T4741" i="1"/>
  <c r="T4743" i="1"/>
  <c r="T4745" i="1"/>
  <c r="T4747" i="1"/>
  <c r="T4749" i="1"/>
  <c r="T4751" i="1"/>
  <c r="T4753" i="1"/>
  <c r="T4755" i="1"/>
  <c r="T4757" i="1"/>
  <c r="T4759" i="1"/>
  <c r="T4761" i="1"/>
  <c r="T4763" i="1"/>
  <c r="T4765" i="1"/>
  <c r="T4767" i="1"/>
  <c r="T4769" i="1"/>
  <c r="T4771" i="1"/>
  <c r="T4773" i="1"/>
  <c r="T4775" i="1"/>
  <c r="T4777" i="1"/>
  <c r="T4779" i="1"/>
  <c r="T4781" i="1"/>
  <c r="T4783" i="1"/>
  <c r="T4785" i="1"/>
  <c r="T4787" i="1"/>
  <c r="T4789" i="1"/>
  <c r="T4791" i="1"/>
  <c r="T4793" i="1"/>
  <c r="T4795" i="1"/>
  <c r="T4797" i="1"/>
  <c r="T4799" i="1"/>
  <c r="T4801" i="1"/>
  <c r="T4803" i="1"/>
  <c r="T4805" i="1"/>
  <c r="T4807" i="1"/>
  <c r="T4809" i="1"/>
  <c r="T4811" i="1"/>
  <c r="T4813" i="1"/>
  <c r="T4815" i="1"/>
  <c r="T4817" i="1"/>
  <c r="T4819" i="1"/>
  <c r="T4821" i="1"/>
  <c r="T4823" i="1"/>
  <c r="T4825" i="1"/>
  <c r="T4827" i="1"/>
  <c r="T4829" i="1"/>
  <c r="T4831" i="1"/>
  <c r="T4833" i="1"/>
  <c r="T4835" i="1"/>
  <c r="T4837" i="1"/>
  <c r="T4839" i="1"/>
  <c r="T4841" i="1"/>
  <c r="T4843" i="1"/>
  <c r="T4845" i="1"/>
  <c r="T4847" i="1"/>
  <c r="T4849" i="1"/>
  <c r="T4851" i="1"/>
  <c r="T4853" i="1"/>
  <c r="T4855" i="1"/>
  <c r="T4857" i="1"/>
  <c r="T4859" i="1"/>
  <c r="T4861" i="1"/>
  <c r="T4863" i="1"/>
  <c r="T4865" i="1"/>
  <c r="T4867" i="1"/>
  <c r="T4869" i="1"/>
  <c r="T4871" i="1"/>
  <c r="T4873" i="1"/>
  <c r="T4875" i="1"/>
  <c r="T4877" i="1"/>
  <c r="T4879" i="1"/>
  <c r="T4881" i="1"/>
  <c r="T4883" i="1"/>
  <c r="T4885" i="1"/>
  <c r="T4887" i="1"/>
  <c r="T4889" i="1"/>
  <c r="T4891" i="1"/>
  <c r="T4893" i="1"/>
  <c r="T4895" i="1"/>
  <c r="T4897" i="1"/>
  <c r="T4899" i="1"/>
  <c r="T4901" i="1"/>
  <c r="T4903" i="1"/>
  <c r="T4905" i="1"/>
  <c r="T4907" i="1"/>
  <c r="T4909" i="1"/>
  <c r="T4911" i="1"/>
  <c r="T4913" i="1"/>
  <c r="T4915" i="1"/>
  <c r="T4917" i="1"/>
  <c r="T4919" i="1"/>
  <c r="T4921" i="1"/>
  <c r="T4923" i="1"/>
  <c r="T4925" i="1"/>
  <c r="T4927" i="1"/>
  <c r="T4929" i="1"/>
  <c r="T4931" i="1"/>
  <c r="T4933" i="1"/>
  <c r="T4935" i="1"/>
  <c r="T4937" i="1"/>
  <c r="T4939" i="1"/>
  <c r="T4941" i="1"/>
  <c r="T4943" i="1"/>
  <c r="T4945" i="1"/>
  <c r="T4947" i="1"/>
  <c r="T4949" i="1"/>
  <c r="T4951" i="1"/>
  <c r="T4953" i="1"/>
  <c r="T4955" i="1"/>
  <c r="T4957" i="1"/>
  <c r="T4959" i="1"/>
  <c r="T4961" i="1"/>
  <c r="T4963" i="1"/>
  <c r="T4965" i="1"/>
  <c r="T4967" i="1"/>
  <c r="T4969" i="1"/>
  <c r="T4971" i="1"/>
  <c r="T4973" i="1"/>
  <c r="T4975" i="1"/>
  <c r="T4977" i="1"/>
  <c r="T4979" i="1"/>
  <c r="T4981" i="1"/>
  <c r="T4983" i="1"/>
  <c r="T4985" i="1"/>
  <c r="T4987" i="1"/>
  <c r="T4989" i="1"/>
  <c r="T4991" i="1"/>
  <c r="T4993" i="1"/>
  <c r="T4995" i="1"/>
  <c r="T4997" i="1"/>
  <c r="T4999" i="1"/>
  <c r="T5001" i="1"/>
  <c r="T5003" i="1"/>
  <c r="T5005" i="1"/>
  <c r="T5007" i="1"/>
  <c r="T5009" i="1"/>
  <c r="T5011" i="1"/>
  <c r="T5013" i="1"/>
  <c r="T5015" i="1"/>
  <c r="T5017" i="1"/>
  <c r="T5019" i="1"/>
  <c r="T5021" i="1"/>
  <c r="T5023" i="1"/>
  <c r="T5025" i="1"/>
  <c r="T5027" i="1"/>
  <c r="T5029" i="1"/>
  <c r="T5031" i="1"/>
  <c r="T5033" i="1"/>
  <c r="T5035" i="1"/>
  <c r="T5037" i="1"/>
  <c r="T5039" i="1"/>
  <c r="T5041" i="1"/>
  <c r="T5043" i="1"/>
  <c r="T5045" i="1"/>
  <c r="T5047" i="1"/>
  <c r="T5049" i="1"/>
  <c r="T5051" i="1"/>
  <c r="T5053" i="1"/>
  <c r="T5055" i="1"/>
  <c r="T5057" i="1"/>
  <c r="T5059" i="1"/>
  <c r="T5061" i="1"/>
  <c r="T5063" i="1"/>
  <c r="T5065" i="1"/>
  <c r="T5067" i="1"/>
  <c r="T5069" i="1"/>
  <c r="T5071" i="1"/>
  <c r="T5073" i="1"/>
  <c r="T5075" i="1"/>
  <c r="T5077" i="1"/>
  <c r="T5079" i="1"/>
  <c r="T5081" i="1"/>
  <c r="T5083" i="1"/>
  <c r="T5085" i="1"/>
  <c r="T5087" i="1"/>
  <c r="T5089" i="1"/>
  <c r="T5091" i="1"/>
  <c r="T5093" i="1"/>
  <c r="T5095" i="1"/>
  <c r="T5097" i="1"/>
  <c r="T5099" i="1"/>
  <c r="T5101" i="1"/>
  <c r="T5103" i="1"/>
  <c r="T5105" i="1"/>
  <c r="T5107" i="1"/>
  <c r="T5109" i="1"/>
  <c r="T5111" i="1"/>
  <c r="T5113" i="1"/>
  <c r="T5115" i="1"/>
  <c r="T5117" i="1"/>
  <c r="T5119" i="1"/>
  <c r="T5121" i="1"/>
  <c r="T5123" i="1"/>
  <c r="T5125" i="1"/>
  <c r="T5127" i="1"/>
  <c r="T5129" i="1"/>
  <c r="T5131" i="1"/>
  <c r="T5133" i="1"/>
  <c r="T5135" i="1"/>
  <c r="T5137" i="1"/>
  <c r="T5139" i="1"/>
  <c r="T5141" i="1"/>
  <c r="T5143" i="1"/>
  <c r="T5145" i="1"/>
  <c r="T5147" i="1"/>
  <c r="T5149" i="1"/>
  <c r="T5151" i="1"/>
  <c r="T5153" i="1"/>
  <c r="T5155" i="1"/>
  <c r="T5157" i="1"/>
  <c r="T5159" i="1"/>
  <c r="T5161" i="1"/>
  <c r="T5163" i="1"/>
  <c r="T5165" i="1"/>
  <c r="T5167" i="1"/>
  <c r="T5169" i="1"/>
  <c r="T5171" i="1"/>
  <c r="T5173" i="1"/>
  <c r="T5175" i="1"/>
  <c r="T5177" i="1"/>
  <c r="T5179" i="1"/>
  <c r="T5181" i="1"/>
  <c r="T5183" i="1"/>
  <c r="T5185" i="1"/>
  <c r="T5187" i="1"/>
  <c r="T5189" i="1"/>
  <c r="T5191" i="1"/>
  <c r="T5193" i="1"/>
  <c r="T5195" i="1"/>
  <c r="T5197" i="1"/>
  <c r="T5199" i="1"/>
  <c r="T5201" i="1"/>
  <c r="T5203" i="1"/>
  <c r="T5205" i="1"/>
  <c r="T5207" i="1"/>
  <c r="T5209" i="1"/>
  <c r="T5211" i="1"/>
  <c r="T5213" i="1"/>
  <c r="T5215" i="1"/>
  <c r="T5217" i="1"/>
  <c r="T5219" i="1"/>
  <c r="T5221" i="1"/>
  <c r="T5223" i="1"/>
  <c r="T5225" i="1"/>
  <c r="T5227" i="1"/>
  <c r="T5229" i="1"/>
  <c r="T5231" i="1"/>
  <c r="T5233" i="1"/>
  <c r="T5235" i="1"/>
  <c r="T5237" i="1"/>
  <c r="T5239" i="1"/>
  <c r="T5241" i="1"/>
  <c r="T5243" i="1"/>
  <c r="T5245" i="1"/>
  <c r="T5247" i="1"/>
  <c r="T5249" i="1"/>
  <c r="T5251" i="1"/>
  <c r="T5253" i="1"/>
  <c r="T5255" i="1"/>
  <c r="T5257" i="1"/>
  <c r="T5259" i="1"/>
  <c r="T5261" i="1"/>
  <c r="T5263" i="1"/>
  <c r="T5265" i="1"/>
  <c r="T5267" i="1"/>
  <c r="T5269" i="1"/>
  <c r="T5271" i="1"/>
  <c r="T5273" i="1"/>
  <c r="T5275" i="1"/>
  <c r="T5277" i="1"/>
  <c r="T5279" i="1"/>
  <c r="T5281" i="1"/>
  <c r="T5283" i="1"/>
  <c r="T5285" i="1"/>
  <c r="T5287" i="1"/>
  <c r="T5289" i="1"/>
  <c r="T5291" i="1"/>
  <c r="T5293" i="1"/>
  <c r="T5295" i="1"/>
  <c r="T5297" i="1"/>
  <c r="T5299" i="1"/>
  <c r="T5301" i="1"/>
  <c r="T5303" i="1"/>
  <c r="T5305" i="1"/>
  <c r="T5307" i="1"/>
  <c r="T5309" i="1"/>
  <c r="T5311" i="1"/>
  <c r="T5313" i="1"/>
  <c r="T5315" i="1"/>
  <c r="T5317" i="1"/>
  <c r="T5319" i="1"/>
  <c r="T5321" i="1"/>
  <c r="T5323" i="1"/>
  <c r="T5325" i="1"/>
  <c r="T5327" i="1"/>
  <c r="T5329" i="1"/>
  <c r="T5331" i="1"/>
  <c r="T5333" i="1"/>
  <c r="T5335" i="1"/>
  <c r="T5337" i="1"/>
  <c r="T5339" i="1"/>
  <c r="T5341" i="1"/>
  <c r="T5343" i="1"/>
  <c r="T5345" i="1"/>
  <c r="T5347" i="1"/>
  <c r="T5349" i="1"/>
  <c r="T5351" i="1"/>
  <c r="T5353" i="1"/>
  <c r="T5355" i="1"/>
  <c r="T5357" i="1"/>
  <c r="T5359" i="1"/>
  <c r="T5361" i="1"/>
  <c r="T5363" i="1"/>
  <c r="T5365" i="1"/>
  <c r="T5367" i="1"/>
  <c r="T5369" i="1"/>
  <c r="T5371" i="1"/>
  <c r="T5373" i="1"/>
  <c r="T5375" i="1"/>
  <c r="T5377" i="1"/>
  <c r="T5379" i="1"/>
  <c r="T5381" i="1"/>
  <c r="T5383" i="1"/>
  <c r="T5385" i="1"/>
  <c r="T5387" i="1"/>
  <c r="T5389" i="1"/>
  <c r="T5391" i="1"/>
  <c r="T5393" i="1"/>
  <c r="T5395" i="1"/>
  <c r="T5397" i="1"/>
  <c r="T5399" i="1"/>
  <c r="T5401" i="1"/>
  <c r="T5403" i="1"/>
  <c r="T5405" i="1"/>
  <c r="T5407" i="1"/>
  <c r="T5409" i="1"/>
  <c r="T5411" i="1"/>
  <c r="T5413" i="1"/>
  <c r="T5415" i="1"/>
  <c r="T5417" i="1"/>
  <c r="T5419" i="1"/>
  <c r="T5421" i="1"/>
  <c r="T5423" i="1"/>
  <c r="T5425" i="1"/>
  <c r="T5427" i="1"/>
  <c r="T5429" i="1"/>
  <c r="T5431" i="1"/>
  <c r="T5433" i="1"/>
  <c r="T5435" i="1"/>
  <c r="T5437" i="1"/>
  <c r="T5439" i="1"/>
  <c r="T5441" i="1"/>
  <c r="T5443" i="1"/>
  <c r="T5445" i="1"/>
  <c r="T5447" i="1"/>
  <c r="T5449" i="1"/>
  <c r="T5451" i="1"/>
  <c r="T5453" i="1"/>
  <c r="T5455" i="1"/>
  <c r="T5457" i="1"/>
  <c r="T5459" i="1"/>
  <c r="T5461" i="1"/>
  <c r="T5463" i="1"/>
  <c r="T5465" i="1"/>
  <c r="T5467" i="1"/>
  <c r="T5469" i="1"/>
  <c r="T5471" i="1"/>
  <c r="T5473" i="1"/>
  <c r="T5475" i="1"/>
  <c r="T5477" i="1"/>
  <c r="T5479" i="1"/>
  <c r="T5481" i="1"/>
  <c r="T5483" i="1"/>
  <c r="T5485" i="1"/>
  <c r="T5487" i="1"/>
  <c r="T5489" i="1"/>
  <c r="T5491" i="1"/>
  <c r="T5493" i="1"/>
  <c r="T5495" i="1"/>
  <c r="T5497" i="1"/>
  <c r="T5499" i="1"/>
  <c r="T5501" i="1"/>
  <c r="T5503" i="1"/>
  <c r="T5505" i="1"/>
  <c r="T5507" i="1"/>
  <c r="T5509" i="1"/>
  <c r="T5511" i="1"/>
  <c r="T5513" i="1"/>
  <c r="T5515" i="1"/>
  <c r="T5517" i="1"/>
  <c r="T5519" i="1"/>
  <c r="T5521" i="1"/>
  <c r="T5523" i="1"/>
  <c r="T5525" i="1"/>
  <c r="T5527" i="1"/>
  <c r="T5529" i="1"/>
  <c r="T5531" i="1"/>
  <c r="T5533" i="1"/>
  <c r="T5535" i="1"/>
  <c r="T5537" i="1"/>
  <c r="T5539" i="1"/>
  <c r="T5541" i="1"/>
  <c r="T5543" i="1"/>
  <c r="T5545" i="1"/>
  <c r="T5547" i="1"/>
  <c r="T5549" i="1"/>
  <c r="T5551" i="1"/>
  <c r="T5553" i="1"/>
  <c r="T5555" i="1"/>
  <c r="T5557" i="1"/>
  <c r="T5559" i="1"/>
  <c r="T5561" i="1"/>
  <c r="T5563" i="1"/>
  <c r="T5565" i="1"/>
  <c r="T5567" i="1"/>
  <c r="T5569" i="1"/>
  <c r="T5571" i="1"/>
  <c r="T5573" i="1"/>
  <c r="T5575" i="1"/>
  <c r="T5577" i="1"/>
  <c r="T5579" i="1"/>
  <c r="T5581" i="1"/>
  <c r="T5583" i="1"/>
  <c r="T5585" i="1"/>
  <c r="T5587" i="1"/>
  <c r="T5589" i="1"/>
  <c r="T5591" i="1"/>
  <c r="T5593" i="1"/>
  <c r="T5595" i="1"/>
  <c r="T5597" i="1"/>
  <c r="T5599" i="1"/>
  <c r="T5601" i="1"/>
  <c r="T5603" i="1"/>
  <c r="T5605" i="1"/>
  <c r="T5607" i="1"/>
  <c r="T5609" i="1"/>
  <c r="T5611" i="1"/>
  <c r="T5613" i="1"/>
  <c r="T5615" i="1"/>
  <c r="T5617" i="1"/>
  <c r="T5619" i="1"/>
  <c r="T5621" i="1"/>
  <c r="T5623" i="1"/>
  <c r="T5625" i="1"/>
  <c r="T5627" i="1"/>
  <c r="T5629" i="1"/>
  <c r="T5631" i="1"/>
  <c r="T5633" i="1"/>
  <c r="T5635" i="1"/>
  <c r="T5637" i="1"/>
  <c r="T5639" i="1"/>
  <c r="T5641" i="1"/>
  <c r="T5643" i="1"/>
  <c r="T5645" i="1"/>
  <c r="T5647" i="1"/>
  <c r="T5649" i="1"/>
  <c r="T5651" i="1"/>
  <c r="T5653" i="1"/>
  <c r="T5655" i="1"/>
  <c r="T5657" i="1"/>
  <c r="T5659" i="1"/>
  <c r="T5661" i="1"/>
  <c r="T5663" i="1"/>
  <c r="T5665" i="1"/>
  <c r="T5667" i="1"/>
  <c r="T5669" i="1"/>
  <c r="T5671" i="1"/>
  <c r="T5673" i="1"/>
  <c r="T5675" i="1"/>
  <c r="T5677" i="1"/>
  <c r="T5679" i="1"/>
  <c r="T5681" i="1"/>
  <c r="T5683" i="1"/>
  <c r="T5685" i="1"/>
  <c r="T5687" i="1"/>
  <c r="T5689" i="1"/>
  <c r="T5691" i="1"/>
  <c r="T5693" i="1"/>
  <c r="T5695" i="1"/>
  <c r="T5697" i="1"/>
  <c r="T5699" i="1"/>
  <c r="T5701" i="1"/>
  <c r="T5703" i="1"/>
  <c r="T5705" i="1"/>
  <c r="T5707" i="1"/>
  <c r="T5709" i="1"/>
  <c r="T5711" i="1"/>
  <c r="T5713" i="1"/>
  <c r="T5715" i="1"/>
  <c r="T5717" i="1"/>
  <c r="T5719" i="1"/>
  <c r="T5721" i="1"/>
  <c r="T5723" i="1"/>
  <c r="T5725" i="1"/>
  <c r="T5727" i="1"/>
  <c r="T5729" i="1"/>
  <c r="T5731" i="1"/>
  <c r="T5733" i="1"/>
  <c r="T5735" i="1"/>
  <c r="T5737" i="1"/>
  <c r="T5739" i="1"/>
  <c r="T5741" i="1"/>
  <c r="T5743" i="1"/>
  <c r="T5745" i="1"/>
  <c r="T5747" i="1"/>
  <c r="T5749" i="1"/>
  <c r="T5751" i="1"/>
  <c r="T5753" i="1"/>
  <c r="T5755" i="1"/>
  <c r="T5757" i="1"/>
  <c r="T5759" i="1"/>
  <c r="T5761" i="1"/>
  <c r="T5763" i="1"/>
  <c r="T5765" i="1"/>
  <c r="T5767" i="1"/>
  <c r="T5769" i="1"/>
  <c r="T5771" i="1"/>
  <c r="T5773" i="1"/>
  <c r="T5775" i="1"/>
  <c r="T5777" i="1"/>
  <c r="T5779" i="1"/>
  <c r="T5781" i="1"/>
  <c r="T5783" i="1"/>
  <c r="T5785" i="1"/>
  <c r="T5787" i="1"/>
  <c r="T5789" i="1"/>
  <c r="T5791" i="1"/>
  <c r="T5793" i="1"/>
  <c r="T5795" i="1"/>
  <c r="T5797" i="1"/>
  <c r="T5799" i="1"/>
  <c r="T5801" i="1"/>
  <c r="T5803" i="1"/>
  <c r="T5805" i="1"/>
  <c r="T5807" i="1"/>
  <c r="T5809" i="1"/>
  <c r="T5811" i="1"/>
  <c r="T5813" i="1"/>
  <c r="T5815" i="1"/>
  <c r="T5817" i="1"/>
  <c r="T5819" i="1"/>
  <c r="T5821" i="1"/>
  <c r="T5823" i="1"/>
  <c r="T5825" i="1"/>
  <c r="T5827" i="1"/>
  <c r="T5829" i="1"/>
  <c r="T5831" i="1"/>
  <c r="T5833" i="1"/>
  <c r="T5835" i="1"/>
  <c r="T5837" i="1"/>
  <c r="T5839" i="1"/>
  <c r="T5841" i="1"/>
  <c r="T5843" i="1"/>
  <c r="T5845" i="1"/>
  <c r="T5847" i="1"/>
  <c r="T5849" i="1"/>
  <c r="T5851" i="1"/>
  <c r="T5853" i="1"/>
  <c r="T5855" i="1"/>
  <c r="T5857" i="1"/>
  <c r="T5859" i="1"/>
  <c r="T5861" i="1"/>
  <c r="T5863" i="1"/>
  <c r="T5865" i="1"/>
  <c r="T5867" i="1"/>
  <c r="T5869" i="1"/>
  <c r="T5871" i="1"/>
  <c r="T5873" i="1"/>
  <c r="T5875" i="1"/>
  <c r="T5877" i="1"/>
  <c r="T5879" i="1"/>
  <c r="T5881" i="1"/>
  <c r="T5883" i="1"/>
  <c r="T5885" i="1"/>
  <c r="T5887" i="1"/>
  <c r="T5889" i="1"/>
  <c r="T5891" i="1"/>
  <c r="T5893" i="1"/>
  <c r="T5895" i="1"/>
  <c r="T5897" i="1"/>
  <c r="T5899" i="1"/>
  <c r="T5901" i="1"/>
  <c r="T5903" i="1"/>
  <c r="T5905" i="1"/>
  <c r="T5907" i="1"/>
  <c r="T5909" i="1"/>
  <c r="T5911" i="1"/>
  <c r="T5913" i="1"/>
  <c r="T5915" i="1"/>
  <c r="T5917" i="1"/>
  <c r="T5919" i="1"/>
  <c r="T5921" i="1"/>
  <c r="T5923" i="1"/>
  <c r="T5925" i="1"/>
  <c r="T5927" i="1"/>
  <c r="T5929" i="1"/>
  <c r="T5931" i="1"/>
  <c r="T5933" i="1"/>
  <c r="T5935" i="1"/>
  <c r="T5937" i="1"/>
  <c r="T5939" i="1"/>
  <c r="T5941" i="1"/>
  <c r="T5943" i="1"/>
  <c r="T5945" i="1"/>
  <c r="T5947" i="1"/>
  <c r="T5949" i="1"/>
  <c r="T5951" i="1"/>
  <c r="T5953" i="1"/>
  <c r="T5955" i="1"/>
  <c r="T5957" i="1"/>
  <c r="T5959" i="1"/>
  <c r="T5961" i="1"/>
  <c r="T5963" i="1"/>
  <c r="T5965" i="1"/>
  <c r="T5967" i="1"/>
  <c r="T5969" i="1"/>
  <c r="T5971" i="1"/>
  <c r="T5973" i="1"/>
  <c r="T5975" i="1"/>
  <c r="T5977" i="1"/>
  <c r="T5979" i="1"/>
  <c r="T5981" i="1"/>
  <c r="T5983" i="1"/>
  <c r="T5985" i="1"/>
  <c r="T5987" i="1"/>
  <c r="T5989" i="1"/>
  <c r="T5991" i="1"/>
  <c r="T5993" i="1"/>
  <c r="T5995" i="1"/>
  <c r="T5997" i="1"/>
  <c r="T5999" i="1"/>
  <c r="T6001" i="1"/>
  <c r="T6003" i="1"/>
  <c r="T6005" i="1"/>
  <c r="T6007" i="1"/>
  <c r="T6009" i="1"/>
  <c r="T6011" i="1"/>
  <c r="T6013" i="1"/>
  <c r="T6015" i="1"/>
  <c r="T6017" i="1"/>
  <c r="T6019" i="1"/>
  <c r="T6021" i="1"/>
  <c r="T6023" i="1"/>
  <c r="T6025" i="1"/>
  <c r="T6027" i="1"/>
  <c r="T6029" i="1"/>
  <c r="T6031" i="1"/>
  <c r="T6033" i="1"/>
  <c r="T6035" i="1"/>
  <c r="T6037" i="1"/>
  <c r="T6039" i="1"/>
  <c r="T6041" i="1"/>
  <c r="T6043" i="1"/>
  <c r="T6045" i="1"/>
  <c r="T6047" i="1"/>
  <c r="T6049" i="1"/>
  <c r="T6051" i="1"/>
  <c r="T6053" i="1"/>
  <c r="T6055" i="1"/>
  <c r="T6057" i="1"/>
  <c r="T6059" i="1"/>
  <c r="T6061" i="1"/>
  <c r="T6063" i="1"/>
  <c r="T6065" i="1"/>
  <c r="T6067" i="1"/>
  <c r="T6069" i="1"/>
  <c r="T6071" i="1"/>
  <c r="T6073" i="1"/>
  <c r="T6075" i="1"/>
  <c r="T6077" i="1"/>
  <c r="T6079" i="1"/>
  <c r="T6081" i="1"/>
  <c r="T6083" i="1"/>
  <c r="T6085" i="1"/>
  <c r="T6087" i="1"/>
  <c r="T6089" i="1"/>
  <c r="T6091" i="1"/>
  <c r="T6093" i="1"/>
  <c r="T6095" i="1"/>
  <c r="T6097" i="1"/>
  <c r="T6099" i="1"/>
  <c r="T6101" i="1"/>
  <c r="T6103" i="1"/>
  <c r="T6105" i="1"/>
  <c r="T6107" i="1"/>
  <c r="T6109" i="1"/>
  <c r="T6111" i="1"/>
  <c r="T6113" i="1"/>
  <c r="T6115" i="1"/>
  <c r="T6117" i="1"/>
  <c r="T6119" i="1"/>
  <c r="T6121" i="1"/>
  <c r="T6123" i="1"/>
  <c r="T6125" i="1"/>
  <c r="T6127" i="1"/>
  <c r="T6129" i="1"/>
  <c r="T6131" i="1"/>
  <c r="T6133" i="1"/>
  <c r="T6135" i="1"/>
  <c r="T6137" i="1"/>
  <c r="T6139" i="1"/>
  <c r="T6141" i="1"/>
  <c r="T6143" i="1"/>
  <c r="T6145" i="1"/>
  <c r="T6147" i="1"/>
  <c r="T6149" i="1"/>
  <c r="T6151" i="1"/>
  <c r="T6153" i="1"/>
  <c r="T6155" i="1"/>
  <c r="T6157" i="1"/>
  <c r="T6159" i="1"/>
  <c r="T6161" i="1"/>
  <c r="T6163" i="1"/>
  <c r="T6165" i="1"/>
  <c r="T6167" i="1"/>
  <c r="T6169" i="1"/>
  <c r="T6171" i="1"/>
  <c r="T6173" i="1"/>
  <c r="T6175" i="1"/>
  <c r="T6177" i="1"/>
  <c r="T6179" i="1"/>
  <c r="T6181" i="1"/>
  <c r="T6183" i="1"/>
  <c r="T6185" i="1"/>
  <c r="T6187" i="1"/>
  <c r="T6189" i="1"/>
  <c r="T6191" i="1"/>
  <c r="T6193" i="1"/>
  <c r="T6195" i="1"/>
  <c r="T6197" i="1"/>
  <c r="T6199" i="1"/>
  <c r="T6201" i="1"/>
  <c r="T6203" i="1"/>
  <c r="T6205" i="1"/>
  <c r="T6207" i="1"/>
  <c r="T6209" i="1"/>
  <c r="T6211" i="1"/>
  <c r="T6213" i="1"/>
  <c r="T6215" i="1"/>
  <c r="T6217" i="1"/>
  <c r="T6219" i="1"/>
  <c r="T6221" i="1"/>
  <c r="T6223" i="1"/>
  <c r="T6225" i="1"/>
  <c r="T6227" i="1"/>
  <c r="T6229" i="1"/>
  <c r="T6231" i="1"/>
  <c r="T6233" i="1"/>
  <c r="T6235" i="1"/>
  <c r="T6237" i="1"/>
  <c r="T6239" i="1"/>
  <c r="T6241" i="1"/>
  <c r="T6243" i="1"/>
  <c r="T6245" i="1"/>
  <c r="T6247" i="1"/>
  <c r="T6249" i="1"/>
  <c r="T6251" i="1"/>
  <c r="T6253" i="1"/>
  <c r="T6255" i="1"/>
  <c r="T6257" i="1"/>
  <c r="T6259" i="1"/>
  <c r="T6261" i="1"/>
  <c r="T6263" i="1"/>
  <c r="T6265" i="1"/>
  <c r="T6267" i="1"/>
  <c r="T6269" i="1"/>
  <c r="T6271" i="1"/>
  <c r="T6273" i="1"/>
  <c r="T6275" i="1"/>
  <c r="T6277" i="1"/>
  <c r="T6279" i="1"/>
  <c r="T6281" i="1"/>
  <c r="T6283" i="1"/>
  <c r="T6285" i="1"/>
  <c r="T6287" i="1"/>
  <c r="T6289" i="1"/>
  <c r="T6291" i="1"/>
  <c r="T6293" i="1"/>
  <c r="T6295" i="1"/>
  <c r="T6297" i="1"/>
  <c r="T6299" i="1"/>
  <c r="T6301" i="1"/>
  <c r="T6303" i="1"/>
  <c r="T6305" i="1"/>
  <c r="T6307" i="1"/>
  <c r="T6309" i="1"/>
  <c r="T6311" i="1"/>
  <c r="T6313" i="1"/>
  <c r="T6315" i="1"/>
  <c r="T6317" i="1"/>
  <c r="T6319" i="1"/>
  <c r="T6321" i="1"/>
  <c r="T6323" i="1"/>
  <c r="T6325" i="1"/>
  <c r="T6327" i="1"/>
  <c r="T6329" i="1"/>
  <c r="T6331" i="1"/>
  <c r="T6333" i="1"/>
  <c r="T6335" i="1"/>
  <c r="T6337" i="1"/>
  <c r="T6339" i="1"/>
  <c r="T6341" i="1"/>
  <c r="T6343" i="1"/>
  <c r="T6345" i="1"/>
  <c r="T6347" i="1"/>
  <c r="T6349" i="1"/>
  <c r="T6351" i="1"/>
  <c r="T6353" i="1"/>
  <c r="T6355" i="1"/>
  <c r="T6357" i="1"/>
  <c r="T6359" i="1"/>
  <c r="T6361" i="1"/>
  <c r="T6363" i="1"/>
  <c r="T6365" i="1"/>
  <c r="T6367" i="1"/>
  <c r="T6369" i="1"/>
  <c r="T6371" i="1"/>
  <c r="T6373" i="1"/>
  <c r="T6375" i="1"/>
  <c r="T6377" i="1"/>
  <c r="T6379" i="1"/>
  <c r="T6381" i="1"/>
  <c r="T6383" i="1"/>
  <c r="T6385" i="1"/>
  <c r="T6387" i="1"/>
  <c r="T6389" i="1"/>
  <c r="T6391" i="1"/>
  <c r="T6393" i="1"/>
  <c r="T6395" i="1"/>
  <c r="T6397" i="1"/>
  <c r="T6399" i="1"/>
  <c r="T6401" i="1"/>
  <c r="T6403" i="1"/>
  <c r="T6405" i="1"/>
  <c r="T6407" i="1"/>
  <c r="T6409" i="1"/>
  <c r="T6411" i="1"/>
  <c r="T6413" i="1"/>
  <c r="T6415" i="1"/>
  <c r="T6417" i="1"/>
  <c r="T6419" i="1"/>
  <c r="T6421" i="1"/>
  <c r="T6423" i="1"/>
  <c r="T6425" i="1"/>
  <c r="T6427" i="1"/>
  <c r="T6429" i="1"/>
  <c r="T6431" i="1"/>
  <c r="T6433" i="1"/>
  <c r="T6435" i="1"/>
  <c r="T6437" i="1"/>
  <c r="T6439" i="1"/>
  <c r="T6441" i="1"/>
  <c r="T6443" i="1"/>
  <c r="T6445" i="1"/>
  <c r="T6447" i="1"/>
  <c r="T6449" i="1"/>
  <c r="T6451" i="1"/>
  <c r="T6453" i="1"/>
  <c r="T6455" i="1"/>
  <c r="T6457" i="1"/>
  <c r="T6459" i="1"/>
  <c r="T6461" i="1"/>
  <c r="T6463" i="1"/>
  <c r="T6465" i="1"/>
  <c r="T6467" i="1"/>
  <c r="T6469" i="1"/>
  <c r="T6471" i="1"/>
  <c r="T6473" i="1"/>
  <c r="T6475" i="1"/>
  <c r="T6477" i="1"/>
  <c r="T6479" i="1"/>
  <c r="T6481" i="1"/>
  <c r="T6483" i="1"/>
  <c r="T6485" i="1"/>
  <c r="T6487" i="1"/>
  <c r="T6489" i="1"/>
  <c r="T6491" i="1"/>
  <c r="T6493" i="1"/>
  <c r="T6495" i="1"/>
  <c r="T6497" i="1"/>
  <c r="T6499" i="1"/>
  <c r="T6501" i="1"/>
  <c r="T6503" i="1"/>
  <c r="T6505" i="1"/>
  <c r="T6507" i="1"/>
  <c r="T6509" i="1"/>
  <c r="T6511" i="1"/>
  <c r="T6513" i="1"/>
  <c r="T6515" i="1"/>
  <c r="T6517" i="1"/>
  <c r="T6519" i="1"/>
  <c r="T6521" i="1"/>
  <c r="T6523" i="1"/>
  <c r="T6525" i="1"/>
  <c r="T6527" i="1"/>
  <c r="T6529" i="1"/>
  <c r="T6531" i="1"/>
  <c r="T6533" i="1"/>
  <c r="T6535" i="1"/>
  <c r="T6537" i="1"/>
  <c r="T6539" i="1"/>
  <c r="T6541" i="1"/>
  <c r="T6543" i="1"/>
  <c r="T6545" i="1"/>
  <c r="T6547" i="1"/>
  <c r="T6549" i="1"/>
  <c r="T6551" i="1"/>
  <c r="T6553" i="1"/>
  <c r="T6555" i="1"/>
  <c r="T6557" i="1"/>
  <c r="T6559" i="1"/>
  <c r="T6561" i="1"/>
  <c r="T6563" i="1"/>
  <c r="T6565" i="1"/>
  <c r="T6567" i="1"/>
  <c r="T6569" i="1"/>
  <c r="T6571" i="1"/>
  <c r="T6573" i="1"/>
  <c r="T6575" i="1"/>
  <c r="T6577" i="1"/>
  <c r="T6579" i="1"/>
  <c r="T6581" i="1"/>
  <c r="T6583" i="1"/>
  <c r="T6585" i="1"/>
  <c r="T6587" i="1"/>
  <c r="T6589" i="1"/>
  <c r="T6591" i="1"/>
  <c r="T6593" i="1"/>
  <c r="T6595" i="1"/>
  <c r="T6597" i="1"/>
  <c r="T6599" i="1"/>
  <c r="T6601" i="1"/>
  <c r="T6603" i="1"/>
  <c r="T6605" i="1"/>
  <c r="T6607" i="1"/>
  <c r="T6609" i="1"/>
  <c r="T6611" i="1"/>
  <c r="T6613" i="1"/>
  <c r="T6615" i="1"/>
  <c r="T6617" i="1"/>
  <c r="T6619" i="1"/>
  <c r="T6621" i="1"/>
  <c r="T6623" i="1"/>
  <c r="T6625" i="1"/>
  <c r="T6627" i="1"/>
  <c r="T6629" i="1"/>
  <c r="T6631" i="1"/>
  <c r="T6633" i="1"/>
  <c r="T6635" i="1"/>
  <c r="T6637" i="1"/>
  <c r="T6639" i="1"/>
  <c r="T6641" i="1"/>
  <c r="T6643" i="1"/>
  <c r="T6645" i="1"/>
  <c r="T6647" i="1"/>
  <c r="T6649" i="1"/>
  <c r="T6651" i="1"/>
  <c r="T6653" i="1"/>
  <c r="T6655" i="1"/>
  <c r="T6657" i="1"/>
  <c r="T6659" i="1"/>
  <c r="T6661" i="1"/>
  <c r="T6663" i="1"/>
  <c r="T6665" i="1"/>
  <c r="T6667" i="1"/>
  <c r="T6669" i="1"/>
  <c r="T6671" i="1"/>
  <c r="T6673" i="1"/>
  <c r="T6675" i="1"/>
  <c r="T6677" i="1"/>
  <c r="T6679" i="1"/>
  <c r="T6681" i="1"/>
  <c r="T6683" i="1"/>
  <c r="T6685" i="1"/>
  <c r="T6687" i="1"/>
  <c r="T6689" i="1"/>
  <c r="T6691" i="1"/>
  <c r="T6693" i="1"/>
  <c r="T6695" i="1"/>
  <c r="T6697" i="1"/>
  <c r="T6699" i="1"/>
  <c r="T6701" i="1"/>
  <c r="T6703" i="1"/>
  <c r="T6705" i="1"/>
  <c r="T6707" i="1"/>
  <c r="T6709" i="1"/>
  <c r="T6711" i="1"/>
  <c r="T6713" i="1"/>
  <c r="T6715" i="1"/>
  <c r="T6717" i="1"/>
  <c r="T6719" i="1"/>
  <c r="T6721" i="1"/>
  <c r="T6723" i="1"/>
  <c r="T6725" i="1"/>
  <c r="T6727" i="1"/>
  <c r="T6729" i="1"/>
  <c r="T6731" i="1"/>
  <c r="T6733" i="1"/>
  <c r="T6735" i="1"/>
  <c r="T6737" i="1"/>
  <c r="T6739" i="1"/>
  <c r="T6741" i="1"/>
  <c r="T6743" i="1"/>
  <c r="T6745" i="1"/>
  <c r="T6747" i="1"/>
  <c r="T6749" i="1"/>
  <c r="T6751" i="1"/>
  <c r="T6753" i="1"/>
  <c r="T6755" i="1"/>
  <c r="T6757" i="1"/>
  <c r="T6759" i="1"/>
  <c r="T6761" i="1"/>
  <c r="T6763" i="1"/>
  <c r="T6765" i="1"/>
  <c r="T6767" i="1"/>
  <c r="T6769" i="1"/>
  <c r="T6771" i="1"/>
  <c r="T6773" i="1"/>
  <c r="T6775" i="1"/>
  <c r="T6777" i="1"/>
  <c r="T6779" i="1"/>
  <c r="T6781" i="1"/>
  <c r="T6783" i="1"/>
  <c r="T6785" i="1"/>
  <c r="T6787" i="1"/>
  <c r="T6789" i="1"/>
  <c r="T6791" i="1"/>
  <c r="T6793" i="1"/>
  <c r="T6795" i="1"/>
  <c r="T6797" i="1"/>
  <c r="T6799" i="1"/>
  <c r="T6801" i="1"/>
  <c r="T6803" i="1"/>
  <c r="T6805" i="1"/>
  <c r="T6807" i="1"/>
  <c r="T6809" i="1"/>
  <c r="T6811" i="1"/>
  <c r="T6813" i="1"/>
  <c r="T6815" i="1"/>
  <c r="T6817" i="1"/>
  <c r="T6819" i="1"/>
  <c r="T6821" i="1"/>
  <c r="T6823" i="1"/>
  <c r="T6825" i="1"/>
  <c r="T6827" i="1"/>
  <c r="T6829" i="1"/>
  <c r="T6831" i="1"/>
  <c r="T6833" i="1"/>
  <c r="T6835" i="1"/>
  <c r="T6837" i="1"/>
  <c r="T6839" i="1"/>
  <c r="T6841" i="1"/>
  <c r="T6843" i="1"/>
  <c r="T6845" i="1"/>
  <c r="T6847" i="1"/>
  <c r="T6849" i="1"/>
  <c r="T6851" i="1"/>
  <c r="T6853" i="1"/>
  <c r="T6855" i="1"/>
  <c r="T6857" i="1"/>
  <c r="T6859" i="1"/>
  <c r="T6861" i="1"/>
  <c r="T6863" i="1"/>
  <c r="T6865" i="1"/>
  <c r="T6867" i="1"/>
  <c r="T6869" i="1"/>
  <c r="T6871" i="1"/>
  <c r="T6873" i="1"/>
  <c r="T6875" i="1"/>
  <c r="T6877" i="1"/>
  <c r="T6879" i="1"/>
  <c r="T6881" i="1"/>
  <c r="T6883" i="1"/>
  <c r="T6885" i="1"/>
  <c r="T6887" i="1"/>
  <c r="T6889" i="1"/>
  <c r="T6891" i="1"/>
  <c r="T6893" i="1"/>
  <c r="T6895" i="1"/>
  <c r="T6897" i="1"/>
  <c r="T6899" i="1"/>
  <c r="T6901" i="1"/>
  <c r="T6903" i="1"/>
  <c r="T6905" i="1"/>
  <c r="T6907" i="1"/>
  <c r="T6909" i="1"/>
  <c r="T6911" i="1"/>
  <c r="T6913" i="1"/>
  <c r="T6915" i="1"/>
  <c r="T6917" i="1"/>
  <c r="T6919" i="1"/>
  <c r="T6921" i="1"/>
  <c r="T6923" i="1"/>
  <c r="T6925" i="1"/>
  <c r="T6927" i="1"/>
  <c r="T6929" i="1"/>
  <c r="T6931" i="1"/>
  <c r="T6933" i="1"/>
  <c r="T6935" i="1"/>
  <c r="T6937" i="1"/>
  <c r="T6939" i="1"/>
  <c r="T6941" i="1"/>
  <c r="T6943" i="1"/>
  <c r="T6945" i="1"/>
  <c r="T6947" i="1"/>
  <c r="T6949" i="1"/>
  <c r="T6951" i="1"/>
  <c r="T6953" i="1"/>
  <c r="T6955" i="1"/>
  <c r="T6957" i="1"/>
  <c r="T6959" i="1"/>
  <c r="T6961" i="1"/>
  <c r="T6963" i="1"/>
  <c r="T6965" i="1"/>
  <c r="T6967" i="1"/>
  <c r="T6969" i="1"/>
  <c r="T6971" i="1"/>
  <c r="T6973" i="1"/>
  <c r="T6975" i="1"/>
  <c r="T6977" i="1"/>
  <c r="T6979" i="1"/>
  <c r="T6981" i="1"/>
  <c r="T6983" i="1"/>
  <c r="T6985" i="1"/>
  <c r="T6987" i="1"/>
  <c r="T6989" i="1"/>
  <c r="T6991" i="1"/>
  <c r="T6993" i="1"/>
  <c r="T6995" i="1"/>
  <c r="T6997" i="1"/>
  <c r="T6999" i="1"/>
  <c r="T7001" i="1"/>
  <c r="T7003" i="1"/>
  <c r="T7005" i="1"/>
  <c r="T7007" i="1"/>
  <c r="T7009" i="1"/>
  <c r="T7011" i="1"/>
  <c r="T7013" i="1"/>
  <c r="T7015" i="1"/>
  <c r="T7017" i="1"/>
  <c r="T7019" i="1"/>
  <c r="T7021" i="1"/>
  <c r="T7023" i="1"/>
  <c r="T7025" i="1"/>
  <c r="T7027" i="1"/>
  <c r="T7029" i="1"/>
  <c r="T7031" i="1"/>
  <c r="T7033" i="1"/>
  <c r="T7035" i="1"/>
  <c r="T7037" i="1"/>
  <c r="T7039" i="1"/>
  <c r="T7041" i="1"/>
  <c r="T7043" i="1"/>
  <c r="T7045" i="1"/>
  <c r="T7047" i="1"/>
  <c r="T7049" i="1"/>
  <c r="T7051" i="1"/>
  <c r="T7053" i="1"/>
  <c r="T7055" i="1"/>
  <c r="T7057" i="1"/>
  <c r="T7059" i="1"/>
  <c r="T7061" i="1"/>
  <c r="T7063" i="1"/>
  <c r="T7065" i="1"/>
  <c r="T7067" i="1"/>
  <c r="T7069" i="1"/>
  <c r="T7071" i="1"/>
  <c r="T7073" i="1"/>
  <c r="T7075" i="1"/>
  <c r="T7077" i="1"/>
  <c r="T7079" i="1"/>
  <c r="T7081" i="1"/>
  <c r="T7083" i="1"/>
  <c r="T7085" i="1"/>
  <c r="T7087" i="1"/>
  <c r="T7089" i="1"/>
  <c r="T7091" i="1"/>
  <c r="T7093" i="1"/>
  <c r="T7095" i="1"/>
  <c r="T7097" i="1"/>
  <c r="T7099" i="1"/>
  <c r="T7101" i="1"/>
  <c r="T7103" i="1"/>
  <c r="T7105" i="1"/>
  <c r="T7107" i="1"/>
  <c r="T7109" i="1"/>
  <c r="T7111" i="1"/>
  <c r="T7113" i="1"/>
  <c r="T7115" i="1"/>
  <c r="T7117" i="1"/>
  <c r="T7119" i="1"/>
  <c r="T7121" i="1"/>
  <c r="T7123" i="1"/>
  <c r="T7125" i="1"/>
  <c r="T7127" i="1"/>
  <c r="T7129" i="1"/>
  <c r="T7131" i="1"/>
  <c r="T7133" i="1"/>
  <c r="T7135" i="1"/>
  <c r="T7137" i="1"/>
  <c r="T7139" i="1"/>
  <c r="T7141" i="1"/>
  <c r="T7143" i="1"/>
  <c r="T7145" i="1"/>
  <c r="T7147" i="1"/>
  <c r="T7149" i="1"/>
  <c r="T7151" i="1"/>
  <c r="T7153" i="1"/>
  <c r="T7155" i="1"/>
  <c r="T7157" i="1"/>
  <c r="T7159" i="1"/>
  <c r="T7161" i="1"/>
  <c r="T7163" i="1"/>
  <c r="T7165" i="1"/>
  <c r="T7167" i="1"/>
  <c r="T7169" i="1"/>
  <c r="T7171" i="1"/>
  <c r="T7173" i="1"/>
  <c r="T7175" i="1"/>
  <c r="T7177" i="1"/>
  <c r="T7179" i="1"/>
  <c r="T7181" i="1"/>
  <c r="T7183" i="1"/>
  <c r="T7185" i="1"/>
  <c r="T7187" i="1"/>
  <c r="T7189" i="1"/>
  <c r="T7191" i="1"/>
  <c r="T7193" i="1"/>
  <c r="T7195" i="1"/>
  <c r="T7197" i="1"/>
  <c r="T7199" i="1"/>
  <c r="T7201" i="1"/>
  <c r="T7203" i="1"/>
  <c r="T7205" i="1"/>
  <c r="T7207" i="1"/>
  <c r="T7209" i="1"/>
  <c r="T7211" i="1"/>
  <c r="T7213" i="1"/>
  <c r="T7215" i="1"/>
  <c r="T7217" i="1"/>
  <c r="T7219" i="1"/>
  <c r="T7221" i="1"/>
  <c r="T7223" i="1"/>
  <c r="T7225" i="1"/>
  <c r="T7227" i="1"/>
  <c r="T7229" i="1"/>
  <c r="T7231" i="1"/>
  <c r="T7233" i="1"/>
  <c r="T7235" i="1"/>
  <c r="T7237" i="1"/>
  <c r="T7239" i="1"/>
  <c r="T7241" i="1"/>
  <c r="T7243" i="1"/>
  <c r="T7245" i="1"/>
  <c r="T7247" i="1"/>
  <c r="T7249" i="1"/>
  <c r="T7251" i="1"/>
  <c r="T7253" i="1"/>
  <c r="T7255" i="1"/>
  <c r="T7257" i="1"/>
  <c r="T7259" i="1"/>
  <c r="T7261" i="1"/>
  <c r="T7263" i="1"/>
  <c r="T7265" i="1"/>
  <c r="T7267" i="1"/>
  <c r="T7269" i="1"/>
  <c r="T7271" i="1"/>
  <c r="T7273" i="1"/>
  <c r="T7275" i="1"/>
  <c r="T7277" i="1"/>
  <c r="T7279" i="1"/>
  <c r="T7281" i="1"/>
  <c r="T7283" i="1"/>
  <c r="T7285" i="1"/>
  <c r="T7287" i="1"/>
  <c r="T7289" i="1"/>
  <c r="T7291" i="1"/>
  <c r="T7293" i="1"/>
  <c r="T7295" i="1"/>
  <c r="T7297" i="1"/>
  <c r="T7299" i="1"/>
  <c r="T7301" i="1"/>
  <c r="T7303" i="1"/>
  <c r="T7305" i="1"/>
  <c r="T7307" i="1"/>
  <c r="T7309" i="1"/>
  <c r="T7311" i="1"/>
  <c r="T7313" i="1"/>
  <c r="T7315" i="1"/>
  <c r="T7317" i="1"/>
  <c r="T7319" i="1"/>
  <c r="T7321" i="1"/>
  <c r="T7323" i="1"/>
  <c r="T7325" i="1"/>
  <c r="T7327" i="1"/>
  <c r="T7329" i="1"/>
  <c r="T7331" i="1"/>
  <c r="T7333" i="1"/>
  <c r="T7335" i="1"/>
  <c r="T7337" i="1"/>
  <c r="T7339" i="1"/>
  <c r="T7341" i="1"/>
  <c r="T7343" i="1"/>
  <c r="T7345" i="1"/>
  <c r="T7347" i="1"/>
  <c r="T7349" i="1"/>
  <c r="T7351" i="1"/>
  <c r="T7353" i="1"/>
  <c r="T7355" i="1"/>
  <c r="T7357" i="1"/>
  <c r="T7359" i="1"/>
  <c r="T7361" i="1"/>
  <c r="T7363" i="1"/>
  <c r="T7365" i="1"/>
  <c r="T7367" i="1"/>
  <c r="T7369" i="1"/>
  <c r="T7371" i="1"/>
  <c r="T7373" i="1"/>
  <c r="T7375" i="1"/>
  <c r="T7377" i="1"/>
  <c r="T7379" i="1"/>
  <c r="T7381" i="1"/>
  <c r="T7383" i="1"/>
  <c r="T7385" i="1"/>
  <c r="T7387" i="1"/>
  <c r="T7389" i="1"/>
  <c r="T7391" i="1"/>
  <c r="T7393" i="1"/>
  <c r="T7395" i="1"/>
  <c r="T7397" i="1"/>
  <c r="T7399" i="1"/>
  <c r="T7401" i="1"/>
  <c r="T7403" i="1"/>
  <c r="T7405" i="1"/>
  <c r="T7407" i="1"/>
  <c r="T7409" i="1"/>
  <c r="T7411" i="1"/>
  <c r="T7413" i="1"/>
  <c r="T7415" i="1"/>
  <c r="T7417" i="1"/>
  <c r="T7419" i="1"/>
  <c r="T7421" i="1"/>
  <c r="T7423" i="1"/>
  <c r="T7425" i="1"/>
  <c r="T7427" i="1"/>
  <c r="T7429" i="1"/>
  <c r="T7431" i="1"/>
  <c r="T7433" i="1"/>
  <c r="T7435" i="1"/>
  <c r="T7437" i="1"/>
  <c r="T7439" i="1"/>
  <c r="T7441" i="1"/>
  <c r="T7443" i="1"/>
  <c r="T7445" i="1"/>
  <c r="T7447" i="1"/>
  <c r="T7449" i="1"/>
  <c r="T7451" i="1"/>
  <c r="T7453" i="1"/>
  <c r="T7455" i="1"/>
  <c r="T7457" i="1"/>
  <c r="T7459" i="1"/>
  <c r="T7461" i="1"/>
  <c r="T7463" i="1"/>
  <c r="T7465" i="1"/>
  <c r="T7467" i="1"/>
  <c r="T7469" i="1"/>
  <c r="T7471" i="1"/>
  <c r="T7473" i="1"/>
  <c r="T7475" i="1"/>
  <c r="T7477" i="1"/>
  <c r="T7479" i="1"/>
  <c r="T7481" i="1"/>
  <c r="T7483" i="1"/>
  <c r="T7485" i="1"/>
  <c r="T7487" i="1"/>
  <c r="T7489" i="1"/>
  <c r="T7491" i="1"/>
  <c r="T7493" i="1"/>
  <c r="T7495" i="1"/>
  <c r="T7497" i="1"/>
  <c r="T7499" i="1"/>
  <c r="T7501" i="1"/>
  <c r="T7503" i="1"/>
  <c r="T7505" i="1"/>
  <c r="T7507" i="1"/>
  <c r="T7509" i="1"/>
  <c r="T7511" i="1"/>
  <c r="T7513" i="1"/>
  <c r="T7515" i="1"/>
  <c r="T7517" i="1"/>
  <c r="T7519" i="1"/>
  <c r="T7521" i="1"/>
  <c r="T7523" i="1"/>
  <c r="T7525" i="1"/>
  <c r="T7527" i="1"/>
  <c r="T7529" i="1"/>
  <c r="T7531" i="1"/>
  <c r="T7533" i="1"/>
  <c r="T7535" i="1"/>
  <c r="T7537" i="1"/>
  <c r="T7539" i="1"/>
  <c r="T7541" i="1"/>
  <c r="T7543" i="1"/>
  <c r="T7545" i="1"/>
  <c r="T7547" i="1"/>
  <c r="T7549" i="1"/>
  <c r="T7551" i="1"/>
  <c r="T7553" i="1"/>
  <c r="T7555" i="1"/>
  <c r="T7557" i="1"/>
  <c r="T7559" i="1"/>
  <c r="T7561" i="1"/>
  <c r="T7563" i="1"/>
  <c r="T7565" i="1"/>
  <c r="T7567" i="1"/>
  <c r="T7569" i="1"/>
  <c r="T7571" i="1"/>
  <c r="T7573" i="1"/>
  <c r="T7575" i="1"/>
  <c r="T7577" i="1"/>
  <c r="T7579" i="1"/>
  <c r="T7581" i="1"/>
  <c r="T7583" i="1"/>
  <c r="T7585" i="1"/>
  <c r="T7587" i="1"/>
  <c r="T7589" i="1"/>
  <c r="T7591" i="1"/>
  <c r="T7593" i="1"/>
  <c r="T7595" i="1"/>
  <c r="T7597" i="1"/>
  <c r="T7599" i="1"/>
  <c r="T7601" i="1"/>
  <c r="T7603" i="1"/>
  <c r="T7605" i="1"/>
  <c r="T7607" i="1"/>
  <c r="T7609" i="1"/>
  <c r="T7611" i="1"/>
  <c r="T7613" i="1"/>
  <c r="T7615" i="1"/>
  <c r="T7617" i="1"/>
  <c r="T7619" i="1"/>
  <c r="T7621" i="1"/>
  <c r="T7623" i="1"/>
  <c r="T7625" i="1"/>
  <c r="T7627" i="1"/>
  <c r="T7629" i="1"/>
  <c r="T7631" i="1"/>
  <c r="T7633" i="1"/>
  <c r="T7635" i="1"/>
  <c r="T7637" i="1"/>
  <c r="T7639" i="1"/>
  <c r="T7641" i="1"/>
  <c r="T7643" i="1"/>
  <c r="T7645" i="1"/>
  <c r="T7647" i="1"/>
  <c r="T7649" i="1"/>
  <c r="T7651" i="1"/>
  <c r="T7653" i="1"/>
  <c r="T7655" i="1"/>
  <c r="T7657" i="1"/>
  <c r="T7659" i="1"/>
  <c r="T7661" i="1"/>
  <c r="T7663" i="1"/>
  <c r="T7665" i="1"/>
  <c r="T7667" i="1"/>
  <c r="T7669" i="1"/>
  <c r="T7671" i="1"/>
  <c r="T7673" i="1"/>
  <c r="T7675" i="1"/>
  <c r="T7677" i="1"/>
  <c r="T7679" i="1"/>
  <c r="T7681" i="1"/>
  <c r="T7683" i="1"/>
  <c r="T7685" i="1"/>
  <c r="T7687" i="1"/>
  <c r="T7689" i="1"/>
  <c r="T7691" i="1"/>
  <c r="T7693" i="1"/>
  <c r="T7695" i="1"/>
  <c r="T7697" i="1"/>
  <c r="T7699" i="1"/>
  <c r="T7701" i="1"/>
  <c r="T7703" i="1"/>
  <c r="T7705" i="1"/>
  <c r="T7707" i="1"/>
  <c r="T7709" i="1"/>
  <c r="T7711" i="1"/>
  <c r="T7713" i="1"/>
  <c r="T7715" i="1"/>
  <c r="T7717" i="1"/>
  <c r="T7719" i="1"/>
  <c r="T7721" i="1"/>
  <c r="T7723" i="1"/>
  <c r="T7725" i="1"/>
  <c r="T7727" i="1"/>
  <c r="T7729" i="1"/>
  <c r="T7731" i="1"/>
  <c r="T7733" i="1"/>
  <c r="T7735" i="1"/>
  <c r="T7737" i="1"/>
  <c r="T7739" i="1"/>
  <c r="T7741" i="1"/>
  <c r="T7743" i="1"/>
  <c r="T7745" i="1"/>
  <c r="T7747" i="1"/>
  <c r="T7749" i="1"/>
  <c r="T7751" i="1"/>
  <c r="T7753" i="1"/>
  <c r="T7755" i="1"/>
  <c r="T7757" i="1"/>
  <c r="T7759" i="1"/>
  <c r="T7761" i="1"/>
  <c r="T7763" i="1"/>
  <c r="T7765" i="1"/>
  <c r="T7767" i="1"/>
  <c r="T7769" i="1"/>
  <c r="T7771" i="1"/>
  <c r="T7773" i="1"/>
  <c r="T7775" i="1"/>
  <c r="T7777" i="1"/>
  <c r="T7779" i="1"/>
  <c r="T7781" i="1"/>
  <c r="T7783" i="1"/>
  <c r="T7785" i="1"/>
  <c r="T7787" i="1"/>
  <c r="T7789" i="1"/>
  <c r="T7791" i="1"/>
  <c r="T7793" i="1"/>
  <c r="T7795" i="1"/>
  <c r="T7797" i="1"/>
  <c r="T7799" i="1"/>
  <c r="T7801" i="1"/>
  <c r="T7803" i="1"/>
  <c r="T7805" i="1"/>
  <c r="T7807" i="1"/>
  <c r="T7809" i="1"/>
  <c r="T7811" i="1"/>
  <c r="T7813" i="1"/>
  <c r="T7815" i="1"/>
  <c r="T7817" i="1"/>
  <c r="T7819" i="1"/>
  <c r="T7821" i="1"/>
  <c r="T7823" i="1"/>
  <c r="T7825" i="1"/>
  <c r="T7827" i="1"/>
  <c r="T7829" i="1"/>
  <c r="T7831" i="1"/>
  <c r="T7833" i="1"/>
  <c r="T7835" i="1"/>
  <c r="T7837" i="1"/>
  <c r="T7839" i="1"/>
  <c r="T7841" i="1"/>
  <c r="T7843" i="1"/>
  <c r="T7845" i="1"/>
  <c r="T7847" i="1"/>
  <c r="T7849" i="1"/>
  <c r="T7851" i="1"/>
  <c r="T7853" i="1"/>
  <c r="T7855" i="1"/>
  <c r="T7857" i="1"/>
  <c r="T7859" i="1"/>
  <c r="T7861" i="1"/>
  <c r="T7863" i="1"/>
  <c r="T7865" i="1"/>
  <c r="T7867" i="1"/>
  <c r="T7869" i="1"/>
  <c r="T7871" i="1"/>
  <c r="T7873" i="1"/>
  <c r="T7875" i="1"/>
  <c r="T7877" i="1"/>
  <c r="T7879" i="1"/>
  <c r="T7881" i="1"/>
  <c r="T7883" i="1"/>
  <c r="T7885" i="1"/>
  <c r="T7887" i="1"/>
  <c r="T7889" i="1"/>
  <c r="T7891" i="1"/>
  <c r="T7893" i="1"/>
  <c r="T7895" i="1"/>
  <c r="T7897" i="1"/>
  <c r="T7899" i="1"/>
  <c r="T7901" i="1"/>
  <c r="T7903" i="1"/>
  <c r="T7905" i="1"/>
  <c r="T7907" i="1"/>
  <c r="T7909" i="1"/>
  <c r="T7911" i="1"/>
  <c r="T7913" i="1"/>
  <c r="T7915" i="1"/>
  <c r="T7917" i="1"/>
  <c r="T7919" i="1"/>
  <c r="T7921" i="1"/>
  <c r="T7923" i="1"/>
  <c r="T7925" i="1"/>
  <c r="T7927" i="1"/>
  <c r="T7929" i="1"/>
  <c r="T7931" i="1"/>
  <c r="T7933" i="1"/>
  <c r="T7935" i="1"/>
  <c r="T7937" i="1"/>
  <c r="T7939" i="1"/>
  <c r="T7941" i="1"/>
  <c r="T7943" i="1"/>
  <c r="T7945" i="1"/>
  <c r="T7947" i="1"/>
  <c r="T7949" i="1"/>
  <c r="T7951" i="1"/>
  <c r="T7953" i="1"/>
  <c r="T7955" i="1"/>
  <c r="T7957" i="1"/>
  <c r="T7959" i="1"/>
  <c r="T7961" i="1"/>
  <c r="T7963" i="1"/>
  <c r="T7965" i="1"/>
  <c r="T7967" i="1"/>
  <c r="T7969" i="1"/>
  <c r="T7971" i="1"/>
  <c r="T7973" i="1"/>
  <c r="T7975" i="1"/>
  <c r="T7977" i="1"/>
  <c r="T7979" i="1"/>
  <c r="T7981" i="1"/>
  <c r="T7983" i="1"/>
  <c r="T7985" i="1"/>
  <c r="T7987" i="1"/>
  <c r="T7989" i="1"/>
  <c r="T7991" i="1"/>
  <c r="T7993" i="1"/>
  <c r="T7995" i="1"/>
  <c r="T7997" i="1"/>
  <c r="T7999" i="1"/>
  <c r="T8001" i="1"/>
  <c r="T8003" i="1"/>
  <c r="T8005" i="1"/>
  <c r="T8007" i="1"/>
  <c r="T8009" i="1"/>
  <c r="T8011" i="1"/>
  <c r="T8013" i="1"/>
  <c r="T8015" i="1"/>
  <c r="T8017" i="1"/>
  <c r="T8019" i="1"/>
  <c r="T8021" i="1"/>
  <c r="T8023" i="1"/>
  <c r="T8025" i="1"/>
  <c r="T8027" i="1"/>
  <c r="T8029" i="1"/>
  <c r="T8031" i="1"/>
  <c r="T8033" i="1"/>
  <c r="T8035" i="1"/>
  <c r="T8037" i="1"/>
  <c r="T8039" i="1"/>
  <c r="T8041" i="1"/>
  <c r="T8043" i="1"/>
  <c r="T8045" i="1"/>
  <c r="T8047" i="1"/>
  <c r="T8049" i="1"/>
  <c r="T8051" i="1"/>
  <c r="T8053" i="1"/>
  <c r="T8055" i="1"/>
  <c r="T8057" i="1"/>
  <c r="T8059" i="1"/>
  <c r="T8061" i="1"/>
  <c r="T8063" i="1"/>
  <c r="T8065" i="1"/>
  <c r="T8067" i="1"/>
  <c r="T8069" i="1"/>
  <c r="T8071" i="1"/>
  <c r="T8073" i="1"/>
  <c r="T8075" i="1"/>
  <c r="T8077" i="1"/>
  <c r="T8079" i="1"/>
  <c r="T8081" i="1"/>
  <c r="T8083" i="1"/>
  <c r="T8085" i="1"/>
  <c r="T8087" i="1"/>
  <c r="T8089" i="1"/>
  <c r="T8091" i="1"/>
  <c r="T8093" i="1"/>
  <c r="T8095" i="1"/>
  <c r="T8097" i="1"/>
  <c r="T8099" i="1"/>
  <c r="T8101" i="1"/>
  <c r="T8103" i="1"/>
  <c r="T8105" i="1"/>
  <c r="T8107" i="1"/>
  <c r="T8109" i="1"/>
  <c r="T8111" i="1"/>
  <c r="T8113" i="1"/>
  <c r="T8115" i="1"/>
  <c r="T8117" i="1"/>
  <c r="T8119" i="1"/>
  <c r="T8121" i="1"/>
  <c r="T8123" i="1"/>
  <c r="T8125" i="1"/>
  <c r="T8127" i="1"/>
  <c r="T8129" i="1"/>
  <c r="P7558" i="1"/>
  <c r="Q7558" i="1" s="1"/>
  <c r="P7562" i="1"/>
  <c r="Q7562" i="1" s="1"/>
  <c r="P7566" i="1"/>
  <c r="Q7566" i="1" s="1"/>
  <c r="P7570" i="1"/>
  <c r="Q7570" i="1" s="1"/>
  <c r="P7574" i="1"/>
  <c r="Q7574" i="1" s="1"/>
  <c r="P7578" i="1"/>
  <c r="Q7578" i="1" s="1"/>
  <c r="P7582" i="1"/>
  <c r="Q7582" i="1" s="1"/>
  <c r="P7586" i="1"/>
  <c r="Q7586" i="1" s="1"/>
  <c r="P7590" i="1"/>
  <c r="Q7590" i="1" s="1"/>
  <c r="P7594" i="1"/>
  <c r="Q7594" i="1" s="1"/>
  <c r="P7598" i="1"/>
  <c r="Q7598" i="1" s="1"/>
  <c r="P7602" i="1"/>
  <c r="Q7602" i="1" s="1"/>
  <c r="P7606" i="1"/>
  <c r="Q7606" i="1" s="1"/>
  <c r="P7610" i="1"/>
  <c r="Q7610" i="1" s="1"/>
  <c r="P7614" i="1"/>
  <c r="Q7614" i="1" s="1"/>
  <c r="P7618" i="1"/>
  <c r="Q7618" i="1" s="1"/>
  <c r="P7622" i="1"/>
  <c r="Q7622" i="1" s="1"/>
  <c r="P7626" i="1"/>
  <c r="Q7626" i="1" s="1"/>
  <c r="P7630" i="1"/>
  <c r="Q7630" i="1" s="1"/>
  <c r="P7634" i="1"/>
  <c r="Q7634" i="1" s="1"/>
  <c r="P7638" i="1"/>
  <c r="Q7638" i="1" s="1"/>
  <c r="P7642" i="1"/>
  <c r="Q7642" i="1" s="1"/>
  <c r="P7646" i="1"/>
  <c r="Q7646" i="1" s="1"/>
  <c r="P7650" i="1"/>
  <c r="Q7650" i="1" s="1"/>
  <c r="P7654" i="1"/>
  <c r="Q7654" i="1" s="1"/>
  <c r="P7658" i="1"/>
  <c r="Q7658" i="1" s="1"/>
  <c r="P7662" i="1"/>
  <c r="Q7662" i="1" s="1"/>
  <c r="P7666" i="1"/>
  <c r="Q7666" i="1" s="1"/>
  <c r="P7670" i="1"/>
  <c r="Q7670" i="1" s="1"/>
  <c r="P7674" i="1"/>
  <c r="Q7674" i="1" s="1"/>
  <c r="P7678" i="1"/>
  <c r="Q7678" i="1" s="1"/>
  <c r="P7682" i="1"/>
  <c r="Q7682" i="1" s="1"/>
  <c r="P7686" i="1"/>
  <c r="Q7686" i="1" s="1"/>
  <c r="P7690" i="1"/>
  <c r="Q7690" i="1" s="1"/>
  <c r="P7694" i="1"/>
  <c r="Q7694" i="1" s="1"/>
  <c r="P7698" i="1"/>
  <c r="Q7698" i="1" s="1"/>
  <c r="P7702" i="1"/>
  <c r="Q7702" i="1" s="1"/>
  <c r="P7706" i="1"/>
  <c r="Q7706" i="1" s="1"/>
  <c r="P7710" i="1"/>
  <c r="Q7710" i="1" s="1"/>
  <c r="P7714" i="1"/>
  <c r="Q7714" i="1" s="1"/>
  <c r="P7718" i="1"/>
  <c r="Q7718" i="1" s="1"/>
  <c r="P7722" i="1"/>
  <c r="Q7722" i="1" s="1"/>
  <c r="P7726" i="1"/>
  <c r="Q7726" i="1" s="1"/>
  <c r="P7730" i="1"/>
  <c r="Q7730" i="1" s="1"/>
  <c r="P7734" i="1"/>
  <c r="Q7734" i="1" s="1"/>
  <c r="P7738" i="1"/>
  <c r="Q7738" i="1" s="1"/>
  <c r="P7742" i="1"/>
  <c r="Q7742" i="1" s="1"/>
  <c r="P7746" i="1"/>
  <c r="Q7746" i="1" s="1"/>
  <c r="P7750" i="1"/>
  <c r="Q7750" i="1" s="1"/>
  <c r="P7754" i="1"/>
  <c r="Q7754" i="1" s="1"/>
  <c r="P7758" i="1"/>
  <c r="Q7758" i="1" s="1"/>
  <c r="P7762" i="1"/>
  <c r="Q7762" i="1" s="1"/>
  <c r="P7766" i="1"/>
  <c r="Q7766" i="1" s="1"/>
  <c r="P7770" i="1"/>
  <c r="Q7770" i="1" s="1"/>
  <c r="P7774" i="1"/>
  <c r="Q7774" i="1" s="1"/>
  <c r="P7778" i="1"/>
  <c r="Q7778" i="1" s="1"/>
  <c r="P7782" i="1"/>
  <c r="Q7782" i="1" s="1"/>
  <c r="P7786" i="1"/>
  <c r="Q7786" i="1" s="1"/>
  <c r="P7790" i="1"/>
  <c r="Q7790" i="1" s="1"/>
  <c r="P7794" i="1"/>
  <c r="Q7794" i="1" s="1"/>
  <c r="P7798" i="1"/>
  <c r="Q7798" i="1" s="1"/>
  <c r="P7802" i="1"/>
  <c r="Q7802" i="1" s="1"/>
  <c r="P7806" i="1"/>
  <c r="Q7806" i="1" s="1"/>
  <c r="P7810" i="1"/>
  <c r="Q7810" i="1" s="1"/>
  <c r="P7814" i="1"/>
  <c r="Q7814" i="1" s="1"/>
  <c r="P7818" i="1"/>
  <c r="Q7818" i="1" s="1"/>
  <c r="P7822" i="1"/>
  <c r="Q7822" i="1" s="1"/>
  <c r="P7826" i="1"/>
  <c r="Q7826" i="1" s="1"/>
  <c r="P7830" i="1"/>
  <c r="Q7830" i="1" s="1"/>
  <c r="P7834" i="1"/>
  <c r="Q7834" i="1" s="1"/>
  <c r="P7838" i="1"/>
  <c r="Q7838" i="1" s="1"/>
  <c r="P7842" i="1"/>
  <c r="Q7842" i="1" s="1"/>
  <c r="P7846" i="1"/>
  <c r="Q7846" i="1" s="1"/>
  <c r="P7850" i="1"/>
  <c r="Q7850" i="1" s="1"/>
  <c r="P7854" i="1"/>
  <c r="Q7854" i="1" s="1"/>
  <c r="P7858" i="1"/>
  <c r="Q7858" i="1" s="1"/>
  <c r="P7862" i="1"/>
  <c r="Q7862" i="1" s="1"/>
  <c r="P7866" i="1"/>
  <c r="Q7866" i="1" s="1"/>
  <c r="P7870" i="1"/>
  <c r="Q7870" i="1" s="1"/>
  <c r="P7874" i="1"/>
  <c r="Q7874" i="1" s="1"/>
  <c r="P7878" i="1"/>
  <c r="Q7878" i="1" s="1"/>
  <c r="P7882" i="1"/>
  <c r="Q7882" i="1" s="1"/>
  <c r="P7886" i="1"/>
  <c r="Q7886" i="1" s="1"/>
  <c r="P7890" i="1"/>
  <c r="Q7890" i="1" s="1"/>
  <c r="P7894" i="1"/>
  <c r="Q7894" i="1" s="1"/>
  <c r="P7898" i="1"/>
  <c r="Q7898" i="1" s="1"/>
  <c r="P7902" i="1"/>
  <c r="Q7902" i="1" s="1"/>
  <c r="P7906" i="1"/>
  <c r="Q7906" i="1" s="1"/>
  <c r="P7910" i="1"/>
  <c r="Q7910" i="1" s="1"/>
  <c r="P7914" i="1"/>
  <c r="Q7914" i="1" s="1"/>
  <c r="P7918" i="1"/>
  <c r="Q7918" i="1" s="1"/>
  <c r="P7922" i="1"/>
  <c r="Q7922" i="1" s="1"/>
  <c r="P7926" i="1"/>
  <c r="Q7926" i="1" s="1"/>
  <c r="P7930" i="1"/>
  <c r="Q7930" i="1" s="1"/>
  <c r="P7934" i="1"/>
  <c r="Q7934" i="1" s="1"/>
  <c r="P7938" i="1"/>
  <c r="Q7938" i="1" s="1"/>
  <c r="P7942" i="1"/>
  <c r="Q7942" i="1" s="1"/>
  <c r="P7946" i="1"/>
  <c r="Q7946" i="1" s="1"/>
  <c r="P7950" i="1"/>
  <c r="Q7950" i="1" s="1"/>
  <c r="P7954" i="1"/>
  <c r="Q7954" i="1" s="1"/>
  <c r="P7958" i="1"/>
  <c r="Q7958" i="1" s="1"/>
  <c r="P7962" i="1"/>
  <c r="Q7962" i="1" s="1"/>
  <c r="P7966" i="1"/>
  <c r="Q7966" i="1" s="1"/>
  <c r="P7970" i="1"/>
  <c r="Q7970" i="1" s="1"/>
  <c r="P7974" i="1"/>
  <c r="Q7974" i="1" s="1"/>
  <c r="P7978" i="1"/>
  <c r="Q7978" i="1" s="1"/>
  <c r="P7982" i="1"/>
  <c r="Q7982" i="1" s="1"/>
  <c r="P7986" i="1"/>
  <c r="Q7986" i="1" s="1"/>
  <c r="P7990" i="1"/>
  <c r="Q7990" i="1" s="1"/>
  <c r="P7994" i="1"/>
  <c r="Q7994" i="1" s="1"/>
  <c r="P7998" i="1"/>
  <c r="Q7998" i="1" s="1"/>
  <c r="P8002" i="1"/>
  <c r="Q8002" i="1" s="1"/>
  <c r="P8006" i="1"/>
  <c r="Q8006" i="1" s="1"/>
  <c r="P8010" i="1"/>
  <c r="Q8010" i="1" s="1"/>
  <c r="P8014" i="1"/>
  <c r="Q8014" i="1" s="1"/>
  <c r="P8018" i="1"/>
  <c r="Q8018" i="1" s="1"/>
  <c r="P8022" i="1"/>
  <c r="Q8022" i="1" s="1"/>
  <c r="P8026" i="1"/>
  <c r="Q8026" i="1" s="1"/>
  <c r="P8030" i="1"/>
  <c r="Q8030" i="1" s="1"/>
  <c r="P8034" i="1"/>
  <c r="Q8034" i="1" s="1"/>
  <c r="P8038" i="1"/>
  <c r="Q8038" i="1" s="1"/>
  <c r="P8042" i="1"/>
  <c r="Q8042" i="1" s="1"/>
  <c r="P8046" i="1"/>
  <c r="Q8046" i="1" s="1"/>
  <c r="P8050" i="1"/>
  <c r="Q8050" i="1" s="1"/>
  <c r="P8054" i="1"/>
  <c r="Q8054" i="1" s="1"/>
  <c r="P8058" i="1"/>
  <c r="Q8058" i="1" s="1"/>
  <c r="P8062" i="1"/>
  <c r="Q8062" i="1" s="1"/>
  <c r="P8066" i="1"/>
  <c r="Q8066" i="1" s="1"/>
  <c r="P8070" i="1"/>
  <c r="Q8070" i="1" s="1"/>
  <c r="P8074" i="1"/>
  <c r="Q8074" i="1" s="1"/>
  <c r="P8078" i="1"/>
  <c r="Q8078" i="1" s="1"/>
  <c r="P8082" i="1"/>
  <c r="Q8082" i="1" s="1"/>
  <c r="P8086" i="1"/>
  <c r="Q8086" i="1" s="1"/>
  <c r="P8090" i="1"/>
  <c r="Q8090" i="1" s="1"/>
  <c r="P8094" i="1"/>
  <c r="Q8094" i="1" s="1"/>
  <c r="P8098" i="1"/>
  <c r="Q8098" i="1" s="1"/>
  <c r="P8102" i="1"/>
  <c r="Q8102" i="1" s="1"/>
  <c r="P8106" i="1"/>
  <c r="Q8106" i="1" s="1"/>
  <c r="P8110" i="1"/>
  <c r="Q8110" i="1" s="1"/>
  <c r="P8114" i="1"/>
  <c r="Q8114" i="1" s="1"/>
  <c r="P8118" i="1"/>
  <c r="Q8118" i="1" s="1"/>
  <c r="P8122" i="1"/>
  <c r="Q8122" i="1" s="1"/>
  <c r="P8126" i="1"/>
  <c r="Q8126" i="1" s="1"/>
  <c r="P8130" i="1"/>
  <c r="Q8130" i="1" s="1"/>
  <c r="P8134" i="1"/>
  <c r="Q8134" i="1" s="1"/>
  <c r="P8138" i="1"/>
  <c r="Q8138" i="1" s="1"/>
  <c r="P8142" i="1"/>
  <c r="Q8142" i="1" s="1"/>
  <c r="P8146" i="1"/>
  <c r="Q8146" i="1" s="1"/>
  <c r="P8150" i="1"/>
  <c r="Q8150" i="1" s="1"/>
  <c r="P8154" i="1"/>
  <c r="Q8154" i="1" s="1"/>
  <c r="P8158" i="1"/>
  <c r="Q8158" i="1" s="1"/>
  <c r="P8162" i="1"/>
  <c r="Q8162" i="1" s="1"/>
  <c r="P8166" i="1"/>
  <c r="Q8166" i="1" s="1"/>
  <c r="P8170" i="1"/>
  <c r="Q8170" i="1" s="1"/>
  <c r="P8174" i="1"/>
  <c r="Q8174" i="1" s="1"/>
  <c r="P8178" i="1"/>
  <c r="Q8178" i="1" s="1"/>
  <c r="P8182" i="1"/>
  <c r="Q8182" i="1" s="1"/>
  <c r="P8186" i="1"/>
  <c r="Q8186" i="1" s="1"/>
  <c r="P8190" i="1"/>
  <c r="Q8190" i="1" s="1"/>
  <c r="P8194" i="1"/>
  <c r="Q8194" i="1" s="1"/>
  <c r="P8198" i="1"/>
  <c r="Q8198" i="1" s="1"/>
  <c r="P8202" i="1"/>
  <c r="Q8202" i="1" s="1"/>
  <c r="P8206" i="1"/>
  <c r="Q8206" i="1" s="1"/>
  <c r="P8210" i="1"/>
  <c r="Q8210" i="1" s="1"/>
  <c r="P8214" i="1"/>
  <c r="Q8214" i="1" s="1"/>
  <c r="P8218" i="1"/>
  <c r="Q8218" i="1" s="1"/>
  <c r="P8222" i="1"/>
  <c r="Q8222" i="1" s="1"/>
  <c r="P8226" i="1"/>
  <c r="Q8226" i="1" s="1"/>
  <c r="P8230" i="1"/>
  <c r="Q8230" i="1" s="1"/>
  <c r="P8234" i="1"/>
  <c r="Q8234" i="1" s="1"/>
  <c r="P8238" i="1"/>
  <c r="Q8238" i="1" s="1"/>
  <c r="P8242" i="1"/>
  <c r="Q8242" i="1" s="1"/>
  <c r="P8246" i="1"/>
  <c r="Q8246" i="1" s="1"/>
  <c r="P8250" i="1"/>
  <c r="Q8250" i="1" s="1"/>
  <c r="P8254" i="1"/>
  <c r="Q8254" i="1" s="1"/>
  <c r="P8258" i="1"/>
  <c r="Q8258" i="1" s="1"/>
  <c r="P8262" i="1"/>
  <c r="Q8262" i="1" s="1"/>
  <c r="P8266" i="1"/>
  <c r="Q8266" i="1" s="1"/>
  <c r="P8270" i="1"/>
  <c r="Q8270" i="1" s="1"/>
  <c r="P8274" i="1"/>
  <c r="Q8274" i="1" s="1"/>
  <c r="P8278" i="1"/>
  <c r="Q8278" i="1" s="1"/>
  <c r="P8282" i="1"/>
  <c r="Q8282" i="1" s="1"/>
  <c r="P8286" i="1"/>
  <c r="Q8286" i="1" s="1"/>
  <c r="P8290" i="1"/>
  <c r="Q8290" i="1" s="1"/>
  <c r="P8294" i="1"/>
  <c r="Q8294" i="1" s="1"/>
  <c r="P8298" i="1"/>
  <c r="Q8298" i="1" s="1"/>
  <c r="P8302" i="1"/>
  <c r="Q8302" i="1" s="1"/>
  <c r="P8306" i="1"/>
  <c r="Q8306" i="1" s="1"/>
  <c r="P8310" i="1"/>
  <c r="Q8310" i="1" s="1"/>
  <c r="P8314" i="1"/>
  <c r="Q8314" i="1" s="1"/>
  <c r="P8318" i="1"/>
  <c r="Q8318" i="1" s="1"/>
  <c r="P8322" i="1"/>
  <c r="Q8322" i="1" s="1"/>
  <c r="P8326" i="1"/>
  <c r="Q8326" i="1" s="1"/>
  <c r="P8330" i="1"/>
  <c r="Q8330" i="1" s="1"/>
  <c r="P8334" i="1"/>
  <c r="Q8334" i="1" s="1"/>
  <c r="P8338" i="1"/>
  <c r="Q8338" i="1" s="1"/>
  <c r="P8342" i="1"/>
  <c r="Q8342" i="1" s="1"/>
  <c r="P8346" i="1"/>
  <c r="Q8346" i="1" s="1"/>
  <c r="P8350" i="1"/>
  <c r="Q8350" i="1" s="1"/>
  <c r="P8354" i="1"/>
  <c r="Q8354" i="1" s="1"/>
  <c r="P8358" i="1"/>
  <c r="Q8358" i="1" s="1"/>
  <c r="P8362" i="1"/>
  <c r="Q8362" i="1" s="1"/>
  <c r="P8366" i="1"/>
  <c r="Q8366" i="1" s="1"/>
  <c r="P8370" i="1"/>
  <c r="Q8370" i="1" s="1"/>
  <c r="P8374" i="1"/>
  <c r="Q8374" i="1" s="1"/>
  <c r="P8378" i="1"/>
  <c r="Q8378" i="1" s="1"/>
  <c r="P8382" i="1"/>
  <c r="Q8382" i="1" s="1"/>
  <c r="P8386" i="1"/>
  <c r="Q8386" i="1" s="1"/>
  <c r="P8390" i="1"/>
  <c r="Q8390" i="1" s="1"/>
  <c r="P8394" i="1"/>
  <c r="Q8394" i="1" s="1"/>
  <c r="P8398" i="1"/>
  <c r="Q8398" i="1" s="1"/>
  <c r="P8402" i="1"/>
  <c r="Q8402" i="1" s="1"/>
  <c r="P8406" i="1"/>
  <c r="Q8406" i="1" s="1"/>
  <c r="P8410" i="1"/>
  <c r="Q8410" i="1" s="1"/>
  <c r="P8414" i="1"/>
  <c r="Q8414" i="1" s="1"/>
  <c r="P8418" i="1"/>
  <c r="Q8418" i="1" s="1"/>
  <c r="P8422" i="1"/>
  <c r="Q8422" i="1" s="1"/>
  <c r="P8426" i="1"/>
  <c r="Q8426" i="1" s="1"/>
  <c r="P8430" i="1"/>
  <c r="Q8430" i="1" s="1"/>
  <c r="P8434" i="1"/>
  <c r="Q8434" i="1" s="1"/>
  <c r="P8438" i="1"/>
  <c r="Q8438" i="1" s="1"/>
  <c r="P8442" i="1"/>
  <c r="Q8442" i="1" s="1"/>
  <c r="P8446" i="1"/>
  <c r="Q8446" i="1" s="1"/>
  <c r="P8450" i="1"/>
  <c r="Q8450" i="1" s="1"/>
  <c r="P8454" i="1"/>
  <c r="Q8454" i="1" s="1"/>
  <c r="P8458" i="1"/>
  <c r="Q8458" i="1" s="1"/>
  <c r="P8462" i="1"/>
  <c r="Q8462" i="1" s="1"/>
  <c r="P8466" i="1"/>
  <c r="Q8466" i="1" s="1"/>
  <c r="P8470" i="1"/>
  <c r="Q8470" i="1" s="1"/>
  <c r="P8474" i="1"/>
  <c r="Q8474" i="1" s="1"/>
  <c r="P8478" i="1"/>
  <c r="Q8478" i="1" s="1"/>
  <c r="P8482" i="1"/>
  <c r="Q8482" i="1" s="1"/>
  <c r="P8486" i="1"/>
  <c r="Q8486" i="1" s="1"/>
  <c r="P8490" i="1"/>
  <c r="Q8490" i="1" s="1"/>
  <c r="P8494" i="1"/>
  <c r="Q8494" i="1" s="1"/>
  <c r="P8498" i="1"/>
  <c r="Q8498" i="1" s="1"/>
  <c r="P8502" i="1"/>
  <c r="Q8502" i="1" s="1"/>
  <c r="P8506" i="1"/>
  <c r="Q8506" i="1" s="1"/>
  <c r="P8510" i="1"/>
  <c r="Q8510" i="1" s="1"/>
  <c r="P8516" i="1"/>
  <c r="Q8516" i="1" s="1"/>
  <c r="P8524" i="1"/>
  <c r="Q8524" i="1" s="1"/>
  <c r="P8532" i="1"/>
  <c r="Q8532" i="1" s="1"/>
  <c r="P8540" i="1"/>
  <c r="Q8540" i="1" s="1"/>
  <c r="P8548" i="1"/>
  <c r="Q8548" i="1" s="1"/>
  <c r="P8556" i="1"/>
  <c r="Q8556" i="1" s="1"/>
  <c r="P8564" i="1"/>
  <c r="Q8564" i="1" s="1"/>
  <c r="P8574" i="1"/>
  <c r="Q8574" i="1" s="1"/>
  <c r="P8582" i="1"/>
  <c r="Q8582" i="1" s="1"/>
  <c r="P8590" i="1"/>
  <c r="Q8590" i="1" s="1"/>
  <c r="P8598" i="1"/>
  <c r="Q8598" i="1" s="1"/>
  <c r="P8606" i="1"/>
  <c r="Q8606" i="1" s="1"/>
  <c r="P8614" i="1"/>
  <c r="Q8614" i="1" s="1"/>
  <c r="P8622" i="1"/>
  <c r="Q8622" i="1" s="1"/>
  <c r="P8632" i="1"/>
  <c r="Q8632" i="1" s="1"/>
  <c r="P8638" i="1"/>
  <c r="Q8638" i="1" s="1"/>
  <c r="P8648" i="1"/>
  <c r="Q8648" i="1" s="1"/>
  <c r="P8656" i="1"/>
  <c r="Q8656" i="1" s="1"/>
  <c r="P8664" i="1"/>
  <c r="Q8664" i="1" s="1"/>
  <c r="P8672" i="1"/>
  <c r="Q8672" i="1" s="1"/>
  <c r="P8678" i="1"/>
  <c r="Q8678" i="1" s="1"/>
  <c r="P8686" i="1"/>
  <c r="Q8686" i="1" s="1"/>
  <c r="P8696" i="1"/>
  <c r="Q8696" i="1" s="1"/>
  <c r="P8702" i="1"/>
  <c r="Q8702" i="1" s="1"/>
  <c r="P8710" i="1"/>
  <c r="Q8710" i="1" s="1"/>
  <c r="P8720" i="1"/>
  <c r="Q8720" i="1" s="1"/>
  <c r="P8726" i="1"/>
  <c r="Q8726" i="1" s="1"/>
  <c r="P8734" i="1"/>
  <c r="Q8734" i="1" s="1"/>
  <c r="P8742" i="1"/>
  <c r="Q8742" i="1" s="1"/>
  <c r="P8750" i="1"/>
  <c r="Q8750" i="1" s="1"/>
  <c r="P8758" i="1"/>
  <c r="Q8758" i="1" s="1"/>
  <c r="P8131" i="1"/>
  <c r="Q8131" i="1" s="1"/>
  <c r="P8135" i="1"/>
  <c r="Q8135" i="1" s="1"/>
  <c r="P8139" i="1"/>
  <c r="Q8139" i="1" s="1"/>
  <c r="P8143" i="1"/>
  <c r="Q8143" i="1" s="1"/>
  <c r="P8147" i="1"/>
  <c r="Q8147" i="1" s="1"/>
  <c r="P8151" i="1"/>
  <c r="Q8151" i="1" s="1"/>
  <c r="P8155" i="1"/>
  <c r="Q8155" i="1" s="1"/>
  <c r="P8159" i="1"/>
  <c r="Q8159" i="1" s="1"/>
  <c r="P8163" i="1"/>
  <c r="Q8163" i="1" s="1"/>
  <c r="P8167" i="1"/>
  <c r="Q8167" i="1" s="1"/>
  <c r="P8171" i="1"/>
  <c r="Q8171" i="1" s="1"/>
  <c r="P8175" i="1"/>
  <c r="Q8175" i="1" s="1"/>
  <c r="P8179" i="1"/>
  <c r="Q8179" i="1" s="1"/>
  <c r="P8183" i="1"/>
  <c r="Q8183" i="1" s="1"/>
  <c r="P8187" i="1"/>
  <c r="Q8187" i="1" s="1"/>
  <c r="P8191" i="1"/>
  <c r="Q8191" i="1" s="1"/>
  <c r="P8195" i="1"/>
  <c r="Q8195" i="1" s="1"/>
  <c r="P8199" i="1"/>
  <c r="Q8199" i="1" s="1"/>
  <c r="P8203" i="1"/>
  <c r="Q8203" i="1" s="1"/>
  <c r="P8207" i="1"/>
  <c r="Q8207" i="1" s="1"/>
  <c r="P8211" i="1"/>
  <c r="Q8211" i="1" s="1"/>
  <c r="P8215" i="1"/>
  <c r="Q8215" i="1" s="1"/>
  <c r="P8219" i="1"/>
  <c r="Q8219" i="1" s="1"/>
  <c r="P8223" i="1"/>
  <c r="Q8223" i="1" s="1"/>
  <c r="P8227" i="1"/>
  <c r="Q8227" i="1" s="1"/>
  <c r="P8231" i="1"/>
  <c r="Q8231" i="1" s="1"/>
  <c r="P8235" i="1"/>
  <c r="Q8235" i="1" s="1"/>
  <c r="P8239" i="1"/>
  <c r="Q8239" i="1" s="1"/>
  <c r="P8243" i="1"/>
  <c r="Q8243" i="1" s="1"/>
  <c r="P8247" i="1"/>
  <c r="Q8247" i="1" s="1"/>
  <c r="P8251" i="1"/>
  <c r="Q8251" i="1" s="1"/>
  <c r="P8255" i="1"/>
  <c r="Q8255" i="1" s="1"/>
  <c r="P8259" i="1"/>
  <c r="Q8259" i="1" s="1"/>
  <c r="P8263" i="1"/>
  <c r="Q8263" i="1" s="1"/>
  <c r="P8267" i="1"/>
  <c r="Q8267" i="1" s="1"/>
  <c r="P8271" i="1"/>
  <c r="Q8271" i="1" s="1"/>
  <c r="P8275" i="1"/>
  <c r="Q8275" i="1" s="1"/>
  <c r="P8279" i="1"/>
  <c r="Q8279" i="1" s="1"/>
  <c r="P8283" i="1"/>
  <c r="Q8283" i="1" s="1"/>
  <c r="P8287" i="1"/>
  <c r="Q8287" i="1" s="1"/>
  <c r="P8291" i="1"/>
  <c r="Q8291" i="1" s="1"/>
  <c r="P8295" i="1"/>
  <c r="Q8295" i="1" s="1"/>
  <c r="P8299" i="1"/>
  <c r="Q8299" i="1" s="1"/>
  <c r="P8303" i="1"/>
  <c r="Q8303" i="1" s="1"/>
  <c r="P8307" i="1"/>
  <c r="Q8307" i="1" s="1"/>
  <c r="P8311" i="1"/>
  <c r="Q8311" i="1" s="1"/>
  <c r="P8315" i="1"/>
  <c r="Q8315" i="1" s="1"/>
  <c r="P8319" i="1"/>
  <c r="Q8319" i="1" s="1"/>
  <c r="P8323" i="1"/>
  <c r="Q8323" i="1" s="1"/>
  <c r="P8327" i="1"/>
  <c r="Q8327" i="1" s="1"/>
  <c r="P8331" i="1"/>
  <c r="Q8331" i="1" s="1"/>
  <c r="P8335" i="1"/>
  <c r="Q8335" i="1" s="1"/>
  <c r="P8339" i="1"/>
  <c r="Q8339" i="1" s="1"/>
  <c r="P8343" i="1"/>
  <c r="Q8343" i="1" s="1"/>
  <c r="P8347" i="1"/>
  <c r="Q8347" i="1" s="1"/>
  <c r="P8351" i="1"/>
  <c r="Q8351" i="1" s="1"/>
  <c r="P8355" i="1"/>
  <c r="Q8355" i="1" s="1"/>
  <c r="P8359" i="1"/>
  <c r="Q8359" i="1" s="1"/>
  <c r="P8363" i="1"/>
  <c r="Q8363" i="1" s="1"/>
  <c r="P8367" i="1"/>
  <c r="Q8367" i="1" s="1"/>
  <c r="P8371" i="1"/>
  <c r="Q8371" i="1" s="1"/>
  <c r="P8375" i="1"/>
  <c r="Q8375" i="1" s="1"/>
  <c r="P8379" i="1"/>
  <c r="Q8379" i="1" s="1"/>
  <c r="P8383" i="1"/>
  <c r="Q8383" i="1" s="1"/>
  <c r="P8387" i="1"/>
  <c r="Q8387" i="1" s="1"/>
  <c r="P8391" i="1"/>
  <c r="Q8391" i="1" s="1"/>
  <c r="P8395" i="1"/>
  <c r="Q8395" i="1" s="1"/>
  <c r="P8399" i="1"/>
  <c r="Q8399" i="1" s="1"/>
  <c r="P8403" i="1"/>
  <c r="Q8403" i="1" s="1"/>
  <c r="P8407" i="1"/>
  <c r="Q8407" i="1" s="1"/>
  <c r="P8411" i="1"/>
  <c r="Q8411" i="1" s="1"/>
  <c r="P8415" i="1"/>
  <c r="Q8415" i="1" s="1"/>
  <c r="P8419" i="1"/>
  <c r="Q8419" i="1" s="1"/>
  <c r="P8423" i="1"/>
  <c r="Q8423" i="1" s="1"/>
  <c r="P8427" i="1"/>
  <c r="Q8427" i="1" s="1"/>
  <c r="P8431" i="1"/>
  <c r="Q8431" i="1" s="1"/>
  <c r="P8435" i="1"/>
  <c r="Q8435" i="1" s="1"/>
  <c r="P8439" i="1"/>
  <c r="Q8439" i="1" s="1"/>
  <c r="P8443" i="1"/>
  <c r="Q8443" i="1" s="1"/>
  <c r="P8447" i="1"/>
  <c r="Q8447" i="1" s="1"/>
  <c r="P8451" i="1"/>
  <c r="Q8451" i="1" s="1"/>
  <c r="P8455" i="1"/>
  <c r="Q8455" i="1" s="1"/>
  <c r="P8459" i="1"/>
  <c r="Q8459" i="1" s="1"/>
  <c r="P8463" i="1"/>
  <c r="Q8463" i="1" s="1"/>
  <c r="P8467" i="1"/>
  <c r="Q8467" i="1" s="1"/>
  <c r="P8471" i="1"/>
  <c r="Q8471" i="1" s="1"/>
  <c r="P8475" i="1"/>
  <c r="Q8475" i="1" s="1"/>
  <c r="P8479" i="1"/>
  <c r="Q8479" i="1" s="1"/>
  <c r="P8483" i="1"/>
  <c r="Q8483" i="1" s="1"/>
  <c r="P8487" i="1"/>
  <c r="Q8487" i="1" s="1"/>
  <c r="P8491" i="1"/>
  <c r="Q8491" i="1" s="1"/>
  <c r="P8495" i="1"/>
  <c r="Q8495" i="1" s="1"/>
  <c r="P8499" i="1"/>
  <c r="Q8499" i="1" s="1"/>
  <c r="P8503" i="1"/>
  <c r="Q8503" i="1" s="1"/>
  <c r="P8507" i="1"/>
  <c r="Q8507" i="1" s="1"/>
  <c r="P8511" i="1"/>
  <c r="Q8511" i="1" s="1"/>
  <c r="P8515" i="1"/>
  <c r="Q8515" i="1" s="1"/>
  <c r="P8519" i="1"/>
  <c r="Q8519" i="1" s="1"/>
  <c r="P8523" i="1"/>
  <c r="Q8523" i="1" s="1"/>
  <c r="P8527" i="1"/>
  <c r="Q8527" i="1" s="1"/>
  <c r="P8531" i="1"/>
  <c r="Q8531" i="1" s="1"/>
  <c r="P8535" i="1"/>
  <c r="Q8535" i="1" s="1"/>
  <c r="P8539" i="1"/>
  <c r="Q8539" i="1" s="1"/>
  <c r="P8543" i="1"/>
  <c r="Q8543" i="1" s="1"/>
  <c r="P8547" i="1"/>
  <c r="Q8547" i="1" s="1"/>
  <c r="P8551" i="1"/>
  <c r="Q8551" i="1" s="1"/>
  <c r="P8555" i="1"/>
  <c r="Q8555" i="1" s="1"/>
  <c r="P8559" i="1"/>
  <c r="Q8559" i="1" s="1"/>
  <c r="P8563" i="1"/>
  <c r="Q8563" i="1" s="1"/>
  <c r="P8567" i="1"/>
  <c r="Q8567" i="1" s="1"/>
  <c r="P8571" i="1"/>
  <c r="Q8571" i="1" s="1"/>
  <c r="P8575" i="1"/>
  <c r="Q8575" i="1" s="1"/>
  <c r="P8579" i="1"/>
  <c r="Q8579" i="1" s="1"/>
  <c r="P8583" i="1"/>
  <c r="Q8583" i="1" s="1"/>
  <c r="P8587" i="1"/>
  <c r="Q8587" i="1" s="1"/>
  <c r="P8591" i="1"/>
  <c r="Q8591" i="1" s="1"/>
  <c r="P8595" i="1"/>
  <c r="Q8595" i="1" s="1"/>
  <c r="P8599" i="1"/>
  <c r="Q8599" i="1" s="1"/>
  <c r="P8603" i="1"/>
  <c r="Q8603" i="1" s="1"/>
  <c r="P8607" i="1"/>
  <c r="Q8607" i="1" s="1"/>
  <c r="P8611" i="1"/>
  <c r="Q8611" i="1" s="1"/>
  <c r="P8615" i="1"/>
  <c r="Q8615" i="1" s="1"/>
  <c r="P8619" i="1"/>
  <c r="Q8619" i="1" s="1"/>
  <c r="P8623" i="1"/>
  <c r="Q8623" i="1" s="1"/>
  <c r="P8627" i="1"/>
  <c r="Q8627" i="1" s="1"/>
  <c r="P8631" i="1"/>
  <c r="Q8631" i="1" s="1"/>
  <c r="P8635" i="1"/>
  <c r="Q8635" i="1" s="1"/>
  <c r="P8639" i="1"/>
  <c r="Q8639" i="1" s="1"/>
  <c r="P8643" i="1"/>
  <c r="Q8643" i="1" s="1"/>
  <c r="P8647" i="1"/>
  <c r="Q8647" i="1" s="1"/>
  <c r="P8651" i="1"/>
  <c r="Q8651" i="1" s="1"/>
  <c r="P8655" i="1"/>
  <c r="Q8655" i="1" s="1"/>
  <c r="P8659" i="1"/>
  <c r="Q8659" i="1" s="1"/>
  <c r="P8663" i="1"/>
  <c r="Q8663" i="1" s="1"/>
  <c r="P8667" i="1"/>
  <c r="Q8667" i="1" s="1"/>
  <c r="P8671" i="1"/>
  <c r="Q8671" i="1" s="1"/>
  <c r="P8675" i="1"/>
  <c r="Q8675" i="1" s="1"/>
  <c r="P8679" i="1"/>
  <c r="Q8679" i="1" s="1"/>
  <c r="P8683" i="1"/>
  <c r="Q8683" i="1" s="1"/>
  <c r="P8687" i="1"/>
  <c r="Q8687" i="1" s="1"/>
  <c r="P8691" i="1"/>
  <c r="Q8691" i="1" s="1"/>
  <c r="P8695" i="1"/>
  <c r="Q8695" i="1" s="1"/>
  <c r="P8699" i="1"/>
  <c r="Q8699" i="1" s="1"/>
  <c r="P8703" i="1"/>
  <c r="Q8703" i="1" s="1"/>
  <c r="P8707" i="1"/>
  <c r="Q8707" i="1" s="1"/>
  <c r="P8711" i="1"/>
  <c r="Q8711" i="1" s="1"/>
  <c r="P8715" i="1"/>
  <c r="Q8715" i="1" s="1"/>
  <c r="P8719" i="1"/>
  <c r="Q8719" i="1" s="1"/>
  <c r="P8723" i="1"/>
  <c r="Q8723" i="1" s="1"/>
  <c r="P8727" i="1"/>
  <c r="Q8727" i="1" s="1"/>
  <c r="P8731" i="1"/>
  <c r="Q8731" i="1" s="1"/>
  <c r="P8735" i="1"/>
  <c r="Q8735" i="1" s="1"/>
  <c r="P8739" i="1"/>
  <c r="Q8739" i="1" s="1"/>
  <c r="P8743" i="1"/>
  <c r="Q8743" i="1" s="1"/>
  <c r="P8747" i="1"/>
  <c r="Q8747" i="1" s="1"/>
  <c r="P8751" i="1"/>
  <c r="Q8751" i="1" s="1"/>
  <c r="P8755" i="1"/>
  <c r="Q8755" i="1" s="1"/>
  <c r="P8759" i="1"/>
  <c r="Q8759" i="1" s="1"/>
  <c r="P8763" i="1"/>
  <c r="Q8763" i="1" s="1"/>
  <c r="P8518" i="1"/>
  <c r="Q8518" i="1" s="1"/>
  <c r="P8526" i="1"/>
  <c r="Q8526" i="1" s="1"/>
  <c r="P8534" i="1"/>
  <c r="Q8534" i="1" s="1"/>
  <c r="P8542" i="1"/>
  <c r="Q8542" i="1" s="1"/>
  <c r="P8550" i="1"/>
  <c r="Q8550" i="1" s="1"/>
  <c r="P8558" i="1"/>
  <c r="Q8558" i="1" s="1"/>
  <c r="P8566" i="1"/>
  <c r="Q8566" i="1" s="1"/>
  <c r="P8572" i="1"/>
  <c r="Q8572" i="1" s="1"/>
  <c r="P8580" i="1"/>
  <c r="Q8580" i="1" s="1"/>
  <c r="P8588" i="1"/>
  <c r="Q8588" i="1" s="1"/>
  <c r="P8596" i="1"/>
  <c r="Q8596" i="1" s="1"/>
  <c r="P8604" i="1"/>
  <c r="Q8604" i="1" s="1"/>
  <c r="P8612" i="1"/>
  <c r="Q8612" i="1" s="1"/>
  <c r="P8620" i="1"/>
  <c r="Q8620" i="1" s="1"/>
  <c r="P8628" i="1"/>
  <c r="Q8628" i="1" s="1"/>
  <c r="P8636" i="1"/>
  <c r="Q8636" i="1" s="1"/>
  <c r="P8644" i="1"/>
  <c r="Q8644" i="1" s="1"/>
  <c r="P8650" i="1"/>
  <c r="Q8650" i="1" s="1"/>
  <c r="P8658" i="1"/>
  <c r="Q8658" i="1" s="1"/>
  <c r="P8666" i="1"/>
  <c r="Q8666" i="1" s="1"/>
  <c r="P8674" i="1"/>
  <c r="Q8674" i="1" s="1"/>
  <c r="P8684" i="1"/>
  <c r="Q8684" i="1" s="1"/>
  <c r="P8692" i="1"/>
  <c r="Q8692" i="1" s="1"/>
  <c r="P8700" i="1"/>
  <c r="Q8700" i="1" s="1"/>
  <c r="P8708" i="1"/>
  <c r="Q8708" i="1" s="1"/>
  <c r="P8716" i="1"/>
  <c r="Q8716" i="1" s="1"/>
  <c r="P8724" i="1"/>
  <c r="Q8724" i="1" s="1"/>
  <c r="P8732" i="1"/>
  <c r="Q8732" i="1" s="1"/>
  <c r="P8740" i="1"/>
  <c r="Q8740" i="1" s="1"/>
  <c r="P8748" i="1"/>
  <c r="Q8748" i="1" s="1"/>
  <c r="P8756" i="1"/>
  <c r="Q8756" i="1" s="1"/>
  <c r="P8762" i="1"/>
  <c r="Q8762" i="1" s="1"/>
  <c r="X8761" i="1" l="1"/>
  <c r="Y8761" i="1" s="1"/>
  <c r="Z8761" i="1" s="1"/>
  <c r="AA8761" i="1" s="1"/>
  <c r="X8729" i="1"/>
  <c r="Y8729" i="1" s="1"/>
  <c r="Z8729" i="1" s="1"/>
  <c r="AA8729" i="1" s="1"/>
  <c r="X8717" i="1"/>
  <c r="Y8717" i="1" s="1"/>
  <c r="Z8717" i="1" s="1"/>
  <c r="AA8717" i="1" s="1"/>
  <c r="X8713" i="1"/>
  <c r="Y8713" i="1" s="1"/>
  <c r="Z8713" i="1" s="1"/>
  <c r="AA8713" i="1" s="1"/>
  <c r="X8681" i="1"/>
  <c r="Y8681" i="1" s="1"/>
  <c r="Z8681" i="1" s="1"/>
  <c r="AA8681" i="1" s="1"/>
  <c r="X8649" i="1"/>
  <c r="Y8649" i="1" s="1"/>
  <c r="Z8649" i="1" s="1"/>
  <c r="AA8649" i="1" s="1"/>
  <c r="X8617" i="1"/>
  <c r="Y8617" i="1" s="1"/>
  <c r="Z8617" i="1" s="1"/>
  <c r="AA8617" i="1" s="1"/>
  <c r="X8585" i="1"/>
  <c r="Y8585" i="1" s="1"/>
  <c r="Z8585" i="1" s="1"/>
  <c r="AA8585" i="1" s="1"/>
  <c r="X8553" i="1"/>
  <c r="Y8553" i="1" s="1"/>
  <c r="Z8553" i="1" s="1"/>
  <c r="AA8553" i="1" s="1"/>
  <c r="X8521" i="1"/>
  <c r="Y8521" i="1" s="1"/>
  <c r="Z8521" i="1" s="1"/>
  <c r="AA8521" i="1" s="1"/>
  <c r="X8481" i="1"/>
  <c r="Y8481" i="1" s="1"/>
  <c r="Z8481" i="1" s="1"/>
  <c r="AA8481" i="1" s="1"/>
  <c r="X8441" i="1"/>
  <c r="Y8441" i="1" s="1"/>
  <c r="Z8441" i="1" s="1"/>
  <c r="AA8441" i="1" s="1"/>
  <c r="X8417" i="1"/>
  <c r="Y8417" i="1" s="1"/>
  <c r="Z8417" i="1" s="1"/>
  <c r="AA8417" i="1" s="1"/>
  <c r="X8393" i="1"/>
  <c r="Y8393" i="1" s="1"/>
  <c r="Z8393" i="1" s="1"/>
  <c r="AA8393" i="1" s="1"/>
  <c r="X8361" i="1"/>
  <c r="Y8361" i="1" s="1"/>
  <c r="Z8361" i="1" s="1"/>
  <c r="AA8361" i="1" s="1"/>
  <c r="X8345" i="1"/>
  <c r="Y8345" i="1" s="1"/>
  <c r="Z8345" i="1" s="1"/>
  <c r="AA8345" i="1" s="1"/>
  <c r="X8321" i="1"/>
  <c r="Y8321" i="1" s="1"/>
  <c r="Z8321" i="1" s="1"/>
  <c r="AA8321" i="1" s="1"/>
  <c r="X8297" i="1"/>
  <c r="Y8297" i="1" s="1"/>
  <c r="Z8297" i="1" s="1"/>
  <c r="AA8297" i="1" s="1"/>
  <c r="X8253" i="1"/>
  <c r="Y8253" i="1" s="1"/>
  <c r="Z8253" i="1" s="1"/>
  <c r="AA8253" i="1" s="1"/>
  <c r="X8249" i="1"/>
  <c r="Y8249" i="1" s="1"/>
  <c r="Z8249" i="1" s="1"/>
  <c r="AA8249" i="1" s="1"/>
  <c r="X8245" i="1"/>
  <c r="Y8245" i="1" s="1"/>
  <c r="Z8245" i="1" s="1"/>
  <c r="AA8245" i="1" s="1"/>
  <c r="X8233" i="1"/>
  <c r="Y8233" i="1" s="1"/>
  <c r="Z8233" i="1" s="1"/>
  <c r="AA8233" i="1" s="1"/>
  <c r="X8229" i="1"/>
  <c r="Y8229" i="1" s="1"/>
  <c r="Z8229" i="1" s="1"/>
  <c r="AA8229" i="1" s="1"/>
  <c r="X8217" i="1"/>
  <c r="Y8217" i="1" s="1"/>
  <c r="Z8217" i="1" s="1"/>
  <c r="AA8217" i="1" s="1"/>
  <c r="X8213" i="1"/>
  <c r="Y8213" i="1" s="1"/>
  <c r="Z8213" i="1" s="1"/>
  <c r="AA8213" i="1" s="1"/>
  <c r="X8185" i="1"/>
  <c r="Y8185" i="1" s="1"/>
  <c r="Z8185" i="1" s="1"/>
  <c r="AA8185" i="1" s="1"/>
  <c r="X8153" i="1"/>
  <c r="Y8153" i="1" s="1"/>
  <c r="Z8153" i="1" s="1"/>
  <c r="AA8153" i="1" s="1"/>
  <c r="X8112" i="1"/>
  <c r="Y8112" i="1" s="1"/>
  <c r="Z8112" i="1" s="1"/>
  <c r="AA8112" i="1" s="1"/>
  <c r="X8104" i="1"/>
  <c r="Y8104" i="1" s="1"/>
  <c r="Z8104" i="1" s="1"/>
  <c r="AA8104" i="1" s="1"/>
  <c r="X8056" i="1"/>
  <c r="Y8056" i="1" s="1"/>
  <c r="Z8056" i="1" s="1"/>
  <c r="AA8056" i="1" s="1"/>
  <c r="X8048" i="1"/>
  <c r="Y8048" i="1" s="1"/>
  <c r="Z8048" i="1" s="1"/>
  <c r="AA8048" i="1" s="1"/>
  <c r="X8040" i="1"/>
  <c r="Y8040" i="1" s="1"/>
  <c r="Z8040" i="1" s="1"/>
  <c r="AA8040" i="1" s="1"/>
  <c r="X8016" i="1"/>
  <c r="Y8016" i="1" s="1"/>
  <c r="Z8016" i="1" s="1"/>
  <c r="AA8016" i="1" s="1"/>
  <c r="X8008" i="1"/>
  <c r="Y8008" i="1" s="1"/>
  <c r="Z8008" i="1" s="1"/>
  <c r="AA8008" i="1" s="1"/>
  <c r="X7952" i="1"/>
  <c r="Y7952" i="1" s="1"/>
  <c r="Z7952" i="1" s="1"/>
  <c r="AA7952" i="1" s="1"/>
  <c r="X7920" i="1"/>
  <c r="Y7920" i="1" s="1"/>
  <c r="Z7920" i="1" s="1"/>
  <c r="AA7920" i="1" s="1"/>
  <c r="X7872" i="1"/>
  <c r="Y7872" i="1" s="1"/>
  <c r="Z7872" i="1" s="1"/>
  <c r="AA7872" i="1" s="1"/>
  <c r="X7760" i="1"/>
  <c r="Y7760" i="1" s="1"/>
  <c r="Z7760" i="1" s="1"/>
  <c r="AA7760" i="1" s="1"/>
  <c r="X7736" i="1"/>
  <c r="Y7736" i="1" s="1"/>
  <c r="Z7736" i="1" s="1"/>
  <c r="AA7736" i="1" s="1"/>
  <c r="X7728" i="1"/>
  <c r="Y7728" i="1" s="1"/>
  <c r="Z7728" i="1" s="1"/>
  <c r="AA7728" i="1" s="1"/>
  <c r="X7720" i="1"/>
  <c r="Y7720" i="1" s="1"/>
  <c r="Z7720" i="1" s="1"/>
  <c r="AA7720" i="1" s="1"/>
  <c r="X7664" i="1"/>
  <c r="Y7664" i="1" s="1"/>
  <c r="Z7664" i="1" s="1"/>
  <c r="AA7664" i="1" s="1"/>
  <c r="X7632" i="1"/>
  <c r="Y7632" i="1" s="1"/>
  <c r="Z7632" i="1" s="1"/>
  <c r="AA7632" i="1" s="1"/>
  <c r="X7584" i="1"/>
  <c r="Y7584" i="1" s="1"/>
  <c r="Z7584" i="1" s="1"/>
  <c r="AA7584" i="1" s="1"/>
  <c r="X8754" i="1"/>
  <c r="Y8754" i="1" s="1"/>
  <c r="Z8754" i="1" s="1"/>
  <c r="AA8754" i="1" s="1"/>
  <c r="X8586" i="1"/>
  <c r="Y8586" i="1" s="1"/>
  <c r="Z8586" i="1" s="1"/>
  <c r="AA8586" i="1" s="1"/>
  <c r="X8538" i="1"/>
  <c r="Y8538" i="1" s="1"/>
  <c r="Z8538" i="1" s="1"/>
  <c r="AA8538" i="1" s="1"/>
  <c r="X8385" i="1"/>
  <c r="Y8385" i="1" s="1"/>
  <c r="Z8385" i="1" s="1"/>
  <c r="AA8385" i="1" s="1"/>
  <c r="X8289" i="1"/>
  <c r="Y8289" i="1" s="1"/>
  <c r="Z8289" i="1" s="1"/>
  <c r="AA8289" i="1" s="1"/>
  <c r="X8745" i="1"/>
  <c r="Y8745" i="1" s="1"/>
  <c r="Z8745" i="1" s="1"/>
  <c r="AA8745" i="1" s="1"/>
  <c r="X8697" i="1"/>
  <c r="Y8697" i="1" s="1"/>
  <c r="Z8697" i="1" s="1"/>
  <c r="AA8697" i="1" s="1"/>
  <c r="X8665" i="1"/>
  <c r="Y8665" i="1" s="1"/>
  <c r="Z8665" i="1" s="1"/>
  <c r="AA8665" i="1" s="1"/>
  <c r="X8633" i="1"/>
  <c r="Y8633" i="1" s="1"/>
  <c r="Z8633" i="1" s="1"/>
  <c r="AA8633" i="1" s="1"/>
  <c r="X8601" i="1"/>
  <c r="Y8601" i="1" s="1"/>
  <c r="Z8601" i="1" s="1"/>
  <c r="AA8601" i="1" s="1"/>
  <c r="X8569" i="1"/>
  <c r="Y8569" i="1" s="1"/>
  <c r="Z8569" i="1" s="1"/>
  <c r="AA8569" i="1" s="1"/>
  <c r="X8537" i="1"/>
  <c r="Y8537" i="1" s="1"/>
  <c r="Z8537" i="1" s="1"/>
  <c r="AA8537" i="1" s="1"/>
  <c r="X8505" i="1"/>
  <c r="Y8505" i="1" s="1"/>
  <c r="Z8505" i="1" s="1"/>
  <c r="AA8505" i="1" s="1"/>
  <c r="X8489" i="1"/>
  <c r="Y8489" i="1" s="1"/>
  <c r="Z8489" i="1" s="1"/>
  <c r="AA8489" i="1" s="1"/>
  <c r="X8473" i="1"/>
  <c r="Y8473" i="1" s="1"/>
  <c r="Z8473" i="1" s="1"/>
  <c r="AA8473" i="1" s="1"/>
  <c r="X8461" i="1"/>
  <c r="Y8461" i="1" s="1"/>
  <c r="Z8461" i="1" s="1"/>
  <c r="AA8461" i="1" s="1"/>
  <c r="X8457" i="1"/>
  <c r="Y8457" i="1" s="1"/>
  <c r="Z8457" i="1" s="1"/>
  <c r="AA8457" i="1" s="1"/>
  <c r="X8425" i="1"/>
  <c r="Y8425" i="1" s="1"/>
  <c r="Z8425" i="1" s="1"/>
  <c r="AA8425" i="1" s="1"/>
  <c r="X8409" i="1"/>
  <c r="Y8409" i="1" s="1"/>
  <c r="Z8409" i="1" s="1"/>
  <c r="AA8409" i="1" s="1"/>
  <c r="X8377" i="1"/>
  <c r="Y8377" i="1" s="1"/>
  <c r="Z8377" i="1" s="1"/>
  <c r="AA8377" i="1" s="1"/>
  <c r="X8353" i="1"/>
  <c r="Y8353" i="1" s="1"/>
  <c r="Z8353" i="1" s="1"/>
  <c r="AA8353" i="1" s="1"/>
  <c r="X8329" i="1"/>
  <c r="Y8329" i="1" s="1"/>
  <c r="Z8329" i="1" s="1"/>
  <c r="AA8329" i="1" s="1"/>
  <c r="X8313" i="1"/>
  <c r="Y8313" i="1" s="1"/>
  <c r="Z8313" i="1" s="1"/>
  <c r="AA8313" i="1" s="1"/>
  <c r="X8281" i="1"/>
  <c r="Y8281" i="1" s="1"/>
  <c r="Z8281" i="1" s="1"/>
  <c r="AA8281" i="1" s="1"/>
  <c r="X8277" i="1"/>
  <c r="Y8277" i="1" s="1"/>
  <c r="Z8277" i="1" s="1"/>
  <c r="AA8277" i="1" s="1"/>
  <c r="X8265" i="1"/>
  <c r="Y8265" i="1" s="1"/>
  <c r="Z8265" i="1" s="1"/>
  <c r="AA8265" i="1" s="1"/>
  <c r="X8261" i="1"/>
  <c r="Y8261" i="1" s="1"/>
  <c r="Z8261" i="1" s="1"/>
  <c r="AA8261" i="1" s="1"/>
  <c r="X8205" i="1"/>
  <c r="Y8205" i="1" s="1"/>
  <c r="Z8205" i="1" s="1"/>
  <c r="AA8205" i="1" s="1"/>
  <c r="X8169" i="1"/>
  <c r="Y8169" i="1" s="1"/>
  <c r="Z8169" i="1" s="1"/>
  <c r="AA8169" i="1" s="1"/>
  <c r="X8137" i="1"/>
  <c r="Y8137" i="1" s="1"/>
  <c r="Z8137" i="1" s="1"/>
  <c r="AA8137" i="1" s="1"/>
  <c r="X8088" i="1"/>
  <c r="Y8088" i="1" s="1"/>
  <c r="Z8088" i="1" s="1"/>
  <c r="AA8088" i="1" s="1"/>
  <c r="X8080" i="1"/>
  <c r="Y8080" i="1" s="1"/>
  <c r="Z8080" i="1" s="1"/>
  <c r="AA8080" i="1" s="1"/>
  <c r="X8072" i="1"/>
  <c r="Y8072" i="1" s="1"/>
  <c r="Z8072" i="1" s="1"/>
  <c r="AA8072" i="1" s="1"/>
  <c r="X7984" i="1"/>
  <c r="Y7984" i="1" s="1"/>
  <c r="Z7984" i="1" s="1"/>
  <c r="AA7984" i="1" s="1"/>
  <c r="X7936" i="1"/>
  <c r="Y7936" i="1" s="1"/>
  <c r="Z7936" i="1" s="1"/>
  <c r="AA7936" i="1" s="1"/>
  <c r="X7888" i="1"/>
  <c r="Y7888" i="1" s="1"/>
  <c r="Z7888" i="1" s="1"/>
  <c r="AA7888" i="1" s="1"/>
  <c r="X7856" i="1"/>
  <c r="Y7856" i="1" s="1"/>
  <c r="Z7856" i="1" s="1"/>
  <c r="AA7856" i="1" s="1"/>
  <c r="X7848" i="1"/>
  <c r="Y7848" i="1" s="1"/>
  <c r="Z7848" i="1" s="1"/>
  <c r="AA7848" i="1" s="1"/>
  <c r="X7824" i="1"/>
  <c r="Y7824" i="1" s="1"/>
  <c r="Z7824" i="1" s="1"/>
  <c r="AA7824" i="1" s="1"/>
  <c r="X7816" i="1"/>
  <c r="Y7816" i="1" s="1"/>
  <c r="Z7816" i="1" s="1"/>
  <c r="AA7816" i="1" s="1"/>
  <c r="X7792" i="1"/>
  <c r="Y7792" i="1" s="1"/>
  <c r="Z7792" i="1" s="1"/>
  <c r="AA7792" i="1" s="1"/>
  <c r="X7704" i="1"/>
  <c r="Y7704" i="1" s="1"/>
  <c r="Z7704" i="1" s="1"/>
  <c r="AA7704" i="1" s="1"/>
  <c r="X7696" i="1"/>
  <c r="Y7696" i="1" s="1"/>
  <c r="Z7696" i="1" s="1"/>
  <c r="AA7696" i="1" s="1"/>
  <c r="X7648" i="1"/>
  <c r="Y7648" i="1" s="1"/>
  <c r="Z7648" i="1" s="1"/>
  <c r="AA7648" i="1" s="1"/>
  <c r="X7600" i="1"/>
  <c r="Y7600" i="1" s="1"/>
  <c r="Z7600" i="1" s="1"/>
  <c r="AA7600" i="1" s="1"/>
  <c r="X7568" i="1"/>
  <c r="Y7568" i="1" s="1"/>
  <c r="Z7568" i="1" s="1"/>
  <c r="AA7568" i="1" s="1"/>
  <c r="X8738" i="1"/>
  <c r="Y8738" i="1" s="1"/>
  <c r="Z8738" i="1" s="1"/>
  <c r="AA8738" i="1" s="1"/>
  <c r="X8714" i="1"/>
  <c r="Y8714" i="1" s="1"/>
  <c r="Z8714" i="1" s="1"/>
  <c r="AA8714" i="1" s="1"/>
  <c r="X8626" i="1"/>
  <c r="Y8626" i="1" s="1"/>
  <c r="Z8626" i="1" s="1"/>
  <c r="AA8626" i="1" s="1"/>
  <c r="X8602" i="1"/>
  <c r="Y8602" i="1" s="1"/>
  <c r="Z8602" i="1" s="1"/>
  <c r="AA8602" i="1" s="1"/>
  <c r="X8570" i="1"/>
  <c r="Y8570" i="1" s="1"/>
  <c r="Z8570" i="1" s="1"/>
  <c r="AA8570" i="1" s="1"/>
  <c r="X8562" i="1"/>
  <c r="Y8562" i="1" s="1"/>
  <c r="Z8562" i="1" s="1"/>
  <c r="AA8562" i="1" s="1"/>
  <c r="X8554" i="1"/>
  <c r="Y8554" i="1" s="1"/>
  <c r="Z8554" i="1" s="1"/>
  <c r="AA8554" i="1" s="1"/>
  <c r="X8522" i="1"/>
  <c r="Y8522" i="1" s="1"/>
  <c r="Z8522" i="1" s="1"/>
  <c r="AA8522" i="1" s="1"/>
  <c r="X8514" i="1"/>
  <c r="Y8514" i="1" s="1"/>
  <c r="Z8514" i="1" s="1"/>
  <c r="AA8514" i="1" s="1"/>
  <c r="X8746" i="1"/>
  <c r="Y8746" i="1" s="1"/>
  <c r="Z8746" i="1" s="1"/>
  <c r="AA8746" i="1" s="1"/>
  <c r="X8722" i="1"/>
  <c r="Y8722" i="1" s="1"/>
  <c r="Z8722" i="1" s="1"/>
  <c r="AA8722" i="1" s="1"/>
  <c r="X8642" i="1"/>
  <c r="Y8642" i="1" s="1"/>
  <c r="Z8642" i="1" s="1"/>
  <c r="AA8642" i="1" s="1"/>
  <c r="X8610" i="1"/>
  <c r="Y8610" i="1" s="1"/>
  <c r="Z8610" i="1" s="1"/>
  <c r="AA8610" i="1" s="1"/>
  <c r="X8546" i="1"/>
  <c r="Y8546" i="1" s="1"/>
  <c r="Z8546" i="1" s="1"/>
  <c r="AA8546" i="1" s="1"/>
  <c r="X8757" i="1"/>
  <c r="Y8757" i="1" s="1"/>
  <c r="Z8757" i="1" s="1"/>
  <c r="AA8757" i="1" s="1"/>
  <c r="X8749" i="1"/>
  <c r="Y8749" i="1" s="1"/>
  <c r="Z8749" i="1" s="1"/>
  <c r="AA8749" i="1" s="1"/>
  <c r="X8741" i="1"/>
  <c r="Y8741" i="1" s="1"/>
  <c r="Z8741" i="1" s="1"/>
  <c r="AA8741" i="1" s="1"/>
  <c r="X8733" i="1"/>
  <c r="Y8733" i="1" s="1"/>
  <c r="Z8733" i="1" s="1"/>
  <c r="AA8733" i="1" s="1"/>
  <c r="X8709" i="1"/>
  <c r="Y8709" i="1" s="1"/>
  <c r="Z8709" i="1" s="1"/>
  <c r="AA8709" i="1" s="1"/>
  <c r="X8701" i="1"/>
  <c r="Y8701" i="1" s="1"/>
  <c r="Z8701" i="1" s="1"/>
  <c r="AA8701" i="1" s="1"/>
  <c r="X8693" i="1"/>
  <c r="Y8693" i="1" s="1"/>
  <c r="Z8693" i="1" s="1"/>
  <c r="AA8693" i="1" s="1"/>
  <c r="X8685" i="1"/>
  <c r="Y8685" i="1" s="1"/>
  <c r="Z8685" i="1" s="1"/>
  <c r="AA8685" i="1" s="1"/>
  <c r="X8677" i="1"/>
  <c r="Y8677" i="1" s="1"/>
  <c r="Z8677" i="1" s="1"/>
  <c r="AA8677" i="1" s="1"/>
  <c r="X8669" i="1"/>
  <c r="Y8669" i="1" s="1"/>
  <c r="Z8669" i="1" s="1"/>
  <c r="AA8669" i="1" s="1"/>
  <c r="X8661" i="1"/>
  <c r="Y8661" i="1" s="1"/>
  <c r="Z8661" i="1" s="1"/>
  <c r="AA8661" i="1" s="1"/>
  <c r="X8653" i="1"/>
  <c r="Y8653" i="1" s="1"/>
  <c r="Z8653" i="1" s="1"/>
  <c r="AA8653" i="1" s="1"/>
  <c r="X8637" i="1"/>
  <c r="Y8637" i="1" s="1"/>
  <c r="Z8637" i="1" s="1"/>
  <c r="AA8637" i="1" s="1"/>
  <c r="X8629" i="1"/>
  <c r="Y8629" i="1" s="1"/>
  <c r="Z8629" i="1" s="1"/>
  <c r="AA8629" i="1" s="1"/>
  <c r="X8621" i="1"/>
  <c r="Y8621" i="1" s="1"/>
  <c r="Z8621" i="1" s="1"/>
  <c r="AA8621" i="1" s="1"/>
  <c r="X8613" i="1"/>
  <c r="Y8613" i="1" s="1"/>
  <c r="Z8613" i="1" s="1"/>
  <c r="AA8613" i="1" s="1"/>
  <c r="X8605" i="1"/>
  <c r="Y8605" i="1" s="1"/>
  <c r="Z8605" i="1" s="1"/>
  <c r="AA8605" i="1" s="1"/>
  <c r="X8597" i="1"/>
  <c r="Y8597" i="1" s="1"/>
  <c r="Z8597" i="1" s="1"/>
  <c r="AA8597" i="1" s="1"/>
  <c r="X8589" i="1"/>
  <c r="Y8589" i="1" s="1"/>
  <c r="Z8589" i="1" s="1"/>
  <c r="AA8589" i="1" s="1"/>
  <c r="X8581" i="1"/>
  <c r="Y8581" i="1" s="1"/>
  <c r="Z8581" i="1" s="1"/>
  <c r="AA8581" i="1" s="1"/>
  <c r="X8573" i="1"/>
  <c r="Y8573" i="1" s="1"/>
  <c r="Z8573" i="1" s="1"/>
  <c r="AA8573" i="1" s="1"/>
  <c r="X8557" i="1"/>
  <c r="Y8557" i="1" s="1"/>
  <c r="Z8557" i="1" s="1"/>
  <c r="AA8557" i="1" s="1"/>
  <c r="X8549" i="1"/>
  <c r="Y8549" i="1" s="1"/>
  <c r="Z8549" i="1" s="1"/>
  <c r="AA8549" i="1" s="1"/>
  <c r="X8541" i="1"/>
  <c r="Y8541" i="1" s="1"/>
  <c r="Z8541" i="1" s="1"/>
  <c r="AA8541" i="1" s="1"/>
  <c r="X8533" i="1"/>
  <c r="Y8533" i="1" s="1"/>
  <c r="Z8533" i="1" s="1"/>
  <c r="AA8533" i="1" s="1"/>
  <c r="X8525" i="1"/>
  <c r="Y8525" i="1" s="1"/>
  <c r="Z8525" i="1" s="1"/>
  <c r="AA8525" i="1" s="1"/>
  <c r="X8517" i="1"/>
  <c r="Y8517" i="1" s="1"/>
  <c r="Z8517" i="1" s="1"/>
  <c r="AA8517" i="1" s="1"/>
  <c r="X8509" i="1"/>
  <c r="Y8509" i="1" s="1"/>
  <c r="Z8509" i="1" s="1"/>
  <c r="AA8509" i="1" s="1"/>
  <c r="X8501" i="1"/>
  <c r="Y8501" i="1" s="1"/>
  <c r="Z8501" i="1" s="1"/>
  <c r="AA8501" i="1" s="1"/>
  <c r="X8485" i="1"/>
  <c r="Y8485" i="1" s="1"/>
  <c r="Z8485" i="1" s="1"/>
  <c r="AA8485" i="1" s="1"/>
  <c r="X8477" i="1"/>
  <c r="Y8477" i="1" s="1"/>
  <c r="Z8477" i="1" s="1"/>
  <c r="AA8477" i="1" s="1"/>
  <c r="X8469" i="1"/>
  <c r="Y8469" i="1" s="1"/>
  <c r="Z8469" i="1" s="1"/>
  <c r="AA8469" i="1" s="1"/>
  <c r="X8453" i="1"/>
  <c r="Y8453" i="1" s="1"/>
  <c r="Z8453" i="1" s="1"/>
  <c r="AA8453" i="1" s="1"/>
  <c r="X8445" i="1"/>
  <c r="Y8445" i="1" s="1"/>
  <c r="Z8445" i="1" s="1"/>
  <c r="AA8445" i="1" s="1"/>
  <c r="X8437" i="1"/>
  <c r="Y8437" i="1" s="1"/>
  <c r="Z8437" i="1" s="1"/>
  <c r="AA8437" i="1" s="1"/>
  <c r="X8429" i="1"/>
  <c r="Y8429" i="1" s="1"/>
  <c r="Z8429" i="1" s="1"/>
  <c r="AA8429" i="1" s="1"/>
  <c r="X8421" i="1"/>
  <c r="Y8421" i="1" s="1"/>
  <c r="Z8421" i="1" s="1"/>
  <c r="AA8421" i="1" s="1"/>
  <c r="X8413" i="1"/>
  <c r="Y8413" i="1" s="1"/>
  <c r="Z8413" i="1" s="1"/>
  <c r="AA8413" i="1" s="1"/>
  <c r="X8405" i="1"/>
  <c r="Y8405" i="1" s="1"/>
  <c r="Z8405" i="1" s="1"/>
  <c r="AA8405" i="1" s="1"/>
  <c r="X8397" i="1"/>
  <c r="Y8397" i="1" s="1"/>
  <c r="Z8397" i="1" s="1"/>
  <c r="AA8397" i="1" s="1"/>
  <c r="X8389" i="1"/>
  <c r="Y8389" i="1" s="1"/>
  <c r="Z8389" i="1" s="1"/>
  <c r="AA8389" i="1" s="1"/>
  <c r="X8381" i="1"/>
  <c r="Y8381" i="1" s="1"/>
  <c r="Z8381" i="1" s="1"/>
  <c r="AA8381" i="1" s="1"/>
  <c r="X8373" i="1"/>
  <c r="Y8373" i="1" s="1"/>
  <c r="Z8373" i="1" s="1"/>
  <c r="AA8373" i="1" s="1"/>
  <c r="X8365" i="1"/>
  <c r="Y8365" i="1" s="1"/>
  <c r="Z8365" i="1" s="1"/>
  <c r="AA8365" i="1" s="1"/>
  <c r="X8357" i="1"/>
  <c r="Y8357" i="1" s="1"/>
  <c r="Z8357" i="1" s="1"/>
  <c r="AA8357" i="1" s="1"/>
  <c r="X8349" i="1"/>
  <c r="Y8349" i="1" s="1"/>
  <c r="Z8349" i="1" s="1"/>
  <c r="AA8349" i="1" s="1"/>
  <c r="X8341" i="1"/>
  <c r="Y8341" i="1" s="1"/>
  <c r="Z8341" i="1" s="1"/>
  <c r="AA8341" i="1" s="1"/>
  <c r="X8333" i="1"/>
  <c r="Y8333" i="1" s="1"/>
  <c r="Z8333" i="1" s="1"/>
  <c r="AA8333" i="1" s="1"/>
  <c r="X8325" i="1"/>
  <c r="Y8325" i="1" s="1"/>
  <c r="Z8325" i="1" s="1"/>
  <c r="AA8325" i="1" s="1"/>
  <c r="X8317" i="1"/>
  <c r="Y8317" i="1" s="1"/>
  <c r="Z8317" i="1" s="1"/>
  <c r="AA8317" i="1" s="1"/>
  <c r="X8309" i="1"/>
  <c r="Y8309" i="1" s="1"/>
  <c r="Z8309" i="1" s="1"/>
  <c r="AA8309" i="1" s="1"/>
  <c r="X8301" i="1"/>
  <c r="Y8301" i="1" s="1"/>
  <c r="Z8301" i="1" s="1"/>
  <c r="AA8301" i="1" s="1"/>
  <c r="X8293" i="1"/>
  <c r="Y8293" i="1" s="1"/>
  <c r="Z8293" i="1" s="1"/>
  <c r="AA8293" i="1" s="1"/>
  <c r="X8285" i="1"/>
  <c r="Y8285" i="1" s="1"/>
  <c r="Z8285" i="1" s="1"/>
  <c r="AA8285" i="1" s="1"/>
  <c r="X8269" i="1"/>
  <c r="Y8269" i="1" s="1"/>
  <c r="Z8269" i="1" s="1"/>
  <c r="AA8269" i="1" s="1"/>
  <c r="X8237" i="1"/>
  <c r="Y8237" i="1" s="1"/>
  <c r="Z8237" i="1" s="1"/>
  <c r="AA8237" i="1" s="1"/>
  <c r="X8221" i="1"/>
  <c r="Y8221" i="1" s="1"/>
  <c r="Z8221" i="1" s="1"/>
  <c r="AA8221" i="1" s="1"/>
  <c r="X8197" i="1"/>
  <c r="Y8197" i="1" s="1"/>
  <c r="Z8197" i="1" s="1"/>
  <c r="AA8197" i="1" s="1"/>
  <c r="X8189" i="1"/>
  <c r="Y8189" i="1" s="1"/>
  <c r="Z8189" i="1" s="1"/>
  <c r="AA8189" i="1" s="1"/>
  <c r="X8181" i="1"/>
  <c r="Y8181" i="1" s="1"/>
  <c r="Z8181" i="1" s="1"/>
  <c r="AA8181" i="1" s="1"/>
  <c r="X8173" i="1"/>
  <c r="Y8173" i="1" s="1"/>
  <c r="Z8173" i="1" s="1"/>
  <c r="AA8173" i="1" s="1"/>
  <c r="X8165" i="1"/>
  <c r="Y8165" i="1" s="1"/>
  <c r="Z8165" i="1" s="1"/>
  <c r="AA8165" i="1" s="1"/>
  <c r="X8157" i="1"/>
  <c r="Y8157" i="1" s="1"/>
  <c r="Z8157" i="1" s="1"/>
  <c r="AA8157" i="1" s="1"/>
  <c r="X8149" i="1"/>
  <c r="Y8149" i="1" s="1"/>
  <c r="Z8149" i="1" s="1"/>
  <c r="AA8149" i="1" s="1"/>
  <c r="X8141" i="1"/>
  <c r="Y8141" i="1" s="1"/>
  <c r="Z8141" i="1" s="1"/>
  <c r="AA8141" i="1" s="1"/>
  <c r="X8133" i="1"/>
  <c r="Y8133" i="1" s="1"/>
  <c r="Z8133" i="1" s="1"/>
  <c r="AA8133" i="1" s="1"/>
  <c r="X8120" i="1"/>
  <c r="Y8120" i="1" s="1"/>
  <c r="Z8120" i="1" s="1"/>
  <c r="AA8120" i="1" s="1"/>
  <c r="X8024" i="1"/>
  <c r="Y8024" i="1" s="1"/>
  <c r="Z8024" i="1" s="1"/>
  <c r="AA8024" i="1" s="1"/>
  <c r="X7992" i="1"/>
  <c r="Y7992" i="1" s="1"/>
  <c r="Z7992" i="1" s="1"/>
  <c r="AA7992" i="1" s="1"/>
  <c r="X7976" i="1"/>
  <c r="Y7976" i="1" s="1"/>
  <c r="Z7976" i="1" s="1"/>
  <c r="AA7976" i="1" s="1"/>
  <c r="X7960" i="1"/>
  <c r="Y7960" i="1" s="1"/>
  <c r="Z7960" i="1" s="1"/>
  <c r="AA7960" i="1" s="1"/>
  <c r="X7944" i="1"/>
  <c r="Y7944" i="1" s="1"/>
  <c r="Z7944" i="1" s="1"/>
  <c r="AA7944" i="1" s="1"/>
  <c r="X7928" i="1"/>
  <c r="Y7928" i="1" s="1"/>
  <c r="Z7928" i="1" s="1"/>
  <c r="AA7928" i="1" s="1"/>
  <c r="X7912" i="1"/>
  <c r="Y7912" i="1" s="1"/>
  <c r="Z7912" i="1" s="1"/>
  <c r="AA7912" i="1" s="1"/>
  <c r="X7896" i="1"/>
  <c r="Y7896" i="1" s="1"/>
  <c r="Z7896" i="1" s="1"/>
  <c r="AA7896" i="1" s="1"/>
  <c r="X7880" i="1"/>
  <c r="Y7880" i="1" s="1"/>
  <c r="Z7880" i="1" s="1"/>
  <c r="AA7880" i="1" s="1"/>
  <c r="X7864" i="1"/>
  <c r="Y7864" i="1" s="1"/>
  <c r="Z7864" i="1" s="1"/>
  <c r="AA7864" i="1" s="1"/>
  <c r="X7832" i="1"/>
  <c r="Y7832" i="1" s="1"/>
  <c r="Z7832" i="1" s="1"/>
  <c r="AA7832" i="1" s="1"/>
  <c r="X7800" i="1"/>
  <c r="Y7800" i="1" s="1"/>
  <c r="Z7800" i="1" s="1"/>
  <c r="AA7800" i="1" s="1"/>
  <c r="X7784" i="1"/>
  <c r="Y7784" i="1" s="1"/>
  <c r="Z7784" i="1" s="1"/>
  <c r="AA7784" i="1" s="1"/>
  <c r="X7768" i="1"/>
  <c r="Y7768" i="1" s="1"/>
  <c r="Z7768" i="1" s="1"/>
  <c r="AA7768" i="1" s="1"/>
  <c r="X7752" i="1"/>
  <c r="Y7752" i="1" s="1"/>
  <c r="Z7752" i="1" s="1"/>
  <c r="AA7752" i="1" s="1"/>
  <c r="X7688" i="1"/>
  <c r="Y7688" i="1" s="1"/>
  <c r="Z7688" i="1" s="1"/>
  <c r="AA7688" i="1" s="1"/>
  <c r="X7672" i="1"/>
  <c r="Y7672" i="1" s="1"/>
  <c r="Z7672" i="1" s="1"/>
  <c r="AA7672" i="1" s="1"/>
  <c r="X7656" i="1"/>
  <c r="Y7656" i="1" s="1"/>
  <c r="Z7656" i="1" s="1"/>
  <c r="AA7656" i="1" s="1"/>
  <c r="X7640" i="1"/>
  <c r="Y7640" i="1" s="1"/>
  <c r="Z7640" i="1" s="1"/>
  <c r="AA7640" i="1" s="1"/>
  <c r="X7624" i="1"/>
  <c r="Y7624" i="1" s="1"/>
  <c r="Z7624" i="1" s="1"/>
  <c r="AA7624" i="1" s="1"/>
  <c r="X7608" i="1"/>
  <c r="Y7608" i="1" s="1"/>
  <c r="Z7608" i="1" s="1"/>
  <c r="AA7608" i="1" s="1"/>
  <c r="X7592" i="1"/>
  <c r="Y7592" i="1" s="1"/>
  <c r="Z7592" i="1" s="1"/>
  <c r="AA7592" i="1" s="1"/>
  <c r="X7576" i="1"/>
  <c r="Y7576" i="1" s="1"/>
  <c r="Z7576" i="1" s="1"/>
  <c r="AA7576" i="1" s="1"/>
  <c r="X7560" i="1"/>
  <c r="Y7560" i="1" s="1"/>
  <c r="Z7560" i="1" s="1"/>
  <c r="AA7560" i="1" s="1"/>
  <c r="X8730" i="1"/>
  <c r="Y8730" i="1" s="1"/>
  <c r="Z8730" i="1" s="1"/>
  <c r="AA8730" i="1" s="1"/>
  <c r="X8706" i="1"/>
  <c r="Y8706" i="1" s="1"/>
  <c r="Z8706" i="1" s="1"/>
  <c r="AA8706" i="1" s="1"/>
  <c r="X8618" i="1"/>
  <c r="Y8618" i="1" s="1"/>
  <c r="Z8618" i="1" s="1"/>
  <c r="AA8618" i="1" s="1"/>
  <c r="X8594" i="1"/>
  <c r="Y8594" i="1" s="1"/>
  <c r="Z8594" i="1" s="1"/>
  <c r="AA8594" i="1" s="1"/>
  <c r="U8000" i="1"/>
  <c r="V8698" i="1"/>
  <c r="W8698" i="1" s="1"/>
  <c r="V8530" i="1"/>
  <c r="W8530" i="1" s="1"/>
  <c r="V8753" i="1"/>
  <c r="W8753" i="1" s="1"/>
  <c r="V8737" i="1"/>
  <c r="W8737" i="1" s="1"/>
  <c r="V8721" i="1"/>
  <c r="W8721" i="1" s="1"/>
  <c r="V8705" i="1"/>
  <c r="W8705" i="1" s="1"/>
  <c r="V8689" i="1"/>
  <c r="W8689" i="1" s="1"/>
  <c r="V8673" i="1"/>
  <c r="W8673" i="1" s="1"/>
  <c r="V8657" i="1"/>
  <c r="W8657" i="1" s="1"/>
  <c r="V8641" i="1"/>
  <c r="W8641" i="1" s="1"/>
  <c r="V8625" i="1"/>
  <c r="W8625" i="1" s="1"/>
  <c r="V8609" i="1"/>
  <c r="W8609" i="1" s="1"/>
  <c r="V8593" i="1"/>
  <c r="W8593" i="1" s="1"/>
  <c r="V8577" i="1"/>
  <c r="W8577" i="1" s="1"/>
  <c r="V8561" i="1"/>
  <c r="W8561" i="1" s="1"/>
  <c r="V8545" i="1"/>
  <c r="W8545" i="1" s="1"/>
  <c r="V8529" i="1"/>
  <c r="W8529" i="1" s="1"/>
  <c r="V8513" i="1"/>
  <c r="W8513" i="1" s="1"/>
  <c r="V8497" i="1"/>
  <c r="W8497" i="1" s="1"/>
  <c r="V8465" i="1"/>
  <c r="W8465" i="1" s="1"/>
  <c r="V8449" i="1"/>
  <c r="W8449" i="1" s="1"/>
  <c r="V8401" i="1"/>
  <c r="W8401" i="1" s="1"/>
  <c r="V8369" i="1"/>
  <c r="W8369" i="1" s="1"/>
  <c r="V8337" i="1"/>
  <c r="W8337" i="1" s="1"/>
  <c r="V8305" i="1"/>
  <c r="W8305" i="1" s="1"/>
  <c r="V8273" i="1"/>
  <c r="W8273" i="1" s="1"/>
  <c r="V8257" i="1"/>
  <c r="W8257" i="1" s="1"/>
  <c r="V8241" i="1"/>
  <c r="W8241" i="1" s="1"/>
  <c r="V8225" i="1"/>
  <c r="W8225" i="1" s="1"/>
  <c r="V8209" i="1"/>
  <c r="W8209" i="1" s="1"/>
  <c r="V8193" i="1"/>
  <c r="W8193" i="1" s="1"/>
  <c r="V8177" i="1"/>
  <c r="W8177" i="1" s="1"/>
  <c r="V8161" i="1"/>
  <c r="W8161" i="1" s="1"/>
  <c r="V8145" i="1"/>
  <c r="W8145" i="1" s="1"/>
  <c r="V8128" i="1"/>
  <c r="W8128" i="1" s="1"/>
  <c r="V8096" i="1"/>
  <c r="W8096" i="1" s="1"/>
  <c r="V8064" i="1"/>
  <c r="W8064" i="1" s="1"/>
  <c r="V8032" i="1"/>
  <c r="W8032" i="1" s="1"/>
  <c r="V7968" i="1"/>
  <c r="W7968" i="1" s="1"/>
  <c r="V7904" i="1"/>
  <c r="W7904" i="1" s="1"/>
  <c r="V7840" i="1"/>
  <c r="W7840" i="1" s="1"/>
  <c r="V7808" i="1"/>
  <c r="W7808" i="1" s="1"/>
  <c r="V7776" i="1"/>
  <c r="W7776" i="1" s="1"/>
  <c r="V7744" i="1"/>
  <c r="W7744" i="1" s="1"/>
  <c r="V7712" i="1"/>
  <c r="W7712" i="1" s="1"/>
  <c r="V7680" i="1"/>
  <c r="W7680" i="1" s="1"/>
  <c r="V7616" i="1"/>
  <c r="W7616" i="1" s="1"/>
  <c r="V8634" i="1"/>
  <c r="W8634" i="1" s="1"/>
  <c r="V8578" i="1"/>
  <c r="W8578" i="1" s="1"/>
  <c r="V8201" i="1"/>
  <c r="W8201" i="1" s="1"/>
  <c r="U8433" i="1"/>
  <c r="U8725" i="1"/>
  <c r="S8565" i="1"/>
  <c r="U8565" i="1" s="1"/>
  <c r="U8493" i="1"/>
  <c r="S8645" i="1"/>
  <c r="U8645" i="1" s="1"/>
  <c r="R8748" i="1"/>
  <c r="R8716" i="1"/>
  <c r="R8684" i="1"/>
  <c r="R8650" i="1"/>
  <c r="R8636" i="1"/>
  <c r="R8620" i="1"/>
  <c r="R8604" i="1"/>
  <c r="R8588" i="1"/>
  <c r="R8572" i="1"/>
  <c r="R8558" i="1"/>
  <c r="R8542" i="1"/>
  <c r="R8526" i="1"/>
  <c r="R8763" i="1"/>
  <c r="R8755" i="1"/>
  <c r="R8747" i="1"/>
  <c r="R8739" i="1"/>
  <c r="R8731" i="1"/>
  <c r="R8723" i="1"/>
  <c r="R8715" i="1"/>
  <c r="R8707" i="1"/>
  <c r="R8699" i="1"/>
  <c r="R8691" i="1"/>
  <c r="R8683" i="1"/>
  <c r="R8675" i="1"/>
  <c r="R8667" i="1"/>
  <c r="R8659" i="1"/>
  <c r="R8651" i="1"/>
  <c r="R8643" i="1"/>
  <c r="R8635" i="1"/>
  <c r="R8627" i="1"/>
  <c r="R8619" i="1"/>
  <c r="R8611" i="1"/>
  <c r="R8603" i="1"/>
  <c r="R8595" i="1"/>
  <c r="R8587" i="1"/>
  <c r="R8579" i="1"/>
  <c r="R8571" i="1"/>
  <c r="R8563" i="1"/>
  <c r="R8555" i="1"/>
  <c r="R8547" i="1"/>
  <c r="R8539" i="1"/>
  <c r="R8531" i="1"/>
  <c r="R8523" i="1"/>
  <c r="R8515" i="1"/>
  <c r="R8507" i="1"/>
  <c r="R8499" i="1"/>
  <c r="R8491" i="1"/>
  <c r="R8483" i="1"/>
  <c r="R8475" i="1"/>
  <c r="R8467" i="1"/>
  <c r="R8459" i="1"/>
  <c r="R8451" i="1"/>
  <c r="R8443" i="1"/>
  <c r="R8435" i="1"/>
  <c r="R8427" i="1"/>
  <c r="R8419" i="1"/>
  <c r="R8411" i="1"/>
  <c r="R8403" i="1"/>
  <c r="R8395" i="1"/>
  <c r="R8387" i="1"/>
  <c r="R8379" i="1"/>
  <c r="R8371" i="1"/>
  <c r="R8363" i="1"/>
  <c r="R8355" i="1"/>
  <c r="R8347" i="1"/>
  <c r="R8339" i="1"/>
  <c r="R8331" i="1"/>
  <c r="R8323" i="1"/>
  <c r="R8315" i="1"/>
  <c r="R8307" i="1"/>
  <c r="R8299" i="1"/>
  <c r="R8291" i="1"/>
  <c r="R8283" i="1"/>
  <c r="R8275" i="1"/>
  <c r="R8267" i="1"/>
  <c r="R8259" i="1"/>
  <c r="R8251" i="1"/>
  <c r="R8243" i="1"/>
  <c r="R8235" i="1"/>
  <c r="R8227" i="1"/>
  <c r="R8219" i="1"/>
  <c r="R8211" i="1"/>
  <c r="R8203" i="1"/>
  <c r="R8195" i="1"/>
  <c r="R8187" i="1"/>
  <c r="R8179" i="1"/>
  <c r="R8171" i="1"/>
  <c r="R8163" i="1"/>
  <c r="R8155" i="1"/>
  <c r="R8147" i="1"/>
  <c r="R8139" i="1"/>
  <c r="R8131" i="1"/>
  <c r="R8750" i="1"/>
  <c r="R8734" i="1"/>
  <c r="R8720" i="1"/>
  <c r="R8702" i="1"/>
  <c r="R8686" i="1"/>
  <c r="R8672" i="1"/>
  <c r="R8656" i="1"/>
  <c r="R8638" i="1"/>
  <c r="R8622" i="1"/>
  <c r="R8606" i="1"/>
  <c r="R8590" i="1"/>
  <c r="R8574" i="1"/>
  <c r="R8556" i="1"/>
  <c r="R8540" i="1"/>
  <c r="R8524" i="1"/>
  <c r="R8510" i="1"/>
  <c r="R8502" i="1"/>
  <c r="R8494" i="1"/>
  <c r="R8486" i="1"/>
  <c r="R8478" i="1"/>
  <c r="R8470" i="1"/>
  <c r="R8462" i="1"/>
  <c r="R8454" i="1"/>
  <c r="R8446" i="1"/>
  <c r="R8438" i="1"/>
  <c r="R8430" i="1"/>
  <c r="R8422" i="1"/>
  <c r="R8414" i="1"/>
  <c r="R8406" i="1"/>
  <c r="R8398" i="1"/>
  <c r="R8390" i="1"/>
  <c r="R8382" i="1"/>
  <c r="R8374" i="1"/>
  <c r="R8366" i="1"/>
  <c r="R8358" i="1"/>
  <c r="R8350" i="1"/>
  <c r="R8342" i="1"/>
  <c r="R8334" i="1"/>
  <c r="R8326" i="1"/>
  <c r="R8318" i="1"/>
  <c r="R8310" i="1"/>
  <c r="R8302" i="1"/>
  <c r="R8294" i="1"/>
  <c r="R8286" i="1"/>
  <c r="R8278" i="1"/>
  <c r="R8270" i="1"/>
  <c r="R8262" i="1"/>
  <c r="R8254" i="1"/>
  <c r="R8246" i="1"/>
  <c r="R8238" i="1"/>
  <c r="R8230" i="1"/>
  <c r="R8222" i="1"/>
  <c r="R8214" i="1"/>
  <c r="R8206" i="1"/>
  <c r="R8198" i="1"/>
  <c r="R8190" i="1"/>
  <c r="R8182" i="1"/>
  <c r="R8174" i="1"/>
  <c r="R8166" i="1"/>
  <c r="R8158" i="1"/>
  <c r="R8150" i="1"/>
  <c r="R8142" i="1"/>
  <c r="R8134" i="1"/>
  <c r="R8126" i="1"/>
  <c r="R8118" i="1"/>
  <c r="R8110" i="1"/>
  <c r="R8102" i="1"/>
  <c r="R8094" i="1"/>
  <c r="R8086" i="1"/>
  <c r="R8078" i="1"/>
  <c r="R8070" i="1"/>
  <c r="R8062" i="1"/>
  <c r="R8054" i="1"/>
  <c r="R8046" i="1"/>
  <c r="R8038" i="1"/>
  <c r="R8030" i="1"/>
  <c r="R8022" i="1"/>
  <c r="R8014" i="1"/>
  <c r="R8006" i="1"/>
  <c r="R7998" i="1"/>
  <c r="R7990" i="1"/>
  <c r="R7982" i="1"/>
  <c r="R7974" i="1"/>
  <c r="R7966" i="1"/>
  <c r="R7958" i="1"/>
  <c r="R7950" i="1"/>
  <c r="R7942" i="1"/>
  <c r="R7934" i="1"/>
  <c r="R7926" i="1"/>
  <c r="R7918" i="1"/>
  <c r="R7910" i="1"/>
  <c r="R7902" i="1"/>
  <c r="R7894" i="1"/>
  <c r="R7886" i="1"/>
  <c r="R7878" i="1"/>
  <c r="R7870" i="1"/>
  <c r="R7862" i="1"/>
  <c r="R7854" i="1"/>
  <c r="R7846" i="1"/>
  <c r="R7838" i="1"/>
  <c r="R7830" i="1"/>
  <c r="R7822" i="1"/>
  <c r="R7814" i="1"/>
  <c r="R7806" i="1"/>
  <c r="R7798" i="1"/>
  <c r="R7790" i="1"/>
  <c r="R7782" i="1"/>
  <c r="R7774" i="1"/>
  <c r="R7766" i="1"/>
  <c r="R7758" i="1"/>
  <c r="R7750" i="1"/>
  <c r="R7742" i="1"/>
  <c r="R7734" i="1"/>
  <c r="R7726" i="1"/>
  <c r="R7718" i="1"/>
  <c r="R7710" i="1"/>
  <c r="R7702" i="1"/>
  <c r="R7694" i="1"/>
  <c r="R7686" i="1"/>
  <c r="R7678" i="1"/>
  <c r="R7670" i="1"/>
  <c r="R7662" i="1"/>
  <c r="R7654" i="1"/>
  <c r="R7646" i="1"/>
  <c r="R7638" i="1"/>
  <c r="R7630" i="1"/>
  <c r="R7622" i="1"/>
  <c r="R7614" i="1"/>
  <c r="R7606" i="1"/>
  <c r="R7598" i="1"/>
  <c r="R7590" i="1"/>
  <c r="R7582" i="1"/>
  <c r="R7574" i="1"/>
  <c r="R7566" i="1"/>
  <c r="R7558" i="1"/>
  <c r="R8760" i="1"/>
  <c r="R8744" i="1"/>
  <c r="R8728" i="1"/>
  <c r="R8712" i="1"/>
  <c r="R8694" i="1"/>
  <c r="R8680" i="1"/>
  <c r="R8662" i="1"/>
  <c r="R8646" i="1"/>
  <c r="R8630" i="1"/>
  <c r="R8616" i="1"/>
  <c r="R8600" i="1"/>
  <c r="R8584" i="1"/>
  <c r="R8568" i="1"/>
  <c r="R4" i="1"/>
  <c r="R8682" i="1"/>
  <c r="R8668" i="1"/>
  <c r="R8652" i="1"/>
  <c r="R8552" i="1"/>
  <c r="R8536" i="1"/>
  <c r="R8520" i="1"/>
  <c r="R8504" i="1"/>
  <c r="R8496" i="1"/>
  <c r="R8488" i="1"/>
  <c r="R8480" i="1"/>
  <c r="R8472" i="1"/>
  <c r="R8464" i="1"/>
  <c r="R8456" i="1"/>
  <c r="R8448" i="1"/>
  <c r="R8440" i="1"/>
  <c r="R8432" i="1"/>
  <c r="R8424" i="1"/>
  <c r="R8416" i="1"/>
  <c r="R8408" i="1"/>
  <c r="R8400" i="1"/>
  <c r="R8392" i="1"/>
  <c r="R8384" i="1"/>
  <c r="R8376" i="1"/>
  <c r="R8368" i="1"/>
  <c r="R8360" i="1"/>
  <c r="R8352" i="1"/>
  <c r="R8344" i="1"/>
  <c r="R8336" i="1"/>
  <c r="R8328" i="1"/>
  <c r="R8320" i="1"/>
  <c r="R8312" i="1"/>
  <c r="R8304" i="1"/>
  <c r="R8296" i="1"/>
  <c r="R8288" i="1"/>
  <c r="R8280" i="1"/>
  <c r="R8272" i="1"/>
  <c r="R8264" i="1"/>
  <c r="R8256" i="1"/>
  <c r="R8248" i="1"/>
  <c r="R8240" i="1"/>
  <c r="R8232" i="1"/>
  <c r="R8224" i="1"/>
  <c r="R8216" i="1"/>
  <c r="R8208" i="1"/>
  <c r="R8200" i="1"/>
  <c r="R8192" i="1"/>
  <c r="R8184" i="1"/>
  <c r="R8176" i="1"/>
  <c r="R8168" i="1"/>
  <c r="R8160" i="1"/>
  <c r="R8152" i="1"/>
  <c r="R8144" i="1"/>
  <c r="R8136" i="1"/>
  <c r="R8124" i="1"/>
  <c r="R8108" i="1"/>
  <c r="R8092" i="1"/>
  <c r="R8076" i="1"/>
  <c r="R8060" i="1"/>
  <c r="R8044" i="1"/>
  <c r="R8028" i="1"/>
  <c r="R8012" i="1"/>
  <c r="R7996" i="1"/>
  <c r="R7980" i="1"/>
  <c r="R7964" i="1"/>
  <c r="R7948" i="1"/>
  <c r="R7932" i="1"/>
  <c r="R7916" i="1"/>
  <c r="R7900" i="1"/>
  <c r="R7884" i="1"/>
  <c r="R7868" i="1"/>
  <c r="R7852" i="1"/>
  <c r="R7836" i="1"/>
  <c r="R7820" i="1"/>
  <c r="R7804" i="1"/>
  <c r="R7788" i="1"/>
  <c r="R7772" i="1"/>
  <c r="R7756" i="1"/>
  <c r="R7740" i="1"/>
  <c r="R7724" i="1"/>
  <c r="R7708" i="1"/>
  <c r="R7692" i="1"/>
  <c r="R7676" i="1"/>
  <c r="R7660" i="1"/>
  <c r="R7644" i="1"/>
  <c r="R7628" i="1"/>
  <c r="R7612" i="1"/>
  <c r="R7596" i="1"/>
  <c r="R7580" i="1"/>
  <c r="R7564" i="1"/>
  <c r="R8127" i="1"/>
  <c r="R8123" i="1"/>
  <c r="R8119" i="1"/>
  <c r="R8115" i="1"/>
  <c r="R8111" i="1"/>
  <c r="R8107" i="1"/>
  <c r="R8103" i="1"/>
  <c r="R8099" i="1"/>
  <c r="R8095" i="1"/>
  <c r="R8091" i="1"/>
  <c r="R8087" i="1"/>
  <c r="R8083" i="1"/>
  <c r="R8079" i="1"/>
  <c r="R8075" i="1"/>
  <c r="R8071" i="1"/>
  <c r="R8067" i="1"/>
  <c r="R8063" i="1"/>
  <c r="R8059" i="1"/>
  <c r="R8055" i="1"/>
  <c r="R8051" i="1"/>
  <c r="R8047" i="1"/>
  <c r="R8043" i="1"/>
  <c r="R8039" i="1"/>
  <c r="R8035" i="1"/>
  <c r="R8031" i="1"/>
  <c r="R8027" i="1"/>
  <c r="R8023" i="1"/>
  <c r="R8019" i="1"/>
  <c r="R8015" i="1"/>
  <c r="R8011" i="1"/>
  <c r="R8007" i="1"/>
  <c r="R8003" i="1"/>
  <c r="R7999" i="1"/>
  <c r="R7995" i="1"/>
  <c r="R7991" i="1"/>
  <c r="R7987" i="1"/>
  <c r="R7983" i="1"/>
  <c r="R7979" i="1"/>
  <c r="R7975" i="1"/>
  <c r="R7971" i="1"/>
  <c r="R7967" i="1"/>
  <c r="R7963" i="1"/>
  <c r="R7959" i="1"/>
  <c r="R7955" i="1"/>
  <c r="R7951" i="1"/>
  <c r="R7947" i="1"/>
  <c r="R7943" i="1"/>
  <c r="R7939" i="1"/>
  <c r="R7935" i="1"/>
  <c r="R7931" i="1"/>
  <c r="R7927" i="1"/>
  <c r="R7923" i="1"/>
  <c r="R7919" i="1"/>
  <c r="R7915" i="1"/>
  <c r="R7911" i="1"/>
  <c r="R7907" i="1"/>
  <c r="R7903" i="1"/>
  <c r="R7899" i="1"/>
  <c r="R7895" i="1"/>
  <c r="R7891" i="1"/>
  <c r="R7887" i="1"/>
  <c r="R7883" i="1"/>
  <c r="R7879" i="1"/>
  <c r="R7875" i="1"/>
  <c r="R7871" i="1"/>
  <c r="R7867" i="1"/>
  <c r="R7863" i="1"/>
  <c r="R7859" i="1"/>
  <c r="R7855" i="1"/>
  <c r="R7851" i="1"/>
  <c r="R7847" i="1"/>
  <c r="R7843" i="1"/>
  <c r="R7839" i="1"/>
  <c r="R7835" i="1"/>
  <c r="R7831" i="1"/>
  <c r="R7827" i="1"/>
  <c r="R7823" i="1"/>
  <c r="R7819" i="1"/>
  <c r="R7815" i="1"/>
  <c r="R7811" i="1"/>
  <c r="R7807" i="1"/>
  <c r="R7803" i="1"/>
  <c r="R7799" i="1"/>
  <c r="R7795" i="1"/>
  <c r="R7791" i="1"/>
  <c r="R7787" i="1"/>
  <c r="R7783" i="1"/>
  <c r="R7779" i="1"/>
  <c r="R7775" i="1"/>
  <c r="R7771" i="1"/>
  <c r="R7767" i="1"/>
  <c r="R7763" i="1"/>
  <c r="R7759" i="1"/>
  <c r="R7755" i="1"/>
  <c r="R7751" i="1"/>
  <c r="R7747" i="1"/>
  <c r="R7743" i="1"/>
  <c r="R7739" i="1"/>
  <c r="R7735" i="1"/>
  <c r="R7731" i="1"/>
  <c r="R7727" i="1"/>
  <c r="R7723" i="1"/>
  <c r="R7719" i="1"/>
  <c r="R7715" i="1"/>
  <c r="R7711" i="1"/>
  <c r="R7707" i="1"/>
  <c r="R7703" i="1"/>
  <c r="R7699" i="1"/>
  <c r="R7695" i="1"/>
  <c r="R7691" i="1"/>
  <c r="R7687" i="1"/>
  <c r="R7683" i="1"/>
  <c r="R7679" i="1"/>
  <c r="R7675" i="1"/>
  <c r="R7671" i="1"/>
  <c r="R7667" i="1"/>
  <c r="R7663" i="1"/>
  <c r="R7659" i="1"/>
  <c r="R7655" i="1"/>
  <c r="R7651" i="1"/>
  <c r="R7647" i="1"/>
  <c r="R7643" i="1"/>
  <c r="R7639" i="1"/>
  <c r="R7635" i="1"/>
  <c r="R7631" i="1"/>
  <c r="R7627" i="1"/>
  <c r="R7623" i="1"/>
  <c r="R7619" i="1"/>
  <c r="R7615" i="1"/>
  <c r="R7611" i="1"/>
  <c r="R7607" i="1"/>
  <c r="R7603" i="1"/>
  <c r="R7599" i="1"/>
  <c r="R7595" i="1"/>
  <c r="R7591" i="1"/>
  <c r="R7587" i="1"/>
  <c r="R7583" i="1"/>
  <c r="R7579" i="1"/>
  <c r="R7575" i="1"/>
  <c r="R7571" i="1"/>
  <c r="R7567" i="1"/>
  <c r="R7563" i="1"/>
  <c r="R7559" i="1"/>
  <c r="R7555" i="1"/>
  <c r="R7551" i="1"/>
  <c r="R7547" i="1"/>
  <c r="R7543" i="1"/>
  <c r="R7539" i="1"/>
  <c r="R7535" i="1"/>
  <c r="R7531" i="1"/>
  <c r="R7527" i="1"/>
  <c r="R7523" i="1"/>
  <c r="R7519" i="1"/>
  <c r="R7515" i="1"/>
  <c r="R7511" i="1"/>
  <c r="R7507" i="1"/>
  <c r="R7503" i="1"/>
  <c r="R7499" i="1"/>
  <c r="R7495" i="1"/>
  <c r="R7491" i="1"/>
  <c r="R7487" i="1"/>
  <c r="R7483" i="1"/>
  <c r="R7479" i="1"/>
  <c r="R7475" i="1"/>
  <c r="R7471" i="1"/>
  <c r="R7467" i="1"/>
  <c r="R7463" i="1"/>
  <c r="R7459" i="1"/>
  <c r="R7455" i="1"/>
  <c r="R7451" i="1"/>
  <c r="R7447" i="1"/>
  <c r="R7443" i="1"/>
  <c r="R7439" i="1"/>
  <c r="R7435" i="1"/>
  <c r="R7431" i="1"/>
  <c r="R7427" i="1"/>
  <c r="R7423" i="1"/>
  <c r="R7419" i="1"/>
  <c r="R7415" i="1"/>
  <c r="R7411" i="1"/>
  <c r="R7407" i="1"/>
  <c r="R7403" i="1"/>
  <c r="R7399" i="1"/>
  <c r="R7395" i="1"/>
  <c r="R7391" i="1"/>
  <c r="R7387" i="1"/>
  <c r="R7383" i="1"/>
  <c r="R7379" i="1"/>
  <c r="R7375" i="1"/>
  <c r="R7371" i="1"/>
  <c r="R7367" i="1"/>
  <c r="R7363" i="1"/>
  <c r="R7359" i="1"/>
  <c r="R7355" i="1"/>
  <c r="R7351" i="1"/>
  <c r="R7347" i="1"/>
  <c r="R7343" i="1"/>
  <c r="R7339" i="1"/>
  <c r="R7335" i="1"/>
  <c r="R7331" i="1"/>
  <c r="R7327" i="1"/>
  <c r="R7323" i="1"/>
  <c r="R7319" i="1"/>
  <c r="R7315" i="1"/>
  <c r="R7311" i="1"/>
  <c r="R7307" i="1"/>
  <c r="R7303" i="1"/>
  <c r="R7299" i="1"/>
  <c r="R7295" i="1"/>
  <c r="R7291" i="1"/>
  <c r="R7287" i="1"/>
  <c r="R7283" i="1"/>
  <c r="R7279" i="1"/>
  <c r="R7275" i="1"/>
  <c r="R7271" i="1"/>
  <c r="R7267" i="1"/>
  <c r="R7263" i="1"/>
  <c r="R7259" i="1"/>
  <c r="R7255" i="1"/>
  <c r="R7251" i="1"/>
  <c r="R7247" i="1"/>
  <c r="R7243" i="1"/>
  <c r="R7239" i="1"/>
  <c r="R7235" i="1"/>
  <c r="R7231" i="1"/>
  <c r="R7227" i="1"/>
  <c r="R7223" i="1"/>
  <c r="R7219" i="1"/>
  <c r="R7215" i="1"/>
  <c r="R7211" i="1"/>
  <c r="R7207" i="1"/>
  <c r="R7203" i="1"/>
  <c r="R7199" i="1"/>
  <c r="R7195" i="1"/>
  <c r="R7191" i="1"/>
  <c r="R7187" i="1"/>
  <c r="R7183" i="1"/>
  <c r="R7179" i="1"/>
  <c r="R7175" i="1"/>
  <c r="R7171" i="1"/>
  <c r="R7167" i="1"/>
  <c r="R7163" i="1"/>
  <c r="R7159" i="1"/>
  <c r="R7155" i="1"/>
  <c r="R7151" i="1"/>
  <c r="R7147" i="1"/>
  <c r="R7143" i="1"/>
  <c r="R7139" i="1"/>
  <c r="R7135" i="1"/>
  <c r="R7131" i="1"/>
  <c r="R7127" i="1"/>
  <c r="R7123" i="1"/>
  <c r="R7119" i="1"/>
  <c r="R7115" i="1"/>
  <c r="R7111" i="1"/>
  <c r="R7107" i="1"/>
  <c r="R7103" i="1"/>
  <c r="R7099" i="1"/>
  <c r="R7095" i="1"/>
  <c r="R7091" i="1"/>
  <c r="R7087" i="1"/>
  <c r="R7083" i="1"/>
  <c r="R7079" i="1"/>
  <c r="R7075" i="1"/>
  <c r="R7071" i="1"/>
  <c r="R7067" i="1"/>
  <c r="R7063" i="1"/>
  <c r="R7059" i="1"/>
  <c r="R7055" i="1"/>
  <c r="R7051" i="1"/>
  <c r="R7047" i="1"/>
  <c r="R7043" i="1"/>
  <c r="R7039" i="1"/>
  <c r="R7035" i="1"/>
  <c r="R7031" i="1"/>
  <c r="R7027" i="1"/>
  <c r="R7023" i="1"/>
  <c r="R7019" i="1"/>
  <c r="R7015" i="1"/>
  <c r="R7011" i="1"/>
  <c r="R7007" i="1"/>
  <c r="R7003" i="1"/>
  <c r="R6999" i="1"/>
  <c r="R6995" i="1"/>
  <c r="R6991" i="1"/>
  <c r="R6987" i="1"/>
  <c r="R6983" i="1"/>
  <c r="R6979" i="1"/>
  <c r="R6975" i="1"/>
  <c r="R6971" i="1"/>
  <c r="R6967" i="1"/>
  <c r="R6963" i="1"/>
  <c r="R6959" i="1"/>
  <c r="R6955" i="1"/>
  <c r="R6951" i="1"/>
  <c r="R6947" i="1"/>
  <c r="R6943" i="1"/>
  <c r="R6939" i="1"/>
  <c r="R6935" i="1"/>
  <c r="R6931" i="1"/>
  <c r="R6927" i="1"/>
  <c r="R6923" i="1"/>
  <c r="R6919" i="1"/>
  <c r="R6915" i="1"/>
  <c r="R6911" i="1"/>
  <c r="R6907" i="1"/>
  <c r="R6903" i="1"/>
  <c r="R6899" i="1"/>
  <c r="R6895" i="1"/>
  <c r="R6891" i="1"/>
  <c r="R6887" i="1"/>
  <c r="R6883" i="1"/>
  <c r="R6879" i="1"/>
  <c r="R6875" i="1"/>
  <c r="R6871" i="1"/>
  <c r="R6867" i="1"/>
  <c r="R6863" i="1"/>
  <c r="R6859" i="1"/>
  <c r="R6855" i="1"/>
  <c r="R6851" i="1"/>
  <c r="R6847" i="1"/>
  <c r="R6843" i="1"/>
  <c r="R6839" i="1"/>
  <c r="R6835" i="1"/>
  <c r="R6831" i="1"/>
  <c r="R6827" i="1"/>
  <c r="R6823" i="1"/>
  <c r="R6819" i="1"/>
  <c r="R6815" i="1"/>
  <c r="R6811" i="1"/>
  <c r="R6807" i="1"/>
  <c r="R6803" i="1"/>
  <c r="R6799" i="1"/>
  <c r="R6795" i="1"/>
  <c r="R6791" i="1"/>
  <c r="R6787" i="1"/>
  <c r="R6783" i="1"/>
  <c r="R6779" i="1"/>
  <c r="R6775" i="1"/>
  <c r="R6771" i="1"/>
  <c r="R6767" i="1"/>
  <c r="R6763" i="1"/>
  <c r="R6759" i="1"/>
  <c r="R6755" i="1"/>
  <c r="R6751" i="1"/>
  <c r="R6747" i="1"/>
  <c r="R6743" i="1"/>
  <c r="R6739" i="1"/>
  <c r="R6735" i="1"/>
  <c r="R6731" i="1"/>
  <c r="R6727" i="1"/>
  <c r="R6723" i="1"/>
  <c r="R6719" i="1"/>
  <c r="R6715" i="1"/>
  <c r="R6711" i="1"/>
  <c r="R6707" i="1"/>
  <c r="R6703" i="1"/>
  <c r="R6699" i="1"/>
  <c r="R6695" i="1"/>
  <c r="R6691" i="1"/>
  <c r="R6687" i="1"/>
  <c r="R6683" i="1"/>
  <c r="R6679" i="1"/>
  <c r="R6675" i="1"/>
  <c r="R6671" i="1"/>
  <c r="R6667" i="1"/>
  <c r="R6663" i="1"/>
  <c r="R6659" i="1"/>
  <c r="R6655" i="1"/>
  <c r="R6651" i="1"/>
  <c r="R6647" i="1"/>
  <c r="R6643" i="1"/>
  <c r="R6639" i="1"/>
  <c r="R6635" i="1"/>
  <c r="R6631" i="1"/>
  <c r="R6627" i="1"/>
  <c r="R6623" i="1"/>
  <c r="R6619" i="1"/>
  <c r="R6615" i="1"/>
  <c r="R6611" i="1"/>
  <c r="R6607" i="1"/>
  <c r="R6603" i="1"/>
  <c r="R6599" i="1"/>
  <c r="R6595" i="1"/>
  <c r="R6591" i="1"/>
  <c r="R6587" i="1"/>
  <c r="R6583" i="1"/>
  <c r="R6579" i="1"/>
  <c r="R6575" i="1"/>
  <c r="R6571" i="1"/>
  <c r="R6567" i="1"/>
  <c r="R6563" i="1"/>
  <c r="R6559" i="1"/>
  <c r="R6555" i="1"/>
  <c r="R6551" i="1"/>
  <c r="R6547" i="1"/>
  <c r="R6543" i="1"/>
  <c r="R6539" i="1"/>
  <c r="R6535" i="1"/>
  <c r="R6531" i="1"/>
  <c r="R6527" i="1"/>
  <c r="R6523" i="1"/>
  <c r="R6519" i="1"/>
  <c r="R6515" i="1"/>
  <c r="R6511" i="1"/>
  <c r="R6507" i="1"/>
  <c r="R6503" i="1"/>
  <c r="R6499" i="1"/>
  <c r="R6495" i="1"/>
  <c r="R6491" i="1"/>
  <c r="R6487" i="1"/>
  <c r="R6483" i="1"/>
  <c r="R6479" i="1"/>
  <c r="R6475" i="1"/>
  <c r="R6471" i="1"/>
  <c r="R6467" i="1"/>
  <c r="R6463" i="1"/>
  <c r="R6459" i="1"/>
  <c r="R6455" i="1"/>
  <c r="R6451" i="1"/>
  <c r="R6447" i="1"/>
  <c r="R6443" i="1"/>
  <c r="R6439" i="1"/>
  <c r="R6435" i="1"/>
  <c r="R6431" i="1"/>
  <c r="R6427" i="1"/>
  <c r="R6423" i="1"/>
  <c r="R6419" i="1"/>
  <c r="R6415" i="1"/>
  <c r="R6411" i="1"/>
  <c r="R6407" i="1"/>
  <c r="R6403" i="1"/>
  <c r="R6399" i="1"/>
  <c r="R6395" i="1"/>
  <c r="R6391" i="1"/>
  <c r="R6387" i="1"/>
  <c r="R6383" i="1"/>
  <c r="R6379" i="1"/>
  <c r="R6375" i="1"/>
  <c r="R6371" i="1"/>
  <c r="R6367" i="1"/>
  <c r="R6363" i="1"/>
  <c r="R6359" i="1"/>
  <c r="R6355" i="1"/>
  <c r="R6351" i="1"/>
  <c r="R6347" i="1"/>
  <c r="R6343" i="1"/>
  <c r="R6339" i="1"/>
  <c r="R6335" i="1"/>
  <c r="R6331" i="1"/>
  <c r="R6327" i="1"/>
  <c r="R6323" i="1"/>
  <c r="R6319" i="1"/>
  <c r="R6315" i="1"/>
  <c r="R6311" i="1"/>
  <c r="R6307" i="1"/>
  <c r="R6303" i="1"/>
  <c r="R6299" i="1"/>
  <c r="R6295" i="1"/>
  <c r="R6291" i="1"/>
  <c r="R6287" i="1"/>
  <c r="R6283" i="1"/>
  <c r="R6279" i="1"/>
  <c r="R6275" i="1"/>
  <c r="R6271" i="1"/>
  <c r="R6267" i="1"/>
  <c r="R6263" i="1"/>
  <c r="R6259" i="1"/>
  <c r="R6255" i="1"/>
  <c r="R6251" i="1"/>
  <c r="R6247" i="1"/>
  <c r="R6243" i="1"/>
  <c r="R6239" i="1"/>
  <c r="R6235" i="1"/>
  <c r="R6231" i="1"/>
  <c r="R6227" i="1"/>
  <c r="R6223" i="1"/>
  <c r="R6219" i="1"/>
  <c r="R6215" i="1"/>
  <c r="R6211" i="1"/>
  <c r="R6207" i="1"/>
  <c r="R6203" i="1"/>
  <c r="R6199" i="1"/>
  <c r="R6195" i="1"/>
  <c r="R6191" i="1"/>
  <c r="R6187" i="1"/>
  <c r="R6183" i="1"/>
  <c r="R6179" i="1"/>
  <c r="R6175" i="1"/>
  <c r="R6171" i="1"/>
  <c r="R6167" i="1"/>
  <c r="R6163" i="1"/>
  <c r="R6159" i="1"/>
  <c r="R6155" i="1"/>
  <c r="R6151" i="1"/>
  <c r="R6147" i="1"/>
  <c r="R6143" i="1"/>
  <c r="R6139" i="1"/>
  <c r="R6135" i="1"/>
  <c r="R6131" i="1"/>
  <c r="R6127" i="1"/>
  <c r="R6123" i="1"/>
  <c r="R6119" i="1"/>
  <c r="R6115" i="1"/>
  <c r="R6111" i="1"/>
  <c r="R6107" i="1"/>
  <c r="R6103" i="1"/>
  <c r="R6099" i="1"/>
  <c r="R6095" i="1"/>
  <c r="R6091" i="1"/>
  <c r="R6087" i="1"/>
  <c r="R6083" i="1"/>
  <c r="R6079" i="1"/>
  <c r="R6075" i="1"/>
  <c r="R6071" i="1"/>
  <c r="R6067" i="1"/>
  <c r="R6063" i="1"/>
  <c r="R6059" i="1"/>
  <c r="R6055" i="1"/>
  <c r="R6051" i="1"/>
  <c r="R6047" i="1"/>
  <c r="R6043" i="1"/>
  <c r="R6039" i="1"/>
  <c r="R6035" i="1"/>
  <c r="R6031" i="1"/>
  <c r="R6027" i="1"/>
  <c r="R6023" i="1"/>
  <c r="R6019" i="1"/>
  <c r="R6015" i="1"/>
  <c r="R6011" i="1"/>
  <c r="R6007" i="1"/>
  <c r="R6003" i="1"/>
  <c r="R5999" i="1"/>
  <c r="R5995" i="1"/>
  <c r="R5991" i="1"/>
  <c r="R5987" i="1"/>
  <c r="R5983" i="1"/>
  <c r="R5979" i="1"/>
  <c r="R5975" i="1"/>
  <c r="R5971" i="1"/>
  <c r="R5967" i="1"/>
  <c r="R5963" i="1"/>
  <c r="R5959" i="1"/>
  <c r="R5955" i="1"/>
  <c r="R5951" i="1"/>
  <c r="R5947" i="1"/>
  <c r="R5943" i="1"/>
  <c r="R5939" i="1"/>
  <c r="R5935" i="1"/>
  <c r="R5931" i="1"/>
  <c r="R5927" i="1"/>
  <c r="R5923" i="1"/>
  <c r="R5919" i="1"/>
  <c r="R5915" i="1"/>
  <c r="R5911" i="1"/>
  <c r="R5907" i="1"/>
  <c r="R5903" i="1"/>
  <c r="R5899" i="1"/>
  <c r="R5895" i="1"/>
  <c r="R5891" i="1"/>
  <c r="R5887" i="1"/>
  <c r="R5883" i="1"/>
  <c r="R5879" i="1"/>
  <c r="R5875" i="1"/>
  <c r="R5871" i="1"/>
  <c r="R5867" i="1"/>
  <c r="R5863" i="1"/>
  <c r="R5859" i="1"/>
  <c r="R5855" i="1"/>
  <c r="R5851" i="1"/>
  <c r="R5847" i="1"/>
  <c r="R5843" i="1"/>
  <c r="R5839" i="1"/>
  <c r="R5835" i="1"/>
  <c r="R5831" i="1"/>
  <c r="R5827" i="1"/>
  <c r="R5823" i="1"/>
  <c r="R5819" i="1"/>
  <c r="R5815" i="1"/>
  <c r="R5811" i="1"/>
  <c r="R5807" i="1"/>
  <c r="R5803" i="1"/>
  <c r="R5799" i="1"/>
  <c r="R5795" i="1"/>
  <c r="R5791" i="1"/>
  <c r="R5787" i="1"/>
  <c r="R5783" i="1"/>
  <c r="R5779" i="1"/>
  <c r="R5775" i="1"/>
  <c r="R5771" i="1"/>
  <c r="R5767" i="1"/>
  <c r="R5763" i="1"/>
  <c r="R5759" i="1"/>
  <c r="R5755" i="1"/>
  <c r="R5751" i="1"/>
  <c r="R5747" i="1"/>
  <c r="R5743" i="1"/>
  <c r="R5739" i="1"/>
  <c r="R5735" i="1"/>
  <c r="R5731" i="1"/>
  <c r="R5727" i="1"/>
  <c r="R5723" i="1"/>
  <c r="R5719" i="1"/>
  <c r="R5715" i="1"/>
  <c r="R5711" i="1"/>
  <c r="R5707" i="1"/>
  <c r="R5703" i="1"/>
  <c r="R5699" i="1"/>
  <c r="R5695" i="1"/>
  <c r="R5691" i="1"/>
  <c r="R5687" i="1"/>
  <c r="R5683" i="1"/>
  <c r="R5679" i="1"/>
  <c r="R5675" i="1"/>
  <c r="R5671" i="1"/>
  <c r="R5667" i="1"/>
  <c r="R5663" i="1"/>
  <c r="R5659" i="1"/>
  <c r="R5655" i="1"/>
  <c r="R5651" i="1"/>
  <c r="R5647" i="1"/>
  <c r="R5643" i="1"/>
  <c r="R5639" i="1"/>
  <c r="R5635" i="1"/>
  <c r="R5631" i="1"/>
  <c r="R5627" i="1"/>
  <c r="R5623" i="1"/>
  <c r="R5619" i="1"/>
  <c r="R5615" i="1"/>
  <c r="R5611" i="1"/>
  <c r="R5607" i="1"/>
  <c r="R5603" i="1"/>
  <c r="R5599" i="1"/>
  <c r="R5595" i="1"/>
  <c r="R5591" i="1"/>
  <c r="R5587" i="1"/>
  <c r="R5583" i="1"/>
  <c r="R5579" i="1"/>
  <c r="R5575" i="1"/>
  <c r="R5571" i="1"/>
  <c r="R5567" i="1"/>
  <c r="R5563" i="1"/>
  <c r="R5559" i="1"/>
  <c r="R5555" i="1"/>
  <c r="R5551" i="1"/>
  <c r="R5547" i="1"/>
  <c r="R5543" i="1"/>
  <c r="R5539" i="1"/>
  <c r="R5535" i="1"/>
  <c r="R5531" i="1"/>
  <c r="R5527" i="1"/>
  <c r="R5523" i="1"/>
  <c r="R5519" i="1"/>
  <c r="R5515" i="1"/>
  <c r="R5511" i="1"/>
  <c r="R5507" i="1"/>
  <c r="R5503" i="1"/>
  <c r="R5499" i="1"/>
  <c r="R5495" i="1"/>
  <c r="R5491" i="1"/>
  <c r="R5487" i="1"/>
  <c r="R5483" i="1"/>
  <c r="R5479" i="1"/>
  <c r="R5475" i="1"/>
  <c r="R5471" i="1"/>
  <c r="R5467" i="1"/>
  <c r="R5463" i="1"/>
  <c r="R5459" i="1"/>
  <c r="R5455" i="1"/>
  <c r="R5451" i="1"/>
  <c r="R5447" i="1"/>
  <c r="R5443" i="1"/>
  <c r="R5439" i="1"/>
  <c r="R5435" i="1"/>
  <c r="R5431" i="1"/>
  <c r="R5427" i="1"/>
  <c r="R5423" i="1"/>
  <c r="R5419" i="1"/>
  <c r="R5415" i="1"/>
  <c r="R5411" i="1"/>
  <c r="R5407" i="1"/>
  <c r="R5403" i="1"/>
  <c r="R5399" i="1"/>
  <c r="R5395" i="1"/>
  <c r="R5391" i="1"/>
  <c r="R5387" i="1"/>
  <c r="R5383" i="1"/>
  <c r="R5379" i="1"/>
  <c r="R5375" i="1"/>
  <c r="R5371" i="1"/>
  <c r="R5367" i="1"/>
  <c r="R5363" i="1"/>
  <c r="R5359" i="1"/>
  <c r="R5355" i="1"/>
  <c r="R5351" i="1"/>
  <c r="R5347" i="1"/>
  <c r="R5343" i="1"/>
  <c r="R5339" i="1"/>
  <c r="R5335" i="1"/>
  <c r="R5331" i="1"/>
  <c r="R5327" i="1"/>
  <c r="R5323" i="1"/>
  <c r="R5319" i="1"/>
  <c r="R5315" i="1"/>
  <c r="R5311" i="1"/>
  <c r="R5307" i="1"/>
  <c r="R5303" i="1"/>
  <c r="R5299" i="1"/>
  <c r="R5295" i="1"/>
  <c r="R5291" i="1"/>
  <c r="R5287" i="1"/>
  <c r="R5283" i="1"/>
  <c r="R5279" i="1"/>
  <c r="R5275" i="1"/>
  <c r="R5271" i="1"/>
  <c r="R5267" i="1"/>
  <c r="R5263" i="1"/>
  <c r="R5259" i="1"/>
  <c r="R5255" i="1"/>
  <c r="R5251" i="1"/>
  <c r="R5247" i="1"/>
  <c r="R5243" i="1"/>
  <c r="R5239" i="1"/>
  <c r="R5235" i="1"/>
  <c r="R5231" i="1"/>
  <c r="R5227" i="1"/>
  <c r="R5223" i="1"/>
  <c r="R5219" i="1"/>
  <c r="R5215" i="1"/>
  <c r="R5211" i="1"/>
  <c r="R5207" i="1"/>
  <c r="R5203" i="1"/>
  <c r="R5199" i="1"/>
  <c r="R5195" i="1"/>
  <c r="R5191" i="1"/>
  <c r="R5187" i="1"/>
  <c r="R5183" i="1"/>
  <c r="R5179" i="1"/>
  <c r="R5175" i="1"/>
  <c r="R5171" i="1"/>
  <c r="R5167" i="1"/>
  <c r="R5163" i="1"/>
  <c r="R5159" i="1"/>
  <c r="R5155" i="1"/>
  <c r="R5151" i="1"/>
  <c r="R5147" i="1"/>
  <c r="R5143" i="1"/>
  <c r="R5139" i="1"/>
  <c r="R5135" i="1"/>
  <c r="R5131" i="1"/>
  <c r="R5127" i="1"/>
  <c r="R5123" i="1"/>
  <c r="R5119" i="1"/>
  <c r="R5115" i="1"/>
  <c r="R5111" i="1"/>
  <c r="R5107" i="1"/>
  <c r="R5103" i="1"/>
  <c r="R5099" i="1"/>
  <c r="R5095" i="1"/>
  <c r="R5091" i="1"/>
  <c r="R5087" i="1"/>
  <c r="R5083" i="1"/>
  <c r="R5079" i="1"/>
  <c r="R5075" i="1"/>
  <c r="R5071" i="1"/>
  <c r="R5067" i="1"/>
  <c r="R5063" i="1"/>
  <c r="R5059" i="1"/>
  <c r="R5055" i="1"/>
  <c r="R5051" i="1"/>
  <c r="R5047" i="1"/>
  <c r="R5043" i="1"/>
  <c r="R5039" i="1"/>
  <c r="R5035" i="1"/>
  <c r="R5031" i="1"/>
  <c r="R5027" i="1"/>
  <c r="R5023" i="1"/>
  <c r="R5019" i="1"/>
  <c r="R5015" i="1"/>
  <c r="R5011" i="1"/>
  <c r="R5007" i="1"/>
  <c r="R5003" i="1"/>
  <c r="R4999" i="1"/>
  <c r="R4995" i="1"/>
  <c r="R4991" i="1"/>
  <c r="R4987" i="1"/>
  <c r="R4983" i="1"/>
  <c r="R4979" i="1"/>
  <c r="R4975" i="1"/>
  <c r="R4971" i="1"/>
  <c r="R4967" i="1"/>
  <c r="R4963" i="1"/>
  <c r="R4959" i="1"/>
  <c r="R4955" i="1"/>
  <c r="R4951" i="1"/>
  <c r="R4947" i="1"/>
  <c r="R4943" i="1"/>
  <c r="R4939" i="1"/>
  <c r="R4935" i="1"/>
  <c r="R4931" i="1"/>
  <c r="R4927" i="1"/>
  <c r="R4923" i="1"/>
  <c r="R4919" i="1"/>
  <c r="R4915" i="1"/>
  <c r="R4911" i="1"/>
  <c r="R4907" i="1"/>
  <c r="R4903" i="1"/>
  <c r="R4899" i="1"/>
  <c r="R4895" i="1"/>
  <c r="R4891" i="1"/>
  <c r="R4887" i="1"/>
  <c r="R4883" i="1"/>
  <c r="R4879" i="1"/>
  <c r="R4875" i="1"/>
  <c r="R4871" i="1"/>
  <c r="R4867" i="1"/>
  <c r="R4863" i="1"/>
  <c r="R4859" i="1"/>
  <c r="R4855" i="1"/>
  <c r="R4851" i="1"/>
  <c r="R4847" i="1"/>
  <c r="R4843" i="1"/>
  <c r="R4839" i="1"/>
  <c r="R4835" i="1"/>
  <c r="R4831" i="1"/>
  <c r="R4827" i="1"/>
  <c r="R4823" i="1"/>
  <c r="R4819" i="1"/>
  <c r="R4815" i="1"/>
  <c r="R4811" i="1"/>
  <c r="R4807" i="1"/>
  <c r="R4803" i="1"/>
  <c r="R4799" i="1"/>
  <c r="R4795" i="1"/>
  <c r="R4791" i="1"/>
  <c r="R4787" i="1"/>
  <c r="R4783" i="1"/>
  <c r="R4779" i="1"/>
  <c r="R4775" i="1"/>
  <c r="R4771" i="1"/>
  <c r="R4767" i="1"/>
  <c r="R4763" i="1"/>
  <c r="R4759" i="1"/>
  <c r="R4755" i="1"/>
  <c r="R4751" i="1"/>
  <c r="R4747" i="1"/>
  <c r="R4743" i="1"/>
  <c r="R4739" i="1"/>
  <c r="R4735" i="1"/>
  <c r="R4731" i="1"/>
  <c r="R4727" i="1"/>
  <c r="R4723" i="1"/>
  <c r="R4719" i="1"/>
  <c r="R4715" i="1"/>
  <c r="R4711" i="1"/>
  <c r="R4707" i="1"/>
  <c r="R4703" i="1"/>
  <c r="R4699" i="1"/>
  <c r="R4695" i="1"/>
  <c r="R4691" i="1"/>
  <c r="R4687" i="1"/>
  <c r="R4683" i="1"/>
  <c r="R4679" i="1"/>
  <c r="R4675" i="1"/>
  <c r="R4671" i="1"/>
  <c r="R4667" i="1"/>
  <c r="R4663" i="1"/>
  <c r="R4659" i="1"/>
  <c r="R4655" i="1"/>
  <c r="R4651" i="1"/>
  <c r="R4647" i="1"/>
  <c r="R4643" i="1"/>
  <c r="R4639" i="1"/>
  <c r="R4635" i="1"/>
  <c r="R4631" i="1"/>
  <c r="R4627" i="1"/>
  <c r="R4623" i="1"/>
  <c r="R4619" i="1"/>
  <c r="R4615" i="1"/>
  <c r="R4611" i="1"/>
  <c r="R4607" i="1"/>
  <c r="R4603" i="1"/>
  <c r="R4599" i="1"/>
  <c r="R4595" i="1"/>
  <c r="R4591" i="1"/>
  <c r="R4587" i="1"/>
  <c r="R4583" i="1"/>
  <c r="R4579" i="1"/>
  <c r="R4575" i="1"/>
  <c r="R4571" i="1"/>
  <c r="R4567" i="1"/>
  <c r="R4563" i="1"/>
  <c r="R4559" i="1"/>
  <c r="R4555" i="1"/>
  <c r="R4551" i="1"/>
  <c r="R4547" i="1"/>
  <c r="R4543" i="1"/>
  <c r="R4539" i="1"/>
  <c r="R4535" i="1"/>
  <c r="R4531" i="1"/>
  <c r="R4527" i="1"/>
  <c r="R4523" i="1"/>
  <c r="R4519" i="1"/>
  <c r="R4515" i="1"/>
  <c r="R4511" i="1"/>
  <c r="R4507" i="1"/>
  <c r="R4503" i="1"/>
  <c r="R4499" i="1"/>
  <c r="R4495" i="1"/>
  <c r="R4491" i="1"/>
  <c r="R4487" i="1"/>
  <c r="R4483" i="1"/>
  <c r="R4479" i="1"/>
  <c r="R4475" i="1"/>
  <c r="R4471" i="1"/>
  <c r="R4467" i="1"/>
  <c r="R4463" i="1"/>
  <c r="R4459" i="1"/>
  <c r="R4455" i="1"/>
  <c r="R4451" i="1"/>
  <c r="R4447" i="1"/>
  <c r="R4443" i="1"/>
  <c r="R4439" i="1"/>
  <c r="R4435" i="1"/>
  <c r="R4431" i="1"/>
  <c r="R4427" i="1"/>
  <c r="R4423" i="1"/>
  <c r="R4419" i="1"/>
  <c r="R4415" i="1"/>
  <c r="R4411" i="1"/>
  <c r="R4407" i="1"/>
  <c r="R4403" i="1"/>
  <c r="R4399" i="1"/>
  <c r="R4395" i="1"/>
  <c r="R4391" i="1"/>
  <c r="R4387" i="1"/>
  <c r="R4383" i="1"/>
  <c r="R4379" i="1"/>
  <c r="R4375" i="1"/>
  <c r="R4371" i="1"/>
  <c r="R4367" i="1"/>
  <c r="R4363" i="1"/>
  <c r="R4359" i="1"/>
  <c r="R4355" i="1"/>
  <c r="R4351" i="1"/>
  <c r="R4347" i="1"/>
  <c r="R4343" i="1"/>
  <c r="R4339" i="1"/>
  <c r="R4335" i="1"/>
  <c r="R4331" i="1"/>
  <c r="R4327" i="1"/>
  <c r="R4323" i="1"/>
  <c r="R4319" i="1"/>
  <c r="R4315" i="1"/>
  <c r="R4311" i="1"/>
  <c r="R4307" i="1"/>
  <c r="R4303" i="1"/>
  <c r="R4299" i="1"/>
  <c r="R4295" i="1"/>
  <c r="R4291" i="1"/>
  <c r="R4287" i="1"/>
  <c r="R4283" i="1"/>
  <c r="R4279" i="1"/>
  <c r="R4275" i="1"/>
  <c r="R4271" i="1"/>
  <c r="R4267" i="1"/>
  <c r="R4263" i="1"/>
  <c r="R4259" i="1"/>
  <c r="R4255" i="1"/>
  <c r="R4251" i="1"/>
  <c r="R4247" i="1"/>
  <c r="R4243" i="1"/>
  <c r="R4239" i="1"/>
  <c r="R4235" i="1"/>
  <c r="R4231" i="1"/>
  <c r="R4227" i="1"/>
  <c r="R4223" i="1"/>
  <c r="R4219" i="1"/>
  <c r="R4215" i="1"/>
  <c r="R4211" i="1"/>
  <c r="R4207" i="1"/>
  <c r="R4203" i="1"/>
  <c r="R4199" i="1"/>
  <c r="R4195" i="1"/>
  <c r="R4191" i="1"/>
  <c r="R4187" i="1"/>
  <c r="R4183" i="1"/>
  <c r="R4179" i="1"/>
  <c r="R4175" i="1"/>
  <c r="R4171" i="1"/>
  <c r="R4167" i="1"/>
  <c r="R4163" i="1"/>
  <c r="R4159" i="1"/>
  <c r="R4155" i="1"/>
  <c r="R4151" i="1"/>
  <c r="R4147" i="1"/>
  <c r="R4143" i="1"/>
  <c r="R4139" i="1"/>
  <c r="R4135" i="1"/>
  <c r="R4131" i="1"/>
  <c r="R4127" i="1"/>
  <c r="R4123" i="1"/>
  <c r="R4119" i="1"/>
  <c r="R4115" i="1"/>
  <c r="R4111" i="1"/>
  <c r="R4107" i="1"/>
  <c r="R4103" i="1"/>
  <c r="R4099" i="1"/>
  <c r="R4095" i="1"/>
  <c r="R4091" i="1"/>
  <c r="R4087" i="1"/>
  <c r="R4083" i="1"/>
  <c r="R4079" i="1"/>
  <c r="R4075" i="1"/>
  <c r="R4071" i="1"/>
  <c r="R4067" i="1"/>
  <c r="R4063" i="1"/>
  <c r="R4059" i="1"/>
  <c r="R4055" i="1"/>
  <c r="R4051" i="1"/>
  <c r="R4047" i="1"/>
  <c r="R4043" i="1"/>
  <c r="R4039" i="1"/>
  <c r="R4035" i="1"/>
  <c r="R4031" i="1"/>
  <c r="R4027" i="1"/>
  <c r="R4023" i="1"/>
  <c r="R4019" i="1"/>
  <c r="R4015" i="1"/>
  <c r="R4011" i="1"/>
  <c r="R4007" i="1"/>
  <c r="R4003" i="1"/>
  <c r="R3999" i="1"/>
  <c r="R3995" i="1"/>
  <c r="R3991" i="1"/>
  <c r="R3987" i="1"/>
  <c r="R3983" i="1"/>
  <c r="R3979" i="1"/>
  <c r="R3975" i="1"/>
  <c r="R3971" i="1"/>
  <c r="R3967" i="1"/>
  <c r="R3963" i="1"/>
  <c r="R3959" i="1"/>
  <c r="R3955" i="1"/>
  <c r="R3951" i="1"/>
  <c r="R3947" i="1"/>
  <c r="R3943" i="1"/>
  <c r="R3939" i="1"/>
  <c r="R3935" i="1"/>
  <c r="R3931" i="1"/>
  <c r="R3927" i="1"/>
  <c r="R3923" i="1"/>
  <c r="R3919" i="1"/>
  <c r="R3915" i="1"/>
  <c r="R3911" i="1"/>
  <c r="R3907" i="1"/>
  <c r="R3903" i="1"/>
  <c r="R3899" i="1"/>
  <c r="R3895" i="1"/>
  <c r="R3891" i="1"/>
  <c r="R3887" i="1"/>
  <c r="R3883" i="1"/>
  <c r="R3879" i="1"/>
  <c r="R3875" i="1"/>
  <c r="R3871" i="1"/>
  <c r="R3867" i="1"/>
  <c r="R3863" i="1"/>
  <c r="R3859" i="1"/>
  <c r="R3855" i="1"/>
  <c r="R3851" i="1"/>
  <c r="R3847" i="1"/>
  <c r="R3843" i="1"/>
  <c r="R3839" i="1"/>
  <c r="R3835" i="1"/>
  <c r="R3831" i="1"/>
  <c r="R3827" i="1"/>
  <c r="R3823" i="1"/>
  <c r="R3819" i="1"/>
  <c r="R3815" i="1"/>
  <c r="R3811" i="1"/>
  <c r="R3807" i="1"/>
  <c r="R3803" i="1"/>
  <c r="R3799" i="1"/>
  <c r="R3795" i="1"/>
  <c r="R3791" i="1"/>
  <c r="R3787" i="1"/>
  <c r="R3783" i="1"/>
  <c r="R3779" i="1"/>
  <c r="R3775" i="1"/>
  <c r="R3771" i="1"/>
  <c r="R3767" i="1"/>
  <c r="R3763" i="1"/>
  <c r="R3759" i="1"/>
  <c r="R3755" i="1"/>
  <c r="R3751" i="1"/>
  <c r="R3747" i="1"/>
  <c r="R3743" i="1"/>
  <c r="R3739" i="1"/>
  <c r="R3735" i="1"/>
  <c r="R3731" i="1"/>
  <c r="R3727" i="1"/>
  <c r="R3723" i="1"/>
  <c r="R3719" i="1"/>
  <c r="R3715" i="1"/>
  <c r="R3711" i="1"/>
  <c r="R3707" i="1"/>
  <c r="R3703" i="1"/>
  <c r="R3699" i="1"/>
  <c r="R3695" i="1"/>
  <c r="R3691" i="1"/>
  <c r="R3687" i="1"/>
  <c r="R3683" i="1"/>
  <c r="R3679" i="1"/>
  <c r="R3675" i="1"/>
  <c r="R3671" i="1"/>
  <c r="R3667" i="1"/>
  <c r="R3663" i="1"/>
  <c r="R3659" i="1"/>
  <c r="R3655" i="1"/>
  <c r="R3651" i="1"/>
  <c r="R3647" i="1"/>
  <c r="R3643" i="1"/>
  <c r="R3639" i="1"/>
  <c r="R3635" i="1"/>
  <c r="R3631" i="1"/>
  <c r="R3627" i="1"/>
  <c r="R3623" i="1"/>
  <c r="R3619" i="1"/>
  <c r="R3615" i="1"/>
  <c r="R3611" i="1"/>
  <c r="R3607" i="1"/>
  <c r="R3603" i="1"/>
  <c r="R3599" i="1"/>
  <c r="R3595" i="1"/>
  <c r="R3591" i="1"/>
  <c r="R3587" i="1"/>
  <c r="R3583" i="1"/>
  <c r="R3579" i="1"/>
  <c r="R3575" i="1"/>
  <c r="R3571" i="1"/>
  <c r="R3567" i="1"/>
  <c r="R3563" i="1"/>
  <c r="R3559" i="1"/>
  <c r="R3555" i="1"/>
  <c r="R3551" i="1"/>
  <c r="R3547" i="1"/>
  <c r="R3543" i="1"/>
  <c r="R3539" i="1"/>
  <c r="R3535" i="1"/>
  <c r="R3531" i="1"/>
  <c r="R3527" i="1"/>
  <c r="R3523" i="1"/>
  <c r="R3519" i="1"/>
  <c r="R3515" i="1"/>
  <c r="R3511" i="1"/>
  <c r="R3507" i="1"/>
  <c r="R3503" i="1"/>
  <c r="R3499" i="1"/>
  <c r="R3495" i="1"/>
  <c r="R3491" i="1"/>
  <c r="R3487" i="1"/>
  <c r="R3483" i="1"/>
  <c r="R3479" i="1"/>
  <c r="R3475" i="1"/>
  <c r="R3471" i="1"/>
  <c r="R3467" i="1"/>
  <c r="R3463" i="1"/>
  <c r="R3459" i="1"/>
  <c r="R3455" i="1"/>
  <c r="R3451" i="1"/>
  <c r="R3447" i="1"/>
  <c r="R3443" i="1"/>
  <c r="R3439" i="1"/>
  <c r="R3435" i="1"/>
  <c r="R3431" i="1"/>
  <c r="R3427" i="1"/>
  <c r="R3423" i="1"/>
  <c r="R3419" i="1"/>
  <c r="R3415" i="1"/>
  <c r="R3411" i="1"/>
  <c r="R3407" i="1"/>
  <c r="R3403" i="1"/>
  <c r="R3399" i="1"/>
  <c r="R3395" i="1"/>
  <c r="R3391" i="1"/>
  <c r="R3387" i="1"/>
  <c r="R3383" i="1"/>
  <c r="R3379" i="1"/>
  <c r="R3375" i="1"/>
  <c r="R3371" i="1"/>
  <c r="R3367" i="1"/>
  <c r="R3363" i="1"/>
  <c r="R3359" i="1"/>
  <c r="R3355" i="1"/>
  <c r="R3351" i="1"/>
  <c r="R3347" i="1"/>
  <c r="R3343" i="1"/>
  <c r="R3339" i="1"/>
  <c r="R3335" i="1"/>
  <c r="R3331" i="1"/>
  <c r="R3327" i="1"/>
  <c r="R3323" i="1"/>
  <c r="R3319" i="1"/>
  <c r="R3315" i="1"/>
  <c r="R3311" i="1"/>
  <c r="R3307" i="1"/>
  <c r="R3303" i="1"/>
  <c r="R3299" i="1"/>
  <c r="R3295" i="1"/>
  <c r="R3291" i="1"/>
  <c r="R3287" i="1"/>
  <c r="R3283" i="1"/>
  <c r="R3279" i="1"/>
  <c r="R3275" i="1"/>
  <c r="R3271" i="1"/>
  <c r="R3267" i="1"/>
  <c r="R3263" i="1"/>
  <c r="R3259" i="1"/>
  <c r="R3255" i="1"/>
  <c r="R3251" i="1"/>
  <c r="R3247" i="1"/>
  <c r="R3243" i="1"/>
  <c r="R3239" i="1"/>
  <c r="R3235" i="1"/>
  <c r="R3231" i="1"/>
  <c r="R3227" i="1"/>
  <c r="R3223" i="1"/>
  <c r="R3219" i="1"/>
  <c r="R3215" i="1"/>
  <c r="R3211" i="1"/>
  <c r="R3207" i="1"/>
  <c r="R3203" i="1"/>
  <c r="R3199" i="1"/>
  <c r="R3195" i="1"/>
  <c r="R3191" i="1"/>
  <c r="R3187" i="1"/>
  <c r="R3183" i="1"/>
  <c r="R3179" i="1"/>
  <c r="R3175" i="1"/>
  <c r="R3171" i="1"/>
  <c r="R3167" i="1"/>
  <c r="R3163" i="1"/>
  <c r="R3159" i="1"/>
  <c r="R3155" i="1"/>
  <c r="R3151" i="1"/>
  <c r="R3147" i="1"/>
  <c r="R3143" i="1"/>
  <c r="R3139" i="1"/>
  <c r="R3135" i="1"/>
  <c r="R3131" i="1"/>
  <c r="R3127" i="1"/>
  <c r="R3123" i="1"/>
  <c r="R3119" i="1"/>
  <c r="R3115" i="1"/>
  <c r="R3111" i="1"/>
  <c r="R3107" i="1"/>
  <c r="R3103" i="1"/>
  <c r="R3099" i="1"/>
  <c r="R3095" i="1"/>
  <c r="R3091" i="1"/>
  <c r="R3087" i="1"/>
  <c r="R3083" i="1"/>
  <c r="R3079" i="1"/>
  <c r="R3075" i="1"/>
  <c r="R3071" i="1"/>
  <c r="R3067" i="1"/>
  <c r="R3063" i="1"/>
  <c r="R3059" i="1"/>
  <c r="R3055" i="1"/>
  <c r="R3051" i="1"/>
  <c r="R3047" i="1"/>
  <c r="R3043" i="1"/>
  <c r="R3039" i="1"/>
  <c r="R3035" i="1"/>
  <c r="R3031" i="1"/>
  <c r="R3027" i="1"/>
  <c r="R3023" i="1"/>
  <c r="R3019" i="1"/>
  <c r="R3015" i="1"/>
  <c r="R3011" i="1"/>
  <c r="R3007" i="1"/>
  <c r="R3003" i="1"/>
  <c r="R2999" i="1"/>
  <c r="R2995" i="1"/>
  <c r="R2991" i="1"/>
  <c r="R2987" i="1"/>
  <c r="R2983" i="1"/>
  <c r="R2979" i="1"/>
  <c r="R2975" i="1"/>
  <c r="R2971" i="1"/>
  <c r="R2967" i="1"/>
  <c r="R2963" i="1"/>
  <c r="R2959" i="1"/>
  <c r="R2955" i="1"/>
  <c r="R2951" i="1"/>
  <c r="R2947" i="1"/>
  <c r="R2943" i="1"/>
  <c r="R2939" i="1"/>
  <c r="R2935" i="1"/>
  <c r="R2931" i="1"/>
  <c r="R2927" i="1"/>
  <c r="R2923" i="1"/>
  <c r="R2919" i="1"/>
  <c r="R2915" i="1"/>
  <c r="R2911" i="1"/>
  <c r="R2907" i="1"/>
  <c r="R2903" i="1"/>
  <c r="R2899" i="1"/>
  <c r="R2895" i="1"/>
  <c r="R2891" i="1"/>
  <c r="R2887" i="1"/>
  <c r="R2883" i="1"/>
  <c r="R2879" i="1"/>
  <c r="R2875" i="1"/>
  <c r="R2871" i="1"/>
  <c r="R2867" i="1"/>
  <c r="R2863" i="1"/>
  <c r="R2859" i="1"/>
  <c r="R2855" i="1"/>
  <c r="R2851" i="1"/>
  <c r="R2847" i="1"/>
  <c r="R2843" i="1"/>
  <c r="R2839" i="1"/>
  <c r="R2835" i="1"/>
  <c r="R2831" i="1"/>
  <c r="R2827" i="1"/>
  <c r="R2823" i="1"/>
  <c r="R2819" i="1"/>
  <c r="R2815" i="1"/>
  <c r="R2811" i="1"/>
  <c r="R2807" i="1"/>
  <c r="R2803" i="1"/>
  <c r="R2799" i="1"/>
  <c r="R2795" i="1"/>
  <c r="R2791" i="1"/>
  <c r="R2787" i="1"/>
  <c r="R2783" i="1"/>
  <c r="R2779" i="1"/>
  <c r="R2775" i="1"/>
  <c r="R2771" i="1"/>
  <c r="R2767" i="1"/>
  <c r="R2763" i="1"/>
  <c r="R2759" i="1"/>
  <c r="R2755" i="1"/>
  <c r="R2751" i="1"/>
  <c r="R2747" i="1"/>
  <c r="R2743" i="1"/>
  <c r="R2739" i="1"/>
  <c r="R2735" i="1"/>
  <c r="R2731" i="1"/>
  <c r="R2727" i="1"/>
  <c r="R2723" i="1"/>
  <c r="R2719" i="1"/>
  <c r="R2715" i="1"/>
  <c r="R2711" i="1"/>
  <c r="R2707" i="1"/>
  <c r="R2703" i="1"/>
  <c r="R2699" i="1"/>
  <c r="R2695" i="1"/>
  <c r="R2691" i="1"/>
  <c r="R2687" i="1"/>
  <c r="R2683" i="1"/>
  <c r="R2679" i="1"/>
  <c r="R2675" i="1"/>
  <c r="R2671" i="1"/>
  <c r="R2667" i="1"/>
  <c r="R2663" i="1"/>
  <c r="R2659" i="1"/>
  <c r="R2655" i="1"/>
  <c r="R2651" i="1"/>
  <c r="R2647" i="1"/>
  <c r="R2643" i="1"/>
  <c r="R2639" i="1"/>
  <c r="R2635" i="1"/>
  <c r="R2631" i="1"/>
  <c r="R2627" i="1"/>
  <c r="R2623" i="1"/>
  <c r="R2619" i="1"/>
  <c r="R2615" i="1"/>
  <c r="R2611" i="1"/>
  <c r="R2607" i="1"/>
  <c r="R2603" i="1"/>
  <c r="R2599" i="1"/>
  <c r="R2595" i="1"/>
  <c r="R2591" i="1"/>
  <c r="R2587" i="1"/>
  <c r="R2583" i="1"/>
  <c r="R2579" i="1"/>
  <c r="R2575" i="1"/>
  <c r="R2571" i="1"/>
  <c r="R2567" i="1"/>
  <c r="R2563" i="1"/>
  <c r="R2559" i="1"/>
  <c r="R2555" i="1"/>
  <c r="R2551" i="1"/>
  <c r="R2547" i="1"/>
  <c r="R2543" i="1"/>
  <c r="R2539" i="1"/>
  <c r="R2535" i="1"/>
  <c r="R2531" i="1"/>
  <c r="R2527" i="1"/>
  <c r="R2523" i="1"/>
  <c r="R2519" i="1"/>
  <c r="R2515" i="1"/>
  <c r="R2511" i="1"/>
  <c r="R2507" i="1"/>
  <c r="R2503" i="1"/>
  <c r="R2499" i="1"/>
  <c r="R2495" i="1"/>
  <c r="R2491" i="1"/>
  <c r="R2487" i="1"/>
  <c r="R2483" i="1"/>
  <c r="R2479" i="1"/>
  <c r="R2475" i="1"/>
  <c r="R2471" i="1"/>
  <c r="R2467" i="1"/>
  <c r="R2463" i="1"/>
  <c r="R2459" i="1"/>
  <c r="R2455" i="1"/>
  <c r="R2451" i="1"/>
  <c r="R2447" i="1"/>
  <c r="R2443" i="1"/>
  <c r="R2439" i="1"/>
  <c r="R2435" i="1"/>
  <c r="R2431" i="1"/>
  <c r="R2427" i="1"/>
  <c r="R2423" i="1"/>
  <c r="R2419" i="1"/>
  <c r="R2415" i="1"/>
  <c r="R2411" i="1"/>
  <c r="R2407" i="1"/>
  <c r="R2403" i="1"/>
  <c r="R2399" i="1"/>
  <c r="R2395" i="1"/>
  <c r="R2391" i="1"/>
  <c r="R2387" i="1"/>
  <c r="R2383" i="1"/>
  <c r="R2379" i="1"/>
  <c r="R2375" i="1"/>
  <c r="R2371" i="1"/>
  <c r="R2367" i="1"/>
  <c r="R2363" i="1"/>
  <c r="R2359" i="1"/>
  <c r="R2355" i="1"/>
  <c r="R2351" i="1"/>
  <c r="R2347" i="1"/>
  <c r="R2343" i="1"/>
  <c r="R2339" i="1"/>
  <c r="R2335" i="1"/>
  <c r="R2331" i="1"/>
  <c r="R2327" i="1"/>
  <c r="R2323" i="1"/>
  <c r="R2319" i="1"/>
  <c r="R2315" i="1"/>
  <c r="R2311" i="1"/>
  <c r="R2307" i="1"/>
  <c r="R2303" i="1"/>
  <c r="R2299" i="1"/>
  <c r="R2295" i="1"/>
  <c r="R2291" i="1"/>
  <c r="R2287" i="1"/>
  <c r="R2283" i="1"/>
  <c r="R2279" i="1"/>
  <c r="R2275" i="1"/>
  <c r="R2271" i="1"/>
  <c r="R2267" i="1"/>
  <c r="R2263" i="1"/>
  <c r="R2259" i="1"/>
  <c r="R2255" i="1"/>
  <c r="R2251" i="1"/>
  <c r="R2247" i="1"/>
  <c r="R2243" i="1"/>
  <c r="R2239" i="1"/>
  <c r="R2235" i="1"/>
  <c r="R2231" i="1"/>
  <c r="R2227" i="1"/>
  <c r="R2223" i="1"/>
  <c r="R2219" i="1"/>
  <c r="R2215" i="1"/>
  <c r="R2211" i="1"/>
  <c r="R2207" i="1"/>
  <c r="R2203" i="1"/>
  <c r="R2199" i="1"/>
  <c r="R2195" i="1"/>
  <c r="R2191" i="1"/>
  <c r="R2187" i="1"/>
  <c r="R2183" i="1"/>
  <c r="R2179" i="1"/>
  <c r="R2175" i="1"/>
  <c r="R2171" i="1"/>
  <c r="R2167" i="1"/>
  <c r="R2163" i="1"/>
  <c r="R2159" i="1"/>
  <c r="R2155" i="1"/>
  <c r="R2151" i="1"/>
  <c r="R2147" i="1"/>
  <c r="R2143" i="1"/>
  <c r="R2139" i="1"/>
  <c r="R2135" i="1"/>
  <c r="R2131" i="1"/>
  <c r="R2127" i="1"/>
  <c r="R2123" i="1"/>
  <c r="R2119" i="1"/>
  <c r="R2115" i="1"/>
  <c r="R2111" i="1"/>
  <c r="R2107" i="1"/>
  <c r="R2103" i="1"/>
  <c r="R2099" i="1"/>
  <c r="R2095" i="1"/>
  <c r="R2091" i="1"/>
  <c r="R2087" i="1"/>
  <c r="R2083" i="1"/>
  <c r="R2079" i="1"/>
  <c r="R2075" i="1"/>
  <c r="R2071" i="1"/>
  <c r="R2067" i="1"/>
  <c r="R2063" i="1"/>
  <c r="R2059" i="1"/>
  <c r="R2055" i="1"/>
  <c r="R2051" i="1"/>
  <c r="R2047" i="1"/>
  <c r="R2043" i="1"/>
  <c r="R2039" i="1"/>
  <c r="R2035" i="1"/>
  <c r="R2031" i="1"/>
  <c r="R2027" i="1"/>
  <c r="R2023" i="1"/>
  <c r="R2019" i="1"/>
  <c r="R2015" i="1"/>
  <c r="R2011" i="1"/>
  <c r="R2007" i="1"/>
  <c r="R2003" i="1"/>
  <c r="R1999" i="1"/>
  <c r="R1995" i="1"/>
  <c r="R1991" i="1"/>
  <c r="R1987" i="1"/>
  <c r="R1983" i="1"/>
  <c r="R1979" i="1"/>
  <c r="R1975" i="1"/>
  <c r="R1971" i="1"/>
  <c r="R1967" i="1"/>
  <c r="R1963" i="1"/>
  <c r="R1959" i="1"/>
  <c r="R1955" i="1"/>
  <c r="R1951" i="1"/>
  <c r="R1947" i="1"/>
  <c r="R1943" i="1"/>
  <c r="R1939" i="1"/>
  <c r="R1935" i="1"/>
  <c r="R1931" i="1"/>
  <c r="R1927" i="1"/>
  <c r="R1923" i="1"/>
  <c r="R1919" i="1"/>
  <c r="R1915" i="1"/>
  <c r="R1911" i="1"/>
  <c r="R1907" i="1"/>
  <c r="R1903" i="1"/>
  <c r="R1899" i="1"/>
  <c r="R1895" i="1"/>
  <c r="R1891" i="1"/>
  <c r="R1887" i="1"/>
  <c r="R1883" i="1"/>
  <c r="R1879" i="1"/>
  <c r="R1875" i="1"/>
  <c r="R1871" i="1"/>
  <c r="R1867" i="1"/>
  <c r="R1863" i="1"/>
  <c r="R1859" i="1"/>
  <c r="R1855" i="1"/>
  <c r="R1851" i="1"/>
  <c r="R1847" i="1"/>
  <c r="R1843" i="1"/>
  <c r="R1839" i="1"/>
  <c r="R1835" i="1"/>
  <c r="R1831" i="1"/>
  <c r="R1827" i="1"/>
  <c r="R1823" i="1"/>
  <c r="R1819" i="1"/>
  <c r="R1815" i="1"/>
  <c r="R1811" i="1"/>
  <c r="R1807" i="1"/>
  <c r="R1803" i="1"/>
  <c r="R1799" i="1"/>
  <c r="R1795" i="1"/>
  <c r="R1791" i="1"/>
  <c r="R1787" i="1"/>
  <c r="R1783" i="1"/>
  <c r="R1779" i="1"/>
  <c r="R1775" i="1"/>
  <c r="R1771" i="1"/>
  <c r="R1767" i="1"/>
  <c r="R1763" i="1"/>
  <c r="R1759" i="1"/>
  <c r="R1755" i="1"/>
  <c r="R1751" i="1"/>
  <c r="R1747" i="1"/>
  <c r="R1743" i="1"/>
  <c r="R1739" i="1"/>
  <c r="R1735" i="1"/>
  <c r="R1731" i="1"/>
  <c r="R1727" i="1"/>
  <c r="R1723" i="1"/>
  <c r="R1719" i="1"/>
  <c r="R1715" i="1"/>
  <c r="R1711" i="1"/>
  <c r="R1707" i="1"/>
  <c r="R1703" i="1"/>
  <c r="R1699" i="1"/>
  <c r="R1695" i="1"/>
  <c r="R1691" i="1"/>
  <c r="R1687" i="1"/>
  <c r="R1683" i="1"/>
  <c r="R1679" i="1"/>
  <c r="R1675" i="1"/>
  <c r="R1671" i="1"/>
  <c r="R1667" i="1"/>
  <c r="R1663" i="1"/>
  <c r="R1659" i="1"/>
  <c r="R1655" i="1"/>
  <c r="R1651" i="1"/>
  <c r="R1647" i="1"/>
  <c r="R1643" i="1"/>
  <c r="R1639" i="1"/>
  <c r="R1635" i="1"/>
  <c r="R1631" i="1"/>
  <c r="R1627" i="1"/>
  <c r="R1623" i="1"/>
  <c r="R1619" i="1"/>
  <c r="R1615" i="1"/>
  <c r="R1611" i="1"/>
  <c r="R1607" i="1"/>
  <c r="R1603" i="1"/>
  <c r="R1599" i="1"/>
  <c r="R1595" i="1"/>
  <c r="R1591" i="1"/>
  <c r="R1587" i="1"/>
  <c r="R1583" i="1"/>
  <c r="R1579" i="1"/>
  <c r="R1575" i="1"/>
  <c r="R1571" i="1"/>
  <c r="R1567" i="1"/>
  <c r="R1563" i="1"/>
  <c r="R1559" i="1"/>
  <c r="R1555" i="1"/>
  <c r="R1551" i="1"/>
  <c r="R1547" i="1"/>
  <c r="R1543" i="1"/>
  <c r="R1539" i="1"/>
  <c r="R1535" i="1"/>
  <c r="R1531" i="1"/>
  <c r="R1527" i="1"/>
  <c r="R1523" i="1"/>
  <c r="R1519" i="1"/>
  <c r="R1515" i="1"/>
  <c r="R1511" i="1"/>
  <c r="R1507" i="1"/>
  <c r="R1503" i="1"/>
  <c r="R1499" i="1"/>
  <c r="R1495" i="1"/>
  <c r="R1491" i="1"/>
  <c r="R1487" i="1"/>
  <c r="R1483" i="1"/>
  <c r="R1479" i="1"/>
  <c r="R1475" i="1"/>
  <c r="R1471" i="1"/>
  <c r="R1467" i="1"/>
  <c r="R1463" i="1"/>
  <c r="R1459" i="1"/>
  <c r="R1455" i="1"/>
  <c r="R1451" i="1"/>
  <c r="R1447" i="1"/>
  <c r="R1443" i="1"/>
  <c r="R1439" i="1"/>
  <c r="R1435" i="1"/>
  <c r="R1431" i="1"/>
  <c r="R1427" i="1"/>
  <c r="R1423" i="1"/>
  <c r="R1419" i="1"/>
  <c r="R1415" i="1"/>
  <c r="R1411" i="1"/>
  <c r="R1407" i="1"/>
  <c r="R1403" i="1"/>
  <c r="R1399" i="1"/>
  <c r="R1395" i="1"/>
  <c r="R1391" i="1"/>
  <c r="R1387" i="1"/>
  <c r="R1383" i="1"/>
  <c r="R1379" i="1"/>
  <c r="R1375" i="1"/>
  <c r="R1371" i="1"/>
  <c r="R1367" i="1"/>
  <c r="R1363" i="1"/>
  <c r="R1359" i="1"/>
  <c r="R1355" i="1"/>
  <c r="R1351" i="1"/>
  <c r="R1347" i="1"/>
  <c r="R1343" i="1"/>
  <c r="R1339" i="1"/>
  <c r="R1335" i="1"/>
  <c r="R1331" i="1"/>
  <c r="R1327" i="1"/>
  <c r="R1323" i="1"/>
  <c r="R1319" i="1"/>
  <c r="R1315" i="1"/>
  <c r="R1311" i="1"/>
  <c r="R1307" i="1"/>
  <c r="R1303" i="1"/>
  <c r="R1299" i="1"/>
  <c r="R1295" i="1"/>
  <c r="R1291" i="1"/>
  <c r="R1287" i="1"/>
  <c r="R1283" i="1"/>
  <c r="R1279" i="1"/>
  <c r="R1275" i="1"/>
  <c r="R1271" i="1"/>
  <c r="R1267" i="1"/>
  <c r="R1263" i="1"/>
  <c r="R1259" i="1"/>
  <c r="R1255" i="1"/>
  <c r="R1251" i="1"/>
  <c r="R1247" i="1"/>
  <c r="R1243" i="1"/>
  <c r="R1239" i="1"/>
  <c r="R1235" i="1"/>
  <c r="R1231" i="1"/>
  <c r="R1227" i="1"/>
  <c r="R1223" i="1"/>
  <c r="R1219" i="1"/>
  <c r="R1215" i="1"/>
  <c r="R1211" i="1"/>
  <c r="R1207" i="1"/>
  <c r="R1203" i="1"/>
  <c r="R1199" i="1"/>
  <c r="R1195" i="1"/>
  <c r="R1191" i="1"/>
  <c r="R1187" i="1"/>
  <c r="R1183" i="1"/>
  <c r="R1179" i="1"/>
  <c r="R1175" i="1"/>
  <c r="R1171" i="1"/>
  <c r="R1167" i="1"/>
  <c r="R1163" i="1"/>
  <c r="R1159" i="1"/>
  <c r="R1155" i="1"/>
  <c r="R1151" i="1"/>
  <c r="R1147" i="1"/>
  <c r="R1143" i="1"/>
  <c r="R1139" i="1"/>
  <c r="R1135" i="1"/>
  <c r="R1131" i="1"/>
  <c r="R1127" i="1"/>
  <c r="R1123" i="1"/>
  <c r="R1119" i="1"/>
  <c r="R1115" i="1"/>
  <c r="R1111" i="1"/>
  <c r="R1107" i="1"/>
  <c r="R1103" i="1"/>
  <c r="R1099" i="1"/>
  <c r="R1095" i="1"/>
  <c r="R1091" i="1"/>
  <c r="R1087" i="1"/>
  <c r="R1083" i="1"/>
  <c r="R1079" i="1"/>
  <c r="R1075" i="1"/>
  <c r="R1071" i="1"/>
  <c r="R1067" i="1"/>
  <c r="R1063" i="1"/>
  <c r="R1059" i="1"/>
  <c r="R1055" i="1"/>
  <c r="R1051" i="1"/>
  <c r="R1047" i="1"/>
  <c r="R1043" i="1"/>
  <c r="R1039" i="1"/>
  <c r="R1035" i="1"/>
  <c r="R1031" i="1"/>
  <c r="R1027" i="1"/>
  <c r="R1023" i="1"/>
  <c r="R1019" i="1"/>
  <c r="R1015" i="1"/>
  <c r="R1011" i="1"/>
  <c r="R1007" i="1"/>
  <c r="R1003" i="1"/>
  <c r="R999" i="1"/>
  <c r="R995" i="1"/>
  <c r="R991" i="1"/>
  <c r="R987" i="1"/>
  <c r="R983" i="1"/>
  <c r="R979" i="1"/>
  <c r="R975" i="1"/>
  <c r="R971" i="1"/>
  <c r="R967" i="1"/>
  <c r="R963" i="1"/>
  <c r="R959" i="1"/>
  <c r="R955" i="1"/>
  <c r="R951" i="1"/>
  <c r="R947" i="1"/>
  <c r="R943" i="1"/>
  <c r="R939" i="1"/>
  <c r="R935" i="1"/>
  <c r="R931" i="1"/>
  <c r="R927" i="1"/>
  <c r="R923" i="1"/>
  <c r="R919" i="1"/>
  <c r="R915" i="1"/>
  <c r="R911" i="1"/>
  <c r="R907" i="1"/>
  <c r="R903" i="1"/>
  <c r="R899" i="1"/>
  <c r="R895" i="1"/>
  <c r="R891" i="1"/>
  <c r="R887" i="1"/>
  <c r="R883" i="1"/>
  <c r="R879" i="1"/>
  <c r="R875" i="1"/>
  <c r="R871" i="1"/>
  <c r="R867" i="1"/>
  <c r="R863" i="1"/>
  <c r="R859" i="1"/>
  <c r="R855" i="1"/>
  <c r="R851" i="1"/>
  <c r="R847" i="1"/>
  <c r="R843" i="1"/>
  <c r="R839" i="1"/>
  <c r="R835" i="1"/>
  <c r="R831" i="1"/>
  <c r="R827" i="1"/>
  <c r="R823" i="1"/>
  <c r="R819" i="1"/>
  <c r="R815" i="1"/>
  <c r="R811" i="1"/>
  <c r="R807" i="1"/>
  <c r="R803" i="1"/>
  <c r="R799" i="1"/>
  <c r="R795" i="1"/>
  <c r="R791" i="1"/>
  <c r="R787" i="1"/>
  <c r="R783" i="1"/>
  <c r="R779" i="1"/>
  <c r="R775" i="1"/>
  <c r="R771" i="1"/>
  <c r="R767" i="1"/>
  <c r="R763" i="1"/>
  <c r="R759" i="1"/>
  <c r="R755" i="1"/>
  <c r="R751" i="1"/>
  <c r="R747" i="1"/>
  <c r="R743" i="1"/>
  <c r="R739" i="1"/>
  <c r="R735" i="1"/>
  <c r="R731" i="1"/>
  <c r="R727" i="1"/>
  <c r="R723" i="1"/>
  <c r="R719" i="1"/>
  <c r="R715" i="1"/>
  <c r="R711" i="1"/>
  <c r="R707" i="1"/>
  <c r="R703" i="1"/>
  <c r="R699" i="1"/>
  <c r="R695" i="1"/>
  <c r="R691" i="1"/>
  <c r="R687" i="1"/>
  <c r="R683" i="1"/>
  <c r="R679" i="1"/>
  <c r="R675" i="1"/>
  <c r="R671" i="1"/>
  <c r="R667" i="1"/>
  <c r="R663" i="1"/>
  <c r="R659" i="1"/>
  <c r="R655" i="1"/>
  <c r="R651" i="1"/>
  <c r="R647" i="1"/>
  <c r="R643" i="1"/>
  <c r="R639" i="1"/>
  <c r="R635" i="1"/>
  <c r="R631" i="1"/>
  <c r="R627" i="1"/>
  <c r="R623" i="1"/>
  <c r="R619" i="1"/>
  <c r="R615" i="1"/>
  <c r="R611" i="1"/>
  <c r="R607" i="1"/>
  <c r="R603" i="1"/>
  <c r="R599" i="1"/>
  <c r="R595" i="1"/>
  <c r="R591" i="1"/>
  <c r="R587" i="1"/>
  <c r="R583" i="1"/>
  <c r="R579" i="1"/>
  <c r="R575" i="1"/>
  <c r="R571" i="1"/>
  <c r="R567" i="1"/>
  <c r="R563" i="1"/>
  <c r="R559" i="1"/>
  <c r="R555" i="1"/>
  <c r="R551" i="1"/>
  <c r="R547" i="1"/>
  <c r="R543" i="1"/>
  <c r="R539" i="1"/>
  <c r="R535" i="1"/>
  <c r="R531" i="1"/>
  <c r="R527" i="1"/>
  <c r="R523" i="1"/>
  <c r="R519" i="1"/>
  <c r="R515" i="1"/>
  <c r="R511" i="1"/>
  <c r="R507" i="1"/>
  <c r="R503" i="1"/>
  <c r="R499" i="1"/>
  <c r="R495" i="1"/>
  <c r="R491" i="1"/>
  <c r="R487" i="1"/>
  <c r="R483" i="1"/>
  <c r="R479" i="1"/>
  <c r="R475" i="1"/>
  <c r="R471" i="1"/>
  <c r="R467" i="1"/>
  <c r="R463" i="1"/>
  <c r="R459" i="1"/>
  <c r="R455" i="1"/>
  <c r="R451" i="1"/>
  <c r="R447" i="1"/>
  <c r="R443" i="1"/>
  <c r="R439" i="1"/>
  <c r="R435" i="1"/>
  <c r="R431" i="1"/>
  <c r="R427" i="1"/>
  <c r="R423" i="1"/>
  <c r="R419" i="1"/>
  <c r="R415" i="1"/>
  <c r="R411" i="1"/>
  <c r="R407" i="1"/>
  <c r="R403" i="1"/>
  <c r="R399" i="1"/>
  <c r="R395" i="1"/>
  <c r="R391" i="1"/>
  <c r="R387" i="1"/>
  <c r="R383" i="1"/>
  <c r="R379" i="1"/>
  <c r="R375" i="1"/>
  <c r="R371" i="1"/>
  <c r="R367" i="1"/>
  <c r="R363" i="1"/>
  <c r="R359" i="1"/>
  <c r="R355" i="1"/>
  <c r="R351" i="1"/>
  <c r="R347" i="1"/>
  <c r="R343" i="1"/>
  <c r="R339" i="1"/>
  <c r="R335" i="1"/>
  <c r="R331" i="1"/>
  <c r="R327" i="1"/>
  <c r="R323" i="1"/>
  <c r="R319" i="1"/>
  <c r="R315" i="1"/>
  <c r="R311" i="1"/>
  <c r="R307" i="1"/>
  <c r="R303" i="1"/>
  <c r="R299" i="1"/>
  <c r="R295" i="1"/>
  <c r="R291" i="1"/>
  <c r="R287" i="1"/>
  <c r="R283" i="1"/>
  <c r="R279" i="1"/>
  <c r="R275" i="1"/>
  <c r="R271" i="1"/>
  <c r="R267" i="1"/>
  <c r="R263" i="1"/>
  <c r="R259" i="1"/>
  <c r="R255" i="1"/>
  <c r="R251" i="1"/>
  <c r="R247" i="1"/>
  <c r="R243" i="1"/>
  <c r="R239" i="1"/>
  <c r="R235" i="1"/>
  <c r="R231" i="1"/>
  <c r="R227" i="1"/>
  <c r="R223" i="1"/>
  <c r="R219" i="1"/>
  <c r="R215" i="1"/>
  <c r="R211" i="1"/>
  <c r="R207" i="1"/>
  <c r="R203" i="1"/>
  <c r="R199" i="1"/>
  <c r="R195" i="1"/>
  <c r="R191" i="1"/>
  <c r="R187" i="1"/>
  <c r="R183" i="1"/>
  <c r="R179" i="1"/>
  <c r="R175" i="1"/>
  <c r="R171" i="1"/>
  <c r="R167" i="1"/>
  <c r="R163" i="1"/>
  <c r="R159" i="1"/>
  <c r="R155" i="1"/>
  <c r="R151" i="1"/>
  <c r="R147" i="1"/>
  <c r="R143" i="1"/>
  <c r="R139" i="1"/>
  <c r="R135" i="1"/>
  <c r="R131" i="1"/>
  <c r="R127" i="1"/>
  <c r="R123" i="1"/>
  <c r="R119" i="1"/>
  <c r="R115" i="1"/>
  <c r="R111" i="1"/>
  <c r="R107" i="1"/>
  <c r="R103" i="1"/>
  <c r="R99" i="1"/>
  <c r="R95" i="1"/>
  <c r="R91" i="1"/>
  <c r="R87" i="1"/>
  <c r="R83" i="1"/>
  <c r="R79" i="1"/>
  <c r="R75" i="1"/>
  <c r="R71" i="1"/>
  <c r="R67" i="1"/>
  <c r="R63" i="1"/>
  <c r="R59" i="1"/>
  <c r="R55" i="1"/>
  <c r="R51" i="1"/>
  <c r="R47" i="1"/>
  <c r="R43" i="1"/>
  <c r="R39" i="1"/>
  <c r="R35" i="1"/>
  <c r="R31" i="1"/>
  <c r="R27" i="1"/>
  <c r="R23" i="1"/>
  <c r="R19" i="1"/>
  <c r="R15" i="1"/>
  <c r="R11" i="1"/>
  <c r="R7" i="1"/>
  <c r="R7556" i="1"/>
  <c r="R7552" i="1"/>
  <c r="R7548" i="1"/>
  <c r="R7544" i="1"/>
  <c r="R7540" i="1"/>
  <c r="R7536" i="1"/>
  <c r="R7532" i="1"/>
  <c r="R7528" i="1"/>
  <c r="R7524" i="1"/>
  <c r="R7520" i="1"/>
  <c r="R7516" i="1"/>
  <c r="R7512" i="1"/>
  <c r="R7508" i="1"/>
  <c r="R7504" i="1"/>
  <c r="R7500" i="1"/>
  <c r="R7496" i="1"/>
  <c r="R7492" i="1"/>
  <c r="R7488" i="1"/>
  <c r="R7484" i="1"/>
  <c r="R7480" i="1"/>
  <c r="R7476" i="1"/>
  <c r="R7472" i="1"/>
  <c r="R7468" i="1"/>
  <c r="R7464" i="1"/>
  <c r="R7460" i="1"/>
  <c r="R7456" i="1"/>
  <c r="R7452" i="1"/>
  <c r="R7448" i="1"/>
  <c r="R7444" i="1"/>
  <c r="R7440" i="1"/>
  <c r="R7436" i="1"/>
  <c r="R7432" i="1"/>
  <c r="R7428" i="1"/>
  <c r="R7424" i="1"/>
  <c r="R7420" i="1"/>
  <c r="R7416" i="1"/>
  <c r="R7412" i="1"/>
  <c r="R7408" i="1"/>
  <c r="R7404" i="1"/>
  <c r="R7400" i="1"/>
  <c r="R7396" i="1"/>
  <c r="R7392" i="1"/>
  <c r="R7388" i="1"/>
  <c r="R7384" i="1"/>
  <c r="R7380" i="1"/>
  <c r="R7376" i="1"/>
  <c r="R7372" i="1"/>
  <c r="R7368" i="1"/>
  <c r="R7364" i="1"/>
  <c r="R7360" i="1"/>
  <c r="R7356" i="1"/>
  <c r="R7352" i="1"/>
  <c r="R7348" i="1"/>
  <c r="R7344" i="1"/>
  <c r="R7340" i="1"/>
  <c r="R7336" i="1"/>
  <c r="R7332" i="1"/>
  <c r="R7328" i="1"/>
  <c r="R7324" i="1"/>
  <c r="R7320" i="1"/>
  <c r="R7316" i="1"/>
  <c r="R7312" i="1"/>
  <c r="R7308" i="1"/>
  <c r="R7304" i="1"/>
  <c r="R7300" i="1"/>
  <c r="R7296" i="1"/>
  <c r="R7292" i="1"/>
  <c r="R7288" i="1"/>
  <c r="R7284" i="1"/>
  <c r="R7280" i="1"/>
  <c r="R7276" i="1"/>
  <c r="R7272" i="1"/>
  <c r="R7268" i="1"/>
  <c r="R7264" i="1"/>
  <c r="R7260" i="1"/>
  <c r="R7256" i="1"/>
  <c r="R7252" i="1"/>
  <c r="R7248" i="1"/>
  <c r="R7244" i="1"/>
  <c r="R7240" i="1"/>
  <c r="R7236" i="1"/>
  <c r="R7232" i="1"/>
  <c r="R7228" i="1"/>
  <c r="R7224" i="1"/>
  <c r="R7220" i="1"/>
  <c r="R7216" i="1"/>
  <c r="R7212" i="1"/>
  <c r="R7208" i="1"/>
  <c r="R7204" i="1"/>
  <c r="R7200" i="1"/>
  <c r="R7196" i="1"/>
  <c r="R7192" i="1"/>
  <c r="R7188" i="1"/>
  <c r="R7184" i="1"/>
  <c r="R7180" i="1"/>
  <c r="R7176" i="1"/>
  <c r="R7172" i="1"/>
  <c r="R7168" i="1"/>
  <c r="R7164" i="1"/>
  <c r="R7160" i="1"/>
  <c r="R7156" i="1"/>
  <c r="R7152" i="1"/>
  <c r="R7148" i="1"/>
  <c r="R7144" i="1"/>
  <c r="R7140" i="1"/>
  <c r="R7136" i="1"/>
  <c r="R7132" i="1"/>
  <c r="R7128" i="1"/>
  <c r="R7124" i="1"/>
  <c r="R7120" i="1"/>
  <c r="R7116" i="1"/>
  <c r="R7112" i="1"/>
  <c r="R7108" i="1"/>
  <c r="R7104" i="1"/>
  <c r="R7100" i="1"/>
  <c r="R7096" i="1"/>
  <c r="R7092" i="1"/>
  <c r="R7088" i="1"/>
  <c r="R7084" i="1"/>
  <c r="R7080" i="1"/>
  <c r="R7076" i="1"/>
  <c r="R7072" i="1"/>
  <c r="R7068" i="1"/>
  <c r="R7064" i="1"/>
  <c r="R7060" i="1"/>
  <c r="R7056" i="1"/>
  <c r="R7052" i="1"/>
  <c r="R7048" i="1"/>
  <c r="R7044" i="1"/>
  <c r="R7040" i="1"/>
  <c r="R7036" i="1"/>
  <c r="R7032" i="1"/>
  <c r="R7028" i="1"/>
  <c r="R7024" i="1"/>
  <c r="R7020" i="1"/>
  <c r="R7016" i="1"/>
  <c r="R7012" i="1"/>
  <c r="R7008" i="1"/>
  <c r="R7004" i="1"/>
  <c r="R7000" i="1"/>
  <c r="R6996" i="1"/>
  <c r="R6992" i="1"/>
  <c r="R6988" i="1"/>
  <c r="R6984" i="1"/>
  <c r="R6980" i="1"/>
  <c r="R6976" i="1"/>
  <c r="R6972" i="1"/>
  <c r="R6968" i="1"/>
  <c r="R6964" i="1"/>
  <c r="R6960" i="1"/>
  <c r="R6956" i="1"/>
  <c r="R6952" i="1"/>
  <c r="R6948" i="1"/>
  <c r="R6944" i="1"/>
  <c r="R6940" i="1"/>
  <c r="R6936" i="1"/>
  <c r="R6932" i="1"/>
  <c r="R6928" i="1"/>
  <c r="R6924" i="1"/>
  <c r="R6920" i="1"/>
  <c r="R6916" i="1"/>
  <c r="R6912" i="1"/>
  <c r="R6908" i="1"/>
  <c r="R6904" i="1"/>
  <c r="R6900" i="1"/>
  <c r="R6896" i="1"/>
  <c r="R6892" i="1"/>
  <c r="R6888" i="1"/>
  <c r="R6884" i="1"/>
  <c r="R6880" i="1"/>
  <c r="R6876" i="1"/>
  <c r="R6872" i="1"/>
  <c r="R6868" i="1"/>
  <c r="R6864" i="1"/>
  <c r="R6860" i="1"/>
  <c r="R6856" i="1"/>
  <c r="R6852" i="1"/>
  <c r="R6848" i="1"/>
  <c r="R6844" i="1"/>
  <c r="R6840" i="1"/>
  <c r="R6836" i="1"/>
  <c r="R6832" i="1"/>
  <c r="R6828" i="1"/>
  <c r="R6824" i="1"/>
  <c r="R6820" i="1"/>
  <c r="R6816" i="1"/>
  <c r="R6812" i="1"/>
  <c r="R6808" i="1"/>
  <c r="R6804" i="1"/>
  <c r="R6800" i="1"/>
  <c r="R6796" i="1"/>
  <c r="R6792" i="1"/>
  <c r="R6788" i="1"/>
  <c r="R6784" i="1"/>
  <c r="R6780" i="1"/>
  <c r="R6776" i="1"/>
  <c r="R6772" i="1"/>
  <c r="R6768" i="1"/>
  <c r="R6764" i="1"/>
  <c r="R6760" i="1"/>
  <c r="R6756" i="1"/>
  <c r="R6752" i="1"/>
  <c r="R6748" i="1"/>
  <c r="R6744" i="1"/>
  <c r="R6740" i="1"/>
  <c r="R6736" i="1"/>
  <c r="R6732" i="1"/>
  <c r="R6728" i="1"/>
  <c r="R6724" i="1"/>
  <c r="R6720" i="1"/>
  <c r="R6716" i="1"/>
  <c r="R6712" i="1"/>
  <c r="R6708" i="1"/>
  <c r="R6704" i="1"/>
  <c r="R6700" i="1"/>
  <c r="R6696" i="1"/>
  <c r="R6692" i="1"/>
  <c r="R6688" i="1"/>
  <c r="R6684" i="1"/>
  <c r="R6680" i="1"/>
  <c r="R6676" i="1"/>
  <c r="R6672" i="1"/>
  <c r="R6668" i="1"/>
  <c r="R6664" i="1"/>
  <c r="R6660" i="1"/>
  <c r="R6656" i="1"/>
  <c r="R6652" i="1"/>
  <c r="R6648" i="1"/>
  <c r="R6644" i="1"/>
  <c r="R6640" i="1"/>
  <c r="R6636" i="1"/>
  <c r="R6632" i="1"/>
  <c r="R6628" i="1"/>
  <c r="R6624" i="1"/>
  <c r="R6620" i="1"/>
  <c r="R6616" i="1"/>
  <c r="R6612" i="1"/>
  <c r="R6608" i="1"/>
  <c r="R6604" i="1"/>
  <c r="R6600" i="1"/>
  <c r="R6596" i="1"/>
  <c r="R6592" i="1"/>
  <c r="R6588" i="1"/>
  <c r="R6584" i="1"/>
  <c r="R6580" i="1"/>
  <c r="R6576" i="1"/>
  <c r="R6572" i="1"/>
  <c r="R6568" i="1"/>
  <c r="R6564" i="1"/>
  <c r="R6560" i="1"/>
  <c r="R6556" i="1"/>
  <c r="R6552" i="1"/>
  <c r="R6548" i="1"/>
  <c r="R6544" i="1"/>
  <c r="R6540" i="1"/>
  <c r="R6536" i="1"/>
  <c r="R6532" i="1"/>
  <c r="R6528" i="1"/>
  <c r="R6524" i="1"/>
  <c r="R6520" i="1"/>
  <c r="R6516" i="1"/>
  <c r="R6512" i="1"/>
  <c r="R6508" i="1"/>
  <c r="R6504" i="1"/>
  <c r="R6500" i="1"/>
  <c r="R6496" i="1"/>
  <c r="R6492" i="1"/>
  <c r="R6488" i="1"/>
  <c r="R6484" i="1"/>
  <c r="R6480" i="1"/>
  <c r="R6476" i="1"/>
  <c r="R6472" i="1"/>
  <c r="R6468" i="1"/>
  <c r="R6464" i="1"/>
  <c r="R6460" i="1"/>
  <c r="R6456" i="1"/>
  <c r="R6452" i="1"/>
  <c r="R6448" i="1"/>
  <c r="R6444" i="1"/>
  <c r="R6440" i="1"/>
  <c r="R6436" i="1"/>
  <c r="R6432" i="1"/>
  <c r="R6428" i="1"/>
  <c r="R6424" i="1"/>
  <c r="R6420" i="1"/>
  <c r="R6416" i="1"/>
  <c r="R6412" i="1"/>
  <c r="R6408" i="1"/>
  <c r="R6404" i="1"/>
  <c r="R6400" i="1"/>
  <c r="R6396" i="1"/>
  <c r="R6392" i="1"/>
  <c r="R6388" i="1"/>
  <c r="R6384" i="1"/>
  <c r="R6380" i="1"/>
  <c r="R6376" i="1"/>
  <c r="R6372" i="1"/>
  <c r="R6368" i="1"/>
  <c r="R6364" i="1"/>
  <c r="R6360" i="1"/>
  <c r="R6356" i="1"/>
  <c r="R6352" i="1"/>
  <c r="R6348" i="1"/>
  <c r="R6344" i="1"/>
  <c r="R6340" i="1"/>
  <c r="R6336" i="1"/>
  <c r="R6332" i="1"/>
  <c r="R6328" i="1"/>
  <c r="R6324" i="1"/>
  <c r="R6320" i="1"/>
  <c r="R6316" i="1"/>
  <c r="R6312" i="1"/>
  <c r="R6308" i="1"/>
  <c r="R6304" i="1"/>
  <c r="R6300" i="1"/>
  <c r="R6296" i="1"/>
  <c r="R6292" i="1"/>
  <c r="R6288" i="1"/>
  <c r="R6284" i="1"/>
  <c r="R6280" i="1"/>
  <c r="R6276" i="1"/>
  <c r="R6272" i="1"/>
  <c r="R6268" i="1"/>
  <c r="R6264" i="1"/>
  <c r="R6260" i="1"/>
  <c r="R6256" i="1"/>
  <c r="R6252" i="1"/>
  <c r="R6248" i="1"/>
  <c r="R6244" i="1"/>
  <c r="R6240" i="1"/>
  <c r="R6236" i="1"/>
  <c r="R6232" i="1"/>
  <c r="R6228" i="1"/>
  <c r="R6224" i="1"/>
  <c r="R6220" i="1"/>
  <c r="R6216" i="1"/>
  <c r="R6212" i="1"/>
  <c r="R6208" i="1"/>
  <c r="R6204" i="1"/>
  <c r="R6200" i="1"/>
  <c r="R6196" i="1"/>
  <c r="R6192" i="1"/>
  <c r="R6188" i="1"/>
  <c r="R6184" i="1"/>
  <c r="R6180" i="1"/>
  <c r="R6176" i="1"/>
  <c r="R6172" i="1"/>
  <c r="R6168" i="1"/>
  <c r="R6164" i="1"/>
  <c r="R6160" i="1"/>
  <c r="R6156" i="1"/>
  <c r="R6152" i="1"/>
  <c r="R6148" i="1"/>
  <c r="R6144" i="1"/>
  <c r="R6140" i="1"/>
  <c r="R6136" i="1"/>
  <c r="R6132" i="1"/>
  <c r="R6128" i="1"/>
  <c r="R6124" i="1"/>
  <c r="R6120" i="1"/>
  <c r="R6116" i="1"/>
  <c r="R6112" i="1"/>
  <c r="R6108" i="1"/>
  <c r="R6104" i="1"/>
  <c r="R6100" i="1"/>
  <c r="R6096" i="1"/>
  <c r="R6092" i="1"/>
  <c r="R6088" i="1"/>
  <c r="R6084" i="1"/>
  <c r="R6080" i="1"/>
  <c r="R6076" i="1"/>
  <c r="R6072" i="1"/>
  <c r="R6068" i="1"/>
  <c r="R6064" i="1"/>
  <c r="R6060" i="1"/>
  <c r="R6056" i="1"/>
  <c r="R6052" i="1"/>
  <c r="R6048" i="1"/>
  <c r="R6044" i="1"/>
  <c r="R6040" i="1"/>
  <c r="R6036" i="1"/>
  <c r="R6032" i="1"/>
  <c r="R6028" i="1"/>
  <c r="R6024" i="1"/>
  <c r="R6020" i="1"/>
  <c r="R6016" i="1"/>
  <c r="R6012" i="1"/>
  <c r="R6008" i="1"/>
  <c r="R6004" i="1"/>
  <c r="R6000" i="1"/>
  <c r="R5996" i="1"/>
  <c r="R5992" i="1"/>
  <c r="R5988" i="1"/>
  <c r="R5984" i="1"/>
  <c r="R5980" i="1"/>
  <c r="R5976" i="1"/>
  <c r="R5972" i="1"/>
  <c r="R5968" i="1"/>
  <c r="R5964" i="1"/>
  <c r="R5960" i="1"/>
  <c r="R5956" i="1"/>
  <c r="R5952" i="1"/>
  <c r="R5948" i="1"/>
  <c r="R5944" i="1"/>
  <c r="R5940" i="1"/>
  <c r="R5936" i="1"/>
  <c r="R5932" i="1"/>
  <c r="R5928" i="1"/>
  <c r="R5924" i="1"/>
  <c r="R5920" i="1"/>
  <c r="R5916" i="1"/>
  <c r="R5912" i="1"/>
  <c r="R5908" i="1"/>
  <c r="R5904" i="1"/>
  <c r="R5900" i="1"/>
  <c r="R5896" i="1"/>
  <c r="R5892" i="1"/>
  <c r="R5888" i="1"/>
  <c r="R5884" i="1"/>
  <c r="R5880" i="1"/>
  <c r="R5876" i="1"/>
  <c r="R5872" i="1"/>
  <c r="R5868" i="1"/>
  <c r="R5864" i="1"/>
  <c r="R5860" i="1"/>
  <c r="R5856" i="1"/>
  <c r="R5852" i="1"/>
  <c r="R5848" i="1"/>
  <c r="R5844" i="1"/>
  <c r="R5840" i="1"/>
  <c r="R5836" i="1"/>
  <c r="R5832" i="1"/>
  <c r="R5828" i="1"/>
  <c r="R5824" i="1"/>
  <c r="R5820" i="1"/>
  <c r="R5816" i="1"/>
  <c r="R5812" i="1"/>
  <c r="R5808" i="1"/>
  <c r="R5804" i="1"/>
  <c r="R5800" i="1"/>
  <c r="R5796" i="1"/>
  <c r="R5792" i="1"/>
  <c r="R5788" i="1"/>
  <c r="R5784" i="1"/>
  <c r="R5780" i="1"/>
  <c r="R5776" i="1"/>
  <c r="R5772" i="1"/>
  <c r="R5768" i="1"/>
  <c r="R5764" i="1"/>
  <c r="R5760" i="1"/>
  <c r="R5756" i="1"/>
  <c r="R5752" i="1"/>
  <c r="R5748" i="1"/>
  <c r="R5744" i="1"/>
  <c r="R5740" i="1"/>
  <c r="R5736" i="1"/>
  <c r="R5732" i="1"/>
  <c r="R5728" i="1"/>
  <c r="R5724" i="1"/>
  <c r="R5720" i="1"/>
  <c r="R5716" i="1"/>
  <c r="R5712" i="1"/>
  <c r="R5708" i="1"/>
  <c r="R5704" i="1"/>
  <c r="R5700" i="1"/>
  <c r="R5696" i="1"/>
  <c r="R5692" i="1"/>
  <c r="R5688" i="1"/>
  <c r="R5684" i="1"/>
  <c r="R5680" i="1"/>
  <c r="R5676" i="1"/>
  <c r="R5672" i="1"/>
  <c r="R5668" i="1"/>
  <c r="R5664" i="1"/>
  <c r="R5660" i="1"/>
  <c r="R5656" i="1"/>
  <c r="R5652" i="1"/>
  <c r="R5648" i="1"/>
  <c r="R5644" i="1"/>
  <c r="R5640" i="1"/>
  <c r="R5636" i="1"/>
  <c r="R5632" i="1"/>
  <c r="R5628" i="1"/>
  <c r="R5624" i="1"/>
  <c r="R5620" i="1"/>
  <c r="R5616" i="1"/>
  <c r="R5612" i="1"/>
  <c r="R5608" i="1"/>
  <c r="R5604" i="1"/>
  <c r="R5600" i="1"/>
  <c r="R5596" i="1"/>
  <c r="R5592" i="1"/>
  <c r="R5588" i="1"/>
  <c r="R5584" i="1"/>
  <c r="R5580" i="1"/>
  <c r="R5576" i="1"/>
  <c r="R5572" i="1"/>
  <c r="R5568" i="1"/>
  <c r="R5564" i="1"/>
  <c r="R5560" i="1"/>
  <c r="R5556" i="1"/>
  <c r="R5552" i="1"/>
  <c r="R5548" i="1"/>
  <c r="R5544" i="1"/>
  <c r="R5540" i="1"/>
  <c r="R5536" i="1"/>
  <c r="R5532" i="1"/>
  <c r="R5528" i="1"/>
  <c r="R5524" i="1"/>
  <c r="R5520" i="1"/>
  <c r="R5516" i="1"/>
  <c r="R5512" i="1"/>
  <c r="R5508" i="1"/>
  <c r="R5504" i="1"/>
  <c r="R5500" i="1"/>
  <c r="R5496" i="1"/>
  <c r="R5492" i="1"/>
  <c r="R5488" i="1"/>
  <c r="R5484" i="1"/>
  <c r="R5480" i="1"/>
  <c r="R5476" i="1"/>
  <c r="R5472" i="1"/>
  <c r="R5468" i="1"/>
  <c r="R5464" i="1"/>
  <c r="R5460" i="1"/>
  <c r="R5456" i="1"/>
  <c r="R5452" i="1"/>
  <c r="R5448" i="1"/>
  <c r="R5444" i="1"/>
  <c r="R5440" i="1"/>
  <c r="R5436" i="1"/>
  <c r="R5432" i="1"/>
  <c r="R5428" i="1"/>
  <c r="R5424" i="1"/>
  <c r="R5420" i="1"/>
  <c r="R5416" i="1"/>
  <c r="R5412" i="1"/>
  <c r="R5408" i="1"/>
  <c r="R5404" i="1"/>
  <c r="R5400" i="1"/>
  <c r="R5396" i="1"/>
  <c r="R5392" i="1"/>
  <c r="R5388" i="1"/>
  <c r="R5384" i="1"/>
  <c r="R5380" i="1"/>
  <c r="R5376" i="1"/>
  <c r="R5372" i="1"/>
  <c r="R5368" i="1"/>
  <c r="R5364" i="1"/>
  <c r="R5360" i="1"/>
  <c r="R5356" i="1"/>
  <c r="R5352" i="1"/>
  <c r="R5348" i="1"/>
  <c r="R5344" i="1"/>
  <c r="R5340" i="1"/>
  <c r="R5336" i="1"/>
  <c r="R5332" i="1"/>
  <c r="R5328" i="1"/>
  <c r="R5324" i="1"/>
  <c r="R5320" i="1"/>
  <c r="R5316" i="1"/>
  <c r="R5312" i="1"/>
  <c r="R5308" i="1"/>
  <c r="R5304" i="1"/>
  <c r="R5300" i="1"/>
  <c r="R5296" i="1"/>
  <c r="R5292" i="1"/>
  <c r="R5288" i="1"/>
  <c r="R5284" i="1"/>
  <c r="R5280" i="1"/>
  <c r="R5276" i="1"/>
  <c r="R5272" i="1"/>
  <c r="R5268" i="1"/>
  <c r="R5264" i="1"/>
  <c r="R5260" i="1"/>
  <c r="R5256" i="1"/>
  <c r="R5252" i="1"/>
  <c r="R5248" i="1"/>
  <c r="R5244" i="1"/>
  <c r="R5240" i="1"/>
  <c r="R5236" i="1"/>
  <c r="R5232" i="1"/>
  <c r="R5228" i="1"/>
  <c r="R5224" i="1"/>
  <c r="R5220" i="1"/>
  <c r="R5216" i="1"/>
  <c r="R5212" i="1"/>
  <c r="R5208" i="1"/>
  <c r="R5204" i="1"/>
  <c r="R5200" i="1"/>
  <c r="R5196" i="1"/>
  <c r="R5192" i="1"/>
  <c r="R5188" i="1"/>
  <c r="R5184" i="1"/>
  <c r="R5180" i="1"/>
  <c r="R5176" i="1"/>
  <c r="R5172" i="1"/>
  <c r="R5168" i="1"/>
  <c r="R5164" i="1"/>
  <c r="R5160" i="1"/>
  <c r="R5156" i="1"/>
  <c r="R5152" i="1"/>
  <c r="R5148" i="1"/>
  <c r="R5144" i="1"/>
  <c r="R5140" i="1"/>
  <c r="R5136" i="1"/>
  <c r="R5132" i="1"/>
  <c r="R5128" i="1"/>
  <c r="R5124" i="1"/>
  <c r="R5120" i="1"/>
  <c r="R5116" i="1"/>
  <c r="R5112" i="1"/>
  <c r="R5108" i="1"/>
  <c r="R5104" i="1"/>
  <c r="R5100" i="1"/>
  <c r="R5096" i="1"/>
  <c r="R5092" i="1"/>
  <c r="R5088" i="1"/>
  <c r="R5084" i="1"/>
  <c r="R5080" i="1"/>
  <c r="R5076" i="1"/>
  <c r="R5072" i="1"/>
  <c r="R5068" i="1"/>
  <c r="R5064" i="1"/>
  <c r="R5060" i="1"/>
  <c r="R5056" i="1"/>
  <c r="R5052" i="1"/>
  <c r="R5048" i="1"/>
  <c r="R5044" i="1"/>
  <c r="R5040" i="1"/>
  <c r="R5036" i="1"/>
  <c r="R5032" i="1"/>
  <c r="R5028" i="1"/>
  <c r="R5024" i="1"/>
  <c r="R5020" i="1"/>
  <c r="R5016" i="1"/>
  <c r="R5012" i="1"/>
  <c r="R5008" i="1"/>
  <c r="R5004" i="1"/>
  <c r="R5000" i="1"/>
  <c r="R4996" i="1"/>
  <c r="R4992" i="1"/>
  <c r="R4988" i="1"/>
  <c r="R4984" i="1"/>
  <c r="R4980" i="1"/>
  <c r="R4976" i="1"/>
  <c r="R4972" i="1"/>
  <c r="R4968" i="1"/>
  <c r="R4964" i="1"/>
  <c r="R4960" i="1"/>
  <c r="R4956" i="1"/>
  <c r="R4952" i="1"/>
  <c r="R4948" i="1"/>
  <c r="R4944" i="1"/>
  <c r="R4940" i="1"/>
  <c r="R4936" i="1"/>
  <c r="R4932" i="1"/>
  <c r="R4928" i="1"/>
  <c r="R4924" i="1"/>
  <c r="R4920" i="1"/>
  <c r="R4916" i="1"/>
  <c r="R4912" i="1"/>
  <c r="R4908" i="1"/>
  <c r="R4904" i="1"/>
  <c r="R4900" i="1"/>
  <c r="R4896" i="1"/>
  <c r="R4892" i="1"/>
  <c r="R4888" i="1"/>
  <c r="R4884" i="1"/>
  <c r="R4880" i="1"/>
  <c r="R4876" i="1"/>
  <c r="R4872" i="1"/>
  <c r="R4868" i="1"/>
  <c r="R4864" i="1"/>
  <c r="R4860" i="1"/>
  <c r="R4856" i="1"/>
  <c r="R4852" i="1"/>
  <c r="R4848" i="1"/>
  <c r="R4844" i="1"/>
  <c r="R4840" i="1"/>
  <c r="R4836" i="1"/>
  <c r="R4832" i="1"/>
  <c r="R4828" i="1"/>
  <c r="R4824" i="1"/>
  <c r="R4820" i="1"/>
  <c r="R4816" i="1"/>
  <c r="R4812" i="1"/>
  <c r="R4808" i="1"/>
  <c r="R4804" i="1"/>
  <c r="R4800" i="1"/>
  <c r="R4796" i="1"/>
  <c r="R4792" i="1"/>
  <c r="R4788" i="1"/>
  <c r="R4784" i="1"/>
  <c r="R4780" i="1"/>
  <c r="R4776" i="1"/>
  <c r="R4772" i="1"/>
  <c r="R4768" i="1"/>
  <c r="R4764" i="1"/>
  <c r="R4760" i="1"/>
  <c r="R4756" i="1"/>
  <c r="R4752" i="1"/>
  <c r="R4748" i="1"/>
  <c r="R4744" i="1"/>
  <c r="R4740" i="1"/>
  <c r="R4736" i="1"/>
  <c r="R4732" i="1"/>
  <c r="R4728" i="1"/>
  <c r="R4724" i="1"/>
  <c r="R4720" i="1"/>
  <c r="R4716" i="1"/>
  <c r="R4712" i="1"/>
  <c r="R4708" i="1"/>
  <c r="R4704" i="1"/>
  <c r="R4700" i="1"/>
  <c r="R4696" i="1"/>
  <c r="R4692" i="1"/>
  <c r="R4688" i="1"/>
  <c r="R4684" i="1"/>
  <c r="R4680" i="1"/>
  <c r="R4676" i="1"/>
  <c r="R4672" i="1"/>
  <c r="R4668" i="1"/>
  <c r="R4664" i="1"/>
  <c r="R4660" i="1"/>
  <c r="R4656" i="1"/>
  <c r="R4652" i="1"/>
  <c r="R4648" i="1"/>
  <c r="R4644" i="1"/>
  <c r="R4640" i="1"/>
  <c r="R4636" i="1"/>
  <c r="R4632" i="1"/>
  <c r="R4628" i="1"/>
  <c r="R4624" i="1"/>
  <c r="R4620" i="1"/>
  <c r="R4616" i="1"/>
  <c r="R4612" i="1"/>
  <c r="R4608" i="1"/>
  <c r="R4604" i="1"/>
  <c r="R4600" i="1"/>
  <c r="R4596" i="1"/>
  <c r="R4592" i="1"/>
  <c r="R4588" i="1"/>
  <c r="R4584" i="1"/>
  <c r="R4580" i="1"/>
  <c r="R4576" i="1"/>
  <c r="R4572" i="1"/>
  <c r="R4568" i="1"/>
  <c r="R4564" i="1"/>
  <c r="R4560" i="1"/>
  <c r="R4556" i="1"/>
  <c r="R4552" i="1"/>
  <c r="R4548" i="1"/>
  <c r="R4544" i="1"/>
  <c r="R4540" i="1"/>
  <c r="R4536" i="1"/>
  <c r="R4532" i="1"/>
  <c r="R4528" i="1"/>
  <c r="R4524" i="1"/>
  <c r="R4520" i="1"/>
  <c r="R4516" i="1"/>
  <c r="R4512" i="1"/>
  <c r="R4508" i="1"/>
  <c r="R4504" i="1"/>
  <c r="R4500" i="1"/>
  <c r="R4496" i="1"/>
  <c r="R4492" i="1"/>
  <c r="R4488" i="1"/>
  <c r="R4484" i="1"/>
  <c r="R4480" i="1"/>
  <c r="R4476" i="1"/>
  <c r="R4472" i="1"/>
  <c r="R4468" i="1"/>
  <c r="R4464" i="1"/>
  <c r="R4460" i="1"/>
  <c r="R4456" i="1"/>
  <c r="R4452" i="1"/>
  <c r="R4448" i="1"/>
  <c r="R4444" i="1"/>
  <c r="R4440" i="1"/>
  <c r="R4436" i="1"/>
  <c r="R4432" i="1"/>
  <c r="R4428" i="1"/>
  <c r="R4424" i="1"/>
  <c r="R4420" i="1"/>
  <c r="R4416" i="1"/>
  <c r="R4412" i="1"/>
  <c r="R4408" i="1"/>
  <c r="R4404" i="1"/>
  <c r="R4400" i="1"/>
  <c r="R4396" i="1"/>
  <c r="R4392" i="1"/>
  <c r="R4388" i="1"/>
  <c r="R4384" i="1"/>
  <c r="R4380" i="1"/>
  <c r="R4376" i="1"/>
  <c r="R4372" i="1"/>
  <c r="R4368" i="1"/>
  <c r="R4364" i="1"/>
  <c r="R4360" i="1"/>
  <c r="R4356" i="1"/>
  <c r="R4352" i="1"/>
  <c r="R4348" i="1"/>
  <c r="R4344" i="1"/>
  <c r="R4340" i="1"/>
  <c r="R4336" i="1"/>
  <c r="R4332" i="1"/>
  <c r="R4328" i="1"/>
  <c r="R4324" i="1"/>
  <c r="R4320" i="1"/>
  <c r="R4316" i="1"/>
  <c r="R4312" i="1"/>
  <c r="R4308" i="1"/>
  <c r="R4304" i="1"/>
  <c r="R4300" i="1"/>
  <c r="R4296" i="1"/>
  <c r="R4292" i="1"/>
  <c r="R4288" i="1"/>
  <c r="R4284" i="1"/>
  <c r="R4280" i="1"/>
  <c r="R4276" i="1"/>
  <c r="R4272" i="1"/>
  <c r="R4268" i="1"/>
  <c r="R4264" i="1"/>
  <c r="R4260" i="1"/>
  <c r="R4256" i="1"/>
  <c r="R4252" i="1"/>
  <c r="R4248" i="1"/>
  <c r="R4244" i="1"/>
  <c r="R4240" i="1"/>
  <c r="R4236" i="1"/>
  <c r="R4232" i="1"/>
  <c r="R4228" i="1"/>
  <c r="R4224" i="1"/>
  <c r="R4220" i="1"/>
  <c r="R4216" i="1"/>
  <c r="R4212" i="1"/>
  <c r="R4208" i="1"/>
  <c r="R4204" i="1"/>
  <c r="R4200" i="1"/>
  <c r="R4196" i="1"/>
  <c r="R4192" i="1"/>
  <c r="R4188" i="1"/>
  <c r="R4184" i="1"/>
  <c r="R4180" i="1"/>
  <c r="R4176" i="1"/>
  <c r="R4172" i="1"/>
  <c r="R4168" i="1"/>
  <c r="R4164" i="1"/>
  <c r="R4160" i="1"/>
  <c r="R4156" i="1"/>
  <c r="R4152" i="1"/>
  <c r="R4148" i="1"/>
  <c r="R4144" i="1"/>
  <c r="R4140" i="1"/>
  <c r="R4136" i="1"/>
  <c r="R4132" i="1"/>
  <c r="R4128" i="1"/>
  <c r="R4124" i="1"/>
  <c r="R4120" i="1"/>
  <c r="R4116" i="1"/>
  <c r="R4112" i="1"/>
  <c r="R4108" i="1"/>
  <c r="R4104" i="1"/>
  <c r="R4100" i="1"/>
  <c r="R4096" i="1"/>
  <c r="R4092" i="1"/>
  <c r="R4088" i="1"/>
  <c r="R4084" i="1"/>
  <c r="R4080" i="1"/>
  <c r="R4076" i="1"/>
  <c r="R4072" i="1"/>
  <c r="R4068" i="1"/>
  <c r="R4064" i="1"/>
  <c r="R4060" i="1"/>
  <c r="R4056" i="1"/>
  <c r="R4052" i="1"/>
  <c r="R4048" i="1"/>
  <c r="R4044" i="1"/>
  <c r="R4040" i="1"/>
  <c r="R4036" i="1"/>
  <c r="R4032" i="1"/>
  <c r="R4028" i="1"/>
  <c r="R4024" i="1"/>
  <c r="R4020" i="1"/>
  <c r="R4016" i="1"/>
  <c r="R4012" i="1"/>
  <c r="R4008" i="1"/>
  <c r="R4004" i="1"/>
  <c r="R4000" i="1"/>
  <c r="R3996" i="1"/>
  <c r="R3992" i="1"/>
  <c r="R3988" i="1"/>
  <c r="R3984" i="1"/>
  <c r="R3980" i="1"/>
  <c r="R3976" i="1"/>
  <c r="R3972" i="1"/>
  <c r="R3968" i="1"/>
  <c r="R3964" i="1"/>
  <c r="R3960" i="1"/>
  <c r="R3956" i="1"/>
  <c r="R3952" i="1"/>
  <c r="R3948" i="1"/>
  <c r="R3944" i="1"/>
  <c r="R3940" i="1"/>
  <c r="R3936" i="1"/>
  <c r="R3932" i="1"/>
  <c r="R3928" i="1"/>
  <c r="R3924" i="1"/>
  <c r="R3920" i="1"/>
  <c r="R3916" i="1"/>
  <c r="R3912" i="1"/>
  <c r="R3908" i="1"/>
  <c r="R3904" i="1"/>
  <c r="R3900" i="1"/>
  <c r="R3896" i="1"/>
  <c r="R3892" i="1"/>
  <c r="R3888" i="1"/>
  <c r="R3884" i="1"/>
  <c r="R3880" i="1"/>
  <c r="R3876" i="1"/>
  <c r="R3872" i="1"/>
  <c r="R3868" i="1"/>
  <c r="R3864" i="1"/>
  <c r="R3860" i="1"/>
  <c r="R3856" i="1"/>
  <c r="R3852" i="1"/>
  <c r="R3848" i="1"/>
  <c r="R3844" i="1"/>
  <c r="R3840" i="1"/>
  <c r="R3836" i="1"/>
  <c r="R3832" i="1"/>
  <c r="R3828" i="1"/>
  <c r="R3824" i="1"/>
  <c r="R3820" i="1"/>
  <c r="R3816" i="1"/>
  <c r="R3812" i="1"/>
  <c r="R3808" i="1"/>
  <c r="R3804" i="1"/>
  <c r="R3800" i="1"/>
  <c r="R3796" i="1"/>
  <c r="R3792" i="1"/>
  <c r="R3788" i="1"/>
  <c r="R3784" i="1"/>
  <c r="R3780" i="1"/>
  <c r="R3776" i="1"/>
  <c r="R3772" i="1"/>
  <c r="R3768" i="1"/>
  <c r="R3764" i="1"/>
  <c r="R3760" i="1"/>
  <c r="R3756" i="1"/>
  <c r="R3752" i="1"/>
  <c r="R3748" i="1"/>
  <c r="R3744" i="1"/>
  <c r="R3740" i="1"/>
  <c r="R3736" i="1"/>
  <c r="R3732" i="1"/>
  <c r="R3728" i="1"/>
  <c r="R3724" i="1"/>
  <c r="R3720" i="1"/>
  <c r="R3716" i="1"/>
  <c r="R3712" i="1"/>
  <c r="R3708" i="1"/>
  <c r="R3704" i="1"/>
  <c r="R3700" i="1"/>
  <c r="R3696" i="1"/>
  <c r="R3692" i="1"/>
  <c r="R3688" i="1"/>
  <c r="R3684" i="1"/>
  <c r="R3680" i="1"/>
  <c r="R3676" i="1"/>
  <c r="R3672" i="1"/>
  <c r="R3668" i="1"/>
  <c r="R3664" i="1"/>
  <c r="R3660" i="1"/>
  <c r="R3656" i="1"/>
  <c r="R3652" i="1"/>
  <c r="R3648" i="1"/>
  <c r="R3644" i="1"/>
  <c r="R3640" i="1"/>
  <c r="R3636" i="1"/>
  <c r="R3632" i="1"/>
  <c r="R3628" i="1"/>
  <c r="R3624" i="1"/>
  <c r="R3620" i="1"/>
  <c r="R3616" i="1"/>
  <c r="R3612" i="1"/>
  <c r="R3608" i="1"/>
  <c r="R3604" i="1"/>
  <c r="R3600" i="1"/>
  <c r="R3596" i="1"/>
  <c r="R3592" i="1"/>
  <c r="R3588" i="1"/>
  <c r="R3584" i="1"/>
  <c r="R3580" i="1"/>
  <c r="R3576" i="1"/>
  <c r="R3572" i="1"/>
  <c r="R3568" i="1"/>
  <c r="R3564" i="1"/>
  <c r="R3560" i="1"/>
  <c r="R3556" i="1"/>
  <c r="R3552" i="1"/>
  <c r="R3548" i="1"/>
  <c r="R3544" i="1"/>
  <c r="R3540" i="1"/>
  <c r="R3536" i="1"/>
  <c r="R3532" i="1"/>
  <c r="R3528" i="1"/>
  <c r="R3524" i="1"/>
  <c r="R3520" i="1"/>
  <c r="R3516" i="1"/>
  <c r="R3512" i="1"/>
  <c r="R3508" i="1"/>
  <c r="R3504" i="1"/>
  <c r="R3500" i="1"/>
  <c r="R3496" i="1"/>
  <c r="R3492" i="1"/>
  <c r="R3488" i="1"/>
  <c r="R3484" i="1"/>
  <c r="R3480" i="1"/>
  <c r="R3476" i="1"/>
  <c r="R3472" i="1"/>
  <c r="R3468" i="1"/>
  <c r="R3464" i="1"/>
  <c r="R3460" i="1"/>
  <c r="R3456" i="1"/>
  <c r="R3452" i="1"/>
  <c r="R3448" i="1"/>
  <c r="R3444" i="1"/>
  <c r="R3440" i="1"/>
  <c r="R3436" i="1"/>
  <c r="R3432" i="1"/>
  <c r="R3428" i="1"/>
  <c r="R3424" i="1"/>
  <c r="R3420" i="1"/>
  <c r="R3416" i="1"/>
  <c r="R3412" i="1"/>
  <c r="R3408" i="1"/>
  <c r="R3404" i="1"/>
  <c r="R3400" i="1"/>
  <c r="R3396" i="1"/>
  <c r="R3392" i="1"/>
  <c r="R3388" i="1"/>
  <c r="R3384" i="1"/>
  <c r="R3380" i="1"/>
  <c r="R3376" i="1"/>
  <c r="R3372" i="1"/>
  <c r="R3368" i="1"/>
  <c r="R3364" i="1"/>
  <c r="R3360" i="1"/>
  <c r="R3356" i="1"/>
  <c r="R3352" i="1"/>
  <c r="R3348" i="1"/>
  <c r="R3344" i="1"/>
  <c r="R3340" i="1"/>
  <c r="R3336" i="1"/>
  <c r="R3332" i="1"/>
  <c r="R3328" i="1"/>
  <c r="R3324" i="1"/>
  <c r="R3320" i="1"/>
  <c r="R3316" i="1"/>
  <c r="R3312" i="1"/>
  <c r="R3308" i="1"/>
  <c r="R3304" i="1"/>
  <c r="R3300" i="1"/>
  <c r="R3296" i="1"/>
  <c r="R3292" i="1"/>
  <c r="R3288" i="1"/>
  <c r="R3284" i="1"/>
  <c r="R3280" i="1"/>
  <c r="R3276" i="1"/>
  <c r="R3272" i="1"/>
  <c r="R3268" i="1"/>
  <c r="R3264" i="1"/>
  <c r="R3260" i="1"/>
  <c r="R3256" i="1"/>
  <c r="R3252" i="1"/>
  <c r="R3248" i="1"/>
  <c r="R3244" i="1"/>
  <c r="R3240" i="1"/>
  <c r="R3236" i="1"/>
  <c r="R3232" i="1"/>
  <c r="R3228" i="1"/>
  <c r="R3224" i="1"/>
  <c r="R3220" i="1"/>
  <c r="R3216" i="1"/>
  <c r="R3212" i="1"/>
  <c r="R3208" i="1"/>
  <c r="R3204" i="1"/>
  <c r="R3200" i="1"/>
  <c r="R3196" i="1"/>
  <c r="R3192" i="1"/>
  <c r="R3188" i="1"/>
  <c r="R3184" i="1"/>
  <c r="R3180" i="1"/>
  <c r="R3176" i="1"/>
  <c r="R3172" i="1"/>
  <c r="R3168" i="1"/>
  <c r="R3164" i="1"/>
  <c r="R3160" i="1"/>
  <c r="R3156" i="1"/>
  <c r="R3152" i="1"/>
  <c r="R3148" i="1"/>
  <c r="R3144" i="1"/>
  <c r="R3140" i="1"/>
  <c r="R3136" i="1"/>
  <c r="R3132" i="1"/>
  <c r="R3128" i="1"/>
  <c r="R3124" i="1"/>
  <c r="R3120" i="1"/>
  <c r="R3116" i="1"/>
  <c r="R3112" i="1"/>
  <c r="R3108" i="1"/>
  <c r="R3104" i="1"/>
  <c r="R3100" i="1"/>
  <c r="R3096" i="1"/>
  <c r="R3092" i="1"/>
  <c r="R3088" i="1"/>
  <c r="R3084" i="1"/>
  <c r="R3080" i="1"/>
  <c r="R3076" i="1"/>
  <c r="R3072" i="1"/>
  <c r="R3068" i="1"/>
  <c r="R3064" i="1"/>
  <c r="R3060" i="1"/>
  <c r="R3056" i="1"/>
  <c r="R3052" i="1"/>
  <c r="R3048" i="1"/>
  <c r="R3044" i="1"/>
  <c r="R3040" i="1"/>
  <c r="R3036" i="1"/>
  <c r="R3032" i="1"/>
  <c r="R3028" i="1"/>
  <c r="R3024" i="1"/>
  <c r="R3020" i="1"/>
  <c r="R3016" i="1"/>
  <c r="R3012" i="1"/>
  <c r="R3008" i="1"/>
  <c r="R3004" i="1"/>
  <c r="R3000" i="1"/>
  <c r="R2996" i="1"/>
  <c r="R2992" i="1"/>
  <c r="R2988" i="1"/>
  <c r="R2984" i="1"/>
  <c r="R2980" i="1"/>
  <c r="R2976" i="1"/>
  <c r="R2972" i="1"/>
  <c r="R2968" i="1"/>
  <c r="R2964" i="1"/>
  <c r="R2960" i="1"/>
  <c r="R2956" i="1"/>
  <c r="R2952" i="1"/>
  <c r="R2948" i="1"/>
  <c r="R2944" i="1"/>
  <c r="R2940" i="1"/>
  <c r="R2936" i="1"/>
  <c r="R2932" i="1"/>
  <c r="R2928" i="1"/>
  <c r="R2924" i="1"/>
  <c r="R2920" i="1"/>
  <c r="R2916" i="1"/>
  <c r="R2912" i="1"/>
  <c r="R2908" i="1"/>
  <c r="R2904" i="1"/>
  <c r="R2900" i="1"/>
  <c r="R2896" i="1"/>
  <c r="R2892" i="1"/>
  <c r="R2888" i="1"/>
  <c r="R2884" i="1"/>
  <c r="R2880" i="1"/>
  <c r="R2876" i="1"/>
  <c r="R2872" i="1"/>
  <c r="R2868" i="1"/>
  <c r="R2864" i="1"/>
  <c r="R2860" i="1"/>
  <c r="R2856" i="1"/>
  <c r="R2852" i="1"/>
  <c r="R2848" i="1"/>
  <c r="R2844" i="1"/>
  <c r="R2840" i="1"/>
  <c r="R2836" i="1"/>
  <c r="R2832" i="1"/>
  <c r="R2828" i="1"/>
  <c r="R2824" i="1"/>
  <c r="R2820" i="1"/>
  <c r="R2816" i="1"/>
  <c r="R2812" i="1"/>
  <c r="R2808" i="1"/>
  <c r="R2804" i="1"/>
  <c r="R2800" i="1"/>
  <c r="R2796" i="1"/>
  <c r="R2792" i="1"/>
  <c r="R2788" i="1"/>
  <c r="R2784" i="1"/>
  <c r="R2780" i="1"/>
  <c r="R2776" i="1"/>
  <c r="R2772" i="1"/>
  <c r="R2768" i="1"/>
  <c r="R2764" i="1"/>
  <c r="R2760" i="1"/>
  <c r="R2756" i="1"/>
  <c r="R2752" i="1"/>
  <c r="R2748" i="1"/>
  <c r="R2744" i="1"/>
  <c r="R2740" i="1"/>
  <c r="R2736" i="1"/>
  <c r="R2732" i="1"/>
  <c r="R2728" i="1"/>
  <c r="R2724" i="1"/>
  <c r="R2720" i="1"/>
  <c r="R2716" i="1"/>
  <c r="R2712" i="1"/>
  <c r="R2708" i="1"/>
  <c r="R2704" i="1"/>
  <c r="R2700" i="1"/>
  <c r="R2696" i="1"/>
  <c r="R2692" i="1"/>
  <c r="R2688" i="1"/>
  <c r="R2684" i="1"/>
  <c r="R2680" i="1"/>
  <c r="R2676" i="1"/>
  <c r="R2672" i="1"/>
  <c r="R2668" i="1"/>
  <c r="R2664" i="1"/>
  <c r="R2660" i="1"/>
  <c r="R2656" i="1"/>
  <c r="R2652" i="1"/>
  <c r="R2648" i="1"/>
  <c r="R2644" i="1"/>
  <c r="R2640" i="1"/>
  <c r="R2636" i="1"/>
  <c r="R2632" i="1"/>
  <c r="R2628" i="1"/>
  <c r="R2624" i="1"/>
  <c r="R2620" i="1"/>
  <c r="R2616" i="1"/>
  <c r="R2612" i="1"/>
  <c r="R2608" i="1"/>
  <c r="R2604" i="1"/>
  <c r="R2600" i="1"/>
  <c r="R2596" i="1"/>
  <c r="R2592" i="1"/>
  <c r="R2588" i="1"/>
  <c r="R2584" i="1"/>
  <c r="R2580" i="1"/>
  <c r="R2576" i="1"/>
  <c r="R2572" i="1"/>
  <c r="R2568" i="1"/>
  <c r="R2564" i="1"/>
  <c r="R2560" i="1"/>
  <c r="R2556" i="1"/>
  <c r="R2552" i="1"/>
  <c r="R2548" i="1"/>
  <c r="R2544" i="1"/>
  <c r="R2540" i="1"/>
  <c r="R2536" i="1"/>
  <c r="R2532" i="1"/>
  <c r="R2528" i="1"/>
  <c r="R2524" i="1"/>
  <c r="R2520" i="1"/>
  <c r="R2516" i="1"/>
  <c r="R2512" i="1"/>
  <c r="R2508" i="1"/>
  <c r="R2504" i="1"/>
  <c r="R2500" i="1"/>
  <c r="R2496" i="1"/>
  <c r="R2492" i="1"/>
  <c r="R2488" i="1"/>
  <c r="R2484" i="1"/>
  <c r="R2480" i="1"/>
  <c r="R2476" i="1"/>
  <c r="R2472" i="1"/>
  <c r="R2468" i="1"/>
  <c r="R2464" i="1"/>
  <c r="R2460" i="1"/>
  <c r="R2456" i="1"/>
  <c r="R2452" i="1"/>
  <c r="R2448" i="1"/>
  <c r="R2444" i="1"/>
  <c r="R2440" i="1"/>
  <c r="R2436" i="1"/>
  <c r="R2432" i="1"/>
  <c r="R2428" i="1"/>
  <c r="R2424" i="1"/>
  <c r="R2420" i="1"/>
  <c r="R2416" i="1"/>
  <c r="R2412" i="1"/>
  <c r="R2408" i="1"/>
  <c r="R2404" i="1"/>
  <c r="R2400" i="1"/>
  <c r="R2396" i="1"/>
  <c r="R2392" i="1"/>
  <c r="R2388" i="1"/>
  <c r="R2384" i="1"/>
  <c r="R2380" i="1"/>
  <c r="R2376" i="1"/>
  <c r="R2372" i="1"/>
  <c r="R2368" i="1"/>
  <c r="R2364" i="1"/>
  <c r="R2360" i="1"/>
  <c r="R2356" i="1"/>
  <c r="R2352" i="1"/>
  <c r="R2348" i="1"/>
  <c r="R2344" i="1"/>
  <c r="R2340" i="1"/>
  <c r="R2336" i="1"/>
  <c r="R2332" i="1"/>
  <c r="R2328" i="1"/>
  <c r="R2324" i="1"/>
  <c r="R2320" i="1"/>
  <c r="R2316" i="1"/>
  <c r="R2312" i="1"/>
  <c r="R2308" i="1"/>
  <c r="R2304" i="1"/>
  <c r="R2300" i="1"/>
  <c r="R2296" i="1"/>
  <c r="R2292" i="1"/>
  <c r="R2288" i="1"/>
  <c r="R2284" i="1"/>
  <c r="R2280" i="1"/>
  <c r="R2276" i="1"/>
  <c r="R2272" i="1"/>
  <c r="R2268" i="1"/>
  <c r="R2264" i="1"/>
  <c r="R2260" i="1"/>
  <c r="R2256" i="1"/>
  <c r="R2252" i="1"/>
  <c r="R2248" i="1"/>
  <c r="R2244" i="1"/>
  <c r="R2240" i="1"/>
  <c r="R2236" i="1"/>
  <c r="R2232" i="1"/>
  <c r="R2228" i="1"/>
  <c r="R2224" i="1"/>
  <c r="R2220" i="1"/>
  <c r="R2216" i="1"/>
  <c r="R2212" i="1"/>
  <c r="R2208" i="1"/>
  <c r="R2204" i="1"/>
  <c r="R2200" i="1"/>
  <c r="R2196" i="1"/>
  <c r="R2192" i="1"/>
  <c r="R2188" i="1"/>
  <c r="R2184" i="1"/>
  <c r="R2180" i="1"/>
  <c r="R2176" i="1"/>
  <c r="R2172" i="1"/>
  <c r="R2168" i="1"/>
  <c r="R2164" i="1"/>
  <c r="R2160" i="1"/>
  <c r="R2156" i="1"/>
  <c r="R2152" i="1"/>
  <c r="R2148" i="1"/>
  <c r="R2144" i="1"/>
  <c r="R2140" i="1"/>
  <c r="R2136" i="1"/>
  <c r="R2132" i="1"/>
  <c r="R2128" i="1"/>
  <c r="R2124" i="1"/>
  <c r="R2120" i="1"/>
  <c r="R2116" i="1"/>
  <c r="R2112" i="1"/>
  <c r="R2108" i="1"/>
  <c r="R2104" i="1"/>
  <c r="R2100" i="1"/>
  <c r="R2096" i="1"/>
  <c r="R2092" i="1"/>
  <c r="R2088" i="1"/>
  <c r="R2084" i="1"/>
  <c r="R2080" i="1"/>
  <c r="R2076" i="1"/>
  <c r="R2072" i="1"/>
  <c r="R2068" i="1"/>
  <c r="R2064" i="1"/>
  <c r="R2060" i="1"/>
  <c r="R2056" i="1"/>
  <c r="R2052" i="1"/>
  <c r="R2048" i="1"/>
  <c r="R2044" i="1"/>
  <c r="R2040" i="1"/>
  <c r="R2036" i="1"/>
  <c r="R2032" i="1"/>
  <c r="R2028" i="1"/>
  <c r="R2024" i="1"/>
  <c r="R2020" i="1"/>
  <c r="R2016" i="1"/>
  <c r="R2012" i="1"/>
  <c r="R2008" i="1"/>
  <c r="R2004" i="1"/>
  <c r="R2000" i="1"/>
  <c r="R1996" i="1"/>
  <c r="R1992" i="1"/>
  <c r="R1988" i="1"/>
  <c r="R1984" i="1"/>
  <c r="R1980" i="1"/>
  <c r="R1976" i="1"/>
  <c r="R1972" i="1"/>
  <c r="R1968" i="1"/>
  <c r="R1964" i="1"/>
  <c r="R1960" i="1"/>
  <c r="R1956" i="1"/>
  <c r="R1952" i="1"/>
  <c r="R1948" i="1"/>
  <c r="R1944" i="1"/>
  <c r="R1940" i="1"/>
  <c r="R1936" i="1"/>
  <c r="R1932" i="1"/>
  <c r="R1928" i="1"/>
  <c r="R1924" i="1"/>
  <c r="R1920" i="1"/>
  <c r="R1916" i="1"/>
  <c r="R1912" i="1"/>
  <c r="R1908" i="1"/>
  <c r="R1904" i="1"/>
  <c r="R1900" i="1"/>
  <c r="R1896" i="1"/>
  <c r="R1892" i="1"/>
  <c r="R1888" i="1"/>
  <c r="R1884" i="1"/>
  <c r="R1880" i="1"/>
  <c r="R1876" i="1"/>
  <c r="R1872" i="1"/>
  <c r="R1868" i="1"/>
  <c r="R1864" i="1"/>
  <c r="R1860" i="1"/>
  <c r="R1856" i="1"/>
  <c r="R1852" i="1"/>
  <c r="R1848" i="1"/>
  <c r="R1844" i="1"/>
  <c r="R1840" i="1"/>
  <c r="R1836" i="1"/>
  <c r="R1832" i="1"/>
  <c r="R1828" i="1"/>
  <c r="R1824" i="1"/>
  <c r="R1820" i="1"/>
  <c r="R1816" i="1"/>
  <c r="R1812" i="1"/>
  <c r="R1808" i="1"/>
  <c r="R1804" i="1"/>
  <c r="R1800" i="1"/>
  <c r="R1796" i="1"/>
  <c r="R1792" i="1"/>
  <c r="R1788" i="1"/>
  <c r="R1784" i="1"/>
  <c r="R1780" i="1"/>
  <c r="R1776" i="1"/>
  <c r="R1772" i="1"/>
  <c r="R1768" i="1"/>
  <c r="R1764" i="1"/>
  <c r="R1760" i="1"/>
  <c r="R1756" i="1"/>
  <c r="R1752" i="1"/>
  <c r="R1748" i="1"/>
  <c r="R1744" i="1"/>
  <c r="R1740" i="1"/>
  <c r="R1736" i="1"/>
  <c r="R1732" i="1"/>
  <c r="R1728" i="1"/>
  <c r="R1724" i="1"/>
  <c r="R1720" i="1"/>
  <c r="R1716" i="1"/>
  <c r="R1712" i="1"/>
  <c r="R1708" i="1"/>
  <c r="R1704" i="1"/>
  <c r="R1700" i="1"/>
  <c r="R1696" i="1"/>
  <c r="R1692" i="1"/>
  <c r="R1688" i="1"/>
  <c r="R1684" i="1"/>
  <c r="R1680" i="1"/>
  <c r="R1676" i="1"/>
  <c r="R1672" i="1"/>
  <c r="R1668" i="1"/>
  <c r="R1664" i="1"/>
  <c r="R1660" i="1"/>
  <c r="R1656" i="1"/>
  <c r="R1652" i="1"/>
  <c r="R1648" i="1"/>
  <c r="R1644" i="1"/>
  <c r="R1640" i="1"/>
  <c r="R1636" i="1"/>
  <c r="R1632" i="1"/>
  <c r="R1628" i="1"/>
  <c r="R1624" i="1"/>
  <c r="R1620" i="1"/>
  <c r="R1616" i="1"/>
  <c r="R1612" i="1"/>
  <c r="R1608" i="1"/>
  <c r="R1604" i="1"/>
  <c r="R1600" i="1"/>
  <c r="R1596" i="1"/>
  <c r="R1592" i="1"/>
  <c r="R1588" i="1"/>
  <c r="R1584" i="1"/>
  <c r="R1580" i="1"/>
  <c r="R1576" i="1"/>
  <c r="R1572" i="1"/>
  <c r="R1568" i="1"/>
  <c r="R1564" i="1"/>
  <c r="R1560" i="1"/>
  <c r="R1556" i="1"/>
  <c r="R1552" i="1"/>
  <c r="R1548" i="1"/>
  <c r="R1544" i="1"/>
  <c r="R1540" i="1"/>
  <c r="R1536" i="1"/>
  <c r="R1532" i="1"/>
  <c r="R1528" i="1"/>
  <c r="R1524" i="1"/>
  <c r="R1520" i="1"/>
  <c r="R1516" i="1"/>
  <c r="R1512" i="1"/>
  <c r="R1508" i="1"/>
  <c r="R1504" i="1"/>
  <c r="R1500" i="1"/>
  <c r="R1496" i="1"/>
  <c r="R1492" i="1"/>
  <c r="R1488" i="1"/>
  <c r="R1484" i="1"/>
  <c r="R1480" i="1"/>
  <c r="R1476" i="1"/>
  <c r="R1472" i="1"/>
  <c r="R1468" i="1"/>
  <c r="R1464" i="1"/>
  <c r="R1460" i="1"/>
  <c r="R1456" i="1"/>
  <c r="R1452" i="1"/>
  <c r="R1448" i="1"/>
  <c r="R1444" i="1"/>
  <c r="R1440" i="1"/>
  <c r="R1436" i="1"/>
  <c r="R1432" i="1"/>
  <c r="R1428" i="1"/>
  <c r="R1424" i="1"/>
  <c r="R1420" i="1"/>
  <c r="R1416" i="1"/>
  <c r="R1412" i="1"/>
  <c r="R1408" i="1"/>
  <c r="R1404" i="1"/>
  <c r="R1400" i="1"/>
  <c r="R1396" i="1"/>
  <c r="R1392" i="1"/>
  <c r="R1388" i="1"/>
  <c r="R1384" i="1"/>
  <c r="R1380" i="1"/>
  <c r="R1376" i="1"/>
  <c r="R1372" i="1"/>
  <c r="R1368" i="1"/>
  <c r="R1364" i="1"/>
  <c r="R1360" i="1"/>
  <c r="R1356" i="1"/>
  <c r="R1352" i="1"/>
  <c r="R1348" i="1"/>
  <c r="R1344" i="1"/>
  <c r="R1340" i="1"/>
  <c r="R1336" i="1"/>
  <c r="R1332" i="1"/>
  <c r="R1328" i="1"/>
  <c r="R1324" i="1"/>
  <c r="R1320" i="1"/>
  <c r="R1316" i="1"/>
  <c r="R1312" i="1"/>
  <c r="R1308" i="1"/>
  <c r="R1304" i="1"/>
  <c r="R1300" i="1"/>
  <c r="R1296" i="1"/>
  <c r="R1292" i="1"/>
  <c r="R1288" i="1"/>
  <c r="R1284" i="1"/>
  <c r="R1280" i="1"/>
  <c r="R1276" i="1"/>
  <c r="R1272" i="1"/>
  <c r="R1268" i="1"/>
  <c r="R1264" i="1"/>
  <c r="R1260" i="1"/>
  <c r="R1256" i="1"/>
  <c r="R1252" i="1"/>
  <c r="R1248" i="1"/>
  <c r="R1244" i="1"/>
  <c r="R1240" i="1"/>
  <c r="R1236" i="1"/>
  <c r="R1232" i="1"/>
  <c r="R1228" i="1"/>
  <c r="R1224" i="1"/>
  <c r="R1220" i="1"/>
  <c r="R1216" i="1"/>
  <c r="R1212" i="1"/>
  <c r="R1208" i="1"/>
  <c r="R1204" i="1"/>
  <c r="R1200" i="1"/>
  <c r="R1196" i="1"/>
  <c r="R1192" i="1"/>
  <c r="R1188" i="1"/>
  <c r="R1184" i="1"/>
  <c r="R1180" i="1"/>
  <c r="R1176" i="1"/>
  <c r="R1172" i="1"/>
  <c r="R1168" i="1"/>
  <c r="R1164" i="1"/>
  <c r="R1160" i="1"/>
  <c r="R1156" i="1"/>
  <c r="R1152" i="1"/>
  <c r="R1148" i="1"/>
  <c r="R1144" i="1"/>
  <c r="R1140" i="1"/>
  <c r="R1136" i="1"/>
  <c r="R1132" i="1"/>
  <c r="R1128" i="1"/>
  <c r="R1124" i="1"/>
  <c r="R1120" i="1"/>
  <c r="R1116" i="1"/>
  <c r="R1112" i="1"/>
  <c r="R1108" i="1"/>
  <c r="R1104" i="1"/>
  <c r="R1100" i="1"/>
  <c r="R1096" i="1"/>
  <c r="R1092" i="1"/>
  <c r="R1088" i="1"/>
  <c r="R1084" i="1"/>
  <c r="R1080" i="1"/>
  <c r="R1076" i="1"/>
  <c r="R1072" i="1"/>
  <c r="R1068" i="1"/>
  <c r="R1064" i="1"/>
  <c r="R1060" i="1"/>
  <c r="R1056" i="1"/>
  <c r="R1052" i="1"/>
  <c r="R1048" i="1"/>
  <c r="R1044" i="1"/>
  <c r="R1040" i="1"/>
  <c r="R1036" i="1"/>
  <c r="R1032" i="1"/>
  <c r="R1028" i="1"/>
  <c r="R1024" i="1"/>
  <c r="R1020" i="1"/>
  <c r="R1016" i="1"/>
  <c r="R1012" i="1"/>
  <c r="R1008" i="1"/>
  <c r="R1004" i="1"/>
  <c r="R1000" i="1"/>
  <c r="R996" i="1"/>
  <c r="R992" i="1"/>
  <c r="R988" i="1"/>
  <c r="R984" i="1"/>
  <c r="R980" i="1"/>
  <c r="R976" i="1"/>
  <c r="R972" i="1"/>
  <c r="R968" i="1"/>
  <c r="R964" i="1"/>
  <c r="R960" i="1"/>
  <c r="R956" i="1"/>
  <c r="R952" i="1"/>
  <c r="R948" i="1"/>
  <c r="R944" i="1"/>
  <c r="R940" i="1"/>
  <c r="R936" i="1"/>
  <c r="R932" i="1"/>
  <c r="R928" i="1"/>
  <c r="R924" i="1"/>
  <c r="R920" i="1"/>
  <c r="R916" i="1"/>
  <c r="R912" i="1"/>
  <c r="R908" i="1"/>
  <c r="R904" i="1"/>
  <c r="R900" i="1"/>
  <c r="R896" i="1"/>
  <c r="R892" i="1"/>
  <c r="R888" i="1"/>
  <c r="R884" i="1"/>
  <c r="R880" i="1"/>
  <c r="R876" i="1"/>
  <c r="R872" i="1"/>
  <c r="R868" i="1"/>
  <c r="R864" i="1"/>
  <c r="R860" i="1"/>
  <c r="R856" i="1"/>
  <c r="R852" i="1"/>
  <c r="R848" i="1"/>
  <c r="R844" i="1"/>
  <c r="R840" i="1"/>
  <c r="R836" i="1"/>
  <c r="R832" i="1"/>
  <c r="R828" i="1"/>
  <c r="R824" i="1"/>
  <c r="R820" i="1"/>
  <c r="R816" i="1"/>
  <c r="R812" i="1"/>
  <c r="R808" i="1"/>
  <c r="R804" i="1"/>
  <c r="R800" i="1"/>
  <c r="R796" i="1"/>
  <c r="R792" i="1"/>
  <c r="R788" i="1"/>
  <c r="R784" i="1"/>
  <c r="R780" i="1"/>
  <c r="R776" i="1"/>
  <c r="R772" i="1"/>
  <c r="R768" i="1"/>
  <c r="R764" i="1"/>
  <c r="R760" i="1"/>
  <c r="R756" i="1"/>
  <c r="R752" i="1"/>
  <c r="R748" i="1"/>
  <c r="R744" i="1"/>
  <c r="R740" i="1"/>
  <c r="R736" i="1"/>
  <c r="R732" i="1"/>
  <c r="R728" i="1"/>
  <c r="R724" i="1"/>
  <c r="R720" i="1"/>
  <c r="R716" i="1"/>
  <c r="R712" i="1"/>
  <c r="R708" i="1"/>
  <c r="R704" i="1"/>
  <c r="R700" i="1"/>
  <c r="R696" i="1"/>
  <c r="R692" i="1"/>
  <c r="R688" i="1"/>
  <c r="R684" i="1"/>
  <c r="R680" i="1"/>
  <c r="R676" i="1"/>
  <c r="R672" i="1"/>
  <c r="R668" i="1"/>
  <c r="R664" i="1"/>
  <c r="R660" i="1"/>
  <c r="R656" i="1"/>
  <c r="R652" i="1"/>
  <c r="R648" i="1"/>
  <c r="R644" i="1"/>
  <c r="R640" i="1"/>
  <c r="R636" i="1"/>
  <c r="R632" i="1"/>
  <c r="R628" i="1"/>
  <c r="R624" i="1"/>
  <c r="R620" i="1"/>
  <c r="R616" i="1"/>
  <c r="R612" i="1"/>
  <c r="R608" i="1"/>
  <c r="R604" i="1"/>
  <c r="R600" i="1"/>
  <c r="R596" i="1"/>
  <c r="R592" i="1"/>
  <c r="R588" i="1"/>
  <c r="R584" i="1"/>
  <c r="R580" i="1"/>
  <c r="R576" i="1"/>
  <c r="R572" i="1"/>
  <c r="R568" i="1"/>
  <c r="R564" i="1"/>
  <c r="R560" i="1"/>
  <c r="R556" i="1"/>
  <c r="R552" i="1"/>
  <c r="R548" i="1"/>
  <c r="R544" i="1"/>
  <c r="R540" i="1"/>
  <c r="R536" i="1"/>
  <c r="R532" i="1"/>
  <c r="R528" i="1"/>
  <c r="R524" i="1"/>
  <c r="R520" i="1"/>
  <c r="R516" i="1"/>
  <c r="R512" i="1"/>
  <c r="R508" i="1"/>
  <c r="R504" i="1"/>
  <c r="R500" i="1"/>
  <c r="R496" i="1"/>
  <c r="R492" i="1"/>
  <c r="R488" i="1"/>
  <c r="R484" i="1"/>
  <c r="R480" i="1"/>
  <c r="R476" i="1"/>
  <c r="R472" i="1"/>
  <c r="R468" i="1"/>
  <c r="R464" i="1"/>
  <c r="R460" i="1"/>
  <c r="R456" i="1"/>
  <c r="R452" i="1"/>
  <c r="R448" i="1"/>
  <c r="R444" i="1"/>
  <c r="R440" i="1"/>
  <c r="R436" i="1"/>
  <c r="R432" i="1"/>
  <c r="R428" i="1"/>
  <c r="R424" i="1"/>
  <c r="R420" i="1"/>
  <c r="R416" i="1"/>
  <c r="R412" i="1"/>
  <c r="R408" i="1"/>
  <c r="R404" i="1"/>
  <c r="R400" i="1"/>
  <c r="R396" i="1"/>
  <c r="R392" i="1"/>
  <c r="R388" i="1"/>
  <c r="R384" i="1"/>
  <c r="R380" i="1"/>
  <c r="R376" i="1"/>
  <c r="R372" i="1"/>
  <c r="R368" i="1"/>
  <c r="R364" i="1"/>
  <c r="R360" i="1"/>
  <c r="R356" i="1"/>
  <c r="R352" i="1"/>
  <c r="R348" i="1"/>
  <c r="R344" i="1"/>
  <c r="R340" i="1"/>
  <c r="R336" i="1"/>
  <c r="R332" i="1"/>
  <c r="R328" i="1"/>
  <c r="R324" i="1"/>
  <c r="R320" i="1"/>
  <c r="R316" i="1"/>
  <c r="R312" i="1"/>
  <c r="R308" i="1"/>
  <c r="R304" i="1"/>
  <c r="R300" i="1"/>
  <c r="R296" i="1"/>
  <c r="R292" i="1"/>
  <c r="R288" i="1"/>
  <c r="R284" i="1"/>
  <c r="R280" i="1"/>
  <c r="R276" i="1"/>
  <c r="R272" i="1"/>
  <c r="R268" i="1"/>
  <c r="R264" i="1"/>
  <c r="R260" i="1"/>
  <c r="R256" i="1"/>
  <c r="R252" i="1"/>
  <c r="R248" i="1"/>
  <c r="R244" i="1"/>
  <c r="R240" i="1"/>
  <c r="R236" i="1"/>
  <c r="R232" i="1"/>
  <c r="R228" i="1"/>
  <c r="R224" i="1"/>
  <c r="R220" i="1"/>
  <c r="R216" i="1"/>
  <c r="R212" i="1"/>
  <c r="R208" i="1"/>
  <c r="R204" i="1"/>
  <c r="R200" i="1"/>
  <c r="R196" i="1"/>
  <c r="R192" i="1"/>
  <c r="R188" i="1"/>
  <c r="R184" i="1"/>
  <c r="R180" i="1"/>
  <c r="R176" i="1"/>
  <c r="R172" i="1"/>
  <c r="R168" i="1"/>
  <c r="R164" i="1"/>
  <c r="R160" i="1"/>
  <c r="R156" i="1"/>
  <c r="R152" i="1"/>
  <c r="R148" i="1"/>
  <c r="R144" i="1"/>
  <c r="R140" i="1"/>
  <c r="R136" i="1"/>
  <c r="R132" i="1"/>
  <c r="R128" i="1"/>
  <c r="R124" i="1"/>
  <c r="R120" i="1"/>
  <c r="R116" i="1"/>
  <c r="R112" i="1"/>
  <c r="R108" i="1"/>
  <c r="R104" i="1"/>
  <c r="R100" i="1"/>
  <c r="R96" i="1"/>
  <c r="R92" i="1"/>
  <c r="R88" i="1"/>
  <c r="R84" i="1"/>
  <c r="R80" i="1"/>
  <c r="R76" i="1"/>
  <c r="R72" i="1"/>
  <c r="R68" i="1"/>
  <c r="R64" i="1"/>
  <c r="R60" i="1"/>
  <c r="R56" i="1"/>
  <c r="R52" i="1"/>
  <c r="R48" i="1"/>
  <c r="R44" i="1"/>
  <c r="R40" i="1"/>
  <c r="R36" i="1"/>
  <c r="R32" i="1"/>
  <c r="R28" i="1"/>
  <c r="R24" i="1"/>
  <c r="R20" i="1"/>
  <c r="R16" i="1"/>
  <c r="R12" i="1"/>
  <c r="R8" i="1"/>
  <c r="R8762" i="1"/>
  <c r="R8732" i="1"/>
  <c r="R8700" i="1"/>
  <c r="R8666" i="1"/>
  <c r="R8756" i="1"/>
  <c r="R8740" i="1"/>
  <c r="R8724" i="1"/>
  <c r="R8708" i="1"/>
  <c r="R8692" i="1"/>
  <c r="R8674" i="1"/>
  <c r="R8658" i="1"/>
  <c r="R8644" i="1"/>
  <c r="R8628" i="1"/>
  <c r="R8612" i="1"/>
  <c r="R8596" i="1"/>
  <c r="R8580" i="1"/>
  <c r="R8566" i="1"/>
  <c r="R8550" i="1"/>
  <c r="R8534" i="1"/>
  <c r="R8518" i="1"/>
  <c r="R8759" i="1"/>
  <c r="R8751" i="1"/>
  <c r="R8743" i="1"/>
  <c r="R8735" i="1"/>
  <c r="R8727" i="1"/>
  <c r="R8719" i="1"/>
  <c r="R8711" i="1"/>
  <c r="R8703" i="1"/>
  <c r="R8695" i="1"/>
  <c r="R8687" i="1"/>
  <c r="R8679" i="1"/>
  <c r="R8671" i="1"/>
  <c r="R8663" i="1"/>
  <c r="R8655" i="1"/>
  <c r="R8647" i="1"/>
  <c r="R8639" i="1"/>
  <c r="R8631" i="1"/>
  <c r="R8623" i="1"/>
  <c r="R8615" i="1"/>
  <c r="R8607" i="1"/>
  <c r="R8599" i="1"/>
  <c r="R8591" i="1"/>
  <c r="R8583" i="1"/>
  <c r="R8575" i="1"/>
  <c r="R8567" i="1"/>
  <c r="R8559" i="1"/>
  <c r="R8551" i="1"/>
  <c r="R8543" i="1"/>
  <c r="R8535" i="1"/>
  <c r="R8527" i="1"/>
  <c r="R8519" i="1"/>
  <c r="R8511" i="1"/>
  <c r="R8503" i="1"/>
  <c r="R8495" i="1"/>
  <c r="R8487" i="1"/>
  <c r="R8479" i="1"/>
  <c r="R8471" i="1"/>
  <c r="R8463" i="1"/>
  <c r="R8455" i="1"/>
  <c r="R8447" i="1"/>
  <c r="R8439" i="1"/>
  <c r="R8431" i="1"/>
  <c r="R8423" i="1"/>
  <c r="R8415" i="1"/>
  <c r="R8407" i="1"/>
  <c r="R8399" i="1"/>
  <c r="R8391" i="1"/>
  <c r="R8383" i="1"/>
  <c r="R8375" i="1"/>
  <c r="R8367" i="1"/>
  <c r="R8359" i="1"/>
  <c r="R8351" i="1"/>
  <c r="R8343" i="1"/>
  <c r="R8335" i="1"/>
  <c r="R8327" i="1"/>
  <c r="R8319" i="1"/>
  <c r="R8311" i="1"/>
  <c r="R8303" i="1"/>
  <c r="R8295" i="1"/>
  <c r="R8287" i="1"/>
  <c r="R8279" i="1"/>
  <c r="R8271" i="1"/>
  <c r="R8263" i="1"/>
  <c r="R8255" i="1"/>
  <c r="R8247" i="1"/>
  <c r="R8239" i="1"/>
  <c r="R8231" i="1"/>
  <c r="R8223" i="1"/>
  <c r="R8215" i="1"/>
  <c r="R8207" i="1"/>
  <c r="R8199" i="1"/>
  <c r="R8191" i="1"/>
  <c r="R8183" i="1"/>
  <c r="R8175" i="1"/>
  <c r="R8167" i="1"/>
  <c r="R8159" i="1"/>
  <c r="R8151" i="1"/>
  <c r="R8143" i="1"/>
  <c r="R8135" i="1"/>
  <c r="R8758" i="1"/>
  <c r="R8742" i="1"/>
  <c r="R8726" i="1"/>
  <c r="R8710" i="1"/>
  <c r="R8696" i="1"/>
  <c r="R8678" i="1"/>
  <c r="R8664" i="1"/>
  <c r="R8648" i="1"/>
  <c r="R8632" i="1"/>
  <c r="R8614" i="1"/>
  <c r="R8598" i="1"/>
  <c r="R8582" i="1"/>
  <c r="R8564" i="1"/>
  <c r="R8548" i="1"/>
  <c r="R8532" i="1"/>
  <c r="R8516" i="1"/>
  <c r="R8506" i="1"/>
  <c r="R8498" i="1"/>
  <c r="R8490" i="1"/>
  <c r="R8482" i="1"/>
  <c r="R8474" i="1"/>
  <c r="R8466" i="1"/>
  <c r="R8458" i="1"/>
  <c r="R8450" i="1"/>
  <c r="R8442" i="1"/>
  <c r="R8434" i="1"/>
  <c r="R8426" i="1"/>
  <c r="R8418" i="1"/>
  <c r="R8410" i="1"/>
  <c r="R8402" i="1"/>
  <c r="R8394" i="1"/>
  <c r="R8386" i="1"/>
  <c r="R8378" i="1"/>
  <c r="R8370" i="1"/>
  <c r="R8362" i="1"/>
  <c r="R8354" i="1"/>
  <c r="R8346" i="1"/>
  <c r="R8338" i="1"/>
  <c r="R8330" i="1"/>
  <c r="R8322" i="1"/>
  <c r="R8314" i="1"/>
  <c r="R8306" i="1"/>
  <c r="R8298" i="1"/>
  <c r="R8290" i="1"/>
  <c r="R8282" i="1"/>
  <c r="R8274" i="1"/>
  <c r="R8266" i="1"/>
  <c r="R8258" i="1"/>
  <c r="R8250" i="1"/>
  <c r="R8242" i="1"/>
  <c r="R8234" i="1"/>
  <c r="R8226" i="1"/>
  <c r="R8218" i="1"/>
  <c r="R8210" i="1"/>
  <c r="R8202" i="1"/>
  <c r="R8194" i="1"/>
  <c r="R8186" i="1"/>
  <c r="R8178" i="1"/>
  <c r="R8170" i="1"/>
  <c r="R8162" i="1"/>
  <c r="R8154" i="1"/>
  <c r="R8146" i="1"/>
  <c r="R8138" i="1"/>
  <c r="R8130" i="1"/>
  <c r="R8122" i="1"/>
  <c r="R8114" i="1"/>
  <c r="R8106" i="1"/>
  <c r="R8098" i="1"/>
  <c r="R8090" i="1"/>
  <c r="R8082" i="1"/>
  <c r="R8074" i="1"/>
  <c r="R8066" i="1"/>
  <c r="R8058" i="1"/>
  <c r="R8050" i="1"/>
  <c r="R8042" i="1"/>
  <c r="R8034" i="1"/>
  <c r="R8026" i="1"/>
  <c r="R8018" i="1"/>
  <c r="R8010" i="1"/>
  <c r="R8002" i="1"/>
  <c r="R7994" i="1"/>
  <c r="R7986" i="1"/>
  <c r="R7978" i="1"/>
  <c r="R7970" i="1"/>
  <c r="R7962" i="1"/>
  <c r="R7954" i="1"/>
  <c r="R7946" i="1"/>
  <c r="R7938" i="1"/>
  <c r="R7930" i="1"/>
  <c r="R7922" i="1"/>
  <c r="R7914" i="1"/>
  <c r="R7906" i="1"/>
  <c r="R7898" i="1"/>
  <c r="R7890" i="1"/>
  <c r="R7882" i="1"/>
  <c r="R7874" i="1"/>
  <c r="R7866" i="1"/>
  <c r="R7858" i="1"/>
  <c r="R7850" i="1"/>
  <c r="R7842" i="1"/>
  <c r="R7834" i="1"/>
  <c r="R7826" i="1"/>
  <c r="R7818" i="1"/>
  <c r="R7810" i="1"/>
  <c r="R7802" i="1"/>
  <c r="R7794" i="1"/>
  <c r="R7786" i="1"/>
  <c r="R7778" i="1"/>
  <c r="R7770" i="1"/>
  <c r="R7762" i="1"/>
  <c r="R7754" i="1"/>
  <c r="R7746" i="1"/>
  <c r="R7738" i="1"/>
  <c r="R7730" i="1"/>
  <c r="R7722" i="1"/>
  <c r="R7714" i="1"/>
  <c r="R7706" i="1"/>
  <c r="R7698" i="1"/>
  <c r="R7690" i="1"/>
  <c r="R7682" i="1"/>
  <c r="R7674" i="1"/>
  <c r="R7666" i="1"/>
  <c r="R7658" i="1"/>
  <c r="R7650" i="1"/>
  <c r="R7642" i="1"/>
  <c r="R7634" i="1"/>
  <c r="R7626" i="1"/>
  <c r="R7618" i="1"/>
  <c r="R7610" i="1"/>
  <c r="R7602" i="1"/>
  <c r="R7594" i="1"/>
  <c r="R7586" i="1"/>
  <c r="R7578" i="1"/>
  <c r="R7570" i="1"/>
  <c r="R7562" i="1"/>
  <c r="R8752" i="1"/>
  <c r="R8736" i="1"/>
  <c r="R8718" i="1"/>
  <c r="R8704" i="1"/>
  <c r="R8688" i="1"/>
  <c r="R8670" i="1"/>
  <c r="R8654" i="1"/>
  <c r="R8640" i="1"/>
  <c r="R8624" i="1"/>
  <c r="R8608" i="1"/>
  <c r="R8592" i="1"/>
  <c r="R8576" i="1"/>
  <c r="R8512" i="1"/>
  <c r="R8690" i="1"/>
  <c r="R8676" i="1"/>
  <c r="R8660" i="1"/>
  <c r="R8560" i="1"/>
  <c r="R8544" i="1"/>
  <c r="R8528" i="1"/>
  <c r="R8508" i="1"/>
  <c r="R8500" i="1"/>
  <c r="R8492" i="1"/>
  <c r="R8484" i="1"/>
  <c r="R8476" i="1"/>
  <c r="R8468" i="1"/>
  <c r="R8460" i="1"/>
  <c r="R8452" i="1"/>
  <c r="R8444" i="1"/>
  <c r="R8436" i="1"/>
  <c r="R8428" i="1"/>
  <c r="R8420" i="1"/>
  <c r="R8412" i="1"/>
  <c r="R8404" i="1"/>
  <c r="R8396" i="1"/>
  <c r="R8388" i="1"/>
  <c r="R8380" i="1"/>
  <c r="R8372" i="1"/>
  <c r="R8364" i="1"/>
  <c r="R8356" i="1"/>
  <c r="R8348" i="1"/>
  <c r="R8340" i="1"/>
  <c r="R8332" i="1"/>
  <c r="R8324" i="1"/>
  <c r="R8316" i="1"/>
  <c r="R8308" i="1"/>
  <c r="R8300" i="1"/>
  <c r="R8292" i="1"/>
  <c r="R8284" i="1"/>
  <c r="R8276" i="1"/>
  <c r="R8268" i="1"/>
  <c r="R8260" i="1"/>
  <c r="R8252" i="1"/>
  <c r="R8244" i="1"/>
  <c r="R8236" i="1"/>
  <c r="R8228" i="1"/>
  <c r="R8220" i="1"/>
  <c r="R8212" i="1"/>
  <c r="R8204" i="1"/>
  <c r="R8196" i="1"/>
  <c r="R8188" i="1"/>
  <c r="R8180" i="1"/>
  <c r="R8172" i="1"/>
  <c r="R8164" i="1"/>
  <c r="R8156" i="1"/>
  <c r="R8148" i="1"/>
  <c r="R8140" i="1"/>
  <c r="R8132" i="1"/>
  <c r="R8116" i="1"/>
  <c r="R8100" i="1"/>
  <c r="R8084" i="1"/>
  <c r="R8068" i="1"/>
  <c r="R8052" i="1"/>
  <c r="R8036" i="1"/>
  <c r="R8020" i="1"/>
  <c r="R8004" i="1"/>
  <c r="R7988" i="1"/>
  <c r="R7972" i="1"/>
  <c r="R7956" i="1"/>
  <c r="R7940" i="1"/>
  <c r="R7924" i="1"/>
  <c r="R7908" i="1"/>
  <c r="R7892" i="1"/>
  <c r="R7876" i="1"/>
  <c r="R7860" i="1"/>
  <c r="R7844" i="1"/>
  <c r="R7828" i="1"/>
  <c r="R7812" i="1"/>
  <c r="R7796" i="1"/>
  <c r="R7780" i="1"/>
  <c r="R7764" i="1"/>
  <c r="R7748" i="1"/>
  <c r="R7732" i="1"/>
  <c r="R7716" i="1"/>
  <c r="R7700" i="1"/>
  <c r="R7684" i="1"/>
  <c r="R7668" i="1"/>
  <c r="R7652" i="1"/>
  <c r="R7636" i="1"/>
  <c r="R7620" i="1"/>
  <c r="R7604" i="1"/>
  <c r="R7588" i="1"/>
  <c r="R7572" i="1"/>
  <c r="R8129" i="1"/>
  <c r="R8125" i="1"/>
  <c r="R8121" i="1"/>
  <c r="R8117" i="1"/>
  <c r="R8113" i="1"/>
  <c r="R8109" i="1"/>
  <c r="R8105" i="1"/>
  <c r="R8101" i="1"/>
  <c r="R8097" i="1"/>
  <c r="R8093" i="1"/>
  <c r="R8089" i="1"/>
  <c r="R8085" i="1"/>
  <c r="R8081" i="1"/>
  <c r="R8077" i="1"/>
  <c r="R8073" i="1"/>
  <c r="R8069" i="1"/>
  <c r="R8065" i="1"/>
  <c r="R8061" i="1"/>
  <c r="R8057" i="1"/>
  <c r="R8053" i="1"/>
  <c r="R8049" i="1"/>
  <c r="R8045" i="1"/>
  <c r="R8041" i="1"/>
  <c r="R8037" i="1"/>
  <c r="R8033" i="1"/>
  <c r="R8029" i="1"/>
  <c r="R8025" i="1"/>
  <c r="R8021" i="1"/>
  <c r="R8017" i="1"/>
  <c r="R8013" i="1"/>
  <c r="R8009" i="1"/>
  <c r="R8005" i="1"/>
  <c r="R8001" i="1"/>
  <c r="R7997" i="1"/>
  <c r="R7993" i="1"/>
  <c r="R7989" i="1"/>
  <c r="R7985" i="1"/>
  <c r="R7981" i="1"/>
  <c r="R7977" i="1"/>
  <c r="R7973" i="1"/>
  <c r="R7969" i="1"/>
  <c r="R7965" i="1"/>
  <c r="R7961" i="1"/>
  <c r="R7957" i="1"/>
  <c r="R7953" i="1"/>
  <c r="R7949" i="1"/>
  <c r="R7945" i="1"/>
  <c r="R7941" i="1"/>
  <c r="R7937" i="1"/>
  <c r="R7933" i="1"/>
  <c r="R7929" i="1"/>
  <c r="R7925" i="1"/>
  <c r="R7921" i="1"/>
  <c r="R7917" i="1"/>
  <c r="R7913" i="1"/>
  <c r="R7909" i="1"/>
  <c r="R7905" i="1"/>
  <c r="R7901" i="1"/>
  <c r="R7897" i="1"/>
  <c r="R7893" i="1"/>
  <c r="R7889" i="1"/>
  <c r="R7885" i="1"/>
  <c r="R7881" i="1"/>
  <c r="R7877" i="1"/>
  <c r="R7873" i="1"/>
  <c r="R7869" i="1"/>
  <c r="R7865" i="1"/>
  <c r="R7861" i="1"/>
  <c r="R7857" i="1"/>
  <c r="R7853" i="1"/>
  <c r="R7849" i="1"/>
  <c r="R7845" i="1"/>
  <c r="R7841" i="1"/>
  <c r="R7837" i="1"/>
  <c r="R7833" i="1"/>
  <c r="R7829" i="1"/>
  <c r="R7825" i="1"/>
  <c r="R7821" i="1"/>
  <c r="R7817" i="1"/>
  <c r="R7813" i="1"/>
  <c r="R7809" i="1"/>
  <c r="R7805" i="1"/>
  <c r="R7801" i="1"/>
  <c r="R7797" i="1"/>
  <c r="R7793" i="1"/>
  <c r="R7789" i="1"/>
  <c r="R7785" i="1"/>
  <c r="R7781" i="1"/>
  <c r="R7777" i="1"/>
  <c r="R7773" i="1"/>
  <c r="R7769" i="1"/>
  <c r="R7765" i="1"/>
  <c r="R7761" i="1"/>
  <c r="R7757" i="1"/>
  <c r="R7753" i="1"/>
  <c r="R7749" i="1"/>
  <c r="R7745" i="1"/>
  <c r="R7741" i="1"/>
  <c r="R7737" i="1"/>
  <c r="R7733" i="1"/>
  <c r="R7729" i="1"/>
  <c r="R7725" i="1"/>
  <c r="R7721" i="1"/>
  <c r="R7717" i="1"/>
  <c r="R7713" i="1"/>
  <c r="R7709" i="1"/>
  <c r="R7705" i="1"/>
  <c r="R7701" i="1"/>
  <c r="R7697" i="1"/>
  <c r="R7693" i="1"/>
  <c r="R7689" i="1"/>
  <c r="R7685" i="1"/>
  <c r="R7681" i="1"/>
  <c r="R7677" i="1"/>
  <c r="R7673" i="1"/>
  <c r="R7669" i="1"/>
  <c r="R7665" i="1"/>
  <c r="R7661" i="1"/>
  <c r="R7657" i="1"/>
  <c r="R7653" i="1"/>
  <c r="R7649" i="1"/>
  <c r="R7645" i="1"/>
  <c r="R7641" i="1"/>
  <c r="R7637" i="1"/>
  <c r="R7633" i="1"/>
  <c r="R7629" i="1"/>
  <c r="R7625" i="1"/>
  <c r="R7621" i="1"/>
  <c r="R7617" i="1"/>
  <c r="R7613" i="1"/>
  <c r="R7609" i="1"/>
  <c r="R7605" i="1"/>
  <c r="R7601" i="1"/>
  <c r="R7597" i="1"/>
  <c r="R7593" i="1"/>
  <c r="R7589" i="1"/>
  <c r="R7585" i="1"/>
  <c r="R7581" i="1"/>
  <c r="R7577" i="1"/>
  <c r="R7573" i="1"/>
  <c r="R7569" i="1"/>
  <c r="R7565" i="1"/>
  <c r="R7561" i="1"/>
  <c r="R7557" i="1"/>
  <c r="R7553" i="1"/>
  <c r="R7549" i="1"/>
  <c r="R7545" i="1"/>
  <c r="R7541" i="1"/>
  <c r="R7537" i="1"/>
  <c r="R7533" i="1"/>
  <c r="R7529" i="1"/>
  <c r="R7525" i="1"/>
  <c r="R7521" i="1"/>
  <c r="R7517" i="1"/>
  <c r="R7513" i="1"/>
  <c r="R7509" i="1"/>
  <c r="R7505" i="1"/>
  <c r="R7501" i="1"/>
  <c r="R7497" i="1"/>
  <c r="R7493" i="1"/>
  <c r="R7489" i="1"/>
  <c r="R7485" i="1"/>
  <c r="R7481" i="1"/>
  <c r="R7477" i="1"/>
  <c r="R7473" i="1"/>
  <c r="R7469" i="1"/>
  <c r="R7465" i="1"/>
  <c r="R7461" i="1"/>
  <c r="R7457" i="1"/>
  <c r="R7453" i="1"/>
  <c r="R7449" i="1"/>
  <c r="R7445" i="1"/>
  <c r="R7441" i="1"/>
  <c r="R7437" i="1"/>
  <c r="R7433" i="1"/>
  <c r="R7429" i="1"/>
  <c r="R7425" i="1"/>
  <c r="R7421" i="1"/>
  <c r="R7417" i="1"/>
  <c r="R7413" i="1"/>
  <c r="R7409" i="1"/>
  <c r="R7405" i="1"/>
  <c r="R7401" i="1"/>
  <c r="R7397" i="1"/>
  <c r="R7393" i="1"/>
  <c r="R7389" i="1"/>
  <c r="R7385" i="1"/>
  <c r="R7381" i="1"/>
  <c r="R7377" i="1"/>
  <c r="R7373" i="1"/>
  <c r="R7369" i="1"/>
  <c r="R7365" i="1"/>
  <c r="R7361" i="1"/>
  <c r="R7357" i="1"/>
  <c r="R7353" i="1"/>
  <c r="R7349" i="1"/>
  <c r="R7345" i="1"/>
  <c r="R7341" i="1"/>
  <c r="R7337" i="1"/>
  <c r="R7333" i="1"/>
  <c r="R7329" i="1"/>
  <c r="R7325" i="1"/>
  <c r="R7321" i="1"/>
  <c r="R7317" i="1"/>
  <c r="R7313" i="1"/>
  <c r="R7309" i="1"/>
  <c r="R7305" i="1"/>
  <c r="R7301" i="1"/>
  <c r="R7297" i="1"/>
  <c r="R7293" i="1"/>
  <c r="R7289" i="1"/>
  <c r="R7285" i="1"/>
  <c r="R7281" i="1"/>
  <c r="R7277" i="1"/>
  <c r="R7273" i="1"/>
  <c r="R7269" i="1"/>
  <c r="R7265" i="1"/>
  <c r="R7261" i="1"/>
  <c r="R7257" i="1"/>
  <c r="R7253" i="1"/>
  <c r="R7249" i="1"/>
  <c r="R7245" i="1"/>
  <c r="R7241" i="1"/>
  <c r="R7237" i="1"/>
  <c r="R7233" i="1"/>
  <c r="R7229" i="1"/>
  <c r="R7225" i="1"/>
  <c r="R7221" i="1"/>
  <c r="R7217" i="1"/>
  <c r="R7213" i="1"/>
  <c r="R7209" i="1"/>
  <c r="R7205" i="1"/>
  <c r="R7201" i="1"/>
  <c r="R7197" i="1"/>
  <c r="R7193" i="1"/>
  <c r="R7189" i="1"/>
  <c r="R7185" i="1"/>
  <c r="R7181" i="1"/>
  <c r="R7177" i="1"/>
  <c r="R7173" i="1"/>
  <c r="R7169" i="1"/>
  <c r="R7165" i="1"/>
  <c r="R7161" i="1"/>
  <c r="R7157" i="1"/>
  <c r="R7153" i="1"/>
  <c r="R7149" i="1"/>
  <c r="R7145" i="1"/>
  <c r="R7141" i="1"/>
  <c r="R7137" i="1"/>
  <c r="R7133" i="1"/>
  <c r="R7129" i="1"/>
  <c r="R7125" i="1"/>
  <c r="R7121" i="1"/>
  <c r="R7117" i="1"/>
  <c r="R7113" i="1"/>
  <c r="R7109" i="1"/>
  <c r="R7105" i="1"/>
  <c r="R7101" i="1"/>
  <c r="R7097" i="1"/>
  <c r="R7093" i="1"/>
  <c r="R7089" i="1"/>
  <c r="R7085" i="1"/>
  <c r="R7081" i="1"/>
  <c r="R7077" i="1"/>
  <c r="R7073" i="1"/>
  <c r="R7069" i="1"/>
  <c r="R7065" i="1"/>
  <c r="R7061" i="1"/>
  <c r="R7057" i="1"/>
  <c r="R7053" i="1"/>
  <c r="R7049" i="1"/>
  <c r="R7045" i="1"/>
  <c r="R7041" i="1"/>
  <c r="R7037" i="1"/>
  <c r="R7033" i="1"/>
  <c r="R7029" i="1"/>
  <c r="R7025" i="1"/>
  <c r="R7021" i="1"/>
  <c r="R7017" i="1"/>
  <c r="R7013" i="1"/>
  <c r="R7009" i="1"/>
  <c r="R7005" i="1"/>
  <c r="R7001" i="1"/>
  <c r="R6997" i="1"/>
  <c r="R6993" i="1"/>
  <c r="R6989" i="1"/>
  <c r="R6985" i="1"/>
  <c r="R6981" i="1"/>
  <c r="R6977" i="1"/>
  <c r="R6973" i="1"/>
  <c r="R6969" i="1"/>
  <c r="R6965" i="1"/>
  <c r="R6961" i="1"/>
  <c r="R6957" i="1"/>
  <c r="R6953" i="1"/>
  <c r="R6949" i="1"/>
  <c r="R6945" i="1"/>
  <c r="R6941" i="1"/>
  <c r="R6937" i="1"/>
  <c r="R6933" i="1"/>
  <c r="R6929" i="1"/>
  <c r="R6925" i="1"/>
  <c r="R6921" i="1"/>
  <c r="R6917" i="1"/>
  <c r="R6913" i="1"/>
  <c r="R6909" i="1"/>
  <c r="R6905" i="1"/>
  <c r="R6901" i="1"/>
  <c r="R6897" i="1"/>
  <c r="R6893" i="1"/>
  <c r="R6889" i="1"/>
  <c r="R6885" i="1"/>
  <c r="R6881" i="1"/>
  <c r="R6877" i="1"/>
  <c r="R6873" i="1"/>
  <c r="R6869" i="1"/>
  <c r="R6865" i="1"/>
  <c r="R6861" i="1"/>
  <c r="R6857" i="1"/>
  <c r="R6853" i="1"/>
  <c r="R6849" i="1"/>
  <c r="R6845" i="1"/>
  <c r="R6841" i="1"/>
  <c r="R6837" i="1"/>
  <c r="R6833" i="1"/>
  <c r="R6829" i="1"/>
  <c r="R6825" i="1"/>
  <c r="R6821" i="1"/>
  <c r="R6817" i="1"/>
  <c r="R6813" i="1"/>
  <c r="R6809" i="1"/>
  <c r="R6805" i="1"/>
  <c r="R6801" i="1"/>
  <c r="R6797" i="1"/>
  <c r="R6793" i="1"/>
  <c r="R6789" i="1"/>
  <c r="R6785" i="1"/>
  <c r="R6781" i="1"/>
  <c r="R6777" i="1"/>
  <c r="R6773" i="1"/>
  <c r="R6769" i="1"/>
  <c r="R6765" i="1"/>
  <c r="R6761" i="1"/>
  <c r="R6757" i="1"/>
  <c r="R6753" i="1"/>
  <c r="R6749" i="1"/>
  <c r="R6745" i="1"/>
  <c r="R6741" i="1"/>
  <c r="R6737" i="1"/>
  <c r="R6733" i="1"/>
  <c r="R6729" i="1"/>
  <c r="R6725" i="1"/>
  <c r="R6721" i="1"/>
  <c r="R6717" i="1"/>
  <c r="R6713" i="1"/>
  <c r="R6709" i="1"/>
  <c r="R6705" i="1"/>
  <c r="R6701" i="1"/>
  <c r="R6697" i="1"/>
  <c r="R6693" i="1"/>
  <c r="R6689" i="1"/>
  <c r="R6685" i="1"/>
  <c r="R6681" i="1"/>
  <c r="R6677" i="1"/>
  <c r="R6673" i="1"/>
  <c r="R6669" i="1"/>
  <c r="R6665" i="1"/>
  <c r="R6661" i="1"/>
  <c r="R6657" i="1"/>
  <c r="R6653" i="1"/>
  <c r="R6649" i="1"/>
  <c r="R6645" i="1"/>
  <c r="R6641" i="1"/>
  <c r="R6637" i="1"/>
  <c r="R6633" i="1"/>
  <c r="R6629" i="1"/>
  <c r="R6625" i="1"/>
  <c r="R6621" i="1"/>
  <c r="R6617" i="1"/>
  <c r="R6613" i="1"/>
  <c r="R6609" i="1"/>
  <c r="R6605" i="1"/>
  <c r="R6601" i="1"/>
  <c r="R6597" i="1"/>
  <c r="R6593" i="1"/>
  <c r="R6589" i="1"/>
  <c r="R6585" i="1"/>
  <c r="R6581" i="1"/>
  <c r="R6577" i="1"/>
  <c r="R6573" i="1"/>
  <c r="R6569" i="1"/>
  <c r="R6565" i="1"/>
  <c r="R6561" i="1"/>
  <c r="R6557" i="1"/>
  <c r="R6553" i="1"/>
  <c r="R6549" i="1"/>
  <c r="R6545" i="1"/>
  <c r="R6541" i="1"/>
  <c r="R6537" i="1"/>
  <c r="R6533" i="1"/>
  <c r="R6529" i="1"/>
  <c r="R6525" i="1"/>
  <c r="R6521" i="1"/>
  <c r="R6517" i="1"/>
  <c r="R6513" i="1"/>
  <c r="R6509" i="1"/>
  <c r="R6505" i="1"/>
  <c r="R6501" i="1"/>
  <c r="R6497" i="1"/>
  <c r="R6493" i="1"/>
  <c r="R6489" i="1"/>
  <c r="R6485" i="1"/>
  <c r="R6481" i="1"/>
  <c r="R6477" i="1"/>
  <c r="R6473" i="1"/>
  <c r="R6469" i="1"/>
  <c r="R6465" i="1"/>
  <c r="R6461" i="1"/>
  <c r="R6457" i="1"/>
  <c r="R6453" i="1"/>
  <c r="R6449" i="1"/>
  <c r="R6445" i="1"/>
  <c r="R6441" i="1"/>
  <c r="R6437" i="1"/>
  <c r="R6433" i="1"/>
  <c r="R6429" i="1"/>
  <c r="R6425" i="1"/>
  <c r="R6421" i="1"/>
  <c r="R6417" i="1"/>
  <c r="R6413" i="1"/>
  <c r="R6409" i="1"/>
  <c r="R6405" i="1"/>
  <c r="R6401" i="1"/>
  <c r="R6397" i="1"/>
  <c r="R6393" i="1"/>
  <c r="R6389" i="1"/>
  <c r="R6385" i="1"/>
  <c r="R6381" i="1"/>
  <c r="R6377" i="1"/>
  <c r="R6373" i="1"/>
  <c r="R6369" i="1"/>
  <c r="R6365" i="1"/>
  <c r="R6361" i="1"/>
  <c r="R6357" i="1"/>
  <c r="R6353" i="1"/>
  <c r="R6349" i="1"/>
  <c r="R6345" i="1"/>
  <c r="R6341" i="1"/>
  <c r="R6337" i="1"/>
  <c r="R6333" i="1"/>
  <c r="R6329" i="1"/>
  <c r="R6325" i="1"/>
  <c r="R6321" i="1"/>
  <c r="R6317" i="1"/>
  <c r="R6313" i="1"/>
  <c r="R6309" i="1"/>
  <c r="R6305" i="1"/>
  <c r="R6301" i="1"/>
  <c r="R6297" i="1"/>
  <c r="R6293" i="1"/>
  <c r="R6289" i="1"/>
  <c r="R6285" i="1"/>
  <c r="R6281" i="1"/>
  <c r="R6277" i="1"/>
  <c r="R6273" i="1"/>
  <c r="R6269" i="1"/>
  <c r="R6265" i="1"/>
  <c r="R6261" i="1"/>
  <c r="R6257" i="1"/>
  <c r="R6253" i="1"/>
  <c r="R6249" i="1"/>
  <c r="R6245" i="1"/>
  <c r="R6241" i="1"/>
  <c r="R6237" i="1"/>
  <c r="R6233" i="1"/>
  <c r="R6229" i="1"/>
  <c r="R6225" i="1"/>
  <c r="R6221" i="1"/>
  <c r="R6217" i="1"/>
  <c r="R6213" i="1"/>
  <c r="R6209" i="1"/>
  <c r="R6205" i="1"/>
  <c r="R6201" i="1"/>
  <c r="R6197" i="1"/>
  <c r="R6193" i="1"/>
  <c r="R6189" i="1"/>
  <c r="R6185" i="1"/>
  <c r="R6181" i="1"/>
  <c r="R6177" i="1"/>
  <c r="R6173" i="1"/>
  <c r="R6169" i="1"/>
  <c r="R6165" i="1"/>
  <c r="R6161" i="1"/>
  <c r="R6157" i="1"/>
  <c r="R6153" i="1"/>
  <c r="R6149" i="1"/>
  <c r="R6145" i="1"/>
  <c r="R6141" i="1"/>
  <c r="R6137" i="1"/>
  <c r="R6133" i="1"/>
  <c r="R6129" i="1"/>
  <c r="R6125" i="1"/>
  <c r="R6121" i="1"/>
  <c r="R6117" i="1"/>
  <c r="R6113" i="1"/>
  <c r="R6109" i="1"/>
  <c r="R6105" i="1"/>
  <c r="R6101" i="1"/>
  <c r="R6097" i="1"/>
  <c r="R6093" i="1"/>
  <c r="R6089" i="1"/>
  <c r="R6085" i="1"/>
  <c r="R6081" i="1"/>
  <c r="R6077" i="1"/>
  <c r="R6073" i="1"/>
  <c r="R6069" i="1"/>
  <c r="R6065" i="1"/>
  <c r="R6061" i="1"/>
  <c r="R6057" i="1"/>
  <c r="R6053" i="1"/>
  <c r="R6049" i="1"/>
  <c r="R6045" i="1"/>
  <c r="R6041" i="1"/>
  <c r="R6037" i="1"/>
  <c r="R6033" i="1"/>
  <c r="R6029" i="1"/>
  <c r="R6025" i="1"/>
  <c r="R6021" i="1"/>
  <c r="R6017" i="1"/>
  <c r="R6013" i="1"/>
  <c r="R6009" i="1"/>
  <c r="R6005" i="1"/>
  <c r="R6001" i="1"/>
  <c r="R5997" i="1"/>
  <c r="R5993" i="1"/>
  <c r="R5989" i="1"/>
  <c r="R5985" i="1"/>
  <c r="R5981" i="1"/>
  <c r="R5977" i="1"/>
  <c r="R5973" i="1"/>
  <c r="R5969" i="1"/>
  <c r="R5965" i="1"/>
  <c r="R5961" i="1"/>
  <c r="R5957" i="1"/>
  <c r="R5953" i="1"/>
  <c r="R5949" i="1"/>
  <c r="R5945" i="1"/>
  <c r="R5941" i="1"/>
  <c r="R5937" i="1"/>
  <c r="R5933" i="1"/>
  <c r="R5929" i="1"/>
  <c r="R5925" i="1"/>
  <c r="R5921" i="1"/>
  <c r="R5917" i="1"/>
  <c r="R5913" i="1"/>
  <c r="R5909" i="1"/>
  <c r="R5905" i="1"/>
  <c r="R5901" i="1"/>
  <c r="R5897" i="1"/>
  <c r="R5893" i="1"/>
  <c r="R5889" i="1"/>
  <c r="R5885" i="1"/>
  <c r="R5881" i="1"/>
  <c r="R5877" i="1"/>
  <c r="R5873" i="1"/>
  <c r="R5869" i="1"/>
  <c r="R5865" i="1"/>
  <c r="R5861" i="1"/>
  <c r="R5857" i="1"/>
  <c r="R5853" i="1"/>
  <c r="R5849" i="1"/>
  <c r="R5845" i="1"/>
  <c r="R5841" i="1"/>
  <c r="R5837" i="1"/>
  <c r="R5833" i="1"/>
  <c r="R5829" i="1"/>
  <c r="R5825" i="1"/>
  <c r="R5821" i="1"/>
  <c r="R5817" i="1"/>
  <c r="R5813" i="1"/>
  <c r="R5809" i="1"/>
  <c r="R5805" i="1"/>
  <c r="R5801" i="1"/>
  <c r="R5797" i="1"/>
  <c r="R5793" i="1"/>
  <c r="R5789" i="1"/>
  <c r="R5785" i="1"/>
  <c r="R5781" i="1"/>
  <c r="R5777" i="1"/>
  <c r="R5773" i="1"/>
  <c r="R5769" i="1"/>
  <c r="R5765" i="1"/>
  <c r="R5761" i="1"/>
  <c r="R5757" i="1"/>
  <c r="R5753" i="1"/>
  <c r="R5749" i="1"/>
  <c r="R5745" i="1"/>
  <c r="R5741" i="1"/>
  <c r="R5737" i="1"/>
  <c r="R5733" i="1"/>
  <c r="R5729" i="1"/>
  <c r="R5725" i="1"/>
  <c r="R5721" i="1"/>
  <c r="R5717" i="1"/>
  <c r="R5713" i="1"/>
  <c r="R5709" i="1"/>
  <c r="R5705" i="1"/>
  <c r="R5701" i="1"/>
  <c r="R5697" i="1"/>
  <c r="R5693" i="1"/>
  <c r="R5689" i="1"/>
  <c r="R5685" i="1"/>
  <c r="R5681" i="1"/>
  <c r="R5677" i="1"/>
  <c r="R5673" i="1"/>
  <c r="R5669" i="1"/>
  <c r="R5665" i="1"/>
  <c r="R5661" i="1"/>
  <c r="R5657" i="1"/>
  <c r="R5653" i="1"/>
  <c r="R5649" i="1"/>
  <c r="R5645" i="1"/>
  <c r="R5641" i="1"/>
  <c r="R5637" i="1"/>
  <c r="R5633" i="1"/>
  <c r="R5629" i="1"/>
  <c r="R5625" i="1"/>
  <c r="R5621" i="1"/>
  <c r="R5617" i="1"/>
  <c r="R5613" i="1"/>
  <c r="R5609" i="1"/>
  <c r="R5605" i="1"/>
  <c r="R5601" i="1"/>
  <c r="R5597" i="1"/>
  <c r="R5593" i="1"/>
  <c r="R5589" i="1"/>
  <c r="R5585" i="1"/>
  <c r="R5581" i="1"/>
  <c r="R5577" i="1"/>
  <c r="R5573" i="1"/>
  <c r="R5569" i="1"/>
  <c r="R5565" i="1"/>
  <c r="R5561" i="1"/>
  <c r="R5557" i="1"/>
  <c r="R5553" i="1"/>
  <c r="R5549" i="1"/>
  <c r="R5545" i="1"/>
  <c r="R5541" i="1"/>
  <c r="R5537" i="1"/>
  <c r="R5533" i="1"/>
  <c r="R5529" i="1"/>
  <c r="R5525" i="1"/>
  <c r="R5521" i="1"/>
  <c r="R5517" i="1"/>
  <c r="R5513" i="1"/>
  <c r="R5509" i="1"/>
  <c r="R5505" i="1"/>
  <c r="R5501" i="1"/>
  <c r="R5497" i="1"/>
  <c r="R5493" i="1"/>
  <c r="R5489" i="1"/>
  <c r="R5485" i="1"/>
  <c r="R5481" i="1"/>
  <c r="R5477" i="1"/>
  <c r="R5473" i="1"/>
  <c r="R5469" i="1"/>
  <c r="R5465" i="1"/>
  <c r="R5461" i="1"/>
  <c r="R5457" i="1"/>
  <c r="R5453" i="1"/>
  <c r="R5449" i="1"/>
  <c r="R5445" i="1"/>
  <c r="R5441" i="1"/>
  <c r="R5437" i="1"/>
  <c r="R5433" i="1"/>
  <c r="R5429" i="1"/>
  <c r="R5425" i="1"/>
  <c r="R5421" i="1"/>
  <c r="R5417" i="1"/>
  <c r="R5413" i="1"/>
  <c r="R5409" i="1"/>
  <c r="R5405" i="1"/>
  <c r="R5401" i="1"/>
  <c r="R5397" i="1"/>
  <c r="R5393" i="1"/>
  <c r="R5389" i="1"/>
  <c r="R5385" i="1"/>
  <c r="R5381" i="1"/>
  <c r="R5377" i="1"/>
  <c r="R5373" i="1"/>
  <c r="R5369" i="1"/>
  <c r="R5365" i="1"/>
  <c r="R5361" i="1"/>
  <c r="R5357" i="1"/>
  <c r="R5353" i="1"/>
  <c r="R5349" i="1"/>
  <c r="R5345" i="1"/>
  <c r="R5341" i="1"/>
  <c r="R5337" i="1"/>
  <c r="R5333" i="1"/>
  <c r="R5329" i="1"/>
  <c r="R5325" i="1"/>
  <c r="R5321" i="1"/>
  <c r="R5317" i="1"/>
  <c r="R5313" i="1"/>
  <c r="R5309" i="1"/>
  <c r="R5305" i="1"/>
  <c r="R5301" i="1"/>
  <c r="R5297" i="1"/>
  <c r="R5293" i="1"/>
  <c r="R5289" i="1"/>
  <c r="R5285" i="1"/>
  <c r="R5281" i="1"/>
  <c r="R5277" i="1"/>
  <c r="R5273" i="1"/>
  <c r="R5269" i="1"/>
  <c r="R5265" i="1"/>
  <c r="R5261" i="1"/>
  <c r="R5257" i="1"/>
  <c r="R5253" i="1"/>
  <c r="R5249" i="1"/>
  <c r="R5245" i="1"/>
  <c r="R5241" i="1"/>
  <c r="R5237" i="1"/>
  <c r="R5233" i="1"/>
  <c r="R5229" i="1"/>
  <c r="R5225" i="1"/>
  <c r="R5221" i="1"/>
  <c r="R5217" i="1"/>
  <c r="R5213" i="1"/>
  <c r="R5209" i="1"/>
  <c r="R5205" i="1"/>
  <c r="R5201" i="1"/>
  <c r="R5197" i="1"/>
  <c r="R5193" i="1"/>
  <c r="R5189" i="1"/>
  <c r="R5185" i="1"/>
  <c r="R5181" i="1"/>
  <c r="R5177" i="1"/>
  <c r="R5173" i="1"/>
  <c r="R5169" i="1"/>
  <c r="R5165" i="1"/>
  <c r="R5161" i="1"/>
  <c r="R5157" i="1"/>
  <c r="R5153" i="1"/>
  <c r="R5149" i="1"/>
  <c r="R5145" i="1"/>
  <c r="R5141" i="1"/>
  <c r="R5137" i="1"/>
  <c r="R5133" i="1"/>
  <c r="R5129" i="1"/>
  <c r="R5125" i="1"/>
  <c r="R5121" i="1"/>
  <c r="R5117" i="1"/>
  <c r="R5113" i="1"/>
  <c r="R5109" i="1"/>
  <c r="R5105" i="1"/>
  <c r="R5101" i="1"/>
  <c r="R5097" i="1"/>
  <c r="R5093" i="1"/>
  <c r="R5089" i="1"/>
  <c r="R5085" i="1"/>
  <c r="R5081" i="1"/>
  <c r="R5077" i="1"/>
  <c r="R5073" i="1"/>
  <c r="R5069" i="1"/>
  <c r="R5065" i="1"/>
  <c r="R5061" i="1"/>
  <c r="R5057" i="1"/>
  <c r="R5053" i="1"/>
  <c r="R5049" i="1"/>
  <c r="R5045" i="1"/>
  <c r="R5041" i="1"/>
  <c r="R5037" i="1"/>
  <c r="R5033" i="1"/>
  <c r="R5029" i="1"/>
  <c r="R5025" i="1"/>
  <c r="R5021" i="1"/>
  <c r="R5017" i="1"/>
  <c r="R5013" i="1"/>
  <c r="R5009" i="1"/>
  <c r="R5005" i="1"/>
  <c r="R5001" i="1"/>
  <c r="R4997" i="1"/>
  <c r="R4993" i="1"/>
  <c r="R4989" i="1"/>
  <c r="R4985" i="1"/>
  <c r="R4981" i="1"/>
  <c r="R4977" i="1"/>
  <c r="R4973" i="1"/>
  <c r="R4969" i="1"/>
  <c r="R4965" i="1"/>
  <c r="R4961" i="1"/>
  <c r="R4957" i="1"/>
  <c r="R4953" i="1"/>
  <c r="R4949" i="1"/>
  <c r="R4945" i="1"/>
  <c r="R4941" i="1"/>
  <c r="R4937" i="1"/>
  <c r="R4933" i="1"/>
  <c r="R4929" i="1"/>
  <c r="R4925" i="1"/>
  <c r="R4921" i="1"/>
  <c r="R4917" i="1"/>
  <c r="R4913" i="1"/>
  <c r="R4909" i="1"/>
  <c r="R4905" i="1"/>
  <c r="R4901" i="1"/>
  <c r="R4897" i="1"/>
  <c r="R4893" i="1"/>
  <c r="R4889" i="1"/>
  <c r="R4885" i="1"/>
  <c r="R4881" i="1"/>
  <c r="R4877" i="1"/>
  <c r="R4873" i="1"/>
  <c r="R4869" i="1"/>
  <c r="R4865" i="1"/>
  <c r="R4861" i="1"/>
  <c r="R4857" i="1"/>
  <c r="R4853" i="1"/>
  <c r="R4849" i="1"/>
  <c r="R4845" i="1"/>
  <c r="R4841" i="1"/>
  <c r="R4837" i="1"/>
  <c r="R4833" i="1"/>
  <c r="R4829" i="1"/>
  <c r="R4825" i="1"/>
  <c r="R4821" i="1"/>
  <c r="R4817" i="1"/>
  <c r="R4813" i="1"/>
  <c r="R4809" i="1"/>
  <c r="R4805" i="1"/>
  <c r="R4801" i="1"/>
  <c r="R4797" i="1"/>
  <c r="R4793" i="1"/>
  <c r="R4789" i="1"/>
  <c r="R4785" i="1"/>
  <c r="R4781" i="1"/>
  <c r="R4777" i="1"/>
  <c r="R4773" i="1"/>
  <c r="R4769" i="1"/>
  <c r="R4765" i="1"/>
  <c r="R4761" i="1"/>
  <c r="R4757" i="1"/>
  <c r="R4753" i="1"/>
  <c r="R4749" i="1"/>
  <c r="R4745" i="1"/>
  <c r="R4741" i="1"/>
  <c r="R4737" i="1"/>
  <c r="R4733" i="1"/>
  <c r="R4729" i="1"/>
  <c r="R4725" i="1"/>
  <c r="R4721" i="1"/>
  <c r="R4717" i="1"/>
  <c r="R4713" i="1"/>
  <c r="R4709" i="1"/>
  <c r="R4705" i="1"/>
  <c r="R4701" i="1"/>
  <c r="R4697" i="1"/>
  <c r="R4693" i="1"/>
  <c r="R4689" i="1"/>
  <c r="R4685" i="1"/>
  <c r="R4681" i="1"/>
  <c r="R4677" i="1"/>
  <c r="R4673" i="1"/>
  <c r="R4669" i="1"/>
  <c r="R4665" i="1"/>
  <c r="R4661" i="1"/>
  <c r="R4657" i="1"/>
  <c r="R4653" i="1"/>
  <c r="R4649" i="1"/>
  <c r="R4645" i="1"/>
  <c r="R4641" i="1"/>
  <c r="R4637" i="1"/>
  <c r="R4633" i="1"/>
  <c r="R4629" i="1"/>
  <c r="R4625" i="1"/>
  <c r="R4621" i="1"/>
  <c r="R4617" i="1"/>
  <c r="R4613" i="1"/>
  <c r="R4609" i="1"/>
  <c r="R4605" i="1"/>
  <c r="R4601" i="1"/>
  <c r="R4597" i="1"/>
  <c r="R4593" i="1"/>
  <c r="R4589" i="1"/>
  <c r="R4585" i="1"/>
  <c r="R4581" i="1"/>
  <c r="R4577" i="1"/>
  <c r="R4573" i="1"/>
  <c r="R4569" i="1"/>
  <c r="R4565" i="1"/>
  <c r="R4561" i="1"/>
  <c r="R4557" i="1"/>
  <c r="R4553" i="1"/>
  <c r="R4549" i="1"/>
  <c r="R4545" i="1"/>
  <c r="R4541" i="1"/>
  <c r="R4537" i="1"/>
  <c r="R4533" i="1"/>
  <c r="R4529" i="1"/>
  <c r="R4525" i="1"/>
  <c r="R4521" i="1"/>
  <c r="R4517" i="1"/>
  <c r="R4513" i="1"/>
  <c r="R4509" i="1"/>
  <c r="R4505" i="1"/>
  <c r="R4501" i="1"/>
  <c r="R4497" i="1"/>
  <c r="R4493" i="1"/>
  <c r="R4489" i="1"/>
  <c r="R4485" i="1"/>
  <c r="R4481" i="1"/>
  <c r="R4477" i="1"/>
  <c r="R4473" i="1"/>
  <c r="R4469" i="1"/>
  <c r="R4465" i="1"/>
  <c r="R4461" i="1"/>
  <c r="R4457" i="1"/>
  <c r="R4453" i="1"/>
  <c r="R4449" i="1"/>
  <c r="R4445" i="1"/>
  <c r="R4441" i="1"/>
  <c r="R4437" i="1"/>
  <c r="R4433" i="1"/>
  <c r="R4429" i="1"/>
  <c r="R4425" i="1"/>
  <c r="R4421" i="1"/>
  <c r="R4417" i="1"/>
  <c r="R4413" i="1"/>
  <c r="R4409" i="1"/>
  <c r="R4405" i="1"/>
  <c r="R4401" i="1"/>
  <c r="R4397" i="1"/>
  <c r="R4393" i="1"/>
  <c r="R4389" i="1"/>
  <c r="R4385" i="1"/>
  <c r="R4381" i="1"/>
  <c r="R4377" i="1"/>
  <c r="R4373" i="1"/>
  <c r="R4369" i="1"/>
  <c r="R4365" i="1"/>
  <c r="R4361" i="1"/>
  <c r="R4357" i="1"/>
  <c r="R4353" i="1"/>
  <c r="R4349" i="1"/>
  <c r="R4345" i="1"/>
  <c r="R4341" i="1"/>
  <c r="R4337" i="1"/>
  <c r="R4333" i="1"/>
  <c r="R4329" i="1"/>
  <c r="R4325" i="1"/>
  <c r="R4321" i="1"/>
  <c r="R4317" i="1"/>
  <c r="R4313" i="1"/>
  <c r="R4309" i="1"/>
  <c r="R4305" i="1"/>
  <c r="R4301" i="1"/>
  <c r="R4297" i="1"/>
  <c r="R4293" i="1"/>
  <c r="R4289" i="1"/>
  <c r="R4285" i="1"/>
  <c r="R4281" i="1"/>
  <c r="R4277" i="1"/>
  <c r="R4273" i="1"/>
  <c r="R4269" i="1"/>
  <c r="R4265" i="1"/>
  <c r="R4261" i="1"/>
  <c r="R4257" i="1"/>
  <c r="R4253" i="1"/>
  <c r="R4249" i="1"/>
  <c r="R4245" i="1"/>
  <c r="R4241" i="1"/>
  <c r="R4237" i="1"/>
  <c r="R4233" i="1"/>
  <c r="R4229" i="1"/>
  <c r="R4225" i="1"/>
  <c r="R4221" i="1"/>
  <c r="R4217" i="1"/>
  <c r="R4213" i="1"/>
  <c r="R4209" i="1"/>
  <c r="R4205" i="1"/>
  <c r="R4201" i="1"/>
  <c r="R4197" i="1"/>
  <c r="R4193" i="1"/>
  <c r="R4189" i="1"/>
  <c r="R4185" i="1"/>
  <c r="R4181" i="1"/>
  <c r="R4177" i="1"/>
  <c r="R4173" i="1"/>
  <c r="R4169" i="1"/>
  <c r="R4165" i="1"/>
  <c r="R4161" i="1"/>
  <c r="R4157" i="1"/>
  <c r="R4153" i="1"/>
  <c r="R4149" i="1"/>
  <c r="R4145" i="1"/>
  <c r="R4141" i="1"/>
  <c r="R4137" i="1"/>
  <c r="R4133" i="1"/>
  <c r="R4129" i="1"/>
  <c r="R4125" i="1"/>
  <c r="R4121" i="1"/>
  <c r="R4117" i="1"/>
  <c r="R4113" i="1"/>
  <c r="R4109" i="1"/>
  <c r="R4105" i="1"/>
  <c r="R4101" i="1"/>
  <c r="R4097" i="1"/>
  <c r="R4093" i="1"/>
  <c r="R4089" i="1"/>
  <c r="R4085" i="1"/>
  <c r="R4081" i="1"/>
  <c r="R4077" i="1"/>
  <c r="R4073" i="1"/>
  <c r="R4069" i="1"/>
  <c r="R4065" i="1"/>
  <c r="R4061" i="1"/>
  <c r="R4057" i="1"/>
  <c r="R4053" i="1"/>
  <c r="R4049" i="1"/>
  <c r="R4045" i="1"/>
  <c r="R4041" i="1"/>
  <c r="R4037" i="1"/>
  <c r="R4033" i="1"/>
  <c r="R4029" i="1"/>
  <c r="R4025" i="1"/>
  <c r="R4021" i="1"/>
  <c r="R4017" i="1"/>
  <c r="R4013" i="1"/>
  <c r="R4009" i="1"/>
  <c r="R4005" i="1"/>
  <c r="R4001" i="1"/>
  <c r="R3997" i="1"/>
  <c r="R3993" i="1"/>
  <c r="R3989" i="1"/>
  <c r="R3985" i="1"/>
  <c r="R3981" i="1"/>
  <c r="R3977" i="1"/>
  <c r="R3973" i="1"/>
  <c r="R3969" i="1"/>
  <c r="R3965" i="1"/>
  <c r="R3961" i="1"/>
  <c r="R3957" i="1"/>
  <c r="R3953" i="1"/>
  <c r="R3949" i="1"/>
  <c r="R3945" i="1"/>
  <c r="R3941" i="1"/>
  <c r="R3937" i="1"/>
  <c r="R3933" i="1"/>
  <c r="R3929" i="1"/>
  <c r="R3925" i="1"/>
  <c r="R3921" i="1"/>
  <c r="R3917" i="1"/>
  <c r="R3913" i="1"/>
  <c r="R3909" i="1"/>
  <c r="R3905" i="1"/>
  <c r="R3901" i="1"/>
  <c r="R3897" i="1"/>
  <c r="R3893" i="1"/>
  <c r="R3889" i="1"/>
  <c r="R3885" i="1"/>
  <c r="R3881" i="1"/>
  <c r="R3877" i="1"/>
  <c r="R3873" i="1"/>
  <c r="R3869" i="1"/>
  <c r="R3865" i="1"/>
  <c r="R3861" i="1"/>
  <c r="R3857" i="1"/>
  <c r="R3853" i="1"/>
  <c r="R3849" i="1"/>
  <c r="R3845" i="1"/>
  <c r="R3841" i="1"/>
  <c r="R3837" i="1"/>
  <c r="R3833" i="1"/>
  <c r="R3829" i="1"/>
  <c r="R3825" i="1"/>
  <c r="R3821" i="1"/>
  <c r="R3817" i="1"/>
  <c r="R3813" i="1"/>
  <c r="R3809" i="1"/>
  <c r="R3805" i="1"/>
  <c r="R3801" i="1"/>
  <c r="R3797" i="1"/>
  <c r="R3793" i="1"/>
  <c r="R3789" i="1"/>
  <c r="R3785" i="1"/>
  <c r="R3781" i="1"/>
  <c r="R3777" i="1"/>
  <c r="R3773" i="1"/>
  <c r="R3769" i="1"/>
  <c r="R3765" i="1"/>
  <c r="R3761" i="1"/>
  <c r="R3757" i="1"/>
  <c r="R3753" i="1"/>
  <c r="R3749" i="1"/>
  <c r="R3745" i="1"/>
  <c r="R3741" i="1"/>
  <c r="R3737" i="1"/>
  <c r="R3733" i="1"/>
  <c r="R3729" i="1"/>
  <c r="R3725" i="1"/>
  <c r="R3721" i="1"/>
  <c r="R3717" i="1"/>
  <c r="R3713" i="1"/>
  <c r="R3709" i="1"/>
  <c r="R3705" i="1"/>
  <c r="R3701" i="1"/>
  <c r="R3697" i="1"/>
  <c r="R3693" i="1"/>
  <c r="R3689" i="1"/>
  <c r="R3685" i="1"/>
  <c r="R3681" i="1"/>
  <c r="R3677" i="1"/>
  <c r="R3673" i="1"/>
  <c r="R3669" i="1"/>
  <c r="R3665" i="1"/>
  <c r="R3661" i="1"/>
  <c r="R3657" i="1"/>
  <c r="R3653" i="1"/>
  <c r="R3649" i="1"/>
  <c r="R3645" i="1"/>
  <c r="R3641" i="1"/>
  <c r="R3637" i="1"/>
  <c r="R3633" i="1"/>
  <c r="R3629" i="1"/>
  <c r="R3625" i="1"/>
  <c r="R3621" i="1"/>
  <c r="R3617" i="1"/>
  <c r="R3613" i="1"/>
  <c r="R3609" i="1"/>
  <c r="R3605" i="1"/>
  <c r="R3601" i="1"/>
  <c r="R3597" i="1"/>
  <c r="R3593" i="1"/>
  <c r="R3589" i="1"/>
  <c r="R3585" i="1"/>
  <c r="R3581" i="1"/>
  <c r="R3577" i="1"/>
  <c r="R3573" i="1"/>
  <c r="R3569" i="1"/>
  <c r="R3565" i="1"/>
  <c r="R3561" i="1"/>
  <c r="R3557" i="1"/>
  <c r="R3553" i="1"/>
  <c r="R3549" i="1"/>
  <c r="R3545" i="1"/>
  <c r="R3541" i="1"/>
  <c r="R3537" i="1"/>
  <c r="R3533" i="1"/>
  <c r="R3529" i="1"/>
  <c r="R3525" i="1"/>
  <c r="R3521" i="1"/>
  <c r="R3517" i="1"/>
  <c r="R3513" i="1"/>
  <c r="R3509" i="1"/>
  <c r="R3505" i="1"/>
  <c r="R3501" i="1"/>
  <c r="R3497" i="1"/>
  <c r="R3493" i="1"/>
  <c r="R3489" i="1"/>
  <c r="R3485" i="1"/>
  <c r="R3481" i="1"/>
  <c r="R3477" i="1"/>
  <c r="R3473" i="1"/>
  <c r="R3469" i="1"/>
  <c r="R3465" i="1"/>
  <c r="R3461" i="1"/>
  <c r="R3457" i="1"/>
  <c r="R3453" i="1"/>
  <c r="R3449" i="1"/>
  <c r="R3445" i="1"/>
  <c r="R3441" i="1"/>
  <c r="R3437" i="1"/>
  <c r="R3433" i="1"/>
  <c r="R3429" i="1"/>
  <c r="R3425" i="1"/>
  <c r="R3421" i="1"/>
  <c r="R3417" i="1"/>
  <c r="R3413" i="1"/>
  <c r="R3409" i="1"/>
  <c r="R3405" i="1"/>
  <c r="R3401" i="1"/>
  <c r="R3397" i="1"/>
  <c r="R3393" i="1"/>
  <c r="R3389" i="1"/>
  <c r="R3385" i="1"/>
  <c r="R3381" i="1"/>
  <c r="R3377" i="1"/>
  <c r="R3373" i="1"/>
  <c r="R3369" i="1"/>
  <c r="R3365" i="1"/>
  <c r="R3361" i="1"/>
  <c r="R3357" i="1"/>
  <c r="R3353" i="1"/>
  <c r="R3349" i="1"/>
  <c r="R3345" i="1"/>
  <c r="R3341" i="1"/>
  <c r="R3337" i="1"/>
  <c r="R3333" i="1"/>
  <c r="R3329" i="1"/>
  <c r="R3325" i="1"/>
  <c r="R3321" i="1"/>
  <c r="R3317" i="1"/>
  <c r="R3313" i="1"/>
  <c r="R3309" i="1"/>
  <c r="R3305" i="1"/>
  <c r="R3301" i="1"/>
  <c r="R3297" i="1"/>
  <c r="R3293" i="1"/>
  <c r="R3289" i="1"/>
  <c r="R3285" i="1"/>
  <c r="R3281" i="1"/>
  <c r="R3277" i="1"/>
  <c r="R3273" i="1"/>
  <c r="R3269" i="1"/>
  <c r="R3265" i="1"/>
  <c r="R3261" i="1"/>
  <c r="R3257" i="1"/>
  <c r="R3253" i="1"/>
  <c r="R3249" i="1"/>
  <c r="R3245" i="1"/>
  <c r="R3241" i="1"/>
  <c r="R3237" i="1"/>
  <c r="R3233" i="1"/>
  <c r="R3229" i="1"/>
  <c r="R3225" i="1"/>
  <c r="R3221" i="1"/>
  <c r="R3217" i="1"/>
  <c r="R3213" i="1"/>
  <c r="R3209" i="1"/>
  <c r="R3205" i="1"/>
  <c r="R3201" i="1"/>
  <c r="R3197" i="1"/>
  <c r="R3193" i="1"/>
  <c r="R3189" i="1"/>
  <c r="R3185" i="1"/>
  <c r="R3181" i="1"/>
  <c r="R3177" i="1"/>
  <c r="R3173" i="1"/>
  <c r="R3169" i="1"/>
  <c r="R3165" i="1"/>
  <c r="R3161" i="1"/>
  <c r="R3157" i="1"/>
  <c r="R3153" i="1"/>
  <c r="R3149" i="1"/>
  <c r="R3145" i="1"/>
  <c r="R3141" i="1"/>
  <c r="R3137" i="1"/>
  <c r="R3133" i="1"/>
  <c r="R3129" i="1"/>
  <c r="R3125" i="1"/>
  <c r="R3121" i="1"/>
  <c r="R3117" i="1"/>
  <c r="R3113" i="1"/>
  <c r="R3109" i="1"/>
  <c r="R3105" i="1"/>
  <c r="R3101" i="1"/>
  <c r="R3097" i="1"/>
  <c r="R3093" i="1"/>
  <c r="R3089" i="1"/>
  <c r="R3085" i="1"/>
  <c r="R3081" i="1"/>
  <c r="R3077" i="1"/>
  <c r="R3073" i="1"/>
  <c r="R3069" i="1"/>
  <c r="R3065" i="1"/>
  <c r="R3061" i="1"/>
  <c r="R3057" i="1"/>
  <c r="R3053" i="1"/>
  <c r="R3049" i="1"/>
  <c r="R3045" i="1"/>
  <c r="R3041" i="1"/>
  <c r="R3037" i="1"/>
  <c r="R3033" i="1"/>
  <c r="R3029" i="1"/>
  <c r="R3025" i="1"/>
  <c r="R3021" i="1"/>
  <c r="R3017" i="1"/>
  <c r="R3013" i="1"/>
  <c r="R3009" i="1"/>
  <c r="R3005" i="1"/>
  <c r="R3001" i="1"/>
  <c r="R2997" i="1"/>
  <c r="R2993" i="1"/>
  <c r="R2989" i="1"/>
  <c r="R2985" i="1"/>
  <c r="R2981" i="1"/>
  <c r="R2977" i="1"/>
  <c r="R2973" i="1"/>
  <c r="R2969" i="1"/>
  <c r="R2965" i="1"/>
  <c r="R2961" i="1"/>
  <c r="R2957" i="1"/>
  <c r="R2953" i="1"/>
  <c r="R2949" i="1"/>
  <c r="R2945" i="1"/>
  <c r="R2941" i="1"/>
  <c r="R2937" i="1"/>
  <c r="R2933" i="1"/>
  <c r="R2929" i="1"/>
  <c r="R2925" i="1"/>
  <c r="R2921" i="1"/>
  <c r="R2917" i="1"/>
  <c r="R2913" i="1"/>
  <c r="R2909" i="1"/>
  <c r="R2905" i="1"/>
  <c r="R2901" i="1"/>
  <c r="R2897" i="1"/>
  <c r="R2893" i="1"/>
  <c r="R2889" i="1"/>
  <c r="R2885" i="1"/>
  <c r="R2881" i="1"/>
  <c r="R2877" i="1"/>
  <c r="R2873" i="1"/>
  <c r="R2869" i="1"/>
  <c r="R2865" i="1"/>
  <c r="R2861" i="1"/>
  <c r="R2857" i="1"/>
  <c r="R2853" i="1"/>
  <c r="R2849" i="1"/>
  <c r="R2845" i="1"/>
  <c r="R2841" i="1"/>
  <c r="R2837" i="1"/>
  <c r="R2833" i="1"/>
  <c r="R2829" i="1"/>
  <c r="R2825" i="1"/>
  <c r="R2821" i="1"/>
  <c r="R2817" i="1"/>
  <c r="R2813" i="1"/>
  <c r="R2809" i="1"/>
  <c r="R2805" i="1"/>
  <c r="R2801" i="1"/>
  <c r="R2797" i="1"/>
  <c r="R2793" i="1"/>
  <c r="R2789" i="1"/>
  <c r="R2785" i="1"/>
  <c r="R2781" i="1"/>
  <c r="R2777" i="1"/>
  <c r="R2773" i="1"/>
  <c r="R2769" i="1"/>
  <c r="R2765" i="1"/>
  <c r="R2761" i="1"/>
  <c r="R2757" i="1"/>
  <c r="R2753" i="1"/>
  <c r="R2749" i="1"/>
  <c r="R2745" i="1"/>
  <c r="R2741" i="1"/>
  <c r="R2737" i="1"/>
  <c r="R2733" i="1"/>
  <c r="R2729" i="1"/>
  <c r="R2725" i="1"/>
  <c r="R2721" i="1"/>
  <c r="R2717" i="1"/>
  <c r="R2713" i="1"/>
  <c r="R2709" i="1"/>
  <c r="R2705" i="1"/>
  <c r="R2701" i="1"/>
  <c r="R2697" i="1"/>
  <c r="R2693" i="1"/>
  <c r="R2689" i="1"/>
  <c r="R2685" i="1"/>
  <c r="R2681" i="1"/>
  <c r="R2677" i="1"/>
  <c r="R2673" i="1"/>
  <c r="R2669" i="1"/>
  <c r="R2665" i="1"/>
  <c r="R2661" i="1"/>
  <c r="R2657" i="1"/>
  <c r="R2653" i="1"/>
  <c r="R2649" i="1"/>
  <c r="R2645" i="1"/>
  <c r="R2641" i="1"/>
  <c r="R2637" i="1"/>
  <c r="R2633" i="1"/>
  <c r="R2629" i="1"/>
  <c r="R2625" i="1"/>
  <c r="R2621" i="1"/>
  <c r="R2617" i="1"/>
  <c r="R2613" i="1"/>
  <c r="R2609" i="1"/>
  <c r="R2605" i="1"/>
  <c r="R2601" i="1"/>
  <c r="R2597" i="1"/>
  <c r="R2593" i="1"/>
  <c r="R2589" i="1"/>
  <c r="R2585" i="1"/>
  <c r="R2581" i="1"/>
  <c r="R2577" i="1"/>
  <c r="R2573" i="1"/>
  <c r="R2569" i="1"/>
  <c r="R2565" i="1"/>
  <c r="R2561" i="1"/>
  <c r="R2557" i="1"/>
  <c r="R2553" i="1"/>
  <c r="R2549" i="1"/>
  <c r="R2545" i="1"/>
  <c r="R2541" i="1"/>
  <c r="R2537" i="1"/>
  <c r="R2533" i="1"/>
  <c r="R2529" i="1"/>
  <c r="R2525" i="1"/>
  <c r="R2521" i="1"/>
  <c r="R2517" i="1"/>
  <c r="R2513" i="1"/>
  <c r="R2509" i="1"/>
  <c r="R2505" i="1"/>
  <c r="R2501" i="1"/>
  <c r="R2497" i="1"/>
  <c r="R2493" i="1"/>
  <c r="R2489" i="1"/>
  <c r="R2485" i="1"/>
  <c r="R2481" i="1"/>
  <c r="R2477" i="1"/>
  <c r="R2473" i="1"/>
  <c r="R2469" i="1"/>
  <c r="R2465" i="1"/>
  <c r="R2461" i="1"/>
  <c r="R2457" i="1"/>
  <c r="R2453" i="1"/>
  <c r="R2449" i="1"/>
  <c r="R2445" i="1"/>
  <c r="R2441" i="1"/>
  <c r="R2437" i="1"/>
  <c r="R2433" i="1"/>
  <c r="R2429" i="1"/>
  <c r="R2425" i="1"/>
  <c r="R2421" i="1"/>
  <c r="R2417" i="1"/>
  <c r="R2413" i="1"/>
  <c r="R2409" i="1"/>
  <c r="R2405" i="1"/>
  <c r="R2401" i="1"/>
  <c r="R2397" i="1"/>
  <c r="R2393" i="1"/>
  <c r="R2389" i="1"/>
  <c r="R2385" i="1"/>
  <c r="R2381" i="1"/>
  <c r="R2377" i="1"/>
  <c r="R2373" i="1"/>
  <c r="R2369" i="1"/>
  <c r="R2365" i="1"/>
  <c r="R2361" i="1"/>
  <c r="R2357" i="1"/>
  <c r="R2353" i="1"/>
  <c r="R2349" i="1"/>
  <c r="R2345" i="1"/>
  <c r="R2341" i="1"/>
  <c r="R2337" i="1"/>
  <c r="R2333" i="1"/>
  <c r="R2329" i="1"/>
  <c r="R2325" i="1"/>
  <c r="R2321" i="1"/>
  <c r="R2317" i="1"/>
  <c r="R2313" i="1"/>
  <c r="R2309" i="1"/>
  <c r="R2305" i="1"/>
  <c r="R2301" i="1"/>
  <c r="R2297" i="1"/>
  <c r="R2293" i="1"/>
  <c r="R2289" i="1"/>
  <c r="R2285" i="1"/>
  <c r="R2281" i="1"/>
  <c r="R2277" i="1"/>
  <c r="R2273" i="1"/>
  <c r="R2269" i="1"/>
  <c r="R2265" i="1"/>
  <c r="R2261" i="1"/>
  <c r="R2257" i="1"/>
  <c r="R2253" i="1"/>
  <c r="R2249" i="1"/>
  <c r="R2245" i="1"/>
  <c r="R2241" i="1"/>
  <c r="R2237" i="1"/>
  <c r="R2233" i="1"/>
  <c r="R2229" i="1"/>
  <c r="R2225" i="1"/>
  <c r="R2221" i="1"/>
  <c r="R2217" i="1"/>
  <c r="R2213" i="1"/>
  <c r="R2209" i="1"/>
  <c r="R2205" i="1"/>
  <c r="R2201" i="1"/>
  <c r="R2197" i="1"/>
  <c r="R2193" i="1"/>
  <c r="R2189" i="1"/>
  <c r="R2185" i="1"/>
  <c r="R2181" i="1"/>
  <c r="R2177" i="1"/>
  <c r="R2173" i="1"/>
  <c r="R2169" i="1"/>
  <c r="R2165" i="1"/>
  <c r="R2161" i="1"/>
  <c r="R2157" i="1"/>
  <c r="R2153" i="1"/>
  <c r="R2149" i="1"/>
  <c r="R2145" i="1"/>
  <c r="R2141" i="1"/>
  <c r="R2137" i="1"/>
  <c r="R2133" i="1"/>
  <c r="R2129" i="1"/>
  <c r="R2125" i="1"/>
  <c r="R2121" i="1"/>
  <c r="R2117" i="1"/>
  <c r="R2113" i="1"/>
  <c r="R2109" i="1"/>
  <c r="R2105" i="1"/>
  <c r="R2101" i="1"/>
  <c r="R2097" i="1"/>
  <c r="R2093" i="1"/>
  <c r="R2089" i="1"/>
  <c r="R2085" i="1"/>
  <c r="R2081" i="1"/>
  <c r="R2077" i="1"/>
  <c r="R2073" i="1"/>
  <c r="R2069" i="1"/>
  <c r="R2065" i="1"/>
  <c r="R2061" i="1"/>
  <c r="R2057" i="1"/>
  <c r="R2053" i="1"/>
  <c r="R2049" i="1"/>
  <c r="R2045" i="1"/>
  <c r="R2041" i="1"/>
  <c r="R2037" i="1"/>
  <c r="R2033" i="1"/>
  <c r="R2029" i="1"/>
  <c r="R2025" i="1"/>
  <c r="R2021" i="1"/>
  <c r="R2017" i="1"/>
  <c r="R2013" i="1"/>
  <c r="R2009" i="1"/>
  <c r="R2005" i="1"/>
  <c r="R2001" i="1"/>
  <c r="R1997" i="1"/>
  <c r="R1993" i="1"/>
  <c r="R1989" i="1"/>
  <c r="R1985" i="1"/>
  <c r="R1981" i="1"/>
  <c r="R1977" i="1"/>
  <c r="R1973" i="1"/>
  <c r="R1969" i="1"/>
  <c r="R1965" i="1"/>
  <c r="R1961" i="1"/>
  <c r="R1957" i="1"/>
  <c r="R1953" i="1"/>
  <c r="R1949" i="1"/>
  <c r="R1945" i="1"/>
  <c r="R1941" i="1"/>
  <c r="R1937" i="1"/>
  <c r="R1933" i="1"/>
  <c r="R1929" i="1"/>
  <c r="R1925" i="1"/>
  <c r="R1921" i="1"/>
  <c r="R1917" i="1"/>
  <c r="R1913" i="1"/>
  <c r="R1909" i="1"/>
  <c r="R1905" i="1"/>
  <c r="R1901" i="1"/>
  <c r="R1897" i="1"/>
  <c r="R1893" i="1"/>
  <c r="R1889" i="1"/>
  <c r="R1885" i="1"/>
  <c r="R1881" i="1"/>
  <c r="R1877" i="1"/>
  <c r="R1873" i="1"/>
  <c r="R1869" i="1"/>
  <c r="R1865" i="1"/>
  <c r="R1861" i="1"/>
  <c r="R1857" i="1"/>
  <c r="R1853" i="1"/>
  <c r="R1849" i="1"/>
  <c r="R1845" i="1"/>
  <c r="R1841" i="1"/>
  <c r="R1837" i="1"/>
  <c r="R1833" i="1"/>
  <c r="R1829" i="1"/>
  <c r="R1825" i="1"/>
  <c r="R1821" i="1"/>
  <c r="R1817" i="1"/>
  <c r="R1813" i="1"/>
  <c r="R1809" i="1"/>
  <c r="R1805" i="1"/>
  <c r="R1801" i="1"/>
  <c r="R1797" i="1"/>
  <c r="R1793" i="1"/>
  <c r="R1789" i="1"/>
  <c r="R1785" i="1"/>
  <c r="R1781" i="1"/>
  <c r="R1777" i="1"/>
  <c r="R1773" i="1"/>
  <c r="R1769" i="1"/>
  <c r="R1765" i="1"/>
  <c r="R1761" i="1"/>
  <c r="R1757" i="1"/>
  <c r="R1753" i="1"/>
  <c r="R1749" i="1"/>
  <c r="R1745" i="1"/>
  <c r="R1741" i="1"/>
  <c r="R1737" i="1"/>
  <c r="R1733" i="1"/>
  <c r="R1729" i="1"/>
  <c r="R1725" i="1"/>
  <c r="R1721" i="1"/>
  <c r="R1717" i="1"/>
  <c r="R1713" i="1"/>
  <c r="R1709" i="1"/>
  <c r="R1705" i="1"/>
  <c r="R1701" i="1"/>
  <c r="R1697" i="1"/>
  <c r="R1693" i="1"/>
  <c r="R1689" i="1"/>
  <c r="R1685" i="1"/>
  <c r="R1681" i="1"/>
  <c r="R1677" i="1"/>
  <c r="R1673" i="1"/>
  <c r="R1669" i="1"/>
  <c r="R1665" i="1"/>
  <c r="R1661" i="1"/>
  <c r="R1657" i="1"/>
  <c r="R1653" i="1"/>
  <c r="R1649" i="1"/>
  <c r="R1645" i="1"/>
  <c r="R1641" i="1"/>
  <c r="R1637" i="1"/>
  <c r="R1633" i="1"/>
  <c r="R1629" i="1"/>
  <c r="R1625" i="1"/>
  <c r="R1621" i="1"/>
  <c r="R1617" i="1"/>
  <c r="R1613" i="1"/>
  <c r="R1609" i="1"/>
  <c r="R1605" i="1"/>
  <c r="R1601" i="1"/>
  <c r="R1597" i="1"/>
  <c r="R1593" i="1"/>
  <c r="R1589" i="1"/>
  <c r="R1585" i="1"/>
  <c r="R1581" i="1"/>
  <c r="R1577" i="1"/>
  <c r="R1573" i="1"/>
  <c r="R1569" i="1"/>
  <c r="R1565" i="1"/>
  <c r="R1561" i="1"/>
  <c r="R1557" i="1"/>
  <c r="R1553" i="1"/>
  <c r="R1549" i="1"/>
  <c r="R1545" i="1"/>
  <c r="R1541" i="1"/>
  <c r="R1537" i="1"/>
  <c r="R1533" i="1"/>
  <c r="R1529" i="1"/>
  <c r="R1525" i="1"/>
  <c r="R1521" i="1"/>
  <c r="R1517" i="1"/>
  <c r="R1513" i="1"/>
  <c r="R1509" i="1"/>
  <c r="R1505" i="1"/>
  <c r="R1501" i="1"/>
  <c r="R1497" i="1"/>
  <c r="R1493" i="1"/>
  <c r="R1489" i="1"/>
  <c r="R1485" i="1"/>
  <c r="R1481" i="1"/>
  <c r="R1477" i="1"/>
  <c r="R1473" i="1"/>
  <c r="R1469" i="1"/>
  <c r="R1465" i="1"/>
  <c r="R1461" i="1"/>
  <c r="R1457" i="1"/>
  <c r="R1453" i="1"/>
  <c r="R1449" i="1"/>
  <c r="R1445" i="1"/>
  <c r="R1441" i="1"/>
  <c r="R1437" i="1"/>
  <c r="R1433" i="1"/>
  <c r="R1429" i="1"/>
  <c r="R1425" i="1"/>
  <c r="R1421" i="1"/>
  <c r="R1417" i="1"/>
  <c r="R1413" i="1"/>
  <c r="R1409" i="1"/>
  <c r="R1405" i="1"/>
  <c r="R1401" i="1"/>
  <c r="R1397" i="1"/>
  <c r="R1393" i="1"/>
  <c r="R1389" i="1"/>
  <c r="R1385" i="1"/>
  <c r="R1381" i="1"/>
  <c r="R1377" i="1"/>
  <c r="R1373" i="1"/>
  <c r="R1369" i="1"/>
  <c r="R1365" i="1"/>
  <c r="R1361" i="1"/>
  <c r="R1357" i="1"/>
  <c r="R1353" i="1"/>
  <c r="R1349" i="1"/>
  <c r="R1345" i="1"/>
  <c r="R1341" i="1"/>
  <c r="R1337" i="1"/>
  <c r="R1333" i="1"/>
  <c r="R1329" i="1"/>
  <c r="R1325" i="1"/>
  <c r="R1321" i="1"/>
  <c r="R1317" i="1"/>
  <c r="R1313" i="1"/>
  <c r="R1309" i="1"/>
  <c r="R1305" i="1"/>
  <c r="R1301" i="1"/>
  <c r="R1297" i="1"/>
  <c r="R1293" i="1"/>
  <c r="R1289" i="1"/>
  <c r="R1285" i="1"/>
  <c r="R1281" i="1"/>
  <c r="R1277" i="1"/>
  <c r="R1273" i="1"/>
  <c r="R1269" i="1"/>
  <c r="R1265" i="1"/>
  <c r="R1261" i="1"/>
  <c r="R1257" i="1"/>
  <c r="R1253" i="1"/>
  <c r="R1249" i="1"/>
  <c r="R1245" i="1"/>
  <c r="R1241" i="1"/>
  <c r="R1237" i="1"/>
  <c r="R1233" i="1"/>
  <c r="R1229" i="1"/>
  <c r="R1225" i="1"/>
  <c r="R1221" i="1"/>
  <c r="R1217" i="1"/>
  <c r="R1213" i="1"/>
  <c r="R1209" i="1"/>
  <c r="R1205" i="1"/>
  <c r="R1201" i="1"/>
  <c r="R1197" i="1"/>
  <c r="R1193" i="1"/>
  <c r="R1189" i="1"/>
  <c r="R1185" i="1"/>
  <c r="R1181" i="1"/>
  <c r="R1177" i="1"/>
  <c r="R1173" i="1"/>
  <c r="R1169" i="1"/>
  <c r="R1165" i="1"/>
  <c r="R1161" i="1"/>
  <c r="R1157" i="1"/>
  <c r="R1153" i="1"/>
  <c r="R1149" i="1"/>
  <c r="R1145" i="1"/>
  <c r="R1141" i="1"/>
  <c r="R1137" i="1"/>
  <c r="R1133" i="1"/>
  <c r="R1129" i="1"/>
  <c r="R1125" i="1"/>
  <c r="R1121" i="1"/>
  <c r="R1117" i="1"/>
  <c r="R1113" i="1"/>
  <c r="R1109" i="1"/>
  <c r="R1105" i="1"/>
  <c r="R1101" i="1"/>
  <c r="R1097" i="1"/>
  <c r="R1093" i="1"/>
  <c r="R1089" i="1"/>
  <c r="R1085" i="1"/>
  <c r="R1081" i="1"/>
  <c r="R1077" i="1"/>
  <c r="R1073" i="1"/>
  <c r="R1069" i="1"/>
  <c r="R1065" i="1"/>
  <c r="R1061" i="1"/>
  <c r="R1057" i="1"/>
  <c r="R1053" i="1"/>
  <c r="R1049" i="1"/>
  <c r="R1045" i="1"/>
  <c r="R1041" i="1"/>
  <c r="R1037" i="1"/>
  <c r="R1033" i="1"/>
  <c r="R1029" i="1"/>
  <c r="R1025" i="1"/>
  <c r="R1021" i="1"/>
  <c r="R1017" i="1"/>
  <c r="R1013" i="1"/>
  <c r="R1009" i="1"/>
  <c r="R1005" i="1"/>
  <c r="R1001" i="1"/>
  <c r="R997" i="1"/>
  <c r="R993" i="1"/>
  <c r="R989" i="1"/>
  <c r="R985" i="1"/>
  <c r="R981" i="1"/>
  <c r="R977" i="1"/>
  <c r="R973" i="1"/>
  <c r="R969" i="1"/>
  <c r="R965" i="1"/>
  <c r="R961" i="1"/>
  <c r="R957" i="1"/>
  <c r="R953" i="1"/>
  <c r="R949" i="1"/>
  <c r="R945" i="1"/>
  <c r="R941" i="1"/>
  <c r="R937" i="1"/>
  <c r="R933" i="1"/>
  <c r="R929" i="1"/>
  <c r="R925" i="1"/>
  <c r="R921" i="1"/>
  <c r="R917" i="1"/>
  <c r="R913" i="1"/>
  <c r="R909" i="1"/>
  <c r="R905" i="1"/>
  <c r="R901" i="1"/>
  <c r="R897" i="1"/>
  <c r="R893" i="1"/>
  <c r="R889" i="1"/>
  <c r="R885" i="1"/>
  <c r="R881" i="1"/>
  <c r="R877" i="1"/>
  <c r="R873" i="1"/>
  <c r="R869" i="1"/>
  <c r="R865" i="1"/>
  <c r="R861" i="1"/>
  <c r="R857" i="1"/>
  <c r="R853" i="1"/>
  <c r="R849" i="1"/>
  <c r="R845" i="1"/>
  <c r="R841" i="1"/>
  <c r="R837" i="1"/>
  <c r="R833" i="1"/>
  <c r="R829" i="1"/>
  <c r="R825" i="1"/>
  <c r="R821" i="1"/>
  <c r="R817" i="1"/>
  <c r="R813" i="1"/>
  <c r="R809" i="1"/>
  <c r="R805" i="1"/>
  <c r="R801" i="1"/>
  <c r="R797" i="1"/>
  <c r="R793" i="1"/>
  <c r="R789" i="1"/>
  <c r="R785" i="1"/>
  <c r="R781" i="1"/>
  <c r="R777" i="1"/>
  <c r="R773" i="1"/>
  <c r="R769" i="1"/>
  <c r="R765" i="1"/>
  <c r="R761" i="1"/>
  <c r="R757" i="1"/>
  <c r="R753" i="1"/>
  <c r="R749" i="1"/>
  <c r="R745" i="1"/>
  <c r="R741" i="1"/>
  <c r="R737" i="1"/>
  <c r="R733" i="1"/>
  <c r="R729" i="1"/>
  <c r="R725" i="1"/>
  <c r="R721" i="1"/>
  <c r="R717" i="1"/>
  <c r="R713" i="1"/>
  <c r="R709" i="1"/>
  <c r="R705" i="1"/>
  <c r="R701" i="1"/>
  <c r="R697" i="1"/>
  <c r="R693" i="1"/>
  <c r="R689" i="1"/>
  <c r="R685" i="1"/>
  <c r="R681" i="1"/>
  <c r="R677" i="1"/>
  <c r="R673" i="1"/>
  <c r="R669" i="1"/>
  <c r="R665" i="1"/>
  <c r="R661" i="1"/>
  <c r="R657" i="1"/>
  <c r="R653" i="1"/>
  <c r="R649" i="1"/>
  <c r="R645" i="1"/>
  <c r="R641" i="1"/>
  <c r="R637" i="1"/>
  <c r="R633" i="1"/>
  <c r="R629" i="1"/>
  <c r="R625" i="1"/>
  <c r="R621" i="1"/>
  <c r="R617" i="1"/>
  <c r="R613" i="1"/>
  <c r="R609" i="1"/>
  <c r="R605" i="1"/>
  <c r="R601" i="1"/>
  <c r="R597" i="1"/>
  <c r="R593" i="1"/>
  <c r="R589" i="1"/>
  <c r="R585" i="1"/>
  <c r="R581" i="1"/>
  <c r="R577" i="1"/>
  <c r="R573" i="1"/>
  <c r="R569" i="1"/>
  <c r="R565" i="1"/>
  <c r="R561" i="1"/>
  <c r="R557" i="1"/>
  <c r="R553" i="1"/>
  <c r="R549" i="1"/>
  <c r="R545" i="1"/>
  <c r="R541" i="1"/>
  <c r="R537" i="1"/>
  <c r="R533" i="1"/>
  <c r="R529" i="1"/>
  <c r="R525" i="1"/>
  <c r="R521" i="1"/>
  <c r="R517" i="1"/>
  <c r="R513" i="1"/>
  <c r="R509" i="1"/>
  <c r="R505" i="1"/>
  <c r="R501" i="1"/>
  <c r="R497" i="1"/>
  <c r="R493" i="1"/>
  <c r="R489" i="1"/>
  <c r="R485" i="1"/>
  <c r="R481" i="1"/>
  <c r="R477" i="1"/>
  <c r="R473" i="1"/>
  <c r="R469" i="1"/>
  <c r="R465" i="1"/>
  <c r="R461" i="1"/>
  <c r="R457" i="1"/>
  <c r="R453" i="1"/>
  <c r="R449" i="1"/>
  <c r="R445" i="1"/>
  <c r="R441" i="1"/>
  <c r="R437" i="1"/>
  <c r="R433" i="1"/>
  <c r="R429" i="1"/>
  <c r="R425" i="1"/>
  <c r="R421" i="1"/>
  <c r="R417" i="1"/>
  <c r="R413" i="1"/>
  <c r="R409" i="1"/>
  <c r="R405" i="1"/>
  <c r="R401" i="1"/>
  <c r="R397" i="1"/>
  <c r="R393" i="1"/>
  <c r="R389" i="1"/>
  <c r="R385" i="1"/>
  <c r="R381" i="1"/>
  <c r="R377" i="1"/>
  <c r="R373" i="1"/>
  <c r="R369" i="1"/>
  <c r="R365" i="1"/>
  <c r="R361" i="1"/>
  <c r="R357" i="1"/>
  <c r="R353" i="1"/>
  <c r="R349" i="1"/>
  <c r="R345" i="1"/>
  <c r="R341" i="1"/>
  <c r="R337" i="1"/>
  <c r="R333" i="1"/>
  <c r="R329" i="1"/>
  <c r="R325" i="1"/>
  <c r="R321" i="1"/>
  <c r="R317" i="1"/>
  <c r="R313" i="1"/>
  <c r="R309" i="1"/>
  <c r="R305" i="1"/>
  <c r="R301" i="1"/>
  <c r="R297" i="1"/>
  <c r="R293" i="1"/>
  <c r="R289" i="1"/>
  <c r="R285" i="1"/>
  <c r="R281" i="1"/>
  <c r="R277" i="1"/>
  <c r="R273" i="1"/>
  <c r="R269" i="1"/>
  <c r="R265" i="1"/>
  <c r="R261" i="1"/>
  <c r="R257" i="1"/>
  <c r="R253" i="1"/>
  <c r="R249" i="1"/>
  <c r="R245" i="1"/>
  <c r="R241" i="1"/>
  <c r="R237" i="1"/>
  <c r="R233" i="1"/>
  <c r="R229" i="1"/>
  <c r="R225" i="1"/>
  <c r="R221" i="1"/>
  <c r="R217" i="1"/>
  <c r="R213" i="1"/>
  <c r="R209" i="1"/>
  <c r="R205" i="1"/>
  <c r="R201" i="1"/>
  <c r="R197" i="1"/>
  <c r="R193" i="1"/>
  <c r="R189" i="1"/>
  <c r="R185" i="1"/>
  <c r="R181" i="1"/>
  <c r="R177" i="1"/>
  <c r="R173" i="1"/>
  <c r="R169" i="1"/>
  <c r="R165" i="1"/>
  <c r="R161" i="1"/>
  <c r="R157" i="1"/>
  <c r="R153" i="1"/>
  <c r="R149" i="1"/>
  <c r="R145" i="1"/>
  <c r="R141" i="1"/>
  <c r="R137" i="1"/>
  <c r="R133" i="1"/>
  <c r="R129" i="1"/>
  <c r="R125" i="1"/>
  <c r="R121" i="1"/>
  <c r="R117" i="1"/>
  <c r="R113" i="1"/>
  <c r="R109" i="1"/>
  <c r="R105" i="1"/>
  <c r="R101" i="1"/>
  <c r="R97" i="1"/>
  <c r="R93" i="1"/>
  <c r="R89" i="1"/>
  <c r="R85" i="1"/>
  <c r="R81" i="1"/>
  <c r="R77" i="1"/>
  <c r="R73" i="1"/>
  <c r="R69" i="1"/>
  <c r="R65" i="1"/>
  <c r="R61" i="1"/>
  <c r="R57" i="1"/>
  <c r="R53" i="1"/>
  <c r="R49" i="1"/>
  <c r="R45" i="1"/>
  <c r="R41" i="1"/>
  <c r="R37" i="1"/>
  <c r="R33" i="1"/>
  <c r="R29" i="1"/>
  <c r="R25" i="1"/>
  <c r="R21" i="1"/>
  <c r="R17" i="1"/>
  <c r="R13" i="1"/>
  <c r="R9" i="1"/>
  <c r="R5" i="1"/>
  <c r="R7554" i="1"/>
  <c r="R7550" i="1"/>
  <c r="R7546" i="1"/>
  <c r="R7542" i="1"/>
  <c r="R7538" i="1"/>
  <c r="R7534" i="1"/>
  <c r="R7530" i="1"/>
  <c r="R7526" i="1"/>
  <c r="R7522" i="1"/>
  <c r="R7518" i="1"/>
  <c r="R7514" i="1"/>
  <c r="R7510" i="1"/>
  <c r="R7506" i="1"/>
  <c r="R7502" i="1"/>
  <c r="R7498" i="1"/>
  <c r="R7494" i="1"/>
  <c r="R7490" i="1"/>
  <c r="R7486" i="1"/>
  <c r="R7482" i="1"/>
  <c r="R7478" i="1"/>
  <c r="R7474" i="1"/>
  <c r="R7470" i="1"/>
  <c r="R7466" i="1"/>
  <c r="R7462" i="1"/>
  <c r="R7458" i="1"/>
  <c r="R7454" i="1"/>
  <c r="R7450" i="1"/>
  <c r="R7446" i="1"/>
  <c r="R7442" i="1"/>
  <c r="R7438" i="1"/>
  <c r="R7434" i="1"/>
  <c r="R7430" i="1"/>
  <c r="R7426" i="1"/>
  <c r="R7422" i="1"/>
  <c r="R7418" i="1"/>
  <c r="R7414" i="1"/>
  <c r="R7410" i="1"/>
  <c r="R7406" i="1"/>
  <c r="R7402" i="1"/>
  <c r="R7398" i="1"/>
  <c r="R7394" i="1"/>
  <c r="R7390" i="1"/>
  <c r="R7386" i="1"/>
  <c r="R7382" i="1"/>
  <c r="R7378" i="1"/>
  <c r="R7374" i="1"/>
  <c r="R7370" i="1"/>
  <c r="R7366" i="1"/>
  <c r="R7362" i="1"/>
  <c r="R7358" i="1"/>
  <c r="R7354" i="1"/>
  <c r="R7350" i="1"/>
  <c r="R7346" i="1"/>
  <c r="R7342" i="1"/>
  <c r="R7338" i="1"/>
  <c r="R7334" i="1"/>
  <c r="R7330" i="1"/>
  <c r="R7326" i="1"/>
  <c r="R7322" i="1"/>
  <c r="R7318" i="1"/>
  <c r="R7314" i="1"/>
  <c r="R7310" i="1"/>
  <c r="R7306" i="1"/>
  <c r="R7302" i="1"/>
  <c r="R7298" i="1"/>
  <c r="R7294" i="1"/>
  <c r="R7290" i="1"/>
  <c r="R7286" i="1"/>
  <c r="R7282" i="1"/>
  <c r="R7278" i="1"/>
  <c r="R7274" i="1"/>
  <c r="R7270" i="1"/>
  <c r="R7266" i="1"/>
  <c r="R7262" i="1"/>
  <c r="R7258" i="1"/>
  <c r="R7254" i="1"/>
  <c r="R7250" i="1"/>
  <c r="R7246" i="1"/>
  <c r="R7242" i="1"/>
  <c r="R7238" i="1"/>
  <c r="R7234" i="1"/>
  <c r="R7230" i="1"/>
  <c r="R7226" i="1"/>
  <c r="R7222" i="1"/>
  <c r="R7218" i="1"/>
  <c r="R7214" i="1"/>
  <c r="R7210" i="1"/>
  <c r="R7206" i="1"/>
  <c r="R7202" i="1"/>
  <c r="R7198" i="1"/>
  <c r="R7194" i="1"/>
  <c r="R7190" i="1"/>
  <c r="R7186" i="1"/>
  <c r="R7182" i="1"/>
  <c r="R7178" i="1"/>
  <c r="R7174" i="1"/>
  <c r="R7170" i="1"/>
  <c r="R7166" i="1"/>
  <c r="R7162" i="1"/>
  <c r="R7158" i="1"/>
  <c r="R7154" i="1"/>
  <c r="R7150" i="1"/>
  <c r="R7146" i="1"/>
  <c r="R7142" i="1"/>
  <c r="R7138" i="1"/>
  <c r="R7134" i="1"/>
  <c r="R7130" i="1"/>
  <c r="R7126" i="1"/>
  <c r="R7122" i="1"/>
  <c r="R7118" i="1"/>
  <c r="R7114" i="1"/>
  <c r="R7110" i="1"/>
  <c r="R7106" i="1"/>
  <c r="R7102" i="1"/>
  <c r="R7098" i="1"/>
  <c r="R7094" i="1"/>
  <c r="R7090" i="1"/>
  <c r="R7086" i="1"/>
  <c r="R7082" i="1"/>
  <c r="R7078" i="1"/>
  <c r="R7074" i="1"/>
  <c r="R7070" i="1"/>
  <c r="R7066" i="1"/>
  <c r="R7062" i="1"/>
  <c r="R7058" i="1"/>
  <c r="R7054" i="1"/>
  <c r="R7050" i="1"/>
  <c r="R7046" i="1"/>
  <c r="R7042" i="1"/>
  <c r="R7038" i="1"/>
  <c r="R7034" i="1"/>
  <c r="R7030" i="1"/>
  <c r="R7026" i="1"/>
  <c r="R7022" i="1"/>
  <c r="R7018" i="1"/>
  <c r="R7014" i="1"/>
  <c r="R7010" i="1"/>
  <c r="R7006" i="1"/>
  <c r="R7002" i="1"/>
  <c r="R6998" i="1"/>
  <c r="R6994" i="1"/>
  <c r="R6990" i="1"/>
  <c r="R6986" i="1"/>
  <c r="R6982" i="1"/>
  <c r="R6978" i="1"/>
  <c r="R6974" i="1"/>
  <c r="R6970" i="1"/>
  <c r="R6966" i="1"/>
  <c r="R6962" i="1"/>
  <c r="R6958" i="1"/>
  <c r="R6954" i="1"/>
  <c r="R6950" i="1"/>
  <c r="R6946" i="1"/>
  <c r="R6942" i="1"/>
  <c r="R6938" i="1"/>
  <c r="R6934" i="1"/>
  <c r="R6930" i="1"/>
  <c r="R6926" i="1"/>
  <c r="R6922" i="1"/>
  <c r="R6918" i="1"/>
  <c r="R6914" i="1"/>
  <c r="R6910" i="1"/>
  <c r="R6906" i="1"/>
  <c r="R6902" i="1"/>
  <c r="R6898" i="1"/>
  <c r="R6894" i="1"/>
  <c r="R6890" i="1"/>
  <c r="R6886" i="1"/>
  <c r="R6882" i="1"/>
  <c r="R6878" i="1"/>
  <c r="R6874" i="1"/>
  <c r="R6870" i="1"/>
  <c r="R6866" i="1"/>
  <c r="R6862" i="1"/>
  <c r="R6858" i="1"/>
  <c r="R6854" i="1"/>
  <c r="R6850" i="1"/>
  <c r="R6846" i="1"/>
  <c r="R6842" i="1"/>
  <c r="R6838" i="1"/>
  <c r="R6834" i="1"/>
  <c r="R6830" i="1"/>
  <c r="R6826" i="1"/>
  <c r="R6822" i="1"/>
  <c r="R6818" i="1"/>
  <c r="R6814" i="1"/>
  <c r="R6810" i="1"/>
  <c r="R6806" i="1"/>
  <c r="R6802" i="1"/>
  <c r="R6798" i="1"/>
  <c r="R6794" i="1"/>
  <c r="R6790" i="1"/>
  <c r="R6786" i="1"/>
  <c r="R6782" i="1"/>
  <c r="R6778" i="1"/>
  <c r="R6774" i="1"/>
  <c r="R6770" i="1"/>
  <c r="R6766" i="1"/>
  <c r="R6762" i="1"/>
  <c r="R6758" i="1"/>
  <c r="R6754" i="1"/>
  <c r="R6750" i="1"/>
  <c r="R6746" i="1"/>
  <c r="R6742" i="1"/>
  <c r="R6738" i="1"/>
  <c r="R6734" i="1"/>
  <c r="R6730" i="1"/>
  <c r="R6726" i="1"/>
  <c r="R6722" i="1"/>
  <c r="R6718" i="1"/>
  <c r="R6714" i="1"/>
  <c r="R6710" i="1"/>
  <c r="R6706" i="1"/>
  <c r="R6702" i="1"/>
  <c r="R6698" i="1"/>
  <c r="R6694" i="1"/>
  <c r="R6690" i="1"/>
  <c r="R6686" i="1"/>
  <c r="R6682" i="1"/>
  <c r="R6678" i="1"/>
  <c r="R6674" i="1"/>
  <c r="R6670" i="1"/>
  <c r="R6666" i="1"/>
  <c r="R6662" i="1"/>
  <c r="R6658" i="1"/>
  <c r="R6654" i="1"/>
  <c r="R6650" i="1"/>
  <c r="R6646" i="1"/>
  <c r="R6642" i="1"/>
  <c r="R6638" i="1"/>
  <c r="R6634" i="1"/>
  <c r="R6630" i="1"/>
  <c r="R6626" i="1"/>
  <c r="R6622" i="1"/>
  <c r="R6618" i="1"/>
  <c r="R6614" i="1"/>
  <c r="R6610" i="1"/>
  <c r="R6606" i="1"/>
  <c r="R6602" i="1"/>
  <c r="R6598" i="1"/>
  <c r="R6594" i="1"/>
  <c r="R6590" i="1"/>
  <c r="R6586" i="1"/>
  <c r="R6582" i="1"/>
  <c r="R6578" i="1"/>
  <c r="R6574" i="1"/>
  <c r="R6570" i="1"/>
  <c r="R6566" i="1"/>
  <c r="R6562" i="1"/>
  <c r="R6558" i="1"/>
  <c r="R6554" i="1"/>
  <c r="R6550" i="1"/>
  <c r="R6546" i="1"/>
  <c r="R6542" i="1"/>
  <c r="R6538" i="1"/>
  <c r="R6534" i="1"/>
  <c r="R6530" i="1"/>
  <c r="R6526" i="1"/>
  <c r="R6522" i="1"/>
  <c r="R6518" i="1"/>
  <c r="R6514" i="1"/>
  <c r="R6510" i="1"/>
  <c r="R6506" i="1"/>
  <c r="R6502" i="1"/>
  <c r="R6498" i="1"/>
  <c r="R6494" i="1"/>
  <c r="R6490" i="1"/>
  <c r="R6486" i="1"/>
  <c r="R6482" i="1"/>
  <c r="R6478" i="1"/>
  <c r="R6474" i="1"/>
  <c r="R6470" i="1"/>
  <c r="R6466" i="1"/>
  <c r="R6462" i="1"/>
  <c r="R6458" i="1"/>
  <c r="R6454" i="1"/>
  <c r="R6450" i="1"/>
  <c r="R6446" i="1"/>
  <c r="R6442" i="1"/>
  <c r="R6438" i="1"/>
  <c r="R6434" i="1"/>
  <c r="R6430" i="1"/>
  <c r="R6426" i="1"/>
  <c r="R6422" i="1"/>
  <c r="R6418" i="1"/>
  <c r="R6414" i="1"/>
  <c r="R6410" i="1"/>
  <c r="R6406" i="1"/>
  <c r="R6402" i="1"/>
  <c r="R6398" i="1"/>
  <c r="R6394" i="1"/>
  <c r="R6390" i="1"/>
  <c r="R6386" i="1"/>
  <c r="R6382" i="1"/>
  <c r="R6378" i="1"/>
  <c r="R6374" i="1"/>
  <c r="R6370" i="1"/>
  <c r="R6366" i="1"/>
  <c r="R6362" i="1"/>
  <c r="R6358" i="1"/>
  <c r="R6354" i="1"/>
  <c r="R6350" i="1"/>
  <c r="R6346" i="1"/>
  <c r="R6342" i="1"/>
  <c r="R6338" i="1"/>
  <c r="R6334" i="1"/>
  <c r="R6330" i="1"/>
  <c r="R6326" i="1"/>
  <c r="R6322" i="1"/>
  <c r="R6318" i="1"/>
  <c r="R6314" i="1"/>
  <c r="R6310" i="1"/>
  <c r="R6306" i="1"/>
  <c r="R6302" i="1"/>
  <c r="R6298" i="1"/>
  <c r="R6294" i="1"/>
  <c r="R6290" i="1"/>
  <c r="R6286" i="1"/>
  <c r="R6282" i="1"/>
  <c r="R6278" i="1"/>
  <c r="R6274" i="1"/>
  <c r="R6270" i="1"/>
  <c r="R6266" i="1"/>
  <c r="R6262" i="1"/>
  <c r="R6258" i="1"/>
  <c r="R6254" i="1"/>
  <c r="R6250" i="1"/>
  <c r="R6246" i="1"/>
  <c r="R6242" i="1"/>
  <c r="R6238" i="1"/>
  <c r="R6234" i="1"/>
  <c r="R6230" i="1"/>
  <c r="R6226" i="1"/>
  <c r="R6222" i="1"/>
  <c r="R6218" i="1"/>
  <c r="R6214" i="1"/>
  <c r="R6210" i="1"/>
  <c r="R6206" i="1"/>
  <c r="R6202" i="1"/>
  <c r="R6198" i="1"/>
  <c r="R6194" i="1"/>
  <c r="R6190" i="1"/>
  <c r="R6186" i="1"/>
  <c r="R6182" i="1"/>
  <c r="R6178" i="1"/>
  <c r="R6174" i="1"/>
  <c r="R6170" i="1"/>
  <c r="R6166" i="1"/>
  <c r="R6162" i="1"/>
  <c r="R6158" i="1"/>
  <c r="R6154" i="1"/>
  <c r="R6150" i="1"/>
  <c r="R6146" i="1"/>
  <c r="R6142" i="1"/>
  <c r="R6138" i="1"/>
  <c r="R6134" i="1"/>
  <c r="R6130" i="1"/>
  <c r="R6126" i="1"/>
  <c r="R6122" i="1"/>
  <c r="R6118" i="1"/>
  <c r="R6114" i="1"/>
  <c r="R6110" i="1"/>
  <c r="R6106" i="1"/>
  <c r="R6102" i="1"/>
  <c r="R6098" i="1"/>
  <c r="R6094" i="1"/>
  <c r="R6090" i="1"/>
  <c r="R6086" i="1"/>
  <c r="R6082" i="1"/>
  <c r="R6078" i="1"/>
  <c r="R6074" i="1"/>
  <c r="R6070" i="1"/>
  <c r="R6066" i="1"/>
  <c r="R6062" i="1"/>
  <c r="R6058" i="1"/>
  <c r="R6054" i="1"/>
  <c r="R6050" i="1"/>
  <c r="R6046" i="1"/>
  <c r="R6042" i="1"/>
  <c r="R6038" i="1"/>
  <c r="R6034" i="1"/>
  <c r="R6030" i="1"/>
  <c r="R6026" i="1"/>
  <c r="R6022" i="1"/>
  <c r="R6018" i="1"/>
  <c r="R6014" i="1"/>
  <c r="R6010" i="1"/>
  <c r="R6006" i="1"/>
  <c r="R6002" i="1"/>
  <c r="R5998" i="1"/>
  <c r="R5994" i="1"/>
  <c r="R5990" i="1"/>
  <c r="R5986" i="1"/>
  <c r="R5982" i="1"/>
  <c r="R5978" i="1"/>
  <c r="R5974" i="1"/>
  <c r="R5970" i="1"/>
  <c r="R5966" i="1"/>
  <c r="R5962" i="1"/>
  <c r="R5958" i="1"/>
  <c r="R5954" i="1"/>
  <c r="R5950" i="1"/>
  <c r="R5946" i="1"/>
  <c r="R5942" i="1"/>
  <c r="R5938" i="1"/>
  <c r="R5934" i="1"/>
  <c r="R5930" i="1"/>
  <c r="R5926" i="1"/>
  <c r="R5922" i="1"/>
  <c r="R5918" i="1"/>
  <c r="R5914" i="1"/>
  <c r="R5910" i="1"/>
  <c r="R5906" i="1"/>
  <c r="R5902" i="1"/>
  <c r="R5898" i="1"/>
  <c r="R5894" i="1"/>
  <c r="R5890" i="1"/>
  <c r="R5886" i="1"/>
  <c r="R5882" i="1"/>
  <c r="R5878" i="1"/>
  <c r="R5874" i="1"/>
  <c r="R5870" i="1"/>
  <c r="R5866" i="1"/>
  <c r="R5862" i="1"/>
  <c r="R5858" i="1"/>
  <c r="R5854" i="1"/>
  <c r="R5850" i="1"/>
  <c r="R5846" i="1"/>
  <c r="R5842" i="1"/>
  <c r="R5838" i="1"/>
  <c r="R5834" i="1"/>
  <c r="R5830" i="1"/>
  <c r="R5826" i="1"/>
  <c r="R5822" i="1"/>
  <c r="R5818" i="1"/>
  <c r="R5814" i="1"/>
  <c r="R5810" i="1"/>
  <c r="R5806" i="1"/>
  <c r="R5802" i="1"/>
  <c r="R5798" i="1"/>
  <c r="R5794" i="1"/>
  <c r="R5790" i="1"/>
  <c r="R5786" i="1"/>
  <c r="R5782" i="1"/>
  <c r="R5778" i="1"/>
  <c r="R5774" i="1"/>
  <c r="R5770" i="1"/>
  <c r="R5766" i="1"/>
  <c r="R5762" i="1"/>
  <c r="R5758" i="1"/>
  <c r="R5754" i="1"/>
  <c r="R5750" i="1"/>
  <c r="R5746" i="1"/>
  <c r="R5742" i="1"/>
  <c r="R5738" i="1"/>
  <c r="R5734" i="1"/>
  <c r="R5730" i="1"/>
  <c r="R5726" i="1"/>
  <c r="R5722" i="1"/>
  <c r="R5718" i="1"/>
  <c r="R5714" i="1"/>
  <c r="R5710" i="1"/>
  <c r="R5706" i="1"/>
  <c r="R5702" i="1"/>
  <c r="R5698" i="1"/>
  <c r="R5694" i="1"/>
  <c r="R5690" i="1"/>
  <c r="R5686" i="1"/>
  <c r="R5682" i="1"/>
  <c r="R5678" i="1"/>
  <c r="R5674" i="1"/>
  <c r="R5670" i="1"/>
  <c r="R5666" i="1"/>
  <c r="R5662" i="1"/>
  <c r="R5658" i="1"/>
  <c r="R5654" i="1"/>
  <c r="R5650" i="1"/>
  <c r="R5646" i="1"/>
  <c r="R5642" i="1"/>
  <c r="R5638" i="1"/>
  <c r="R5634" i="1"/>
  <c r="R5630" i="1"/>
  <c r="R5626" i="1"/>
  <c r="R5622" i="1"/>
  <c r="R5618" i="1"/>
  <c r="R5614" i="1"/>
  <c r="R5610" i="1"/>
  <c r="R5606" i="1"/>
  <c r="R5602" i="1"/>
  <c r="R5598" i="1"/>
  <c r="R5594" i="1"/>
  <c r="R5590" i="1"/>
  <c r="R5586" i="1"/>
  <c r="R5582" i="1"/>
  <c r="R5578" i="1"/>
  <c r="R5574" i="1"/>
  <c r="R5570" i="1"/>
  <c r="R5566" i="1"/>
  <c r="R5562" i="1"/>
  <c r="R5558" i="1"/>
  <c r="R5554" i="1"/>
  <c r="R5550" i="1"/>
  <c r="R5546" i="1"/>
  <c r="R5542" i="1"/>
  <c r="R5538" i="1"/>
  <c r="R5534" i="1"/>
  <c r="R5530" i="1"/>
  <c r="R5526" i="1"/>
  <c r="R5522" i="1"/>
  <c r="R5518" i="1"/>
  <c r="R5514" i="1"/>
  <c r="R5510" i="1"/>
  <c r="R5506" i="1"/>
  <c r="R5502" i="1"/>
  <c r="R5498" i="1"/>
  <c r="R5494" i="1"/>
  <c r="R5490" i="1"/>
  <c r="R5486" i="1"/>
  <c r="R5482" i="1"/>
  <c r="R5478" i="1"/>
  <c r="R5474" i="1"/>
  <c r="R5470" i="1"/>
  <c r="R5466" i="1"/>
  <c r="R5462" i="1"/>
  <c r="R5458" i="1"/>
  <c r="R5454" i="1"/>
  <c r="R5450" i="1"/>
  <c r="R5446" i="1"/>
  <c r="R5442" i="1"/>
  <c r="R5438" i="1"/>
  <c r="R5434" i="1"/>
  <c r="R5430" i="1"/>
  <c r="R5426" i="1"/>
  <c r="R5422" i="1"/>
  <c r="R5418" i="1"/>
  <c r="R5414" i="1"/>
  <c r="R5410" i="1"/>
  <c r="R5406" i="1"/>
  <c r="R5402" i="1"/>
  <c r="R5398" i="1"/>
  <c r="R5394" i="1"/>
  <c r="R5390" i="1"/>
  <c r="R5386" i="1"/>
  <c r="R5382" i="1"/>
  <c r="R5378" i="1"/>
  <c r="R5374" i="1"/>
  <c r="R5370" i="1"/>
  <c r="R5366" i="1"/>
  <c r="R5362" i="1"/>
  <c r="R5358" i="1"/>
  <c r="R5354" i="1"/>
  <c r="R5350" i="1"/>
  <c r="R5346" i="1"/>
  <c r="R5342" i="1"/>
  <c r="R5338" i="1"/>
  <c r="R5334" i="1"/>
  <c r="R5330" i="1"/>
  <c r="R5326" i="1"/>
  <c r="R5322" i="1"/>
  <c r="R5318" i="1"/>
  <c r="R5314" i="1"/>
  <c r="R5310" i="1"/>
  <c r="R5306" i="1"/>
  <c r="R5302" i="1"/>
  <c r="R5298" i="1"/>
  <c r="R5294" i="1"/>
  <c r="R5290" i="1"/>
  <c r="R5286" i="1"/>
  <c r="R5282" i="1"/>
  <c r="R5278" i="1"/>
  <c r="R5274" i="1"/>
  <c r="R5270" i="1"/>
  <c r="R5266" i="1"/>
  <c r="R5262" i="1"/>
  <c r="R5258" i="1"/>
  <c r="R5254" i="1"/>
  <c r="R5250" i="1"/>
  <c r="R5246" i="1"/>
  <c r="R5242" i="1"/>
  <c r="R5238" i="1"/>
  <c r="R5234" i="1"/>
  <c r="R5230" i="1"/>
  <c r="R5226" i="1"/>
  <c r="R5222" i="1"/>
  <c r="R5218" i="1"/>
  <c r="R5214" i="1"/>
  <c r="R5210" i="1"/>
  <c r="R5206" i="1"/>
  <c r="R5202" i="1"/>
  <c r="R5198" i="1"/>
  <c r="R5194" i="1"/>
  <c r="R5190" i="1"/>
  <c r="R5186" i="1"/>
  <c r="R5182" i="1"/>
  <c r="R5178" i="1"/>
  <c r="R5174" i="1"/>
  <c r="R5170" i="1"/>
  <c r="R5166" i="1"/>
  <c r="R5162" i="1"/>
  <c r="R5158" i="1"/>
  <c r="R5154" i="1"/>
  <c r="R5150" i="1"/>
  <c r="R5146" i="1"/>
  <c r="R5142" i="1"/>
  <c r="R5138" i="1"/>
  <c r="R5134" i="1"/>
  <c r="R5130" i="1"/>
  <c r="R5126" i="1"/>
  <c r="R5122" i="1"/>
  <c r="R5118" i="1"/>
  <c r="R5114" i="1"/>
  <c r="R5110" i="1"/>
  <c r="R5106" i="1"/>
  <c r="R5102" i="1"/>
  <c r="R5098" i="1"/>
  <c r="R5094" i="1"/>
  <c r="R5090" i="1"/>
  <c r="R5086" i="1"/>
  <c r="R5082" i="1"/>
  <c r="R5078" i="1"/>
  <c r="R5074" i="1"/>
  <c r="R5070" i="1"/>
  <c r="R5066" i="1"/>
  <c r="R5062" i="1"/>
  <c r="R5058" i="1"/>
  <c r="R5054" i="1"/>
  <c r="R5050" i="1"/>
  <c r="R5046" i="1"/>
  <c r="R5042" i="1"/>
  <c r="R5038" i="1"/>
  <c r="R5034" i="1"/>
  <c r="R5030" i="1"/>
  <c r="R5026" i="1"/>
  <c r="R5022" i="1"/>
  <c r="R5018" i="1"/>
  <c r="R5014" i="1"/>
  <c r="R5010" i="1"/>
  <c r="R5006" i="1"/>
  <c r="R5002" i="1"/>
  <c r="R4998" i="1"/>
  <c r="R4994" i="1"/>
  <c r="R4990" i="1"/>
  <c r="R4986" i="1"/>
  <c r="R4982" i="1"/>
  <c r="R4978" i="1"/>
  <c r="R4974" i="1"/>
  <c r="R4970" i="1"/>
  <c r="R4966" i="1"/>
  <c r="R4962" i="1"/>
  <c r="R4958" i="1"/>
  <c r="R4954" i="1"/>
  <c r="R4950" i="1"/>
  <c r="R4946" i="1"/>
  <c r="R4942" i="1"/>
  <c r="R4938" i="1"/>
  <c r="R4934" i="1"/>
  <c r="R4930" i="1"/>
  <c r="R4926" i="1"/>
  <c r="R4922" i="1"/>
  <c r="R4918" i="1"/>
  <c r="R4914" i="1"/>
  <c r="R4910" i="1"/>
  <c r="R4906" i="1"/>
  <c r="R4902" i="1"/>
  <c r="R4898" i="1"/>
  <c r="R4894" i="1"/>
  <c r="R4890" i="1"/>
  <c r="R4886" i="1"/>
  <c r="R4882" i="1"/>
  <c r="R4878" i="1"/>
  <c r="R4874" i="1"/>
  <c r="R4870" i="1"/>
  <c r="R4866" i="1"/>
  <c r="R4862" i="1"/>
  <c r="R4858" i="1"/>
  <c r="R4854" i="1"/>
  <c r="R4850" i="1"/>
  <c r="R4846" i="1"/>
  <c r="R4842" i="1"/>
  <c r="R4838" i="1"/>
  <c r="R4834" i="1"/>
  <c r="R4830" i="1"/>
  <c r="R4826" i="1"/>
  <c r="R4822" i="1"/>
  <c r="R4818" i="1"/>
  <c r="R4814" i="1"/>
  <c r="R4810" i="1"/>
  <c r="R4806" i="1"/>
  <c r="R4802" i="1"/>
  <c r="R4798" i="1"/>
  <c r="R4794" i="1"/>
  <c r="R4790" i="1"/>
  <c r="R4786" i="1"/>
  <c r="R4782" i="1"/>
  <c r="R4778" i="1"/>
  <c r="R4774" i="1"/>
  <c r="R4770" i="1"/>
  <c r="R4766" i="1"/>
  <c r="R4762" i="1"/>
  <c r="R4758" i="1"/>
  <c r="R4754" i="1"/>
  <c r="R4750" i="1"/>
  <c r="R4746" i="1"/>
  <c r="R4742" i="1"/>
  <c r="R4738" i="1"/>
  <c r="R4734" i="1"/>
  <c r="R4730" i="1"/>
  <c r="R4726" i="1"/>
  <c r="R4722" i="1"/>
  <c r="R4718" i="1"/>
  <c r="R4714" i="1"/>
  <c r="R4710" i="1"/>
  <c r="R4706" i="1"/>
  <c r="R4702" i="1"/>
  <c r="R4698" i="1"/>
  <c r="R4694" i="1"/>
  <c r="R4690" i="1"/>
  <c r="R4686" i="1"/>
  <c r="R4682" i="1"/>
  <c r="R4678" i="1"/>
  <c r="R4674" i="1"/>
  <c r="R4670" i="1"/>
  <c r="R4666" i="1"/>
  <c r="R4662" i="1"/>
  <c r="R4658" i="1"/>
  <c r="R4654" i="1"/>
  <c r="R4650" i="1"/>
  <c r="R4646" i="1"/>
  <c r="R4642" i="1"/>
  <c r="R4638" i="1"/>
  <c r="R4634" i="1"/>
  <c r="R4630" i="1"/>
  <c r="R4626" i="1"/>
  <c r="R4622" i="1"/>
  <c r="R4618" i="1"/>
  <c r="R4614" i="1"/>
  <c r="R4610" i="1"/>
  <c r="R4606" i="1"/>
  <c r="R4602" i="1"/>
  <c r="R4598" i="1"/>
  <c r="R4594" i="1"/>
  <c r="R4590" i="1"/>
  <c r="R4586" i="1"/>
  <c r="R4582" i="1"/>
  <c r="R4578" i="1"/>
  <c r="R4574" i="1"/>
  <c r="R4570" i="1"/>
  <c r="R4566" i="1"/>
  <c r="R4562" i="1"/>
  <c r="R4558" i="1"/>
  <c r="R4554" i="1"/>
  <c r="R4550" i="1"/>
  <c r="R4546" i="1"/>
  <c r="R4542" i="1"/>
  <c r="R4538" i="1"/>
  <c r="R4534" i="1"/>
  <c r="R4530" i="1"/>
  <c r="R4526" i="1"/>
  <c r="R4522" i="1"/>
  <c r="R4518" i="1"/>
  <c r="R4514" i="1"/>
  <c r="R4510" i="1"/>
  <c r="R4506" i="1"/>
  <c r="R4502" i="1"/>
  <c r="R4498" i="1"/>
  <c r="R4494" i="1"/>
  <c r="R4490" i="1"/>
  <c r="R4486" i="1"/>
  <c r="R4482" i="1"/>
  <c r="R4478" i="1"/>
  <c r="R4474" i="1"/>
  <c r="R4470" i="1"/>
  <c r="R4466" i="1"/>
  <c r="R4462" i="1"/>
  <c r="R4458" i="1"/>
  <c r="R4454" i="1"/>
  <c r="R4450" i="1"/>
  <c r="R4446" i="1"/>
  <c r="R4442" i="1"/>
  <c r="R4438" i="1"/>
  <c r="R4434" i="1"/>
  <c r="R4430" i="1"/>
  <c r="R4426" i="1"/>
  <c r="R4422" i="1"/>
  <c r="R4418" i="1"/>
  <c r="R4414" i="1"/>
  <c r="R4410" i="1"/>
  <c r="R4406" i="1"/>
  <c r="R4402" i="1"/>
  <c r="R4398" i="1"/>
  <c r="R4394" i="1"/>
  <c r="R4390" i="1"/>
  <c r="R4386" i="1"/>
  <c r="R4382" i="1"/>
  <c r="R4378" i="1"/>
  <c r="R4374" i="1"/>
  <c r="R4370" i="1"/>
  <c r="R4366" i="1"/>
  <c r="R4362" i="1"/>
  <c r="R4358" i="1"/>
  <c r="R4354" i="1"/>
  <c r="R4350" i="1"/>
  <c r="R4346" i="1"/>
  <c r="R4342" i="1"/>
  <c r="R4338" i="1"/>
  <c r="R4334" i="1"/>
  <c r="R4330" i="1"/>
  <c r="R4326" i="1"/>
  <c r="R4322" i="1"/>
  <c r="R4318" i="1"/>
  <c r="R4314" i="1"/>
  <c r="R4310" i="1"/>
  <c r="R4306" i="1"/>
  <c r="R4302" i="1"/>
  <c r="R4298" i="1"/>
  <c r="R4294" i="1"/>
  <c r="R4290" i="1"/>
  <c r="R4286" i="1"/>
  <c r="R4282" i="1"/>
  <c r="R4278" i="1"/>
  <c r="R4274" i="1"/>
  <c r="R4270" i="1"/>
  <c r="R4266" i="1"/>
  <c r="R4262" i="1"/>
  <c r="R4258" i="1"/>
  <c r="R4254" i="1"/>
  <c r="R4250" i="1"/>
  <c r="R4246" i="1"/>
  <c r="R4242" i="1"/>
  <c r="R4238" i="1"/>
  <c r="R4234" i="1"/>
  <c r="R4230" i="1"/>
  <c r="R4226" i="1"/>
  <c r="R4222" i="1"/>
  <c r="R4218" i="1"/>
  <c r="R4214" i="1"/>
  <c r="R4210" i="1"/>
  <c r="R4206" i="1"/>
  <c r="R4202" i="1"/>
  <c r="R4198" i="1"/>
  <c r="R4194" i="1"/>
  <c r="R4190" i="1"/>
  <c r="R4186" i="1"/>
  <c r="R4182" i="1"/>
  <c r="R4178" i="1"/>
  <c r="R4174" i="1"/>
  <c r="R4170" i="1"/>
  <c r="R4166" i="1"/>
  <c r="R4162" i="1"/>
  <c r="R4158" i="1"/>
  <c r="R4154" i="1"/>
  <c r="R4150" i="1"/>
  <c r="R4146" i="1"/>
  <c r="R4142" i="1"/>
  <c r="R4138" i="1"/>
  <c r="R4134" i="1"/>
  <c r="R4130" i="1"/>
  <c r="R4126" i="1"/>
  <c r="R4122" i="1"/>
  <c r="R4118" i="1"/>
  <c r="R4114" i="1"/>
  <c r="R4110" i="1"/>
  <c r="R4106" i="1"/>
  <c r="R4102" i="1"/>
  <c r="R4098" i="1"/>
  <c r="R4094" i="1"/>
  <c r="R4090" i="1"/>
  <c r="R4086" i="1"/>
  <c r="R4082" i="1"/>
  <c r="R4078" i="1"/>
  <c r="R4074" i="1"/>
  <c r="R4070" i="1"/>
  <c r="R4066" i="1"/>
  <c r="R4062" i="1"/>
  <c r="R4058" i="1"/>
  <c r="R4054" i="1"/>
  <c r="R4050" i="1"/>
  <c r="R4046" i="1"/>
  <c r="R4042" i="1"/>
  <c r="R4038" i="1"/>
  <c r="R4034" i="1"/>
  <c r="R4030" i="1"/>
  <c r="R4026" i="1"/>
  <c r="R4022" i="1"/>
  <c r="R4018" i="1"/>
  <c r="R4014" i="1"/>
  <c r="R4010" i="1"/>
  <c r="R4006" i="1"/>
  <c r="R4002" i="1"/>
  <c r="R3998" i="1"/>
  <c r="R3994" i="1"/>
  <c r="R3990" i="1"/>
  <c r="R3986" i="1"/>
  <c r="R3982" i="1"/>
  <c r="R3978" i="1"/>
  <c r="R3974" i="1"/>
  <c r="R3970" i="1"/>
  <c r="R3966" i="1"/>
  <c r="R3962" i="1"/>
  <c r="R3958" i="1"/>
  <c r="R3954" i="1"/>
  <c r="R3950" i="1"/>
  <c r="R3946" i="1"/>
  <c r="R3942" i="1"/>
  <c r="R3938" i="1"/>
  <c r="R3934" i="1"/>
  <c r="R3930" i="1"/>
  <c r="R3926" i="1"/>
  <c r="R3922" i="1"/>
  <c r="R3918" i="1"/>
  <c r="R3914" i="1"/>
  <c r="R3910" i="1"/>
  <c r="R3906" i="1"/>
  <c r="R3902" i="1"/>
  <c r="R3898" i="1"/>
  <c r="R3894" i="1"/>
  <c r="R3890" i="1"/>
  <c r="R3886" i="1"/>
  <c r="R3882" i="1"/>
  <c r="R3878" i="1"/>
  <c r="R3874" i="1"/>
  <c r="R3870" i="1"/>
  <c r="R3866" i="1"/>
  <c r="R3862" i="1"/>
  <c r="R3858" i="1"/>
  <c r="R3854" i="1"/>
  <c r="R3850" i="1"/>
  <c r="R3846" i="1"/>
  <c r="R3842" i="1"/>
  <c r="R3838" i="1"/>
  <c r="R3834" i="1"/>
  <c r="R3830" i="1"/>
  <c r="R3826" i="1"/>
  <c r="R3822" i="1"/>
  <c r="R3818" i="1"/>
  <c r="R3814" i="1"/>
  <c r="R3810" i="1"/>
  <c r="R3806" i="1"/>
  <c r="R3802" i="1"/>
  <c r="R3798" i="1"/>
  <c r="R3794" i="1"/>
  <c r="R3790" i="1"/>
  <c r="R3786" i="1"/>
  <c r="R3782" i="1"/>
  <c r="R3778" i="1"/>
  <c r="R3774" i="1"/>
  <c r="R3770" i="1"/>
  <c r="R3766" i="1"/>
  <c r="R3762" i="1"/>
  <c r="R3758" i="1"/>
  <c r="R3754" i="1"/>
  <c r="R3750" i="1"/>
  <c r="R3746" i="1"/>
  <c r="R3742" i="1"/>
  <c r="R3738" i="1"/>
  <c r="R3734" i="1"/>
  <c r="R3730" i="1"/>
  <c r="R3726" i="1"/>
  <c r="R3722" i="1"/>
  <c r="R3718" i="1"/>
  <c r="R3714" i="1"/>
  <c r="R3710" i="1"/>
  <c r="R3706" i="1"/>
  <c r="R3702" i="1"/>
  <c r="R3698" i="1"/>
  <c r="R3694" i="1"/>
  <c r="R3690" i="1"/>
  <c r="R3686" i="1"/>
  <c r="R3682" i="1"/>
  <c r="R3678" i="1"/>
  <c r="R3674" i="1"/>
  <c r="R3670" i="1"/>
  <c r="R3666" i="1"/>
  <c r="R3662" i="1"/>
  <c r="R3658" i="1"/>
  <c r="R3654" i="1"/>
  <c r="R3650" i="1"/>
  <c r="R3646" i="1"/>
  <c r="R3642" i="1"/>
  <c r="R3638" i="1"/>
  <c r="R3634" i="1"/>
  <c r="R3630" i="1"/>
  <c r="R3626" i="1"/>
  <c r="R3622" i="1"/>
  <c r="R3618" i="1"/>
  <c r="R3614" i="1"/>
  <c r="R3610" i="1"/>
  <c r="R3606" i="1"/>
  <c r="R3602" i="1"/>
  <c r="R3598" i="1"/>
  <c r="R3594" i="1"/>
  <c r="R3590" i="1"/>
  <c r="R3586" i="1"/>
  <c r="R3582" i="1"/>
  <c r="R3578" i="1"/>
  <c r="R3574" i="1"/>
  <c r="R3570" i="1"/>
  <c r="R3566" i="1"/>
  <c r="R3562" i="1"/>
  <c r="R3558" i="1"/>
  <c r="R3554" i="1"/>
  <c r="R3550" i="1"/>
  <c r="R3546" i="1"/>
  <c r="R3542" i="1"/>
  <c r="R3538" i="1"/>
  <c r="R3534" i="1"/>
  <c r="R3530" i="1"/>
  <c r="R3526" i="1"/>
  <c r="R3522" i="1"/>
  <c r="R3518" i="1"/>
  <c r="R3514" i="1"/>
  <c r="R3510" i="1"/>
  <c r="R3506" i="1"/>
  <c r="R3502" i="1"/>
  <c r="R3498" i="1"/>
  <c r="R3494" i="1"/>
  <c r="R3490" i="1"/>
  <c r="R3486" i="1"/>
  <c r="R3482" i="1"/>
  <c r="R3478" i="1"/>
  <c r="R3474" i="1"/>
  <c r="R3470" i="1"/>
  <c r="R3466" i="1"/>
  <c r="R3462" i="1"/>
  <c r="R3458" i="1"/>
  <c r="R3454" i="1"/>
  <c r="R3450" i="1"/>
  <c r="R3446" i="1"/>
  <c r="R3442" i="1"/>
  <c r="R3438" i="1"/>
  <c r="R3434" i="1"/>
  <c r="R3430" i="1"/>
  <c r="R3426" i="1"/>
  <c r="R3422" i="1"/>
  <c r="R3418" i="1"/>
  <c r="R3414" i="1"/>
  <c r="R3410" i="1"/>
  <c r="R3406" i="1"/>
  <c r="R3402" i="1"/>
  <c r="R3398" i="1"/>
  <c r="R3394" i="1"/>
  <c r="R3390" i="1"/>
  <c r="R3386" i="1"/>
  <c r="R3382" i="1"/>
  <c r="R3378" i="1"/>
  <c r="R3374" i="1"/>
  <c r="R3370" i="1"/>
  <c r="R3366" i="1"/>
  <c r="R3362" i="1"/>
  <c r="R3358" i="1"/>
  <c r="R3354" i="1"/>
  <c r="R3350" i="1"/>
  <c r="R3346" i="1"/>
  <c r="R3342" i="1"/>
  <c r="R3338" i="1"/>
  <c r="R3334" i="1"/>
  <c r="R3330" i="1"/>
  <c r="R3326" i="1"/>
  <c r="R3322" i="1"/>
  <c r="R3318" i="1"/>
  <c r="R3314" i="1"/>
  <c r="R3310" i="1"/>
  <c r="R3306" i="1"/>
  <c r="R3302" i="1"/>
  <c r="R3298" i="1"/>
  <c r="R3294" i="1"/>
  <c r="R3290" i="1"/>
  <c r="R3286" i="1"/>
  <c r="R3282" i="1"/>
  <c r="R3278" i="1"/>
  <c r="R3274" i="1"/>
  <c r="R3270" i="1"/>
  <c r="R3266" i="1"/>
  <c r="R3262" i="1"/>
  <c r="R3258" i="1"/>
  <c r="R3254" i="1"/>
  <c r="R3250" i="1"/>
  <c r="R3246" i="1"/>
  <c r="R3242" i="1"/>
  <c r="R3238" i="1"/>
  <c r="R3234" i="1"/>
  <c r="R3230" i="1"/>
  <c r="R3226" i="1"/>
  <c r="R3222" i="1"/>
  <c r="R3218" i="1"/>
  <c r="R3214" i="1"/>
  <c r="R3210" i="1"/>
  <c r="R3206" i="1"/>
  <c r="R3202" i="1"/>
  <c r="R3198" i="1"/>
  <c r="R3194" i="1"/>
  <c r="R3190" i="1"/>
  <c r="R3186" i="1"/>
  <c r="R3182" i="1"/>
  <c r="R3178" i="1"/>
  <c r="R3174" i="1"/>
  <c r="R3170" i="1"/>
  <c r="R3166" i="1"/>
  <c r="R3162" i="1"/>
  <c r="R3158" i="1"/>
  <c r="R3154" i="1"/>
  <c r="R3150" i="1"/>
  <c r="R3146" i="1"/>
  <c r="R3142" i="1"/>
  <c r="R3138" i="1"/>
  <c r="R3134" i="1"/>
  <c r="R3130" i="1"/>
  <c r="R3126" i="1"/>
  <c r="R3122" i="1"/>
  <c r="R3118" i="1"/>
  <c r="R3114" i="1"/>
  <c r="R3110" i="1"/>
  <c r="R3106" i="1"/>
  <c r="R3102" i="1"/>
  <c r="R3098" i="1"/>
  <c r="R3094" i="1"/>
  <c r="R3090" i="1"/>
  <c r="R3086" i="1"/>
  <c r="R3082" i="1"/>
  <c r="R3078" i="1"/>
  <c r="R3074" i="1"/>
  <c r="R3070" i="1"/>
  <c r="R3066" i="1"/>
  <c r="R3062" i="1"/>
  <c r="R3058" i="1"/>
  <c r="R3054" i="1"/>
  <c r="R3050" i="1"/>
  <c r="R3046" i="1"/>
  <c r="R3042" i="1"/>
  <c r="R3038" i="1"/>
  <c r="R3034" i="1"/>
  <c r="R3030" i="1"/>
  <c r="R3026" i="1"/>
  <c r="R3022" i="1"/>
  <c r="R3018" i="1"/>
  <c r="R3014" i="1"/>
  <c r="R3010" i="1"/>
  <c r="R3006" i="1"/>
  <c r="R3002" i="1"/>
  <c r="R2998" i="1"/>
  <c r="R2994" i="1"/>
  <c r="R2990" i="1"/>
  <c r="R2986" i="1"/>
  <c r="R2982" i="1"/>
  <c r="R2978" i="1"/>
  <c r="R2974" i="1"/>
  <c r="R2970" i="1"/>
  <c r="R2966" i="1"/>
  <c r="R2962" i="1"/>
  <c r="R2958" i="1"/>
  <c r="R2954" i="1"/>
  <c r="R2950" i="1"/>
  <c r="R2946" i="1"/>
  <c r="R2942" i="1"/>
  <c r="R2938" i="1"/>
  <c r="R2934" i="1"/>
  <c r="R2930" i="1"/>
  <c r="R2926" i="1"/>
  <c r="R2922" i="1"/>
  <c r="R2918" i="1"/>
  <c r="R2914" i="1"/>
  <c r="R2910" i="1"/>
  <c r="R2906" i="1"/>
  <c r="R2902" i="1"/>
  <c r="R2898" i="1"/>
  <c r="R2894" i="1"/>
  <c r="R2890" i="1"/>
  <c r="R2886" i="1"/>
  <c r="R2882" i="1"/>
  <c r="R2878" i="1"/>
  <c r="R2874" i="1"/>
  <c r="R2870" i="1"/>
  <c r="R2866" i="1"/>
  <c r="R2862" i="1"/>
  <c r="R2858" i="1"/>
  <c r="R2854" i="1"/>
  <c r="R2850" i="1"/>
  <c r="R2846" i="1"/>
  <c r="R2842" i="1"/>
  <c r="R2838" i="1"/>
  <c r="R2834" i="1"/>
  <c r="R2830" i="1"/>
  <c r="R2826" i="1"/>
  <c r="R2822" i="1"/>
  <c r="R2818" i="1"/>
  <c r="R2814" i="1"/>
  <c r="R2810" i="1"/>
  <c r="R2806" i="1"/>
  <c r="R2802" i="1"/>
  <c r="R2798" i="1"/>
  <c r="R2794" i="1"/>
  <c r="R2790" i="1"/>
  <c r="R2786" i="1"/>
  <c r="R2782" i="1"/>
  <c r="R2778" i="1"/>
  <c r="R2774" i="1"/>
  <c r="R2770" i="1"/>
  <c r="R2766" i="1"/>
  <c r="R2762" i="1"/>
  <c r="R2758" i="1"/>
  <c r="R2754" i="1"/>
  <c r="R2750" i="1"/>
  <c r="R2746" i="1"/>
  <c r="R2742" i="1"/>
  <c r="R2738" i="1"/>
  <c r="R2734" i="1"/>
  <c r="R2730" i="1"/>
  <c r="R2726" i="1"/>
  <c r="R2722" i="1"/>
  <c r="R2718" i="1"/>
  <c r="R2714" i="1"/>
  <c r="R2710" i="1"/>
  <c r="R2706" i="1"/>
  <c r="R2702" i="1"/>
  <c r="R2698" i="1"/>
  <c r="R2694" i="1"/>
  <c r="R2690" i="1"/>
  <c r="R2686" i="1"/>
  <c r="R2682" i="1"/>
  <c r="R2678" i="1"/>
  <c r="R2674" i="1"/>
  <c r="R2670" i="1"/>
  <c r="R2666" i="1"/>
  <c r="R2662" i="1"/>
  <c r="R2658" i="1"/>
  <c r="R2654" i="1"/>
  <c r="R2650" i="1"/>
  <c r="R2646" i="1"/>
  <c r="R2642" i="1"/>
  <c r="R2638" i="1"/>
  <c r="R2634" i="1"/>
  <c r="R2630" i="1"/>
  <c r="R2626" i="1"/>
  <c r="R2622" i="1"/>
  <c r="R2618" i="1"/>
  <c r="R2614" i="1"/>
  <c r="R2610" i="1"/>
  <c r="R2606" i="1"/>
  <c r="R2602" i="1"/>
  <c r="R2598" i="1"/>
  <c r="R2594" i="1"/>
  <c r="R2590" i="1"/>
  <c r="R2586" i="1"/>
  <c r="R2582" i="1"/>
  <c r="R2578" i="1"/>
  <c r="R2574" i="1"/>
  <c r="R2570" i="1"/>
  <c r="R2566" i="1"/>
  <c r="R2562" i="1"/>
  <c r="R2558" i="1"/>
  <c r="R2554" i="1"/>
  <c r="R2550" i="1"/>
  <c r="R2546" i="1"/>
  <c r="R2542" i="1"/>
  <c r="R2538" i="1"/>
  <c r="R2534" i="1"/>
  <c r="R2530" i="1"/>
  <c r="R2526" i="1"/>
  <c r="R2522" i="1"/>
  <c r="R2518" i="1"/>
  <c r="R2514" i="1"/>
  <c r="R2510" i="1"/>
  <c r="R2506" i="1"/>
  <c r="R2502" i="1"/>
  <c r="R2498" i="1"/>
  <c r="R2494" i="1"/>
  <c r="R2490" i="1"/>
  <c r="R2486" i="1"/>
  <c r="R2482" i="1"/>
  <c r="R2478" i="1"/>
  <c r="R2474" i="1"/>
  <c r="R2470" i="1"/>
  <c r="R2466" i="1"/>
  <c r="R2462" i="1"/>
  <c r="R2458" i="1"/>
  <c r="R2454" i="1"/>
  <c r="R2450" i="1"/>
  <c r="R2446" i="1"/>
  <c r="R2442" i="1"/>
  <c r="R2438" i="1"/>
  <c r="R2434" i="1"/>
  <c r="R2430" i="1"/>
  <c r="R2426" i="1"/>
  <c r="R2422" i="1"/>
  <c r="R2418" i="1"/>
  <c r="R2414" i="1"/>
  <c r="R2410" i="1"/>
  <c r="R2406" i="1"/>
  <c r="R2402" i="1"/>
  <c r="R2398" i="1"/>
  <c r="R2394" i="1"/>
  <c r="R2390" i="1"/>
  <c r="R2386" i="1"/>
  <c r="R2382" i="1"/>
  <c r="R2378" i="1"/>
  <c r="R2374" i="1"/>
  <c r="R2370" i="1"/>
  <c r="R2366" i="1"/>
  <c r="R2362" i="1"/>
  <c r="R2358" i="1"/>
  <c r="R2354" i="1"/>
  <c r="R2350" i="1"/>
  <c r="R2346" i="1"/>
  <c r="R2342" i="1"/>
  <c r="R2338" i="1"/>
  <c r="R2334" i="1"/>
  <c r="R2330" i="1"/>
  <c r="R2326" i="1"/>
  <c r="R2322" i="1"/>
  <c r="R2318" i="1"/>
  <c r="R2314" i="1"/>
  <c r="R2310" i="1"/>
  <c r="R2306" i="1"/>
  <c r="R2302" i="1"/>
  <c r="R2298" i="1"/>
  <c r="R2294" i="1"/>
  <c r="R2290" i="1"/>
  <c r="R2286" i="1"/>
  <c r="R2282" i="1"/>
  <c r="R2278" i="1"/>
  <c r="R2274" i="1"/>
  <c r="R2270" i="1"/>
  <c r="R2266" i="1"/>
  <c r="R2262" i="1"/>
  <c r="R2258" i="1"/>
  <c r="R2254" i="1"/>
  <c r="R2250" i="1"/>
  <c r="R2246" i="1"/>
  <c r="R2242" i="1"/>
  <c r="R2238" i="1"/>
  <c r="R2234" i="1"/>
  <c r="R2230" i="1"/>
  <c r="R2226" i="1"/>
  <c r="R2222" i="1"/>
  <c r="R2218" i="1"/>
  <c r="R2214" i="1"/>
  <c r="R2210" i="1"/>
  <c r="R2206" i="1"/>
  <c r="R2202" i="1"/>
  <c r="R2198" i="1"/>
  <c r="R2194" i="1"/>
  <c r="R2190" i="1"/>
  <c r="R2186" i="1"/>
  <c r="R2182" i="1"/>
  <c r="R2178" i="1"/>
  <c r="R2174" i="1"/>
  <c r="R2170" i="1"/>
  <c r="R2166" i="1"/>
  <c r="R2162" i="1"/>
  <c r="R2158" i="1"/>
  <c r="R2154" i="1"/>
  <c r="R2150" i="1"/>
  <c r="R2146" i="1"/>
  <c r="R2142" i="1"/>
  <c r="R2138" i="1"/>
  <c r="R2134" i="1"/>
  <c r="R2130" i="1"/>
  <c r="R2126" i="1"/>
  <c r="R2122" i="1"/>
  <c r="R2118" i="1"/>
  <c r="R2114" i="1"/>
  <c r="R2110" i="1"/>
  <c r="R2106" i="1"/>
  <c r="R2102" i="1"/>
  <c r="R2098" i="1"/>
  <c r="R2094" i="1"/>
  <c r="R2090" i="1"/>
  <c r="R2086" i="1"/>
  <c r="R2082" i="1"/>
  <c r="R2078" i="1"/>
  <c r="R2074" i="1"/>
  <c r="R2070" i="1"/>
  <c r="R2066" i="1"/>
  <c r="R2062" i="1"/>
  <c r="R2058" i="1"/>
  <c r="R2054" i="1"/>
  <c r="R2050" i="1"/>
  <c r="R2046" i="1"/>
  <c r="R2042" i="1"/>
  <c r="R2038" i="1"/>
  <c r="R2034" i="1"/>
  <c r="R2030" i="1"/>
  <c r="R2026" i="1"/>
  <c r="R2022" i="1"/>
  <c r="R2018" i="1"/>
  <c r="R2014" i="1"/>
  <c r="R2010" i="1"/>
  <c r="R2006" i="1"/>
  <c r="R2002" i="1"/>
  <c r="R1998" i="1"/>
  <c r="R1994" i="1"/>
  <c r="R1990" i="1"/>
  <c r="R1986" i="1"/>
  <c r="R1982" i="1"/>
  <c r="R1978" i="1"/>
  <c r="R1974" i="1"/>
  <c r="R1970" i="1"/>
  <c r="R1966" i="1"/>
  <c r="R1962" i="1"/>
  <c r="R1958" i="1"/>
  <c r="R1954" i="1"/>
  <c r="R1950" i="1"/>
  <c r="R1946" i="1"/>
  <c r="R1942" i="1"/>
  <c r="R1938" i="1"/>
  <c r="R1934" i="1"/>
  <c r="R1930" i="1"/>
  <c r="R1926" i="1"/>
  <c r="R1922" i="1"/>
  <c r="R1918" i="1"/>
  <c r="R1914" i="1"/>
  <c r="R1910" i="1"/>
  <c r="R1906" i="1"/>
  <c r="R1902" i="1"/>
  <c r="R1898" i="1"/>
  <c r="R1894" i="1"/>
  <c r="R1890" i="1"/>
  <c r="R1886" i="1"/>
  <c r="R1882" i="1"/>
  <c r="R1878" i="1"/>
  <c r="R1874" i="1"/>
  <c r="R1870" i="1"/>
  <c r="R1866" i="1"/>
  <c r="R1862" i="1"/>
  <c r="R1858" i="1"/>
  <c r="R1854" i="1"/>
  <c r="R1850" i="1"/>
  <c r="R1846" i="1"/>
  <c r="R1842" i="1"/>
  <c r="R1838" i="1"/>
  <c r="R1834" i="1"/>
  <c r="R1830" i="1"/>
  <c r="R1826" i="1"/>
  <c r="R1822" i="1"/>
  <c r="R1818" i="1"/>
  <c r="R1814" i="1"/>
  <c r="R1810" i="1"/>
  <c r="R1806" i="1"/>
  <c r="R1802" i="1"/>
  <c r="R1798" i="1"/>
  <c r="R1794" i="1"/>
  <c r="R1790" i="1"/>
  <c r="R1786" i="1"/>
  <c r="R1782" i="1"/>
  <c r="R1778" i="1"/>
  <c r="R1774" i="1"/>
  <c r="R1770" i="1"/>
  <c r="R1766" i="1"/>
  <c r="R1762" i="1"/>
  <c r="R1758" i="1"/>
  <c r="R1754" i="1"/>
  <c r="R1750" i="1"/>
  <c r="R1746" i="1"/>
  <c r="R1742" i="1"/>
  <c r="R1738" i="1"/>
  <c r="R1734" i="1"/>
  <c r="R1730" i="1"/>
  <c r="R1726" i="1"/>
  <c r="R1722" i="1"/>
  <c r="R1718" i="1"/>
  <c r="R1714" i="1"/>
  <c r="R1710" i="1"/>
  <c r="R1706" i="1"/>
  <c r="R1702" i="1"/>
  <c r="R1698" i="1"/>
  <c r="R1694" i="1"/>
  <c r="R1690" i="1"/>
  <c r="R1686" i="1"/>
  <c r="R1682" i="1"/>
  <c r="R1678" i="1"/>
  <c r="R1674" i="1"/>
  <c r="R1670" i="1"/>
  <c r="R1666" i="1"/>
  <c r="R1662" i="1"/>
  <c r="R1658" i="1"/>
  <c r="R1654" i="1"/>
  <c r="R1650" i="1"/>
  <c r="R1646" i="1"/>
  <c r="R1642" i="1"/>
  <c r="R1638" i="1"/>
  <c r="R1634" i="1"/>
  <c r="R1630" i="1"/>
  <c r="R1626" i="1"/>
  <c r="R1622" i="1"/>
  <c r="R1618" i="1"/>
  <c r="R1614" i="1"/>
  <c r="R1610" i="1"/>
  <c r="R1606" i="1"/>
  <c r="R1602" i="1"/>
  <c r="R1598" i="1"/>
  <c r="R1594" i="1"/>
  <c r="R1590" i="1"/>
  <c r="R1586" i="1"/>
  <c r="R1582" i="1"/>
  <c r="R1578" i="1"/>
  <c r="R1574" i="1"/>
  <c r="R1570" i="1"/>
  <c r="R1566" i="1"/>
  <c r="R1562" i="1"/>
  <c r="R1558" i="1"/>
  <c r="R1554" i="1"/>
  <c r="R1550" i="1"/>
  <c r="R1546" i="1"/>
  <c r="R1542" i="1"/>
  <c r="R1538" i="1"/>
  <c r="R1534" i="1"/>
  <c r="R1530" i="1"/>
  <c r="R1526" i="1"/>
  <c r="R1522" i="1"/>
  <c r="R1518" i="1"/>
  <c r="R1514" i="1"/>
  <c r="R1510" i="1"/>
  <c r="R1506" i="1"/>
  <c r="R1502" i="1"/>
  <c r="R1498" i="1"/>
  <c r="R1494" i="1"/>
  <c r="R1490" i="1"/>
  <c r="R1486" i="1"/>
  <c r="R1482" i="1"/>
  <c r="R1478" i="1"/>
  <c r="R1474" i="1"/>
  <c r="R1470" i="1"/>
  <c r="R1466" i="1"/>
  <c r="R1462" i="1"/>
  <c r="R1458" i="1"/>
  <c r="R1454" i="1"/>
  <c r="R1450" i="1"/>
  <c r="R1446" i="1"/>
  <c r="R1442" i="1"/>
  <c r="R1438" i="1"/>
  <c r="R1434" i="1"/>
  <c r="R1430" i="1"/>
  <c r="R1426" i="1"/>
  <c r="R1422" i="1"/>
  <c r="R1418" i="1"/>
  <c r="R1414" i="1"/>
  <c r="R1410" i="1"/>
  <c r="R1406" i="1"/>
  <c r="R1402" i="1"/>
  <c r="R1398" i="1"/>
  <c r="R1394" i="1"/>
  <c r="R1390" i="1"/>
  <c r="R1386" i="1"/>
  <c r="R1382" i="1"/>
  <c r="R1378" i="1"/>
  <c r="R1374" i="1"/>
  <c r="R1370" i="1"/>
  <c r="R1366" i="1"/>
  <c r="R1362" i="1"/>
  <c r="R1358" i="1"/>
  <c r="R1354" i="1"/>
  <c r="R1350" i="1"/>
  <c r="R1346" i="1"/>
  <c r="R1342" i="1"/>
  <c r="R1338" i="1"/>
  <c r="R1334" i="1"/>
  <c r="R1330" i="1"/>
  <c r="R1326" i="1"/>
  <c r="R1322" i="1"/>
  <c r="R1318" i="1"/>
  <c r="R1314" i="1"/>
  <c r="R1310" i="1"/>
  <c r="R1306" i="1"/>
  <c r="R1302" i="1"/>
  <c r="R1298" i="1"/>
  <c r="R1294" i="1"/>
  <c r="R1290" i="1"/>
  <c r="R1286" i="1"/>
  <c r="R1282" i="1"/>
  <c r="R1278" i="1"/>
  <c r="R1274" i="1"/>
  <c r="R1270" i="1"/>
  <c r="R1266" i="1"/>
  <c r="R1262" i="1"/>
  <c r="R1258" i="1"/>
  <c r="R1254" i="1"/>
  <c r="R1250" i="1"/>
  <c r="R1246" i="1"/>
  <c r="R1242" i="1"/>
  <c r="R1238" i="1"/>
  <c r="R1234" i="1"/>
  <c r="R1230" i="1"/>
  <c r="R1226" i="1"/>
  <c r="R1222" i="1"/>
  <c r="R1218" i="1"/>
  <c r="R1214" i="1"/>
  <c r="R1210" i="1"/>
  <c r="R1206" i="1"/>
  <c r="R1202" i="1"/>
  <c r="R1198" i="1"/>
  <c r="R1194" i="1"/>
  <c r="R1190" i="1"/>
  <c r="R1186" i="1"/>
  <c r="R1182" i="1"/>
  <c r="R1178" i="1"/>
  <c r="R1174" i="1"/>
  <c r="R1170" i="1"/>
  <c r="R1166" i="1"/>
  <c r="R1162" i="1"/>
  <c r="R1158" i="1"/>
  <c r="R1154" i="1"/>
  <c r="R1150" i="1"/>
  <c r="R1146" i="1"/>
  <c r="R1142" i="1"/>
  <c r="R1138" i="1"/>
  <c r="R1134" i="1"/>
  <c r="R1130" i="1"/>
  <c r="R1126" i="1"/>
  <c r="R1122" i="1"/>
  <c r="R1118" i="1"/>
  <c r="R1114" i="1"/>
  <c r="R1110" i="1"/>
  <c r="R1106" i="1"/>
  <c r="R1102" i="1"/>
  <c r="R1098" i="1"/>
  <c r="R1094" i="1"/>
  <c r="R1090" i="1"/>
  <c r="R1086" i="1"/>
  <c r="R1082" i="1"/>
  <c r="R1078" i="1"/>
  <c r="R1074" i="1"/>
  <c r="R1070" i="1"/>
  <c r="R1066" i="1"/>
  <c r="R1062" i="1"/>
  <c r="R1058" i="1"/>
  <c r="R1054" i="1"/>
  <c r="R1050" i="1"/>
  <c r="R1046" i="1"/>
  <c r="R1042" i="1"/>
  <c r="R1038" i="1"/>
  <c r="R1034" i="1"/>
  <c r="R1030" i="1"/>
  <c r="R1026" i="1"/>
  <c r="R1022" i="1"/>
  <c r="R1018" i="1"/>
  <c r="R1014" i="1"/>
  <c r="R1010" i="1"/>
  <c r="R1006" i="1"/>
  <c r="R1002" i="1"/>
  <c r="R998" i="1"/>
  <c r="R994" i="1"/>
  <c r="R990" i="1"/>
  <c r="R986" i="1"/>
  <c r="R982" i="1"/>
  <c r="R978" i="1"/>
  <c r="R974" i="1"/>
  <c r="R970" i="1"/>
  <c r="R966" i="1"/>
  <c r="R962" i="1"/>
  <c r="R958" i="1"/>
  <c r="R954" i="1"/>
  <c r="R950" i="1"/>
  <c r="R946" i="1"/>
  <c r="R942" i="1"/>
  <c r="R938" i="1"/>
  <c r="R934" i="1"/>
  <c r="R930" i="1"/>
  <c r="R926" i="1"/>
  <c r="R922" i="1"/>
  <c r="R918" i="1"/>
  <c r="R914" i="1"/>
  <c r="R910" i="1"/>
  <c r="R906" i="1"/>
  <c r="R902" i="1"/>
  <c r="R898" i="1"/>
  <c r="R894" i="1"/>
  <c r="R890" i="1"/>
  <c r="R886" i="1"/>
  <c r="R882" i="1"/>
  <c r="R878" i="1"/>
  <c r="R874" i="1"/>
  <c r="R870" i="1"/>
  <c r="R866" i="1"/>
  <c r="R862" i="1"/>
  <c r="R858" i="1"/>
  <c r="R854" i="1"/>
  <c r="R850" i="1"/>
  <c r="R846" i="1"/>
  <c r="R842" i="1"/>
  <c r="R838" i="1"/>
  <c r="R834" i="1"/>
  <c r="R830" i="1"/>
  <c r="R826" i="1"/>
  <c r="R822" i="1"/>
  <c r="R818" i="1"/>
  <c r="R814" i="1"/>
  <c r="R810" i="1"/>
  <c r="R806" i="1"/>
  <c r="R802" i="1"/>
  <c r="R798" i="1"/>
  <c r="R794" i="1"/>
  <c r="R790" i="1"/>
  <c r="R786" i="1"/>
  <c r="R782" i="1"/>
  <c r="R778" i="1"/>
  <c r="R774" i="1"/>
  <c r="R770" i="1"/>
  <c r="R766" i="1"/>
  <c r="R762" i="1"/>
  <c r="R758" i="1"/>
  <c r="R754" i="1"/>
  <c r="R750" i="1"/>
  <c r="R746" i="1"/>
  <c r="R742" i="1"/>
  <c r="R738" i="1"/>
  <c r="R734" i="1"/>
  <c r="R730" i="1"/>
  <c r="R726" i="1"/>
  <c r="R722" i="1"/>
  <c r="R718" i="1"/>
  <c r="R714" i="1"/>
  <c r="R710" i="1"/>
  <c r="R706" i="1"/>
  <c r="R702" i="1"/>
  <c r="R698" i="1"/>
  <c r="R694" i="1"/>
  <c r="R690" i="1"/>
  <c r="R686" i="1"/>
  <c r="R682" i="1"/>
  <c r="R678" i="1"/>
  <c r="R674" i="1"/>
  <c r="R670" i="1"/>
  <c r="R666" i="1"/>
  <c r="R662" i="1"/>
  <c r="R658" i="1"/>
  <c r="R654" i="1"/>
  <c r="R650" i="1"/>
  <c r="R646" i="1"/>
  <c r="R642" i="1"/>
  <c r="R638" i="1"/>
  <c r="R634" i="1"/>
  <c r="R630" i="1"/>
  <c r="R626" i="1"/>
  <c r="R622" i="1"/>
  <c r="R618" i="1"/>
  <c r="R614" i="1"/>
  <c r="R610" i="1"/>
  <c r="R606" i="1"/>
  <c r="R602" i="1"/>
  <c r="R598" i="1"/>
  <c r="R594" i="1"/>
  <c r="R590" i="1"/>
  <c r="R586" i="1"/>
  <c r="R582" i="1"/>
  <c r="R578" i="1"/>
  <c r="R574" i="1"/>
  <c r="R570" i="1"/>
  <c r="R566" i="1"/>
  <c r="R562" i="1"/>
  <c r="R558" i="1"/>
  <c r="R554" i="1"/>
  <c r="R550" i="1"/>
  <c r="R546" i="1"/>
  <c r="R542" i="1"/>
  <c r="R538" i="1"/>
  <c r="R534" i="1"/>
  <c r="R530" i="1"/>
  <c r="R526" i="1"/>
  <c r="R522" i="1"/>
  <c r="R518" i="1"/>
  <c r="R514" i="1"/>
  <c r="R510" i="1"/>
  <c r="R506" i="1"/>
  <c r="R502" i="1"/>
  <c r="R498" i="1"/>
  <c r="R494" i="1"/>
  <c r="R490" i="1"/>
  <c r="R486" i="1"/>
  <c r="R482" i="1"/>
  <c r="R478" i="1"/>
  <c r="R474" i="1"/>
  <c r="R470" i="1"/>
  <c r="R466" i="1"/>
  <c r="R462" i="1"/>
  <c r="R458" i="1"/>
  <c r="R454" i="1"/>
  <c r="R450" i="1"/>
  <c r="R446" i="1"/>
  <c r="R442" i="1"/>
  <c r="R438" i="1"/>
  <c r="R434" i="1"/>
  <c r="R430" i="1"/>
  <c r="R426" i="1"/>
  <c r="R422" i="1"/>
  <c r="R418" i="1"/>
  <c r="R414" i="1"/>
  <c r="R410" i="1"/>
  <c r="R406" i="1"/>
  <c r="R402" i="1"/>
  <c r="R398" i="1"/>
  <c r="R394" i="1"/>
  <c r="R390" i="1"/>
  <c r="R386" i="1"/>
  <c r="R382" i="1"/>
  <c r="R378" i="1"/>
  <c r="R374" i="1"/>
  <c r="R370" i="1"/>
  <c r="R366" i="1"/>
  <c r="R362" i="1"/>
  <c r="R358" i="1"/>
  <c r="R354" i="1"/>
  <c r="R350" i="1"/>
  <c r="R346" i="1"/>
  <c r="R342" i="1"/>
  <c r="R338" i="1"/>
  <c r="R334" i="1"/>
  <c r="R330" i="1"/>
  <c r="R326" i="1"/>
  <c r="R322" i="1"/>
  <c r="R318" i="1"/>
  <c r="R314" i="1"/>
  <c r="R310" i="1"/>
  <c r="R306" i="1"/>
  <c r="R302" i="1"/>
  <c r="R298" i="1"/>
  <c r="R294" i="1"/>
  <c r="R290" i="1"/>
  <c r="R286" i="1"/>
  <c r="R282" i="1"/>
  <c r="R278" i="1"/>
  <c r="R274" i="1"/>
  <c r="R270" i="1"/>
  <c r="R266" i="1"/>
  <c r="R262" i="1"/>
  <c r="R258" i="1"/>
  <c r="R254" i="1"/>
  <c r="R250" i="1"/>
  <c r="R246" i="1"/>
  <c r="R242" i="1"/>
  <c r="R238" i="1"/>
  <c r="R234" i="1"/>
  <c r="R230" i="1"/>
  <c r="R226" i="1"/>
  <c r="R222" i="1"/>
  <c r="R218" i="1"/>
  <c r="R214" i="1"/>
  <c r="R210" i="1"/>
  <c r="R206" i="1"/>
  <c r="R202" i="1"/>
  <c r="R198" i="1"/>
  <c r="R194" i="1"/>
  <c r="R190" i="1"/>
  <c r="R186" i="1"/>
  <c r="R182" i="1"/>
  <c r="R178" i="1"/>
  <c r="R174" i="1"/>
  <c r="R170" i="1"/>
  <c r="R166" i="1"/>
  <c r="R162" i="1"/>
  <c r="R158" i="1"/>
  <c r="R154" i="1"/>
  <c r="R150" i="1"/>
  <c r="R146" i="1"/>
  <c r="R142" i="1"/>
  <c r="R138" i="1"/>
  <c r="R134" i="1"/>
  <c r="R130" i="1"/>
  <c r="R126" i="1"/>
  <c r="R122" i="1"/>
  <c r="R118" i="1"/>
  <c r="R114" i="1"/>
  <c r="R110" i="1"/>
  <c r="R106" i="1"/>
  <c r="R102" i="1"/>
  <c r="R98" i="1"/>
  <c r="R94" i="1"/>
  <c r="R90" i="1"/>
  <c r="R86" i="1"/>
  <c r="R82" i="1"/>
  <c r="R78" i="1"/>
  <c r="R74" i="1"/>
  <c r="R70" i="1"/>
  <c r="R66" i="1"/>
  <c r="R62" i="1"/>
  <c r="R58" i="1"/>
  <c r="R54" i="1"/>
  <c r="R50" i="1"/>
  <c r="R46" i="1"/>
  <c r="R42" i="1"/>
  <c r="R38" i="1"/>
  <c r="R34" i="1"/>
  <c r="R30" i="1"/>
  <c r="R26" i="1"/>
  <c r="R22" i="1"/>
  <c r="R18" i="1"/>
  <c r="R14" i="1"/>
  <c r="R10" i="1"/>
  <c r="R6" i="1"/>
  <c r="X8578" i="1" l="1"/>
  <c r="Y8578" i="1" s="1"/>
  <c r="Z8578" i="1" s="1"/>
  <c r="AA8578" i="1" s="1"/>
  <c r="X7616" i="1"/>
  <c r="Y7616" i="1" s="1"/>
  <c r="Z7616" i="1" s="1"/>
  <c r="AA7616" i="1" s="1"/>
  <c r="X7712" i="1"/>
  <c r="Y7712" i="1" s="1"/>
  <c r="Z7712" i="1" s="1"/>
  <c r="AA7712" i="1" s="1"/>
  <c r="X7776" i="1"/>
  <c r="Y7776" i="1" s="1"/>
  <c r="Z7776" i="1" s="1"/>
  <c r="AA7776" i="1" s="1"/>
  <c r="X7840" i="1"/>
  <c r="Y7840" i="1" s="1"/>
  <c r="Z7840" i="1" s="1"/>
  <c r="AA7840" i="1" s="1"/>
  <c r="X7968" i="1"/>
  <c r="Y7968" i="1" s="1"/>
  <c r="Z7968" i="1" s="1"/>
  <c r="AA7968" i="1" s="1"/>
  <c r="X8064" i="1"/>
  <c r="Y8064" i="1" s="1"/>
  <c r="Z8064" i="1" s="1"/>
  <c r="AA8064" i="1" s="1"/>
  <c r="X8128" i="1"/>
  <c r="Y8128" i="1" s="1"/>
  <c r="Z8128" i="1" s="1"/>
  <c r="AA8128" i="1" s="1"/>
  <c r="X8161" i="1"/>
  <c r="Y8161" i="1" s="1"/>
  <c r="Z8161" i="1" s="1"/>
  <c r="AA8161" i="1" s="1"/>
  <c r="X8193" i="1"/>
  <c r="Y8193" i="1" s="1"/>
  <c r="Z8193" i="1" s="1"/>
  <c r="AA8193" i="1" s="1"/>
  <c r="X8225" i="1"/>
  <c r="Y8225" i="1" s="1"/>
  <c r="Z8225" i="1" s="1"/>
  <c r="AA8225" i="1" s="1"/>
  <c r="X8257" i="1"/>
  <c r="Y8257" i="1" s="1"/>
  <c r="Z8257" i="1" s="1"/>
  <c r="AA8257" i="1" s="1"/>
  <c r="X8305" i="1"/>
  <c r="Y8305" i="1" s="1"/>
  <c r="Z8305" i="1" s="1"/>
  <c r="AA8305" i="1" s="1"/>
  <c r="X8369" i="1"/>
  <c r="Y8369" i="1" s="1"/>
  <c r="Z8369" i="1" s="1"/>
  <c r="AA8369" i="1" s="1"/>
  <c r="X8449" i="1"/>
  <c r="Y8449" i="1" s="1"/>
  <c r="Z8449" i="1" s="1"/>
  <c r="AA8449" i="1" s="1"/>
  <c r="X8497" i="1"/>
  <c r="Y8497" i="1" s="1"/>
  <c r="Z8497" i="1" s="1"/>
  <c r="AA8497" i="1" s="1"/>
  <c r="X8529" i="1"/>
  <c r="Y8529" i="1" s="1"/>
  <c r="Z8529" i="1" s="1"/>
  <c r="AA8529" i="1" s="1"/>
  <c r="X8561" i="1"/>
  <c r="Y8561" i="1" s="1"/>
  <c r="Z8561" i="1" s="1"/>
  <c r="AA8561" i="1" s="1"/>
  <c r="X8593" i="1"/>
  <c r="Y8593" i="1" s="1"/>
  <c r="Z8593" i="1" s="1"/>
  <c r="AA8593" i="1" s="1"/>
  <c r="X8625" i="1"/>
  <c r="Y8625" i="1" s="1"/>
  <c r="Z8625" i="1" s="1"/>
  <c r="AA8625" i="1" s="1"/>
  <c r="X8657" i="1"/>
  <c r="Y8657" i="1" s="1"/>
  <c r="Z8657" i="1" s="1"/>
  <c r="AA8657" i="1" s="1"/>
  <c r="X8689" i="1"/>
  <c r="Y8689" i="1" s="1"/>
  <c r="Z8689" i="1" s="1"/>
  <c r="AA8689" i="1" s="1"/>
  <c r="X8721" i="1"/>
  <c r="Y8721" i="1" s="1"/>
  <c r="Z8721" i="1" s="1"/>
  <c r="AA8721" i="1" s="1"/>
  <c r="X8753" i="1"/>
  <c r="Y8753" i="1" s="1"/>
  <c r="Z8753" i="1" s="1"/>
  <c r="AA8753" i="1" s="1"/>
  <c r="X8698" i="1"/>
  <c r="Y8698" i="1" s="1"/>
  <c r="Z8698" i="1" s="1"/>
  <c r="AA8698" i="1" s="1"/>
  <c r="X8201" i="1"/>
  <c r="Y8201" i="1" s="1"/>
  <c r="Z8201" i="1" s="1"/>
  <c r="AA8201" i="1" s="1"/>
  <c r="X8634" i="1"/>
  <c r="Y8634" i="1" s="1"/>
  <c r="Z8634" i="1" s="1"/>
  <c r="AA8634" i="1" s="1"/>
  <c r="X7680" i="1"/>
  <c r="Y7680" i="1" s="1"/>
  <c r="Z7680" i="1" s="1"/>
  <c r="AA7680" i="1" s="1"/>
  <c r="X7744" i="1"/>
  <c r="Y7744" i="1" s="1"/>
  <c r="Z7744" i="1" s="1"/>
  <c r="AA7744" i="1" s="1"/>
  <c r="X7808" i="1"/>
  <c r="Y7808" i="1" s="1"/>
  <c r="Z7808" i="1" s="1"/>
  <c r="AA7808" i="1" s="1"/>
  <c r="X7904" i="1"/>
  <c r="Y7904" i="1" s="1"/>
  <c r="Z7904" i="1" s="1"/>
  <c r="AA7904" i="1" s="1"/>
  <c r="X8032" i="1"/>
  <c r="Y8032" i="1" s="1"/>
  <c r="Z8032" i="1" s="1"/>
  <c r="AA8032" i="1" s="1"/>
  <c r="X8096" i="1"/>
  <c r="Y8096" i="1" s="1"/>
  <c r="Z8096" i="1" s="1"/>
  <c r="AA8096" i="1" s="1"/>
  <c r="X8145" i="1"/>
  <c r="Y8145" i="1" s="1"/>
  <c r="Z8145" i="1" s="1"/>
  <c r="AA8145" i="1" s="1"/>
  <c r="X8177" i="1"/>
  <c r="Y8177" i="1" s="1"/>
  <c r="Z8177" i="1" s="1"/>
  <c r="AA8177" i="1" s="1"/>
  <c r="X8209" i="1"/>
  <c r="Y8209" i="1" s="1"/>
  <c r="Z8209" i="1" s="1"/>
  <c r="AA8209" i="1" s="1"/>
  <c r="X8241" i="1"/>
  <c r="Y8241" i="1" s="1"/>
  <c r="Z8241" i="1" s="1"/>
  <c r="AA8241" i="1" s="1"/>
  <c r="X8273" i="1"/>
  <c r="Y8273" i="1" s="1"/>
  <c r="Z8273" i="1" s="1"/>
  <c r="AA8273" i="1" s="1"/>
  <c r="X8337" i="1"/>
  <c r="Y8337" i="1" s="1"/>
  <c r="Z8337" i="1" s="1"/>
  <c r="AA8337" i="1" s="1"/>
  <c r="X8401" i="1"/>
  <c r="Y8401" i="1" s="1"/>
  <c r="Z8401" i="1" s="1"/>
  <c r="AA8401" i="1" s="1"/>
  <c r="X8465" i="1"/>
  <c r="Y8465" i="1" s="1"/>
  <c r="Z8465" i="1" s="1"/>
  <c r="AA8465" i="1" s="1"/>
  <c r="X8513" i="1"/>
  <c r="Y8513" i="1" s="1"/>
  <c r="Z8513" i="1" s="1"/>
  <c r="AA8513" i="1" s="1"/>
  <c r="X8545" i="1"/>
  <c r="Y8545" i="1" s="1"/>
  <c r="Z8545" i="1" s="1"/>
  <c r="AA8545" i="1" s="1"/>
  <c r="X8577" i="1"/>
  <c r="Y8577" i="1" s="1"/>
  <c r="Z8577" i="1" s="1"/>
  <c r="AA8577" i="1" s="1"/>
  <c r="X8609" i="1"/>
  <c r="Y8609" i="1" s="1"/>
  <c r="Z8609" i="1" s="1"/>
  <c r="AA8609" i="1" s="1"/>
  <c r="X8641" i="1"/>
  <c r="Y8641" i="1" s="1"/>
  <c r="Z8641" i="1" s="1"/>
  <c r="AA8641" i="1" s="1"/>
  <c r="X8673" i="1"/>
  <c r="Y8673" i="1" s="1"/>
  <c r="Z8673" i="1" s="1"/>
  <c r="AA8673" i="1" s="1"/>
  <c r="X8705" i="1"/>
  <c r="Y8705" i="1" s="1"/>
  <c r="Z8705" i="1" s="1"/>
  <c r="AA8705" i="1" s="1"/>
  <c r="X8737" i="1"/>
  <c r="Y8737" i="1" s="1"/>
  <c r="Z8737" i="1" s="1"/>
  <c r="AA8737" i="1" s="1"/>
  <c r="X8530" i="1"/>
  <c r="Y8530" i="1" s="1"/>
  <c r="Z8530" i="1" s="1"/>
  <c r="AA8530" i="1" s="1"/>
  <c r="V8000" i="1"/>
  <c r="W8000" i="1" s="1"/>
  <c r="V8725" i="1"/>
  <c r="W8725" i="1" s="1"/>
  <c r="V8565" i="1"/>
  <c r="W8565" i="1" s="1"/>
  <c r="V8645" i="1"/>
  <c r="W8645" i="1" s="1"/>
  <c r="V8493" i="1"/>
  <c r="W8493" i="1" s="1"/>
  <c r="V8433" i="1"/>
  <c r="W8433" i="1" s="1"/>
  <c r="S10" i="1"/>
  <c r="U10" i="1" s="1"/>
  <c r="S18" i="1"/>
  <c r="U18" i="1" s="1"/>
  <c r="S26" i="1"/>
  <c r="U26" i="1" s="1"/>
  <c r="S34" i="1"/>
  <c r="U34" i="1" s="1"/>
  <c r="S42" i="1"/>
  <c r="U42" i="1" s="1"/>
  <c r="S50" i="1"/>
  <c r="U50" i="1" s="1"/>
  <c r="S58" i="1"/>
  <c r="U58" i="1" s="1"/>
  <c r="S66" i="1"/>
  <c r="U66" i="1" s="1"/>
  <c r="S74" i="1"/>
  <c r="U74" i="1" s="1"/>
  <c r="S82" i="1"/>
  <c r="U82" i="1" s="1"/>
  <c r="S90" i="1"/>
  <c r="U90" i="1" s="1"/>
  <c r="S98" i="1"/>
  <c r="U98" i="1" s="1"/>
  <c r="S106" i="1"/>
  <c r="U106" i="1" s="1"/>
  <c r="S114" i="1"/>
  <c r="U114" i="1" s="1"/>
  <c r="S122" i="1"/>
  <c r="U122" i="1" s="1"/>
  <c r="S130" i="1"/>
  <c r="U130" i="1" s="1"/>
  <c r="S138" i="1"/>
  <c r="U138" i="1" s="1"/>
  <c r="S146" i="1"/>
  <c r="U146" i="1" s="1"/>
  <c r="S154" i="1"/>
  <c r="U154" i="1" s="1"/>
  <c r="S162" i="1"/>
  <c r="U162" i="1" s="1"/>
  <c r="S170" i="1"/>
  <c r="U170" i="1" s="1"/>
  <c r="S178" i="1"/>
  <c r="U178" i="1" s="1"/>
  <c r="S186" i="1"/>
  <c r="U186" i="1" s="1"/>
  <c r="S194" i="1"/>
  <c r="U194" i="1" s="1"/>
  <c r="S202" i="1"/>
  <c r="U202" i="1" s="1"/>
  <c r="S210" i="1"/>
  <c r="U210" i="1" s="1"/>
  <c r="S218" i="1"/>
  <c r="U218" i="1" s="1"/>
  <c r="S226" i="1"/>
  <c r="U226" i="1" s="1"/>
  <c r="S234" i="1"/>
  <c r="U234" i="1" s="1"/>
  <c r="S242" i="1"/>
  <c r="U242" i="1" s="1"/>
  <c r="S250" i="1"/>
  <c r="U250" i="1" s="1"/>
  <c r="S258" i="1"/>
  <c r="U258" i="1" s="1"/>
  <c r="S266" i="1"/>
  <c r="U266" i="1" s="1"/>
  <c r="S274" i="1"/>
  <c r="U274" i="1" s="1"/>
  <c r="S282" i="1"/>
  <c r="U282" i="1" s="1"/>
  <c r="S290" i="1"/>
  <c r="U290" i="1" s="1"/>
  <c r="S298" i="1"/>
  <c r="U298" i="1" s="1"/>
  <c r="S306" i="1"/>
  <c r="U306" i="1" s="1"/>
  <c r="S314" i="1"/>
  <c r="U314" i="1" s="1"/>
  <c r="S322" i="1"/>
  <c r="U322" i="1" s="1"/>
  <c r="S330" i="1"/>
  <c r="U330" i="1" s="1"/>
  <c r="S338" i="1"/>
  <c r="U338" i="1" s="1"/>
  <c r="S346" i="1"/>
  <c r="U346" i="1" s="1"/>
  <c r="S354" i="1"/>
  <c r="U354" i="1" s="1"/>
  <c r="S362" i="1"/>
  <c r="U362" i="1" s="1"/>
  <c r="S370" i="1"/>
  <c r="U370" i="1" s="1"/>
  <c r="S378" i="1"/>
  <c r="U378" i="1" s="1"/>
  <c r="S386" i="1"/>
  <c r="U386" i="1" s="1"/>
  <c r="S394" i="1"/>
  <c r="U394" i="1" s="1"/>
  <c r="S402" i="1"/>
  <c r="U402" i="1" s="1"/>
  <c r="S410" i="1"/>
  <c r="U410" i="1" s="1"/>
  <c r="S418" i="1"/>
  <c r="U418" i="1" s="1"/>
  <c r="S426" i="1"/>
  <c r="U426" i="1" s="1"/>
  <c r="S434" i="1"/>
  <c r="U434" i="1" s="1"/>
  <c r="S442" i="1"/>
  <c r="U442" i="1" s="1"/>
  <c r="S450" i="1"/>
  <c r="U450" i="1" s="1"/>
  <c r="S458" i="1"/>
  <c r="U458" i="1" s="1"/>
  <c r="S466" i="1"/>
  <c r="U466" i="1" s="1"/>
  <c r="S474" i="1"/>
  <c r="U474" i="1" s="1"/>
  <c r="S482" i="1"/>
  <c r="U482" i="1" s="1"/>
  <c r="S490" i="1"/>
  <c r="U490" i="1" s="1"/>
  <c r="S498" i="1"/>
  <c r="U498" i="1" s="1"/>
  <c r="S506" i="1"/>
  <c r="U506" i="1" s="1"/>
  <c r="S514" i="1"/>
  <c r="U514" i="1" s="1"/>
  <c r="S522" i="1"/>
  <c r="U522" i="1" s="1"/>
  <c r="S530" i="1"/>
  <c r="U530" i="1" s="1"/>
  <c r="S538" i="1"/>
  <c r="U538" i="1" s="1"/>
  <c r="S546" i="1"/>
  <c r="U546" i="1" s="1"/>
  <c r="S554" i="1"/>
  <c r="U554" i="1" s="1"/>
  <c r="S562" i="1"/>
  <c r="U562" i="1" s="1"/>
  <c r="S570" i="1"/>
  <c r="U570" i="1" s="1"/>
  <c r="S578" i="1"/>
  <c r="U578" i="1" s="1"/>
  <c r="S586" i="1"/>
  <c r="U586" i="1" s="1"/>
  <c r="S594" i="1"/>
  <c r="U594" i="1" s="1"/>
  <c r="S602" i="1"/>
  <c r="U602" i="1" s="1"/>
  <c r="S610" i="1"/>
  <c r="U610" i="1" s="1"/>
  <c r="S618" i="1"/>
  <c r="U618" i="1" s="1"/>
  <c r="S626" i="1"/>
  <c r="U626" i="1" s="1"/>
  <c r="S634" i="1"/>
  <c r="U634" i="1" s="1"/>
  <c r="S642" i="1"/>
  <c r="U642" i="1" s="1"/>
  <c r="S650" i="1"/>
  <c r="U650" i="1" s="1"/>
  <c r="S658" i="1"/>
  <c r="U658" i="1" s="1"/>
  <c r="S666" i="1"/>
  <c r="U666" i="1" s="1"/>
  <c r="S674" i="1"/>
  <c r="U674" i="1" s="1"/>
  <c r="S682" i="1"/>
  <c r="U682" i="1" s="1"/>
  <c r="S690" i="1"/>
  <c r="U690" i="1" s="1"/>
  <c r="S698" i="1"/>
  <c r="U698" i="1" s="1"/>
  <c r="S706" i="1"/>
  <c r="U706" i="1" s="1"/>
  <c r="S714" i="1"/>
  <c r="U714" i="1" s="1"/>
  <c r="S722" i="1"/>
  <c r="U722" i="1" s="1"/>
  <c r="S730" i="1"/>
  <c r="U730" i="1" s="1"/>
  <c r="S738" i="1"/>
  <c r="U738" i="1" s="1"/>
  <c r="S746" i="1"/>
  <c r="U746" i="1" s="1"/>
  <c r="S754" i="1"/>
  <c r="U754" i="1" s="1"/>
  <c r="S762" i="1"/>
  <c r="U762" i="1" s="1"/>
  <c r="S770" i="1"/>
  <c r="U770" i="1" s="1"/>
  <c r="S778" i="1"/>
  <c r="U778" i="1" s="1"/>
  <c r="S786" i="1"/>
  <c r="U786" i="1" s="1"/>
  <c r="S794" i="1"/>
  <c r="U794" i="1" s="1"/>
  <c r="S802" i="1"/>
  <c r="U802" i="1" s="1"/>
  <c r="S810" i="1"/>
  <c r="U810" i="1" s="1"/>
  <c r="S818" i="1"/>
  <c r="U818" i="1" s="1"/>
  <c r="S826" i="1"/>
  <c r="U826" i="1" s="1"/>
  <c r="S834" i="1"/>
  <c r="U834" i="1" s="1"/>
  <c r="S842" i="1"/>
  <c r="U842" i="1" s="1"/>
  <c r="S850" i="1"/>
  <c r="U850" i="1" s="1"/>
  <c r="S858" i="1"/>
  <c r="U858" i="1" s="1"/>
  <c r="S866" i="1"/>
  <c r="U866" i="1" s="1"/>
  <c r="S874" i="1"/>
  <c r="U874" i="1" s="1"/>
  <c r="S882" i="1"/>
  <c r="U882" i="1" s="1"/>
  <c r="S890" i="1"/>
  <c r="U890" i="1" s="1"/>
  <c r="S898" i="1"/>
  <c r="U898" i="1" s="1"/>
  <c r="S906" i="1"/>
  <c r="U906" i="1" s="1"/>
  <c r="S914" i="1"/>
  <c r="U914" i="1" s="1"/>
  <c r="S922" i="1"/>
  <c r="U922" i="1" s="1"/>
  <c r="S930" i="1"/>
  <c r="U930" i="1" s="1"/>
  <c r="S938" i="1"/>
  <c r="U938" i="1" s="1"/>
  <c r="S946" i="1"/>
  <c r="U946" i="1" s="1"/>
  <c r="S954" i="1"/>
  <c r="U954" i="1" s="1"/>
  <c r="S962" i="1"/>
  <c r="U962" i="1" s="1"/>
  <c r="S970" i="1"/>
  <c r="U970" i="1" s="1"/>
  <c r="S978" i="1"/>
  <c r="U978" i="1" s="1"/>
  <c r="S986" i="1"/>
  <c r="U986" i="1" s="1"/>
  <c r="S994" i="1"/>
  <c r="U994" i="1" s="1"/>
  <c r="S1002" i="1"/>
  <c r="U1002" i="1" s="1"/>
  <c r="S1010" i="1"/>
  <c r="U1010" i="1" s="1"/>
  <c r="S1018" i="1"/>
  <c r="U1018" i="1" s="1"/>
  <c r="S1026" i="1"/>
  <c r="U1026" i="1" s="1"/>
  <c r="S1034" i="1"/>
  <c r="U1034" i="1" s="1"/>
  <c r="S1042" i="1"/>
  <c r="U1042" i="1" s="1"/>
  <c r="S1050" i="1"/>
  <c r="U1050" i="1" s="1"/>
  <c r="S1058" i="1"/>
  <c r="U1058" i="1" s="1"/>
  <c r="S1066" i="1"/>
  <c r="U1066" i="1" s="1"/>
  <c r="S1074" i="1"/>
  <c r="U1074" i="1" s="1"/>
  <c r="S1082" i="1"/>
  <c r="U1082" i="1" s="1"/>
  <c r="S1090" i="1"/>
  <c r="U1090" i="1" s="1"/>
  <c r="S1098" i="1"/>
  <c r="U1098" i="1" s="1"/>
  <c r="S1106" i="1"/>
  <c r="U1106" i="1" s="1"/>
  <c r="S1114" i="1"/>
  <c r="U1114" i="1" s="1"/>
  <c r="S1122" i="1"/>
  <c r="U1122" i="1" s="1"/>
  <c r="S1130" i="1"/>
  <c r="U1130" i="1" s="1"/>
  <c r="S1138" i="1"/>
  <c r="U1138" i="1" s="1"/>
  <c r="S1146" i="1"/>
  <c r="U1146" i="1" s="1"/>
  <c r="S1154" i="1"/>
  <c r="U1154" i="1" s="1"/>
  <c r="S1162" i="1"/>
  <c r="U1162" i="1" s="1"/>
  <c r="S1170" i="1"/>
  <c r="U1170" i="1" s="1"/>
  <c r="S1178" i="1"/>
  <c r="U1178" i="1" s="1"/>
  <c r="S1186" i="1"/>
  <c r="U1186" i="1" s="1"/>
  <c r="S1194" i="1"/>
  <c r="U1194" i="1" s="1"/>
  <c r="S1202" i="1"/>
  <c r="U1202" i="1" s="1"/>
  <c r="S1210" i="1"/>
  <c r="U1210" i="1" s="1"/>
  <c r="S1218" i="1"/>
  <c r="U1218" i="1" s="1"/>
  <c r="S1226" i="1"/>
  <c r="U1226" i="1" s="1"/>
  <c r="S1234" i="1"/>
  <c r="U1234" i="1" s="1"/>
  <c r="S1242" i="1"/>
  <c r="U1242" i="1" s="1"/>
  <c r="S1250" i="1"/>
  <c r="U1250" i="1" s="1"/>
  <c r="S1258" i="1"/>
  <c r="U1258" i="1" s="1"/>
  <c r="S1266" i="1"/>
  <c r="U1266" i="1" s="1"/>
  <c r="S1274" i="1"/>
  <c r="U1274" i="1" s="1"/>
  <c r="S1282" i="1"/>
  <c r="U1282" i="1" s="1"/>
  <c r="S1290" i="1"/>
  <c r="U1290" i="1" s="1"/>
  <c r="S1298" i="1"/>
  <c r="U1298" i="1" s="1"/>
  <c r="S1306" i="1"/>
  <c r="U1306" i="1" s="1"/>
  <c r="S1314" i="1"/>
  <c r="U1314" i="1" s="1"/>
  <c r="S1322" i="1"/>
  <c r="U1322" i="1" s="1"/>
  <c r="S1330" i="1"/>
  <c r="U1330" i="1" s="1"/>
  <c r="S1338" i="1"/>
  <c r="U1338" i="1" s="1"/>
  <c r="S1346" i="1"/>
  <c r="U1346" i="1" s="1"/>
  <c r="S1354" i="1"/>
  <c r="U1354" i="1" s="1"/>
  <c r="S1362" i="1"/>
  <c r="U1362" i="1" s="1"/>
  <c r="S1370" i="1"/>
  <c r="U1370" i="1" s="1"/>
  <c r="S1378" i="1"/>
  <c r="U1378" i="1" s="1"/>
  <c r="S1386" i="1"/>
  <c r="U1386" i="1" s="1"/>
  <c r="S1394" i="1"/>
  <c r="U1394" i="1" s="1"/>
  <c r="S1402" i="1"/>
  <c r="U1402" i="1" s="1"/>
  <c r="S1410" i="1"/>
  <c r="U1410" i="1" s="1"/>
  <c r="S1418" i="1"/>
  <c r="U1418" i="1" s="1"/>
  <c r="S1426" i="1"/>
  <c r="U1426" i="1" s="1"/>
  <c r="S1434" i="1"/>
  <c r="U1434" i="1" s="1"/>
  <c r="S1442" i="1"/>
  <c r="U1442" i="1" s="1"/>
  <c r="S1450" i="1"/>
  <c r="U1450" i="1" s="1"/>
  <c r="S1458" i="1"/>
  <c r="U1458" i="1" s="1"/>
  <c r="S1466" i="1"/>
  <c r="U1466" i="1" s="1"/>
  <c r="S1474" i="1"/>
  <c r="U1474" i="1" s="1"/>
  <c r="S1482" i="1"/>
  <c r="U1482" i="1" s="1"/>
  <c r="S1490" i="1"/>
  <c r="U1490" i="1" s="1"/>
  <c r="S1498" i="1"/>
  <c r="U1498" i="1" s="1"/>
  <c r="S1506" i="1"/>
  <c r="U1506" i="1" s="1"/>
  <c r="S1514" i="1"/>
  <c r="U1514" i="1" s="1"/>
  <c r="S1522" i="1"/>
  <c r="U1522" i="1" s="1"/>
  <c r="S1530" i="1"/>
  <c r="U1530" i="1" s="1"/>
  <c r="S1538" i="1"/>
  <c r="U1538" i="1" s="1"/>
  <c r="S1546" i="1"/>
  <c r="U1546" i="1" s="1"/>
  <c r="S1554" i="1"/>
  <c r="U1554" i="1" s="1"/>
  <c r="S1562" i="1"/>
  <c r="U1562" i="1" s="1"/>
  <c r="S1570" i="1"/>
  <c r="U1570" i="1" s="1"/>
  <c r="S1578" i="1"/>
  <c r="U1578" i="1" s="1"/>
  <c r="S1586" i="1"/>
  <c r="U1586" i="1" s="1"/>
  <c r="S1594" i="1"/>
  <c r="U1594" i="1" s="1"/>
  <c r="S1602" i="1"/>
  <c r="U1602" i="1" s="1"/>
  <c r="S1610" i="1"/>
  <c r="U1610" i="1" s="1"/>
  <c r="S1618" i="1"/>
  <c r="U1618" i="1" s="1"/>
  <c r="S1626" i="1"/>
  <c r="U1626" i="1" s="1"/>
  <c r="S1634" i="1"/>
  <c r="U1634" i="1" s="1"/>
  <c r="S1642" i="1"/>
  <c r="U1642" i="1" s="1"/>
  <c r="S1650" i="1"/>
  <c r="U1650" i="1" s="1"/>
  <c r="S1658" i="1"/>
  <c r="U1658" i="1" s="1"/>
  <c r="S1666" i="1"/>
  <c r="U1666" i="1" s="1"/>
  <c r="S1674" i="1"/>
  <c r="U1674" i="1" s="1"/>
  <c r="S1682" i="1"/>
  <c r="U1682" i="1" s="1"/>
  <c r="S1690" i="1"/>
  <c r="U1690" i="1" s="1"/>
  <c r="S1698" i="1"/>
  <c r="U1698" i="1" s="1"/>
  <c r="S1706" i="1"/>
  <c r="U1706" i="1" s="1"/>
  <c r="S1714" i="1"/>
  <c r="U1714" i="1" s="1"/>
  <c r="S1722" i="1"/>
  <c r="U1722" i="1" s="1"/>
  <c r="S1730" i="1"/>
  <c r="U1730" i="1" s="1"/>
  <c r="S1738" i="1"/>
  <c r="U1738" i="1" s="1"/>
  <c r="S1746" i="1"/>
  <c r="U1746" i="1" s="1"/>
  <c r="S1754" i="1"/>
  <c r="U1754" i="1" s="1"/>
  <c r="S1762" i="1"/>
  <c r="U1762" i="1" s="1"/>
  <c r="S1770" i="1"/>
  <c r="U1770" i="1" s="1"/>
  <c r="S1778" i="1"/>
  <c r="U1778" i="1" s="1"/>
  <c r="S1786" i="1"/>
  <c r="U1786" i="1" s="1"/>
  <c r="S1794" i="1"/>
  <c r="U1794" i="1" s="1"/>
  <c r="S1802" i="1"/>
  <c r="U1802" i="1" s="1"/>
  <c r="S1810" i="1"/>
  <c r="U1810" i="1" s="1"/>
  <c r="S1818" i="1"/>
  <c r="U1818" i="1" s="1"/>
  <c r="S1826" i="1"/>
  <c r="U1826" i="1" s="1"/>
  <c r="S1834" i="1"/>
  <c r="U1834" i="1" s="1"/>
  <c r="S1842" i="1"/>
  <c r="U1842" i="1" s="1"/>
  <c r="S1850" i="1"/>
  <c r="U1850" i="1" s="1"/>
  <c r="S1858" i="1"/>
  <c r="U1858" i="1" s="1"/>
  <c r="S1866" i="1"/>
  <c r="U1866" i="1" s="1"/>
  <c r="S1874" i="1"/>
  <c r="U1874" i="1" s="1"/>
  <c r="S1882" i="1"/>
  <c r="U1882" i="1" s="1"/>
  <c r="S1890" i="1"/>
  <c r="U1890" i="1" s="1"/>
  <c r="S1898" i="1"/>
  <c r="U1898" i="1" s="1"/>
  <c r="S1906" i="1"/>
  <c r="U1906" i="1" s="1"/>
  <c r="S1914" i="1"/>
  <c r="U1914" i="1" s="1"/>
  <c r="S1922" i="1"/>
  <c r="U1922" i="1" s="1"/>
  <c r="S1930" i="1"/>
  <c r="U1930" i="1" s="1"/>
  <c r="S1938" i="1"/>
  <c r="U1938" i="1" s="1"/>
  <c r="S1946" i="1"/>
  <c r="U1946" i="1" s="1"/>
  <c r="S1954" i="1"/>
  <c r="U1954" i="1" s="1"/>
  <c r="S1962" i="1"/>
  <c r="U1962" i="1" s="1"/>
  <c r="S1970" i="1"/>
  <c r="U1970" i="1" s="1"/>
  <c r="S1978" i="1"/>
  <c r="U1978" i="1" s="1"/>
  <c r="S1986" i="1"/>
  <c r="U1986" i="1" s="1"/>
  <c r="S1994" i="1"/>
  <c r="U1994" i="1" s="1"/>
  <c r="S2002" i="1"/>
  <c r="U2002" i="1" s="1"/>
  <c r="S2010" i="1"/>
  <c r="U2010" i="1" s="1"/>
  <c r="S2018" i="1"/>
  <c r="U2018" i="1" s="1"/>
  <c r="S2026" i="1"/>
  <c r="U2026" i="1" s="1"/>
  <c r="S2034" i="1"/>
  <c r="U2034" i="1" s="1"/>
  <c r="S2042" i="1"/>
  <c r="U2042" i="1" s="1"/>
  <c r="S2050" i="1"/>
  <c r="U2050" i="1" s="1"/>
  <c r="S2058" i="1"/>
  <c r="U2058" i="1" s="1"/>
  <c r="S2066" i="1"/>
  <c r="U2066" i="1" s="1"/>
  <c r="S2074" i="1"/>
  <c r="U2074" i="1" s="1"/>
  <c r="S2082" i="1"/>
  <c r="U2082" i="1" s="1"/>
  <c r="S2090" i="1"/>
  <c r="U2090" i="1" s="1"/>
  <c r="S2098" i="1"/>
  <c r="U2098" i="1" s="1"/>
  <c r="S2106" i="1"/>
  <c r="U2106" i="1" s="1"/>
  <c r="S2114" i="1"/>
  <c r="U2114" i="1" s="1"/>
  <c r="S2122" i="1"/>
  <c r="U2122" i="1" s="1"/>
  <c r="S2130" i="1"/>
  <c r="U2130" i="1" s="1"/>
  <c r="S2138" i="1"/>
  <c r="U2138" i="1" s="1"/>
  <c r="S2146" i="1"/>
  <c r="U2146" i="1" s="1"/>
  <c r="S2154" i="1"/>
  <c r="U2154" i="1" s="1"/>
  <c r="S2162" i="1"/>
  <c r="U2162" i="1" s="1"/>
  <c r="S2170" i="1"/>
  <c r="U2170" i="1" s="1"/>
  <c r="S2178" i="1"/>
  <c r="U2178" i="1" s="1"/>
  <c r="S2186" i="1"/>
  <c r="U2186" i="1" s="1"/>
  <c r="S2194" i="1"/>
  <c r="U2194" i="1" s="1"/>
  <c r="S2202" i="1"/>
  <c r="U2202" i="1" s="1"/>
  <c r="S2210" i="1"/>
  <c r="U2210" i="1" s="1"/>
  <c r="S2218" i="1"/>
  <c r="U2218" i="1" s="1"/>
  <c r="S2226" i="1"/>
  <c r="U2226" i="1" s="1"/>
  <c r="S2234" i="1"/>
  <c r="U2234" i="1" s="1"/>
  <c r="S2242" i="1"/>
  <c r="U2242" i="1" s="1"/>
  <c r="S2250" i="1"/>
  <c r="U2250" i="1" s="1"/>
  <c r="S2258" i="1"/>
  <c r="U2258" i="1" s="1"/>
  <c r="S2266" i="1"/>
  <c r="U2266" i="1" s="1"/>
  <c r="S2274" i="1"/>
  <c r="U2274" i="1" s="1"/>
  <c r="S2282" i="1"/>
  <c r="U2282" i="1" s="1"/>
  <c r="S2290" i="1"/>
  <c r="U2290" i="1" s="1"/>
  <c r="S2298" i="1"/>
  <c r="U2298" i="1" s="1"/>
  <c r="S2306" i="1"/>
  <c r="U2306" i="1" s="1"/>
  <c r="S2314" i="1"/>
  <c r="U2314" i="1" s="1"/>
  <c r="S2322" i="1"/>
  <c r="U2322" i="1" s="1"/>
  <c r="S2330" i="1"/>
  <c r="U2330" i="1" s="1"/>
  <c r="S2338" i="1"/>
  <c r="U2338" i="1" s="1"/>
  <c r="S2346" i="1"/>
  <c r="U2346" i="1" s="1"/>
  <c r="S2354" i="1"/>
  <c r="U2354" i="1" s="1"/>
  <c r="S2362" i="1"/>
  <c r="U2362" i="1" s="1"/>
  <c r="S2370" i="1"/>
  <c r="U2370" i="1" s="1"/>
  <c r="S2378" i="1"/>
  <c r="U2378" i="1" s="1"/>
  <c r="S2386" i="1"/>
  <c r="U2386" i="1" s="1"/>
  <c r="S2394" i="1"/>
  <c r="U2394" i="1" s="1"/>
  <c r="S2402" i="1"/>
  <c r="U2402" i="1" s="1"/>
  <c r="S2410" i="1"/>
  <c r="U2410" i="1" s="1"/>
  <c r="S2418" i="1"/>
  <c r="U2418" i="1" s="1"/>
  <c r="S2426" i="1"/>
  <c r="U2426" i="1" s="1"/>
  <c r="S2434" i="1"/>
  <c r="U2434" i="1" s="1"/>
  <c r="S2442" i="1"/>
  <c r="U2442" i="1" s="1"/>
  <c r="S2450" i="1"/>
  <c r="U2450" i="1" s="1"/>
  <c r="S2458" i="1"/>
  <c r="U2458" i="1" s="1"/>
  <c r="S2466" i="1"/>
  <c r="U2466" i="1" s="1"/>
  <c r="S2474" i="1"/>
  <c r="U2474" i="1" s="1"/>
  <c r="S2482" i="1"/>
  <c r="U2482" i="1" s="1"/>
  <c r="S2490" i="1"/>
  <c r="U2490" i="1" s="1"/>
  <c r="S2498" i="1"/>
  <c r="U2498" i="1" s="1"/>
  <c r="S2506" i="1"/>
  <c r="U2506" i="1" s="1"/>
  <c r="S2514" i="1"/>
  <c r="U2514" i="1" s="1"/>
  <c r="S2522" i="1"/>
  <c r="U2522" i="1" s="1"/>
  <c r="S2530" i="1"/>
  <c r="U2530" i="1" s="1"/>
  <c r="S2538" i="1"/>
  <c r="U2538" i="1" s="1"/>
  <c r="S2546" i="1"/>
  <c r="U2546" i="1" s="1"/>
  <c r="S2554" i="1"/>
  <c r="U2554" i="1" s="1"/>
  <c r="S2562" i="1"/>
  <c r="U2562" i="1" s="1"/>
  <c r="S2570" i="1"/>
  <c r="U2570" i="1" s="1"/>
  <c r="S2578" i="1"/>
  <c r="U2578" i="1" s="1"/>
  <c r="S2586" i="1"/>
  <c r="U2586" i="1" s="1"/>
  <c r="S2594" i="1"/>
  <c r="U2594" i="1" s="1"/>
  <c r="S2602" i="1"/>
  <c r="U2602" i="1" s="1"/>
  <c r="S2610" i="1"/>
  <c r="U2610" i="1" s="1"/>
  <c r="S2618" i="1"/>
  <c r="U2618" i="1" s="1"/>
  <c r="S2626" i="1"/>
  <c r="U2626" i="1" s="1"/>
  <c r="S2634" i="1"/>
  <c r="U2634" i="1" s="1"/>
  <c r="S2642" i="1"/>
  <c r="U2642" i="1" s="1"/>
  <c r="S2650" i="1"/>
  <c r="U2650" i="1" s="1"/>
  <c r="S2658" i="1"/>
  <c r="U2658" i="1" s="1"/>
  <c r="S2666" i="1"/>
  <c r="U2666" i="1" s="1"/>
  <c r="S2674" i="1"/>
  <c r="U2674" i="1" s="1"/>
  <c r="S2682" i="1"/>
  <c r="U2682" i="1" s="1"/>
  <c r="S2690" i="1"/>
  <c r="U2690" i="1" s="1"/>
  <c r="S2698" i="1"/>
  <c r="U2698" i="1" s="1"/>
  <c r="S2706" i="1"/>
  <c r="U2706" i="1" s="1"/>
  <c r="S2714" i="1"/>
  <c r="U2714" i="1" s="1"/>
  <c r="S2722" i="1"/>
  <c r="U2722" i="1" s="1"/>
  <c r="S2730" i="1"/>
  <c r="U2730" i="1" s="1"/>
  <c r="S2738" i="1"/>
  <c r="U2738" i="1" s="1"/>
  <c r="S2746" i="1"/>
  <c r="U2746" i="1" s="1"/>
  <c r="S2754" i="1"/>
  <c r="U2754" i="1" s="1"/>
  <c r="S2762" i="1"/>
  <c r="U2762" i="1" s="1"/>
  <c r="S2770" i="1"/>
  <c r="U2770" i="1" s="1"/>
  <c r="S2778" i="1"/>
  <c r="U2778" i="1" s="1"/>
  <c r="S2786" i="1"/>
  <c r="U2786" i="1" s="1"/>
  <c r="S2794" i="1"/>
  <c r="U2794" i="1" s="1"/>
  <c r="S2802" i="1"/>
  <c r="U2802" i="1" s="1"/>
  <c r="S2810" i="1"/>
  <c r="U2810" i="1" s="1"/>
  <c r="S2818" i="1"/>
  <c r="U2818" i="1" s="1"/>
  <c r="S2826" i="1"/>
  <c r="U2826" i="1" s="1"/>
  <c r="S2834" i="1"/>
  <c r="U2834" i="1" s="1"/>
  <c r="S2842" i="1"/>
  <c r="U2842" i="1" s="1"/>
  <c r="S2850" i="1"/>
  <c r="U2850" i="1" s="1"/>
  <c r="S2858" i="1"/>
  <c r="U2858" i="1" s="1"/>
  <c r="S2866" i="1"/>
  <c r="U2866" i="1" s="1"/>
  <c r="S2874" i="1"/>
  <c r="U2874" i="1" s="1"/>
  <c r="S2882" i="1"/>
  <c r="U2882" i="1" s="1"/>
  <c r="S2890" i="1"/>
  <c r="U2890" i="1" s="1"/>
  <c r="S2898" i="1"/>
  <c r="U2898" i="1" s="1"/>
  <c r="S2906" i="1"/>
  <c r="U2906" i="1" s="1"/>
  <c r="S2914" i="1"/>
  <c r="U2914" i="1" s="1"/>
  <c r="S2922" i="1"/>
  <c r="U2922" i="1" s="1"/>
  <c r="S2930" i="1"/>
  <c r="U2930" i="1" s="1"/>
  <c r="S2938" i="1"/>
  <c r="U2938" i="1" s="1"/>
  <c r="S2946" i="1"/>
  <c r="U2946" i="1" s="1"/>
  <c r="S2954" i="1"/>
  <c r="U2954" i="1" s="1"/>
  <c r="S2962" i="1"/>
  <c r="U2962" i="1" s="1"/>
  <c r="S2970" i="1"/>
  <c r="U2970" i="1" s="1"/>
  <c r="S2978" i="1"/>
  <c r="U2978" i="1" s="1"/>
  <c r="S2986" i="1"/>
  <c r="U2986" i="1" s="1"/>
  <c r="S2994" i="1"/>
  <c r="U2994" i="1" s="1"/>
  <c r="S3002" i="1"/>
  <c r="U3002" i="1" s="1"/>
  <c r="S3010" i="1"/>
  <c r="U3010" i="1" s="1"/>
  <c r="S3018" i="1"/>
  <c r="U3018" i="1" s="1"/>
  <c r="S3026" i="1"/>
  <c r="U3026" i="1" s="1"/>
  <c r="S3034" i="1"/>
  <c r="U3034" i="1" s="1"/>
  <c r="S3042" i="1"/>
  <c r="U3042" i="1" s="1"/>
  <c r="S3050" i="1"/>
  <c r="U3050" i="1" s="1"/>
  <c r="S3058" i="1"/>
  <c r="U3058" i="1" s="1"/>
  <c r="S3066" i="1"/>
  <c r="U3066" i="1" s="1"/>
  <c r="S3074" i="1"/>
  <c r="U3074" i="1" s="1"/>
  <c r="S3082" i="1"/>
  <c r="U3082" i="1" s="1"/>
  <c r="S3090" i="1"/>
  <c r="U3090" i="1" s="1"/>
  <c r="S3098" i="1"/>
  <c r="U3098" i="1" s="1"/>
  <c r="S3106" i="1"/>
  <c r="U3106" i="1" s="1"/>
  <c r="S3114" i="1"/>
  <c r="U3114" i="1" s="1"/>
  <c r="S3122" i="1"/>
  <c r="U3122" i="1" s="1"/>
  <c r="S3130" i="1"/>
  <c r="U3130" i="1" s="1"/>
  <c r="S3138" i="1"/>
  <c r="U3138" i="1" s="1"/>
  <c r="S3146" i="1"/>
  <c r="U3146" i="1" s="1"/>
  <c r="S3154" i="1"/>
  <c r="U3154" i="1" s="1"/>
  <c r="S3162" i="1"/>
  <c r="U3162" i="1" s="1"/>
  <c r="S3170" i="1"/>
  <c r="U3170" i="1" s="1"/>
  <c r="S3178" i="1"/>
  <c r="U3178" i="1" s="1"/>
  <c r="S3186" i="1"/>
  <c r="U3186" i="1" s="1"/>
  <c r="S3194" i="1"/>
  <c r="U3194" i="1" s="1"/>
  <c r="S3202" i="1"/>
  <c r="U3202" i="1" s="1"/>
  <c r="S3210" i="1"/>
  <c r="U3210" i="1" s="1"/>
  <c r="S3218" i="1"/>
  <c r="U3218" i="1" s="1"/>
  <c r="S3226" i="1"/>
  <c r="U3226" i="1" s="1"/>
  <c r="S3234" i="1"/>
  <c r="U3234" i="1" s="1"/>
  <c r="S3242" i="1"/>
  <c r="U3242" i="1" s="1"/>
  <c r="S3250" i="1"/>
  <c r="U3250" i="1" s="1"/>
  <c r="S3258" i="1"/>
  <c r="U3258" i="1" s="1"/>
  <c r="S3266" i="1"/>
  <c r="U3266" i="1" s="1"/>
  <c r="S3274" i="1"/>
  <c r="U3274" i="1" s="1"/>
  <c r="S3282" i="1"/>
  <c r="U3282" i="1" s="1"/>
  <c r="S3290" i="1"/>
  <c r="U3290" i="1" s="1"/>
  <c r="S3298" i="1"/>
  <c r="U3298" i="1" s="1"/>
  <c r="S3306" i="1"/>
  <c r="U3306" i="1" s="1"/>
  <c r="S3314" i="1"/>
  <c r="U3314" i="1" s="1"/>
  <c r="S3322" i="1"/>
  <c r="U3322" i="1" s="1"/>
  <c r="S3330" i="1"/>
  <c r="U3330" i="1" s="1"/>
  <c r="S3338" i="1"/>
  <c r="U3338" i="1" s="1"/>
  <c r="S3346" i="1"/>
  <c r="U3346" i="1" s="1"/>
  <c r="S3354" i="1"/>
  <c r="U3354" i="1" s="1"/>
  <c r="S3362" i="1"/>
  <c r="U3362" i="1" s="1"/>
  <c r="S3370" i="1"/>
  <c r="U3370" i="1" s="1"/>
  <c r="S3378" i="1"/>
  <c r="U3378" i="1" s="1"/>
  <c r="S3386" i="1"/>
  <c r="U3386" i="1" s="1"/>
  <c r="S3394" i="1"/>
  <c r="U3394" i="1" s="1"/>
  <c r="S3402" i="1"/>
  <c r="U3402" i="1" s="1"/>
  <c r="S3410" i="1"/>
  <c r="U3410" i="1" s="1"/>
  <c r="S3418" i="1"/>
  <c r="U3418" i="1" s="1"/>
  <c r="S3426" i="1"/>
  <c r="U3426" i="1" s="1"/>
  <c r="S3434" i="1"/>
  <c r="U3434" i="1" s="1"/>
  <c r="S3442" i="1"/>
  <c r="U3442" i="1" s="1"/>
  <c r="S3450" i="1"/>
  <c r="U3450" i="1" s="1"/>
  <c r="S3458" i="1"/>
  <c r="U3458" i="1" s="1"/>
  <c r="S3466" i="1"/>
  <c r="U3466" i="1" s="1"/>
  <c r="S3474" i="1"/>
  <c r="U3474" i="1" s="1"/>
  <c r="S3482" i="1"/>
  <c r="U3482" i="1" s="1"/>
  <c r="S3490" i="1"/>
  <c r="U3490" i="1" s="1"/>
  <c r="S3498" i="1"/>
  <c r="U3498" i="1" s="1"/>
  <c r="S3506" i="1"/>
  <c r="U3506" i="1" s="1"/>
  <c r="S3514" i="1"/>
  <c r="U3514" i="1" s="1"/>
  <c r="S3522" i="1"/>
  <c r="U3522" i="1" s="1"/>
  <c r="S3530" i="1"/>
  <c r="U3530" i="1" s="1"/>
  <c r="S3538" i="1"/>
  <c r="U3538" i="1" s="1"/>
  <c r="S3546" i="1"/>
  <c r="U3546" i="1" s="1"/>
  <c r="S3554" i="1"/>
  <c r="U3554" i="1" s="1"/>
  <c r="S3562" i="1"/>
  <c r="U3562" i="1" s="1"/>
  <c r="S3570" i="1"/>
  <c r="U3570" i="1" s="1"/>
  <c r="S3578" i="1"/>
  <c r="U3578" i="1" s="1"/>
  <c r="S3586" i="1"/>
  <c r="U3586" i="1" s="1"/>
  <c r="S3594" i="1"/>
  <c r="U3594" i="1" s="1"/>
  <c r="S3602" i="1"/>
  <c r="U3602" i="1" s="1"/>
  <c r="S3610" i="1"/>
  <c r="U3610" i="1" s="1"/>
  <c r="S3618" i="1"/>
  <c r="U3618" i="1" s="1"/>
  <c r="S3626" i="1"/>
  <c r="U3626" i="1" s="1"/>
  <c r="S3634" i="1"/>
  <c r="U3634" i="1" s="1"/>
  <c r="S3642" i="1"/>
  <c r="U3642" i="1" s="1"/>
  <c r="S3650" i="1"/>
  <c r="U3650" i="1" s="1"/>
  <c r="S3658" i="1"/>
  <c r="U3658" i="1" s="1"/>
  <c r="S3666" i="1"/>
  <c r="U3666" i="1" s="1"/>
  <c r="S3674" i="1"/>
  <c r="U3674" i="1" s="1"/>
  <c r="S3682" i="1"/>
  <c r="U3682" i="1" s="1"/>
  <c r="S3690" i="1"/>
  <c r="U3690" i="1" s="1"/>
  <c r="S3698" i="1"/>
  <c r="U3698" i="1" s="1"/>
  <c r="S3706" i="1"/>
  <c r="U3706" i="1" s="1"/>
  <c r="S3714" i="1"/>
  <c r="U3714" i="1" s="1"/>
  <c r="S3722" i="1"/>
  <c r="U3722" i="1" s="1"/>
  <c r="S3730" i="1"/>
  <c r="U3730" i="1" s="1"/>
  <c r="S3738" i="1"/>
  <c r="U3738" i="1" s="1"/>
  <c r="S3746" i="1"/>
  <c r="U3746" i="1" s="1"/>
  <c r="S3754" i="1"/>
  <c r="U3754" i="1" s="1"/>
  <c r="S3762" i="1"/>
  <c r="U3762" i="1" s="1"/>
  <c r="S3770" i="1"/>
  <c r="U3770" i="1" s="1"/>
  <c r="S3778" i="1"/>
  <c r="U3778" i="1" s="1"/>
  <c r="S3786" i="1"/>
  <c r="U3786" i="1" s="1"/>
  <c r="S3794" i="1"/>
  <c r="U3794" i="1" s="1"/>
  <c r="S3802" i="1"/>
  <c r="U3802" i="1" s="1"/>
  <c r="S3810" i="1"/>
  <c r="U3810" i="1" s="1"/>
  <c r="S3818" i="1"/>
  <c r="U3818" i="1" s="1"/>
  <c r="S3826" i="1"/>
  <c r="U3826" i="1" s="1"/>
  <c r="S3834" i="1"/>
  <c r="U3834" i="1" s="1"/>
  <c r="S3842" i="1"/>
  <c r="U3842" i="1" s="1"/>
  <c r="S3850" i="1"/>
  <c r="U3850" i="1" s="1"/>
  <c r="S3858" i="1"/>
  <c r="U3858" i="1" s="1"/>
  <c r="S3866" i="1"/>
  <c r="U3866" i="1" s="1"/>
  <c r="S3874" i="1"/>
  <c r="U3874" i="1" s="1"/>
  <c r="S3882" i="1"/>
  <c r="U3882" i="1" s="1"/>
  <c r="S3890" i="1"/>
  <c r="U3890" i="1" s="1"/>
  <c r="S3898" i="1"/>
  <c r="U3898" i="1" s="1"/>
  <c r="S3906" i="1"/>
  <c r="U3906" i="1" s="1"/>
  <c r="S3914" i="1"/>
  <c r="U3914" i="1" s="1"/>
  <c r="S3922" i="1"/>
  <c r="U3922" i="1" s="1"/>
  <c r="S3930" i="1"/>
  <c r="U3930" i="1" s="1"/>
  <c r="S3938" i="1"/>
  <c r="U3938" i="1" s="1"/>
  <c r="S3946" i="1"/>
  <c r="U3946" i="1" s="1"/>
  <c r="S3954" i="1"/>
  <c r="U3954" i="1" s="1"/>
  <c r="S3962" i="1"/>
  <c r="U3962" i="1" s="1"/>
  <c r="S3970" i="1"/>
  <c r="U3970" i="1" s="1"/>
  <c r="S3978" i="1"/>
  <c r="U3978" i="1" s="1"/>
  <c r="S3986" i="1"/>
  <c r="U3986" i="1" s="1"/>
  <c r="S3994" i="1"/>
  <c r="U3994" i="1" s="1"/>
  <c r="S4002" i="1"/>
  <c r="U4002" i="1" s="1"/>
  <c r="S4010" i="1"/>
  <c r="U4010" i="1" s="1"/>
  <c r="S4018" i="1"/>
  <c r="U4018" i="1" s="1"/>
  <c r="S4026" i="1"/>
  <c r="U4026" i="1" s="1"/>
  <c r="S4034" i="1"/>
  <c r="U4034" i="1" s="1"/>
  <c r="S4042" i="1"/>
  <c r="U4042" i="1" s="1"/>
  <c r="S4050" i="1"/>
  <c r="U4050" i="1" s="1"/>
  <c r="S4058" i="1"/>
  <c r="U4058" i="1" s="1"/>
  <c r="S4066" i="1"/>
  <c r="U4066" i="1" s="1"/>
  <c r="S4074" i="1"/>
  <c r="U4074" i="1" s="1"/>
  <c r="S4082" i="1"/>
  <c r="U4082" i="1" s="1"/>
  <c r="S4090" i="1"/>
  <c r="U4090" i="1" s="1"/>
  <c r="S4098" i="1"/>
  <c r="U4098" i="1" s="1"/>
  <c r="S4106" i="1"/>
  <c r="U4106" i="1" s="1"/>
  <c r="S4114" i="1"/>
  <c r="U4114" i="1" s="1"/>
  <c r="S4122" i="1"/>
  <c r="U4122" i="1" s="1"/>
  <c r="S4130" i="1"/>
  <c r="U4130" i="1" s="1"/>
  <c r="S4138" i="1"/>
  <c r="U4138" i="1" s="1"/>
  <c r="S4146" i="1"/>
  <c r="U4146" i="1" s="1"/>
  <c r="S4154" i="1"/>
  <c r="U4154" i="1" s="1"/>
  <c r="S4162" i="1"/>
  <c r="U4162" i="1" s="1"/>
  <c r="S4170" i="1"/>
  <c r="U4170" i="1" s="1"/>
  <c r="S4178" i="1"/>
  <c r="U4178" i="1" s="1"/>
  <c r="S4186" i="1"/>
  <c r="U4186" i="1" s="1"/>
  <c r="S4194" i="1"/>
  <c r="U4194" i="1" s="1"/>
  <c r="S4202" i="1"/>
  <c r="U4202" i="1" s="1"/>
  <c r="S4210" i="1"/>
  <c r="U4210" i="1" s="1"/>
  <c r="S4218" i="1"/>
  <c r="U4218" i="1" s="1"/>
  <c r="S4226" i="1"/>
  <c r="U4226" i="1" s="1"/>
  <c r="S4234" i="1"/>
  <c r="U4234" i="1" s="1"/>
  <c r="S4242" i="1"/>
  <c r="U4242" i="1" s="1"/>
  <c r="S4250" i="1"/>
  <c r="U4250" i="1" s="1"/>
  <c r="S4258" i="1"/>
  <c r="U4258" i="1" s="1"/>
  <c r="S4266" i="1"/>
  <c r="U4266" i="1" s="1"/>
  <c r="S4274" i="1"/>
  <c r="U4274" i="1" s="1"/>
  <c r="S4282" i="1"/>
  <c r="U4282" i="1" s="1"/>
  <c r="S4290" i="1"/>
  <c r="U4290" i="1" s="1"/>
  <c r="S4298" i="1"/>
  <c r="U4298" i="1" s="1"/>
  <c r="S4306" i="1"/>
  <c r="U4306" i="1" s="1"/>
  <c r="S4314" i="1"/>
  <c r="U4314" i="1" s="1"/>
  <c r="S4322" i="1"/>
  <c r="U4322" i="1" s="1"/>
  <c r="S4330" i="1"/>
  <c r="U4330" i="1" s="1"/>
  <c r="S4338" i="1"/>
  <c r="U4338" i="1" s="1"/>
  <c r="S4346" i="1"/>
  <c r="U4346" i="1" s="1"/>
  <c r="S4354" i="1"/>
  <c r="U4354" i="1" s="1"/>
  <c r="S4362" i="1"/>
  <c r="U4362" i="1" s="1"/>
  <c r="S4370" i="1"/>
  <c r="U4370" i="1" s="1"/>
  <c r="S4378" i="1"/>
  <c r="U4378" i="1" s="1"/>
  <c r="S4386" i="1"/>
  <c r="U4386" i="1" s="1"/>
  <c r="S4394" i="1"/>
  <c r="U4394" i="1" s="1"/>
  <c r="S4402" i="1"/>
  <c r="U4402" i="1" s="1"/>
  <c r="S4410" i="1"/>
  <c r="U4410" i="1" s="1"/>
  <c r="S4418" i="1"/>
  <c r="U4418" i="1" s="1"/>
  <c r="S4426" i="1"/>
  <c r="U4426" i="1" s="1"/>
  <c r="S4434" i="1"/>
  <c r="U4434" i="1" s="1"/>
  <c r="S4442" i="1"/>
  <c r="U4442" i="1" s="1"/>
  <c r="S4450" i="1"/>
  <c r="U4450" i="1" s="1"/>
  <c r="S4458" i="1"/>
  <c r="U4458" i="1" s="1"/>
  <c r="S4466" i="1"/>
  <c r="U4466" i="1" s="1"/>
  <c r="S4474" i="1"/>
  <c r="U4474" i="1" s="1"/>
  <c r="S4482" i="1"/>
  <c r="U4482" i="1" s="1"/>
  <c r="S4490" i="1"/>
  <c r="U4490" i="1" s="1"/>
  <c r="S4498" i="1"/>
  <c r="U4498" i="1" s="1"/>
  <c r="S4506" i="1"/>
  <c r="U4506" i="1" s="1"/>
  <c r="S4514" i="1"/>
  <c r="U4514" i="1" s="1"/>
  <c r="S4522" i="1"/>
  <c r="U4522" i="1" s="1"/>
  <c r="S4530" i="1"/>
  <c r="U4530" i="1" s="1"/>
  <c r="S4538" i="1"/>
  <c r="U4538" i="1" s="1"/>
  <c r="S4546" i="1"/>
  <c r="U4546" i="1" s="1"/>
  <c r="S4554" i="1"/>
  <c r="U4554" i="1" s="1"/>
  <c r="S4562" i="1"/>
  <c r="U4562" i="1" s="1"/>
  <c r="S4570" i="1"/>
  <c r="U4570" i="1" s="1"/>
  <c r="S4578" i="1"/>
  <c r="U4578" i="1" s="1"/>
  <c r="S4586" i="1"/>
  <c r="U4586" i="1" s="1"/>
  <c r="S4594" i="1"/>
  <c r="U4594" i="1" s="1"/>
  <c r="S4602" i="1"/>
  <c r="U4602" i="1" s="1"/>
  <c r="S4610" i="1"/>
  <c r="U4610" i="1" s="1"/>
  <c r="S4618" i="1"/>
  <c r="U4618" i="1" s="1"/>
  <c r="S4626" i="1"/>
  <c r="U4626" i="1" s="1"/>
  <c r="S4634" i="1"/>
  <c r="U4634" i="1" s="1"/>
  <c r="S4642" i="1"/>
  <c r="U4642" i="1" s="1"/>
  <c r="S4650" i="1"/>
  <c r="U4650" i="1" s="1"/>
  <c r="S4658" i="1"/>
  <c r="U4658" i="1" s="1"/>
  <c r="S4666" i="1"/>
  <c r="U4666" i="1" s="1"/>
  <c r="S4674" i="1"/>
  <c r="U4674" i="1" s="1"/>
  <c r="S4682" i="1"/>
  <c r="U4682" i="1" s="1"/>
  <c r="S4690" i="1"/>
  <c r="U4690" i="1" s="1"/>
  <c r="S4698" i="1"/>
  <c r="U4698" i="1" s="1"/>
  <c r="S4706" i="1"/>
  <c r="U4706" i="1" s="1"/>
  <c r="S4714" i="1"/>
  <c r="U4714" i="1" s="1"/>
  <c r="S4722" i="1"/>
  <c r="U4722" i="1" s="1"/>
  <c r="S4730" i="1"/>
  <c r="U4730" i="1" s="1"/>
  <c r="S4738" i="1"/>
  <c r="U4738" i="1" s="1"/>
  <c r="S4746" i="1"/>
  <c r="U4746" i="1" s="1"/>
  <c r="S4754" i="1"/>
  <c r="U4754" i="1" s="1"/>
  <c r="S4762" i="1"/>
  <c r="U4762" i="1" s="1"/>
  <c r="S4770" i="1"/>
  <c r="U4770" i="1" s="1"/>
  <c r="S4778" i="1"/>
  <c r="U4778" i="1" s="1"/>
  <c r="S4786" i="1"/>
  <c r="U4786" i="1" s="1"/>
  <c r="S4794" i="1"/>
  <c r="U4794" i="1" s="1"/>
  <c r="S4802" i="1"/>
  <c r="U4802" i="1" s="1"/>
  <c r="S4810" i="1"/>
  <c r="U4810" i="1" s="1"/>
  <c r="S4818" i="1"/>
  <c r="U4818" i="1" s="1"/>
  <c r="S4826" i="1"/>
  <c r="U4826" i="1" s="1"/>
  <c r="S4834" i="1"/>
  <c r="U4834" i="1" s="1"/>
  <c r="S4842" i="1"/>
  <c r="U4842" i="1" s="1"/>
  <c r="S4850" i="1"/>
  <c r="U4850" i="1" s="1"/>
  <c r="S4858" i="1"/>
  <c r="U4858" i="1" s="1"/>
  <c r="S4866" i="1"/>
  <c r="U4866" i="1" s="1"/>
  <c r="S4874" i="1"/>
  <c r="U4874" i="1" s="1"/>
  <c r="S4882" i="1"/>
  <c r="U4882" i="1" s="1"/>
  <c r="S4890" i="1"/>
  <c r="U4890" i="1" s="1"/>
  <c r="S4898" i="1"/>
  <c r="U4898" i="1" s="1"/>
  <c r="S4906" i="1"/>
  <c r="U4906" i="1" s="1"/>
  <c r="S4914" i="1"/>
  <c r="U4914" i="1" s="1"/>
  <c r="S4922" i="1"/>
  <c r="U4922" i="1" s="1"/>
  <c r="S4930" i="1"/>
  <c r="U4930" i="1" s="1"/>
  <c r="S4938" i="1"/>
  <c r="U4938" i="1" s="1"/>
  <c r="S4946" i="1"/>
  <c r="U4946" i="1" s="1"/>
  <c r="S4954" i="1"/>
  <c r="U4954" i="1" s="1"/>
  <c r="S4962" i="1"/>
  <c r="U4962" i="1" s="1"/>
  <c r="S4970" i="1"/>
  <c r="U4970" i="1" s="1"/>
  <c r="S4978" i="1"/>
  <c r="U4978" i="1" s="1"/>
  <c r="S4986" i="1"/>
  <c r="U4986" i="1" s="1"/>
  <c r="S4994" i="1"/>
  <c r="U4994" i="1" s="1"/>
  <c r="S5002" i="1"/>
  <c r="U5002" i="1" s="1"/>
  <c r="S5010" i="1"/>
  <c r="U5010" i="1" s="1"/>
  <c r="S5018" i="1"/>
  <c r="U5018" i="1" s="1"/>
  <c r="S5026" i="1"/>
  <c r="U5026" i="1" s="1"/>
  <c r="S5034" i="1"/>
  <c r="U5034" i="1" s="1"/>
  <c r="S5042" i="1"/>
  <c r="U5042" i="1" s="1"/>
  <c r="S5050" i="1"/>
  <c r="U5050" i="1" s="1"/>
  <c r="S5058" i="1"/>
  <c r="U5058" i="1" s="1"/>
  <c r="S5066" i="1"/>
  <c r="U5066" i="1" s="1"/>
  <c r="S5074" i="1"/>
  <c r="U5074" i="1" s="1"/>
  <c r="S5082" i="1"/>
  <c r="U5082" i="1" s="1"/>
  <c r="S5090" i="1"/>
  <c r="U5090" i="1" s="1"/>
  <c r="S5098" i="1"/>
  <c r="U5098" i="1" s="1"/>
  <c r="S5106" i="1"/>
  <c r="U5106" i="1" s="1"/>
  <c r="S5114" i="1"/>
  <c r="U5114" i="1" s="1"/>
  <c r="S5122" i="1"/>
  <c r="U5122" i="1" s="1"/>
  <c r="S5130" i="1"/>
  <c r="U5130" i="1" s="1"/>
  <c r="S5138" i="1"/>
  <c r="U5138" i="1" s="1"/>
  <c r="S5146" i="1"/>
  <c r="U5146" i="1" s="1"/>
  <c r="S5154" i="1"/>
  <c r="U5154" i="1" s="1"/>
  <c r="S5162" i="1"/>
  <c r="U5162" i="1" s="1"/>
  <c r="S5170" i="1"/>
  <c r="U5170" i="1" s="1"/>
  <c r="S5178" i="1"/>
  <c r="U5178" i="1" s="1"/>
  <c r="S5186" i="1"/>
  <c r="U5186" i="1" s="1"/>
  <c r="S5194" i="1"/>
  <c r="U5194" i="1" s="1"/>
  <c r="S5202" i="1"/>
  <c r="U5202" i="1" s="1"/>
  <c r="S5210" i="1"/>
  <c r="U5210" i="1" s="1"/>
  <c r="S5218" i="1"/>
  <c r="U5218" i="1" s="1"/>
  <c r="S5226" i="1"/>
  <c r="U5226" i="1" s="1"/>
  <c r="S5234" i="1"/>
  <c r="U5234" i="1" s="1"/>
  <c r="S5242" i="1"/>
  <c r="U5242" i="1" s="1"/>
  <c r="S5250" i="1"/>
  <c r="U5250" i="1" s="1"/>
  <c r="S5258" i="1"/>
  <c r="U5258" i="1" s="1"/>
  <c r="S5266" i="1"/>
  <c r="U5266" i="1" s="1"/>
  <c r="S5274" i="1"/>
  <c r="U5274" i="1" s="1"/>
  <c r="S5282" i="1"/>
  <c r="U5282" i="1" s="1"/>
  <c r="S5290" i="1"/>
  <c r="U5290" i="1" s="1"/>
  <c r="S5298" i="1"/>
  <c r="U5298" i="1" s="1"/>
  <c r="S5306" i="1"/>
  <c r="U5306" i="1" s="1"/>
  <c r="S5314" i="1"/>
  <c r="U5314" i="1" s="1"/>
  <c r="S5322" i="1"/>
  <c r="U5322" i="1" s="1"/>
  <c r="S5330" i="1"/>
  <c r="U5330" i="1" s="1"/>
  <c r="S5338" i="1"/>
  <c r="U5338" i="1" s="1"/>
  <c r="S5346" i="1"/>
  <c r="U5346" i="1" s="1"/>
  <c r="S5354" i="1"/>
  <c r="U5354" i="1" s="1"/>
  <c r="S5362" i="1"/>
  <c r="U5362" i="1" s="1"/>
  <c r="S5370" i="1"/>
  <c r="U5370" i="1" s="1"/>
  <c r="S5378" i="1"/>
  <c r="U5378" i="1" s="1"/>
  <c r="S5386" i="1"/>
  <c r="U5386" i="1" s="1"/>
  <c r="S5394" i="1"/>
  <c r="U5394" i="1" s="1"/>
  <c r="S5402" i="1"/>
  <c r="U5402" i="1" s="1"/>
  <c r="S5410" i="1"/>
  <c r="U5410" i="1" s="1"/>
  <c r="S5418" i="1"/>
  <c r="U5418" i="1" s="1"/>
  <c r="S5426" i="1"/>
  <c r="U5426" i="1" s="1"/>
  <c r="S5434" i="1"/>
  <c r="U5434" i="1" s="1"/>
  <c r="S5442" i="1"/>
  <c r="U5442" i="1" s="1"/>
  <c r="S5450" i="1"/>
  <c r="U5450" i="1" s="1"/>
  <c r="S5458" i="1"/>
  <c r="U5458" i="1" s="1"/>
  <c r="S5466" i="1"/>
  <c r="U5466" i="1" s="1"/>
  <c r="S5474" i="1"/>
  <c r="U5474" i="1" s="1"/>
  <c r="S5482" i="1"/>
  <c r="U5482" i="1" s="1"/>
  <c r="S5490" i="1"/>
  <c r="U5490" i="1" s="1"/>
  <c r="S5498" i="1"/>
  <c r="U5498" i="1" s="1"/>
  <c r="S5506" i="1"/>
  <c r="U5506" i="1" s="1"/>
  <c r="S5514" i="1"/>
  <c r="U5514" i="1" s="1"/>
  <c r="S5522" i="1"/>
  <c r="U5522" i="1" s="1"/>
  <c r="S5530" i="1"/>
  <c r="U5530" i="1" s="1"/>
  <c r="S5538" i="1"/>
  <c r="U5538" i="1" s="1"/>
  <c r="S5546" i="1"/>
  <c r="U5546" i="1" s="1"/>
  <c r="S5554" i="1"/>
  <c r="U5554" i="1" s="1"/>
  <c r="S5562" i="1"/>
  <c r="U5562" i="1" s="1"/>
  <c r="S5570" i="1"/>
  <c r="U5570" i="1" s="1"/>
  <c r="S5578" i="1"/>
  <c r="U5578" i="1" s="1"/>
  <c r="S5586" i="1"/>
  <c r="U5586" i="1" s="1"/>
  <c r="S5594" i="1"/>
  <c r="U5594" i="1" s="1"/>
  <c r="S5602" i="1"/>
  <c r="U5602" i="1" s="1"/>
  <c r="S5610" i="1"/>
  <c r="U5610" i="1" s="1"/>
  <c r="S5618" i="1"/>
  <c r="U5618" i="1" s="1"/>
  <c r="S5626" i="1"/>
  <c r="U5626" i="1" s="1"/>
  <c r="S5634" i="1"/>
  <c r="U5634" i="1" s="1"/>
  <c r="S5642" i="1"/>
  <c r="U5642" i="1" s="1"/>
  <c r="S5650" i="1"/>
  <c r="U5650" i="1" s="1"/>
  <c r="S5658" i="1"/>
  <c r="U5658" i="1" s="1"/>
  <c r="S5666" i="1"/>
  <c r="U5666" i="1" s="1"/>
  <c r="S5674" i="1"/>
  <c r="U5674" i="1" s="1"/>
  <c r="S5682" i="1"/>
  <c r="U5682" i="1" s="1"/>
  <c r="S5690" i="1"/>
  <c r="U5690" i="1" s="1"/>
  <c r="S5698" i="1"/>
  <c r="U5698" i="1" s="1"/>
  <c r="S5706" i="1"/>
  <c r="U5706" i="1" s="1"/>
  <c r="S5714" i="1"/>
  <c r="U5714" i="1" s="1"/>
  <c r="S5722" i="1"/>
  <c r="U5722" i="1" s="1"/>
  <c r="S5730" i="1"/>
  <c r="U5730" i="1" s="1"/>
  <c r="S5738" i="1"/>
  <c r="U5738" i="1" s="1"/>
  <c r="S5746" i="1"/>
  <c r="U5746" i="1" s="1"/>
  <c r="S5754" i="1"/>
  <c r="U5754" i="1" s="1"/>
  <c r="S5762" i="1"/>
  <c r="U5762" i="1" s="1"/>
  <c r="S5770" i="1"/>
  <c r="U5770" i="1" s="1"/>
  <c r="S5778" i="1"/>
  <c r="U5778" i="1" s="1"/>
  <c r="S5786" i="1"/>
  <c r="U5786" i="1" s="1"/>
  <c r="S5794" i="1"/>
  <c r="U5794" i="1" s="1"/>
  <c r="S5802" i="1"/>
  <c r="U5802" i="1" s="1"/>
  <c r="S5810" i="1"/>
  <c r="U5810" i="1" s="1"/>
  <c r="S5818" i="1"/>
  <c r="U5818" i="1" s="1"/>
  <c r="S5826" i="1"/>
  <c r="U5826" i="1" s="1"/>
  <c r="S5834" i="1"/>
  <c r="U5834" i="1" s="1"/>
  <c r="S5842" i="1"/>
  <c r="U5842" i="1" s="1"/>
  <c r="S5850" i="1"/>
  <c r="U5850" i="1" s="1"/>
  <c r="S5858" i="1"/>
  <c r="U5858" i="1" s="1"/>
  <c r="S5866" i="1"/>
  <c r="U5866" i="1" s="1"/>
  <c r="S5874" i="1"/>
  <c r="U5874" i="1" s="1"/>
  <c r="S5882" i="1"/>
  <c r="U5882" i="1" s="1"/>
  <c r="S5890" i="1"/>
  <c r="U5890" i="1" s="1"/>
  <c r="S5898" i="1"/>
  <c r="U5898" i="1" s="1"/>
  <c r="S5906" i="1"/>
  <c r="U5906" i="1" s="1"/>
  <c r="S5914" i="1"/>
  <c r="U5914" i="1" s="1"/>
  <c r="S5922" i="1"/>
  <c r="U5922" i="1" s="1"/>
  <c r="S5930" i="1"/>
  <c r="U5930" i="1" s="1"/>
  <c r="S5938" i="1"/>
  <c r="U5938" i="1" s="1"/>
  <c r="S5946" i="1"/>
  <c r="U5946" i="1" s="1"/>
  <c r="S5954" i="1"/>
  <c r="U5954" i="1" s="1"/>
  <c r="S5962" i="1"/>
  <c r="U5962" i="1" s="1"/>
  <c r="S5970" i="1"/>
  <c r="U5970" i="1" s="1"/>
  <c r="S5978" i="1"/>
  <c r="U5978" i="1" s="1"/>
  <c r="S5986" i="1"/>
  <c r="U5986" i="1" s="1"/>
  <c r="S5994" i="1"/>
  <c r="U5994" i="1" s="1"/>
  <c r="S6002" i="1"/>
  <c r="U6002" i="1" s="1"/>
  <c r="S6010" i="1"/>
  <c r="U6010" i="1" s="1"/>
  <c r="S6018" i="1"/>
  <c r="U6018" i="1" s="1"/>
  <c r="S6026" i="1"/>
  <c r="U6026" i="1" s="1"/>
  <c r="S6034" i="1"/>
  <c r="U6034" i="1" s="1"/>
  <c r="S6042" i="1"/>
  <c r="U6042" i="1" s="1"/>
  <c r="S6050" i="1"/>
  <c r="U6050" i="1" s="1"/>
  <c r="S6058" i="1"/>
  <c r="U6058" i="1" s="1"/>
  <c r="S6066" i="1"/>
  <c r="U6066" i="1" s="1"/>
  <c r="S6074" i="1"/>
  <c r="U6074" i="1" s="1"/>
  <c r="S6082" i="1"/>
  <c r="U6082" i="1" s="1"/>
  <c r="S6090" i="1"/>
  <c r="U6090" i="1" s="1"/>
  <c r="S6098" i="1"/>
  <c r="U6098" i="1" s="1"/>
  <c r="S6106" i="1"/>
  <c r="U6106" i="1" s="1"/>
  <c r="S6114" i="1"/>
  <c r="U6114" i="1" s="1"/>
  <c r="S6122" i="1"/>
  <c r="U6122" i="1" s="1"/>
  <c r="S6130" i="1"/>
  <c r="U6130" i="1" s="1"/>
  <c r="S6138" i="1"/>
  <c r="U6138" i="1" s="1"/>
  <c r="S6146" i="1"/>
  <c r="U6146" i="1" s="1"/>
  <c r="S6154" i="1"/>
  <c r="U6154" i="1" s="1"/>
  <c r="S6162" i="1"/>
  <c r="U6162" i="1" s="1"/>
  <c r="S6170" i="1"/>
  <c r="U6170" i="1" s="1"/>
  <c r="S6178" i="1"/>
  <c r="U6178" i="1" s="1"/>
  <c r="S6186" i="1"/>
  <c r="U6186" i="1" s="1"/>
  <c r="S6194" i="1"/>
  <c r="U6194" i="1" s="1"/>
  <c r="S6202" i="1"/>
  <c r="U6202" i="1" s="1"/>
  <c r="S6210" i="1"/>
  <c r="U6210" i="1" s="1"/>
  <c r="S6218" i="1"/>
  <c r="U6218" i="1" s="1"/>
  <c r="S6226" i="1"/>
  <c r="U6226" i="1" s="1"/>
  <c r="S6234" i="1"/>
  <c r="U6234" i="1" s="1"/>
  <c r="S6242" i="1"/>
  <c r="U6242" i="1" s="1"/>
  <c r="S6250" i="1"/>
  <c r="U6250" i="1" s="1"/>
  <c r="S6258" i="1"/>
  <c r="U6258" i="1" s="1"/>
  <c r="S6266" i="1"/>
  <c r="U6266" i="1" s="1"/>
  <c r="S6274" i="1"/>
  <c r="U6274" i="1" s="1"/>
  <c r="S6282" i="1"/>
  <c r="U6282" i="1" s="1"/>
  <c r="S6290" i="1"/>
  <c r="U6290" i="1" s="1"/>
  <c r="S6298" i="1"/>
  <c r="U6298" i="1" s="1"/>
  <c r="S6306" i="1"/>
  <c r="U6306" i="1" s="1"/>
  <c r="S6314" i="1"/>
  <c r="U6314" i="1" s="1"/>
  <c r="S6322" i="1"/>
  <c r="U6322" i="1" s="1"/>
  <c r="S6330" i="1"/>
  <c r="U6330" i="1" s="1"/>
  <c r="S6338" i="1"/>
  <c r="U6338" i="1" s="1"/>
  <c r="S6346" i="1"/>
  <c r="U6346" i="1" s="1"/>
  <c r="S6354" i="1"/>
  <c r="U6354" i="1" s="1"/>
  <c r="S6362" i="1"/>
  <c r="U6362" i="1" s="1"/>
  <c r="S6370" i="1"/>
  <c r="U6370" i="1" s="1"/>
  <c r="S6378" i="1"/>
  <c r="U6378" i="1" s="1"/>
  <c r="S6386" i="1"/>
  <c r="U6386" i="1" s="1"/>
  <c r="S6394" i="1"/>
  <c r="U6394" i="1" s="1"/>
  <c r="S6402" i="1"/>
  <c r="U6402" i="1" s="1"/>
  <c r="S6410" i="1"/>
  <c r="U6410" i="1" s="1"/>
  <c r="S6418" i="1"/>
  <c r="U6418" i="1" s="1"/>
  <c r="S6426" i="1"/>
  <c r="U6426" i="1" s="1"/>
  <c r="S6434" i="1"/>
  <c r="U6434" i="1" s="1"/>
  <c r="S6442" i="1"/>
  <c r="U6442" i="1" s="1"/>
  <c r="S6450" i="1"/>
  <c r="U6450" i="1" s="1"/>
  <c r="S6458" i="1"/>
  <c r="U6458" i="1" s="1"/>
  <c r="S6466" i="1"/>
  <c r="U6466" i="1" s="1"/>
  <c r="S6474" i="1"/>
  <c r="U6474" i="1" s="1"/>
  <c r="S6482" i="1"/>
  <c r="U6482" i="1" s="1"/>
  <c r="S6490" i="1"/>
  <c r="U6490" i="1" s="1"/>
  <c r="S6498" i="1"/>
  <c r="U6498" i="1" s="1"/>
  <c r="S6506" i="1"/>
  <c r="U6506" i="1" s="1"/>
  <c r="S6514" i="1"/>
  <c r="U6514" i="1" s="1"/>
  <c r="S6522" i="1"/>
  <c r="U6522" i="1" s="1"/>
  <c r="S6530" i="1"/>
  <c r="U6530" i="1" s="1"/>
  <c r="S6538" i="1"/>
  <c r="U6538" i="1" s="1"/>
  <c r="S6546" i="1"/>
  <c r="U6546" i="1" s="1"/>
  <c r="S6554" i="1"/>
  <c r="U6554" i="1" s="1"/>
  <c r="S6562" i="1"/>
  <c r="U6562" i="1" s="1"/>
  <c r="S6570" i="1"/>
  <c r="U6570" i="1" s="1"/>
  <c r="S6578" i="1"/>
  <c r="U6578" i="1" s="1"/>
  <c r="S6586" i="1"/>
  <c r="U6586" i="1" s="1"/>
  <c r="S6594" i="1"/>
  <c r="U6594" i="1" s="1"/>
  <c r="S6602" i="1"/>
  <c r="U6602" i="1" s="1"/>
  <c r="S6610" i="1"/>
  <c r="U6610" i="1" s="1"/>
  <c r="S6618" i="1"/>
  <c r="U6618" i="1" s="1"/>
  <c r="S6626" i="1"/>
  <c r="U6626" i="1" s="1"/>
  <c r="S6634" i="1"/>
  <c r="U6634" i="1" s="1"/>
  <c r="S6642" i="1"/>
  <c r="U6642" i="1" s="1"/>
  <c r="S6650" i="1"/>
  <c r="U6650" i="1" s="1"/>
  <c r="S6658" i="1"/>
  <c r="U6658" i="1" s="1"/>
  <c r="S6666" i="1"/>
  <c r="U6666" i="1" s="1"/>
  <c r="S6674" i="1"/>
  <c r="U6674" i="1" s="1"/>
  <c r="S6682" i="1"/>
  <c r="U6682" i="1" s="1"/>
  <c r="S6690" i="1"/>
  <c r="U6690" i="1" s="1"/>
  <c r="S6698" i="1"/>
  <c r="U6698" i="1" s="1"/>
  <c r="S6706" i="1"/>
  <c r="U6706" i="1" s="1"/>
  <c r="S6714" i="1"/>
  <c r="U6714" i="1" s="1"/>
  <c r="S6722" i="1"/>
  <c r="U6722" i="1" s="1"/>
  <c r="S6730" i="1"/>
  <c r="U6730" i="1" s="1"/>
  <c r="S6738" i="1"/>
  <c r="U6738" i="1" s="1"/>
  <c r="S6746" i="1"/>
  <c r="U6746" i="1" s="1"/>
  <c r="S6754" i="1"/>
  <c r="U6754" i="1" s="1"/>
  <c r="S6762" i="1"/>
  <c r="U6762" i="1" s="1"/>
  <c r="S6770" i="1"/>
  <c r="U6770" i="1" s="1"/>
  <c r="S6778" i="1"/>
  <c r="U6778" i="1" s="1"/>
  <c r="S6786" i="1"/>
  <c r="U6786" i="1" s="1"/>
  <c r="S6794" i="1"/>
  <c r="U6794" i="1" s="1"/>
  <c r="S6802" i="1"/>
  <c r="U6802" i="1" s="1"/>
  <c r="S6810" i="1"/>
  <c r="U6810" i="1" s="1"/>
  <c r="S6818" i="1"/>
  <c r="U6818" i="1" s="1"/>
  <c r="S6826" i="1"/>
  <c r="U6826" i="1" s="1"/>
  <c r="S6834" i="1"/>
  <c r="U6834" i="1" s="1"/>
  <c r="S6842" i="1"/>
  <c r="U6842" i="1" s="1"/>
  <c r="S6850" i="1"/>
  <c r="U6850" i="1" s="1"/>
  <c r="S6858" i="1"/>
  <c r="U6858" i="1" s="1"/>
  <c r="S6866" i="1"/>
  <c r="U6866" i="1" s="1"/>
  <c r="S6874" i="1"/>
  <c r="U6874" i="1" s="1"/>
  <c r="S6882" i="1"/>
  <c r="U6882" i="1" s="1"/>
  <c r="S6890" i="1"/>
  <c r="U6890" i="1" s="1"/>
  <c r="S6898" i="1"/>
  <c r="U6898" i="1" s="1"/>
  <c r="S6906" i="1"/>
  <c r="U6906" i="1" s="1"/>
  <c r="S6914" i="1"/>
  <c r="U6914" i="1" s="1"/>
  <c r="S6922" i="1"/>
  <c r="U6922" i="1" s="1"/>
  <c r="S6930" i="1"/>
  <c r="U6930" i="1" s="1"/>
  <c r="S6938" i="1"/>
  <c r="U6938" i="1" s="1"/>
  <c r="S6946" i="1"/>
  <c r="U6946" i="1" s="1"/>
  <c r="S6954" i="1"/>
  <c r="U6954" i="1" s="1"/>
  <c r="S6962" i="1"/>
  <c r="U6962" i="1" s="1"/>
  <c r="S6970" i="1"/>
  <c r="U6970" i="1" s="1"/>
  <c r="S6978" i="1"/>
  <c r="U6978" i="1" s="1"/>
  <c r="S6986" i="1"/>
  <c r="U6986" i="1" s="1"/>
  <c r="S6994" i="1"/>
  <c r="U6994" i="1" s="1"/>
  <c r="S7002" i="1"/>
  <c r="U7002" i="1" s="1"/>
  <c r="S7010" i="1"/>
  <c r="U7010" i="1" s="1"/>
  <c r="S7018" i="1"/>
  <c r="U7018" i="1" s="1"/>
  <c r="S7026" i="1"/>
  <c r="U7026" i="1" s="1"/>
  <c r="S7034" i="1"/>
  <c r="U7034" i="1" s="1"/>
  <c r="S7042" i="1"/>
  <c r="U7042" i="1" s="1"/>
  <c r="S7050" i="1"/>
  <c r="U7050" i="1" s="1"/>
  <c r="S7058" i="1"/>
  <c r="U7058" i="1" s="1"/>
  <c r="S7066" i="1"/>
  <c r="U7066" i="1" s="1"/>
  <c r="S7074" i="1"/>
  <c r="U7074" i="1" s="1"/>
  <c r="S7082" i="1"/>
  <c r="U7082" i="1" s="1"/>
  <c r="S7090" i="1"/>
  <c r="U7090" i="1" s="1"/>
  <c r="S7098" i="1"/>
  <c r="U7098" i="1" s="1"/>
  <c r="S7106" i="1"/>
  <c r="U7106" i="1" s="1"/>
  <c r="S7114" i="1"/>
  <c r="U7114" i="1" s="1"/>
  <c r="S7122" i="1"/>
  <c r="U7122" i="1" s="1"/>
  <c r="S7130" i="1"/>
  <c r="U7130" i="1" s="1"/>
  <c r="S7138" i="1"/>
  <c r="U7138" i="1" s="1"/>
  <c r="S7146" i="1"/>
  <c r="U7146" i="1" s="1"/>
  <c r="S7154" i="1"/>
  <c r="U7154" i="1" s="1"/>
  <c r="S7162" i="1"/>
  <c r="U7162" i="1" s="1"/>
  <c r="S7170" i="1"/>
  <c r="U7170" i="1" s="1"/>
  <c r="S7178" i="1"/>
  <c r="U7178" i="1" s="1"/>
  <c r="S7186" i="1"/>
  <c r="U7186" i="1" s="1"/>
  <c r="S7194" i="1"/>
  <c r="U7194" i="1" s="1"/>
  <c r="S7202" i="1"/>
  <c r="U7202" i="1" s="1"/>
  <c r="S7210" i="1"/>
  <c r="U7210" i="1" s="1"/>
  <c r="S7218" i="1"/>
  <c r="U7218" i="1" s="1"/>
  <c r="S7226" i="1"/>
  <c r="U7226" i="1" s="1"/>
  <c r="S7234" i="1"/>
  <c r="U7234" i="1" s="1"/>
  <c r="S7242" i="1"/>
  <c r="U7242" i="1" s="1"/>
  <c r="S7250" i="1"/>
  <c r="U7250" i="1" s="1"/>
  <c r="S7258" i="1"/>
  <c r="U7258" i="1" s="1"/>
  <c r="S7266" i="1"/>
  <c r="U7266" i="1" s="1"/>
  <c r="S7274" i="1"/>
  <c r="U7274" i="1" s="1"/>
  <c r="S7282" i="1"/>
  <c r="U7282" i="1" s="1"/>
  <c r="S7290" i="1"/>
  <c r="U7290" i="1" s="1"/>
  <c r="S7298" i="1"/>
  <c r="U7298" i="1" s="1"/>
  <c r="S7306" i="1"/>
  <c r="U7306" i="1" s="1"/>
  <c r="S7314" i="1"/>
  <c r="U7314" i="1" s="1"/>
  <c r="S7322" i="1"/>
  <c r="U7322" i="1" s="1"/>
  <c r="S7330" i="1"/>
  <c r="U7330" i="1" s="1"/>
  <c r="S7338" i="1"/>
  <c r="U7338" i="1" s="1"/>
  <c r="S7346" i="1"/>
  <c r="U7346" i="1" s="1"/>
  <c r="S7354" i="1"/>
  <c r="U7354" i="1" s="1"/>
  <c r="S7362" i="1"/>
  <c r="U7362" i="1" s="1"/>
  <c r="S7370" i="1"/>
  <c r="U7370" i="1" s="1"/>
  <c r="S7378" i="1"/>
  <c r="U7378" i="1" s="1"/>
  <c r="S7386" i="1"/>
  <c r="U7386" i="1" s="1"/>
  <c r="S7394" i="1"/>
  <c r="U7394" i="1" s="1"/>
  <c r="S7402" i="1"/>
  <c r="U7402" i="1" s="1"/>
  <c r="S7410" i="1"/>
  <c r="U7410" i="1" s="1"/>
  <c r="S7418" i="1"/>
  <c r="U7418" i="1" s="1"/>
  <c r="S7426" i="1"/>
  <c r="U7426" i="1" s="1"/>
  <c r="S7434" i="1"/>
  <c r="U7434" i="1" s="1"/>
  <c r="S7442" i="1"/>
  <c r="U7442" i="1" s="1"/>
  <c r="S7450" i="1"/>
  <c r="U7450" i="1" s="1"/>
  <c r="S7458" i="1"/>
  <c r="U7458" i="1" s="1"/>
  <c r="S7466" i="1"/>
  <c r="U7466" i="1" s="1"/>
  <c r="S7474" i="1"/>
  <c r="U7474" i="1" s="1"/>
  <c r="S7482" i="1"/>
  <c r="U7482" i="1" s="1"/>
  <c r="S7490" i="1"/>
  <c r="U7490" i="1" s="1"/>
  <c r="S7498" i="1"/>
  <c r="U7498" i="1" s="1"/>
  <c r="S7506" i="1"/>
  <c r="U7506" i="1" s="1"/>
  <c r="S7514" i="1"/>
  <c r="U7514" i="1" s="1"/>
  <c r="S7522" i="1"/>
  <c r="U7522" i="1" s="1"/>
  <c r="S7530" i="1"/>
  <c r="U7530" i="1" s="1"/>
  <c r="S7538" i="1"/>
  <c r="U7538" i="1" s="1"/>
  <c r="S7546" i="1"/>
  <c r="U7546" i="1" s="1"/>
  <c r="S7554" i="1"/>
  <c r="U7554" i="1" s="1"/>
  <c r="S9" i="1"/>
  <c r="U9" i="1" s="1"/>
  <c r="S17" i="1"/>
  <c r="U17" i="1" s="1"/>
  <c r="S25" i="1"/>
  <c r="U25" i="1" s="1"/>
  <c r="S33" i="1"/>
  <c r="U33" i="1" s="1"/>
  <c r="S41" i="1"/>
  <c r="U41" i="1" s="1"/>
  <c r="S49" i="1"/>
  <c r="U49" i="1" s="1"/>
  <c r="S57" i="1"/>
  <c r="U57" i="1" s="1"/>
  <c r="S65" i="1"/>
  <c r="U65" i="1" s="1"/>
  <c r="S73" i="1"/>
  <c r="U73" i="1" s="1"/>
  <c r="S81" i="1"/>
  <c r="U81" i="1" s="1"/>
  <c r="S89" i="1"/>
  <c r="U89" i="1" s="1"/>
  <c r="S97" i="1"/>
  <c r="U97" i="1" s="1"/>
  <c r="S105" i="1"/>
  <c r="U105" i="1" s="1"/>
  <c r="S113" i="1"/>
  <c r="U113" i="1" s="1"/>
  <c r="S121" i="1"/>
  <c r="U121" i="1" s="1"/>
  <c r="S129" i="1"/>
  <c r="U129" i="1" s="1"/>
  <c r="S137" i="1"/>
  <c r="U137" i="1" s="1"/>
  <c r="S145" i="1"/>
  <c r="U145" i="1" s="1"/>
  <c r="S153" i="1"/>
  <c r="U153" i="1" s="1"/>
  <c r="S161" i="1"/>
  <c r="U161" i="1" s="1"/>
  <c r="S169" i="1"/>
  <c r="U169" i="1" s="1"/>
  <c r="S177" i="1"/>
  <c r="U177" i="1" s="1"/>
  <c r="S185" i="1"/>
  <c r="U185" i="1" s="1"/>
  <c r="S193" i="1"/>
  <c r="U193" i="1" s="1"/>
  <c r="S201" i="1"/>
  <c r="U201" i="1" s="1"/>
  <c r="S209" i="1"/>
  <c r="U209" i="1" s="1"/>
  <c r="S217" i="1"/>
  <c r="U217" i="1" s="1"/>
  <c r="S225" i="1"/>
  <c r="U225" i="1" s="1"/>
  <c r="S233" i="1"/>
  <c r="U233" i="1" s="1"/>
  <c r="S241" i="1"/>
  <c r="U241" i="1" s="1"/>
  <c r="S249" i="1"/>
  <c r="U249" i="1" s="1"/>
  <c r="S257" i="1"/>
  <c r="U257" i="1" s="1"/>
  <c r="S265" i="1"/>
  <c r="U265" i="1" s="1"/>
  <c r="S273" i="1"/>
  <c r="U273" i="1" s="1"/>
  <c r="S281" i="1"/>
  <c r="U281" i="1" s="1"/>
  <c r="S289" i="1"/>
  <c r="U289" i="1" s="1"/>
  <c r="S297" i="1"/>
  <c r="U297" i="1" s="1"/>
  <c r="S305" i="1"/>
  <c r="U305" i="1" s="1"/>
  <c r="S313" i="1"/>
  <c r="U313" i="1" s="1"/>
  <c r="S321" i="1"/>
  <c r="U321" i="1" s="1"/>
  <c r="S329" i="1"/>
  <c r="U329" i="1" s="1"/>
  <c r="S337" i="1"/>
  <c r="U337" i="1" s="1"/>
  <c r="S345" i="1"/>
  <c r="U345" i="1" s="1"/>
  <c r="S353" i="1"/>
  <c r="U353" i="1" s="1"/>
  <c r="S361" i="1"/>
  <c r="U361" i="1" s="1"/>
  <c r="S369" i="1"/>
  <c r="U369" i="1" s="1"/>
  <c r="S377" i="1"/>
  <c r="U377" i="1" s="1"/>
  <c r="S385" i="1"/>
  <c r="U385" i="1" s="1"/>
  <c r="S393" i="1"/>
  <c r="U393" i="1" s="1"/>
  <c r="S401" i="1"/>
  <c r="U401" i="1" s="1"/>
  <c r="S409" i="1"/>
  <c r="U409" i="1" s="1"/>
  <c r="S417" i="1"/>
  <c r="U417" i="1" s="1"/>
  <c r="S425" i="1"/>
  <c r="U425" i="1" s="1"/>
  <c r="S433" i="1"/>
  <c r="U433" i="1" s="1"/>
  <c r="S441" i="1"/>
  <c r="U441" i="1" s="1"/>
  <c r="S449" i="1"/>
  <c r="U449" i="1" s="1"/>
  <c r="S457" i="1"/>
  <c r="U457" i="1" s="1"/>
  <c r="S465" i="1"/>
  <c r="U465" i="1" s="1"/>
  <c r="S473" i="1"/>
  <c r="U473" i="1" s="1"/>
  <c r="S481" i="1"/>
  <c r="U481" i="1" s="1"/>
  <c r="S489" i="1"/>
  <c r="U489" i="1" s="1"/>
  <c r="S497" i="1"/>
  <c r="U497" i="1" s="1"/>
  <c r="S505" i="1"/>
  <c r="U505" i="1" s="1"/>
  <c r="S513" i="1"/>
  <c r="U513" i="1" s="1"/>
  <c r="S521" i="1"/>
  <c r="U521" i="1" s="1"/>
  <c r="S529" i="1"/>
  <c r="U529" i="1" s="1"/>
  <c r="S537" i="1"/>
  <c r="U537" i="1" s="1"/>
  <c r="S545" i="1"/>
  <c r="U545" i="1" s="1"/>
  <c r="S553" i="1"/>
  <c r="U553" i="1" s="1"/>
  <c r="S561" i="1"/>
  <c r="U561" i="1" s="1"/>
  <c r="S569" i="1"/>
  <c r="U569" i="1" s="1"/>
  <c r="S577" i="1"/>
  <c r="U577" i="1" s="1"/>
  <c r="S585" i="1"/>
  <c r="U585" i="1" s="1"/>
  <c r="S593" i="1"/>
  <c r="U593" i="1" s="1"/>
  <c r="S601" i="1"/>
  <c r="U601" i="1" s="1"/>
  <c r="S609" i="1"/>
  <c r="U609" i="1" s="1"/>
  <c r="S617" i="1"/>
  <c r="U617" i="1" s="1"/>
  <c r="S625" i="1"/>
  <c r="U625" i="1" s="1"/>
  <c r="S633" i="1"/>
  <c r="U633" i="1" s="1"/>
  <c r="S641" i="1"/>
  <c r="U641" i="1" s="1"/>
  <c r="S649" i="1"/>
  <c r="U649" i="1" s="1"/>
  <c r="S657" i="1"/>
  <c r="U657" i="1" s="1"/>
  <c r="S665" i="1"/>
  <c r="U665" i="1" s="1"/>
  <c r="S673" i="1"/>
  <c r="U673" i="1" s="1"/>
  <c r="S681" i="1"/>
  <c r="U681" i="1" s="1"/>
  <c r="S689" i="1"/>
  <c r="U689" i="1" s="1"/>
  <c r="S697" i="1"/>
  <c r="U697" i="1" s="1"/>
  <c r="S705" i="1"/>
  <c r="U705" i="1" s="1"/>
  <c r="S713" i="1"/>
  <c r="U713" i="1" s="1"/>
  <c r="S721" i="1"/>
  <c r="U721" i="1" s="1"/>
  <c r="S729" i="1"/>
  <c r="U729" i="1" s="1"/>
  <c r="S737" i="1"/>
  <c r="U737" i="1" s="1"/>
  <c r="S745" i="1"/>
  <c r="U745" i="1" s="1"/>
  <c r="S753" i="1"/>
  <c r="U753" i="1" s="1"/>
  <c r="S761" i="1"/>
  <c r="U761" i="1" s="1"/>
  <c r="S769" i="1"/>
  <c r="U769" i="1" s="1"/>
  <c r="S777" i="1"/>
  <c r="U777" i="1" s="1"/>
  <c r="S785" i="1"/>
  <c r="U785" i="1" s="1"/>
  <c r="S793" i="1"/>
  <c r="U793" i="1" s="1"/>
  <c r="S801" i="1"/>
  <c r="U801" i="1" s="1"/>
  <c r="S809" i="1"/>
  <c r="U809" i="1" s="1"/>
  <c r="S817" i="1"/>
  <c r="U817" i="1" s="1"/>
  <c r="S825" i="1"/>
  <c r="U825" i="1" s="1"/>
  <c r="S833" i="1"/>
  <c r="U833" i="1" s="1"/>
  <c r="S841" i="1"/>
  <c r="U841" i="1" s="1"/>
  <c r="S849" i="1"/>
  <c r="U849" i="1" s="1"/>
  <c r="S857" i="1"/>
  <c r="U857" i="1" s="1"/>
  <c r="S865" i="1"/>
  <c r="U865" i="1" s="1"/>
  <c r="S873" i="1"/>
  <c r="U873" i="1" s="1"/>
  <c r="S881" i="1"/>
  <c r="U881" i="1" s="1"/>
  <c r="S889" i="1"/>
  <c r="U889" i="1" s="1"/>
  <c r="S897" i="1"/>
  <c r="U897" i="1" s="1"/>
  <c r="S905" i="1"/>
  <c r="U905" i="1" s="1"/>
  <c r="S913" i="1"/>
  <c r="U913" i="1" s="1"/>
  <c r="S921" i="1"/>
  <c r="U921" i="1" s="1"/>
  <c r="S929" i="1"/>
  <c r="U929" i="1" s="1"/>
  <c r="S937" i="1"/>
  <c r="U937" i="1" s="1"/>
  <c r="S945" i="1"/>
  <c r="U945" i="1" s="1"/>
  <c r="S953" i="1"/>
  <c r="U953" i="1" s="1"/>
  <c r="S961" i="1"/>
  <c r="U961" i="1" s="1"/>
  <c r="S969" i="1"/>
  <c r="U969" i="1" s="1"/>
  <c r="S977" i="1"/>
  <c r="U977" i="1" s="1"/>
  <c r="S985" i="1"/>
  <c r="U985" i="1" s="1"/>
  <c r="S993" i="1"/>
  <c r="U993" i="1" s="1"/>
  <c r="S1001" i="1"/>
  <c r="U1001" i="1" s="1"/>
  <c r="S1009" i="1"/>
  <c r="U1009" i="1" s="1"/>
  <c r="S1017" i="1"/>
  <c r="U1017" i="1" s="1"/>
  <c r="S1025" i="1"/>
  <c r="U1025" i="1" s="1"/>
  <c r="S1033" i="1"/>
  <c r="U1033" i="1" s="1"/>
  <c r="S1041" i="1"/>
  <c r="U1041" i="1" s="1"/>
  <c r="S1049" i="1"/>
  <c r="U1049" i="1" s="1"/>
  <c r="S1057" i="1"/>
  <c r="U1057" i="1" s="1"/>
  <c r="S1065" i="1"/>
  <c r="U1065" i="1" s="1"/>
  <c r="S1073" i="1"/>
  <c r="U1073" i="1" s="1"/>
  <c r="S1081" i="1"/>
  <c r="U1081" i="1" s="1"/>
  <c r="S1089" i="1"/>
  <c r="U1089" i="1" s="1"/>
  <c r="S1097" i="1"/>
  <c r="U1097" i="1" s="1"/>
  <c r="S1105" i="1"/>
  <c r="U1105" i="1" s="1"/>
  <c r="S1113" i="1"/>
  <c r="U1113" i="1" s="1"/>
  <c r="S1121" i="1"/>
  <c r="U1121" i="1" s="1"/>
  <c r="S1129" i="1"/>
  <c r="U1129" i="1" s="1"/>
  <c r="S1137" i="1"/>
  <c r="U1137" i="1" s="1"/>
  <c r="S1145" i="1"/>
  <c r="U1145" i="1" s="1"/>
  <c r="S1153" i="1"/>
  <c r="U1153" i="1" s="1"/>
  <c r="S1161" i="1"/>
  <c r="U1161" i="1" s="1"/>
  <c r="S1169" i="1"/>
  <c r="U1169" i="1" s="1"/>
  <c r="S1177" i="1"/>
  <c r="U1177" i="1" s="1"/>
  <c r="S1185" i="1"/>
  <c r="U1185" i="1" s="1"/>
  <c r="S1193" i="1"/>
  <c r="U1193" i="1" s="1"/>
  <c r="S1201" i="1"/>
  <c r="U1201" i="1" s="1"/>
  <c r="S1209" i="1"/>
  <c r="U1209" i="1" s="1"/>
  <c r="S1217" i="1"/>
  <c r="U1217" i="1" s="1"/>
  <c r="S1225" i="1"/>
  <c r="U1225" i="1" s="1"/>
  <c r="S1233" i="1"/>
  <c r="U1233" i="1" s="1"/>
  <c r="S1241" i="1"/>
  <c r="U1241" i="1" s="1"/>
  <c r="S1249" i="1"/>
  <c r="U1249" i="1" s="1"/>
  <c r="S1257" i="1"/>
  <c r="U1257" i="1" s="1"/>
  <c r="S1265" i="1"/>
  <c r="U1265" i="1" s="1"/>
  <c r="S1273" i="1"/>
  <c r="U1273" i="1" s="1"/>
  <c r="S1281" i="1"/>
  <c r="U1281" i="1" s="1"/>
  <c r="S1289" i="1"/>
  <c r="U1289" i="1" s="1"/>
  <c r="S1297" i="1"/>
  <c r="U1297" i="1" s="1"/>
  <c r="S1305" i="1"/>
  <c r="U1305" i="1" s="1"/>
  <c r="S1313" i="1"/>
  <c r="U1313" i="1" s="1"/>
  <c r="S1321" i="1"/>
  <c r="U1321" i="1" s="1"/>
  <c r="S1329" i="1"/>
  <c r="U1329" i="1" s="1"/>
  <c r="S1337" i="1"/>
  <c r="U1337" i="1" s="1"/>
  <c r="S1345" i="1"/>
  <c r="U1345" i="1" s="1"/>
  <c r="S1353" i="1"/>
  <c r="U1353" i="1" s="1"/>
  <c r="S1361" i="1"/>
  <c r="U1361" i="1" s="1"/>
  <c r="S1369" i="1"/>
  <c r="U1369" i="1" s="1"/>
  <c r="S1377" i="1"/>
  <c r="U1377" i="1" s="1"/>
  <c r="S1385" i="1"/>
  <c r="U1385" i="1" s="1"/>
  <c r="S1393" i="1"/>
  <c r="U1393" i="1" s="1"/>
  <c r="S1401" i="1"/>
  <c r="U1401" i="1" s="1"/>
  <c r="S1409" i="1"/>
  <c r="U1409" i="1" s="1"/>
  <c r="S1417" i="1"/>
  <c r="U1417" i="1" s="1"/>
  <c r="S1425" i="1"/>
  <c r="U1425" i="1" s="1"/>
  <c r="S1433" i="1"/>
  <c r="U1433" i="1" s="1"/>
  <c r="S1441" i="1"/>
  <c r="U1441" i="1" s="1"/>
  <c r="S1449" i="1"/>
  <c r="U1449" i="1" s="1"/>
  <c r="S1457" i="1"/>
  <c r="U1457" i="1" s="1"/>
  <c r="S1465" i="1"/>
  <c r="U1465" i="1" s="1"/>
  <c r="S1473" i="1"/>
  <c r="U1473" i="1" s="1"/>
  <c r="S1481" i="1"/>
  <c r="U1481" i="1" s="1"/>
  <c r="S1489" i="1"/>
  <c r="U1489" i="1" s="1"/>
  <c r="S1497" i="1"/>
  <c r="U1497" i="1" s="1"/>
  <c r="S1505" i="1"/>
  <c r="U1505" i="1" s="1"/>
  <c r="S1513" i="1"/>
  <c r="U1513" i="1" s="1"/>
  <c r="S1521" i="1"/>
  <c r="U1521" i="1" s="1"/>
  <c r="S1529" i="1"/>
  <c r="U1529" i="1" s="1"/>
  <c r="S1537" i="1"/>
  <c r="U1537" i="1" s="1"/>
  <c r="S1545" i="1"/>
  <c r="U1545" i="1" s="1"/>
  <c r="S1553" i="1"/>
  <c r="U1553" i="1" s="1"/>
  <c r="S1561" i="1"/>
  <c r="U1561" i="1" s="1"/>
  <c r="S1569" i="1"/>
  <c r="U1569" i="1" s="1"/>
  <c r="S1577" i="1"/>
  <c r="U1577" i="1" s="1"/>
  <c r="S1585" i="1"/>
  <c r="U1585" i="1" s="1"/>
  <c r="S1593" i="1"/>
  <c r="U1593" i="1" s="1"/>
  <c r="S1601" i="1"/>
  <c r="U1601" i="1" s="1"/>
  <c r="S1609" i="1"/>
  <c r="U1609" i="1" s="1"/>
  <c r="S1617" i="1"/>
  <c r="U1617" i="1" s="1"/>
  <c r="S1625" i="1"/>
  <c r="U1625" i="1" s="1"/>
  <c r="S1633" i="1"/>
  <c r="U1633" i="1" s="1"/>
  <c r="S1641" i="1"/>
  <c r="U1641" i="1" s="1"/>
  <c r="S1649" i="1"/>
  <c r="U1649" i="1" s="1"/>
  <c r="S1657" i="1"/>
  <c r="U1657" i="1" s="1"/>
  <c r="S1665" i="1"/>
  <c r="U1665" i="1" s="1"/>
  <c r="S1673" i="1"/>
  <c r="U1673" i="1" s="1"/>
  <c r="S1681" i="1"/>
  <c r="U1681" i="1" s="1"/>
  <c r="S1689" i="1"/>
  <c r="U1689" i="1" s="1"/>
  <c r="S1697" i="1"/>
  <c r="U1697" i="1" s="1"/>
  <c r="S1705" i="1"/>
  <c r="U1705" i="1" s="1"/>
  <c r="S1713" i="1"/>
  <c r="U1713" i="1" s="1"/>
  <c r="S1721" i="1"/>
  <c r="U1721" i="1" s="1"/>
  <c r="S1729" i="1"/>
  <c r="U1729" i="1" s="1"/>
  <c r="S1737" i="1"/>
  <c r="U1737" i="1" s="1"/>
  <c r="S1745" i="1"/>
  <c r="U1745" i="1" s="1"/>
  <c r="S1753" i="1"/>
  <c r="U1753" i="1" s="1"/>
  <c r="S1761" i="1"/>
  <c r="U1761" i="1" s="1"/>
  <c r="S1769" i="1"/>
  <c r="U1769" i="1" s="1"/>
  <c r="S1777" i="1"/>
  <c r="U1777" i="1" s="1"/>
  <c r="S1785" i="1"/>
  <c r="U1785" i="1" s="1"/>
  <c r="S1793" i="1"/>
  <c r="U1793" i="1" s="1"/>
  <c r="S1801" i="1"/>
  <c r="U1801" i="1" s="1"/>
  <c r="S1809" i="1"/>
  <c r="U1809" i="1" s="1"/>
  <c r="S1817" i="1"/>
  <c r="U1817" i="1" s="1"/>
  <c r="S1825" i="1"/>
  <c r="U1825" i="1" s="1"/>
  <c r="S1833" i="1"/>
  <c r="U1833" i="1" s="1"/>
  <c r="S1841" i="1"/>
  <c r="U1841" i="1" s="1"/>
  <c r="S1849" i="1"/>
  <c r="U1849" i="1" s="1"/>
  <c r="S1857" i="1"/>
  <c r="U1857" i="1" s="1"/>
  <c r="S1865" i="1"/>
  <c r="U1865" i="1" s="1"/>
  <c r="S1873" i="1"/>
  <c r="U1873" i="1" s="1"/>
  <c r="S1881" i="1"/>
  <c r="U1881" i="1" s="1"/>
  <c r="S1889" i="1"/>
  <c r="U1889" i="1" s="1"/>
  <c r="S1897" i="1"/>
  <c r="U1897" i="1" s="1"/>
  <c r="S1905" i="1"/>
  <c r="U1905" i="1" s="1"/>
  <c r="S1913" i="1"/>
  <c r="U1913" i="1" s="1"/>
  <c r="S1921" i="1"/>
  <c r="U1921" i="1" s="1"/>
  <c r="S1929" i="1"/>
  <c r="U1929" i="1" s="1"/>
  <c r="S1937" i="1"/>
  <c r="U1937" i="1" s="1"/>
  <c r="S1945" i="1"/>
  <c r="U1945" i="1" s="1"/>
  <c r="S1953" i="1"/>
  <c r="U1953" i="1" s="1"/>
  <c r="S1961" i="1"/>
  <c r="U1961" i="1" s="1"/>
  <c r="S1969" i="1"/>
  <c r="U1969" i="1" s="1"/>
  <c r="S1977" i="1"/>
  <c r="U1977" i="1" s="1"/>
  <c r="S1985" i="1"/>
  <c r="U1985" i="1" s="1"/>
  <c r="S1993" i="1"/>
  <c r="U1993" i="1" s="1"/>
  <c r="S2001" i="1"/>
  <c r="U2001" i="1" s="1"/>
  <c r="S2009" i="1"/>
  <c r="U2009" i="1" s="1"/>
  <c r="S2017" i="1"/>
  <c r="U2017" i="1" s="1"/>
  <c r="S2025" i="1"/>
  <c r="U2025" i="1" s="1"/>
  <c r="S2033" i="1"/>
  <c r="U2033" i="1" s="1"/>
  <c r="S2041" i="1"/>
  <c r="U2041" i="1" s="1"/>
  <c r="S2049" i="1"/>
  <c r="U2049" i="1" s="1"/>
  <c r="S2057" i="1"/>
  <c r="U2057" i="1" s="1"/>
  <c r="S2065" i="1"/>
  <c r="U2065" i="1" s="1"/>
  <c r="S2073" i="1"/>
  <c r="U2073" i="1" s="1"/>
  <c r="S2081" i="1"/>
  <c r="U2081" i="1" s="1"/>
  <c r="S2089" i="1"/>
  <c r="U2089" i="1" s="1"/>
  <c r="S2097" i="1"/>
  <c r="U2097" i="1" s="1"/>
  <c r="S2105" i="1"/>
  <c r="U2105" i="1" s="1"/>
  <c r="S2113" i="1"/>
  <c r="U2113" i="1" s="1"/>
  <c r="S2121" i="1"/>
  <c r="U2121" i="1" s="1"/>
  <c r="S2129" i="1"/>
  <c r="U2129" i="1" s="1"/>
  <c r="S2137" i="1"/>
  <c r="U2137" i="1" s="1"/>
  <c r="S2145" i="1"/>
  <c r="U2145" i="1" s="1"/>
  <c r="S2153" i="1"/>
  <c r="U2153" i="1" s="1"/>
  <c r="S2161" i="1"/>
  <c r="U2161" i="1" s="1"/>
  <c r="S2169" i="1"/>
  <c r="U2169" i="1" s="1"/>
  <c r="S2177" i="1"/>
  <c r="U2177" i="1" s="1"/>
  <c r="S2185" i="1"/>
  <c r="U2185" i="1" s="1"/>
  <c r="S2193" i="1"/>
  <c r="U2193" i="1" s="1"/>
  <c r="S2201" i="1"/>
  <c r="U2201" i="1" s="1"/>
  <c r="S2209" i="1"/>
  <c r="U2209" i="1" s="1"/>
  <c r="S2217" i="1"/>
  <c r="U2217" i="1" s="1"/>
  <c r="S2225" i="1"/>
  <c r="U2225" i="1" s="1"/>
  <c r="S2233" i="1"/>
  <c r="U2233" i="1" s="1"/>
  <c r="S2241" i="1"/>
  <c r="U2241" i="1" s="1"/>
  <c r="S2249" i="1"/>
  <c r="U2249" i="1" s="1"/>
  <c r="S2257" i="1"/>
  <c r="U2257" i="1" s="1"/>
  <c r="S2265" i="1"/>
  <c r="U2265" i="1" s="1"/>
  <c r="S2273" i="1"/>
  <c r="U2273" i="1" s="1"/>
  <c r="S2281" i="1"/>
  <c r="U2281" i="1" s="1"/>
  <c r="S2289" i="1"/>
  <c r="U2289" i="1" s="1"/>
  <c r="S2297" i="1"/>
  <c r="U2297" i="1" s="1"/>
  <c r="S2305" i="1"/>
  <c r="U2305" i="1" s="1"/>
  <c r="S2313" i="1"/>
  <c r="U2313" i="1" s="1"/>
  <c r="S2321" i="1"/>
  <c r="U2321" i="1" s="1"/>
  <c r="S2329" i="1"/>
  <c r="U2329" i="1" s="1"/>
  <c r="S2337" i="1"/>
  <c r="U2337" i="1" s="1"/>
  <c r="S2345" i="1"/>
  <c r="U2345" i="1" s="1"/>
  <c r="S2353" i="1"/>
  <c r="U2353" i="1" s="1"/>
  <c r="S2361" i="1"/>
  <c r="U2361" i="1" s="1"/>
  <c r="S2369" i="1"/>
  <c r="U2369" i="1" s="1"/>
  <c r="S2377" i="1"/>
  <c r="U2377" i="1" s="1"/>
  <c r="S2385" i="1"/>
  <c r="U2385" i="1" s="1"/>
  <c r="S2393" i="1"/>
  <c r="U2393" i="1" s="1"/>
  <c r="S2401" i="1"/>
  <c r="U2401" i="1" s="1"/>
  <c r="S2409" i="1"/>
  <c r="U2409" i="1" s="1"/>
  <c r="S2417" i="1"/>
  <c r="U2417" i="1" s="1"/>
  <c r="S2425" i="1"/>
  <c r="U2425" i="1" s="1"/>
  <c r="S2433" i="1"/>
  <c r="U2433" i="1" s="1"/>
  <c r="S2441" i="1"/>
  <c r="U2441" i="1" s="1"/>
  <c r="S2449" i="1"/>
  <c r="U2449" i="1" s="1"/>
  <c r="S2457" i="1"/>
  <c r="U2457" i="1" s="1"/>
  <c r="S2465" i="1"/>
  <c r="U2465" i="1" s="1"/>
  <c r="S2473" i="1"/>
  <c r="U2473" i="1" s="1"/>
  <c r="S2481" i="1"/>
  <c r="U2481" i="1" s="1"/>
  <c r="S2489" i="1"/>
  <c r="U2489" i="1" s="1"/>
  <c r="S2497" i="1"/>
  <c r="U2497" i="1" s="1"/>
  <c r="S2505" i="1"/>
  <c r="U2505" i="1" s="1"/>
  <c r="S2513" i="1"/>
  <c r="U2513" i="1" s="1"/>
  <c r="S2521" i="1"/>
  <c r="U2521" i="1" s="1"/>
  <c r="S2529" i="1"/>
  <c r="U2529" i="1" s="1"/>
  <c r="S2537" i="1"/>
  <c r="U2537" i="1" s="1"/>
  <c r="S2545" i="1"/>
  <c r="U2545" i="1" s="1"/>
  <c r="S2553" i="1"/>
  <c r="U2553" i="1" s="1"/>
  <c r="S2561" i="1"/>
  <c r="U2561" i="1" s="1"/>
  <c r="S2569" i="1"/>
  <c r="U2569" i="1" s="1"/>
  <c r="S2577" i="1"/>
  <c r="U2577" i="1" s="1"/>
  <c r="S2585" i="1"/>
  <c r="U2585" i="1" s="1"/>
  <c r="S2593" i="1"/>
  <c r="U2593" i="1" s="1"/>
  <c r="S2601" i="1"/>
  <c r="U2601" i="1" s="1"/>
  <c r="S2609" i="1"/>
  <c r="U2609" i="1" s="1"/>
  <c r="S2617" i="1"/>
  <c r="U2617" i="1" s="1"/>
  <c r="S2625" i="1"/>
  <c r="U2625" i="1" s="1"/>
  <c r="S2633" i="1"/>
  <c r="U2633" i="1" s="1"/>
  <c r="S2641" i="1"/>
  <c r="U2641" i="1" s="1"/>
  <c r="S2649" i="1"/>
  <c r="U2649" i="1" s="1"/>
  <c r="S2657" i="1"/>
  <c r="U2657" i="1" s="1"/>
  <c r="S2665" i="1"/>
  <c r="U2665" i="1" s="1"/>
  <c r="S2673" i="1"/>
  <c r="U2673" i="1" s="1"/>
  <c r="S2681" i="1"/>
  <c r="U2681" i="1" s="1"/>
  <c r="S2689" i="1"/>
  <c r="U2689" i="1" s="1"/>
  <c r="S2697" i="1"/>
  <c r="U2697" i="1" s="1"/>
  <c r="S2705" i="1"/>
  <c r="U2705" i="1" s="1"/>
  <c r="S2713" i="1"/>
  <c r="U2713" i="1" s="1"/>
  <c r="S2721" i="1"/>
  <c r="U2721" i="1" s="1"/>
  <c r="S2729" i="1"/>
  <c r="U2729" i="1" s="1"/>
  <c r="S2737" i="1"/>
  <c r="U2737" i="1" s="1"/>
  <c r="S2745" i="1"/>
  <c r="U2745" i="1" s="1"/>
  <c r="S2753" i="1"/>
  <c r="U2753" i="1" s="1"/>
  <c r="S2761" i="1"/>
  <c r="U2761" i="1" s="1"/>
  <c r="S2769" i="1"/>
  <c r="U2769" i="1" s="1"/>
  <c r="S2777" i="1"/>
  <c r="U2777" i="1" s="1"/>
  <c r="S2785" i="1"/>
  <c r="U2785" i="1" s="1"/>
  <c r="S2793" i="1"/>
  <c r="U2793" i="1" s="1"/>
  <c r="S2801" i="1"/>
  <c r="U2801" i="1" s="1"/>
  <c r="S2809" i="1"/>
  <c r="U2809" i="1" s="1"/>
  <c r="S2817" i="1"/>
  <c r="U2817" i="1" s="1"/>
  <c r="S2825" i="1"/>
  <c r="U2825" i="1" s="1"/>
  <c r="S2833" i="1"/>
  <c r="U2833" i="1" s="1"/>
  <c r="S2841" i="1"/>
  <c r="U2841" i="1" s="1"/>
  <c r="S2849" i="1"/>
  <c r="U2849" i="1" s="1"/>
  <c r="S2857" i="1"/>
  <c r="U2857" i="1" s="1"/>
  <c r="S2865" i="1"/>
  <c r="U2865" i="1" s="1"/>
  <c r="S2873" i="1"/>
  <c r="U2873" i="1" s="1"/>
  <c r="S2881" i="1"/>
  <c r="U2881" i="1" s="1"/>
  <c r="S2889" i="1"/>
  <c r="U2889" i="1" s="1"/>
  <c r="S2897" i="1"/>
  <c r="U2897" i="1" s="1"/>
  <c r="S2905" i="1"/>
  <c r="U2905" i="1" s="1"/>
  <c r="S2913" i="1"/>
  <c r="U2913" i="1" s="1"/>
  <c r="S2921" i="1"/>
  <c r="U2921" i="1" s="1"/>
  <c r="S2929" i="1"/>
  <c r="U2929" i="1" s="1"/>
  <c r="S2937" i="1"/>
  <c r="U2937" i="1" s="1"/>
  <c r="S2945" i="1"/>
  <c r="U2945" i="1" s="1"/>
  <c r="S2953" i="1"/>
  <c r="U2953" i="1" s="1"/>
  <c r="S2961" i="1"/>
  <c r="U2961" i="1" s="1"/>
  <c r="S2969" i="1"/>
  <c r="U2969" i="1" s="1"/>
  <c r="S2977" i="1"/>
  <c r="U2977" i="1" s="1"/>
  <c r="S2985" i="1"/>
  <c r="U2985" i="1" s="1"/>
  <c r="S2993" i="1"/>
  <c r="U2993" i="1" s="1"/>
  <c r="S3001" i="1"/>
  <c r="U3001" i="1" s="1"/>
  <c r="S3009" i="1"/>
  <c r="U3009" i="1" s="1"/>
  <c r="S3017" i="1"/>
  <c r="U3017" i="1" s="1"/>
  <c r="S3025" i="1"/>
  <c r="U3025" i="1" s="1"/>
  <c r="S3033" i="1"/>
  <c r="U3033" i="1" s="1"/>
  <c r="S3041" i="1"/>
  <c r="U3041" i="1" s="1"/>
  <c r="S3049" i="1"/>
  <c r="U3049" i="1" s="1"/>
  <c r="S3057" i="1"/>
  <c r="U3057" i="1" s="1"/>
  <c r="S3065" i="1"/>
  <c r="U3065" i="1" s="1"/>
  <c r="S3073" i="1"/>
  <c r="U3073" i="1" s="1"/>
  <c r="S3081" i="1"/>
  <c r="U3081" i="1" s="1"/>
  <c r="S3089" i="1"/>
  <c r="U3089" i="1" s="1"/>
  <c r="S3097" i="1"/>
  <c r="U3097" i="1" s="1"/>
  <c r="S3105" i="1"/>
  <c r="U3105" i="1" s="1"/>
  <c r="S3113" i="1"/>
  <c r="U3113" i="1" s="1"/>
  <c r="S3121" i="1"/>
  <c r="U3121" i="1" s="1"/>
  <c r="S3129" i="1"/>
  <c r="U3129" i="1" s="1"/>
  <c r="S3137" i="1"/>
  <c r="U3137" i="1" s="1"/>
  <c r="S3145" i="1"/>
  <c r="U3145" i="1" s="1"/>
  <c r="S3153" i="1"/>
  <c r="U3153" i="1" s="1"/>
  <c r="S3161" i="1"/>
  <c r="U3161" i="1" s="1"/>
  <c r="S3169" i="1"/>
  <c r="U3169" i="1" s="1"/>
  <c r="S3177" i="1"/>
  <c r="U3177" i="1" s="1"/>
  <c r="S3185" i="1"/>
  <c r="U3185" i="1" s="1"/>
  <c r="S3193" i="1"/>
  <c r="U3193" i="1" s="1"/>
  <c r="S3201" i="1"/>
  <c r="U3201" i="1" s="1"/>
  <c r="S3209" i="1"/>
  <c r="U3209" i="1" s="1"/>
  <c r="S3217" i="1"/>
  <c r="U3217" i="1" s="1"/>
  <c r="S3225" i="1"/>
  <c r="U3225" i="1" s="1"/>
  <c r="S3233" i="1"/>
  <c r="U3233" i="1" s="1"/>
  <c r="S3241" i="1"/>
  <c r="U3241" i="1" s="1"/>
  <c r="S3249" i="1"/>
  <c r="U3249" i="1" s="1"/>
  <c r="S3257" i="1"/>
  <c r="U3257" i="1" s="1"/>
  <c r="S3265" i="1"/>
  <c r="U3265" i="1" s="1"/>
  <c r="S3273" i="1"/>
  <c r="U3273" i="1" s="1"/>
  <c r="S3281" i="1"/>
  <c r="U3281" i="1" s="1"/>
  <c r="S3289" i="1"/>
  <c r="U3289" i="1" s="1"/>
  <c r="S3297" i="1"/>
  <c r="U3297" i="1" s="1"/>
  <c r="S3305" i="1"/>
  <c r="U3305" i="1" s="1"/>
  <c r="S3313" i="1"/>
  <c r="U3313" i="1" s="1"/>
  <c r="S3321" i="1"/>
  <c r="U3321" i="1" s="1"/>
  <c r="S3329" i="1"/>
  <c r="U3329" i="1" s="1"/>
  <c r="S3337" i="1"/>
  <c r="U3337" i="1" s="1"/>
  <c r="S3345" i="1"/>
  <c r="U3345" i="1" s="1"/>
  <c r="S3353" i="1"/>
  <c r="U3353" i="1" s="1"/>
  <c r="S3361" i="1"/>
  <c r="U3361" i="1" s="1"/>
  <c r="S3369" i="1"/>
  <c r="U3369" i="1" s="1"/>
  <c r="S3377" i="1"/>
  <c r="U3377" i="1" s="1"/>
  <c r="S3385" i="1"/>
  <c r="U3385" i="1" s="1"/>
  <c r="S3393" i="1"/>
  <c r="U3393" i="1" s="1"/>
  <c r="S3401" i="1"/>
  <c r="U3401" i="1" s="1"/>
  <c r="S3409" i="1"/>
  <c r="U3409" i="1" s="1"/>
  <c r="S3417" i="1"/>
  <c r="U3417" i="1" s="1"/>
  <c r="S3425" i="1"/>
  <c r="U3425" i="1" s="1"/>
  <c r="S3433" i="1"/>
  <c r="U3433" i="1" s="1"/>
  <c r="S3441" i="1"/>
  <c r="U3441" i="1" s="1"/>
  <c r="S3449" i="1"/>
  <c r="U3449" i="1" s="1"/>
  <c r="S3457" i="1"/>
  <c r="U3457" i="1" s="1"/>
  <c r="S3465" i="1"/>
  <c r="U3465" i="1" s="1"/>
  <c r="S3473" i="1"/>
  <c r="U3473" i="1" s="1"/>
  <c r="S3481" i="1"/>
  <c r="U3481" i="1" s="1"/>
  <c r="S3489" i="1"/>
  <c r="U3489" i="1" s="1"/>
  <c r="S3497" i="1"/>
  <c r="U3497" i="1" s="1"/>
  <c r="S3505" i="1"/>
  <c r="U3505" i="1" s="1"/>
  <c r="S3513" i="1"/>
  <c r="U3513" i="1" s="1"/>
  <c r="S3521" i="1"/>
  <c r="U3521" i="1" s="1"/>
  <c r="S3529" i="1"/>
  <c r="U3529" i="1" s="1"/>
  <c r="S3537" i="1"/>
  <c r="U3537" i="1" s="1"/>
  <c r="S3545" i="1"/>
  <c r="U3545" i="1" s="1"/>
  <c r="S3553" i="1"/>
  <c r="U3553" i="1" s="1"/>
  <c r="S3561" i="1"/>
  <c r="U3561" i="1" s="1"/>
  <c r="S3569" i="1"/>
  <c r="U3569" i="1" s="1"/>
  <c r="S3577" i="1"/>
  <c r="U3577" i="1" s="1"/>
  <c r="S3585" i="1"/>
  <c r="U3585" i="1" s="1"/>
  <c r="S3593" i="1"/>
  <c r="U3593" i="1" s="1"/>
  <c r="S3601" i="1"/>
  <c r="U3601" i="1" s="1"/>
  <c r="S3609" i="1"/>
  <c r="U3609" i="1" s="1"/>
  <c r="S3617" i="1"/>
  <c r="U3617" i="1" s="1"/>
  <c r="S3625" i="1"/>
  <c r="U3625" i="1" s="1"/>
  <c r="S3633" i="1"/>
  <c r="U3633" i="1" s="1"/>
  <c r="S3641" i="1"/>
  <c r="U3641" i="1" s="1"/>
  <c r="S3649" i="1"/>
  <c r="U3649" i="1" s="1"/>
  <c r="S3657" i="1"/>
  <c r="U3657" i="1" s="1"/>
  <c r="S3665" i="1"/>
  <c r="U3665" i="1" s="1"/>
  <c r="S3673" i="1"/>
  <c r="U3673" i="1" s="1"/>
  <c r="S3681" i="1"/>
  <c r="U3681" i="1" s="1"/>
  <c r="S3689" i="1"/>
  <c r="U3689" i="1" s="1"/>
  <c r="S3697" i="1"/>
  <c r="U3697" i="1" s="1"/>
  <c r="S3705" i="1"/>
  <c r="U3705" i="1" s="1"/>
  <c r="S3713" i="1"/>
  <c r="U3713" i="1" s="1"/>
  <c r="S3721" i="1"/>
  <c r="U3721" i="1" s="1"/>
  <c r="S3729" i="1"/>
  <c r="U3729" i="1" s="1"/>
  <c r="S3737" i="1"/>
  <c r="U3737" i="1" s="1"/>
  <c r="S3745" i="1"/>
  <c r="U3745" i="1" s="1"/>
  <c r="S3753" i="1"/>
  <c r="U3753" i="1" s="1"/>
  <c r="S3761" i="1"/>
  <c r="U3761" i="1" s="1"/>
  <c r="S3769" i="1"/>
  <c r="U3769" i="1" s="1"/>
  <c r="S3777" i="1"/>
  <c r="U3777" i="1" s="1"/>
  <c r="S3785" i="1"/>
  <c r="U3785" i="1" s="1"/>
  <c r="S3793" i="1"/>
  <c r="U3793" i="1" s="1"/>
  <c r="S3801" i="1"/>
  <c r="U3801" i="1" s="1"/>
  <c r="S3809" i="1"/>
  <c r="U3809" i="1" s="1"/>
  <c r="S3817" i="1"/>
  <c r="U3817" i="1" s="1"/>
  <c r="S3825" i="1"/>
  <c r="U3825" i="1" s="1"/>
  <c r="S3833" i="1"/>
  <c r="U3833" i="1" s="1"/>
  <c r="S3841" i="1"/>
  <c r="U3841" i="1" s="1"/>
  <c r="S3849" i="1"/>
  <c r="U3849" i="1" s="1"/>
  <c r="S3857" i="1"/>
  <c r="U3857" i="1" s="1"/>
  <c r="S3865" i="1"/>
  <c r="U3865" i="1" s="1"/>
  <c r="S3873" i="1"/>
  <c r="U3873" i="1" s="1"/>
  <c r="S3881" i="1"/>
  <c r="U3881" i="1" s="1"/>
  <c r="S3889" i="1"/>
  <c r="U3889" i="1" s="1"/>
  <c r="S3897" i="1"/>
  <c r="U3897" i="1" s="1"/>
  <c r="S3905" i="1"/>
  <c r="U3905" i="1" s="1"/>
  <c r="S3913" i="1"/>
  <c r="U3913" i="1" s="1"/>
  <c r="S3921" i="1"/>
  <c r="U3921" i="1" s="1"/>
  <c r="S3929" i="1"/>
  <c r="U3929" i="1" s="1"/>
  <c r="S3937" i="1"/>
  <c r="U3937" i="1" s="1"/>
  <c r="S3945" i="1"/>
  <c r="U3945" i="1" s="1"/>
  <c r="S3953" i="1"/>
  <c r="U3953" i="1" s="1"/>
  <c r="S3961" i="1"/>
  <c r="U3961" i="1" s="1"/>
  <c r="S3969" i="1"/>
  <c r="U3969" i="1" s="1"/>
  <c r="S3977" i="1"/>
  <c r="U3977" i="1" s="1"/>
  <c r="S3985" i="1"/>
  <c r="U3985" i="1" s="1"/>
  <c r="S3993" i="1"/>
  <c r="U3993" i="1" s="1"/>
  <c r="S4001" i="1"/>
  <c r="U4001" i="1" s="1"/>
  <c r="S4009" i="1"/>
  <c r="U4009" i="1" s="1"/>
  <c r="S4017" i="1"/>
  <c r="U4017" i="1" s="1"/>
  <c r="S4025" i="1"/>
  <c r="U4025" i="1" s="1"/>
  <c r="S4033" i="1"/>
  <c r="U4033" i="1" s="1"/>
  <c r="S4041" i="1"/>
  <c r="U4041" i="1" s="1"/>
  <c r="S4049" i="1"/>
  <c r="U4049" i="1" s="1"/>
  <c r="S4057" i="1"/>
  <c r="U4057" i="1" s="1"/>
  <c r="S4065" i="1"/>
  <c r="U4065" i="1" s="1"/>
  <c r="S4073" i="1"/>
  <c r="U4073" i="1" s="1"/>
  <c r="S4081" i="1"/>
  <c r="U4081" i="1" s="1"/>
  <c r="S4089" i="1"/>
  <c r="U4089" i="1" s="1"/>
  <c r="S4097" i="1"/>
  <c r="U4097" i="1" s="1"/>
  <c r="S4105" i="1"/>
  <c r="U4105" i="1" s="1"/>
  <c r="S4113" i="1"/>
  <c r="U4113" i="1" s="1"/>
  <c r="S4121" i="1"/>
  <c r="U4121" i="1" s="1"/>
  <c r="S4129" i="1"/>
  <c r="U4129" i="1" s="1"/>
  <c r="S4137" i="1"/>
  <c r="U4137" i="1" s="1"/>
  <c r="S4145" i="1"/>
  <c r="U4145" i="1" s="1"/>
  <c r="S4153" i="1"/>
  <c r="U4153" i="1" s="1"/>
  <c r="S4161" i="1"/>
  <c r="U4161" i="1" s="1"/>
  <c r="S4169" i="1"/>
  <c r="U4169" i="1" s="1"/>
  <c r="S4177" i="1"/>
  <c r="U4177" i="1" s="1"/>
  <c r="S4185" i="1"/>
  <c r="U4185" i="1" s="1"/>
  <c r="S4193" i="1"/>
  <c r="U4193" i="1" s="1"/>
  <c r="S4201" i="1"/>
  <c r="U4201" i="1" s="1"/>
  <c r="S4209" i="1"/>
  <c r="U4209" i="1" s="1"/>
  <c r="S4217" i="1"/>
  <c r="U4217" i="1" s="1"/>
  <c r="S4225" i="1"/>
  <c r="U4225" i="1" s="1"/>
  <c r="S4233" i="1"/>
  <c r="U4233" i="1" s="1"/>
  <c r="S4241" i="1"/>
  <c r="U4241" i="1" s="1"/>
  <c r="S4249" i="1"/>
  <c r="U4249" i="1" s="1"/>
  <c r="S4257" i="1"/>
  <c r="U4257" i="1" s="1"/>
  <c r="S4265" i="1"/>
  <c r="U4265" i="1" s="1"/>
  <c r="S4273" i="1"/>
  <c r="U4273" i="1" s="1"/>
  <c r="S4281" i="1"/>
  <c r="U4281" i="1" s="1"/>
  <c r="S4289" i="1"/>
  <c r="U4289" i="1" s="1"/>
  <c r="S4297" i="1"/>
  <c r="U4297" i="1" s="1"/>
  <c r="S4305" i="1"/>
  <c r="U4305" i="1" s="1"/>
  <c r="S4313" i="1"/>
  <c r="U4313" i="1" s="1"/>
  <c r="S4321" i="1"/>
  <c r="U4321" i="1" s="1"/>
  <c r="S4329" i="1"/>
  <c r="U4329" i="1" s="1"/>
  <c r="S4337" i="1"/>
  <c r="U4337" i="1" s="1"/>
  <c r="S4345" i="1"/>
  <c r="U4345" i="1" s="1"/>
  <c r="S4353" i="1"/>
  <c r="U4353" i="1" s="1"/>
  <c r="S4361" i="1"/>
  <c r="U4361" i="1" s="1"/>
  <c r="S4369" i="1"/>
  <c r="U4369" i="1" s="1"/>
  <c r="S4377" i="1"/>
  <c r="U4377" i="1" s="1"/>
  <c r="S4385" i="1"/>
  <c r="U4385" i="1" s="1"/>
  <c r="S4393" i="1"/>
  <c r="U4393" i="1" s="1"/>
  <c r="S4401" i="1"/>
  <c r="U4401" i="1" s="1"/>
  <c r="S4409" i="1"/>
  <c r="U4409" i="1" s="1"/>
  <c r="S4417" i="1"/>
  <c r="U4417" i="1" s="1"/>
  <c r="S4425" i="1"/>
  <c r="U4425" i="1" s="1"/>
  <c r="S4433" i="1"/>
  <c r="U4433" i="1" s="1"/>
  <c r="S4441" i="1"/>
  <c r="U4441" i="1" s="1"/>
  <c r="S4449" i="1"/>
  <c r="U4449" i="1" s="1"/>
  <c r="S4457" i="1"/>
  <c r="U4457" i="1" s="1"/>
  <c r="S4465" i="1"/>
  <c r="U4465" i="1" s="1"/>
  <c r="S4473" i="1"/>
  <c r="U4473" i="1" s="1"/>
  <c r="S4481" i="1"/>
  <c r="U4481" i="1" s="1"/>
  <c r="S4489" i="1"/>
  <c r="U4489" i="1" s="1"/>
  <c r="S4497" i="1"/>
  <c r="U4497" i="1" s="1"/>
  <c r="S4505" i="1"/>
  <c r="U4505" i="1" s="1"/>
  <c r="S4513" i="1"/>
  <c r="U4513" i="1" s="1"/>
  <c r="S4521" i="1"/>
  <c r="U4521" i="1" s="1"/>
  <c r="S4529" i="1"/>
  <c r="U4529" i="1" s="1"/>
  <c r="S4537" i="1"/>
  <c r="U4537" i="1" s="1"/>
  <c r="S4545" i="1"/>
  <c r="U4545" i="1" s="1"/>
  <c r="S4553" i="1"/>
  <c r="U4553" i="1" s="1"/>
  <c r="S4561" i="1"/>
  <c r="U4561" i="1" s="1"/>
  <c r="S4569" i="1"/>
  <c r="U4569" i="1" s="1"/>
  <c r="S4577" i="1"/>
  <c r="U4577" i="1" s="1"/>
  <c r="S4585" i="1"/>
  <c r="U4585" i="1" s="1"/>
  <c r="S4593" i="1"/>
  <c r="U4593" i="1" s="1"/>
  <c r="S4601" i="1"/>
  <c r="U4601" i="1" s="1"/>
  <c r="S4609" i="1"/>
  <c r="U4609" i="1" s="1"/>
  <c r="S4617" i="1"/>
  <c r="U4617" i="1" s="1"/>
  <c r="S4625" i="1"/>
  <c r="U4625" i="1" s="1"/>
  <c r="S4633" i="1"/>
  <c r="U4633" i="1" s="1"/>
  <c r="S4641" i="1"/>
  <c r="U4641" i="1" s="1"/>
  <c r="S4649" i="1"/>
  <c r="U4649" i="1" s="1"/>
  <c r="S4657" i="1"/>
  <c r="U4657" i="1" s="1"/>
  <c r="S4665" i="1"/>
  <c r="U4665" i="1" s="1"/>
  <c r="S4673" i="1"/>
  <c r="U4673" i="1" s="1"/>
  <c r="S4681" i="1"/>
  <c r="U4681" i="1" s="1"/>
  <c r="S4689" i="1"/>
  <c r="U4689" i="1" s="1"/>
  <c r="S4697" i="1"/>
  <c r="U4697" i="1" s="1"/>
  <c r="S4705" i="1"/>
  <c r="U4705" i="1" s="1"/>
  <c r="S4713" i="1"/>
  <c r="U4713" i="1" s="1"/>
  <c r="S4721" i="1"/>
  <c r="U4721" i="1" s="1"/>
  <c r="S4729" i="1"/>
  <c r="U4729" i="1" s="1"/>
  <c r="S4737" i="1"/>
  <c r="U4737" i="1" s="1"/>
  <c r="S4745" i="1"/>
  <c r="U4745" i="1" s="1"/>
  <c r="S4753" i="1"/>
  <c r="U4753" i="1" s="1"/>
  <c r="S4761" i="1"/>
  <c r="U4761" i="1" s="1"/>
  <c r="S4769" i="1"/>
  <c r="U4769" i="1" s="1"/>
  <c r="S4777" i="1"/>
  <c r="U4777" i="1" s="1"/>
  <c r="S4785" i="1"/>
  <c r="U4785" i="1" s="1"/>
  <c r="S4793" i="1"/>
  <c r="U4793" i="1" s="1"/>
  <c r="S4801" i="1"/>
  <c r="U4801" i="1" s="1"/>
  <c r="S4809" i="1"/>
  <c r="U4809" i="1" s="1"/>
  <c r="S4817" i="1"/>
  <c r="U4817" i="1" s="1"/>
  <c r="S4825" i="1"/>
  <c r="U4825" i="1" s="1"/>
  <c r="S4833" i="1"/>
  <c r="U4833" i="1" s="1"/>
  <c r="S4841" i="1"/>
  <c r="U4841" i="1" s="1"/>
  <c r="S4849" i="1"/>
  <c r="U4849" i="1" s="1"/>
  <c r="S4857" i="1"/>
  <c r="U4857" i="1" s="1"/>
  <c r="S4865" i="1"/>
  <c r="U4865" i="1" s="1"/>
  <c r="S4873" i="1"/>
  <c r="U4873" i="1" s="1"/>
  <c r="S4881" i="1"/>
  <c r="U4881" i="1" s="1"/>
  <c r="S4889" i="1"/>
  <c r="U4889" i="1" s="1"/>
  <c r="S4897" i="1"/>
  <c r="U4897" i="1" s="1"/>
  <c r="S4905" i="1"/>
  <c r="U4905" i="1" s="1"/>
  <c r="S4913" i="1"/>
  <c r="U4913" i="1" s="1"/>
  <c r="S4921" i="1"/>
  <c r="U4921" i="1" s="1"/>
  <c r="S4929" i="1"/>
  <c r="U4929" i="1" s="1"/>
  <c r="S4937" i="1"/>
  <c r="U4937" i="1" s="1"/>
  <c r="S4945" i="1"/>
  <c r="U4945" i="1" s="1"/>
  <c r="S4953" i="1"/>
  <c r="U4953" i="1" s="1"/>
  <c r="S4961" i="1"/>
  <c r="U4961" i="1" s="1"/>
  <c r="S4969" i="1"/>
  <c r="U4969" i="1" s="1"/>
  <c r="S4977" i="1"/>
  <c r="U4977" i="1" s="1"/>
  <c r="S4985" i="1"/>
  <c r="U4985" i="1" s="1"/>
  <c r="S4993" i="1"/>
  <c r="U4993" i="1" s="1"/>
  <c r="S5001" i="1"/>
  <c r="U5001" i="1" s="1"/>
  <c r="S5009" i="1"/>
  <c r="U5009" i="1" s="1"/>
  <c r="S5017" i="1"/>
  <c r="U5017" i="1" s="1"/>
  <c r="S5025" i="1"/>
  <c r="U5025" i="1" s="1"/>
  <c r="S5033" i="1"/>
  <c r="U5033" i="1" s="1"/>
  <c r="S5041" i="1"/>
  <c r="U5041" i="1" s="1"/>
  <c r="S5049" i="1"/>
  <c r="U5049" i="1" s="1"/>
  <c r="S5057" i="1"/>
  <c r="U5057" i="1" s="1"/>
  <c r="S5065" i="1"/>
  <c r="U5065" i="1" s="1"/>
  <c r="S5073" i="1"/>
  <c r="U5073" i="1" s="1"/>
  <c r="S5081" i="1"/>
  <c r="U5081" i="1" s="1"/>
  <c r="S5089" i="1"/>
  <c r="U5089" i="1" s="1"/>
  <c r="S5097" i="1"/>
  <c r="U5097" i="1" s="1"/>
  <c r="S5105" i="1"/>
  <c r="U5105" i="1" s="1"/>
  <c r="S5113" i="1"/>
  <c r="U5113" i="1" s="1"/>
  <c r="S5121" i="1"/>
  <c r="U5121" i="1" s="1"/>
  <c r="S5129" i="1"/>
  <c r="U5129" i="1" s="1"/>
  <c r="S5137" i="1"/>
  <c r="U5137" i="1" s="1"/>
  <c r="S5145" i="1"/>
  <c r="U5145" i="1" s="1"/>
  <c r="S5153" i="1"/>
  <c r="U5153" i="1" s="1"/>
  <c r="S5161" i="1"/>
  <c r="U5161" i="1" s="1"/>
  <c r="S5169" i="1"/>
  <c r="U5169" i="1" s="1"/>
  <c r="S5177" i="1"/>
  <c r="U5177" i="1" s="1"/>
  <c r="S5185" i="1"/>
  <c r="U5185" i="1" s="1"/>
  <c r="S5193" i="1"/>
  <c r="U5193" i="1" s="1"/>
  <c r="S5201" i="1"/>
  <c r="U5201" i="1" s="1"/>
  <c r="S5209" i="1"/>
  <c r="U5209" i="1" s="1"/>
  <c r="S5217" i="1"/>
  <c r="U5217" i="1" s="1"/>
  <c r="S5225" i="1"/>
  <c r="U5225" i="1" s="1"/>
  <c r="S5233" i="1"/>
  <c r="U5233" i="1" s="1"/>
  <c r="S5241" i="1"/>
  <c r="U5241" i="1" s="1"/>
  <c r="S5249" i="1"/>
  <c r="U5249" i="1" s="1"/>
  <c r="S5257" i="1"/>
  <c r="U5257" i="1" s="1"/>
  <c r="S5265" i="1"/>
  <c r="U5265" i="1" s="1"/>
  <c r="S5273" i="1"/>
  <c r="U5273" i="1" s="1"/>
  <c r="S5281" i="1"/>
  <c r="U5281" i="1" s="1"/>
  <c r="S5289" i="1"/>
  <c r="U5289" i="1" s="1"/>
  <c r="S5297" i="1"/>
  <c r="U5297" i="1" s="1"/>
  <c r="S5305" i="1"/>
  <c r="U5305" i="1" s="1"/>
  <c r="S5313" i="1"/>
  <c r="U5313" i="1" s="1"/>
  <c r="S5321" i="1"/>
  <c r="U5321" i="1" s="1"/>
  <c r="S5329" i="1"/>
  <c r="U5329" i="1" s="1"/>
  <c r="S5337" i="1"/>
  <c r="U5337" i="1" s="1"/>
  <c r="S5345" i="1"/>
  <c r="U5345" i="1" s="1"/>
  <c r="S5353" i="1"/>
  <c r="U5353" i="1" s="1"/>
  <c r="S5361" i="1"/>
  <c r="U5361" i="1" s="1"/>
  <c r="S5369" i="1"/>
  <c r="U5369" i="1" s="1"/>
  <c r="S5377" i="1"/>
  <c r="U5377" i="1" s="1"/>
  <c r="S5385" i="1"/>
  <c r="U5385" i="1" s="1"/>
  <c r="S5393" i="1"/>
  <c r="U5393" i="1" s="1"/>
  <c r="S5401" i="1"/>
  <c r="U5401" i="1" s="1"/>
  <c r="S5409" i="1"/>
  <c r="U5409" i="1" s="1"/>
  <c r="S5417" i="1"/>
  <c r="U5417" i="1" s="1"/>
  <c r="S5425" i="1"/>
  <c r="U5425" i="1" s="1"/>
  <c r="S5433" i="1"/>
  <c r="U5433" i="1" s="1"/>
  <c r="S5441" i="1"/>
  <c r="U5441" i="1" s="1"/>
  <c r="S5449" i="1"/>
  <c r="U5449" i="1" s="1"/>
  <c r="S5457" i="1"/>
  <c r="U5457" i="1" s="1"/>
  <c r="S5465" i="1"/>
  <c r="U5465" i="1" s="1"/>
  <c r="S5473" i="1"/>
  <c r="U5473" i="1" s="1"/>
  <c r="S5481" i="1"/>
  <c r="U5481" i="1" s="1"/>
  <c r="S5489" i="1"/>
  <c r="U5489" i="1" s="1"/>
  <c r="S5497" i="1"/>
  <c r="U5497" i="1" s="1"/>
  <c r="S5505" i="1"/>
  <c r="U5505" i="1" s="1"/>
  <c r="S5513" i="1"/>
  <c r="U5513" i="1" s="1"/>
  <c r="S5521" i="1"/>
  <c r="U5521" i="1" s="1"/>
  <c r="S5529" i="1"/>
  <c r="U5529" i="1" s="1"/>
  <c r="S5537" i="1"/>
  <c r="U5537" i="1" s="1"/>
  <c r="S5545" i="1"/>
  <c r="U5545" i="1" s="1"/>
  <c r="S5553" i="1"/>
  <c r="U5553" i="1" s="1"/>
  <c r="S5561" i="1"/>
  <c r="U5561" i="1" s="1"/>
  <c r="S5569" i="1"/>
  <c r="U5569" i="1" s="1"/>
  <c r="S5577" i="1"/>
  <c r="U5577" i="1" s="1"/>
  <c r="S5585" i="1"/>
  <c r="U5585" i="1" s="1"/>
  <c r="S5593" i="1"/>
  <c r="U5593" i="1" s="1"/>
  <c r="S5601" i="1"/>
  <c r="U5601" i="1" s="1"/>
  <c r="S5609" i="1"/>
  <c r="U5609" i="1" s="1"/>
  <c r="S5617" i="1"/>
  <c r="U5617" i="1" s="1"/>
  <c r="S5625" i="1"/>
  <c r="U5625" i="1" s="1"/>
  <c r="S5633" i="1"/>
  <c r="U5633" i="1" s="1"/>
  <c r="S5641" i="1"/>
  <c r="U5641" i="1" s="1"/>
  <c r="S5649" i="1"/>
  <c r="U5649" i="1" s="1"/>
  <c r="S5657" i="1"/>
  <c r="U5657" i="1" s="1"/>
  <c r="S5665" i="1"/>
  <c r="U5665" i="1" s="1"/>
  <c r="S5673" i="1"/>
  <c r="U5673" i="1" s="1"/>
  <c r="S5681" i="1"/>
  <c r="U5681" i="1" s="1"/>
  <c r="S5689" i="1"/>
  <c r="U5689" i="1" s="1"/>
  <c r="S5697" i="1"/>
  <c r="U5697" i="1" s="1"/>
  <c r="S5705" i="1"/>
  <c r="U5705" i="1" s="1"/>
  <c r="S5713" i="1"/>
  <c r="U5713" i="1" s="1"/>
  <c r="S5721" i="1"/>
  <c r="U5721" i="1" s="1"/>
  <c r="S5729" i="1"/>
  <c r="U5729" i="1" s="1"/>
  <c r="S5737" i="1"/>
  <c r="U5737" i="1" s="1"/>
  <c r="S5745" i="1"/>
  <c r="U5745" i="1" s="1"/>
  <c r="S5753" i="1"/>
  <c r="U5753" i="1" s="1"/>
  <c r="S5761" i="1"/>
  <c r="U5761" i="1" s="1"/>
  <c r="S5769" i="1"/>
  <c r="U5769" i="1" s="1"/>
  <c r="S5777" i="1"/>
  <c r="U5777" i="1" s="1"/>
  <c r="S5785" i="1"/>
  <c r="U5785" i="1" s="1"/>
  <c r="S5793" i="1"/>
  <c r="U5793" i="1" s="1"/>
  <c r="S5801" i="1"/>
  <c r="U5801" i="1" s="1"/>
  <c r="S5809" i="1"/>
  <c r="U5809" i="1" s="1"/>
  <c r="S5817" i="1"/>
  <c r="U5817" i="1" s="1"/>
  <c r="S5825" i="1"/>
  <c r="U5825" i="1" s="1"/>
  <c r="S5833" i="1"/>
  <c r="U5833" i="1" s="1"/>
  <c r="S5841" i="1"/>
  <c r="U5841" i="1" s="1"/>
  <c r="S5849" i="1"/>
  <c r="U5849" i="1" s="1"/>
  <c r="S5857" i="1"/>
  <c r="U5857" i="1" s="1"/>
  <c r="S5865" i="1"/>
  <c r="U5865" i="1" s="1"/>
  <c r="S5873" i="1"/>
  <c r="U5873" i="1" s="1"/>
  <c r="S5881" i="1"/>
  <c r="U5881" i="1" s="1"/>
  <c r="S5889" i="1"/>
  <c r="U5889" i="1" s="1"/>
  <c r="S5897" i="1"/>
  <c r="U5897" i="1" s="1"/>
  <c r="S5905" i="1"/>
  <c r="U5905" i="1" s="1"/>
  <c r="S5913" i="1"/>
  <c r="U5913" i="1" s="1"/>
  <c r="S5921" i="1"/>
  <c r="U5921" i="1" s="1"/>
  <c r="S5929" i="1"/>
  <c r="U5929" i="1" s="1"/>
  <c r="S5937" i="1"/>
  <c r="U5937" i="1" s="1"/>
  <c r="S5945" i="1"/>
  <c r="U5945" i="1" s="1"/>
  <c r="S5953" i="1"/>
  <c r="U5953" i="1" s="1"/>
  <c r="S5961" i="1"/>
  <c r="U5961" i="1" s="1"/>
  <c r="S5969" i="1"/>
  <c r="U5969" i="1" s="1"/>
  <c r="S5977" i="1"/>
  <c r="U5977" i="1" s="1"/>
  <c r="S5985" i="1"/>
  <c r="U5985" i="1" s="1"/>
  <c r="S5993" i="1"/>
  <c r="U5993" i="1" s="1"/>
  <c r="S6001" i="1"/>
  <c r="U6001" i="1" s="1"/>
  <c r="S6009" i="1"/>
  <c r="U6009" i="1" s="1"/>
  <c r="S6017" i="1"/>
  <c r="U6017" i="1" s="1"/>
  <c r="S6025" i="1"/>
  <c r="U6025" i="1" s="1"/>
  <c r="S6033" i="1"/>
  <c r="U6033" i="1" s="1"/>
  <c r="S6041" i="1"/>
  <c r="U6041" i="1" s="1"/>
  <c r="S6049" i="1"/>
  <c r="U6049" i="1" s="1"/>
  <c r="S6057" i="1"/>
  <c r="U6057" i="1" s="1"/>
  <c r="S6065" i="1"/>
  <c r="U6065" i="1" s="1"/>
  <c r="S6073" i="1"/>
  <c r="U6073" i="1" s="1"/>
  <c r="S6081" i="1"/>
  <c r="U6081" i="1" s="1"/>
  <c r="S6089" i="1"/>
  <c r="U6089" i="1" s="1"/>
  <c r="S6097" i="1"/>
  <c r="U6097" i="1" s="1"/>
  <c r="S6105" i="1"/>
  <c r="U6105" i="1" s="1"/>
  <c r="S6113" i="1"/>
  <c r="U6113" i="1" s="1"/>
  <c r="S6121" i="1"/>
  <c r="U6121" i="1" s="1"/>
  <c r="S6129" i="1"/>
  <c r="U6129" i="1" s="1"/>
  <c r="S6137" i="1"/>
  <c r="U6137" i="1" s="1"/>
  <c r="S6145" i="1"/>
  <c r="U6145" i="1" s="1"/>
  <c r="S6153" i="1"/>
  <c r="U6153" i="1" s="1"/>
  <c r="S6161" i="1"/>
  <c r="U6161" i="1" s="1"/>
  <c r="S6169" i="1"/>
  <c r="U6169" i="1" s="1"/>
  <c r="S6177" i="1"/>
  <c r="U6177" i="1" s="1"/>
  <c r="S6185" i="1"/>
  <c r="U6185" i="1" s="1"/>
  <c r="S6193" i="1"/>
  <c r="U6193" i="1" s="1"/>
  <c r="S6201" i="1"/>
  <c r="U6201" i="1" s="1"/>
  <c r="S6209" i="1"/>
  <c r="U6209" i="1" s="1"/>
  <c r="S6217" i="1"/>
  <c r="U6217" i="1" s="1"/>
  <c r="S6225" i="1"/>
  <c r="U6225" i="1" s="1"/>
  <c r="S6233" i="1"/>
  <c r="U6233" i="1" s="1"/>
  <c r="S6241" i="1"/>
  <c r="U6241" i="1" s="1"/>
  <c r="S6249" i="1"/>
  <c r="U6249" i="1" s="1"/>
  <c r="S6257" i="1"/>
  <c r="U6257" i="1" s="1"/>
  <c r="S6265" i="1"/>
  <c r="U6265" i="1" s="1"/>
  <c r="S6273" i="1"/>
  <c r="U6273" i="1" s="1"/>
  <c r="S6281" i="1"/>
  <c r="U6281" i="1" s="1"/>
  <c r="S6289" i="1"/>
  <c r="U6289" i="1" s="1"/>
  <c r="S6297" i="1"/>
  <c r="U6297" i="1" s="1"/>
  <c r="S6305" i="1"/>
  <c r="U6305" i="1" s="1"/>
  <c r="S6313" i="1"/>
  <c r="U6313" i="1" s="1"/>
  <c r="S6321" i="1"/>
  <c r="U6321" i="1" s="1"/>
  <c r="S6329" i="1"/>
  <c r="U6329" i="1" s="1"/>
  <c r="S6337" i="1"/>
  <c r="U6337" i="1" s="1"/>
  <c r="S6345" i="1"/>
  <c r="U6345" i="1" s="1"/>
  <c r="S6353" i="1"/>
  <c r="U6353" i="1" s="1"/>
  <c r="S6361" i="1"/>
  <c r="U6361" i="1" s="1"/>
  <c r="S6369" i="1"/>
  <c r="U6369" i="1" s="1"/>
  <c r="S6377" i="1"/>
  <c r="U6377" i="1" s="1"/>
  <c r="S6385" i="1"/>
  <c r="U6385" i="1" s="1"/>
  <c r="S6393" i="1"/>
  <c r="U6393" i="1" s="1"/>
  <c r="S6401" i="1"/>
  <c r="U6401" i="1" s="1"/>
  <c r="S6409" i="1"/>
  <c r="U6409" i="1" s="1"/>
  <c r="S6417" i="1"/>
  <c r="U6417" i="1" s="1"/>
  <c r="S6425" i="1"/>
  <c r="U6425" i="1" s="1"/>
  <c r="S6433" i="1"/>
  <c r="U6433" i="1" s="1"/>
  <c r="S6441" i="1"/>
  <c r="U6441" i="1" s="1"/>
  <c r="S6449" i="1"/>
  <c r="U6449" i="1" s="1"/>
  <c r="S6457" i="1"/>
  <c r="U6457" i="1" s="1"/>
  <c r="S6465" i="1"/>
  <c r="U6465" i="1" s="1"/>
  <c r="S6473" i="1"/>
  <c r="U6473" i="1" s="1"/>
  <c r="S6481" i="1"/>
  <c r="U6481" i="1" s="1"/>
  <c r="S6489" i="1"/>
  <c r="U6489" i="1" s="1"/>
  <c r="S6497" i="1"/>
  <c r="U6497" i="1" s="1"/>
  <c r="S6505" i="1"/>
  <c r="U6505" i="1" s="1"/>
  <c r="S6513" i="1"/>
  <c r="U6513" i="1" s="1"/>
  <c r="S6521" i="1"/>
  <c r="U6521" i="1" s="1"/>
  <c r="S6529" i="1"/>
  <c r="U6529" i="1" s="1"/>
  <c r="S6537" i="1"/>
  <c r="U6537" i="1" s="1"/>
  <c r="S6545" i="1"/>
  <c r="U6545" i="1" s="1"/>
  <c r="S6553" i="1"/>
  <c r="U6553" i="1" s="1"/>
  <c r="S6561" i="1"/>
  <c r="U6561" i="1" s="1"/>
  <c r="S6569" i="1"/>
  <c r="U6569" i="1" s="1"/>
  <c r="S6577" i="1"/>
  <c r="U6577" i="1" s="1"/>
  <c r="S6585" i="1"/>
  <c r="U6585" i="1" s="1"/>
  <c r="S6593" i="1"/>
  <c r="U6593" i="1" s="1"/>
  <c r="S6601" i="1"/>
  <c r="U6601" i="1" s="1"/>
  <c r="S6609" i="1"/>
  <c r="U6609" i="1" s="1"/>
  <c r="S6617" i="1"/>
  <c r="U6617" i="1" s="1"/>
  <c r="S6625" i="1"/>
  <c r="U6625" i="1" s="1"/>
  <c r="S6633" i="1"/>
  <c r="U6633" i="1" s="1"/>
  <c r="S6641" i="1"/>
  <c r="U6641" i="1" s="1"/>
  <c r="S6649" i="1"/>
  <c r="U6649" i="1" s="1"/>
  <c r="S6657" i="1"/>
  <c r="U6657" i="1" s="1"/>
  <c r="S6665" i="1"/>
  <c r="U6665" i="1" s="1"/>
  <c r="S6673" i="1"/>
  <c r="U6673" i="1" s="1"/>
  <c r="S6681" i="1"/>
  <c r="U6681" i="1" s="1"/>
  <c r="S6689" i="1"/>
  <c r="U6689" i="1" s="1"/>
  <c r="S6697" i="1"/>
  <c r="U6697" i="1" s="1"/>
  <c r="S6705" i="1"/>
  <c r="U6705" i="1" s="1"/>
  <c r="S6713" i="1"/>
  <c r="U6713" i="1" s="1"/>
  <c r="S6721" i="1"/>
  <c r="U6721" i="1" s="1"/>
  <c r="S6729" i="1"/>
  <c r="U6729" i="1" s="1"/>
  <c r="S6737" i="1"/>
  <c r="U6737" i="1" s="1"/>
  <c r="S6745" i="1"/>
  <c r="U6745" i="1" s="1"/>
  <c r="S6753" i="1"/>
  <c r="U6753" i="1" s="1"/>
  <c r="S6761" i="1"/>
  <c r="U6761" i="1" s="1"/>
  <c r="S6769" i="1"/>
  <c r="U6769" i="1" s="1"/>
  <c r="S6777" i="1"/>
  <c r="U6777" i="1" s="1"/>
  <c r="S6785" i="1"/>
  <c r="U6785" i="1" s="1"/>
  <c r="S6793" i="1"/>
  <c r="U6793" i="1" s="1"/>
  <c r="S6801" i="1"/>
  <c r="U6801" i="1" s="1"/>
  <c r="S6809" i="1"/>
  <c r="U6809" i="1" s="1"/>
  <c r="S6817" i="1"/>
  <c r="U6817" i="1" s="1"/>
  <c r="S6825" i="1"/>
  <c r="U6825" i="1" s="1"/>
  <c r="S6833" i="1"/>
  <c r="U6833" i="1" s="1"/>
  <c r="S6841" i="1"/>
  <c r="U6841" i="1" s="1"/>
  <c r="S6849" i="1"/>
  <c r="U6849" i="1" s="1"/>
  <c r="S6857" i="1"/>
  <c r="U6857" i="1" s="1"/>
  <c r="S6865" i="1"/>
  <c r="U6865" i="1" s="1"/>
  <c r="S6873" i="1"/>
  <c r="U6873" i="1" s="1"/>
  <c r="S6881" i="1"/>
  <c r="U6881" i="1" s="1"/>
  <c r="S6889" i="1"/>
  <c r="U6889" i="1" s="1"/>
  <c r="S6897" i="1"/>
  <c r="U6897" i="1" s="1"/>
  <c r="S6905" i="1"/>
  <c r="U6905" i="1" s="1"/>
  <c r="S6913" i="1"/>
  <c r="U6913" i="1" s="1"/>
  <c r="S6921" i="1"/>
  <c r="U6921" i="1" s="1"/>
  <c r="S6929" i="1"/>
  <c r="U6929" i="1" s="1"/>
  <c r="S6937" i="1"/>
  <c r="U6937" i="1" s="1"/>
  <c r="S6945" i="1"/>
  <c r="U6945" i="1" s="1"/>
  <c r="S6953" i="1"/>
  <c r="U6953" i="1" s="1"/>
  <c r="S6961" i="1"/>
  <c r="U6961" i="1" s="1"/>
  <c r="S6969" i="1"/>
  <c r="U6969" i="1" s="1"/>
  <c r="S6977" i="1"/>
  <c r="U6977" i="1" s="1"/>
  <c r="S6985" i="1"/>
  <c r="U6985" i="1" s="1"/>
  <c r="S6993" i="1"/>
  <c r="U6993" i="1" s="1"/>
  <c r="S7001" i="1"/>
  <c r="U7001" i="1" s="1"/>
  <c r="S7009" i="1"/>
  <c r="U7009" i="1" s="1"/>
  <c r="S7017" i="1"/>
  <c r="U7017" i="1" s="1"/>
  <c r="S7025" i="1"/>
  <c r="U7025" i="1" s="1"/>
  <c r="S7033" i="1"/>
  <c r="U7033" i="1" s="1"/>
  <c r="S7041" i="1"/>
  <c r="U7041" i="1" s="1"/>
  <c r="S7049" i="1"/>
  <c r="U7049" i="1" s="1"/>
  <c r="S7057" i="1"/>
  <c r="U7057" i="1" s="1"/>
  <c r="S7065" i="1"/>
  <c r="U7065" i="1" s="1"/>
  <c r="S7073" i="1"/>
  <c r="U7073" i="1" s="1"/>
  <c r="S7081" i="1"/>
  <c r="U7081" i="1" s="1"/>
  <c r="S7089" i="1"/>
  <c r="U7089" i="1" s="1"/>
  <c r="S7097" i="1"/>
  <c r="U7097" i="1" s="1"/>
  <c r="S7105" i="1"/>
  <c r="U7105" i="1" s="1"/>
  <c r="S7113" i="1"/>
  <c r="U7113" i="1" s="1"/>
  <c r="S7121" i="1"/>
  <c r="U7121" i="1" s="1"/>
  <c r="S7129" i="1"/>
  <c r="U7129" i="1" s="1"/>
  <c r="S7137" i="1"/>
  <c r="U7137" i="1" s="1"/>
  <c r="S7145" i="1"/>
  <c r="U7145" i="1" s="1"/>
  <c r="S7153" i="1"/>
  <c r="U7153" i="1" s="1"/>
  <c r="S7161" i="1"/>
  <c r="U7161" i="1" s="1"/>
  <c r="S7169" i="1"/>
  <c r="U7169" i="1" s="1"/>
  <c r="S7177" i="1"/>
  <c r="U7177" i="1" s="1"/>
  <c r="S7185" i="1"/>
  <c r="U7185" i="1" s="1"/>
  <c r="S7193" i="1"/>
  <c r="U7193" i="1" s="1"/>
  <c r="S7201" i="1"/>
  <c r="U7201" i="1" s="1"/>
  <c r="S7209" i="1"/>
  <c r="U7209" i="1" s="1"/>
  <c r="S7217" i="1"/>
  <c r="U7217" i="1" s="1"/>
  <c r="S7225" i="1"/>
  <c r="U7225" i="1" s="1"/>
  <c r="S7233" i="1"/>
  <c r="U7233" i="1" s="1"/>
  <c r="S7241" i="1"/>
  <c r="U7241" i="1" s="1"/>
  <c r="S7249" i="1"/>
  <c r="U7249" i="1" s="1"/>
  <c r="S7257" i="1"/>
  <c r="U7257" i="1" s="1"/>
  <c r="S7265" i="1"/>
  <c r="U7265" i="1" s="1"/>
  <c r="S7273" i="1"/>
  <c r="U7273" i="1" s="1"/>
  <c r="S7281" i="1"/>
  <c r="U7281" i="1" s="1"/>
  <c r="S7289" i="1"/>
  <c r="U7289" i="1" s="1"/>
  <c r="S7297" i="1"/>
  <c r="U7297" i="1" s="1"/>
  <c r="S7305" i="1"/>
  <c r="U7305" i="1" s="1"/>
  <c r="S7313" i="1"/>
  <c r="U7313" i="1" s="1"/>
  <c r="S7321" i="1"/>
  <c r="U7321" i="1" s="1"/>
  <c r="S7329" i="1"/>
  <c r="U7329" i="1" s="1"/>
  <c r="S7337" i="1"/>
  <c r="U7337" i="1" s="1"/>
  <c r="S7345" i="1"/>
  <c r="U7345" i="1" s="1"/>
  <c r="S7353" i="1"/>
  <c r="U7353" i="1" s="1"/>
  <c r="S7361" i="1"/>
  <c r="U7361" i="1" s="1"/>
  <c r="S7369" i="1"/>
  <c r="U7369" i="1" s="1"/>
  <c r="S7377" i="1"/>
  <c r="U7377" i="1" s="1"/>
  <c r="S7385" i="1"/>
  <c r="U7385" i="1" s="1"/>
  <c r="S7393" i="1"/>
  <c r="U7393" i="1" s="1"/>
  <c r="S7401" i="1"/>
  <c r="U7401" i="1" s="1"/>
  <c r="S7409" i="1"/>
  <c r="U7409" i="1" s="1"/>
  <c r="S7417" i="1"/>
  <c r="U7417" i="1" s="1"/>
  <c r="S7425" i="1"/>
  <c r="U7425" i="1" s="1"/>
  <c r="S7433" i="1"/>
  <c r="U7433" i="1" s="1"/>
  <c r="S7441" i="1"/>
  <c r="U7441" i="1" s="1"/>
  <c r="S7449" i="1"/>
  <c r="U7449" i="1" s="1"/>
  <c r="S7457" i="1"/>
  <c r="U7457" i="1" s="1"/>
  <c r="S7465" i="1"/>
  <c r="U7465" i="1" s="1"/>
  <c r="S7473" i="1"/>
  <c r="U7473" i="1" s="1"/>
  <c r="S7481" i="1"/>
  <c r="U7481" i="1" s="1"/>
  <c r="S7489" i="1"/>
  <c r="U7489" i="1" s="1"/>
  <c r="S7497" i="1"/>
  <c r="U7497" i="1" s="1"/>
  <c r="S7505" i="1"/>
  <c r="U7505" i="1" s="1"/>
  <c r="S7513" i="1"/>
  <c r="U7513" i="1" s="1"/>
  <c r="S7521" i="1"/>
  <c r="U7521" i="1" s="1"/>
  <c r="S7529" i="1"/>
  <c r="U7529" i="1" s="1"/>
  <c r="S7537" i="1"/>
  <c r="U7537" i="1" s="1"/>
  <c r="S7545" i="1"/>
  <c r="U7545" i="1" s="1"/>
  <c r="S7553" i="1"/>
  <c r="U7553" i="1" s="1"/>
  <c r="S7561" i="1"/>
  <c r="U7561" i="1" s="1"/>
  <c r="S7569" i="1"/>
  <c r="U7569" i="1" s="1"/>
  <c r="S7577" i="1"/>
  <c r="U7577" i="1" s="1"/>
  <c r="S7585" i="1"/>
  <c r="U7585" i="1" s="1"/>
  <c r="S7593" i="1"/>
  <c r="U7593" i="1" s="1"/>
  <c r="S7601" i="1"/>
  <c r="U7601" i="1" s="1"/>
  <c r="S7609" i="1"/>
  <c r="U7609" i="1" s="1"/>
  <c r="S7617" i="1"/>
  <c r="U7617" i="1" s="1"/>
  <c r="S7625" i="1"/>
  <c r="U7625" i="1" s="1"/>
  <c r="S7633" i="1"/>
  <c r="U7633" i="1" s="1"/>
  <c r="S7641" i="1"/>
  <c r="U7641" i="1" s="1"/>
  <c r="S7649" i="1"/>
  <c r="U7649" i="1" s="1"/>
  <c r="S7657" i="1"/>
  <c r="U7657" i="1" s="1"/>
  <c r="S7665" i="1"/>
  <c r="U7665" i="1" s="1"/>
  <c r="S7673" i="1"/>
  <c r="U7673" i="1" s="1"/>
  <c r="S7681" i="1"/>
  <c r="U7681" i="1" s="1"/>
  <c r="S7689" i="1"/>
  <c r="U7689" i="1" s="1"/>
  <c r="S7697" i="1"/>
  <c r="U7697" i="1" s="1"/>
  <c r="S7705" i="1"/>
  <c r="U7705" i="1" s="1"/>
  <c r="S7713" i="1"/>
  <c r="U7713" i="1" s="1"/>
  <c r="S7721" i="1"/>
  <c r="U7721" i="1" s="1"/>
  <c r="S7729" i="1"/>
  <c r="U7729" i="1" s="1"/>
  <c r="S7737" i="1"/>
  <c r="U7737" i="1" s="1"/>
  <c r="S7745" i="1"/>
  <c r="U7745" i="1" s="1"/>
  <c r="S7753" i="1"/>
  <c r="U7753" i="1" s="1"/>
  <c r="S7761" i="1"/>
  <c r="U7761" i="1" s="1"/>
  <c r="S7769" i="1"/>
  <c r="U7769" i="1" s="1"/>
  <c r="S7777" i="1"/>
  <c r="U7777" i="1" s="1"/>
  <c r="S7785" i="1"/>
  <c r="U7785" i="1" s="1"/>
  <c r="S7793" i="1"/>
  <c r="U7793" i="1" s="1"/>
  <c r="S7801" i="1"/>
  <c r="U7801" i="1" s="1"/>
  <c r="S7809" i="1"/>
  <c r="U7809" i="1" s="1"/>
  <c r="S7817" i="1"/>
  <c r="U7817" i="1" s="1"/>
  <c r="S7825" i="1"/>
  <c r="U7825" i="1" s="1"/>
  <c r="S7833" i="1"/>
  <c r="U7833" i="1" s="1"/>
  <c r="S7841" i="1"/>
  <c r="U7841" i="1" s="1"/>
  <c r="S7849" i="1"/>
  <c r="U7849" i="1" s="1"/>
  <c r="S7857" i="1"/>
  <c r="U7857" i="1" s="1"/>
  <c r="S7865" i="1"/>
  <c r="U7865" i="1" s="1"/>
  <c r="S7873" i="1"/>
  <c r="U7873" i="1" s="1"/>
  <c r="S7881" i="1"/>
  <c r="U7881" i="1" s="1"/>
  <c r="S7889" i="1"/>
  <c r="U7889" i="1" s="1"/>
  <c r="S7897" i="1"/>
  <c r="U7897" i="1" s="1"/>
  <c r="S7905" i="1"/>
  <c r="U7905" i="1" s="1"/>
  <c r="S7913" i="1"/>
  <c r="U7913" i="1" s="1"/>
  <c r="S7921" i="1"/>
  <c r="U7921" i="1" s="1"/>
  <c r="S7929" i="1"/>
  <c r="U7929" i="1" s="1"/>
  <c r="S7937" i="1"/>
  <c r="U7937" i="1" s="1"/>
  <c r="S7945" i="1"/>
  <c r="U7945" i="1" s="1"/>
  <c r="S7953" i="1"/>
  <c r="U7953" i="1" s="1"/>
  <c r="S7961" i="1"/>
  <c r="U7961" i="1" s="1"/>
  <c r="S7969" i="1"/>
  <c r="U7969" i="1" s="1"/>
  <c r="S7977" i="1"/>
  <c r="U7977" i="1" s="1"/>
  <c r="S7985" i="1"/>
  <c r="U7985" i="1" s="1"/>
  <c r="S7993" i="1"/>
  <c r="U7993" i="1" s="1"/>
  <c r="S8001" i="1"/>
  <c r="U8001" i="1" s="1"/>
  <c r="S8009" i="1"/>
  <c r="U8009" i="1" s="1"/>
  <c r="S8017" i="1"/>
  <c r="U8017" i="1" s="1"/>
  <c r="S8025" i="1"/>
  <c r="U8025" i="1" s="1"/>
  <c r="S8033" i="1"/>
  <c r="U8033" i="1" s="1"/>
  <c r="S8041" i="1"/>
  <c r="U8041" i="1" s="1"/>
  <c r="S8049" i="1"/>
  <c r="U8049" i="1" s="1"/>
  <c r="S8057" i="1"/>
  <c r="U8057" i="1" s="1"/>
  <c r="S8065" i="1"/>
  <c r="U8065" i="1" s="1"/>
  <c r="S8073" i="1"/>
  <c r="U8073" i="1" s="1"/>
  <c r="S8081" i="1"/>
  <c r="U8081" i="1" s="1"/>
  <c r="S8089" i="1"/>
  <c r="U8089" i="1" s="1"/>
  <c r="S8097" i="1"/>
  <c r="U8097" i="1" s="1"/>
  <c r="S8105" i="1"/>
  <c r="U8105" i="1" s="1"/>
  <c r="S8113" i="1"/>
  <c r="U8113" i="1" s="1"/>
  <c r="S8121" i="1"/>
  <c r="U8121" i="1" s="1"/>
  <c r="S8129" i="1"/>
  <c r="U8129" i="1" s="1"/>
  <c r="S7588" i="1"/>
  <c r="U7588" i="1" s="1"/>
  <c r="S7620" i="1"/>
  <c r="U7620" i="1" s="1"/>
  <c r="S7652" i="1"/>
  <c r="U7652" i="1" s="1"/>
  <c r="S7684" i="1"/>
  <c r="U7684" i="1" s="1"/>
  <c r="S7716" i="1"/>
  <c r="U7716" i="1" s="1"/>
  <c r="S7748" i="1"/>
  <c r="U7748" i="1" s="1"/>
  <c r="S7780" i="1"/>
  <c r="U7780" i="1" s="1"/>
  <c r="S7812" i="1"/>
  <c r="U7812" i="1" s="1"/>
  <c r="S7844" i="1"/>
  <c r="U7844" i="1" s="1"/>
  <c r="S7876" i="1"/>
  <c r="U7876" i="1" s="1"/>
  <c r="S7908" i="1"/>
  <c r="U7908" i="1" s="1"/>
  <c r="S7940" i="1"/>
  <c r="U7940" i="1" s="1"/>
  <c r="S7972" i="1"/>
  <c r="U7972" i="1" s="1"/>
  <c r="S8004" i="1"/>
  <c r="U8004" i="1" s="1"/>
  <c r="S8036" i="1"/>
  <c r="U8036" i="1" s="1"/>
  <c r="S8068" i="1"/>
  <c r="U8068" i="1" s="1"/>
  <c r="S8100" i="1"/>
  <c r="U8100" i="1" s="1"/>
  <c r="S8132" i="1"/>
  <c r="U8132" i="1" s="1"/>
  <c r="S8148" i="1"/>
  <c r="U8148" i="1" s="1"/>
  <c r="S8164" i="1"/>
  <c r="U8164" i="1" s="1"/>
  <c r="S8180" i="1"/>
  <c r="U8180" i="1" s="1"/>
  <c r="S8196" i="1"/>
  <c r="U8196" i="1" s="1"/>
  <c r="S8212" i="1"/>
  <c r="U8212" i="1" s="1"/>
  <c r="S8228" i="1"/>
  <c r="U8228" i="1" s="1"/>
  <c r="S8244" i="1"/>
  <c r="U8244" i="1" s="1"/>
  <c r="S8260" i="1"/>
  <c r="U8260" i="1" s="1"/>
  <c r="S8276" i="1"/>
  <c r="U8276" i="1" s="1"/>
  <c r="S8292" i="1"/>
  <c r="U8292" i="1" s="1"/>
  <c r="S8308" i="1"/>
  <c r="U8308" i="1" s="1"/>
  <c r="S8324" i="1"/>
  <c r="U8324" i="1" s="1"/>
  <c r="S8340" i="1"/>
  <c r="U8340" i="1" s="1"/>
  <c r="S8356" i="1"/>
  <c r="U8356" i="1" s="1"/>
  <c r="S8372" i="1"/>
  <c r="U8372" i="1" s="1"/>
  <c r="S8388" i="1"/>
  <c r="U8388" i="1" s="1"/>
  <c r="S8404" i="1"/>
  <c r="U8404" i="1" s="1"/>
  <c r="S8420" i="1"/>
  <c r="U8420" i="1" s="1"/>
  <c r="S8436" i="1"/>
  <c r="U8436" i="1" s="1"/>
  <c r="S8452" i="1"/>
  <c r="U8452" i="1" s="1"/>
  <c r="S8468" i="1"/>
  <c r="U8468" i="1" s="1"/>
  <c r="S8484" i="1"/>
  <c r="U8484" i="1" s="1"/>
  <c r="S8500" i="1"/>
  <c r="U8500" i="1" s="1"/>
  <c r="S8528" i="1"/>
  <c r="U8528" i="1" s="1"/>
  <c r="S8560" i="1"/>
  <c r="U8560" i="1" s="1"/>
  <c r="S8676" i="1"/>
  <c r="U8676" i="1" s="1"/>
  <c r="S8512" i="1"/>
  <c r="U8512" i="1" s="1"/>
  <c r="S8592" i="1"/>
  <c r="U8592" i="1" s="1"/>
  <c r="S8624" i="1"/>
  <c r="U8624" i="1" s="1"/>
  <c r="S8654" i="1"/>
  <c r="U8654" i="1" s="1"/>
  <c r="S8688" i="1"/>
  <c r="U8688" i="1" s="1"/>
  <c r="S8718" i="1"/>
  <c r="U8718" i="1" s="1"/>
  <c r="S8752" i="1"/>
  <c r="U8752" i="1" s="1"/>
  <c r="S7570" i="1"/>
  <c r="U7570" i="1" s="1"/>
  <c r="S7586" i="1"/>
  <c r="U7586" i="1" s="1"/>
  <c r="S7602" i="1"/>
  <c r="U7602" i="1" s="1"/>
  <c r="S7618" i="1"/>
  <c r="U7618" i="1" s="1"/>
  <c r="S7634" i="1"/>
  <c r="U7634" i="1" s="1"/>
  <c r="S7650" i="1"/>
  <c r="U7650" i="1" s="1"/>
  <c r="S7666" i="1"/>
  <c r="U7666" i="1" s="1"/>
  <c r="S7682" i="1"/>
  <c r="U7682" i="1" s="1"/>
  <c r="S7698" i="1"/>
  <c r="U7698" i="1" s="1"/>
  <c r="S7714" i="1"/>
  <c r="U7714" i="1" s="1"/>
  <c r="S7730" i="1"/>
  <c r="U7730" i="1" s="1"/>
  <c r="S7746" i="1"/>
  <c r="U7746" i="1" s="1"/>
  <c r="S7762" i="1"/>
  <c r="U7762" i="1" s="1"/>
  <c r="S7778" i="1"/>
  <c r="U7778" i="1" s="1"/>
  <c r="S7794" i="1"/>
  <c r="U7794" i="1" s="1"/>
  <c r="S7810" i="1"/>
  <c r="U7810" i="1" s="1"/>
  <c r="S7826" i="1"/>
  <c r="U7826" i="1" s="1"/>
  <c r="S7842" i="1"/>
  <c r="U7842" i="1" s="1"/>
  <c r="S7858" i="1"/>
  <c r="U7858" i="1" s="1"/>
  <c r="S7874" i="1"/>
  <c r="U7874" i="1" s="1"/>
  <c r="S7890" i="1"/>
  <c r="U7890" i="1" s="1"/>
  <c r="S7906" i="1"/>
  <c r="U7906" i="1" s="1"/>
  <c r="S7922" i="1"/>
  <c r="U7922" i="1" s="1"/>
  <c r="S7938" i="1"/>
  <c r="U7938" i="1" s="1"/>
  <c r="S7954" i="1"/>
  <c r="U7954" i="1" s="1"/>
  <c r="S7970" i="1"/>
  <c r="U7970" i="1" s="1"/>
  <c r="S7986" i="1"/>
  <c r="U7986" i="1" s="1"/>
  <c r="S8002" i="1"/>
  <c r="U8002" i="1" s="1"/>
  <c r="S8018" i="1"/>
  <c r="U8018" i="1" s="1"/>
  <c r="S8034" i="1"/>
  <c r="U8034" i="1" s="1"/>
  <c r="S8050" i="1"/>
  <c r="U8050" i="1" s="1"/>
  <c r="S8066" i="1"/>
  <c r="U8066" i="1" s="1"/>
  <c r="S8082" i="1"/>
  <c r="U8082" i="1" s="1"/>
  <c r="S8098" i="1"/>
  <c r="U8098" i="1" s="1"/>
  <c r="S8114" i="1"/>
  <c r="U8114" i="1" s="1"/>
  <c r="S8130" i="1"/>
  <c r="U8130" i="1" s="1"/>
  <c r="S8146" i="1"/>
  <c r="U8146" i="1" s="1"/>
  <c r="S8162" i="1"/>
  <c r="U8162" i="1" s="1"/>
  <c r="S8178" i="1"/>
  <c r="U8178" i="1" s="1"/>
  <c r="S8194" i="1"/>
  <c r="U8194" i="1" s="1"/>
  <c r="S8210" i="1"/>
  <c r="U8210" i="1" s="1"/>
  <c r="S8226" i="1"/>
  <c r="U8226" i="1" s="1"/>
  <c r="S8242" i="1"/>
  <c r="U8242" i="1" s="1"/>
  <c r="S8258" i="1"/>
  <c r="U8258" i="1" s="1"/>
  <c r="S8274" i="1"/>
  <c r="U8274" i="1" s="1"/>
  <c r="S8290" i="1"/>
  <c r="U8290" i="1" s="1"/>
  <c r="S8306" i="1"/>
  <c r="U8306" i="1" s="1"/>
  <c r="S8322" i="1"/>
  <c r="U8322" i="1" s="1"/>
  <c r="S8338" i="1"/>
  <c r="U8338" i="1" s="1"/>
  <c r="S8354" i="1"/>
  <c r="U8354" i="1" s="1"/>
  <c r="S8370" i="1"/>
  <c r="U8370" i="1" s="1"/>
  <c r="S8386" i="1"/>
  <c r="U8386" i="1" s="1"/>
  <c r="S8402" i="1"/>
  <c r="U8402" i="1" s="1"/>
  <c r="S8418" i="1"/>
  <c r="U8418" i="1" s="1"/>
  <c r="S8434" i="1"/>
  <c r="U8434" i="1" s="1"/>
  <c r="S8450" i="1"/>
  <c r="U8450" i="1" s="1"/>
  <c r="S8466" i="1"/>
  <c r="U8466" i="1" s="1"/>
  <c r="S8482" i="1"/>
  <c r="U8482" i="1" s="1"/>
  <c r="S8498" i="1"/>
  <c r="U8498" i="1" s="1"/>
  <c r="S8516" i="1"/>
  <c r="U8516" i="1" s="1"/>
  <c r="S8548" i="1"/>
  <c r="U8548" i="1" s="1"/>
  <c r="S8582" i="1"/>
  <c r="U8582" i="1" s="1"/>
  <c r="S8614" i="1"/>
  <c r="U8614" i="1" s="1"/>
  <c r="S8648" i="1"/>
  <c r="U8648" i="1" s="1"/>
  <c r="S8678" i="1"/>
  <c r="U8678" i="1" s="1"/>
  <c r="S8710" i="1"/>
  <c r="U8710" i="1" s="1"/>
  <c r="S8742" i="1"/>
  <c r="U8742" i="1" s="1"/>
  <c r="S8135" i="1"/>
  <c r="U8135" i="1" s="1"/>
  <c r="S8151" i="1"/>
  <c r="U8151" i="1" s="1"/>
  <c r="S8167" i="1"/>
  <c r="U8167" i="1" s="1"/>
  <c r="S8183" i="1"/>
  <c r="U8183" i="1" s="1"/>
  <c r="S8199" i="1"/>
  <c r="U8199" i="1" s="1"/>
  <c r="S8215" i="1"/>
  <c r="U8215" i="1" s="1"/>
  <c r="S8231" i="1"/>
  <c r="U8231" i="1" s="1"/>
  <c r="S8247" i="1"/>
  <c r="U8247" i="1" s="1"/>
  <c r="S8263" i="1"/>
  <c r="U8263" i="1" s="1"/>
  <c r="S8279" i="1"/>
  <c r="U8279" i="1" s="1"/>
  <c r="S8295" i="1"/>
  <c r="U8295" i="1" s="1"/>
  <c r="S8311" i="1"/>
  <c r="U8311" i="1" s="1"/>
  <c r="S8327" i="1"/>
  <c r="U8327" i="1" s="1"/>
  <c r="S8343" i="1"/>
  <c r="U8343" i="1" s="1"/>
  <c r="S8359" i="1"/>
  <c r="U8359" i="1" s="1"/>
  <c r="S8375" i="1"/>
  <c r="U8375" i="1" s="1"/>
  <c r="S8391" i="1"/>
  <c r="U8391" i="1" s="1"/>
  <c r="S8407" i="1"/>
  <c r="U8407" i="1" s="1"/>
  <c r="S8423" i="1"/>
  <c r="U8423" i="1" s="1"/>
  <c r="S8439" i="1"/>
  <c r="U8439" i="1" s="1"/>
  <c r="S8455" i="1"/>
  <c r="U8455" i="1" s="1"/>
  <c r="S8471" i="1"/>
  <c r="U8471" i="1" s="1"/>
  <c r="S8487" i="1"/>
  <c r="U8487" i="1" s="1"/>
  <c r="S8503" i="1"/>
  <c r="U8503" i="1" s="1"/>
  <c r="S8519" i="1"/>
  <c r="U8519" i="1" s="1"/>
  <c r="S8535" i="1"/>
  <c r="U8535" i="1" s="1"/>
  <c r="S8551" i="1"/>
  <c r="U8551" i="1" s="1"/>
  <c r="S8567" i="1"/>
  <c r="U8567" i="1" s="1"/>
  <c r="S8583" i="1"/>
  <c r="U8583" i="1" s="1"/>
  <c r="S8599" i="1"/>
  <c r="U8599" i="1" s="1"/>
  <c r="S8615" i="1"/>
  <c r="U8615" i="1" s="1"/>
  <c r="S8631" i="1"/>
  <c r="U8631" i="1" s="1"/>
  <c r="S8647" i="1"/>
  <c r="U8647" i="1" s="1"/>
  <c r="S8663" i="1"/>
  <c r="U8663" i="1" s="1"/>
  <c r="S8679" i="1"/>
  <c r="U8679" i="1" s="1"/>
  <c r="S8695" i="1"/>
  <c r="U8695" i="1" s="1"/>
  <c r="S8711" i="1"/>
  <c r="U8711" i="1" s="1"/>
  <c r="S8727" i="1"/>
  <c r="U8727" i="1" s="1"/>
  <c r="S8743" i="1"/>
  <c r="U8743" i="1" s="1"/>
  <c r="S8759" i="1"/>
  <c r="U8759" i="1" s="1"/>
  <c r="S8534" i="1"/>
  <c r="U8534" i="1" s="1"/>
  <c r="S8566" i="1"/>
  <c r="U8566" i="1" s="1"/>
  <c r="S8596" i="1"/>
  <c r="U8596" i="1" s="1"/>
  <c r="S8628" i="1"/>
  <c r="U8628" i="1" s="1"/>
  <c r="S8658" i="1"/>
  <c r="U8658" i="1" s="1"/>
  <c r="S8692" i="1"/>
  <c r="U8692" i="1" s="1"/>
  <c r="S8724" i="1"/>
  <c r="U8724" i="1" s="1"/>
  <c r="S8756" i="1"/>
  <c r="U8756" i="1" s="1"/>
  <c r="S8700" i="1"/>
  <c r="U8700" i="1" s="1"/>
  <c r="S8762" i="1"/>
  <c r="U8762" i="1" s="1"/>
  <c r="S12" i="1"/>
  <c r="U12" i="1" s="1"/>
  <c r="S20" i="1"/>
  <c r="U20" i="1" s="1"/>
  <c r="S28" i="1"/>
  <c r="U28" i="1" s="1"/>
  <c r="S36" i="1"/>
  <c r="U36" i="1" s="1"/>
  <c r="S44" i="1"/>
  <c r="U44" i="1" s="1"/>
  <c r="S52" i="1"/>
  <c r="U52" i="1" s="1"/>
  <c r="S60" i="1"/>
  <c r="U60" i="1" s="1"/>
  <c r="S68" i="1"/>
  <c r="U68" i="1" s="1"/>
  <c r="S76" i="1"/>
  <c r="U76" i="1" s="1"/>
  <c r="S84" i="1"/>
  <c r="U84" i="1" s="1"/>
  <c r="S92" i="1"/>
  <c r="U92" i="1" s="1"/>
  <c r="S100" i="1"/>
  <c r="U100" i="1" s="1"/>
  <c r="S108" i="1"/>
  <c r="U108" i="1" s="1"/>
  <c r="S116" i="1"/>
  <c r="U116" i="1" s="1"/>
  <c r="S124" i="1"/>
  <c r="U124" i="1" s="1"/>
  <c r="S132" i="1"/>
  <c r="U132" i="1" s="1"/>
  <c r="S140" i="1"/>
  <c r="U140" i="1" s="1"/>
  <c r="S148" i="1"/>
  <c r="U148" i="1" s="1"/>
  <c r="S156" i="1"/>
  <c r="U156" i="1" s="1"/>
  <c r="S164" i="1"/>
  <c r="U164" i="1" s="1"/>
  <c r="S172" i="1"/>
  <c r="U172" i="1" s="1"/>
  <c r="S180" i="1"/>
  <c r="U180" i="1" s="1"/>
  <c r="S188" i="1"/>
  <c r="U188" i="1" s="1"/>
  <c r="S196" i="1"/>
  <c r="U196" i="1" s="1"/>
  <c r="S204" i="1"/>
  <c r="U204" i="1" s="1"/>
  <c r="S212" i="1"/>
  <c r="U212" i="1" s="1"/>
  <c r="S220" i="1"/>
  <c r="U220" i="1" s="1"/>
  <c r="S228" i="1"/>
  <c r="U228" i="1" s="1"/>
  <c r="S236" i="1"/>
  <c r="U236" i="1" s="1"/>
  <c r="S244" i="1"/>
  <c r="U244" i="1" s="1"/>
  <c r="S252" i="1"/>
  <c r="U252" i="1" s="1"/>
  <c r="S260" i="1"/>
  <c r="U260" i="1" s="1"/>
  <c r="S268" i="1"/>
  <c r="U268" i="1" s="1"/>
  <c r="S276" i="1"/>
  <c r="U276" i="1" s="1"/>
  <c r="S284" i="1"/>
  <c r="U284" i="1" s="1"/>
  <c r="S292" i="1"/>
  <c r="U292" i="1" s="1"/>
  <c r="S300" i="1"/>
  <c r="U300" i="1" s="1"/>
  <c r="S308" i="1"/>
  <c r="U308" i="1" s="1"/>
  <c r="S316" i="1"/>
  <c r="U316" i="1" s="1"/>
  <c r="S324" i="1"/>
  <c r="U324" i="1" s="1"/>
  <c r="S332" i="1"/>
  <c r="U332" i="1" s="1"/>
  <c r="S340" i="1"/>
  <c r="U340" i="1" s="1"/>
  <c r="S348" i="1"/>
  <c r="U348" i="1" s="1"/>
  <c r="S356" i="1"/>
  <c r="U356" i="1" s="1"/>
  <c r="S364" i="1"/>
  <c r="U364" i="1" s="1"/>
  <c r="S372" i="1"/>
  <c r="U372" i="1" s="1"/>
  <c r="S380" i="1"/>
  <c r="U380" i="1" s="1"/>
  <c r="S388" i="1"/>
  <c r="U388" i="1" s="1"/>
  <c r="S396" i="1"/>
  <c r="U396" i="1" s="1"/>
  <c r="S404" i="1"/>
  <c r="U404" i="1" s="1"/>
  <c r="S412" i="1"/>
  <c r="U412" i="1" s="1"/>
  <c r="S420" i="1"/>
  <c r="U420" i="1" s="1"/>
  <c r="S428" i="1"/>
  <c r="U428" i="1" s="1"/>
  <c r="S436" i="1"/>
  <c r="U436" i="1" s="1"/>
  <c r="S444" i="1"/>
  <c r="U444" i="1" s="1"/>
  <c r="S452" i="1"/>
  <c r="U452" i="1" s="1"/>
  <c r="S460" i="1"/>
  <c r="U460" i="1" s="1"/>
  <c r="S468" i="1"/>
  <c r="U468" i="1" s="1"/>
  <c r="S476" i="1"/>
  <c r="U476" i="1" s="1"/>
  <c r="S484" i="1"/>
  <c r="U484" i="1" s="1"/>
  <c r="S492" i="1"/>
  <c r="U492" i="1" s="1"/>
  <c r="S500" i="1"/>
  <c r="U500" i="1" s="1"/>
  <c r="S508" i="1"/>
  <c r="U508" i="1" s="1"/>
  <c r="S516" i="1"/>
  <c r="U516" i="1" s="1"/>
  <c r="S524" i="1"/>
  <c r="U524" i="1" s="1"/>
  <c r="S532" i="1"/>
  <c r="U532" i="1" s="1"/>
  <c r="S540" i="1"/>
  <c r="U540" i="1" s="1"/>
  <c r="S548" i="1"/>
  <c r="U548" i="1" s="1"/>
  <c r="S556" i="1"/>
  <c r="U556" i="1" s="1"/>
  <c r="S564" i="1"/>
  <c r="U564" i="1" s="1"/>
  <c r="S572" i="1"/>
  <c r="U572" i="1" s="1"/>
  <c r="S580" i="1"/>
  <c r="U580" i="1" s="1"/>
  <c r="S588" i="1"/>
  <c r="U588" i="1" s="1"/>
  <c r="S596" i="1"/>
  <c r="U596" i="1" s="1"/>
  <c r="S604" i="1"/>
  <c r="U604" i="1" s="1"/>
  <c r="S612" i="1"/>
  <c r="U612" i="1" s="1"/>
  <c r="S620" i="1"/>
  <c r="U620" i="1" s="1"/>
  <c r="S628" i="1"/>
  <c r="U628" i="1" s="1"/>
  <c r="S636" i="1"/>
  <c r="U636" i="1" s="1"/>
  <c r="S644" i="1"/>
  <c r="U644" i="1" s="1"/>
  <c r="S652" i="1"/>
  <c r="U652" i="1" s="1"/>
  <c r="S660" i="1"/>
  <c r="U660" i="1" s="1"/>
  <c r="S668" i="1"/>
  <c r="U668" i="1" s="1"/>
  <c r="S676" i="1"/>
  <c r="U676" i="1" s="1"/>
  <c r="S684" i="1"/>
  <c r="U684" i="1" s="1"/>
  <c r="S692" i="1"/>
  <c r="U692" i="1" s="1"/>
  <c r="S700" i="1"/>
  <c r="U700" i="1" s="1"/>
  <c r="S708" i="1"/>
  <c r="U708" i="1" s="1"/>
  <c r="S716" i="1"/>
  <c r="U716" i="1" s="1"/>
  <c r="S724" i="1"/>
  <c r="U724" i="1" s="1"/>
  <c r="S732" i="1"/>
  <c r="U732" i="1" s="1"/>
  <c r="S740" i="1"/>
  <c r="U740" i="1" s="1"/>
  <c r="S748" i="1"/>
  <c r="U748" i="1" s="1"/>
  <c r="S756" i="1"/>
  <c r="U756" i="1" s="1"/>
  <c r="S764" i="1"/>
  <c r="U764" i="1" s="1"/>
  <c r="S772" i="1"/>
  <c r="U772" i="1" s="1"/>
  <c r="S780" i="1"/>
  <c r="U780" i="1" s="1"/>
  <c r="S788" i="1"/>
  <c r="U788" i="1" s="1"/>
  <c r="S796" i="1"/>
  <c r="U796" i="1" s="1"/>
  <c r="S804" i="1"/>
  <c r="U804" i="1" s="1"/>
  <c r="S812" i="1"/>
  <c r="U812" i="1" s="1"/>
  <c r="S820" i="1"/>
  <c r="U820" i="1" s="1"/>
  <c r="S828" i="1"/>
  <c r="U828" i="1" s="1"/>
  <c r="S836" i="1"/>
  <c r="U836" i="1" s="1"/>
  <c r="S844" i="1"/>
  <c r="U844" i="1" s="1"/>
  <c r="S852" i="1"/>
  <c r="U852" i="1" s="1"/>
  <c r="S860" i="1"/>
  <c r="U860" i="1" s="1"/>
  <c r="S868" i="1"/>
  <c r="U868" i="1" s="1"/>
  <c r="S876" i="1"/>
  <c r="U876" i="1" s="1"/>
  <c r="S884" i="1"/>
  <c r="U884" i="1" s="1"/>
  <c r="S892" i="1"/>
  <c r="U892" i="1" s="1"/>
  <c r="S900" i="1"/>
  <c r="U900" i="1" s="1"/>
  <c r="S908" i="1"/>
  <c r="U908" i="1" s="1"/>
  <c r="S916" i="1"/>
  <c r="U916" i="1" s="1"/>
  <c r="S924" i="1"/>
  <c r="U924" i="1" s="1"/>
  <c r="S932" i="1"/>
  <c r="U932" i="1" s="1"/>
  <c r="S940" i="1"/>
  <c r="U940" i="1" s="1"/>
  <c r="S948" i="1"/>
  <c r="U948" i="1" s="1"/>
  <c r="S956" i="1"/>
  <c r="U956" i="1" s="1"/>
  <c r="S964" i="1"/>
  <c r="U964" i="1" s="1"/>
  <c r="S972" i="1"/>
  <c r="U972" i="1" s="1"/>
  <c r="S980" i="1"/>
  <c r="U980" i="1" s="1"/>
  <c r="S988" i="1"/>
  <c r="U988" i="1" s="1"/>
  <c r="S996" i="1"/>
  <c r="U996" i="1" s="1"/>
  <c r="S1004" i="1"/>
  <c r="U1004" i="1" s="1"/>
  <c r="S1012" i="1"/>
  <c r="U1012" i="1" s="1"/>
  <c r="S1020" i="1"/>
  <c r="U1020" i="1" s="1"/>
  <c r="S1028" i="1"/>
  <c r="U1028" i="1" s="1"/>
  <c r="S1036" i="1"/>
  <c r="U1036" i="1" s="1"/>
  <c r="S1044" i="1"/>
  <c r="U1044" i="1" s="1"/>
  <c r="S1052" i="1"/>
  <c r="U1052" i="1" s="1"/>
  <c r="S1060" i="1"/>
  <c r="U1060" i="1" s="1"/>
  <c r="S1068" i="1"/>
  <c r="U1068" i="1" s="1"/>
  <c r="S1076" i="1"/>
  <c r="U1076" i="1" s="1"/>
  <c r="S1084" i="1"/>
  <c r="U1084" i="1" s="1"/>
  <c r="S1092" i="1"/>
  <c r="U1092" i="1" s="1"/>
  <c r="S1100" i="1"/>
  <c r="U1100" i="1" s="1"/>
  <c r="S1108" i="1"/>
  <c r="U1108" i="1" s="1"/>
  <c r="S1116" i="1"/>
  <c r="U1116" i="1" s="1"/>
  <c r="S1124" i="1"/>
  <c r="U1124" i="1" s="1"/>
  <c r="S1132" i="1"/>
  <c r="U1132" i="1" s="1"/>
  <c r="S1140" i="1"/>
  <c r="U1140" i="1" s="1"/>
  <c r="S1148" i="1"/>
  <c r="U1148" i="1" s="1"/>
  <c r="S1156" i="1"/>
  <c r="U1156" i="1" s="1"/>
  <c r="S1164" i="1"/>
  <c r="U1164" i="1" s="1"/>
  <c r="S1172" i="1"/>
  <c r="U1172" i="1" s="1"/>
  <c r="S1180" i="1"/>
  <c r="U1180" i="1" s="1"/>
  <c r="S1188" i="1"/>
  <c r="U1188" i="1" s="1"/>
  <c r="S1196" i="1"/>
  <c r="U1196" i="1" s="1"/>
  <c r="S1204" i="1"/>
  <c r="U1204" i="1" s="1"/>
  <c r="S1212" i="1"/>
  <c r="U1212" i="1" s="1"/>
  <c r="S1220" i="1"/>
  <c r="U1220" i="1" s="1"/>
  <c r="S1228" i="1"/>
  <c r="U1228" i="1" s="1"/>
  <c r="S1236" i="1"/>
  <c r="U1236" i="1" s="1"/>
  <c r="S1244" i="1"/>
  <c r="U1244" i="1" s="1"/>
  <c r="S1252" i="1"/>
  <c r="U1252" i="1" s="1"/>
  <c r="S1260" i="1"/>
  <c r="U1260" i="1" s="1"/>
  <c r="S1268" i="1"/>
  <c r="U1268" i="1" s="1"/>
  <c r="S1276" i="1"/>
  <c r="U1276" i="1" s="1"/>
  <c r="S1284" i="1"/>
  <c r="U1284" i="1" s="1"/>
  <c r="S1292" i="1"/>
  <c r="U1292" i="1" s="1"/>
  <c r="S1300" i="1"/>
  <c r="U1300" i="1" s="1"/>
  <c r="S1308" i="1"/>
  <c r="U1308" i="1" s="1"/>
  <c r="S1316" i="1"/>
  <c r="U1316" i="1" s="1"/>
  <c r="S1324" i="1"/>
  <c r="U1324" i="1" s="1"/>
  <c r="S1332" i="1"/>
  <c r="U1332" i="1" s="1"/>
  <c r="S1340" i="1"/>
  <c r="U1340" i="1" s="1"/>
  <c r="S1348" i="1"/>
  <c r="U1348" i="1" s="1"/>
  <c r="S1356" i="1"/>
  <c r="U1356" i="1" s="1"/>
  <c r="S1364" i="1"/>
  <c r="U1364" i="1" s="1"/>
  <c r="S1372" i="1"/>
  <c r="U1372" i="1" s="1"/>
  <c r="S1380" i="1"/>
  <c r="U1380" i="1" s="1"/>
  <c r="S1388" i="1"/>
  <c r="U1388" i="1" s="1"/>
  <c r="S1396" i="1"/>
  <c r="U1396" i="1" s="1"/>
  <c r="S1404" i="1"/>
  <c r="U1404" i="1" s="1"/>
  <c r="S1412" i="1"/>
  <c r="U1412" i="1" s="1"/>
  <c r="S1420" i="1"/>
  <c r="U1420" i="1" s="1"/>
  <c r="S1428" i="1"/>
  <c r="U1428" i="1" s="1"/>
  <c r="S1436" i="1"/>
  <c r="U1436" i="1" s="1"/>
  <c r="S1444" i="1"/>
  <c r="U1444" i="1" s="1"/>
  <c r="S1452" i="1"/>
  <c r="U1452" i="1" s="1"/>
  <c r="S1460" i="1"/>
  <c r="U1460" i="1" s="1"/>
  <c r="S1468" i="1"/>
  <c r="U1468" i="1" s="1"/>
  <c r="S1476" i="1"/>
  <c r="U1476" i="1" s="1"/>
  <c r="S1484" i="1"/>
  <c r="U1484" i="1" s="1"/>
  <c r="S1492" i="1"/>
  <c r="U1492" i="1" s="1"/>
  <c r="S1500" i="1"/>
  <c r="U1500" i="1" s="1"/>
  <c r="S1508" i="1"/>
  <c r="U1508" i="1" s="1"/>
  <c r="S1516" i="1"/>
  <c r="U1516" i="1"/>
  <c r="S1524" i="1"/>
  <c r="U1524" i="1" s="1"/>
  <c r="S1532" i="1"/>
  <c r="U1532" i="1" s="1"/>
  <c r="S1540" i="1"/>
  <c r="U1540" i="1" s="1"/>
  <c r="S1548" i="1"/>
  <c r="U1548" i="1" s="1"/>
  <c r="S1556" i="1"/>
  <c r="U1556" i="1" s="1"/>
  <c r="S1564" i="1"/>
  <c r="U1564" i="1" s="1"/>
  <c r="S1572" i="1"/>
  <c r="U1572" i="1" s="1"/>
  <c r="S1580" i="1"/>
  <c r="U1580" i="1" s="1"/>
  <c r="S1588" i="1"/>
  <c r="U1588" i="1" s="1"/>
  <c r="S1596" i="1"/>
  <c r="U1596" i="1" s="1"/>
  <c r="S1604" i="1"/>
  <c r="U1604" i="1" s="1"/>
  <c r="S1612" i="1"/>
  <c r="U1612" i="1" s="1"/>
  <c r="S1620" i="1"/>
  <c r="U1620" i="1" s="1"/>
  <c r="S1628" i="1"/>
  <c r="U1628" i="1" s="1"/>
  <c r="S1636" i="1"/>
  <c r="U1636" i="1" s="1"/>
  <c r="S1644" i="1"/>
  <c r="U1644" i="1" s="1"/>
  <c r="S1652" i="1"/>
  <c r="U1652" i="1" s="1"/>
  <c r="S1660" i="1"/>
  <c r="U1660" i="1" s="1"/>
  <c r="S1668" i="1"/>
  <c r="U1668" i="1" s="1"/>
  <c r="S1676" i="1"/>
  <c r="U1676" i="1" s="1"/>
  <c r="S1684" i="1"/>
  <c r="U1684" i="1" s="1"/>
  <c r="S1692" i="1"/>
  <c r="U1692" i="1" s="1"/>
  <c r="S1700" i="1"/>
  <c r="U1700" i="1" s="1"/>
  <c r="S1708" i="1"/>
  <c r="U1708" i="1" s="1"/>
  <c r="S1716" i="1"/>
  <c r="U1716" i="1" s="1"/>
  <c r="S1724" i="1"/>
  <c r="U1724" i="1" s="1"/>
  <c r="S1732" i="1"/>
  <c r="U1732" i="1" s="1"/>
  <c r="S1740" i="1"/>
  <c r="U1740" i="1" s="1"/>
  <c r="S1748" i="1"/>
  <c r="U1748" i="1" s="1"/>
  <c r="S1756" i="1"/>
  <c r="U1756" i="1" s="1"/>
  <c r="S1764" i="1"/>
  <c r="U1764" i="1" s="1"/>
  <c r="S1772" i="1"/>
  <c r="U1772" i="1" s="1"/>
  <c r="S1780" i="1"/>
  <c r="U1780" i="1" s="1"/>
  <c r="S1788" i="1"/>
  <c r="U1788" i="1" s="1"/>
  <c r="S1796" i="1"/>
  <c r="U1796" i="1" s="1"/>
  <c r="S1804" i="1"/>
  <c r="U1804" i="1" s="1"/>
  <c r="S1812" i="1"/>
  <c r="U1812" i="1" s="1"/>
  <c r="S1820" i="1"/>
  <c r="U1820" i="1" s="1"/>
  <c r="S1828" i="1"/>
  <c r="U1828" i="1" s="1"/>
  <c r="S1836" i="1"/>
  <c r="U1836" i="1" s="1"/>
  <c r="S1844" i="1"/>
  <c r="U1844" i="1" s="1"/>
  <c r="S1852" i="1"/>
  <c r="U1852" i="1" s="1"/>
  <c r="S1860" i="1"/>
  <c r="U1860" i="1" s="1"/>
  <c r="S1868" i="1"/>
  <c r="U1868" i="1" s="1"/>
  <c r="S1876" i="1"/>
  <c r="U1876" i="1" s="1"/>
  <c r="S1884" i="1"/>
  <c r="U1884" i="1" s="1"/>
  <c r="S1892" i="1"/>
  <c r="U1892" i="1" s="1"/>
  <c r="S1900" i="1"/>
  <c r="U1900" i="1" s="1"/>
  <c r="S1908" i="1"/>
  <c r="U1908" i="1" s="1"/>
  <c r="S1916" i="1"/>
  <c r="U1916" i="1" s="1"/>
  <c r="S1924" i="1"/>
  <c r="U1924" i="1" s="1"/>
  <c r="S1932" i="1"/>
  <c r="U1932" i="1" s="1"/>
  <c r="S1940" i="1"/>
  <c r="U1940" i="1" s="1"/>
  <c r="S1948" i="1"/>
  <c r="U1948" i="1" s="1"/>
  <c r="S1956" i="1"/>
  <c r="U1956" i="1" s="1"/>
  <c r="S1964" i="1"/>
  <c r="U1964" i="1" s="1"/>
  <c r="S1972" i="1"/>
  <c r="U1972" i="1" s="1"/>
  <c r="S1980" i="1"/>
  <c r="U1980" i="1" s="1"/>
  <c r="S1988" i="1"/>
  <c r="U1988" i="1" s="1"/>
  <c r="S1996" i="1"/>
  <c r="U1996" i="1" s="1"/>
  <c r="S2004" i="1"/>
  <c r="U2004" i="1" s="1"/>
  <c r="S2012" i="1"/>
  <c r="U2012" i="1" s="1"/>
  <c r="S2020" i="1"/>
  <c r="U2020" i="1" s="1"/>
  <c r="S2028" i="1"/>
  <c r="U2028" i="1" s="1"/>
  <c r="S2036" i="1"/>
  <c r="U2036" i="1" s="1"/>
  <c r="S2044" i="1"/>
  <c r="U2044" i="1" s="1"/>
  <c r="S2052" i="1"/>
  <c r="U2052" i="1" s="1"/>
  <c r="S2060" i="1"/>
  <c r="U2060" i="1" s="1"/>
  <c r="S2068" i="1"/>
  <c r="U2068" i="1" s="1"/>
  <c r="S2076" i="1"/>
  <c r="U2076" i="1" s="1"/>
  <c r="S2084" i="1"/>
  <c r="U2084" i="1" s="1"/>
  <c r="S2092" i="1"/>
  <c r="U2092" i="1" s="1"/>
  <c r="S2100" i="1"/>
  <c r="U2100" i="1" s="1"/>
  <c r="S2108" i="1"/>
  <c r="U2108" i="1" s="1"/>
  <c r="S2116" i="1"/>
  <c r="U2116" i="1" s="1"/>
  <c r="S2124" i="1"/>
  <c r="U2124" i="1" s="1"/>
  <c r="S2132" i="1"/>
  <c r="U2132" i="1" s="1"/>
  <c r="S2140" i="1"/>
  <c r="U2140" i="1" s="1"/>
  <c r="S2148" i="1"/>
  <c r="U2148" i="1" s="1"/>
  <c r="S2156" i="1"/>
  <c r="U2156" i="1" s="1"/>
  <c r="S2164" i="1"/>
  <c r="U2164" i="1" s="1"/>
  <c r="S2172" i="1"/>
  <c r="U2172" i="1" s="1"/>
  <c r="S2180" i="1"/>
  <c r="U2180" i="1" s="1"/>
  <c r="S2188" i="1"/>
  <c r="U2188" i="1" s="1"/>
  <c r="S2196" i="1"/>
  <c r="U2196" i="1" s="1"/>
  <c r="S2204" i="1"/>
  <c r="U2204" i="1" s="1"/>
  <c r="S2212" i="1"/>
  <c r="U2212" i="1" s="1"/>
  <c r="S2220" i="1"/>
  <c r="U2220" i="1" s="1"/>
  <c r="S2228" i="1"/>
  <c r="U2228" i="1" s="1"/>
  <c r="S2236" i="1"/>
  <c r="U2236" i="1" s="1"/>
  <c r="S2244" i="1"/>
  <c r="U2244" i="1" s="1"/>
  <c r="S2252" i="1"/>
  <c r="U2252" i="1" s="1"/>
  <c r="S2260" i="1"/>
  <c r="U2260" i="1" s="1"/>
  <c r="S2268" i="1"/>
  <c r="U2268" i="1" s="1"/>
  <c r="S2276" i="1"/>
  <c r="U2276" i="1" s="1"/>
  <c r="S2284" i="1"/>
  <c r="U2284" i="1" s="1"/>
  <c r="S2292" i="1"/>
  <c r="U2292" i="1" s="1"/>
  <c r="S2300" i="1"/>
  <c r="U2300" i="1" s="1"/>
  <c r="S2308" i="1"/>
  <c r="U2308" i="1" s="1"/>
  <c r="S2316" i="1"/>
  <c r="U2316" i="1" s="1"/>
  <c r="S2324" i="1"/>
  <c r="U2324" i="1" s="1"/>
  <c r="S2332" i="1"/>
  <c r="U2332" i="1" s="1"/>
  <c r="S2340" i="1"/>
  <c r="U2340" i="1" s="1"/>
  <c r="S2348" i="1"/>
  <c r="U2348" i="1" s="1"/>
  <c r="S2356" i="1"/>
  <c r="U2356" i="1" s="1"/>
  <c r="S2364" i="1"/>
  <c r="U2364" i="1" s="1"/>
  <c r="S2372" i="1"/>
  <c r="U2372" i="1" s="1"/>
  <c r="S2380" i="1"/>
  <c r="U2380" i="1" s="1"/>
  <c r="S2388" i="1"/>
  <c r="U2388" i="1" s="1"/>
  <c r="U2396" i="1"/>
  <c r="S2396" i="1"/>
  <c r="S2404" i="1"/>
  <c r="U2404" i="1" s="1"/>
  <c r="S2412" i="1"/>
  <c r="U2412" i="1" s="1"/>
  <c r="S2420" i="1"/>
  <c r="U2420" i="1"/>
  <c r="S2428" i="1"/>
  <c r="U2428" i="1" s="1"/>
  <c r="S2436" i="1"/>
  <c r="U2436" i="1" s="1"/>
  <c r="S2444" i="1"/>
  <c r="U2444" i="1"/>
  <c r="S2452" i="1"/>
  <c r="U2452" i="1" s="1"/>
  <c r="S2460" i="1"/>
  <c r="U2460" i="1" s="1"/>
  <c r="S2468" i="1"/>
  <c r="U2468" i="1"/>
  <c r="S2476" i="1"/>
  <c r="U2476" i="1" s="1"/>
  <c r="S2484" i="1"/>
  <c r="U2484" i="1" s="1"/>
  <c r="U2492" i="1"/>
  <c r="S2492" i="1"/>
  <c r="S2500" i="1"/>
  <c r="U2500" i="1" s="1"/>
  <c r="S2508" i="1"/>
  <c r="U2508" i="1" s="1"/>
  <c r="U2516" i="1"/>
  <c r="S2516" i="1"/>
  <c r="S2524" i="1"/>
  <c r="U2524" i="1" s="1"/>
  <c r="S2532" i="1"/>
  <c r="U2532" i="1" s="1"/>
  <c r="U2540" i="1"/>
  <c r="S2540" i="1"/>
  <c r="S2548" i="1"/>
  <c r="U2548" i="1" s="1"/>
  <c r="S2556" i="1"/>
  <c r="U2556" i="1" s="1"/>
  <c r="U2564" i="1"/>
  <c r="S2564" i="1"/>
  <c r="S2572" i="1"/>
  <c r="U2572" i="1" s="1"/>
  <c r="S2580" i="1"/>
  <c r="U2580" i="1" s="1"/>
  <c r="S2588" i="1"/>
  <c r="U2588" i="1"/>
  <c r="S2596" i="1"/>
  <c r="U2596" i="1" s="1"/>
  <c r="S2604" i="1"/>
  <c r="U2604" i="1" s="1"/>
  <c r="U2612" i="1"/>
  <c r="S2612" i="1"/>
  <c r="S2620" i="1"/>
  <c r="U2620" i="1" s="1"/>
  <c r="S2628" i="1"/>
  <c r="U2628" i="1" s="1"/>
  <c r="U2636" i="1"/>
  <c r="S2636" i="1"/>
  <c r="S2644" i="1"/>
  <c r="U2644" i="1" s="1"/>
  <c r="S2652" i="1"/>
  <c r="U2652" i="1" s="1"/>
  <c r="S2660" i="1"/>
  <c r="U2660" i="1"/>
  <c r="S2668" i="1"/>
  <c r="U2668" i="1" s="1"/>
  <c r="S2676" i="1"/>
  <c r="U2676" i="1" s="1"/>
  <c r="U2684" i="1"/>
  <c r="S2684" i="1"/>
  <c r="S2692" i="1"/>
  <c r="U2692" i="1" s="1"/>
  <c r="S2700" i="1"/>
  <c r="U2700" i="1" s="1"/>
  <c r="S2708" i="1"/>
  <c r="U2708" i="1"/>
  <c r="S2716" i="1"/>
  <c r="U2716" i="1" s="1"/>
  <c r="S2724" i="1"/>
  <c r="U2724" i="1" s="1"/>
  <c r="S2732" i="1"/>
  <c r="U2732" i="1"/>
  <c r="S2740" i="1"/>
  <c r="U2740" i="1" s="1"/>
  <c r="S2748" i="1"/>
  <c r="U2748" i="1" s="1"/>
  <c r="S2756" i="1"/>
  <c r="U2756" i="1"/>
  <c r="S2764" i="1"/>
  <c r="U2764" i="1" s="1"/>
  <c r="S2772" i="1"/>
  <c r="U2772" i="1" s="1"/>
  <c r="S2780" i="1"/>
  <c r="U2780" i="1"/>
  <c r="S2788" i="1"/>
  <c r="U2788" i="1" s="1"/>
  <c r="S2796" i="1"/>
  <c r="U2796" i="1" s="1"/>
  <c r="S2804" i="1"/>
  <c r="U2804" i="1"/>
  <c r="S2812" i="1"/>
  <c r="U2812" i="1" s="1"/>
  <c r="S2820" i="1"/>
  <c r="U2820" i="1" s="1"/>
  <c r="S2828" i="1"/>
  <c r="U2828" i="1"/>
  <c r="S2836" i="1"/>
  <c r="U2836" i="1" s="1"/>
  <c r="S2844" i="1"/>
  <c r="U2844" i="1" s="1"/>
  <c r="S2852" i="1"/>
  <c r="U2852" i="1"/>
  <c r="S2860" i="1"/>
  <c r="U2860" i="1" s="1"/>
  <c r="S2868" i="1"/>
  <c r="U2868" i="1" s="1"/>
  <c r="S2876" i="1"/>
  <c r="U2876" i="1"/>
  <c r="S2884" i="1"/>
  <c r="U2884" i="1" s="1"/>
  <c r="S2892" i="1"/>
  <c r="U2892" i="1" s="1"/>
  <c r="S2900" i="1"/>
  <c r="U2900" i="1"/>
  <c r="S2908" i="1"/>
  <c r="U2908" i="1" s="1"/>
  <c r="S2916" i="1"/>
  <c r="U2916" i="1" s="1"/>
  <c r="S2924" i="1"/>
  <c r="U2924" i="1"/>
  <c r="S2932" i="1"/>
  <c r="U2932" i="1" s="1"/>
  <c r="S2940" i="1"/>
  <c r="U2940" i="1" s="1"/>
  <c r="S2948" i="1"/>
  <c r="U2948" i="1"/>
  <c r="S2956" i="1"/>
  <c r="U2956" i="1" s="1"/>
  <c r="S2964" i="1"/>
  <c r="U2964" i="1" s="1"/>
  <c r="S2972" i="1"/>
  <c r="U2972" i="1"/>
  <c r="S2980" i="1"/>
  <c r="U2980" i="1" s="1"/>
  <c r="S2988" i="1"/>
  <c r="U2988" i="1" s="1"/>
  <c r="U2996" i="1"/>
  <c r="S2996" i="1"/>
  <c r="S3004" i="1"/>
  <c r="U3004" i="1" s="1"/>
  <c r="S3012" i="1"/>
  <c r="U3012" i="1" s="1"/>
  <c r="U3020" i="1"/>
  <c r="S3020" i="1"/>
  <c r="S3028" i="1"/>
  <c r="U3028" i="1" s="1"/>
  <c r="S3036" i="1"/>
  <c r="U3036" i="1" s="1"/>
  <c r="U3044" i="1"/>
  <c r="S3044" i="1"/>
  <c r="S3052" i="1"/>
  <c r="U3052" i="1" s="1"/>
  <c r="S3060" i="1"/>
  <c r="U3060" i="1" s="1"/>
  <c r="U3068" i="1"/>
  <c r="S3068" i="1"/>
  <c r="S3076" i="1"/>
  <c r="U3076" i="1" s="1"/>
  <c r="S3084" i="1"/>
  <c r="U3084" i="1" s="1"/>
  <c r="U3092" i="1"/>
  <c r="S3092" i="1"/>
  <c r="S3100" i="1"/>
  <c r="U3100" i="1" s="1"/>
  <c r="S3108" i="1"/>
  <c r="U3108" i="1" s="1"/>
  <c r="S3116" i="1"/>
  <c r="U3116" i="1"/>
  <c r="S3124" i="1"/>
  <c r="U3124" i="1" s="1"/>
  <c r="S3132" i="1"/>
  <c r="U3132" i="1" s="1"/>
  <c r="U3140" i="1"/>
  <c r="S3140" i="1"/>
  <c r="S3148" i="1"/>
  <c r="U3148" i="1" s="1"/>
  <c r="S3156" i="1"/>
  <c r="U3156" i="1" s="1"/>
  <c r="U3164" i="1"/>
  <c r="S3164" i="1"/>
  <c r="S3172" i="1"/>
  <c r="U3172" i="1" s="1"/>
  <c r="S3180" i="1"/>
  <c r="U3180" i="1" s="1"/>
  <c r="U3188" i="1"/>
  <c r="S3188" i="1"/>
  <c r="S3196" i="1"/>
  <c r="U3196" i="1" s="1"/>
  <c r="S3204" i="1"/>
  <c r="U3204" i="1" s="1"/>
  <c r="S3212" i="1"/>
  <c r="U3212" i="1"/>
  <c r="S3220" i="1"/>
  <c r="U3220" i="1" s="1"/>
  <c r="S3228" i="1"/>
  <c r="U3228" i="1" s="1"/>
  <c r="S3236" i="1"/>
  <c r="U3236" i="1"/>
  <c r="S3244" i="1"/>
  <c r="U3244" i="1" s="1"/>
  <c r="S3252" i="1"/>
  <c r="U3252" i="1" s="1"/>
  <c r="S3260" i="1"/>
  <c r="U3260" i="1"/>
  <c r="S3268" i="1"/>
  <c r="U3268" i="1" s="1"/>
  <c r="S3276" i="1"/>
  <c r="U3276" i="1" s="1"/>
  <c r="U3284" i="1"/>
  <c r="S3284" i="1"/>
  <c r="S3292" i="1"/>
  <c r="U3292" i="1" s="1"/>
  <c r="S3300" i="1"/>
  <c r="U3300" i="1" s="1"/>
  <c r="S3308" i="1"/>
  <c r="U3308" i="1"/>
  <c r="S3316" i="1"/>
  <c r="U3316" i="1" s="1"/>
  <c r="S3324" i="1"/>
  <c r="U3324" i="1" s="1"/>
  <c r="S3332" i="1"/>
  <c r="U3332" i="1"/>
  <c r="S3340" i="1"/>
  <c r="U3340" i="1" s="1"/>
  <c r="S3348" i="1"/>
  <c r="U3348" i="1" s="1"/>
  <c r="S3356" i="1"/>
  <c r="U3356" i="1"/>
  <c r="S3364" i="1"/>
  <c r="U3364" i="1" s="1"/>
  <c r="S3372" i="1"/>
  <c r="U3372" i="1" s="1"/>
  <c r="S3380" i="1"/>
  <c r="U3380" i="1"/>
  <c r="S3388" i="1"/>
  <c r="U3388" i="1" s="1"/>
  <c r="S3396" i="1"/>
  <c r="U3396" i="1" s="1"/>
  <c r="U3404" i="1"/>
  <c r="S3404" i="1"/>
  <c r="S3412" i="1"/>
  <c r="U3412" i="1" s="1"/>
  <c r="S3420" i="1"/>
  <c r="U3420" i="1" s="1"/>
  <c r="U3428" i="1"/>
  <c r="S3428" i="1"/>
  <c r="S3436" i="1"/>
  <c r="U3436" i="1" s="1"/>
  <c r="S3444" i="1"/>
  <c r="U3444" i="1" s="1"/>
  <c r="S3452" i="1"/>
  <c r="U3452" i="1"/>
  <c r="S3460" i="1"/>
  <c r="U3460" i="1" s="1"/>
  <c r="S3468" i="1"/>
  <c r="U3468" i="1" s="1"/>
  <c r="S3476" i="1"/>
  <c r="U3476" i="1"/>
  <c r="S3484" i="1"/>
  <c r="U3484" i="1" s="1"/>
  <c r="S3492" i="1"/>
  <c r="U3492" i="1" s="1"/>
  <c r="S3500" i="1"/>
  <c r="U3500" i="1"/>
  <c r="S3508" i="1"/>
  <c r="U3508" i="1" s="1"/>
  <c r="S3516" i="1"/>
  <c r="U3516" i="1" s="1"/>
  <c r="U3524" i="1"/>
  <c r="S3524" i="1"/>
  <c r="S3532" i="1"/>
  <c r="U3532" i="1" s="1"/>
  <c r="S3540" i="1"/>
  <c r="U3540" i="1" s="1"/>
  <c r="S3548" i="1"/>
  <c r="U3548" i="1"/>
  <c r="S3556" i="1"/>
  <c r="U3556" i="1" s="1"/>
  <c r="S3564" i="1"/>
  <c r="U3564" i="1" s="1"/>
  <c r="U3572" i="1"/>
  <c r="S3572" i="1"/>
  <c r="S3580" i="1"/>
  <c r="U3580" i="1" s="1"/>
  <c r="S3588" i="1"/>
  <c r="U3588" i="1" s="1"/>
  <c r="S3596" i="1"/>
  <c r="U3596" i="1"/>
  <c r="S3604" i="1"/>
  <c r="U3604" i="1" s="1"/>
  <c r="S3612" i="1"/>
  <c r="U3612" i="1" s="1"/>
  <c r="S3620" i="1"/>
  <c r="U3620" i="1"/>
  <c r="S3628" i="1"/>
  <c r="U3628" i="1" s="1"/>
  <c r="S3636" i="1"/>
  <c r="U3636" i="1" s="1"/>
  <c r="U3644" i="1"/>
  <c r="S3644" i="1"/>
  <c r="S3652" i="1"/>
  <c r="U3652" i="1" s="1"/>
  <c r="S3660" i="1"/>
  <c r="U3660" i="1" s="1"/>
  <c r="S3668" i="1"/>
  <c r="U3668" i="1"/>
  <c r="S3676" i="1"/>
  <c r="U3676" i="1" s="1"/>
  <c r="S3684" i="1"/>
  <c r="U3684" i="1" s="1"/>
  <c r="U3692" i="1"/>
  <c r="S3692" i="1"/>
  <c r="S3700" i="1"/>
  <c r="U3700" i="1" s="1"/>
  <c r="S3708" i="1"/>
  <c r="U3708" i="1" s="1"/>
  <c r="S3716" i="1"/>
  <c r="U3716" i="1"/>
  <c r="S3724" i="1"/>
  <c r="U3724" i="1" s="1"/>
  <c r="S3732" i="1"/>
  <c r="U3732" i="1" s="1"/>
  <c r="U3740" i="1"/>
  <c r="S3740" i="1"/>
  <c r="S3748" i="1"/>
  <c r="U3748" i="1" s="1"/>
  <c r="S3756" i="1"/>
  <c r="U3756" i="1" s="1"/>
  <c r="S3764" i="1"/>
  <c r="U3764" i="1"/>
  <c r="S3772" i="1"/>
  <c r="U3772" i="1" s="1"/>
  <c r="S3780" i="1"/>
  <c r="U3780" i="1" s="1"/>
  <c r="S3788" i="1"/>
  <c r="U3788" i="1"/>
  <c r="S3796" i="1"/>
  <c r="U3796" i="1" s="1"/>
  <c r="S3804" i="1"/>
  <c r="U3804" i="1" s="1"/>
  <c r="S3812" i="1"/>
  <c r="U3812" i="1"/>
  <c r="S3820" i="1"/>
  <c r="U3820" i="1" s="1"/>
  <c r="S3828" i="1"/>
  <c r="U3828" i="1" s="1"/>
  <c r="U3836" i="1"/>
  <c r="S3836" i="1"/>
  <c r="S3844" i="1"/>
  <c r="U3844" i="1" s="1"/>
  <c r="S3852" i="1"/>
  <c r="U3852" i="1" s="1"/>
  <c r="U3860" i="1"/>
  <c r="S3860" i="1"/>
  <c r="S3868" i="1"/>
  <c r="U3868" i="1" s="1"/>
  <c r="S3876" i="1"/>
  <c r="U3876" i="1" s="1"/>
  <c r="U3884" i="1"/>
  <c r="S3884" i="1"/>
  <c r="S3892" i="1"/>
  <c r="U3892" i="1" s="1"/>
  <c r="S3900" i="1"/>
  <c r="U3900" i="1" s="1"/>
  <c r="S3908" i="1"/>
  <c r="U3908" i="1"/>
  <c r="S3916" i="1"/>
  <c r="U3916" i="1" s="1"/>
  <c r="S3924" i="1"/>
  <c r="U3924" i="1" s="1"/>
  <c r="S3932" i="1"/>
  <c r="U3932" i="1"/>
  <c r="S3940" i="1"/>
  <c r="U3940" i="1" s="1"/>
  <c r="S3948" i="1"/>
  <c r="U3948" i="1" s="1"/>
  <c r="U3956" i="1"/>
  <c r="S3956" i="1"/>
  <c r="S3964" i="1"/>
  <c r="U3964" i="1" s="1"/>
  <c r="S3972" i="1"/>
  <c r="U3972" i="1" s="1"/>
  <c r="U3980" i="1"/>
  <c r="S3980" i="1"/>
  <c r="S3988" i="1"/>
  <c r="U3988" i="1" s="1"/>
  <c r="S3996" i="1"/>
  <c r="U3996" i="1" s="1"/>
  <c r="U4004" i="1"/>
  <c r="S4004" i="1"/>
  <c r="S4012" i="1"/>
  <c r="U4012" i="1" s="1"/>
  <c r="S4020" i="1"/>
  <c r="U4020" i="1" s="1"/>
  <c r="U4028" i="1"/>
  <c r="S4028" i="1"/>
  <c r="S4036" i="1"/>
  <c r="U4036" i="1" s="1"/>
  <c r="S4044" i="1"/>
  <c r="U4044" i="1" s="1"/>
  <c r="U4052" i="1"/>
  <c r="S4052" i="1"/>
  <c r="S4060" i="1"/>
  <c r="U4060" i="1" s="1"/>
  <c r="S4068" i="1"/>
  <c r="U4068" i="1" s="1"/>
  <c r="U4076" i="1"/>
  <c r="S4076" i="1"/>
  <c r="S4084" i="1"/>
  <c r="U4084" i="1" s="1"/>
  <c r="S4092" i="1"/>
  <c r="U4092" i="1" s="1"/>
  <c r="U4100" i="1"/>
  <c r="S4100" i="1"/>
  <c r="S4108" i="1"/>
  <c r="U4108" i="1" s="1"/>
  <c r="S4116" i="1"/>
  <c r="U4116" i="1" s="1"/>
  <c r="U4124" i="1"/>
  <c r="S4124" i="1"/>
  <c r="S4132" i="1"/>
  <c r="U4132" i="1" s="1"/>
  <c r="S4140" i="1"/>
  <c r="U4140" i="1" s="1"/>
  <c r="S4148" i="1"/>
  <c r="U4148" i="1"/>
  <c r="S4156" i="1"/>
  <c r="U4156" i="1" s="1"/>
  <c r="S4164" i="1"/>
  <c r="U4164" i="1" s="1"/>
  <c r="S4172" i="1"/>
  <c r="U4172" i="1"/>
  <c r="S4180" i="1"/>
  <c r="U4180" i="1" s="1"/>
  <c r="S4188" i="1"/>
  <c r="U4188" i="1" s="1"/>
  <c r="U4196" i="1"/>
  <c r="S4196" i="1"/>
  <c r="S4204" i="1"/>
  <c r="U4204" i="1" s="1"/>
  <c r="S4212" i="1"/>
  <c r="U4212" i="1" s="1"/>
  <c r="U4220" i="1"/>
  <c r="S4220" i="1"/>
  <c r="S4228" i="1"/>
  <c r="U4228" i="1" s="1"/>
  <c r="S4236" i="1"/>
  <c r="U4236" i="1" s="1"/>
  <c r="S4244" i="1"/>
  <c r="U4244" i="1"/>
  <c r="S4252" i="1"/>
  <c r="U4252" i="1" s="1"/>
  <c r="S4260" i="1"/>
  <c r="U4260" i="1" s="1"/>
  <c r="U4268" i="1"/>
  <c r="S4268" i="1"/>
  <c r="S4276" i="1"/>
  <c r="U4276" i="1" s="1"/>
  <c r="S4284" i="1"/>
  <c r="U4284" i="1" s="1"/>
  <c r="U4292" i="1"/>
  <c r="S4292" i="1"/>
  <c r="S4300" i="1"/>
  <c r="U4300" i="1" s="1"/>
  <c r="S4308" i="1"/>
  <c r="U4308" i="1" s="1"/>
  <c r="U4316" i="1"/>
  <c r="S4316" i="1"/>
  <c r="S4324" i="1"/>
  <c r="U4324" i="1" s="1"/>
  <c r="S4332" i="1"/>
  <c r="U4332" i="1" s="1"/>
  <c r="U4340" i="1"/>
  <c r="S4340" i="1"/>
  <c r="S4348" i="1"/>
  <c r="U4348" i="1" s="1"/>
  <c r="S4356" i="1"/>
  <c r="U4356" i="1" s="1"/>
  <c r="S4364" i="1"/>
  <c r="U4364" i="1"/>
  <c r="S4372" i="1"/>
  <c r="U4372" i="1" s="1"/>
  <c r="S4380" i="1"/>
  <c r="U4380" i="1" s="1"/>
  <c r="U4388" i="1"/>
  <c r="S4388" i="1"/>
  <c r="S4396" i="1"/>
  <c r="U4396" i="1" s="1"/>
  <c r="S4404" i="1"/>
  <c r="U4404" i="1" s="1"/>
  <c r="U4412" i="1"/>
  <c r="S4412" i="1"/>
  <c r="S4420" i="1"/>
  <c r="U4420" i="1" s="1"/>
  <c r="S4428" i="1"/>
  <c r="U4428" i="1" s="1"/>
  <c r="S4436" i="1"/>
  <c r="U4436" i="1"/>
  <c r="S4444" i="1"/>
  <c r="U4444" i="1" s="1"/>
  <c r="S4452" i="1"/>
  <c r="U4452" i="1" s="1"/>
  <c r="S4460" i="1"/>
  <c r="U4460" i="1"/>
  <c r="S4468" i="1"/>
  <c r="U4468" i="1" s="1"/>
  <c r="S4476" i="1"/>
  <c r="U4476" i="1" s="1"/>
  <c r="S4484" i="1"/>
  <c r="U4484" i="1"/>
  <c r="S4492" i="1"/>
  <c r="U4492" i="1" s="1"/>
  <c r="S4500" i="1"/>
  <c r="U4500" i="1" s="1"/>
  <c r="U4508" i="1"/>
  <c r="S4508" i="1"/>
  <c r="S4516" i="1"/>
  <c r="U4516" i="1" s="1"/>
  <c r="S4524" i="1"/>
  <c r="U4524" i="1" s="1"/>
  <c r="S4532" i="1"/>
  <c r="U4532" i="1"/>
  <c r="S4540" i="1"/>
  <c r="U4540" i="1" s="1"/>
  <c r="S4548" i="1"/>
  <c r="U4548" i="1" s="1"/>
  <c r="S4556" i="1"/>
  <c r="U4556" i="1"/>
  <c r="S4564" i="1"/>
  <c r="U4564" i="1" s="1"/>
  <c r="S4572" i="1"/>
  <c r="U4572" i="1" s="1"/>
  <c r="U4580" i="1"/>
  <c r="S4580" i="1"/>
  <c r="S4588" i="1"/>
  <c r="U4588" i="1" s="1"/>
  <c r="S4596" i="1"/>
  <c r="U4596" i="1" s="1"/>
  <c r="U4604" i="1"/>
  <c r="S4604" i="1"/>
  <c r="S4612" i="1"/>
  <c r="U4612" i="1" s="1"/>
  <c r="S4620" i="1"/>
  <c r="U4620" i="1" s="1"/>
  <c r="S4628" i="1"/>
  <c r="U4628" i="1"/>
  <c r="S4636" i="1"/>
  <c r="U4636" i="1" s="1"/>
  <c r="S4644" i="1"/>
  <c r="U4644" i="1" s="1"/>
  <c r="U4652" i="1"/>
  <c r="S4652" i="1"/>
  <c r="S4660" i="1"/>
  <c r="U4660" i="1" s="1"/>
  <c r="S4668" i="1"/>
  <c r="U4668" i="1" s="1"/>
  <c r="U4676" i="1"/>
  <c r="S4676" i="1"/>
  <c r="S4684" i="1"/>
  <c r="U4684" i="1" s="1"/>
  <c r="S4692" i="1"/>
  <c r="U4692" i="1" s="1"/>
  <c r="U4700" i="1"/>
  <c r="S4700" i="1"/>
  <c r="S4708" i="1"/>
  <c r="U4708" i="1" s="1"/>
  <c r="S4716" i="1"/>
  <c r="U4716" i="1" s="1"/>
  <c r="S4724" i="1"/>
  <c r="U4724" i="1"/>
  <c r="S4732" i="1"/>
  <c r="U4732" i="1" s="1"/>
  <c r="S4740" i="1"/>
  <c r="U4740" i="1" s="1"/>
  <c r="U4748" i="1"/>
  <c r="S4748" i="1"/>
  <c r="S4756" i="1"/>
  <c r="U4756" i="1" s="1"/>
  <c r="S4764" i="1"/>
  <c r="U4764" i="1" s="1"/>
  <c r="U4772" i="1"/>
  <c r="S4772" i="1"/>
  <c r="S4780" i="1"/>
  <c r="U4780" i="1" s="1"/>
  <c r="S4788" i="1"/>
  <c r="U4788" i="1" s="1"/>
  <c r="U4796" i="1"/>
  <c r="S4796" i="1"/>
  <c r="S4804" i="1"/>
  <c r="U4804" i="1" s="1"/>
  <c r="S4812" i="1"/>
  <c r="U4812" i="1" s="1"/>
  <c r="U4820" i="1"/>
  <c r="S4820" i="1"/>
  <c r="S4828" i="1"/>
  <c r="U4828" i="1" s="1"/>
  <c r="S4836" i="1"/>
  <c r="U4836" i="1" s="1"/>
  <c r="S4844" i="1"/>
  <c r="U4844" i="1"/>
  <c r="S4852" i="1"/>
  <c r="U4852" i="1" s="1"/>
  <c r="S4860" i="1"/>
  <c r="U4860" i="1" s="1"/>
  <c r="S4868" i="1"/>
  <c r="U4868" i="1"/>
  <c r="S4876" i="1"/>
  <c r="U4876" i="1" s="1"/>
  <c r="S4884" i="1"/>
  <c r="U4884" i="1" s="1"/>
  <c r="U4892" i="1"/>
  <c r="S4892" i="1"/>
  <c r="S4900" i="1"/>
  <c r="U4900" i="1" s="1"/>
  <c r="S4908" i="1"/>
  <c r="U4908" i="1" s="1"/>
  <c r="U4916" i="1"/>
  <c r="S4916" i="1"/>
  <c r="S4924" i="1"/>
  <c r="U4924" i="1" s="1"/>
  <c r="S4932" i="1"/>
  <c r="U4932" i="1" s="1"/>
  <c r="S4940" i="1"/>
  <c r="U4940" i="1"/>
  <c r="S4948" i="1"/>
  <c r="U4948" i="1" s="1"/>
  <c r="S4956" i="1"/>
  <c r="U4956" i="1" s="1"/>
  <c r="S4964" i="1"/>
  <c r="U4964" i="1"/>
  <c r="S4972" i="1"/>
  <c r="U4972" i="1" s="1"/>
  <c r="S4980" i="1"/>
  <c r="U4980" i="1" s="1"/>
  <c r="U4988" i="1"/>
  <c r="S4988" i="1"/>
  <c r="S4996" i="1"/>
  <c r="U4996" i="1" s="1"/>
  <c r="S5004" i="1"/>
  <c r="U5004" i="1" s="1"/>
  <c r="U5012" i="1"/>
  <c r="S5012" i="1"/>
  <c r="S5020" i="1"/>
  <c r="U5020" i="1" s="1"/>
  <c r="S5028" i="1"/>
  <c r="U5028" i="1" s="1"/>
  <c r="U5036" i="1"/>
  <c r="S5036" i="1"/>
  <c r="S5044" i="1"/>
  <c r="U5044" i="1" s="1"/>
  <c r="S5052" i="1"/>
  <c r="U5052" i="1" s="1"/>
  <c r="U5060" i="1"/>
  <c r="S5060" i="1"/>
  <c r="S5068" i="1"/>
  <c r="U5068" i="1" s="1"/>
  <c r="S5076" i="1"/>
  <c r="U5076" i="1" s="1"/>
  <c r="S5084" i="1"/>
  <c r="U5084" i="1"/>
  <c r="S5092" i="1"/>
  <c r="U5092" i="1" s="1"/>
  <c r="S5100" i="1"/>
  <c r="U5100" i="1" s="1"/>
  <c r="S5108" i="1"/>
  <c r="U5108" i="1"/>
  <c r="S5116" i="1"/>
  <c r="U5116" i="1" s="1"/>
  <c r="S5124" i="1"/>
  <c r="U5124" i="1" s="1"/>
  <c r="U5132" i="1"/>
  <c r="S5132" i="1"/>
  <c r="S5140" i="1"/>
  <c r="U5140" i="1" s="1"/>
  <c r="S5148" i="1"/>
  <c r="U5148" i="1" s="1"/>
  <c r="U5156" i="1"/>
  <c r="S5156" i="1"/>
  <c r="S5164" i="1"/>
  <c r="U5164" i="1" s="1"/>
  <c r="S5172" i="1"/>
  <c r="U5172" i="1" s="1"/>
  <c r="U5180" i="1"/>
  <c r="S5180" i="1"/>
  <c r="S5188" i="1"/>
  <c r="U5188" i="1" s="1"/>
  <c r="S5196" i="1"/>
  <c r="U5196" i="1" s="1"/>
  <c r="S5204" i="1"/>
  <c r="U5204" i="1"/>
  <c r="S5212" i="1"/>
  <c r="U5212" i="1" s="1"/>
  <c r="S5220" i="1"/>
  <c r="U5220" i="1" s="1"/>
  <c r="U5228" i="1"/>
  <c r="S5228" i="1"/>
  <c r="S5236" i="1"/>
  <c r="U5236" i="1" s="1"/>
  <c r="S5244" i="1"/>
  <c r="U5244" i="1" s="1"/>
  <c r="U5252" i="1"/>
  <c r="S5252" i="1"/>
  <c r="S5260" i="1"/>
  <c r="U5260" i="1" s="1"/>
  <c r="S5268" i="1"/>
  <c r="U5268" i="1" s="1"/>
  <c r="U5276" i="1"/>
  <c r="S5276" i="1"/>
  <c r="S5284" i="1"/>
  <c r="U5284" i="1" s="1"/>
  <c r="S5292" i="1"/>
  <c r="U5292" i="1" s="1"/>
  <c r="U5300" i="1"/>
  <c r="S5300" i="1"/>
  <c r="S5308" i="1"/>
  <c r="U5308" i="1" s="1"/>
  <c r="S5316" i="1"/>
  <c r="U5316" i="1" s="1"/>
  <c r="S5324" i="1"/>
  <c r="U5324" i="1"/>
  <c r="S5332" i="1"/>
  <c r="U5332" i="1" s="1"/>
  <c r="S5340" i="1"/>
  <c r="U5340" i="1" s="1"/>
  <c r="U5348" i="1"/>
  <c r="S5348" i="1"/>
  <c r="S5356" i="1"/>
  <c r="U5356" i="1" s="1"/>
  <c r="S5364" i="1"/>
  <c r="U5364" i="1" s="1"/>
  <c r="S5372" i="1"/>
  <c r="U5372" i="1"/>
  <c r="S5380" i="1"/>
  <c r="U5380" i="1" s="1"/>
  <c r="S5388" i="1"/>
  <c r="U5388" i="1" s="1"/>
  <c r="S5396" i="1"/>
  <c r="U5396" i="1"/>
  <c r="S5404" i="1"/>
  <c r="U5404" i="1" s="1"/>
  <c r="S5412" i="1"/>
  <c r="U5412" i="1" s="1"/>
  <c r="U5420" i="1"/>
  <c r="S5420" i="1"/>
  <c r="S5428" i="1"/>
  <c r="U5428" i="1" s="1"/>
  <c r="S5436" i="1"/>
  <c r="U5436" i="1" s="1"/>
  <c r="U5444" i="1"/>
  <c r="S5444" i="1"/>
  <c r="S5452" i="1"/>
  <c r="U5452" i="1" s="1"/>
  <c r="S5460" i="1"/>
  <c r="U5460" i="1" s="1"/>
  <c r="S5468" i="1"/>
  <c r="U5468" i="1"/>
  <c r="S5476" i="1"/>
  <c r="U5476" i="1" s="1"/>
  <c r="S5484" i="1"/>
  <c r="U5484" i="1" s="1"/>
  <c r="U5492" i="1"/>
  <c r="S5492" i="1"/>
  <c r="S5500" i="1"/>
  <c r="U5500" i="1" s="1"/>
  <c r="S5508" i="1"/>
  <c r="U5508" i="1" s="1"/>
  <c r="S5516" i="1"/>
  <c r="U5516" i="1"/>
  <c r="S5524" i="1"/>
  <c r="U5524" i="1" s="1"/>
  <c r="S5532" i="1"/>
  <c r="U5532" i="1" s="1"/>
  <c r="U5540" i="1"/>
  <c r="S5540" i="1"/>
  <c r="S5548" i="1"/>
  <c r="U5548" i="1" s="1"/>
  <c r="S5556" i="1"/>
  <c r="U5556" i="1" s="1"/>
  <c r="U5564" i="1"/>
  <c r="S5564" i="1"/>
  <c r="S5572" i="1"/>
  <c r="U5572" i="1" s="1"/>
  <c r="S5580" i="1"/>
  <c r="U5580" i="1" s="1"/>
  <c r="U5588" i="1"/>
  <c r="S5588" i="1"/>
  <c r="S5596" i="1"/>
  <c r="U5596" i="1" s="1"/>
  <c r="S5604" i="1"/>
  <c r="U5604" i="1" s="1"/>
  <c r="U5612" i="1"/>
  <c r="S5612" i="1"/>
  <c r="S5620" i="1"/>
  <c r="U5620" i="1" s="1"/>
  <c r="S5628" i="1"/>
  <c r="U5628" i="1" s="1"/>
  <c r="S5636" i="1"/>
  <c r="U5636" i="1"/>
  <c r="S5644" i="1"/>
  <c r="U5644" i="1" s="1"/>
  <c r="S5652" i="1"/>
  <c r="U5652" i="1" s="1"/>
  <c r="U5660" i="1"/>
  <c r="S5660" i="1"/>
  <c r="S5668" i="1"/>
  <c r="U5668" i="1" s="1"/>
  <c r="S5676" i="1"/>
  <c r="U5676" i="1" s="1"/>
  <c r="S5684" i="1"/>
  <c r="U5684" i="1"/>
  <c r="S5692" i="1"/>
  <c r="U5692" i="1" s="1"/>
  <c r="S5700" i="1"/>
  <c r="U5700" i="1" s="1"/>
  <c r="S5708" i="1"/>
  <c r="U5708" i="1"/>
  <c r="S5716" i="1"/>
  <c r="U5716" i="1" s="1"/>
  <c r="S5724" i="1"/>
  <c r="U5724" i="1" s="1"/>
  <c r="U5732" i="1"/>
  <c r="S5732" i="1"/>
  <c r="S5740" i="1"/>
  <c r="U5740" i="1" s="1"/>
  <c r="S5748" i="1"/>
  <c r="U5748" i="1" s="1"/>
  <c r="U5756" i="1"/>
  <c r="S5756" i="1"/>
  <c r="S5764" i="1"/>
  <c r="U5764" i="1" s="1"/>
  <c r="S5772" i="1"/>
  <c r="U5772" i="1" s="1"/>
  <c r="S5780" i="1"/>
  <c r="U5780" i="1"/>
  <c r="S5788" i="1"/>
  <c r="U5788" i="1" s="1"/>
  <c r="S5796" i="1"/>
  <c r="U5796" i="1" s="1"/>
  <c r="S5804" i="1"/>
  <c r="U5804" i="1"/>
  <c r="S5812" i="1"/>
  <c r="U5812" i="1" s="1"/>
  <c r="S5820" i="1"/>
  <c r="U5820" i="1" s="1"/>
  <c r="U5828" i="1"/>
  <c r="S5828" i="1"/>
  <c r="S5836" i="1"/>
  <c r="U5836" i="1" s="1"/>
  <c r="S5844" i="1"/>
  <c r="U5844" i="1" s="1"/>
  <c r="S5852" i="1"/>
  <c r="U5852" i="1"/>
  <c r="S5860" i="1"/>
  <c r="U5860" i="1" s="1"/>
  <c r="S5868" i="1"/>
  <c r="U5868" i="1" s="1"/>
  <c r="U5876" i="1"/>
  <c r="S5876" i="1"/>
  <c r="S5884" i="1"/>
  <c r="U5884" i="1" s="1"/>
  <c r="S5892" i="1"/>
  <c r="U5892" i="1" s="1"/>
  <c r="S5900" i="1"/>
  <c r="U5900" i="1" s="1"/>
  <c r="S5908" i="1"/>
  <c r="U5908" i="1" s="1"/>
  <c r="S5916" i="1"/>
  <c r="U5916" i="1" s="1"/>
  <c r="S5924" i="1"/>
  <c r="U5924" i="1" s="1"/>
  <c r="S5932" i="1"/>
  <c r="U5932" i="1" s="1"/>
  <c r="S5940" i="1"/>
  <c r="U5940" i="1" s="1"/>
  <c r="S5948" i="1"/>
  <c r="U5948" i="1" s="1"/>
  <c r="S5956" i="1"/>
  <c r="U5956" i="1" s="1"/>
  <c r="S5964" i="1"/>
  <c r="U5964" i="1" s="1"/>
  <c r="S5972" i="1"/>
  <c r="U5972" i="1" s="1"/>
  <c r="S5980" i="1"/>
  <c r="U5980" i="1" s="1"/>
  <c r="S5988" i="1"/>
  <c r="U5988" i="1" s="1"/>
  <c r="S5996" i="1"/>
  <c r="U5996" i="1" s="1"/>
  <c r="S6004" i="1"/>
  <c r="U6004" i="1" s="1"/>
  <c r="S6012" i="1"/>
  <c r="U6012" i="1" s="1"/>
  <c r="S6020" i="1"/>
  <c r="U6020" i="1" s="1"/>
  <c r="S6028" i="1"/>
  <c r="U6028" i="1" s="1"/>
  <c r="S6036" i="1"/>
  <c r="U6036" i="1" s="1"/>
  <c r="S6044" i="1"/>
  <c r="U6044" i="1" s="1"/>
  <c r="S6052" i="1"/>
  <c r="U6052" i="1" s="1"/>
  <c r="S6060" i="1"/>
  <c r="U6060" i="1" s="1"/>
  <c r="S6068" i="1"/>
  <c r="U6068" i="1" s="1"/>
  <c r="S6076" i="1"/>
  <c r="U6076" i="1" s="1"/>
  <c r="S6084" i="1"/>
  <c r="U6084" i="1" s="1"/>
  <c r="S6092" i="1"/>
  <c r="U6092" i="1" s="1"/>
  <c r="S6100" i="1"/>
  <c r="U6100" i="1" s="1"/>
  <c r="S6108" i="1"/>
  <c r="U6108" i="1" s="1"/>
  <c r="S6116" i="1"/>
  <c r="U6116" i="1" s="1"/>
  <c r="S6124" i="1"/>
  <c r="U6124" i="1" s="1"/>
  <c r="S6132" i="1"/>
  <c r="U6132" i="1" s="1"/>
  <c r="S6140" i="1"/>
  <c r="U6140" i="1" s="1"/>
  <c r="S6148" i="1"/>
  <c r="U6148" i="1" s="1"/>
  <c r="S6156" i="1"/>
  <c r="U6156" i="1" s="1"/>
  <c r="S6164" i="1"/>
  <c r="U6164" i="1" s="1"/>
  <c r="S6172" i="1"/>
  <c r="U6172" i="1" s="1"/>
  <c r="S6180" i="1"/>
  <c r="U6180" i="1" s="1"/>
  <c r="S6188" i="1"/>
  <c r="U6188" i="1" s="1"/>
  <c r="S6196" i="1"/>
  <c r="U6196" i="1" s="1"/>
  <c r="S6204" i="1"/>
  <c r="U6204" i="1" s="1"/>
  <c r="S6212" i="1"/>
  <c r="U6212" i="1" s="1"/>
  <c r="S6220" i="1"/>
  <c r="U6220" i="1" s="1"/>
  <c r="S6228" i="1"/>
  <c r="U6228" i="1" s="1"/>
  <c r="S6236" i="1"/>
  <c r="U6236" i="1" s="1"/>
  <c r="S6244" i="1"/>
  <c r="U6244" i="1" s="1"/>
  <c r="S6252" i="1"/>
  <c r="U6252" i="1" s="1"/>
  <c r="S6260" i="1"/>
  <c r="U6260" i="1" s="1"/>
  <c r="S6268" i="1"/>
  <c r="U6268" i="1" s="1"/>
  <c r="S6276" i="1"/>
  <c r="U6276" i="1" s="1"/>
  <c r="S6284" i="1"/>
  <c r="U6284" i="1" s="1"/>
  <c r="S6292" i="1"/>
  <c r="U6292" i="1" s="1"/>
  <c r="S6300" i="1"/>
  <c r="U6300" i="1" s="1"/>
  <c r="S6308" i="1"/>
  <c r="U6308" i="1" s="1"/>
  <c r="S6316" i="1"/>
  <c r="U6316" i="1" s="1"/>
  <c r="S6324" i="1"/>
  <c r="U6324" i="1" s="1"/>
  <c r="S6332" i="1"/>
  <c r="U6332" i="1" s="1"/>
  <c r="S6340" i="1"/>
  <c r="U6340" i="1" s="1"/>
  <c r="S6348" i="1"/>
  <c r="U6348" i="1" s="1"/>
  <c r="S6356" i="1"/>
  <c r="U6356" i="1" s="1"/>
  <c r="S6364" i="1"/>
  <c r="U6364" i="1" s="1"/>
  <c r="S6372" i="1"/>
  <c r="U6372" i="1" s="1"/>
  <c r="S6380" i="1"/>
  <c r="U6380" i="1" s="1"/>
  <c r="S6388" i="1"/>
  <c r="U6388" i="1" s="1"/>
  <c r="S6396" i="1"/>
  <c r="U6396" i="1" s="1"/>
  <c r="S6404" i="1"/>
  <c r="U6404" i="1" s="1"/>
  <c r="S6412" i="1"/>
  <c r="U6412" i="1" s="1"/>
  <c r="S6420" i="1"/>
  <c r="U6420" i="1" s="1"/>
  <c r="S6428" i="1"/>
  <c r="U6428" i="1" s="1"/>
  <c r="S6436" i="1"/>
  <c r="U6436" i="1" s="1"/>
  <c r="S6444" i="1"/>
  <c r="U6444" i="1" s="1"/>
  <c r="S6452" i="1"/>
  <c r="U6452" i="1" s="1"/>
  <c r="S6460" i="1"/>
  <c r="U6460" i="1" s="1"/>
  <c r="S6468" i="1"/>
  <c r="U6468" i="1" s="1"/>
  <c r="S6476" i="1"/>
  <c r="U6476" i="1" s="1"/>
  <c r="S6484" i="1"/>
  <c r="U6484" i="1" s="1"/>
  <c r="S6492" i="1"/>
  <c r="U6492" i="1" s="1"/>
  <c r="S6500" i="1"/>
  <c r="U6500" i="1" s="1"/>
  <c r="S6508" i="1"/>
  <c r="U6508" i="1" s="1"/>
  <c r="S6516" i="1"/>
  <c r="U6516" i="1" s="1"/>
  <c r="S6524" i="1"/>
  <c r="U6524" i="1" s="1"/>
  <c r="S6532" i="1"/>
  <c r="U6532" i="1" s="1"/>
  <c r="S6540" i="1"/>
  <c r="U6540" i="1" s="1"/>
  <c r="S6548" i="1"/>
  <c r="U6548" i="1" s="1"/>
  <c r="S6556" i="1"/>
  <c r="U6556" i="1" s="1"/>
  <c r="S6564" i="1"/>
  <c r="U6564" i="1" s="1"/>
  <c r="S6572" i="1"/>
  <c r="U6572" i="1" s="1"/>
  <c r="S6580" i="1"/>
  <c r="U6580" i="1" s="1"/>
  <c r="S6588" i="1"/>
  <c r="U6588" i="1" s="1"/>
  <c r="S6596" i="1"/>
  <c r="U6596" i="1" s="1"/>
  <c r="S6604" i="1"/>
  <c r="U6604" i="1" s="1"/>
  <c r="S6612" i="1"/>
  <c r="U6612" i="1" s="1"/>
  <c r="S6620" i="1"/>
  <c r="U6620" i="1" s="1"/>
  <c r="S6628" i="1"/>
  <c r="U6628" i="1" s="1"/>
  <c r="S6636" i="1"/>
  <c r="U6636" i="1" s="1"/>
  <c r="S6644" i="1"/>
  <c r="U6644" i="1" s="1"/>
  <c r="S6652" i="1"/>
  <c r="U6652" i="1" s="1"/>
  <c r="S6660" i="1"/>
  <c r="U6660" i="1" s="1"/>
  <c r="S6668" i="1"/>
  <c r="U6668" i="1" s="1"/>
  <c r="S6676" i="1"/>
  <c r="U6676" i="1" s="1"/>
  <c r="S6684" i="1"/>
  <c r="U6684" i="1" s="1"/>
  <c r="S6692" i="1"/>
  <c r="U6692" i="1" s="1"/>
  <c r="S6700" i="1"/>
  <c r="U6700" i="1" s="1"/>
  <c r="S6708" i="1"/>
  <c r="U6708" i="1" s="1"/>
  <c r="S6716" i="1"/>
  <c r="U6716" i="1" s="1"/>
  <c r="S6724" i="1"/>
  <c r="U6724" i="1" s="1"/>
  <c r="S6732" i="1"/>
  <c r="U6732" i="1" s="1"/>
  <c r="S6740" i="1"/>
  <c r="U6740" i="1" s="1"/>
  <c r="S6748" i="1"/>
  <c r="U6748" i="1" s="1"/>
  <c r="S6756" i="1"/>
  <c r="U6756" i="1" s="1"/>
  <c r="S6764" i="1"/>
  <c r="U6764" i="1" s="1"/>
  <c r="S6772" i="1"/>
  <c r="U6772" i="1" s="1"/>
  <c r="S6780" i="1"/>
  <c r="U6780" i="1" s="1"/>
  <c r="S6788" i="1"/>
  <c r="U6788" i="1" s="1"/>
  <c r="S6796" i="1"/>
  <c r="U6796" i="1" s="1"/>
  <c r="S6804" i="1"/>
  <c r="U6804" i="1" s="1"/>
  <c r="S6812" i="1"/>
  <c r="U6812" i="1" s="1"/>
  <c r="S6820" i="1"/>
  <c r="U6820" i="1" s="1"/>
  <c r="S6828" i="1"/>
  <c r="U6828" i="1" s="1"/>
  <c r="S6836" i="1"/>
  <c r="U6836" i="1" s="1"/>
  <c r="S6844" i="1"/>
  <c r="U6844" i="1" s="1"/>
  <c r="S6852" i="1"/>
  <c r="U6852" i="1" s="1"/>
  <c r="S6860" i="1"/>
  <c r="U6860" i="1" s="1"/>
  <c r="S6868" i="1"/>
  <c r="U6868" i="1" s="1"/>
  <c r="S6876" i="1"/>
  <c r="U6876" i="1" s="1"/>
  <c r="S6884" i="1"/>
  <c r="U6884" i="1" s="1"/>
  <c r="S6892" i="1"/>
  <c r="U6892" i="1" s="1"/>
  <c r="S6900" i="1"/>
  <c r="U6900" i="1" s="1"/>
  <c r="S6908" i="1"/>
  <c r="U6908" i="1" s="1"/>
  <c r="S6916" i="1"/>
  <c r="U6916" i="1" s="1"/>
  <c r="S6924" i="1"/>
  <c r="U6924" i="1" s="1"/>
  <c r="S6932" i="1"/>
  <c r="U6932" i="1" s="1"/>
  <c r="S6940" i="1"/>
  <c r="U6940" i="1" s="1"/>
  <c r="S6948" i="1"/>
  <c r="U6948" i="1" s="1"/>
  <c r="S6956" i="1"/>
  <c r="U6956" i="1" s="1"/>
  <c r="S6964" i="1"/>
  <c r="U6964" i="1" s="1"/>
  <c r="S6972" i="1"/>
  <c r="U6972" i="1" s="1"/>
  <c r="S6980" i="1"/>
  <c r="U6980" i="1" s="1"/>
  <c r="S6988" i="1"/>
  <c r="U6988" i="1" s="1"/>
  <c r="S6996" i="1"/>
  <c r="U6996" i="1" s="1"/>
  <c r="S7004" i="1"/>
  <c r="U7004" i="1" s="1"/>
  <c r="S7012" i="1"/>
  <c r="U7012" i="1" s="1"/>
  <c r="S7020" i="1"/>
  <c r="U7020" i="1" s="1"/>
  <c r="S7028" i="1"/>
  <c r="U7028" i="1" s="1"/>
  <c r="S7036" i="1"/>
  <c r="U7036" i="1" s="1"/>
  <c r="S7044" i="1"/>
  <c r="U7044" i="1" s="1"/>
  <c r="S7052" i="1"/>
  <c r="U7052" i="1" s="1"/>
  <c r="S7060" i="1"/>
  <c r="U7060" i="1" s="1"/>
  <c r="S7068" i="1"/>
  <c r="U7068" i="1" s="1"/>
  <c r="S7076" i="1"/>
  <c r="U7076" i="1" s="1"/>
  <c r="S7084" i="1"/>
  <c r="U7084" i="1" s="1"/>
  <c r="S7092" i="1"/>
  <c r="U7092" i="1" s="1"/>
  <c r="S7100" i="1"/>
  <c r="U7100" i="1" s="1"/>
  <c r="S7108" i="1"/>
  <c r="U7108" i="1" s="1"/>
  <c r="S7116" i="1"/>
  <c r="U7116" i="1" s="1"/>
  <c r="S7124" i="1"/>
  <c r="U7124" i="1" s="1"/>
  <c r="S7132" i="1"/>
  <c r="U7132" i="1" s="1"/>
  <c r="S7140" i="1"/>
  <c r="U7140" i="1" s="1"/>
  <c r="S7148" i="1"/>
  <c r="U7148" i="1" s="1"/>
  <c r="S7156" i="1"/>
  <c r="U7156" i="1" s="1"/>
  <c r="S7164" i="1"/>
  <c r="U7164" i="1" s="1"/>
  <c r="S7172" i="1"/>
  <c r="U7172" i="1" s="1"/>
  <c r="S7180" i="1"/>
  <c r="U7180" i="1" s="1"/>
  <c r="S7188" i="1"/>
  <c r="U7188" i="1" s="1"/>
  <c r="S7196" i="1"/>
  <c r="U7196" i="1" s="1"/>
  <c r="S7204" i="1"/>
  <c r="U7204" i="1" s="1"/>
  <c r="S7212" i="1"/>
  <c r="U7212" i="1" s="1"/>
  <c r="S7220" i="1"/>
  <c r="U7220" i="1" s="1"/>
  <c r="S7228" i="1"/>
  <c r="U7228" i="1" s="1"/>
  <c r="S7236" i="1"/>
  <c r="U7236" i="1" s="1"/>
  <c r="S7244" i="1"/>
  <c r="U7244" i="1" s="1"/>
  <c r="S7252" i="1"/>
  <c r="U7252" i="1" s="1"/>
  <c r="S7260" i="1"/>
  <c r="U7260" i="1" s="1"/>
  <c r="S7268" i="1"/>
  <c r="U7268" i="1" s="1"/>
  <c r="S7276" i="1"/>
  <c r="U7276" i="1" s="1"/>
  <c r="S7284" i="1"/>
  <c r="U7284" i="1" s="1"/>
  <c r="S7292" i="1"/>
  <c r="U7292" i="1" s="1"/>
  <c r="S7300" i="1"/>
  <c r="U7300" i="1" s="1"/>
  <c r="S7308" i="1"/>
  <c r="U7308" i="1" s="1"/>
  <c r="S7316" i="1"/>
  <c r="U7316" i="1" s="1"/>
  <c r="S7324" i="1"/>
  <c r="U7324" i="1" s="1"/>
  <c r="S7332" i="1"/>
  <c r="U7332" i="1" s="1"/>
  <c r="S7340" i="1"/>
  <c r="U7340" i="1" s="1"/>
  <c r="S7348" i="1"/>
  <c r="U7348" i="1" s="1"/>
  <c r="S7356" i="1"/>
  <c r="U7356" i="1" s="1"/>
  <c r="S7364" i="1"/>
  <c r="U7364" i="1" s="1"/>
  <c r="S7372" i="1"/>
  <c r="U7372" i="1" s="1"/>
  <c r="S7380" i="1"/>
  <c r="U7380" i="1" s="1"/>
  <c r="S7388" i="1"/>
  <c r="U7388" i="1" s="1"/>
  <c r="S7396" i="1"/>
  <c r="U7396" i="1" s="1"/>
  <c r="S7404" i="1"/>
  <c r="U7404" i="1" s="1"/>
  <c r="S7412" i="1"/>
  <c r="U7412" i="1" s="1"/>
  <c r="S7420" i="1"/>
  <c r="U7420" i="1" s="1"/>
  <c r="S7428" i="1"/>
  <c r="U7428" i="1" s="1"/>
  <c r="S7436" i="1"/>
  <c r="U7436" i="1" s="1"/>
  <c r="S7444" i="1"/>
  <c r="U7444" i="1" s="1"/>
  <c r="S7452" i="1"/>
  <c r="U7452" i="1" s="1"/>
  <c r="S7460" i="1"/>
  <c r="U7460" i="1" s="1"/>
  <c r="S7468" i="1"/>
  <c r="U7468" i="1" s="1"/>
  <c r="S7476" i="1"/>
  <c r="U7476" i="1" s="1"/>
  <c r="S7484" i="1"/>
  <c r="U7484" i="1" s="1"/>
  <c r="S7492" i="1"/>
  <c r="U7492" i="1" s="1"/>
  <c r="S7500" i="1"/>
  <c r="U7500" i="1" s="1"/>
  <c r="S7508" i="1"/>
  <c r="U7508" i="1" s="1"/>
  <c r="S7516" i="1"/>
  <c r="U7516" i="1" s="1"/>
  <c r="S7524" i="1"/>
  <c r="U7524" i="1" s="1"/>
  <c r="S7532" i="1"/>
  <c r="U7532" i="1" s="1"/>
  <c r="S7540" i="1"/>
  <c r="U7540" i="1" s="1"/>
  <c r="S7548" i="1"/>
  <c r="U7548" i="1" s="1"/>
  <c r="S7556" i="1"/>
  <c r="U7556" i="1" s="1"/>
  <c r="S11" i="1"/>
  <c r="U11" i="1" s="1"/>
  <c r="S19" i="1"/>
  <c r="U19" i="1" s="1"/>
  <c r="S27" i="1"/>
  <c r="U27" i="1" s="1"/>
  <c r="S35" i="1"/>
  <c r="U35" i="1" s="1"/>
  <c r="S43" i="1"/>
  <c r="U43" i="1" s="1"/>
  <c r="S51" i="1"/>
  <c r="U51" i="1" s="1"/>
  <c r="S59" i="1"/>
  <c r="U59" i="1" s="1"/>
  <c r="S67" i="1"/>
  <c r="U67" i="1" s="1"/>
  <c r="S75" i="1"/>
  <c r="U75" i="1" s="1"/>
  <c r="S83" i="1"/>
  <c r="U83" i="1" s="1"/>
  <c r="S91" i="1"/>
  <c r="U91" i="1" s="1"/>
  <c r="S99" i="1"/>
  <c r="U99" i="1" s="1"/>
  <c r="S107" i="1"/>
  <c r="U107" i="1" s="1"/>
  <c r="S115" i="1"/>
  <c r="U115" i="1" s="1"/>
  <c r="S123" i="1"/>
  <c r="U123" i="1" s="1"/>
  <c r="S131" i="1"/>
  <c r="U131" i="1" s="1"/>
  <c r="S139" i="1"/>
  <c r="U139" i="1" s="1"/>
  <c r="S147" i="1"/>
  <c r="U147" i="1" s="1"/>
  <c r="S155" i="1"/>
  <c r="U155" i="1" s="1"/>
  <c r="S163" i="1"/>
  <c r="U163" i="1" s="1"/>
  <c r="S171" i="1"/>
  <c r="U171" i="1" s="1"/>
  <c r="S179" i="1"/>
  <c r="U179" i="1" s="1"/>
  <c r="S187" i="1"/>
  <c r="U187" i="1" s="1"/>
  <c r="S195" i="1"/>
  <c r="U195" i="1" s="1"/>
  <c r="S203" i="1"/>
  <c r="U203" i="1" s="1"/>
  <c r="S211" i="1"/>
  <c r="U211" i="1" s="1"/>
  <c r="S219" i="1"/>
  <c r="U219" i="1" s="1"/>
  <c r="S227" i="1"/>
  <c r="U227" i="1" s="1"/>
  <c r="S235" i="1"/>
  <c r="U235" i="1" s="1"/>
  <c r="S243" i="1"/>
  <c r="U243" i="1" s="1"/>
  <c r="S251" i="1"/>
  <c r="U251" i="1" s="1"/>
  <c r="S259" i="1"/>
  <c r="U259" i="1" s="1"/>
  <c r="S267" i="1"/>
  <c r="U267" i="1" s="1"/>
  <c r="S275" i="1"/>
  <c r="U275" i="1" s="1"/>
  <c r="S283" i="1"/>
  <c r="U283" i="1" s="1"/>
  <c r="S291" i="1"/>
  <c r="U291" i="1" s="1"/>
  <c r="S299" i="1"/>
  <c r="U299" i="1" s="1"/>
  <c r="S307" i="1"/>
  <c r="U307" i="1" s="1"/>
  <c r="S315" i="1"/>
  <c r="U315" i="1" s="1"/>
  <c r="S323" i="1"/>
  <c r="U323" i="1" s="1"/>
  <c r="S331" i="1"/>
  <c r="U331" i="1" s="1"/>
  <c r="S339" i="1"/>
  <c r="U339" i="1" s="1"/>
  <c r="S347" i="1"/>
  <c r="U347" i="1" s="1"/>
  <c r="S355" i="1"/>
  <c r="U355" i="1" s="1"/>
  <c r="S363" i="1"/>
  <c r="U363" i="1" s="1"/>
  <c r="S371" i="1"/>
  <c r="U371" i="1" s="1"/>
  <c r="S379" i="1"/>
  <c r="U379" i="1" s="1"/>
  <c r="S387" i="1"/>
  <c r="U387" i="1" s="1"/>
  <c r="S395" i="1"/>
  <c r="U395" i="1" s="1"/>
  <c r="S403" i="1"/>
  <c r="U403" i="1" s="1"/>
  <c r="S411" i="1"/>
  <c r="U411" i="1" s="1"/>
  <c r="S419" i="1"/>
  <c r="U419" i="1" s="1"/>
  <c r="S427" i="1"/>
  <c r="U427" i="1" s="1"/>
  <c r="S435" i="1"/>
  <c r="U435" i="1" s="1"/>
  <c r="S443" i="1"/>
  <c r="U443" i="1" s="1"/>
  <c r="S451" i="1"/>
  <c r="U451" i="1" s="1"/>
  <c r="S459" i="1"/>
  <c r="U459" i="1" s="1"/>
  <c r="S467" i="1"/>
  <c r="U467" i="1" s="1"/>
  <c r="S475" i="1"/>
  <c r="U475" i="1" s="1"/>
  <c r="S483" i="1"/>
  <c r="U483" i="1" s="1"/>
  <c r="S491" i="1"/>
  <c r="U491" i="1" s="1"/>
  <c r="S499" i="1"/>
  <c r="U499" i="1" s="1"/>
  <c r="S507" i="1"/>
  <c r="U507" i="1" s="1"/>
  <c r="S515" i="1"/>
  <c r="U515" i="1" s="1"/>
  <c r="S523" i="1"/>
  <c r="U523" i="1" s="1"/>
  <c r="S531" i="1"/>
  <c r="U531" i="1" s="1"/>
  <c r="S539" i="1"/>
  <c r="U539" i="1" s="1"/>
  <c r="S547" i="1"/>
  <c r="U547" i="1" s="1"/>
  <c r="S555" i="1"/>
  <c r="U555" i="1" s="1"/>
  <c r="S563" i="1"/>
  <c r="U563" i="1" s="1"/>
  <c r="S571" i="1"/>
  <c r="U571" i="1" s="1"/>
  <c r="S579" i="1"/>
  <c r="U579" i="1" s="1"/>
  <c r="S587" i="1"/>
  <c r="U587" i="1" s="1"/>
  <c r="S595" i="1"/>
  <c r="U595" i="1" s="1"/>
  <c r="S603" i="1"/>
  <c r="U603" i="1" s="1"/>
  <c r="S611" i="1"/>
  <c r="U611" i="1" s="1"/>
  <c r="S619" i="1"/>
  <c r="U619" i="1" s="1"/>
  <c r="S627" i="1"/>
  <c r="U627" i="1" s="1"/>
  <c r="S635" i="1"/>
  <c r="U635" i="1" s="1"/>
  <c r="S643" i="1"/>
  <c r="U643" i="1" s="1"/>
  <c r="S651" i="1"/>
  <c r="U651" i="1" s="1"/>
  <c r="S659" i="1"/>
  <c r="U659" i="1" s="1"/>
  <c r="S667" i="1"/>
  <c r="U667" i="1" s="1"/>
  <c r="S675" i="1"/>
  <c r="U675" i="1" s="1"/>
  <c r="S683" i="1"/>
  <c r="U683" i="1" s="1"/>
  <c r="S691" i="1"/>
  <c r="U691" i="1" s="1"/>
  <c r="S699" i="1"/>
  <c r="U699" i="1" s="1"/>
  <c r="S707" i="1"/>
  <c r="U707" i="1" s="1"/>
  <c r="S715" i="1"/>
  <c r="U715" i="1" s="1"/>
  <c r="S723" i="1"/>
  <c r="U723" i="1" s="1"/>
  <c r="S731" i="1"/>
  <c r="U731" i="1" s="1"/>
  <c r="S739" i="1"/>
  <c r="U739" i="1" s="1"/>
  <c r="S747" i="1"/>
  <c r="U747" i="1" s="1"/>
  <c r="S755" i="1"/>
  <c r="U755" i="1" s="1"/>
  <c r="S763" i="1"/>
  <c r="U763" i="1" s="1"/>
  <c r="S771" i="1"/>
  <c r="U771" i="1" s="1"/>
  <c r="S779" i="1"/>
  <c r="U779" i="1" s="1"/>
  <c r="S787" i="1"/>
  <c r="U787" i="1" s="1"/>
  <c r="S795" i="1"/>
  <c r="U795" i="1" s="1"/>
  <c r="S803" i="1"/>
  <c r="U803" i="1" s="1"/>
  <c r="S811" i="1"/>
  <c r="U811" i="1" s="1"/>
  <c r="S819" i="1"/>
  <c r="U819" i="1" s="1"/>
  <c r="S827" i="1"/>
  <c r="U827" i="1" s="1"/>
  <c r="S835" i="1"/>
  <c r="U835" i="1" s="1"/>
  <c r="S843" i="1"/>
  <c r="U843" i="1" s="1"/>
  <c r="S851" i="1"/>
  <c r="U851" i="1" s="1"/>
  <c r="S859" i="1"/>
  <c r="U859" i="1" s="1"/>
  <c r="S867" i="1"/>
  <c r="U867" i="1" s="1"/>
  <c r="S875" i="1"/>
  <c r="U875" i="1" s="1"/>
  <c r="S883" i="1"/>
  <c r="U883" i="1" s="1"/>
  <c r="S891" i="1"/>
  <c r="U891" i="1" s="1"/>
  <c r="S899" i="1"/>
  <c r="U899" i="1" s="1"/>
  <c r="S907" i="1"/>
  <c r="U907" i="1" s="1"/>
  <c r="S915" i="1"/>
  <c r="U915" i="1" s="1"/>
  <c r="S923" i="1"/>
  <c r="U923" i="1" s="1"/>
  <c r="S931" i="1"/>
  <c r="U931" i="1" s="1"/>
  <c r="S939" i="1"/>
  <c r="U939" i="1" s="1"/>
  <c r="S947" i="1"/>
  <c r="U947" i="1" s="1"/>
  <c r="S955" i="1"/>
  <c r="U955" i="1" s="1"/>
  <c r="S963" i="1"/>
  <c r="U963" i="1" s="1"/>
  <c r="S971" i="1"/>
  <c r="U971" i="1" s="1"/>
  <c r="S979" i="1"/>
  <c r="U979" i="1" s="1"/>
  <c r="S987" i="1"/>
  <c r="U987" i="1" s="1"/>
  <c r="S995" i="1"/>
  <c r="U995" i="1" s="1"/>
  <c r="S1003" i="1"/>
  <c r="U1003" i="1" s="1"/>
  <c r="S1011" i="1"/>
  <c r="U1011" i="1" s="1"/>
  <c r="S1019" i="1"/>
  <c r="U1019" i="1" s="1"/>
  <c r="S1027" i="1"/>
  <c r="U1027" i="1" s="1"/>
  <c r="S1035" i="1"/>
  <c r="U1035" i="1" s="1"/>
  <c r="S1043" i="1"/>
  <c r="U1043" i="1" s="1"/>
  <c r="S1051" i="1"/>
  <c r="U1051" i="1" s="1"/>
  <c r="S1059" i="1"/>
  <c r="U1059" i="1" s="1"/>
  <c r="S1067" i="1"/>
  <c r="U1067" i="1" s="1"/>
  <c r="S1075" i="1"/>
  <c r="U1075" i="1" s="1"/>
  <c r="S1083" i="1"/>
  <c r="U1083" i="1" s="1"/>
  <c r="S1091" i="1"/>
  <c r="U1091" i="1" s="1"/>
  <c r="S1099" i="1"/>
  <c r="U1099" i="1" s="1"/>
  <c r="S1107" i="1"/>
  <c r="U1107" i="1" s="1"/>
  <c r="S1115" i="1"/>
  <c r="U1115" i="1" s="1"/>
  <c r="S1123" i="1"/>
  <c r="U1123" i="1" s="1"/>
  <c r="S1131" i="1"/>
  <c r="U1131" i="1" s="1"/>
  <c r="S1139" i="1"/>
  <c r="U1139" i="1" s="1"/>
  <c r="S1147" i="1"/>
  <c r="U1147" i="1" s="1"/>
  <c r="S1155" i="1"/>
  <c r="U1155" i="1" s="1"/>
  <c r="S1163" i="1"/>
  <c r="U1163" i="1" s="1"/>
  <c r="S1171" i="1"/>
  <c r="U1171" i="1" s="1"/>
  <c r="S1179" i="1"/>
  <c r="U1179" i="1" s="1"/>
  <c r="S1187" i="1"/>
  <c r="U1187" i="1" s="1"/>
  <c r="S1195" i="1"/>
  <c r="U1195" i="1" s="1"/>
  <c r="S1203" i="1"/>
  <c r="U1203" i="1" s="1"/>
  <c r="S1211" i="1"/>
  <c r="U1211" i="1" s="1"/>
  <c r="S1219" i="1"/>
  <c r="U1219" i="1" s="1"/>
  <c r="S1227" i="1"/>
  <c r="U1227" i="1" s="1"/>
  <c r="S1235" i="1"/>
  <c r="U1235" i="1" s="1"/>
  <c r="S1243" i="1"/>
  <c r="U1243" i="1" s="1"/>
  <c r="S1251" i="1"/>
  <c r="U1251" i="1" s="1"/>
  <c r="S1259" i="1"/>
  <c r="U1259" i="1" s="1"/>
  <c r="S1267" i="1"/>
  <c r="U1267" i="1" s="1"/>
  <c r="S1275" i="1"/>
  <c r="U1275" i="1" s="1"/>
  <c r="S1283" i="1"/>
  <c r="U1283" i="1" s="1"/>
  <c r="S1291" i="1"/>
  <c r="U1291" i="1" s="1"/>
  <c r="S1299" i="1"/>
  <c r="U1299" i="1" s="1"/>
  <c r="S1307" i="1"/>
  <c r="U1307" i="1" s="1"/>
  <c r="S1315" i="1"/>
  <c r="U1315" i="1" s="1"/>
  <c r="S1323" i="1"/>
  <c r="U1323" i="1" s="1"/>
  <c r="S1331" i="1"/>
  <c r="U1331" i="1" s="1"/>
  <c r="S1339" i="1"/>
  <c r="U1339" i="1" s="1"/>
  <c r="S1347" i="1"/>
  <c r="U1347" i="1" s="1"/>
  <c r="S1355" i="1"/>
  <c r="U1355" i="1" s="1"/>
  <c r="S1363" i="1"/>
  <c r="U1363" i="1" s="1"/>
  <c r="S1371" i="1"/>
  <c r="U1371" i="1" s="1"/>
  <c r="S1379" i="1"/>
  <c r="U1379" i="1" s="1"/>
  <c r="S1387" i="1"/>
  <c r="U1387" i="1" s="1"/>
  <c r="S1395" i="1"/>
  <c r="U1395" i="1" s="1"/>
  <c r="S1403" i="1"/>
  <c r="U1403" i="1" s="1"/>
  <c r="S1411" i="1"/>
  <c r="U1411" i="1" s="1"/>
  <c r="S1419" i="1"/>
  <c r="U1419" i="1" s="1"/>
  <c r="S1427" i="1"/>
  <c r="U1427" i="1" s="1"/>
  <c r="S1435" i="1"/>
  <c r="U1435" i="1" s="1"/>
  <c r="S1443" i="1"/>
  <c r="U1443" i="1" s="1"/>
  <c r="S1451" i="1"/>
  <c r="U1451" i="1" s="1"/>
  <c r="S1459" i="1"/>
  <c r="U1459" i="1" s="1"/>
  <c r="S1467" i="1"/>
  <c r="U1467" i="1" s="1"/>
  <c r="S1475" i="1"/>
  <c r="U1475" i="1" s="1"/>
  <c r="S1483" i="1"/>
  <c r="U1483" i="1" s="1"/>
  <c r="S1491" i="1"/>
  <c r="U1491" i="1" s="1"/>
  <c r="S1499" i="1"/>
  <c r="U1499" i="1" s="1"/>
  <c r="S1507" i="1"/>
  <c r="U1507" i="1" s="1"/>
  <c r="S1515" i="1"/>
  <c r="U1515" i="1" s="1"/>
  <c r="S1523" i="1"/>
  <c r="U1523" i="1" s="1"/>
  <c r="S1531" i="1"/>
  <c r="U1531" i="1" s="1"/>
  <c r="S1539" i="1"/>
  <c r="U1539" i="1" s="1"/>
  <c r="S1547" i="1"/>
  <c r="U1547" i="1" s="1"/>
  <c r="S1555" i="1"/>
  <c r="U1555" i="1" s="1"/>
  <c r="S1563" i="1"/>
  <c r="U1563" i="1" s="1"/>
  <c r="S1571" i="1"/>
  <c r="U1571" i="1" s="1"/>
  <c r="S1579" i="1"/>
  <c r="U1579" i="1" s="1"/>
  <c r="S1587" i="1"/>
  <c r="U1587" i="1" s="1"/>
  <c r="S1595" i="1"/>
  <c r="U1595" i="1" s="1"/>
  <c r="S1603" i="1"/>
  <c r="U1603" i="1" s="1"/>
  <c r="S1611" i="1"/>
  <c r="U1611" i="1" s="1"/>
  <c r="S1619" i="1"/>
  <c r="U1619" i="1" s="1"/>
  <c r="S1627" i="1"/>
  <c r="U1627" i="1" s="1"/>
  <c r="S1635" i="1"/>
  <c r="U1635" i="1" s="1"/>
  <c r="S1643" i="1"/>
  <c r="U1643" i="1" s="1"/>
  <c r="S1651" i="1"/>
  <c r="U1651" i="1" s="1"/>
  <c r="S1659" i="1"/>
  <c r="U1659" i="1" s="1"/>
  <c r="S1667" i="1"/>
  <c r="U1667" i="1" s="1"/>
  <c r="S1675" i="1"/>
  <c r="U1675" i="1" s="1"/>
  <c r="S1683" i="1"/>
  <c r="U1683" i="1" s="1"/>
  <c r="S1691" i="1"/>
  <c r="U1691" i="1" s="1"/>
  <c r="S1699" i="1"/>
  <c r="U1699" i="1" s="1"/>
  <c r="S1707" i="1"/>
  <c r="U1707" i="1" s="1"/>
  <c r="S1715" i="1"/>
  <c r="U1715" i="1" s="1"/>
  <c r="S1723" i="1"/>
  <c r="U1723" i="1" s="1"/>
  <c r="S1731" i="1"/>
  <c r="U1731" i="1" s="1"/>
  <c r="S1739" i="1"/>
  <c r="U1739" i="1" s="1"/>
  <c r="S1747" i="1"/>
  <c r="U1747" i="1" s="1"/>
  <c r="S1755" i="1"/>
  <c r="U1755" i="1" s="1"/>
  <c r="S1763" i="1"/>
  <c r="U1763" i="1" s="1"/>
  <c r="S1771" i="1"/>
  <c r="U1771" i="1" s="1"/>
  <c r="S1779" i="1"/>
  <c r="U1779" i="1" s="1"/>
  <c r="S1787" i="1"/>
  <c r="U1787" i="1" s="1"/>
  <c r="S1795" i="1"/>
  <c r="U1795" i="1" s="1"/>
  <c r="S1803" i="1"/>
  <c r="U1803" i="1" s="1"/>
  <c r="S1811" i="1"/>
  <c r="U1811" i="1" s="1"/>
  <c r="S1819" i="1"/>
  <c r="U1819" i="1" s="1"/>
  <c r="S1827" i="1"/>
  <c r="U1827" i="1" s="1"/>
  <c r="S1835" i="1"/>
  <c r="U1835" i="1" s="1"/>
  <c r="S1843" i="1"/>
  <c r="U1843" i="1" s="1"/>
  <c r="S1851" i="1"/>
  <c r="U1851" i="1" s="1"/>
  <c r="S1859" i="1"/>
  <c r="U1859" i="1" s="1"/>
  <c r="S1867" i="1"/>
  <c r="U1867" i="1" s="1"/>
  <c r="S1875" i="1"/>
  <c r="U1875" i="1" s="1"/>
  <c r="S1883" i="1"/>
  <c r="U1883" i="1" s="1"/>
  <c r="S1891" i="1"/>
  <c r="U1891" i="1" s="1"/>
  <c r="S1899" i="1"/>
  <c r="U1899" i="1" s="1"/>
  <c r="S1907" i="1"/>
  <c r="U1907" i="1" s="1"/>
  <c r="S1915" i="1"/>
  <c r="U1915" i="1" s="1"/>
  <c r="S1923" i="1"/>
  <c r="U1923" i="1" s="1"/>
  <c r="S1931" i="1"/>
  <c r="U1931" i="1" s="1"/>
  <c r="S1939" i="1"/>
  <c r="U1939" i="1" s="1"/>
  <c r="S1947" i="1"/>
  <c r="U1947" i="1" s="1"/>
  <c r="S1955" i="1"/>
  <c r="U1955" i="1" s="1"/>
  <c r="S1963" i="1"/>
  <c r="U1963" i="1" s="1"/>
  <c r="S1971" i="1"/>
  <c r="U1971" i="1" s="1"/>
  <c r="S1979" i="1"/>
  <c r="U1979" i="1" s="1"/>
  <c r="S1987" i="1"/>
  <c r="U1987" i="1" s="1"/>
  <c r="S1995" i="1"/>
  <c r="U1995" i="1" s="1"/>
  <c r="S2003" i="1"/>
  <c r="U2003" i="1" s="1"/>
  <c r="S2011" i="1"/>
  <c r="U2011" i="1" s="1"/>
  <c r="S2019" i="1"/>
  <c r="U2019" i="1" s="1"/>
  <c r="S2027" i="1"/>
  <c r="U2027" i="1" s="1"/>
  <c r="S2035" i="1"/>
  <c r="U2035" i="1" s="1"/>
  <c r="S2043" i="1"/>
  <c r="U2043" i="1" s="1"/>
  <c r="S2051" i="1"/>
  <c r="U2051" i="1" s="1"/>
  <c r="S2059" i="1"/>
  <c r="U2059" i="1" s="1"/>
  <c r="S2067" i="1"/>
  <c r="U2067" i="1" s="1"/>
  <c r="S2075" i="1"/>
  <c r="U2075" i="1" s="1"/>
  <c r="S2083" i="1"/>
  <c r="U2083" i="1" s="1"/>
  <c r="S2091" i="1"/>
  <c r="U2091" i="1" s="1"/>
  <c r="S2099" i="1"/>
  <c r="U2099" i="1" s="1"/>
  <c r="S2107" i="1"/>
  <c r="U2107" i="1" s="1"/>
  <c r="S2115" i="1"/>
  <c r="U2115" i="1" s="1"/>
  <c r="S2123" i="1"/>
  <c r="U2123" i="1" s="1"/>
  <c r="S2131" i="1"/>
  <c r="U2131" i="1" s="1"/>
  <c r="S2139" i="1"/>
  <c r="U2139" i="1" s="1"/>
  <c r="S2147" i="1"/>
  <c r="U2147" i="1" s="1"/>
  <c r="S2155" i="1"/>
  <c r="U2155" i="1" s="1"/>
  <c r="S2163" i="1"/>
  <c r="U2163" i="1" s="1"/>
  <c r="S2171" i="1"/>
  <c r="U2171" i="1" s="1"/>
  <c r="S2179" i="1"/>
  <c r="U2179" i="1" s="1"/>
  <c r="S2187" i="1"/>
  <c r="U2187" i="1" s="1"/>
  <c r="S2195" i="1"/>
  <c r="U2195" i="1" s="1"/>
  <c r="S2203" i="1"/>
  <c r="U2203" i="1" s="1"/>
  <c r="S2211" i="1"/>
  <c r="U2211" i="1" s="1"/>
  <c r="S2219" i="1"/>
  <c r="U2219" i="1" s="1"/>
  <c r="S2227" i="1"/>
  <c r="U2227" i="1" s="1"/>
  <c r="S2235" i="1"/>
  <c r="U2235" i="1" s="1"/>
  <c r="S2243" i="1"/>
  <c r="U2243" i="1" s="1"/>
  <c r="S2251" i="1"/>
  <c r="U2251" i="1" s="1"/>
  <c r="S2259" i="1"/>
  <c r="U2259" i="1" s="1"/>
  <c r="S2267" i="1"/>
  <c r="U2267" i="1" s="1"/>
  <c r="S2275" i="1"/>
  <c r="U2275" i="1" s="1"/>
  <c r="S2283" i="1"/>
  <c r="U2283" i="1" s="1"/>
  <c r="S2291" i="1"/>
  <c r="U2291" i="1" s="1"/>
  <c r="S2299" i="1"/>
  <c r="U2299" i="1" s="1"/>
  <c r="S2307" i="1"/>
  <c r="U2307" i="1" s="1"/>
  <c r="S2315" i="1"/>
  <c r="U2315" i="1" s="1"/>
  <c r="S2323" i="1"/>
  <c r="U2323" i="1" s="1"/>
  <c r="S2331" i="1"/>
  <c r="U2331" i="1" s="1"/>
  <c r="S2339" i="1"/>
  <c r="U2339" i="1" s="1"/>
  <c r="S2347" i="1"/>
  <c r="U2347" i="1" s="1"/>
  <c r="S2355" i="1"/>
  <c r="U2355" i="1" s="1"/>
  <c r="S2363" i="1"/>
  <c r="U2363" i="1" s="1"/>
  <c r="S2371" i="1"/>
  <c r="U2371" i="1" s="1"/>
  <c r="S2379" i="1"/>
  <c r="U2379" i="1" s="1"/>
  <c r="S2387" i="1"/>
  <c r="U2387" i="1" s="1"/>
  <c r="S2395" i="1"/>
  <c r="U2395" i="1" s="1"/>
  <c r="S2403" i="1"/>
  <c r="U2403" i="1" s="1"/>
  <c r="S2411" i="1"/>
  <c r="U2411" i="1" s="1"/>
  <c r="S2419" i="1"/>
  <c r="U2419" i="1" s="1"/>
  <c r="S2427" i="1"/>
  <c r="U2427" i="1" s="1"/>
  <c r="S2435" i="1"/>
  <c r="U2435" i="1" s="1"/>
  <c r="S2443" i="1"/>
  <c r="U2443" i="1" s="1"/>
  <c r="S2451" i="1"/>
  <c r="U2451" i="1" s="1"/>
  <c r="S2459" i="1"/>
  <c r="U2459" i="1" s="1"/>
  <c r="S2467" i="1"/>
  <c r="U2467" i="1" s="1"/>
  <c r="S2475" i="1"/>
  <c r="U2475" i="1" s="1"/>
  <c r="S2483" i="1"/>
  <c r="U2483" i="1" s="1"/>
  <c r="S2491" i="1"/>
  <c r="U2491" i="1" s="1"/>
  <c r="S2499" i="1"/>
  <c r="U2499" i="1" s="1"/>
  <c r="S2507" i="1"/>
  <c r="U2507" i="1" s="1"/>
  <c r="S2515" i="1"/>
  <c r="U2515" i="1" s="1"/>
  <c r="S2523" i="1"/>
  <c r="U2523" i="1" s="1"/>
  <c r="S2531" i="1"/>
  <c r="U2531" i="1" s="1"/>
  <c r="S2539" i="1"/>
  <c r="U2539" i="1" s="1"/>
  <c r="S2547" i="1"/>
  <c r="U2547" i="1" s="1"/>
  <c r="S2555" i="1"/>
  <c r="U2555" i="1" s="1"/>
  <c r="S2563" i="1"/>
  <c r="U2563" i="1" s="1"/>
  <c r="S2571" i="1"/>
  <c r="U2571" i="1" s="1"/>
  <c r="S2579" i="1"/>
  <c r="U2579" i="1" s="1"/>
  <c r="S2587" i="1"/>
  <c r="U2587" i="1" s="1"/>
  <c r="S2595" i="1"/>
  <c r="U2595" i="1" s="1"/>
  <c r="S2603" i="1"/>
  <c r="U2603" i="1" s="1"/>
  <c r="S2611" i="1"/>
  <c r="U2611" i="1" s="1"/>
  <c r="S2619" i="1"/>
  <c r="U2619" i="1" s="1"/>
  <c r="S2627" i="1"/>
  <c r="U2627" i="1" s="1"/>
  <c r="S2635" i="1"/>
  <c r="U2635" i="1" s="1"/>
  <c r="S2643" i="1"/>
  <c r="U2643" i="1" s="1"/>
  <c r="S2651" i="1"/>
  <c r="U2651" i="1" s="1"/>
  <c r="S2659" i="1"/>
  <c r="U2659" i="1" s="1"/>
  <c r="S2667" i="1"/>
  <c r="U2667" i="1" s="1"/>
  <c r="S2675" i="1"/>
  <c r="U2675" i="1" s="1"/>
  <c r="S2683" i="1"/>
  <c r="U2683" i="1" s="1"/>
  <c r="S2691" i="1"/>
  <c r="U2691" i="1" s="1"/>
  <c r="S2699" i="1"/>
  <c r="U2699" i="1" s="1"/>
  <c r="S2707" i="1"/>
  <c r="U2707" i="1" s="1"/>
  <c r="S2715" i="1"/>
  <c r="U2715" i="1" s="1"/>
  <c r="S2723" i="1"/>
  <c r="U2723" i="1" s="1"/>
  <c r="S2731" i="1"/>
  <c r="U2731" i="1" s="1"/>
  <c r="S2739" i="1"/>
  <c r="U2739" i="1" s="1"/>
  <c r="S2747" i="1"/>
  <c r="U2747" i="1" s="1"/>
  <c r="S2755" i="1"/>
  <c r="U2755" i="1" s="1"/>
  <c r="S2763" i="1"/>
  <c r="U2763" i="1" s="1"/>
  <c r="S2771" i="1"/>
  <c r="U2771" i="1" s="1"/>
  <c r="S2779" i="1"/>
  <c r="U2779" i="1" s="1"/>
  <c r="S2787" i="1"/>
  <c r="U2787" i="1" s="1"/>
  <c r="S2795" i="1"/>
  <c r="U2795" i="1" s="1"/>
  <c r="S2803" i="1"/>
  <c r="U2803" i="1" s="1"/>
  <c r="S2811" i="1"/>
  <c r="U2811" i="1" s="1"/>
  <c r="S2819" i="1"/>
  <c r="U2819" i="1" s="1"/>
  <c r="S2827" i="1"/>
  <c r="U2827" i="1" s="1"/>
  <c r="S2835" i="1"/>
  <c r="U2835" i="1" s="1"/>
  <c r="S2843" i="1"/>
  <c r="U2843" i="1" s="1"/>
  <c r="S2851" i="1"/>
  <c r="U2851" i="1" s="1"/>
  <c r="S2859" i="1"/>
  <c r="U2859" i="1" s="1"/>
  <c r="S2867" i="1"/>
  <c r="U2867" i="1" s="1"/>
  <c r="S2875" i="1"/>
  <c r="U2875" i="1" s="1"/>
  <c r="S2883" i="1"/>
  <c r="U2883" i="1" s="1"/>
  <c r="S2891" i="1"/>
  <c r="U2891" i="1" s="1"/>
  <c r="S2899" i="1"/>
  <c r="U2899" i="1" s="1"/>
  <c r="S2907" i="1"/>
  <c r="U2907" i="1" s="1"/>
  <c r="S2915" i="1"/>
  <c r="U2915" i="1" s="1"/>
  <c r="S2923" i="1"/>
  <c r="U2923" i="1" s="1"/>
  <c r="S2931" i="1"/>
  <c r="U2931" i="1" s="1"/>
  <c r="S2939" i="1"/>
  <c r="U2939" i="1" s="1"/>
  <c r="S2947" i="1"/>
  <c r="U2947" i="1" s="1"/>
  <c r="S2955" i="1"/>
  <c r="U2955" i="1" s="1"/>
  <c r="S2963" i="1"/>
  <c r="U2963" i="1" s="1"/>
  <c r="S2971" i="1"/>
  <c r="U2971" i="1" s="1"/>
  <c r="S2979" i="1"/>
  <c r="U2979" i="1" s="1"/>
  <c r="S2987" i="1"/>
  <c r="U2987" i="1" s="1"/>
  <c r="S2995" i="1"/>
  <c r="U2995" i="1" s="1"/>
  <c r="S3003" i="1"/>
  <c r="U3003" i="1" s="1"/>
  <c r="S3011" i="1"/>
  <c r="U3011" i="1" s="1"/>
  <c r="S3019" i="1"/>
  <c r="U3019" i="1" s="1"/>
  <c r="S3027" i="1"/>
  <c r="U3027" i="1" s="1"/>
  <c r="S3035" i="1"/>
  <c r="U3035" i="1" s="1"/>
  <c r="S3043" i="1"/>
  <c r="U3043" i="1"/>
  <c r="S3051" i="1"/>
  <c r="U3051" i="1" s="1"/>
  <c r="S3059" i="1"/>
  <c r="U3059" i="1" s="1"/>
  <c r="S3067" i="1"/>
  <c r="U3067" i="1"/>
  <c r="S3075" i="1"/>
  <c r="U3075" i="1" s="1"/>
  <c r="S3083" i="1"/>
  <c r="U3083" i="1" s="1"/>
  <c r="S3091" i="1"/>
  <c r="U3091" i="1"/>
  <c r="S3099" i="1"/>
  <c r="U3099" i="1" s="1"/>
  <c r="S3107" i="1"/>
  <c r="U3107" i="1" s="1"/>
  <c r="S3115" i="1"/>
  <c r="U3115" i="1"/>
  <c r="S3123" i="1"/>
  <c r="U3123" i="1" s="1"/>
  <c r="S3131" i="1"/>
  <c r="U3131" i="1" s="1"/>
  <c r="S3139" i="1"/>
  <c r="U3139" i="1"/>
  <c r="S3147" i="1"/>
  <c r="U3147" i="1" s="1"/>
  <c r="S3155" i="1"/>
  <c r="U3155" i="1" s="1"/>
  <c r="S3163" i="1"/>
  <c r="U3163" i="1"/>
  <c r="S3171" i="1"/>
  <c r="U3171" i="1" s="1"/>
  <c r="S3179" i="1"/>
  <c r="U3179" i="1" s="1"/>
  <c r="S3187" i="1"/>
  <c r="U3187" i="1"/>
  <c r="S3195" i="1"/>
  <c r="U3195" i="1" s="1"/>
  <c r="S3203" i="1"/>
  <c r="U3203" i="1" s="1"/>
  <c r="S3211" i="1"/>
  <c r="U3211" i="1"/>
  <c r="S3219" i="1"/>
  <c r="U3219" i="1" s="1"/>
  <c r="S3227" i="1"/>
  <c r="U3227" i="1" s="1"/>
  <c r="S3235" i="1"/>
  <c r="U3235" i="1"/>
  <c r="S3243" i="1"/>
  <c r="U3243" i="1" s="1"/>
  <c r="S3251" i="1"/>
  <c r="U3251" i="1" s="1"/>
  <c r="S3259" i="1"/>
  <c r="U3259" i="1"/>
  <c r="S3267" i="1"/>
  <c r="U3267" i="1" s="1"/>
  <c r="S3275" i="1"/>
  <c r="U3275" i="1" s="1"/>
  <c r="S3283" i="1"/>
  <c r="U3283" i="1"/>
  <c r="S3291" i="1"/>
  <c r="U3291" i="1" s="1"/>
  <c r="S3299" i="1"/>
  <c r="U3299" i="1" s="1"/>
  <c r="S3307" i="1"/>
  <c r="U3307" i="1"/>
  <c r="S3315" i="1"/>
  <c r="U3315" i="1" s="1"/>
  <c r="S3323" i="1"/>
  <c r="U3323" i="1" s="1"/>
  <c r="S3331" i="1"/>
  <c r="U3331" i="1"/>
  <c r="S3339" i="1"/>
  <c r="U3339" i="1" s="1"/>
  <c r="S3347" i="1"/>
  <c r="U3347" i="1" s="1"/>
  <c r="S3355" i="1"/>
  <c r="U3355" i="1"/>
  <c r="S3363" i="1"/>
  <c r="U3363" i="1" s="1"/>
  <c r="S3371" i="1"/>
  <c r="U3371" i="1" s="1"/>
  <c r="S3379" i="1"/>
  <c r="U3379" i="1"/>
  <c r="S3387" i="1"/>
  <c r="U3387" i="1" s="1"/>
  <c r="S3395" i="1"/>
  <c r="U3395" i="1" s="1"/>
  <c r="S3403" i="1"/>
  <c r="U3403" i="1"/>
  <c r="S3411" i="1"/>
  <c r="U3411" i="1" s="1"/>
  <c r="S3419" i="1"/>
  <c r="U3419" i="1" s="1"/>
  <c r="S3427" i="1"/>
  <c r="U3427" i="1"/>
  <c r="S3435" i="1"/>
  <c r="U3435" i="1" s="1"/>
  <c r="S3443" i="1"/>
  <c r="U3443" i="1" s="1"/>
  <c r="S3451" i="1"/>
  <c r="U3451" i="1"/>
  <c r="S3459" i="1"/>
  <c r="U3459" i="1" s="1"/>
  <c r="S3467" i="1"/>
  <c r="U3467" i="1" s="1"/>
  <c r="S3475" i="1"/>
  <c r="U3475" i="1"/>
  <c r="S3483" i="1"/>
  <c r="U3483" i="1" s="1"/>
  <c r="S3491" i="1"/>
  <c r="U3491" i="1" s="1"/>
  <c r="S3499" i="1"/>
  <c r="U3499" i="1"/>
  <c r="S3507" i="1"/>
  <c r="U3507" i="1" s="1"/>
  <c r="S3515" i="1"/>
  <c r="U3515" i="1" s="1"/>
  <c r="S3523" i="1"/>
  <c r="U3523" i="1"/>
  <c r="S3531" i="1"/>
  <c r="U3531" i="1" s="1"/>
  <c r="S3539" i="1"/>
  <c r="U3539" i="1" s="1"/>
  <c r="S3547" i="1"/>
  <c r="U3547" i="1"/>
  <c r="S3555" i="1"/>
  <c r="U3555" i="1" s="1"/>
  <c r="S3563" i="1"/>
  <c r="U3563" i="1" s="1"/>
  <c r="S3571" i="1"/>
  <c r="U3571" i="1"/>
  <c r="S3579" i="1"/>
  <c r="U3579" i="1" s="1"/>
  <c r="S3587" i="1"/>
  <c r="U3587" i="1" s="1"/>
  <c r="S3595" i="1"/>
  <c r="U3595" i="1"/>
  <c r="S3603" i="1"/>
  <c r="U3603" i="1" s="1"/>
  <c r="S3611" i="1"/>
  <c r="U3611" i="1" s="1"/>
  <c r="S3619" i="1"/>
  <c r="U3619" i="1"/>
  <c r="S3627" i="1"/>
  <c r="U3627" i="1" s="1"/>
  <c r="S3635" i="1"/>
  <c r="U3635" i="1" s="1"/>
  <c r="S3643" i="1"/>
  <c r="U3643" i="1"/>
  <c r="S3651" i="1"/>
  <c r="U3651" i="1" s="1"/>
  <c r="S3659" i="1"/>
  <c r="U3659" i="1" s="1"/>
  <c r="S3667" i="1"/>
  <c r="U3667" i="1"/>
  <c r="S3675" i="1"/>
  <c r="U3675" i="1" s="1"/>
  <c r="S3683" i="1"/>
  <c r="U3683" i="1" s="1"/>
  <c r="S3691" i="1"/>
  <c r="U3691" i="1"/>
  <c r="S3699" i="1"/>
  <c r="U3699" i="1" s="1"/>
  <c r="S3707" i="1"/>
  <c r="U3707" i="1" s="1"/>
  <c r="S3715" i="1"/>
  <c r="U3715" i="1"/>
  <c r="S3723" i="1"/>
  <c r="U3723" i="1" s="1"/>
  <c r="S3731" i="1"/>
  <c r="U3731" i="1" s="1"/>
  <c r="S3739" i="1"/>
  <c r="U3739" i="1"/>
  <c r="S3747" i="1"/>
  <c r="U3747" i="1" s="1"/>
  <c r="S3755" i="1"/>
  <c r="U3755" i="1" s="1"/>
  <c r="S3763" i="1"/>
  <c r="U3763" i="1"/>
  <c r="S3771" i="1"/>
  <c r="U3771" i="1" s="1"/>
  <c r="S3779" i="1"/>
  <c r="U3779" i="1" s="1"/>
  <c r="S3787" i="1"/>
  <c r="U3787" i="1"/>
  <c r="S3795" i="1"/>
  <c r="U3795" i="1" s="1"/>
  <c r="S3803" i="1"/>
  <c r="U3803" i="1" s="1"/>
  <c r="S3811" i="1"/>
  <c r="U3811" i="1"/>
  <c r="S3819" i="1"/>
  <c r="U3819" i="1" s="1"/>
  <c r="S3827" i="1"/>
  <c r="U3827" i="1" s="1"/>
  <c r="S3835" i="1"/>
  <c r="U3835" i="1"/>
  <c r="S3843" i="1"/>
  <c r="U3843" i="1" s="1"/>
  <c r="S3851" i="1"/>
  <c r="U3851" i="1" s="1"/>
  <c r="S3859" i="1"/>
  <c r="U3859" i="1"/>
  <c r="S3867" i="1"/>
  <c r="U3867" i="1" s="1"/>
  <c r="S3875" i="1"/>
  <c r="U3875" i="1" s="1"/>
  <c r="S3883" i="1"/>
  <c r="U3883" i="1"/>
  <c r="S3891" i="1"/>
  <c r="U3891" i="1" s="1"/>
  <c r="S3899" i="1"/>
  <c r="U3899" i="1" s="1"/>
  <c r="S3907" i="1"/>
  <c r="U3907" i="1"/>
  <c r="S3915" i="1"/>
  <c r="U3915" i="1" s="1"/>
  <c r="S3923" i="1"/>
  <c r="U3923" i="1" s="1"/>
  <c r="S3931" i="1"/>
  <c r="U3931" i="1"/>
  <c r="S3939" i="1"/>
  <c r="U3939" i="1" s="1"/>
  <c r="S3947" i="1"/>
  <c r="U3947" i="1" s="1"/>
  <c r="S3955" i="1"/>
  <c r="U3955" i="1"/>
  <c r="S3963" i="1"/>
  <c r="U3963" i="1" s="1"/>
  <c r="S3971" i="1"/>
  <c r="U3971" i="1" s="1"/>
  <c r="S3979" i="1"/>
  <c r="U3979" i="1"/>
  <c r="S3987" i="1"/>
  <c r="U3987" i="1" s="1"/>
  <c r="S3995" i="1"/>
  <c r="U3995" i="1" s="1"/>
  <c r="S4003" i="1"/>
  <c r="U4003" i="1"/>
  <c r="S4011" i="1"/>
  <c r="U4011" i="1" s="1"/>
  <c r="S4019" i="1"/>
  <c r="U4019" i="1" s="1"/>
  <c r="S4027" i="1"/>
  <c r="U4027" i="1"/>
  <c r="S4035" i="1"/>
  <c r="U4035" i="1" s="1"/>
  <c r="S4043" i="1"/>
  <c r="U4043" i="1" s="1"/>
  <c r="S4051" i="1"/>
  <c r="U4051" i="1"/>
  <c r="S4059" i="1"/>
  <c r="U4059" i="1" s="1"/>
  <c r="S4067" i="1"/>
  <c r="U4067" i="1" s="1"/>
  <c r="S4075" i="1"/>
  <c r="U4075" i="1"/>
  <c r="S4083" i="1"/>
  <c r="U4083" i="1" s="1"/>
  <c r="S4091" i="1"/>
  <c r="U4091" i="1" s="1"/>
  <c r="S4099" i="1"/>
  <c r="U4099" i="1"/>
  <c r="S4107" i="1"/>
  <c r="U4107" i="1" s="1"/>
  <c r="S4115" i="1"/>
  <c r="U4115" i="1" s="1"/>
  <c r="S4123" i="1"/>
  <c r="U4123" i="1"/>
  <c r="S4131" i="1"/>
  <c r="U4131" i="1" s="1"/>
  <c r="S4139" i="1"/>
  <c r="U4139" i="1" s="1"/>
  <c r="S4147" i="1"/>
  <c r="U4147" i="1"/>
  <c r="S4155" i="1"/>
  <c r="U4155" i="1" s="1"/>
  <c r="S4163" i="1"/>
  <c r="U4163" i="1" s="1"/>
  <c r="U4171" i="1"/>
  <c r="S4171" i="1"/>
  <c r="S4179" i="1"/>
  <c r="U4179" i="1" s="1"/>
  <c r="S4187" i="1"/>
  <c r="U4187" i="1" s="1"/>
  <c r="S4195" i="1"/>
  <c r="U4195" i="1"/>
  <c r="S4203" i="1"/>
  <c r="U4203" i="1" s="1"/>
  <c r="S4211" i="1"/>
  <c r="U4211" i="1" s="1"/>
  <c r="U4219" i="1"/>
  <c r="S4219" i="1"/>
  <c r="S4227" i="1"/>
  <c r="U4227" i="1" s="1"/>
  <c r="S4235" i="1"/>
  <c r="U4235" i="1" s="1"/>
  <c r="S4243" i="1"/>
  <c r="U4243" i="1"/>
  <c r="S4251" i="1"/>
  <c r="U4251" i="1" s="1"/>
  <c r="S4259" i="1"/>
  <c r="U4259" i="1" s="1"/>
  <c r="U4267" i="1"/>
  <c r="S4267" i="1"/>
  <c r="S4275" i="1"/>
  <c r="U4275" i="1" s="1"/>
  <c r="S4283" i="1"/>
  <c r="U4283" i="1" s="1"/>
  <c r="S4291" i="1"/>
  <c r="U4291" i="1"/>
  <c r="S4299" i="1"/>
  <c r="U4299" i="1" s="1"/>
  <c r="S4307" i="1"/>
  <c r="U4307" i="1" s="1"/>
  <c r="U4315" i="1"/>
  <c r="S4315" i="1"/>
  <c r="S4323" i="1"/>
  <c r="U4323" i="1" s="1"/>
  <c r="S4331" i="1"/>
  <c r="U4331" i="1" s="1"/>
  <c r="S4339" i="1"/>
  <c r="U4339" i="1"/>
  <c r="S4347" i="1"/>
  <c r="U4347" i="1" s="1"/>
  <c r="S4355" i="1"/>
  <c r="U4355" i="1" s="1"/>
  <c r="S4363" i="1"/>
  <c r="U4363" i="1"/>
  <c r="S4371" i="1"/>
  <c r="U4371" i="1" s="1"/>
  <c r="S4379" i="1"/>
  <c r="U4379" i="1" s="1"/>
  <c r="S4387" i="1"/>
  <c r="U4387" i="1"/>
  <c r="S4395" i="1"/>
  <c r="U4395" i="1" s="1"/>
  <c r="S4403" i="1"/>
  <c r="U4403" i="1" s="1"/>
  <c r="S4411" i="1"/>
  <c r="U4411" i="1"/>
  <c r="S4419" i="1"/>
  <c r="U4419" i="1" s="1"/>
  <c r="S4427" i="1"/>
  <c r="U4427" i="1" s="1"/>
  <c r="S4435" i="1"/>
  <c r="U4435" i="1"/>
  <c r="S4443" i="1"/>
  <c r="U4443" i="1" s="1"/>
  <c r="S4451" i="1"/>
  <c r="U4451" i="1" s="1"/>
  <c r="S4459" i="1"/>
  <c r="U4459" i="1"/>
  <c r="S4467" i="1"/>
  <c r="U4467" i="1" s="1"/>
  <c r="S4475" i="1"/>
  <c r="U4475" i="1" s="1"/>
  <c r="S4483" i="1"/>
  <c r="U4483" i="1"/>
  <c r="S4491" i="1"/>
  <c r="U4491" i="1" s="1"/>
  <c r="S4499" i="1"/>
  <c r="U4499" i="1" s="1"/>
  <c r="S4507" i="1"/>
  <c r="U4507" i="1"/>
  <c r="S4515" i="1"/>
  <c r="U4515" i="1" s="1"/>
  <c r="S4523" i="1"/>
  <c r="U4523" i="1" s="1"/>
  <c r="S4531" i="1"/>
  <c r="U4531" i="1"/>
  <c r="S4539" i="1"/>
  <c r="U4539" i="1" s="1"/>
  <c r="S4547" i="1"/>
  <c r="U4547" i="1" s="1"/>
  <c r="S4555" i="1"/>
  <c r="U4555" i="1"/>
  <c r="S4563" i="1"/>
  <c r="U4563" i="1" s="1"/>
  <c r="S4571" i="1"/>
  <c r="U4571" i="1" s="1"/>
  <c r="S4579" i="1"/>
  <c r="U4579" i="1"/>
  <c r="S4587" i="1"/>
  <c r="U4587" i="1" s="1"/>
  <c r="S4595" i="1"/>
  <c r="U4595" i="1" s="1"/>
  <c r="S4603" i="1"/>
  <c r="U4603" i="1"/>
  <c r="S4611" i="1"/>
  <c r="U4611" i="1" s="1"/>
  <c r="S4619" i="1"/>
  <c r="U4619" i="1" s="1"/>
  <c r="S4627" i="1"/>
  <c r="U4627" i="1"/>
  <c r="S4635" i="1"/>
  <c r="U4635" i="1" s="1"/>
  <c r="S4643" i="1"/>
  <c r="U4643" i="1" s="1"/>
  <c r="S4651" i="1"/>
  <c r="U4651" i="1"/>
  <c r="S4659" i="1"/>
  <c r="U4659" i="1" s="1"/>
  <c r="S4667" i="1"/>
  <c r="U4667" i="1" s="1"/>
  <c r="S4675" i="1"/>
  <c r="U4675" i="1"/>
  <c r="S4683" i="1"/>
  <c r="U4683" i="1" s="1"/>
  <c r="S4691" i="1"/>
  <c r="U4691" i="1" s="1"/>
  <c r="S4699" i="1"/>
  <c r="U4699" i="1"/>
  <c r="S4707" i="1"/>
  <c r="U4707" i="1" s="1"/>
  <c r="S4715" i="1"/>
  <c r="U4715" i="1" s="1"/>
  <c r="S4723" i="1"/>
  <c r="U4723" i="1"/>
  <c r="S4731" i="1"/>
  <c r="U4731" i="1" s="1"/>
  <c r="S4739" i="1"/>
  <c r="U4739" i="1" s="1"/>
  <c r="S4747" i="1"/>
  <c r="U4747" i="1"/>
  <c r="S4755" i="1"/>
  <c r="U4755" i="1" s="1"/>
  <c r="S4763" i="1"/>
  <c r="U4763" i="1" s="1"/>
  <c r="S4771" i="1"/>
  <c r="U4771" i="1"/>
  <c r="S4779" i="1"/>
  <c r="U4779" i="1" s="1"/>
  <c r="S4787" i="1"/>
  <c r="U4787" i="1" s="1"/>
  <c r="S4795" i="1"/>
  <c r="U4795" i="1"/>
  <c r="S4803" i="1"/>
  <c r="U4803" i="1" s="1"/>
  <c r="S4811" i="1"/>
  <c r="U4811" i="1" s="1"/>
  <c r="S4819" i="1"/>
  <c r="U4819" i="1"/>
  <c r="S4827" i="1"/>
  <c r="U4827" i="1" s="1"/>
  <c r="S4835" i="1"/>
  <c r="U4835" i="1" s="1"/>
  <c r="S4843" i="1"/>
  <c r="U4843" i="1"/>
  <c r="S4851" i="1"/>
  <c r="U4851" i="1" s="1"/>
  <c r="S4859" i="1"/>
  <c r="U4859" i="1" s="1"/>
  <c r="S4867" i="1"/>
  <c r="U4867" i="1"/>
  <c r="S4875" i="1"/>
  <c r="U4875" i="1" s="1"/>
  <c r="S4883" i="1"/>
  <c r="U4883" i="1" s="1"/>
  <c r="S4891" i="1"/>
  <c r="U4891" i="1"/>
  <c r="S4899" i="1"/>
  <c r="U4899" i="1" s="1"/>
  <c r="S4907" i="1"/>
  <c r="U4907" i="1" s="1"/>
  <c r="S4915" i="1"/>
  <c r="U4915" i="1"/>
  <c r="S4923" i="1"/>
  <c r="U4923" i="1" s="1"/>
  <c r="S4931" i="1"/>
  <c r="U4931" i="1" s="1"/>
  <c r="S4939" i="1"/>
  <c r="U4939" i="1"/>
  <c r="S4947" i="1"/>
  <c r="U4947" i="1" s="1"/>
  <c r="S4955" i="1"/>
  <c r="U4955" i="1" s="1"/>
  <c r="S4963" i="1"/>
  <c r="U4963" i="1"/>
  <c r="S4971" i="1"/>
  <c r="U4971" i="1" s="1"/>
  <c r="S4979" i="1"/>
  <c r="U4979" i="1" s="1"/>
  <c r="S4987" i="1"/>
  <c r="U4987" i="1"/>
  <c r="S4995" i="1"/>
  <c r="U4995" i="1" s="1"/>
  <c r="S5003" i="1"/>
  <c r="U5003" i="1" s="1"/>
  <c r="S5011" i="1"/>
  <c r="U5011" i="1"/>
  <c r="S5019" i="1"/>
  <c r="U5019" i="1" s="1"/>
  <c r="S5027" i="1"/>
  <c r="U5027" i="1" s="1"/>
  <c r="S5035" i="1"/>
  <c r="U5035" i="1"/>
  <c r="S5043" i="1"/>
  <c r="U5043" i="1" s="1"/>
  <c r="S5051" i="1"/>
  <c r="U5051" i="1" s="1"/>
  <c r="S5059" i="1"/>
  <c r="U5059" i="1"/>
  <c r="S5067" i="1"/>
  <c r="U5067" i="1" s="1"/>
  <c r="S5075" i="1"/>
  <c r="U5075" i="1" s="1"/>
  <c r="S5083" i="1"/>
  <c r="U5083" i="1"/>
  <c r="S5091" i="1"/>
  <c r="U5091" i="1" s="1"/>
  <c r="S5099" i="1"/>
  <c r="U5099" i="1" s="1"/>
  <c r="S5107" i="1"/>
  <c r="U5107" i="1" s="1"/>
  <c r="S5115" i="1"/>
  <c r="U5115" i="1" s="1"/>
  <c r="S5123" i="1"/>
  <c r="U5123" i="1" s="1"/>
  <c r="S5131" i="1"/>
  <c r="U5131" i="1" s="1"/>
  <c r="S5139" i="1"/>
  <c r="U5139" i="1" s="1"/>
  <c r="S5147" i="1"/>
  <c r="U5147" i="1" s="1"/>
  <c r="S5155" i="1"/>
  <c r="U5155" i="1" s="1"/>
  <c r="S5163" i="1"/>
  <c r="U5163" i="1" s="1"/>
  <c r="S5171" i="1"/>
  <c r="U5171" i="1" s="1"/>
  <c r="S5179" i="1"/>
  <c r="U5179" i="1" s="1"/>
  <c r="S5187" i="1"/>
  <c r="U5187" i="1" s="1"/>
  <c r="S5195" i="1"/>
  <c r="U5195" i="1" s="1"/>
  <c r="S5203" i="1"/>
  <c r="U5203" i="1" s="1"/>
  <c r="S5211" i="1"/>
  <c r="U5211" i="1" s="1"/>
  <c r="S5219" i="1"/>
  <c r="U5219" i="1" s="1"/>
  <c r="S5227" i="1"/>
  <c r="U5227" i="1" s="1"/>
  <c r="S5235" i="1"/>
  <c r="U5235" i="1" s="1"/>
  <c r="S5243" i="1"/>
  <c r="U5243" i="1" s="1"/>
  <c r="S5251" i="1"/>
  <c r="U5251" i="1" s="1"/>
  <c r="S5259" i="1"/>
  <c r="U5259" i="1" s="1"/>
  <c r="S5267" i="1"/>
  <c r="U5267" i="1" s="1"/>
  <c r="S5275" i="1"/>
  <c r="U5275" i="1" s="1"/>
  <c r="S5283" i="1"/>
  <c r="U5283" i="1" s="1"/>
  <c r="S5291" i="1"/>
  <c r="U5291" i="1" s="1"/>
  <c r="S5299" i="1"/>
  <c r="U5299" i="1" s="1"/>
  <c r="S5307" i="1"/>
  <c r="U5307" i="1" s="1"/>
  <c r="S5315" i="1"/>
  <c r="U5315" i="1" s="1"/>
  <c r="S5323" i="1"/>
  <c r="U5323" i="1" s="1"/>
  <c r="S5331" i="1"/>
  <c r="U5331" i="1" s="1"/>
  <c r="S5339" i="1"/>
  <c r="U5339" i="1" s="1"/>
  <c r="S5347" i="1"/>
  <c r="U5347" i="1" s="1"/>
  <c r="S5355" i="1"/>
  <c r="U5355" i="1" s="1"/>
  <c r="S5363" i="1"/>
  <c r="U5363" i="1" s="1"/>
  <c r="S5371" i="1"/>
  <c r="U5371" i="1" s="1"/>
  <c r="S5379" i="1"/>
  <c r="U5379" i="1" s="1"/>
  <c r="S5387" i="1"/>
  <c r="U5387" i="1" s="1"/>
  <c r="S5395" i="1"/>
  <c r="U5395" i="1" s="1"/>
  <c r="S5403" i="1"/>
  <c r="U5403" i="1" s="1"/>
  <c r="S5411" i="1"/>
  <c r="U5411" i="1" s="1"/>
  <c r="S5419" i="1"/>
  <c r="U5419" i="1" s="1"/>
  <c r="S5427" i="1"/>
  <c r="U5427" i="1" s="1"/>
  <c r="S5435" i="1"/>
  <c r="U5435" i="1" s="1"/>
  <c r="S5443" i="1"/>
  <c r="U5443" i="1" s="1"/>
  <c r="S5451" i="1"/>
  <c r="U5451" i="1" s="1"/>
  <c r="S5459" i="1"/>
  <c r="U5459" i="1" s="1"/>
  <c r="S5467" i="1"/>
  <c r="U5467" i="1" s="1"/>
  <c r="S5475" i="1"/>
  <c r="U5475" i="1" s="1"/>
  <c r="S5483" i="1"/>
  <c r="U5483" i="1" s="1"/>
  <c r="S5491" i="1"/>
  <c r="U5491" i="1" s="1"/>
  <c r="S5499" i="1"/>
  <c r="U5499" i="1" s="1"/>
  <c r="S5507" i="1"/>
  <c r="U5507" i="1" s="1"/>
  <c r="S5515" i="1"/>
  <c r="U5515" i="1" s="1"/>
  <c r="S5523" i="1"/>
  <c r="U5523" i="1" s="1"/>
  <c r="S5531" i="1"/>
  <c r="U5531" i="1" s="1"/>
  <c r="S5539" i="1"/>
  <c r="U5539" i="1" s="1"/>
  <c r="S5547" i="1"/>
  <c r="U5547" i="1" s="1"/>
  <c r="S5555" i="1"/>
  <c r="U5555" i="1" s="1"/>
  <c r="S5563" i="1"/>
  <c r="U5563" i="1" s="1"/>
  <c r="S5571" i="1"/>
  <c r="U5571" i="1" s="1"/>
  <c r="S5579" i="1"/>
  <c r="U5579" i="1" s="1"/>
  <c r="S5587" i="1"/>
  <c r="U5587" i="1" s="1"/>
  <c r="S5595" i="1"/>
  <c r="U5595" i="1" s="1"/>
  <c r="S5603" i="1"/>
  <c r="U5603" i="1" s="1"/>
  <c r="S5611" i="1"/>
  <c r="U5611" i="1" s="1"/>
  <c r="S5619" i="1"/>
  <c r="U5619" i="1" s="1"/>
  <c r="S5627" i="1"/>
  <c r="U5627" i="1" s="1"/>
  <c r="S5635" i="1"/>
  <c r="U5635" i="1" s="1"/>
  <c r="S5643" i="1"/>
  <c r="U5643" i="1" s="1"/>
  <c r="S5651" i="1"/>
  <c r="U5651" i="1" s="1"/>
  <c r="S5659" i="1"/>
  <c r="U5659" i="1" s="1"/>
  <c r="S5667" i="1"/>
  <c r="U5667" i="1" s="1"/>
  <c r="S5675" i="1"/>
  <c r="U5675" i="1" s="1"/>
  <c r="S5683" i="1"/>
  <c r="U5683" i="1" s="1"/>
  <c r="S5691" i="1"/>
  <c r="U5691" i="1" s="1"/>
  <c r="S5699" i="1"/>
  <c r="U5699" i="1" s="1"/>
  <c r="S5707" i="1"/>
  <c r="U5707" i="1" s="1"/>
  <c r="S5715" i="1"/>
  <c r="U5715" i="1" s="1"/>
  <c r="S5723" i="1"/>
  <c r="U5723" i="1" s="1"/>
  <c r="S5731" i="1"/>
  <c r="U5731" i="1" s="1"/>
  <c r="S5739" i="1"/>
  <c r="U5739" i="1" s="1"/>
  <c r="S5747" i="1"/>
  <c r="U5747" i="1" s="1"/>
  <c r="S5755" i="1"/>
  <c r="U5755" i="1" s="1"/>
  <c r="S5763" i="1"/>
  <c r="U5763" i="1" s="1"/>
  <c r="S5771" i="1"/>
  <c r="U5771" i="1" s="1"/>
  <c r="S5779" i="1"/>
  <c r="U5779" i="1" s="1"/>
  <c r="S5787" i="1"/>
  <c r="U5787" i="1" s="1"/>
  <c r="S5795" i="1"/>
  <c r="U5795" i="1" s="1"/>
  <c r="S5803" i="1"/>
  <c r="U5803" i="1" s="1"/>
  <c r="S5811" i="1"/>
  <c r="U5811" i="1" s="1"/>
  <c r="S5819" i="1"/>
  <c r="U5819" i="1" s="1"/>
  <c r="S5827" i="1"/>
  <c r="U5827" i="1" s="1"/>
  <c r="S5835" i="1"/>
  <c r="U5835" i="1" s="1"/>
  <c r="S5843" i="1"/>
  <c r="U5843" i="1" s="1"/>
  <c r="S5851" i="1"/>
  <c r="U5851" i="1" s="1"/>
  <c r="S5859" i="1"/>
  <c r="U5859" i="1" s="1"/>
  <c r="S5867" i="1"/>
  <c r="U5867" i="1" s="1"/>
  <c r="S5875" i="1"/>
  <c r="U5875" i="1" s="1"/>
  <c r="S5883" i="1"/>
  <c r="U5883" i="1" s="1"/>
  <c r="S5891" i="1"/>
  <c r="U5891" i="1" s="1"/>
  <c r="S5899" i="1"/>
  <c r="U5899" i="1" s="1"/>
  <c r="S5907" i="1"/>
  <c r="U5907" i="1" s="1"/>
  <c r="S5915" i="1"/>
  <c r="U5915" i="1" s="1"/>
  <c r="S5923" i="1"/>
  <c r="U5923" i="1" s="1"/>
  <c r="S5931" i="1"/>
  <c r="U5931" i="1" s="1"/>
  <c r="S5939" i="1"/>
  <c r="U5939" i="1" s="1"/>
  <c r="S5947" i="1"/>
  <c r="U5947" i="1" s="1"/>
  <c r="S5955" i="1"/>
  <c r="U5955" i="1" s="1"/>
  <c r="S5963" i="1"/>
  <c r="U5963" i="1" s="1"/>
  <c r="S5971" i="1"/>
  <c r="U5971" i="1" s="1"/>
  <c r="S5979" i="1"/>
  <c r="U5979" i="1" s="1"/>
  <c r="S5987" i="1"/>
  <c r="U5987" i="1" s="1"/>
  <c r="S5995" i="1"/>
  <c r="U5995" i="1" s="1"/>
  <c r="S6003" i="1"/>
  <c r="U6003" i="1" s="1"/>
  <c r="S6011" i="1"/>
  <c r="U6011" i="1" s="1"/>
  <c r="S6019" i="1"/>
  <c r="U6019" i="1" s="1"/>
  <c r="S6027" i="1"/>
  <c r="U6027" i="1" s="1"/>
  <c r="S6035" i="1"/>
  <c r="U6035" i="1" s="1"/>
  <c r="S6043" i="1"/>
  <c r="U6043" i="1" s="1"/>
  <c r="S6051" i="1"/>
  <c r="U6051" i="1" s="1"/>
  <c r="S6059" i="1"/>
  <c r="U6059" i="1" s="1"/>
  <c r="S6067" i="1"/>
  <c r="U6067" i="1" s="1"/>
  <c r="S6075" i="1"/>
  <c r="U6075" i="1" s="1"/>
  <c r="S6083" i="1"/>
  <c r="U6083" i="1" s="1"/>
  <c r="S6091" i="1"/>
  <c r="U6091" i="1" s="1"/>
  <c r="S6099" i="1"/>
  <c r="U6099" i="1" s="1"/>
  <c r="S6107" i="1"/>
  <c r="U6107" i="1" s="1"/>
  <c r="S6115" i="1"/>
  <c r="U6115" i="1" s="1"/>
  <c r="S6123" i="1"/>
  <c r="U6123" i="1" s="1"/>
  <c r="S6131" i="1"/>
  <c r="U6131" i="1" s="1"/>
  <c r="S6139" i="1"/>
  <c r="U6139" i="1" s="1"/>
  <c r="S6147" i="1"/>
  <c r="U6147" i="1" s="1"/>
  <c r="S6155" i="1"/>
  <c r="U6155" i="1" s="1"/>
  <c r="S6163" i="1"/>
  <c r="U6163" i="1" s="1"/>
  <c r="S6171" i="1"/>
  <c r="U6171" i="1" s="1"/>
  <c r="S6179" i="1"/>
  <c r="U6179" i="1" s="1"/>
  <c r="S6187" i="1"/>
  <c r="U6187" i="1" s="1"/>
  <c r="S6195" i="1"/>
  <c r="U6195" i="1" s="1"/>
  <c r="S6203" i="1"/>
  <c r="U6203" i="1" s="1"/>
  <c r="S6211" i="1"/>
  <c r="U6211" i="1" s="1"/>
  <c r="S6219" i="1"/>
  <c r="U6219" i="1" s="1"/>
  <c r="S6227" i="1"/>
  <c r="U6227" i="1" s="1"/>
  <c r="S6235" i="1"/>
  <c r="U6235" i="1" s="1"/>
  <c r="S6243" i="1"/>
  <c r="U6243" i="1" s="1"/>
  <c r="S6251" i="1"/>
  <c r="U6251" i="1" s="1"/>
  <c r="S6259" i="1"/>
  <c r="U6259" i="1" s="1"/>
  <c r="S6267" i="1"/>
  <c r="U6267" i="1" s="1"/>
  <c r="S6275" i="1"/>
  <c r="U6275" i="1" s="1"/>
  <c r="S6283" i="1"/>
  <c r="U6283" i="1" s="1"/>
  <c r="S6291" i="1"/>
  <c r="U6291" i="1" s="1"/>
  <c r="S6299" i="1"/>
  <c r="U6299" i="1" s="1"/>
  <c r="S6307" i="1"/>
  <c r="U6307" i="1" s="1"/>
  <c r="S6315" i="1"/>
  <c r="U6315" i="1" s="1"/>
  <c r="S6323" i="1"/>
  <c r="U6323" i="1" s="1"/>
  <c r="S6331" i="1"/>
  <c r="U6331" i="1" s="1"/>
  <c r="S6339" i="1"/>
  <c r="U6339" i="1" s="1"/>
  <c r="S6347" i="1"/>
  <c r="U6347" i="1" s="1"/>
  <c r="S6355" i="1"/>
  <c r="U6355" i="1" s="1"/>
  <c r="S6363" i="1"/>
  <c r="U6363" i="1" s="1"/>
  <c r="S6371" i="1"/>
  <c r="U6371" i="1" s="1"/>
  <c r="S6379" i="1"/>
  <c r="U6379" i="1" s="1"/>
  <c r="S6387" i="1"/>
  <c r="U6387" i="1" s="1"/>
  <c r="S6395" i="1"/>
  <c r="U6395" i="1" s="1"/>
  <c r="S6403" i="1"/>
  <c r="U6403" i="1" s="1"/>
  <c r="S6411" i="1"/>
  <c r="U6411" i="1" s="1"/>
  <c r="S6419" i="1"/>
  <c r="U6419" i="1" s="1"/>
  <c r="S6427" i="1"/>
  <c r="U6427" i="1" s="1"/>
  <c r="S6435" i="1"/>
  <c r="U6435" i="1" s="1"/>
  <c r="S6443" i="1"/>
  <c r="U6443" i="1" s="1"/>
  <c r="S6451" i="1"/>
  <c r="U6451" i="1" s="1"/>
  <c r="S6459" i="1"/>
  <c r="U6459" i="1" s="1"/>
  <c r="S6467" i="1"/>
  <c r="U6467" i="1" s="1"/>
  <c r="S6475" i="1"/>
  <c r="U6475" i="1" s="1"/>
  <c r="S6483" i="1"/>
  <c r="U6483" i="1" s="1"/>
  <c r="S6491" i="1"/>
  <c r="U6491" i="1" s="1"/>
  <c r="S6499" i="1"/>
  <c r="U6499" i="1" s="1"/>
  <c r="S6507" i="1"/>
  <c r="U6507" i="1" s="1"/>
  <c r="S6515" i="1"/>
  <c r="U6515" i="1" s="1"/>
  <c r="S6523" i="1"/>
  <c r="U6523" i="1" s="1"/>
  <c r="S6531" i="1"/>
  <c r="U6531" i="1" s="1"/>
  <c r="S6539" i="1"/>
  <c r="U6539" i="1" s="1"/>
  <c r="S6547" i="1"/>
  <c r="U6547" i="1" s="1"/>
  <c r="S6555" i="1"/>
  <c r="U6555" i="1" s="1"/>
  <c r="S6563" i="1"/>
  <c r="U6563" i="1" s="1"/>
  <c r="S6571" i="1"/>
  <c r="U6571" i="1" s="1"/>
  <c r="S6579" i="1"/>
  <c r="U6579" i="1" s="1"/>
  <c r="S6587" i="1"/>
  <c r="U6587" i="1" s="1"/>
  <c r="S6595" i="1"/>
  <c r="U6595" i="1" s="1"/>
  <c r="S6603" i="1"/>
  <c r="U6603" i="1" s="1"/>
  <c r="S6611" i="1"/>
  <c r="U6611" i="1" s="1"/>
  <c r="S6619" i="1"/>
  <c r="U6619" i="1" s="1"/>
  <c r="S6627" i="1"/>
  <c r="U6627" i="1" s="1"/>
  <c r="S6635" i="1"/>
  <c r="U6635" i="1" s="1"/>
  <c r="S6643" i="1"/>
  <c r="U6643" i="1" s="1"/>
  <c r="S6651" i="1"/>
  <c r="U6651" i="1" s="1"/>
  <c r="S6659" i="1"/>
  <c r="U6659" i="1" s="1"/>
  <c r="S6667" i="1"/>
  <c r="U6667" i="1" s="1"/>
  <c r="S6675" i="1"/>
  <c r="U6675" i="1" s="1"/>
  <c r="S6683" i="1"/>
  <c r="U6683" i="1" s="1"/>
  <c r="S6691" i="1"/>
  <c r="U6691" i="1" s="1"/>
  <c r="S6699" i="1"/>
  <c r="U6699" i="1" s="1"/>
  <c r="S6707" i="1"/>
  <c r="U6707" i="1" s="1"/>
  <c r="S6715" i="1"/>
  <c r="U6715" i="1" s="1"/>
  <c r="S6723" i="1"/>
  <c r="U6723" i="1" s="1"/>
  <c r="S6731" i="1"/>
  <c r="U6731" i="1" s="1"/>
  <c r="S6739" i="1"/>
  <c r="U6739" i="1" s="1"/>
  <c r="S6747" i="1"/>
  <c r="U6747" i="1" s="1"/>
  <c r="S6755" i="1"/>
  <c r="U6755" i="1" s="1"/>
  <c r="S6763" i="1"/>
  <c r="U6763" i="1" s="1"/>
  <c r="S6771" i="1"/>
  <c r="U6771" i="1" s="1"/>
  <c r="S6779" i="1"/>
  <c r="U6779" i="1" s="1"/>
  <c r="S6787" i="1"/>
  <c r="U6787" i="1" s="1"/>
  <c r="S6795" i="1"/>
  <c r="U6795" i="1" s="1"/>
  <c r="S6803" i="1"/>
  <c r="U6803" i="1" s="1"/>
  <c r="S6811" i="1"/>
  <c r="U6811" i="1" s="1"/>
  <c r="S6819" i="1"/>
  <c r="U6819" i="1" s="1"/>
  <c r="S6827" i="1"/>
  <c r="U6827" i="1" s="1"/>
  <c r="S6835" i="1"/>
  <c r="U6835" i="1" s="1"/>
  <c r="S6843" i="1"/>
  <c r="U6843" i="1" s="1"/>
  <c r="S6851" i="1"/>
  <c r="U6851" i="1" s="1"/>
  <c r="S6859" i="1"/>
  <c r="U6859" i="1" s="1"/>
  <c r="S6867" i="1"/>
  <c r="U6867" i="1" s="1"/>
  <c r="S6875" i="1"/>
  <c r="U6875" i="1" s="1"/>
  <c r="S6883" i="1"/>
  <c r="U6883" i="1" s="1"/>
  <c r="S6891" i="1"/>
  <c r="U6891" i="1" s="1"/>
  <c r="S6899" i="1"/>
  <c r="U6899" i="1" s="1"/>
  <c r="S6907" i="1"/>
  <c r="U6907" i="1" s="1"/>
  <c r="S6915" i="1"/>
  <c r="U6915" i="1" s="1"/>
  <c r="S6923" i="1"/>
  <c r="U6923" i="1" s="1"/>
  <c r="S6931" i="1"/>
  <c r="U6931" i="1" s="1"/>
  <c r="S6939" i="1"/>
  <c r="U6939" i="1" s="1"/>
  <c r="S6947" i="1"/>
  <c r="U6947" i="1" s="1"/>
  <c r="S6955" i="1"/>
  <c r="U6955" i="1" s="1"/>
  <c r="S6963" i="1"/>
  <c r="U6963" i="1" s="1"/>
  <c r="S6971" i="1"/>
  <c r="U6971" i="1" s="1"/>
  <c r="S6979" i="1"/>
  <c r="U6979" i="1" s="1"/>
  <c r="S6987" i="1"/>
  <c r="U6987" i="1" s="1"/>
  <c r="S6995" i="1"/>
  <c r="U6995" i="1" s="1"/>
  <c r="S7003" i="1"/>
  <c r="U7003" i="1" s="1"/>
  <c r="S7011" i="1"/>
  <c r="U7011" i="1" s="1"/>
  <c r="S7019" i="1"/>
  <c r="U7019" i="1" s="1"/>
  <c r="S7027" i="1"/>
  <c r="U7027" i="1" s="1"/>
  <c r="S7035" i="1"/>
  <c r="U7035" i="1" s="1"/>
  <c r="S7043" i="1"/>
  <c r="U7043" i="1" s="1"/>
  <c r="S7051" i="1"/>
  <c r="U7051" i="1" s="1"/>
  <c r="S7059" i="1"/>
  <c r="U7059" i="1" s="1"/>
  <c r="S7067" i="1"/>
  <c r="U7067" i="1" s="1"/>
  <c r="S7075" i="1"/>
  <c r="U7075" i="1" s="1"/>
  <c r="S7083" i="1"/>
  <c r="U7083" i="1" s="1"/>
  <c r="S7091" i="1"/>
  <c r="U7091" i="1" s="1"/>
  <c r="S7099" i="1"/>
  <c r="U7099" i="1" s="1"/>
  <c r="S7107" i="1"/>
  <c r="U7107" i="1" s="1"/>
  <c r="S7115" i="1"/>
  <c r="U7115" i="1" s="1"/>
  <c r="S7123" i="1"/>
  <c r="U7123" i="1" s="1"/>
  <c r="S7131" i="1"/>
  <c r="U7131" i="1" s="1"/>
  <c r="S7139" i="1"/>
  <c r="U7139" i="1" s="1"/>
  <c r="S7147" i="1"/>
  <c r="U7147" i="1" s="1"/>
  <c r="S7155" i="1"/>
  <c r="U7155" i="1" s="1"/>
  <c r="S7163" i="1"/>
  <c r="U7163" i="1" s="1"/>
  <c r="S7171" i="1"/>
  <c r="U7171" i="1" s="1"/>
  <c r="S7179" i="1"/>
  <c r="U7179" i="1" s="1"/>
  <c r="S7187" i="1"/>
  <c r="U7187" i="1" s="1"/>
  <c r="S7195" i="1"/>
  <c r="U7195" i="1" s="1"/>
  <c r="S7203" i="1"/>
  <c r="U7203" i="1" s="1"/>
  <c r="S7211" i="1"/>
  <c r="U7211" i="1" s="1"/>
  <c r="S7219" i="1"/>
  <c r="U7219" i="1" s="1"/>
  <c r="S7227" i="1"/>
  <c r="U7227" i="1" s="1"/>
  <c r="S7235" i="1"/>
  <c r="U7235" i="1" s="1"/>
  <c r="S7243" i="1"/>
  <c r="U7243" i="1" s="1"/>
  <c r="S7251" i="1"/>
  <c r="U7251" i="1" s="1"/>
  <c r="S7259" i="1"/>
  <c r="U7259" i="1" s="1"/>
  <c r="S7267" i="1"/>
  <c r="U7267" i="1" s="1"/>
  <c r="S7275" i="1"/>
  <c r="U7275" i="1" s="1"/>
  <c r="S7283" i="1"/>
  <c r="U7283" i="1" s="1"/>
  <c r="S7291" i="1"/>
  <c r="U7291" i="1" s="1"/>
  <c r="S7299" i="1"/>
  <c r="U7299" i="1" s="1"/>
  <c r="S7307" i="1"/>
  <c r="U7307" i="1" s="1"/>
  <c r="S7315" i="1"/>
  <c r="U7315" i="1" s="1"/>
  <c r="S7323" i="1"/>
  <c r="U7323" i="1" s="1"/>
  <c r="S7331" i="1"/>
  <c r="U7331" i="1" s="1"/>
  <c r="S7339" i="1"/>
  <c r="U7339" i="1" s="1"/>
  <c r="S7347" i="1"/>
  <c r="U7347" i="1" s="1"/>
  <c r="S7355" i="1"/>
  <c r="U7355" i="1" s="1"/>
  <c r="S7363" i="1"/>
  <c r="U7363" i="1" s="1"/>
  <c r="S7371" i="1"/>
  <c r="U7371" i="1" s="1"/>
  <c r="S7379" i="1"/>
  <c r="U7379" i="1" s="1"/>
  <c r="S7387" i="1"/>
  <c r="U7387" i="1" s="1"/>
  <c r="S7395" i="1"/>
  <c r="U7395" i="1" s="1"/>
  <c r="S7403" i="1"/>
  <c r="U7403" i="1" s="1"/>
  <c r="S7411" i="1"/>
  <c r="U7411" i="1" s="1"/>
  <c r="S7419" i="1"/>
  <c r="U7419" i="1" s="1"/>
  <c r="S7427" i="1"/>
  <c r="U7427" i="1" s="1"/>
  <c r="S7435" i="1"/>
  <c r="U7435" i="1" s="1"/>
  <c r="S7443" i="1"/>
  <c r="U7443" i="1" s="1"/>
  <c r="S7451" i="1"/>
  <c r="U7451" i="1" s="1"/>
  <c r="S7459" i="1"/>
  <c r="U7459" i="1" s="1"/>
  <c r="S7467" i="1"/>
  <c r="U7467" i="1" s="1"/>
  <c r="S7475" i="1"/>
  <c r="U7475" i="1" s="1"/>
  <c r="S7483" i="1"/>
  <c r="U7483" i="1" s="1"/>
  <c r="S7491" i="1"/>
  <c r="U7491" i="1" s="1"/>
  <c r="S7499" i="1"/>
  <c r="U7499" i="1" s="1"/>
  <c r="S7507" i="1"/>
  <c r="U7507" i="1" s="1"/>
  <c r="S7515" i="1"/>
  <c r="U7515" i="1" s="1"/>
  <c r="S7523" i="1"/>
  <c r="U7523" i="1" s="1"/>
  <c r="S7531" i="1"/>
  <c r="U7531" i="1" s="1"/>
  <c r="S7539" i="1"/>
  <c r="U7539" i="1" s="1"/>
  <c r="S7547" i="1"/>
  <c r="U7547" i="1" s="1"/>
  <c r="S7555" i="1"/>
  <c r="U7555" i="1" s="1"/>
  <c r="S7563" i="1"/>
  <c r="U7563" i="1" s="1"/>
  <c r="S7571" i="1"/>
  <c r="U7571" i="1" s="1"/>
  <c r="S7579" i="1"/>
  <c r="U7579" i="1" s="1"/>
  <c r="S7587" i="1"/>
  <c r="U7587" i="1" s="1"/>
  <c r="S7595" i="1"/>
  <c r="U7595" i="1" s="1"/>
  <c r="S7603" i="1"/>
  <c r="U7603" i="1" s="1"/>
  <c r="S7611" i="1"/>
  <c r="U7611" i="1" s="1"/>
  <c r="S7619" i="1"/>
  <c r="U7619" i="1" s="1"/>
  <c r="S7627" i="1"/>
  <c r="U7627" i="1" s="1"/>
  <c r="S7635" i="1"/>
  <c r="U7635" i="1" s="1"/>
  <c r="S7643" i="1"/>
  <c r="U7643" i="1" s="1"/>
  <c r="S7651" i="1"/>
  <c r="U7651" i="1" s="1"/>
  <c r="S7659" i="1"/>
  <c r="U7659" i="1" s="1"/>
  <c r="S7667" i="1"/>
  <c r="U7667" i="1" s="1"/>
  <c r="S7675" i="1"/>
  <c r="U7675" i="1" s="1"/>
  <c r="S7683" i="1"/>
  <c r="U7683" i="1" s="1"/>
  <c r="S7691" i="1"/>
  <c r="U7691" i="1" s="1"/>
  <c r="S7699" i="1"/>
  <c r="U7699" i="1" s="1"/>
  <c r="S7707" i="1"/>
  <c r="U7707" i="1" s="1"/>
  <c r="S7715" i="1"/>
  <c r="U7715" i="1" s="1"/>
  <c r="S7723" i="1"/>
  <c r="U7723" i="1" s="1"/>
  <c r="S7731" i="1"/>
  <c r="U7731" i="1" s="1"/>
  <c r="S7739" i="1"/>
  <c r="U7739" i="1" s="1"/>
  <c r="S7747" i="1"/>
  <c r="U7747" i="1" s="1"/>
  <c r="S7755" i="1"/>
  <c r="U7755" i="1" s="1"/>
  <c r="S7763" i="1"/>
  <c r="U7763" i="1" s="1"/>
  <c r="S7771" i="1"/>
  <c r="U7771" i="1" s="1"/>
  <c r="S7779" i="1"/>
  <c r="U7779" i="1" s="1"/>
  <c r="S7787" i="1"/>
  <c r="U7787" i="1" s="1"/>
  <c r="S7795" i="1"/>
  <c r="U7795" i="1" s="1"/>
  <c r="S7803" i="1"/>
  <c r="U7803" i="1" s="1"/>
  <c r="S7811" i="1"/>
  <c r="U7811" i="1" s="1"/>
  <c r="S7819" i="1"/>
  <c r="U7819" i="1" s="1"/>
  <c r="S7827" i="1"/>
  <c r="U7827" i="1" s="1"/>
  <c r="S7835" i="1"/>
  <c r="U7835" i="1" s="1"/>
  <c r="S7843" i="1"/>
  <c r="U7843" i="1" s="1"/>
  <c r="S7851" i="1"/>
  <c r="U7851" i="1" s="1"/>
  <c r="S7859" i="1"/>
  <c r="U7859" i="1" s="1"/>
  <c r="S7867" i="1"/>
  <c r="U7867" i="1" s="1"/>
  <c r="S7875" i="1"/>
  <c r="U7875" i="1" s="1"/>
  <c r="S7883" i="1"/>
  <c r="U7883" i="1" s="1"/>
  <c r="S7891" i="1"/>
  <c r="U7891" i="1" s="1"/>
  <c r="S7899" i="1"/>
  <c r="U7899" i="1" s="1"/>
  <c r="S7907" i="1"/>
  <c r="U7907" i="1" s="1"/>
  <c r="S7915" i="1"/>
  <c r="U7915" i="1" s="1"/>
  <c r="S7923" i="1"/>
  <c r="U7923" i="1" s="1"/>
  <c r="S7931" i="1"/>
  <c r="U7931" i="1" s="1"/>
  <c r="S7939" i="1"/>
  <c r="U7939" i="1" s="1"/>
  <c r="S7947" i="1"/>
  <c r="U7947" i="1" s="1"/>
  <c r="S7955" i="1"/>
  <c r="U7955" i="1" s="1"/>
  <c r="S7963" i="1"/>
  <c r="U7963" i="1" s="1"/>
  <c r="S7971" i="1"/>
  <c r="U7971" i="1" s="1"/>
  <c r="S7979" i="1"/>
  <c r="U7979" i="1" s="1"/>
  <c r="S7987" i="1"/>
  <c r="U7987" i="1" s="1"/>
  <c r="S7995" i="1"/>
  <c r="U7995" i="1" s="1"/>
  <c r="S8003" i="1"/>
  <c r="U8003" i="1" s="1"/>
  <c r="S8011" i="1"/>
  <c r="U8011" i="1" s="1"/>
  <c r="S8019" i="1"/>
  <c r="U8019" i="1" s="1"/>
  <c r="S8027" i="1"/>
  <c r="U8027" i="1" s="1"/>
  <c r="S8035" i="1"/>
  <c r="U8035" i="1" s="1"/>
  <c r="S8043" i="1"/>
  <c r="U8043" i="1" s="1"/>
  <c r="S8051" i="1"/>
  <c r="U8051" i="1" s="1"/>
  <c r="S8059" i="1"/>
  <c r="U8059" i="1" s="1"/>
  <c r="S8067" i="1"/>
  <c r="U8067" i="1" s="1"/>
  <c r="S8075" i="1"/>
  <c r="U8075" i="1" s="1"/>
  <c r="S8083" i="1"/>
  <c r="U8083" i="1" s="1"/>
  <c r="S8091" i="1"/>
  <c r="U8091" i="1" s="1"/>
  <c r="S8099" i="1"/>
  <c r="U8099" i="1" s="1"/>
  <c r="S8107" i="1"/>
  <c r="U8107" i="1" s="1"/>
  <c r="S8115" i="1"/>
  <c r="U8115" i="1" s="1"/>
  <c r="S8123" i="1"/>
  <c r="U8123" i="1" s="1"/>
  <c r="S7564" i="1"/>
  <c r="U7564" i="1" s="1"/>
  <c r="S7596" i="1"/>
  <c r="U7596" i="1" s="1"/>
  <c r="S7628" i="1"/>
  <c r="U7628" i="1" s="1"/>
  <c r="S7660" i="1"/>
  <c r="U7660" i="1" s="1"/>
  <c r="S7692" i="1"/>
  <c r="U7692" i="1" s="1"/>
  <c r="S7724" i="1"/>
  <c r="U7724" i="1" s="1"/>
  <c r="S7756" i="1"/>
  <c r="U7756" i="1" s="1"/>
  <c r="S7788" i="1"/>
  <c r="U7788" i="1" s="1"/>
  <c r="S7820" i="1"/>
  <c r="U7820" i="1" s="1"/>
  <c r="S7852" i="1"/>
  <c r="U7852" i="1" s="1"/>
  <c r="S7884" i="1"/>
  <c r="U7884" i="1" s="1"/>
  <c r="S7916" i="1"/>
  <c r="U7916" i="1" s="1"/>
  <c r="S7948" i="1"/>
  <c r="U7948" i="1" s="1"/>
  <c r="S7980" i="1"/>
  <c r="U7980" i="1" s="1"/>
  <c r="S8012" i="1"/>
  <c r="U8012" i="1" s="1"/>
  <c r="S8044" i="1"/>
  <c r="U8044" i="1" s="1"/>
  <c r="S8076" i="1"/>
  <c r="U8076" i="1" s="1"/>
  <c r="S8108" i="1"/>
  <c r="U8108" i="1" s="1"/>
  <c r="S8136" i="1"/>
  <c r="U8136" i="1" s="1"/>
  <c r="S8152" i="1"/>
  <c r="U8152" i="1" s="1"/>
  <c r="S8168" i="1"/>
  <c r="U8168" i="1" s="1"/>
  <c r="S8184" i="1"/>
  <c r="U8184" i="1" s="1"/>
  <c r="S8200" i="1"/>
  <c r="U8200" i="1" s="1"/>
  <c r="S8216" i="1"/>
  <c r="U8216" i="1" s="1"/>
  <c r="S8232" i="1"/>
  <c r="U8232" i="1" s="1"/>
  <c r="S8248" i="1"/>
  <c r="U8248" i="1" s="1"/>
  <c r="S8264" i="1"/>
  <c r="U8264" i="1" s="1"/>
  <c r="S8280" i="1"/>
  <c r="U8280" i="1" s="1"/>
  <c r="S8296" i="1"/>
  <c r="U8296" i="1" s="1"/>
  <c r="S8312" i="1"/>
  <c r="U8312" i="1" s="1"/>
  <c r="S8328" i="1"/>
  <c r="U8328" i="1" s="1"/>
  <c r="S8344" i="1"/>
  <c r="U8344" i="1" s="1"/>
  <c r="S8360" i="1"/>
  <c r="U8360" i="1" s="1"/>
  <c r="S8376" i="1"/>
  <c r="U8376" i="1" s="1"/>
  <c r="S8392" i="1"/>
  <c r="U8392" i="1" s="1"/>
  <c r="S8408" i="1"/>
  <c r="U8408" i="1" s="1"/>
  <c r="S8424" i="1"/>
  <c r="U8424" i="1" s="1"/>
  <c r="S8440" i="1"/>
  <c r="U8440" i="1" s="1"/>
  <c r="S8456" i="1"/>
  <c r="U8456" i="1" s="1"/>
  <c r="S8472" i="1"/>
  <c r="U8472" i="1" s="1"/>
  <c r="S8488" i="1"/>
  <c r="U8488" i="1" s="1"/>
  <c r="S8504" i="1"/>
  <c r="U8504" i="1" s="1"/>
  <c r="S8536" i="1"/>
  <c r="U8536" i="1" s="1"/>
  <c r="S8652" i="1"/>
  <c r="U8652" i="1" s="1"/>
  <c r="S8682" i="1"/>
  <c r="U8682" i="1" s="1"/>
  <c r="S8568" i="1"/>
  <c r="U8568" i="1" s="1"/>
  <c r="S8600" i="1"/>
  <c r="U8600" i="1" s="1"/>
  <c r="S8630" i="1"/>
  <c r="U8630" i="1" s="1"/>
  <c r="S8662" i="1"/>
  <c r="U8662" i="1" s="1"/>
  <c r="S8694" i="1"/>
  <c r="U8694" i="1" s="1"/>
  <c r="S8728" i="1"/>
  <c r="U8728" i="1" s="1"/>
  <c r="S8760" i="1"/>
  <c r="U8760" i="1" s="1"/>
  <c r="S7566" i="1"/>
  <c r="U7566" i="1" s="1"/>
  <c r="S7582" i="1"/>
  <c r="U7582" i="1" s="1"/>
  <c r="S7598" i="1"/>
  <c r="U7598" i="1" s="1"/>
  <c r="S7614" i="1"/>
  <c r="U7614" i="1" s="1"/>
  <c r="S7630" i="1"/>
  <c r="U7630" i="1" s="1"/>
  <c r="S7646" i="1"/>
  <c r="U7646" i="1" s="1"/>
  <c r="S7662" i="1"/>
  <c r="U7662" i="1" s="1"/>
  <c r="S7678" i="1"/>
  <c r="U7678" i="1" s="1"/>
  <c r="S7694" i="1"/>
  <c r="U7694" i="1" s="1"/>
  <c r="S7710" i="1"/>
  <c r="U7710" i="1" s="1"/>
  <c r="S7726" i="1"/>
  <c r="U7726" i="1" s="1"/>
  <c r="S7742" i="1"/>
  <c r="U7742" i="1" s="1"/>
  <c r="S7758" i="1"/>
  <c r="U7758" i="1" s="1"/>
  <c r="S7774" i="1"/>
  <c r="U7774" i="1" s="1"/>
  <c r="S7790" i="1"/>
  <c r="U7790" i="1" s="1"/>
  <c r="S7806" i="1"/>
  <c r="U7806" i="1" s="1"/>
  <c r="S7822" i="1"/>
  <c r="U7822" i="1" s="1"/>
  <c r="S7838" i="1"/>
  <c r="U7838" i="1" s="1"/>
  <c r="S7854" i="1"/>
  <c r="U7854" i="1" s="1"/>
  <c r="S7870" i="1"/>
  <c r="U7870" i="1" s="1"/>
  <c r="S7886" i="1"/>
  <c r="U7886" i="1" s="1"/>
  <c r="S7902" i="1"/>
  <c r="U7902" i="1" s="1"/>
  <c r="S7918" i="1"/>
  <c r="U7918" i="1" s="1"/>
  <c r="S7934" i="1"/>
  <c r="U7934" i="1" s="1"/>
  <c r="S7950" i="1"/>
  <c r="U7950" i="1" s="1"/>
  <c r="S7966" i="1"/>
  <c r="U7966" i="1" s="1"/>
  <c r="S7982" i="1"/>
  <c r="U7982" i="1" s="1"/>
  <c r="S7998" i="1"/>
  <c r="U7998" i="1" s="1"/>
  <c r="S8014" i="1"/>
  <c r="U8014" i="1" s="1"/>
  <c r="S8030" i="1"/>
  <c r="U8030" i="1" s="1"/>
  <c r="S8046" i="1"/>
  <c r="U8046" i="1" s="1"/>
  <c r="S8062" i="1"/>
  <c r="U8062" i="1" s="1"/>
  <c r="S8078" i="1"/>
  <c r="U8078" i="1" s="1"/>
  <c r="S8094" i="1"/>
  <c r="U8094" i="1" s="1"/>
  <c r="S8110" i="1"/>
  <c r="U8110" i="1" s="1"/>
  <c r="S8126" i="1"/>
  <c r="U8126" i="1" s="1"/>
  <c r="S8142" i="1"/>
  <c r="U8142" i="1" s="1"/>
  <c r="S8158" i="1"/>
  <c r="U8158" i="1" s="1"/>
  <c r="S8174" i="1"/>
  <c r="U8174" i="1" s="1"/>
  <c r="S8190" i="1"/>
  <c r="U8190" i="1" s="1"/>
  <c r="S8206" i="1"/>
  <c r="U8206" i="1" s="1"/>
  <c r="S8222" i="1"/>
  <c r="U8222" i="1" s="1"/>
  <c r="S8238" i="1"/>
  <c r="U8238" i="1" s="1"/>
  <c r="S8254" i="1"/>
  <c r="U8254" i="1" s="1"/>
  <c r="S8270" i="1"/>
  <c r="U8270" i="1" s="1"/>
  <c r="S8286" i="1"/>
  <c r="U8286" i="1" s="1"/>
  <c r="S8302" i="1"/>
  <c r="U8302" i="1" s="1"/>
  <c r="S8318" i="1"/>
  <c r="U8318" i="1" s="1"/>
  <c r="S8334" i="1"/>
  <c r="U8334" i="1" s="1"/>
  <c r="S8350" i="1"/>
  <c r="U8350" i="1" s="1"/>
  <c r="S8366" i="1"/>
  <c r="U8366" i="1" s="1"/>
  <c r="S8382" i="1"/>
  <c r="U8382" i="1" s="1"/>
  <c r="S8398" i="1"/>
  <c r="U8398" i="1" s="1"/>
  <c r="S8414" i="1"/>
  <c r="U8414" i="1" s="1"/>
  <c r="S8430" i="1"/>
  <c r="U8430" i="1" s="1"/>
  <c r="S8446" i="1"/>
  <c r="U8446" i="1" s="1"/>
  <c r="S8462" i="1"/>
  <c r="U8462" i="1" s="1"/>
  <c r="S8478" i="1"/>
  <c r="U8478" i="1" s="1"/>
  <c r="S8494" i="1"/>
  <c r="U8494" i="1" s="1"/>
  <c r="S8510" i="1"/>
  <c r="U8510" i="1" s="1"/>
  <c r="S8540" i="1"/>
  <c r="U8540" i="1" s="1"/>
  <c r="S8574" i="1"/>
  <c r="U8574" i="1" s="1"/>
  <c r="S8606" i="1"/>
  <c r="U8606" i="1" s="1"/>
  <c r="S8638" i="1"/>
  <c r="U8638" i="1" s="1"/>
  <c r="S8672" i="1"/>
  <c r="U8672" i="1" s="1"/>
  <c r="S8702" i="1"/>
  <c r="U8702" i="1" s="1"/>
  <c r="S8734" i="1"/>
  <c r="U8734" i="1" s="1"/>
  <c r="S8131" i="1"/>
  <c r="U8131" i="1" s="1"/>
  <c r="S8147" i="1"/>
  <c r="U8147" i="1" s="1"/>
  <c r="S8163" i="1"/>
  <c r="U8163" i="1" s="1"/>
  <c r="S8179" i="1"/>
  <c r="U8179" i="1" s="1"/>
  <c r="S8195" i="1"/>
  <c r="U8195" i="1" s="1"/>
  <c r="S8211" i="1"/>
  <c r="U8211" i="1" s="1"/>
  <c r="S8227" i="1"/>
  <c r="U8227" i="1" s="1"/>
  <c r="S8243" i="1"/>
  <c r="U8243" i="1" s="1"/>
  <c r="S8259" i="1"/>
  <c r="U8259" i="1" s="1"/>
  <c r="S8275" i="1"/>
  <c r="U8275" i="1" s="1"/>
  <c r="S8291" i="1"/>
  <c r="U8291" i="1" s="1"/>
  <c r="S8307" i="1"/>
  <c r="U8307" i="1" s="1"/>
  <c r="S8323" i="1"/>
  <c r="U8323" i="1" s="1"/>
  <c r="S8339" i="1"/>
  <c r="U8339" i="1" s="1"/>
  <c r="S8355" i="1"/>
  <c r="U8355" i="1" s="1"/>
  <c r="S8371" i="1"/>
  <c r="U8371" i="1" s="1"/>
  <c r="S8387" i="1"/>
  <c r="U8387" i="1" s="1"/>
  <c r="S8403" i="1"/>
  <c r="U8403" i="1" s="1"/>
  <c r="S8419" i="1"/>
  <c r="U8419" i="1" s="1"/>
  <c r="S8435" i="1"/>
  <c r="U8435" i="1" s="1"/>
  <c r="S8451" i="1"/>
  <c r="U8451" i="1" s="1"/>
  <c r="S8467" i="1"/>
  <c r="U8467" i="1" s="1"/>
  <c r="S8483" i="1"/>
  <c r="U8483" i="1" s="1"/>
  <c r="S8499" i="1"/>
  <c r="U8499" i="1" s="1"/>
  <c r="S8515" i="1"/>
  <c r="U8515" i="1" s="1"/>
  <c r="S8531" i="1"/>
  <c r="U8531" i="1" s="1"/>
  <c r="S8547" i="1"/>
  <c r="U8547" i="1" s="1"/>
  <c r="S8563" i="1"/>
  <c r="U8563" i="1" s="1"/>
  <c r="S8579" i="1"/>
  <c r="U8579" i="1" s="1"/>
  <c r="S8595" i="1"/>
  <c r="U8595" i="1" s="1"/>
  <c r="S8611" i="1"/>
  <c r="U8611" i="1" s="1"/>
  <c r="S8627" i="1"/>
  <c r="U8627" i="1" s="1"/>
  <c r="S8643" i="1"/>
  <c r="U8643" i="1" s="1"/>
  <c r="S8659" i="1"/>
  <c r="U8659" i="1" s="1"/>
  <c r="S8675" i="1"/>
  <c r="U8675" i="1" s="1"/>
  <c r="S8691" i="1"/>
  <c r="U8691" i="1" s="1"/>
  <c r="S8707" i="1"/>
  <c r="U8707" i="1" s="1"/>
  <c r="S8723" i="1"/>
  <c r="U8723" i="1" s="1"/>
  <c r="S8739" i="1"/>
  <c r="U8739" i="1" s="1"/>
  <c r="S8755" i="1"/>
  <c r="U8755" i="1" s="1"/>
  <c r="S8526" i="1"/>
  <c r="U8526" i="1" s="1"/>
  <c r="S8558" i="1"/>
  <c r="U8558" i="1" s="1"/>
  <c r="S8588" i="1"/>
  <c r="U8588" i="1" s="1"/>
  <c r="S8620" i="1"/>
  <c r="U8620" i="1" s="1"/>
  <c r="S8650" i="1"/>
  <c r="U8650" i="1" s="1"/>
  <c r="S8716" i="1"/>
  <c r="U8716" i="1" s="1"/>
  <c r="S6" i="1"/>
  <c r="U6" i="1" s="1"/>
  <c r="S14" i="1"/>
  <c r="U14" i="1" s="1"/>
  <c r="S22" i="1"/>
  <c r="U22" i="1" s="1"/>
  <c r="S30" i="1"/>
  <c r="U30" i="1" s="1"/>
  <c r="S38" i="1"/>
  <c r="U38" i="1" s="1"/>
  <c r="S46" i="1"/>
  <c r="U46" i="1" s="1"/>
  <c r="S54" i="1"/>
  <c r="U54" i="1" s="1"/>
  <c r="S62" i="1"/>
  <c r="U62" i="1" s="1"/>
  <c r="S70" i="1"/>
  <c r="U70" i="1" s="1"/>
  <c r="S78" i="1"/>
  <c r="U78" i="1" s="1"/>
  <c r="S86" i="1"/>
  <c r="U86" i="1" s="1"/>
  <c r="S94" i="1"/>
  <c r="U94" i="1" s="1"/>
  <c r="S102" i="1"/>
  <c r="U102" i="1" s="1"/>
  <c r="S110" i="1"/>
  <c r="U110" i="1" s="1"/>
  <c r="S118" i="1"/>
  <c r="U118" i="1" s="1"/>
  <c r="S126" i="1"/>
  <c r="U126" i="1" s="1"/>
  <c r="S134" i="1"/>
  <c r="U134" i="1" s="1"/>
  <c r="S142" i="1"/>
  <c r="U142" i="1" s="1"/>
  <c r="S150" i="1"/>
  <c r="U150" i="1" s="1"/>
  <c r="S158" i="1"/>
  <c r="U158" i="1" s="1"/>
  <c r="S166" i="1"/>
  <c r="U166" i="1" s="1"/>
  <c r="S174" i="1"/>
  <c r="U174" i="1" s="1"/>
  <c r="S182" i="1"/>
  <c r="U182" i="1" s="1"/>
  <c r="S190" i="1"/>
  <c r="U190" i="1" s="1"/>
  <c r="S198" i="1"/>
  <c r="U198" i="1" s="1"/>
  <c r="S206" i="1"/>
  <c r="U206" i="1" s="1"/>
  <c r="S214" i="1"/>
  <c r="U214" i="1" s="1"/>
  <c r="S222" i="1"/>
  <c r="U222" i="1" s="1"/>
  <c r="S230" i="1"/>
  <c r="U230" i="1" s="1"/>
  <c r="S238" i="1"/>
  <c r="U238" i="1" s="1"/>
  <c r="S246" i="1"/>
  <c r="U246" i="1" s="1"/>
  <c r="S254" i="1"/>
  <c r="U254" i="1" s="1"/>
  <c r="S262" i="1"/>
  <c r="U262" i="1" s="1"/>
  <c r="S270" i="1"/>
  <c r="U270" i="1" s="1"/>
  <c r="S278" i="1"/>
  <c r="U278" i="1" s="1"/>
  <c r="S286" i="1"/>
  <c r="U286" i="1" s="1"/>
  <c r="S294" i="1"/>
  <c r="U294" i="1" s="1"/>
  <c r="S302" i="1"/>
  <c r="U302" i="1" s="1"/>
  <c r="S310" i="1"/>
  <c r="U310" i="1" s="1"/>
  <c r="S318" i="1"/>
  <c r="U318" i="1" s="1"/>
  <c r="S326" i="1"/>
  <c r="U326" i="1" s="1"/>
  <c r="S334" i="1"/>
  <c r="U334" i="1" s="1"/>
  <c r="S342" i="1"/>
  <c r="U342" i="1" s="1"/>
  <c r="S350" i="1"/>
  <c r="U350" i="1" s="1"/>
  <c r="S358" i="1"/>
  <c r="U358" i="1" s="1"/>
  <c r="S366" i="1"/>
  <c r="U366" i="1" s="1"/>
  <c r="S374" i="1"/>
  <c r="U374" i="1" s="1"/>
  <c r="S382" i="1"/>
  <c r="U382" i="1" s="1"/>
  <c r="S390" i="1"/>
  <c r="U390" i="1" s="1"/>
  <c r="S398" i="1"/>
  <c r="U398" i="1" s="1"/>
  <c r="S406" i="1"/>
  <c r="U406" i="1" s="1"/>
  <c r="S414" i="1"/>
  <c r="U414" i="1" s="1"/>
  <c r="S422" i="1"/>
  <c r="U422" i="1" s="1"/>
  <c r="S430" i="1"/>
  <c r="U430" i="1" s="1"/>
  <c r="S438" i="1"/>
  <c r="U438" i="1" s="1"/>
  <c r="S446" i="1"/>
  <c r="U446" i="1" s="1"/>
  <c r="S454" i="1"/>
  <c r="U454" i="1" s="1"/>
  <c r="S462" i="1"/>
  <c r="U462" i="1" s="1"/>
  <c r="S470" i="1"/>
  <c r="U470" i="1" s="1"/>
  <c r="S478" i="1"/>
  <c r="U478" i="1" s="1"/>
  <c r="S486" i="1"/>
  <c r="U486" i="1" s="1"/>
  <c r="S494" i="1"/>
  <c r="U494" i="1" s="1"/>
  <c r="S502" i="1"/>
  <c r="U502" i="1" s="1"/>
  <c r="S510" i="1"/>
  <c r="U510" i="1" s="1"/>
  <c r="S518" i="1"/>
  <c r="U518" i="1" s="1"/>
  <c r="S526" i="1"/>
  <c r="U526" i="1" s="1"/>
  <c r="S534" i="1"/>
  <c r="U534" i="1" s="1"/>
  <c r="S542" i="1"/>
  <c r="U542" i="1" s="1"/>
  <c r="S550" i="1"/>
  <c r="U550" i="1" s="1"/>
  <c r="S558" i="1"/>
  <c r="U558" i="1" s="1"/>
  <c r="S566" i="1"/>
  <c r="U566" i="1" s="1"/>
  <c r="S574" i="1"/>
  <c r="U574" i="1" s="1"/>
  <c r="S582" i="1"/>
  <c r="U582" i="1" s="1"/>
  <c r="S590" i="1"/>
  <c r="U590" i="1" s="1"/>
  <c r="S598" i="1"/>
  <c r="U598" i="1" s="1"/>
  <c r="S606" i="1"/>
  <c r="U606" i="1" s="1"/>
  <c r="S614" i="1"/>
  <c r="U614" i="1" s="1"/>
  <c r="S622" i="1"/>
  <c r="U622" i="1" s="1"/>
  <c r="S630" i="1"/>
  <c r="U630" i="1" s="1"/>
  <c r="S638" i="1"/>
  <c r="U638" i="1" s="1"/>
  <c r="S646" i="1"/>
  <c r="U646" i="1" s="1"/>
  <c r="S654" i="1"/>
  <c r="U654" i="1" s="1"/>
  <c r="S662" i="1"/>
  <c r="U662" i="1" s="1"/>
  <c r="S670" i="1"/>
  <c r="U670" i="1" s="1"/>
  <c r="S678" i="1"/>
  <c r="U678" i="1" s="1"/>
  <c r="S686" i="1"/>
  <c r="U686" i="1" s="1"/>
  <c r="S694" i="1"/>
  <c r="U694" i="1" s="1"/>
  <c r="S702" i="1"/>
  <c r="U702" i="1" s="1"/>
  <c r="S710" i="1"/>
  <c r="U710" i="1" s="1"/>
  <c r="S718" i="1"/>
  <c r="U718" i="1" s="1"/>
  <c r="S726" i="1"/>
  <c r="U726" i="1" s="1"/>
  <c r="S734" i="1"/>
  <c r="U734" i="1" s="1"/>
  <c r="S742" i="1"/>
  <c r="U742" i="1" s="1"/>
  <c r="S750" i="1"/>
  <c r="U750" i="1" s="1"/>
  <c r="S758" i="1"/>
  <c r="U758" i="1" s="1"/>
  <c r="S766" i="1"/>
  <c r="U766" i="1" s="1"/>
  <c r="S774" i="1"/>
  <c r="U774" i="1" s="1"/>
  <c r="S782" i="1"/>
  <c r="U782" i="1" s="1"/>
  <c r="S790" i="1"/>
  <c r="U790" i="1" s="1"/>
  <c r="S798" i="1"/>
  <c r="U798" i="1" s="1"/>
  <c r="S806" i="1"/>
  <c r="U806" i="1" s="1"/>
  <c r="S814" i="1"/>
  <c r="U814" i="1" s="1"/>
  <c r="S822" i="1"/>
  <c r="U822" i="1" s="1"/>
  <c r="S830" i="1"/>
  <c r="U830" i="1" s="1"/>
  <c r="S838" i="1"/>
  <c r="U838" i="1" s="1"/>
  <c r="S846" i="1"/>
  <c r="U846" i="1" s="1"/>
  <c r="S854" i="1"/>
  <c r="U854" i="1" s="1"/>
  <c r="S862" i="1"/>
  <c r="U862" i="1" s="1"/>
  <c r="S870" i="1"/>
  <c r="U870" i="1" s="1"/>
  <c r="S878" i="1"/>
  <c r="U878" i="1" s="1"/>
  <c r="S886" i="1"/>
  <c r="U886" i="1" s="1"/>
  <c r="S894" i="1"/>
  <c r="U894" i="1" s="1"/>
  <c r="S902" i="1"/>
  <c r="U902" i="1" s="1"/>
  <c r="S910" i="1"/>
  <c r="U910" i="1" s="1"/>
  <c r="S918" i="1"/>
  <c r="U918" i="1" s="1"/>
  <c r="S926" i="1"/>
  <c r="U926" i="1" s="1"/>
  <c r="S934" i="1"/>
  <c r="U934" i="1" s="1"/>
  <c r="S942" i="1"/>
  <c r="U942" i="1" s="1"/>
  <c r="S950" i="1"/>
  <c r="U950" i="1" s="1"/>
  <c r="S958" i="1"/>
  <c r="U958" i="1" s="1"/>
  <c r="S966" i="1"/>
  <c r="U966" i="1" s="1"/>
  <c r="S974" i="1"/>
  <c r="U974" i="1" s="1"/>
  <c r="S982" i="1"/>
  <c r="U982" i="1" s="1"/>
  <c r="S990" i="1"/>
  <c r="U990" i="1" s="1"/>
  <c r="S998" i="1"/>
  <c r="U998" i="1" s="1"/>
  <c r="S1006" i="1"/>
  <c r="U1006" i="1" s="1"/>
  <c r="S1014" i="1"/>
  <c r="U1014" i="1" s="1"/>
  <c r="S1022" i="1"/>
  <c r="U1022" i="1" s="1"/>
  <c r="S1030" i="1"/>
  <c r="U1030" i="1" s="1"/>
  <c r="S1038" i="1"/>
  <c r="U1038" i="1" s="1"/>
  <c r="S1046" i="1"/>
  <c r="U1046" i="1" s="1"/>
  <c r="S1054" i="1"/>
  <c r="U1054" i="1" s="1"/>
  <c r="S1062" i="1"/>
  <c r="U1062" i="1" s="1"/>
  <c r="S1070" i="1"/>
  <c r="U1070" i="1" s="1"/>
  <c r="S1078" i="1"/>
  <c r="U1078" i="1" s="1"/>
  <c r="S1086" i="1"/>
  <c r="U1086" i="1" s="1"/>
  <c r="S1094" i="1"/>
  <c r="U1094" i="1" s="1"/>
  <c r="S1102" i="1"/>
  <c r="U1102" i="1" s="1"/>
  <c r="S1110" i="1"/>
  <c r="U1110" i="1" s="1"/>
  <c r="S1118" i="1"/>
  <c r="U1118" i="1" s="1"/>
  <c r="S1126" i="1"/>
  <c r="U1126" i="1" s="1"/>
  <c r="S1134" i="1"/>
  <c r="U1134" i="1" s="1"/>
  <c r="S1142" i="1"/>
  <c r="U1142" i="1" s="1"/>
  <c r="S1150" i="1"/>
  <c r="U1150" i="1" s="1"/>
  <c r="S1158" i="1"/>
  <c r="U1158" i="1" s="1"/>
  <c r="S1166" i="1"/>
  <c r="U1166" i="1" s="1"/>
  <c r="S1174" i="1"/>
  <c r="U1174" i="1" s="1"/>
  <c r="S1182" i="1"/>
  <c r="U1182" i="1" s="1"/>
  <c r="S1190" i="1"/>
  <c r="U1190" i="1" s="1"/>
  <c r="S1198" i="1"/>
  <c r="U1198" i="1" s="1"/>
  <c r="S1206" i="1"/>
  <c r="U1206" i="1" s="1"/>
  <c r="S1214" i="1"/>
  <c r="U1214" i="1" s="1"/>
  <c r="S1222" i="1"/>
  <c r="U1222" i="1" s="1"/>
  <c r="S1230" i="1"/>
  <c r="U1230" i="1" s="1"/>
  <c r="S1238" i="1"/>
  <c r="U1238" i="1" s="1"/>
  <c r="S1246" i="1"/>
  <c r="U1246" i="1" s="1"/>
  <c r="S1254" i="1"/>
  <c r="U1254" i="1" s="1"/>
  <c r="S1262" i="1"/>
  <c r="U1262" i="1" s="1"/>
  <c r="S1270" i="1"/>
  <c r="U1270" i="1" s="1"/>
  <c r="S1278" i="1"/>
  <c r="U1278" i="1" s="1"/>
  <c r="S1286" i="1"/>
  <c r="U1286" i="1" s="1"/>
  <c r="S1294" i="1"/>
  <c r="U1294" i="1" s="1"/>
  <c r="S1302" i="1"/>
  <c r="U1302" i="1" s="1"/>
  <c r="S1310" i="1"/>
  <c r="U1310" i="1" s="1"/>
  <c r="S1318" i="1"/>
  <c r="U1318" i="1" s="1"/>
  <c r="S1326" i="1"/>
  <c r="U1326" i="1" s="1"/>
  <c r="S1334" i="1"/>
  <c r="U1334" i="1" s="1"/>
  <c r="S1342" i="1"/>
  <c r="U1342" i="1" s="1"/>
  <c r="S1350" i="1"/>
  <c r="U1350" i="1" s="1"/>
  <c r="S1358" i="1"/>
  <c r="U1358" i="1" s="1"/>
  <c r="S1366" i="1"/>
  <c r="U1366" i="1" s="1"/>
  <c r="S1374" i="1"/>
  <c r="U1374" i="1" s="1"/>
  <c r="S1382" i="1"/>
  <c r="U1382" i="1" s="1"/>
  <c r="S1390" i="1"/>
  <c r="U1390" i="1" s="1"/>
  <c r="S1398" i="1"/>
  <c r="U1398" i="1" s="1"/>
  <c r="S1406" i="1"/>
  <c r="U1406" i="1" s="1"/>
  <c r="S1414" i="1"/>
  <c r="U1414" i="1" s="1"/>
  <c r="S1422" i="1"/>
  <c r="U1422" i="1" s="1"/>
  <c r="S1430" i="1"/>
  <c r="U1430" i="1" s="1"/>
  <c r="S1438" i="1"/>
  <c r="U1438" i="1" s="1"/>
  <c r="S1446" i="1"/>
  <c r="U1446" i="1" s="1"/>
  <c r="S1454" i="1"/>
  <c r="U1454" i="1" s="1"/>
  <c r="S1462" i="1"/>
  <c r="U1462" i="1" s="1"/>
  <c r="S1470" i="1"/>
  <c r="U1470" i="1" s="1"/>
  <c r="S1478" i="1"/>
  <c r="U1478" i="1" s="1"/>
  <c r="S1486" i="1"/>
  <c r="U1486" i="1" s="1"/>
  <c r="S1494" i="1"/>
  <c r="U1494" i="1" s="1"/>
  <c r="S1502" i="1"/>
  <c r="U1502" i="1" s="1"/>
  <c r="S1510" i="1"/>
  <c r="U1510" i="1" s="1"/>
  <c r="S1518" i="1"/>
  <c r="U1518" i="1" s="1"/>
  <c r="S1526" i="1"/>
  <c r="U1526" i="1" s="1"/>
  <c r="S1534" i="1"/>
  <c r="U1534" i="1" s="1"/>
  <c r="S1542" i="1"/>
  <c r="U1542" i="1" s="1"/>
  <c r="S1550" i="1"/>
  <c r="U1550" i="1" s="1"/>
  <c r="S1558" i="1"/>
  <c r="U1558" i="1" s="1"/>
  <c r="S1566" i="1"/>
  <c r="U1566" i="1" s="1"/>
  <c r="S1574" i="1"/>
  <c r="U1574" i="1" s="1"/>
  <c r="S1582" i="1"/>
  <c r="U1582" i="1" s="1"/>
  <c r="S1590" i="1"/>
  <c r="U1590" i="1" s="1"/>
  <c r="S1598" i="1"/>
  <c r="U1598" i="1" s="1"/>
  <c r="S1606" i="1"/>
  <c r="U1606" i="1" s="1"/>
  <c r="S1614" i="1"/>
  <c r="U1614" i="1" s="1"/>
  <c r="S1622" i="1"/>
  <c r="U1622" i="1" s="1"/>
  <c r="S1630" i="1"/>
  <c r="U1630" i="1" s="1"/>
  <c r="S1638" i="1"/>
  <c r="U1638" i="1" s="1"/>
  <c r="S1646" i="1"/>
  <c r="U1646" i="1" s="1"/>
  <c r="S1654" i="1"/>
  <c r="U1654" i="1" s="1"/>
  <c r="S1662" i="1"/>
  <c r="U1662" i="1" s="1"/>
  <c r="S1670" i="1"/>
  <c r="U1670" i="1" s="1"/>
  <c r="S1678" i="1"/>
  <c r="U1678" i="1" s="1"/>
  <c r="S1686" i="1"/>
  <c r="U1686" i="1" s="1"/>
  <c r="S1694" i="1"/>
  <c r="U1694" i="1" s="1"/>
  <c r="S1702" i="1"/>
  <c r="U1702" i="1" s="1"/>
  <c r="S1710" i="1"/>
  <c r="U1710" i="1" s="1"/>
  <c r="S1718" i="1"/>
  <c r="U1718" i="1" s="1"/>
  <c r="S1726" i="1"/>
  <c r="U1726" i="1" s="1"/>
  <c r="S1734" i="1"/>
  <c r="U1734" i="1" s="1"/>
  <c r="S1742" i="1"/>
  <c r="U1742" i="1" s="1"/>
  <c r="S1750" i="1"/>
  <c r="U1750" i="1" s="1"/>
  <c r="S1758" i="1"/>
  <c r="U1758" i="1" s="1"/>
  <c r="S1766" i="1"/>
  <c r="U1766" i="1" s="1"/>
  <c r="S1774" i="1"/>
  <c r="U1774" i="1" s="1"/>
  <c r="S1782" i="1"/>
  <c r="U1782" i="1" s="1"/>
  <c r="S1790" i="1"/>
  <c r="U1790" i="1" s="1"/>
  <c r="S1798" i="1"/>
  <c r="U1798" i="1" s="1"/>
  <c r="S1806" i="1"/>
  <c r="U1806" i="1" s="1"/>
  <c r="S1814" i="1"/>
  <c r="U1814" i="1" s="1"/>
  <c r="S1822" i="1"/>
  <c r="U1822" i="1" s="1"/>
  <c r="S1830" i="1"/>
  <c r="U1830" i="1" s="1"/>
  <c r="S1838" i="1"/>
  <c r="U1838" i="1" s="1"/>
  <c r="S1846" i="1"/>
  <c r="U1846" i="1" s="1"/>
  <c r="S1854" i="1"/>
  <c r="U1854" i="1" s="1"/>
  <c r="S1862" i="1"/>
  <c r="U1862" i="1" s="1"/>
  <c r="S1870" i="1"/>
  <c r="U1870" i="1" s="1"/>
  <c r="S1878" i="1"/>
  <c r="U1878" i="1" s="1"/>
  <c r="S1886" i="1"/>
  <c r="U1886" i="1" s="1"/>
  <c r="S1894" i="1"/>
  <c r="U1894" i="1" s="1"/>
  <c r="S1902" i="1"/>
  <c r="U1902" i="1" s="1"/>
  <c r="S1910" i="1"/>
  <c r="U1910" i="1" s="1"/>
  <c r="S1918" i="1"/>
  <c r="U1918" i="1" s="1"/>
  <c r="S1926" i="1"/>
  <c r="U1926" i="1" s="1"/>
  <c r="S1934" i="1"/>
  <c r="U1934" i="1" s="1"/>
  <c r="S1942" i="1"/>
  <c r="U1942" i="1" s="1"/>
  <c r="S1950" i="1"/>
  <c r="U1950" i="1" s="1"/>
  <c r="S1958" i="1"/>
  <c r="U1958" i="1" s="1"/>
  <c r="S1966" i="1"/>
  <c r="U1966" i="1" s="1"/>
  <c r="S1974" i="1"/>
  <c r="U1974" i="1" s="1"/>
  <c r="S1982" i="1"/>
  <c r="U1982" i="1" s="1"/>
  <c r="S1990" i="1"/>
  <c r="U1990" i="1" s="1"/>
  <c r="S1998" i="1"/>
  <c r="U1998" i="1" s="1"/>
  <c r="S2006" i="1"/>
  <c r="U2006" i="1" s="1"/>
  <c r="S2014" i="1"/>
  <c r="U2014" i="1" s="1"/>
  <c r="S2022" i="1"/>
  <c r="U2022" i="1" s="1"/>
  <c r="S2030" i="1"/>
  <c r="U2030" i="1" s="1"/>
  <c r="S2038" i="1"/>
  <c r="U2038" i="1" s="1"/>
  <c r="S2046" i="1"/>
  <c r="U2046" i="1" s="1"/>
  <c r="S2054" i="1"/>
  <c r="U2054" i="1" s="1"/>
  <c r="S2062" i="1"/>
  <c r="U2062" i="1" s="1"/>
  <c r="S2070" i="1"/>
  <c r="U2070" i="1" s="1"/>
  <c r="S2078" i="1"/>
  <c r="U2078" i="1" s="1"/>
  <c r="S2086" i="1"/>
  <c r="U2086" i="1" s="1"/>
  <c r="S2094" i="1"/>
  <c r="U2094" i="1" s="1"/>
  <c r="S2102" i="1"/>
  <c r="U2102" i="1" s="1"/>
  <c r="S2110" i="1"/>
  <c r="U2110" i="1" s="1"/>
  <c r="S2118" i="1"/>
  <c r="U2118" i="1" s="1"/>
  <c r="S2126" i="1"/>
  <c r="U2126" i="1" s="1"/>
  <c r="S2134" i="1"/>
  <c r="U2134" i="1" s="1"/>
  <c r="S2142" i="1"/>
  <c r="U2142" i="1" s="1"/>
  <c r="S2150" i="1"/>
  <c r="U2150" i="1" s="1"/>
  <c r="S2158" i="1"/>
  <c r="U2158" i="1" s="1"/>
  <c r="S2166" i="1"/>
  <c r="U2166" i="1" s="1"/>
  <c r="S2174" i="1"/>
  <c r="U2174" i="1" s="1"/>
  <c r="S2182" i="1"/>
  <c r="U2182" i="1" s="1"/>
  <c r="S2190" i="1"/>
  <c r="U2190" i="1" s="1"/>
  <c r="S2198" i="1"/>
  <c r="U2198" i="1" s="1"/>
  <c r="S2206" i="1"/>
  <c r="U2206" i="1" s="1"/>
  <c r="S2214" i="1"/>
  <c r="U2214" i="1" s="1"/>
  <c r="S2222" i="1"/>
  <c r="U2222" i="1" s="1"/>
  <c r="S2230" i="1"/>
  <c r="U2230" i="1" s="1"/>
  <c r="S2238" i="1"/>
  <c r="U2238" i="1" s="1"/>
  <c r="S2246" i="1"/>
  <c r="U2246" i="1" s="1"/>
  <c r="S2254" i="1"/>
  <c r="U2254" i="1" s="1"/>
  <c r="S2262" i="1"/>
  <c r="U2262" i="1" s="1"/>
  <c r="S2270" i="1"/>
  <c r="U2270" i="1" s="1"/>
  <c r="S2278" i="1"/>
  <c r="U2278" i="1" s="1"/>
  <c r="S2286" i="1"/>
  <c r="U2286" i="1" s="1"/>
  <c r="S2294" i="1"/>
  <c r="U2294" i="1" s="1"/>
  <c r="S2302" i="1"/>
  <c r="U2302" i="1" s="1"/>
  <c r="S2310" i="1"/>
  <c r="U2310" i="1" s="1"/>
  <c r="S2318" i="1"/>
  <c r="U2318" i="1" s="1"/>
  <c r="S2326" i="1"/>
  <c r="U2326" i="1" s="1"/>
  <c r="S2334" i="1"/>
  <c r="U2334" i="1" s="1"/>
  <c r="S2342" i="1"/>
  <c r="U2342" i="1" s="1"/>
  <c r="S2350" i="1"/>
  <c r="U2350" i="1" s="1"/>
  <c r="S2358" i="1"/>
  <c r="U2358" i="1" s="1"/>
  <c r="S2366" i="1"/>
  <c r="U2366" i="1" s="1"/>
  <c r="S2374" i="1"/>
  <c r="U2374" i="1" s="1"/>
  <c r="S2382" i="1"/>
  <c r="U2382" i="1" s="1"/>
  <c r="S2390" i="1"/>
  <c r="U2390" i="1" s="1"/>
  <c r="S2398" i="1"/>
  <c r="U2398" i="1" s="1"/>
  <c r="S2406" i="1"/>
  <c r="U2406" i="1" s="1"/>
  <c r="S2414" i="1"/>
  <c r="U2414" i="1" s="1"/>
  <c r="S2422" i="1"/>
  <c r="U2422" i="1" s="1"/>
  <c r="S2430" i="1"/>
  <c r="U2430" i="1" s="1"/>
  <c r="S2438" i="1"/>
  <c r="U2438" i="1" s="1"/>
  <c r="S2446" i="1"/>
  <c r="U2446" i="1" s="1"/>
  <c r="S2454" i="1"/>
  <c r="U2454" i="1" s="1"/>
  <c r="S2462" i="1"/>
  <c r="U2462" i="1" s="1"/>
  <c r="S2470" i="1"/>
  <c r="U2470" i="1" s="1"/>
  <c r="S2478" i="1"/>
  <c r="U2478" i="1" s="1"/>
  <c r="S2486" i="1"/>
  <c r="U2486" i="1" s="1"/>
  <c r="S2494" i="1"/>
  <c r="U2494" i="1" s="1"/>
  <c r="S2502" i="1"/>
  <c r="U2502" i="1" s="1"/>
  <c r="S2510" i="1"/>
  <c r="U2510" i="1" s="1"/>
  <c r="S2518" i="1"/>
  <c r="U2518" i="1" s="1"/>
  <c r="S2526" i="1"/>
  <c r="U2526" i="1" s="1"/>
  <c r="S2534" i="1"/>
  <c r="U2534" i="1" s="1"/>
  <c r="S2542" i="1"/>
  <c r="U2542" i="1" s="1"/>
  <c r="S2550" i="1"/>
  <c r="U2550" i="1" s="1"/>
  <c r="S2558" i="1"/>
  <c r="U2558" i="1" s="1"/>
  <c r="S2566" i="1"/>
  <c r="U2566" i="1" s="1"/>
  <c r="S2574" i="1"/>
  <c r="U2574" i="1" s="1"/>
  <c r="S2582" i="1"/>
  <c r="U2582" i="1" s="1"/>
  <c r="S2590" i="1"/>
  <c r="U2590" i="1" s="1"/>
  <c r="S2598" i="1"/>
  <c r="U2598" i="1" s="1"/>
  <c r="S2606" i="1"/>
  <c r="U2606" i="1" s="1"/>
  <c r="S2614" i="1"/>
  <c r="U2614" i="1" s="1"/>
  <c r="S2622" i="1"/>
  <c r="U2622" i="1" s="1"/>
  <c r="S2630" i="1"/>
  <c r="U2630" i="1" s="1"/>
  <c r="S2638" i="1"/>
  <c r="U2638" i="1" s="1"/>
  <c r="S2646" i="1"/>
  <c r="U2646" i="1" s="1"/>
  <c r="S2654" i="1"/>
  <c r="U2654" i="1" s="1"/>
  <c r="S2662" i="1"/>
  <c r="U2662" i="1" s="1"/>
  <c r="S2670" i="1"/>
  <c r="U2670" i="1" s="1"/>
  <c r="S2678" i="1"/>
  <c r="U2678" i="1" s="1"/>
  <c r="S2686" i="1"/>
  <c r="U2686" i="1" s="1"/>
  <c r="S2694" i="1"/>
  <c r="U2694" i="1" s="1"/>
  <c r="S2702" i="1"/>
  <c r="U2702" i="1" s="1"/>
  <c r="S2710" i="1"/>
  <c r="U2710" i="1" s="1"/>
  <c r="S2718" i="1"/>
  <c r="U2718" i="1" s="1"/>
  <c r="S2726" i="1"/>
  <c r="U2726" i="1" s="1"/>
  <c r="S2734" i="1"/>
  <c r="U2734" i="1" s="1"/>
  <c r="S2742" i="1"/>
  <c r="U2742" i="1" s="1"/>
  <c r="S2750" i="1"/>
  <c r="U2750" i="1" s="1"/>
  <c r="S2758" i="1"/>
  <c r="U2758" i="1" s="1"/>
  <c r="S2766" i="1"/>
  <c r="U2766" i="1" s="1"/>
  <c r="S2774" i="1"/>
  <c r="U2774" i="1" s="1"/>
  <c r="S2782" i="1"/>
  <c r="U2782" i="1" s="1"/>
  <c r="S2790" i="1"/>
  <c r="U2790" i="1" s="1"/>
  <c r="S2798" i="1"/>
  <c r="U2798" i="1" s="1"/>
  <c r="S2806" i="1"/>
  <c r="U2806" i="1" s="1"/>
  <c r="S2814" i="1"/>
  <c r="U2814" i="1" s="1"/>
  <c r="S2822" i="1"/>
  <c r="U2822" i="1" s="1"/>
  <c r="S2830" i="1"/>
  <c r="U2830" i="1" s="1"/>
  <c r="S2838" i="1"/>
  <c r="U2838" i="1" s="1"/>
  <c r="S2846" i="1"/>
  <c r="U2846" i="1" s="1"/>
  <c r="S2854" i="1"/>
  <c r="U2854" i="1" s="1"/>
  <c r="S2862" i="1"/>
  <c r="U2862" i="1" s="1"/>
  <c r="S2870" i="1"/>
  <c r="U2870" i="1" s="1"/>
  <c r="S2878" i="1"/>
  <c r="U2878" i="1" s="1"/>
  <c r="S2886" i="1"/>
  <c r="U2886" i="1" s="1"/>
  <c r="S2894" i="1"/>
  <c r="U2894" i="1" s="1"/>
  <c r="S2902" i="1"/>
  <c r="U2902" i="1" s="1"/>
  <c r="S2910" i="1"/>
  <c r="U2910" i="1" s="1"/>
  <c r="S2918" i="1"/>
  <c r="U2918" i="1" s="1"/>
  <c r="S2926" i="1"/>
  <c r="U2926" i="1" s="1"/>
  <c r="S2934" i="1"/>
  <c r="U2934" i="1" s="1"/>
  <c r="S2942" i="1"/>
  <c r="U2942" i="1" s="1"/>
  <c r="S2950" i="1"/>
  <c r="U2950" i="1" s="1"/>
  <c r="S2958" i="1"/>
  <c r="U2958" i="1" s="1"/>
  <c r="S2966" i="1"/>
  <c r="U2966" i="1" s="1"/>
  <c r="S2974" i="1"/>
  <c r="U2974" i="1" s="1"/>
  <c r="S2982" i="1"/>
  <c r="U2982" i="1" s="1"/>
  <c r="S2990" i="1"/>
  <c r="U2990" i="1" s="1"/>
  <c r="S2998" i="1"/>
  <c r="U2998" i="1" s="1"/>
  <c r="S3006" i="1"/>
  <c r="U3006" i="1" s="1"/>
  <c r="S3014" i="1"/>
  <c r="U3014" i="1" s="1"/>
  <c r="S3022" i="1"/>
  <c r="U3022" i="1" s="1"/>
  <c r="S3030" i="1"/>
  <c r="U3030" i="1" s="1"/>
  <c r="S3038" i="1"/>
  <c r="U3038" i="1" s="1"/>
  <c r="S3046" i="1"/>
  <c r="U3046" i="1" s="1"/>
  <c r="S3054" i="1"/>
  <c r="U3054" i="1" s="1"/>
  <c r="S3062" i="1"/>
  <c r="U3062" i="1" s="1"/>
  <c r="S3070" i="1"/>
  <c r="U3070" i="1" s="1"/>
  <c r="S3078" i="1"/>
  <c r="U3078" i="1" s="1"/>
  <c r="S3086" i="1"/>
  <c r="U3086" i="1" s="1"/>
  <c r="S3094" i="1"/>
  <c r="U3094" i="1" s="1"/>
  <c r="S3102" i="1"/>
  <c r="U3102" i="1" s="1"/>
  <c r="S3110" i="1"/>
  <c r="U3110" i="1" s="1"/>
  <c r="S3118" i="1"/>
  <c r="U3118" i="1" s="1"/>
  <c r="S3126" i="1"/>
  <c r="U3126" i="1" s="1"/>
  <c r="S3134" i="1"/>
  <c r="U3134" i="1" s="1"/>
  <c r="S3142" i="1"/>
  <c r="U3142" i="1" s="1"/>
  <c r="S3150" i="1"/>
  <c r="U3150" i="1" s="1"/>
  <c r="S3158" i="1"/>
  <c r="U3158" i="1" s="1"/>
  <c r="S3166" i="1"/>
  <c r="U3166" i="1" s="1"/>
  <c r="S3174" i="1"/>
  <c r="U3174" i="1" s="1"/>
  <c r="S3182" i="1"/>
  <c r="U3182" i="1" s="1"/>
  <c r="S3190" i="1"/>
  <c r="U3190" i="1" s="1"/>
  <c r="S3198" i="1"/>
  <c r="U3198" i="1" s="1"/>
  <c r="S3206" i="1"/>
  <c r="U3206" i="1" s="1"/>
  <c r="S3214" i="1"/>
  <c r="U3214" i="1" s="1"/>
  <c r="S3222" i="1"/>
  <c r="U3222" i="1" s="1"/>
  <c r="S3230" i="1"/>
  <c r="U3230" i="1" s="1"/>
  <c r="S3238" i="1"/>
  <c r="U3238" i="1" s="1"/>
  <c r="S3246" i="1"/>
  <c r="U3246" i="1" s="1"/>
  <c r="S3254" i="1"/>
  <c r="U3254" i="1" s="1"/>
  <c r="S3262" i="1"/>
  <c r="U3262" i="1" s="1"/>
  <c r="S3270" i="1"/>
  <c r="U3270" i="1" s="1"/>
  <c r="S3278" i="1"/>
  <c r="U3278" i="1" s="1"/>
  <c r="S3286" i="1"/>
  <c r="U3286" i="1" s="1"/>
  <c r="S3294" i="1"/>
  <c r="U3294" i="1" s="1"/>
  <c r="S3302" i="1"/>
  <c r="U3302" i="1" s="1"/>
  <c r="S3310" i="1"/>
  <c r="U3310" i="1" s="1"/>
  <c r="S3318" i="1"/>
  <c r="U3318" i="1" s="1"/>
  <c r="S3326" i="1"/>
  <c r="U3326" i="1" s="1"/>
  <c r="S3334" i="1"/>
  <c r="U3334" i="1" s="1"/>
  <c r="S3342" i="1"/>
  <c r="U3342" i="1" s="1"/>
  <c r="S3350" i="1"/>
  <c r="U3350" i="1" s="1"/>
  <c r="S3358" i="1"/>
  <c r="U3358" i="1" s="1"/>
  <c r="S3366" i="1"/>
  <c r="U3366" i="1" s="1"/>
  <c r="S3374" i="1"/>
  <c r="U3374" i="1" s="1"/>
  <c r="S3382" i="1"/>
  <c r="U3382" i="1" s="1"/>
  <c r="S3390" i="1"/>
  <c r="U3390" i="1" s="1"/>
  <c r="S3398" i="1"/>
  <c r="U3398" i="1" s="1"/>
  <c r="S3406" i="1"/>
  <c r="U3406" i="1" s="1"/>
  <c r="S3414" i="1"/>
  <c r="U3414" i="1" s="1"/>
  <c r="S3422" i="1"/>
  <c r="U3422" i="1" s="1"/>
  <c r="S3430" i="1"/>
  <c r="U3430" i="1" s="1"/>
  <c r="S3438" i="1"/>
  <c r="U3438" i="1" s="1"/>
  <c r="S3446" i="1"/>
  <c r="U3446" i="1" s="1"/>
  <c r="S3454" i="1"/>
  <c r="U3454" i="1" s="1"/>
  <c r="S3462" i="1"/>
  <c r="U3462" i="1" s="1"/>
  <c r="S3470" i="1"/>
  <c r="U3470" i="1" s="1"/>
  <c r="S3478" i="1"/>
  <c r="U3478" i="1" s="1"/>
  <c r="S3486" i="1"/>
  <c r="U3486" i="1" s="1"/>
  <c r="S3494" i="1"/>
  <c r="U3494" i="1" s="1"/>
  <c r="S3502" i="1"/>
  <c r="U3502" i="1" s="1"/>
  <c r="S3510" i="1"/>
  <c r="U3510" i="1" s="1"/>
  <c r="S3518" i="1"/>
  <c r="U3518" i="1" s="1"/>
  <c r="S3526" i="1"/>
  <c r="U3526" i="1" s="1"/>
  <c r="S3534" i="1"/>
  <c r="U3534" i="1" s="1"/>
  <c r="S3542" i="1"/>
  <c r="U3542" i="1" s="1"/>
  <c r="S3550" i="1"/>
  <c r="U3550" i="1" s="1"/>
  <c r="S3558" i="1"/>
  <c r="U3558" i="1" s="1"/>
  <c r="S3566" i="1"/>
  <c r="U3566" i="1" s="1"/>
  <c r="S3574" i="1"/>
  <c r="U3574" i="1" s="1"/>
  <c r="S3582" i="1"/>
  <c r="U3582" i="1" s="1"/>
  <c r="S3590" i="1"/>
  <c r="U3590" i="1" s="1"/>
  <c r="S3598" i="1"/>
  <c r="U3598" i="1" s="1"/>
  <c r="S3606" i="1"/>
  <c r="U3606" i="1" s="1"/>
  <c r="S3614" i="1"/>
  <c r="U3614" i="1" s="1"/>
  <c r="S3622" i="1"/>
  <c r="U3622" i="1" s="1"/>
  <c r="S3630" i="1"/>
  <c r="U3630" i="1" s="1"/>
  <c r="S3638" i="1"/>
  <c r="U3638" i="1" s="1"/>
  <c r="S3646" i="1"/>
  <c r="U3646" i="1" s="1"/>
  <c r="S3654" i="1"/>
  <c r="U3654" i="1" s="1"/>
  <c r="S3662" i="1"/>
  <c r="U3662" i="1" s="1"/>
  <c r="S3670" i="1"/>
  <c r="U3670" i="1" s="1"/>
  <c r="S3678" i="1"/>
  <c r="U3678" i="1" s="1"/>
  <c r="S3686" i="1"/>
  <c r="U3686" i="1" s="1"/>
  <c r="S3694" i="1"/>
  <c r="U3694" i="1" s="1"/>
  <c r="S3702" i="1"/>
  <c r="U3702" i="1" s="1"/>
  <c r="S3710" i="1"/>
  <c r="U3710" i="1" s="1"/>
  <c r="S3718" i="1"/>
  <c r="U3718" i="1" s="1"/>
  <c r="S3726" i="1"/>
  <c r="U3726" i="1" s="1"/>
  <c r="S3734" i="1"/>
  <c r="U3734" i="1" s="1"/>
  <c r="S3742" i="1"/>
  <c r="U3742" i="1" s="1"/>
  <c r="S3750" i="1"/>
  <c r="U3750" i="1" s="1"/>
  <c r="S3758" i="1"/>
  <c r="U3758" i="1" s="1"/>
  <c r="S3766" i="1"/>
  <c r="U3766" i="1" s="1"/>
  <c r="S3774" i="1"/>
  <c r="U3774" i="1" s="1"/>
  <c r="S3782" i="1"/>
  <c r="U3782" i="1" s="1"/>
  <c r="S3790" i="1"/>
  <c r="U3790" i="1" s="1"/>
  <c r="S3798" i="1"/>
  <c r="U3798" i="1" s="1"/>
  <c r="S3806" i="1"/>
  <c r="U3806" i="1" s="1"/>
  <c r="S3814" i="1"/>
  <c r="U3814" i="1" s="1"/>
  <c r="S3822" i="1"/>
  <c r="U3822" i="1" s="1"/>
  <c r="S3830" i="1"/>
  <c r="U3830" i="1" s="1"/>
  <c r="S3838" i="1"/>
  <c r="U3838" i="1" s="1"/>
  <c r="S3846" i="1"/>
  <c r="U3846" i="1" s="1"/>
  <c r="S3854" i="1"/>
  <c r="U3854" i="1" s="1"/>
  <c r="S3862" i="1"/>
  <c r="U3862" i="1" s="1"/>
  <c r="S3870" i="1"/>
  <c r="U3870" i="1" s="1"/>
  <c r="S3878" i="1"/>
  <c r="U3878" i="1" s="1"/>
  <c r="S3886" i="1"/>
  <c r="U3886" i="1" s="1"/>
  <c r="S3894" i="1"/>
  <c r="U3894" i="1" s="1"/>
  <c r="S3902" i="1"/>
  <c r="U3902" i="1" s="1"/>
  <c r="S3910" i="1"/>
  <c r="U3910" i="1" s="1"/>
  <c r="S3918" i="1"/>
  <c r="U3918" i="1" s="1"/>
  <c r="S3926" i="1"/>
  <c r="U3926" i="1" s="1"/>
  <c r="S3934" i="1"/>
  <c r="U3934" i="1" s="1"/>
  <c r="S3942" i="1"/>
  <c r="U3942" i="1" s="1"/>
  <c r="S3950" i="1"/>
  <c r="U3950" i="1" s="1"/>
  <c r="S3958" i="1"/>
  <c r="U3958" i="1" s="1"/>
  <c r="S3966" i="1"/>
  <c r="U3966" i="1" s="1"/>
  <c r="S3974" i="1"/>
  <c r="U3974" i="1" s="1"/>
  <c r="S3982" i="1"/>
  <c r="U3982" i="1" s="1"/>
  <c r="S3990" i="1"/>
  <c r="U3990" i="1" s="1"/>
  <c r="S3998" i="1"/>
  <c r="U3998" i="1" s="1"/>
  <c r="S4006" i="1"/>
  <c r="U4006" i="1" s="1"/>
  <c r="S4014" i="1"/>
  <c r="U4014" i="1" s="1"/>
  <c r="S4022" i="1"/>
  <c r="U4022" i="1" s="1"/>
  <c r="S4030" i="1"/>
  <c r="U4030" i="1" s="1"/>
  <c r="S4038" i="1"/>
  <c r="U4038" i="1" s="1"/>
  <c r="S4046" i="1"/>
  <c r="U4046" i="1" s="1"/>
  <c r="S4054" i="1"/>
  <c r="U4054" i="1" s="1"/>
  <c r="S4062" i="1"/>
  <c r="U4062" i="1" s="1"/>
  <c r="S4070" i="1"/>
  <c r="U4070" i="1" s="1"/>
  <c r="S4078" i="1"/>
  <c r="U4078" i="1" s="1"/>
  <c r="S4086" i="1"/>
  <c r="U4086" i="1" s="1"/>
  <c r="S4094" i="1"/>
  <c r="U4094" i="1" s="1"/>
  <c r="S4102" i="1"/>
  <c r="U4102" i="1" s="1"/>
  <c r="S4110" i="1"/>
  <c r="U4110" i="1" s="1"/>
  <c r="S4118" i="1"/>
  <c r="U4118" i="1" s="1"/>
  <c r="S4126" i="1"/>
  <c r="U4126" i="1" s="1"/>
  <c r="S4134" i="1"/>
  <c r="U4134" i="1" s="1"/>
  <c r="S4142" i="1"/>
  <c r="U4142" i="1" s="1"/>
  <c r="S4150" i="1"/>
  <c r="U4150" i="1" s="1"/>
  <c r="S4158" i="1"/>
  <c r="U4158" i="1" s="1"/>
  <c r="S4166" i="1"/>
  <c r="U4166" i="1" s="1"/>
  <c r="S4174" i="1"/>
  <c r="U4174" i="1" s="1"/>
  <c r="S4182" i="1"/>
  <c r="U4182" i="1" s="1"/>
  <c r="S4190" i="1"/>
  <c r="U4190" i="1" s="1"/>
  <c r="S4198" i="1"/>
  <c r="U4198" i="1" s="1"/>
  <c r="S4206" i="1"/>
  <c r="U4206" i="1" s="1"/>
  <c r="S4214" i="1"/>
  <c r="U4214" i="1" s="1"/>
  <c r="S4222" i="1"/>
  <c r="U4222" i="1" s="1"/>
  <c r="S4230" i="1"/>
  <c r="U4230" i="1" s="1"/>
  <c r="S4238" i="1"/>
  <c r="U4238" i="1" s="1"/>
  <c r="S4246" i="1"/>
  <c r="U4246" i="1" s="1"/>
  <c r="S4254" i="1"/>
  <c r="U4254" i="1" s="1"/>
  <c r="S4262" i="1"/>
  <c r="U4262" i="1" s="1"/>
  <c r="S4270" i="1"/>
  <c r="U4270" i="1" s="1"/>
  <c r="S4278" i="1"/>
  <c r="U4278" i="1" s="1"/>
  <c r="S4286" i="1"/>
  <c r="U4286" i="1" s="1"/>
  <c r="S4294" i="1"/>
  <c r="U4294" i="1" s="1"/>
  <c r="S4302" i="1"/>
  <c r="U4302" i="1" s="1"/>
  <c r="S4310" i="1"/>
  <c r="U4310" i="1" s="1"/>
  <c r="S4318" i="1"/>
  <c r="U4318" i="1" s="1"/>
  <c r="S4326" i="1"/>
  <c r="U4326" i="1" s="1"/>
  <c r="S4334" i="1"/>
  <c r="U4334" i="1" s="1"/>
  <c r="S4342" i="1"/>
  <c r="U4342" i="1" s="1"/>
  <c r="S4350" i="1"/>
  <c r="U4350" i="1" s="1"/>
  <c r="S4358" i="1"/>
  <c r="U4358" i="1" s="1"/>
  <c r="S4366" i="1"/>
  <c r="U4366" i="1" s="1"/>
  <c r="S4374" i="1"/>
  <c r="U4374" i="1" s="1"/>
  <c r="S4382" i="1"/>
  <c r="U4382" i="1" s="1"/>
  <c r="S4390" i="1"/>
  <c r="U4390" i="1" s="1"/>
  <c r="S4398" i="1"/>
  <c r="U4398" i="1" s="1"/>
  <c r="S4406" i="1"/>
  <c r="U4406" i="1" s="1"/>
  <c r="S4414" i="1"/>
  <c r="U4414" i="1" s="1"/>
  <c r="S4422" i="1"/>
  <c r="U4422" i="1" s="1"/>
  <c r="S4430" i="1"/>
  <c r="U4430" i="1" s="1"/>
  <c r="S4438" i="1"/>
  <c r="U4438" i="1" s="1"/>
  <c r="S4446" i="1"/>
  <c r="U4446" i="1" s="1"/>
  <c r="S4454" i="1"/>
  <c r="U4454" i="1" s="1"/>
  <c r="S4462" i="1"/>
  <c r="U4462" i="1" s="1"/>
  <c r="S4470" i="1"/>
  <c r="U4470" i="1" s="1"/>
  <c r="S4478" i="1"/>
  <c r="U4478" i="1" s="1"/>
  <c r="S4486" i="1"/>
  <c r="U4486" i="1" s="1"/>
  <c r="S4494" i="1"/>
  <c r="U4494" i="1" s="1"/>
  <c r="S4502" i="1"/>
  <c r="U4502" i="1" s="1"/>
  <c r="S4510" i="1"/>
  <c r="U4510" i="1" s="1"/>
  <c r="S4518" i="1"/>
  <c r="U4518" i="1" s="1"/>
  <c r="S4526" i="1"/>
  <c r="U4526" i="1" s="1"/>
  <c r="S4534" i="1"/>
  <c r="U4534" i="1" s="1"/>
  <c r="S4542" i="1"/>
  <c r="U4542" i="1" s="1"/>
  <c r="S4550" i="1"/>
  <c r="U4550" i="1" s="1"/>
  <c r="S4558" i="1"/>
  <c r="U4558" i="1" s="1"/>
  <c r="S4566" i="1"/>
  <c r="U4566" i="1" s="1"/>
  <c r="S4574" i="1"/>
  <c r="U4574" i="1" s="1"/>
  <c r="S4582" i="1"/>
  <c r="U4582" i="1" s="1"/>
  <c r="S4590" i="1"/>
  <c r="U4590" i="1" s="1"/>
  <c r="S4598" i="1"/>
  <c r="U4598" i="1" s="1"/>
  <c r="S4606" i="1"/>
  <c r="U4606" i="1" s="1"/>
  <c r="S4614" i="1"/>
  <c r="U4614" i="1" s="1"/>
  <c r="S4622" i="1"/>
  <c r="U4622" i="1" s="1"/>
  <c r="S4630" i="1"/>
  <c r="U4630" i="1" s="1"/>
  <c r="S4638" i="1"/>
  <c r="U4638" i="1" s="1"/>
  <c r="S4646" i="1"/>
  <c r="U4646" i="1" s="1"/>
  <c r="S4654" i="1"/>
  <c r="U4654" i="1" s="1"/>
  <c r="S4662" i="1"/>
  <c r="U4662" i="1" s="1"/>
  <c r="S4670" i="1"/>
  <c r="U4670" i="1" s="1"/>
  <c r="S4678" i="1"/>
  <c r="U4678" i="1" s="1"/>
  <c r="S4686" i="1"/>
  <c r="U4686" i="1" s="1"/>
  <c r="S4694" i="1"/>
  <c r="U4694" i="1" s="1"/>
  <c r="S4702" i="1"/>
  <c r="U4702" i="1" s="1"/>
  <c r="S4710" i="1"/>
  <c r="U4710" i="1" s="1"/>
  <c r="S4718" i="1"/>
  <c r="U4718" i="1" s="1"/>
  <c r="S4726" i="1"/>
  <c r="U4726" i="1" s="1"/>
  <c r="S4734" i="1"/>
  <c r="U4734" i="1" s="1"/>
  <c r="S4742" i="1"/>
  <c r="U4742" i="1" s="1"/>
  <c r="S4750" i="1"/>
  <c r="U4750" i="1" s="1"/>
  <c r="S4758" i="1"/>
  <c r="U4758" i="1" s="1"/>
  <c r="S4766" i="1"/>
  <c r="U4766" i="1" s="1"/>
  <c r="S4774" i="1"/>
  <c r="U4774" i="1" s="1"/>
  <c r="S4782" i="1"/>
  <c r="U4782" i="1" s="1"/>
  <c r="S4790" i="1"/>
  <c r="U4790" i="1" s="1"/>
  <c r="S4798" i="1"/>
  <c r="U4798" i="1" s="1"/>
  <c r="S4806" i="1"/>
  <c r="U4806" i="1" s="1"/>
  <c r="S4814" i="1"/>
  <c r="U4814" i="1" s="1"/>
  <c r="S4822" i="1"/>
  <c r="U4822" i="1" s="1"/>
  <c r="S4830" i="1"/>
  <c r="U4830" i="1" s="1"/>
  <c r="S4838" i="1"/>
  <c r="U4838" i="1" s="1"/>
  <c r="S4846" i="1"/>
  <c r="U4846" i="1" s="1"/>
  <c r="S4854" i="1"/>
  <c r="U4854" i="1" s="1"/>
  <c r="S4862" i="1"/>
  <c r="U4862" i="1" s="1"/>
  <c r="S4870" i="1"/>
  <c r="U4870" i="1" s="1"/>
  <c r="S4878" i="1"/>
  <c r="U4878" i="1" s="1"/>
  <c r="S4886" i="1"/>
  <c r="U4886" i="1" s="1"/>
  <c r="S4894" i="1"/>
  <c r="U4894" i="1" s="1"/>
  <c r="S4902" i="1"/>
  <c r="U4902" i="1" s="1"/>
  <c r="S4910" i="1"/>
  <c r="U4910" i="1" s="1"/>
  <c r="S4918" i="1"/>
  <c r="U4918" i="1" s="1"/>
  <c r="S4926" i="1"/>
  <c r="U4926" i="1" s="1"/>
  <c r="S4934" i="1"/>
  <c r="U4934" i="1" s="1"/>
  <c r="S4942" i="1"/>
  <c r="U4942" i="1" s="1"/>
  <c r="S4950" i="1"/>
  <c r="U4950" i="1" s="1"/>
  <c r="S4958" i="1"/>
  <c r="U4958" i="1" s="1"/>
  <c r="S4966" i="1"/>
  <c r="U4966" i="1" s="1"/>
  <c r="S4974" i="1"/>
  <c r="U4974" i="1" s="1"/>
  <c r="S4982" i="1"/>
  <c r="U4982" i="1" s="1"/>
  <c r="S4990" i="1"/>
  <c r="U4990" i="1" s="1"/>
  <c r="S4998" i="1"/>
  <c r="U4998" i="1" s="1"/>
  <c r="S5006" i="1"/>
  <c r="U5006" i="1" s="1"/>
  <c r="S5014" i="1"/>
  <c r="U5014" i="1" s="1"/>
  <c r="S5022" i="1"/>
  <c r="U5022" i="1" s="1"/>
  <c r="S5030" i="1"/>
  <c r="U5030" i="1" s="1"/>
  <c r="S5038" i="1"/>
  <c r="U5038" i="1" s="1"/>
  <c r="S5046" i="1"/>
  <c r="U5046" i="1" s="1"/>
  <c r="S5054" i="1"/>
  <c r="U5054" i="1" s="1"/>
  <c r="S5062" i="1"/>
  <c r="U5062" i="1" s="1"/>
  <c r="S5070" i="1"/>
  <c r="U5070" i="1" s="1"/>
  <c r="S5078" i="1"/>
  <c r="U5078" i="1" s="1"/>
  <c r="S5086" i="1"/>
  <c r="U5086" i="1" s="1"/>
  <c r="S5094" i="1"/>
  <c r="U5094" i="1" s="1"/>
  <c r="S5102" i="1"/>
  <c r="U5102" i="1" s="1"/>
  <c r="S5110" i="1"/>
  <c r="U5110" i="1" s="1"/>
  <c r="S5118" i="1"/>
  <c r="U5118" i="1" s="1"/>
  <c r="S5126" i="1"/>
  <c r="U5126" i="1" s="1"/>
  <c r="S5134" i="1"/>
  <c r="U5134" i="1" s="1"/>
  <c r="S5142" i="1"/>
  <c r="U5142" i="1" s="1"/>
  <c r="S5150" i="1"/>
  <c r="U5150" i="1" s="1"/>
  <c r="S5158" i="1"/>
  <c r="U5158" i="1" s="1"/>
  <c r="S5166" i="1"/>
  <c r="U5166" i="1" s="1"/>
  <c r="S5174" i="1"/>
  <c r="U5174" i="1" s="1"/>
  <c r="S5182" i="1"/>
  <c r="U5182" i="1" s="1"/>
  <c r="S5190" i="1"/>
  <c r="U5190" i="1" s="1"/>
  <c r="S5198" i="1"/>
  <c r="U5198" i="1" s="1"/>
  <c r="S5206" i="1"/>
  <c r="U5206" i="1" s="1"/>
  <c r="S5214" i="1"/>
  <c r="U5214" i="1" s="1"/>
  <c r="S5222" i="1"/>
  <c r="U5222" i="1" s="1"/>
  <c r="S5230" i="1"/>
  <c r="U5230" i="1" s="1"/>
  <c r="S5238" i="1"/>
  <c r="U5238" i="1" s="1"/>
  <c r="S5246" i="1"/>
  <c r="U5246" i="1" s="1"/>
  <c r="S5254" i="1"/>
  <c r="U5254" i="1" s="1"/>
  <c r="S5262" i="1"/>
  <c r="U5262" i="1" s="1"/>
  <c r="S5270" i="1"/>
  <c r="U5270" i="1" s="1"/>
  <c r="S5278" i="1"/>
  <c r="U5278" i="1" s="1"/>
  <c r="S5286" i="1"/>
  <c r="U5286" i="1" s="1"/>
  <c r="S5294" i="1"/>
  <c r="U5294" i="1" s="1"/>
  <c r="S5302" i="1"/>
  <c r="U5302" i="1" s="1"/>
  <c r="S5310" i="1"/>
  <c r="U5310" i="1" s="1"/>
  <c r="S5318" i="1"/>
  <c r="U5318" i="1" s="1"/>
  <c r="S5326" i="1"/>
  <c r="U5326" i="1" s="1"/>
  <c r="S5334" i="1"/>
  <c r="U5334" i="1" s="1"/>
  <c r="S5342" i="1"/>
  <c r="U5342" i="1" s="1"/>
  <c r="S5350" i="1"/>
  <c r="U5350" i="1" s="1"/>
  <c r="S5358" i="1"/>
  <c r="U5358" i="1" s="1"/>
  <c r="S5366" i="1"/>
  <c r="U5366" i="1" s="1"/>
  <c r="S5374" i="1"/>
  <c r="U5374" i="1" s="1"/>
  <c r="S5382" i="1"/>
  <c r="U5382" i="1" s="1"/>
  <c r="S5390" i="1"/>
  <c r="U5390" i="1" s="1"/>
  <c r="S5398" i="1"/>
  <c r="U5398" i="1" s="1"/>
  <c r="S5406" i="1"/>
  <c r="U5406" i="1" s="1"/>
  <c r="S5414" i="1"/>
  <c r="U5414" i="1" s="1"/>
  <c r="S5422" i="1"/>
  <c r="U5422" i="1" s="1"/>
  <c r="S5430" i="1"/>
  <c r="U5430" i="1" s="1"/>
  <c r="S5438" i="1"/>
  <c r="U5438" i="1" s="1"/>
  <c r="S5446" i="1"/>
  <c r="U5446" i="1" s="1"/>
  <c r="S5454" i="1"/>
  <c r="U5454" i="1" s="1"/>
  <c r="S5462" i="1"/>
  <c r="U5462" i="1" s="1"/>
  <c r="S5470" i="1"/>
  <c r="U5470" i="1" s="1"/>
  <c r="S5478" i="1"/>
  <c r="U5478" i="1" s="1"/>
  <c r="S5486" i="1"/>
  <c r="U5486" i="1" s="1"/>
  <c r="S5494" i="1"/>
  <c r="U5494" i="1" s="1"/>
  <c r="S5502" i="1"/>
  <c r="U5502" i="1" s="1"/>
  <c r="S5510" i="1"/>
  <c r="U5510" i="1" s="1"/>
  <c r="S5518" i="1"/>
  <c r="U5518" i="1" s="1"/>
  <c r="S5526" i="1"/>
  <c r="U5526" i="1" s="1"/>
  <c r="S5534" i="1"/>
  <c r="U5534" i="1" s="1"/>
  <c r="S5542" i="1"/>
  <c r="U5542" i="1" s="1"/>
  <c r="S5550" i="1"/>
  <c r="U5550" i="1" s="1"/>
  <c r="S5558" i="1"/>
  <c r="U5558" i="1" s="1"/>
  <c r="S5566" i="1"/>
  <c r="U5566" i="1" s="1"/>
  <c r="S5574" i="1"/>
  <c r="U5574" i="1" s="1"/>
  <c r="S5582" i="1"/>
  <c r="U5582" i="1" s="1"/>
  <c r="S5590" i="1"/>
  <c r="U5590" i="1" s="1"/>
  <c r="S5598" i="1"/>
  <c r="U5598" i="1" s="1"/>
  <c r="S5606" i="1"/>
  <c r="U5606" i="1" s="1"/>
  <c r="S5614" i="1"/>
  <c r="U5614" i="1" s="1"/>
  <c r="S5622" i="1"/>
  <c r="U5622" i="1" s="1"/>
  <c r="S5630" i="1"/>
  <c r="U5630" i="1" s="1"/>
  <c r="S5638" i="1"/>
  <c r="U5638" i="1" s="1"/>
  <c r="S5646" i="1"/>
  <c r="U5646" i="1" s="1"/>
  <c r="S5654" i="1"/>
  <c r="U5654" i="1" s="1"/>
  <c r="S5662" i="1"/>
  <c r="U5662" i="1" s="1"/>
  <c r="S5670" i="1"/>
  <c r="U5670" i="1" s="1"/>
  <c r="S5678" i="1"/>
  <c r="U5678" i="1" s="1"/>
  <c r="S5686" i="1"/>
  <c r="U5686" i="1" s="1"/>
  <c r="S5694" i="1"/>
  <c r="U5694" i="1" s="1"/>
  <c r="S5702" i="1"/>
  <c r="U5702" i="1" s="1"/>
  <c r="S5710" i="1"/>
  <c r="U5710" i="1" s="1"/>
  <c r="S5718" i="1"/>
  <c r="U5718" i="1" s="1"/>
  <c r="S5726" i="1"/>
  <c r="U5726" i="1" s="1"/>
  <c r="S5734" i="1"/>
  <c r="U5734" i="1" s="1"/>
  <c r="S5742" i="1"/>
  <c r="U5742" i="1" s="1"/>
  <c r="S5750" i="1"/>
  <c r="U5750" i="1" s="1"/>
  <c r="S5758" i="1"/>
  <c r="U5758" i="1" s="1"/>
  <c r="S5766" i="1"/>
  <c r="U5766" i="1" s="1"/>
  <c r="S5774" i="1"/>
  <c r="U5774" i="1" s="1"/>
  <c r="S5782" i="1"/>
  <c r="U5782" i="1" s="1"/>
  <c r="S5790" i="1"/>
  <c r="U5790" i="1" s="1"/>
  <c r="S5798" i="1"/>
  <c r="U5798" i="1" s="1"/>
  <c r="S5806" i="1"/>
  <c r="U5806" i="1" s="1"/>
  <c r="S5814" i="1"/>
  <c r="U5814" i="1" s="1"/>
  <c r="S5822" i="1"/>
  <c r="U5822" i="1" s="1"/>
  <c r="S5830" i="1"/>
  <c r="U5830" i="1" s="1"/>
  <c r="S5838" i="1"/>
  <c r="U5838" i="1" s="1"/>
  <c r="S5846" i="1"/>
  <c r="U5846" i="1" s="1"/>
  <c r="S5854" i="1"/>
  <c r="U5854" i="1" s="1"/>
  <c r="S5862" i="1"/>
  <c r="U5862" i="1" s="1"/>
  <c r="S5870" i="1"/>
  <c r="U5870" i="1" s="1"/>
  <c r="S5878" i="1"/>
  <c r="U5878" i="1" s="1"/>
  <c r="S5886" i="1"/>
  <c r="U5886" i="1" s="1"/>
  <c r="S5894" i="1"/>
  <c r="U5894" i="1" s="1"/>
  <c r="S5902" i="1"/>
  <c r="U5902" i="1" s="1"/>
  <c r="S5910" i="1"/>
  <c r="U5910" i="1" s="1"/>
  <c r="S5918" i="1"/>
  <c r="U5918" i="1" s="1"/>
  <c r="S5926" i="1"/>
  <c r="U5926" i="1" s="1"/>
  <c r="S5934" i="1"/>
  <c r="U5934" i="1" s="1"/>
  <c r="S5942" i="1"/>
  <c r="U5942" i="1" s="1"/>
  <c r="S5950" i="1"/>
  <c r="U5950" i="1" s="1"/>
  <c r="S5958" i="1"/>
  <c r="U5958" i="1" s="1"/>
  <c r="S5966" i="1"/>
  <c r="U5966" i="1" s="1"/>
  <c r="S5974" i="1"/>
  <c r="U5974" i="1" s="1"/>
  <c r="S5982" i="1"/>
  <c r="U5982" i="1" s="1"/>
  <c r="S5990" i="1"/>
  <c r="U5990" i="1" s="1"/>
  <c r="S5998" i="1"/>
  <c r="U5998" i="1" s="1"/>
  <c r="S6006" i="1"/>
  <c r="U6006" i="1" s="1"/>
  <c r="S6014" i="1"/>
  <c r="U6014" i="1" s="1"/>
  <c r="S6022" i="1"/>
  <c r="U6022" i="1" s="1"/>
  <c r="S6030" i="1"/>
  <c r="U6030" i="1" s="1"/>
  <c r="S6038" i="1"/>
  <c r="U6038" i="1" s="1"/>
  <c r="S6046" i="1"/>
  <c r="U6046" i="1" s="1"/>
  <c r="S6054" i="1"/>
  <c r="U6054" i="1" s="1"/>
  <c r="S6062" i="1"/>
  <c r="U6062" i="1" s="1"/>
  <c r="S6070" i="1"/>
  <c r="U6070" i="1" s="1"/>
  <c r="S6078" i="1"/>
  <c r="U6078" i="1" s="1"/>
  <c r="S6086" i="1"/>
  <c r="U6086" i="1" s="1"/>
  <c r="S6094" i="1"/>
  <c r="U6094" i="1" s="1"/>
  <c r="S6102" i="1"/>
  <c r="U6102" i="1" s="1"/>
  <c r="S6110" i="1"/>
  <c r="U6110" i="1" s="1"/>
  <c r="S6118" i="1"/>
  <c r="U6118" i="1" s="1"/>
  <c r="S6126" i="1"/>
  <c r="U6126" i="1" s="1"/>
  <c r="S6134" i="1"/>
  <c r="U6134" i="1" s="1"/>
  <c r="S6142" i="1"/>
  <c r="U6142" i="1" s="1"/>
  <c r="S6150" i="1"/>
  <c r="U6150" i="1" s="1"/>
  <c r="S6158" i="1"/>
  <c r="U6158" i="1" s="1"/>
  <c r="S6166" i="1"/>
  <c r="U6166" i="1" s="1"/>
  <c r="S6174" i="1"/>
  <c r="U6174" i="1" s="1"/>
  <c r="S6182" i="1"/>
  <c r="U6182" i="1" s="1"/>
  <c r="S6190" i="1"/>
  <c r="U6190" i="1" s="1"/>
  <c r="S6198" i="1"/>
  <c r="U6198" i="1" s="1"/>
  <c r="S6206" i="1"/>
  <c r="U6206" i="1" s="1"/>
  <c r="S6214" i="1"/>
  <c r="U6214" i="1" s="1"/>
  <c r="S6222" i="1"/>
  <c r="U6222" i="1" s="1"/>
  <c r="S6230" i="1"/>
  <c r="U6230" i="1" s="1"/>
  <c r="S6238" i="1"/>
  <c r="U6238" i="1" s="1"/>
  <c r="S6246" i="1"/>
  <c r="U6246" i="1" s="1"/>
  <c r="S6254" i="1"/>
  <c r="U6254" i="1" s="1"/>
  <c r="S6262" i="1"/>
  <c r="U6262" i="1" s="1"/>
  <c r="S6270" i="1"/>
  <c r="U6270" i="1" s="1"/>
  <c r="S6278" i="1"/>
  <c r="U6278" i="1" s="1"/>
  <c r="S6286" i="1"/>
  <c r="U6286" i="1" s="1"/>
  <c r="S6294" i="1"/>
  <c r="U6294" i="1" s="1"/>
  <c r="S6302" i="1"/>
  <c r="U6302" i="1" s="1"/>
  <c r="S6310" i="1"/>
  <c r="U6310" i="1" s="1"/>
  <c r="S6318" i="1"/>
  <c r="U6318" i="1" s="1"/>
  <c r="S6326" i="1"/>
  <c r="U6326" i="1" s="1"/>
  <c r="S6334" i="1"/>
  <c r="U6334" i="1" s="1"/>
  <c r="S6342" i="1"/>
  <c r="U6342" i="1" s="1"/>
  <c r="S6350" i="1"/>
  <c r="U6350" i="1" s="1"/>
  <c r="S6358" i="1"/>
  <c r="U6358" i="1" s="1"/>
  <c r="S6366" i="1"/>
  <c r="U6366" i="1" s="1"/>
  <c r="S6374" i="1"/>
  <c r="U6374" i="1" s="1"/>
  <c r="S6382" i="1"/>
  <c r="U6382" i="1" s="1"/>
  <c r="S6390" i="1"/>
  <c r="U6390" i="1" s="1"/>
  <c r="S6398" i="1"/>
  <c r="U6398" i="1" s="1"/>
  <c r="S6406" i="1"/>
  <c r="U6406" i="1" s="1"/>
  <c r="S6414" i="1"/>
  <c r="U6414" i="1" s="1"/>
  <c r="S6422" i="1"/>
  <c r="U6422" i="1" s="1"/>
  <c r="S6430" i="1"/>
  <c r="U6430" i="1" s="1"/>
  <c r="S6438" i="1"/>
  <c r="U6438" i="1" s="1"/>
  <c r="S6446" i="1"/>
  <c r="U6446" i="1" s="1"/>
  <c r="S6454" i="1"/>
  <c r="U6454" i="1" s="1"/>
  <c r="S6462" i="1"/>
  <c r="U6462" i="1" s="1"/>
  <c r="S6470" i="1"/>
  <c r="U6470" i="1" s="1"/>
  <c r="S6478" i="1"/>
  <c r="U6478" i="1" s="1"/>
  <c r="S6486" i="1"/>
  <c r="U6486" i="1" s="1"/>
  <c r="S6494" i="1"/>
  <c r="U6494" i="1" s="1"/>
  <c r="S6502" i="1"/>
  <c r="U6502" i="1" s="1"/>
  <c r="S6510" i="1"/>
  <c r="U6510" i="1" s="1"/>
  <c r="S6518" i="1"/>
  <c r="U6518" i="1" s="1"/>
  <c r="S6526" i="1"/>
  <c r="U6526" i="1" s="1"/>
  <c r="S6534" i="1"/>
  <c r="U6534" i="1" s="1"/>
  <c r="S6542" i="1"/>
  <c r="U6542" i="1" s="1"/>
  <c r="S6550" i="1"/>
  <c r="U6550" i="1" s="1"/>
  <c r="S6558" i="1"/>
  <c r="U6558" i="1" s="1"/>
  <c r="S6566" i="1"/>
  <c r="U6566" i="1" s="1"/>
  <c r="S6574" i="1"/>
  <c r="U6574" i="1" s="1"/>
  <c r="S6582" i="1"/>
  <c r="U6582" i="1" s="1"/>
  <c r="S6590" i="1"/>
  <c r="U6590" i="1" s="1"/>
  <c r="S6598" i="1"/>
  <c r="U6598" i="1" s="1"/>
  <c r="S6606" i="1"/>
  <c r="U6606" i="1" s="1"/>
  <c r="S6614" i="1"/>
  <c r="U6614" i="1" s="1"/>
  <c r="S6622" i="1"/>
  <c r="U6622" i="1" s="1"/>
  <c r="S6630" i="1"/>
  <c r="U6630" i="1" s="1"/>
  <c r="S6638" i="1"/>
  <c r="U6638" i="1" s="1"/>
  <c r="S6646" i="1"/>
  <c r="U6646" i="1" s="1"/>
  <c r="S6654" i="1"/>
  <c r="U6654" i="1" s="1"/>
  <c r="S6662" i="1"/>
  <c r="U6662" i="1" s="1"/>
  <c r="S6670" i="1"/>
  <c r="U6670" i="1" s="1"/>
  <c r="S6678" i="1"/>
  <c r="U6678" i="1" s="1"/>
  <c r="S6686" i="1"/>
  <c r="U6686" i="1" s="1"/>
  <c r="S6694" i="1"/>
  <c r="U6694" i="1" s="1"/>
  <c r="S6702" i="1"/>
  <c r="U6702" i="1" s="1"/>
  <c r="S6710" i="1"/>
  <c r="U6710" i="1" s="1"/>
  <c r="S6718" i="1"/>
  <c r="U6718" i="1" s="1"/>
  <c r="S6726" i="1"/>
  <c r="U6726" i="1" s="1"/>
  <c r="S6734" i="1"/>
  <c r="U6734" i="1" s="1"/>
  <c r="S6742" i="1"/>
  <c r="U6742" i="1" s="1"/>
  <c r="S6750" i="1"/>
  <c r="U6750" i="1" s="1"/>
  <c r="S6758" i="1"/>
  <c r="U6758" i="1" s="1"/>
  <c r="S6766" i="1"/>
  <c r="U6766" i="1" s="1"/>
  <c r="S6774" i="1"/>
  <c r="U6774" i="1" s="1"/>
  <c r="S6782" i="1"/>
  <c r="U6782" i="1" s="1"/>
  <c r="S6790" i="1"/>
  <c r="U6790" i="1" s="1"/>
  <c r="S6798" i="1"/>
  <c r="U6798" i="1" s="1"/>
  <c r="S6806" i="1"/>
  <c r="U6806" i="1" s="1"/>
  <c r="S6814" i="1"/>
  <c r="U6814" i="1" s="1"/>
  <c r="S6822" i="1"/>
  <c r="U6822" i="1" s="1"/>
  <c r="S6830" i="1"/>
  <c r="U6830" i="1" s="1"/>
  <c r="S6838" i="1"/>
  <c r="U6838" i="1" s="1"/>
  <c r="S6846" i="1"/>
  <c r="U6846" i="1" s="1"/>
  <c r="S6854" i="1"/>
  <c r="U6854" i="1" s="1"/>
  <c r="S6862" i="1"/>
  <c r="U6862" i="1" s="1"/>
  <c r="S6870" i="1"/>
  <c r="U6870" i="1" s="1"/>
  <c r="S6878" i="1"/>
  <c r="U6878" i="1" s="1"/>
  <c r="S6886" i="1"/>
  <c r="U6886" i="1" s="1"/>
  <c r="S6894" i="1"/>
  <c r="U6894" i="1" s="1"/>
  <c r="S6902" i="1"/>
  <c r="U6902" i="1" s="1"/>
  <c r="S6910" i="1"/>
  <c r="U6910" i="1" s="1"/>
  <c r="S6918" i="1"/>
  <c r="U6918" i="1" s="1"/>
  <c r="S6926" i="1"/>
  <c r="U6926" i="1" s="1"/>
  <c r="S6934" i="1"/>
  <c r="U6934" i="1" s="1"/>
  <c r="S6942" i="1"/>
  <c r="U6942" i="1" s="1"/>
  <c r="S6950" i="1"/>
  <c r="U6950" i="1" s="1"/>
  <c r="S6958" i="1"/>
  <c r="U6958" i="1" s="1"/>
  <c r="S6966" i="1"/>
  <c r="U6966" i="1" s="1"/>
  <c r="S6974" i="1"/>
  <c r="U6974" i="1" s="1"/>
  <c r="S6982" i="1"/>
  <c r="U6982" i="1" s="1"/>
  <c r="S6990" i="1"/>
  <c r="U6990" i="1" s="1"/>
  <c r="S6998" i="1"/>
  <c r="U6998" i="1" s="1"/>
  <c r="S7006" i="1"/>
  <c r="U7006" i="1" s="1"/>
  <c r="S7014" i="1"/>
  <c r="U7014" i="1" s="1"/>
  <c r="S7022" i="1"/>
  <c r="U7022" i="1" s="1"/>
  <c r="S7030" i="1"/>
  <c r="U7030" i="1" s="1"/>
  <c r="S7038" i="1"/>
  <c r="U7038" i="1" s="1"/>
  <c r="S7046" i="1"/>
  <c r="U7046" i="1" s="1"/>
  <c r="S7054" i="1"/>
  <c r="U7054" i="1" s="1"/>
  <c r="S7062" i="1"/>
  <c r="U7062" i="1" s="1"/>
  <c r="S7070" i="1"/>
  <c r="U7070" i="1" s="1"/>
  <c r="S7078" i="1"/>
  <c r="U7078" i="1" s="1"/>
  <c r="S7086" i="1"/>
  <c r="U7086" i="1" s="1"/>
  <c r="S7094" i="1"/>
  <c r="U7094" i="1" s="1"/>
  <c r="S7102" i="1"/>
  <c r="U7102" i="1" s="1"/>
  <c r="S7110" i="1"/>
  <c r="U7110" i="1" s="1"/>
  <c r="S7118" i="1"/>
  <c r="U7118" i="1" s="1"/>
  <c r="S7126" i="1"/>
  <c r="U7126" i="1" s="1"/>
  <c r="S7134" i="1"/>
  <c r="U7134" i="1" s="1"/>
  <c r="S7142" i="1"/>
  <c r="U7142" i="1" s="1"/>
  <c r="S7150" i="1"/>
  <c r="U7150" i="1" s="1"/>
  <c r="S7158" i="1"/>
  <c r="U7158" i="1" s="1"/>
  <c r="S7166" i="1"/>
  <c r="U7166" i="1" s="1"/>
  <c r="S7174" i="1"/>
  <c r="U7174" i="1" s="1"/>
  <c r="S7182" i="1"/>
  <c r="U7182" i="1" s="1"/>
  <c r="S7190" i="1"/>
  <c r="U7190" i="1" s="1"/>
  <c r="S7198" i="1"/>
  <c r="U7198" i="1" s="1"/>
  <c r="S7206" i="1"/>
  <c r="U7206" i="1" s="1"/>
  <c r="S7214" i="1"/>
  <c r="U7214" i="1" s="1"/>
  <c r="S7222" i="1"/>
  <c r="U7222" i="1" s="1"/>
  <c r="S7230" i="1"/>
  <c r="U7230" i="1" s="1"/>
  <c r="S7238" i="1"/>
  <c r="U7238" i="1" s="1"/>
  <c r="S7246" i="1"/>
  <c r="U7246" i="1" s="1"/>
  <c r="S7254" i="1"/>
  <c r="U7254" i="1" s="1"/>
  <c r="S7262" i="1"/>
  <c r="U7262" i="1" s="1"/>
  <c r="S7270" i="1"/>
  <c r="U7270" i="1" s="1"/>
  <c r="S7278" i="1"/>
  <c r="U7278" i="1" s="1"/>
  <c r="S7286" i="1"/>
  <c r="U7286" i="1" s="1"/>
  <c r="S7294" i="1"/>
  <c r="U7294" i="1" s="1"/>
  <c r="S7302" i="1"/>
  <c r="U7302" i="1" s="1"/>
  <c r="S7310" i="1"/>
  <c r="U7310" i="1" s="1"/>
  <c r="S7318" i="1"/>
  <c r="U7318" i="1" s="1"/>
  <c r="S7326" i="1"/>
  <c r="U7326" i="1" s="1"/>
  <c r="S7334" i="1"/>
  <c r="U7334" i="1" s="1"/>
  <c r="S7342" i="1"/>
  <c r="U7342" i="1" s="1"/>
  <c r="S7350" i="1"/>
  <c r="U7350" i="1" s="1"/>
  <c r="S7358" i="1"/>
  <c r="U7358" i="1" s="1"/>
  <c r="S7366" i="1"/>
  <c r="U7366" i="1" s="1"/>
  <c r="S7374" i="1"/>
  <c r="U7374" i="1" s="1"/>
  <c r="S7382" i="1"/>
  <c r="U7382" i="1" s="1"/>
  <c r="S7390" i="1"/>
  <c r="U7390" i="1" s="1"/>
  <c r="S7398" i="1"/>
  <c r="U7398" i="1" s="1"/>
  <c r="S7406" i="1"/>
  <c r="U7406" i="1" s="1"/>
  <c r="S7414" i="1"/>
  <c r="U7414" i="1" s="1"/>
  <c r="S7422" i="1"/>
  <c r="U7422" i="1" s="1"/>
  <c r="S7430" i="1"/>
  <c r="U7430" i="1" s="1"/>
  <c r="S7438" i="1"/>
  <c r="U7438" i="1" s="1"/>
  <c r="S7446" i="1"/>
  <c r="U7446" i="1" s="1"/>
  <c r="S7454" i="1"/>
  <c r="U7454" i="1" s="1"/>
  <c r="S7462" i="1"/>
  <c r="U7462" i="1" s="1"/>
  <c r="S7470" i="1"/>
  <c r="U7470" i="1" s="1"/>
  <c r="S7478" i="1"/>
  <c r="U7478" i="1" s="1"/>
  <c r="S7486" i="1"/>
  <c r="U7486" i="1" s="1"/>
  <c r="S7494" i="1"/>
  <c r="U7494" i="1" s="1"/>
  <c r="S7502" i="1"/>
  <c r="U7502" i="1" s="1"/>
  <c r="S7510" i="1"/>
  <c r="U7510" i="1" s="1"/>
  <c r="S7518" i="1"/>
  <c r="U7518" i="1" s="1"/>
  <c r="S7526" i="1"/>
  <c r="U7526" i="1" s="1"/>
  <c r="S7534" i="1"/>
  <c r="U7534" i="1" s="1"/>
  <c r="S7542" i="1"/>
  <c r="U7542" i="1" s="1"/>
  <c r="S7550" i="1"/>
  <c r="U7550" i="1" s="1"/>
  <c r="S5" i="1"/>
  <c r="U5" i="1" s="1"/>
  <c r="S13" i="1"/>
  <c r="U13" i="1" s="1"/>
  <c r="S21" i="1"/>
  <c r="U21" i="1" s="1"/>
  <c r="S29" i="1"/>
  <c r="U29" i="1" s="1"/>
  <c r="S37" i="1"/>
  <c r="U37" i="1" s="1"/>
  <c r="S45" i="1"/>
  <c r="U45" i="1" s="1"/>
  <c r="S53" i="1"/>
  <c r="U53" i="1" s="1"/>
  <c r="S61" i="1"/>
  <c r="U61" i="1" s="1"/>
  <c r="S69" i="1"/>
  <c r="U69" i="1" s="1"/>
  <c r="S77" i="1"/>
  <c r="U77" i="1" s="1"/>
  <c r="S85" i="1"/>
  <c r="U85" i="1" s="1"/>
  <c r="S93" i="1"/>
  <c r="U93" i="1" s="1"/>
  <c r="S101" i="1"/>
  <c r="U101" i="1" s="1"/>
  <c r="S109" i="1"/>
  <c r="U109" i="1" s="1"/>
  <c r="S117" i="1"/>
  <c r="U117" i="1" s="1"/>
  <c r="S125" i="1"/>
  <c r="U125" i="1" s="1"/>
  <c r="S133" i="1"/>
  <c r="U133" i="1" s="1"/>
  <c r="S141" i="1"/>
  <c r="U141" i="1" s="1"/>
  <c r="S149" i="1"/>
  <c r="U149" i="1" s="1"/>
  <c r="S157" i="1"/>
  <c r="U157" i="1" s="1"/>
  <c r="S165" i="1"/>
  <c r="U165" i="1" s="1"/>
  <c r="S173" i="1"/>
  <c r="U173" i="1" s="1"/>
  <c r="S181" i="1"/>
  <c r="U181" i="1" s="1"/>
  <c r="S189" i="1"/>
  <c r="U189" i="1" s="1"/>
  <c r="S197" i="1"/>
  <c r="U197" i="1" s="1"/>
  <c r="S205" i="1"/>
  <c r="U205" i="1" s="1"/>
  <c r="S213" i="1"/>
  <c r="U213" i="1" s="1"/>
  <c r="S221" i="1"/>
  <c r="U221" i="1" s="1"/>
  <c r="S229" i="1"/>
  <c r="U229" i="1" s="1"/>
  <c r="S237" i="1"/>
  <c r="U237" i="1" s="1"/>
  <c r="S245" i="1"/>
  <c r="U245" i="1" s="1"/>
  <c r="S253" i="1"/>
  <c r="U253" i="1" s="1"/>
  <c r="S261" i="1"/>
  <c r="U261" i="1" s="1"/>
  <c r="S269" i="1"/>
  <c r="U269" i="1" s="1"/>
  <c r="S277" i="1"/>
  <c r="U277" i="1" s="1"/>
  <c r="S285" i="1"/>
  <c r="U285" i="1" s="1"/>
  <c r="S293" i="1"/>
  <c r="U293" i="1" s="1"/>
  <c r="S301" i="1"/>
  <c r="U301" i="1" s="1"/>
  <c r="S309" i="1"/>
  <c r="U309" i="1" s="1"/>
  <c r="S317" i="1"/>
  <c r="U317" i="1" s="1"/>
  <c r="S325" i="1"/>
  <c r="U325" i="1" s="1"/>
  <c r="S333" i="1"/>
  <c r="U333" i="1" s="1"/>
  <c r="S341" i="1"/>
  <c r="U341" i="1" s="1"/>
  <c r="S349" i="1"/>
  <c r="U349" i="1" s="1"/>
  <c r="S357" i="1"/>
  <c r="U357" i="1" s="1"/>
  <c r="S365" i="1"/>
  <c r="U365" i="1" s="1"/>
  <c r="S373" i="1"/>
  <c r="U373" i="1" s="1"/>
  <c r="S381" i="1"/>
  <c r="U381" i="1" s="1"/>
  <c r="S389" i="1"/>
  <c r="U389" i="1" s="1"/>
  <c r="S397" i="1"/>
  <c r="U397" i="1" s="1"/>
  <c r="S405" i="1"/>
  <c r="U405" i="1" s="1"/>
  <c r="S413" i="1"/>
  <c r="U413" i="1" s="1"/>
  <c r="S421" i="1"/>
  <c r="U421" i="1" s="1"/>
  <c r="S429" i="1"/>
  <c r="U429" i="1" s="1"/>
  <c r="S437" i="1"/>
  <c r="U437" i="1" s="1"/>
  <c r="S445" i="1"/>
  <c r="U445" i="1" s="1"/>
  <c r="S453" i="1"/>
  <c r="U453" i="1" s="1"/>
  <c r="S461" i="1"/>
  <c r="U461" i="1" s="1"/>
  <c r="S469" i="1"/>
  <c r="U469" i="1" s="1"/>
  <c r="S477" i="1"/>
  <c r="U477" i="1" s="1"/>
  <c r="S485" i="1"/>
  <c r="U485" i="1" s="1"/>
  <c r="S493" i="1"/>
  <c r="U493" i="1" s="1"/>
  <c r="S501" i="1"/>
  <c r="U501" i="1" s="1"/>
  <c r="S509" i="1"/>
  <c r="U509" i="1" s="1"/>
  <c r="S517" i="1"/>
  <c r="U517" i="1" s="1"/>
  <c r="S525" i="1"/>
  <c r="U525" i="1" s="1"/>
  <c r="S533" i="1"/>
  <c r="U533" i="1" s="1"/>
  <c r="S541" i="1"/>
  <c r="U541" i="1" s="1"/>
  <c r="S549" i="1"/>
  <c r="U549" i="1" s="1"/>
  <c r="S557" i="1"/>
  <c r="U557" i="1" s="1"/>
  <c r="S565" i="1"/>
  <c r="U565" i="1" s="1"/>
  <c r="S573" i="1"/>
  <c r="U573" i="1" s="1"/>
  <c r="S581" i="1"/>
  <c r="U581" i="1" s="1"/>
  <c r="S589" i="1"/>
  <c r="U589" i="1" s="1"/>
  <c r="S597" i="1"/>
  <c r="U597" i="1" s="1"/>
  <c r="S605" i="1"/>
  <c r="U605" i="1" s="1"/>
  <c r="S613" i="1"/>
  <c r="U613" i="1" s="1"/>
  <c r="S621" i="1"/>
  <c r="U621" i="1" s="1"/>
  <c r="S629" i="1"/>
  <c r="U629" i="1" s="1"/>
  <c r="S637" i="1"/>
  <c r="U637" i="1" s="1"/>
  <c r="S645" i="1"/>
  <c r="U645" i="1" s="1"/>
  <c r="S653" i="1"/>
  <c r="U653" i="1" s="1"/>
  <c r="S661" i="1"/>
  <c r="U661" i="1" s="1"/>
  <c r="S669" i="1"/>
  <c r="U669" i="1" s="1"/>
  <c r="S677" i="1"/>
  <c r="U677" i="1" s="1"/>
  <c r="S685" i="1"/>
  <c r="U685" i="1" s="1"/>
  <c r="S693" i="1"/>
  <c r="U693" i="1" s="1"/>
  <c r="S701" i="1"/>
  <c r="U701" i="1" s="1"/>
  <c r="S709" i="1"/>
  <c r="U709" i="1" s="1"/>
  <c r="S717" i="1"/>
  <c r="U717" i="1" s="1"/>
  <c r="S725" i="1"/>
  <c r="U725" i="1" s="1"/>
  <c r="S733" i="1"/>
  <c r="U733" i="1" s="1"/>
  <c r="S741" i="1"/>
  <c r="U741" i="1" s="1"/>
  <c r="S749" i="1"/>
  <c r="U749" i="1" s="1"/>
  <c r="S757" i="1"/>
  <c r="U757" i="1" s="1"/>
  <c r="S765" i="1"/>
  <c r="U765" i="1" s="1"/>
  <c r="S773" i="1"/>
  <c r="U773" i="1" s="1"/>
  <c r="S781" i="1"/>
  <c r="U781" i="1" s="1"/>
  <c r="S789" i="1"/>
  <c r="U789" i="1" s="1"/>
  <c r="S797" i="1"/>
  <c r="U797" i="1" s="1"/>
  <c r="S805" i="1"/>
  <c r="U805" i="1" s="1"/>
  <c r="S813" i="1"/>
  <c r="U813" i="1" s="1"/>
  <c r="S821" i="1"/>
  <c r="U821" i="1" s="1"/>
  <c r="S829" i="1"/>
  <c r="U829" i="1" s="1"/>
  <c r="S837" i="1"/>
  <c r="U837" i="1" s="1"/>
  <c r="S845" i="1"/>
  <c r="U845" i="1" s="1"/>
  <c r="S853" i="1"/>
  <c r="U853" i="1" s="1"/>
  <c r="S861" i="1"/>
  <c r="U861" i="1" s="1"/>
  <c r="S869" i="1"/>
  <c r="U869" i="1" s="1"/>
  <c r="S877" i="1"/>
  <c r="U877" i="1" s="1"/>
  <c r="S885" i="1"/>
  <c r="U885" i="1" s="1"/>
  <c r="S893" i="1"/>
  <c r="U893" i="1" s="1"/>
  <c r="S901" i="1"/>
  <c r="U901" i="1" s="1"/>
  <c r="S909" i="1"/>
  <c r="U909" i="1" s="1"/>
  <c r="S917" i="1"/>
  <c r="U917" i="1" s="1"/>
  <c r="S925" i="1"/>
  <c r="U925" i="1" s="1"/>
  <c r="S933" i="1"/>
  <c r="U933" i="1" s="1"/>
  <c r="S941" i="1"/>
  <c r="U941" i="1" s="1"/>
  <c r="S949" i="1"/>
  <c r="U949" i="1" s="1"/>
  <c r="S957" i="1"/>
  <c r="U957" i="1" s="1"/>
  <c r="S965" i="1"/>
  <c r="U965" i="1" s="1"/>
  <c r="S973" i="1"/>
  <c r="U973" i="1" s="1"/>
  <c r="S981" i="1"/>
  <c r="U981" i="1" s="1"/>
  <c r="S989" i="1"/>
  <c r="U989" i="1" s="1"/>
  <c r="S997" i="1"/>
  <c r="U997" i="1" s="1"/>
  <c r="S1005" i="1"/>
  <c r="U1005" i="1" s="1"/>
  <c r="S1013" i="1"/>
  <c r="U1013" i="1" s="1"/>
  <c r="S1021" i="1"/>
  <c r="U1021" i="1" s="1"/>
  <c r="S1029" i="1"/>
  <c r="U1029" i="1" s="1"/>
  <c r="S1037" i="1"/>
  <c r="U1037" i="1" s="1"/>
  <c r="S1045" i="1"/>
  <c r="U1045" i="1" s="1"/>
  <c r="S1053" i="1"/>
  <c r="U1053" i="1" s="1"/>
  <c r="S1061" i="1"/>
  <c r="U1061" i="1" s="1"/>
  <c r="S1069" i="1"/>
  <c r="U1069" i="1" s="1"/>
  <c r="S1077" i="1"/>
  <c r="U1077" i="1" s="1"/>
  <c r="S1085" i="1"/>
  <c r="U1085" i="1" s="1"/>
  <c r="S1093" i="1"/>
  <c r="U1093" i="1" s="1"/>
  <c r="S1101" i="1"/>
  <c r="U1101" i="1" s="1"/>
  <c r="S1109" i="1"/>
  <c r="U1109" i="1" s="1"/>
  <c r="S1117" i="1"/>
  <c r="U1117" i="1" s="1"/>
  <c r="S1125" i="1"/>
  <c r="U1125" i="1" s="1"/>
  <c r="S1133" i="1"/>
  <c r="U1133" i="1" s="1"/>
  <c r="S1141" i="1"/>
  <c r="U1141" i="1" s="1"/>
  <c r="S1149" i="1"/>
  <c r="U1149" i="1" s="1"/>
  <c r="S1157" i="1"/>
  <c r="U1157" i="1" s="1"/>
  <c r="S1165" i="1"/>
  <c r="U1165" i="1" s="1"/>
  <c r="S1173" i="1"/>
  <c r="U1173" i="1" s="1"/>
  <c r="S1181" i="1"/>
  <c r="U1181" i="1" s="1"/>
  <c r="S1189" i="1"/>
  <c r="U1189" i="1" s="1"/>
  <c r="S1197" i="1"/>
  <c r="U1197" i="1" s="1"/>
  <c r="S1205" i="1"/>
  <c r="U1205" i="1" s="1"/>
  <c r="S1213" i="1"/>
  <c r="U1213" i="1" s="1"/>
  <c r="S1221" i="1"/>
  <c r="U1221" i="1" s="1"/>
  <c r="S1229" i="1"/>
  <c r="U1229" i="1" s="1"/>
  <c r="S1237" i="1"/>
  <c r="U1237" i="1" s="1"/>
  <c r="S1245" i="1"/>
  <c r="U1245" i="1" s="1"/>
  <c r="S1253" i="1"/>
  <c r="U1253" i="1" s="1"/>
  <c r="S1261" i="1"/>
  <c r="U1261" i="1" s="1"/>
  <c r="S1269" i="1"/>
  <c r="U1269" i="1" s="1"/>
  <c r="S1277" i="1"/>
  <c r="U1277" i="1" s="1"/>
  <c r="S1285" i="1"/>
  <c r="U1285" i="1" s="1"/>
  <c r="S1293" i="1"/>
  <c r="U1293" i="1" s="1"/>
  <c r="S1301" i="1"/>
  <c r="U1301" i="1" s="1"/>
  <c r="S1309" i="1"/>
  <c r="U1309" i="1" s="1"/>
  <c r="S1317" i="1"/>
  <c r="U1317" i="1" s="1"/>
  <c r="S1325" i="1"/>
  <c r="U1325" i="1" s="1"/>
  <c r="S1333" i="1"/>
  <c r="U1333" i="1" s="1"/>
  <c r="S1341" i="1"/>
  <c r="U1341" i="1" s="1"/>
  <c r="S1349" i="1"/>
  <c r="U1349" i="1" s="1"/>
  <c r="S1357" i="1"/>
  <c r="U1357" i="1" s="1"/>
  <c r="S1365" i="1"/>
  <c r="U1365" i="1" s="1"/>
  <c r="S1373" i="1"/>
  <c r="U1373" i="1" s="1"/>
  <c r="S1381" i="1"/>
  <c r="U1381" i="1" s="1"/>
  <c r="S1389" i="1"/>
  <c r="U1389" i="1" s="1"/>
  <c r="S1397" i="1"/>
  <c r="U1397" i="1" s="1"/>
  <c r="S1405" i="1"/>
  <c r="U1405" i="1" s="1"/>
  <c r="S1413" i="1"/>
  <c r="U1413" i="1" s="1"/>
  <c r="S1421" i="1"/>
  <c r="U1421" i="1" s="1"/>
  <c r="S1429" i="1"/>
  <c r="U1429" i="1" s="1"/>
  <c r="S1437" i="1"/>
  <c r="U1437" i="1" s="1"/>
  <c r="S1445" i="1"/>
  <c r="U1445" i="1" s="1"/>
  <c r="S1453" i="1"/>
  <c r="U1453" i="1" s="1"/>
  <c r="S1461" i="1"/>
  <c r="U1461" i="1" s="1"/>
  <c r="S1469" i="1"/>
  <c r="U1469" i="1" s="1"/>
  <c r="S1477" i="1"/>
  <c r="U1477" i="1" s="1"/>
  <c r="S1485" i="1"/>
  <c r="U1485" i="1" s="1"/>
  <c r="S1493" i="1"/>
  <c r="U1493" i="1" s="1"/>
  <c r="S1501" i="1"/>
  <c r="U1501" i="1" s="1"/>
  <c r="S1509" i="1"/>
  <c r="U1509" i="1" s="1"/>
  <c r="S1517" i="1"/>
  <c r="U1517" i="1" s="1"/>
  <c r="S1525" i="1"/>
  <c r="U1525" i="1" s="1"/>
  <c r="S1533" i="1"/>
  <c r="U1533" i="1" s="1"/>
  <c r="S1541" i="1"/>
  <c r="U1541" i="1" s="1"/>
  <c r="S1549" i="1"/>
  <c r="U1549" i="1" s="1"/>
  <c r="S1557" i="1"/>
  <c r="U1557" i="1" s="1"/>
  <c r="S1565" i="1"/>
  <c r="U1565" i="1" s="1"/>
  <c r="S1573" i="1"/>
  <c r="U1573" i="1" s="1"/>
  <c r="S1581" i="1"/>
  <c r="U1581" i="1" s="1"/>
  <c r="S1589" i="1"/>
  <c r="U1589" i="1" s="1"/>
  <c r="S1597" i="1"/>
  <c r="U1597" i="1" s="1"/>
  <c r="S1605" i="1"/>
  <c r="U1605" i="1" s="1"/>
  <c r="S1613" i="1"/>
  <c r="U1613" i="1" s="1"/>
  <c r="S1621" i="1"/>
  <c r="U1621" i="1" s="1"/>
  <c r="S1629" i="1"/>
  <c r="U1629" i="1" s="1"/>
  <c r="S1637" i="1"/>
  <c r="U1637" i="1" s="1"/>
  <c r="S1645" i="1"/>
  <c r="U1645" i="1" s="1"/>
  <c r="S1653" i="1"/>
  <c r="U1653" i="1" s="1"/>
  <c r="S1661" i="1"/>
  <c r="U1661" i="1" s="1"/>
  <c r="S1669" i="1"/>
  <c r="U1669" i="1" s="1"/>
  <c r="S1677" i="1"/>
  <c r="U1677" i="1" s="1"/>
  <c r="S1685" i="1"/>
  <c r="U1685" i="1" s="1"/>
  <c r="S1693" i="1"/>
  <c r="U1693" i="1" s="1"/>
  <c r="S1701" i="1"/>
  <c r="U1701" i="1" s="1"/>
  <c r="S1709" i="1"/>
  <c r="U1709" i="1" s="1"/>
  <c r="S1717" i="1"/>
  <c r="U1717" i="1" s="1"/>
  <c r="S1725" i="1"/>
  <c r="U1725" i="1" s="1"/>
  <c r="S1733" i="1"/>
  <c r="U1733" i="1" s="1"/>
  <c r="S1741" i="1"/>
  <c r="U1741" i="1" s="1"/>
  <c r="S1749" i="1"/>
  <c r="U1749" i="1" s="1"/>
  <c r="S1757" i="1"/>
  <c r="U1757" i="1" s="1"/>
  <c r="S1765" i="1"/>
  <c r="U1765" i="1" s="1"/>
  <c r="S1773" i="1"/>
  <c r="U1773" i="1" s="1"/>
  <c r="S1781" i="1"/>
  <c r="U1781" i="1" s="1"/>
  <c r="S1789" i="1"/>
  <c r="U1789" i="1" s="1"/>
  <c r="S1797" i="1"/>
  <c r="U1797" i="1" s="1"/>
  <c r="S1805" i="1"/>
  <c r="U1805" i="1" s="1"/>
  <c r="S1813" i="1"/>
  <c r="U1813" i="1" s="1"/>
  <c r="S1821" i="1"/>
  <c r="U1821" i="1" s="1"/>
  <c r="S1829" i="1"/>
  <c r="U1829" i="1" s="1"/>
  <c r="S1837" i="1"/>
  <c r="U1837" i="1" s="1"/>
  <c r="S1845" i="1"/>
  <c r="U1845" i="1" s="1"/>
  <c r="S1853" i="1"/>
  <c r="U1853" i="1" s="1"/>
  <c r="S1861" i="1"/>
  <c r="U1861" i="1" s="1"/>
  <c r="S1869" i="1"/>
  <c r="U1869" i="1" s="1"/>
  <c r="S1877" i="1"/>
  <c r="U1877" i="1" s="1"/>
  <c r="S1885" i="1"/>
  <c r="U1885" i="1" s="1"/>
  <c r="S1893" i="1"/>
  <c r="U1893" i="1" s="1"/>
  <c r="S1901" i="1"/>
  <c r="U1901" i="1" s="1"/>
  <c r="S1909" i="1"/>
  <c r="U1909" i="1" s="1"/>
  <c r="S1917" i="1"/>
  <c r="U1917" i="1" s="1"/>
  <c r="S1925" i="1"/>
  <c r="U1925" i="1" s="1"/>
  <c r="S1933" i="1"/>
  <c r="U1933" i="1" s="1"/>
  <c r="S1941" i="1"/>
  <c r="U1941" i="1" s="1"/>
  <c r="S1949" i="1"/>
  <c r="U1949" i="1" s="1"/>
  <c r="S1957" i="1"/>
  <c r="U1957" i="1" s="1"/>
  <c r="S1965" i="1"/>
  <c r="U1965" i="1" s="1"/>
  <c r="S1973" i="1"/>
  <c r="U1973" i="1" s="1"/>
  <c r="S1981" i="1"/>
  <c r="U1981" i="1" s="1"/>
  <c r="S1989" i="1"/>
  <c r="U1989" i="1" s="1"/>
  <c r="S1997" i="1"/>
  <c r="U1997" i="1" s="1"/>
  <c r="S2005" i="1"/>
  <c r="U2005" i="1" s="1"/>
  <c r="S2013" i="1"/>
  <c r="U2013" i="1" s="1"/>
  <c r="S2021" i="1"/>
  <c r="U2021" i="1" s="1"/>
  <c r="S2029" i="1"/>
  <c r="U2029" i="1" s="1"/>
  <c r="S2037" i="1"/>
  <c r="U2037" i="1" s="1"/>
  <c r="S2045" i="1"/>
  <c r="U2045" i="1" s="1"/>
  <c r="S2053" i="1"/>
  <c r="U2053" i="1" s="1"/>
  <c r="S2061" i="1"/>
  <c r="U2061" i="1" s="1"/>
  <c r="S2069" i="1"/>
  <c r="U2069" i="1" s="1"/>
  <c r="S2077" i="1"/>
  <c r="U2077" i="1" s="1"/>
  <c r="S2085" i="1"/>
  <c r="U2085" i="1" s="1"/>
  <c r="S2093" i="1"/>
  <c r="U2093" i="1" s="1"/>
  <c r="S2101" i="1"/>
  <c r="U2101" i="1" s="1"/>
  <c r="S2109" i="1"/>
  <c r="U2109" i="1" s="1"/>
  <c r="S2117" i="1"/>
  <c r="U2117" i="1" s="1"/>
  <c r="S2125" i="1"/>
  <c r="U2125" i="1" s="1"/>
  <c r="S2133" i="1"/>
  <c r="U2133" i="1" s="1"/>
  <c r="S2141" i="1"/>
  <c r="U2141" i="1" s="1"/>
  <c r="S2149" i="1"/>
  <c r="U2149" i="1" s="1"/>
  <c r="S2157" i="1"/>
  <c r="U2157" i="1" s="1"/>
  <c r="S2165" i="1"/>
  <c r="U2165" i="1" s="1"/>
  <c r="S2173" i="1"/>
  <c r="U2173" i="1" s="1"/>
  <c r="S2181" i="1"/>
  <c r="U2181" i="1" s="1"/>
  <c r="S2189" i="1"/>
  <c r="U2189" i="1" s="1"/>
  <c r="S2197" i="1"/>
  <c r="U2197" i="1" s="1"/>
  <c r="S2205" i="1"/>
  <c r="U2205" i="1" s="1"/>
  <c r="S2213" i="1"/>
  <c r="U2213" i="1" s="1"/>
  <c r="S2221" i="1"/>
  <c r="U2221" i="1" s="1"/>
  <c r="S2229" i="1"/>
  <c r="U2229" i="1" s="1"/>
  <c r="S2237" i="1"/>
  <c r="U2237" i="1" s="1"/>
  <c r="S2245" i="1"/>
  <c r="U2245" i="1" s="1"/>
  <c r="S2253" i="1"/>
  <c r="U2253" i="1" s="1"/>
  <c r="S2261" i="1"/>
  <c r="U2261" i="1" s="1"/>
  <c r="S2269" i="1"/>
  <c r="U2269" i="1" s="1"/>
  <c r="S2277" i="1"/>
  <c r="U2277" i="1" s="1"/>
  <c r="S2285" i="1"/>
  <c r="U2285" i="1" s="1"/>
  <c r="S2293" i="1"/>
  <c r="U2293" i="1" s="1"/>
  <c r="U2301" i="1"/>
  <c r="S2301" i="1"/>
  <c r="S2309" i="1"/>
  <c r="U2309" i="1" s="1"/>
  <c r="S2317" i="1"/>
  <c r="U2317" i="1" s="1"/>
  <c r="U2325" i="1"/>
  <c r="S2325" i="1"/>
  <c r="S2333" i="1"/>
  <c r="U2333" i="1" s="1"/>
  <c r="S2341" i="1"/>
  <c r="U2341" i="1" s="1"/>
  <c r="U2349" i="1"/>
  <c r="S2349" i="1"/>
  <c r="S2357" i="1"/>
  <c r="U2357" i="1" s="1"/>
  <c r="S2365" i="1"/>
  <c r="U2365" i="1" s="1"/>
  <c r="U2373" i="1"/>
  <c r="S2373" i="1"/>
  <c r="S2381" i="1"/>
  <c r="U2381" i="1" s="1"/>
  <c r="S2389" i="1"/>
  <c r="U2389" i="1" s="1"/>
  <c r="U2397" i="1"/>
  <c r="S2397" i="1"/>
  <c r="S2405" i="1"/>
  <c r="U2405" i="1" s="1"/>
  <c r="S2413" i="1"/>
  <c r="U2413" i="1" s="1"/>
  <c r="U2421" i="1"/>
  <c r="S2421" i="1"/>
  <c r="S2429" i="1"/>
  <c r="U2429" i="1" s="1"/>
  <c r="S2437" i="1"/>
  <c r="U2437" i="1" s="1"/>
  <c r="U2445" i="1"/>
  <c r="S2445" i="1"/>
  <c r="S2453" i="1"/>
  <c r="U2453" i="1" s="1"/>
  <c r="S2461" i="1"/>
  <c r="U2461" i="1" s="1"/>
  <c r="U2469" i="1"/>
  <c r="S2469" i="1"/>
  <c r="S2477" i="1"/>
  <c r="U2477" i="1" s="1"/>
  <c r="S2485" i="1"/>
  <c r="U2485" i="1" s="1"/>
  <c r="U2493" i="1"/>
  <c r="S2493" i="1"/>
  <c r="S2501" i="1"/>
  <c r="U2501" i="1" s="1"/>
  <c r="S2509" i="1"/>
  <c r="U2509" i="1" s="1"/>
  <c r="U2517" i="1"/>
  <c r="S2517" i="1"/>
  <c r="S2525" i="1"/>
  <c r="U2525" i="1" s="1"/>
  <c r="S2533" i="1"/>
  <c r="U2533" i="1" s="1"/>
  <c r="U2541" i="1"/>
  <c r="S2541" i="1"/>
  <c r="S2549" i="1"/>
  <c r="U2549" i="1" s="1"/>
  <c r="S2557" i="1"/>
  <c r="U2557" i="1" s="1"/>
  <c r="U2565" i="1"/>
  <c r="S2565" i="1"/>
  <c r="S2573" i="1"/>
  <c r="U2573" i="1" s="1"/>
  <c r="S2581" i="1"/>
  <c r="U2581" i="1" s="1"/>
  <c r="U2589" i="1"/>
  <c r="S2589" i="1"/>
  <c r="S2597" i="1"/>
  <c r="U2597" i="1" s="1"/>
  <c r="S2605" i="1"/>
  <c r="U2605" i="1" s="1"/>
  <c r="U2613" i="1"/>
  <c r="S2613" i="1"/>
  <c r="S2621" i="1"/>
  <c r="U2621" i="1" s="1"/>
  <c r="S2629" i="1"/>
  <c r="U2629" i="1" s="1"/>
  <c r="U2637" i="1"/>
  <c r="S2637" i="1"/>
  <c r="S2645" i="1"/>
  <c r="U2645" i="1" s="1"/>
  <c r="S2653" i="1"/>
  <c r="U2653" i="1" s="1"/>
  <c r="U2661" i="1"/>
  <c r="S2661" i="1"/>
  <c r="S2669" i="1"/>
  <c r="U2669" i="1" s="1"/>
  <c r="S2677" i="1"/>
  <c r="U2677" i="1" s="1"/>
  <c r="U2685" i="1"/>
  <c r="S2685" i="1"/>
  <c r="S2693" i="1"/>
  <c r="U2693" i="1" s="1"/>
  <c r="S2701" i="1"/>
  <c r="U2701" i="1" s="1"/>
  <c r="U2709" i="1"/>
  <c r="S2709" i="1"/>
  <c r="S2717" i="1"/>
  <c r="U2717" i="1" s="1"/>
  <c r="S2725" i="1"/>
  <c r="U2725" i="1" s="1"/>
  <c r="U2733" i="1"/>
  <c r="S2733" i="1"/>
  <c r="S2741" i="1"/>
  <c r="U2741" i="1" s="1"/>
  <c r="S2749" i="1"/>
  <c r="U2749" i="1" s="1"/>
  <c r="U2757" i="1"/>
  <c r="S2757" i="1"/>
  <c r="S2765" i="1"/>
  <c r="U2765" i="1" s="1"/>
  <c r="S2773" i="1"/>
  <c r="U2773" i="1" s="1"/>
  <c r="U2781" i="1"/>
  <c r="S2781" i="1"/>
  <c r="S2789" i="1"/>
  <c r="U2789" i="1" s="1"/>
  <c r="S2797" i="1"/>
  <c r="U2797" i="1" s="1"/>
  <c r="U2805" i="1"/>
  <c r="S2805" i="1"/>
  <c r="S2813" i="1"/>
  <c r="U2813" i="1" s="1"/>
  <c r="S2821" i="1"/>
  <c r="U2821" i="1" s="1"/>
  <c r="U2829" i="1"/>
  <c r="S2829" i="1"/>
  <c r="S2837" i="1"/>
  <c r="U2837" i="1" s="1"/>
  <c r="S2845" i="1"/>
  <c r="U2845" i="1" s="1"/>
  <c r="U2853" i="1"/>
  <c r="S2853" i="1"/>
  <c r="S2861" i="1"/>
  <c r="U2861" i="1" s="1"/>
  <c r="S2869" i="1"/>
  <c r="U2869" i="1" s="1"/>
  <c r="U2877" i="1"/>
  <c r="S2877" i="1"/>
  <c r="S2885" i="1"/>
  <c r="U2885" i="1" s="1"/>
  <c r="S2893" i="1"/>
  <c r="U2893" i="1" s="1"/>
  <c r="U2901" i="1"/>
  <c r="S2901" i="1"/>
  <c r="S2909" i="1"/>
  <c r="U2909" i="1" s="1"/>
  <c r="S2917" i="1"/>
  <c r="U2917" i="1" s="1"/>
  <c r="U2925" i="1"/>
  <c r="S2925" i="1"/>
  <c r="S2933" i="1"/>
  <c r="U2933" i="1" s="1"/>
  <c r="S2941" i="1"/>
  <c r="U2941" i="1" s="1"/>
  <c r="U2949" i="1"/>
  <c r="S2949" i="1"/>
  <c r="S2957" i="1"/>
  <c r="U2957" i="1" s="1"/>
  <c r="S2965" i="1"/>
  <c r="U2965" i="1" s="1"/>
  <c r="U2973" i="1"/>
  <c r="S2973" i="1"/>
  <c r="S2981" i="1"/>
  <c r="U2981" i="1" s="1"/>
  <c r="S2989" i="1"/>
  <c r="U2989" i="1" s="1"/>
  <c r="U2997" i="1"/>
  <c r="S2997" i="1"/>
  <c r="S3005" i="1"/>
  <c r="U3005" i="1" s="1"/>
  <c r="S3013" i="1"/>
  <c r="U3013" i="1" s="1"/>
  <c r="U3021" i="1"/>
  <c r="S3021" i="1"/>
  <c r="S3029" i="1"/>
  <c r="U3029" i="1" s="1"/>
  <c r="S3037" i="1"/>
  <c r="U3037" i="1" s="1"/>
  <c r="U3045" i="1"/>
  <c r="S3045" i="1"/>
  <c r="S3053" i="1"/>
  <c r="U3053" i="1" s="1"/>
  <c r="S3061" i="1"/>
  <c r="U3061" i="1" s="1"/>
  <c r="U3069" i="1"/>
  <c r="S3069" i="1"/>
  <c r="S3077" i="1"/>
  <c r="U3077" i="1" s="1"/>
  <c r="S3085" i="1"/>
  <c r="U3085" i="1" s="1"/>
  <c r="U3093" i="1"/>
  <c r="S3093" i="1"/>
  <c r="S3101" i="1"/>
  <c r="U3101" i="1" s="1"/>
  <c r="S3109" i="1"/>
  <c r="U3109" i="1" s="1"/>
  <c r="U3117" i="1"/>
  <c r="S3117" i="1"/>
  <c r="S3125" i="1"/>
  <c r="U3125" i="1" s="1"/>
  <c r="S3133" i="1"/>
  <c r="U3133" i="1" s="1"/>
  <c r="U3141" i="1"/>
  <c r="S3141" i="1"/>
  <c r="S3149" i="1"/>
  <c r="U3149" i="1" s="1"/>
  <c r="S3157" i="1"/>
  <c r="U3157" i="1" s="1"/>
  <c r="U3165" i="1"/>
  <c r="S3165" i="1"/>
  <c r="S3173" i="1"/>
  <c r="U3173" i="1" s="1"/>
  <c r="S3181" i="1"/>
  <c r="U3181" i="1" s="1"/>
  <c r="U3189" i="1"/>
  <c r="S3189" i="1"/>
  <c r="S3197" i="1"/>
  <c r="U3197" i="1" s="1"/>
  <c r="S3205" i="1"/>
  <c r="U3205" i="1" s="1"/>
  <c r="U3213" i="1"/>
  <c r="S3213" i="1"/>
  <c r="S3221" i="1"/>
  <c r="U3221" i="1" s="1"/>
  <c r="S3229" i="1"/>
  <c r="U3229" i="1" s="1"/>
  <c r="U3237" i="1"/>
  <c r="S3237" i="1"/>
  <c r="S3245" i="1"/>
  <c r="U3245" i="1" s="1"/>
  <c r="S3253" i="1"/>
  <c r="U3253" i="1" s="1"/>
  <c r="U3261" i="1"/>
  <c r="S3261" i="1"/>
  <c r="S3269" i="1"/>
  <c r="U3269" i="1" s="1"/>
  <c r="S3277" i="1"/>
  <c r="U3277" i="1" s="1"/>
  <c r="U3285" i="1"/>
  <c r="S3285" i="1"/>
  <c r="S3293" i="1"/>
  <c r="U3293" i="1" s="1"/>
  <c r="S3301" i="1"/>
  <c r="U3301" i="1" s="1"/>
  <c r="U3309" i="1"/>
  <c r="S3309" i="1"/>
  <c r="S3317" i="1"/>
  <c r="U3317" i="1" s="1"/>
  <c r="S3325" i="1"/>
  <c r="U3325" i="1" s="1"/>
  <c r="U3333" i="1"/>
  <c r="S3333" i="1"/>
  <c r="S3341" i="1"/>
  <c r="U3341" i="1" s="1"/>
  <c r="S3349" i="1"/>
  <c r="U3349" i="1" s="1"/>
  <c r="U3357" i="1"/>
  <c r="S3357" i="1"/>
  <c r="S3365" i="1"/>
  <c r="U3365" i="1" s="1"/>
  <c r="S3373" i="1"/>
  <c r="U3373" i="1" s="1"/>
  <c r="U3381" i="1"/>
  <c r="S3381" i="1"/>
  <c r="S3389" i="1"/>
  <c r="U3389" i="1" s="1"/>
  <c r="S3397" i="1"/>
  <c r="U3397" i="1" s="1"/>
  <c r="U3405" i="1"/>
  <c r="S3405" i="1"/>
  <c r="S3413" i="1"/>
  <c r="U3413" i="1" s="1"/>
  <c r="S3421" i="1"/>
  <c r="U3421" i="1" s="1"/>
  <c r="U3429" i="1"/>
  <c r="S3429" i="1"/>
  <c r="S3437" i="1"/>
  <c r="U3437" i="1" s="1"/>
  <c r="S3445" i="1"/>
  <c r="U3445" i="1" s="1"/>
  <c r="U3453" i="1"/>
  <c r="S3453" i="1"/>
  <c r="S3461" i="1"/>
  <c r="U3461" i="1" s="1"/>
  <c r="S3469" i="1"/>
  <c r="U3469" i="1" s="1"/>
  <c r="U3477" i="1"/>
  <c r="S3477" i="1"/>
  <c r="S3485" i="1"/>
  <c r="U3485" i="1" s="1"/>
  <c r="S3493" i="1"/>
  <c r="U3493" i="1" s="1"/>
  <c r="U3501" i="1"/>
  <c r="S3501" i="1"/>
  <c r="S3509" i="1"/>
  <c r="U3509" i="1" s="1"/>
  <c r="S3517" i="1"/>
  <c r="U3517" i="1" s="1"/>
  <c r="U3525" i="1"/>
  <c r="S3525" i="1"/>
  <c r="S3533" i="1"/>
  <c r="U3533" i="1" s="1"/>
  <c r="S3541" i="1"/>
  <c r="U3541" i="1" s="1"/>
  <c r="U3549" i="1"/>
  <c r="S3549" i="1"/>
  <c r="S3557" i="1"/>
  <c r="U3557" i="1" s="1"/>
  <c r="S3565" i="1"/>
  <c r="U3565" i="1" s="1"/>
  <c r="U3573" i="1"/>
  <c r="S3573" i="1"/>
  <c r="S3581" i="1"/>
  <c r="U3581" i="1" s="1"/>
  <c r="S3589" i="1"/>
  <c r="U3589" i="1" s="1"/>
  <c r="U3597" i="1"/>
  <c r="S3597" i="1"/>
  <c r="S3605" i="1"/>
  <c r="U3605" i="1" s="1"/>
  <c r="S3613" i="1"/>
  <c r="U3613" i="1" s="1"/>
  <c r="U3621" i="1"/>
  <c r="S3621" i="1"/>
  <c r="S3629" i="1"/>
  <c r="U3629" i="1" s="1"/>
  <c r="S3637" i="1"/>
  <c r="U3637" i="1" s="1"/>
  <c r="U3645" i="1"/>
  <c r="S3645" i="1"/>
  <c r="S3653" i="1"/>
  <c r="U3653" i="1" s="1"/>
  <c r="S3661" i="1"/>
  <c r="U3661" i="1" s="1"/>
  <c r="U3669" i="1"/>
  <c r="S3669" i="1"/>
  <c r="S3677" i="1"/>
  <c r="U3677" i="1" s="1"/>
  <c r="S3685" i="1"/>
  <c r="U3685" i="1" s="1"/>
  <c r="U3693" i="1"/>
  <c r="S3693" i="1"/>
  <c r="S3701" i="1"/>
  <c r="U3701" i="1" s="1"/>
  <c r="S3709" i="1"/>
  <c r="U3709" i="1" s="1"/>
  <c r="U3717" i="1"/>
  <c r="S3717" i="1"/>
  <c r="S3725" i="1"/>
  <c r="U3725" i="1" s="1"/>
  <c r="S3733" i="1"/>
  <c r="U3733" i="1" s="1"/>
  <c r="U3741" i="1"/>
  <c r="S3741" i="1"/>
  <c r="S3749" i="1"/>
  <c r="U3749" i="1" s="1"/>
  <c r="S3757" i="1"/>
  <c r="U3757" i="1" s="1"/>
  <c r="U3765" i="1"/>
  <c r="S3765" i="1"/>
  <c r="S3773" i="1"/>
  <c r="U3773" i="1" s="1"/>
  <c r="S3781" i="1"/>
  <c r="U3781" i="1" s="1"/>
  <c r="U3789" i="1"/>
  <c r="S3789" i="1"/>
  <c r="S3797" i="1"/>
  <c r="U3797" i="1" s="1"/>
  <c r="S3805" i="1"/>
  <c r="U3805" i="1" s="1"/>
  <c r="U3813" i="1"/>
  <c r="S3813" i="1"/>
  <c r="S3821" i="1"/>
  <c r="U3821" i="1" s="1"/>
  <c r="S3829" i="1"/>
  <c r="U3829" i="1" s="1"/>
  <c r="U3837" i="1"/>
  <c r="S3837" i="1"/>
  <c r="S3845" i="1"/>
  <c r="U3845" i="1" s="1"/>
  <c r="S3853" i="1"/>
  <c r="U3853" i="1" s="1"/>
  <c r="U3861" i="1"/>
  <c r="S3861" i="1"/>
  <c r="S3869" i="1"/>
  <c r="U3869" i="1" s="1"/>
  <c r="S3877" i="1"/>
  <c r="U3877" i="1" s="1"/>
  <c r="U3885" i="1"/>
  <c r="S3885" i="1"/>
  <c r="S3893" i="1"/>
  <c r="U3893" i="1" s="1"/>
  <c r="S3901" i="1"/>
  <c r="U3901" i="1" s="1"/>
  <c r="U3909" i="1"/>
  <c r="S3909" i="1"/>
  <c r="S3917" i="1"/>
  <c r="U3917" i="1" s="1"/>
  <c r="S3925" i="1"/>
  <c r="U3925" i="1" s="1"/>
  <c r="U3933" i="1"/>
  <c r="S3933" i="1"/>
  <c r="S3941" i="1"/>
  <c r="U3941" i="1" s="1"/>
  <c r="S3949" i="1"/>
  <c r="U3949" i="1" s="1"/>
  <c r="U3957" i="1"/>
  <c r="S3957" i="1"/>
  <c r="S3965" i="1"/>
  <c r="U3965" i="1" s="1"/>
  <c r="S3973" i="1"/>
  <c r="U3973" i="1" s="1"/>
  <c r="U3981" i="1"/>
  <c r="S3981" i="1"/>
  <c r="S3989" i="1"/>
  <c r="U3989" i="1" s="1"/>
  <c r="S3997" i="1"/>
  <c r="U3997" i="1" s="1"/>
  <c r="U4005" i="1"/>
  <c r="S4005" i="1"/>
  <c r="S4013" i="1"/>
  <c r="U4013" i="1" s="1"/>
  <c r="S4021" i="1"/>
  <c r="U4021" i="1" s="1"/>
  <c r="U4029" i="1"/>
  <c r="S4029" i="1"/>
  <c r="S4037" i="1"/>
  <c r="U4037" i="1" s="1"/>
  <c r="S4045" i="1"/>
  <c r="U4045" i="1" s="1"/>
  <c r="U4053" i="1"/>
  <c r="S4053" i="1"/>
  <c r="S4061" i="1"/>
  <c r="U4061" i="1" s="1"/>
  <c r="S4069" i="1"/>
  <c r="U4069" i="1" s="1"/>
  <c r="U4077" i="1"/>
  <c r="S4077" i="1"/>
  <c r="S4085" i="1"/>
  <c r="U4085" i="1" s="1"/>
  <c r="S4093" i="1"/>
  <c r="U4093" i="1" s="1"/>
  <c r="U4101" i="1"/>
  <c r="S4101" i="1"/>
  <c r="S4109" i="1"/>
  <c r="U4109" i="1" s="1"/>
  <c r="S4117" i="1"/>
  <c r="U4117" i="1" s="1"/>
  <c r="U4125" i="1"/>
  <c r="S4125" i="1"/>
  <c r="S4133" i="1"/>
  <c r="U4133" i="1" s="1"/>
  <c r="S4141" i="1"/>
  <c r="U4141" i="1" s="1"/>
  <c r="U4149" i="1"/>
  <c r="S4149" i="1"/>
  <c r="S4157" i="1"/>
  <c r="U4157" i="1" s="1"/>
  <c r="S4165" i="1"/>
  <c r="U4165" i="1" s="1"/>
  <c r="S4173" i="1"/>
  <c r="U4173" i="1"/>
  <c r="S4181" i="1"/>
  <c r="U4181" i="1" s="1"/>
  <c r="S4189" i="1"/>
  <c r="U4189" i="1" s="1"/>
  <c r="U4197" i="1"/>
  <c r="S4197" i="1"/>
  <c r="S4205" i="1"/>
  <c r="U4205" i="1" s="1"/>
  <c r="S4213" i="1"/>
  <c r="U4213" i="1" s="1"/>
  <c r="S4221" i="1"/>
  <c r="U4221" i="1"/>
  <c r="S4229" i="1"/>
  <c r="U4229" i="1" s="1"/>
  <c r="S4237" i="1"/>
  <c r="U4237" i="1" s="1"/>
  <c r="U4245" i="1"/>
  <c r="S4245" i="1"/>
  <c r="S4253" i="1"/>
  <c r="U4253" i="1" s="1"/>
  <c r="S4261" i="1"/>
  <c r="U4261" i="1" s="1"/>
  <c r="S4269" i="1"/>
  <c r="U4269" i="1"/>
  <c r="S4277" i="1"/>
  <c r="U4277" i="1" s="1"/>
  <c r="S4285" i="1"/>
  <c r="U4285" i="1" s="1"/>
  <c r="U4293" i="1"/>
  <c r="S4293" i="1"/>
  <c r="S4301" i="1"/>
  <c r="U4301" i="1" s="1"/>
  <c r="S4309" i="1"/>
  <c r="U4309" i="1" s="1"/>
  <c r="S4317" i="1"/>
  <c r="U4317" i="1"/>
  <c r="S4325" i="1"/>
  <c r="U4325" i="1" s="1"/>
  <c r="S4333" i="1"/>
  <c r="U4333" i="1" s="1"/>
  <c r="U4341" i="1"/>
  <c r="S4341" i="1"/>
  <c r="S4349" i="1"/>
  <c r="U4349" i="1" s="1"/>
  <c r="S4357" i="1"/>
  <c r="U4357" i="1" s="1"/>
  <c r="U4365" i="1"/>
  <c r="S4365" i="1"/>
  <c r="S4373" i="1"/>
  <c r="U4373" i="1" s="1"/>
  <c r="S4381" i="1"/>
  <c r="U4381" i="1" s="1"/>
  <c r="U4389" i="1"/>
  <c r="S4389" i="1"/>
  <c r="S4397" i="1"/>
  <c r="U4397" i="1" s="1"/>
  <c r="S4405" i="1"/>
  <c r="U4405" i="1" s="1"/>
  <c r="U4413" i="1"/>
  <c r="S4413" i="1"/>
  <c r="S4421" i="1"/>
  <c r="U4421" i="1" s="1"/>
  <c r="S4429" i="1"/>
  <c r="U4429" i="1" s="1"/>
  <c r="U4437" i="1"/>
  <c r="S4437" i="1"/>
  <c r="S4445" i="1"/>
  <c r="U4445" i="1" s="1"/>
  <c r="S4453" i="1"/>
  <c r="U4453" i="1" s="1"/>
  <c r="U4461" i="1"/>
  <c r="S4461" i="1"/>
  <c r="S4469" i="1"/>
  <c r="U4469" i="1" s="1"/>
  <c r="S4477" i="1"/>
  <c r="U4477" i="1" s="1"/>
  <c r="U4485" i="1"/>
  <c r="S4485" i="1"/>
  <c r="S4493" i="1"/>
  <c r="U4493" i="1" s="1"/>
  <c r="S4501" i="1"/>
  <c r="U4501" i="1" s="1"/>
  <c r="U4509" i="1"/>
  <c r="S4509" i="1"/>
  <c r="S4517" i="1"/>
  <c r="U4517" i="1" s="1"/>
  <c r="S4525" i="1"/>
  <c r="U4525" i="1" s="1"/>
  <c r="U4533" i="1"/>
  <c r="S4533" i="1"/>
  <c r="S4541" i="1"/>
  <c r="U4541" i="1" s="1"/>
  <c r="S4549" i="1"/>
  <c r="U4549" i="1" s="1"/>
  <c r="U4557" i="1"/>
  <c r="S4557" i="1"/>
  <c r="S4565" i="1"/>
  <c r="U4565" i="1" s="1"/>
  <c r="S4573" i="1"/>
  <c r="U4573" i="1" s="1"/>
  <c r="U4581" i="1"/>
  <c r="S4581" i="1"/>
  <c r="S4589" i="1"/>
  <c r="U4589" i="1" s="1"/>
  <c r="S4597" i="1"/>
  <c r="U4597" i="1" s="1"/>
  <c r="U4605" i="1"/>
  <c r="S4605" i="1"/>
  <c r="S4613" i="1"/>
  <c r="U4613" i="1" s="1"/>
  <c r="S4621" i="1"/>
  <c r="U4621" i="1" s="1"/>
  <c r="U4629" i="1"/>
  <c r="S4629" i="1"/>
  <c r="S4637" i="1"/>
  <c r="U4637" i="1" s="1"/>
  <c r="S4645" i="1"/>
  <c r="U4645" i="1" s="1"/>
  <c r="U4653" i="1"/>
  <c r="S4653" i="1"/>
  <c r="S4661" i="1"/>
  <c r="U4661" i="1" s="1"/>
  <c r="S4669" i="1"/>
  <c r="U4669" i="1" s="1"/>
  <c r="U4677" i="1"/>
  <c r="S4677" i="1"/>
  <c r="S4685" i="1"/>
  <c r="U4685" i="1" s="1"/>
  <c r="S4693" i="1"/>
  <c r="U4693" i="1" s="1"/>
  <c r="U4701" i="1"/>
  <c r="S4701" i="1"/>
  <c r="S4709" i="1"/>
  <c r="U4709" i="1" s="1"/>
  <c r="S4717" i="1"/>
  <c r="U4717" i="1" s="1"/>
  <c r="U4725" i="1"/>
  <c r="S4725" i="1"/>
  <c r="S4733" i="1"/>
  <c r="U4733" i="1" s="1"/>
  <c r="S4741" i="1"/>
  <c r="U4741" i="1" s="1"/>
  <c r="U4749" i="1"/>
  <c r="S4749" i="1"/>
  <c r="S4757" i="1"/>
  <c r="U4757" i="1" s="1"/>
  <c r="S4765" i="1"/>
  <c r="U4765" i="1" s="1"/>
  <c r="U4773" i="1"/>
  <c r="S4773" i="1"/>
  <c r="S4781" i="1"/>
  <c r="U4781" i="1" s="1"/>
  <c r="S4789" i="1"/>
  <c r="U4789" i="1" s="1"/>
  <c r="U4797" i="1"/>
  <c r="S4797" i="1"/>
  <c r="S4805" i="1"/>
  <c r="U4805" i="1" s="1"/>
  <c r="S4813" i="1"/>
  <c r="U4813" i="1" s="1"/>
  <c r="U4821" i="1"/>
  <c r="S4821" i="1"/>
  <c r="S4829" i="1"/>
  <c r="U4829" i="1" s="1"/>
  <c r="S4837" i="1"/>
  <c r="U4837" i="1" s="1"/>
  <c r="U4845" i="1"/>
  <c r="S4845" i="1"/>
  <c r="S4853" i="1"/>
  <c r="U4853" i="1" s="1"/>
  <c r="S4861" i="1"/>
  <c r="U4861" i="1" s="1"/>
  <c r="U4869" i="1"/>
  <c r="S4869" i="1"/>
  <c r="S4877" i="1"/>
  <c r="U4877" i="1" s="1"/>
  <c r="S4885" i="1"/>
  <c r="U4885" i="1" s="1"/>
  <c r="U4893" i="1"/>
  <c r="S4893" i="1"/>
  <c r="S4901" i="1"/>
  <c r="U4901" i="1" s="1"/>
  <c r="S4909" i="1"/>
  <c r="U4909" i="1" s="1"/>
  <c r="U4917" i="1"/>
  <c r="S4917" i="1"/>
  <c r="S4925" i="1"/>
  <c r="U4925" i="1" s="1"/>
  <c r="S4933" i="1"/>
  <c r="U4933" i="1" s="1"/>
  <c r="U4941" i="1"/>
  <c r="S4941" i="1"/>
  <c r="S4949" i="1"/>
  <c r="U4949" i="1" s="1"/>
  <c r="S4957" i="1"/>
  <c r="U4957" i="1" s="1"/>
  <c r="U4965" i="1"/>
  <c r="S4965" i="1"/>
  <c r="S4973" i="1"/>
  <c r="U4973" i="1" s="1"/>
  <c r="S4981" i="1"/>
  <c r="U4981" i="1" s="1"/>
  <c r="U4989" i="1"/>
  <c r="S4989" i="1"/>
  <c r="S4997" i="1"/>
  <c r="U4997" i="1" s="1"/>
  <c r="S5005" i="1"/>
  <c r="U5005" i="1" s="1"/>
  <c r="U5013" i="1"/>
  <c r="S5013" i="1"/>
  <c r="S5021" i="1"/>
  <c r="U5021" i="1" s="1"/>
  <c r="S5029" i="1"/>
  <c r="U5029" i="1" s="1"/>
  <c r="U5037" i="1"/>
  <c r="S5037" i="1"/>
  <c r="S5045" i="1"/>
  <c r="U5045" i="1" s="1"/>
  <c r="S5053" i="1"/>
  <c r="U5053" i="1" s="1"/>
  <c r="U5061" i="1"/>
  <c r="S5061" i="1"/>
  <c r="S5069" i="1"/>
  <c r="U5069" i="1" s="1"/>
  <c r="S5077" i="1"/>
  <c r="U5077" i="1" s="1"/>
  <c r="U5085" i="1"/>
  <c r="S5085" i="1"/>
  <c r="S5093" i="1"/>
  <c r="U5093" i="1" s="1"/>
  <c r="S5101" i="1"/>
  <c r="U5101" i="1" s="1"/>
  <c r="U5109" i="1"/>
  <c r="S5109" i="1"/>
  <c r="S5117" i="1"/>
  <c r="U5117" i="1" s="1"/>
  <c r="S5125" i="1"/>
  <c r="U5125" i="1" s="1"/>
  <c r="U5133" i="1"/>
  <c r="S5133" i="1"/>
  <c r="S5141" i="1"/>
  <c r="U5141" i="1" s="1"/>
  <c r="S5149" i="1"/>
  <c r="U5149" i="1" s="1"/>
  <c r="U5157" i="1"/>
  <c r="S5157" i="1"/>
  <c r="S5165" i="1"/>
  <c r="U5165" i="1" s="1"/>
  <c r="S5173" i="1"/>
  <c r="U5173" i="1" s="1"/>
  <c r="U5181" i="1"/>
  <c r="S5181" i="1"/>
  <c r="S5189" i="1"/>
  <c r="U5189" i="1" s="1"/>
  <c r="S5197" i="1"/>
  <c r="U5197" i="1" s="1"/>
  <c r="U5205" i="1"/>
  <c r="S5205" i="1"/>
  <c r="S5213" i="1"/>
  <c r="U5213" i="1" s="1"/>
  <c r="S5221" i="1"/>
  <c r="U5221" i="1" s="1"/>
  <c r="U5229" i="1"/>
  <c r="S5229" i="1"/>
  <c r="S5237" i="1"/>
  <c r="U5237" i="1" s="1"/>
  <c r="S5245" i="1"/>
  <c r="U5245" i="1" s="1"/>
  <c r="U5253" i="1"/>
  <c r="S5253" i="1"/>
  <c r="S5261" i="1"/>
  <c r="U5261" i="1" s="1"/>
  <c r="S5269" i="1"/>
  <c r="U5269" i="1" s="1"/>
  <c r="U5277" i="1"/>
  <c r="S5277" i="1"/>
  <c r="S5285" i="1"/>
  <c r="U5285" i="1" s="1"/>
  <c r="S5293" i="1"/>
  <c r="U5293" i="1" s="1"/>
  <c r="U5301" i="1"/>
  <c r="S5301" i="1"/>
  <c r="S5309" i="1"/>
  <c r="U5309" i="1" s="1"/>
  <c r="S5317" i="1"/>
  <c r="U5317" i="1" s="1"/>
  <c r="U5325" i="1"/>
  <c r="S5325" i="1"/>
  <c r="S5333" i="1"/>
  <c r="U5333" i="1" s="1"/>
  <c r="S5341" i="1"/>
  <c r="U5341" i="1" s="1"/>
  <c r="U5349" i="1"/>
  <c r="S5349" i="1"/>
  <c r="S5357" i="1"/>
  <c r="U5357" i="1" s="1"/>
  <c r="S5365" i="1"/>
  <c r="U5365" i="1" s="1"/>
  <c r="U5373" i="1"/>
  <c r="S5373" i="1"/>
  <c r="S5381" i="1"/>
  <c r="U5381" i="1" s="1"/>
  <c r="S5389" i="1"/>
  <c r="U5389" i="1" s="1"/>
  <c r="U5397" i="1"/>
  <c r="S5397" i="1"/>
  <c r="S5405" i="1"/>
  <c r="U5405" i="1" s="1"/>
  <c r="S5413" i="1"/>
  <c r="U5413" i="1" s="1"/>
  <c r="U5421" i="1"/>
  <c r="S5421" i="1"/>
  <c r="S5429" i="1"/>
  <c r="U5429" i="1" s="1"/>
  <c r="S5437" i="1"/>
  <c r="U5437" i="1" s="1"/>
  <c r="U5445" i="1"/>
  <c r="S5445" i="1"/>
  <c r="S5453" i="1"/>
  <c r="U5453" i="1" s="1"/>
  <c r="S5461" i="1"/>
  <c r="U5461" i="1" s="1"/>
  <c r="U5469" i="1"/>
  <c r="S5469" i="1"/>
  <c r="S5477" i="1"/>
  <c r="U5477" i="1" s="1"/>
  <c r="S5485" i="1"/>
  <c r="U5485" i="1" s="1"/>
  <c r="U5493" i="1"/>
  <c r="S5493" i="1"/>
  <c r="S5501" i="1"/>
  <c r="U5501" i="1" s="1"/>
  <c r="S5509" i="1"/>
  <c r="U5509" i="1" s="1"/>
  <c r="U5517" i="1"/>
  <c r="S5517" i="1"/>
  <c r="S5525" i="1"/>
  <c r="U5525" i="1" s="1"/>
  <c r="S5533" i="1"/>
  <c r="U5533" i="1" s="1"/>
  <c r="U5541" i="1"/>
  <c r="S5541" i="1"/>
  <c r="S5549" i="1"/>
  <c r="U5549" i="1" s="1"/>
  <c r="S5557" i="1"/>
  <c r="U5557" i="1" s="1"/>
  <c r="U5565" i="1"/>
  <c r="S5565" i="1"/>
  <c r="S5573" i="1"/>
  <c r="U5573" i="1" s="1"/>
  <c r="S5581" i="1"/>
  <c r="U5581" i="1" s="1"/>
  <c r="U5589" i="1"/>
  <c r="S5589" i="1"/>
  <c r="S5597" i="1"/>
  <c r="U5597" i="1" s="1"/>
  <c r="S5605" i="1"/>
  <c r="U5605" i="1" s="1"/>
  <c r="U5613" i="1"/>
  <c r="S5613" i="1"/>
  <c r="S5621" i="1"/>
  <c r="U5621" i="1" s="1"/>
  <c r="S5629" i="1"/>
  <c r="U5629" i="1" s="1"/>
  <c r="U5637" i="1"/>
  <c r="S5637" i="1"/>
  <c r="S5645" i="1"/>
  <c r="U5645" i="1" s="1"/>
  <c r="S5653" i="1"/>
  <c r="U5653" i="1" s="1"/>
  <c r="U5661" i="1"/>
  <c r="S5661" i="1"/>
  <c r="S5669" i="1"/>
  <c r="U5669" i="1" s="1"/>
  <c r="S5677" i="1"/>
  <c r="U5677" i="1" s="1"/>
  <c r="U5685" i="1"/>
  <c r="S5685" i="1"/>
  <c r="S5693" i="1"/>
  <c r="U5693" i="1" s="1"/>
  <c r="S5701" i="1"/>
  <c r="U5701" i="1" s="1"/>
  <c r="U5709" i="1"/>
  <c r="S5709" i="1"/>
  <c r="S5717" i="1"/>
  <c r="U5717" i="1" s="1"/>
  <c r="S5725" i="1"/>
  <c r="U5725" i="1" s="1"/>
  <c r="U5733" i="1"/>
  <c r="S5733" i="1"/>
  <c r="S5741" i="1"/>
  <c r="U5741" i="1" s="1"/>
  <c r="S5749" i="1"/>
  <c r="U5749" i="1" s="1"/>
  <c r="U5757" i="1"/>
  <c r="S5757" i="1"/>
  <c r="S5765" i="1"/>
  <c r="U5765" i="1" s="1"/>
  <c r="S5773" i="1"/>
  <c r="U5773" i="1" s="1"/>
  <c r="U5781" i="1"/>
  <c r="S5781" i="1"/>
  <c r="S5789" i="1"/>
  <c r="U5789" i="1" s="1"/>
  <c r="S5797" i="1"/>
  <c r="U5797" i="1" s="1"/>
  <c r="U5805" i="1"/>
  <c r="S5805" i="1"/>
  <c r="S5813" i="1"/>
  <c r="U5813" i="1" s="1"/>
  <c r="S5821" i="1"/>
  <c r="U5821" i="1" s="1"/>
  <c r="U5829" i="1"/>
  <c r="S5829" i="1"/>
  <c r="S5837" i="1"/>
  <c r="U5837" i="1" s="1"/>
  <c r="S5845" i="1"/>
  <c r="U5845" i="1" s="1"/>
  <c r="U5853" i="1"/>
  <c r="S5853" i="1"/>
  <c r="S5861" i="1"/>
  <c r="U5861" i="1" s="1"/>
  <c r="S5869" i="1"/>
  <c r="U5869" i="1" s="1"/>
  <c r="U5877" i="1"/>
  <c r="S5877" i="1"/>
  <c r="S5885" i="1"/>
  <c r="U5885" i="1" s="1"/>
  <c r="S5893" i="1"/>
  <c r="U5893" i="1" s="1"/>
  <c r="S5901" i="1"/>
  <c r="U5901" i="1" s="1"/>
  <c r="S5909" i="1"/>
  <c r="U5909" i="1" s="1"/>
  <c r="S5917" i="1"/>
  <c r="U5917" i="1" s="1"/>
  <c r="S5925" i="1"/>
  <c r="U5925" i="1" s="1"/>
  <c r="S5933" i="1"/>
  <c r="U5933" i="1" s="1"/>
  <c r="S5941" i="1"/>
  <c r="U5941" i="1" s="1"/>
  <c r="S5949" i="1"/>
  <c r="U5949" i="1" s="1"/>
  <c r="S5957" i="1"/>
  <c r="U5957" i="1" s="1"/>
  <c r="S5965" i="1"/>
  <c r="U5965" i="1" s="1"/>
  <c r="S5973" i="1"/>
  <c r="U5973" i="1" s="1"/>
  <c r="S5981" i="1"/>
  <c r="U5981" i="1" s="1"/>
  <c r="S5989" i="1"/>
  <c r="U5989" i="1" s="1"/>
  <c r="S5997" i="1"/>
  <c r="U5997" i="1" s="1"/>
  <c r="S6005" i="1"/>
  <c r="U6005" i="1" s="1"/>
  <c r="S6013" i="1"/>
  <c r="U6013" i="1" s="1"/>
  <c r="S6021" i="1"/>
  <c r="U6021" i="1" s="1"/>
  <c r="S6029" i="1"/>
  <c r="U6029" i="1" s="1"/>
  <c r="S6037" i="1"/>
  <c r="U6037" i="1" s="1"/>
  <c r="S6045" i="1"/>
  <c r="U6045" i="1" s="1"/>
  <c r="S6053" i="1"/>
  <c r="U6053" i="1" s="1"/>
  <c r="S6061" i="1"/>
  <c r="U6061" i="1" s="1"/>
  <c r="S6069" i="1"/>
  <c r="U6069" i="1" s="1"/>
  <c r="S6077" i="1"/>
  <c r="U6077" i="1" s="1"/>
  <c r="S6085" i="1"/>
  <c r="U6085" i="1" s="1"/>
  <c r="S6093" i="1"/>
  <c r="U6093" i="1" s="1"/>
  <c r="S6101" i="1"/>
  <c r="U6101" i="1" s="1"/>
  <c r="S6109" i="1"/>
  <c r="U6109" i="1" s="1"/>
  <c r="S6117" i="1"/>
  <c r="U6117" i="1" s="1"/>
  <c r="S6125" i="1"/>
  <c r="U6125" i="1" s="1"/>
  <c r="S6133" i="1"/>
  <c r="U6133" i="1" s="1"/>
  <c r="S6141" i="1"/>
  <c r="U6141" i="1" s="1"/>
  <c r="S6149" i="1"/>
  <c r="U6149" i="1" s="1"/>
  <c r="S6157" i="1"/>
  <c r="U6157" i="1" s="1"/>
  <c r="S6165" i="1"/>
  <c r="U6165" i="1" s="1"/>
  <c r="S6173" i="1"/>
  <c r="U6173" i="1" s="1"/>
  <c r="S6181" i="1"/>
  <c r="U6181" i="1" s="1"/>
  <c r="S6189" i="1"/>
  <c r="U6189" i="1" s="1"/>
  <c r="S6197" i="1"/>
  <c r="U6197" i="1" s="1"/>
  <c r="S6205" i="1"/>
  <c r="U6205" i="1" s="1"/>
  <c r="S6213" i="1"/>
  <c r="U6213" i="1" s="1"/>
  <c r="S6221" i="1"/>
  <c r="U6221" i="1" s="1"/>
  <c r="S6229" i="1"/>
  <c r="U6229" i="1" s="1"/>
  <c r="S6237" i="1"/>
  <c r="U6237" i="1" s="1"/>
  <c r="S6245" i="1"/>
  <c r="U6245" i="1" s="1"/>
  <c r="S6253" i="1"/>
  <c r="U6253" i="1" s="1"/>
  <c r="S6261" i="1"/>
  <c r="U6261" i="1" s="1"/>
  <c r="S6269" i="1"/>
  <c r="U6269" i="1" s="1"/>
  <c r="S6277" i="1"/>
  <c r="U6277" i="1" s="1"/>
  <c r="S6285" i="1"/>
  <c r="U6285" i="1" s="1"/>
  <c r="S6293" i="1"/>
  <c r="U6293" i="1" s="1"/>
  <c r="S6301" i="1"/>
  <c r="U6301" i="1" s="1"/>
  <c r="S6309" i="1"/>
  <c r="U6309" i="1" s="1"/>
  <c r="S6317" i="1"/>
  <c r="U6317" i="1" s="1"/>
  <c r="S6325" i="1"/>
  <c r="U6325" i="1" s="1"/>
  <c r="S6333" i="1"/>
  <c r="U6333" i="1" s="1"/>
  <c r="S6341" i="1"/>
  <c r="U6341" i="1" s="1"/>
  <c r="S6349" i="1"/>
  <c r="U6349" i="1" s="1"/>
  <c r="S6357" i="1"/>
  <c r="U6357" i="1" s="1"/>
  <c r="S6365" i="1"/>
  <c r="U6365" i="1" s="1"/>
  <c r="S6373" i="1"/>
  <c r="U6373" i="1" s="1"/>
  <c r="S6381" i="1"/>
  <c r="U6381" i="1" s="1"/>
  <c r="S6389" i="1"/>
  <c r="U6389" i="1" s="1"/>
  <c r="S6397" i="1"/>
  <c r="U6397" i="1" s="1"/>
  <c r="S6405" i="1"/>
  <c r="U6405" i="1" s="1"/>
  <c r="S6413" i="1"/>
  <c r="U6413" i="1" s="1"/>
  <c r="S6421" i="1"/>
  <c r="U6421" i="1" s="1"/>
  <c r="S6429" i="1"/>
  <c r="U6429" i="1" s="1"/>
  <c r="S6437" i="1"/>
  <c r="U6437" i="1" s="1"/>
  <c r="S6445" i="1"/>
  <c r="U6445" i="1" s="1"/>
  <c r="S6453" i="1"/>
  <c r="U6453" i="1" s="1"/>
  <c r="S6461" i="1"/>
  <c r="U6461" i="1" s="1"/>
  <c r="S6469" i="1"/>
  <c r="U6469" i="1" s="1"/>
  <c r="S6477" i="1"/>
  <c r="U6477" i="1" s="1"/>
  <c r="S6485" i="1"/>
  <c r="U6485" i="1" s="1"/>
  <c r="S6493" i="1"/>
  <c r="U6493" i="1" s="1"/>
  <c r="S6501" i="1"/>
  <c r="U6501" i="1" s="1"/>
  <c r="S6509" i="1"/>
  <c r="U6509" i="1" s="1"/>
  <c r="S6517" i="1"/>
  <c r="U6517" i="1" s="1"/>
  <c r="S6525" i="1"/>
  <c r="U6525" i="1" s="1"/>
  <c r="S6533" i="1"/>
  <c r="U6533" i="1" s="1"/>
  <c r="S6541" i="1"/>
  <c r="U6541" i="1" s="1"/>
  <c r="S6549" i="1"/>
  <c r="U6549" i="1" s="1"/>
  <c r="S6557" i="1"/>
  <c r="U6557" i="1" s="1"/>
  <c r="S6565" i="1"/>
  <c r="U6565" i="1" s="1"/>
  <c r="S6573" i="1"/>
  <c r="U6573" i="1" s="1"/>
  <c r="S6581" i="1"/>
  <c r="U6581" i="1" s="1"/>
  <c r="S6589" i="1"/>
  <c r="U6589" i="1" s="1"/>
  <c r="S6597" i="1"/>
  <c r="U6597" i="1" s="1"/>
  <c r="S6605" i="1"/>
  <c r="U6605" i="1" s="1"/>
  <c r="S6613" i="1"/>
  <c r="U6613" i="1" s="1"/>
  <c r="S6621" i="1"/>
  <c r="U6621" i="1" s="1"/>
  <c r="S6629" i="1"/>
  <c r="U6629" i="1" s="1"/>
  <c r="S6637" i="1"/>
  <c r="U6637" i="1" s="1"/>
  <c r="S6645" i="1"/>
  <c r="U6645" i="1" s="1"/>
  <c r="S6653" i="1"/>
  <c r="U6653" i="1" s="1"/>
  <c r="S6661" i="1"/>
  <c r="U6661" i="1" s="1"/>
  <c r="S6669" i="1"/>
  <c r="U6669" i="1" s="1"/>
  <c r="S6677" i="1"/>
  <c r="U6677" i="1" s="1"/>
  <c r="S6685" i="1"/>
  <c r="U6685" i="1" s="1"/>
  <c r="S6693" i="1"/>
  <c r="U6693" i="1" s="1"/>
  <c r="S6701" i="1"/>
  <c r="U6701" i="1" s="1"/>
  <c r="S6709" i="1"/>
  <c r="U6709" i="1" s="1"/>
  <c r="S6717" i="1"/>
  <c r="U6717" i="1" s="1"/>
  <c r="S6725" i="1"/>
  <c r="U6725" i="1" s="1"/>
  <c r="S6733" i="1"/>
  <c r="U6733" i="1" s="1"/>
  <c r="S6741" i="1"/>
  <c r="U6741" i="1" s="1"/>
  <c r="S6749" i="1"/>
  <c r="U6749" i="1" s="1"/>
  <c r="S6757" i="1"/>
  <c r="U6757" i="1" s="1"/>
  <c r="S6765" i="1"/>
  <c r="U6765" i="1" s="1"/>
  <c r="S6773" i="1"/>
  <c r="U6773" i="1" s="1"/>
  <c r="S6781" i="1"/>
  <c r="U6781" i="1" s="1"/>
  <c r="S6789" i="1"/>
  <c r="U6789" i="1" s="1"/>
  <c r="S6797" i="1"/>
  <c r="U6797" i="1" s="1"/>
  <c r="S6805" i="1"/>
  <c r="U6805" i="1" s="1"/>
  <c r="S6813" i="1"/>
  <c r="U6813" i="1" s="1"/>
  <c r="S6821" i="1"/>
  <c r="U6821" i="1" s="1"/>
  <c r="S6829" i="1"/>
  <c r="U6829" i="1" s="1"/>
  <c r="S6837" i="1"/>
  <c r="U6837" i="1" s="1"/>
  <c r="S6845" i="1"/>
  <c r="U6845" i="1" s="1"/>
  <c r="S6853" i="1"/>
  <c r="U6853" i="1" s="1"/>
  <c r="S6861" i="1"/>
  <c r="U6861" i="1" s="1"/>
  <c r="S6869" i="1"/>
  <c r="U6869" i="1" s="1"/>
  <c r="S6877" i="1"/>
  <c r="U6877" i="1" s="1"/>
  <c r="S6885" i="1"/>
  <c r="U6885" i="1" s="1"/>
  <c r="S6893" i="1"/>
  <c r="U6893" i="1" s="1"/>
  <c r="S6901" i="1"/>
  <c r="U6901" i="1" s="1"/>
  <c r="S6909" i="1"/>
  <c r="U6909" i="1" s="1"/>
  <c r="S6917" i="1"/>
  <c r="U6917" i="1" s="1"/>
  <c r="S6925" i="1"/>
  <c r="U6925" i="1" s="1"/>
  <c r="S6933" i="1"/>
  <c r="U6933" i="1" s="1"/>
  <c r="S6941" i="1"/>
  <c r="U6941" i="1" s="1"/>
  <c r="S6949" i="1"/>
  <c r="U6949" i="1" s="1"/>
  <c r="S6957" i="1"/>
  <c r="U6957" i="1" s="1"/>
  <c r="S6965" i="1"/>
  <c r="U6965" i="1" s="1"/>
  <c r="S6973" i="1"/>
  <c r="U6973" i="1" s="1"/>
  <c r="S6981" i="1"/>
  <c r="U6981" i="1" s="1"/>
  <c r="S6989" i="1"/>
  <c r="U6989" i="1" s="1"/>
  <c r="S6997" i="1"/>
  <c r="U6997" i="1" s="1"/>
  <c r="S7005" i="1"/>
  <c r="U7005" i="1" s="1"/>
  <c r="S7013" i="1"/>
  <c r="U7013" i="1" s="1"/>
  <c r="S7021" i="1"/>
  <c r="U7021" i="1" s="1"/>
  <c r="S7029" i="1"/>
  <c r="U7029" i="1" s="1"/>
  <c r="S7037" i="1"/>
  <c r="U7037" i="1" s="1"/>
  <c r="S7045" i="1"/>
  <c r="U7045" i="1" s="1"/>
  <c r="S7053" i="1"/>
  <c r="U7053" i="1" s="1"/>
  <c r="S7061" i="1"/>
  <c r="U7061" i="1" s="1"/>
  <c r="S7069" i="1"/>
  <c r="U7069" i="1" s="1"/>
  <c r="S7077" i="1"/>
  <c r="U7077" i="1" s="1"/>
  <c r="S7085" i="1"/>
  <c r="U7085" i="1" s="1"/>
  <c r="S7093" i="1"/>
  <c r="U7093" i="1" s="1"/>
  <c r="S7101" i="1"/>
  <c r="U7101" i="1" s="1"/>
  <c r="S7109" i="1"/>
  <c r="U7109" i="1" s="1"/>
  <c r="S7117" i="1"/>
  <c r="U7117" i="1" s="1"/>
  <c r="S7125" i="1"/>
  <c r="U7125" i="1" s="1"/>
  <c r="S7133" i="1"/>
  <c r="U7133" i="1" s="1"/>
  <c r="S7141" i="1"/>
  <c r="U7141" i="1" s="1"/>
  <c r="S7149" i="1"/>
  <c r="U7149" i="1" s="1"/>
  <c r="S7157" i="1"/>
  <c r="U7157" i="1" s="1"/>
  <c r="S7165" i="1"/>
  <c r="U7165" i="1" s="1"/>
  <c r="S7173" i="1"/>
  <c r="U7173" i="1" s="1"/>
  <c r="S7181" i="1"/>
  <c r="U7181" i="1" s="1"/>
  <c r="S7189" i="1"/>
  <c r="U7189" i="1" s="1"/>
  <c r="S7197" i="1"/>
  <c r="U7197" i="1" s="1"/>
  <c r="S7205" i="1"/>
  <c r="U7205" i="1" s="1"/>
  <c r="S7213" i="1"/>
  <c r="U7213" i="1" s="1"/>
  <c r="S7221" i="1"/>
  <c r="U7221" i="1" s="1"/>
  <c r="S7229" i="1"/>
  <c r="U7229" i="1" s="1"/>
  <c r="S7237" i="1"/>
  <c r="U7237" i="1" s="1"/>
  <c r="S7245" i="1"/>
  <c r="U7245" i="1" s="1"/>
  <c r="S7253" i="1"/>
  <c r="U7253" i="1" s="1"/>
  <c r="S7261" i="1"/>
  <c r="U7261" i="1" s="1"/>
  <c r="S7269" i="1"/>
  <c r="U7269" i="1" s="1"/>
  <c r="S7277" i="1"/>
  <c r="U7277" i="1" s="1"/>
  <c r="S7285" i="1"/>
  <c r="U7285" i="1" s="1"/>
  <c r="S7293" i="1"/>
  <c r="U7293" i="1" s="1"/>
  <c r="S7301" i="1"/>
  <c r="U7301" i="1" s="1"/>
  <c r="S7309" i="1"/>
  <c r="U7309" i="1" s="1"/>
  <c r="S7317" i="1"/>
  <c r="U7317" i="1" s="1"/>
  <c r="S7325" i="1"/>
  <c r="U7325" i="1" s="1"/>
  <c r="S7333" i="1"/>
  <c r="U7333" i="1" s="1"/>
  <c r="S7341" i="1"/>
  <c r="U7341" i="1" s="1"/>
  <c r="S7349" i="1"/>
  <c r="U7349" i="1" s="1"/>
  <c r="S7357" i="1"/>
  <c r="U7357" i="1" s="1"/>
  <c r="S7365" i="1"/>
  <c r="U7365" i="1" s="1"/>
  <c r="S7373" i="1"/>
  <c r="U7373" i="1" s="1"/>
  <c r="S7381" i="1"/>
  <c r="U7381" i="1" s="1"/>
  <c r="S7389" i="1"/>
  <c r="U7389" i="1" s="1"/>
  <c r="S7397" i="1"/>
  <c r="U7397" i="1" s="1"/>
  <c r="S7405" i="1"/>
  <c r="U7405" i="1" s="1"/>
  <c r="S7413" i="1"/>
  <c r="U7413" i="1" s="1"/>
  <c r="S7421" i="1"/>
  <c r="U7421" i="1" s="1"/>
  <c r="S7429" i="1"/>
  <c r="U7429" i="1" s="1"/>
  <c r="S7437" i="1"/>
  <c r="U7437" i="1" s="1"/>
  <c r="S7445" i="1"/>
  <c r="U7445" i="1" s="1"/>
  <c r="S7453" i="1"/>
  <c r="U7453" i="1" s="1"/>
  <c r="S7461" i="1"/>
  <c r="U7461" i="1" s="1"/>
  <c r="S7469" i="1"/>
  <c r="U7469" i="1" s="1"/>
  <c r="S7477" i="1"/>
  <c r="U7477" i="1" s="1"/>
  <c r="S7485" i="1"/>
  <c r="U7485" i="1" s="1"/>
  <c r="S7493" i="1"/>
  <c r="U7493" i="1" s="1"/>
  <c r="S7501" i="1"/>
  <c r="U7501" i="1" s="1"/>
  <c r="S7509" i="1"/>
  <c r="U7509" i="1" s="1"/>
  <c r="S7517" i="1"/>
  <c r="U7517" i="1" s="1"/>
  <c r="S7525" i="1"/>
  <c r="U7525" i="1" s="1"/>
  <c r="S7533" i="1"/>
  <c r="U7533" i="1" s="1"/>
  <c r="S7541" i="1"/>
  <c r="U7541" i="1" s="1"/>
  <c r="S7549" i="1"/>
  <c r="U7549" i="1" s="1"/>
  <c r="S7557" i="1"/>
  <c r="U7557" i="1" s="1"/>
  <c r="S7565" i="1"/>
  <c r="U7565" i="1" s="1"/>
  <c r="S7573" i="1"/>
  <c r="U7573" i="1" s="1"/>
  <c r="S7581" i="1"/>
  <c r="U7581" i="1" s="1"/>
  <c r="S7589" i="1"/>
  <c r="U7589" i="1" s="1"/>
  <c r="S7597" i="1"/>
  <c r="U7597" i="1" s="1"/>
  <c r="S7605" i="1"/>
  <c r="U7605" i="1" s="1"/>
  <c r="S7613" i="1"/>
  <c r="U7613" i="1" s="1"/>
  <c r="S7621" i="1"/>
  <c r="U7621" i="1" s="1"/>
  <c r="S7629" i="1"/>
  <c r="U7629" i="1" s="1"/>
  <c r="S7637" i="1"/>
  <c r="U7637" i="1" s="1"/>
  <c r="S7645" i="1"/>
  <c r="U7645" i="1" s="1"/>
  <c r="S7653" i="1"/>
  <c r="U7653" i="1" s="1"/>
  <c r="S7661" i="1"/>
  <c r="U7661" i="1" s="1"/>
  <c r="S7669" i="1"/>
  <c r="U7669" i="1" s="1"/>
  <c r="S7677" i="1"/>
  <c r="U7677" i="1" s="1"/>
  <c r="S7685" i="1"/>
  <c r="U7685" i="1" s="1"/>
  <c r="S7693" i="1"/>
  <c r="U7693" i="1" s="1"/>
  <c r="S7701" i="1"/>
  <c r="U7701" i="1" s="1"/>
  <c r="S7709" i="1"/>
  <c r="U7709" i="1" s="1"/>
  <c r="S7717" i="1"/>
  <c r="U7717" i="1" s="1"/>
  <c r="S7725" i="1"/>
  <c r="U7725" i="1" s="1"/>
  <c r="S7733" i="1"/>
  <c r="U7733" i="1" s="1"/>
  <c r="S7741" i="1"/>
  <c r="U7741" i="1" s="1"/>
  <c r="S7749" i="1"/>
  <c r="U7749" i="1" s="1"/>
  <c r="S7757" i="1"/>
  <c r="U7757" i="1" s="1"/>
  <c r="S7765" i="1"/>
  <c r="U7765" i="1" s="1"/>
  <c r="S7773" i="1"/>
  <c r="U7773" i="1" s="1"/>
  <c r="S7781" i="1"/>
  <c r="U7781" i="1" s="1"/>
  <c r="S7789" i="1"/>
  <c r="U7789" i="1" s="1"/>
  <c r="S7797" i="1"/>
  <c r="U7797" i="1" s="1"/>
  <c r="S7805" i="1"/>
  <c r="U7805" i="1" s="1"/>
  <c r="S7813" i="1"/>
  <c r="U7813" i="1" s="1"/>
  <c r="S7821" i="1"/>
  <c r="U7821" i="1" s="1"/>
  <c r="S7829" i="1"/>
  <c r="U7829" i="1" s="1"/>
  <c r="S7837" i="1"/>
  <c r="U7837" i="1" s="1"/>
  <c r="S7845" i="1"/>
  <c r="U7845" i="1" s="1"/>
  <c r="S7853" i="1"/>
  <c r="U7853" i="1" s="1"/>
  <c r="S7861" i="1"/>
  <c r="U7861" i="1" s="1"/>
  <c r="S7869" i="1"/>
  <c r="U7869" i="1" s="1"/>
  <c r="S7877" i="1"/>
  <c r="U7877" i="1" s="1"/>
  <c r="S7885" i="1"/>
  <c r="U7885" i="1" s="1"/>
  <c r="S7893" i="1"/>
  <c r="U7893" i="1" s="1"/>
  <c r="S7901" i="1"/>
  <c r="U7901" i="1" s="1"/>
  <c r="S7909" i="1"/>
  <c r="U7909" i="1" s="1"/>
  <c r="S7917" i="1"/>
  <c r="U7917" i="1" s="1"/>
  <c r="S7925" i="1"/>
  <c r="U7925" i="1" s="1"/>
  <c r="S7933" i="1"/>
  <c r="U7933" i="1" s="1"/>
  <c r="S7941" i="1"/>
  <c r="U7941" i="1" s="1"/>
  <c r="S7949" i="1"/>
  <c r="U7949" i="1" s="1"/>
  <c r="S7957" i="1"/>
  <c r="U7957" i="1" s="1"/>
  <c r="S7965" i="1"/>
  <c r="U7965" i="1" s="1"/>
  <c r="S7973" i="1"/>
  <c r="U7973" i="1" s="1"/>
  <c r="S7981" i="1"/>
  <c r="U7981" i="1" s="1"/>
  <c r="S7989" i="1"/>
  <c r="U7989" i="1" s="1"/>
  <c r="S7997" i="1"/>
  <c r="U7997" i="1" s="1"/>
  <c r="S8005" i="1"/>
  <c r="U8005" i="1" s="1"/>
  <c r="S8013" i="1"/>
  <c r="U8013" i="1" s="1"/>
  <c r="S8021" i="1"/>
  <c r="U8021" i="1" s="1"/>
  <c r="S8029" i="1"/>
  <c r="U8029" i="1" s="1"/>
  <c r="S8037" i="1"/>
  <c r="U8037" i="1" s="1"/>
  <c r="S8045" i="1"/>
  <c r="U8045" i="1" s="1"/>
  <c r="S8053" i="1"/>
  <c r="U8053" i="1" s="1"/>
  <c r="S8061" i="1"/>
  <c r="U8061" i="1" s="1"/>
  <c r="S8069" i="1"/>
  <c r="U8069" i="1" s="1"/>
  <c r="S8077" i="1"/>
  <c r="U8077" i="1" s="1"/>
  <c r="S8085" i="1"/>
  <c r="U8085" i="1" s="1"/>
  <c r="S8093" i="1"/>
  <c r="U8093" i="1" s="1"/>
  <c r="S8101" i="1"/>
  <c r="U8101" i="1" s="1"/>
  <c r="S8109" i="1"/>
  <c r="U8109" i="1" s="1"/>
  <c r="S8117" i="1"/>
  <c r="U8117" i="1" s="1"/>
  <c r="S8125" i="1"/>
  <c r="U8125" i="1" s="1"/>
  <c r="S7572" i="1"/>
  <c r="U7572" i="1" s="1"/>
  <c r="S7604" i="1"/>
  <c r="U7604" i="1" s="1"/>
  <c r="S7636" i="1"/>
  <c r="U7636" i="1" s="1"/>
  <c r="S7668" i="1"/>
  <c r="U7668" i="1" s="1"/>
  <c r="S7700" i="1"/>
  <c r="U7700" i="1" s="1"/>
  <c r="S7732" i="1"/>
  <c r="U7732" i="1" s="1"/>
  <c r="S7764" i="1"/>
  <c r="U7764" i="1" s="1"/>
  <c r="S7796" i="1"/>
  <c r="U7796" i="1" s="1"/>
  <c r="S7828" i="1"/>
  <c r="U7828" i="1" s="1"/>
  <c r="S7860" i="1"/>
  <c r="U7860" i="1" s="1"/>
  <c r="S7892" i="1"/>
  <c r="U7892" i="1" s="1"/>
  <c r="S7924" i="1"/>
  <c r="U7924" i="1" s="1"/>
  <c r="S7956" i="1"/>
  <c r="U7956" i="1" s="1"/>
  <c r="S7988" i="1"/>
  <c r="U7988" i="1" s="1"/>
  <c r="S8020" i="1"/>
  <c r="U8020" i="1" s="1"/>
  <c r="S8052" i="1"/>
  <c r="U8052" i="1" s="1"/>
  <c r="S8084" i="1"/>
  <c r="U8084" i="1" s="1"/>
  <c r="S8116" i="1"/>
  <c r="U8116" i="1" s="1"/>
  <c r="S8140" i="1"/>
  <c r="U8140" i="1" s="1"/>
  <c r="S8156" i="1"/>
  <c r="U8156" i="1" s="1"/>
  <c r="S8172" i="1"/>
  <c r="U8172" i="1" s="1"/>
  <c r="S8188" i="1"/>
  <c r="U8188" i="1" s="1"/>
  <c r="S8204" i="1"/>
  <c r="U8204" i="1" s="1"/>
  <c r="S8220" i="1"/>
  <c r="U8220" i="1" s="1"/>
  <c r="S8236" i="1"/>
  <c r="U8236" i="1" s="1"/>
  <c r="S8252" i="1"/>
  <c r="U8252" i="1" s="1"/>
  <c r="S8268" i="1"/>
  <c r="U8268" i="1" s="1"/>
  <c r="S8284" i="1"/>
  <c r="U8284" i="1" s="1"/>
  <c r="S8300" i="1"/>
  <c r="U8300" i="1" s="1"/>
  <c r="S8316" i="1"/>
  <c r="U8316" i="1" s="1"/>
  <c r="S8332" i="1"/>
  <c r="U8332" i="1" s="1"/>
  <c r="S8348" i="1"/>
  <c r="U8348" i="1" s="1"/>
  <c r="S8364" i="1"/>
  <c r="U8364" i="1" s="1"/>
  <c r="S8380" i="1"/>
  <c r="U8380" i="1" s="1"/>
  <c r="S8396" i="1"/>
  <c r="U8396" i="1" s="1"/>
  <c r="S8412" i="1"/>
  <c r="U8412" i="1" s="1"/>
  <c r="S8428" i="1"/>
  <c r="U8428" i="1" s="1"/>
  <c r="S8444" i="1"/>
  <c r="U8444" i="1" s="1"/>
  <c r="S8460" i="1"/>
  <c r="U8460" i="1" s="1"/>
  <c r="S8476" i="1"/>
  <c r="U8476" i="1" s="1"/>
  <c r="S8492" i="1"/>
  <c r="U8492" i="1" s="1"/>
  <c r="S8508" i="1"/>
  <c r="U8508" i="1" s="1"/>
  <c r="S8544" i="1"/>
  <c r="U8544" i="1" s="1"/>
  <c r="S8660" i="1"/>
  <c r="U8660" i="1" s="1"/>
  <c r="S8690" i="1"/>
  <c r="U8690" i="1" s="1"/>
  <c r="S8576" i="1"/>
  <c r="U8576" i="1" s="1"/>
  <c r="S8608" i="1"/>
  <c r="U8608" i="1" s="1"/>
  <c r="S8640" i="1"/>
  <c r="U8640" i="1" s="1"/>
  <c r="S8670" i="1"/>
  <c r="U8670" i="1" s="1"/>
  <c r="S8704" i="1"/>
  <c r="U8704" i="1" s="1"/>
  <c r="S8736" i="1"/>
  <c r="U8736" i="1" s="1"/>
  <c r="S7562" i="1"/>
  <c r="U7562" i="1" s="1"/>
  <c r="S7578" i="1"/>
  <c r="U7578" i="1" s="1"/>
  <c r="S7594" i="1"/>
  <c r="U7594" i="1" s="1"/>
  <c r="S7610" i="1"/>
  <c r="U7610" i="1" s="1"/>
  <c r="S7626" i="1"/>
  <c r="U7626" i="1" s="1"/>
  <c r="S7642" i="1"/>
  <c r="U7642" i="1" s="1"/>
  <c r="S7658" i="1"/>
  <c r="U7658" i="1" s="1"/>
  <c r="S7674" i="1"/>
  <c r="U7674" i="1" s="1"/>
  <c r="S7690" i="1"/>
  <c r="U7690" i="1" s="1"/>
  <c r="S7706" i="1"/>
  <c r="U7706" i="1" s="1"/>
  <c r="S7722" i="1"/>
  <c r="U7722" i="1" s="1"/>
  <c r="S7738" i="1"/>
  <c r="U7738" i="1" s="1"/>
  <c r="S7754" i="1"/>
  <c r="U7754" i="1" s="1"/>
  <c r="S7770" i="1"/>
  <c r="U7770" i="1" s="1"/>
  <c r="S7786" i="1"/>
  <c r="U7786" i="1" s="1"/>
  <c r="S7802" i="1"/>
  <c r="U7802" i="1" s="1"/>
  <c r="S7818" i="1"/>
  <c r="U7818" i="1" s="1"/>
  <c r="S7834" i="1"/>
  <c r="U7834" i="1" s="1"/>
  <c r="S7850" i="1"/>
  <c r="U7850" i="1" s="1"/>
  <c r="S7866" i="1"/>
  <c r="U7866" i="1" s="1"/>
  <c r="S7882" i="1"/>
  <c r="U7882" i="1" s="1"/>
  <c r="S7898" i="1"/>
  <c r="U7898" i="1" s="1"/>
  <c r="S7914" i="1"/>
  <c r="U7914" i="1" s="1"/>
  <c r="S7930" i="1"/>
  <c r="U7930" i="1" s="1"/>
  <c r="S7946" i="1"/>
  <c r="U7946" i="1" s="1"/>
  <c r="S7962" i="1"/>
  <c r="U7962" i="1" s="1"/>
  <c r="S7978" i="1"/>
  <c r="U7978" i="1" s="1"/>
  <c r="S7994" i="1"/>
  <c r="U7994" i="1" s="1"/>
  <c r="S8010" i="1"/>
  <c r="U8010" i="1" s="1"/>
  <c r="S8026" i="1"/>
  <c r="U8026" i="1" s="1"/>
  <c r="S8042" i="1"/>
  <c r="U8042" i="1" s="1"/>
  <c r="S8058" i="1"/>
  <c r="U8058" i="1" s="1"/>
  <c r="S8074" i="1"/>
  <c r="U8074" i="1" s="1"/>
  <c r="S8090" i="1"/>
  <c r="U8090" i="1" s="1"/>
  <c r="S8106" i="1"/>
  <c r="U8106" i="1" s="1"/>
  <c r="S8122" i="1"/>
  <c r="U8122" i="1" s="1"/>
  <c r="S8138" i="1"/>
  <c r="U8138" i="1" s="1"/>
  <c r="S8154" i="1"/>
  <c r="U8154" i="1" s="1"/>
  <c r="S8170" i="1"/>
  <c r="U8170" i="1" s="1"/>
  <c r="S8186" i="1"/>
  <c r="U8186" i="1" s="1"/>
  <c r="S8202" i="1"/>
  <c r="U8202" i="1" s="1"/>
  <c r="S8218" i="1"/>
  <c r="U8218" i="1" s="1"/>
  <c r="S8234" i="1"/>
  <c r="U8234" i="1" s="1"/>
  <c r="S8250" i="1"/>
  <c r="U8250" i="1" s="1"/>
  <c r="S8266" i="1"/>
  <c r="U8266" i="1" s="1"/>
  <c r="S8282" i="1"/>
  <c r="U8282" i="1" s="1"/>
  <c r="S8298" i="1"/>
  <c r="U8298" i="1" s="1"/>
  <c r="S8314" i="1"/>
  <c r="U8314" i="1" s="1"/>
  <c r="S8330" i="1"/>
  <c r="U8330" i="1" s="1"/>
  <c r="S8346" i="1"/>
  <c r="U8346" i="1" s="1"/>
  <c r="S8362" i="1"/>
  <c r="U8362" i="1" s="1"/>
  <c r="S8378" i="1"/>
  <c r="U8378" i="1" s="1"/>
  <c r="S8394" i="1"/>
  <c r="U8394" i="1" s="1"/>
  <c r="S8410" i="1"/>
  <c r="U8410" i="1" s="1"/>
  <c r="S8426" i="1"/>
  <c r="U8426" i="1" s="1"/>
  <c r="S8442" i="1"/>
  <c r="U8442" i="1" s="1"/>
  <c r="S8458" i="1"/>
  <c r="U8458" i="1" s="1"/>
  <c r="S8474" i="1"/>
  <c r="U8474" i="1" s="1"/>
  <c r="S8490" i="1"/>
  <c r="U8490" i="1" s="1"/>
  <c r="S8506" i="1"/>
  <c r="U8506" i="1" s="1"/>
  <c r="S8532" i="1"/>
  <c r="U8532" i="1" s="1"/>
  <c r="S8564" i="1"/>
  <c r="U8564" i="1" s="1"/>
  <c r="S8598" i="1"/>
  <c r="U8598" i="1" s="1"/>
  <c r="S8632" i="1"/>
  <c r="U8632" i="1" s="1"/>
  <c r="S8664" i="1"/>
  <c r="U8664" i="1" s="1"/>
  <c r="S8696" i="1"/>
  <c r="U8696" i="1" s="1"/>
  <c r="S8726" i="1"/>
  <c r="U8726" i="1" s="1"/>
  <c r="S8758" i="1"/>
  <c r="U8758" i="1" s="1"/>
  <c r="S8143" i="1"/>
  <c r="U8143" i="1" s="1"/>
  <c r="S8159" i="1"/>
  <c r="U8159" i="1" s="1"/>
  <c r="S8175" i="1"/>
  <c r="U8175" i="1" s="1"/>
  <c r="S8191" i="1"/>
  <c r="U8191" i="1" s="1"/>
  <c r="S8207" i="1"/>
  <c r="U8207" i="1" s="1"/>
  <c r="S8223" i="1"/>
  <c r="U8223" i="1" s="1"/>
  <c r="S8239" i="1"/>
  <c r="U8239" i="1" s="1"/>
  <c r="S8255" i="1"/>
  <c r="U8255" i="1" s="1"/>
  <c r="S8271" i="1"/>
  <c r="U8271" i="1" s="1"/>
  <c r="S8287" i="1"/>
  <c r="U8287" i="1" s="1"/>
  <c r="S8303" i="1"/>
  <c r="U8303" i="1" s="1"/>
  <c r="S8319" i="1"/>
  <c r="U8319" i="1" s="1"/>
  <c r="S8335" i="1"/>
  <c r="U8335" i="1" s="1"/>
  <c r="S8351" i="1"/>
  <c r="U8351" i="1" s="1"/>
  <c r="S8367" i="1"/>
  <c r="U8367" i="1" s="1"/>
  <c r="S8383" i="1"/>
  <c r="U8383" i="1" s="1"/>
  <c r="S8399" i="1"/>
  <c r="U8399" i="1" s="1"/>
  <c r="S8415" i="1"/>
  <c r="U8415" i="1" s="1"/>
  <c r="S8431" i="1"/>
  <c r="U8431" i="1" s="1"/>
  <c r="S8447" i="1"/>
  <c r="U8447" i="1" s="1"/>
  <c r="S8463" i="1"/>
  <c r="U8463" i="1" s="1"/>
  <c r="S8479" i="1"/>
  <c r="U8479" i="1" s="1"/>
  <c r="S8495" i="1"/>
  <c r="U8495" i="1" s="1"/>
  <c r="S8511" i="1"/>
  <c r="U8511" i="1" s="1"/>
  <c r="S8527" i="1"/>
  <c r="U8527" i="1" s="1"/>
  <c r="S8543" i="1"/>
  <c r="U8543" i="1" s="1"/>
  <c r="S8559" i="1"/>
  <c r="U8559" i="1" s="1"/>
  <c r="S8575" i="1"/>
  <c r="U8575" i="1" s="1"/>
  <c r="S8591" i="1"/>
  <c r="U8591" i="1" s="1"/>
  <c r="S8607" i="1"/>
  <c r="U8607" i="1" s="1"/>
  <c r="S8623" i="1"/>
  <c r="U8623" i="1" s="1"/>
  <c r="S8639" i="1"/>
  <c r="U8639" i="1" s="1"/>
  <c r="S8655" i="1"/>
  <c r="U8655" i="1" s="1"/>
  <c r="S8671" i="1"/>
  <c r="U8671" i="1" s="1"/>
  <c r="S8687" i="1"/>
  <c r="U8687" i="1" s="1"/>
  <c r="S8703" i="1"/>
  <c r="U8703" i="1" s="1"/>
  <c r="S8719" i="1"/>
  <c r="U8719" i="1" s="1"/>
  <c r="S8735" i="1"/>
  <c r="U8735" i="1" s="1"/>
  <c r="S8751" i="1"/>
  <c r="U8751" i="1" s="1"/>
  <c r="S8518" i="1"/>
  <c r="U8518" i="1" s="1"/>
  <c r="S8550" i="1"/>
  <c r="U8550" i="1" s="1"/>
  <c r="S8580" i="1"/>
  <c r="U8580" i="1" s="1"/>
  <c r="S8612" i="1"/>
  <c r="U8612" i="1" s="1"/>
  <c r="S8644" i="1"/>
  <c r="U8644" i="1" s="1"/>
  <c r="S8674" i="1"/>
  <c r="U8674" i="1" s="1"/>
  <c r="S8708" i="1"/>
  <c r="U8708" i="1" s="1"/>
  <c r="S8740" i="1"/>
  <c r="U8740" i="1" s="1"/>
  <c r="S8666" i="1"/>
  <c r="U8666" i="1" s="1"/>
  <c r="S8732" i="1"/>
  <c r="U8732" i="1" s="1"/>
  <c r="S8" i="1"/>
  <c r="U8" i="1" s="1"/>
  <c r="S16" i="1"/>
  <c r="U16" i="1" s="1"/>
  <c r="S24" i="1"/>
  <c r="U24" i="1" s="1"/>
  <c r="S32" i="1"/>
  <c r="U32" i="1" s="1"/>
  <c r="S40" i="1"/>
  <c r="U40" i="1" s="1"/>
  <c r="S48" i="1"/>
  <c r="U48" i="1" s="1"/>
  <c r="S56" i="1"/>
  <c r="U56" i="1" s="1"/>
  <c r="S64" i="1"/>
  <c r="U64" i="1" s="1"/>
  <c r="S72" i="1"/>
  <c r="U72" i="1" s="1"/>
  <c r="S80" i="1"/>
  <c r="U80" i="1" s="1"/>
  <c r="S88" i="1"/>
  <c r="U88" i="1" s="1"/>
  <c r="S96" i="1"/>
  <c r="U96" i="1" s="1"/>
  <c r="S104" i="1"/>
  <c r="U104" i="1" s="1"/>
  <c r="S112" i="1"/>
  <c r="U112" i="1" s="1"/>
  <c r="S120" i="1"/>
  <c r="U120" i="1" s="1"/>
  <c r="S128" i="1"/>
  <c r="U128" i="1" s="1"/>
  <c r="S136" i="1"/>
  <c r="U136" i="1" s="1"/>
  <c r="S144" i="1"/>
  <c r="U144" i="1" s="1"/>
  <c r="S152" i="1"/>
  <c r="U152" i="1" s="1"/>
  <c r="S160" i="1"/>
  <c r="U160" i="1" s="1"/>
  <c r="S168" i="1"/>
  <c r="U168" i="1" s="1"/>
  <c r="S176" i="1"/>
  <c r="U176" i="1" s="1"/>
  <c r="S184" i="1"/>
  <c r="U184" i="1" s="1"/>
  <c r="S192" i="1"/>
  <c r="U192" i="1" s="1"/>
  <c r="S200" i="1"/>
  <c r="U200" i="1" s="1"/>
  <c r="S208" i="1"/>
  <c r="U208" i="1" s="1"/>
  <c r="S216" i="1"/>
  <c r="U216" i="1" s="1"/>
  <c r="S224" i="1"/>
  <c r="U224" i="1" s="1"/>
  <c r="S232" i="1"/>
  <c r="U232" i="1" s="1"/>
  <c r="S240" i="1"/>
  <c r="U240" i="1" s="1"/>
  <c r="S248" i="1"/>
  <c r="U248" i="1" s="1"/>
  <c r="S256" i="1"/>
  <c r="U256" i="1" s="1"/>
  <c r="S264" i="1"/>
  <c r="U264" i="1" s="1"/>
  <c r="S272" i="1"/>
  <c r="U272" i="1" s="1"/>
  <c r="S280" i="1"/>
  <c r="U280" i="1" s="1"/>
  <c r="S288" i="1"/>
  <c r="U288" i="1" s="1"/>
  <c r="S296" i="1"/>
  <c r="U296" i="1" s="1"/>
  <c r="S304" i="1"/>
  <c r="U304" i="1" s="1"/>
  <c r="S312" i="1"/>
  <c r="U312" i="1" s="1"/>
  <c r="S320" i="1"/>
  <c r="U320" i="1" s="1"/>
  <c r="S328" i="1"/>
  <c r="U328" i="1" s="1"/>
  <c r="S336" i="1"/>
  <c r="U336" i="1" s="1"/>
  <c r="S344" i="1"/>
  <c r="U344" i="1" s="1"/>
  <c r="S352" i="1"/>
  <c r="U352" i="1" s="1"/>
  <c r="S360" i="1"/>
  <c r="U360" i="1" s="1"/>
  <c r="S368" i="1"/>
  <c r="U368" i="1" s="1"/>
  <c r="S376" i="1"/>
  <c r="U376" i="1" s="1"/>
  <c r="S384" i="1"/>
  <c r="U384" i="1" s="1"/>
  <c r="S392" i="1"/>
  <c r="U392" i="1" s="1"/>
  <c r="S400" i="1"/>
  <c r="U400" i="1" s="1"/>
  <c r="S408" i="1"/>
  <c r="U408" i="1" s="1"/>
  <c r="S416" i="1"/>
  <c r="U416" i="1" s="1"/>
  <c r="S424" i="1"/>
  <c r="U424" i="1" s="1"/>
  <c r="S432" i="1"/>
  <c r="U432" i="1" s="1"/>
  <c r="S440" i="1"/>
  <c r="U440" i="1" s="1"/>
  <c r="S448" i="1"/>
  <c r="U448" i="1" s="1"/>
  <c r="S456" i="1"/>
  <c r="U456" i="1" s="1"/>
  <c r="S464" i="1"/>
  <c r="U464" i="1" s="1"/>
  <c r="S472" i="1"/>
  <c r="U472" i="1" s="1"/>
  <c r="S480" i="1"/>
  <c r="U480" i="1" s="1"/>
  <c r="S488" i="1"/>
  <c r="U488" i="1" s="1"/>
  <c r="S496" i="1"/>
  <c r="U496" i="1" s="1"/>
  <c r="S504" i="1"/>
  <c r="U504" i="1" s="1"/>
  <c r="S512" i="1"/>
  <c r="U512" i="1" s="1"/>
  <c r="S520" i="1"/>
  <c r="U520" i="1" s="1"/>
  <c r="S528" i="1"/>
  <c r="U528" i="1" s="1"/>
  <c r="S536" i="1"/>
  <c r="U536" i="1" s="1"/>
  <c r="S544" i="1"/>
  <c r="U544" i="1" s="1"/>
  <c r="S552" i="1"/>
  <c r="U552" i="1" s="1"/>
  <c r="S560" i="1"/>
  <c r="U560" i="1" s="1"/>
  <c r="S568" i="1"/>
  <c r="U568" i="1" s="1"/>
  <c r="S576" i="1"/>
  <c r="U576" i="1" s="1"/>
  <c r="S584" i="1"/>
  <c r="U584" i="1" s="1"/>
  <c r="S592" i="1"/>
  <c r="U592" i="1" s="1"/>
  <c r="S600" i="1"/>
  <c r="U600" i="1" s="1"/>
  <c r="S608" i="1"/>
  <c r="U608" i="1" s="1"/>
  <c r="S616" i="1"/>
  <c r="U616" i="1" s="1"/>
  <c r="S624" i="1"/>
  <c r="U624" i="1" s="1"/>
  <c r="S632" i="1"/>
  <c r="U632" i="1" s="1"/>
  <c r="S640" i="1"/>
  <c r="U640" i="1" s="1"/>
  <c r="S648" i="1"/>
  <c r="U648" i="1" s="1"/>
  <c r="S656" i="1"/>
  <c r="U656" i="1" s="1"/>
  <c r="S664" i="1"/>
  <c r="U664" i="1" s="1"/>
  <c r="S672" i="1"/>
  <c r="U672" i="1" s="1"/>
  <c r="S680" i="1"/>
  <c r="U680" i="1" s="1"/>
  <c r="S688" i="1"/>
  <c r="U688" i="1" s="1"/>
  <c r="S696" i="1"/>
  <c r="U696" i="1" s="1"/>
  <c r="S704" i="1"/>
  <c r="U704" i="1" s="1"/>
  <c r="S712" i="1"/>
  <c r="U712" i="1" s="1"/>
  <c r="S720" i="1"/>
  <c r="U720" i="1" s="1"/>
  <c r="S728" i="1"/>
  <c r="U728" i="1" s="1"/>
  <c r="S736" i="1"/>
  <c r="U736" i="1" s="1"/>
  <c r="S744" i="1"/>
  <c r="U744" i="1" s="1"/>
  <c r="S752" i="1"/>
  <c r="U752" i="1" s="1"/>
  <c r="S760" i="1"/>
  <c r="U760" i="1" s="1"/>
  <c r="S768" i="1"/>
  <c r="U768" i="1" s="1"/>
  <c r="S776" i="1"/>
  <c r="U776" i="1" s="1"/>
  <c r="S784" i="1"/>
  <c r="U784" i="1" s="1"/>
  <c r="S792" i="1"/>
  <c r="U792" i="1" s="1"/>
  <c r="S800" i="1"/>
  <c r="U800" i="1" s="1"/>
  <c r="S808" i="1"/>
  <c r="U808" i="1" s="1"/>
  <c r="S816" i="1"/>
  <c r="U816" i="1" s="1"/>
  <c r="S824" i="1"/>
  <c r="U824" i="1" s="1"/>
  <c r="S832" i="1"/>
  <c r="U832" i="1" s="1"/>
  <c r="S840" i="1"/>
  <c r="U840" i="1" s="1"/>
  <c r="S848" i="1"/>
  <c r="U848" i="1" s="1"/>
  <c r="S856" i="1"/>
  <c r="U856" i="1" s="1"/>
  <c r="S864" i="1"/>
  <c r="U864" i="1" s="1"/>
  <c r="S872" i="1"/>
  <c r="U872" i="1" s="1"/>
  <c r="S880" i="1"/>
  <c r="U880" i="1" s="1"/>
  <c r="S888" i="1"/>
  <c r="U888" i="1" s="1"/>
  <c r="S896" i="1"/>
  <c r="U896" i="1" s="1"/>
  <c r="S904" i="1"/>
  <c r="U904" i="1" s="1"/>
  <c r="S912" i="1"/>
  <c r="U912" i="1" s="1"/>
  <c r="S920" i="1"/>
  <c r="U920" i="1" s="1"/>
  <c r="S928" i="1"/>
  <c r="U928" i="1" s="1"/>
  <c r="S936" i="1"/>
  <c r="U936" i="1" s="1"/>
  <c r="S944" i="1"/>
  <c r="U944" i="1" s="1"/>
  <c r="S952" i="1"/>
  <c r="U952" i="1" s="1"/>
  <c r="S960" i="1"/>
  <c r="U960" i="1" s="1"/>
  <c r="S968" i="1"/>
  <c r="U968" i="1" s="1"/>
  <c r="S976" i="1"/>
  <c r="U976" i="1" s="1"/>
  <c r="S984" i="1"/>
  <c r="U984" i="1" s="1"/>
  <c r="S992" i="1"/>
  <c r="U992" i="1" s="1"/>
  <c r="S1000" i="1"/>
  <c r="U1000" i="1" s="1"/>
  <c r="S1008" i="1"/>
  <c r="U1008" i="1" s="1"/>
  <c r="S1016" i="1"/>
  <c r="U1016" i="1" s="1"/>
  <c r="S1024" i="1"/>
  <c r="U1024" i="1" s="1"/>
  <c r="S1032" i="1"/>
  <c r="U1032" i="1" s="1"/>
  <c r="S1040" i="1"/>
  <c r="U1040" i="1" s="1"/>
  <c r="S1048" i="1"/>
  <c r="U1048" i="1" s="1"/>
  <c r="S1056" i="1"/>
  <c r="U1056" i="1" s="1"/>
  <c r="S1064" i="1"/>
  <c r="U1064" i="1" s="1"/>
  <c r="S1072" i="1"/>
  <c r="U1072" i="1" s="1"/>
  <c r="S1080" i="1"/>
  <c r="U1080" i="1" s="1"/>
  <c r="S1088" i="1"/>
  <c r="U1088" i="1" s="1"/>
  <c r="S1096" i="1"/>
  <c r="U1096" i="1" s="1"/>
  <c r="S1104" i="1"/>
  <c r="U1104" i="1" s="1"/>
  <c r="S1112" i="1"/>
  <c r="U1112" i="1" s="1"/>
  <c r="S1120" i="1"/>
  <c r="U1120" i="1" s="1"/>
  <c r="S1128" i="1"/>
  <c r="U1128" i="1" s="1"/>
  <c r="S1136" i="1"/>
  <c r="U1136" i="1" s="1"/>
  <c r="S1144" i="1"/>
  <c r="U1144" i="1" s="1"/>
  <c r="S1152" i="1"/>
  <c r="U1152" i="1" s="1"/>
  <c r="S1160" i="1"/>
  <c r="U1160" i="1" s="1"/>
  <c r="S1168" i="1"/>
  <c r="U1168" i="1" s="1"/>
  <c r="S1176" i="1"/>
  <c r="U1176" i="1" s="1"/>
  <c r="S1184" i="1"/>
  <c r="U1184" i="1" s="1"/>
  <c r="S1192" i="1"/>
  <c r="U1192" i="1" s="1"/>
  <c r="S1200" i="1"/>
  <c r="U1200" i="1" s="1"/>
  <c r="S1208" i="1"/>
  <c r="U1208" i="1" s="1"/>
  <c r="S1216" i="1"/>
  <c r="U1216" i="1" s="1"/>
  <c r="S1224" i="1"/>
  <c r="U1224" i="1" s="1"/>
  <c r="S1232" i="1"/>
  <c r="U1232" i="1" s="1"/>
  <c r="S1240" i="1"/>
  <c r="U1240" i="1" s="1"/>
  <c r="S1248" i="1"/>
  <c r="U1248" i="1" s="1"/>
  <c r="S1256" i="1"/>
  <c r="U1256" i="1" s="1"/>
  <c r="S1264" i="1"/>
  <c r="U1264" i="1" s="1"/>
  <c r="S1272" i="1"/>
  <c r="U1272" i="1" s="1"/>
  <c r="S1280" i="1"/>
  <c r="U1280" i="1" s="1"/>
  <c r="S1288" i="1"/>
  <c r="U1288" i="1" s="1"/>
  <c r="S1296" i="1"/>
  <c r="U1296" i="1" s="1"/>
  <c r="S1304" i="1"/>
  <c r="U1304" i="1" s="1"/>
  <c r="S1312" i="1"/>
  <c r="U1312" i="1" s="1"/>
  <c r="S1320" i="1"/>
  <c r="U1320" i="1" s="1"/>
  <c r="S1328" i="1"/>
  <c r="U1328" i="1" s="1"/>
  <c r="S1336" i="1"/>
  <c r="U1336" i="1" s="1"/>
  <c r="S1344" i="1"/>
  <c r="U1344" i="1" s="1"/>
  <c r="S1352" i="1"/>
  <c r="U1352" i="1" s="1"/>
  <c r="S1360" i="1"/>
  <c r="U1360" i="1" s="1"/>
  <c r="S1368" i="1"/>
  <c r="U1368" i="1" s="1"/>
  <c r="S1376" i="1"/>
  <c r="U1376" i="1" s="1"/>
  <c r="S1384" i="1"/>
  <c r="U1384" i="1" s="1"/>
  <c r="S1392" i="1"/>
  <c r="U1392" i="1" s="1"/>
  <c r="S1400" i="1"/>
  <c r="U1400" i="1" s="1"/>
  <c r="S1408" i="1"/>
  <c r="U1408" i="1" s="1"/>
  <c r="S1416" i="1"/>
  <c r="U1416" i="1" s="1"/>
  <c r="S1424" i="1"/>
  <c r="U1424" i="1" s="1"/>
  <c r="S1432" i="1"/>
  <c r="U1432" i="1" s="1"/>
  <c r="S1440" i="1"/>
  <c r="U1440" i="1" s="1"/>
  <c r="S1448" i="1"/>
  <c r="U1448" i="1" s="1"/>
  <c r="S1456" i="1"/>
  <c r="U1456" i="1" s="1"/>
  <c r="S1464" i="1"/>
  <c r="U1464" i="1" s="1"/>
  <c r="S1472" i="1"/>
  <c r="U1472" i="1" s="1"/>
  <c r="S1480" i="1"/>
  <c r="U1480" i="1" s="1"/>
  <c r="S1488" i="1"/>
  <c r="U1488" i="1" s="1"/>
  <c r="S1496" i="1"/>
  <c r="U1496" i="1" s="1"/>
  <c r="S1504" i="1"/>
  <c r="U1504" i="1" s="1"/>
  <c r="S1512" i="1"/>
  <c r="U1512" i="1" s="1"/>
  <c r="S1520" i="1"/>
  <c r="U1520" i="1" s="1"/>
  <c r="S1528" i="1"/>
  <c r="U1528" i="1" s="1"/>
  <c r="S1536" i="1"/>
  <c r="U1536" i="1" s="1"/>
  <c r="S1544" i="1"/>
  <c r="U1544" i="1" s="1"/>
  <c r="S1552" i="1"/>
  <c r="U1552" i="1" s="1"/>
  <c r="S1560" i="1"/>
  <c r="U1560" i="1" s="1"/>
  <c r="S1568" i="1"/>
  <c r="U1568" i="1" s="1"/>
  <c r="S1576" i="1"/>
  <c r="U1576" i="1" s="1"/>
  <c r="S1584" i="1"/>
  <c r="U1584" i="1" s="1"/>
  <c r="S1592" i="1"/>
  <c r="U1592" i="1" s="1"/>
  <c r="S1600" i="1"/>
  <c r="U1600" i="1" s="1"/>
  <c r="S1608" i="1"/>
  <c r="U1608" i="1" s="1"/>
  <c r="S1616" i="1"/>
  <c r="U1616" i="1" s="1"/>
  <c r="S1624" i="1"/>
  <c r="U1624" i="1" s="1"/>
  <c r="S1632" i="1"/>
  <c r="U1632" i="1" s="1"/>
  <c r="S1640" i="1"/>
  <c r="U1640" i="1" s="1"/>
  <c r="S1648" i="1"/>
  <c r="U1648" i="1" s="1"/>
  <c r="S1656" i="1"/>
  <c r="U1656" i="1" s="1"/>
  <c r="S1664" i="1"/>
  <c r="U1664" i="1" s="1"/>
  <c r="S1672" i="1"/>
  <c r="U1672" i="1" s="1"/>
  <c r="S1680" i="1"/>
  <c r="U1680" i="1" s="1"/>
  <c r="S1688" i="1"/>
  <c r="U1688" i="1" s="1"/>
  <c r="S1696" i="1"/>
  <c r="U1696" i="1" s="1"/>
  <c r="S1704" i="1"/>
  <c r="U1704" i="1" s="1"/>
  <c r="S1712" i="1"/>
  <c r="U1712" i="1" s="1"/>
  <c r="S1720" i="1"/>
  <c r="U1720" i="1" s="1"/>
  <c r="S1728" i="1"/>
  <c r="U1728" i="1" s="1"/>
  <c r="S1736" i="1"/>
  <c r="U1736" i="1" s="1"/>
  <c r="S1744" i="1"/>
  <c r="U1744" i="1" s="1"/>
  <c r="S1752" i="1"/>
  <c r="U1752" i="1" s="1"/>
  <c r="S1760" i="1"/>
  <c r="U1760" i="1" s="1"/>
  <c r="S1768" i="1"/>
  <c r="U1768" i="1" s="1"/>
  <c r="S1776" i="1"/>
  <c r="U1776" i="1" s="1"/>
  <c r="S1784" i="1"/>
  <c r="U1784" i="1" s="1"/>
  <c r="S1792" i="1"/>
  <c r="U1792" i="1" s="1"/>
  <c r="S1800" i="1"/>
  <c r="U1800" i="1" s="1"/>
  <c r="S1808" i="1"/>
  <c r="U1808" i="1" s="1"/>
  <c r="S1816" i="1"/>
  <c r="U1816" i="1" s="1"/>
  <c r="S1824" i="1"/>
  <c r="U1824" i="1" s="1"/>
  <c r="S1832" i="1"/>
  <c r="U1832" i="1" s="1"/>
  <c r="S1840" i="1"/>
  <c r="U1840" i="1" s="1"/>
  <c r="S1848" i="1"/>
  <c r="U1848" i="1" s="1"/>
  <c r="S1856" i="1"/>
  <c r="U1856" i="1" s="1"/>
  <c r="S1864" i="1"/>
  <c r="U1864" i="1" s="1"/>
  <c r="S1872" i="1"/>
  <c r="U1872" i="1" s="1"/>
  <c r="S1880" i="1"/>
  <c r="U1880" i="1" s="1"/>
  <c r="S1888" i="1"/>
  <c r="U1888" i="1" s="1"/>
  <c r="S1896" i="1"/>
  <c r="U1896" i="1" s="1"/>
  <c r="S1904" i="1"/>
  <c r="U1904" i="1" s="1"/>
  <c r="S1912" i="1"/>
  <c r="U1912" i="1" s="1"/>
  <c r="S1920" i="1"/>
  <c r="U1920" i="1" s="1"/>
  <c r="S1928" i="1"/>
  <c r="U1928" i="1" s="1"/>
  <c r="S1936" i="1"/>
  <c r="U1936" i="1" s="1"/>
  <c r="S1944" i="1"/>
  <c r="U1944" i="1" s="1"/>
  <c r="S1952" i="1"/>
  <c r="U1952" i="1" s="1"/>
  <c r="S1960" i="1"/>
  <c r="U1960" i="1" s="1"/>
  <c r="S1968" i="1"/>
  <c r="U1968" i="1" s="1"/>
  <c r="S1976" i="1"/>
  <c r="U1976" i="1" s="1"/>
  <c r="S1984" i="1"/>
  <c r="U1984" i="1" s="1"/>
  <c r="S1992" i="1"/>
  <c r="U1992" i="1" s="1"/>
  <c r="S2000" i="1"/>
  <c r="U2000" i="1" s="1"/>
  <c r="S2008" i="1"/>
  <c r="U2008" i="1" s="1"/>
  <c r="S2016" i="1"/>
  <c r="U2016" i="1" s="1"/>
  <c r="S2024" i="1"/>
  <c r="U2024" i="1" s="1"/>
  <c r="S2032" i="1"/>
  <c r="U2032" i="1" s="1"/>
  <c r="S2040" i="1"/>
  <c r="U2040" i="1" s="1"/>
  <c r="S2048" i="1"/>
  <c r="U2048" i="1" s="1"/>
  <c r="S2056" i="1"/>
  <c r="U2056" i="1" s="1"/>
  <c r="S2064" i="1"/>
  <c r="U2064" i="1" s="1"/>
  <c r="S2072" i="1"/>
  <c r="U2072" i="1" s="1"/>
  <c r="S2080" i="1"/>
  <c r="U2080" i="1" s="1"/>
  <c r="S2088" i="1"/>
  <c r="U2088" i="1" s="1"/>
  <c r="S2096" i="1"/>
  <c r="U2096" i="1" s="1"/>
  <c r="S2104" i="1"/>
  <c r="U2104" i="1" s="1"/>
  <c r="S2112" i="1"/>
  <c r="U2112" i="1" s="1"/>
  <c r="S2120" i="1"/>
  <c r="U2120" i="1" s="1"/>
  <c r="S2128" i="1"/>
  <c r="U2128" i="1" s="1"/>
  <c r="S2136" i="1"/>
  <c r="U2136" i="1" s="1"/>
  <c r="S2144" i="1"/>
  <c r="U2144" i="1" s="1"/>
  <c r="S2152" i="1"/>
  <c r="U2152" i="1" s="1"/>
  <c r="S2160" i="1"/>
  <c r="U2160" i="1" s="1"/>
  <c r="S2168" i="1"/>
  <c r="U2168" i="1" s="1"/>
  <c r="S2176" i="1"/>
  <c r="U2176" i="1" s="1"/>
  <c r="S2184" i="1"/>
  <c r="U2184" i="1" s="1"/>
  <c r="S2192" i="1"/>
  <c r="U2192" i="1" s="1"/>
  <c r="S2200" i="1"/>
  <c r="U2200" i="1" s="1"/>
  <c r="S2208" i="1"/>
  <c r="U2208" i="1" s="1"/>
  <c r="S2216" i="1"/>
  <c r="U2216" i="1" s="1"/>
  <c r="S2224" i="1"/>
  <c r="U2224" i="1" s="1"/>
  <c r="S2232" i="1"/>
  <c r="U2232" i="1" s="1"/>
  <c r="S2240" i="1"/>
  <c r="U2240" i="1" s="1"/>
  <c r="S2248" i="1"/>
  <c r="U2248" i="1" s="1"/>
  <c r="S2256" i="1"/>
  <c r="U2256" i="1" s="1"/>
  <c r="S2264" i="1"/>
  <c r="U2264" i="1" s="1"/>
  <c r="S2272" i="1"/>
  <c r="U2272" i="1" s="1"/>
  <c r="S2280" i="1"/>
  <c r="U2280" i="1" s="1"/>
  <c r="S2288" i="1"/>
  <c r="U2288" i="1" s="1"/>
  <c r="S2296" i="1"/>
  <c r="U2296" i="1" s="1"/>
  <c r="S2304" i="1"/>
  <c r="U2304" i="1" s="1"/>
  <c r="S2312" i="1"/>
  <c r="U2312" i="1" s="1"/>
  <c r="S2320" i="1"/>
  <c r="U2320" i="1" s="1"/>
  <c r="S2328" i="1"/>
  <c r="U2328" i="1" s="1"/>
  <c r="S2336" i="1"/>
  <c r="U2336" i="1" s="1"/>
  <c r="S2344" i="1"/>
  <c r="U2344" i="1" s="1"/>
  <c r="S2352" i="1"/>
  <c r="U2352" i="1" s="1"/>
  <c r="S2360" i="1"/>
  <c r="U2360" i="1" s="1"/>
  <c r="S2368" i="1"/>
  <c r="U2368" i="1" s="1"/>
  <c r="S2376" i="1"/>
  <c r="U2376" i="1" s="1"/>
  <c r="S2384" i="1"/>
  <c r="U2384" i="1" s="1"/>
  <c r="S2392" i="1"/>
  <c r="U2392" i="1" s="1"/>
  <c r="S2400" i="1"/>
  <c r="U2400" i="1" s="1"/>
  <c r="S2408" i="1"/>
  <c r="U2408" i="1" s="1"/>
  <c r="S2416" i="1"/>
  <c r="U2416" i="1" s="1"/>
  <c r="S2424" i="1"/>
  <c r="U2424" i="1" s="1"/>
  <c r="S2432" i="1"/>
  <c r="U2432" i="1" s="1"/>
  <c r="S2440" i="1"/>
  <c r="U2440" i="1" s="1"/>
  <c r="S2448" i="1"/>
  <c r="U2448" i="1" s="1"/>
  <c r="S2456" i="1"/>
  <c r="U2456" i="1" s="1"/>
  <c r="S2464" i="1"/>
  <c r="U2464" i="1" s="1"/>
  <c r="S2472" i="1"/>
  <c r="U2472" i="1" s="1"/>
  <c r="S2480" i="1"/>
  <c r="U2480" i="1" s="1"/>
  <c r="S2488" i="1"/>
  <c r="U2488" i="1" s="1"/>
  <c r="S2496" i="1"/>
  <c r="U2496" i="1" s="1"/>
  <c r="S2504" i="1"/>
  <c r="U2504" i="1" s="1"/>
  <c r="S2512" i="1"/>
  <c r="U2512" i="1" s="1"/>
  <c r="S2520" i="1"/>
  <c r="U2520" i="1" s="1"/>
  <c r="S2528" i="1"/>
  <c r="U2528" i="1" s="1"/>
  <c r="S2536" i="1"/>
  <c r="U2536" i="1" s="1"/>
  <c r="S2544" i="1"/>
  <c r="U2544" i="1" s="1"/>
  <c r="S2552" i="1"/>
  <c r="U2552" i="1" s="1"/>
  <c r="S2560" i="1"/>
  <c r="U2560" i="1" s="1"/>
  <c r="S2568" i="1"/>
  <c r="U2568" i="1" s="1"/>
  <c r="S2576" i="1"/>
  <c r="U2576" i="1" s="1"/>
  <c r="S2584" i="1"/>
  <c r="U2584" i="1" s="1"/>
  <c r="S2592" i="1"/>
  <c r="U2592" i="1" s="1"/>
  <c r="S2600" i="1"/>
  <c r="U2600" i="1" s="1"/>
  <c r="S2608" i="1"/>
  <c r="U2608" i="1" s="1"/>
  <c r="S2616" i="1"/>
  <c r="U2616" i="1" s="1"/>
  <c r="S2624" i="1"/>
  <c r="U2624" i="1" s="1"/>
  <c r="S2632" i="1"/>
  <c r="U2632" i="1" s="1"/>
  <c r="S2640" i="1"/>
  <c r="U2640" i="1" s="1"/>
  <c r="S2648" i="1"/>
  <c r="U2648" i="1" s="1"/>
  <c r="S2656" i="1"/>
  <c r="U2656" i="1" s="1"/>
  <c r="S2664" i="1"/>
  <c r="U2664" i="1" s="1"/>
  <c r="S2672" i="1"/>
  <c r="U2672" i="1" s="1"/>
  <c r="S2680" i="1"/>
  <c r="U2680" i="1" s="1"/>
  <c r="S2688" i="1"/>
  <c r="U2688" i="1" s="1"/>
  <c r="S2696" i="1"/>
  <c r="U2696" i="1" s="1"/>
  <c r="S2704" i="1"/>
  <c r="U2704" i="1" s="1"/>
  <c r="S2712" i="1"/>
  <c r="U2712" i="1" s="1"/>
  <c r="S2720" i="1"/>
  <c r="U2720" i="1" s="1"/>
  <c r="S2728" i="1"/>
  <c r="U2728" i="1" s="1"/>
  <c r="S2736" i="1"/>
  <c r="U2736" i="1" s="1"/>
  <c r="S2744" i="1"/>
  <c r="U2744" i="1" s="1"/>
  <c r="S2752" i="1"/>
  <c r="U2752" i="1" s="1"/>
  <c r="S2760" i="1"/>
  <c r="U2760" i="1" s="1"/>
  <c r="S2768" i="1"/>
  <c r="U2768" i="1" s="1"/>
  <c r="S2776" i="1"/>
  <c r="U2776" i="1" s="1"/>
  <c r="S2784" i="1"/>
  <c r="U2784" i="1" s="1"/>
  <c r="S2792" i="1"/>
  <c r="U2792" i="1" s="1"/>
  <c r="S2800" i="1"/>
  <c r="U2800" i="1" s="1"/>
  <c r="S2808" i="1"/>
  <c r="U2808" i="1" s="1"/>
  <c r="S2816" i="1"/>
  <c r="U2816" i="1" s="1"/>
  <c r="S2824" i="1"/>
  <c r="U2824" i="1" s="1"/>
  <c r="S2832" i="1"/>
  <c r="U2832" i="1" s="1"/>
  <c r="S2840" i="1"/>
  <c r="U2840" i="1" s="1"/>
  <c r="S2848" i="1"/>
  <c r="U2848" i="1" s="1"/>
  <c r="S2856" i="1"/>
  <c r="U2856" i="1" s="1"/>
  <c r="S2864" i="1"/>
  <c r="U2864" i="1" s="1"/>
  <c r="S2872" i="1"/>
  <c r="U2872" i="1" s="1"/>
  <c r="S2880" i="1"/>
  <c r="U2880" i="1" s="1"/>
  <c r="S2888" i="1"/>
  <c r="U2888" i="1" s="1"/>
  <c r="S2896" i="1"/>
  <c r="U2896" i="1" s="1"/>
  <c r="S2904" i="1"/>
  <c r="U2904" i="1" s="1"/>
  <c r="S2912" i="1"/>
  <c r="U2912" i="1" s="1"/>
  <c r="S2920" i="1"/>
  <c r="U2920" i="1" s="1"/>
  <c r="S2928" i="1"/>
  <c r="U2928" i="1" s="1"/>
  <c r="S2936" i="1"/>
  <c r="U2936" i="1" s="1"/>
  <c r="S2944" i="1"/>
  <c r="U2944" i="1" s="1"/>
  <c r="S2952" i="1"/>
  <c r="U2952" i="1" s="1"/>
  <c r="S2960" i="1"/>
  <c r="U2960" i="1" s="1"/>
  <c r="S2968" i="1"/>
  <c r="U2968" i="1" s="1"/>
  <c r="S2976" i="1"/>
  <c r="U2976" i="1" s="1"/>
  <c r="S2984" i="1"/>
  <c r="U2984" i="1" s="1"/>
  <c r="S2992" i="1"/>
  <c r="U2992" i="1" s="1"/>
  <c r="S3000" i="1"/>
  <c r="U3000" i="1" s="1"/>
  <c r="S3008" i="1"/>
  <c r="U3008" i="1" s="1"/>
  <c r="S3016" i="1"/>
  <c r="U3016" i="1" s="1"/>
  <c r="S3024" i="1"/>
  <c r="U3024" i="1" s="1"/>
  <c r="S3032" i="1"/>
  <c r="U3032" i="1" s="1"/>
  <c r="S3040" i="1"/>
  <c r="U3040" i="1" s="1"/>
  <c r="S3048" i="1"/>
  <c r="U3048" i="1" s="1"/>
  <c r="S3056" i="1"/>
  <c r="U3056" i="1" s="1"/>
  <c r="S3064" i="1"/>
  <c r="U3064" i="1" s="1"/>
  <c r="S3072" i="1"/>
  <c r="U3072" i="1" s="1"/>
  <c r="S3080" i="1"/>
  <c r="U3080" i="1" s="1"/>
  <c r="S3088" i="1"/>
  <c r="U3088" i="1" s="1"/>
  <c r="S3096" i="1"/>
  <c r="U3096" i="1" s="1"/>
  <c r="S3104" i="1"/>
  <c r="U3104" i="1" s="1"/>
  <c r="S3112" i="1"/>
  <c r="U3112" i="1" s="1"/>
  <c r="S3120" i="1"/>
  <c r="U3120" i="1" s="1"/>
  <c r="S3128" i="1"/>
  <c r="U3128" i="1" s="1"/>
  <c r="S3136" i="1"/>
  <c r="U3136" i="1" s="1"/>
  <c r="S3144" i="1"/>
  <c r="U3144" i="1" s="1"/>
  <c r="S3152" i="1"/>
  <c r="U3152" i="1" s="1"/>
  <c r="S3160" i="1"/>
  <c r="U3160" i="1" s="1"/>
  <c r="S3168" i="1"/>
  <c r="U3168" i="1" s="1"/>
  <c r="S3176" i="1"/>
  <c r="U3176" i="1" s="1"/>
  <c r="S3184" i="1"/>
  <c r="U3184" i="1" s="1"/>
  <c r="S3192" i="1"/>
  <c r="U3192" i="1" s="1"/>
  <c r="S3200" i="1"/>
  <c r="U3200" i="1" s="1"/>
  <c r="S3208" i="1"/>
  <c r="U3208" i="1" s="1"/>
  <c r="S3216" i="1"/>
  <c r="U3216" i="1" s="1"/>
  <c r="S3224" i="1"/>
  <c r="U3224" i="1" s="1"/>
  <c r="S3232" i="1"/>
  <c r="U3232" i="1" s="1"/>
  <c r="S3240" i="1"/>
  <c r="U3240" i="1" s="1"/>
  <c r="S3248" i="1"/>
  <c r="U3248" i="1" s="1"/>
  <c r="S3256" i="1"/>
  <c r="U3256" i="1" s="1"/>
  <c r="S3264" i="1"/>
  <c r="U3264" i="1" s="1"/>
  <c r="S3272" i="1"/>
  <c r="U3272" i="1" s="1"/>
  <c r="S3280" i="1"/>
  <c r="U3280" i="1" s="1"/>
  <c r="S3288" i="1"/>
  <c r="U3288" i="1" s="1"/>
  <c r="S3296" i="1"/>
  <c r="U3296" i="1" s="1"/>
  <c r="S3304" i="1"/>
  <c r="U3304" i="1" s="1"/>
  <c r="S3312" i="1"/>
  <c r="U3312" i="1" s="1"/>
  <c r="S3320" i="1"/>
  <c r="U3320" i="1" s="1"/>
  <c r="S3328" i="1"/>
  <c r="U3328" i="1" s="1"/>
  <c r="S3336" i="1"/>
  <c r="U3336" i="1" s="1"/>
  <c r="S3344" i="1"/>
  <c r="U3344" i="1" s="1"/>
  <c r="S3352" i="1"/>
  <c r="U3352" i="1" s="1"/>
  <c r="S3360" i="1"/>
  <c r="U3360" i="1" s="1"/>
  <c r="S3368" i="1"/>
  <c r="U3368" i="1" s="1"/>
  <c r="S3376" i="1"/>
  <c r="U3376" i="1" s="1"/>
  <c r="S3384" i="1"/>
  <c r="U3384" i="1" s="1"/>
  <c r="S3392" i="1"/>
  <c r="U3392" i="1" s="1"/>
  <c r="S3400" i="1"/>
  <c r="U3400" i="1" s="1"/>
  <c r="S3408" i="1"/>
  <c r="U3408" i="1" s="1"/>
  <c r="S3416" i="1"/>
  <c r="U3416" i="1" s="1"/>
  <c r="S3424" i="1"/>
  <c r="U3424" i="1" s="1"/>
  <c r="S3432" i="1"/>
  <c r="U3432" i="1" s="1"/>
  <c r="S3440" i="1"/>
  <c r="U3440" i="1" s="1"/>
  <c r="S3448" i="1"/>
  <c r="U3448" i="1" s="1"/>
  <c r="S3456" i="1"/>
  <c r="U3456" i="1" s="1"/>
  <c r="S3464" i="1"/>
  <c r="U3464" i="1" s="1"/>
  <c r="S3472" i="1"/>
  <c r="U3472" i="1" s="1"/>
  <c r="S3480" i="1"/>
  <c r="U3480" i="1" s="1"/>
  <c r="S3488" i="1"/>
  <c r="U3488" i="1" s="1"/>
  <c r="S3496" i="1"/>
  <c r="U3496" i="1" s="1"/>
  <c r="S3504" i="1"/>
  <c r="U3504" i="1" s="1"/>
  <c r="S3512" i="1"/>
  <c r="U3512" i="1" s="1"/>
  <c r="S3520" i="1"/>
  <c r="U3520" i="1" s="1"/>
  <c r="S3528" i="1"/>
  <c r="U3528" i="1" s="1"/>
  <c r="S3536" i="1"/>
  <c r="U3536" i="1" s="1"/>
  <c r="S3544" i="1"/>
  <c r="U3544" i="1" s="1"/>
  <c r="S3552" i="1"/>
  <c r="U3552" i="1" s="1"/>
  <c r="S3560" i="1"/>
  <c r="U3560" i="1" s="1"/>
  <c r="S3568" i="1"/>
  <c r="U3568" i="1" s="1"/>
  <c r="S3576" i="1"/>
  <c r="U3576" i="1" s="1"/>
  <c r="S3584" i="1"/>
  <c r="U3584" i="1" s="1"/>
  <c r="S3592" i="1"/>
  <c r="U3592" i="1" s="1"/>
  <c r="S3600" i="1"/>
  <c r="U3600" i="1" s="1"/>
  <c r="S3608" i="1"/>
  <c r="U3608" i="1" s="1"/>
  <c r="S3616" i="1"/>
  <c r="U3616" i="1" s="1"/>
  <c r="S3624" i="1"/>
  <c r="U3624" i="1" s="1"/>
  <c r="S3632" i="1"/>
  <c r="U3632" i="1" s="1"/>
  <c r="S3640" i="1"/>
  <c r="U3640" i="1" s="1"/>
  <c r="S3648" i="1"/>
  <c r="U3648" i="1" s="1"/>
  <c r="S3656" i="1"/>
  <c r="U3656" i="1" s="1"/>
  <c r="S3664" i="1"/>
  <c r="U3664" i="1" s="1"/>
  <c r="S3672" i="1"/>
  <c r="U3672" i="1" s="1"/>
  <c r="S3680" i="1"/>
  <c r="U3680" i="1" s="1"/>
  <c r="S3688" i="1"/>
  <c r="U3688" i="1" s="1"/>
  <c r="S3696" i="1"/>
  <c r="U3696" i="1" s="1"/>
  <c r="S3704" i="1"/>
  <c r="U3704" i="1" s="1"/>
  <c r="S3712" i="1"/>
  <c r="U3712" i="1" s="1"/>
  <c r="S3720" i="1"/>
  <c r="U3720" i="1" s="1"/>
  <c r="S3728" i="1"/>
  <c r="U3728" i="1" s="1"/>
  <c r="S3736" i="1"/>
  <c r="U3736" i="1" s="1"/>
  <c r="S3744" i="1"/>
  <c r="U3744" i="1" s="1"/>
  <c r="S3752" i="1"/>
  <c r="U3752" i="1" s="1"/>
  <c r="S3760" i="1"/>
  <c r="U3760" i="1" s="1"/>
  <c r="S3768" i="1"/>
  <c r="U3768" i="1" s="1"/>
  <c r="S3776" i="1"/>
  <c r="U3776" i="1" s="1"/>
  <c r="S3784" i="1"/>
  <c r="U3784" i="1" s="1"/>
  <c r="S3792" i="1"/>
  <c r="U3792" i="1" s="1"/>
  <c r="S3800" i="1"/>
  <c r="U3800" i="1" s="1"/>
  <c r="S3808" i="1"/>
  <c r="U3808" i="1" s="1"/>
  <c r="S3816" i="1"/>
  <c r="U3816" i="1" s="1"/>
  <c r="S3824" i="1"/>
  <c r="U3824" i="1" s="1"/>
  <c r="S3832" i="1"/>
  <c r="U3832" i="1" s="1"/>
  <c r="S3840" i="1"/>
  <c r="U3840" i="1" s="1"/>
  <c r="S3848" i="1"/>
  <c r="U3848" i="1" s="1"/>
  <c r="S3856" i="1"/>
  <c r="U3856" i="1" s="1"/>
  <c r="S3864" i="1"/>
  <c r="U3864" i="1" s="1"/>
  <c r="S3872" i="1"/>
  <c r="U3872" i="1" s="1"/>
  <c r="S3880" i="1"/>
  <c r="U3880" i="1" s="1"/>
  <c r="S3888" i="1"/>
  <c r="U3888" i="1" s="1"/>
  <c r="S3896" i="1"/>
  <c r="U3896" i="1" s="1"/>
  <c r="S3904" i="1"/>
  <c r="U3904" i="1" s="1"/>
  <c r="S3912" i="1"/>
  <c r="U3912" i="1" s="1"/>
  <c r="S3920" i="1"/>
  <c r="U3920" i="1" s="1"/>
  <c r="S3928" i="1"/>
  <c r="U3928" i="1" s="1"/>
  <c r="S3936" i="1"/>
  <c r="U3936" i="1" s="1"/>
  <c r="S3944" i="1"/>
  <c r="U3944" i="1" s="1"/>
  <c r="S3952" i="1"/>
  <c r="U3952" i="1" s="1"/>
  <c r="S3960" i="1"/>
  <c r="U3960" i="1" s="1"/>
  <c r="S3968" i="1"/>
  <c r="U3968" i="1" s="1"/>
  <c r="S3976" i="1"/>
  <c r="U3976" i="1" s="1"/>
  <c r="S3984" i="1"/>
  <c r="U3984" i="1" s="1"/>
  <c r="S3992" i="1"/>
  <c r="U3992" i="1" s="1"/>
  <c r="S4000" i="1"/>
  <c r="U4000" i="1" s="1"/>
  <c r="S4008" i="1"/>
  <c r="U4008" i="1" s="1"/>
  <c r="S4016" i="1"/>
  <c r="U4016" i="1" s="1"/>
  <c r="S4024" i="1"/>
  <c r="U4024" i="1" s="1"/>
  <c r="S4032" i="1"/>
  <c r="U4032" i="1" s="1"/>
  <c r="S4040" i="1"/>
  <c r="U4040" i="1" s="1"/>
  <c r="S4048" i="1"/>
  <c r="U4048" i="1" s="1"/>
  <c r="S4056" i="1"/>
  <c r="U4056" i="1" s="1"/>
  <c r="S4064" i="1"/>
  <c r="U4064" i="1" s="1"/>
  <c r="S4072" i="1"/>
  <c r="U4072" i="1" s="1"/>
  <c r="S4080" i="1"/>
  <c r="U4080" i="1" s="1"/>
  <c r="S4088" i="1"/>
  <c r="U4088" i="1" s="1"/>
  <c r="S4096" i="1"/>
  <c r="U4096" i="1" s="1"/>
  <c r="S4104" i="1"/>
  <c r="U4104" i="1" s="1"/>
  <c r="S4112" i="1"/>
  <c r="U4112" i="1" s="1"/>
  <c r="S4120" i="1"/>
  <c r="U4120" i="1" s="1"/>
  <c r="S4128" i="1"/>
  <c r="U4128" i="1" s="1"/>
  <c r="S4136" i="1"/>
  <c r="U4136" i="1" s="1"/>
  <c r="S4144" i="1"/>
  <c r="U4144" i="1" s="1"/>
  <c r="S4152" i="1"/>
  <c r="U4152" i="1" s="1"/>
  <c r="S4160" i="1"/>
  <c r="U4160" i="1" s="1"/>
  <c r="S4168" i="1"/>
  <c r="U4168" i="1" s="1"/>
  <c r="S4176" i="1"/>
  <c r="U4176" i="1" s="1"/>
  <c r="S4184" i="1"/>
  <c r="U4184" i="1" s="1"/>
  <c r="S4192" i="1"/>
  <c r="U4192" i="1" s="1"/>
  <c r="S4200" i="1"/>
  <c r="U4200" i="1" s="1"/>
  <c r="S4208" i="1"/>
  <c r="U4208" i="1" s="1"/>
  <c r="S4216" i="1"/>
  <c r="U4216" i="1" s="1"/>
  <c r="S4224" i="1"/>
  <c r="U4224" i="1" s="1"/>
  <c r="S4232" i="1"/>
  <c r="U4232" i="1" s="1"/>
  <c r="S4240" i="1"/>
  <c r="U4240" i="1" s="1"/>
  <c r="S4248" i="1"/>
  <c r="U4248" i="1" s="1"/>
  <c r="S4256" i="1"/>
  <c r="U4256" i="1" s="1"/>
  <c r="S4264" i="1"/>
  <c r="U4264" i="1" s="1"/>
  <c r="S4272" i="1"/>
  <c r="U4272" i="1" s="1"/>
  <c r="S4280" i="1"/>
  <c r="U4280" i="1" s="1"/>
  <c r="S4288" i="1"/>
  <c r="U4288" i="1" s="1"/>
  <c r="S4296" i="1"/>
  <c r="U4296" i="1" s="1"/>
  <c r="S4304" i="1"/>
  <c r="U4304" i="1" s="1"/>
  <c r="S4312" i="1"/>
  <c r="U4312" i="1" s="1"/>
  <c r="S4320" i="1"/>
  <c r="U4320" i="1" s="1"/>
  <c r="S4328" i="1"/>
  <c r="U4328" i="1" s="1"/>
  <c r="S4336" i="1"/>
  <c r="U4336" i="1" s="1"/>
  <c r="S4344" i="1"/>
  <c r="U4344" i="1" s="1"/>
  <c r="S4352" i="1"/>
  <c r="U4352" i="1" s="1"/>
  <c r="S4360" i="1"/>
  <c r="U4360" i="1" s="1"/>
  <c r="S4368" i="1"/>
  <c r="U4368" i="1" s="1"/>
  <c r="S4376" i="1"/>
  <c r="U4376" i="1" s="1"/>
  <c r="S4384" i="1"/>
  <c r="U4384" i="1" s="1"/>
  <c r="S4392" i="1"/>
  <c r="U4392" i="1" s="1"/>
  <c r="S4400" i="1"/>
  <c r="U4400" i="1" s="1"/>
  <c r="S4408" i="1"/>
  <c r="U4408" i="1" s="1"/>
  <c r="S4416" i="1"/>
  <c r="U4416" i="1" s="1"/>
  <c r="S4424" i="1"/>
  <c r="U4424" i="1" s="1"/>
  <c r="S4432" i="1"/>
  <c r="U4432" i="1" s="1"/>
  <c r="S4440" i="1"/>
  <c r="U4440" i="1" s="1"/>
  <c r="S4448" i="1"/>
  <c r="U4448" i="1" s="1"/>
  <c r="S4456" i="1"/>
  <c r="U4456" i="1" s="1"/>
  <c r="S4464" i="1"/>
  <c r="U4464" i="1" s="1"/>
  <c r="S4472" i="1"/>
  <c r="U4472" i="1" s="1"/>
  <c r="S4480" i="1"/>
  <c r="U4480" i="1" s="1"/>
  <c r="S4488" i="1"/>
  <c r="U4488" i="1" s="1"/>
  <c r="S4496" i="1"/>
  <c r="U4496" i="1" s="1"/>
  <c r="S4504" i="1"/>
  <c r="U4504" i="1" s="1"/>
  <c r="S4512" i="1"/>
  <c r="U4512" i="1" s="1"/>
  <c r="S4520" i="1"/>
  <c r="U4520" i="1" s="1"/>
  <c r="S4528" i="1"/>
  <c r="U4528" i="1" s="1"/>
  <c r="S4536" i="1"/>
  <c r="U4536" i="1" s="1"/>
  <c r="S4544" i="1"/>
  <c r="U4544" i="1" s="1"/>
  <c r="S4552" i="1"/>
  <c r="U4552" i="1" s="1"/>
  <c r="S4560" i="1"/>
  <c r="U4560" i="1" s="1"/>
  <c r="S4568" i="1"/>
  <c r="U4568" i="1" s="1"/>
  <c r="S4576" i="1"/>
  <c r="U4576" i="1" s="1"/>
  <c r="S4584" i="1"/>
  <c r="U4584" i="1" s="1"/>
  <c r="S4592" i="1"/>
  <c r="U4592" i="1" s="1"/>
  <c r="S4600" i="1"/>
  <c r="U4600" i="1" s="1"/>
  <c r="S4608" i="1"/>
  <c r="U4608" i="1" s="1"/>
  <c r="S4616" i="1"/>
  <c r="U4616" i="1" s="1"/>
  <c r="S4624" i="1"/>
  <c r="U4624" i="1" s="1"/>
  <c r="S4632" i="1"/>
  <c r="U4632" i="1" s="1"/>
  <c r="S4640" i="1"/>
  <c r="U4640" i="1" s="1"/>
  <c r="S4648" i="1"/>
  <c r="U4648" i="1" s="1"/>
  <c r="S4656" i="1"/>
  <c r="U4656" i="1" s="1"/>
  <c r="S4664" i="1"/>
  <c r="U4664" i="1" s="1"/>
  <c r="S4672" i="1"/>
  <c r="U4672" i="1" s="1"/>
  <c r="S4680" i="1"/>
  <c r="U4680" i="1" s="1"/>
  <c r="S4688" i="1"/>
  <c r="U4688" i="1" s="1"/>
  <c r="S4696" i="1"/>
  <c r="U4696" i="1" s="1"/>
  <c r="S4704" i="1"/>
  <c r="U4704" i="1" s="1"/>
  <c r="S4712" i="1"/>
  <c r="U4712" i="1" s="1"/>
  <c r="S4720" i="1"/>
  <c r="U4720" i="1" s="1"/>
  <c r="S4728" i="1"/>
  <c r="U4728" i="1" s="1"/>
  <c r="S4736" i="1"/>
  <c r="U4736" i="1" s="1"/>
  <c r="S4744" i="1"/>
  <c r="U4744" i="1" s="1"/>
  <c r="S4752" i="1"/>
  <c r="U4752" i="1" s="1"/>
  <c r="S4760" i="1"/>
  <c r="U4760" i="1" s="1"/>
  <c r="S4768" i="1"/>
  <c r="U4768" i="1" s="1"/>
  <c r="S4776" i="1"/>
  <c r="U4776" i="1" s="1"/>
  <c r="S4784" i="1"/>
  <c r="U4784" i="1" s="1"/>
  <c r="S4792" i="1"/>
  <c r="U4792" i="1" s="1"/>
  <c r="S4800" i="1"/>
  <c r="U4800" i="1" s="1"/>
  <c r="S4808" i="1"/>
  <c r="U4808" i="1" s="1"/>
  <c r="S4816" i="1"/>
  <c r="U4816" i="1" s="1"/>
  <c r="S4824" i="1"/>
  <c r="U4824" i="1" s="1"/>
  <c r="S4832" i="1"/>
  <c r="U4832" i="1" s="1"/>
  <c r="S4840" i="1"/>
  <c r="U4840" i="1" s="1"/>
  <c r="S4848" i="1"/>
  <c r="U4848" i="1" s="1"/>
  <c r="S4856" i="1"/>
  <c r="U4856" i="1" s="1"/>
  <c r="S4864" i="1"/>
  <c r="U4864" i="1" s="1"/>
  <c r="S4872" i="1"/>
  <c r="U4872" i="1" s="1"/>
  <c r="S4880" i="1"/>
  <c r="U4880" i="1" s="1"/>
  <c r="S4888" i="1"/>
  <c r="U4888" i="1" s="1"/>
  <c r="S4896" i="1"/>
  <c r="U4896" i="1" s="1"/>
  <c r="S4904" i="1"/>
  <c r="U4904" i="1" s="1"/>
  <c r="S4912" i="1"/>
  <c r="U4912" i="1" s="1"/>
  <c r="S4920" i="1"/>
  <c r="U4920" i="1" s="1"/>
  <c r="S4928" i="1"/>
  <c r="U4928" i="1" s="1"/>
  <c r="S4936" i="1"/>
  <c r="U4936" i="1" s="1"/>
  <c r="S4944" i="1"/>
  <c r="U4944" i="1" s="1"/>
  <c r="S4952" i="1"/>
  <c r="U4952" i="1" s="1"/>
  <c r="S4960" i="1"/>
  <c r="U4960" i="1" s="1"/>
  <c r="S4968" i="1"/>
  <c r="U4968" i="1" s="1"/>
  <c r="S4976" i="1"/>
  <c r="U4976" i="1" s="1"/>
  <c r="S4984" i="1"/>
  <c r="U4984" i="1" s="1"/>
  <c r="S4992" i="1"/>
  <c r="U4992" i="1" s="1"/>
  <c r="S5000" i="1"/>
  <c r="U5000" i="1" s="1"/>
  <c r="S5008" i="1"/>
  <c r="U5008" i="1" s="1"/>
  <c r="S5016" i="1"/>
  <c r="U5016" i="1" s="1"/>
  <c r="S5024" i="1"/>
  <c r="U5024" i="1" s="1"/>
  <c r="S5032" i="1"/>
  <c r="U5032" i="1" s="1"/>
  <c r="S5040" i="1"/>
  <c r="U5040" i="1" s="1"/>
  <c r="S5048" i="1"/>
  <c r="U5048" i="1" s="1"/>
  <c r="S5056" i="1"/>
  <c r="U5056" i="1" s="1"/>
  <c r="S5064" i="1"/>
  <c r="U5064" i="1" s="1"/>
  <c r="S5072" i="1"/>
  <c r="U5072" i="1" s="1"/>
  <c r="S5080" i="1"/>
  <c r="U5080" i="1" s="1"/>
  <c r="S5088" i="1"/>
  <c r="U5088" i="1" s="1"/>
  <c r="S5096" i="1"/>
  <c r="U5096" i="1" s="1"/>
  <c r="S5104" i="1"/>
  <c r="U5104" i="1" s="1"/>
  <c r="S5112" i="1"/>
  <c r="U5112" i="1" s="1"/>
  <c r="S5120" i="1"/>
  <c r="U5120" i="1" s="1"/>
  <c r="S5128" i="1"/>
  <c r="U5128" i="1" s="1"/>
  <c r="S5136" i="1"/>
  <c r="U5136" i="1" s="1"/>
  <c r="S5144" i="1"/>
  <c r="U5144" i="1" s="1"/>
  <c r="S5152" i="1"/>
  <c r="U5152" i="1" s="1"/>
  <c r="S5160" i="1"/>
  <c r="U5160" i="1" s="1"/>
  <c r="S5168" i="1"/>
  <c r="U5168" i="1" s="1"/>
  <c r="S5176" i="1"/>
  <c r="U5176" i="1" s="1"/>
  <c r="S5184" i="1"/>
  <c r="U5184" i="1" s="1"/>
  <c r="S5192" i="1"/>
  <c r="U5192" i="1" s="1"/>
  <c r="S5200" i="1"/>
  <c r="U5200" i="1" s="1"/>
  <c r="S5208" i="1"/>
  <c r="U5208" i="1" s="1"/>
  <c r="S5216" i="1"/>
  <c r="U5216" i="1" s="1"/>
  <c r="S5224" i="1"/>
  <c r="U5224" i="1" s="1"/>
  <c r="S5232" i="1"/>
  <c r="U5232" i="1" s="1"/>
  <c r="S5240" i="1"/>
  <c r="U5240" i="1" s="1"/>
  <c r="S5248" i="1"/>
  <c r="U5248" i="1" s="1"/>
  <c r="S5256" i="1"/>
  <c r="U5256" i="1" s="1"/>
  <c r="S5264" i="1"/>
  <c r="U5264" i="1" s="1"/>
  <c r="S5272" i="1"/>
  <c r="U5272" i="1" s="1"/>
  <c r="S5280" i="1"/>
  <c r="U5280" i="1" s="1"/>
  <c r="S5288" i="1"/>
  <c r="U5288" i="1" s="1"/>
  <c r="S5296" i="1"/>
  <c r="U5296" i="1" s="1"/>
  <c r="S5304" i="1"/>
  <c r="U5304" i="1" s="1"/>
  <c r="S5312" i="1"/>
  <c r="U5312" i="1" s="1"/>
  <c r="S5320" i="1"/>
  <c r="U5320" i="1" s="1"/>
  <c r="S5328" i="1"/>
  <c r="U5328" i="1" s="1"/>
  <c r="S5336" i="1"/>
  <c r="U5336" i="1" s="1"/>
  <c r="S5344" i="1"/>
  <c r="U5344" i="1" s="1"/>
  <c r="S5352" i="1"/>
  <c r="U5352" i="1" s="1"/>
  <c r="S5360" i="1"/>
  <c r="U5360" i="1" s="1"/>
  <c r="S5368" i="1"/>
  <c r="U5368" i="1" s="1"/>
  <c r="S5376" i="1"/>
  <c r="U5376" i="1" s="1"/>
  <c r="S5384" i="1"/>
  <c r="U5384" i="1" s="1"/>
  <c r="S5392" i="1"/>
  <c r="U5392" i="1" s="1"/>
  <c r="S5400" i="1"/>
  <c r="U5400" i="1" s="1"/>
  <c r="S5408" i="1"/>
  <c r="U5408" i="1" s="1"/>
  <c r="S5416" i="1"/>
  <c r="U5416" i="1" s="1"/>
  <c r="S5424" i="1"/>
  <c r="U5424" i="1" s="1"/>
  <c r="S5432" i="1"/>
  <c r="U5432" i="1" s="1"/>
  <c r="S5440" i="1"/>
  <c r="U5440" i="1" s="1"/>
  <c r="S5448" i="1"/>
  <c r="U5448" i="1" s="1"/>
  <c r="S5456" i="1"/>
  <c r="U5456" i="1" s="1"/>
  <c r="S5464" i="1"/>
  <c r="U5464" i="1" s="1"/>
  <c r="S5472" i="1"/>
  <c r="U5472" i="1" s="1"/>
  <c r="S5480" i="1"/>
  <c r="U5480" i="1" s="1"/>
  <c r="S5488" i="1"/>
  <c r="U5488" i="1" s="1"/>
  <c r="S5496" i="1"/>
  <c r="U5496" i="1" s="1"/>
  <c r="S5504" i="1"/>
  <c r="U5504" i="1" s="1"/>
  <c r="S5512" i="1"/>
  <c r="U5512" i="1" s="1"/>
  <c r="S5520" i="1"/>
  <c r="U5520" i="1" s="1"/>
  <c r="S5528" i="1"/>
  <c r="U5528" i="1" s="1"/>
  <c r="S5536" i="1"/>
  <c r="U5536" i="1" s="1"/>
  <c r="S5544" i="1"/>
  <c r="U5544" i="1" s="1"/>
  <c r="S5552" i="1"/>
  <c r="U5552" i="1" s="1"/>
  <c r="S5560" i="1"/>
  <c r="U5560" i="1" s="1"/>
  <c r="S5568" i="1"/>
  <c r="U5568" i="1" s="1"/>
  <c r="S5576" i="1"/>
  <c r="U5576" i="1" s="1"/>
  <c r="S5584" i="1"/>
  <c r="U5584" i="1" s="1"/>
  <c r="S5592" i="1"/>
  <c r="U5592" i="1" s="1"/>
  <c r="S5600" i="1"/>
  <c r="U5600" i="1" s="1"/>
  <c r="S5608" i="1"/>
  <c r="U5608" i="1" s="1"/>
  <c r="S5616" i="1"/>
  <c r="U5616" i="1" s="1"/>
  <c r="S5624" i="1"/>
  <c r="U5624" i="1" s="1"/>
  <c r="S5632" i="1"/>
  <c r="U5632" i="1" s="1"/>
  <c r="S5640" i="1"/>
  <c r="U5640" i="1" s="1"/>
  <c r="S5648" i="1"/>
  <c r="U5648" i="1" s="1"/>
  <c r="S5656" i="1"/>
  <c r="U5656" i="1" s="1"/>
  <c r="S5664" i="1"/>
  <c r="U5664" i="1" s="1"/>
  <c r="S5672" i="1"/>
  <c r="U5672" i="1" s="1"/>
  <c r="S5680" i="1"/>
  <c r="U5680" i="1" s="1"/>
  <c r="S5688" i="1"/>
  <c r="U5688" i="1" s="1"/>
  <c r="S5696" i="1"/>
  <c r="U5696" i="1" s="1"/>
  <c r="S5704" i="1"/>
  <c r="U5704" i="1" s="1"/>
  <c r="S5712" i="1"/>
  <c r="U5712" i="1" s="1"/>
  <c r="S5720" i="1"/>
  <c r="U5720" i="1" s="1"/>
  <c r="S5728" i="1"/>
  <c r="U5728" i="1" s="1"/>
  <c r="S5736" i="1"/>
  <c r="U5736" i="1" s="1"/>
  <c r="S5744" i="1"/>
  <c r="U5744" i="1" s="1"/>
  <c r="S5752" i="1"/>
  <c r="U5752" i="1" s="1"/>
  <c r="S5760" i="1"/>
  <c r="U5760" i="1" s="1"/>
  <c r="S5768" i="1"/>
  <c r="U5768" i="1" s="1"/>
  <c r="S5776" i="1"/>
  <c r="U5776" i="1" s="1"/>
  <c r="S5784" i="1"/>
  <c r="U5784" i="1" s="1"/>
  <c r="S5792" i="1"/>
  <c r="U5792" i="1" s="1"/>
  <c r="S5800" i="1"/>
  <c r="U5800" i="1" s="1"/>
  <c r="S5808" i="1"/>
  <c r="U5808" i="1" s="1"/>
  <c r="S5816" i="1"/>
  <c r="U5816" i="1" s="1"/>
  <c r="S5824" i="1"/>
  <c r="U5824" i="1" s="1"/>
  <c r="S5832" i="1"/>
  <c r="U5832" i="1" s="1"/>
  <c r="S5840" i="1"/>
  <c r="U5840" i="1" s="1"/>
  <c r="S5848" i="1"/>
  <c r="U5848" i="1" s="1"/>
  <c r="S5856" i="1"/>
  <c r="U5856" i="1" s="1"/>
  <c r="S5864" i="1"/>
  <c r="U5864" i="1" s="1"/>
  <c r="S5872" i="1"/>
  <c r="U5872" i="1" s="1"/>
  <c r="S5880" i="1"/>
  <c r="U5880" i="1" s="1"/>
  <c r="S5888" i="1"/>
  <c r="U5888" i="1" s="1"/>
  <c r="S5896" i="1"/>
  <c r="U5896" i="1" s="1"/>
  <c r="S5904" i="1"/>
  <c r="U5904" i="1" s="1"/>
  <c r="S5912" i="1"/>
  <c r="U5912" i="1" s="1"/>
  <c r="S5920" i="1"/>
  <c r="U5920" i="1" s="1"/>
  <c r="S5928" i="1"/>
  <c r="U5928" i="1" s="1"/>
  <c r="S5936" i="1"/>
  <c r="U5936" i="1" s="1"/>
  <c r="S5944" i="1"/>
  <c r="U5944" i="1" s="1"/>
  <c r="S5952" i="1"/>
  <c r="U5952" i="1" s="1"/>
  <c r="S5960" i="1"/>
  <c r="U5960" i="1" s="1"/>
  <c r="S5968" i="1"/>
  <c r="U5968" i="1" s="1"/>
  <c r="S5976" i="1"/>
  <c r="U5976" i="1" s="1"/>
  <c r="S5984" i="1"/>
  <c r="U5984" i="1" s="1"/>
  <c r="S5992" i="1"/>
  <c r="U5992" i="1" s="1"/>
  <c r="S6000" i="1"/>
  <c r="U6000" i="1" s="1"/>
  <c r="S6008" i="1"/>
  <c r="U6008" i="1" s="1"/>
  <c r="S6016" i="1"/>
  <c r="U6016" i="1" s="1"/>
  <c r="S6024" i="1"/>
  <c r="U6024" i="1" s="1"/>
  <c r="S6032" i="1"/>
  <c r="U6032" i="1" s="1"/>
  <c r="S6040" i="1"/>
  <c r="U6040" i="1" s="1"/>
  <c r="S6048" i="1"/>
  <c r="U6048" i="1" s="1"/>
  <c r="S6056" i="1"/>
  <c r="U6056" i="1" s="1"/>
  <c r="S6064" i="1"/>
  <c r="U6064" i="1" s="1"/>
  <c r="S6072" i="1"/>
  <c r="U6072" i="1" s="1"/>
  <c r="S6080" i="1"/>
  <c r="U6080" i="1" s="1"/>
  <c r="S6088" i="1"/>
  <c r="U6088" i="1" s="1"/>
  <c r="S6096" i="1"/>
  <c r="U6096" i="1" s="1"/>
  <c r="S6104" i="1"/>
  <c r="U6104" i="1" s="1"/>
  <c r="S6112" i="1"/>
  <c r="U6112" i="1" s="1"/>
  <c r="S6120" i="1"/>
  <c r="U6120" i="1" s="1"/>
  <c r="S6128" i="1"/>
  <c r="U6128" i="1" s="1"/>
  <c r="S6136" i="1"/>
  <c r="U6136" i="1" s="1"/>
  <c r="S6144" i="1"/>
  <c r="U6144" i="1" s="1"/>
  <c r="S6152" i="1"/>
  <c r="U6152" i="1" s="1"/>
  <c r="S6160" i="1"/>
  <c r="U6160" i="1" s="1"/>
  <c r="S6168" i="1"/>
  <c r="U6168" i="1" s="1"/>
  <c r="S6176" i="1"/>
  <c r="U6176" i="1" s="1"/>
  <c r="S6184" i="1"/>
  <c r="U6184" i="1" s="1"/>
  <c r="S6192" i="1"/>
  <c r="U6192" i="1" s="1"/>
  <c r="S6200" i="1"/>
  <c r="U6200" i="1" s="1"/>
  <c r="S6208" i="1"/>
  <c r="U6208" i="1" s="1"/>
  <c r="S6216" i="1"/>
  <c r="U6216" i="1" s="1"/>
  <c r="S6224" i="1"/>
  <c r="U6224" i="1" s="1"/>
  <c r="S6232" i="1"/>
  <c r="U6232" i="1" s="1"/>
  <c r="S6240" i="1"/>
  <c r="U6240" i="1" s="1"/>
  <c r="S6248" i="1"/>
  <c r="U6248" i="1" s="1"/>
  <c r="S6256" i="1"/>
  <c r="U6256" i="1" s="1"/>
  <c r="S6264" i="1"/>
  <c r="U6264" i="1" s="1"/>
  <c r="S6272" i="1"/>
  <c r="U6272" i="1" s="1"/>
  <c r="S6280" i="1"/>
  <c r="U6280" i="1" s="1"/>
  <c r="S6288" i="1"/>
  <c r="U6288" i="1" s="1"/>
  <c r="S6296" i="1"/>
  <c r="U6296" i="1" s="1"/>
  <c r="S6304" i="1"/>
  <c r="U6304" i="1" s="1"/>
  <c r="S6312" i="1"/>
  <c r="U6312" i="1" s="1"/>
  <c r="S6320" i="1"/>
  <c r="U6320" i="1" s="1"/>
  <c r="S6328" i="1"/>
  <c r="U6328" i="1" s="1"/>
  <c r="S6336" i="1"/>
  <c r="U6336" i="1" s="1"/>
  <c r="S6344" i="1"/>
  <c r="U6344" i="1" s="1"/>
  <c r="S6352" i="1"/>
  <c r="U6352" i="1" s="1"/>
  <c r="S6360" i="1"/>
  <c r="U6360" i="1" s="1"/>
  <c r="S6368" i="1"/>
  <c r="U6368" i="1" s="1"/>
  <c r="S6376" i="1"/>
  <c r="U6376" i="1" s="1"/>
  <c r="S6384" i="1"/>
  <c r="U6384" i="1" s="1"/>
  <c r="S6392" i="1"/>
  <c r="U6392" i="1" s="1"/>
  <c r="S6400" i="1"/>
  <c r="U6400" i="1" s="1"/>
  <c r="S6408" i="1"/>
  <c r="U6408" i="1" s="1"/>
  <c r="S6416" i="1"/>
  <c r="U6416" i="1" s="1"/>
  <c r="S6424" i="1"/>
  <c r="U6424" i="1" s="1"/>
  <c r="S6432" i="1"/>
  <c r="U6432" i="1" s="1"/>
  <c r="S6440" i="1"/>
  <c r="U6440" i="1" s="1"/>
  <c r="S6448" i="1"/>
  <c r="U6448" i="1" s="1"/>
  <c r="S6456" i="1"/>
  <c r="U6456" i="1" s="1"/>
  <c r="S6464" i="1"/>
  <c r="U6464" i="1" s="1"/>
  <c r="S6472" i="1"/>
  <c r="U6472" i="1" s="1"/>
  <c r="S6480" i="1"/>
  <c r="U6480" i="1" s="1"/>
  <c r="S6488" i="1"/>
  <c r="U6488" i="1" s="1"/>
  <c r="S6496" i="1"/>
  <c r="U6496" i="1" s="1"/>
  <c r="S6504" i="1"/>
  <c r="U6504" i="1" s="1"/>
  <c r="S6512" i="1"/>
  <c r="U6512" i="1" s="1"/>
  <c r="S6520" i="1"/>
  <c r="U6520" i="1" s="1"/>
  <c r="S6528" i="1"/>
  <c r="U6528" i="1" s="1"/>
  <c r="S6536" i="1"/>
  <c r="U6536" i="1" s="1"/>
  <c r="S6544" i="1"/>
  <c r="U6544" i="1" s="1"/>
  <c r="S6552" i="1"/>
  <c r="U6552" i="1" s="1"/>
  <c r="S6560" i="1"/>
  <c r="U6560" i="1" s="1"/>
  <c r="S6568" i="1"/>
  <c r="U6568" i="1" s="1"/>
  <c r="S6576" i="1"/>
  <c r="U6576" i="1" s="1"/>
  <c r="S6584" i="1"/>
  <c r="U6584" i="1" s="1"/>
  <c r="S6592" i="1"/>
  <c r="U6592" i="1" s="1"/>
  <c r="S6600" i="1"/>
  <c r="U6600" i="1" s="1"/>
  <c r="S6608" i="1"/>
  <c r="U6608" i="1" s="1"/>
  <c r="S6616" i="1"/>
  <c r="U6616" i="1" s="1"/>
  <c r="S6624" i="1"/>
  <c r="U6624" i="1" s="1"/>
  <c r="S6632" i="1"/>
  <c r="U6632" i="1" s="1"/>
  <c r="S6640" i="1"/>
  <c r="U6640" i="1" s="1"/>
  <c r="S6648" i="1"/>
  <c r="U6648" i="1" s="1"/>
  <c r="S6656" i="1"/>
  <c r="U6656" i="1" s="1"/>
  <c r="S6664" i="1"/>
  <c r="U6664" i="1" s="1"/>
  <c r="S6672" i="1"/>
  <c r="U6672" i="1" s="1"/>
  <c r="S6680" i="1"/>
  <c r="U6680" i="1" s="1"/>
  <c r="S6688" i="1"/>
  <c r="U6688" i="1" s="1"/>
  <c r="S6696" i="1"/>
  <c r="U6696" i="1" s="1"/>
  <c r="S6704" i="1"/>
  <c r="U6704" i="1" s="1"/>
  <c r="S6712" i="1"/>
  <c r="U6712" i="1" s="1"/>
  <c r="S6720" i="1"/>
  <c r="U6720" i="1" s="1"/>
  <c r="S6728" i="1"/>
  <c r="U6728" i="1" s="1"/>
  <c r="S6736" i="1"/>
  <c r="U6736" i="1" s="1"/>
  <c r="S6744" i="1"/>
  <c r="U6744" i="1" s="1"/>
  <c r="S6752" i="1"/>
  <c r="U6752" i="1" s="1"/>
  <c r="S6760" i="1"/>
  <c r="U6760" i="1" s="1"/>
  <c r="S6768" i="1"/>
  <c r="U6768" i="1" s="1"/>
  <c r="S6776" i="1"/>
  <c r="U6776" i="1" s="1"/>
  <c r="S6784" i="1"/>
  <c r="U6784" i="1" s="1"/>
  <c r="S6792" i="1"/>
  <c r="U6792" i="1" s="1"/>
  <c r="S6800" i="1"/>
  <c r="U6800" i="1" s="1"/>
  <c r="S6808" i="1"/>
  <c r="U6808" i="1" s="1"/>
  <c r="S6816" i="1"/>
  <c r="U6816" i="1" s="1"/>
  <c r="S6824" i="1"/>
  <c r="U6824" i="1" s="1"/>
  <c r="S6832" i="1"/>
  <c r="U6832" i="1" s="1"/>
  <c r="S6840" i="1"/>
  <c r="U6840" i="1" s="1"/>
  <c r="S6848" i="1"/>
  <c r="U6848" i="1" s="1"/>
  <c r="S6856" i="1"/>
  <c r="U6856" i="1" s="1"/>
  <c r="S6864" i="1"/>
  <c r="U6864" i="1" s="1"/>
  <c r="S6872" i="1"/>
  <c r="U6872" i="1" s="1"/>
  <c r="S6880" i="1"/>
  <c r="U6880" i="1" s="1"/>
  <c r="S6888" i="1"/>
  <c r="U6888" i="1" s="1"/>
  <c r="S6896" i="1"/>
  <c r="U6896" i="1" s="1"/>
  <c r="S6904" i="1"/>
  <c r="U6904" i="1" s="1"/>
  <c r="S6912" i="1"/>
  <c r="U6912" i="1" s="1"/>
  <c r="S6920" i="1"/>
  <c r="U6920" i="1" s="1"/>
  <c r="S6928" i="1"/>
  <c r="U6928" i="1" s="1"/>
  <c r="S6936" i="1"/>
  <c r="U6936" i="1" s="1"/>
  <c r="S6944" i="1"/>
  <c r="U6944" i="1" s="1"/>
  <c r="S6952" i="1"/>
  <c r="U6952" i="1" s="1"/>
  <c r="S6960" i="1"/>
  <c r="U6960" i="1" s="1"/>
  <c r="S6968" i="1"/>
  <c r="U6968" i="1" s="1"/>
  <c r="S6976" i="1"/>
  <c r="U6976" i="1" s="1"/>
  <c r="S6984" i="1"/>
  <c r="U6984" i="1" s="1"/>
  <c r="S6992" i="1"/>
  <c r="U6992" i="1" s="1"/>
  <c r="S7000" i="1"/>
  <c r="U7000" i="1" s="1"/>
  <c r="S7008" i="1"/>
  <c r="U7008" i="1" s="1"/>
  <c r="S7016" i="1"/>
  <c r="U7016" i="1" s="1"/>
  <c r="S7024" i="1"/>
  <c r="U7024" i="1" s="1"/>
  <c r="S7032" i="1"/>
  <c r="U7032" i="1" s="1"/>
  <c r="S7040" i="1"/>
  <c r="U7040" i="1" s="1"/>
  <c r="S7048" i="1"/>
  <c r="U7048" i="1" s="1"/>
  <c r="S7056" i="1"/>
  <c r="U7056" i="1" s="1"/>
  <c r="S7064" i="1"/>
  <c r="U7064" i="1" s="1"/>
  <c r="S7072" i="1"/>
  <c r="U7072" i="1" s="1"/>
  <c r="S7080" i="1"/>
  <c r="U7080" i="1" s="1"/>
  <c r="S7088" i="1"/>
  <c r="U7088" i="1" s="1"/>
  <c r="S7096" i="1"/>
  <c r="U7096" i="1" s="1"/>
  <c r="S7104" i="1"/>
  <c r="U7104" i="1" s="1"/>
  <c r="S7112" i="1"/>
  <c r="U7112" i="1" s="1"/>
  <c r="S7120" i="1"/>
  <c r="U7120" i="1" s="1"/>
  <c r="S7128" i="1"/>
  <c r="U7128" i="1" s="1"/>
  <c r="S7136" i="1"/>
  <c r="U7136" i="1" s="1"/>
  <c r="S7144" i="1"/>
  <c r="U7144" i="1" s="1"/>
  <c r="S7152" i="1"/>
  <c r="U7152" i="1" s="1"/>
  <c r="S7160" i="1"/>
  <c r="U7160" i="1" s="1"/>
  <c r="S7168" i="1"/>
  <c r="U7168" i="1" s="1"/>
  <c r="S7176" i="1"/>
  <c r="U7176" i="1" s="1"/>
  <c r="S7184" i="1"/>
  <c r="U7184" i="1" s="1"/>
  <c r="S7192" i="1"/>
  <c r="U7192" i="1" s="1"/>
  <c r="S7200" i="1"/>
  <c r="U7200" i="1" s="1"/>
  <c r="S7208" i="1"/>
  <c r="U7208" i="1" s="1"/>
  <c r="S7216" i="1"/>
  <c r="U7216" i="1" s="1"/>
  <c r="S7224" i="1"/>
  <c r="U7224" i="1" s="1"/>
  <c r="S7232" i="1"/>
  <c r="U7232" i="1" s="1"/>
  <c r="S7240" i="1"/>
  <c r="U7240" i="1" s="1"/>
  <c r="S7248" i="1"/>
  <c r="U7248" i="1" s="1"/>
  <c r="S7256" i="1"/>
  <c r="U7256" i="1" s="1"/>
  <c r="S7264" i="1"/>
  <c r="U7264" i="1" s="1"/>
  <c r="S7272" i="1"/>
  <c r="U7272" i="1" s="1"/>
  <c r="S7280" i="1"/>
  <c r="U7280" i="1" s="1"/>
  <c r="S7288" i="1"/>
  <c r="U7288" i="1" s="1"/>
  <c r="S7296" i="1"/>
  <c r="U7296" i="1" s="1"/>
  <c r="S7304" i="1"/>
  <c r="U7304" i="1" s="1"/>
  <c r="S7312" i="1"/>
  <c r="U7312" i="1" s="1"/>
  <c r="S7320" i="1"/>
  <c r="U7320" i="1" s="1"/>
  <c r="S7328" i="1"/>
  <c r="U7328" i="1" s="1"/>
  <c r="S7336" i="1"/>
  <c r="U7336" i="1" s="1"/>
  <c r="S7344" i="1"/>
  <c r="U7344" i="1" s="1"/>
  <c r="S7352" i="1"/>
  <c r="U7352" i="1" s="1"/>
  <c r="S7360" i="1"/>
  <c r="U7360" i="1" s="1"/>
  <c r="S7368" i="1"/>
  <c r="U7368" i="1" s="1"/>
  <c r="S7376" i="1"/>
  <c r="U7376" i="1" s="1"/>
  <c r="S7384" i="1"/>
  <c r="U7384" i="1" s="1"/>
  <c r="S7392" i="1"/>
  <c r="U7392" i="1" s="1"/>
  <c r="S7400" i="1"/>
  <c r="U7400" i="1" s="1"/>
  <c r="S7408" i="1"/>
  <c r="U7408" i="1" s="1"/>
  <c r="S7416" i="1"/>
  <c r="U7416" i="1" s="1"/>
  <c r="S7424" i="1"/>
  <c r="U7424" i="1" s="1"/>
  <c r="S7432" i="1"/>
  <c r="U7432" i="1" s="1"/>
  <c r="S7440" i="1"/>
  <c r="U7440" i="1" s="1"/>
  <c r="S7448" i="1"/>
  <c r="U7448" i="1" s="1"/>
  <c r="S7456" i="1"/>
  <c r="U7456" i="1" s="1"/>
  <c r="S7464" i="1"/>
  <c r="U7464" i="1" s="1"/>
  <c r="S7472" i="1"/>
  <c r="U7472" i="1" s="1"/>
  <c r="S7480" i="1"/>
  <c r="U7480" i="1" s="1"/>
  <c r="S7488" i="1"/>
  <c r="U7488" i="1" s="1"/>
  <c r="S7496" i="1"/>
  <c r="U7496" i="1" s="1"/>
  <c r="S7504" i="1"/>
  <c r="U7504" i="1" s="1"/>
  <c r="S7512" i="1"/>
  <c r="U7512" i="1" s="1"/>
  <c r="S7520" i="1"/>
  <c r="U7520" i="1" s="1"/>
  <c r="S7528" i="1"/>
  <c r="U7528" i="1" s="1"/>
  <c r="S7536" i="1"/>
  <c r="U7536" i="1" s="1"/>
  <c r="S7544" i="1"/>
  <c r="U7544" i="1" s="1"/>
  <c r="S7552" i="1"/>
  <c r="U7552" i="1" s="1"/>
  <c r="S7" i="1"/>
  <c r="U7" i="1" s="1"/>
  <c r="S15" i="1"/>
  <c r="U15" i="1" s="1"/>
  <c r="S23" i="1"/>
  <c r="U23" i="1" s="1"/>
  <c r="S31" i="1"/>
  <c r="U31" i="1" s="1"/>
  <c r="S39" i="1"/>
  <c r="U39" i="1" s="1"/>
  <c r="S47" i="1"/>
  <c r="U47" i="1" s="1"/>
  <c r="S55" i="1"/>
  <c r="U55" i="1" s="1"/>
  <c r="S63" i="1"/>
  <c r="U63" i="1" s="1"/>
  <c r="S71" i="1"/>
  <c r="U71" i="1" s="1"/>
  <c r="S79" i="1"/>
  <c r="U79" i="1" s="1"/>
  <c r="S87" i="1"/>
  <c r="U87" i="1" s="1"/>
  <c r="S95" i="1"/>
  <c r="U95" i="1" s="1"/>
  <c r="S103" i="1"/>
  <c r="U103" i="1" s="1"/>
  <c r="S111" i="1"/>
  <c r="U111" i="1" s="1"/>
  <c r="S119" i="1"/>
  <c r="U119" i="1" s="1"/>
  <c r="S127" i="1"/>
  <c r="U127" i="1" s="1"/>
  <c r="S135" i="1"/>
  <c r="U135" i="1" s="1"/>
  <c r="S143" i="1"/>
  <c r="U143" i="1" s="1"/>
  <c r="S151" i="1"/>
  <c r="U151" i="1" s="1"/>
  <c r="S159" i="1"/>
  <c r="U159" i="1" s="1"/>
  <c r="S167" i="1"/>
  <c r="U167" i="1" s="1"/>
  <c r="S175" i="1"/>
  <c r="U175" i="1" s="1"/>
  <c r="S183" i="1"/>
  <c r="U183" i="1" s="1"/>
  <c r="S191" i="1"/>
  <c r="U191" i="1" s="1"/>
  <c r="S199" i="1"/>
  <c r="U199" i="1" s="1"/>
  <c r="S207" i="1"/>
  <c r="U207" i="1" s="1"/>
  <c r="S215" i="1"/>
  <c r="U215" i="1" s="1"/>
  <c r="S223" i="1"/>
  <c r="U223" i="1" s="1"/>
  <c r="S231" i="1"/>
  <c r="U231" i="1" s="1"/>
  <c r="S239" i="1"/>
  <c r="U239" i="1" s="1"/>
  <c r="S247" i="1"/>
  <c r="U247" i="1" s="1"/>
  <c r="S255" i="1"/>
  <c r="U255" i="1" s="1"/>
  <c r="S263" i="1"/>
  <c r="U263" i="1" s="1"/>
  <c r="S271" i="1"/>
  <c r="U271" i="1" s="1"/>
  <c r="S279" i="1"/>
  <c r="U279" i="1" s="1"/>
  <c r="S287" i="1"/>
  <c r="U287" i="1" s="1"/>
  <c r="S295" i="1"/>
  <c r="U295" i="1" s="1"/>
  <c r="S303" i="1"/>
  <c r="U303" i="1" s="1"/>
  <c r="S311" i="1"/>
  <c r="U311" i="1" s="1"/>
  <c r="S319" i="1"/>
  <c r="U319" i="1" s="1"/>
  <c r="S327" i="1"/>
  <c r="U327" i="1" s="1"/>
  <c r="S335" i="1"/>
  <c r="U335" i="1" s="1"/>
  <c r="S343" i="1"/>
  <c r="U343" i="1" s="1"/>
  <c r="S351" i="1"/>
  <c r="U351" i="1" s="1"/>
  <c r="S359" i="1"/>
  <c r="U359" i="1" s="1"/>
  <c r="S367" i="1"/>
  <c r="U367" i="1" s="1"/>
  <c r="S375" i="1"/>
  <c r="U375" i="1" s="1"/>
  <c r="S383" i="1"/>
  <c r="U383" i="1" s="1"/>
  <c r="S391" i="1"/>
  <c r="U391" i="1" s="1"/>
  <c r="S399" i="1"/>
  <c r="U399" i="1" s="1"/>
  <c r="S407" i="1"/>
  <c r="U407" i="1" s="1"/>
  <c r="S415" i="1"/>
  <c r="U415" i="1" s="1"/>
  <c r="S423" i="1"/>
  <c r="U423" i="1" s="1"/>
  <c r="S431" i="1"/>
  <c r="U431" i="1" s="1"/>
  <c r="S439" i="1"/>
  <c r="U439" i="1" s="1"/>
  <c r="S447" i="1"/>
  <c r="U447" i="1" s="1"/>
  <c r="S455" i="1"/>
  <c r="U455" i="1" s="1"/>
  <c r="S463" i="1"/>
  <c r="U463" i="1" s="1"/>
  <c r="S471" i="1"/>
  <c r="U471" i="1" s="1"/>
  <c r="S479" i="1"/>
  <c r="U479" i="1" s="1"/>
  <c r="S487" i="1"/>
  <c r="U487" i="1" s="1"/>
  <c r="S495" i="1"/>
  <c r="U495" i="1" s="1"/>
  <c r="S503" i="1"/>
  <c r="U503" i="1" s="1"/>
  <c r="S511" i="1"/>
  <c r="U511" i="1" s="1"/>
  <c r="S519" i="1"/>
  <c r="U519" i="1" s="1"/>
  <c r="S527" i="1"/>
  <c r="U527" i="1" s="1"/>
  <c r="S535" i="1"/>
  <c r="U535" i="1" s="1"/>
  <c r="S543" i="1"/>
  <c r="U543" i="1" s="1"/>
  <c r="S551" i="1"/>
  <c r="U551" i="1" s="1"/>
  <c r="S559" i="1"/>
  <c r="U559" i="1" s="1"/>
  <c r="S567" i="1"/>
  <c r="U567" i="1" s="1"/>
  <c r="S575" i="1"/>
  <c r="U575" i="1" s="1"/>
  <c r="S583" i="1"/>
  <c r="U583" i="1" s="1"/>
  <c r="S591" i="1"/>
  <c r="U591" i="1" s="1"/>
  <c r="S599" i="1"/>
  <c r="U599" i="1" s="1"/>
  <c r="S607" i="1"/>
  <c r="U607" i="1" s="1"/>
  <c r="S615" i="1"/>
  <c r="U615" i="1" s="1"/>
  <c r="S623" i="1"/>
  <c r="U623" i="1" s="1"/>
  <c r="S631" i="1"/>
  <c r="U631" i="1" s="1"/>
  <c r="S639" i="1"/>
  <c r="U639" i="1" s="1"/>
  <c r="S647" i="1"/>
  <c r="U647" i="1" s="1"/>
  <c r="S655" i="1"/>
  <c r="U655" i="1" s="1"/>
  <c r="S663" i="1"/>
  <c r="U663" i="1" s="1"/>
  <c r="S671" i="1"/>
  <c r="U671" i="1" s="1"/>
  <c r="S679" i="1"/>
  <c r="U679" i="1" s="1"/>
  <c r="S687" i="1"/>
  <c r="U687" i="1" s="1"/>
  <c r="S695" i="1"/>
  <c r="U695" i="1" s="1"/>
  <c r="S703" i="1"/>
  <c r="U703" i="1" s="1"/>
  <c r="S711" i="1"/>
  <c r="U711" i="1" s="1"/>
  <c r="S719" i="1"/>
  <c r="U719" i="1" s="1"/>
  <c r="S727" i="1"/>
  <c r="U727" i="1" s="1"/>
  <c r="S735" i="1"/>
  <c r="U735" i="1" s="1"/>
  <c r="S743" i="1"/>
  <c r="U743" i="1" s="1"/>
  <c r="S751" i="1"/>
  <c r="U751" i="1" s="1"/>
  <c r="S759" i="1"/>
  <c r="U759" i="1" s="1"/>
  <c r="S767" i="1"/>
  <c r="U767" i="1" s="1"/>
  <c r="S775" i="1"/>
  <c r="U775" i="1" s="1"/>
  <c r="S783" i="1"/>
  <c r="U783" i="1" s="1"/>
  <c r="S791" i="1"/>
  <c r="U791" i="1" s="1"/>
  <c r="S799" i="1"/>
  <c r="U799" i="1" s="1"/>
  <c r="S807" i="1"/>
  <c r="U807" i="1" s="1"/>
  <c r="S815" i="1"/>
  <c r="U815" i="1" s="1"/>
  <c r="S823" i="1"/>
  <c r="U823" i="1" s="1"/>
  <c r="S831" i="1"/>
  <c r="U831" i="1" s="1"/>
  <c r="S839" i="1"/>
  <c r="U839" i="1" s="1"/>
  <c r="S847" i="1"/>
  <c r="U847" i="1" s="1"/>
  <c r="S855" i="1"/>
  <c r="U855" i="1" s="1"/>
  <c r="S863" i="1"/>
  <c r="U863" i="1" s="1"/>
  <c r="S871" i="1"/>
  <c r="U871" i="1" s="1"/>
  <c r="S879" i="1"/>
  <c r="U879" i="1" s="1"/>
  <c r="S887" i="1"/>
  <c r="U887" i="1" s="1"/>
  <c r="S895" i="1"/>
  <c r="U895" i="1" s="1"/>
  <c r="S903" i="1"/>
  <c r="U903" i="1" s="1"/>
  <c r="S911" i="1"/>
  <c r="U911" i="1" s="1"/>
  <c r="S919" i="1"/>
  <c r="U919" i="1" s="1"/>
  <c r="S927" i="1"/>
  <c r="U927" i="1" s="1"/>
  <c r="S935" i="1"/>
  <c r="U935" i="1" s="1"/>
  <c r="S943" i="1"/>
  <c r="U943" i="1" s="1"/>
  <c r="S951" i="1"/>
  <c r="U951" i="1" s="1"/>
  <c r="S959" i="1"/>
  <c r="U959" i="1" s="1"/>
  <c r="S967" i="1"/>
  <c r="U967" i="1" s="1"/>
  <c r="S975" i="1"/>
  <c r="U975" i="1" s="1"/>
  <c r="S983" i="1"/>
  <c r="U983" i="1" s="1"/>
  <c r="S991" i="1"/>
  <c r="U991" i="1" s="1"/>
  <c r="S999" i="1"/>
  <c r="U999" i="1" s="1"/>
  <c r="S1007" i="1"/>
  <c r="U1007" i="1" s="1"/>
  <c r="S1015" i="1"/>
  <c r="U1015" i="1" s="1"/>
  <c r="S1023" i="1"/>
  <c r="U1023" i="1" s="1"/>
  <c r="S1031" i="1"/>
  <c r="U1031" i="1" s="1"/>
  <c r="S1039" i="1"/>
  <c r="U1039" i="1" s="1"/>
  <c r="S1047" i="1"/>
  <c r="U1047" i="1" s="1"/>
  <c r="S1055" i="1"/>
  <c r="U1055" i="1" s="1"/>
  <c r="S1063" i="1"/>
  <c r="U1063" i="1" s="1"/>
  <c r="S1071" i="1"/>
  <c r="U1071" i="1" s="1"/>
  <c r="S1079" i="1"/>
  <c r="U1079" i="1" s="1"/>
  <c r="S1087" i="1"/>
  <c r="U1087" i="1" s="1"/>
  <c r="S1095" i="1"/>
  <c r="U1095" i="1" s="1"/>
  <c r="S1103" i="1"/>
  <c r="U1103" i="1" s="1"/>
  <c r="S1111" i="1"/>
  <c r="U1111" i="1" s="1"/>
  <c r="S1119" i="1"/>
  <c r="U1119" i="1" s="1"/>
  <c r="S1127" i="1"/>
  <c r="U1127" i="1" s="1"/>
  <c r="S1135" i="1"/>
  <c r="U1135" i="1" s="1"/>
  <c r="S1143" i="1"/>
  <c r="U1143" i="1" s="1"/>
  <c r="S1151" i="1"/>
  <c r="U1151" i="1" s="1"/>
  <c r="S1159" i="1"/>
  <c r="U1159" i="1" s="1"/>
  <c r="S1167" i="1"/>
  <c r="U1167" i="1" s="1"/>
  <c r="S1175" i="1"/>
  <c r="U1175" i="1" s="1"/>
  <c r="S1183" i="1"/>
  <c r="U1183" i="1" s="1"/>
  <c r="S1191" i="1"/>
  <c r="U1191" i="1" s="1"/>
  <c r="S1199" i="1"/>
  <c r="U1199" i="1" s="1"/>
  <c r="S1207" i="1"/>
  <c r="U1207" i="1" s="1"/>
  <c r="S1215" i="1"/>
  <c r="U1215" i="1" s="1"/>
  <c r="S1223" i="1"/>
  <c r="U1223" i="1" s="1"/>
  <c r="S1231" i="1"/>
  <c r="U1231" i="1" s="1"/>
  <c r="S1239" i="1"/>
  <c r="U1239" i="1" s="1"/>
  <c r="S1247" i="1"/>
  <c r="U1247" i="1" s="1"/>
  <c r="S1255" i="1"/>
  <c r="U1255" i="1" s="1"/>
  <c r="S1263" i="1"/>
  <c r="U1263" i="1" s="1"/>
  <c r="S1271" i="1"/>
  <c r="U1271" i="1" s="1"/>
  <c r="S1279" i="1"/>
  <c r="U1279" i="1" s="1"/>
  <c r="S1287" i="1"/>
  <c r="U1287" i="1" s="1"/>
  <c r="S1295" i="1"/>
  <c r="U1295" i="1" s="1"/>
  <c r="S1303" i="1"/>
  <c r="U1303" i="1" s="1"/>
  <c r="S1311" i="1"/>
  <c r="U1311" i="1" s="1"/>
  <c r="S1319" i="1"/>
  <c r="U1319" i="1" s="1"/>
  <c r="S1327" i="1"/>
  <c r="U1327" i="1" s="1"/>
  <c r="S1335" i="1"/>
  <c r="U1335" i="1" s="1"/>
  <c r="S1343" i="1"/>
  <c r="U1343" i="1" s="1"/>
  <c r="S1351" i="1"/>
  <c r="U1351" i="1" s="1"/>
  <c r="S1359" i="1"/>
  <c r="U1359" i="1" s="1"/>
  <c r="S1367" i="1"/>
  <c r="U1367" i="1" s="1"/>
  <c r="S1375" i="1"/>
  <c r="U1375" i="1" s="1"/>
  <c r="S1383" i="1"/>
  <c r="U1383" i="1" s="1"/>
  <c r="S1391" i="1"/>
  <c r="U1391" i="1" s="1"/>
  <c r="S1399" i="1"/>
  <c r="U1399" i="1" s="1"/>
  <c r="S1407" i="1"/>
  <c r="U1407" i="1" s="1"/>
  <c r="S1415" i="1"/>
  <c r="U1415" i="1" s="1"/>
  <c r="S1423" i="1"/>
  <c r="U1423" i="1" s="1"/>
  <c r="S1431" i="1"/>
  <c r="U1431" i="1" s="1"/>
  <c r="S1439" i="1"/>
  <c r="U1439" i="1" s="1"/>
  <c r="S1447" i="1"/>
  <c r="U1447" i="1" s="1"/>
  <c r="S1455" i="1"/>
  <c r="U1455" i="1" s="1"/>
  <c r="S1463" i="1"/>
  <c r="U1463" i="1" s="1"/>
  <c r="S1471" i="1"/>
  <c r="U1471" i="1" s="1"/>
  <c r="S1479" i="1"/>
  <c r="U1479" i="1" s="1"/>
  <c r="S1487" i="1"/>
  <c r="U1487" i="1" s="1"/>
  <c r="S1495" i="1"/>
  <c r="U1495" i="1" s="1"/>
  <c r="S1503" i="1"/>
  <c r="U1503" i="1" s="1"/>
  <c r="S1511" i="1"/>
  <c r="U1511" i="1" s="1"/>
  <c r="S1519" i="1"/>
  <c r="U1519" i="1" s="1"/>
  <c r="S1527" i="1"/>
  <c r="U1527" i="1"/>
  <c r="S1535" i="1"/>
  <c r="U1535" i="1" s="1"/>
  <c r="S1543" i="1"/>
  <c r="U1543" i="1" s="1"/>
  <c r="S1551" i="1"/>
  <c r="U1551" i="1" s="1"/>
  <c r="S1559" i="1"/>
  <c r="U1559" i="1" s="1"/>
  <c r="S1567" i="1"/>
  <c r="U1567" i="1" s="1"/>
  <c r="S1575" i="1"/>
  <c r="U1575" i="1" s="1"/>
  <c r="S1583" i="1"/>
  <c r="U1583" i="1" s="1"/>
  <c r="S1591" i="1"/>
  <c r="U1591" i="1" s="1"/>
  <c r="S1599" i="1"/>
  <c r="U1599" i="1" s="1"/>
  <c r="S1607" i="1"/>
  <c r="U1607" i="1" s="1"/>
  <c r="S1615" i="1"/>
  <c r="U1615" i="1" s="1"/>
  <c r="S1623" i="1"/>
  <c r="U1623" i="1" s="1"/>
  <c r="S1631" i="1"/>
  <c r="U1631" i="1" s="1"/>
  <c r="S1639" i="1"/>
  <c r="U1639" i="1" s="1"/>
  <c r="S1647" i="1"/>
  <c r="U1647" i="1" s="1"/>
  <c r="S1655" i="1"/>
  <c r="U1655" i="1" s="1"/>
  <c r="S1663" i="1"/>
  <c r="U1663" i="1" s="1"/>
  <c r="S1671" i="1"/>
  <c r="U1671" i="1" s="1"/>
  <c r="S1679" i="1"/>
  <c r="U1679" i="1" s="1"/>
  <c r="S1687" i="1"/>
  <c r="U1687" i="1" s="1"/>
  <c r="S1695" i="1"/>
  <c r="U1695" i="1" s="1"/>
  <c r="S1703" i="1"/>
  <c r="U1703" i="1" s="1"/>
  <c r="S1711" i="1"/>
  <c r="U1711" i="1" s="1"/>
  <c r="S1719" i="1"/>
  <c r="U1719" i="1" s="1"/>
  <c r="S1727" i="1"/>
  <c r="U1727" i="1" s="1"/>
  <c r="S1735" i="1"/>
  <c r="U1735" i="1" s="1"/>
  <c r="S1743" i="1"/>
  <c r="U1743" i="1" s="1"/>
  <c r="S1751" i="1"/>
  <c r="U1751" i="1" s="1"/>
  <c r="S1759" i="1"/>
  <c r="U1759" i="1" s="1"/>
  <c r="S1767" i="1"/>
  <c r="U1767" i="1" s="1"/>
  <c r="S1775" i="1"/>
  <c r="U1775" i="1" s="1"/>
  <c r="S1783" i="1"/>
  <c r="U1783" i="1" s="1"/>
  <c r="S1791" i="1"/>
  <c r="U1791" i="1" s="1"/>
  <c r="S1799" i="1"/>
  <c r="U1799" i="1" s="1"/>
  <c r="S1807" i="1"/>
  <c r="U1807" i="1" s="1"/>
  <c r="S1815" i="1"/>
  <c r="U1815" i="1" s="1"/>
  <c r="S1823" i="1"/>
  <c r="U1823" i="1" s="1"/>
  <c r="S1831" i="1"/>
  <c r="U1831" i="1" s="1"/>
  <c r="S1839" i="1"/>
  <c r="U1839" i="1" s="1"/>
  <c r="S1847" i="1"/>
  <c r="U1847" i="1" s="1"/>
  <c r="S1855" i="1"/>
  <c r="U1855" i="1" s="1"/>
  <c r="S1863" i="1"/>
  <c r="U1863" i="1" s="1"/>
  <c r="S1871" i="1"/>
  <c r="U1871" i="1" s="1"/>
  <c r="S1879" i="1"/>
  <c r="U1879" i="1" s="1"/>
  <c r="S1887" i="1"/>
  <c r="U1887" i="1" s="1"/>
  <c r="S1895" i="1"/>
  <c r="U1895" i="1" s="1"/>
  <c r="S1903" i="1"/>
  <c r="U1903" i="1" s="1"/>
  <c r="S1911" i="1"/>
  <c r="U1911" i="1" s="1"/>
  <c r="S1919" i="1"/>
  <c r="U1919" i="1" s="1"/>
  <c r="S1927" i="1"/>
  <c r="U1927" i="1" s="1"/>
  <c r="S1935" i="1"/>
  <c r="U1935" i="1" s="1"/>
  <c r="S1943" i="1"/>
  <c r="U1943" i="1" s="1"/>
  <c r="S1951" i="1"/>
  <c r="U1951" i="1" s="1"/>
  <c r="S1959" i="1"/>
  <c r="U1959" i="1" s="1"/>
  <c r="S1967" i="1"/>
  <c r="U1967" i="1" s="1"/>
  <c r="S1975" i="1"/>
  <c r="U1975" i="1" s="1"/>
  <c r="S1983" i="1"/>
  <c r="U1983" i="1" s="1"/>
  <c r="S1991" i="1"/>
  <c r="U1991" i="1" s="1"/>
  <c r="S1999" i="1"/>
  <c r="U1999" i="1" s="1"/>
  <c r="S2007" i="1"/>
  <c r="U2007" i="1" s="1"/>
  <c r="S2015" i="1"/>
  <c r="U2015" i="1" s="1"/>
  <c r="S2023" i="1"/>
  <c r="U2023" i="1" s="1"/>
  <c r="S2031" i="1"/>
  <c r="U2031" i="1" s="1"/>
  <c r="S2039" i="1"/>
  <c r="U2039" i="1" s="1"/>
  <c r="S2047" i="1"/>
  <c r="U2047" i="1" s="1"/>
  <c r="S2055" i="1"/>
  <c r="U2055" i="1" s="1"/>
  <c r="S2063" i="1"/>
  <c r="U2063" i="1" s="1"/>
  <c r="S2071" i="1"/>
  <c r="U2071" i="1" s="1"/>
  <c r="S2079" i="1"/>
  <c r="U2079" i="1" s="1"/>
  <c r="S2087" i="1"/>
  <c r="U2087" i="1" s="1"/>
  <c r="S2095" i="1"/>
  <c r="U2095" i="1" s="1"/>
  <c r="S2103" i="1"/>
  <c r="U2103" i="1" s="1"/>
  <c r="S2111" i="1"/>
  <c r="U2111" i="1" s="1"/>
  <c r="S2119" i="1"/>
  <c r="U2119" i="1" s="1"/>
  <c r="S2127" i="1"/>
  <c r="U2127" i="1" s="1"/>
  <c r="S2135" i="1"/>
  <c r="U2135" i="1" s="1"/>
  <c r="S2143" i="1"/>
  <c r="U2143" i="1" s="1"/>
  <c r="S2151" i="1"/>
  <c r="U2151" i="1" s="1"/>
  <c r="S2159" i="1"/>
  <c r="U2159" i="1" s="1"/>
  <c r="S2167" i="1"/>
  <c r="U2167" i="1" s="1"/>
  <c r="S2175" i="1"/>
  <c r="U2175" i="1" s="1"/>
  <c r="S2183" i="1"/>
  <c r="U2183" i="1" s="1"/>
  <c r="S2191" i="1"/>
  <c r="U2191" i="1" s="1"/>
  <c r="S2199" i="1"/>
  <c r="U2199" i="1" s="1"/>
  <c r="S2207" i="1"/>
  <c r="U2207" i="1" s="1"/>
  <c r="S2215" i="1"/>
  <c r="U2215" i="1" s="1"/>
  <c r="S2223" i="1"/>
  <c r="U2223" i="1" s="1"/>
  <c r="S2231" i="1"/>
  <c r="U2231" i="1" s="1"/>
  <c r="S2239" i="1"/>
  <c r="U2239" i="1" s="1"/>
  <c r="S2247" i="1"/>
  <c r="U2247" i="1" s="1"/>
  <c r="S2255" i="1"/>
  <c r="U2255" i="1" s="1"/>
  <c r="S2263" i="1"/>
  <c r="U2263" i="1" s="1"/>
  <c r="S2271" i="1"/>
  <c r="U2271" i="1" s="1"/>
  <c r="S2279" i="1"/>
  <c r="U2279" i="1" s="1"/>
  <c r="S2287" i="1"/>
  <c r="U2287" i="1" s="1"/>
  <c r="S2295" i="1"/>
  <c r="U2295" i="1" s="1"/>
  <c r="S2303" i="1"/>
  <c r="U2303" i="1" s="1"/>
  <c r="S2311" i="1"/>
  <c r="U2311" i="1" s="1"/>
  <c r="S2319" i="1"/>
  <c r="U2319" i="1" s="1"/>
  <c r="S2327" i="1"/>
  <c r="U2327" i="1" s="1"/>
  <c r="S2335" i="1"/>
  <c r="U2335" i="1" s="1"/>
  <c r="S2343" i="1"/>
  <c r="U2343" i="1" s="1"/>
  <c r="S2351" i="1"/>
  <c r="U2351" i="1" s="1"/>
  <c r="S2359" i="1"/>
  <c r="U2359" i="1" s="1"/>
  <c r="S2367" i="1"/>
  <c r="U2367" i="1" s="1"/>
  <c r="S2375" i="1"/>
  <c r="U2375" i="1" s="1"/>
  <c r="S2383" i="1"/>
  <c r="U2383" i="1" s="1"/>
  <c r="S2391" i="1"/>
  <c r="U2391" i="1" s="1"/>
  <c r="S2399" i="1"/>
  <c r="U2399" i="1" s="1"/>
  <c r="S2407" i="1"/>
  <c r="U2407" i="1" s="1"/>
  <c r="S2415" i="1"/>
  <c r="U2415" i="1" s="1"/>
  <c r="S2423" i="1"/>
  <c r="U2423" i="1" s="1"/>
  <c r="S2431" i="1"/>
  <c r="U2431" i="1" s="1"/>
  <c r="S2439" i="1"/>
  <c r="U2439" i="1" s="1"/>
  <c r="S2447" i="1"/>
  <c r="U2447" i="1" s="1"/>
  <c r="S2455" i="1"/>
  <c r="U2455" i="1" s="1"/>
  <c r="S2463" i="1"/>
  <c r="U2463" i="1" s="1"/>
  <c r="S2471" i="1"/>
  <c r="U2471" i="1" s="1"/>
  <c r="S2479" i="1"/>
  <c r="U2479" i="1" s="1"/>
  <c r="S2487" i="1"/>
  <c r="U2487" i="1" s="1"/>
  <c r="S2495" i="1"/>
  <c r="U2495" i="1" s="1"/>
  <c r="S2503" i="1"/>
  <c r="U2503" i="1" s="1"/>
  <c r="S2511" i="1"/>
  <c r="U2511" i="1" s="1"/>
  <c r="S2519" i="1"/>
  <c r="U2519" i="1" s="1"/>
  <c r="S2527" i="1"/>
  <c r="U2527" i="1" s="1"/>
  <c r="S2535" i="1"/>
  <c r="U2535" i="1" s="1"/>
  <c r="S2543" i="1"/>
  <c r="U2543" i="1" s="1"/>
  <c r="S2551" i="1"/>
  <c r="U2551" i="1" s="1"/>
  <c r="S2559" i="1"/>
  <c r="U2559" i="1" s="1"/>
  <c r="S2567" i="1"/>
  <c r="U2567" i="1" s="1"/>
  <c r="S2575" i="1"/>
  <c r="U2575" i="1" s="1"/>
  <c r="S2583" i="1"/>
  <c r="U2583" i="1" s="1"/>
  <c r="S2591" i="1"/>
  <c r="U2591" i="1" s="1"/>
  <c r="S2599" i="1"/>
  <c r="U2599" i="1" s="1"/>
  <c r="S2607" i="1"/>
  <c r="U2607" i="1" s="1"/>
  <c r="S2615" i="1"/>
  <c r="U2615" i="1" s="1"/>
  <c r="S2623" i="1"/>
  <c r="U2623" i="1" s="1"/>
  <c r="S2631" i="1"/>
  <c r="U2631" i="1" s="1"/>
  <c r="S2639" i="1"/>
  <c r="U2639" i="1" s="1"/>
  <c r="S2647" i="1"/>
  <c r="U2647" i="1" s="1"/>
  <c r="S2655" i="1"/>
  <c r="U2655" i="1" s="1"/>
  <c r="S2663" i="1"/>
  <c r="U2663" i="1" s="1"/>
  <c r="S2671" i="1"/>
  <c r="U2671" i="1" s="1"/>
  <c r="S2679" i="1"/>
  <c r="U2679" i="1" s="1"/>
  <c r="S2687" i="1"/>
  <c r="U2687" i="1" s="1"/>
  <c r="S2695" i="1"/>
  <c r="U2695" i="1" s="1"/>
  <c r="S2703" i="1"/>
  <c r="U2703" i="1" s="1"/>
  <c r="S2711" i="1"/>
  <c r="U2711" i="1" s="1"/>
  <c r="S2719" i="1"/>
  <c r="U2719" i="1" s="1"/>
  <c r="S2727" i="1"/>
  <c r="U2727" i="1" s="1"/>
  <c r="S2735" i="1"/>
  <c r="U2735" i="1" s="1"/>
  <c r="S2743" i="1"/>
  <c r="U2743" i="1" s="1"/>
  <c r="S2751" i="1"/>
  <c r="U2751" i="1" s="1"/>
  <c r="S2759" i="1"/>
  <c r="U2759" i="1" s="1"/>
  <c r="S2767" i="1"/>
  <c r="U2767" i="1" s="1"/>
  <c r="S2775" i="1"/>
  <c r="U2775" i="1" s="1"/>
  <c r="S2783" i="1"/>
  <c r="U2783" i="1" s="1"/>
  <c r="S2791" i="1"/>
  <c r="U2791" i="1" s="1"/>
  <c r="S2799" i="1"/>
  <c r="U2799" i="1" s="1"/>
  <c r="S2807" i="1"/>
  <c r="U2807" i="1" s="1"/>
  <c r="S2815" i="1"/>
  <c r="U2815" i="1" s="1"/>
  <c r="S2823" i="1"/>
  <c r="U2823" i="1" s="1"/>
  <c r="S2831" i="1"/>
  <c r="U2831" i="1" s="1"/>
  <c r="S2839" i="1"/>
  <c r="U2839" i="1" s="1"/>
  <c r="S2847" i="1"/>
  <c r="U2847" i="1" s="1"/>
  <c r="S2855" i="1"/>
  <c r="U2855" i="1" s="1"/>
  <c r="S2863" i="1"/>
  <c r="U2863" i="1" s="1"/>
  <c r="S2871" i="1"/>
  <c r="U2871" i="1" s="1"/>
  <c r="S2879" i="1"/>
  <c r="U2879" i="1" s="1"/>
  <c r="S2887" i="1"/>
  <c r="U2887" i="1" s="1"/>
  <c r="S2895" i="1"/>
  <c r="U2895" i="1" s="1"/>
  <c r="S2903" i="1"/>
  <c r="U2903" i="1" s="1"/>
  <c r="S2911" i="1"/>
  <c r="U2911" i="1" s="1"/>
  <c r="S2919" i="1"/>
  <c r="U2919" i="1" s="1"/>
  <c r="S2927" i="1"/>
  <c r="U2927" i="1" s="1"/>
  <c r="S2935" i="1"/>
  <c r="U2935" i="1" s="1"/>
  <c r="S2943" i="1"/>
  <c r="U2943" i="1" s="1"/>
  <c r="S2951" i="1"/>
  <c r="U2951" i="1" s="1"/>
  <c r="S2959" i="1"/>
  <c r="U2959" i="1" s="1"/>
  <c r="S2967" i="1"/>
  <c r="U2967" i="1" s="1"/>
  <c r="S2975" i="1"/>
  <c r="U2975" i="1" s="1"/>
  <c r="S2983" i="1"/>
  <c r="U2983" i="1" s="1"/>
  <c r="S2991" i="1"/>
  <c r="U2991" i="1" s="1"/>
  <c r="S2999" i="1"/>
  <c r="U2999" i="1" s="1"/>
  <c r="S3007" i="1"/>
  <c r="U3007" i="1" s="1"/>
  <c r="S3015" i="1"/>
  <c r="U3015" i="1" s="1"/>
  <c r="S3023" i="1"/>
  <c r="U3023" i="1" s="1"/>
  <c r="S3031" i="1"/>
  <c r="U3031" i="1" s="1"/>
  <c r="S3039" i="1"/>
  <c r="U3039" i="1" s="1"/>
  <c r="S3047" i="1"/>
  <c r="U3047" i="1" s="1"/>
  <c r="S3055" i="1"/>
  <c r="U3055" i="1" s="1"/>
  <c r="S3063" i="1"/>
  <c r="U3063" i="1" s="1"/>
  <c r="S3071" i="1"/>
  <c r="U3071" i="1" s="1"/>
  <c r="S3079" i="1"/>
  <c r="U3079" i="1" s="1"/>
  <c r="S3087" i="1"/>
  <c r="U3087" i="1" s="1"/>
  <c r="S3095" i="1"/>
  <c r="U3095" i="1" s="1"/>
  <c r="S3103" i="1"/>
  <c r="U3103" i="1" s="1"/>
  <c r="S3111" i="1"/>
  <c r="U3111" i="1" s="1"/>
  <c r="S3119" i="1"/>
  <c r="U3119" i="1" s="1"/>
  <c r="S3127" i="1"/>
  <c r="U3127" i="1" s="1"/>
  <c r="S3135" i="1"/>
  <c r="U3135" i="1" s="1"/>
  <c r="S3143" i="1"/>
  <c r="U3143" i="1" s="1"/>
  <c r="S3151" i="1"/>
  <c r="U3151" i="1" s="1"/>
  <c r="S3159" i="1"/>
  <c r="U3159" i="1" s="1"/>
  <c r="S3167" i="1"/>
  <c r="U3167" i="1" s="1"/>
  <c r="S3175" i="1"/>
  <c r="U3175" i="1" s="1"/>
  <c r="S3183" i="1"/>
  <c r="U3183" i="1" s="1"/>
  <c r="S3191" i="1"/>
  <c r="U3191" i="1" s="1"/>
  <c r="S3199" i="1"/>
  <c r="U3199" i="1" s="1"/>
  <c r="S3207" i="1"/>
  <c r="U3207" i="1" s="1"/>
  <c r="S3215" i="1"/>
  <c r="U3215" i="1" s="1"/>
  <c r="S3223" i="1"/>
  <c r="U3223" i="1" s="1"/>
  <c r="S3231" i="1"/>
  <c r="U3231" i="1" s="1"/>
  <c r="S3239" i="1"/>
  <c r="U3239" i="1" s="1"/>
  <c r="S3247" i="1"/>
  <c r="U3247" i="1" s="1"/>
  <c r="S3255" i="1"/>
  <c r="U3255" i="1" s="1"/>
  <c r="S3263" i="1"/>
  <c r="U3263" i="1" s="1"/>
  <c r="S3271" i="1"/>
  <c r="U3271" i="1" s="1"/>
  <c r="S3279" i="1"/>
  <c r="U3279" i="1" s="1"/>
  <c r="S3287" i="1"/>
  <c r="U3287" i="1" s="1"/>
  <c r="S3295" i="1"/>
  <c r="U3295" i="1" s="1"/>
  <c r="S3303" i="1"/>
  <c r="U3303" i="1" s="1"/>
  <c r="S3311" i="1"/>
  <c r="U3311" i="1" s="1"/>
  <c r="S3319" i="1"/>
  <c r="U3319" i="1" s="1"/>
  <c r="S3327" i="1"/>
  <c r="U3327" i="1" s="1"/>
  <c r="S3335" i="1"/>
  <c r="U3335" i="1" s="1"/>
  <c r="S3343" i="1"/>
  <c r="U3343" i="1" s="1"/>
  <c r="S3351" i="1"/>
  <c r="U3351" i="1" s="1"/>
  <c r="S3359" i="1"/>
  <c r="U3359" i="1" s="1"/>
  <c r="S3367" i="1"/>
  <c r="U3367" i="1" s="1"/>
  <c r="S3375" i="1"/>
  <c r="U3375" i="1" s="1"/>
  <c r="S3383" i="1"/>
  <c r="U3383" i="1" s="1"/>
  <c r="S3391" i="1"/>
  <c r="U3391" i="1" s="1"/>
  <c r="S3399" i="1"/>
  <c r="U3399" i="1" s="1"/>
  <c r="S3407" i="1"/>
  <c r="U3407" i="1" s="1"/>
  <c r="S3415" i="1"/>
  <c r="U3415" i="1" s="1"/>
  <c r="S3423" i="1"/>
  <c r="U3423" i="1" s="1"/>
  <c r="S3431" i="1"/>
  <c r="U3431" i="1" s="1"/>
  <c r="S3439" i="1"/>
  <c r="U3439" i="1" s="1"/>
  <c r="S3447" i="1"/>
  <c r="U3447" i="1" s="1"/>
  <c r="S3455" i="1"/>
  <c r="U3455" i="1" s="1"/>
  <c r="S3463" i="1"/>
  <c r="U3463" i="1" s="1"/>
  <c r="S3471" i="1"/>
  <c r="U3471" i="1" s="1"/>
  <c r="S3479" i="1"/>
  <c r="U3479" i="1" s="1"/>
  <c r="S3487" i="1"/>
  <c r="U3487" i="1" s="1"/>
  <c r="S3495" i="1"/>
  <c r="U3495" i="1" s="1"/>
  <c r="S3503" i="1"/>
  <c r="U3503" i="1" s="1"/>
  <c r="S3511" i="1"/>
  <c r="U3511" i="1" s="1"/>
  <c r="S3519" i="1"/>
  <c r="U3519" i="1" s="1"/>
  <c r="S3527" i="1"/>
  <c r="U3527" i="1" s="1"/>
  <c r="S3535" i="1"/>
  <c r="U3535" i="1" s="1"/>
  <c r="S3543" i="1"/>
  <c r="U3543" i="1" s="1"/>
  <c r="S3551" i="1"/>
  <c r="U3551" i="1" s="1"/>
  <c r="S3559" i="1"/>
  <c r="U3559" i="1" s="1"/>
  <c r="S3567" i="1"/>
  <c r="U3567" i="1" s="1"/>
  <c r="S3575" i="1"/>
  <c r="U3575" i="1" s="1"/>
  <c r="S3583" i="1"/>
  <c r="U3583" i="1" s="1"/>
  <c r="S3591" i="1"/>
  <c r="U3591" i="1" s="1"/>
  <c r="S3599" i="1"/>
  <c r="U3599" i="1" s="1"/>
  <c r="S3607" i="1"/>
  <c r="U3607" i="1" s="1"/>
  <c r="S3615" i="1"/>
  <c r="U3615" i="1" s="1"/>
  <c r="S3623" i="1"/>
  <c r="U3623" i="1" s="1"/>
  <c r="S3631" i="1"/>
  <c r="U3631" i="1" s="1"/>
  <c r="S3639" i="1"/>
  <c r="U3639" i="1" s="1"/>
  <c r="S3647" i="1"/>
  <c r="U3647" i="1" s="1"/>
  <c r="S3655" i="1"/>
  <c r="U3655" i="1" s="1"/>
  <c r="S3663" i="1"/>
  <c r="U3663" i="1" s="1"/>
  <c r="S3671" i="1"/>
  <c r="U3671" i="1" s="1"/>
  <c r="S3679" i="1"/>
  <c r="U3679" i="1" s="1"/>
  <c r="S3687" i="1"/>
  <c r="U3687" i="1" s="1"/>
  <c r="S3695" i="1"/>
  <c r="U3695" i="1" s="1"/>
  <c r="S3703" i="1"/>
  <c r="U3703" i="1" s="1"/>
  <c r="S3711" i="1"/>
  <c r="U3711" i="1" s="1"/>
  <c r="S3719" i="1"/>
  <c r="U3719" i="1" s="1"/>
  <c r="S3727" i="1"/>
  <c r="U3727" i="1" s="1"/>
  <c r="S3735" i="1"/>
  <c r="U3735" i="1" s="1"/>
  <c r="S3743" i="1"/>
  <c r="U3743" i="1" s="1"/>
  <c r="S3751" i="1"/>
  <c r="U3751" i="1" s="1"/>
  <c r="S3759" i="1"/>
  <c r="U3759" i="1" s="1"/>
  <c r="S3767" i="1"/>
  <c r="U3767" i="1" s="1"/>
  <c r="S3775" i="1"/>
  <c r="U3775" i="1" s="1"/>
  <c r="S3783" i="1"/>
  <c r="U3783" i="1" s="1"/>
  <c r="S3791" i="1"/>
  <c r="U3791" i="1" s="1"/>
  <c r="S3799" i="1"/>
  <c r="U3799" i="1" s="1"/>
  <c r="S3807" i="1"/>
  <c r="U3807" i="1" s="1"/>
  <c r="S3815" i="1"/>
  <c r="U3815" i="1" s="1"/>
  <c r="S3823" i="1"/>
  <c r="U3823" i="1" s="1"/>
  <c r="S3831" i="1"/>
  <c r="U3831" i="1" s="1"/>
  <c r="S3839" i="1"/>
  <c r="U3839" i="1" s="1"/>
  <c r="S3847" i="1"/>
  <c r="U3847" i="1" s="1"/>
  <c r="S3855" i="1"/>
  <c r="U3855" i="1" s="1"/>
  <c r="S3863" i="1"/>
  <c r="U3863" i="1" s="1"/>
  <c r="S3871" i="1"/>
  <c r="U3871" i="1" s="1"/>
  <c r="S3879" i="1"/>
  <c r="U3879" i="1" s="1"/>
  <c r="S3887" i="1"/>
  <c r="U3887" i="1" s="1"/>
  <c r="S3895" i="1"/>
  <c r="U3895" i="1" s="1"/>
  <c r="S3903" i="1"/>
  <c r="U3903" i="1" s="1"/>
  <c r="S3911" i="1"/>
  <c r="U3911" i="1" s="1"/>
  <c r="S3919" i="1"/>
  <c r="U3919" i="1" s="1"/>
  <c r="S3927" i="1"/>
  <c r="U3927" i="1" s="1"/>
  <c r="S3935" i="1"/>
  <c r="U3935" i="1" s="1"/>
  <c r="S3943" i="1"/>
  <c r="U3943" i="1" s="1"/>
  <c r="S3951" i="1"/>
  <c r="U3951" i="1" s="1"/>
  <c r="S3959" i="1"/>
  <c r="U3959" i="1" s="1"/>
  <c r="S3967" i="1"/>
  <c r="U3967" i="1" s="1"/>
  <c r="S3975" i="1"/>
  <c r="U3975" i="1" s="1"/>
  <c r="S3983" i="1"/>
  <c r="U3983" i="1" s="1"/>
  <c r="S3991" i="1"/>
  <c r="U3991" i="1" s="1"/>
  <c r="S3999" i="1"/>
  <c r="U3999" i="1" s="1"/>
  <c r="S4007" i="1"/>
  <c r="U4007" i="1" s="1"/>
  <c r="S4015" i="1"/>
  <c r="U4015" i="1" s="1"/>
  <c r="S4023" i="1"/>
  <c r="U4023" i="1" s="1"/>
  <c r="S4031" i="1"/>
  <c r="U4031" i="1" s="1"/>
  <c r="S4039" i="1"/>
  <c r="U4039" i="1" s="1"/>
  <c r="S4047" i="1"/>
  <c r="U4047" i="1" s="1"/>
  <c r="S4055" i="1"/>
  <c r="U4055" i="1" s="1"/>
  <c r="S4063" i="1"/>
  <c r="U4063" i="1" s="1"/>
  <c r="S4071" i="1"/>
  <c r="U4071" i="1" s="1"/>
  <c r="S4079" i="1"/>
  <c r="U4079" i="1" s="1"/>
  <c r="S4087" i="1"/>
  <c r="U4087" i="1" s="1"/>
  <c r="S4095" i="1"/>
  <c r="U4095" i="1" s="1"/>
  <c r="S4103" i="1"/>
  <c r="U4103" i="1" s="1"/>
  <c r="S4111" i="1"/>
  <c r="U4111" i="1" s="1"/>
  <c r="S4119" i="1"/>
  <c r="U4119" i="1" s="1"/>
  <c r="S4127" i="1"/>
  <c r="U4127" i="1" s="1"/>
  <c r="S4135" i="1"/>
  <c r="U4135" i="1" s="1"/>
  <c r="S4143" i="1"/>
  <c r="U4143" i="1" s="1"/>
  <c r="S4151" i="1"/>
  <c r="U4151" i="1" s="1"/>
  <c r="S4159" i="1"/>
  <c r="U4159" i="1" s="1"/>
  <c r="S4167" i="1"/>
  <c r="U4167" i="1" s="1"/>
  <c r="S4175" i="1"/>
  <c r="U4175" i="1" s="1"/>
  <c r="S4183" i="1"/>
  <c r="U4183" i="1" s="1"/>
  <c r="S4191" i="1"/>
  <c r="U4191" i="1" s="1"/>
  <c r="S4199" i="1"/>
  <c r="U4199" i="1" s="1"/>
  <c r="S4207" i="1"/>
  <c r="U4207" i="1" s="1"/>
  <c r="S4215" i="1"/>
  <c r="U4215" i="1" s="1"/>
  <c r="S4223" i="1"/>
  <c r="U4223" i="1" s="1"/>
  <c r="S4231" i="1"/>
  <c r="U4231" i="1" s="1"/>
  <c r="S4239" i="1"/>
  <c r="U4239" i="1" s="1"/>
  <c r="S4247" i="1"/>
  <c r="U4247" i="1" s="1"/>
  <c r="S4255" i="1"/>
  <c r="U4255" i="1" s="1"/>
  <c r="S4263" i="1"/>
  <c r="U4263" i="1" s="1"/>
  <c r="S4271" i="1"/>
  <c r="U4271" i="1" s="1"/>
  <c r="S4279" i="1"/>
  <c r="U4279" i="1" s="1"/>
  <c r="S4287" i="1"/>
  <c r="U4287" i="1" s="1"/>
  <c r="S4295" i="1"/>
  <c r="U4295" i="1" s="1"/>
  <c r="S4303" i="1"/>
  <c r="U4303" i="1" s="1"/>
  <c r="S4311" i="1"/>
  <c r="U4311" i="1" s="1"/>
  <c r="S4319" i="1"/>
  <c r="U4319" i="1" s="1"/>
  <c r="S4327" i="1"/>
  <c r="U4327" i="1" s="1"/>
  <c r="S4335" i="1"/>
  <c r="U4335" i="1" s="1"/>
  <c r="S4343" i="1"/>
  <c r="U4343" i="1" s="1"/>
  <c r="S4351" i="1"/>
  <c r="U4351" i="1" s="1"/>
  <c r="S4359" i="1"/>
  <c r="U4359" i="1" s="1"/>
  <c r="S4367" i="1"/>
  <c r="U4367" i="1" s="1"/>
  <c r="S4375" i="1"/>
  <c r="U4375" i="1" s="1"/>
  <c r="S4383" i="1"/>
  <c r="U4383" i="1" s="1"/>
  <c r="S4391" i="1"/>
  <c r="U4391" i="1" s="1"/>
  <c r="S4399" i="1"/>
  <c r="U4399" i="1" s="1"/>
  <c r="S4407" i="1"/>
  <c r="U4407" i="1" s="1"/>
  <c r="S4415" i="1"/>
  <c r="U4415" i="1" s="1"/>
  <c r="S4423" i="1"/>
  <c r="U4423" i="1" s="1"/>
  <c r="S4431" i="1"/>
  <c r="U4431" i="1" s="1"/>
  <c r="S4439" i="1"/>
  <c r="U4439" i="1" s="1"/>
  <c r="S4447" i="1"/>
  <c r="U4447" i="1" s="1"/>
  <c r="S4455" i="1"/>
  <c r="U4455" i="1" s="1"/>
  <c r="S4463" i="1"/>
  <c r="U4463" i="1" s="1"/>
  <c r="S4471" i="1"/>
  <c r="U4471" i="1" s="1"/>
  <c r="S4479" i="1"/>
  <c r="U4479" i="1" s="1"/>
  <c r="S4487" i="1"/>
  <c r="U4487" i="1" s="1"/>
  <c r="S4495" i="1"/>
  <c r="U4495" i="1" s="1"/>
  <c r="S4503" i="1"/>
  <c r="U4503" i="1" s="1"/>
  <c r="S4511" i="1"/>
  <c r="U4511" i="1" s="1"/>
  <c r="S4519" i="1"/>
  <c r="U4519" i="1" s="1"/>
  <c r="S4527" i="1"/>
  <c r="U4527" i="1" s="1"/>
  <c r="S4535" i="1"/>
  <c r="U4535" i="1" s="1"/>
  <c r="S4543" i="1"/>
  <c r="U4543" i="1" s="1"/>
  <c r="S4551" i="1"/>
  <c r="U4551" i="1" s="1"/>
  <c r="S4559" i="1"/>
  <c r="U4559" i="1" s="1"/>
  <c r="S4567" i="1"/>
  <c r="U4567" i="1" s="1"/>
  <c r="S4575" i="1"/>
  <c r="U4575" i="1" s="1"/>
  <c r="S4583" i="1"/>
  <c r="U4583" i="1" s="1"/>
  <c r="S4591" i="1"/>
  <c r="U4591" i="1" s="1"/>
  <c r="S4599" i="1"/>
  <c r="U4599" i="1" s="1"/>
  <c r="S4607" i="1"/>
  <c r="U4607" i="1" s="1"/>
  <c r="S4615" i="1"/>
  <c r="U4615" i="1" s="1"/>
  <c r="S4623" i="1"/>
  <c r="U4623" i="1" s="1"/>
  <c r="S4631" i="1"/>
  <c r="U4631" i="1" s="1"/>
  <c r="S4639" i="1"/>
  <c r="U4639" i="1" s="1"/>
  <c r="S4647" i="1"/>
  <c r="U4647" i="1" s="1"/>
  <c r="S4655" i="1"/>
  <c r="U4655" i="1" s="1"/>
  <c r="S4663" i="1"/>
  <c r="U4663" i="1" s="1"/>
  <c r="S4671" i="1"/>
  <c r="U4671" i="1" s="1"/>
  <c r="S4679" i="1"/>
  <c r="U4679" i="1" s="1"/>
  <c r="S4687" i="1"/>
  <c r="U4687" i="1" s="1"/>
  <c r="S4695" i="1"/>
  <c r="U4695" i="1" s="1"/>
  <c r="S4703" i="1"/>
  <c r="U4703" i="1" s="1"/>
  <c r="S4711" i="1"/>
  <c r="U4711" i="1" s="1"/>
  <c r="S4719" i="1"/>
  <c r="U4719" i="1" s="1"/>
  <c r="S4727" i="1"/>
  <c r="U4727" i="1" s="1"/>
  <c r="S4735" i="1"/>
  <c r="U4735" i="1" s="1"/>
  <c r="S4743" i="1"/>
  <c r="U4743" i="1" s="1"/>
  <c r="S4751" i="1"/>
  <c r="U4751" i="1" s="1"/>
  <c r="S4759" i="1"/>
  <c r="U4759" i="1" s="1"/>
  <c r="S4767" i="1"/>
  <c r="U4767" i="1" s="1"/>
  <c r="S4775" i="1"/>
  <c r="U4775" i="1" s="1"/>
  <c r="S4783" i="1"/>
  <c r="U4783" i="1" s="1"/>
  <c r="S4791" i="1"/>
  <c r="U4791" i="1" s="1"/>
  <c r="S4799" i="1"/>
  <c r="U4799" i="1" s="1"/>
  <c r="S4807" i="1"/>
  <c r="U4807" i="1" s="1"/>
  <c r="S4815" i="1"/>
  <c r="U4815" i="1" s="1"/>
  <c r="S4823" i="1"/>
  <c r="U4823" i="1" s="1"/>
  <c r="S4831" i="1"/>
  <c r="U4831" i="1" s="1"/>
  <c r="S4839" i="1"/>
  <c r="U4839" i="1" s="1"/>
  <c r="S4847" i="1"/>
  <c r="U4847" i="1" s="1"/>
  <c r="S4855" i="1"/>
  <c r="U4855" i="1" s="1"/>
  <c r="S4863" i="1"/>
  <c r="U4863" i="1" s="1"/>
  <c r="S4871" i="1"/>
  <c r="U4871" i="1" s="1"/>
  <c r="S4879" i="1"/>
  <c r="U4879" i="1" s="1"/>
  <c r="S4887" i="1"/>
  <c r="U4887" i="1" s="1"/>
  <c r="S4895" i="1"/>
  <c r="U4895" i="1" s="1"/>
  <c r="S4903" i="1"/>
  <c r="U4903" i="1" s="1"/>
  <c r="S4911" i="1"/>
  <c r="U4911" i="1" s="1"/>
  <c r="S4919" i="1"/>
  <c r="U4919" i="1" s="1"/>
  <c r="S4927" i="1"/>
  <c r="U4927" i="1" s="1"/>
  <c r="S4935" i="1"/>
  <c r="U4935" i="1" s="1"/>
  <c r="S4943" i="1"/>
  <c r="U4943" i="1" s="1"/>
  <c r="S4951" i="1"/>
  <c r="U4951" i="1" s="1"/>
  <c r="S4959" i="1"/>
  <c r="U4959" i="1" s="1"/>
  <c r="S4967" i="1"/>
  <c r="U4967" i="1" s="1"/>
  <c r="S4975" i="1"/>
  <c r="U4975" i="1" s="1"/>
  <c r="S4983" i="1"/>
  <c r="U4983" i="1" s="1"/>
  <c r="S4991" i="1"/>
  <c r="U4991" i="1" s="1"/>
  <c r="S4999" i="1"/>
  <c r="U4999" i="1" s="1"/>
  <c r="S5007" i="1"/>
  <c r="U5007" i="1" s="1"/>
  <c r="S5015" i="1"/>
  <c r="U5015" i="1" s="1"/>
  <c r="S5023" i="1"/>
  <c r="U5023" i="1" s="1"/>
  <c r="S5031" i="1"/>
  <c r="U5031" i="1" s="1"/>
  <c r="S5039" i="1"/>
  <c r="U5039" i="1" s="1"/>
  <c r="S5047" i="1"/>
  <c r="U5047" i="1" s="1"/>
  <c r="S5055" i="1"/>
  <c r="U5055" i="1" s="1"/>
  <c r="S5063" i="1"/>
  <c r="U5063" i="1" s="1"/>
  <c r="S5071" i="1"/>
  <c r="U5071" i="1" s="1"/>
  <c r="S5079" i="1"/>
  <c r="U5079" i="1" s="1"/>
  <c r="S5087" i="1"/>
  <c r="U5087" i="1" s="1"/>
  <c r="S5095" i="1"/>
  <c r="U5095" i="1" s="1"/>
  <c r="S5103" i="1"/>
  <c r="U5103" i="1" s="1"/>
  <c r="S5111" i="1"/>
  <c r="U5111" i="1" s="1"/>
  <c r="S5119" i="1"/>
  <c r="U5119" i="1" s="1"/>
  <c r="S5127" i="1"/>
  <c r="U5127" i="1" s="1"/>
  <c r="S5135" i="1"/>
  <c r="U5135" i="1" s="1"/>
  <c r="S5143" i="1"/>
  <c r="U5143" i="1" s="1"/>
  <c r="S5151" i="1"/>
  <c r="U5151" i="1" s="1"/>
  <c r="S5159" i="1"/>
  <c r="U5159" i="1" s="1"/>
  <c r="S5167" i="1"/>
  <c r="U5167" i="1" s="1"/>
  <c r="S5175" i="1"/>
  <c r="U5175" i="1" s="1"/>
  <c r="S5183" i="1"/>
  <c r="U5183" i="1" s="1"/>
  <c r="S5191" i="1"/>
  <c r="U5191" i="1" s="1"/>
  <c r="S5199" i="1"/>
  <c r="U5199" i="1" s="1"/>
  <c r="S5207" i="1"/>
  <c r="U5207" i="1" s="1"/>
  <c r="S5215" i="1"/>
  <c r="U5215" i="1" s="1"/>
  <c r="S5223" i="1"/>
  <c r="U5223" i="1" s="1"/>
  <c r="S5231" i="1"/>
  <c r="U5231" i="1" s="1"/>
  <c r="S5239" i="1"/>
  <c r="U5239" i="1" s="1"/>
  <c r="S5247" i="1"/>
  <c r="U5247" i="1" s="1"/>
  <c r="S5255" i="1"/>
  <c r="U5255" i="1" s="1"/>
  <c r="S5263" i="1"/>
  <c r="U5263" i="1" s="1"/>
  <c r="S5271" i="1"/>
  <c r="U5271" i="1" s="1"/>
  <c r="S5279" i="1"/>
  <c r="U5279" i="1" s="1"/>
  <c r="S5287" i="1"/>
  <c r="U5287" i="1" s="1"/>
  <c r="S5295" i="1"/>
  <c r="U5295" i="1" s="1"/>
  <c r="S5303" i="1"/>
  <c r="U5303" i="1" s="1"/>
  <c r="S5311" i="1"/>
  <c r="U5311" i="1" s="1"/>
  <c r="S5319" i="1"/>
  <c r="U5319" i="1" s="1"/>
  <c r="S5327" i="1"/>
  <c r="U5327" i="1" s="1"/>
  <c r="S5335" i="1"/>
  <c r="U5335" i="1" s="1"/>
  <c r="S5343" i="1"/>
  <c r="U5343" i="1" s="1"/>
  <c r="S5351" i="1"/>
  <c r="U5351" i="1" s="1"/>
  <c r="S5359" i="1"/>
  <c r="U5359" i="1" s="1"/>
  <c r="S5367" i="1"/>
  <c r="U5367" i="1" s="1"/>
  <c r="S5375" i="1"/>
  <c r="U5375" i="1" s="1"/>
  <c r="S5383" i="1"/>
  <c r="U5383" i="1" s="1"/>
  <c r="S5391" i="1"/>
  <c r="U5391" i="1" s="1"/>
  <c r="S5399" i="1"/>
  <c r="U5399" i="1" s="1"/>
  <c r="S5407" i="1"/>
  <c r="U5407" i="1" s="1"/>
  <c r="S5415" i="1"/>
  <c r="U5415" i="1" s="1"/>
  <c r="S5423" i="1"/>
  <c r="U5423" i="1" s="1"/>
  <c r="S5431" i="1"/>
  <c r="U5431" i="1" s="1"/>
  <c r="S5439" i="1"/>
  <c r="U5439" i="1" s="1"/>
  <c r="S5447" i="1"/>
  <c r="U5447" i="1" s="1"/>
  <c r="S5455" i="1"/>
  <c r="U5455" i="1" s="1"/>
  <c r="S5463" i="1"/>
  <c r="U5463" i="1" s="1"/>
  <c r="S5471" i="1"/>
  <c r="U5471" i="1" s="1"/>
  <c r="S5479" i="1"/>
  <c r="U5479" i="1" s="1"/>
  <c r="S5487" i="1"/>
  <c r="U5487" i="1" s="1"/>
  <c r="S5495" i="1"/>
  <c r="U5495" i="1" s="1"/>
  <c r="S5503" i="1"/>
  <c r="U5503" i="1" s="1"/>
  <c r="S5511" i="1"/>
  <c r="U5511" i="1" s="1"/>
  <c r="S5519" i="1"/>
  <c r="U5519" i="1" s="1"/>
  <c r="S5527" i="1"/>
  <c r="U5527" i="1" s="1"/>
  <c r="S5535" i="1"/>
  <c r="U5535" i="1" s="1"/>
  <c r="S5543" i="1"/>
  <c r="U5543" i="1" s="1"/>
  <c r="S5551" i="1"/>
  <c r="U5551" i="1" s="1"/>
  <c r="S5559" i="1"/>
  <c r="U5559" i="1" s="1"/>
  <c r="S5567" i="1"/>
  <c r="U5567" i="1" s="1"/>
  <c r="S5575" i="1"/>
  <c r="U5575" i="1" s="1"/>
  <c r="S5583" i="1"/>
  <c r="U5583" i="1" s="1"/>
  <c r="S5591" i="1"/>
  <c r="U5591" i="1" s="1"/>
  <c r="S5599" i="1"/>
  <c r="U5599" i="1" s="1"/>
  <c r="S5607" i="1"/>
  <c r="U5607" i="1" s="1"/>
  <c r="S5615" i="1"/>
  <c r="U5615" i="1" s="1"/>
  <c r="S5623" i="1"/>
  <c r="U5623" i="1" s="1"/>
  <c r="S5631" i="1"/>
  <c r="U5631" i="1" s="1"/>
  <c r="S5639" i="1"/>
  <c r="U5639" i="1" s="1"/>
  <c r="S5647" i="1"/>
  <c r="U5647" i="1" s="1"/>
  <c r="S5655" i="1"/>
  <c r="U5655" i="1" s="1"/>
  <c r="S5663" i="1"/>
  <c r="U5663" i="1" s="1"/>
  <c r="S5671" i="1"/>
  <c r="U5671" i="1" s="1"/>
  <c r="S5679" i="1"/>
  <c r="U5679" i="1" s="1"/>
  <c r="S5687" i="1"/>
  <c r="U5687" i="1" s="1"/>
  <c r="S5695" i="1"/>
  <c r="U5695" i="1" s="1"/>
  <c r="S5703" i="1"/>
  <c r="U5703" i="1" s="1"/>
  <c r="S5711" i="1"/>
  <c r="U5711" i="1" s="1"/>
  <c r="S5719" i="1"/>
  <c r="U5719" i="1" s="1"/>
  <c r="S5727" i="1"/>
  <c r="U5727" i="1" s="1"/>
  <c r="S5735" i="1"/>
  <c r="U5735" i="1" s="1"/>
  <c r="S5743" i="1"/>
  <c r="U5743" i="1" s="1"/>
  <c r="S5751" i="1"/>
  <c r="U5751" i="1" s="1"/>
  <c r="S5759" i="1"/>
  <c r="U5759" i="1" s="1"/>
  <c r="S5767" i="1"/>
  <c r="U5767" i="1" s="1"/>
  <c r="S5775" i="1"/>
  <c r="U5775" i="1" s="1"/>
  <c r="S5783" i="1"/>
  <c r="U5783" i="1" s="1"/>
  <c r="S5791" i="1"/>
  <c r="U5791" i="1" s="1"/>
  <c r="S5799" i="1"/>
  <c r="U5799" i="1" s="1"/>
  <c r="S5807" i="1"/>
  <c r="U5807" i="1" s="1"/>
  <c r="S5815" i="1"/>
  <c r="U5815" i="1" s="1"/>
  <c r="S5823" i="1"/>
  <c r="U5823" i="1" s="1"/>
  <c r="S5831" i="1"/>
  <c r="U5831" i="1" s="1"/>
  <c r="S5839" i="1"/>
  <c r="U5839" i="1" s="1"/>
  <c r="S5847" i="1"/>
  <c r="U5847" i="1" s="1"/>
  <c r="S5855" i="1"/>
  <c r="U5855" i="1" s="1"/>
  <c r="S5863" i="1"/>
  <c r="U5863" i="1" s="1"/>
  <c r="S5871" i="1"/>
  <c r="U5871" i="1" s="1"/>
  <c r="S5879" i="1"/>
  <c r="U5879" i="1" s="1"/>
  <c r="S5887" i="1"/>
  <c r="U5887" i="1" s="1"/>
  <c r="S5895" i="1"/>
  <c r="U5895" i="1" s="1"/>
  <c r="S5903" i="1"/>
  <c r="U5903" i="1" s="1"/>
  <c r="S5911" i="1"/>
  <c r="U5911" i="1" s="1"/>
  <c r="S5919" i="1"/>
  <c r="U5919" i="1" s="1"/>
  <c r="S5927" i="1"/>
  <c r="U5927" i="1" s="1"/>
  <c r="S5935" i="1"/>
  <c r="U5935" i="1" s="1"/>
  <c r="S5943" i="1"/>
  <c r="U5943" i="1" s="1"/>
  <c r="S5951" i="1"/>
  <c r="U5951" i="1" s="1"/>
  <c r="S5959" i="1"/>
  <c r="U5959" i="1" s="1"/>
  <c r="S5967" i="1"/>
  <c r="U5967" i="1" s="1"/>
  <c r="S5975" i="1"/>
  <c r="U5975" i="1" s="1"/>
  <c r="S5983" i="1"/>
  <c r="U5983" i="1" s="1"/>
  <c r="S5991" i="1"/>
  <c r="U5991" i="1" s="1"/>
  <c r="S5999" i="1"/>
  <c r="U5999" i="1" s="1"/>
  <c r="S6007" i="1"/>
  <c r="U6007" i="1" s="1"/>
  <c r="S6015" i="1"/>
  <c r="U6015" i="1" s="1"/>
  <c r="S6023" i="1"/>
  <c r="U6023" i="1" s="1"/>
  <c r="S6031" i="1"/>
  <c r="U6031" i="1" s="1"/>
  <c r="S6039" i="1"/>
  <c r="U6039" i="1" s="1"/>
  <c r="S6047" i="1"/>
  <c r="U6047" i="1" s="1"/>
  <c r="S6055" i="1"/>
  <c r="U6055" i="1" s="1"/>
  <c r="S6063" i="1"/>
  <c r="U6063" i="1" s="1"/>
  <c r="S6071" i="1"/>
  <c r="U6071" i="1" s="1"/>
  <c r="S6079" i="1"/>
  <c r="U6079" i="1" s="1"/>
  <c r="S6087" i="1"/>
  <c r="U6087" i="1" s="1"/>
  <c r="S6095" i="1"/>
  <c r="U6095" i="1" s="1"/>
  <c r="S6103" i="1"/>
  <c r="U6103" i="1" s="1"/>
  <c r="S6111" i="1"/>
  <c r="U6111" i="1" s="1"/>
  <c r="S6119" i="1"/>
  <c r="U6119" i="1" s="1"/>
  <c r="S6127" i="1"/>
  <c r="U6127" i="1" s="1"/>
  <c r="S6135" i="1"/>
  <c r="U6135" i="1" s="1"/>
  <c r="S6143" i="1"/>
  <c r="U6143" i="1" s="1"/>
  <c r="S6151" i="1"/>
  <c r="U6151" i="1" s="1"/>
  <c r="S6159" i="1"/>
  <c r="U6159" i="1" s="1"/>
  <c r="S6167" i="1"/>
  <c r="U6167" i="1" s="1"/>
  <c r="S6175" i="1"/>
  <c r="U6175" i="1" s="1"/>
  <c r="S6183" i="1"/>
  <c r="U6183" i="1" s="1"/>
  <c r="S6191" i="1"/>
  <c r="U6191" i="1" s="1"/>
  <c r="S6199" i="1"/>
  <c r="U6199" i="1" s="1"/>
  <c r="S6207" i="1"/>
  <c r="U6207" i="1" s="1"/>
  <c r="S6215" i="1"/>
  <c r="U6215" i="1" s="1"/>
  <c r="S6223" i="1"/>
  <c r="U6223" i="1" s="1"/>
  <c r="S6231" i="1"/>
  <c r="U6231" i="1" s="1"/>
  <c r="S6239" i="1"/>
  <c r="U6239" i="1" s="1"/>
  <c r="S6247" i="1"/>
  <c r="U6247" i="1" s="1"/>
  <c r="S6255" i="1"/>
  <c r="U6255" i="1" s="1"/>
  <c r="S6263" i="1"/>
  <c r="U6263" i="1" s="1"/>
  <c r="S6271" i="1"/>
  <c r="U6271" i="1" s="1"/>
  <c r="S6279" i="1"/>
  <c r="U6279" i="1" s="1"/>
  <c r="S6287" i="1"/>
  <c r="U6287" i="1" s="1"/>
  <c r="S6295" i="1"/>
  <c r="U6295" i="1" s="1"/>
  <c r="S6303" i="1"/>
  <c r="U6303" i="1" s="1"/>
  <c r="S6311" i="1"/>
  <c r="U6311" i="1" s="1"/>
  <c r="S6319" i="1"/>
  <c r="U6319" i="1" s="1"/>
  <c r="S6327" i="1"/>
  <c r="U6327" i="1" s="1"/>
  <c r="S6335" i="1"/>
  <c r="U6335" i="1" s="1"/>
  <c r="S6343" i="1"/>
  <c r="U6343" i="1" s="1"/>
  <c r="S6351" i="1"/>
  <c r="U6351" i="1" s="1"/>
  <c r="S6359" i="1"/>
  <c r="U6359" i="1" s="1"/>
  <c r="S6367" i="1"/>
  <c r="U6367" i="1" s="1"/>
  <c r="S6375" i="1"/>
  <c r="U6375" i="1" s="1"/>
  <c r="S6383" i="1"/>
  <c r="U6383" i="1" s="1"/>
  <c r="S6391" i="1"/>
  <c r="U6391" i="1" s="1"/>
  <c r="S6399" i="1"/>
  <c r="U6399" i="1" s="1"/>
  <c r="S6407" i="1"/>
  <c r="U6407" i="1" s="1"/>
  <c r="S6415" i="1"/>
  <c r="U6415" i="1" s="1"/>
  <c r="S6423" i="1"/>
  <c r="U6423" i="1" s="1"/>
  <c r="S6431" i="1"/>
  <c r="U6431" i="1" s="1"/>
  <c r="S6439" i="1"/>
  <c r="U6439" i="1" s="1"/>
  <c r="S6447" i="1"/>
  <c r="U6447" i="1" s="1"/>
  <c r="S6455" i="1"/>
  <c r="U6455" i="1" s="1"/>
  <c r="S6463" i="1"/>
  <c r="U6463" i="1" s="1"/>
  <c r="S6471" i="1"/>
  <c r="U6471" i="1" s="1"/>
  <c r="S6479" i="1"/>
  <c r="U6479" i="1" s="1"/>
  <c r="S6487" i="1"/>
  <c r="U6487" i="1" s="1"/>
  <c r="S6495" i="1"/>
  <c r="U6495" i="1" s="1"/>
  <c r="S6503" i="1"/>
  <c r="U6503" i="1" s="1"/>
  <c r="S6511" i="1"/>
  <c r="U6511" i="1" s="1"/>
  <c r="S6519" i="1"/>
  <c r="U6519" i="1" s="1"/>
  <c r="S6527" i="1"/>
  <c r="U6527" i="1" s="1"/>
  <c r="S6535" i="1"/>
  <c r="U6535" i="1" s="1"/>
  <c r="S6543" i="1"/>
  <c r="U6543" i="1" s="1"/>
  <c r="S6551" i="1"/>
  <c r="U6551" i="1" s="1"/>
  <c r="S6559" i="1"/>
  <c r="U6559" i="1" s="1"/>
  <c r="S6567" i="1"/>
  <c r="U6567" i="1" s="1"/>
  <c r="S6575" i="1"/>
  <c r="U6575" i="1" s="1"/>
  <c r="S6583" i="1"/>
  <c r="U6583" i="1" s="1"/>
  <c r="S6591" i="1"/>
  <c r="U6591" i="1" s="1"/>
  <c r="S6599" i="1"/>
  <c r="U6599" i="1" s="1"/>
  <c r="S6607" i="1"/>
  <c r="U6607" i="1" s="1"/>
  <c r="S6615" i="1"/>
  <c r="U6615" i="1" s="1"/>
  <c r="S6623" i="1"/>
  <c r="U6623" i="1" s="1"/>
  <c r="S6631" i="1"/>
  <c r="U6631" i="1" s="1"/>
  <c r="S6639" i="1"/>
  <c r="U6639" i="1" s="1"/>
  <c r="S6647" i="1"/>
  <c r="U6647" i="1" s="1"/>
  <c r="S6655" i="1"/>
  <c r="U6655" i="1" s="1"/>
  <c r="S6663" i="1"/>
  <c r="U6663" i="1" s="1"/>
  <c r="S6671" i="1"/>
  <c r="U6671" i="1" s="1"/>
  <c r="S6679" i="1"/>
  <c r="U6679" i="1" s="1"/>
  <c r="S6687" i="1"/>
  <c r="U6687" i="1" s="1"/>
  <c r="S6695" i="1"/>
  <c r="U6695" i="1" s="1"/>
  <c r="S6703" i="1"/>
  <c r="U6703" i="1" s="1"/>
  <c r="S6711" i="1"/>
  <c r="U6711" i="1" s="1"/>
  <c r="S6719" i="1"/>
  <c r="U6719" i="1" s="1"/>
  <c r="S6727" i="1"/>
  <c r="U6727" i="1" s="1"/>
  <c r="S6735" i="1"/>
  <c r="U6735" i="1" s="1"/>
  <c r="S6743" i="1"/>
  <c r="U6743" i="1" s="1"/>
  <c r="S6751" i="1"/>
  <c r="U6751" i="1" s="1"/>
  <c r="S6759" i="1"/>
  <c r="U6759" i="1" s="1"/>
  <c r="S6767" i="1"/>
  <c r="U6767" i="1" s="1"/>
  <c r="S6775" i="1"/>
  <c r="U6775" i="1" s="1"/>
  <c r="S6783" i="1"/>
  <c r="U6783" i="1" s="1"/>
  <c r="S6791" i="1"/>
  <c r="U6791" i="1" s="1"/>
  <c r="S6799" i="1"/>
  <c r="U6799" i="1" s="1"/>
  <c r="S6807" i="1"/>
  <c r="U6807" i="1" s="1"/>
  <c r="S6815" i="1"/>
  <c r="U6815" i="1" s="1"/>
  <c r="S6823" i="1"/>
  <c r="U6823" i="1" s="1"/>
  <c r="S6831" i="1"/>
  <c r="U6831" i="1" s="1"/>
  <c r="S6839" i="1"/>
  <c r="U6839" i="1" s="1"/>
  <c r="S6847" i="1"/>
  <c r="U6847" i="1" s="1"/>
  <c r="S6855" i="1"/>
  <c r="U6855" i="1" s="1"/>
  <c r="S6863" i="1"/>
  <c r="U6863" i="1" s="1"/>
  <c r="S6871" i="1"/>
  <c r="U6871" i="1" s="1"/>
  <c r="S6879" i="1"/>
  <c r="U6879" i="1" s="1"/>
  <c r="S6887" i="1"/>
  <c r="U6887" i="1" s="1"/>
  <c r="S6895" i="1"/>
  <c r="U6895" i="1" s="1"/>
  <c r="S6903" i="1"/>
  <c r="U6903" i="1" s="1"/>
  <c r="S6911" i="1"/>
  <c r="U6911" i="1" s="1"/>
  <c r="S6919" i="1"/>
  <c r="U6919" i="1" s="1"/>
  <c r="S6927" i="1"/>
  <c r="U6927" i="1" s="1"/>
  <c r="S6935" i="1"/>
  <c r="U6935" i="1" s="1"/>
  <c r="S6943" i="1"/>
  <c r="U6943" i="1" s="1"/>
  <c r="S6951" i="1"/>
  <c r="U6951" i="1" s="1"/>
  <c r="S6959" i="1"/>
  <c r="U6959" i="1" s="1"/>
  <c r="S6967" i="1"/>
  <c r="U6967" i="1" s="1"/>
  <c r="S6975" i="1"/>
  <c r="U6975" i="1" s="1"/>
  <c r="S6983" i="1"/>
  <c r="U6983" i="1" s="1"/>
  <c r="S6991" i="1"/>
  <c r="U6991" i="1" s="1"/>
  <c r="S6999" i="1"/>
  <c r="U6999" i="1" s="1"/>
  <c r="S7007" i="1"/>
  <c r="U7007" i="1" s="1"/>
  <c r="S7015" i="1"/>
  <c r="U7015" i="1" s="1"/>
  <c r="S7023" i="1"/>
  <c r="U7023" i="1" s="1"/>
  <c r="S7031" i="1"/>
  <c r="U7031" i="1" s="1"/>
  <c r="S7039" i="1"/>
  <c r="U7039" i="1" s="1"/>
  <c r="S7047" i="1"/>
  <c r="U7047" i="1" s="1"/>
  <c r="S7055" i="1"/>
  <c r="U7055" i="1" s="1"/>
  <c r="S7063" i="1"/>
  <c r="U7063" i="1" s="1"/>
  <c r="S7071" i="1"/>
  <c r="U7071" i="1" s="1"/>
  <c r="S7079" i="1"/>
  <c r="U7079" i="1" s="1"/>
  <c r="S7087" i="1"/>
  <c r="U7087" i="1" s="1"/>
  <c r="S7095" i="1"/>
  <c r="U7095" i="1" s="1"/>
  <c r="S7103" i="1"/>
  <c r="U7103" i="1" s="1"/>
  <c r="S7111" i="1"/>
  <c r="U7111" i="1" s="1"/>
  <c r="S7119" i="1"/>
  <c r="U7119" i="1" s="1"/>
  <c r="S7127" i="1"/>
  <c r="U7127" i="1" s="1"/>
  <c r="S7135" i="1"/>
  <c r="U7135" i="1" s="1"/>
  <c r="S7143" i="1"/>
  <c r="U7143" i="1" s="1"/>
  <c r="S7151" i="1"/>
  <c r="U7151" i="1" s="1"/>
  <c r="S7159" i="1"/>
  <c r="U7159" i="1" s="1"/>
  <c r="S7167" i="1"/>
  <c r="U7167" i="1" s="1"/>
  <c r="S7175" i="1"/>
  <c r="U7175" i="1" s="1"/>
  <c r="S7183" i="1"/>
  <c r="U7183" i="1" s="1"/>
  <c r="S7191" i="1"/>
  <c r="U7191" i="1" s="1"/>
  <c r="S7199" i="1"/>
  <c r="U7199" i="1" s="1"/>
  <c r="S7207" i="1"/>
  <c r="U7207" i="1" s="1"/>
  <c r="S7215" i="1"/>
  <c r="U7215" i="1" s="1"/>
  <c r="S7223" i="1"/>
  <c r="U7223" i="1" s="1"/>
  <c r="S7231" i="1"/>
  <c r="U7231" i="1" s="1"/>
  <c r="S7239" i="1"/>
  <c r="U7239" i="1" s="1"/>
  <c r="S7247" i="1"/>
  <c r="U7247" i="1" s="1"/>
  <c r="S7255" i="1"/>
  <c r="U7255" i="1" s="1"/>
  <c r="S7263" i="1"/>
  <c r="U7263" i="1" s="1"/>
  <c r="S7271" i="1"/>
  <c r="U7271" i="1" s="1"/>
  <c r="S7279" i="1"/>
  <c r="U7279" i="1" s="1"/>
  <c r="S7287" i="1"/>
  <c r="U7287" i="1" s="1"/>
  <c r="S7295" i="1"/>
  <c r="U7295" i="1" s="1"/>
  <c r="S7303" i="1"/>
  <c r="U7303" i="1" s="1"/>
  <c r="S7311" i="1"/>
  <c r="U7311" i="1" s="1"/>
  <c r="S7319" i="1"/>
  <c r="U7319" i="1" s="1"/>
  <c r="S7327" i="1"/>
  <c r="U7327" i="1" s="1"/>
  <c r="S7335" i="1"/>
  <c r="U7335" i="1" s="1"/>
  <c r="S7343" i="1"/>
  <c r="U7343" i="1" s="1"/>
  <c r="S7351" i="1"/>
  <c r="U7351" i="1" s="1"/>
  <c r="S7359" i="1"/>
  <c r="U7359" i="1" s="1"/>
  <c r="S7367" i="1"/>
  <c r="U7367" i="1" s="1"/>
  <c r="S7375" i="1"/>
  <c r="U7375" i="1" s="1"/>
  <c r="S7383" i="1"/>
  <c r="U7383" i="1" s="1"/>
  <c r="S7391" i="1"/>
  <c r="U7391" i="1" s="1"/>
  <c r="S7399" i="1"/>
  <c r="U7399" i="1" s="1"/>
  <c r="S7407" i="1"/>
  <c r="U7407" i="1" s="1"/>
  <c r="S7415" i="1"/>
  <c r="U7415" i="1" s="1"/>
  <c r="S7423" i="1"/>
  <c r="U7423" i="1" s="1"/>
  <c r="S7431" i="1"/>
  <c r="U7431" i="1" s="1"/>
  <c r="S7439" i="1"/>
  <c r="U7439" i="1" s="1"/>
  <c r="S7447" i="1"/>
  <c r="U7447" i="1" s="1"/>
  <c r="S7455" i="1"/>
  <c r="U7455" i="1" s="1"/>
  <c r="S7463" i="1"/>
  <c r="U7463" i="1" s="1"/>
  <c r="S7471" i="1"/>
  <c r="U7471" i="1" s="1"/>
  <c r="S7479" i="1"/>
  <c r="U7479" i="1" s="1"/>
  <c r="S7487" i="1"/>
  <c r="U7487" i="1" s="1"/>
  <c r="S7495" i="1"/>
  <c r="U7495" i="1" s="1"/>
  <c r="S7503" i="1"/>
  <c r="U7503" i="1" s="1"/>
  <c r="S7511" i="1"/>
  <c r="U7511" i="1" s="1"/>
  <c r="S7519" i="1"/>
  <c r="U7519" i="1" s="1"/>
  <c r="S7527" i="1"/>
  <c r="U7527" i="1" s="1"/>
  <c r="S7535" i="1"/>
  <c r="U7535" i="1" s="1"/>
  <c r="S7543" i="1"/>
  <c r="U7543" i="1" s="1"/>
  <c r="S7551" i="1"/>
  <c r="U7551" i="1" s="1"/>
  <c r="S7559" i="1"/>
  <c r="U7559" i="1" s="1"/>
  <c r="S7567" i="1"/>
  <c r="U7567" i="1" s="1"/>
  <c r="S7575" i="1"/>
  <c r="U7575" i="1" s="1"/>
  <c r="S7583" i="1"/>
  <c r="U7583" i="1" s="1"/>
  <c r="S7591" i="1"/>
  <c r="U7591" i="1" s="1"/>
  <c r="S7599" i="1"/>
  <c r="U7599" i="1" s="1"/>
  <c r="S7607" i="1"/>
  <c r="U7607" i="1" s="1"/>
  <c r="S7615" i="1"/>
  <c r="U7615" i="1" s="1"/>
  <c r="S7623" i="1"/>
  <c r="U7623" i="1" s="1"/>
  <c r="S7631" i="1"/>
  <c r="U7631" i="1" s="1"/>
  <c r="S7639" i="1"/>
  <c r="U7639" i="1" s="1"/>
  <c r="S7647" i="1"/>
  <c r="U7647" i="1" s="1"/>
  <c r="S7655" i="1"/>
  <c r="U7655" i="1" s="1"/>
  <c r="S7663" i="1"/>
  <c r="U7663" i="1" s="1"/>
  <c r="S7671" i="1"/>
  <c r="U7671" i="1" s="1"/>
  <c r="S7679" i="1"/>
  <c r="U7679" i="1" s="1"/>
  <c r="S7687" i="1"/>
  <c r="U7687" i="1" s="1"/>
  <c r="S7695" i="1"/>
  <c r="U7695" i="1" s="1"/>
  <c r="S7703" i="1"/>
  <c r="U7703" i="1" s="1"/>
  <c r="S7711" i="1"/>
  <c r="U7711" i="1" s="1"/>
  <c r="S7719" i="1"/>
  <c r="U7719" i="1" s="1"/>
  <c r="S7727" i="1"/>
  <c r="U7727" i="1" s="1"/>
  <c r="S7735" i="1"/>
  <c r="U7735" i="1" s="1"/>
  <c r="S7743" i="1"/>
  <c r="U7743" i="1" s="1"/>
  <c r="S7751" i="1"/>
  <c r="U7751" i="1" s="1"/>
  <c r="S7759" i="1"/>
  <c r="U7759" i="1" s="1"/>
  <c r="S7767" i="1"/>
  <c r="U7767" i="1" s="1"/>
  <c r="S7775" i="1"/>
  <c r="U7775" i="1" s="1"/>
  <c r="S7783" i="1"/>
  <c r="U7783" i="1" s="1"/>
  <c r="S7791" i="1"/>
  <c r="U7791" i="1" s="1"/>
  <c r="S7799" i="1"/>
  <c r="U7799" i="1" s="1"/>
  <c r="S7807" i="1"/>
  <c r="U7807" i="1" s="1"/>
  <c r="S7815" i="1"/>
  <c r="U7815" i="1" s="1"/>
  <c r="S7823" i="1"/>
  <c r="U7823" i="1" s="1"/>
  <c r="S7831" i="1"/>
  <c r="U7831" i="1" s="1"/>
  <c r="S7839" i="1"/>
  <c r="U7839" i="1" s="1"/>
  <c r="S7847" i="1"/>
  <c r="U7847" i="1" s="1"/>
  <c r="S7855" i="1"/>
  <c r="U7855" i="1" s="1"/>
  <c r="S7863" i="1"/>
  <c r="U7863" i="1" s="1"/>
  <c r="S7871" i="1"/>
  <c r="U7871" i="1" s="1"/>
  <c r="S7879" i="1"/>
  <c r="U7879" i="1" s="1"/>
  <c r="S7887" i="1"/>
  <c r="U7887" i="1" s="1"/>
  <c r="S7895" i="1"/>
  <c r="U7895" i="1" s="1"/>
  <c r="S7903" i="1"/>
  <c r="U7903" i="1" s="1"/>
  <c r="S7911" i="1"/>
  <c r="U7911" i="1" s="1"/>
  <c r="S7919" i="1"/>
  <c r="U7919" i="1" s="1"/>
  <c r="S7927" i="1"/>
  <c r="U7927" i="1" s="1"/>
  <c r="S7935" i="1"/>
  <c r="U7935" i="1" s="1"/>
  <c r="S7943" i="1"/>
  <c r="U7943" i="1" s="1"/>
  <c r="S7951" i="1"/>
  <c r="U7951" i="1" s="1"/>
  <c r="S7959" i="1"/>
  <c r="U7959" i="1" s="1"/>
  <c r="S7967" i="1"/>
  <c r="U7967" i="1" s="1"/>
  <c r="S7975" i="1"/>
  <c r="U7975" i="1" s="1"/>
  <c r="S7983" i="1"/>
  <c r="U7983" i="1" s="1"/>
  <c r="S7991" i="1"/>
  <c r="U7991" i="1" s="1"/>
  <c r="S7999" i="1"/>
  <c r="U7999" i="1" s="1"/>
  <c r="S8007" i="1"/>
  <c r="U8007" i="1" s="1"/>
  <c r="S8015" i="1"/>
  <c r="U8015" i="1" s="1"/>
  <c r="S8023" i="1"/>
  <c r="U8023" i="1" s="1"/>
  <c r="S8031" i="1"/>
  <c r="U8031" i="1" s="1"/>
  <c r="S8039" i="1"/>
  <c r="U8039" i="1" s="1"/>
  <c r="S8047" i="1"/>
  <c r="U8047" i="1" s="1"/>
  <c r="S8055" i="1"/>
  <c r="U8055" i="1" s="1"/>
  <c r="S8063" i="1"/>
  <c r="U8063" i="1" s="1"/>
  <c r="S8071" i="1"/>
  <c r="U8071" i="1" s="1"/>
  <c r="S8079" i="1"/>
  <c r="U8079" i="1" s="1"/>
  <c r="S8087" i="1"/>
  <c r="U8087" i="1" s="1"/>
  <c r="S8095" i="1"/>
  <c r="U8095" i="1" s="1"/>
  <c r="S8103" i="1"/>
  <c r="U8103" i="1" s="1"/>
  <c r="S8111" i="1"/>
  <c r="U8111" i="1" s="1"/>
  <c r="S8119" i="1"/>
  <c r="U8119" i="1" s="1"/>
  <c r="S8127" i="1"/>
  <c r="U8127" i="1" s="1"/>
  <c r="S7580" i="1"/>
  <c r="U7580" i="1" s="1"/>
  <c r="S7612" i="1"/>
  <c r="U7612" i="1" s="1"/>
  <c r="S7644" i="1"/>
  <c r="U7644" i="1" s="1"/>
  <c r="S7676" i="1"/>
  <c r="U7676" i="1" s="1"/>
  <c r="S7708" i="1"/>
  <c r="U7708" i="1" s="1"/>
  <c r="S7740" i="1"/>
  <c r="U7740" i="1" s="1"/>
  <c r="S7772" i="1"/>
  <c r="U7772" i="1" s="1"/>
  <c r="S7804" i="1"/>
  <c r="U7804" i="1" s="1"/>
  <c r="S7836" i="1"/>
  <c r="U7836" i="1" s="1"/>
  <c r="S7868" i="1"/>
  <c r="U7868" i="1" s="1"/>
  <c r="S7900" i="1"/>
  <c r="U7900" i="1" s="1"/>
  <c r="S7932" i="1"/>
  <c r="U7932" i="1" s="1"/>
  <c r="S7964" i="1"/>
  <c r="U7964" i="1" s="1"/>
  <c r="S7996" i="1"/>
  <c r="U7996" i="1" s="1"/>
  <c r="S8028" i="1"/>
  <c r="U8028" i="1" s="1"/>
  <c r="S8060" i="1"/>
  <c r="U8060" i="1" s="1"/>
  <c r="S8092" i="1"/>
  <c r="U8092" i="1" s="1"/>
  <c r="S8124" i="1"/>
  <c r="U8124" i="1" s="1"/>
  <c r="S8144" i="1"/>
  <c r="U8144" i="1" s="1"/>
  <c r="S8160" i="1"/>
  <c r="U8160" i="1" s="1"/>
  <c r="S8176" i="1"/>
  <c r="U8176" i="1" s="1"/>
  <c r="S8192" i="1"/>
  <c r="U8192" i="1" s="1"/>
  <c r="S8208" i="1"/>
  <c r="U8208" i="1" s="1"/>
  <c r="S8224" i="1"/>
  <c r="U8224" i="1" s="1"/>
  <c r="S8240" i="1"/>
  <c r="U8240" i="1" s="1"/>
  <c r="S8256" i="1"/>
  <c r="U8256" i="1" s="1"/>
  <c r="S8272" i="1"/>
  <c r="U8272" i="1" s="1"/>
  <c r="S8288" i="1"/>
  <c r="U8288" i="1" s="1"/>
  <c r="S8304" i="1"/>
  <c r="U8304" i="1" s="1"/>
  <c r="S8320" i="1"/>
  <c r="U8320" i="1" s="1"/>
  <c r="S8336" i="1"/>
  <c r="U8336" i="1" s="1"/>
  <c r="S8352" i="1"/>
  <c r="U8352" i="1" s="1"/>
  <c r="S8368" i="1"/>
  <c r="U8368" i="1" s="1"/>
  <c r="S8384" i="1"/>
  <c r="U8384" i="1" s="1"/>
  <c r="S8400" i="1"/>
  <c r="U8400" i="1" s="1"/>
  <c r="S8416" i="1"/>
  <c r="U8416" i="1" s="1"/>
  <c r="S8432" i="1"/>
  <c r="U8432" i="1" s="1"/>
  <c r="S8448" i="1"/>
  <c r="U8448" i="1" s="1"/>
  <c r="S8464" i="1"/>
  <c r="U8464" i="1" s="1"/>
  <c r="S8480" i="1"/>
  <c r="U8480" i="1" s="1"/>
  <c r="S8496" i="1"/>
  <c r="U8496" i="1" s="1"/>
  <c r="S8520" i="1"/>
  <c r="U8520" i="1" s="1"/>
  <c r="S8552" i="1"/>
  <c r="U8552" i="1" s="1"/>
  <c r="S8668" i="1"/>
  <c r="U8668" i="1" s="1"/>
  <c r="S4" i="1"/>
  <c r="U4" i="1" s="1"/>
  <c r="S8584" i="1"/>
  <c r="U8584" i="1" s="1"/>
  <c r="S8616" i="1"/>
  <c r="U8616" i="1" s="1"/>
  <c r="S8646" i="1"/>
  <c r="U8646" i="1" s="1"/>
  <c r="S8680" i="1"/>
  <c r="U8680" i="1" s="1"/>
  <c r="S8712" i="1"/>
  <c r="U8712" i="1" s="1"/>
  <c r="S8744" i="1"/>
  <c r="U8744" i="1" s="1"/>
  <c r="S7558" i="1"/>
  <c r="U7558" i="1" s="1"/>
  <c r="S7574" i="1"/>
  <c r="U7574" i="1" s="1"/>
  <c r="S7590" i="1"/>
  <c r="U7590" i="1" s="1"/>
  <c r="S7606" i="1"/>
  <c r="U7606" i="1" s="1"/>
  <c r="S7622" i="1"/>
  <c r="U7622" i="1" s="1"/>
  <c r="S7638" i="1"/>
  <c r="U7638" i="1" s="1"/>
  <c r="S7654" i="1"/>
  <c r="U7654" i="1" s="1"/>
  <c r="S7670" i="1"/>
  <c r="U7670" i="1" s="1"/>
  <c r="S7686" i="1"/>
  <c r="U7686" i="1" s="1"/>
  <c r="S7702" i="1"/>
  <c r="U7702" i="1" s="1"/>
  <c r="S7718" i="1"/>
  <c r="U7718" i="1" s="1"/>
  <c r="S7734" i="1"/>
  <c r="U7734" i="1" s="1"/>
  <c r="S7750" i="1"/>
  <c r="U7750" i="1" s="1"/>
  <c r="S7766" i="1"/>
  <c r="U7766" i="1" s="1"/>
  <c r="S7782" i="1"/>
  <c r="U7782" i="1" s="1"/>
  <c r="S7798" i="1"/>
  <c r="U7798" i="1" s="1"/>
  <c r="S7814" i="1"/>
  <c r="U7814" i="1" s="1"/>
  <c r="S7830" i="1"/>
  <c r="U7830" i="1" s="1"/>
  <c r="S7846" i="1"/>
  <c r="U7846" i="1" s="1"/>
  <c r="S7862" i="1"/>
  <c r="U7862" i="1" s="1"/>
  <c r="S7878" i="1"/>
  <c r="U7878" i="1" s="1"/>
  <c r="S7894" i="1"/>
  <c r="U7894" i="1" s="1"/>
  <c r="S7910" i="1"/>
  <c r="U7910" i="1" s="1"/>
  <c r="S7926" i="1"/>
  <c r="U7926" i="1" s="1"/>
  <c r="S7942" i="1"/>
  <c r="U7942" i="1" s="1"/>
  <c r="S7958" i="1"/>
  <c r="U7958" i="1" s="1"/>
  <c r="S7974" i="1"/>
  <c r="U7974" i="1" s="1"/>
  <c r="S7990" i="1"/>
  <c r="U7990" i="1" s="1"/>
  <c r="S8006" i="1"/>
  <c r="U8006" i="1" s="1"/>
  <c r="S8022" i="1"/>
  <c r="U8022" i="1" s="1"/>
  <c r="S8038" i="1"/>
  <c r="U8038" i="1" s="1"/>
  <c r="S8054" i="1"/>
  <c r="U8054" i="1" s="1"/>
  <c r="S8070" i="1"/>
  <c r="U8070" i="1" s="1"/>
  <c r="S8086" i="1"/>
  <c r="U8086" i="1" s="1"/>
  <c r="S8102" i="1"/>
  <c r="U8102" i="1" s="1"/>
  <c r="S8118" i="1"/>
  <c r="U8118" i="1" s="1"/>
  <c r="S8134" i="1"/>
  <c r="U8134" i="1" s="1"/>
  <c r="S8150" i="1"/>
  <c r="U8150" i="1" s="1"/>
  <c r="S8166" i="1"/>
  <c r="U8166" i="1" s="1"/>
  <c r="S8182" i="1"/>
  <c r="U8182" i="1" s="1"/>
  <c r="S8198" i="1"/>
  <c r="U8198" i="1" s="1"/>
  <c r="S8214" i="1"/>
  <c r="U8214" i="1" s="1"/>
  <c r="S8230" i="1"/>
  <c r="U8230" i="1" s="1"/>
  <c r="S8246" i="1"/>
  <c r="U8246" i="1" s="1"/>
  <c r="S8262" i="1"/>
  <c r="U8262" i="1" s="1"/>
  <c r="S8278" i="1"/>
  <c r="U8278" i="1" s="1"/>
  <c r="S8294" i="1"/>
  <c r="U8294" i="1" s="1"/>
  <c r="S8310" i="1"/>
  <c r="U8310" i="1" s="1"/>
  <c r="S8326" i="1"/>
  <c r="U8326" i="1" s="1"/>
  <c r="S8342" i="1"/>
  <c r="U8342" i="1" s="1"/>
  <c r="S8358" i="1"/>
  <c r="U8358" i="1" s="1"/>
  <c r="S8374" i="1"/>
  <c r="U8374" i="1" s="1"/>
  <c r="S8390" i="1"/>
  <c r="U8390" i="1" s="1"/>
  <c r="S8406" i="1"/>
  <c r="U8406" i="1" s="1"/>
  <c r="S8422" i="1"/>
  <c r="U8422" i="1" s="1"/>
  <c r="S8438" i="1"/>
  <c r="U8438" i="1" s="1"/>
  <c r="S8454" i="1"/>
  <c r="U8454" i="1" s="1"/>
  <c r="S8470" i="1"/>
  <c r="U8470" i="1" s="1"/>
  <c r="S8486" i="1"/>
  <c r="U8486" i="1" s="1"/>
  <c r="S8502" i="1"/>
  <c r="U8502" i="1" s="1"/>
  <c r="S8524" i="1"/>
  <c r="U8524" i="1" s="1"/>
  <c r="S8556" i="1"/>
  <c r="U8556" i="1" s="1"/>
  <c r="S8590" i="1"/>
  <c r="U8590" i="1" s="1"/>
  <c r="S8622" i="1"/>
  <c r="U8622" i="1" s="1"/>
  <c r="S8656" i="1"/>
  <c r="U8656" i="1" s="1"/>
  <c r="S8686" i="1"/>
  <c r="U8686" i="1" s="1"/>
  <c r="S8720" i="1"/>
  <c r="U8720" i="1" s="1"/>
  <c r="S8750" i="1"/>
  <c r="U8750" i="1" s="1"/>
  <c r="S8139" i="1"/>
  <c r="U8139" i="1" s="1"/>
  <c r="S8155" i="1"/>
  <c r="U8155" i="1" s="1"/>
  <c r="S8171" i="1"/>
  <c r="U8171" i="1" s="1"/>
  <c r="S8187" i="1"/>
  <c r="U8187" i="1" s="1"/>
  <c r="S8203" i="1"/>
  <c r="U8203" i="1" s="1"/>
  <c r="S8219" i="1"/>
  <c r="U8219" i="1" s="1"/>
  <c r="S8235" i="1"/>
  <c r="U8235" i="1" s="1"/>
  <c r="S8251" i="1"/>
  <c r="U8251" i="1" s="1"/>
  <c r="S8267" i="1"/>
  <c r="U8267" i="1" s="1"/>
  <c r="S8283" i="1"/>
  <c r="U8283" i="1" s="1"/>
  <c r="S8299" i="1"/>
  <c r="U8299" i="1" s="1"/>
  <c r="S8315" i="1"/>
  <c r="U8315" i="1" s="1"/>
  <c r="S8331" i="1"/>
  <c r="U8331" i="1" s="1"/>
  <c r="S8347" i="1"/>
  <c r="U8347" i="1" s="1"/>
  <c r="S8363" i="1"/>
  <c r="U8363" i="1" s="1"/>
  <c r="S8379" i="1"/>
  <c r="U8379" i="1" s="1"/>
  <c r="S8395" i="1"/>
  <c r="U8395" i="1" s="1"/>
  <c r="S8411" i="1"/>
  <c r="U8411" i="1" s="1"/>
  <c r="S8427" i="1"/>
  <c r="U8427" i="1" s="1"/>
  <c r="S8443" i="1"/>
  <c r="U8443" i="1" s="1"/>
  <c r="S8459" i="1"/>
  <c r="U8459" i="1" s="1"/>
  <c r="S8475" i="1"/>
  <c r="U8475" i="1" s="1"/>
  <c r="S8491" i="1"/>
  <c r="U8491" i="1" s="1"/>
  <c r="S8507" i="1"/>
  <c r="U8507" i="1" s="1"/>
  <c r="S8523" i="1"/>
  <c r="U8523" i="1" s="1"/>
  <c r="S8539" i="1"/>
  <c r="U8539" i="1" s="1"/>
  <c r="S8555" i="1"/>
  <c r="U8555" i="1" s="1"/>
  <c r="S8571" i="1"/>
  <c r="U8571" i="1" s="1"/>
  <c r="S8587" i="1"/>
  <c r="U8587" i="1" s="1"/>
  <c r="S8603" i="1"/>
  <c r="U8603" i="1" s="1"/>
  <c r="S8619" i="1"/>
  <c r="U8619" i="1" s="1"/>
  <c r="S8635" i="1"/>
  <c r="U8635" i="1" s="1"/>
  <c r="S8651" i="1"/>
  <c r="U8651" i="1" s="1"/>
  <c r="S8667" i="1"/>
  <c r="U8667" i="1" s="1"/>
  <c r="S8683" i="1"/>
  <c r="U8683" i="1" s="1"/>
  <c r="S8699" i="1"/>
  <c r="U8699" i="1" s="1"/>
  <c r="S8715" i="1"/>
  <c r="U8715" i="1" s="1"/>
  <c r="S8731" i="1"/>
  <c r="U8731" i="1" s="1"/>
  <c r="S8747" i="1"/>
  <c r="U8747" i="1" s="1"/>
  <c r="S8763" i="1"/>
  <c r="U8763" i="1" s="1"/>
  <c r="S8542" i="1"/>
  <c r="U8542" i="1" s="1"/>
  <c r="S8572" i="1"/>
  <c r="U8572" i="1" s="1"/>
  <c r="S8604" i="1"/>
  <c r="U8604" i="1" s="1"/>
  <c r="S8636" i="1"/>
  <c r="U8636" i="1" s="1"/>
  <c r="S8684" i="1"/>
  <c r="U8684" i="1" s="1"/>
  <c r="S8748" i="1"/>
  <c r="U8748" i="1" s="1"/>
  <c r="X8433" i="1" l="1"/>
  <c r="Y8433" i="1" s="1"/>
  <c r="Z8433" i="1" s="1"/>
  <c r="AA8433" i="1" s="1"/>
  <c r="X8645" i="1"/>
  <c r="Y8645" i="1" s="1"/>
  <c r="Z8645" i="1" s="1"/>
  <c r="AA8645" i="1" s="1"/>
  <c r="X8725" i="1"/>
  <c r="Y8725" i="1" s="1"/>
  <c r="Z8725" i="1" s="1"/>
  <c r="AA8725" i="1" s="1"/>
  <c r="X8493" i="1"/>
  <c r="Y8493" i="1" s="1"/>
  <c r="Z8493" i="1" s="1"/>
  <c r="AA8493" i="1" s="1"/>
  <c r="X8565" i="1"/>
  <c r="Y8565" i="1" s="1"/>
  <c r="Z8565" i="1" s="1"/>
  <c r="AA8565" i="1" s="1"/>
  <c r="X8000" i="1"/>
  <c r="Y8000" i="1" s="1"/>
  <c r="Z8000" i="1" s="1"/>
  <c r="AA8000" i="1" s="1"/>
  <c r="V5799" i="1"/>
  <c r="W5799" i="1" s="1"/>
  <c r="V7280" i="1"/>
  <c r="W7280" i="1" s="1"/>
  <c r="V6758" i="1"/>
  <c r="W6758" i="1" s="1"/>
  <c r="V5603" i="1"/>
  <c r="W5603" i="1" s="1"/>
  <c r="V5419" i="1"/>
  <c r="W5419" i="1" s="1"/>
  <c r="V3879" i="1"/>
  <c r="W3879" i="1" s="1"/>
  <c r="V8363" i="1"/>
  <c r="W8363" i="1" s="1"/>
  <c r="V6903" i="1"/>
  <c r="W6903" i="1" s="1"/>
  <c r="V4223" i="1"/>
  <c r="W4223" i="1" s="1"/>
  <c r="V3935" i="1"/>
  <c r="W3935" i="1" s="1"/>
  <c r="V6312" i="1"/>
  <c r="W6312" i="1" s="1"/>
  <c r="V5627" i="1"/>
  <c r="W5627" i="1" s="1"/>
  <c r="V2291" i="1"/>
  <c r="W2291" i="1" s="1"/>
  <c r="V8556" i="1"/>
  <c r="W8556" i="1" s="1"/>
  <c r="V3959" i="1"/>
  <c r="W3959" i="1" s="1"/>
  <c r="V6464" i="1"/>
  <c r="W6464" i="1" s="1"/>
  <c r="V5395" i="1"/>
  <c r="W5395" i="1" s="1"/>
  <c r="V4538" i="1"/>
  <c r="W4538" i="1" s="1"/>
  <c r="V8572" i="1"/>
  <c r="W8572" i="1" s="1"/>
  <c r="V8667" i="1"/>
  <c r="W8667" i="1" s="1"/>
  <c r="V8539" i="1"/>
  <c r="W8539" i="1" s="1"/>
  <c r="V8411" i="1"/>
  <c r="W8411" i="1" s="1"/>
  <c r="V7990" i="1"/>
  <c r="W7990" i="1" s="1"/>
  <c r="V7862" i="1"/>
  <c r="W7862" i="1" s="1"/>
  <c r="V7734" i="1"/>
  <c r="W7734" i="1" s="1"/>
  <c r="V8744" i="1"/>
  <c r="W8744" i="1" s="1"/>
  <c r="V8552" i="1"/>
  <c r="W8552" i="1" s="1"/>
  <c r="V8464" i="1"/>
  <c r="W8464" i="1" s="1"/>
  <c r="V8272" i="1"/>
  <c r="W8272" i="1" s="1"/>
  <c r="V8144" i="1"/>
  <c r="W8144" i="1" s="1"/>
  <c r="V7900" i="1"/>
  <c r="W7900" i="1" s="1"/>
  <c r="V7644" i="1"/>
  <c r="W7644" i="1" s="1"/>
  <c r="V8087" i="1"/>
  <c r="W8087" i="1" s="1"/>
  <c r="V8023" i="1"/>
  <c r="W8023" i="1" s="1"/>
  <c r="V7959" i="1"/>
  <c r="W7959" i="1" s="1"/>
  <c r="V7895" i="1"/>
  <c r="W7895" i="1" s="1"/>
  <c r="V7831" i="1"/>
  <c r="W7831" i="1" s="1"/>
  <c r="V7767" i="1"/>
  <c r="W7767" i="1" s="1"/>
  <c r="V7703" i="1"/>
  <c r="W7703" i="1" s="1"/>
  <c r="V7639" i="1"/>
  <c r="W7639" i="1" s="1"/>
  <c r="V7575" i="1"/>
  <c r="W7575" i="1" s="1"/>
  <c r="V7511" i="1"/>
  <c r="W7511" i="1" s="1"/>
  <c r="V7447" i="1"/>
  <c r="W7447" i="1" s="1"/>
  <c r="V7383" i="1"/>
  <c r="W7383" i="1" s="1"/>
  <c r="V7327" i="1"/>
  <c r="W7327" i="1" s="1"/>
  <c r="V7295" i="1"/>
  <c r="W7295" i="1" s="1"/>
  <c r="V7199" i="1"/>
  <c r="W7199" i="1" s="1"/>
  <c r="V7135" i="1"/>
  <c r="W7135" i="1" s="1"/>
  <c r="V7071" i="1"/>
  <c r="W7071" i="1" s="1"/>
  <c r="V7007" i="1"/>
  <c r="W7007" i="1" s="1"/>
  <c r="V6943" i="1"/>
  <c r="W6943" i="1" s="1"/>
  <c r="V6887" i="1"/>
  <c r="W6887" i="1" s="1"/>
  <c r="V6823" i="1"/>
  <c r="W6823" i="1" s="1"/>
  <c r="V6759" i="1"/>
  <c r="W6759" i="1" s="1"/>
  <c r="V6695" i="1"/>
  <c r="W6695" i="1" s="1"/>
  <c r="V6631" i="1"/>
  <c r="W6631" i="1" s="1"/>
  <c r="V6567" i="1"/>
  <c r="W6567" i="1" s="1"/>
  <c r="V6503" i="1"/>
  <c r="W6503" i="1" s="1"/>
  <c r="V6439" i="1"/>
  <c r="W6439" i="1" s="1"/>
  <c r="V6375" i="1"/>
  <c r="W6375" i="1" s="1"/>
  <c r="V6287" i="1"/>
  <c r="W6287" i="1" s="1"/>
  <c r="V6223" i="1"/>
  <c r="W6223" i="1" s="1"/>
  <c r="V6159" i="1"/>
  <c r="W6159" i="1" s="1"/>
  <c r="V6095" i="1"/>
  <c r="W6095" i="1" s="1"/>
  <c r="V6031" i="1"/>
  <c r="W6031" i="1" s="1"/>
  <c r="V5967" i="1"/>
  <c r="W5967" i="1" s="1"/>
  <c r="V5903" i="1"/>
  <c r="W5903" i="1" s="1"/>
  <c r="V5839" i="1"/>
  <c r="W5839" i="1" s="1"/>
  <c r="V5807" i="1"/>
  <c r="W5807" i="1" s="1"/>
  <c r="V5751" i="1"/>
  <c r="W5751" i="1" s="1"/>
  <c r="V5687" i="1"/>
  <c r="W5687" i="1" s="1"/>
  <c r="V5623" i="1"/>
  <c r="W5623" i="1" s="1"/>
  <c r="V5559" i="1"/>
  <c r="W5559" i="1" s="1"/>
  <c r="V5495" i="1"/>
  <c r="W5495" i="1" s="1"/>
  <c r="V5431" i="1"/>
  <c r="W5431" i="1" s="1"/>
  <c r="V5367" i="1"/>
  <c r="W5367" i="1" s="1"/>
  <c r="V5303" i="1"/>
  <c r="W5303" i="1" s="1"/>
  <c r="V5239" i="1"/>
  <c r="W5239" i="1" s="1"/>
  <c r="V5175" i="1"/>
  <c r="W5175" i="1" s="1"/>
  <c r="V5111" i="1"/>
  <c r="W5111" i="1" s="1"/>
  <c r="V5047" i="1"/>
  <c r="W5047" i="1" s="1"/>
  <c r="V4983" i="1"/>
  <c r="W4983" i="1" s="1"/>
  <c r="V4919" i="1"/>
  <c r="W4919" i="1" s="1"/>
  <c r="V4855" i="1"/>
  <c r="W4855" i="1" s="1"/>
  <c r="V4791" i="1"/>
  <c r="W4791" i="1" s="1"/>
  <c r="V4727" i="1"/>
  <c r="W4727" i="1" s="1"/>
  <c r="V4663" i="1"/>
  <c r="W4663" i="1" s="1"/>
  <c r="V4599" i="1"/>
  <c r="W4599" i="1" s="1"/>
  <c r="V4535" i="1"/>
  <c r="W4535" i="1" s="1"/>
  <c r="V4471" i="1"/>
  <c r="W4471" i="1" s="1"/>
  <c r="V4407" i="1"/>
  <c r="W4407" i="1" s="1"/>
  <c r="V4343" i="1"/>
  <c r="W4343" i="1" s="1"/>
  <c r="V4279" i="1"/>
  <c r="W4279" i="1" s="1"/>
  <c r="V4159" i="1"/>
  <c r="W4159" i="1" s="1"/>
  <c r="V4095" i="1"/>
  <c r="W4095" i="1" s="1"/>
  <c r="V4031" i="1"/>
  <c r="W4031" i="1" s="1"/>
  <c r="V3967" i="1"/>
  <c r="W3967" i="1" s="1"/>
  <c r="V3943" i="1"/>
  <c r="W3943" i="1" s="1"/>
  <c r="V3863" i="1"/>
  <c r="W3863" i="1" s="1"/>
  <c r="V3799" i="1"/>
  <c r="W3799" i="1" s="1"/>
  <c r="V3735" i="1"/>
  <c r="W3735" i="1" s="1"/>
  <c r="V3671" i="1"/>
  <c r="W3671" i="1" s="1"/>
  <c r="V3607" i="1"/>
  <c r="W3607" i="1" s="1"/>
  <c r="V3543" i="1"/>
  <c r="W3543" i="1" s="1"/>
  <c r="V3479" i="1"/>
  <c r="W3479" i="1" s="1"/>
  <c r="V3415" i="1"/>
  <c r="W3415" i="1" s="1"/>
  <c r="V3351" i="1"/>
  <c r="W3351" i="1" s="1"/>
  <c r="V3287" i="1"/>
  <c r="W3287" i="1" s="1"/>
  <c r="V3223" i="1"/>
  <c r="W3223" i="1" s="1"/>
  <c r="V3159" i="1"/>
  <c r="W3159" i="1" s="1"/>
  <c r="V3095" i="1"/>
  <c r="W3095" i="1" s="1"/>
  <c r="V3031" i="1"/>
  <c r="W3031" i="1" s="1"/>
  <c r="V2967" i="1"/>
  <c r="W2967" i="1" s="1"/>
  <c r="V2903" i="1"/>
  <c r="W2903" i="1" s="1"/>
  <c r="V2839" i="1"/>
  <c r="W2839" i="1" s="1"/>
  <c r="V2775" i="1"/>
  <c r="W2775" i="1" s="1"/>
  <c r="V2711" i="1"/>
  <c r="W2711" i="1" s="1"/>
  <c r="V2647" i="1"/>
  <c r="W2647" i="1" s="1"/>
  <c r="V2583" i="1"/>
  <c r="W2583" i="1" s="1"/>
  <c r="V2519" i="1"/>
  <c r="W2519" i="1" s="1"/>
  <c r="V2455" i="1"/>
  <c r="W2455" i="1" s="1"/>
  <c r="V2391" i="1"/>
  <c r="W2391" i="1" s="1"/>
  <c r="V2327" i="1"/>
  <c r="W2327" i="1" s="1"/>
  <c r="V2263" i="1"/>
  <c r="W2263" i="1" s="1"/>
  <c r="V2199" i="1"/>
  <c r="W2199" i="1" s="1"/>
  <c r="V2135" i="1"/>
  <c r="W2135" i="1" s="1"/>
  <c r="V2071" i="1"/>
  <c r="W2071" i="1" s="1"/>
  <c r="V2007" i="1"/>
  <c r="W2007" i="1" s="1"/>
  <c r="V1943" i="1"/>
  <c r="W1943" i="1" s="1"/>
  <c r="V1879" i="1"/>
  <c r="W1879" i="1" s="1"/>
  <c r="V1815" i="1"/>
  <c r="W1815" i="1" s="1"/>
  <c r="V1751" i="1"/>
  <c r="W1751" i="1" s="1"/>
  <c r="V1375" i="1"/>
  <c r="W1375" i="1" s="1"/>
  <c r="V1247" i="1"/>
  <c r="W1247" i="1" s="1"/>
  <c r="V1151" i="1"/>
  <c r="W1151" i="1" s="1"/>
  <c r="V1055" i="1"/>
  <c r="W1055" i="1" s="1"/>
  <c r="V959" i="1"/>
  <c r="W959" i="1" s="1"/>
  <c r="V895" i="1"/>
  <c r="W895" i="1" s="1"/>
  <c r="V767" i="1"/>
  <c r="W767" i="1" s="1"/>
  <c r="V671" i="1"/>
  <c r="W671" i="1" s="1"/>
  <c r="V607" i="1"/>
  <c r="W607" i="1" s="1"/>
  <c r="V543" i="1"/>
  <c r="W543" i="1" s="1"/>
  <c r="V415" i="1"/>
  <c r="W415" i="1" s="1"/>
  <c r="V319" i="1"/>
  <c r="W319" i="1" s="1"/>
  <c r="V223" i="1"/>
  <c r="W223" i="1" s="1"/>
  <c r="V127" i="1"/>
  <c r="W127" i="1" s="1"/>
  <c r="V31" i="1"/>
  <c r="W31" i="1" s="1"/>
  <c r="V7488" i="1"/>
  <c r="W7488" i="1" s="1"/>
  <c r="V7424" i="1"/>
  <c r="W7424" i="1" s="1"/>
  <c r="V7328" i="1"/>
  <c r="W7328" i="1" s="1"/>
  <c r="V7240" i="1"/>
  <c r="W7240" i="1" s="1"/>
  <c r="V7144" i="1"/>
  <c r="W7144" i="1" s="1"/>
  <c r="V7048" i="1"/>
  <c r="W7048" i="1" s="1"/>
  <c r="V6952" i="1"/>
  <c r="W6952" i="1" s="1"/>
  <c r="V6856" i="1"/>
  <c r="W6856" i="1" s="1"/>
  <c r="V6760" i="1"/>
  <c r="W6760" i="1" s="1"/>
  <c r="V6632" i="1"/>
  <c r="W6632" i="1" s="1"/>
  <c r="V6536" i="1"/>
  <c r="W6536" i="1" s="1"/>
  <c r="V6448" i="1"/>
  <c r="W6448" i="1" s="1"/>
  <c r="V6384" i="1"/>
  <c r="W6384" i="1" s="1"/>
  <c r="V6296" i="1"/>
  <c r="W6296" i="1" s="1"/>
  <c r="V6232" i="1"/>
  <c r="W6232" i="1" s="1"/>
  <c r="V6104" i="1"/>
  <c r="W6104" i="1" s="1"/>
  <c r="V6008" i="1"/>
  <c r="W6008" i="1" s="1"/>
  <c r="V5912" i="1"/>
  <c r="W5912" i="1" s="1"/>
  <c r="V5816" i="1"/>
  <c r="W5816" i="1" s="1"/>
  <c r="V5720" i="1"/>
  <c r="W5720" i="1" s="1"/>
  <c r="V5624" i="1"/>
  <c r="W5624" i="1" s="1"/>
  <c r="V5560" i="1"/>
  <c r="W5560" i="1" s="1"/>
  <c r="V5464" i="1"/>
  <c r="W5464" i="1" s="1"/>
  <c r="V5368" i="1"/>
  <c r="W5368" i="1" s="1"/>
  <c r="V5240" i="1"/>
  <c r="W5240" i="1" s="1"/>
  <c r="V5144" i="1"/>
  <c r="W5144" i="1" s="1"/>
  <c r="V5048" i="1"/>
  <c r="W5048" i="1" s="1"/>
  <c r="V4984" i="1"/>
  <c r="W4984" i="1" s="1"/>
  <c r="V4888" i="1"/>
  <c r="W4888" i="1" s="1"/>
  <c r="V4792" i="1"/>
  <c r="W4792" i="1" s="1"/>
  <c r="V4696" i="1"/>
  <c r="W4696" i="1" s="1"/>
  <c r="V4600" i="1"/>
  <c r="W4600" i="1" s="1"/>
  <c r="V4504" i="1"/>
  <c r="W4504" i="1" s="1"/>
  <c r="V4408" i="1"/>
  <c r="W4408" i="1" s="1"/>
  <c r="V4312" i="1"/>
  <c r="W4312" i="1" s="1"/>
  <c r="V4216" i="1"/>
  <c r="W4216" i="1" s="1"/>
  <c r="V4120" i="1"/>
  <c r="W4120" i="1" s="1"/>
  <c r="V4024" i="1"/>
  <c r="W4024" i="1" s="1"/>
  <c r="V3928" i="1"/>
  <c r="W3928" i="1" s="1"/>
  <c r="V3832" i="1"/>
  <c r="W3832" i="1" s="1"/>
  <c r="V3768" i="1"/>
  <c r="W3768" i="1" s="1"/>
  <c r="V3672" i="1"/>
  <c r="W3672" i="1" s="1"/>
  <c r="V3576" i="1"/>
  <c r="W3576" i="1" s="1"/>
  <c r="V3480" i="1"/>
  <c r="W3480" i="1" s="1"/>
  <c r="V3384" i="1"/>
  <c r="W3384" i="1" s="1"/>
  <c r="V3288" i="1"/>
  <c r="W3288" i="1" s="1"/>
  <c r="V3192" i="1"/>
  <c r="W3192" i="1" s="1"/>
  <c r="V3096" i="1"/>
  <c r="W3096" i="1" s="1"/>
  <c r="V3000" i="1"/>
  <c r="W3000" i="1" s="1"/>
  <c r="V2904" i="1"/>
  <c r="W2904" i="1" s="1"/>
  <c r="V2840" i="1"/>
  <c r="W2840" i="1" s="1"/>
  <c r="V2744" i="1"/>
  <c r="W2744" i="1" s="1"/>
  <c r="V2648" i="1"/>
  <c r="W2648" i="1" s="1"/>
  <c r="V2552" i="1"/>
  <c r="W2552" i="1" s="1"/>
  <c r="V2456" i="1"/>
  <c r="W2456" i="1" s="1"/>
  <c r="V2360" i="1"/>
  <c r="W2360" i="1" s="1"/>
  <c r="V2264" i="1"/>
  <c r="W2264" i="1" s="1"/>
  <c r="V2168" i="1"/>
  <c r="W2168" i="1" s="1"/>
  <c r="V2072" i="1"/>
  <c r="W2072" i="1" s="1"/>
  <c r="V1976" i="1"/>
  <c r="W1976" i="1" s="1"/>
  <c r="V1880" i="1"/>
  <c r="W1880" i="1" s="1"/>
  <c r="V1784" i="1"/>
  <c r="W1784" i="1" s="1"/>
  <c r="V1688" i="1"/>
  <c r="W1688" i="1" s="1"/>
  <c r="V1592" i="1"/>
  <c r="W1592" i="1" s="1"/>
  <c r="V1528" i="1"/>
  <c r="W1528" i="1" s="1"/>
  <c r="V1432" i="1"/>
  <c r="W1432" i="1" s="1"/>
  <c r="V1336" i="1"/>
  <c r="W1336" i="1" s="1"/>
  <c r="V1240" i="1"/>
  <c r="W1240" i="1" s="1"/>
  <c r="V1144" i="1"/>
  <c r="W1144" i="1" s="1"/>
  <c r="V1048" i="1"/>
  <c r="W1048" i="1" s="1"/>
  <c r="V952" i="1"/>
  <c r="W952" i="1" s="1"/>
  <c r="V864" i="1"/>
  <c r="W864" i="1" s="1"/>
  <c r="V768" i="1"/>
  <c r="W768" i="1" s="1"/>
  <c r="V672" i="1"/>
  <c r="W672" i="1" s="1"/>
  <c r="V576" i="1"/>
  <c r="W576" i="1" s="1"/>
  <c r="V480" i="1"/>
  <c r="W480" i="1" s="1"/>
  <c r="V384" i="1"/>
  <c r="W384" i="1" s="1"/>
  <c r="V288" i="1"/>
  <c r="W288" i="1" s="1"/>
  <c r="V192" i="1"/>
  <c r="W192" i="1" s="1"/>
  <c r="V128" i="1"/>
  <c r="W128" i="1" s="1"/>
  <c r="V32" i="1"/>
  <c r="W32" i="1" s="1"/>
  <c r="V8719" i="1"/>
  <c r="W8719" i="1" s="1"/>
  <c r="V8527" i="1"/>
  <c r="W8527" i="1" s="1"/>
  <c r="V8335" i="1"/>
  <c r="W8335" i="1" s="1"/>
  <c r="V8143" i="1"/>
  <c r="W8143" i="1" s="1"/>
  <c r="V8458" i="1"/>
  <c r="W8458" i="1" s="1"/>
  <c r="V8330" i="1"/>
  <c r="W8330" i="1" s="1"/>
  <c r="V8138" i="1"/>
  <c r="W8138" i="1" s="1"/>
  <c r="V7882" i="1"/>
  <c r="W7882" i="1" s="1"/>
  <c r="V7754" i="1"/>
  <c r="W7754" i="1" s="1"/>
  <c r="V7562" i="1"/>
  <c r="W7562" i="1" s="1"/>
  <c r="V8476" i="1"/>
  <c r="W8476" i="1" s="1"/>
  <c r="V8220" i="1"/>
  <c r="W8220" i="1" s="1"/>
  <c r="V7924" i="1"/>
  <c r="W7924" i="1" s="1"/>
  <c r="V7668" i="1"/>
  <c r="W7668" i="1" s="1"/>
  <c r="V8029" i="1"/>
  <c r="W8029" i="1" s="1"/>
  <c r="V7933" i="1"/>
  <c r="W7933" i="1" s="1"/>
  <c r="V7869" i="1"/>
  <c r="W7869" i="1" s="1"/>
  <c r="V7805" i="1"/>
  <c r="W7805" i="1" s="1"/>
  <c r="V7709" i="1"/>
  <c r="W7709" i="1" s="1"/>
  <c r="V7581" i="1"/>
  <c r="W7581" i="1" s="1"/>
  <c r="V7485" i="1"/>
  <c r="W7485" i="1" s="1"/>
  <c r="V7389" i="1"/>
  <c r="W7389" i="1" s="1"/>
  <c r="V7293" i="1"/>
  <c r="W7293" i="1" s="1"/>
  <c r="V7197" i="1"/>
  <c r="W7197" i="1" s="1"/>
  <c r="V7101" i="1"/>
  <c r="W7101" i="1" s="1"/>
  <c r="V7037" i="1"/>
  <c r="W7037" i="1" s="1"/>
  <c r="V6941" i="1"/>
  <c r="W6941" i="1" s="1"/>
  <c r="V6845" i="1"/>
  <c r="W6845" i="1" s="1"/>
  <c r="V6717" i="1"/>
  <c r="W6717" i="1" s="1"/>
  <c r="V6621" i="1"/>
  <c r="W6621" i="1" s="1"/>
  <c r="V6557" i="1"/>
  <c r="W6557" i="1" s="1"/>
  <c r="V6429" i="1"/>
  <c r="W6429" i="1" s="1"/>
  <c r="V6333" i="1"/>
  <c r="W6333" i="1" s="1"/>
  <c r="V6269" i="1"/>
  <c r="W6269" i="1" s="1"/>
  <c r="V6141" i="1"/>
  <c r="W6141" i="1" s="1"/>
  <c r="V6045" i="1"/>
  <c r="W6045" i="1" s="1"/>
  <c r="V5949" i="1"/>
  <c r="W5949" i="1" s="1"/>
  <c r="V5885" i="1"/>
  <c r="W5885" i="1" s="1"/>
  <c r="V5813" i="1"/>
  <c r="W5813" i="1" s="1"/>
  <c r="V5741" i="1"/>
  <c r="W5741" i="1" s="1"/>
  <c r="V5669" i="1"/>
  <c r="W5669" i="1" s="1"/>
  <c r="V5597" i="1"/>
  <c r="W5597" i="1" s="1"/>
  <c r="V5525" i="1"/>
  <c r="W5525" i="1" s="1"/>
  <c r="V5453" i="1"/>
  <c r="W5453" i="1" s="1"/>
  <c r="V5381" i="1"/>
  <c r="W5381" i="1" s="1"/>
  <c r="V5309" i="1"/>
  <c r="W5309" i="1" s="1"/>
  <c r="V5237" i="1"/>
  <c r="W5237" i="1" s="1"/>
  <c r="V5189" i="1"/>
  <c r="W5189" i="1" s="1"/>
  <c r="V5117" i="1"/>
  <c r="W5117" i="1" s="1"/>
  <c r="V5045" i="1"/>
  <c r="W5045" i="1" s="1"/>
  <c r="V4973" i="1"/>
  <c r="W4973" i="1" s="1"/>
  <c r="V4901" i="1"/>
  <c r="W4901" i="1" s="1"/>
  <c r="V4829" i="1"/>
  <c r="W4829" i="1" s="1"/>
  <c r="V4757" i="1"/>
  <c r="W4757" i="1" s="1"/>
  <c r="V4685" i="1"/>
  <c r="W4685" i="1" s="1"/>
  <c r="V4613" i="1"/>
  <c r="W4613" i="1" s="1"/>
  <c r="V4541" i="1"/>
  <c r="W4541" i="1" s="1"/>
  <c r="V4469" i="1"/>
  <c r="W4469" i="1" s="1"/>
  <c r="V4397" i="1"/>
  <c r="W4397" i="1" s="1"/>
  <c r="V4325" i="1"/>
  <c r="W4325" i="1" s="1"/>
  <c r="V4277" i="1"/>
  <c r="W4277" i="1" s="1"/>
  <c r="V4229" i="1"/>
  <c r="W4229" i="1" s="1"/>
  <c r="V4157" i="1"/>
  <c r="W4157" i="1" s="1"/>
  <c r="V4061" i="1"/>
  <c r="W4061" i="1" s="1"/>
  <c r="V3989" i="1"/>
  <c r="W3989" i="1" s="1"/>
  <c r="V3917" i="1"/>
  <c r="W3917" i="1" s="1"/>
  <c r="V3845" i="1"/>
  <c r="W3845" i="1" s="1"/>
  <c r="V3797" i="1"/>
  <c r="W3797" i="1" s="1"/>
  <c r="V3725" i="1"/>
  <c r="W3725" i="1" s="1"/>
  <c r="V3653" i="1"/>
  <c r="W3653" i="1" s="1"/>
  <c r="V3581" i="1"/>
  <c r="W3581" i="1" s="1"/>
  <c r="V3509" i="1"/>
  <c r="W3509" i="1" s="1"/>
  <c r="V3437" i="1"/>
  <c r="W3437" i="1" s="1"/>
  <c r="V3365" i="1"/>
  <c r="W3365" i="1" s="1"/>
  <c r="V3269" i="1"/>
  <c r="W3269" i="1" s="1"/>
  <c r="V3197" i="1"/>
  <c r="W3197" i="1" s="1"/>
  <c r="V3125" i="1"/>
  <c r="W3125" i="1" s="1"/>
  <c r="V3077" i="1"/>
  <c r="W3077" i="1" s="1"/>
  <c r="V3005" i="1"/>
  <c r="W3005" i="1" s="1"/>
  <c r="V2909" i="1"/>
  <c r="W2909" i="1" s="1"/>
  <c r="V2837" i="1"/>
  <c r="W2837" i="1" s="1"/>
  <c r="V2789" i="1"/>
  <c r="W2789" i="1" s="1"/>
  <c r="V2693" i="1"/>
  <c r="W2693" i="1" s="1"/>
  <c r="V2645" i="1"/>
  <c r="W2645" i="1" s="1"/>
  <c r="V2573" i="1"/>
  <c r="W2573" i="1" s="1"/>
  <c r="V2501" i="1"/>
  <c r="W2501" i="1" s="1"/>
  <c r="V2429" i="1"/>
  <c r="W2429" i="1" s="1"/>
  <c r="V2381" i="1"/>
  <c r="W2381" i="1" s="1"/>
  <c r="V2309" i="1"/>
  <c r="W2309" i="1" s="1"/>
  <c r="V2157" i="1"/>
  <c r="W2157" i="1" s="1"/>
  <c r="V2093" i="1"/>
  <c r="W2093" i="1" s="1"/>
  <c r="V1997" i="1"/>
  <c r="W1997" i="1" s="1"/>
  <c r="V1901" i="1"/>
  <c r="W1901" i="1" s="1"/>
  <c r="V1805" i="1"/>
  <c r="W1805" i="1" s="1"/>
  <c r="V1741" i="1"/>
  <c r="W1741" i="1" s="1"/>
  <c r="V1613" i="1"/>
  <c r="W1613" i="1" s="1"/>
  <c r="V1517" i="1"/>
  <c r="W1517" i="1" s="1"/>
  <c r="V1453" i="1"/>
  <c r="W1453" i="1" s="1"/>
  <c r="V1325" i="1"/>
  <c r="W1325" i="1" s="1"/>
  <c r="V1229" i="1"/>
  <c r="W1229" i="1" s="1"/>
  <c r="V1133" i="1"/>
  <c r="W1133" i="1" s="1"/>
  <c r="V1037" i="1"/>
  <c r="W1037" i="1" s="1"/>
  <c r="V973" i="1"/>
  <c r="W973" i="1" s="1"/>
  <c r="V877" i="1"/>
  <c r="W877" i="1" s="1"/>
  <c r="V813" i="1"/>
  <c r="W813" i="1" s="1"/>
  <c r="V685" i="1"/>
  <c r="W685" i="1" s="1"/>
  <c r="V621" i="1"/>
  <c r="W621" i="1" s="1"/>
  <c r="V493" i="1"/>
  <c r="W493" i="1" s="1"/>
  <c r="V429" i="1"/>
  <c r="W429" i="1" s="1"/>
  <c r="V301" i="1"/>
  <c r="W301" i="1" s="1"/>
  <c r="V205" i="1"/>
  <c r="W205" i="1" s="1"/>
  <c r="V109" i="1"/>
  <c r="W109" i="1" s="1"/>
  <c r="V45" i="1"/>
  <c r="W45" i="1" s="1"/>
  <c r="V7502" i="1"/>
  <c r="W7502" i="1" s="1"/>
  <c r="V7406" i="1"/>
  <c r="W7406" i="1" s="1"/>
  <c r="V7342" i="1"/>
  <c r="W7342" i="1" s="1"/>
  <c r="V7246" i="1"/>
  <c r="W7246" i="1" s="1"/>
  <c r="V7150" i="1"/>
  <c r="W7150" i="1" s="1"/>
  <c r="V7054" i="1"/>
  <c r="W7054" i="1" s="1"/>
  <c r="V6926" i="1"/>
  <c r="W6926" i="1" s="1"/>
  <c r="V6830" i="1"/>
  <c r="W6830" i="1" s="1"/>
  <c r="V6742" i="1"/>
  <c r="W6742" i="1" s="1"/>
  <c r="V6646" i="1"/>
  <c r="W6646" i="1" s="1"/>
  <c r="V6550" i="1"/>
  <c r="W6550" i="1" s="1"/>
  <c r="V6454" i="1"/>
  <c r="W6454" i="1" s="1"/>
  <c r="V6390" i="1"/>
  <c r="W6390" i="1" s="1"/>
  <c r="V6326" i="1"/>
  <c r="W6326" i="1" s="1"/>
  <c r="V6230" i="1"/>
  <c r="W6230" i="1" s="1"/>
  <c r="V6102" i="1"/>
  <c r="W6102" i="1" s="1"/>
  <c r="V6006" i="1"/>
  <c r="W6006" i="1" s="1"/>
  <c r="V5942" i="1"/>
  <c r="W5942" i="1" s="1"/>
  <c r="V5846" i="1"/>
  <c r="W5846" i="1" s="1"/>
  <c r="V5718" i="1"/>
  <c r="W5718" i="1" s="1"/>
  <c r="V5622" i="1"/>
  <c r="W5622" i="1" s="1"/>
  <c r="V5526" i="1"/>
  <c r="W5526" i="1" s="1"/>
  <c r="V5462" i="1"/>
  <c r="W5462" i="1" s="1"/>
  <c r="V5366" i="1"/>
  <c r="W5366" i="1" s="1"/>
  <c r="V5270" i="1"/>
  <c r="W5270" i="1" s="1"/>
  <c r="V5174" i="1"/>
  <c r="W5174" i="1" s="1"/>
  <c r="V5078" i="1"/>
  <c r="W5078" i="1" s="1"/>
  <c r="V4982" i="1"/>
  <c r="W4982" i="1" s="1"/>
  <c r="V4886" i="1"/>
  <c r="W4886" i="1" s="1"/>
  <c r="V4790" i="1"/>
  <c r="W4790" i="1" s="1"/>
  <c r="V4694" i="1"/>
  <c r="W4694" i="1" s="1"/>
  <c r="V4630" i="1"/>
  <c r="W4630" i="1" s="1"/>
  <c r="V4502" i="1"/>
  <c r="W4502" i="1" s="1"/>
  <c r="V4406" i="1"/>
  <c r="W4406" i="1" s="1"/>
  <c r="V4310" i="1"/>
  <c r="W4310" i="1" s="1"/>
  <c r="V4246" i="1"/>
  <c r="W4246" i="1" s="1"/>
  <c r="V4118" i="1"/>
  <c r="W4118" i="1" s="1"/>
  <c r="V4022" i="1"/>
  <c r="W4022" i="1" s="1"/>
  <c r="V3926" i="1"/>
  <c r="W3926" i="1" s="1"/>
  <c r="V3862" i="1"/>
  <c r="W3862" i="1" s="1"/>
  <c r="V3734" i="1"/>
  <c r="W3734" i="1" s="1"/>
  <c r="V3638" i="1"/>
  <c r="W3638" i="1" s="1"/>
  <c r="V3574" i="1"/>
  <c r="W3574" i="1" s="1"/>
  <c r="V3478" i="1"/>
  <c r="W3478" i="1" s="1"/>
  <c r="V3414" i="1"/>
  <c r="W3414" i="1" s="1"/>
  <c r="V3286" i="1"/>
  <c r="W3286" i="1" s="1"/>
  <c r="V3190" i="1"/>
  <c r="W3190" i="1" s="1"/>
  <c r="V3094" i="1"/>
  <c r="W3094" i="1" s="1"/>
  <c r="V3030" i="1"/>
  <c r="W3030" i="1" s="1"/>
  <c r="V2934" i="1"/>
  <c r="W2934" i="1" s="1"/>
  <c r="V2838" i="1"/>
  <c r="W2838" i="1" s="1"/>
  <c r="V2742" i="1"/>
  <c r="W2742" i="1" s="1"/>
  <c r="V2646" i="1"/>
  <c r="W2646" i="1" s="1"/>
  <c r="V2550" i="1"/>
  <c r="W2550" i="1" s="1"/>
  <c r="V2454" i="1"/>
  <c r="W2454" i="1" s="1"/>
  <c r="V2326" i="1"/>
  <c r="W2326" i="1" s="1"/>
  <c r="V2230" i="1"/>
  <c r="W2230" i="1" s="1"/>
  <c r="V2174" i="1"/>
  <c r="W2174" i="1" s="1"/>
  <c r="V2078" i="1"/>
  <c r="W2078" i="1" s="1"/>
  <c r="V1982" i="1"/>
  <c r="W1982" i="1" s="1"/>
  <c r="V1886" i="1"/>
  <c r="W1886" i="1" s="1"/>
  <c r="V1790" i="1"/>
  <c r="W1790" i="1" s="1"/>
  <c r="V1694" i="1"/>
  <c r="W1694" i="1" s="1"/>
  <c r="V1598" i="1"/>
  <c r="W1598" i="1" s="1"/>
  <c r="V1502" i="1"/>
  <c r="W1502" i="1" s="1"/>
  <c r="V1374" i="1"/>
  <c r="W1374" i="1" s="1"/>
  <c r="V1310" i="1"/>
  <c r="W1310" i="1" s="1"/>
  <c r="V1214" i="1"/>
  <c r="W1214" i="1" s="1"/>
  <c r="V1150" i="1"/>
  <c r="W1150" i="1" s="1"/>
  <c r="V1022" i="1"/>
  <c r="W1022" i="1" s="1"/>
  <c r="V958" i="1"/>
  <c r="W958" i="1" s="1"/>
  <c r="V862" i="1"/>
  <c r="W862" i="1" s="1"/>
  <c r="V734" i="1"/>
  <c r="W734" i="1" s="1"/>
  <c r="V638" i="1"/>
  <c r="W638" i="1" s="1"/>
  <c r="V542" i="1"/>
  <c r="W542" i="1" s="1"/>
  <c r="V478" i="1"/>
  <c r="W478" i="1" s="1"/>
  <c r="V350" i="1"/>
  <c r="W350" i="1" s="1"/>
  <c r="V254" i="1"/>
  <c r="W254" i="1" s="1"/>
  <c r="V190" i="1"/>
  <c r="W190" i="1" s="1"/>
  <c r="V94" i="1"/>
  <c r="W94" i="1" s="1"/>
  <c r="V8716" i="1"/>
  <c r="W8716" i="1" s="1"/>
  <c r="V8659" i="1"/>
  <c r="W8659" i="1" s="1"/>
  <c r="V8467" i="1"/>
  <c r="W8467" i="1" s="1"/>
  <c r="V8211" i="1"/>
  <c r="W8211" i="1" s="1"/>
  <c r="V8147" i="1"/>
  <c r="W8147" i="1" s="1"/>
  <c r="V8462" i="1"/>
  <c r="W8462" i="1" s="1"/>
  <c r="V8286" i="1"/>
  <c r="W8286" i="1" s="1"/>
  <c r="V8110" i="1"/>
  <c r="W8110" i="1" s="1"/>
  <c r="V7854" i="1"/>
  <c r="W7854" i="1" s="1"/>
  <c r="V7726" i="1"/>
  <c r="W7726" i="1" s="1"/>
  <c r="V8728" i="1"/>
  <c r="W8728" i="1" s="1"/>
  <c r="V8392" i="1"/>
  <c r="W8392" i="1" s="1"/>
  <c r="V8264" i="1"/>
  <c r="W8264" i="1" s="1"/>
  <c r="V8012" i="1"/>
  <c r="W8012" i="1" s="1"/>
  <c r="V7628" i="1"/>
  <c r="W7628" i="1" s="1"/>
  <c r="V8051" i="1"/>
  <c r="W8051" i="1" s="1"/>
  <c r="V7955" i="1"/>
  <c r="W7955" i="1" s="1"/>
  <c r="V7827" i="1"/>
  <c r="W7827" i="1" s="1"/>
  <c r="V7763" i="1"/>
  <c r="W7763" i="1" s="1"/>
  <c r="V7635" i="1"/>
  <c r="W7635" i="1" s="1"/>
  <c r="V7571" i="1"/>
  <c r="W7571" i="1" s="1"/>
  <c r="V7475" i="1"/>
  <c r="W7475" i="1" s="1"/>
  <c r="V7411" i="1"/>
  <c r="W7411" i="1" s="1"/>
  <c r="V7315" i="1"/>
  <c r="W7315" i="1" s="1"/>
  <c r="V7219" i="1"/>
  <c r="W7219" i="1" s="1"/>
  <c r="V7123" i="1"/>
  <c r="W7123" i="1" s="1"/>
  <c r="V6995" i="1"/>
  <c r="W6995" i="1" s="1"/>
  <c r="V6899" i="1"/>
  <c r="W6899" i="1" s="1"/>
  <c r="V6835" i="1"/>
  <c r="W6835" i="1" s="1"/>
  <c r="V6739" i="1"/>
  <c r="W6739" i="1" s="1"/>
  <c r="V6643" i="1"/>
  <c r="W6643" i="1" s="1"/>
  <c r="V6547" i="1"/>
  <c r="W6547" i="1" s="1"/>
  <c r="V6483" i="1"/>
  <c r="W6483" i="1" s="1"/>
  <c r="V6387" i="1"/>
  <c r="W6387" i="1" s="1"/>
  <c r="V6291" i="1"/>
  <c r="W6291" i="1" s="1"/>
  <c r="V6163" i="1"/>
  <c r="W6163" i="1" s="1"/>
  <c r="V6099" i="1"/>
  <c r="W6099" i="1" s="1"/>
  <c r="V6003" i="1"/>
  <c r="W6003" i="1" s="1"/>
  <c r="V5907" i="1"/>
  <c r="W5907" i="1" s="1"/>
  <c r="V5811" i="1"/>
  <c r="W5811" i="1" s="1"/>
  <c r="V5683" i="1"/>
  <c r="W5683" i="1" s="1"/>
  <c r="V5507" i="1"/>
  <c r="W5507" i="1" s="1"/>
  <c r="V5331" i="1"/>
  <c r="W5331" i="1" s="1"/>
  <c r="V5267" i="1"/>
  <c r="W5267" i="1" s="1"/>
  <c r="V5171" i="1"/>
  <c r="W5171" i="1" s="1"/>
  <c r="V4315" i="1"/>
  <c r="W4315" i="1" s="1"/>
  <c r="V3787" i="1"/>
  <c r="W3787" i="1" s="1"/>
  <c r="V3739" i="1"/>
  <c r="W3739" i="1" s="1"/>
  <c r="V3691" i="1"/>
  <c r="W3691" i="1" s="1"/>
  <c r="V3619" i="1"/>
  <c r="W3619" i="1" s="1"/>
  <c r="V3571" i="1"/>
  <c r="W3571" i="1" s="1"/>
  <c r="V3523" i="1"/>
  <c r="W3523" i="1" s="1"/>
  <c r="V3475" i="1"/>
  <c r="W3475" i="1" s="1"/>
  <c r="V3427" i="1"/>
  <c r="W3427" i="1" s="1"/>
  <c r="V3379" i="1"/>
  <c r="W3379" i="1" s="1"/>
  <c r="V3355" i="1"/>
  <c r="W3355" i="1" s="1"/>
  <c r="V3307" i="1"/>
  <c r="W3307" i="1" s="1"/>
  <c r="V3283" i="1"/>
  <c r="W3283" i="1" s="1"/>
  <c r="V3259" i="1"/>
  <c r="W3259" i="1" s="1"/>
  <c r="V3211" i="1"/>
  <c r="W3211" i="1" s="1"/>
  <c r="V3163" i="1"/>
  <c r="W3163" i="1" s="1"/>
  <c r="V3139" i="1"/>
  <c r="W3139" i="1" s="1"/>
  <c r="V3091" i="1"/>
  <c r="W3091" i="1" s="1"/>
  <c r="V3019" i="1"/>
  <c r="W3019" i="1" s="1"/>
  <c r="V2955" i="1"/>
  <c r="W2955" i="1" s="1"/>
  <c r="V2923" i="1"/>
  <c r="W2923" i="1" s="1"/>
  <c r="V2859" i="1"/>
  <c r="W2859" i="1" s="1"/>
  <c r="V2795" i="1"/>
  <c r="W2795" i="1" s="1"/>
  <c r="V2699" i="1"/>
  <c r="W2699" i="1" s="1"/>
  <c r="V2635" i="1"/>
  <c r="W2635" i="1" s="1"/>
  <c r="V2539" i="1"/>
  <c r="W2539" i="1" s="1"/>
  <c r="V2443" i="1"/>
  <c r="W2443" i="1" s="1"/>
  <c r="V2347" i="1"/>
  <c r="W2347" i="1" s="1"/>
  <c r="V2259" i="1"/>
  <c r="W2259" i="1" s="1"/>
  <c r="V2131" i="1"/>
  <c r="W2131" i="1" s="1"/>
  <c r="V2035" i="1"/>
  <c r="W2035" i="1" s="1"/>
  <c r="V1939" i="1"/>
  <c r="W1939" i="1" s="1"/>
  <c r="V1875" i="1"/>
  <c r="W1875" i="1" s="1"/>
  <c r="V1811" i="1"/>
  <c r="W1811" i="1" s="1"/>
  <c r="V1691" i="1"/>
  <c r="W1691" i="1" s="1"/>
  <c r="V1627" i="1"/>
  <c r="W1627" i="1" s="1"/>
  <c r="V1531" i="1"/>
  <c r="W1531" i="1" s="1"/>
  <c r="V1411" i="1"/>
  <c r="W1411" i="1" s="1"/>
  <c r="V1355" i="1"/>
  <c r="W1355" i="1" s="1"/>
  <c r="V1227" i="1"/>
  <c r="W1227" i="1" s="1"/>
  <c r="V1131" i="1"/>
  <c r="W1131" i="1" s="1"/>
  <c r="V1067" i="1"/>
  <c r="W1067" i="1" s="1"/>
  <c r="V971" i="1"/>
  <c r="W971" i="1" s="1"/>
  <c r="V875" i="1"/>
  <c r="W875" i="1" s="1"/>
  <c r="V779" i="1"/>
  <c r="W779" i="1" s="1"/>
  <c r="V683" i="1"/>
  <c r="W683" i="1" s="1"/>
  <c r="V587" i="1"/>
  <c r="W587" i="1" s="1"/>
  <c r="V491" i="1"/>
  <c r="W491" i="1" s="1"/>
  <c r="V363" i="1"/>
  <c r="W363" i="1" s="1"/>
  <c r="V299" i="1"/>
  <c r="W299" i="1" s="1"/>
  <c r="V203" i="1"/>
  <c r="W203" i="1" s="1"/>
  <c r="V107" i="1"/>
  <c r="W107" i="1" s="1"/>
  <c r="V11" i="1"/>
  <c r="W11" i="1" s="1"/>
  <c r="V7468" i="1"/>
  <c r="W7468" i="1" s="1"/>
  <c r="V7372" i="1"/>
  <c r="W7372" i="1" s="1"/>
  <c r="V7276" i="1"/>
  <c r="W7276" i="1" s="1"/>
  <c r="V7212" i="1"/>
  <c r="W7212" i="1" s="1"/>
  <c r="V7116" i="1"/>
  <c r="W7116" i="1" s="1"/>
  <c r="V7020" i="1"/>
  <c r="W7020" i="1" s="1"/>
  <c r="V6924" i="1"/>
  <c r="W6924" i="1" s="1"/>
  <c r="V6828" i="1"/>
  <c r="W6828" i="1" s="1"/>
  <c r="V6732" i="1"/>
  <c r="W6732" i="1" s="1"/>
  <c r="V6636" i="1"/>
  <c r="W6636" i="1" s="1"/>
  <c r="V6516" i="1"/>
  <c r="W6516" i="1" s="1"/>
  <c r="V6420" i="1"/>
  <c r="W6420" i="1" s="1"/>
  <c r="V6324" i="1"/>
  <c r="W6324" i="1" s="1"/>
  <c r="V6236" i="1"/>
  <c r="W6236" i="1" s="1"/>
  <c r="V6172" i="1"/>
  <c r="W6172" i="1" s="1"/>
  <c r="V6076" i="1"/>
  <c r="W6076" i="1" s="1"/>
  <c r="V5980" i="1"/>
  <c r="W5980" i="1" s="1"/>
  <c r="V5884" i="1"/>
  <c r="W5884" i="1" s="1"/>
  <c r="V5812" i="1"/>
  <c r="W5812" i="1" s="1"/>
  <c r="V5740" i="1"/>
  <c r="W5740" i="1" s="1"/>
  <c r="V5668" i="1"/>
  <c r="W5668" i="1" s="1"/>
  <c r="V5596" i="1"/>
  <c r="W5596" i="1" s="1"/>
  <c r="V5524" i="1"/>
  <c r="W5524" i="1" s="1"/>
  <c r="V5476" i="1"/>
  <c r="W5476" i="1" s="1"/>
  <c r="V5404" i="1"/>
  <c r="W5404" i="1" s="1"/>
  <c r="V5332" i="1"/>
  <c r="W5332" i="1" s="1"/>
  <c r="V5260" i="1"/>
  <c r="W5260" i="1" s="1"/>
  <c r="V5188" i="1"/>
  <c r="W5188" i="1" s="1"/>
  <c r="V5116" i="1"/>
  <c r="W5116" i="1" s="1"/>
  <c r="V5044" i="1"/>
  <c r="W5044" i="1" s="1"/>
  <c r="V4972" i="1"/>
  <c r="W4972" i="1" s="1"/>
  <c r="V4900" i="1"/>
  <c r="W4900" i="1" s="1"/>
  <c r="V4828" i="1"/>
  <c r="W4828" i="1" s="1"/>
  <c r="V4756" i="1"/>
  <c r="W4756" i="1" s="1"/>
  <c r="V4684" i="1"/>
  <c r="W4684" i="1" s="1"/>
  <c r="V4636" i="1"/>
  <c r="W4636" i="1" s="1"/>
  <c r="V4564" i="1"/>
  <c r="W4564" i="1" s="1"/>
  <c r="V4492" i="1"/>
  <c r="W4492" i="1" s="1"/>
  <c r="V4420" i="1"/>
  <c r="W4420" i="1" s="1"/>
  <c r="V4348" i="1"/>
  <c r="W4348" i="1" s="1"/>
  <c r="V4276" i="1"/>
  <c r="W4276" i="1" s="1"/>
  <c r="V4204" i="1"/>
  <c r="W4204" i="1" s="1"/>
  <c r="V4132" i="1"/>
  <c r="W4132" i="1" s="1"/>
  <c r="V4060" i="1"/>
  <c r="W4060" i="1" s="1"/>
  <c r="V3988" i="1"/>
  <c r="W3988" i="1" s="1"/>
  <c r="V3916" i="1"/>
  <c r="W3916" i="1" s="1"/>
  <c r="V3852" i="1"/>
  <c r="W3852" i="1" s="1"/>
  <c r="V3644" i="1"/>
  <c r="W3644" i="1" s="1"/>
  <c r="V3572" i="1"/>
  <c r="W3572" i="1" s="1"/>
  <c r="V3428" i="1"/>
  <c r="W3428" i="1" s="1"/>
  <c r="V3284" i="1"/>
  <c r="W3284" i="1" s="1"/>
  <c r="V3164" i="1"/>
  <c r="W3164" i="1" s="1"/>
  <c r="V3092" i="1"/>
  <c r="W3092" i="1" s="1"/>
  <c r="V2996" i="1"/>
  <c r="W2996" i="1" s="1"/>
  <c r="V2516" i="1"/>
  <c r="W2516" i="1" s="1"/>
  <c r="V2332" i="1"/>
  <c r="W2332" i="1" s="1"/>
  <c r="V2204" i="1"/>
  <c r="W2204" i="1" s="1"/>
  <c r="V2140" i="1"/>
  <c r="W2140" i="1" s="1"/>
  <c r="V2012" i="1"/>
  <c r="W2012" i="1" s="1"/>
  <c r="V1916" i="1"/>
  <c r="W1916" i="1" s="1"/>
  <c r="V1852" i="1"/>
  <c r="W1852" i="1" s="1"/>
  <c r="V1724" i="1"/>
  <c r="W1724" i="1" s="1"/>
  <c r="V1660" i="1"/>
  <c r="W1660" i="1" s="1"/>
  <c r="V1564" i="1"/>
  <c r="W1564" i="1" s="1"/>
  <c r="V1476" i="1"/>
  <c r="W1476" i="1" s="1"/>
  <c r="V1380" i="1"/>
  <c r="W1380" i="1" s="1"/>
  <c r="V1252" i="1"/>
  <c r="W1252" i="1" s="1"/>
  <c r="V1156" i="1"/>
  <c r="W1156" i="1" s="1"/>
  <c r="V1092" i="1"/>
  <c r="W1092" i="1" s="1"/>
  <c r="V964" i="1"/>
  <c r="W964" i="1" s="1"/>
  <c r="V900" i="1"/>
  <c r="W900" i="1" s="1"/>
  <c r="V804" i="1"/>
  <c r="W804" i="1" s="1"/>
  <c r="V676" i="1"/>
  <c r="W676" i="1" s="1"/>
  <c r="V612" i="1"/>
  <c r="W612" i="1" s="1"/>
  <c r="V516" i="1"/>
  <c r="W516" i="1" s="1"/>
  <c r="V388" i="1"/>
  <c r="W388" i="1" s="1"/>
  <c r="V292" i="1"/>
  <c r="W292" i="1" s="1"/>
  <c r="V260" i="1"/>
  <c r="W260" i="1" s="1"/>
  <c r="V164" i="1"/>
  <c r="W164" i="1" s="1"/>
  <c r="V36" i="1"/>
  <c r="W36" i="1" s="1"/>
  <c r="V8566" i="1"/>
  <c r="W8566" i="1" s="1"/>
  <c r="V8599" i="1"/>
  <c r="W8599" i="1" s="1"/>
  <c r="V8407" i="1"/>
  <c r="W8407" i="1" s="1"/>
  <c r="V8279" i="1"/>
  <c r="W8279" i="1" s="1"/>
  <c r="V8548" i="1"/>
  <c r="W8548" i="1" s="1"/>
  <c r="V8338" i="1"/>
  <c r="W8338" i="1" s="1"/>
  <c r="V8146" i="1"/>
  <c r="W8146" i="1" s="1"/>
  <c r="V7954" i="1"/>
  <c r="W7954" i="1" s="1"/>
  <c r="V7762" i="1"/>
  <c r="W7762" i="1" s="1"/>
  <c r="V7570" i="1"/>
  <c r="W7570" i="1" s="1"/>
  <c r="V8676" i="1"/>
  <c r="W8676" i="1" s="1"/>
  <c r="V8356" i="1"/>
  <c r="W8356" i="1" s="1"/>
  <c r="V8164" i="1"/>
  <c r="W8164" i="1" s="1"/>
  <c r="V7684" i="1"/>
  <c r="W7684" i="1" s="1"/>
  <c r="V8097" i="1"/>
  <c r="W8097" i="1" s="1"/>
  <c r="V8001" i="1"/>
  <c r="W8001" i="1" s="1"/>
  <c r="V7905" i="1"/>
  <c r="W7905" i="1" s="1"/>
  <c r="V7809" i="1"/>
  <c r="W7809" i="1" s="1"/>
  <c r="V7745" i="1"/>
  <c r="W7745" i="1" s="1"/>
  <c r="V7649" i="1"/>
  <c r="W7649" i="1" s="1"/>
  <c r="V7553" i="1"/>
  <c r="W7553" i="1" s="1"/>
  <c r="V7457" i="1"/>
  <c r="W7457" i="1" s="1"/>
  <c r="V7361" i="1"/>
  <c r="W7361" i="1" s="1"/>
  <c r="V7265" i="1"/>
  <c r="W7265" i="1" s="1"/>
  <c r="V7137" i="1"/>
  <c r="W7137" i="1" s="1"/>
  <c r="V7041" i="1"/>
  <c r="W7041" i="1" s="1"/>
  <c r="V6977" i="1"/>
  <c r="W6977" i="1" s="1"/>
  <c r="V6881" i="1"/>
  <c r="W6881" i="1" s="1"/>
  <c r="V6785" i="1"/>
  <c r="W6785" i="1" s="1"/>
  <c r="V6689" i="1"/>
  <c r="W6689" i="1" s="1"/>
  <c r="V6561" i="1"/>
  <c r="W6561" i="1" s="1"/>
  <c r="V6497" i="1"/>
  <c r="W6497" i="1" s="1"/>
  <c r="V6369" i="1"/>
  <c r="W6369" i="1" s="1"/>
  <c r="V6305" i="1"/>
  <c r="W6305" i="1" s="1"/>
  <c r="V6209" i="1"/>
  <c r="W6209" i="1" s="1"/>
  <c r="V6113" i="1"/>
  <c r="W6113" i="1" s="1"/>
  <c r="V6017" i="1"/>
  <c r="W6017" i="1" s="1"/>
  <c r="V5953" i="1"/>
  <c r="W5953" i="1" s="1"/>
  <c r="V5857" i="1"/>
  <c r="W5857" i="1" s="1"/>
  <c r="V5761" i="1"/>
  <c r="W5761" i="1" s="1"/>
  <c r="V5665" i="1"/>
  <c r="W5665" i="1" s="1"/>
  <c r="V5537" i="1"/>
  <c r="W5537" i="1" s="1"/>
  <c r="V5473" i="1"/>
  <c r="W5473" i="1" s="1"/>
  <c r="V5345" i="1"/>
  <c r="W5345" i="1" s="1"/>
  <c r="V5281" i="1"/>
  <c r="W5281" i="1" s="1"/>
  <c r="V5153" i="1"/>
  <c r="W5153" i="1" s="1"/>
  <c r="V5089" i="1"/>
  <c r="W5089" i="1" s="1"/>
  <c r="V4993" i="1"/>
  <c r="W4993" i="1" s="1"/>
  <c r="V4865" i="1"/>
  <c r="W4865" i="1" s="1"/>
  <c r="V4833" i="1"/>
  <c r="W4833" i="1" s="1"/>
  <c r="V4705" i="1"/>
  <c r="W4705" i="1" s="1"/>
  <c r="V4609" i="1"/>
  <c r="W4609" i="1" s="1"/>
  <c r="V4481" i="1"/>
  <c r="W4481" i="1" s="1"/>
  <c r="V4385" i="1"/>
  <c r="W4385" i="1" s="1"/>
  <c r="V4321" i="1"/>
  <c r="W4321" i="1" s="1"/>
  <c r="V4193" i="1"/>
  <c r="W4193" i="1" s="1"/>
  <c r="V4129" i="1"/>
  <c r="W4129" i="1" s="1"/>
  <c r="V4001" i="1"/>
  <c r="W4001" i="1" s="1"/>
  <c r="V3969" i="1"/>
  <c r="W3969" i="1" s="1"/>
  <c r="V3809" i="1"/>
  <c r="W3809" i="1" s="1"/>
  <c r="V3745" i="1"/>
  <c r="W3745" i="1" s="1"/>
  <c r="V3617" i="1"/>
  <c r="W3617" i="1" s="1"/>
  <c r="V3553" i="1"/>
  <c r="W3553" i="1" s="1"/>
  <c r="V3489" i="1"/>
  <c r="W3489" i="1" s="1"/>
  <c r="V3361" i="1"/>
  <c r="W3361" i="1" s="1"/>
  <c r="V3297" i="1"/>
  <c r="W3297" i="1" s="1"/>
  <c r="V3201" i="1"/>
  <c r="W3201" i="1" s="1"/>
  <c r="V3073" i="1"/>
  <c r="W3073" i="1" s="1"/>
  <c r="V3009" i="1"/>
  <c r="W3009" i="1" s="1"/>
  <c r="V2881" i="1"/>
  <c r="W2881" i="1" s="1"/>
  <c r="V2785" i="1"/>
  <c r="W2785" i="1" s="1"/>
  <c r="V2721" i="1"/>
  <c r="W2721" i="1" s="1"/>
  <c r="V2593" i="1"/>
  <c r="W2593" i="1" s="1"/>
  <c r="V1857" i="1"/>
  <c r="W1857" i="1" s="1"/>
  <c r="V1697" i="1"/>
  <c r="W1697" i="1" s="1"/>
  <c r="V1633" i="1"/>
  <c r="W1633" i="1" s="1"/>
  <c r="V1505" i="1"/>
  <c r="W1505" i="1" s="1"/>
  <c r="V1441" i="1"/>
  <c r="W1441" i="1" s="1"/>
  <c r="V1345" i="1"/>
  <c r="W1345" i="1" s="1"/>
  <c r="V1217" i="1"/>
  <c r="W1217" i="1" s="1"/>
  <c r="V1185" i="1"/>
  <c r="W1185" i="1" s="1"/>
  <c r="V1057" i="1"/>
  <c r="W1057" i="1" s="1"/>
  <c r="V961" i="1"/>
  <c r="W961" i="1" s="1"/>
  <c r="V897" i="1"/>
  <c r="W897" i="1" s="1"/>
  <c r="V769" i="1"/>
  <c r="W769" i="1" s="1"/>
  <c r="V673" i="1"/>
  <c r="W673" i="1" s="1"/>
  <c r="V577" i="1"/>
  <c r="W577" i="1" s="1"/>
  <c r="V513" i="1"/>
  <c r="W513" i="1" s="1"/>
  <c r="V385" i="1"/>
  <c r="W385" i="1" s="1"/>
  <c r="V321" i="1"/>
  <c r="W321" i="1" s="1"/>
  <c r="V193" i="1"/>
  <c r="W193" i="1" s="1"/>
  <c r="V97" i="1"/>
  <c r="W97" i="1" s="1"/>
  <c r="V7554" i="1"/>
  <c r="W7554" i="1" s="1"/>
  <c r="V7490" i="1"/>
  <c r="W7490" i="1" s="1"/>
  <c r="V7362" i="1"/>
  <c r="W7362" i="1" s="1"/>
  <c r="V7298" i="1"/>
  <c r="W7298" i="1" s="1"/>
  <c r="V7170" i="1"/>
  <c r="W7170" i="1" s="1"/>
  <c r="V7106" i="1"/>
  <c r="W7106" i="1" s="1"/>
  <c r="V7010" i="1"/>
  <c r="W7010" i="1" s="1"/>
  <c r="V6882" i="1"/>
  <c r="W6882" i="1" s="1"/>
  <c r="V6818" i="1"/>
  <c r="W6818" i="1" s="1"/>
  <c r="V6690" i="1"/>
  <c r="W6690" i="1" s="1"/>
  <c r="V6626" i="1"/>
  <c r="W6626" i="1" s="1"/>
  <c r="V6530" i="1"/>
  <c r="W6530" i="1" s="1"/>
  <c r="V6434" i="1"/>
  <c r="W6434" i="1" s="1"/>
  <c r="V6338" i="1"/>
  <c r="W6338" i="1" s="1"/>
  <c r="V6242" i="1"/>
  <c r="W6242" i="1" s="1"/>
  <c r="V6178" i="1"/>
  <c r="W6178" i="1" s="1"/>
  <c r="V6082" i="1"/>
  <c r="W6082" i="1" s="1"/>
  <c r="V5986" i="1"/>
  <c r="W5986" i="1" s="1"/>
  <c r="V5890" i="1"/>
  <c r="W5890" i="1" s="1"/>
  <c r="V5762" i="1"/>
  <c r="W5762" i="1" s="1"/>
  <c r="V5666" i="1"/>
  <c r="W5666" i="1" s="1"/>
  <c r="V5570" i="1"/>
  <c r="W5570" i="1" s="1"/>
  <c r="V5474" i="1"/>
  <c r="W5474" i="1" s="1"/>
  <c r="V5410" i="1"/>
  <c r="W5410" i="1" s="1"/>
  <c r="V5314" i="1"/>
  <c r="W5314" i="1" s="1"/>
  <c r="V5218" i="1"/>
  <c r="W5218" i="1" s="1"/>
  <c r="V5090" i="1"/>
  <c r="W5090" i="1" s="1"/>
  <c r="V5026" i="1"/>
  <c r="W5026" i="1" s="1"/>
  <c r="V4930" i="1"/>
  <c r="W4930" i="1" s="1"/>
  <c r="V4834" i="1"/>
  <c r="W4834" i="1" s="1"/>
  <c r="V4770" i="1"/>
  <c r="W4770" i="1" s="1"/>
  <c r="V4674" i="1"/>
  <c r="W4674" i="1" s="1"/>
  <c r="V4578" i="1"/>
  <c r="W4578" i="1" s="1"/>
  <c r="V4490" i="1"/>
  <c r="W4490" i="1" s="1"/>
  <c r="V4394" i="1"/>
  <c r="W4394" i="1" s="1"/>
  <c r="V4266" i="1"/>
  <c r="W4266" i="1" s="1"/>
  <c r="V4138" i="1"/>
  <c r="W4138" i="1" s="1"/>
  <c r="V4042" i="1"/>
  <c r="W4042" i="1" s="1"/>
  <c r="V3946" i="1"/>
  <c r="W3946" i="1" s="1"/>
  <c r="V3690" i="1"/>
  <c r="W3690" i="1" s="1"/>
  <c r="V3562" i="1"/>
  <c r="W3562" i="1" s="1"/>
  <c r="V3466" i="1"/>
  <c r="W3466" i="1" s="1"/>
  <c r="V3402" i="1"/>
  <c r="W3402" i="1" s="1"/>
  <c r="V3274" i="1"/>
  <c r="W3274" i="1" s="1"/>
  <c r="V3178" i="1"/>
  <c r="W3178" i="1" s="1"/>
  <c r="V3114" i="1"/>
  <c r="W3114" i="1" s="1"/>
  <c r="V3050" i="1"/>
  <c r="W3050" i="1" s="1"/>
  <c r="V2922" i="1"/>
  <c r="W2922" i="1" s="1"/>
  <c r="V2826" i="1"/>
  <c r="W2826" i="1" s="1"/>
  <c r="V2730" i="1"/>
  <c r="W2730" i="1" s="1"/>
  <c r="V2634" i="1"/>
  <c r="W2634" i="1" s="1"/>
  <c r="V2570" i="1"/>
  <c r="W2570" i="1" s="1"/>
  <c r="V2442" i="1"/>
  <c r="W2442" i="1" s="1"/>
  <c r="V2378" i="1"/>
  <c r="W2378" i="1" s="1"/>
  <c r="V2282" i="1"/>
  <c r="W2282" i="1" s="1"/>
  <c r="V2186" i="1"/>
  <c r="W2186" i="1" s="1"/>
  <c r="V2058" i="1"/>
  <c r="W2058" i="1" s="1"/>
  <c r="V1962" i="1"/>
  <c r="W1962" i="1" s="1"/>
  <c r="V1866" i="1"/>
  <c r="W1866" i="1" s="1"/>
  <c r="V1770" i="1"/>
  <c r="W1770" i="1" s="1"/>
  <c r="V1706" i="1"/>
  <c r="W1706" i="1" s="1"/>
  <c r="V1610" i="1"/>
  <c r="W1610" i="1" s="1"/>
  <c r="V1514" i="1"/>
  <c r="W1514" i="1" s="1"/>
  <c r="V1418" i="1"/>
  <c r="W1418" i="1" s="1"/>
  <c r="V1290" i="1"/>
  <c r="W1290" i="1" s="1"/>
  <c r="V1226" i="1"/>
  <c r="W1226" i="1" s="1"/>
  <c r="V1130" i="1"/>
  <c r="W1130" i="1" s="1"/>
  <c r="V1002" i="1"/>
  <c r="W1002" i="1" s="1"/>
  <c r="V906" i="1"/>
  <c r="W906" i="1" s="1"/>
  <c r="V810" i="1"/>
  <c r="W810" i="1" s="1"/>
  <c r="V746" i="1"/>
  <c r="W746" i="1" s="1"/>
  <c r="V618" i="1"/>
  <c r="W618" i="1" s="1"/>
  <c r="V522" i="1"/>
  <c r="W522" i="1" s="1"/>
  <c r="V426" i="1"/>
  <c r="W426" i="1" s="1"/>
  <c r="V362" i="1"/>
  <c r="W362" i="1" s="1"/>
  <c r="V234" i="1"/>
  <c r="W234" i="1" s="1"/>
  <c r="V170" i="1"/>
  <c r="W170" i="1" s="1"/>
  <c r="V42" i="1"/>
  <c r="W42" i="1" s="1"/>
  <c r="V8763" i="1"/>
  <c r="W8763" i="1" s="1"/>
  <c r="V8699" i="1"/>
  <c r="W8699" i="1" s="1"/>
  <c r="V8571" i="1"/>
  <c r="W8571" i="1" s="1"/>
  <c r="V8443" i="1"/>
  <c r="W8443" i="1" s="1"/>
  <c r="V8331" i="1"/>
  <c r="W8331" i="1" s="1"/>
  <c r="V8203" i="1"/>
  <c r="W8203" i="1" s="1"/>
  <c r="V8139" i="1"/>
  <c r="W8139" i="1" s="1"/>
  <c r="V8470" i="1"/>
  <c r="W8470" i="1" s="1"/>
  <c r="V8406" i="1"/>
  <c r="W8406" i="1" s="1"/>
  <c r="V8278" i="1"/>
  <c r="W8278" i="1" s="1"/>
  <c r="V8150" i="1"/>
  <c r="W8150" i="1" s="1"/>
  <c r="V8604" i="1"/>
  <c r="W8604" i="1" s="1"/>
  <c r="V8747" i="1"/>
  <c r="W8747" i="1" s="1"/>
  <c r="V8683" i="1"/>
  <c r="W8683" i="1" s="1"/>
  <c r="V8619" i="1"/>
  <c r="W8619" i="1" s="1"/>
  <c r="V8555" i="1"/>
  <c r="W8555" i="1" s="1"/>
  <c r="V8491" i="1"/>
  <c r="W8491" i="1" s="1"/>
  <c r="V8427" i="1"/>
  <c r="W8427" i="1" s="1"/>
  <c r="V8315" i="1"/>
  <c r="W8315" i="1" s="1"/>
  <c r="V8251" i="1"/>
  <c r="W8251" i="1" s="1"/>
  <c r="V8187" i="1"/>
  <c r="W8187" i="1" s="1"/>
  <c r="V8750" i="1"/>
  <c r="W8750" i="1" s="1"/>
  <c r="V8622" i="1"/>
  <c r="W8622" i="1" s="1"/>
  <c r="V8524" i="1"/>
  <c r="W8524" i="1" s="1"/>
  <c r="V8454" i="1"/>
  <c r="W8454" i="1" s="1"/>
  <c r="V8390" i="1"/>
  <c r="W8390" i="1" s="1"/>
  <c r="V8326" i="1"/>
  <c r="W8326" i="1" s="1"/>
  <c r="V8262" i="1"/>
  <c r="W8262" i="1" s="1"/>
  <c r="V8198" i="1"/>
  <c r="W8198" i="1" s="1"/>
  <c r="V8134" i="1"/>
  <c r="W8134" i="1" s="1"/>
  <c r="V8070" i="1"/>
  <c r="W8070" i="1" s="1"/>
  <c r="V8006" i="1"/>
  <c r="W8006" i="1" s="1"/>
  <c r="V7942" i="1"/>
  <c r="W7942" i="1" s="1"/>
  <c r="V7878" i="1"/>
  <c r="W7878" i="1" s="1"/>
  <c r="V7814" i="1"/>
  <c r="W7814" i="1" s="1"/>
  <c r="V7750" i="1"/>
  <c r="W7750" i="1" s="1"/>
  <c r="V7686" i="1"/>
  <c r="W7686" i="1" s="1"/>
  <c r="V7622" i="1"/>
  <c r="W7622" i="1" s="1"/>
  <c r="V7558" i="1"/>
  <c r="W7558" i="1" s="1"/>
  <c r="V8646" i="1"/>
  <c r="W8646" i="1" s="1"/>
  <c r="V8668" i="1"/>
  <c r="W8668" i="1" s="1"/>
  <c r="V8480" i="1"/>
  <c r="W8480" i="1" s="1"/>
  <c r="V8416" i="1"/>
  <c r="W8416" i="1" s="1"/>
  <c r="V8352" i="1"/>
  <c r="W8352" i="1" s="1"/>
  <c r="V8288" i="1"/>
  <c r="W8288" i="1" s="1"/>
  <c r="V8224" i="1"/>
  <c r="W8224" i="1" s="1"/>
  <c r="V8160" i="1"/>
  <c r="W8160" i="1" s="1"/>
  <c r="V8060" i="1"/>
  <c r="W8060" i="1" s="1"/>
  <c r="V7932" i="1"/>
  <c r="W7932" i="1" s="1"/>
  <c r="V7804" i="1"/>
  <c r="W7804" i="1" s="1"/>
  <c r="V7676" i="1"/>
  <c r="W7676" i="1" s="1"/>
  <c r="V8127" i="1"/>
  <c r="W8127" i="1" s="1"/>
  <c r="V8095" i="1"/>
  <c r="W8095" i="1" s="1"/>
  <c r="V8063" i="1"/>
  <c r="W8063" i="1" s="1"/>
  <c r="V8031" i="1"/>
  <c r="W8031" i="1" s="1"/>
  <c r="V7999" i="1"/>
  <c r="W7999" i="1" s="1"/>
  <c r="V7967" i="1"/>
  <c r="W7967" i="1" s="1"/>
  <c r="V7935" i="1"/>
  <c r="W7935" i="1" s="1"/>
  <c r="V7903" i="1"/>
  <c r="W7903" i="1" s="1"/>
  <c r="V7871" i="1"/>
  <c r="W7871" i="1" s="1"/>
  <c r="V7839" i="1"/>
  <c r="W7839" i="1" s="1"/>
  <c r="V7807" i="1"/>
  <c r="W7807" i="1" s="1"/>
  <c r="V7775" i="1"/>
  <c r="W7775" i="1" s="1"/>
  <c r="V7743" i="1"/>
  <c r="W7743" i="1" s="1"/>
  <c r="V7711" i="1"/>
  <c r="W7711" i="1" s="1"/>
  <c r="V7679" i="1"/>
  <c r="W7679" i="1" s="1"/>
  <c r="V7647" i="1"/>
  <c r="W7647" i="1" s="1"/>
  <c r="V7615" i="1"/>
  <c r="W7615" i="1" s="1"/>
  <c r="V7583" i="1"/>
  <c r="W7583" i="1" s="1"/>
  <c r="V7551" i="1"/>
  <c r="W7551" i="1" s="1"/>
  <c r="V7519" i="1"/>
  <c r="W7519" i="1" s="1"/>
  <c r="V7487" i="1"/>
  <c r="W7487" i="1" s="1"/>
  <c r="V7455" i="1"/>
  <c r="W7455" i="1" s="1"/>
  <c r="V7423" i="1"/>
  <c r="W7423" i="1" s="1"/>
  <c r="V7391" i="1"/>
  <c r="W7391" i="1" s="1"/>
  <c r="V7359" i="1"/>
  <c r="W7359" i="1" s="1"/>
  <c r="V7303" i="1"/>
  <c r="W7303" i="1" s="1"/>
  <c r="V7271" i="1"/>
  <c r="W7271" i="1" s="1"/>
  <c r="V7239" i="1"/>
  <c r="W7239" i="1" s="1"/>
  <c r="V7207" i="1"/>
  <c r="W7207" i="1" s="1"/>
  <c r="V7175" i="1"/>
  <c r="W7175" i="1" s="1"/>
  <c r="V7143" i="1"/>
  <c r="W7143" i="1" s="1"/>
  <c r="V7111" i="1"/>
  <c r="W7111" i="1" s="1"/>
  <c r="V7079" i="1"/>
  <c r="W7079" i="1" s="1"/>
  <c r="V7047" i="1"/>
  <c r="W7047" i="1" s="1"/>
  <c r="V7015" i="1"/>
  <c r="W7015" i="1" s="1"/>
  <c r="V6983" i="1"/>
  <c r="W6983" i="1" s="1"/>
  <c r="V6951" i="1"/>
  <c r="W6951" i="1" s="1"/>
  <c r="V6919" i="1"/>
  <c r="W6919" i="1" s="1"/>
  <c r="V6895" i="1"/>
  <c r="W6895" i="1" s="1"/>
  <c r="V6863" i="1"/>
  <c r="W6863" i="1" s="1"/>
  <c r="V6831" i="1"/>
  <c r="W6831" i="1" s="1"/>
  <c r="V6799" i="1"/>
  <c r="W6799" i="1" s="1"/>
  <c r="V6767" i="1"/>
  <c r="W6767" i="1" s="1"/>
  <c r="V6735" i="1"/>
  <c r="W6735" i="1" s="1"/>
  <c r="V6703" i="1"/>
  <c r="W6703" i="1" s="1"/>
  <c r="V6671" i="1"/>
  <c r="W6671" i="1" s="1"/>
  <c r="V6639" i="1"/>
  <c r="W6639" i="1" s="1"/>
  <c r="V6607" i="1"/>
  <c r="W6607" i="1" s="1"/>
  <c r="V6575" i="1"/>
  <c r="W6575" i="1" s="1"/>
  <c r="V6543" i="1"/>
  <c r="W6543" i="1" s="1"/>
  <c r="V6511" i="1"/>
  <c r="W6511" i="1" s="1"/>
  <c r="V6479" i="1"/>
  <c r="W6479" i="1" s="1"/>
  <c r="V6447" i="1"/>
  <c r="W6447" i="1" s="1"/>
  <c r="V6415" i="1"/>
  <c r="W6415" i="1" s="1"/>
  <c r="V6383" i="1"/>
  <c r="W6383" i="1" s="1"/>
  <c r="V6351" i="1"/>
  <c r="W6351" i="1" s="1"/>
  <c r="V6319" i="1"/>
  <c r="W6319" i="1" s="1"/>
  <c r="V6295" i="1"/>
  <c r="W6295" i="1" s="1"/>
  <c r="V6263" i="1"/>
  <c r="W6263" i="1" s="1"/>
  <c r="V6231" i="1"/>
  <c r="W6231" i="1" s="1"/>
  <c r="V6199" i="1"/>
  <c r="W6199" i="1" s="1"/>
  <c r="V6167" i="1"/>
  <c r="W6167" i="1" s="1"/>
  <c r="V6135" i="1"/>
  <c r="W6135" i="1" s="1"/>
  <c r="V6103" i="1"/>
  <c r="W6103" i="1" s="1"/>
  <c r="V6071" i="1"/>
  <c r="W6071" i="1" s="1"/>
  <c r="V6039" i="1"/>
  <c r="W6039" i="1" s="1"/>
  <c r="V6007" i="1"/>
  <c r="W6007" i="1" s="1"/>
  <c r="V5975" i="1"/>
  <c r="W5975" i="1" s="1"/>
  <c r="V5943" i="1"/>
  <c r="W5943" i="1" s="1"/>
  <c r="V5911" i="1"/>
  <c r="W5911" i="1" s="1"/>
  <c r="V5879" i="1"/>
  <c r="W5879" i="1" s="1"/>
  <c r="V5847" i="1"/>
  <c r="W5847" i="1" s="1"/>
  <c r="V5815" i="1"/>
  <c r="W5815" i="1" s="1"/>
  <c r="V5791" i="1"/>
  <c r="W5791" i="1" s="1"/>
  <c r="V5759" i="1"/>
  <c r="W5759" i="1" s="1"/>
  <c r="V5727" i="1"/>
  <c r="W5727" i="1" s="1"/>
  <c r="V5695" i="1"/>
  <c r="W5695" i="1" s="1"/>
  <c r="V5663" i="1"/>
  <c r="W5663" i="1" s="1"/>
  <c r="V5631" i="1"/>
  <c r="W5631" i="1" s="1"/>
  <c r="V5599" i="1"/>
  <c r="W5599" i="1" s="1"/>
  <c r="V5567" i="1"/>
  <c r="W5567" i="1" s="1"/>
  <c r="V5535" i="1"/>
  <c r="W5535" i="1" s="1"/>
  <c r="V5503" i="1"/>
  <c r="W5503" i="1" s="1"/>
  <c r="V5471" i="1"/>
  <c r="W5471" i="1" s="1"/>
  <c r="V5439" i="1"/>
  <c r="W5439" i="1" s="1"/>
  <c r="V5407" i="1"/>
  <c r="W5407" i="1" s="1"/>
  <c r="V5375" i="1"/>
  <c r="W5375" i="1" s="1"/>
  <c r="V5343" i="1"/>
  <c r="W5343" i="1" s="1"/>
  <c r="V5311" i="1"/>
  <c r="W5311" i="1" s="1"/>
  <c r="V5279" i="1"/>
  <c r="W5279" i="1" s="1"/>
  <c r="V5247" i="1"/>
  <c r="W5247" i="1" s="1"/>
  <c r="V5215" i="1"/>
  <c r="W5215" i="1" s="1"/>
  <c r="V5183" i="1"/>
  <c r="W5183" i="1" s="1"/>
  <c r="V5151" i="1"/>
  <c r="W5151" i="1" s="1"/>
  <c r="V5119" i="1"/>
  <c r="W5119" i="1" s="1"/>
  <c r="V5087" i="1"/>
  <c r="W5087" i="1" s="1"/>
  <c r="V5055" i="1"/>
  <c r="W5055" i="1" s="1"/>
  <c r="V5023" i="1"/>
  <c r="W5023" i="1" s="1"/>
  <c r="V4991" i="1"/>
  <c r="W4991" i="1" s="1"/>
  <c r="V4959" i="1"/>
  <c r="W4959" i="1" s="1"/>
  <c r="V4927" i="1"/>
  <c r="W4927" i="1" s="1"/>
  <c r="V4895" i="1"/>
  <c r="W4895" i="1" s="1"/>
  <c r="V4863" i="1"/>
  <c r="W4863" i="1" s="1"/>
  <c r="V4831" i="1"/>
  <c r="W4831" i="1" s="1"/>
  <c r="V4799" i="1"/>
  <c r="W4799" i="1" s="1"/>
  <c r="V4767" i="1"/>
  <c r="W4767" i="1" s="1"/>
  <c r="V4735" i="1"/>
  <c r="W4735" i="1" s="1"/>
  <c r="V4703" i="1"/>
  <c r="W4703" i="1" s="1"/>
  <c r="V4671" i="1"/>
  <c r="W4671" i="1" s="1"/>
  <c r="V4639" i="1"/>
  <c r="W4639" i="1" s="1"/>
  <c r="V4607" i="1"/>
  <c r="W4607" i="1" s="1"/>
  <c r="V4575" i="1"/>
  <c r="W4575" i="1" s="1"/>
  <c r="V4543" i="1"/>
  <c r="W4543" i="1" s="1"/>
  <c r="V4511" i="1"/>
  <c r="W4511" i="1" s="1"/>
  <c r="V4479" i="1"/>
  <c r="W4479" i="1" s="1"/>
  <c r="V4447" i="1"/>
  <c r="W4447" i="1" s="1"/>
  <c r="V4415" i="1"/>
  <c r="W4415" i="1" s="1"/>
  <c r="V4383" i="1"/>
  <c r="W4383" i="1" s="1"/>
  <c r="V4351" i="1"/>
  <c r="W4351" i="1" s="1"/>
  <c r="V4319" i="1"/>
  <c r="W4319" i="1" s="1"/>
  <c r="V4287" i="1"/>
  <c r="W4287" i="1" s="1"/>
  <c r="V4255" i="1"/>
  <c r="W4255" i="1" s="1"/>
  <c r="V4199" i="1"/>
  <c r="W4199" i="1" s="1"/>
  <c r="V4167" i="1"/>
  <c r="W4167" i="1" s="1"/>
  <c r="V4135" i="1"/>
  <c r="W4135" i="1" s="1"/>
  <c r="V4103" i="1"/>
  <c r="W4103" i="1" s="1"/>
  <c r="V4071" i="1"/>
  <c r="W4071" i="1" s="1"/>
  <c r="V4039" i="1"/>
  <c r="W4039" i="1" s="1"/>
  <c r="V4007" i="1"/>
  <c r="W4007" i="1" s="1"/>
  <c r="V3975" i="1"/>
  <c r="W3975" i="1" s="1"/>
  <c r="V3951" i="1"/>
  <c r="W3951" i="1" s="1"/>
  <c r="V3927" i="1"/>
  <c r="W3927" i="1" s="1"/>
  <c r="V3895" i="1"/>
  <c r="W3895" i="1" s="1"/>
  <c r="V3871" i="1"/>
  <c r="W3871" i="1" s="1"/>
  <c r="V3839" i="1"/>
  <c r="W3839" i="1" s="1"/>
  <c r="V3807" i="1"/>
  <c r="W3807" i="1" s="1"/>
  <c r="V3775" i="1"/>
  <c r="W3775" i="1" s="1"/>
  <c r="V3743" i="1"/>
  <c r="W3743" i="1" s="1"/>
  <c r="V3711" i="1"/>
  <c r="W3711" i="1" s="1"/>
  <c r="V3679" i="1"/>
  <c r="W3679" i="1" s="1"/>
  <c r="V3647" i="1"/>
  <c r="W3647" i="1" s="1"/>
  <c r="V3615" i="1"/>
  <c r="W3615" i="1" s="1"/>
  <c r="V3583" i="1"/>
  <c r="W3583" i="1" s="1"/>
  <c r="V3551" i="1"/>
  <c r="W3551" i="1" s="1"/>
  <c r="V3519" i="1"/>
  <c r="W3519" i="1" s="1"/>
  <c r="V3487" i="1"/>
  <c r="W3487" i="1" s="1"/>
  <c r="V3455" i="1"/>
  <c r="W3455" i="1" s="1"/>
  <c r="V3423" i="1"/>
  <c r="W3423" i="1" s="1"/>
  <c r="V3391" i="1"/>
  <c r="W3391" i="1" s="1"/>
  <c r="V3359" i="1"/>
  <c r="W3359" i="1" s="1"/>
  <c r="V3327" i="1"/>
  <c r="W3327" i="1" s="1"/>
  <c r="V3295" i="1"/>
  <c r="W3295" i="1" s="1"/>
  <c r="V3263" i="1"/>
  <c r="W3263" i="1" s="1"/>
  <c r="V3231" i="1"/>
  <c r="W3231" i="1" s="1"/>
  <c r="V3199" i="1"/>
  <c r="W3199" i="1" s="1"/>
  <c r="V3167" i="1"/>
  <c r="W3167" i="1" s="1"/>
  <c r="V3135" i="1"/>
  <c r="W3135" i="1" s="1"/>
  <c r="V3103" i="1"/>
  <c r="W3103" i="1" s="1"/>
  <c r="V3071" i="1"/>
  <c r="W3071" i="1" s="1"/>
  <c r="V3039" i="1"/>
  <c r="W3039" i="1" s="1"/>
  <c r="V3007" i="1"/>
  <c r="W3007" i="1" s="1"/>
  <c r="V2975" i="1"/>
  <c r="W2975" i="1" s="1"/>
  <c r="V2943" i="1"/>
  <c r="W2943" i="1" s="1"/>
  <c r="V2911" i="1"/>
  <c r="W2911" i="1" s="1"/>
  <c r="V2879" i="1"/>
  <c r="W2879" i="1" s="1"/>
  <c r="V2847" i="1"/>
  <c r="W2847" i="1" s="1"/>
  <c r="V2815" i="1"/>
  <c r="W2815" i="1" s="1"/>
  <c r="V2783" i="1"/>
  <c r="W2783" i="1" s="1"/>
  <c r="V2751" i="1"/>
  <c r="W2751" i="1" s="1"/>
  <c r="V2719" i="1"/>
  <c r="W2719" i="1" s="1"/>
  <c r="V2687" i="1"/>
  <c r="W2687" i="1" s="1"/>
  <c r="V2655" i="1"/>
  <c r="W2655" i="1" s="1"/>
  <c r="V2623" i="1"/>
  <c r="W2623" i="1" s="1"/>
  <c r="V2591" i="1"/>
  <c r="W2591" i="1" s="1"/>
  <c r="V2559" i="1"/>
  <c r="W2559" i="1" s="1"/>
  <c r="V2527" i="1"/>
  <c r="W2527" i="1" s="1"/>
  <c r="V2495" i="1"/>
  <c r="W2495" i="1" s="1"/>
  <c r="V2463" i="1"/>
  <c r="W2463" i="1" s="1"/>
  <c r="V2431" i="1"/>
  <c r="W2431" i="1" s="1"/>
  <c r="V2399" i="1"/>
  <c r="W2399" i="1" s="1"/>
  <c r="V2367" i="1"/>
  <c r="W2367" i="1" s="1"/>
  <c r="V2335" i="1"/>
  <c r="W2335" i="1" s="1"/>
  <c r="V2303" i="1"/>
  <c r="W2303" i="1" s="1"/>
  <c r="V2271" i="1"/>
  <c r="W2271" i="1" s="1"/>
  <c r="V2239" i="1"/>
  <c r="W2239" i="1" s="1"/>
  <c r="V2207" i="1"/>
  <c r="W2207" i="1" s="1"/>
  <c r="V2175" i="1"/>
  <c r="W2175" i="1" s="1"/>
  <c r="V2143" i="1"/>
  <c r="W2143" i="1" s="1"/>
  <c r="V2111" i="1"/>
  <c r="W2111" i="1" s="1"/>
  <c r="V2079" i="1"/>
  <c r="W2079" i="1" s="1"/>
  <c r="V2047" i="1"/>
  <c r="W2047" i="1" s="1"/>
  <c r="V2015" i="1"/>
  <c r="W2015" i="1" s="1"/>
  <c r="V1983" i="1"/>
  <c r="W1983" i="1" s="1"/>
  <c r="V1951" i="1"/>
  <c r="W1951" i="1" s="1"/>
  <c r="V1919" i="1"/>
  <c r="W1919" i="1" s="1"/>
  <c r="V1887" i="1"/>
  <c r="W1887" i="1" s="1"/>
  <c r="V1855" i="1"/>
  <c r="W1855" i="1" s="1"/>
  <c r="V1823" i="1"/>
  <c r="W1823" i="1" s="1"/>
  <c r="V1791" i="1"/>
  <c r="W1791" i="1" s="1"/>
  <c r="V1759" i="1"/>
  <c r="W1759" i="1" s="1"/>
  <c r="V1727" i="1"/>
  <c r="W1727" i="1" s="1"/>
  <c r="V1695" i="1"/>
  <c r="W1695" i="1" s="1"/>
  <c r="V1663" i="1"/>
  <c r="W1663" i="1" s="1"/>
  <c r="V1631" i="1"/>
  <c r="W1631" i="1" s="1"/>
  <c r="V1599" i="1"/>
  <c r="W1599" i="1" s="1"/>
  <c r="V1567" i="1"/>
  <c r="W1567" i="1" s="1"/>
  <c r="V1535" i="1"/>
  <c r="W1535" i="1" s="1"/>
  <c r="V1511" i="1"/>
  <c r="W1511" i="1" s="1"/>
  <c r="V1479" i="1"/>
  <c r="W1479" i="1" s="1"/>
  <c r="V1447" i="1"/>
  <c r="W1447" i="1" s="1"/>
  <c r="V1415" i="1"/>
  <c r="W1415" i="1" s="1"/>
  <c r="V1383" i="1"/>
  <c r="W1383" i="1" s="1"/>
  <c r="V1351" i="1"/>
  <c r="W1351" i="1" s="1"/>
  <c r="V1319" i="1"/>
  <c r="W1319" i="1" s="1"/>
  <c r="V1287" i="1"/>
  <c r="W1287" i="1" s="1"/>
  <c r="V1255" i="1"/>
  <c r="W1255" i="1" s="1"/>
  <c r="V1223" i="1"/>
  <c r="W1223" i="1" s="1"/>
  <c r="V1191" i="1"/>
  <c r="W1191" i="1" s="1"/>
  <c r="V1159" i="1"/>
  <c r="W1159" i="1" s="1"/>
  <c r="V1127" i="1"/>
  <c r="W1127" i="1" s="1"/>
  <c r="V1095" i="1"/>
  <c r="W1095" i="1" s="1"/>
  <c r="V1063" i="1"/>
  <c r="W1063" i="1" s="1"/>
  <c r="V1031" i="1"/>
  <c r="W1031" i="1" s="1"/>
  <c r="V999" i="1"/>
  <c r="W999" i="1" s="1"/>
  <c r="V967" i="1"/>
  <c r="W967" i="1" s="1"/>
  <c r="V935" i="1"/>
  <c r="W935" i="1" s="1"/>
  <c r="V903" i="1"/>
  <c r="W903" i="1" s="1"/>
  <c r="V871" i="1"/>
  <c r="W871" i="1" s="1"/>
  <c r="V839" i="1"/>
  <c r="W839" i="1" s="1"/>
  <c r="V807" i="1"/>
  <c r="W807" i="1" s="1"/>
  <c r="V775" i="1"/>
  <c r="W775" i="1" s="1"/>
  <c r="V743" i="1"/>
  <c r="W743" i="1" s="1"/>
  <c r="V711" i="1"/>
  <c r="W711" i="1" s="1"/>
  <c r="V679" i="1"/>
  <c r="W679" i="1" s="1"/>
  <c r="V647" i="1"/>
  <c r="W647" i="1" s="1"/>
  <c r="V615" i="1"/>
  <c r="W615" i="1" s="1"/>
  <c r="V583" i="1"/>
  <c r="W583" i="1" s="1"/>
  <c r="V551" i="1"/>
  <c r="W551" i="1" s="1"/>
  <c r="V519" i="1"/>
  <c r="W519" i="1" s="1"/>
  <c r="V487" i="1"/>
  <c r="W487" i="1" s="1"/>
  <c r="V455" i="1"/>
  <c r="W455" i="1" s="1"/>
  <c r="V423" i="1"/>
  <c r="W423" i="1" s="1"/>
  <c r="V391" i="1"/>
  <c r="W391" i="1" s="1"/>
  <c r="V359" i="1"/>
  <c r="W359" i="1" s="1"/>
  <c r="V327" i="1"/>
  <c r="W327" i="1" s="1"/>
  <c r="V295" i="1"/>
  <c r="W295" i="1" s="1"/>
  <c r="V263" i="1"/>
  <c r="W263" i="1" s="1"/>
  <c r="V231" i="1"/>
  <c r="W231" i="1" s="1"/>
  <c r="V199" i="1"/>
  <c r="W199" i="1" s="1"/>
  <c r="V167" i="1"/>
  <c r="W167" i="1" s="1"/>
  <c r="V135" i="1"/>
  <c r="W135" i="1" s="1"/>
  <c r="V103" i="1"/>
  <c r="W103" i="1" s="1"/>
  <c r="V71" i="1"/>
  <c r="W71" i="1" s="1"/>
  <c r="V39" i="1"/>
  <c r="W39" i="1" s="1"/>
  <c r="V7" i="1"/>
  <c r="W7" i="1" s="1"/>
  <c r="V7528" i="1"/>
  <c r="W7528" i="1" s="1"/>
  <c r="V7496" i="1"/>
  <c r="W7496" i="1" s="1"/>
  <c r="V7464" i="1"/>
  <c r="W7464" i="1" s="1"/>
  <c r="V7432" i="1"/>
  <c r="W7432" i="1" s="1"/>
  <c r="V7400" i="1"/>
  <c r="W7400" i="1" s="1"/>
  <c r="V7368" i="1"/>
  <c r="W7368" i="1" s="1"/>
  <c r="V7336" i="1"/>
  <c r="W7336" i="1" s="1"/>
  <c r="V7304" i="1"/>
  <c r="W7304" i="1" s="1"/>
  <c r="V7248" i="1"/>
  <c r="W7248" i="1" s="1"/>
  <c r="V7216" i="1"/>
  <c r="W7216" i="1" s="1"/>
  <c r="V7184" i="1"/>
  <c r="W7184" i="1" s="1"/>
  <c r="V7152" i="1"/>
  <c r="W7152" i="1" s="1"/>
  <c r="V7120" i="1"/>
  <c r="W7120" i="1" s="1"/>
  <c r="V7088" i="1"/>
  <c r="W7088" i="1" s="1"/>
  <c r="V7056" i="1"/>
  <c r="W7056" i="1" s="1"/>
  <c r="V7024" i="1"/>
  <c r="W7024" i="1" s="1"/>
  <c r="V6992" i="1"/>
  <c r="W6992" i="1" s="1"/>
  <c r="V6960" i="1"/>
  <c r="W6960" i="1" s="1"/>
  <c r="V6928" i="1"/>
  <c r="W6928" i="1" s="1"/>
  <c r="V6896" i="1"/>
  <c r="W6896" i="1" s="1"/>
  <c r="V6864" i="1"/>
  <c r="W6864" i="1" s="1"/>
  <c r="V6832" i="1"/>
  <c r="W6832" i="1" s="1"/>
  <c r="V6800" i="1"/>
  <c r="W6800" i="1" s="1"/>
  <c r="V6768" i="1"/>
  <c r="W6768" i="1" s="1"/>
  <c r="V6736" i="1"/>
  <c r="W6736" i="1" s="1"/>
  <c r="V6704" i="1"/>
  <c r="W6704" i="1" s="1"/>
  <c r="V6672" i="1"/>
  <c r="W6672" i="1" s="1"/>
  <c r="V6640" i="1"/>
  <c r="W6640" i="1" s="1"/>
  <c r="V6608" i="1"/>
  <c r="W6608" i="1" s="1"/>
  <c r="V6576" i="1"/>
  <c r="W6576" i="1" s="1"/>
  <c r="V6544" i="1"/>
  <c r="W6544" i="1" s="1"/>
  <c r="V6512" i="1"/>
  <c r="W6512" i="1" s="1"/>
  <c r="V6480" i="1"/>
  <c r="W6480" i="1" s="1"/>
  <c r="V6456" i="1"/>
  <c r="W6456" i="1" s="1"/>
  <c r="V6424" i="1"/>
  <c r="W6424" i="1" s="1"/>
  <c r="V6392" i="1"/>
  <c r="W6392" i="1" s="1"/>
  <c r="V6360" i="1"/>
  <c r="W6360" i="1" s="1"/>
  <c r="V6328" i="1"/>
  <c r="W6328" i="1" s="1"/>
  <c r="V6304" i="1"/>
  <c r="W6304" i="1" s="1"/>
  <c r="V6272" i="1"/>
  <c r="W6272" i="1" s="1"/>
  <c r="V6240" i="1"/>
  <c r="W6240" i="1" s="1"/>
  <c r="V6208" i="1"/>
  <c r="W6208" i="1" s="1"/>
  <c r="V6176" i="1"/>
  <c r="W6176" i="1" s="1"/>
  <c r="V6144" i="1"/>
  <c r="W6144" i="1" s="1"/>
  <c r="V6112" i="1"/>
  <c r="W6112" i="1" s="1"/>
  <c r="V6080" i="1"/>
  <c r="W6080" i="1" s="1"/>
  <c r="V6048" i="1"/>
  <c r="W6048" i="1" s="1"/>
  <c r="V6016" i="1"/>
  <c r="W6016" i="1" s="1"/>
  <c r="V5984" i="1"/>
  <c r="W5984" i="1" s="1"/>
  <c r="V5952" i="1"/>
  <c r="W5952" i="1" s="1"/>
  <c r="V5920" i="1"/>
  <c r="W5920" i="1" s="1"/>
  <c r="V5888" i="1"/>
  <c r="W5888" i="1" s="1"/>
  <c r="V5856" i="1"/>
  <c r="W5856" i="1" s="1"/>
  <c r="V5824" i="1"/>
  <c r="W5824" i="1" s="1"/>
  <c r="V5792" i="1"/>
  <c r="W5792" i="1" s="1"/>
  <c r="V5760" i="1"/>
  <c r="W5760" i="1" s="1"/>
  <c r="V5728" i="1"/>
  <c r="W5728" i="1" s="1"/>
  <c r="V5696" i="1"/>
  <c r="W5696" i="1" s="1"/>
  <c r="V5664" i="1"/>
  <c r="W5664" i="1" s="1"/>
  <c r="V5632" i="1"/>
  <c r="W5632" i="1" s="1"/>
  <c r="V5600" i="1"/>
  <c r="W5600" i="1" s="1"/>
  <c r="V5568" i="1"/>
  <c r="W5568" i="1" s="1"/>
  <c r="V5536" i="1"/>
  <c r="W5536" i="1" s="1"/>
  <c r="V5504" i="1"/>
  <c r="W5504" i="1" s="1"/>
  <c r="V5472" i="1"/>
  <c r="W5472" i="1" s="1"/>
  <c r="V5440" i="1"/>
  <c r="W5440" i="1" s="1"/>
  <c r="V5408" i="1"/>
  <c r="W5408" i="1" s="1"/>
  <c r="V5376" i="1"/>
  <c r="W5376" i="1" s="1"/>
  <c r="V5344" i="1"/>
  <c r="W5344" i="1" s="1"/>
  <c r="V5312" i="1"/>
  <c r="W5312" i="1" s="1"/>
  <c r="V5280" i="1"/>
  <c r="W5280" i="1" s="1"/>
  <c r="V5248" i="1"/>
  <c r="W5248" i="1" s="1"/>
  <c r="V5216" i="1"/>
  <c r="W5216" i="1" s="1"/>
  <c r="V5184" i="1"/>
  <c r="W5184" i="1" s="1"/>
  <c r="V5152" i="1"/>
  <c r="W5152" i="1" s="1"/>
  <c r="V5120" i="1"/>
  <c r="W5120" i="1" s="1"/>
  <c r="V5088" i="1"/>
  <c r="W5088" i="1" s="1"/>
  <c r="V5056" i="1"/>
  <c r="W5056" i="1" s="1"/>
  <c r="V5024" i="1"/>
  <c r="W5024" i="1" s="1"/>
  <c r="V4992" i="1"/>
  <c r="W4992" i="1" s="1"/>
  <c r="V4960" i="1"/>
  <c r="W4960" i="1" s="1"/>
  <c r="V4928" i="1"/>
  <c r="W4928" i="1" s="1"/>
  <c r="V4896" i="1"/>
  <c r="W4896" i="1" s="1"/>
  <c r="V4864" i="1"/>
  <c r="W4864" i="1" s="1"/>
  <c r="V4832" i="1"/>
  <c r="W4832" i="1" s="1"/>
  <c r="V4800" i="1"/>
  <c r="W4800" i="1" s="1"/>
  <c r="V4768" i="1"/>
  <c r="W4768" i="1" s="1"/>
  <c r="V4736" i="1"/>
  <c r="W4736" i="1" s="1"/>
  <c r="V4704" i="1"/>
  <c r="W4704" i="1" s="1"/>
  <c r="V4672" i="1"/>
  <c r="W4672" i="1" s="1"/>
  <c r="V4640" i="1"/>
  <c r="W4640" i="1" s="1"/>
  <c r="V4608" i="1"/>
  <c r="W4608" i="1" s="1"/>
  <c r="V4576" i="1"/>
  <c r="W4576" i="1" s="1"/>
  <c r="V4544" i="1"/>
  <c r="W4544" i="1" s="1"/>
  <c r="V4512" i="1"/>
  <c r="W4512" i="1" s="1"/>
  <c r="V4480" i="1"/>
  <c r="W4480" i="1" s="1"/>
  <c r="V4448" i="1"/>
  <c r="W4448" i="1" s="1"/>
  <c r="V4416" i="1"/>
  <c r="W4416" i="1" s="1"/>
  <c r="V4384" i="1"/>
  <c r="W4384" i="1" s="1"/>
  <c r="V4352" i="1"/>
  <c r="W4352" i="1" s="1"/>
  <c r="V4320" i="1"/>
  <c r="W4320" i="1" s="1"/>
  <c r="V4288" i="1"/>
  <c r="W4288" i="1" s="1"/>
  <c r="V4256" i="1"/>
  <c r="W4256" i="1" s="1"/>
  <c r="V4224" i="1"/>
  <c r="W4224" i="1" s="1"/>
  <c r="V4192" i="1"/>
  <c r="W4192" i="1" s="1"/>
  <c r="V4160" i="1"/>
  <c r="W4160" i="1" s="1"/>
  <c r="V4128" i="1"/>
  <c r="W4128" i="1" s="1"/>
  <c r="V4096" i="1"/>
  <c r="W4096" i="1" s="1"/>
  <c r="V4064" i="1"/>
  <c r="W4064" i="1" s="1"/>
  <c r="V4032" i="1"/>
  <c r="W4032" i="1" s="1"/>
  <c r="V4000" i="1"/>
  <c r="W4000" i="1" s="1"/>
  <c r="V3968" i="1"/>
  <c r="W3968" i="1" s="1"/>
  <c r="V3936" i="1"/>
  <c r="W3936" i="1" s="1"/>
  <c r="V3904" i="1"/>
  <c r="W3904" i="1" s="1"/>
  <c r="V3872" i="1"/>
  <c r="W3872" i="1" s="1"/>
  <c r="V3840" i="1"/>
  <c r="W3840" i="1" s="1"/>
  <c r="V3808" i="1"/>
  <c r="W3808" i="1" s="1"/>
  <c r="V3776" i="1"/>
  <c r="W3776" i="1" s="1"/>
  <c r="V3744" i="1"/>
  <c r="W3744" i="1" s="1"/>
  <c r="V3712" i="1"/>
  <c r="W3712" i="1" s="1"/>
  <c r="V3680" i="1"/>
  <c r="W3680" i="1" s="1"/>
  <c r="V3648" i="1"/>
  <c r="W3648" i="1" s="1"/>
  <c r="V3616" i="1"/>
  <c r="W3616" i="1" s="1"/>
  <c r="V3584" i="1"/>
  <c r="W3584" i="1" s="1"/>
  <c r="V3552" i="1"/>
  <c r="W3552" i="1" s="1"/>
  <c r="V3520" i="1"/>
  <c r="W3520" i="1" s="1"/>
  <c r="V3488" i="1"/>
  <c r="W3488" i="1" s="1"/>
  <c r="V3456" i="1"/>
  <c r="W3456" i="1" s="1"/>
  <c r="V3424" i="1"/>
  <c r="W3424" i="1" s="1"/>
  <c r="V3392" i="1"/>
  <c r="W3392" i="1" s="1"/>
  <c r="V3360" i="1"/>
  <c r="W3360" i="1" s="1"/>
  <c r="V3328" i="1"/>
  <c r="W3328" i="1" s="1"/>
  <c r="V3296" i="1"/>
  <c r="W3296" i="1" s="1"/>
  <c r="V3264" i="1"/>
  <c r="W3264" i="1" s="1"/>
  <c r="V3232" i="1"/>
  <c r="W3232" i="1" s="1"/>
  <c r="V3200" i="1"/>
  <c r="W3200" i="1" s="1"/>
  <c r="V3168" i="1"/>
  <c r="W3168" i="1" s="1"/>
  <c r="V3136" i="1"/>
  <c r="W3136" i="1" s="1"/>
  <c r="V3104" i="1"/>
  <c r="W3104" i="1" s="1"/>
  <c r="V3072" i="1"/>
  <c r="W3072" i="1" s="1"/>
  <c r="V3040" i="1"/>
  <c r="W3040" i="1" s="1"/>
  <c r="V3008" i="1"/>
  <c r="W3008" i="1" s="1"/>
  <c r="V2976" i="1"/>
  <c r="W2976" i="1" s="1"/>
  <c r="V2944" i="1"/>
  <c r="W2944" i="1" s="1"/>
  <c r="V2912" i="1"/>
  <c r="W2912" i="1" s="1"/>
  <c r="V2880" i="1"/>
  <c r="W2880" i="1" s="1"/>
  <c r="V2848" i="1"/>
  <c r="W2848" i="1" s="1"/>
  <c r="V2816" i="1"/>
  <c r="W2816" i="1" s="1"/>
  <c r="V2784" i="1"/>
  <c r="W2784" i="1" s="1"/>
  <c r="V2752" i="1"/>
  <c r="W2752" i="1" s="1"/>
  <c r="V2720" i="1"/>
  <c r="W2720" i="1" s="1"/>
  <c r="V2688" i="1"/>
  <c r="W2688" i="1" s="1"/>
  <c r="V2656" i="1"/>
  <c r="W2656" i="1" s="1"/>
  <c r="V2624" i="1"/>
  <c r="W2624" i="1" s="1"/>
  <c r="V2592" i="1"/>
  <c r="W2592" i="1" s="1"/>
  <c r="V2560" i="1"/>
  <c r="W2560" i="1" s="1"/>
  <c r="V2528" i="1"/>
  <c r="W2528" i="1" s="1"/>
  <c r="V2496" i="1"/>
  <c r="W2496" i="1" s="1"/>
  <c r="V2464" i="1"/>
  <c r="W2464" i="1" s="1"/>
  <c r="V2432" i="1"/>
  <c r="W2432" i="1" s="1"/>
  <c r="V2400" i="1"/>
  <c r="W2400" i="1" s="1"/>
  <c r="V2368" i="1"/>
  <c r="W2368" i="1" s="1"/>
  <c r="V2336" i="1"/>
  <c r="W2336" i="1" s="1"/>
  <c r="V2304" i="1"/>
  <c r="W2304" i="1" s="1"/>
  <c r="V2272" i="1"/>
  <c r="W2272" i="1" s="1"/>
  <c r="V2240" i="1"/>
  <c r="W2240" i="1" s="1"/>
  <c r="V2208" i="1"/>
  <c r="W2208" i="1" s="1"/>
  <c r="V2176" i="1"/>
  <c r="W2176" i="1" s="1"/>
  <c r="V2144" i="1"/>
  <c r="W2144" i="1" s="1"/>
  <c r="V2112" i="1"/>
  <c r="W2112" i="1" s="1"/>
  <c r="V2080" i="1"/>
  <c r="W2080" i="1" s="1"/>
  <c r="V2048" i="1"/>
  <c r="W2048" i="1" s="1"/>
  <c r="V2016" i="1"/>
  <c r="W2016" i="1" s="1"/>
  <c r="V1984" i="1"/>
  <c r="W1984" i="1" s="1"/>
  <c r="V1952" i="1"/>
  <c r="W1952" i="1" s="1"/>
  <c r="V1920" i="1"/>
  <c r="W1920" i="1" s="1"/>
  <c r="V1888" i="1"/>
  <c r="W1888" i="1" s="1"/>
  <c r="V1856" i="1"/>
  <c r="W1856" i="1" s="1"/>
  <c r="V1824" i="1"/>
  <c r="W1824" i="1" s="1"/>
  <c r="V1792" i="1"/>
  <c r="W1792" i="1" s="1"/>
  <c r="V1760" i="1"/>
  <c r="W1760" i="1" s="1"/>
  <c r="V1728" i="1"/>
  <c r="W1728" i="1" s="1"/>
  <c r="V1696" i="1"/>
  <c r="W1696" i="1" s="1"/>
  <c r="V1664" i="1"/>
  <c r="W1664" i="1" s="1"/>
  <c r="V1632" i="1"/>
  <c r="W1632" i="1" s="1"/>
  <c r="V1600" i="1"/>
  <c r="W1600" i="1" s="1"/>
  <c r="V1568" i="1"/>
  <c r="W1568" i="1" s="1"/>
  <c r="V1536" i="1"/>
  <c r="W1536" i="1" s="1"/>
  <c r="V1504" i="1"/>
  <c r="W1504" i="1" s="1"/>
  <c r="V1472" i="1"/>
  <c r="W1472" i="1" s="1"/>
  <c r="V1440" i="1"/>
  <c r="W1440" i="1" s="1"/>
  <c r="V1408" i="1"/>
  <c r="W1408" i="1" s="1"/>
  <c r="V1376" i="1"/>
  <c r="W1376" i="1" s="1"/>
  <c r="V1344" i="1"/>
  <c r="W1344" i="1" s="1"/>
  <c r="V1312" i="1"/>
  <c r="W1312" i="1" s="1"/>
  <c r="V1280" i="1"/>
  <c r="W1280" i="1" s="1"/>
  <c r="V1248" i="1"/>
  <c r="W1248" i="1" s="1"/>
  <c r="V1216" i="1"/>
  <c r="W1216" i="1" s="1"/>
  <c r="V1184" i="1"/>
  <c r="W1184" i="1" s="1"/>
  <c r="V1152" i="1"/>
  <c r="W1152" i="1" s="1"/>
  <c r="V1120" i="1"/>
  <c r="W1120" i="1" s="1"/>
  <c r="V1088" i="1"/>
  <c r="W1088" i="1" s="1"/>
  <c r="V1056" i="1"/>
  <c r="W1056" i="1" s="1"/>
  <c r="V1024" i="1"/>
  <c r="W1024" i="1" s="1"/>
  <c r="V992" i="1"/>
  <c r="W992" i="1" s="1"/>
  <c r="V960" i="1"/>
  <c r="W960" i="1" s="1"/>
  <c r="V928" i="1"/>
  <c r="W928" i="1" s="1"/>
  <c r="V904" i="1"/>
  <c r="W904" i="1" s="1"/>
  <c r="V872" i="1"/>
  <c r="W872" i="1" s="1"/>
  <c r="V840" i="1"/>
  <c r="W840" i="1" s="1"/>
  <c r="V808" i="1"/>
  <c r="W808" i="1" s="1"/>
  <c r="V776" i="1"/>
  <c r="W776" i="1" s="1"/>
  <c r="V744" i="1"/>
  <c r="W744" i="1" s="1"/>
  <c r="V712" i="1"/>
  <c r="W712" i="1" s="1"/>
  <c r="V680" i="1"/>
  <c r="W680" i="1" s="1"/>
  <c r="V648" i="1"/>
  <c r="W648" i="1" s="1"/>
  <c r="V616" i="1"/>
  <c r="W616" i="1" s="1"/>
  <c r="V584" i="1"/>
  <c r="W584" i="1" s="1"/>
  <c r="V552" i="1"/>
  <c r="W552" i="1" s="1"/>
  <c r="V520" i="1"/>
  <c r="W520" i="1" s="1"/>
  <c r="V488" i="1"/>
  <c r="W488" i="1" s="1"/>
  <c r="V456" i="1"/>
  <c r="W456" i="1" s="1"/>
  <c r="V424" i="1"/>
  <c r="W424" i="1" s="1"/>
  <c r="V392" i="1"/>
  <c r="W392" i="1" s="1"/>
  <c r="V360" i="1"/>
  <c r="W360" i="1" s="1"/>
  <c r="V328" i="1"/>
  <c r="W328" i="1" s="1"/>
  <c r="V296" i="1"/>
  <c r="W296" i="1" s="1"/>
  <c r="V264" i="1"/>
  <c r="W264" i="1" s="1"/>
  <c r="V232" i="1"/>
  <c r="W232" i="1" s="1"/>
  <c r="V200" i="1"/>
  <c r="W200" i="1" s="1"/>
  <c r="V168" i="1"/>
  <c r="W168" i="1" s="1"/>
  <c r="V136" i="1"/>
  <c r="W136" i="1" s="1"/>
  <c r="V104" i="1"/>
  <c r="W104" i="1" s="1"/>
  <c r="V72" i="1"/>
  <c r="W72" i="1" s="1"/>
  <c r="V40" i="1"/>
  <c r="W40" i="1" s="1"/>
  <c r="V8" i="1"/>
  <c r="W8" i="1" s="1"/>
  <c r="V8708" i="1"/>
  <c r="W8708" i="1" s="1"/>
  <c r="V8580" i="1"/>
  <c r="W8580" i="1" s="1"/>
  <c r="V8735" i="1"/>
  <c r="W8735" i="1" s="1"/>
  <c r="V8671" i="1"/>
  <c r="W8671" i="1" s="1"/>
  <c r="V8607" i="1"/>
  <c r="W8607" i="1" s="1"/>
  <c r="V8543" i="1"/>
  <c r="W8543" i="1" s="1"/>
  <c r="V8479" i="1"/>
  <c r="W8479" i="1" s="1"/>
  <c r="V8415" i="1"/>
  <c r="W8415" i="1" s="1"/>
  <c r="V8351" i="1"/>
  <c r="W8351" i="1" s="1"/>
  <c r="V8287" i="1"/>
  <c r="W8287" i="1" s="1"/>
  <c r="V8223" i="1"/>
  <c r="W8223" i="1" s="1"/>
  <c r="V8159" i="1"/>
  <c r="W8159" i="1" s="1"/>
  <c r="V8696" i="1"/>
  <c r="W8696" i="1" s="1"/>
  <c r="V8564" i="1"/>
  <c r="W8564" i="1" s="1"/>
  <c r="V8474" i="1"/>
  <c r="W8474" i="1" s="1"/>
  <c r="V8410" i="1"/>
  <c r="W8410" i="1" s="1"/>
  <c r="V8346" i="1"/>
  <c r="W8346" i="1" s="1"/>
  <c r="V8282" i="1"/>
  <c r="W8282" i="1" s="1"/>
  <c r="V8218" i="1"/>
  <c r="W8218" i="1" s="1"/>
  <c r="V8154" i="1"/>
  <c r="W8154" i="1" s="1"/>
  <c r="V8090" i="1"/>
  <c r="W8090" i="1" s="1"/>
  <c r="V8026" i="1"/>
  <c r="W8026" i="1" s="1"/>
  <c r="V7962" i="1"/>
  <c r="W7962" i="1" s="1"/>
  <c r="V7898" i="1"/>
  <c r="W7898" i="1" s="1"/>
  <c r="V7834" i="1"/>
  <c r="W7834" i="1" s="1"/>
  <c r="V7770" i="1"/>
  <c r="W7770" i="1" s="1"/>
  <c r="V7706" i="1"/>
  <c r="W7706" i="1" s="1"/>
  <c r="V7642" i="1"/>
  <c r="W7642" i="1" s="1"/>
  <c r="V7578" i="1"/>
  <c r="W7578" i="1" s="1"/>
  <c r="V8670" i="1"/>
  <c r="W8670" i="1" s="1"/>
  <c r="V8690" i="1"/>
  <c r="W8690" i="1" s="1"/>
  <c r="V8492" i="1"/>
  <c r="W8492" i="1" s="1"/>
  <c r="V8428" i="1"/>
  <c r="W8428" i="1" s="1"/>
  <c r="V8364" i="1"/>
  <c r="W8364" i="1" s="1"/>
  <c r="V8300" i="1"/>
  <c r="W8300" i="1" s="1"/>
  <c r="V8236" i="1"/>
  <c r="W8236" i="1" s="1"/>
  <c r="V8172" i="1"/>
  <c r="W8172" i="1" s="1"/>
  <c r="V8084" i="1"/>
  <c r="W8084" i="1" s="1"/>
  <c r="V7956" i="1"/>
  <c r="W7956" i="1" s="1"/>
  <c r="V7828" i="1"/>
  <c r="W7828" i="1" s="1"/>
  <c r="V7700" i="1"/>
  <c r="W7700" i="1" s="1"/>
  <c r="V7572" i="1"/>
  <c r="W7572" i="1" s="1"/>
  <c r="V8101" i="1"/>
  <c r="W8101" i="1" s="1"/>
  <c r="V8069" i="1"/>
  <c r="W8069" i="1" s="1"/>
  <c r="V8037" i="1"/>
  <c r="W8037" i="1" s="1"/>
  <c r="V8005" i="1"/>
  <c r="W8005" i="1" s="1"/>
  <c r="V7973" i="1"/>
  <c r="W7973" i="1" s="1"/>
  <c r="V7941" i="1"/>
  <c r="W7941" i="1" s="1"/>
  <c r="V7909" i="1"/>
  <c r="W7909" i="1" s="1"/>
  <c r="V7877" i="1"/>
  <c r="W7877" i="1" s="1"/>
  <c r="V7845" i="1"/>
  <c r="W7845" i="1" s="1"/>
  <c r="V7813" i="1"/>
  <c r="W7813" i="1" s="1"/>
  <c r="V7781" i="1"/>
  <c r="W7781" i="1" s="1"/>
  <c r="V7749" i="1"/>
  <c r="W7749" i="1" s="1"/>
  <c r="V7717" i="1"/>
  <c r="W7717" i="1" s="1"/>
  <c r="V7685" i="1"/>
  <c r="W7685" i="1" s="1"/>
  <c r="V7653" i="1"/>
  <c r="W7653" i="1" s="1"/>
  <c r="V7621" i="1"/>
  <c r="W7621" i="1" s="1"/>
  <c r="V7589" i="1"/>
  <c r="W7589" i="1" s="1"/>
  <c r="V7557" i="1"/>
  <c r="W7557" i="1" s="1"/>
  <c r="V7525" i="1"/>
  <c r="W7525" i="1" s="1"/>
  <c r="V7493" i="1"/>
  <c r="W7493" i="1" s="1"/>
  <c r="V7461" i="1"/>
  <c r="W7461" i="1" s="1"/>
  <c r="V7429" i="1"/>
  <c r="W7429" i="1" s="1"/>
  <c r="V7397" i="1"/>
  <c r="W7397" i="1" s="1"/>
  <c r="V7365" i="1"/>
  <c r="W7365" i="1" s="1"/>
  <c r="V7333" i="1"/>
  <c r="W7333" i="1" s="1"/>
  <c r="V7301" i="1"/>
  <c r="W7301" i="1" s="1"/>
  <c r="V7269" i="1"/>
  <c r="W7269" i="1" s="1"/>
  <c r="V7237" i="1"/>
  <c r="W7237" i="1" s="1"/>
  <c r="V7205" i="1"/>
  <c r="W7205" i="1" s="1"/>
  <c r="V7173" i="1"/>
  <c r="W7173" i="1" s="1"/>
  <c r="V7141" i="1"/>
  <c r="W7141" i="1" s="1"/>
  <c r="V7109" i="1"/>
  <c r="W7109" i="1" s="1"/>
  <c r="V7077" i="1"/>
  <c r="W7077" i="1" s="1"/>
  <c r="V7045" i="1"/>
  <c r="W7045" i="1" s="1"/>
  <c r="V7013" i="1"/>
  <c r="W7013" i="1" s="1"/>
  <c r="V6981" i="1"/>
  <c r="W6981" i="1" s="1"/>
  <c r="V6949" i="1"/>
  <c r="W6949" i="1" s="1"/>
  <c r="V6917" i="1"/>
  <c r="W6917" i="1" s="1"/>
  <c r="V6885" i="1"/>
  <c r="W6885" i="1" s="1"/>
  <c r="V6853" i="1"/>
  <c r="W6853" i="1" s="1"/>
  <c r="V6821" i="1"/>
  <c r="W6821" i="1" s="1"/>
  <c r="V6789" i="1"/>
  <c r="W6789" i="1" s="1"/>
  <c r="V6757" i="1"/>
  <c r="W6757" i="1" s="1"/>
  <c r="V6725" i="1"/>
  <c r="W6725" i="1" s="1"/>
  <c r="V6693" i="1"/>
  <c r="W6693" i="1" s="1"/>
  <c r="V6661" i="1"/>
  <c r="W6661" i="1" s="1"/>
  <c r="V6629" i="1"/>
  <c r="W6629" i="1" s="1"/>
  <c r="V6597" i="1"/>
  <c r="W6597" i="1" s="1"/>
  <c r="V6565" i="1"/>
  <c r="W6565" i="1" s="1"/>
  <c r="V6533" i="1"/>
  <c r="W6533" i="1" s="1"/>
  <c r="V6501" i="1"/>
  <c r="W6501" i="1" s="1"/>
  <c r="V6469" i="1"/>
  <c r="W6469" i="1" s="1"/>
  <c r="V6437" i="1"/>
  <c r="W6437" i="1" s="1"/>
  <c r="V6405" i="1"/>
  <c r="W6405" i="1" s="1"/>
  <c r="V6373" i="1"/>
  <c r="W6373" i="1" s="1"/>
  <c r="V6341" i="1"/>
  <c r="W6341" i="1" s="1"/>
  <c r="V6309" i="1"/>
  <c r="W6309" i="1" s="1"/>
  <c r="V6277" i="1"/>
  <c r="W6277" i="1" s="1"/>
  <c r="V6245" i="1"/>
  <c r="W6245" i="1" s="1"/>
  <c r="V6213" i="1"/>
  <c r="W6213" i="1" s="1"/>
  <c r="V6181" i="1"/>
  <c r="W6181" i="1" s="1"/>
  <c r="V6149" i="1"/>
  <c r="W6149" i="1" s="1"/>
  <c r="V6117" i="1"/>
  <c r="W6117" i="1" s="1"/>
  <c r="V6085" i="1"/>
  <c r="W6085" i="1" s="1"/>
  <c r="V6053" i="1"/>
  <c r="W6053" i="1" s="1"/>
  <c r="V6021" i="1"/>
  <c r="W6021" i="1" s="1"/>
  <c r="V5989" i="1"/>
  <c r="W5989" i="1" s="1"/>
  <c r="V5957" i="1"/>
  <c r="W5957" i="1" s="1"/>
  <c r="V5925" i="1"/>
  <c r="W5925" i="1" s="1"/>
  <c r="V5893" i="1"/>
  <c r="W5893" i="1" s="1"/>
  <c r="V5869" i="1"/>
  <c r="W5869" i="1" s="1"/>
  <c r="V5845" i="1"/>
  <c r="W5845" i="1" s="1"/>
  <c r="V5821" i="1"/>
  <c r="W5821" i="1" s="1"/>
  <c r="V5797" i="1"/>
  <c r="W5797" i="1" s="1"/>
  <c r="V5773" i="1"/>
  <c r="W5773" i="1" s="1"/>
  <c r="V5749" i="1"/>
  <c r="W5749" i="1" s="1"/>
  <c r="V5725" i="1"/>
  <c r="W5725" i="1" s="1"/>
  <c r="V5701" i="1"/>
  <c r="W5701" i="1" s="1"/>
  <c r="V5677" i="1"/>
  <c r="W5677" i="1" s="1"/>
  <c r="V5653" i="1"/>
  <c r="W5653" i="1" s="1"/>
  <c r="V5629" i="1"/>
  <c r="W5629" i="1" s="1"/>
  <c r="V5605" i="1"/>
  <c r="W5605" i="1" s="1"/>
  <c r="V5581" i="1"/>
  <c r="W5581" i="1" s="1"/>
  <c r="V5557" i="1"/>
  <c r="W5557" i="1" s="1"/>
  <c r="V5533" i="1"/>
  <c r="W5533" i="1" s="1"/>
  <c r="V5509" i="1"/>
  <c r="W5509" i="1" s="1"/>
  <c r="V5485" i="1"/>
  <c r="W5485" i="1" s="1"/>
  <c r="V5461" i="1"/>
  <c r="W5461" i="1" s="1"/>
  <c r="V5437" i="1"/>
  <c r="W5437" i="1" s="1"/>
  <c r="V5413" i="1"/>
  <c r="W5413" i="1" s="1"/>
  <c r="V5389" i="1"/>
  <c r="W5389" i="1" s="1"/>
  <c r="V5365" i="1"/>
  <c r="W5365" i="1" s="1"/>
  <c r="V5341" i="1"/>
  <c r="W5341" i="1" s="1"/>
  <c r="V5317" i="1"/>
  <c r="W5317" i="1" s="1"/>
  <c r="V5293" i="1"/>
  <c r="W5293" i="1" s="1"/>
  <c r="V5269" i="1"/>
  <c r="W5269" i="1" s="1"/>
  <c r="V5245" i="1"/>
  <c r="W5245" i="1" s="1"/>
  <c r="V5221" i="1"/>
  <c r="W5221" i="1" s="1"/>
  <c r="V5197" i="1"/>
  <c r="W5197" i="1" s="1"/>
  <c r="V5173" i="1"/>
  <c r="W5173" i="1" s="1"/>
  <c r="V5149" i="1"/>
  <c r="W5149" i="1" s="1"/>
  <c r="V5125" i="1"/>
  <c r="W5125" i="1" s="1"/>
  <c r="V5101" i="1"/>
  <c r="W5101" i="1" s="1"/>
  <c r="V5077" i="1"/>
  <c r="W5077" i="1" s="1"/>
  <c r="V5053" i="1"/>
  <c r="W5053" i="1" s="1"/>
  <c r="V5029" i="1"/>
  <c r="W5029" i="1" s="1"/>
  <c r="V5005" i="1"/>
  <c r="W5005" i="1" s="1"/>
  <c r="V4981" i="1"/>
  <c r="W4981" i="1" s="1"/>
  <c r="V4957" i="1"/>
  <c r="W4957" i="1" s="1"/>
  <c r="V4933" i="1"/>
  <c r="W4933" i="1" s="1"/>
  <c r="V4909" i="1"/>
  <c r="W4909" i="1" s="1"/>
  <c r="V4885" i="1"/>
  <c r="W4885" i="1" s="1"/>
  <c r="V4861" i="1"/>
  <c r="W4861" i="1" s="1"/>
  <c r="V4837" i="1"/>
  <c r="W4837" i="1" s="1"/>
  <c r="V4813" i="1"/>
  <c r="W4813" i="1" s="1"/>
  <c r="V4789" i="1"/>
  <c r="W4789" i="1" s="1"/>
  <c r="V4765" i="1"/>
  <c r="W4765" i="1" s="1"/>
  <c r="V4741" i="1"/>
  <c r="W4741" i="1" s="1"/>
  <c r="V4717" i="1"/>
  <c r="W4717" i="1" s="1"/>
  <c r="V4693" i="1"/>
  <c r="W4693" i="1" s="1"/>
  <c r="V4669" i="1"/>
  <c r="W4669" i="1" s="1"/>
  <c r="V4645" i="1"/>
  <c r="W4645" i="1" s="1"/>
  <c r="V4621" i="1"/>
  <c r="W4621" i="1" s="1"/>
  <c r="V4597" i="1"/>
  <c r="W4597" i="1" s="1"/>
  <c r="V4573" i="1"/>
  <c r="W4573" i="1" s="1"/>
  <c r="V4549" i="1"/>
  <c r="W4549" i="1" s="1"/>
  <c r="V4525" i="1"/>
  <c r="W4525" i="1" s="1"/>
  <c r="V4501" i="1"/>
  <c r="W4501" i="1" s="1"/>
  <c r="V4477" i="1"/>
  <c r="W4477" i="1" s="1"/>
  <c r="V4453" i="1"/>
  <c r="W4453" i="1" s="1"/>
  <c r="V4429" i="1"/>
  <c r="W4429" i="1" s="1"/>
  <c r="V4405" i="1"/>
  <c r="W4405" i="1" s="1"/>
  <c r="V4381" i="1"/>
  <c r="W4381" i="1" s="1"/>
  <c r="V4357" i="1"/>
  <c r="W4357" i="1" s="1"/>
  <c r="V4333" i="1"/>
  <c r="W4333" i="1" s="1"/>
  <c r="V4309" i="1"/>
  <c r="W4309" i="1" s="1"/>
  <c r="V4285" i="1"/>
  <c r="W4285" i="1" s="1"/>
  <c r="V4261" i="1"/>
  <c r="W4261" i="1" s="1"/>
  <c r="V4237" i="1"/>
  <c r="W4237" i="1" s="1"/>
  <c r="V4213" i="1"/>
  <c r="W4213" i="1" s="1"/>
  <c r="V4189" i="1"/>
  <c r="W4189" i="1" s="1"/>
  <c r="V4165" i="1"/>
  <c r="W4165" i="1" s="1"/>
  <c r="V4141" i="1"/>
  <c r="W4141" i="1" s="1"/>
  <c r="V4117" i="1"/>
  <c r="W4117" i="1" s="1"/>
  <c r="V4093" i="1"/>
  <c r="W4093" i="1" s="1"/>
  <c r="V4069" i="1"/>
  <c r="W4069" i="1" s="1"/>
  <c r="V4045" i="1"/>
  <c r="W4045" i="1" s="1"/>
  <c r="V4021" i="1"/>
  <c r="W4021" i="1" s="1"/>
  <c r="V3997" i="1"/>
  <c r="W3997" i="1" s="1"/>
  <c r="V3973" i="1"/>
  <c r="W3973" i="1" s="1"/>
  <c r="V3949" i="1"/>
  <c r="W3949" i="1" s="1"/>
  <c r="V3925" i="1"/>
  <c r="W3925" i="1" s="1"/>
  <c r="V3901" i="1"/>
  <c r="W3901" i="1" s="1"/>
  <c r="V3877" i="1"/>
  <c r="W3877" i="1" s="1"/>
  <c r="V3853" i="1"/>
  <c r="W3853" i="1" s="1"/>
  <c r="V3829" i="1"/>
  <c r="W3829" i="1" s="1"/>
  <c r="V3805" i="1"/>
  <c r="W3805" i="1" s="1"/>
  <c r="V3781" i="1"/>
  <c r="W3781" i="1" s="1"/>
  <c r="V3757" i="1"/>
  <c r="W3757" i="1" s="1"/>
  <c r="V3733" i="1"/>
  <c r="W3733" i="1" s="1"/>
  <c r="V3709" i="1"/>
  <c r="W3709" i="1" s="1"/>
  <c r="V3685" i="1"/>
  <c r="W3685" i="1" s="1"/>
  <c r="V3661" i="1"/>
  <c r="W3661" i="1" s="1"/>
  <c r="V3637" i="1"/>
  <c r="W3637" i="1" s="1"/>
  <c r="V3613" i="1"/>
  <c r="W3613" i="1" s="1"/>
  <c r="V3589" i="1"/>
  <c r="W3589" i="1" s="1"/>
  <c r="V3565" i="1"/>
  <c r="W3565" i="1" s="1"/>
  <c r="V3541" i="1"/>
  <c r="W3541" i="1" s="1"/>
  <c r="V3517" i="1"/>
  <c r="W3517" i="1" s="1"/>
  <c r="V3493" i="1"/>
  <c r="W3493" i="1" s="1"/>
  <c r="V3469" i="1"/>
  <c r="W3469" i="1" s="1"/>
  <c r="V3445" i="1"/>
  <c r="W3445" i="1" s="1"/>
  <c r="V3421" i="1"/>
  <c r="W3421" i="1" s="1"/>
  <c r="V3397" i="1"/>
  <c r="W3397" i="1" s="1"/>
  <c r="V3373" i="1"/>
  <c r="W3373" i="1" s="1"/>
  <c r="V3349" i="1"/>
  <c r="W3349" i="1" s="1"/>
  <c r="V3325" i="1"/>
  <c r="W3325" i="1" s="1"/>
  <c r="V3301" i="1"/>
  <c r="W3301" i="1" s="1"/>
  <c r="V3277" i="1"/>
  <c r="W3277" i="1" s="1"/>
  <c r="V3253" i="1"/>
  <c r="W3253" i="1" s="1"/>
  <c r="V3229" i="1"/>
  <c r="W3229" i="1" s="1"/>
  <c r="V3205" i="1"/>
  <c r="W3205" i="1" s="1"/>
  <c r="V3181" i="1"/>
  <c r="W3181" i="1" s="1"/>
  <c r="V3157" i="1"/>
  <c r="W3157" i="1" s="1"/>
  <c r="V3133" i="1"/>
  <c r="W3133" i="1" s="1"/>
  <c r="V3109" i="1"/>
  <c r="W3109" i="1" s="1"/>
  <c r="V3085" i="1"/>
  <c r="W3085" i="1" s="1"/>
  <c r="V3061" i="1"/>
  <c r="W3061" i="1" s="1"/>
  <c r="V3037" i="1"/>
  <c r="W3037" i="1" s="1"/>
  <c r="V3013" i="1"/>
  <c r="W3013" i="1" s="1"/>
  <c r="V2989" i="1"/>
  <c r="W2989" i="1" s="1"/>
  <c r="V2965" i="1"/>
  <c r="W2965" i="1" s="1"/>
  <c r="V2941" i="1"/>
  <c r="W2941" i="1" s="1"/>
  <c r="V2917" i="1"/>
  <c r="W2917" i="1" s="1"/>
  <c r="V2893" i="1"/>
  <c r="W2893" i="1" s="1"/>
  <c r="V2869" i="1"/>
  <c r="W2869" i="1" s="1"/>
  <c r="V2845" i="1"/>
  <c r="W2845" i="1" s="1"/>
  <c r="V2821" i="1"/>
  <c r="W2821" i="1" s="1"/>
  <c r="V2797" i="1"/>
  <c r="W2797" i="1" s="1"/>
  <c r="V2773" i="1"/>
  <c r="W2773" i="1" s="1"/>
  <c r="V2749" i="1"/>
  <c r="W2749" i="1" s="1"/>
  <c r="V2725" i="1"/>
  <c r="W2725" i="1" s="1"/>
  <c r="V2701" i="1"/>
  <c r="W2701" i="1" s="1"/>
  <c r="V2677" i="1"/>
  <c r="W2677" i="1" s="1"/>
  <c r="V2653" i="1"/>
  <c r="W2653" i="1" s="1"/>
  <c r="V2629" i="1"/>
  <c r="W2629" i="1" s="1"/>
  <c r="V2605" i="1"/>
  <c r="W2605" i="1" s="1"/>
  <c r="V2581" i="1"/>
  <c r="W2581" i="1" s="1"/>
  <c r="V2557" i="1"/>
  <c r="W2557" i="1" s="1"/>
  <c r="V2533" i="1"/>
  <c r="W2533" i="1" s="1"/>
  <c r="V2509" i="1"/>
  <c r="W2509" i="1" s="1"/>
  <c r="V2485" i="1"/>
  <c r="W2485" i="1" s="1"/>
  <c r="V2461" i="1"/>
  <c r="W2461" i="1" s="1"/>
  <c r="V2437" i="1"/>
  <c r="W2437" i="1" s="1"/>
  <c r="V2413" i="1"/>
  <c r="W2413" i="1" s="1"/>
  <c r="V2389" i="1"/>
  <c r="W2389" i="1" s="1"/>
  <c r="V2365" i="1"/>
  <c r="W2365" i="1" s="1"/>
  <c r="V2341" i="1"/>
  <c r="W2341" i="1" s="1"/>
  <c r="V2317" i="1"/>
  <c r="W2317" i="1" s="1"/>
  <c r="V2293" i="1"/>
  <c r="W2293" i="1" s="1"/>
  <c r="V2261" i="1"/>
  <c r="W2261" i="1" s="1"/>
  <c r="V2229" i="1"/>
  <c r="W2229" i="1" s="1"/>
  <c r="V2197" i="1"/>
  <c r="W2197" i="1" s="1"/>
  <c r="V2165" i="1"/>
  <c r="W2165" i="1" s="1"/>
  <c r="V2133" i="1"/>
  <c r="W2133" i="1" s="1"/>
  <c r="V2101" i="1"/>
  <c r="W2101" i="1" s="1"/>
  <c r="V2069" i="1"/>
  <c r="W2069" i="1" s="1"/>
  <c r="V2037" i="1"/>
  <c r="W2037" i="1" s="1"/>
  <c r="V2005" i="1"/>
  <c r="W2005" i="1" s="1"/>
  <c r="V1973" i="1"/>
  <c r="W1973" i="1" s="1"/>
  <c r="V1941" i="1"/>
  <c r="W1941" i="1" s="1"/>
  <c r="V1909" i="1"/>
  <c r="W1909" i="1" s="1"/>
  <c r="V1877" i="1"/>
  <c r="W1877" i="1" s="1"/>
  <c r="V1845" i="1"/>
  <c r="W1845" i="1" s="1"/>
  <c r="V1813" i="1"/>
  <c r="W1813" i="1" s="1"/>
  <c r="V1781" i="1"/>
  <c r="W1781" i="1" s="1"/>
  <c r="V1749" i="1"/>
  <c r="W1749" i="1" s="1"/>
  <c r="V1717" i="1"/>
  <c r="W1717" i="1" s="1"/>
  <c r="V1685" i="1"/>
  <c r="W1685" i="1" s="1"/>
  <c r="V1653" i="1"/>
  <c r="W1653" i="1" s="1"/>
  <c r="V1621" i="1"/>
  <c r="W1621" i="1" s="1"/>
  <c r="V1589" i="1"/>
  <c r="W1589" i="1" s="1"/>
  <c r="V1557" i="1"/>
  <c r="W1557" i="1" s="1"/>
  <c r="V1525" i="1"/>
  <c r="W1525" i="1" s="1"/>
  <c r="V1493" i="1"/>
  <c r="W1493" i="1" s="1"/>
  <c r="V1461" i="1"/>
  <c r="W1461" i="1" s="1"/>
  <c r="V1429" i="1"/>
  <c r="W1429" i="1" s="1"/>
  <c r="V1397" i="1"/>
  <c r="W1397" i="1" s="1"/>
  <c r="V1365" i="1"/>
  <c r="W1365" i="1" s="1"/>
  <c r="V1333" i="1"/>
  <c r="W1333" i="1" s="1"/>
  <c r="V1301" i="1"/>
  <c r="W1301" i="1" s="1"/>
  <c r="V1269" i="1"/>
  <c r="W1269" i="1" s="1"/>
  <c r="V1237" i="1"/>
  <c r="W1237" i="1" s="1"/>
  <c r="V1205" i="1"/>
  <c r="W1205" i="1" s="1"/>
  <c r="V1173" i="1"/>
  <c r="W1173" i="1" s="1"/>
  <c r="V1141" i="1"/>
  <c r="W1141" i="1" s="1"/>
  <c r="V1109" i="1"/>
  <c r="W1109" i="1" s="1"/>
  <c r="V1077" i="1"/>
  <c r="W1077" i="1" s="1"/>
  <c r="V1045" i="1"/>
  <c r="W1045" i="1" s="1"/>
  <c r="V1013" i="1"/>
  <c r="W1013" i="1" s="1"/>
  <c r="V981" i="1"/>
  <c r="W981" i="1" s="1"/>
  <c r="V949" i="1"/>
  <c r="W949" i="1" s="1"/>
  <c r="V917" i="1"/>
  <c r="W917" i="1" s="1"/>
  <c r="V885" i="1"/>
  <c r="W885" i="1" s="1"/>
  <c r="V853" i="1"/>
  <c r="W853" i="1" s="1"/>
  <c r="V821" i="1"/>
  <c r="W821" i="1" s="1"/>
  <c r="V789" i="1"/>
  <c r="W789" i="1" s="1"/>
  <c r="V757" i="1"/>
  <c r="W757" i="1" s="1"/>
  <c r="V725" i="1"/>
  <c r="W725" i="1" s="1"/>
  <c r="V693" i="1"/>
  <c r="W693" i="1" s="1"/>
  <c r="V661" i="1"/>
  <c r="W661" i="1" s="1"/>
  <c r="V629" i="1"/>
  <c r="W629" i="1" s="1"/>
  <c r="V597" i="1"/>
  <c r="W597" i="1" s="1"/>
  <c r="V565" i="1"/>
  <c r="W565" i="1" s="1"/>
  <c r="V533" i="1"/>
  <c r="W533" i="1" s="1"/>
  <c r="V501" i="1"/>
  <c r="W501" i="1" s="1"/>
  <c r="V469" i="1"/>
  <c r="W469" i="1" s="1"/>
  <c r="V437" i="1"/>
  <c r="W437" i="1" s="1"/>
  <c r="V405" i="1"/>
  <c r="W405" i="1" s="1"/>
  <c r="V373" i="1"/>
  <c r="W373" i="1" s="1"/>
  <c r="V341" i="1"/>
  <c r="W341" i="1" s="1"/>
  <c r="V309" i="1"/>
  <c r="W309" i="1" s="1"/>
  <c r="V277" i="1"/>
  <c r="W277" i="1" s="1"/>
  <c r="V245" i="1"/>
  <c r="W245" i="1" s="1"/>
  <c r="V213" i="1"/>
  <c r="W213" i="1" s="1"/>
  <c r="V181" i="1"/>
  <c r="W181" i="1" s="1"/>
  <c r="V149" i="1"/>
  <c r="W149" i="1" s="1"/>
  <c r="V117" i="1"/>
  <c r="W117" i="1" s="1"/>
  <c r="V85" i="1"/>
  <c r="W85" i="1" s="1"/>
  <c r="V53" i="1"/>
  <c r="W53" i="1" s="1"/>
  <c r="V21" i="1"/>
  <c r="W21" i="1" s="1"/>
  <c r="V7542" i="1"/>
  <c r="W7542" i="1" s="1"/>
  <c r="V7510" i="1"/>
  <c r="W7510" i="1" s="1"/>
  <c r="V7478" i="1"/>
  <c r="W7478" i="1" s="1"/>
  <c r="V7446" i="1"/>
  <c r="W7446" i="1" s="1"/>
  <c r="V7414" i="1"/>
  <c r="W7414" i="1" s="1"/>
  <c r="V7382" i="1"/>
  <c r="W7382" i="1" s="1"/>
  <c r="V7350" i="1"/>
  <c r="W7350" i="1" s="1"/>
  <c r="V7318" i="1"/>
  <c r="W7318" i="1" s="1"/>
  <c r="V7286" i="1"/>
  <c r="W7286" i="1" s="1"/>
  <c r="V7254" i="1"/>
  <c r="W7254" i="1" s="1"/>
  <c r="V7222" i="1"/>
  <c r="W7222" i="1" s="1"/>
  <c r="V7190" i="1"/>
  <c r="W7190" i="1" s="1"/>
  <c r="V7158" i="1"/>
  <c r="W7158" i="1" s="1"/>
  <c r="V7126" i="1"/>
  <c r="W7126" i="1" s="1"/>
  <c r="V7094" i="1"/>
  <c r="W7094" i="1" s="1"/>
  <c r="V7062" i="1"/>
  <c r="W7062" i="1" s="1"/>
  <c r="V7030" i="1"/>
  <c r="W7030" i="1" s="1"/>
  <c r="V6998" i="1"/>
  <c r="W6998" i="1" s="1"/>
  <c r="V6966" i="1"/>
  <c r="W6966" i="1" s="1"/>
  <c r="V6934" i="1"/>
  <c r="W6934" i="1" s="1"/>
  <c r="V6902" i="1"/>
  <c r="W6902" i="1" s="1"/>
  <c r="V6870" i="1"/>
  <c r="W6870" i="1" s="1"/>
  <c r="V6838" i="1"/>
  <c r="W6838" i="1" s="1"/>
  <c r="V6806" i="1"/>
  <c r="W6806" i="1" s="1"/>
  <c r="V6774" i="1"/>
  <c r="W6774" i="1" s="1"/>
  <c r="V6750" i="1"/>
  <c r="W6750" i="1" s="1"/>
  <c r="V6718" i="1"/>
  <c r="W6718" i="1" s="1"/>
  <c r="V6686" i="1"/>
  <c r="W6686" i="1" s="1"/>
  <c r="V6654" i="1"/>
  <c r="W6654" i="1" s="1"/>
  <c r="V6622" i="1"/>
  <c r="W6622" i="1" s="1"/>
  <c r="V6590" i="1"/>
  <c r="W6590" i="1" s="1"/>
  <c r="V6558" i="1"/>
  <c r="W6558" i="1" s="1"/>
  <c r="V6526" i="1"/>
  <c r="W6526" i="1" s="1"/>
  <c r="V6494" i="1"/>
  <c r="W6494" i="1" s="1"/>
  <c r="V6462" i="1"/>
  <c r="W6462" i="1" s="1"/>
  <c r="V6430" i="1"/>
  <c r="W6430" i="1" s="1"/>
  <c r="V6398" i="1"/>
  <c r="W6398" i="1" s="1"/>
  <c r="V6366" i="1"/>
  <c r="W6366" i="1" s="1"/>
  <c r="V6334" i="1"/>
  <c r="W6334" i="1" s="1"/>
  <c r="V6302" i="1"/>
  <c r="W6302" i="1" s="1"/>
  <c r="V6270" i="1"/>
  <c r="W6270" i="1" s="1"/>
  <c r="V6238" i="1"/>
  <c r="W6238" i="1" s="1"/>
  <c r="V6206" i="1"/>
  <c r="W6206" i="1" s="1"/>
  <c r="V6174" i="1"/>
  <c r="W6174" i="1" s="1"/>
  <c r="V6142" i="1"/>
  <c r="W6142" i="1" s="1"/>
  <c r="V6110" i="1"/>
  <c r="W6110" i="1" s="1"/>
  <c r="V6078" i="1"/>
  <c r="W6078" i="1" s="1"/>
  <c r="V6046" i="1"/>
  <c r="W6046" i="1" s="1"/>
  <c r="V6014" i="1"/>
  <c r="W6014" i="1" s="1"/>
  <c r="V5982" i="1"/>
  <c r="W5982" i="1" s="1"/>
  <c r="V5950" i="1"/>
  <c r="W5950" i="1" s="1"/>
  <c r="V5918" i="1"/>
  <c r="W5918" i="1" s="1"/>
  <c r="V5886" i="1"/>
  <c r="W5886" i="1" s="1"/>
  <c r="V5854" i="1"/>
  <c r="W5854" i="1" s="1"/>
  <c r="V5822" i="1"/>
  <c r="W5822" i="1" s="1"/>
  <c r="V5790" i="1"/>
  <c r="W5790" i="1" s="1"/>
  <c r="V5758" i="1"/>
  <c r="W5758" i="1" s="1"/>
  <c r="V5726" i="1"/>
  <c r="W5726" i="1" s="1"/>
  <c r="V5694" i="1"/>
  <c r="W5694" i="1" s="1"/>
  <c r="V5662" i="1"/>
  <c r="W5662" i="1" s="1"/>
  <c r="V5630" i="1"/>
  <c r="W5630" i="1" s="1"/>
  <c r="V5598" i="1"/>
  <c r="W5598" i="1" s="1"/>
  <c r="V5566" i="1"/>
  <c r="W5566" i="1" s="1"/>
  <c r="V5534" i="1"/>
  <c r="W5534" i="1" s="1"/>
  <c r="V5502" i="1"/>
  <c r="W5502" i="1" s="1"/>
  <c r="V5470" i="1"/>
  <c r="W5470" i="1" s="1"/>
  <c r="V5438" i="1"/>
  <c r="W5438" i="1" s="1"/>
  <c r="V5406" i="1"/>
  <c r="W5406" i="1" s="1"/>
  <c r="V5374" i="1"/>
  <c r="W5374" i="1" s="1"/>
  <c r="V5342" i="1"/>
  <c r="W5342" i="1" s="1"/>
  <c r="V5310" i="1"/>
  <c r="W5310" i="1" s="1"/>
  <c r="V5278" i="1"/>
  <c r="W5278" i="1" s="1"/>
  <c r="V5246" i="1"/>
  <c r="W5246" i="1" s="1"/>
  <c r="V5214" i="1"/>
  <c r="W5214" i="1" s="1"/>
  <c r="V5182" i="1"/>
  <c r="W5182" i="1" s="1"/>
  <c r="V5150" i="1"/>
  <c r="W5150" i="1" s="1"/>
  <c r="V5118" i="1"/>
  <c r="W5118" i="1" s="1"/>
  <c r="V5086" i="1"/>
  <c r="W5086" i="1" s="1"/>
  <c r="V5054" i="1"/>
  <c r="W5054" i="1" s="1"/>
  <c r="V5022" i="1"/>
  <c r="W5022" i="1" s="1"/>
  <c r="V4990" i="1"/>
  <c r="W4990" i="1" s="1"/>
  <c r="V4958" i="1"/>
  <c r="W4958" i="1" s="1"/>
  <c r="V4926" i="1"/>
  <c r="W4926" i="1" s="1"/>
  <c r="V4894" i="1"/>
  <c r="W4894" i="1" s="1"/>
  <c r="V4862" i="1"/>
  <c r="W4862" i="1" s="1"/>
  <c r="V4830" i="1"/>
  <c r="W4830" i="1" s="1"/>
  <c r="V4798" i="1"/>
  <c r="W4798" i="1" s="1"/>
  <c r="V4766" i="1"/>
  <c r="W4766" i="1" s="1"/>
  <c r="V4734" i="1"/>
  <c r="W4734" i="1" s="1"/>
  <c r="V4702" i="1"/>
  <c r="W4702" i="1" s="1"/>
  <c r="V4670" i="1"/>
  <c r="W4670" i="1" s="1"/>
  <c r="V4638" i="1"/>
  <c r="W4638" i="1" s="1"/>
  <c r="V4606" i="1"/>
  <c r="W4606" i="1" s="1"/>
  <c r="V4574" i="1"/>
  <c r="W4574" i="1" s="1"/>
  <c r="V4542" i="1"/>
  <c r="W4542" i="1" s="1"/>
  <c r="V4510" i="1"/>
  <c r="W4510" i="1" s="1"/>
  <c r="V4478" i="1"/>
  <c r="W4478" i="1" s="1"/>
  <c r="V4446" i="1"/>
  <c r="W4446" i="1" s="1"/>
  <c r="V4414" i="1"/>
  <c r="W4414" i="1" s="1"/>
  <c r="V4382" i="1"/>
  <c r="W4382" i="1" s="1"/>
  <c r="V4350" i="1"/>
  <c r="W4350" i="1" s="1"/>
  <c r="V4318" i="1"/>
  <c r="W4318" i="1" s="1"/>
  <c r="V4286" i="1"/>
  <c r="W4286" i="1" s="1"/>
  <c r="V4254" i="1"/>
  <c r="W4254" i="1" s="1"/>
  <c r="V4222" i="1"/>
  <c r="W4222" i="1" s="1"/>
  <c r="V4190" i="1"/>
  <c r="W4190" i="1" s="1"/>
  <c r="V4158" i="1"/>
  <c r="W4158" i="1" s="1"/>
  <c r="V4126" i="1"/>
  <c r="W4126" i="1" s="1"/>
  <c r="V4094" i="1"/>
  <c r="W4094" i="1" s="1"/>
  <c r="V4062" i="1"/>
  <c r="W4062" i="1" s="1"/>
  <c r="V4030" i="1"/>
  <c r="W4030" i="1" s="1"/>
  <c r="V3998" i="1"/>
  <c r="W3998" i="1" s="1"/>
  <c r="V3966" i="1"/>
  <c r="W3966" i="1" s="1"/>
  <c r="V3934" i="1"/>
  <c r="W3934" i="1" s="1"/>
  <c r="V3902" i="1"/>
  <c r="W3902" i="1" s="1"/>
  <c r="V3870" i="1"/>
  <c r="W3870" i="1" s="1"/>
  <c r="V3838" i="1"/>
  <c r="W3838" i="1" s="1"/>
  <c r="V3806" i="1"/>
  <c r="W3806" i="1" s="1"/>
  <c r="V3774" i="1"/>
  <c r="W3774" i="1" s="1"/>
  <c r="V3742" i="1"/>
  <c r="W3742" i="1" s="1"/>
  <c r="V3710" i="1"/>
  <c r="W3710" i="1" s="1"/>
  <c r="V3678" i="1"/>
  <c r="W3678" i="1" s="1"/>
  <c r="V3646" i="1"/>
  <c r="W3646" i="1" s="1"/>
  <c r="V3614" i="1"/>
  <c r="W3614" i="1" s="1"/>
  <c r="V3582" i="1"/>
  <c r="W3582" i="1" s="1"/>
  <c r="V3550" i="1"/>
  <c r="W3550" i="1" s="1"/>
  <c r="V3518" i="1"/>
  <c r="W3518" i="1" s="1"/>
  <c r="V3486" i="1"/>
  <c r="W3486" i="1" s="1"/>
  <c r="V3454" i="1"/>
  <c r="W3454" i="1" s="1"/>
  <c r="V3422" i="1"/>
  <c r="W3422" i="1" s="1"/>
  <c r="V3390" i="1"/>
  <c r="W3390" i="1" s="1"/>
  <c r="V3358" i="1"/>
  <c r="W3358" i="1" s="1"/>
  <c r="V3326" i="1"/>
  <c r="W3326" i="1" s="1"/>
  <c r="V3294" i="1"/>
  <c r="W3294" i="1" s="1"/>
  <c r="V3262" i="1"/>
  <c r="W3262" i="1" s="1"/>
  <c r="V3230" i="1"/>
  <c r="W3230" i="1" s="1"/>
  <c r="V3198" i="1"/>
  <c r="W3198" i="1" s="1"/>
  <c r="V3166" i="1"/>
  <c r="W3166" i="1" s="1"/>
  <c r="V3134" i="1"/>
  <c r="W3134" i="1" s="1"/>
  <c r="V3102" i="1"/>
  <c r="W3102" i="1" s="1"/>
  <c r="V3070" i="1"/>
  <c r="W3070" i="1" s="1"/>
  <c r="V3038" i="1"/>
  <c r="W3038" i="1" s="1"/>
  <c r="V3006" i="1"/>
  <c r="W3006" i="1" s="1"/>
  <c r="V2974" i="1"/>
  <c r="W2974" i="1" s="1"/>
  <c r="V2942" i="1"/>
  <c r="W2942" i="1" s="1"/>
  <c r="V2910" i="1"/>
  <c r="W2910" i="1" s="1"/>
  <c r="V2878" i="1"/>
  <c r="W2878" i="1" s="1"/>
  <c r="V2846" i="1"/>
  <c r="W2846" i="1" s="1"/>
  <c r="V2814" i="1"/>
  <c r="W2814" i="1" s="1"/>
  <c r="V2782" i="1"/>
  <c r="W2782" i="1" s="1"/>
  <c r="V2750" i="1"/>
  <c r="W2750" i="1" s="1"/>
  <c r="V2718" i="1"/>
  <c r="W2718" i="1" s="1"/>
  <c r="V2686" i="1"/>
  <c r="W2686" i="1" s="1"/>
  <c r="V2654" i="1"/>
  <c r="W2654" i="1" s="1"/>
  <c r="V2622" i="1"/>
  <c r="W2622" i="1" s="1"/>
  <c r="V2590" i="1"/>
  <c r="W2590" i="1" s="1"/>
  <c r="V2558" i="1"/>
  <c r="W2558" i="1" s="1"/>
  <c r="V2526" i="1"/>
  <c r="W2526" i="1" s="1"/>
  <c r="V2494" i="1"/>
  <c r="W2494" i="1" s="1"/>
  <c r="V2462" i="1"/>
  <c r="W2462" i="1" s="1"/>
  <c r="V2430" i="1"/>
  <c r="W2430" i="1" s="1"/>
  <c r="V2398" i="1"/>
  <c r="W2398" i="1" s="1"/>
  <c r="V2366" i="1"/>
  <c r="W2366" i="1" s="1"/>
  <c r="V2334" i="1"/>
  <c r="W2334" i="1" s="1"/>
  <c r="V2302" i="1"/>
  <c r="W2302" i="1" s="1"/>
  <c r="V2270" i="1"/>
  <c r="W2270" i="1" s="1"/>
  <c r="V2238" i="1"/>
  <c r="W2238" i="1" s="1"/>
  <c r="V2206" i="1"/>
  <c r="W2206" i="1" s="1"/>
  <c r="V2182" i="1"/>
  <c r="W2182" i="1" s="1"/>
  <c r="V2150" i="1"/>
  <c r="W2150" i="1" s="1"/>
  <c r="V2118" i="1"/>
  <c r="W2118" i="1" s="1"/>
  <c r="V2086" i="1"/>
  <c r="W2086" i="1" s="1"/>
  <c r="V2054" i="1"/>
  <c r="W2054" i="1" s="1"/>
  <c r="V2022" i="1"/>
  <c r="W2022" i="1" s="1"/>
  <c r="V1990" i="1"/>
  <c r="W1990" i="1" s="1"/>
  <c r="V1958" i="1"/>
  <c r="W1958" i="1" s="1"/>
  <c r="V1926" i="1"/>
  <c r="W1926" i="1" s="1"/>
  <c r="V1894" i="1"/>
  <c r="W1894" i="1" s="1"/>
  <c r="V1862" i="1"/>
  <c r="W1862" i="1" s="1"/>
  <c r="V1830" i="1"/>
  <c r="W1830" i="1" s="1"/>
  <c r="V1798" i="1"/>
  <c r="W1798" i="1" s="1"/>
  <c r="V1766" i="1"/>
  <c r="W1766" i="1" s="1"/>
  <c r="V1734" i="1"/>
  <c r="W1734" i="1" s="1"/>
  <c r="V1702" i="1"/>
  <c r="W1702" i="1" s="1"/>
  <c r="V1670" i="1"/>
  <c r="W1670" i="1" s="1"/>
  <c r="V1638" i="1"/>
  <c r="W1638" i="1" s="1"/>
  <c r="V1606" i="1"/>
  <c r="W1606" i="1" s="1"/>
  <c r="V1574" i="1"/>
  <c r="W1574" i="1" s="1"/>
  <c r="V1542" i="1"/>
  <c r="W1542" i="1" s="1"/>
  <c r="V1510" i="1"/>
  <c r="W1510" i="1" s="1"/>
  <c r="V1478" i="1"/>
  <c r="W1478" i="1" s="1"/>
  <c r="V1446" i="1"/>
  <c r="W1446" i="1" s="1"/>
  <c r="V1414" i="1"/>
  <c r="W1414" i="1" s="1"/>
  <c r="V1382" i="1"/>
  <c r="W1382" i="1" s="1"/>
  <c r="V1350" i="1"/>
  <c r="W1350" i="1" s="1"/>
  <c r="V1318" i="1"/>
  <c r="W1318" i="1" s="1"/>
  <c r="V1286" i="1"/>
  <c r="W1286" i="1" s="1"/>
  <c r="V1254" i="1"/>
  <c r="W1254" i="1" s="1"/>
  <c r="V1222" i="1"/>
  <c r="W1222" i="1" s="1"/>
  <c r="V1190" i="1"/>
  <c r="W1190" i="1" s="1"/>
  <c r="V1158" i="1"/>
  <c r="W1158" i="1" s="1"/>
  <c r="V1126" i="1"/>
  <c r="W1126" i="1" s="1"/>
  <c r="V1094" i="1"/>
  <c r="W1094" i="1" s="1"/>
  <c r="V1062" i="1"/>
  <c r="W1062" i="1" s="1"/>
  <c r="V1030" i="1"/>
  <c r="W1030" i="1" s="1"/>
  <c r="V998" i="1"/>
  <c r="W998" i="1" s="1"/>
  <c r="V966" i="1"/>
  <c r="W966" i="1" s="1"/>
  <c r="V934" i="1"/>
  <c r="W934" i="1" s="1"/>
  <c r="V902" i="1"/>
  <c r="W902" i="1" s="1"/>
  <c r="V870" i="1"/>
  <c r="W870" i="1" s="1"/>
  <c r="V838" i="1"/>
  <c r="W838" i="1" s="1"/>
  <c r="V806" i="1"/>
  <c r="W806" i="1" s="1"/>
  <c r="V774" i="1"/>
  <c r="W774" i="1" s="1"/>
  <c r="V742" i="1"/>
  <c r="W742" i="1" s="1"/>
  <c r="V710" i="1"/>
  <c r="W710" i="1" s="1"/>
  <c r="V678" i="1"/>
  <c r="W678" i="1" s="1"/>
  <c r="V646" i="1"/>
  <c r="W646" i="1" s="1"/>
  <c r="V614" i="1"/>
  <c r="W614" i="1" s="1"/>
  <c r="V582" i="1"/>
  <c r="W582" i="1" s="1"/>
  <c r="V550" i="1"/>
  <c r="W550" i="1" s="1"/>
  <c r="V518" i="1"/>
  <c r="W518" i="1" s="1"/>
  <c r="V486" i="1"/>
  <c r="W486" i="1" s="1"/>
  <c r="V454" i="1"/>
  <c r="W454" i="1" s="1"/>
  <c r="V422" i="1"/>
  <c r="W422" i="1" s="1"/>
  <c r="V390" i="1"/>
  <c r="W390" i="1" s="1"/>
  <c r="V358" i="1"/>
  <c r="W358" i="1" s="1"/>
  <c r="V326" i="1"/>
  <c r="W326" i="1" s="1"/>
  <c r="V294" i="1"/>
  <c r="W294" i="1" s="1"/>
  <c r="V262" i="1"/>
  <c r="W262" i="1" s="1"/>
  <c r="V230" i="1"/>
  <c r="W230" i="1" s="1"/>
  <c r="V198" i="1"/>
  <c r="W198" i="1" s="1"/>
  <c r="V166" i="1"/>
  <c r="W166" i="1" s="1"/>
  <c r="V134" i="1"/>
  <c r="W134" i="1" s="1"/>
  <c r="V102" i="1"/>
  <c r="W102" i="1" s="1"/>
  <c r="V70" i="1"/>
  <c r="W70" i="1" s="1"/>
  <c r="V38" i="1"/>
  <c r="W38" i="1" s="1"/>
  <c r="V6" i="1"/>
  <c r="W6" i="1" s="1"/>
  <c r="V8588" i="1"/>
  <c r="W8588" i="1" s="1"/>
  <c r="V8739" i="1"/>
  <c r="W8739" i="1" s="1"/>
  <c r="V8675" i="1"/>
  <c r="W8675" i="1" s="1"/>
  <c r="V8611" i="1"/>
  <c r="W8611" i="1" s="1"/>
  <c r="V8547" i="1"/>
  <c r="W8547" i="1" s="1"/>
  <c r="V8483" i="1"/>
  <c r="W8483" i="1" s="1"/>
  <c r="V8419" i="1"/>
  <c r="W8419" i="1" s="1"/>
  <c r="V8355" i="1"/>
  <c r="W8355" i="1" s="1"/>
  <c r="V8291" i="1"/>
  <c r="W8291" i="1" s="1"/>
  <c r="V8227" i="1"/>
  <c r="W8227" i="1" s="1"/>
  <c r="V8163" i="1"/>
  <c r="W8163" i="1" s="1"/>
  <c r="V8702" i="1"/>
  <c r="W8702" i="1" s="1"/>
  <c r="V8574" i="1"/>
  <c r="W8574" i="1" s="1"/>
  <c r="V8478" i="1"/>
  <c r="W8478" i="1" s="1"/>
  <c r="V8414" i="1"/>
  <c r="W8414" i="1" s="1"/>
  <c r="V8350" i="1"/>
  <c r="W8350" i="1" s="1"/>
  <c r="V8190" i="1"/>
  <c r="W8190" i="1" s="1"/>
  <c r="V8126" i="1"/>
  <c r="W8126" i="1" s="1"/>
  <c r="V8062" i="1"/>
  <c r="W8062" i="1" s="1"/>
  <c r="V7998" i="1"/>
  <c r="W7998" i="1" s="1"/>
  <c r="V7934" i="1"/>
  <c r="W7934" i="1" s="1"/>
  <c r="V7870" i="1"/>
  <c r="W7870" i="1" s="1"/>
  <c r="V7806" i="1"/>
  <c r="W7806" i="1" s="1"/>
  <c r="V7742" i="1"/>
  <c r="W7742" i="1" s="1"/>
  <c r="V7678" i="1"/>
  <c r="W7678" i="1" s="1"/>
  <c r="V7614" i="1"/>
  <c r="W7614" i="1" s="1"/>
  <c r="V8760" i="1"/>
  <c r="W8760" i="1" s="1"/>
  <c r="V8630" i="1"/>
  <c r="W8630" i="1" s="1"/>
  <c r="V8652" i="1"/>
  <c r="W8652" i="1" s="1"/>
  <c r="V8472" i="1"/>
  <c r="W8472" i="1" s="1"/>
  <c r="V8408" i="1"/>
  <c r="W8408" i="1" s="1"/>
  <c r="V8344" i="1"/>
  <c r="W8344" i="1" s="1"/>
  <c r="V8280" i="1"/>
  <c r="W8280" i="1" s="1"/>
  <c r="V8216" i="1"/>
  <c r="W8216" i="1" s="1"/>
  <c r="V8152" i="1"/>
  <c r="W8152" i="1" s="1"/>
  <c r="V8044" i="1"/>
  <c r="W8044" i="1" s="1"/>
  <c r="V7916" i="1"/>
  <c r="W7916" i="1" s="1"/>
  <c r="V7788" i="1"/>
  <c r="W7788" i="1" s="1"/>
  <c r="V7660" i="1"/>
  <c r="W7660" i="1" s="1"/>
  <c r="V8123" i="1"/>
  <c r="W8123" i="1" s="1"/>
  <c r="V8091" i="1"/>
  <c r="W8091" i="1" s="1"/>
  <c r="V8059" i="1"/>
  <c r="W8059" i="1" s="1"/>
  <c r="V8027" i="1"/>
  <c r="W8027" i="1" s="1"/>
  <c r="V7995" i="1"/>
  <c r="W7995" i="1" s="1"/>
  <c r="V7963" i="1"/>
  <c r="W7963" i="1" s="1"/>
  <c r="V7931" i="1"/>
  <c r="W7931" i="1" s="1"/>
  <c r="V7899" i="1"/>
  <c r="W7899" i="1" s="1"/>
  <c r="V7867" i="1"/>
  <c r="W7867" i="1" s="1"/>
  <c r="V7835" i="1"/>
  <c r="W7835" i="1" s="1"/>
  <c r="V7803" i="1"/>
  <c r="W7803" i="1" s="1"/>
  <c r="V7771" i="1"/>
  <c r="W7771" i="1" s="1"/>
  <c r="V7739" i="1"/>
  <c r="W7739" i="1" s="1"/>
  <c r="V7707" i="1"/>
  <c r="W7707" i="1" s="1"/>
  <c r="V7675" i="1"/>
  <c r="W7675" i="1" s="1"/>
  <c r="V7643" i="1"/>
  <c r="W7643" i="1" s="1"/>
  <c r="V7611" i="1"/>
  <c r="W7611" i="1" s="1"/>
  <c r="V7579" i="1"/>
  <c r="W7579" i="1" s="1"/>
  <c r="V7547" i="1"/>
  <c r="W7547" i="1" s="1"/>
  <c r="V7515" i="1"/>
  <c r="W7515" i="1" s="1"/>
  <c r="V7483" i="1"/>
  <c r="W7483" i="1" s="1"/>
  <c r="V7451" i="1"/>
  <c r="W7451" i="1" s="1"/>
  <c r="V7419" i="1"/>
  <c r="W7419" i="1" s="1"/>
  <c r="V7387" i="1"/>
  <c r="W7387" i="1" s="1"/>
  <c r="V7355" i="1"/>
  <c r="W7355" i="1" s="1"/>
  <c r="V7323" i="1"/>
  <c r="W7323" i="1" s="1"/>
  <c r="V7291" i="1"/>
  <c r="W7291" i="1" s="1"/>
  <c r="V7259" i="1"/>
  <c r="W7259" i="1" s="1"/>
  <c r="V7227" i="1"/>
  <c r="W7227" i="1" s="1"/>
  <c r="V7195" i="1"/>
  <c r="W7195" i="1" s="1"/>
  <c r="V7163" i="1"/>
  <c r="W7163" i="1" s="1"/>
  <c r="V7131" i="1"/>
  <c r="W7131" i="1" s="1"/>
  <c r="V7099" i="1"/>
  <c r="W7099" i="1" s="1"/>
  <c r="V7067" i="1"/>
  <c r="W7067" i="1" s="1"/>
  <c r="V7035" i="1"/>
  <c r="W7035" i="1" s="1"/>
  <c r="V7003" i="1"/>
  <c r="W7003" i="1" s="1"/>
  <c r="V6971" i="1"/>
  <c r="W6971" i="1" s="1"/>
  <c r="V6939" i="1"/>
  <c r="W6939" i="1" s="1"/>
  <c r="V6907" i="1"/>
  <c r="W6907" i="1" s="1"/>
  <c r="V6875" i="1"/>
  <c r="W6875" i="1" s="1"/>
  <c r="V6843" i="1"/>
  <c r="W6843" i="1" s="1"/>
  <c r="V6811" i="1"/>
  <c r="W6811" i="1" s="1"/>
  <c r="V6779" i="1"/>
  <c r="W6779" i="1" s="1"/>
  <c r="V6747" i="1"/>
  <c r="W6747" i="1" s="1"/>
  <c r="V6715" i="1"/>
  <c r="W6715" i="1" s="1"/>
  <c r="V6683" i="1"/>
  <c r="W6683" i="1" s="1"/>
  <c r="V6651" i="1"/>
  <c r="W6651" i="1" s="1"/>
  <c r="V6619" i="1"/>
  <c r="W6619" i="1" s="1"/>
  <c r="V6587" i="1"/>
  <c r="W6587" i="1" s="1"/>
  <c r="V6555" i="1"/>
  <c r="W6555" i="1" s="1"/>
  <c r="V6523" i="1"/>
  <c r="W6523" i="1" s="1"/>
  <c r="V6491" i="1"/>
  <c r="W6491" i="1" s="1"/>
  <c r="V6459" i="1"/>
  <c r="W6459" i="1" s="1"/>
  <c r="V6427" i="1"/>
  <c r="W6427" i="1" s="1"/>
  <c r="V6395" i="1"/>
  <c r="W6395" i="1" s="1"/>
  <c r="V6363" i="1"/>
  <c r="W6363" i="1" s="1"/>
  <c r="V6331" i="1"/>
  <c r="W6331" i="1" s="1"/>
  <c r="V6299" i="1"/>
  <c r="W6299" i="1" s="1"/>
  <c r="V6267" i="1"/>
  <c r="W6267" i="1" s="1"/>
  <c r="V6235" i="1"/>
  <c r="W6235" i="1" s="1"/>
  <c r="V6203" i="1"/>
  <c r="W6203" i="1" s="1"/>
  <c r="V6171" i="1"/>
  <c r="W6171" i="1" s="1"/>
  <c r="V6139" i="1"/>
  <c r="W6139" i="1" s="1"/>
  <c r="V6107" i="1"/>
  <c r="W6107" i="1" s="1"/>
  <c r="V6075" i="1"/>
  <c r="W6075" i="1" s="1"/>
  <c r="V6043" i="1"/>
  <c r="W6043" i="1" s="1"/>
  <c r="V6011" i="1"/>
  <c r="W6011" i="1" s="1"/>
  <c r="V5979" i="1"/>
  <c r="W5979" i="1" s="1"/>
  <c r="V5947" i="1"/>
  <c r="W5947" i="1" s="1"/>
  <c r="V5915" i="1"/>
  <c r="W5915" i="1" s="1"/>
  <c r="V5883" i="1"/>
  <c r="W5883" i="1" s="1"/>
  <c r="V5851" i="1"/>
  <c r="W5851" i="1" s="1"/>
  <c r="V5819" i="1"/>
  <c r="W5819" i="1" s="1"/>
  <c r="V5787" i="1"/>
  <c r="W5787" i="1" s="1"/>
  <c r="V5755" i="1"/>
  <c r="W5755" i="1" s="1"/>
  <c r="V5723" i="1"/>
  <c r="W5723" i="1" s="1"/>
  <c r="V5691" i="1"/>
  <c r="W5691" i="1" s="1"/>
  <c r="V5659" i="1"/>
  <c r="W5659" i="1" s="1"/>
  <c r="V5579" i="1"/>
  <c r="W5579" i="1" s="1"/>
  <c r="V5547" i="1"/>
  <c r="W5547" i="1" s="1"/>
  <c r="V5515" i="1"/>
  <c r="W5515" i="1" s="1"/>
  <c r="V5483" i="1"/>
  <c r="W5483" i="1" s="1"/>
  <c r="V5451" i="1"/>
  <c r="W5451" i="1" s="1"/>
  <c r="V5371" i="1"/>
  <c r="W5371" i="1" s="1"/>
  <c r="V5339" i="1"/>
  <c r="W5339" i="1" s="1"/>
  <c r="V5307" i="1"/>
  <c r="W5307" i="1" s="1"/>
  <c r="V5275" i="1"/>
  <c r="W5275" i="1" s="1"/>
  <c r="V5243" i="1"/>
  <c r="W5243" i="1" s="1"/>
  <c r="V5211" i="1"/>
  <c r="W5211" i="1" s="1"/>
  <c r="V5179" i="1"/>
  <c r="W5179" i="1" s="1"/>
  <c r="V5147" i="1"/>
  <c r="W5147" i="1" s="1"/>
  <c r="V5115" i="1"/>
  <c r="W5115" i="1" s="1"/>
  <c r="V5083" i="1"/>
  <c r="W5083" i="1" s="1"/>
  <c r="V5059" i="1"/>
  <c r="W5059" i="1" s="1"/>
  <c r="V5035" i="1"/>
  <c r="W5035" i="1" s="1"/>
  <c r="V5011" i="1"/>
  <c r="W5011" i="1" s="1"/>
  <c r="V4987" i="1"/>
  <c r="W4987" i="1" s="1"/>
  <c r="V4963" i="1"/>
  <c r="W4963" i="1" s="1"/>
  <c r="V4939" i="1"/>
  <c r="W4939" i="1" s="1"/>
  <c r="V4915" i="1"/>
  <c r="W4915" i="1" s="1"/>
  <c r="V4891" i="1"/>
  <c r="W4891" i="1" s="1"/>
  <c r="V4867" i="1"/>
  <c r="W4867" i="1" s="1"/>
  <c r="V4843" i="1"/>
  <c r="W4843" i="1" s="1"/>
  <c r="V4819" i="1"/>
  <c r="W4819" i="1" s="1"/>
  <c r="V4795" i="1"/>
  <c r="W4795" i="1" s="1"/>
  <c r="V4771" i="1"/>
  <c r="W4771" i="1" s="1"/>
  <c r="V4747" i="1"/>
  <c r="W4747" i="1" s="1"/>
  <c r="V4723" i="1"/>
  <c r="W4723" i="1" s="1"/>
  <c r="V4699" i="1"/>
  <c r="W4699" i="1" s="1"/>
  <c r="V4675" i="1"/>
  <c r="W4675" i="1" s="1"/>
  <c r="V4651" i="1"/>
  <c r="W4651" i="1" s="1"/>
  <c r="V4627" i="1"/>
  <c r="W4627" i="1" s="1"/>
  <c r="V4603" i="1"/>
  <c r="W4603" i="1" s="1"/>
  <c r="V4579" i="1"/>
  <c r="W4579" i="1" s="1"/>
  <c r="V4555" i="1"/>
  <c r="W4555" i="1" s="1"/>
  <c r="V4531" i="1"/>
  <c r="W4531" i="1" s="1"/>
  <c r="V4507" i="1"/>
  <c r="W4507" i="1" s="1"/>
  <c r="V4483" i="1"/>
  <c r="W4483" i="1" s="1"/>
  <c r="V4459" i="1"/>
  <c r="W4459" i="1" s="1"/>
  <c r="V4435" i="1"/>
  <c r="W4435" i="1" s="1"/>
  <c r="V4411" i="1"/>
  <c r="W4411" i="1" s="1"/>
  <c r="V4387" i="1"/>
  <c r="W4387" i="1" s="1"/>
  <c r="V4363" i="1"/>
  <c r="W4363" i="1" s="1"/>
  <c r="V4339" i="1"/>
  <c r="W4339" i="1" s="1"/>
  <c r="V4291" i="1"/>
  <c r="W4291" i="1" s="1"/>
  <c r="V4243" i="1"/>
  <c r="W4243" i="1" s="1"/>
  <c r="V4195" i="1"/>
  <c r="W4195" i="1" s="1"/>
  <c r="V4147" i="1"/>
  <c r="W4147" i="1" s="1"/>
  <c r="V4123" i="1"/>
  <c r="W4123" i="1" s="1"/>
  <c r="V4099" i="1"/>
  <c r="W4099" i="1" s="1"/>
  <c r="V4075" i="1"/>
  <c r="W4075" i="1" s="1"/>
  <c r="V4051" i="1"/>
  <c r="W4051" i="1" s="1"/>
  <c r="V4027" i="1"/>
  <c r="W4027" i="1" s="1"/>
  <c r="V4003" i="1"/>
  <c r="W4003" i="1" s="1"/>
  <c r="V3979" i="1"/>
  <c r="W3979" i="1" s="1"/>
  <c r="V3955" i="1"/>
  <c r="W3955" i="1" s="1"/>
  <c r="V3931" i="1"/>
  <c r="W3931" i="1" s="1"/>
  <c r="V3907" i="1"/>
  <c r="W3907" i="1" s="1"/>
  <c r="V3883" i="1"/>
  <c r="W3883" i="1" s="1"/>
  <c r="V3859" i="1"/>
  <c r="W3859" i="1" s="1"/>
  <c r="V3819" i="1"/>
  <c r="W3819" i="1" s="1"/>
  <c r="V3795" i="1"/>
  <c r="W3795" i="1" s="1"/>
  <c r="V3771" i="1"/>
  <c r="W3771" i="1" s="1"/>
  <c r="V3747" i="1"/>
  <c r="W3747" i="1" s="1"/>
  <c r="V3723" i="1"/>
  <c r="W3723" i="1" s="1"/>
  <c r="V3699" i="1"/>
  <c r="W3699" i="1" s="1"/>
  <c r="V3675" i="1"/>
  <c r="W3675" i="1" s="1"/>
  <c r="V3651" i="1"/>
  <c r="W3651" i="1" s="1"/>
  <c r="V3627" i="1"/>
  <c r="W3627" i="1" s="1"/>
  <c r="V3603" i="1"/>
  <c r="W3603" i="1" s="1"/>
  <c r="V3579" i="1"/>
  <c r="W3579" i="1" s="1"/>
  <c r="V3555" i="1"/>
  <c r="W3555" i="1" s="1"/>
  <c r="V3531" i="1"/>
  <c r="W3531" i="1" s="1"/>
  <c r="V3507" i="1"/>
  <c r="W3507" i="1" s="1"/>
  <c r="V3483" i="1"/>
  <c r="W3483" i="1" s="1"/>
  <c r="V3459" i="1"/>
  <c r="W3459" i="1" s="1"/>
  <c r="V3435" i="1"/>
  <c r="W3435" i="1" s="1"/>
  <c r="V3411" i="1"/>
  <c r="W3411" i="1" s="1"/>
  <c r="V3387" i="1"/>
  <c r="W3387" i="1" s="1"/>
  <c r="V3363" i="1"/>
  <c r="W3363" i="1" s="1"/>
  <c r="V3339" i="1"/>
  <c r="W3339" i="1" s="1"/>
  <c r="V3315" i="1"/>
  <c r="W3315" i="1" s="1"/>
  <c r="V3291" i="1"/>
  <c r="W3291" i="1" s="1"/>
  <c r="V3267" i="1"/>
  <c r="W3267" i="1" s="1"/>
  <c r="V3243" i="1"/>
  <c r="W3243" i="1" s="1"/>
  <c r="V3219" i="1"/>
  <c r="W3219" i="1" s="1"/>
  <c r="V3195" i="1"/>
  <c r="W3195" i="1" s="1"/>
  <c r="V3171" i="1"/>
  <c r="W3171" i="1" s="1"/>
  <c r="V3147" i="1"/>
  <c r="W3147" i="1" s="1"/>
  <c r="V3123" i="1"/>
  <c r="W3123" i="1" s="1"/>
  <c r="V3099" i="1"/>
  <c r="W3099" i="1" s="1"/>
  <c r="V3075" i="1"/>
  <c r="W3075" i="1" s="1"/>
  <c r="V3051" i="1"/>
  <c r="W3051" i="1" s="1"/>
  <c r="V3027" i="1"/>
  <c r="W3027" i="1" s="1"/>
  <c r="V2995" i="1"/>
  <c r="W2995" i="1" s="1"/>
  <c r="V2963" i="1"/>
  <c r="W2963" i="1" s="1"/>
  <c r="V2931" i="1"/>
  <c r="W2931" i="1" s="1"/>
  <c r="V2899" i="1"/>
  <c r="W2899" i="1" s="1"/>
  <c r="V2867" i="1"/>
  <c r="W2867" i="1" s="1"/>
  <c r="V2835" i="1"/>
  <c r="W2835" i="1" s="1"/>
  <c r="V2803" i="1"/>
  <c r="W2803" i="1" s="1"/>
  <c r="V2771" i="1"/>
  <c r="W2771" i="1" s="1"/>
  <c r="V2739" i="1"/>
  <c r="W2739" i="1" s="1"/>
  <c r="V2707" i="1"/>
  <c r="W2707" i="1" s="1"/>
  <c r="V2675" i="1"/>
  <c r="W2675" i="1" s="1"/>
  <c r="V2643" i="1"/>
  <c r="W2643" i="1" s="1"/>
  <c r="V2611" i="1"/>
  <c r="W2611" i="1" s="1"/>
  <c r="V2579" i="1"/>
  <c r="W2579" i="1" s="1"/>
  <c r="V2547" i="1"/>
  <c r="W2547" i="1" s="1"/>
  <c r="V2515" i="1"/>
  <c r="W2515" i="1" s="1"/>
  <c r="V2483" i="1"/>
  <c r="W2483" i="1" s="1"/>
  <c r="V2451" i="1"/>
  <c r="W2451" i="1" s="1"/>
  <c r="V2419" i="1"/>
  <c r="W2419" i="1" s="1"/>
  <c r="V2387" i="1"/>
  <c r="W2387" i="1" s="1"/>
  <c r="V2355" i="1"/>
  <c r="W2355" i="1" s="1"/>
  <c r="V2323" i="1"/>
  <c r="W2323" i="1" s="1"/>
  <c r="V2267" i="1"/>
  <c r="W2267" i="1" s="1"/>
  <c r="V2235" i="1"/>
  <c r="W2235" i="1" s="1"/>
  <c r="V2203" i="1"/>
  <c r="W2203" i="1" s="1"/>
  <c r="V2171" i="1"/>
  <c r="W2171" i="1" s="1"/>
  <c r="V2139" i="1"/>
  <c r="W2139" i="1" s="1"/>
  <c r="V2107" i="1"/>
  <c r="W2107" i="1" s="1"/>
  <c r="V2075" i="1"/>
  <c r="W2075" i="1" s="1"/>
  <c r="V2043" i="1"/>
  <c r="W2043" i="1" s="1"/>
  <c r="V2011" i="1"/>
  <c r="W2011" i="1" s="1"/>
  <c r="V1979" i="1"/>
  <c r="W1979" i="1" s="1"/>
  <c r="V1947" i="1"/>
  <c r="W1947" i="1" s="1"/>
  <c r="V1915" i="1"/>
  <c r="W1915" i="1" s="1"/>
  <c r="V1883" i="1"/>
  <c r="W1883" i="1" s="1"/>
  <c r="V1851" i="1"/>
  <c r="W1851" i="1" s="1"/>
  <c r="V1819" i="1"/>
  <c r="W1819" i="1" s="1"/>
  <c r="V1787" i="1"/>
  <c r="W1787" i="1" s="1"/>
  <c r="V1755" i="1"/>
  <c r="W1755" i="1" s="1"/>
  <c r="V1723" i="1"/>
  <c r="W1723" i="1" s="1"/>
  <c r="V1667" i="1"/>
  <c r="W1667" i="1" s="1"/>
  <c r="V1635" i="1"/>
  <c r="W1635" i="1" s="1"/>
  <c r="V1603" i="1"/>
  <c r="W1603" i="1" s="1"/>
  <c r="V1571" i="1"/>
  <c r="W1571" i="1" s="1"/>
  <c r="V1539" i="1"/>
  <c r="W1539" i="1" s="1"/>
  <c r="V1507" i="1"/>
  <c r="W1507" i="1" s="1"/>
  <c r="V1475" i="1"/>
  <c r="W1475" i="1" s="1"/>
  <c r="V1419" i="1"/>
  <c r="W1419" i="1" s="1"/>
  <c r="V1387" i="1"/>
  <c r="W1387" i="1" s="1"/>
  <c r="V1331" i="1"/>
  <c r="W1331" i="1" s="1"/>
  <c r="V1299" i="1"/>
  <c r="W1299" i="1" s="1"/>
  <c r="V1267" i="1"/>
  <c r="W1267" i="1" s="1"/>
  <c r="V1235" i="1"/>
  <c r="W1235" i="1" s="1"/>
  <c r="V1203" i="1"/>
  <c r="W1203" i="1" s="1"/>
  <c r="V1171" i="1"/>
  <c r="W1171" i="1" s="1"/>
  <c r="V1139" i="1"/>
  <c r="W1139" i="1" s="1"/>
  <c r="V1107" i="1"/>
  <c r="W1107" i="1" s="1"/>
  <c r="V1075" i="1"/>
  <c r="W1075" i="1" s="1"/>
  <c r="V1043" i="1"/>
  <c r="W1043" i="1" s="1"/>
  <c r="V1011" i="1"/>
  <c r="W1011" i="1" s="1"/>
  <c r="V979" i="1"/>
  <c r="W979" i="1" s="1"/>
  <c r="V947" i="1"/>
  <c r="W947" i="1" s="1"/>
  <c r="V915" i="1"/>
  <c r="W915" i="1" s="1"/>
  <c r="V883" i="1"/>
  <c r="W883" i="1" s="1"/>
  <c r="V851" i="1"/>
  <c r="W851" i="1" s="1"/>
  <c r="V819" i="1"/>
  <c r="W819" i="1" s="1"/>
  <c r="V787" i="1"/>
  <c r="W787" i="1" s="1"/>
  <c r="V755" i="1"/>
  <c r="W755" i="1" s="1"/>
  <c r="V723" i="1"/>
  <c r="W723" i="1" s="1"/>
  <c r="V691" i="1"/>
  <c r="W691" i="1" s="1"/>
  <c r="V659" i="1"/>
  <c r="W659" i="1" s="1"/>
  <c r="V627" i="1"/>
  <c r="W627" i="1" s="1"/>
  <c r="V595" i="1"/>
  <c r="W595" i="1" s="1"/>
  <c r="V563" i="1"/>
  <c r="W563" i="1" s="1"/>
  <c r="V531" i="1"/>
  <c r="W531" i="1" s="1"/>
  <c r="V499" i="1"/>
  <c r="W499" i="1" s="1"/>
  <c r="V467" i="1"/>
  <c r="W467" i="1" s="1"/>
  <c r="V435" i="1"/>
  <c r="W435" i="1" s="1"/>
  <c r="V403" i="1"/>
  <c r="W403" i="1" s="1"/>
  <c r="V371" i="1"/>
  <c r="W371" i="1" s="1"/>
  <c r="V339" i="1"/>
  <c r="W339" i="1" s="1"/>
  <c r="V307" i="1"/>
  <c r="W307" i="1" s="1"/>
  <c r="V275" i="1"/>
  <c r="W275" i="1" s="1"/>
  <c r="V243" i="1"/>
  <c r="W243" i="1" s="1"/>
  <c r="V211" i="1"/>
  <c r="W211" i="1" s="1"/>
  <c r="V179" i="1"/>
  <c r="W179" i="1" s="1"/>
  <c r="V147" i="1"/>
  <c r="W147" i="1" s="1"/>
  <c r="V115" i="1"/>
  <c r="W115" i="1" s="1"/>
  <c r="V83" i="1"/>
  <c r="W83" i="1" s="1"/>
  <c r="V51" i="1"/>
  <c r="W51" i="1" s="1"/>
  <c r="V19" i="1"/>
  <c r="W19" i="1" s="1"/>
  <c r="V7540" i="1"/>
  <c r="W7540" i="1" s="1"/>
  <c r="V7508" i="1"/>
  <c r="W7508" i="1" s="1"/>
  <c r="V7476" i="1"/>
  <c r="W7476" i="1" s="1"/>
  <c r="V7444" i="1"/>
  <c r="W7444" i="1" s="1"/>
  <c r="V7412" i="1"/>
  <c r="W7412" i="1" s="1"/>
  <c r="V7380" i="1"/>
  <c r="W7380" i="1" s="1"/>
  <c r="V7348" i="1"/>
  <c r="W7348" i="1" s="1"/>
  <c r="V7316" i="1"/>
  <c r="W7316" i="1" s="1"/>
  <c r="V7284" i="1"/>
  <c r="W7284" i="1" s="1"/>
  <c r="V7252" i="1"/>
  <c r="W7252" i="1" s="1"/>
  <c r="V7220" i="1"/>
  <c r="W7220" i="1" s="1"/>
  <c r="V7188" i="1"/>
  <c r="W7188" i="1" s="1"/>
  <c r="V7156" i="1"/>
  <c r="W7156" i="1" s="1"/>
  <c r="V7124" i="1"/>
  <c r="W7124" i="1" s="1"/>
  <c r="V7092" i="1"/>
  <c r="W7092" i="1" s="1"/>
  <c r="V7060" i="1"/>
  <c r="W7060" i="1" s="1"/>
  <c r="V7028" i="1"/>
  <c r="W7028" i="1" s="1"/>
  <c r="V6996" i="1"/>
  <c r="W6996" i="1" s="1"/>
  <c r="V6964" i="1"/>
  <c r="W6964" i="1" s="1"/>
  <c r="V6932" i="1"/>
  <c r="W6932" i="1" s="1"/>
  <c r="V6900" i="1"/>
  <c r="W6900" i="1" s="1"/>
  <c r="V6868" i="1"/>
  <c r="W6868" i="1" s="1"/>
  <c r="V6836" i="1"/>
  <c r="W6836" i="1" s="1"/>
  <c r="V6804" i="1"/>
  <c r="W6804" i="1" s="1"/>
  <c r="V6772" i="1"/>
  <c r="W6772" i="1" s="1"/>
  <c r="V6740" i="1"/>
  <c r="W6740" i="1" s="1"/>
  <c r="V6708" i="1"/>
  <c r="W6708" i="1" s="1"/>
  <c r="V6676" i="1"/>
  <c r="W6676" i="1" s="1"/>
  <c r="V6644" i="1"/>
  <c r="W6644" i="1" s="1"/>
  <c r="V6612" i="1"/>
  <c r="W6612" i="1" s="1"/>
  <c r="V6580" i="1"/>
  <c r="W6580" i="1" s="1"/>
  <c r="V6548" i="1"/>
  <c r="W6548" i="1" s="1"/>
  <c r="V6524" i="1"/>
  <c r="W6524" i="1" s="1"/>
  <c r="V6492" i="1"/>
  <c r="W6492" i="1" s="1"/>
  <c r="V6460" i="1"/>
  <c r="W6460" i="1" s="1"/>
  <c r="V6428" i="1"/>
  <c r="W6428" i="1" s="1"/>
  <c r="V6396" i="1"/>
  <c r="W6396" i="1" s="1"/>
  <c r="V6364" i="1"/>
  <c r="W6364" i="1" s="1"/>
  <c r="V6332" i="1"/>
  <c r="W6332" i="1" s="1"/>
  <c r="V6300" i="1"/>
  <c r="W6300" i="1" s="1"/>
  <c r="V6276" i="1"/>
  <c r="W6276" i="1" s="1"/>
  <c r="V6244" i="1"/>
  <c r="W6244" i="1" s="1"/>
  <c r="V6212" i="1"/>
  <c r="W6212" i="1" s="1"/>
  <c r="V6180" i="1"/>
  <c r="W6180" i="1" s="1"/>
  <c r="V6148" i="1"/>
  <c r="W6148" i="1" s="1"/>
  <c r="V6116" i="1"/>
  <c r="W6116" i="1" s="1"/>
  <c r="V6084" i="1"/>
  <c r="W6084" i="1" s="1"/>
  <c r="V6052" i="1"/>
  <c r="W6052" i="1" s="1"/>
  <c r="V6020" i="1"/>
  <c r="W6020" i="1" s="1"/>
  <c r="V5988" i="1"/>
  <c r="W5988" i="1" s="1"/>
  <c r="V5956" i="1"/>
  <c r="W5956" i="1" s="1"/>
  <c r="V5924" i="1"/>
  <c r="W5924" i="1" s="1"/>
  <c r="V5892" i="1"/>
  <c r="W5892" i="1" s="1"/>
  <c r="V5868" i="1"/>
  <c r="W5868" i="1" s="1"/>
  <c r="V5844" i="1"/>
  <c r="W5844" i="1" s="1"/>
  <c r="V5820" i="1"/>
  <c r="W5820" i="1" s="1"/>
  <c r="V5796" i="1"/>
  <c r="W5796" i="1" s="1"/>
  <c r="V5772" i="1"/>
  <c r="W5772" i="1" s="1"/>
  <c r="V5748" i="1"/>
  <c r="W5748" i="1" s="1"/>
  <c r="V5724" i="1"/>
  <c r="W5724" i="1" s="1"/>
  <c r="V5700" i="1"/>
  <c r="W5700" i="1" s="1"/>
  <c r="V5676" i="1"/>
  <c r="W5676" i="1" s="1"/>
  <c r="V5652" i="1"/>
  <c r="W5652" i="1" s="1"/>
  <c r="V5628" i="1"/>
  <c r="W5628" i="1" s="1"/>
  <c r="V5604" i="1"/>
  <c r="W5604" i="1" s="1"/>
  <c r="V5580" i="1"/>
  <c r="W5580" i="1" s="1"/>
  <c r="V5556" i="1"/>
  <c r="W5556" i="1" s="1"/>
  <c r="V5532" i="1"/>
  <c r="W5532" i="1" s="1"/>
  <c r="V5508" i="1"/>
  <c r="W5508" i="1" s="1"/>
  <c r="V5484" i="1"/>
  <c r="W5484" i="1" s="1"/>
  <c r="V5460" i="1"/>
  <c r="W5460" i="1" s="1"/>
  <c r="V5436" i="1"/>
  <c r="W5436" i="1" s="1"/>
  <c r="V5412" i="1"/>
  <c r="W5412" i="1" s="1"/>
  <c r="V5388" i="1"/>
  <c r="W5388" i="1" s="1"/>
  <c r="V5364" i="1"/>
  <c r="W5364" i="1" s="1"/>
  <c r="V5340" i="1"/>
  <c r="W5340" i="1" s="1"/>
  <c r="V5316" i="1"/>
  <c r="W5316" i="1" s="1"/>
  <c r="V5292" i="1"/>
  <c r="W5292" i="1" s="1"/>
  <c r="V5268" i="1"/>
  <c r="W5268" i="1" s="1"/>
  <c r="V5244" i="1"/>
  <c r="W5244" i="1" s="1"/>
  <c r="V5220" i="1"/>
  <c r="W5220" i="1" s="1"/>
  <c r="V5196" i="1"/>
  <c r="W5196" i="1" s="1"/>
  <c r="V5172" i="1"/>
  <c r="W5172" i="1" s="1"/>
  <c r="V5148" i="1"/>
  <c r="W5148" i="1" s="1"/>
  <c r="V5124" i="1"/>
  <c r="W5124" i="1" s="1"/>
  <c r="V5100" i="1"/>
  <c r="W5100" i="1" s="1"/>
  <c r="V5076" i="1"/>
  <c r="W5076" i="1" s="1"/>
  <c r="V5052" i="1"/>
  <c r="W5052" i="1" s="1"/>
  <c r="V5028" i="1"/>
  <c r="W5028" i="1" s="1"/>
  <c r="V5004" i="1"/>
  <c r="W5004" i="1" s="1"/>
  <c r="V4980" i="1"/>
  <c r="W4980" i="1" s="1"/>
  <c r="V4956" i="1"/>
  <c r="W4956" i="1" s="1"/>
  <c r="V4932" i="1"/>
  <c r="W4932" i="1" s="1"/>
  <c r="V4908" i="1"/>
  <c r="W4908" i="1" s="1"/>
  <c r="V4884" i="1"/>
  <c r="W4884" i="1" s="1"/>
  <c r="V4860" i="1"/>
  <c r="W4860" i="1" s="1"/>
  <c r="V4836" i="1"/>
  <c r="W4836" i="1" s="1"/>
  <c r="V4812" i="1"/>
  <c r="W4812" i="1" s="1"/>
  <c r="V4788" i="1"/>
  <c r="W4788" i="1" s="1"/>
  <c r="V4764" i="1"/>
  <c r="W4764" i="1" s="1"/>
  <c r="V4740" i="1"/>
  <c r="W4740" i="1" s="1"/>
  <c r="V4716" i="1"/>
  <c r="W4716" i="1" s="1"/>
  <c r="V4692" i="1"/>
  <c r="W4692" i="1" s="1"/>
  <c r="V4668" i="1"/>
  <c r="W4668" i="1" s="1"/>
  <c r="V4644" i="1"/>
  <c r="W4644" i="1" s="1"/>
  <c r="V4620" i="1"/>
  <c r="W4620" i="1" s="1"/>
  <c r="V4596" i="1"/>
  <c r="W4596" i="1" s="1"/>
  <c r="V4572" i="1"/>
  <c r="W4572" i="1" s="1"/>
  <c r="V4548" i="1"/>
  <c r="W4548" i="1" s="1"/>
  <c r="V4524" i="1"/>
  <c r="W4524" i="1" s="1"/>
  <c r="V4500" i="1"/>
  <c r="W4500" i="1" s="1"/>
  <c r="V4476" i="1"/>
  <c r="W4476" i="1" s="1"/>
  <c r="V4452" i="1"/>
  <c r="W4452" i="1" s="1"/>
  <c r="V4428" i="1"/>
  <c r="W4428" i="1" s="1"/>
  <c r="V4404" i="1"/>
  <c r="W4404" i="1" s="1"/>
  <c r="V4380" i="1"/>
  <c r="W4380" i="1" s="1"/>
  <c r="V4356" i="1"/>
  <c r="W4356" i="1" s="1"/>
  <c r="V4332" i="1"/>
  <c r="W4332" i="1" s="1"/>
  <c r="V4308" i="1"/>
  <c r="W4308" i="1" s="1"/>
  <c r="V4284" i="1"/>
  <c r="W4284" i="1" s="1"/>
  <c r="V4260" i="1"/>
  <c r="W4260" i="1" s="1"/>
  <c r="V4236" i="1"/>
  <c r="W4236" i="1" s="1"/>
  <c r="V4212" i="1"/>
  <c r="W4212" i="1" s="1"/>
  <c r="V4188" i="1"/>
  <c r="W4188" i="1" s="1"/>
  <c r="V4164" i="1"/>
  <c r="W4164" i="1" s="1"/>
  <c r="V4140" i="1"/>
  <c r="W4140" i="1" s="1"/>
  <c r="V4116" i="1"/>
  <c r="W4116" i="1" s="1"/>
  <c r="V4092" i="1"/>
  <c r="W4092" i="1" s="1"/>
  <c r="V4068" i="1"/>
  <c r="W4068" i="1" s="1"/>
  <c r="V4044" i="1"/>
  <c r="W4044" i="1" s="1"/>
  <c r="V4020" i="1"/>
  <c r="W4020" i="1" s="1"/>
  <c r="V3996" i="1"/>
  <c r="W3996" i="1" s="1"/>
  <c r="V3972" i="1"/>
  <c r="W3972" i="1" s="1"/>
  <c r="V3948" i="1"/>
  <c r="W3948" i="1" s="1"/>
  <c r="V3924" i="1"/>
  <c r="W3924" i="1" s="1"/>
  <c r="V3900" i="1"/>
  <c r="W3900" i="1" s="1"/>
  <c r="V3876" i="1"/>
  <c r="W3876" i="1" s="1"/>
  <c r="V3860" i="1"/>
  <c r="W3860" i="1" s="1"/>
  <c r="V3836" i="1"/>
  <c r="W3836" i="1" s="1"/>
  <c r="V3812" i="1"/>
  <c r="W3812" i="1" s="1"/>
  <c r="V3788" i="1"/>
  <c r="W3788" i="1" s="1"/>
  <c r="V3764" i="1"/>
  <c r="W3764" i="1" s="1"/>
  <c r="V3716" i="1"/>
  <c r="W3716" i="1" s="1"/>
  <c r="V3668" i="1"/>
  <c r="W3668" i="1" s="1"/>
  <c r="V3620" i="1"/>
  <c r="W3620" i="1" s="1"/>
  <c r="V3596" i="1"/>
  <c r="W3596" i="1" s="1"/>
  <c r="V3548" i="1"/>
  <c r="W3548" i="1" s="1"/>
  <c r="V3500" i="1"/>
  <c r="W3500" i="1" s="1"/>
  <c r="V3476" i="1"/>
  <c r="W3476" i="1" s="1"/>
  <c r="V3452" i="1"/>
  <c r="W3452" i="1" s="1"/>
  <c r="V3380" i="1"/>
  <c r="W3380" i="1" s="1"/>
  <c r="V3356" i="1"/>
  <c r="W3356" i="1" s="1"/>
  <c r="V3332" i="1"/>
  <c r="W3332" i="1" s="1"/>
  <c r="V3308" i="1"/>
  <c r="W3308" i="1" s="1"/>
  <c r="V3260" i="1"/>
  <c r="W3260" i="1" s="1"/>
  <c r="V3236" i="1"/>
  <c r="W3236" i="1" s="1"/>
  <c r="V3212" i="1"/>
  <c r="W3212" i="1" s="1"/>
  <c r="V3116" i="1"/>
  <c r="W3116" i="1" s="1"/>
  <c r="V2972" i="1"/>
  <c r="W2972" i="1" s="1"/>
  <c r="V2948" i="1"/>
  <c r="W2948" i="1" s="1"/>
  <c r="V2924" i="1"/>
  <c r="W2924" i="1" s="1"/>
  <c r="V2900" i="1"/>
  <c r="W2900" i="1" s="1"/>
  <c r="V2876" i="1"/>
  <c r="W2876" i="1" s="1"/>
  <c r="V2852" i="1"/>
  <c r="W2852" i="1" s="1"/>
  <c r="V2828" i="1"/>
  <c r="W2828" i="1" s="1"/>
  <c r="V2804" i="1"/>
  <c r="W2804" i="1" s="1"/>
  <c r="V2780" i="1"/>
  <c r="W2780" i="1" s="1"/>
  <c r="V2756" i="1"/>
  <c r="W2756" i="1" s="1"/>
  <c r="V2732" i="1"/>
  <c r="W2732" i="1" s="1"/>
  <c r="V2708" i="1"/>
  <c r="W2708" i="1" s="1"/>
  <c r="V2660" i="1"/>
  <c r="W2660" i="1" s="1"/>
  <c r="V2588" i="1"/>
  <c r="W2588" i="1" s="1"/>
  <c r="V2468" i="1"/>
  <c r="W2468" i="1" s="1"/>
  <c r="V2444" i="1"/>
  <c r="W2444" i="1" s="1"/>
  <c r="V2420" i="1"/>
  <c r="W2420" i="1" s="1"/>
  <c r="V2372" i="1"/>
  <c r="W2372" i="1" s="1"/>
  <c r="V2340" i="1"/>
  <c r="W2340" i="1" s="1"/>
  <c r="V2308" i="1"/>
  <c r="W2308" i="1" s="1"/>
  <c r="V2276" i="1"/>
  <c r="W2276" i="1" s="1"/>
  <c r="V2244" i="1"/>
  <c r="W2244" i="1" s="1"/>
  <c r="V2212" i="1"/>
  <c r="W2212" i="1" s="1"/>
  <c r="V2180" i="1"/>
  <c r="W2180" i="1" s="1"/>
  <c r="V2148" i="1"/>
  <c r="W2148" i="1" s="1"/>
  <c r="V2116" i="1"/>
  <c r="W2116" i="1" s="1"/>
  <c r="V2084" i="1"/>
  <c r="W2084" i="1" s="1"/>
  <c r="V2052" i="1"/>
  <c r="W2052" i="1" s="1"/>
  <c r="V2020" i="1"/>
  <c r="W2020" i="1" s="1"/>
  <c r="V1988" i="1"/>
  <c r="W1988" i="1" s="1"/>
  <c r="V1956" i="1"/>
  <c r="W1956" i="1" s="1"/>
  <c r="V1924" i="1"/>
  <c r="W1924" i="1" s="1"/>
  <c r="V1892" i="1"/>
  <c r="W1892" i="1" s="1"/>
  <c r="V1860" i="1"/>
  <c r="W1860" i="1" s="1"/>
  <c r="V1828" i="1"/>
  <c r="W1828" i="1" s="1"/>
  <c r="V1796" i="1"/>
  <c r="W1796" i="1" s="1"/>
  <c r="V1764" i="1"/>
  <c r="W1764" i="1" s="1"/>
  <c r="V1732" i="1"/>
  <c r="W1732" i="1" s="1"/>
  <c r="V1700" i="1"/>
  <c r="W1700" i="1" s="1"/>
  <c r="V1668" i="1"/>
  <c r="W1668" i="1" s="1"/>
  <c r="V1636" i="1"/>
  <c r="W1636" i="1" s="1"/>
  <c r="V1604" i="1"/>
  <c r="W1604" i="1" s="1"/>
  <c r="V1572" i="1"/>
  <c r="W1572" i="1" s="1"/>
  <c r="V1540" i="1"/>
  <c r="W1540" i="1" s="1"/>
  <c r="V1484" i="1"/>
  <c r="W1484" i="1" s="1"/>
  <c r="V1452" i="1"/>
  <c r="W1452" i="1" s="1"/>
  <c r="V1420" i="1"/>
  <c r="W1420" i="1" s="1"/>
  <c r="V1388" i="1"/>
  <c r="W1388" i="1" s="1"/>
  <c r="V1356" i="1"/>
  <c r="W1356" i="1" s="1"/>
  <c r="V1324" i="1"/>
  <c r="W1324" i="1" s="1"/>
  <c r="V1292" i="1"/>
  <c r="W1292" i="1" s="1"/>
  <c r="V1260" i="1"/>
  <c r="W1260" i="1" s="1"/>
  <c r="V1228" i="1"/>
  <c r="W1228" i="1" s="1"/>
  <c r="V1196" i="1"/>
  <c r="W1196" i="1" s="1"/>
  <c r="V1164" i="1"/>
  <c r="W1164" i="1" s="1"/>
  <c r="V1132" i="1"/>
  <c r="W1132" i="1" s="1"/>
  <c r="V1100" i="1"/>
  <c r="W1100" i="1" s="1"/>
  <c r="V1068" i="1"/>
  <c r="W1068" i="1" s="1"/>
  <c r="V1036" i="1"/>
  <c r="W1036" i="1" s="1"/>
  <c r="V1004" i="1"/>
  <c r="W1004" i="1" s="1"/>
  <c r="V972" i="1"/>
  <c r="W972" i="1" s="1"/>
  <c r="V940" i="1"/>
  <c r="W940" i="1" s="1"/>
  <c r="V908" i="1"/>
  <c r="W908" i="1" s="1"/>
  <c r="V876" i="1"/>
  <c r="W876" i="1" s="1"/>
  <c r="V844" i="1"/>
  <c r="W844" i="1" s="1"/>
  <c r="V812" i="1"/>
  <c r="W812" i="1" s="1"/>
  <c r="V780" i="1"/>
  <c r="W780" i="1" s="1"/>
  <c r="V748" i="1"/>
  <c r="W748" i="1" s="1"/>
  <c r="V716" i="1"/>
  <c r="W716" i="1" s="1"/>
  <c r="V684" i="1"/>
  <c r="W684" i="1" s="1"/>
  <c r="V652" i="1"/>
  <c r="W652" i="1" s="1"/>
  <c r="V620" i="1"/>
  <c r="W620" i="1" s="1"/>
  <c r="V588" i="1"/>
  <c r="W588" i="1" s="1"/>
  <c r="V556" i="1"/>
  <c r="W556" i="1" s="1"/>
  <c r="V524" i="1"/>
  <c r="W524" i="1" s="1"/>
  <c r="V492" i="1"/>
  <c r="W492" i="1" s="1"/>
  <c r="V460" i="1"/>
  <c r="W460" i="1" s="1"/>
  <c r="V428" i="1"/>
  <c r="W428" i="1" s="1"/>
  <c r="V396" i="1"/>
  <c r="W396" i="1" s="1"/>
  <c r="V364" i="1"/>
  <c r="W364" i="1" s="1"/>
  <c r="V332" i="1"/>
  <c r="W332" i="1" s="1"/>
  <c r="V300" i="1"/>
  <c r="W300" i="1" s="1"/>
  <c r="V268" i="1"/>
  <c r="W268" i="1" s="1"/>
  <c r="V236" i="1"/>
  <c r="W236" i="1" s="1"/>
  <c r="V204" i="1"/>
  <c r="W204" i="1" s="1"/>
  <c r="V172" i="1"/>
  <c r="W172" i="1" s="1"/>
  <c r="V140" i="1"/>
  <c r="W140" i="1" s="1"/>
  <c r="V108" i="1"/>
  <c r="W108" i="1" s="1"/>
  <c r="V76" i="1"/>
  <c r="W76" i="1" s="1"/>
  <c r="V44" i="1"/>
  <c r="W44" i="1" s="1"/>
  <c r="V12" i="1"/>
  <c r="W12" i="1" s="1"/>
  <c r="V8724" i="1"/>
  <c r="W8724" i="1" s="1"/>
  <c r="V8596" i="1"/>
  <c r="W8596" i="1" s="1"/>
  <c r="V8743" i="1"/>
  <c r="W8743" i="1" s="1"/>
  <c r="V8679" i="1"/>
  <c r="W8679" i="1" s="1"/>
  <c r="V8615" i="1"/>
  <c r="W8615" i="1" s="1"/>
  <c r="V8551" i="1"/>
  <c r="W8551" i="1" s="1"/>
  <c r="V8487" i="1"/>
  <c r="W8487" i="1" s="1"/>
  <c r="V8423" i="1"/>
  <c r="W8423" i="1" s="1"/>
  <c r="V8359" i="1"/>
  <c r="W8359" i="1" s="1"/>
  <c r="V8295" i="1"/>
  <c r="W8295" i="1" s="1"/>
  <c r="V8231" i="1"/>
  <c r="W8231" i="1" s="1"/>
  <c r="V8167" i="1"/>
  <c r="W8167" i="1" s="1"/>
  <c r="V8710" i="1"/>
  <c r="W8710" i="1" s="1"/>
  <c r="V8582" i="1"/>
  <c r="W8582" i="1" s="1"/>
  <c r="V8482" i="1"/>
  <c r="W8482" i="1" s="1"/>
  <c r="V8418" i="1"/>
  <c r="W8418" i="1" s="1"/>
  <c r="V8354" i="1"/>
  <c r="W8354" i="1" s="1"/>
  <c r="V8290" i="1"/>
  <c r="W8290" i="1" s="1"/>
  <c r="V8226" i="1"/>
  <c r="W8226" i="1" s="1"/>
  <c r="V8162" i="1"/>
  <c r="W8162" i="1" s="1"/>
  <c r="V8098" i="1"/>
  <c r="W8098" i="1" s="1"/>
  <c r="V8034" i="1"/>
  <c r="W8034" i="1" s="1"/>
  <c r="V7970" i="1"/>
  <c r="W7970" i="1" s="1"/>
  <c r="V7906" i="1"/>
  <c r="W7906" i="1" s="1"/>
  <c r="V7842" i="1"/>
  <c r="W7842" i="1" s="1"/>
  <c r="V7778" i="1"/>
  <c r="W7778" i="1" s="1"/>
  <c r="V7714" i="1"/>
  <c r="W7714" i="1" s="1"/>
  <c r="V7650" i="1"/>
  <c r="W7650" i="1" s="1"/>
  <c r="V7586" i="1"/>
  <c r="W7586" i="1" s="1"/>
  <c r="V8688" i="1"/>
  <c r="W8688" i="1" s="1"/>
  <c r="V8512" i="1"/>
  <c r="W8512" i="1" s="1"/>
  <c r="V8500" i="1"/>
  <c r="W8500" i="1" s="1"/>
  <c r="V8436" i="1"/>
  <c r="W8436" i="1" s="1"/>
  <c r="V8372" i="1"/>
  <c r="W8372" i="1" s="1"/>
  <c r="V8308" i="1"/>
  <c r="W8308" i="1" s="1"/>
  <c r="V8244" i="1"/>
  <c r="W8244" i="1" s="1"/>
  <c r="V8180" i="1"/>
  <c r="W8180" i="1" s="1"/>
  <c r="V8100" i="1"/>
  <c r="W8100" i="1" s="1"/>
  <c r="V7972" i="1"/>
  <c r="W7972" i="1" s="1"/>
  <c r="V7844" i="1"/>
  <c r="W7844" i="1" s="1"/>
  <c r="V7716" i="1"/>
  <c r="W7716" i="1" s="1"/>
  <c r="V7588" i="1"/>
  <c r="W7588" i="1" s="1"/>
  <c r="V8105" i="1"/>
  <c r="W8105" i="1" s="1"/>
  <c r="V8073" i="1"/>
  <c r="W8073" i="1" s="1"/>
  <c r="V8041" i="1"/>
  <c r="W8041" i="1" s="1"/>
  <c r="V8009" i="1"/>
  <c r="W8009" i="1" s="1"/>
  <c r="V7977" i="1"/>
  <c r="W7977" i="1" s="1"/>
  <c r="V7945" i="1"/>
  <c r="W7945" i="1" s="1"/>
  <c r="V7913" i="1"/>
  <c r="W7913" i="1" s="1"/>
  <c r="V7881" i="1"/>
  <c r="W7881" i="1" s="1"/>
  <c r="V7849" i="1"/>
  <c r="W7849" i="1" s="1"/>
  <c r="V7817" i="1"/>
  <c r="W7817" i="1" s="1"/>
  <c r="V7785" i="1"/>
  <c r="W7785" i="1" s="1"/>
  <c r="V7753" i="1"/>
  <c r="W7753" i="1" s="1"/>
  <c r="V7721" i="1"/>
  <c r="W7721" i="1" s="1"/>
  <c r="V7689" i="1"/>
  <c r="W7689" i="1" s="1"/>
  <c r="V7657" i="1"/>
  <c r="W7657" i="1" s="1"/>
  <c r="V7625" i="1"/>
  <c r="W7625" i="1" s="1"/>
  <c r="V7593" i="1"/>
  <c r="W7593" i="1" s="1"/>
  <c r="V7561" i="1"/>
  <c r="W7561" i="1" s="1"/>
  <c r="V7529" i="1"/>
  <c r="W7529" i="1" s="1"/>
  <c r="V7497" i="1"/>
  <c r="W7497" i="1" s="1"/>
  <c r="V7465" i="1"/>
  <c r="W7465" i="1" s="1"/>
  <c r="V7433" i="1"/>
  <c r="W7433" i="1" s="1"/>
  <c r="V7401" i="1"/>
  <c r="W7401" i="1" s="1"/>
  <c r="V7369" i="1"/>
  <c r="W7369" i="1" s="1"/>
  <c r="V7337" i="1"/>
  <c r="W7337" i="1" s="1"/>
  <c r="V7305" i="1"/>
  <c r="W7305" i="1" s="1"/>
  <c r="V7273" i="1"/>
  <c r="W7273" i="1" s="1"/>
  <c r="V7241" i="1"/>
  <c r="W7241" i="1" s="1"/>
  <c r="V7209" i="1"/>
  <c r="W7209" i="1" s="1"/>
  <c r="V7177" i="1"/>
  <c r="W7177" i="1" s="1"/>
  <c r="V7145" i="1"/>
  <c r="W7145" i="1" s="1"/>
  <c r="V7113" i="1"/>
  <c r="W7113" i="1" s="1"/>
  <c r="V7081" i="1"/>
  <c r="W7081" i="1" s="1"/>
  <c r="V7049" i="1"/>
  <c r="W7049" i="1" s="1"/>
  <c r="V7017" i="1"/>
  <c r="W7017" i="1" s="1"/>
  <c r="V6985" i="1"/>
  <c r="W6985" i="1" s="1"/>
  <c r="V6953" i="1"/>
  <c r="W6953" i="1" s="1"/>
  <c r="V6921" i="1"/>
  <c r="W6921" i="1" s="1"/>
  <c r="V6889" i="1"/>
  <c r="W6889" i="1" s="1"/>
  <c r="V6857" i="1"/>
  <c r="W6857" i="1" s="1"/>
  <c r="V6825" i="1"/>
  <c r="W6825" i="1" s="1"/>
  <c r="V6793" i="1"/>
  <c r="W6793" i="1" s="1"/>
  <c r="V6761" i="1"/>
  <c r="W6761" i="1" s="1"/>
  <c r="V6729" i="1"/>
  <c r="W6729" i="1" s="1"/>
  <c r="V6697" i="1"/>
  <c r="W6697" i="1" s="1"/>
  <c r="V6665" i="1"/>
  <c r="W6665" i="1" s="1"/>
  <c r="V6633" i="1"/>
  <c r="W6633" i="1" s="1"/>
  <c r="V6601" i="1"/>
  <c r="W6601" i="1" s="1"/>
  <c r="V6569" i="1"/>
  <c r="W6569" i="1" s="1"/>
  <c r="V6537" i="1"/>
  <c r="W6537" i="1" s="1"/>
  <c r="V6505" i="1"/>
  <c r="W6505" i="1" s="1"/>
  <c r="V6473" i="1"/>
  <c r="W6473" i="1" s="1"/>
  <c r="V6441" i="1"/>
  <c r="W6441" i="1" s="1"/>
  <c r="V6409" i="1"/>
  <c r="W6409" i="1" s="1"/>
  <c r="V6377" i="1"/>
  <c r="W6377" i="1" s="1"/>
  <c r="V6345" i="1"/>
  <c r="W6345" i="1" s="1"/>
  <c r="V6313" i="1"/>
  <c r="W6313" i="1" s="1"/>
  <c r="V6281" i="1"/>
  <c r="W6281" i="1" s="1"/>
  <c r="V6249" i="1"/>
  <c r="W6249" i="1" s="1"/>
  <c r="V6217" i="1"/>
  <c r="W6217" i="1" s="1"/>
  <c r="V6185" i="1"/>
  <c r="W6185" i="1" s="1"/>
  <c r="V6153" i="1"/>
  <c r="W6153" i="1" s="1"/>
  <c r="V6121" i="1"/>
  <c r="W6121" i="1" s="1"/>
  <c r="V6089" i="1"/>
  <c r="W6089" i="1" s="1"/>
  <c r="V6057" i="1"/>
  <c r="W6057" i="1" s="1"/>
  <c r="V6025" i="1"/>
  <c r="W6025" i="1" s="1"/>
  <c r="V5993" i="1"/>
  <c r="W5993" i="1" s="1"/>
  <c r="V5961" i="1"/>
  <c r="W5961" i="1" s="1"/>
  <c r="V5929" i="1"/>
  <c r="W5929" i="1" s="1"/>
  <c r="V5897" i="1"/>
  <c r="W5897" i="1" s="1"/>
  <c r="V5865" i="1"/>
  <c r="W5865" i="1" s="1"/>
  <c r="V5833" i="1"/>
  <c r="W5833" i="1" s="1"/>
  <c r="V5801" i="1"/>
  <c r="W5801" i="1" s="1"/>
  <c r="V5769" i="1"/>
  <c r="W5769" i="1" s="1"/>
  <c r="V5737" i="1"/>
  <c r="W5737" i="1" s="1"/>
  <c r="V5705" i="1"/>
  <c r="W5705" i="1" s="1"/>
  <c r="V5673" i="1"/>
  <c r="W5673" i="1" s="1"/>
  <c r="V5641" i="1"/>
  <c r="W5641" i="1" s="1"/>
  <c r="V5609" i="1"/>
  <c r="W5609" i="1" s="1"/>
  <c r="V5577" i="1"/>
  <c r="W5577" i="1" s="1"/>
  <c r="V5545" i="1"/>
  <c r="W5545" i="1" s="1"/>
  <c r="V5513" i="1"/>
  <c r="W5513" i="1" s="1"/>
  <c r="V5481" i="1"/>
  <c r="W5481" i="1" s="1"/>
  <c r="V5449" i="1"/>
  <c r="W5449" i="1" s="1"/>
  <c r="V5417" i="1"/>
  <c r="W5417" i="1" s="1"/>
  <c r="V5385" i="1"/>
  <c r="W5385" i="1" s="1"/>
  <c r="V5353" i="1"/>
  <c r="W5353" i="1" s="1"/>
  <c r="V5321" i="1"/>
  <c r="W5321" i="1" s="1"/>
  <c r="V5289" i="1"/>
  <c r="W5289" i="1" s="1"/>
  <c r="V5257" i="1"/>
  <c r="W5257" i="1" s="1"/>
  <c r="V5225" i="1"/>
  <c r="W5225" i="1" s="1"/>
  <c r="V5193" i="1"/>
  <c r="W5193" i="1" s="1"/>
  <c r="V5161" i="1"/>
  <c r="W5161" i="1" s="1"/>
  <c r="V5129" i="1"/>
  <c r="W5129" i="1" s="1"/>
  <c r="V5097" i="1"/>
  <c r="W5097" i="1" s="1"/>
  <c r="V5065" i="1"/>
  <c r="W5065" i="1" s="1"/>
  <c r="V5033" i="1"/>
  <c r="W5033" i="1" s="1"/>
  <c r="V5001" i="1"/>
  <c r="W5001" i="1" s="1"/>
  <c r="V4969" i="1"/>
  <c r="W4969" i="1" s="1"/>
  <c r="V4937" i="1"/>
  <c r="W4937" i="1" s="1"/>
  <c r="V4905" i="1"/>
  <c r="W4905" i="1" s="1"/>
  <c r="V4873" i="1"/>
  <c r="W4873" i="1" s="1"/>
  <c r="V4841" i="1"/>
  <c r="W4841" i="1" s="1"/>
  <c r="V4809" i="1"/>
  <c r="W4809" i="1" s="1"/>
  <c r="V4777" i="1"/>
  <c r="W4777" i="1" s="1"/>
  <c r="V4745" i="1"/>
  <c r="W4745" i="1" s="1"/>
  <c r="V4713" i="1"/>
  <c r="W4713" i="1" s="1"/>
  <c r="V4681" i="1"/>
  <c r="W4681" i="1" s="1"/>
  <c r="V4649" i="1"/>
  <c r="W4649" i="1" s="1"/>
  <c r="V4617" i="1"/>
  <c r="W4617" i="1" s="1"/>
  <c r="V4585" i="1"/>
  <c r="W4585" i="1" s="1"/>
  <c r="V4553" i="1"/>
  <c r="W4553" i="1" s="1"/>
  <c r="V4521" i="1"/>
  <c r="W4521" i="1" s="1"/>
  <c r="V4489" i="1"/>
  <c r="W4489" i="1" s="1"/>
  <c r="V4457" i="1"/>
  <c r="W4457" i="1" s="1"/>
  <c r="V4425" i="1"/>
  <c r="W4425" i="1" s="1"/>
  <c r="V4393" i="1"/>
  <c r="W4393" i="1" s="1"/>
  <c r="V4361" i="1"/>
  <c r="W4361" i="1" s="1"/>
  <c r="V4329" i="1"/>
  <c r="W4329" i="1" s="1"/>
  <c r="V4297" i="1"/>
  <c r="W4297" i="1" s="1"/>
  <c r="V4265" i="1"/>
  <c r="W4265" i="1" s="1"/>
  <c r="V4233" i="1"/>
  <c r="W4233" i="1" s="1"/>
  <c r="V4201" i="1"/>
  <c r="W4201" i="1" s="1"/>
  <c r="V4169" i="1"/>
  <c r="W4169" i="1" s="1"/>
  <c r="V4137" i="1"/>
  <c r="W4137" i="1" s="1"/>
  <c r="V4105" i="1"/>
  <c r="W4105" i="1" s="1"/>
  <c r="V4073" i="1"/>
  <c r="W4073" i="1" s="1"/>
  <c r="V4041" i="1"/>
  <c r="W4041" i="1" s="1"/>
  <c r="V4009" i="1"/>
  <c r="W4009" i="1" s="1"/>
  <c r="V3977" i="1"/>
  <c r="W3977" i="1" s="1"/>
  <c r="V3945" i="1"/>
  <c r="W3945" i="1" s="1"/>
  <c r="V3913" i="1"/>
  <c r="W3913" i="1" s="1"/>
  <c r="V3881" i="1"/>
  <c r="W3881" i="1" s="1"/>
  <c r="V3849" i="1"/>
  <c r="W3849" i="1" s="1"/>
  <c r="V3817" i="1"/>
  <c r="W3817" i="1" s="1"/>
  <c r="V3785" i="1"/>
  <c r="W3785" i="1" s="1"/>
  <c r="V3753" i="1"/>
  <c r="W3753" i="1" s="1"/>
  <c r="V3721" i="1"/>
  <c r="W3721" i="1" s="1"/>
  <c r="V3689" i="1"/>
  <c r="W3689" i="1" s="1"/>
  <c r="V3657" i="1"/>
  <c r="W3657" i="1" s="1"/>
  <c r="V3625" i="1"/>
  <c r="W3625" i="1" s="1"/>
  <c r="V3593" i="1"/>
  <c r="W3593" i="1" s="1"/>
  <c r="V3561" i="1"/>
  <c r="W3561" i="1" s="1"/>
  <c r="V3529" i="1"/>
  <c r="W3529" i="1" s="1"/>
  <c r="V3497" i="1"/>
  <c r="W3497" i="1" s="1"/>
  <c r="V3465" i="1"/>
  <c r="W3465" i="1" s="1"/>
  <c r="V3433" i="1"/>
  <c r="W3433" i="1" s="1"/>
  <c r="V3401" i="1"/>
  <c r="W3401" i="1" s="1"/>
  <c r="V3369" i="1"/>
  <c r="W3369" i="1" s="1"/>
  <c r="V3337" i="1"/>
  <c r="W3337" i="1" s="1"/>
  <c r="V3305" i="1"/>
  <c r="W3305" i="1" s="1"/>
  <c r="V3273" i="1"/>
  <c r="W3273" i="1" s="1"/>
  <c r="V3241" i="1"/>
  <c r="W3241" i="1" s="1"/>
  <c r="V3209" i="1"/>
  <c r="W3209" i="1" s="1"/>
  <c r="V3177" i="1"/>
  <c r="W3177" i="1" s="1"/>
  <c r="V3145" i="1"/>
  <c r="W3145" i="1" s="1"/>
  <c r="V3113" i="1"/>
  <c r="W3113" i="1" s="1"/>
  <c r="V3081" i="1"/>
  <c r="W3081" i="1" s="1"/>
  <c r="V3049" i="1"/>
  <c r="W3049" i="1" s="1"/>
  <c r="V3017" i="1"/>
  <c r="W3017" i="1" s="1"/>
  <c r="V2985" i="1"/>
  <c r="W2985" i="1" s="1"/>
  <c r="V2953" i="1"/>
  <c r="W2953" i="1" s="1"/>
  <c r="V2921" i="1"/>
  <c r="W2921" i="1" s="1"/>
  <c r="V2889" i="1"/>
  <c r="W2889" i="1" s="1"/>
  <c r="V2857" i="1"/>
  <c r="W2857" i="1" s="1"/>
  <c r="V2825" i="1"/>
  <c r="W2825" i="1" s="1"/>
  <c r="V2793" i="1"/>
  <c r="W2793" i="1" s="1"/>
  <c r="V2761" i="1"/>
  <c r="W2761" i="1" s="1"/>
  <c r="V2729" i="1"/>
  <c r="W2729" i="1" s="1"/>
  <c r="V2697" i="1"/>
  <c r="W2697" i="1" s="1"/>
  <c r="V2665" i="1"/>
  <c r="W2665" i="1" s="1"/>
  <c r="V2633" i="1"/>
  <c r="W2633" i="1" s="1"/>
  <c r="V2601" i="1"/>
  <c r="W2601" i="1" s="1"/>
  <c r="V2569" i="1"/>
  <c r="W2569" i="1" s="1"/>
  <c r="V2537" i="1"/>
  <c r="W2537" i="1" s="1"/>
  <c r="V2505" i="1"/>
  <c r="W2505" i="1" s="1"/>
  <c r="V2473" i="1"/>
  <c r="W2473" i="1" s="1"/>
  <c r="V2441" i="1"/>
  <c r="W2441" i="1" s="1"/>
  <c r="V2409" i="1"/>
  <c r="W2409" i="1" s="1"/>
  <c r="V2377" i="1"/>
  <c r="W2377" i="1" s="1"/>
  <c r="V2345" i="1"/>
  <c r="W2345" i="1" s="1"/>
  <c r="V2313" i="1"/>
  <c r="W2313" i="1" s="1"/>
  <c r="V2281" i="1"/>
  <c r="W2281" i="1" s="1"/>
  <c r="V2249" i="1"/>
  <c r="W2249" i="1" s="1"/>
  <c r="V2217" i="1"/>
  <c r="W2217" i="1" s="1"/>
  <c r="V2185" i="1"/>
  <c r="W2185" i="1" s="1"/>
  <c r="V2153" i="1"/>
  <c r="W2153" i="1" s="1"/>
  <c r="V2121" i="1"/>
  <c r="W2121" i="1" s="1"/>
  <c r="V2089" i="1"/>
  <c r="W2089" i="1" s="1"/>
  <c r="V2057" i="1"/>
  <c r="W2057" i="1" s="1"/>
  <c r="V2025" i="1"/>
  <c r="W2025" i="1" s="1"/>
  <c r="V1993" i="1"/>
  <c r="W1993" i="1" s="1"/>
  <c r="V1961" i="1"/>
  <c r="W1961" i="1" s="1"/>
  <c r="V1929" i="1"/>
  <c r="W1929" i="1" s="1"/>
  <c r="V1897" i="1"/>
  <c r="W1897" i="1" s="1"/>
  <c r="V1865" i="1"/>
  <c r="W1865" i="1" s="1"/>
  <c r="V1833" i="1"/>
  <c r="W1833" i="1" s="1"/>
  <c r="V1801" i="1"/>
  <c r="W1801" i="1" s="1"/>
  <c r="V1769" i="1"/>
  <c r="W1769" i="1" s="1"/>
  <c r="V1737" i="1"/>
  <c r="W1737" i="1" s="1"/>
  <c r="V1705" i="1"/>
  <c r="W1705" i="1" s="1"/>
  <c r="V1673" i="1"/>
  <c r="W1673" i="1" s="1"/>
  <c r="V1641" i="1"/>
  <c r="W1641" i="1" s="1"/>
  <c r="V1609" i="1"/>
  <c r="W1609" i="1" s="1"/>
  <c r="V1577" i="1"/>
  <c r="W1577" i="1" s="1"/>
  <c r="V1545" i="1"/>
  <c r="W1545" i="1" s="1"/>
  <c r="V1513" i="1"/>
  <c r="W1513" i="1" s="1"/>
  <c r="V1481" i="1"/>
  <c r="W1481" i="1" s="1"/>
  <c r="V1449" i="1"/>
  <c r="W1449" i="1" s="1"/>
  <c r="V1417" i="1"/>
  <c r="W1417" i="1" s="1"/>
  <c r="V1385" i="1"/>
  <c r="W1385" i="1" s="1"/>
  <c r="V1353" i="1"/>
  <c r="W1353" i="1" s="1"/>
  <c r="V1321" i="1"/>
  <c r="W1321" i="1" s="1"/>
  <c r="V1289" i="1"/>
  <c r="W1289" i="1" s="1"/>
  <c r="V1257" i="1"/>
  <c r="W1257" i="1" s="1"/>
  <c r="V1225" i="1"/>
  <c r="W1225" i="1" s="1"/>
  <c r="V1193" i="1"/>
  <c r="W1193" i="1" s="1"/>
  <c r="V1161" i="1"/>
  <c r="W1161" i="1" s="1"/>
  <c r="V1129" i="1"/>
  <c r="W1129" i="1" s="1"/>
  <c r="V1097" i="1"/>
  <c r="W1097" i="1" s="1"/>
  <c r="V1065" i="1"/>
  <c r="W1065" i="1" s="1"/>
  <c r="V1033" i="1"/>
  <c r="W1033" i="1" s="1"/>
  <c r="V1001" i="1"/>
  <c r="W1001" i="1" s="1"/>
  <c r="V969" i="1"/>
  <c r="W969" i="1" s="1"/>
  <c r="V937" i="1"/>
  <c r="W937" i="1" s="1"/>
  <c r="V905" i="1"/>
  <c r="W905" i="1" s="1"/>
  <c r="V873" i="1"/>
  <c r="W873" i="1" s="1"/>
  <c r="V841" i="1"/>
  <c r="W841" i="1" s="1"/>
  <c r="V809" i="1"/>
  <c r="W809" i="1" s="1"/>
  <c r="V777" i="1"/>
  <c r="W777" i="1" s="1"/>
  <c r="V745" i="1"/>
  <c r="W745" i="1" s="1"/>
  <c r="V713" i="1"/>
  <c r="W713" i="1" s="1"/>
  <c r="V681" i="1"/>
  <c r="W681" i="1" s="1"/>
  <c r="V649" i="1"/>
  <c r="W649" i="1" s="1"/>
  <c r="V617" i="1"/>
  <c r="W617" i="1" s="1"/>
  <c r="V585" i="1"/>
  <c r="W585" i="1" s="1"/>
  <c r="V553" i="1"/>
  <c r="W553" i="1" s="1"/>
  <c r="V521" i="1"/>
  <c r="W521" i="1" s="1"/>
  <c r="V489" i="1"/>
  <c r="W489" i="1" s="1"/>
  <c r="V457" i="1"/>
  <c r="W457" i="1" s="1"/>
  <c r="V425" i="1"/>
  <c r="W425" i="1" s="1"/>
  <c r="V393" i="1"/>
  <c r="W393" i="1" s="1"/>
  <c r="V361" i="1"/>
  <c r="W361" i="1" s="1"/>
  <c r="V329" i="1"/>
  <c r="W329" i="1" s="1"/>
  <c r="V297" i="1"/>
  <c r="W297" i="1" s="1"/>
  <c r="V265" i="1"/>
  <c r="W265" i="1" s="1"/>
  <c r="V233" i="1"/>
  <c r="W233" i="1" s="1"/>
  <c r="V201" i="1"/>
  <c r="W201" i="1" s="1"/>
  <c r="V169" i="1"/>
  <c r="W169" i="1" s="1"/>
  <c r="V137" i="1"/>
  <c r="W137" i="1" s="1"/>
  <c r="V105" i="1"/>
  <c r="W105" i="1" s="1"/>
  <c r="V73" i="1"/>
  <c r="W73" i="1" s="1"/>
  <c r="V41" i="1"/>
  <c r="W41" i="1" s="1"/>
  <c r="V9" i="1"/>
  <c r="W9" i="1" s="1"/>
  <c r="V7530" i="1"/>
  <c r="W7530" i="1" s="1"/>
  <c r="V7498" i="1"/>
  <c r="W7498" i="1" s="1"/>
  <c r="V7466" i="1"/>
  <c r="W7466" i="1" s="1"/>
  <c r="V7434" i="1"/>
  <c r="W7434" i="1" s="1"/>
  <c r="V7402" i="1"/>
  <c r="W7402" i="1" s="1"/>
  <c r="V7370" i="1"/>
  <c r="W7370" i="1" s="1"/>
  <c r="V7338" i="1"/>
  <c r="W7338" i="1" s="1"/>
  <c r="V7306" i="1"/>
  <c r="W7306" i="1" s="1"/>
  <c r="V7274" i="1"/>
  <c r="W7274" i="1" s="1"/>
  <c r="V7242" i="1"/>
  <c r="W7242" i="1" s="1"/>
  <c r="V7210" i="1"/>
  <c r="W7210" i="1" s="1"/>
  <c r="V7178" i="1"/>
  <c r="W7178" i="1" s="1"/>
  <c r="V7146" i="1"/>
  <c r="W7146" i="1" s="1"/>
  <c r="V7114" i="1"/>
  <c r="W7114" i="1" s="1"/>
  <c r="V7082" i="1"/>
  <c r="W7082" i="1" s="1"/>
  <c r="V7050" i="1"/>
  <c r="W7050" i="1" s="1"/>
  <c r="V7018" i="1"/>
  <c r="W7018" i="1" s="1"/>
  <c r="V6986" i="1"/>
  <c r="W6986" i="1" s="1"/>
  <c r="V6954" i="1"/>
  <c r="W6954" i="1" s="1"/>
  <c r="V6922" i="1"/>
  <c r="W6922" i="1" s="1"/>
  <c r="V6890" i="1"/>
  <c r="W6890" i="1" s="1"/>
  <c r="V6858" i="1"/>
  <c r="W6858" i="1" s="1"/>
  <c r="V6826" i="1"/>
  <c r="W6826" i="1" s="1"/>
  <c r="V6794" i="1"/>
  <c r="W6794" i="1" s="1"/>
  <c r="V6762" i="1"/>
  <c r="W6762" i="1" s="1"/>
  <c r="V6730" i="1"/>
  <c r="W6730" i="1" s="1"/>
  <c r="V6698" i="1"/>
  <c r="W6698" i="1" s="1"/>
  <c r="V6666" i="1"/>
  <c r="W6666" i="1" s="1"/>
  <c r="V6634" i="1"/>
  <c r="W6634" i="1" s="1"/>
  <c r="V6602" i="1"/>
  <c r="W6602" i="1" s="1"/>
  <c r="V6570" i="1"/>
  <c r="W6570" i="1" s="1"/>
  <c r="V6538" i="1"/>
  <c r="W6538" i="1" s="1"/>
  <c r="V6506" i="1"/>
  <c r="W6506" i="1" s="1"/>
  <c r="V6474" i="1"/>
  <c r="W6474" i="1" s="1"/>
  <c r="V6442" i="1"/>
  <c r="W6442" i="1" s="1"/>
  <c r="V6410" i="1"/>
  <c r="W6410" i="1" s="1"/>
  <c r="V6378" i="1"/>
  <c r="W6378" i="1" s="1"/>
  <c r="V6346" i="1"/>
  <c r="W6346" i="1" s="1"/>
  <c r="V6314" i="1"/>
  <c r="W6314" i="1" s="1"/>
  <c r="V6282" i="1"/>
  <c r="W6282" i="1" s="1"/>
  <c r="V6250" i="1"/>
  <c r="W6250" i="1" s="1"/>
  <c r="V6218" i="1"/>
  <c r="W6218" i="1" s="1"/>
  <c r="V6186" i="1"/>
  <c r="W6186" i="1" s="1"/>
  <c r="V6154" i="1"/>
  <c r="W6154" i="1" s="1"/>
  <c r="V6122" i="1"/>
  <c r="W6122" i="1" s="1"/>
  <c r="V6090" i="1"/>
  <c r="W6090" i="1" s="1"/>
  <c r="V6058" i="1"/>
  <c r="W6058" i="1" s="1"/>
  <c r="V6026" i="1"/>
  <c r="W6026" i="1" s="1"/>
  <c r="V5994" i="1"/>
  <c r="W5994" i="1" s="1"/>
  <c r="V5962" i="1"/>
  <c r="W5962" i="1" s="1"/>
  <c r="V5930" i="1"/>
  <c r="W5930" i="1" s="1"/>
  <c r="V5898" i="1"/>
  <c r="W5898" i="1" s="1"/>
  <c r="V5866" i="1"/>
  <c r="W5866" i="1" s="1"/>
  <c r="V5834" i="1"/>
  <c r="W5834" i="1" s="1"/>
  <c r="V5802" i="1"/>
  <c r="W5802" i="1" s="1"/>
  <c r="V5770" i="1"/>
  <c r="W5770" i="1" s="1"/>
  <c r="V5738" i="1"/>
  <c r="W5738" i="1" s="1"/>
  <c r="V5706" i="1"/>
  <c r="W5706" i="1" s="1"/>
  <c r="V5674" i="1"/>
  <c r="W5674" i="1" s="1"/>
  <c r="V5642" i="1"/>
  <c r="W5642" i="1" s="1"/>
  <c r="V5610" i="1"/>
  <c r="W5610" i="1" s="1"/>
  <c r="V5578" i="1"/>
  <c r="W5578" i="1" s="1"/>
  <c r="V5546" i="1"/>
  <c r="W5546" i="1" s="1"/>
  <c r="V5514" i="1"/>
  <c r="W5514" i="1" s="1"/>
  <c r="V5482" i="1"/>
  <c r="W5482" i="1" s="1"/>
  <c r="V5450" i="1"/>
  <c r="W5450" i="1" s="1"/>
  <c r="V5418" i="1"/>
  <c r="W5418" i="1" s="1"/>
  <c r="V5386" i="1"/>
  <c r="W5386" i="1" s="1"/>
  <c r="V5354" i="1"/>
  <c r="W5354" i="1" s="1"/>
  <c r="V5322" i="1"/>
  <c r="W5322" i="1" s="1"/>
  <c r="V5290" i="1"/>
  <c r="W5290" i="1" s="1"/>
  <c r="V5258" i="1"/>
  <c r="W5258" i="1" s="1"/>
  <c r="V5226" i="1"/>
  <c r="W5226" i="1" s="1"/>
  <c r="V5194" i="1"/>
  <c r="W5194" i="1" s="1"/>
  <c r="V5162" i="1"/>
  <c r="W5162" i="1" s="1"/>
  <c r="V5130" i="1"/>
  <c r="W5130" i="1" s="1"/>
  <c r="V5098" i="1"/>
  <c r="W5098" i="1" s="1"/>
  <c r="V5066" i="1"/>
  <c r="W5066" i="1" s="1"/>
  <c r="V5034" i="1"/>
  <c r="W5034" i="1" s="1"/>
  <c r="V5002" i="1"/>
  <c r="W5002" i="1" s="1"/>
  <c r="V4970" i="1"/>
  <c r="W4970" i="1" s="1"/>
  <c r="V4938" i="1"/>
  <c r="W4938" i="1" s="1"/>
  <c r="V4906" i="1"/>
  <c r="W4906" i="1" s="1"/>
  <c r="V4874" i="1"/>
  <c r="W4874" i="1" s="1"/>
  <c r="V4842" i="1"/>
  <c r="W4842" i="1" s="1"/>
  <c r="V4810" i="1"/>
  <c r="W4810" i="1" s="1"/>
  <c r="V4778" i="1"/>
  <c r="W4778" i="1" s="1"/>
  <c r="V4746" i="1"/>
  <c r="W4746" i="1" s="1"/>
  <c r="V4714" i="1"/>
  <c r="W4714" i="1" s="1"/>
  <c r="V4682" i="1"/>
  <c r="W4682" i="1" s="1"/>
  <c r="V4650" i="1"/>
  <c r="W4650" i="1" s="1"/>
  <c r="V4618" i="1"/>
  <c r="W4618" i="1" s="1"/>
  <c r="V4586" i="1"/>
  <c r="W4586" i="1" s="1"/>
  <c r="V4554" i="1"/>
  <c r="W4554" i="1" s="1"/>
  <c r="V4530" i="1"/>
  <c r="W4530" i="1" s="1"/>
  <c r="V4498" i="1"/>
  <c r="W4498" i="1" s="1"/>
  <c r="V4466" i="1"/>
  <c r="W4466" i="1" s="1"/>
  <c r="V4434" i="1"/>
  <c r="W4434" i="1" s="1"/>
  <c r="V4402" i="1"/>
  <c r="W4402" i="1" s="1"/>
  <c r="V4370" i="1"/>
  <c r="W4370" i="1" s="1"/>
  <c r="V4338" i="1"/>
  <c r="W4338" i="1" s="1"/>
  <c r="V4306" i="1"/>
  <c r="W4306" i="1" s="1"/>
  <c r="V4274" i="1"/>
  <c r="W4274" i="1" s="1"/>
  <c r="V4242" i="1"/>
  <c r="W4242" i="1" s="1"/>
  <c r="V4210" i="1"/>
  <c r="W4210" i="1" s="1"/>
  <c r="V4178" i="1"/>
  <c r="W4178" i="1" s="1"/>
  <c r="V4146" i="1"/>
  <c r="W4146" i="1" s="1"/>
  <c r="V4114" i="1"/>
  <c r="W4114" i="1" s="1"/>
  <c r="V4082" i="1"/>
  <c r="W4082" i="1" s="1"/>
  <c r="V4050" i="1"/>
  <c r="W4050" i="1" s="1"/>
  <c r="V4018" i="1"/>
  <c r="W4018" i="1" s="1"/>
  <c r="V3986" i="1"/>
  <c r="W3986" i="1" s="1"/>
  <c r="V3954" i="1"/>
  <c r="W3954" i="1" s="1"/>
  <c r="V3922" i="1"/>
  <c r="W3922" i="1" s="1"/>
  <c r="V3890" i="1"/>
  <c r="W3890" i="1" s="1"/>
  <c r="V3858" i="1"/>
  <c r="W3858" i="1" s="1"/>
  <c r="V3826" i="1"/>
  <c r="W3826" i="1" s="1"/>
  <c r="V3794" i="1"/>
  <c r="W3794" i="1" s="1"/>
  <c r="V3762" i="1"/>
  <c r="W3762" i="1" s="1"/>
  <c r="V3730" i="1"/>
  <c r="W3730" i="1" s="1"/>
  <c r="V3698" i="1"/>
  <c r="W3698" i="1" s="1"/>
  <c r="V3666" i="1"/>
  <c r="W3666" i="1" s="1"/>
  <c r="V3634" i="1"/>
  <c r="W3634" i="1" s="1"/>
  <c r="V3602" i="1"/>
  <c r="W3602" i="1" s="1"/>
  <c r="V3570" i="1"/>
  <c r="W3570" i="1" s="1"/>
  <c r="V3538" i="1"/>
  <c r="W3538" i="1" s="1"/>
  <c r="V3506" i="1"/>
  <c r="W3506" i="1" s="1"/>
  <c r="V3474" i="1"/>
  <c r="W3474" i="1" s="1"/>
  <c r="V3442" i="1"/>
  <c r="W3442" i="1" s="1"/>
  <c r="V3410" i="1"/>
  <c r="W3410" i="1" s="1"/>
  <c r="V3378" i="1"/>
  <c r="W3378" i="1" s="1"/>
  <c r="V3346" i="1"/>
  <c r="W3346" i="1" s="1"/>
  <c r="V3314" i="1"/>
  <c r="W3314" i="1" s="1"/>
  <c r="V3282" i="1"/>
  <c r="W3282" i="1" s="1"/>
  <c r="V3250" i="1"/>
  <c r="W3250" i="1" s="1"/>
  <c r="V3218" i="1"/>
  <c r="W3218" i="1" s="1"/>
  <c r="V3186" i="1"/>
  <c r="W3186" i="1" s="1"/>
  <c r="V3154" i="1"/>
  <c r="W3154" i="1" s="1"/>
  <c r="V3122" i="1"/>
  <c r="W3122" i="1" s="1"/>
  <c r="V3090" i="1"/>
  <c r="W3090" i="1" s="1"/>
  <c r="V3058" i="1"/>
  <c r="W3058" i="1" s="1"/>
  <c r="V3026" i="1"/>
  <c r="W3026" i="1" s="1"/>
  <c r="V2994" i="1"/>
  <c r="W2994" i="1" s="1"/>
  <c r="V2962" i="1"/>
  <c r="W2962" i="1" s="1"/>
  <c r="V2930" i="1"/>
  <c r="W2930" i="1" s="1"/>
  <c r="V2898" i="1"/>
  <c r="W2898" i="1" s="1"/>
  <c r="V2866" i="1"/>
  <c r="W2866" i="1" s="1"/>
  <c r="V2834" i="1"/>
  <c r="W2834" i="1" s="1"/>
  <c r="V2802" i="1"/>
  <c r="W2802" i="1" s="1"/>
  <c r="V2770" i="1"/>
  <c r="W2770" i="1" s="1"/>
  <c r="V2738" i="1"/>
  <c r="W2738" i="1" s="1"/>
  <c r="V2706" i="1"/>
  <c r="W2706" i="1" s="1"/>
  <c r="V2674" i="1"/>
  <c r="W2674" i="1" s="1"/>
  <c r="V2642" i="1"/>
  <c r="W2642" i="1" s="1"/>
  <c r="V2610" i="1"/>
  <c r="W2610" i="1" s="1"/>
  <c r="V2578" i="1"/>
  <c r="W2578" i="1" s="1"/>
  <c r="V2546" i="1"/>
  <c r="W2546" i="1" s="1"/>
  <c r="V2514" i="1"/>
  <c r="W2514" i="1" s="1"/>
  <c r="V2482" i="1"/>
  <c r="W2482" i="1" s="1"/>
  <c r="V2450" i="1"/>
  <c r="W2450" i="1" s="1"/>
  <c r="V2418" i="1"/>
  <c r="W2418" i="1" s="1"/>
  <c r="V2386" i="1"/>
  <c r="W2386" i="1" s="1"/>
  <c r="V2354" i="1"/>
  <c r="W2354" i="1" s="1"/>
  <c r="V2322" i="1"/>
  <c r="W2322" i="1" s="1"/>
  <c r="V2290" i="1"/>
  <c r="W2290" i="1" s="1"/>
  <c r="V2258" i="1"/>
  <c r="W2258" i="1" s="1"/>
  <c r="V2226" i="1"/>
  <c r="W2226" i="1" s="1"/>
  <c r="V2194" i="1"/>
  <c r="W2194" i="1" s="1"/>
  <c r="V2162" i="1"/>
  <c r="W2162" i="1" s="1"/>
  <c r="V2130" i="1"/>
  <c r="W2130" i="1" s="1"/>
  <c r="V2098" i="1"/>
  <c r="W2098" i="1" s="1"/>
  <c r="V2066" i="1"/>
  <c r="W2066" i="1" s="1"/>
  <c r="V2034" i="1"/>
  <c r="W2034" i="1" s="1"/>
  <c r="V2002" i="1"/>
  <c r="W2002" i="1" s="1"/>
  <c r="V1970" i="1"/>
  <c r="W1970" i="1" s="1"/>
  <c r="V1938" i="1"/>
  <c r="W1938" i="1" s="1"/>
  <c r="V1906" i="1"/>
  <c r="W1906" i="1" s="1"/>
  <c r="V1874" i="1"/>
  <c r="W1874" i="1" s="1"/>
  <c r="V1842" i="1"/>
  <c r="W1842" i="1" s="1"/>
  <c r="V1810" i="1"/>
  <c r="W1810" i="1" s="1"/>
  <c r="V1778" i="1"/>
  <c r="W1778" i="1" s="1"/>
  <c r="V1746" i="1"/>
  <c r="W1746" i="1" s="1"/>
  <c r="V1714" i="1"/>
  <c r="W1714" i="1" s="1"/>
  <c r="V1682" i="1"/>
  <c r="W1682" i="1" s="1"/>
  <c r="V1650" i="1"/>
  <c r="W1650" i="1" s="1"/>
  <c r="V1618" i="1"/>
  <c r="W1618" i="1" s="1"/>
  <c r="V1586" i="1"/>
  <c r="W1586" i="1" s="1"/>
  <c r="V1554" i="1"/>
  <c r="W1554" i="1" s="1"/>
  <c r="V1522" i="1"/>
  <c r="W1522" i="1" s="1"/>
  <c r="V1490" i="1"/>
  <c r="W1490" i="1" s="1"/>
  <c r="V1458" i="1"/>
  <c r="W1458" i="1" s="1"/>
  <c r="V1426" i="1"/>
  <c r="W1426" i="1" s="1"/>
  <c r="V1394" i="1"/>
  <c r="W1394" i="1" s="1"/>
  <c r="V1362" i="1"/>
  <c r="W1362" i="1" s="1"/>
  <c r="V1330" i="1"/>
  <c r="W1330" i="1" s="1"/>
  <c r="V1298" i="1"/>
  <c r="W1298" i="1" s="1"/>
  <c r="V1266" i="1"/>
  <c r="W1266" i="1" s="1"/>
  <c r="V1234" i="1"/>
  <c r="W1234" i="1" s="1"/>
  <c r="V1202" i="1"/>
  <c r="W1202" i="1" s="1"/>
  <c r="V1170" i="1"/>
  <c r="W1170" i="1" s="1"/>
  <c r="V1138" i="1"/>
  <c r="W1138" i="1" s="1"/>
  <c r="V1106" i="1"/>
  <c r="W1106" i="1" s="1"/>
  <c r="V1074" i="1"/>
  <c r="W1074" i="1" s="1"/>
  <c r="V1042" i="1"/>
  <c r="W1042" i="1" s="1"/>
  <c r="V1010" i="1"/>
  <c r="W1010" i="1" s="1"/>
  <c r="V978" i="1"/>
  <c r="W978" i="1" s="1"/>
  <c r="V946" i="1"/>
  <c r="W946" i="1" s="1"/>
  <c r="V914" i="1"/>
  <c r="W914" i="1" s="1"/>
  <c r="V882" i="1"/>
  <c r="W882" i="1" s="1"/>
  <c r="V850" i="1"/>
  <c r="W850" i="1" s="1"/>
  <c r="V818" i="1"/>
  <c r="W818" i="1" s="1"/>
  <c r="V786" i="1"/>
  <c r="W786" i="1" s="1"/>
  <c r="V754" i="1"/>
  <c r="W754" i="1" s="1"/>
  <c r="V722" i="1"/>
  <c r="W722" i="1" s="1"/>
  <c r="V690" i="1"/>
  <c r="W690" i="1" s="1"/>
  <c r="V658" i="1"/>
  <c r="W658" i="1" s="1"/>
  <c r="V626" i="1"/>
  <c r="W626" i="1" s="1"/>
  <c r="V594" i="1"/>
  <c r="W594" i="1" s="1"/>
  <c r="V562" i="1"/>
  <c r="W562" i="1" s="1"/>
  <c r="V530" i="1"/>
  <c r="W530" i="1" s="1"/>
  <c r="V498" i="1"/>
  <c r="W498" i="1" s="1"/>
  <c r="V466" i="1"/>
  <c r="W466" i="1" s="1"/>
  <c r="V434" i="1"/>
  <c r="W434" i="1" s="1"/>
  <c r="V402" i="1"/>
  <c r="W402" i="1" s="1"/>
  <c r="V370" i="1"/>
  <c r="W370" i="1" s="1"/>
  <c r="V338" i="1"/>
  <c r="W338" i="1" s="1"/>
  <c r="V306" i="1"/>
  <c r="W306" i="1" s="1"/>
  <c r="V274" i="1"/>
  <c r="W274" i="1" s="1"/>
  <c r="V242" i="1"/>
  <c r="W242" i="1" s="1"/>
  <c r="V210" i="1"/>
  <c r="W210" i="1" s="1"/>
  <c r="V178" i="1"/>
  <c r="W178" i="1" s="1"/>
  <c r="V146" i="1"/>
  <c r="W146" i="1" s="1"/>
  <c r="V114" i="1"/>
  <c r="W114" i="1" s="1"/>
  <c r="V82" i="1"/>
  <c r="W82" i="1" s="1"/>
  <c r="V50" i="1"/>
  <c r="W50" i="1" s="1"/>
  <c r="V18" i="1"/>
  <c r="W18" i="1" s="1"/>
  <c r="V1655" i="1"/>
  <c r="W1655" i="1" s="1"/>
  <c r="V1559" i="1"/>
  <c r="W1559" i="1" s="1"/>
  <c r="V1503" i="1"/>
  <c r="W1503" i="1" s="1"/>
  <c r="V1439" i="1"/>
  <c r="W1439" i="1" s="1"/>
  <c r="V1311" i="1"/>
  <c r="W1311" i="1" s="1"/>
  <c r="V1215" i="1"/>
  <c r="W1215" i="1" s="1"/>
  <c r="V1119" i="1"/>
  <c r="W1119" i="1" s="1"/>
  <c r="V1023" i="1"/>
  <c r="W1023" i="1" s="1"/>
  <c r="V927" i="1"/>
  <c r="W927" i="1" s="1"/>
  <c r="V831" i="1"/>
  <c r="W831" i="1" s="1"/>
  <c r="V735" i="1"/>
  <c r="W735" i="1" s="1"/>
  <c r="V639" i="1"/>
  <c r="W639" i="1" s="1"/>
  <c r="V479" i="1"/>
  <c r="W479" i="1" s="1"/>
  <c r="V383" i="1"/>
  <c r="W383" i="1" s="1"/>
  <c r="V287" i="1"/>
  <c r="W287" i="1" s="1"/>
  <c r="V191" i="1"/>
  <c r="W191" i="1" s="1"/>
  <c r="V95" i="1"/>
  <c r="W95" i="1" s="1"/>
  <c r="V7552" i="1"/>
  <c r="W7552" i="1" s="1"/>
  <c r="V7456" i="1"/>
  <c r="W7456" i="1" s="1"/>
  <c r="V7360" i="1"/>
  <c r="W7360" i="1" s="1"/>
  <c r="V7272" i="1"/>
  <c r="W7272" i="1" s="1"/>
  <c r="V7176" i="1"/>
  <c r="W7176" i="1" s="1"/>
  <c r="V7080" i="1"/>
  <c r="W7080" i="1" s="1"/>
  <c r="V6984" i="1"/>
  <c r="W6984" i="1" s="1"/>
  <c r="V6888" i="1"/>
  <c r="W6888" i="1" s="1"/>
  <c r="V6792" i="1"/>
  <c r="W6792" i="1" s="1"/>
  <c r="V6696" i="1"/>
  <c r="W6696" i="1" s="1"/>
  <c r="V6568" i="1"/>
  <c r="W6568" i="1" s="1"/>
  <c r="V6472" i="1"/>
  <c r="W6472" i="1" s="1"/>
  <c r="V6352" i="1"/>
  <c r="W6352" i="1" s="1"/>
  <c r="V6264" i="1"/>
  <c r="W6264" i="1" s="1"/>
  <c r="V6168" i="1"/>
  <c r="W6168" i="1" s="1"/>
  <c r="V6072" i="1"/>
  <c r="W6072" i="1" s="1"/>
  <c r="V5976" i="1"/>
  <c r="W5976" i="1" s="1"/>
  <c r="V5880" i="1"/>
  <c r="W5880" i="1" s="1"/>
  <c r="V5784" i="1"/>
  <c r="W5784" i="1" s="1"/>
  <c r="V5688" i="1"/>
  <c r="W5688" i="1" s="1"/>
  <c r="V5592" i="1"/>
  <c r="W5592" i="1" s="1"/>
  <c r="V5496" i="1"/>
  <c r="W5496" i="1" s="1"/>
  <c r="V5400" i="1"/>
  <c r="W5400" i="1" s="1"/>
  <c r="V5304" i="1"/>
  <c r="W5304" i="1" s="1"/>
  <c r="V5208" i="1"/>
  <c r="W5208" i="1" s="1"/>
  <c r="V5080" i="1"/>
  <c r="W5080" i="1" s="1"/>
  <c r="V4952" i="1"/>
  <c r="W4952" i="1" s="1"/>
  <c r="V4856" i="1"/>
  <c r="W4856" i="1" s="1"/>
  <c r="V4760" i="1"/>
  <c r="W4760" i="1" s="1"/>
  <c r="V4664" i="1"/>
  <c r="W4664" i="1" s="1"/>
  <c r="V4568" i="1"/>
  <c r="W4568" i="1" s="1"/>
  <c r="V4472" i="1"/>
  <c r="W4472" i="1" s="1"/>
  <c r="V4376" i="1"/>
  <c r="W4376" i="1" s="1"/>
  <c r="V4248" i="1"/>
  <c r="W4248" i="1" s="1"/>
  <c r="V4152" i="1"/>
  <c r="W4152" i="1" s="1"/>
  <c r="V4056" i="1"/>
  <c r="W4056" i="1" s="1"/>
  <c r="V3960" i="1"/>
  <c r="W3960" i="1" s="1"/>
  <c r="V3864" i="1"/>
  <c r="W3864" i="1" s="1"/>
  <c r="V3736" i="1"/>
  <c r="W3736" i="1" s="1"/>
  <c r="V3640" i="1"/>
  <c r="W3640" i="1" s="1"/>
  <c r="V3544" i="1"/>
  <c r="W3544" i="1" s="1"/>
  <c r="V3448" i="1"/>
  <c r="W3448" i="1" s="1"/>
  <c r="V3352" i="1"/>
  <c r="W3352" i="1" s="1"/>
  <c r="V3256" i="1"/>
  <c r="W3256" i="1" s="1"/>
  <c r="V3160" i="1"/>
  <c r="W3160" i="1" s="1"/>
  <c r="V3032" i="1"/>
  <c r="W3032" i="1" s="1"/>
  <c r="V2936" i="1"/>
  <c r="W2936" i="1" s="1"/>
  <c r="V2808" i="1"/>
  <c r="W2808" i="1" s="1"/>
  <c r="V2712" i="1"/>
  <c r="W2712" i="1" s="1"/>
  <c r="V2616" i="1"/>
  <c r="W2616" i="1" s="1"/>
  <c r="V2520" i="1"/>
  <c r="W2520" i="1" s="1"/>
  <c r="V2424" i="1"/>
  <c r="W2424" i="1" s="1"/>
  <c r="V2328" i="1"/>
  <c r="W2328" i="1" s="1"/>
  <c r="V2232" i="1"/>
  <c r="W2232" i="1" s="1"/>
  <c r="V2104" i="1"/>
  <c r="W2104" i="1" s="1"/>
  <c r="V2008" i="1"/>
  <c r="W2008" i="1" s="1"/>
  <c r="V1912" i="1"/>
  <c r="W1912" i="1" s="1"/>
  <c r="V1816" i="1"/>
  <c r="W1816" i="1" s="1"/>
  <c r="V1720" i="1"/>
  <c r="W1720" i="1" s="1"/>
  <c r="V1624" i="1"/>
  <c r="W1624" i="1" s="1"/>
  <c r="V1496" i="1"/>
  <c r="W1496" i="1" s="1"/>
  <c r="V1400" i="1"/>
  <c r="W1400" i="1" s="1"/>
  <c r="V1304" i="1"/>
  <c r="W1304" i="1" s="1"/>
  <c r="V1208" i="1"/>
  <c r="W1208" i="1" s="1"/>
  <c r="V1112" i="1"/>
  <c r="W1112" i="1" s="1"/>
  <c r="V1016" i="1"/>
  <c r="W1016" i="1" s="1"/>
  <c r="V896" i="1"/>
  <c r="W896" i="1" s="1"/>
  <c r="V800" i="1"/>
  <c r="W800" i="1" s="1"/>
  <c r="V704" i="1"/>
  <c r="W704" i="1" s="1"/>
  <c r="V608" i="1"/>
  <c r="W608" i="1" s="1"/>
  <c r="V512" i="1"/>
  <c r="W512" i="1" s="1"/>
  <c r="V416" i="1"/>
  <c r="W416" i="1" s="1"/>
  <c r="V320" i="1"/>
  <c r="W320" i="1" s="1"/>
  <c r="V224" i="1"/>
  <c r="W224" i="1" s="1"/>
  <c r="V96" i="1"/>
  <c r="W96" i="1" s="1"/>
  <c r="V8674" i="1"/>
  <c r="W8674" i="1" s="1"/>
  <c r="V8655" i="1"/>
  <c r="W8655" i="1" s="1"/>
  <c r="V8463" i="1"/>
  <c r="W8463" i="1" s="1"/>
  <c r="V8271" i="1"/>
  <c r="W8271" i="1" s="1"/>
  <c r="V8664" i="1"/>
  <c r="W8664" i="1" s="1"/>
  <c r="V8394" i="1"/>
  <c r="W8394" i="1" s="1"/>
  <c r="V8202" i="1"/>
  <c r="W8202" i="1" s="1"/>
  <c r="V8010" i="1"/>
  <c r="W8010" i="1" s="1"/>
  <c r="V7818" i="1"/>
  <c r="W7818" i="1" s="1"/>
  <c r="V7626" i="1"/>
  <c r="W7626" i="1" s="1"/>
  <c r="V8660" i="1"/>
  <c r="W8660" i="1" s="1"/>
  <c r="V8348" i="1"/>
  <c r="W8348" i="1" s="1"/>
  <c r="V8156" i="1"/>
  <c r="W8156" i="1" s="1"/>
  <c r="V7796" i="1"/>
  <c r="W7796" i="1" s="1"/>
  <c r="V8093" i="1"/>
  <c r="W8093" i="1" s="1"/>
  <c r="V7965" i="1"/>
  <c r="W7965" i="1" s="1"/>
  <c r="V7837" i="1"/>
  <c r="W7837" i="1" s="1"/>
  <c r="V7741" i="1"/>
  <c r="W7741" i="1" s="1"/>
  <c r="V7645" i="1"/>
  <c r="W7645" i="1" s="1"/>
  <c r="V7549" i="1"/>
  <c r="W7549" i="1" s="1"/>
  <c r="V7453" i="1"/>
  <c r="W7453" i="1" s="1"/>
  <c r="V7357" i="1"/>
  <c r="W7357" i="1" s="1"/>
  <c r="V7261" i="1"/>
  <c r="W7261" i="1" s="1"/>
  <c r="V7165" i="1"/>
  <c r="W7165" i="1" s="1"/>
  <c r="V7069" i="1"/>
  <c r="W7069" i="1" s="1"/>
  <c r="V6973" i="1"/>
  <c r="W6973" i="1" s="1"/>
  <c r="V6877" i="1"/>
  <c r="W6877" i="1" s="1"/>
  <c r="V6781" i="1"/>
  <c r="W6781" i="1" s="1"/>
  <c r="V6685" i="1"/>
  <c r="W6685" i="1" s="1"/>
  <c r="V6589" i="1"/>
  <c r="W6589" i="1" s="1"/>
  <c r="V6493" i="1"/>
  <c r="W6493" i="1" s="1"/>
  <c r="V6397" i="1"/>
  <c r="W6397" i="1" s="1"/>
  <c r="V6301" i="1"/>
  <c r="W6301" i="1" s="1"/>
  <c r="V6205" i="1"/>
  <c r="W6205" i="1" s="1"/>
  <c r="V6077" i="1"/>
  <c r="W6077" i="1" s="1"/>
  <c r="V5981" i="1"/>
  <c r="W5981" i="1" s="1"/>
  <c r="V5861" i="1"/>
  <c r="W5861" i="1" s="1"/>
  <c r="V5789" i="1"/>
  <c r="W5789" i="1" s="1"/>
  <c r="V5717" i="1"/>
  <c r="W5717" i="1" s="1"/>
  <c r="V5645" i="1"/>
  <c r="W5645" i="1" s="1"/>
  <c r="V5573" i="1"/>
  <c r="W5573" i="1" s="1"/>
  <c r="V5501" i="1"/>
  <c r="W5501" i="1" s="1"/>
  <c r="V5429" i="1"/>
  <c r="W5429" i="1" s="1"/>
  <c r="V5333" i="1"/>
  <c r="W5333" i="1" s="1"/>
  <c r="V5261" i="1"/>
  <c r="W5261" i="1" s="1"/>
  <c r="V5165" i="1"/>
  <c r="W5165" i="1" s="1"/>
  <c r="V5093" i="1"/>
  <c r="W5093" i="1" s="1"/>
  <c r="V5021" i="1"/>
  <c r="W5021" i="1" s="1"/>
  <c r="V4949" i="1"/>
  <c r="W4949" i="1" s="1"/>
  <c r="V4877" i="1"/>
  <c r="W4877" i="1" s="1"/>
  <c r="V4805" i="1"/>
  <c r="W4805" i="1" s="1"/>
  <c r="V4733" i="1"/>
  <c r="W4733" i="1" s="1"/>
  <c r="V4661" i="1"/>
  <c r="W4661" i="1" s="1"/>
  <c r="V4589" i="1"/>
  <c r="W4589" i="1" s="1"/>
  <c r="V4517" i="1"/>
  <c r="W4517" i="1" s="1"/>
  <c r="V4445" i="1"/>
  <c r="W4445" i="1" s="1"/>
  <c r="V4373" i="1"/>
  <c r="W4373" i="1" s="1"/>
  <c r="V4253" i="1"/>
  <c r="W4253" i="1" s="1"/>
  <c r="V4181" i="1"/>
  <c r="W4181" i="1" s="1"/>
  <c r="V4109" i="1"/>
  <c r="W4109" i="1" s="1"/>
  <c r="V4037" i="1"/>
  <c r="W4037" i="1" s="1"/>
  <c r="V3965" i="1"/>
  <c r="W3965" i="1" s="1"/>
  <c r="V3893" i="1"/>
  <c r="W3893" i="1" s="1"/>
  <c r="V3821" i="1"/>
  <c r="W3821" i="1" s="1"/>
  <c r="V3749" i="1"/>
  <c r="W3749" i="1" s="1"/>
  <c r="V3677" i="1"/>
  <c r="W3677" i="1" s="1"/>
  <c r="V3605" i="1"/>
  <c r="W3605" i="1" s="1"/>
  <c r="V3533" i="1"/>
  <c r="W3533" i="1" s="1"/>
  <c r="V3461" i="1"/>
  <c r="W3461" i="1" s="1"/>
  <c r="V3389" i="1"/>
  <c r="W3389" i="1" s="1"/>
  <c r="V3317" i="1"/>
  <c r="W3317" i="1" s="1"/>
  <c r="V3245" i="1"/>
  <c r="W3245" i="1" s="1"/>
  <c r="V3173" i="1"/>
  <c r="W3173" i="1" s="1"/>
  <c r="V3101" i="1"/>
  <c r="W3101" i="1" s="1"/>
  <c r="V3029" i="1"/>
  <c r="W3029" i="1" s="1"/>
  <c r="V2957" i="1"/>
  <c r="W2957" i="1" s="1"/>
  <c r="V2885" i="1"/>
  <c r="W2885" i="1" s="1"/>
  <c r="V2813" i="1"/>
  <c r="W2813" i="1" s="1"/>
  <c r="V2741" i="1"/>
  <c r="W2741" i="1" s="1"/>
  <c r="V2669" i="1"/>
  <c r="W2669" i="1" s="1"/>
  <c r="V2597" i="1"/>
  <c r="W2597" i="1" s="1"/>
  <c r="V2525" i="1"/>
  <c r="W2525" i="1" s="1"/>
  <c r="V2453" i="1"/>
  <c r="W2453" i="1" s="1"/>
  <c r="V2357" i="1"/>
  <c r="W2357" i="1" s="1"/>
  <c r="V2253" i="1"/>
  <c r="W2253" i="1" s="1"/>
  <c r="V2189" i="1"/>
  <c r="W2189" i="1" s="1"/>
  <c r="V2061" i="1"/>
  <c r="W2061" i="1" s="1"/>
  <c r="V1965" i="1"/>
  <c r="W1965" i="1" s="1"/>
  <c r="V1869" i="1"/>
  <c r="W1869" i="1" s="1"/>
  <c r="V1773" i="1"/>
  <c r="W1773" i="1" s="1"/>
  <c r="V1677" i="1"/>
  <c r="W1677" i="1" s="1"/>
  <c r="V1581" i="1"/>
  <c r="W1581" i="1" s="1"/>
  <c r="V1485" i="1"/>
  <c r="W1485" i="1" s="1"/>
  <c r="V1389" i="1"/>
  <c r="W1389" i="1" s="1"/>
  <c r="V1293" i="1"/>
  <c r="W1293" i="1" s="1"/>
  <c r="V1197" i="1"/>
  <c r="W1197" i="1" s="1"/>
  <c r="V1101" i="1"/>
  <c r="W1101" i="1" s="1"/>
  <c r="V1005" i="1"/>
  <c r="W1005" i="1" s="1"/>
  <c r="V845" i="1"/>
  <c r="W845" i="1" s="1"/>
  <c r="V749" i="1"/>
  <c r="W749" i="1" s="1"/>
  <c r="V653" i="1"/>
  <c r="W653" i="1" s="1"/>
  <c r="V557" i="1"/>
  <c r="W557" i="1" s="1"/>
  <c r="V461" i="1"/>
  <c r="W461" i="1" s="1"/>
  <c r="V365" i="1"/>
  <c r="W365" i="1" s="1"/>
  <c r="V269" i="1"/>
  <c r="W269" i="1" s="1"/>
  <c r="V141" i="1"/>
  <c r="W141" i="1" s="1"/>
  <c r="V13" i="1"/>
  <c r="W13" i="1" s="1"/>
  <c r="V7470" i="1"/>
  <c r="W7470" i="1" s="1"/>
  <c r="V7374" i="1"/>
  <c r="W7374" i="1" s="1"/>
  <c r="V7278" i="1"/>
  <c r="W7278" i="1" s="1"/>
  <c r="V7182" i="1"/>
  <c r="W7182" i="1" s="1"/>
  <c r="V7086" i="1"/>
  <c r="W7086" i="1" s="1"/>
  <c r="V6990" i="1"/>
  <c r="W6990" i="1" s="1"/>
  <c r="V6894" i="1"/>
  <c r="W6894" i="1" s="1"/>
  <c r="V6798" i="1"/>
  <c r="W6798" i="1" s="1"/>
  <c r="V6710" i="1"/>
  <c r="W6710" i="1" s="1"/>
  <c r="V6582" i="1"/>
  <c r="W6582" i="1" s="1"/>
  <c r="V6486" i="1"/>
  <c r="W6486" i="1" s="1"/>
  <c r="V6358" i="1"/>
  <c r="W6358" i="1" s="1"/>
  <c r="V6262" i="1"/>
  <c r="W6262" i="1" s="1"/>
  <c r="V6166" i="1"/>
  <c r="W6166" i="1" s="1"/>
  <c r="V6070" i="1"/>
  <c r="W6070" i="1" s="1"/>
  <c r="V5974" i="1"/>
  <c r="W5974" i="1" s="1"/>
  <c r="V5878" i="1"/>
  <c r="W5878" i="1" s="1"/>
  <c r="V5782" i="1"/>
  <c r="W5782" i="1" s="1"/>
  <c r="V5686" i="1"/>
  <c r="W5686" i="1" s="1"/>
  <c r="V5590" i="1"/>
  <c r="W5590" i="1" s="1"/>
  <c r="V5494" i="1"/>
  <c r="W5494" i="1" s="1"/>
  <c r="V5398" i="1"/>
  <c r="W5398" i="1" s="1"/>
  <c r="V5302" i="1"/>
  <c r="W5302" i="1" s="1"/>
  <c r="V5206" i="1"/>
  <c r="W5206" i="1" s="1"/>
  <c r="V5110" i="1"/>
  <c r="W5110" i="1" s="1"/>
  <c r="V5014" i="1"/>
  <c r="W5014" i="1" s="1"/>
  <c r="V4854" i="1"/>
  <c r="W4854" i="1" s="1"/>
  <c r="V4758" i="1"/>
  <c r="W4758" i="1" s="1"/>
  <c r="V4662" i="1"/>
  <c r="W4662" i="1" s="1"/>
  <c r="V4566" i="1"/>
  <c r="W4566" i="1" s="1"/>
  <c r="V4470" i="1"/>
  <c r="W4470" i="1" s="1"/>
  <c r="V4374" i="1"/>
  <c r="W4374" i="1" s="1"/>
  <c r="V4278" i="1"/>
  <c r="W4278" i="1" s="1"/>
  <c r="V4182" i="1"/>
  <c r="W4182" i="1" s="1"/>
  <c r="V4086" i="1"/>
  <c r="W4086" i="1" s="1"/>
  <c r="V3990" i="1"/>
  <c r="W3990" i="1" s="1"/>
  <c r="V3894" i="1"/>
  <c r="W3894" i="1" s="1"/>
  <c r="V3798" i="1"/>
  <c r="W3798" i="1" s="1"/>
  <c r="V3702" i="1"/>
  <c r="W3702" i="1" s="1"/>
  <c r="V3606" i="1"/>
  <c r="W3606" i="1" s="1"/>
  <c r="V3510" i="1"/>
  <c r="W3510" i="1" s="1"/>
  <c r="V3350" i="1"/>
  <c r="W3350" i="1" s="1"/>
  <c r="V3254" i="1"/>
  <c r="W3254" i="1" s="1"/>
  <c r="V3158" i="1"/>
  <c r="W3158" i="1" s="1"/>
  <c r="V3062" i="1"/>
  <c r="W3062" i="1" s="1"/>
  <c r="V2966" i="1"/>
  <c r="W2966" i="1" s="1"/>
  <c r="V2870" i="1"/>
  <c r="W2870" i="1" s="1"/>
  <c r="V2774" i="1"/>
  <c r="W2774" i="1" s="1"/>
  <c r="V2678" i="1"/>
  <c r="W2678" i="1" s="1"/>
  <c r="V2582" i="1"/>
  <c r="W2582" i="1" s="1"/>
  <c r="V2486" i="1"/>
  <c r="W2486" i="1" s="1"/>
  <c r="V2390" i="1"/>
  <c r="W2390" i="1" s="1"/>
  <c r="V2294" i="1"/>
  <c r="W2294" i="1" s="1"/>
  <c r="V2198" i="1"/>
  <c r="W2198" i="1" s="1"/>
  <c r="V2110" i="1"/>
  <c r="W2110" i="1" s="1"/>
  <c r="V2014" i="1"/>
  <c r="W2014" i="1" s="1"/>
  <c r="V1918" i="1"/>
  <c r="W1918" i="1" s="1"/>
  <c r="V1822" i="1"/>
  <c r="W1822" i="1" s="1"/>
  <c r="V1726" i="1"/>
  <c r="W1726" i="1" s="1"/>
  <c r="V1630" i="1"/>
  <c r="W1630" i="1" s="1"/>
  <c r="V1534" i="1"/>
  <c r="W1534" i="1" s="1"/>
  <c r="V1438" i="1"/>
  <c r="W1438" i="1" s="1"/>
  <c r="V1342" i="1"/>
  <c r="W1342" i="1" s="1"/>
  <c r="V1182" i="1"/>
  <c r="W1182" i="1" s="1"/>
  <c r="V1086" i="1"/>
  <c r="W1086" i="1" s="1"/>
  <c r="V990" i="1"/>
  <c r="W990" i="1" s="1"/>
  <c r="V894" i="1"/>
  <c r="W894" i="1" s="1"/>
  <c r="V798" i="1"/>
  <c r="W798" i="1" s="1"/>
  <c r="V702" i="1"/>
  <c r="W702" i="1" s="1"/>
  <c r="V606" i="1"/>
  <c r="W606" i="1" s="1"/>
  <c r="V510" i="1"/>
  <c r="W510" i="1" s="1"/>
  <c r="V414" i="1"/>
  <c r="W414" i="1" s="1"/>
  <c r="V318" i="1"/>
  <c r="W318" i="1" s="1"/>
  <c r="V222" i="1"/>
  <c r="W222" i="1" s="1"/>
  <c r="V126" i="1"/>
  <c r="W126" i="1" s="1"/>
  <c r="V30" i="1"/>
  <c r="W30" i="1" s="1"/>
  <c r="V8723" i="1"/>
  <c r="W8723" i="1" s="1"/>
  <c r="V8531" i="1"/>
  <c r="W8531" i="1" s="1"/>
  <c r="V8339" i="1"/>
  <c r="W8339" i="1" s="1"/>
  <c r="V8540" i="1"/>
  <c r="W8540" i="1" s="1"/>
  <c r="V8334" i="1"/>
  <c r="W8334" i="1" s="1"/>
  <c r="V8174" i="1"/>
  <c r="W8174" i="1" s="1"/>
  <c r="V7982" i="1"/>
  <c r="W7982" i="1" s="1"/>
  <c r="V7790" i="1"/>
  <c r="W7790" i="1" s="1"/>
  <c r="V7598" i="1"/>
  <c r="W7598" i="1" s="1"/>
  <c r="V8536" i="1"/>
  <c r="W8536" i="1" s="1"/>
  <c r="V8328" i="1"/>
  <c r="W8328" i="1" s="1"/>
  <c r="V8136" i="1"/>
  <c r="W8136" i="1" s="1"/>
  <c r="V7756" i="1"/>
  <c r="W7756" i="1" s="1"/>
  <c r="V8083" i="1"/>
  <c r="W8083" i="1" s="1"/>
  <c r="V7987" i="1"/>
  <c r="W7987" i="1" s="1"/>
  <c r="V7891" i="1"/>
  <c r="W7891" i="1" s="1"/>
  <c r="V7795" i="1"/>
  <c r="W7795" i="1" s="1"/>
  <c r="V7699" i="1"/>
  <c r="W7699" i="1" s="1"/>
  <c r="V7539" i="1"/>
  <c r="W7539" i="1" s="1"/>
  <c r="V7443" i="1"/>
  <c r="W7443" i="1" s="1"/>
  <c r="V7347" i="1"/>
  <c r="W7347" i="1" s="1"/>
  <c r="V7251" i="1"/>
  <c r="W7251" i="1" s="1"/>
  <c r="V7155" i="1"/>
  <c r="W7155" i="1" s="1"/>
  <c r="V7059" i="1"/>
  <c r="W7059" i="1" s="1"/>
  <c r="V6963" i="1"/>
  <c r="W6963" i="1" s="1"/>
  <c r="V6867" i="1"/>
  <c r="W6867" i="1" s="1"/>
  <c r="V6771" i="1"/>
  <c r="W6771" i="1" s="1"/>
  <c r="V6675" i="1"/>
  <c r="W6675" i="1" s="1"/>
  <c r="V6579" i="1"/>
  <c r="W6579" i="1" s="1"/>
  <c r="V6451" i="1"/>
  <c r="W6451" i="1" s="1"/>
  <c r="V6323" i="1"/>
  <c r="W6323" i="1" s="1"/>
  <c r="V6227" i="1"/>
  <c r="W6227" i="1" s="1"/>
  <c r="V6131" i="1"/>
  <c r="W6131" i="1" s="1"/>
  <c r="V6035" i="1"/>
  <c r="W6035" i="1" s="1"/>
  <c r="V5939" i="1"/>
  <c r="W5939" i="1" s="1"/>
  <c r="V5843" i="1"/>
  <c r="W5843" i="1" s="1"/>
  <c r="V5747" i="1"/>
  <c r="W5747" i="1" s="1"/>
  <c r="V5651" i="1"/>
  <c r="W5651" i="1" s="1"/>
  <c r="V5539" i="1"/>
  <c r="W5539" i="1" s="1"/>
  <c r="V5443" i="1"/>
  <c r="W5443" i="1" s="1"/>
  <c r="V5363" i="1"/>
  <c r="W5363" i="1" s="1"/>
  <c r="V5203" i="1"/>
  <c r="W5203" i="1" s="1"/>
  <c r="V5107" i="1"/>
  <c r="W5107" i="1" s="1"/>
  <c r="V4267" i="1"/>
  <c r="W4267" i="1" s="1"/>
  <c r="V4171" i="1"/>
  <c r="W4171" i="1" s="1"/>
  <c r="V3811" i="1"/>
  <c r="W3811" i="1" s="1"/>
  <c r="V3235" i="1"/>
  <c r="W3235" i="1" s="1"/>
  <c r="V3187" i="1"/>
  <c r="W3187" i="1" s="1"/>
  <c r="V3115" i="1"/>
  <c r="W3115" i="1" s="1"/>
  <c r="V3067" i="1"/>
  <c r="W3067" i="1" s="1"/>
  <c r="V3043" i="1"/>
  <c r="W3043" i="1" s="1"/>
  <c r="V2987" i="1"/>
  <c r="W2987" i="1" s="1"/>
  <c r="V2891" i="1"/>
  <c r="W2891" i="1" s="1"/>
  <c r="V2827" i="1"/>
  <c r="W2827" i="1" s="1"/>
  <c r="V2763" i="1"/>
  <c r="W2763" i="1" s="1"/>
  <c r="V2667" i="1"/>
  <c r="W2667" i="1" s="1"/>
  <c r="V2571" i="1"/>
  <c r="W2571" i="1" s="1"/>
  <c r="V2475" i="1"/>
  <c r="W2475" i="1" s="1"/>
  <c r="V2379" i="1"/>
  <c r="W2379" i="1" s="1"/>
  <c r="V2195" i="1"/>
  <c r="W2195" i="1" s="1"/>
  <c r="V2099" i="1"/>
  <c r="W2099" i="1" s="1"/>
  <c r="V2003" i="1"/>
  <c r="W2003" i="1" s="1"/>
  <c r="V1907" i="1"/>
  <c r="W1907" i="1" s="1"/>
  <c r="V1747" i="1"/>
  <c r="W1747" i="1" s="1"/>
  <c r="V1659" i="1"/>
  <c r="W1659" i="1" s="1"/>
  <c r="V1563" i="1"/>
  <c r="W1563" i="1" s="1"/>
  <c r="V1467" i="1"/>
  <c r="W1467" i="1" s="1"/>
  <c r="V1379" i="1"/>
  <c r="W1379" i="1" s="1"/>
  <c r="V1291" i="1"/>
  <c r="W1291" i="1" s="1"/>
  <c r="V1195" i="1"/>
  <c r="W1195" i="1" s="1"/>
  <c r="V1099" i="1"/>
  <c r="W1099" i="1" s="1"/>
  <c r="V1003" i="1"/>
  <c r="W1003" i="1" s="1"/>
  <c r="V907" i="1"/>
  <c r="W907" i="1" s="1"/>
  <c r="V811" i="1"/>
  <c r="W811" i="1" s="1"/>
  <c r="V715" i="1"/>
  <c r="W715" i="1" s="1"/>
  <c r="V619" i="1"/>
  <c r="W619" i="1" s="1"/>
  <c r="V523" i="1"/>
  <c r="W523" i="1" s="1"/>
  <c r="V427" i="1"/>
  <c r="W427" i="1" s="1"/>
  <c r="V331" i="1"/>
  <c r="W331" i="1" s="1"/>
  <c r="V235" i="1"/>
  <c r="W235" i="1" s="1"/>
  <c r="V75" i="1"/>
  <c r="W75" i="1" s="1"/>
  <c r="V7532" i="1"/>
  <c r="W7532" i="1" s="1"/>
  <c r="V7436" i="1"/>
  <c r="W7436" i="1" s="1"/>
  <c r="V7340" i="1"/>
  <c r="W7340" i="1" s="1"/>
  <c r="V7244" i="1"/>
  <c r="W7244" i="1" s="1"/>
  <c r="V7148" i="1"/>
  <c r="W7148" i="1" s="1"/>
  <c r="V7052" i="1"/>
  <c r="W7052" i="1" s="1"/>
  <c r="V6956" i="1"/>
  <c r="W6956" i="1" s="1"/>
  <c r="V6860" i="1"/>
  <c r="W6860" i="1" s="1"/>
  <c r="V6764" i="1"/>
  <c r="W6764" i="1" s="1"/>
  <c r="V6668" i="1"/>
  <c r="W6668" i="1" s="1"/>
  <c r="V6572" i="1"/>
  <c r="W6572" i="1" s="1"/>
  <c r="V6484" i="1"/>
  <c r="W6484" i="1" s="1"/>
  <c r="V6388" i="1"/>
  <c r="W6388" i="1" s="1"/>
  <c r="V6268" i="1"/>
  <c r="W6268" i="1" s="1"/>
  <c r="V6140" i="1"/>
  <c r="W6140" i="1" s="1"/>
  <c r="V6044" i="1"/>
  <c r="W6044" i="1" s="1"/>
  <c r="V5948" i="1"/>
  <c r="W5948" i="1" s="1"/>
  <c r="V5860" i="1"/>
  <c r="W5860" i="1" s="1"/>
  <c r="V5764" i="1"/>
  <c r="W5764" i="1" s="1"/>
  <c r="V5692" i="1"/>
  <c r="W5692" i="1" s="1"/>
  <c r="V5620" i="1"/>
  <c r="W5620" i="1" s="1"/>
  <c r="V5548" i="1"/>
  <c r="W5548" i="1" s="1"/>
  <c r="V5452" i="1"/>
  <c r="W5452" i="1" s="1"/>
  <c r="V5380" i="1"/>
  <c r="W5380" i="1" s="1"/>
  <c r="V5308" i="1"/>
  <c r="W5308" i="1" s="1"/>
  <c r="V5236" i="1"/>
  <c r="W5236" i="1" s="1"/>
  <c r="V5164" i="1"/>
  <c r="W5164" i="1" s="1"/>
  <c r="V5092" i="1"/>
  <c r="W5092" i="1" s="1"/>
  <c r="V5020" i="1"/>
  <c r="W5020" i="1" s="1"/>
  <c r="V4924" i="1"/>
  <c r="W4924" i="1" s="1"/>
  <c r="V4852" i="1"/>
  <c r="W4852" i="1" s="1"/>
  <c r="V4780" i="1"/>
  <c r="W4780" i="1" s="1"/>
  <c r="V4708" i="1"/>
  <c r="W4708" i="1" s="1"/>
  <c r="V4612" i="1"/>
  <c r="W4612" i="1" s="1"/>
  <c r="V4540" i="1"/>
  <c r="W4540" i="1" s="1"/>
  <c r="V4468" i="1"/>
  <c r="W4468" i="1" s="1"/>
  <c r="V4396" i="1"/>
  <c r="W4396" i="1" s="1"/>
  <c r="V4324" i="1"/>
  <c r="W4324" i="1" s="1"/>
  <c r="V4252" i="1"/>
  <c r="W4252" i="1" s="1"/>
  <c r="V4156" i="1"/>
  <c r="W4156" i="1" s="1"/>
  <c r="V4084" i="1"/>
  <c r="W4084" i="1" s="1"/>
  <c r="V4012" i="1"/>
  <c r="W4012" i="1" s="1"/>
  <c r="V3940" i="1"/>
  <c r="W3940" i="1" s="1"/>
  <c r="V3868" i="1"/>
  <c r="W3868" i="1" s="1"/>
  <c r="V3740" i="1"/>
  <c r="W3740" i="1" s="1"/>
  <c r="V3524" i="1"/>
  <c r="W3524" i="1" s="1"/>
  <c r="V3188" i="1"/>
  <c r="W3188" i="1" s="1"/>
  <c r="V3044" i="1"/>
  <c r="W3044" i="1" s="1"/>
  <c r="V2636" i="1"/>
  <c r="W2636" i="1" s="1"/>
  <c r="V2564" i="1"/>
  <c r="W2564" i="1" s="1"/>
  <c r="V2492" i="1"/>
  <c r="W2492" i="1" s="1"/>
  <c r="V2364" i="1"/>
  <c r="W2364" i="1" s="1"/>
  <c r="V2268" i="1"/>
  <c r="W2268" i="1" s="1"/>
  <c r="V2172" i="1"/>
  <c r="W2172" i="1" s="1"/>
  <c r="V2076" i="1"/>
  <c r="W2076" i="1" s="1"/>
  <c r="V1980" i="1"/>
  <c r="W1980" i="1" s="1"/>
  <c r="V1884" i="1"/>
  <c r="W1884" i="1" s="1"/>
  <c r="V1788" i="1"/>
  <c r="W1788" i="1" s="1"/>
  <c r="V1692" i="1"/>
  <c r="W1692" i="1" s="1"/>
  <c r="V1596" i="1"/>
  <c r="W1596" i="1" s="1"/>
  <c r="V1508" i="1"/>
  <c r="W1508" i="1" s="1"/>
  <c r="V1412" i="1"/>
  <c r="W1412" i="1" s="1"/>
  <c r="V1316" i="1"/>
  <c r="W1316" i="1" s="1"/>
  <c r="V1220" i="1"/>
  <c r="W1220" i="1" s="1"/>
  <c r="V1124" i="1"/>
  <c r="W1124" i="1" s="1"/>
  <c r="V1028" i="1"/>
  <c r="W1028" i="1" s="1"/>
  <c r="V932" i="1"/>
  <c r="W932" i="1" s="1"/>
  <c r="V836" i="1"/>
  <c r="W836" i="1" s="1"/>
  <c r="V740" i="1"/>
  <c r="W740" i="1" s="1"/>
  <c r="V644" i="1"/>
  <c r="W644" i="1" s="1"/>
  <c r="V548" i="1"/>
  <c r="W548" i="1" s="1"/>
  <c r="V452" i="1"/>
  <c r="W452" i="1" s="1"/>
  <c r="V356" i="1"/>
  <c r="W356" i="1" s="1"/>
  <c r="V228" i="1"/>
  <c r="W228" i="1" s="1"/>
  <c r="V100" i="1"/>
  <c r="W100" i="1" s="1"/>
  <c r="V8762" i="1"/>
  <c r="W8762" i="1" s="1"/>
  <c r="V8727" i="1"/>
  <c r="W8727" i="1" s="1"/>
  <c r="V8535" i="1"/>
  <c r="W8535" i="1" s="1"/>
  <c r="V8343" i="1"/>
  <c r="W8343" i="1" s="1"/>
  <c r="V8151" i="1"/>
  <c r="W8151" i="1" s="1"/>
  <c r="V8466" i="1"/>
  <c r="W8466" i="1" s="1"/>
  <c r="V8274" i="1"/>
  <c r="W8274" i="1" s="1"/>
  <c r="V8082" i="1"/>
  <c r="W8082" i="1" s="1"/>
  <c r="V7890" i="1"/>
  <c r="W7890" i="1" s="1"/>
  <c r="V7698" i="1"/>
  <c r="W7698" i="1" s="1"/>
  <c r="V8654" i="1"/>
  <c r="W8654" i="1" s="1"/>
  <c r="V8420" i="1"/>
  <c r="W8420" i="1" s="1"/>
  <c r="V8228" i="1"/>
  <c r="W8228" i="1" s="1"/>
  <c r="V7940" i="1"/>
  <c r="W7940" i="1" s="1"/>
  <c r="V8129" i="1"/>
  <c r="W8129" i="1" s="1"/>
  <c r="V8033" i="1"/>
  <c r="W8033" i="1" s="1"/>
  <c r="V7937" i="1"/>
  <c r="W7937" i="1" s="1"/>
  <c r="V7841" i="1"/>
  <c r="W7841" i="1" s="1"/>
  <c r="V7713" i="1"/>
  <c r="W7713" i="1" s="1"/>
  <c r="V7585" i="1"/>
  <c r="W7585" i="1" s="1"/>
  <c r="V7489" i="1"/>
  <c r="W7489" i="1" s="1"/>
  <c r="V7393" i="1"/>
  <c r="W7393" i="1" s="1"/>
  <c r="V7297" i="1"/>
  <c r="W7297" i="1" s="1"/>
  <c r="V7201" i="1"/>
  <c r="W7201" i="1" s="1"/>
  <c r="V7105" i="1"/>
  <c r="W7105" i="1" s="1"/>
  <c r="V7009" i="1"/>
  <c r="W7009" i="1" s="1"/>
  <c r="V6913" i="1"/>
  <c r="W6913" i="1" s="1"/>
  <c r="V6817" i="1"/>
  <c r="W6817" i="1" s="1"/>
  <c r="V6721" i="1"/>
  <c r="W6721" i="1" s="1"/>
  <c r="V6625" i="1"/>
  <c r="W6625" i="1" s="1"/>
  <c r="V6529" i="1"/>
  <c r="W6529" i="1" s="1"/>
  <c r="V6433" i="1"/>
  <c r="W6433" i="1" s="1"/>
  <c r="V6337" i="1"/>
  <c r="W6337" i="1" s="1"/>
  <c r="V6177" i="1"/>
  <c r="W6177" i="1" s="1"/>
  <c r="V6081" i="1"/>
  <c r="W6081" i="1" s="1"/>
  <c r="V5985" i="1"/>
  <c r="W5985" i="1" s="1"/>
  <c r="V5889" i="1"/>
  <c r="W5889" i="1" s="1"/>
  <c r="V5793" i="1"/>
  <c r="W5793" i="1" s="1"/>
  <c r="V5697" i="1"/>
  <c r="W5697" i="1" s="1"/>
  <c r="V5601" i="1"/>
  <c r="W5601" i="1" s="1"/>
  <c r="V5505" i="1"/>
  <c r="W5505" i="1" s="1"/>
  <c r="V5409" i="1"/>
  <c r="W5409" i="1" s="1"/>
  <c r="V5313" i="1"/>
  <c r="W5313" i="1" s="1"/>
  <c r="V5217" i="1"/>
  <c r="W5217" i="1" s="1"/>
  <c r="V5121" i="1"/>
  <c r="W5121" i="1" s="1"/>
  <c r="V5025" i="1"/>
  <c r="W5025" i="1" s="1"/>
  <c r="V4929" i="1"/>
  <c r="W4929" i="1" s="1"/>
  <c r="V4769" i="1"/>
  <c r="W4769" i="1" s="1"/>
  <c r="V4673" i="1"/>
  <c r="W4673" i="1" s="1"/>
  <c r="V4641" i="1"/>
  <c r="W4641" i="1" s="1"/>
  <c r="V4545" i="1"/>
  <c r="W4545" i="1" s="1"/>
  <c r="V4449" i="1"/>
  <c r="W4449" i="1" s="1"/>
  <c r="V4353" i="1"/>
  <c r="W4353" i="1" s="1"/>
  <c r="V4257" i="1"/>
  <c r="W4257" i="1" s="1"/>
  <c r="V4161" i="1"/>
  <c r="W4161" i="1" s="1"/>
  <c r="V4033" i="1"/>
  <c r="W4033" i="1" s="1"/>
  <c r="V3905" i="1"/>
  <c r="W3905" i="1" s="1"/>
  <c r="V3873" i="1"/>
  <c r="W3873" i="1" s="1"/>
  <c r="V3777" i="1"/>
  <c r="W3777" i="1" s="1"/>
  <c r="V3681" i="1"/>
  <c r="W3681" i="1" s="1"/>
  <c r="V3521" i="1"/>
  <c r="W3521" i="1" s="1"/>
  <c r="V3425" i="1"/>
  <c r="W3425" i="1" s="1"/>
  <c r="V3329" i="1"/>
  <c r="W3329" i="1" s="1"/>
  <c r="V3233" i="1"/>
  <c r="W3233" i="1" s="1"/>
  <c r="V3137" i="1"/>
  <c r="W3137" i="1" s="1"/>
  <c r="V3041" i="1"/>
  <c r="W3041" i="1" s="1"/>
  <c r="V2945" i="1"/>
  <c r="W2945" i="1" s="1"/>
  <c r="V2849" i="1"/>
  <c r="W2849" i="1" s="1"/>
  <c r="V2753" i="1"/>
  <c r="W2753" i="1" s="1"/>
  <c r="V2657" i="1"/>
  <c r="W2657" i="1" s="1"/>
  <c r="V2561" i="1"/>
  <c r="W2561" i="1" s="1"/>
  <c r="V2497" i="1"/>
  <c r="W2497" i="1" s="1"/>
  <c r="V2433" i="1"/>
  <c r="W2433" i="1" s="1"/>
  <c r="V2369" i="1"/>
  <c r="W2369" i="1" s="1"/>
  <c r="V2305" i="1"/>
  <c r="W2305" i="1" s="1"/>
  <c r="V2241" i="1"/>
  <c r="W2241" i="1" s="1"/>
  <c r="V2177" i="1"/>
  <c r="W2177" i="1" s="1"/>
  <c r="V2113" i="1"/>
  <c r="W2113" i="1" s="1"/>
  <c r="V2017" i="1"/>
  <c r="W2017" i="1" s="1"/>
  <c r="V1953" i="1"/>
  <c r="W1953" i="1" s="1"/>
  <c r="V1889" i="1"/>
  <c r="W1889" i="1" s="1"/>
  <c r="V1793" i="1"/>
  <c r="W1793" i="1" s="1"/>
  <c r="V1761" i="1"/>
  <c r="W1761" i="1" s="1"/>
  <c r="V1665" i="1"/>
  <c r="W1665" i="1" s="1"/>
  <c r="V1569" i="1"/>
  <c r="W1569" i="1" s="1"/>
  <c r="V1473" i="1"/>
  <c r="W1473" i="1" s="1"/>
  <c r="V1377" i="1"/>
  <c r="W1377" i="1" s="1"/>
  <c r="V1281" i="1"/>
  <c r="W1281" i="1" s="1"/>
  <c r="V1121" i="1"/>
  <c r="W1121" i="1" s="1"/>
  <c r="V1025" i="1"/>
  <c r="W1025" i="1" s="1"/>
  <c r="V929" i="1"/>
  <c r="W929" i="1" s="1"/>
  <c r="V833" i="1"/>
  <c r="W833" i="1" s="1"/>
  <c r="V801" i="1"/>
  <c r="W801" i="1" s="1"/>
  <c r="V705" i="1"/>
  <c r="W705" i="1" s="1"/>
  <c r="V609" i="1"/>
  <c r="W609" i="1" s="1"/>
  <c r="V481" i="1"/>
  <c r="W481" i="1" s="1"/>
  <c r="V353" i="1"/>
  <c r="W353" i="1" s="1"/>
  <c r="V257" i="1"/>
  <c r="W257" i="1" s="1"/>
  <c r="V161" i="1"/>
  <c r="W161" i="1" s="1"/>
  <c r="V65" i="1"/>
  <c r="W65" i="1" s="1"/>
  <c r="V7522" i="1"/>
  <c r="W7522" i="1" s="1"/>
  <c r="V7426" i="1"/>
  <c r="W7426" i="1" s="1"/>
  <c r="V7330" i="1"/>
  <c r="W7330" i="1" s="1"/>
  <c r="V7234" i="1"/>
  <c r="W7234" i="1" s="1"/>
  <c r="V7138" i="1"/>
  <c r="W7138" i="1" s="1"/>
  <c r="V7042" i="1"/>
  <c r="W7042" i="1" s="1"/>
  <c r="V6946" i="1"/>
  <c r="W6946" i="1" s="1"/>
  <c r="V6850" i="1"/>
  <c r="W6850" i="1" s="1"/>
  <c r="V6754" i="1"/>
  <c r="W6754" i="1" s="1"/>
  <c r="V6658" i="1"/>
  <c r="W6658" i="1" s="1"/>
  <c r="V6562" i="1"/>
  <c r="W6562" i="1" s="1"/>
  <c r="V6466" i="1"/>
  <c r="W6466" i="1" s="1"/>
  <c r="V6306" i="1"/>
  <c r="W6306" i="1" s="1"/>
  <c r="V6210" i="1"/>
  <c r="W6210" i="1" s="1"/>
  <c r="V6114" i="1"/>
  <c r="W6114" i="1" s="1"/>
  <c r="V6018" i="1"/>
  <c r="W6018" i="1" s="1"/>
  <c r="V5922" i="1"/>
  <c r="W5922" i="1" s="1"/>
  <c r="V5826" i="1"/>
  <c r="W5826" i="1" s="1"/>
  <c r="V5730" i="1"/>
  <c r="W5730" i="1" s="1"/>
  <c r="V5634" i="1"/>
  <c r="W5634" i="1" s="1"/>
  <c r="V5538" i="1"/>
  <c r="W5538" i="1" s="1"/>
  <c r="V5442" i="1"/>
  <c r="W5442" i="1" s="1"/>
  <c r="V5346" i="1"/>
  <c r="W5346" i="1" s="1"/>
  <c r="V5250" i="1"/>
  <c r="W5250" i="1" s="1"/>
  <c r="V5154" i="1"/>
  <c r="W5154" i="1" s="1"/>
  <c r="V4994" i="1"/>
  <c r="W4994" i="1" s="1"/>
  <c r="V4898" i="1"/>
  <c r="W4898" i="1" s="1"/>
  <c r="V4802" i="1"/>
  <c r="W4802" i="1" s="1"/>
  <c r="V4706" i="1"/>
  <c r="W4706" i="1" s="1"/>
  <c r="V4610" i="1"/>
  <c r="W4610" i="1" s="1"/>
  <c r="V4522" i="1"/>
  <c r="W4522" i="1" s="1"/>
  <c r="V4426" i="1"/>
  <c r="W4426" i="1" s="1"/>
  <c r="V4330" i="1"/>
  <c r="W4330" i="1" s="1"/>
  <c r="V4298" i="1"/>
  <c r="W4298" i="1" s="1"/>
  <c r="V4202" i="1"/>
  <c r="W4202" i="1" s="1"/>
  <c r="V4106" i="1"/>
  <c r="W4106" i="1" s="1"/>
  <c r="V4010" i="1"/>
  <c r="W4010" i="1" s="1"/>
  <c r="V3786" i="1"/>
  <c r="W3786" i="1" s="1"/>
  <c r="V8748" i="1"/>
  <c r="W8748" i="1" s="1"/>
  <c r="V8731" i="1"/>
  <c r="W8731" i="1" s="1"/>
  <c r="V8603" i="1"/>
  <c r="W8603" i="1" s="1"/>
  <c r="V8475" i="1"/>
  <c r="W8475" i="1" s="1"/>
  <c r="V8299" i="1"/>
  <c r="W8299" i="1" s="1"/>
  <c r="V8235" i="1"/>
  <c r="W8235" i="1" s="1"/>
  <c r="V8171" i="1"/>
  <c r="W8171" i="1" s="1"/>
  <c r="V8720" i="1"/>
  <c r="W8720" i="1" s="1"/>
  <c r="V8590" i="1"/>
  <c r="W8590" i="1" s="1"/>
  <c r="V8502" i="1"/>
  <c r="W8502" i="1" s="1"/>
  <c r="V8438" i="1"/>
  <c r="W8438" i="1" s="1"/>
  <c r="V8374" i="1"/>
  <c r="W8374" i="1" s="1"/>
  <c r="V8310" i="1"/>
  <c r="W8310" i="1" s="1"/>
  <c r="V8246" i="1"/>
  <c r="W8246" i="1" s="1"/>
  <c r="V8182" i="1"/>
  <c r="W8182" i="1" s="1"/>
  <c r="V8118" i="1"/>
  <c r="W8118" i="1" s="1"/>
  <c r="V8054" i="1"/>
  <c r="W8054" i="1" s="1"/>
  <c r="V7926" i="1"/>
  <c r="W7926" i="1" s="1"/>
  <c r="V7798" i="1"/>
  <c r="W7798" i="1" s="1"/>
  <c r="V7670" i="1"/>
  <c r="W7670" i="1" s="1"/>
  <c r="V7606" i="1"/>
  <c r="W7606" i="1" s="1"/>
  <c r="V8616" i="1"/>
  <c r="W8616" i="1" s="1"/>
  <c r="V8400" i="1"/>
  <c r="W8400" i="1" s="1"/>
  <c r="V8336" i="1"/>
  <c r="W8336" i="1" s="1"/>
  <c r="V8208" i="1"/>
  <c r="W8208" i="1" s="1"/>
  <c r="V8028" i="1"/>
  <c r="W8028" i="1" s="1"/>
  <c r="V7772" i="1"/>
  <c r="W7772" i="1" s="1"/>
  <c r="V8119" i="1"/>
  <c r="W8119" i="1" s="1"/>
  <c r="V8055" i="1"/>
  <c r="W8055" i="1" s="1"/>
  <c r="V7991" i="1"/>
  <c r="W7991" i="1" s="1"/>
  <c r="V7927" i="1"/>
  <c r="W7927" i="1" s="1"/>
  <c r="V7863" i="1"/>
  <c r="W7863" i="1" s="1"/>
  <c r="V7799" i="1"/>
  <c r="W7799" i="1" s="1"/>
  <c r="V7735" i="1"/>
  <c r="W7735" i="1" s="1"/>
  <c r="V7671" i="1"/>
  <c r="W7671" i="1" s="1"/>
  <c r="V7607" i="1"/>
  <c r="W7607" i="1" s="1"/>
  <c r="V7543" i="1"/>
  <c r="W7543" i="1" s="1"/>
  <c r="V7479" i="1"/>
  <c r="W7479" i="1" s="1"/>
  <c r="V7415" i="1"/>
  <c r="W7415" i="1" s="1"/>
  <c r="V7351" i="1"/>
  <c r="W7351" i="1" s="1"/>
  <c r="V7263" i="1"/>
  <c r="W7263" i="1" s="1"/>
  <c r="V7231" i="1"/>
  <c r="W7231" i="1" s="1"/>
  <c r="V7167" i="1"/>
  <c r="W7167" i="1" s="1"/>
  <c r="V7103" i="1"/>
  <c r="W7103" i="1" s="1"/>
  <c r="V7039" i="1"/>
  <c r="W7039" i="1" s="1"/>
  <c r="V6975" i="1"/>
  <c r="W6975" i="1" s="1"/>
  <c r="V6911" i="1"/>
  <c r="W6911" i="1" s="1"/>
  <c r="V6855" i="1"/>
  <c r="W6855" i="1" s="1"/>
  <c r="V6791" i="1"/>
  <c r="W6791" i="1" s="1"/>
  <c r="V6727" i="1"/>
  <c r="W6727" i="1" s="1"/>
  <c r="V6663" i="1"/>
  <c r="W6663" i="1" s="1"/>
  <c r="V6599" i="1"/>
  <c r="W6599" i="1" s="1"/>
  <c r="V6535" i="1"/>
  <c r="W6535" i="1" s="1"/>
  <c r="V6471" i="1"/>
  <c r="W6471" i="1" s="1"/>
  <c r="V6407" i="1"/>
  <c r="W6407" i="1" s="1"/>
  <c r="V6343" i="1"/>
  <c r="W6343" i="1" s="1"/>
  <c r="V6311" i="1"/>
  <c r="W6311" i="1" s="1"/>
  <c r="V6255" i="1"/>
  <c r="W6255" i="1" s="1"/>
  <c r="V6191" i="1"/>
  <c r="W6191" i="1" s="1"/>
  <c r="V6127" i="1"/>
  <c r="W6127" i="1" s="1"/>
  <c r="V6063" i="1"/>
  <c r="W6063" i="1" s="1"/>
  <c r="V5999" i="1"/>
  <c r="W5999" i="1" s="1"/>
  <c r="V5935" i="1"/>
  <c r="W5935" i="1" s="1"/>
  <c r="V5871" i="1"/>
  <c r="W5871" i="1" s="1"/>
  <c r="V5783" i="1"/>
  <c r="W5783" i="1" s="1"/>
  <c r="V5719" i="1"/>
  <c r="W5719" i="1" s="1"/>
  <c r="V5655" i="1"/>
  <c r="W5655" i="1" s="1"/>
  <c r="V5591" i="1"/>
  <c r="W5591" i="1" s="1"/>
  <c r="V5527" i="1"/>
  <c r="W5527" i="1" s="1"/>
  <c r="V5463" i="1"/>
  <c r="W5463" i="1" s="1"/>
  <c r="V5399" i="1"/>
  <c r="W5399" i="1" s="1"/>
  <c r="V5335" i="1"/>
  <c r="W5335" i="1" s="1"/>
  <c r="V5271" i="1"/>
  <c r="W5271" i="1" s="1"/>
  <c r="V5207" i="1"/>
  <c r="W5207" i="1" s="1"/>
  <c r="V5143" i="1"/>
  <c r="W5143" i="1" s="1"/>
  <c r="V5079" i="1"/>
  <c r="W5079" i="1" s="1"/>
  <c r="V5015" i="1"/>
  <c r="W5015" i="1" s="1"/>
  <c r="V4951" i="1"/>
  <c r="W4951" i="1" s="1"/>
  <c r="V4887" i="1"/>
  <c r="W4887" i="1" s="1"/>
  <c r="V4823" i="1"/>
  <c r="W4823" i="1" s="1"/>
  <c r="V4759" i="1"/>
  <c r="W4759" i="1" s="1"/>
  <c r="V4695" i="1"/>
  <c r="W4695" i="1" s="1"/>
  <c r="V4631" i="1"/>
  <c r="W4631" i="1" s="1"/>
  <c r="V4567" i="1"/>
  <c r="W4567" i="1" s="1"/>
  <c r="V4503" i="1"/>
  <c r="W4503" i="1" s="1"/>
  <c r="V4439" i="1"/>
  <c r="W4439" i="1" s="1"/>
  <c r="V4375" i="1"/>
  <c r="W4375" i="1" s="1"/>
  <c r="V4311" i="1"/>
  <c r="W4311" i="1" s="1"/>
  <c r="V4247" i="1"/>
  <c r="W4247" i="1" s="1"/>
  <c r="V4191" i="1"/>
  <c r="W4191" i="1" s="1"/>
  <c r="V4127" i="1"/>
  <c r="W4127" i="1" s="1"/>
  <c r="V4063" i="1"/>
  <c r="W4063" i="1" s="1"/>
  <c r="V3999" i="1"/>
  <c r="W3999" i="1" s="1"/>
  <c r="V3919" i="1"/>
  <c r="W3919" i="1" s="1"/>
  <c r="V3887" i="1"/>
  <c r="W3887" i="1" s="1"/>
  <c r="V3831" i="1"/>
  <c r="W3831" i="1" s="1"/>
  <c r="V3767" i="1"/>
  <c r="W3767" i="1" s="1"/>
  <c r="V3703" i="1"/>
  <c r="W3703" i="1" s="1"/>
  <c r="V3639" i="1"/>
  <c r="W3639" i="1" s="1"/>
  <c r="V3575" i="1"/>
  <c r="W3575" i="1" s="1"/>
  <c r="V3511" i="1"/>
  <c r="W3511" i="1" s="1"/>
  <c r="V3447" i="1"/>
  <c r="W3447" i="1" s="1"/>
  <c r="V3383" i="1"/>
  <c r="W3383" i="1" s="1"/>
  <c r="V3319" i="1"/>
  <c r="W3319" i="1" s="1"/>
  <c r="V3255" i="1"/>
  <c r="W3255" i="1" s="1"/>
  <c r="V3191" i="1"/>
  <c r="W3191" i="1" s="1"/>
  <c r="V3127" i="1"/>
  <c r="W3127" i="1" s="1"/>
  <c r="V3063" i="1"/>
  <c r="W3063" i="1" s="1"/>
  <c r="V2999" i="1"/>
  <c r="W2999" i="1" s="1"/>
  <c r="V2935" i="1"/>
  <c r="W2935" i="1" s="1"/>
  <c r="V2871" i="1"/>
  <c r="W2871" i="1" s="1"/>
  <c r="V2807" i="1"/>
  <c r="W2807" i="1" s="1"/>
  <c r="V2743" i="1"/>
  <c r="W2743" i="1" s="1"/>
  <c r="V2679" i="1"/>
  <c r="W2679" i="1" s="1"/>
  <c r="V2615" i="1"/>
  <c r="W2615" i="1" s="1"/>
  <c r="V2551" i="1"/>
  <c r="W2551" i="1" s="1"/>
  <c r="V2487" i="1"/>
  <c r="W2487" i="1" s="1"/>
  <c r="V2423" i="1"/>
  <c r="W2423" i="1" s="1"/>
  <c r="V2359" i="1"/>
  <c r="W2359" i="1" s="1"/>
  <c r="V2295" i="1"/>
  <c r="W2295" i="1" s="1"/>
  <c r="V2231" i="1"/>
  <c r="W2231" i="1" s="1"/>
  <c r="V2167" i="1"/>
  <c r="W2167" i="1" s="1"/>
  <c r="V2103" i="1"/>
  <c r="W2103" i="1" s="1"/>
  <c r="V2039" i="1"/>
  <c r="W2039" i="1" s="1"/>
  <c r="V1975" i="1"/>
  <c r="W1975" i="1" s="1"/>
  <c r="V1911" i="1"/>
  <c r="W1911" i="1" s="1"/>
  <c r="V1847" i="1"/>
  <c r="W1847" i="1" s="1"/>
  <c r="V1783" i="1"/>
  <c r="W1783" i="1" s="1"/>
  <c r="V1719" i="1"/>
  <c r="W1719" i="1" s="1"/>
  <c r="V1687" i="1"/>
  <c r="W1687" i="1" s="1"/>
  <c r="V1623" i="1"/>
  <c r="W1623" i="1" s="1"/>
  <c r="V1591" i="1"/>
  <c r="W1591" i="1" s="1"/>
  <c r="V1527" i="1"/>
  <c r="W1527" i="1" s="1"/>
  <c r="V1471" i="1"/>
  <c r="W1471" i="1" s="1"/>
  <c r="V1407" i="1"/>
  <c r="W1407" i="1" s="1"/>
  <c r="V1343" i="1"/>
  <c r="W1343" i="1" s="1"/>
  <c r="V1279" i="1"/>
  <c r="W1279" i="1" s="1"/>
  <c r="V1183" i="1"/>
  <c r="W1183" i="1" s="1"/>
  <c r="V1087" i="1"/>
  <c r="W1087" i="1" s="1"/>
  <c r="V991" i="1"/>
  <c r="W991" i="1" s="1"/>
  <c r="V863" i="1"/>
  <c r="W863" i="1" s="1"/>
  <c r="V799" i="1"/>
  <c r="W799" i="1" s="1"/>
  <c r="V703" i="1"/>
  <c r="W703" i="1" s="1"/>
  <c r="V575" i="1"/>
  <c r="W575" i="1" s="1"/>
  <c r="V511" i="1"/>
  <c r="W511" i="1" s="1"/>
  <c r="V447" i="1"/>
  <c r="W447" i="1" s="1"/>
  <c r="V351" i="1"/>
  <c r="W351" i="1" s="1"/>
  <c r="V255" i="1"/>
  <c r="W255" i="1" s="1"/>
  <c r="V159" i="1"/>
  <c r="W159" i="1" s="1"/>
  <c r="V63" i="1"/>
  <c r="W63" i="1" s="1"/>
  <c r="V7520" i="1"/>
  <c r="W7520" i="1" s="1"/>
  <c r="V7392" i="1"/>
  <c r="W7392" i="1" s="1"/>
  <c r="V7296" i="1"/>
  <c r="W7296" i="1" s="1"/>
  <c r="V7208" i="1"/>
  <c r="W7208" i="1" s="1"/>
  <c r="V7112" i="1"/>
  <c r="W7112" i="1" s="1"/>
  <c r="V7016" i="1"/>
  <c r="W7016" i="1" s="1"/>
  <c r="V6920" i="1"/>
  <c r="W6920" i="1" s="1"/>
  <c r="V6824" i="1"/>
  <c r="W6824" i="1" s="1"/>
  <c r="V6728" i="1"/>
  <c r="W6728" i="1" s="1"/>
  <c r="V6664" i="1"/>
  <c r="W6664" i="1" s="1"/>
  <c r="V6600" i="1"/>
  <c r="W6600" i="1" s="1"/>
  <c r="V6504" i="1"/>
  <c r="W6504" i="1" s="1"/>
  <c r="V6416" i="1"/>
  <c r="W6416" i="1" s="1"/>
  <c r="V6320" i="1"/>
  <c r="W6320" i="1" s="1"/>
  <c r="V6200" i="1"/>
  <c r="W6200" i="1" s="1"/>
  <c r="V6136" i="1"/>
  <c r="W6136" i="1" s="1"/>
  <c r="V6040" i="1"/>
  <c r="W6040" i="1" s="1"/>
  <c r="V5944" i="1"/>
  <c r="W5944" i="1" s="1"/>
  <c r="V5848" i="1"/>
  <c r="W5848" i="1" s="1"/>
  <c r="V5752" i="1"/>
  <c r="W5752" i="1" s="1"/>
  <c r="V5656" i="1"/>
  <c r="W5656" i="1" s="1"/>
  <c r="V5528" i="1"/>
  <c r="W5528" i="1" s="1"/>
  <c r="V5432" i="1"/>
  <c r="W5432" i="1" s="1"/>
  <c r="V5336" i="1"/>
  <c r="W5336" i="1" s="1"/>
  <c r="V5272" i="1"/>
  <c r="W5272" i="1" s="1"/>
  <c r="V5176" i="1"/>
  <c r="W5176" i="1" s="1"/>
  <c r="V5112" i="1"/>
  <c r="W5112" i="1" s="1"/>
  <c r="V5016" i="1"/>
  <c r="W5016" i="1" s="1"/>
  <c r="V4920" i="1"/>
  <c r="W4920" i="1" s="1"/>
  <c r="V4824" i="1"/>
  <c r="W4824" i="1" s="1"/>
  <c r="V4728" i="1"/>
  <c r="W4728" i="1" s="1"/>
  <c r="V4632" i="1"/>
  <c r="W4632" i="1" s="1"/>
  <c r="V4536" i="1"/>
  <c r="W4536" i="1" s="1"/>
  <c r="V4440" i="1"/>
  <c r="W4440" i="1" s="1"/>
  <c r="V4344" i="1"/>
  <c r="W4344" i="1" s="1"/>
  <c r="V4280" i="1"/>
  <c r="W4280" i="1" s="1"/>
  <c r="V4184" i="1"/>
  <c r="W4184" i="1" s="1"/>
  <c r="V4088" i="1"/>
  <c r="W4088" i="1" s="1"/>
  <c r="V3992" i="1"/>
  <c r="W3992" i="1" s="1"/>
  <c r="V3896" i="1"/>
  <c r="W3896" i="1" s="1"/>
  <c r="V3800" i="1"/>
  <c r="W3800" i="1" s="1"/>
  <c r="V3704" i="1"/>
  <c r="W3704" i="1" s="1"/>
  <c r="V3608" i="1"/>
  <c r="W3608" i="1" s="1"/>
  <c r="V3512" i="1"/>
  <c r="W3512" i="1" s="1"/>
  <c r="V3416" i="1"/>
  <c r="W3416" i="1" s="1"/>
  <c r="V3320" i="1"/>
  <c r="W3320" i="1" s="1"/>
  <c r="V3224" i="1"/>
  <c r="W3224" i="1" s="1"/>
  <c r="V3128" i="1"/>
  <c r="W3128" i="1" s="1"/>
  <c r="V3064" i="1"/>
  <c r="W3064" i="1" s="1"/>
  <c r="V2968" i="1"/>
  <c r="W2968" i="1" s="1"/>
  <c r="V2872" i="1"/>
  <c r="W2872" i="1" s="1"/>
  <c r="V2776" i="1"/>
  <c r="W2776" i="1" s="1"/>
  <c r="V2680" i="1"/>
  <c r="W2680" i="1" s="1"/>
  <c r="V2584" i="1"/>
  <c r="W2584" i="1" s="1"/>
  <c r="V2488" i="1"/>
  <c r="W2488" i="1" s="1"/>
  <c r="V2392" i="1"/>
  <c r="W2392" i="1" s="1"/>
  <c r="V2296" i="1"/>
  <c r="W2296" i="1" s="1"/>
  <c r="V2200" i="1"/>
  <c r="W2200" i="1" s="1"/>
  <c r="V2136" i="1"/>
  <c r="W2136" i="1" s="1"/>
  <c r="V2040" i="1"/>
  <c r="W2040" i="1" s="1"/>
  <c r="V1944" i="1"/>
  <c r="W1944" i="1" s="1"/>
  <c r="V1848" i="1"/>
  <c r="W1848" i="1" s="1"/>
  <c r="V1752" i="1"/>
  <c r="W1752" i="1" s="1"/>
  <c r="V1656" i="1"/>
  <c r="W1656" i="1" s="1"/>
  <c r="V1560" i="1"/>
  <c r="W1560" i="1" s="1"/>
  <c r="V1464" i="1"/>
  <c r="W1464" i="1" s="1"/>
  <c r="V1368" i="1"/>
  <c r="W1368" i="1" s="1"/>
  <c r="V1272" i="1"/>
  <c r="W1272" i="1" s="1"/>
  <c r="V1176" i="1"/>
  <c r="W1176" i="1" s="1"/>
  <c r="V1080" i="1"/>
  <c r="W1080" i="1" s="1"/>
  <c r="V984" i="1"/>
  <c r="W984" i="1" s="1"/>
  <c r="V920" i="1"/>
  <c r="W920" i="1" s="1"/>
  <c r="V832" i="1"/>
  <c r="W832" i="1" s="1"/>
  <c r="V736" i="1"/>
  <c r="W736" i="1" s="1"/>
  <c r="V640" i="1"/>
  <c r="W640" i="1" s="1"/>
  <c r="V544" i="1"/>
  <c r="W544" i="1" s="1"/>
  <c r="V448" i="1"/>
  <c r="W448" i="1" s="1"/>
  <c r="V352" i="1"/>
  <c r="W352" i="1" s="1"/>
  <c r="V256" i="1"/>
  <c r="W256" i="1" s="1"/>
  <c r="V160" i="1"/>
  <c r="W160" i="1" s="1"/>
  <c r="V64" i="1"/>
  <c r="W64" i="1" s="1"/>
  <c r="V8732" i="1"/>
  <c r="W8732" i="1" s="1"/>
  <c r="V8550" i="1"/>
  <c r="W8550" i="1" s="1"/>
  <c r="V8591" i="1"/>
  <c r="W8591" i="1" s="1"/>
  <c r="V8399" i="1"/>
  <c r="W8399" i="1" s="1"/>
  <c r="V8207" i="1"/>
  <c r="W8207" i="1" s="1"/>
  <c r="V8532" i="1"/>
  <c r="W8532" i="1" s="1"/>
  <c r="V8266" i="1"/>
  <c r="W8266" i="1" s="1"/>
  <c r="V8074" i="1"/>
  <c r="W8074" i="1" s="1"/>
  <c r="V7946" i="1"/>
  <c r="W7946" i="1" s="1"/>
  <c r="V7690" i="1"/>
  <c r="W7690" i="1" s="1"/>
  <c r="V8640" i="1"/>
  <c r="W8640" i="1" s="1"/>
  <c r="V8412" i="1"/>
  <c r="W8412" i="1" s="1"/>
  <c r="V8284" i="1"/>
  <c r="W8284" i="1" s="1"/>
  <c r="V8052" i="1"/>
  <c r="W8052" i="1" s="1"/>
  <c r="V8125" i="1"/>
  <c r="W8125" i="1" s="1"/>
  <c r="V8061" i="1"/>
  <c r="W8061" i="1" s="1"/>
  <c r="V7997" i="1"/>
  <c r="W7997" i="1" s="1"/>
  <c r="V7901" i="1"/>
  <c r="W7901" i="1" s="1"/>
  <c r="V7773" i="1"/>
  <c r="W7773" i="1" s="1"/>
  <c r="V7677" i="1"/>
  <c r="W7677" i="1" s="1"/>
  <c r="V7613" i="1"/>
  <c r="W7613" i="1" s="1"/>
  <c r="V7517" i="1"/>
  <c r="W7517" i="1" s="1"/>
  <c r="V7421" i="1"/>
  <c r="W7421" i="1" s="1"/>
  <c r="V7325" i="1"/>
  <c r="W7325" i="1" s="1"/>
  <c r="V7229" i="1"/>
  <c r="W7229" i="1" s="1"/>
  <c r="V7133" i="1"/>
  <c r="W7133" i="1" s="1"/>
  <c r="V7005" i="1"/>
  <c r="W7005" i="1" s="1"/>
  <c r="V6909" i="1"/>
  <c r="W6909" i="1" s="1"/>
  <c r="V6813" i="1"/>
  <c r="W6813" i="1" s="1"/>
  <c r="V6749" i="1"/>
  <c r="W6749" i="1" s="1"/>
  <c r="V6653" i="1"/>
  <c r="W6653" i="1" s="1"/>
  <c r="V6525" i="1"/>
  <c r="W6525" i="1" s="1"/>
  <c r="V6461" i="1"/>
  <c r="W6461" i="1" s="1"/>
  <c r="V6365" i="1"/>
  <c r="W6365" i="1" s="1"/>
  <c r="V6237" i="1"/>
  <c r="W6237" i="1" s="1"/>
  <c r="V6173" i="1"/>
  <c r="W6173" i="1" s="1"/>
  <c r="V6109" i="1"/>
  <c r="W6109" i="1" s="1"/>
  <c r="V6013" i="1"/>
  <c r="W6013" i="1" s="1"/>
  <c r="V5917" i="1"/>
  <c r="W5917" i="1" s="1"/>
  <c r="V5837" i="1"/>
  <c r="W5837" i="1" s="1"/>
  <c r="V5765" i="1"/>
  <c r="W5765" i="1" s="1"/>
  <c r="V5693" i="1"/>
  <c r="W5693" i="1" s="1"/>
  <c r="V5621" i="1"/>
  <c r="W5621" i="1" s="1"/>
  <c r="V5549" i="1"/>
  <c r="W5549" i="1" s="1"/>
  <c r="V5477" i="1"/>
  <c r="W5477" i="1" s="1"/>
  <c r="V5405" i="1"/>
  <c r="W5405" i="1" s="1"/>
  <c r="V5357" i="1"/>
  <c r="W5357" i="1" s="1"/>
  <c r="V5285" i="1"/>
  <c r="W5285" i="1" s="1"/>
  <c r="V5213" i="1"/>
  <c r="W5213" i="1" s="1"/>
  <c r="V5141" i="1"/>
  <c r="W5141" i="1" s="1"/>
  <c r="V5069" i="1"/>
  <c r="W5069" i="1" s="1"/>
  <c r="V4997" i="1"/>
  <c r="W4997" i="1" s="1"/>
  <c r="V4925" i="1"/>
  <c r="W4925" i="1" s="1"/>
  <c r="V4853" i="1"/>
  <c r="W4853" i="1" s="1"/>
  <c r="V4781" i="1"/>
  <c r="W4781" i="1" s="1"/>
  <c r="V4709" i="1"/>
  <c r="W4709" i="1" s="1"/>
  <c r="V4637" i="1"/>
  <c r="W4637" i="1" s="1"/>
  <c r="V4565" i="1"/>
  <c r="W4565" i="1" s="1"/>
  <c r="V4493" i="1"/>
  <c r="W4493" i="1" s="1"/>
  <c r="V4421" i="1"/>
  <c r="W4421" i="1" s="1"/>
  <c r="V4349" i="1"/>
  <c r="W4349" i="1" s="1"/>
  <c r="V4301" i="1"/>
  <c r="W4301" i="1" s="1"/>
  <c r="V4205" i="1"/>
  <c r="W4205" i="1" s="1"/>
  <c r="V4133" i="1"/>
  <c r="W4133" i="1" s="1"/>
  <c r="V4085" i="1"/>
  <c r="W4085" i="1" s="1"/>
  <c r="V4013" i="1"/>
  <c r="W4013" i="1" s="1"/>
  <c r="V3941" i="1"/>
  <c r="W3941" i="1" s="1"/>
  <c r="V3869" i="1"/>
  <c r="W3869" i="1" s="1"/>
  <c r="V3773" i="1"/>
  <c r="W3773" i="1" s="1"/>
  <c r="V3701" i="1"/>
  <c r="W3701" i="1" s="1"/>
  <c r="V3629" i="1"/>
  <c r="W3629" i="1" s="1"/>
  <c r="V3557" i="1"/>
  <c r="W3557" i="1" s="1"/>
  <c r="V3485" i="1"/>
  <c r="W3485" i="1" s="1"/>
  <c r="V3413" i="1"/>
  <c r="W3413" i="1" s="1"/>
  <c r="V3341" i="1"/>
  <c r="W3341" i="1" s="1"/>
  <c r="V3293" i="1"/>
  <c r="W3293" i="1" s="1"/>
  <c r="V3221" i="1"/>
  <c r="W3221" i="1" s="1"/>
  <c r="V3149" i="1"/>
  <c r="W3149" i="1" s="1"/>
  <c r="V3053" i="1"/>
  <c r="W3053" i="1" s="1"/>
  <c r="V2981" i="1"/>
  <c r="W2981" i="1" s="1"/>
  <c r="V2933" i="1"/>
  <c r="W2933" i="1" s="1"/>
  <c r="V2861" i="1"/>
  <c r="W2861" i="1" s="1"/>
  <c r="V2765" i="1"/>
  <c r="W2765" i="1" s="1"/>
  <c r="V2717" i="1"/>
  <c r="W2717" i="1" s="1"/>
  <c r="V2621" i="1"/>
  <c r="W2621" i="1" s="1"/>
  <c r="V2549" i="1"/>
  <c r="W2549" i="1" s="1"/>
  <c r="V2477" i="1"/>
  <c r="W2477" i="1" s="1"/>
  <c r="V2405" i="1"/>
  <c r="W2405" i="1" s="1"/>
  <c r="V2333" i="1"/>
  <c r="W2333" i="1" s="1"/>
  <c r="V2285" i="1"/>
  <c r="W2285" i="1" s="1"/>
  <c r="V2221" i="1"/>
  <c r="W2221" i="1" s="1"/>
  <c r="V2125" i="1"/>
  <c r="W2125" i="1" s="1"/>
  <c r="V2029" i="1"/>
  <c r="W2029" i="1" s="1"/>
  <c r="V1933" i="1"/>
  <c r="W1933" i="1" s="1"/>
  <c r="V1837" i="1"/>
  <c r="W1837" i="1" s="1"/>
  <c r="V1709" i="1"/>
  <c r="W1709" i="1" s="1"/>
  <c r="V1645" i="1"/>
  <c r="W1645" i="1" s="1"/>
  <c r="V1549" i="1"/>
  <c r="W1549" i="1" s="1"/>
  <c r="V1421" i="1"/>
  <c r="W1421" i="1" s="1"/>
  <c r="V1357" i="1"/>
  <c r="W1357" i="1" s="1"/>
  <c r="V1261" i="1"/>
  <c r="W1261" i="1" s="1"/>
  <c r="V1165" i="1"/>
  <c r="W1165" i="1" s="1"/>
  <c r="V1069" i="1"/>
  <c r="W1069" i="1" s="1"/>
  <c r="V941" i="1"/>
  <c r="W941" i="1" s="1"/>
  <c r="V909" i="1"/>
  <c r="W909" i="1" s="1"/>
  <c r="V781" i="1"/>
  <c r="W781" i="1" s="1"/>
  <c r="V717" i="1"/>
  <c r="W717" i="1" s="1"/>
  <c r="V589" i="1"/>
  <c r="W589" i="1" s="1"/>
  <c r="V525" i="1"/>
  <c r="W525" i="1" s="1"/>
  <c r="V397" i="1"/>
  <c r="W397" i="1" s="1"/>
  <c r="V333" i="1"/>
  <c r="W333" i="1" s="1"/>
  <c r="V237" i="1"/>
  <c r="W237" i="1" s="1"/>
  <c r="V173" i="1"/>
  <c r="W173" i="1" s="1"/>
  <c r="V77" i="1"/>
  <c r="W77" i="1" s="1"/>
  <c r="V7534" i="1"/>
  <c r="W7534" i="1" s="1"/>
  <c r="V7438" i="1"/>
  <c r="W7438" i="1" s="1"/>
  <c r="V7310" i="1"/>
  <c r="W7310" i="1" s="1"/>
  <c r="V7214" i="1"/>
  <c r="W7214" i="1" s="1"/>
  <c r="V7118" i="1"/>
  <c r="W7118" i="1" s="1"/>
  <c r="V7022" i="1"/>
  <c r="W7022" i="1" s="1"/>
  <c r="V6958" i="1"/>
  <c r="W6958" i="1" s="1"/>
  <c r="V6862" i="1"/>
  <c r="W6862" i="1" s="1"/>
  <c r="V6766" i="1"/>
  <c r="W6766" i="1" s="1"/>
  <c r="V6678" i="1"/>
  <c r="W6678" i="1" s="1"/>
  <c r="V6614" i="1"/>
  <c r="W6614" i="1" s="1"/>
  <c r="V6518" i="1"/>
  <c r="W6518" i="1" s="1"/>
  <c r="V6422" i="1"/>
  <c r="W6422" i="1" s="1"/>
  <c r="V6294" i="1"/>
  <c r="W6294" i="1" s="1"/>
  <c r="V6198" i="1"/>
  <c r="W6198" i="1" s="1"/>
  <c r="V6134" i="1"/>
  <c r="W6134" i="1" s="1"/>
  <c r="V6038" i="1"/>
  <c r="W6038" i="1" s="1"/>
  <c r="V5910" i="1"/>
  <c r="W5910" i="1" s="1"/>
  <c r="V5814" i="1"/>
  <c r="W5814" i="1" s="1"/>
  <c r="V5750" i="1"/>
  <c r="W5750" i="1" s="1"/>
  <c r="V5654" i="1"/>
  <c r="W5654" i="1" s="1"/>
  <c r="V5558" i="1"/>
  <c r="W5558" i="1" s="1"/>
  <c r="V5430" i="1"/>
  <c r="W5430" i="1" s="1"/>
  <c r="V5334" i="1"/>
  <c r="W5334" i="1" s="1"/>
  <c r="V5238" i="1"/>
  <c r="W5238" i="1" s="1"/>
  <c r="V5142" i="1"/>
  <c r="W5142" i="1" s="1"/>
  <c r="V5046" i="1"/>
  <c r="W5046" i="1" s="1"/>
  <c r="V4950" i="1"/>
  <c r="W4950" i="1" s="1"/>
  <c r="V4918" i="1"/>
  <c r="W4918" i="1" s="1"/>
  <c r="V4822" i="1"/>
  <c r="W4822" i="1" s="1"/>
  <c r="V4726" i="1"/>
  <c r="W4726" i="1" s="1"/>
  <c r="V4598" i="1"/>
  <c r="W4598" i="1" s="1"/>
  <c r="V4534" i="1"/>
  <c r="W4534" i="1" s="1"/>
  <c r="V4438" i="1"/>
  <c r="W4438" i="1" s="1"/>
  <c r="V4342" i="1"/>
  <c r="W4342" i="1" s="1"/>
  <c r="V4214" i="1"/>
  <c r="W4214" i="1" s="1"/>
  <c r="V4150" i="1"/>
  <c r="W4150" i="1" s="1"/>
  <c r="V4054" i="1"/>
  <c r="W4054" i="1" s="1"/>
  <c r="V3958" i="1"/>
  <c r="W3958" i="1" s="1"/>
  <c r="V3830" i="1"/>
  <c r="W3830" i="1" s="1"/>
  <c r="V3766" i="1"/>
  <c r="W3766" i="1" s="1"/>
  <c r="V3670" i="1"/>
  <c r="W3670" i="1" s="1"/>
  <c r="V3542" i="1"/>
  <c r="W3542" i="1" s="1"/>
  <c r="V3446" i="1"/>
  <c r="W3446" i="1" s="1"/>
  <c r="V3382" i="1"/>
  <c r="W3382" i="1" s="1"/>
  <c r="V3318" i="1"/>
  <c r="W3318" i="1" s="1"/>
  <c r="V3222" i="1"/>
  <c r="W3222" i="1" s="1"/>
  <c r="V3126" i="1"/>
  <c r="W3126" i="1" s="1"/>
  <c r="V2998" i="1"/>
  <c r="W2998" i="1" s="1"/>
  <c r="V2902" i="1"/>
  <c r="W2902" i="1" s="1"/>
  <c r="V2806" i="1"/>
  <c r="W2806" i="1" s="1"/>
  <c r="V2710" i="1"/>
  <c r="W2710" i="1" s="1"/>
  <c r="V2614" i="1"/>
  <c r="W2614" i="1" s="1"/>
  <c r="V2518" i="1"/>
  <c r="W2518" i="1" s="1"/>
  <c r="V2422" i="1"/>
  <c r="W2422" i="1" s="1"/>
  <c r="V2358" i="1"/>
  <c r="W2358" i="1" s="1"/>
  <c r="V2262" i="1"/>
  <c r="W2262" i="1" s="1"/>
  <c r="V2142" i="1"/>
  <c r="W2142" i="1" s="1"/>
  <c r="V2046" i="1"/>
  <c r="W2046" i="1" s="1"/>
  <c r="V1950" i="1"/>
  <c r="W1950" i="1" s="1"/>
  <c r="V1854" i="1"/>
  <c r="W1854" i="1" s="1"/>
  <c r="V1758" i="1"/>
  <c r="W1758" i="1" s="1"/>
  <c r="V1662" i="1"/>
  <c r="W1662" i="1" s="1"/>
  <c r="V1566" i="1"/>
  <c r="W1566" i="1" s="1"/>
  <c r="V1470" i="1"/>
  <c r="W1470" i="1" s="1"/>
  <c r="V1406" i="1"/>
  <c r="W1406" i="1" s="1"/>
  <c r="V1278" i="1"/>
  <c r="W1278" i="1" s="1"/>
  <c r="V1246" i="1"/>
  <c r="W1246" i="1" s="1"/>
  <c r="V1118" i="1"/>
  <c r="W1118" i="1" s="1"/>
  <c r="V1054" i="1"/>
  <c r="W1054" i="1" s="1"/>
  <c r="V926" i="1"/>
  <c r="W926" i="1" s="1"/>
  <c r="V830" i="1"/>
  <c r="W830" i="1" s="1"/>
  <c r="V766" i="1"/>
  <c r="W766" i="1" s="1"/>
  <c r="V670" i="1"/>
  <c r="W670" i="1" s="1"/>
  <c r="V574" i="1"/>
  <c r="W574" i="1" s="1"/>
  <c r="V446" i="1"/>
  <c r="W446" i="1" s="1"/>
  <c r="V382" i="1"/>
  <c r="W382" i="1" s="1"/>
  <c r="V286" i="1"/>
  <c r="W286" i="1" s="1"/>
  <c r="V158" i="1"/>
  <c r="W158" i="1" s="1"/>
  <c r="V62" i="1"/>
  <c r="W62" i="1" s="1"/>
  <c r="V8558" i="1"/>
  <c r="W8558" i="1" s="1"/>
  <c r="V8595" i="1"/>
  <c r="W8595" i="1" s="1"/>
  <c r="V8403" i="1"/>
  <c r="W8403" i="1" s="1"/>
  <c r="V8275" i="1"/>
  <c r="W8275" i="1" s="1"/>
  <c r="V8672" i="1"/>
  <c r="W8672" i="1" s="1"/>
  <c r="V8398" i="1"/>
  <c r="W8398" i="1" s="1"/>
  <c r="V8238" i="1"/>
  <c r="W8238" i="1" s="1"/>
  <c r="V8046" i="1"/>
  <c r="W8046" i="1" s="1"/>
  <c r="V7918" i="1"/>
  <c r="W7918" i="1" s="1"/>
  <c r="V7662" i="1"/>
  <c r="W7662" i="1" s="1"/>
  <c r="V8600" i="1"/>
  <c r="W8600" i="1" s="1"/>
  <c r="V8456" i="1"/>
  <c r="W8456" i="1" s="1"/>
  <c r="V8200" i="1"/>
  <c r="W8200" i="1" s="1"/>
  <c r="V7884" i="1"/>
  <c r="W7884" i="1" s="1"/>
  <c r="V8115" i="1"/>
  <c r="W8115" i="1" s="1"/>
  <c r="V8019" i="1"/>
  <c r="W8019" i="1" s="1"/>
  <c r="V7923" i="1"/>
  <c r="W7923" i="1" s="1"/>
  <c r="V7859" i="1"/>
  <c r="W7859" i="1" s="1"/>
  <c r="V7731" i="1"/>
  <c r="W7731" i="1" s="1"/>
  <c r="V7667" i="1"/>
  <c r="W7667" i="1" s="1"/>
  <c r="V7603" i="1"/>
  <c r="W7603" i="1" s="1"/>
  <c r="V7507" i="1"/>
  <c r="W7507" i="1" s="1"/>
  <c r="V7379" i="1"/>
  <c r="W7379" i="1" s="1"/>
  <c r="V7283" i="1"/>
  <c r="W7283" i="1" s="1"/>
  <c r="V7187" i="1"/>
  <c r="W7187" i="1" s="1"/>
  <c r="V7091" i="1"/>
  <c r="W7091" i="1" s="1"/>
  <c r="V7027" i="1"/>
  <c r="W7027" i="1" s="1"/>
  <c r="V6931" i="1"/>
  <c r="W6931" i="1" s="1"/>
  <c r="V6803" i="1"/>
  <c r="W6803" i="1" s="1"/>
  <c r="V6707" i="1"/>
  <c r="W6707" i="1" s="1"/>
  <c r="V6611" i="1"/>
  <c r="W6611" i="1" s="1"/>
  <c r="V6515" i="1"/>
  <c r="W6515" i="1" s="1"/>
  <c r="V6419" i="1"/>
  <c r="W6419" i="1" s="1"/>
  <c r="V6355" i="1"/>
  <c r="W6355" i="1" s="1"/>
  <c r="V6259" i="1"/>
  <c r="W6259" i="1" s="1"/>
  <c r="V6195" i="1"/>
  <c r="W6195" i="1" s="1"/>
  <c r="V6067" i="1"/>
  <c r="W6067" i="1" s="1"/>
  <c r="V5971" i="1"/>
  <c r="W5971" i="1" s="1"/>
  <c r="V5875" i="1"/>
  <c r="W5875" i="1" s="1"/>
  <c r="V5779" i="1"/>
  <c r="W5779" i="1" s="1"/>
  <c r="V5715" i="1"/>
  <c r="W5715" i="1" s="1"/>
  <c r="V5571" i="1"/>
  <c r="W5571" i="1" s="1"/>
  <c r="V5475" i="1"/>
  <c r="W5475" i="1" s="1"/>
  <c r="V5299" i="1"/>
  <c r="W5299" i="1" s="1"/>
  <c r="V5235" i="1"/>
  <c r="W5235" i="1" s="1"/>
  <c r="V5139" i="1"/>
  <c r="W5139" i="1" s="1"/>
  <c r="V4219" i="1"/>
  <c r="W4219" i="1" s="1"/>
  <c r="V3835" i="1"/>
  <c r="W3835" i="1" s="1"/>
  <c r="V3763" i="1"/>
  <c r="W3763" i="1" s="1"/>
  <c r="V3715" i="1"/>
  <c r="W3715" i="1" s="1"/>
  <c r="V3667" i="1"/>
  <c r="W3667" i="1" s="1"/>
  <c r="V3643" i="1"/>
  <c r="W3643" i="1" s="1"/>
  <c r="V3595" i="1"/>
  <c r="W3595" i="1" s="1"/>
  <c r="V3547" i="1"/>
  <c r="W3547" i="1" s="1"/>
  <c r="V3499" i="1"/>
  <c r="W3499" i="1" s="1"/>
  <c r="V3451" i="1"/>
  <c r="W3451" i="1" s="1"/>
  <c r="V3403" i="1"/>
  <c r="W3403" i="1" s="1"/>
  <c r="V3331" i="1"/>
  <c r="W3331" i="1" s="1"/>
  <c r="V2731" i="1"/>
  <c r="W2731" i="1" s="1"/>
  <c r="V2603" i="1"/>
  <c r="W2603" i="1" s="1"/>
  <c r="V2507" i="1"/>
  <c r="W2507" i="1" s="1"/>
  <c r="V2411" i="1"/>
  <c r="W2411" i="1" s="1"/>
  <c r="V2315" i="1"/>
  <c r="W2315" i="1" s="1"/>
  <c r="V2227" i="1"/>
  <c r="W2227" i="1" s="1"/>
  <c r="V2163" i="1"/>
  <c r="W2163" i="1" s="1"/>
  <c r="V2067" i="1"/>
  <c r="W2067" i="1" s="1"/>
  <c r="V1971" i="1"/>
  <c r="W1971" i="1" s="1"/>
  <c r="V1843" i="1"/>
  <c r="W1843" i="1" s="1"/>
  <c r="V1779" i="1"/>
  <c r="W1779" i="1" s="1"/>
  <c r="V1715" i="1"/>
  <c r="W1715" i="1" s="1"/>
  <c r="V1595" i="1"/>
  <c r="W1595" i="1" s="1"/>
  <c r="V1499" i="1"/>
  <c r="W1499" i="1" s="1"/>
  <c r="V1443" i="1"/>
  <c r="W1443" i="1" s="1"/>
  <c r="V1323" i="1"/>
  <c r="W1323" i="1" s="1"/>
  <c r="V1259" i="1"/>
  <c r="W1259" i="1" s="1"/>
  <c r="V1163" i="1"/>
  <c r="W1163" i="1" s="1"/>
  <c r="V1035" i="1"/>
  <c r="W1035" i="1" s="1"/>
  <c r="V939" i="1"/>
  <c r="W939" i="1" s="1"/>
  <c r="V843" i="1"/>
  <c r="W843" i="1" s="1"/>
  <c r="V747" i="1"/>
  <c r="W747" i="1" s="1"/>
  <c r="V651" i="1"/>
  <c r="W651" i="1" s="1"/>
  <c r="V555" i="1"/>
  <c r="W555" i="1" s="1"/>
  <c r="V459" i="1"/>
  <c r="W459" i="1" s="1"/>
  <c r="V395" i="1"/>
  <c r="W395" i="1" s="1"/>
  <c r="V267" i="1"/>
  <c r="W267" i="1" s="1"/>
  <c r="V171" i="1"/>
  <c r="W171" i="1" s="1"/>
  <c r="V139" i="1"/>
  <c r="W139" i="1" s="1"/>
  <c r="V43" i="1"/>
  <c r="W43" i="1" s="1"/>
  <c r="V7500" i="1"/>
  <c r="W7500" i="1" s="1"/>
  <c r="V7404" i="1"/>
  <c r="W7404" i="1" s="1"/>
  <c r="V7308" i="1"/>
  <c r="W7308" i="1" s="1"/>
  <c r="V7180" i="1"/>
  <c r="W7180" i="1" s="1"/>
  <c r="V7084" i="1"/>
  <c r="W7084" i="1" s="1"/>
  <c r="V6988" i="1"/>
  <c r="W6988" i="1" s="1"/>
  <c r="V6892" i="1"/>
  <c r="W6892" i="1" s="1"/>
  <c r="V6796" i="1"/>
  <c r="W6796" i="1" s="1"/>
  <c r="V6700" i="1"/>
  <c r="W6700" i="1" s="1"/>
  <c r="V6604" i="1"/>
  <c r="W6604" i="1" s="1"/>
  <c r="V6540" i="1"/>
  <c r="W6540" i="1" s="1"/>
  <c r="V6452" i="1"/>
  <c r="W6452" i="1" s="1"/>
  <c r="V6356" i="1"/>
  <c r="W6356" i="1" s="1"/>
  <c r="V6292" i="1"/>
  <c r="W6292" i="1" s="1"/>
  <c r="V6204" i="1"/>
  <c r="W6204" i="1" s="1"/>
  <c r="V6108" i="1"/>
  <c r="W6108" i="1" s="1"/>
  <c r="V6012" i="1"/>
  <c r="W6012" i="1" s="1"/>
  <c r="V5916" i="1"/>
  <c r="W5916" i="1" s="1"/>
  <c r="V5836" i="1"/>
  <c r="W5836" i="1" s="1"/>
  <c r="V5788" i="1"/>
  <c r="W5788" i="1" s="1"/>
  <c r="V5716" i="1"/>
  <c r="W5716" i="1" s="1"/>
  <c r="V5644" i="1"/>
  <c r="W5644" i="1" s="1"/>
  <c r="V5572" i="1"/>
  <c r="W5572" i="1" s="1"/>
  <c r="V5500" i="1"/>
  <c r="W5500" i="1" s="1"/>
  <c r="V5428" i="1"/>
  <c r="W5428" i="1" s="1"/>
  <c r="V5356" i="1"/>
  <c r="W5356" i="1" s="1"/>
  <c r="V5284" i="1"/>
  <c r="W5284" i="1" s="1"/>
  <c r="V5212" i="1"/>
  <c r="W5212" i="1" s="1"/>
  <c r="V5140" i="1"/>
  <c r="W5140" i="1" s="1"/>
  <c r="V5068" i="1"/>
  <c r="W5068" i="1" s="1"/>
  <c r="V4996" i="1"/>
  <c r="W4996" i="1" s="1"/>
  <c r="V4948" i="1"/>
  <c r="W4948" i="1" s="1"/>
  <c r="V4876" i="1"/>
  <c r="W4876" i="1" s="1"/>
  <c r="V4804" i="1"/>
  <c r="W4804" i="1" s="1"/>
  <c r="V4732" i="1"/>
  <c r="W4732" i="1" s="1"/>
  <c r="V4660" i="1"/>
  <c r="W4660" i="1" s="1"/>
  <c r="V4588" i="1"/>
  <c r="W4588" i="1" s="1"/>
  <c r="V4516" i="1"/>
  <c r="W4516" i="1" s="1"/>
  <c r="V4444" i="1"/>
  <c r="W4444" i="1" s="1"/>
  <c r="V4372" i="1"/>
  <c r="W4372" i="1" s="1"/>
  <c r="V4300" i="1"/>
  <c r="W4300" i="1" s="1"/>
  <c r="V4228" i="1"/>
  <c r="W4228" i="1" s="1"/>
  <c r="V4180" i="1"/>
  <c r="W4180" i="1" s="1"/>
  <c r="V4108" i="1"/>
  <c r="W4108" i="1" s="1"/>
  <c r="V4036" i="1"/>
  <c r="W4036" i="1" s="1"/>
  <c r="V3964" i="1"/>
  <c r="W3964" i="1" s="1"/>
  <c r="V3892" i="1"/>
  <c r="W3892" i="1" s="1"/>
  <c r="V3828" i="1"/>
  <c r="W3828" i="1" s="1"/>
  <c r="V3692" i="1"/>
  <c r="W3692" i="1" s="1"/>
  <c r="V3404" i="1"/>
  <c r="W3404" i="1" s="1"/>
  <c r="V3140" i="1"/>
  <c r="W3140" i="1" s="1"/>
  <c r="V3068" i="1"/>
  <c r="W3068" i="1" s="1"/>
  <c r="V3020" i="1"/>
  <c r="W3020" i="1" s="1"/>
  <c r="V2684" i="1"/>
  <c r="W2684" i="1" s="1"/>
  <c r="V2612" i="1"/>
  <c r="W2612" i="1" s="1"/>
  <c r="V2540" i="1"/>
  <c r="W2540" i="1" s="1"/>
  <c r="V2396" i="1"/>
  <c r="W2396" i="1" s="1"/>
  <c r="V2300" i="1"/>
  <c r="W2300" i="1" s="1"/>
  <c r="V2236" i="1"/>
  <c r="W2236" i="1" s="1"/>
  <c r="V2108" i="1"/>
  <c r="W2108" i="1" s="1"/>
  <c r="V2044" i="1"/>
  <c r="W2044" i="1" s="1"/>
  <c r="V1948" i="1"/>
  <c r="W1948" i="1" s="1"/>
  <c r="V1820" i="1"/>
  <c r="W1820" i="1" s="1"/>
  <c r="V1756" i="1"/>
  <c r="W1756" i="1" s="1"/>
  <c r="V1628" i="1"/>
  <c r="W1628" i="1" s="1"/>
  <c r="V1532" i="1"/>
  <c r="W1532" i="1" s="1"/>
  <c r="V1444" i="1"/>
  <c r="W1444" i="1" s="1"/>
  <c r="V1348" i="1"/>
  <c r="W1348" i="1" s="1"/>
  <c r="V1284" i="1"/>
  <c r="W1284" i="1" s="1"/>
  <c r="V1188" i="1"/>
  <c r="W1188" i="1" s="1"/>
  <c r="V1060" i="1"/>
  <c r="W1060" i="1" s="1"/>
  <c r="V996" i="1"/>
  <c r="W996" i="1" s="1"/>
  <c r="V868" i="1"/>
  <c r="W868" i="1" s="1"/>
  <c r="V772" i="1"/>
  <c r="W772" i="1" s="1"/>
  <c r="V708" i="1"/>
  <c r="W708" i="1" s="1"/>
  <c r="V580" i="1"/>
  <c r="W580" i="1" s="1"/>
  <c r="V484" i="1"/>
  <c r="W484" i="1" s="1"/>
  <c r="V420" i="1"/>
  <c r="W420" i="1" s="1"/>
  <c r="V324" i="1"/>
  <c r="W324" i="1" s="1"/>
  <c r="V196" i="1"/>
  <c r="W196" i="1" s="1"/>
  <c r="V132" i="1"/>
  <c r="W132" i="1" s="1"/>
  <c r="V68" i="1"/>
  <c r="W68" i="1" s="1"/>
  <c r="V8692" i="1"/>
  <c r="W8692" i="1" s="1"/>
  <c r="V8663" i="1"/>
  <c r="W8663" i="1" s="1"/>
  <c r="V8471" i="1"/>
  <c r="W8471" i="1" s="1"/>
  <c r="V8215" i="1"/>
  <c r="W8215" i="1" s="1"/>
  <c r="V8678" i="1"/>
  <c r="W8678" i="1" s="1"/>
  <c r="V8402" i="1"/>
  <c r="W8402" i="1" s="1"/>
  <c r="V8210" i="1"/>
  <c r="W8210" i="1" s="1"/>
  <c r="V8018" i="1"/>
  <c r="W8018" i="1" s="1"/>
  <c r="V7826" i="1"/>
  <c r="W7826" i="1" s="1"/>
  <c r="V7634" i="1"/>
  <c r="W7634" i="1" s="1"/>
  <c r="V8484" i="1"/>
  <c r="W8484" i="1" s="1"/>
  <c r="V8292" i="1"/>
  <c r="W8292" i="1" s="1"/>
  <c r="V8068" i="1"/>
  <c r="W8068" i="1" s="1"/>
  <c r="V7812" i="1"/>
  <c r="W7812" i="1" s="1"/>
  <c r="V8065" i="1"/>
  <c r="W8065" i="1" s="1"/>
  <c r="V7969" i="1"/>
  <c r="W7969" i="1" s="1"/>
  <c r="V7873" i="1"/>
  <c r="W7873" i="1" s="1"/>
  <c r="V7777" i="1"/>
  <c r="W7777" i="1" s="1"/>
  <c r="V7681" i="1"/>
  <c r="W7681" i="1" s="1"/>
  <c r="V7617" i="1"/>
  <c r="W7617" i="1" s="1"/>
  <c r="V7521" i="1"/>
  <c r="W7521" i="1" s="1"/>
  <c r="V7425" i="1"/>
  <c r="W7425" i="1" s="1"/>
  <c r="V7329" i="1"/>
  <c r="W7329" i="1" s="1"/>
  <c r="V7233" i="1"/>
  <c r="W7233" i="1" s="1"/>
  <c r="V7169" i="1"/>
  <c r="W7169" i="1" s="1"/>
  <c r="V7073" i="1"/>
  <c r="W7073" i="1" s="1"/>
  <c r="V6945" i="1"/>
  <c r="W6945" i="1" s="1"/>
  <c r="V6849" i="1"/>
  <c r="W6849" i="1" s="1"/>
  <c r="V6753" i="1"/>
  <c r="W6753" i="1" s="1"/>
  <c r="V6657" i="1"/>
  <c r="W6657" i="1" s="1"/>
  <c r="V6593" i="1"/>
  <c r="W6593" i="1" s="1"/>
  <c r="V6465" i="1"/>
  <c r="W6465" i="1" s="1"/>
  <c r="V6401" i="1"/>
  <c r="W6401" i="1" s="1"/>
  <c r="V6273" i="1"/>
  <c r="W6273" i="1" s="1"/>
  <c r="V6241" i="1"/>
  <c r="W6241" i="1" s="1"/>
  <c r="V6145" i="1"/>
  <c r="W6145" i="1" s="1"/>
  <c r="V6049" i="1"/>
  <c r="W6049" i="1" s="1"/>
  <c r="V5921" i="1"/>
  <c r="W5921" i="1" s="1"/>
  <c r="V5825" i="1"/>
  <c r="W5825" i="1" s="1"/>
  <c r="V5729" i="1"/>
  <c r="W5729" i="1" s="1"/>
  <c r="V5633" i="1"/>
  <c r="W5633" i="1" s="1"/>
  <c r="V5569" i="1"/>
  <c r="W5569" i="1" s="1"/>
  <c r="V5441" i="1"/>
  <c r="W5441" i="1" s="1"/>
  <c r="V5377" i="1"/>
  <c r="W5377" i="1" s="1"/>
  <c r="V5249" i="1"/>
  <c r="W5249" i="1" s="1"/>
  <c r="V5185" i="1"/>
  <c r="W5185" i="1" s="1"/>
  <c r="V5057" i="1"/>
  <c r="W5057" i="1" s="1"/>
  <c r="V4961" i="1"/>
  <c r="W4961" i="1" s="1"/>
  <c r="V4897" i="1"/>
  <c r="W4897" i="1" s="1"/>
  <c r="V4801" i="1"/>
  <c r="W4801" i="1" s="1"/>
  <c r="V4737" i="1"/>
  <c r="W4737" i="1" s="1"/>
  <c r="V4577" i="1"/>
  <c r="W4577" i="1" s="1"/>
  <c r="V4513" i="1"/>
  <c r="W4513" i="1" s="1"/>
  <c r="V4417" i="1"/>
  <c r="W4417" i="1" s="1"/>
  <c r="V4289" i="1"/>
  <c r="W4289" i="1" s="1"/>
  <c r="V4225" i="1"/>
  <c r="W4225" i="1" s="1"/>
  <c r="V4097" i="1"/>
  <c r="W4097" i="1" s="1"/>
  <c r="V4065" i="1"/>
  <c r="W4065" i="1" s="1"/>
  <c r="V3937" i="1"/>
  <c r="W3937" i="1" s="1"/>
  <c r="V3841" i="1"/>
  <c r="W3841" i="1" s="1"/>
  <c r="V3713" i="1"/>
  <c r="W3713" i="1" s="1"/>
  <c r="V3649" i="1"/>
  <c r="W3649" i="1" s="1"/>
  <c r="V3585" i="1"/>
  <c r="W3585" i="1" s="1"/>
  <c r="V3457" i="1"/>
  <c r="W3457" i="1" s="1"/>
  <c r="V3393" i="1"/>
  <c r="W3393" i="1" s="1"/>
  <c r="V3265" i="1"/>
  <c r="W3265" i="1" s="1"/>
  <c r="V3169" i="1"/>
  <c r="W3169" i="1" s="1"/>
  <c r="V3105" i="1"/>
  <c r="W3105" i="1" s="1"/>
  <c r="V2977" i="1"/>
  <c r="W2977" i="1" s="1"/>
  <c r="V2913" i="1"/>
  <c r="W2913" i="1" s="1"/>
  <c r="V2817" i="1"/>
  <c r="W2817" i="1" s="1"/>
  <c r="V2689" i="1"/>
  <c r="W2689" i="1" s="1"/>
  <c r="V2625" i="1"/>
  <c r="W2625" i="1" s="1"/>
  <c r="V2529" i="1"/>
  <c r="W2529" i="1" s="1"/>
  <c r="V2465" i="1"/>
  <c r="W2465" i="1" s="1"/>
  <c r="V2401" i="1"/>
  <c r="W2401" i="1" s="1"/>
  <c r="V2337" i="1"/>
  <c r="W2337" i="1" s="1"/>
  <c r="V2273" i="1"/>
  <c r="W2273" i="1" s="1"/>
  <c r="V2209" i="1"/>
  <c r="W2209" i="1" s="1"/>
  <c r="V2145" i="1"/>
  <c r="W2145" i="1" s="1"/>
  <c r="V2081" i="1"/>
  <c r="W2081" i="1" s="1"/>
  <c r="V2049" i="1"/>
  <c r="W2049" i="1" s="1"/>
  <c r="V1985" i="1"/>
  <c r="W1985" i="1" s="1"/>
  <c r="V1921" i="1"/>
  <c r="W1921" i="1" s="1"/>
  <c r="V1825" i="1"/>
  <c r="W1825" i="1" s="1"/>
  <c r="V1729" i="1"/>
  <c r="W1729" i="1" s="1"/>
  <c r="V1601" i="1"/>
  <c r="W1601" i="1" s="1"/>
  <c r="V1537" i="1"/>
  <c r="W1537" i="1" s="1"/>
  <c r="V1409" i="1"/>
  <c r="W1409" i="1" s="1"/>
  <c r="V1313" i="1"/>
  <c r="W1313" i="1" s="1"/>
  <c r="V1249" i="1"/>
  <c r="W1249" i="1" s="1"/>
  <c r="V1153" i="1"/>
  <c r="W1153" i="1" s="1"/>
  <c r="V1089" i="1"/>
  <c r="W1089" i="1" s="1"/>
  <c r="V993" i="1"/>
  <c r="W993" i="1" s="1"/>
  <c r="V865" i="1"/>
  <c r="W865" i="1" s="1"/>
  <c r="V737" i="1"/>
  <c r="W737" i="1" s="1"/>
  <c r="V641" i="1"/>
  <c r="W641" i="1" s="1"/>
  <c r="V545" i="1"/>
  <c r="W545" i="1" s="1"/>
  <c r="V449" i="1"/>
  <c r="W449" i="1" s="1"/>
  <c r="V417" i="1"/>
  <c r="W417" i="1" s="1"/>
  <c r="V289" i="1"/>
  <c r="W289" i="1" s="1"/>
  <c r="V225" i="1"/>
  <c r="W225" i="1" s="1"/>
  <c r="V129" i="1"/>
  <c r="W129" i="1" s="1"/>
  <c r="V33" i="1"/>
  <c r="W33" i="1" s="1"/>
  <c r="V7458" i="1"/>
  <c r="W7458" i="1" s="1"/>
  <c r="V7394" i="1"/>
  <c r="W7394" i="1" s="1"/>
  <c r="V7266" i="1"/>
  <c r="W7266" i="1" s="1"/>
  <c r="V7202" i="1"/>
  <c r="W7202" i="1" s="1"/>
  <c r="V7074" i="1"/>
  <c r="W7074" i="1" s="1"/>
  <c r="V6978" i="1"/>
  <c r="W6978" i="1" s="1"/>
  <c r="V6914" i="1"/>
  <c r="W6914" i="1" s="1"/>
  <c r="V6786" i="1"/>
  <c r="W6786" i="1" s="1"/>
  <c r="V6722" i="1"/>
  <c r="W6722" i="1" s="1"/>
  <c r="V6594" i="1"/>
  <c r="W6594" i="1" s="1"/>
  <c r="V6498" i="1"/>
  <c r="W6498" i="1" s="1"/>
  <c r="V6402" i="1"/>
  <c r="W6402" i="1" s="1"/>
  <c r="V6370" i="1"/>
  <c r="W6370" i="1" s="1"/>
  <c r="V6274" i="1"/>
  <c r="W6274" i="1" s="1"/>
  <c r="V6146" i="1"/>
  <c r="W6146" i="1" s="1"/>
  <c r="V6050" i="1"/>
  <c r="W6050" i="1" s="1"/>
  <c r="V5954" i="1"/>
  <c r="W5954" i="1" s="1"/>
  <c r="V5858" i="1"/>
  <c r="W5858" i="1" s="1"/>
  <c r="V5794" i="1"/>
  <c r="W5794" i="1" s="1"/>
  <c r="V5698" i="1"/>
  <c r="W5698" i="1" s="1"/>
  <c r="V5602" i="1"/>
  <c r="W5602" i="1" s="1"/>
  <c r="V5506" i="1"/>
  <c r="W5506" i="1" s="1"/>
  <c r="V5378" i="1"/>
  <c r="W5378" i="1" s="1"/>
  <c r="V5282" i="1"/>
  <c r="W5282" i="1" s="1"/>
  <c r="V5186" i="1"/>
  <c r="W5186" i="1" s="1"/>
  <c r="V5122" i="1"/>
  <c r="W5122" i="1" s="1"/>
  <c r="V5058" i="1"/>
  <c r="W5058" i="1" s="1"/>
  <c r="V4962" i="1"/>
  <c r="W4962" i="1" s="1"/>
  <c r="V4866" i="1"/>
  <c r="W4866" i="1" s="1"/>
  <c r="V4738" i="1"/>
  <c r="W4738" i="1" s="1"/>
  <c r="V4642" i="1"/>
  <c r="W4642" i="1" s="1"/>
  <c r="V4546" i="1"/>
  <c r="W4546" i="1" s="1"/>
  <c r="V4458" i="1"/>
  <c r="W4458" i="1" s="1"/>
  <c r="V4362" i="1"/>
  <c r="W4362" i="1" s="1"/>
  <c r="V4234" i="1"/>
  <c r="W4234" i="1" s="1"/>
  <c r="V4170" i="1"/>
  <c r="W4170" i="1" s="1"/>
  <c r="V4074" i="1"/>
  <c r="W4074" i="1" s="1"/>
  <c r="V3978" i="1"/>
  <c r="W3978" i="1" s="1"/>
  <c r="V3914" i="1"/>
  <c r="W3914" i="1" s="1"/>
  <c r="V3882" i="1"/>
  <c r="W3882" i="1" s="1"/>
  <c r="V3850" i="1"/>
  <c r="W3850" i="1" s="1"/>
  <c r="V3818" i="1"/>
  <c r="W3818" i="1" s="1"/>
  <c r="V3754" i="1"/>
  <c r="W3754" i="1" s="1"/>
  <c r="V3658" i="1"/>
  <c r="W3658" i="1" s="1"/>
  <c r="V3594" i="1"/>
  <c r="W3594" i="1" s="1"/>
  <c r="V3498" i="1"/>
  <c r="W3498" i="1" s="1"/>
  <c r="V3370" i="1"/>
  <c r="W3370" i="1" s="1"/>
  <c r="V3306" i="1"/>
  <c r="W3306" i="1" s="1"/>
  <c r="V3210" i="1"/>
  <c r="W3210" i="1" s="1"/>
  <c r="V3082" i="1"/>
  <c r="W3082" i="1" s="1"/>
  <c r="V3018" i="1"/>
  <c r="W3018" i="1" s="1"/>
  <c r="V2954" i="1"/>
  <c r="W2954" i="1" s="1"/>
  <c r="V2858" i="1"/>
  <c r="W2858" i="1" s="1"/>
  <c r="V2762" i="1"/>
  <c r="W2762" i="1" s="1"/>
  <c r="V2666" i="1"/>
  <c r="W2666" i="1" s="1"/>
  <c r="V2538" i="1"/>
  <c r="W2538" i="1" s="1"/>
  <c r="V2474" i="1"/>
  <c r="W2474" i="1" s="1"/>
  <c r="V2346" i="1"/>
  <c r="W2346" i="1" s="1"/>
  <c r="V2250" i="1"/>
  <c r="W2250" i="1" s="1"/>
  <c r="V2154" i="1"/>
  <c r="W2154" i="1" s="1"/>
  <c r="V2090" i="1"/>
  <c r="W2090" i="1" s="1"/>
  <c r="V1994" i="1"/>
  <c r="W1994" i="1" s="1"/>
  <c r="V1898" i="1"/>
  <c r="W1898" i="1" s="1"/>
  <c r="V1802" i="1"/>
  <c r="W1802" i="1" s="1"/>
  <c r="V1674" i="1"/>
  <c r="W1674" i="1" s="1"/>
  <c r="V1578" i="1"/>
  <c r="W1578" i="1" s="1"/>
  <c r="V1482" i="1"/>
  <c r="W1482" i="1" s="1"/>
  <c r="V1386" i="1"/>
  <c r="W1386" i="1" s="1"/>
  <c r="V1322" i="1"/>
  <c r="W1322" i="1" s="1"/>
  <c r="V1194" i="1"/>
  <c r="W1194" i="1" s="1"/>
  <c r="V1098" i="1"/>
  <c r="W1098" i="1" s="1"/>
  <c r="V1034" i="1"/>
  <c r="W1034" i="1" s="1"/>
  <c r="V938" i="1"/>
  <c r="W938" i="1" s="1"/>
  <c r="V842" i="1"/>
  <c r="W842" i="1" s="1"/>
  <c r="V714" i="1"/>
  <c r="W714" i="1" s="1"/>
  <c r="V650" i="1"/>
  <c r="W650" i="1" s="1"/>
  <c r="V554" i="1"/>
  <c r="W554" i="1" s="1"/>
  <c r="V458" i="1"/>
  <c r="W458" i="1" s="1"/>
  <c r="V330" i="1"/>
  <c r="W330" i="1" s="1"/>
  <c r="V266" i="1"/>
  <c r="W266" i="1" s="1"/>
  <c r="V138" i="1"/>
  <c r="W138" i="1" s="1"/>
  <c r="V74" i="1"/>
  <c r="W74" i="1" s="1"/>
  <c r="V8684" i="1"/>
  <c r="W8684" i="1" s="1"/>
  <c r="V8542" i="1"/>
  <c r="W8542" i="1" s="1"/>
  <c r="V8715" i="1"/>
  <c r="W8715" i="1" s="1"/>
  <c r="V8651" i="1"/>
  <c r="W8651" i="1" s="1"/>
  <c r="V8587" i="1"/>
  <c r="W8587" i="1" s="1"/>
  <c r="V8523" i="1"/>
  <c r="W8523" i="1" s="1"/>
  <c r="V8459" i="1"/>
  <c r="W8459" i="1" s="1"/>
  <c r="V8395" i="1"/>
  <c r="W8395" i="1" s="1"/>
  <c r="V8347" i="1"/>
  <c r="W8347" i="1" s="1"/>
  <c r="V8283" i="1"/>
  <c r="W8283" i="1" s="1"/>
  <c r="V8219" i="1"/>
  <c r="W8219" i="1" s="1"/>
  <c r="V8155" i="1"/>
  <c r="W8155" i="1" s="1"/>
  <c r="V8686" i="1"/>
  <c r="W8686" i="1" s="1"/>
  <c r="V8486" i="1"/>
  <c r="W8486" i="1" s="1"/>
  <c r="V8422" i="1"/>
  <c r="W8422" i="1" s="1"/>
  <c r="V8358" i="1"/>
  <c r="W8358" i="1" s="1"/>
  <c r="V8294" i="1"/>
  <c r="W8294" i="1" s="1"/>
  <c r="V8230" i="1"/>
  <c r="W8230" i="1" s="1"/>
  <c r="V8166" i="1"/>
  <c r="W8166" i="1" s="1"/>
  <c r="V8102" i="1"/>
  <c r="W8102" i="1" s="1"/>
  <c r="V8038" i="1"/>
  <c r="W8038" i="1" s="1"/>
  <c r="V7974" i="1"/>
  <c r="W7974" i="1" s="1"/>
  <c r="V7910" i="1"/>
  <c r="W7910" i="1" s="1"/>
  <c r="V7846" i="1"/>
  <c r="W7846" i="1" s="1"/>
  <c r="V7782" i="1"/>
  <c r="W7782" i="1" s="1"/>
  <c r="V7718" i="1"/>
  <c r="W7718" i="1" s="1"/>
  <c r="V7654" i="1"/>
  <c r="W7654" i="1" s="1"/>
  <c r="V7590" i="1"/>
  <c r="W7590" i="1" s="1"/>
  <c r="V8712" i="1"/>
  <c r="W8712" i="1" s="1"/>
  <c r="V8584" i="1"/>
  <c r="W8584" i="1" s="1"/>
  <c r="V8520" i="1"/>
  <c r="W8520" i="1" s="1"/>
  <c r="V8448" i="1"/>
  <c r="W8448" i="1" s="1"/>
  <c r="V8384" i="1"/>
  <c r="W8384" i="1" s="1"/>
  <c r="V8320" i="1"/>
  <c r="W8320" i="1" s="1"/>
  <c r="V8256" i="1"/>
  <c r="W8256" i="1" s="1"/>
  <c r="V8192" i="1"/>
  <c r="W8192" i="1" s="1"/>
  <c r="V8124" i="1"/>
  <c r="W8124" i="1" s="1"/>
  <c r="V7996" i="1"/>
  <c r="W7996" i="1" s="1"/>
  <c r="V7868" i="1"/>
  <c r="W7868" i="1" s="1"/>
  <c r="V7740" i="1"/>
  <c r="W7740" i="1" s="1"/>
  <c r="V7612" i="1"/>
  <c r="W7612" i="1" s="1"/>
  <c r="V8111" i="1"/>
  <c r="W8111" i="1" s="1"/>
  <c r="V8079" i="1"/>
  <c r="W8079" i="1" s="1"/>
  <c r="V8047" i="1"/>
  <c r="W8047" i="1" s="1"/>
  <c r="V8015" i="1"/>
  <c r="W8015" i="1" s="1"/>
  <c r="V7983" i="1"/>
  <c r="W7983" i="1" s="1"/>
  <c r="V7951" i="1"/>
  <c r="W7951" i="1" s="1"/>
  <c r="V7919" i="1"/>
  <c r="W7919" i="1" s="1"/>
  <c r="V7887" i="1"/>
  <c r="W7887" i="1" s="1"/>
  <c r="V7855" i="1"/>
  <c r="W7855" i="1" s="1"/>
  <c r="V7823" i="1"/>
  <c r="W7823" i="1" s="1"/>
  <c r="V7791" i="1"/>
  <c r="W7791" i="1" s="1"/>
  <c r="V7759" i="1"/>
  <c r="W7759" i="1" s="1"/>
  <c r="V7727" i="1"/>
  <c r="W7727" i="1" s="1"/>
  <c r="V7695" i="1"/>
  <c r="W7695" i="1" s="1"/>
  <c r="V7663" i="1"/>
  <c r="W7663" i="1" s="1"/>
  <c r="V7631" i="1"/>
  <c r="W7631" i="1" s="1"/>
  <c r="V7599" i="1"/>
  <c r="W7599" i="1" s="1"/>
  <c r="V7567" i="1"/>
  <c r="W7567" i="1" s="1"/>
  <c r="V7535" i="1"/>
  <c r="W7535" i="1" s="1"/>
  <c r="V7503" i="1"/>
  <c r="W7503" i="1" s="1"/>
  <c r="V7471" i="1"/>
  <c r="W7471" i="1" s="1"/>
  <c r="V7439" i="1"/>
  <c r="W7439" i="1" s="1"/>
  <c r="V7407" i="1"/>
  <c r="W7407" i="1" s="1"/>
  <c r="V7375" i="1"/>
  <c r="W7375" i="1" s="1"/>
  <c r="V7343" i="1"/>
  <c r="W7343" i="1" s="1"/>
  <c r="V7319" i="1"/>
  <c r="W7319" i="1" s="1"/>
  <c r="V7287" i="1"/>
  <c r="W7287" i="1" s="1"/>
  <c r="V7255" i="1"/>
  <c r="W7255" i="1" s="1"/>
  <c r="V7223" i="1"/>
  <c r="W7223" i="1" s="1"/>
  <c r="V7191" i="1"/>
  <c r="W7191" i="1" s="1"/>
  <c r="V7159" i="1"/>
  <c r="W7159" i="1" s="1"/>
  <c r="V7127" i="1"/>
  <c r="W7127" i="1" s="1"/>
  <c r="V7095" i="1"/>
  <c r="W7095" i="1" s="1"/>
  <c r="V7063" i="1"/>
  <c r="W7063" i="1" s="1"/>
  <c r="V7031" i="1"/>
  <c r="W7031" i="1" s="1"/>
  <c r="V6999" i="1"/>
  <c r="W6999" i="1" s="1"/>
  <c r="V6967" i="1"/>
  <c r="W6967" i="1" s="1"/>
  <c r="V6935" i="1"/>
  <c r="W6935" i="1" s="1"/>
  <c r="V6879" i="1"/>
  <c r="W6879" i="1" s="1"/>
  <c r="V6847" i="1"/>
  <c r="W6847" i="1" s="1"/>
  <c r="V6815" i="1"/>
  <c r="W6815" i="1" s="1"/>
  <c r="V6783" i="1"/>
  <c r="W6783" i="1" s="1"/>
  <c r="V6751" i="1"/>
  <c r="W6751" i="1" s="1"/>
  <c r="V6719" i="1"/>
  <c r="W6719" i="1" s="1"/>
  <c r="V6687" i="1"/>
  <c r="W6687" i="1" s="1"/>
  <c r="V6655" i="1"/>
  <c r="W6655" i="1" s="1"/>
  <c r="V6623" i="1"/>
  <c r="W6623" i="1" s="1"/>
  <c r="V6591" i="1"/>
  <c r="W6591" i="1" s="1"/>
  <c r="V6559" i="1"/>
  <c r="W6559" i="1" s="1"/>
  <c r="V6527" i="1"/>
  <c r="W6527" i="1" s="1"/>
  <c r="V6495" i="1"/>
  <c r="W6495" i="1" s="1"/>
  <c r="V6463" i="1"/>
  <c r="W6463" i="1" s="1"/>
  <c r="V6431" i="1"/>
  <c r="W6431" i="1" s="1"/>
  <c r="V6399" i="1"/>
  <c r="W6399" i="1" s="1"/>
  <c r="V6367" i="1"/>
  <c r="W6367" i="1" s="1"/>
  <c r="V6335" i="1"/>
  <c r="W6335" i="1" s="1"/>
  <c r="V6279" i="1"/>
  <c r="W6279" i="1" s="1"/>
  <c r="V6247" i="1"/>
  <c r="W6247" i="1" s="1"/>
  <c r="V6215" i="1"/>
  <c r="W6215" i="1" s="1"/>
  <c r="V6183" i="1"/>
  <c r="W6183" i="1" s="1"/>
  <c r="V6151" i="1"/>
  <c r="W6151" i="1" s="1"/>
  <c r="V6119" i="1"/>
  <c r="W6119" i="1" s="1"/>
  <c r="V6087" i="1"/>
  <c r="W6087" i="1" s="1"/>
  <c r="V6055" i="1"/>
  <c r="W6055" i="1" s="1"/>
  <c r="V6023" i="1"/>
  <c r="W6023" i="1" s="1"/>
  <c r="V5991" i="1"/>
  <c r="W5991" i="1" s="1"/>
  <c r="V5959" i="1"/>
  <c r="W5959" i="1" s="1"/>
  <c r="V5927" i="1"/>
  <c r="W5927" i="1" s="1"/>
  <c r="V5895" i="1"/>
  <c r="W5895" i="1" s="1"/>
  <c r="V5863" i="1"/>
  <c r="W5863" i="1" s="1"/>
  <c r="V5831" i="1"/>
  <c r="W5831" i="1" s="1"/>
  <c r="V5775" i="1"/>
  <c r="W5775" i="1" s="1"/>
  <c r="V5743" i="1"/>
  <c r="W5743" i="1" s="1"/>
  <c r="V5711" i="1"/>
  <c r="W5711" i="1" s="1"/>
  <c r="V5679" i="1"/>
  <c r="W5679" i="1" s="1"/>
  <c r="V5647" i="1"/>
  <c r="W5647" i="1" s="1"/>
  <c r="V5615" i="1"/>
  <c r="W5615" i="1" s="1"/>
  <c r="V5583" i="1"/>
  <c r="W5583" i="1" s="1"/>
  <c r="V5551" i="1"/>
  <c r="W5551" i="1" s="1"/>
  <c r="V5519" i="1"/>
  <c r="W5519" i="1" s="1"/>
  <c r="V5487" i="1"/>
  <c r="W5487" i="1" s="1"/>
  <c r="V5455" i="1"/>
  <c r="W5455" i="1" s="1"/>
  <c r="V5423" i="1"/>
  <c r="W5423" i="1" s="1"/>
  <c r="V5391" i="1"/>
  <c r="W5391" i="1" s="1"/>
  <c r="V5359" i="1"/>
  <c r="W5359" i="1" s="1"/>
  <c r="V5327" i="1"/>
  <c r="W5327" i="1" s="1"/>
  <c r="V5295" i="1"/>
  <c r="W5295" i="1" s="1"/>
  <c r="V5263" i="1"/>
  <c r="W5263" i="1" s="1"/>
  <c r="V5231" i="1"/>
  <c r="W5231" i="1" s="1"/>
  <c r="V5199" i="1"/>
  <c r="W5199" i="1" s="1"/>
  <c r="V5167" i="1"/>
  <c r="W5167" i="1" s="1"/>
  <c r="V5135" i="1"/>
  <c r="W5135" i="1" s="1"/>
  <c r="V5103" i="1"/>
  <c r="W5103" i="1" s="1"/>
  <c r="V5071" i="1"/>
  <c r="W5071" i="1" s="1"/>
  <c r="V5039" i="1"/>
  <c r="W5039" i="1" s="1"/>
  <c r="V5007" i="1"/>
  <c r="W5007" i="1" s="1"/>
  <c r="V4975" i="1"/>
  <c r="W4975" i="1" s="1"/>
  <c r="V4943" i="1"/>
  <c r="W4943" i="1" s="1"/>
  <c r="V4911" i="1"/>
  <c r="W4911" i="1" s="1"/>
  <c r="V4879" i="1"/>
  <c r="W4879" i="1" s="1"/>
  <c r="V4847" i="1"/>
  <c r="W4847" i="1" s="1"/>
  <c r="V4815" i="1"/>
  <c r="W4815" i="1" s="1"/>
  <c r="V4783" i="1"/>
  <c r="W4783" i="1" s="1"/>
  <c r="V4751" i="1"/>
  <c r="W4751" i="1" s="1"/>
  <c r="V4719" i="1"/>
  <c r="W4719" i="1" s="1"/>
  <c r="V4687" i="1"/>
  <c r="W4687" i="1" s="1"/>
  <c r="V4655" i="1"/>
  <c r="W4655" i="1" s="1"/>
  <c r="V4623" i="1"/>
  <c r="W4623" i="1" s="1"/>
  <c r="V4591" i="1"/>
  <c r="W4591" i="1" s="1"/>
  <c r="V4559" i="1"/>
  <c r="W4559" i="1" s="1"/>
  <c r="V4527" i="1"/>
  <c r="W4527" i="1" s="1"/>
  <c r="V4495" i="1"/>
  <c r="W4495" i="1" s="1"/>
  <c r="V4463" i="1"/>
  <c r="W4463" i="1" s="1"/>
  <c r="V4431" i="1"/>
  <c r="W4431" i="1" s="1"/>
  <c r="V4399" i="1"/>
  <c r="W4399" i="1" s="1"/>
  <c r="V4367" i="1"/>
  <c r="W4367" i="1" s="1"/>
  <c r="V4335" i="1"/>
  <c r="W4335" i="1" s="1"/>
  <c r="V4303" i="1"/>
  <c r="W4303" i="1" s="1"/>
  <c r="V4271" i="1"/>
  <c r="W4271" i="1" s="1"/>
  <c r="V4239" i="1"/>
  <c r="W4239" i="1" s="1"/>
  <c r="V4215" i="1"/>
  <c r="W4215" i="1" s="1"/>
  <c r="V4183" i="1"/>
  <c r="W4183" i="1" s="1"/>
  <c r="V4151" i="1"/>
  <c r="W4151" i="1" s="1"/>
  <c r="V4119" i="1"/>
  <c r="W4119" i="1" s="1"/>
  <c r="V4087" i="1"/>
  <c r="W4087" i="1" s="1"/>
  <c r="V4055" i="1"/>
  <c r="W4055" i="1" s="1"/>
  <c r="V4023" i="1"/>
  <c r="W4023" i="1" s="1"/>
  <c r="V3991" i="1"/>
  <c r="W3991" i="1" s="1"/>
  <c r="V3911" i="1"/>
  <c r="W3911" i="1" s="1"/>
  <c r="V3855" i="1"/>
  <c r="W3855" i="1" s="1"/>
  <c r="V3823" i="1"/>
  <c r="W3823" i="1" s="1"/>
  <c r="V3791" i="1"/>
  <c r="W3791" i="1" s="1"/>
  <c r="V3759" i="1"/>
  <c r="W3759" i="1" s="1"/>
  <c r="V3727" i="1"/>
  <c r="W3727" i="1" s="1"/>
  <c r="V3695" i="1"/>
  <c r="W3695" i="1" s="1"/>
  <c r="V3663" i="1"/>
  <c r="W3663" i="1" s="1"/>
  <c r="V3631" i="1"/>
  <c r="W3631" i="1" s="1"/>
  <c r="V3599" i="1"/>
  <c r="W3599" i="1" s="1"/>
  <c r="V3567" i="1"/>
  <c r="W3567" i="1" s="1"/>
  <c r="V3535" i="1"/>
  <c r="W3535" i="1" s="1"/>
  <c r="V3503" i="1"/>
  <c r="W3503" i="1" s="1"/>
  <c r="V3471" i="1"/>
  <c r="W3471" i="1" s="1"/>
  <c r="V3439" i="1"/>
  <c r="W3439" i="1" s="1"/>
  <c r="V3407" i="1"/>
  <c r="W3407" i="1" s="1"/>
  <c r="V3375" i="1"/>
  <c r="W3375" i="1" s="1"/>
  <c r="V3343" i="1"/>
  <c r="W3343" i="1" s="1"/>
  <c r="V3311" i="1"/>
  <c r="W3311" i="1" s="1"/>
  <c r="V3279" i="1"/>
  <c r="W3279" i="1" s="1"/>
  <c r="V3247" i="1"/>
  <c r="W3247" i="1" s="1"/>
  <c r="V3215" i="1"/>
  <c r="W3215" i="1" s="1"/>
  <c r="V3183" i="1"/>
  <c r="W3183" i="1" s="1"/>
  <c r="V3151" i="1"/>
  <c r="W3151" i="1" s="1"/>
  <c r="V3119" i="1"/>
  <c r="W3119" i="1" s="1"/>
  <c r="V3087" i="1"/>
  <c r="W3087" i="1" s="1"/>
  <c r="V3055" i="1"/>
  <c r="W3055" i="1" s="1"/>
  <c r="V3023" i="1"/>
  <c r="W3023" i="1" s="1"/>
  <c r="V2991" i="1"/>
  <c r="W2991" i="1" s="1"/>
  <c r="V2959" i="1"/>
  <c r="W2959" i="1" s="1"/>
  <c r="V2927" i="1"/>
  <c r="W2927" i="1" s="1"/>
  <c r="V2895" i="1"/>
  <c r="W2895" i="1" s="1"/>
  <c r="V2863" i="1"/>
  <c r="W2863" i="1" s="1"/>
  <c r="V2831" i="1"/>
  <c r="W2831" i="1" s="1"/>
  <c r="V2799" i="1"/>
  <c r="W2799" i="1" s="1"/>
  <c r="V2767" i="1"/>
  <c r="W2767" i="1" s="1"/>
  <c r="V2735" i="1"/>
  <c r="W2735" i="1" s="1"/>
  <c r="V2703" i="1"/>
  <c r="W2703" i="1" s="1"/>
  <c r="V2671" i="1"/>
  <c r="W2671" i="1" s="1"/>
  <c r="V2639" i="1"/>
  <c r="W2639" i="1" s="1"/>
  <c r="V2607" i="1"/>
  <c r="W2607" i="1" s="1"/>
  <c r="V2575" i="1"/>
  <c r="W2575" i="1" s="1"/>
  <c r="V2543" i="1"/>
  <c r="W2543" i="1" s="1"/>
  <c r="V2511" i="1"/>
  <c r="W2511" i="1" s="1"/>
  <c r="V2479" i="1"/>
  <c r="W2479" i="1" s="1"/>
  <c r="V2447" i="1"/>
  <c r="W2447" i="1" s="1"/>
  <c r="V2415" i="1"/>
  <c r="W2415" i="1" s="1"/>
  <c r="V2383" i="1"/>
  <c r="W2383" i="1" s="1"/>
  <c r="V2351" i="1"/>
  <c r="W2351" i="1" s="1"/>
  <c r="V2319" i="1"/>
  <c r="W2319" i="1" s="1"/>
  <c r="V2287" i="1"/>
  <c r="W2287" i="1" s="1"/>
  <c r="V2255" i="1"/>
  <c r="W2255" i="1" s="1"/>
  <c r="V2223" i="1"/>
  <c r="W2223" i="1" s="1"/>
  <c r="V2191" i="1"/>
  <c r="W2191" i="1" s="1"/>
  <c r="V2159" i="1"/>
  <c r="W2159" i="1" s="1"/>
  <c r="V2127" i="1"/>
  <c r="W2127" i="1" s="1"/>
  <c r="V2095" i="1"/>
  <c r="W2095" i="1" s="1"/>
  <c r="V2063" i="1"/>
  <c r="W2063" i="1" s="1"/>
  <c r="V2031" i="1"/>
  <c r="W2031" i="1" s="1"/>
  <c r="V1999" i="1"/>
  <c r="W1999" i="1" s="1"/>
  <c r="V1967" i="1"/>
  <c r="W1967" i="1" s="1"/>
  <c r="V1935" i="1"/>
  <c r="W1935" i="1" s="1"/>
  <c r="V1903" i="1"/>
  <c r="W1903" i="1" s="1"/>
  <c r="V1871" i="1"/>
  <c r="W1871" i="1" s="1"/>
  <c r="V1839" i="1"/>
  <c r="W1839" i="1" s="1"/>
  <c r="V1807" i="1"/>
  <c r="W1807" i="1" s="1"/>
  <c r="V1775" i="1"/>
  <c r="W1775" i="1" s="1"/>
  <c r="V1743" i="1"/>
  <c r="W1743" i="1" s="1"/>
  <c r="V1711" i="1"/>
  <c r="W1711" i="1" s="1"/>
  <c r="V1679" i="1"/>
  <c r="W1679" i="1" s="1"/>
  <c r="V1647" i="1"/>
  <c r="W1647" i="1" s="1"/>
  <c r="V1615" i="1"/>
  <c r="W1615" i="1" s="1"/>
  <c r="V1583" i="1"/>
  <c r="W1583" i="1" s="1"/>
  <c r="V1551" i="1"/>
  <c r="W1551" i="1" s="1"/>
  <c r="V1495" i="1"/>
  <c r="W1495" i="1" s="1"/>
  <c r="V1463" i="1"/>
  <c r="W1463" i="1" s="1"/>
  <c r="V1431" i="1"/>
  <c r="W1431" i="1" s="1"/>
  <c r="V1399" i="1"/>
  <c r="W1399" i="1" s="1"/>
  <c r="V1367" i="1"/>
  <c r="W1367" i="1" s="1"/>
  <c r="V1335" i="1"/>
  <c r="W1335" i="1" s="1"/>
  <c r="V1303" i="1"/>
  <c r="W1303" i="1" s="1"/>
  <c r="V1271" i="1"/>
  <c r="W1271" i="1" s="1"/>
  <c r="V1239" i="1"/>
  <c r="W1239" i="1" s="1"/>
  <c r="V1207" i="1"/>
  <c r="W1207" i="1" s="1"/>
  <c r="V1175" i="1"/>
  <c r="W1175" i="1" s="1"/>
  <c r="V1143" i="1"/>
  <c r="W1143" i="1" s="1"/>
  <c r="V1111" i="1"/>
  <c r="W1111" i="1" s="1"/>
  <c r="V1079" i="1"/>
  <c r="W1079" i="1" s="1"/>
  <c r="V1047" i="1"/>
  <c r="W1047" i="1" s="1"/>
  <c r="V1015" i="1"/>
  <c r="W1015" i="1" s="1"/>
  <c r="V983" i="1"/>
  <c r="W983" i="1" s="1"/>
  <c r="V951" i="1"/>
  <c r="W951" i="1" s="1"/>
  <c r="V919" i="1"/>
  <c r="W919" i="1" s="1"/>
  <c r="V887" i="1"/>
  <c r="W887" i="1" s="1"/>
  <c r="V855" i="1"/>
  <c r="W855" i="1" s="1"/>
  <c r="V823" i="1"/>
  <c r="W823" i="1" s="1"/>
  <c r="V791" i="1"/>
  <c r="W791" i="1" s="1"/>
  <c r="V759" i="1"/>
  <c r="W759" i="1" s="1"/>
  <c r="V727" i="1"/>
  <c r="W727" i="1" s="1"/>
  <c r="V695" i="1"/>
  <c r="W695" i="1" s="1"/>
  <c r="V663" i="1"/>
  <c r="W663" i="1" s="1"/>
  <c r="V631" i="1"/>
  <c r="W631" i="1" s="1"/>
  <c r="V599" i="1"/>
  <c r="W599" i="1" s="1"/>
  <c r="V567" i="1"/>
  <c r="W567" i="1" s="1"/>
  <c r="V535" i="1"/>
  <c r="W535" i="1" s="1"/>
  <c r="V503" i="1"/>
  <c r="W503" i="1" s="1"/>
  <c r="V471" i="1"/>
  <c r="W471" i="1" s="1"/>
  <c r="V439" i="1"/>
  <c r="W439" i="1" s="1"/>
  <c r="V407" i="1"/>
  <c r="W407" i="1" s="1"/>
  <c r="V375" i="1"/>
  <c r="W375" i="1" s="1"/>
  <c r="V343" i="1"/>
  <c r="W343" i="1" s="1"/>
  <c r="V311" i="1"/>
  <c r="W311" i="1" s="1"/>
  <c r="V279" i="1"/>
  <c r="W279" i="1" s="1"/>
  <c r="V247" i="1"/>
  <c r="W247" i="1" s="1"/>
  <c r="V215" i="1"/>
  <c r="W215" i="1" s="1"/>
  <c r="V183" i="1"/>
  <c r="W183" i="1" s="1"/>
  <c r="V151" i="1"/>
  <c r="W151" i="1" s="1"/>
  <c r="V119" i="1"/>
  <c r="W119" i="1" s="1"/>
  <c r="V87" i="1"/>
  <c r="W87" i="1" s="1"/>
  <c r="V55" i="1"/>
  <c r="W55" i="1" s="1"/>
  <c r="V23" i="1"/>
  <c r="W23" i="1" s="1"/>
  <c r="V7544" i="1"/>
  <c r="W7544" i="1" s="1"/>
  <c r="V7512" i="1"/>
  <c r="W7512" i="1" s="1"/>
  <c r="V7480" i="1"/>
  <c r="W7480" i="1" s="1"/>
  <c r="V7448" i="1"/>
  <c r="W7448" i="1" s="1"/>
  <c r="V7416" i="1"/>
  <c r="W7416" i="1" s="1"/>
  <c r="V7384" i="1"/>
  <c r="W7384" i="1" s="1"/>
  <c r="V7352" i="1"/>
  <c r="W7352" i="1" s="1"/>
  <c r="V7320" i="1"/>
  <c r="W7320" i="1" s="1"/>
  <c r="V7288" i="1"/>
  <c r="W7288" i="1" s="1"/>
  <c r="V7264" i="1"/>
  <c r="W7264" i="1" s="1"/>
  <c r="V7232" i="1"/>
  <c r="W7232" i="1" s="1"/>
  <c r="V7200" i="1"/>
  <c r="W7200" i="1" s="1"/>
  <c r="V7168" i="1"/>
  <c r="W7168" i="1" s="1"/>
  <c r="V7136" i="1"/>
  <c r="W7136" i="1" s="1"/>
  <c r="V7104" i="1"/>
  <c r="W7104" i="1" s="1"/>
  <c r="V7072" i="1"/>
  <c r="W7072" i="1" s="1"/>
  <c r="V7040" i="1"/>
  <c r="W7040" i="1" s="1"/>
  <c r="V7008" i="1"/>
  <c r="W7008" i="1" s="1"/>
  <c r="V6976" i="1"/>
  <c r="W6976" i="1" s="1"/>
  <c r="V6944" i="1"/>
  <c r="W6944" i="1" s="1"/>
  <c r="V6912" i="1"/>
  <c r="W6912" i="1" s="1"/>
  <c r="V6880" i="1"/>
  <c r="W6880" i="1" s="1"/>
  <c r="V6848" i="1"/>
  <c r="W6848" i="1" s="1"/>
  <c r="V6816" i="1"/>
  <c r="W6816" i="1" s="1"/>
  <c r="V6784" i="1"/>
  <c r="W6784" i="1" s="1"/>
  <c r="V6752" i="1"/>
  <c r="W6752" i="1" s="1"/>
  <c r="V6720" i="1"/>
  <c r="W6720" i="1" s="1"/>
  <c r="V6688" i="1"/>
  <c r="W6688" i="1" s="1"/>
  <c r="V6656" i="1"/>
  <c r="W6656" i="1" s="1"/>
  <c r="V6624" i="1"/>
  <c r="W6624" i="1" s="1"/>
  <c r="V6592" i="1"/>
  <c r="W6592" i="1" s="1"/>
  <c r="V6560" i="1"/>
  <c r="W6560" i="1" s="1"/>
  <c r="V6528" i="1"/>
  <c r="W6528" i="1" s="1"/>
  <c r="V6496" i="1"/>
  <c r="W6496" i="1" s="1"/>
  <c r="V6440" i="1"/>
  <c r="W6440" i="1" s="1"/>
  <c r="V6408" i="1"/>
  <c r="W6408" i="1" s="1"/>
  <c r="V6376" i="1"/>
  <c r="W6376" i="1" s="1"/>
  <c r="V6344" i="1"/>
  <c r="W6344" i="1" s="1"/>
  <c r="V6288" i="1"/>
  <c r="W6288" i="1" s="1"/>
  <c r="V6256" i="1"/>
  <c r="W6256" i="1" s="1"/>
  <c r="V6224" i="1"/>
  <c r="W6224" i="1" s="1"/>
  <c r="V6192" i="1"/>
  <c r="W6192" i="1" s="1"/>
  <c r="V6160" i="1"/>
  <c r="W6160" i="1" s="1"/>
  <c r="V6128" i="1"/>
  <c r="W6128" i="1" s="1"/>
  <c r="V6096" i="1"/>
  <c r="W6096" i="1" s="1"/>
  <c r="V6064" i="1"/>
  <c r="W6064" i="1" s="1"/>
  <c r="V6032" i="1"/>
  <c r="W6032" i="1" s="1"/>
  <c r="V6000" i="1"/>
  <c r="W6000" i="1" s="1"/>
  <c r="V5968" i="1"/>
  <c r="W5968" i="1" s="1"/>
  <c r="V5936" i="1"/>
  <c r="W5936" i="1" s="1"/>
  <c r="V5904" i="1"/>
  <c r="W5904" i="1" s="1"/>
  <c r="V5872" i="1"/>
  <c r="W5872" i="1" s="1"/>
  <c r="V5840" i="1"/>
  <c r="W5840" i="1" s="1"/>
  <c r="V5808" i="1"/>
  <c r="W5808" i="1" s="1"/>
  <c r="V5776" i="1"/>
  <c r="W5776" i="1" s="1"/>
  <c r="V5744" i="1"/>
  <c r="W5744" i="1" s="1"/>
  <c r="V5712" i="1"/>
  <c r="W5712" i="1" s="1"/>
  <c r="V5680" i="1"/>
  <c r="W5680" i="1" s="1"/>
  <c r="V5648" i="1"/>
  <c r="W5648" i="1" s="1"/>
  <c r="V5616" i="1"/>
  <c r="W5616" i="1" s="1"/>
  <c r="V5584" i="1"/>
  <c r="W5584" i="1" s="1"/>
  <c r="V5552" i="1"/>
  <c r="W5552" i="1" s="1"/>
  <c r="V5520" i="1"/>
  <c r="W5520" i="1" s="1"/>
  <c r="V5488" i="1"/>
  <c r="W5488" i="1" s="1"/>
  <c r="V5456" i="1"/>
  <c r="W5456" i="1" s="1"/>
  <c r="V5424" i="1"/>
  <c r="W5424" i="1" s="1"/>
  <c r="V5392" i="1"/>
  <c r="W5392" i="1" s="1"/>
  <c r="V5360" i="1"/>
  <c r="W5360" i="1" s="1"/>
  <c r="V5328" i="1"/>
  <c r="W5328" i="1" s="1"/>
  <c r="V5296" i="1"/>
  <c r="W5296" i="1" s="1"/>
  <c r="V5264" i="1"/>
  <c r="W5264" i="1" s="1"/>
  <c r="V5232" i="1"/>
  <c r="W5232" i="1" s="1"/>
  <c r="V5200" i="1"/>
  <c r="W5200" i="1" s="1"/>
  <c r="V5168" i="1"/>
  <c r="W5168" i="1" s="1"/>
  <c r="V5136" i="1"/>
  <c r="W5136" i="1" s="1"/>
  <c r="V5104" i="1"/>
  <c r="W5104" i="1" s="1"/>
  <c r="V5072" i="1"/>
  <c r="W5072" i="1" s="1"/>
  <c r="V5040" i="1"/>
  <c r="W5040" i="1" s="1"/>
  <c r="V5008" i="1"/>
  <c r="W5008" i="1" s="1"/>
  <c r="V4976" i="1"/>
  <c r="W4976" i="1" s="1"/>
  <c r="V4944" i="1"/>
  <c r="W4944" i="1" s="1"/>
  <c r="V4912" i="1"/>
  <c r="W4912" i="1" s="1"/>
  <c r="V4880" i="1"/>
  <c r="W4880" i="1" s="1"/>
  <c r="V4848" i="1"/>
  <c r="W4848" i="1" s="1"/>
  <c r="V4816" i="1"/>
  <c r="W4816" i="1" s="1"/>
  <c r="V4784" i="1"/>
  <c r="W4784" i="1" s="1"/>
  <c r="V4752" i="1"/>
  <c r="W4752" i="1" s="1"/>
  <c r="V4720" i="1"/>
  <c r="W4720" i="1" s="1"/>
  <c r="V4688" i="1"/>
  <c r="W4688" i="1" s="1"/>
  <c r="V4656" i="1"/>
  <c r="W4656" i="1" s="1"/>
  <c r="V4624" i="1"/>
  <c r="W4624" i="1" s="1"/>
  <c r="V4592" i="1"/>
  <c r="W4592" i="1" s="1"/>
  <c r="V4560" i="1"/>
  <c r="W4560" i="1" s="1"/>
  <c r="V4528" i="1"/>
  <c r="W4528" i="1" s="1"/>
  <c r="V4496" i="1"/>
  <c r="W4496" i="1" s="1"/>
  <c r="V4464" i="1"/>
  <c r="W4464" i="1" s="1"/>
  <c r="V4432" i="1"/>
  <c r="W4432" i="1" s="1"/>
  <c r="V4400" i="1"/>
  <c r="W4400" i="1" s="1"/>
  <c r="V4368" i="1"/>
  <c r="W4368" i="1" s="1"/>
  <c r="V4336" i="1"/>
  <c r="W4336" i="1" s="1"/>
  <c r="V4304" i="1"/>
  <c r="W4304" i="1" s="1"/>
  <c r="V4272" i="1"/>
  <c r="W4272" i="1" s="1"/>
  <c r="V4240" i="1"/>
  <c r="W4240" i="1" s="1"/>
  <c r="V4208" i="1"/>
  <c r="W4208" i="1" s="1"/>
  <c r="V4176" i="1"/>
  <c r="W4176" i="1" s="1"/>
  <c r="V4144" i="1"/>
  <c r="W4144" i="1" s="1"/>
  <c r="V4112" i="1"/>
  <c r="W4112" i="1" s="1"/>
  <c r="V4080" i="1"/>
  <c r="W4080" i="1" s="1"/>
  <c r="V4048" i="1"/>
  <c r="W4048" i="1" s="1"/>
  <c r="V4016" i="1"/>
  <c r="W4016" i="1" s="1"/>
  <c r="V3984" i="1"/>
  <c r="W3984" i="1" s="1"/>
  <c r="V3952" i="1"/>
  <c r="W3952" i="1" s="1"/>
  <c r="V3920" i="1"/>
  <c r="W3920" i="1" s="1"/>
  <c r="V3888" i="1"/>
  <c r="W3888" i="1" s="1"/>
  <c r="V3856" i="1"/>
  <c r="W3856" i="1" s="1"/>
  <c r="V3824" i="1"/>
  <c r="W3824" i="1" s="1"/>
  <c r="V3792" i="1"/>
  <c r="W3792" i="1" s="1"/>
  <c r="V3760" i="1"/>
  <c r="W3760" i="1" s="1"/>
  <c r="V3728" i="1"/>
  <c r="W3728" i="1" s="1"/>
  <c r="V3696" i="1"/>
  <c r="W3696" i="1" s="1"/>
  <c r="V3664" i="1"/>
  <c r="W3664" i="1" s="1"/>
  <c r="V3632" i="1"/>
  <c r="W3632" i="1" s="1"/>
  <c r="V3600" i="1"/>
  <c r="W3600" i="1" s="1"/>
  <c r="V3568" i="1"/>
  <c r="W3568" i="1" s="1"/>
  <c r="V3536" i="1"/>
  <c r="W3536" i="1" s="1"/>
  <c r="V3504" i="1"/>
  <c r="W3504" i="1" s="1"/>
  <c r="V3472" i="1"/>
  <c r="W3472" i="1" s="1"/>
  <c r="V3440" i="1"/>
  <c r="W3440" i="1" s="1"/>
  <c r="V3408" i="1"/>
  <c r="W3408" i="1" s="1"/>
  <c r="V3376" i="1"/>
  <c r="W3376" i="1" s="1"/>
  <c r="V3344" i="1"/>
  <c r="W3344" i="1" s="1"/>
  <c r="V3312" i="1"/>
  <c r="W3312" i="1" s="1"/>
  <c r="V3280" i="1"/>
  <c r="W3280" i="1" s="1"/>
  <c r="V3248" i="1"/>
  <c r="W3248" i="1" s="1"/>
  <c r="V3216" i="1"/>
  <c r="W3216" i="1" s="1"/>
  <c r="V3184" i="1"/>
  <c r="W3184" i="1" s="1"/>
  <c r="V3152" i="1"/>
  <c r="W3152" i="1" s="1"/>
  <c r="V3120" i="1"/>
  <c r="W3120" i="1" s="1"/>
  <c r="V3088" i="1"/>
  <c r="W3088" i="1" s="1"/>
  <c r="V3056" i="1"/>
  <c r="W3056" i="1" s="1"/>
  <c r="V3024" i="1"/>
  <c r="W3024" i="1" s="1"/>
  <c r="V2992" i="1"/>
  <c r="W2992" i="1" s="1"/>
  <c r="V2960" i="1"/>
  <c r="W2960" i="1" s="1"/>
  <c r="V2928" i="1"/>
  <c r="W2928" i="1" s="1"/>
  <c r="V2896" i="1"/>
  <c r="W2896" i="1" s="1"/>
  <c r="V2864" i="1"/>
  <c r="W2864" i="1" s="1"/>
  <c r="V2832" i="1"/>
  <c r="W2832" i="1" s="1"/>
  <c r="V2800" i="1"/>
  <c r="W2800" i="1" s="1"/>
  <c r="V2768" i="1"/>
  <c r="W2768" i="1" s="1"/>
  <c r="V2736" i="1"/>
  <c r="W2736" i="1" s="1"/>
  <c r="V2704" i="1"/>
  <c r="W2704" i="1" s="1"/>
  <c r="V2672" i="1"/>
  <c r="W2672" i="1" s="1"/>
  <c r="V2640" i="1"/>
  <c r="W2640" i="1" s="1"/>
  <c r="V2608" i="1"/>
  <c r="W2608" i="1" s="1"/>
  <c r="V2576" i="1"/>
  <c r="W2576" i="1" s="1"/>
  <c r="V2544" i="1"/>
  <c r="W2544" i="1" s="1"/>
  <c r="V2512" i="1"/>
  <c r="W2512" i="1" s="1"/>
  <c r="V2480" i="1"/>
  <c r="W2480" i="1" s="1"/>
  <c r="V2448" i="1"/>
  <c r="W2448" i="1" s="1"/>
  <c r="V2416" i="1"/>
  <c r="W2416" i="1" s="1"/>
  <c r="V2384" i="1"/>
  <c r="W2384" i="1" s="1"/>
  <c r="V2352" i="1"/>
  <c r="W2352" i="1" s="1"/>
  <c r="V2320" i="1"/>
  <c r="W2320" i="1" s="1"/>
  <c r="V2288" i="1"/>
  <c r="W2288" i="1" s="1"/>
  <c r="V2256" i="1"/>
  <c r="W2256" i="1" s="1"/>
  <c r="V2224" i="1"/>
  <c r="W2224" i="1" s="1"/>
  <c r="V2192" i="1"/>
  <c r="W2192" i="1" s="1"/>
  <c r="V2160" i="1"/>
  <c r="W2160" i="1" s="1"/>
  <c r="V2128" i="1"/>
  <c r="W2128" i="1" s="1"/>
  <c r="V2096" i="1"/>
  <c r="W2096" i="1" s="1"/>
  <c r="V2064" i="1"/>
  <c r="W2064" i="1" s="1"/>
  <c r="V2032" i="1"/>
  <c r="W2032" i="1" s="1"/>
  <c r="V2000" i="1"/>
  <c r="W2000" i="1" s="1"/>
  <c r="V1968" i="1"/>
  <c r="W1968" i="1" s="1"/>
  <c r="V1936" i="1"/>
  <c r="W1936" i="1" s="1"/>
  <c r="V1904" i="1"/>
  <c r="W1904" i="1" s="1"/>
  <c r="V1872" i="1"/>
  <c r="W1872" i="1" s="1"/>
  <c r="V1840" i="1"/>
  <c r="W1840" i="1" s="1"/>
  <c r="V1808" i="1"/>
  <c r="W1808" i="1" s="1"/>
  <c r="V1776" i="1"/>
  <c r="W1776" i="1" s="1"/>
  <c r="V1744" i="1"/>
  <c r="W1744" i="1" s="1"/>
  <c r="V1712" i="1"/>
  <c r="W1712" i="1" s="1"/>
  <c r="V1680" i="1"/>
  <c r="W1680" i="1" s="1"/>
  <c r="V1648" i="1"/>
  <c r="W1648" i="1" s="1"/>
  <c r="V1616" i="1"/>
  <c r="W1616" i="1" s="1"/>
  <c r="V1584" i="1"/>
  <c r="W1584" i="1" s="1"/>
  <c r="V1552" i="1"/>
  <c r="W1552" i="1" s="1"/>
  <c r="V1520" i="1"/>
  <c r="W1520" i="1" s="1"/>
  <c r="V1488" i="1"/>
  <c r="W1488" i="1" s="1"/>
  <c r="V1456" i="1"/>
  <c r="W1456" i="1" s="1"/>
  <c r="V1424" i="1"/>
  <c r="W1424" i="1" s="1"/>
  <c r="V1392" i="1"/>
  <c r="W1392" i="1" s="1"/>
  <c r="V1360" i="1"/>
  <c r="W1360" i="1" s="1"/>
  <c r="V1328" i="1"/>
  <c r="W1328" i="1" s="1"/>
  <c r="V1296" i="1"/>
  <c r="W1296" i="1" s="1"/>
  <c r="V1264" i="1"/>
  <c r="W1264" i="1" s="1"/>
  <c r="V1232" i="1"/>
  <c r="W1232" i="1" s="1"/>
  <c r="V1200" i="1"/>
  <c r="W1200" i="1" s="1"/>
  <c r="V1168" i="1"/>
  <c r="W1168" i="1" s="1"/>
  <c r="V1136" i="1"/>
  <c r="W1136" i="1" s="1"/>
  <c r="V1104" i="1"/>
  <c r="W1104" i="1" s="1"/>
  <c r="V1072" i="1"/>
  <c r="W1072" i="1" s="1"/>
  <c r="V1040" i="1"/>
  <c r="W1040" i="1" s="1"/>
  <c r="V1008" i="1"/>
  <c r="W1008" i="1" s="1"/>
  <c r="V976" i="1"/>
  <c r="W976" i="1" s="1"/>
  <c r="V944" i="1"/>
  <c r="W944" i="1" s="1"/>
  <c r="V888" i="1"/>
  <c r="W888" i="1" s="1"/>
  <c r="V856" i="1"/>
  <c r="W856" i="1" s="1"/>
  <c r="V824" i="1"/>
  <c r="W824" i="1" s="1"/>
  <c r="V792" i="1"/>
  <c r="W792" i="1" s="1"/>
  <c r="V760" i="1"/>
  <c r="W760" i="1" s="1"/>
  <c r="V728" i="1"/>
  <c r="W728" i="1" s="1"/>
  <c r="V696" i="1"/>
  <c r="W696" i="1" s="1"/>
  <c r="V664" i="1"/>
  <c r="W664" i="1" s="1"/>
  <c r="V632" i="1"/>
  <c r="W632" i="1" s="1"/>
  <c r="V600" i="1"/>
  <c r="W600" i="1" s="1"/>
  <c r="V568" i="1"/>
  <c r="W568" i="1" s="1"/>
  <c r="V536" i="1"/>
  <c r="W536" i="1" s="1"/>
  <c r="V504" i="1"/>
  <c r="W504" i="1" s="1"/>
  <c r="V472" i="1"/>
  <c r="W472" i="1" s="1"/>
  <c r="V440" i="1"/>
  <c r="W440" i="1" s="1"/>
  <c r="V408" i="1"/>
  <c r="W408" i="1" s="1"/>
  <c r="V376" i="1"/>
  <c r="W376" i="1" s="1"/>
  <c r="V344" i="1"/>
  <c r="W344" i="1" s="1"/>
  <c r="V312" i="1"/>
  <c r="W312" i="1" s="1"/>
  <c r="V280" i="1"/>
  <c r="W280" i="1" s="1"/>
  <c r="V248" i="1"/>
  <c r="W248" i="1" s="1"/>
  <c r="V216" i="1"/>
  <c r="W216" i="1" s="1"/>
  <c r="V184" i="1"/>
  <c r="W184" i="1" s="1"/>
  <c r="V152" i="1"/>
  <c r="W152" i="1" s="1"/>
  <c r="V120" i="1"/>
  <c r="W120" i="1" s="1"/>
  <c r="V88" i="1"/>
  <c r="W88" i="1" s="1"/>
  <c r="V56" i="1"/>
  <c r="W56" i="1" s="1"/>
  <c r="V24" i="1"/>
  <c r="W24" i="1" s="1"/>
  <c r="V8666" i="1"/>
  <c r="W8666" i="1" s="1"/>
  <c r="V8644" i="1"/>
  <c r="W8644" i="1" s="1"/>
  <c r="V8518" i="1"/>
  <c r="W8518" i="1" s="1"/>
  <c r="V8703" i="1"/>
  <c r="W8703" i="1" s="1"/>
  <c r="V8639" i="1"/>
  <c r="W8639" i="1" s="1"/>
  <c r="V8575" i="1"/>
  <c r="W8575" i="1" s="1"/>
  <c r="V8511" i="1"/>
  <c r="W8511" i="1" s="1"/>
  <c r="V8447" i="1"/>
  <c r="W8447" i="1" s="1"/>
  <c r="V8383" i="1"/>
  <c r="W8383" i="1" s="1"/>
  <c r="V8319" i="1"/>
  <c r="W8319" i="1" s="1"/>
  <c r="V8255" i="1"/>
  <c r="W8255" i="1" s="1"/>
  <c r="V8191" i="1"/>
  <c r="W8191" i="1" s="1"/>
  <c r="V8758" i="1"/>
  <c r="W8758" i="1" s="1"/>
  <c r="V8632" i="1"/>
  <c r="W8632" i="1" s="1"/>
  <c r="V8506" i="1"/>
  <c r="W8506" i="1" s="1"/>
  <c r="V8442" i="1"/>
  <c r="W8442" i="1" s="1"/>
  <c r="V8378" i="1"/>
  <c r="W8378" i="1" s="1"/>
  <c r="V8314" i="1"/>
  <c r="W8314" i="1" s="1"/>
  <c r="V8250" i="1"/>
  <c r="W8250" i="1" s="1"/>
  <c r="V8186" i="1"/>
  <c r="W8186" i="1" s="1"/>
  <c r="V8122" i="1"/>
  <c r="W8122" i="1" s="1"/>
  <c r="V8058" i="1"/>
  <c r="W8058" i="1" s="1"/>
  <c r="V7994" i="1"/>
  <c r="W7994" i="1" s="1"/>
  <c r="V7930" i="1"/>
  <c r="W7930" i="1" s="1"/>
  <c r="V7866" i="1"/>
  <c r="W7866" i="1" s="1"/>
  <c r="V7802" i="1"/>
  <c r="W7802" i="1" s="1"/>
  <c r="V7738" i="1"/>
  <c r="W7738" i="1" s="1"/>
  <c r="V7674" i="1"/>
  <c r="W7674" i="1" s="1"/>
  <c r="V7610" i="1"/>
  <c r="W7610" i="1" s="1"/>
  <c r="V8736" i="1"/>
  <c r="W8736" i="1" s="1"/>
  <c r="V8608" i="1"/>
  <c r="W8608" i="1" s="1"/>
  <c r="V8544" i="1"/>
  <c r="W8544" i="1" s="1"/>
  <c r="V8460" i="1"/>
  <c r="W8460" i="1" s="1"/>
  <c r="V8396" i="1"/>
  <c r="W8396" i="1" s="1"/>
  <c r="V8332" i="1"/>
  <c r="W8332" i="1" s="1"/>
  <c r="V8268" i="1"/>
  <c r="W8268" i="1" s="1"/>
  <c r="V8204" i="1"/>
  <c r="W8204" i="1" s="1"/>
  <c r="V8140" i="1"/>
  <c r="W8140" i="1" s="1"/>
  <c r="V8020" i="1"/>
  <c r="W8020" i="1" s="1"/>
  <c r="V7892" i="1"/>
  <c r="W7892" i="1" s="1"/>
  <c r="V7764" i="1"/>
  <c r="W7764" i="1" s="1"/>
  <c r="V7636" i="1"/>
  <c r="W7636" i="1" s="1"/>
  <c r="V8117" i="1"/>
  <c r="W8117" i="1" s="1"/>
  <c r="V8085" i="1"/>
  <c r="W8085" i="1" s="1"/>
  <c r="V8053" i="1"/>
  <c r="W8053" i="1" s="1"/>
  <c r="V8021" i="1"/>
  <c r="W8021" i="1" s="1"/>
  <c r="V7989" i="1"/>
  <c r="W7989" i="1" s="1"/>
  <c r="V7957" i="1"/>
  <c r="W7957" i="1" s="1"/>
  <c r="V7925" i="1"/>
  <c r="W7925" i="1" s="1"/>
  <c r="V7893" i="1"/>
  <c r="W7893" i="1" s="1"/>
  <c r="V7861" i="1"/>
  <c r="W7861" i="1" s="1"/>
  <c r="V7829" i="1"/>
  <c r="W7829" i="1" s="1"/>
  <c r="V7797" i="1"/>
  <c r="W7797" i="1" s="1"/>
  <c r="V7765" i="1"/>
  <c r="W7765" i="1" s="1"/>
  <c r="V7733" i="1"/>
  <c r="W7733" i="1" s="1"/>
  <c r="V7701" i="1"/>
  <c r="W7701" i="1" s="1"/>
  <c r="V7669" i="1"/>
  <c r="W7669" i="1" s="1"/>
  <c r="V7637" i="1"/>
  <c r="W7637" i="1" s="1"/>
  <c r="V7605" i="1"/>
  <c r="W7605" i="1" s="1"/>
  <c r="V7573" i="1"/>
  <c r="W7573" i="1" s="1"/>
  <c r="V7541" i="1"/>
  <c r="W7541" i="1" s="1"/>
  <c r="V7509" i="1"/>
  <c r="W7509" i="1" s="1"/>
  <c r="V7477" i="1"/>
  <c r="W7477" i="1" s="1"/>
  <c r="V7445" i="1"/>
  <c r="W7445" i="1" s="1"/>
  <c r="V7413" i="1"/>
  <c r="W7413" i="1" s="1"/>
  <c r="V7381" i="1"/>
  <c r="W7381" i="1" s="1"/>
  <c r="V7349" i="1"/>
  <c r="W7349" i="1" s="1"/>
  <c r="V7317" i="1"/>
  <c r="W7317" i="1" s="1"/>
  <c r="V7285" i="1"/>
  <c r="W7285" i="1" s="1"/>
  <c r="V7253" i="1"/>
  <c r="W7253" i="1" s="1"/>
  <c r="V7221" i="1"/>
  <c r="W7221" i="1" s="1"/>
  <c r="V7189" i="1"/>
  <c r="W7189" i="1" s="1"/>
  <c r="V7157" i="1"/>
  <c r="W7157" i="1" s="1"/>
  <c r="V7125" i="1"/>
  <c r="W7125" i="1" s="1"/>
  <c r="V7093" i="1"/>
  <c r="W7093" i="1" s="1"/>
  <c r="V7061" i="1"/>
  <c r="W7061" i="1" s="1"/>
  <c r="V7029" i="1"/>
  <c r="W7029" i="1" s="1"/>
  <c r="V6997" i="1"/>
  <c r="W6997" i="1" s="1"/>
  <c r="V6965" i="1"/>
  <c r="W6965" i="1" s="1"/>
  <c r="V6933" i="1"/>
  <c r="W6933" i="1" s="1"/>
  <c r="V6901" i="1"/>
  <c r="W6901" i="1" s="1"/>
  <c r="V6869" i="1"/>
  <c r="W6869" i="1" s="1"/>
  <c r="V6837" i="1"/>
  <c r="W6837" i="1" s="1"/>
  <c r="V6805" i="1"/>
  <c r="W6805" i="1" s="1"/>
  <c r="V6773" i="1"/>
  <c r="W6773" i="1" s="1"/>
  <c r="V6741" i="1"/>
  <c r="W6741" i="1" s="1"/>
  <c r="V6709" i="1"/>
  <c r="W6709" i="1" s="1"/>
  <c r="V6677" i="1"/>
  <c r="W6677" i="1" s="1"/>
  <c r="V6645" i="1"/>
  <c r="W6645" i="1" s="1"/>
  <c r="V6613" i="1"/>
  <c r="W6613" i="1" s="1"/>
  <c r="V6581" i="1"/>
  <c r="W6581" i="1" s="1"/>
  <c r="V6549" i="1"/>
  <c r="W6549" i="1" s="1"/>
  <c r="V6517" i="1"/>
  <c r="W6517" i="1" s="1"/>
  <c r="V6485" i="1"/>
  <c r="W6485" i="1" s="1"/>
  <c r="V6453" i="1"/>
  <c r="W6453" i="1" s="1"/>
  <c r="V6421" i="1"/>
  <c r="W6421" i="1" s="1"/>
  <c r="V6389" i="1"/>
  <c r="W6389" i="1" s="1"/>
  <c r="V6357" i="1"/>
  <c r="W6357" i="1" s="1"/>
  <c r="V6325" i="1"/>
  <c r="W6325" i="1" s="1"/>
  <c r="V6293" i="1"/>
  <c r="W6293" i="1" s="1"/>
  <c r="V6261" i="1"/>
  <c r="W6261" i="1" s="1"/>
  <c r="V6229" i="1"/>
  <c r="W6229" i="1" s="1"/>
  <c r="V6197" i="1"/>
  <c r="W6197" i="1" s="1"/>
  <c r="V6165" i="1"/>
  <c r="W6165" i="1" s="1"/>
  <c r="V6133" i="1"/>
  <c r="W6133" i="1" s="1"/>
  <c r="V6101" i="1"/>
  <c r="W6101" i="1" s="1"/>
  <c r="V6069" i="1"/>
  <c r="W6069" i="1" s="1"/>
  <c r="V6037" i="1"/>
  <c r="W6037" i="1" s="1"/>
  <c r="V6005" i="1"/>
  <c r="W6005" i="1" s="1"/>
  <c r="V5973" i="1"/>
  <c r="W5973" i="1" s="1"/>
  <c r="V5941" i="1"/>
  <c r="W5941" i="1" s="1"/>
  <c r="V5909" i="1"/>
  <c r="W5909" i="1" s="1"/>
  <c r="V4317" i="1"/>
  <c r="W4317" i="1" s="1"/>
  <c r="V4269" i="1"/>
  <c r="W4269" i="1" s="1"/>
  <c r="V4221" i="1"/>
  <c r="W4221" i="1" s="1"/>
  <c r="V4173" i="1"/>
  <c r="W4173" i="1" s="1"/>
  <c r="V2277" i="1"/>
  <c r="W2277" i="1" s="1"/>
  <c r="V2245" i="1"/>
  <c r="W2245" i="1" s="1"/>
  <c r="V2213" i="1"/>
  <c r="W2213" i="1" s="1"/>
  <c r="V2181" i="1"/>
  <c r="W2181" i="1" s="1"/>
  <c r="V2149" i="1"/>
  <c r="W2149" i="1" s="1"/>
  <c r="V2117" i="1"/>
  <c r="W2117" i="1" s="1"/>
  <c r="V2085" i="1"/>
  <c r="W2085" i="1" s="1"/>
  <c r="V2053" i="1"/>
  <c r="W2053" i="1" s="1"/>
  <c r="V2021" i="1"/>
  <c r="W2021" i="1" s="1"/>
  <c r="V1989" i="1"/>
  <c r="W1989" i="1" s="1"/>
  <c r="V1957" i="1"/>
  <c r="W1957" i="1" s="1"/>
  <c r="V1925" i="1"/>
  <c r="W1925" i="1" s="1"/>
  <c r="V1893" i="1"/>
  <c r="W1893" i="1" s="1"/>
  <c r="V1861" i="1"/>
  <c r="W1861" i="1" s="1"/>
  <c r="V1829" i="1"/>
  <c r="W1829" i="1" s="1"/>
  <c r="V1797" i="1"/>
  <c r="W1797" i="1" s="1"/>
  <c r="V1765" i="1"/>
  <c r="W1765" i="1" s="1"/>
  <c r="V1733" i="1"/>
  <c r="W1733" i="1" s="1"/>
  <c r="V1701" i="1"/>
  <c r="W1701" i="1" s="1"/>
  <c r="V1669" i="1"/>
  <c r="W1669" i="1" s="1"/>
  <c r="V1637" i="1"/>
  <c r="W1637" i="1" s="1"/>
  <c r="V1605" i="1"/>
  <c r="W1605" i="1" s="1"/>
  <c r="V1573" i="1"/>
  <c r="W1573" i="1" s="1"/>
  <c r="V1541" i="1"/>
  <c r="W1541" i="1" s="1"/>
  <c r="V1509" i="1"/>
  <c r="W1509" i="1" s="1"/>
  <c r="V1477" i="1"/>
  <c r="W1477" i="1" s="1"/>
  <c r="V1445" i="1"/>
  <c r="W1445" i="1" s="1"/>
  <c r="V1413" i="1"/>
  <c r="W1413" i="1" s="1"/>
  <c r="V1381" i="1"/>
  <c r="W1381" i="1" s="1"/>
  <c r="V1349" i="1"/>
  <c r="W1349" i="1" s="1"/>
  <c r="V1317" i="1"/>
  <c r="W1317" i="1" s="1"/>
  <c r="V1285" i="1"/>
  <c r="W1285" i="1" s="1"/>
  <c r="V1253" i="1"/>
  <c r="W1253" i="1" s="1"/>
  <c r="V1221" i="1"/>
  <c r="W1221" i="1" s="1"/>
  <c r="V1189" i="1"/>
  <c r="W1189" i="1" s="1"/>
  <c r="V1157" i="1"/>
  <c r="W1157" i="1" s="1"/>
  <c r="V1125" i="1"/>
  <c r="W1125" i="1" s="1"/>
  <c r="V1093" i="1"/>
  <c r="W1093" i="1" s="1"/>
  <c r="V1061" i="1"/>
  <c r="W1061" i="1" s="1"/>
  <c r="V1029" i="1"/>
  <c r="W1029" i="1" s="1"/>
  <c r="V997" i="1"/>
  <c r="W997" i="1" s="1"/>
  <c r="V965" i="1"/>
  <c r="W965" i="1" s="1"/>
  <c r="V933" i="1"/>
  <c r="W933" i="1" s="1"/>
  <c r="V901" i="1"/>
  <c r="W901" i="1" s="1"/>
  <c r="V869" i="1"/>
  <c r="W869" i="1" s="1"/>
  <c r="V837" i="1"/>
  <c r="W837" i="1" s="1"/>
  <c r="V805" i="1"/>
  <c r="W805" i="1" s="1"/>
  <c r="V773" i="1"/>
  <c r="W773" i="1" s="1"/>
  <c r="V741" i="1"/>
  <c r="W741" i="1" s="1"/>
  <c r="V709" i="1"/>
  <c r="W709" i="1" s="1"/>
  <c r="V677" i="1"/>
  <c r="W677" i="1" s="1"/>
  <c r="V645" i="1"/>
  <c r="W645" i="1" s="1"/>
  <c r="V613" i="1"/>
  <c r="W613" i="1" s="1"/>
  <c r="V581" i="1"/>
  <c r="W581" i="1" s="1"/>
  <c r="V549" i="1"/>
  <c r="W549" i="1" s="1"/>
  <c r="V517" i="1"/>
  <c r="W517" i="1" s="1"/>
  <c r="V485" i="1"/>
  <c r="W485" i="1" s="1"/>
  <c r="V453" i="1"/>
  <c r="W453" i="1" s="1"/>
  <c r="V421" i="1"/>
  <c r="W421" i="1" s="1"/>
  <c r="V389" i="1"/>
  <c r="W389" i="1" s="1"/>
  <c r="V357" i="1"/>
  <c r="W357" i="1" s="1"/>
  <c r="V325" i="1"/>
  <c r="W325" i="1" s="1"/>
  <c r="V293" i="1"/>
  <c r="W293" i="1" s="1"/>
  <c r="V261" i="1"/>
  <c r="W261" i="1" s="1"/>
  <c r="V229" i="1"/>
  <c r="W229" i="1" s="1"/>
  <c r="V197" i="1"/>
  <c r="W197" i="1" s="1"/>
  <c r="V165" i="1"/>
  <c r="W165" i="1" s="1"/>
  <c r="V133" i="1"/>
  <c r="W133" i="1" s="1"/>
  <c r="V101" i="1"/>
  <c r="W101" i="1" s="1"/>
  <c r="V69" i="1"/>
  <c r="W69" i="1" s="1"/>
  <c r="V37" i="1"/>
  <c r="W37" i="1" s="1"/>
  <c r="V5" i="1"/>
  <c r="W5" i="1" s="1"/>
  <c r="V7526" i="1"/>
  <c r="W7526" i="1" s="1"/>
  <c r="V7494" i="1"/>
  <c r="W7494" i="1" s="1"/>
  <c r="V7462" i="1"/>
  <c r="W7462" i="1" s="1"/>
  <c r="V7430" i="1"/>
  <c r="W7430" i="1" s="1"/>
  <c r="V7398" i="1"/>
  <c r="W7398" i="1" s="1"/>
  <c r="V7366" i="1"/>
  <c r="W7366" i="1" s="1"/>
  <c r="V7334" i="1"/>
  <c r="W7334" i="1" s="1"/>
  <c r="V7302" i="1"/>
  <c r="W7302" i="1" s="1"/>
  <c r="V7270" i="1"/>
  <c r="W7270" i="1" s="1"/>
  <c r="V7238" i="1"/>
  <c r="W7238" i="1" s="1"/>
  <c r="V7206" i="1"/>
  <c r="W7206" i="1" s="1"/>
  <c r="V7174" i="1"/>
  <c r="W7174" i="1" s="1"/>
  <c r="V7142" i="1"/>
  <c r="W7142" i="1" s="1"/>
  <c r="V7110" i="1"/>
  <c r="W7110" i="1" s="1"/>
  <c r="V7078" i="1"/>
  <c r="W7078" i="1" s="1"/>
  <c r="V7046" i="1"/>
  <c r="W7046" i="1" s="1"/>
  <c r="V7014" i="1"/>
  <c r="W7014" i="1" s="1"/>
  <c r="V6982" i="1"/>
  <c r="W6982" i="1" s="1"/>
  <c r="V6950" i="1"/>
  <c r="W6950" i="1" s="1"/>
  <c r="V6918" i="1"/>
  <c r="W6918" i="1" s="1"/>
  <c r="V6886" i="1"/>
  <c r="W6886" i="1" s="1"/>
  <c r="V6854" i="1"/>
  <c r="W6854" i="1" s="1"/>
  <c r="V6822" i="1"/>
  <c r="W6822" i="1" s="1"/>
  <c r="V6790" i="1"/>
  <c r="W6790" i="1" s="1"/>
  <c r="V6734" i="1"/>
  <c r="W6734" i="1" s="1"/>
  <c r="V6702" i="1"/>
  <c r="W6702" i="1" s="1"/>
  <c r="V6670" i="1"/>
  <c r="W6670" i="1" s="1"/>
  <c r="V6638" i="1"/>
  <c r="W6638" i="1" s="1"/>
  <c r="V6606" i="1"/>
  <c r="W6606" i="1" s="1"/>
  <c r="V6574" i="1"/>
  <c r="W6574" i="1" s="1"/>
  <c r="V6542" i="1"/>
  <c r="W6542" i="1" s="1"/>
  <c r="V6510" i="1"/>
  <c r="W6510" i="1" s="1"/>
  <c r="V6478" i="1"/>
  <c r="W6478" i="1" s="1"/>
  <c r="V6446" i="1"/>
  <c r="W6446" i="1" s="1"/>
  <c r="V6414" i="1"/>
  <c r="W6414" i="1" s="1"/>
  <c r="V6382" i="1"/>
  <c r="W6382" i="1" s="1"/>
  <c r="V6350" i="1"/>
  <c r="W6350" i="1" s="1"/>
  <c r="V6318" i="1"/>
  <c r="W6318" i="1" s="1"/>
  <c r="V6286" i="1"/>
  <c r="W6286" i="1" s="1"/>
  <c r="V6254" i="1"/>
  <c r="W6254" i="1" s="1"/>
  <c r="V6222" i="1"/>
  <c r="W6222" i="1" s="1"/>
  <c r="V6190" i="1"/>
  <c r="W6190" i="1" s="1"/>
  <c r="V6158" i="1"/>
  <c r="W6158" i="1" s="1"/>
  <c r="V6126" i="1"/>
  <c r="W6126" i="1" s="1"/>
  <c r="V6094" i="1"/>
  <c r="W6094" i="1" s="1"/>
  <c r="V6062" i="1"/>
  <c r="W6062" i="1" s="1"/>
  <c r="V6030" i="1"/>
  <c r="W6030" i="1" s="1"/>
  <c r="V5998" i="1"/>
  <c r="W5998" i="1" s="1"/>
  <c r="V5966" i="1"/>
  <c r="W5966" i="1" s="1"/>
  <c r="V5934" i="1"/>
  <c r="W5934" i="1" s="1"/>
  <c r="V5902" i="1"/>
  <c r="W5902" i="1" s="1"/>
  <c r="V5870" i="1"/>
  <c r="W5870" i="1" s="1"/>
  <c r="V5838" i="1"/>
  <c r="W5838" i="1" s="1"/>
  <c r="V5806" i="1"/>
  <c r="W5806" i="1" s="1"/>
  <c r="V5774" i="1"/>
  <c r="W5774" i="1" s="1"/>
  <c r="V5742" i="1"/>
  <c r="W5742" i="1" s="1"/>
  <c r="V5710" i="1"/>
  <c r="W5710" i="1" s="1"/>
  <c r="V5678" i="1"/>
  <c r="W5678" i="1" s="1"/>
  <c r="V5646" i="1"/>
  <c r="W5646" i="1" s="1"/>
  <c r="V5614" i="1"/>
  <c r="W5614" i="1" s="1"/>
  <c r="V5582" i="1"/>
  <c r="W5582" i="1" s="1"/>
  <c r="V5550" i="1"/>
  <c r="W5550" i="1" s="1"/>
  <c r="V5518" i="1"/>
  <c r="W5518" i="1" s="1"/>
  <c r="V5486" i="1"/>
  <c r="W5486" i="1" s="1"/>
  <c r="V5454" i="1"/>
  <c r="W5454" i="1" s="1"/>
  <c r="V5422" i="1"/>
  <c r="W5422" i="1" s="1"/>
  <c r="V5390" i="1"/>
  <c r="W5390" i="1" s="1"/>
  <c r="V5358" i="1"/>
  <c r="W5358" i="1" s="1"/>
  <c r="V5326" i="1"/>
  <c r="W5326" i="1" s="1"/>
  <c r="V5294" i="1"/>
  <c r="W5294" i="1" s="1"/>
  <c r="V5262" i="1"/>
  <c r="W5262" i="1" s="1"/>
  <c r="V5230" i="1"/>
  <c r="W5230" i="1" s="1"/>
  <c r="V5198" i="1"/>
  <c r="W5198" i="1" s="1"/>
  <c r="V5166" i="1"/>
  <c r="W5166" i="1" s="1"/>
  <c r="V5134" i="1"/>
  <c r="W5134" i="1" s="1"/>
  <c r="V5102" i="1"/>
  <c r="W5102" i="1" s="1"/>
  <c r="V5070" i="1"/>
  <c r="W5070" i="1" s="1"/>
  <c r="V5038" i="1"/>
  <c r="W5038" i="1" s="1"/>
  <c r="V5006" i="1"/>
  <c r="W5006" i="1" s="1"/>
  <c r="V4974" i="1"/>
  <c r="W4974" i="1" s="1"/>
  <c r="V4942" i="1"/>
  <c r="W4942" i="1" s="1"/>
  <c r="V4910" i="1"/>
  <c r="W4910" i="1" s="1"/>
  <c r="V4878" i="1"/>
  <c r="W4878" i="1" s="1"/>
  <c r="V4846" i="1"/>
  <c r="W4846" i="1" s="1"/>
  <c r="V4814" i="1"/>
  <c r="W4814" i="1" s="1"/>
  <c r="V4782" i="1"/>
  <c r="W4782" i="1" s="1"/>
  <c r="V4750" i="1"/>
  <c r="W4750" i="1" s="1"/>
  <c r="V4718" i="1"/>
  <c r="W4718" i="1" s="1"/>
  <c r="V4686" i="1"/>
  <c r="W4686" i="1" s="1"/>
  <c r="V4654" i="1"/>
  <c r="W4654" i="1" s="1"/>
  <c r="V4622" i="1"/>
  <c r="W4622" i="1" s="1"/>
  <c r="V4590" i="1"/>
  <c r="W4590" i="1" s="1"/>
  <c r="V4558" i="1"/>
  <c r="W4558" i="1" s="1"/>
  <c r="V4526" i="1"/>
  <c r="W4526" i="1" s="1"/>
  <c r="V4494" i="1"/>
  <c r="W4494" i="1" s="1"/>
  <c r="V4462" i="1"/>
  <c r="W4462" i="1" s="1"/>
  <c r="V4430" i="1"/>
  <c r="W4430" i="1" s="1"/>
  <c r="V4398" i="1"/>
  <c r="W4398" i="1" s="1"/>
  <c r="V4366" i="1"/>
  <c r="W4366" i="1" s="1"/>
  <c r="V4334" i="1"/>
  <c r="W4334" i="1" s="1"/>
  <c r="V4302" i="1"/>
  <c r="W4302" i="1" s="1"/>
  <c r="V4270" i="1"/>
  <c r="W4270" i="1" s="1"/>
  <c r="V4238" i="1"/>
  <c r="W4238" i="1" s="1"/>
  <c r="V4206" i="1"/>
  <c r="W4206" i="1" s="1"/>
  <c r="V4174" i="1"/>
  <c r="W4174" i="1" s="1"/>
  <c r="V4142" i="1"/>
  <c r="W4142" i="1" s="1"/>
  <c r="V4110" i="1"/>
  <c r="W4110" i="1" s="1"/>
  <c r="V4078" i="1"/>
  <c r="W4078" i="1" s="1"/>
  <c r="V4046" i="1"/>
  <c r="W4046" i="1" s="1"/>
  <c r="V4014" i="1"/>
  <c r="W4014" i="1" s="1"/>
  <c r="V3982" i="1"/>
  <c r="W3982" i="1" s="1"/>
  <c r="V3950" i="1"/>
  <c r="W3950" i="1" s="1"/>
  <c r="V3918" i="1"/>
  <c r="W3918" i="1" s="1"/>
  <c r="V3886" i="1"/>
  <c r="W3886" i="1" s="1"/>
  <c r="V3854" i="1"/>
  <c r="W3854" i="1" s="1"/>
  <c r="V3822" i="1"/>
  <c r="W3822" i="1" s="1"/>
  <c r="V3790" i="1"/>
  <c r="W3790" i="1" s="1"/>
  <c r="V3758" i="1"/>
  <c r="W3758" i="1" s="1"/>
  <c r="V3726" i="1"/>
  <c r="W3726" i="1" s="1"/>
  <c r="V3694" i="1"/>
  <c r="W3694" i="1" s="1"/>
  <c r="V3662" i="1"/>
  <c r="W3662" i="1" s="1"/>
  <c r="V3630" i="1"/>
  <c r="W3630" i="1" s="1"/>
  <c r="V3598" i="1"/>
  <c r="W3598" i="1" s="1"/>
  <c r="V3566" i="1"/>
  <c r="W3566" i="1" s="1"/>
  <c r="V3534" i="1"/>
  <c r="W3534" i="1" s="1"/>
  <c r="V3502" i="1"/>
  <c r="W3502" i="1" s="1"/>
  <c r="V3470" i="1"/>
  <c r="W3470" i="1" s="1"/>
  <c r="V3438" i="1"/>
  <c r="W3438" i="1" s="1"/>
  <c r="V3406" i="1"/>
  <c r="W3406" i="1" s="1"/>
  <c r="V3374" i="1"/>
  <c r="W3374" i="1" s="1"/>
  <c r="V3342" i="1"/>
  <c r="W3342" i="1" s="1"/>
  <c r="V3310" i="1"/>
  <c r="W3310" i="1" s="1"/>
  <c r="V3278" i="1"/>
  <c r="W3278" i="1" s="1"/>
  <c r="V3246" i="1"/>
  <c r="W3246" i="1" s="1"/>
  <c r="V3214" i="1"/>
  <c r="W3214" i="1" s="1"/>
  <c r="V3182" i="1"/>
  <c r="W3182" i="1" s="1"/>
  <c r="V3150" i="1"/>
  <c r="W3150" i="1" s="1"/>
  <c r="V3118" i="1"/>
  <c r="W3118" i="1" s="1"/>
  <c r="V3086" i="1"/>
  <c r="W3086" i="1" s="1"/>
  <c r="V3054" i="1"/>
  <c r="W3054" i="1" s="1"/>
  <c r="V3022" i="1"/>
  <c r="W3022" i="1" s="1"/>
  <c r="V2990" i="1"/>
  <c r="W2990" i="1" s="1"/>
  <c r="V2958" i="1"/>
  <c r="W2958" i="1" s="1"/>
  <c r="V2926" i="1"/>
  <c r="W2926" i="1" s="1"/>
  <c r="V2894" i="1"/>
  <c r="W2894" i="1" s="1"/>
  <c r="V2862" i="1"/>
  <c r="W2862" i="1" s="1"/>
  <c r="V2830" i="1"/>
  <c r="W2830" i="1" s="1"/>
  <c r="V2798" i="1"/>
  <c r="W2798" i="1" s="1"/>
  <c r="V2766" i="1"/>
  <c r="W2766" i="1" s="1"/>
  <c r="V2734" i="1"/>
  <c r="W2734" i="1" s="1"/>
  <c r="V2702" i="1"/>
  <c r="W2702" i="1" s="1"/>
  <c r="V2670" i="1"/>
  <c r="W2670" i="1" s="1"/>
  <c r="V2638" i="1"/>
  <c r="W2638" i="1" s="1"/>
  <c r="V2606" i="1"/>
  <c r="W2606" i="1" s="1"/>
  <c r="V2574" i="1"/>
  <c r="W2574" i="1" s="1"/>
  <c r="V2542" i="1"/>
  <c r="W2542" i="1" s="1"/>
  <c r="V2510" i="1"/>
  <c r="W2510" i="1" s="1"/>
  <c r="V2478" i="1"/>
  <c r="W2478" i="1" s="1"/>
  <c r="V2446" i="1"/>
  <c r="W2446" i="1" s="1"/>
  <c r="V2414" i="1"/>
  <c r="W2414" i="1" s="1"/>
  <c r="V2382" i="1"/>
  <c r="W2382" i="1" s="1"/>
  <c r="V2350" i="1"/>
  <c r="W2350" i="1" s="1"/>
  <c r="V2318" i="1"/>
  <c r="W2318" i="1" s="1"/>
  <c r="V2286" i="1"/>
  <c r="W2286" i="1" s="1"/>
  <c r="V2254" i="1"/>
  <c r="W2254" i="1" s="1"/>
  <c r="V2222" i="1"/>
  <c r="W2222" i="1" s="1"/>
  <c r="V2166" i="1"/>
  <c r="W2166" i="1" s="1"/>
  <c r="V2134" i="1"/>
  <c r="W2134" i="1" s="1"/>
  <c r="V2102" i="1"/>
  <c r="W2102" i="1" s="1"/>
  <c r="V2070" i="1"/>
  <c r="W2070" i="1" s="1"/>
  <c r="V2038" i="1"/>
  <c r="W2038" i="1" s="1"/>
  <c r="V2006" i="1"/>
  <c r="W2006" i="1" s="1"/>
  <c r="V1974" i="1"/>
  <c r="W1974" i="1" s="1"/>
  <c r="V1942" i="1"/>
  <c r="W1942" i="1" s="1"/>
  <c r="V1910" i="1"/>
  <c r="W1910" i="1" s="1"/>
  <c r="V1878" i="1"/>
  <c r="W1878" i="1" s="1"/>
  <c r="V1846" i="1"/>
  <c r="W1846" i="1" s="1"/>
  <c r="V1814" i="1"/>
  <c r="W1814" i="1" s="1"/>
  <c r="V1782" i="1"/>
  <c r="W1782" i="1" s="1"/>
  <c r="V1750" i="1"/>
  <c r="W1750" i="1" s="1"/>
  <c r="V1718" i="1"/>
  <c r="W1718" i="1" s="1"/>
  <c r="V1686" i="1"/>
  <c r="W1686" i="1" s="1"/>
  <c r="V1654" i="1"/>
  <c r="W1654" i="1" s="1"/>
  <c r="V1622" i="1"/>
  <c r="W1622" i="1" s="1"/>
  <c r="V1590" i="1"/>
  <c r="W1590" i="1" s="1"/>
  <c r="V1558" i="1"/>
  <c r="W1558" i="1" s="1"/>
  <c r="V1526" i="1"/>
  <c r="W1526" i="1" s="1"/>
  <c r="V1494" i="1"/>
  <c r="W1494" i="1" s="1"/>
  <c r="V1462" i="1"/>
  <c r="W1462" i="1" s="1"/>
  <c r="V1430" i="1"/>
  <c r="W1430" i="1" s="1"/>
  <c r="V1398" i="1"/>
  <c r="W1398" i="1" s="1"/>
  <c r="V1366" i="1"/>
  <c r="W1366" i="1" s="1"/>
  <c r="V1334" i="1"/>
  <c r="W1334" i="1" s="1"/>
  <c r="V1302" i="1"/>
  <c r="W1302" i="1" s="1"/>
  <c r="V1270" i="1"/>
  <c r="W1270" i="1" s="1"/>
  <c r="V1238" i="1"/>
  <c r="W1238" i="1" s="1"/>
  <c r="V1206" i="1"/>
  <c r="W1206" i="1" s="1"/>
  <c r="V1174" i="1"/>
  <c r="W1174" i="1" s="1"/>
  <c r="V1142" i="1"/>
  <c r="W1142" i="1" s="1"/>
  <c r="V1110" i="1"/>
  <c r="W1110" i="1" s="1"/>
  <c r="V1078" i="1"/>
  <c r="W1078" i="1" s="1"/>
  <c r="V1046" i="1"/>
  <c r="W1046" i="1" s="1"/>
  <c r="V1014" i="1"/>
  <c r="W1014" i="1" s="1"/>
  <c r="V982" i="1"/>
  <c r="W982" i="1" s="1"/>
  <c r="V950" i="1"/>
  <c r="W950" i="1" s="1"/>
  <c r="V918" i="1"/>
  <c r="W918" i="1" s="1"/>
  <c r="V886" i="1"/>
  <c r="W886" i="1" s="1"/>
  <c r="V854" i="1"/>
  <c r="W854" i="1" s="1"/>
  <c r="V822" i="1"/>
  <c r="W822" i="1" s="1"/>
  <c r="V790" i="1"/>
  <c r="W790" i="1" s="1"/>
  <c r="V758" i="1"/>
  <c r="W758" i="1" s="1"/>
  <c r="V726" i="1"/>
  <c r="W726" i="1" s="1"/>
  <c r="V694" i="1"/>
  <c r="W694" i="1" s="1"/>
  <c r="V662" i="1"/>
  <c r="W662" i="1" s="1"/>
  <c r="V630" i="1"/>
  <c r="W630" i="1" s="1"/>
  <c r="V598" i="1"/>
  <c r="W598" i="1" s="1"/>
  <c r="V566" i="1"/>
  <c r="W566" i="1" s="1"/>
  <c r="V534" i="1"/>
  <c r="W534" i="1" s="1"/>
  <c r="V502" i="1"/>
  <c r="W502" i="1" s="1"/>
  <c r="V470" i="1"/>
  <c r="W470" i="1" s="1"/>
  <c r="V438" i="1"/>
  <c r="W438" i="1" s="1"/>
  <c r="V406" i="1"/>
  <c r="W406" i="1" s="1"/>
  <c r="V374" i="1"/>
  <c r="W374" i="1" s="1"/>
  <c r="V342" i="1"/>
  <c r="W342" i="1" s="1"/>
  <c r="V310" i="1"/>
  <c r="W310" i="1" s="1"/>
  <c r="V278" i="1"/>
  <c r="W278" i="1" s="1"/>
  <c r="V246" i="1"/>
  <c r="W246" i="1" s="1"/>
  <c r="V214" i="1"/>
  <c r="W214" i="1" s="1"/>
  <c r="V182" i="1"/>
  <c r="W182" i="1" s="1"/>
  <c r="V150" i="1"/>
  <c r="W150" i="1" s="1"/>
  <c r="V118" i="1"/>
  <c r="W118" i="1" s="1"/>
  <c r="V86" i="1"/>
  <c r="W86" i="1" s="1"/>
  <c r="V54" i="1"/>
  <c r="W54" i="1" s="1"/>
  <c r="V22" i="1"/>
  <c r="W22" i="1" s="1"/>
  <c r="V8650" i="1"/>
  <c r="W8650" i="1" s="1"/>
  <c r="V8526" i="1"/>
  <c r="W8526" i="1" s="1"/>
  <c r="V8707" i="1"/>
  <c r="W8707" i="1" s="1"/>
  <c r="V8643" i="1"/>
  <c r="W8643" i="1" s="1"/>
  <c r="V8579" i="1"/>
  <c r="W8579" i="1" s="1"/>
  <c r="V8515" i="1"/>
  <c r="W8515" i="1" s="1"/>
  <c r="V8451" i="1"/>
  <c r="W8451" i="1" s="1"/>
  <c r="V8387" i="1"/>
  <c r="W8387" i="1" s="1"/>
  <c r="V8323" i="1"/>
  <c r="W8323" i="1" s="1"/>
  <c r="V8259" i="1"/>
  <c r="W8259" i="1" s="1"/>
  <c r="V8195" i="1"/>
  <c r="W8195" i="1" s="1"/>
  <c r="V8131" i="1"/>
  <c r="W8131" i="1" s="1"/>
  <c r="V8638" i="1"/>
  <c r="W8638" i="1" s="1"/>
  <c r="V8510" i="1"/>
  <c r="W8510" i="1" s="1"/>
  <c r="V8446" i="1"/>
  <c r="W8446" i="1" s="1"/>
  <c r="V8382" i="1"/>
  <c r="W8382" i="1" s="1"/>
  <c r="V8318" i="1"/>
  <c r="W8318" i="1" s="1"/>
  <c r="V8270" i="1"/>
  <c r="W8270" i="1" s="1"/>
  <c r="V8222" i="1"/>
  <c r="W8222" i="1" s="1"/>
  <c r="V8158" i="1"/>
  <c r="W8158" i="1" s="1"/>
  <c r="V8094" i="1"/>
  <c r="W8094" i="1" s="1"/>
  <c r="V8030" i="1"/>
  <c r="W8030" i="1" s="1"/>
  <c r="V7966" i="1"/>
  <c r="W7966" i="1" s="1"/>
  <c r="V7902" i="1"/>
  <c r="W7902" i="1" s="1"/>
  <c r="V7838" i="1"/>
  <c r="W7838" i="1" s="1"/>
  <c r="V7774" i="1"/>
  <c r="W7774" i="1" s="1"/>
  <c r="V7710" i="1"/>
  <c r="W7710" i="1" s="1"/>
  <c r="V7646" i="1"/>
  <c r="W7646" i="1" s="1"/>
  <c r="V7582" i="1"/>
  <c r="W7582" i="1" s="1"/>
  <c r="V8694" i="1"/>
  <c r="W8694" i="1" s="1"/>
  <c r="V8568" i="1"/>
  <c r="W8568" i="1" s="1"/>
  <c r="V8504" i="1"/>
  <c r="W8504" i="1" s="1"/>
  <c r="V8440" i="1"/>
  <c r="W8440" i="1" s="1"/>
  <c r="V8376" i="1"/>
  <c r="W8376" i="1" s="1"/>
  <c r="V8312" i="1"/>
  <c r="W8312" i="1" s="1"/>
  <c r="V8248" i="1"/>
  <c r="W8248" i="1" s="1"/>
  <c r="V8184" i="1"/>
  <c r="W8184" i="1" s="1"/>
  <c r="V8108" i="1"/>
  <c r="W8108" i="1" s="1"/>
  <c r="V7980" i="1"/>
  <c r="W7980" i="1" s="1"/>
  <c r="V7852" i="1"/>
  <c r="W7852" i="1" s="1"/>
  <c r="V7724" i="1"/>
  <c r="W7724" i="1" s="1"/>
  <c r="V7596" i="1"/>
  <c r="W7596" i="1" s="1"/>
  <c r="V8107" i="1"/>
  <c r="W8107" i="1" s="1"/>
  <c r="V8075" i="1"/>
  <c r="W8075" i="1" s="1"/>
  <c r="V8043" i="1"/>
  <c r="W8043" i="1" s="1"/>
  <c r="V8011" i="1"/>
  <c r="W8011" i="1" s="1"/>
  <c r="V7979" i="1"/>
  <c r="W7979" i="1" s="1"/>
  <c r="V7947" i="1"/>
  <c r="W7947" i="1" s="1"/>
  <c r="V7915" i="1"/>
  <c r="W7915" i="1" s="1"/>
  <c r="V7883" i="1"/>
  <c r="W7883" i="1" s="1"/>
  <c r="V7851" i="1"/>
  <c r="W7851" i="1" s="1"/>
  <c r="V7819" i="1"/>
  <c r="W7819" i="1" s="1"/>
  <c r="V7787" i="1"/>
  <c r="W7787" i="1" s="1"/>
  <c r="V7755" i="1"/>
  <c r="W7755" i="1" s="1"/>
  <c r="V7723" i="1"/>
  <c r="W7723" i="1" s="1"/>
  <c r="V7691" i="1"/>
  <c r="W7691" i="1" s="1"/>
  <c r="V7659" i="1"/>
  <c r="W7659" i="1" s="1"/>
  <c r="V7627" i="1"/>
  <c r="W7627" i="1" s="1"/>
  <c r="V7595" i="1"/>
  <c r="W7595" i="1" s="1"/>
  <c r="V7563" i="1"/>
  <c r="W7563" i="1" s="1"/>
  <c r="V7531" i="1"/>
  <c r="W7531" i="1" s="1"/>
  <c r="V7499" i="1"/>
  <c r="W7499" i="1" s="1"/>
  <c r="V7467" i="1"/>
  <c r="W7467" i="1" s="1"/>
  <c r="V7435" i="1"/>
  <c r="W7435" i="1" s="1"/>
  <c r="V7403" i="1"/>
  <c r="W7403" i="1" s="1"/>
  <c r="V7371" i="1"/>
  <c r="W7371" i="1" s="1"/>
  <c r="V7339" i="1"/>
  <c r="W7339" i="1" s="1"/>
  <c r="V7307" i="1"/>
  <c r="W7307" i="1" s="1"/>
  <c r="V7275" i="1"/>
  <c r="W7275" i="1" s="1"/>
  <c r="V7243" i="1"/>
  <c r="W7243" i="1" s="1"/>
  <c r="V7211" i="1"/>
  <c r="W7211" i="1" s="1"/>
  <c r="V7179" i="1"/>
  <c r="W7179" i="1" s="1"/>
  <c r="V7147" i="1"/>
  <c r="W7147" i="1" s="1"/>
  <c r="V7115" i="1"/>
  <c r="W7115" i="1" s="1"/>
  <c r="V7083" i="1"/>
  <c r="W7083" i="1" s="1"/>
  <c r="V7051" i="1"/>
  <c r="W7051" i="1" s="1"/>
  <c r="V7019" i="1"/>
  <c r="W7019" i="1" s="1"/>
  <c r="V6987" i="1"/>
  <c r="W6987" i="1" s="1"/>
  <c r="V6955" i="1"/>
  <c r="W6955" i="1" s="1"/>
  <c r="V6923" i="1"/>
  <c r="W6923" i="1" s="1"/>
  <c r="V6891" i="1"/>
  <c r="W6891" i="1" s="1"/>
  <c r="V6859" i="1"/>
  <c r="W6859" i="1" s="1"/>
  <c r="V6827" i="1"/>
  <c r="W6827" i="1" s="1"/>
  <c r="V6795" i="1"/>
  <c r="W6795" i="1" s="1"/>
  <c r="V6763" i="1"/>
  <c r="W6763" i="1" s="1"/>
  <c r="V6731" i="1"/>
  <c r="W6731" i="1" s="1"/>
  <c r="V6699" i="1"/>
  <c r="W6699" i="1" s="1"/>
  <c r="V6667" i="1"/>
  <c r="W6667" i="1" s="1"/>
  <c r="V6635" i="1"/>
  <c r="W6635" i="1" s="1"/>
  <c r="V6603" i="1"/>
  <c r="W6603" i="1" s="1"/>
  <c r="V6571" i="1"/>
  <c r="W6571" i="1" s="1"/>
  <c r="V6539" i="1"/>
  <c r="W6539" i="1" s="1"/>
  <c r="V6507" i="1"/>
  <c r="W6507" i="1" s="1"/>
  <c r="V6475" i="1"/>
  <c r="W6475" i="1" s="1"/>
  <c r="V6443" i="1"/>
  <c r="W6443" i="1" s="1"/>
  <c r="V6411" i="1"/>
  <c r="W6411" i="1" s="1"/>
  <c r="V6379" i="1"/>
  <c r="W6379" i="1" s="1"/>
  <c r="V6347" i="1"/>
  <c r="W6347" i="1" s="1"/>
  <c r="V6315" i="1"/>
  <c r="W6315" i="1" s="1"/>
  <c r="V6283" i="1"/>
  <c r="W6283" i="1" s="1"/>
  <c r="V6251" i="1"/>
  <c r="W6251" i="1" s="1"/>
  <c r="V6219" i="1"/>
  <c r="W6219" i="1" s="1"/>
  <c r="V6187" i="1"/>
  <c r="W6187" i="1" s="1"/>
  <c r="V6155" i="1"/>
  <c r="W6155" i="1" s="1"/>
  <c r="V6123" i="1"/>
  <c r="W6123" i="1" s="1"/>
  <c r="V6091" i="1"/>
  <c r="W6091" i="1" s="1"/>
  <c r="V6059" i="1"/>
  <c r="W6059" i="1" s="1"/>
  <c r="V6027" i="1"/>
  <c r="W6027" i="1" s="1"/>
  <c r="V5995" i="1"/>
  <c r="W5995" i="1" s="1"/>
  <c r="V5963" i="1"/>
  <c r="W5963" i="1" s="1"/>
  <c r="V5931" i="1"/>
  <c r="W5931" i="1" s="1"/>
  <c r="V5899" i="1"/>
  <c r="W5899" i="1" s="1"/>
  <c r="V5867" i="1"/>
  <c r="W5867" i="1" s="1"/>
  <c r="V5835" i="1"/>
  <c r="W5835" i="1" s="1"/>
  <c r="V5803" i="1"/>
  <c r="W5803" i="1" s="1"/>
  <c r="V5771" i="1"/>
  <c r="W5771" i="1" s="1"/>
  <c r="V5739" i="1"/>
  <c r="W5739" i="1" s="1"/>
  <c r="V5707" i="1"/>
  <c r="W5707" i="1" s="1"/>
  <c r="V5675" i="1"/>
  <c r="W5675" i="1" s="1"/>
  <c r="V5643" i="1"/>
  <c r="W5643" i="1" s="1"/>
  <c r="V5619" i="1"/>
  <c r="W5619" i="1" s="1"/>
  <c r="V5595" i="1"/>
  <c r="W5595" i="1" s="1"/>
  <c r="V5563" i="1"/>
  <c r="W5563" i="1" s="1"/>
  <c r="V5531" i="1"/>
  <c r="W5531" i="1" s="1"/>
  <c r="V5499" i="1"/>
  <c r="W5499" i="1" s="1"/>
  <c r="V5467" i="1"/>
  <c r="W5467" i="1" s="1"/>
  <c r="V5435" i="1"/>
  <c r="W5435" i="1" s="1"/>
  <c r="V5411" i="1"/>
  <c r="W5411" i="1" s="1"/>
  <c r="V5387" i="1"/>
  <c r="W5387" i="1" s="1"/>
  <c r="V5355" i="1"/>
  <c r="W5355" i="1" s="1"/>
  <c r="V5323" i="1"/>
  <c r="W5323" i="1" s="1"/>
  <c r="V5291" i="1"/>
  <c r="W5291" i="1" s="1"/>
  <c r="V5259" i="1"/>
  <c r="W5259" i="1" s="1"/>
  <c r="V5227" i="1"/>
  <c r="W5227" i="1" s="1"/>
  <c r="V5195" i="1"/>
  <c r="W5195" i="1" s="1"/>
  <c r="V5163" i="1"/>
  <c r="W5163" i="1" s="1"/>
  <c r="V5131" i="1"/>
  <c r="W5131" i="1" s="1"/>
  <c r="V5099" i="1"/>
  <c r="W5099" i="1" s="1"/>
  <c r="V5075" i="1"/>
  <c r="W5075" i="1" s="1"/>
  <c r="V5051" i="1"/>
  <c r="W5051" i="1" s="1"/>
  <c r="V5027" i="1"/>
  <c r="W5027" i="1" s="1"/>
  <c r="V5003" i="1"/>
  <c r="W5003" i="1" s="1"/>
  <c r="V4979" i="1"/>
  <c r="W4979" i="1" s="1"/>
  <c r="V4955" i="1"/>
  <c r="W4955" i="1" s="1"/>
  <c r="V4931" i="1"/>
  <c r="W4931" i="1" s="1"/>
  <c r="V4907" i="1"/>
  <c r="W4907" i="1" s="1"/>
  <c r="V4883" i="1"/>
  <c r="W4883" i="1" s="1"/>
  <c r="V4859" i="1"/>
  <c r="W4859" i="1" s="1"/>
  <c r="V4835" i="1"/>
  <c r="W4835" i="1" s="1"/>
  <c r="V4811" i="1"/>
  <c r="W4811" i="1" s="1"/>
  <c r="V4787" i="1"/>
  <c r="W4787" i="1" s="1"/>
  <c r="V4763" i="1"/>
  <c r="W4763" i="1" s="1"/>
  <c r="V4739" i="1"/>
  <c r="W4739" i="1" s="1"/>
  <c r="V4715" i="1"/>
  <c r="W4715" i="1" s="1"/>
  <c r="V4691" i="1"/>
  <c r="W4691" i="1" s="1"/>
  <c r="V4667" i="1"/>
  <c r="W4667" i="1" s="1"/>
  <c r="V4643" i="1"/>
  <c r="W4643" i="1" s="1"/>
  <c r="V4619" i="1"/>
  <c r="W4619" i="1" s="1"/>
  <c r="V4595" i="1"/>
  <c r="W4595" i="1" s="1"/>
  <c r="V4571" i="1"/>
  <c r="W4571" i="1" s="1"/>
  <c r="V4547" i="1"/>
  <c r="W4547" i="1" s="1"/>
  <c r="V4523" i="1"/>
  <c r="W4523" i="1" s="1"/>
  <c r="V4499" i="1"/>
  <c r="W4499" i="1" s="1"/>
  <c r="V4475" i="1"/>
  <c r="W4475" i="1" s="1"/>
  <c r="V4451" i="1"/>
  <c r="W4451" i="1" s="1"/>
  <c r="V4427" i="1"/>
  <c r="W4427" i="1" s="1"/>
  <c r="V4403" i="1"/>
  <c r="W4403" i="1" s="1"/>
  <c r="V4379" i="1"/>
  <c r="W4379" i="1" s="1"/>
  <c r="V4355" i="1"/>
  <c r="W4355" i="1" s="1"/>
  <c r="V4331" i="1"/>
  <c r="W4331" i="1" s="1"/>
  <c r="V4307" i="1"/>
  <c r="W4307" i="1" s="1"/>
  <c r="V4283" i="1"/>
  <c r="W4283" i="1" s="1"/>
  <c r="V4259" i="1"/>
  <c r="W4259" i="1" s="1"/>
  <c r="V4235" i="1"/>
  <c r="W4235" i="1" s="1"/>
  <c r="V4211" i="1"/>
  <c r="W4211" i="1" s="1"/>
  <c r="V4187" i="1"/>
  <c r="W4187" i="1" s="1"/>
  <c r="V4163" i="1"/>
  <c r="W4163" i="1" s="1"/>
  <c r="V4139" i="1"/>
  <c r="W4139" i="1" s="1"/>
  <c r="V4115" i="1"/>
  <c r="W4115" i="1" s="1"/>
  <c r="V4091" i="1"/>
  <c r="W4091" i="1" s="1"/>
  <c r="V4067" i="1"/>
  <c r="W4067" i="1" s="1"/>
  <c r="V4043" i="1"/>
  <c r="W4043" i="1" s="1"/>
  <c r="V4019" i="1"/>
  <c r="W4019" i="1" s="1"/>
  <c r="V3995" i="1"/>
  <c r="W3995" i="1" s="1"/>
  <c r="V3971" i="1"/>
  <c r="W3971" i="1" s="1"/>
  <c r="V3947" i="1"/>
  <c r="W3947" i="1" s="1"/>
  <c r="V3923" i="1"/>
  <c r="W3923" i="1" s="1"/>
  <c r="V3899" i="1"/>
  <c r="W3899" i="1" s="1"/>
  <c r="V3875" i="1"/>
  <c r="W3875" i="1" s="1"/>
  <c r="V3851" i="1"/>
  <c r="W3851" i="1" s="1"/>
  <c r="V3011" i="1"/>
  <c r="W3011" i="1" s="1"/>
  <c r="V2979" i="1"/>
  <c r="W2979" i="1" s="1"/>
  <c r="V2947" i="1"/>
  <c r="W2947" i="1" s="1"/>
  <c r="V2915" i="1"/>
  <c r="W2915" i="1" s="1"/>
  <c r="V2883" i="1"/>
  <c r="W2883" i="1" s="1"/>
  <c r="V2851" i="1"/>
  <c r="W2851" i="1" s="1"/>
  <c r="V2819" i="1"/>
  <c r="W2819" i="1" s="1"/>
  <c r="V2787" i="1"/>
  <c r="W2787" i="1" s="1"/>
  <c r="V2755" i="1"/>
  <c r="W2755" i="1" s="1"/>
  <c r="V2723" i="1"/>
  <c r="W2723" i="1" s="1"/>
  <c r="V2691" i="1"/>
  <c r="W2691" i="1" s="1"/>
  <c r="V2659" i="1"/>
  <c r="W2659" i="1" s="1"/>
  <c r="V2627" i="1"/>
  <c r="W2627" i="1" s="1"/>
  <c r="V2595" i="1"/>
  <c r="W2595" i="1" s="1"/>
  <c r="V2563" i="1"/>
  <c r="W2563" i="1" s="1"/>
  <c r="V2531" i="1"/>
  <c r="W2531" i="1" s="1"/>
  <c r="V2499" i="1"/>
  <c r="W2499" i="1" s="1"/>
  <c r="V2467" i="1"/>
  <c r="W2467" i="1" s="1"/>
  <c r="V2435" i="1"/>
  <c r="W2435" i="1" s="1"/>
  <c r="V2403" i="1"/>
  <c r="W2403" i="1" s="1"/>
  <c r="V2371" i="1"/>
  <c r="W2371" i="1" s="1"/>
  <c r="V2339" i="1"/>
  <c r="W2339" i="1" s="1"/>
  <c r="V2307" i="1"/>
  <c r="W2307" i="1" s="1"/>
  <c r="V2283" i="1"/>
  <c r="W2283" i="1" s="1"/>
  <c r="V2251" i="1"/>
  <c r="W2251" i="1" s="1"/>
  <c r="V2219" i="1"/>
  <c r="W2219" i="1" s="1"/>
  <c r="V2187" i="1"/>
  <c r="W2187" i="1" s="1"/>
  <c r="V2155" i="1"/>
  <c r="W2155" i="1" s="1"/>
  <c r="V2123" i="1"/>
  <c r="W2123" i="1" s="1"/>
  <c r="V2091" i="1"/>
  <c r="W2091" i="1" s="1"/>
  <c r="V2059" i="1"/>
  <c r="W2059" i="1" s="1"/>
  <c r="V2027" i="1"/>
  <c r="W2027" i="1" s="1"/>
  <c r="V1995" i="1"/>
  <c r="W1995" i="1" s="1"/>
  <c r="V1963" i="1"/>
  <c r="W1963" i="1" s="1"/>
  <c r="V1931" i="1"/>
  <c r="W1931" i="1" s="1"/>
  <c r="V1899" i="1"/>
  <c r="W1899" i="1" s="1"/>
  <c r="V1867" i="1"/>
  <c r="W1867" i="1" s="1"/>
  <c r="V1835" i="1"/>
  <c r="W1835" i="1" s="1"/>
  <c r="V1803" i="1"/>
  <c r="W1803" i="1" s="1"/>
  <c r="V1771" i="1"/>
  <c r="W1771" i="1" s="1"/>
  <c r="V1739" i="1"/>
  <c r="W1739" i="1" s="1"/>
  <c r="V1707" i="1"/>
  <c r="W1707" i="1" s="1"/>
  <c r="V1683" i="1"/>
  <c r="W1683" i="1" s="1"/>
  <c r="V1651" i="1"/>
  <c r="W1651" i="1" s="1"/>
  <c r="V1619" i="1"/>
  <c r="W1619" i="1" s="1"/>
  <c r="V1587" i="1"/>
  <c r="W1587" i="1" s="1"/>
  <c r="V1555" i="1"/>
  <c r="W1555" i="1" s="1"/>
  <c r="V1523" i="1"/>
  <c r="W1523" i="1" s="1"/>
  <c r="V1491" i="1"/>
  <c r="W1491" i="1" s="1"/>
  <c r="V1459" i="1"/>
  <c r="W1459" i="1" s="1"/>
  <c r="V1435" i="1"/>
  <c r="W1435" i="1" s="1"/>
  <c r="V1403" i="1"/>
  <c r="W1403" i="1" s="1"/>
  <c r="V1371" i="1"/>
  <c r="W1371" i="1" s="1"/>
  <c r="V1347" i="1"/>
  <c r="W1347" i="1" s="1"/>
  <c r="V1315" i="1"/>
  <c r="W1315" i="1" s="1"/>
  <c r="V1283" i="1"/>
  <c r="W1283" i="1" s="1"/>
  <c r="V1251" i="1"/>
  <c r="W1251" i="1" s="1"/>
  <c r="V1219" i="1"/>
  <c r="W1219" i="1" s="1"/>
  <c r="V1187" i="1"/>
  <c r="W1187" i="1" s="1"/>
  <c r="V1155" i="1"/>
  <c r="W1155" i="1" s="1"/>
  <c r="V1123" i="1"/>
  <c r="W1123" i="1" s="1"/>
  <c r="V1091" i="1"/>
  <c r="W1091" i="1" s="1"/>
  <c r="V1059" i="1"/>
  <c r="W1059" i="1" s="1"/>
  <c r="V1027" i="1"/>
  <c r="W1027" i="1" s="1"/>
  <c r="V995" i="1"/>
  <c r="W995" i="1" s="1"/>
  <c r="V963" i="1"/>
  <c r="W963" i="1" s="1"/>
  <c r="V931" i="1"/>
  <c r="W931" i="1" s="1"/>
  <c r="V899" i="1"/>
  <c r="W899" i="1" s="1"/>
  <c r="V867" i="1"/>
  <c r="W867" i="1" s="1"/>
  <c r="V835" i="1"/>
  <c r="W835" i="1" s="1"/>
  <c r="V803" i="1"/>
  <c r="W803" i="1" s="1"/>
  <c r="V771" i="1"/>
  <c r="W771" i="1" s="1"/>
  <c r="V739" i="1"/>
  <c r="W739" i="1" s="1"/>
  <c r="V707" i="1"/>
  <c r="W707" i="1" s="1"/>
  <c r="V675" i="1"/>
  <c r="W675" i="1" s="1"/>
  <c r="V643" i="1"/>
  <c r="W643" i="1" s="1"/>
  <c r="V611" i="1"/>
  <c r="W611" i="1" s="1"/>
  <c r="V579" i="1"/>
  <c r="W579" i="1" s="1"/>
  <c r="V547" i="1"/>
  <c r="W547" i="1" s="1"/>
  <c r="V515" i="1"/>
  <c r="W515" i="1" s="1"/>
  <c r="V483" i="1"/>
  <c r="W483" i="1" s="1"/>
  <c r="V451" i="1"/>
  <c r="W451" i="1" s="1"/>
  <c r="V419" i="1"/>
  <c r="W419" i="1" s="1"/>
  <c r="V387" i="1"/>
  <c r="W387" i="1" s="1"/>
  <c r="V355" i="1"/>
  <c r="W355" i="1" s="1"/>
  <c r="V323" i="1"/>
  <c r="W323" i="1" s="1"/>
  <c r="V291" i="1"/>
  <c r="W291" i="1" s="1"/>
  <c r="V259" i="1"/>
  <c r="W259" i="1" s="1"/>
  <c r="V227" i="1"/>
  <c r="W227" i="1" s="1"/>
  <c r="V195" i="1"/>
  <c r="W195" i="1" s="1"/>
  <c r="V163" i="1"/>
  <c r="W163" i="1" s="1"/>
  <c r="V131" i="1"/>
  <c r="W131" i="1" s="1"/>
  <c r="V99" i="1"/>
  <c r="W99" i="1" s="1"/>
  <c r="V67" i="1"/>
  <c r="W67" i="1" s="1"/>
  <c r="V35" i="1"/>
  <c r="W35" i="1" s="1"/>
  <c r="V7556" i="1"/>
  <c r="W7556" i="1" s="1"/>
  <c r="V7524" i="1"/>
  <c r="W7524" i="1" s="1"/>
  <c r="V7492" i="1"/>
  <c r="W7492" i="1" s="1"/>
  <c r="V7460" i="1"/>
  <c r="W7460" i="1" s="1"/>
  <c r="V7428" i="1"/>
  <c r="W7428" i="1" s="1"/>
  <c r="V7396" i="1"/>
  <c r="W7396" i="1" s="1"/>
  <c r="V7364" i="1"/>
  <c r="W7364" i="1" s="1"/>
  <c r="V7332" i="1"/>
  <c r="W7332" i="1" s="1"/>
  <c r="V7300" i="1"/>
  <c r="W7300" i="1" s="1"/>
  <c r="V7268" i="1"/>
  <c r="W7268" i="1" s="1"/>
  <c r="V7236" i="1"/>
  <c r="W7236" i="1" s="1"/>
  <c r="V7204" i="1"/>
  <c r="W7204" i="1" s="1"/>
  <c r="V7172" i="1"/>
  <c r="W7172" i="1" s="1"/>
  <c r="V7140" i="1"/>
  <c r="W7140" i="1" s="1"/>
  <c r="V7108" i="1"/>
  <c r="W7108" i="1" s="1"/>
  <c r="V7076" i="1"/>
  <c r="W7076" i="1" s="1"/>
  <c r="V7044" i="1"/>
  <c r="W7044" i="1" s="1"/>
  <c r="V7012" i="1"/>
  <c r="W7012" i="1" s="1"/>
  <c r="V6980" i="1"/>
  <c r="W6980" i="1" s="1"/>
  <c r="V6948" i="1"/>
  <c r="W6948" i="1" s="1"/>
  <c r="V6916" i="1"/>
  <c r="W6916" i="1" s="1"/>
  <c r="V6884" i="1"/>
  <c r="W6884" i="1" s="1"/>
  <c r="V6852" i="1"/>
  <c r="W6852" i="1" s="1"/>
  <c r="V6820" i="1"/>
  <c r="W6820" i="1" s="1"/>
  <c r="V6788" i="1"/>
  <c r="W6788" i="1" s="1"/>
  <c r="V6756" i="1"/>
  <c r="W6756" i="1" s="1"/>
  <c r="V6724" i="1"/>
  <c r="W6724" i="1" s="1"/>
  <c r="V6692" i="1"/>
  <c r="W6692" i="1" s="1"/>
  <c r="V6660" i="1"/>
  <c r="W6660" i="1" s="1"/>
  <c r="V6628" i="1"/>
  <c r="W6628" i="1" s="1"/>
  <c r="V6596" i="1"/>
  <c r="W6596" i="1" s="1"/>
  <c r="V6564" i="1"/>
  <c r="W6564" i="1" s="1"/>
  <c r="V6508" i="1"/>
  <c r="W6508" i="1" s="1"/>
  <c r="V6476" i="1"/>
  <c r="W6476" i="1" s="1"/>
  <c r="V6444" i="1"/>
  <c r="W6444" i="1" s="1"/>
  <c r="V6412" i="1"/>
  <c r="W6412" i="1" s="1"/>
  <c r="V6380" i="1"/>
  <c r="W6380" i="1" s="1"/>
  <c r="V6348" i="1"/>
  <c r="W6348" i="1" s="1"/>
  <c r="V6316" i="1"/>
  <c r="W6316" i="1" s="1"/>
  <c r="V6260" i="1"/>
  <c r="W6260" i="1" s="1"/>
  <c r="V6228" i="1"/>
  <c r="W6228" i="1" s="1"/>
  <c r="V6196" i="1"/>
  <c r="W6196" i="1" s="1"/>
  <c r="V6164" i="1"/>
  <c r="W6164" i="1" s="1"/>
  <c r="V6132" i="1"/>
  <c r="W6132" i="1" s="1"/>
  <c r="V6100" i="1"/>
  <c r="W6100" i="1" s="1"/>
  <c r="V6068" i="1"/>
  <c r="W6068" i="1" s="1"/>
  <c r="V6036" i="1"/>
  <c r="W6036" i="1" s="1"/>
  <c r="V6004" i="1"/>
  <c r="W6004" i="1" s="1"/>
  <c r="V5972" i="1"/>
  <c r="W5972" i="1" s="1"/>
  <c r="V5940" i="1"/>
  <c r="W5940" i="1" s="1"/>
  <c r="V5908" i="1"/>
  <c r="W5908" i="1" s="1"/>
  <c r="V5852" i="1"/>
  <c r="W5852" i="1" s="1"/>
  <c r="V5804" i="1"/>
  <c r="W5804" i="1" s="1"/>
  <c r="V5780" i="1"/>
  <c r="W5780" i="1" s="1"/>
  <c r="V5708" i="1"/>
  <c r="W5708" i="1" s="1"/>
  <c r="V5684" i="1"/>
  <c r="W5684" i="1" s="1"/>
  <c r="V5636" i="1"/>
  <c r="W5636" i="1" s="1"/>
  <c r="V5516" i="1"/>
  <c r="W5516" i="1" s="1"/>
  <c r="V5468" i="1"/>
  <c r="W5468" i="1" s="1"/>
  <c r="V5396" i="1"/>
  <c r="W5396" i="1" s="1"/>
  <c r="V5372" i="1"/>
  <c r="W5372" i="1" s="1"/>
  <c r="V5324" i="1"/>
  <c r="W5324" i="1" s="1"/>
  <c r="V5204" i="1"/>
  <c r="W5204" i="1" s="1"/>
  <c r="V5108" i="1"/>
  <c r="W5108" i="1" s="1"/>
  <c r="V5084" i="1"/>
  <c r="W5084" i="1" s="1"/>
  <c r="V4964" i="1"/>
  <c r="W4964" i="1" s="1"/>
  <c r="V4940" i="1"/>
  <c r="W4940" i="1" s="1"/>
  <c r="V4868" i="1"/>
  <c r="W4868" i="1" s="1"/>
  <c r="V4844" i="1"/>
  <c r="W4844" i="1" s="1"/>
  <c r="V4724" i="1"/>
  <c r="W4724" i="1" s="1"/>
  <c r="V4628" i="1"/>
  <c r="W4628" i="1" s="1"/>
  <c r="V4556" i="1"/>
  <c r="W4556" i="1" s="1"/>
  <c r="V4532" i="1"/>
  <c r="W4532" i="1" s="1"/>
  <c r="V4484" i="1"/>
  <c r="W4484" i="1" s="1"/>
  <c r="V4460" i="1"/>
  <c r="W4460" i="1" s="1"/>
  <c r="V4436" i="1"/>
  <c r="W4436" i="1" s="1"/>
  <c r="V4364" i="1"/>
  <c r="W4364" i="1" s="1"/>
  <c r="V4244" i="1"/>
  <c r="W4244" i="1" s="1"/>
  <c r="V4172" i="1"/>
  <c r="W4172" i="1" s="1"/>
  <c r="V4148" i="1"/>
  <c r="W4148" i="1" s="1"/>
  <c r="V3932" i="1"/>
  <c r="W3932" i="1" s="1"/>
  <c r="V3908" i="1"/>
  <c r="W3908" i="1" s="1"/>
  <c r="V3844" i="1"/>
  <c r="W3844" i="1" s="1"/>
  <c r="V3804" i="1"/>
  <c r="W3804" i="1" s="1"/>
  <c r="V3780" i="1"/>
  <c r="W3780" i="1" s="1"/>
  <c r="V3756" i="1"/>
  <c r="W3756" i="1" s="1"/>
  <c r="V3732" i="1"/>
  <c r="W3732" i="1" s="1"/>
  <c r="V3708" i="1"/>
  <c r="W3708" i="1" s="1"/>
  <c r="V3684" i="1"/>
  <c r="W3684" i="1" s="1"/>
  <c r="V3660" i="1"/>
  <c r="W3660" i="1" s="1"/>
  <c r="V3636" i="1"/>
  <c r="W3636" i="1" s="1"/>
  <c r="V3612" i="1"/>
  <c r="W3612" i="1" s="1"/>
  <c r="V3588" i="1"/>
  <c r="W3588" i="1" s="1"/>
  <c r="V3564" i="1"/>
  <c r="W3564" i="1" s="1"/>
  <c r="V3540" i="1"/>
  <c r="W3540" i="1" s="1"/>
  <c r="V3516" i="1"/>
  <c r="W3516" i="1" s="1"/>
  <c r="V3492" i="1"/>
  <c r="W3492" i="1" s="1"/>
  <c r="V3468" i="1"/>
  <c r="W3468" i="1" s="1"/>
  <c r="V3444" i="1"/>
  <c r="W3444" i="1" s="1"/>
  <c r="V3420" i="1"/>
  <c r="W3420" i="1" s="1"/>
  <c r="V3396" i="1"/>
  <c r="W3396" i="1" s="1"/>
  <c r="V3372" i="1"/>
  <c r="W3372" i="1" s="1"/>
  <c r="V3348" i="1"/>
  <c r="W3348" i="1" s="1"/>
  <c r="V3324" i="1"/>
  <c r="W3324" i="1" s="1"/>
  <c r="V3300" i="1"/>
  <c r="W3300" i="1" s="1"/>
  <c r="V3276" i="1"/>
  <c r="W3276" i="1" s="1"/>
  <c r="V3252" i="1"/>
  <c r="W3252" i="1" s="1"/>
  <c r="V3228" i="1"/>
  <c r="W3228" i="1" s="1"/>
  <c r="V3204" i="1"/>
  <c r="W3204" i="1" s="1"/>
  <c r="V3180" i="1"/>
  <c r="W3180" i="1" s="1"/>
  <c r="V3156" i="1"/>
  <c r="W3156" i="1" s="1"/>
  <c r="V3132" i="1"/>
  <c r="W3132" i="1" s="1"/>
  <c r="V3108" i="1"/>
  <c r="W3108" i="1" s="1"/>
  <c r="V3084" i="1"/>
  <c r="W3084" i="1" s="1"/>
  <c r="V3060" i="1"/>
  <c r="W3060" i="1" s="1"/>
  <c r="V3036" i="1"/>
  <c r="W3036" i="1" s="1"/>
  <c r="V3012" i="1"/>
  <c r="W3012" i="1" s="1"/>
  <c r="V2988" i="1"/>
  <c r="W2988" i="1" s="1"/>
  <c r="V2964" i="1"/>
  <c r="W2964" i="1" s="1"/>
  <c r="V2940" i="1"/>
  <c r="W2940" i="1" s="1"/>
  <c r="V2916" i="1"/>
  <c r="W2916" i="1" s="1"/>
  <c r="V2892" i="1"/>
  <c r="W2892" i="1" s="1"/>
  <c r="V2868" i="1"/>
  <c r="W2868" i="1" s="1"/>
  <c r="V2844" i="1"/>
  <c r="W2844" i="1" s="1"/>
  <c r="V2820" i="1"/>
  <c r="W2820" i="1" s="1"/>
  <c r="V2796" i="1"/>
  <c r="W2796" i="1" s="1"/>
  <c r="V2772" i="1"/>
  <c r="W2772" i="1" s="1"/>
  <c r="V2748" i="1"/>
  <c r="W2748" i="1" s="1"/>
  <c r="V2724" i="1"/>
  <c r="W2724" i="1" s="1"/>
  <c r="V2700" i="1"/>
  <c r="W2700" i="1" s="1"/>
  <c r="V2676" i="1"/>
  <c r="W2676" i="1" s="1"/>
  <c r="V2652" i="1"/>
  <c r="W2652" i="1" s="1"/>
  <c r="V2628" i="1"/>
  <c r="W2628" i="1" s="1"/>
  <c r="V2604" i="1"/>
  <c r="W2604" i="1" s="1"/>
  <c r="V2580" i="1"/>
  <c r="W2580" i="1" s="1"/>
  <c r="V2556" i="1"/>
  <c r="W2556" i="1" s="1"/>
  <c r="V2532" i="1"/>
  <c r="W2532" i="1" s="1"/>
  <c r="V2508" i="1"/>
  <c r="W2508" i="1" s="1"/>
  <c r="V2484" i="1"/>
  <c r="W2484" i="1" s="1"/>
  <c r="V2460" i="1"/>
  <c r="W2460" i="1" s="1"/>
  <c r="V2436" i="1"/>
  <c r="W2436" i="1" s="1"/>
  <c r="V2412" i="1"/>
  <c r="W2412" i="1" s="1"/>
  <c r="V2388" i="1"/>
  <c r="W2388" i="1" s="1"/>
  <c r="V2356" i="1"/>
  <c r="W2356" i="1" s="1"/>
  <c r="V2324" i="1"/>
  <c r="W2324" i="1" s="1"/>
  <c r="V2292" i="1"/>
  <c r="W2292" i="1" s="1"/>
  <c r="V2260" i="1"/>
  <c r="W2260" i="1" s="1"/>
  <c r="V2228" i="1"/>
  <c r="W2228" i="1" s="1"/>
  <c r="V2196" i="1"/>
  <c r="W2196" i="1" s="1"/>
  <c r="V2164" i="1"/>
  <c r="W2164" i="1" s="1"/>
  <c r="V2132" i="1"/>
  <c r="W2132" i="1" s="1"/>
  <c r="V2100" i="1"/>
  <c r="W2100" i="1" s="1"/>
  <c r="V2068" i="1"/>
  <c r="W2068" i="1" s="1"/>
  <c r="V2036" i="1"/>
  <c r="W2036" i="1" s="1"/>
  <c r="V2004" i="1"/>
  <c r="W2004" i="1" s="1"/>
  <c r="V1972" i="1"/>
  <c r="W1972" i="1" s="1"/>
  <c r="V1940" i="1"/>
  <c r="W1940" i="1" s="1"/>
  <c r="V1908" i="1"/>
  <c r="W1908" i="1" s="1"/>
  <c r="V1876" i="1"/>
  <c r="W1876" i="1" s="1"/>
  <c r="V1844" i="1"/>
  <c r="W1844" i="1" s="1"/>
  <c r="V1812" i="1"/>
  <c r="W1812" i="1" s="1"/>
  <c r="V1780" i="1"/>
  <c r="W1780" i="1" s="1"/>
  <c r="V1748" i="1"/>
  <c r="W1748" i="1" s="1"/>
  <c r="V1716" i="1"/>
  <c r="W1716" i="1" s="1"/>
  <c r="V1684" i="1"/>
  <c r="W1684" i="1" s="1"/>
  <c r="V1652" i="1"/>
  <c r="W1652" i="1" s="1"/>
  <c r="V1620" i="1"/>
  <c r="W1620" i="1" s="1"/>
  <c r="V1588" i="1"/>
  <c r="W1588" i="1" s="1"/>
  <c r="V1556" i="1"/>
  <c r="W1556" i="1" s="1"/>
  <c r="V1524" i="1"/>
  <c r="W1524" i="1" s="1"/>
  <c r="V1500" i="1"/>
  <c r="W1500" i="1" s="1"/>
  <c r="V1468" i="1"/>
  <c r="W1468" i="1" s="1"/>
  <c r="V1436" i="1"/>
  <c r="W1436" i="1" s="1"/>
  <c r="V1404" i="1"/>
  <c r="W1404" i="1" s="1"/>
  <c r="V1372" i="1"/>
  <c r="W1372" i="1" s="1"/>
  <c r="V1340" i="1"/>
  <c r="W1340" i="1" s="1"/>
  <c r="V1308" i="1"/>
  <c r="W1308" i="1" s="1"/>
  <c r="V1276" i="1"/>
  <c r="W1276" i="1" s="1"/>
  <c r="V1244" i="1"/>
  <c r="W1244" i="1" s="1"/>
  <c r="V1212" i="1"/>
  <c r="W1212" i="1" s="1"/>
  <c r="V1180" i="1"/>
  <c r="W1180" i="1" s="1"/>
  <c r="V1148" i="1"/>
  <c r="W1148" i="1" s="1"/>
  <c r="V1116" i="1"/>
  <c r="W1116" i="1" s="1"/>
  <c r="V1084" i="1"/>
  <c r="W1084" i="1" s="1"/>
  <c r="V1052" i="1"/>
  <c r="W1052" i="1" s="1"/>
  <c r="V1020" i="1"/>
  <c r="W1020" i="1" s="1"/>
  <c r="V988" i="1"/>
  <c r="W988" i="1" s="1"/>
  <c r="V956" i="1"/>
  <c r="W956" i="1" s="1"/>
  <c r="V924" i="1"/>
  <c r="W924" i="1" s="1"/>
  <c r="V892" i="1"/>
  <c r="W892" i="1" s="1"/>
  <c r="V860" i="1"/>
  <c r="W860" i="1" s="1"/>
  <c r="V828" i="1"/>
  <c r="W828" i="1" s="1"/>
  <c r="V796" i="1"/>
  <c r="W796" i="1" s="1"/>
  <c r="V764" i="1"/>
  <c r="W764" i="1" s="1"/>
  <c r="V732" i="1"/>
  <c r="W732" i="1" s="1"/>
  <c r="V700" i="1"/>
  <c r="W700" i="1" s="1"/>
  <c r="V668" i="1"/>
  <c r="W668" i="1" s="1"/>
  <c r="V636" i="1"/>
  <c r="W636" i="1" s="1"/>
  <c r="V604" i="1"/>
  <c r="W604" i="1" s="1"/>
  <c r="V572" i="1"/>
  <c r="W572" i="1" s="1"/>
  <c r="V540" i="1"/>
  <c r="W540" i="1" s="1"/>
  <c r="V508" i="1"/>
  <c r="W508" i="1" s="1"/>
  <c r="V476" i="1"/>
  <c r="W476" i="1" s="1"/>
  <c r="V444" i="1"/>
  <c r="W444" i="1" s="1"/>
  <c r="V412" i="1"/>
  <c r="W412" i="1" s="1"/>
  <c r="V380" i="1"/>
  <c r="W380" i="1" s="1"/>
  <c r="V348" i="1"/>
  <c r="W348" i="1" s="1"/>
  <c r="V316" i="1"/>
  <c r="W316" i="1" s="1"/>
  <c r="V284" i="1"/>
  <c r="W284" i="1" s="1"/>
  <c r="V252" i="1"/>
  <c r="W252" i="1" s="1"/>
  <c r="V220" i="1"/>
  <c r="W220" i="1" s="1"/>
  <c r="V188" i="1"/>
  <c r="W188" i="1" s="1"/>
  <c r="V156" i="1"/>
  <c r="W156" i="1" s="1"/>
  <c r="V124" i="1"/>
  <c r="W124" i="1" s="1"/>
  <c r="V92" i="1"/>
  <c r="W92" i="1" s="1"/>
  <c r="V60" i="1"/>
  <c r="W60" i="1" s="1"/>
  <c r="V28" i="1"/>
  <c r="W28" i="1" s="1"/>
  <c r="V8700" i="1"/>
  <c r="W8700" i="1" s="1"/>
  <c r="V8658" i="1"/>
  <c r="W8658" i="1" s="1"/>
  <c r="V8534" i="1"/>
  <c r="W8534" i="1" s="1"/>
  <c r="V8711" i="1"/>
  <c r="W8711" i="1" s="1"/>
  <c r="V8647" i="1"/>
  <c r="W8647" i="1" s="1"/>
  <c r="V8583" i="1"/>
  <c r="W8583" i="1" s="1"/>
  <c r="V8519" i="1"/>
  <c r="W8519" i="1" s="1"/>
  <c r="V8455" i="1"/>
  <c r="W8455" i="1" s="1"/>
  <c r="V8391" i="1"/>
  <c r="W8391" i="1" s="1"/>
  <c r="V8327" i="1"/>
  <c r="W8327" i="1" s="1"/>
  <c r="V8263" i="1"/>
  <c r="W8263" i="1" s="1"/>
  <c r="V8199" i="1"/>
  <c r="W8199" i="1" s="1"/>
  <c r="V8135" i="1"/>
  <c r="W8135" i="1" s="1"/>
  <c r="V8648" i="1"/>
  <c r="W8648" i="1" s="1"/>
  <c r="V8516" i="1"/>
  <c r="W8516" i="1" s="1"/>
  <c r="V8450" i="1"/>
  <c r="W8450" i="1" s="1"/>
  <c r="V8386" i="1"/>
  <c r="W8386" i="1" s="1"/>
  <c r="V8322" i="1"/>
  <c r="W8322" i="1" s="1"/>
  <c r="V8258" i="1"/>
  <c r="W8258" i="1" s="1"/>
  <c r="V8194" i="1"/>
  <c r="W8194" i="1" s="1"/>
  <c r="V8130" i="1"/>
  <c r="W8130" i="1" s="1"/>
  <c r="V8066" i="1"/>
  <c r="W8066" i="1" s="1"/>
  <c r="V8002" i="1"/>
  <c r="W8002" i="1" s="1"/>
  <c r="V7938" i="1"/>
  <c r="W7938" i="1" s="1"/>
  <c r="V7874" i="1"/>
  <c r="W7874" i="1" s="1"/>
  <c r="V7810" i="1"/>
  <c r="W7810" i="1" s="1"/>
  <c r="V7746" i="1"/>
  <c r="W7746" i="1" s="1"/>
  <c r="V7682" i="1"/>
  <c r="W7682" i="1" s="1"/>
  <c r="V7618" i="1"/>
  <c r="W7618" i="1" s="1"/>
  <c r="V8752" i="1"/>
  <c r="W8752" i="1" s="1"/>
  <c r="V8624" i="1"/>
  <c r="W8624" i="1" s="1"/>
  <c r="V8560" i="1"/>
  <c r="W8560" i="1" s="1"/>
  <c r="V8468" i="1"/>
  <c r="W8468" i="1" s="1"/>
  <c r="V8404" i="1"/>
  <c r="W8404" i="1" s="1"/>
  <c r="V8340" i="1"/>
  <c r="W8340" i="1" s="1"/>
  <c r="V8276" i="1"/>
  <c r="W8276" i="1" s="1"/>
  <c r="V8212" i="1"/>
  <c r="W8212" i="1" s="1"/>
  <c r="V8148" i="1"/>
  <c r="W8148" i="1" s="1"/>
  <c r="V8036" i="1"/>
  <c r="W8036" i="1" s="1"/>
  <c r="V7908" i="1"/>
  <c r="W7908" i="1" s="1"/>
  <c r="V7780" i="1"/>
  <c r="W7780" i="1" s="1"/>
  <c r="V7652" i="1"/>
  <c r="W7652" i="1" s="1"/>
  <c r="V8121" i="1"/>
  <c r="W8121" i="1" s="1"/>
  <c r="V8089" i="1"/>
  <c r="W8089" i="1" s="1"/>
  <c r="V8057" i="1"/>
  <c r="W8057" i="1" s="1"/>
  <c r="V8025" i="1"/>
  <c r="W8025" i="1" s="1"/>
  <c r="V7993" i="1"/>
  <c r="W7993" i="1" s="1"/>
  <c r="V7961" i="1"/>
  <c r="W7961" i="1" s="1"/>
  <c r="V7929" i="1"/>
  <c r="W7929" i="1" s="1"/>
  <c r="V7897" i="1"/>
  <c r="W7897" i="1" s="1"/>
  <c r="V7865" i="1"/>
  <c r="W7865" i="1" s="1"/>
  <c r="V7833" i="1"/>
  <c r="W7833" i="1" s="1"/>
  <c r="V7801" i="1"/>
  <c r="W7801" i="1" s="1"/>
  <c r="V7769" i="1"/>
  <c r="W7769" i="1" s="1"/>
  <c r="V7737" i="1"/>
  <c r="W7737" i="1" s="1"/>
  <c r="V7705" i="1"/>
  <c r="W7705" i="1" s="1"/>
  <c r="V7673" i="1"/>
  <c r="W7673" i="1" s="1"/>
  <c r="V7641" i="1"/>
  <c r="W7641" i="1" s="1"/>
  <c r="V7609" i="1"/>
  <c r="W7609" i="1" s="1"/>
  <c r="V7577" i="1"/>
  <c r="W7577" i="1" s="1"/>
  <c r="V7545" i="1"/>
  <c r="W7545" i="1" s="1"/>
  <c r="V7513" i="1"/>
  <c r="W7513" i="1" s="1"/>
  <c r="V7481" i="1"/>
  <c r="W7481" i="1" s="1"/>
  <c r="V7449" i="1"/>
  <c r="W7449" i="1" s="1"/>
  <c r="V7417" i="1"/>
  <c r="W7417" i="1" s="1"/>
  <c r="V7385" i="1"/>
  <c r="W7385" i="1" s="1"/>
  <c r="V7353" i="1"/>
  <c r="W7353" i="1" s="1"/>
  <c r="V7321" i="1"/>
  <c r="W7321" i="1" s="1"/>
  <c r="V7289" i="1"/>
  <c r="W7289" i="1" s="1"/>
  <c r="V7257" i="1"/>
  <c r="W7257" i="1" s="1"/>
  <c r="V7225" i="1"/>
  <c r="W7225" i="1" s="1"/>
  <c r="V7193" i="1"/>
  <c r="W7193" i="1" s="1"/>
  <c r="V7161" i="1"/>
  <c r="W7161" i="1" s="1"/>
  <c r="V7129" i="1"/>
  <c r="W7129" i="1" s="1"/>
  <c r="V7097" i="1"/>
  <c r="W7097" i="1" s="1"/>
  <c r="V7065" i="1"/>
  <c r="W7065" i="1" s="1"/>
  <c r="V7033" i="1"/>
  <c r="W7033" i="1" s="1"/>
  <c r="V7001" i="1"/>
  <c r="W7001" i="1" s="1"/>
  <c r="V6969" i="1"/>
  <c r="W6969" i="1" s="1"/>
  <c r="V6937" i="1"/>
  <c r="W6937" i="1" s="1"/>
  <c r="V6905" i="1"/>
  <c r="W6905" i="1" s="1"/>
  <c r="V6873" i="1"/>
  <c r="W6873" i="1" s="1"/>
  <c r="V6841" i="1"/>
  <c r="W6841" i="1" s="1"/>
  <c r="V6809" i="1"/>
  <c r="W6809" i="1" s="1"/>
  <c r="V6777" i="1"/>
  <c r="W6777" i="1" s="1"/>
  <c r="V6745" i="1"/>
  <c r="W6745" i="1" s="1"/>
  <c r="V6713" i="1"/>
  <c r="W6713" i="1" s="1"/>
  <c r="V6681" i="1"/>
  <c r="W6681" i="1" s="1"/>
  <c r="V6649" i="1"/>
  <c r="W6649" i="1" s="1"/>
  <c r="V6617" i="1"/>
  <c r="W6617" i="1" s="1"/>
  <c r="V6585" i="1"/>
  <c r="W6585" i="1" s="1"/>
  <c r="V6553" i="1"/>
  <c r="W6553" i="1" s="1"/>
  <c r="V6521" i="1"/>
  <c r="W6521" i="1" s="1"/>
  <c r="V6489" i="1"/>
  <c r="W6489" i="1" s="1"/>
  <c r="V6457" i="1"/>
  <c r="W6457" i="1" s="1"/>
  <c r="V6425" i="1"/>
  <c r="W6425" i="1" s="1"/>
  <c r="V6393" i="1"/>
  <c r="W6393" i="1" s="1"/>
  <c r="V6361" i="1"/>
  <c r="W6361" i="1" s="1"/>
  <c r="V6329" i="1"/>
  <c r="W6329" i="1" s="1"/>
  <c r="V6297" i="1"/>
  <c r="W6297" i="1" s="1"/>
  <c r="V6265" i="1"/>
  <c r="W6265" i="1" s="1"/>
  <c r="V6233" i="1"/>
  <c r="W6233" i="1" s="1"/>
  <c r="V6201" i="1"/>
  <c r="W6201" i="1" s="1"/>
  <c r="V6169" i="1"/>
  <c r="W6169" i="1" s="1"/>
  <c r="V6137" i="1"/>
  <c r="W6137" i="1" s="1"/>
  <c r="V6105" i="1"/>
  <c r="W6105" i="1" s="1"/>
  <c r="V6073" i="1"/>
  <c r="W6073" i="1" s="1"/>
  <c r="V6041" i="1"/>
  <c r="W6041" i="1" s="1"/>
  <c r="V6009" i="1"/>
  <c r="W6009" i="1" s="1"/>
  <c r="V5977" i="1"/>
  <c r="W5977" i="1" s="1"/>
  <c r="V5945" i="1"/>
  <c r="W5945" i="1" s="1"/>
  <c r="V5913" i="1"/>
  <c r="W5913" i="1" s="1"/>
  <c r="V5881" i="1"/>
  <c r="W5881" i="1" s="1"/>
  <c r="V5849" i="1"/>
  <c r="W5849" i="1" s="1"/>
  <c r="V5817" i="1"/>
  <c r="W5817" i="1" s="1"/>
  <c r="V5785" i="1"/>
  <c r="W5785" i="1" s="1"/>
  <c r="V5753" i="1"/>
  <c r="W5753" i="1" s="1"/>
  <c r="V5721" i="1"/>
  <c r="W5721" i="1" s="1"/>
  <c r="V5689" i="1"/>
  <c r="W5689" i="1" s="1"/>
  <c r="V5657" i="1"/>
  <c r="W5657" i="1" s="1"/>
  <c r="V5625" i="1"/>
  <c r="W5625" i="1" s="1"/>
  <c r="V5593" i="1"/>
  <c r="W5593" i="1" s="1"/>
  <c r="V5561" i="1"/>
  <c r="W5561" i="1" s="1"/>
  <c r="V5529" i="1"/>
  <c r="W5529" i="1" s="1"/>
  <c r="V5497" i="1"/>
  <c r="W5497" i="1" s="1"/>
  <c r="V5465" i="1"/>
  <c r="W5465" i="1" s="1"/>
  <c r="V5433" i="1"/>
  <c r="W5433" i="1" s="1"/>
  <c r="V5401" i="1"/>
  <c r="W5401" i="1" s="1"/>
  <c r="V5369" i="1"/>
  <c r="W5369" i="1" s="1"/>
  <c r="V5337" i="1"/>
  <c r="W5337" i="1" s="1"/>
  <c r="V5305" i="1"/>
  <c r="W5305" i="1" s="1"/>
  <c r="V5273" i="1"/>
  <c r="W5273" i="1" s="1"/>
  <c r="V5241" i="1"/>
  <c r="W5241" i="1" s="1"/>
  <c r="V5209" i="1"/>
  <c r="W5209" i="1" s="1"/>
  <c r="V5177" i="1"/>
  <c r="W5177" i="1" s="1"/>
  <c r="V5145" i="1"/>
  <c r="W5145" i="1" s="1"/>
  <c r="V5113" i="1"/>
  <c r="W5113" i="1" s="1"/>
  <c r="V5081" i="1"/>
  <c r="W5081" i="1" s="1"/>
  <c r="V5049" i="1"/>
  <c r="W5049" i="1" s="1"/>
  <c r="V5017" i="1"/>
  <c r="W5017" i="1" s="1"/>
  <c r="V4985" i="1"/>
  <c r="W4985" i="1" s="1"/>
  <c r="V4953" i="1"/>
  <c r="W4953" i="1" s="1"/>
  <c r="V4921" i="1"/>
  <c r="W4921" i="1" s="1"/>
  <c r="V4889" i="1"/>
  <c r="W4889" i="1" s="1"/>
  <c r="V4857" i="1"/>
  <c r="W4857" i="1" s="1"/>
  <c r="V4825" i="1"/>
  <c r="W4825" i="1" s="1"/>
  <c r="V4793" i="1"/>
  <c r="W4793" i="1" s="1"/>
  <c r="V4761" i="1"/>
  <c r="W4761" i="1" s="1"/>
  <c r="V4729" i="1"/>
  <c r="W4729" i="1" s="1"/>
  <c r="V4697" i="1"/>
  <c r="W4697" i="1" s="1"/>
  <c r="V4665" i="1"/>
  <c r="W4665" i="1" s="1"/>
  <c r="V4633" i="1"/>
  <c r="W4633" i="1" s="1"/>
  <c r="V4601" i="1"/>
  <c r="W4601" i="1" s="1"/>
  <c r="V4569" i="1"/>
  <c r="W4569" i="1" s="1"/>
  <c r="V4537" i="1"/>
  <c r="W4537" i="1" s="1"/>
  <c r="V4505" i="1"/>
  <c r="W4505" i="1" s="1"/>
  <c r="V4473" i="1"/>
  <c r="W4473" i="1" s="1"/>
  <c r="V4441" i="1"/>
  <c r="W4441" i="1" s="1"/>
  <c r="V4409" i="1"/>
  <c r="W4409" i="1" s="1"/>
  <c r="V4377" i="1"/>
  <c r="W4377" i="1" s="1"/>
  <c r="V4345" i="1"/>
  <c r="W4345" i="1" s="1"/>
  <c r="V4313" i="1"/>
  <c r="W4313" i="1" s="1"/>
  <c r="V4281" i="1"/>
  <c r="W4281" i="1" s="1"/>
  <c r="V4249" i="1"/>
  <c r="W4249" i="1" s="1"/>
  <c r="V4217" i="1"/>
  <c r="W4217" i="1" s="1"/>
  <c r="V4185" i="1"/>
  <c r="W4185" i="1" s="1"/>
  <c r="V4153" i="1"/>
  <c r="W4153" i="1" s="1"/>
  <c r="V4121" i="1"/>
  <c r="W4121" i="1" s="1"/>
  <c r="V4089" i="1"/>
  <c r="W4089" i="1" s="1"/>
  <c r="V4057" i="1"/>
  <c r="W4057" i="1" s="1"/>
  <c r="V4025" i="1"/>
  <c r="W4025" i="1" s="1"/>
  <c r="V3993" i="1"/>
  <c r="W3993" i="1" s="1"/>
  <c r="V3961" i="1"/>
  <c r="W3961" i="1" s="1"/>
  <c r="V3929" i="1"/>
  <c r="W3929" i="1" s="1"/>
  <c r="V3897" i="1"/>
  <c r="W3897" i="1" s="1"/>
  <c r="V3865" i="1"/>
  <c r="W3865" i="1" s="1"/>
  <c r="V3833" i="1"/>
  <c r="W3833" i="1" s="1"/>
  <c r="V3801" i="1"/>
  <c r="W3801" i="1" s="1"/>
  <c r="V3769" i="1"/>
  <c r="W3769" i="1" s="1"/>
  <c r="V3737" i="1"/>
  <c r="W3737" i="1" s="1"/>
  <c r="V3705" i="1"/>
  <c r="W3705" i="1" s="1"/>
  <c r="V3673" i="1"/>
  <c r="W3673" i="1" s="1"/>
  <c r="V3641" i="1"/>
  <c r="W3641" i="1" s="1"/>
  <c r="V3609" i="1"/>
  <c r="W3609" i="1" s="1"/>
  <c r="V3577" i="1"/>
  <c r="W3577" i="1" s="1"/>
  <c r="V3545" i="1"/>
  <c r="W3545" i="1" s="1"/>
  <c r="V3513" i="1"/>
  <c r="W3513" i="1" s="1"/>
  <c r="V3481" i="1"/>
  <c r="W3481" i="1" s="1"/>
  <c r="V3449" i="1"/>
  <c r="W3449" i="1" s="1"/>
  <c r="V3417" i="1"/>
  <c r="W3417" i="1" s="1"/>
  <c r="V3385" i="1"/>
  <c r="W3385" i="1" s="1"/>
  <c r="V3353" i="1"/>
  <c r="W3353" i="1" s="1"/>
  <c r="V3321" i="1"/>
  <c r="W3321" i="1" s="1"/>
  <c r="V3289" i="1"/>
  <c r="W3289" i="1" s="1"/>
  <c r="V3257" i="1"/>
  <c r="W3257" i="1" s="1"/>
  <c r="V3225" i="1"/>
  <c r="W3225" i="1" s="1"/>
  <c r="V3193" i="1"/>
  <c r="W3193" i="1" s="1"/>
  <c r="V3161" i="1"/>
  <c r="W3161" i="1" s="1"/>
  <c r="V3129" i="1"/>
  <c r="W3129" i="1" s="1"/>
  <c r="V3097" i="1"/>
  <c r="W3097" i="1" s="1"/>
  <c r="V3065" i="1"/>
  <c r="W3065" i="1" s="1"/>
  <c r="V3033" i="1"/>
  <c r="W3033" i="1" s="1"/>
  <c r="V3001" i="1"/>
  <c r="W3001" i="1" s="1"/>
  <c r="V2969" i="1"/>
  <c r="W2969" i="1" s="1"/>
  <c r="V2937" i="1"/>
  <c r="W2937" i="1" s="1"/>
  <c r="V2905" i="1"/>
  <c r="W2905" i="1" s="1"/>
  <c r="V2873" i="1"/>
  <c r="W2873" i="1" s="1"/>
  <c r="V2841" i="1"/>
  <c r="W2841" i="1" s="1"/>
  <c r="V2809" i="1"/>
  <c r="W2809" i="1" s="1"/>
  <c r="V2777" i="1"/>
  <c r="W2777" i="1" s="1"/>
  <c r="V2745" i="1"/>
  <c r="W2745" i="1" s="1"/>
  <c r="V2713" i="1"/>
  <c r="W2713" i="1" s="1"/>
  <c r="V2681" i="1"/>
  <c r="W2681" i="1" s="1"/>
  <c r="V2649" i="1"/>
  <c r="W2649" i="1" s="1"/>
  <c r="V2617" i="1"/>
  <c r="W2617" i="1" s="1"/>
  <c r="V2585" i="1"/>
  <c r="W2585" i="1" s="1"/>
  <c r="V2553" i="1"/>
  <c r="W2553" i="1" s="1"/>
  <c r="V2521" i="1"/>
  <c r="W2521" i="1" s="1"/>
  <c r="V2489" i="1"/>
  <c r="W2489" i="1" s="1"/>
  <c r="V2457" i="1"/>
  <c r="W2457" i="1" s="1"/>
  <c r="V2425" i="1"/>
  <c r="W2425" i="1" s="1"/>
  <c r="V2393" i="1"/>
  <c r="W2393" i="1" s="1"/>
  <c r="V2361" i="1"/>
  <c r="W2361" i="1" s="1"/>
  <c r="V2329" i="1"/>
  <c r="W2329" i="1" s="1"/>
  <c r="V2297" i="1"/>
  <c r="W2297" i="1" s="1"/>
  <c r="V2265" i="1"/>
  <c r="W2265" i="1" s="1"/>
  <c r="V2233" i="1"/>
  <c r="W2233" i="1" s="1"/>
  <c r="V2201" i="1"/>
  <c r="W2201" i="1" s="1"/>
  <c r="V2169" i="1"/>
  <c r="W2169" i="1" s="1"/>
  <c r="V2137" i="1"/>
  <c r="W2137" i="1" s="1"/>
  <c r="V2105" i="1"/>
  <c r="W2105" i="1" s="1"/>
  <c r="V2073" i="1"/>
  <c r="W2073" i="1" s="1"/>
  <c r="V2041" i="1"/>
  <c r="W2041" i="1" s="1"/>
  <c r="V2009" i="1"/>
  <c r="W2009" i="1" s="1"/>
  <c r="V1977" i="1"/>
  <c r="W1977" i="1" s="1"/>
  <c r="V1945" i="1"/>
  <c r="W1945" i="1" s="1"/>
  <c r="V1913" i="1"/>
  <c r="W1913" i="1" s="1"/>
  <c r="V1881" i="1"/>
  <c r="W1881" i="1" s="1"/>
  <c r="V1849" i="1"/>
  <c r="W1849" i="1" s="1"/>
  <c r="V1817" i="1"/>
  <c r="W1817" i="1" s="1"/>
  <c r="V1785" i="1"/>
  <c r="W1785" i="1" s="1"/>
  <c r="V1753" i="1"/>
  <c r="W1753" i="1" s="1"/>
  <c r="V1721" i="1"/>
  <c r="W1721" i="1" s="1"/>
  <c r="V1689" i="1"/>
  <c r="W1689" i="1" s="1"/>
  <c r="V1657" i="1"/>
  <c r="W1657" i="1" s="1"/>
  <c r="V1625" i="1"/>
  <c r="W1625" i="1" s="1"/>
  <c r="V1593" i="1"/>
  <c r="W1593" i="1" s="1"/>
  <c r="V1561" i="1"/>
  <c r="W1561" i="1" s="1"/>
  <c r="V1529" i="1"/>
  <c r="W1529" i="1" s="1"/>
  <c r="V1497" i="1"/>
  <c r="W1497" i="1" s="1"/>
  <c r="V1465" i="1"/>
  <c r="W1465" i="1" s="1"/>
  <c r="V1433" i="1"/>
  <c r="W1433" i="1" s="1"/>
  <c r="V1401" i="1"/>
  <c r="W1401" i="1" s="1"/>
  <c r="V1369" i="1"/>
  <c r="W1369" i="1" s="1"/>
  <c r="V1337" i="1"/>
  <c r="W1337" i="1" s="1"/>
  <c r="V1305" i="1"/>
  <c r="W1305" i="1" s="1"/>
  <c r="V1273" i="1"/>
  <c r="W1273" i="1" s="1"/>
  <c r="V1241" i="1"/>
  <c r="W1241" i="1" s="1"/>
  <c r="V1209" i="1"/>
  <c r="W1209" i="1" s="1"/>
  <c r="V1177" i="1"/>
  <c r="W1177" i="1" s="1"/>
  <c r="V1145" i="1"/>
  <c r="W1145" i="1" s="1"/>
  <c r="V1113" i="1"/>
  <c r="W1113" i="1" s="1"/>
  <c r="V1081" i="1"/>
  <c r="W1081" i="1" s="1"/>
  <c r="V1049" i="1"/>
  <c r="W1049" i="1" s="1"/>
  <c r="V1017" i="1"/>
  <c r="W1017" i="1" s="1"/>
  <c r="V985" i="1"/>
  <c r="W985" i="1" s="1"/>
  <c r="V953" i="1"/>
  <c r="W953" i="1" s="1"/>
  <c r="V921" i="1"/>
  <c r="W921" i="1" s="1"/>
  <c r="V889" i="1"/>
  <c r="W889" i="1" s="1"/>
  <c r="V857" i="1"/>
  <c r="W857" i="1" s="1"/>
  <c r="V825" i="1"/>
  <c r="W825" i="1" s="1"/>
  <c r="V793" i="1"/>
  <c r="W793" i="1" s="1"/>
  <c r="V761" i="1"/>
  <c r="W761" i="1" s="1"/>
  <c r="V729" i="1"/>
  <c r="W729" i="1" s="1"/>
  <c r="V697" i="1"/>
  <c r="W697" i="1" s="1"/>
  <c r="V665" i="1"/>
  <c r="W665" i="1" s="1"/>
  <c r="V633" i="1"/>
  <c r="W633" i="1" s="1"/>
  <c r="V601" i="1"/>
  <c r="W601" i="1" s="1"/>
  <c r="V569" i="1"/>
  <c r="W569" i="1" s="1"/>
  <c r="V537" i="1"/>
  <c r="W537" i="1" s="1"/>
  <c r="V505" i="1"/>
  <c r="W505" i="1" s="1"/>
  <c r="V473" i="1"/>
  <c r="W473" i="1" s="1"/>
  <c r="V441" i="1"/>
  <c r="W441" i="1" s="1"/>
  <c r="V409" i="1"/>
  <c r="W409" i="1" s="1"/>
  <c r="V377" i="1"/>
  <c r="W377" i="1" s="1"/>
  <c r="V345" i="1"/>
  <c r="W345" i="1" s="1"/>
  <c r="V313" i="1"/>
  <c r="W313" i="1" s="1"/>
  <c r="V281" i="1"/>
  <c r="W281" i="1" s="1"/>
  <c r="V249" i="1"/>
  <c r="W249" i="1" s="1"/>
  <c r="V217" i="1"/>
  <c r="W217" i="1" s="1"/>
  <c r="V185" i="1"/>
  <c r="W185" i="1" s="1"/>
  <c r="V153" i="1"/>
  <c r="W153" i="1" s="1"/>
  <c r="V121" i="1"/>
  <c r="W121" i="1" s="1"/>
  <c r="V89" i="1"/>
  <c r="W89" i="1" s="1"/>
  <c r="V57" i="1"/>
  <c r="W57" i="1" s="1"/>
  <c r="V25" i="1"/>
  <c r="W25" i="1" s="1"/>
  <c r="V7546" i="1"/>
  <c r="W7546" i="1" s="1"/>
  <c r="V7514" i="1"/>
  <c r="W7514" i="1" s="1"/>
  <c r="V7482" i="1"/>
  <c r="W7482" i="1" s="1"/>
  <c r="V7450" i="1"/>
  <c r="W7450" i="1" s="1"/>
  <c r="V7418" i="1"/>
  <c r="W7418" i="1" s="1"/>
  <c r="V7386" i="1"/>
  <c r="W7386" i="1" s="1"/>
  <c r="V7354" i="1"/>
  <c r="W7354" i="1" s="1"/>
  <c r="V7322" i="1"/>
  <c r="W7322" i="1" s="1"/>
  <c r="V7290" i="1"/>
  <c r="W7290" i="1" s="1"/>
  <c r="V7258" i="1"/>
  <c r="W7258" i="1" s="1"/>
  <c r="V7226" i="1"/>
  <c r="W7226" i="1" s="1"/>
  <c r="V7194" i="1"/>
  <c r="W7194" i="1" s="1"/>
  <c r="V7162" i="1"/>
  <c r="W7162" i="1" s="1"/>
  <c r="V7130" i="1"/>
  <c r="W7130" i="1" s="1"/>
  <c r="V7098" i="1"/>
  <c r="W7098" i="1" s="1"/>
  <c r="V7066" i="1"/>
  <c r="W7066" i="1" s="1"/>
  <c r="V7034" i="1"/>
  <c r="W7034" i="1" s="1"/>
  <c r="V7002" i="1"/>
  <c r="W7002" i="1" s="1"/>
  <c r="V6970" i="1"/>
  <c r="W6970" i="1" s="1"/>
  <c r="V6938" i="1"/>
  <c r="W6938" i="1" s="1"/>
  <c r="V6906" i="1"/>
  <c r="W6906" i="1" s="1"/>
  <c r="V6874" i="1"/>
  <c r="W6874" i="1" s="1"/>
  <c r="V6842" i="1"/>
  <c r="W6842" i="1" s="1"/>
  <c r="V6810" i="1"/>
  <c r="W6810" i="1" s="1"/>
  <c r="V6778" i="1"/>
  <c r="W6778" i="1" s="1"/>
  <c r="V6746" i="1"/>
  <c r="W6746" i="1" s="1"/>
  <c r="V6714" i="1"/>
  <c r="W6714" i="1" s="1"/>
  <c r="V6682" i="1"/>
  <c r="W6682" i="1" s="1"/>
  <c r="V6650" i="1"/>
  <c r="W6650" i="1" s="1"/>
  <c r="V6618" i="1"/>
  <c r="W6618" i="1" s="1"/>
  <c r="V6586" i="1"/>
  <c r="W6586" i="1" s="1"/>
  <c r="V6554" i="1"/>
  <c r="W6554" i="1" s="1"/>
  <c r="V6522" i="1"/>
  <c r="W6522" i="1" s="1"/>
  <c r="V6490" i="1"/>
  <c r="W6490" i="1" s="1"/>
  <c r="V6458" i="1"/>
  <c r="W6458" i="1" s="1"/>
  <c r="V6426" i="1"/>
  <c r="W6426" i="1" s="1"/>
  <c r="V6394" i="1"/>
  <c r="W6394" i="1" s="1"/>
  <c r="V6362" i="1"/>
  <c r="W6362" i="1" s="1"/>
  <c r="V6330" i="1"/>
  <c r="W6330" i="1" s="1"/>
  <c r="V6298" i="1"/>
  <c r="W6298" i="1" s="1"/>
  <c r="V6266" i="1"/>
  <c r="W6266" i="1" s="1"/>
  <c r="V6234" i="1"/>
  <c r="W6234" i="1" s="1"/>
  <c r="V6202" i="1"/>
  <c r="W6202" i="1" s="1"/>
  <c r="V6170" i="1"/>
  <c r="W6170" i="1" s="1"/>
  <c r="V6138" i="1"/>
  <c r="W6138" i="1" s="1"/>
  <c r="V6106" i="1"/>
  <c r="W6106" i="1" s="1"/>
  <c r="V6074" i="1"/>
  <c r="W6074" i="1" s="1"/>
  <c r="V6042" i="1"/>
  <c r="W6042" i="1" s="1"/>
  <c r="V6010" i="1"/>
  <c r="W6010" i="1" s="1"/>
  <c r="V5978" i="1"/>
  <c r="W5978" i="1" s="1"/>
  <c r="V5946" i="1"/>
  <c r="W5946" i="1" s="1"/>
  <c r="V5914" i="1"/>
  <c r="W5914" i="1" s="1"/>
  <c r="V5882" i="1"/>
  <c r="W5882" i="1" s="1"/>
  <c r="V5850" i="1"/>
  <c r="W5850" i="1" s="1"/>
  <c r="V5818" i="1"/>
  <c r="W5818" i="1" s="1"/>
  <c r="V5786" i="1"/>
  <c r="W5786" i="1" s="1"/>
  <c r="V5754" i="1"/>
  <c r="W5754" i="1" s="1"/>
  <c r="V5722" i="1"/>
  <c r="W5722" i="1" s="1"/>
  <c r="V5690" i="1"/>
  <c r="W5690" i="1" s="1"/>
  <c r="V5658" i="1"/>
  <c r="W5658" i="1" s="1"/>
  <c r="V5626" i="1"/>
  <c r="W5626" i="1" s="1"/>
  <c r="V5594" i="1"/>
  <c r="W5594" i="1" s="1"/>
  <c r="V5562" i="1"/>
  <c r="W5562" i="1" s="1"/>
  <c r="V5530" i="1"/>
  <c r="W5530" i="1" s="1"/>
  <c r="V5498" i="1"/>
  <c r="W5498" i="1" s="1"/>
  <c r="V5466" i="1"/>
  <c r="W5466" i="1" s="1"/>
  <c r="V5434" i="1"/>
  <c r="W5434" i="1" s="1"/>
  <c r="V5402" i="1"/>
  <c r="W5402" i="1" s="1"/>
  <c r="V5370" i="1"/>
  <c r="W5370" i="1" s="1"/>
  <c r="V5338" i="1"/>
  <c r="W5338" i="1" s="1"/>
  <c r="V5306" i="1"/>
  <c r="W5306" i="1" s="1"/>
  <c r="V5274" i="1"/>
  <c r="W5274" i="1" s="1"/>
  <c r="V5242" i="1"/>
  <c r="W5242" i="1" s="1"/>
  <c r="V5210" i="1"/>
  <c r="W5210" i="1" s="1"/>
  <c r="V5178" i="1"/>
  <c r="W5178" i="1" s="1"/>
  <c r="V5146" i="1"/>
  <c r="W5146" i="1" s="1"/>
  <c r="V5114" i="1"/>
  <c r="W5114" i="1" s="1"/>
  <c r="V5082" i="1"/>
  <c r="W5082" i="1" s="1"/>
  <c r="V5050" i="1"/>
  <c r="W5050" i="1" s="1"/>
  <c r="V5018" i="1"/>
  <c r="W5018" i="1" s="1"/>
  <c r="V4986" i="1"/>
  <c r="W4986" i="1" s="1"/>
  <c r="V4954" i="1"/>
  <c r="W4954" i="1" s="1"/>
  <c r="V4922" i="1"/>
  <c r="W4922" i="1" s="1"/>
  <c r="V4890" i="1"/>
  <c r="W4890" i="1" s="1"/>
  <c r="V4858" i="1"/>
  <c r="W4858" i="1" s="1"/>
  <c r="V4826" i="1"/>
  <c r="W4826" i="1" s="1"/>
  <c r="V4794" i="1"/>
  <c r="W4794" i="1" s="1"/>
  <c r="V4762" i="1"/>
  <c r="W4762" i="1" s="1"/>
  <c r="V4730" i="1"/>
  <c r="W4730" i="1" s="1"/>
  <c r="V4698" i="1"/>
  <c r="W4698" i="1" s="1"/>
  <c r="V4666" i="1"/>
  <c r="W4666" i="1" s="1"/>
  <c r="V4634" i="1"/>
  <c r="W4634" i="1" s="1"/>
  <c r="V4602" i="1"/>
  <c r="W4602" i="1" s="1"/>
  <c r="V4570" i="1"/>
  <c r="W4570" i="1" s="1"/>
  <c r="V4514" i="1"/>
  <c r="W4514" i="1" s="1"/>
  <c r="V4482" i="1"/>
  <c r="W4482" i="1" s="1"/>
  <c r="V4450" i="1"/>
  <c r="W4450" i="1" s="1"/>
  <c r="V4418" i="1"/>
  <c r="W4418" i="1" s="1"/>
  <c r="V4386" i="1"/>
  <c r="W4386" i="1" s="1"/>
  <c r="V4354" i="1"/>
  <c r="W4354" i="1" s="1"/>
  <c r="V4322" i="1"/>
  <c r="W4322" i="1" s="1"/>
  <c r="V4290" i="1"/>
  <c r="W4290" i="1" s="1"/>
  <c r="V4258" i="1"/>
  <c r="W4258" i="1" s="1"/>
  <c r="V4226" i="1"/>
  <c r="W4226" i="1" s="1"/>
  <c r="V4194" i="1"/>
  <c r="W4194" i="1" s="1"/>
  <c r="V4162" i="1"/>
  <c r="W4162" i="1" s="1"/>
  <c r="V4130" i="1"/>
  <c r="W4130" i="1" s="1"/>
  <c r="V4098" i="1"/>
  <c r="W4098" i="1" s="1"/>
  <c r="V4066" i="1"/>
  <c r="W4066" i="1" s="1"/>
  <c r="V4034" i="1"/>
  <c r="W4034" i="1" s="1"/>
  <c r="V4002" i="1"/>
  <c r="W4002" i="1" s="1"/>
  <c r="V3970" i="1"/>
  <c r="W3970" i="1" s="1"/>
  <c r="V3938" i="1"/>
  <c r="W3938" i="1" s="1"/>
  <c r="V3906" i="1"/>
  <c r="W3906" i="1" s="1"/>
  <c r="V3874" i="1"/>
  <c r="W3874" i="1" s="1"/>
  <c r="V3842" i="1"/>
  <c r="W3842" i="1" s="1"/>
  <c r="V3810" i="1"/>
  <c r="W3810" i="1" s="1"/>
  <c r="V3778" i="1"/>
  <c r="W3778" i="1" s="1"/>
  <c r="V3746" i="1"/>
  <c r="W3746" i="1" s="1"/>
  <c r="V3714" i="1"/>
  <c r="W3714" i="1" s="1"/>
  <c r="V3682" i="1"/>
  <c r="W3682" i="1" s="1"/>
  <c r="V3650" i="1"/>
  <c r="W3650" i="1" s="1"/>
  <c r="V3618" i="1"/>
  <c r="W3618" i="1" s="1"/>
  <c r="V3586" i="1"/>
  <c r="W3586" i="1" s="1"/>
  <c r="V3554" i="1"/>
  <c r="W3554" i="1" s="1"/>
  <c r="V3522" i="1"/>
  <c r="W3522" i="1" s="1"/>
  <c r="V3490" i="1"/>
  <c r="W3490" i="1" s="1"/>
  <c r="V3458" i="1"/>
  <c r="W3458" i="1" s="1"/>
  <c r="V3426" i="1"/>
  <c r="W3426" i="1" s="1"/>
  <c r="V3394" i="1"/>
  <c r="W3394" i="1" s="1"/>
  <c r="V3362" i="1"/>
  <c r="W3362" i="1" s="1"/>
  <c r="V3330" i="1"/>
  <c r="W3330" i="1" s="1"/>
  <c r="V3298" i="1"/>
  <c r="W3298" i="1" s="1"/>
  <c r="V3266" i="1"/>
  <c r="W3266" i="1" s="1"/>
  <c r="V3234" i="1"/>
  <c r="W3234" i="1" s="1"/>
  <c r="V3202" i="1"/>
  <c r="W3202" i="1" s="1"/>
  <c r="V3170" i="1"/>
  <c r="W3170" i="1" s="1"/>
  <c r="V3138" i="1"/>
  <c r="W3138" i="1" s="1"/>
  <c r="V3106" i="1"/>
  <c r="W3106" i="1" s="1"/>
  <c r="V3074" i="1"/>
  <c r="W3074" i="1" s="1"/>
  <c r="V3042" i="1"/>
  <c r="W3042" i="1" s="1"/>
  <c r="V3010" i="1"/>
  <c r="W3010" i="1" s="1"/>
  <c r="V2978" i="1"/>
  <c r="W2978" i="1" s="1"/>
  <c r="V2946" i="1"/>
  <c r="W2946" i="1" s="1"/>
  <c r="V2914" i="1"/>
  <c r="W2914" i="1" s="1"/>
  <c r="V2882" i="1"/>
  <c r="W2882" i="1" s="1"/>
  <c r="V2850" i="1"/>
  <c r="W2850" i="1" s="1"/>
  <c r="V2818" i="1"/>
  <c r="W2818" i="1" s="1"/>
  <c r="V2786" i="1"/>
  <c r="W2786" i="1" s="1"/>
  <c r="V2754" i="1"/>
  <c r="W2754" i="1" s="1"/>
  <c r="V2722" i="1"/>
  <c r="W2722" i="1" s="1"/>
  <c r="V2690" i="1"/>
  <c r="W2690" i="1" s="1"/>
  <c r="V2658" i="1"/>
  <c r="W2658" i="1" s="1"/>
  <c r="V2626" i="1"/>
  <c r="W2626" i="1" s="1"/>
  <c r="V2594" i="1"/>
  <c r="W2594" i="1" s="1"/>
  <c r="V2562" i="1"/>
  <c r="W2562" i="1" s="1"/>
  <c r="V2530" i="1"/>
  <c r="W2530" i="1" s="1"/>
  <c r="V2498" i="1"/>
  <c r="W2498" i="1" s="1"/>
  <c r="V2466" i="1"/>
  <c r="W2466" i="1" s="1"/>
  <c r="V2434" i="1"/>
  <c r="W2434" i="1" s="1"/>
  <c r="V2402" i="1"/>
  <c r="W2402" i="1" s="1"/>
  <c r="V2370" i="1"/>
  <c r="W2370" i="1" s="1"/>
  <c r="V2338" i="1"/>
  <c r="W2338" i="1" s="1"/>
  <c r="V2306" i="1"/>
  <c r="W2306" i="1" s="1"/>
  <c r="V2274" i="1"/>
  <c r="W2274" i="1" s="1"/>
  <c r="V2242" i="1"/>
  <c r="W2242" i="1" s="1"/>
  <c r="V2210" i="1"/>
  <c r="W2210" i="1" s="1"/>
  <c r="V2178" i="1"/>
  <c r="W2178" i="1" s="1"/>
  <c r="V2146" i="1"/>
  <c r="W2146" i="1" s="1"/>
  <c r="V2114" i="1"/>
  <c r="W2114" i="1" s="1"/>
  <c r="V2082" i="1"/>
  <c r="W2082" i="1" s="1"/>
  <c r="V2050" i="1"/>
  <c r="W2050" i="1" s="1"/>
  <c r="V2018" i="1"/>
  <c r="W2018" i="1" s="1"/>
  <c r="V1986" i="1"/>
  <c r="W1986" i="1" s="1"/>
  <c r="V1954" i="1"/>
  <c r="W1954" i="1" s="1"/>
  <c r="V1922" i="1"/>
  <c r="W1922" i="1" s="1"/>
  <c r="V1890" i="1"/>
  <c r="W1890" i="1" s="1"/>
  <c r="V1858" i="1"/>
  <c r="W1858" i="1" s="1"/>
  <c r="V1826" i="1"/>
  <c r="W1826" i="1" s="1"/>
  <c r="V1794" i="1"/>
  <c r="W1794" i="1" s="1"/>
  <c r="V1762" i="1"/>
  <c r="W1762" i="1" s="1"/>
  <c r="V1730" i="1"/>
  <c r="W1730" i="1" s="1"/>
  <c r="V1698" i="1"/>
  <c r="W1698" i="1" s="1"/>
  <c r="V1666" i="1"/>
  <c r="W1666" i="1" s="1"/>
  <c r="V1634" i="1"/>
  <c r="W1634" i="1" s="1"/>
  <c r="V1602" i="1"/>
  <c r="W1602" i="1" s="1"/>
  <c r="V1570" i="1"/>
  <c r="W1570" i="1" s="1"/>
  <c r="V1538" i="1"/>
  <c r="W1538" i="1" s="1"/>
  <c r="V1506" i="1"/>
  <c r="W1506" i="1" s="1"/>
  <c r="V1474" i="1"/>
  <c r="W1474" i="1" s="1"/>
  <c r="V1442" i="1"/>
  <c r="W1442" i="1" s="1"/>
  <c r="V1410" i="1"/>
  <c r="W1410" i="1" s="1"/>
  <c r="V1378" i="1"/>
  <c r="W1378" i="1" s="1"/>
  <c r="V1346" i="1"/>
  <c r="W1346" i="1" s="1"/>
  <c r="V1314" i="1"/>
  <c r="W1314" i="1" s="1"/>
  <c r="V1282" i="1"/>
  <c r="W1282" i="1" s="1"/>
  <c r="V1250" i="1"/>
  <c r="W1250" i="1" s="1"/>
  <c r="V1218" i="1"/>
  <c r="W1218" i="1" s="1"/>
  <c r="V1186" i="1"/>
  <c r="W1186" i="1" s="1"/>
  <c r="V1154" i="1"/>
  <c r="W1154" i="1" s="1"/>
  <c r="V1122" i="1"/>
  <c r="W1122" i="1" s="1"/>
  <c r="V1090" i="1"/>
  <c r="W1090" i="1" s="1"/>
  <c r="V1058" i="1"/>
  <c r="W1058" i="1" s="1"/>
  <c r="V1026" i="1"/>
  <c r="W1026" i="1" s="1"/>
  <c r="V994" i="1"/>
  <c r="W994" i="1" s="1"/>
  <c r="V962" i="1"/>
  <c r="W962" i="1" s="1"/>
  <c r="V930" i="1"/>
  <c r="W930" i="1" s="1"/>
  <c r="V898" i="1"/>
  <c r="W898" i="1" s="1"/>
  <c r="V866" i="1"/>
  <c r="W866" i="1" s="1"/>
  <c r="V834" i="1"/>
  <c r="W834" i="1" s="1"/>
  <c r="V802" i="1"/>
  <c r="W802" i="1" s="1"/>
  <c r="V770" i="1"/>
  <c r="W770" i="1" s="1"/>
  <c r="V738" i="1"/>
  <c r="W738" i="1" s="1"/>
  <c r="V706" i="1"/>
  <c r="W706" i="1" s="1"/>
  <c r="V674" i="1"/>
  <c r="W674" i="1" s="1"/>
  <c r="V642" i="1"/>
  <c r="W642" i="1" s="1"/>
  <c r="V610" i="1"/>
  <c r="W610" i="1" s="1"/>
  <c r="V578" i="1"/>
  <c r="W578" i="1" s="1"/>
  <c r="V546" i="1"/>
  <c r="W546" i="1" s="1"/>
  <c r="V514" i="1"/>
  <c r="W514" i="1" s="1"/>
  <c r="V482" i="1"/>
  <c r="W482" i="1" s="1"/>
  <c r="V450" i="1"/>
  <c r="W450" i="1" s="1"/>
  <c r="V418" i="1"/>
  <c r="W418" i="1" s="1"/>
  <c r="V386" i="1"/>
  <c r="W386" i="1" s="1"/>
  <c r="V354" i="1"/>
  <c r="W354" i="1" s="1"/>
  <c r="V322" i="1"/>
  <c r="W322" i="1" s="1"/>
  <c r="V290" i="1"/>
  <c r="W290" i="1" s="1"/>
  <c r="V258" i="1"/>
  <c r="W258" i="1" s="1"/>
  <c r="V226" i="1"/>
  <c r="W226" i="1" s="1"/>
  <c r="V194" i="1"/>
  <c r="W194" i="1" s="1"/>
  <c r="V162" i="1"/>
  <c r="W162" i="1" s="1"/>
  <c r="V130" i="1"/>
  <c r="W130" i="1" s="1"/>
  <c r="V98" i="1"/>
  <c r="W98" i="1" s="1"/>
  <c r="V66" i="1"/>
  <c r="W66" i="1" s="1"/>
  <c r="V34" i="1"/>
  <c r="W34" i="1" s="1"/>
  <c r="V3722" i="1"/>
  <c r="W3722" i="1" s="1"/>
  <c r="V3626" i="1"/>
  <c r="W3626" i="1" s="1"/>
  <c r="V3530" i="1"/>
  <c r="W3530" i="1" s="1"/>
  <c r="V3434" i="1"/>
  <c r="W3434" i="1" s="1"/>
  <c r="V3338" i="1"/>
  <c r="W3338" i="1" s="1"/>
  <c r="V3242" i="1"/>
  <c r="W3242" i="1" s="1"/>
  <c r="V3146" i="1"/>
  <c r="W3146" i="1" s="1"/>
  <c r="V2986" i="1"/>
  <c r="W2986" i="1" s="1"/>
  <c r="V2890" i="1"/>
  <c r="W2890" i="1" s="1"/>
  <c r="V2794" i="1"/>
  <c r="W2794" i="1" s="1"/>
  <c r="V2698" i="1"/>
  <c r="W2698" i="1" s="1"/>
  <c r="V2602" i="1"/>
  <c r="W2602" i="1" s="1"/>
  <c r="V2506" i="1"/>
  <c r="W2506" i="1" s="1"/>
  <c r="V2410" i="1"/>
  <c r="W2410" i="1" s="1"/>
  <c r="V2314" i="1"/>
  <c r="W2314" i="1" s="1"/>
  <c r="V2218" i="1"/>
  <c r="W2218" i="1" s="1"/>
  <c r="V2122" i="1"/>
  <c r="W2122" i="1" s="1"/>
  <c r="V2026" i="1"/>
  <c r="W2026" i="1" s="1"/>
  <c r="V1930" i="1"/>
  <c r="W1930" i="1" s="1"/>
  <c r="V1834" i="1"/>
  <c r="W1834" i="1" s="1"/>
  <c r="V1738" i="1"/>
  <c r="W1738" i="1" s="1"/>
  <c r="V1642" i="1"/>
  <c r="W1642" i="1" s="1"/>
  <c r="V1546" i="1"/>
  <c r="W1546" i="1" s="1"/>
  <c r="V1450" i="1"/>
  <c r="W1450" i="1" s="1"/>
  <c r="V1354" i="1"/>
  <c r="W1354" i="1" s="1"/>
  <c r="V1258" i="1"/>
  <c r="W1258" i="1" s="1"/>
  <c r="V1162" i="1"/>
  <c r="W1162" i="1" s="1"/>
  <c r="V1066" i="1"/>
  <c r="W1066" i="1" s="1"/>
  <c r="V970" i="1"/>
  <c r="W970" i="1" s="1"/>
  <c r="V874" i="1"/>
  <c r="W874" i="1" s="1"/>
  <c r="V778" i="1"/>
  <c r="W778" i="1" s="1"/>
  <c r="V682" i="1"/>
  <c r="W682" i="1" s="1"/>
  <c r="V586" i="1"/>
  <c r="W586" i="1" s="1"/>
  <c r="V490" i="1"/>
  <c r="W490" i="1" s="1"/>
  <c r="V394" i="1"/>
  <c r="W394" i="1" s="1"/>
  <c r="V298" i="1"/>
  <c r="W298" i="1" s="1"/>
  <c r="V202" i="1"/>
  <c r="W202" i="1" s="1"/>
  <c r="V106" i="1"/>
  <c r="W106" i="1" s="1"/>
  <c r="V10" i="1"/>
  <c r="W10" i="1" s="1"/>
  <c r="V8636" i="1"/>
  <c r="W8636" i="1" s="1"/>
  <c r="V8635" i="1"/>
  <c r="W8635" i="1" s="1"/>
  <c r="V8507" i="1"/>
  <c r="W8507" i="1" s="1"/>
  <c r="V8379" i="1"/>
  <c r="W8379" i="1" s="1"/>
  <c r="V8267" i="1"/>
  <c r="W8267" i="1" s="1"/>
  <c r="V8656" i="1"/>
  <c r="W8656" i="1" s="1"/>
  <c r="V8342" i="1"/>
  <c r="W8342" i="1" s="1"/>
  <c r="V8214" i="1"/>
  <c r="W8214" i="1" s="1"/>
  <c r="V8086" i="1"/>
  <c r="W8086" i="1" s="1"/>
  <c r="V8022" i="1"/>
  <c r="W8022" i="1" s="1"/>
  <c r="V7958" i="1"/>
  <c r="W7958" i="1" s="1"/>
  <c r="V7894" i="1"/>
  <c r="W7894" i="1" s="1"/>
  <c r="V7830" i="1"/>
  <c r="W7830" i="1" s="1"/>
  <c r="V7766" i="1"/>
  <c r="W7766" i="1" s="1"/>
  <c r="V7702" i="1"/>
  <c r="W7702" i="1" s="1"/>
  <c r="V7638" i="1"/>
  <c r="W7638" i="1" s="1"/>
  <c r="V7574" i="1"/>
  <c r="W7574" i="1" s="1"/>
  <c r="V8680" i="1"/>
  <c r="W8680" i="1" s="1"/>
  <c r="V4" i="1"/>
  <c r="W4" i="1" s="1"/>
  <c r="V8496" i="1"/>
  <c r="W8496" i="1" s="1"/>
  <c r="V8432" i="1"/>
  <c r="W8432" i="1" s="1"/>
  <c r="V8368" i="1"/>
  <c r="W8368" i="1" s="1"/>
  <c r="V8304" i="1"/>
  <c r="W8304" i="1" s="1"/>
  <c r="V8240" i="1"/>
  <c r="W8240" i="1" s="1"/>
  <c r="V8176" i="1"/>
  <c r="W8176" i="1" s="1"/>
  <c r="V8092" i="1"/>
  <c r="W8092" i="1" s="1"/>
  <c r="V7964" i="1"/>
  <c r="W7964" i="1" s="1"/>
  <c r="V7836" i="1"/>
  <c r="W7836" i="1" s="1"/>
  <c r="V7708" i="1"/>
  <c r="W7708" i="1" s="1"/>
  <c r="V7580" i="1"/>
  <c r="W7580" i="1" s="1"/>
  <c r="V8103" i="1"/>
  <c r="W8103" i="1" s="1"/>
  <c r="V8071" i="1"/>
  <c r="W8071" i="1" s="1"/>
  <c r="V8039" i="1"/>
  <c r="W8039" i="1" s="1"/>
  <c r="V8007" i="1"/>
  <c r="W8007" i="1" s="1"/>
  <c r="V7975" i="1"/>
  <c r="W7975" i="1" s="1"/>
  <c r="V7943" i="1"/>
  <c r="W7943" i="1" s="1"/>
  <c r="V7911" i="1"/>
  <c r="W7911" i="1" s="1"/>
  <c r="V7879" i="1"/>
  <c r="W7879" i="1" s="1"/>
  <c r="V7847" i="1"/>
  <c r="W7847" i="1" s="1"/>
  <c r="V7815" i="1"/>
  <c r="W7815" i="1" s="1"/>
  <c r="V7783" i="1"/>
  <c r="W7783" i="1" s="1"/>
  <c r="V7751" i="1"/>
  <c r="W7751" i="1" s="1"/>
  <c r="V7719" i="1"/>
  <c r="W7719" i="1" s="1"/>
  <c r="V7687" i="1"/>
  <c r="W7687" i="1" s="1"/>
  <c r="V7655" i="1"/>
  <c r="W7655" i="1" s="1"/>
  <c r="V7623" i="1"/>
  <c r="W7623" i="1" s="1"/>
  <c r="V7591" i="1"/>
  <c r="W7591" i="1" s="1"/>
  <c r="V7559" i="1"/>
  <c r="W7559" i="1" s="1"/>
  <c r="V7527" i="1"/>
  <c r="W7527" i="1" s="1"/>
  <c r="V7495" i="1"/>
  <c r="W7495" i="1" s="1"/>
  <c r="V7463" i="1"/>
  <c r="W7463" i="1" s="1"/>
  <c r="V7431" i="1"/>
  <c r="W7431" i="1" s="1"/>
  <c r="V7399" i="1"/>
  <c r="W7399" i="1" s="1"/>
  <c r="V7367" i="1"/>
  <c r="W7367" i="1" s="1"/>
  <c r="V7335" i="1"/>
  <c r="W7335" i="1" s="1"/>
  <c r="V7311" i="1"/>
  <c r="W7311" i="1" s="1"/>
  <c r="V7279" i="1"/>
  <c r="W7279" i="1" s="1"/>
  <c r="V7247" i="1"/>
  <c r="W7247" i="1" s="1"/>
  <c r="V7215" i="1"/>
  <c r="W7215" i="1" s="1"/>
  <c r="V7183" i="1"/>
  <c r="W7183" i="1" s="1"/>
  <c r="V7151" i="1"/>
  <c r="W7151" i="1" s="1"/>
  <c r="V7119" i="1"/>
  <c r="W7119" i="1" s="1"/>
  <c r="V7087" i="1"/>
  <c r="W7087" i="1" s="1"/>
  <c r="V7055" i="1"/>
  <c r="W7055" i="1" s="1"/>
  <c r="V7023" i="1"/>
  <c r="W7023" i="1" s="1"/>
  <c r="V6991" i="1"/>
  <c r="W6991" i="1" s="1"/>
  <c r="V6959" i="1"/>
  <c r="W6959" i="1" s="1"/>
  <c r="V6927" i="1"/>
  <c r="W6927" i="1" s="1"/>
  <c r="V6871" i="1"/>
  <c r="W6871" i="1" s="1"/>
  <c r="V6839" i="1"/>
  <c r="W6839" i="1" s="1"/>
  <c r="V6807" i="1"/>
  <c r="W6807" i="1" s="1"/>
  <c r="V6775" i="1"/>
  <c r="W6775" i="1" s="1"/>
  <c r="V6743" i="1"/>
  <c r="W6743" i="1" s="1"/>
  <c r="V6711" i="1"/>
  <c r="W6711" i="1" s="1"/>
  <c r="V6679" i="1"/>
  <c r="W6679" i="1" s="1"/>
  <c r="V6647" i="1"/>
  <c r="W6647" i="1" s="1"/>
  <c r="V6615" i="1"/>
  <c r="W6615" i="1" s="1"/>
  <c r="V6583" i="1"/>
  <c r="W6583" i="1" s="1"/>
  <c r="V6551" i="1"/>
  <c r="W6551" i="1" s="1"/>
  <c r="V6519" i="1"/>
  <c r="W6519" i="1" s="1"/>
  <c r="V6487" i="1"/>
  <c r="W6487" i="1" s="1"/>
  <c r="V6455" i="1"/>
  <c r="W6455" i="1" s="1"/>
  <c r="V6423" i="1"/>
  <c r="W6423" i="1" s="1"/>
  <c r="V6391" i="1"/>
  <c r="W6391" i="1" s="1"/>
  <c r="V6359" i="1"/>
  <c r="W6359" i="1" s="1"/>
  <c r="V6327" i="1"/>
  <c r="W6327" i="1" s="1"/>
  <c r="V6303" i="1"/>
  <c r="W6303" i="1" s="1"/>
  <c r="V6271" i="1"/>
  <c r="W6271" i="1" s="1"/>
  <c r="V6239" i="1"/>
  <c r="W6239" i="1" s="1"/>
  <c r="V6207" i="1"/>
  <c r="W6207" i="1" s="1"/>
  <c r="V6175" i="1"/>
  <c r="W6175" i="1" s="1"/>
  <c r="V6143" i="1"/>
  <c r="W6143" i="1" s="1"/>
  <c r="V6111" i="1"/>
  <c r="W6111" i="1" s="1"/>
  <c r="V6079" i="1"/>
  <c r="W6079" i="1" s="1"/>
  <c r="V6047" i="1"/>
  <c r="W6047" i="1" s="1"/>
  <c r="V6015" i="1"/>
  <c r="W6015" i="1" s="1"/>
  <c r="V5983" i="1"/>
  <c r="W5983" i="1" s="1"/>
  <c r="V5951" i="1"/>
  <c r="W5951" i="1" s="1"/>
  <c r="V5919" i="1"/>
  <c r="W5919" i="1" s="1"/>
  <c r="V5887" i="1"/>
  <c r="W5887" i="1" s="1"/>
  <c r="V5855" i="1"/>
  <c r="W5855" i="1" s="1"/>
  <c r="V5823" i="1"/>
  <c r="W5823" i="1" s="1"/>
  <c r="V5767" i="1"/>
  <c r="W5767" i="1" s="1"/>
  <c r="V5735" i="1"/>
  <c r="W5735" i="1" s="1"/>
  <c r="V5703" i="1"/>
  <c r="W5703" i="1" s="1"/>
  <c r="V5671" i="1"/>
  <c r="W5671" i="1" s="1"/>
  <c r="V5639" i="1"/>
  <c r="W5639" i="1" s="1"/>
  <c r="V5607" i="1"/>
  <c r="W5607" i="1" s="1"/>
  <c r="V5575" i="1"/>
  <c r="W5575" i="1" s="1"/>
  <c r="V5543" i="1"/>
  <c r="W5543" i="1" s="1"/>
  <c r="V5511" i="1"/>
  <c r="W5511" i="1" s="1"/>
  <c r="V5479" i="1"/>
  <c r="W5479" i="1" s="1"/>
  <c r="V5447" i="1"/>
  <c r="W5447" i="1" s="1"/>
  <c r="V5415" i="1"/>
  <c r="W5415" i="1" s="1"/>
  <c r="V5383" i="1"/>
  <c r="W5383" i="1" s="1"/>
  <c r="V5351" i="1"/>
  <c r="W5351" i="1" s="1"/>
  <c r="V5319" i="1"/>
  <c r="W5319" i="1" s="1"/>
  <c r="V5287" i="1"/>
  <c r="W5287" i="1" s="1"/>
  <c r="V5255" i="1"/>
  <c r="W5255" i="1" s="1"/>
  <c r="V5223" i="1"/>
  <c r="W5223" i="1" s="1"/>
  <c r="V5191" i="1"/>
  <c r="W5191" i="1" s="1"/>
  <c r="V5159" i="1"/>
  <c r="W5159" i="1" s="1"/>
  <c r="V5127" i="1"/>
  <c r="W5127" i="1" s="1"/>
  <c r="V5095" i="1"/>
  <c r="W5095" i="1" s="1"/>
  <c r="V5063" i="1"/>
  <c r="W5063" i="1" s="1"/>
  <c r="V5031" i="1"/>
  <c r="W5031" i="1" s="1"/>
  <c r="V4999" i="1"/>
  <c r="W4999" i="1" s="1"/>
  <c r="V4967" i="1"/>
  <c r="W4967" i="1" s="1"/>
  <c r="V4935" i="1"/>
  <c r="W4935" i="1" s="1"/>
  <c r="V4903" i="1"/>
  <c r="W4903" i="1" s="1"/>
  <c r="V4871" i="1"/>
  <c r="W4871" i="1" s="1"/>
  <c r="V4839" i="1"/>
  <c r="W4839" i="1" s="1"/>
  <c r="V4807" i="1"/>
  <c r="W4807" i="1" s="1"/>
  <c r="V4775" i="1"/>
  <c r="W4775" i="1" s="1"/>
  <c r="V4743" i="1"/>
  <c r="W4743" i="1" s="1"/>
  <c r="V4711" i="1"/>
  <c r="W4711" i="1" s="1"/>
  <c r="V4679" i="1"/>
  <c r="W4679" i="1" s="1"/>
  <c r="V4647" i="1"/>
  <c r="W4647" i="1" s="1"/>
  <c r="V4615" i="1"/>
  <c r="W4615" i="1" s="1"/>
  <c r="V4583" i="1"/>
  <c r="W4583" i="1" s="1"/>
  <c r="V4551" i="1"/>
  <c r="W4551" i="1" s="1"/>
  <c r="V4519" i="1"/>
  <c r="W4519" i="1" s="1"/>
  <c r="V4487" i="1"/>
  <c r="W4487" i="1" s="1"/>
  <c r="V4455" i="1"/>
  <c r="W4455" i="1" s="1"/>
  <c r="V4423" i="1"/>
  <c r="W4423" i="1" s="1"/>
  <c r="V4391" i="1"/>
  <c r="W4391" i="1" s="1"/>
  <c r="V4359" i="1"/>
  <c r="W4359" i="1" s="1"/>
  <c r="V4327" i="1"/>
  <c r="W4327" i="1" s="1"/>
  <c r="V4295" i="1"/>
  <c r="W4295" i="1" s="1"/>
  <c r="V4263" i="1"/>
  <c r="W4263" i="1" s="1"/>
  <c r="V4231" i="1"/>
  <c r="W4231" i="1" s="1"/>
  <c r="V4207" i="1"/>
  <c r="W4207" i="1" s="1"/>
  <c r="V4175" i="1"/>
  <c r="W4175" i="1" s="1"/>
  <c r="V4143" i="1"/>
  <c r="W4143" i="1" s="1"/>
  <c r="V4111" i="1"/>
  <c r="W4111" i="1" s="1"/>
  <c r="V4079" i="1"/>
  <c r="W4079" i="1" s="1"/>
  <c r="V4047" i="1"/>
  <c r="W4047" i="1" s="1"/>
  <c r="V4015" i="1"/>
  <c r="W4015" i="1" s="1"/>
  <c r="V3983" i="1"/>
  <c r="W3983" i="1" s="1"/>
  <c r="V3903" i="1"/>
  <c r="W3903" i="1" s="1"/>
  <c r="V3847" i="1"/>
  <c r="W3847" i="1" s="1"/>
  <c r="V3815" i="1"/>
  <c r="W3815" i="1" s="1"/>
  <c r="V3783" i="1"/>
  <c r="W3783" i="1" s="1"/>
  <c r="V3751" i="1"/>
  <c r="W3751" i="1" s="1"/>
  <c r="V3719" i="1"/>
  <c r="W3719" i="1" s="1"/>
  <c r="V3687" i="1"/>
  <c r="W3687" i="1" s="1"/>
  <c r="V3655" i="1"/>
  <c r="W3655" i="1" s="1"/>
  <c r="V3623" i="1"/>
  <c r="W3623" i="1" s="1"/>
  <c r="V3591" i="1"/>
  <c r="W3591" i="1" s="1"/>
  <c r="V3559" i="1"/>
  <c r="W3559" i="1" s="1"/>
  <c r="V3527" i="1"/>
  <c r="W3527" i="1" s="1"/>
  <c r="V3495" i="1"/>
  <c r="W3495" i="1" s="1"/>
  <c r="V3463" i="1"/>
  <c r="W3463" i="1" s="1"/>
  <c r="V3431" i="1"/>
  <c r="W3431" i="1" s="1"/>
  <c r="V3399" i="1"/>
  <c r="W3399" i="1" s="1"/>
  <c r="V3367" i="1"/>
  <c r="W3367" i="1" s="1"/>
  <c r="V3335" i="1"/>
  <c r="W3335" i="1" s="1"/>
  <c r="V3303" i="1"/>
  <c r="W3303" i="1" s="1"/>
  <c r="V3271" i="1"/>
  <c r="W3271" i="1" s="1"/>
  <c r="V3239" i="1"/>
  <c r="W3239" i="1" s="1"/>
  <c r="V3207" i="1"/>
  <c r="W3207" i="1" s="1"/>
  <c r="V3175" i="1"/>
  <c r="W3175" i="1" s="1"/>
  <c r="V3143" i="1"/>
  <c r="W3143" i="1" s="1"/>
  <c r="V3111" i="1"/>
  <c r="W3111" i="1" s="1"/>
  <c r="V3079" i="1"/>
  <c r="W3079" i="1" s="1"/>
  <c r="V3047" i="1"/>
  <c r="W3047" i="1" s="1"/>
  <c r="V3015" i="1"/>
  <c r="W3015" i="1" s="1"/>
  <c r="V2983" i="1"/>
  <c r="W2983" i="1" s="1"/>
  <c r="V2951" i="1"/>
  <c r="W2951" i="1" s="1"/>
  <c r="V2919" i="1"/>
  <c r="W2919" i="1" s="1"/>
  <c r="V2887" i="1"/>
  <c r="W2887" i="1" s="1"/>
  <c r="V2855" i="1"/>
  <c r="W2855" i="1" s="1"/>
  <c r="V2823" i="1"/>
  <c r="W2823" i="1" s="1"/>
  <c r="V2791" i="1"/>
  <c r="W2791" i="1" s="1"/>
  <c r="V2759" i="1"/>
  <c r="W2759" i="1" s="1"/>
  <c r="V2727" i="1"/>
  <c r="W2727" i="1" s="1"/>
  <c r="V2695" i="1"/>
  <c r="W2695" i="1" s="1"/>
  <c r="V2663" i="1"/>
  <c r="W2663" i="1" s="1"/>
  <c r="V2631" i="1"/>
  <c r="W2631" i="1" s="1"/>
  <c r="V2599" i="1"/>
  <c r="W2599" i="1" s="1"/>
  <c r="V2567" i="1"/>
  <c r="W2567" i="1" s="1"/>
  <c r="V2535" i="1"/>
  <c r="W2535" i="1" s="1"/>
  <c r="V2503" i="1"/>
  <c r="W2503" i="1" s="1"/>
  <c r="V2471" i="1"/>
  <c r="W2471" i="1" s="1"/>
  <c r="V2439" i="1"/>
  <c r="W2439" i="1" s="1"/>
  <c r="V2407" i="1"/>
  <c r="W2407" i="1" s="1"/>
  <c r="V2375" i="1"/>
  <c r="W2375" i="1" s="1"/>
  <c r="V2343" i="1"/>
  <c r="W2343" i="1" s="1"/>
  <c r="V2311" i="1"/>
  <c r="W2311" i="1" s="1"/>
  <c r="V2279" i="1"/>
  <c r="W2279" i="1" s="1"/>
  <c r="V2247" i="1"/>
  <c r="W2247" i="1" s="1"/>
  <c r="V2215" i="1"/>
  <c r="W2215" i="1" s="1"/>
  <c r="V2183" i="1"/>
  <c r="W2183" i="1" s="1"/>
  <c r="V2151" i="1"/>
  <c r="W2151" i="1" s="1"/>
  <c r="V2119" i="1"/>
  <c r="W2119" i="1" s="1"/>
  <c r="V2087" i="1"/>
  <c r="W2087" i="1" s="1"/>
  <c r="V2055" i="1"/>
  <c r="W2055" i="1" s="1"/>
  <c r="V2023" i="1"/>
  <c r="W2023" i="1" s="1"/>
  <c r="V1991" i="1"/>
  <c r="W1991" i="1" s="1"/>
  <c r="V1959" i="1"/>
  <c r="W1959" i="1" s="1"/>
  <c r="V1927" i="1"/>
  <c r="W1927" i="1" s="1"/>
  <c r="V1895" i="1"/>
  <c r="W1895" i="1" s="1"/>
  <c r="V1863" i="1"/>
  <c r="W1863" i="1" s="1"/>
  <c r="V1831" i="1"/>
  <c r="W1831" i="1" s="1"/>
  <c r="V1799" i="1"/>
  <c r="W1799" i="1" s="1"/>
  <c r="V1767" i="1"/>
  <c r="W1767" i="1" s="1"/>
  <c r="V1735" i="1"/>
  <c r="W1735" i="1" s="1"/>
  <c r="V1703" i="1"/>
  <c r="W1703" i="1" s="1"/>
  <c r="V1671" i="1"/>
  <c r="W1671" i="1" s="1"/>
  <c r="V1639" i="1"/>
  <c r="W1639" i="1" s="1"/>
  <c r="V1607" i="1"/>
  <c r="W1607" i="1" s="1"/>
  <c r="V1575" i="1"/>
  <c r="W1575" i="1" s="1"/>
  <c r="V1543" i="1"/>
  <c r="W1543" i="1" s="1"/>
  <c r="V1519" i="1"/>
  <c r="W1519" i="1" s="1"/>
  <c r="V1487" i="1"/>
  <c r="W1487" i="1" s="1"/>
  <c r="V1455" i="1"/>
  <c r="W1455" i="1" s="1"/>
  <c r="V1423" i="1"/>
  <c r="W1423" i="1" s="1"/>
  <c r="V1391" i="1"/>
  <c r="W1391" i="1" s="1"/>
  <c r="V1359" i="1"/>
  <c r="W1359" i="1" s="1"/>
  <c r="V1327" i="1"/>
  <c r="W1327" i="1" s="1"/>
  <c r="V1295" i="1"/>
  <c r="W1295" i="1" s="1"/>
  <c r="V1263" i="1"/>
  <c r="W1263" i="1" s="1"/>
  <c r="V1231" i="1"/>
  <c r="W1231" i="1" s="1"/>
  <c r="V1199" i="1"/>
  <c r="W1199" i="1" s="1"/>
  <c r="V1167" i="1"/>
  <c r="W1167" i="1" s="1"/>
  <c r="V1135" i="1"/>
  <c r="W1135" i="1" s="1"/>
  <c r="V1103" i="1"/>
  <c r="W1103" i="1" s="1"/>
  <c r="V1071" i="1"/>
  <c r="W1071" i="1" s="1"/>
  <c r="V1039" i="1"/>
  <c r="W1039" i="1" s="1"/>
  <c r="V1007" i="1"/>
  <c r="W1007" i="1" s="1"/>
  <c r="V975" i="1"/>
  <c r="W975" i="1" s="1"/>
  <c r="V943" i="1"/>
  <c r="W943" i="1" s="1"/>
  <c r="V911" i="1"/>
  <c r="W911" i="1" s="1"/>
  <c r="V879" i="1"/>
  <c r="W879" i="1" s="1"/>
  <c r="V847" i="1"/>
  <c r="W847" i="1" s="1"/>
  <c r="V815" i="1"/>
  <c r="W815" i="1" s="1"/>
  <c r="V783" i="1"/>
  <c r="W783" i="1" s="1"/>
  <c r="V751" i="1"/>
  <c r="W751" i="1" s="1"/>
  <c r="V719" i="1"/>
  <c r="W719" i="1" s="1"/>
  <c r="V687" i="1"/>
  <c r="W687" i="1" s="1"/>
  <c r="V655" i="1"/>
  <c r="W655" i="1" s="1"/>
  <c r="V623" i="1"/>
  <c r="W623" i="1" s="1"/>
  <c r="V591" i="1"/>
  <c r="W591" i="1" s="1"/>
  <c r="V559" i="1"/>
  <c r="W559" i="1" s="1"/>
  <c r="V527" i="1"/>
  <c r="W527" i="1" s="1"/>
  <c r="V495" i="1"/>
  <c r="W495" i="1" s="1"/>
  <c r="V463" i="1"/>
  <c r="W463" i="1" s="1"/>
  <c r="V431" i="1"/>
  <c r="W431" i="1" s="1"/>
  <c r="V399" i="1"/>
  <c r="W399" i="1" s="1"/>
  <c r="V367" i="1"/>
  <c r="W367" i="1" s="1"/>
  <c r="V335" i="1"/>
  <c r="W335" i="1" s="1"/>
  <c r="V303" i="1"/>
  <c r="W303" i="1" s="1"/>
  <c r="V271" i="1"/>
  <c r="W271" i="1" s="1"/>
  <c r="V239" i="1"/>
  <c r="W239" i="1" s="1"/>
  <c r="V207" i="1"/>
  <c r="W207" i="1" s="1"/>
  <c r="V175" i="1"/>
  <c r="W175" i="1" s="1"/>
  <c r="V143" i="1"/>
  <c r="W143" i="1" s="1"/>
  <c r="V111" i="1"/>
  <c r="W111" i="1" s="1"/>
  <c r="V79" i="1"/>
  <c r="W79" i="1" s="1"/>
  <c r="V47" i="1"/>
  <c r="W47" i="1" s="1"/>
  <c r="V15" i="1"/>
  <c r="W15" i="1" s="1"/>
  <c r="V7536" i="1"/>
  <c r="W7536" i="1" s="1"/>
  <c r="V7504" i="1"/>
  <c r="W7504" i="1" s="1"/>
  <c r="V7472" i="1"/>
  <c r="W7472" i="1" s="1"/>
  <c r="V7440" i="1"/>
  <c r="W7440" i="1" s="1"/>
  <c r="V7408" i="1"/>
  <c r="W7408" i="1" s="1"/>
  <c r="V7376" i="1"/>
  <c r="W7376" i="1" s="1"/>
  <c r="V7344" i="1"/>
  <c r="W7344" i="1" s="1"/>
  <c r="V7312" i="1"/>
  <c r="W7312" i="1" s="1"/>
  <c r="V7256" i="1"/>
  <c r="W7256" i="1" s="1"/>
  <c r="V7224" i="1"/>
  <c r="W7224" i="1" s="1"/>
  <c r="V7192" i="1"/>
  <c r="W7192" i="1" s="1"/>
  <c r="V7160" i="1"/>
  <c r="W7160" i="1" s="1"/>
  <c r="V7128" i="1"/>
  <c r="W7128" i="1" s="1"/>
  <c r="V7096" i="1"/>
  <c r="W7096" i="1" s="1"/>
  <c r="V7064" i="1"/>
  <c r="W7064" i="1" s="1"/>
  <c r="V7032" i="1"/>
  <c r="W7032" i="1" s="1"/>
  <c r="V7000" i="1"/>
  <c r="W7000" i="1" s="1"/>
  <c r="V6968" i="1"/>
  <c r="W6968" i="1" s="1"/>
  <c r="V6936" i="1"/>
  <c r="W6936" i="1" s="1"/>
  <c r="V6904" i="1"/>
  <c r="W6904" i="1" s="1"/>
  <c r="V6872" i="1"/>
  <c r="W6872" i="1" s="1"/>
  <c r="V6840" i="1"/>
  <c r="W6840" i="1" s="1"/>
  <c r="V6808" i="1"/>
  <c r="W6808" i="1" s="1"/>
  <c r="V6776" i="1"/>
  <c r="W6776" i="1" s="1"/>
  <c r="V6744" i="1"/>
  <c r="W6744" i="1" s="1"/>
  <c r="V6712" i="1"/>
  <c r="W6712" i="1" s="1"/>
  <c r="V6680" i="1"/>
  <c r="W6680" i="1" s="1"/>
  <c r="V6648" i="1"/>
  <c r="W6648" i="1" s="1"/>
  <c r="V6616" i="1"/>
  <c r="W6616" i="1" s="1"/>
  <c r="V6584" i="1"/>
  <c r="W6584" i="1" s="1"/>
  <c r="V6552" i="1"/>
  <c r="W6552" i="1" s="1"/>
  <c r="V6520" i="1"/>
  <c r="W6520" i="1" s="1"/>
  <c r="V6488" i="1"/>
  <c r="W6488" i="1" s="1"/>
  <c r="V6432" i="1"/>
  <c r="W6432" i="1" s="1"/>
  <c r="V6400" i="1"/>
  <c r="W6400" i="1" s="1"/>
  <c r="V6368" i="1"/>
  <c r="W6368" i="1" s="1"/>
  <c r="V6336" i="1"/>
  <c r="W6336" i="1" s="1"/>
  <c r="V6280" i="1"/>
  <c r="W6280" i="1" s="1"/>
  <c r="V6248" i="1"/>
  <c r="W6248" i="1" s="1"/>
  <c r="V6216" i="1"/>
  <c r="W6216" i="1" s="1"/>
  <c r="V6184" i="1"/>
  <c r="W6184" i="1" s="1"/>
  <c r="V6152" i="1"/>
  <c r="W6152" i="1" s="1"/>
  <c r="V6120" i="1"/>
  <c r="W6120" i="1" s="1"/>
  <c r="V6088" i="1"/>
  <c r="W6088" i="1" s="1"/>
  <c r="V6056" i="1"/>
  <c r="W6056" i="1" s="1"/>
  <c r="V6024" i="1"/>
  <c r="W6024" i="1" s="1"/>
  <c r="V5992" i="1"/>
  <c r="W5992" i="1" s="1"/>
  <c r="V5960" i="1"/>
  <c r="W5960" i="1" s="1"/>
  <c r="V5928" i="1"/>
  <c r="W5928" i="1" s="1"/>
  <c r="V5896" i="1"/>
  <c r="W5896" i="1" s="1"/>
  <c r="V5864" i="1"/>
  <c r="W5864" i="1" s="1"/>
  <c r="V5832" i="1"/>
  <c r="W5832" i="1" s="1"/>
  <c r="V5800" i="1"/>
  <c r="W5800" i="1" s="1"/>
  <c r="V5768" i="1"/>
  <c r="W5768" i="1" s="1"/>
  <c r="V5736" i="1"/>
  <c r="W5736" i="1" s="1"/>
  <c r="V5704" i="1"/>
  <c r="W5704" i="1" s="1"/>
  <c r="V5672" i="1"/>
  <c r="W5672" i="1" s="1"/>
  <c r="V5640" i="1"/>
  <c r="W5640" i="1" s="1"/>
  <c r="V5608" i="1"/>
  <c r="W5608" i="1" s="1"/>
  <c r="V5576" i="1"/>
  <c r="W5576" i="1" s="1"/>
  <c r="V5544" i="1"/>
  <c r="W5544" i="1" s="1"/>
  <c r="V5512" i="1"/>
  <c r="W5512" i="1" s="1"/>
  <c r="V5480" i="1"/>
  <c r="W5480" i="1" s="1"/>
  <c r="V5448" i="1"/>
  <c r="W5448" i="1" s="1"/>
  <c r="V5416" i="1"/>
  <c r="W5416" i="1" s="1"/>
  <c r="V5384" i="1"/>
  <c r="W5384" i="1" s="1"/>
  <c r="V5352" i="1"/>
  <c r="W5352" i="1" s="1"/>
  <c r="V5320" i="1"/>
  <c r="W5320" i="1" s="1"/>
  <c r="V5288" i="1"/>
  <c r="W5288" i="1" s="1"/>
  <c r="V5256" i="1"/>
  <c r="W5256" i="1" s="1"/>
  <c r="V5224" i="1"/>
  <c r="W5224" i="1" s="1"/>
  <c r="V5192" i="1"/>
  <c r="W5192" i="1" s="1"/>
  <c r="V5160" i="1"/>
  <c r="W5160" i="1" s="1"/>
  <c r="V5128" i="1"/>
  <c r="W5128" i="1" s="1"/>
  <c r="V5096" i="1"/>
  <c r="W5096" i="1" s="1"/>
  <c r="V5064" i="1"/>
  <c r="W5064" i="1" s="1"/>
  <c r="V5032" i="1"/>
  <c r="W5032" i="1" s="1"/>
  <c r="V5000" i="1"/>
  <c r="W5000" i="1" s="1"/>
  <c r="V4968" i="1"/>
  <c r="W4968" i="1" s="1"/>
  <c r="V4936" i="1"/>
  <c r="W4936" i="1" s="1"/>
  <c r="V4904" i="1"/>
  <c r="W4904" i="1" s="1"/>
  <c r="V4872" i="1"/>
  <c r="W4872" i="1" s="1"/>
  <c r="V4840" i="1"/>
  <c r="W4840" i="1" s="1"/>
  <c r="V4808" i="1"/>
  <c r="W4808" i="1" s="1"/>
  <c r="V4776" i="1"/>
  <c r="W4776" i="1" s="1"/>
  <c r="V4744" i="1"/>
  <c r="W4744" i="1" s="1"/>
  <c r="V4712" i="1"/>
  <c r="W4712" i="1" s="1"/>
  <c r="V4680" i="1"/>
  <c r="W4680" i="1" s="1"/>
  <c r="V4648" i="1"/>
  <c r="W4648" i="1" s="1"/>
  <c r="V4616" i="1"/>
  <c r="W4616" i="1" s="1"/>
  <c r="V4584" i="1"/>
  <c r="W4584" i="1" s="1"/>
  <c r="V4552" i="1"/>
  <c r="W4552" i="1" s="1"/>
  <c r="V4520" i="1"/>
  <c r="W4520" i="1" s="1"/>
  <c r="V4488" i="1"/>
  <c r="W4488" i="1" s="1"/>
  <c r="V4456" i="1"/>
  <c r="W4456" i="1" s="1"/>
  <c r="V4424" i="1"/>
  <c r="W4424" i="1" s="1"/>
  <c r="V4392" i="1"/>
  <c r="W4392" i="1" s="1"/>
  <c r="V4360" i="1"/>
  <c r="W4360" i="1" s="1"/>
  <c r="V4328" i="1"/>
  <c r="W4328" i="1" s="1"/>
  <c r="V4296" i="1"/>
  <c r="W4296" i="1" s="1"/>
  <c r="V4264" i="1"/>
  <c r="W4264" i="1" s="1"/>
  <c r="V4232" i="1"/>
  <c r="W4232" i="1" s="1"/>
  <c r="V4200" i="1"/>
  <c r="W4200" i="1" s="1"/>
  <c r="V4168" i="1"/>
  <c r="W4168" i="1" s="1"/>
  <c r="V4136" i="1"/>
  <c r="W4136" i="1" s="1"/>
  <c r="V4104" i="1"/>
  <c r="W4104" i="1" s="1"/>
  <c r="V4072" i="1"/>
  <c r="W4072" i="1" s="1"/>
  <c r="V4040" i="1"/>
  <c r="W4040" i="1" s="1"/>
  <c r="V4008" i="1"/>
  <c r="W4008" i="1" s="1"/>
  <c r="V3976" i="1"/>
  <c r="W3976" i="1" s="1"/>
  <c r="V3944" i="1"/>
  <c r="W3944" i="1" s="1"/>
  <c r="V3912" i="1"/>
  <c r="W3912" i="1" s="1"/>
  <c r="V3880" i="1"/>
  <c r="W3880" i="1" s="1"/>
  <c r="V3848" i="1"/>
  <c r="W3848" i="1" s="1"/>
  <c r="V3816" i="1"/>
  <c r="W3816" i="1" s="1"/>
  <c r="V3784" i="1"/>
  <c r="W3784" i="1" s="1"/>
  <c r="V3752" i="1"/>
  <c r="W3752" i="1" s="1"/>
  <c r="V3720" i="1"/>
  <c r="W3720" i="1" s="1"/>
  <c r="V3688" i="1"/>
  <c r="W3688" i="1" s="1"/>
  <c r="V3656" i="1"/>
  <c r="W3656" i="1" s="1"/>
  <c r="V3624" i="1"/>
  <c r="W3624" i="1" s="1"/>
  <c r="V3592" i="1"/>
  <c r="W3592" i="1" s="1"/>
  <c r="V3560" i="1"/>
  <c r="W3560" i="1" s="1"/>
  <c r="V3528" i="1"/>
  <c r="W3528" i="1" s="1"/>
  <c r="V3496" i="1"/>
  <c r="W3496" i="1" s="1"/>
  <c r="V3464" i="1"/>
  <c r="W3464" i="1" s="1"/>
  <c r="V3432" i="1"/>
  <c r="W3432" i="1" s="1"/>
  <c r="V3400" i="1"/>
  <c r="W3400" i="1" s="1"/>
  <c r="V3368" i="1"/>
  <c r="W3368" i="1" s="1"/>
  <c r="V3336" i="1"/>
  <c r="W3336" i="1" s="1"/>
  <c r="V3304" i="1"/>
  <c r="W3304" i="1" s="1"/>
  <c r="V3272" i="1"/>
  <c r="W3272" i="1" s="1"/>
  <c r="V3240" i="1"/>
  <c r="W3240" i="1" s="1"/>
  <c r="V3208" i="1"/>
  <c r="W3208" i="1" s="1"/>
  <c r="V3176" i="1"/>
  <c r="W3176" i="1" s="1"/>
  <c r="V3144" i="1"/>
  <c r="W3144" i="1" s="1"/>
  <c r="V3112" i="1"/>
  <c r="W3112" i="1" s="1"/>
  <c r="V3080" i="1"/>
  <c r="W3080" i="1" s="1"/>
  <c r="V3048" i="1"/>
  <c r="W3048" i="1" s="1"/>
  <c r="V3016" i="1"/>
  <c r="W3016" i="1" s="1"/>
  <c r="V2984" i="1"/>
  <c r="W2984" i="1" s="1"/>
  <c r="V2952" i="1"/>
  <c r="W2952" i="1" s="1"/>
  <c r="V2920" i="1"/>
  <c r="W2920" i="1" s="1"/>
  <c r="V2888" i="1"/>
  <c r="W2888" i="1" s="1"/>
  <c r="V2856" i="1"/>
  <c r="W2856" i="1" s="1"/>
  <c r="V2824" i="1"/>
  <c r="W2824" i="1" s="1"/>
  <c r="V2792" i="1"/>
  <c r="W2792" i="1" s="1"/>
  <c r="V2760" i="1"/>
  <c r="W2760" i="1" s="1"/>
  <c r="V2728" i="1"/>
  <c r="W2728" i="1" s="1"/>
  <c r="V2696" i="1"/>
  <c r="W2696" i="1" s="1"/>
  <c r="V2664" i="1"/>
  <c r="W2664" i="1" s="1"/>
  <c r="V2632" i="1"/>
  <c r="W2632" i="1" s="1"/>
  <c r="V2600" i="1"/>
  <c r="W2600" i="1" s="1"/>
  <c r="V2568" i="1"/>
  <c r="W2568" i="1" s="1"/>
  <c r="V2536" i="1"/>
  <c r="W2536" i="1" s="1"/>
  <c r="V2504" i="1"/>
  <c r="W2504" i="1" s="1"/>
  <c r="V2472" i="1"/>
  <c r="W2472" i="1" s="1"/>
  <c r="V2440" i="1"/>
  <c r="W2440" i="1" s="1"/>
  <c r="V2408" i="1"/>
  <c r="W2408" i="1" s="1"/>
  <c r="V2376" i="1"/>
  <c r="W2376" i="1" s="1"/>
  <c r="V2344" i="1"/>
  <c r="W2344" i="1" s="1"/>
  <c r="V2312" i="1"/>
  <c r="W2312" i="1" s="1"/>
  <c r="V2280" i="1"/>
  <c r="W2280" i="1" s="1"/>
  <c r="V2248" i="1"/>
  <c r="W2248" i="1" s="1"/>
  <c r="V2216" i="1"/>
  <c r="W2216" i="1" s="1"/>
  <c r="V2184" i="1"/>
  <c r="W2184" i="1" s="1"/>
  <c r="V2152" i="1"/>
  <c r="W2152" i="1" s="1"/>
  <c r="V2120" i="1"/>
  <c r="W2120" i="1" s="1"/>
  <c r="V2088" i="1"/>
  <c r="W2088" i="1" s="1"/>
  <c r="V2056" i="1"/>
  <c r="W2056" i="1" s="1"/>
  <c r="V2024" i="1"/>
  <c r="W2024" i="1" s="1"/>
  <c r="V1992" i="1"/>
  <c r="W1992" i="1" s="1"/>
  <c r="V1960" i="1"/>
  <c r="W1960" i="1" s="1"/>
  <c r="V1928" i="1"/>
  <c r="W1928" i="1" s="1"/>
  <c r="V1896" i="1"/>
  <c r="W1896" i="1" s="1"/>
  <c r="V1864" i="1"/>
  <c r="W1864" i="1" s="1"/>
  <c r="V1832" i="1"/>
  <c r="W1832" i="1" s="1"/>
  <c r="V1800" i="1"/>
  <c r="W1800" i="1" s="1"/>
  <c r="V1768" i="1"/>
  <c r="W1768" i="1" s="1"/>
  <c r="V1736" i="1"/>
  <c r="W1736" i="1" s="1"/>
  <c r="V1704" i="1"/>
  <c r="W1704" i="1" s="1"/>
  <c r="V1672" i="1"/>
  <c r="W1672" i="1" s="1"/>
  <c r="V1640" i="1"/>
  <c r="W1640" i="1" s="1"/>
  <c r="V1608" i="1"/>
  <c r="W1608" i="1" s="1"/>
  <c r="V1576" i="1"/>
  <c r="W1576" i="1" s="1"/>
  <c r="V1544" i="1"/>
  <c r="W1544" i="1" s="1"/>
  <c r="V1512" i="1"/>
  <c r="W1512" i="1" s="1"/>
  <c r="V1480" i="1"/>
  <c r="W1480" i="1" s="1"/>
  <c r="V1448" i="1"/>
  <c r="W1448" i="1" s="1"/>
  <c r="V1416" i="1"/>
  <c r="W1416" i="1" s="1"/>
  <c r="V1384" i="1"/>
  <c r="W1384" i="1" s="1"/>
  <c r="V1352" i="1"/>
  <c r="W1352" i="1" s="1"/>
  <c r="V1320" i="1"/>
  <c r="W1320" i="1" s="1"/>
  <c r="V1288" i="1"/>
  <c r="W1288" i="1" s="1"/>
  <c r="V1256" i="1"/>
  <c r="W1256" i="1" s="1"/>
  <c r="V1224" i="1"/>
  <c r="W1224" i="1" s="1"/>
  <c r="V1192" i="1"/>
  <c r="W1192" i="1" s="1"/>
  <c r="V1160" i="1"/>
  <c r="W1160" i="1" s="1"/>
  <c r="V1128" i="1"/>
  <c r="W1128" i="1" s="1"/>
  <c r="V1096" i="1"/>
  <c r="W1096" i="1" s="1"/>
  <c r="V1064" i="1"/>
  <c r="W1064" i="1" s="1"/>
  <c r="V1032" i="1"/>
  <c r="W1032" i="1" s="1"/>
  <c r="V1000" i="1"/>
  <c r="W1000" i="1" s="1"/>
  <c r="V968" i="1"/>
  <c r="W968" i="1" s="1"/>
  <c r="V936" i="1"/>
  <c r="W936" i="1" s="1"/>
  <c r="V912" i="1"/>
  <c r="W912" i="1" s="1"/>
  <c r="V880" i="1"/>
  <c r="W880" i="1" s="1"/>
  <c r="V848" i="1"/>
  <c r="W848" i="1" s="1"/>
  <c r="V816" i="1"/>
  <c r="W816" i="1" s="1"/>
  <c r="V784" i="1"/>
  <c r="W784" i="1" s="1"/>
  <c r="V752" i="1"/>
  <c r="W752" i="1" s="1"/>
  <c r="V720" i="1"/>
  <c r="W720" i="1" s="1"/>
  <c r="V688" i="1"/>
  <c r="W688" i="1" s="1"/>
  <c r="V656" i="1"/>
  <c r="W656" i="1" s="1"/>
  <c r="V624" i="1"/>
  <c r="W624" i="1" s="1"/>
  <c r="V592" i="1"/>
  <c r="W592" i="1" s="1"/>
  <c r="V560" i="1"/>
  <c r="W560" i="1" s="1"/>
  <c r="V528" i="1"/>
  <c r="W528" i="1" s="1"/>
  <c r="V496" i="1"/>
  <c r="W496" i="1" s="1"/>
  <c r="V464" i="1"/>
  <c r="W464" i="1" s="1"/>
  <c r="V432" i="1"/>
  <c r="W432" i="1" s="1"/>
  <c r="V400" i="1"/>
  <c r="W400" i="1" s="1"/>
  <c r="V368" i="1"/>
  <c r="W368" i="1" s="1"/>
  <c r="V336" i="1"/>
  <c r="W336" i="1" s="1"/>
  <c r="V304" i="1"/>
  <c r="W304" i="1" s="1"/>
  <c r="V272" i="1"/>
  <c r="W272" i="1" s="1"/>
  <c r="V240" i="1"/>
  <c r="W240" i="1" s="1"/>
  <c r="V208" i="1"/>
  <c r="W208" i="1" s="1"/>
  <c r="V176" i="1"/>
  <c r="W176" i="1" s="1"/>
  <c r="V144" i="1"/>
  <c r="W144" i="1" s="1"/>
  <c r="V112" i="1"/>
  <c r="W112" i="1" s="1"/>
  <c r="V80" i="1"/>
  <c r="W80" i="1" s="1"/>
  <c r="V48" i="1"/>
  <c r="W48" i="1" s="1"/>
  <c r="V16" i="1"/>
  <c r="W16" i="1" s="1"/>
  <c r="V8740" i="1"/>
  <c r="W8740" i="1" s="1"/>
  <c r="V8612" i="1"/>
  <c r="W8612" i="1" s="1"/>
  <c r="V8751" i="1"/>
  <c r="W8751" i="1" s="1"/>
  <c r="V8687" i="1"/>
  <c r="W8687" i="1" s="1"/>
  <c r="V8623" i="1"/>
  <c r="W8623" i="1" s="1"/>
  <c r="V8559" i="1"/>
  <c r="W8559" i="1" s="1"/>
  <c r="V8495" i="1"/>
  <c r="W8495" i="1" s="1"/>
  <c r="V8431" i="1"/>
  <c r="W8431" i="1" s="1"/>
  <c r="V8367" i="1"/>
  <c r="W8367" i="1" s="1"/>
  <c r="V8303" i="1"/>
  <c r="W8303" i="1" s="1"/>
  <c r="V8239" i="1"/>
  <c r="W8239" i="1" s="1"/>
  <c r="V8175" i="1"/>
  <c r="W8175" i="1" s="1"/>
  <c r="V8726" i="1"/>
  <c r="W8726" i="1" s="1"/>
  <c r="V8598" i="1"/>
  <c r="W8598" i="1" s="1"/>
  <c r="V8490" i="1"/>
  <c r="W8490" i="1" s="1"/>
  <c r="V8426" i="1"/>
  <c r="W8426" i="1" s="1"/>
  <c r="V8362" i="1"/>
  <c r="W8362" i="1" s="1"/>
  <c r="V8298" i="1"/>
  <c r="W8298" i="1" s="1"/>
  <c r="V8234" i="1"/>
  <c r="W8234" i="1" s="1"/>
  <c r="V8170" i="1"/>
  <c r="W8170" i="1" s="1"/>
  <c r="V8106" i="1"/>
  <c r="W8106" i="1" s="1"/>
  <c r="V8042" i="1"/>
  <c r="W8042" i="1" s="1"/>
  <c r="V7978" i="1"/>
  <c r="W7978" i="1" s="1"/>
  <c r="V7914" i="1"/>
  <c r="W7914" i="1" s="1"/>
  <c r="V7850" i="1"/>
  <c r="W7850" i="1" s="1"/>
  <c r="V7786" i="1"/>
  <c r="W7786" i="1" s="1"/>
  <c r="V7722" i="1"/>
  <c r="W7722" i="1" s="1"/>
  <c r="V7658" i="1"/>
  <c r="W7658" i="1" s="1"/>
  <c r="V7594" i="1"/>
  <c r="W7594" i="1" s="1"/>
  <c r="V8704" i="1"/>
  <c r="W8704" i="1" s="1"/>
  <c r="V8576" i="1"/>
  <c r="W8576" i="1" s="1"/>
  <c r="V8508" i="1"/>
  <c r="W8508" i="1" s="1"/>
  <c r="V8444" i="1"/>
  <c r="W8444" i="1" s="1"/>
  <c r="V8380" i="1"/>
  <c r="W8380" i="1" s="1"/>
  <c r="V8316" i="1"/>
  <c r="W8316" i="1" s="1"/>
  <c r="V8252" i="1"/>
  <c r="W8252" i="1" s="1"/>
  <c r="V8188" i="1"/>
  <c r="W8188" i="1" s="1"/>
  <c r="V8116" i="1"/>
  <c r="W8116" i="1" s="1"/>
  <c r="V7988" i="1"/>
  <c r="W7988" i="1" s="1"/>
  <c r="V7860" i="1"/>
  <c r="W7860" i="1" s="1"/>
  <c r="V7732" i="1"/>
  <c r="W7732" i="1" s="1"/>
  <c r="V7604" i="1"/>
  <c r="W7604" i="1" s="1"/>
  <c r="V8109" i="1"/>
  <c r="W8109" i="1" s="1"/>
  <c r="V8077" i="1"/>
  <c r="W8077" i="1" s="1"/>
  <c r="V8045" i="1"/>
  <c r="W8045" i="1" s="1"/>
  <c r="V8013" i="1"/>
  <c r="W8013" i="1" s="1"/>
  <c r="V7981" i="1"/>
  <c r="W7981" i="1" s="1"/>
  <c r="V7949" i="1"/>
  <c r="W7949" i="1" s="1"/>
  <c r="V7917" i="1"/>
  <c r="W7917" i="1" s="1"/>
  <c r="V7885" i="1"/>
  <c r="W7885" i="1" s="1"/>
  <c r="V7853" i="1"/>
  <c r="W7853" i="1" s="1"/>
  <c r="V7821" i="1"/>
  <c r="W7821" i="1" s="1"/>
  <c r="V7789" i="1"/>
  <c r="W7789" i="1" s="1"/>
  <c r="V7757" i="1"/>
  <c r="W7757" i="1" s="1"/>
  <c r="V7725" i="1"/>
  <c r="W7725" i="1" s="1"/>
  <c r="V7693" i="1"/>
  <c r="W7693" i="1" s="1"/>
  <c r="V7661" i="1"/>
  <c r="W7661" i="1" s="1"/>
  <c r="V7629" i="1"/>
  <c r="W7629" i="1" s="1"/>
  <c r="V7597" i="1"/>
  <c r="W7597" i="1" s="1"/>
  <c r="V7565" i="1"/>
  <c r="W7565" i="1" s="1"/>
  <c r="V7533" i="1"/>
  <c r="W7533" i="1" s="1"/>
  <c r="V7501" i="1"/>
  <c r="W7501" i="1" s="1"/>
  <c r="V7469" i="1"/>
  <c r="W7469" i="1" s="1"/>
  <c r="V7437" i="1"/>
  <c r="W7437" i="1" s="1"/>
  <c r="V7405" i="1"/>
  <c r="W7405" i="1" s="1"/>
  <c r="V7373" i="1"/>
  <c r="W7373" i="1" s="1"/>
  <c r="V7341" i="1"/>
  <c r="W7341" i="1" s="1"/>
  <c r="V7309" i="1"/>
  <c r="W7309" i="1" s="1"/>
  <c r="V7277" i="1"/>
  <c r="W7277" i="1" s="1"/>
  <c r="V7245" i="1"/>
  <c r="W7245" i="1" s="1"/>
  <c r="V7213" i="1"/>
  <c r="W7213" i="1" s="1"/>
  <c r="V7181" i="1"/>
  <c r="W7181" i="1" s="1"/>
  <c r="V7149" i="1"/>
  <c r="W7149" i="1" s="1"/>
  <c r="V7117" i="1"/>
  <c r="W7117" i="1" s="1"/>
  <c r="V7085" i="1"/>
  <c r="W7085" i="1" s="1"/>
  <c r="V7053" i="1"/>
  <c r="W7053" i="1" s="1"/>
  <c r="V7021" i="1"/>
  <c r="W7021" i="1" s="1"/>
  <c r="V6989" i="1"/>
  <c r="W6989" i="1" s="1"/>
  <c r="V6957" i="1"/>
  <c r="W6957" i="1" s="1"/>
  <c r="V6925" i="1"/>
  <c r="W6925" i="1" s="1"/>
  <c r="V6893" i="1"/>
  <c r="W6893" i="1" s="1"/>
  <c r="V6861" i="1"/>
  <c r="W6861" i="1" s="1"/>
  <c r="V6829" i="1"/>
  <c r="W6829" i="1" s="1"/>
  <c r="V6797" i="1"/>
  <c r="W6797" i="1" s="1"/>
  <c r="V6765" i="1"/>
  <c r="W6765" i="1" s="1"/>
  <c r="V6733" i="1"/>
  <c r="W6733" i="1" s="1"/>
  <c r="V6701" i="1"/>
  <c r="W6701" i="1" s="1"/>
  <c r="V6669" i="1"/>
  <c r="W6669" i="1" s="1"/>
  <c r="V6637" i="1"/>
  <c r="W6637" i="1" s="1"/>
  <c r="V6605" i="1"/>
  <c r="W6605" i="1" s="1"/>
  <c r="V6573" i="1"/>
  <c r="W6573" i="1" s="1"/>
  <c r="V6541" i="1"/>
  <c r="W6541" i="1" s="1"/>
  <c r="V6509" i="1"/>
  <c r="W6509" i="1" s="1"/>
  <c r="V6477" i="1"/>
  <c r="W6477" i="1" s="1"/>
  <c r="V6445" i="1"/>
  <c r="W6445" i="1" s="1"/>
  <c r="V6413" i="1"/>
  <c r="W6413" i="1" s="1"/>
  <c r="V6381" i="1"/>
  <c r="W6381" i="1" s="1"/>
  <c r="V6349" i="1"/>
  <c r="W6349" i="1" s="1"/>
  <c r="V6317" i="1"/>
  <c r="W6317" i="1" s="1"/>
  <c r="V6285" i="1"/>
  <c r="W6285" i="1" s="1"/>
  <c r="V6253" i="1"/>
  <c r="W6253" i="1" s="1"/>
  <c r="V6221" i="1"/>
  <c r="W6221" i="1" s="1"/>
  <c r="V6189" i="1"/>
  <c r="W6189" i="1" s="1"/>
  <c r="V6157" i="1"/>
  <c r="W6157" i="1" s="1"/>
  <c r="V6125" i="1"/>
  <c r="W6125" i="1" s="1"/>
  <c r="V6093" i="1"/>
  <c r="W6093" i="1" s="1"/>
  <c r="V6061" i="1"/>
  <c r="W6061" i="1" s="1"/>
  <c r="V6029" i="1"/>
  <c r="W6029" i="1" s="1"/>
  <c r="V5997" i="1"/>
  <c r="W5997" i="1" s="1"/>
  <c r="V5965" i="1"/>
  <c r="W5965" i="1" s="1"/>
  <c r="V5933" i="1"/>
  <c r="W5933" i="1" s="1"/>
  <c r="V5901" i="1"/>
  <c r="W5901" i="1" s="1"/>
  <c r="V5877" i="1"/>
  <c r="W5877" i="1" s="1"/>
  <c r="V5853" i="1"/>
  <c r="W5853" i="1" s="1"/>
  <c r="V5829" i="1"/>
  <c r="W5829" i="1" s="1"/>
  <c r="V5805" i="1"/>
  <c r="W5805" i="1" s="1"/>
  <c r="V5781" i="1"/>
  <c r="W5781" i="1" s="1"/>
  <c r="V5757" i="1"/>
  <c r="W5757" i="1" s="1"/>
  <c r="V5733" i="1"/>
  <c r="W5733" i="1" s="1"/>
  <c r="V5709" i="1"/>
  <c r="W5709" i="1" s="1"/>
  <c r="V5685" i="1"/>
  <c r="W5685" i="1" s="1"/>
  <c r="V5661" i="1"/>
  <c r="W5661" i="1" s="1"/>
  <c r="V5637" i="1"/>
  <c r="W5637" i="1" s="1"/>
  <c r="V5613" i="1"/>
  <c r="W5613" i="1" s="1"/>
  <c r="V5589" i="1"/>
  <c r="W5589" i="1" s="1"/>
  <c r="V5565" i="1"/>
  <c r="W5565" i="1" s="1"/>
  <c r="V5541" i="1"/>
  <c r="W5541" i="1" s="1"/>
  <c r="V5517" i="1"/>
  <c r="W5517" i="1" s="1"/>
  <c r="V5493" i="1"/>
  <c r="W5493" i="1" s="1"/>
  <c r="V5469" i="1"/>
  <c r="W5469" i="1" s="1"/>
  <c r="V5445" i="1"/>
  <c r="W5445" i="1" s="1"/>
  <c r="V5421" i="1"/>
  <c r="W5421" i="1" s="1"/>
  <c r="V5397" i="1"/>
  <c r="W5397" i="1" s="1"/>
  <c r="V5373" i="1"/>
  <c r="W5373" i="1" s="1"/>
  <c r="V5349" i="1"/>
  <c r="W5349" i="1" s="1"/>
  <c r="V5325" i="1"/>
  <c r="W5325" i="1" s="1"/>
  <c r="V5301" i="1"/>
  <c r="W5301" i="1" s="1"/>
  <c r="V5277" i="1"/>
  <c r="W5277" i="1" s="1"/>
  <c r="V5253" i="1"/>
  <c r="W5253" i="1" s="1"/>
  <c r="V5229" i="1"/>
  <c r="W5229" i="1" s="1"/>
  <c r="V5205" i="1"/>
  <c r="W5205" i="1" s="1"/>
  <c r="V5181" i="1"/>
  <c r="W5181" i="1" s="1"/>
  <c r="V5157" i="1"/>
  <c r="W5157" i="1" s="1"/>
  <c r="V5133" i="1"/>
  <c r="W5133" i="1" s="1"/>
  <c r="V5109" i="1"/>
  <c r="W5109" i="1" s="1"/>
  <c r="V5085" i="1"/>
  <c r="W5085" i="1" s="1"/>
  <c r="V5061" i="1"/>
  <c r="W5061" i="1" s="1"/>
  <c r="V5037" i="1"/>
  <c r="W5037" i="1" s="1"/>
  <c r="V5013" i="1"/>
  <c r="W5013" i="1" s="1"/>
  <c r="V4989" i="1"/>
  <c r="W4989" i="1" s="1"/>
  <c r="V4965" i="1"/>
  <c r="W4965" i="1" s="1"/>
  <c r="V4941" i="1"/>
  <c r="W4941" i="1" s="1"/>
  <c r="V4917" i="1"/>
  <c r="W4917" i="1" s="1"/>
  <c r="V4893" i="1"/>
  <c r="W4893" i="1" s="1"/>
  <c r="V4869" i="1"/>
  <c r="W4869" i="1" s="1"/>
  <c r="V4845" i="1"/>
  <c r="W4845" i="1" s="1"/>
  <c r="V4821" i="1"/>
  <c r="W4821" i="1" s="1"/>
  <c r="V4797" i="1"/>
  <c r="W4797" i="1" s="1"/>
  <c r="V4773" i="1"/>
  <c r="W4773" i="1" s="1"/>
  <c r="V4749" i="1"/>
  <c r="W4749" i="1" s="1"/>
  <c r="V4725" i="1"/>
  <c r="W4725" i="1" s="1"/>
  <c r="V4701" i="1"/>
  <c r="W4701" i="1" s="1"/>
  <c r="V4677" i="1"/>
  <c r="W4677" i="1" s="1"/>
  <c r="V4653" i="1"/>
  <c r="W4653" i="1" s="1"/>
  <c r="V4629" i="1"/>
  <c r="W4629" i="1" s="1"/>
  <c r="V4605" i="1"/>
  <c r="W4605" i="1" s="1"/>
  <c r="V4581" i="1"/>
  <c r="W4581" i="1" s="1"/>
  <c r="V4557" i="1"/>
  <c r="W4557" i="1" s="1"/>
  <c r="V4533" i="1"/>
  <c r="W4533" i="1" s="1"/>
  <c r="V4509" i="1"/>
  <c r="W4509" i="1" s="1"/>
  <c r="V4485" i="1"/>
  <c r="W4485" i="1" s="1"/>
  <c r="V4461" i="1"/>
  <c r="W4461" i="1" s="1"/>
  <c r="V4437" i="1"/>
  <c r="W4437" i="1" s="1"/>
  <c r="V4413" i="1"/>
  <c r="W4413" i="1" s="1"/>
  <c r="V4389" i="1"/>
  <c r="W4389" i="1" s="1"/>
  <c r="V4365" i="1"/>
  <c r="W4365" i="1" s="1"/>
  <c r="V4341" i="1"/>
  <c r="W4341" i="1" s="1"/>
  <c r="V4293" i="1"/>
  <c r="W4293" i="1" s="1"/>
  <c r="V4245" i="1"/>
  <c r="W4245" i="1" s="1"/>
  <c r="V4197" i="1"/>
  <c r="W4197" i="1" s="1"/>
  <c r="V4149" i="1"/>
  <c r="W4149" i="1" s="1"/>
  <c r="V4125" i="1"/>
  <c r="W4125" i="1" s="1"/>
  <c r="V4101" i="1"/>
  <c r="W4101" i="1" s="1"/>
  <c r="V4077" i="1"/>
  <c r="W4077" i="1" s="1"/>
  <c r="V4053" i="1"/>
  <c r="W4053" i="1" s="1"/>
  <c r="V4029" i="1"/>
  <c r="W4029" i="1" s="1"/>
  <c r="V4005" i="1"/>
  <c r="W4005" i="1" s="1"/>
  <c r="V3981" i="1"/>
  <c r="W3981" i="1" s="1"/>
  <c r="V3957" i="1"/>
  <c r="W3957" i="1" s="1"/>
  <c r="V3933" i="1"/>
  <c r="W3933" i="1" s="1"/>
  <c r="V3909" i="1"/>
  <c r="W3909" i="1" s="1"/>
  <c r="V3885" i="1"/>
  <c r="W3885" i="1" s="1"/>
  <c r="V3861" i="1"/>
  <c r="W3861" i="1" s="1"/>
  <c r="V3837" i="1"/>
  <c r="W3837" i="1" s="1"/>
  <c r="V3813" i="1"/>
  <c r="W3813" i="1" s="1"/>
  <c r="V3789" i="1"/>
  <c r="W3789" i="1" s="1"/>
  <c r="V3765" i="1"/>
  <c r="W3765" i="1" s="1"/>
  <c r="V3741" i="1"/>
  <c r="W3741" i="1" s="1"/>
  <c r="V3717" i="1"/>
  <c r="W3717" i="1" s="1"/>
  <c r="V3693" i="1"/>
  <c r="W3693" i="1" s="1"/>
  <c r="V3669" i="1"/>
  <c r="W3669" i="1" s="1"/>
  <c r="V3645" i="1"/>
  <c r="W3645" i="1" s="1"/>
  <c r="V3621" i="1"/>
  <c r="W3621" i="1" s="1"/>
  <c r="V3597" i="1"/>
  <c r="W3597" i="1" s="1"/>
  <c r="V3573" i="1"/>
  <c r="W3573" i="1" s="1"/>
  <c r="V3549" i="1"/>
  <c r="W3549" i="1" s="1"/>
  <c r="V3525" i="1"/>
  <c r="W3525" i="1" s="1"/>
  <c r="V3501" i="1"/>
  <c r="W3501" i="1" s="1"/>
  <c r="V3477" i="1"/>
  <c r="W3477" i="1" s="1"/>
  <c r="V3453" i="1"/>
  <c r="W3453" i="1" s="1"/>
  <c r="V3429" i="1"/>
  <c r="W3429" i="1" s="1"/>
  <c r="V3405" i="1"/>
  <c r="W3405" i="1" s="1"/>
  <c r="V3381" i="1"/>
  <c r="W3381" i="1" s="1"/>
  <c r="V3357" i="1"/>
  <c r="W3357" i="1" s="1"/>
  <c r="V3333" i="1"/>
  <c r="W3333" i="1" s="1"/>
  <c r="V3309" i="1"/>
  <c r="W3309" i="1" s="1"/>
  <c r="V3285" i="1"/>
  <c r="W3285" i="1" s="1"/>
  <c r="V3261" i="1"/>
  <c r="W3261" i="1" s="1"/>
  <c r="V3237" i="1"/>
  <c r="W3237" i="1" s="1"/>
  <c r="V3213" i="1"/>
  <c r="W3213" i="1" s="1"/>
  <c r="V3189" i="1"/>
  <c r="W3189" i="1" s="1"/>
  <c r="V3165" i="1"/>
  <c r="W3165" i="1" s="1"/>
  <c r="V3141" i="1"/>
  <c r="W3141" i="1" s="1"/>
  <c r="V3117" i="1"/>
  <c r="W3117" i="1" s="1"/>
  <c r="V3093" i="1"/>
  <c r="W3093" i="1" s="1"/>
  <c r="V3069" i="1"/>
  <c r="W3069" i="1" s="1"/>
  <c r="V3045" i="1"/>
  <c r="W3045" i="1" s="1"/>
  <c r="V3021" i="1"/>
  <c r="W3021" i="1" s="1"/>
  <c r="V2997" i="1"/>
  <c r="W2997" i="1" s="1"/>
  <c r="V2973" i="1"/>
  <c r="W2973" i="1" s="1"/>
  <c r="V2949" i="1"/>
  <c r="W2949" i="1" s="1"/>
  <c r="V2925" i="1"/>
  <c r="W2925" i="1" s="1"/>
  <c r="V2901" i="1"/>
  <c r="W2901" i="1" s="1"/>
  <c r="V2877" i="1"/>
  <c r="W2877" i="1" s="1"/>
  <c r="V2853" i="1"/>
  <c r="W2853" i="1" s="1"/>
  <c r="V2829" i="1"/>
  <c r="W2829" i="1" s="1"/>
  <c r="V2805" i="1"/>
  <c r="W2805" i="1" s="1"/>
  <c r="V2781" i="1"/>
  <c r="W2781" i="1" s="1"/>
  <c r="V2757" i="1"/>
  <c r="W2757" i="1" s="1"/>
  <c r="V2733" i="1"/>
  <c r="W2733" i="1" s="1"/>
  <c r="V2709" i="1"/>
  <c r="W2709" i="1" s="1"/>
  <c r="V2685" i="1"/>
  <c r="W2685" i="1" s="1"/>
  <c r="V2661" i="1"/>
  <c r="W2661" i="1" s="1"/>
  <c r="V2637" i="1"/>
  <c r="W2637" i="1" s="1"/>
  <c r="V2613" i="1"/>
  <c r="W2613" i="1" s="1"/>
  <c r="V2589" i="1"/>
  <c r="W2589" i="1" s="1"/>
  <c r="V2565" i="1"/>
  <c r="W2565" i="1" s="1"/>
  <c r="V2541" i="1"/>
  <c r="W2541" i="1" s="1"/>
  <c r="V2517" i="1"/>
  <c r="W2517" i="1" s="1"/>
  <c r="V2493" i="1"/>
  <c r="W2493" i="1" s="1"/>
  <c r="V2469" i="1"/>
  <c r="W2469" i="1" s="1"/>
  <c r="V2445" i="1"/>
  <c r="W2445" i="1" s="1"/>
  <c r="V2421" i="1"/>
  <c r="W2421" i="1" s="1"/>
  <c r="V2397" i="1"/>
  <c r="W2397" i="1" s="1"/>
  <c r="V2373" i="1"/>
  <c r="W2373" i="1" s="1"/>
  <c r="V2349" i="1"/>
  <c r="W2349" i="1" s="1"/>
  <c r="V2325" i="1"/>
  <c r="W2325" i="1" s="1"/>
  <c r="V2301" i="1"/>
  <c r="W2301" i="1" s="1"/>
  <c r="V2269" i="1"/>
  <c r="W2269" i="1" s="1"/>
  <c r="V2237" i="1"/>
  <c r="W2237" i="1" s="1"/>
  <c r="V2205" i="1"/>
  <c r="W2205" i="1" s="1"/>
  <c r="V2173" i="1"/>
  <c r="W2173" i="1" s="1"/>
  <c r="V2141" i="1"/>
  <c r="W2141" i="1" s="1"/>
  <c r="V2109" i="1"/>
  <c r="W2109" i="1" s="1"/>
  <c r="V2077" i="1"/>
  <c r="W2077" i="1" s="1"/>
  <c r="V2045" i="1"/>
  <c r="W2045" i="1" s="1"/>
  <c r="V2013" i="1"/>
  <c r="W2013" i="1" s="1"/>
  <c r="V1981" i="1"/>
  <c r="W1981" i="1" s="1"/>
  <c r="V1949" i="1"/>
  <c r="W1949" i="1" s="1"/>
  <c r="V1917" i="1"/>
  <c r="W1917" i="1" s="1"/>
  <c r="V1885" i="1"/>
  <c r="W1885" i="1" s="1"/>
  <c r="V1853" i="1"/>
  <c r="W1853" i="1" s="1"/>
  <c r="V1821" i="1"/>
  <c r="W1821" i="1" s="1"/>
  <c r="V1789" i="1"/>
  <c r="W1789" i="1" s="1"/>
  <c r="V1757" i="1"/>
  <c r="W1757" i="1" s="1"/>
  <c r="V1725" i="1"/>
  <c r="W1725" i="1" s="1"/>
  <c r="V1693" i="1"/>
  <c r="W1693" i="1" s="1"/>
  <c r="V1661" i="1"/>
  <c r="W1661" i="1" s="1"/>
  <c r="V1629" i="1"/>
  <c r="W1629" i="1" s="1"/>
  <c r="V1597" i="1"/>
  <c r="W1597" i="1" s="1"/>
  <c r="V1565" i="1"/>
  <c r="W1565" i="1" s="1"/>
  <c r="V1533" i="1"/>
  <c r="W1533" i="1" s="1"/>
  <c r="V1501" i="1"/>
  <c r="W1501" i="1" s="1"/>
  <c r="V1469" i="1"/>
  <c r="W1469" i="1" s="1"/>
  <c r="V1437" i="1"/>
  <c r="W1437" i="1" s="1"/>
  <c r="V1405" i="1"/>
  <c r="W1405" i="1" s="1"/>
  <c r="V1373" i="1"/>
  <c r="W1373" i="1" s="1"/>
  <c r="V1341" i="1"/>
  <c r="W1341" i="1" s="1"/>
  <c r="V1309" i="1"/>
  <c r="W1309" i="1" s="1"/>
  <c r="V1277" i="1"/>
  <c r="W1277" i="1" s="1"/>
  <c r="V1245" i="1"/>
  <c r="W1245" i="1" s="1"/>
  <c r="V1213" i="1"/>
  <c r="W1213" i="1" s="1"/>
  <c r="V1181" i="1"/>
  <c r="W1181" i="1" s="1"/>
  <c r="V1149" i="1"/>
  <c r="W1149" i="1" s="1"/>
  <c r="V1117" i="1"/>
  <c r="W1117" i="1" s="1"/>
  <c r="V1085" i="1"/>
  <c r="W1085" i="1" s="1"/>
  <c r="V1053" i="1"/>
  <c r="W1053" i="1" s="1"/>
  <c r="V1021" i="1"/>
  <c r="W1021" i="1" s="1"/>
  <c r="V989" i="1"/>
  <c r="W989" i="1" s="1"/>
  <c r="V957" i="1"/>
  <c r="W957" i="1" s="1"/>
  <c r="V925" i="1"/>
  <c r="W925" i="1" s="1"/>
  <c r="V893" i="1"/>
  <c r="W893" i="1" s="1"/>
  <c r="V861" i="1"/>
  <c r="W861" i="1" s="1"/>
  <c r="V829" i="1"/>
  <c r="W829" i="1" s="1"/>
  <c r="V797" i="1"/>
  <c r="W797" i="1" s="1"/>
  <c r="V765" i="1"/>
  <c r="W765" i="1" s="1"/>
  <c r="V733" i="1"/>
  <c r="W733" i="1" s="1"/>
  <c r="V701" i="1"/>
  <c r="W701" i="1" s="1"/>
  <c r="V669" i="1"/>
  <c r="W669" i="1" s="1"/>
  <c r="V637" i="1"/>
  <c r="W637" i="1" s="1"/>
  <c r="V605" i="1"/>
  <c r="W605" i="1" s="1"/>
  <c r="V573" i="1"/>
  <c r="W573" i="1" s="1"/>
  <c r="V541" i="1"/>
  <c r="W541" i="1" s="1"/>
  <c r="V509" i="1"/>
  <c r="W509" i="1" s="1"/>
  <c r="V477" i="1"/>
  <c r="W477" i="1" s="1"/>
  <c r="V445" i="1"/>
  <c r="W445" i="1" s="1"/>
  <c r="V413" i="1"/>
  <c r="W413" i="1" s="1"/>
  <c r="V381" i="1"/>
  <c r="W381" i="1" s="1"/>
  <c r="V349" i="1"/>
  <c r="W349" i="1" s="1"/>
  <c r="V317" i="1"/>
  <c r="W317" i="1" s="1"/>
  <c r="V285" i="1"/>
  <c r="W285" i="1" s="1"/>
  <c r="V253" i="1"/>
  <c r="W253" i="1" s="1"/>
  <c r="V221" i="1"/>
  <c r="W221" i="1" s="1"/>
  <c r="V189" i="1"/>
  <c r="W189" i="1" s="1"/>
  <c r="V157" i="1"/>
  <c r="W157" i="1" s="1"/>
  <c r="V125" i="1"/>
  <c r="W125" i="1" s="1"/>
  <c r="V93" i="1"/>
  <c r="W93" i="1" s="1"/>
  <c r="V61" i="1"/>
  <c r="W61" i="1" s="1"/>
  <c r="V29" i="1"/>
  <c r="W29" i="1" s="1"/>
  <c r="V7550" i="1"/>
  <c r="W7550" i="1" s="1"/>
  <c r="V7518" i="1"/>
  <c r="W7518" i="1" s="1"/>
  <c r="V7486" i="1"/>
  <c r="W7486" i="1" s="1"/>
  <c r="V7454" i="1"/>
  <c r="W7454" i="1" s="1"/>
  <c r="V7422" i="1"/>
  <c r="W7422" i="1" s="1"/>
  <c r="V7390" i="1"/>
  <c r="W7390" i="1" s="1"/>
  <c r="V7358" i="1"/>
  <c r="W7358" i="1" s="1"/>
  <c r="V7326" i="1"/>
  <c r="W7326" i="1" s="1"/>
  <c r="V7294" i="1"/>
  <c r="W7294" i="1" s="1"/>
  <c r="V7262" i="1"/>
  <c r="W7262" i="1" s="1"/>
  <c r="V7230" i="1"/>
  <c r="W7230" i="1" s="1"/>
  <c r="V7198" i="1"/>
  <c r="W7198" i="1" s="1"/>
  <c r="V7166" i="1"/>
  <c r="W7166" i="1" s="1"/>
  <c r="V7134" i="1"/>
  <c r="W7134" i="1" s="1"/>
  <c r="V7102" i="1"/>
  <c r="W7102" i="1" s="1"/>
  <c r="V7070" i="1"/>
  <c r="W7070" i="1" s="1"/>
  <c r="V7038" i="1"/>
  <c r="W7038" i="1" s="1"/>
  <c r="V7006" i="1"/>
  <c r="W7006" i="1" s="1"/>
  <c r="V6974" i="1"/>
  <c r="W6974" i="1" s="1"/>
  <c r="V6942" i="1"/>
  <c r="W6942" i="1" s="1"/>
  <c r="V6910" i="1"/>
  <c r="W6910" i="1" s="1"/>
  <c r="V6878" i="1"/>
  <c r="W6878" i="1" s="1"/>
  <c r="V6846" i="1"/>
  <c r="W6846" i="1" s="1"/>
  <c r="V6814" i="1"/>
  <c r="W6814" i="1" s="1"/>
  <c r="V6782" i="1"/>
  <c r="W6782" i="1" s="1"/>
  <c r="V6726" i="1"/>
  <c r="W6726" i="1" s="1"/>
  <c r="V6694" i="1"/>
  <c r="W6694" i="1" s="1"/>
  <c r="V6662" i="1"/>
  <c r="W6662" i="1" s="1"/>
  <c r="V6630" i="1"/>
  <c r="W6630" i="1" s="1"/>
  <c r="V6598" i="1"/>
  <c r="W6598" i="1" s="1"/>
  <c r="V6566" i="1"/>
  <c r="W6566" i="1" s="1"/>
  <c r="V6534" i="1"/>
  <c r="W6534" i="1" s="1"/>
  <c r="V6502" i="1"/>
  <c r="W6502" i="1" s="1"/>
  <c r="V6470" i="1"/>
  <c r="W6470" i="1" s="1"/>
  <c r="V6438" i="1"/>
  <c r="W6438" i="1" s="1"/>
  <c r="V6406" i="1"/>
  <c r="W6406" i="1" s="1"/>
  <c r="V6374" i="1"/>
  <c r="W6374" i="1" s="1"/>
  <c r="V6342" i="1"/>
  <c r="W6342" i="1" s="1"/>
  <c r="V6310" i="1"/>
  <c r="W6310" i="1" s="1"/>
  <c r="V6278" i="1"/>
  <c r="W6278" i="1" s="1"/>
  <c r="V6246" i="1"/>
  <c r="W6246" i="1" s="1"/>
  <c r="V6214" i="1"/>
  <c r="W6214" i="1" s="1"/>
  <c r="V6182" i="1"/>
  <c r="W6182" i="1" s="1"/>
  <c r="V6150" i="1"/>
  <c r="W6150" i="1" s="1"/>
  <c r="V6118" i="1"/>
  <c r="W6118" i="1" s="1"/>
  <c r="V6086" i="1"/>
  <c r="W6086" i="1" s="1"/>
  <c r="V6054" i="1"/>
  <c r="W6054" i="1" s="1"/>
  <c r="V6022" i="1"/>
  <c r="W6022" i="1" s="1"/>
  <c r="V5990" i="1"/>
  <c r="W5990" i="1" s="1"/>
  <c r="V5958" i="1"/>
  <c r="W5958" i="1" s="1"/>
  <c r="V5926" i="1"/>
  <c r="W5926" i="1" s="1"/>
  <c r="V5894" i="1"/>
  <c r="W5894" i="1" s="1"/>
  <c r="V5862" i="1"/>
  <c r="W5862" i="1" s="1"/>
  <c r="V5830" i="1"/>
  <c r="W5830" i="1" s="1"/>
  <c r="V5798" i="1"/>
  <c r="W5798" i="1" s="1"/>
  <c r="V5766" i="1"/>
  <c r="W5766" i="1" s="1"/>
  <c r="V5734" i="1"/>
  <c r="W5734" i="1" s="1"/>
  <c r="V5702" i="1"/>
  <c r="W5702" i="1" s="1"/>
  <c r="V5670" i="1"/>
  <c r="W5670" i="1" s="1"/>
  <c r="V5638" i="1"/>
  <c r="W5638" i="1" s="1"/>
  <c r="V5606" i="1"/>
  <c r="W5606" i="1" s="1"/>
  <c r="V5574" i="1"/>
  <c r="W5574" i="1" s="1"/>
  <c r="V5542" i="1"/>
  <c r="W5542" i="1" s="1"/>
  <c r="V5510" i="1"/>
  <c r="W5510" i="1" s="1"/>
  <c r="V5478" i="1"/>
  <c r="W5478" i="1" s="1"/>
  <c r="V5446" i="1"/>
  <c r="W5446" i="1" s="1"/>
  <c r="V5414" i="1"/>
  <c r="W5414" i="1" s="1"/>
  <c r="V5382" i="1"/>
  <c r="W5382" i="1" s="1"/>
  <c r="V5350" i="1"/>
  <c r="W5350" i="1" s="1"/>
  <c r="V5318" i="1"/>
  <c r="W5318" i="1" s="1"/>
  <c r="V5286" i="1"/>
  <c r="W5286" i="1" s="1"/>
  <c r="V5254" i="1"/>
  <c r="W5254" i="1" s="1"/>
  <c r="V5222" i="1"/>
  <c r="W5222" i="1" s="1"/>
  <c r="V5190" i="1"/>
  <c r="W5190" i="1" s="1"/>
  <c r="V5158" i="1"/>
  <c r="W5158" i="1" s="1"/>
  <c r="V5126" i="1"/>
  <c r="W5126" i="1" s="1"/>
  <c r="V5094" i="1"/>
  <c r="W5094" i="1" s="1"/>
  <c r="V5062" i="1"/>
  <c r="W5062" i="1" s="1"/>
  <c r="V5030" i="1"/>
  <c r="W5030" i="1" s="1"/>
  <c r="V4998" i="1"/>
  <c r="W4998" i="1" s="1"/>
  <c r="V4966" i="1"/>
  <c r="W4966" i="1" s="1"/>
  <c r="V4934" i="1"/>
  <c r="W4934" i="1" s="1"/>
  <c r="V4902" i="1"/>
  <c r="W4902" i="1" s="1"/>
  <c r="V4870" i="1"/>
  <c r="W4870" i="1" s="1"/>
  <c r="V4838" i="1"/>
  <c r="W4838" i="1" s="1"/>
  <c r="V4806" i="1"/>
  <c r="W4806" i="1" s="1"/>
  <c r="V4774" i="1"/>
  <c r="W4774" i="1" s="1"/>
  <c r="V4742" i="1"/>
  <c r="W4742" i="1" s="1"/>
  <c r="V4710" i="1"/>
  <c r="W4710" i="1" s="1"/>
  <c r="V4678" i="1"/>
  <c r="W4678" i="1" s="1"/>
  <c r="V4646" i="1"/>
  <c r="W4646" i="1" s="1"/>
  <c r="V4614" i="1"/>
  <c r="W4614" i="1" s="1"/>
  <c r="V4582" i="1"/>
  <c r="W4582" i="1" s="1"/>
  <c r="V4550" i="1"/>
  <c r="W4550" i="1" s="1"/>
  <c r="V4518" i="1"/>
  <c r="W4518" i="1" s="1"/>
  <c r="V4486" i="1"/>
  <c r="W4486" i="1" s="1"/>
  <c r="V4454" i="1"/>
  <c r="W4454" i="1" s="1"/>
  <c r="V4422" i="1"/>
  <c r="W4422" i="1" s="1"/>
  <c r="V4390" i="1"/>
  <c r="W4390" i="1" s="1"/>
  <c r="V4358" i="1"/>
  <c r="W4358" i="1" s="1"/>
  <c r="V4326" i="1"/>
  <c r="W4326" i="1" s="1"/>
  <c r="V4294" i="1"/>
  <c r="W4294" i="1" s="1"/>
  <c r="V4262" i="1"/>
  <c r="W4262" i="1" s="1"/>
  <c r="V4230" i="1"/>
  <c r="W4230" i="1" s="1"/>
  <c r="V4198" i="1"/>
  <c r="W4198" i="1" s="1"/>
  <c r="V4166" i="1"/>
  <c r="W4166" i="1" s="1"/>
  <c r="V4134" i="1"/>
  <c r="W4134" i="1" s="1"/>
  <c r="V4102" i="1"/>
  <c r="W4102" i="1" s="1"/>
  <c r="V4070" i="1"/>
  <c r="W4070" i="1" s="1"/>
  <c r="V4038" i="1"/>
  <c r="W4038" i="1" s="1"/>
  <c r="V4006" i="1"/>
  <c r="W4006" i="1" s="1"/>
  <c r="V3974" i="1"/>
  <c r="W3974" i="1" s="1"/>
  <c r="V3942" i="1"/>
  <c r="W3942" i="1" s="1"/>
  <c r="V3910" i="1"/>
  <c r="W3910" i="1" s="1"/>
  <c r="V3878" i="1"/>
  <c r="W3878" i="1" s="1"/>
  <c r="V3846" i="1"/>
  <c r="W3846" i="1" s="1"/>
  <c r="V3814" i="1"/>
  <c r="W3814" i="1" s="1"/>
  <c r="V3782" i="1"/>
  <c r="W3782" i="1" s="1"/>
  <c r="V3750" i="1"/>
  <c r="W3750" i="1" s="1"/>
  <c r="V3718" i="1"/>
  <c r="W3718" i="1" s="1"/>
  <c r="V3686" i="1"/>
  <c r="W3686" i="1" s="1"/>
  <c r="V3654" i="1"/>
  <c r="W3654" i="1" s="1"/>
  <c r="V3622" i="1"/>
  <c r="W3622" i="1" s="1"/>
  <c r="V3590" i="1"/>
  <c r="W3590" i="1" s="1"/>
  <c r="V3558" i="1"/>
  <c r="W3558" i="1" s="1"/>
  <c r="V3526" i="1"/>
  <c r="W3526" i="1" s="1"/>
  <c r="V3494" i="1"/>
  <c r="W3494" i="1" s="1"/>
  <c r="V3462" i="1"/>
  <c r="W3462" i="1" s="1"/>
  <c r="V3430" i="1"/>
  <c r="W3430" i="1" s="1"/>
  <c r="V3398" i="1"/>
  <c r="W3398" i="1" s="1"/>
  <c r="V3366" i="1"/>
  <c r="W3366" i="1" s="1"/>
  <c r="V3334" i="1"/>
  <c r="W3334" i="1" s="1"/>
  <c r="V3302" i="1"/>
  <c r="W3302" i="1" s="1"/>
  <c r="V3270" i="1"/>
  <c r="W3270" i="1" s="1"/>
  <c r="V3238" i="1"/>
  <c r="W3238" i="1" s="1"/>
  <c r="V3206" i="1"/>
  <c r="W3206" i="1" s="1"/>
  <c r="V3174" i="1"/>
  <c r="W3174" i="1" s="1"/>
  <c r="V3142" i="1"/>
  <c r="W3142" i="1" s="1"/>
  <c r="V3110" i="1"/>
  <c r="W3110" i="1" s="1"/>
  <c r="V3078" i="1"/>
  <c r="W3078" i="1" s="1"/>
  <c r="V3046" i="1"/>
  <c r="W3046" i="1" s="1"/>
  <c r="V3014" i="1"/>
  <c r="W3014" i="1" s="1"/>
  <c r="V2982" i="1"/>
  <c r="W2982" i="1" s="1"/>
  <c r="V2950" i="1"/>
  <c r="W2950" i="1" s="1"/>
  <c r="V2918" i="1"/>
  <c r="W2918" i="1" s="1"/>
  <c r="V2886" i="1"/>
  <c r="W2886" i="1" s="1"/>
  <c r="V2854" i="1"/>
  <c r="W2854" i="1" s="1"/>
  <c r="V2822" i="1"/>
  <c r="W2822" i="1" s="1"/>
  <c r="V2790" i="1"/>
  <c r="W2790" i="1" s="1"/>
  <c r="V2758" i="1"/>
  <c r="W2758" i="1" s="1"/>
  <c r="V2726" i="1"/>
  <c r="W2726" i="1" s="1"/>
  <c r="V2694" i="1"/>
  <c r="W2694" i="1" s="1"/>
  <c r="V2662" i="1"/>
  <c r="W2662" i="1" s="1"/>
  <c r="V2630" i="1"/>
  <c r="W2630" i="1" s="1"/>
  <c r="V2598" i="1"/>
  <c r="W2598" i="1" s="1"/>
  <c r="V2566" i="1"/>
  <c r="W2566" i="1" s="1"/>
  <c r="V2534" i="1"/>
  <c r="W2534" i="1" s="1"/>
  <c r="V2502" i="1"/>
  <c r="W2502" i="1" s="1"/>
  <c r="V2470" i="1"/>
  <c r="W2470" i="1" s="1"/>
  <c r="V2438" i="1"/>
  <c r="W2438" i="1" s="1"/>
  <c r="V2406" i="1"/>
  <c r="W2406" i="1" s="1"/>
  <c r="V2374" i="1"/>
  <c r="W2374" i="1" s="1"/>
  <c r="V2342" i="1"/>
  <c r="W2342" i="1" s="1"/>
  <c r="V2310" i="1"/>
  <c r="W2310" i="1" s="1"/>
  <c r="V2278" i="1"/>
  <c r="W2278" i="1" s="1"/>
  <c r="V2246" i="1"/>
  <c r="W2246" i="1" s="1"/>
  <c r="V2214" i="1"/>
  <c r="W2214" i="1" s="1"/>
  <c r="V2190" i="1"/>
  <c r="W2190" i="1" s="1"/>
  <c r="V2158" i="1"/>
  <c r="W2158" i="1" s="1"/>
  <c r="V2126" i="1"/>
  <c r="W2126" i="1" s="1"/>
  <c r="V2094" i="1"/>
  <c r="W2094" i="1" s="1"/>
  <c r="V2062" i="1"/>
  <c r="W2062" i="1" s="1"/>
  <c r="V2030" i="1"/>
  <c r="W2030" i="1" s="1"/>
  <c r="V1998" i="1"/>
  <c r="W1998" i="1" s="1"/>
  <c r="V1966" i="1"/>
  <c r="W1966" i="1" s="1"/>
  <c r="V1934" i="1"/>
  <c r="W1934" i="1" s="1"/>
  <c r="V1902" i="1"/>
  <c r="W1902" i="1" s="1"/>
  <c r="V1870" i="1"/>
  <c r="W1870" i="1" s="1"/>
  <c r="V1838" i="1"/>
  <c r="W1838" i="1" s="1"/>
  <c r="V1806" i="1"/>
  <c r="W1806" i="1" s="1"/>
  <c r="V1774" i="1"/>
  <c r="W1774" i="1" s="1"/>
  <c r="V1742" i="1"/>
  <c r="W1742" i="1" s="1"/>
  <c r="V1710" i="1"/>
  <c r="W1710" i="1" s="1"/>
  <c r="V1678" i="1"/>
  <c r="W1678" i="1" s="1"/>
  <c r="V1646" i="1"/>
  <c r="W1646" i="1" s="1"/>
  <c r="V1614" i="1"/>
  <c r="W1614" i="1" s="1"/>
  <c r="V1582" i="1"/>
  <c r="W1582" i="1" s="1"/>
  <c r="V1550" i="1"/>
  <c r="W1550" i="1" s="1"/>
  <c r="V1518" i="1"/>
  <c r="W1518" i="1" s="1"/>
  <c r="V1486" i="1"/>
  <c r="W1486" i="1" s="1"/>
  <c r="V1454" i="1"/>
  <c r="W1454" i="1" s="1"/>
  <c r="V1422" i="1"/>
  <c r="W1422" i="1" s="1"/>
  <c r="V1390" i="1"/>
  <c r="W1390" i="1" s="1"/>
  <c r="V1358" i="1"/>
  <c r="W1358" i="1" s="1"/>
  <c r="V1326" i="1"/>
  <c r="W1326" i="1" s="1"/>
  <c r="V1294" i="1"/>
  <c r="W1294" i="1" s="1"/>
  <c r="V1262" i="1"/>
  <c r="W1262" i="1" s="1"/>
  <c r="V1230" i="1"/>
  <c r="W1230" i="1" s="1"/>
  <c r="V1198" i="1"/>
  <c r="W1198" i="1" s="1"/>
  <c r="V1166" i="1"/>
  <c r="W1166" i="1" s="1"/>
  <c r="V1134" i="1"/>
  <c r="W1134" i="1" s="1"/>
  <c r="V1102" i="1"/>
  <c r="W1102" i="1" s="1"/>
  <c r="V1070" i="1"/>
  <c r="W1070" i="1" s="1"/>
  <c r="V1038" i="1"/>
  <c r="W1038" i="1" s="1"/>
  <c r="V1006" i="1"/>
  <c r="W1006" i="1" s="1"/>
  <c r="V974" i="1"/>
  <c r="W974" i="1" s="1"/>
  <c r="V942" i="1"/>
  <c r="W942" i="1" s="1"/>
  <c r="V910" i="1"/>
  <c r="W910" i="1" s="1"/>
  <c r="V878" i="1"/>
  <c r="W878" i="1" s="1"/>
  <c r="V846" i="1"/>
  <c r="W846" i="1" s="1"/>
  <c r="V814" i="1"/>
  <c r="W814" i="1" s="1"/>
  <c r="V782" i="1"/>
  <c r="W782" i="1" s="1"/>
  <c r="V750" i="1"/>
  <c r="W750" i="1" s="1"/>
  <c r="V718" i="1"/>
  <c r="W718" i="1" s="1"/>
  <c r="V686" i="1"/>
  <c r="W686" i="1" s="1"/>
  <c r="V654" i="1"/>
  <c r="W654" i="1" s="1"/>
  <c r="V622" i="1"/>
  <c r="W622" i="1" s="1"/>
  <c r="V590" i="1"/>
  <c r="W590" i="1" s="1"/>
  <c r="V558" i="1"/>
  <c r="W558" i="1" s="1"/>
  <c r="V526" i="1"/>
  <c r="W526" i="1" s="1"/>
  <c r="V494" i="1"/>
  <c r="W494" i="1" s="1"/>
  <c r="V462" i="1"/>
  <c r="W462" i="1" s="1"/>
  <c r="V430" i="1"/>
  <c r="W430" i="1" s="1"/>
  <c r="V398" i="1"/>
  <c r="W398" i="1" s="1"/>
  <c r="V366" i="1"/>
  <c r="W366" i="1" s="1"/>
  <c r="V334" i="1"/>
  <c r="W334" i="1" s="1"/>
  <c r="V302" i="1"/>
  <c r="W302" i="1" s="1"/>
  <c r="V270" i="1"/>
  <c r="W270" i="1" s="1"/>
  <c r="V238" i="1"/>
  <c r="W238" i="1" s="1"/>
  <c r="V206" i="1"/>
  <c r="W206" i="1" s="1"/>
  <c r="V174" i="1"/>
  <c r="W174" i="1" s="1"/>
  <c r="V142" i="1"/>
  <c r="W142" i="1" s="1"/>
  <c r="V110" i="1"/>
  <c r="W110" i="1" s="1"/>
  <c r="V78" i="1"/>
  <c r="W78" i="1" s="1"/>
  <c r="V46" i="1"/>
  <c r="W46" i="1" s="1"/>
  <c r="V14" i="1"/>
  <c r="W14" i="1" s="1"/>
  <c r="V8620" i="1"/>
  <c r="W8620" i="1" s="1"/>
  <c r="V8755" i="1"/>
  <c r="W8755" i="1" s="1"/>
  <c r="V8691" i="1"/>
  <c r="W8691" i="1" s="1"/>
  <c r="V8627" i="1"/>
  <c r="W8627" i="1" s="1"/>
  <c r="V8563" i="1"/>
  <c r="W8563" i="1" s="1"/>
  <c r="V8499" i="1"/>
  <c r="W8499" i="1" s="1"/>
  <c r="V8435" i="1"/>
  <c r="W8435" i="1" s="1"/>
  <c r="V8371" i="1"/>
  <c r="W8371" i="1" s="1"/>
  <c r="V8307" i="1"/>
  <c r="W8307" i="1" s="1"/>
  <c r="V8243" i="1"/>
  <c r="W8243" i="1" s="1"/>
  <c r="V8179" i="1"/>
  <c r="W8179" i="1" s="1"/>
  <c r="V8734" i="1"/>
  <c r="W8734" i="1" s="1"/>
  <c r="V8606" i="1"/>
  <c r="W8606" i="1" s="1"/>
  <c r="V8494" i="1"/>
  <c r="W8494" i="1" s="1"/>
  <c r="V8430" i="1"/>
  <c r="W8430" i="1" s="1"/>
  <c r="V8366" i="1"/>
  <c r="W8366" i="1" s="1"/>
  <c r="V8302" i="1"/>
  <c r="W8302" i="1" s="1"/>
  <c r="V8254" i="1"/>
  <c r="W8254" i="1" s="1"/>
  <c r="V8206" i="1"/>
  <c r="W8206" i="1" s="1"/>
  <c r="V8142" i="1"/>
  <c r="W8142" i="1" s="1"/>
  <c r="V8078" i="1"/>
  <c r="W8078" i="1" s="1"/>
  <c r="V8014" i="1"/>
  <c r="W8014" i="1" s="1"/>
  <c r="V7950" i="1"/>
  <c r="W7950" i="1" s="1"/>
  <c r="V7886" i="1"/>
  <c r="W7886" i="1" s="1"/>
  <c r="V7822" i="1"/>
  <c r="W7822" i="1" s="1"/>
  <c r="V7758" i="1"/>
  <c r="W7758" i="1" s="1"/>
  <c r="V7694" i="1"/>
  <c r="W7694" i="1" s="1"/>
  <c r="V7630" i="1"/>
  <c r="W7630" i="1" s="1"/>
  <c r="V7566" i="1"/>
  <c r="W7566" i="1" s="1"/>
  <c r="V8662" i="1"/>
  <c r="W8662" i="1" s="1"/>
  <c r="V8682" i="1"/>
  <c r="W8682" i="1" s="1"/>
  <c r="V8488" i="1"/>
  <c r="W8488" i="1" s="1"/>
  <c r="V8424" i="1"/>
  <c r="W8424" i="1" s="1"/>
  <c r="V8360" i="1"/>
  <c r="W8360" i="1" s="1"/>
  <c r="V8296" i="1"/>
  <c r="W8296" i="1" s="1"/>
  <c r="V8232" i="1"/>
  <c r="W8232" i="1" s="1"/>
  <c r="V8168" i="1"/>
  <c r="W8168" i="1" s="1"/>
  <c r="V8076" i="1"/>
  <c r="W8076" i="1" s="1"/>
  <c r="V7948" i="1"/>
  <c r="W7948" i="1" s="1"/>
  <c r="V7820" i="1"/>
  <c r="W7820" i="1" s="1"/>
  <c r="V7692" i="1"/>
  <c r="W7692" i="1" s="1"/>
  <c r="V7564" i="1"/>
  <c r="W7564" i="1" s="1"/>
  <c r="V8099" i="1"/>
  <c r="W8099" i="1" s="1"/>
  <c r="V8067" i="1"/>
  <c r="W8067" i="1" s="1"/>
  <c r="V8035" i="1"/>
  <c r="W8035" i="1" s="1"/>
  <c r="V8003" i="1"/>
  <c r="W8003" i="1" s="1"/>
  <c r="V7971" i="1"/>
  <c r="W7971" i="1" s="1"/>
  <c r="V7939" i="1"/>
  <c r="W7939" i="1" s="1"/>
  <c r="V7907" i="1"/>
  <c r="W7907" i="1" s="1"/>
  <c r="V7875" i="1"/>
  <c r="W7875" i="1" s="1"/>
  <c r="V7843" i="1"/>
  <c r="W7843" i="1" s="1"/>
  <c r="V7811" i="1"/>
  <c r="W7811" i="1" s="1"/>
  <c r="V7779" i="1"/>
  <c r="W7779" i="1" s="1"/>
  <c r="V7747" i="1"/>
  <c r="W7747" i="1" s="1"/>
  <c r="V7715" i="1"/>
  <c r="W7715" i="1" s="1"/>
  <c r="V7683" i="1"/>
  <c r="W7683" i="1" s="1"/>
  <c r="V7651" i="1"/>
  <c r="W7651" i="1" s="1"/>
  <c r="V7619" i="1"/>
  <c r="W7619" i="1" s="1"/>
  <c r="V7587" i="1"/>
  <c r="W7587" i="1" s="1"/>
  <c r="V7555" i="1"/>
  <c r="W7555" i="1" s="1"/>
  <c r="V7523" i="1"/>
  <c r="W7523" i="1" s="1"/>
  <c r="V7491" i="1"/>
  <c r="W7491" i="1" s="1"/>
  <c r="V7459" i="1"/>
  <c r="W7459" i="1" s="1"/>
  <c r="V7427" i="1"/>
  <c r="W7427" i="1" s="1"/>
  <c r="V7395" i="1"/>
  <c r="W7395" i="1" s="1"/>
  <c r="V7363" i="1"/>
  <c r="W7363" i="1" s="1"/>
  <c r="V7331" i="1"/>
  <c r="W7331" i="1" s="1"/>
  <c r="V7299" i="1"/>
  <c r="W7299" i="1" s="1"/>
  <c r="V7267" i="1"/>
  <c r="W7267" i="1" s="1"/>
  <c r="V7235" i="1"/>
  <c r="W7235" i="1" s="1"/>
  <c r="V7203" i="1"/>
  <c r="W7203" i="1" s="1"/>
  <c r="V7171" i="1"/>
  <c r="W7171" i="1" s="1"/>
  <c r="V7139" i="1"/>
  <c r="W7139" i="1" s="1"/>
  <c r="V7107" i="1"/>
  <c r="W7107" i="1" s="1"/>
  <c r="V7075" i="1"/>
  <c r="W7075" i="1" s="1"/>
  <c r="V7043" i="1"/>
  <c r="W7043" i="1" s="1"/>
  <c r="V7011" i="1"/>
  <c r="W7011" i="1" s="1"/>
  <c r="V6979" i="1"/>
  <c r="W6979" i="1" s="1"/>
  <c r="V6947" i="1"/>
  <c r="W6947" i="1" s="1"/>
  <c r="V6915" i="1"/>
  <c r="W6915" i="1" s="1"/>
  <c r="V6883" i="1"/>
  <c r="W6883" i="1" s="1"/>
  <c r="V6851" i="1"/>
  <c r="W6851" i="1" s="1"/>
  <c r="V6819" i="1"/>
  <c r="W6819" i="1" s="1"/>
  <c r="V6787" i="1"/>
  <c r="W6787" i="1" s="1"/>
  <c r="V6755" i="1"/>
  <c r="W6755" i="1" s="1"/>
  <c r="V6723" i="1"/>
  <c r="W6723" i="1" s="1"/>
  <c r="V6691" i="1"/>
  <c r="W6691" i="1" s="1"/>
  <c r="V6659" i="1"/>
  <c r="W6659" i="1" s="1"/>
  <c r="V6627" i="1"/>
  <c r="W6627" i="1" s="1"/>
  <c r="V6595" i="1"/>
  <c r="W6595" i="1" s="1"/>
  <c r="V6563" i="1"/>
  <c r="W6563" i="1" s="1"/>
  <c r="V6531" i="1"/>
  <c r="W6531" i="1" s="1"/>
  <c r="V6499" i="1"/>
  <c r="W6499" i="1" s="1"/>
  <c r="V6467" i="1"/>
  <c r="W6467" i="1" s="1"/>
  <c r="V6435" i="1"/>
  <c r="W6435" i="1" s="1"/>
  <c r="V6403" i="1"/>
  <c r="W6403" i="1" s="1"/>
  <c r="V6371" i="1"/>
  <c r="W6371" i="1" s="1"/>
  <c r="V6339" i="1"/>
  <c r="W6339" i="1" s="1"/>
  <c r="V6307" i="1"/>
  <c r="W6307" i="1" s="1"/>
  <c r="V6275" i="1"/>
  <c r="W6275" i="1" s="1"/>
  <c r="V6243" i="1"/>
  <c r="W6243" i="1" s="1"/>
  <c r="V6211" i="1"/>
  <c r="W6211" i="1" s="1"/>
  <c r="V6179" i="1"/>
  <c r="W6179" i="1" s="1"/>
  <c r="V6147" i="1"/>
  <c r="W6147" i="1" s="1"/>
  <c r="V6115" i="1"/>
  <c r="W6115" i="1" s="1"/>
  <c r="V6083" i="1"/>
  <c r="W6083" i="1" s="1"/>
  <c r="V6051" i="1"/>
  <c r="W6051" i="1" s="1"/>
  <c r="V6019" i="1"/>
  <c r="W6019" i="1" s="1"/>
  <c r="V5987" i="1"/>
  <c r="W5987" i="1" s="1"/>
  <c r="V5955" i="1"/>
  <c r="W5955" i="1" s="1"/>
  <c r="V5923" i="1"/>
  <c r="W5923" i="1" s="1"/>
  <c r="V5891" i="1"/>
  <c r="W5891" i="1" s="1"/>
  <c r="V5859" i="1"/>
  <c r="W5859" i="1" s="1"/>
  <c r="V5827" i="1"/>
  <c r="W5827" i="1" s="1"/>
  <c r="V5795" i="1"/>
  <c r="W5795" i="1" s="1"/>
  <c r="V5763" i="1"/>
  <c r="W5763" i="1" s="1"/>
  <c r="V5731" i="1"/>
  <c r="W5731" i="1" s="1"/>
  <c r="V5699" i="1"/>
  <c r="W5699" i="1" s="1"/>
  <c r="V5667" i="1"/>
  <c r="W5667" i="1" s="1"/>
  <c r="V5635" i="1"/>
  <c r="W5635" i="1" s="1"/>
  <c r="V5611" i="1"/>
  <c r="W5611" i="1" s="1"/>
  <c r="V5587" i="1"/>
  <c r="W5587" i="1" s="1"/>
  <c r="V5555" i="1"/>
  <c r="W5555" i="1" s="1"/>
  <c r="V5523" i="1"/>
  <c r="W5523" i="1" s="1"/>
  <c r="V5491" i="1"/>
  <c r="W5491" i="1" s="1"/>
  <c r="V5459" i="1"/>
  <c r="W5459" i="1" s="1"/>
  <c r="V5427" i="1"/>
  <c r="W5427" i="1" s="1"/>
  <c r="V5403" i="1"/>
  <c r="W5403" i="1" s="1"/>
  <c r="V5379" i="1"/>
  <c r="W5379" i="1" s="1"/>
  <c r="V5347" i="1"/>
  <c r="W5347" i="1" s="1"/>
  <c r="V5315" i="1"/>
  <c r="W5315" i="1" s="1"/>
  <c r="V5283" i="1"/>
  <c r="W5283" i="1" s="1"/>
  <c r="V5251" i="1"/>
  <c r="W5251" i="1" s="1"/>
  <c r="V5219" i="1"/>
  <c r="W5219" i="1" s="1"/>
  <c r="V5187" i="1"/>
  <c r="W5187" i="1" s="1"/>
  <c r="V5155" i="1"/>
  <c r="W5155" i="1" s="1"/>
  <c r="V5123" i="1"/>
  <c r="W5123" i="1" s="1"/>
  <c r="V5091" i="1"/>
  <c r="W5091" i="1" s="1"/>
  <c r="V5067" i="1"/>
  <c r="W5067" i="1" s="1"/>
  <c r="V5043" i="1"/>
  <c r="W5043" i="1" s="1"/>
  <c r="V5019" i="1"/>
  <c r="W5019" i="1" s="1"/>
  <c r="V4995" i="1"/>
  <c r="W4995" i="1" s="1"/>
  <c r="V4971" i="1"/>
  <c r="W4971" i="1" s="1"/>
  <c r="V4947" i="1"/>
  <c r="W4947" i="1" s="1"/>
  <c r="V4923" i="1"/>
  <c r="W4923" i="1" s="1"/>
  <c r="V4899" i="1"/>
  <c r="W4899" i="1" s="1"/>
  <c r="V4875" i="1"/>
  <c r="W4875" i="1" s="1"/>
  <c r="V4851" i="1"/>
  <c r="W4851" i="1" s="1"/>
  <c r="V4827" i="1"/>
  <c r="W4827" i="1" s="1"/>
  <c r="V4803" i="1"/>
  <c r="W4803" i="1" s="1"/>
  <c r="V4779" i="1"/>
  <c r="W4779" i="1" s="1"/>
  <c r="V4755" i="1"/>
  <c r="W4755" i="1" s="1"/>
  <c r="V4731" i="1"/>
  <c r="W4731" i="1" s="1"/>
  <c r="V4707" i="1"/>
  <c r="W4707" i="1" s="1"/>
  <c r="V4683" i="1"/>
  <c r="W4683" i="1" s="1"/>
  <c r="V4659" i="1"/>
  <c r="W4659" i="1" s="1"/>
  <c r="V4635" i="1"/>
  <c r="W4635" i="1" s="1"/>
  <c r="V4611" i="1"/>
  <c r="W4611" i="1" s="1"/>
  <c r="V4587" i="1"/>
  <c r="W4587" i="1" s="1"/>
  <c r="V4563" i="1"/>
  <c r="W4563" i="1" s="1"/>
  <c r="V4539" i="1"/>
  <c r="W4539" i="1" s="1"/>
  <c r="V4515" i="1"/>
  <c r="W4515" i="1" s="1"/>
  <c r="V4491" i="1"/>
  <c r="W4491" i="1" s="1"/>
  <c r="V4467" i="1"/>
  <c r="W4467" i="1" s="1"/>
  <c r="V4443" i="1"/>
  <c r="W4443" i="1" s="1"/>
  <c r="V4419" i="1"/>
  <c r="W4419" i="1" s="1"/>
  <c r="V4395" i="1"/>
  <c r="W4395" i="1" s="1"/>
  <c r="V4371" i="1"/>
  <c r="W4371" i="1" s="1"/>
  <c r="V4347" i="1"/>
  <c r="W4347" i="1" s="1"/>
  <c r="V4323" i="1"/>
  <c r="W4323" i="1" s="1"/>
  <c r="V4299" i="1"/>
  <c r="W4299" i="1" s="1"/>
  <c r="V4275" i="1"/>
  <c r="W4275" i="1" s="1"/>
  <c r="V4251" i="1"/>
  <c r="W4251" i="1" s="1"/>
  <c r="V4227" i="1"/>
  <c r="W4227" i="1" s="1"/>
  <c r="V4203" i="1"/>
  <c r="W4203" i="1" s="1"/>
  <c r="V4179" i="1"/>
  <c r="W4179" i="1" s="1"/>
  <c r="V4155" i="1"/>
  <c r="W4155" i="1" s="1"/>
  <c r="V4131" i="1"/>
  <c r="W4131" i="1" s="1"/>
  <c r="V4107" i="1"/>
  <c r="W4107" i="1" s="1"/>
  <c r="V4083" i="1"/>
  <c r="W4083" i="1" s="1"/>
  <c r="V4059" i="1"/>
  <c r="W4059" i="1" s="1"/>
  <c r="V4035" i="1"/>
  <c r="W4035" i="1" s="1"/>
  <c r="V4011" i="1"/>
  <c r="W4011" i="1" s="1"/>
  <c r="V3987" i="1"/>
  <c r="W3987" i="1" s="1"/>
  <c r="V3963" i="1"/>
  <c r="W3963" i="1" s="1"/>
  <c r="V3939" i="1"/>
  <c r="W3939" i="1" s="1"/>
  <c r="V3915" i="1"/>
  <c r="W3915" i="1" s="1"/>
  <c r="V3891" i="1"/>
  <c r="W3891" i="1" s="1"/>
  <c r="V3867" i="1"/>
  <c r="W3867" i="1" s="1"/>
  <c r="V3843" i="1"/>
  <c r="W3843" i="1" s="1"/>
  <c r="V3827" i="1"/>
  <c r="W3827" i="1" s="1"/>
  <c r="V3803" i="1"/>
  <c r="W3803" i="1" s="1"/>
  <c r="V3779" i="1"/>
  <c r="W3779" i="1" s="1"/>
  <c r="V3755" i="1"/>
  <c r="W3755" i="1" s="1"/>
  <c r="V3731" i="1"/>
  <c r="W3731" i="1" s="1"/>
  <c r="V3707" i="1"/>
  <c r="W3707" i="1" s="1"/>
  <c r="V3683" i="1"/>
  <c r="W3683" i="1" s="1"/>
  <c r="V3659" i="1"/>
  <c r="W3659" i="1" s="1"/>
  <c r="V3635" i="1"/>
  <c r="W3635" i="1" s="1"/>
  <c r="V3611" i="1"/>
  <c r="W3611" i="1" s="1"/>
  <c r="V3587" i="1"/>
  <c r="W3587" i="1" s="1"/>
  <c r="V3563" i="1"/>
  <c r="W3563" i="1" s="1"/>
  <c r="V3539" i="1"/>
  <c r="W3539" i="1" s="1"/>
  <c r="V3515" i="1"/>
  <c r="W3515" i="1" s="1"/>
  <c r="V3491" i="1"/>
  <c r="W3491" i="1" s="1"/>
  <c r="V3467" i="1"/>
  <c r="W3467" i="1" s="1"/>
  <c r="V3443" i="1"/>
  <c r="W3443" i="1" s="1"/>
  <c r="V3419" i="1"/>
  <c r="W3419" i="1" s="1"/>
  <c r="V3395" i="1"/>
  <c r="W3395" i="1" s="1"/>
  <c r="V3371" i="1"/>
  <c r="W3371" i="1" s="1"/>
  <c r="V3347" i="1"/>
  <c r="W3347" i="1" s="1"/>
  <c r="V3323" i="1"/>
  <c r="W3323" i="1" s="1"/>
  <c r="V3299" i="1"/>
  <c r="W3299" i="1" s="1"/>
  <c r="V3275" i="1"/>
  <c r="W3275" i="1" s="1"/>
  <c r="V3251" i="1"/>
  <c r="W3251" i="1" s="1"/>
  <c r="V3227" i="1"/>
  <c r="W3227" i="1" s="1"/>
  <c r="V3203" i="1"/>
  <c r="W3203" i="1" s="1"/>
  <c r="V3179" i="1"/>
  <c r="W3179" i="1" s="1"/>
  <c r="V3155" i="1"/>
  <c r="W3155" i="1" s="1"/>
  <c r="V3131" i="1"/>
  <c r="W3131" i="1" s="1"/>
  <c r="V3107" i="1"/>
  <c r="W3107" i="1" s="1"/>
  <c r="V3083" i="1"/>
  <c r="W3083" i="1" s="1"/>
  <c r="V3059" i="1"/>
  <c r="W3059" i="1" s="1"/>
  <c r="V3035" i="1"/>
  <c r="W3035" i="1" s="1"/>
  <c r="V3003" i="1"/>
  <c r="W3003" i="1" s="1"/>
  <c r="V2971" i="1"/>
  <c r="W2971" i="1" s="1"/>
  <c r="V2939" i="1"/>
  <c r="W2939" i="1" s="1"/>
  <c r="V2907" i="1"/>
  <c r="W2907" i="1" s="1"/>
  <c r="V2875" i="1"/>
  <c r="W2875" i="1" s="1"/>
  <c r="V2843" i="1"/>
  <c r="W2843" i="1" s="1"/>
  <c r="V2811" i="1"/>
  <c r="W2811" i="1" s="1"/>
  <c r="V2779" i="1"/>
  <c r="W2779" i="1" s="1"/>
  <c r="V2747" i="1"/>
  <c r="W2747" i="1" s="1"/>
  <c r="V2715" i="1"/>
  <c r="W2715" i="1" s="1"/>
  <c r="V2683" i="1"/>
  <c r="W2683" i="1" s="1"/>
  <c r="V2651" i="1"/>
  <c r="W2651" i="1" s="1"/>
  <c r="V2619" i="1"/>
  <c r="W2619" i="1" s="1"/>
  <c r="V2587" i="1"/>
  <c r="W2587" i="1" s="1"/>
  <c r="V2555" i="1"/>
  <c r="W2555" i="1" s="1"/>
  <c r="V2523" i="1"/>
  <c r="W2523" i="1" s="1"/>
  <c r="V2491" i="1"/>
  <c r="W2491" i="1" s="1"/>
  <c r="V2459" i="1"/>
  <c r="W2459" i="1" s="1"/>
  <c r="V2427" i="1"/>
  <c r="W2427" i="1" s="1"/>
  <c r="V2395" i="1"/>
  <c r="W2395" i="1" s="1"/>
  <c r="V2363" i="1"/>
  <c r="W2363" i="1" s="1"/>
  <c r="V2331" i="1"/>
  <c r="W2331" i="1" s="1"/>
  <c r="V2299" i="1"/>
  <c r="W2299" i="1" s="1"/>
  <c r="V2275" i="1"/>
  <c r="W2275" i="1" s="1"/>
  <c r="V2243" i="1"/>
  <c r="W2243" i="1" s="1"/>
  <c r="V2211" i="1"/>
  <c r="W2211" i="1" s="1"/>
  <c r="V2179" i="1"/>
  <c r="W2179" i="1" s="1"/>
  <c r="V2147" i="1"/>
  <c r="W2147" i="1" s="1"/>
  <c r="V2115" i="1"/>
  <c r="W2115" i="1" s="1"/>
  <c r="V2083" i="1"/>
  <c r="W2083" i="1" s="1"/>
  <c r="V2051" i="1"/>
  <c r="W2051" i="1" s="1"/>
  <c r="V2019" i="1"/>
  <c r="W2019" i="1" s="1"/>
  <c r="V1987" i="1"/>
  <c r="W1987" i="1" s="1"/>
  <c r="V1955" i="1"/>
  <c r="W1955" i="1" s="1"/>
  <c r="V1923" i="1"/>
  <c r="W1923" i="1" s="1"/>
  <c r="V1891" i="1"/>
  <c r="W1891" i="1" s="1"/>
  <c r="V1859" i="1"/>
  <c r="W1859" i="1" s="1"/>
  <c r="V1827" i="1"/>
  <c r="W1827" i="1" s="1"/>
  <c r="V1795" i="1"/>
  <c r="W1795" i="1" s="1"/>
  <c r="V1763" i="1"/>
  <c r="W1763" i="1" s="1"/>
  <c r="V1731" i="1"/>
  <c r="W1731" i="1" s="1"/>
  <c r="V1699" i="1"/>
  <c r="W1699" i="1" s="1"/>
  <c r="V1675" i="1"/>
  <c r="W1675" i="1" s="1"/>
  <c r="V1643" i="1"/>
  <c r="W1643" i="1" s="1"/>
  <c r="V1611" i="1"/>
  <c r="W1611" i="1" s="1"/>
  <c r="V1579" i="1"/>
  <c r="W1579" i="1" s="1"/>
  <c r="V1547" i="1"/>
  <c r="W1547" i="1" s="1"/>
  <c r="V1515" i="1"/>
  <c r="W1515" i="1" s="1"/>
  <c r="V1483" i="1"/>
  <c r="W1483" i="1" s="1"/>
  <c r="V1451" i="1"/>
  <c r="W1451" i="1" s="1"/>
  <c r="V1427" i="1"/>
  <c r="W1427" i="1" s="1"/>
  <c r="V1395" i="1"/>
  <c r="W1395" i="1" s="1"/>
  <c r="V1363" i="1"/>
  <c r="W1363" i="1" s="1"/>
  <c r="V1339" i="1"/>
  <c r="W1339" i="1" s="1"/>
  <c r="V1307" i="1"/>
  <c r="W1307" i="1" s="1"/>
  <c r="V1275" i="1"/>
  <c r="W1275" i="1" s="1"/>
  <c r="V1243" i="1"/>
  <c r="W1243" i="1" s="1"/>
  <c r="V1211" i="1"/>
  <c r="W1211" i="1" s="1"/>
  <c r="V1179" i="1"/>
  <c r="W1179" i="1" s="1"/>
  <c r="V1147" i="1"/>
  <c r="W1147" i="1" s="1"/>
  <c r="V1115" i="1"/>
  <c r="W1115" i="1" s="1"/>
  <c r="V1083" i="1"/>
  <c r="W1083" i="1" s="1"/>
  <c r="V1051" i="1"/>
  <c r="W1051" i="1" s="1"/>
  <c r="V1019" i="1"/>
  <c r="W1019" i="1" s="1"/>
  <c r="V987" i="1"/>
  <c r="W987" i="1" s="1"/>
  <c r="V955" i="1"/>
  <c r="W955" i="1" s="1"/>
  <c r="V923" i="1"/>
  <c r="W923" i="1" s="1"/>
  <c r="V891" i="1"/>
  <c r="W891" i="1" s="1"/>
  <c r="V859" i="1"/>
  <c r="W859" i="1" s="1"/>
  <c r="V827" i="1"/>
  <c r="W827" i="1" s="1"/>
  <c r="V795" i="1"/>
  <c r="W795" i="1" s="1"/>
  <c r="V763" i="1"/>
  <c r="W763" i="1" s="1"/>
  <c r="V731" i="1"/>
  <c r="W731" i="1" s="1"/>
  <c r="V699" i="1"/>
  <c r="W699" i="1" s="1"/>
  <c r="V667" i="1"/>
  <c r="W667" i="1" s="1"/>
  <c r="V635" i="1"/>
  <c r="W635" i="1" s="1"/>
  <c r="V603" i="1"/>
  <c r="W603" i="1" s="1"/>
  <c r="V571" i="1"/>
  <c r="W571" i="1" s="1"/>
  <c r="V539" i="1"/>
  <c r="W539" i="1" s="1"/>
  <c r="V507" i="1"/>
  <c r="W507" i="1" s="1"/>
  <c r="V475" i="1"/>
  <c r="W475" i="1" s="1"/>
  <c r="V443" i="1"/>
  <c r="W443" i="1" s="1"/>
  <c r="V411" i="1"/>
  <c r="W411" i="1" s="1"/>
  <c r="V379" i="1"/>
  <c r="W379" i="1" s="1"/>
  <c r="V347" i="1"/>
  <c r="W347" i="1" s="1"/>
  <c r="V315" i="1"/>
  <c r="W315" i="1" s="1"/>
  <c r="V283" i="1"/>
  <c r="W283" i="1" s="1"/>
  <c r="V251" i="1"/>
  <c r="W251" i="1" s="1"/>
  <c r="V219" i="1"/>
  <c r="W219" i="1" s="1"/>
  <c r="V187" i="1"/>
  <c r="W187" i="1" s="1"/>
  <c r="V155" i="1"/>
  <c r="W155" i="1" s="1"/>
  <c r="V123" i="1"/>
  <c r="W123" i="1" s="1"/>
  <c r="V91" i="1"/>
  <c r="W91" i="1" s="1"/>
  <c r="V59" i="1"/>
  <c r="W59" i="1" s="1"/>
  <c r="V27" i="1"/>
  <c r="W27" i="1" s="1"/>
  <c r="V7548" i="1"/>
  <c r="W7548" i="1" s="1"/>
  <c r="V7516" i="1"/>
  <c r="W7516" i="1" s="1"/>
  <c r="V7484" i="1"/>
  <c r="W7484" i="1" s="1"/>
  <c r="V7452" i="1"/>
  <c r="W7452" i="1" s="1"/>
  <c r="V7420" i="1"/>
  <c r="W7420" i="1" s="1"/>
  <c r="V7388" i="1"/>
  <c r="W7388" i="1" s="1"/>
  <c r="V7356" i="1"/>
  <c r="W7356" i="1" s="1"/>
  <c r="V7324" i="1"/>
  <c r="W7324" i="1" s="1"/>
  <c r="V7292" i="1"/>
  <c r="W7292" i="1" s="1"/>
  <c r="V7260" i="1"/>
  <c r="W7260" i="1" s="1"/>
  <c r="V7228" i="1"/>
  <c r="W7228" i="1" s="1"/>
  <c r="V7196" i="1"/>
  <c r="W7196" i="1" s="1"/>
  <c r="V7164" i="1"/>
  <c r="W7164" i="1" s="1"/>
  <c r="V7132" i="1"/>
  <c r="W7132" i="1" s="1"/>
  <c r="V7100" i="1"/>
  <c r="W7100" i="1" s="1"/>
  <c r="V7068" i="1"/>
  <c r="W7068" i="1" s="1"/>
  <c r="V7036" i="1"/>
  <c r="W7036" i="1" s="1"/>
  <c r="V7004" i="1"/>
  <c r="W7004" i="1" s="1"/>
  <c r="V6972" i="1"/>
  <c r="W6972" i="1" s="1"/>
  <c r="V6940" i="1"/>
  <c r="W6940" i="1" s="1"/>
  <c r="V6908" i="1"/>
  <c r="W6908" i="1" s="1"/>
  <c r="V6876" i="1"/>
  <c r="W6876" i="1" s="1"/>
  <c r="V6844" i="1"/>
  <c r="W6844" i="1" s="1"/>
  <c r="V6812" i="1"/>
  <c r="W6812" i="1" s="1"/>
  <c r="V6780" i="1"/>
  <c r="W6780" i="1" s="1"/>
  <c r="V6748" i="1"/>
  <c r="W6748" i="1" s="1"/>
  <c r="V6716" i="1"/>
  <c r="W6716" i="1" s="1"/>
  <c r="V6684" i="1"/>
  <c r="W6684" i="1" s="1"/>
  <c r="V6652" i="1"/>
  <c r="W6652" i="1" s="1"/>
  <c r="V6620" i="1"/>
  <c r="W6620" i="1" s="1"/>
  <c r="V6588" i="1"/>
  <c r="W6588" i="1" s="1"/>
  <c r="V6556" i="1"/>
  <c r="W6556" i="1" s="1"/>
  <c r="V6532" i="1"/>
  <c r="W6532" i="1" s="1"/>
  <c r="V6500" i="1"/>
  <c r="W6500" i="1" s="1"/>
  <c r="V6468" i="1"/>
  <c r="W6468" i="1" s="1"/>
  <c r="V6436" i="1"/>
  <c r="W6436" i="1" s="1"/>
  <c r="V6404" i="1"/>
  <c r="W6404" i="1" s="1"/>
  <c r="V6372" i="1"/>
  <c r="W6372" i="1" s="1"/>
  <c r="V6340" i="1"/>
  <c r="W6340" i="1" s="1"/>
  <c r="V6308" i="1"/>
  <c r="W6308" i="1" s="1"/>
  <c r="V6284" i="1"/>
  <c r="W6284" i="1" s="1"/>
  <c r="V6252" i="1"/>
  <c r="W6252" i="1" s="1"/>
  <c r="V6220" i="1"/>
  <c r="W6220" i="1" s="1"/>
  <c r="V6188" i="1"/>
  <c r="W6188" i="1" s="1"/>
  <c r="V6156" i="1"/>
  <c r="W6156" i="1" s="1"/>
  <c r="V6124" i="1"/>
  <c r="W6124" i="1" s="1"/>
  <c r="V6092" i="1"/>
  <c r="W6092" i="1" s="1"/>
  <c r="V6060" i="1"/>
  <c r="W6060" i="1" s="1"/>
  <c r="V6028" i="1"/>
  <c r="W6028" i="1" s="1"/>
  <c r="V5996" i="1"/>
  <c r="W5996" i="1" s="1"/>
  <c r="V5964" i="1"/>
  <c r="W5964" i="1" s="1"/>
  <c r="V5932" i="1"/>
  <c r="W5932" i="1" s="1"/>
  <c r="V5900" i="1"/>
  <c r="W5900" i="1" s="1"/>
  <c r="V5876" i="1"/>
  <c r="W5876" i="1" s="1"/>
  <c r="V5828" i="1"/>
  <c r="W5828" i="1" s="1"/>
  <c r="V5756" i="1"/>
  <c r="W5756" i="1" s="1"/>
  <c r="V5732" i="1"/>
  <c r="W5732" i="1" s="1"/>
  <c r="V5660" i="1"/>
  <c r="W5660" i="1" s="1"/>
  <c r="V5612" i="1"/>
  <c r="W5612" i="1" s="1"/>
  <c r="V5588" i="1"/>
  <c r="W5588" i="1" s="1"/>
  <c r="V5564" i="1"/>
  <c r="W5564" i="1" s="1"/>
  <c r="V5540" i="1"/>
  <c r="W5540" i="1" s="1"/>
  <c r="V5492" i="1"/>
  <c r="W5492" i="1" s="1"/>
  <c r="V5444" i="1"/>
  <c r="W5444" i="1" s="1"/>
  <c r="V5420" i="1"/>
  <c r="W5420" i="1" s="1"/>
  <c r="V5348" i="1"/>
  <c r="W5348" i="1" s="1"/>
  <c r="V5300" i="1"/>
  <c r="W5300" i="1" s="1"/>
  <c r="V5276" i="1"/>
  <c r="W5276" i="1" s="1"/>
  <c r="V5252" i="1"/>
  <c r="W5252" i="1" s="1"/>
  <c r="V5228" i="1"/>
  <c r="W5228" i="1" s="1"/>
  <c r="V5180" i="1"/>
  <c r="W5180" i="1" s="1"/>
  <c r="V5156" i="1"/>
  <c r="W5156" i="1" s="1"/>
  <c r="V5132" i="1"/>
  <c r="W5132" i="1" s="1"/>
  <c r="V5060" i="1"/>
  <c r="W5060" i="1" s="1"/>
  <c r="V5036" i="1"/>
  <c r="W5036" i="1" s="1"/>
  <c r="V5012" i="1"/>
  <c r="W5012" i="1" s="1"/>
  <c r="V4988" i="1"/>
  <c r="W4988" i="1" s="1"/>
  <c r="V4916" i="1"/>
  <c r="W4916" i="1" s="1"/>
  <c r="V4892" i="1"/>
  <c r="W4892" i="1" s="1"/>
  <c r="V4820" i="1"/>
  <c r="W4820" i="1" s="1"/>
  <c r="V4796" i="1"/>
  <c r="W4796" i="1" s="1"/>
  <c r="V4772" i="1"/>
  <c r="W4772" i="1" s="1"/>
  <c r="V4748" i="1"/>
  <c r="W4748" i="1" s="1"/>
  <c r="V4700" i="1"/>
  <c r="W4700" i="1" s="1"/>
  <c r="V4676" i="1"/>
  <c r="W4676" i="1" s="1"/>
  <c r="V4652" i="1"/>
  <c r="W4652" i="1" s="1"/>
  <c r="V4604" i="1"/>
  <c r="W4604" i="1" s="1"/>
  <c r="V4580" i="1"/>
  <c r="W4580" i="1" s="1"/>
  <c r="V4508" i="1"/>
  <c r="W4508" i="1" s="1"/>
  <c r="V4412" i="1"/>
  <c r="W4412" i="1" s="1"/>
  <c r="V4388" i="1"/>
  <c r="W4388" i="1" s="1"/>
  <c r="V4340" i="1"/>
  <c r="W4340" i="1" s="1"/>
  <c r="V4316" i="1"/>
  <c r="W4316" i="1" s="1"/>
  <c r="V4292" i="1"/>
  <c r="W4292" i="1" s="1"/>
  <c r="V4268" i="1"/>
  <c r="W4268" i="1" s="1"/>
  <c r="V4220" i="1"/>
  <c r="W4220" i="1" s="1"/>
  <c r="V4196" i="1"/>
  <c r="W4196" i="1" s="1"/>
  <c r="V4124" i="1"/>
  <c r="W4124" i="1" s="1"/>
  <c r="V4100" i="1"/>
  <c r="W4100" i="1" s="1"/>
  <c r="V4076" i="1"/>
  <c r="W4076" i="1" s="1"/>
  <c r="V4052" i="1"/>
  <c r="W4052" i="1" s="1"/>
  <c r="V4028" i="1"/>
  <c r="W4028" i="1" s="1"/>
  <c r="V4004" i="1"/>
  <c r="W4004" i="1" s="1"/>
  <c r="V3980" i="1"/>
  <c r="W3980" i="1" s="1"/>
  <c r="V3956" i="1"/>
  <c r="W3956" i="1" s="1"/>
  <c r="V3884" i="1"/>
  <c r="W3884" i="1" s="1"/>
  <c r="V3820" i="1"/>
  <c r="W3820" i="1" s="1"/>
  <c r="V3796" i="1"/>
  <c r="W3796" i="1" s="1"/>
  <c r="V3772" i="1"/>
  <c r="W3772" i="1" s="1"/>
  <c r="V3748" i="1"/>
  <c r="W3748" i="1" s="1"/>
  <c r="V3724" i="1"/>
  <c r="W3724" i="1" s="1"/>
  <c r="V3700" i="1"/>
  <c r="W3700" i="1" s="1"/>
  <c r="V3676" i="1"/>
  <c r="W3676" i="1" s="1"/>
  <c r="V3652" i="1"/>
  <c r="W3652" i="1" s="1"/>
  <c r="V3628" i="1"/>
  <c r="W3628" i="1" s="1"/>
  <c r="V3604" i="1"/>
  <c r="W3604" i="1" s="1"/>
  <c r="V3580" i="1"/>
  <c r="W3580" i="1" s="1"/>
  <c r="V3556" i="1"/>
  <c r="W3556" i="1" s="1"/>
  <c r="V3532" i="1"/>
  <c r="W3532" i="1" s="1"/>
  <c r="V3508" i="1"/>
  <c r="W3508" i="1" s="1"/>
  <c r="V3484" i="1"/>
  <c r="W3484" i="1" s="1"/>
  <c r="V3460" i="1"/>
  <c r="W3460" i="1" s="1"/>
  <c r="V3436" i="1"/>
  <c r="W3436" i="1" s="1"/>
  <c r="V3412" i="1"/>
  <c r="W3412" i="1" s="1"/>
  <c r="V3388" i="1"/>
  <c r="W3388" i="1" s="1"/>
  <c r="V3364" i="1"/>
  <c r="W3364" i="1" s="1"/>
  <c r="V3340" i="1"/>
  <c r="W3340" i="1" s="1"/>
  <c r="V3316" i="1"/>
  <c r="W3316" i="1" s="1"/>
  <c r="V3292" i="1"/>
  <c r="W3292" i="1" s="1"/>
  <c r="V3268" i="1"/>
  <c r="W3268" i="1" s="1"/>
  <c r="V3244" i="1"/>
  <c r="W3244" i="1" s="1"/>
  <c r="V3220" i="1"/>
  <c r="W3220" i="1" s="1"/>
  <c r="V3196" i="1"/>
  <c r="W3196" i="1" s="1"/>
  <c r="V3172" i="1"/>
  <c r="W3172" i="1" s="1"/>
  <c r="V3148" i="1"/>
  <c r="W3148" i="1" s="1"/>
  <c r="V3124" i="1"/>
  <c r="W3124" i="1" s="1"/>
  <c r="V3100" i="1"/>
  <c r="W3100" i="1" s="1"/>
  <c r="V3076" i="1"/>
  <c r="W3076" i="1" s="1"/>
  <c r="V3052" i="1"/>
  <c r="W3052" i="1" s="1"/>
  <c r="V3028" i="1"/>
  <c r="W3028" i="1" s="1"/>
  <c r="V3004" i="1"/>
  <c r="W3004" i="1" s="1"/>
  <c r="V2980" i="1"/>
  <c r="W2980" i="1" s="1"/>
  <c r="V2956" i="1"/>
  <c r="W2956" i="1" s="1"/>
  <c r="V2932" i="1"/>
  <c r="W2932" i="1" s="1"/>
  <c r="V2908" i="1"/>
  <c r="W2908" i="1" s="1"/>
  <c r="V2884" i="1"/>
  <c r="W2884" i="1" s="1"/>
  <c r="V2860" i="1"/>
  <c r="W2860" i="1" s="1"/>
  <c r="V2836" i="1"/>
  <c r="W2836" i="1" s="1"/>
  <c r="V2812" i="1"/>
  <c r="W2812" i="1" s="1"/>
  <c r="V2788" i="1"/>
  <c r="W2788" i="1" s="1"/>
  <c r="V2764" i="1"/>
  <c r="W2764" i="1" s="1"/>
  <c r="V2740" i="1"/>
  <c r="W2740" i="1" s="1"/>
  <c r="V2716" i="1"/>
  <c r="W2716" i="1" s="1"/>
  <c r="V2692" i="1"/>
  <c r="W2692" i="1" s="1"/>
  <c r="V2668" i="1"/>
  <c r="W2668" i="1" s="1"/>
  <c r="V2644" i="1"/>
  <c r="W2644" i="1" s="1"/>
  <c r="V2620" i="1"/>
  <c r="W2620" i="1" s="1"/>
  <c r="V2596" i="1"/>
  <c r="W2596" i="1" s="1"/>
  <c r="V2572" i="1"/>
  <c r="W2572" i="1" s="1"/>
  <c r="V2548" i="1"/>
  <c r="W2548" i="1" s="1"/>
  <c r="V2524" i="1"/>
  <c r="W2524" i="1" s="1"/>
  <c r="V2500" i="1"/>
  <c r="W2500" i="1" s="1"/>
  <c r="V2476" i="1"/>
  <c r="W2476" i="1" s="1"/>
  <c r="V2452" i="1"/>
  <c r="W2452" i="1" s="1"/>
  <c r="V2428" i="1"/>
  <c r="W2428" i="1" s="1"/>
  <c r="V2404" i="1"/>
  <c r="W2404" i="1" s="1"/>
  <c r="V2380" i="1"/>
  <c r="W2380" i="1" s="1"/>
  <c r="V2348" i="1"/>
  <c r="W2348" i="1" s="1"/>
  <c r="V2316" i="1"/>
  <c r="W2316" i="1" s="1"/>
  <c r="V2284" i="1"/>
  <c r="W2284" i="1" s="1"/>
  <c r="V2252" i="1"/>
  <c r="W2252" i="1" s="1"/>
  <c r="V2220" i="1"/>
  <c r="W2220" i="1" s="1"/>
  <c r="V2188" i="1"/>
  <c r="W2188" i="1" s="1"/>
  <c r="V2156" i="1"/>
  <c r="W2156" i="1" s="1"/>
  <c r="V2124" i="1"/>
  <c r="W2124" i="1" s="1"/>
  <c r="V2092" i="1"/>
  <c r="W2092" i="1" s="1"/>
  <c r="V2060" i="1"/>
  <c r="W2060" i="1" s="1"/>
  <c r="V2028" i="1"/>
  <c r="W2028" i="1" s="1"/>
  <c r="V1996" i="1"/>
  <c r="W1996" i="1" s="1"/>
  <c r="V1964" i="1"/>
  <c r="W1964" i="1" s="1"/>
  <c r="V1932" i="1"/>
  <c r="W1932" i="1" s="1"/>
  <c r="V1900" i="1"/>
  <c r="W1900" i="1" s="1"/>
  <c r="V1868" i="1"/>
  <c r="W1868" i="1" s="1"/>
  <c r="V1836" i="1"/>
  <c r="W1836" i="1" s="1"/>
  <c r="V1804" i="1"/>
  <c r="W1804" i="1" s="1"/>
  <c r="V1772" i="1"/>
  <c r="W1772" i="1" s="1"/>
  <c r="V1740" i="1"/>
  <c r="W1740" i="1" s="1"/>
  <c r="V1708" i="1"/>
  <c r="W1708" i="1" s="1"/>
  <c r="V1676" i="1"/>
  <c r="W1676" i="1" s="1"/>
  <c r="V1644" i="1"/>
  <c r="W1644" i="1" s="1"/>
  <c r="V1612" i="1"/>
  <c r="W1612" i="1" s="1"/>
  <c r="V1580" i="1"/>
  <c r="W1580" i="1" s="1"/>
  <c r="V1548" i="1"/>
  <c r="W1548" i="1" s="1"/>
  <c r="V1516" i="1"/>
  <c r="W1516" i="1" s="1"/>
  <c r="V1492" i="1"/>
  <c r="W1492" i="1" s="1"/>
  <c r="V1460" i="1"/>
  <c r="W1460" i="1" s="1"/>
  <c r="V1428" i="1"/>
  <c r="W1428" i="1" s="1"/>
  <c r="V1396" i="1"/>
  <c r="W1396" i="1" s="1"/>
  <c r="V1364" i="1"/>
  <c r="W1364" i="1" s="1"/>
  <c r="V1332" i="1"/>
  <c r="W1332" i="1" s="1"/>
  <c r="V1300" i="1"/>
  <c r="W1300" i="1" s="1"/>
  <c r="V1268" i="1"/>
  <c r="W1268" i="1" s="1"/>
  <c r="V1236" i="1"/>
  <c r="W1236" i="1" s="1"/>
  <c r="V1204" i="1"/>
  <c r="W1204" i="1" s="1"/>
  <c r="V1172" i="1"/>
  <c r="W1172" i="1" s="1"/>
  <c r="V1140" i="1"/>
  <c r="W1140" i="1" s="1"/>
  <c r="V1108" i="1"/>
  <c r="W1108" i="1" s="1"/>
  <c r="V1076" i="1"/>
  <c r="W1076" i="1" s="1"/>
  <c r="V1044" i="1"/>
  <c r="W1044" i="1" s="1"/>
  <c r="V1012" i="1"/>
  <c r="W1012" i="1" s="1"/>
  <c r="V980" i="1"/>
  <c r="W980" i="1" s="1"/>
  <c r="V948" i="1"/>
  <c r="W948" i="1" s="1"/>
  <c r="V916" i="1"/>
  <c r="W916" i="1" s="1"/>
  <c r="V884" i="1"/>
  <c r="W884" i="1" s="1"/>
  <c r="V852" i="1"/>
  <c r="W852" i="1" s="1"/>
  <c r="V820" i="1"/>
  <c r="W820" i="1" s="1"/>
  <c r="V788" i="1"/>
  <c r="W788" i="1" s="1"/>
  <c r="V756" i="1"/>
  <c r="W756" i="1" s="1"/>
  <c r="V724" i="1"/>
  <c r="W724" i="1" s="1"/>
  <c r="V692" i="1"/>
  <c r="W692" i="1" s="1"/>
  <c r="V660" i="1"/>
  <c r="W660" i="1" s="1"/>
  <c r="V628" i="1"/>
  <c r="W628" i="1" s="1"/>
  <c r="V596" i="1"/>
  <c r="W596" i="1" s="1"/>
  <c r="V564" i="1"/>
  <c r="W564" i="1" s="1"/>
  <c r="V532" i="1"/>
  <c r="W532" i="1" s="1"/>
  <c r="V500" i="1"/>
  <c r="W500" i="1" s="1"/>
  <c r="V468" i="1"/>
  <c r="W468" i="1" s="1"/>
  <c r="V436" i="1"/>
  <c r="W436" i="1" s="1"/>
  <c r="V404" i="1"/>
  <c r="W404" i="1" s="1"/>
  <c r="V372" i="1"/>
  <c r="W372" i="1" s="1"/>
  <c r="V340" i="1"/>
  <c r="W340" i="1" s="1"/>
  <c r="V308" i="1"/>
  <c r="W308" i="1" s="1"/>
  <c r="V276" i="1"/>
  <c r="W276" i="1" s="1"/>
  <c r="V244" i="1"/>
  <c r="W244" i="1" s="1"/>
  <c r="V212" i="1"/>
  <c r="W212" i="1" s="1"/>
  <c r="V180" i="1"/>
  <c r="W180" i="1" s="1"/>
  <c r="V148" i="1"/>
  <c r="W148" i="1" s="1"/>
  <c r="V116" i="1"/>
  <c r="W116" i="1" s="1"/>
  <c r="V84" i="1"/>
  <c r="W84" i="1" s="1"/>
  <c r="V52" i="1"/>
  <c r="W52" i="1" s="1"/>
  <c r="V20" i="1"/>
  <c r="W20" i="1" s="1"/>
  <c r="V8756" i="1"/>
  <c r="W8756" i="1" s="1"/>
  <c r="V8628" i="1"/>
  <c r="W8628" i="1" s="1"/>
  <c r="V8759" i="1"/>
  <c r="W8759" i="1" s="1"/>
  <c r="V8695" i="1"/>
  <c r="W8695" i="1" s="1"/>
  <c r="V8631" i="1"/>
  <c r="W8631" i="1" s="1"/>
  <c r="V8567" i="1"/>
  <c r="W8567" i="1" s="1"/>
  <c r="V8503" i="1"/>
  <c r="W8503" i="1" s="1"/>
  <c r="V8439" i="1"/>
  <c r="W8439" i="1" s="1"/>
  <c r="V8375" i="1"/>
  <c r="W8375" i="1" s="1"/>
  <c r="V8311" i="1"/>
  <c r="W8311" i="1" s="1"/>
  <c r="V8247" i="1"/>
  <c r="W8247" i="1" s="1"/>
  <c r="V8183" i="1"/>
  <c r="W8183" i="1" s="1"/>
  <c r="V8742" i="1"/>
  <c r="W8742" i="1" s="1"/>
  <c r="V8614" i="1"/>
  <c r="W8614" i="1" s="1"/>
  <c r="V8498" i="1"/>
  <c r="W8498" i="1" s="1"/>
  <c r="V8434" i="1"/>
  <c r="W8434" i="1" s="1"/>
  <c r="V8370" i="1"/>
  <c r="W8370" i="1" s="1"/>
  <c r="V8306" i="1"/>
  <c r="W8306" i="1" s="1"/>
  <c r="V8242" i="1"/>
  <c r="W8242" i="1" s="1"/>
  <c r="V8178" i="1"/>
  <c r="W8178" i="1" s="1"/>
  <c r="V8114" i="1"/>
  <c r="W8114" i="1" s="1"/>
  <c r="V8050" i="1"/>
  <c r="W8050" i="1" s="1"/>
  <c r="V7986" i="1"/>
  <c r="W7986" i="1" s="1"/>
  <c r="V7922" i="1"/>
  <c r="W7922" i="1" s="1"/>
  <c r="V7858" i="1"/>
  <c r="W7858" i="1" s="1"/>
  <c r="V7794" i="1"/>
  <c r="W7794" i="1" s="1"/>
  <c r="V7730" i="1"/>
  <c r="W7730" i="1" s="1"/>
  <c r="V7666" i="1"/>
  <c r="W7666" i="1" s="1"/>
  <c r="V7602" i="1"/>
  <c r="W7602" i="1" s="1"/>
  <c r="V8718" i="1"/>
  <c r="W8718" i="1" s="1"/>
  <c r="V8592" i="1"/>
  <c r="W8592" i="1" s="1"/>
  <c r="V8528" i="1"/>
  <c r="W8528" i="1" s="1"/>
  <c r="V8452" i="1"/>
  <c r="W8452" i="1" s="1"/>
  <c r="V8388" i="1"/>
  <c r="W8388" i="1" s="1"/>
  <c r="V8324" i="1"/>
  <c r="W8324" i="1" s="1"/>
  <c r="V8260" i="1"/>
  <c r="W8260" i="1" s="1"/>
  <c r="V8196" i="1"/>
  <c r="W8196" i="1" s="1"/>
  <c r="V8132" i="1"/>
  <c r="W8132" i="1" s="1"/>
  <c r="V8004" i="1"/>
  <c r="W8004" i="1" s="1"/>
  <c r="V7876" i="1"/>
  <c r="W7876" i="1" s="1"/>
  <c r="V7748" i="1"/>
  <c r="W7748" i="1" s="1"/>
  <c r="V7620" i="1"/>
  <c r="W7620" i="1" s="1"/>
  <c r="V8113" i="1"/>
  <c r="W8113" i="1" s="1"/>
  <c r="V8081" i="1"/>
  <c r="W8081" i="1" s="1"/>
  <c r="V8049" i="1"/>
  <c r="W8049" i="1" s="1"/>
  <c r="V8017" i="1"/>
  <c r="W8017" i="1" s="1"/>
  <c r="V7985" i="1"/>
  <c r="W7985" i="1" s="1"/>
  <c r="V7953" i="1"/>
  <c r="W7953" i="1" s="1"/>
  <c r="V7921" i="1"/>
  <c r="W7921" i="1" s="1"/>
  <c r="V7889" i="1"/>
  <c r="W7889" i="1" s="1"/>
  <c r="V7857" i="1"/>
  <c r="W7857" i="1" s="1"/>
  <c r="V7825" i="1"/>
  <c r="W7825" i="1" s="1"/>
  <c r="V7793" i="1"/>
  <c r="W7793" i="1" s="1"/>
  <c r="V7761" i="1"/>
  <c r="W7761" i="1" s="1"/>
  <c r="V7729" i="1"/>
  <c r="W7729" i="1" s="1"/>
  <c r="V7697" i="1"/>
  <c r="W7697" i="1" s="1"/>
  <c r="V7665" i="1"/>
  <c r="W7665" i="1" s="1"/>
  <c r="V7633" i="1"/>
  <c r="W7633" i="1" s="1"/>
  <c r="V7601" i="1"/>
  <c r="W7601" i="1" s="1"/>
  <c r="V7569" i="1"/>
  <c r="W7569" i="1" s="1"/>
  <c r="V7537" i="1"/>
  <c r="W7537" i="1" s="1"/>
  <c r="V7505" i="1"/>
  <c r="W7505" i="1" s="1"/>
  <c r="V7473" i="1"/>
  <c r="W7473" i="1" s="1"/>
  <c r="V7441" i="1"/>
  <c r="W7441" i="1" s="1"/>
  <c r="V7409" i="1"/>
  <c r="W7409" i="1" s="1"/>
  <c r="V7377" i="1"/>
  <c r="W7377" i="1" s="1"/>
  <c r="V7345" i="1"/>
  <c r="W7345" i="1" s="1"/>
  <c r="V7313" i="1"/>
  <c r="W7313" i="1" s="1"/>
  <c r="V7281" i="1"/>
  <c r="W7281" i="1" s="1"/>
  <c r="V7249" i="1"/>
  <c r="W7249" i="1" s="1"/>
  <c r="V7217" i="1"/>
  <c r="W7217" i="1" s="1"/>
  <c r="V7185" i="1"/>
  <c r="W7185" i="1" s="1"/>
  <c r="V7153" i="1"/>
  <c r="W7153" i="1" s="1"/>
  <c r="V7121" i="1"/>
  <c r="W7121" i="1" s="1"/>
  <c r="V7089" i="1"/>
  <c r="W7089" i="1" s="1"/>
  <c r="V7057" i="1"/>
  <c r="W7057" i="1" s="1"/>
  <c r="V7025" i="1"/>
  <c r="W7025" i="1" s="1"/>
  <c r="V6993" i="1"/>
  <c r="W6993" i="1" s="1"/>
  <c r="V6961" i="1"/>
  <c r="W6961" i="1" s="1"/>
  <c r="V6929" i="1"/>
  <c r="W6929" i="1" s="1"/>
  <c r="V6897" i="1"/>
  <c r="W6897" i="1" s="1"/>
  <c r="V6865" i="1"/>
  <c r="W6865" i="1" s="1"/>
  <c r="V6833" i="1"/>
  <c r="W6833" i="1" s="1"/>
  <c r="V6801" i="1"/>
  <c r="W6801" i="1" s="1"/>
  <c r="V6769" i="1"/>
  <c r="W6769" i="1" s="1"/>
  <c r="V6737" i="1"/>
  <c r="W6737" i="1" s="1"/>
  <c r="V6705" i="1"/>
  <c r="W6705" i="1" s="1"/>
  <c r="V6673" i="1"/>
  <c r="W6673" i="1" s="1"/>
  <c r="V6641" i="1"/>
  <c r="W6641" i="1" s="1"/>
  <c r="V6609" i="1"/>
  <c r="W6609" i="1" s="1"/>
  <c r="V6577" i="1"/>
  <c r="W6577" i="1" s="1"/>
  <c r="V6545" i="1"/>
  <c r="W6545" i="1" s="1"/>
  <c r="V6513" i="1"/>
  <c r="W6513" i="1" s="1"/>
  <c r="V6481" i="1"/>
  <c r="W6481" i="1" s="1"/>
  <c r="V6449" i="1"/>
  <c r="W6449" i="1" s="1"/>
  <c r="V6417" i="1"/>
  <c r="W6417" i="1" s="1"/>
  <c r="V6385" i="1"/>
  <c r="W6385" i="1" s="1"/>
  <c r="V6353" i="1"/>
  <c r="W6353" i="1" s="1"/>
  <c r="V6321" i="1"/>
  <c r="W6321" i="1" s="1"/>
  <c r="V6289" i="1"/>
  <c r="W6289" i="1" s="1"/>
  <c r="V6257" i="1"/>
  <c r="W6257" i="1" s="1"/>
  <c r="V6225" i="1"/>
  <c r="W6225" i="1" s="1"/>
  <c r="V6193" i="1"/>
  <c r="W6193" i="1" s="1"/>
  <c r="V6161" i="1"/>
  <c r="W6161" i="1" s="1"/>
  <c r="V6129" i="1"/>
  <c r="W6129" i="1" s="1"/>
  <c r="V6097" i="1"/>
  <c r="W6097" i="1" s="1"/>
  <c r="V6065" i="1"/>
  <c r="W6065" i="1" s="1"/>
  <c r="V6033" i="1"/>
  <c r="W6033" i="1" s="1"/>
  <c r="V6001" i="1"/>
  <c r="W6001" i="1" s="1"/>
  <c r="V5969" i="1"/>
  <c r="W5969" i="1" s="1"/>
  <c r="V5937" i="1"/>
  <c r="W5937" i="1" s="1"/>
  <c r="V5905" i="1"/>
  <c r="W5905" i="1" s="1"/>
  <c r="V5873" i="1"/>
  <c r="W5873" i="1" s="1"/>
  <c r="V5841" i="1"/>
  <c r="W5841" i="1" s="1"/>
  <c r="V5809" i="1"/>
  <c r="W5809" i="1" s="1"/>
  <c r="V5777" i="1"/>
  <c r="W5777" i="1" s="1"/>
  <c r="V5745" i="1"/>
  <c r="W5745" i="1" s="1"/>
  <c r="V5713" i="1"/>
  <c r="W5713" i="1" s="1"/>
  <c r="V5681" i="1"/>
  <c r="W5681" i="1" s="1"/>
  <c r="V5649" i="1"/>
  <c r="W5649" i="1" s="1"/>
  <c r="V5617" i="1"/>
  <c r="W5617" i="1" s="1"/>
  <c r="V5585" i="1"/>
  <c r="W5585" i="1" s="1"/>
  <c r="V5553" i="1"/>
  <c r="W5553" i="1" s="1"/>
  <c r="V5521" i="1"/>
  <c r="W5521" i="1" s="1"/>
  <c r="V5489" i="1"/>
  <c r="W5489" i="1" s="1"/>
  <c r="V5457" i="1"/>
  <c r="W5457" i="1" s="1"/>
  <c r="V5425" i="1"/>
  <c r="W5425" i="1" s="1"/>
  <c r="V5393" i="1"/>
  <c r="W5393" i="1" s="1"/>
  <c r="V5361" i="1"/>
  <c r="W5361" i="1" s="1"/>
  <c r="V5329" i="1"/>
  <c r="W5329" i="1" s="1"/>
  <c r="V5297" i="1"/>
  <c r="W5297" i="1" s="1"/>
  <c r="V5265" i="1"/>
  <c r="W5265" i="1" s="1"/>
  <c r="V5233" i="1"/>
  <c r="W5233" i="1" s="1"/>
  <c r="V5201" i="1"/>
  <c r="W5201" i="1" s="1"/>
  <c r="V5169" i="1"/>
  <c r="W5169" i="1" s="1"/>
  <c r="V5137" i="1"/>
  <c r="W5137" i="1" s="1"/>
  <c r="V5105" i="1"/>
  <c r="W5105" i="1" s="1"/>
  <c r="V5073" i="1"/>
  <c r="W5073" i="1" s="1"/>
  <c r="V5041" i="1"/>
  <c r="W5041" i="1" s="1"/>
  <c r="V5009" i="1"/>
  <c r="W5009" i="1" s="1"/>
  <c r="V4977" i="1"/>
  <c r="W4977" i="1" s="1"/>
  <c r="V4945" i="1"/>
  <c r="W4945" i="1" s="1"/>
  <c r="V4913" i="1"/>
  <c r="W4913" i="1" s="1"/>
  <c r="V4881" i="1"/>
  <c r="W4881" i="1" s="1"/>
  <c r="V4849" i="1"/>
  <c r="W4849" i="1" s="1"/>
  <c r="V4817" i="1"/>
  <c r="W4817" i="1" s="1"/>
  <c r="V4785" i="1"/>
  <c r="W4785" i="1" s="1"/>
  <c r="V4753" i="1"/>
  <c r="W4753" i="1" s="1"/>
  <c r="V4721" i="1"/>
  <c r="W4721" i="1" s="1"/>
  <c r="V4689" i="1"/>
  <c r="W4689" i="1" s="1"/>
  <c r="V4657" i="1"/>
  <c r="W4657" i="1" s="1"/>
  <c r="V4625" i="1"/>
  <c r="W4625" i="1" s="1"/>
  <c r="V4593" i="1"/>
  <c r="W4593" i="1" s="1"/>
  <c r="V4561" i="1"/>
  <c r="W4561" i="1" s="1"/>
  <c r="V4529" i="1"/>
  <c r="W4529" i="1" s="1"/>
  <c r="V4497" i="1"/>
  <c r="W4497" i="1" s="1"/>
  <c r="V4465" i="1"/>
  <c r="W4465" i="1" s="1"/>
  <c r="V4433" i="1"/>
  <c r="W4433" i="1" s="1"/>
  <c r="V4401" i="1"/>
  <c r="W4401" i="1" s="1"/>
  <c r="V4369" i="1"/>
  <c r="W4369" i="1" s="1"/>
  <c r="V4337" i="1"/>
  <c r="W4337" i="1" s="1"/>
  <c r="V4305" i="1"/>
  <c r="W4305" i="1" s="1"/>
  <c r="V4273" i="1"/>
  <c r="W4273" i="1" s="1"/>
  <c r="V4241" i="1"/>
  <c r="W4241" i="1" s="1"/>
  <c r="V4209" i="1"/>
  <c r="W4209" i="1" s="1"/>
  <c r="V4177" i="1"/>
  <c r="W4177" i="1" s="1"/>
  <c r="V4145" i="1"/>
  <c r="W4145" i="1" s="1"/>
  <c r="V4113" i="1"/>
  <c r="W4113" i="1" s="1"/>
  <c r="V4081" i="1"/>
  <c r="W4081" i="1" s="1"/>
  <c r="V4049" i="1"/>
  <c r="W4049" i="1" s="1"/>
  <c r="V4017" i="1"/>
  <c r="W4017" i="1" s="1"/>
  <c r="V3985" i="1"/>
  <c r="W3985" i="1" s="1"/>
  <c r="V3953" i="1"/>
  <c r="W3953" i="1" s="1"/>
  <c r="V3921" i="1"/>
  <c r="W3921" i="1" s="1"/>
  <c r="V3889" i="1"/>
  <c r="W3889" i="1" s="1"/>
  <c r="V3857" i="1"/>
  <c r="W3857" i="1" s="1"/>
  <c r="V3825" i="1"/>
  <c r="W3825" i="1" s="1"/>
  <c r="V3793" i="1"/>
  <c r="W3793" i="1" s="1"/>
  <c r="V3761" i="1"/>
  <c r="W3761" i="1" s="1"/>
  <c r="V3729" i="1"/>
  <c r="W3729" i="1" s="1"/>
  <c r="V3697" i="1"/>
  <c r="W3697" i="1" s="1"/>
  <c r="V3665" i="1"/>
  <c r="W3665" i="1" s="1"/>
  <c r="V3633" i="1"/>
  <c r="W3633" i="1" s="1"/>
  <c r="V3601" i="1"/>
  <c r="W3601" i="1" s="1"/>
  <c r="V3569" i="1"/>
  <c r="W3569" i="1" s="1"/>
  <c r="V3537" i="1"/>
  <c r="W3537" i="1" s="1"/>
  <c r="V3505" i="1"/>
  <c r="W3505" i="1" s="1"/>
  <c r="V3473" i="1"/>
  <c r="W3473" i="1" s="1"/>
  <c r="V3441" i="1"/>
  <c r="W3441" i="1" s="1"/>
  <c r="V3409" i="1"/>
  <c r="W3409" i="1" s="1"/>
  <c r="V3377" i="1"/>
  <c r="W3377" i="1" s="1"/>
  <c r="V3345" i="1"/>
  <c r="W3345" i="1" s="1"/>
  <c r="V3313" i="1"/>
  <c r="W3313" i="1" s="1"/>
  <c r="V3281" i="1"/>
  <c r="W3281" i="1" s="1"/>
  <c r="V3249" i="1"/>
  <c r="W3249" i="1" s="1"/>
  <c r="V3217" i="1"/>
  <c r="W3217" i="1" s="1"/>
  <c r="V3185" i="1"/>
  <c r="W3185" i="1" s="1"/>
  <c r="V3153" i="1"/>
  <c r="W3153" i="1" s="1"/>
  <c r="V3121" i="1"/>
  <c r="W3121" i="1" s="1"/>
  <c r="V3089" i="1"/>
  <c r="W3089" i="1" s="1"/>
  <c r="V3057" i="1"/>
  <c r="W3057" i="1" s="1"/>
  <c r="V3025" i="1"/>
  <c r="W3025" i="1" s="1"/>
  <c r="V2993" i="1"/>
  <c r="W2993" i="1" s="1"/>
  <c r="V2961" i="1"/>
  <c r="W2961" i="1" s="1"/>
  <c r="V2929" i="1"/>
  <c r="W2929" i="1" s="1"/>
  <c r="V2897" i="1"/>
  <c r="W2897" i="1" s="1"/>
  <c r="V2865" i="1"/>
  <c r="W2865" i="1" s="1"/>
  <c r="V2833" i="1"/>
  <c r="W2833" i="1" s="1"/>
  <c r="V2801" i="1"/>
  <c r="W2801" i="1" s="1"/>
  <c r="V2769" i="1"/>
  <c r="W2769" i="1" s="1"/>
  <c r="V2737" i="1"/>
  <c r="W2737" i="1" s="1"/>
  <c r="V2705" i="1"/>
  <c r="W2705" i="1" s="1"/>
  <c r="V2673" i="1"/>
  <c r="W2673" i="1" s="1"/>
  <c r="V2641" i="1"/>
  <c r="W2641" i="1" s="1"/>
  <c r="V2609" i="1"/>
  <c r="W2609" i="1" s="1"/>
  <c r="V2577" i="1"/>
  <c r="W2577" i="1" s="1"/>
  <c r="V2545" i="1"/>
  <c r="W2545" i="1" s="1"/>
  <c r="V2513" i="1"/>
  <c r="W2513" i="1" s="1"/>
  <c r="V2481" i="1"/>
  <c r="W2481" i="1" s="1"/>
  <c r="V2449" i="1"/>
  <c r="W2449" i="1" s="1"/>
  <c r="V2417" i="1"/>
  <c r="W2417" i="1" s="1"/>
  <c r="V2385" i="1"/>
  <c r="W2385" i="1" s="1"/>
  <c r="V2353" i="1"/>
  <c r="W2353" i="1" s="1"/>
  <c r="V2321" i="1"/>
  <c r="W2321" i="1" s="1"/>
  <c r="V2289" i="1"/>
  <c r="W2289" i="1" s="1"/>
  <c r="V2257" i="1"/>
  <c r="W2257" i="1" s="1"/>
  <c r="V2225" i="1"/>
  <c r="W2225" i="1" s="1"/>
  <c r="V2193" i="1"/>
  <c r="W2193" i="1" s="1"/>
  <c r="V2161" i="1"/>
  <c r="W2161" i="1" s="1"/>
  <c r="V2129" i="1"/>
  <c r="W2129" i="1" s="1"/>
  <c r="V2097" i="1"/>
  <c r="W2097" i="1" s="1"/>
  <c r="V2065" i="1"/>
  <c r="W2065" i="1" s="1"/>
  <c r="V2033" i="1"/>
  <c r="W2033" i="1" s="1"/>
  <c r="V2001" i="1"/>
  <c r="W2001" i="1" s="1"/>
  <c r="V1969" i="1"/>
  <c r="W1969" i="1" s="1"/>
  <c r="V1937" i="1"/>
  <c r="W1937" i="1" s="1"/>
  <c r="V1905" i="1"/>
  <c r="W1905" i="1" s="1"/>
  <c r="V1873" i="1"/>
  <c r="W1873" i="1" s="1"/>
  <c r="V1841" i="1"/>
  <c r="W1841" i="1" s="1"/>
  <c r="V1809" i="1"/>
  <c r="W1809" i="1" s="1"/>
  <c r="V1777" i="1"/>
  <c r="W1777" i="1" s="1"/>
  <c r="V1745" i="1"/>
  <c r="W1745" i="1" s="1"/>
  <c r="V1713" i="1"/>
  <c r="W1713" i="1" s="1"/>
  <c r="V1681" i="1"/>
  <c r="W1681" i="1" s="1"/>
  <c r="V1649" i="1"/>
  <c r="W1649" i="1" s="1"/>
  <c r="V1617" i="1"/>
  <c r="W1617" i="1" s="1"/>
  <c r="V1585" i="1"/>
  <c r="W1585" i="1" s="1"/>
  <c r="V1553" i="1"/>
  <c r="W1553" i="1" s="1"/>
  <c r="V1521" i="1"/>
  <c r="W1521" i="1" s="1"/>
  <c r="V1489" i="1"/>
  <c r="W1489" i="1" s="1"/>
  <c r="V1457" i="1"/>
  <c r="W1457" i="1" s="1"/>
  <c r="V1425" i="1"/>
  <c r="W1425" i="1" s="1"/>
  <c r="V1393" i="1"/>
  <c r="W1393" i="1" s="1"/>
  <c r="V1361" i="1"/>
  <c r="W1361" i="1" s="1"/>
  <c r="V1329" i="1"/>
  <c r="W1329" i="1" s="1"/>
  <c r="V1297" i="1"/>
  <c r="W1297" i="1" s="1"/>
  <c r="V1265" i="1"/>
  <c r="W1265" i="1" s="1"/>
  <c r="V1233" i="1"/>
  <c r="W1233" i="1" s="1"/>
  <c r="V1201" i="1"/>
  <c r="W1201" i="1" s="1"/>
  <c r="V1169" i="1"/>
  <c r="W1169" i="1" s="1"/>
  <c r="V1137" i="1"/>
  <c r="W1137" i="1" s="1"/>
  <c r="V1105" i="1"/>
  <c r="W1105" i="1" s="1"/>
  <c r="V1073" i="1"/>
  <c r="W1073" i="1" s="1"/>
  <c r="V1041" i="1"/>
  <c r="W1041" i="1" s="1"/>
  <c r="V1009" i="1"/>
  <c r="W1009" i="1" s="1"/>
  <c r="V977" i="1"/>
  <c r="W977" i="1" s="1"/>
  <c r="V945" i="1"/>
  <c r="W945" i="1" s="1"/>
  <c r="V913" i="1"/>
  <c r="W913" i="1" s="1"/>
  <c r="V881" i="1"/>
  <c r="W881" i="1" s="1"/>
  <c r="V849" i="1"/>
  <c r="W849" i="1" s="1"/>
  <c r="V817" i="1"/>
  <c r="W817" i="1" s="1"/>
  <c r="V785" i="1"/>
  <c r="W785" i="1" s="1"/>
  <c r="V753" i="1"/>
  <c r="W753" i="1" s="1"/>
  <c r="V721" i="1"/>
  <c r="W721" i="1" s="1"/>
  <c r="V689" i="1"/>
  <c r="W689" i="1" s="1"/>
  <c r="V657" i="1"/>
  <c r="W657" i="1" s="1"/>
  <c r="V625" i="1"/>
  <c r="W625" i="1" s="1"/>
  <c r="V593" i="1"/>
  <c r="W593" i="1" s="1"/>
  <c r="V561" i="1"/>
  <c r="W561" i="1" s="1"/>
  <c r="V529" i="1"/>
  <c r="W529" i="1" s="1"/>
  <c r="V497" i="1"/>
  <c r="W497" i="1" s="1"/>
  <c r="V465" i="1"/>
  <c r="W465" i="1" s="1"/>
  <c r="V433" i="1"/>
  <c r="W433" i="1" s="1"/>
  <c r="V401" i="1"/>
  <c r="W401" i="1" s="1"/>
  <c r="V369" i="1"/>
  <c r="W369" i="1" s="1"/>
  <c r="V337" i="1"/>
  <c r="W337" i="1" s="1"/>
  <c r="V305" i="1"/>
  <c r="W305" i="1" s="1"/>
  <c r="V273" i="1"/>
  <c r="W273" i="1" s="1"/>
  <c r="V241" i="1"/>
  <c r="W241" i="1" s="1"/>
  <c r="V209" i="1"/>
  <c r="W209" i="1" s="1"/>
  <c r="V177" i="1"/>
  <c r="W177" i="1" s="1"/>
  <c r="V145" i="1"/>
  <c r="W145" i="1" s="1"/>
  <c r="V113" i="1"/>
  <c r="W113" i="1" s="1"/>
  <c r="V81" i="1"/>
  <c r="W81" i="1" s="1"/>
  <c r="V49" i="1"/>
  <c r="W49" i="1" s="1"/>
  <c r="V17" i="1"/>
  <c r="W17" i="1" s="1"/>
  <c r="V7538" i="1"/>
  <c r="W7538" i="1" s="1"/>
  <c r="V7506" i="1"/>
  <c r="W7506" i="1" s="1"/>
  <c r="V7474" i="1"/>
  <c r="W7474" i="1" s="1"/>
  <c r="V7442" i="1"/>
  <c r="W7442" i="1" s="1"/>
  <c r="V7410" i="1"/>
  <c r="W7410" i="1" s="1"/>
  <c r="V7378" i="1"/>
  <c r="W7378" i="1" s="1"/>
  <c r="V7346" i="1"/>
  <c r="W7346" i="1" s="1"/>
  <c r="V7314" i="1"/>
  <c r="W7314" i="1" s="1"/>
  <c r="V7282" i="1"/>
  <c r="W7282" i="1" s="1"/>
  <c r="V7250" i="1"/>
  <c r="W7250" i="1" s="1"/>
  <c r="V7218" i="1"/>
  <c r="W7218" i="1" s="1"/>
  <c r="V7186" i="1"/>
  <c r="W7186" i="1" s="1"/>
  <c r="V7154" i="1"/>
  <c r="W7154" i="1" s="1"/>
  <c r="V7122" i="1"/>
  <c r="W7122" i="1" s="1"/>
  <c r="V7090" i="1"/>
  <c r="W7090" i="1" s="1"/>
  <c r="V7058" i="1"/>
  <c r="W7058" i="1" s="1"/>
  <c r="V7026" i="1"/>
  <c r="W7026" i="1" s="1"/>
  <c r="V6994" i="1"/>
  <c r="W6994" i="1" s="1"/>
  <c r="V6962" i="1"/>
  <c r="W6962" i="1" s="1"/>
  <c r="V6930" i="1"/>
  <c r="W6930" i="1" s="1"/>
  <c r="V6898" i="1"/>
  <c r="W6898" i="1" s="1"/>
  <c r="V6866" i="1"/>
  <c r="W6866" i="1" s="1"/>
  <c r="V6834" i="1"/>
  <c r="W6834" i="1" s="1"/>
  <c r="V6802" i="1"/>
  <c r="W6802" i="1" s="1"/>
  <c r="V6770" i="1"/>
  <c r="W6770" i="1" s="1"/>
  <c r="V6738" i="1"/>
  <c r="W6738" i="1" s="1"/>
  <c r="V6706" i="1"/>
  <c r="W6706" i="1" s="1"/>
  <c r="V6674" i="1"/>
  <c r="W6674" i="1" s="1"/>
  <c r="V6642" i="1"/>
  <c r="W6642" i="1" s="1"/>
  <c r="V6610" i="1"/>
  <c r="W6610" i="1" s="1"/>
  <c r="V6578" i="1"/>
  <c r="W6578" i="1" s="1"/>
  <c r="V6546" i="1"/>
  <c r="W6546" i="1" s="1"/>
  <c r="V6514" i="1"/>
  <c r="W6514" i="1" s="1"/>
  <c r="V6482" i="1"/>
  <c r="W6482" i="1" s="1"/>
  <c r="V6450" i="1"/>
  <c r="W6450" i="1" s="1"/>
  <c r="V6418" i="1"/>
  <c r="W6418" i="1" s="1"/>
  <c r="V6386" i="1"/>
  <c r="W6386" i="1" s="1"/>
  <c r="V6354" i="1"/>
  <c r="W6354" i="1" s="1"/>
  <c r="V6322" i="1"/>
  <c r="W6322" i="1" s="1"/>
  <c r="V6290" i="1"/>
  <c r="W6290" i="1" s="1"/>
  <c r="V6258" i="1"/>
  <c r="W6258" i="1" s="1"/>
  <c r="V6226" i="1"/>
  <c r="W6226" i="1" s="1"/>
  <c r="V6194" i="1"/>
  <c r="W6194" i="1" s="1"/>
  <c r="V6162" i="1"/>
  <c r="W6162" i="1" s="1"/>
  <c r="V6130" i="1"/>
  <c r="W6130" i="1" s="1"/>
  <c r="V6098" i="1"/>
  <c r="W6098" i="1" s="1"/>
  <c r="V6066" i="1"/>
  <c r="W6066" i="1" s="1"/>
  <c r="V6034" i="1"/>
  <c r="W6034" i="1" s="1"/>
  <c r="V6002" i="1"/>
  <c r="W6002" i="1" s="1"/>
  <c r="V5970" i="1"/>
  <c r="W5970" i="1" s="1"/>
  <c r="V5938" i="1"/>
  <c r="W5938" i="1" s="1"/>
  <c r="V5906" i="1"/>
  <c r="W5906" i="1" s="1"/>
  <c r="V5874" i="1"/>
  <c r="W5874" i="1" s="1"/>
  <c r="V5842" i="1"/>
  <c r="W5842" i="1" s="1"/>
  <c r="V5810" i="1"/>
  <c r="W5810" i="1" s="1"/>
  <c r="V5778" i="1"/>
  <c r="W5778" i="1" s="1"/>
  <c r="V5746" i="1"/>
  <c r="W5746" i="1" s="1"/>
  <c r="V5714" i="1"/>
  <c r="W5714" i="1" s="1"/>
  <c r="V5682" i="1"/>
  <c r="W5682" i="1" s="1"/>
  <c r="V5650" i="1"/>
  <c r="W5650" i="1" s="1"/>
  <c r="V5618" i="1"/>
  <c r="W5618" i="1" s="1"/>
  <c r="V5586" i="1"/>
  <c r="W5586" i="1" s="1"/>
  <c r="V5554" i="1"/>
  <c r="W5554" i="1" s="1"/>
  <c r="V5522" i="1"/>
  <c r="W5522" i="1" s="1"/>
  <c r="V5490" i="1"/>
  <c r="W5490" i="1" s="1"/>
  <c r="V5458" i="1"/>
  <c r="W5458" i="1" s="1"/>
  <c r="V5426" i="1"/>
  <c r="W5426" i="1" s="1"/>
  <c r="V5394" i="1"/>
  <c r="W5394" i="1" s="1"/>
  <c r="V5362" i="1"/>
  <c r="W5362" i="1" s="1"/>
  <c r="V5330" i="1"/>
  <c r="W5330" i="1" s="1"/>
  <c r="V5298" i="1"/>
  <c r="W5298" i="1" s="1"/>
  <c r="V5266" i="1"/>
  <c r="W5266" i="1" s="1"/>
  <c r="V5234" i="1"/>
  <c r="W5234" i="1" s="1"/>
  <c r="V5202" i="1"/>
  <c r="W5202" i="1" s="1"/>
  <c r="V5170" i="1"/>
  <c r="W5170" i="1" s="1"/>
  <c r="V5138" i="1"/>
  <c r="W5138" i="1" s="1"/>
  <c r="V5106" i="1"/>
  <c r="W5106" i="1" s="1"/>
  <c r="V5074" i="1"/>
  <c r="W5074" i="1" s="1"/>
  <c r="V5042" i="1"/>
  <c r="W5042" i="1" s="1"/>
  <c r="V5010" i="1"/>
  <c r="W5010" i="1" s="1"/>
  <c r="V4978" i="1"/>
  <c r="W4978" i="1" s="1"/>
  <c r="V4946" i="1"/>
  <c r="W4946" i="1" s="1"/>
  <c r="V4914" i="1"/>
  <c r="W4914" i="1" s="1"/>
  <c r="V4882" i="1"/>
  <c r="W4882" i="1" s="1"/>
  <c r="V4850" i="1"/>
  <c r="W4850" i="1" s="1"/>
  <c r="V4818" i="1"/>
  <c r="W4818" i="1" s="1"/>
  <c r="V4786" i="1"/>
  <c r="W4786" i="1" s="1"/>
  <c r="V4754" i="1"/>
  <c r="W4754" i="1" s="1"/>
  <c r="V4722" i="1"/>
  <c r="W4722" i="1" s="1"/>
  <c r="V4690" i="1"/>
  <c r="W4690" i="1" s="1"/>
  <c r="V4658" i="1"/>
  <c r="W4658" i="1" s="1"/>
  <c r="V4626" i="1"/>
  <c r="W4626" i="1" s="1"/>
  <c r="V4594" i="1"/>
  <c r="W4594" i="1" s="1"/>
  <c r="V4562" i="1"/>
  <c r="W4562" i="1" s="1"/>
  <c r="V4506" i="1"/>
  <c r="W4506" i="1" s="1"/>
  <c r="V4474" i="1"/>
  <c r="W4474" i="1" s="1"/>
  <c r="V4442" i="1"/>
  <c r="W4442" i="1" s="1"/>
  <c r="V4410" i="1"/>
  <c r="W4410" i="1" s="1"/>
  <c r="V4378" i="1"/>
  <c r="W4378" i="1" s="1"/>
  <c r="V4346" i="1"/>
  <c r="W4346" i="1" s="1"/>
  <c r="V4314" i="1"/>
  <c r="W4314" i="1" s="1"/>
  <c r="V4282" i="1"/>
  <c r="W4282" i="1" s="1"/>
  <c r="V4250" i="1"/>
  <c r="W4250" i="1" s="1"/>
  <c r="V4218" i="1"/>
  <c r="W4218" i="1" s="1"/>
  <c r="V4186" i="1"/>
  <c r="W4186" i="1" s="1"/>
  <c r="V4154" i="1"/>
  <c r="W4154" i="1" s="1"/>
  <c r="V4122" i="1"/>
  <c r="W4122" i="1" s="1"/>
  <c r="V4090" i="1"/>
  <c r="W4090" i="1" s="1"/>
  <c r="V4058" i="1"/>
  <c r="W4058" i="1" s="1"/>
  <c r="V4026" i="1"/>
  <c r="W4026" i="1" s="1"/>
  <c r="V3994" i="1"/>
  <c r="W3994" i="1" s="1"/>
  <c r="V3962" i="1"/>
  <c r="W3962" i="1" s="1"/>
  <c r="V3930" i="1"/>
  <c r="W3930" i="1" s="1"/>
  <c r="V3898" i="1"/>
  <c r="W3898" i="1" s="1"/>
  <c r="V3866" i="1"/>
  <c r="W3866" i="1" s="1"/>
  <c r="V3834" i="1"/>
  <c r="W3834" i="1" s="1"/>
  <c r="V3802" i="1"/>
  <c r="W3802" i="1" s="1"/>
  <c r="V3770" i="1"/>
  <c r="W3770" i="1" s="1"/>
  <c r="V3738" i="1"/>
  <c r="W3738" i="1" s="1"/>
  <c r="V3706" i="1"/>
  <c r="W3706" i="1" s="1"/>
  <c r="V3674" i="1"/>
  <c r="W3674" i="1" s="1"/>
  <c r="V3642" i="1"/>
  <c r="W3642" i="1" s="1"/>
  <c r="V3610" i="1"/>
  <c r="W3610" i="1" s="1"/>
  <c r="V3578" i="1"/>
  <c r="W3578" i="1" s="1"/>
  <c r="V3546" i="1"/>
  <c r="W3546" i="1" s="1"/>
  <c r="V3514" i="1"/>
  <c r="W3514" i="1" s="1"/>
  <c r="V3482" i="1"/>
  <c r="W3482" i="1" s="1"/>
  <c r="V3450" i="1"/>
  <c r="W3450" i="1" s="1"/>
  <c r="V3418" i="1"/>
  <c r="W3418" i="1" s="1"/>
  <c r="V3386" i="1"/>
  <c r="W3386" i="1" s="1"/>
  <c r="V3354" i="1"/>
  <c r="W3354" i="1" s="1"/>
  <c r="V3322" i="1"/>
  <c r="W3322" i="1" s="1"/>
  <c r="V3290" i="1"/>
  <c r="W3290" i="1" s="1"/>
  <c r="V3258" i="1"/>
  <c r="W3258" i="1" s="1"/>
  <c r="V3226" i="1"/>
  <c r="W3226" i="1" s="1"/>
  <c r="V3194" i="1"/>
  <c r="W3194" i="1" s="1"/>
  <c r="V3162" i="1"/>
  <c r="W3162" i="1" s="1"/>
  <c r="V3130" i="1"/>
  <c r="W3130" i="1" s="1"/>
  <c r="V3098" i="1"/>
  <c r="W3098" i="1" s="1"/>
  <c r="V3066" i="1"/>
  <c r="W3066" i="1" s="1"/>
  <c r="V3034" i="1"/>
  <c r="W3034" i="1" s="1"/>
  <c r="V3002" i="1"/>
  <c r="W3002" i="1" s="1"/>
  <c r="V2970" i="1"/>
  <c r="W2970" i="1" s="1"/>
  <c r="V2938" i="1"/>
  <c r="W2938" i="1" s="1"/>
  <c r="V2906" i="1"/>
  <c r="W2906" i="1" s="1"/>
  <c r="V2874" i="1"/>
  <c r="W2874" i="1" s="1"/>
  <c r="V2842" i="1"/>
  <c r="W2842" i="1" s="1"/>
  <c r="V2810" i="1"/>
  <c r="W2810" i="1" s="1"/>
  <c r="V2778" i="1"/>
  <c r="W2778" i="1" s="1"/>
  <c r="V2746" i="1"/>
  <c r="W2746" i="1" s="1"/>
  <c r="V2714" i="1"/>
  <c r="W2714" i="1" s="1"/>
  <c r="V2682" i="1"/>
  <c r="W2682" i="1" s="1"/>
  <c r="V2650" i="1"/>
  <c r="W2650" i="1" s="1"/>
  <c r="V2618" i="1"/>
  <c r="W2618" i="1" s="1"/>
  <c r="V2586" i="1"/>
  <c r="W2586" i="1" s="1"/>
  <c r="V2554" i="1"/>
  <c r="W2554" i="1" s="1"/>
  <c r="V2522" i="1"/>
  <c r="W2522" i="1" s="1"/>
  <c r="V2490" i="1"/>
  <c r="W2490" i="1" s="1"/>
  <c r="V2458" i="1"/>
  <c r="W2458" i="1" s="1"/>
  <c r="V2426" i="1"/>
  <c r="W2426" i="1" s="1"/>
  <c r="V2394" i="1"/>
  <c r="W2394" i="1" s="1"/>
  <c r="V2362" i="1"/>
  <c r="W2362" i="1" s="1"/>
  <c r="V2330" i="1"/>
  <c r="W2330" i="1" s="1"/>
  <c r="V2298" i="1"/>
  <c r="W2298" i="1" s="1"/>
  <c r="V2266" i="1"/>
  <c r="W2266" i="1" s="1"/>
  <c r="V2234" i="1"/>
  <c r="W2234" i="1" s="1"/>
  <c r="V2202" i="1"/>
  <c r="W2202" i="1" s="1"/>
  <c r="V2170" i="1"/>
  <c r="W2170" i="1" s="1"/>
  <c r="V2138" i="1"/>
  <c r="W2138" i="1" s="1"/>
  <c r="V2106" i="1"/>
  <c r="W2106" i="1" s="1"/>
  <c r="V2074" i="1"/>
  <c r="W2074" i="1" s="1"/>
  <c r="V2042" i="1"/>
  <c r="W2042" i="1" s="1"/>
  <c r="V2010" i="1"/>
  <c r="W2010" i="1" s="1"/>
  <c r="V1978" i="1"/>
  <c r="W1978" i="1" s="1"/>
  <c r="V1946" i="1"/>
  <c r="W1946" i="1" s="1"/>
  <c r="V1914" i="1"/>
  <c r="W1914" i="1" s="1"/>
  <c r="V1882" i="1"/>
  <c r="W1882" i="1" s="1"/>
  <c r="V1850" i="1"/>
  <c r="W1850" i="1" s="1"/>
  <c r="V1818" i="1"/>
  <c r="W1818" i="1" s="1"/>
  <c r="V1786" i="1"/>
  <c r="W1786" i="1" s="1"/>
  <c r="V1754" i="1"/>
  <c r="W1754" i="1" s="1"/>
  <c r="V1722" i="1"/>
  <c r="W1722" i="1" s="1"/>
  <c r="V1690" i="1"/>
  <c r="W1690" i="1" s="1"/>
  <c r="V1658" i="1"/>
  <c r="W1658" i="1" s="1"/>
  <c r="V1626" i="1"/>
  <c r="W1626" i="1" s="1"/>
  <c r="V1594" i="1"/>
  <c r="W1594" i="1" s="1"/>
  <c r="V1562" i="1"/>
  <c r="W1562" i="1" s="1"/>
  <c r="V1530" i="1"/>
  <c r="W1530" i="1" s="1"/>
  <c r="V1498" i="1"/>
  <c r="W1498" i="1" s="1"/>
  <c r="V1466" i="1"/>
  <c r="W1466" i="1" s="1"/>
  <c r="V1434" i="1"/>
  <c r="W1434" i="1" s="1"/>
  <c r="V1402" i="1"/>
  <c r="W1402" i="1" s="1"/>
  <c r="V1370" i="1"/>
  <c r="W1370" i="1" s="1"/>
  <c r="V1338" i="1"/>
  <c r="W1338" i="1" s="1"/>
  <c r="V1306" i="1"/>
  <c r="W1306" i="1" s="1"/>
  <c r="V1274" i="1"/>
  <c r="W1274" i="1" s="1"/>
  <c r="V1242" i="1"/>
  <c r="W1242" i="1" s="1"/>
  <c r="V1210" i="1"/>
  <c r="W1210" i="1" s="1"/>
  <c r="V1178" i="1"/>
  <c r="W1178" i="1" s="1"/>
  <c r="V1146" i="1"/>
  <c r="W1146" i="1" s="1"/>
  <c r="V1114" i="1"/>
  <c r="W1114" i="1" s="1"/>
  <c r="V1082" i="1"/>
  <c r="W1082" i="1" s="1"/>
  <c r="V1050" i="1"/>
  <c r="W1050" i="1" s="1"/>
  <c r="V1018" i="1"/>
  <c r="W1018" i="1" s="1"/>
  <c r="V986" i="1"/>
  <c r="W986" i="1" s="1"/>
  <c r="V954" i="1"/>
  <c r="W954" i="1" s="1"/>
  <c r="V922" i="1"/>
  <c r="W922" i="1" s="1"/>
  <c r="V890" i="1"/>
  <c r="W890" i="1" s="1"/>
  <c r="V858" i="1"/>
  <c r="W858" i="1" s="1"/>
  <c r="V826" i="1"/>
  <c r="W826" i="1" s="1"/>
  <c r="V794" i="1"/>
  <c r="W794" i="1" s="1"/>
  <c r="V762" i="1"/>
  <c r="W762" i="1" s="1"/>
  <c r="V730" i="1"/>
  <c r="W730" i="1" s="1"/>
  <c r="V698" i="1"/>
  <c r="W698" i="1" s="1"/>
  <c r="V666" i="1"/>
  <c r="W666" i="1" s="1"/>
  <c r="V634" i="1"/>
  <c r="W634" i="1" s="1"/>
  <c r="V602" i="1"/>
  <c r="W602" i="1" s="1"/>
  <c r="V570" i="1"/>
  <c r="W570" i="1" s="1"/>
  <c r="V538" i="1"/>
  <c r="W538" i="1" s="1"/>
  <c r="V506" i="1"/>
  <c r="W506" i="1" s="1"/>
  <c r="V474" i="1"/>
  <c r="W474" i="1" s="1"/>
  <c r="V442" i="1"/>
  <c r="W442" i="1" s="1"/>
  <c r="V410" i="1"/>
  <c r="W410" i="1" s="1"/>
  <c r="V378" i="1"/>
  <c r="W378" i="1" s="1"/>
  <c r="V346" i="1"/>
  <c r="W346" i="1" s="1"/>
  <c r="V314" i="1"/>
  <c r="W314" i="1" s="1"/>
  <c r="V282" i="1"/>
  <c r="W282" i="1" s="1"/>
  <c r="V250" i="1"/>
  <c r="W250" i="1" s="1"/>
  <c r="V218" i="1"/>
  <c r="W218" i="1" s="1"/>
  <c r="V186" i="1"/>
  <c r="W186" i="1" s="1"/>
  <c r="V154" i="1"/>
  <c r="W154" i="1" s="1"/>
  <c r="V122" i="1"/>
  <c r="W122" i="1" s="1"/>
  <c r="V90" i="1"/>
  <c r="W90" i="1" s="1"/>
  <c r="V58" i="1"/>
  <c r="W58" i="1" s="1"/>
  <c r="V26" i="1"/>
  <c r="W26" i="1" s="1"/>
  <c r="X58" i="1" l="1"/>
  <c r="Y58" i="1" s="1"/>
  <c r="Z58" i="1" s="1"/>
  <c r="AA58" i="1" s="1"/>
  <c r="X186" i="1"/>
  <c r="Y186" i="1" s="1"/>
  <c r="Z186" i="1" s="1"/>
  <c r="AA186" i="1" s="1"/>
  <c r="X314" i="1"/>
  <c r="Y314" i="1" s="1"/>
  <c r="Z314" i="1" s="1"/>
  <c r="AA314" i="1" s="1"/>
  <c r="X442" i="1"/>
  <c r="Y442" i="1" s="1"/>
  <c r="Z442" i="1" s="1"/>
  <c r="AA442" i="1" s="1"/>
  <c r="X570" i="1"/>
  <c r="Y570" i="1" s="1"/>
  <c r="Z570" i="1" s="1"/>
  <c r="AA570" i="1" s="1"/>
  <c r="X762" i="1"/>
  <c r="Y762" i="1" s="1"/>
  <c r="Z762" i="1" s="1"/>
  <c r="AA762" i="1" s="1"/>
  <c r="X890" i="1"/>
  <c r="Y890" i="1" s="1"/>
  <c r="Z890" i="1" s="1"/>
  <c r="AA890" i="1" s="1"/>
  <c r="X1018" i="1"/>
  <c r="Y1018" i="1" s="1"/>
  <c r="Z1018" i="1" s="1"/>
  <c r="AA1018" i="1" s="1"/>
  <c r="X1146" i="1"/>
  <c r="Y1146" i="1" s="1"/>
  <c r="Z1146" i="1" s="1"/>
  <c r="AA1146" i="1" s="1"/>
  <c r="X1274" i="1"/>
  <c r="Y1274" i="1" s="1"/>
  <c r="Z1274" i="1" s="1"/>
  <c r="AA1274" i="1" s="1"/>
  <c r="X1402" i="1"/>
  <c r="Y1402" i="1" s="1"/>
  <c r="Z1402" i="1" s="1"/>
  <c r="AA1402" i="1" s="1"/>
  <c r="X1530" i="1"/>
  <c r="Y1530" i="1" s="1"/>
  <c r="Z1530" i="1" s="1"/>
  <c r="AA1530" i="1" s="1"/>
  <c r="X1658" i="1"/>
  <c r="Y1658" i="1" s="1"/>
  <c r="Z1658" i="1" s="1"/>
  <c r="AA1658" i="1" s="1"/>
  <c r="X1786" i="1"/>
  <c r="Y1786" i="1" s="1"/>
  <c r="Z1786" i="1" s="1"/>
  <c r="AA1786" i="1" s="1"/>
  <c r="X1914" i="1"/>
  <c r="Y1914" i="1" s="1"/>
  <c r="Z1914" i="1" s="1"/>
  <c r="AA1914" i="1" s="1"/>
  <c r="X1978" i="1"/>
  <c r="Y1978" i="1" s="1"/>
  <c r="Z1978" i="1" s="1"/>
  <c r="AA1978" i="1" s="1"/>
  <c r="X2042" i="1"/>
  <c r="Y2042" i="1" s="1"/>
  <c r="Z2042" i="1" s="1"/>
  <c r="AA2042" i="1" s="1"/>
  <c r="X2106" i="1"/>
  <c r="Y2106" i="1" s="1"/>
  <c r="Z2106" i="1" s="1"/>
  <c r="AA2106" i="1" s="1"/>
  <c r="X2170" i="1"/>
  <c r="Y2170" i="1" s="1"/>
  <c r="Z2170" i="1" s="1"/>
  <c r="AA2170" i="1" s="1"/>
  <c r="X2234" i="1"/>
  <c r="Y2234" i="1" s="1"/>
  <c r="Z2234" i="1" s="1"/>
  <c r="AA2234" i="1" s="1"/>
  <c r="X2298" i="1"/>
  <c r="Y2298" i="1" s="1"/>
  <c r="Z2298" i="1" s="1"/>
  <c r="AA2298" i="1" s="1"/>
  <c r="X2362" i="1"/>
  <c r="Y2362" i="1" s="1"/>
  <c r="Z2362" i="1" s="1"/>
  <c r="AA2362" i="1" s="1"/>
  <c r="X2426" i="1"/>
  <c r="Y2426" i="1" s="1"/>
  <c r="Z2426" i="1" s="1"/>
  <c r="AA2426" i="1" s="1"/>
  <c r="X2490" i="1"/>
  <c r="Y2490" i="1" s="1"/>
  <c r="Z2490" i="1" s="1"/>
  <c r="AA2490" i="1" s="1"/>
  <c r="X2554" i="1"/>
  <c r="Y2554" i="1" s="1"/>
  <c r="Z2554" i="1" s="1"/>
  <c r="AA2554" i="1" s="1"/>
  <c r="X2618" i="1"/>
  <c r="Y2618" i="1" s="1"/>
  <c r="Z2618" i="1" s="1"/>
  <c r="AA2618" i="1" s="1"/>
  <c r="X2682" i="1"/>
  <c r="Y2682" i="1" s="1"/>
  <c r="Z2682" i="1" s="1"/>
  <c r="AA2682" i="1" s="1"/>
  <c r="X2746" i="1"/>
  <c r="Y2746" i="1" s="1"/>
  <c r="Z2746" i="1" s="1"/>
  <c r="AA2746" i="1" s="1"/>
  <c r="X2810" i="1"/>
  <c r="Y2810" i="1" s="1"/>
  <c r="Z2810" i="1" s="1"/>
  <c r="AA2810" i="1" s="1"/>
  <c r="X2874" i="1"/>
  <c r="Y2874" i="1" s="1"/>
  <c r="Z2874" i="1" s="1"/>
  <c r="AA2874" i="1" s="1"/>
  <c r="X2938" i="1"/>
  <c r="Y2938" i="1" s="1"/>
  <c r="Z2938" i="1" s="1"/>
  <c r="AA2938" i="1" s="1"/>
  <c r="X3002" i="1"/>
  <c r="Y3002" i="1" s="1"/>
  <c r="Z3002" i="1" s="1"/>
  <c r="AA3002" i="1" s="1"/>
  <c r="X3066" i="1"/>
  <c r="Y3066" i="1" s="1"/>
  <c r="Z3066" i="1" s="1"/>
  <c r="AA3066" i="1" s="1"/>
  <c r="X3130" i="1"/>
  <c r="Y3130" i="1" s="1"/>
  <c r="Z3130" i="1" s="1"/>
  <c r="AA3130" i="1" s="1"/>
  <c r="X3194" i="1"/>
  <c r="Y3194" i="1" s="1"/>
  <c r="Z3194" i="1" s="1"/>
  <c r="AA3194" i="1" s="1"/>
  <c r="X3258" i="1"/>
  <c r="Y3258" i="1" s="1"/>
  <c r="Z3258" i="1" s="1"/>
  <c r="AA3258" i="1" s="1"/>
  <c r="X3322" i="1"/>
  <c r="Y3322" i="1" s="1"/>
  <c r="Z3322" i="1" s="1"/>
  <c r="AA3322" i="1" s="1"/>
  <c r="X3386" i="1"/>
  <c r="Y3386" i="1" s="1"/>
  <c r="Z3386" i="1" s="1"/>
  <c r="AA3386" i="1" s="1"/>
  <c r="X3450" i="1"/>
  <c r="Y3450" i="1" s="1"/>
  <c r="Z3450" i="1" s="1"/>
  <c r="AA3450" i="1" s="1"/>
  <c r="X3514" i="1"/>
  <c r="Y3514" i="1" s="1"/>
  <c r="Z3514" i="1" s="1"/>
  <c r="AA3514" i="1" s="1"/>
  <c r="X3578" i="1"/>
  <c r="Y3578" i="1" s="1"/>
  <c r="Z3578" i="1" s="1"/>
  <c r="AA3578" i="1" s="1"/>
  <c r="X3642" i="1"/>
  <c r="Y3642" i="1" s="1"/>
  <c r="Z3642" i="1" s="1"/>
  <c r="AA3642" i="1" s="1"/>
  <c r="X3706" i="1"/>
  <c r="Y3706" i="1" s="1"/>
  <c r="Z3706" i="1" s="1"/>
  <c r="AA3706" i="1" s="1"/>
  <c r="X3770" i="1"/>
  <c r="Y3770" i="1" s="1"/>
  <c r="Z3770" i="1" s="1"/>
  <c r="AA3770" i="1" s="1"/>
  <c r="X3834" i="1"/>
  <c r="Y3834" i="1" s="1"/>
  <c r="Z3834" i="1" s="1"/>
  <c r="AA3834" i="1" s="1"/>
  <c r="X3898" i="1"/>
  <c r="Y3898" i="1" s="1"/>
  <c r="Z3898" i="1" s="1"/>
  <c r="AA3898" i="1" s="1"/>
  <c r="X3962" i="1"/>
  <c r="Y3962" i="1" s="1"/>
  <c r="Z3962" i="1" s="1"/>
  <c r="AA3962" i="1" s="1"/>
  <c r="X4026" i="1"/>
  <c r="Y4026" i="1" s="1"/>
  <c r="Z4026" i="1" s="1"/>
  <c r="AA4026" i="1" s="1"/>
  <c r="X4090" i="1"/>
  <c r="Y4090" i="1" s="1"/>
  <c r="Z4090" i="1" s="1"/>
  <c r="AA4090" i="1" s="1"/>
  <c r="X4154" i="1"/>
  <c r="Y4154" i="1" s="1"/>
  <c r="Z4154" i="1" s="1"/>
  <c r="AA4154" i="1" s="1"/>
  <c r="X4218" i="1"/>
  <c r="Y4218" i="1" s="1"/>
  <c r="Z4218" i="1" s="1"/>
  <c r="AA4218" i="1" s="1"/>
  <c r="X4282" i="1"/>
  <c r="Y4282" i="1" s="1"/>
  <c r="Z4282" i="1" s="1"/>
  <c r="AA4282" i="1" s="1"/>
  <c r="X4346" i="1"/>
  <c r="Y4346" i="1" s="1"/>
  <c r="Z4346" i="1" s="1"/>
  <c r="AA4346" i="1" s="1"/>
  <c r="X4410" i="1"/>
  <c r="Y4410" i="1" s="1"/>
  <c r="Z4410" i="1" s="1"/>
  <c r="AA4410" i="1" s="1"/>
  <c r="X4474" i="1"/>
  <c r="Y4474" i="1" s="1"/>
  <c r="Z4474" i="1" s="1"/>
  <c r="AA4474" i="1" s="1"/>
  <c r="X4562" i="1"/>
  <c r="Y4562" i="1" s="1"/>
  <c r="Z4562" i="1" s="1"/>
  <c r="AA4562" i="1" s="1"/>
  <c r="X4626" i="1"/>
  <c r="Y4626" i="1" s="1"/>
  <c r="Z4626" i="1" s="1"/>
  <c r="AA4626" i="1" s="1"/>
  <c r="X4690" i="1"/>
  <c r="Y4690" i="1" s="1"/>
  <c r="Z4690" i="1" s="1"/>
  <c r="AA4690" i="1" s="1"/>
  <c r="X4754" i="1"/>
  <c r="Y4754" i="1" s="1"/>
  <c r="Z4754" i="1" s="1"/>
  <c r="AA4754" i="1" s="1"/>
  <c r="X4818" i="1"/>
  <c r="Y4818" i="1" s="1"/>
  <c r="Z4818" i="1" s="1"/>
  <c r="AA4818" i="1" s="1"/>
  <c r="X4882" i="1"/>
  <c r="Y4882" i="1" s="1"/>
  <c r="Z4882" i="1" s="1"/>
  <c r="AA4882" i="1" s="1"/>
  <c r="X4946" i="1"/>
  <c r="Y4946" i="1" s="1"/>
  <c r="Z4946" i="1" s="1"/>
  <c r="AA4946" i="1" s="1"/>
  <c r="X5010" i="1"/>
  <c r="Y5010" i="1" s="1"/>
  <c r="Z5010" i="1" s="1"/>
  <c r="AA5010" i="1" s="1"/>
  <c r="X5074" i="1"/>
  <c r="Y5074" i="1" s="1"/>
  <c r="Z5074" i="1" s="1"/>
  <c r="AA5074" i="1" s="1"/>
  <c r="X5138" i="1"/>
  <c r="Y5138" i="1" s="1"/>
  <c r="Z5138" i="1" s="1"/>
  <c r="AA5138" i="1" s="1"/>
  <c r="X5202" i="1"/>
  <c r="Y5202" i="1" s="1"/>
  <c r="Z5202" i="1" s="1"/>
  <c r="AA5202" i="1" s="1"/>
  <c r="X5266" i="1"/>
  <c r="Y5266" i="1" s="1"/>
  <c r="Z5266" i="1" s="1"/>
  <c r="AA5266" i="1" s="1"/>
  <c r="X5330" i="1"/>
  <c r="Y5330" i="1" s="1"/>
  <c r="Z5330" i="1" s="1"/>
  <c r="AA5330" i="1" s="1"/>
  <c r="X5394" i="1"/>
  <c r="Y5394" i="1" s="1"/>
  <c r="Z5394" i="1" s="1"/>
  <c r="AA5394" i="1" s="1"/>
  <c r="X5458" i="1"/>
  <c r="Y5458" i="1" s="1"/>
  <c r="Z5458" i="1" s="1"/>
  <c r="AA5458" i="1" s="1"/>
  <c r="X5522" i="1"/>
  <c r="Y5522" i="1" s="1"/>
  <c r="Z5522" i="1" s="1"/>
  <c r="AA5522" i="1" s="1"/>
  <c r="X5586" i="1"/>
  <c r="Y5586" i="1" s="1"/>
  <c r="Z5586" i="1" s="1"/>
  <c r="AA5586" i="1" s="1"/>
  <c r="X5650" i="1"/>
  <c r="Y5650" i="1" s="1"/>
  <c r="Z5650" i="1" s="1"/>
  <c r="AA5650" i="1" s="1"/>
  <c r="X5714" i="1"/>
  <c r="Y5714" i="1" s="1"/>
  <c r="Z5714" i="1" s="1"/>
  <c r="AA5714" i="1" s="1"/>
  <c r="X5778" i="1"/>
  <c r="Y5778" i="1" s="1"/>
  <c r="Z5778" i="1" s="1"/>
  <c r="AA5778" i="1" s="1"/>
  <c r="X5842" i="1"/>
  <c r="Y5842" i="1" s="1"/>
  <c r="Z5842" i="1" s="1"/>
  <c r="AA5842" i="1" s="1"/>
  <c r="X5906" i="1"/>
  <c r="Y5906" i="1" s="1"/>
  <c r="Z5906" i="1" s="1"/>
  <c r="AA5906" i="1" s="1"/>
  <c r="X5970" i="1"/>
  <c r="Y5970" i="1" s="1"/>
  <c r="Z5970" i="1" s="1"/>
  <c r="AA5970" i="1" s="1"/>
  <c r="X6034" i="1"/>
  <c r="Y6034" i="1" s="1"/>
  <c r="Z6034" i="1" s="1"/>
  <c r="AA6034" i="1" s="1"/>
  <c r="X6098" i="1"/>
  <c r="Y6098" i="1" s="1"/>
  <c r="Z6098" i="1" s="1"/>
  <c r="AA6098" i="1" s="1"/>
  <c r="X6162" i="1"/>
  <c r="Y6162" i="1" s="1"/>
  <c r="Z6162" i="1" s="1"/>
  <c r="AA6162" i="1" s="1"/>
  <c r="X6226" i="1"/>
  <c r="Y6226" i="1" s="1"/>
  <c r="Z6226" i="1" s="1"/>
  <c r="AA6226" i="1" s="1"/>
  <c r="X6290" i="1"/>
  <c r="Y6290" i="1" s="1"/>
  <c r="Z6290" i="1" s="1"/>
  <c r="AA6290" i="1" s="1"/>
  <c r="X6354" i="1"/>
  <c r="Y6354" i="1" s="1"/>
  <c r="Z6354" i="1" s="1"/>
  <c r="AA6354" i="1" s="1"/>
  <c r="X6418" i="1"/>
  <c r="Y6418" i="1" s="1"/>
  <c r="Z6418" i="1" s="1"/>
  <c r="AA6418" i="1" s="1"/>
  <c r="X6482" i="1"/>
  <c r="Y6482" i="1" s="1"/>
  <c r="Z6482" i="1" s="1"/>
  <c r="AA6482" i="1" s="1"/>
  <c r="X6546" i="1"/>
  <c r="Y6546" i="1" s="1"/>
  <c r="Z6546" i="1" s="1"/>
  <c r="AA6546" i="1" s="1"/>
  <c r="X6610" i="1"/>
  <c r="Y6610" i="1" s="1"/>
  <c r="Z6610" i="1" s="1"/>
  <c r="AA6610" i="1" s="1"/>
  <c r="X6674" i="1"/>
  <c r="Y6674" i="1" s="1"/>
  <c r="Z6674" i="1" s="1"/>
  <c r="AA6674" i="1" s="1"/>
  <c r="X6738" i="1"/>
  <c r="Y6738" i="1" s="1"/>
  <c r="Z6738" i="1" s="1"/>
  <c r="AA6738" i="1" s="1"/>
  <c r="X6802" i="1"/>
  <c r="Y6802" i="1" s="1"/>
  <c r="Z6802" i="1" s="1"/>
  <c r="AA6802" i="1" s="1"/>
  <c r="X6866" i="1"/>
  <c r="Y6866" i="1" s="1"/>
  <c r="Z6866" i="1" s="1"/>
  <c r="AA6866" i="1" s="1"/>
  <c r="X6930" i="1"/>
  <c r="Y6930" i="1" s="1"/>
  <c r="Z6930" i="1" s="1"/>
  <c r="AA6930" i="1" s="1"/>
  <c r="X6994" i="1"/>
  <c r="Y6994" i="1" s="1"/>
  <c r="Z6994" i="1" s="1"/>
  <c r="AA6994" i="1" s="1"/>
  <c r="X7058" i="1"/>
  <c r="Y7058" i="1" s="1"/>
  <c r="Z7058" i="1" s="1"/>
  <c r="AA7058" i="1" s="1"/>
  <c r="X7122" i="1"/>
  <c r="Y7122" i="1" s="1"/>
  <c r="Z7122" i="1" s="1"/>
  <c r="AA7122" i="1" s="1"/>
  <c r="X7186" i="1"/>
  <c r="Y7186" i="1" s="1"/>
  <c r="Z7186" i="1" s="1"/>
  <c r="AA7186" i="1" s="1"/>
  <c r="X7250" i="1"/>
  <c r="Y7250" i="1" s="1"/>
  <c r="Z7250" i="1" s="1"/>
  <c r="AA7250" i="1" s="1"/>
  <c r="X7314" i="1"/>
  <c r="Y7314" i="1" s="1"/>
  <c r="Z7314" i="1" s="1"/>
  <c r="AA7314" i="1" s="1"/>
  <c r="X7378" i="1"/>
  <c r="Y7378" i="1" s="1"/>
  <c r="Z7378" i="1" s="1"/>
  <c r="AA7378" i="1" s="1"/>
  <c r="X7442" i="1"/>
  <c r="Y7442" i="1" s="1"/>
  <c r="Z7442" i="1" s="1"/>
  <c r="AA7442" i="1" s="1"/>
  <c r="X7506" i="1"/>
  <c r="Y7506" i="1" s="1"/>
  <c r="Z7506" i="1" s="1"/>
  <c r="AA7506" i="1" s="1"/>
  <c r="X17" i="1"/>
  <c r="Y17" i="1" s="1"/>
  <c r="Z17" i="1" s="1"/>
  <c r="AA17" i="1" s="1"/>
  <c r="X81" i="1"/>
  <c r="Y81" i="1" s="1"/>
  <c r="Z81" i="1" s="1"/>
  <c r="AA81" i="1" s="1"/>
  <c r="X145" i="1"/>
  <c r="Y145" i="1" s="1"/>
  <c r="Z145" i="1" s="1"/>
  <c r="AA145" i="1" s="1"/>
  <c r="X209" i="1"/>
  <c r="Y209" i="1" s="1"/>
  <c r="Z209" i="1" s="1"/>
  <c r="AA209" i="1" s="1"/>
  <c r="X273" i="1"/>
  <c r="Y273" i="1" s="1"/>
  <c r="Z273" i="1" s="1"/>
  <c r="AA273" i="1" s="1"/>
  <c r="X337" i="1"/>
  <c r="Y337" i="1" s="1"/>
  <c r="Z337" i="1" s="1"/>
  <c r="AA337" i="1" s="1"/>
  <c r="X401" i="1"/>
  <c r="Y401" i="1" s="1"/>
  <c r="Z401" i="1" s="1"/>
  <c r="AA401" i="1" s="1"/>
  <c r="X465" i="1"/>
  <c r="Y465" i="1" s="1"/>
  <c r="Z465" i="1" s="1"/>
  <c r="AA465" i="1" s="1"/>
  <c r="X529" i="1"/>
  <c r="Y529" i="1" s="1"/>
  <c r="Z529" i="1" s="1"/>
  <c r="AA529" i="1" s="1"/>
  <c r="X593" i="1"/>
  <c r="Y593" i="1" s="1"/>
  <c r="Z593" i="1" s="1"/>
  <c r="AA593" i="1" s="1"/>
  <c r="X657" i="1"/>
  <c r="Y657" i="1" s="1"/>
  <c r="Z657" i="1" s="1"/>
  <c r="AA657" i="1" s="1"/>
  <c r="X721" i="1"/>
  <c r="Y721" i="1" s="1"/>
  <c r="Z721" i="1" s="1"/>
  <c r="AA721" i="1" s="1"/>
  <c r="X785" i="1"/>
  <c r="Y785" i="1" s="1"/>
  <c r="Z785" i="1" s="1"/>
  <c r="AA785" i="1" s="1"/>
  <c r="X849" i="1"/>
  <c r="Y849" i="1" s="1"/>
  <c r="Z849" i="1" s="1"/>
  <c r="AA849" i="1" s="1"/>
  <c r="X913" i="1"/>
  <c r="Y913" i="1" s="1"/>
  <c r="Z913" i="1" s="1"/>
  <c r="AA913" i="1" s="1"/>
  <c r="X977" i="1"/>
  <c r="Y977" i="1" s="1"/>
  <c r="Z977" i="1" s="1"/>
  <c r="AA977" i="1" s="1"/>
  <c r="X1041" i="1"/>
  <c r="Y1041" i="1" s="1"/>
  <c r="Z1041" i="1" s="1"/>
  <c r="AA1041" i="1" s="1"/>
  <c r="X1105" i="1"/>
  <c r="Y1105" i="1" s="1"/>
  <c r="Z1105" i="1" s="1"/>
  <c r="AA1105" i="1" s="1"/>
  <c r="X1169" i="1"/>
  <c r="Y1169" i="1" s="1"/>
  <c r="Z1169" i="1" s="1"/>
  <c r="AA1169" i="1" s="1"/>
  <c r="X1233" i="1"/>
  <c r="Y1233" i="1" s="1"/>
  <c r="Z1233" i="1" s="1"/>
  <c r="AA1233" i="1" s="1"/>
  <c r="X1297" i="1"/>
  <c r="Y1297" i="1" s="1"/>
  <c r="Z1297" i="1" s="1"/>
  <c r="AA1297" i="1" s="1"/>
  <c r="X1361" i="1"/>
  <c r="Y1361" i="1" s="1"/>
  <c r="Z1361" i="1" s="1"/>
  <c r="AA1361" i="1" s="1"/>
  <c r="X1425" i="1"/>
  <c r="Y1425" i="1" s="1"/>
  <c r="Z1425" i="1" s="1"/>
  <c r="AA1425" i="1" s="1"/>
  <c r="X1489" i="1"/>
  <c r="Y1489" i="1" s="1"/>
  <c r="Z1489" i="1" s="1"/>
  <c r="AA1489" i="1" s="1"/>
  <c r="X1553" i="1"/>
  <c r="Y1553" i="1" s="1"/>
  <c r="Z1553" i="1" s="1"/>
  <c r="AA1553" i="1" s="1"/>
  <c r="X1617" i="1"/>
  <c r="Y1617" i="1" s="1"/>
  <c r="Z1617" i="1" s="1"/>
  <c r="AA1617" i="1" s="1"/>
  <c r="X1681" i="1"/>
  <c r="Y1681" i="1" s="1"/>
  <c r="Z1681" i="1" s="1"/>
  <c r="AA1681" i="1" s="1"/>
  <c r="X1745" i="1"/>
  <c r="Y1745" i="1" s="1"/>
  <c r="Z1745" i="1" s="1"/>
  <c r="AA1745" i="1" s="1"/>
  <c r="X1809" i="1"/>
  <c r="Y1809" i="1" s="1"/>
  <c r="Z1809" i="1" s="1"/>
  <c r="AA1809" i="1" s="1"/>
  <c r="X1873" i="1"/>
  <c r="Y1873" i="1" s="1"/>
  <c r="Z1873" i="1" s="1"/>
  <c r="AA1873" i="1" s="1"/>
  <c r="X1937" i="1"/>
  <c r="Y1937" i="1" s="1"/>
  <c r="Z1937" i="1" s="1"/>
  <c r="AA1937" i="1" s="1"/>
  <c r="X2001" i="1"/>
  <c r="Y2001" i="1" s="1"/>
  <c r="Z2001" i="1" s="1"/>
  <c r="AA2001" i="1" s="1"/>
  <c r="X2065" i="1"/>
  <c r="Y2065" i="1" s="1"/>
  <c r="Z2065" i="1" s="1"/>
  <c r="AA2065" i="1" s="1"/>
  <c r="X2129" i="1"/>
  <c r="Y2129" i="1" s="1"/>
  <c r="Z2129" i="1" s="1"/>
  <c r="AA2129" i="1" s="1"/>
  <c r="X2193" i="1"/>
  <c r="Y2193" i="1" s="1"/>
  <c r="Z2193" i="1" s="1"/>
  <c r="AA2193" i="1" s="1"/>
  <c r="X2257" i="1"/>
  <c r="Y2257" i="1" s="1"/>
  <c r="Z2257" i="1" s="1"/>
  <c r="AA2257" i="1" s="1"/>
  <c r="X2321" i="1"/>
  <c r="Y2321" i="1" s="1"/>
  <c r="Z2321" i="1" s="1"/>
  <c r="AA2321" i="1" s="1"/>
  <c r="X2385" i="1"/>
  <c r="Y2385" i="1" s="1"/>
  <c r="Z2385" i="1" s="1"/>
  <c r="AA2385" i="1" s="1"/>
  <c r="X2449" i="1"/>
  <c r="Y2449" i="1" s="1"/>
  <c r="Z2449" i="1" s="1"/>
  <c r="AA2449" i="1" s="1"/>
  <c r="X2513" i="1"/>
  <c r="Y2513" i="1" s="1"/>
  <c r="Z2513" i="1" s="1"/>
  <c r="AA2513" i="1" s="1"/>
  <c r="X2577" i="1"/>
  <c r="Y2577" i="1" s="1"/>
  <c r="Z2577" i="1" s="1"/>
  <c r="AA2577" i="1" s="1"/>
  <c r="X2641" i="1"/>
  <c r="Y2641" i="1" s="1"/>
  <c r="Z2641" i="1" s="1"/>
  <c r="AA2641" i="1" s="1"/>
  <c r="X2705" i="1"/>
  <c r="Y2705" i="1" s="1"/>
  <c r="Z2705" i="1" s="1"/>
  <c r="AA2705" i="1" s="1"/>
  <c r="X2769" i="1"/>
  <c r="Y2769" i="1" s="1"/>
  <c r="Z2769" i="1" s="1"/>
  <c r="AA2769" i="1" s="1"/>
  <c r="X2833" i="1"/>
  <c r="Y2833" i="1" s="1"/>
  <c r="Z2833" i="1" s="1"/>
  <c r="AA2833" i="1" s="1"/>
  <c r="X2897" i="1"/>
  <c r="Y2897" i="1" s="1"/>
  <c r="Z2897" i="1" s="1"/>
  <c r="AA2897" i="1" s="1"/>
  <c r="X2961" i="1"/>
  <c r="Y2961" i="1" s="1"/>
  <c r="Z2961" i="1" s="1"/>
  <c r="AA2961" i="1" s="1"/>
  <c r="X3025" i="1"/>
  <c r="Y3025" i="1" s="1"/>
  <c r="Z3025" i="1" s="1"/>
  <c r="AA3025" i="1" s="1"/>
  <c r="X3089" i="1"/>
  <c r="Y3089" i="1" s="1"/>
  <c r="Z3089" i="1" s="1"/>
  <c r="AA3089" i="1" s="1"/>
  <c r="X3153" i="1"/>
  <c r="Y3153" i="1" s="1"/>
  <c r="Z3153" i="1" s="1"/>
  <c r="AA3153" i="1" s="1"/>
  <c r="X3217" i="1"/>
  <c r="Y3217" i="1" s="1"/>
  <c r="Z3217" i="1" s="1"/>
  <c r="AA3217" i="1" s="1"/>
  <c r="X3281" i="1"/>
  <c r="Y3281" i="1" s="1"/>
  <c r="Z3281" i="1" s="1"/>
  <c r="AA3281" i="1" s="1"/>
  <c r="X3345" i="1"/>
  <c r="Y3345" i="1" s="1"/>
  <c r="Z3345" i="1" s="1"/>
  <c r="AA3345" i="1" s="1"/>
  <c r="X3409" i="1"/>
  <c r="Y3409" i="1" s="1"/>
  <c r="Z3409" i="1" s="1"/>
  <c r="AA3409" i="1" s="1"/>
  <c r="X3473" i="1"/>
  <c r="Y3473" i="1" s="1"/>
  <c r="Z3473" i="1" s="1"/>
  <c r="AA3473" i="1" s="1"/>
  <c r="X3537" i="1"/>
  <c r="Y3537" i="1" s="1"/>
  <c r="Z3537" i="1" s="1"/>
  <c r="AA3537" i="1" s="1"/>
  <c r="X3601" i="1"/>
  <c r="Y3601" i="1" s="1"/>
  <c r="Z3601" i="1" s="1"/>
  <c r="AA3601" i="1" s="1"/>
  <c r="X3665" i="1"/>
  <c r="Y3665" i="1" s="1"/>
  <c r="Z3665" i="1" s="1"/>
  <c r="AA3665" i="1" s="1"/>
  <c r="X3729" i="1"/>
  <c r="Y3729" i="1" s="1"/>
  <c r="Z3729" i="1" s="1"/>
  <c r="AA3729" i="1" s="1"/>
  <c r="X3793" i="1"/>
  <c r="Y3793" i="1" s="1"/>
  <c r="Z3793" i="1" s="1"/>
  <c r="AA3793" i="1" s="1"/>
  <c r="X3857" i="1"/>
  <c r="Y3857" i="1" s="1"/>
  <c r="Z3857" i="1" s="1"/>
  <c r="AA3857" i="1" s="1"/>
  <c r="X3921" i="1"/>
  <c r="Y3921" i="1" s="1"/>
  <c r="Z3921" i="1" s="1"/>
  <c r="AA3921" i="1" s="1"/>
  <c r="X3985" i="1"/>
  <c r="Y3985" i="1" s="1"/>
  <c r="Z3985" i="1" s="1"/>
  <c r="AA3985" i="1" s="1"/>
  <c r="X4049" i="1"/>
  <c r="Y4049" i="1" s="1"/>
  <c r="Z4049" i="1" s="1"/>
  <c r="AA4049" i="1" s="1"/>
  <c r="X4113" i="1"/>
  <c r="Y4113" i="1" s="1"/>
  <c r="Z4113" i="1" s="1"/>
  <c r="AA4113" i="1" s="1"/>
  <c r="X4177" i="1"/>
  <c r="Y4177" i="1" s="1"/>
  <c r="Z4177" i="1" s="1"/>
  <c r="AA4177" i="1" s="1"/>
  <c r="X4241" i="1"/>
  <c r="Y4241" i="1" s="1"/>
  <c r="Z4241" i="1" s="1"/>
  <c r="AA4241" i="1" s="1"/>
  <c r="X4305" i="1"/>
  <c r="Y4305" i="1" s="1"/>
  <c r="Z4305" i="1" s="1"/>
  <c r="AA4305" i="1" s="1"/>
  <c r="X4369" i="1"/>
  <c r="Y4369" i="1" s="1"/>
  <c r="Z4369" i="1" s="1"/>
  <c r="AA4369" i="1" s="1"/>
  <c r="X4433" i="1"/>
  <c r="Y4433" i="1" s="1"/>
  <c r="Z4433" i="1" s="1"/>
  <c r="AA4433" i="1" s="1"/>
  <c r="X4497" i="1"/>
  <c r="Y4497" i="1" s="1"/>
  <c r="Z4497" i="1" s="1"/>
  <c r="AA4497" i="1" s="1"/>
  <c r="X4561" i="1"/>
  <c r="Y4561" i="1" s="1"/>
  <c r="Z4561" i="1" s="1"/>
  <c r="AA4561" i="1" s="1"/>
  <c r="X4625" i="1"/>
  <c r="Y4625" i="1" s="1"/>
  <c r="Z4625" i="1" s="1"/>
  <c r="AA4625" i="1" s="1"/>
  <c r="X4689" i="1"/>
  <c r="Y4689" i="1" s="1"/>
  <c r="Z4689" i="1" s="1"/>
  <c r="AA4689" i="1" s="1"/>
  <c r="X4753" i="1"/>
  <c r="Y4753" i="1" s="1"/>
  <c r="Z4753" i="1" s="1"/>
  <c r="AA4753" i="1" s="1"/>
  <c r="X4817" i="1"/>
  <c r="Y4817" i="1" s="1"/>
  <c r="Z4817" i="1" s="1"/>
  <c r="AA4817" i="1" s="1"/>
  <c r="X4881" i="1"/>
  <c r="Y4881" i="1" s="1"/>
  <c r="Z4881" i="1" s="1"/>
  <c r="AA4881" i="1" s="1"/>
  <c r="X4945" i="1"/>
  <c r="Y4945" i="1" s="1"/>
  <c r="Z4945" i="1" s="1"/>
  <c r="AA4945" i="1" s="1"/>
  <c r="X5009" i="1"/>
  <c r="Y5009" i="1" s="1"/>
  <c r="Z5009" i="1" s="1"/>
  <c r="AA5009" i="1" s="1"/>
  <c r="X5073" i="1"/>
  <c r="Y5073" i="1" s="1"/>
  <c r="Z5073" i="1" s="1"/>
  <c r="AA5073" i="1" s="1"/>
  <c r="X5137" i="1"/>
  <c r="Y5137" i="1" s="1"/>
  <c r="Z5137" i="1" s="1"/>
  <c r="AA5137" i="1" s="1"/>
  <c r="X5201" i="1"/>
  <c r="Y5201" i="1" s="1"/>
  <c r="Z5201" i="1" s="1"/>
  <c r="AA5201" i="1" s="1"/>
  <c r="X5265" i="1"/>
  <c r="Y5265" i="1" s="1"/>
  <c r="Z5265" i="1" s="1"/>
  <c r="AA5265" i="1" s="1"/>
  <c r="X5329" i="1"/>
  <c r="Y5329" i="1" s="1"/>
  <c r="Z5329" i="1" s="1"/>
  <c r="AA5329" i="1" s="1"/>
  <c r="X5393" i="1"/>
  <c r="Y5393" i="1" s="1"/>
  <c r="Z5393" i="1" s="1"/>
  <c r="AA5393" i="1" s="1"/>
  <c r="X5457" i="1"/>
  <c r="Y5457" i="1" s="1"/>
  <c r="Z5457" i="1" s="1"/>
  <c r="AA5457" i="1" s="1"/>
  <c r="X5521" i="1"/>
  <c r="Y5521" i="1" s="1"/>
  <c r="Z5521" i="1" s="1"/>
  <c r="AA5521" i="1" s="1"/>
  <c r="X5585" i="1"/>
  <c r="Y5585" i="1" s="1"/>
  <c r="Z5585" i="1" s="1"/>
  <c r="AA5585" i="1" s="1"/>
  <c r="X5649" i="1"/>
  <c r="Y5649" i="1" s="1"/>
  <c r="Z5649" i="1" s="1"/>
  <c r="AA5649" i="1" s="1"/>
  <c r="X5713" i="1"/>
  <c r="Y5713" i="1" s="1"/>
  <c r="Z5713" i="1" s="1"/>
  <c r="AA5713" i="1" s="1"/>
  <c r="X5777" i="1"/>
  <c r="Y5777" i="1" s="1"/>
  <c r="Z5777" i="1" s="1"/>
  <c r="AA5777" i="1" s="1"/>
  <c r="X5841" i="1"/>
  <c r="Y5841" i="1" s="1"/>
  <c r="Z5841" i="1" s="1"/>
  <c r="AA5841" i="1" s="1"/>
  <c r="X5905" i="1"/>
  <c r="Y5905" i="1" s="1"/>
  <c r="Z5905" i="1" s="1"/>
  <c r="AA5905" i="1" s="1"/>
  <c r="X5969" i="1"/>
  <c r="Y5969" i="1" s="1"/>
  <c r="Z5969" i="1" s="1"/>
  <c r="AA5969" i="1" s="1"/>
  <c r="X6033" i="1"/>
  <c r="Y6033" i="1" s="1"/>
  <c r="Z6033" i="1" s="1"/>
  <c r="AA6033" i="1" s="1"/>
  <c r="X6097" i="1"/>
  <c r="Y6097" i="1" s="1"/>
  <c r="Z6097" i="1" s="1"/>
  <c r="AA6097" i="1" s="1"/>
  <c r="X6161" i="1"/>
  <c r="Y6161" i="1" s="1"/>
  <c r="Z6161" i="1" s="1"/>
  <c r="AA6161" i="1" s="1"/>
  <c r="X6225" i="1"/>
  <c r="Y6225" i="1" s="1"/>
  <c r="Z6225" i="1" s="1"/>
  <c r="AA6225" i="1" s="1"/>
  <c r="X6289" i="1"/>
  <c r="Y6289" i="1" s="1"/>
  <c r="Z6289" i="1" s="1"/>
  <c r="AA6289" i="1" s="1"/>
  <c r="X6353" i="1"/>
  <c r="Y6353" i="1" s="1"/>
  <c r="Z6353" i="1" s="1"/>
  <c r="AA6353" i="1" s="1"/>
  <c r="X6417" i="1"/>
  <c r="Y6417" i="1" s="1"/>
  <c r="Z6417" i="1" s="1"/>
  <c r="AA6417" i="1" s="1"/>
  <c r="X6481" i="1"/>
  <c r="Y6481" i="1" s="1"/>
  <c r="Z6481" i="1" s="1"/>
  <c r="AA6481" i="1" s="1"/>
  <c r="X6545" i="1"/>
  <c r="Y6545" i="1" s="1"/>
  <c r="Z6545" i="1" s="1"/>
  <c r="AA6545" i="1" s="1"/>
  <c r="X6609" i="1"/>
  <c r="Y6609" i="1" s="1"/>
  <c r="Z6609" i="1" s="1"/>
  <c r="AA6609" i="1" s="1"/>
  <c r="X6673" i="1"/>
  <c r="Y6673" i="1" s="1"/>
  <c r="Z6673" i="1" s="1"/>
  <c r="AA6673" i="1" s="1"/>
  <c r="X6737" i="1"/>
  <c r="Y6737" i="1" s="1"/>
  <c r="Z6737" i="1" s="1"/>
  <c r="AA6737" i="1" s="1"/>
  <c r="X6801" i="1"/>
  <c r="Y6801" i="1" s="1"/>
  <c r="Z6801" i="1" s="1"/>
  <c r="AA6801" i="1" s="1"/>
  <c r="X6865" i="1"/>
  <c r="Y6865" i="1" s="1"/>
  <c r="Z6865" i="1" s="1"/>
  <c r="AA6865" i="1" s="1"/>
  <c r="X6929" i="1"/>
  <c r="Y6929" i="1" s="1"/>
  <c r="Z6929" i="1" s="1"/>
  <c r="AA6929" i="1" s="1"/>
  <c r="X6993" i="1"/>
  <c r="Y6993" i="1" s="1"/>
  <c r="Z6993" i="1" s="1"/>
  <c r="AA6993" i="1" s="1"/>
  <c r="X7057" i="1"/>
  <c r="Y7057" i="1" s="1"/>
  <c r="Z7057" i="1" s="1"/>
  <c r="AA7057" i="1" s="1"/>
  <c r="X7121" i="1"/>
  <c r="Y7121" i="1" s="1"/>
  <c r="Z7121" i="1" s="1"/>
  <c r="AA7121" i="1" s="1"/>
  <c r="X7185" i="1"/>
  <c r="Y7185" i="1" s="1"/>
  <c r="Z7185" i="1" s="1"/>
  <c r="AA7185" i="1" s="1"/>
  <c r="X7249" i="1"/>
  <c r="Y7249" i="1" s="1"/>
  <c r="Z7249" i="1" s="1"/>
  <c r="AA7249" i="1" s="1"/>
  <c r="X7313" i="1"/>
  <c r="Y7313" i="1" s="1"/>
  <c r="Z7313" i="1" s="1"/>
  <c r="AA7313" i="1" s="1"/>
  <c r="X7377" i="1"/>
  <c r="Y7377" i="1" s="1"/>
  <c r="Z7377" i="1" s="1"/>
  <c r="AA7377" i="1" s="1"/>
  <c r="X7441" i="1"/>
  <c r="Y7441" i="1" s="1"/>
  <c r="Z7441" i="1" s="1"/>
  <c r="AA7441" i="1" s="1"/>
  <c r="X7505" i="1"/>
  <c r="Y7505" i="1" s="1"/>
  <c r="Z7505" i="1" s="1"/>
  <c r="AA7505" i="1" s="1"/>
  <c r="X7569" i="1"/>
  <c r="Y7569" i="1" s="1"/>
  <c r="Z7569" i="1" s="1"/>
  <c r="AA7569" i="1" s="1"/>
  <c r="X7633" i="1"/>
  <c r="Y7633" i="1" s="1"/>
  <c r="Z7633" i="1" s="1"/>
  <c r="AA7633" i="1" s="1"/>
  <c r="X7697" i="1"/>
  <c r="Y7697" i="1" s="1"/>
  <c r="Z7697" i="1" s="1"/>
  <c r="AA7697" i="1" s="1"/>
  <c r="X7761" i="1"/>
  <c r="Y7761" i="1" s="1"/>
  <c r="Z7761" i="1" s="1"/>
  <c r="AA7761" i="1" s="1"/>
  <c r="X7825" i="1"/>
  <c r="Y7825" i="1" s="1"/>
  <c r="Z7825" i="1" s="1"/>
  <c r="AA7825" i="1" s="1"/>
  <c r="X7889" i="1"/>
  <c r="Y7889" i="1" s="1"/>
  <c r="Z7889" i="1" s="1"/>
  <c r="AA7889" i="1" s="1"/>
  <c r="X7953" i="1"/>
  <c r="Y7953" i="1" s="1"/>
  <c r="Z7953" i="1" s="1"/>
  <c r="AA7953" i="1" s="1"/>
  <c r="X8017" i="1"/>
  <c r="Y8017" i="1" s="1"/>
  <c r="Z8017" i="1" s="1"/>
  <c r="AA8017" i="1" s="1"/>
  <c r="X8081" i="1"/>
  <c r="Y8081" i="1" s="1"/>
  <c r="Z8081" i="1" s="1"/>
  <c r="AA8081" i="1" s="1"/>
  <c r="X7620" i="1"/>
  <c r="Y7620" i="1" s="1"/>
  <c r="Z7620" i="1" s="1"/>
  <c r="AA7620" i="1" s="1"/>
  <c r="X7876" i="1"/>
  <c r="Y7876" i="1" s="1"/>
  <c r="Z7876" i="1" s="1"/>
  <c r="AA7876" i="1" s="1"/>
  <c r="X8132" i="1"/>
  <c r="Y8132" i="1" s="1"/>
  <c r="Z8132" i="1" s="1"/>
  <c r="AA8132" i="1" s="1"/>
  <c r="X8260" i="1"/>
  <c r="Y8260" i="1" s="1"/>
  <c r="Z8260" i="1" s="1"/>
  <c r="AA8260" i="1" s="1"/>
  <c r="X8388" i="1"/>
  <c r="Y8388" i="1" s="1"/>
  <c r="Z8388" i="1" s="1"/>
  <c r="AA8388" i="1" s="1"/>
  <c r="X8528" i="1"/>
  <c r="Y8528" i="1" s="1"/>
  <c r="Z8528" i="1" s="1"/>
  <c r="AA8528" i="1" s="1"/>
  <c r="X8718" i="1"/>
  <c r="Y8718" i="1" s="1"/>
  <c r="Z8718" i="1" s="1"/>
  <c r="AA8718" i="1" s="1"/>
  <c r="X7666" i="1"/>
  <c r="Y7666" i="1" s="1"/>
  <c r="Z7666" i="1" s="1"/>
  <c r="AA7666" i="1" s="1"/>
  <c r="X7794" i="1"/>
  <c r="Y7794" i="1" s="1"/>
  <c r="Z7794" i="1" s="1"/>
  <c r="AA7794" i="1" s="1"/>
  <c r="X7922" i="1"/>
  <c r="Y7922" i="1" s="1"/>
  <c r="Z7922" i="1" s="1"/>
  <c r="AA7922" i="1" s="1"/>
  <c r="X8050" i="1"/>
  <c r="Y8050" i="1" s="1"/>
  <c r="Z8050" i="1" s="1"/>
  <c r="AA8050" i="1" s="1"/>
  <c r="X8178" i="1"/>
  <c r="Y8178" i="1" s="1"/>
  <c r="Z8178" i="1" s="1"/>
  <c r="AA8178" i="1" s="1"/>
  <c r="X8306" i="1"/>
  <c r="Y8306" i="1" s="1"/>
  <c r="Z8306" i="1" s="1"/>
  <c r="AA8306" i="1" s="1"/>
  <c r="X8434" i="1"/>
  <c r="Y8434" i="1" s="1"/>
  <c r="Z8434" i="1" s="1"/>
  <c r="AA8434" i="1" s="1"/>
  <c r="X8614" i="1"/>
  <c r="Y8614" i="1" s="1"/>
  <c r="Z8614" i="1" s="1"/>
  <c r="AA8614" i="1" s="1"/>
  <c r="X8183" i="1"/>
  <c r="Y8183" i="1" s="1"/>
  <c r="Z8183" i="1" s="1"/>
  <c r="AA8183" i="1" s="1"/>
  <c r="X8311" i="1"/>
  <c r="Y8311" i="1" s="1"/>
  <c r="Z8311" i="1" s="1"/>
  <c r="AA8311" i="1" s="1"/>
  <c r="X8439" i="1"/>
  <c r="Y8439" i="1" s="1"/>
  <c r="Z8439" i="1" s="1"/>
  <c r="AA8439" i="1" s="1"/>
  <c r="X8567" i="1"/>
  <c r="Y8567" i="1" s="1"/>
  <c r="Z8567" i="1" s="1"/>
  <c r="AA8567" i="1" s="1"/>
  <c r="X8695" i="1"/>
  <c r="Y8695" i="1" s="1"/>
  <c r="Z8695" i="1" s="1"/>
  <c r="AA8695" i="1" s="1"/>
  <c r="X8628" i="1"/>
  <c r="Y8628" i="1" s="1"/>
  <c r="Z8628" i="1" s="1"/>
  <c r="AA8628" i="1" s="1"/>
  <c r="X20" i="1"/>
  <c r="Y20" i="1" s="1"/>
  <c r="Z20" i="1" s="1"/>
  <c r="AA20" i="1" s="1"/>
  <c r="X84" i="1"/>
  <c r="Y84" i="1" s="1"/>
  <c r="Z84" i="1" s="1"/>
  <c r="AA84" i="1" s="1"/>
  <c r="X148" i="1"/>
  <c r="Y148" i="1" s="1"/>
  <c r="Z148" i="1" s="1"/>
  <c r="AA148" i="1" s="1"/>
  <c r="X212" i="1"/>
  <c r="Y212" i="1" s="1"/>
  <c r="Z212" i="1" s="1"/>
  <c r="AA212" i="1" s="1"/>
  <c r="X276" i="1"/>
  <c r="Y276" i="1" s="1"/>
  <c r="Z276" i="1" s="1"/>
  <c r="AA276" i="1" s="1"/>
  <c r="X340" i="1"/>
  <c r="Y340" i="1" s="1"/>
  <c r="Z340" i="1" s="1"/>
  <c r="AA340" i="1" s="1"/>
  <c r="X404" i="1"/>
  <c r="Y404" i="1" s="1"/>
  <c r="Z404" i="1" s="1"/>
  <c r="AA404" i="1" s="1"/>
  <c r="X468" i="1"/>
  <c r="Y468" i="1" s="1"/>
  <c r="Z468" i="1" s="1"/>
  <c r="AA468" i="1" s="1"/>
  <c r="X532" i="1"/>
  <c r="Y532" i="1" s="1"/>
  <c r="Z532" i="1" s="1"/>
  <c r="AA532" i="1" s="1"/>
  <c r="X596" i="1"/>
  <c r="Y596" i="1" s="1"/>
  <c r="Z596" i="1" s="1"/>
  <c r="AA596" i="1" s="1"/>
  <c r="X660" i="1"/>
  <c r="Y660" i="1" s="1"/>
  <c r="Z660" i="1" s="1"/>
  <c r="AA660" i="1" s="1"/>
  <c r="X724" i="1"/>
  <c r="Y724" i="1" s="1"/>
  <c r="Z724" i="1" s="1"/>
  <c r="AA724" i="1" s="1"/>
  <c r="X788" i="1"/>
  <c r="Y788" i="1" s="1"/>
  <c r="Z788" i="1" s="1"/>
  <c r="AA788" i="1" s="1"/>
  <c r="X852" i="1"/>
  <c r="Y852" i="1" s="1"/>
  <c r="Z852" i="1" s="1"/>
  <c r="AA852" i="1" s="1"/>
  <c r="X916" i="1"/>
  <c r="Y916" i="1" s="1"/>
  <c r="Z916" i="1" s="1"/>
  <c r="AA916" i="1" s="1"/>
  <c r="X980" i="1"/>
  <c r="Y980" i="1" s="1"/>
  <c r="Z980" i="1" s="1"/>
  <c r="AA980" i="1" s="1"/>
  <c r="X1044" i="1"/>
  <c r="Y1044" i="1" s="1"/>
  <c r="Z1044" i="1" s="1"/>
  <c r="AA1044" i="1" s="1"/>
  <c r="X1108" i="1"/>
  <c r="Y1108" i="1" s="1"/>
  <c r="Z1108" i="1" s="1"/>
  <c r="AA1108" i="1" s="1"/>
  <c r="X1172" i="1"/>
  <c r="Y1172" i="1" s="1"/>
  <c r="Z1172" i="1" s="1"/>
  <c r="AA1172" i="1" s="1"/>
  <c r="X1236" i="1"/>
  <c r="Y1236" i="1" s="1"/>
  <c r="Z1236" i="1" s="1"/>
  <c r="AA1236" i="1" s="1"/>
  <c r="X1300" i="1"/>
  <c r="Y1300" i="1" s="1"/>
  <c r="Z1300" i="1" s="1"/>
  <c r="AA1300" i="1" s="1"/>
  <c r="X1364" i="1"/>
  <c r="Y1364" i="1" s="1"/>
  <c r="Z1364" i="1" s="1"/>
  <c r="AA1364" i="1" s="1"/>
  <c r="X1428" i="1"/>
  <c r="Y1428" i="1" s="1"/>
  <c r="Z1428" i="1" s="1"/>
  <c r="AA1428" i="1" s="1"/>
  <c r="X1492" i="1"/>
  <c r="Y1492" i="1" s="1"/>
  <c r="Z1492" i="1" s="1"/>
  <c r="AA1492" i="1" s="1"/>
  <c r="X1548" i="1"/>
  <c r="Y1548" i="1" s="1"/>
  <c r="Z1548" i="1" s="1"/>
  <c r="AA1548" i="1" s="1"/>
  <c r="X1612" i="1"/>
  <c r="Y1612" i="1" s="1"/>
  <c r="Z1612" i="1" s="1"/>
  <c r="AA1612" i="1" s="1"/>
  <c r="X1676" i="1"/>
  <c r="Y1676" i="1" s="1"/>
  <c r="Z1676" i="1" s="1"/>
  <c r="AA1676" i="1" s="1"/>
  <c r="X1740" i="1"/>
  <c r="Y1740" i="1" s="1"/>
  <c r="Z1740" i="1" s="1"/>
  <c r="AA1740" i="1" s="1"/>
  <c r="X1804" i="1"/>
  <c r="Y1804" i="1" s="1"/>
  <c r="Z1804" i="1" s="1"/>
  <c r="AA1804" i="1" s="1"/>
  <c r="X1868" i="1"/>
  <c r="Y1868" i="1" s="1"/>
  <c r="Z1868" i="1" s="1"/>
  <c r="AA1868" i="1" s="1"/>
  <c r="X1932" i="1"/>
  <c r="Y1932" i="1" s="1"/>
  <c r="Z1932" i="1" s="1"/>
  <c r="AA1932" i="1" s="1"/>
  <c r="X1996" i="1"/>
  <c r="Y1996" i="1" s="1"/>
  <c r="Z1996" i="1" s="1"/>
  <c r="AA1996" i="1" s="1"/>
  <c r="X2060" i="1"/>
  <c r="Y2060" i="1" s="1"/>
  <c r="Z2060" i="1" s="1"/>
  <c r="AA2060" i="1" s="1"/>
  <c r="X2124" i="1"/>
  <c r="Y2124" i="1" s="1"/>
  <c r="Z2124" i="1" s="1"/>
  <c r="AA2124" i="1" s="1"/>
  <c r="X2188" i="1"/>
  <c r="Y2188" i="1" s="1"/>
  <c r="Z2188" i="1" s="1"/>
  <c r="AA2188" i="1" s="1"/>
  <c r="X2252" i="1"/>
  <c r="Y2252" i="1" s="1"/>
  <c r="Z2252" i="1" s="1"/>
  <c r="AA2252" i="1" s="1"/>
  <c r="X2316" i="1"/>
  <c r="Y2316" i="1" s="1"/>
  <c r="Z2316" i="1" s="1"/>
  <c r="AA2316" i="1" s="1"/>
  <c r="X2380" i="1"/>
  <c r="Y2380" i="1" s="1"/>
  <c r="Z2380" i="1" s="1"/>
  <c r="AA2380" i="1" s="1"/>
  <c r="X2428" i="1"/>
  <c r="Y2428" i="1" s="1"/>
  <c r="Z2428" i="1" s="1"/>
  <c r="AA2428" i="1" s="1"/>
  <c r="X2476" i="1"/>
  <c r="Y2476" i="1" s="1"/>
  <c r="Z2476" i="1" s="1"/>
  <c r="AA2476" i="1" s="1"/>
  <c r="X2524" i="1"/>
  <c r="Y2524" i="1" s="1"/>
  <c r="Z2524" i="1" s="1"/>
  <c r="AA2524" i="1" s="1"/>
  <c r="X2572" i="1"/>
  <c r="Y2572" i="1" s="1"/>
  <c r="Z2572" i="1" s="1"/>
  <c r="AA2572" i="1" s="1"/>
  <c r="X2620" i="1"/>
  <c r="Y2620" i="1" s="1"/>
  <c r="Z2620" i="1" s="1"/>
  <c r="AA2620" i="1" s="1"/>
  <c r="X2668" i="1"/>
  <c r="Y2668" i="1" s="1"/>
  <c r="Z2668" i="1" s="1"/>
  <c r="AA2668" i="1" s="1"/>
  <c r="X2716" i="1"/>
  <c r="Y2716" i="1" s="1"/>
  <c r="Z2716" i="1" s="1"/>
  <c r="AA2716" i="1" s="1"/>
  <c r="X2764" i="1"/>
  <c r="Y2764" i="1" s="1"/>
  <c r="Z2764" i="1" s="1"/>
  <c r="AA2764" i="1" s="1"/>
  <c r="X2812" i="1"/>
  <c r="Y2812" i="1" s="1"/>
  <c r="Z2812" i="1" s="1"/>
  <c r="AA2812" i="1" s="1"/>
  <c r="X2860" i="1"/>
  <c r="Y2860" i="1" s="1"/>
  <c r="Z2860" i="1" s="1"/>
  <c r="AA2860" i="1" s="1"/>
  <c r="X2908" i="1"/>
  <c r="Y2908" i="1" s="1"/>
  <c r="Z2908" i="1" s="1"/>
  <c r="AA2908" i="1" s="1"/>
  <c r="X2956" i="1"/>
  <c r="Y2956" i="1" s="1"/>
  <c r="Z2956" i="1" s="1"/>
  <c r="AA2956" i="1" s="1"/>
  <c r="X3004" i="1"/>
  <c r="Y3004" i="1" s="1"/>
  <c r="Z3004" i="1" s="1"/>
  <c r="AA3004" i="1" s="1"/>
  <c r="X3052" i="1"/>
  <c r="Y3052" i="1" s="1"/>
  <c r="Z3052" i="1" s="1"/>
  <c r="AA3052" i="1" s="1"/>
  <c r="X3100" i="1"/>
  <c r="Y3100" i="1" s="1"/>
  <c r="Z3100" i="1" s="1"/>
  <c r="AA3100" i="1" s="1"/>
  <c r="X3148" i="1"/>
  <c r="Y3148" i="1" s="1"/>
  <c r="Z3148" i="1" s="1"/>
  <c r="AA3148" i="1" s="1"/>
  <c r="X3196" i="1"/>
  <c r="Y3196" i="1" s="1"/>
  <c r="Z3196" i="1" s="1"/>
  <c r="AA3196" i="1" s="1"/>
  <c r="X3244" i="1"/>
  <c r="Y3244" i="1" s="1"/>
  <c r="Z3244" i="1" s="1"/>
  <c r="AA3244" i="1" s="1"/>
  <c r="X3292" i="1"/>
  <c r="Y3292" i="1" s="1"/>
  <c r="Z3292" i="1" s="1"/>
  <c r="AA3292" i="1" s="1"/>
  <c r="X3340" i="1"/>
  <c r="Y3340" i="1" s="1"/>
  <c r="Z3340" i="1" s="1"/>
  <c r="AA3340" i="1" s="1"/>
  <c r="X3388" i="1"/>
  <c r="Y3388" i="1" s="1"/>
  <c r="Z3388" i="1" s="1"/>
  <c r="AA3388" i="1" s="1"/>
  <c r="X3436" i="1"/>
  <c r="Y3436" i="1" s="1"/>
  <c r="Z3436" i="1" s="1"/>
  <c r="AA3436" i="1" s="1"/>
  <c r="X3484" i="1"/>
  <c r="Y3484" i="1" s="1"/>
  <c r="Z3484" i="1" s="1"/>
  <c r="AA3484" i="1" s="1"/>
  <c r="X3532" i="1"/>
  <c r="Y3532" i="1" s="1"/>
  <c r="Z3532" i="1" s="1"/>
  <c r="AA3532" i="1" s="1"/>
  <c r="X3580" i="1"/>
  <c r="Y3580" i="1" s="1"/>
  <c r="Z3580" i="1" s="1"/>
  <c r="AA3580" i="1" s="1"/>
  <c r="X3628" i="1"/>
  <c r="Y3628" i="1" s="1"/>
  <c r="Z3628" i="1" s="1"/>
  <c r="AA3628" i="1" s="1"/>
  <c r="X3676" i="1"/>
  <c r="Y3676" i="1" s="1"/>
  <c r="Z3676" i="1" s="1"/>
  <c r="AA3676" i="1" s="1"/>
  <c r="X3724" i="1"/>
  <c r="Y3724" i="1" s="1"/>
  <c r="Z3724" i="1" s="1"/>
  <c r="AA3724" i="1" s="1"/>
  <c r="X3772" i="1"/>
  <c r="Y3772" i="1" s="1"/>
  <c r="Z3772" i="1" s="1"/>
  <c r="AA3772" i="1" s="1"/>
  <c r="X3820" i="1"/>
  <c r="Y3820" i="1" s="1"/>
  <c r="Z3820" i="1" s="1"/>
  <c r="AA3820" i="1" s="1"/>
  <c r="X3956" i="1"/>
  <c r="Y3956" i="1" s="1"/>
  <c r="Z3956" i="1" s="1"/>
  <c r="AA3956" i="1" s="1"/>
  <c r="X4004" i="1"/>
  <c r="Y4004" i="1" s="1"/>
  <c r="Z4004" i="1" s="1"/>
  <c r="AA4004" i="1" s="1"/>
  <c r="X4052" i="1"/>
  <c r="Y4052" i="1" s="1"/>
  <c r="Z4052" i="1" s="1"/>
  <c r="AA4052" i="1" s="1"/>
  <c r="X4100" i="1"/>
  <c r="Y4100" i="1" s="1"/>
  <c r="Z4100" i="1" s="1"/>
  <c r="AA4100" i="1" s="1"/>
  <c r="X4196" i="1"/>
  <c r="Y4196" i="1" s="1"/>
  <c r="Z4196" i="1" s="1"/>
  <c r="AA4196" i="1" s="1"/>
  <c r="X4268" i="1"/>
  <c r="Y4268" i="1" s="1"/>
  <c r="Z4268" i="1" s="1"/>
  <c r="AA4268" i="1" s="1"/>
  <c r="X4316" i="1"/>
  <c r="Y4316" i="1" s="1"/>
  <c r="Z4316" i="1" s="1"/>
  <c r="AA4316" i="1" s="1"/>
  <c r="X4388" i="1"/>
  <c r="Y4388" i="1" s="1"/>
  <c r="Z4388" i="1" s="1"/>
  <c r="AA4388" i="1" s="1"/>
  <c r="X4508" i="1"/>
  <c r="Y4508" i="1" s="1"/>
  <c r="Z4508" i="1" s="1"/>
  <c r="AA4508" i="1" s="1"/>
  <c r="X4604" i="1"/>
  <c r="Y4604" i="1" s="1"/>
  <c r="Z4604" i="1" s="1"/>
  <c r="AA4604" i="1" s="1"/>
  <c r="X4676" i="1"/>
  <c r="Y4676" i="1" s="1"/>
  <c r="Z4676" i="1" s="1"/>
  <c r="AA4676" i="1" s="1"/>
  <c r="X4748" i="1"/>
  <c r="Y4748" i="1" s="1"/>
  <c r="Z4748" i="1" s="1"/>
  <c r="AA4748" i="1" s="1"/>
  <c r="X4796" i="1"/>
  <c r="Y4796" i="1" s="1"/>
  <c r="Z4796" i="1" s="1"/>
  <c r="AA4796" i="1" s="1"/>
  <c r="X4892" i="1"/>
  <c r="Y4892" i="1" s="1"/>
  <c r="Z4892" i="1" s="1"/>
  <c r="AA4892" i="1" s="1"/>
  <c r="X4988" i="1"/>
  <c r="Y4988" i="1" s="1"/>
  <c r="Z4988" i="1" s="1"/>
  <c r="AA4988" i="1" s="1"/>
  <c r="X5036" i="1"/>
  <c r="Y5036" i="1" s="1"/>
  <c r="Z5036" i="1" s="1"/>
  <c r="AA5036" i="1" s="1"/>
  <c r="X5132" i="1"/>
  <c r="Y5132" i="1" s="1"/>
  <c r="Z5132" i="1" s="1"/>
  <c r="AA5132" i="1" s="1"/>
  <c r="X5180" i="1"/>
  <c r="Y5180" i="1" s="1"/>
  <c r="Z5180" i="1" s="1"/>
  <c r="AA5180" i="1" s="1"/>
  <c r="X5252" i="1"/>
  <c r="Y5252" i="1" s="1"/>
  <c r="Z5252" i="1" s="1"/>
  <c r="AA5252" i="1" s="1"/>
  <c r="X5300" i="1"/>
  <c r="Y5300" i="1" s="1"/>
  <c r="Z5300" i="1" s="1"/>
  <c r="AA5300" i="1" s="1"/>
  <c r="X5420" i="1"/>
  <c r="Y5420" i="1" s="1"/>
  <c r="Z5420" i="1" s="1"/>
  <c r="AA5420" i="1" s="1"/>
  <c r="X5492" i="1"/>
  <c r="Y5492" i="1" s="1"/>
  <c r="Z5492" i="1" s="1"/>
  <c r="AA5492" i="1" s="1"/>
  <c r="X5564" i="1"/>
  <c r="Y5564" i="1" s="1"/>
  <c r="Z5564" i="1" s="1"/>
  <c r="AA5564" i="1" s="1"/>
  <c r="X5612" i="1"/>
  <c r="Y5612" i="1" s="1"/>
  <c r="Z5612" i="1" s="1"/>
  <c r="AA5612" i="1" s="1"/>
  <c r="X5732" i="1"/>
  <c r="Y5732" i="1" s="1"/>
  <c r="Z5732" i="1" s="1"/>
  <c r="AA5732" i="1" s="1"/>
  <c r="X5828" i="1"/>
  <c r="Y5828" i="1" s="1"/>
  <c r="Z5828" i="1" s="1"/>
  <c r="AA5828" i="1" s="1"/>
  <c r="X5900" i="1"/>
  <c r="Y5900" i="1" s="1"/>
  <c r="Z5900" i="1" s="1"/>
  <c r="AA5900" i="1" s="1"/>
  <c r="X5964" i="1"/>
  <c r="Y5964" i="1" s="1"/>
  <c r="Z5964" i="1" s="1"/>
  <c r="AA5964" i="1" s="1"/>
  <c r="X6028" i="1"/>
  <c r="Y6028" i="1" s="1"/>
  <c r="Z6028" i="1" s="1"/>
  <c r="AA6028" i="1" s="1"/>
  <c r="X6092" i="1"/>
  <c r="Y6092" i="1" s="1"/>
  <c r="Z6092" i="1" s="1"/>
  <c r="AA6092" i="1" s="1"/>
  <c r="X6156" i="1"/>
  <c r="Y6156" i="1" s="1"/>
  <c r="Z6156" i="1" s="1"/>
  <c r="AA6156" i="1" s="1"/>
  <c r="X6220" i="1"/>
  <c r="Y6220" i="1" s="1"/>
  <c r="Z6220" i="1" s="1"/>
  <c r="AA6220" i="1" s="1"/>
  <c r="X6284" i="1"/>
  <c r="Y6284" i="1" s="1"/>
  <c r="Z6284" i="1" s="1"/>
  <c r="AA6284" i="1" s="1"/>
  <c r="X6340" i="1"/>
  <c r="Y6340" i="1" s="1"/>
  <c r="Z6340" i="1" s="1"/>
  <c r="AA6340" i="1" s="1"/>
  <c r="X6404" i="1"/>
  <c r="Y6404" i="1" s="1"/>
  <c r="Z6404" i="1" s="1"/>
  <c r="AA6404" i="1" s="1"/>
  <c r="X6468" i="1"/>
  <c r="Y6468" i="1" s="1"/>
  <c r="Z6468" i="1" s="1"/>
  <c r="AA6468" i="1" s="1"/>
  <c r="X6532" i="1"/>
  <c r="Y6532" i="1" s="1"/>
  <c r="Z6532" i="1" s="1"/>
  <c r="AA6532" i="1" s="1"/>
  <c r="X6588" i="1"/>
  <c r="Y6588" i="1" s="1"/>
  <c r="Z6588" i="1" s="1"/>
  <c r="AA6588" i="1" s="1"/>
  <c r="X6652" i="1"/>
  <c r="Y6652" i="1" s="1"/>
  <c r="Z6652" i="1" s="1"/>
  <c r="AA6652" i="1" s="1"/>
  <c r="X6716" i="1"/>
  <c r="Y6716" i="1" s="1"/>
  <c r="Z6716" i="1" s="1"/>
  <c r="AA6716" i="1" s="1"/>
  <c r="X6780" i="1"/>
  <c r="Y6780" i="1" s="1"/>
  <c r="Z6780" i="1" s="1"/>
  <c r="AA6780" i="1" s="1"/>
  <c r="X6844" i="1"/>
  <c r="Y6844" i="1" s="1"/>
  <c r="Z6844" i="1" s="1"/>
  <c r="AA6844" i="1" s="1"/>
  <c r="X6908" i="1"/>
  <c r="Y6908" i="1" s="1"/>
  <c r="Z6908" i="1" s="1"/>
  <c r="AA6908" i="1" s="1"/>
  <c r="X6972" i="1"/>
  <c r="Y6972" i="1" s="1"/>
  <c r="Z6972" i="1" s="1"/>
  <c r="AA6972" i="1" s="1"/>
  <c r="X7036" i="1"/>
  <c r="Y7036" i="1" s="1"/>
  <c r="Z7036" i="1" s="1"/>
  <c r="AA7036" i="1" s="1"/>
  <c r="X7100" i="1"/>
  <c r="Y7100" i="1" s="1"/>
  <c r="Z7100" i="1" s="1"/>
  <c r="AA7100" i="1" s="1"/>
  <c r="X7164" i="1"/>
  <c r="Y7164" i="1" s="1"/>
  <c r="Z7164" i="1" s="1"/>
  <c r="AA7164" i="1" s="1"/>
  <c r="X7228" i="1"/>
  <c r="Y7228" i="1" s="1"/>
  <c r="Z7228" i="1" s="1"/>
  <c r="AA7228" i="1" s="1"/>
  <c r="X7292" i="1"/>
  <c r="Y7292" i="1" s="1"/>
  <c r="Z7292" i="1" s="1"/>
  <c r="AA7292" i="1" s="1"/>
  <c r="X7356" i="1"/>
  <c r="Y7356" i="1" s="1"/>
  <c r="Z7356" i="1" s="1"/>
  <c r="AA7356" i="1" s="1"/>
  <c r="X7420" i="1"/>
  <c r="Y7420" i="1" s="1"/>
  <c r="Z7420" i="1" s="1"/>
  <c r="AA7420" i="1" s="1"/>
  <c r="X7484" i="1"/>
  <c r="Y7484" i="1" s="1"/>
  <c r="Z7484" i="1" s="1"/>
  <c r="AA7484" i="1" s="1"/>
  <c r="X7548" i="1"/>
  <c r="Y7548" i="1" s="1"/>
  <c r="Z7548" i="1" s="1"/>
  <c r="AA7548" i="1" s="1"/>
  <c r="X59" i="1"/>
  <c r="Y59" i="1" s="1"/>
  <c r="Z59" i="1" s="1"/>
  <c r="AA59" i="1" s="1"/>
  <c r="X123" i="1"/>
  <c r="Y123" i="1" s="1"/>
  <c r="Z123" i="1" s="1"/>
  <c r="AA123" i="1" s="1"/>
  <c r="X187" i="1"/>
  <c r="Y187" i="1" s="1"/>
  <c r="Z187" i="1" s="1"/>
  <c r="AA187" i="1" s="1"/>
  <c r="X251" i="1"/>
  <c r="Y251" i="1" s="1"/>
  <c r="Z251" i="1" s="1"/>
  <c r="AA251" i="1" s="1"/>
  <c r="X315" i="1"/>
  <c r="Y315" i="1" s="1"/>
  <c r="Z315" i="1" s="1"/>
  <c r="AA315" i="1" s="1"/>
  <c r="X379" i="1"/>
  <c r="Y379" i="1" s="1"/>
  <c r="Z379" i="1" s="1"/>
  <c r="AA379" i="1" s="1"/>
  <c r="X443" i="1"/>
  <c r="Y443" i="1" s="1"/>
  <c r="Z443" i="1" s="1"/>
  <c r="AA443" i="1" s="1"/>
  <c r="X507" i="1"/>
  <c r="Y507" i="1" s="1"/>
  <c r="Z507" i="1" s="1"/>
  <c r="AA507" i="1" s="1"/>
  <c r="X571" i="1"/>
  <c r="Y571" i="1" s="1"/>
  <c r="Z571" i="1" s="1"/>
  <c r="AA571" i="1" s="1"/>
  <c r="X635" i="1"/>
  <c r="Y635" i="1" s="1"/>
  <c r="Z635" i="1" s="1"/>
  <c r="AA635" i="1" s="1"/>
  <c r="X699" i="1"/>
  <c r="Y699" i="1" s="1"/>
  <c r="Z699" i="1" s="1"/>
  <c r="AA699" i="1" s="1"/>
  <c r="X763" i="1"/>
  <c r="Y763" i="1" s="1"/>
  <c r="Z763" i="1" s="1"/>
  <c r="AA763" i="1" s="1"/>
  <c r="X827" i="1"/>
  <c r="Y827" i="1" s="1"/>
  <c r="Z827" i="1" s="1"/>
  <c r="AA827" i="1" s="1"/>
  <c r="X891" i="1"/>
  <c r="Y891" i="1" s="1"/>
  <c r="Z891" i="1" s="1"/>
  <c r="AA891" i="1" s="1"/>
  <c r="X955" i="1"/>
  <c r="Y955" i="1" s="1"/>
  <c r="Z955" i="1" s="1"/>
  <c r="AA955" i="1" s="1"/>
  <c r="X1019" i="1"/>
  <c r="Y1019" i="1" s="1"/>
  <c r="Z1019" i="1" s="1"/>
  <c r="AA1019" i="1" s="1"/>
  <c r="X1083" i="1"/>
  <c r="Y1083" i="1" s="1"/>
  <c r="Z1083" i="1" s="1"/>
  <c r="AA1083" i="1" s="1"/>
  <c r="X1147" i="1"/>
  <c r="Y1147" i="1" s="1"/>
  <c r="Z1147" i="1" s="1"/>
  <c r="AA1147" i="1" s="1"/>
  <c r="X1211" i="1"/>
  <c r="Y1211" i="1" s="1"/>
  <c r="Z1211" i="1" s="1"/>
  <c r="AA1211" i="1" s="1"/>
  <c r="X1275" i="1"/>
  <c r="Y1275" i="1" s="1"/>
  <c r="Z1275" i="1" s="1"/>
  <c r="AA1275" i="1" s="1"/>
  <c r="X1339" i="1"/>
  <c r="Y1339" i="1" s="1"/>
  <c r="Z1339" i="1" s="1"/>
  <c r="AA1339" i="1" s="1"/>
  <c r="X1395" i="1"/>
  <c r="Y1395" i="1" s="1"/>
  <c r="Z1395" i="1" s="1"/>
  <c r="AA1395" i="1" s="1"/>
  <c r="X1451" i="1"/>
  <c r="Y1451" i="1" s="1"/>
  <c r="Z1451" i="1" s="1"/>
  <c r="AA1451" i="1" s="1"/>
  <c r="X1515" i="1"/>
  <c r="Y1515" i="1" s="1"/>
  <c r="Z1515" i="1" s="1"/>
  <c r="AA1515" i="1" s="1"/>
  <c r="X1579" i="1"/>
  <c r="Y1579" i="1" s="1"/>
  <c r="Z1579" i="1" s="1"/>
  <c r="AA1579" i="1" s="1"/>
  <c r="X1643" i="1"/>
  <c r="Y1643" i="1" s="1"/>
  <c r="Z1643" i="1" s="1"/>
  <c r="AA1643" i="1" s="1"/>
  <c r="X1699" i="1"/>
  <c r="Y1699" i="1" s="1"/>
  <c r="Z1699" i="1" s="1"/>
  <c r="AA1699" i="1" s="1"/>
  <c r="X1763" i="1"/>
  <c r="Y1763" i="1" s="1"/>
  <c r="Z1763" i="1" s="1"/>
  <c r="AA1763" i="1" s="1"/>
  <c r="X1827" i="1"/>
  <c r="Y1827" i="1" s="1"/>
  <c r="Z1827" i="1" s="1"/>
  <c r="AA1827" i="1" s="1"/>
  <c r="X1891" i="1"/>
  <c r="Y1891" i="1" s="1"/>
  <c r="Z1891" i="1" s="1"/>
  <c r="AA1891" i="1" s="1"/>
  <c r="X1955" i="1"/>
  <c r="Y1955" i="1" s="1"/>
  <c r="Z1955" i="1" s="1"/>
  <c r="AA1955" i="1" s="1"/>
  <c r="X2019" i="1"/>
  <c r="Y2019" i="1" s="1"/>
  <c r="Z2019" i="1" s="1"/>
  <c r="AA2019" i="1" s="1"/>
  <c r="X2083" i="1"/>
  <c r="Y2083" i="1" s="1"/>
  <c r="Z2083" i="1" s="1"/>
  <c r="AA2083" i="1" s="1"/>
  <c r="X2147" i="1"/>
  <c r="Y2147" i="1" s="1"/>
  <c r="Z2147" i="1" s="1"/>
  <c r="AA2147" i="1" s="1"/>
  <c r="X2211" i="1"/>
  <c r="Y2211" i="1" s="1"/>
  <c r="Z2211" i="1" s="1"/>
  <c r="AA2211" i="1" s="1"/>
  <c r="X2275" i="1"/>
  <c r="Y2275" i="1" s="1"/>
  <c r="Z2275" i="1" s="1"/>
  <c r="AA2275" i="1" s="1"/>
  <c r="X2331" i="1"/>
  <c r="Y2331" i="1" s="1"/>
  <c r="Z2331" i="1" s="1"/>
  <c r="AA2331" i="1" s="1"/>
  <c r="X2395" i="1"/>
  <c r="Y2395" i="1" s="1"/>
  <c r="Z2395" i="1" s="1"/>
  <c r="AA2395" i="1" s="1"/>
  <c r="X2459" i="1"/>
  <c r="Y2459" i="1" s="1"/>
  <c r="Z2459" i="1" s="1"/>
  <c r="AA2459" i="1" s="1"/>
  <c r="X2523" i="1"/>
  <c r="Y2523" i="1" s="1"/>
  <c r="Z2523" i="1" s="1"/>
  <c r="AA2523" i="1" s="1"/>
  <c r="X2587" i="1"/>
  <c r="Y2587" i="1" s="1"/>
  <c r="Z2587" i="1" s="1"/>
  <c r="AA2587" i="1" s="1"/>
  <c r="X2651" i="1"/>
  <c r="Y2651" i="1" s="1"/>
  <c r="Z2651" i="1" s="1"/>
  <c r="AA2651" i="1" s="1"/>
  <c r="X2715" i="1"/>
  <c r="Y2715" i="1" s="1"/>
  <c r="Z2715" i="1" s="1"/>
  <c r="AA2715" i="1" s="1"/>
  <c r="X2779" i="1"/>
  <c r="Y2779" i="1" s="1"/>
  <c r="Z2779" i="1" s="1"/>
  <c r="AA2779" i="1" s="1"/>
  <c r="X2843" i="1"/>
  <c r="Y2843" i="1" s="1"/>
  <c r="Z2843" i="1" s="1"/>
  <c r="AA2843" i="1" s="1"/>
  <c r="X2907" i="1"/>
  <c r="Y2907" i="1" s="1"/>
  <c r="Z2907" i="1" s="1"/>
  <c r="AA2907" i="1" s="1"/>
  <c r="X2971" i="1"/>
  <c r="Y2971" i="1" s="1"/>
  <c r="Z2971" i="1" s="1"/>
  <c r="AA2971" i="1" s="1"/>
  <c r="X3035" i="1"/>
  <c r="Y3035" i="1" s="1"/>
  <c r="Z3035" i="1" s="1"/>
  <c r="AA3035" i="1" s="1"/>
  <c r="X3083" i="1"/>
  <c r="Y3083" i="1" s="1"/>
  <c r="Z3083" i="1" s="1"/>
  <c r="AA3083" i="1" s="1"/>
  <c r="X3131" i="1"/>
  <c r="Y3131" i="1" s="1"/>
  <c r="Z3131" i="1" s="1"/>
  <c r="AA3131" i="1" s="1"/>
  <c r="X3179" i="1"/>
  <c r="Y3179" i="1" s="1"/>
  <c r="Z3179" i="1" s="1"/>
  <c r="AA3179" i="1" s="1"/>
  <c r="X3227" i="1"/>
  <c r="Y3227" i="1" s="1"/>
  <c r="Z3227" i="1" s="1"/>
  <c r="AA3227" i="1" s="1"/>
  <c r="X3275" i="1"/>
  <c r="Y3275" i="1" s="1"/>
  <c r="Z3275" i="1" s="1"/>
  <c r="AA3275" i="1" s="1"/>
  <c r="X3323" i="1"/>
  <c r="Y3323" i="1" s="1"/>
  <c r="Z3323" i="1" s="1"/>
  <c r="AA3323" i="1" s="1"/>
  <c r="X3371" i="1"/>
  <c r="Y3371" i="1" s="1"/>
  <c r="Z3371" i="1" s="1"/>
  <c r="AA3371" i="1" s="1"/>
  <c r="X3419" i="1"/>
  <c r="Y3419" i="1" s="1"/>
  <c r="Z3419" i="1" s="1"/>
  <c r="AA3419" i="1" s="1"/>
  <c r="X3467" i="1"/>
  <c r="Y3467" i="1" s="1"/>
  <c r="Z3467" i="1" s="1"/>
  <c r="AA3467" i="1" s="1"/>
  <c r="X3515" i="1"/>
  <c r="Y3515" i="1" s="1"/>
  <c r="Z3515" i="1" s="1"/>
  <c r="AA3515" i="1" s="1"/>
  <c r="X3563" i="1"/>
  <c r="Y3563" i="1" s="1"/>
  <c r="Z3563" i="1" s="1"/>
  <c r="AA3563" i="1" s="1"/>
  <c r="X3611" i="1"/>
  <c r="Y3611" i="1" s="1"/>
  <c r="Z3611" i="1" s="1"/>
  <c r="AA3611" i="1" s="1"/>
  <c r="X3659" i="1"/>
  <c r="Y3659" i="1" s="1"/>
  <c r="Z3659" i="1" s="1"/>
  <c r="AA3659" i="1" s="1"/>
  <c r="X3707" i="1"/>
  <c r="Y3707" i="1" s="1"/>
  <c r="Z3707" i="1" s="1"/>
  <c r="AA3707" i="1" s="1"/>
  <c r="X3755" i="1"/>
  <c r="Y3755" i="1" s="1"/>
  <c r="Z3755" i="1" s="1"/>
  <c r="AA3755" i="1" s="1"/>
  <c r="X3803" i="1"/>
  <c r="Y3803" i="1" s="1"/>
  <c r="Z3803" i="1" s="1"/>
  <c r="AA3803" i="1" s="1"/>
  <c r="X3843" i="1"/>
  <c r="Y3843" i="1" s="1"/>
  <c r="Z3843" i="1" s="1"/>
  <c r="AA3843" i="1" s="1"/>
  <c r="X3891" i="1"/>
  <c r="Y3891" i="1" s="1"/>
  <c r="Z3891" i="1" s="1"/>
  <c r="AA3891" i="1" s="1"/>
  <c r="X3939" i="1"/>
  <c r="Y3939" i="1" s="1"/>
  <c r="Z3939" i="1" s="1"/>
  <c r="AA3939" i="1" s="1"/>
  <c r="X3987" i="1"/>
  <c r="Y3987" i="1" s="1"/>
  <c r="Z3987" i="1" s="1"/>
  <c r="AA3987" i="1" s="1"/>
  <c r="X4035" i="1"/>
  <c r="Y4035" i="1" s="1"/>
  <c r="Z4035" i="1" s="1"/>
  <c r="AA4035" i="1" s="1"/>
  <c r="X4083" i="1"/>
  <c r="Y4083" i="1" s="1"/>
  <c r="Z4083" i="1" s="1"/>
  <c r="AA4083" i="1" s="1"/>
  <c r="X4131" i="1"/>
  <c r="Y4131" i="1" s="1"/>
  <c r="Z4131" i="1" s="1"/>
  <c r="AA4131" i="1" s="1"/>
  <c r="X4179" i="1"/>
  <c r="Y4179" i="1" s="1"/>
  <c r="Z4179" i="1" s="1"/>
  <c r="AA4179" i="1" s="1"/>
  <c r="X4227" i="1"/>
  <c r="Y4227" i="1" s="1"/>
  <c r="Z4227" i="1" s="1"/>
  <c r="AA4227" i="1" s="1"/>
  <c r="X4275" i="1"/>
  <c r="Y4275" i="1" s="1"/>
  <c r="Z4275" i="1" s="1"/>
  <c r="AA4275" i="1" s="1"/>
  <c r="X4323" i="1"/>
  <c r="Y4323" i="1" s="1"/>
  <c r="Z4323" i="1" s="1"/>
  <c r="AA4323" i="1" s="1"/>
  <c r="X4371" i="1"/>
  <c r="Y4371" i="1" s="1"/>
  <c r="Z4371" i="1" s="1"/>
  <c r="AA4371" i="1" s="1"/>
  <c r="X4419" i="1"/>
  <c r="Y4419" i="1" s="1"/>
  <c r="Z4419" i="1" s="1"/>
  <c r="AA4419" i="1" s="1"/>
  <c r="X4467" i="1"/>
  <c r="Y4467" i="1" s="1"/>
  <c r="Z4467" i="1" s="1"/>
  <c r="AA4467" i="1" s="1"/>
  <c r="X4515" i="1"/>
  <c r="Y4515" i="1" s="1"/>
  <c r="Z4515" i="1" s="1"/>
  <c r="AA4515" i="1" s="1"/>
  <c r="X4563" i="1"/>
  <c r="Y4563" i="1" s="1"/>
  <c r="Z4563" i="1" s="1"/>
  <c r="AA4563" i="1" s="1"/>
  <c r="X4611" i="1"/>
  <c r="Y4611" i="1" s="1"/>
  <c r="Z4611" i="1" s="1"/>
  <c r="AA4611" i="1" s="1"/>
  <c r="X4659" i="1"/>
  <c r="Y4659" i="1" s="1"/>
  <c r="Z4659" i="1" s="1"/>
  <c r="AA4659" i="1" s="1"/>
  <c r="X4707" i="1"/>
  <c r="Y4707" i="1" s="1"/>
  <c r="Z4707" i="1" s="1"/>
  <c r="AA4707" i="1" s="1"/>
  <c r="X4755" i="1"/>
  <c r="Y4755" i="1" s="1"/>
  <c r="Z4755" i="1" s="1"/>
  <c r="AA4755" i="1" s="1"/>
  <c r="X4803" i="1"/>
  <c r="Y4803" i="1" s="1"/>
  <c r="Z4803" i="1" s="1"/>
  <c r="AA4803" i="1" s="1"/>
  <c r="X4851" i="1"/>
  <c r="Y4851" i="1" s="1"/>
  <c r="Z4851" i="1" s="1"/>
  <c r="AA4851" i="1" s="1"/>
  <c r="X4899" i="1"/>
  <c r="Y4899" i="1" s="1"/>
  <c r="Z4899" i="1" s="1"/>
  <c r="AA4899" i="1" s="1"/>
  <c r="X4947" i="1"/>
  <c r="Y4947" i="1" s="1"/>
  <c r="Z4947" i="1" s="1"/>
  <c r="AA4947" i="1" s="1"/>
  <c r="X4995" i="1"/>
  <c r="Y4995" i="1" s="1"/>
  <c r="Z4995" i="1" s="1"/>
  <c r="AA4995" i="1" s="1"/>
  <c r="X5043" i="1"/>
  <c r="Y5043" i="1" s="1"/>
  <c r="Z5043" i="1" s="1"/>
  <c r="AA5043" i="1" s="1"/>
  <c r="X5091" i="1"/>
  <c r="Y5091" i="1" s="1"/>
  <c r="Z5091" i="1" s="1"/>
  <c r="AA5091" i="1" s="1"/>
  <c r="X5155" i="1"/>
  <c r="Y5155" i="1" s="1"/>
  <c r="Z5155" i="1" s="1"/>
  <c r="AA5155" i="1" s="1"/>
  <c r="X5219" i="1"/>
  <c r="Y5219" i="1" s="1"/>
  <c r="Z5219" i="1" s="1"/>
  <c r="AA5219" i="1" s="1"/>
  <c r="X5283" i="1"/>
  <c r="Y5283" i="1" s="1"/>
  <c r="Z5283" i="1" s="1"/>
  <c r="AA5283" i="1" s="1"/>
  <c r="X5347" i="1"/>
  <c r="Y5347" i="1" s="1"/>
  <c r="Z5347" i="1" s="1"/>
  <c r="AA5347" i="1" s="1"/>
  <c r="X5403" i="1"/>
  <c r="Y5403" i="1" s="1"/>
  <c r="Z5403" i="1" s="1"/>
  <c r="AA5403" i="1" s="1"/>
  <c r="X5459" i="1"/>
  <c r="Y5459" i="1" s="1"/>
  <c r="Z5459" i="1" s="1"/>
  <c r="AA5459" i="1" s="1"/>
  <c r="X5523" i="1"/>
  <c r="Y5523" i="1" s="1"/>
  <c r="Z5523" i="1" s="1"/>
  <c r="AA5523" i="1" s="1"/>
  <c r="X5587" i="1"/>
  <c r="Y5587" i="1" s="1"/>
  <c r="Z5587" i="1" s="1"/>
  <c r="AA5587" i="1" s="1"/>
  <c r="X5635" i="1"/>
  <c r="Y5635" i="1" s="1"/>
  <c r="Z5635" i="1" s="1"/>
  <c r="AA5635" i="1" s="1"/>
  <c r="X5699" i="1"/>
  <c r="Y5699" i="1" s="1"/>
  <c r="Z5699" i="1" s="1"/>
  <c r="AA5699" i="1" s="1"/>
  <c r="X5763" i="1"/>
  <c r="Y5763" i="1" s="1"/>
  <c r="Z5763" i="1" s="1"/>
  <c r="AA5763" i="1" s="1"/>
  <c r="X5827" i="1"/>
  <c r="Y5827" i="1" s="1"/>
  <c r="Z5827" i="1" s="1"/>
  <c r="AA5827" i="1" s="1"/>
  <c r="X5891" i="1"/>
  <c r="Y5891" i="1" s="1"/>
  <c r="Z5891" i="1" s="1"/>
  <c r="AA5891" i="1" s="1"/>
  <c r="X5955" i="1"/>
  <c r="Y5955" i="1" s="1"/>
  <c r="Z5955" i="1" s="1"/>
  <c r="AA5955" i="1" s="1"/>
  <c r="X6019" i="1"/>
  <c r="Y6019" i="1" s="1"/>
  <c r="Z6019" i="1" s="1"/>
  <c r="AA6019" i="1" s="1"/>
  <c r="X6083" i="1"/>
  <c r="Y6083" i="1" s="1"/>
  <c r="Z6083" i="1" s="1"/>
  <c r="AA6083" i="1" s="1"/>
  <c r="X6147" i="1"/>
  <c r="Y6147" i="1" s="1"/>
  <c r="Z6147" i="1" s="1"/>
  <c r="AA6147" i="1" s="1"/>
  <c r="X6211" i="1"/>
  <c r="Y6211" i="1" s="1"/>
  <c r="Z6211" i="1" s="1"/>
  <c r="AA6211" i="1" s="1"/>
  <c r="X6275" i="1"/>
  <c r="Y6275" i="1" s="1"/>
  <c r="Z6275" i="1" s="1"/>
  <c r="AA6275" i="1" s="1"/>
  <c r="X6339" i="1"/>
  <c r="Y6339" i="1" s="1"/>
  <c r="Z6339" i="1" s="1"/>
  <c r="AA6339" i="1" s="1"/>
  <c r="X6403" i="1"/>
  <c r="Y6403" i="1" s="1"/>
  <c r="Z6403" i="1" s="1"/>
  <c r="AA6403" i="1" s="1"/>
  <c r="X6467" i="1"/>
  <c r="Y6467" i="1" s="1"/>
  <c r="Z6467" i="1" s="1"/>
  <c r="AA6467" i="1" s="1"/>
  <c r="X6531" i="1"/>
  <c r="Y6531" i="1" s="1"/>
  <c r="Z6531" i="1" s="1"/>
  <c r="AA6531" i="1" s="1"/>
  <c r="X6595" i="1"/>
  <c r="Y6595" i="1" s="1"/>
  <c r="Z6595" i="1" s="1"/>
  <c r="AA6595" i="1" s="1"/>
  <c r="X6659" i="1"/>
  <c r="Y6659" i="1" s="1"/>
  <c r="Z6659" i="1" s="1"/>
  <c r="AA6659" i="1" s="1"/>
  <c r="X6723" i="1"/>
  <c r="Y6723" i="1" s="1"/>
  <c r="Z6723" i="1" s="1"/>
  <c r="AA6723" i="1" s="1"/>
  <c r="X6787" i="1"/>
  <c r="Y6787" i="1" s="1"/>
  <c r="Z6787" i="1" s="1"/>
  <c r="AA6787" i="1" s="1"/>
  <c r="X6851" i="1"/>
  <c r="Y6851" i="1" s="1"/>
  <c r="Z6851" i="1" s="1"/>
  <c r="AA6851" i="1" s="1"/>
  <c r="X6915" i="1"/>
  <c r="Y6915" i="1" s="1"/>
  <c r="Z6915" i="1" s="1"/>
  <c r="AA6915" i="1" s="1"/>
  <c r="X6979" i="1"/>
  <c r="Y6979" i="1" s="1"/>
  <c r="Z6979" i="1" s="1"/>
  <c r="AA6979" i="1" s="1"/>
  <c r="X7043" i="1"/>
  <c r="Y7043" i="1" s="1"/>
  <c r="Z7043" i="1" s="1"/>
  <c r="AA7043" i="1" s="1"/>
  <c r="X7107" i="1"/>
  <c r="Y7107" i="1" s="1"/>
  <c r="Z7107" i="1" s="1"/>
  <c r="AA7107" i="1" s="1"/>
  <c r="X7171" i="1"/>
  <c r="Y7171" i="1" s="1"/>
  <c r="Z7171" i="1" s="1"/>
  <c r="AA7171" i="1" s="1"/>
  <c r="X7235" i="1"/>
  <c r="Y7235" i="1" s="1"/>
  <c r="Z7235" i="1" s="1"/>
  <c r="AA7235" i="1" s="1"/>
  <c r="X7299" i="1"/>
  <c r="Y7299" i="1" s="1"/>
  <c r="Z7299" i="1" s="1"/>
  <c r="AA7299" i="1" s="1"/>
  <c r="X7363" i="1"/>
  <c r="Y7363" i="1" s="1"/>
  <c r="Z7363" i="1" s="1"/>
  <c r="AA7363" i="1" s="1"/>
  <c r="X7427" i="1"/>
  <c r="Y7427" i="1" s="1"/>
  <c r="Z7427" i="1" s="1"/>
  <c r="AA7427" i="1" s="1"/>
  <c r="X7491" i="1"/>
  <c r="Y7491" i="1" s="1"/>
  <c r="Z7491" i="1" s="1"/>
  <c r="AA7491" i="1" s="1"/>
  <c r="X7555" i="1"/>
  <c r="Y7555" i="1" s="1"/>
  <c r="Z7555" i="1" s="1"/>
  <c r="AA7555" i="1" s="1"/>
  <c r="X7619" i="1"/>
  <c r="Y7619" i="1" s="1"/>
  <c r="Z7619" i="1" s="1"/>
  <c r="AA7619" i="1" s="1"/>
  <c r="X7683" i="1"/>
  <c r="Y7683" i="1" s="1"/>
  <c r="Z7683" i="1" s="1"/>
  <c r="AA7683" i="1" s="1"/>
  <c r="X7747" i="1"/>
  <c r="Y7747" i="1" s="1"/>
  <c r="Z7747" i="1" s="1"/>
  <c r="AA7747" i="1" s="1"/>
  <c r="X7811" i="1"/>
  <c r="Y7811" i="1" s="1"/>
  <c r="Z7811" i="1" s="1"/>
  <c r="AA7811" i="1" s="1"/>
  <c r="X7875" i="1"/>
  <c r="Y7875" i="1" s="1"/>
  <c r="Z7875" i="1" s="1"/>
  <c r="AA7875" i="1" s="1"/>
  <c r="X7939" i="1"/>
  <c r="Y7939" i="1" s="1"/>
  <c r="Z7939" i="1" s="1"/>
  <c r="AA7939" i="1" s="1"/>
  <c r="X8003" i="1"/>
  <c r="Y8003" i="1" s="1"/>
  <c r="Z8003" i="1" s="1"/>
  <c r="AA8003" i="1" s="1"/>
  <c r="X8067" i="1"/>
  <c r="Y8067" i="1" s="1"/>
  <c r="Z8067" i="1" s="1"/>
  <c r="AA8067" i="1" s="1"/>
  <c r="X7564" i="1"/>
  <c r="Y7564" i="1" s="1"/>
  <c r="Z7564" i="1" s="1"/>
  <c r="AA7564" i="1" s="1"/>
  <c r="X7820" i="1"/>
  <c r="Y7820" i="1" s="1"/>
  <c r="Z7820" i="1" s="1"/>
  <c r="AA7820" i="1" s="1"/>
  <c r="X8076" i="1"/>
  <c r="Y8076" i="1" s="1"/>
  <c r="Z8076" i="1" s="1"/>
  <c r="AA8076" i="1" s="1"/>
  <c r="X8232" i="1"/>
  <c r="Y8232" i="1" s="1"/>
  <c r="Z8232" i="1" s="1"/>
  <c r="AA8232" i="1" s="1"/>
  <c r="X8360" i="1"/>
  <c r="Y8360" i="1" s="1"/>
  <c r="Z8360" i="1" s="1"/>
  <c r="AA8360" i="1" s="1"/>
  <c r="X8488" i="1"/>
  <c r="Y8488" i="1" s="1"/>
  <c r="Z8488" i="1" s="1"/>
  <c r="AA8488" i="1" s="1"/>
  <c r="X8662" i="1"/>
  <c r="Y8662" i="1" s="1"/>
  <c r="Z8662" i="1" s="1"/>
  <c r="AA8662" i="1" s="1"/>
  <c r="X7630" i="1"/>
  <c r="Y7630" i="1" s="1"/>
  <c r="Z7630" i="1" s="1"/>
  <c r="AA7630" i="1" s="1"/>
  <c r="X7758" i="1"/>
  <c r="Y7758" i="1" s="1"/>
  <c r="Z7758" i="1" s="1"/>
  <c r="AA7758" i="1" s="1"/>
  <c r="X7886" i="1"/>
  <c r="Y7886" i="1" s="1"/>
  <c r="Z7886" i="1" s="1"/>
  <c r="AA7886" i="1" s="1"/>
  <c r="X8014" i="1"/>
  <c r="Y8014" i="1" s="1"/>
  <c r="Z8014" i="1" s="1"/>
  <c r="AA8014" i="1" s="1"/>
  <c r="X8142" i="1"/>
  <c r="Y8142" i="1" s="1"/>
  <c r="Z8142" i="1" s="1"/>
  <c r="AA8142" i="1" s="1"/>
  <c r="X8254" i="1"/>
  <c r="Y8254" i="1" s="1"/>
  <c r="Z8254" i="1" s="1"/>
  <c r="AA8254" i="1" s="1"/>
  <c r="X8366" i="1"/>
  <c r="Y8366" i="1" s="1"/>
  <c r="Z8366" i="1" s="1"/>
  <c r="AA8366" i="1" s="1"/>
  <c r="X8494" i="1"/>
  <c r="Y8494" i="1" s="1"/>
  <c r="Z8494" i="1" s="1"/>
  <c r="AA8494" i="1" s="1"/>
  <c r="X8734" i="1"/>
  <c r="Y8734" i="1" s="1"/>
  <c r="Z8734" i="1" s="1"/>
  <c r="AA8734" i="1" s="1"/>
  <c r="X8243" i="1"/>
  <c r="Y8243" i="1" s="1"/>
  <c r="Z8243" i="1" s="1"/>
  <c r="AA8243" i="1" s="1"/>
  <c r="X8371" i="1"/>
  <c r="Y8371" i="1" s="1"/>
  <c r="Z8371" i="1" s="1"/>
  <c r="AA8371" i="1" s="1"/>
  <c r="X8499" i="1"/>
  <c r="Y8499" i="1" s="1"/>
  <c r="Z8499" i="1" s="1"/>
  <c r="AA8499" i="1" s="1"/>
  <c r="X8627" i="1"/>
  <c r="Y8627" i="1" s="1"/>
  <c r="Z8627" i="1" s="1"/>
  <c r="AA8627" i="1" s="1"/>
  <c r="X8755" i="1"/>
  <c r="Y8755" i="1" s="1"/>
  <c r="Z8755" i="1" s="1"/>
  <c r="AA8755" i="1" s="1"/>
  <c r="X14" i="1"/>
  <c r="Y14" i="1" s="1"/>
  <c r="Z14" i="1" s="1"/>
  <c r="AA14" i="1" s="1"/>
  <c r="X78" i="1"/>
  <c r="Y78" i="1" s="1"/>
  <c r="Z78" i="1" s="1"/>
  <c r="AA78" i="1" s="1"/>
  <c r="X142" i="1"/>
  <c r="Y142" i="1" s="1"/>
  <c r="Z142" i="1" s="1"/>
  <c r="AA142" i="1" s="1"/>
  <c r="X206" i="1"/>
  <c r="Y206" i="1" s="1"/>
  <c r="Z206" i="1" s="1"/>
  <c r="AA206" i="1" s="1"/>
  <c r="X270" i="1"/>
  <c r="Y270" i="1" s="1"/>
  <c r="Z270" i="1" s="1"/>
  <c r="AA270" i="1" s="1"/>
  <c r="X334" i="1"/>
  <c r="Y334" i="1" s="1"/>
  <c r="Z334" i="1" s="1"/>
  <c r="AA334" i="1" s="1"/>
  <c r="X398" i="1"/>
  <c r="Y398" i="1" s="1"/>
  <c r="Z398" i="1" s="1"/>
  <c r="AA398" i="1" s="1"/>
  <c r="X462" i="1"/>
  <c r="Y462" i="1" s="1"/>
  <c r="Z462" i="1" s="1"/>
  <c r="AA462" i="1" s="1"/>
  <c r="X526" i="1"/>
  <c r="Y526" i="1" s="1"/>
  <c r="Z526" i="1" s="1"/>
  <c r="AA526" i="1" s="1"/>
  <c r="X590" i="1"/>
  <c r="Y590" i="1" s="1"/>
  <c r="Z590" i="1" s="1"/>
  <c r="AA590" i="1" s="1"/>
  <c r="X654" i="1"/>
  <c r="Y654" i="1" s="1"/>
  <c r="Z654" i="1" s="1"/>
  <c r="AA654" i="1" s="1"/>
  <c r="X718" i="1"/>
  <c r="Y718" i="1" s="1"/>
  <c r="Z718" i="1" s="1"/>
  <c r="AA718" i="1" s="1"/>
  <c r="X782" i="1"/>
  <c r="Y782" i="1" s="1"/>
  <c r="Z782" i="1" s="1"/>
  <c r="AA782" i="1" s="1"/>
  <c r="X846" i="1"/>
  <c r="Y846" i="1" s="1"/>
  <c r="Z846" i="1" s="1"/>
  <c r="AA846" i="1" s="1"/>
  <c r="X910" i="1"/>
  <c r="Y910" i="1" s="1"/>
  <c r="Z910" i="1" s="1"/>
  <c r="AA910" i="1" s="1"/>
  <c r="X974" i="1"/>
  <c r="Y974" i="1" s="1"/>
  <c r="Z974" i="1" s="1"/>
  <c r="AA974" i="1" s="1"/>
  <c r="X1038" i="1"/>
  <c r="Y1038" i="1" s="1"/>
  <c r="Z1038" i="1" s="1"/>
  <c r="AA1038" i="1" s="1"/>
  <c r="X1102" i="1"/>
  <c r="Y1102" i="1" s="1"/>
  <c r="Z1102" i="1" s="1"/>
  <c r="AA1102" i="1" s="1"/>
  <c r="X1166" i="1"/>
  <c r="Y1166" i="1" s="1"/>
  <c r="Z1166" i="1" s="1"/>
  <c r="AA1166" i="1" s="1"/>
  <c r="X1230" i="1"/>
  <c r="Y1230" i="1" s="1"/>
  <c r="Z1230" i="1" s="1"/>
  <c r="AA1230" i="1" s="1"/>
  <c r="X1294" i="1"/>
  <c r="Y1294" i="1" s="1"/>
  <c r="Z1294" i="1" s="1"/>
  <c r="AA1294" i="1" s="1"/>
  <c r="X1358" i="1"/>
  <c r="Y1358" i="1" s="1"/>
  <c r="Z1358" i="1" s="1"/>
  <c r="AA1358" i="1" s="1"/>
  <c r="X1422" i="1"/>
  <c r="Y1422" i="1" s="1"/>
  <c r="Z1422" i="1" s="1"/>
  <c r="AA1422" i="1" s="1"/>
  <c r="X1486" i="1"/>
  <c r="Y1486" i="1" s="1"/>
  <c r="Z1486" i="1" s="1"/>
  <c r="AA1486" i="1" s="1"/>
  <c r="X1550" i="1"/>
  <c r="Y1550" i="1" s="1"/>
  <c r="Z1550" i="1" s="1"/>
  <c r="AA1550" i="1" s="1"/>
  <c r="X1614" i="1"/>
  <c r="Y1614" i="1" s="1"/>
  <c r="Z1614" i="1" s="1"/>
  <c r="AA1614" i="1" s="1"/>
  <c r="X1678" i="1"/>
  <c r="Y1678" i="1" s="1"/>
  <c r="Z1678" i="1" s="1"/>
  <c r="AA1678" i="1" s="1"/>
  <c r="X1742" i="1"/>
  <c r="Y1742" i="1" s="1"/>
  <c r="Z1742" i="1" s="1"/>
  <c r="AA1742" i="1" s="1"/>
  <c r="X1806" i="1"/>
  <c r="Y1806" i="1" s="1"/>
  <c r="Z1806" i="1" s="1"/>
  <c r="AA1806" i="1" s="1"/>
  <c r="X1870" i="1"/>
  <c r="Y1870" i="1" s="1"/>
  <c r="Z1870" i="1" s="1"/>
  <c r="AA1870" i="1" s="1"/>
  <c r="X1934" i="1"/>
  <c r="Y1934" i="1" s="1"/>
  <c r="Z1934" i="1" s="1"/>
  <c r="AA1934" i="1" s="1"/>
  <c r="X1998" i="1"/>
  <c r="Y1998" i="1" s="1"/>
  <c r="Z1998" i="1" s="1"/>
  <c r="AA1998" i="1" s="1"/>
  <c r="X2062" i="1"/>
  <c r="Y2062" i="1" s="1"/>
  <c r="Z2062" i="1" s="1"/>
  <c r="AA2062" i="1" s="1"/>
  <c r="X2126" i="1"/>
  <c r="Y2126" i="1" s="1"/>
  <c r="Z2126" i="1" s="1"/>
  <c r="AA2126" i="1" s="1"/>
  <c r="X2190" i="1"/>
  <c r="Y2190" i="1" s="1"/>
  <c r="Z2190" i="1" s="1"/>
  <c r="AA2190" i="1" s="1"/>
  <c r="X2246" i="1"/>
  <c r="Y2246" i="1" s="1"/>
  <c r="Z2246" i="1" s="1"/>
  <c r="AA2246" i="1" s="1"/>
  <c r="X2310" i="1"/>
  <c r="Y2310" i="1" s="1"/>
  <c r="Z2310" i="1" s="1"/>
  <c r="AA2310" i="1" s="1"/>
  <c r="X2374" i="1"/>
  <c r="Y2374" i="1" s="1"/>
  <c r="Z2374" i="1" s="1"/>
  <c r="AA2374" i="1" s="1"/>
  <c r="X2438" i="1"/>
  <c r="Y2438" i="1" s="1"/>
  <c r="Z2438" i="1" s="1"/>
  <c r="AA2438" i="1" s="1"/>
  <c r="X2502" i="1"/>
  <c r="Y2502" i="1" s="1"/>
  <c r="Z2502" i="1" s="1"/>
  <c r="AA2502" i="1" s="1"/>
  <c r="X2566" i="1"/>
  <c r="Y2566" i="1" s="1"/>
  <c r="Z2566" i="1" s="1"/>
  <c r="AA2566" i="1" s="1"/>
  <c r="X2630" i="1"/>
  <c r="Y2630" i="1" s="1"/>
  <c r="Z2630" i="1" s="1"/>
  <c r="AA2630" i="1" s="1"/>
  <c r="X2694" i="1"/>
  <c r="Y2694" i="1" s="1"/>
  <c r="Z2694" i="1" s="1"/>
  <c r="AA2694" i="1" s="1"/>
  <c r="X2758" i="1"/>
  <c r="Y2758" i="1" s="1"/>
  <c r="Z2758" i="1" s="1"/>
  <c r="AA2758" i="1" s="1"/>
  <c r="X2822" i="1"/>
  <c r="Y2822" i="1" s="1"/>
  <c r="Z2822" i="1" s="1"/>
  <c r="AA2822" i="1" s="1"/>
  <c r="X2886" i="1"/>
  <c r="Y2886" i="1" s="1"/>
  <c r="Z2886" i="1" s="1"/>
  <c r="AA2886" i="1" s="1"/>
  <c r="X2950" i="1"/>
  <c r="Y2950" i="1" s="1"/>
  <c r="Z2950" i="1" s="1"/>
  <c r="AA2950" i="1" s="1"/>
  <c r="X3014" i="1"/>
  <c r="Y3014" i="1" s="1"/>
  <c r="Z3014" i="1" s="1"/>
  <c r="AA3014" i="1" s="1"/>
  <c r="X3078" i="1"/>
  <c r="Y3078" i="1" s="1"/>
  <c r="Z3078" i="1" s="1"/>
  <c r="AA3078" i="1" s="1"/>
  <c r="X3142" i="1"/>
  <c r="Y3142" i="1" s="1"/>
  <c r="Z3142" i="1" s="1"/>
  <c r="AA3142" i="1" s="1"/>
  <c r="X3206" i="1"/>
  <c r="Y3206" i="1" s="1"/>
  <c r="Z3206" i="1" s="1"/>
  <c r="AA3206" i="1" s="1"/>
  <c r="X3270" i="1"/>
  <c r="Y3270" i="1" s="1"/>
  <c r="Z3270" i="1" s="1"/>
  <c r="AA3270" i="1" s="1"/>
  <c r="X3334" i="1"/>
  <c r="Y3334" i="1" s="1"/>
  <c r="Z3334" i="1" s="1"/>
  <c r="AA3334" i="1" s="1"/>
  <c r="X3398" i="1"/>
  <c r="Y3398" i="1" s="1"/>
  <c r="Z3398" i="1" s="1"/>
  <c r="AA3398" i="1" s="1"/>
  <c r="X3462" i="1"/>
  <c r="Y3462" i="1" s="1"/>
  <c r="Z3462" i="1" s="1"/>
  <c r="AA3462" i="1" s="1"/>
  <c r="X3526" i="1"/>
  <c r="Y3526" i="1" s="1"/>
  <c r="Z3526" i="1" s="1"/>
  <c r="AA3526" i="1" s="1"/>
  <c r="X3590" i="1"/>
  <c r="Y3590" i="1" s="1"/>
  <c r="Z3590" i="1" s="1"/>
  <c r="AA3590" i="1" s="1"/>
  <c r="X3654" i="1"/>
  <c r="Y3654" i="1" s="1"/>
  <c r="Z3654" i="1" s="1"/>
  <c r="AA3654" i="1" s="1"/>
  <c r="X3718" i="1"/>
  <c r="Y3718" i="1" s="1"/>
  <c r="Z3718" i="1" s="1"/>
  <c r="AA3718" i="1" s="1"/>
  <c r="X3782" i="1"/>
  <c r="Y3782" i="1" s="1"/>
  <c r="Z3782" i="1" s="1"/>
  <c r="AA3782" i="1" s="1"/>
  <c r="X3846" i="1"/>
  <c r="Y3846" i="1" s="1"/>
  <c r="Z3846" i="1" s="1"/>
  <c r="AA3846" i="1" s="1"/>
  <c r="X3910" i="1"/>
  <c r="Y3910" i="1" s="1"/>
  <c r="Z3910" i="1" s="1"/>
  <c r="AA3910" i="1" s="1"/>
  <c r="X3974" i="1"/>
  <c r="Y3974" i="1" s="1"/>
  <c r="Z3974" i="1" s="1"/>
  <c r="AA3974" i="1" s="1"/>
  <c r="X4038" i="1"/>
  <c r="Y4038" i="1" s="1"/>
  <c r="Z4038" i="1" s="1"/>
  <c r="AA4038" i="1" s="1"/>
  <c r="X4102" i="1"/>
  <c r="Y4102" i="1" s="1"/>
  <c r="Z4102" i="1" s="1"/>
  <c r="AA4102" i="1" s="1"/>
  <c r="X4166" i="1"/>
  <c r="Y4166" i="1" s="1"/>
  <c r="Z4166" i="1" s="1"/>
  <c r="AA4166" i="1" s="1"/>
  <c r="X4230" i="1"/>
  <c r="Y4230" i="1" s="1"/>
  <c r="Z4230" i="1" s="1"/>
  <c r="AA4230" i="1" s="1"/>
  <c r="X4294" i="1"/>
  <c r="Y4294" i="1" s="1"/>
  <c r="Z4294" i="1" s="1"/>
  <c r="AA4294" i="1" s="1"/>
  <c r="X4358" i="1"/>
  <c r="Y4358" i="1" s="1"/>
  <c r="Z4358" i="1" s="1"/>
  <c r="AA4358" i="1" s="1"/>
  <c r="X4422" i="1"/>
  <c r="Y4422" i="1" s="1"/>
  <c r="Z4422" i="1" s="1"/>
  <c r="AA4422" i="1" s="1"/>
  <c r="X4486" i="1"/>
  <c r="Y4486" i="1" s="1"/>
  <c r="Z4486" i="1" s="1"/>
  <c r="AA4486" i="1" s="1"/>
  <c r="X4550" i="1"/>
  <c r="Y4550" i="1" s="1"/>
  <c r="Z4550" i="1" s="1"/>
  <c r="AA4550" i="1" s="1"/>
  <c r="X4614" i="1"/>
  <c r="Y4614" i="1" s="1"/>
  <c r="Z4614" i="1" s="1"/>
  <c r="AA4614" i="1" s="1"/>
  <c r="X4678" i="1"/>
  <c r="Y4678" i="1" s="1"/>
  <c r="Z4678" i="1" s="1"/>
  <c r="AA4678" i="1" s="1"/>
  <c r="X4742" i="1"/>
  <c r="Y4742" i="1" s="1"/>
  <c r="Z4742" i="1" s="1"/>
  <c r="AA4742" i="1" s="1"/>
  <c r="X4806" i="1"/>
  <c r="Y4806" i="1" s="1"/>
  <c r="Z4806" i="1" s="1"/>
  <c r="AA4806" i="1" s="1"/>
  <c r="X4870" i="1"/>
  <c r="Y4870" i="1" s="1"/>
  <c r="Z4870" i="1" s="1"/>
  <c r="AA4870" i="1" s="1"/>
  <c r="X4934" i="1"/>
  <c r="Y4934" i="1" s="1"/>
  <c r="Z4934" i="1" s="1"/>
  <c r="AA4934" i="1" s="1"/>
  <c r="X4998" i="1"/>
  <c r="Y4998" i="1" s="1"/>
  <c r="Z4998" i="1" s="1"/>
  <c r="AA4998" i="1" s="1"/>
  <c r="X5062" i="1"/>
  <c r="Y5062" i="1" s="1"/>
  <c r="Z5062" i="1" s="1"/>
  <c r="AA5062" i="1" s="1"/>
  <c r="X5126" i="1"/>
  <c r="Y5126" i="1" s="1"/>
  <c r="Z5126" i="1" s="1"/>
  <c r="AA5126" i="1" s="1"/>
  <c r="X5190" i="1"/>
  <c r="Y5190" i="1" s="1"/>
  <c r="Z5190" i="1" s="1"/>
  <c r="AA5190" i="1" s="1"/>
  <c r="X5254" i="1"/>
  <c r="Y5254" i="1" s="1"/>
  <c r="Z5254" i="1" s="1"/>
  <c r="AA5254" i="1" s="1"/>
  <c r="X5318" i="1"/>
  <c r="Y5318" i="1" s="1"/>
  <c r="Z5318" i="1" s="1"/>
  <c r="AA5318" i="1" s="1"/>
  <c r="X5382" i="1"/>
  <c r="Y5382" i="1" s="1"/>
  <c r="Z5382" i="1" s="1"/>
  <c r="AA5382" i="1" s="1"/>
  <c r="X5446" i="1"/>
  <c r="Y5446" i="1" s="1"/>
  <c r="Z5446" i="1" s="1"/>
  <c r="AA5446" i="1" s="1"/>
  <c r="X5510" i="1"/>
  <c r="Y5510" i="1" s="1"/>
  <c r="Z5510" i="1" s="1"/>
  <c r="AA5510" i="1" s="1"/>
  <c r="X5574" i="1"/>
  <c r="Y5574" i="1" s="1"/>
  <c r="Z5574" i="1" s="1"/>
  <c r="AA5574" i="1" s="1"/>
  <c r="X5638" i="1"/>
  <c r="Y5638" i="1" s="1"/>
  <c r="Z5638" i="1" s="1"/>
  <c r="AA5638" i="1" s="1"/>
  <c r="X5702" i="1"/>
  <c r="Y5702" i="1" s="1"/>
  <c r="Z5702" i="1" s="1"/>
  <c r="AA5702" i="1" s="1"/>
  <c r="X5766" i="1"/>
  <c r="Y5766" i="1" s="1"/>
  <c r="Z5766" i="1" s="1"/>
  <c r="AA5766" i="1" s="1"/>
  <c r="X5830" i="1"/>
  <c r="Y5830" i="1" s="1"/>
  <c r="Z5830" i="1" s="1"/>
  <c r="AA5830" i="1" s="1"/>
  <c r="X5894" i="1"/>
  <c r="Y5894" i="1" s="1"/>
  <c r="Z5894" i="1" s="1"/>
  <c r="AA5894" i="1" s="1"/>
  <c r="X5958" i="1"/>
  <c r="Y5958" i="1" s="1"/>
  <c r="Z5958" i="1" s="1"/>
  <c r="AA5958" i="1" s="1"/>
  <c r="X6022" i="1"/>
  <c r="Y6022" i="1" s="1"/>
  <c r="Z6022" i="1" s="1"/>
  <c r="AA6022" i="1" s="1"/>
  <c r="X6086" i="1"/>
  <c r="Y6086" i="1" s="1"/>
  <c r="Z6086" i="1" s="1"/>
  <c r="AA6086" i="1" s="1"/>
  <c r="X6150" i="1"/>
  <c r="Y6150" i="1" s="1"/>
  <c r="Z6150" i="1" s="1"/>
  <c r="AA6150" i="1" s="1"/>
  <c r="X6214" i="1"/>
  <c r="Y6214" i="1" s="1"/>
  <c r="Z6214" i="1" s="1"/>
  <c r="AA6214" i="1" s="1"/>
  <c r="X6278" i="1"/>
  <c r="Y6278" i="1" s="1"/>
  <c r="Z6278" i="1" s="1"/>
  <c r="AA6278" i="1" s="1"/>
  <c r="X6342" i="1"/>
  <c r="Y6342" i="1" s="1"/>
  <c r="Z6342" i="1" s="1"/>
  <c r="AA6342" i="1" s="1"/>
  <c r="X6406" i="1"/>
  <c r="Y6406" i="1" s="1"/>
  <c r="Z6406" i="1" s="1"/>
  <c r="AA6406" i="1" s="1"/>
  <c r="X6470" i="1"/>
  <c r="Y6470" i="1" s="1"/>
  <c r="Z6470" i="1" s="1"/>
  <c r="AA6470" i="1" s="1"/>
  <c r="X6534" i="1"/>
  <c r="Y6534" i="1" s="1"/>
  <c r="Z6534" i="1" s="1"/>
  <c r="AA6534" i="1" s="1"/>
  <c r="X6598" i="1"/>
  <c r="Y6598" i="1" s="1"/>
  <c r="Z6598" i="1" s="1"/>
  <c r="AA6598" i="1" s="1"/>
  <c r="X6662" i="1"/>
  <c r="Y6662" i="1" s="1"/>
  <c r="Z6662" i="1" s="1"/>
  <c r="AA6662" i="1" s="1"/>
  <c r="X6726" i="1"/>
  <c r="Y6726" i="1" s="1"/>
  <c r="Z6726" i="1" s="1"/>
  <c r="AA6726" i="1" s="1"/>
  <c r="X6814" i="1"/>
  <c r="Y6814" i="1" s="1"/>
  <c r="Z6814" i="1" s="1"/>
  <c r="AA6814" i="1" s="1"/>
  <c r="X6878" i="1"/>
  <c r="Y6878" i="1" s="1"/>
  <c r="Z6878" i="1" s="1"/>
  <c r="AA6878" i="1" s="1"/>
  <c r="X6942" i="1"/>
  <c r="Y6942" i="1" s="1"/>
  <c r="Z6942" i="1" s="1"/>
  <c r="AA6942" i="1" s="1"/>
  <c r="X7006" i="1"/>
  <c r="Y7006" i="1" s="1"/>
  <c r="Z7006" i="1" s="1"/>
  <c r="AA7006" i="1" s="1"/>
  <c r="X7070" i="1"/>
  <c r="Y7070" i="1" s="1"/>
  <c r="Z7070" i="1" s="1"/>
  <c r="AA7070" i="1" s="1"/>
  <c r="X7134" i="1"/>
  <c r="Y7134" i="1" s="1"/>
  <c r="Z7134" i="1" s="1"/>
  <c r="AA7134" i="1" s="1"/>
  <c r="X7198" i="1"/>
  <c r="Y7198" i="1" s="1"/>
  <c r="Z7198" i="1" s="1"/>
  <c r="AA7198" i="1" s="1"/>
  <c r="X7262" i="1"/>
  <c r="Y7262" i="1" s="1"/>
  <c r="Z7262" i="1" s="1"/>
  <c r="AA7262" i="1" s="1"/>
  <c r="X7326" i="1"/>
  <c r="Y7326" i="1" s="1"/>
  <c r="Z7326" i="1" s="1"/>
  <c r="AA7326" i="1" s="1"/>
  <c r="X7390" i="1"/>
  <c r="Y7390" i="1" s="1"/>
  <c r="Z7390" i="1" s="1"/>
  <c r="AA7390" i="1" s="1"/>
  <c r="X7454" i="1"/>
  <c r="Y7454" i="1" s="1"/>
  <c r="Z7454" i="1" s="1"/>
  <c r="AA7454" i="1" s="1"/>
  <c r="X7518" i="1"/>
  <c r="Y7518" i="1" s="1"/>
  <c r="Z7518" i="1" s="1"/>
  <c r="AA7518" i="1" s="1"/>
  <c r="X29" i="1"/>
  <c r="Y29" i="1" s="1"/>
  <c r="Z29" i="1" s="1"/>
  <c r="AA29" i="1" s="1"/>
  <c r="X93" i="1"/>
  <c r="Y93" i="1" s="1"/>
  <c r="Z93" i="1" s="1"/>
  <c r="AA93" i="1" s="1"/>
  <c r="X157" i="1"/>
  <c r="Y157" i="1" s="1"/>
  <c r="Z157" i="1" s="1"/>
  <c r="AA157" i="1" s="1"/>
  <c r="X221" i="1"/>
  <c r="Y221" i="1" s="1"/>
  <c r="Z221" i="1" s="1"/>
  <c r="AA221" i="1" s="1"/>
  <c r="X285" i="1"/>
  <c r="Y285" i="1" s="1"/>
  <c r="Z285" i="1" s="1"/>
  <c r="AA285" i="1" s="1"/>
  <c r="X349" i="1"/>
  <c r="Y349" i="1" s="1"/>
  <c r="Z349" i="1" s="1"/>
  <c r="AA349" i="1" s="1"/>
  <c r="X413" i="1"/>
  <c r="Y413" i="1" s="1"/>
  <c r="Z413" i="1" s="1"/>
  <c r="AA413" i="1" s="1"/>
  <c r="X477" i="1"/>
  <c r="Y477" i="1" s="1"/>
  <c r="Z477" i="1" s="1"/>
  <c r="AA477" i="1" s="1"/>
  <c r="X541" i="1"/>
  <c r="Y541" i="1" s="1"/>
  <c r="Z541" i="1" s="1"/>
  <c r="AA541" i="1" s="1"/>
  <c r="X605" i="1"/>
  <c r="Y605" i="1" s="1"/>
  <c r="Z605" i="1" s="1"/>
  <c r="AA605" i="1" s="1"/>
  <c r="X669" i="1"/>
  <c r="Y669" i="1" s="1"/>
  <c r="Z669" i="1" s="1"/>
  <c r="AA669" i="1" s="1"/>
  <c r="X733" i="1"/>
  <c r="Y733" i="1" s="1"/>
  <c r="Z733" i="1" s="1"/>
  <c r="AA733" i="1" s="1"/>
  <c r="X797" i="1"/>
  <c r="Y797" i="1" s="1"/>
  <c r="Z797" i="1" s="1"/>
  <c r="AA797" i="1" s="1"/>
  <c r="X861" i="1"/>
  <c r="Y861" i="1" s="1"/>
  <c r="Z861" i="1" s="1"/>
  <c r="AA861" i="1" s="1"/>
  <c r="X925" i="1"/>
  <c r="Y925" i="1" s="1"/>
  <c r="Z925" i="1" s="1"/>
  <c r="AA925" i="1" s="1"/>
  <c r="X989" i="1"/>
  <c r="Y989" i="1" s="1"/>
  <c r="Z989" i="1" s="1"/>
  <c r="AA989" i="1" s="1"/>
  <c r="X1053" i="1"/>
  <c r="Y1053" i="1" s="1"/>
  <c r="Z1053" i="1" s="1"/>
  <c r="AA1053" i="1" s="1"/>
  <c r="X1117" i="1"/>
  <c r="Y1117" i="1" s="1"/>
  <c r="Z1117" i="1" s="1"/>
  <c r="AA1117" i="1" s="1"/>
  <c r="X1181" i="1"/>
  <c r="Y1181" i="1" s="1"/>
  <c r="Z1181" i="1" s="1"/>
  <c r="AA1181" i="1" s="1"/>
  <c r="X1245" i="1"/>
  <c r="Y1245" i="1" s="1"/>
  <c r="Z1245" i="1" s="1"/>
  <c r="AA1245" i="1" s="1"/>
  <c r="X1309" i="1"/>
  <c r="Y1309" i="1" s="1"/>
  <c r="Z1309" i="1" s="1"/>
  <c r="AA1309" i="1" s="1"/>
  <c r="X1373" i="1"/>
  <c r="Y1373" i="1" s="1"/>
  <c r="Z1373" i="1" s="1"/>
  <c r="AA1373" i="1" s="1"/>
  <c r="X1437" i="1"/>
  <c r="Y1437" i="1" s="1"/>
  <c r="Z1437" i="1" s="1"/>
  <c r="AA1437" i="1" s="1"/>
  <c r="X1501" i="1"/>
  <c r="Y1501" i="1" s="1"/>
  <c r="Z1501" i="1" s="1"/>
  <c r="AA1501" i="1" s="1"/>
  <c r="X1565" i="1"/>
  <c r="Y1565" i="1" s="1"/>
  <c r="Z1565" i="1" s="1"/>
  <c r="AA1565" i="1" s="1"/>
  <c r="X1629" i="1"/>
  <c r="Y1629" i="1" s="1"/>
  <c r="Z1629" i="1" s="1"/>
  <c r="AA1629" i="1" s="1"/>
  <c r="X1693" i="1"/>
  <c r="Y1693" i="1" s="1"/>
  <c r="Z1693" i="1" s="1"/>
  <c r="AA1693" i="1" s="1"/>
  <c r="X1757" i="1"/>
  <c r="Y1757" i="1" s="1"/>
  <c r="Z1757" i="1" s="1"/>
  <c r="AA1757" i="1" s="1"/>
  <c r="X1821" i="1"/>
  <c r="Y1821" i="1" s="1"/>
  <c r="Z1821" i="1" s="1"/>
  <c r="AA1821" i="1" s="1"/>
  <c r="X1885" i="1"/>
  <c r="Y1885" i="1" s="1"/>
  <c r="Z1885" i="1" s="1"/>
  <c r="AA1885" i="1" s="1"/>
  <c r="X1949" i="1"/>
  <c r="Y1949" i="1" s="1"/>
  <c r="Z1949" i="1" s="1"/>
  <c r="AA1949" i="1" s="1"/>
  <c r="X2013" i="1"/>
  <c r="Y2013" i="1" s="1"/>
  <c r="Z2013" i="1" s="1"/>
  <c r="AA2013" i="1" s="1"/>
  <c r="X2077" i="1"/>
  <c r="Y2077" i="1" s="1"/>
  <c r="Z2077" i="1" s="1"/>
  <c r="AA2077" i="1" s="1"/>
  <c r="X2141" i="1"/>
  <c r="Y2141" i="1" s="1"/>
  <c r="Z2141" i="1" s="1"/>
  <c r="AA2141" i="1" s="1"/>
  <c r="X2205" i="1"/>
  <c r="Y2205" i="1" s="1"/>
  <c r="Z2205" i="1" s="1"/>
  <c r="AA2205" i="1" s="1"/>
  <c r="X2269" i="1"/>
  <c r="Y2269" i="1" s="1"/>
  <c r="Z2269" i="1" s="1"/>
  <c r="AA2269" i="1" s="1"/>
  <c r="X2325" i="1"/>
  <c r="Y2325" i="1" s="1"/>
  <c r="Z2325" i="1" s="1"/>
  <c r="AA2325" i="1" s="1"/>
  <c r="X2373" i="1"/>
  <c r="Y2373" i="1" s="1"/>
  <c r="Z2373" i="1" s="1"/>
  <c r="AA2373" i="1" s="1"/>
  <c r="X2421" i="1"/>
  <c r="Y2421" i="1" s="1"/>
  <c r="Z2421" i="1" s="1"/>
  <c r="AA2421" i="1" s="1"/>
  <c r="X2469" i="1"/>
  <c r="Y2469" i="1" s="1"/>
  <c r="Z2469" i="1" s="1"/>
  <c r="AA2469" i="1" s="1"/>
  <c r="X2517" i="1"/>
  <c r="Y2517" i="1" s="1"/>
  <c r="Z2517" i="1" s="1"/>
  <c r="AA2517" i="1" s="1"/>
  <c r="X2565" i="1"/>
  <c r="Y2565" i="1" s="1"/>
  <c r="Z2565" i="1" s="1"/>
  <c r="AA2565" i="1" s="1"/>
  <c r="X2613" i="1"/>
  <c r="Y2613" i="1" s="1"/>
  <c r="Z2613" i="1" s="1"/>
  <c r="AA2613" i="1" s="1"/>
  <c r="X2661" i="1"/>
  <c r="Y2661" i="1" s="1"/>
  <c r="Z2661" i="1" s="1"/>
  <c r="AA2661" i="1" s="1"/>
  <c r="X2709" i="1"/>
  <c r="Y2709" i="1" s="1"/>
  <c r="Z2709" i="1" s="1"/>
  <c r="AA2709" i="1" s="1"/>
  <c r="X2757" i="1"/>
  <c r="Y2757" i="1" s="1"/>
  <c r="Z2757" i="1" s="1"/>
  <c r="AA2757" i="1" s="1"/>
  <c r="X2805" i="1"/>
  <c r="Y2805" i="1" s="1"/>
  <c r="Z2805" i="1" s="1"/>
  <c r="AA2805" i="1" s="1"/>
  <c r="X2853" i="1"/>
  <c r="Y2853" i="1" s="1"/>
  <c r="Z2853" i="1" s="1"/>
  <c r="AA2853" i="1" s="1"/>
  <c r="X2901" i="1"/>
  <c r="Y2901" i="1" s="1"/>
  <c r="Z2901" i="1" s="1"/>
  <c r="AA2901" i="1" s="1"/>
  <c r="X2949" i="1"/>
  <c r="Y2949" i="1" s="1"/>
  <c r="Z2949" i="1" s="1"/>
  <c r="AA2949" i="1" s="1"/>
  <c r="X2997" i="1"/>
  <c r="Y2997" i="1" s="1"/>
  <c r="Z2997" i="1" s="1"/>
  <c r="AA2997" i="1" s="1"/>
  <c r="X3045" i="1"/>
  <c r="Y3045" i="1" s="1"/>
  <c r="Z3045" i="1" s="1"/>
  <c r="AA3045" i="1" s="1"/>
  <c r="X3093" i="1"/>
  <c r="Y3093" i="1" s="1"/>
  <c r="Z3093" i="1" s="1"/>
  <c r="AA3093" i="1" s="1"/>
  <c r="X3141" i="1"/>
  <c r="Y3141" i="1" s="1"/>
  <c r="Z3141" i="1" s="1"/>
  <c r="AA3141" i="1" s="1"/>
  <c r="X3189" i="1"/>
  <c r="Y3189" i="1" s="1"/>
  <c r="Z3189" i="1" s="1"/>
  <c r="AA3189" i="1" s="1"/>
  <c r="X3237" i="1"/>
  <c r="Y3237" i="1" s="1"/>
  <c r="Z3237" i="1" s="1"/>
  <c r="AA3237" i="1" s="1"/>
  <c r="X3285" i="1"/>
  <c r="Y3285" i="1" s="1"/>
  <c r="Z3285" i="1" s="1"/>
  <c r="AA3285" i="1" s="1"/>
  <c r="X3333" i="1"/>
  <c r="Y3333" i="1" s="1"/>
  <c r="Z3333" i="1" s="1"/>
  <c r="AA3333" i="1" s="1"/>
  <c r="X3381" i="1"/>
  <c r="Y3381" i="1" s="1"/>
  <c r="Z3381" i="1" s="1"/>
  <c r="AA3381" i="1" s="1"/>
  <c r="X3429" i="1"/>
  <c r="Y3429" i="1" s="1"/>
  <c r="Z3429" i="1" s="1"/>
  <c r="AA3429" i="1" s="1"/>
  <c r="X3477" i="1"/>
  <c r="Y3477" i="1" s="1"/>
  <c r="Z3477" i="1" s="1"/>
  <c r="AA3477" i="1" s="1"/>
  <c r="X3525" i="1"/>
  <c r="Y3525" i="1" s="1"/>
  <c r="Z3525" i="1" s="1"/>
  <c r="AA3525" i="1" s="1"/>
  <c r="X3573" i="1"/>
  <c r="Y3573" i="1" s="1"/>
  <c r="Z3573" i="1" s="1"/>
  <c r="AA3573" i="1" s="1"/>
  <c r="X3621" i="1"/>
  <c r="Y3621" i="1" s="1"/>
  <c r="Z3621" i="1" s="1"/>
  <c r="AA3621" i="1" s="1"/>
  <c r="X3669" i="1"/>
  <c r="Y3669" i="1" s="1"/>
  <c r="Z3669" i="1" s="1"/>
  <c r="AA3669" i="1" s="1"/>
  <c r="X3717" i="1"/>
  <c r="Y3717" i="1" s="1"/>
  <c r="Z3717" i="1" s="1"/>
  <c r="AA3717" i="1" s="1"/>
  <c r="X3765" i="1"/>
  <c r="Y3765" i="1" s="1"/>
  <c r="Z3765" i="1" s="1"/>
  <c r="AA3765" i="1" s="1"/>
  <c r="X3813" i="1"/>
  <c r="Y3813" i="1" s="1"/>
  <c r="Z3813" i="1" s="1"/>
  <c r="AA3813" i="1" s="1"/>
  <c r="X3861" i="1"/>
  <c r="Y3861" i="1" s="1"/>
  <c r="Z3861" i="1" s="1"/>
  <c r="AA3861" i="1" s="1"/>
  <c r="X3909" i="1"/>
  <c r="Y3909" i="1" s="1"/>
  <c r="Z3909" i="1" s="1"/>
  <c r="AA3909" i="1" s="1"/>
  <c r="X3957" i="1"/>
  <c r="Y3957" i="1" s="1"/>
  <c r="Z3957" i="1" s="1"/>
  <c r="AA3957" i="1" s="1"/>
  <c r="X4005" i="1"/>
  <c r="Y4005" i="1" s="1"/>
  <c r="Z4005" i="1" s="1"/>
  <c r="AA4005" i="1" s="1"/>
  <c r="X4053" i="1"/>
  <c r="Y4053" i="1" s="1"/>
  <c r="Z4053" i="1" s="1"/>
  <c r="AA4053" i="1" s="1"/>
  <c r="X4101" i="1"/>
  <c r="Y4101" i="1" s="1"/>
  <c r="Z4101" i="1" s="1"/>
  <c r="AA4101" i="1" s="1"/>
  <c r="X4149" i="1"/>
  <c r="Y4149" i="1" s="1"/>
  <c r="Z4149" i="1" s="1"/>
  <c r="AA4149" i="1" s="1"/>
  <c r="X4245" i="1"/>
  <c r="Y4245" i="1" s="1"/>
  <c r="Z4245" i="1" s="1"/>
  <c r="AA4245" i="1" s="1"/>
  <c r="X4341" i="1"/>
  <c r="Y4341" i="1" s="1"/>
  <c r="Z4341" i="1" s="1"/>
  <c r="AA4341" i="1" s="1"/>
  <c r="X4389" i="1"/>
  <c r="Y4389" i="1" s="1"/>
  <c r="Z4389" i="1" s="1"/>
  <c r="AA4389" i="1" s="1"/>
  <c r="X4437" i="1"/>
  <c r="Y4437" i="1" s="1"/>
  <c r="Z4437" i="1" s="1"/>
  <c r="AA4437" i="1" s="1"/>
  <c r="X4485" i="1"/>
  <c r="Y4485" i="1" s="1"/>
  <c r="Z4485" i="1" s="1"/>
  <c r="AA4485" i="1" s="1"/>
  <c r="X4533" i="1"/>
  <c r="Y4533" i="1" s="1"/>
  <c r="Z4533" i="1" s="1"/>
  <c r="AA4533" i="1" s="1"/>
  <c r="X4581" i="1"/>
  <c r="Y4581" i="1" s="1"/>
  <c r="Z4581" i="1" s="1"/>
  <c r="AA4581" i="1" s="1"/>
  <c r="X4629" i="1"/>
  <c r="Y4629" i="1" s="1"/>
  <c r="Z4629" i="1" s="1"/>
  <c r="AA4629" i="1" s="1"/>
  <c r="X4677" i="1"/>
  <c r="Y4677" i="1" s="1"/>
  <c r="Z4677" i="1" s="1"/>
  <c r="AA4677" i="1" s="1"/>
  <c r="X4725" i="1"/>
  <c r="Y4725" i="1" s="1"/>
  <c r="Z4725" i="1" s="1"/>
  <c r="AA4725" i="1" s="1"/>
  <c r="X4773" i="1"/>
  <c r="Y4773" i="1" s="1"/>
  <c r="Z4773" i="1" s="1"/>
  <c r="AA4773" i="1" s="1"/>
  <c r="X4821" i="1"/>
  <c r="Y4821" i="1" s="1"/>
  <c r="Z4821" i="1" s="1"/>
  <c r="AA4821" i="1" s="1"/>
  <c r="X4869" i="1"/>
  <c r="Y4869" i="1" s="1"/>
  <c r="Z4869" i="1" s="1"/>
  <c r="AA4869" i="1" s="1"/>
  <c r="X4917" i="1"/>
  <c r="Y4917" i="1" s="1"/>
  <c r="Z4917" i="1" s="1"/>
  <c r="AA4917" i="1" s="1"/>
  <c r="X4965" i="1"/>
  <c r="Y4965" i="1" s="1"/>
  <c r="Z4965" i="1" s="1"/>
  <c r="AA4965" i="1" s="1"/>
  <c r="X5013" i="1"/>
  <c r="Y5013" i="1" s="1"/>
  <c r="Z5013" i="1" s="1"/>
  <c r="AA5013" i="1" s="1"/>
  <c r="X5061" i="1"/>
  <c r="Y5061" i="1" s="1"/>
  <c r="Z5061" i="1" s="1"/>
  <c r="AA5061" i="1" s="1"/>
  <c r="X5109" i="1"/>
  <c r="Y5109" i="1" s="1"/>
  <c r="Z5109" i="1" s="1"/>
  <c r="AA5109" i="1" s="1"/>
  <c r="X5157" i="1"/>
  <c r="Y5157" i="1" s="1"/>
  <c r="Z5157" i="1" s="1"/>
  <c r="AA5157" i="1" s="1"/>
  <c r="X5205" i="1"/>
  <c r="Y5205" i="1" s="1"/>
  <c r="Z5205" i="1" s="1"/>
  <c r="AA5205" i="1" s="1"/>
  <c r="X5253" i="1"/>
  <c r="Y5253" i="1" s="1"/>
  <c r="Z5253" i="1" s="1"/>
  <c r="AA5253" i="1" s="1"/>
  <c r="X5301" i="1"/>
  <c r="Y5301" i="1" s="1"/>
  <c r="Z5301" i="1" s="1"/>
  <c r="AA5301" i="1" s="1"/>
  <c r="X5349" i="1"/>
  <c r="Y5349" i="1" s="1"/>
  <c r="Z5349" i="1" s="1"/>
  <c r="AA5349" i="1" s="1"/>
  <c r="X5397" i="1"/>
  <c r="Y5397" i="1" s="1"/>
  <c r="Z5397" i="1" s="1"/>
  <c r="AA5397" i="1" s="1"/>
  <c r="X5445" i="1"/>
  <c r="Y5445" i="1" s="1"/>
  <c r="Z5445" i="1" s="1"/>
  <c r="AA5445" i="1" s="1"/>
  <c r="X5493" i="1"/>
  <c r="Y5493" i="1" s="1"/>
  <c r="Z5493" i="1" s="1"/>
  <c r="AA5493" i="1" s="1"/>
  <c r="X5541" i="1"/>
  <c r="Y5541" i="1" s="1"/>
  <c r="Z5541" i="1" s="1"/>
  <c r="AA5541" i="1" s="1"/>
  <c r="X5589" i="1"/>
  <c r="Y5589" i="1" s="1"/>
  <c r="Z5589" i="1" s="1"/>
  <c r="AA5589" i="1" s="1"/>
  <c r="X5637" i="1"/>
  <c r="Y5637" i="1" s="1"/>
  <c r="Z5637" i="1" s="1"/>
  <c r="AA5637" i="1" s="1"/>
  <c r="X5685" i="1"/>
  <c r="Y5685" i="1" s="1"/>
  <c r="Z5685" i="1" s="1"/>
  <c r="AA5685" i="1" s="1"/>
  <c r="X5733" i="1"/>
  <c r="Y5733" i="1" s="1"/>
  <c r="Z5733" i="1" s="1"/>
  <c r="AA5733" i="1" s="1"/>
  <c r="X5781" i="1"/>
  <c r="Y5781" i="1" s="1"/>
  <c r="Z5781" i="1" s="1"/>
  <c r="AA5781" i="1" s="1"/>
  <c r="X5829" i="1"/>
  <c r="Y5829" i="1" s="1"/>
  <c r="Z5829" i="1" s="1"/>
  <c r="AA5829" i="1" s="1"/>
  <c r="X5877" i="1"/>
  <c r="Y5877" i="1" s="1"/>
  <c r="Z5877" i="1" s="1"/>
  <c r="AA5877" i="1" s="1"/>
  <c r="X5933" i="1"/>
  <c r="Y5933" i="1" s="1"/>
  <c r="Z5933" i="1" s="1"/>
  <c r="AA5933" i="1" s="1"/>
  <c r="X5997" i="1"/>
  <c r="Y5997" i="1" s="1"/>
  <c r="Z5997" i="1" s="1"/>
  <c r="AA5997" i="1" s="1"/>
  <c r="X6061" i="1"/>
  <c r="Y6061" i="1" s="1"/>
  <c r="Z6061" i="1" s="1"/>
  <c r="AA6061" i="1" s="1"/>
  <c r="X6125" i="1"/>
  <c r="Y6125" i="1" s="1"/>
  <c r="Z6125" i="1" s="1"/>
  <c r="AA6125" i="1" s="1"/>
  <c r="X6189" i="1"/>
  <c r="Y6189" i="1" s="1"/>
  <c r="Z6189" i="1" s="1"/>
  <c r="AA6189" i="1" s="1"/>
  <c r="X6253" i="1"/>
  <c r="Y6253" i="1" s="1"/>
  <c r="Z6253" i="1" s="1"/>
  <c r="AA6253" i="1" s="1"/>
  <c r="X6317" i="1"/>
  <c r="Y6317" i="1" s="1"/>
  <c r="Z6317" i="1" s="1"/>
  <c r="AA6317" i="1" s="1"/>
  <c r="X6381" i="1"/>
  <c r="Y6381" i="1" s="1"/>
  <c r="Z6381" i="1" s="1"/>
  <c r="AA6381" i="1" s="1"/>
  <c r="X6445" i="1"/>
  <c r="Y6445" i="1" s="1"/>
  <c r="Z6445" i="1" s="1"/>
  <c r="AA6445" i="1" s="1"/>
  <c r="X6509" i="1"/>
  <c r="Y6509" i="1" s="1"/>
  <c r="Z6509" i="1" s="1"/>
  <c r="AA6509" i="1" s="1"/>
  <c r="X6573" i="1"/>
  <c r="Y6573" i="1" s="1"/>
  <c r="Z6573" i="1" s="1"/>
  <c r="AA6573" i="1" s="1"/>
  <c r="X6637" i="1"/>
  <c r="Y6637" i="1" s="1"/>
  <c r="Z6637" i="1" s="1"/>
  <c r="AA6637" i="1" s="1"/>
  <c r="X6701" i="1"/>
  <c r="Y6701" i="1" s="1"/>
  <c r="Z6701" i="1" s="1"/>
  <c r="AA6701" i="1" s="1"/>
  <c r="X6765" i="1"/>
  <c r="Y6765" i="1" s="1"/>
  <c r="Z6765" i="1" s="1"/>
  <c r="AA6765" i="1" s="1"/>
  <c r="X6829" i="1"/>
  <c r="Y6829" i="1" s="1"/>
  <c r="Z6829" i="1" s="1"/>
  <c r="AA6829" i="1" s="1"/>
  <c r="X6893" i="1"/>
  <c r="Y6893" i="1" s="1"/>
  <c r="Z6893" i="1" s="1"/>
  <c r="AA6893" i="1" s="1"/>
  <c r="X6957" i="1"/>
  <c r="Y6957" i="1" s="1"/>
  <c r="Z6957" i="1" s="1"/>
  <c r="AA6957" i="1" s="1"/>
  <c r="X7021" i="1"/>
  <c r="Y7021" i="1" s="1"/>
  <c r="Z7021" i="1" s="1"/>
  <c r="AA7021" i="1" s="1"/>
  <c r="X7085" i="1"/>
  <c r="Y7085" i="1" s="1"/>
  <c r="Z7085" i="1" s="1"/>
  <c r="AA7085" i="1" s="1"/>
  <c r="X7149" i="1"/>
  <c r="Y7149" i="1" s="1"/>
  <c r="Z7149" i="1" s="1"/>
  <c r="AA7149" i="1" s="1"/>
  <c r="X7213" i="1"/>
  <c r="Y7213" i="1" s="1"/>
  <c r="Z7213" i="1" s="1"/>
  <c r="AA7213" i="1" s="1"/>
  <c r="X7277" i="1"/>
  <c r="Y7277" i="1" s="1"/>
  <c r="Z7277" i="1" s="1"/>
  <c r="AA7277" i="1" s="1"/>
  <c r="X7341" i="1"/>
  <c r="Y7341" i="1" s="1"/>
  <c r="Z7341" i="1" s="1"/>
  <c r="AA7341" i="1" s="1"/>
  <c r="X7405" i="1"/>
  <c r="Y7405" i="1" s="1"/>
  <c r="Z7405" i="1" s="1"/>
  <c r="AA7405" i="1" s="1"/>
  <c r="X7469" i="1"/>
  <c r="Y7469" i="1" s="1"/>
  <c r="Z7469" i="1" s="1"/>
  <c r="AA7469" i="1" s="1"/>
  <c r="X7533" i="1"/>
  <c r="Y7533" i="1" s="1"/>
  <c r="Z7533" i="1" s="1"/>
  <c r="AA7533" i="1" s="1"/>
  <c r="X7597" i="1"/>
  <c r="Y7597" i="1" s="1"/>
  <c r="Z7597" i="1" s="1"/>
  <c r="AA7597" i="1" s="1"/>
  <c r="X7661" i="1"/>
  <c r="Y7661" i="1" s="1"/>
  <c r="Z7661" i="1" s="1"/>
  <c r="AA7661" i="1" s="1"/>
  <c r="X7725" i="1"/>
  <c r="Y7725" i="1" s="1"/>
  <c r="Z7725" i="1" s="1"/>
  <c r="AA7725" i="1" s="1"/>
  <c r="X7789" i="1"/>
  <c r="Y7789" i="1" s="1"/>
  <c r="Z7789" i="1" s="1"/>
  <c r="AA7789" i="1" s="1"/>
  <c r="X7853" i="1"/>
  <c r="Y7853" i="1" s="1"/>
  <c r="Z7853" i="1" s="1"/>
  <c r="AA7853" i="1" s="1"/>
  <c r="X7917" i="1"/>
  <c r="Y7917" i="1" s="1"/>
  <c r="Z7917" i="1" s="1"/>
  <c r="AA7917" i="1" s="1"/>
  <c r="X7981" i="1"/>
  <c r="Y7981" i="1" s="1"/>
  <c r="Z7981" i="1" s="1"/>
  <c r="AA7981" i="1" s="1"/>
  <c r="X8045" i="1"/>
  <c r="Y8045" i="1" s="1"/>
  <c r="Z8045" i="1" s="1"/>
  <c r="AA8045" i="1" s="1"/>
  <c r="X8109" i="1"/>
  <c r="Y8109" i="1" s="1"/>
  <c r="Z8109" i="1" s="1"/>
  <c r="AA8109" i="1" s="1"/>
  <c r="X7732" i="1"/>
  <c r="Y7732" i="1" s="1"/>
  <c r="Z7732" i="1" s="1"/>
  <c r="AA7732" i="1" s="1"/>
  <c r="X7988" i="1"/>
  <c r="Y7988" i="1" s="1"/>
  <c r="Z7988" i="1" s="1"/>
  <c r="AA7988" i="1" s="1"/>
  <c r="X8188" i="1"/>
  <c r="Y8188" i="1" s="1"/>
  <c r="Z8188" i="1" s="1"/>
  <c r="AA8188" i="1" s="1"/>
  <c r="X8316" i="1"/>
  <c r="Y8316" i="1" s="1"/>
  <c r="Z8316" i="1" s="1"/>
  <c r="AA8316" i="1" s="1"/>
  <c r="X8444" i="1"/>
  <c r="Y8444" i="1" s="1"/>
  <c r="Z8444" i="1" s="1"/>
  <c r="AA8444" i="1" s="1"/>
  <c r="X8576" i="1"/>
  <c r="Y8576" i="1" s="1"/>
  <c r="Z8576" i="1" s="1"/>
  <c r="AA8576" i="1" s="1"/>
  <c r="X7594" i="1"/>
  <c r="Y7594" i="1" s="1"/>
  <c r="Z7594" i="1" s="1"/>
  <c r="AA7594" i="1" s="1"/>
  <c r="X7722" i="1"/>
  <c r="Y7722" i="1" s="1"/>
  <c r="Z7722" i="1" s="1"/>
  <c r="AA7722" i="1" s="1"/>
  <c r="X7850" i="1"/>
  <c r="Y7850" i="1" s="1"/>
  <c r="Z7850" i="1" s="1"/>
  <c r="AA7850" i="1" s="1"/>
  <c r="X7978" i="1"/>
  <c r="Y7978" i="1" s="1"/>
  <c r="Z7978" i="1" s="1"/>
  <c r="AA7978" i="1" s="1"/>
  <c r="X8106" i="1"/>
  <c r="Y8106" i="1" s="1"/>
  <c r="Z8106" i="1" s="1"/>
  <c r="AA8106" i="1" s="1"/>
  <c r="X8234" i="1"/>
  <c r="Y8234" i="1" s="1"/>
  <c r="Z8234" i="1" s="1"/>
  <c r="AA8234" i="1" s="1"/>
  <c r="X8362" i="1"/>
  <c r="Y8362" i="1" s="1"/>
  <c r="Z8362" i="1" s="1"/>
  <c r="AA8362" i="1" s="1"/>
  <c r="X8490" i="1"/>
  <c r="Y8490" i="1" s="1"/>
  <c r="Z8490" i="1" s="1"/>
  <c r="AA8490" i="1" s="1"/>
  <c r="X8726" i="1"/>
  <c r="Y8726" i="1" s="1"/>
  <c r="Z8726" i="1" s="1"/>
  <c r="AA8726" i="1" s="1"/>
  <c r="X8239" i="1"/>
  <c r="Y8239" i="1" s="1"/>
  <c r="Z8239" i="1" s="1"/>
  <c r="AA8239" i="1" s="1"/>
  <c r="X8367" i="1"/>
  <c r="Y8367" i="1" s="1"/>
  <c r="Z8367" i="1" s="1"/>
  <c r="AA8367" i="1" s="1"/>
  <c r="X8495" i="1"/>
  <c r="Y8495" i="1" s="1"/>
  <c r="Z8495" i="1" s="1"/>
  <c r="AA8495" i="1" s="1"/>
  <c r="X8623" i="1"/>
  <c r="Y8623" i="1" s="1"/>
  <c r="Z8623" i="1" s="1"/>
  <c r="AA8623" i="1" s="1"/>
  <c r="X8751" i="1"/>
  <c r="Y8751" i="1" s="1"/>
  <c r="Z8751" i="1" s="1"/>
  <c r="AA8751" i="1" s="1"/>
  <c r="X8740" i="1"/>
  <c r="Y8740" i="1" s="1"/>
  <c r="Z8740" i="1" s="1"/>
  <c r="AA8740" i="1" s="1"/>
  <c r="X48" i="1"/>
  <c r="Y48" i="1" s="1"/>
  <c r="Z48" i="1" s="1"/>
  <c r="AA48" i="1" s="1"/>
  <c r="X112" i="1"/>
  <c r="Y112" i="1" s="1"/>
  <c r="Z112" i="1" s="1"/>
  <c r="AA112" i="1" s="1"/>
  <c r="X176" i="1"/>
  <c r="Y176" i="1" s="1"/>
  <c r="Z176" i="1" s="1"/>
  <c r="AA176" i="1" s="1"/>
  <c r="X240" i="1"/>
  <c r="Y240" i="1" s="1"/>
  <c r="Z240" i="1" s="1"/>
  <c r="AA240" i="1" s="1"/>
  <c r="X304" i="1"/>
  <c r="Y304" i="1" s="1"/>
  <c r="Z304" i="1" s="1"/>
  <c r="AA304" i="1" s="1"/>
  <c r="X368" i="1"/>
  <c r="Y368" i="1" s="1"/>
  <c r="Z368" i="1" s="1"/>
  <c r="AA368" i="1" s="1"/>
  <c r="X432" i="1"/>
  <c r="Y432" i="1" s="1"/>
  <c r="Z432" i="1" s="1"/>
  <c r="AA432" i="1" s="1"/>
  <c r="X496" i="1"/>
  <c r="Y496" i="1" s="1"/>
  <c r="Z496" i="1" s="1"/>
  <c r="AA496" i="1" s="1"/>
  <c r="X560" i="1"/>
  <c r="Y560" i="1" s="1"/>
  <c r="Z560" i="1" s="1"/>
  <c r="AA560" i="1" s="1"/>
  <c r="X624" i="1"/>
  <c r="Y624" i="1" s="1"/>
  <c r="Z624" i="1" s="1"/>
  <c r="AA624" i="1" s="1"/>
  <c r="X688" i="1"/>
  <c r="Y688" i="1" s="1"/>
  <c r="Z688" i="1" s="1"/>
  <c r="AA688" i="1" s="1"/>
  <c r="X752" i="1"/>
  <c r="Y752" i="1" s="1"/>
  <c r="Z752" i="1" s="1"/>
  <c r="AA752" i="1" s="1"/>
  <c r="X816" i="1"/>
  <c r="Y816" i="1" s="1"/>
  <c r="Z816" i="1" s="1"/>
  <c r="AA816" i="1" s="1"/>
  <c r="X880" i="1"/>
  <c r="Y880" i="1" s="1"/>
  <c r="Z880" i="1" s="1"/>
  <c r="AA880" i="1" s="1"/>
  <c r="X936" i="1"/>
  <c r="Y936" i="1" s="1"/>
  <c r="Z936" i="1" s="1"/>
  <c r="AA936" i="1" s="1"/>
  <c r="X1000" i="1"/>
  <c r="Y1000" i="1" s="1"/>
  <c r="Z1000" i="1" s="1"/>
  <c r="AA1000" i="1" s="1"/>
  <c r="X1064" i="1"/>
  <c r="Y1064" i="1" s="1"/>
  <c r="Z1064" i="1" s="1"/>
  <c r="AA1064" i="1" s="1"/>
  <c r="X1128" i="1"/>
  <c r="Y1128" i="1" s="1"/>
  <c r="Z1128" i="1" s="1"/>
  <c r="AA1128" i="1" s="1"/>
  <c r="X1192" i="1"/>
  <c r="Y1192" i="1" s="1"/>
  <c r="Z1192" i="1" s="1"/>
  <c r="AA1192" i="1" s="1"/>
  <c r="X1256" i="1"/>
  <c r="Y1256" i="1" s="1"/>
  <c r="Z1256" i="1" s="1"/>
  <c r="AA1256" i="1" s="1"/>
  <c r="X1320" i="1"/>
  <c r="Y1320" i="1" s="1"/>
  <c r="Z1320" i="1" s="1"/>
  <c r="AA1320" i="1" s="1"/>
  <c r="X1384" i="1"/>
  <c r="Y1384" i="1" s="1"/>
  <c r="Z1384" i="1" s="1"/>
  <c r="AA1384" i="1" s="1"/>
  <c r="X1448" i="1"/>
  <c r="Y1448" i="1" s="1"/>
  <c r="Z1448" i="1" s="1"/>
  <c r="AA1448" i="1" s="1"/>
  <c r="X1512" i="1"/>
  <c r="Y1512" i="1" s="1"/>
  <c r="Z1512" i="1" s="1"/>
  <c r="AA1512" i="1" s="1"/>
  <c r="X1576" i="1"/>
  <c r="Y1576" i="1" s="1"/>
  <c r="Z1576" i="1" s="1"/>
  <c r="AA1576" i="1" s="1"/>
  <c r="X1640" i="1"/>
  <c r="Y1640" i="1" s="1"/>
  <c r="Z1640" i="1" s="1"/>
  <c r="AA1640" i="1" s="1"/>
  <c r="X1704" i="1"/>
  <c r="Y1704" i="1" s="1"/>
  <c r="Z1704" i="1" s="1"/>
  <c r="AA1704" i="1" s="1"/>
  <c r="X1768" i="1"/>
  <c r="Y1768" i="1" s="1"/>
  <c r="Z1768" i="1" s="1"/>
  <c r="AA1768" i="1" s="1"/>
  <c r="X1832" i="1"/>
  <c r="Y1832" i="1" s="1"/>
  <c r="Z1832" i="1" s="1"/>
  <c r="AA1832" i="1" s="1"/>
  <c r="X1896" i="1"/>
  <c r="Y1896" i="1" s="1"/>
  <c r="Z1896" i="1" s="1"/>
  <c r="AA1896" i="1" s="1"/>
  <c r="X1960" i="1"/>
  <c r="Y1960" i="1" s="1"/>
  <c r="Z1960" i="1" s="1"/>
  <c r="AA1960" i="1" s="1"/>
  <c r="X2024" i="1"/>
  <c r="Y2024" i="1" s="1"/>
  <c r="Z2024" i="1" s="1"/>
  <c r="AA2024" i="1" s="1"/>
  <c r="X2088" i="1"/>
  <c r="Y2088" i="1" s="1"/>
  <c r="Z2088" i="1" s="1"/>
  <c r="AA2088" i="1" s="1"/>
  <c r="X2152" i="1"/>
  <c r="Y2152" i="1" s="1"/>
  <c r="Z2152" i="1" s="1"/>
  <c r="AA2152" i="1" s="1"/>
  <c r="X2216" i="1"/>
  <c r="Y2216" i="1" s="1"/>
  <c r="Z2216" i="1" s="1"/>
  <c r="AA2216" i="1" s="1"/>
  <c r="X2280" i="1"/>
  <c r="Y2280" i="1" s="1"/>
  <c r="Z2280" i="1" s="1"/>
  <c r="AA2280" i="1" s="1"/>
  <c r="X2344" i="1"/>
  <c r="Y2344" i="1" s="1"/>
  <c r="Z2344" i="1" s="1"/>
  <c r="AA2344" i="1" s="1"/>
  <c r="X2408" i="1"/>
  <c r="Y2408" i="1" s="1"/>
  <c r="Z2408" i="1" s="1"/>
  <c r="AA2408" i="1" s="1"/>
  <c r="X2472" i="1"/>
  <c r="Y2472" i="1" s="1"/>
  <c r="Z2472" i="1" s="1"/>
  <c r="AA2472" i="1" s="1"/>
  <c r="X2536" i="1"/>
  <c r="Y2536" i="1" s="1"/>
  <c r="Z2536" i="1" s="1"/>
  <c r="AA2536" i="1" s="1"/>
  <c r="X2600" i="1"/>
  <c r="Y2600" i="1" s="1"/>
  <c r="Z2600" i="1" s="1"/>
  <c r="AA2600" i="1" s="1"/>
  <c r="X2664" i="1"/>
  <c r="Y2664" i="1" s="1"/>
  <c r="Z2664" i="1" s="1"/>
  <c r="AA2664" i="1" s="1"/>
  <c r="X2728" i="1"/>
  <c r="Y2728" i="1" s="1"/>
  <c r="Z2728" i="1" s="1"/>
  <c r="AA2728" i="1" s="1"/>
  <c r="X2792" i="1"/>
  <c r="Y2792" i="1" s="1"/>
  <c r="Z2792" i="1" s="1"/>
  <c r="AA2792" i="1" s="1"/>
  <c r="X2856" i="1"/>
  <c r="Y2856" i="1" s="1"/>
  <c r="Z2856" i="1" s="1"/>
  <c r="AA2856" i="1" s="1"/>
  <c r="X2920" i="1"/>
  <c r="Y2920" i="1" s="1"/>
  <c r="Z2920" i="1" s="1"/>
  <c r="AA2920" i="1" s="1"/>
  <c r="X2984" i="1"/>
  <c r="Y2984" i="1" s="1"/>
  <c r="Z2984" i="1" s="1"/>
  <c r="AA2984" i="1" s="1"/>
  <c r="X3048" i="1"/>
  <c r="Y3048" i="1" s="1"/>
  <c r="Z3048" i="1" s="1"/>
  <c r="AA3048" i="1" s="1"/>
  <c r="X3112" i="1"/>
  <c r="Y3112" i="1" s="1"/>
  <c r="Z3112" i="1" s="1"/>
  <c r="AA3112" i="1" s="1"/>
  <c r="X3176" i="1"/>
  <c r="Y3176" i="1" s="1"/>
  <c r="Z3176" i="1" s="1"/>
  <c r="AA3176" i="1" s="1"/>
  <c r="X3240" i="1"/>
  <c r="Y3240" i="1" s="1"/>
  <c r="Z3240" i="1" s="1"/>
  <c r="AA3240" i="1" s="1"/>
  <c r="X3304" i="1"/>
  <c r="Y3304" i="1" s="1"/>
  <c r="Z3304" i="1" s="1"/>
  <c r="AA3304" i="1" s="1"/>
  <c r="X3368" i="1"/>
  <c r="Y3368" i="1" s="1"/>
  <c r="Z3368" i="1" s="1"/>
  <c r="AA3368" i="1" s="1"/>
  <c r="X3432" i="1"/>
  <c r="Y3432" i="1" s="1"/>
  <c r="Z3432" i="1" s="1"/>
  <c r="AA3432" i="1" s="1"/>
  <c r="X3496" i="1"/>
  <c r="Y3496" i="1" s="1"/>
  <c r="Z3496" i="1" s="1"/>
  <c r="AA3496" i="1" s="1"/>
  <c r="X3560" i="1"/>
  <c r="Y3560" i="1" s="1"/>
  <c r="Z3560" i="1" s="1"/>
  <c r="AA3560" i="1" s="1"/>
  <c r="X3624" i="1"/>
  <c r="Y3624" i="1" s="1"/>
  <c r="Z3624" i="1" s="1"/>
  <c r="AA3624" i="1" s="1"/>
  <c r="X3688" i="1"/>
  <c r="Y3688" i="1" s="1"/>
  <c r="Z3688" i="1" s="1"/>
  <c r="AA3688" i="1" s="1"/>
  <c r="X3752" i="1"/>
  <c r="Y3752" i="1" s="1"/>
  <c r="Z3752" i="1" s="1"/>
  <c r="AA3752" i="1" s="1"/>
  <c r="X3816" i="1"/>
  <c r="Y3816" i="1" s="1"/>
  <c r="Z3816" i="1" s="1"/>
  <c r="AA3816" i="1" s="1"/>
  <c r="X3880" i="1"/>
  <c r="Y3880" i="1" s="1"/>
  <c r="Z3880" i="1" s="1"/>
  <c r="AA3880" i="1" s="1"/>
  <c r="X3944" i="1"/>
  <c r="Y3944" i="1" s="1"/>
  <c r="Z3944" i="1" s="1"/>
  <c r="AA3944" i="1" s="1"/>
  <c r="X4008" i="1"/>
  <c r="Y4008" i="1" s="1"/>
  <c r="Z4008" i="1" s="1"/>
  <c r="AA4008" i="1" s="1"/>
  <c r="X4072" i="1"/>
  <c r="Y4072" i="1" s="1"/>
  <c r="Z4072" i="1" s="1"/>
  <c r="AA4072" i="1" s="1"/>
  <c r="X4136" i="1"/>
  <c r="Y4136" i="1" s="1"/>
  <c r="Z4136" i="1" s="1"/>
  <c r="AA4136" i="1" s="1"/>
  <c r="X4200" i="1"/>
  <c r="Y4200" i="1" s="1"/>
  <c r="Z4200" i="1" s="1"/>
  <c r="AA4200" i="1" s="1"/>
  <c r="X4264" i="1"/>
  <c r="Y4264" i="1" s="1"/>
  <c r="Z4264" i="1" s="1"/>
  <c r="AA4264" i="1" s="1"/>
  <c r="X4328" i="1"/>
  <c r="Y4328" i="1" s="1"/>
  <c r="Z4328" i="1" s="1"/>
  <c r="AA4328" i="1" s="1"/>
  <c r="X4392" i="1"/>
  <c r="Y4392" i="1" s="1"/>
  <c r="Z4392" i="1" s="1"/>
  <c r="AA4392" i="1" s="1"/>
  <c r="X4456" i="1"/>
  <c r="Y4456" i="1" s="1"/>
  <c r="Z4456" i="1" s="1"/>
  <c r="AA4456" i="1" s="1"/>
  <c r="X4520" i="1"/>
  <c r="Y4520" i="1" s="1"/>
  <c r="Z4520" i="1" s="1"/>
  <c r="AA4520" i="1" s="1"/>
  <c r="X4584" i="1"/>
  <c r="Y4584" i="1" s="1"/>
  <c r="Z4584" i="1" s="1"/>
  <c r="AA4584" i="1" s="1"/>
  <c r="X4648" i="1"/>
  <c r="Y4648" i="1" s="1"/>
  <c r="Z4648" i="1" s="1"/>
  <c r="AA4648" i="1" s="1"/>
  <c r="X4712" i="1"/>
  <c r="Y4712" i="1" s="1"/>
  <c r="Z4712" i="1" s="1"/>
  <c r="AA4712" i="1" s="1"/>
  <c r="X4776" i="1"/>
  <c r="Y4776" i="1" s="1"/>
  <c r="Z4776" i="1" s="1"/>
  <c r="AA4776" i="1" s="1"/>
  <c r="X4840" i="1"/>
  <c r="Y4840" i="1" s="1"/>
  <c r="Z4840" i="1" s="1"/>
  <c r="AA4840" i="1" s="1"/>
  <c r="X4904" i="1"/>
  <c r="Y4904" i="1" s="1"/>
  <c r="Z4904" i="1" s="1"/>
  <c r="AA4904" i="1" s="1"/>
  <c r="X4968" i="1"/>
  <c r="Y4968" i="1" s="1"/>
  <c r="Z4968" i="1" s="1"/>
  <c r="AA4968" i="1" s="1"/>
  <c r="X5032" i="1"/>
  <c r="Y5032" i="1" s="1"/>
  <c r="Z5032" i="1" s="1"/>
  <c r="AA5032" i="1" s="1"/>
  <c r="X5096" i="1"/>
  <c r="Y5096" i="1" s="1"/>
  <c r="Z5096" i="1" s="1"/>
  <c r="AA5096" i="1" s="1"/>
  <c r="X5160" i="1"/>
  <c r="Y5160" i="1" s="1"/>
  <c r="Z5160" i="1" s="1"/>
  <c r="AA5160" i="1" s="1"/>
  <c r="X5224" i="1"/>
  <c r="Y5224" i="1" s="1"/>
  <c r="Z5224" i="1" s="1"/>
  <c r="AA5224" i="1" s="1"/>
  <c r="X5288" i="1"/>
  <c r="Y5288" i="1" s="1"/>
  <c r="Z5288" i="1" s="1"/>
  <c r="AA5288" i="1" s="1"/>
  <c r="X5352" i="1"/>
  <c r="Y5352" i="1" s="1"/>
  <c r="Z5352" i="1" s="1"/>
  <c r="AA5352" i="1" s="1"/>
  <c r="X5416" i="1"/>
  <c r="Y5416" i="1" s="1"/>
  <c r="Z5416" i="1" s="1"/>
  <c r="AA5416" i="1" s="1"/>
  <c r="X5480" i="1"/>
  <c r="Y5480" i="1" s="1"/>
  <c r="Z5480" i="1" s="1"/>
  <c r="AA5480" i="1" s="1"/>
  <c r="X5544" i="1"/>
  <c r="Y5544" i="1" s="1"/>
  <c r="Z5544" i="1" s="1"/>
  <c r="AA5544" i="1" s="1"/>
  <c r="X5608" i="1"/>
  <c r="Y5608" i="1" s="1"/>
  <c r="Z5608" i="1" s="1"/>
  <c r="AA5608" i="1" s="1"/>
  <c r="X5672" i="1"/>
  <c r="Y5672" i="1" s="1"/>
  <c r="Z5672" i="1" s="1"/>
  <c r="AA5672" i="1" s="1"/>
  <c r="X5736" i="1"/>
  <c r="Y5736" i="1" s="1"/>
  <c r="Z5736" i="1" s="1"/>
  <c r="AA5736" i="1" s="1"/>
  <c r="X5800" i="1"/>
  <c r="Y5800" i="1" s="1"/>
  <c r="Z5800" i="1" s="1"/>
  <c r="AA5800" i="1" s="1"/>
  <c r="X5864" i="1"/>
  <c r="Y5864" i="1" s="1"/>
  <c r="Z5864" i="1" s="1"/>
  <c r="AA5864" i="1" s="1"/>
  <c r="X5928" i="1"/>
  <c r="Y5928" i="1" s="1"/>
  <c r="Z5928" i="1" s="1"/>
  <c r="AA5928" i="1" s="1"/>
  <c r="X5992" i="1"/>
  <c r="Y5992" i="1" s="1"/>
  <c r="Z5992" i="1" s="1"/>
  <c r="AA5992" i="1" s="1"/>
  <c r="X6056" i="1"/>
  <c r="Y6056" i="1" s="1"/>
  <c r="Z6056" i="1" s="1"/>
  <c r="AA6056" i="1" s="1"/>
  <c r="X6120" i="1"/>
  <c r="Y6120" i="1" s="1"/>
  <c r="Z6120" i="1" s="1"/>
  <c r="AA6120" i="1" s="1"/>
  <c r="X6184" i="1"/>
  <c r="Y6184" i="1" s="1"/>
  <c r="Z6184" i="1" s="1"/>
  <c r="AA6184" i="1" s="1"/>
  <c r="X6248" i="1"/>
  <c r="Y6248" i="1" s="1"/>
  <c r="Z6248" i="1" s="1"/>
  <c r="AA6248" i="1" s="1"/>
  <c r="X6336" i="1"/>
  <c r="Y6336" i="1" s="1"/>
  <c r="Z6336" i="1" s="1"/>
  <c r="AA6336" i="1" s="1"/>
  <c r="X6400" i="1"/>
  <c r="Y6400" i="1" s="1"/>
  <c r="Z6400" i="1" s="1"/>
  <c r="AA6400" i="1" s="1"/>
  <c r="X6488" i="1"/>
  <c r="Y6488" i="1" s="1"/>
  <c r="Z6488" i="1" s="1"/>
  <c r="AA6488" i="1" s="1"/>
  <c r="X6552" i="1"/>
  <c r="Y6552" i="1" s="1"/>
  <c r="Z6552" i="1" s="1"/>
  <c r="AA6552" i="1" s="1"/>
  <c r="X6616" i="1"/>
  <c r="Y6616" i="1" s="1"/>
  <c r="Z6616" i="1" s="1"/>
  <c r="AA6616" i="1" s="1"/>
  <c r="X6680" i="1"/>
  <c r="Y6680" i="1" s="1"/>
  <c r="Z6680" i="1" s="1"/>
  <c r="AA6680" i="1" s="1"/>
  <c r="X6744" i="1"/>
  <c r="Y6744" i="1" s="1"/>
  <c r="Z6744" i="1" s="1"/>
  <c r="AA6744" i="1" s="1"/>
  <c r="X6808" i="1"/>
  <c r="Y6808" i="1" s="1"/>
  <c r="Z6808" i="1" s="1"/>
  <c r="AA6808" i="1" s="1"/>
  <c r="X6872" i="1"/>
  <c r="Y6872" i="1" s="1"/>
  <c r="Z6872" i="1" s="1"/>
  <c r="AA6872" i="1" s="1"/>
  <c r="X6936" i="1"/>
  <c r="Y6936" i="1" s="1"/>
  <c r="Z6936" i="1" s="1"/>
  <c r="AA6936" i="1" s="1"/>
  <c r="X7000" i="1"/>
  <c r="Y7000" i="1" s="1"/>
  <c r="Z7000" i="1" s="1"/>
  <c r="AA7000" i="1" s="1"/>
  <c r="X7064" i="1"/>
  <c r="Y7064" i="1" s="1"/>
  <c r="Z7064" i="1" s="1"/>
  <c r="AA7064" i="1" s="1"/>
  <c r="X7128" i="1"/>
  <c r="Y7128" i="1" s="1"/>
  <c r="Z7128" i="1" s="1"/>
  <c r="AA7128" i="1" s="1"/>
  <c r="X7192" i="1"/>
  <c r="Y7192" i="1" s="1"/>
  <c r="Z7192" i="1" s="1"/>
  <c r="AA7192" i="1" s="1"/>
  <c r="X7256" i="1"/>
  <c r="Y7256" i="1" s="1"/>
  <c r="Z7256" i="1" s="1"/>
  <c r="AA7256" i="1" s="1"/>
  <c r="X7344" i="1"/>
  <c r="Y7344" i="1" s="1"/>
  <c r="Z7344" i="1" s="1"/>
  <c r="AA7344" i="1" s="1"/>
  <c r="X7408" i="1"/>
  <c r="Y7408" i="1" s="1"/>
  <c r="Z7408" i="1" s="1"/>
  <c r="AA7408" i="1" s="1"/>
  <c r="X7472" i="1"/>
  <c r="Y7472" i="1" s="1"/>
  <c r="Z7472" i="1" s="1"/>
  <c r="AA7472" i="1" s="1"/>
  <c r="X7536" i="1"/>
  <c r="Y7536" i="1" s="1"/>
  <c r="Z7536" i="1" s="1"/>
  <c r="AA7536" i="1" s="1"/>
  <c r="X47" i="1"/>
  <c r="Y47" i="1" s="1"/>
  <c r="Z47" i="1" s="1"/>
  <c r="AA47" i="1" s="1"/>
  <c r="X111" i="1"/>
  <c r="Y111" i="1" s="1"/>
  <c r="Z111" i="1" s="1"/>
  <c r="AA111" i="1" s="1"/>
  <c r="X175" i="1"/>
  <c r="Y175" i="1" s="1"/>
  <c r="Z175" i="1" s="1"/>
  <c r="AA175" i="1" s="1"/>
  <c r="X239" i="1"/>
  <c r="Y239" i="1" s="1"/>
  <c r="Z239" i="1" s="1"/>
  <c r="AA239" i="1" s="1"/>
  <c r="X303" i="1"/>
  <c r="Y303" i="1" s="1"/>
  <c r="Z303" i="1" s="1"/>
  <c r="AA303" i="1" s="1"/>
  <c r="X367" i="1"/>
  <c r="Y367" i="1" s="1"/>
  <c r="Z367" i="1" s="1"/>
  <c r="AA367" i="1" s="1"/>
  <c r="X431" i="1"/>
  <c r="Y431" i="1" s="1"/>
  <c r="Z431" i="1" s="1"/>
  <c r="AA431" i="1" s="1"/>
  <c r="X495" i="1"/>
  <c r="Y495" i="1" s="1"/>
  <c r="Z495" i="1" s="1"/>
  <c r="AA495" i="1" s="1"/>
  <c r="X559" i="1"/>
  <c r="Y559" i="1" s="1"/>
  <c r="Z559" i="1" s="1"/>
  <c r="AA559" i="1" s="1"/>
  <c r="X623" i="1"/>
  <c r="Y623" i="1" s="1"/>
  <c r="Z623" i="1" s="1"/>
  <c r="AA623" i="1" s="1"/>
  <c r="X687" i="1"/>
  <c r="Y687" i="1" s="1"/>
  <c r="Z687" i="1" s="1"/>
  <c r="AA687" i="1" s="1"/>
  <c r="X751" i="1"/>
  <c r="Y751" i="1" s="1"/>
  <c r="Z751" i="1" s="1"/>
  <c r="AA751" i="1" s="1"/>
  <c r="X815" i="1"/>
  <c r="Y815" i="1" s="1"/>
  <c r="Z815" i="1" s="1"/>
  <c r="AA815" i="1" s="1"/>
  <c r="X879" i="1"/>
  <c r="Y879" i="1" s="1"/>
  <c r="Z879" i="1" s="1"/>
  <c r="AA879" i="1" s="1"/>
  <c r="X943" i="1"/>
  <c r="Y943" i="1" s="1"/>
  <c r="Z943" i="1" s="1"/>
  <c r="AA943" i="1" s="1"/>
  <c r="X1007" i="1"/>
  <c r="Y1007" i="1" s="1"/>
  <c r="Z1007" i="1" s="1"/>
  <c r="AA1007" i="1" s="1"/>
  <c r="X1071" i="1"/>
  <c r="Y1071" i="1" s="1"/>
  <c r="Z1071" i="1" s="1"/>
  <c r="AA1071" i="1" s="1"/>
  <c r="X1135" i="1"/>
  <c r="Y1135" i="1" s="1"/>
  <c r="Z1135" i="1" s="1"/>
  <c r="AA1135" i="1" s="1"/>
  <c r="X1199" i="1"/>
  <c r="Y1199" i="1" s="1"/>
  <c r="Z1199" i="1" s="1"/>
  <c r="AA1199" i="1" s="1"/>
  <c r="X1263" i="1"/>
  <c r="Y1263" i="1" s="1"/>
  <c r="Z1263" i="1" s="1"/>
  <c r="AA1263" i="1" s="1"/>
  <c r="X1327" i="1"/>
  <c r="Y1327" i="1" s="1"/>
  <c r="Z1327" i="1" s="1"/>
  <c r="AA1327" i="1" s="1"/>
  <c r="X1391" i="1"/>
  <c r="Y1391" i="1" s="1"/>
  <c r="Z1391" i="1" s="1"/>
  <c r="AA1391" i="1" s="1"/>
  <c r="X1455" i="1"/>
  <c r="Y1455" i="1" s="1"/>
  <c r="Z1455" i="1" s="1"/>
  <c r="AA1455" i="1" s="1"/>
  <c r="X1519" i="1"/>
  <c r="Y1519" i="1" s="1"/>
  <c r="Z1519" i="1" s="1"/>
  <c r="AA1519" i="1" s="1"/>
  <c r="X1575" i="1"/>
  <c r="Y1575" i="1" s="1"/>
  <c r="Z1575" i="1" s="1"/>
  <c r="AA1575" i="1" s="1"/>
  <c r="X1639" i="1"/>
  <c r="Y1639" i="1" s="1"/>
  <c r="Z1639" i="1" s="1"/>
  <c r="AA1639" i="1" s="1"/>
  <c r="X1703" i="1"/>
  <c r="Y1703" i="1" s="1"/>
  <c r="Z1703" i="1" s="1"/>
  <c r="AA1703" i="1" s="1"/>
  <c r="X1767" i="1"/>
  <c r="Y1767" i="1" s="1"/>
  <c r="Z1767" i="1" s="1"/>
  <c r="AA1767" i="1" s="1"/>
  <c r="X1831" i="1"/>
  <c r="Y1831" i="1" s="1"/>
  <c r="Z1831" i="1" s="1"/>
  <c r="AA1831" i="1" s="1"/>
  <c r="X1895" i="1"/>
  <c r="Y1895" i="1" s="1"/>
  <c r="Z1895" i="1" s="1"/>
  <c r="AA1895" i="1" s="1"/>
  <c r="X1959" i="1"/>
  <c r="Y1959" i="1" s="1"/>
  <c r="Z1959" i="1" s="1"/>
  <c r="AA1959" i="1" s="1"/>
  <c r="X2023" i="1"/>
  <c r="Y2023" i="1" s="1"/>
  <c r="Z2023" i="1" s="1"/>
  <c r="AA2023" i="1" s="1"/>
  <c r="X2087" i="1"/>
  <c r="Y2087" i="1" s="1"/>
  <c r="Z2087" i="1" s="1"/>
  <c r="AA2087" i="1" s="1"/>
  <c r="X2151" i="1"/>
  <c r="Y2151" i="1" s="1"/>
  <c r="Z2151" i="1" s="1"/>
  <c r="AA2151" i="1" s="1"/>
  <c r="X2215" i="1"/>
  <c r="Y2215" i="1" s="1"/>
  <c r="Z2215" i="1" s="1"/>
  <c r="AA2215" i="1" s="1"/>
  <c r="X2279" i="1"/>
  <c r="Y2279" i="1" s="1"/>
  <c r="Z2279" i="1" s="1"/>
  <c r="AA2279" i="1" s="1"/>
  <c r="X2343" i="1"/>
  <c r="Y2343" i="1" s="1"/>
  <c r="Z2343" i="1" s="1"/>
  <c r="AA2343" i="1" s="1"/>
  <c r="X2407" i="1"/>
  <c r="Y2407" i="1" s="1"/>
  <c r="Z2407" i="1" s="1"/>
  <c r="AA2407" i="1" s="1"/>
  <c r="X2471" i="1"/>
  <c r="Y2471" i="1" s="1"/>
  <c r="Z2471" i="1" s="1"/>
  <c r="AA2471" i="1" s="1"/>
  <c r="X2535" i="1"/>
  <c r="Y2535" i="1" s="1"/>
  <c r="Z2535" i="1" s="1"/>
  <c r="AA2535" i="1" s="1"/>
  <c r="X2599" i="1"/>
  <c r="Y2599" i="1" s="1"/>
  <c r="Z2599" i="1" s="1"/>
  <c r="AA2599" i="1" s="1"/>
  <c r="X2663" i="1"/>
  <c r="Y2663" i="1" s="1"/>
  <c r="Z2663" i="1" s="1"/>
  <c r="AA2663" i="1" s="1"/>
  <c r="X2727" i="1"/>
  <c r="Y2727" i="1" s="1"/>
  <c r="Z2727" i="1" s="1"/>
  <c r="AA2727" i="1" s="1"/>
  <c r="X2791" i="1"/>
  <c r="Y2791" i="1" s="1"/>
  <c r="Z2791" i="1" s="1"/>
  <c r="AA2791" i="1" s="1"/>
  <c r="X2855" i="1"/>
  <c r="Y2855" i="1" s="1"/>
  <c r="Z2855" i="1" s="1"/>
  <c r="AA2855" i="1" s="1"/>
  <c r="X2919" i="1"/>
  <c r="Y2919" i="1" s="1"/>
  <c r="Z2919" i="1" s="1"/>
  <c r="AA2919" i="1" s="1"/>
  <c r="X2983" i="1"/>
  <c r="Y2983" i="1" s="1"/>
  <c r="Z2983" i="1" s="1"/>
  <c r="AA2983" i="1" s="1"/>
  <c r="X3047" i="1"/>
  <c r="Y3047" i="1" s="1"/>
  <c r="Z3047" i="1" s="1"/>
  <c r="AA3047" i="1" s="1"/>
  <c r="X3111" i="1"/>
  <c r="Y3111" i="1" s="1"/>
  <c r="Z3111" i="1" s="1"/>
  <c r="AA3111" i="1" s="1"/>
  <c r="X3175" i="1"/>
  <c r="Y3175" i="1" s="1"/>
  <c r="Z3175" i="1" s="1"/>
  <c r="AA3175" i="1" s="1"/>
  <c r="X3239" i="1"/>
  <c r="Y3239" i="1" s="1"/>
  <c r="Z3239" i="1" s="1"/>
  <c r="AA3239" i="1" s="1"/>
  <c r="X3303" i="1"/>
  <c r="Y3303" i="1" s="1"/>
  <c r="Z3303" i="1" s="1"/>
  <c r="AA3303" i="1" s="1"/>
  <c r="X3367" i="1"/>
  <c r="Y3367" i="1" s="1"/>
  <c r="Z3367" i="1" s="1"/>
  <c r="AA3367" i="1" s="1"/>
  <c r="X3431" i="1"/>
  <c r="Y3431" i="1" s="1"/>
  <c r="Z3431" i="1" s="1"/>
  <c r="AA3431" i="1" s="1"/>
  <c r="X3495" i="1"/>
  <c r="Y3495" i="1" s="1"/>
  <c r="Z3495" i="1" s="1"/>
  <c r="AA3495" i="1" s="1"/>
  <c r="X3559" i="1"/>
  <c r="Y3559" i="1" s="1"/>
  <c r="Z3559" i="1" s="1"/>
  <c r="AA3559" i="1" s="1"/>
  <c r="X3623" i="1"/>
  <c r="Y3623" i="1" s="1"/>
  <c r="Z3623" i="1" s="1"/>
  <c r="AA3623" i="1" s="1"/>
  <c r="X3687" i="1"/>
  <c r="Y3687" i="1" s="1"/>
  <c r="Z3687" i="1" s="1"/>
  <c r="AA3687" i="1" s="1"/>
  <c r="X3751" i="1"/>
  <c r="Y3751" i="1" s="1"/>
  <c r="Z3751" i="1" s="1"/>
  <c r="AA3751" i="1" s="1"/>
  <c r="X3815" i="1"/>
  <c r="Y3815" i="1" s="1"/>
  <c r="Z3815" i="1" s="1"/>
  <c r="AA3815" i="1" s="1"/>
  <c r="X3903" i="1"/>
  <c r="Y3903" i="1" s="1"/>
  <c r="Z3903" i="1" s="1"/>
  <c r="AA3903" i="1" s="1"/>
  <c r="X4015" i="1"/>
  <c r="Y4015" i="1" s="1"/>
  <c r="Z4015" i="1" s="1"/>
  <c r="AA4015" i="1" s="1"/>
  <c r="X4079" i="1"/>
  <c r="Y4079" i="1" s="1"/>
  <c r="Z4079" i="1" s="1"/>
  <c r="AA4079" i="1" s="1"/>
  <c r="X4143" i="1"/>
  <c r="Y4143" i="1" s="1"/>
  <c r="Z4143" i="1" s="1"/>
  <c r="AA4143" i="1" s="1"/>
  <c r="X4207" i="1"/>
  <c r="Y4207" i="1" s="1"/>
  <c r="Z4207" i="1" s="1"/>
  <c r="AA4207" i="1" s="1"/>
  <c r="X4263" i="1"/>
  <c r="Y4263" i="1" s="1"/>
  <c r="Z4263" i="1" s="1"/>
  <c r="AA4263" i="1" s="1"/>
  <c r="X4327" i="1"/>
  <c r="Y4327" i="1" s="1"/>
  <c r="Z4327" i="1" s="1"/>
  <c r="AA4327" i="1" s="1"/>
  <c r="X4391" i="1"/>
  <c r="Y4391" i="1" s="1"/>
  <c r="Z4391" i="1" s="1"/>
  <c r="AA4391" i="1" s="1"/>
  <c r="X4455" i="1"/>
  <c r="Y4455" i="1" s="1"/>
  <c r="Z4455" i="1" s="1"/>
  <c r="AA4455" i="1" s="1"/>
  <c r="X4519" i="1"/>
  <c r="Y4519" i="1" s="1"/>
  <c r="Z4519" i="1" s="1"/>
  <c r="AA4519" i="1" s="1"/>
  <c r="X4583" i="1"/>
  <c r="Y4583" i="1" s="1"/>
  <c r="Z4583" i="1" s="1"/>
  <c r="AA4583" i="1" s="1"/>
  <c r="X4647" i="1"/>
  <c r="Y4647" i="1" s="1"/>
  <c r="Z4647" i="1" s="1"/>
  <c r="AA4647" i="1" s="1"/>
  <c r="X4711" i="1"/>
  <c r="Y4711" i="1" s="1"/>
  <c r="Z4711" i="1" s="1"/>
  <c r="AA4711" i="1" s="1"/>
  <c r="X4775" i="1"/>
  <c r="Y4775" i="1" s="1"/>
  <c r="Z4775" i="1" s="1"/>
  <c r="AA4775" i="1" s="1"/>
  <c r="X4839" i="1"/>
  <c r="Y4839" i="1" s="1"/>
  <c r="Z4839" i="1" s="1"/>
  <c r="AA4839" i="1" s="1"/>
  <c r="X4903" i="1"/>
  <c r="Y4903" i="1" s="1"/>
  <c r="Z4903" i="1" s="1"/>
  <c r="AA4903" i="1" s="1"/>
  <c r="X4967" i="1"/>
  <c r="Y4967" i="1" s="1"/>
  <c r="Z4967" i="1" s="1"/>
  <c r="AA4967" i="1" s="1"/>
  <c r="X5031" i="1"/>
  <c r="Y5031" i="1" s="1"/>
  <c r="Z5031" i="1" s="1"/>
  <c r="AA5031" i="1" s="1"/>
  <c r="X5095" i="1"/>
  <c r="Y5095" i="1" s="1"/>
  <c r="Z5095" i="1" s="1"/>
  <c r="AA5095" i="1" s="1"/>
  <c r="X5159" i="1"/>
  <c r="Y5159" i="1" s="1"/>
  <c r="Z5159" i="1" s="1"/>
  <c r="AA5159" i="1" s="1"/>
  <c r="X5223" i="1"/>
  <c r="Y5223" i="1" s="1"/>
  <c r="Z5223" i="1" s="1"/>
  <c r="AA5223" i="1" s="1"/>
  <c r="X5287" i="1"/>
  <c r="Y5287" i="1" s="1"/>
  <c r="Z5287" i="1" s="1"/>
  <c r="AA5287" i="1" s="1"/>
  <c r="X5351" i="1"/>
  <c r="Y5351" i="1" s="1"/>
  <c r="Z5351" i="1" s="1"/>
  <c r="AA5351" i="1" s="1"/>
  <c r="X5415" i="1"/>
  <c r="Y5415" i="1" s="1"/>
  <c r="Z5415" i="1" s="1"/>
  <c r="AA5415" i="1" s="1"/>
  <c r="X5479" i="1"/>
  <c r="Y5479" i="1" s="1"/>
  <c r="Z5479" i="1" s="1"/>
  <c r="AA5479" i="1" s="1"/>
  <c r="X5543" i="1"/>
  <c r="Y5543" i="1" s="1"/>
  <c r="Z5543" i="1" s="1"/>
  <c r="AA5543" i="1" s="1"/>
  <c r="X5607" i="1"/>
  <c r="Y5607" i="1" s="1"/>
  <c r="Z5607" i="1" s="1"/>
  <c r="AA5607" i="1" s="1"/>
  <c r="X5671" i="1"/>
  <c r="Y5671" i="1" s="1"/>
  <c r="Z5671" i="1" s="1"/>
  <c r="AA5671" i="1" s="1"/>
  <c r="X5735" i="1"/>
  <c r="Y5735" i="1" s="1"/>
  <c r="Z5735" i="1" s="1"/>
  <c r="AA5735" i="1" s="1"/>
  <c r="X5823" i="1"/>
  <c r="Y5823" i="1" s="1"/>
  <c r="Z5823" i="1" s="1"/>
  <c r="AA5823" i="1" s="1"/>
  <c r="X5887" i="1"/>
  <c r="Y5887" i="1" s="1"/>
  <c r="Z5887" i="1" s="1"/>
  <c r="AA5887" i="1" s="1"/>
  <c r="X5951" i="1"/>
  <c r="Y5951" i="1" s="1"/>
  <c r="Z5951" i="1" s="1"/>
  <c r="AA5951" i="1" s="1"/>
  <c r="X6015" i="1"/>
  <c r="Y6015" i="1" s="1"/>
  <c r="Z6015" i="1" s="1"/>
  <c r="AA6015" i="1" s="1"/>
  <c r="X6079" i="1"/>
  <c r="Y6079" i="1" s="1"/>
  <c r="Z6079" i="1" s="1"/>
  <c r="AA6079" i="1" s="1"/>
  <c r="X6143" i="1"/>
  <c r="Y6143" i="1" s="1"/>
  <c r="Z6143" i="1" s="1"/>
  <c r="AA6143" i="1" s="1"/>
  <c r="X6207" i="1"/>
  <c r="Y6207" i="1" s="1"/>
  <c r="Z6207" i="1" s="1"/>
  <c r="AA6207" i="1" s="1"/>
  <c r="X6271" i="1"/>
  <c r="Y6271" i="1" s="1"/>
  <c r="Z6271" i="1" s="1"/>
  <c r="AA6271" i="1" s="1"/>
  <c r="X6327" i="1"/>
  <c r="Y6327" i="1" s="1"/>
  <c r="Z6327" i="1" s="1"/>
  <c r="AA6327" i="1" s="1"/>
  <c r="X6391" i="1"/>
  <c r="Y6391" i="1" s="1"/>
  <c r="Z6391" i="1" s="1"/>
  <c r="AA6391" i="1" s="1"/>
  <c r="X6455" i="1"/>
  <c r="Y6455" i="1" s="1"/>
  <c r="Z6455" i="1" s="1"/>
  <c r="AA6455" i="1" s="1"/>
  <c r="X6519" i="1"/>
  <c r="Y6519" i="1" s="1"/>
  <c r="Z6519" i="1" s="1"/>
  <c r="AA6519" i="1" s="1"/>
  <c r="X6583" i="1"/>
  <c r="Y6583" i="1" s="1"/>
  <c r="Z6583" i="1" s="1"/>
  <c r="AA6583" i="1" s="1"/>
  <c r="X6647" i="1"/>
  <c r="Y6647" i="1" s="1"/>
  <c r="Z6647" i="1" s="1"/>
  <c r="AA6647" i="1" s="1"/>
  <c r="X6711" i="1"/>
  <c r="Y6711" i="1" s="1"/>
  <c r="Z6711" i="1" s="1"/>
  <c r="AA6711" i="1" s="1"/>
  <c r="X6775" i="1"/>
  <c r="Y6775" i="1" s="1"/>
  <c r="Z6775" i="1" s="1"/>
  <c r="AA6775" i="1" s="1"/>
  <c r="X6839" i="1"/>
  <c r="Y6839" i="1" s="1"/>
  <c r="Z6839" i="1" s="1"/>
  <c r="AA6839" i="1" s="1"/>
  <c r="X6927" i="1"/>
  <c r="Y6927" i="1" s="1"/>
  <c r="Z6927" i="1" s="1"/>
  <c r="AA6927" i="1" s="1"/>
  <c r="X6991" i="1"/>
  <c r="Y6991" i="1" s="1"/>
  <c r="Z6991" i="1" s="1"/>
  <c r="AA6991" i="1" s="1"/>
  <c r="X7055" i="1"/>
  <c r="Y7055" i="1" s="1"/>
  <c r="Z7055" i="1" s="1"/>
  <c r="AA7055" i="1" s="1"/>
  <c r="X7119" i="1"/>
  <c r="Y7119" i="1" s="1"/>
  <c r="Z7119" i="1" s="1"/>
  <c r="AA7119" i="1" s="1"/>
  <c r="X7183" i="1"/>
  <c r="Y7183" i="1" s="1"/>
  <c r="Z7183" i="1" s="1"/>
  <c r="AA7183" i="1" s="1"/>
  <c r="X7247" i="1"/>
  <c r="Y7247" i="1" s="1"/>
  <c r="Z7247" i="1" s="1"/>
  <c r="AA7247" i="1" s="1"/>
  <c r="X7311" i="1"/>
  <c r="Y7311" i="1" s="1"/>
  <c r="Z7311" i="1" s="1"/>
  <c r="AA7311" i="1" s="1"/>
  <c r="X7367" i="1"/>
  <c r="Y7367" i="1" s="1"/>
  <c r="Z7367" i="1" s="1"/>
  <c r="AA7367" i="1" s="1"/>
  <c r="X7431" i="1"/>
  <c r="Y7431" i="1" s="1"/>
  <c r="Z7431" i="1" s="1"/>
  <c r="AA7431" i="1" s="1"/>
  <c r="X7495" i="1"/>
  <c r="Y7495" i="1" s="1"/>
  <c r="Z7495" i="1" s="1"/>
  <c r="AA7495" i="1" s="1"/>
  <c r="X7559" i="1"/>
  <c r="Y7559" i="1" s="1"/>
  <c r="Z7559" i="1" s="1"/>
  <c r="AA7559" i="1" s="1"/>
  <c r="X7623" i="1"/>
  <c r="Y7623" i="1" s="1"/>
  <c r="Z7623" i="1" s="1"/>
  <c r="AA7623" i="1" s="1"/>
  <c r="X7687" i="1"/>
  <c r="Y7687" i="1" s="1"/>
  <c r="Z7687" i="1" s="1"/>
  <c r="AA7687" i="1" s="1"/>
  <c r="X7751" i="1"/>
  <c r="Y7751" i="1" s="1"/>
  <c r="Z7751" i="1" s="1"/>
  <c r="AA7751" i="1" s="1"/>
  <c r="X7815" i="1"/>
  <c r="Y7815" i="1" s="1"/>
  <c r="Z7815" i="1" s="1"/>
  <c r="AA7815" i="1" s="1"/>
  <c r="X7879" i="1"/>
  <c r="Y7879" i="1" s="1"/>
  <c r="Z7879" i="1" s="1"/>
  <c r="AA7879" i="1" s="1"/>
  <c r="X7943" i="1"/>
  <c r="Y7943" i="1" s="1"/>
  <c r="Z7943" i="1" s="1"/>
  <c r="AA7943" i="1" s="1"/>
  <c r="X8007" i="1"/>
  <c r="Y8007" i="1" s="1"/>
  <c r="Z8007" i="1" s="1"/>
  <c r="AA8007" i="1" s="1"/>
  <c r="X8071" i="1"/>
  <c r="Y8071" i="1" s="1"/>
  <c r="Z8071" i="1" s="1"/>
  <c r="AA8071" i="1" s="1"/>
  <c r="X7580" i="1"/>
  <c r="Y7580" i="1" s="1"/>
  <c r="Z7580" i="1" s="1"/>
  <c r="AA7580" i="1" s="1"/>
  <c r="X7836" i="1"/>
  <c r="Y7836" i="1" s="1"/>
  <c r="Z7836" i="1" s="1"/>
  <c r="AA7836" i="1" s="1"/>
  <c r="X8092" i="1"/>
  <c r="Y8092" i="1" s="1"/>
  <c r="Z8092" i="1" s="1"/>
  <c r="AA8092" i="1" s="1"/>
  <c r="X8240" i="1"/>
  <c r="Y8240" i="1" s="1"/>
  <c r="Z8240" i="1" s="1"/>
  <c r="AA8240" i="1" s="1"/>
  <c r="X8368" i="1"/>
  <c r="Y8368" i="1" s="1"/>
  <c r="Z8368" i="1" s="1"/>
  <c r="AA8368" i="1" s="1"/>
  <c r="X8496" i="1"/>
  <c r="Y8496" i="1" s="1"/>
  <c r="Z8496" i="1" s="1"/>
  <c r="AA8496" i="1" s="1"/>
  <c r="X8680" i="1"/>
  <c r="Y8680" i="1" s="1"/>
  <c r="Z8680" i="1" s="1"/>
  <c r="AA8680" i="1" s="1"/>
  <c r="X7638" i="1"/>
  <c r="Y7638" i="1" s="1"/>
  <c r="Z7638" i="1" s="1"/>
  <c r="AA7638" i="1" s="1"/>
  <c r="X7766" i="1"/>
  <c r="Y7766" i="1" s="1"/>
  <c r="Z7766" i="1" s="1"/>
  <c r="AA7766" i="1" s="1"/>
  <c r="X7894" i="1"/>
  <c r="Y7894" i="1" s="1"/>
  <c r="Z7894" i="1" s="1"/>
  <c r="AA7894" i="1" s="1"/>
  <c r="X8022" i="1"/>
  <c r="Y8022" i="1" s="1"/>
  <c r="Z8022" i="1" s="1"/>
  <c r="AA8022" i="1" s="1"/>
  <c r="X8214" i="1"/>
  <c r="Y8214" i="1" s="1"/>
  <c r="Z8214" i="1" s="1"/>
  <c r="AA8214" i="1" s="1"/>
  <c r="X8656" i="1"/>
  <c r="Y8656" i="1" s="1"/>
  <c r="Z8656" i="1" s="1"/>
  <c r="AA8656" i="1" s="1"/>
  <c r="X8379" i="1"/>
  <c r="Y8379" i="1" s="1"/>
  <c r="Z8379" i="1" s="1"/>
  <c r="AA8379" i="1" s="1"/>
  <c r="X8635" i="1"/>
  <c r="Y8635" i="1" s="1"/>
  <c r="Z8635" i="1" s="1"/>
  <c r="AA8635" i="1" s="1"/>
  <c r="X10" i="1"/>
  <c r="Y10" i="1" s="1"/>
  <c r="Z10" i="1" s="1"/>
  <c r="AA10" i="1" s="1"/>
  <c r="X202" i="1"/>
  <c r="Y202" i="1" s="1"/>
  <c r="Z202" i="1" s="1"/>
  <c r="AA202" i="1" s="1"/>
  <c r="X394" i="1"/>
  <c r="Y394" i="1" s="1"/>
  <c r="Z394" i="1" s="1"/>
  <c r="AA394" i="1" s="1"/>
  <c r="X586" i="1"/>
  <c r="Y586" i="1" s="1"/>
  <c r="Z586" i="1" s="1"/>
  <c r="AA586" i="1" s="1"/>
  <c r="X778" i="1"/>
  <c r="Y778" i="1" s="1"/>
  <c r="Z778" i="1" s="1"/>
  <c r="AA778" i="1" s="1"/>
  <c r="X970" i="1"/>
  <c r="Y970" i="1" s="1"/>
  <c r="Z970" i="1" s="1"/>
  <c r="AA970" i="1" s="1"/>
  <c r="X1162" i="1"/>
  <c r="Y1162" i="1" s="1"/>
  <c r="Z1162" i="1" s="1"/>
  <c r="AA1162" i="1" s="1"/>
  <c r="X1354" i="1"/>
  <c r="Y1354" i="1" s="1"/>
  <c r="Z1354" i="1" s="1"/>
  <c r="AA1354" i="1" s="1"/>
  <c r="X1546" i="1"/>
  <c r="Y1546" i="1" s="1"/>
  <c r="Z1546" i="1" s="1"/>
  <c r="AA1546" i="1" s="1"/>
  <c r="X1738" i="1"/>
  <c r="Y1738" i="1" s="1"/>
  <c r="Z1738" i="1" s="1"/>
  <c r="AA1738" i="1" s="1"/>
  <c r="X1930" i="1"/>
  <c r="Y1930" i="1" s="1"/>
  <c r="Z1930" i="1" s="1"/>
  <c r="AA1930" i="1" s="1"/>
  <c r="X2122" i="1"/>
  <c r="Y2122" i="1" s="1"/>
  <c r="Z2122" i="1" s="1"/>
  <c r="AA2122" i="1" s="1"/>
  <c r="X2314" i="1"/>
  <c r="Y2314" i="1" s="1"/>
  <c r="Z2314" i="1" s="1"/>
  <c r="AA2314" i="1" s="1"/>
  <c r="X2506" i="1"/>
  <c r="Y2506" i="1" s="1"/>
  <c r="Z2506" i="1" s="1"/>
  <c r="AA2506" i="1" s="1"/>
  <c r="X2698" i="1"/>
  <c r="Y2698" i="1" s="1"/>
  <c r="Z2698" i="1" s="1"/>
  <c r="AA2698" i="1" s="1"/>
  <c r="X2890" i="1"/>
  <c r="Y2890" i="1" s="1"/>
  <c r="Z2890" i="1" s="1"/>
  <c r="AA2890" i="1" s="1"/>
  <c r="X3146" i="1"/>
  <c r="Y3146" i="1" s="1"/>
  <c r="Z3146" i="1" s="1"/>
  <c r="AA3146" i="1" s="1"/>
  <c r="X3338" i="1"/>
  <c r="Y3338" i="1" s="1"/>
  <c r="Z3338" i="1" s="1"/>
  <c r="AA3338" i="1" s="1"/>
  <c r="X3530" i="1"/>
  <c r="Y3530" i="1" s="1"/>
  <c r="Z3530" i="1" s="1"/>
  <c r="AA3530" i="1" s="1"/>
  <c r="X3722" i="1"/>
  <c r="Y3722" i="1" s="1"/>
  <c r="Z3722" i="1" s="1"/>
  <c r="AA3722" i="1" s="1"/>
  <c r="X66" i="1"/>
  <c r="Y66" i="1" s="1"/>
  <c r="Z66" i="1" s="1"/>
  <c r="AA66" i="1" s="1"/>
  <c r="X130" i="1"/>
  <c r="Y130" i="1" s="1"/>
  <c r="Z130" i="1" s="1"/>
  <c r="AA130" i="1" s="1"/>
  <c r="X194" i="1"/>
  <c r="Y194" i="1" s="1"/>
  <c r="Z194" i="1" s="1"/>
  <c r="AA194" i="1" s="1"/>
  <c r="X258" i="1"/>
  <c r="Y258" i="1" s="1"/>
  <c r="Z258" i="1" s="1"/>
  <c r="AA258" i="1" s="1"/>
  <c r="X322" i="1"/>
  <c r="Y322" i="1" s="1"/>
  <c r="Z322" i="1" s="1"/>
  <c r="AA322" i="1" s="1"/>
  <c r="X386" i="1"/>
  <c r="Y386" i="1" s="1"/>
  <c r="Z386" i="1" s="1"/>
  <c r="AA386" i="1" s="1"/>
  <c r="X450" i="1"/>
  <c r="Y450" i="1" s="1"/>
  <c r="Z450" i="1" s="1"/>
  <c r="AA450" i="1" s="1"/>
  <c r="X514" i="1"/>
  <c r="Y514" i="1" s="1"/>
  <c r="Z514" i="1" s="1"/>
  <c r="AA514" i="1" s="1"/>
  <c r="X578" i="1"/>
  <c r="Y578" i="1" s="1"/>
  <c r="Z578" i="1" s="1"/>
  <c r="AA578" i="1" s="1"/>
  <c r="X642" i="1"/>
  <c r="Y642" i="1" s="1"/>
  <c r="Z642" i="1" s="1"/>
  <c r="AA642" i="1" s="1"/>
  <c r="X706" i="1"/>
  <c r="Y706" i="1" s="1"/>
  <c r="Z706" i="1" s="1"/>
  <c r="AA706" i="1" s="1"/>
  <c r="X770" i="1"/>
  <c r="Y770" i="1" s="1"/>
  <c r="Z770" i="1" s="1"/>
  <c r="AA770" i="1" s="1"/>
  <c r="X834" i="1"/>
  <c r="Y834" i="1" s="1"/>
  <c r="Z834" i="1" s="1"/>
  <c r="AA834" i="1" s="1"/>
  <c r="X898" i="1"/>
  <c r="Y898" i="1" s="1"/>
  <c r="Z898" i="1" s="1"/>
  <c r="AA898" i="1" s="1"/>
  <c r="X962" i="1"/>
  <c r="Y962" i="1" s="1"/>
  <c r="Z962" i="1" s="1"/>
  <c r="AA962" i="1" s="1"/>
  <c r="X1026" i="1"/>
  <c r="Y1026" i="1" s="1"/>
  <c r="Z1026" i="1" s="1"/>
  <c r="AA1026" i="1" s="1"/>
  <c r="X1090" i="1"/>
  <c r="Y1090" i="1" s="1"/>
  <c r="Z1090" i="1" s="1"/>
  <c r="AA1090" i="1" s="1"/>
  <c r="X1154" i="1"/>
  <c r="Y1154" i="1" s="1"/>
  <c r="Z1154" i="1" s="1"/>
  <c r="AA1154" i="1" s="1"/>
  <c r="X1218" i="1"/>
  <c r="Y1218" i="1" s="1"/>
  <c r="Z1218" i="1" s="1"/>
  <c r="AA1218" i="1" s="1"/>
  <c r="X1282" i="1"/>
  <c r="Y1282" i="1" s="1"/>
  <c r="Z1282" i="1" s="1"/>
  <c r="AA1282" i="1" s="1"/>
  <c r="X1346" i="1"/>
  <c r="Y1346" i="1" s="1"/>
  <c r="Z1346" i="1" s="1"/>
  <c r="AA1346" i="1" s="1"/>
  <c r="X1410" i="1"/>
  <c r="Y1410" i="1" s="1"/>
  <c r="Z1410" i="1" s="1"/>
  <c r="AA1410" i="1" s="1"/>
  <c r="X1474" i="1"/>
  <c r="Y1474" i="1" s="1"/>
  <c r="Z1474" i="1" s="1"/>
  <c r="AA1474" i="1" s="1"/>
  <c r="X1538" i="1"/>
  <c r="Y1538" i="1" s="1"/>
  <c r="Z1538" i="1" s="1"/>
  <c r="AA1538" i="1" s="1"/>
  <c r="X1602" i="1"/>
  <c r="Y1602" i="1" s="1"/>
  <c r="Z1602" i="1" s="1"/>
  <c r="AA1602" i="1" s="1"/>
  <c r="X1666" i="1"/>
  <c r="Y1666" i="1" s="1"/>
  <c r="Z1666" i="1" s="1"/>
  <c r="AA1666" i="1" s="1"/>
  <c r="X1730" i="1"/>
  <c r="Y1730" i="1" s="1"/>
  <c r="Z1730" i="1" s="1"/>
  <c r="AA1730" i="1" s="1"/>
  <c r="X1794" i="1"/>
  <c r="Y1794" i="1" s="1"/>
  <c r="Z1794" i="1" s="1"/>
  <c r="AA1794" i="1" s="1"/>
  <c r="X1858" i="1"/>
  <c r="Y1858" i="1" s="1"/>
  <c r="Z1858" i="1" s="1"/>
  <c r="AA1858" i="1" s="1"/>
  <c r="X1922" i="1"/>
  <c r="Y1922" i="1" s="1"/>
  <c r="Z1922" i="1" s="1"/>
  <c r="AA1922" i="1" s="1"/>
  <c r="X1986" i="1"/>
  <c r="Y1986" i="1" s="1"/>
  <c r="Z1986" i="1" s="1"/>
  <c r="AA1986" i="1" s="1"/>
  <c r="X2050" i="1"/>
  <c r="Y2050" i="1" s="1"/>
  <c r="Z2050" i="1" s="1"/>
  <c r="AA2050" i="1" s="1"/>
  <c r="X2114" i="1"/>
  <c r="Y2114" i="1" s="1"/>
  <c r="Z2114" i="1" s="1"/>
  <c r="AA2114" i="1" s="1"/>
  <c r="X2178" i="1"/>
  <c r="Y2178" i="1" s="1"/>
  <c r="Z2178" i="1" s="1"/>
  <c r="AA2178" i="1" s="1"/>
  <c r="X2242" i="1"/>
  <c r="Y2242" i="1" s="1"/>
  <c r="Z2242" i="1" s="1"/>
  <c r="AA2242" i="1" s="1"/>
  <c r="X2306" i="1"/>
  <c r="Y2306" i="1" s="1"/>
  <c r="Z2306" i="1" s="1"/>
  <c r="AA2306" i="1" s="1"/>
  <c r="X2370" i="1"/>
  <c r="Y2370" i="1" s="1"/>
  <c r="Z2370" i="1" s="1"/>
  <c r="AA2370" i="1" s="1"/>
  <c r="X2434" i="1"/>
  <c r="Y2434" i="1" s="1"/>
  <c r="Z2434" i="1" s="1"/>
  <c r="AA2434" i="1" s="1"/>
  <c r="X2498" i="1"/>
  <c r="Y2498" i="1" s="1"/>
  <c r="Z2498" i="1" s="1"/>
  <c r="AA2498" i="1" s="1"/>
  <c r="X2562" i="1"/>
  <c r="Y2562" i="1" s="1"/>
  <c r="Z2562" i="1" s="1"/>
  <c r="AA2562" i="1" s="1"/>
  <c r="X2626" i="1"/>
  <c r="Y2626" i="1" s="1"/>
  <c r="Z2626" i="1" s="1"/>
  <c r="AA2626" i="1" s="1"/>
  <c r="X2690" i="1"/>
  <c r="Y2690" i="1" s="1"/>
  <c r="Z2690" i="1" s="1"/>
  <c r="AA2690" i="1" s="1"/>
  <c r="X2754" i="1"/>
  <c r="Y2754" i="1" s="1"/>
  <c r="Z2754" i="1" s="1"/>
  <c r="AA2754" i="1" s="1"/>
  <c r="X2818" i="1"/>
  <c r="Y2818" i="1" s="1"/>
  <c r="Z2818" i="1" s="1"/>
  <c r="AA2818" i="1" s="1"/>
  <c r="X2882" i="1"/>
  <c r="Y2882" i="1" s="1"/>
  <c r="Z2882" i="1" s="1"/>
  <c r="AA2882" i="1" s="1"/>
  <c r="X2946" i="1"/>
  <c r="Y2946" i="1" s="1"/>
  <c r="Z2946" i="1" s="1"/>
  <c r="AA2946" i="1" s="1"/>
  <c r="X3010" i="1"/>
  <c r="Y3010" i="1" s="1"/>
  <c r="Z3010" i="1" s="1"/>
  <c r="AA3010" i="1" s="1"/>
  <c r="X3074" i="1"/>
  <c r="Y3074" i="1" s="1"/>
  <c r="Z3074" i="1" s="1"/>
  <c r="AA3074" i="1" s="1"/>
  <c r="X3138" i="1"/>
  <c r="Y3138" i="1" s="1"/>
  <c r="Z3138" i="1" s="1"/>
  <c r="AA3138" i="1" s="1"/>
  <c r="X3202" i="1"/>
  <c r="Y3202" i="1" s="1"/>
  <c r="Z3202" i="1" s="1"/>
  <c r="AA3202" i="1" s="1"/>
  <c r="X3266" i="1"/>
  <c r="Y3266" i="1" s="1"/>
  <c r="Z3266" i="1" s="1"/>
  <c r="AA3266" i="1" s="1"/>
  <c r="X3330" i="1"/>
  <c r="Y3330" i="1" s="1"/>
  <c r="Z3330" i="1" s="1"/>
  <c r="AA3330" i="1" s="1"/>
  <c r="X3394" i="1"/>
  <c r="Y3394" i="1" s="1"/>
  <c r="Z3394" i="1" s="1"/>
  <c r="AA3394" i="1" s="1"/>
  <c r="X3458" i="1"/>
  <c r="Y3458" i="1" s="1"/>
  <c r="Z3458" i="1" s="1"/>
  <c r="AA3458" i="1" s="1"/>
  <c r="X3522" i="1"/>
  <c r="Y3522" i="1" s="1"/>
  <c r="Z3522" i="1" s="1"/>
  <c r="AA3522" i="1" s="1"/>
  <c r="X3586" i="1"/>
  <c r="Y3586" i="1" s="1"/>
  <c r="Z3586" i="1" s="1"/>
  <c r="AA3586" i="1" s="1"/>
  <c r="X3650" i="1"/>
  <c r="Y3650" i="1" s="1"/>
  <c r="Z3650" i="1" s="1"/>
  <c r="AA3650" i="1" s="1"/>
  <c r="X3714" i="1"/>
  <c r="Y3714" i="1" s="1"/>
  <c r="Z3714" i="1" s="1"/>
  <c r="AA3714" i="1" s="1"/>
  <c r="X3778" i="1"/>
  <c r="Y3778" i="1" s="1"/>
  <c r="Z3778" i="1" s="1"/>
  <c r="AA3778" i="1" s="1"/>
  <c r="X3842" i="1"/>
  <c r="Y3842" i="1" s="1"/>
  <c r="Z3842" i="1" s="1"/>
  <c r="AA3842" i="1" s="1"/>
  <c r="X3906" i="1"/>
  <c r="Y3906" i="1" s="1"/>
  <c r="Z3906" i="1" s="1"/>
  <c r="AA3906" i="1" s="1"/>
  <c r="X3970" i="1"/>
  <c r="Y3970" i="1" s="1"/>
  <c r="Z3970" i="1" s="1"/>
  <c r="AA3970" i="1" s="1"/>
  <c r="X4034" i="1"/>
  <c r="Y4034" i="1" s="1"/>
  <c r="Z4034" i="1" s="1"/>
  <c r="AA4034" i="1" s="1"/>
  <c r="X4098" i="1"/>
  <c r="Y4098" i="1" s="1"/>
  <c r="Z4098" i="1" s="1"/>
  <c r="AA4098" i="1" s="1"/>
  <c r="X4162" i="1"/>
  <c r="Y4162" i="1" s="1"/>
  <c r="Z4162" i="1" s="1"/>
  <c r="AA4162" i="1" s="1"/>
  <c r="X4226" i="1"/>
  <c r="Y4226" i="1" s="1"/>
  <c r="Z4226" i="1" s="1"/>
  <c r="AA4226" i="1" s="1"/>
  <c r="X4290" i="1"/>
  <c r="Y4290" i="1" s="1"/>
  <c r="Z4290" i="1" s="1"/>
  <c r="AA4290" i="1" s="1"/>
  <c r="X4354" i="1"/>
  <c r="Y4354" i="1" s="1"/>
  <c r="Z4354" i="1" s="1"/>
  <c r="AA4354" i="1" s="1"/>
  <c r="X4418" i="1"/>
  <c r="Y4418" i="1" s="1"/>
  <c r="Z4418" i="1" s="1"/>
  <c r="AA4418" i="1" s="1"/>
  <c r="X4482" i="1"/>
  <c r="Y4482" i="1" s="1"/>
  <c r="Z4482" i="1" s="1"/>
  <c r="AA4482" i="1" s="1"/>
  <c r="X4570" i="1"/>
  <c r="Y4570" i="1" s="1"/>
  <c r="Z4570" i="1" s="1"/>
  <c r="AA4570" i="1" s="1"/>
  <c r="X4634" i="1"/>
  <c r="Y4634" i="1" s="1"/>
  <c r="Z4634" i="1" s="1"/>
  <c r="AA4634" i="1" s="1"/>
  <c r="X4698" i="1"/>
  <c r="Y4698" i="1" s="1"/>
  <c r="Z4698" i="1" s="1"/>
  <c r="AA4698" i="1" s="1"/>
  <c r="X4762" i="1"/>
  <c r="Y4762" i="1" s="1"/>
  <c r="Z4762" i="1" s="1"/>
  <c r="AA4762" i="1" s="1"/>
  <c r="X4826" i="1"/>
  <c r="Y4826" i="1" s="1"/>
  <c r="Z4826" i="1" s="1"/>
  <c r="AA4826" i="1" s="1"/>
  <c r="X4890" i="1"/>
  <c r="Y4890" i="1" s="1"/>
  <c r="Z4890" i="1" s="1"/>
  <c r="AA4890" i="1" s="1"/>
  <c r="X4954" i="1"/>
  <c r="Y4954" i="1" s="1"/>
  <c r="Z4954" i="1" s="1"/>
  <c r="AA4954" i="1" s="1"/>
  <c r="X5018" i="1"/>
  <c r="Y5018" i="1" s="1"/>
  <c r="Z5018" i="1" s="1"/>
  <c r="AA5018" i="1" s="1"/>
  <c r="X5082" i="1"/>
  <c r="Y5082" i="1" s="1"/>
  <c r="Z5082" i="1" s="1"/>
  <c r="AA5082" i="1" s="1"/>
  <c r="X5146" i="1"/>
  <c r="Y5146" i="1" s="1"/>
  <c r="Z5146" i="1" s="1"/>
  <c r="AA5146" i="1" s="1"/>
  <c r="X5210" i="1"/>
  <c r="Y5210" i="1" s="1"/>
  <c r="Z5210" i="1" s="1"/>
  <c r="AA5210" i="1" s="1"/>
  <c r="X5274" i="1"/>
  <c r="Y5274" i="1" s="1"/>
  <c r="Z5274" i="1" s="1"/>
  <c r="AA5274" i="1" s="1"/>
  <c r="X5338" i="1"/>
  <c r="Y5338" i="1" s="1"/>
  <c r="Z5338" i="1" s="1"/>
  <c r="AA5338" i="1" s="1"/>
  <c r="X5402" i="1"/>
  <c r="Y5402" i="1" s="1"/>
  <c r="Z5402" i="1" s="1"/>
  <c r="AA5402" i="1" s="1"/>
  <c r="X5466" i="1"/>
  <c r="Y5466" i="1" s="1"/>
  <c r="Z5466" i="1" s="1"/>
  <c r="AA5466" i="1" s="1"/>
  <c r="X5530" i="1"/>
  <c r="Y5530" i="1" s="1"/>
  <c r="Z5530" i="1" s="1"/>
  <c r="AA5530" i="1" s="1"/>
  <c r="X5594" i="1"/>
  <c r="Y5594" i="1" s="1"/>
  <c r="Z5594" i="1" s="1"/>
  <c r="AA5594" i="1" s="1"/>
  <c r="X5658" i="1"/>
  <c r="Y5658" i="1" s="1"/>
  <c r="Z5658" i="1" s="1"/>
  <c r="AA5658" i="1" s="1"/>
  <c r="X5722" i="1"/>
  <c r="Y5722" i="1" s="1"/>
  <c r="Z5722" i="1" s="1"/>
  <c r="AA5722" i="1" s="1"/>
  <c r="X5786" i="1"/>
  <c r="Y5786" i="1" s="1"/>
  <c r="Z5786" i="1" s="1"/>
  <c r="AA5786" i="1" s="1"/>
  <c r="X5850" i="1"/>
  <c r="Y5850" i="1" s="1"/>
  <c r="Z5850" i="1" s="1"/>
  <c r="AA5850" i="1" s="1"/>
  <c r="X5914" i="1"/>
  <c r="Y5914" i="1" s="1"/>
  <c r="Z5914" i="1" s="1"/>
  <c r="AA5914" i="1" s="1"/>
  <c r="X5978" i="1"/>
  <c r="Y5978" i="1" s="1"/>
  <c r="Z5978" i="1" s="1"/>
  <c r="AA5978" i="1" s="1"/>
  <c r="X6042" i="1"/>
  <c r="Y6042" i="1" s="1"/>
  <c r="Z6042" i="1" s="1"/>
  <c r="AA6042" i="1" s="1"/>
  <c r="X6106" i="1"/>
  <c r="Y6106" i="1" s="1"/>
  <c r="Z6106" i="1" s="1"/>
  <c r="AA6106" i="1" s="1"/>
  <c r="X6170" i="1"/>
  <c r="Y6170" i="1" s="1"/>
  <c r="Z6170" i="1" s="1"/>
  <c r="AA6170" i="1" s="1"/>
  <c r="X6234" i="1"/>
  <c r="Y6234" i="1" s="1"/>
  <c r="Z6234" i="1" s="1"/>
  <c r="AA6234" i="1" s="1"/>
  <c r="X6298" i="1"/>
  <c r="Y6298" i="1" s="1"/>
  <c r="Z6298" i="1" s="1"/>
  <c r="AA6298" i="1" s="1"/>
  <c r="X6362" i="1"/>
  <c r="Y6362" i="1" s="1"/>
  <c r="Z6362" i="1" s="1"/>
  <c r="AA6362" i="1" s="1"/>
  <c r="X6426" i="1"/>
  <c r="Y6426" i="1" s="1"/>
  <c r="Z6426" i="1" s="1"/>
  <c r="AA6426" i="1" s="1"/>
  <c r="X6490" i="1"/>
  <c r="Y6490" i="1" s="1"/>
  <c r="Z6490" i="1" s="1"/>
  <c r="AA6490" i="1" s="1"/>
  <c r="X6554" i="1"/>
  <c r="Y6554" i="1" s="1"/>
  <c r="Z6554" i="1" s="1"/>
  <c r="AA6554" i="1" s="1"/>
  <c r="X6618" i="1"/>
  <c r="Y6618" i="1" s="1"/>
  <c r="Z6618" i="1" s="1"/>
  <c r="AA6618" i="1" s="1"/>
  <c r="X6682" i="1"/>
  <c r="Y6682" i="1" s="1"/>
  <c r="Z6682" i="1" s="1"/>
  <c r="AA6682" i="1" s="1"/>
  <c r="X6746" i="1"/>
  <c r="Y6746" i="1" s="1"/>
  <c r="Z6746" i="1" s="1"/>
  <c r="AA6746" i="1" s="1"/>
  <c r="X6810" i="1"/>
  <c r="Y6810" i="1" s="1"/>
  <c r="Z6810" i="1" s="1"/>
  <c r="AA6810" i="1" s="1"/>
  <c r="X6874" i="1"/>
  <c r="Y6874" i="1" s="1"/>
  <c r="Z6874" i="1" s="1"/>
  <c r="AA6874" i="1" s="1"/>
  <c r="X6938" i="1"/>
  <c r="Y6938" i="1" s="1"/>
  <c r="Z6938" i="1" s="1"/>
  <c r="AA6938" i="1" s="1"/>
  <c r="X7002" i="1"/>
  <c r="Y7002" i="1" s="1"/>
  <c r="Z7002" i="1" s="1"/>
  <c r="AA7002" i="1" s="1"/>
  <c r="X7066" i="1"/>
  <c r="Y7066" i="1" s="1"/>
  <c r="Z7066" i="1" s="1"/>
  <c r="AA7066" i="1" s="1"/>
  <c r="X7130" i="1"/>
  <c r="Y7130" i="1" s="1"/>
  <c r="Z7130" i="1" s="1"/>
  <c r="AA7130" i="1" s="1"/>
  <c r="X7194" i="1"/>
  <c r="Y7194" i="1" s="1"/>
  <c r="Z7194" i="1" s="1"/>
  <c r="AA7194" i="1" s="1"/>
  <c r="X7258" i="1"/>
  <c r="Y7258" i="1" s="1"/>
  <c r="Z7258" i="1" s="1"/>
  <c r="AA7258" i="1" s="1"/>
  <c r="X7322" i="1"/>
  <c r="Y7322" i="1" s="1"/>
  <c r="Z7322" i="1" s="1"/>
  <c r="AA7322" i="1" s="1"/>
  <c r="X7386" i="1"/>
  <c r="Y7386" i="1" s="1"/>
  <c r="Z7386" i="1" s="1"/>
  <c r="AA7386" i="1" s="1"/>
  <c r="X7450" i="1"/>
  <c r="Y7450" i="1" s="1"/>
  <c r="Z7450" i="1" s="1"/>
  <c r="AA7450" i="1" s="1"/>
  <c r="X7514" i="1"/>
  <c r="Y7514" i="1" s="1"/>
  <c r="Z7514" i="1" s="1"/>
  <c r="AA7514" i="1" s="1"/>
  <c r="X25" i="1"/>
  <c r="Y25" i="1" s="1"/>
  <c r="Z25" i="1" s="1"/>
  <c r="AA25" i="1" s="1"/>
  <c r="X89" i="1"/>
  <c r="Y89" i="1" s="1"/>
  <c r="Z89" i="1" s="1"/>
  <c r="AA89" i="1" s="1"/>
  <c r="X153" i="1"/>
  <c r="Y153" i="1" s="1"/>
  <c r="Z153" i="1" s="1"/>
  <c r="AA153" i="1" s="1"/>
  <c r="X217" i="1"/>
  <c r="Y217" i="1" s="1"/>
  <c r="Z217" i="1" s="1"/>
  <c r="AA217" i="1" s="1"/>
  <c r="X281" i="1"/>
  <c r="Y281" i="1" s="1"/>
  <c r="Z281" i="1" s="1"/>
  <c r="AA281" i="1" s="1"/>
  <c r="X345" i="1"/>
  <c r="Y345" i="1" s="1"/>
  <c r="Z345" i="1" s="1"/>
  <c r="AA345" i="1" s="1"/>
  <c r="X409" i="1"/>
  <c r="Y409" i="1" s="1"/>
  <c r="Z409" i="1" s="1"/>
  <c r="AA409" i="1" s="1"/>
  <c r="X473" i="1"/>
  <c r="Y473" i="1" s="1"/>
  <c r="Z473" i="1" s="1"/>
  <c r="AA473" i="1" s="1"/>
  <c r="X537" i="1"/>
  <c r="Y537" i="1" s="1"/>
  <c r="Z537" i="1" s="1"/>
  <c r="AA537" i="1" s="1"/>
  <c r="X601" i="1"/>
  <c r="Y601" i="1" s="1"/>
  <c r="Z601" i="1" s="1"/>
  <c r="AA601" i="1" s="1"/>
  <c r="X665" i="1"/>
  <c r="Y665" i="1" s="1"/>
  <c r="Z665" i="1" s="1"/>
  <c r="AA665" i="1" s="1"/>
  <c r="X729" i="1"/>
  <c r="Y729" i="1" s="1"/>
  <c r="Z729" i="1" s="1"/>
  <c r="AA729" i="1" s="1"/>
  <c r="X793" i="1"/>
  <c r="Y793" i="1" s="1"/>
  <c r="Z793" i="1" s="1"/>
  <c r="AA793" i="1" s="1"/>
  <c r="X857" i="1"/>
  <c r="Y857" i="1" s="1"/>
  <c r="Z857" i="1" s="1"/>
  <c r="AA857" i="1" s="1"/>
  <c r="X921" i="1"/>
  <c r="Y921" i="1" s="1"/>
  <c r="Z921" i="1" s="1"/>
  <c r="AA921" i="1" s="1"/>
  <c r="X985" i="1"/>
  <c r="Y985" i="1" s="1"/>
  <c r="Z985" i="1" s="1"/>
  <c r="AA985" i="1" s="1"/>
  <c r="X1049" i="1"/>
  <c r="Y1049" i="1" s="1"/>
  <c r="Z1049" i="1" s="1"/>
  <c r="AA1049" i="1" s="1"/>
  <c r="X1113" i="1"/>
  <c r="Y1113" i="1" s="1"/>
  <c r="Z1113" i="1" s="1"/>
  <c r="AA1113" i="1" s="1"/>
  <c r="X1177" i="1"/>
  <c r="Y1177" i="1" s="1"/>
  <c r="Z1177" i="1" s="1"/>
  <c r="AA1177" i="1" s="1"/>
  <c r="X1241" i="1"/>
  <c r="Y1241" i="1" s="1"/>
  <c r="Z1241" i="1" s="1"/>
  <c r="AA1241" i="1" s="1"/>
  <c r="X1305" i="1"/>
  <c r="Y1305" i="1" s="1"/>
  <c r="Z1305" i="1" s="1"/>
  <c r="AA1305" i="1" s="1"/>
  <c r="X1369" i="1"/>
  <c r="Y1369" i="1" s="1"/>
  <c r="Z1369" i="1" s="1"/>
  <c r="AA1369" i="1" s="1"/>
  <c r="X1433" i="1"/>
  <c r="Y1433" i="1" s="1"/>
  <c r="Z1433" i="1" s="1"/>
  <c r="AA1433" i="1" s="1"/>
  <c r="X1497" i="1"/>
  <c r="Y1497" i="1" s="1"/>
  <c r="Z1497" i="1" s="1"/>
  <c r="AA1497" i="1" s="1"/>
  <c r="X1561" i="1"/>
  <c r="Y1561" i="1" s="1"/>
  <c r="Z1561" i="1" s="1"/>
  <c r="AA1561" i="1" s="1"/>
  <c r="X1625" i="1"/>
  <c r="Y1625" i="1" s="1"/>
  <c r="Z1625" i="1" s="1"/>
  <c r="AA1625" i="1" s="1"/>
  <c r="X1689" i="1"/>
  <c r="Y1689" i="1" s="1"/>
  <c r="Z1689" i="1" s="1"/>
  <c r="AA1689" i="1" s="1"/>
  <c r="X1753" i="1"/>
  <c r="Y1753" i="1" s="1"/>
  <c r="Z1753" i="1" s="1"/>
  <c r="AA1753" i="1" s="1"/>
  <c r="X1817" i="1"/>
  <c r="Y1817" i="1" s="1"/>
  <c r="Z1817" i="1" s="1"/>
  <c r="AA1817" i="1" s="1"/>
  <c r="X1881" i="1"/>
  <c r="Y1881" i="1" s="1"/>
  <c r="Z1881" i="1" s="1"/>
  <c r="AA1881" i="1" s="1"/>
  <c r="X1945" i="1"/>
  <c r="Y1945" i="1" s="1"/>
  <c r="Z1945" i="1" s="1"/>
  <c r="AA1945" i="1" s="1"/>
  <c r="X2009" i="1"/>
  <c r="Y2009" i="1" s="1"/>
  <c r="Z2009" i="1" s="1"/>
  <c r="AA2009" i="1" s="1"/>
  <c r="X2073" i="1"/>
  <c r="Y2073" i="1" s="1"/>
  <c r="Z2073" i="1" s="1"/>
  <c r="AA2073" i="1" s="1"/>
  <c r="X2137" i="1"/>
  <c r="Y2137" i="1" s="1"/>
  <c r="Z2137" i="1" s="1"/>
  <c r="AA2137" i="1" s="1"/>
  <c r="X2201" i="1"/>
  <c r="Y2201" i="1" s="1"/>
  <c r="Z2201" i="1" s="1"/>
  <c r="AA2201" i="1" s="1"/>
  <c r="X2265" i="1"/>
  <c r="Y2265" i="1" s="1"/>
  <c r="Z2265" i="1" s="1"/>
  <c r="AA2265" i="1" s="1"/>
  <c r="X2329" i="1"/>
  <c r="Y2329" i="1" s="1"/>
  <c r="Z2329" i="1" s="1"/>
  <c r="AA2329" i="1" s="1"/>
  <c r="X2393" i="1"/>
  <c r="Y2393" i="1" s="1"/>
  <c r="Z2393" i="1" s="1"/>
  <c r="AA2393" i="1" s="1"/>
  <c r="X2457" i="1"/>
  <c r="Y2457" i="1" s="1"/>
  <c r="Z2457" i="1" s="1"/>
  <c r="AA2457" i="1" s="1"/>
  <c r="X2521" i="1"/>
  <c r="Y2521" i="1" s="1"/>
  <c r="Z2521" i="1" s="1"/>
  <c r="AA2521" i="1" s="1"/>
  <c r="X2585" i="1"/>
  <c r="Y2585" i="1" s="1"/>
  <c r="Z2585" i="1" s="1"/>
  <c r="AA2585" i="1" s="1"/>
  <c r="X2649" i="1"/>
  <c r="Y2649" i="1" s="1"/>
  <c r="Z2649" i="1" s="1"/>
  <c r="AA2649" i="1" s="1"/>
  <c r="X2713" i="1"/>
  <c r="Y2713" i="1" s="1"/>
  <c r="Z2713" i="1" s="1"/>
  <c r="AA2713" i="1" s="1"/>
  <c r="X2777" i="1"/>
  <c r="Y2777" i="1" s="1"/>
  <c r="Z2777" i="1" s="1"/>
  <c r="AA2777" i="1" s="1"/>
  <c r="X2841" i="1"/>
  <c r="Y2841" i="1" s="1"/>
  <c r="Z2841" i="1" s="1"/>
  <c r="AA2841" i="1" s="1"/>
  <c r="X2905" i="1"/>
  <c r="Y2905" i="1" s="1"/>
  <c r="Z2905" i="1" s="1"/>
  <c r="AA2905" i="1" s="1"/>
  <c r="X2969" i="1"/>
  <c r="Y2969" i="1" s="1"/>
  <c r="Z2969" i="1" s="1"/>
  <c r="AA2969" i="1" s="1"/>
  <c r="X3033" i="1"/>
  <c r="Y3033" i="1" s="1"/>
  <c r="Z3033" i="1" s="1"/>
  <c r="AA3033" i="1" s="1"/>
  <c r="X3097" i="1"/>
  <c r="Y3097" i="1" s="1"/>
  <c r="Z3097" i="1" s="1"/>
  <c r="AA3097" i="1" s="1"/>
  <c r="X3161" i="1"/>
  <c r="Y3161" i="1" s="1"/>
  <c r="Z3161" i="1" s="1"/>
  <c r="AA3161" i="1" s="1"/>
  <c r="X3225" i="1"/>
  <c r="Y3225" i="1" s="1"/>
  <c r="Z3225" i="1" s="1"/>
  <c r="AA3225" i="1" s="1"/>
  <c r="X3289" i="1"/>
  <c r="Y3289" i="1" s="1"/>
  <c r="Z3289" i="1" s="1"/>
  <c r="AA3289" i="1" s="1"/>
  <c r="X3353" i="1"/>
  <c r="Y3353" i="1" s="1"/>
  <c r="Z3353" i="1" s="1"/>
  <c r="AA3353" i="1" s="1"/>
  <c r="X3417" i="1"/>
  <c r="Y3417" i="1" s="1"/>
  <c r="Z3417" i="1" s="1"/>
  <c r="AA3417" i="1" s="1"/>
  <c r="X3481" i="1"/>
  <c r="Y3481" i="1" s="1"/>
  <c r="Z3481" i="1" s="1"/>
  <c r="AA3481" i="1" s="1"/>
  <c r="X3545" i="1"/>
  <c r="Y3545" i="1" s="1"/>
  <c r="Z3545" i="1" s="1"/>
  <c r="AA3545" i="1" s="1"/>
  <c r="X3609" i="1"/>
  <c r="Y3609" i="1" s="1"/>
  <c r="Z3609" i="1" s="1"/>
  <c r="AA3609" i="1" s="1"/>
  <c r="X3673" i="1"/>
  <c r="Y3673" i="1" s="1"/>
  <c r="Z3673" i="1" s="1"/>
  <c r="AA3673" i="1" s="1"/>
  <c r="X3737" i="1"/>
  <c r="Y3737" i="1" s="1"/>
  <c r="Z3737" i="1" s="1"/>
  <c r="AA3737" i="1" s="1"/>
  <c r="X3801" i="1"/>
  <c r="Y3801" i="1" s="1"/>
  <c r="Z3801" i="1" s="1"/>
  <c r="AA3801" i="1" s="1"/>
  <c r="X3865" i="1"/>
  <c r="Y3865" i="1" s="1"/>
  <c r="Z3865" i="1" s="1"/>
  <c r="AA3865" i="1" s="1"/>
  <c r="X3929" i="1"/>
  <c r="Y3929" i="1" s="1"/>
  <c r="Z3929" i="1" s="1"/>
  <c r="AA3929" i="1" s="1"/>
  <c r="X3993" i="1"/>
  <c r="Y3993" i="1" s="1"/>
  <c r="Z3993" i="1" s="1"/>
  <c r="AA3993" i="1" s="1"/>
  <c r="X4057" i="1"/>
  <c r="Y4057" i="1" s="1"/>
  <c r="Z4057" i="1" s="1"/>
  <c r="AA4057" i="1" s="1"/>
  <c r="X4121" i="1"/>
  <c r="Y4121" i="1" s="1"/>
  <c r="Z4121" i="1" s="1"/>
  <c r="AA4121" i="1" s="1"/>
  <c r="X4185" i="1"/>
  <c r="Y4185" i="1" s="1"/>
  <c r="Z4185" i="1" s="1"/>
  <c r="AA4185" i="1" s="1"/>
  <c r="X4249" i="1"/>
  <c r="Y4249" i="1" s="1"/>
  <c r="Z4249" i="1" s="1"/>
  <c r="AA4249" i="1" s="1"/>
  <c r="X4313" i="1"/>
  <c r="Y4313" i="1" s="1"/>
  <c r="Z4313" i="1" s="1"/>
  <c r="AA4313" i="1" s="1"/>
  <c r="X4377" i="1"/>
  <c r="Y4377" i="1" s="1"/>
  <c r="Z4377" i="1" s="1"/>
  <c r="AA4377" i="1" s="1"/>
  <c r="X4441" i="1"/>
  <c r="Y4441" i="1" s="1"/>
  <c r="Z4441" i="1" s="1"/>
  <c r="AA4441" i="1" s="1"/>
  <c r="X4505" i="1"/>
  <c r="Y4505" i="1" s="1"/>
  <c r="Z4505" i="1" s="1"/>
  <c r="AA4505" i="1" s="1"/>
  <c r="X4569" i="1"/>
  <c r="Y4569" i="1" s="1"/>
  <c r="Z4569" i="1" s="1"/>
  <c r="AA4569" i="1" s="1"/>
  <c r="X4633" i="1"/>
  <c r="Y4633" i="1" s="1"/>
  <c r="Z4633" i="1" s="1"/>
  <c r="AA4633" i="1" s="1"/>
  <c r="X4697" i="1"/>
  <c r="Y4697" i="1" s="1"/>
  <c r="Z4697" i="1" s="1"/>
  <c r="AA4697" i="1" s="1"/>
  <c r="X4761" i="1"/>
  <c r="Y4761" i="1" s="1"/>
  <c r="Z4761" i="1" s="1"/>
  <c r="AA4761" i="1" s="1"/>
  <c r="X4825" i="1"/>
  <c r="Y4825" i="1" s="1"/>
  <c r="Z4825" i="1" s="1"/>
  <c r="AA4825" i="1" s="1"/>
  <c r="X4889" i="1"/>
  <c r="Y4889" i="1" s="1"/>
  <c r="Z4889" i="1" s="1"/>
  <c r="AA4889" i="1" s="1"/>
  <c r="X4953" i="1"/>
  <c r="Y4953" i="1" s="1"/>
  <c r="Z4953" i="1" s="1"/>
  <c r="AA4953" i="1" s="1"/>
  <c r="X5017" i="1"/>
  <c r="Y5017" i="1" s="1"/>
  <c r="Z5017" i="1" s="1"/>
  <c r="AA5017" i="1" s="1"/>
  <c r="X5081" i="1"/>
  <c r="Y5081" i="1" s="1"/>
  <c r="Z5081" i="1" s="1"/>
  <c r="AA5081" i="1" s="1"/>
  <c r="X5145" i="1"/>
  <c r="Y5145" i="1" s="1"/>
  <c r="Z5145" i="1" s="1"/>
  <c r="AA5145" i="1" s="1"/>
  <c r="X5209" i="1"/>
  <c r="Y5209" i="1" s="1"/>
  <c r="Z5209" i="1" s="1"/>
  <c r="AA5209" i="1" s="1"/>
  <c r="X5273" i="1"/>
  <c r="Y5273" i="1" s="1"/>
  <c r="Z5273" i="1" s="1"/>
  <c r="AA5273" i="1" s="1"/>
  <c r="X5337" i="1"/>
  <c r="Y5337" i="1" s="1"/>
  <c r="Z5337" i="1" s="1"/>
  <c r="AA5337" i="1" s="1"/>
  <c r="X5401" i="1"/>
  <c r="Y5401" i="1" s="1"/>
  <c r="Z5401" i="1" s="1"/>
  <c r="AA5401" i="1" s="1"/>
  <c r="X5465" i="1"/>
  <c r="Y5465" i="1" s="1"/>
  <c r="Z5465" i="1" s="1"/>
  <c r="AA5465" i="1" s="1"/>
  <c r="X5529" i="1"/>
  <c r="Y5529" i="1" s="1"/>
  <c r="Z5529" i="1" s="1"/>
  <c r="AA5529" i="1" s="1"/>
  <c r="X5593" i="1"/>
  <c r="Y5593" i="1" s="1"/>
  <c r="Z5593" i="1" s="1"/>
  <c r="AA5593" i="1" s="1"/>
  <c r="X5657" i="1"/>
  <c r="Y5657" i="1" s="1"/>
  <c r="Z5657" i="1" s="1"/>
  <c r="AA5657" i="1" s="1"/>
  <c r="X5721" i="1"/>
  <c r="Y5721" i="1" s="1"/>
  <c r="Z5721" i="1" s="1"/>
  <c r="AA5721" i="1" s="1"/>
  <c r="X5785" i="1"/>
  <c r="Y5785" i="1" s="1"/>
  <c r="Z5785" i="1" s="1"/>
  <c r="AA5785" i="1" s="1"/>
  <c r="X5849" i="1"/>
  <c r="Y5849" i="1" s="1"/>
  <c r="Z5849" i="1" s="1"/>
  <c r="AA5849" i="1" s="1"/>
  <c r="X5913" i="1"/>
  <c r="Y5913" i="1" s="1"/>
  <c r="Z5913" i="1" s="1"/>
  <c r="AA5913" i="1" s="1"/>
  <c r="X5977" i="1"/>
  <c r="Y5977" i="1" s="1"/>
  <c r="Z5977" i="1" s="1"/>
  <c r="AA5977" i="1" s="1"/>
  <c r="X6041" i="1"/>
  <c r="Y6041" i="1" s="1"/>
  <c r="Z6041" i="1" s="1"/>
  <c r="AA6041" i="1" s="1"/>
  <c r="X6105" i="1"/>
  <c r="Y6105" i="1" s="1"/>
  <c r="Z6105" i="1" s="1"/>
  <c r="AA6105" i="1" s="1"/>
  <c r="X6169" i="1"/>
  <c r="Y6169" i="1" s="1"/>
  <c r="Z6169" i="1" s="1"/>
  <c r="AA6169" i="1" s="1"/>
  <c r="X6233" i="1"/>
  <c r="Y6233" i="1" s="1"/>
  <c r="Z6233" i="1" s="1"/>
  <c r="AA6233" i="1" s="1"/>
  <c r="X6297" i="1"/>
  <c r="Y6297" i="1" s="1"/>
  <c r="Z6297" i="1" s="1"/>
  <c r="AA6297" i="1" s="1"/>
  <c r="X6361" i="1"/>
  <c r="Y6361" i="1" s="1"/>
  <c r="Z6361" i="1" s="1"/>
  <c r="AA6361" i="1" s="1"/>
  <c r="X6425" i="1"/>
  <c r="Y6425" i="1" s="1"/>
  <c r="Z6425" i="1" s="1"/>
  <c r="AA6425" i="1" s="1"/>
  <c r="X6489" i="1"/>
  <c r="Y6489" i="1" s="1"/>
  <c r="Z6489" i="1" s="1"/>
  <c r="AA6489" i="1" s="1"/>
  <c r="X6553" i="1"/>
  <c r="Y6553" i="1" s="1"/>
  <c r="Z6553" i="1" s="1"/>
  <c r="AA6553" i="1" s="1"/>
  <c r="X6617" i="1"/>
  <c r="Y6617" i="1" s="1"/>
  <c r="Z6617" i="1" s="1"/>
  <c r="AA6617" i="1" s="1"/>
  <c r="X6681" i="1"/>
  <c r="Y6681" i="1" s="1"/>
  <c r="Z6681" i="1" s="1"/>
  <c r="AA6681" i="1" s="1"/>
  <c r="X6745" i="1"/>
  <c r="Y6745" i="1" s="1"/>
  <c r="Z6745" i="1" s="1"/>
  <c r="AA6745" i="1" s="1"/>
  <c r="X6809" i="1"/>
  <c r="Y6809" i="1" s="1"/>
  <c r="Z6809" i="1" s="1"/>
  <c r="AA6809" i="1" s="1"/>
  <c r="X6873" i="1"/>
  <c r="Y6873" i="1" s="1"/>
  <c r="Z6873" i="1" s="1"/>
  <c r="AA6873" i="1" s="1"/>
  <c r="X6937" i="1"/>
  <c r="Y6937" i="1" s="1"/>
  <c r="Z6937" i="1" s="1"/>
  <c r="AA6937" i="1" s="1"/>
  <c r="X7001" i="1"/>
  <c r="Y7001" i="1" s="1"/>
  <c r="Z7001" i="1" s="1"/>
  <c r="AA7001" i="1" s="1"/>
  <c r="X7065" i="1"/>
  <c r="Y7065" i="1" s="1"/>
  <c r="Z7065" i="1" s="1"/>
  <c r="AA7065" i="1" s="1"/>
  <c r="X7129" i="1"/>
  <c r="Y7129" i="1" s="1"/>
  <c r="Z7129" i="1" s="1"/>
  <c r="AA7129" i="1" s="1"/>
  <c r="X7193" i="1"/>
  <c r="Y7193" i="1" s="1"/>
  <c r="Z7193" i="1" s="1"/>
  <c r="AA7193" i="1" s="1"/>
  <c r="X7257" i="1"/>
  <c r="Y7257" i="1" s="1"/>
  <c r="Z7257" i="1" s="1"/>
  <c r="AA7257" i="1" s="1"/>
  <c r="X7321" i="1"/>
  <c r="Y7321" i="1" s="1"/>
  <c r="Z7321" i="1" s="1"/>
  <c r="AA7321" i="1" s="1"/>
  <c r="X7385" i="1"/>
  <c r="Y7385" i="1" s="1"/>
  <c r="Z7385" i="1" s="1"/>
  <c r="AA7385" i="1" s="1"/>
  <c r="X7449" i="1"/>
  <c r="Y7449" i="1" s="1"/>
  <c r="Z7449" i="1" s="1"/>
  <c r="AA7449" i="1" s="1"/>
  <c r="X7513" i="1"/>
  <c r="Y7513" i="1" s="1"/>
  <c r="Z7513" i="1" s="1"/>
  <c r="AA7513" i="1" s="1"/>
  <c r="X7577" i="1"/>
  <c r="Y7577" i="1" s="1"/>
  <c r="Z7577" i="1" s="1"/>
  <c r="AA7577" i="1" s="1"/>
  <c r="X7641" i="1"/>
  <c r="Y7641" i="1" s="1"/>
  <c r="Z7641" i="1" s="1"/>
  <c r="AA7641" i="1" s="1"/>
  <c r="X7705" i="1"/>
  <c r="Y7705" i="1" s="1"/>
  <c r="Z7705" i="1" s="1"/>
  <c r="AA7705" i="1" s="1"/>
  <c r="X7769" i="1"/>
  <c r="Y7769" i="1" s="1"/>
  <c r="Z7769" i="1" s="1"/>
  <c r="AA7769" i="1" s="1"/>
  <c r="X7833" i="1"/>
  <c r="Y7833" i="1" s="1"/>
  <c r="Z7833" i="1" s="1"/>
  <c r="AA7833" i="1" s="1"/>
  <c r="X7897" i="1"/>
  <c r="Y7897" i="1" s="1"/>
  <c r="Z7897" i="1" s="1"/>
  <c r="AA7897" i="1" s="1"/>
  <c r="X7961" i="1"/>
  <c r="Y7961" i="1" s="1"/>
  <c r="Z7961" i="1" s="1"/>
  <c r="AA7961" i="1" s="1"/>
  <c r="X8025" i="1"/>
  <c r="Y8025" i="1" s="1"/>
  <c r="Z8025" i="1" s="1"/>
  <c r="AA8025" i="1" s="1"/>
  <c r="X8089" i="1"/>
  <c r="Y8089" i="1" s="1"/>
  <c r="Z8089" i="1" s="1"/>
  <c r="AA8089" i="1" s="1"/>
  <c r="X7652" i="1"/>
  <c r="Y7652" i="1" s="1"/>
  <c r="Z7652" i="1" s="1"/>
  <c r="AA7652" i="1" s="1"/>
  <c r="X7908" i="1"/>
  <c r="Y7908" i="1" s="1"/>
  <c r="Z7908" i="1" s="1"/>
  <c r="AA7908" i="1" s="1"/>
  <c r="X8148" i="1"/>
  <c r="Y8148" i="1" s="1"/>
  <c r="Z8148" i="1" s="1"/>
  <c r="AA8148" i="1" s="1"/>
  <c r="X8276" i="1"/>
  <c r="Y8276" i="1" s="1"/>
  <c r="Z8276" i="1" s="1"/>
  <c r="AA8276" i="1" s="1"/>
  <c r="X8404" i="1"/>
  <c r="Y8404" i="1" s="1"/>
  <c r="Z8404" i="1" s="1"/>
  <c r="AA8404" i="1" s="1"/>
  <c r="X8560" i="1"/>
  <c r="Y8560" i="1" s="1"/>
  <c r="Z8560" i="1" s="1"/>
  <c r="AA8560" i="1" s="1"/>
  <c r="X8752" i="1"/>
  <c r="Y8752" i="1" s="1"/>
  <c r="Z8752" i="1" s="1"/>
  <c r="AA8752" i="1" s="1"/>
  <c r="X7682" i="1"/>
  <c r="Y7682" i="1" s="1"/>
  <c r="Z7682" i="1" s="1"/>
  <c r="AA7682" i="1" s="1"/>
  <c r="X7810" i="1"/>
  <c r="Y7810" i="1" s="1"/>
  <c r="Z7810" i="1" s="1"/>
  <c r="AA7810" i="1" s="1"/>
  <c r="X7938" i="1"/>
  <c r="Y7938" i="1" s="1"/>
  <c r="Z7938" i="1" s="1"/>
  <c r="AA7938" i="1" s="1"/>
  <c r="X8066" i="1"/>
  <c r="Y8066" i="1" s="1"/>
  <c r="Z8066" i="1" s="1"/>
  <c r="AA8066" i="1" s="1"/>
  <c r="X8194" i="1"/>
  <c r="Y8194" i="1" s="1"/>
  <c r="Z8194" i="1" s="1"/>
  <c r="AA8194" i="1" s="1"/>
  <c r="X8322" i="1"/>
  <c r="Y8322" i="1" s="1"/>
  <c r="Z8322" i="1" s="1"/>
  <c r="AA8322" i="1" s="1"/>
  <c r="X8450" i="1"/>
  <c r="Y8450" i="1" s="1"/>
  <c r="Z8450" i="1" s="1"/>
  <c r="AA8450" i="1" s="1"/>
  <c r="X8648" i="1"/>
  <c r="Y8648" i="1" s="1"/>
  <c r="Z8648" i="1" s="1"/>
  <c r="AA8648" i="1" s="1"/>
  <c r="X8199" i="1"/>
  <c r="Y8199" i="1" s="1"/>
  <c r="Z8199" i="1" s="1"/>
  <c r="AA8199" i="1" s="1"/>
  <c r="X8327" i="1"/>
  <c r="Y8327" i="1" s="1"/>
  <c r="Z8327" i="1" s="1"/>
  <c r="AA8327" i="1" s="1"/>
  <c r="X8455" i="1"/>
  <c r="Y8455" i="1" s="1"/>
  <c r="Z8455" i="1" s="1"/>
  <c r="AA8455" i="1" s="1"/>
  <c r="X8583" i="1"/>
  <c r="Y8583" i="1" s="1"/>
  <c r="Z8583" i="1" s="1"/>
  <c r="AA8583" i="1" s="1"/>
  <c r="X8711" i="1"/>
  <c r="Y8711" i="1" s="1"/>
  <c r="Z8711" i="1" s="1"/>
  <c r="AA8711" i="1" s="1"/>
  <c r="X8658" i="1"/>
  <c r="Y8658" i="1" s="1"/>
  <c r="Z8658" i="1" s="1"/>
  <c r="AA8658" i="1" s="1"/>
  <c r="X28" i="1"/>
  <c r="Y28" i="1" s="1"/>
  <c r="Z28" i="1" s="1"/>
  <c r="AA28" i="1" s="1"/>
  <c r="X92" i="1"/>
  <c r="Y92" i="1" s="1"/>
  <c r="Z92" i="1" s="1"/>
  <c r="AA92" i="1" s="1"/>
  <c r="X156" i="1"/>
  <c r="Y156" i="1" s="1"/>
  <c r="Z156" i="1" s="1"/>
  <c r="AA156" i="1" s="1"/>
  <c r="X220" i="1"/>
  <c r="Y220" i="1" s="1"/>
  <c r="Z220" i="1" s="1"/>
  <c r="AA220" i="1" s="1"/>
  <c r="X284" i="1"/>
  <c r="Y284" i="1" s="1"/>
  <c r="Z284" i="1" s="1"/>
  <c r="AA284" i="1" s="1"/>
  <c r="X348" i="1"/>
  <c r="Y348" i="1" s="1"/>
  <c r="Z348" i="1" s="1"/>
  <c r="AA348" i="1" s="1"/>
  <c r="X412" i="1"/>
  <c r="Y412" i="1" s="1"/>
  <c r="Z412" i="1" s="1"/>
  <c r="AA412" i="1" s="1"/>
  <c r="X476" i="1"/>
  <c r="Y476" i="1" s="1"/>
  <c r="Z476" i="1" s="1"/>
  <c r="AA476" i="1" s="1"/>
  <c r="X540" i="1"/>
  <c r="Y540" i="1" s="1"/>
  <c r="Z540" i="1" s="1"/>
  <c r="AA540" i="1" s="1"/>
  <c r="X604" i="1"/>
  <c r="Y604" i="1" s="1"/>
  <c r="Z604" i="1" s="1"/>
  <c r="AA604" i="1" s="1"/>
  <c r="X668" i="1"/>
  <c r="Y668" i="1" s="1"/>
  <c r="Z668" i="1" s="1"/>
  <c r="AA668" i="1" s="1"/>
  <c r="X732" i="1"/>
  <c r="Y732" i="1" s="1"/>
  <c r="Z732" i="1" s="1"/>
  <c r="AA732" i="1" s="1"/>
  <c r="X796" i="1"/>
  <c r="Y796" i="1" s="1"/>
  <c r="Z796" i="1" s="1"/>
  <c r="AA796" i="1" s="1"/>
  <c r="X860" i="1"/>
  <c r="Y860" i="1" s="1"/>
  <c r="Z860" i="1" s="1"/>
  <c r="AA860" i="1" s="1"/>
  <c r="X924" i="1"/>
  <c r="Y924" i="1" s="1"/>
  <c r="Z924" i="1" s="1"/>
  <c r="AA924" i="1" s="1"/>
  <c r="X988" i="1"/>
  <c r="Y988" i="1" s="1"/>
  <c r="Z988" i="1" s="1"/>
  <c r="AA988" i="1" s="1"/>
  <c r="X1052" i="1"/>
  <c r="Y1052" i="1" s="1"/>
  <c r="Z1052" i="1" s="1"/>
  <c r="AA1052" i="1" s="1"/>
  <c r="X1116" i="1"/>
  <c r="Y1116" i="1" s="1"/>
  <c r="Z1116" i="1" s="1"/>
  <c r="AA1116" i="1" s="1"/>
  <c r="X1180" i="1"/>
  <c r="Y1180" i="1" s="1"/>
  <c r="Z1180" i="1" s="1"/>
  <c r="AA1180" i="1" s="1"/>
  <c r="X1244" i="1"/>
  <c r="Y1244" i="1" s="1"/>
  <c r="Z1244" i="1" s="1"/>
  <c r="AA1244" i="1" s="1"/>
  <c r="X1308" i="1"/>
  <c r="Y1308" i="1" s="1"/>
  <c r="Z1308" i="1" s="1"/>
  <c r="AA1308" i="1" s="1"/>
  <c r="X1372" i="1"/>
  <c r="Y1372" i="1" s="1"/>
  <c r="Z1372" i="1" s="1"/>
  <c r="AA1372" i="1" s="1"/>
  <c r="X1436" i="1"/>
  <c r="Y1436" i="1" s="1"/>
  <c r="Z1436" i="1" s="1"/>
  <c r="AA1436" i="1" s="1"/>
  <c r="X1500" i="1"/>
  <c r="Y1500" i="1" s="1"/>
  <c r="Z1500" i="1" s="1"/>
  <c r="AA1500" i="1" s="1"/>
  <c r="X1556" i="1"/>
  <c r="Y1556" i="1" s="1"/>
  <c r="Z1556" i="1" s="1"/>
  <c r="AA1556" i="1" s="1"/>
  <c r="X1620" i="1"/>
  <c r="Y1620" i="1" s="1"/>
  <c r="Z1620" i="1" s="1"/>
  <c r="AA1620" i="1" s="1"/>
  <c r="X1684" i="1"/>
  <c r="Y1684" i="1" s="1"/>
  <c r="Z1684" i="1" s="1"/>
  <c r="AA1684" i="1" s="1"/>
  <c r="X1748" i="1"/>
  <c r="Y1748" i="1" s="1"/>
  <c r="Z1748" i="1" s="1"/>
  <c r="AA1748" i="1" s="1"/>
  <c r="X1812" i="1"/>
  <c r="Y1812" i="1" s="1"/>
  <c r="Z1812" i="1" s="1"/>
  <c r="AA1812" i="1" s="1"/>
  <c r="X1876" i="1"/>
  <c r="Y1876" i="1" s="1"/>
  <c r="Z1876" i="1" s="1"/>
  <c r="AA1876" i="1" s="1"/>
  <c r="X1940" i="1"/>
  <c r="Y1940" i="1" s="1"/>
  <c r="Z1940" i="1" s="1"/>
  <c r="AA1940" i="1" s="1"/>
  <c r="X2004" i="1"/>
  <c r="Y2004" i="1" s="1"/>
  <c r="Z2004" i="1" s="1"/>
  <c r="AA2004" i="1" s="1"/>
  <c r="X2068" i="1"/>
  <c r="Y2068" i="1" s="1"/>
  <c r="Z2068" i="1" s="1"/>
  <c r="AA2068" i="1" s="1"/>
  <c r="X2132" i="1"/>
  <c r="Y2132" i="1" s="1"/>
  <c r="Z2132" i="1" s="1"/>
  <c r="AA2132" i="1" s="1"/>
  <c r="X2196" i="1"/>
  <c r="Y2196" i="1" s="1"/>
  <c r="Z2196" i="1" s="1"/>
  <c r="AA2196" i="1" s="1"/>
  <c r="X2260" i="1"/>
  <c r="Y2260" i="1" s="1"/>
  <c r="Z2260" i="1" s="1"/>
  <c r="AA2260" i="1" s="1"/>
  <c r="X2324" i="1"/>
  <c r="Y2324" i="1" s="1"/>
  <c r="Z2324" i="1" s="1"/>
  <c r="AA2324" i="1" s="1"/>
  <c r="X2388" i="1"/>
  <c r="Y2388" i="1" s="1"/>
  <c r="Z2388" i="1" s="1"/>
  <c r="AA2388" i="1" s="1"/>
  <c r="X2436" i="1"/>
  <c r="Y2436" i="1" s="1"/>
  <c r="Z2436" i="1" s="1"/>
  <c r="AA2436" i="1" s="1"/>
  <c r="X2484" i="1"/>
  <c r="Y2484" i="1" s="1"/>
  <c r="Z2484" i="1" s="1"/>
  <c r="AA2484" i="1" s="1"/>
  <c r="X2532" i="1"/>
  <c r="Y2532" i="1" s="1"/>
  <c r="Z2532" i="1" s="1"/>
  <c r="AA2532" i="1" s="1"/>
  <c r="X2580" i="1"/>
  <c r="Y2580" i="1" s="1"/>
  <c r="Z2580" i="1" s="1"/>
  <c r="AA2580" i="1" s="1"/>
  <c r="X2628" i="1"/>
  <c r="Y2628" i="1" s="1"/>
  <c r="Z2628" i="1" s="1"/>
  <c r="AA2628" i="1" s="1"/>
  <c r="X2676" i="1"/>
  <c r="Y2676" i="1" s="1"/>
  <c r="Z2676" i="1" s="1"/>
  <c r="AA2676" i="1" s="1"/>
  <c r="X2724" i="1"/>
  <c r="Y2724" i="1" s="1"/>
  <c r="Z2724" i="1" s="1"/>
  <c r="AA2724" i="1" s="1"/>
  <c r="X2772" i="1"/>
  <c r="Y2772" i="1" s="1"/>
  <c r="Z2772" i="1" s="1"/>
  <c r="AA2772" i="1" s="1"/>
  <c r="X2820" i="1"/>
  <c r="Y2820" i="1" s="1"/>
  <c r="Z2820" i="1" s="1"/>
  <c r="AA2820" i="1" s="1"/>
  <c r="X2868" i="1"/>
  <c r="Y2868" i="1" s="1"/>
  <c r="Z2868" i="1" s="1"/>
  <c r="AA2868" i="1" s="1"/>
  <c r="X2916" i="1"/>
  <c r="Y2916" i="1" s="1"/>
  <c r="Z2916" i="1" s="1"/>
  <c r="AA2916" i="1" s="1"/>
  <c r="X2964" i="1"/>
  <c r="Y2964" i="1" s="1"/>
  <c r="Z2964" i="1" s="1"/>
  <c r="AA2964" i="1" s="1"/>
  <c r="X3012" i="1"/>
  <c r="Y3012" i="1" s="1"/>
  <c r="Z3012" i="1" s="1"/>
  <c r="AA3012" i="1" s="1"/>
  <c r="X3060" i="1"/>
  <c r="Y3060" i="1" s="1"/>
  <c r="Z3060" i="1" s="1"/>
  <c r="AA3060" i="1" s="1"/>
  <c r="X3108" i="1"/>
  <c r="Y3108" i="1" s="1"/>
  <c r="Z3108" i="1" s="1"/>
  <c r="AA3108" i="1" s="1"/>
  <c r="X3156" i="1"/>
  <c r="Y3156" i="1" s="1"/>
  <c r="Z3156" i="1" s="1"/>
  <c r="AA3156" i="1" s="1"/>
  <c r="X3204" i="1"/>
  <c r="Y3204" i="1" s="1"/>
  <c r="Z3204" i="1" s="1"/>
  <c r="AA3204" i="1" s="1"/>
  <c r="X3252" i="1"/>
  <c r="Y3252" i="1" s="1"/>
  <c r="Z3252" i="1" s="1"/>
  <c r="AA3252" i="1" s="1"/>
  <c r="X3300" i="1"/>
  <c r="Y3300" i="1" s="1"/>
  <c r="Z3300" i="1" s="1"/>
  <c r="AA3300" i="1" s="1"/>
  <c r="X3348" i="1"/>
  <c r="Y3348" i="1" s="1"/>
  <c r="Z3348" i="1" s="1"/>
  <c r="AA3348" i="1" s="1"/>
  <c r="X3396" i="1"/>
  <c r="Y3396" i="1" s="1"/>
  <c r="Z3396" i="1" s="1"/>
  <c r="AA3396" i="1" s="1"/>
  <c r="X3444" i="1"/>
  <c r="Y3444" i="1" s="1"/>
  <c r="Z3444" i="1" s="1"/>
  <c r="AA3444" i="1" s="1"/>
  <c r="X3492" i="1"/>
  <c r="Y3492" i="1" s="1"/>
  <c r="Z3492" i="1" s="1"/>
  <c r="AA3492" i="1" s="1"/>
  <c r="X3540" i="1"/>
  <c r="Y3540" i="1" s="1"/>
  <c r="Z3540" i="1" s="1"/>
  <c r="AA3540" i="1" s="1"/>
  <c r="X3588" i="1"/>
  <c r="Y3588" i="1" s="1"/>
  <c r="Z3588" i="1" s="1"/>
  <c r="AA3588" i="1" s="1"/>
  <c r="X3636" i="1"/>
  <c r="Y3636" i="1" s="1"/>
  <c r="Z3636" i="1" s="1"/>
  <c r="AA3636" i="1" s="1"/>
  <c r="X3684" i="1"/>
  <c r="Y3684" i="1" s="1"/>
  <c r="Z3684" i="1" s="1"/>
  <c r="AA3684" i="1" s="1"/>
  <c r="X3732" i="1"/>
  <c r="Y3732" i="1" s="1"/>
  <c r="Z3732" i="1" s="1"/>
  <c r="AA3732" i="1" s="1"/>
  <c r="X3780" i="1"/>
  <c r="Y3780" i="1" s="1"/>
  <c r="Z3780" i="1" s="1"/>
  <c r="AA3780" i="1" s="1"/>
  <c r="X3844" i="1"/>
  <c r="Y3844" i="1" s="1"/>
  <c r="Z3844" i="1" s="1"/>
  <c r="AA3844" i="1" s="1"/>
  <c r="X3932" i="1"/>
  <c r="Y3932" i="1" s="1"/>
  <c r="Z3932" i="1" s="1"/>
  <c r="AA3932" i="1" s="1"/>
  <c r="X4172" i="1"/>
  <c r="Y4172" i="1" s="1"/>
  <c r="Z4172" i="1" s="1"/>
  <c r="AA4172" i="1" s="1"/>
  <c r="X4364" i="1"/>
  <c r="Y4364" i="1" s="1"/>
  <c r="Z4364" i="1" s="1"/>
  <c r="AA4364" i="1" s="1"/>
  <c r="X4460" i="1"/>
  <c r="Y4460" i="1" s="1"/>
  <c r="Z4460" i="1" s="1"/>
  <c r="AA4460" i="1" s="1"/>
  <c r="X4532" i="1"/>
  <c r="Y4532" i="1" s="1"/>
  <c r="Z4532" i="1" s="1"/>
  <c r="AA4532" i="1" s="1"/>
  <c r="X4628" i="1"/>
  <c r="Y4628" i="1" s="1"/>
  <c r="Z4628" i="1" s="1"/>
  <c r="AA4628" i="1" s="1"/>
  <c r="X4844" i="1"/>
  <c r="Y4844" i="1" s="1"/>
  <c r="Z4844" i="1" s="1"/>
  <c r="AA4844" i="1" s="1"/>
  <c r="X4940" i="1"/>
  <c r="Y4940" i="1" s="1"/>
  <c r="Z4940" i="1" s="1"/>
  <c r="AA4940" i="1" s="1"/>
  <c r="X5084" i="1"/>
  <c r="Y5084" i="1" s="1"/>
  <c r="Z5084" i="1" s="1"/>
  <c r="AA5084" i="1" s="1"/>
  <c r="X5204" i="1"/>
  <c r="Y5204" i="1" s="1"/>
  <c r="Z5204" i="1" s="1"/>
  <c r="AA5204" i="1" s="1"/>
  <c r="X5372" i="1"/>
  <c r="Y5372" i="1" s="1"/>
  <c r="Z5372" i="1" s="1"/>
  <c r="AA5372" i="1" s="1"/>
  <c r="X5468" i="1"/>
  <c r="Y5468" i="1" s="1"/>
  <c r="Z5468" i="1" s="1"/>
  <c r="AA5468" i="1" s="1"/>
  <c r="X5636" i="1"/>
  <c r="Y5636" i="1" s="1"/>
  <c r="Z5636" i="1" s="1"/>
  <c r="AA5636" i="1" s="1"/>
  <c r="X5708" i="1"/>
  <c r="Y5708" i="1" s="1"/>
  <c r="Z5708" i="1" s="1"/>
  <c r="AA5708" i="1" s="1"/>
  <c r="X5804" i="1"/>
  <c r="Y5804" i="1" s="1"/>
  <c r="Z5804" i="1" s="1"/>
  <c r="AA5804" i="1" s="1"/>
  <c r="X5908" i="1"/>
  <c r="Y5908" i="1" s="1"/>
  <c r="Z5908" i="1" s="1"/>
  <c r="AA5908" i="1" s="1"/>
  <c r="X5972" i="1"/>
  <c r="Y5972" i="1" s="1"/>
  <c r="Z5972" i="1" s="1"/>
  <c r="AA5972" i="1" s="1"/>
  <c r="X6036" i="1"/>
  <c r="Y6036" i="1" s="1"/>
  <c r="Z6036" i="1" s="1"/>
  <c r="AA6036" i="1" s="1"/>
  <c r="X6100" i="1"/>
  <c r="Y6100" i="1" s="1"/>
  <c r="Z6100" i="1" s="1"/>
  <c r="AA6100" i="1" s="1"/>
  <c r="X6164" i="1"/>
  <c r="Y6164" i="1" s="1"/>
  <c r="Z6164" i="1" s="1"/>
  <c r="AA6164" i="1" s="1"/>
  <c r="X6228" i="1"/>
  <c r="Y6228" i="1" s="1"/>
  <c r="Z6228" i="1" s="1"/>
  <c r="AA6228" i="1" s="1"/>
  <c r="X6316" i="1"/>
  <c r="Y6316" i="1" s="1"/>
  <c r="Z6316" i="1" s="1"/>
  <c r="AA6316" i="1" s="1"/>
  <c r="X6380" i="1"/>
  <c r="Y6380" i="1" s="1"/>
  <c r="Z6380" i="1" s="1"/>
  <c r="AA6380" i="1" s="1"/>
  <c r="X6444" i="1"/>
  <c r="Y6444" i="1" s="1"/>
  <c r="Z6444" i="1" s="1"/>
  <c r="AA6444" i="1" s="1"/>
  <c r="X6508" i="1"/>
  <c r="Y6508" i="1" s="1"/>
  <c r="Z6508" i="1" s="1"/>
  <c r="AA6508" i="1" s="1"/>
  <c r="X6596" i="1"/>
  <c r="Y6596" i="1" s="1"/>
  <c r="Z6596" i="1" s="1"/>
  <c r="AA6596" i="1" s="1"/>
  <c r="X6660" i="1"/>
  <c r="Y6660" i="1" s="1"/>
  <c r="Z6660" i="1" s="1"/>
  <c r="AA6660" i="1" s="1"/>
  <c r="X6724" i="1"/>
  <c r="Y6724" i="1" s="1"/>
  <c r="Z6724" i="1" s="1"/>
  <c r="AA6724" i="1" s="1"/>
  <c r="X6788" i="1"/>
  <c r="Y6788" i="1" s="1"/>
  <c r="Z6788" i="1" s="1"/>
  <c r="AA6788" i="1" s="1"/>
  <c r="X6852" i="1"/>
  <c r="Y6852" i="1" s="1"/>
  <c r="Z6852" i="1" s="1"/>
  <c r="AA6852" i="1" s="1"/>
  <c r="X6916" i="1"/>
  <c r="Y6916" i="1" s="1"/>
  <c r="Z6916" i="1" s="1"/>
  <c r="AA6916" i="1" s="1"/>
  <c r="X6980" i="1"/>
  <c r="Y6980" i="1" s="1"/>
  <c r="Z6980" i="1" s="1"/>
  <c r="AA6980" i="1" s="1"/>
  <c r="X7044" i="1"/>
  <c r="Y7044" i="1" s="1"/>
  <c r="Z7044" i="1" s="1"/>
  <c r="AA7044" i="1" s="1"/>
  <c r="X7108" i="1"/>
  <c r="Y7108" i="1" s="1"/>
  <c r="Z7108" i="1" s="1"/>
  <c r="AA7108" i="1" s="1"/>
  <c r="X7172" i="1"/>
  <c r="Y7172" i="1" s="1"/>
  <c r="Z7172" i="1" s="1"/>
  <c r="AA7172" i="1" s="1"/>
  <c r="X7236" i="1"/>
  <c r="Y7236" i="1" s="1"/>
  <c r="Z7236" i="1" s="1"/>
  <c r="AA7236" i="1" s="1"/>
  <c r="X7300" i="1"/>
  <c r="Y7300" i="1" s="1"/>
  <c r="Z7300" i="1" s="1"/>
  <c r="AA7300" i="1" s="1"/>
  <c r="X7364" i="1"/>
  <c r="Y7364" i="1" s="1"/>
  <c r="Z7364" i="1" s="1"/>
  <c r="AA7364" i="1" s="1"/>
  <c r="X7428" i="1"/>
  <c r="Y7428" i="1" s="1"/>
  <c r="Z7428" i="1" s="1"/>
  <c r="AA7428" i="1" s="1"/>
  <c r="X7492" i="1"/>
  <c r="Y7492" i="1" s="1"/>
  <c r="Z7492" i="1" s="1"/>
  <c r="AA7492" i="1" s="1"/>
  <c r="X7556" i="1"/>
  <c r="Y7556" i="1" s="1"/>
  <c r="Z7556" i="1" s="1"/>
  <c r="AA7556" i="1" s="1"/>
  <c r="X67" i="1"/>
  <c r="Y67" i="1" s="1"/>
  <c r="Z67" i="1" s="1"/>
  <c r="AA67" i="1" s="1"/>
  <c r="X131" i="1"/>
  <c r="Y131" i="1" s="1"/>
  <c r="Z131" i="1" s="1"/>
  <c r="AA131" i="1" s="1"/>
  <c r="X195" i="1"/>
  <c r="Y195" i="1" s="1"/>
  <c r="Z195" i="1" s="1"/>
  <c r="AA195" i="1" s="1"/>
  <c r="X259" i="1"/>
  <c r="Y259" i="1" s="1"/>
  <c r="Z259" i="1" s="1"/>
  <c r="AA259" i="1" s="1"/>
  <c r="X323" i="1"/>
  <c r="Y323" i="1" s="1"/>
  <c r="Z323" i="1" s="1"/>
  <c r="AA323" i="1" s="1"/>
  <c r="X387" i="1"/>
  <c r="Y387" i="1" s="1"/>
  <c r="Z387" i="1" s="1"/>
  <c r="AA387" i="1" s="1"/>
  <c r="X451" i="1"/>
  <c r="Y451" i="1" s="1"/>
  <c r="Z451" i="1" s="1"/>
  <c r="AA451" i="1" s="1"/>
  <c r="X515" i="1"/>
  <c r="Y515" i="1" s="1"/>
  <c r="Z515" i="1" s="1"/>
  <c r="AA515" i="1" s="1"/>
  <c r="X579" i="1"/>
  <c r="Y579" i="1" s="1"/>
  <c r="Z579" i="1" s="1"/>
  <c r="AA579" i="1" s="1"/>
  <c r="X643" i="1"/>
  <c r="Y643" i="1" s="1"/>
  <c r="Z643" i="1" s="1"/>
  <c r="AA643" i="1" s="1"/>
  <c r="X707" i="1"/>
  <c r="Y707" i="1" s="1"/>
  <c r="Z707" i="1" s="1"/>
  <c r="AA707" i="1" s="1"/>
  <c r="X771" i="1"/>
  <c r="Y771" i="1" s="1"/>
  <c r="Z771" i="1" s="1"/>
  <c r="AA771" i="1" s="1"/>
  <c r="X835" i="1"/>
  <c r="Y835" i="1" s="1"/>
  <c r="Z835" i="1" s="1"/>
  <c r="AA835" i="1" s="1"/>
  <c r="X899" i="1"/>
  <c r="Y899" i="1" s="1"/>
  <c r="Z899" i="1" s="1"/>
  <c r="AA899" i="1" s="1"/>
  <c r="X963" i="1"/>
  <c r="Y963" i="1" s="1"/>
  <c r="Z963" i="1" s="1"/>
  <c r="AA963" i="1" s="1"/>
  <c r="X1027" i="1"/>
  <c r="Y1027" i="1" s="1"/>
  <c r="Z1027" i="1" s="1"/>
  <c r="AA1027" i="1" s="1"/>
  <c r="X1091" i="1"/>
  <c r="Y1091" i="1" s="1"/>
  <c r="Z1091" i="1" s="1"/>
  <c r="AA1091" i="1" s="1"/>
  <c r="X1155" i="1"/>
  <c r="Y1155" i="1" s="1"/>
  <c r="Z1155" i="1" s="1"/>
  <c r="AA1155" i="1" s="1"/>
  <c r="X1219" i="1"/>
  <c r="Y1219" i="1" s="1"/>
  <c r="Z1219" i="1" s="1"/>
  <c r="AA1219" i="1" s="1"/>
  <c r="X1283" i="1"/>
  <c r="Y1283" i="1" s="1"/>
  <c r="Z1283" i="1" s="1"/>
  <c r="AA1283" i="1" s="1"/>
  <c r="X1347" i="1"/>
  <c r="Y1347" i="1" s="1"/>
  <c r="Z1347" i="1" s="1"/>
  <c r="AA1347" i="1" s="1"/>
  <c r="X1403" i="1"/>
  <c r="Y1403" i="1" s="1"/>
  <c r="Z1403" i="1" s="1"/>
  <c r="AA1403" i="1" s="1"/>
  <c r="X1459" i="1"/>
  <c r="Y1459" i="1" s="1"/>
  <c r="Z1459" i="1" s="1"/>
  <c r="AA1459" i="1" s="1"/>
  <c r="X1523" i="1"/>
  <c r="Y1523" i="1" s="1"/>
  <c r="Z1523" i="1" s="1"/>
  <c r="AA1523" i="1" s="1"/>
  <c r="X1587" i="1"/>
  <c r="Y1587" i="1" s="1"/>
  <c r="Z1587" i="1" s="1"/>
  <c r="AA1587" i="1" s="1"/>
  <c r="X1651" i="1"/>
  <c r="Y1651" i="1" s="1"/>
  <c r="Z1651" i="1" s="1"/>
  <c r="AA1651" i="1" s="1"/>
  <c r="X1707" i="1"/>
  <c r="Y1707" i="1" s="1"/>
  <c r="Z1707" i="1" s="1"/>
  <c r="AA1707" i="1" s="1"/>
  <c r="X1771" i="1"/>
  <c r="Y1771" i="1" s="1"/>
  <c r="Z1771" i="1" s="1"/>
  <c r="AA1771" i="1" s="1"/>
  <c r="X1835" i="1"/>
  <c r="Y1835" i="1" s="1"/>
  <c r="Z1835" i="1" s="1"/>
  <c r="AA1835" i="1" s="1"/>
  <c r="X1899" i="1"/>
  <c r="Y1899" i="1" s="1"/>
  <c r="Z1899" i="1" s="1"/>
  <c r="AA1899" i="1" s="1"/>
  <c r="X1963" i="1"/>
  <c r="Y1963" i="1" s="1"/>
  <c r="Z1963" i="1" s="1"/>
  <c r="AA1963" i="1" s="1"/>
  <c r="X2027" i="1"/>
  <c r="Y2027" i="1" s="1"/>
  <c r="Z2027" i="1" s="1"/>
  <c r="AA2027" i="1" s="1"/>
  <c r="X2091" i="1"/>
  <c r="Y2091" i="1" s="1"/>
  <c r="Z2091" i="1" s="1"/>
  <c r="AA2091" i="1" s="1"/>
  <c r="X2155" i="1"/>
  <c r="Y2155" i="1" s="1"/>
  <c r="Z2155" i="1" s="1"/>
  <c r="AA2155" i="1" s="1"/>
  <c r="X2219" i="1"/>
  <c r="Y2219" i="1" s="1"/>
  <c r="Z2219" i="1" s="1"/>
  <c r="AA2219" i="1" s="1"/>
  <c r="X2283" i="1"/>
  <c r="Y2283" i="1" s="1"/>
  <c r="Z2283" i="1" s="1"/>
  <c r="AA2283" i="1" s="1"/>
  <c r="X2339" i="1"/>
  <c r="Y2339" i="1" s="1"/>
  <c r="Z2339" i="1" s="1"/>
  <c r="AA2339" i="1" s="1"/>
  <c r="X2403" i="1"/>
  <c r="Y2403" i="1" s="1"/>
  <c r="Z2403" i="1" s="1"/>
  <c r="AA2403" i="1" s="1"/>
  <c r="X2467" i="1"/>
  <c r="Y2467" i="1" s="1"/>
  <c r="Z2467" i="1" s="1"/>
  <c r="AA2467" i="1" s="1"/>
  <c r="X2531" i="1"/>
  <c r="Y2531" i="1" s="1"/>
  <c r="Z2531" i="1" s="1"/>
  <c r="AA2531" i="1" s="1"/>
  <c r="X2595" i="1"/>
  <c r="Y2595" i="1" s="1"/>
  <c r="Z2595" i="1" s="1"/>
  <c r="AA2595" i="1" s="1"/>
  <c r="X2659" i="1"/>
  <c r="Y2659" i="1" s="1"/>
  <c r="Z2659" i="1" s="1"/>
  <c r="AA2659" i="1" s="1"/>
  <c r="X2723" i="1"/>
  <c r="Y2723" i="1" s="1"/>
  <c r="Z2723" i="1" s="1"/>
  <c r="AA2723" i="1" s="1"/>
  <c r="X2787" i="1"/>
  <c r="Y2787" i="1" s="1"/>
  <c r="Z2787" i="1" s="1"/>
  <c r="AA2787" i="1" s="1"/>
  <c r="X2851" i="1"/>
  <c r="Y2851" i="1" s="1"/>
  <c r="Z2851" i="1" s="1"/>
  <c r="AA2851" i="1" s="1"/>
  <c r="X2915" i="1"/>
  <c r="Y2915" i="1" s="1"/>
  <c r="Z2915" i="1" s="1"/>
  <c r="AA2915" i="1" s="1"/>
  <c r="X2979" i="1"/>
  <c r="Y2979" i="1" s="1"/>
  <c r="Z2979" i="1" s="1"/>
  <c r="AA2979" i="1" s="1"/>
  <c r="X3851" i="1"/>
  <c r="Y3851" i="1" s="1"/>
  <c r="Z3851" i="1" s="1"/>
  <c r="AA3851" i="1" s="1"/>
  <c r="X3899" i="1"/>
  <c r="Y3899" i="1" s="1"/>
  <c r="Z3899" i="1" s="1"/>
  <c r="AA3899" i="1" s="1"/>
  <c r="X3947" i="1"/>
  <c r="Y3947" i="1" s="1"/>
  <c r="Z3947" i="1" s="1"/>
  <c r="AA3947" i="1" s="1"/>
  <c r="X3995" i="1"/>
  <c r="Y3995" i="1" s="1"/>
  <c r="Z3995" i="1" s="1"/>
  <c r="AA3995" i="1" s="1"/>
  <c r="X4043" i="1"/>
  <c r="Y4043" i="1" s="1"/>
  <c r="Z4043" i="1" s="1"/>
  <c r="AA4043" i="1" s="1"/>
  <c r="X4091" i="1"/>
  <c r="Y4091" i="1" s="1"/>
  <c r="Z4091" i="1" s="1"/>
  <c r="AA4091" i="1" s="1"/>
  <c r="X4139" i="1"/>
  <c r="Y4139" i="1" s="1"/>
  <c r="Z4139" i="1" s="1"/>
  <c r="AA4139" i="1" s="1"/>
  <c r="X4187" i="1"/>
  <c r="Y4187" i="1" s="1"/>
  <c r="Z4187" i="1" s="1"/>
  <c r="AA4187" i="1" s="1"/>
  <c r="X4235" i="1"/>
  <c r="Y4235" i="1" s="1"/>
  <c r="Z4235" i="1" s="1"/>
  <c r="AA4235" i="1" s="1"/>
  <c r="X4283" i="1"/>
  <c r="Y4283" i="1" s="1"/>
  <c r="Z4283" i="1" s="1"/>
  <c r="AA4283" i="1" s="1"/>
  <c r="X4331" i="1"/>
  <c r="Y4331" i="1" s="1"/>
  <c r="Z4331" i="1" s="1"/>
  <c r="AA4331" i="1" s="1"/>
  <c r="X4379" i="1"/>
  <c r="Y4379" i="1" s="1"/>
  <c r="Z4379" i="1" s="1"/>
  <c r="AA4379" i="1" s="1"/>
  <c r="X4427" i="1"/>
  <c r="Y4427" i="1" s="1"/>
  <c r="Z4427" i="1" s="1"/>
  <c r="AA4427" i="1" s="1"/>
  <c r="X4475" i="1"/>
  <c r="Y4475" i="1" s="1"/>
  <c r="Z4475" i="1" s="1"/>
  <c r="AA4475" i="1" s="1"/>
  <c r="X4523" i="1"/>
  <c r="Y4523" i="1" s="1"/>
  <c r="Z4523" i="1" s="1"/>
  <c r="AA4523" i="1" s="1"/>
  <c r="X4571" i="1"/>
  <c r="Y4571" i="1" s="1"/>
  <c r="Z4571" i="1" s="1"/>
  <c r="AA4571" i="1" s="1"/>
  <c r="X4619" i="1"/>
  <c r="Y4619" i="1" s="1"/>
  <c r="Z4619" i="1" s="1"/>
  <c r="AA4619" i="1" s="1"/>
  <c r="X4667" i="1"/>
  <c r="Y4667" i="1" s="1"/>
  <c r="Z4667" i="1" s="1"/>
  <c r="AA4667" i="1" s="1"/>
  <c r="X4715" i="1"/>
  <c r="Y4715" i="1" s="1"/>
  <c r="Z4715" i="1" s="1"/>
  <c r="AA4715" i="1" s="1"/>
  <c r="X4763" i="1"/>
  <c r="Y4763" i="1" s="1"/>
  <c r="Z4763" i="1" s="1"/>
  <c r="AA4763" i="1" s="1"/>
  <c r="X4811" i="1"/>
  <c r="Y4811" i="1" s="1"/>
  <c r="Z4811" i="1" s="1"/>
  <c r="AA4811" i="1" s="1"/>
  <c r="X4859" i="1"/>
  <c r="Y4859" i="1" s="1"/>
  <c r="Z4859" i="1" s="1"/>
  <c r="AA4859" i="1" s="1"/>
  <c r="X4907" i="1"/>
  <c r="Y4907" i="1" s="1"/>
  <c r="Z4907" i="1" s="1"/>
  <c r="AA4907" i="1" s="1"/>
  <c r="X4955" i="1"/>
  <c r="Y4955" i="1" s="1"/>
  <c r="Z4955" i="1" s="1"/>
  <c r="AA4955" i="1" s="1"/>
  <c r="X5003" i="1"/>
  <c r="Y5003" i="1" s="1"/>
  <c r="Z5003" i="1" s="1"/>
  <c r="AA5003" i="1" s="1"/>
  <c r="X5051" i="1"/>
  <c r="Y5051" i="1" s="1"/>
  <c r="Z5051" i="1" s="1"/>
  <c r="AA5051" i="1" s="1"/>
  <c r="X5099" i="1"/>
  <c r="Y5099" i="1" s="1"/>
  <c r="Z5099" i="1" s="1"/>
  <c r="AA5099" i="1" s="1"/>
  <c r="X5163" i="1"/>
  <c r="Y5163" i="1" s="1"/>
  <c r="Z5163" i="1" s="1"/>
  <c r="AA5163" i="1" s="1"/>
  <c r="X5227" i="1"/>
  <c r="Y5227" i="1" s="1"/>
  <c r="Z5227" i="1" s="1"/>
  <c r="AA5227" i="1" s="1"/>
  <c r="X5291" i="1"/>
  <c r="Y5291" i="1" s="1"/>
  <c r="Z5291" i="1" s="1"/>
  <c r="AA5291" i="1" s="1"/>
  <c r="X5355" i="1"/>
  <c r="Y5355" i="1" s="1"/>
  <c r="Z5355" i="1" s="1"/>
  <c r="AA5355" i="1" s="1"/>
  <c r="X5411" i="1"/>
  <c r="Y5411" i="1" s="1"/>
  <c r="Z5411" i="1" s="1"/>
  <c r="AA5411" i="1" s="1"/>
  <c r="X5467" i="1"/>
  <c r="Y5467" i="1" s="1"/>
  <c r="Z5467" i="1" s="1"/>
  <c r="AA5467" i="1" s="1"/>
  <c r="X5531" i="1"/>
  <c r="Y5531" i="1" s="1"/>
  <c r="Z5531" i="1" s="1"/>
  <c r="AA5531" i="1" s="1"/>
  <c r="X5595" i="1"/>
  <c r="Y5595" i="1" s="1"/>
  <c r="Z5595" i="1" s="1"/>
  <c r="AA5595" i="1" s="1"/>
  <c r="X5643" i="1"/>
  <c r="Y5643" i="1" s="1"/>
  <c r="Z5643" i="1" s="1"/>
  <c r="AA5643" i="1" s="1"/>
  <c r="X5707" i="1"/>
  <c r="Y5707" i="1" s="1"/>
  <c r="Z5707" i="1" s="1"/>
  <c r="AA5707" i="1" s="1"/>
  <c r="X5771" i="1"/>
  <c r="Y5771" i="1" s="1"/>
  <c r="Z5771" i="1" s="1"/>
  <c r="AA5771" i="1" s="1"/>
  <c r="X5835" i="1"/>
  <c r="Y5835" i="1" s="1"/>
  <c r="Z5835" i="1" s="1"/>
  <c r="AA5835" i="1" s="1"/>
  <c r="X5899" i="1"/>
  <c r="Y5899" i="1" s="1"/>
  <c r="Z5899" i="1" s="1"/>
  <c r="AA5899" i="1" s="1"/>
  <c r="X5963" i="1"/>
  <c r="Y5963" i="1" s="1"/>
  <c r="Z5963" i="1" s="1"/>
  <c r="AA5963" i="1" s="1"/>
  <c r="X6027" i="1"/>
  <c r="Y6027" i="1" s="1"/>
  <c r="Z6027" i="1" s="1"/>
  <c r="AA6027" i="1" s="1"/>
  <c r="X6091" i="1"/>
  <c r="Y6091" i="1" s="1"/>
  <c r="Z6091" i="1" s="1"/>
  <c r="AA6091" i="1" s="1"/>
  <c r="X6155" i="1"/>
  <c r="Y6155" i="1" s="1"/>
  <c r="Z6155" i="1" s="1"/>
  <c r="AA6155" i="1" s="1"/>
  <c r="X6219" i="1"/>
  <c r="Y6219" i="1" s="1"/>
  <c r="Z6219" i="1" s="1"/>
  <c r="AA6219" i="1" s="1"/>
  <c r="X6283" i="1"/>
  <c r="Y6283" i="1" s="1"/>
  <c r="Z6283" i="1" s="1"/>
  <c r="AA6283" i="1" s="1"/>
  <c r="X6347" i="1"/>
  <c r="Y6347" i="1" s="1"/>
  <c r="Z6347" i="1" s="1"/>
  <c r="AA6347" i="1" s="1"/>
  <c r="X6411" i="1"/>
  <c r="Y6411" i="1" s="1"/>
  <c r="Z6411" i="1" s="1"/>
  <c r="AA6411" i="1" s="1"/>
  <c r="X6475" i="1"/>
  <c r="Y6475" i="1" s="1"/>
  <c r="Z6475" i="1" s="1"/>
  <c r="AA6475" i="1" s="1"/>
  <c r="X6539" i="1"/>
  <c r="Y6539" i="1" s="1"/>
  <c r="Z6539" i="1" s="1"/>
  <c r="AA6539" i="1" s="1"/>
  <c r="X6603" i="1"/>
  <c r="Y6603" i="1" s="1"/>
  <c r="Z6603" i="1" s="1"/>
  <c r="AA6603" i="1" s="1"/>
  <c r="X6667" i="1"/>
  <c r="Y6667" i="1" s="1"/>
  <c r="Z6667" i="1" s="1"/>
  <c r="AA6667" i="1" s="1"/>
  <c r="X6731" i="1"/>
  <c r="Y6731" i="1" s="1"/>
  <c r="Z6731" i="1" s="1"/>
  <c r="AA6731" i="1" s="1"/>
  <c r="X6795" i="1"/>
  <c r="Y6795" i="1" s="1"/>
  <c r="Z6795" i="1" s="1"/>
  <c r="AA6795" i="1" s="1"/>
  <c r="X6859" i="1"/>
  <c r="Y6859" i="1" s="1"/>
  <c r="Z6859" i="1" s="1"/>
  <c r="AA6859" i="1" s="1"/>
  <c r="X6923" i="1"/>
  <c r="Y6923" i="1" s="1"/>
  <c r="Z6923" i="1" s="1"/>
  <c r="AA6923" i="1" s="1"/>
  <c r="X6987" i="1"/>
  <c r="Y6987" i="1" s="1"/>
  <c r="Z6987" i="1" s="1"/>
  <c r="AA6987" i="1" s="1"/>
  <c r="X7051" i="1"/>
  <c r="Y7051" i="1" s="1"/>
  <c r="Z7051" i="1" s="1"/>
  <c r="AA7051" i="1" s="1"/>
  <c r="X7115" i="1"/>
  <c r="Y7115" i="1" s="1"/>
  <c r="Z7115" i="1" s="1"/>
  <c r="AA7115" i="1" s="1"/>
  <c r="X7179" i="1"/>
  <c r="Y7179" i="1" s="1"/>
  <c r="Z7179" i="1" s="1"/>
  <c r="AA7179" i="1" s="1"/>
  <c r="X7243" i="1"/>
  <c r="Y7243" i="1" s="1"/>
  <c r="Z7243" i="1" s="1"/>
  <c r="AA7243" i="1" s="1"/>
  <c r="X7307" i="1"/>
  <c r="Y7307" i="1" s="1"/>
  <c r="Z7307" i="1" s="1"/>
  <c r="AA7307" i="1" s="1"/>
  <c r="X7371" i="1"/>
  <c r="Y7371" i="1" s="1"/>
  <c r="Z7371" i="1" s="1"/>
  <c r="AA7371" i="1" s="1"/>
  <c r="X7435" i="1"/>
  <c r="Y7435" i="1" s="1"/>
  <c r="Z7435" i="1" s="1"/>
  <c r="AA7435" i="1" s="1"/>
  <c r="X7499" i="1"/>
  <c r="Y7499" i="1" s="1"/>
  <c r="Z7499" i="1" s="1"/>
  <c r="AA7499" i="1" s="1"/>
  <c r="X7563" i="1"/>
  <c r="Y7563" i="1" s="1"/>
  <c r="Z7563" i="1" s="1"/>
  <c r="AA7563" i="1" s="1"/>
  <c r="X7627" i="1"/>
  <c r="Y7627" i="1" s="1"/>
  <c r="Z7627" i="1" s="1"/>
  <c r="AA7627" i="1" s="1"/>
  <c r="X7691" i="1"/>
  <c r="Y7691" i="1" s="1"/>
  <c r="Z7691" i="1" s="1"/>
  <c r="AA7691" i="1" s="1"/>
  <c r="X7755" i="1"/>
  <c r="Y7755" i="1" s="1"/>
  <c r="Z7755" i="1" s="1"/>
  <c r="AA7755" i="1" s="1"/>
  <c r="X7819" i="1"/>
  <c r="Y7819" i="1" s="1"/>
  <c r="Z7819" i="1" s="1"/>
  <c r="AA7819" i="1" s="1"/>
  <c r="X7883" i="1"/>
  <c r="Y7883" i="1" s="1"/>
  <c r="Z7883" i="1" s="1"/>
  <c r="AA7883" i="1" s="1"/>
  <c r="X7947" i="1"/>
  <c r="Y7947" i="1" s="1"/>
  <c r="Z7947" i="1" s="1"/>
  <c r="AA7947" i="1" s="1"/>
  <c r="X8011" i="1"/>
  <c r="Y8011" i="1" s="1"/>
  <c r="Z8011" i="1" s="1"/>
  <c r="AA8011" i="1" s="1"/>
  <c r="X8075" i="1"/>
  <c r="Y8075" i="1" s="1"/>
  <c r="Z8075" i="1" s="1"/>
  <c r="AA8075" i="1" s="1"/>
  <c r="X7596" i="1"/>
  <c r="Y7596" i="1" s="1"/>
  <c r="Z7596" i="1" s="1"/>
  <c r="AA7596" i="1" s="1"/>
  <c r="X7852" i="1"/>
  <c r="Y7852" i="1" s="1"/>
  <c r="Z7852" i="1" s="1"/>
  <c r="AA7852" i="1" s="1"/>
  <c r="X8108" i="1"/>
  <c r="Y8108" i="1" s="1"/>
  <c r="Z8108" i="1" s="1"/>
  <c r="AA8108" i="1" s="1"/>
  <c r="X8248" i="1"/>
  <c r="Y8248" i="1" s="1"/>
  <c r="Z8248" i="1" s="1"/>
  <c r="AA8248" i="1" s="1"/>
  <c r="X8376" i="1"/>
  <c r="Y8376" i="1" s="1"/>
  <c r="Z8376" i="1" s="1"/>
  <c r="AA8376" i="1" s="1"/>
  <c r="X8504" i="1"/>
  <c r="Y8504" i="1" s="1"/>
  <c r="Z8504" i="1" s="1"/>
  <c r="AA8504" i="1" s="1"/>
  <c r="X8694" i="1"/>
  <c r="Y8694" i="1" s="1"/>
  <c r="Z8694" i="1" s="1"/>
  <c r="AA8694" i="1" s="1"/>
  <c r="X7646" i="1"/>
  <c r="Y7646" i="1" s="1"/>
  <c r="Z7646" i="1" s="1"/>
  <c r="AA7646" i="1" s="1"/>
  <c r="X7774" i="1"/>
  <c r="Y7774" i="1" s="1"/>
  <c r="Z7774" i="1" s="1"/>
  <c r="AA7774" i="1" s="1"/>
  <c r="X7902" i="1"/>
  <c r="Y7902" i="1" s="1"/>
  <c r="Z7902" i="1" s="1"/>
  <c r="AA7902" i="1" s="1"/>
  <c r="X8030" i="1"/>
  <c r="Y8030" i="1" s="1"/>
  <c r="Z8030" i="1" s="1"/>
  <c r="AA8030" i="1" s="1"/>
  <c r="X8158" i="1"/>
  <c r="Y8158" i="1" s="1"/>
  <c r="Z8158" i="1" s="1"/>
  <c r="AA8158" i="1" s="1"/>
  <c r="X8270" i="1"/>
  <c r="Y8270" i="1" s="1"/>
  <c r="Z8270" i="1" s="1"/>
  <c r="AA8270" i="1" s="1"/>
  <c r="X8382" i="1"/>
  <c r="Y8382" i="1" s="1"/>
  <c r="Z8382" i="1" s="1"/>
  <c r="AA8382" i="1" s="1"/>
  <c r="X8510" i="1"/>
  <c r="Y8510" i="1" s="1"/>
  <c r="Z8510" i="1" s="1"/>
  <c r="AA8510" i="1" s="1"/>
  <c r="X8131" i="1"/>
  <c r="Y8131" i="1" s="1"/>
  <c r="Z8131" i="1" s="1"/>
  <c r="AA8131" i="1" s="1"/>
  <c r="X8259" i="1"/>
  <c r="Y8259" i="1" s="1"/>
  <c r="Z8259" i="1" s="1"/>
  <c r="AA8259" i="1" s="1"/>
  <c r="X8387" i="1"/>
  <c r="Y8387" i="1" s="1"/>
  <c r="Z8387" i="1" s="1"/>
  <c r="AA8387" i="1" s="1"/>
  <c r="X8515" i="1"/>
  <c r="Y8515" i="1" s="1"/>
  <c r="Z8515" i="1" s="1"/>
  <c r="AA8515" i="1" s="1"/>
  <c r="X8643" i="1"/>
  <c r="Y8643" i="1" s="1"/>
  <c r="Z8643" i="1" s="1"/>
  <c r="AA8643" i="1" s="1"/>
  <c r="X8526" i="1"/>
  <c r="Y8526" i="1" s="1"/>
  <c r="Z8526" i="1" s="1"/>
  <c r="AA8526" i="1" s="1"/>
  <c r="X22" i="1"/>
  <c r="Y22" i="1" s="1"/>
  <c r="Z22" i="1" s="1"/>
  <c r="AA22" i="1" s="1"/>
  <c r="X86" i="1"/>
  <c r="Y86" i="1" s="1"/>
  <c r="Z86" i="1" s="1"/>
  <c r="AA86" i="1" s="1"/>
  <c r="X150" i="1"/>
  <c r="Y150" i="1" s="1"/>
  <c r="Z150" i="1" s="1"/>
  <c r="AA150" i="1" s="1"/>
  <c r="X214" i="1"/>
  <c r="Y214" i="1" s="1"/>
  <c r="Z214" i="1" s="1"/>
  <c r="AA214" i="1" s="1"/>
  <c r="X278" i="1"/>
  <c r="Y278" i="1" s="1"/>
  <c r="Z278" i="1" s="1"/>
  <c r="AA278" i="1" s="1"/>
  <c r="X342" i="1"/>
  <c r="Y342" i="1" s="1"/>
  <c r="Z342" i="1" s="1"/>
  <c r="AA342" i="1" s="1"/>
  <c r="X406" i="1"/>
  <c r="Y406" i="1" s="1"/>
  <c r="Z406" i="1" s="1"/>
  <c r="AA406" i="1" s="1"/>
  <c r="X470" i="1"/>
  <c r="Y470" i="1" s="1"/>
  <c r="Z470" i="1" s="1"/>
  <c r="AA470" i="1" s="1"/>
  <c r="X534" i="1"/>
  <c r="Y534" i="1" s="1"/>
  <c r="Z534" i="1" s="1"/>
  <c r="AA534" i="1" s="1"/>
  <c r="X598" i="1"/>
  <c r="Y598" i="1" s="1"/>
  <c r="Z598" i="1" s="1"/>
  <c r="AA598" i="1" s="1"/>
  <c r="X662" i="1"/>
  <c r="Y662" i="1" s="1"/>
  <c r="Z662" i="1" s="1"/>
  <c r="AA662" i="1" s="1"/>
  <c r="X726" i="1"/>
  <c r="Y726" i="1" s="1"/>
  <c r="Z726" i="1" s="1"/>
  <c r="AA726" i="1" s="1"/>
  <c r="X790" i="1"/>
  <c r="Y790" i="1" s="1"/>
  <c r="Z790" i="1" s="1"/>
  <c r="AA790" i="1" s="1"/>
  <c r="X854" i="1"/>
  <c r="Y854" i="1" s="1"/>
  <c r="Z854" i="1" s="1"/>
  <c r="AA854" i="1" s="1"/>
  <c r="X918" i="1"/>
  <c r="Y918" i="1" s="1"/>
  <c r="Z918" i="1" s="1"/>
  <c r="AA918" i="1" s="1"/>
  <c r="X982" i="1"/>
  <c r="Y982" i="1" s="1"/>
  <c r="Z982" i="1" s="1"/>
  <c r="AA982" i="1" s="1"/>
  <c r="X1046" i="1"/>
  <c r="Y1046" i="1" s="1"/>
  <c r="Z1046" i="1" s="1"/>
  <c r="AA1046" i="1" s="1"/>
  <c r="X1110" i="1"/>
  <c r="Y1110" i="1" s="1"/>
  <c r="Z1110" i="1" s="1"/>
  <c r="AA1110" i="1" s="1"/>
  <c r="X1174" i="1"/>
  <c r="Y1174" i="1" s="1"/>
  <c r="Z1174" i="1" s="1"/>
  <c r="AA1174" i="1" s="1"/>
  <c r="X1238" i="1"/>
  <c r="Y1238" i="1" s="1"/>
  <c r="Z1238" i="1" s="1"/>
  <c r="AA1238" i="1" s="1"/>
  <c r="X1302" i="1"/>
  <c r="Y1302" i="1" s="1"/>
  <c r="Z1302" i="1" s="1"/>
  <c r="AA1302" i="1" s="1"/>
  <c r="X1366" i="1"/>
  <c r="Y1366" i="1" s="1"/>
  <c r="Z1366" i="1" s="1"/>
  <c r="AA1366" i="1" s="1"/>
  <c r="X1430" i="1"/>
  <c r="Y1430" i="1" s="1"/>
  <c r="Z1430" i="1" s="1"/>
  <c r="AA1430" i="1" s="1"/>
  <c r="X1494" i="1"/>
  <c r="Y1494" i="1" s="1"/>
  <c r="Z1494" i="1" s="1"/>
  <c r="AA1494" i="1" s="1"/>
  <c r="X1558" i="1"/>
  <c r="Y1558" i="1" s="1"/>
  <c r="Z1558" i="1" s="1"/>
  <c r="AA1558" i="1" s="1"/>
  <c r="X1622" i="1"/>
  <c r="Y1622" i="1" s="1"/>
  <c r="Z1622" i="1" s="1"/>
  <c r="AA1622" i="1" s="1"/>
  <c r="X1686" i="1"/>
  <c r="Y1686" i="1" s="1"/>
  <c r="Z1686" i="1" s="1"/>
  <c r="AA1686" i="1" s="1"/>
  <c r="X1750" i="1"/>
  <c r="Y1750" i="1" s="1"/>
  <c r="Z1750" i="1" s="1"/>
  <c r="AA1750" i="1" s="1"/>
  <c r="X1814" i="1"/>
  <c r="Y1814" i="1" s="1"/>
  <c r="Z1814" i="1" s="1"/>
  <c r="AA1814" i="1" s="1"/>
  <c r="X1878" i="1"/>
  <c r="Y1878" i="1" s="1"/>
  <c r="Z1878" i="1" s="1"/>
  <c r="AA1878" i="1" s="1"/>
  <c r="X1942" i="1"/>
  <c r="Y1942" i="1" s="1"/>
  <c r="Z1942" i="1" s="1"/>
  <c r="AA1942" i="1" s="1"/>
  <c r="X2006" i="1"/>
  <c r="Y2006" i="1" s="1"/>
  <c r="Z2006" i="1" s="1"/>
  <c r="AA2006" i="1" s="1"/>
  <c r="X2070" i="1"/>
  <c r="Y2070" i="1" s="1"/>
  <c r="Z2070" i="1" s="1"/>
  <c r="AA2070" i="1" s="1"/>
  <c r="X2134" i="1"/>
  <c r="Y2134" i="1" s="1"/>
  <c r="Z2134" i="1" s="1"/>
  <c r="AA2134" i="1" s="1"/>
  <c r="X2222" i="1"/>
  <c r="Y2222" i="1" s="1"/>
  <c r="Z2222" i="1" s="1"/>
  <c r="AA2222" i="1" s="1"/>
  <c r="X2286" i="1"/>
  <c r="Y2286" i="1" s="1"/>
  <c r="Z2286" i="1" s="1"/>
  <c r="AA2286" i="1" s="1"/>
  <c r="X2350" i="1"/>
  <c r="Y2350" i="1" s="1"/>
  <c r="Z2350" i="1" s="1"/>
  <c r="AA2350" i="1" s="1"/>
  <c r="X2414" i="1"/>
  <c r="Y2414" i="1" s="1"/>
  <c r="Z2414" i="1" s="1"/>
  <c r="AA2414" i="1" s="1"/>
  <c r="X2478" i="1"/>
  <c r="Y2478" i="1" s="1"/>
  <c r="Z2478" i="1" s="1"/>
  <c r="AA2478" i="1" s="1"/>
  <c r="X2542" i="1"/>
  <c r="Y2542" i="1" s="1"/>
  <c r="Z2542" i="1" s="1"/>
  <c r="AA2542" i="1" s="1"/>
  <c r="X2606" i="1"/>
  <c r="Y2606" i="1" s="1"/>
  <c r="Z2606" i="1" s="1"/>
  <c r="AA2606" i="1" s="1"/>
  <c r="X2670" i="1"/>
  <c r="Y2670" i="1" s="1"/>
  <c r="Z2670" i="1" s="1"/>
  <c r="AA2670" i="1" s="1"/>
  <c r="X2734" i="1"/>
  <c r="Y2734" i="1" s="1"/>
  <c r="Z2734" i="1" s="1"/>
  <c r="AA2734" i="1" s="1"/>
  <c r="X2798" i="1"/>
  <c r="Y2798" i="1" s="1"/>
  <c r="Z2798" i="1" s="1"/>
  <c r="AA2798" i="1" s="1"/>
  <c r="X2862" i="1"/>
  <c r="Y2862" i="1" s="1"/>
  <c r="Z2862" i="1" s="1"/>
  <c r="AA2862" i="1" s="1"/>
  <c r="X2926" i="1"/>
  <c r="Y2926" i="1" s="1"/>
  <c r="Z2926" i="1" s="1"/>
  <c r="AA2926" i="1" s="1"/>
  <c r="X2990" i="1"/>
  <c r="Y2990" i="1" s="1"/>
  <c r="Z2990" i="1" s="1"/>
  <c r="AA2990" i="1" s="1"/>
  <c r="X3054" i="1"/>
  <c r="Y3054" i="1" s="1"/>
  <c r="Z3054" i="1" s="1"/>
  <c r="AA3054" i="1" s="1"/>
  <c r="X3118" i="1"/>
  <c r="Y3118" i="1" s="1"/>
  <c r="Z3118" i="1" s="1"/>
  <c r="AA3118" i="1" s="1"/>
  <c r="X3182" i="1"/>
  <c r="Y3182" i="1" s="1"/>
  <c r="Z3182" i="1" s="1"/>
  <c r="AA3182" i="1" s="1"/>
  <c r="X3246" i="1"/>
  <c r="Y3246" i="1" s="1"/>
  <c r="Z3246" i="1" s="1"/>
  <c r="AA3246" i="1" s="1"/>
  <c r="X3310" i="1"/>
  <c r="Y3310" i="1" s="1"/>
  <c r="Z3310" i="1" s="1"/>
  <c r="AA3310" i="1" s="1"/>
  <c r="X3374" i="1"/>
  <c r="Y3374" i="1" s="1"/>
  <c r="Z3374" i="1" s="1"/>
  <c r="AA3374" i="1" s="1"/>
  <c r="X3438" i="1"/>
  <c r="Y3438" i="1" s="1"/>
  <c r="Z3438" i="1" s="1"/>
  <c r="AA3438" i="1" s="1"/>
  <c r="X3502" i="1"/>
  <c r="Y3502" i="1" s="1"/>
  <c r="Z3502" i="1" s="1"/>
  <c r="AA3502" i="1" s="1"/>
  <c r="X3566" i="1"/>
  <c r="Y3566" i="1" s="1"/>
  <c r="Z3566" i="1" s="1"/>
  <c r="AA3566" i="1" s="1"/>
  <c r="X3630" i="1"/>
  <c r="Y3630" i="1" s="1"/>
  <c r="Z3630" i="1" s="1"/>
  <c r="AA3630" i="1" s="1"/>
  <c r="X3694" i="1"/>
  <c r="Y3694" i="1" s="1"/>
  <c r="Z3694" i="1" s="1"/>
  <c r="AA3694" i="1" s="1"/>
  <c r="X3758" i="1"/>
  <c r="Y3758" i="1" s="1"/>
  <c r="Z3758" i="1" s="1"/>
  <c r="AA3758" i="1" s="1"/>
  <c r="X3822" i="1"/>
  <c r="Y3822" i="1" s="1"/>
  <c r="Z3822" i="1" s="1"/>
  <c r="AA3822" i="1" s="1"/>
  <c r="X3886" i="1"/>
  <c r="Y3886" i="1" s="1"/>
  <c r="Z3886" i="1" s="1"/>
  <c r="AA3886" i="1" s="1"/>
  <c r="X3950" i="1"/>
  <c r="Y3950" i="1" s="1"/>
  <c r="Z3950" i="1" s="1"/>
  <c r="AA3950" i="1" s="1"/>
  <c r="X4014" i="1"/>
  <c r="Y4014" i="1" s="1"/>
  <c r="Z4014" i="1" s="1"/>
  <c r="AA4014" i="1" s="1"/>
  <c r="X4078" i="1"/>
  <c r="Y4078" i="1" s="1"/>
  <c r="Z4078" i="1" s="1"/>
  <c r="AA4078" i="1" s="1"/>
  <c r="X4142" i="1"/>
  <c r="Y4142" i="1" s="1"/>
  <c r="Z4142" i="1" s="1"/>
  <c r="AA4142" i="1" s="1"/>
  <c r="X4206" i="1"/>
  <c r="Y4206" i="1" s="1"/>
  <c r="Z4206" i="1" s="1"/>
  <c r="AA4206" i="1" s="1"/>
  <c r="X4270" i="1"/>
  <c r="Y4270" i="1" s="1"/>
  <c r="Z4270" i="1" s="1"/>
  <c r="AA4270" i="1" s="1"/>
  <c r="X4334" i="1"/>
  <c r="Y4334" i="1" s="1"/>
  <c r="Z4334" i="1" s="1"/>
  <c r="AA4334" i="1" s="1"/>
  <c r="X4398" i="1"/>
  <c r="Y4398" i="1" s="1"/>
  <c r="Z4398" i="1" s="1"/>
  <c r="AA4398" i="1" s="1"/>
  <c r="X4462" i="1"/>
  <c r="Y4462" i="1" s="1"/>
  <c r="Z4462" i="1" s="1"/>
  <c r="AA4462" i="1" s="1"/>
  <c r="X4526" i="1"/>
  <c r="Y4526" i="1" s="1"/>
  <c r="Z4526" i="1" s="1"/>
  <c r="AA4526" i="1" s="1"/>
  <c r="X4590" i="1"/>
  <c r="Y4590" i="1" s="1"/>
  <c r="Z4590" i="1" s="1"/>
  <c r="AA4590" i="1" s="1"/>
  <c r="X4654" i="1"/>
  <c r="Y4654" i="1" s="1"/>
  <c r="Z4654" i="1" s="1"/>
  <c r="AA4654" i="1" s="1"/>
  <c r="X4718" i="1"/>
  <c r="Y4718" i="1" s="1"/>
  <c r="Z4718" i="1" s="1"/>
  <c r="AA4718" i="1" s="1"/>
  <c r="X4782" i="1"/>
  <c r="Y4782" i="1" s="1"/>
  <c r="Z4782" i="1" s="1"/>
  <c r="AA4782" i="1" s="1"/>
  <c r="X4846" i="1"/>
  <c r="Y4846" i="1" s="1"/>
  <c r="Z4846" i="1" s="1"/>
  <c r="AA4846" i="1" s="1"/>
  <c r="X4910" i="1"/>
  <c r="Y4910" i="1" s="1"/>
  <c r="Z4910" i="1" s="1"/>
  <c r="AA4910" i="1" s="1"/>
  <c r="X4974" i="1"/>
  <c r="Y4974" i="1" s="1"/>
  <c r="Z4974" i="1" s="1"/>
  <c r="AA4974" i="1" s="1"/>
  <c r="X5038" i="1"/>
  <c r="Y5038" i="1" s="1"/>
  <c r="Z5038" i="1" s="1"/>
  <c r="AA5038" i="1" s="1"/>
  <c r="X5102" i="1"/>
  <c r="Y5102" i="1" s="1"/>
  <c r="Z5102" i="1" s="1"/>
  <c r="AA5102" i="1" s="1"/>
  <c r="X5166" i="1"/>
  <c r="Y5166" i="1" s="1"/>
  <c r="Z5166" i="1" s="1"/>
  <c r="AA5166" i="1" s="1"/>
  <c r="X5230" i="1"/>
  <c r="Y5230" i="1" s="1"/>
  <c r="Z5230" i="1" s="1"/>
  <c r="AA5230" i="1" s="1"/>
  <c r="X5294" i="1"/>
  <c r="Y5294" i="1" s="1"/>
  <c r="Z5294" i="1" s="1"/>
  <c r="AA5294" i="1" s="1"/>
  <c r="X5358" i="1"/>
  <c r="Y5358" i="1" s="1"/>
  <c r="Z5358" i="1" s="1"/>
  <c r="AA5358" i="1" s="1"/>
  <c r="X5422" i="1"/>
  <c r="Y5422" i="1" s="1"/>
  <c r="Z5422" i="1" s="1"/>
  <c r="AA5422" i="1" s="1"/>
  <c r="X5486" i="1"/>
  <c r="Y5486" i="1" s="1"/>
  <c r="Z5486" i="1" s="1"/>
  <c r="AA5486" i="1" s="1"/>
  <c r="X5550" i="1"/>
  <c r="Y5550" i="1" s="1"/>
  <c r="Z5550" i="1" s="1"/>
  <c r="AA5550" i="1" s="1"/>
  <c r="X5614" i="1"/>
  <c r="Y5614" i="1" s="1"/>
  <c r="Z5614" i="1" s="1"/>
  <c r="AA5614" i="1" s="1"/>
  <c r="X5678" i="1"/>
  <c r="Y5678" i="1" s="1"/>
  <c r="Z5678" i="1" s="1"/>
  <c r="AA5678" i="1" s="1"/>
  <c r="X5742" i="1"/>
  <c r="Y5742" i="1" s="1"/>
  <c r="Z5742" i="1" s="1"/>
  <c r="AA5742" i="1" s="1"/>
  <c r="X5806" i="1"/>
  <c r="Y5806" i="1" s="1"/>
  <c r="Z5806" i="1" s="1"/>
  <c r="AA5806" i="1" s="1"/>
  <c r="X5870" i="1"/>
  <c r="Y5870" i="1" s="1"/>
  <c r="Z5870" i="1" s="1"/>
  <c r="AA5870" i="1" s="1"/>
  <c r="X5934" i="1"/>
  <c r="Y5934" i="1" s="1"/>
  <c r="Z5934" i="1" s="1"/>
  <c r="AA5934" i="1" s="1"/>
  <c r="X5998" i="1"/>
  <c r="Y5998" i="1" s="1"/>
  <c r="Z5998" i="1" s="1"/>
  <c r="AA5998" i="1" s="1"/>
  <c r="X6062" i="1"/>
  <c r="Y6062" i="1" s="1"/>
  <c r="Z6062" i="1" s="1"/>
  <c r="AA6062" i="1" s="1"/>
  <c r="X6126" i="1"/>
  <c r="Y6126" i="1" s="1"/>
  <c r="Z6126" i="1" s="1"/>
  <c r="AA6126" i="1" s="1"/>
  <c r="X6190" i="1"/>
  <c r="Y6190" i="1" s="1"/>
  <c r="Z6190" i="1" s="1"/>
  <c r="AA6190" i="1" s="1"/>
  <c r="X6254" i="1"/>
  <c r="Y6254" i="1" s="1"/>
  <c r="Z6254" i="1" s="1"/>
  <c r="AA6254" i="1" s="1"/>
  <c r="X6318" i="1"/>
  <c r="Y6318" i="1" s="1"/>
  <c r="Z6318" i="1" s="1"/>
  <c r="AA6318" i="1" s="1"/>
  <c r="X6382" i="1"/>
  <c r="Y6382" i="1" s="1"/>
  <c r="Z6382" i="1" s="1"/>
  <c r="AA6382" i="1" s="1"/>
  <c r="X6446" i="1"/>
  <c r="Y6446" i="1" s="1"/>
  <c r="Z6446" i="1" s="1"/>
  <c r="AA6446" i="1" s="1"/>
  <c r="X6510" i="1"/>
  <c r="Y6510" i="1" s="1"/>
  <c r="Z6510" i="1" s="1"/>
  <c r="AA6510" i="1" s="1"/>
  <c r="X6574" i="1"/>
  <c r="Y6574" i="1" s="1"/>
  <c r="Z6574" i="1" s="1"/>
  <c r="AA6574" i="1" s="1"/>
  <c r="X6638" i="1"/>
  <c r="Y6638" i="1" s="1"/>
  <c r="Z6638" i="1" s="1"/>
  <c r="AA6638" i="1" s="1"/>
  <c r="X6702" i="1"/>
  <c r="Y6702" i="1" s="1"/>
  <c r="Z6702" i="1" s="1"/>
  <c r="AA6702" i="1" s="1"/>
  <c r="X6790" i="1"/>
  <c r="Y6790" i="1" s="1"/>
  <c r="Z6790" i="1" s="1"/>
  <c r="AA6790" i="1" s="1"/>
  <c r="X6854" i="1"/>
  <c r="Y6854" i="1" s="1"/>
  <c r="Z6854" i="1" s="1"/>
  <c r="AA6854" i="1" s="1"/>
  <c r="X6918" i="1"/>
  <c r="Y6918" i="1" s="1"/>
  <c r="Z6918" i="1" s="1"/>
  <c r="AA6918" i="1" s="1"/>
  <c r="X6982" i="1"/>
  <c r="Y6982" i="1" s="1"/>
  <c r="Z6982" i="1" s="1"/>
  <c r="AA6982" i="1" s="1"/>
  <c r="X7046" i="1"/>
  <c r="Y7046" i="1" s="1"/>
  <c r="Z7046" i="1" s="1"/>
  <c r="AA7046" i="1" s="1"/>
  <c r="X7110" i="1"/>
  <c r="Y7110" i="1" s="1"/>
  <c r="Z7110" i="1" s="1"/>
  <c r="AA7110" i="1" s="1"/>
  <c r="X7174" i="1"/>
  <c r="Y7174" i="1" s="1"/>
  <c r="Z7174" i="1" s="1"/>
  <c r="AA7174" i="1" s="1"/>
  <c r="X7238" i="1"/>
  <c r="Y7238" i="1" s="1"/>
  <c r="Z7238" i="1" s="1"/>
  <c r="AA7238" i="1" s="1"/>
  <c r="X7302" i="1"/>
  <c r="Y7302" i="1" s="1"/>
  <c r="Z7302" i="1" s="1"/>
  <c r="AA7302" i="1" s="1"/>
  <c r="X7366" i="1"/>
  <c r="Y7366" i="1" s="1"/>
  <c r="Z7366" i="1" s="1"/>
  <c r="AA7366" i="1" s="1"/>
  <c r="X7430" i="1"/>
  <c r="Y7430" i="1" s="1"/>
  <c r="Z7430" i="1" s="1"/>
  <c r="AA7430" i="1" s="1"/>
  <c r="X7494" i="1"/>
  <c r="Y7494" i="1" s="1"/>
  <c r="Z7494" i="1" s="1"/>
  <c r="AA7494" i="1" s="1"/>
  <c r="X5" i="1"/>
  <c r="Y5" i="1" s="1"/>
  <c r="Z5" i="1" s="1"/>
  <c r="AA5" i="1" s="1"/>
  <c r="X69" i="1"/>
  <c r="Y69" i="1" s="1"/>
  <c r="Z69" i="1" s="1"/>
  <c r="AA69" i="1" s="1"/>
  <c r="X133" i="1"/>
  <c r="Y133" i="1" s="1"/>
  <c r="Z133" i="1" s="1"/>
  <c r="AA133" i="1" s="1"/>
  <c r="X197" i="1"/>
  <c r="Y197" i="1" s="1"/>
  <c r="Z197" i="1" s="1"/>
  <c r="AA197" i="1" s="1"/>
  <c r="X261" i="1"/>
  <c r="Y261" i="1" s="1"/>
  <c r="Z261" i="1" s="1"/>
  <c r="AA261" i="1" s="1"/>
  <c r="X325" i="1"/>
  <c r="Y325" i="1" s="1"/>
  <c r="Z325" i="1" s="1"/>
  <c r="AA325" i="1" s="1"/>
  <c r="X389" i="1"/>
  <c r="Y389" i="1" s="1"/>
  <c r="Z389" i="1" s="1"/>
  <c r="AA389" i="1" s="1"/>
  <c r="X453" i="1"/>
  <c r="Y453" i="1" s="1"/>
  <c r="Z453" i="1" s="1"/>
  <c r="AA453" i="1" s="1"/>
  <c r="X517" i="1"/>
  <c r="Y517" i="1" s="1"/>
  <c r="Z517" i="1" s="1"/>
  <c r="AA517" i="1" s="1"/>
  <c r="X581" i="1"/>
  <c r="Y581" i="1" s="1"/>
  <c r="Z581" i="1" s="1"/>
  <c r="AA581" i="1" s="1"/>
  <c r="X645" i="1"/>
  <c r="Y645" i="1" s="1"/>
  <c r="Z645" i="1" s="1"/>
  <c r="AA645" i="1" s="1"/>
  <c r="X709" i="1"/>
  <c r="Y709" i="1" s="1"/>
  <c r="Z709" i="1" s="1"/>
  <c r="AA709" i="1" s="1"/>
  <c r="X773" i="1"/>
  <c r="Y773" i="1" s="1"/>
  <c r="Z773" i="1" s="1"/>
  <c r="AA773" i="1" s="1"/>
  <c r="X837" i="1"/>
  <c r="Y837" i="1" s="1"/>
  <c r="Z837" i="1" s="1"/>
  <c r="AA837" i="1" s="1"/>
  <c r="X901" i="1"/>
  <c r="Y901" i="1" s="1"/>
  <c r="Z901" i="1" s="1"/>
  <c r="AA901" i="1" s="1"/>
  <c r="X965" i="1"/>
  <c r="Y965" i="1" s="1"/>
  <c r="Z965" i="1" s="1"/>
  <c r="AA965" i="1" s="1"/>
  <c r="X1029" i="1"/>
  <c r="Y1029" i="1" s="1"/>
  <c r="Z1029" i="1" s="1"/>
  <c r="AA1029" i="1" s="1"/>
  <c r="X1093" i="1"/>
  <c r="Y1093" i="1" s="1"/>
  <c r="Z1093" i="1" s="1"/>
  <c r="AA1093" i="1" s="1"/>
  <c r="X1157" i="1"/>
  <c r="Y1157" i="1" s="1"/>
  <c r="Z1157" i="1" s="1"/>
  <c r="AA1157" i="1" s="1"/>
  <c r="X1221" i="1"/>
  <c r="Y1221" i="1" s="1"/>
  <c r="Z1221" i="1" s="1"/>
  <c r="AA1221" i="1" s="1"/>
  <c r="X1285" i="1"/>
  <c r="Y1285" i="1" s="1"/>
  <c r="Z1285" i="1" s="1"/>
  <c r="AA1285" i="1" s="1"/>
  <c r="X1349" i="1"/>
  <c r="Y1349" i="1" s="1"/>
  <c r="Z1349" i="1" s="1"/>
  <c r="AA1349" i="1" s="1"/>
  <c r="X1413" i="1"/>
  <c r="Y1413" i="1" s="1"/>
  <c r="Z1413" i="1" s="1"/>
  <c r="AA1413" i="1" s="1"/>
  <c r="X1477" i="1"/>
  <c r="Y1477" i="1" s="1"/>
  <c r="Z1477" i="1" s="1"/>
  <c r="AA1477" i="1" s="1"/>
  <c r="X1541" i="1"/>
  <c r="Y1541" i="1" s="1"/>
  <c r="Z1541" i="1" s="1"/>
  <c r="AA1541" i="1" s="1"/>
  <c r="X1605" i="1"/>
  <c r="Y1605" i="1" s="1"/>
  <c r="Z1605" i="1" s="1"/>
  <c r="AA1605" i="1" s="1"/>
  <c r="X1669" i="1"/>
  <c r="Y1669" i="1" s="1"/>
  <c r="Z1669" i="1" s="1"/>
  <c r="AA1669" i="1" s="1"/>
  <c r="X1733" i="1"/>
  <c r="Y1733" i="1" s="1"/>
  <c r="Z1733" i="1" s="1"/>
  <c r="AA1733" i="1" s="1"/>
  <c r="X1797" i="1"/>
  <c r="Y1797" i="1" s="1"/>
  <c r="Z1797" i="1" s="1"/>
  <c r="AA1797" i="1" s="1"/>
  <c r="X1861" i="1"/>
  <c r="Y1861" i="1" s="1"/>
  <c r="Z1861" i="1" s="1"/>
  <c r="AA1861" i="1" s="1"/>
  <c r="X1925" i="1"/>
  <c r="Y1925" i="1" s="1"/>
  <c r="Z1925" i="1" s="1"/>
  <c r="AA1925" i="1" s="1"/>
  <c r="X1989" i="1"/>
  <c r="Y1989" i="1" s="1"/>
  <c r="Z1989" i="1" s="1"/>
  <c r="AA1989" i="1" s="1"/>
  <c r="X2053" i="1"/>
  <c r="Y2053" i="1" s="1"/>
  <c r="Z2053" i="1" s="1"/>
  <c r="AA2053" i="1" s="1"/>
  <c r="X2117" i="1"/>
  <c r="Y2117" i="1" s="1"/>
  <c r="Z2117" i="1" s="1"/>
  <c r="AA2117" i="1" s="1"/>
  <c r="X2181" i="1"/>
  <c r="Y2181" i="1" s="1"/>
  <c r="Z2181" i="1" s="1"/>
  <c r="AA2181" i="1" s="1"/>
  <c r="X2245" i="1"/>
  <c r="Y2245" i="1" s="1"/>
  <c r="Z2245" i="1" s="1"/>
  <c r="AA2245" i="1" s="1"/>
  <c r="X4173" i="1"/>
  <c r="Y4173" i="1" s="1"/>
  <c r="Z4173" i="1" s="1"/>
  <c r="AA4173" i="1" s="1"/>
  <c r="X4269" i="1"/>
  <c r="Y4269" i="1" s="1"/>
  <c r="Z4269" i="1" s="1"/>
  <c r="AA4269" i="1" s="1"/>
  <c r="X5909" i="1"/>
  <c r="Y5909" i="1" s="1"/>
  <c r="Z5909" i="1" s="1"/>
  <c r="AA5909" i="1" s="1"/>
  <c r="X5973" i="1"/>
  <c r="Y5973" i="1" s="1"/>
  <c r="Z5973" i="1" s="1"/>
  <c r="AA5973" i="1" s="1"/>
  <c r="X6037" i="1"/>
  <c r="Y6037" i="1" s="1"/>
  <c r="Z6037" i="1" s="1"/>
  <c r="AA6037" i="1" s="1"/>
  <c r="X6101" i="1"/>
  <c r="Y6101" i="1" s="1"/>
  <c r="Z6101" i="1" s="1"/>
  <c r="AA6101" i="1" s="1"/>
  <c r="X6165" i="1"/>
  <c r="Y6165" i="1" s="1"/>
  <c r="Z6165" i="1" s="1"/>
  <c r="AA6165" i="1" s="1"/>
  <c r="X6229" i="1"/>
  <c r="Y6229" i="1" s="1"/>
  <c r="Z6229" i="1" s="1"/>
  <c r="AA6229" i="1" s="1"/>
  <c r="X6293" i="1"/>
  <c r="Y6293" i="1" s="1"/>
  <c r="Z6293" i="1" s="1"/>
  <c r="AA6293" i="1" s="1"/>
  <c r="X6357" i="1"/>
  <c r="Y6357" i="1" s="1"/>
  <c r="Z6357" i="1" s="1"/>
  <c r="AA6357" i="1" s="1"/>
  <c r="X6421" i="1"/>
  <c r="Y6421" i="1" s="1"/>
  <c r="Z6421" i="1" s="1"/>
  <c r="AA6421" i="1" s="1"/>
  <c r="X6485" i="1"/>
  <c r="Y6485" i="1" s="1"/>
  <c r="Z6485" i="1" s="1"/>
  <c r="AA6485" i="1" s="1"/>
  <c r="X6549" i="1"/>
  <c r="Y6549" i="1" s="1"/>
  <c r="Z6549" i="1" s="1"/>
  <c r="AA6549" i="1" s="1"/>
  <c r="X6613" i="1"/>
  <c r="Y6613" i="1" s="1"/>
  <c r="Z6613" i="1" s="1"/>
  <c r="AA6613" i="1" s="1"/>
  <c r="X6677" i="1"/>
  <c r="Y6677" i="1" s="1"/>
  <c r="Z6677" i="1" s="1"/>
  <c r="AA6677" i="1" s="1"/>
  <c r="X6741" i="1"/>
  <c r="Y6741" i="1" s="1"/>
  <c r="Z6741" i="1" s="1"/>
  <c r="AA6741" i="1" s="1"/>
  <c r="X6805" i="1"/>
  <c r="Y6805" i="1" s="1"/>
  <c r="Z6805" i="1" s="1"/>
  <c r="AA6805" i="1" s="1"/>
  <c r="X6869" i="1"/>
  <c r="Y6869" i="1" s="1"/>
  <c r="Z6869" i="1" s="1"/>
  <c r="AA6869" i="1" s="1"/>
  <c r="X6933" i="1"/>
  <c r="Y6933" i="1" s="1"/>
  <c r="Z6933" i="1" s="1"/>
  <c r="AA6933" i="1" s="1"/>
  <c r="X6997" i="1"/>
  <c r="Y6997" i="1" s="1"/>
  <c r="Z6997" i="1" s="1"/>
  <c r="AA6997" i="1" s="1"/>
  <c r="X7061" i="1"/>
  <c r="Y7061" i="1" s="1"/>
  <c r="Z7061" i="1" s="1"/>
  <c r="AA7061" i="1" s="1"/>
  <c r="X7125" i="1"/>
  <c r="Y7125" i="1" s="1"/>
  <c r="Z7125" i="1" s="1"/>
  <c r="AA7125" i="1" s="1"/>
  <c r="X7189" i="1"/>
  <c r="Y7189" i="1" s="1"/>
  <c r="Z7189" i="1" s="1"/>
  <c r="AA7189" i="1" s="1"/>
  <c r="X7253" i="1"/>
  <c r="Y7253" i="1" s="1"/>
  <c r="Z7253" i="1" s="1"/>
  <c r="AA7253" i="1" s="1"/>
  <c r="X7317" i="1"/>
  <c r="Y7317" i="1" s="1"/>
  <c r="Z7317" i="1" s="1"/>
  <c r="AA7317" i="1" s="1"/>
  <c r="X7381" i="1"/>
  <c r="Y7381" i="1" s="1"/>
  <c r="Z7381" i="1" s="1"/>
  <c r="AA7381" i="1" s="1"/>
  <c r="X7445" i="1"/>
  <c r="Y7445" i="1" s="1"/>
  <c r="Z7445" i="1" s="1"/>
  <c r="AA7445" i="1" s="1"/>
  <c r="X7509" i="1"/>
  <c r="Y7509" i="1" s="1"/>
  <c r="Z7509" i="1" s="1"/>
  <c r="AA7509" i="1" s="1"/>
  <c r="X7573" i="1"/>
  <c r="Y7573" i="1" s="1"/>
  <c r="Z7573" i="1" s="1"/>
  <c r="AA7573" i="1" s="1"/>
  <c r="X7637" i="1"/>
  <c r="Y7637" i="1" s="1"/>
  <c r="Z7637" i="1" s="1"/>
  <c r="AA7637" i="1" s="1"/>
  <c r="X7701" i="1"/>
  <c r="Y7701" i="1" s="1"/>
  <c r="Z7701" i="1" s="1"/>
  <c r="AA7701" i="1" s="1"/>
  <c r="X7765" i="1"/>
  <c r="Y7765" i="1" s="1"/>
  <c r="Z7765" i="1" s="1"/>
  <c r="AA7765" i="1" s="1"/>
  <c r="X7829" i="1"/>
  <c r="Y7829" i="1" s="1"/>
  <c r="Z7829" i="1" s="1"/>
  <c r="AA7829" i="1" s="1"/>
  <c r="X7893" i="1"/>
  <c r="Y7893" i="1" s="1"/>
  <c r="Z7893" i="1" s="1"/>
  <c r="AA7893" i="1" s="1"/>
  <c r="X7957" i="1"/>
  <c r="Y7957" i="1" s="1"/>
  <c r="Z7957" i="1" s="1"/>
  <c r="AA7957" i="1" s="1"/>
  <c r="X8021" i="1"/>
  <c r="Y8021" i="1" s="1"/>
  <c r="Z8021" i="1" s="1"/>
  <c r="AA8021" i="1" s="1"/>
  <c r="X8085" i="1"/>
  <c r="Y8085" i="1" s="1"/>
  <c r="Z8085" i="1" s="1"/>
  <c r="AA8085" i="1" s="1"/>
  <c r="X7636" i="1"/>
  <c r="Y7636" i="1" s="1"/>
  <c r="Z7636" i="1" s="1"/>
  <c r="AA7636" i="1" s="1"/>
  <c r="X7892" i="1"/>
  <c r="Y7892" i="1" s="1"/>
  <c r="Z7892" i="1" s="1"/>
  <c r="AA7892" i="1" s="1"/>
  <c r="X8140" i="1"/>
  <c r="Y8140" i="1" s="1"/>
  <c r="Z8140" i="1" s="1"/>
  <c r="AA8140" i="1" s="1"/>
  <c r="X8268" i="1"/>
  <c r="Y8268" i="1" s="1"/>
  <c r="Z8268" i="1" s="1"/>
  <c r="AA8268" i="1" s="1"/>
  <c r="X8396" i="1"/>
  <c r="Y8396" i="1" s="1"/>
  <c r="Z8396" i="1" s="1"/>
  <c r="AA8396" i="1" s="1"/>
  <c r="X8544" i="1"/>
  <c r="Y8544" i="1" s="1"/>
  <c r="Z8544" i="1" s="1"/>
  <c r="AA8544" i="1" s="1"/>
  <c r="X8736" i="1"/>
  <c r="Y8736" i="1" s="1"/>
  <c r="Z8736" i="1" s="1"/>
  <c r="AA8736" i="1" s="1"/>
  <c r="X7674" i="1"/>
  <c r="Y7674" i="1" s="1"/>
  <c r="Z7674" i="1" s="1"/>
  <c r="AA7674" i="1" s="1"/>
  <c r="X7802" i="1"/>
  <c r="Y7802" i="1" s="1"/>
  <c r="Z7802" i="1" s="1"/>
  <c r="AA7802" i="1" s="1"/>
  <c r="X7930" i="1"/>
  <c r="Y7930" i="1" s="1"/>
  <c r="Z7930" i="1" s="1"/>
  <c r="AA7930" i="1" s="1"/>
  <c r="X8058" i="1"/>
  <c r="Y8058" i="1" s="1"/>
  <c r="Z8058" i="1" s="1"/>
  <c r="AA8058" i="1" s="1"/>
  <c r="X8186" i="1"/>
  <c r="Y8186" i="1" s="1"/>
  <c r="Z8186" i="1" s="1"/>
  <c r="AA8186" i="1" s="1"/>
  <c r="X8314" i="1"/>
  <c r="Y8314" i="1" s="1"/>
  <c r="Z8314" i="1" s="1"/>
  <c r="AA8314" i="1" s="1"/>
  <c r="X8442" i="1"/>
  <c r="Y8442" i="1" s="1"/>
  <c r="Z8442" i="1" s="1"/>
  <c r="AA8442" i="1" s="1"/>
  <c r="X8632" i="1"/>
  <c r="Y8632" i="1" s="1"/>
  <c r="Z8632" i="1" s="1"/>
  <c r="AA8632" i="1" s="1"/>
  <c r="X8191" i="1"/>
  <c r="Y8191" i="1" s="1"/>
  <c r="Z8191" i="1" s="1"/>
  <c r="AA8191" i="1" s="1"/>
  <c r="X8319" i="1"/>
  <c r="Y8319" i="1" s="1"/>
  <c r="Z8319" i="1" s="1"/>
  <c r="AA8319" i="1" s="1"/>
  <c r="X8447" i="1"/>
  <c r="Y8447" i="1" s="1"/>
  <c r="Z8447" i="1" s="1"/>
  <c r="AA8447" i="1" s="1"/>
  <c r="X8575" i="1"/>
  <c r="Y8575" i="1" s="1"/>
  <c r="Z8575" i="1" s="1"/>
  <c r="AA8575" i="1" s="1"/>
  <c r="X8703" i="1"/>
  <c r="Y8703" i="1" s="1"/>
  <c r="Z8703" i="1" s="1"/>
  <c r="AA8703" i="1" s="1"/>
  <c r="X8644" i="1"/>
  <c r="Y8644" i="1" s="1"/>
  <c r="Z8644" i="1" s="1"/>
  <c r="AA8644" i="1" s="1"/>
  <c r="X24" i="1"/>
  <c r="Y24" i="1" s="1"/>
  <c r="Z24" i="1" s="1"/>
  <c r="AA24" i="1" s="1"/>
  <c r="X88" i="1"/>
  <c r="Y88" i="1" s="1"/>
  <c r="Z88" i="1" s="1"/>
  <c r="AA88" i="1" s="1"/>
  <c r="X152" i="1"/>
  <c r="Y152" i="1" s="1"/>
  <c r="Z152" i="1" s="1"/>
  <c r="AA152" i="1" s="1"/>
  <c r="X216" i="1"/>
  <c r="Y216" i="1" s="1"/>
  <c r="Z216" i="1" s="1"/>
  <c r="AA216" i="1" s="1"/>
  <c r="X280" i="1"/>
  <c r="Y280" i="1" s="1"/>
  <c r="Z280" i="1" s="1"/>
  <c r="AA280" i="1" s="1"/>
  <c r="X344" i="1"/>
  <c r="Y344" i="1" s="1"/>
  <c r="Z344" i="1" s="1"/>
  <c r="AA344" i="1" s="1"/>
  <c r="X408" i="1"/>
  <c r="Y408" i="1" s="1"/>
  <c r="Z408" i="1" s="1"/>
  <c r="AA408" i="1" s="1"/>
  <c r="X472" i="1"/>
  <c r="Y472" i="1" s="1"/>
  <c r="Z472" i="1" s="1"/>
  <c r="AA472" i="1" s="1"/>
  <c r="X536" i="1"/>
  <c r="Y536" i="1" s="1"/>
  <c r="Z536" i="1" s="1"/>
  <c r="AA536" i="1" s="1"/>
  <c r="X600" i="1"/>
  <c r="Y600" i="1" s="1"/>
  <c r="Z600" i="1" s="1"/>
  <c r="AA600" i="1" s="1"/>
  <c r="X664" i="1"/>
  <c r="Y664" i="1" s="1"/>
  <c r="Z664" i="1" s="1"/>
  <c r="AA664" i="1" s="1"/>
  <c r="X728" i="1"/>
  <c r="Y728" i="1" s="1"/>
  <c r="Z728" i="1" s="1"/>
  <c r="AA728" i="1" s="1"/>
  <c r="X792" i="1"/>
  <c r="Y792" i="1" s="1"/>
  <c r="Z792" i="1" s="1"/>
  <c r="AA792" i="1" s="1"/>
  <c r="X856" i="1"/>
  <c r="Y856" i="1" s="1"/>
  <c r="Z856" i="1" s="1"/>
  <c r="AA856" i="1" s="1"/>
  <c r="X944" i="1"/>
  <c r="Y944" i="1" s="1"/>
  <c r="Z944" i="1" s="1"/>
  <c r="AA944" i="1" s="1"/>
  <c r="X1008" i="1"/>
  <c r="Y1008" i="1" s="1"/>
  <c r="Z1008" i="1" s="1"/>
  <c r="AA1008" i="1" s="1"/>
  <c r="X1072" i="1"/>
  <c r="Y1072" i="1" s="1"/>
  <c r="Z1072" i="1" s="1"/>
  <c r="AA1072" i="1" s="1"/>
  <c r="X1136" i="1"/>
  <c r="Y1136" i="1" s="1"/>
  <c r="Z1136" i="1" s="1"/>
  <c r="AA1136" i="1" s="1"/>
  <c r="X1200" i="1"/>
  <c r="Y1200" i="1" s="1"/>
  <c r="Z1200" i="1" s="1"/>
  <c r="AA1200" i="1" s="1"/>
  <c r="X1264" i="1"/>
  <c r="Y1264" i="1" s="1"/>
  <c r="Z1264" i="1" s="1"/>
  <c r="AA1264" i="1" s="1"/>
  <c r="X1328" i="1"/>
  <c r="Y1328" i="1" s="1"/>
  <c r="Z1328" i="1" s="1"/>
  <c r="AA1328" i="1" s="1"/>
  <c r="X1392" i="1"/>
  <c r="Y1392" i="1" s="1"/>
  <c r="Z1392" i="1" s="1"/>
  <c r="AA1392" i="1" s="1"/>
  <c r="X1456" i="1"/>
  <c r="Y1456" i="1" s="1"/>
  <c r="Z1456" i="1" s="1"/>
  <c r="AA1456" i="1" s="1"/>
  <c r="X1520" i="1"/>
  <c r="Y1520" i="1" s="1"/>
  <c r="Z1520" i="1" s="1"/>
  <c r="AA1520" i="1" s="1"/>
  <c r="X1584" i="1"/>
  <c r="Y1584" i="1" s="1"/>
  <c r="Z1584" i="1" s="1"/>
  <c r="AA1584" i="1" s="1"/>
  <c r="X1648" i="1"/>
  <c r="Y1648" i="1" s="1"/>
  <c r="Z1648" i="1" s="1"/>
  <c r="AA1648" i="1" s="1"/>
  <c r="X1712" i="1"/>
  <c r="Y1712" i="1" s="1"/>
  <c r="Z1712" i="1" s="1"/>
  <c r="AA1712" i="1" s="1"/>
  <c r="X1776" i="1"/>
  <c r="Y1776" i="1" s="1"/>
  <c r="Z1776" i="1" s="1"/>
  <c r="AA1776" i="1" s="1"/>
  <c r="X1840" i="1"/>
  <c r="Y1840" i="1" s="1"/>
  <c r="Z1840" i="1" s="1"/>
  <c r="AA1840" i="1" s="1"/>
  <c r="X1904" i="1"/>
  <c r="Y1904" i="1" s="1"/>
  <c r="Z1904" i="1" s="1"/>
  <c r="AA1904" i="1" s="1"/>
  <c r="X1968" i="1"/>
  <c r="Y1968" i="1" s="1"/>
  <c r="Z1968" i="1" s="1"/>
  <c r="AA1968" i="1" s="1"/>
  <c r="X2032" i="1"/>
  <c r="Y2032" i="1" s="1"/>
  <c r="Z2032" i="1" s="1"/>
  <c r="AA2032" i="1" s="1"/>
  <c r="X2096" i="1"/>
  <c r="Y2096" i="1" s="1"/>
  <c r="Z2096" i="1" s="1"/>
  <c r="AA2096" i="1" s="1"/>
  <c r="X2160" i="1"/>
  <c r="Y2160" i="1" s="1"/>
  <c r="Z2160" i="1" s="1"/>
  <c r="AA2160" i="1" s="1"/>
  <c r="X2224" i="1"/>
  <c r="Y2224" i="1" s="1"/>
  <c r="Z2224" i="1" s="1"/>
  <c r="AA2224" i="1" s="1"/>
  <c r="X2288" i="1"/>
  <c r="Y2288" i="1" s="1"/>
  <c r="Z2288" i="1" s="1"/>
  <c r="AA2288" i="1" s="1"/>
  <c r="X2352" i="1"/>
  <c r="Y2352" i="1" s="1"/>
  <c r="Z2352" i="1" s="1"/>
  <c r="AA2352" i="1" s="1"/>
  <c r="X2416" i="1"/>
  <c r="Y2416" i="1" s="1"/>
  <c r="Z2416" i="1" s="1"/>
  <c r="AA2416" i="1" s="1"/>
  <c r="X2480" i="1"/>
  <c r="Y2480" i="1" s="1"/>
  <c r="Z2480" i="1" s="1"/>
  <c r="AA2480" i="1" s="1"/>
  <c r="X2544" i="1"/>
  <c r="Y2544" i="1" s="1"/>
  <c r="Z2544" i="1" s="1"/>
  <c r="AA2544" i="1" s="1"/>
  <c r="X2608" i="1"/>
  <c r="Y2608" i="1" s="1"/>
  <c r="Z2608" i="1" s="1"/>
  <c r="AA2608" i="1" s="1"/>
  <c r="X2672" i="1"/>
  <c r="Y2672" i="1" s="1"/>
  <c r="Z2672" i="1" s="1"/>
  <c r="AA2672" i="1" s="1"/>
  <c r="X2736" i="1"/>
  <c r="Y2736" i="1" s="1"/>
  <c r="Z2736" i="1" s="1"/>
  <c r="AA2736" i="1" s="1"/>
  <c r="X2800" i="1"/>
  <c r="Y2800" i="1" s="1"/>
  <c r="Z2800" i="1" s="1"/>
  <c r="AA2800" i="1" s="1"/>
  <c r="X2864" i="1"/>
  <c r="Y2864" i="1" s="1"/>
  <c r="Z2864" i="1" s="1"/>
  <c r="AA2864" i="1" s="1"/>
  <c r="X2928" i="1"/>
  <c r="Y2928" i="1" s="1"/>
  <c r="Z2928" i="1" s="1"/>
  <c r="AA2928" i="1" s="1"/>
  <c r="X2992" i="1"/>
  <c r="Y2992" i="1" s="1"/>
  <c r="Z2992" i="1" s="1"/>
  <c r="AA2992" i="1" s="1"/>
  <c r="X3056" i="1"/>
  <c r="Y3056" i="1" s="1"/>
  <c r="Z3056" i="1" s="1"/>
  <c r="AA3056" i="1" s="1"/>
  <c r="X3120" i="1"/>
  <c r="Y3120" i="1" s="1"/>
  <c r="Z3120" i="1" s="1"/>
  <c r="AA3120" i="1" s="1"/>
  <c r="X3184" i="1"/>
  <c r="Y3184" i="1" s="1"/>
  <c r="Z3184" i="1" s="1"/>
  <c r="AA3184" i="1" s="1"/>
  <c r="X3248" i="1"/>
  <c r="Y3248" i="1" s="1"/>
  <c r="Z3248" i="1" s="1"/>
  <c r="AA3248" i="1" s="1"/>
  <c r="X3312" i="1"/>
  <c r="Y3312" i="1" s="1"/>
  <c r="Z3312" i="1" s="1"/>
  <c r="AA3312" i="1" s="1"/>
  <c r="X3376" i="1"/>
  <c r="Y3376" i="1" s="1"/>
  <c r="Z3376" i="1" s="1"/>
  <c r="AA3376" i="1" s="1"/>
  <c r="X3440" i="1"/>
  <c r="Y3440" i="1" s="1"/>
  <c r="Z3440" i="1" s="1"/>
  <c r="AA3440" i="1" s="1"/>
  <c r="X3504" i="1"/>
  <c r="Y3504" i="1" s="1"/>
  <c r="Z3504" i="1" s="1"/>
  <c r="AA3504" i="1" s="1"/>
  <c r="X3568" i="1"/>
  <c r="Y3568" i="1" s="1"/>
  <c r="Z3568" i="1" s="1"/>
  <c r="AA3568" i="1" s="1"/>
  <c r="X3632" i="1"/>
  <c r="Y3632" i="1" s="1"/>
  <c r="Z3632" i="1" s="1"/>
  <c r="AA3632" i="1" s="1"/>
  <c r="X3696" i="1"/>
  <c r="Y3696" i="1" s="1"/>
  <c r="Z3696" i="1" s="1"/>
  <c r="AA3696" i="1" s="1"/>
  <c r="X3760" i="1"/>
  <c r="Y3760" i="1" s="1"/>
  <c r="Z3760" i="1" s="1"/>
  <c r="AA3760" i="1" s="1"/>
  <c r="X3824" i="1"/>
  <c r="Y3824" i="1" s="1"/>
  <c r="Z3824" i="1" s="1"/>
  <c r="AA3824" i="1" s="1"/>
  <c r="X3888" i="1"/>
  <c r="Y3888" i="1" s="1"/>
  <c r="Z3888" i="1" s="1"/>
  <c r="AA3888" i="1" s="1"/>
  <c r="X3952" i="1"/>
  <c r="Y3952" i="1" s="1"/>
  <c r="Z3952" i="1" s="1"/>
  <c r="AA3952" i="1" s="1"/>
  <c r="X4016" i="1"/>
  <c r="Y4016" i="1" s="1"/>
  <c r="Z4016" i="1" s="1"/>
  <c r="AA4016" i="1" s="1"/>
  <c r="X4080" i="1"/>
  <c r="Y4080" i="1" s="1"/>
  <c r="Z4080" i="1" s="1"/>
  <c r="AA4080" i="1" s="1"/>
  <c r="X4144" i="1"/>
  <c r="Y4144" i="1" s="1"/>
  <c r="Z4144" i="1" s="1"/>
  <c r="AA4144" i="1" s="1"/>
  <c r="X4208" i="1"/>
  <c r="Y4208" i="1" s="1"/>
  <c r="Z4208" i="1" s="1"/>
  <c r="AA4208" i="1" s="1"/>
  <c r="X4272" i="1"/>
  <c r="Y4272" i="1" s="1"/>
  <c r="Z4272" i="1" s="1"/>
  <c r="AA4272" i="1" s="1"/>
  <c r="X4336" i="1"/>
  <c r="Y4336" i="1" s="1"/>
  <c r="Z4336" i="1" s="1"/>
  <c r="AA4336" i="1" s="1"/>
  <c r="X4400" i="1"/>
  <c r="Y4400" i="1" s="1"/>
  <c r="Z4400" i="1" s="1"/>
  <c r="AA4400" i="1" s="1"/>
  <c r="X4464" i="1"/>
  <c r="Y4464" i="1" s="1"/>
  <c r="Z4464" i="1" s="1"/>
  <c r="AA4464" i="1" s="1"/>
  <c r="X4528" i="1"/>
  <c r="Y4528" i="1" s="1"/>
  <c r="Z4528" i="1" s="1"/>
  <c r="AA4528" i="1" s="1"/>
  <c r="X4592" i="1"/>
  <c r="Y4592" i="1" s="1"/>
  <c r="Z4592" i="1" s="1"/>
  <c r="AA4592" i="1" s="1"/>
  <c r="X4656" i="1"/>
  <c r="Y4656" i="1" s="1"/>
  <c r="Z4656" i="1" s="1"/>
  <c r="AA4656" i="1" s="1"/>
  <c r="X4720" i="1"/>
  <c r="Y4720" i="1" s="1"/>
  <c r="Z4720" i="1" s="1"/>
  <c r="AA4720" i="1" s="1"/>
  <c r="X4784" i="1"/>
  <c r="Y4784" i="1" s="1"/>
  <c r="Z4784" i="1" s="1"/>
  <c r="AA4784" i="1" s="1"/>
  <c r="X4848" i="1"/>
  <c r="Y4848" i="1" s="1"/>
  <c r="Z4848" i="1" s="1"/>
  <c r="AA4848" i="1" s="1"/>
  <c r="X4912" i="1"/>
  <c r="Y4912" i="1" s="1"/>
  <c r="Z4912" i="1" s="1"/>
  <c r="AA4912" i="1" s="1"/>
  <c r="X4976" i="1"/>
  <c r="Y4976" i="1" s="1"/>
  <c r="Z4976" i="1" s="1"/>
  <c r="AA4976" i="1" s="1"/>
  <c r="X5040" i="1"/>
  <c r="Y5040" i="1" s="1"/>
  <c r="Z5040" i="1" s="1"/>
  <c r="AA5040" i="1" s="1"/>
  <c r="X5104" i="1"/>
  <c r="Y5104" i="1" s="1"/>
  <c r="Z5104" i="1" s="1"/>
  <c r="AA5104" i="1" s="1"/>
  <c r="X5168" i="1"/>
  <c r="Y5168" i="1" s="1"/>
  <c r="Z5168" i="1" s="1"/>
  <c r="AA5168" i="1" s="1"/>
  <c r="X5232" i="1"/>
  <c r="Y5232" i="1" s="1"/>
  <c r="Z5232" i="1" s="1"/>
  <c r="AA5232" i="1" s="1"/>
  <c r="X5296" i="1"/>
  <c r="Y5296" i="1" s="1"/>
  <c r="Z5296" i="1" s="1"/>
  <c r="AA5296" i="1" s="1"/>
  <c r="X5360" i="1"/>
  <c r="Y5360" i="1" s="1"/>
  <c r="Z5360" i="1" s="1"/>
  <c r="AA5360" i="1" s="1"/>
  <c r="X5424" i="1"/>
  <c r="Y5424" i="1" s="1"/>
  <c r="Z5424" i="1" s="1"/>
  <c r="AA5424" i="1" s="1"/>
  <c r="X5488" i="1"/>
  <c r="Y5488" i="1" s="1"/>
  <c r="Z5488" i="1" s="1"/>
  <c r="AA5488" i="1" s="1"/>
  <c r="X5552" i="1"/>
  <c r="Y5552" i="1" s="1"/>
  <c r="Z5552" i="1" s="1"/>
  <c r="AA5552" i="1" s="1"/>
  <c r="X5616" i="1"/>
  <c r="Y5616" i="1" s="1"/>
  <c r="Z5616" i="1" s="1"/>
  <c r="AA5616" i="1" s="1"/>
  <c r="X5680" i="1"/>
  <c r="Y5680" i="1" s="1"/>
  <c r="Z5680" i="1" s="1"/>
  <c r="AA5680" i="1" s="1"/>
  <c r="X5744" i="1"/>
  <c r="Y5744" i="1" s="1"/>
  <c r="Z5744" i="1" s="1"/>
  <c r="AA5744" i="1" s="1"/>
  <c r="X5808" i="1"/>
  <c r="Y5808" i="1" s="1"/>
  <c r="Z5808" i="1" s="1"/>
  <c r="AA5808" i="1" s="1"/>
  <c r="X5872" i="1"/>
  <c r="Y5872" i="1" s="1"/>
  <c r="Z5872" i="1" s="1"/>
  <c r="AA5872" i="1" s="1"/>
  <c r="X5936" i="1"/>
  <c r="Y5936" i="1" s="1"/>
  <c r="Z5936" i="1" s="1"/>
  <c r="AA5936" i="1" s="1"/>
  <c r="X6000" i="1"/>
  <c r="Y6000" i="1" s="1"/>
  <c r="Z6000" i="1" s="1"/>
  <c r="AA6000" i="1" s="1"/>
  <c r="X6064" i="1"/>
  <c r="Y6064" i="1" s="1"/>
  <c r="Z6064" i="1" s="1"/>
  <c r="AA6064" i="1" s="1"/>
  <c r="X6128" i="1"/>
  <c r="Y6128" i="1" s="1"/>
  <c r="Z6128" i="1" s="1"/>
  <c r="AA6128" i="1" s="1"/>
  <c r="X6192" i="1"/>
  <c r="Y6192" i="1" s="1"/>
  <c r="Z6192" i="1" s="1"/>
  <c r="AA6192" i="1" s="1"/>
  <c r="X6256" i="1"/>
  <c r="Y6256" i="1" s="1"/>
  <c r="Z6256" i="1" s="1"/>
  <c r="AA6256" i="1" s="1"/>
  <c r="X6344" i="1"/>
  <c r="Y6344" i="1" s="1"/>
  <c r="Z6344" i="1" s="1"/>
  <c r="AA6344" i="1" s="1"/>
  <c r="X6408" i="1"/>
  <c r="Y6408" i="1" s="1"/>
  <c r="Z6408" i="1" s="1"/>
  <c r="AA6408" i="1" s="1"/>
  <c r="X6496" i="1"/>
  <c r="Y6496" i="1" s="1"/>
  <c r="Z6496" i="1" s="1"/>
  <c r="AA6496" i="1" s="1"/>
  <c r="X6560" i="1"/>
  <c r="Y6560" i="1" s="1"/>
  <c r="Z6560" i="1" s="1"/>
  <c r="AA6560" i="1" s="1"/>
  <c r="X6624" i="1"/>
  <c r="Y6624" i="1" s="1"/>
  <c r="Z6624" i="1" s="1"/>
  <c r="AA6624" i="1" s="1"/>
  <c r="X6688" i="1"/>
  <c r="Y6688" i="1" s="1"/>
  <c r="Z6688" i="1" s="1"/>
  <c r="AA6688" i="1" s="1"/>
  <c r="X6752" i="1"/>
  <c r="Y6752" i="1" s="1"/>
  <c r="Z6752" i="1" s="1"/>
  <c r="AA6752" i="1" s="1"/>
  <c r="X6816" i="1"/>
  <c r="Y6816" i="1" s="1"/>
  <c r="Z6816" i="1" s="1"/>
  <c r="AA6816" i="1" s="1"/>
  <c r="X6880" i="1"/>
  <c r="Y6880" i="1" s="1"/>
  <c r="Z6880" i="1" s="1"/>
  <c r="AA6880" i="1" s="1"/>
  <c r="X6944" i="1"/>
  <c r="Y6944" i="1" s="1"/>
  <c r="Z6944" i="1" s="1"/>
  <c r="AA6944" i="1" s="1"/>
  <c r="X7008" i="1"/>
  <c r="Y7008" i="1" s="1"/>
  <c r="Z7008" i="1" s="1"/>
  <c r="AA7008" i="1" s="1"/>
  <c r="X7072" i="1"/>
  <c r="Y7072" i="1" s="1"/>
  <c r="Z7072" i="1" s="1"/>
  <c r="AA7072" i="1" s="1"/>
  <c r="X7136" i="1"/>
  <c r="Y7136" i="1" s="1"/>
  <c r="Z7136" i="1" s="1"/>
  <c r="AA7136" i="1" s="1"/>
  <c r="X7200" i="1"/>
  <c r="Y7200" i="1" s="1"/>
  <c r="Z7200" i="1" s="1"/>
  <c r="AA7200" i="1" s="1"/>
  <c r="X7264" i="1"/>
  <c r="Y7264" i="1" s="1"/>
  <c r="Z7264" i="1" s="1"/>
  <c r="AA7264" i="1" s="1"/>
  <c r="X7320" i="1"/>
  <c r="Y7320" i="1" s="1"/>
  <c r="Z7320" i="1" s="1"/>
  <c r="AA7320" i="1" s="1"/>
  <c r="X7384" i="1"/>
  <c r="Y7384" i="1" s="1"/>
  <c r="Z7384" i="1" s="1"/>
  <c r="AA7384" i="1" s="1"/>
  <c r="X7448" i="1"/>
  <c r="Y7448" i="1" s="1"/>
  <c r="Z7448" i="1" s="1"/>
  <c r="AA7448" i="1" s="1"/>
  <c r="X7512" i="1"/>
  <c r="Y7512" i="1" s="1"/>
  <c r="Z7512" i="1" s="1"/>
  <c r="AA7512" i="1" s="1"/>
  <c r="X23" i="1"/>
  <c r="Y23" i="1" s="1"/>
  <c r="Z23" i="1" s="1"/>
  <c r="AA23" i="1" s="1"/>
  <c r="X87" i="1"/>
  <c r="Y87" i="1" s="1"/>
  <c r="Z87" i="1" s="1"/>
  <c r="AA87" i="1" s="1"/>
  <c r="X151" i="1"/>
  <c r="Y151" i="1" s="1"/>
  <c r="Z151" i="1" s="1"/>
  <c r="AA151" i="1" s="1"/>
  <c r="X215" i="1"/>
  <c r="Y215" i="1" s="1"/>
  <c r="Z215" i="1" s="1"/>
  <c r="AA215" i="1" s="1"/>
  <c r="X279" i="1"/>
  <c r="Y279" i="1" s="1"/>
  <c r="Z279" i="1" s="1"/>
  <c r="AA279" i="1" s="1"/>
  <c r="X343" i="1"/>
  <c r="Y343" i="1" s="1"/>
  <c r="Z343" i="1" s="1"/>
  <c r="AA343" i="1" s="1"/>
  <c r="X407" i="1"/>
  <c r="Y407" i="1" s="1"/>
  <c r="Z407" i="1" s="1"/>
  <c r="AA407" i="1" s="1"/>
  <c r="X471" i="1"/>
  <c r="Y471" i="1" s="1"/>
  <c r="Z471" i="1" s="1"/>
  <c r="AA471" i="1" s="1"/>
  <c r="X535" i="1"/>
  <c r="Y535" i="1" s="1"/>
  <c r="Z535" i="1" s="1"/>
  <c r="AA535" i="1" s="1"/>
  <c r="X599" i="1"/>
  <c r="Y599" i="1" s="1"/>
  <c r="Z599" i="1" s="1"/>
  <c r="AA599" i="1" s="1"/>
  <c r="X663" i="1"/>
  <c r="Y663" i="1" s="1"/>
  <c r="Z663" i="1" s="1"/>
  <c r="AA663" i="1" s="1"/>
  <c r="X727" i="1"/>
  <c r="Y727" i="1" s="1"/>
  <c r="Z727" i="1" s="1"/>
  <c r="AA727" i="1" s="1"/>
  <c r="X791" i="1"/>
  <c r="Y791" i="1" s="1"/>
  <c r="Z791" i="1" s="1"/>
  <c r="AA791" i="1" s="1"/>
  <c r="X855" i="1"/>
  <c r="Y855" i="1" s="1"/>
  <c r="Z855" i="1" s="1"/>
  <c r="AA855" i="1" s="1"/>
  <c r="X919" i="1"/>
  <c r="Y919" i="1" s="1"/>
  <c r="Z919" i="1" s="1"/>
  <c r="AA919" i="1" s="1"/>
  <c r="X983" i="1"/>
  <c r="Y983" i="1" s="1"/>
  <c r="Z983" i="1" s="1"/>
  <c r="AA983" i="1" s="1"/>
  <c r="X1047" i="1"/>
  <c r="Y1047" i="1" s="1"/>
  <c r="Z1047" i="1" s="1"/>
  <c r="AA1047" i="1" s="1"/>
  <c r="X1111" i="1"/>
  <c r="Y1111" i="1" s="1"/>
  <c r="Z1111" i="1" s="1"/>
  <c r="AA1111" i="1" s="1"/>
  <c r="X1175" i="1"/>
  <c r="Y1175" i="1" s="1"/>
  <c r="Z1175" i="1" s="1"/>
  <c r="AA1175" i="1" s="1"/>
  <c r="X1239" i="1"/>
  <c r="Y1239" i="1" s="1"/>
  <c r="Z1239" i="1" s="1"/>
  <c r="AA1239" i="1" s="1"/>
  <c r="X1303" i="1"/>
  <c r="Y1303" i="1" s="1"/>
  <c r="Z1303" i="1" s="1"/>
  <c r="AA1303" i="1" s="1"/>
  <c r="X1367" i="1"/>
  <c r="Y1367" i="1" s="1"/>
  <c r="Z1367" i="1" s="1"/>
  <c r="AA1367" i="1" s="1"/>
  <c r="X1431" i="1"/>
  <c r="Y1431" i="1" s="1"/>
  <c r="Z1431" i="1" s="1"/>
  <c r="AA1431" i="1" s="1"/>
  <c r="X1495" i="1"/>
  <c r="Y1495" i="1" s="1"/>
  <c r="Z1495" i="1" s="1"/>
  <c r="AA1495" i="1" s="1"/>
  <c r="X1583" i="1"/>
  <c r="Y1583" i="1" s="1"/>
  <c r="Z1583" i="1" s="1"/>
  <c r="AA1583" i="1" s="1"/>
  <c r="X1647" i="1"/>
  <c r="Y1647" i="1" s="1"/>
  <c r="Z1647" i="1" s="1"/>
  <c r="AA1647" i="1" s="1"/>
  <c r="X1711" i="1"/>
  <c r="Y1711" i="1" s="1"/>
  <c r="Z1711" i="1" s="1"/>
  <c r="AA1711" i="1" s="1"/>
  <c r="X1775" i="1"/>
  <c r="Y1775" i="1" s="1"/>
  <c r="Z1775" i="1" s="1"/>
  <c r="AA1775" i="1" s="1"/>
  <c r="X1839" i="1"/>
  <c r="Y1839" i="1" s="1"/>
  <c r="Z1839" i="1" s="1"/>
  <c r="AA1839" i="1" s="1"/>
  <c r="X1903" i="1"/>
  <c r="Y1903" i="1" s="1"/>
  <c r="Z1903" i="1" s="1"/>
  <c r="AA1903" i="1" s="1"/>
  <c r="X1967" i="1"/>
  <c r="Y1967" i="1" s="1"/>
  <c r="Z1967" i="1" s="1"/>
  <c r="AA1967" i="1" s="1"/>
  <c r="X2031" i="1"/>
  <c r="Y2031" i="1" s="1"/>
  <c r="Z2031" i="1" s="1"/>
  <c r="AA2031" i="1" s="1"/>
  <c r="X2095" i="1"/>
  <c r="Y2095" i="1" s="1"/>
  <c r="Z2095" i="1" s="1"/>
  <c r="AA2095" i="1" s="1"/>
  <c r="X2159" i="1"/>
  <c r="Y2159" i="1" s="1"/>
  <c r="Z2159" i="1" s="1"/>
  <c r="AA2159" i="1" s="1"/>
  <c r="X2223" i="1"/>
  <c r="Y2223" i="1" s="1"/>
  <c r="Z2223" i="1" s="1"/>
  <c r="AA2223" i="1" s="1"/>
  <c r="X2287" i="1"/>
  <c r="Y2287" i="1" s="1"/>
  <c r="Z2287" i="1" s="1"/>
  <c r="AA2287" i="1" s="1"/>
  <c r="X2351" i="1"/>
  <c r="Y2351" i="1" s="1"/>
  <c r="Z2351" i="1" s="1"/>
  <c r="AA2351" i="1" s="1"/>
  <c r="X2415" i="1"/>
  <c r="Y2415" i="1" s="1"/>
  <c r="Z2415" i="1" s="1"/>
  <c r="AA2415" i="1" s="1"/>
  <c r="X2479" i="1"/>
  <c r="Y2479" i="1" s="1"/>
  <c r="Z2479" i="1" s="1"/>
  <c r="AA2479" i="1" s="1"/>
  <c r="X2543" i="1"/>
  <c r="Y2543" i="1" s="1"/>
  <c r="Z2543" i="1" s="1"/>
  <c r="AA2543" i="1" s="1"/>
  <c r="X2607" i="1"/>
  <c r="Y2607" i="1" s="1"/>
  <c r="Z2607" i="1" s="1"/>
  <c r="AA2607" i="1" s="1"/>
  <c r="X2671" i="1"/>
  <c r="Y2671" i="1" s="1"/>
  <c r="Z2671" i="1" s="1"/>
  <c r="AA2671" i="1" s="1"/>
  <c r="X2735" i="1"/>
  <c r="Y2735" i="1" s="1"/>
  <c r="Z2735" i="1" s="1"/>
  <c r="AA2735" i="1" s="1"/>
  <c r="X2799" i="1"/>
  <c r="Y2799" i="1" s="1"/>
  <c r="Z2799" i="1" s="1"/>
  <c r="AA2799" i="1" s="1"/>
  <c r="X2863" i="1"/>
  <c r="Y2863" i="1" s="1"/>
  <c r="Z2863" i="1" s="1"/>
  <c r="AA2863" i="1" s="1"/>
  <c r="X2927" i="1"/>
  <c r="Y2927" i="1" s="1"/>
  <c r="Z2927" i="1" s="1"/>
  <c r="AA2927" i="1" s="1"/>
  <c r="X2991" i="1"/>
  <c r="Y2991" i="1" s="1"/>
  <c r="Z2991" i="1" s="1"/>
  <c r="AA2991" i="1" s="1"/>
  <c r="X3055" i="1"/>
  <c r="Y3055" i="1" s="1"/>
  <c r="Z3055" i="1" s="1"/>
  <c r="AA3055" i="1" s="1"/>
  <c r="X3119" i="1"/>
  <c r="Y3119" i="1" s="1"/>
  <c r="Z3119" i="1" s="1"/>
  <c r="AA3119" i="1" s="1"/>
  <c r="X3183" i="1"/>
  <c r="Y3183" i="1" s="1"/>
  <c r="Z3183" i="1" s="1"/>
  <c r="AA3183" i="1" s="1"/>
  <c r="X3247" i="1"/>
  <c r="Y3247" i="1" s="1"/>
  <c r="Z3247" i="1" s="1"/>
  <c r="AA3247" i="1" s="1"/>
  <c r="X3311" i="1"/>
  <c r="Y3311" i="1" s="1"/>
  <c r="Z3311" i="1" s="1"/>
  <c r="AA3311" i="1" s="1"/>
  <c r="X3375" i="1"/>
  <c r="Y3375" i="1" s="1"/>
  <c r="Z3375" i="1" s="1"/>
  <c r="AA3375" i="1" s="1"/>
  <c r="X3439" i="1"/>
  <c r="Y3439" i="1" s="1"/>
  <c r="Z3439" i="1" s="1"/>
  <c r="AA3439" i="1" s="1"/>
  <c r="X3503" i="1"/>
  <c r="Y3503" i="1" s="1"/>
  <c r="Z3503" i="1" s="1"/>
  <c r="AA3503" i="1" s="1"/>
  <c r="X3567" i="1"/>
  <c r="Y3567" i="1" s="1"/>
  <c r="Z3567" i="1" s="1"/>
  <c r="AA3567" i="1" s="1"/>
  <c r="X3631" i="1"/>
  <c r="Y3631" i="1" s="1"/>
  <c r="Z3631" i="1" s="1"/>
  <c r="AA3631" i="1" s="1"/>
  <c r="X3695" i="1"/>
  <c r="Y3695" i="1" s="1"/>
  <c r="Z3695" i="1" s="1"/>
  <c r="AA3695" i="1" s="1"/>
  <c r="X3759" i="1"/>
  <c r="Y3759" i="1" s="1"/>
  <c r="Z3759" i="1" s="1"/>
  <c r="AA3759" i="1" s="1"/>
  <c r="X3823" i="1"/>
  <c r="Y3823" i="1" s="1"/>
  <c r="Z3823" i="1" s="1"/>
  <c r="AA3823" i="1" s="1"/>
  <c r="X3911" i="1"/>
  <c r="Y3911" i="1" s="1"/>
  <c r="Z3911" i="1" s="1"/>
  <c r="AA3911" i="1" s="1"/>
  <c r="X4023" i="1"/>
  <c r="Y4023" i="1" s="1"/>
  <c r="Z4023" i="1" s="1"/>
  <c r="AA4023" i="1" s="1"/>
  <c r="X4087" i="1"/>
  <c r="Y4087" i="1" s="1"/>
  <c r="Z4087" i="1" s="1"/>
  <c r="AA4087" i="1" s="1"/>
  <c r="X4151" i="1"/>
  <c r="Y4151" i="1" s="1"/>
  <c r="Z4151" i="1" s="1"/>
  <c r="AA4151" i="1" s="1"/>
  <c r="X4215" i="1"/>
  <c r="Y4215" i="1" s="1"/>
  <c r="Z4215" i="1" s="1"/>
  <c r="AA4215" i="1" s="1"/>
  <c r="X4271" i="1"/>
  <c r="Y4271" i="1" s="1"/>
  <c r="Z4271" i="1" s="1"/>
  <c r="AA4271" i="1" s="1"/>
  <c r="X4335" i="1"/>
  <c r="Y4335" i="1" s="1"/>
  <c r="Z4335" i="1" s="1"/>
  <c r="AA4335" i="1" s="1"/>
  <c r="X4399" i="1"/>
  <c r="Y4399" i="1" s="1"/>
  <c r="Z4399" i="1" s="1"/>
  <c r="AA4399" i="1" s="1"/>
  <c r="X4463" i="1"/>
  <c r="Y4463" i="1" s="1"/>
  <c r="Z4463" i="1" s="1"/>
  <c r="AA4463" i="1" s="1"/>
  <c r="X4527" i="1"/>
  <c r="Y4527" i="1" s="1"/>
  <c r="Z4527" i="1" s="1"/>
  <c r="AA4527" i="1" s="1"/>
  <c r="X4591" i="1"/>
  <c r="Y4591" i="1" s="1"/>
  <c r="Z4591" i="1" s="1"/>
  <c r="AA4591" i="1" s="1"/>
  <c r="X4655" i="1"/>
  <c r="Y4655" i="1" s="1"/>
  <c r="Z4655" i="1" s="1"/>
  <c r="AA4655" i="1" s="1"/>
  <c r="X4719" i="1"/>
  <c r="Y4719" i="1" s="1"/>
  <c r="Z4719" i="1" s="1"/>
  <c r="AA4719" i="1" s="1"/>
  <c r="X4783" i="1"/>
  <c r="Y4783" i="1" s="1"/>
  <c r="Z4783" i="1" s="1"/>
  <c r="AA4783" i="1" s="1"/>
  <c r="X4847" i="1"/>
  <c r="Y4847" i="1" s="1"/>
  <c r="Z4847" i="1" s="1"/>
  <c r="AA4847" i="1" s="1"/>
  <c r="X4911" i="1"/>
  <c r="Y4911" i="1" s="1"/>
  <c r="Z4911" i="1" s="1"/>
  <c r="AA4911" i="1" s="1"/>
  <c r="X4975" i="1"/>
  <c r="Y4975" i="1" s="1"/>
  <c r="Z4975" i="1" s="1"/>
  <c r="AA4975" i="1" s="1"/>
  <c r="X5039" i="1"/>
  <c r="Y5039" i="1" s="1"/>
  <c r="Z5039" i="1" s="1"/>
  <c r="AA5039" i="1" s="1"/>
  <c r="X5103" i="1"/>
  <c r="Y5103" i="1" s="1"/>
  <c r="Z5103" i="1" s="1"/>
  <c r="AA5103" i="1" s="1"/>
  <c r="X5167" i="1"/>
  <c r="Y5167" i="1" s="1"/>
  <c r="Z5167" i="1" s="1"/>
  <c r="AA5167" i="1" s="1"/>
  <c r="X5231" i="1"/>
  <c r="Y5231" i="1" s="1"/>
  <c r="Z5231" i="1" s="1"/>
  <c r="AA5231" i="1" s="1"/>
  <c r="X5295" i="1"/>
  <c r="Y5295" i="1" s="1"/>
  <c r="Z5295" i="1" s="1"/>
  <c r="AA5295" i="1" s="1"/>
  <c r="X5359" i="1"/>
  <c r="Y5359" i="1" s="1"/>
  <c r="Z5359" i="1" s="1"/>
  <c r="AA5359" i="1" s="1"/>
  <c r="X5423" i="1"/>
  <c r="Y5423" i="1" s="1"/>
  <c r="Z5423" i="1" s="1"/>
  <c r="AA5423" i="1" s="1"/>
  <c r="X5487" i="1"/>
  <c r="Y5487" i="1" s="1"/>
  <c r="Z5487" i="1" s="1"/>
  <c r="AA5487" i="1" s="1"/>
  <c r="X5551" i="1"/>
  <c r="Y5551" i="1" s="1"/>
  <c r="Z5551" i="1" s="1"/>
  <c r="AA5551" i="1" s="1"/>
  <c r="X5615" i="1"/>
  <c r="Y5615" i="1" s="1"/>
  <c r="Z5615" i="1" s="1"/>
  <c r="AA5615" i="1" s="1"/>
  <c r="X5679" i="1"/>
  <c r="Y5679" i="1" s="1"/>
  <c r="Z5679" i="1" s="1"/>
  <c r="AA5679" i="1" s="1"/>
  <c r="X5743" i="1"/>
  <c r="Y5743" i="1" s="1"/>
  <c r="Z5743" i="1" s="1"/>
  <c r="AA5743" i="1" s="1"/>
  <c r="X5831" i="1"/>
  <c r="Y5831" i="1" s="1"/>
  <c r="Z5831" i="1" s="1"/>
  <c r="AA5831" i="1" s="1"/>
  <c r="X5895" i="1"/>
  <c r="Y5895" i="1" s="1"/>
  <c r="Z5895" i="1" s="1"/>
  <c r="AA5895" i="1" s="1"/>
  <c r="X5959" i="1"/>
  <c r="Y5959" i="1" s="1"/>
  <c r="Z5959" i="1" s="1"/>
  <c r="AA5959" i="1" s="1"/>
  <c r="X6023" i="1"/>
  <c r="Y6023" i="1" s="1"/>
  <c r="Z6023" i="1" s="1"/>
  <c r="AA6023" i="1" s="1"/>
  <c r="X6087" i="1"/>
  <c r="Y6087" i="1" s="1"/>
  <c r="Z6087" i="1" s="1"/>
  <c r="AA6087" i="1" s="1"/>
  <c r="X6151" i="1"/>
  <c r="Y6151" i="1" s="1"/>
  <c r="Z6151" i="1" s="1"/>
  <c r="AA6151" i="1" s="1"/>
  <c r="X6215" i="1"/>
  <c r="Y6215" i="1" s="1"/>
  <c r="Z6215" i="1" s="1"/>
  <c r="AA6215" i="1" s="1"/>
  <c r="X6279" i="1"/>
  <c r="Y6279" i="1" s="1"/>
  <c r="Z6279" i="1" s="1"/>
  <c r="AA6279" i="1" s="1"/>
  <c r="X6367" i="1"/>
  <c r="Y6367" i="1" s="1"/>
  <c r="Z6367" i="1" s="1"/>
  <c r="AA6367" i="1" s="1"/>
  <c r="X6431" i="1"/>
  <c r="Y6431" i="1" s="1"/>
  <c r="Z6431" i="1" s="1"/>
  <c r="AA6431" i="1" s="1"/>
  <c r="X6495" i="1"/>
  <c r="Y6495" i="1" s="1"/>
  <c r="Z6495" i="1" s="1"/>
  <c r="AA6495" i="1" s="1"/>
  <c r="X6559" i="1"/>
  <c r="Y6559" i="1" s="1"/>
  <c r="Z6559" i="1" s="1"/>
  <c r="AA6559" i="1" s="1"/>
  <c r="X6623" i="1"/>
  <c r="Y6623" i="1" s="1"/>
  <c r="Z6623" i="1" s="1"/>
  <c r="AA6623" i="1" s="1"/>
  <c r="X6687" i="1"/>
  <c r="Y6687" i="1" s="1"/>
  <c r="Z6687" i="1" s="1"/>
  <c r="AA6687" i="1" s="1"/>
  <c r="X6751" i="1"/>
  <c r="Y6751" i="1" s="1"/>
  <c r="Z6751" i="1" s="1"/>
  <c r="AA6751" i="1" s="1"/>
  <c r="X6815" i="1"/>
  <c r="Y6815" i="1" s="1"/>
  <c r="Z6815" i="1" s="1"/>
  <c r="AA6815" i="1" s="1"/>
  <c r="X6879" i="1"/>
  <c r="Y6879" i="1" s="1"/>
  <c r="Z6879" i="1" s="1"/>
  <c r="AA6879" i="1" s="1"/>
  <c r="X6967" i="1"/>
  <c r="Y6967" i="1" s="1"/>
  <c r="Z6967" i="1" s="1"/>
  <c r="AA6967" i="1" s="1"/>
  <c r="X7031" i="1"/>
  <c r="Y7031" i="1" s="1"/>
  <c r="Z7031" i="1" s="1"/>
  <c r="AA7031" i="1" s="1"/>
  <c r="X7095" i="1"/>
  <c r="Y7095" i="1" s="1"/>
  <c r="Z7095" i="1" s="1"/>
  <c r="AA7095" i="1" s="1"/>
  <c r="X7159" i="1"/>
  <c r="Y7159" i="1" s="1"/>
  <c r="Z7159" i="1" s="1"/>
  <c r="AA7159" i="1" s="1"/>
  <c r="X7223" i="1"/>
  <c r="Y7223" i="1" s="1"/>
  <c r="Z7223" i="1" s="1"/>
  <c r="AA7223" i="1" s="1"/>
  <c r="X7287" i="1"/>
  <c r="Y7287" i="1" s="1"/>
  <c r="Z7287" i="1" s="1"/>
  <c r="AA7287" i="1" s="1"/>
  <c r="X7343" i="1"/>
  <c r="Y7343" i="1" s="1"/>
  <c r="Z7343" i="1" s="1"/>
  <c r="AA7343" i="1" s="1"/>
  <c r="X7407" i="1"/>
  <c r="Y7407" i="1" s="1"/>
  <c r="Z7407" i="1" s="1"/>
  <c r="AA7407" i="1" s="1"/>
  <c r="X7471" i="1"/>
  <c r="Y7471" i="1" s="1"/>
  <c r="Z7471" i="1" s="1"/>
  <c r="AA7471" i="1" s="1"/>
  <c r="X7535" i="1"/>
  <c r="Y7535" i="1" s="1"/>
  <c r="Z7535" i="1" s="1"/>
  <c r="AA7535" i="1" s="1"/>
  <c r="X7599" i="1"/>
  <c r="Y7599" i="1" s="1"/>
  <c r="Z7599" i="1" s="1"/>
  <c r="AA7599" i="1" s="1"/>
  <c r="X7663" i="1"/>
  <c r="Y7663" i="1" s="1"/>
  <c r="Z7663" i="1" s="1"/>
  <c r="AA7663" i="1" s="1"/>
  <c r="X7727" i="1"/>
  <c r="Y7727" i="1" s="1"/>
  <c r="Z7727" i="1" s="1"/>
  <c r="AA7727" i="1" s="1"/>
  <c r="X7791" i="1"/>
  <c r="Y7791" i="1" s="1"/>
  <c r="Z7791" i="1" s="1"/>
  <c r="AA7791" i="1" s="1"/>
  <c r="X7855" i="1"/>
  <c r="Y7855" i="1" s="1"/>
  <c r="Z7855" i="1" s="1"/>
  <c r="AA7855" i="1" s="1"/>
  <c r="X7919" i="1"/>
  <c r="Y7919" i="1" s="1"/>
  <c r="Z7919" i="1" s="1"/>
  <c r="AA7919" i="1" s="1"/>
  <c r="X7983" i="1"/>
  <c r="Y7983" i="1" s="1"/>
  <c r="Z7983" i="1" s="1"/>
  <c r="AA7983" i="1" s="1"/>
  <c r="X8047" i="1"/>
  <c r="Y8047" i="1" s="1"/>
  <c r="Z8047" i="1" s="1"/>
  <c r="AA8047" i="1" s="1"/>
  <c r="X8111" i="1"/>
  <c r="Y8111" i="1" s="1"/>
  <c r="Z8111" i="1" s="1"/>
  <c r="AA8111" i="1" s="1"/>
  <c r="X7740" i="1"/>
  <c r="Y7740" i="1" s="1"/>
  <c r="Z7740" i="1" s="1"/>
  <c r="AA7740" i="1" s="1"/>
  <c r="X7996" i="1"/>
  <c r="Y7996" i="1" s="1"/>
  <c r="Z7996" i="1" s="1"/>
  <c r="AA7996" i="1" s="1"/>
  <c r="X8192" i="1"/>
  <c r="Y8192" i="1" s="1"/>
  <c r="Z8192" i="1" s="1"/>
  <c r="AA8192" i="1" s="1"/>
  <c r="X8320" i="1"/>
  <c r="Y8320" i="1" s="1"/>
  <c r="Z8320" i="1" s="1"/>
  <c r="AA8320" i="1" s="1"/>
  <c r="X8448" i="1"/>
  <c r="Y8448" i="1" s="1"/>
  <c r="Z8448" i="1" s="1"/>
  <c r="AA8448" i="1" s="1"/>
  <c r="X8584" i="1"/>
  <c r="Y8584" i="1" s="1"/>
  <c r="Z8584" i="1" s="1"/>
  <c r="AA8584" i="1" s="1"/>
  <c r="X7590" i="1"/>
  <c r="Y7590" i="1" s="1"/>
  <c r="Z7590" i="1" s="1"/>
  <c r="AA7590" i="1" s="1"/>
  <c r="X7718" i="1"/>
  <c r="Y7718" i="1" s="1"/>
  <c r="Z7718" i="1" s="1"/>
  <c r="AA7718" i="1" s="1"/>
  <c r="X7846" i="1"/>
  <c r="Y7846" i="1" s="1"/>
  <c r="Z7846" i="1" s="1"/>
  <c r="AA7846" i="1" s="1"/>
  <c r="X7974" i="1"/>
  <c r="Y7974" i="1" s="1"/>
  <c r="Z7974" i="1" s="1"/>
  <c r="AA7974" i="1" s="1"/>
  <c r="X8102" i="1"/>
  <c r="Y8102" i="1" s="1"/>
  <c r="Z8102" i="1" s="1"/>
  <c r="AA8102" i="1" s="1"/>
  <c r="X8230" i="1"/>
  <c r="Y8230" i="1" s="1"/>
  <c r="Z8230" i="1" s="1"/>
  <c r="AA8230" i="1" s="1"/>
  <c r="X8358" i="1"/>
  <c r="Y8358" i="1" s="1"/>
  <c r="Z8358" i="1" s="1"/>
  <c r="AA8358" i="1" s="1"/>
  <c r="X8486" i="1"/>
  <c r="Y8486" i="1" s="1"/>
  <c r="Z8486" i="1" s="1"/>
  <c r="AA8486" i="1" s="1"/>
  <c r="X8155" i="1"/>
  <c r="Y8155" i="1" s="1"/>
  <c r="Z8155" i="1" s="1"/>
  <c r="AA8155" i="1" s="1"/>
  <c r="X8283" i="1"/>
  <c r="Y8283" i="1" s="1"/>
  <c r="Z8283" i="1" s="1"/>
  <c r="AA8283" i="1" s="1"/>
  <c r="X8395" i="1"/>
  <c r="Y8395" i="1" s="1"/>
  <c r="Z8395" i="1" s="1"/>
  <c r="AA8395" i="1" s="1"/>
  <c r="X8523" i="1"/>
  <c r="Y8523" i="1" s="1"/>
  <c r="Z8523" i="1" s="1"/>
  <c r="AA8523" i="1" s="1"/>
  <c r="X8651" i="1"/>
  <c r="Y8651" i="1" s="1"/>
  <c r="Z8651" i="1" s="1"/>
  <c r="AA8651" i="1" s="1"/>
  <c r="X8542" i="1"/>
  <c r="Y8542" i="1" s="1"/>
  <c r="Z8542" i="1" s="1"/>
  <c r="AA8542" i="1" s="1"/>
  <c r="X74" i="1"/>
  <c r="Y74" i="1" s="1"/>
  <c r="Z74" i="1" s="1"/>
  <c r="AA74" i="1" s="1"/>
  <c r="X266" i="1"/>
  <c r="Y266" i="1" s="1"/>
  <c r="Z266" i="1" s="1"/>
  <c r="AA266" i="1" s="1"/>
  <c r="X458" i="1"/>
  <c r="Y458" i="1" s="1"/>
  <c r="Z458" i="1" s="1"/>
  <c r="AA458" i="1" s="1"/>
  <c r="X650" i="1"/>
  <c r="Y650" i="1" s="1"/>
  <c r="Z650" i="1" s="1"/>
  <c r="AA650" i="1" s="1"/>
  <c r="X842" i="1"/>
  <c r="Y842" i="1" s="1"/>
  <c r="Z842" i="1" s="1"/>
  <c r="AA842" i="1" s="1"/>
  <c r="X1034" i="1"/>
  <c r="Y1034" i="1" s="1"/>
  <c r="Z1034" i="1" s="1"/>
  <c r="AA1034" i="1" s="1"/>
  <c r="X1194" i="1"/>
  <c r="Y1194" i="1" s="1"/>
  <c r="Z1194" i="1" s="1"/>
  <c r="AA1194" i="1" s="1"/>
  <c r="X1386" i="1"/>
  <c r="Y1386" i="1" s="1"/>
  <c r="Z1386" i="1" s="1"/>
  <c r="AA1386" i="1" s="1"/>
  <c r="X1578" i="1"/>
  <c r="Y1578" i="1" s="1"/>
  <c r="Z1578" i="1" s="1"/>
  <c r="AA1578" i="1" s="1"/>
  <c r="X1802" i="1"/>
  <c r="Y1802" i="1" s="1"/>
  <c r="Z1802" i="1" s="1"/>
  <c r="AA1802" i="1" s="1"/>
  <c r="X1994" i="1"/>
  <c r="Y1994" i="1" s="1"/>
  <c r="Z1994" i="1" s="1"/>
  <c r="AA1994" i="1" s="1"/>
  <c r="X2154" i="1"/>
  <c r="Y2154" i="1" s="1"/>
  <c r="Z2154" i="1" s="1"/>
  <c r="AA2154" i="1" s="1"/>
  <c r="X2346" i="1"/>
  <c r="Y2346" i="1" s="1"/>
  <c r="Z2346" i="1" s="1"/>
  <c r="AA2346" i="1" s="1"/>
  <c r="X2538" i="1"/>
  <c r="Y2538" i="1" s="1"/>
  <c r="Z2538" i="1" s="1"/>
  <c r="AA2538" i="1" s="1"/>
  <c r="X2762" i="1"/>
  <c r="Y2762" i="1" s="1"/>
  <c r="Z2762" i="1" s="1"/>
  <c r="AA2762" i="1" s="1"/>
  <c r="X2954" i="1"/>
  <c r="Y2954" i="1" s="1"/>
  <c r="Z2954" i="1" s="1"/>
  <c r="AA2954" i="1" s="1"/>
  <c r="X3082" i="1"/>
  <c r="Y3082" i="1" s="1"/>
  <c r="Z3082" i="1" s="1"/>
  <c r="AA3082" i="1" s="1"/>
  <c r="X3306" i="1"/>
  <c r="Y3306" i="1" s="1"/>
  <c r="Z3306" i="1" s="1"/>
  <c r="AA3306" i="1" s="1"/>
  <c r="X3498" i="1"/>
  <c r="Y3498" i="1" s="1"/>
  <c r="Z3498" i="1" s="1"/>
  <c r="AA3498" i="1" s="1"/>
  <c r="X3658" i="1"/>
  <c r="Y3658" i="1" s="1"/>
  <c r="Z3658" i="1" s="1"/>
  <c r="AA3658" i="1" s="1"/>
  <c r="X3818" i="1"/>
  <c r="Y3818" i="1" s="1"/>
  <c r="Z3818" i="1" s="1"/>
  <c r="AA3818" i="1" s="1"/>
  <c r="X3882" i="1"/>
  <c r="Y3882" i="1" s="1"/>
  <c r="Z3882" i="1" s="1"/>
  <c r="AA3882" i="1" s="1"/>
  <c r="X3978" i="1"/>
  <c r="Y3978" i="1" s="1"/>
  <c r="Z3978" i="1" s="1"/>
  <c r="AA3978" i="1" s="1"/>
  <c r="X4170" i="1"/>
  <c r="Y4170" i="1" s="1"/>
  <c r="Z4170" i="1" s="1"/>
  <c r="AA4170" i="1" s="1"/>
  <c r="X4362" i="1"/>
  <c r="Y4362" i="1" s="1"/>
  <c r="Z4362" i="1" s="1"/>
  <c r="AA4362" i="1" s="1"/>
  <c r="X4546" i="1"/>
  <c r="Y4546" i="1" s="1"/>
  <c r="Z4546" i="1" s="1"/>
  <c r="AA4546" i="1" s="1"/>
  <c r="X4738" i="1"/>
  <c r="Y4738" i="1" s="1"/>
  <c r="Z4738" i="1" s="1"/>
  <c r="AA4738" i="1" s="1"/>
  <c r="X4962" i="1"/>
  <c r="Y4962" i="1" s="1"/>
  <c r="Z4962" i="1" s="1"/>
  <c r="AA4962" i="1" s="1"/>
  <c r="X5122" i="1"/>
  <c r="Y5122" i="1" s="1"/>
  <c r="Z5122" i="1" s="1"/>
  <c r="AA5122" i="1" s="1"/>
  <c r="X5282" i="1"/>
  <c r="Y5282" i="1" s="1"/>
  <c r="Z5282" i="1" s="1"/>
  <c r="AA5282" i="1" s="1"/>
  <c r="X5506" i="1"/>
  <c r="Y5506" i="1" s="1"/>
  <c r="Z5506" i="1" s="1"/>
  <c r="AA5506" i="1" s="1"/>
  <c r="X5698" i="1"/>
  <c r="Y5698" i="1" s="1"/>
  <c r="Z5698" i="1" s="1"/>
  <c r="AA5698" i="1" s="1"/>
  <c r="X5858" i="1"/>
  <c r="Y5858" i="1" s="1"/>
  <c r="Z5858" i="1" s="1"/>
  <c r="AA5858" i="1" s="1"/>
  <c r="X6050" i="1"/>
  <c r="Y6050" i="1" s="1"/>
  <c r="Z6050" i="1" s="1"/>
  <c r="AA6050" i="1" s="1"/>
  <c r="X6274" i="1"/>
  <c r="Y6274" i="1" s="1"/>
  <c r="Z6274" i="1" s="1"/>
  <c r="AA6274" i="1" s="1"/>
  <c r="X6402" i="1"/>
  <c r="Y6402" i="1" s="1"/>
  <c r="Z6402" i="1" s="1"/>
  <c r="AA6402" i="1" s="1"/>
  <c r="X6594" i="1"/>
  <c r="Y6594" i="1" s="1"/>
  <c r="Z6594" i="1" s="1"/>
  <c r="AA6594" i="1" s="1"/>
  <c r="X6786" i="1"/>
  <c r="Y6786" i="1" s="1"/>
  <c r="Z6786" i="1" s="1"/>
  <c r="AA6786" i="1" s="1"/>
  <c r="X6978" i="1"/>
  <c r="Y6978" i="1" s="1"/>
  <c r="Z6978" i="1" s="1"/>
  <c r="AA6978" i="1" s="1"/>
  <c r="X7202" i="1"/>
  <c r="Y7202" i="1" s="1"/>
  <c r="Z7202" i="1" s="1"/>
  <c r="AA7202" i="1" s="1"/>
  <c r="X7394" i="1"/>
  <c r="Y7394" i="1" s="1"/>
  <c r="Z7394" i="1" s="1"/>
  <c r="AA7394" i="1" s="1"/>
  <c r="X33" i="1"/>
  <c r="Y33" i="1" s="1"/>
  <c r="Z33" i="1" s="1"/>
  <c r="AA33" i="1" s="1"/>
  <c r="X225" i="1"/>
  <c r="Y225" i="1" s="1"/>
  <c r="Z225" i="1" s="1"/>
  <c r="AA225" i="1" s="1"/>
  <c r="X417" i="1"/>
  <c r="Y417" i="1" s="1"/>
  <c r="Z417" i="1" s="1"/>
  <c r="AA417" i="1" s="1"/>
  <c r="X545" i="1"/>
  <c r="Y545" i="1" s="1"/>
  <c r="Z545" i="1" s="1"/>
  <c r="AA545" i="1" s="1"/>
  <c r="X737" i="1"/>
  <c r="Y737" i="1" s="1"/>
  <c r="Z737" i="1" s="1"/>
  <c r="AA737" i="1" s="1"/>
  <c r="X993" i="1"/>
  <c r="Y993" i="1" s="1"/>
  <c r="Z993" i="1" s="1"/>
  <c r="AA993" i="1" s="1"/>
  <c r="X1153" i="1"/>
  <c r="Y1153" i="1" s="1"/>
  <c r="Z1153" i="1" s="1"/>
  <c r="AA1153" i="1" s="1"/>
  <c r="X1313" i="1"/>
  <c r="Y1313" i="1" s="1"/>
  <c r="Z1313" i="1" s="1"/>
  <c r="AA1313" i="1" s="1"/>
  <c r="X1537" i="1"/>
  <c r="Y1537" i="1" s="1"/>
  <c r="Z1537" i="1" s="1"/>
  <c r="AA1537" i="1" s="1"/>
  <c r="X1729" i="1"/>
  <c r="Y1729" i="1" s="1"/>
  <c r="Z1729" i="1" s="1"/>
  <c r="AA1729" i="1" s="1"/>
  <c r="X1921" i="1"/>
  <c r="Y1921" i="1" s="1"/>
  <c r="Z1921" i="1" s="1"/>
  <c r="AA1921" i="1" s="1"/>
  <c r="X2049" i="1"/>
  <c r="Y2049" i="1" s="1"/>
  <c r="Z2049" i="1" s="1"/>
  <c r="AA2049" i="1" s="1"/>
  <c r="X2145" i="1"/>
  <c r="Y2145" i="1" s="1"/>
  <c r="Z2145" i="1" s="1"/>
  <c r="AA2145" i="1" s="1"/>
  <c r="X2273" i="1"/>
  <c r="Y2273" i="1" s="1"/>
  <c r="Z2273" i="1" s="1"/>
  <c r="AA2273" i="1" s="1"/>
  <c r="X2401" i="1"/>
  <c r="Y2401" i="1" s="1"/>
  <c r="Z2401" i="1" s="1"/>
  <c r="AA2401" i="1" s="1"/>
  <c r="X2529" i="1"/>
  <c r="Y2529" i="1" s="1"/>
  <c r="Z2529" i="1" s="1"/>
  <c r="AA2529" i="1" s="1"/>
  <c r="X2689" i="1"/>
  <c r="Y2689" i="1" s="1"/>
  <c r="Z2689" i="1" s="1"/>
  <c r="AA2689" i="1" s="1"/>
  <c r="X2913" i="1"/>
  <c r="Y2913" i="1" s="1"/>
  <c r="Z2913" i="1" s="1"/>
  <c r="AA2913" i="1" s="1"/>
  <c r="X3105" i="1"/>
  <c r="Y3105" i="1" s="1"/>
  <c r="Z3105" i="1" s="1"/>
  <c r="AA3105" i="1" s="1"/>
  <c r="X3265" i="1"/>
  <c r="Y3265" i="1" s="1"/>
  <c r="Z3265" i="1" s="1"/>
  <c r="AA3265" i="1" s="1"/>
  <c r="X3457" i="1"/>
  <c r="Y3457" i="1" s="1"/>
  <c r="Z3457" i="1" s="1"/>
  <c r="AA3457" i="1" s="1"/>
  <c r="X3649" i="1"/>
  <c r="Y3649" i="1" s="1"/>
  <c r="Z3649" i="1" s="1"/>
  <c r="AA3649" i="1" s="1"/>
  <c r="X3841" i="1"/>
  <c r="Y3841" i="1" s="1"/>
  <c r="Z3841" i="1" s="1"/>
  <c r="AA3841" i="1" s="1"/>
  <c r="X4065" i="1"/>
  <c r="Y4065" i="1" s="1"/>
  <c r="Z4065" i="1" s="1"/>
  <c r="AA4065" i="1" s="1"/>
  <c r="X4225" i="1"/>
  <c r="Y4225" i="1" s="1"/>
  <c r="Z4225" i="1" s="1"/>
  <c r="AA4225" i="1" s="1"/>
  <c r="X4417" i="1"/>
  <c r="Y4417" i="1" s="1"/>
  <c r="Z4417" i="1" s="1"/>
  <c r="AA4417" i="1" s="1"/>
  <c r="X4577" i="1"/>
  <c r="Y4577" i="1" s="1"/>
  <c r="Z4577" i="1" s="1"/>
  <c r="AA4577" i="1" s="1"/>
  <c r="X4801" i="1"/>
  <c r="Y4801" i="1" s="1"/>
  <c r="Z4801" i="1" s="1"/>
  <c r="AA4801" i="1" s="1"/>
  <c r="X4961" i="1"/>
  <c r="Y4961" i="1" s="1"/>
  <c r="Z4961" i="1" s="1"/>
  <c r="AA4961" i="1" s="1"/>
  <c r="X5185" i="1"/>
  <c r="Y5185" i="1" s="1"/>
  <c r="Z5185" i="1" s="1"/>
  <c r="AA5185" i="1" s="1"/>
  <c r="X5377" i="1"/>
  <c r="Y5377" i="1" s="1"/>
  <c r="Z5377" i="1" s="1"/>
  <c r="AA5377" i="1" s="1"/>
  <c r="X5569" i="1"/>
  <c r="Y5569" i="1" s="1"/>
  <c r="Z5569" i="1" s="1"/>
  <c r="AA5569" i="1" s="1"/>
  <c r="X5729" i="1"/>
  <c r="Y5729" i="1" s="1"/>
  <c r="Z5729" i="1" s="1"/>
  <c r="AA5729" i="1" s="1"/>
  <c r="X5921" i="1"/>
  <c r="Y5921" i="1" s="1"/>
  <c r="Z5921" i="1" s="1"/>
  <c r="AA5921" i="1" s="1"/>
  <c r="X6145" i="1"/>
  <c r="Y6145" i="1" s="1"/>
  <c r="Z6145" i="1" s="1"/>
  <c r="AA6145" i="1" s="1"/>
  <c r="X6273" i="1"/>
  <c r="Y6273" i="1" s="1"/>
  <c r="Z6273" i="1" s="1"/>
  <c r="AA6273" i="1" s="1"/>
  <c r="X6465" i="1"/>
  <c r="Y6465" i="1" s="1"/>
  <c r="Z6465" i="1" s="1"/>
  <c r="AA6465" i="1" s="1"/>
  <c r="X6657" i="1"/>
  <c r="Y6657" i="1" s="1"/>
  <c r="Z6657" i="1" s="1"/>
  <c r="AA6657" i="1" s="1"/>
  <c r="X6849" i="1"/>
  <c r="Y6849" i="1" s="1"/>
  <c r="Z6849" i="1" s="1"/>
  <c r="AA6849" i="1" s="1"/>
  <c r="X7073" i="1"/>
  <c r="Y7073" i="1" s="1"/>
  <c r="Z7073" i="1" s="1"/>
  <c r="AA7073" i="1" s="1"/>
  <c r="X7233" i="1"/>
  <c r="Y7233" i="1" s="1"/>
  <c r="Z7233" i="1" s="1"/>
  <c r="AA7233" i="1" s="1"/>
  <c r="X7425" i="1"/>
  <c r="Y7425" i="1" s="1"/>
  <c r="Z7425" i="1" s="1"/>
  <c r="AA7425" i="1" s="1"/>
  <c r="X7617" i="1"/>
  <c r="Y7617" i="1" s="1"/>
  <c r="Z7617" i="1" s="1"/>
  <c r="AA7617" i="1" s="1"/>
  <c r="X7777" i="1"/>
  <c r="Y7777" i="1" s="1"/>
  <c r="Z7777" i="1" s="1"/>
  <c r="AA7777" i="1" s="1"/>
  <c r="X7969" i="1"/>
  <c r="Y7969" i="1" s="1"/>
  <c r="Z7969" i="1" s="1"/>
  <c r="AA7969" i="1" s="1"/>
  <c r="X7812" i="1"/>
  <c r="Y7812" i="1" s="1"/>
  <c r="Z7812" i="1" s="1"/>
  <c r="AA7812" i="1" s="1"/>
  <c r="X8292" i="1"/>
  <c r="Y8292" i="1" s="1"/>
  <c r="Z8292" i="1" s="1"/>
  <c r="AA8292" i="1" s="1"/>
  <c r="X7634" i="1"/>
  <c r="Y7634" i="1" s="1"/>
  <c r="Z7634" i="1" s="1"/>
  <c r="AA7634" i="1" s="1"/>
  <c r="X8018" i="1"/>
  <c r="Y8018" i="1" s="1"/>
  <c r="Z8018" i="1" s="1"/>
  <c r="AA8018" i="1" s="1"/>
  <c r="X8402" i="1"/>
  <c r="Y8402" i="1" s="1"/>
  <c r="Z8402" i="1" s="1"/>
  <c r="AA8402" i="1" s="1"/>
  <c r="X8215" i="1"/>
  <c r="Y8215" i="1" s="1"/>
  <c r="Z8215" i="1" s="1"/>
  <c r="AA8215" i="1" s="1"/>
  <c r="X8663" i="1"/>
  <c r="Y8663" i="1" s="1"/>
  <c r="Z8663" i="1" s="1"/>
  <c r="AA8663" i="1" s="1"/>
  <c r="X68" i="1"/>
  <c r="Y68" i="1" s="1"/>
  <c r="Z68" i="1" s="1"/>
  <c r="AA68" i="1" s="1"/>
  <c r="X196" i="1"/>
  <c r="Y196" i="1" s="1"/>
  <c r="Z196" i="1" s="1"/>
  <c r="AA196" i="1" s="1"/>
  <c r="X420" i="1"/>
  <c r="Y420" i="1" s="1"/>
  <c r="Z420" i="1" s="1"/>
  <c r="AA420" i="1" s="1"/>
  <c r="X580" i="1"/>
  <c r="Y580" i="1" s="1"/>
  <c r="Z580" i="1" s="1"/>
  <c r="AA580" i="1" s="1"/>
  <c r="X772" i="1"/>
  <c r="Y772" i="1" s="1"/>
  <c r="Z772" i="1" s="1"/>
  <c r="AA772" i="1" s="1"/>
  <c r="X996" i="1"/>
  <c r="Y996" i="1" s="1"/>
  <c r="Z996" i="1" s="1"/>
  <c r="AA996" i="1" s="1"/>
  <c r="X1188" i="1"/>
  <c r="Y1188" i="1" s="1"/>
  <c r="Z1188" i="1" s="1"/>
  <c r="AA1188" i="1" s="1"/>
  <c r="X1348" i="1"/>
  <c r="Y1348" i="1" s="1"/>
  <c r="Z1348" i="1" s="1"/>
  <c r="AA1348" i="1" s="1"/>
  <c r="X1532" i="1"/>
  <c r="Y1532" i="1" s="1"/>
  <c r="Z1532" i="1" s="1"/>
  <c r="AA1532" i="1" s="1"/>
  <c r="X1756" i="1"/>
  <c r="Y1756" i="1" s="1"/>
  <c r="Z1756" i="1" s="1"/>
  <c r="AA1756" i="1" s="1"/>
  <c r="X1948" i="1"/>
  <c r="Y1948" i="1" s="1"/>
  <c r="Z1948" i="1" s="1"/>
  <c r="AA1948" i="1" s="1"/>
  <c r="X2108" i="1"/>
  <c r="Y2108" i="1" s="1"/>
  <c r="Z2108" i="1" s="1"/>
  <c r="AA2108" i="1" s="1"/>
  <c r="X2300" i="1"/>
  <c r="Y2300" i="1" s="1"/>
  <c r="Z2300" i="1" s="1"/>
  <c r="AA2300" i="1" s="1"/>
  <c r="X2540" i="1"/>
  <c r="Y2540" i="1" s="1"/>
  <c r="Z2540" i="1" s="1"/>
  <c r="AA2540" i="1" s="1"/>
  <c r="X2684" i="1"/>
  <c r="Y2684" i="1" s="1"/>
  <c r="Z2684" i="1" s="1"/>
  <c r="AA2684" i="1" s="1"/>
  <c r="X3068" i="1"/>
  <c r="Y3068" i="1" s="1"/>
  <c r="Z3068" i="1" s="1"/>
  <c r="AA3068" i="1" s="1"/>
  <c r="X3404" i="1"/>
  <c r="Y3404" i="1" s="1"/>
  <c r="Z3404" i="1" s="1"/>
  <c r="AA3404" i="1" s="1"/>
  <c r="X3828" i="1"/>
  <c r="Y3828" i="1" s="1"/>
  <c r="Z3828" i="1" s="1"/>
  <c r="AA3828" i="1" s="1"/>
  <c r="X3964" i="1"/>
  <c r="Y3964" i="1" s="1"/>
  <c r="Z3964" i="1" s="1"/>
  <c r="AA3964" i="1" s="1"/>
  <c r="X4108" i="1"/>
  <c r="Y4108" i="1" s="1"/>
  <c r="Z4108" i="1" s="1"/>
  <c r="AA4108" i="1" s="1"/>
  <c r="X4228" i="1"/>
  <c r="Y4228" i="1" s="1"/>
  <c r="Z4228" i="1" s="1"/>
  <c r="AA4228" i="1" s="1"/>
  <c r="X4372" i="1"/>
  <c r="Y4372" i="1" s="1"/>
  <c r="Z4372" i="1" s="1"/>
  <c r="AA4372" i="1" s="1"/>
  <c r="X4516" i="1"/>
  <c r="Y4516" i="1" s="1"/>
  <c r="Z4516" i="1" s="1"/>
  <c r="AA4516" i="1" s="1"/>
  <c r="X4660" i="1"/>
  <c r="Y4660" i="1" s="1"/>
  <c r="Z4660" i="1" s="1"/>
  <c r="AA4660" i="1" s="1"/>
  <c r="X4804" i="1"/>
  <c r="Y4804" i="1" s="1"/>
  <c r="Z4804" i="1" s="1"/>
  <c r="AA4804" i="1" s="1"/>
  <c r="X4948" i="1"/>
  <c r="Y4948" i="1" s="1"/>
  <c r="Z4948" i="1" s="1"/>
  <c r="AA4948" i="1" s="1"/>
  <c r="X5068" i="1"/>
  <c r="Y5068" i="1" s="1"/>
  <c r="Z5068" i="1" s="1"/>
  <c r="AA5068" i="1" s="1"/>
  <c r="X5212" i="1"/>
  <c r="Y5212" i="1" s="1"/>
  <c r="Z5212" i="1" s="1"/>
  <c r="AA5212" i="1" s="1"/>
  <c r="X5356" i="1"/>
  <c r="Y5356" i="1" s="1"/>
  <c r="Z5356" i="1" s="1"/>
  <c r="AA5356" i="1" s="1"/>
  <c r="X5500" i="1"/>
  <c r="Y5500" i="1" s="1"/>
  <c r="Z5500" i="1" s="1"/>
  <c r="AA5500" i="1" s="1"/>
  <c r="X5644" i="1"/>
  <c r="Y5644" i="1" s="1"/>
  <c r="Z5644" i="1" s="1"/>
  <c r="AA5644" i="1" s="1"/>
  <c r="X5788" i="1"/>
  <c r="Y5788" i="1" s="1"/>
  <c r="Z5788" i="1" s="1"/>
  <c r="AA5788" i="1" s="1"/>
  <c r="X5916" i="1"/>
  <c r="Y5916" i="1" s="1"/>
  <c r="Z5916" i="1" s="1"/>
  <c r="AA5916" i="1" s="1"/>
  <c r="X6108" i="1"/>
  <c r="Y6108" i="1" s="1"/>
  <c r="Z6108" i="1" s="1"/>
  <c r="AA6108" i="1" s="1"/>
  <c r="X6292" i="1"/>
  <c r="Y6292" i="1" s="1"/>
  <c r="Z6292" i="1" s="1"/>
  <c r="AA6292" i="1" s="1"/>
  <c r="X6452" i="1"/>
  <c r="Y6452" i="1" s="1"/>
  <c r="Z6452" i="1" s="1"/>
  <c r="AA6452" i="1" s="1"/>
  <c r="X6604" i="1"/>
  <c r="Y6604" i="1" s="1"/>
  <c r="Z6604" i="1" s="1"/>
  <c r="AA6604" i="1" s="1"/>
  <c r="X6796" i="1"/>
  <c r="Y6796" i="1" s="1"/>
  <c r="Z6796" i="1" s="1"/>
  <c r="AA6796" i="1" s="1"/>
  <c r="X6988" i="1"/>
  <c r="Y6988" i="1" s="1"/>
  <c r="Z6988" i="1" s="1"/>
  <c r="AA6988" i="1" s="1"/>
  <c r="X7180" i="1"/>
  <c r="Y7180" i="1" s="1"/>
  <c r="Z7180" i="1" s="1"/>
  <c r="AA7180" i="1" s="1"/>
  <c r="X7404" i="1"/>
  <c r="Y7404" i="1" s="1"/>
  <c r="Z7404" i="1" s="1"/>
  <c r="AA7404" i="1" s="1"/>
  <c r="X43" i="1"/>
  <c r="Y43" i="1" s="1"/>
  <c r="Z43" i="1" s="1"/>
  <c r="AA43" i="1" s="1"/>
  <c r="X171" i="1"/>
  <c r="Y171" i="1" s="1"/>
  <c r="Z171" i="1" s="1"/>
  <c r="AA171" i="1" s="1"/>
  <c r="X395" i="1"/>
  <c r="Y395" i="1" s="1"/>
  <c r="Z395" i="1" s="1"/>
  <c r="AA395" i="1" s="1"/>
  <c r="X555" i="1"/>
  <c r="Y555" i="1" s="1"/>
  <c r="Z555" i="1" s="1"/>
  <c r="AA555" i="1" s="1"/>
  <c r="X747" i="1"/>
  <c r="Y747" i="1" s="1"/>
  <c r="Z747" i="1" s="1"/>
  <c r="AA747" i="1" s="1"/>
  <c r="X939" i="1"/>
  <c r="Y939" i="1" s="1"/>
  <c r="Z939" i="1" s="1"/>
  <c r="AA939" i="1" s="1"/>
  <c r="X1163" i="1"/>
  <c r="Y1163" i="1" s="1"/>
  <c r="Z1163" i="1" s="1"/>
  <c r="AA1163" i="1" s="1"/>
  <c r="X1323" i="1"/>
  <c r="Y1323" i="1" s="1"/>
  <c r="Z1323" i="1" s="1"/>
  <c r="AA1323" i="1" s="1"/>
  <c r="X1499" i="1"/>
  <c r="Y1499" i="1" s="1"/>
  <c r="Z1499" i="1" s="1"/>
  <c r="AA1499" i="1" s="1"/>
  <c r="X1715" i="1"/>
  <c r="Y1715" i="1" s="1"/>
  <c r="Z1715" i="1" s="1"/>
  <c r="AA1715" i="1" s="1"/>
  <c r="X1843" i="1"/>
  <c r="Y1843" i="1" s="1"/>
  <c r="Z1843" i="1" s="1"/>
  <c r="AA1843" i="1" s="1"/>
  <c r="X2067" i="1"/>
  <c r="Y2067" i="1" s="1"/>
  <c r="Z2067" i="1" s="1"/>
  <c r="AA2067" i="1" s="1"/>
  <c r="X2227" i="1"/>
  <c r="Y2227" i="1" s="1"/>
  <c r="Z2227" i="1" s="1"/>
  <c r="AA2227" i="1" s="1"/>
  <c r="X2411" i="1"/>
  <c r="Y2411" i="1" s="1"/>
  <c r="Z2411" i="1" s="1"/>
  <c r="AA2411" i="1" s="1"/>
  <c r="X2603" i="1"/>
  <c r="Y2603" i="1" s="1"/>
  <c r="Z2603" i="1" s="1"/>
  <c r="AA2603" i="1" s="1"/>
  <c r="X3331" i="1"/>
  <c r="Y3331" i="1" s="1"/>
  <c r="Z3331" i="1" s="1"/>
  <c r="AA3331" i="1" s="1"/>
  <c r="X3451" i="1"/>
  <c r="Y3451" i="1" s="1"/>
  <c r="Z3451" i="1" s="1"/>
  <c r="AA3451" i="1" s="1"/>
  <c r="X3547" i="1"/>
  <c r="Y3547" i="1" s="1"/>
  <c r="Z3547" i="1" s="1"/>
  <c r="AA3547" i="1" s="1"/>
  <c r="X3643" i="1"/>
  <c r="Y3643" i="1" s="1"/>
  <c r="Z3643" i="1" s="1"/>
  <c r="AA3643" i="1" s="1"/>
  <c r="X3715" i="1"/>
  <c r="Y3715" i="1" s="1"/>
  <c r="Z3715" i="1" s="1"/>
  <c r="AA3715" i="1" s="1"/>
  <c r="X3835" i="1"/>
  <c r="Y3835" i="1" s="1"/>
  <c r="Z3835" i="1" s="1"/>
  <c r="AA3835" i="1" s="1"/>
  <c r="X5139" i="1"/>
  <c r="Y5139" i="1" s="1"/>
  <c r="Z5139" i="1" s="1"/>
  <c r="AA5139" i="1" s="1"/>
  <c r="X5299" i="1"/>
  <c r="Y5299" i="1" s="1"/>
  <c r="Z5299" i="1" s="1"/>
  <c r="AA5299" i="1" s="1"/>
  <c r="X5571" i="1"/>
  <c r="Y5571" i="1" s="1"/>
  <c r="Z5571" i="1" s="1"/>
  <c r="AA5571" i="1" s="1"/>
  <c r="X5779" i="1"/>
  <c r="Y5779" i="1" s="1"/>
  <c r="Z5779" i="1" s="1"/>
  <c r="AA5779" i="1" s="1"/>
  <c r="X5971" i="1"/>
  <c r="Y5971" i="1" s="1"/>
  <c r="Z5971" i="1" s="1"/>
  <c r="AA5971" i="1" s="1"/>
  <c r="X6195" i="1"/>
  <c r="Y6195" i="1" s="1"/>
  <c r="Z6195" i="1" s="1"/>
  <c r="AA6195" i="1" s="1"/>
  <c r="X6355" i="1"/>
  <c r="Y6355" i="1" s="1"/>
  <c r="Z6355" i="1" s="1"/>
  <c r="AA6355" i="1" s="1"/>
  <c r="X6515" i="1"/>
  <c r="Y6515" i="1" s="1"/>
  <c r="Z6515" i="1" s="1"/>
  <c r="AA6515" i="1" s="1"/>
  <c r="X6707" i="1"/>
  <c r="Y6707" i="1" s="1"/>
  <c r="Z6707" i="1" s="1"/>
  <c r="AA6707" i="1" s="1"/>
  <c r="X6931" i="1"/>
  <c r="Y6931" i="1" s="1"/>
  <c r="Z6931" i="1" s="1"/>
  <c r="AA6931" i="1" s="1"/>
  <c r="X7091" i="1"/>
  <c r="Y7091" i="1" s="1"/>
  <c r="Z7091" i="1" s="1"/>
  <c r="AA7091" i="1" s="1"/>
  <c r="X7283" i="1"/>
  <c r="Y7283" i="1" s="1"/>
  <c r="Z7283" i="1" s="1"/>
  <c r="AA7283" i="1" s="1"/>
  <c r="X7507" i="1"/>
  <c r="Y7507" i="1" s="1"/>
  <c r="Z7507" i="1" s="1"/>
  <c r="AA7507" i="1" s="1"/>
  <c r="X7667" i="1"/>
  <c r="Y7667" i="1" s="1"/>
  <c r="Z7667" i="1" s="1"/>
  <c r="AA7667" i="1" s="1"/>
  <c r="X7859" i="1"/>
  <c r="Y7859" i="1" s="1"/>
  <c r="Z7859" i="1" s="1"/>
  <c r="AA7859" i="1" s="1"/>
  <c r="X8019" i="1"/>
  <c r="Y8019" i="1" s="1"/>
  <c r="Z8019" i="1" s="1"/>
  <c r="AA8019" i="1" s="1"/>
  <c r="X7884" i="1"/>
  <c r="Y7884" i="1" s="1"/>
  <c r="Z7884" i="1" s="1"/>
  <c r="AA7884" i="1" s="1"/>
  <c r="X8456" i="1"/>
  <c r="Y8456" i="1" s="1"/>
  <c r="Z8456" i="1" s="1"/>
  <c r="AA8456" i="1" s="1"/>
  <c r="X7662" i="1"/>
  <c r="Y7662" i="1" s="1"/>
  <c r="Z7662" i="1" s="1"/>
  <c r="AA7662" i="1" s="1"/>
  <c r="X8046" i="1"/>
  <c r="Y8046" i="1" s="1"/>
  <c r="Z8046" i="1" s="1"/>
  <c r="AA8046" i="1" s="1"/>
  <c r="X8398" i="1"/>
  <c r="Y8398" i="1" s="1"/>
  <c r="Z8398" i="1" s="1"/>
  <c r="AA8398" i="1" s="1"/>
  <c r="X8275" i="1"/>
  <c r="Y8275" i="1" s="1"/>
  <c r="Z8275" i="1" s="1"/>
  <c r="AA8275" i="1" s="1"/>
  <c r="X8595" i="1"/>
  <c r="Y8595" i="1" s="1"/>
  <c r="Z8595" i="1" s="1"/>
  <c r="AA8595" i="1" s="1"/>
  <c r="X62" i="1"/>
  <c r="Y62" i="1" s="1"/>
  <c r="Z62" i="1" s="1"/>
  <c r="AA62" i="1" s="1"/>
  <c r="X286" i="1"/>
  <c r="Y286" i="1" s="1"/>
  <c r="Z286" i="1" s="1"/>
  <c r="AA286" i="1" s="1"/>
  <c r="X446" i="1"/>
  <c r="Y446" i="1" s="1"/>
  <c r="Z446" i="1" s="1"/>
  <c r="AA446" i="1" s="1"/>
  <c r="X670" i="1"/>
  <c r="Y670" i="1" s="1"/>
  <c r="Z670" i="1" s="1"/>
  <c r="AA670" i="1" s="1"/>
  <c r="X830" i="1"/>
  <c r="Y830" i="1" s="1"/>
  <c r="Z830" i="1" s="1"/>
  <c r="AA830" i="1" s="1"/>
  <c r="X1054" i="1"/>
  <c r="Y1054" i="1" s="1"/>
  <c r="Z1054" i="1" s="1"/>
  <c r="AA1054" i="1" s="1"/>
  <c r="X1246" i="1"/>
  <c r="Y1246" i="1" s="1"/>
  <c r="Z1246" i="1" s="1"/>
  <c r="AA1246" i="1" s="1"/>
  <c r="X1406" i="1"/>
  <c r="Y1406" i="1" s="1"/>
  <c r="Z1406" i="1" s="1"/>
  <c r="AA1406" i="1" s="1"/>
  <c r="X1566" i="1"/>
  <c r="Y1566" i="1" s="1"/>
  <c r="Z1566" i="1" s="1"/>
  <c r="AA1566" i="1" s="1"/>
  <c r="X1758" i="1"/>
  <c r="Y1758" i="1" s="1"/>
  <c r="Z1758" i="1" s="1"/>
  <c r="AA1758" i="1" s="1"/>
  <c r="X1950" i="1"/>
  <c r="Y1950" i="1" s="1"/>
  <c r="Z1950" i="1" s="1"/>
  <c r="AA1950" i="1" s="1"/>
  <c r="X2142" i="1"/>
  <c r="Y2142" i="1" s="1"/>
  <c r="Z2142" i="1" s="1"/>
  <c r="AA2142" i="1" s="1"/>
  <c r="X2358" i="1"/>
  <c r="Y2358" i="1" s="1"/>
  <c r="Z2358" i="1" s="1"/>
  <c r="AA2358" i="1" s="1"/>
  <c r="X2518" i="1"/>
  <c r="Y2518" i="1" s="1"/>
  <c r="Z2518" i="1" s="1"/>
  <c r="AA2518" i="1" s="1"/>
  <c r="X2710" i="1"/>
  <c r="Y2710" i="1" s="1"/>
  <c r="Z2710" i="1" s="1"/>
  <c r="AA2710" i="1" s="1"/>
  <c r="X2902" i="1"/>
  <c r="Y2902" i="1" s="1"/>
  <c r="Z2902" i="1" s="1"/>
  <c r="AA2902" i="1" s="1"/>
  <c r="X3126" i="1"/>
  <c r="Y3126" i="1" s="1"/>
  <c r="Z3126" i="1" s="1"/>
  <c r="AA3126" i="1" s="1"/>
  <c r="X3318" i="1"/>
  <c r="Y3318" i="1" s="1"/>
  <c r="Z3318" i="1" s="1"/>
  <c r="AA3318" i="1" s="1"/>
  <c r="X3446" i="1"/>
  <c r="Y3446" i="1" s="1"/>
  <c r="Z3446" i="1" s="1"/>
  <c r="AA3446" i="1" s="1"/>
  <c r="X3670" i="1"/>
  <c r="Y3670" i="1" s="1"/>
  <c r="Z3670" i="1" s="1"/>
  <c r="AA3670" i="1" s="1"/>
  <c r="X3830" i="1"/>
  <c r="Y3830" i="1" s="1"/>
  <c r="Z3830" i="1" s="1"/>
  <c r="AA3830" i="1" s="1"/>
  <c r="X4054" i="1"/>
  <c r="Y4054" i="1" s="1"/>
  <c r="Z4054" i="1" s="1"/>
  <c r="AA4054" i="1" s="1"/>
  <c r="X4214" i="1"/>
  <c r="Y4214" i="1" s="1"/>
  <c r="Z4214" i="1" s="1"/>
  <c r="AA4214" i="1" s="1"/>
  <c r="X4438" i="1"/>
  <c r="Y4438" i="1" s="1"/>
  <c r="Z4438" i="1" s="1"/>
  <c r="AA4438" i="1" s="1"/>
  <c r="X4598" i="1"/>
  <c r="Y4598" i="1" s="1"/>
  <c r="Z4598" i="1" s="1"/>
  <c r="AA4598" i="1" s="1"/>
  <c r="X4822" i="1"/>
  <c r="Y4822" i="1" s="1"/>
  <c r="Z4822" i="1" s="1"/>
  <c r="AA4822" i="1" s="1"/>
  <c r="X4950" i="1"/>
  <c r="Y4950" i="1" s="1"/>
  <c r="Z4950" i="1" s="1"/>
  <c r="AA4950" i="1" s="1"/>
  <c r="X5142" i="1"/>
  <c r="Y5142" i="1" s="1"/>
  <c r="Z5142" i="1" s="1"/>
  <c r="AA5142" i="1" s="1"/>
  <c r="X5334" i="1"/>
  <c r="Y5334" i="1" s="1"/>
  <c r="Z5334" i="1" s="1"/>
  <c r="AA5334" i="1" s="1"/>
  <c r="X5558" i="1"/>
  <c r="Y5558" i="1" s="1"/>
  <c r="Z5558" i="1" s="1"/>
  <c r="AA5558" i="1" s="1"/>
  <c r="X5750" i="1"/>
  <c r="Y5750" i="1" s="1"/>
  <c r="Z5750" i="1" s="1"/>
  <c r="AA5750" i="1" s="1"/>
  <c r="X5910" i="1"/>
  <c r="Y5910" i="1" s="1"/>
  <c r="Z5910" i="1" s="1"/>
  <c r="AA5910" i="1" s="1"/>
  <c r="X6134" i="1"/>
  <c r="Y6134" i="1" s="1"/>
  <c r="Z6134" i="1" s="1"/>
  <c r="AA6134" i="1" s="1"/>
  <c r="X6294" i="1"/>
  <c r="Y6294" i="1" s="1"/>
  <c r="Z6294" i="1" s="1"/>
  <c r="AA6294" i="1" s="1"/>
  <c r="X6518" i="1"/>
  <c r="Y6518" i="1" s="1"/>
  <c r="Z6518" i="1" s="1"/>
  <c r="AA6518" i="1" s="1"/>
  <c r="X6678" i="1"/>
  <c r="Y6678" i="1" s="1"/>
  <c r="Z6678" i="1" s="1"/>
  <c r="AA6678" i="1" s="1"/>
  <c r="X6862" i="1"/>
  <c r="Y6862" i="1" s="1"/>
  <c r="Z6862" i="1" s="1"/>
  <c r="AA6862" i="1" s="1"/>
  <c r="X7022" i="1"/>
  <c r="Y7022" i="1" s="1"/>
  <c r="Z7022" i="1" s="1"/>
  <c r="AA7022" i="1" s="1"/>
  <c r="X7214" i="1"/>
  <c r="Y7214" i="1" s="1"/>
  <c r="Z7214" i="1" s="1"/>
  <c r="AA7214" i="1" s="1"/>
  <c r="X7438" i="1"/>
  <c r="Y7438" i="1" s="1"/>
  <c r="Z7438" i="1" s="1"/>
  <c r="AA7438" i="1" s="1"/>
  <c r="X77" i="1"/>
  <c r="Y77" i="1" s="1"/>
  <c r="Z77" i="1" s="1"/>
  <c r="AA77" i="1" s="1"/>
  <c r="X237" i="1"/>
  <c r="Y237" i="1" s="1"/>
  <c r="Z237" i="1" s="1"/>
  <c r="AA237" i="1" s="1"/>
  <c r="X397" i="1"/>
  <c r="Y397" i="1" s="1"/>
  <c r="Z397" i="1" s="1"/>
  <c r="AA397" i="1" s="1"/>
  <c r="X589" i="1"/>
  <c r="Y589" i="1" s="1"/>
  <c r="Z589" i="1" s="1"/>
  <c r="AA589" i="1" s="1"/>
  <c r="X781" i="1"/>
  <c r="Y781" i="1" s="1"/>
  <c r="Z781" i="1" s="1"/>
  <c r="AA781" i="1" s="1"/>
  <c r="X941" i="1"/>
  <c r="Y941" i="1" s="1"/>
  <c r="Z941" i="1" s="1"/>
  <c r="AA941" i="1" s="1"/>
  <c r="X1165" i="1"/>
  <c r="Y1165" i="1" s="1"/>
  <c r="Z1165" i="1" s="1"/>
  <c r="AA1165" i="1" s="1"/>
  <c r="X1357" i="1"/>
  <c r="Y1357" i="1" s="1"/>
  <c r="Z1357" i="1" s="1"/>
  <c r="AA1357" i="1" s="1"/>
  <c r="X1549" i="1"/>
  <c r="Y1549" i="1" s="1"/>
  <c r="Z1549" i="1" s="1"/>
  <c r="AA1549" i="1" s="1"/>
  <c r="X1709" i="1"/>
  <c r="Y1709" i="1" s="1"/>
  <c r="Z1709" i="1" s="1"/>
  <c r="AA1709" i="1" s="1"/>
  <c r="X1933" i="1"/>
  <c r="Y1933" i="1" s="1"/>
  <c r="Z1933" i="1" s="1"/>
  <c r="AA1933" i="1" s="1"/>
  <c r="X2125" i="1"/>
  <c r="Y2125" i="1" s="1"/>
  <c r="Z2125" i="1" s="1"/>
  <c r="AA2125" i="1" s="1"/>
  <c r="X2285" i="1"/>
  <c r="Y2285" i="1" s="1"/>
  <c r="Z2285" i="1" s="1"/>
  <c r="AA2285" i="1" s="1"/>
  <c r="X2405" i="1"/>
  <c r="Y2405" i="1" s="1"/>
  <c r="Z2405" i="1" s="1"/>
  <c r="AA2405" i="1" s="1"/>
  <c r="X2549" i="1"/>
  <c r="Y2549" i="1" s="1"/>
  <c r="Z2549" i="1" s="1"/>
  <c r="AA2549" i="1" s="1"/>
  <c r="X2717" i="1"/>
  <c r="Y2717" i="1" s="1"/>
  <c r="Z2717" i="1" s="1"/>
  <c r="AA2717" i="1" s="1"/>
  <c r="X2861" i="1"/>
  <c r="Y2861" i="1" s="1"/>
  <c r="Z2861" i="1" s="1"/>
  <c r="AA2861" i="1" s="1"/>
  <c r="X2981" i="1"/>
  <c r="Y2981" i="1" s="1"/>
  <c r="Z2981" i="1" s="1"/>
  <c r="AA2981" i="1" s="1"/>
  <c r="X3149" i="1"/>
  <c r="Y3149" i="1" s="1"/>
  <c r="Z3149" i="1" s="1"/>
  <c r="AA3149" i="1" s="1"/>
  <c r="X3293" i="1"/>
  <c r="Y3293" i="1" s="1"/>
  <c r="Z3293" i="1" s="1"/>
  <c r="AA3293" i="1" s="1"/>
  <c r="X3413" i="1"/>
  <c r="Y3413" i="1" s="1"/>
  <c r="Z3413" i="1" s="1"/>
  <c r="AA3413" i="1" s="1"/>
  <c r="X3557" i="1"/>
  <c r="Y3557" i="1" s="1"/>
  <c r="Z3557" i="1" s="1"/>
  <c r="AA3557" i="1" s="1"/>
  <c r="X3701" i="1"/>
  <c r="Y3701" i="1" s="1"/>
  <c r="Z3701" i="1" s="1"/>
  <c r="AA3701" i="1" s="1"/>
  <c r="X3869" i="1"/>
  <c r="Y3869" i="1" s="1"/>
  <c r="Z3869" i="1" s="1"/>
  <c r="AA3869" i="1" s="1"/>
  <c r="X4013" i="1"/>
  <c r="Y4013" i="1" s="1"/>
  <c r="Z4013" i="1" s="1"/>
  <c r="AA4013" i="1" s="1"/>
  <c r="X4133" i="1"/>
  <c r="Y4133" i="1" s="1"/>
  <c r="Z4133" i="1" s="1"/>
  <c r="AA4133" i="1" s="1"/>
  <c r="X4301" i="1"/>
  <c r="Y4301" i="1" s="1"/>
  <c r="Z4301" i="1" s="1"/>
  <c r="AA4301" i="1" s="1"/>
  <c r="X4421" i="1"/>
  <c r="Y4421" i="1" s="1"/>
  <c r="Z4421" i="1" s="1"/>
  <c r="AA4421" i="1" s="1"/>
  <c r="X4565" i="1"/>
  <c r="Y4565" i="1" s="1"/>
  <c r="Z4565" i="1" s="1"/>
  <c r="AA4565" i="1" s="1"/>
  <c r="X4709" i="1"/>
  <c r="Y4709" i="1" s="1"/>
  <c r="Z4709" i="1" s="1"/>
  <c r="AA4709" i="1" s="1"/>
  <c r="X4853" i="1"/>
  <c r="Y4853" i="1" s="1"/>
  <c r="Z4853" i="1" s="1"/>
  <c r="AA4853" i="1" s="1"/>
  <c r="X4997" i="1"/>
  <c r="Y4997" i="1" s="1"/>
  <c r="Z4997" i="1" s="1"/>
  <c r="AA4997" i="1" s="1"/>
  <c r="X5141" i="1"/>
  <c r="Y5141" i="1" s="1"/>
  <c r="Z5141" i="1" s="1"/>
  <c r="AA5141" i="1" s="1"/>
  <c r="X5285" i="1"/>
  <c r="Y5285" i="1" s="1"/>
  <c r="Z5285" i="1" s="1"/>
  <c r="AA5285" i="1" s="1"/>
  <c r="X5405" i="1"/>
  <c r="Y5405" i="1" s="1"/>
  <c r="Z5405" i="1" s="1"/>
  <c r="AA5405" i="1" s="1"/>
  <c r="X5549" i="1"/>
  <c r="Y5549" i="1" s="1"/>
  <c r="Z5549" i="1" s="1"/>
  <c r="AA5549" i="1" s="1"/>
  <c r="X5693" i="1"/>
  <c r="Y5693" i="1" s="1"/>
  <c r="Z5693" i="1" s="1"/>
  <c r="AA5693" i="1" s="1"/>
  <c r="X5837" i="1"/>
  <c r="Y5837" i="1" s="1"/>
  <c r="Z5837" i="1" s="1"/>
  <c r="AA5837" i="1" s="1"/>
  <c r="X6013" i="1"/>
  <c r="Y6013" i="1" s="1"/>
  <c r="Z6013" i="1" s="1"/>
  <c r="AA6013" i="1" s="1"/>
  <c r="X6173" i="1"/>
  <c r="Y6173" i="1" s="1"/>
  <c r="Z6173" i="1" s="1"/>
  <c r="AA6173" i="1" s="1"/>
  <c r="X6365" i="1"/>
  <c r="Y6365" i="1" s="1"/>
  <c r="Z6365" i="1" s="1"/>
  <c r="AA6365" i="1" s="1"/>
  <c r="X6525" i="1"/>
  <c r="Y6525" i="1" s="1"/>
  <c r="Z6525" i="1" s="1"/>
  <c r="AA6525" i="1" s="1"/>
  <c r="X6749" i="1"/>
  <c r="Y6749" i="1" s="1"/>
  <c r="Z6749" i="1" s="1"/>
  <c r="AA6749" i="1" s="1"/>
  <c r="X6909" i="1"/>
  <c r="Y6909" i="1" s="1"/>
  <c r="Z6909" i="1" s="1"/>
  <c r="AA6909" i="1" s="1"/>
  <c r="X7133" i="1"/>
  <c r="Y7133" i="1" s="1"/>
  <c r="Z7133" i="1" s="1"/>
  <c r="AA7133" i="1" s="1"/>
  <c r="X7325" i="1"/>
  <c r="Y7325" i="1" s="1"/>
  <c r="Z7325" i="1" s="1"/>
  <c r="AA7325" i="1" s="1"/>
  <c r="X7517" i="1"/>
  <c r="Y7517" i="1" s="1"/>
  <c r="Z7517" i="1" s="1"/>
  <c r="AA7517" i="1" s="1"/>
  <c r="X7677" i="1"/>
  <c r="Y7677" i="1" s="1"/>
  <c r="Z7677" i="1" s="1"/>
  <c r="AA7677" i="1" s="1"/>
  <c r="X7901" i="1"/>
  <c r="Y7901" i="1" s="1"/>
  <c r="Z7901" i="1" s="1"/>
  <c r="AA7901" i="1" s="1"/>
  <c r="X8061" i="1"/>
  <c r="Y8061" i="1" s="1"/>
  <c r="Z8061" i="1" s="1"/>
  <c r="AA8061" i="1" s="1"/>
  <c r="X8052" i="1"/>
  <c r="Y8052" i="1" s="1"/>
  <c r="Z8052" i="1" s="1"/>
  <c r="AA8052" i="1" s="1"/>
  <c r="X8412" i="1"/>
  <c r="Y8412" i="1" s="1"/>
  <c r="Z8412" i="1" s="1"/>
  <c r="AA8412" i="1" s="1"/>
  <c r="X7690" i="1"/>
  <c r="Y7690" i="1" s="1"/>
  <c r="Z7690" i="1" s="1"/>
  <c r="AA7690" i="1" s="1"/>
  <c r="X8074" i="1"/>
  <c r="Y8074" i="1" s="1"/>
  <c r="Z8074" i="1" s="1"/>
  <c r="AA8074" i="1" s="1"/>
  <c r="X8532" i="1"/>
  <c r="Y8532" i="1" s="1"/>
  <c r="Z8532" i="1" s="1"/>
  <c r="AA8532" i="1" s="1"/>
  <c r="X8399" i="1"/>
  <c r="Y8399" i="1" s="1"/>
  <c r="Z8399" i="1" s="1"/>
  <c r="AA8399" i="1" s="1"/>
  <c r="X8550" i="1"/>
  <c r="Y8550" i="1" s="1"/>
  <c r="Z8550" i="1" s="1"/>
  <c r="AA8550" i="1" s="1"/>
  <c r="X64" i="1"/>
  <c r="Y64" i="1" s="1"/>
  <c r="Z64" i="1" s="1"/>
  <c r="AA64" i="1" s="1"/>
  <c r="X256" i="1"/>
  <c r="Y256" i="1" s="1"/>
  <c r="Z256" i="1" s="1"/>
  <c r="AA256" i="1" s="1"/>
  <c r="X448" i="1"/>
  <c r="Y448" i="1" s="1"/>
  <c r="Z448" i="1" s="1"/>
  <c r="AA448" i="1" s="1"/>
  <c r="X640" i="1"/>
  <c r="Y640" i="1" s="1"/>
  <c r="Z640" i="1" s="1"/>
  <c r="AA640" i="1" s="1"/>
  <c r="X832" i="1"/>
  <c r="Y832" i="1" s="1"/>
  <c r="Z832" i="1" s="1"/>
  <c r="AA832" i="1" s="1"/>
  <c r="X984" i="1"/>
  <c r="Y984" i="1" s="1"/>
  <c r="Z984" i="1" s="1"/>
  <c r="AA984" i="1" s="1"/>
  <c r="X1176" i="1"/>
  <c r="Y1176" i="1" s="1"/>
  <c r="Z1176" i="1" s="1"/>
  <c r="AA1176" i="1" s="1"/>
  <c r="X1368" i="1"/>
  <c r="Y1368" i="1" s="1"/>
  <c r="Z1368" i="1" s="1"/>
  <c r="AA1368" i="1" s="1"/>
  <c r="X1560" i="1"/>
  <c r="Y1560" i="1" s="1"/>
  <c r="Z1560" i="1" s="1"/>
  <c r="AA1560" i="1" s="1"/>
  <c r="X1752" i="1"/>
  <c r="Y1752" i="1" s="1"/>
  <c r="Z1752" i="1" s="1"/>
  <c r="AA1752" i="1" s="1"/>
  <c r="X1944" i="1"/>
  <c r="Y1944" i="1" s="1"/>
  <c r="Z1944" i="1" s="1"/>
  <c r="AA1944" i="1" s="1"/>
  <c r="X2136" i="1"/>
  <c r="Y2136" i="1" s="1"/>
  <c r="Z2136" i="1" s="1"/>
  <c r="AA2136" i="1" s="1"/>
  <c r="X2296" i="1"/>
  <c r="Y2296" i="1" s="1"/>
  <c r="Z2296" i="1" s="1"/>
  <c r="AA2296" i="1" s="1"/>
  <c r="X2488" i="1"/>
  <c r="Y2488" i="1" s="1"/>
  <c r="Z2488" i="1" s="1"/>
  <c r="AA2488" i="1" s="1"/>
  <c r="X2680" i="1"/>
  <c r="Y2680" i="1" s="1"/>
  <c r="Z2680" i="1" s="1"/>
  <c r="AA2680" i="1" s="1"/>
  <c r="X2872" i="1"/>
  <c r="Y2872" i="1" s="1"/>
  <c r="Z2872" i="1" s="1"/>
  <c r="AA2872" i="1" s="1"/>
  <c r="X3064" i="1"/>
  <c r="Y3064" i="1" s="1"/>
  <c r="Z3064" i="1" s="1"/>
  <c r="AA3064" i="1" s="1"/>
  <c r="X3224" i="1"/>
  <c r="Y3224" i="1" s="1"/>
  <c r="Z3224" i="1" s="1"/>
  <c r="AA3224" i="1" s="1"/>
  <c r="X3416" i="1"/>
  <c r="Y3416" i="1" s="1"/>
  <c r="Z3416" i="1" s="1"/>
  <c r="AA3416" i="1" s="1"/>
  <c r="X3608" i="1"/>
  <c r="Y3608" i="1" s="1"/>
  <c r="Z3608" i="1" s="1"/>
  <c r="AA3608" i="1" s="1"/>
  <c r="X3800" i="1"/>
  <c r="Y3800" i="1" s="1"/>
  <c r="Z3800" i="1" s="1"/>
  <c r="AA3800" i="1" s="1"/>
  <c r="X3992" i="1"/>
  <c r="Y3992" i="1" s="1"/>
  <c r="Z3992" i="1" s="1"/>
  <c r="AA3992" i="1" s="1"/>
  <c r="X4184" i="1"/>
  <c r="Y4184" i="1" s="1"/>
  <c r="Z4184" i="1" s="1"/>
  <c r="AA4184" i="1" s="1"/>
  <c r="X4344" i="1"/>
  <c r="Y4344" i="1" s="1"/>
  <c r="Z4344" i="1" s="1"/>
  <c r="AA4344" i="1" s="1"/>
  <c r="X4536" i="1"/>
  <c r="Y4536" i="1" s="1"/>
  <c r="Z4536" i="1" s="1"/>
  <c r="AA4536" i="1" s="1"/>
  <c r="X4728" i="1"/>
  <c r="Y4728" i="1" s="1"/>
  <c r="Z4728" i="1" s="1"/>
  <c r="AA4728" i="1" s="1"/>
  <c r="X4920" i="1"/>
  <c r="Y4920" i="1" s="1"/>
  <c r="Z4920" i="1" s="1"/>
  <c r="AA4920" i="1" s="1"/>
  <c r="X5112" i="1"/>
  <c r="Y5112" i="1" s="1"/>
  <c r="Z5112" i="1" s="1"/>
  <c r="AA5112" i="1" s="1"/>
  <c r="X5272" i="1"/>
  <c r="Y5272" i="1" s="1"/>
  <c r="Z5272" i="1" s="1"/>
  <c r="AA5272" i="1" s="1"/>
  <c r="X5432" i="1"/>
  <c r="Y5432" i="1" s="1"/>
  <c r="Z5432" i="1" s="1"/>
  <c r="AA5432" i="1" s="1"/>
  <c r="X5656" i="1"/>
  <c r="Y5656" i="1" s="1"/>
  <c r="Z5656" i="1" s="1"/>
  <c r="AA5656" i="1" s="1"/>
  <c r="X5848" i="1"/>
  <c r="Y5848" i="1" s="1"/>
  <c r="Z5848" i="1" s="1"/>
  <c r="AA5848" i="1" s="1"/>
  <c r="X6040" i="1"/>
  <c r="Y6040" i="1" s="1"/>
  <c r="Z6040" i="1" s="1"/>
  <c r="AA6040" i="1" s="1"/>
  <c r="X6200" i="1"/>
  <c r="Y6200" i="1" s="1"/>
  <c r="Z6200" i="1" s="1"/>
  <c r="AA6200" i="1" s="1"/>
  <c r="X6416" i="1"/>
  <c r="Y6416" i="1" s="1"/>
  <c r="Z6416" i="1" s="1"/>
  <c r="AA6416" i="1" s="1"/>
  <c r="X6600" i="1"/>
  <c r="Y6600" i="1" s="1"/>
  <c r="Z6600" i="1" s="1"/>
  <c r="AA6600" i="1" s="1"/>
  <c r="X6728" i="1"/>
  <c r="Y6728" i="1" s="1"/>
  <c r="Z6728" i="1" s="1"/>
  <c r="AA6728" i="1" s="1"/>
  <c r="X6920" i="1"/>
  <c r="Y6920" i="1" s="1"/>
  <c r="Z6920" i="1" s="1"/>
  <c r="AA6920" i="1" s="1"/>
  <c r="X7112" i="1"/>
  <c r="Y7112" i="1" s="1"/>
  <c r="Z7112" i="1" s="1"/>
  <c r="AA7112" i="1" s="1"/>
  <c r="X7296" i="1"/>
  <c r="Y7296" i="1" s="1"/>
  <c r="Z7296" i="1" s="1"/>
  <c r="AA7296" i="1" s="1"/>
  <c r="X7520" i="1"/>
  <c r="Y7520" i="1" s="1"/>
  <c r="Z7520" i="1" s="1"/>
  <c r="AA7520" i="1" s="1"/>
  <c r="X159" i="1"/>
  <c r="Y159" i="1" s="1"/>
  <c r="Z159" i="1" s="1"/>
  <c r="AA159" i="1" s="1"/>
  <c r="X351" i="1"/>
  <c r="Y351" i="1" s="1"/>
  <c r="Z351" i="1" s="1"/>
  <c r="AA351" i="1" s="1"/>
  <c r="X511" i="1"/>
  <c r="Y511" i="1" s="1"/>
  <c r="Z511" i="1" s="1"/>
  <c r="AA511" i="1" s="1"/>
  <c r="X703" i="1"/>
  <c r="Y703" i="1" s="1"/>
  <c r="Z703" i="1" s="1"/>
  <c r="AA703" i="1" s="1"/>
  <c r="X863" i="1"/>
  <c r="Y863" i="1" s="1"/>
  <c r="Z863" i="1" s="1"/>
  <c r="AA863" i="1" s="1"/>
  <c r="X1087" i="1"/>
  <c r="Y1087" i="1" s="1"/>
  <c r="Z1087" i="1" s="1"/>
  <c r="AA1087" i="1" s="1"/>
  <c r="X1279" i="1"/>
  <c r="Y1279" i="1" s="1"/>
  <c r="Z1279" i="1" s="1"/>
  <c r="AA1279" i="1" s="1"/>
  <c r="X1407" i="1"/>
  <c r="Y1407" i="1" s="1"/>
  <c r="Z1407" i="1" s="1"/>
  <c r="AA1407" i="1" s="1"/>
  <c r="X1527" i="1"/>
  <c r="Y1527" i="1" s="1"/>
  <c r="Z1527" i="1" s="1"/>
  <c r="AA1527" i="1" s="1"/>
  <c r="X1623" i="1"/>
  <c r="Y1623" i="1" s="1"/>
  <c r="Z1623" i="1" s="1"/>
  <c r="AA1623" i="1" s="1"/>
  <c r="X1719" i="1"/>
  <c r="Y1719" i="1" s="1"/>
  <c r="Z1719" i="1" s="1"/>
  <c r="AA1719" i="1" s="1"/>
  <c r="X1847" i="1"/>
  <c r="Y1847" i="1" s="1"/>
  <c r="Z1847" i="1" s="1"/>
  <c r="AA1847" i="1" s="1"/>
  <c r="X1975" i="1"/>
  <c r="Y1975" i="1" s="1"/>
  <c r="Z1975" i="1" s="1"/>
  <c r="AA1975" i="1" s="1"/>
  <c r="X2103" i="1"/>
  <c r="Y2103" i="1" s="1"/>
  <c r="Z2103" i="1" s="1"/>
  <c r="AA2103" i="1" s="1"/>
  <c r="X2231" i="1"/>
  <c r="Y2231" i="1" s="1"/>
  <c r="Z2231" i="1" s="1"/>
  <c r="AA2231" i="1" s="1"/>
  <c r="X2359" i="1"/>
  <c r="Y2359" i="1" s="1"/>
  <c r="Z2359" i="1" s="1"/>
  <c r="AA2359" i="1" s="1"/>
  <c r="X2487" i="1"/>
  <c r="Y2487" i="1" s="1"/>
  <c r="Z2487" i="1" s="1"/>
  <c r="AA2487" i="1" s="1"/>
  <c r="X2615" i="1"/>
  <c r="Y2615" i="1" s="1"/>
  <c r="Z2615" i="1" s="1"/>
  <c r="AA2615" i="1" s="1"/>
  <c r="X2743" i="1"/>
  <c r="Y2743" i="1" s="1"/>
  <c r="Z2743" i="1" s="1"/>
  <c r="AA2743" i="1" s="1"/>
  <c r="X2871" i="1"/>
  <c r="Y2871" i="1" s="1"/>
  <c r="Z2871" i="1" s="1"/>
  <c r="AA2871" i="1" s="1"/>
  <c r="X2999" i="1"/>
  <c r="Y2999" i="1" s="1"/>
  <c r="Z2999" i="1" s="1"/>
  <c r="AA2999" i="1" s="1"/>
  <c r="X3127" i="1"/>
  <c r="Y3127" i="1" s="1"/>
  <c r="Z3127" i="1" s="1"/>
  <c r="AA3127" i="1" s="1"/>
  <c r="X3255" i="1"/>
  <c r="Y3255" i="1" s="1"/>
  <c r="Z3255" i="1" s="1"/>
  <c r="AA3255" i="1" s="1"/>
  <c r="X3383" i="1"/>
  <c r="Y3383" i="1" s="1"/>
  <c r="Z3383" i="1" s="1"/>
  <c r="AA3383" i="1" s="1"/>
  <c r="X3511" i="1"/>
  <c r="Y3511" i="1" s="1"/>
  <c r="Z3511" i="1" s="1"/>
  <c r="AA3511" i="1" s="1"/>
  <c r="X3639" i="1"/>
  <c r="Y3639" i="1" s="1"/>
  <c r="Z3639" i="1" s="1"/>
  <c r="AA3639" i="1" s="1"/>
  <c r="X3767" i="1"/>
  <c r="Y3767" i="1" s="1"/>
  <c r="Z3767" i="1" s="1"/>
  <c r="AA3767" i="1" s="1"/>
  <c r="X3887" i="1"/>
  <c r="Y3887" i="1" s="1"/>
  <c r="Z3887" i="1" s="1"/>
  <c r="AA3887" i="1" s="1"/>
  <c r="X3999" i="1"/>
  <c r="Y3999" i="1" s="1"/>
  <c r="Z3999" i="1" s="1"/>
  <c r="AA3999" i="1" s="1"/>
  <c r="X4127" i="1"/>
  <c r="Y4127" i="1" s="1"/>
  <c r="Z4127" i="1" s="1"/>
  <c r="AA4127" i="1" s="1"/>
  <c r="X4247" i="1"/>
  <c r="Y4247" i="1" s="1"/>
  <c r="Z4247" i="1" s="1"/>
  <c r="AA4247" i="1" s="1"/>
  <c r="X4375" i="1"/>
  <c r="Y4375" i="1" s="1"/>
  <c r="Z4375" i="1" s="1"/>
  <c r="AA4375" i="1" s="1"/>
  <c r="X4503" i="1"/>
  <c r="Y4503" i="1" s="1"/>
  <c r="Z4503" i="1" s="1"/>
  <c r="AA4503" i="1" s="1"/>
  <c r="X4631" i="1"/>
  <c r="Y4631" i="1" s="1"/>
  <c r="Z4631" i="1" s="1"/>
  <c r="AA4631" i="1" s="1"/>
  <c r="X4759" i="1"/>
  <c r="Y4759" i="1" s="1"/>
  <c r="Z4759" i="1" s="1"/>
  <c r="AA4759" i="1" s="1"/>
  <c r="X4887" i="1"/>
  <c r="Y4887" i="1" s="1"/>
  <c r="Z4887" i="1" s="1"/>
  <c r="AA4887" i="1" s="1"/>
  <c r="X5015" i="1"/>
  <c r="Y5015" i="1" s="1"/>
  <c r="Z5015" i="1" s="1"/>
  <c r="AA5015" i="1" s="1"/>
  <c r="X5143" i="1"/>
  <c r="Y5143" i="1" s="1"/>
  <c r="Z5143" i="1" s="1"/>
  <c r="AA5143" i="1" s="1"/>
  <c r="X5271" i="1"/>
  <c r="Y5271" i="1" s="1"/>
  <c r="Z5271" i="1" s="1"/>
  <c r="AA5271" i="1" s="1"/>
  <c r="X5399" i="1"/>
  <c r="Y5399" i="1" s="1"/>
  <c r="Z5399" i="1" s="1"/>
  <c r="AA5399" i="1" s="1"/>
  <c r="X5527" i="1"/>
  <c r="Y5527" i="1" s="1"/>
  <c r="Z5527" i="1" s="1"/>
  <c r="AA5527" i="1" s="1"/>
  <c r="X5655" i="1"/>
  <c r="Y5655" i="1" s="1"/>
  <c r="Z5655" i="1" s="1"/>
  <c r="AA5655" i="1" s="1"/>
  <c r="X5783" i="1"/>
  <c r="Y5783" i="1" s="1"/>
  <c r="Z5783" i="1" s="1"/>
  <c r="AA5783" i="1" s="1"/>
  <c r="X5935" i="1"/>
  <c r="Y5935" i="1" s="1"/>
  <c r="Z5935" i="1" s="1"/>
  <c r="AA5935" i="1" s="1"/>
  <c r="X6063" i="1"/>
  <c r="Y6063" i="1" s="1"/>
  <c r="Z6063" i="1" s="1"/>
  <c r="AA6063" i="1" s="1"/>
  <c r="X6191" i="1"/>
  <c r="Y6191" i="1" s="1"/>
  <c r="Z6191" i="1" s="1"/>
  <c r="AA6191" i="1" s="1"/>
  <c r="X6311" i="1"/>
  <c r="Y6311" i="1" s="1"/>
  <c r="Z6311" i="1" s="1"/>
  <c r="AA6311" i="1" s="1"/>
  <c r="X6407" i="1"/>
  <c r="Y6407" i="1" s="1"/>
  <c r="Z6407" i="1" s="1"/>
  <c r="AA6407" i="1" s="1"/>
  <c r="X6535" i="1"/>
  <c r="Y6535" i="1" s="1"/>
  <c r="Z6535" i="1" s="1"/>
  <c r="AA6535" i="1" s="1"/>
  <c r="X6663" i="1"/>
  <c r="Y6663" i="1" s="1"/>
  <c r="Z6663" i="1" s="1"/>
  <c r="AA6663" i="1" s="1"/>
  <c r="X6791" i="1"/>
  <c r="Y6791" i="1" s="1"/>
  <c r="Z6791" i="1" s="1"/>
  <c r="AA6791" i="1" s="1"/>
  <c r="X6911" i="1"/>
  <c r="Y6911" i="1" s="1"/>
  <c r="Z6911" i="1" s="1"/>
  <c r="AA6911" i="1" s="1"/>
  <c r="X7039" i="1"/>
  <c r="Y7039" i="1" s="1"/>
  <c r="Z7039" i="1" s="1"/>
  <c r="AA7039" i="1" s="1"/>
  <c r="X7167" i="1"/>
  <c r="Y7167" i="1" s="1"/>
  <c r="Z7167" i="1" s="1"/>
  <c r="AA7167" i="1" s="1"/>
  <c r="X7263" i="1"/>
  <c r="Y7263" i="1" s="1"/>
  <c r="Z7263" i="1" s="1"/>
  <c r="AA7263" i="1" s="1"/>
  <c r="X7415" i="1"/>
  <c r="Y7415" i="1" s="1"/>
  <c r="Z7415" i="1" s="1"/>
  <c r="AA7415" i="1" s="1"/>
  <c r="X7543" i="1"/>
  <c r="Y7543" i="1" s="1"/>
  <c r="Z7543" i="1" s="1"/>
  <c r="AA7543" i="1" s="1"/>
  <c r="X7671" i="1"/>
  <c r="Y7671" i="1" s="1"/>
  <c r="Z7671" i="1" s="1"/>
  <c r="AA7671" i="1" s="1"/>
  <c r="X7799" i="1"/>
  <c r="Y7799" i="1" s="1"/>
  <c r="Z7799" i="1" s="1"/>
  <c r="AA7799" i="1" s="1"/>
  <c r="X7927" i="1"/>
  <c r="Y7927" i="1" s="1"/>
  <c r="Z7927" i="1" s="1"/>
  <c r="AA7927" i="1" s="1"/>
  <c r="X8055" i="1"/>
  <c r="Y8055" i="1" s="1"/>
  <c r="Z8055" i="1" s="1"/>
  <c r="AA8055" i="1" s="1"/>
  <c r="X7772" i="1"/>
  <c r="Y7772" i="1" s="1"/>
  <c r="Z7772" i="1" s="1"/>
  <c r="AA7772" i="1" s="1"/>
  <c r="X8208" i="1"/>
  <c r="Y8208" i="1" s="1"/>
  <c r="Z8208" i="1" s="1"/>
  <c r="AA8208" i="1" s="1"/>
  <c r="X8400" i="1"/>
  <c r="Y8400" i="1" s="1"/>
  <c r="Z8400" i="1" s="1"/>
  <c r="AA8400" i="1" s="1"/>
  <c r="X7606" i="1"/>
  <c r="Y7606" i="1" s="1"/>
  <c r="Z7606" i="1" s="1"/>
  <c r="AA7606" i="1" s="1"/>
  <c r="X7798" i="1"/>
  <c r="Y7798" i="1" s="1"/>
  <c r="Z7798" i="1" s="1"/>
  <c r="AA7798" i="1" s="1"/>
  <c r="X8054" i="1"/>
  <c r="Y8054" i="1" s="1"/>
  <c r="Z8054" i="1" s="1"/>
  <c r="AA8054" i="1" s="1"/>
  <c r="X8182" i="1"/>
  <c r="Y8182" i="1" s="1"/>
  <c r="Z8182" i="1" s="1"/>
  <c r="AA8182" i="1" s="1"/>
  <c r="X8310" i="1"/>
  <c r="Y8310" i="1" s="1"/>
  <c r="Z8310" i="1" s="1"/>
  <c r="AA8310" i="1" s="1"/>
  <c r="X8438" i="1"/>
  <c r="Y8438" i="1" s="1"/>
  <c r="Z8438" i="1" s="1"/>
  <c r="AA8438" i="1" s="1"/>
  <c r="X8590" i="1"/>
  <c r="Y8590" i="1" s="1"/>
  <c r="Z8590" i="1" s="1"/>
  <c r="AA8590" i="1" s="1"/>
  <c r="X8171" i="1"/>
  <c r="Y8171" i="1" s="1"/>
  <c r="Z8171" i="1" s="1"/>
  <c r="AA8171" i="1" s="1"/>
  <c r="X8299" i="1"/>
  <c r="Y8299" i="1" s="1"/>
  <c r="Z8299" i="1" s="1"/>
  <c r="AA8299" i="1" s="1"/>
  <c r="X8603" i="1"/>
  <c r="Y8603" i="1" s="1"/>
  <c r="Z8603" i="1" s="1"/>
  <c r="AA8603" i="1" s="1"/>
  <c r="X8748" i="1"/>
  <c r="Y8748" i="1" s="1"/>
  <c r="Z8748" i="1" s="1"/>
  <c r="AA8748" i="1" s="1"/>
  <c r="X4010" i="1"/>
  <c r="Y4010" i="1" s="1"/>
  <c r="Z4010" i="1" s="1"/>
  <c r="AA4010" i="1" s="1"/>
  <c r="X4202" i="1"/>
  <c r="Y4202" i="1" s="1"/>
  <c r="Z4202" i="1" s="1"/>
  <c r="AA4202" i="1" s="1"/>
  <c r="X4330" i="1"/>
  <c r="Y4330" i="1" s="1"/>
  <c r="Z4330" i="1" s="1"/>
  <c r="AA4330" i="1" s="1"/>
  <c r="X4522" i="1"/>
  <c r="Y4522" i="1" s="1"/>
  <c r="Z4522" i="1" s="1"/>
  <c r="AA4522" i="1" s="1"/>
  <c r="X4706" i="1"/>
  <c r="Y4706" i="1" s="1"/>
  <c r="Z4706" i="1" s="1"/>
  <c r="AA4706" i="1" s="1"/>
  <c r="X4898" i="1"/>
  <c r="Y4898" i="1" s="1"/>
  <c r="Z4898" i="1" s="1"/>
  <c r="AA4898" i="1" s="1"/>
  <c r="X5154" i="1"/>
  <c r="Y5154" i="1" s="1"/>
  <c r="Z5154" i="1" s="1"/>
  <c r="AA5154" i="1" s="1"/>
  <c r="X5346" i="1"/>
  <c r="Y5346" i="1" s="1"/>
  <c r="Z5346" i="1" s="1"/>
  <c r="AA5346" i="1" s="1"/>
  <c r="X5538" i="1"/>
  <c r="Y5538" i="1" s="1"/>
  <c r="Z5538" i="1" s="1"/>
  <c r="AA5538" i="1" s="1"/>
  <c r="X5730" i="1"/>
  <c r="Y5730" i="1" s="1"/>
  <c r="Z5730" i="1" s="1"/>
  <c r="AA5730" i="1" s="1"/>
  <c r="X5922" i="1"/>
  <c r="Y5922" i="1" s="1"/>
  <c r="Z5922" i="1" s="1"/>
  <c r="AA5922" i="1" s="1"/>
  <c r="X6114" i="1"/>
  <c r="Y6114" i="1" s="1"/>
  <c r="Z6114" i="1" s="1"/>
  <c r="AA6114" i="1" s="1"/>
  <c r="X6306" i="1"/>
  <c r="Y6306" i="1" s="1"/>
  <c r="Z6306" i="1" s="1"/>
  <c r="AA6306" i="1" s="1"/>
  <c r="X6562" i="1"/>
  <c r="Y6562" i="1" s="1"/>
  <c r="Z6562" i="1" s="1"/>
  <c r="AA6562" i="1" s="1"/>
  <c r="X6754" i="1"/>
  <c r="Y6754" i="1" s="1"/>
  <c r="Z6754" i="1" s="1"/>
  <c r="AA6754" i="1" s="1"/>
  <c r="X6946" i="1"/>
  <c r="Y6946" i="1" s="1"/>
  <c r="Z6946" i="1" s="1"/>
  <c r="AA6946" i="1" s="1"/>
  <c r="X7138" i="1"/>
  <c r="Y7138" i="1" s="1"/>
  <c r="Z7138" i="1" s="1"/>
  <c r="AA7138" i="1" s="1"/>
  <c r="X7330" i="1"/>
  <c r="Y7330" i="1" s="1"/>
  <c r="Z7330" i="1" s="1"/>
  <c r="AA7330" i="1" s="1"/>
  <c r="X7522" i="1"/>
  <c r="Y7522" i="1" s="1"/>
  <c r="Z7522" i="1" s="1"/>
  <c r="AA7522" i="1" s="1"/>
  <c r="X161" i="1"/>
  <c r="Y161" i="1" s="1"/>
  <c r="Z161" i="1" s="1"/>
  <c r="AA161" i="1" s="1"/>
  <c r="X353" i="1"/>
  <c r="Y353" i="1" s="1"/>
  <c r="Z353" i="1" s="1"/>
  <c r="AA353" i="1" s="1"/>
  <c r="X609" i="1"/>
  <c r="Y609" i="1" s="1"/>
  <c r="Z609" i="1" s="1"/>
  <c r="AA609" i="1" s="1"/>
  <c r="X801" i="1"/>
  <c r="Y801" i="1" s="1"/>
  <c r="Z801" i="1" s="1"/>
  <c r="AA801" i="1" s="1"/>
  <c r="X929" i="1"/>
  <c r="Y929" i="1" s="1"/>
  <c r="Z929" i="1" s="1"/>
  <c r="AA929" i="1" s="1"/>
  <c r="X1121" i="1"/>
  <c r="Y1121" i="1" s="1"/>
  <c r="Z1121" i="1" s="1"/>
  <c r="AA1121" i="1" s="1"/>
  <c r="X1377" i="1"/>
  <c r="Y1377" i="1" s="1"/>
  <c r="Z1377" i="1" s="1"/>
  <c r="AA1377" i="1" s="1"/>
  <c r="X1569" i="1"/>
  <c r="Y1569" i="1" s="1"/>
  <c r="Z1569" i="1" s="1"/>
  <c r="AA1569" i="1" s="1"/>
  <c r="X1761" i="1"/>
  <c r="Y1761" i="1" s="1"/>
  <c r="Z1761" i="1" s="1"/>
  <c r="AA1761" i="1" s="1"/>
  <c r="X1889" i="1"/>
  <c r="Y1889" i="1" s="1"/>
  <c r="Z1889" i="1" s="1"/>
  <c r="AA1889" i="1" s="1"/>
  <c r="X2017" i="1"/>
  <c r="Y2017" i="1" s="1"/>
  <c r="Z2017" i="1" s="1"/>
  <c r="AA2017" i="1" s="1"/>
  <c r="X2177" i="1"/>
  <c r="Y2177" i="1" s="1"/>
  <c r="Z2177" i="1" s="1"/>
  <c r="AA2177" i="1" s="1"/>
  <c r="X2305" i="1"/>
  <c r="Y2305" i="1" s="1"/>
  <c r="Z2305" i="1" s="1"/>
  <c r="AA2305" i="1" s="1"/>
  <c r="X2433" i="1"/>
  <c r="Y2433" i="1" s="1"/>
  <c r="Z2433" i="1" s="1"/>
  <c r="AA2433" i="1" s="1"/>
  <c r="X2561" i="1"/>
  <c r="Y2561" i="1" s="1"/>
  <c r="Z2561" i="1" s="1"/>
  <c r="AA2561" i="1" s="1"/>
  <c r="X2753" i="1"/>
  <c r="Y2753" i="1" s="1"/>
  <c r="Z2753" i="1" s="1"/>
  <c r="AA2753" i="1" s="1"/>
  <c r="X2945" i="1"/>
  <c r="Y2945" i="1" s="1"/>
  <c r="Z2945" i="1" s="1"/>
  <c r="AA2945" i="1" s="1"/>
  <c r="X3137" i="1"/>
  <c r="Y3137" i="1" s="1"/>
  <c r="Z3137" i="1" s="1"/>
  <c r="AA3137" i="1" s="1"/>
  <c r="X3329" i="1"/>
  <c r="Y3329" i="1" s="1"/>
  <c r="Z3329" i="1" s="1"/>
  <c r="AA3329" i="1" s="1"/>
  <c r="X3521" i="1"/>
  <c r="Y3521" i="1" s="1"/>
  <c r="Z3521" i="1" s="1"/>
  <c r="AA3521" i="1" s="1"/>
  <c r="X3777" i="1"/>
  <c r="Y3777" i="1" s="1"/>
  <c r="Z3777" i="1" s="1"/>
  <c r="AA3777" i="1" s="1"/>
  <c r="X3905" i="1"/>
  <c r="Y3905" i="1" s="1"/>
  <c r="Z3905" i="1" s="1"/>
  <c r="AA3905" i="1" s="1"/>
  <c r="X4161" i="1"/>
  <c r="Y4161" i="1" s="1"/>
  <c r="Z4161" i="1" s="1"/>
  <c r="AA4161" i="1" s="1"/>
  <c r="X4353" i="1"/>
  <c r="Y4353" i="1" s="1"/>
  <c r="Z4353" i="1" s="1"/>
  <c r="AA4353" i="1" s="1"/>
  <c r="X4545" i="1"/>
  <c r="Y4545" i="1" s="1"/>
  <c r="Z4545" i="1" s="1"/>
  <c r="AA4545" i="1" s="1"/>
  <c r="X4673" i="1"/>
  <c r="Y4673" i="1" s="1"/>
  <c r="Z4673" i="1" s="1"/>
  <c r="AA4673" i="1" s="1"/>
  <c r="X4929" i="1"/>
  <c r="Y4929" i="1" s="1"/>
  <c r="Z4929" i="1" s="1"/>
  <c r="AA4929" i="1" s="1"/>
  <c r="X5121" i="1"/>
  <c r="Y5121" i="1" s="1"/>
  <c r="Z5121" i="1" s="1"/>
  <c r="AA5121" i="1" s="1"/>
  <c r="X5313" i="1"/>
  <c r="Y5313" i="1" s="1"/>
  <c r="Z5313" i="1" s="1"/>
  <c r="AA5313" i="1" s="1"/>
  <c r="X5505" i="1"/>
  <c r="Y5505" i="1" s="1"/>
  <c r="Z5505" i="1" s="1"/>
  <c r="AA5505" i="1" s="1"/>
  <c r="X5697" i="1"/>
  <c r="Y5697" i="1" s="1"/>
  <c r="Z5697" i="1" s="1"/>
  <c r="AA5697" i="1" s="1"/>
  <c r="X5889" i="1"/>
  <c r="Y5889" i="1" s="1"/>
  <c r="Z5889" i="1" s="1"/>
  <c r="AA5889" i="1" s="1"/>
  <c r="X6081" i="1"/>
  <c r="Y6081" i="1" s="1"/>
  <c r="Z6081" i="1" s="1"/>
  <c r="AA6081" i="1" s="1"/>
  <c r="X6337" i="1"/>
  <c r="Y6337" i="1" s="1"/>
  <c r="Z6337" i="1" s="1"/>
  <c r="AA6337" i="1" s="1"/>
  <c r="X6529" i="1"/>
  <c r="Y6529" i="1" s="1"/>
  <c r="Z6529" i="1" s="1"/>
  <c r="AA6529" i="1" s="1"/>
  <c r="X6721" i="1"/>
  <c r="Y6721" i="1" s="1"/>
  <c r="Z6721" i="1" s="1"/>
  <c r="AA6721" i="1" s="1"/>
  <c r="X6913" i="1"/>
  <c r="Y6913" i="1" s="1"/>
  <c r="Z6913" i="1" s="1"/>
  <c r="AA6913" i="1" s="1"/>
  <c r="X7105" i="1"/>
  <c r="Y7105" i="1" s="1"/>
  <c r="Z7105" i="1" s="1"/>
  <c r="AA7105" i="1" s="1"/>
  <c r="X7297" i="1"/>
  <c r="Y7297" i="1" s="1"/>
  <c r="Z7297" i="1" s="1"/>
  <c r="AA7297" i="1" s="1"/>
  <c r="X7489" i="1"/>
  <c r="Y7489" i="1" s="1"/>
  <c r="Z7489" i="1" s="1"/>
  <c r="AA7489" i="1" s="1"/>
  <c r="X7713" i="1"/>
  <c r="Y7713" i="1" s="1"/>
  <c r="Z7713" i="1" s="1"/>
  <c r="AA7713" i="1" s="1"/>
  <c r="X7937" i="1"/>
  <c r="Y7937" i="1" s="1"/>
  <c r="Z7937" i="1" s="1"/>
  <c r="AA7937" i="1" s="1"/>
  <c r="X8129" i="1"/>
  <c r="Y8129" i="1" s="1"/>
  <c r="Z8129" i="1" s="1"/>
  <c r="AA8129" i="1" s="1"/>
  <c r="X8228" i="1"/>
  <c r="Y8228" i="1" s="1"/>
  <c r="Z8228" i="1" s="1"/>
  <c r="AA8228" i="1" s="1"/>
  <c r="X8654" i="1"/>
  <c r="Y8654" i="1" s="1"/>
  <c r="Z8654" i="1" s="1"/>
  <c r="AA8654" i="1" s="1"/>
  <c r="X7890" i="1"/>
  <c r="Y7890" i="1" s="1"/>
  <c r="Z7890" i="1" s="1"/>
  <c r="AA7890" i="1" s="1"/>
  <c r="X8274" i="1"/>
  <c r="Y8274" i="1" s="1"/>
  <c r="Z8274" i="1" s="1"/>
  <c r="AA8274" i="1" s="1"/>
  <c r="X8151" i="1"/>
  <c r="Y8151" i="1" s="1"/>
  <c r="Z8151" i="1" s="1"/>
  <c r="AA8151" i="1" s="1"/>
  <c r="X8535" i="1"/>
  <c r="Y8535" i="1" s="1"/>
  <c r="Z8535" i="1" s="1"/>
  <c r="AA8535" i="1" s="1"/>
  <c r="X8762" i="1"/>
  <c r="Y8762" i="1" s="1"/>
  <c r="Z8762" i="1" s="1"/>
  <c r="AA8762" i="1" s="1"/>
  <c r="X228" i="1"/>
  <c r="Y228" i="1" s="1"/>
  <c r="Z228" i="1" s="1"/>
  <c r="AA228" i="1" s="1"/>
  <c r="X452" i="1"/>
  <c r="Y452" i="1" s="1"/>
  <c r="Z452" i="1" s="1"/>
  <c r="AA452" i="1" s="1"/>
  <c r="X644" i="1"/>
  <c r="Y644" i="1" s="1"/>
  <c r="Z644" i="1" s="1"/>
  <c r="AA644" i="1" s="1"/>
  <c r="X836" i="1"/>
  <c r="Y836" i="1" s="1"/>
  <c r="Z836" i="1" s="1"/>
  <c r="AA836" i="1" s="1"/>
  <c r="X1028" i="1"/>
  <c r="Y1028" i="1" s="1"/>
  <c r="Z1028" i="1" s="1"/>
  <c r="AA1028" i="1" s="1"/>
  <c r="X1220" i="1"/>
  <c r="Y1220" i="1" s="1"/>
  <c r="Z1220" i="1" s="1"/>
  <c r="AA1220" i="1" s="1"/>
  <c r="X1412" i="1"/>
  <c r="Y1412" i="1" s="1"/>
  <c r="Z1412" i="1" s="1"/>
  <c r="AA1412" i="1" s="1"/>
  <c r="X1596" i="1"/>
  <c r="Y1596" i="1" s="1"/>
  <c r="Z1596" i="1" s="1"/>
  <c r="AA1596" i="1" s="1"/>
  <c r="X1788" i="1"/>
  <c r="Y1788" i="1" s="1"/>
  <c r="Z1788" i="1" s="1"/>
  <c r="AA1788" i="1" s="1"/>
  <c r="X1980" i="1"/>
  <c r="Y1980" i="1" s="1"/>
  <c r="Z1980" i="1" s="1"/>
  <c r="AA1980" i="1" s="1"/>
  <c r="X2172" i="1"/>
  <c r="Y2172" i="1" s="1"/>
  <c r="Z2172" i="1" s="1"/>
  <c r="AA2172" i="1" s="1"/>
  <c r="X2364" i="1"/>
  <c r="Y2364" i="1" s="1"/>
  <c r="Z2364" i="1" s="1"/>
  <c r="AA2364" i="1" s="1"/>
  <c r="X2564" i="1"/>
  <c r="Y2564" i="1" s="1"/>
  <c r="Z2564" i="1" s="1"/>
  <c r="AA2564" i="1" s="1"/>
  <c r="X3044" i="1"/>
  <c r="Y3044" i="1" s="1"/>
  <c r="Z3044" i="1" s="1"/>
  <c r="AA3044" i="1" s="1"/>
  <c r="X3524" i="1"/>
  <c r="Y3524" i="1" s="1"/>
  <c r="Z3524" i="1" s="1"/>
  <c r="AA3524" i="1" s="1"/>
  <c r="X3868" i="1"/>
  <c r="Y3868" i="1" s="1"/>
  <c r="Z3868" i="1" s="1"/>
  <c r="AA3868" i="1" s="1"/>
  <c r="X4012" i="1"/>
  <c r="Y4012" i="1" s="1"/>
  <c r="Z4012" i="1" s="1"/>
  <c r="AA4012" i="1" s="1"/>
  <c r="X4156" i="1"/>
  <c r="Y4156" i="1" s="1"/>
  <c r="Z4156" i="1" s="1"/>
  <c r="AA4156" i="1" s="1"/>
  <c r="X4324" i="1"/>
  <c r="Y4324" i="1" s="1"/>
  <c r="Z4324" i="1" s="1"/>
  <c r="AA4324" i="1" s="1"/>
  <c r="X4468" i="1"/>
  <c r="Y4468" i="1" s="1"/>
  <c r="Z4468" i="1" s="1"/>
  <c r="AA4468" i="1" s="1"/>
  <c r="X4612" i="1"/>
  <c r="Y4612" i="1" s="1"/>
  <c r="Z4612" i="1" s="1"/>
  <c r="AA4612" i="1" s="1"/>
  <c r="X4780" i="1"/>
  <c r="Y4780" i="1" s="1"/>
  <c r="Z4780" i="1" s="1"/>
  <c r="AA4780" i="1" s="1"/>
  <c r="X4924" i="1"/>
  <c r="Y4924" i="1" s="1"/>
  <c r="Z4924" i="1" s="1"/>
  <c r="AA4924" i="1" s="1"/>
  <c r="X5092" i="1"/>
  <c r="Y5092" i="1" s="1"/>
  <c r="Z5092" i="1" s="1"/>
  <c r="AA5092" i="1" s="1"/>
  <c r="X5236" i="1"/>
  <c r="Y5236" i="1" s="1"/>
  <c r="Z5236" i="1" s="1"/>
  <c r="AA5236" i="1" s="1"/>
  <c r="X5380" i="1"/>
  <c r="Y5380" i="1" s="1"/>
  <c r="Z5380" i="1" s="1"/>
  <c r="AA5380" i="1" s="1"/>
  <c r="X5548" i="1"/>
  <c r="Y5548" i="1" s="1"/>
  <c r="Z5548" i="1" s="1"/>
  <c r="AA5548" i="1" s="1"/>
  <c r="X5692" i="1"/>
  <c r="Y5692" i="1" s="1"/>
  <c r="Z5692" i="1" s="1"/>
  <c r="AA5692" i="1" s="1"/>
  <c r="X5860" i="1"/>
  <c r="Y5860" i="1" s="1"/>
  <c r="Z5860" i="1" s="1"/>
  <c r="AA5860" i="1" s="1"/>
  <c r="X6044" i="1"/>
  <c r="Y6044" i="1" s="1"/>
  <c r="Z6044" i="1" s="1"/>
  <c r="AA6044" i="1" s="1"/>
  <c r="X6268" i="1"/>
  <c r="Y6268" i="1" s="1"/>
  <c r="Z6268" i="1" s="1"/>
  <c r="AA6268" i="1" s="1"/>
  <c r="X6484" i="1"/>
  <c r="Y6484" i="1" s="1"/>
  <c r="Z6484" i="1" s="1"/>
  <c r="AA6484" i="1" s="1"/>
  <c r="X6668" i="1"/>
  <c r="Y6668" i="1" s="1"/>
  <c r="Z6668" i="1" s="1"/>
  <c r="AA6668" i="1" s="1"/>
  <c r="X6860" i="1"/>
  <c r="Y6860" i="1" s="1"/>
  <c r="Z6860" i="1" s="1"/>
  <c r="AA6860" i="1" s="1"/>
  <c r="X7052" i="1"/>
  <c r="Y7052" i="1" s="1"/>
  <c r="Z7052" i="1" s="1"/>
  <c r="AA7052" i="1" s="1"/>
  <c r="X7244" i="1"/>
  <c r="Y7244" i="1" s="1"/>
  <c r="Z7244" i="1" s="1"/>
  <c r="AA7244" i="1" s="1"/>
  <c r="X7436" i="1"/>
  <c r="Y7436" i="1" s="1"/>
  <c r="Z7436" i="1" s="1"/>
  <c r="AA7436" i="1" s="1"/>
  <c r="X75" i="1"/>
  <c r="Y75" i="1" s="1"/>
  <c r="Z75" i="1" s="1"/>
  <c r="AA75" i="1" s="1"/>
  <c r="X331" i="1"/>
  <c r="Y331" i="1" s="1"/>
  <c r="Z331" i="1" s="1"/>
  <c r="AA331" i="1" s="1"/>
  <c r="X523" i="1"/>
  <c r="Y523" i="1" s="1"/>
  <c r="Z523" i="1" s="1"/>
  <c r="AA523" i="1" s="1"/>
  <c r="X715" i="1"/>
  <c r="Y715" i="1" s="1"/>
  <c r="Z715" i="1" s="1"/>
  <c r="AA715" i="1" s="1"/>
  <c r="X907" i="1"/>
  <c r="Y907" i="1" s="1"/>
  <c r="Z907" i="1" s="1"/>
  <c r="AA907" i="1" s="1"/>
  <c r="X1099" i="1"/>
  <c r="Y1099" i="1" s="1"/>
  <c r="Z1099" i="1" s="1"/>
  <c r="AA1099" i="1" s="1"/>
  <c r="X1291" i="1"/>
  <c r="Y1291" i="1" s="1"/>
  <c r="Z1291" i="1" s="1"/>
  <c r="AA1291" i="1" s="1"/>
  <c r="X1467" i="1"/>
  <c r="Y1467" i="1" s="1"/>
  <c r="Z1467" i="1" s="1"/>
  <c r="AA1467" i="1" s="1"/>
  <c r="X1659" i="1"/>
  <c r="Y1659" i="1" s="1"/>
  <c r="Z1659" i="1" s="1"/>
  <c r="AA1659" i="1" s="1"/>
  <c r="X1907" i="1"/>
  <c r="Y1907" i="1" s="1"/>
  <c r="Z1907" i="1" s="1"/>
  <c r="AA1907" i="1" s="1"/>
  <c r="X2099" i="1"/>
  <c r="Y2099" i="1" s="1"/>
  <c r="Z2099" i="1" s="1"/>
  <c r="AA2099" i="1" s="1"/>
  <c r="X2379" i="1"/>
  <c r="Y2379" i="1" s="1"/>
  <c r="Z2379" i="1" s="1"/>
  <c r="AA2379" i="1" s="1"/>
  <c r="X2571" i="1"/>
  <c r="Y2571" i="1" s="1"/>
  <c r="Z2571" i="1" s="1"/>
  <c r="AA2571" i="1" s="1"/>
  <c r="X2763" i="1"/>
  <c r="Y2763" i="1" s="1"/>
  <c r="Z2763" i="1" s="1"/>
  <c r="AA2763" i="1" s="1"/>
  <c r="X2891" i="1"/>
  <c r="Y2891" i="1" s="1"/>
  <c r="Z2891" i="1" s="1"/>
  <c r="AA2891" i="1" s="1"/>
  <c r="X3043" i="1"/>
  <c r="Y3043" i="1" s="1"/>
  <c r="Z3043" i="1" s="1"/>
  <c r="AA3043" i="1" s="1"/>
  <c r="X3115" i="1"/>
  <c r="Y3115" i="1" s="1"/>
  <c r="Z3115" i="1" s="1"/>
  <c r="AA3115" i="1" s="1"/>
  <c r="X3235" i="1"/>
  <c r="Y3235" i="1" s="1"/>
  <c r="Z3235" i="1" s="1"/>
  <c r="AA3235" i="1" s="1"/>
  <c r="X4171" i="1"/>
  <c r="Y4171" i="1" s="1"/>
  <c r="Z4171" i="1" s="1"/>
  <c r="AA4171" i="1" s="1"/>
  <c r="X5107" i="1"/>
  <c r="Y5107" i="1" s="1"/>
  <c r="Z5107" i="1" s="1"/>
  <c r="AA5107" i="1" s="1"/>
  <c r="X5363" i="1"/>
  <c r="Y5363" i="1" s="1"/>
  <c r="Z5363" i="1" s="1"/>
  <c r="AA5363" i="1" s="1"/>
  <c r="X5539" i="1"/>
  <c r="Y5539" i="1" s="1"/>
  <c r="Z5539" i="1" s="1"/>
  <c r="AA5539" i="1" s="1"/>
  <c r="X5747" i="1"/>
  <c r="Y5747" i="1" s="1"/>
  <c r="Z5747" i="1" s="1"/>
  <c r="AA5747" i="1" s="1"/>
  <c r="X5939" i="1"/>
  <c r="Y5939" i="1" s="1"/>
  <c r="Z5939" i="1" s="1"/>
  <c r="AA5939" i="1" s="1"/>
  <c r="X6131" i="1"/>
  <c r="Y6131" i="1" s="1"/>
  <c r="Z6131" i="1" s="1"/>
  <c r="AA6131" i="1" s="1"/>
  <c r="X6323" i="1"/>
  <c r="Y6323" i="1" s="1"/>
  <c r="Z6323" i="1" s="1"/>
  <c r="AA6323" i="1" s="1"/>
  <c r="X6579" i="1"/>
  <c r="Y6579" i="1" s="1"/>
  <c r="Z6579" i="1" s="1"/>
  <c r="AA6579" i="1" s="1"/>
  <c r="X6771" i="1"/>
  <c r="Y6771" i="1" s="1"/>
  <c r="Z6771" i="1" s="1"/>
  <c r="AA6771" i="1" s="1"/>
  <c r="X6963" i="1"/>
  <c r="Y6963" i="1" s="1"/>
  <c r="Z6963" i="1" s="1"/>
  <c r="AA6963" i="1" s="1"/>
  <c r="X7155" i="1"/>
  <c r="Y7155" i="1" s="1"/>
  <c r="Z7155" i="1" s="1"/>
  <c r="AA7155" i="1" s="1"/>
  <c r="X7347" i="1"/>
  <c r="Y7347" i="1" s="1"/>
  <c r="Z7347" i="1" s="1"/>
  <c r="AA7347" i="1" s="1"/>
  <c r="X7539" i="1"/>
  <c r="Y7539" i="1" s="1"/>
  <c r="Z7539" i="1" s="1"/>
  <c r="AA7539" i="1" s="1"/>
  <c r="X7795" i="1"/>
  <c r="Y7795" i="1" s="1"/>
  <c r="Z7795" i="1" s="1"/>
  <c r="AA7795" i="1" s="1"/>
  <c r="X7987" i="1"/>
  <c r="Y7987" i="1" s="1"/>
  <c r="Z7987" i="1" s="1"/>
  <c r="AA7987" i="1" s="1"/>
  <c r="X7756" i="1"/>
  <c r="Y7756" i="1" s="1"/>
  <c r="Z7756" i="1" s="1"/>
  <c r="AA7756" i="1" s="1"/>
  <c r="X8328" i="1"/>
  <c r="Y8328" i="1" s="1"/>
  <c r="Z8328" i="1" s="1"/>
  <c r="AA8328" i="1" s="1"/>
  <c r="X7598" i="1"/>
  <c r="Y7598" i="1" s="1"/>
  <c r="Z7598" i="1" s="1"/>
  <c r="AA7598" i="1" s="1"/>
  <c r="X7982" i="1"/>
  <c r="Y7982" i="1" s="1"/>
  <c r="Z7982" i="1" s="1"/>
  <c r="AA7982" i="1" s="1"/>
  <c r="X8334" i="1"/>
  <c r="Y8334" i="1" s="1"/>
  <c r="Z8334" i="1" s="1"/>
  <c r="AA8334" i="1" s="1"/>
  <c r="X8339" i="1"/>
  <c r="Y8339" i="1" s="1"/>
  <c r="Z8339" i="1" s="1"/>
  <c r="AA8339" i="1" s="1"/>
  <c r="X8723" i="1"/>
  <c r="Y8723" i="1" s="1"/>
  <c r="Z8723" i="1" s="1"/>
  <c r="AA8723" i="1" s="1"/>
  <c r="X126" i="1"/>
  <c r="Y126" i="1" s="1"/>
  <c r="Z126" i="1" s="1"/>
  <c r="AA126" i="1" s="1"/>
  <c r="X318" i="1"/>
  <c r="Y318" i="1" s="1"/>
  <c r="Z318" i="1" s="1"/>
  <c r="AA318" i="1" s="1"/>
  <c r="X510" i="1"/>
  <c r="Y510" i="1" s="1"/>
  <c r="Z510" i="1" s="1"/>
  <c r="AA510" i="1" s="1"/>
  <c r="X702" i="1"/>
  <c r="Y702" i="1" s="1"/>
  <c r="Z702" i="1" s="1"/>
  <c r="AA702" i="1" s="1"/>
  <c r="X894" i="1"/>
  <c r="Y894" i="1" s="1"/>
  <c r="Z894" i="1" s="1"/>
  <c r="AA894" i="1" s="1"/>
  <c r="X1086" i="1"/>
  <c r="Y1086" i="1" s="1"/>
  <c r="Z1086" i="1" s="1"/>
  <c r="AA1086" i="1" s="1"/>
  <c r="X1342" i="1"/>
  <c r="Y1342" i="1" s="1"/>
  <c r="Z1342" i="1" s="1"/>
  <c r="AA1342" i="1" s="1"/>
  <c r="X1534" i="1"/>
  <c r="Y1534" i="1" s="1"/>
  <c r="Z1534" i="1" s="1"/>
  <c r="AA1534" i="1" s="1"/>
  <c r="X1726" i="1"/>
  <c r="Y1726" i="1" s="1"/>
  <c r="Z1726" i="1" s="1"/>
  <c r="AA1726" i="1" s="1"/>
  <c r="X1918" i="1"/>
  <c r="Y1918" i="1" s="1"/>
  <c r="Z1918" i="1" s="1"/>
  <c r="AA1918" i="1" s="1"/>
  <c r="X2110" i="1"/>
  <c r="Y2110" i="1" s="1"/>
  <c r="Z2110" i="1" s="1"/>
  <c r="AA2110" i="1" s="1"/>
  <c r="X2294" i="1"/>
  <c r="Y2294" i="1" s="1"/>
  <c r="Z2294" i="1" s="1"/>
  <c r="AA2294" i="1" s="1"/>
  <c r="X2486" i="1"/>
  <c r="Y2486" i="1" s="1"/>
  <c r="Z2486" i="1" s="1"/>
  <c r="AA2486" i="1" s="1"/>
  <c r="X2678" i="1"/>
  <c r="Y2678" i="1" s="1"/>
  <c r="Z2678" i="1" s="1"/>
  <c r="AA2678" i="1" s="1"/>
  <c r="X2870" i="1"/>
  <c r="Y2870" i="1" s="1"/>
  <c r="Z2870" i="1" s="1"/>
  <c r="AA2870" i="1" s="1"/>
  <c r="X3062" i="1"/>
  <c r="Y3062" i="1" s="1"/>
  <c r="Z3062" i="1" s="1"/>
  <c r="AA3062" i="1" s="1"/>
  <c r="X3254" i="1"/>
  <c r="Y3254" i="1" s="1"/>
  <c r="Z3254" i="1" s="1"/>
  <c r="AA3254" i="1" s="1"/>
  <c r="X3510" i="1"/>
  <c r="Y3510" i="1" s="1"/>
  <c r="Z3510" i="1" s="1"/>
  <c r="AA3510" i="1" s="1"/>
  <c r="X3702" i="1"/>
  <c r="Y3702" i="1" s="1"/>
  <c r="Z3702" i="1" s="1"/>
  <c r="AA3702" i="1" s="1"/>
  <c r="X3894" i="1"/>
  <c r="Y3894" i="1" s="1"/>
  <c r="Z3894" i="1" s="1"/>
  <c r="AA3894" i="1" s="1"/>
  <c r="X4086" i="1"/>
  <c r="Y4086" i="1" s="1"/>
  <c r="Z4086" i="1" s="1"/>
  <c r="AA4086" i="1" s="1"/>
  <c r="X4278" i="1"/>
  <c r="Y4278" i="1" s="1"/>
  <c r="Z4278" i="1" s="1"/>
  <c r="AA4278" i="1" s="1"/>
  <c r="X4470" i="1"/>
  <c r="Y4470" i="1" s="1"/>
  <c r="Z4470" i="1" s="1"/>
  <c r="AA4470" i="1" s="1"/>
  <c r="X4662" i="1"/>
  <c r="Y4662" i="1" s="1"/>
  <c r="Z4662" i="1" s="1"/>
  <c r="AA4662" i="1" s="1"/>
  <c r="X4854" i="1"/>
  <c r="Y4854" i="1" s="1"/>
  <c r="Z4854" i="1" s="1"/>
  <c r="AA4854" i="1" s="1"/>
  <c r="X5110" i="1"/>
  <c r="Y5110" i="1" s="1"/>
  <c r="Z5110" i="1" s="1"/>
  <c r="AA5110" i="1" s="1"/>
  <c r="X5302" i="1"/>
  <c r="Y5302" i="1" s="1"/>
  <c r="Z5302" i="1" s="1"/>
  <c r="AA5302" i="1" s="1"/>
  <c r="X5494" i="1"/>
  <c r="Y5494" i="1" s="1"/>
  <c r="Z5494" i="1" s="1"/>
  <c r="AA5494" i="1" s="1"/>
  <c r="X5686" i="1"/>
  <c r="Y5686" i="1" s="1"/>
  <c r="Z5686" i="1" s="1"/>
  <c r="AA5686" i="1" s="1"/>
  <c r="X5878" i="1"/>
  <c r="Y5878" i="1" s="1"/>
  <c r="Z5878" i="1" s="1"/>
  <c r="AA5878" i="1" s="1"/>
  <c r="X6070" i="1"/>
  <c r="Y6070" i="1" s="1"/>
  <c r="Z6070" i="1" s="1"/>
  <c r="AA6070" i="1" s="1"/>
  <c r="X6262" i="1"/>
  <c r="Y6262" i="1" s="1"/>
  <c r="Z6262" i="1" s="1"/>
  <c r="AA6262" i="1" s="1"/>
  <c r="X6486" i="1"/>
  <c r="Y6486" i="1" s="1"/>
  <c r="Z6486" i="1" s="1"/>
  <c r="AA6486" i="1" s="1"/>
  <c r="X6710" i="1"/>
  <c r="Y6710" i="1" s="1"/>
  <c r="Z6710" i="1" s="1"/>
  <c r="AA6710" i="1" s="1"/>
  <c r="X6894" i="1"/>
  <c r="Y6894" i="1" s="1"/>
  <c r="Z6894" i="1" s="1"/>
  <c r="AA6894" i="1" s="1"/>
  <c r="X7086" i="1"/>
  <c r="Y7086" i="1" s="1"/>
  <c r="Z7086" i="1" s="1"/>
  <c r="AA7086" i="1" s="1"/>
  <c r="X7278" i="1"/>
  <c r="Y7278" i="1" s="1"/>
  <c r="Z7278" i="1" s="1"/>
  <c r="AA7278" i="1" s="1"/>
  <c r="X7470" i="1"/>
  <c r="Y7470" i="1" s="1"/>
  <c r="Z7470" i="1" s="1"/>
  <c r="AA7470" i="1" s="1"/>
  <c r="X141" i="1"/>
  <c r="Y141" i="1" s="1"/>
  <c r="Z141" i="1" s="1"/>
  <c r="AA141" i="1" s="1"/>
  <c r="X365" i="1"/>
  <c r="Y365" i="1" s="1"/>
  <c r="Z365" i="1" s="1"/>
  <c r="AA365" i="1" s="1"/>
  <c r="X557" i="1"/>
  <c r="Y557" i="1" s="1"/>
  <c r="Z557" i="1" s="1"/>
  <c r="AA557" i="1" s="1"/>
  <c r="X749" i="1"/>
  <c r="Y749" i="1" s="1"/>
  <c r="Z749" i="1" s="1"/>
  <c r="AA749" i="1" s="1"/>
  <c r="X1005" i="1"/>
  <c r="Y1005" i="1" s="1"/>
  <c r="Z1005" i="1" s="1"/>
  <c r="AA1005" i="1" s="1"/>
  <c r="X1197" i="1"/>
  <c r="Y1197" i="1" s="1"/>
  <c r="Z1197" i="1" s="1"/>
  <c r="AA1197" i="1" s="1"/>
  <c r="X1389" i="1"/>
  <c r="Y1389" i="1" s="1"/>
  <c r="Z1389" i="1" s="1"/>
  <c r="AA1389" i="1" s="1"/>
  <c r="X1581" i="1"/>
  <c r="Y1581" i="1" s="1"/>
  <c r="Z1581" i="1" s="1"/>
  <c r="AA1581" i="1" s="1"/>
  <c r="X1773" i="1"/>
  <c r="Y1773" i="1" s="1"/>
  <c r="Z1773" i="1" s="1"/>
  <c r="AA1773" i="1" s="1"/>
  <c r="X1965" i="1"/>
  <c r="Y1965" i="1" s="1"/>
  <c r="Z1965" i="1" s="1"/>
  <c r="AA1965" i="1" s="1"/>
  <c r="X2189" i="1"/>
  <c r="Y2189" i="1" s="1"/>
  <c r="Z2189" i="1" s="1"/>
  <c r="AA2189" i="1" s="1"/>
  <c r="X2357" i="1"/>
  <c r="Y2357" i="1" s="1"/>
  <c r="Z2357" i="1" s="1"/>
  <c r="AA2357" i="1" s="1"/>
  <c r="X2525" i="1"/>
  <c r="Y2525" i="1" s="1"/>
  <c r="Z2525" i="1" s="1"/>
  <c r="AA2525" i="1" s="1"/>
  <c r="X2669" i="1"/>
  <c r="Y2669" i="1" s="1"/>
  <c r="Z2669" i="1" s="1"/>
  <c r="AA2669" i="1" s="1"/>
  <c r="X2813" i="1"/>
  <c r="Y2813" i="1" s="1"/>
  <c r="Z2813" i="1" s="1"/>
  <c r="AA2813" i="1" s="1"/>
  <c r="X2957" i="1"/>
  <c r="Y2957" i="1" s="1"/>
  <c r="Z2957" i="1" s="1"/>
  <c r="AA2957" i="1" s="1"/>
  <c r="X3101" i="1"/>
  <c r="Y3101" i="1" s="1"/>
  <c r="Z3101" i="1" s="1"/>
  <c r="AA3101" i="1" s="1"/>
  <c r="X3245" i="1"/>
  <c r="Y3245" i="1" s="1"/>
  <c r="Z3245" i="1" s="1"/>
  <c r="AA3245" i="1" s="1"/>
  <c r="X3389" i="1"/>
  <c r="Y3389" i="1" s="1"/>
  <c r="Z3389" i="1" s="1"/>
  <c r="AA3389" i="1" s="1"/>
  <c r="X3533" i="1"/>
  <c r="Y3533" i="1" s="1"/>
  <c r="Z3533" i="1" s="1"/>
  <c r="AA3533" i="1" s="1"/>
  <c r="X3677" i="1"/>
  <c r="Y3677" i="1" s="1"/>
  <c r="Z3677" i="1" s="1"/>
  <c r="AA3677" i="1" s="1"/>
  <c r="X3821" i="1"/>
  <c r="Y3821" i="1" s="1"/>
  <c r="Z3821" i="1" s="1"/>
  <c r="AA3821" i="1" s="1"/>
  <c r="X3965" i="1"/>
  <c r="Y3965" i="1" s="1"/>
  <c r="Z3965" i="1" s="1"/>
  <c r="AA3965" i="1" s="1"/>
  <c r="X4109" i="1"/>
  <c r="Y4109" i="1" s="1"/>
  <c r="Z4109" i="1" s="1"/>
  <c r="AA4109" i="1" s="1"/>
  <c r="X4253" i="1"/>
  <c r="Y4253" i="1" s="1"/>
  <c r="Z4253" i="1" s="1"/>
  <c r="AA4253" i="1" s="1"/>
  <c r="X4445" i="1"/>
  <c r="Y4445" i="1" s="1"/>
  <c r="Z4445" i="1" s="1"/>
  <c r="AA4445" i="1" s="1"/>
  <c r="X4589" i="1"/>
  <c r="Y4589" i="1" s="1"/>
  <c r="Z4589" i="1" s="1"/>
  <c r="AA4589" i="1" s="1"/>
  <c r="X4733" i="1"/>
  <c r="Y4733" i="1" s="1"/>
  <c r="Z4733" i="1" s="1"/>
  <c r="AA4733" i="1" s="1"/>
  <c r="X4877" i="1"/>
  <c r="Y4877" i="1" s="1"/>
  <c r="Z4877" i="1" s="1"/>
  <c r="AA4877" i="1" s="1"/>
  <c r="X5021" i="1"/>
  <c r="Y5021" i="1" s="1"/>
  <c r="Z5021" i="1" s="1"/>
  <c r="AA5021" i="1" s="1"/>
  <c r="X5165" i="1"/>
  <c r="Y5165" i="1" s="1"/>
  <c r="Z5165" i="1" s="1"/>
  <c r="AA5165" i="1" s="1"/>
  <c r="X5333" i="1"/>
  <c r="Y5333" i="1" s="1"/>
  <c r="Z5333" i="1" s="1"/>
  <c r="AA5333" i="1" s="1"/>
  <c r="X5501" i="1"/>
  <c r="Y5501" i="1" s="1"/>
  <c r="Z5501" i="1" s="1"/>
  <c r="AA5501" i="1" s="1"/>
  <c r="X5645" i="1"/>
  <c r="Y5645" i="1" s="1"/>
  <c r="Z5645" i="1" s="1"/>
  <c r="AA5645" i="1" s="1"/>
  <c r="X5789" i="1"/>
  <c r="Y5789" i="1" s="1"/>
  <c r="Z5789" i="1" s="1"/>
  <c r="AA5789" i="1" s="1"/>
  <c r="X5981" i="1"/>
  <c r="Y5981" i="1" s="1"/>
  <c r="Z5981" i="1" s="1"/>
  <c r="AA5981" i="1" s="1"/>
  <c r="X6205" i="1"/>
  <c r="Y6205" i="1" s="1"/>
  <c r="Z6205" i="1" s="1"/>
  <c r="AA6205" i="1" s="1"/>
  <c r="X6397" i="1"/>
  <c r="Y6397" i="1" s="1"/>
  <c r="Z6397" i="1" s="1"/>
  <c r="AA6397" i="1" s="1"/>
  <c r="X6589" i="1"/>
  <c r="Y6589" i="1" s="1"/>
  <c r="Z6589" i="1" s="1"/>
  <c r="AA6589" i="1" s="1"/>
  <c r="X6781" i="1"/>
  <c r="Y6781" i="1" s="1"/>
  <c r="Z6781" i="1" s="1"/>
  <c r="AA6781" i="1" s="1"/>
  <c r="X6973" i="1"/>
  <c r="Y6973" i="1" s="1"/>
  <c r="Z6973" i="1" s="1"/>
  <c r="AA6973" i="1" s="1"/>
  <c r="X7165" i="1"/>
  <c r="Y7165" i="1" s="1"/>
  <c r="Z7165" i="1" s="1"/>
  <c r="AA7165" i="1" s="1"/>
  <c r="X7357" i="1"/>
  <c r="Y7357" i="1" s="1"/>
  <c r="Z7357" i="1" s="1"/>
  <c r="AA7357" i="1" s="1"/>
  <c r="X7549" i="1"/>
  <c r="Y7549" i="1" s="1"/>
  <c r="Z7549" i="1" s="1"/>
  <c r="AA7549" i="1" s="1"/>
  <c r="X7741" i="1"/>
  <c r="Y7741" i="1" s="1"/>
  <c r="Z7741" i="1" s="1"/>
  <c r="AA7741" i="1" s="1"/>
  <c r="X7965" i="1"/>
  <c r="Y7965" i="1" s="1"/>
  <c r="Z7965" i="1" s="1"/>
  <c r="AA7965" i="1" s="1"/>
  <c r="X7796" i="1"/>
  <c r="Y7796" i="1" s="1"/>
  <c r="Z7796" i="1" s="1"/>
  <c r="AA7796" i="1" s="1"/>
  <c r="X8348" i="1"/>
  <c r="Y8348" i="1" s="1"/>
  <c r="Z8348" i="1" s="1"/>
  <c r="AA8348" i="1" s="1"/>
  <c r="X7626" i="1"/>
  <c r="Y7626" i="1" s="1"/>
  <c r="Z7626" i="1" s="1"/>
  <c r="AA7626" i="1" s="1"/>
  <c r="X8010" i="1"/>
  <c r="Y8010" i="1" s="1"/>
  <c r="Z8010" i="1" s="1"/>
  <c r="AA8010" i="1" s="1"/>
  <c r="X8394" i="1"/>
  <c r="Y8394" i="1" s="1"/>
  <c r="Z8394" i="1" s="1"/>
  <c r="AA8394" i="1" s="1"/>
  <c r="X8271" i="1"/>
  <c r="Y8271" i="1" s="1"/>
  <c r="Z8271" i="1" s="1"/>
  <c r="AA8271" i="1" s="1"/>
  <c r="X8655" i="1"/>
  <c r="Y8655" i="1" s="1"/>
  <c r="Z8655" i="1" s="1"/>
  <c r="AA8655" i="1" s="1"/>
  <c r="X96" i="1"/>
  <c r="Y96" i="1" s="1"/>
  <c r="Z96" i="1" s="1"/>
  <c r="AA96" i="1" s="1"/>
  <c r="X320" i="1"/>
  <c r="Y320" i="1" s="1"/>
  <c r="Z320" i="1" s="1"/>
  <c r="AA320" i="1" s="1"/>
  <c r="X512" i="1"/>
  <c r="Y512" i="1" s="1"/>
  <c r="Z512" i="1" s="1"/>
  <c r="AA512" i="1" s="1"/>
  <c r="X704" i="1"/>
  <c r="Y704" i="1" s="1"/>
  <c r="Z704" i="1" s="1"/>
  <c r="AA704" i="1" s="1"/>
  <c r="X896" i="1"/>
  <c r="Y896" i="1" s="1"/>
  <c r="Z896" i="1" s="1"/>
  <c r="AA896" i="1" s="1"/>
  <c r="X1112" i="1"/>
  <c r="Y1112" i="1" s="1"/>
  <c r="Z1112" i="1" s="1"/>
  <c r="AA1112" i="1" s="1"/>
  <c r="X1304" i="1"/>
  <c r="Y1304" i="1" s="1"/>
  <c r="Z1304" i="1" s="1"/>
  <c r="AA1304" i="1" s="1"/>
  <c r="X1496" i="1"/>
  <c r="Y1496" i="1" s="1"/>
  <c r="Z1496" i="1" s="1"/>
  <c r="AA1496" i="1" s="1"/>
  <c r="X1720" i="1"/>
  <c r="Y1720" i="1" s="1"/>
  <c r="Z1720" i="1" s="1"/>
  <c r="AA1720" i="1" s="1"/>
  <c r="X1912" i="1"/>
  <c r="Y1912" i="1" s="1"/>
  <c r="Z1912" i="1" s="1"/>
  <c r="AA1912" i="1" s="1"/>
  <c r="X2104" i="1"/>
  <c r="Y2104" i="1" s="1"/>
  <c r="Z2104" i="1" s="1"/>
  <c r="AA2104" i="1" s="1"/>
  <c r="X2328" i="1"/>
  <c r="Y2328" i="1" s="1"/>
  <c r="Z2328" i="1" s="1"/>
  <c r="AA2328" i="1" s="1"/>
  <c r="X2520" i="1"/>
  <c r="Y2520" i="1" s="1"/>
  <c r="Z2520" i="1" s="1"/>
  <c r="AA2520" i="1" s="1"/>
  <c r="X2712" i="1"/>
  <c r="Y2712" i="1" s="1"/>
  <c r="Z2712" i="1" s="1"/>
  <c r="AA2712" i="1" s="1"/>
  <c r="X2936" i="1"/>
  <c r="Y2936" i="1" s="1"/>
  <c r="Z2936" i="1" s="1"/>
  <c r="AA2936" i="1" s="1"/>
  <c r="X3160" i="1"/>
  <c r="Y3160" i="1" s="1"/>
  <c r="Z3160" i="1" s="1"/>
  <c r="AA3160" i="1" s="1"/>
  <c r="X3352" i="1"/>
  <c r="Y3352" i="1" s="1"/>
  <c r="Z3352" i="1" s="1"/>
  <c r="AA3352" i="1" s="1"/>
  <c r="X3544" i="1"/>
  <c r="Y3544" i="1" s="1"/>
  <c r="Z3544" i="1" s="1"/>
  <c r="AA3544" i="1" s="1"/>
  <c r="X3736" i="1"/>
  <c r="Y3736" i="1" s="1"/>
  <c r="Z3736" i="1" s="1"/>
  <c r="AA3736" i="1" s="1"/>
  <c r="X3960" i="1"/>
  <c r="Y3960" i="1" s="1"/>
  <c r="Z3960" i="1" s="1"/>
  <c r="AA3960" i="1" s="1"/>
  <c r="X4152" i="1"/>
  <c r="Y4152" i="1" s="1"/>
  <c r="Z4152" i="1" s="1"/>
  <c r="AA4152" i="1" s="1"/>
  <c r="X4376" i="1"/>
  <c r="Y4376" i="1" s="1"/>
  <c r="Z4376" i="1" s="1"/>
  <c r="AA4376" i="1" s="1"/>
  <c r="X4568" i="1"/>
  <c r="Y4568" i="1" s="1"/>
  <c r="Z4568" i="1" s="1"/>
  <c r="AA4568" i="1" s="1"/>
  <c r="X4760" i="1"/>
  <c r="Y4760" i="1" s="1"/>
  <c r="Z4760" i="1" s="1"/>
  <c r="AA4760" i="1" s="1"/>
  <c r="X4952" i="1"/>
  <c r="Y4952" i="1" s="1"/>
  <c r="Z4952" i="1" s="1"/>
  <c r="AA4952" i="1" s="1"/>
  <c r="X5208" i="1"/>
  <c r="Y5208" i="1" s="1"/>
  <c r="Z5208" i="1" s="1"/>
  <c r="AA5208" i="1" s="1"/>
  <c r="X5400" i="1"/>
  <c r="Y5400" i="1" s="1"/>
  <c r="Z5400" i="1" s="1"/>
  <c r="AA5400" i="1" s="1"/>
  <c r="X5592" i="1"/>
  <c r="Y5592" i="1" s="1"/>
  <c r="Z5592" i="1" s="1"/>
  <c r="AA5592" i="1" s="1"/>
  <c r="X5784" i="1"/>
  <c r="Y5784" i="1" s="1"/>
  <c r="Z5784" i="1" s="1"/>
  <c r="AA5784" i="1" s="1"/>
  <c r="X5976" i="1"/>
  <c r="Y5976" i="1" s="1"/>
  <c r="Z5976" i="1" s="1"/>
  <c r="AA5976" i="1" s="1"/>
  <c r="X6168" i="1"/>
  <c r="Y6168" i="1" s="1"/>
  <c r="Z6168" i="1" s="1"/>
  <c r="AA6168" i="1" s="1"/>
  <c r="X6352" i="1"/>
  <c r="Y6352" i="1" s="1"/>
  <c r="Z6352" i="1" s="1"/>
  <c r="AA6352" i="1" s="1"/>
  <c r="X6568" i="1"/>
  <c r="Y6568" i="1" s="1"/>
  <c r="Z6568" i="1" s="1"/>
  <c r="AA6568" i="1" s="1"/>
  <c r="X6792" i="1"/>
  <c r="Y6792" i="1" s="1"/>
  <c r="Z6792" i="1" s="1"/>
  <c r="AA6792" i="1" s="1"/>
  <c r="X6984" i="1"/>
  <c r="Y6984" i="1" s="1"/>
  <c r="Z6984" i="1" s="1"/>
  <c r="AA6984" i="1" s="1"/>
  <c r="X7176" i="1"/>
  <c r="Y7176" i="1" s="1"/>
  <c r="Z7176" i="1" s="1"/>
  <c r="AA7176" i="1" s="1"/>
  <c r="X7360" i="1"/>
  <c r="Y7360" i="1" s="1"/>
  <c r="Z7360" i="1" s="1"/>
  <c r="AA7360" i="1" s="1"/>
  <c r="X7552" i="1"/>
  <c r="Y7552" i="1" s="1"/>
  <c r="Z7552" i="1" s="1"/>
  <c r="AA7552" i="1" s="1"/>
  <c r="X191" i="1"/>
  <c r="Y191" i="1" s="1"/>
  <c r="Z191" i="1" s="1"/>
  <c r="AA191" i="1" s="1"/>
  <c r="X383" i="1"/>
  <c r="Y383" i="1" s="1"/>
  <c r="Z383" i="1" s="1"/>
  <c r="AA383" i="1" s="1"/>
  <c r="X639" i="1"/>
  <c r="Y639" i="1" s="1"/>
  <c r="Z639" i="1" s="1"/>
  <c r="AA639" i="1" s="1"/>
  <c r="X831" i="1"/>
  <c r="Y831" i="1" s="1"/>
  <c r="Z831" i="1" s="1"/>
  <c r="AA831" i="1" s="1"/>
  <c r="X1023" i="1"/>
  <c r="Y1023" i="1" s="1"/>
  <c r="Z1023" i="1" s="1"/>
  <c r="AA1023" i="1" s="1"/>
  <c r="X1215" i="1"/>
  <c r="Y1215" i="1" s="1"/>
  <c r="Z1215" i="1" s="1"/>
  <c r="AA1215" i="1" s="1"/>
  <c r="X1439" i="1"/>
  <c r="Y1439" i="1" s="1"/>
  <c r="Z1439" i="1" s="1"/>
  <c r="AA1439" i="1" s="1"/>
  <c r="X1559" i="1"/>
  <c r="Y1559" i="1" s="1"/>
  <c r="Z1559" i="1" s="1"/>
  <c r="AA1559" i="1" s="1"/>
  <c r="X18" i="1"/>
  <c r="Y18" i="1" s="1"/>
  <c r="Z18" i="1" s="1"/>
  <c r="AA18" i="1" s="1"/>
  <c r="X82" i="1"/>
  <c r="Y82" i="1" s="1"/>
  <c r="Z82" i="1" s="1"/>
  <c r="AA82" i="1" s="1"/>
  <c r="X146" i="1"/>
  <c r="Y146" i="1" s="1"/>
  <c r="Z146" i="1" s="1"/>
  <c r="AA146" i="1" s="1"/>
  <c r="X210" i="1"/>
  <c r="Y210" i="1" s="1"/>
  <c r="Z210" i="1" s="1"/>
  <c r="AA210" i="1" s="1"/>
  <c r="X274" i="1"/>
  <c r="Y274" i="1" s="1"/>
  <c r="Z274" i="1" s="1"/>
  <c r="AA274" i="1" s="1"/>
  <c r="X338" i="1"/>
  <c r="Y338" i="1" s="1"/>
  <c r="Z338" i="1" s="1"/>
  <c r="AA338" i="1" s="1"/>
  <c r="X402" i="1"/>
  <c r="Y402" i="1" s="1"/>
  <c r="Z402" i="1" s="1"/>
  <c r="AA402" i="1" s="1"/>
  <c r="X466" i="1"/>
  <c r="Y466" i="1" s="1"/>
  <c r="Z466" i="1" s="1"/>
  <c r="AA466" i="1" s="1"/>
  <c r="X530" i="1"/>
  <c r="Y530" i="1" s="1"/>
  <c r="Z530" i="1" s="1"/>
  <c r="AA530" i="1" s="1"/>
  <c r="X594" i="1"/>
  <c r="Y594" i="1" s="1"/>
  <c r="Z594" i="1" s="1"/>
  <c r="AA594" i="1" s="1"/>
  <c r="X658" i="1"/>
  <c r="Y658" i="1" s="1"/>
  <c r="Z658" i="1" s="1"/>
  <c r="AA658" i="1" s="1"/>
  <c r="X722" i="1"/>
  <c r="Y722" i="1" s="1"/>
  <c r="Z722" i="1" s="1"/>
  <c r="AA722" i="1" s="1"/>
  <c r="X786" i="1"/>
  <c r="Y786" i="1" s="1"/>
  <c r="Z786" i="1" s="1"/>
  <c r="AA786" i="1" s="1"/>
  <c r="X850" i="1"/>
  <c r="Y850" i="1" s="1"/>
  <c r="Z850" i="1" s="1"/>
  <c r="AA850" i="1" s="1"/>
  <c r="X914" i="1"/>
  <c r="Y914" i="1" s="1"/>
  <c r="Z914" i="1" s="1"/>
  <c r="AA914" i="1" s="1"/>
  <c r="X978" i="1"/>
  <c r="Y978" i="1" s="1"/>
  <c r="Z978" i="1" s="1"/>
  <c r="AA978" i="1" s="1"/>
  <c r="X1042" i="1"/>
  <c r="Y1042" i="1" s="1"/>
  <c r="Z1042" i="1" s="1"/>
  <c r="AA1042" i="1" s="1"/>
  <c r="X1106" i="1"/>
  <c r="Y1106" i="1" s="1"/>
  <c r="Z1106" i="1" s="1"/>
  <c r="AA1106" i="1" s="1"/>
  <c r="X1170" i="1"/>
  <c r="Y1170" i="1" s="1"/>
  <c r="Z1170" i="1" s="1"/>
  <c r="AA1170" i="1" s="1"/>
  <c r="X1234" i="1"/>
  <c r="Y1234" i="1" s="1"/>
  <c r="Z1234" i="1" s="1"/>
  <c r="AA1234" i="1" s="1"/>
  <c r="X1298" i="1"/>
  <c r="Y1298" i="1" s="1"/>
  <c r="Z1298" i="1" s="1"/>
  <c r="AA1298" i="1" s="1"/>
  <c r="X1362" i="1"/>
  <c r="Y1362" i="1" s="1"/>
  <c r="Z1362" i="1" s="1"/>
  <c r="AA1362" i="1" s="1"/>
  <c r="X1426" i="1"/>
  <c r="Y1426" i="1" s="1"/>
  <c r="Z1426" i="1" s="1"/>
  <c r="AA1426" i="1" s="1"/>
  <c r="X1490" i="1"/>
  <c r="Y1490" i="1" s="1"/>
  <c r="Z1490" i="1" s="1"/>
  <c r="AA1490" i="1" s="1"/>
  <c r="X1554" i="1"/>
  <c r="Y1554" i="1" s="1"/>
  <c r="Z1554" i="1" s="1"/>
  <c r="AA1554" i="1" s="1"/>
  <c r="X1618" i="1"/>
  <c r="Y1618" i="1" s="1"/>
  <c r="Z1618" i="1" s="1"/>
  <c r="AA1618" i="1" s="1"/>
  <c r="X1682" i="1"/>
  <c r="Y1682" i="1" s="1"/>
  <c r="Z1682" i="1" s="1"/>
  <c r="AA1682" i="1" s="1"/>
  <c r="X1746" i="1"/>
  <c r="Y1746" i="1" s="1"/>
  <c r="Z1746" i="1" s="1"/>
  <c r="AA1746" i="1" s="1"/>
  <c r="X1810" i="1"/>
  <c r="Y1810" i="1" s="1"/>
  <c r="Z1810" i="1" s="1"/>
  <c r="AA1810" i="1" s="1"/>
  <c r="X1874" i="1"/>
  <c r="Y1874" i="1" s="1"/>
  <c r="Z1874" i="1" s="1"/>
  <c r="AA1874" i="1" s="1"/>
  <c r="X1938" i="1"/>
  <c r="Y1938" i="1" s="1"/>
  <c r="Z1938" i="1" s="1"/>
  <c r="AA1938" i="1" s="1"/>
  <c r="X2002" i="1"/>
  <c r="Y2002" i="1" s="1"/>
  <c r="Z2002" i="1" s="1"/>
  <c r="AA2002" i="1" s="1"/>
  <c r="X2066" i="1"/>
  <c r="Y2066" i="1" s="1"/>
  <c r="Z2066" i="1" s="1"/>
  <c r="AA2066" i="1" s="1"/>
  <c r="X2130" i="1"/>
  <c r="Y2130" i="1" s="1"/>
  <c r="Z2130" i="1" s="1"/>
  <c r="AA2130" i="1" s="1"/>
  <c r="X2194" i="1"/>
  <c r="Y2194" i="1" s="1"/>
  <c r="Z2194" i="1" s="1"/>
  <c r="AA2194" i="1" s="1"/>
  <c r="X2258" i="1"/>
  <c r="Y2258" i="1" s="1"/>
  <c r="Z2258" i="1" s="1"/>
  <c r="AA2258" i="1" s="1"/>
  <c r="X2322" i="1"/>
  <c r="Y2322" i="1" s="1"/>
  <c r="Z2322" i="1" s="1"/>
  <c r="AA2322" i="1" s="1"/>
  <c r="X2386" i="1"/>
  <c r="Y2386" i="1" s="1"/>
  <c r="Z2386" i="1" s="1"/>
  <c r="AA2386" i="1" s="1"/>
  <c r="X2450" i="1"/>
  <c r="Y2450" i="1" s="1"/>
  <c r="Z2450" i="1" s="1"/>
  <c r="AA2450" i="1" s="1"/>
  <c r="X2514" i="1"/>
  <c r="Y2514" i="1" s="1"/>
  <c r="Z2514" i="1" s="1"/>
  <c r="AA2514" i="1" s="1"/>
  <c r="X2578" i="1"/>
  <c r="Y2578" i="1" s="1"/>
  <c r="Z2578" i="1" s="1"/>
  <c r="AA2578" i="1" s="1"/>
  <c r="X2642" i="1"/>
  <c r="Y2642" i="1" s="1"/>
  <c r="Z2642" i="1" s="1"/>
  <c r="AA2642" i="1" s="1"/>
  <c r="X2706" i="1"/>
  <c r="Y2706" i="1" s="1"/>
  <c r="Z2706" i="1" s="1"/>
  <c r="AA2706" i="1" s="1"/>
  <c r="X2770" i="1"/>
  <c r="Y2770" i="1" s="1"/>
  <c r="Z2770" i="1" s="1"/>
  <c r="AA2770" i="1" s="1"/>
  <c r="X2834" i="1"/>
  <c r="Y2834" i="1" s="1"/>
  <c r="Z2834" i="1" s="1"/>
  <c r="AA2834" i="1" s="1"/>
  <c r="X2898" i="1"/>
  <c r="Y2898" i="1" s="1"/>
  <c r="Z2898" i="1" s="1"/>
  <c r="AA2898" i="1" s="1"/>
  <c r="X2962" i="1"/>
  <c r="Y2962" i="1" s="1"/>
  <c r="Z2962" i="1" s="1"/>
  <c r="AA2962" i="1" s="1"/>
  <c r="X3026" i="1"/>
  <c r="Y3026" i="1" s="1"/>
  <c r="Z3026" i="1" s="1"/>
  <c r="AA3026" i="1" s="1"/>
  <c r="X3090" i="1"/>
  <c r="Y3090" i="1" s="1"/>
  <c r="Z3090" i="1" s="1"/>
  <c r="AA3090" i="1" s="1"/>
  <c r="X3154" i="1"/>
  <c r="Y3154" i="1" s="1"/>
  <c r="Z3154" i="1" s="1"/>
  <c r="AA3154" i="1" s="1"/>
  <c r="X3218" i="1"/>
  <c r="Y3218" i="1" s="1"/>
  <c r="Z3218" i="1" s="1"/>
  <c r="AA3218" i="1" s="1"/>
  <c r="X3282" i="1"/>
  <c r="Y3282" i="1" s="1"/>
  <c r="Z3282" i="1" s="1"/>
  <c r="AA3282" i="1" s="1"/>
  <c r="X3346" i="1"/>
  <c r="Y3346" i="1" s="1"/>
  <c r="Z3346" i="1" s="1"/>
  <c r="AA3346" i="1" s="1"/>
  <c r="X3410" i="1"/>
  <c r="Y3410" i="1" s="1"/>
  <c r="Z3410" i="1" s="1"/>
  <c r="AA3410" i="1" s="1"/>
  <c r="X3474" i="1"/>
  <c r="Y3474" i="1" s="1"/>
  <c r="Z3474" i="1" s="1"/>
  <c r="AA3474" i="1" s="1"/>
  <c r="X3538" i="1"/>
  <c r="Y3538" i="1" s="1"/>
  <c r="Z3538" i="1" s="1"/>
  <c r="AA3538" i="1" s="1"/>
  <c r="X3602" i="1"/>
  <c r="Y3602" i="1" s="1"/>
  <c r="Z3602" i="1" s="1"/>
  <c r="AA3602" i="1" s="1"/>
  <c r="X3666" i="1"/>
  <c r="Y3666" i="1" s="1"/>
  <c r="Z3666" i="1" s="1"/>
  <c r="AA3666" i="1" s="1"/>
  <c r="X3730" i="1"/>
  <c r="Y3730" i="1" s="1"/>
  <c r="Z3730" i="1" s="1"/>
  <c r="AA3730" i="1" s="1"/>
  <c r="X3794" i="1"/>
  <c r="Y3794" i="1" s="1"/>
  <c r="Z3794" i="1" s="1"/>
  <c r="AA3794" i="1" s="1"/>
  <c r="X3858" i="1"/>
  <c r="Y3858" i="1" s="1"/>
  <c r="Z3858" i="1" s="1"/>
  <c r="AA3858" i="1" s="1"/>
  <c r="X3922" i="1"/>
  <c r="Y3922" i="1" s="1"/>
  <c r="Z3922" i="1" s="1"/>
  <c r="AA3922" i="1" s="1"/>
  <c r="X3986" i="1"/>
  <c r="Y3986" i="1" s="1"/>
  <c r="Z3986" i="1" s="1"/>
  <c r="AA3986" i="1" s="1"/>
  <c r="X4050" i="1"/>
  <c r="Y4050" i="1" s="1"/>
  <c r="Z4050" i="1" s="1"/>
  <c r="AA4050" i="1" s="1"/>
  <c r="X4114" i="1"/>
  <c r="Y4114" i="1" s="1"/>
  <c r="Z4114" i="1" s="1"/>
  <c r="AA4114" i="1" s="1"/>
  <c r="X4178" i="1"/>
  <c r="Y4178" i="1" s="1"/>
  <c r="Z4178" i="1" s="1"/>
  <c r="AA4178" i="1" s="1"/>
  <c r="X4242" i="1"/>
  <c r="Y4242" i="1" s="1"/>
  <c r="Z4242" i="1" s="1"/>
  <c r="AA4242" i="1" s="1"/>
  <c r="X4306" i="1"/>
  <c r="Y4306" i="1" s="1"/>
  <c r="Z4306" i="1" s="1"/>
  <c r="AA4306" i="1" s="1"/>
  <c r="X4370" i="1"/>
  <c r="Y4370" i="1" s="1"/>
  <c r="Z4370" i="1" s="1"/>
  <c r="AA4370" i="1" s="1"/>
  <c r="X4434" i="1"/>
  <c r="Y4434" i="1" s="1"/>
  <c r="Z4434" i="1" s="1"/>
  <c r="AA4434" i="1" s="1"/>
  <c r="X4498" i="1"/>
  <c r="Y4498" i="1" s="1"/>
  <c r="Z4498" i="1" s="1"/>
  <c r="AA4498" i="1" s="1"/>
  <c r="X4554" i="1"/>
  <c r="Y4554" i="1" s="1"/>
  <c r="Z4554" i="1" s="1"/>
  <c r="AA4554" i="1" s="1"/>
  <c r="X4618" i="1"/>
  <c r="Y4618" i="1" s="1"/>
  <c r="Z4618" i="1" s="1"/>
  <c r="AA4618" i="1" s="1"/>
  <c r="X4682" i="1"/>
  <c r="Y4682" i="1" s="1"/>
  <c r="Z4682" i="1" s="1"/>
  <c r="AA4682" i="1" s="1"/>
  <c r="X4746" i="1"/>
  <c r="Y4746" i="1" s="1"/>
  <c r="Z4746" i="1" s="1"/>
  <c r="AA4746" i="1" s="1"/>
  <c r="X4810" i="1"/>
  <c r="Y4810" i="1" s="1"/>
  <c r="Z4810" i="1" s="1"/>
  <c r="AA4810" i="1" s="1"/>
  <c r="X4874" i="1"/>
  <c r="Y4874" i="1" s="1"/>
  <c r="Z4874" i="1" s="1"/>
  <c r="AA4874" i="1" s="1"/>
  <c r="X4938" i="1"/>
  <c r="Y4938" i="1" s="1"/>
  <c r="Z4938" i="1" s="1"/>
  <c r="AA4938" i="1" s="1"/>
  <c r="X5002" i="1"/>
  <c r="Y5002" i="1" s="1"/>
  <c r="Z5002" i="1" s="1"/>
  <c r="AA5002" i="1" s="1"/>
  <c r="X5066" i="1"/>
  <c r="Y5066" i="1" s="1"/>
  <c r="Z5066" i="1" s="1"/>
  <c r="AA5066" i="1" s="1"/>
  <c r="X5130" i="1"/>
  <c r="Y5130" i="1" s="1"/>
  <c r="Z5130" i="1" s="1"/>
  <c r="AA5130" i="1" s="1"/>
  <c r="X5194" i="1"/>
  <c r="Y5194" i="1" s="1"/>
  <c r="Z5194" i="1" s="1"/>
  <c r="AA5194" i="1" s="1"/>
  <c r="X5258" i="1"/>
  <c r="Y5258" i="1" s="1"/>
  <c r="Z5258" i="1" s="1"/>
  <c r="AA5258" i="1" s="1"/>
  <c r="X5322" i="1"/>
  <c r="Y5322" i="1" s="1"/>
  <c r="Z5322" i="1" s="1"/>
  <c r="AA5322" i="1" s="1"/>
  <c r="X5386" i="1"/>
  <c r="Y5386" i="1" s="1"/>
  <c r="Z5386" i="1" s="1"/>
  <c r="AA5386" i="1" s="1"/>
  <c r="X5450" i="1"/>
  <c r="Y5450" i="1" s="1"/>
  <c r="Z5450" i="1" s="1"/>
  <c r="AA5450" i="1" s="1"/>
  <c r="X5514" i="1"/>
  <c r="Y5514" i="1" s="1"/>
  <c r="Z5514" i="1" s="1"/>
  <c r="AA5514" i="1" s="1"/>
  <c r="X5578" i="1"/>
  <c r="Y5578" i="1" s="1"/>
  <c r="Z5578" i="1" s="1"/>
  <c r="AA5578" i="1" s="1"/>
  <c r="X5642" i="1"/>
  <c r="Y5642" i="1" s="1"/>
  <c r="Z5642" i="1" s="1"/>
  <c r="AA5642" i="1" s="1"/>
  <c r="X5706" i="1"/>
  <c r="Y5706" i="1" s="1"/>
  <c r="Z5706" i="1" s="1"/>
  <c r="AA5706" i="1" s="1"/>
  <c r="X5770" i="1"/>
  <c r="Y5770" i="1" s="1"/>
  <c r="Z5770" i="1" s="1"/>
  <c r="AA5770" i="1" s="1"/>
  <c r="X5834" i="1"/>
  <c r="Y5834" i="1" s="1"/>
  <c r="Z5834" i="1" s="1"/>
  <c r="AA5834" i="1" s="1"/>
  <c r="X5898" i="1"/>
  <c r="Y5898" i="1" s="1"/>
  <c r="Z5898" i="1" s="1"/>
  <c r="AA5898" i="1" s="1"/>
  <c r="X5962" i="1"/>
  <c r="Y5962" i="1" s="1"/>
  <c r="Z5962" i="1" s="1"/>
  <c r="AA5962" i="1" s="1"/>
  <c r="X6026" i="1"/>
  <c r="Y6026" i="1" s="1"/>
  <c r="Z6026" i="1" s="1"/>
  <c r="AA6026" i="1" s="1"/>
  <c r="X6090" i="1"/>
  <c r="Y6090" i="1" s="1"/>
  <c r="Z6090" i="1" s="1"/>
  <c r="AA6090" i="1" s="1"/>
  <c r="X6154" i="1"/>
  <c r="Y6154" i="1" s="1"/>
  <c r="Z6154" i="1" s="1"/>
  <c r="AA6154" i="1" s="1"/>
  <c r="X6218" i="1"/>
  <c r="Y6218" i="1" s="1"/>
  <c r="Z6218" i="1" s="1"/>
  <c r="AA6218" i="1" s="1"/>
  <c r="X6282" i="1"/>
  <c r="Y6282" i="1" s="1"/>
  <c r="Z6282" i="1" s="1"/>
  <c r="AA6282" i="1" s="1"/>
  <c r="X6346" i="1"/>
  <c r="Y6346" i="1" s="1"/>
  <c r="Z6346" i="1" s="1"/>
  <c r="AA6346" i="1" s="1"/>
  <c r="X6410" i="1"/>
  <c r="Y6410" i="1" s="1"/>
  <c r="Z6410" i="1" s="1"/>
  <c r="AA6410" i="1" s="1"/>
  <c r="X6474" i="1"/>
  <c r="Y6474" i="1" s="1"/>
  <c r="Z6474" i="1" s="1"/>
  <c r="AA6474" i="1" s="1"/>
  <c r="X6538" i="1"/>
  <c r="Y6538" i="1" s="1"/>
  <c r="Z6538" i="1" s="1"/>
  <c r="AA6538" i="1" s="1"/>
  <c r="X6602" i="1"/>
  <c r="Y6602" i="1" s="1"/>
  <c r="Z6602" i="1" s="1"/>
  <c r="AA6602" i="1" s="1"/>
  <c r="X6666" i="1"/>
  <c r="Y6666" i="1" s="1"/>
  <c r="Z6666" i="1" s="1"/>
  <c r="AA6666" i="1" s="1"/>
  <c r="X6730" i="1"/>
  <c r="Y6730" i="1" s="1"/>
  <c r="Z6730" i="1" s="1"/>
  <c r="AA6730" i="1" s="1"/>
  <c r="X6794" i="1"/>
  <c r="Y6794" i="1" s="1"/>
  <c r="Z6794" i="1" s="1"/>
  <c r="AA6794" i="1" s="1"/>
  <c r="X6858" i="1"/>
  <c r="Y6858" i="1" s="1"/>
  <c r="Z6858" i="1" s="1"/>
  <c r="AA6858" i="1" s="1"/>
  <c r="X6922" i="1"/>
  <c r="Y6922" i="1" s="1"/>
  <c r="Z6922" i="1" s="1"/>
  <c r="AA6922" i="1" s="1"/>
  <c r="X6986" i="1"/>
  <c r="Y6986" i="1" s="1"/>
  <c r="Z6986" i="1" s="1"/>
  <c r="AA6986" i="1" s="1"/>
  <c r="X7050" i="1"/>
  <c r="Y7050" i="1" s="1"/>
  <c r="Z7050" i="1" s="1"/>
  <c r="AA7050" i="1" s="1"/>
  <c r="X7114" i="1"/>
  <c r="Y7114" i="1" s="1"/>
  <c r="Z7114" i="1" s="1"/>
  <c r="AA7114" i="1" s="1"/>
  <c r="X7178" i="1"/>
  <c r="Y7178" i="1" s="1"/>
  <c r="Z7178" i="1" s="1"/>
  <c r="AA7178" i="1" s="1"/>
  <c r="X7242" i="1"/>
  <c r="Y7242" i="1" s="1"/>
  <c r="Z7242" i="1" s="1"/>
  <c r="AA7242" i="1" s="1"/>
  <c r="X7306" i="1"/>
  <c r="Y7306" i="1" s="1"/>
  <c r="Z7306" i="1" s="1"/>
  <c r="AA7306" i="1" s="1"/>
  <c r="X7370" i="1"/>
  <c r="Y7370" i="1" s="1"/>
  <c r="Z7370" i="1" s="1"/>
  <c r="AA7370" i="1" s="1"/>
  <c r="X7434" i="1"/>
  <c r="Y7434" i="1" s="1"/>
  <c r="Z7434" i="1" s="1"/>
  <c r="AA7434" i="1" s="1"/>
  <c r="X7498" i="1"/>
  <c r="Y7498" i="1" s="1"/>
  <c r="Z7498" i="1" s="1"/>
  <c r="AA7498" i="1" s="1"/>
  <c r="X9" i="1"/>
  <c r="Y9" i="1" s="1"/>
  <c r="Z9" i="1" s="1"/>
  <c r="AA9" i="1" s="1"/>
  <c r="X73" i="1"/>
  <c r="Y73" i="1" s="1"/>
  <c r="Z73" i="1" s="1"/>
  <c r="AA73" i="1" s="1"/>
  <c r="X137" i="1"/>
  <c r="Y137" i="1" s="1"/>
  <c r="Z137" i="1" s="1"/>
  <c r="AA137" i="1" s="1"/>
  <c r="X201" i="1"/>
  <c r="Y201" i="1" s="1"/>
  <c r="Z201" i="1" s="1"/>
  <c r="AA201" i="1" s="1"/>
  <c r="X265" i="1"/>
  <c r="Y265" i="1" s="1"/>
  <c r="Z265" i="1" s="1"/>
  <c r="AA265" i="1" s="1"/>
  <c r="X329" i="1"/>
  <c r="Y329" i="1" s="1"/>
  <c r="Z329" i="1" s="1"/>
  <c r="AA329" i="1" s="1"/>
  <c r="X393" i="1"/>
  <c r="Y393" i="1" s="1"/>
  <c r="Z393" i="1" s="1"/>
  <c r="AA393" i="1" s="1"/>
  <c r="X457" i="1"/>
  <c r="Y457" i="1" s="1"/>
  <c r="Z457" i="1" s="1"/>
  <c r="AA457" i="1" s="1"/>
  <c r="X521" i="1"/>
  <c r="Y521" i="1" s="1"/>
  <c r="Z521" i="1" s="1"/>
  <c r="AA521" i="1" s="1"/>
  <c r="X585" i="1"/>
  <c r="Y585" i="1" s="1"/>
  <c r="Z585" i="1" s="1"/>
  <c r="AA585" i="1" s="1"/>
  <c r="X649" i="1"/>
  <c r="Y649" i="1" s="1"/>
  <c r="Z649" i="1" s="1"/>
  <c r="AA649" i="1" s="1"/>
  <c r="X713" i="1"/>
  <c r="Y713" i="1" s="1"/>
  <c r="Z713" i="1" s="1"/>
  <c r="AA713" i="1" s="1"/>
  <c r="X777" i="1"/>
  <c r="Y777" i="1" s="1"/>
  <c r="Z777" i="1" s="1"/>
  <c r="AA777" i="1" s="1"/>
  <c r="X841" i="1"/>
  <c r="Y841" i="1" s="1"/>
  <c r="Z841" i="1" s="1"/>
  <c r="AA841" i="1" s="1"/>
  <c r="X905" i="1"/>
  <c r="Y905" i="1" s="1"/>
  <c r="Z905" i="1" s="1"/>
  <c r="AA905" i="1" s="1"/>
  <c r="X969" i="1"/>
  <c r="Y969" i="1" s="1"/>
  <c r="Z969" i="1" s="1"/>
  <c r="AA969" i="1" s="1"/>
  <c r="X1033" i="1"/>
  <c r="Y1033" i="1" s="1"/>
  <c r="Z1033" i="1" s="1"/>
  <c r="AA1033" i="1" s="1"/>
  <c r="X1097" i="1"/>
  <c r="Y1097" i="1" s="1"/>
  <c r="Z1097" i="1" s="1"/>
  <c r="AA1097" i="1" s="1"/>
  <c r="X1161" i="1"/>
  <c r="Y1161" i="1" s="1"/>
  <c r="Z1161" i="1" s="1"/>
  <c r="AA1161" i="1" s="1"/>
  <c r="X1225" i="1"/>
  <c r="Y1225" i="1" s="1"/>
  <c r="Z1225" i="1" s="1"/>
  <c r="AA1225" i="1" s="1"/>
  <c r="X1289" i="1"/>
  <c r="Y1289" i="1" s="1"/>
  <c r="Z1289" i="1" s="1"/>
  <c r="AA1289" i="1" s="1"/>
  <c r="X1353" i="1"/>
  <c r="Y1353" i="1" s="1"/>
  <c r="Z1353" i="1" s="1"/>
  <c r="AA1353" i="1" s="1"/>
  <c r="X1417" i="1"/>
  <c r="Y1417" i="1" s="1"/>
  <c r="Z1417" i="1" s="1"/>
  <c r="AA1417" i="1" s="1"/>
  <c r="X1481" i="1"/>
  <c r="Y1481" i="1" s="1"/>
  <c r="Z1481" i="1" s="1"/>
  <c r="AA1481" i="1" s="1"/>
  <c r="X1545" i="1"/>
  <c r="Y1545" i="1" s="1"/>
  <c r="Z1545" i="1" s="1"/>
  <c r="AA1545" i="1" s="1"/>
  <c r="X1609" i="1"/>
  <c r="Y1609" i="1" s="1"/>
  <c r="Z1609" i="1" s="1"/>
  <c r="AA1609" i="1" s="1"/>
  <c r="X1673" i="1"/>
  <c r="Y1673" i="1" s="1"/>
  <c r="Z1673" i="1" s="1"/>
  <c r="AA1673" i="1" s="1"/>
  <c r="X1737" i="1"/>
  <c r="Y1737" i="1" s="1"/>
  <c r="Z1737" i="1" s="1"/>
  <c r="AA1737" i="1" s="1"/>
  <c r="X1801" i="1"/>
  <c r="Y1801" i="1" s="1"/>
  <c r="Z1801" i="1" s="1"/>
  <c r="AA1801" i="1" s="1"/>
  <c r="X1865" i="1"/>
  <c r="Y1865" i="1" s="1"/>
  <c r="Z1865" i="1" s="1"/>
  <c r="AA1865" i="1" s="1"/>
  <c r="X1929" i="1"/>
  <c r="Y1929" i="1" s="1"/>
  <c r="Z1929" i="1" s="1"/>
  <c r="AA1929" i="1" s="1"/>
  <c r="X1993" i="1"/>
  <c r="Y1993" i="1" s="1"/>
  <c r="Z1993" i="1" s="1"/>
  <c r="AA1993" i="1" s="1"/>
  <c r="X2057" i="1"/>
  <c r="Y2057" i="1" s="1"/>
  <c r="Z2057" i="1" s="1"/>
  <c r="AA2057" i="1" s="1"/>
  <c r="X2121" i="1"/>
  <c r="Y2121" i="1" s="1"/>
  <c r="Z2121" i="1" s="1"/>
  <c r="AA2121" i="1" s="1"/>
  <c r="X2185" i="1"/>
  <c r="Y2185" i="1" s="1"/>
  <c r="Z2185" i="1" s="1"/>
  <c r="AA2185" i="1" s="1"/>
  <c r="X2249" i="1"/>
  <c r="Y2249" i="1" s="1"/>
  <c r="Z2249" i="1" s="1"/>
  <c r="AA2249" i="1" s="1"/>
  <c r="X2313" i="1"/>
  <c r="Y2313" i="1" s="1"/>
  <c r="Z2313" i="1" s="1"/>
  <c r="AA2313" i="1" s="1"/>
  <c r="X2377" i="1"/>
  <c r="Y2377" i="1" s="1"/>
  <c r="Z2377" i="1" s="1"/>
  <c r="AA2377" i="1" s="1"/>
  <c r="X2441" i="1"/>
  <c r="Y2441" i="1" s="1"/>
  <c r="Z2441" i="1" s="1"/>
  <c r="AA2441" i="1" s="1"/>
  <c r="X2505" i="1"/>
  <c r="Y2505" i="1" s="1"/>
  <c r="Z2505" i="1" s="1"/>
  <c r="AA2505" i="1" s="1"/>
  <c r="X2569" i="1"/>
  <c r="Y2569" i="1" s="1"/>
  <c r="Z2569" i="1" s="1"/>
  <c r="AA2569" i="1" s="1"/>
  <c r="X2633" i="1"/>
  <c r="Y2633" i="1" s="1"/>
  <c r="Z2633" i="1" s="1"/>
  <c r="AA2633" i="1" s="1"/>
  <c r="X2697" i="1"/>
  <c r="Y2697" i="1" s="1"/>
  <c r="Z2697" i="1" s="1"/>
  <c r="AA2697" i="1" s="1"/>
  <c r="X2761" i="1"/>
  <c r="Y2761" i="1" s="1"/>
  <c r="Z2761" i="1" s="1"/>
  <c r="AA2761" i="1" s="1"/>
  <c r="X2825" i="1"/>
  <c r="Y2825" i="1" s="1"/>
  <c r="Z2825" i="1" s="1"/>
  <c r="AA2825" i="1" s="1"/>
  <c r="X2889" i="1"/>
  <c r="Y2889" i="1" s="1"/>
  <c r="Z2889" i="1" s="1"/>
  <c r="AA2889" i="1" s="1"/>
  <c r="X2953" i="1"/>
  <c r="Y2953" i="1" s="1"/>
  <c r="Z2953" i="1" s="1"/>
  <c r="AA2953" i="1" s="1"/>
  <c r="X3017" i="1"/>
  <c r="Y3017" i="1" s="1"/>
  <c r="Z3017" i="1" s="1"/>
  <c r="AA3017" i="1" s="1"/>
  <c r="X3081" i="1"/>
  <c r="Y3081" i="1" s="1"/>
  <c r="Z3081" i="1" s="1"/>
  <c r="AA3081" i="1" s="1"/>
  <c r="X3145" i="1"/>
  <c r="Y3145" i="1" s="1"/>
  <c r="Z3145" i="1" s="1"/>
  <c r="AA3145" i="1" s="1"/>
  <c r="X3209" i="1"/>
  <c r="Y3209" i="1" s="1"/>
  <c r="Z3209" i="1" s="1"/>
  <c r="AA3209" i="1" s="1"/>
  <c r="X3273" i="1"/>
  <c r="Y3273" i="1" s="1"/>
  <c r="Z3273" i="1" s="1"/>
  <c r="AA3273" i="1" s="1"/>
  <c r="X3337" i="1"/>
  <c r="Y3337" i="1" s="1"/>
  <c r="Z3337" i="1" s="1"/>
  <c r="AA3337" i="1" s="1"/>
  <c r="X3401" i="1"/>
  <c r="Y3401" i="1" s="1"/>
  <c r="Z3401" i="1" s="1"/>
  <c r="AA3401" i="1" s="1"/>
  <c r="X3465" i="1"/>
  <c r="Y3465" i="1" s="1"/>
  <c r="Z3465" i="1" s="1"/>
  <c r="AA3465" i="1" s="1"/>
  <c r="X3529" i="1"/>
  <c r="Y3529" i="1" s="1"/>
  <c r="Z3529" i="1" s="1"/>
  <c r="AA3529" i="1" s="1"/>
  <c r="X3593" i="1"/>
  <c r="Y3593" i="1" s="1"/>
  <c r="Z3593" i="1" s="1"/>
  <c r="AA3593" i="1" s="1"/>
  <c r="X3657" i="1"/>
  <c r="Y3657" i="1" s="1"/>
  <c r="Z3657" i="1" s="1"/>
  <c r="AA3657" i="1" s="1"/>
  <c r="X3721" i="1"/>
  <c r="Y3721" i="1" s="1"/>
  <c r="Z3721" i="1" s="1"/>
  <c r="AA3721" i="1" s="1"/>
  <c r="X3785" i="1"/>
  <c r="Y3785" i="1" s="1"/>
  <c r="Z3785" i="1" s="1"/>
  <c r="AA3785" i="1" s="1"/>
  <c r="X3849" i="1"/>
  <c r="Y3849" i="1" s="1"/>
  <c r="Z3849" i="1" s="1"/>
  <c r="AA3849" i="1" s="1"/>
  <c r="X3913" i="1"/>
  <c r="Y3913" i="1" s="1"/>
  <c r="Z3913" i="1" s="1"/>
  <c r="AA3913" i="1" s="1"/>
  <c r="X3977" i="1"/>
  <c r="Y3977" i="1" s="1"/>
  <c r="Z3977" i="1" s="1"/>
  <c r="AA3977" i="1" s="1"/>
  <c r="X4041" i="1"/>
  <c r="Y4041" i="1" s="1"/>
  <c r="Z4041" i="1" s="1"/>
  <c r="AA4041" i="1" s="1"/>
  <c r="X4105" i="1"/>
  <c r="Y4105" i="1" s="1"/>
  <c r="Z4105" i="1" s="1"/>
  <c r="AA4105" i="1" s="1"/>
  <c r="X4169" i="1"/>
  <c r="Y4169" i="1" s="1"/>
  <c r="Z4169" i="1" s="1"/>
  <c r="AA4169" i="1" s="1"/>
  <c r="X4233" i="1"/>
  <c r="Y4233" i="1" s="1"/>
  <c r="Z4233" i="1" s="1"/>
  <c r="AA4233" i="1" s="1"/>
  <c r="X4297" i="1"/>
  <c r="Y4297" i="1" s="1"/>
  <c r="Z4297" i="1" s="1"/>
  <c r="AA4297" i="1" s="1"/>
  <c r="X4361" i="1"/>
  <c r="Y4361" i="1" s="1"/>
  <c r="Z4361" i="1" s="1"/>
  <c r="AA4361" i="1" s="1"/>
  <c r="X4425" i="1"/>
  <c r="Y4425" i="1" s="1"/>
  <c r="Z4425" i="1" s="1"/>
  <c r="AA4425" i="1" s="1"/>
  <c r="X4489" i="1"/>
  <c r="Y4489" i="1" s="1"/>
  <c r="Z4489" i="1" s="1"/>
  <c r="AA4489" i="1" s="1"/>
  <c r="X4553" i="1"/>
  <c r="Y4553" i="1" s="1"/>
  <c r="Z4553" i="1" s="1"/>
  <c r="AA4553" i="1" s="1"/>
  <c r="X4617" i="1"/>
  <c r="Y4617" i="1" s="1"/>
  <c r="Z4617" i="1" s="1"/>
  <c r="AA4617" i="1" s="1"/>
  <c r="X4681" i="1"/>
  <c r="Y4681" i="1" s="1"/>
  <c r="Z4681" i="1" s="1"/>
  <c r="AA4681" i="1" s="1"/>
  <c r="X4745" i="1"/>
  <c r="Y4745" i="1" s="1"/>
  <c r="Z4745" i="1" s="1"/>
  <c r="AA4745" i="1" s="1"/>
  <c r="X4809" i="1"/>
  <c r="Y4809" i="1" s="1"/>
  <c r="Z4809" i="1" s="1"/>
  <c r="AA4809" i="1" s="1"/>
  <c r="X4873" i="1"/>
  <c r="Y4873" i="1" s="1"/>
  <c r="Z4873" i="1" s="1"/>
  <c r="AA4873" i="1" s="1"/>
  <c r="X4937" i="1"/>
  <c r="Y4937" i="1" s="1"/>
  <c r="Z4937" i="1" s="1"/>
  <c r="AA4937" i="1" s="1"/>
  <c r="X5001" i="1"/>
  <c r="Y5001" i="1" s="1"/>
  <c r="Z5001" i="1" s="1"/>
  <c r="AA5001" i="1" s="1"/>
  <c r="X5065" i="1"/>
  <c r="Y5065" i="1" s="1"/>
  <c r="Z5065" i="1" s="1"/>
  <c r="AA5065" i="1" s="1"/>
  <c r="X5129" i="1"/>
  <c r="Y5129" i="1" s="1"/>
  <c r="Z5129" i="1" s="1"/>
  <c r="AA5129" i="1" s="1"/>
  <c r="X5193" i="1"/>
  <c r="Y5193" i="1" s="1"/>
  <c r="Z5193" i="1" s="1"/>
  <c r="AA5193" i="1" s="1"/>
  <c r="X5257" i="1"/>
  <c r="Y5257" i="1" s="1"/>
  <c r="Z5257" i="1" s="1"/>
  <c r="AA5257" i="1" s="1"/>
  <c r="X5321" i="1"/>
  <c r="Y5321" i="1" s="1"/>
  <c r="Z5321" i="1" s="1"/>
  <c r="AA5321" i="1" s="1"/>
  <c r="X5385" i="1"/>
  <c r="Y5385" i="1" s="1"/>
  <c r="Z5385" i="1" s="1"/>
  <c r="AA5385" i="1" s="1"/>
  <c r="X5449" i="1"/>
  <c r="Y5449" i="1" s="1"/>
  <c r="Z5449" i="1" s="1"/>
  <c r="AA5449" i="1" s="1"/>
  <c r="X5513" i="1"/>
  <c r="Y5513" i="1" s="1"/>
  <c r="Z5513" i="1" s="1"/>
  <c r="AA5513" i="1" s="1"/>
  <c r="X5577" i="1"/>
  <c r="Y5577" i="1" s="1"/>
  <c r="Z5577" i="1" s="1"/>
  <c r="AA5577" i="1" s="1"/>
  <c r="X5641" i="1"/>
  <c r="Y5641" i="1" s="1"/>
  <c r="Z5641" i="1" s="1"/>
  <c r="AA5641" i="1" s="1"/>
  <c r="X5705" i="1"/>
  <c r="Y5705" i="1" s="1"/>
  <c r="Z5705" i="1" s="1"/>
  <c r="AA5705" i="1" s="1"/>
  <c r="X5769" i="1"/>
  <c r="Y5769" i="1" s="1"/>
  <c r="Z5769" i="1" s="1"/>
  <c r="AA5769" i="1" s="1"/>
  <c r="X5833" i="1"/>
  <c r="Y5833" i="1" s="1"/>
  <c r="Z5833" i="1" s="1"/>
  <c r="AA5833" i="1" s="1"/>
  <c r="X5897" i="1"/>
  <c r="Y5897" i="1" s="1"/>
  <c r="Z5897" i="1" s="1"/>
  <c r="AA5897" i="1" s="1"/>
  <c r="X5961" i="1"/>
  <c r="Y5961" i="1" s="1"/>
  <c r="Z5961" i="1" s="1"/>
  <c r="AA5961" i="1" s="1"/>
  <c r="X6025" i="1"/>
  <c r="Y6025" i="1" s="1"/>
  <c r="Z6025" i="1" s="1"/>
  <c r="AA6025" i="1" s="1"/>
  <c r="X6089" i="1"/>
  <c r="Y6089" i="1" s="1"/>
  <c r="Z6089" i="1" s="1"/>
  <c r="AA6089" i="1" s="1"/>
  <c r="X6153" i="1"/>
  <c r="Y6153" i="1" s="1"/>
  <c r="Z6153" i="1" s="1"/>
  <c r="AA6153" i="1" s="1"/>
  <c r="X6217" i="1"/>
  <c r="Y6217" i="1" s="1"/>
  <c r="Z6217" i="1" s="1"/>
  <c r="AA6217" i="1" s="1"/>
  <c r="X6281" i="1"/>
  <c r="Y6281" i="1" s="1"/>
  <c r="Z6281" i="1" s="1"/>
  <c r="AA6281" i="1" s="1"/>
  <c r="X6345" i="1"/>
  <c r="Y6345" i="1" s="1"/>
  <c r="Z6345" i="1" s="1"/>
  <c r="AA6345" i="1" s="1"/>
  <c r="X6409" i="1"/>
  <c r="Y6409" i="1" s="1"/>
  <c r="Z6409" i="1" s="1"/>
  <c r="AA6409" i="1" s="1"/>
  <c r="X6473" i="1"/>
  <c r="Y6473" i="1" s="1"/>
  <c r="Z6473" i="1" s="1"/>
  <c r="AA6473" i="1" s="1"/>
  <c r="X6537" i="1"/>
  <c r="Y6537" i="1" s="1"/>
  <c r="Z6537" i="1" s="1"/>
  <c r="AA6537" i="1" s="1"/>
  <c r="X6601" i="1"/>
  <c r="Y6601" i="1" s="1"/>
  <c r="Z6601" i="1" s="1"/>
  <c r="AA6601" i="1" s="1"/>
  <c r="X6665" i="1"/>
  <c r="Y6665" i="1" s="1"/>
  <c r="Z6665" i="1" s="1"/>
  <c r="AA6665" i="1" s="1"/>
  <c r="X6729" i="1"/>
  <c r="Y6729" i="1" s="1"/>
  <c r="Z6729" i="1" s="1"/>
  <c r="AA6729" i="1" s="1"/>
  <c r="X6793" i="1"/>
  <c r="Y6793" i="1" s="1"/>
  <c r="Z6793" i="1" s="1"/>
  <c r="AA6793" i="1" s="1"/>
  <c r="X6857" i="1"/>
  <c r="Y6857" i="1" s="1"/>
  <c r="Z6857" i="1" s="1"/>
  <c r="AA6857" i="1" s="1"/>
  <c r="X6921" i="1"/>
  <c r="Y6921" i="1" s="1"/>
  <c r="Z6921" i="1" s="1"/>
  <c r="AA6921" i="1" s="1"/>
  <c r="X6985" i="1"/>
  <c r="Y6985" i="1" s="1"/>
  <c r="Z6985" i="1" s="1"/>
  <c r="AA6985" i="1" s="1"/>
  <c r="X7049" i="1"/>
  <c r="Y7049" i="1" s="1"/>
  <c r="Z7049" i="1" s="1"/>
  <c r="AA7049" i="1" s="1"/>
  <c r="X7113" i="1"/>
  <c r="Y7113" i="1" s="1"/>
  <c r="Z7113" i="1" s="1"/>
  <c r="AA7113" i="1" s="1"/>
  <c r="X7177" i="1"/>
  <c r="Y7177" i="1" s="1"/>
  <c r="Z7177" i="1" s="1"/>
  <c r="AA7177" i="1" s="1"/>
  <c r="X7241" i="1"/>
  <c r="Y7241" i="1" s="1"/>
  <c r="Z7241" i="1" s="1"/>
  <c r="AA7241" i="1" s="1"/>
  <c r="X7305" i="1"/>
  <c r="Y7305" i="1" s="1"/>
  <c r="Z7305" i="1" s="1"/>
  <c r="AA7305" i="1" s="1"/>
  <c r="X7369" i="1"/>
  <c r="Y7369" i="1" s="1"/>
  <c r="Z7369" i="1" s="1"/>
  <c r="AA7369" i="1" s="1"/>
  <c r="X7433" i="1"/>
  <c r="Y7433" i="1" s="1"/>
  <c r="Z7433" i="1" s="1"/>
  <c r="AA7433" i="1" s="1"/>
  <c r="X7497" i="1"/>
  <c r="Y7497" i="1" s="1"/>
  <c r="Z7497" i="1" s="1"/>
  <c r="AA7497" i="1" s="1"/>
  <c r="X7561" i="1"/>
  <c r="Y7561" i="1" s="1"/>
  <c r="Z7561" i="1" s="1"/>
  <c r="AA7561" i="1" s="1"/>
  <c r="X7625" i="1"/>
  <c r="Y7625" i="1" s="1"/>
  <c r="Z7625" i="1" s="1"/>
  <c r="AA7625" i="1" s="1"/>
  <c r="X7689" i="1"/>
  <c r="Y7689" i="1" s="1"/>
  <c r="Z7689" i="1" s="1"/>
  <c r="AA7689" i="1" s="1"/>
  <c r="X7753" i="1"/>
  <c r="Y7753" i="1" s="1"/>
  <c r="Z7753" i="1" s="1"/>
  <c r="AA7753" i="1" s="1"/>
  <c r="X7817" i="1"/>
  <c r="Y7817" i="1" s="1"/>
  <c r="Z7817" i="1" s="1"/>
  <c r="AA7817" i="1" s="1"/>
  <c r="X7881" i="1"/>
  <c r="Y7881" i="1" s="1"/>
  <c r="Z7881" i="1" s="1"/>
  <c r="AA7881" i="1" s="1"/>
  <c r="X7945" i="1"/>
  <c r="Y7945" i="1" s="1"/>
  <c r="Z7945" i="1" s="1"/>
  <c r="AA7945" i="1" s="1"/>
  <c r="X8009" i="1"/>
  <c r="Y8009" i="1" s="1"/>
  <c r="Z8009" i="1" s="1"/>
  <c r="AA8009" i="1" s="1"/>
  <c r="X8073" i="1"/>
  <c r="Y8073" i="1" s="1"/>
  <c r="Z8073" i="1" s="1"/>
  <c r="AA8073" i="1" s="1"/>
  <c r="X7588" i="1"/>
  <c r="Y7588" i="1" s="1"/>
  <c r="Z7588" i="1" s="1"/>
  <c r="AA7588" i="1" s="1"/>
  <c r="X7844" i="1"/>
  <c r="Y7844" i="1" s="1"/>
  <c r="Z7844" i="1" s="1"/>
  <c r="AA7844" i="1" s="1"/>
  <c r="X8100" i="1"/>
  <c r="Y8100" i="1" s="1"/>
  <c r="Z8100" i="1" s="1"/>
  <c r="AA8100" i="1" s="1"/>
  <c r="X8244" i="1"/>
  <c r="Y8244" i="1" s="1"/>
  <c r="Z8244" i="1" s="1"/>
  <c r="AA8244" i="1" s="1"/>
  <c r="X8372" i="1"/>
  <c r="Y8372" i="1" s="1"/>
  <c r="Z8372" i="1" s="1"/>
  <c r="AA8372" i="1" s="1"/>
  <c r="X8500" i="1"/>
  <c r="Y8500" i="1" s="1"/>
  <c r="Z8500" i="1" s="1"/>
  <c r="AA8500" i="1" s="1"/>
  <c r="X8688" i="1"/>
  <c r="Y8688" i="1" s="1"/>
  <c r="Z8688" i="1" s="1"/>
  <c r="AA8688" i="1" s="1"/>
  <c r="X7650" i="1"/>
  <c r="Y7650" i="1" s="1"/>
  <c r="Z7650" i="1" s="1"/>
  <c r="AA7650" i="1" s="1"/>
  <c r="X7778" i="1"/>
  <c r="Y7778" i="1" s="1"/>
  <c r="Z7778" i="1" s="1"/>
  <c r="AA7778" i="1" s="1"/>
  <c r="X7906" i="1"/>
  <c r="Y7906" i="1" s="1"/>
  <c r="Z7906" i="1" s="1"/>
  <c r="AA7906" i="1" s="1"/>
  <c r="X8034" i="1"/>
  <c r="Y8034" i="1" s="1"/>
  <c r="Z8034" i="1" s="1"/>
  <c r="AA8034" i="1" s="1"/>
  <c r="X8162" i="1"/>
  <c r="Y8162" i="1" s="1"/>
  <c r="Z8162" i="1" s="1"/>
  <c r="AA8162" i="1" s="1"/>
  <c r="X8290" i="1"/>
  <c r="Y8290" i="1" s="1"/>
  <c r="Z8290" i="1" s="1"/>
  <c r="AA8290" i="1" s="1"/>
  <c r="X8418" i="1"/>
  <c r="Y8418" i="1" s="1"/>
  <c r="Z8418" i="1" s="1"/>
  <c r="AA8418" i="1" s="1"/>
  <c r="X8582" i="1"/>
  <c r="Y8582" i="1" s="1"/>
  <c r="Z8582" i="1" s="1"/>
  <c r="AA8582" i="1" s="1"/>
  <c r="X8167" i="1"/>
  <c r="Y8167" i="1" s="1"/>
  <c r="Z8167" i="1" s="1"/>
  <c r="AA8167" i="1" s="1"/>
  <c r="X8295" i="1"/>
  <c r="Y8295" i="1" s="1"/>
  <c r="Z8295" i="1" s="1"/>
  <c r="AA8295" i="1" s="1"/>
  <c r="X8423" i="1"/>
  <c r="Y8423" i="1" s="1"/>
  <c r="Z8423" i="1" s="1"/>
  <c r="AA8423" i="1" s="1"/>
  <c r="X8551" i="1"/>
  <c r="Y8551" i="1" s="1"/>
  <c r="Z8551" i="1" s="1"/>
  <c r="AA8551" i="1" s="1"/>
  <c r="X8679" i="1"/>
  <c r="Y8679" i="1" s="1"/>
  <c r="Z8679" i="1" s="1"/>
  <c r="AA8679" i="1" s="1"/>
  <c r="X8596" i="1"/>
  <c r="Y8596" i="1" s="1"/>
  <c r="Z8596" i="1" s="1"/>
  <c r="AA8596" i="1" s="1"/>
  <c r="X12" i="1"/>
  <c r="Y12" i="1" s="1"/>
  <c r="Z12" i="1" s="1"/>
  <c r="AA12" i="1" s="1"/>
  <c r="X76" i="1"/>
  <c r="Y76" i="1" s="1"/>
  <c r="Z76" i="1" s="1"/>
  <c r="AA76" i="1" s="1"/>
  <c r="X140" i="1"/>
  <c r="Y140" i="1" s="1"/>
  <c r="Z140" i="1" s="1"/>
  <c r="AA140" i="1" s="1"/>
  <c r="X204" i="1"/>
  <c r="Y204" i="1" s="1"/>
  <c r="Z204" i="1" s="1"/>
  <c r="AA204" i="1" s="1"/>
  <c r="X268" i="1"/>
  <c r="Y268" i="1" s="1"/>
  <c r="Z268" i="1" s="1"/>
  <c r="AA268" i="1" s="1"/>
  <c r="X332" i="1"/>
  <c r="Y332" i="1" s="1"/>
  <c r="Z332" i="1" s="1"/>
  <c r="AA332" i="1" s="1"/>
  <c r="X396" i="1"/>
  <c r="Y396" i="1" s="1"/>
  <c r="Z396" i="1" s="1"/>
  <c r="AA396" i="1" s="1"/>
  <c r="X460" i="1"/>
  <c r="Y460" i="1" s="1"/>
  <c r="Z460" i="1" s="1"/>
  <c r="AA460" i="1" s="1"/>
  <c r="X524" i="1"/>
  <c r="Y524" i="1" s="1"/>
  <c r="Z524" i="1" s="1"/>
  <c r="AA524" i="1" s="1"/>
  <c r="X588" i="1"/>
  <c r="Y588" i="1" s="1"/>
  <c r="Z588" i="1" s="1"/>
  <c r="AA588" i="1" s="1"/>
  <c r="X652" i="1"/>
  <c r="Y652" i="1" s="1"/>
  <c r="Z652" i="1" s="1"/>
  <c r="AA652" i="1" s="1"/>
  <c r="X716" i="1"/>
  <c r="Y716" i="1" s="1"/>
  <c r="Z716" i="1" s="1"/>
  <c r="AA716" i="1" s="1"/>
  <c r="X780" i="1"/>
  <c r="Y780" i="1" s="1"/>
  <c r="Z780" i="1" s="1"/>
  <c r="AA780" i="1" s="1"/>
  <c r="X844" i="1"/>
  <c r="Y844" i="1" s="1"/>
  <c r="Z844" i="1" s="1"/>
  <c r="AA844" i="1" s="1"/>
  <c r="X908" i="1"/>
  <c r="Y908" i="1" s="1"/>
  <c r="Z908" i="1" s="1"/>
  <c r="AA908" i="1" s="1"/>
  <c r="X972" i="1"/>
  <c r="Y972" i="1" s="1"/>
  <c r="Z972" i="1" s="1"/>
  <c r="AA972" i="1" s="1"/>
  <c r="X1036" i="1"/>
  <c r="Y1036" i="1" s="1"/>
  <c r="Z1036" i="1" s="1"/>
  <c r="AA1036" i="1" s="1"/>
  <c r="X1100" i="1"/>
  <c r="Y1100" i="1" s="1"/>
  <c r="Z1100" i="1" s="1"/>
  <c r="AA1100" i="1" s="1"/>
  <c r="X1164" i="1"/>
  <c r="Y1164" i="1" s="1"/>
  <c r="Z1164" i="1" s="1"/>
  <c r="AA1164" i="1" s="1"/>
  <c r="X1228" i="1"/>
  <c r="Y1228" i="1" s="1"/>
  <c r="Z1228" i="1" s="1"/>
  <c r="AA1228" i="1" s="1"/>
  <c r="X1292" i="1"/>
  <c r="Y1292" i="1" s="1"/>
  <c r="Z1292" i="1" s="1"/>
  <c r="AA1292" i="1" s="1"/>
  <c r="X1356" i="1"/>
  <c r="Y1356" i="1" s="1"/>
  <c r="Z1356" i="1" s="1"/>
  <c r="AA1356" i="1" s="1"/>
  <c r="X1420" i="1"/>
  <c r="Y1420" i="1" s="1"/>
  <c r="Z1420" i="1" s="1"/>
  <c r="AA1420" i="1" s="1"/>
  <c r="X1484" i="1"/>
  <c r="Y1484" i="1" s="1"/>
  <c r="Z1484" i="1" s="1"/>
  <c r="AA1484" i="1" s="1"/>
  <c r="X1572" i="1"/>
  <c r="Y1572" i="1" s="1"/>
  <c r="Z1572" i="1" s="1"/>
  <c r="AA1572" i="1" s="1"/>
  <c r="X1636" i="1"/>
  <c r="Y1636" i="1" s="1"/>
  <c r="Z1636" i="1" s="1"/>
  <c r="AA1636" i="1" s="1"/>
  <c r="X1700" i="1"/>
  <c r="Y1700" i="1" s="1"/>
  <c r="Z1700" i="1" s="1"/>
  <c r="AA1700" i="1" s="1"/>
  <c r="X1764" i="1"/>
  <c r="Y1764" i="1" s="1"/>
  <c r="Z1764" i="1" s="1"/>
  <c r="AA1764" i="1" s="1"/>
  <c r="X1828" i="1"/>
  <c r="Y1828" i="1" s="1"/>
  <c r="Z1828" i="1" s="1"/>
  <c r="AA1828" i="1" s="1"/>
  <c r="X1892" i="1"/>
  <c r="Y1892" i="1" s="1"/>
  <c r="Z1892" i="1" s="1"/>
  <c r="AA1892" i="1" s="1"/>
  <c r="X1956" i="1"/>
  <c r="Y1956" i="1" s="1"/>
  <c r="Z1956" i="1" s="1"/>
  <c r="AA1956" i="1" s="1"/>
  <c r="X2020" i="1"/>
  <c r="Y2020" i="1" s="1"/>
  <c r="Z2020" i="1" s="1"/>
  <c r="AA2020" i="1" s="1"/>
  <c r="X2084" i="1"/>
  <c r="Y2084" i="1" s="1"/>
  <c r="Z2084" i="1" s="1"/>
  <c r="AA2084" i="1" s="1"/>
  <c r="X2148" i="1"/>
  <c r="Y2148" i="1" s="1"/>
  <c r="Z2148" i="1" s="1"/>
  <c r="AA2148" i="1" s="1"/>
  <c r="X2212" i="1"/>
  <c r="Y2212" i="1" s="1"/>
  <c r="Z2212" i="1" s="1"/>
  <c r="AA2212" i="1" s="1"/>
  <c r="X2276" i="1"/>
  <c r="Y2276" i="1" s="1"/>
  <c r="Z2276" i="1" s="1"/>
  <c r="AA2276" i="1" s="1"/>
  <c r="X2340" i="1"/>
  <c r="Y2340" i="1" s="1"/>
  <c r="Z2340" i="1" s="1"/>
  <c r="AA2340" i="1" s="1"/>
  <c r="X2420" i="1"/>
  <c r="Y2420" i="1" s="1"/>
  <c r="Z2420" i="1" s="1"/>
  <c r="AA2420" i="1" s="1"/>
  <c r="X2468" i="1"/>
  <c r="Y2468" i="1" s="1"/>
  <c r="Z2468" i="1" s="1"/>
  <c r="AA2468" i="1" s="1"/>
  <c r="X2660" i="1"/>
  <c r="Y2660" i="1" s="1"/>
  <c r="Z2660" i="1" s="1"/>
  <c r="AA2660" i="1" s="1"/>
  <c r="X2732" i="1"/>
  <c r="Y2732" i="1" s="1"/>
  <c r="Z2732" i="1" s="1"/>
  <c r="AA2732" i="1" s="1"/>
  <c r="X2780" i="1"/>
  <c r="Y2780" i="1" s="1"/>
  <c r="Z2780" i="1" s="1"/>
  <c r="AA2780" i="1" s="1"/>
  <c r="X2828" i="1"/>
  <c r="Y2828" i="1" s="1"/>
  <c r="Z2828" i="1" s="1"/>
  <c r="AA2828" i="1" s="1"/>
  <c r="X2876" i="1"/>
  <c r="Y2876" i="1" s="1"/>
  <c r="Z2876" i="1" s="1"/>
  <c r="AA2876" i="1" s="1"/>
  <c r="X2924" i="1"/>
  <c r="Y2924" i="1" s="1"/>
  <c r="Z2924" i="1" s="1"/>
  <c r="AA2924" i="1" s="1"/>
  <c r="X2972" i="1"/>
  <c r="Y2972" i="1" s="1"/>
  <c r="Z2972" i="1" s="1"/>
  <c r="AA2972" i="1" s="1"/>
  <c r="X3212" i="1"/>
  <c r="Y3212" i="1" s="1"/>
  <c r="Z3212" i="1" s="1"/>
  <c r="AA3212" i="1" s="1"/>
  <c r="X3260" i="1"/>
  <c r="Y3260" i="1" s="1"/>
  <c r="Z3260" i="1" s="1"/>
  <c r="AA3260" i="1" s="1"/>
  <c r="X3332" i="1"/>
  <c r="Y3332" i="1" s="1"/>
  <c r="Z3332" i="1" s="1"/>
  <c r="AA3332" i="1" s="1"/>
  <c r="X3380" i="1"/>
  <c r="Y3380" i="1" s="1"/>
  <c r="Z3380" i="1" s="1"/>
  <c r="AA3380" i="1" s="1"/>
  <c r="X3476" i="1"/>
  <c r="Y3476" i="1" s="1"/>
  <c r="Z3476" i="1" s="1"/>
  <c r="AA3476" i="1" s="1"/>
  <c r="X3548" i="1"/>
  <c r="Y3548" i="1" s="1"/>
  <c r="Z3548" i="1" s="1"/>
  <c r="AA3548" i="1" s="1"/>
  <c r="X3620" i="1"/>
  <c r="Y3620" i="1" s="1"/>
  <c r="Z3620" i="1" s="1"/>
  <c r="AA3620" i="1" s="1"/>
  <c r="X3716" i="1"/>
  <c r="Y3716" i="1" s="1"/>
  <c r="Z3716" i="1" s="1"/>
  <c r="AA3716" i="1" s="1"/>
  <c r="X3788" i="1"/>
  <c r="Y3788" i="1" s="1"/>
  <c r="Z3788" i="1" s="1"/>
  <c r="AA3788" i="1" s="1"/>
  <c r="X3836" i="1"/>
  <c r="Y3836" i="1" s="1"/>
  <c r="Z3836" i="1" s="1"/>
  <c r="AA3836" i="1" s="1"/>
  <c r="X3876" i="1"/>
  <c r="Y3876" i="1" s="1"/>
  <c r="Z3876" i="1" s="1"/>
  <c r="AA3876" i="1" s="1"/>
  <c r="X3924" i="1"/>
  <c r="Y3924" i="1" s="1"/>
  <c r="Z3924" i="1" s="1"/>
  <c r="AA3924" i="1" s="1"/>
  <c r="X3972" i="1"/>
  <c r="Y3972" i="1" s="1"/>
  <c r="Z3972" i="1" s="1"/>
  <c r="AA3972" i="1" s="1"/>
  <c r="X4020" i="1"/>
  <c r="Y4020" i="1" s="1"/>
  <c r="Z4020" i="1" s="1"/>
  <c r="AA4020" i="1" s="1"/>
  <c r="X4068" i="1"/>
  <c r="Y4068" i="1" s="1"/>
  <c r="Z4068" i="1" s="1"/>
  <c r="AA4068" i="1" s="1"/>
  <c r="X4116" i="1"/>
  <c r="Y4116" i="1" s="1"/>
  <c r="Z4116" i="1" s="1"/>
  <c r="AA4116" i="1" s="1"/>
  <c r="X4164" i="1"/>
  <c r="Y4164" i="1" s="1"/>
  <c r="Z4164" i="1" s="1"/>
  <c r="AA4164" i="1" s="1"/>
  <c r="X4212" i="1"/>
  <c r="Y4212" i="1" s="1"/>
  <c r="Z4212" i="1" s="1"/>
  <c r="AA4212" i="1" s="1"/>
  <c r="X4260" i="1"/>
  <c r="Y4260" i="1" s="1"/>
  <c r="Z4260" i="1" s="1"/>
  <c r="AA4260" i="1" s="1"/>
  <c r="X4308" i="1"/>
  <c r="Y4308" i="1" s="1"/>
  <c r="Z4308" i="1" s="1"/>
  <c r="AA4308" i="1" s="1"/>
  <c r="X4356" i="1"/>
  <c r="Y4356" i="1" s="1"/>
  <c r="Z4356" i="1" s="1"/>
  <c r="AA4356" i="1" s="1"/>
  <c r="X4404" i="1"/>
  <c r="Y4404" i="1" s="1"/>
  <c r="Z4404" i="1" s="1"/>
  <c r="AA4404" i="1" s="1"/>
  <c r="X4452" i="1"/>
  <c r="Y4452" i="1" s="1"/>
  <c r="Z4452" i="1" s="1"/>
  <c r="AA4452" i="1" s="1"/>
  <c r="X4500" i="1"/>
  <c r="Y4500" i="1" s="1"/>
  <c r="Z4500" i="1" s="1"/>
  <c r="AA4500" i="1" s="1"/>
  <c r="X4548" i="1"/>
  <c r="Y4548" i="1" s="1"/>
  <c r="Z4548" i="1" s="1"/>
  <c r="AA4548" i="1" s="1"/>
  <c r="X4596" i="1"/>
  <c r="Y4596" i="1" s="1"/>
  <c r="Z4596" i="1" s="1"/>
  <c r="AA4596" i="1" s="1"/>
  <c r="X4644" i="1"/>
  <c r="Y4644" i="1" s="1"/>
  <c r="Z4644" i="1" s="1"/>
  <c r="AA4644" i="1" s="1"/>
  <c r="X4692" i="1"/>
  <c r="Y4692" i="1" s="1"/>
  <c r="Z4692" i="1" s="1"/>
  <c r="AA4692" i="1" s="1"/>
  <c r="X4740" i="1"/>
  <c r="Y4740" i="1" s="1"/>
  <c r="Z4740" i="1" s="1"/>
  <c r="AA4740" i="1" s="1"/>
  <c r="X4788" i="1"/>
  <c r="Y4788" i="1" s="1"/>
  <c r="Z4788" i="1" s="1"/>
  <c r="AA4788" i="1" s="1"/>
  <c r="X4836" i="1"/>
  <c r="Y4836" i="1" s="1"/>
  <c r="Z4836" i="1" s="1"/>
  <c r="AA4836" i="1" s="1"/>
  <c r="X4884" i="1"/>
  <c r="Y4884" i="1" s="1"/>
  <c r="Z4884" i="1" s="1"/>
  <c r="AA4884" i="1" s="1"/>
  <c r="X4932" i="1"/>
  <c r="Y4932" i="1" s="1"/>
  <c r="Z4932" i="1" s="1"/>
  <c r="AA4932" i="1" s="1"/>
  <c r="X4980" i="1"/>
  <c r="Y4980" i="1" s="1"/>
  <c r="Z4980" i="1" s="1"/>
  <c r="AA4980" i="1" s="1"/>
  <c r="X5028" i="1"/>
  <c r="Y5028" i="1" s="1"/>
  <c r="Z5028" i="1" s="1"/>
  <c r="AA5028" i="1" s="1"/>
  <c r="X5076" i="1"/>
  <c r="Y5076" i="1" s="1"/>
  <c r="Z5076" i="1" s="1"/>
  <c r="AA5076" i="1" s="1"/>
  <c r="X5124" i="1"/>
  <c r="Y5124" i="1" s="1"/>
  <c r="Z5124" i="1" s="1"/>
  <c r="AA5124" i="1" s="1"/>
  <c r="X5172" i="1"/>
  <c r="Y5172" i="1" s="1"/>
  <c r="Z5172" i="1" s="1"/>
  <c r="AA5172" i="1" s="1"/>
  <c r="X5220" i="1"/>
  <c r="Y5220" i="1" s="1"/>
  <c r="Z5220" i="1" s="1"/>
  <c r="AA5220" i="1" s="1"/>
  <c r="X5268" i="1"/>
  <c r="Y5268" i="1" s="1"/>
  <c r="Z5268" i="1" s="1"/>
  <c r="AA5268" i="1" s="1"/>
  <c r="X5316" i="1"/>
  <c r="Y5316" i="1" s="1"/>
  <c r="Z5316" i="1" s="1"/>
  <c r="AA5316" i="1" s="1"/>
  <c r="X5364" i="1"/>
  <c r="Y5364" i="1" s="1"/>
  <c r="Z5364" i="1" s="1"/>
  <c r="AA5364" i="1" s="1"/>
  <c r="X5412" i="1"/>
  <c r="Y5412" i="1" s="1"/>
  <c r="Z5412" i="1" s="1"/>
  <c r="AA5412" i="1" s="1"/>
  <c r="X5460" i="1"/>
  <c r="Y5460" i="1" s="1"/>
  <c r="Z5460" i="1" s="1"/>
  <c r="AA5460" i="1" s="1"/>
  <c r="X5508" i="1"/>
  <c r="Y5508" i="1" s="1"/>
  <c r="Z5508" i="1" s="1"/>
  <c r="AA5508" i="1" s="1"/>
  <c r="X5556" i="1"/>
  <c r="Y5556" i="1" s="1"/>
  <c r="Z5556" i="1" s="1"/>
  <c r="AA5556" i="1" s="1"/>
  <c r="X5604" i="1"/>
  <c r="Y5604" i="1" s="1"/>
  <c r="Z5604" i="1" s="1"/>
  <c r="AA5604" i="1" s="1"/>
  <c r="X5652" i="1"/>
  <c r="Y5652" i="1" s="1"/>
  <c r="Z5652" i="1" s="1"/>
  <c r="AA5652" i="1" s="1"/>
  <c r="X5700" i="1"/>
  <c r="Y5700" i="1" s="1"/>
  <c r="Z5700" i="1" s="1"/>
  <c r="AA5700" i="1" s="1"/>
  <c r="X5748" i="1"/>
  <c r="Y5748" i="1" s="1"/>
  <c r="Z5748" i="1" s="1"/>
  <c r="AA5748" i="1" s="1"/>
  <c r="X5796" i="1"/>
  <c r="Y5796" i="1" s="1"/>
  <c r="Z5796" i="1" s="1"/>
  <c r="AA5796" i="1" s="1"/>
  <c r="X5844" i="1"/>
  <c r="Y5844" i="1" s="1"/>
  <c r="Z5844" i="1" s="1"/>
  <c r="AA5844" i="1" s="1"/>
  <c r="X5892" i="1"/>
  <c r="Y5892" i="1" s="1"/>
  <c r="Z5892" i="1" s="1"/>
  <c r="AA5892" i="1" s="1"/>
  <c r="X5956" i="1"/>
  <c r="Y5956" i="1" s="1"/>
  <c r="Z5956" i="1" s="1"/>
  <c r="AA5956" i="1" s="1"/>
  <c r="X6020" i="1"/>
  <c r="Y6020" i="1" s="1"/>
  <c r="Z6020" i="1" s="1"/>
  <c r="AA6020" i="1" s="1"/>
  <c r="X6084" i="1"/>
  <c r="Y6084" i="1" s="1"/>
  <c r="Z6084" i="1" s="1"/>
  <c r="AA6084" i="1" s="1"/>
  <c r="X6148" i="1"/>
  <c r="Y6148" i="1" s="1"/>
  <c r="Z6148" i="1" s="1"/>
  <c r="AA6148" i="1" s="1"/>
  <c r="X6212" i="1"/>
  <c r="Y6212" i="1" s="1"/>
  <c r="Z6212" i="1" s="1"/>
  <c r="AA6212" i="1" s="1"/>
  <c r="X6276" i="1"/>
  <c r="Y6276" i="1" s="1"/>
  <c r="Z6276" i="1" s="1"/>
  <c r="AA6276" i="1" s="1"/>
  <c r="X6332" i="1"/>
  <c r="Y6332" i="1" s="1"/>
  <c r="Z6332" i="1" s="1"/>
  <c r="AA6332" i="1" s="1"/>
  <c r="X6396" i="1"/>
  <c r="Y6396" i="1" s="1"/>
  <c r="Z6396" i="1" s="1"/>
  <c r="AA6396" i="1" s="1"/>
  <c r="X6460" i="1"/>
  <c r="Y6460" i="1" s="1"/>
  <c r="Z6460" i="1" s="1"/>
  <c r="AA6460" i="1" s="1"/>
  <c r="X6524" i="1"/>
  <c r="Y6524" i="1" s="1"/>
  <c r="Z6524" i="1" s="1"/>
  <c r="AA6524" i="1" s="1"/>
  <c r="X6580" i="1"/>
  <c r="Y6580" i="1" s="1"/>
  <c r="Z6580" i="1" s="1"/>
  <c r="AA6580" i="1" s="1"/>
  <c r="X6644" i="1"/>
  <c r="Y6644" i="1" s="1"/>
  <c r="Z6644" i="1" s="1"/>
  <c r="AA6644" i="1" s="1"/>
  <c r="X6708" i="1"/>
  <c r="Y6708" i="1" s="1"/>
  <c r="Z6708" i="1" s="1"/>
  <c r="AA6708" i="1" s="1"/>
  <c r="X6772" i="1"/>
  <c r="Y6772" i="1" s="1"/>
  <c r="Z6772" i="1" s="1"/>
  <c r="AA6772" i="1" s="1"/>
  <c r="X6836" i="1"/>
  <c r="Y6836" i="1" s="1"/>
  <c r="Z6836" i="1" s="1"/>
  <c r="AA6836" i="1" s="1"/>
  <c r="X6900" i="1"/>
  <c r="Y6900" i="1" s="1"/>
  <c r="Z6900" i="1" s="1"/>
  <c r="AA6900" i="1" s="1"/>
  <c r="X6964" i="1"/>
  <c r="Y6964" i="1" s="1"/>
  <c r="Z6964" i="1" s="1"/>
  <c r="AA6964" i="1" s="1"/>
  <c r="X7028" i="1"/>
  <c r="Y7028" i="1" s="1"/>
  <c r="Z7028" i="1" s="1"/>
  <c r="AA7028" i="1" s="1"/>
  <c r="X7092" i="1"/>
  <c r="Y7092" i="1" s="1"/>
  <c r="Z7092" i="1" s="1"/>
  <c r="AA7092" i="1" s="1"/>
  <c r="X7156" i="1"/>
  <c r="Y7156" i="1" s="1"/>
  <c r="Z7156" i="1" s="1"/>
  <c r="AA7156" i="1" s="1"/>
  <c r="X7220" i="1"/>
  <c r="Y7220" i="1" s="1"/>
  <c r="Z7220" i="1" s="1"/>
  <c r="AA7220" i="1" s="1"/>
  <c r="X7284" i="1"/>
  <c r="Y7284" i="1" s="1"/>
  <c r="Z7284" i="1" s="1"/>
  <c r="AA7284" i="1" s="1"/>
  <c r="X7348" i="1"/>
  <c r="Y7348" i="1" s="1"/>
  <c r="Z7348" i="1" s="1"/>
  <c r="AA7348" i="1" s="1"/>
  <c r="X7412" i="1"/>
  <c r="Y7412" i="1" s="1"/>
  <c r="Z7412" i="1" s="1"/>
  <c r="AA7412" i="1" s="1"/>
  <c r="X7476" i="1"/>
  <c r="Y7476" i="1" s="1"/>
  <c r="Z7476" i="1" s="1"/>
  <c r="AA7476" i="1" s="1"/>
  <c r="X7540" i="1"/>
  <c r="Y7540" i="1" s="1"/>
  <c r="Z7540" i="1" s="1"/>
  <c r="AA7540" i="1" s="1"/>
  <c r="X51" i="1"/>
  <c r="Y51" i="1" s="1"/>
  <c r="Z51" i="1" s="1"/>
  <c r="AA51" i="1" s="1"/>
  <c r="X115" i="1"/>
  <c r="Y115" i="1" s="1"/>
  <c r="Z115" i="1" s="1"/>
  <c r="AA115" i="1" s="1"/>
  <c r="X179" i="1"/>
  <c r="Y179" i="1" s="1"/>
  <c r="Z179" i="1" s="1"/>
  <c r="AA179" i="1" s="1"/>
  <c r="X243" i="1"/>
  <c r="Y243" i="1" s="1"/>
  <c r="Z243" i="1" s="1"/>
  <c r="AA243" i="1" s="1"/>
  <c r="X307" i="1"/>
  <c r="Y307" i="1" s="1"/>
  <c r="Z307" i="1" s="1"/>
  <c r="AA307" i="1" s="1"/>
  <c r="X371" i="1"/>
  <c r="Y371" i="1" s="1"/>
  <c r="Z371" i="1" s="1"/>
  <c r="AA371" i="1" s="1"/>
  <c r="X435" i="1"/>
  <c r="Y435" i="1" s="1"/>
  <c r="Z435" i="1" s="1"/>
  <c r="AA435" i="1" s="1"/>
  <c r="X499" i="1"/>
  <c r="Y499" i="1" s="1"/>
  <c r="Z499" i="1" s="1"/>
  <c r="AA499" i="1" s="1"/>
  <c r="X563" i="1"/>
  <c r="Y563" i="1" s="1"/>
  <c r="Z563" i="1" s="1"/>
  <c r="AA563" i="1" s="1"/>
  <c r="X627" i="1"/>
  <c r="Y627" i="1" s="1"/>
  <c r="Z627" i="1" s="1"/>
  <c r="AA627" i="1" s="1"/>
  <c r="X691" i="1"/>
  <c r="Y691" i="1" s="1"/>
  <c r="Z691" i="1" s="1"/>
  <c r="AA691" i="1" s="1"/>
  <c r="X755" i="1"/>
  <c r="Y755" i="1" s="1"/>
  <c r="Z755" i="1" s="1"/>
  <c r="AA755" i="1" s="1"/>
  <c r="X819" i="1"/>
  <c r="Y819" i="1" s="1"/>
  <c r="Z819" i="1" s="1"/>
  <c r="AA819" i="1" s="1"/>
  <c r="X883" i="1"/>
  <c r="Y883" i="1" s="1"/>
  <c r="Z883" i="1" s="1"/>
  <c r="AA883" i="1" s="1"/>
  <c r="X947" i="1"/>
  <c r="Y947" i="1" s="1"/>
  <c r="Z947" i="1" s="1"/>
  <c r="AA947" i="1" s="1"/>
  <c r="X1011" i="1"/>
  <c r="Y1011" i="1" s="1"/>
  <c r="Z1011" i="1" s="1"/>
  <c r="AA1011" i="1" s="1"/>
  <c r="X1075" i="1"/>
  <c r="Y1075" i="1" s="1"/>
  <c r="Z1075" i="1" s="1"/>
  <c r="AA1075" i="1" s="1"/>
  <c r="X1139" i="1"/>
  <c r="Y1139" i="1" s="1"/>
  <c r="Z1139" i="1" s="1"/>
  <c r="AA1139" i="1" s="1"/>
  <c r="X1203" i="1"/>
  <c r="Y1203" i="1" s="1"/>
  <c r="Z1203" i="1" s="1"/>
  <c r="AA1203" i="1" s="1"/>
  <c r="X1267" i="1"/>
  <c r="Y1267" i="1" s="1"/>
  <c r="Z1267" i="1" s="1"/>
  <c r="AA1267" i="1" s="1"/>
  <c r="X1331" i="1"/>
  <c r="Y1331" i="1" s="1"/>
  <c r="Z1331" i="1" s="1"/>
  <c r="AA1331" i="1" s="1"/>
  <c r="X1419" i="1"/>
  <c r="Y1419" i="1" s="1"/>
  <c r="Z1419" i="1" s="1"/>
  <c r="AA1419" i="1" s="1"/>
  <c r="X1507" i="1"/>
  <c r="Y1507" i="1" s="1"/>
  <c r="Z1507" i="1" s="1"/>
  <c r="AA1507" i="1" s="1"/>
  <c r="X1571" i="1"/>
  <c r="Y1571" i="1" s="1"/>
  <c r="Z1571" i="1" s="1"/>
  <c r="AA1571" i="1" s="1"/>
  <c r="X1635" i="1"/>
  <c r="Y1635" i="1" s="1"/>
  <c r="Z1635" i="1" s="1"/>
  <c r="AA1635" i="1" s="1"/>
  <c r="X1723" i="1"/>
  <c r="Y1723" i="1" s="1"/>
  <c r="Z1723" i="1" s="1"/>
  <c r="AA1723" i="1" s="1"/>
  <c r="X1787" i="1"/>
  <c r="Y1787" i="1" s="1"/>
  <c r="Z1787" i="1" s="1"/>
  <c r="AA1787" i="1" s="1"/>
  <c r="X1851" i="1"/>
  <c r="Y1851" i="1" s="1"/>
  <c r="Z1851" i="1" s="1"/>
  <c r="AA1851" i="1" s="1"/>
  <c r="X1915" i="1"/>
  <c r="Y1915" i="1" s="1"/>
  <c r="Z1915" i="1" s="1"/>
  <c r="AA1915" i="1" s="1"/>
  <c r="X1979" i="1"/>
  <c r="Y1979" i="1" s="1"/>
  <c r="Z1979" i="1" s="1"/>
  <c r="AA1979" i="1" s="1"/>
  <c r="X2043" i="1"/>
  <c r="Y2043" i="1" s="1"/>
  <c r="Z2043" i="1" s="1"/>
  <c r="AA2043" i="1" s="1"/>
  <c r="X2107" i="1"/>
  <c r="Y2107" i="1" s="1"/>
  <c r="Z2107" i="1" s="1"/>
  <c r="AA2107" i="1" s="1"/>
  <c r="X2171" i="1"/>
  <c r="Y2171" i="1" s="1"/>
  <c r="Z2171" i="1" s="1"/>
  <c r="AA2171" i="1" s="1"/>
  <c r="X2235" i="1"/>
  <c r="Y2235" i="1" s="1"/>
  <c r="Z2235" i="1" s="1"/>
  <c r="AA2235" i="1" s="1"/>
  <c r="X2323" i="1"/>
  <c r="Y2323" i="1" s="1"/>
  <c r="Z2323" i="1" s="1"/>
  <c r="AA2323" i="1" s="1"/>
  <c r="X2387" i="1"/>
  <c r="Y2387" i="1" s="1"/>
  <c r="Z2387" i="1" s="1"/>
  <c r="AA2387" i="1" s="1"/>
  <c r="X2451" i="1"/>
  <c r="Y2451" i="1" s="1"/>
  <c r="Z2451" i="1" s="1"/>
  <c r="AA2451" i="1" s="1"/>
  <c r="X2515" i="1"/>
  <c r="Y2515" i="1" s="1"/>
  <c r="Z2515" i="1" s="1"/>
  <c r="AA2515" i="1" s="1"/>
  <c r="X2579" i="1"/>
  <c r="Y2579" i="1" s="1"/>
  <c r="Z2579" i="1" s="1"/>
  <c r="AA2579" i="1" s="1"/>
  <c r="X2643" i="1"/>
  <c r="Y2643" i="1" s="1"/>
  <c r="Z2643" i="1" s="1"/>
  <c r="AA2643" i="1" s="1"/>
  <c r="X2707" i="1"/>
  <c r="Y2707" i="1" s="1"/>
  <c r="Z2707" i="1" s="1"/>
  <c r="AA2707" i="1" s="1"/>
  <c r="X2771" i="1"/>
  <c r="Y2771" i="1" s="1"/>
  <c r="Z2771" i="1" s="1"/>
  <c r="AA2771" i="1" s="1"/>
  <c r="X2835" i="1"/>
  <c r="Y2835" i="1" s="1"/>
  <c r="Z2835" i="1" s="1"/>
  <c r="AA2835" i="1" s="1"/>
  <c r="X2899" i="1"/>
  <c r="Y2899" i="1" s="1"/>
  <c r="Z2899" i="1" s="1"/>
  <c r="AA2899" i="1" s="1"/>
  <c r="X2963" i="1"/>
  <c r="Y2963" i="1" s="1"/>
  <c r="Z2963" i="1" s="1"/>
  <c r="AA2963" i="1" s="1"/>
  <c r="X3027" i="1"/>
  <c r="Y3027" i="1" s="1"/>
  <c r="Z3027" i="1" s="1"/>
  <c r="AA3027" i="1" s="1"/>
  <c r="X3075" i="1"/>
  <c r="Y3075" i="1" s="1"/>
  <c r="Z3075" i="1" s="1"/>
  <c r="AA3075" i="1" s="1"/>
  <c r="X3123" i="1"/>
  <c r="Y3123" i="1" s="1"/>
  <c r="Z3123" i="1" s="1"/>
  <c r="AA3123" i="1" s="1"/>
  <c r="X3171" i="1"/>
  <c r="Y3171" i="1" s="1"/>
  <c r="Z3171" i="1" s="1"/>
  <c r="AA3171" i="1" s="1"/>
  <c r="X3219" i="1"/>
  <c r="Y3219" i="1" s="1"/>
  <c r="Z3219" i="1" s="1"/>
  <c r="AA3219" i="1" s="1"/>
  <c r="X3267" i="1"/>
  <c r="Y3267" i="1" s="1"/>
  <c r="Z3267" i="1" s="1"/>
  <c r="AA3267" i="1" s="1"/>
  <c r="X3315" i="1"/>
  <c r="Y3315" i="1" s="1"/>
  <c r="Z3315" i="1" s="1"/>
  <c r="AA3315" i="1" s="1"/>
  <c r="X3363" i="1"/>
  <c r="Y3363" i="1" s="1"/>
  <c r="Z3363" i="1" s="1"/>
  <c r="AA3363" i="1" s="1"/>
  <c r="X3411" i="1"/>
  <c r="Y3411" i="1" s="1"/>
  <c r="Z3411" i="1" s="1"/>
  <c r="AA3411" i="1" s="1"/>
  <c r="X3459" i="1"/>
  <c r="Y3459" i="1" s="1"/>
  <c r="Z3459" i="1" s="1"/>
  <c r="AA3459" i="1" s="1"/>
  <c r="X3507" i="1"/>
  <c r="Y3507" i="1" s="1"/>
  <c r="Z3507" i="1" s="1"/>
  <c r="AA3507" i="1" s="1"/>
  <c r="X3555" i="1"/>
  <c r="Y3555" i="1" s="1"/>
  <c r="Z3555" i="1" s="1"/>
  <c r="AA3555" i="1" s="1"/>
  <c r="X3603" i="1"/>
  <c r="Y3603" i="1" s="1"/>
  <c r="Z3603" i="1" s="1"/>
  <c r="AA3603" i="1" s="1"/>
  <c r="X3651" i="1"/>
  <c r="Y3651" i="1" s="1"/>
  <c r="Z3651" i="1" s="1"/>
  <c r="AA3651" i="1" s="1"/>
  <c r="X3699" i="1"/>
  <c r="Y3699" i="1" s="1"/>
  <c r="Z3699" i="1" s="1"/>
  <c r="AA3699" i="1" s="1"/>
  <c r="X3747" i="1"/>
  <c r="Y3747" i="1" s="1"/>
  <c r="Z3747" i="1" s="1"/>
  <c r="AA3747" i="1" s="1"/>
  <c r="X3795" i="1"/>
  <c r="Y3795" i="1" s="1"/>
  <c r="Z3795" i="1" s="1"/>
  <c r="AA3795" i="1" s="1"/>
  <c r="X3859" i="1"/>
  <c r="Y3859" i="1" s="1"/>
  <c r="Z3859" i="1" s="1"/>
  <c r="AA3859" i="1" s="1"/>
  <c r="X3907" i="1"/>
  <c r="Y3907" i="1" s="1"/>
  <c r="Z3907" i="1" s="1"/>
  <c r="AA3907" i="1" s="1"/>
  <c r="X3955" i="1"/>
  <c r="Y3955" i="1" s="1"/>
  <c r="Z3955" i="1" s="1"/>
  <c r="AA3955" i="1" s="1"/>
  <c r="X4003" i="1"/>
  <c r="Y4003" i="1" s="1"/>
  <c r="Z4003" i="1" s="1"/>
  <c r="AA4003" i="1" s="1"/>
  <c r="X4051" i="1"/>
  <c r="Y4051" i="1" s="1"/>
  <c r="Z4051" i="1" s="1"/>
  <c r="AA4051" i="1" s="1"/>
  <c r="X4099" i="1"/>
  <c r="Y4099" i="1" s="1"/>
  <c r="Z4099" i="1" s="1"/>
  <c r="AA4099" i="1" s="1"/>
  <c r="X4147" i="1"/>
  <c r="Y4147" i="1" s="1"/>
  <c r="Z4147" i="1" s="1"/>
  <c r="AA4147" i="1" s="1"/>
  <c r="X4243" i="1"/>
  <c r="Y4243" i="1" s="1"/>
  <c r="Z4243" i="1" s="1"/>
  <c r="AA4243" i="1" s="1"/>
  <c r="X4339" i="1"/>
  <c r="Y4339" i="1" s="1"/>
  <c r="Z4339" i="1" s="1"/>
  <c r="AA4339" i="1" s="1"/>
  <c r="X4387" i="1"/>
  <c r="Y4387" i="1" s="1"/>
  <c r="Z4387" i="1" s="1"/>
  <c r="AA4387" i="1" s="1"/>
  <c r="X4435" i="1"/>
  <c r="Y4435" i="1" s="1"/>
  <c r="Z4435" i="1" s="1"/>
  <c r="AA4435" i="1" s="1"/>
  <c r="X4483" i="1"/>
  <c r="Y4483" i="1" s="1"/>
  <c r="Z4483" i="1" s="1"/>
  <c r="AA4483" i="1" s="1"/>
  <c r="X4531" i="1"/>
  <c r="Y4531" i="1" s="1"/>
  <c r="Z4531" i="1" s="1"/>
  <c r="AA4531" i="1" s="1"/>
  <c r="X4579" i="1"/>
  <c r="Y4579" i="1" s="1"/>
  <c r="Z4579" i="1" s="1"/>
  <c r="AA4579" i="1" s="1"/>
  <c r="X4627" i="1"/>
  <c r="Y4627" i="1" s="1"/>
  <c r="Z4627" i="1" s="1"/>
  <c r="AA4627" i="1" s="1"/>
  <c r="X4675" i="1"/>
  <c r="Y4675" i="1" s="1"/>
  <c r="Z4675" i="1" s="1"/>
  <c r="AA4675" i="1" s="1"/>
  <c r="X4723" i="1"/>
  <c r="Y4723" i="1" s="1"/>
  <c r="Z4723" i="1" s="1"/>
  <c r="AA4723" i="1" s="1"/>
  <c r="X4771" i="1"/>
  <c r="Y4771" i="1" s="1"/>
  <c r="Z4771" i="1" s="1"/>
  <c r="AA4771" i="1" s="1"/>
  <c r="X4819" i="1"/>
  <c r="Y4819" i="1" s="1"/>
  <c r="Z4819" i="1" s="1"/>
  <c r="AA4819" i="1" s="1"/>
  <c r="X4867" i="1"/>
  <c r="Y4867" i="1" s="1"/>
  <c r="Z4867" i="1" s="1"/>
  <c r="AA4867" i="1" s="1"/>
  <c r="X4915" i="1"/>
  <c r="Y4915" i="1" s="1"/>
  <c r="Z4915" i="1" s="1"/>
  <c r="AA4915" i="1" s="1"/>
  <c r="X4963" i="1"/>
  <c r="Y4963" i="1" s="1"/>
  <c r="Z4963" i="1" s="1"/>
  <c r="AA4963" i="1" s="1"/>
  <c r="X5011" i="1"/>
  <c r="Y5011" i="1" s="1"/>
  <c r="Z5011" i="1" s="1"/>
  <c r="AA5011" i="1" s="1"/>
  <c r="X5059" i="1"/>
  <c r="Y5059" i="1" s="1"/>
  <c r="Z5059" i="1" s="1"/>
  <c r="AA5059" i="1" s="1"/>
  <c r="X5115" i="1"/>
  <c r="Y5115" i="1" s="1"/>
  <c r="Z5115" i="1" s="1"/>
  <c r="AA5115" i="1" s="1"/>
  <c r="X5179" i="1"/>
  <c r="Y5179" i="1" s="1"/>
  <c r="Z5179" i="1" s="1"/>
  <c r="AA5179" i="1" s="1"/>
  <c r="X5243" i="1"/>
  <c r="Y5243" i="1" s="1"/>
  <c r="Z5243" i="1" s="1"/>
  <c r="AA5243" i="1" s="1"/>
  <c r="X5307" i="1"/>
  <c r="Y5307" i="1" s="1"/>
  <c r="Z5307" i="1" s="1"/>
  <c r="AA5307" i="1" s="1"/>
  <c r="X5371" i="1"/>
  <c r="Y5371" i="1" s="1"/>
  <c r="Z5371" i="1" s="1"/>
  <c r="AA5371" i="1" s="1"/>
  <c r="X5483" i="1"/>
  <c r="Y5483" i="1" s="1"/>
  <c r="Z5483" i="1" s="1"/>
  <c r="AA5483" i="1" s="1"/>
  <c r="X5547" i="1"/>
  <c r="Y5547" i="1" s="1"/>
  <c r="Z5547" i="1" s="1"/>
  <c r="AA5547" i="1" s="1"/>
  <c r="X5659" i="1"/>
  <c r="Y5659" i="1" s="1"/>
  <c r="Z5659" i="1" s="1"/>
  <c r="AA5659" i="1" s="1"/>
  <c r="X5723" i="1"/>
  <c r="Y5723" i="1" s="1"/>
  <c r="Z5723" i="1" s="1"/>
  <c r="AA5723" i="1" s="1"/>
  <c r="X5787" i="1"/>
  <c r="Y5787" i="1" s="1"/>
  <c r="Z5787" i="1" s="1"/>
  <c r="AA5787" i="1" s="1"/>
  <c r="X5851" i="1"/>
  <c r="Y5851" i="1" s="1"/>
  <c r="Z5851" i="1" s="1"/>
  <c r="AA5851" i="1" s="1"/>
  <c r="X5915" i="1"/>
  <c r="Y5915" i="1" s="1"/>
  <c r="Z5915" i="1" s="1"/>
  <c r="AA5915" i="1" s="1"/>
  <c r="X5979" i="1"/>
  <c r="Y5979" i="1" s="1"/>
  <c r="Z5979" i="1" s="1"/>
  <c r="AA5979" i="1" s="1"/>
  <c r="X6043" i="1"/>
  <c r="Y6043" i="1" s="1"/>
  <c r="Z6043" i="1" s="1"/>
  <c r="AA6043" i="1" s="1"/>
  <c r="X6107" i="1"/>
  <c r="Y6107" i="1" s="1"/>
  <c r="Z6107" i="1" s="1"/>
  <c r="AA6107" i="1" s="1"/>
  <c r="X6171" i="1"/>
  <c r="Y6171" i="1" s="1"/>
  <c r="Z6171" i="1" s="1"/>
  <c r="AA6171" i="1" s="1"/>
  <c r="X6235" i="1"/>
  <c r="Y6235" i="1" s="1"/>
  <c r="Z6235" i="1" s="1"/>
  <c r="AA6235" i="1" s="1"/>
  <c r="X6299" i="1"/>
  <c r="Y6299" i="1" s="1"/>
  <c r="Z6299" i="1" s="1"/>
  <c r="AA6299" i="1" s="1"/>
  <c r="X6363" i="1"/>
  <c r="Y6363" i="1" s="1"/>
  <c r="Z6363" i="1" s="1"/>
  <c r="AA6363" i="1" s="1"/>
  <c r="X6427" i="1"/>
  <c r="Y6427" i="1" s="1"/>
  <c r="Z6427" i="1" s="1"/>
  <c r="AA6427" i="1" s="1"/>
  <c r="X6491" i="1"/>
  <c r="Y6491" i="1" s="1"/>
  <c r="Z6491" i="1" s="1"/>
  <c r="AA6491" i="1" s="1"/>
  <c r="X6555" i="1"/>
  <c r="Y6555" i="1" s="1"/>
  <c r="Z6555" i="1" s="1"/>
  <c r="AA6555" i="1" s="1"/>
  <c r="X6619" i="1"/>
  <c r="Y6619" i="1" s="1"/>
  <c r="Z6619" i="1" s="1"/>
  <c r="AA6619" i="1" s="1"/>
  <c r="X6683" i="1"/>
  <c r="Y6683" i="1" s="1"/>
  <c r="Z6683" i="1" s="1"/>
  <c r="AA6683" i="1" s="1"/>
  <c r="X6747" i="1"/>
  <c r="Y6747" i="1" s="1"/>
  <c r="Z6747" i="1" s="1"/>
  <c r="AA6747" i="1" s="1"/>
  <c r="X6811" i="1"/>
  <c r="Y6811" i="1" s="1"/>
  <c r="Z6811" i="1" s="1"/>
  <c r="AA6811" i="1" s="1"/>
  <c r="X6875" i="1"/>
  <c r="Y6875" i="1" s="1"/>
  <c r="Z6875" i="1" s="1"/>
  <c r="AA6875" i="1" s="1"/>
  <c r="X6939" i="1"/>
  <c r="Y6939" i="1" s="1"/>
  <c r="Z6939" i="1" s="1"/>
  <c r="AA6939" i="1" s="1"/>
  <c r="X7003" i="1"/>
  <c r="Y7003" i="1" s="1"/>
  <c r="Z7003" i="1" s="1"/>
  <c r="AA7003" i="1" s="1"/>
  <c r="X7067" i="1"/>
  <c r="Y7067" i="1" s="1"/>
  <c r="Z7067" i="1" s="1"/>
  <c r="AA7067" i="1" s="1"/>
  <c r="X7131" i="1"/>
  <c r="Y7131" i="1" s="1"/>
  <c r="Z7131" i="1" s="1"/>
  <c r="AA7131" i="1" s="1"/>
  <c r="X7195" i="1"/>
  <c r="Y7195" i="1" s="1"/>
  <c r="Z7195" i="1" s="1"/>
  <c r="AA7195" i="1" s="1"/>
  <c r="X7259" i="1"/>
  <c r="Y7259" i="1" s="1"/>
  <c r="Z7259" i="1" s="1"/>
  <c r="AA7259" i="1" s="1"/>
  <c r="X7323" i="1"/>
  <c r="Y7323" i="1" s="1"/>
  <c r="Z7323" i="1" s="1"/>
  <c r="AA7323" i="1" s="1"/>
  <c r="X7387" i="1"/>
  <c r="Y7387" i="1" s="1"/>
  <c r="Z7387" i="1" s="1"/>
  <c r="AA7387" i="1" s="1"/>
  <c r="X7451" i="1"/>
  <c r="Y7451" i="1" s="1"/>
  <c r="Z7451" i="1" s="1"/>
  <c r="AA7451" i="1" s="1"/>
  <c r="X7515" i="1"/>
  <c r="Y7515" i="1" s="1"/>
  <c r="Z7515" i="1" s="1"/>
  <c r="AA7515" i="1" s="1"/>
  <c r="X7579" i="1"/>
  <c r="Y7579" i="1" s="1"/>
  <c r="Z7579" i="1" s="1"/>
  <c r="AA7579" i="1" s="1"/>
  <c r="X7643" i="1"/>
  <c r="Y7643" i="1" s="1"/>
  <c r="Z7643" i="1" s="1"/>
  <c r="AA7643" i="1" s="1"/>
  <c r="X7707" i="1"/>
  <c r="Y7707" i="1" s="1"/>
  <c r="Z7707" i="1" s="1"/>
  <c r="AA7707" i="1" s="1"/>
  <c r="X7771" i="1"/>
  <c r="Y7771" i="1" s="1"/>
  <c r="Z7771" i="1" s="1"/>
  <c r="AA7771" i="1" s="1"/>
  <c r="X7835" i="1"/>
  <c r="Y7835" i="1" s="1"/>
  <c r="Z7835" i="1" s="1"/>
  <c r="AA7835" i="1" s="1"/>
  <c r="X7899" i="1"/>
  <c r="Y7899" i="1" s="1"/>
  <c r="Z7899" i="1" s="1"/>
  <c r="AA7899" i="1" s="1"/>
  <c r="X7963" i="1"/>
  <c r="Y7963" i="1" s="1"/>
  <c r="Z7963" i="1" s="1"/>
  <c r="AA7963" i="1" s="1"/>
  <c r="X8027" i="1"/>
  <c r="Y8027" i="1" s="1"/>
  <c r="Z8027" i="1" s="1"/>
  <c r="AA8027" i="1" s="1"/>
  <c r="X8091" i="1"/>
  <c r="Y8091" i="1" s="1"/>
  <c r="Z8091" i="1" s="1"/>
  <c r="AA8091" i="1" s="1"/>
  <c r="X7660" i="1"/>
  <c r="Y7660" i="1" s="1"/>
  <c r="Z7660" i="1" s="1"/>
  <c r="AA7660" i="1" s="1"/>
  <c r="X7916" i="1"/>
  <c r="Y7916" i="1" s="1"/>
  <c r="Z7916" i="1" s="1"/>
  <c r="AA7916" i="1" s="1"/>
  <c r="X8152" i="1"/>
  <c r="Y8152" i="1" s="1"/>
  <c r="Z8152" i="1" s="1"/>
  <c r="AA8152" i="1" s="1"/>
  <c r="X8280" i="1"/>
  <c r="Y8280" i="1" s="1"/>
  <c r="Z8280" i="1" s="1"/>
  <c r="AA8280" i="1" s="1"/>
  <c r="X8408" i="1"/>
  <c r="Y8408" i="1" s="1"/>
  <c r="Z8408" i="1" s="1"/>
  <c r="AA8408" i="1" s="1"/>
  <c r="X8652" i="1"/>
  <c r="Y8652" i="1" s="1"/>
  <c r="Z8652" i="1" s="1"/>
  <c r="AA8652" i="1" s="1"/>
  <c r="X8760" i="1"/>
  <c r="Y8760" i="1" s="1"/>
  <c r="Z8760" i="1" s="1"/>
  <c r="AA8760" i="1" s="1"/>
  <c r="X7678" i="1"/>
  <c r="Y7678" i="1" s="1"/>
  <c r="Z7678" i="1" s="1"/>
  <c r="AA7678" i="1" s="1"/>
  <c r="X7806" i="1"/>
  <c r="Y7806" i="1" s="1"/>
  <c r="Z7806" i="1" s="1"/>
  <c r="AA7806" i="1" s="1"/>
  <c r="X7934" i="1"/>
  <c r="Y7934" i="1" s="1"/>
  <c r="Z7934" i="1" s="1"/>
  <c r="AA7934" i="1" s="1"/>
  <c r="X8062" i="1"/>
  <c r="Y8062" i="1" s="1"/>
  <c r="Z8062" i="1" s="1"/>
  <c r="AA8062" i="1" s="1"/>
  <c r="X8190" i="1"/>
  <c r="Y8190" i="1" s="1"/>
  <c r="Z8190" i="1" s="1"/>
  <c r="AA8190" i="1" s="1"/>
  <c r="X8414" i="1"/>
  <c r="Y8414" i="1" s="1"/>
  <c r="Z8414" i="1" s="1"/>
  <c r="AA8414" i="1" s="1"/>
  <c r="X8574" i="1"/>
  <c r="Y8574" i="1" s="1"/>
  <c r="Z8574" i="1" s="1"/>
  <c r="AA8574" i="1" s="1"/>
  <c r="X8163" i="1"/>
  <c r="Y8163" i="1" s="1"/>
  <c r="Z8163" i="1" s="1"/>
  <c r="AA8163" i="1" s="1"/>
  <c r="X8291" i="1"/>
  <c r="Y8291" i="1" s="1"/>
  <c r="Z8291" i="1" s="1"/>
  <c r="AA8291" i="1" s="1"/>
  <c r="X8419" i="1"/>
  <c r="Y8419" i="1" s="1"/>
  <c r="Z8419" i="1" s="1"/>
  <c r="AA8419" i="1" s="1"/>
  <c r="X8547" i="1"/>
  <c r="Y8547" i="1" s="1"/>
  <c r="Z8547" i="1" s="1"/>
  <c r="AA8547" i="1" s="1"/>
  <c r="X8675" i="1"/>
  <c r="Y8675" i="1" s="1"/>
  <c r="Z8675" i="1" s="1"/>
  <c r="AA8675" i="1" s="1"/>
  <c r="X8588" i="1"/>
  <c r="Y8588" i="1" s="1"/>
  <c r="Z8588" i="1" s="1"/>
  <c r="AA8588" i="1" s="1"/>
  <c r="X38" i="1"/>
  <c r="Y38" i="1" s="1"/>
  <c r="Z38" i="1" s="1"/>
  <c r="AA38" i="1" s="1"/>
  <c r="X102" i="1"/>
  <c r="Y102" i="1" s="1"/>
  <c r="Z102" i="1" s="1"/>
  <c r="AA102" i="1" s="1"/>
  <c r="X166" i="1"/>
  <c r="Y166" i="1" s="1"/>
  <c r="Z166" i="1" s="1"/>
  <c r="AA166" i="1" s="1"/>
  <c r="X230" i="1"/>
  <c r="Y230" i="1" s="1"/>
  <c r="Z230" i="1" s="1"/>
  <c r="AA230" i="1" s="1"/>
  <c r="X294" i="1"/>
  <c r="Y294" i="1" s="1"/>
  <c r="Z294" i="1" s="1"/>
  <c r="AA294" i="1" s="1"/>
  <c r="X358" i="1"/>
  <c r="Y358" i="1" s="1"/>
  <c r="Z358" i="1" s="1"/>
  <c r="AA358" i="1" s="1"/>
  <c r="X422" i="1"/>
  <c r="Y422" i="1" s="1"/>
  <c r="Z422" i="1" s="1"/>
  <c r="AA422" i="1" s="1"/>
  <c r="X486" i="1"/>
  <c r="Y486" i="1" s="1"/>
  <c r="Z486" i="1" s="1"/>
  <c r="AA486" i="1" s="1"/>
  <c r="X550" i="1"/>
  <c r="Y550" i="1" s="1"/>
  <c r="Z550" i="1" s="1"/>
  <c r="AA550" i="1" s="1"/>
  <c r="X614" i="1"/>
  <c r="Y614" i="1" s="1"/>
  <c r="Z614" i="1" s="1"/>
  <c r="AA614" i="1" s="1"/>
  <c r="X678" i="1"/>
  <c r="Y678" i="1" s="1"/>
  <c r="Z678" i="1" s="1"/>
  <c r="AA678" i="1" s="1"/>
  <c r="X742" i="1"/>
  <c r="Y742" i="1" s="1"/>
  <c r="Z742" i="1" s="1"/>
  <c r="AA742" i="1" s="1"/>
  <c r="X806" i="1"/>
  <c r="Y806" i="1" s="1"/>
  <c r="Z806" i="1" s="1"/>
  <c r="AA806" i="1" s="1"/>
  <c r="X870" i="1"/>
  <c r="Y870" i="1" s="1"/>
  <c r="Z870" i="1" s="1"/>
  <c r="AA870" i="1" s="1"/>
  <c r="X934" i="1"/>
  <c r="Y934" i="1" s="1"/>
  <c r="Z934" i="1" s="1"/>
  <c r="AA934" i="1" s="1"/>
  <c r="X998" i="1"/>
  <c r="Y998" i="1" s="1"/>
  <c r="Z998" i="1" s="1"/>
  <c r="AA998" i="1" s="1"/>
  <c r="X1062" i="1"/>
  <c r="Y1062" i="1" s="1"/>
  <c r="Z1062" i="1" s="1"/>
  <c r="AA1062" i="1" s="1"/>
  <c r="X1126" i="1"/>
  <c r="Y1126" i="1" s="1"/>
  <c r="Z1126" i="1" s="1"/>
  <c r="AA1126" i="1" s="1"/>
  <c r="X1190" i="1"/>
  <c r="Y1190" i="1" s="1"/>
  <c r="Z1190" i="1" s="1"/>
  <c r="AA1190" i="1" s="1"/>
  <c r="X1254" i="1"/>
  <c r="Y1254" i="1" s="1"/>
  <c r="Z1254" i="1" s="1"/>
  <c r="AA1254" i="1" s="1"/>
  <c r="X1318" i="1"/>
  <c r="Y1318" i="1" s="1"/>
  <c r="Z1318" i="1" s="1"/>
  <c r="AA1318" i="1" s="1"/>
  <c r="X1382" i="1"/>
  <c r="Y1382" i="1" s="1"/>
  <c r="Z1382" i="1" s="1"/>
  <c r="AA1382" i="1" s="1"/>
  <c r="X1446" i="1"/>
  <c r="Y1446" i="1" s="1"/>
  <c r="Z1446" i="1" s="1"/>
  <c r="AA1446" i="1" s="1"/>
  <c r="X1510" i="1"/>
  <c r="Y1510" i="1" s="1"/>
  <c r="Z1510" i="1" s="1"/>
  <c r="AA1510" i="1" s="1"/>
  <c r="X1574" i="1"/>
  <c r="Y1574" i="1" s="1"/>
  <c r="Z1574" i="1" s="1"/>
  <c r="AA1574" i="1" s="1"/>
  <c r="X1638" i="1"/>
  <c r="Y1638" i="1" s="1"/>
  <c r="Z1638" i="1" s="1"/>
  <c r="AA1638" i="1" s="1"/>
  <c r="X1702" i="1"/>
  <c r="Y1702" i="1" s="1"/>
  <c r="Z1702" i="1" s="1"/>
  <c r="AA1702" i="1" s="1"/>
  <c r="X1766" i="1"/>
  <c r="Y1766" i="1" s="1"/>
  <c r="Z1766" i="1" s="1"/>
  <c r="AA1766" i="1" s="1"/>
  <c r="X1830" i="1"/>
  <c r="Y1830" i="1" s="1"/>
  <c r="Z1830" i="1" s="1"/>
  <c r="AA1830" i="1" s="1"/>
  <c r="X1894" i="1"/>
  <c r="Y1894" i="1" s="1"/>
  <c r="Z1894" i="1" s="1"/>
  <c r="AA1894" i="1" s="1"/>
  <c r="X1958" i="1"/>
  <c r="Y1958" i="1" s="1"/>
  <c r="Z1958" i="1" s="1"/>
  <c r="AA1958" i="1" s="1"/>
  <c r="X2022" i="1"/>
  <c r="Y2022" i="1" s="1"/>
  <c r="Z2022" i="1" s="1"/>
  <c r="AA2022" i="1" s="1"/>
  <c r="X2086" i="1"/>
  <c r="Y2086" i="1" s="1"/>
  <c r="Z2086" i="1" s="1"/>
  <c r="AA2086" i="1" s="1"/>
  <c r="X2150" i="1"/>
  <c r="Y2150" i="1" s="1"/>
  <c r="Z2150" i="1" s="1"/>
  <c r="AA2150" i="1" s="1"/>
  <c r="X2206" i="1"/>
  <c r="Y2206" i="1" s="1"/>
  <c r="Z2206" i="1" s="1"/>
  <c r="AA2206" i="1" s="1"/>
  <c r="X2270" i="1"/>
  <c r="Y2270" i="1" s="1"/>
  <c r="Z2270" i="1" s="1"/>
  <c r="AA2270" i="1" s="1"/>
  <c r="X2334" i="1"/>
  <c r="Y2334" i="1" s="1"/>
  <c r="Z2334" i="1" s="1"/>
  <c r="AA2334" i="1" s="1"/>
  <c r="X2398" i="1"/>
  <c r="Y2398" i="1" s="1"/>
  <c r="Z2398" i="1" s="1"/>
  <c r="AA2398" i="1" s="1"/>
  <c r="X2462" i="1"/>
  <c r="Y2462" i="1" s="1"/>
  <c r="Z2462" i="1" s="1"/>
  <c r="AA2462" i="1" s="1"/>
  <c r="X2526" i="1"/>
  <c r="Y2526" i="1" s="1"/>
  <c r="Z2526" i="1" s="1"/>
  <c r="AA2526" i="1" s="1"/>
  <c r="X2590" i="1"/>
  <c r="Y2590" i="1" s="1"/>
  <c r="Z2590" i="1" s="1"/>
  <c r="AA2590" i="1" s="1"/>
  <c r="X2654" i="1"/>
  <c r="Y2654" i="1" s="1"/>
  <c r="Z2654" i="1" s="1"/>
  <c r="AA2654" i="1" s="1"/>
  <c r="X2718" i="1"/>
  <c r="Y2718" i="1" s="1"/>
  <c r="Z2718" i="1" s="1"/>
  <c r="AA2718" i="1" s="1"/>
  <c r="X2782" i="1"/>
  <c r="Y2782" i="1" s="1"/>
  <c r="Z2782" i="1" s="1"/>
  <c r="AA2782" i="1" s="1"/>
  <c r="X2846" i="1"/>
  <c r="Y2846" i="1" s="1"/>
  <c r="Z2846" i="1" s="1"/>
  <c r="AA2846" i="1" s="1"/>
  <c r="X2910" i="1"/>
  <c r="Y2910" i="1" s="1"/>
  <c r="Z2910" i="1" s="1"/>
  <c r="AA2910" i="1" s="1"/>
  <c r="X2974" i="1"/>
  <c r="Y2974" i="1" s="1"/>
  <c r="Z2974" i="1" s="1"/>
  <c r="AA2974" i="1" s="1"/>
  <c r="X3038" i="1"/>
  <c r="Y3038" i="1" s="1"/>
  <c r="Z3038" i="1" s="1"/>
  <c r="AA3038" i="1" s="1"/>
  <c r="X3102" i="1"/>
  <c r="Y3102" i="1" s="1"/>
  <c r="Z3102" i="1" s="1"/>
  <c r="AA3102" i="1" s="1"/>
  <c r="X3166" i="1"/>
  <c r="Y3166" i="1" s="1"/>
  <c r="Z3166" i="1" s="1"/>
  <c r="AA3166" i="1" s="1"/>
  <c r="X3230" i="1"/>
  <c r="Y3230" i="1" s="1"/>
  <c r="Z3230" i="1" s="1"/>
  <c r="AA3230" i="1" s="1"/>
  <c r="X3294" i="1"/>
  <c r="Y3294" i="1" s="1"/>
  <c r="Z3294" i="1" s="1"/>
  <c r="AA3294" i="1" s="1"/>
  <c r="X3358" i="1"/>
  <c r="Y3358" i="1" s="1"/>
  <c r="Z3358" i="1" s="1"/>
  <c r="AA3358" i="1" s="1"/>
  <c r="X3422" i="1"/>
  <c r="Y3422" i="1" s="1"/>
  <c r="Z3422" i="1" s="1"/>
  <c r="AA3422" i="1" s="1"/>
  <c r="X3486" i="1"/>
  <c r="Y3486" i="1" s="1"/>
  <c r="Z3486" i="1" s="1"/>
  <c r="AA3486" i="1" s="1"/>
  <c r="X3550" i="1"/>
  <c r="Y3550" i="1" s="1"/>
  <c r="Z3550" i="1" s="1"/>
  <c r="AA3550" i="1" s="1"/>
  <c r="X3614" i="1"/>
  <c r="Y3614" i="1" s="1"/>
  <c r="Z3614" i="1" s="1"/>
  <c r="AA3614" i="1" s="1"/>
  <c r="X3678" i="1"/>
  <c r="Y3678" i="1" s="1"/>
  <c r="Z3678" i="1" s="1"/>
  <c r="AA3678" i="1" s="1"/>
  <c r="X3742" i="1"/>
  <c r="Y3742" i="1" s="1"/>
  <c r="Z3742" i="1" s="1"/>
  <c r="AA3742" i="1" s="1"/>
  <c r="X3806" i="1"/>
  <c r="Y3806" i="1" s="1"/>
  <c r="Z3806" i="1" s="1"/>
  <c r="AA3806" i="1" s="1"/>
  <c r="X3870" i="1"/>
  <c r="Y3870" i="1" s="1"/>
  <c r="Z3870" i="1" s="1"/>
  <c r="AA3870" i="1" s="1"/>
  <c r="X3934" i="1"/>
  <c r="Y3934" i="1" s="1"/>
  <c r="Z3934" i="1" s="1"/>
  <c r="AA3934" i="1" s="1"/>
  <c r="X3998" i="1"/>
  <c r="Y3998" i="1" s="1"/>
  <c r="Z3998" i="1" s="1"/>
  <c r="AA3998" i="1" s="1"/>
  <c r="X4062" i="1"/>
  <c r="Y4062" i="1" s="1"/>
  <c r="Z4062" i="1" s="1"/>
  <c r="AA4062" i="1" s="1"/>
  <c r="X4126" i="1"/>
  <c r="Y4126" i="1" s="1"/>
  <c r="Z4126" i="1" s="1"/>
  <c r="AA4126" i="1" s="1"/>
  <c r="X4190" i="1"/>
  <c r="Y4190" i="1" s="1"/>
  <c r="Z4190" i="1" s="1"/>
  <c r="AA4190" i="1" s="1"/>
  <c r="X4254" i="1"/>
  <c r="Y4254" i="1" s="1"/>
  <c r="Z4254" i="1" s="1"/>
  <c r="AA4254" i="1" s="1"/>
  <c r="X4318" i="1"/>
  <c r="Y4318" i="1" s="1"/>
  <c r="Z4318" i="1" s="1"/>
  <c r="AA4318" i="1" s="1"/>
  <c r="X4382" i="1"/>
  <c r="Y4382" i="1" s="1"/>
  <c r="Z4382" i="1" s="1"/>
  <c r="AA4382" i="1" s="1"/>
  <c r="X4446" i="1"/>
  <c r="Y4446" i="1" s="1"/>
  <c r="Z4446" i="1" s="1"/>
  <c r="AA4446" i="1" s="1"/>
  <c r="X4510" i="1"/>
  <c r="Y4510" i="1" s="1"/>
  <c r="Z4510" i="1" s="1"/>
  <c r="AA4510" i="1" s="1"/>
  <c r="X4574" i="1"/>
  <c r="Y4574" i="1" s="1"/>
  <c r="Z4574" i="1" s="1"/>
  <c r="AA4574" i="1" s="1"/>
  <c r="X4638" i="1"/>
  <c r="Y4638" i="1" s="1"/>
  <c r="Z4638" i="1" s="1"/>
  <c r="AA4638" i="1" s="1"/>
  <c r="X4702" i="1"/>
  <c r="Y4702" i="1" s="1"/>
  <c r="Z4702" i="1" s="1"/>
  <c r="AA4702" i="1" s="1"/>
  <c r="X4766" i="1"/>
  <c r="Y4766" i="1" s="1"/>
  <c r="Z4766" i="1" s="1"/>
  <c r="AA4766" i="1" s="1"/>
  <c r="X4830" i="1"/>
  <c r="Y4830" i="1" s="1"/>
  <c r="Z4830" i="1" s="1"/>
  <c r="AA4830" i="1" s="1"/>
  <c r="X4894" i="1"/>
  <c r="Y4894" i="1" s="1"/>
  <c r="Z4894" i="1" s="1"/>
  <c r="AA4894" i="1" s="1"/>
  <c r="X4958" i="1"/>
  <c r="Y4958" i="1" s="1"/>
  <c r="Z4958" i="1" s="1"/>
  <c r="AA4958" i="1" s="1"/>
  <c r="X5022" i="1"/>
  <c r="Y5022" i="1" s="1"/>
  <c r="Z5022" i="1" s="1"/>
  <c r="AA5022" i="1" s="1"/>
  <c r="X5086" i="1"/>
  <c r="Y5086" i="1" s="1"/>
  <c r="Z5086" i="1" s="1"/>
  <c r="AA5086" i="1" s="1"/>
  <c r="X5150" i="1"/>
  <c r="Y5150" i="1" s="1"/>
  <c r="Z5150" i="1" s="1"/>
  <c r="AA5150" i="1" s="1"/>
  <c r="X5214" i="1"/>
  <c r="Y5214" i="1" s="1"/>
  <c r="Z5214" i="1" s="1"/>
  <c r="AA5214" i="1" s="1"/>
  <c r="X5278" i="1"/>
  <c r="Y5278" i="1" s="1"/>
  <c r="Z5278" i="1" s="1"/>
  <c r="AA5278" i="1" s="1"/>
  <c r="X5342" i="1"/>
  <c r="Y5342" i="1" s="1"/>
  <c r="Z5342" i="1" s="1"/>
  <c r="AA5342" i="1" s="1"/>
  <c r="X5406" i="1"/>
  <c r="Y5406" i="1" s="1"/>
  <c r="Z5406" i="1" s="1"/>
  <c r="AA5406" i="1" s="1"/>
  <c r="X5470" i="1"/>
  <c r="Y5470" i="1" s="1"/>
  <c r="Z5470" i="1" s="1"/>
  <c r="AA5470" i="1" s="1"/>
  <c r="X5534" i="1"/>
  <c r="Y5534" i="1" s="1"/>
  <c r="Z5534" i="1" s="1"/>
  <c r="AA5534" i="1" s="1"/>
  <c r="X5598" i="1"/>
  <c r="Y5598" i="1" s="1"/>
  <c r="Z5598" i="1" s="1"/>
  <c r="AA5598" i="1" s="1"/>
  <c r="X5662" i="1"/>
  <c r="Y5662" i="1" s="1"/>
  <c r="Z5662" i="1" s="1"/>
  <c r="AA5662" i="1" s="1"/>
  <c r="X5726" i="1"/>
  <c r="Y5726" i="1" s="1"/>
  <c r="Z5726" i="1" s="1"/>
  <c r="AA5726" i="1" s="1"/>
  <c r="X5790" i="1"/>
  <c r="Y5790" i="1" s="1"/>
  <c r="Z5790" i="1" s="1"/>
  <c r="AA5790" i="1" s="1"/>
  <c r="X5854" i="1"/>
  <c r="Y5854" i="1" s="1"/>
  <c r="Z5854" i="1" s="1"/>
  <c r="AA5854" i="1" s="1"/>
  <c r="X5918" i="1"/>
  <c r="Y5918" i="1" s="1"/>
  <c r="Z5918" i="1" s="1"/>
  <c r="AA5918" i="1" s="1"/>
  <c r="X5982" i="1"/>
  <c r="Y5982" i="1" s="1"/>
  <c r="Z5982" i="1" s="1"/>
  <c r="AA5982" i="1" s="1"/>
  <c r="X6046" i="1"/>
  <c r="Y6046" i="1" s="1"/>
  <c r="Z6046" i="1" s="1"/>
  <c r="AA6046" i="1" s="1"/>
  <c r="X6110" i="1"/>
  <c r="Y6110" i="1" s="1"/>
  <c r="Z6110" i="1" s="1"/>
  <c r="AA6110" i="1" s="1"/>
  <c r="X6174" i="1"/>
  <c r="Y6174" i="1" s="1"/>
  <c r="Z6174" i="1" s="1"/>
  <c r="AA6174" i="1" s="1"/>
  <c r="X6238" i="1"/>
  <c r="Y6238" i="1" s="1"/>
  <c r="Z6238" i="1" s="1"/>
  <c r="AA6238" i="1" s="1"/>
  <c r="X6302" i="1"/>
  <c r="Y6302" i="1" s="1"/>
  <c r="Z6302" i="1" s="1"/>
  <c r="AA6302" i="1" s="1"/>
  <c r="X6366" i="1"/>
  <c r="Y6366" i="1" s="1"/>
  <c r="Z6366" i="1" s="1"/>
  <c r="AA6366" i="1" s="1"/>
  <c r="X6430" i="1"/>
  <c r="Y6430" i="1" s="1"/>
  <c r="Z6430" i="1" s="1"/>
  <c r="AA6430" i="1" s="1"/>
  <c r="X6494" i="1"/>
  <c r="Y6494" i="1" s="1"/>
  <c r="Z6494" i="1" s="1"/>
  <c r="AA6494" i="1" s="1"/>
  <c r="X6558" i="1"/>
  <c r="Y6558" i="1" s="1"/>
  <c r="Z6558" i="1" s="1"/>
  <c r="AA6558" i="1" s="1"/>
  <c r="X6622" i="1"/>
  <c r="Y6622" i="1" s="1"/>
  <c r="Z6622" i="1" s="1"/>
  <c r="AA6622" i="1" s="1"/>
  <c r="X6686" i="1"/>
  <c r="Y6686" i="1" s="1"/>
  <c r="Z6686" i="1" s="1"/>
  <c r="AA6686" i="1" s="1"/>
  <c r="X6750" i="1"/>
  <c r="Y6750" i="1" s="1"/>
  <c r="Z6750" i="1" s="1"/>
  <c r="AA6750" i="1" s="1"/>
  <c r="X6806" i="1"/>
  <c r="Y6806" i="1" s="1"/>
  <c r="Z6806" i="1" s="1"/>
  <c r="AA6806" i="1" s="1"/>
  <c r="X6870" i="1"/>
  <c r="Y6870" i="1" s="1"/>
  <c r="Z6870" i="1" s="1"/>
  <c r="AA6870" i="1" s="1"/>
  <c r="X6934" i="1"/>
  <c r="Y6934" i="1" s="1"/>
  <c r="Z6934" i="1" s="1"/>
  <c r="AA6934" i="1" s="1"/>
  <c r="X6998" i="1"/>
  <c r="Y6998" i="1" s="1"/>
  <c r="Z6998" i="1" s="1"/>
  <c r="AA6998" i="1" s="1"/>
  <c r="X7062" i="1"/>
  <c r="Y7062" i="1" s="1"/>
  <c r="Z7062" i="1" s="1"/>
  <c r="AA7062" i="1" s="1"/>
  <c r="X7126" i="1"/>
  <c r="Y7126" i="1" s="1"/>
  <c r="Z7126" i="1" s="1"/>
  <c r="AA7126" i="1" s="1"/>
  <c r="X7190" i="1"/>
  <c r="Y7190" i="1" s="1"/>
  <c r="Z7190" i="1" s="1"/>
  <c r="AA7190" i="1" s="1"/>
  <c r="X7254" i="1"/>
  <c r="Y7254" i="1" s="1"/>
  <c r="Z7254" i="1" s="1"/>
  <c r="AA7254" i="1" s="1"/>
  <c r="X7318" i="1"/>
  <c r="Y7318" i="1" s="1"/>
  <c r="Z7318" i="1" s="1"/>
  <c r="AA7318" i="1" s="1"/>
  <c r="X7382" i="1"/>
  <c r="Y7382" i="1" s="1"/>
  <c r="Z7382" i="1" s="1"/>
  <c r="AA7382" i="1" s="1"/>
  <c r="X7446" i="1"/>
  <c r="Y7446" i="1" s="1"/>
  <c r="Z7446" i="1" s="1"/>
  <c r="AA7446" i="1" s="1"/>
  <c r="X7510" i="1"/>
  <c r="Y7510" i="1" s="1"/>
  <c r="Z7510" i="1" s="1"/>
  <c r="AA7510" i="1" s="1"/>
  <c r="X21" i="1"/>
  <c r="Y21" i="1" s="1"/>
  <c r="Z21" i="1" s="1"/>
  <c r="AA21" i="1" s="1"/>
  <c r="X85" i="1"/>
  <c r="Y85" i="1" s="1"/>
  <c r="Z85" i="1" s="1"/>
  <c r="AA85" i="1" s="1"/>
  <c r="X149" i="1"/>
  <c r="Y149" i="1" s="1"/>
  <c r="Z149" i="1" s="1"/>
  <c r="AA149" i="1" s="1"/>
  <c r="X213" i="1"/>
  <c r="Y213" i="1" s="1"/>
  <c r="Z213" i="1" s="1"/>
  <c r="AA213" i="1" s="1"/>
  <c r="X277" i="1"/>
  <c r="Y277" i="1" s="1"/>
  <c r="Z277" i="1" s="1"/>
  <c r="AA277" i="1" s="1"/>
  <c r="X341" i="1"/>
  <c r="Y341" i="1" s="1"/>
  <c r="Z341" i="1" s="1"/>
  <c r="AA341" i="1" s="1"/>
  <c r="X405" i="1"/>
  <c r="Y405" i="1" s="1"/>
  <c r="Z405" i="1" s="1"/>
  <c r="AA405" i="1" s="1"/>
  <c r="X469" i="1"/>
  <c r="Y469" i="1" s="1"/>
  <c r="Z469" i="1" s="1"/>
  <c r="AA469" i="1" s="1"/>
  <c r="X533" i="1"/>
  <c r="Y533" i="1" s="1"/>
  <c r="Z533" i="1" s="1"/>
  <c r="AA533" i="1" s="1"/>
  <c r="X597" i="1"/>
  <c r="Y597" i="1" s="1"/>
  <c r="Z597" i="1" s="1"/>
  <c r="AA597" i="1" s="1"/>
  <c r="X661" i="1"/>
  <c r="Y661" i="1" s="1"/>
  <c r="Z661" i="1" s="1"/>
  <c r="AA661" i="1" s="1"/>
  <c r="X725" i="1"/>
  <c r="Y725" i="1" s="1"/>
  <c r="Z725" i="1" s="1"/>
  <c r="AA725" i="1" s="1"/>
  <c r="X789" i="1"/>
  <c r="Y789" i="1" s="1"/>
  <c r="Z789" i="1" s="1"/>
  <c r="AA789" i="1" s="1"/>
  <c r="X853" i="1"/>
  <c r="Y853" i="1" s="1"/>
  <c r="Z853" i="1" s="1"/>
  <c r="AA853" i="1" s="1"/>
  <c r="X917" i="1"/>
  <c r="Y917" i="1" s="1"/>
  <c r="Z917" i="1" s="1"/>
  <c r="AA917" i="1" s="1"/>
  <c r="X981" i="1"/>
  <c r="Y981" i="1" s="1"/>
  <c r="Z981" i="1" s="1"/>
  <c r="AA981" i="1" s="1"/>
  <c r="X1045" i="1"/>
  <c r="Y1045" i="1" s="1"/>
  <c r="Z1045" i="1" s="1"/>
  <c r="AA1045" i="1" s="1"/>
  <c r="X1109" i="1"/>
  <c r="Y1109" i="1" s="1"/>
  <c r="Z1109" i="1" s="1"/>
  <c r="AA1109" i="1" s="1"/>
  <c r="X1173" i="1"/>
  <c r="Y1173" i="1" s="1"/>
  <c r="Z1173" i="1" s="1"/>
  <c r="AA1173" i="1" s="1"/>
  <c r="X1237" i="1"/>
  <c r="Y1237" i="1" s="1"/>
  <c r="Z1237" i="1" s="1"/>
  <c r="AA1237" i="1" s="1"/>
  <c r="X1301" i="1"/>
  <c r="Y1301" i="1" s="1"/>
  <c r="Z1301" i="1" s="1"/>
  <c r="AA1301" i="1" s="1"/>
  <c r="X1365" i="1"/>
  <c r="Y1365" i="1" s="1"/>
  <c r="Z1365" i="1" s="1"/>
  <c r="AA1365" i="1" s="1"/>
  <c r="X1429" i="1"/>
  <c r="Y1429" i="1" s="1"/>
  <c r="Z1429" i="1" s="1"/>
  <c r="AA1429" i="1" s="1"/>
  <c r="X1493" i="1"/>
  <c r="Y1493" i="1" s="1"/>
  <c r="Z1493" i="1" s="1"/>
  <c r="AA1493" i="1" s="1"/>
  <c r="X1557" i="1"/>
  <c r="Y1557" i="1" s="1"/>
  <c r="Z1557" i="1" s="1"/>
  <c r="AA1557" i="1" s="1"/>
  <c r="X1621" i="1"/>
  <c r="Y1621" i="1" s="1"/>
  <c r="Z1621" i="1" s="1"/>
  <c r="AA1621" i="1" s="1"/>
  <c r="X1685" i="1"/>
  <c r="Y1685" i="1" s="1"/>
  <c r="Z1685" i="1" s="1"/>
  <c r="AA1685" i="1" s="1"/>
  <c r="X1749" i="1"/>
  <c r="Y1749" i="1" s="1"/>
  <c r="Z1749" i="1" s="1"/>
  <c r="AA1749" i="1" s="1"/>
  <c r="X1813" i="1"/>
  <c r="Y1813" i="1" s="1"/>
  <c r="Z1813" i="1" s="1"/>
  <c r="AA1813" i="1" s="1"/>
  <c r="X1877" i="1"/>
  <c r="Y1877" i="1" s="1"/>
  <c r="Z1877" i="1" s="1"/>
  <c r="AA1877" i="1" s="1"/>
  <c r="X1941" i="1"/>
  <c r="Y1941" i="1" s="1"/>
  <c r="Z1941" i="1" s="1"/>
  <c r="AA1941" i="1" s="1"/>
  <c r="X2005" i="1"/>
  <c r="Y2005" i="1" s="1"/>
  <c r="Z2005" i="1" s="1"/>
  <c r="AA2005" i="1" s="1"/>
  <c r="X2069" i="1"/>
  <c r="Y2069" i="1" s="1"/>
  <c r="Z2069" i="1" s="1"/>
  <c r="AA2069" i="1" s="1"/>
  <c r="X2133" i="1"/>
  <c r="Y2133" i="1" s="1"/>
  <c r="Z2133" i="1" s="1"/>
  <c r="AA2133" i="1" s="1"/>
  <c r="X2197" i="1"/>
  <c r="Y2197" i="1" s="1"/>
  <c r="Z2197" i="1" s="1"/>
  <c r="AA2197" i="1" s="1"/>
  <c r="X2261" i="1"/>
  <c r="Y2261" i="1" s="1"/>
  <c r="Z2261" i="1" s="1"/>
  <c r="AA2261" i="1" s="1"/>
  <c r="X2317" i="1"/>
  <c r="Y2317" i="1" s="1"/>
  <c r="Z2317" i="1" s="1"/>
  <c r="AA2317" i="1" s="1"/>
  <c r="X2365" i="1"/>
  <c r="Y2365" i="1" s="1"/>
  <c r="Z2365" i="1" s="1"/>
  <c r="AA2365" i="1" s="1"/>
  <c r="X2413" i="1"/>
  <c r="Y2413" i="1" s="1"/>
  <c r="Z2413" i="1" s="1"/>
  <c r="AA2413" i="1" s="1"/>
  <c r="X2461" i="1"/>
  <c r="Y2461" i="1" s="1"/>
  <c r="Z2461" i="1" s="1"/>
  <c r="AA2461" i="1" s="1"/>
  <c r="X2509" i="1"/>
  <c r="Y2509" i="1" s="1"/>
  <c r="Z2509" i="1" s="1"/>
  <c r="AA2509" i="1" s="1"/>
  <c r="X2557" i="1"/>
  <c r="Y2557" i="1" s="1"/>
  <c r="Z2557" i="1" s="1"/>
  <c r="AA2557" i="1" s="1"/>
  <c r="X2605" i="1"/>
  <c r="Y2605" i="1" s="1"/>
  <c r="Z2605" i="1" s="1"/>
  <c r="AA2605" i="1" s="1"/>
  <c r="X2653" i="1"/>
  <c r="Y2653" i="1" s="1"/>
  <c r="Z2653" i="1" s="1"/>
  <c r="AA2653" i="1" s="1"/>
  <c r="X2701" i="1"/>
  <c r="Y2701" i="1" s="1"/>
  <c r="Z2701" i="1" s="1"/>
  <c r="AA2701" i="1" s="1"/>
  <c r="X2749" i="1"/>
  <c r="Y2749" i="1" s="1"/>
  <c r="Z2749" i="1" s="1"/>
  <c r="AA2749" i="1" s="1"/>
  <c r="X2797" i="1"/>
  <c r="Y2797" i="1" s="1"/>
  <c r="Z2797" i="1" s="1"/>
  <c r="AA2797" i="1" s="1"/>
  <c r="X2845" i="1"/>
  <c r="Y2845" i="1" s="1"/>
  <c r="Z2845" i="1" s="1"/>
  <c r="AA2845" i="1" s="1"/>
  <c r="X2893" i="1"/>
  <c r="Y2893" i="1" s="1"/>
  <c r="Z2893" i="1" s="1"/>
  <c r="AA2893" i="1" s="1"/>
  <c r="X2941" i="1"/>
  <c r="Y2941" i="1" s="1"/>
  <c r="Z2941" i="1" s="1"/>
  <c r="AA2941" i="1" s="1"/>
  <c r="X2989" i="1"/>
  <c r="Y2989" i="1" s="1"/>
  <c r="Z2989" i="1" s="1"/>
  <c r="AA2989" i="1" s="1"/>
  <c r="X3037" i="1"/>
  <c r="Y3037" i="1" s="1"/>
  <c r="Z3037" i="1" s="1"/>
  <c r="AA3037" i="1" s="1"/>
  <c r="X3085" i="1"/>
  <c r="Y3085" i="1" s="1"/>
  <c r="Z3085" i="1" s="1"/>
  <c r="AA3085" i="1" s="1"/>
  <c r="X3133" i="1"/>
  <c r="Y3133" i="1" s="1"/>
  <c r="Z3133" i="1" s="1"/>
  <c r="AA3133" i="1" s="1"/>
  <c r="X3181" i="1"/>
  <c r="Y3181" i="1" s="1"/>
  <c r="Z3181" i="1" s="1"/>
  <c r="AA3181" i="1" s="1"/>
  <c r="X3229" i="1"/>
  <c r="Y3229" i="1" s="1"/>
  <c r="Z3229" i="1" s="1"/>
  <c r="AA3229" i="1" s="1"/>
  <c r="X3277" i="1"/>
  <c r="Y3277" i="1" s="1"/>
  <c r="Z3277" i="1" s="1"/>
  <c r="AA3277" i="1" s="1"/>
  <c r="X3325" i="1"/>
  <c r="Y3325" i="1" s="1"/>
  <c r="Z3325" i="1" s="1"/>
  <c r="AA3325" i="1" s="1"/>
  <c r="X3373" i="1"/>
  <c r="Y3373" i="1" s="1"/>
  <c r="Z3373" i="1" s="1"/>
  <c r="AA3373" i="1" s="1"/>
  <c r="X3421" i="1"/>
  <c r="Y3421" i="1" s="1"/>
  <c r="Z3421" i="1" s="1"/>
  <c r="AA3421" i="1" s="1"/>
  <c r="X3469" i="1"/>
  <c r="Y3469" i="1" s="1"/>
  <c r="Z3469" i="1" s="1"/>
  <c r="AA3469" i="1" s="1"/>
  <c r="X3517" i="1"/>
  <c r="Y3517" i="1" s="1"/>
  <c r="Z3517" i="1" s="1"/>
  <c r="AA3517" i="1" s="1"/>
  <c r="X3565" i="1"/>
  <c r="Y3565" i="1" s="1"/>
  <c r="Z3565" i="1" s="1"/>
  <c r="AA3565" i="1" s="1"/>
  <c r="X3613" i="1"/>
  <c r="Y3613" i="1" s="1"/>
  <c r="Z3613" i="1" s="1"/>
  <c r="AA3613" i="1" s="1"/>
  <c r="X3661" i="1"/>
  <c r="Y3661" i="1" s="1"/>
  <c r="Z3661" i="1" s="1"/>
  <c r="AA3661" i="1" s="1"/>
  <c r="X3709" i="1"/>
  <c r="Y3709" i="1" s="1"/>
  <c r="Z3709" i="1" s="1"/>
  <c r="AA3709" i="1" s="1"/>
  <c r="X3757" i="1"/>
  <c r="Y3757" i="1" s="1"/>
  <c r="Z3757" i="1" s="1"/>
  <c r="AA3757" i="1" s="1"/>
  <c r="X3805" i="1"/>
  <c r="Y3805" i="1" s="1"/>
  <c r="Z3805" i="1" s="1"/>
  <c r="AA3805" i="1" s="1"/>
  <c r="X3853" i="1"/>
  <c r="Y3853" i="1" s="1"/>
  <c r="Z3853" i="1" s="1"/>
  <c r="AA3853" i="1" s="1"/>
  <c r="X3901" i="1"/>
  <c r="Y3901" i="1" s="1"/>
  <c r="Z3901" i="1" s="1"/>
  <c r="AA3901" i="1" s="1"/>
  <c r="X3949" i="1"/>
  <c r="Y3949" i="1" s="1"/>
  <c r="Z3949" i="1" s="1"/>
  <c r="AA3949" i="1" s="1"/>
  <c r="X3997" i="1"/>
  <c r="Y3997" i="1" s="1"/>
  <c r="Z3997" i="1" s="1"/>
  <c r="AA3997" i="1" s="1"/>
  <c r="X4045" i="1"/>
  <c r="Y4045" i="1" s="1"/>
  <c r="Z4045" i="1" s="1"/>
  <c r="AA4045" i="1" s="1"/>
  <c r="X4093" i="1"/>
  <c r="Y4093" i="1" s="1"/>
  <c r="Z4093" i="1" s="1"/>
  <c r="AA4093" i="1" s="1"/>
  <c r="X4141" i="1"/>
  <c r="Y4141" i="1" s="1"/>
  <c r="Z4141" i="1" s="1"/>
  <c r="AA4141" i="1" s="1"/>
  <c r="X4189" i="1"/>
  <c r="Y4189" i="1" s="1"/>
  <c r="Z4189" i="1" s="1"/>
  <c r="AA4189" i="1" s="1"/>
  <c r="X4237" i="1"/>
  <c r="Y4237" i="1" s="1"/>
  <c r="Z4237" i="1" s="1"/>
  <c r="AA4237" i="1" s="1"/>
  <c r="X4285" i="1"/>
  <c r="Y4285" i="1" s="1"/>
  <c r="Z4285" i="1" s="1"/>
  <c r="AA4285" i="1" s="1"/>
  <c r="X4333" i="1"/>
  <c r="Y4333" i="1" s="1"/>
  <c r="Z4333" i="1" s="1"/>
  <c r="AA4333" i="1" s="1"/>
  <c r="X4381" i="1"/>
  <c r="Y4381" i="1" s="1"/>
  <c r="Z4381" i="1" s="1"/>
  <c r="AA4381" i="1" s="1"/>
  <c r="X4429" i="1"/>
  <c r="Y4429" i="1" s="1"/>
  <c r="Z4429" i="1" s="1"/>
  <c r="AA4429" i="1" s="1"/>
  <c r="X4477" i="1"/>
  <c r="Y4477" i="1" s="1"/>
  <c r="Z4477" i="1" s="1"/>
  <c r="AA4477" i="1" s="1"/>
  <c r="X4525" i="1"/>
  <c r="Y4525" i="1" s="1"/>
  <c r="Z4525" i="1" s="1"/>
  <c r="AA4525" i="1" s="1"/>
  <c r="X4573" i="1"/>
  <c r="Y4573" i="1" s="1"/>
  <c r="Z4573" i="1" s="1"/>
  <c r="AA4573" i="1" s="1"/>
  <c r="X4621" i="1"/>
  <c r="Y4621" i="1" s="1"/>
  <c r="Z4621" i="1" s="1"/>
  <c r="AA4621" i="1" s="1"/>
  <c r="X4669" i="1"/>
  <c r="Y4669" i="1" s="1"/>
  <c r="Z4669" i="1" s="1"/>
  <c r="AA4669" i="1" s="1"/>
  <c r="X4717" i="1"/>
  <c r="Y4717" i="1" s="1"/>
  <c r="Z4717" i="1" s="1"/>
  <c r="AA4717" i="1" s="1"/>
  <c r="X4765" i="1"/>
  <c r="Y4765" i="1" s="1"/>
  <c r="Z4765" i="1" s="1"/>
  <c r="AA4765" i="1" s="1"/>
  <c r="X4813" i="1"/>
  <c r="Y4813" i="1" s="1"/>
  <c r="Z4813" i="1" s="1"/>
  <c r="AA4813" i="1" s="1"/>
  <c r="X4861" i="1"/>
  <c r="Y4861" i="1" s="1"/>
  <c r="Z4861" i="1" s="1"/>
  <c r="AA4861" i="1" s="1"/>
  <c r="X4909" i="1"/>
  <c r="Y4909" i="1" s="1"/>
  <c r="Z4909" i="1" s="1"/>
  <c r="AA4909" i="1" s="1"/>
  <c r="X4957" i="1"/>
  <c r="Y4957" i="1" s="1"/>
  <c r="Z4957" i="1" s="1"/>
  <c r="AA4957" i="1" s="1"/>
  <c r="X5005" i="1"/>
  <c r="Y5005" i="1" s="1"/>
  <c r="Z5005" i="1" s="1"/>
  <c r="AA5005" i="1" s="1"/>
  <c r="X5053" i="1"/>
  <c r="Y5053" i="1" s="1"/>
  <c r="Z5053" i="1" s="1"/>
  <c r="AA5053" i="1" s="1"/>
  <c r="X5101" i="1"/>
  <c r="Y5101" i="1" s="1"/>
  <c r="Z5101" i="1" s="1"/>
  <c r="AA5101" i="1" s="1"/>
  <c r="X5149" i="1"/>
  <c r="Y5149" i="1" s="1"/>
  <c r="Z5149" i="1" s="1"/>
  <c r="AA5149" i="1" s="1"/>
  <c r="X5197" i="1"/>
  <c r="Y5197" i="1" s="1"/>
  <c r="Z5197" i="1" s="1"/>
  <c r="AA5197" i="1" s="1"/>
  <c r="X5245" i="1"/>
  <c r="Y5245" i="1" s="1"/>
  <c r="Z5245" i="1" s="1"/>
  <c r="AA5245" i="1" s="1"/>
  <c r="X5293" i="1"/>
  <c r="Y5293" i="1" s="1"/>
  <c r="Z5293" i="1" s="1"/>
  <c r="AA5293" i="1" s="1"/>
  <c r="X5341" i="1"/>
  <c r="Y5341" i="1" s="1"/>
  <c r="Z5341" i="1" s="1"/>
  <c r="AA5341" i="1" s="1"/>
  <c r="X5389" i="1"/>
  <c r="Y5389" i="1" s="1"/>
  <c r="Z5389" i="1" s="1"/>
  <c r="AA5389" i="1" s="1"/>
  <c r="X5437" i="1"/>
  <c r="Y5437" i="1" s="1"/>
  <c r="Z5437" i="1" s="1"/>
  <c r="AA5437" i="1" s="1"/>
  <c r="X5485" i="1"/>
  <c r="Y5485" i="1" s="1"/>
  <c r="Z5485" i="1" s="1"/>
  <c r="AA5485" i="1" s="1"/>
  <c r="X5533" i="1"/>
  <c r="Y5533" i="1" s="1"/>
  <c r="Z5533" i="1" s="1"/>
  <c r="AA5533" i="1" s="1"/>
  <c r="X5581" i="1"/>
  <c r="Y5581" i="1" s="1"/>
  <c r="Z5581" i="1" s="1"/>
  <c r="AA5581" i="1" s="1"/>
  <c r="X5629" i="1"/>
  <c r="Y5629" i="1" s="1"/>
  <c r="Z5629" i="1" s="1"/>
  <c r="AA5629" i="1" s="1"/>
  <c r="X5677" i="1"/>
  <c r="Y5677" i="1" s="1"/>
  <c r="Z5677" i="1" s="1"/>
  <c r="AA5677" i="1" s="1"/>
  <c r="X5725" i="1"/>
  <c r="Y5725" i="1" s="1"/>
  <c r="Z5725" i="1" s="1"/>
  <c r="AA5725" i="1" s="1"/>
  <c r="X5773" i="1"/>
  <c r="Y5773" i="1" s="1"/>
  <c r="Z5773" i="1" s="1"/>
  <c r="AA5773" i="1" s="1"/>
  <c r="X5821" i="1"/>
  <c r="Y5821" i="1" s="1"/>
  <c r="Z5821" i="1" s="1"/>
  <c r="AA5821" i="1" s="1"/>
  <c r="X5869" i="1"/>
  <c r="Y5869" i="1" s="1"/>
  <c r="Z5869" i="1" s="1"/>
  <c r="AA5869" i="1" s="1"/>
  <c r="X5925" i="1"/>
  <c r="Y5925" i="1" s="1"/>
  <c r="Z5925" i="1" s="1"/>
  <c r="AA5925" i="1" s="1"/>
  <c r="X5989" i="1"/>
  <c r="Y5989" i="1" s="1"/>
  <c r="Z5989" i="1" s="1"/>
  <c r="AA5989" i="1" s="1"/>
  <c r="X6053" i="1"/>
  <c r="Y6053" i="1" s="1"/>
  <c r="Z6053" i="1" s="1"/>
  <c r="AA6053" i="1" s="1"/>
  <c r="X6117" i="1"/>
  <c r="Y6117" i="1" s="1"/>
  <c r="Z6117" i="1" s="1"/>
  <c r="AA6117" i="1" s="1"/>
  <c r="X6181" i="1"/>
  <c r="Y6181" i="1" s="1"/>
  <c r="Z6181" i="1" s="1"/>
  <c r="AA6181" i="1" s="1"/>
  <c r="X6245" i="1"/>
  <c r="Y6245" i="1" s="1"/>
  <c r="Z6245" i="1" s="1"/>
  <c r="AA6245" i="1" s="1"/>
  <c r="X6309" i="1"/>
  <c r="Y6309" i="1" s="1"/>
  <c r="Z6309" i="1" s="1"/>
  <c r="AA6309" i="1" s="1"/>
  <c r="X6373" i="1"/>
  <c r="Y6373" i="1" s="1"/>
  <c r="Z6373" i="1" s="1"/>
  <c r="AA6373" i="1" s="1"/>
  <c r="X6437" i="1"/>
  <c r="Y6437" i="1" s="1"/>
  <c r="Z6437" i="1" s="1"/>
  <c r="AA6437" i="1" s="1"/>
  <c r="X6501" i="1"/>
  <c r="Y6501" i="1" s="1"/>
  <c r="Z6501" i="1" s="1"/>
  <c r="AA6501" i="1" s="1"/>
  <c r="X6565" i="1"/>
  <c r="Y6565" i="1" s="1"/>
  <c r="Z6565" i="1" s="1"/>
  <c r="AA6565" i="1" s="1"/>
  <c r="X6629" i="1"/>
  <c r="Y6629" i="1" s="1"/>
  <c r="Z6629" i="1" s="1"/>
  <c r="AA6629" i="1" s="1"/>
  <c r="X6693" i="1"/>
  <c r="Y6693" i="1" s="1"/>
  <c r="Z6693" i="1" s="1"/>
  <c r="AA6693" i="1" s="1"/>
  <c r="X6757" i="1"/>
  <c r="Y6757" i="1" s="1"/>
  <c r="Z6757" i="1" s="1"/>
  <c r="AA6757" i="1" s="1"/>
  <c r="X6821" i="1"/>
  <c r="Y6821" i="1" s="1"/>
  <c r="Z6821" i="1" s="1"/>
  <c r="AA6821" i="1" s="1"/>
  <c r="X6885" i="1"/>
  <c r="Y6885" i="1" s="1"/>
  <c r="Z6885" i="1" s="1"/>
  <c r="AA6885" i="1" s="1"/>
  <c r="X6949" i="1"/>
  <c r="Y6949" i="1" s="1"/>
  <c r="Z6949" i="1" s="1"/>
  <c r="AA6949" i="1" s="1"/>
  <c r="X7013" i="1"/>
  <c r="Y7013" i="1" s="1"/>
  <c r="Z7013" i="1" s="1"/>
  <c r="AA7013" i="1" s="1"/>
  <c r="X7077" i="1"/>
  <c r="Y7077" i="1" s="1"/>
  <c r="Z7077" i="1" s="1"/>
  <c r="AA7077" i="1" s="1"/>
  <c r="X7141" i="1"/>
  <c r="Y7141" i="1" s="1"/>
  <c r="Z7141" i="1" s="1"/>
  <c r="AA7141" i="1" s="1"/>
  <c r="X7205" i="1"/>
  <c r="Y7205" i="1" s="1"/>
  <c r="Z7205" i="1" s="1"/>
  <c r="AA7205" i="1" s="1"/>
  <c r="X7269" i="1"/>
  <c r="Y7269" i="1" s="1"/>
  <c r="Z7269" i="1" s="1"/>
  <c r="AA7269" i="1" s="1"/>
  <c r="X7333" i="1"/>
  <c r="Y7333" i="1" s="1"/>
  <c r="Z7333" i="1" s="1"/>
  <c r="AA7333" i="1" s="1"/>
  <c r="X7397" i="1"/>
  <c r="Y7397" i="1" s="1"/>
  <c r="Z7397" i="1" s="1"/>
  <c r="AA7397" i="1" s="1"/>
  <c r="X7461" i="1"/>
  <c r="Y7461" i="1" s="1"/>
  <c r="Z7461" i="1" s="1"/>
  <c r="AA7461" i="1" s="1"/>
  <c r="X7525" i="1"/>
  <c r="Y7525" i="1" s="1"/>
  <c r="Z7525" i="1" s="1"/>
  <c r="AA7525" i="1" s="1"/>
  <c r="X7589" i="1"/>
  <c r="Y7589" i="1" s="1"/>
  <c r="Z7589" i="1" s="1"/>
  <c r="AA7589" i="1" s="1"/>
  <c r="X7653" i="1"/>
  <c r="Y7653" i="1" s="1"/>
  <c r="Z7653" i="1" s="1"/>
  <c r="AA7653" i="1" s="1"/>
  <c r="X7717" i="1"/>
  <c r="Y7717" i="1" s="1"/>
  <c r="Z7717" i="1" s="1"/>
  <c r="AA7717" i="1" s="1"/>
  <c r="X7781" i="1"/>
  <c r="Y7781" i="1" s="1"/>
  <c r="Z7781" i="1" s="1"/>
  <c r="AA7781" i="1" s="1"/>
  <c r="X7845" i="1"/>
  <c r="Y7845" i="1" s="1"/>
  <c r="Z7845" i="1" s="1"/>
  <c r="AA7845" i="1" s="1"/>
  <c r="X7909" i="1"/>
  <c r="Y7909" i="1" s="1"/>
  <c r="Z7909" i="1" s="1"/>
  <c r="AA7909" i="1" s="1"/>
  <c r="X7973" i="1"/>
  <c r="Y7973" i="1" s="1"/>
  <c r="Z7973" i="1" s="1"/>
  <c r="AA7973" i="1" s="1"/>
  <c r="X8037" i="1"/>
  <c r="Y8037" i="1" s="1"/>
  <c r="Z8037" i="1" s="1"/>
  <c r="AA8037" i="1" s="1"/>
  <c r="X8101" i="1"/>
  <c r="Y8101" i="1" s="1"/>
  <c r="Z8101" i="1" s="1"/>
  <c r="AA8101" i="1" s="1"/>
  <c r="X7700" i="1"/>
  <c r="Y7700" i="1" s="1"/>
  <c r="Z7700" i="1" s="1"/>
  <c r="AA7700" i="1" s="1"/>
  <c r="X7956" i="1"/>
  <c r="Y7956" i="1" s="1"/>
  <c r="Z7956" i="1" s="1"/>
  <c r="AA7956" i="1" s="1"/>
  <c r="X8172" i="1"/>
  <c r="Y8172" i="1" s="1"/>
  <c r="Z8172" i="1" s="1"/>
  <c r="AA8172" i="1" s="1"/>
  <c r="X8300" i="1"/>
  <c r="Y8300" i="1" s="1"/>
  <c r="Z8300" i="1" s="1"/>
  <c r="AA8300" i="1" s="1"/>
  <c r="X8428" i="1"/>
  <c r="Y8428" i="1" s="1"/>
  <c r="Z8428" i="1" s="1"/>
  <c r="AA8428" i="1" s="1"/>
  <c r="X8690" i="1"/>
  <c r="Y8690" i="1" s="1"/>
  <c r="Z8690" i="1" s="1"/>
  <c r="AA8690" i="1" s="1"/>
  <c r="X7578" i="1"/>
  <c r="Y7578" i="1" s="1"/>
  <c r="Z7578" i="1" s="1"/>
  <c r="AA7578" i="1" s="1"/>
  <c r="X7706" i="1"/>
  <c r="Y7706" i="1" s="1"/>
  <c r="Z7706" i="1" s="1"/>
  <c r="AA7706" i="1" s="1"/>
  <c r="X7834" i="1"/>
  <c r="Y7834" i="1" s="1"/>
  <c r="Z7834" i="1" s="1"/>
  <c r="AA7834" i="1" s="1"/>
  <c r="X7962" i="1"/>
  <c r="Y7962" i="1" s="1"/>
  <c r="Z7962" i="1" s="1"/>
  <c r="AA7962" i="1" s="1"/>
  <c r="X8090" i="1"/>
  <c r="Y8090" i="1" s="1"/>
  <c r="Z8090" i="1" s="1"/>
  <c r="AA8090" i="1" s="1"/>
  <c r="X8218" i="1"/>
  <c r="Y8218" i="1" s="1"/>
  <c r="Z8218" i="1" s="1"/>
  <c r="AA8218" i="1" s="1"/>
  <c r="X8346" i="1"/>
  <c r="Y8346" i="1" s="1"/>
  <c r="Z8346" i="1" s="1"/>
  <c r="AA8346" i="1" s="1"/>
  <c r="X8474" i="1"/>
  <c r="Y8474" i="1" s="1"/>
  <c r="Z8474" i="1" s="1"/>
  <c r="AA8474" i="1" s="1"/>
  <c r="X8696" i="1"/>
  <c r="Y8696" i="1" s="1"/>
  <c r="Z8696" i="1" s="1"/>
  <c r="AA8696" i="1" s="1"/>
  <c r="X8223" i="1"/>
  <c r="Y8223" i="1" s="1"/>
  <c r="Z8223" i="1" s="1"/>
  <c r="AA8223" i="1" s="1"/>
  <c r="X8351" i="1"/>
  <c r="Y8351" i="1" s="1"/>
  <c r="Z8351" i="1" s="1"/>
  <c r="AA8351" i="1" s="1"/>
  <c r="X8479" i="1"/>
  <c r="Y8479" i="1" s="1"/>
  <c r="Z8479" i="1" s="1"/>
  <c r="AA8479" i="1" s="1"/>
  <c r="X8607" i="1"/>
  <c r="Y8607" i="1" s="1"/>
  <c r="Z8607" i="1" s="1"/>
  <c r="AA8607" i="1" s="1"/>
  <c r="X8735" i="1"/>
  <c r="Y8735" i="1" s="1"/>
  <c r="Z8735" i="1" s="1"/>
  <c r="AA8735" i="1" s="1"/>
  <c r="X8708" i="1"/>
  <c r="Y8708" i="1" s="1"/>
  <c r="Z8708" i="1" s="1"/>
  <c r="AA8708" i="1" s="1"/>
  <c r="X40" i="1"/>
  <c r="Y40" i="1" s="1"/>
  <c r="Z40" i="1" s="1"/>
  <c r="AA40" i="1" s="1"/>
  <c r="X104" i="1"/>
  <c r="Y104" i="1" s="1"/>
  <c r="Z104" i="1" s="1"/>
  <c r="AA104" i="1" s="1"/>
  <c r="X168" i="1"/>
  <c r="Y168" i="1" s="1"/>
  <c r="Z168" i="1" s="1"/>
  <c r="AA168" i="1" s="1"/>
  <c r="X232" i="1"/>
  <c r="Y232" i="1" s="1"/>
  <c r="Z232" i="1" s="1"/>
  <c r="AA232" i="1" s="1"/>
  <c r="X296" i="1"/>
  <c r="Y296" i="1" s="1"/>
  <c r="Z296" i="1" s="1"/>
  <c r="AA296" i="1" s="1"/>
  <c r="X360" i="1"/>
  <c r="Y360" i="1" s="1"/>
  <c r="Z360" i="1" s="1"/>
  <c r="AA360" i="1" s="1"/>
  <c r="X424" i="1"/>
  <c r="Y424" i="1" s="1"/>
  <c r="Z424" i="1" s="1"/>
  <c r="AA424" i="1" s="1"/>
  <c r="X488" i="1"/>
  <c r="Y488" i="1" s="1"/>
  <c r="Z488" i="1" s="1"/>
  <c r="AA488" i="1" s="1"/>
  <c r="X552" i="1"/>
  <c r="Y552" i="1" s="1"/>
  <c r="Z552" i="1" s="1"/>
  <c r="AA552" i="1" s="1"/>
  <c r="X616" i="1"/>
  <c r="Y616" i="1" s="1"/>
  <c r="Z616" i="1" s="1"/>
  <c r="AA616" i="1" s="1"/>
  <c r="X680" i="1"/>
  <c r="Y680" i="1" s="1"/>
  <c r="Z680" i="1" s="1"/>
  <c r="AA680" i="1" s="1"/>
  <c r="X744" i="1"/>
  <c r="Y744" i="1" s="1"/>
  <c r="Z744" i="1" s="1"/>
  <c r="AA744" i="1" s="1"/>
  <c r="X808" i="1"/>
  <c r="Y808" i="1" s="1"/>
  <c r="Z808" i="1" s="1"/>
  <c r="AA808" i="1" s="1"/>
  <c r="X872" i="1"/>
  <c r="Y872" i="1" s="1"/>
  <c r="Z872" i="1" s="1"/>
  <c r="AA872" i="1" s="1"/>
  <c r="X928" i="1"/>
  <c r="Y928" i="1" s="1"/>
  <c r="Z928" i="1" s="1"/>
  <c r="AA928" i="1" s="1"/>
  <c r="X992" i="1"/>
  <c r="Y992" i="1" s="1"/>
  <c r="Z992" i="1" s="1"/>
  <c r="AA992" i="1" s="1"/>
  <c r="X1056" i="1"/>
  <c r="Y1056" i="1" s="1"/>
  <c r="Z1056" i="1" s="1"/>
  <c r="AA1056" i="1" s="1"/>
  <c r="X1120" i="1"/>
  <c r="Y1120" i="1" s="1"/>
  <c r="Z1120" i="1" s="1"/>
  <c r="AA1120" i="1" s="1"/>
  <c r="X1184" i="1"/>
  <c r="Y1184" i="1" s="1"/>
  <c r="Z1184" i="1" s="1"/>
  <c r="AA1184" i="1" s="1"/>
  <c r="X1248" i="1"/>
  <c r="Y1248" i="1" s="1"/>
  <c r="Z1248" i="1" s="1"/>
  <c r="AA1248" i="1" s="1"/>
  <c r="X1312" i="1"/>
  <c r="Y1312" i="1" s="1"/>
  <c r="Z1312" i="1" s="1"/>
  <c r="AA1312" i="1" s="1"/>
  <c r="X1376" i="1"/>
  <c r="Y1376" i="1" s="1"/>
  <c r="Z1376" i="1" s="1"/>
  <c r="AA1376" i="1" s="1"/>
  <c r="X1440" i="1"/>
  <c r="Y1440" i="1" s="1"/>
  <c r="Z1440" i="1" s="1"/>
  <c r="AA1440" i="1" s="1"/>
  <c r="X1504" i="1"/>
  <c r="Y1504" i="1" s="1"/>
  <c r="Z1504" i="1" s="1"/>
  <c r="AA1504" i="1" s="1"/>
  <c r="X1568" i="1"/>
  <c r="Y1568" i="1" s="1"/>
  <c r="Z1568" i="1" s="1"/>
  <c r="AA1568" i="1" s="1"/>
  <c r="X1632" i="1"/>
  <c r="Y1632" i="1" s="1"/>
  <c r="Z1632" i="1" s="1"/>
  <c r="AA1632" i="1" s="1"/>
  <c r="X1696" i="1"/>
  <c r="Y1696" i="1" s="1"/>
  <c r="Z1696" i="1" s="1"/>
  <c r="AA1696" i="1" s="1"/>
  <c r="X1760" i="1"/>
  <c r="Y1760" i="1" s="1"/>
  <c r="Z1760" i="1" s="1"/>
  <c r="AA1760" i="1" s="1"/>
  <c r="X1824" i="1"/>
  <c r="Y1824" i="1" s="1"/>
  <c r="Z1824" i="1" s="1"/>
  <c r="AA1824" i="1" s="1"/>
  <c r="X1888" i="1"/>
  <c r="Y1888" i="1" s="1"/>
  <c r="Z1888" i="1" s="1"/>
  <c r="AA1888" i="1" s="1"/>
  <c r="X1952" i="1"/>
  <c r="Y1952" i="1" s="1"/>
  <c r="Z1952" i="1" s="1"/>
  <c r="AA1952" i="1" s="1"/>
  <c r="X2016" i="1"/>
  <c r="Y2016" i="1" s="1"/>
  <c r="Z2016" i="1" s="1"/>
  <c r="AA2016" i="1" s="1"/>
  <c r="X2080" i="1"/>
  <c r="Y2080" i="1" s="1"/>
  <c r="Z2080" i="1" s="1"/>
  <c r="AA2080" i="1" s="1"/>
  <c r="X2144" i="1"/>
  <c r="Y2144" i="1" s="1"/>
  <c r="Z2144" i="1" s="1"/>
  <c r="AA2144" i="1" s="1"/>
  <c r="X2208" i="1"/>
  <c r="Y2208" i="1" s="1"/>
  <c r="Z2208" i="1" s="1"/>
  <c r="AA2208" i="1" s="1"/>
  <c r="X2272" i="1"/>
  <c r="Y2272" i="1" s="1"/>
  <c r="Z2272" i="1" s="1"/>
  <c r="AA2272" i="1" s="1"/>
  <c r="X2336" i="1"/>
  <c r="Y2336" i="1" s="1"/>
  <c r="Z2336" i="1" s="1"/>
  <c r="AA2336" i="1" s="1"/>
  <c r="X2400" i="1"/>
  <c r="Y2400" i="1" s="1"/>
  <c r="Z2400" i="1" s="1"/>
  <c r="AA2400" i="1" s="1"/>
  <c r="X2464" i="1"/>
  <c r="Y2464" i="1" s="1"/>
  <c r="Z2464" i="1" s="1"/>
  <c r="AA2464" i="1" s="1"/>
  <c r="X2528" i="1"/>
  <c r="Y2528" i="1" s="1"/>
  <c r="Z2528" i="1" s="1"/>
  <c r="AA2528" i="1" s="1"/>
  <c r="X2592" i="1"/>
  <c r="Y2592" i="1" s="1"/>
  <c r="Z2592" i="1" s="1"/>
  <c r="AA2592" i="1" s="1"/>
  <c r="X2656" i="1"/>
  <c r="Y2656" i="1" s="1"/>
  <c r="Z2656" i="1" s="1"/>
  <c r="AA2656" i="1" s="1"/>
  <c r="X2720" i="1"/>
  <c r="Y2720" i="1" s="1"/>
  <c r="Z2720" i="1" s="1"/>
  <c r="AA2720" i="1" s="1"/>
  <c r="X2784" i="1"/>
  <c r="Y2784" i="1" s="1"/>
  <c r="Z2784" i="1" s="1"/>
  <c r="AA2784" i="1" s="1"/>
  <c r="X2848" i="1"/>
  <c r="Y2848" i="1" s="1"/>
  <c r="Z2848" i="1" s="1"/>
  <c r="AA2848" i="1" s="1"/>
  <c r="X2912" i="1"/>
  <c r="Y2912" i="1" s="1"/>
  <c r="Z2912" i="1" s="1"/>
  <c r="AA2912" i="1" s="1"/>
  <c r="X2976" i="1"/>
  <c r="Y2976" i="1" s="1"/>
  <c r="Z2976" i="1" s="1"/>
  <c r="AA2976" i="1" s="1"/>
  <c r="X3040" i="1"/>
  <c r="Y3040" i="1" s="1"/>
  <c r="Z3040" i="1" s="1"/>
  <c r="AA3040" i="1" s="1"/>
  <c r="X3104" i="1"/>
  <c r="Y3104" i="1" s="1"/>
  <c r="Z3104" i="1" s="1"/>
  <c r="AA3104" i="1" s="1"/>
  <c r="X3168" i="1"/>
  <c r="Y3168" i="1" s="1"/>
  <c r="Z3168" i="1" s="1"/>
  <c r="AA3168" i="1" s="1"/>
  <c r="X3232" i="1"/>
  <c r="Y3232" i="1" s="1"/>
  <c r="Z3232" i="1" s="1"/>
  <c r="AA3232" i="1" s="1"/>
  <c r="X3296" i="1"/>
  <c r="Y3296" i="1" s="1"/>
  <c r="Z3296" i="1" s="1"/>
  <c r="AA3296" i="1" s="1"/>
  <c r="X3360" i="1"/>
  <c r="Y3360" i="1" s="1"/>
  <c r="Z3360" i="1" s="1"/>
  <c r="AA3360" i="1" s="1"/>
  <c r="X3424" i="1"/>
  <c r="Y3424" i="1" s="1"/>
  <c r="Z3424" i="1" s="1"/>
  <c r="AA3424" i="1" s="1"/>
  <c r="X3488" i="1"/>
  <c r="Y3488" i="1" s="1"/>
  <c r="Z3488" i="1" s="1"/>
  <c r="AA3488" i="1" s="1"/>
  <c r="X3552" i="1"/>
  <c r="Y3552" i="1" s="1"/>
  <c r="Z3552" i="1" s="1"/>
  <c r="AA3552" i="1" s="1"/>
  <c r="X3616" i="1"/>
  <c r="Y3616" i="1" s="1"/>
  <c r="Z3616" i="1" s="1"/>
  <c r="AA3616" i="1" s="1"/>
  <c r="X3680" i="1"/>
  <c r="Y3680" i="1" s="1"/>
  <c r="Z3680" i="1" s="1"/>
  <c r="AA3680" i="1" s="1"/>
  <c r="X3744" i="1"/>
  <c r="Y3744" i="1" s="1"/>
  <c r="Z3744" i="1" s="1"/>
  <c r="AA3744" i="1" s="1"/>
  <c r="X3808" i="1"/>
  <c r="Y3808" i="1" s="1"/>
  <c r="Z3808" i="1" s="1"/>
  <c r="AA3808" i="1" s="1"/>
  <c r="X3872" i="1"/>
  <c r="Y3872" i="1" s="1"/>
  <c r="Z3872" i="1" s="1"/>
  <c r="AA3872" i="1" s="1"/>
  <c r="X3936" i="1"/>
  <c r="Y3936" i="1" s="1"/>
  <c r="Z3936" i="1" s="1"/>
  <c r="AA3936" i="1" s="1"/>
  <c r="X4000" i="1"/>
  <c r="Y4000" i="1" s="1"/>
  <c r="Z4000" i="1" s="1"/>
  <c r="AA4000" i="1" s="1"/>
  <c r="X4064" i="1"/>
  <c r="Y4064" i="1" s="1"/>
  <c r="Z4064" i="1" s="1"/>
  <c r="AA4064" i="1" s="1"/>
  <c r="X4128" i="1"/>
  <c r="Y4128" i="1" s="1"/>
  <c r="Z4128" i="1" s="1"/>
  <c r="AA4128" i="1" s="1"/>
  <c r="X4192" i="1"/>
  <c r="Y4192" i="1" s="1"/>
  <c r="Z4192" i="1" s="1"/>
  <c r="AA4192" i="1" s="1"/>
  <c r="X4256" i="1"/>
  <c r="Y4256" i="1" s="1"/>
  <c r="Z4256" i="1" s="1"/>
  <c r="AA4256" i="1" s="1"/>
  <c r="X4320" i="1"/>
  <c r="Y4320" i="1" s="1"/>
  <c r="Z4320" i="1" s="1"/>
  <c r="AA4320" i="1" s="1"/>
  <c r="X4384" i="1"/>
  <c r="Y4384" i="1" s="1"/>
  <c r="Z4384" i="1" s="1"/>
  <c r="AA4384" i="1" s="1"/>
  <c r="X4448" i="1"/>
  <c r="Y4448" i="1" s="1"/>
  <c r="Z4448" i="1" s="1"/>
  <c r="AA4448" i="1" s="1"/>
  <c r="X4512" i="1"/>
  <c r="Y4512" i="1" s="1"/>
  <c r="Z4512" i="1" s="1"/>
  <c r="AA4512" i="1" s="1"/>
  <c r="X4576" i="1"/>
  <c r="Y4576" i="1" s="1"/>
  <c r="Z4576" i="1" s="1"/>
  <c r="AA4576" i="1" s="1"/>
  <c r="X4640" i="1"/>
  <c r="Y4640" i="1" s="1"/>
  <c r="Z4640" i="1" s="1"/>
  <c r="AA4640" i="1" s="1"/>
  <c r="X4704" i="1"/>
  <c r="Y4704" i="1" s="1"/>
  <c r="Z4704" i="1" s="1"/>
  <c r="AA4704" i="1" s="1"/>
  <c r="X4768" i="1"/>
  <c r="Y4768" i="1" s="1"/>
  <c r="Z4768" i="1" s="1"/>
  <c r="AA4768" i="1" s="1"/>
  <c r="X4832" i="1"/>
  <c r="Y4832" i="1" s="1"/>
  <c r="Z4832" i="1" s="1"/>
  <c r="AA4832" i="1" s="1"/>
  <c r="X4896" i="1"/>
  <c r="Y4896" i="1" s="1"/>
  <c r="Z4896" i="1" s="1"/>
  <c r="AA4896" i="1" s="1"/>
  <c r="X4960" i="1"/>
  <c r="Y4960" i="1" s="1"/>
  <c r="Z4960" i="1" s="1"/>
  <c r="AA4960" i="1" s="1"/>
  <c r="X5024" i="1"/>
  <c r="Y5024" i="1" s="1"/>
  <c r="Z5024" i="1" s="1"/>
  <c r="AA5024" i="1" s="1"/>
  <c r="X5088" i="1"/>
  <c r="Y5088" i="1" s="1"/>
  <c r="Z5088" i="1" s="1"/>
  <c r="AA5088" i="1" s="1"/>
  <c r="X5152" i="1"/>
  <c r="Y5152" i="1" s="1"/>
  <c r="Z5152" i="1" s="1"/>
  <c r="AA5152" i="1" s="1"/>
  <c r="X5216" i="1"/>
  <c r="Y5216" i="1" s="1"/>
  <c r="Z5216" i="1" s="1"/>
  <c r="AA5216" i="1" s="1"/>
  <c r="X5280" i="1"/>
  <c r="Y5280" i="1" s="1"/>
  <c r="Z5280" i="1" s="1"/>
  <c r="AA5280" i="1" s="1"/>
  <c r="X5344" i="1"/>
  <c r="Y5344" i="1" s="1"/>
  <c r="Z5344" i="1" s="1"/>
  <c r="AA5344" i="1" s="1"/>
  <c r="X5408" i="1"/>
  <c r="Y5408" i="1" s="1"/>
  <c r="Z5408" i="1" s="1"/>
  <c r="AA5408" i="1" s="1"/>
  <c r="X5472" i="1"/>
  <c r="Y5472" i="1" s="1"/>
  <c r="Z5472" i="1" s="1"/>
  <c r="AA5472" i="1" s="1"/>
  <c r="X5536" i="1"/>
  <c r="Y5536" i="1" s="1"/>
  <c r="Z5536" i="1" s="1"/>
  <c r="AA5536" i="1" s="1"/>
  <c r="X5600" i="1"/>
  <c r="Y5600" i="1" s="1"/>
  <c r="Z5600" i="1" s="1"/>
  <c r="AA5600" i="1" s="1"/>
  <c r="X5664" i="1"/>
  <c r="Y5664" i="1" s="1"/>
  <c r="Z5664" i="1" s="1"/>
  <c r="AA5664" i="1" s="1"/>
  <c r="X5728" i="1"/>
  <c r="Y5728" i="1" s="1"/>
  <c r="Z5728" i="1" s="1"/>
  <c r="AA5728" i="1" s="1"/>
  <c r="X5792" i="1"/>
  <c r="Y5792" i="1" s="1"/>
  <c r="Z5792" i="1" s="1"/>
  <c r="AA5792" i="1" s="1"/>
  <c r="X5856" i="1"/>
  <c r="Y5856" i="1" s="1"/>
  <c r="Z5856" i="1" s="1"/>
  <c r="AA5856" i="1" s="1"/>
  <c r="X5920" i="1"/>
  <c r="Y5920" i="1" s="1"/>
  <c r="Z5920" i="1" s="1"/>
  <c r="AA5920" i="1" s="1"/>
  <c r="X5984" i="1"/>
  <c r="Y5984" i="1" s="1"/>
  <c r="Z5984" i="1" s="1"/>
  <c r="AA5984" i="1" s="1"/>
  <c r="X6048" i="1"/>
  <c r="Y6048" i="1" s="1"/>
  <c r="Z6048" i="1" s="1"/>
  <c r="AA6048" i="1" s="1"/>
  <c r="X6112" i="1"/>
  <c r="Y6112" i="1" s="1"/>
  <c r="Z6112" i="1" s="1"/>
  <c r="AA6112" i="1" s="1"/>
  <c r="X6176" i="1"/>
  <c r="Y6176" i="1" s="1"/>
  <c r="Z6176" i="1" s="1"/>
  <c r="AA6176" i="1" s="1"/>
  <c r="X6240" i="1"/>
  <c r="Y6240" i="1" s="1"/>
  <c r="Z6240" i="1" s="1"/>
  <c r="AA6240" i="1" s="1"/>
  <c r="X6304" i="1"/>
  <c r="Y6304" i="1" s="1"/>
  <c r="Z6304" i="1" s="1"/>
  <c r="AA6304" i="1" s="1"/>
  <c r="X6360" i="1"/>
  <c r="Y6360" i="1" s="1"/>
  <c r="Z6360" i="1" s="1"/>
  <c r="AA6360" i="1" s="1"/>
  <c r="X6424" i="1"/>
  <c r="Y6424" i="1" s="1"/>
  <c r="Z6424" i="1" s="1"/>
  <c r="AA6424" i="1" s="1"/>
  <c r="X6480" i="1"/>
  <c r="Y6480" i="1" s="1"/>
  <c r="Z6480" i="1" s="1"/>
  <c r="AA6480" i="1" s="1"/>
  <c r="X6544" i="1"/>
  <c r="Y6544" i="1" s="1"/>
  <c r="Z6544" i="1" s="1"/>
  <c r="AA6544" i="1" s="1"/>
  <c r="X6608" i="1"/>
  <c r="Y6608" i="1" s="1"/>
  <c r="Z6608" i="1" s="1"/>
  <c r="AA6608" i="1" s="1"/>
  <c r="X6672" i="1"/>
  <c r="Y6672" i="1" s="1"/>
  <c r="Z6672" i="1" s="1"/>
  <c r="AA6672" i="1" s="1"/>
  <c r="X6736" i="1"/>
  <c r="Y6736" i="1" s="1"/>
  <c r="Z6736" i="1" s="1"/>
  <c r="AA6736" i="1" s="1"/>
  <c r="X6800" i="1"/>
  <c r="Y6800" i="1" s="1"/>
  <c r="Z6800" i="1" s="1"/>
  <c r="AA6800" i="1" s="1"/>
  <c r="X6864" i="1"/>
  <c r="Y6864" i="1" s="1"/>
  <c r="Z6864" i="1" s="1"/>
  <c r="AA6864" i="1" s="1"/>
  <c r="X6928" i="1"/>
  <c r="Y6928" i="1" s="1"/>
  <c r="Z6928" i="1" s="1"/>
  <c r="AA6928" i="1" s="1"/>
  <c r="X6992" i="1"/>
  <c r="Y6992" i="1" s="1"/>
  <c r="Z6992" i="1" s="1"/>
  <c r="AA6992" i="1" s="1"/>
  <c r="X7056" i="1"/>
  <c r="Y7056" i="1" s="1"/>
  <c r="Z7056" i="1" s="1"/>
  <c r="AA7056" i="1" s="1"/>
  <c r="X7120" i="1"/>
  <c r="Y7120" i="1" s="1"/>
  <c r="Z7120" i="1" s="1"/>
  <c r="AA7120" i="1" s="1"/>
  <c r="X7184" i="1"/>
  <c r="Y7184" i="1" s="1"/>
  <c r="Z7184" i="1" s="1"/>
  <c r="AA7184" i="1" s="1"/>
  <c r="X7248" i="1"/>
  <c r="Y7248" i="1" s="1"/>
  <c r="Z7248" i="1" s="1"/>
  <c r="AA7248" i="1" s="1"/>
  <c r="X7336" i="1"/>
  <c r="Y7336" i="1" s="1"/>
  <c r="Z7336" i="1" s="1"/>
  <c r="AA7336" i="1" s="1"/>
  <c r="X7400" i="1"/>
  <c r="Y7400" i="1" s="1"/>
  <c r="Z7400" i="1" s="1"/>
  <c r="AA7400" i="1" s="1"/>
  <c r="X7464" i="1"/>
  <c r="Y7464" i="1" s="1"/>
  <c r="Z7464" i="1" s="1"/>
  <c r="AA7464" i="1" s="1"/>
  <c r="X7528" i="1"/>
  <c r="Y7528" i="1" s="1"/>
  <c r="Z7528" i="1" s="1"/>
  <c r="AA7528" i="1" s="1"/>
  <c r="X39" i="1"/>
  <c r="Y39" i="1" s="1"/>
  <c r="Z39" i="1" s="1"/>
  <c r="AA39" i="1" s="1"/>
  <c r="X103" i="1"/>
  <c r="Y103" i="1" s="1"/>
  <c r="Z103" i="1" s="1"/>
  <c r="AA103" i="1" s="1"/>
  <c r="X167" i="1"/>
  <c r="Y167" i="1" s="1"/>
  <c r="Z167" i="1" s="1"/>
  <c r="AA167" i="1" s="1"/>
  <c r="X231" i="1"/>
  <c r="Y231" i="1" s="1"/>
  <c r="Z231" i="1" s="1"/>
  <c r="AA231" i="1" s="1"/>
  <c r="X295" i="1"/>
  <c r="Y295" i="1" s="1"/>
  <c r="Z295" i="1" s="1"/>
  <c r="AA295" i="1" s="1"/>
  <c r="X359" i="1"/>
  <c r="Y359" i="1" s="1"/>
  <c r="Z359" i="1" s="1"/>
  <c r="AA359" i="1" s="1"/>
  <c r="X423" i="1"/>
  <c r="Y423" i="1" s="1"/>
  <c r="Z423" i="1" s="1"/>
  <c r="AA423" i="1" s="1"/>
  <c r="X487" i="1"/>
  <c r="Y487" i="1" s="1"/>
  <c r="Z487" i="1" s="1"/>
  <c r="AA487" i="1" s="1"/>
  <c r="X551" i="1"/>
  <c r="Y551" i="1" s="1"/>
  <c r="Z551" i="1" s="1"/>
  <c r="AA551" i="1" s="1"/>
  <c r="X615" i="1"/>
  <c r="Y615" i="1" s="1"/>
  <c r="Z615" i="1" s="1"/>
  <c r="AA615" i="1" s="1"/>
  <c r="X679" i="1"/>
  <c r="Y679" i="1" s="1"/>
  <c r="Z679" i="1" s="1"/>
  <c r="AA679" i="1" s="1"/>
  <c r="X743" i="1"/>
  <c r="Y743" i="1" s="1"/>
  <c r="Z743" i="1" s="1"/>
  <c r="AA743" i="1" s="1"/>
  <c r="X807" i="1"/>
  <c r="Y807" i="1" s="1"/>
  <c r="Z807" i="1" s="1"/>
  <c r="AA807" i="1" s="1"/>
  <c r="X871" i="1"/>
  <c r="Y871" i="1" s="1"/>
  <c r="Z871" i="1" s="1"/>
  <c r="AA871" i="1" s="1"/>
  <c r="X935" i="1"/>
  <c r="Y935" i="1" s="1"/>
  <c r="Z935" i="1" s="1"/>
  <c r="AA935" i="1" s="1"/>
  <c r="X999" i="1"/>
  <c r="Y999" i="1" s="1"/>
  <c r="Z999" i="1" s="1"/>
  <c r="AA999" i="1" s="1"/>
  <c r="X1063" i="1"/>
  <c r="Y1063" i="1" s="1"/>
  <c r="Z1063" i="1" s="1"/>
  <c r="AA1063" i="1" s="1"/>
  <c r="X1127" i="1"/>
  <c r="Y1127" i="1" s="1"/>
  <c r="Z1127" i="1" s="1"/>
  <c r="AA1127" i="1" s="1"/>
  <c r="X1191" i="1"/>
  <c r="Y1191" i="1" s="1"/>
  <c r="Z1191" i="1" s="1"/>
  <c r="AA1191" i="1" s="1"/>
  <c r="X1255" i="1"/>
  <c r="Y1255" i="1" s="1"/>
  <c r="Z1255" i="1" s="1"/>
  <c r="AA1255" i="1" s="1"/>
  <c r="X1319" i="1"/>
  <c r="Y1319" i="1" s="1"/>
  <c r="Z1319" i="1" s="1"/>
  <c r="AA1319" i="1" s="1"/>
  <c r="X1383" i="1"/>
  <c r="Y1383" i="1" s="1"/>
  <c r="Z1383" i="1" s="1"/>
  <c r="AA1383" i="1" s="1"/>
  <c r="X1447" i="1"/>
  <c r="Y1447" i="1" s="1"/>
  <c r="Z1447" i="1" s="1"/>
  <c r="AA1447" i="1" s="1"/>
  <c r="X1511" i="1"/>
  <c r="Y1511" i="1" s="1"/>
  <c r="Z1511" i="1" s="1"/>
  <c r="AA1511" i="1" s="1"/>
  <c r="X1567" i="1"/>
  <c r="Y1567" i="1" s="1"/>
  <c r="Z1567" i="1" s="1"/>
  <c r="AA1567" i="1" s="1"/>
  <c r="X1631" i="1"/>
  <c r="Y1631" i="1" s="1"/>
  <c r="Z1631" i="1" s="1"/>
  <c r="AA1631" i="1" s="1"/>
  <c r="X1695" i="1"/>
  <c r="Y1695" i="1" s="1"/>
  <c r="Z1695" i="1" s="1"/>
  <c r="AA1695" i="1" s="1"/>
  <c r="X1759" i="1"/>
  <c r="Y1759" i="1" s="1"/>
  <c r="Z1759" i="1" s="1"/>
  <c r="AA1759" i="1" s="1"/>
  <c r="X1823" i="1"/>
  <c r="Y1823" i="1" s="1"/>
  <c r="Z1823" i="1" s="1"/>
  <c r="AA1823" i="1" s="1"/>
  <c r="X1887" i="1"/>
  <c r="Y1887" i="1" s="1"/>
  <c r="Z1887" i="1" s="1"/>
  <c r="AA1887" i="1" s="1"/>
  <c r="X1951" i="1"/>
  <c r="Y1951" i="1" s="1"/>
  <c r="Z1951" i="1" s="1"/>
  <c r="AA1951" i="1" s="1"/>
  <c r="X2015" i="1"/>
  <c r="Y2015" i="1" s="1"/>
  <c r="Z2015" i="1" s="1"/>
  <c r="AA2015" i="1" s="1"/>
  <c r="X2079" i="1"/>
  <c r="Y2079" i="1" s="1"/>
  <c r="Z2079" i="1" s="1"/>
  <c r="AA2079" i="1" s="1"/>
  <c r="X2143" i="1"/>
  <c r="Y2143" i="1" s="1"/>
  <c r="Z2143" i="1" s="1"/>
  <c r="AA2143" i="1" s="1"/>
  <c r="X2207" i="1"/>
  <c r="Y2207" i="1" s="1"/>
  <c r="Z2207" i="1" s="1"/>
  <c r="AA2207" i="1" s="1"/>
  <c r="X2271" i="1"/>
  <c r="Y2271" i="1" s="1"/>
  <c r="Z2271" i="1" s="1"/>
  <c r="AA2271" i="1" s="1"/>
  <c r="X2335" i="1"/>
  <c r="Y2335" i="1" s="1"/>
  <c r="Z2335" i="1" s="1"/>
  <c r="AA2335" i="1" s="1"/>
  <c r="X2399" i="1"/>
  <c r="Y2399" i="1" s="1"/>
  <c r="Z2399" i="1" s="1"/>
  <c r="AA2399" i="1" s="1"/>
  <c r="X2463" i="1"/>
  <c r="Y2463" i="1" s="1"/>
  <c r="Z2463" i="1" s="1"/>
  <c r="AA2463" i="1" s="1"/>
  <c r="X2527" i="1"/>
  <c r="Y2527" i="1" s="1"/>
  <c r="Z2527" i="1" s="1"/>
  <c r="AA2527" i="1" s="1"/>
  <c r="X2591" i="1"/>
  <c r="Y2591" i="1" s="1"/>
  <c r="Z2591" i="1" s="1"/>
  <c r="AA2591" i="1" s="1"/>
  <c r="X2655" i="1"/>
  <c r="Y2655" i="1" s="1"/>
  <c r="Z2655" i="1" s="1"/>
  <c r="AA2655" i="1" s="1"/>
  <c r="X2719" i="1"/>
  <c r="Y2719" i="1" s="1"/>
  <c r="Z2719" i="1" s="1"/>
  <c r="AA2719" i="1" s="1"/>
  <c r="X2783" i="1"/>
  <c r="Y2783" i="1" s="1"/>
  <c r="Z2783" i="1" s="1"/>
  <c r="AA2783" i="1" s="1"/>
  <c r="X2847" i="1"/>
  <c r="Y2847" i="1" s="1"/>
  <c r="Z2847" i="1" s="1"/>
  <c r="AA2847" i="1" s="1"/>
  <c r="X2911" i="1"/>
  <c r="Y2911" i="1" s="1"/>
  <c r="Z2911" i="1" s="1"/>
  <c r="AA2911" i="1" s="1"/>
  <c r="X2975" i="1"/>
  <c r="Y2975" i="1" s="1"/>
  <c r="Z2975" i="1" s="1"/>
  <c r="AA2975" i="1" s="1"/>
  <c r="X3039" i="1"/>
  <c r="Y3039" i="1" s="1"/>
  <c r="Z3039" i="1" s="1"/>
  <c r="AA3039" i="1" s="1"/>
  <c r="X3103" i="1"/>
  <c r="Y3103" i="1" s="1"/>
  <c r="Z3103" i="1" s="1"/>
  <c r="AA3103" i="1" s="1"/>
  <c r="X3167" i="1"/>
  <c r="Y3167" i="1" s="1"/>
  <c r="Z3167" i="1" s="1"/>
  <c r="AA3167" i="1" s="1"/>
  <c r="X3231" i="1"/>
  <c r="Y3231" i="1" s="1"/>
  <c r="Z3231" i="1" s="1"/>
  <c r="AA3231" i="1" s="1"/>
  <c r="X3295" i="1"/>
  <c r="Y3295" i="1" s="1"/>
  <c r="Z3295" i="1" s="1"/>
  <c r="AA3295" i="1" s="1"/>
  <c r="X3359" i="1"/>
  <c r="Y3359" i="1" s="1"/>
  <c r="Z3359" i="1" s="1"/>
  <c r="AA3359" i="1" s="1"/>
  <c r="X3423" i="1"/>
  <c r="Y3423" i="1" s="1"/>
  <c r="Z3423" i="1" s="1"/>
  <c r="AA3423" i="1" s="1"/>
  <c r="X3487" i="1"/>
  <c r="Y3487" i="1" s="1"/>
  <c r="Z3487" i="1" s="1"/>
  <c r="AA3487" i="1" s="1"/>
  <c r="X3551" i="1"/>
  <c r="Y3551" i="1" s="1"/>
  <c r="Z3551" i="1" s="1"/>
  <c r="AA3551" i="1" s="1"/>
  <c r="X3615" i="1"/>
  <c r="Y3615" i="1" s="1"/>
  <c r="Z3615" i="1" s="1"/>
  <c r="AA3615" i="1" s="1"/>
  <c r="X3679" i="1"/>
  <c r="Y3679" i="1" s="1"/>
  <c r="Z3679" i="1" s="1"/>
  <c r="AA3679" i="1" s="1"/>
  <c r="X3743" i="1"/>
  <c r="Y3743" i="1" s="1"/>
  <c r="Z3743" i="1" s="1"/>
  <c r="AA3743" i="1" s="1"/>
  <c r="X3807" i="1"/>
  <c r="Y3807" i="1" s="1"/>
  <c r="Z3807" i="1" s="1"/>
  <c r="AA3807" i="1" s="1"/>
  <c r="X3871" i="1"/>
  <c r="Y3871" i="1" s="1"/>
  <c r="Z3871" i="1" s="1"/>
  <c r="AA3871" i="1" s="1"/>
  <c r="X3927" i="1"/>
  <c r="Y3927" i="1" s="1"/>
  <c r="Z3927" i="1" s="1"/>
  <c r="AA3927" i="1" s="1"/>
  <c r="X3975" i="1"/>
  <c r="Y3975" i="1" s="1"/>
  <c r="Z3975" i="1" s="1"/>
  <c r="AA3975" i="1" s="1"/>
  <c r="X4039" i="1"/>
  <c r="Y4039" i="1" s="1"/>
  <c r="Z4039" i="1" s="1"/>
  <c r="AA4039" i="1" s="1"/>
  <c r="X4103" i="1"/>
  <c r="Y4103" i="1" s="1"/>
  <c r="Z4103" i="1" s="1"/>
  <c r="AA4103" i="1" s="1"/>
  <c r="X4167" i="1"/>
  <c r="Y4167" i="1" s="1"/>
  <c r="Z4167" i="1" s="1"/>
  <c r="AA4167" i="1" s="1"/>
  <c r="X4255" i="1"/>
  <c r="Y4255" i="1" s="1"/>
  <c r="Z4255" i="1" s="1"/>
  <c r="AA4255" i="1" s="1"/>
  <c r="X4319" i="1"/>
  <c r="Y4319" i="1" s="1"/>
  <c r="Z4319" i="1" s="1"/>
  <c r="AA4319" i="1" s="1"/>
  <c r="X4383" i="1"/>
  <c r="Y4383" i="1" s="1"/>
  <c r="Z4383" i="1" s="1"/>
  <c r="AA4383" i="1" s="1"/>
  <c r="X4447" i="1"/>
  <c r="Y4447" i="1" s="1"/>
  <c r="Z4447" i="1" s="1"/>
  <c r="AA4447" i="1" s="1"/>
  <c r="X4511" i="1"/>
  <c r="Y4511" i="1" s="1"/>
  <c r="Z4511" i="1" s="1"/>
  <c r="AA4511" i="1" s="1"/>
  <c r="X4575" i="1"/>
  <c r="Y4575" i="1" s="1"/>
  <c r="Z4575" i="1" s="1"/>
  <c r="AA4575" i="1" s="1"/>
  <c r="X4639" i="1"/>
  <c r="Y4639" i="1" s="1"/>
  <c r="Z4639" i="1" s="1"/>
  <c r="AA4639" i="1" s="1"/>
  <c r="X4703" i="1"/>
  <c r="Y4703" i="1" s="1"/>
  <c r="Z4703" i="1" s="1"/>
  <c r="AA4703" i="1" s="1"/>
  <c r="X4767" i="1"/>
  <c r="Y4767" i="1" s="1"/>
  <c r="Z4767" i="1" s="1"/>
  <c r="AA4767" i="1" s="1"/>
  <c r="X4831" i="1"/>
  <c r="Y4831" i="1" s="1"/>
  <c r="Z4831" i="1" s="1"/>
  <c r="AA4831" i="1" s="1"/>
  <c r="X4895" i="1"/>
  <c r="Y4895" i="1" s="1"/>
  <c r="Z4895" i="1" s="1"/>
  <c r="AA4895" i="1" s="1"/>
  <c r="X4959" i="1"/>
  <c r="Y4959" i="1" s="1"/>
  <c r="Z4959" i="1" s="1"/>
  <c r="AA4959" i="1" s="1"/>
  <c r="X5023" i="1"/>
  <c r="Y5023" i="1" s="1"/>
  <c r="Z5023" i="1" s="1"/>
  <c r="AA5023" i="1" s="1"/>
  <c r="X5087" i="1"/>
  <c r="Y5087" i="1" s="1"/>
  <c r="Z5087" i="1" s="1"/>
  <c r="AA5087" i="1" s="1"/>
  <c r="X5151" i="1"/>
  <c r="Y5151" i="1" s="1"/>
  <c r="Z5151" i="1" s="1"/>
  <c r="AA5151" i="1" s="1"/>
  <c r="X5215" i="1"/>
  <c r="Y5215" i="1" s="1"/>
  <c r="Z5215" i="1" s="1"/>
  <c r="AA5215" i="1" s="1"/>
  <c r="X5279" i="1"/>
  <c r="Y5279" i="1" s="1"/>
  <c r="Z5279" i="1" s="1"/>
  <c r="AA5279" i="1" s="1"/>
  <c r="X5343" i="1"/>
  <c r="Y5343" i="1" s="1"/>
  <c r="Z5343" i="1" s="1"/>
  <c r="AA5343" i="1" s="1"/>
  <c r="X5407" i="1"/>
  <c r="Y5407" i="1" s="1"/>
  <c r="Z5407" i="1" s="1"/>
  <c r="AA5407" i="1" s="1"/>
  <c r="X5471" i="1"/>
  <c r="Y5471" i="1" s="1"/>
  <c r="Z5471" i="1" s="1"/>
  <c r="AA5471" i="1" s="1"/>
  <c r="X5535" i="1"/>
  <c r="Y5535" i="1" s="1"/>
  <c r="Z5535" i="1" s="1"/>
  <c r="AA5535" i="1" s="1"/>
  <c r="X5599" i="1"/>
  <c r="Y5599" i="1" s="1"/>
  <c r="Z5599" i="1" s="1"/>
  <c r="AA5599" i="1" s="1"/>
  <c r="X5663" i="1"/>
  <c r="Y5663" i="1" s="1"/>
  <c r="Z5663" i="1" s="1"/>
  <c r="AA5663" i="1" s="1"/>
  <c r="X5727" i="1"/>
  <c r="Y5727" i="1" s="1"/>
  <c r="Z5727" i="1" s="1"/>
  <c r="AA5727" i="1" s="1"/>
  <c r="X5791" i="1"/>
  <c r="Y5791" i="1" s="1"/>
  <c r="Z5791" i="1" s="1"/>
  <c r="AA5791" i="1" s="1"/>
  <c r="X5847" i="1"/>
  <c r="Y5847" i="1" s="1"/>
  <c r="Z5847" i="1" s="1"/>
  <c r="AA5847" i="1" s="1"/>
  <c r="X5911" i="1"/>
  <c r="Y5911" i="1" s="1"/>
  <c r="Z5911" i="1" s="1"/>
  <c r="AA5911" i="1" s="1"/>
  <c r="X5975" i="1"/>
  <c r="Y5975" i="1" s="1"/>
  <c r="Z5975" i="1" s="1"/>
  <c r="AA5975" i="1" s="1"/>
  <c r="X6039" i="1"/>
  <c r="Y6039" i="1" s="1"/>
  <c r="Z6039" i="1" s="1"/>
  <c r="AA6039" i="1" s="1"/>
  <c r="X6103" i="1"/>
  <c r="Y6103" i="1" s="1"/>
  <c r="Z6103" i="1" s="1"/>
  <c r="AA6103" i="1" s="1"/>
  <c r="X6167" i="1"/>
  <c r="Y6167" i="1" s="1"/>
  <c r="Z6167" i="1" s="1"/>
  <c r="AA6167" i="1" s="1"/>
  <c r="X6231" i="1"/>
  <c r="Y6231" i="1" s="1"/>
  <c r="Z6231" i="1" s="1"/>
  <c r="AA6231" i="1" s="1"/>
  <c r="X6295" i="1"/>
  <c r="Y6295" i="1" s="1"/>
  <c r="Z6295" i="1" s="1"/>
  <c r="AA6295" i="1" s="1"/>
  <c r="X6351" i="1"/>
  <c r="Y6351" i="1" s="1"/>
  <c r="Z6351" i="1" s="1"/>
  <c r="AA6351" i="1" s="1"/>
  <c r="X6415" i="1"/>
  <c r="Y6415" i="1" s="1"/>
  <c r="Z6415" i="1" s="1"/>
  <c r="AA6415" i="1" s="1"/>
  <c r="X6479" i="1"/>
  <c r="Y6479" i="1" s="1"/>
  <c r="Z6479" i="1" s="1"/>
  <c r="AA6479" i="1" s="1"/>
  <c r="X6543" i="1"/>
  <c r="Y6543" i="1" s="1"/>
  <c r="Z6543" i="1" s="1"/>
  <c r="AA6543" i="1" s="1"/>
  <c r="X6607" i="1"/>
  <c r="Y6607" i="1" s="1"/>
  <c r="Z6607" i="1" s="1"/>
  <c r="AA6607" i="1" s="1"/>
  <c r="X6671" i="1"/>
  <c r="Y6671" i="1" s="1"/>
  <c r="Z6671" i="1" s="1"/>
  <c r="AA6671" i="1" s="1"/>
  <c r="X6735" i="1"/>
  <c r="Y6735" i="1" s="1"/>
  <c r="Z6735" i="1" s="1"/>
  <c r="AA6735" i="1" s="1"/>
  <c r="X6799" i="1"/>
  <c r="Y6799" i="1" s="1"/>
  <c r="Z6799" i="1" s="1"/>
  <c r="AA6799" i="1" s="1"/>
  <c r="X6863" i="1"/>
  <c r="Y6863" i="1" s="1"/>
  <c r="Z6863" i="1" s="1"/>
  <c r="AA6863" i="1" s="1"/>
  <c r="X6919" i="1"/>
  <c r="Y6919" i="1" s="1"/>
  <c r="Z6919" i="1" s="1"/>
  <c r="AA6919" i="1" s="1"/>
  <c r="X6983" i="1"/>
  <c r="Y6983" i="1" s="1"/>
  <c r="Z6983" i="1" s="1"/>
  <c r="AA6983" i="1" s="1"/>
  <c r="X7047" i="1"/>
  <c r="Y7047" i="1" s="1"/>
  <c r="Z7047" i="1" s="1"/>
  <c r="AA7047" i="1" s="1"/>
  <c r="X7111" i="1"/>
  <c r="Y7111" i="1" s="1"/>
  <c r="Z7111" i="1" s="1"/>
  <c r="AA7111" i="1" s="1"/>
  <c r="X7175" i="1"/>
  <c r="Y7175" i="1" s="1"/>
  <c r="Z7175" i="1" s="1"/>
  <c r="AA7175" i="1" s="1"/>
  <c r="X7239" i="1"/>
  <c r="Y7239" i="1" s="1"/>
  <c r="Z7239" i="1" s="1"/>
  <c r="AA7239" i="1" s="1"/>
  <c r="X7303" i="1"/>
  <c r="Y7303" i="1" s="1"/>
  <c r="Z7303" i="1" s="1"/>
  <c r="AA7303" i="1" s="1"/>
  <c r="X7391" i="1"/>
  <c r="Y7391" i="1" s="1"/>
  <c r="Z7391" i="1" s="1"/>
  <c r="AA7391" i="1" s="1"/>
  <c r="X7455" i="1"/>
  <c r="Y7455" i="1" s="1"/>
  <c r="Z7455" i="1" s="1"/>
  <c r="AA7455" i="1" s="1"/>
  <c r="X7519" i="1"/>
  <c r="Y7519" i="1" s="1"/>
  <c r="Z7519" i="1" s="1"/>
  <c r="AA7519" i="1" s="1"/>
  <c r="X7583" i="1"/>
  <c r="Y7583" i="1" s="1"/>
  <c r="Z7583" i="1" s="1"/>
  <c r="AA7583" i="1" s="1"/>
  <c r="X7647" i="1"/>
  <c r="Y7647" i="1" s="1"/>
  <c r="Z7647" i="1" s="1"/>
  <c r="AA7647" i="1" s="1"/>
  <c r="X7711" i="1"/>
  <c r="Y7711" i="1" s="1"/>
  <c r="Z7711" i="1" s="1"/>
  <c r="AA7711" i="1" s="1"/>
  <c r="X7775" i="1"/>
  <c r="Y7775" i="1" s="1"/>
  <c r="Z7775" i="1" s="1"/>
  <c r="AA7775" i="1" s="1"/>
  <c r="X7839" i="1"/>
  <c r="Y7839" i="1" s="1"/>
  <c r="Z7839" i="1" s="1"/>
  <c r="AA7839" i="1" s="1"/>
  <c r="X7903" i="1"/>
  <c r="Y7903" i="1" s="1"/>
  <c r="Z7903" i="1" s="1"/>
  <c r="AA7903" i="1" s="1"/>
  <c r="X7967" i="1"/>
  <c r="Y7967" i="1" s="1"/>
  <c r="Z7967" i="1" s="1"/>
  <c r="AA7967" i="1" s="1"/>
  <c r="X8031" i="1"/>
  <c r="Y8031" i="1" s="1"/>
  <c r="Z8031" i="1" s="1"/>
  <c r="AA8031" i="1" s="1"/>
  <c r="X8095" i="1"/>
  <c r="Y8095" i="1" s="1"/>
  <c r="Z8095" i="1" s="1"/>
  <c r="AA8095" i="1" s="1"/>
  <c r="X7676" i="1"/>
  <c r="Y7676" i="1" s="1"/>
  <c r="Z7676" i="1" s="1"/>
  <c r="AA7676" i="1" s="1"/>
  <c r="X7932" i="1"/>
  <c r="Y7932" i="1" s="1"/>
  <c r="Z7932" i="1" s="1"/>
  <c r="AA7932" i="1" s="1"/>
  <c r="X8160" i="1"/>
  <c r="Y8160" i="1" s="1"/>
  <c r="Z8160" i="1" s="1"/>
  <c r="AA8160" i="1" s="1"/>
  <c r="X8288" i="1"/>
  <c r="Y8288" i="1" s="1"/>
  <c r="Z8288" i="1" s="1"/>
  <c r="AA8288" i="1" s="1"/>
  <c r="X8416" i="1"/>
  <c r="Y8416" i="1" s="1"/>
  <c r="Z8416" i="1" s="1"/>
  <c r="AA8416" i="1" s="1"/>
  <c r="X8668" i="1"/>
  <c r="Y8668" i="1" s="1"/>
  <c r="Z8668" i="1" s="1"/>
  <c r="AA8668" i="1" s="1"/>
  <c r="X7558" i="1"/>
  <c r="Y7558" i="1" s="1"/>
  <c r="Z7558" i="1" s="1"/>
  <c r="AA7558" i="1" s="1"/>
  <c r="X7686" i="1"/>
  <c r="Y7686" i="1" s="1"/>
  <c r="Z7686" i="1" s="1"/>
  <c r="AA7686" i="1" s="1"/>
  <c r="X7814" i="1"/>
  <c r="Y7814" i="1" s="1"/>
  <c r="Z7814" i="1" s="1"/>
  <c r="AA7814" i="1" s="1"/>
  <c r="X7942" i="1"/>
  <c r="Y7942" i="1" s="1"/>
  <c r="Z7942" i="1" s="1"/>
  <c r="AA7942" i="1" s="1"/>
  <c r="X8070" i="1"/>
  <c r="Y8070" i="1" s="1"/>
  <c r="Z8070" i="1" s="1"/>
  <c r="AA8070" i="1" s="1"/>
  <c r="X8198" i="1"/>
  <c r="Y8198" i="1" s="1"/>
  <c r="Z8198" i="1" s="1"/>
  <c r="AA8198" i="1" s="1"/>
  <c r="X8326" i="1"/>
  <c r="Y8326" i="1" s="1"/>
  <c r="Z8326" i="1" s="1"/>
  <c r="AA8326" i="1" s="1"/>
  <c r="X8454" i="1"/>
  <c r="Y8454" i="1" s="1"/>
  <c r="Z8454" i="1" s="1"/>
  <c r="AA8454" i="1" s="1"/>
  <c r="X8622" i="1"/>
  <c r="Y8622" i="1" s="1"/>
  <c r="Z8622" i="1" s="1"/>
  <c r="AA8622" i="1" s="1"/>
  <c r="X8187" i="1"/>
  <c r="Y8187" i="1" s="1"/>
  <c r="Z8187" i="1" s="1"/>
  <c r="AA8187" i="1" s="1"/>
  <c r="X8315" i="1"/>
  <c r="Y8315" i="1" s="1"/>
  <c r="Z8315" i="1" s="1"/>
  <c r="AA8315" i="1" s="1"/>
  <c r="X8491" i="1"/>
  <c r="Y8491" i="1" s="1"/>
  <c r="Z8491" i="1" s="1"/>
  <c r="AA8491" i="1" s="1"/>
  <c r="X8619" i="1"/>
  <c r="Y8619" i="1" s="1"/>
  <c r="Z8619" i="1" s="1"/>
  <c r="AA8619" i="1" s="1"/>
  <c r="X8747" i="1"/>
  <c r="Y8747" i="1" s="1"/>
  <c r="Z8747" i="1" s="1"/>
  <c r="AA8747" i="1" s="1"/>
  <c r="X8150" i="1"/>
  <c r="Y8150" i="1" s="1"/>
  <c r="Z8150" i="1" s="1"/>
  <c r="AA8150" i="1" s="1"/>
  <c r="X8406" i="1"/>
  <c r="Y8406" i="1" s="1"/>
  <c r="Z8406" i="1" s="1"/>
  <c r="AA8406" i="1" s="1"/>
  <c r="X8139" i="1"/>
  <c r="Y8139" i="1" s="1"/>
  <c r="Z8139" i="1" s="1"/>
  <c r="AA8139" i="1" s="1"/>
  <c r="X8331" i="1"/>
  <c r="Y8331" i="1" s="1"/>
  <c r="Z8331" i="1" s="1"/>
  <c r="AA8331" i="1" s="1"/>
  <c r="X8571" i="1"/>
  <c r="Y8571" i="1" s="1"/>
  <c r="Z8571" i="1" s="1"/>
  <c r="AA8571" i="1" s="1"/>
  <c r="X8763" i="1"/>
  <c r="Y8763" i="1" s="1"/>
  <c r="Z8763" i="1" s="1"/>
  <c r="AA8763" i="1" s="1"/>
  <c r="X170" i="1"/>
  <c r="Y170" i="1" s="1"/>
  <c r="Z170" i="1" s="1"/>
  <c r="AA170" i="1" s="1"/>
  <c r="X362" i="1"/>
  <c r="Y362" i="1" s="1"/>
  <c r="Z362" i="1" s="1"/>
  <c r="AA362" i="1" s="1"/>
  <c r="X522" i="1"/>
  <c r="Y522" i="1" s="1"/>
  <c r="Z522" i="1" s="1"/>
  <c r="AA522" i="1" s="1"/>
  <c r="X746" i="1"/>
  <c r="Y746" i="1" s="1"/>
  <c r="Z746" i="1" s="1"/>
  <c r="AA746" i="1" s="1"/>
  <c r="X906" i="1"/>
  <c r="Y906" i="1" s="1"/>
  <c r="Z906" i="1" s="1"/>
  <c r="AA906" i="1" s="1"/>
  <c r="X1130" i="1"/>
  <c r="Y1130" i="1" s="1"/>
  <c r="Z1130" i="1" s="1"/>
  <c r="AA1130" i="1" s="1"/>
  <c r="X1290" i="1"/>
  <c r="Y1290" i="1" s="1"/>
  <c r="Z1290" i="1" s="1"/>
  <c r="AA1290" i="1" s="1"/>
  <c r="X1514" i="1"/>
  <c r="Y1514" i="1" s="1"/>
  <c r="Z1514" i="1" s="1"/>
  <c r="AA1514" i="1" s="1"/>
  <c r="X1706" i="1"/>
  <c r="Y1706" i="1" s="1"/>
  <c r="Z1706" i="1" s="1"/>
  <c r="AA1706" i="1" s="1"/>
  <c r="X1866" i="1"/>
  <c r="Y1866" i="1" s="1"/>
  <c r="Z1866" i="1" s="1"/>
  <c r="AA1866" i="1" s="1"/>
  <c r="X2058" i="1"/>
  <c r="Y2058" i="1" s="1"/>
  <c r="Z2058" i="1" s="1"/>
  <c r="AA2058" i="1" s="1"/>
  <c r="X2282" i="1"/>
  <c r="Y2282" i="1" s="1"/>
  <c r="Z2282" i="1" s="1"/>
  <c r="AA2282" i="1" s="1"/>
  <c r="X2442" i="1"/>
  <c r="Y2442" i="1" s="1"/>
  <c r="Z2442" i="1" s="1"/>
  <c r="AA2442" i="1" s="1"/>
  <c r="X2634" i="1"/>
  <c r="Y2634" i="1" s="1"/>
  <c r="Z2634" i="1" s="1"/>
  <c r="AA2634" i="1" s="1"/>
  <c r="X2826" i="1"/>
  <c r="Y2826" i="1" s="1"/>
  <c r="Z2826" i="1" s="1"/>
  <c r="AA2826" i="1" s="1"/>
  <c r="X3050" i="1"/>
  <c r="Y3050" i="1" s="1"/>
  <c r="Z3050" i="1" s="1"/>
  <c r="AA3050" i="1" s="1"/>
  <c r="X3178" i="1"/>
  <c r="Y3178" i="1" s="1"/>
  <c r="Z3178" i="1" s="1"/>
  <c r="AA3178" i="1" s="1"/>
  <c r="X3402" i="1"/>
  <c r="Y3402" i="1" s="1"/>
  <c r="Z3402" i="1" s="1"/>
  <c r="AA3402" i="1" s="1"/>
  <c r="X3562" i="1"/>
  <c r="Y3562" i="1" s="1"/>
  <c r="Z3562" i="1" s="1"/>
  <c r="AA3562" i="1" s="1"/>
  <c r="X3946" i="1"/>
  <c r="Y3946" i="1" s="1"/>
  <c r="Z3946" i="1" s="1"/>
  <c r="AA3946" i="1" s="1"/>
  <c r="X4138" i="1"/>
  <c r="Y4138" i="1" s="1"/>
  <c r="Z4138" i="1" s="1"/>
  <c r="AA4138" i="1" s="1"/>
  <c r="X4394" i="1"/>
  <c r="Y4394" i="1" s="1"/>
  <c r="Z4394" i="1" s="1"/>
  <c r="AA4394" i="1" s="1"/>
  <c r="X4578" i="1"/>
  <c r="Y4578" i="1" s="1"/>
  <c r="Z4578" i="1" s="1"/>
  <c r="AA4578" i="1" s="1"/>
  <c r="X4770" i="1"/>
  <c r="Y4770" i="1" s="1"/>
  <c r="Z4770" i="1" s="1"/>
  <c r="AA4770" i="1" s="1"/>
  <c r="X4930" i="1"/>
  <c r="Y4930" i="1" s="1"/>
  <c r="Z4930" i="1" s="1"/>
  <c r="AA4930" i="1" s="1"/>
  <c r="X5090" i="1"/>
  <c r="Y5090" i="1" s="1"/>
  <c r="Z5090" i="1" s="1"/>
  <c r="AA5090" i="1" s="1"/>
  <c r="X5314" i="1"/>
  <c r="Y5314" i="1" s="1"/>
  <c r="Z5314" i="1" s="1"/>
  <c r="AA5314" i="1" s="1"/>
  <c r="X5474" i="1"/>
  <c r="Y5474" i="1" s="1"/>
  <c r="Z5474" i="1" s="1"/>
  <c r="AA5474" i="1" s="1"/>
  <c r="X5666" i="1"/>
  <c r="Y5666" i="1" s="1"/>
  <c r="Z5666" i="1" s="1"/>
  <c r="AA5666" i="1" s="1"/>
  <c r="X5890" i="1"/>
  <c r="Y5890" i="1" s="1"/>
  <c r="Z5890" i="1" s="1"/>
  <c r="AA5890" i="1" s="1"/>
  <c r="X6082" i="1"/>
  <c r="Y6082" i="1" s="1"/>
  <c r="Z6082" i="1" s="1"/>
  <c r="AA6082" i="1" s="1"/>
  <c r="X6242" i="1"/>
  <c r="Y6242" i="1" s="1"/>
  <c r="Z6242" i="1" s="1"/>
  <c r="AA6242" i="1" s="1"/>
  <c r="X6434" i="1"/>
  <c r="Y6434" i="1" s="1"/>
  <c r="Z6434" i="1" s="1"/>
  <c r="AA6434" i="1" s="1"/>
  <c r="X6626" i="1"/>
  <c r="Y6626" i="1" s="1"/>
  <c r="Z6626" i="1" s="1"/>
  <c r="AA6626" i="1" s="1"/>
  <c r="X6818" i="1"/>
  <c r="Y6818" i="1" s="1"/>
  <c r="Z6818" i="1" s="1"/>
  <c r="AA6818" i="1" s="1"/>
  <c r="X7010" i="1"/>
  <c r="Y7010" i="1" s="1"/>
  <c r="Z7010" i="1" s="1"/>
  <c r="AA7010" i="1" s="1"/>
  <c r="X7170" i="1"/>
  <c r="Y7170" i="1" s="1"/>
  <c r="Z7170" i="1" s="1"/>
  <c r="AA7170" i="1" s="1"/>
  <c r="X7362" i="1"/>
  <c r="Y7362" i="1" s="1"/>
  <c r="Z7362" i="1" s="1"/>
  <c r="AA7362" i="1" s="1"/>
  <c r="X7554" i="1"/>
  <c r="Y7554" i="1" s="1"/>
  <c r="Z7554" i="1" s="1"/>
  <c r="AA7554" i="1" s="1"/>
  <c r="X193" i="1"/>
  <c r="Y193" i="1" s="1"/>
  <c r="Z193" i="1" s="1"/>
  <c r="AA193" i="1" s="1"/>
  <c r="X385" i="1"/>
  <c r="Y385" i="1" s="1"/>
  <c r="Z385" i="1" s="1"/>
  <c r="AA385" i="1" s="1"/>
  <c r="X577" i="1"/>
  <c r="Y577" i="1" s="1"/>
  <c r="Z577" i="1" s="1"/>
  <c r="AA577" i="1" s="1"/>
  <c r="X769" i="1"/>
  <c r="Y769" i="1" s="1"/>
  <c r="Z769" i="1" s="1"/>
  <c r="AA769" i="1" s="1"/>
  <c r="X961" i="1"/>
  <c r="Y961" i="1" s="1"/>
  <c r="Z961" i="1" s="1"/>
  <c r="AA961" i="1" s="1"/>
  <c r="X1185" i="1"/>
  <c r="Y1185" i="1" s="1"/>
  <c r="Z1185" i="1" s="1"/>
  <c r="AA1185" i="1" s="1"/>
  <c r="X1345" i="1"/>
  <c r="Y1345" i="1" s="1"/>
  <c r="Z1345" i="1" s="1"/>
  <c r="AA1345" i="1" s="1"/>
  <c r="X1505" i="1"/>
  <c r="Y1505" i="1" s="1"/>
  <c r="Z1505" i="1" s="1"/>
  <c r="AA1505" i="1" s="1"/>
  <c r="X1697" i="1"/>
  <c r="Y1697" i="1" s="1"/>
  <c r="Z1697" i="1" s="1"/>
  <c r="AA1697" i="1" s="1"/>
  <c r="X2593" i="1"/>
  <c r="Y2593" i="1" s="1"/>
  <c r="Z2593" i="1" s="1"/>
  <c r="AA2593" i="1" s="1"/>
  <c r="X2785" i="1"/>
  <c r="Y2785" i="1" s="1"/>
  <c r="Z2785" i="1" s="1"/>
  <c r="AA2785" i="1" s="1"/>
  <c r="X3009" i="1"/>
  <c r="Y3009" i="1" s="1"/>
  <c r="Z3009" i="1" s="1"/>
  <c r="AA3009" i="1" s="1"/>
  <c r="X3201" i="1"/>
  <c r="Y3201" i="1" s="1"/>
  <c r="Z3201" i="1" s="1"/>
  <c r="AA3201" i="1" s="1"/>
  <c r="X3361" i="1"/>
  <c r="Y3361" i="1" s="1"/>
  <c r="Z3361" i="1" s="1"/>
  <c r="AA3361" i="1" s="1"/>
  <c r="X3553" i="1"/>
  <c r="Y3553" i="1" s="1"/>
  <c r="Z3553" i="1" s="1"/>
  <c r="AA3553" i="1" s="1"/>
  <c r="X3745" i="1"/>
  <c r="Y3745" i="1" s="1"/>
  <c r="Z3745" i="1" s="1"/>
  <c r="AA3745" i="1" s="1"/>
  <c r="X3969" i="1"/>
  <c r="Y3969" i="1" s="1"/>
  <c r="Z3969" i="1" s="1"/>
  <c r="AA3969" i="1" s="1"/>
  <c r="X4129" i="1"/>
  <c r="Y4129" i="1" s="1"/>
  <c r="Z4129" i="1" s="1"/>
  <c r="AA4129" i="1" s="1"/>
  <c r="X4321" i="1"/>
  <c r="Y4321" i="1" s="1"/>
  <c r="Z4321" i="1" s="1"/>
  <c r="AA4321" i="1" s="1"/>
  <c r="X4481" i="1"/>
  <c r="Y4481" i="1" s="1"/>
  <c r="Z4481" i="1" s="1"/>
  <c r="AA4481" i="1" s="1"/>
  <c r="X4705" i="1"/>
  <c r="Y4705" i="1" s="1"/>
  <c r="Z4705" i="1" s="1"/>
  <c r="AA4705" i="1" s="1"/>
  <c r="X4865" i="1"/>
  <c r="Y4865" i="1" s="1"/>
  <c r="Z4865" i="1" s="1"/>
  <c r="AA4865" i="1" s="1"/>
  <c r="X5089" i="1"/>
  <c r="Y5089" i="1" s="1"/>
  <c r="Z5089" i="1" s="1"/>
  <c r="AA5089" i="1" s="1"/>
  <c r="X5281" i="1"/>
  <c r="Y5281" i="1" s="1"/>
  <c r="Z5281" i="1" s="1"/>
  <c r="AA5281" i="1" s="1"/>
  <c r="X5473" i="1"/>
  <c r="Y5473" i="1" s="1"/>
  <c r="Z5473" i="1" s="1"/>
  <c r="AA5473" i="1" s="1"/>
  <c r="X5665" i="1"/>
  <c r="Y5665" i="1" s="1"/>
  <c r="Z5665" i="1" s="1"/>
  <c r="AA5665" i="1" s="1"/>
  <c r="X5857" i="1"/>
  <c r="Y5857" i="1" s="1"/>
  <c r="Z5857" i="1" s="1"/>
  <c r="AA5857" i="1" s="1"/>
  <c r="X6017" i="1"/>
  <c r="Y6017" i="1" s="1"/>
  <c r="Z6017" i="1" s="1"/>
  <c r="AA6017" i="1" s="1"/>
  <c r="X6209" i="1"/>
  <c r="Y6209" i="1" s="1"/>
  <c r="Z6209" i="1" s="1"/>
  <c r="AA6209" i="1" s="1"/>
  <c r="X6369" i="1"/>
  <c r="Y6369" i="1" s="1"/>
  <c r="Z6369" i="1" s="1"/>
  <c r="AA6369" i="1" s="1"/>
  <c r="X6561" i="1"/>
  <c r="Y6561" i="1" s="1"/>
  <c r="Z6561" i="1" s="1"/>
  <c r="AA6561" i="1" s="1"/>
  <c r="X6785" i="1"/>
  <c r="Y6785" i="1" s="1"/>
  <c r="Z6785" i="1" s="1"/>
  <c r="AA6785" i="1" s="1"/>
  <c r="X6977" i="1"/>
  <c r="Y6977" i="1" s="1"/>
  <c r="Z6977" i="1" s="1"/>
  <c r="AA6977" i="1" s="1"/>
  <c r="X7137" i="1"/>
  <c r="Y7137" i="1" s="1"/>
  <c r="Z7137" i="1" s="1"/>
  <c r="AA7137" i="1" s="1"/>
  <c r="X7361" i="1"/>
  <c r="Y7361" i="1" s="1"/>
  <c r="Z7361" i="1" s="1"/>
  <c r="AA7361" i="1" s="1"/>
  <c r="X7553" i="1"/>
  <c r="Y7553" i="1" s="1"/>
  <c r="Z7553" i="1" s="1"/>
  <c r="AA7553" i="1" s="1"/>
  <c r="X7745" i="1"/>
  <c r="Y7745" i="1" s="1"/>
  <c r="Z7745" i="1" s="1"/>
  <c r="AA7745" i="1" s="1"/>
  <c r="X7905" i="1"/>
  <c r="Y7905" i="1" s="1"/>
  <c r="Z7905" i="1" s="1"/>
  <c r="AA7905" i="1" s="1"/>
  <c r="X8097" i="1"/>
  <c r="Y8097" i="1" s="1"/>
  <c r="Z8097" i="1" s="1"/>
  <c r="AA8097" i="1" s="1"/>
  <c r="X8164" i="1"/>
  <c r="Y8164" i="1" s="1"/>
  <c r="Z8164" i="1" s="1"/>
  <c r="AA8164" i="1" s="1"/>
  <c r="X8676" i="1"/>
  <c r="Y8676" i="1" s="1"/>
  <c r="Z8676" i="1" s="1"/>
  <c r="AA8676" i="1" s="1"/>
  <c r="X7762" i="1"/>
  <c r="Y7762" i="1" s="1"/>
  <c r="Z7762" i="1" s="1"/>
  <c r="AA7762" i="1" s="1"/>
  <c r="X8146" i="1"/>
  <c r="Y8146" i="1" s="1"/>
  <c r="Z8146" i="1" s="1"/>
  <c r="AA8146" i="1" s="1"/>
  <c r="X8548" i="1"/>
  <c r="Y8548" i="1" s="1"/>
  <c r="Z8548" i="1" s="1"/>
  <c r="AA8548" i="1" s="1"/>
  <c r="X8407" i="1"/>
  <c r="Y8407" i="1" s="1"/>
  <c r="Z8407" i="1" s="1"/>
  <c r="AA8407" i="1" s="1"/>
  <c r="X8566" i="1"/>
  <c r="Y8566" i="1" s="1"/>
  <c r="Z8566" i="1" s="1"/>
  <c r="AA8566" i="1" s="1"/>
  <c r="X164" i="1"/>
  <c r="Y164" i="1" s="1"/>
  <c r="Z164" i="1" s="1"/>
  <c r="AA164" i="1" s="1"/>
  <c r="X292" i="1"/>
  <c r="Y292" i="1" s="1"/>
  <c r="Z292" i="1" s="1"/>
  <c r="AA292" i="1" s="1"/>
  <c r="X516" i="1"/>
  <c r="Y516" i="1" s="1"/>
  <c r="Z516" i="1" s="1"/>
  <c r="AA516" i="1" s="1"/>
  <c r="X676" i="1"/>
  <c r="Y676" i="1" s="1"/>
  <c r="Z676" i="1" s="1"/>
  <c r="AA676" i="1" s="1"/>
  <c r="X900" i="1"/>
  <c r="Y900" i="1" s="1"/>
  <c r="Z900" i="1" s="1"/>
  <c r="AA900" i="1" s="1"/>
  <c r="X1092" i="1"/>
  <c r="Y1092" i="1" s="1"/>
  <c r="Z1092" i="1" s="1"/>
  <c r="AA1092" i="1" s="1"/>
  <c r="X1252" i="1"/>
  <c r="Y1252" i="1" s="1"/>
  <c r="Z1252" i="1" s="1"/>
  <c r="AA1252" i="1" s="1"/>
  <c r="X1476" i="1"/>
  <c r="Y1476" i="1" s="1"/>
  <c r="Z1476" i="1" s="1"/>
  <c r="AA1476" i="1" s="1"/>
  <c r="X1660" i="1"/>
  <c r="Y1660" i="1" s="1"/>
  <c r="Z1660" i="1" s="1"/>
  <c r="AA1660" i="1" s="1"/>
  <c r="X1852" i="1"/>
  <c r="Y1852" i="1" s="1"/>
  <c r="Z1852" i="1" s="1"/>
  <c r="AA1852" i="1" s="1"/>
  <c r="X2012" i="1"/>
  <c r="Y2012" i="1" s="1"/>
  <c r="Z2012" i="1" s="1"/>
  <c r="AA2012" i="1" s="1"/>
  <c r="X2204" i="1"/>
  <c r="Y2204" i="1" s="1"/>
  <c r="Z2204" i="1" s="1"/>
  <c r="AA2204" i="1" s="1"/>
  <c r="X2516" i="1"/>
  <c r="Y2516" i="1" s="1"/>
  <c r="Z2516" i="1" s="1"/>
  <c r="AA2516" i="1" s="1"/>
  <c r="X3092" i="1"/>
  <c r="Y3092" i="1" s="1"/>
  <c r="Z3092" i="1" s="1"/>
  <c r="AA3092" i="1" s="1"/>
  <c r="X3284" i="1"/>
  <c r="Y3284" i="1" s="1"/>
  <c r="Z3284" i="1" s="1"/>
  <c r="AA3284" i="1" s="1"/>
  <c r="X3572" i="1"/>
  <c r="Y3572" i="1" s="1"/>
  <c r="Z3572" i="1" s="1"/>
  <c r="AA3572" i="1" s="1"/>
  <c r="X3852" i="1"/>
  <c r="Y3852" i="1" s="1"/>
  <c r="Z3852" i="1" s="1"/>
  <c r="AA3852" i="1" s="1"/>
  <c r="X3988" i="1"/>
  <c r="Y3988" i="1" s="1"/>
  <c r="Z3988" i="1" s="1"/>
  <c r="AA3988" i="1" s="1"/>
  <c r="X4132" i="1"/>
  <c r="Y4132" i="1" s="1"/>
  <c r="Z4132" i="1" s="1"/>
  <c r="AA4132" i="1" s="1"/>
  <c r="X4276" i="1"/>
  <c r="Y4276" i="1" s="1"/>
  <c r="Z4276" i="1" s="1"/>
  <c r="AA4276" i="1" s="1"/>
  <c r="X4420" i="1"/>
  <c r="Y4420" i="1" s="1"/>
  <c r="Z4420" i="1" s="1"/>
  <c r="AA4420" i="1" s="1"/>
  <c r="X4564" i="1"/>
  <c r="Y4564" i="1" s="1"/>
  <c r="Z4564" i="1" s="1"/>
  <c r="AA4564" i="1" s="1"/>
  <c r="X4684" i="1"/>
  <c r="Y4684" i="1" s="1"/>
  <c r="Z4684" i="1" s="1"/>
  <c r="AA4684" i="1" s="1"/>
  <c r="X4828" i="1"/>
  <c r="Y4828" i="1" s="1"/>
  <c r="Z4828" i="1" s="1"/>
  <c r="AA4828" i="1" s="1"/>
  <c r="X4972" i="1"/>
  <c r="Y4972" i="1" s="1"/>
  <c r="Z4972" i="1" s="1"/>
  <c r="AA4972" i="1" s="1"/>
  <c r="X5116" i="1"/>
  <c r="Y5116" i="1" s="1"/>
  <c r="Z5116" i="1" s="1"/>
  <c r="AA5116" i="1" s="1"/>
  <c r="X5260" i="1"/>
  <c r="Y5260" i="1" s="1"/>
  <c r="Z5260" i="1" s="1"/>
  <c r="AA5260" i="1" s="1"/>
  <c r="X5404" i="1"/>
  <c r="Y5404" i="1" s="1"/>
  <c r="Z5404" i="1" s="1"/>
  <c r="AA5404" i="1" s="1"/>
  <c r="X5524" i="1"/>
  <c r="Y5524" i="1" s="1"/>
  <c r="Z5524" i="1" s="1"/>
  <c r="AA5524" i="1" s="1"/>
  <c r="X5668" i="1"/>
  <c r="Y5668" i="1" s="1"/>
  <c r="Z5668" i="1" s="1"/>
  <c r="AA5668" i="1" s="1"/>
  <c r="X5812" i="1"/>
  <c r="Y5812" i="1" s="1"/>
  <c r="Z5812" i="1" s="1"/>
  <c r="AA5812" i="1" s="1"/>
  <c r="X5980" i="1"/>
  <c r="Y5980" i="1" s="1"/>
  <c r="Z5980" i="1" s="1"/>
  <c r="AA5980" i="1" s="1"/>
  <c r="X6172" i="1"/>
  <c r="Y6172" i="1" s="1"/>
  <c r="Z6172" i="1" s="1"/>
  <c r="AA6172" i="1" s="1"/>
  <c r="X6324" i="1"/>
  <c r="Y6324" i="1" s="1"/>
  <c r="Z6324" i="1" s="1"/>
  <c r="AA6324" i="1" s="1"/>
  <c r="X6516" i="1"/>
  <c r="Y6516" i="1" s="1"/>
  <c r="Z6516" i="1" s="1"/>
  <c r="AA6516" i="1" s="1"/>
  <c r="X6732" i="1"/>
  <c r="Y6732" i="1" s="1"/>
  <c r="Z6732" i="1" s="1"/>
  <c r="AA6732" i="1" s="1"/>
  <c r="X6924" i="1"/>
  <c r="Y6924" i="1" s="1"/>
  <c r="Z6924" i="1" s="1"/>
  <c r="AA6924" i="1" s="1"/>
  <c r="X7116" i="1"/>
  <c r="Y7116" i="1" s="1"/>
  <c r="Z7116" i="1" s="1"/>
  <c r="AA7116" i="1" s="1"/>
  <c r="X7276" i="1"/>
  <c r="Y7276" i="1" s="1"/>
  <c r="Z7276" i="1" s="1"/>
  <c r="AA7276" i="1" s="1"/>
  <c r="X7468" i="1"/>
  <c r="Y7468" i="1" s="1"/>
  <c r="Z7468" i="1" s="1"/>
  <c r="AA7468" i="1" s="1"/>
  <c r="X107" i="1"/>
  <c r="Y107" i="1" s="1"/>
  <c r="Z107" i="1" s="1"/>
  <c r="AA107" i="1" s="1"/>
  <c r="X299" i="1"/>
  <c r="Y299" i="1" s="1"/>
  <c r="Z299" i="1" s="1"/>
  <c r="AA299" i="1" s="1"/>
  <c r="X491" i="1"/>
  <c r="Y491" i="1" s="1"/>
  <c r="Z491" i="1" s="1"/>
  <c r="AA491" i="1" s="1"/>
  <c r="X683" i="1"/>
  <c r="Y683" i="1" s="1"/>
  <c r="Z683" i="1" s="1"/>
  <c r="AA683" i="1" s="1"/>
  <c r="X875" i="1"/>
  <c r="Y875" i="1" s="1"/>
  <c r="Z875" i="1" s="1"/>
  <c r="AA875" i="1" s="1"/>
  <c r="X1067" i="1"/>
  <c r="Y1067" i="1" s="1"/>
  <c r="Z1067" i="1" s="1"/>
  <c r="AA1067" i="1" s="1"/>
  <c r="X1227" i="1"/>
  <c r="Y1227" i="1" s="1"/>
  <c r="Z1227" i="1" s="1"/>
  <c r="AA1227" i="1" s="1"/>
  <c r="X1411" i="1"/>
  <c r="Y1411" i="1" s="1"/>
  <c r="Z1411" i="1" s="1"/>
  <c r="AA1411" i="1" s="1"/>
  <c r="X1627" i="1"/>
  <c r="Y1627" i="1" s="1"/>
  <c r="Z1627" i="1" s="1"/>
  <c r="AA1627" i="1" s="1"/>
  <c r="X1811" i="1"/>
  <c r="Y1811" i="1" s="1"/>
  <c r="Z1811" i="1" s="1"/>
  <c r="AA1811" i="1" s="1"/>
  <c r="X1939" i="1"/>
  <c r="Y1939" i="1" s="1"/>
  <c r="Z1939" i="1" s="1"/>
  <c r="AA1939" i="1" s="1"/>
  <c r="X2131" i="1"/>
  <c r="Y2131" i="1" s="1"/>
  <c r="Z2131" i="1" s="1"/>
  <c r="AA2131" i="1" s="1"/>
  <c r="X2347" i="1"/>
  <c r="Y2347" i="1" s="1"/>
  <c r="Z2347" i="1" s="1"/>
  <c r="AA2347" i="1" s="1"/>
  <c r="X2539" i="1"/>
  <c r="Y2539" i="1" s="1"/>
  <c r="Z2539" i="1" s="1"/>
  <c r="AA2539" i="1" s="1"/>
  <c r="X2699" i="1"/>
  <c r="Y2699" i="1" s="1"/>
  <c r="Z2699" i="1" s="1"/>
  <c r="AA2699" i="1" s="1"/>
  <c r="X2859" i="1"/>
  <c r="Y2859" i="1" s="1"/>
  <c r="Z2859" i="1" s="1"/>
  <c r="AA2859" i="1" s="1"/>
  <c r="X2955" i="1"/>
  <c r="Y2955" i="1" s="1"/>
  <c r="Z2955" i="1" s="1"/>
  <c r="AA2955" i="1" s="1"/>
  <c r="X3091" i="1"/>
  <c r="Y3091" i="1" s="1"/>
  <c r="Z3091" i="1" s="1"/>
  <c r="AA3091" i="1" s="1"/>
  <c r="X3163" i="1"/>
  <c r="Y3163" i="1" s="1"/>
  <c r="Z3163" i="1" s="1"/>
  <c r="AA3163" i="1" s="1"/>
  <c r="X3259" i="1"/>
  <c r="Y3259" i="1" s="1"/>
  <c r="Z3259" i="1" s="1"/>
  <c r="AA3259" i="1" s="1"/>
  <c r="X3307" i="1"/>
  <c r="Y3307" i="1" s="1"/>
  <c r="Z3307" i="1" s="1"/>
  <c r="AA3307" i="1" s="1"/>
  <c r="X3379" i="1"/>
  <c r="Y3379" i="1" s="1"/>
  <c r="Z3379" i="1" s="1"/>
  <c r="AA3379" i="1" s="1"/>
  <c r="X3475" i="1"/>
  <c r="Y3475" i="1" s="1"/>
  <c r="Z3475" i="1" s="1"/>
  <c r="AA3475" i="1" s="1"/>
  <c r="X3571" i="1"/>
  <c r="Y3571" i="1" s="1"/>
  <c r="Z3571" i="1" s="1"/>
  <c r="AA3571" i="1" s="1"/>
  <c r="X3691" i="1"/>
  <c r="Y3691" i="1" s="1"/>
  <c r="Z3691" i="1" s="1"/>
  <c r="AA3691" i="1" s="1"/>
  <c r="X3787" i="1"/>
  <c r="Y3787" i="1" s="1"/>
  <c r="Z3787" i="1" s="1"/>
  <c r="AA3787" i="1" s="1"/>
  <c r="X5171" i="1"/>
  <c r="Y5171" i="1" s="1"/>
  <c r="Z5171" i="1" s="1"/>
  <c r="AA5171" i="1" s="1"/>
  <c r="X5331" i="1"/>
  <c r="Y5331" i="1" s="1"/>
  <c r="Z5331" i="1" s="1"/>
  <c r="AA5331" i="1" s="1"/>
  <c r="X5683" i="1"/>
  <c r="Y5683" i="1" s="1"/>
  <c r="Z5683" i="1" s="1"/>
  <c r="AA5683" i="1" s="1"/>
  <c r="X5907" i="1"/>
  <c r="Y5907" i="1" s="1"/>
  <c r="Z5907" i="1" s="1"/>
  <c r="AA5907" i="1" s="1"/>
  <c r="X6099" i="1"/>
  <c r="Y6099" i="1" s="1"/>
  <c r="Z6099" i="1" s="1"/>
  <c r="AA6099" i="1" s="1"/>
  <c r="X6291" i="1"/>
  <c r="Y6291" i="1" s="1"/>
  <c r="Z6291" i="1" s="1"/>
  <c r="AA6291" i="1" s="1"/>
  <c r="X6483" i="1"/>
  <c r="Y6483" i="1" s="1"/>
  <c r="Z6483" i="1" s="1"/>
  <c r="AA6483" i="1" s="1"/>
  <c r="X6643" i="1"/>
  <c r="Y6643" i="1" s="1"/>
  <c r="Z6643" i="1" s="1"/>
  <c r="AA6643" i="1" s="1"/>
  <c r="X6835" i="1"/>
  <c r="Y6835" i="1" s="1"/>
  <c r="Z6835" i="1" s="1"/>
  <c r="AA6835" i="1" s="1"/>
  <c r="X6995" i="1"/>
  <c r="Y6995" i="1" s="1"/>
  <c r="Z6995" i="1" s="1"/>
  <c r="AA6995" i="1" s="1"/>
  <c r="X7219" i="1"/>
  <c r="Y7219" i="1" s="1"/>
  <c r="Z7219" i="1" s="1"/>
  <c r="AA7219" i="1" s="1"/>
  <c r="X7411" i="1"/>
  <c r="Y7411" i="1" s="1"/>
  <c r="Z7411" i="1" s="1"/>
  <c r="AA7411" i="1" s="1"/>
  <c r="X7571" i="1"/>
  <c r="Y7571" i="1" s="1"/>
  <c r="Z7571" i="1" s="1"/>
  <c r="AA7571" i="1" s="1"/>
  <c r="X7763" i="1"/>
  <c r="Y7763" i="1" s="1"/>
  <c r="Z7763" i="1" s="1"/>
  <c r="AA7763" i="1" s="1"/>
  <c r="X7955" i="1"/>
  <c r="Y7955" i="1" s="1"/>
  <c r="Z7955" i="1" s="1"/>
  <c r="AA7955" i="1" s="1"/>
  <c r="X7628" i="1"/>
  <c r="Y7628" i="1" s="1"/>
  <c r="Z7628" i="1" s="1"/>
  <c r="AA7628" i="1" s="1"/>
  <c r="X8264" i="1"/>
  <c r="Y8264" i="1" s="1"/>
  <c r="Z8264" i="1" s="1"/>
  <c r="AA8264" i="1" s="1"/>
  <c r="X8728" i="1"/>
  <c r="Y8728" i="1" s="1"/>
  <c r="Z8728" i="1" s="1"/>
  <c r="AA8728" i="1" s="1"/>
  <c r="X7854" i="1"/>
  <c r="Y7854" i="1" s="1"/>
  <c r="Z7854" i="1" s="1"/>
  <c r="AA7854" i="1" s="1"/>
  <c r="X8286" i="1"/>
  <c r="Y8286" i="1" s="1"/>
  <c r="Z8286" i="1" s="1"/>
  <c r="AA8286" i="1" s="1"/>
  <c r="X8147" i="1"/>
  <c r="Y8147" i="1" s="1"/>
  <c r="Z8147" i="1" s="1"/>
  <c r="AA8147" i="1" s="1"/>
  <c r="X8467" i="1"/>
  <c r="Y8467" i="1" s="1"/>
  <c r="Z8467" i="1" s="1"/>
  <c r="AA8467" i="1" s="1"/>
  <c r="X8716" i="1"/>
  <c r="Y8716" i="1" s="1"/>
  <c r="Z8716" i="1" s="1"/>
  <c r="AA8716" i="1" s="1"/>
  <c r="X190" i="1"/>
  <c r="Y190" i="1" s="1"/>
  <c r="Z190" i="1" s="1"/>
  <c r="AA190" i="1" s="1"/>
  <c r="X350" i="1"/>
  <c r="Y350" i="1" s="1"/>
  <c r="Z350" i="1" s="1"/>
  <c r="AA350" i="1" s="1"/>
  <c r="X542" i="1"/>
  <c r="Y542" i="1" s="1"/>
  <c r="Z542" i="1" s="1"/>
  <c r="AA542" i="1" s="1"/>
  <c r="X734" i="1"/>
  <c r="Y734" i="1" s="1"/>
  <c r="Z734" i="1" s="1"/>
  <c r="AA734" i="1" s="1"/>
  <c r="X958" i="1"/>
  <c r="Y958" i="1" s="1"/>
  <c r="Z958" i="1" s="1"/>
  <c r="AA958" i="1" s="1"/>
  <c r="X1150" i="1"/>
  <c r="Y1150" i="1" s="1"/>
  <c r="Z1150" i="1" s="1"/>
  <c r="AA1150" i="1" s="1"/>
  <c r="X1310" i="1"/>
  <c r="Y1310" i="1" s="1"/>
  <c r="Z1310" i="1" s="1"/>
  <c r="AA1310" i="1" s="1"/>
  <c r="X1502" i="1"/>
  <c r="Y1502" i="1" s="1"/>
  <c r="Z1502" i="1" s="1"/>
  <c r="AA1502" i="1" s="1"/>
  <c r="X1694" i="1"/>
  <c r="Y1694" i="1" s="1"/>
  <c r="Z1694" i="1" s="1"/>
  <c r="AA1694" i="1" s="1"/>
  <c r="X1886" i="1"/>
  <c r="Y1886" i="1" s="1"/>
  <c r="Z1886" i="1" s="1"/>
  <c r="AA1886" i="1" s="1"/>
  <c r="X2078" i="1"/>
  <c r="Y2078" i="1" s="1"/>
  <c r="Z2078" i="1" s="1"/>
  <c r="AA2078" i="1" s="1"/>
  <c r="X2230" i="1"/>
  <c r="Y2230" i="1" s="1"/>
  <c r="Z2230" i="1" s="1"/>
  <c r="AA2230" i="1" s="1"/>
  <c r="X2454" i="1"/>
  <c r="Y2454" i="1" s="1"/>
  <c r="Z2454" i="1" s="1"/>
  <c r="AA2454" i="1" s="1"/>
  <c r="X2646" i="1"/>
  <c r="Y2646" i="1" s="1"/>
  <c r="Z2646" i="1" s="1"/>
  <c r="AA2646" i="1" s="1"/>
  <c r="X2838" i="1"/>
  <c r="Y2838" i="1" s="1"/>
  <c r="Z2838" i="1" s="1"/>
  <c r="AA2838" i="1" s="1"/>
  <c r="X3030" i="1"/>
  <c r="Y3030" i="1" s="1"/>
  <c r="Z3030" i="1" s="1"/>
  <c r="AA3030" i="1" s="1"/>
  <c r="X3190" i="1"/>
  <c r="Y3190" i="1" s="1"/>
  <c r="Z3190" i="1" s="1"/>
  <c r="AA3190" i="1" s="1"/>
  <c r="X3414" i="1"/>
  <c r="Y3414" i="1" s="1"/>
  <c r="Z3414" i="1" s="1"/>
  <c r="AA3414" i="1" s="1"/>
  <c r="X3574" i="1"/>
  <c r="Y3574" i="1" s="1"/>
  <c r="Z3574" i="1" s="1"/>
  <c r="AA3574" i="1" s="1"/>
  <c r="X3734" i="1"/>
  <c r="Y3734" i="1" s="1"/>
  <c r="Z3734" i="1" s="1"/>
  <c r="AA3734" i="1" s="1"/>
  <c r="X3926" i="1"/>
  <c r="Y3926" i="1" s="1"/>
  <c r="Z3926" i="1" s="1"/>
  <c r="AA3926" i="1" s="1"/>
  <c r="X4118" i="1"/>
  <c r="Y4118" i="1" s="1"/>
  <c r="Z4118" i="1" s="1"/>
  <c r="AA4118" i="1" s="1"/>
  <c r="X4310" i="1"/>
  <c r="Y4310" i="1" s="1"/>
  <c r="Z4310" i="1" s="1"/>
  <c r="AA4310" i="1" s="1"/>
  <c r="X4502" i="1"/>
  <c r="Y4502" i="1" s="1"/>
  <c r="Z4502" i="1" s="1"/>
  <c r="AA4502" i="1" s="1"/>
  <c r="X4694" i="1"/>
  <c r="Y4694" i="1" s="1"/>
  <c r="Z4694" i="1" s="1"/>
  <c r="AA4694" i="1" s="1"/>
  <c r="X4886" i="1"/>
  <c r="Y4886" i="1" s="1"/>
  <c r="Z4886" i="1" s="1"/>
  <c r="AA4886" i="1" s="1"/>
  <c r="X5078" i="1"/>
  <c r="Y5078" i="1" s="1"/>
  <c r="Z5078" i="1" s="1"/>
  <c r="AA5078" i="1" s="1"/>
  <c r="X5270" i="1"/>
  <c r="Y5270" i="1" s="1"/>
  <c r="Z5270" i="1" s="1"/>
  <c r="AA5270" i="1" s="1"/>
  <c r="X5462" i="1"/>
  <c r="Y5462" i="1" s="1"/>
  <c r="Z5462" i="1" s="1"/>
  <c r="AA5462" i="1" s="1"/>
  <c r="X5622" i="1"/>
  <c r="Y5622" i="1" s="1"/>
  <c r="Z5622" i="1" s="1"/>
  <c r="AA5622" i="1" s="1"/>
  <c r="X5846" i="1"/>
  <c r="Y5846" i="1" s="1"/>
  <c r="Z5846" i="1" s="1"/>
  <c r="AA5846" i="1" s="1"/>
  <c r="X6006" i="1"/>
  <c r="Y6006" i="1" s="1"/>
  <c r="Z6006" i="1" s="1"/>
  <c r="AA6006" i="1" s="1"/>
  <c r="X6230" i="1"/>
  <c r="Y6230" i="1" s="1"/>
  <c r="Z6230" i="1" s="1"/>
  <c r="AA6230" i="1" s="1"/>
  <c r="X6390" i="1"/>
  <c r="Y6390" i="1" s="1"/>
  <c r="Z6390" i="1" s="1"/>
  <c r="AA6390" i="1" s="1"/>
  <c r="X6550" i="1"/>
  <c r="Y6550" i="1" s="1"/>
  <c r="Z6550" i="1" s="1"/>
  <c r="AA6550" i="1" s="1"/>
  <c r="X6742" i="1"/>
  <c r="Y6742" i="1" s="1"/>
  <c r="Z6742" i="1" s="1"/>
  <c r="AA6742" i="1" s="1"/>
  <c r="X6926" i="1"/>
  <c r="Y6926" i="1" s="1"/>
  <c r="Z6926" i="1" s="1"/>
  <c r="AA6926" i="1" s="1"/>
  <c r="X7150" i="1"/>
  <c r="Y7150" i="1" s="1"/>
  <c r="Z7150" i="1" s="1"/>
  <c r="AA7150" i="1" s="1"/>
  <c r="X7342" i="1"/>
  <c r="Y7342" i="1" s="1"/>
  <c r="Z7342" i="1" s="1"/>
  <c r="AA7342" i="1" s="1"/>
  <c r="X7502" i="1"/>
  <c r="Y7502" i="1" s="1"/>
  <c r="Z7502" i="1" s="1"/>
  <c r="AA7502" i="1" s="1"/>
  <c r="X109" i="1"/>
  <c r="Y109" i="1" s="1"/>
  <c r="Z109" i="1" s="1"/>
  <c r="AA109" i="1" s="1"/>
  <c r="X301" i="1"/>
  <c r="Y301" i="1" s="1"/>
  <c r="Z301" i="1" s="1"/>
  <c r="AA301" i="1" s="1"/>
  <c r="X493" i="1"/>
  <c r="Y493" i="1" s="1"/>
  <c r="Z493" i="1" s="1"/>
  <c r="AA493" i="1" s="1"/>
  <c r="X685" i="1"/>
  <c r="Y685" i="1" s="1"/>
  <c r="Z685" i="1" s="1"/>
  <c r="AA685" i="1" s="1"/>
  <c r="X877" i="1"/>
  <c r="Y877" i="1" s="1"/>
  <c r="Z877" i="1" s="1"/>
  <c r="AA877" i="1" s="1"/>
  <c r="X1037" i="1"/>
  <c r="Y1037" i="1" s="1"/>
  <c r="Z1037" i="1" s="1"/>
  <c r="AA1037" i="1" s="1"/>
  <c r="X1229" i="1"/>
  <c r="Y1229" i="1" s="1"/>
  <c r="Z1229" i="1" s="1"/>
  <c r="AA1229" i="1" s="1"/>
  <c r="X1453" i="1"/>
  <c r="Y1453" i="1" s="1"/>
  <c r="Z1453" i="1" s="1"/>
  <c r="AA1453" i="1" s="1"/>
  <c r="X1613" i="1"/>
  <c r="Y1613" i="1" s="1"/>
  <c r="Z1613" i="1" s="1"/>
  <c r="AA1613" i="1" s="1"/>
  <c r="X1805" i="1"/>
  <c r="Y1805" i="1" s="1"/>
  <c r="Z1805" i="1" s="1"/>
  <c r="AA1805" i="1" s="1"/>
  <c r="X1997" i="1"/>
  <c r="Y1997" i="1" s="1"/>
  <c r="Z1997" i="1" s="1"/>
  <c r="AA1997" i="1" s="1"/>
  <c r="X2157" i="1"/>
  <c r="Y2157" i="1" s="1"/>
  <c r="Z2157" i="1" s="1"/>
  <c r="AA2157" i="1" s="1"/>
  <c r="X2381" i="1"/>
  <c r="Y2381" i="1" s="1"/>
  <c r="Z2381" i="1" s="1"/>
  <c r="AA2381" i="1" s="1"/>
  <c r="X2501" i="1"/>
  <c r="Y2501" i="1" s="1"/>
  <c r="Z2501" i="1" s="1"/>
  <c r="AA2501" i="1" s="1"/>
  <c r="X2645" i="1"/>
  <c r="Y2645" i="1" s="1"/>
  <c r="Z2645" i="1" s="1"/>
  <c r="AA2645" i="1" s="1"/>
  <c r="X2789" i="1"/>
  <c r="Y2789" i="1" s="1"/>
  <c r="Z2789" i="1" s="1"/>
  <c r="AA2789" i="1" s="1"/>
  <c r="X2909" i="1"/>
  <c r="Y2909" i="1" s="1"/>
  <c r="Z2909" i="1" s="1"/>
  <c r="AA2909" i="1" s="1"/>
  <c r="X3077" i="1"/>
  <c r="Y3077" i="1" s="1"/>
  <c r="Z3077" i="1" s="1"/>
  <c r="AA3077" i="1" s="1"/>
  <c r="X3197" i="1"/>
  <c r="Y3197" i="1" s="1"/>
  <c r="Z3197" i="1" s="1"/>
  <c r="AA3197" i="1" s="1"/>
  <c r="X3365" i="1"/>
  <c r="Y3365" i="1" s="1"/>
  <c r="Z3365" i="1" s="1"/>
  <c r="AA3365" i="1" s="1"/>
  <c r="X3509" i="1"/>
  <c r="Y3509" i="1" s="1"/>
  <c r="Z3509" i="1" s="1"/>
  <c r="AA3509" i="1" s="1"/>
  <c r="X3653" i="1"/>
  <c r="Y3653" i="1" s="1"/>
  <c r="Z3653" i="1" s="1"/>
  <c r="AA3653" i="1" s="1"/>
  <c r="X3797" i="1"/>
  <c r="Y3797" i="1" s="1"/>
  <c r="Z3797" i="1" s="1"/>
  <c r="AA3797" i="1" s="1"/>
  <c r="X3917" i="1"/>
  <c r="Y3917" i="1" s="1"/>
  <c r="Z3917" i="1" s="1"/>
  <c r="AA3917" i="1" s="1"/>
  <c r="X4061" i="1"/>
  <c r="Y4061" i="1" s="1"/>
  <c r="Z4061" i="1" s="1"/>
  <c r="AA4061" i="1" s="1"/>
  <c r="X4229" i="1"/>
  <c r="Y4229" i="1" s="1"/>
  <c r="Z4229" i="1" s="1"/>
  <c r="AA4229" i="1" s="1"/>
  <c r="X4325" i="1"/>
  <c r="Y4325" i="1" s="1"/>
  <c r="Z4325" i="1" s="1"/>
  <c r="AA4325" i="1" s="1"/>
  <c r="X4469" i="1"/>
  <c r="Y4469" i="1" s="1"/>
  <c r="Z4469" i="1" s="1"/>
  <c r="AA4469" i="1" s="1"/>
  <c r="X4613" i="1"/>
  <c r="Y4613" i="1" s="1"/>
  <c r="Z4613" i="1" s="1"/>
  <c r="AA4613" i="1" s="1"/>
  <c r="X4757" i="1"/>
  <c r="Y4757" i="1" s="1"/>
  <c r="Z4757" i="1" s="1"/>
  <c r="AA4757" i="1" s="1"/>
  <c r="X4901" i="1"/>
  <c r="Y4901" i="1" s="1"/>
  <c r="Z4901" i="1" s="1"/>
  <c r="AA4901" i="1" s="1"/>
  <c r="X5045" i="1"/>
  <c r="Y5045" i="1" s="1"/>
  <c r="Z5045" i="1" s="1"/>
  <c r="AA5045" i="1" s="1"/>
  <c r="X5189" i="1"/>
  <c r="Y5189" i="1" s="1"/>
  <c r="Z5189" i="1" s="1"/>
  <c r="AA5189" i="1" s="1"/>
  <c r="X5309" i="1"/>
  <c r="Y5309" i="1" s="1"/>
  <c r="Z5309" i="1" s="1"/>
  <c r="AA5309" i="1" s="1"/>
  <c r="X5453" i="1"/>
  <c r="Y5453" i="1" s="1"/>
  <c r="Z5453" i="1" s="1"/>
  <c r="AA5453" i="1" s="1"/>
  <c r="X5597" i="1"/>
  <c r="Y5597" i="1" s="1"/>
  <c r="Z5597" i="1" s="1"/>
  <c r="AA5597" i="1" s="1"/>
  <c r="X5741" i="1"/>
  <c r="Y5741" i="1" s="1"/>
  <c r="Z5741" i="1" s="1"/>
  <c r="AA5741" i="1" s="1"/>
  <c r="X5885" i="1"/>
  <c r="Y5885" i="1" s="1"/>
  <c r="Z5885" i="1" s="1"/>
  <c r="AA5885" i="1" s="1"/>
  <c r="X6045" i="1"/>
  <c r="Y6045" i="1" s="1"/>
  <c r="Z6045" i="1" s="1"/>
  <c r="AA6045" i="1" s="1"/>
  <c r="X6269" i="1"/>
  <c r="Y6269" i="1" s="1"/>
  <c r="Z6269" i="1" s="1"/>
  <c r="AA6269" i="1" s="1"/>
  <c r="X6429" i="1"/>
  <c r="Y6429" i="1" s="1"/>
  <c r="Z6429" i="1" s="1"/>
  <c r="AA6429" i="1" s="1"/>
  <c r="X6621" i="1"/>
  <c r="Y6621" i="1" s="1"/>
  <c r="Z6621" i="1" s="1"/>
  <c r="AA6621" i="1" s="1"/>
  <c r="X6845" i="1"/>
  <c r="Y6845" i="1" s="1"/>
  <c r="Z6845" i="1" s="1"/>
  <c r="AA6845" i="1" s="1"/>
  <c r="X7037" i="1"/>
  <c r="Y7037" i="1" s="1"/>
  <c r="Z7037" i="1" s="1"/>
  <c r="AA7037" i="1" s="1"/>
  <c r="X7197" i="1"/>
  <c r="Y7197" i="1" s="1"/>
  <c r="Z7197" i="1" s="1"/>
  <c r="AA7197" i="1" s="1"/>
  <c r="X7389" i="1"/>
  <c r="Y7389" i="1" s="1"/>
  <c r="Z7389" i="1" s="1"/>
  <c r="AA7389" i="1" s="1"/>
  <c r="X7581" i="1"/>
  <c r="Y7581" i="1" s="1"/>
  <c r="Z7581" i="1" s="1"/>
  <c r="AA7581" i="1" s="1"/>
  <c r="X7805" i="1"/>
  <c r="Y7805" i="1" s="1"/>
  <c r="Z7805" i="1" s="1"/>
  <c r="AA7805" i="1" s="1"/>
  <c r="X7933" i="1"/>
  <c r="Y7933" i="1" s="1"/>
  <c r="Z7933" i="1" s="1"/>
  <c r="AA7933" i="1" s="1"/>
  <c r="X7668" i="1"/>
  <c r="Y7668" i="1" s="1"/>
  <c r="Z7668" i="1" s="1"/>
  <c r="AA7668" i="1" s="1"/>
  <c r="X8220" i="1"/>
  <c r="Y8220" i="1" s="1"/>
  <c r="Z8220" i="1" s="1"/>
  <c r="AA8220" i="1" s="1"/>
  <c r="X7562" i="1"/>
  <c r="Y7562" i="1" s="1"/>
  <c r="Z7562" i="1" s="1"/>
  <c r="AA7562" i="1" s="1"/>
  <c r="X7882" i="1"/>
  <c r="Y7882" i="1" s="1"/>
  <c r="Z7882" i="1" s="1"/>
  <c r="AA7882" i="1" s="1"/>
  <c r="X8330" i="1"/>
  <c r="Y8330" i="1" s="1"/>
  <c r="Z8330" i="1" s="1"/>
  <c r="AA8330" i="1" s="1"/>
  <c r="X8143" i="1"/>
  <c r="Y8143" i="1" s="1"/>
  <c r="Z8143" i="1" s="1"/>
  <c r="AA8143" i="1" s="1"/>
  <c r="X8527" i="1"/>
  <c r="Y8527" i="1" s="1"/>
  <c r="Z8527" i="1" s="1"/>
  <c r="AA8527" i="1" s="1"/>
  <c r="X32" i="1"/>
  <c r="Y32" i="1" s="1"/>
  <c r="Z32" i="1" s="1"/>
  <c r="AA32" i="1" s="1"/>
  <c r="X192" i="1"/>
  <c r="Y192" i="1" s="1"/>
  <c r="Z192" i="1" s="1"/>
  <c r="AA192" i="1" s="1"/>
  <c r="X384" i="1"/>
  <c r="Y384" i="1" s="1"/>
  <c r="Z384" i="1" s="1"/>
  <c r="AA384" i="1" s="1"/>
  <c r="X576" i="1"/>
  <c r="Y576" i="1" s="1"/>
  <c r="Z576" i="1" s="1"/>
  <c r="AA576" i="1" s="1"/>
  <c r="X768" i="1"/>
  <c r="Y768" i="1" s="1"/>
  <c r="Z768" i="1" s="1"/>
  <c r="AA768" i="1" s="1"/>
  <c r="X952" i="1"/>
  <c r="Y952" i="1" s="1"/>
  <c r="Z952" i="1" s="1"/>
  <c r="AA952" i="1" s="1"/>
  <c r="X1144" i="1"/>
  <c r="Y1144" i="1" s="1"/>
  <c r="Z1144" i="1" s="1"/>
  <c r="AA1144" i="1" s="1"/>
  <c r="X1336" i="1"/>
  <c r="Y1336" i="1" s="1"/>
  <c r="Z1336" i="1" s="1"/>
  <c r="AA1336" i="1" s="1"/>
  <c r="X1528" i="1"/>
  <c r="Y1528" i="1" s="1"/>
  <c r="Z1528" i="1" s="1"/>
  <c r="AA1528" i="1" s="1"/>
  <c r="X1688" i="1"/>
  <c r="Y1688" i="1" s="1"/>
  <c r="Z1688" i="1" s="1"/>
  <c r="AA1688" i="1" s="1"/>
  <c r="X1880" i="1"/>
  <c r="Y1880" i="1" s="1"/>
  <c r="Z1880" i="1" s="1"/>
  <c r="AA1880" i="1" s="1"/>
  <c r="X2072" i="1"/>
  <c r="Y2072" i="1" s="1"/>
  <c r="Z2072" i="1" s="1"/>
  <c r="AA2072" i="1" s="1"/>
  <c r="X2264" i="1"/>
  <c r="Y2264" i="1" s="1"/>
  <c r="Z2264" i="1" s="1"/>
  <c r="AA2264" i="1" s="1"/>
  <c r="X2456" i="1"/>
  <c r="Y2456" i="1" s="1"/>
  <c r="Z2456" i="1" s="1"/>
  <c r="AA2456" i="1" s="1"/>
  <c r="X2648" i="1"/>
  <c r="Y2648" i="1" s="1"/>
  <c r="Z2648" i="1" s="1"/>
  <c r="AA2648" i="1" s="1"/>
  <c r="X2840" i="1"/>
  <c r="Y2840" i="1" s="1"/>
  <c r="Z2840" i="1" s="1"/>
  <c r="AA2840" i="1" s="1"/>
  <c r="X3000" i="1"/>
  <c r="Y3000" i="1" s="1"/>
  <c r="Z3000" i="1" s="1"/>
  <c r="AA3000" i="1" s="1"/>
  <c r="X3192" i="1"/>
  <c r="Y3192" i="1" s="1"/>
  <c r="Z3192" i="1" s="1"/>
  <c r="AA3192" i="1" s="1"/>
  <c r="X3384" i="1"/>
  <c r="Y3384" i="1" s="1"/>
  <c r="Z3384" i="1" s="1"/>
  <c r="AA3384" i="1" s="1"/>
  <c r="X3576" i="1"/>
  <c r="Y3576" i="1" s="1"/>
  <c r="Z3576" i="1" s="1"/>
  <c r="AA3576" i="1" s="1"/>
  <c r="X3768" i="1"/>
  <c r="Y3768" i="1" s="1"/>
  <c r="Z3768" i="1" s="1"/>
  <c r="AA3768" i="1" s="1"/>
  <c r="X3928" i="1"/>
  <c r="Y3928" i="1" s="1"/>
  <c r="Z3928" i="1" s="1"/>
  <c r="AA3928" i="1" s="1"/>
  <c r="X4120" i="1"/>
  <c r="Y4120" i="1" s="1"/>
  <c r="Z4120" i="1" s="1"/>
  <c r="AA4120" i="1" s="1"/>
  <c r="X4312" i="1"/>
  <c r="Y4312" i="1" s="1"/>
  <c r="Z4312" i="1" s="1"/>
  <c r="AA4312" i="1" s="1"/>
  <c r="X4504" i="1"/>
  <c r="Y4504" i="1" s="1"/>
  <c r="Z4504" i="1" s="1"/>
  <c r="AA4504" i="1" s="1"/>
  <c r="X4696" i="1"/>
  <c r="Y4696" i="1" s="1"/>
  <c r="Z4696" i="1" s="1"/>
  <c r="AA4696" i="1" s="1"/>
  <c r="X4888" i="1"/>
  <c r="Y4888" i="1" s="1"/>
  <c r="Z4888" i="1" s="1"/>
  <c r="AA4888" i="1" s="1"/>
  <c r="X5048" i="1"/>
  <c r="Y5048" i="1" s="1"/>
  <c r="Z5048" i="1" s="1"/>
  <c r="AA5048" i="1" s="1"/>
  <c r="X5240" i="1"/>
  <c r="Y5240" i="1" s="1"/>
  <c r="Z5240" i="1" s="1"/>
  <c r="AA5240" i="1" s="1"/>
  <c r="X5464" i="1"/>
  <c r="Y5464" i="1" s="1"/>
  <c r="Z5464" i="1" s="1"/>
  <c r="AA5464" i="1" s="1"/>
  <c r="X5624" i="1"/>
  <c r="Y5624" i="1" s="1"/>
  <c r="Z5624" i="1" s="1"/>
  <c r="AA5624" i="1" s="1"/>
  <c r="X5816" i="1"/>
  <c r="Y5816" i="1" s="1"/>
  <c r="Z5816" i="1" s="1"/>
  <c r="AA5816" i="1" s="1"/>
  <c r="X6008" i="1"/>
  <c r="Y6008" i="1" s="1"/>
  <c r="Z6008" i="1" s="1"/>
  <c r="AA6008" i="1" s="1"/>
  <c r="X6232" i="1"/>
  <c r="Y6232" i="1" s="1"/>
  <c r="Z6232" i="1" s="1"/>
  <c r="AA6232" i="1" s="1"/>
  <c r="X6384" i="1"/>
  <c r="Y6384" i="1" s="1"/>
  <c r="Z6384" i="1" s="1"/>
  <c r="AA6384" i="1" s="1"/>
  <c r="X6536" i="1"/>
  <c r="Y6536" i="1" s="1"/>
  <c r="Z6536" i="1" s="1"/>
  <c r="AA6536" i="1" s="1"/>
  <c r="X6760" i="1"/>
  <c r="Y6760" i="1" s="1"/>
  <c r="Z6760" i="1" s="1"/>
  <c r="AA6760" i="1" s="1"/>
  <c r="X6952" i="1"/>
  <c r="Y6952" i="1" s="1"/>
  <c r="Z6952" i="1" s="1"/>
  <c r="AA6952" i="1" s="1"/>
  <c r="X7144" i="1"/>
  <c r="Y7144" i="1" s="1"/>
  <c r="Z7144" i="1" s="1"/>
  <c r="AA7144" i="1" s="1"/>
  <c r="X7328" i="1"/>
  <c r="Y7328" i="1" s="1"/>
  <c r="Z7328" i="1" s="1"/>
  <c r="AA7328" i="1" s="1"/>
  <c r="X7488" i="1"/>
  <c r="Y7488" i="1" s="1"/>
  <c r="Z7488" i="1" s="1"/>
  <c r="AA7488" i="1" s="1"/>
  <c r="X127" i="1"/>
  <c r="Y127" i="1" s="1"/>
  <c r="Z127" i="1" s="1"/>
  <c r="AA127" i="1" s="1"/>
  <c r="X319" i="1"/>
  <c r="Y319" i="1" s="1"/>
  <c r="Z319" i="1" s="1"/>
  <c r="AA319" i="1" s="1"/>
  <c r="X543" i="1"/>
  <c r="Y543" i="1" s="1"/>
  <c r="Z543" i="1" s="1"/>
  <c r="AA543" i="1" s="1"/>
  <c r="X671" i="1"/>
  <c r="Y671" i="1" s="1"/>
  <c r="Z671" i="1" s="1"/>
  <c r="AA671" i="1" s="1"/>
  <c r="X895" i="1"/>
  <c r="Y895" i="1" s="1"/>
  <c r="Z895" i="1" s="1"/>
  <c r="AA895" i="1" s="1"/>
  <c r="X1055" i="1"/>
  <c r="Y1055" i="1" s="1"/>
  <c r="Z1055" i="1" s="1"/>
  <c r="AA1055" i="1" s="1"/>
  <c r="X1247" i="1"/>
  <c r="Y1247" i="1" s="1"/>
  <c r="Z1247" i="1" s="1"/>
  <c r="AA1247" i="1" s="1"/>
  <c r="X1751" i="1"/>
  <c r="Y1751" i="1" s="1"/>
  <c r="Z1751" i="1" s="1"/>
  <c r="AA1751" i="1" s="1"/>
  <c r="X1879" i="1"/>
  <c r="Y1879" i="1" s="1"/>
  <c r="Z1879" i="1" s="1"/>
  <c r="AA1879" i="1" s="1"/>
  <c r="X2007" i="1"/>
  <c r="Y2007" i="1" s="1"/>
  <c r="Z2007" i="1" s="1"/>
  <c r="AA2007" i="1" s="1"/>
  <c r="X2135" i="1"/>
  <c r="Y2135" i="1" s="1"/>
  <c r="Z2135" i="1" s="1"/>
  <c r="AA2135" i="1" s="1"/>
  <c r="X2263" i="1"/>
  <c r="Y2263" i="1" s="1"/>
  <c r="Z2263" i="1" s="1"/>
  <c r="AA2263" i="1" s="1"/>
  <c r="X2391" i="1"/>
  <c r="Y2391" i="1" s="1"/>
  <c r="Z2391" i="1" s="1"/>
  <c r="AA2391" i="1" s="1"/>
  <c r="X2519" i="1"/>
  <c r="Y2519" i="1" s="1"/>
  <c r="Z2519" i="1" s="1"/>
  <c r="AA2519" i="1" s="1"/>
  <c r="X2647" i="1"/>
  <c r="Y2647" i="1" s="1"/>
  <c r="Z2647" i="1" s="1"/>
  <c r="AA2647" i="1" s="1"/>
  <c r="X2775" i="1"/>
  <c r="Y2775" i="1" s="1"/>
  <c r="Z2775" i="1" s="1"/>
  <c r="AA2775" i="1" s="1"/>
  <c r="X2903" i="1"/>
  <c r="Y2903" i="1" s="1"/>
  <c r="Z2903" i="1" s="1"/>
  <c r="AA2903" i="1" s="1"/>
  <c r="X3031" i="1"/>
  <c r="Y3031" i="1" s="1"/>
  <c r="Z3031" i="1" s="1"/>
  <c r="AA3031" i="1" s="1"/>
  <c r="X3159" i="1"/>
  <c r="Y3159" i="1" s="1"/>
  <c r="Z3159" i="1" s="1"/>
  <c r="AA3159" i="1" s="1"/>
  <c r="X3287" i="1"/>
  <c r="Y3287" i="1" s="1"/>
  <c r="Z3287" i="1" s="1"/>
  <c r="AA3287" i="1" s="1"/>
  <c r="X3415" i="1"/>
  <c r="Y3415" i="1" s="1"/>
  <c r="Z3415" i="1" s="1"/>
  <c r="AA3415" i="1" s="1"/>
  <c r="X3543" i="1"/>
  <c r="Y3543" i="1" s="1"/>
  <c r="Z3543" i="1" s="1"/>
  <c r="AA3543" i="1" s="1"/>
  <c r="X3671" i="1"/>
  <c r="Y3671" i="1" s="1"/>
  <c r="Z3671" i="1" s="1"/>
  <c r="AA3671" i="1" s="1"/>
  <c r="X3799" i="1"/>
  <c r="Y3799" i="1" s="1"/>
  <c r="Z3799" i="1" s="1"/>
  <c r="AA3799" i="1" s="1"/>
  <c r="X3943" i="1"/>
  <c r="Y3943" i="1" s="1"/>
  <c r="Z3943" i="1" s="1"/>
  <c r="AA3943" i="1" s="1"/>
  <c r="X4031" i="1"/>
  <c r="Y4031" i="1" s="1"/>
  <c r="Z4031" i="1" s="1"/>
  <c r="AA4031" i="1" s="1"/>
  <c r="X4159" i="1"/>
  <c r="Y4159" i="1" s="1"/>
  <c r="Z4159" i="1" s="1"/>
  <c r="AA4159" i="1" s="1"/>
  <c r="X4343" i="1"/>
  <c r="Y4343" i="1" s="1"/>
  <c r="Z4343" i="1" s="1"/>
  <c r="AA4343" i="1" s="1"/>
  <c r="X4471" i="1"/>
  <c r="Y4471" i="1" s="1"/>
  <c r="Z4471" i="1" s="1"/>
  <c r="AA4471" i="1" s="1"/>
  <c r="X4599" i="1"/>
  <c r="Y4599" i="1" s="1"/>
  <c r="Z4599" i="1" s="1"/>
  <c r="AA4599" i="1" s="1"/>
  <c r="X4727" i="1"/>
  <c r="Y4727" i="1" s="1"/>
  <c r="Z4727" i="1" s="1"/>
  <c r="AA4727" i="1" s="1"/>
  <c r="X4855" i="1"/>
  <c r="Y4855" i="1" s="1"/>
  <c r="Z4855" i="1" s="1"/>
  <c r="AA4855" i="1" s="1"/>
  <c r="X4983" i="1"/>
  <c r="Y4983" i="1" s="1"/>
  <c r="Z4983" i="1" s="1"/>
  <c r="AA4983" i="1" s="1"/>
  <c r="X5111" i="1"/>
  <c r="Y5111" i="1" s="1"/>
  <c r="Z5111" i="1" s="1"/>
  <c r="AA5111" i="1" s="1"/>
  <c r="X5239" i="1"/>
  <c r="Y5239" i="1" s="1"/>
  <c r="Z5239" i="1" s="1"/>
  <c r="AA5239" i="1" s="1"/>
  <c r="X5367" i="1"/>
  <c r="Y5367" i="1" s="1"/>
  <c r="Z5367" i="1" s="1"/>
  <c r="AA5367" i="1" s="1"/>
  <c r="X5495" i="1"/>
  <c r="Y5495" i="1" s="1"/>
  <c r="Z5495" i="1" s="1"/>
  <c r="AA5495" i="1" s="1"/>
  <c r="X5623" i="1"/>
  <c r="Y5623" i="1" s="1"/>
  <c r="Z5623" i="1" s="1"/>
  <c r="AA5623" i="1" s="1"/>
  <c r="X5751" i="1"/>
  <c r="Y5751" i="1" s="1"/>
  <c r="Z5751" i="1" s="1"/>
  <c r="AA5751" i="1" s="1"/>
  <c r="X5839" i="1"/>
  <c r="Y5839" i="1" s="1"/>
  <c r="Z5839" i="1" s="1"/>
  <c r="AA5839" i="1" s="1"/>
  <c r="X5967" i="1"/>
  <c r="Y5967" i="1" s="1"/>
  <c r="Z5967" i="1" s="1"/>
  <c r="AA5967" i="1" s="1"/>
  <c r="X6095" i="1"/>
  <c r="Y6095" i="1" s="1"/>
  <c r="Z6095" i="1" s="1"/>
  <c r="AA6095" i="1" s="1"/>
  <c r="X6223" i="1"/>
  <c r="Y6223" i="1" s="1"/>
  <c r="Z6223" i="1" s="1"/>
  <c r="AA6223" i="1" s="1"/>
  <c r="X6375" i="1"/>
  <c r="Y6375" i="1" s="1"/>
  <c r="Z6375" i="1" s="1"/>
  <c r="AA6375" i="1" s="1"/>
  <c r="X6503" i="1"/>
  <c r="Y6503" i="1" s="1"/>
  <c r="Z6503" i="1" s="1"/>
  <c r="AA6503" i="1" s="1"/>
  <c r="X6631" i="1"/>
  <c r="Y6631" i="1" s="1"/>
  <c r="Z6631" i="1" s="1"/>
  <c r="AA6631" i="1" s="1"/>
  <c r="X6759" i="1"/>
  <c r="Y6759" i="1" s="1"/>
  <c r="Z6759" i="1" s="1"/>
  <c r="AA6759" i="1" s="1"/>
  <c r="X6887" i="1"/>
  <c r="Y6887" i="1" s="1"/>
  <c r="Z6887" i="1" s="1"/>
  <c r="AA6887" i="1" s="1"/>
  <c r="X7007" i="1"/>
  <c r="Y7007" i="1" s="1"/>
  <c r="Z7007" i="1" s="1"/>
  <c r="AA7007" i="1" s="1"/>
  <c r="X7135" i="1"/>
  <c r="Y7135" i="1" s="1"/>
  <c r="Z7135" i="1" s="1"/>
  <c r="AA7135" i="1" s="1"/>
  <c r="X7295" i="1"/>
  <c r="Y7295" i="1" s="1"/>
  <c r="Z7295" i="1" s="1"/>
  <c r="AA7295" i="1" s="1"/>
  <c r="X7383" i="1"/>
  <c r="Y7383" i="1" s="1"/>
  <c r="Z7383" i="1" s="1"/>
  <c r="AA7383" i="1" s="1"/>
  <c r="X7511" i="1"/>
  <c r="Y7511" i="1" s="1"/>
  <c r="Z7511" i="1" s="1"/>
  <c r="AA7511" i="1" s="1"/>
  <c r="X7639" i="1"/>
  <c r="Y7639" i="1" s="1"/>
  <c r="Z7639" i="1" s="1"/>
  <c r="AA7639" i="1" s="1"/>
  <c r="X7767" i="1"/>
  <c r="Y7767" i="1" s="1"/>
  <c r="Z7767" i="1" s="1"/>
  <c r="AA7767" i="1" s="1"/>
  <c r="X7895" i="1"/>
  <c r="Y7895" i="1" s="1"/>
  <c r="Z7895" i="1" s="1"/>
  <c r="AA7895" i="1" s="1"/>
  <c r="X8023" i="1"/>
  <c r="Y8023" i="1" s="1"/>
  <c r="Z8023" i="1" s="1"/>
  <c r="AA8023" i="1" s="1"/>
  <c r="X7644" i="1"/>
  <c r="Y7644" i="1" s="1"/>
  <c r="Z7644" i="1" s="1"/>
  <c r="AA7644" i="1" s="1"/>
  <c r="X8144" i="1"/>
  <c r="Y8144" i="1" s="1"/>
  <c r="Z8144" i="1" s="1"/>
  <c r="AA8144" i="1" s="1"/>
  <c r="X8464" i="1"/>
  <c r="Y8464" i="1" s="1"/>
  <c r="Z8464" i="1" s="1"/>
  <c r="AA8464" i="1" s="1"/>
  <c r="X8744" i="1"/>
  <c r="Y8744" i="1" s="1"/>
  <c r="Z8744" i="1" s="1"/>
  <c r="AA8744" i="1" s="1"/>
  <c r="X7862" i="1"/>
  <c r="Y7862" i="1" s="1"/>
  <c r="Z7862" i="1" s="1"/>
  <c r="AA7862" i="1" s="1"/>
  <c r="X8411" i="1"/>
  <c r="Y8411" i="1" s="1"/>
  <c r="Z8411" i="1" s="1"/>
  <c r="AA8411" i="1" s="1"/>
  <c r="X8667" i="1"/>
  <c r="Y8667" i="1" s="1"/>
  <c r="Z8667" i="1" s="1"/>
  <c r="AA8667" i="1" s="1"/>
  <c r="X4538" i="1"/>
  <c r="Y4538" i="1" s="1"/>
  <c r="Z4538" i="1" s="1"/>
  <c r="AA4538" i="1" s="1"/>
  <c r="X6464" i="1"/>
  <c r="Y6464" i="1" s="1"/>
  <c r="Z6464" i="1" s="1"/>
  <c r="AA6464" i="1" s="1"/>
  <c r="X8556" i="1"/>
  <c r="Y8556" i="1" s="1"/>
  <c r="Z8556" i="1" s="1"/>
  <c r="AA8556" i="1" s="1"/>
  <c r="X5627" i="1"/>
  <c r="Y5627" i="1" s="1"/>
  <c r="Z5627" i="1" s="1"/>
  <c r="AA5627" i="1" s="1"/>
  <c r="X3935" i="1"/>
  <c r="Y3935" i="1" s="1"/>
  <c r="Z3935" i="1" s="1"/>
  <c r="AA3935" i="1" s="1"/>
  <c r="X6903" i="1"/>
  <c r="Y6903" i="1" s="1"/>
  <c r="Z6903" i="1" s="1"/>
  <c r="AA6903" i="1" s="1"/>
  <c r="X3879" i="1"/>
  <c r="Y3879" i="1" s="1"/>
  <c r="Z3879" i="1" s="1"/>
  <c r="AA3879" i="1" s="1"/>
  <c r="X5603" i="1"/>
  <c r="Y5603" i="1" s="1"/>
  <c r="Z5603" i="1" s="1"/>
  <c r="AA5603" i="1" s="1"/>
  <c r="X7280" i="1"/>
  <c r="Y7280" i="1" s="1"/>
  <c r="Z7280" i="1" s="1"/>
  <c r="AA7280" i="1" s="1"/>
  <c r="X122" i="1"/>
  <c r="Y122" i="1" s="1"/>
  <c r="Z122" i="1" s="1"/>
  <c r="AA122" i="1" s="1"/>
  <c r="X250" i="1"/>
  <c r="Y250" i="1" s="1"/>
  <c r="Z250" i="1" s="1"/>
  <c r="AA250" i="1" s="1"/>
  <c r="X378" i="1"/>
  <c r="Y378" i="1" s="1"/>
  <c r="Z378" i="1" s="1"/>
  <c r="AA378" i="1" s="1"/>
  <c r="X506" i="1"/>
  <c r="Y506" i="1" s="1"/>
  <c r="Z506" i="1" s="1"/>
  <c r="AA506" i="1" s="1"/>
  <c r="X634" i="1"/>
  <c r="Y634" i="1" s="1"/>
  <c r="Z634" i="1" s="1"/>
  <c r="AA634" i="1" s="1"/>
  <c r="X698" i="1"/>
  <c r="Y698" i="1" s="1"/>
  <c r="Z698" i="1" s="1"/>
  <c r="AA698" i="1" s="1"/>
  <c r="X826" i="1"/>
  <c r="Y826" i="1" s="1"/>
  <c r="Z826" i="1" s="1"/>
  <c r="AA826" i="1" s="1"/>
  <c r="X954" i="1"/>
  <c r="Y954" i="1" s="1"/>
  <c r="Z954" i="1" s="1"/>
  <c r="AA954" i="1" s="1"/>
  <c r="X1082" i="1"/>
  <c r="Y1082" i="1" s="1"/>
  <c r="Z1082" i="1" s="1"/>
  <c r="AA1082" i="1" s="1"/>
  <c r="X1210" i="1"/>
  <c r="Y1210" i="1" s="1"/>
  <c r="Z1210" i="1" s="1"/>
  <c r="AA1210" i="1" s="1"/>
  <c r="X1338" i="1"/>
  <c r="Y1338" i="1" s="1"/>
  <c r="Z1338" i="1" s="1"/>
  <c r="AA1338" i="1" s="1"/>
  <c r="X1466" i="1"/>
  <c r="Y1466" i="1" s="1"/>
  <c r="Z1466" i="1" s="1"/>
  <c r="AA1466" i="1" s="1"/>
  <c r="X1594" i="1"/>
  <c r="Y1594" i="1" s="1"/>
  <c r="Z1594" i="1" s="1"/>
  <c r="AA1594" i="1" s="1"/>
  <c r="X1722" i="1"/>
  <c r="Y1722" i="1" s="1"/>
  <c r="Z1722" i="1" s="1"/>
  <c r="AA1722" i="1" s="1"/>
  <c r="X1850" i="1"/>
  <c r="Y1850" i="1" s="1"/>
  <c r="Z1850" i="1" s="1"/>
  <c r="AA1850" i="1" s="1"/>
  <c r="X26" i="1"/>
  <c r="Y26" i="1" s="1"/>
  <c r="Z26" i="1" s="1"/>
  <c r="AA26" i="1" s="1"/>
  <c r="X90" i="1"/>
  <c r="Y90" i="1" s="1"/>
  <c r="Z90" i="1" s="1"/>
  <c r="AA90" i="1" s="1"/>
  <c r="X154" i="1"/>
  <c r="Y154" i="1" s="1"/>
  <c r="Z154" i="1" s="1"/>
  <c r="AA154" i="1" s="1"/>
  <c r="X218" i="1"/>
  <c r="Y218" i="1" s="1"/>
  <c r="Z218" i="1" s="1"/>
  <c r="AA218" i="1" s="1"/>
  <c r="X282" i="1"/>
  <c r="Y282" i="1" s="1"/>
  <c r="Z282" i="1" s="1"/>
  <c r="AA282" i="1" s="1"/>
  <c r="X346" i="1"/>
  <c r="Y346" i="1" s="1"/>
  <c r="Z346" i="1" s="1"/>
  <c r="AA346" i="1" s="1"/>
  <c r="X410" i="1"/>
  <c r="Y410" i="1" s="1"/>
  <c r="Z410" i="1" s="1"/>
  <c r="AA410" i="1" s="1"/>
  <c r="X474" i="1"/>
  <c r="Y474" i="1" s="1"/>
  <c r="Z474" i="1" s="1"/>
  <c r="AA474" i="1" s="1"/>
  <c r="X538" i="1"/>
  <c r="Y538" i="1" s="1"/>
  <c r="Z538" i="1" s="1"/>
  <c r="AA538" i="1" s="1"/>
  <c r="X602" i="1"/>
  <c r="Y602" i="1" s="1"/>
  <c r="Z602" i="1" s="1"/>
  <c r="AA602" i="1" s="1"/>
  <c r="X666" i="1"/>
  <c r="Y666" i="1" s="1"/>
  <c r="Z666" i="1" s="1"/>
  <c r="AA666" i="1" s="1"/>
  <c r="X730" i="1"/>
  <c r="Y730" i="1" s="1"/>
  <c r="Z730" i="1" s="1"/>
  <c r="AA730" i="1" s="1"/>
  <c r="X794" i="1"/>
  <c r="Y794" i="1" s="1"/>
  <c r="Z794" i="1" s="1"/>
  <c r="AA794" i="1" s="1"/>
  <c r="X858" i="1"/>
  <c r="Y858" i="1" s="1"/>
  <c r="Z858" i="1" s="1"/>
  <c r="AA858" i="1" s="1"/>
  <c r="X922" i="1"/>
  <c r="Y922" i="1" s="1"/>
  <c r="Z922" i="1" s="1"/>
  <c r="AA922" i="1" s="1"/>
  <c r="X986" i="1"/>
  <c r="Y986" i="1" s="1"/>
  <c r="Z986" i="1" s="1"/>
  <c r="AA986" i="1" s="1"/>
  <c r="X1050" i="1"/>
  <c r="Y1050" i="1" s="1"/>
  <c r="Z1050" i="1" s="1"/>
  <c r="AA1050" i="1" s="1"/>
  <c r="X1114" i="1"/>
  <c r="Y1114" i="1" s="1"/>
  <c r="Z1114" i="1" s="1"/>
  <c r="AA1114" i="1" s="1"/>
  <c r="X1178" i="1"/>
  <c r="Y1178" i="1" s="1"/>
  <c r="Z1178" i="1" s="1"/>
  <c r="AA1178" i="1" s="1"/>
  <c r="X1242" i="1"/>
  <c r="Y1242" i="1" s="1"/>
  <c r="Z1242" i="1" s="1"/>
  <c r="AA1242" i="1" s="1"/>
  <c r="X1306" i="1"/>
  <c r="Y1306" i="1" s="1"/>
  <c r="Z1306" i="1" s="1"/>
  <c r="AA1306" i="1" s="1"/>
  <c r="X1370" i="1"/>
  <c r="Y1370" i="1" s="1"/>
  <c r="Z1370" i="1" s="1"/>
  <c r="AA1370" i="1" s="1"/>
  <c r="X1434" i="1"/>
  <c r="Y1434" i="1" s="1"/>
  <c r="Z1434" i="1" s="1"/>
  <c r="AA1434" i="1" s="1"/>
  <c r="X1498" i="1"/>
  <c r="Y1498" i="1" s="1"/>
  <c r="Z1498" i="1" s="1"/>
  <c r="AA1498" i="1" s="1"/>
  <c r="X1562" i="1"/>
  <c r="Y1562" i="1" s="1"/>
  <c r="Z1562" i="1" s="1"/>
  <c r="AA1562" i="1" s="1"/>
  <c r="X1626" i="1"/>
  <c r="Y1626" i="1" s="1"/>
  <c r="Z1626" i="1" s="1"/>
  <c r="AA1626" i="1" s="1"/>
  <c r="X1690" i="1"/>
  <c r="Y1690" i="1" s="1"/>
  <c r="Z1690" i="1" s="1"/>
  <c r="AA1690" i="1" s="1"/>
  <c r="X1754" i="1"/>
  <c r="Y1754" i="1" s="1"/>
  <c r="Z1754" i="1" s="1"/>
  <c r="AA1754" i="1" s="1"/>
  <c r="X1818" i="1"/>
  <c r="Y1818" i="1" s="1"/>
  <c r="Z1818" i="1" s="1"/>
  <c r="AA1818" i="1" s="1"/>
  <c r="X1882" i="1"/>
  <c r="Y1882" i="1" s="1"/>
  <c r="Z1882" i="1" s="1"/>
  <c r="AA1882" i="1" s="1"/>
  <c r="X1946" i="1"/>
  <c r="Y1946" i="1" s="1"/>
  <c r="Z1946" i="1" s="1"/>
  <c r="AA1946" i="1" s="1"/>
  <c r="X2010" i="1"/>
  <c r="Y2010" i="1" s="1"/>
  <c r="Z2010" i="1" s="1"/>
  <c r="AA2010" i="1" s="1"/>
  <c r="X2074" i="1"/>
  <c r="Y2074" i="1" s="1"/>
  <c r="Z2074" i="1" s="1"/>
  <c r="AA2074" i="1" s="1"/>
  <c r="X2138" i="1"/>
  <c r="Y2138" i="1" s="1"/>
  <c r="Z2138" i="1" s="1"/>
  <c r="AA2138" i="1" s="1"/>
  <c r="X2202" i="1"/>
  <c r="Y2202" i="1" s="1"/>
  <c r="Z2202" i="1" s="1"/>
  <c r="AA2202" i="1" s="1"/>
  <c r="X2266" i="1"/>
  <c r="Y2266" i="1" s="1"/>
  <c r="Z2266" i="1" s="1"/>
  <c r="AA2266" i="1" s="1"/>
  <c r="X2330" i="1"/>
  <c r="Y2330" i="1" s="1"/>
  <c r="Z2330" i="1" s="1"/>
  <c r="AA2330" i="1" s="1"/>
  <c r="X2394" i="1"/>
  <c r="Y2394" i="1" s="1"/>
  <c r="Z2394" i="1" s="1"/>
  <c r="AA2394" i="1" s="1"/>
  <c r="X2458" i="1"/>
  <c r="Y2458" i="1" s="1"/>
  <c r="Z2458" i="1" s="1"/>
  <c r="AA2458" i="1" s="1"/>
  <c r="X2522" i="1"/>
  <c r="Y2522" i="1" s="1"/>
  <c r="Z2522" i="1" s="1"/>
  <c r="AA2522" i="1" s="1"/>
  <c r="X2586" i="1"/>
  <c r="Y2586" i="1" s="1"/>
  <c r="Z2586" i="1" s="1"/>
  <c r="AA2586" i="1" s="1"/>
  <c r="X2650" i="1"/>
  <c r="Y2650" i="1" s="1"/>
  <c r="Z2650" i="1" s="1"/>
  <c r="AA2650" i="1" s="1"/>
  <c r="X2714" i="1"/>
  <c r="Y2714" i="1" s="1"/>
  <c r="Z2714" i="1" s="1"/>
  <c r="AA2714" i="1" s="1"/>
  <c r="X2778" i="1"/>
  <c r="Y2778" i="1" s="1"/>
  <c r="Z2778" i="1" s="1"/>
  <c r="AA2778" i="1" s="1"/>
  <c r="X2842" i="1"/>
  <c r="Y2842" i="1" s="1"/>
  <c r="Z2842" i="1" s="1"/>
  <c r="AA2842" i="1" s="1"/>
  <c r="X2906" i="1"/>
  <c r="Y2906" i="1" s="1"/>
  <c r="Z2906" i="1" s="1"/>
  <c r="AA2906" i="1" s="1"/>
  <c r="X2970" i="1"/>
  <c r="Y2970" i="1" s="1"/>
  <c r="Z2970" i="1" s="1"/>
  <c r="AA2970" i="1" s="1"/>
  <c r="X3034" i="1"/>
  <c r="Y3034" i="1" s="1"/>
  <c r="Z3034" i="1" s="1"/>
  <c r="AA3034" i="1" s="1"/>
  <c r="X3098" i="1"/>
  <c r="Y3098" i="1" s="1"/>
  <c r="Z3098" i="1" s="1"/>
  <c r="AA3098" i="1" s="1"/>
  <c r="X3162" i="1"/>
  <c r="Y3162" i="1" s="1"/>
  <c r="Z3162" i="1" s="1"/>
  <c r="AA3162" i="1" s="1"/>
  <c r="X3226" i="1"/>
  <c r="Y3226" i="1" s="1"/>
  <c r="Z3226" i="1" s="1"/>
  <c r="AA3226" i="1" s="1"/>
  <c r="X3290" i="1"/>
  <c r="Y3290" i="1" s="1"/>
  <c r="Z3290" i="1" s="1"/>
  <c r="AA3290" i="1" s="1"/>
  <c r="X3354" i="1"/>
  <c r="Y3354" i="1" s="1"/>
  <c r="Z3354" i="1" s="1"/>
  <c r="AA3354" i="1" s="1"/>
  <c r="X3418" i="1"/>
  <c r="Y3418" i="1" s="1"/>
  <c r="Z3418" i="1" s="1"/>
  <c r="AA3418" i="1" s="1"/>
  <c r="X3482" i="1"/>
  <c r="Y3482" i="1" s="1"/>
  <c r="Z3482" i="1" s="1"/>
  <c r="AA3482" i="1" s="1"/>
  <c r="X3546" i="1"/>
  <c r="Y3546" i="1" s="1"/>
  <c r="Z3546" i="1" s="1"/>
  <c r="AA3546" i="1" s="1"/>
  <c r="X3610" i="1"/>
  <c r="Y3610" i="1" s="1"/>
  <c r="Z3610" i="1" s="1"/>
  <c r="AA3610" i="1" s="1"/>
  <c r="X3674" i="1"/>
  <c r="Y3674" i="1" s="1"/>
  <c r="Z3674" i="1" s="1"/>
  <c r="AA3674" i="1" s="1"/>
  <c r="X3738" i="1"/>
  <c r="Y3738" i="1" s="1"/>
  <c r="Z3738" i="1" s="1"/>
  <c r="AA3738" i="1" s="1"/>
  <c r="X3802" i="1"/>
  <c r="Y3802" i="1" s="1"/>
  <c r="Z3802" i="1" s="1"/>
  <c r="AA3802" i="1" s="1"/>
  <c r="X3866" i="1"/>
  <c r="Y3866" i="1" s="1"/>
  <c r="Z3866" i="1" s="1"/>
  <c r="AA3866" i="1" s="1"/>
  <c r="X3930" i="1"/>
  <c r="Y3930" i="1" s="1"/>
  <c r="Z3930" i="1" s="1"/>
  <c r="AA3930" i="1" s="1"/>
  <c r="X3994" i="1"/>
  <c r="Y3994" i="1" s="1"/>
  <c r="Z3994" i="1" s="1"/>
  <c r="AA3994" i="1" s="1"/>
  <c r="X4058" i="1"/>
  <c r="Y4058" i="1" s="1"/>
  <c r="Z4058" i="1" s="1"/>
  <c r="AA4058" i="1" s="1"/>
  <c r="X4122" i="1"/>
  <c r="Y4122" i="1" s="1"/>
  <c r="Z4122" i="1" s="1"/>
  <c r="AA4122" i="1" s="1"/>
  <c r="X4186" i="1"/>
  <c r="Y4186" i="1" s="1"/>
  <c r="Z4186" i="1" s="1"/>
  <c r="AA4186" i="1" s="1"/>
  <c r="X4250" i="1"/>
  <c r="Y4250" i="1" s="1"/>
  <c r="Z4250" i="1" s="1"/>
  <c r="AA4250" i="1" s="1"/>
  <c r="X4314" i="1"/>
  <c r="Y4314" i="1" s="1"/>
  <c r="Z4314" i="1" s="1"/>
  <c r="AA4314" i="1" s="1"/>
  <c r="X4378" i="1"/>
  <c r="Y4378" i="1" s="1"/>
  <c r="Z4378" i="1" s="1"/>
  <c r="AA4378" i="1" s="1"/>
  <c r="X4442" i="1"/>
  <c r="Y4442" i="1" s="1"/>
  <c r="Z4442" i="1" s="1"/>
  <c r="AA4442" i="1" s="1"/>
  <c r="X4506" i="1"/>
  <c r="Y4506" i="1" s="1"/>
  <c r="Z4506" i="1" s="1"/>
  <c r="AA4506" i="1" s="1"/>
  <c r="X4594" i="1"/>
  <c r="Y4594" i="1" s="1"/>
  <c r="Z4594" i="1" s="1"/>
  <c r="AA4594" i="1" s="1"/>
  <c r="X4658" i="1"/>
  <c r="Y4658" i="1" s="1"/>
  <c r="Z4658" i="1" s="1"/>
  <c r="AA4658" i="1" s="1"/>
  <c r="X4722" i="1"/>
  <c r="Y4722" i="1" s="1"/>
  <c r="Z4722" i="1" s="1"/>
  <c r="AA4722" i="1" s="1"/>
  <c r="X4786" i="1"/>
  <c r="Y4786" i="1" s="1"/>
  <c r="Z4786" i="1" s="1"/>
  <c r="AA4786" i="1" s="1"/>
  <c r="X4850" i="1"/>
  <c r="Y4850" i="1" s="1"/>
  <c r="Z4850" i="1" s="1"/>
  <c r="AA4850" i="1" s="1"/>
  <c r="X4914" i="1"/>
  <c r="Y4914" i="1" s="1"/>
  <c r="Z4914" i="1" s="1"/>
  <c r="AA4914" i="1" s="1"/>
  <c r="X4978" i="1"/>
  <c r="Y4978" i="1" s="1"/>
  <c r="Z4978" i="1" s="1"/>
  <c r="AA4978" i="1" s="1"/>
  <c r="X5042" i="1"/>
  <c r="Y5042" i="1" s="1"/>
  <c r="Z5042" i="1" s="1"/>
  <c r="AA5042" i="1" s="1"/>
  <c r="X5106" i="1"/>
  <c r="Y5106" i="1" s="1"/>
  <c r="Z5106" i="1" s="1"/>
  <c r="AA5106" i="1" s="1"/>
  <c r="X5170" i="1"/>
  <c r="Y5170" i="1" s="1"/>
  <c r="Z5170" i="1" s="1"/>
  <c r="AA5170" i="1" s="1"/>
  <c r="X5234" i="1"/>
  <c r="Y5234" i="1" s="1"/>
  <c r="Z5234" i="1" s="1"/>
  <c r="AA5234" i="1" s="1"/>
  <c r="X5298" i="1"/>
  <c r="Y5298" i="1" s="1"/>
  <c r="Z5298" i="1" s="1"/>
  <c r="AA5298" i="1" s="1"/>
  <c r="X5362" i="1"/>
  <c r="Y5362" i="1" s="1"/>
  <c r="Z5362" i="1" s="1"/>
  <c r="AA5362" i="1" s="1"/>
  <c r="X5426" i="1"/>
  <c r="Y5426" i="1" s="1"/>
  <c r="Z5426" i="1" s="1"/>
  <c r="AA5426" i="1" s="1"/>
  <c r="X5490" i="1"/>
  <c r="Y5490" i="1" s="1"/>
  <c r="Z5490" i="1" s="1"/>
  <c r="AA5490" i="1" s="1"/>
  <c r="X5554" i="1"/>
  <c r="Y5554" i="1" s="1"/>
  <c r="Z5554" i="1" s="1"/>
  <c r="AA5554" i="1" s="1"/>
  <c r="X5618" i="1"/>
  <c r="Y5618" i="1" s="1"/>
  <c r="Z5618" i="1" s="1"/>
  <c r="AA5618" i="1" s="1"/>
  <c r="X5682" i="1"/>
  <c r="Y5682" i="1" s="1"/>
  <c r="Z5682" i="1" s="1"/>
  <c r="AA5682" i="1" s="1"/>
  <c r="X5746" i="1"/>
  <c r="Y5746" i="1" s="1"/>
  <c r="Z5746" i="1" s="1"/>
  <c r="AA5746" i="1" s="1"/>
  <c r="X5810" i="1"/>
  <c r="Y5810" i="1" s="1"/>
  <c r="Z5810" i="1" s="1"/>
  <c r="AA5810" i="1" s="1"/>
  <c r="X5874" i="1"/>
  <c r="Y5874" i="1" s="1"/>
  <c r="Z5874" i="1" s="1"/>
  <c r="AA5874" i="1" s="1"/>
  <c r="X5938" i="1"/>
  <c r="Y5938" i="1" s="1"/>
  <c r="Z5938" i="1" s="1"/>
  <c r="AA5938" i="1" s="1"/>
  <c r="X6002" i="1"/>
  <c r="Y6002" i="1" s="1"/>
  <c r="Z6002" i="1" s="1"/>
  <c r="AA6002" i="1" s="1"/>
  <c r="X6066" i="1"/>
  <c r="Y6066" i="1" s="1"/>
  <c r="Z6066" i="1" s="1"/>
  <c r="AA6066" i="1" s="1"/>
  <c r="X6130" i="1"/>
  <c r="Y6130" i="1" s="1"/>
  <c r="Z6130" i="1" s="1"/>
  <c r="AA6130" i="1" s="1"/>
  <c r="X6194" i="1"/>
  <c r="Y6194" i="1" s="1"/>
  <c r="Z6194" i="1" s="1"/>
  <c r="AA6194" i="1" s="1"/>
  <c r="X6258" i="1"/>
  <c r="Y6258" i="1" s="1"/>
  <c r="Z6258" i="1" s="1"/>
  <c r="AA6258" i="1" s="1"/>
  <c r="X6322" i="1"/>
  <c r="Y6322" i="1" s="1"/>
  <c r="Z6322" i="1" s="1"/>
  <c r="AA6322" i="1" s="1"/>
  <c r="X6386" i="1"/>
  <c r="Y6386" i="1" s="1"/>
  <c r="Z6386" i="1" s="1"/>
  <c r="AA6386" i="1" s="1"/>
  <c r="X6450" i="1"/>
  <c r="Y6450" i="1" s="1"/>
  <c r="Z6450" i="1" s="1"/>
  <c r="AA6450" i="1" s="1"/>
  <c r="X6514" i="1"/>
  <c r="Y6514" i="1" s="1"/>
  <c r="Z6514" i="1" s="1"/>
  <c r="AA6514" i="1" s="1"/>
  <c r="X6578" i="1"/>
  <c r="Y6578" i="1" s="1"/>
  <c r="Z6578" i="1" s="1"/>
  <c r="AA6578" i="1" s="1"/>
  <c r="X6642" i="1"/>
  <c r="Y6642" i="1" s="1"/>
  <c r="Z6642" i="1" s="1"/>
  <c r="AA6642" i="1" s="1"/>
  <c r="X6706" i="1"/>
  <c r="Y6706" i="1" s="1"/>
  <c r="Z6706" i="1" s="1"/>
  <c r="AA6706" i="1" s="1"/>
  <c r="X6770" i="1"/>
  <c r="Y6770" i="1" s="1"/>
  <c r="Z6770" i="1" s="1"/>
  <c r="AA6770" i="1" s="1"/>
  <c r="X6834" i="1"/>
  <c r="Y6834" i="1" s="1"/>
  <c r="Z6834" i="1" s="1"/>
  <c r="AA6834" i="1" s="1"/>
  <c r="X6898" i="1"/>
  <c r="Y6898" i="1" s="1"/>
  <c r="Z6898" i="1" s="1"/>
  <c r="AA6898" i="1" s="1"/>
  <c r="X6962" i="1"/>
  <c r="Y6962" i="1" s="1"/>
  <c r="Z6962" i="1" s="1"/>
  <c r="AA6962" i="1" s="1"/>
  <c r="X7026" i="1"/>
  <c r="Y7026" i="1" s="1"/>
  <c r="Z7026" i="1" s="1"/>
  <c r="AA7026" i="1" s="1"/>
  <c r="X7090" i="1"/>
  <c r="Y7090" i="1" s="1"/>
  <c r="Z7090" i="1" s="1"/>
  <c r="AA7090" i="1" s="1"/>
  <c r="X7154" i="1"/>
  <c r="Y7154" i="1" s="1"/>
  <c r="Z7154" i="1" s="1"/>
  <c r="AA7154" i="1" s="1"/>
  <c r="X7218" i="1"/>
  <c r="Y7218" i="1" s="1"/>
  <c r="Z7218" i="1" s="1"/>
  <c r="AA7218" i="1" s="1"/>
  <c r="X7282" i="1"/>
  <c r="Y7282" i="1" s="1"/>
  <c r="Z7282" i="1" s="1"/>
  <c r="AA7282" i="1" s="1"/>
  <c r="X7346" i="1"/>
  <c r="Y7346" i="1" s="1"/>
  <c r="Z7346" i="1" s="1"/>
  <c r="AA7346" i="1" s="1"/>
  <c r="X7410" i="1"/>
  <c r="Y7410" i="1" s="1"/>
  <c r="Z7410" i="1" s="1"/>
  <c r="AA7410" i="1" s="1"/>
  <c r="X7474" i="1"/>
  <c r="Y7474" i="1" s="1"/>
  <c r="Z7474" i="1" s="1"/>
  <c r="AA7474" i="1" s="1"/>
  <c r="X7538" i="1"/>
  <c r="Y7538" i="1" s="1"/>
  <c r="Z7538" i="1" s="1"/>
  <c r="AA7538" i="1" s="1"/>
  <c r="X49" i="1"/>
  <c r="Y49" i="1" s="1"/>
  <c r="Z49" i="1" s="1"/>
  <c r="AA49" i="1" s="1"/>
  <c r="X113" i="1"/>
  <c r="Y113" i="1" s="1"/>
  <c r="Z113" i="1" s="1"/>
  <c r="AA113" i="1" s="1"/>
  <c r="X177" i="1"/>
  <c r="Y177" i="1" s="1"/>
  <c r="Z177" i="1" s="1"/>
  <c r="AA177" i="1" s="1"/>
  <c r="X241" i="1"/>
  <c r="Y241" i="1" s="1"/>
  <c r="Z241" i="1" s="1"/>
  <c r="AA241" i="1" s="1"/>
  <c r="X305" i="1"/>
  <c r="Y305" i="1" s="1"/>
  <c r="Z305" i="1" s="1"/>
  <c r="AA305" i="1" s="1"/>
  <c r="X369" i="1"/>
  <c r="Y369" i="1" s="1"/>
  <c r="Z369" i="1" s="1"/>
  <c r="AA369" i="1" s="1"/>
  <c r="X433" i="1"/>
  <c r="Y433" i="1" s="1"/>
  <c r="Z433" i="1" s="1"/>
  <c r="AA433" i="1" s="1"/>
  <c r="X497" i="1"/>
  <c r="Y497" i="1" s="1"/>
  <c r="Z497" i="1" s="1"/>
  <c r="AA497" i="1" s="1"/>
  <c r="X561" i="1"/>
  <c r="Y561" i="1" s="1"/>
  <c r="Z561" i="1" s="1"/>
  <c r="AA561" i="1" s="1"/>
  <c r="X625" i="1"/>
  <c r="Y625" i="1" s="1"/>
  <c r="Z625" i="1" s="1"/>
  <c r="AA625" i="1" s="1"/>
  <c r="X689" i="1"/>
  <c r="Y689" i="1" s="1"/>
  <c r="Z689" i="1" s="1"/>
  <c r="AA689" i="1" s="1"/>
  <c r="X753" i="1"/>
  <c r="Y753" i="1" s="1"/>
  <c r="Z753" i="1" s="1"/>
  <c r="AA753" i="1" s="1"/>
  <c r="X817" i="1"/>
  <c r="Y817" i="1" s="1"/>
  <c r="Z817" i="1" s="1"/>
  <c r="AA817" i="1" s="1"/>
  <c r="X881" i="1"/>
  <c r="Y881" i="1" s="1"/>
  <c r="Z881" i="1" s="1"/>
  <c r="AA881" i="1" s="1"/>
  <c r="X945" i="1"/>
  <c r="Y945" i="1" s="1"/>
  <c r="Z945" i="1" s="1"/>
  <c r="AA945" i="1" s="1"/>
  <c r="X1009" i="1"/>
  <c r="Y1009" i="1" s="1"/>
  <c r="Z1009" i="1" s="1"/>
  <c r="AA1009" i="1" s="1"/>
  <c r="X1073" i="1"/>
  <c r="Y1073" i="1" s="1"/>
  <c r="Z1073" i="1" s="1"/>
  <c r="AA1073" i="1" s="1"/>
  <c r="X1137" i="1"/>
  <c r="Y1137" i="1" s="1"/>
  <c r="Z1137" i="1" s="1"/>
  <c r="AA1137" i="1" s="1"/>
  <c r="X1201" i="1"/>
  <c r="Y1201" i="1" s="1"/>
  <c r="Z1201" i="1" s="1"/>
  <c r="AA1201" i="1" s="1"/>
  <c r="X1265" i="1"/>
  <c r="Y1265" i="1" s="1"/>
  <c r="Z1265" i="1" s="1"/>
  <c r="AA1265" i="1" s="1"/>
  <c r="X1329" i="1"/>
  <c r="Y1329" i="1" s="1"/>
  <c r="Z1329" i="1" s="1"/>
  <c r="AA1329" i="1" s="1"/>
  <c r="X1393" i="1"/>
  <c r="Y1393" i="1" s="1"/>
  <c r="Z1393" i="1" s="1"/>
  <c r="AA1393" i="1" s="1"/>
  <c r="X1457" i="1"/>
  <c r="Y1457" i="1" s="1"/>
  <c r="Z1457" i="1" s="1"/>
  <c r="AA1457" i="1" s="1"/>
  <c r="X1521" i="1"/>
  <c r="Y1521" i="1" s="1"/>
  <c r="Z1521" i="1" s="1"/>
  <c r="AA1521" i="1" s="1"/>
  <c r="X1585" i="1"/>
  <c r="Y1585" i="1" s="1"/>
  <c r="Z1585" i="1" s="1"/>
  <c r="AA1585" i="1" s="1"/>
  <c r="X1649" i="1"/>
  <c r="Y1649" i="1" s="1"/>
  <c r="Z1649" i="1" s="1"/>
  <c r="AA1649" i="1" s="1"/>
  <c r="X1713" i="1"/>
  <c r="Y1713" i="1" s="1"/>
  <c r="Z1713" i="1" s="1"/>
  <c r="AA1713" i="1" s="1"/>
  <c r="X1777" i="1"/>
  <c r="Y1777" i="1" s="1"/>
  <c r="Z1777" i="1" s="1"/>
  <c r="AA1777" i="1" s="1"/>
  <c r="X1841" i="1"/>
  <c r="Y1841" i="1" s="1"/>
  <c r="Z1841" i="1" s="1"/>
  <c r="AA1841" i="1" s="1"/>
  <c r="X1905" i="1"/>
  <c r="Y1905" i="1" s="1"/>
  <c r="Z1905" i="1" s="1"/>
  <c r="AA1905" i="1" s="1"/>
  <c r="X1969" i="1"/>
  <c r="Y1969" i="1" s="1"/>
  <c r="Z1969" i="1" s="1"/>
  <c r="AA1969" i="1" s="1"/>
  <c r="X2033" i="1"/>
  <c r="Y2033" i="1" s="1"/>
  <c r="Z2033" i="1" s="1"/>
  <c r="AA2033" i="1" s="1"/>
  <c r="X2097" i="1"/>
  <c r="Y2097" i="1" s="1"/>
  <c r="Z2097" i="1" s="1"/>
  <c r="AA2097" i="1" s="1"/>
  <c r="X2161" i="1"/>
  <c r="Y2161" i="1" s="1"/>
  <c r="Z2161" i="1" s="1"/>
  <c r="AA2161" i="1" s="1"/>
  <c r="X2225" i="1"/>
  <c r="Y2225" i="1" s="1"/>
  <c r="Z2225" i="1" s="1"/>
  <c r="AA2225" i="1" s="1"/>
  <c r="X2289" i="1"/>
  <c r="Y2289" i="1" s="1"/>
  <c r="Z2289" i="1" s="1"/>
  <c r="AA2289" i="1" s="1"/>
  <c r="X2353" i="1"/>
  <c r="Y2353" i="1" s="1"/>
  <c r="Z2353" i="1" s="1"/>
  <c r="AA2353" i="1" s="1"/>
  <c r="X2417" i="1"/>
  <c r="Y2417" i="1" s="1"/>
  <c r="Z2417" i="1" s="1"/>
  <c r="AA2417" i="1" s="1"/>
  <c r="X2481" i="1"/>
  <c r="Y2481" i="1" s="1"/>
  <c r="Z2481" i="1" s="1"/>
  <c r="AA2481" i="1" s="1"/>
  <c r="X2545" i="1"/>
  <c r="Y2545" i="1" s="1"/>
  <c r="Z2545" i="1" s="1"/>
  <c r="AA2545" i="1" s="1"/>
  <c r="X2609" i="1"/>
  <c r="Y2609" i="1" s="1"/>
  <c r="Z2609" i="1" s="1"/>
  <c r="AA2609" i="1" s="1"/>
  <c r="X2673" i="1"/>
  <c r="Y2673" i="1" s="1"/>
  <c r="Z2673" i="1" s="1"/>
  <c r="AA2673" i="1" s="1"/>
  <c r="X2737" i="1"/>
  <c r="Y2737" i="1" s="1"/>
  <c r="Z2737" i="1" s="1"/>
  <c r="AA2737" i="1" s="1"/>
  <c r="X2801" i="1"/>
  <c r="Y2801" i="1" s="1"/>
  <c r="Z2801" i="1" s="1"/>
  <c r="AA2801" i="1" s="1"/>
  <c r="X2865" i="1"/>
  <c r="Y2865" i="1" s="1"/>
  <c r="Z2865" i="1" s="1"/>
  <c r="AA2865" i="1" s="1"/>
  <c r="X2929" i="1"/>
  <c r="Y2929" i="1" s="1"/>
  <c r="Z2929" i="1" s="1"/>
  <c r="AA2929" i="1" s="1"/>
  <c r="X2993" i="1"/>
  <c r="Y2993" i="1" s="1"/>
  <c r="Z2993" i="1" s="1"/>
  <c r="AA2993" i="1" s="1"/>
  <c r="X3057" i="1"/>
  <c r="Y3057" i="1" s="1"/>
  <c r="Z3057" i="1" s="1"/>
  <c r="AA3057" i="1" s="1"/>
  <c r="X3121" i="1"/>
  <c r="Y3121" i="1" s="1"/>
  <c r="Z3121" i="1" s="1"/>
  <c r="AA3121" i="1" s="1"/>
  <c r="X3185" i="1"/>
  <c r="Y3185" i="1" s="1"/>
  <c r="Z3185" i="1" s="1"/>
  <c r="AA3185" i="1" s="1"/>
  <c r="X3249" i="1"/>
  <c r="Y3249" i="1" s="1"/>
  <c r="Z3249" i="1" s="1"/>
  <c r="AA3249" i="1" s="1"/>
  <c r="X3313" i="1"/>
  <c r="Y3313" i="1" s="1"/>
  <c r="Z3313" i="1" s="1"/>
  <c r="AA3313" i="1" s="1"/>
  <c r="X3377" i="1"/>
  <c r="Y3377" i="1" s="1"/>
  <c r="Z3377" i="1" s="1"/>
  <c r="AA3377" i="1" s="1"/>
  <c r="X3441" i="1"/>
  <c r="Y3441" i="1" s="1"/>
  <c r="Z3441" i="1" s="1"/>
  <c r="AA3441" i="1" s="1"/>
  <c r="X3505" i="1"/>
  <c r="Y3505" i="1" s="1"/>
  <c r="Z3505" i="1" s="1"/>
  <c r="AA3505" i="1" s="1"/>
  <c r="X3569" i="1"/>
  <c r="Y3569" i="1" s="1"/>
  <c r="Z3569" i="1" s="1"/>
  <c r="AA3569" i="1" s="1"/>
  <c r="X3633" i="1"/>
  <c r="Y3633" i="1" s="1"/>
  <c r="Z3633" i="1" s="1"/>
  <c r="AA3633" i="1" s="1"/>
  <c r="X3697" i="1"/>
  <c r="Y3697" i="1" s="1"/>
  <c r="Z3697" i="1" s="1"/>
  <c r="AA3697" i="1" s="1"/>
  <c r="X3761" i="1"/>
  <c r="Y3761" i="1" s="1"/>
  <c r="Z3761" i="1" s="1"/>
  <c r="AA3761" i="1" s="1"/>
  <c r="X3825" i="1"/>
  <c r="Y3825" i="1" s="1"/>
  <c r="Z3825" i="1" s="1"/>
  <c r="AA3825" i="1" s="1"/>
  <c r="X3889" i="1"/>
  <c r="Y3889" i="1" s="1"/>
  <c r="Z3889" i="1" s="1"/>
  <c r="AA3889" i="1" s="1"/>
  <c r="X3953" i="1"/>
  <c r="Y3953" i="1" s="1"/>
  <c r="Z3953" i="1" s="1"/>
  <c r="AA3953" i="1" s="1"/>
  <c r="X4017" i="1"/>
  <c r="Y4017" i="1" s="1"/>
  <c r="Z4017" i="1" s="1"/>
  <c r="AA4017" i="1" s="1"/>
  <c r="X4081" i="1"/>
  <c r="Y4081" i="1" s="1"/>
  <c r="Z4081" i="1" s="1"/>
  <c r="AA4081" i="1" s="1"/>
  <c r="X4145" i="1"/>
  <c r="Y4145" i="1" s="1"/>
  <c r="Z4145" i="1" s="1"/>
  <c r="AA4145" i="1" s="1"/>
  <c r="X4209" i="1"/>
  <c r="Y4209" i="1" s="1"/>
  <c r="Z4209" i="1" s="1"/>
  <c r="AA4209" i="1" s="1"/>
  <c r="X4273" i="1"/>
  <c r="Y4273" i="1" s="1"/>
  <c r="Z4273" i="1" s="1"/>
  <c r="AA4273" i="1" s="1"/>
  <c r="X4337" i="1"/>
  <c r="Y4337" i="1" s="1"/>
  <c r="Z4337" i="1" s="1"/>
  <c r="AA4337" i="1" s="1"/>
  <c r="X4401" i="1"/>
  <c r="Y4401" i="1" s="1"/>
  <c r="Z4401" i="1" s="1"/>
  <c r="AA4401" i="1" s="1"/>
  <c r="X4465" i="1"/>
  <c r="Y4465" i="1" s="1"/>
  <c r="Z4465" i="1" s="1"/>
  <c r="AA4465" i="1" s="1"/>
  <c r="X4529" i="1"/>
  <c r="Y4529" i="1" s="1"/>
  <c r="Z4529" i="1" s="1"/>
  <c r="AA4529" i="1" s="1"/>
  <c r="X4593" i="1"/>
  <c r="Y4593" i="1" s="1"/>
  <c r="Z4593" i="1" s="1"/>
  <c r="AA4593" i="1" s="1"/>
  <c r="X4657" i="1"/>
  <c r="Y4657" i="1" s="1"/>
  <c r="Z4657" i="1" s="1"/>
  <c r="AA4657" i="1" s="1"/>
  <c r="X4721" i="1"/>
  <c r="Y4721" i="1" s="1"/>
  <c r="Z4721" i="1" s="1"/>
  <c r="AA4721" i="1" s="1"/>
  <c r="X4785" i="1"/>
  <c r="Y4785" i="1" s="1"/>
  <c r="Z4785" i="1" s="1"/>
  <c r="AA4785" i="1" s="1"/>
  <c r="X4849" i="1"/>
  <c r="Y4849" i="1" s="1"/>
  <c r="Z4849" i="1" s="1"/>
  <c r="AA4849" i="1" s="1"/>
  <c r="X4913" i="1"/>
  <c r="Y4913" i="1" s="1"/>
  <c r="Z4913" i="1" s="1"/>
  <c r="AA4913" i="1" s="1"/>
  <c r="X4977" i="1"/>
  <c r="Y4977" i="1" s="1"/>
  <c r="Z4977" i="1" s="1"/>
  <c r="AA4977" i="1" s="1"/>
  <c r="X5041" i="1"/>
  <c r="Y5041" i="1" s="1"/>
  <c r="Z5041" i="1" s="1"/>
  <c r="AA5041" i="1" s="1"/>
  <c r="X5105" i="1"/>
  <c r="Y5105" i="1" s="1"/>
  <c r="Z5105" i="1" s="1"/>
  <c r="AA5105" i="1" s="1"/>
  <c r="X5169" i="1"/>
  <c r="Y5169" i="1" s="1"/>
  <c r="Z5169" i="1" s="1"/>
  <c r="AA5169" i="1" s="1"/>
  <c r="X5233" i="1"/>
  <c r="Y5233" i="1" s="1"/>
  <c r="Z5233" i="1" s="1"/>
  <c r="AA5233" i="1" s="1"/>
  <c r="X5297" i="1"/>
  <c r="Y5297" i="1" s="1"/>
  <c r="Z5297" i="1" s="1"/>
  <c r="AA5297" i="1" s="1"/>
  <c r="X5361" i="1"/>
  <c r="Y5361" i="1" s="1"/>
  <c r="Z5361" i="1" s="1"/>
  <c r="AA5361" i="1" s="1"/>
  <c r="X5425" i="1"/>
  <c r="Y5425" i="1" s="1"/>
  <c r="Z5425" i="1" s="1"/>
  <c r="AA5425" i="1" s="1"/>
  <c r="X5489" i="1"/>
  <c r="Y5489" i="1" s="1"/>
  <c r="Z5489" i="1" s="1"/>
  <c r="AA5489" i="1" s="1"/>
  <c r="X5553" i="1"/>
  <c r="Y5553" i="1" s="1"/>
  <c r="Z5553" i="1" s="1"/>
  <c r="AA5553" i="1" s="1"/>
  <c r="X5617" i="1"/>
  <c r="Y5617" i="1" s="1"/>
  <c r="Z5617" i="1" s="1"/>
  <c r="AA5617" i="1" s="1"/>
  <c r="X5681" i="1"/>
  <c r="Y5681" i="1" s="1"/>
  <c r="Z5681" i="1" s="1"/>
  <c r="AA5681" i="1" s="1"/>
  <c r="X5745" i="1"/>
  <c r="Y5745" i="1" s="1"/>
  <c r="Z5745" i="1" s="1"/>
  <c r="AA5745" i="1" s="1"/>
  <c r="X5809" i="1"/>
  <c r="Y5809" i="1" s="1"/>
  <c r="Z5809" i="1" s="1"/>
  <c r="AA5809" i="1" s="1"/>
  <c r="X5873" i="1"/>
  <c r="Y5873" i="1" s="1"/>
  <c r="Z5873" i="1" s="1"/>
  <c r="AA5873" i="1" s="1"/>
  <c r="X5937" i="1"/>
  <c r="Y5937" i="1" s="1"/>
  <c r="Z5937" i="1" s="1"/>
  <c r="AA5937" i="1" s="1"/>
  <c r="X6001" i="1"/>
  <c r="Y6001" i="1" s="1"/>
  <c r="Z6001" i="1" s="1"/>
  <c r="AA6001" i="1" s="1"/>
  <c r="X6065" i="1"/>
  <c r="Y6065" i="1" s="1"/>
  <c r="Z6065" i="1" s="1"/>
  <c r="AA6065" i="1" s="1"/>
  <c r="X6129" i="1"/>
  <c r="Y6129" i="1" s="1"/>
  <c r="Z6129" i="1" s="1"/>
  <c r="AA6129" i="1" s="1"/>
  <c r="X6193" i="1"/>
  <c r="Y6193" i="1" s="1"/>
  <c r="Z6193" i="1" s="1"/>
  <c r="AA6193" i="1" s="1"/>
  <c r="X6257" i="1"/>
  <c r="Y6257" i="1" s="1"/>
  <c r="Z6257" i="1" s="1"/>
  <c r="AA6257" i="1" s="1"/>
  <c r="X6321" i="1"/>
  <c r="Y6321" i="1" s="1"/>
  <c r="Z6321" i="1" s="1"/>
  <c r="AA6321" i="1" s="1"/>
  <c r="X6385" i="1"/>
  <c r="Y6385" i="1" s="1"/>
  <c r="Z6385" i="1" s="1"/>
  <c r="AA6385" i="1" s="1"/>
  <c r="X6449" i="1"/>
  <c r="Y6449" i="1" s="1"/>
  <c r="Z6449" i="1" s="1"/>
  <c r="AA6449" i="1" s="1"/>
  <c r="X6513" i="1"/>
  <c r="Y6513" i="1" s="1"/>
  <c r="Z6513" i="1" s="1"/>
  <c r="AA6513" i="1" s="1"/>
  <c r="X6577" i="1"/>
  <c r="Y6577" i="1" s="1"/>
  <c r="Z6577" i="1" s="1"/>
  <c r="AA6577" i="1" s="1"/>
  <c r="X6641" i="1"/>
  <c r="Y6641" i="1" s="1"/>
  <c r="Z6641" i="1" s="1"/>
  <c r="AA6641" i="1" s="1"/>
  <c r="X6705" i="1"/>
  <c r="Y6705" i="1" s="1"/>
  <c r="Z6705" i="1" s="1"/>
  <c r="AA6705" i="1" s="1"/>
  <c r="X6769" i="1"/>
  <c r="Y6769" i="1" s="1"/>
  <c r="Z6769" i="1" s="1"/>
  <c r="AA6769" i="1" s="1"/>
  <c r="X6833" i="1"/>
  <c r="Y6833" i="1" s="1"/>
  <c r="Z6833" i="1" s="1"/>
  <c r="AA6833" i="1" s="1"/>
  <c r="X6897" i="1"/>
  <c r="Y6897" i="1" s="1"/>
  <c r="Z6897" i="1" s="1"/>
  <c r="AA6897" i="1" s="1"/>
  <c r="X6961" i="1"/>
  <c r="Y6961" i="1" s="1"/>
  <c r="Z6961" i="1" s="1"/>
  <c r="AA6961" i="1" s="1"/>
  <c r="X7025" i="1"/>
  <c r="Y7025" i="1" s="1"/>
  <c r="Z7025" i="1" s="1"/>
  <c r="AA7025" i="1" s="1"/>
  <c r="X7089" i="1"/>
  <c r="Y7089" i="1" s="1"/>
  <c r="Z7089" i="1" s="1"/>
  <c r="AA7089" i="1" s="1"/>
  <c r="X7153" i="1"/>
  <c r="Y7153" i="1" s="1"/>
  <c r="Z7153" i="1" s="1"/>
  <c r="AA7153" i="1" s="1"/>
  <c r="X7217" i="1"/>
  <c r="Y7217" i="1" s="1"/>
  <c r="Z7217" i="1" s="1"/>
  <c r="AA7217" i="1" s="1"/>
  <c r="X7281" i="1"/>
  <c r="Y7281" i="1" s="1"/>
  <c r="Z7281" i="1" s="1"/>
  <c r="AA7281" i="1" s="1"/>
  <c r="X7345" i="1"/>
  <c r="Y7345" i="1" s="1"/>
  <c r="Z7345" i="1" s="1"/>
  <c r="AA7345" i="1" s="1"/>
  <c r="X7409" i="1"/>
  <c r="Y7409" i="1" s="1"/>
  <c r="Z7409" i="1" s="1"/>
  <c r="AA7409" i="1" s="1"/>
  <c r="X7473" i="1"/>
  <c r="Y7473" i="1" s="1"/>
  <c r="Z7473" i="1" s="1"/>
  <c r="AA7473" i="1" s="1"/>
  <c r="X7537" i="1"/>
  <c r="Y7537" i="1" s="1"/>
  <c r="Z7537" i="1" s="1"/>
  <c r="AA7537" i="1" s="1"/>
  <c r="X7601" i="1"/>
  <c r="Y7601" i="1" s="1"/>
  <c r="Z7601" i="1" s="1"/>
  <c r="AA7601" i="1" s="1"/>
  <c r="X7665" i="1"/>
  <c r="Y7665" i="1" s="1"/>
  <c r="Z7665" i="1" s="1"/>
  <c r="AA7665" i="1" s="1"/>
  <c r="X7729" i="1"/>
  <c r="Y7729" i="1" s="1"/>
  <c r="Z7729" i="1" s="1"/>
  <c r="AA7729" i="1" s="1"/>
  <c r="X7793" i="1"/>
  <c r="Y7793" i="1" s="1"/>
  <c r="Z7793" i="1" s="1"/>
  <c r="AA7793" i="1" s="1"/>
  <c r="X7857" i="1"/>
  <c r="Y7857" i="1" s="1"/>
  <c r="Z7857" i="1" s="1"/>
  <c r="AA7857" i="1" s="1"/>
  <c r="X7921" i="1"/>
  <c r="Y7921" i="1" s="1"/>
  <c r="Z7921" i="1" s="1"/>
  <c r="AA7921" i="1" s="1"/>
  <c r="X7985" i="1"/>
  <c r="Y7985" i="1" s="1"/>
  <c r="Z7985" i="1" s="1"/>
  <c r="AA7985" i="1" s="1"/>
  <c r="X8049" i="1"/>
  <c r="Y8049" i="1" s="1"/>
  <c r="Z8049" i="1" s="1"/>
  <c r="AA8049" i="1" s="1"/>
  <c r="X8113" i="1"/>
  <c r="Y8113" i="1" s="1"/>
  <c r="Z8113" i="1" s="1"/>
  <c r="AA8113" i="1" s="1"/>
  <c r="X7748" i="1"/>
  <c r="Y7748" i="1" s="1"/>
  <c r="Z7748" i="1" s="1"/>
  <c r="AA7748" i="1" s="1"/>
  <c r="X8004" i="1"/>
  <c r="Y8004" i="1" s="1"/>
  <c r="Z8004" i="1" s="1"/>
  <c r="AA8004" i="1" s="1"/>
  <c r="X8196" i="1"/>
  <c r="Y8196" i="1" s="1"/>
  <c r="Z8196" i="1" s="1"/>
  <c r="AA8196" i="1" s="1"/>
  <c r="X8324" i="1"/>
  <c r="Y8324" i="1" s="1"/>
  <c r="Z8324" i="1" s="1"/>
  <c r="AA8324" i="1" s="1"/>
  <c r="X8452" i="1"/>
  <c r="Y8452" i="1" s="1"/>
  <c r="Z8452" i="1" s="1"/>
  <c r="AA8452" i="1" s="1"/>
  <c r="X8592" i="1"/>
  <c r="Y8592" i="1" s="1"/>
  <c r="Z8592" i="1" s="1"/>
  <c r="AA8592" i="1" s="1"/>
  <c r="X7602" i="1"/>
  <c r="Y7602" i="1" s="1"/>
  <c r="Z7602" i="1" s="1"/>
  <c r="AA7602" i="1" s="1"/>
  <c r="X7730" i="1"/>
  <c r="Y7730" i="1" s="1"/>
  <c r="Z7730" i="1" s="1"/>
  <c r="AA7730" i="1" s="1"/>
  <c r="X7858" i="1"/>
  <c r="Y7858" i="1" s="1"/>
  <c r="Z7858" i="1" s="1"/>
  <c r="AA7858" i="1" s="1"/>
  <c r="X7986" i="1"/>
  <c r="Y7986" i="1" s="1"/>
  <c r="Z7986" i="1" s="1"/>
  <c r="AA7986" i="1" s="1"/>
  <c r="X8114" i="1"/>
  <c r="Y8114" i="1" s="1"/>
  <c r="Z8114" i="1" s="1"/>
  <c r="AA8114" i="1" s="1"/>
  <c r="X8242" i="1"/>
  <c r="Y8242" i="1" s="1"/>
  <c r="Z8242" i="1" s="1"/>
  <c r="AA8242" i="1" s="1"/>
  <c r="X8370" i="1"/>
  <c r="Y8370" i="1" s="1"/>
  <c r="Z8370" i="1" s="1"/>
  <c r="AA8370" i="1" s="1"/>
  <c r="X8498" i="1"/>
  <c r="Y8498" i="1" s="1"/>
  <c r="Z8498" i="1" s="1"/>
  <c r="AA8498" i="1" s="1"/>
  <c r="X8742" i="1"/>
  <c r="Y8742" i="1" s="1"/>
  <c r="Z8742" i="1" s="1"/>
  <c r="AA8742" i="1" s="1"/>
  <c r="X8247" i="1"/>
  <c r="Y8247" i="1" s="1"/>
  <c r="Z8247" i="1" s="1"/>
  <c r="AA8247" i="1" s="1"/>
  <c r="X8375" i="1"/>
  <c r="Y8375" i="1" s="1"/>
  <c r="Z8375" i="1" s="1"/>
  <c r="AA8375" i="1" s="1"/>
  <c r="X8503" i="1"/>
  <c r="Y8503" i="1" s="1"/>
  <c r="Z8503" i="1" s="1"/>
  <c r="AA8503" i="1" s="1"/>
  <c r="X8631" i="1"/>
  <c r="Y8631" i="1" s="1"/>
  <c r="Z8631" i="1" s="1"/>
  <c r="AA8631" i="1" s="1"/>
  <c r="X8759" i="1"/>
  <c r="Y8759" i="1" s="1"/>
  <c r="Z8759" i="1" s="1"/>
  <c r="AA8759" i="1" s="1"/>
  <c r="X8756" i="1"/>
  <c r="Y8756" i="1" s="1"/>
  <c r="Z8756" i="1" s="1"/>
  <c r="AA8756" i="1" s="1"/>
  <c r="X52" i="1"/>
  <c r="Y52" i="1" s="1"/>
  <c r="Z52" i="1" s="1"/>
  <c r="AA52" i="1" s="1"/>
  <c r="X116" i="1"/>
  <c r="Y116" i="1" s="1"/>
  <c r="Z116" i="1" s="1"/>
  <c r="AA116" i="1" s="1"/>
  <c r="X180" i="1"/>
  <c r="Y180" i="1" s="1"/>
  <c r="Z180" i="1" s="1"/>
  <c r="AA180" i="1" s="1"/>
  <c r="X244" i="1"/>
  <c r="Y244" i="1" s="1"/>
  <c r="Z244" i="1" s="1"/>
  <c r="AA244" i="1" s="1"/>
  <c r="X308" i="1"/>
  <c r="Y308" i="1" s="1"/>
  <c r="Z308" i="1" s="1"/>
  <c r="AA308" i="1" s="1"/>
  <c r="X372" i="1"/>
  <c r="Y372" i="1" s="1"/>
  <c r="Z372" i="1" s="1"/>
  <c r="AA372" i="1" s="1"/>
  <c r="X436" i="1"/>
  <c r="Y436" i="1" s="1"/>
  <c r="Z436" i="1" s="1"/>
  <c r="AA436" i="1" s="1"/>
  <c r="X500" i="1"/>
  <c r="Y500" i="1" s="1"/>
  <c r="Z500" i="1" s="1"/>
  <c r="AA500" i="1" s="1"/>
  <c r="X564" i="1"/>
  <c r="Y564" i="1" s="1"/>
  <c r="Z564" i="1" s="1"/>
  <c r="AA564" i="1" s="1"/>
  <c r="X628" i="1"/>
  <c r="Y628" i="1" s="1"/>
  <c r="Z628" i="1" s="1"/>
  <c r="AA628" i="1" s="1"/>
  <c r="X692" i="1"/>
  <c r="Y692" i="1" s="1"/>
  <c r="Z692" i="1" s="1"/>
  <c r="AA692" i="1" s="1"/>
  <c r="X756" i="1"/>
  <c r="Y756" i="1" s="1"/>
  <c r="Z756" i="1" s="1"/>
  <c r="AA756" i="1" s="1"/>
  <c r="X820" i="1"/>
  <c r="Y820" i="1" s="1"/>
  <c r="Z820" i="1" s="1"/>
  <c r="AA820" i="1" s="1"/>
  <c r="X884" i="1"/>
  <c r="Y884" i="1" s="1"/>
  <c r="Z884" i="1" s="1"/>
  <c r="AA884" i="1" s="1"/>
  <c r="X948" i="1"/>
  <c r="Y948" i="1" s="1"/>
  <c r="Z948" i="1" s="1"/>
  <c r="AA948" i="1" s="1"/>
  <c r="X1012" i="1"/>
  <c r="Y1012" i="1" s="1"/>
  <c r="Z1012" i="1" s="1"/>
  <c r="AA1012" i="1" s="1"/>
  <c r="X1076" i="1"/>
  <c r="Y1076" i="1" s="1"/>
  <c r="Z1076" i="1" s="1"/>
  <c r="AA1076" i="1" s="1"/>
  <c r="X1140" i="1"/>
  <c r="Y1140" i="1" s="1"/>
  <c r="Z1140" i="1" s="1"/>
  <c r="AA1140" i="1" s="1"/>
  <c r="X1204" i="1"/>
  <c r="Y1204" i="1" s="1"/>
  <c r="Z1204" i="1" s="1"/>
  <c r="AA1204" i="1" s="1"/>
  <c r="X1268" i="1"/>
  <c r="Y1268" i="1" s="1"/>
  <c r="Z1268" i="1" s="1"/>
  <c r="AA1268" i="1" s="1"/>
  <c r="X1332" i="1"/>
  <c r="Y1332" i="1" s="1"/>
  <c r="Z1332" i="1" s="1"/>
  <c r="AA1332" i="1" s="1"/>
  <c r="X1396" i="1"/>
  <c r="Y1396" i="1" s="1"/>
  <c r="Z1396" i="1" s="1"/>
  <c r="AA1396" i="1" s="1"/>
  <c r="X1460" i="1"/>
  <c r="Y1460" i="1" s="1"/>
  <c r="Z1460" i="1" s="1"/>
  <c r="AA1460" i="1" s="1"/>
  <c r="X1516" i="1"/>
  <c r="Y1516" i="1" s="1"/>
  <c r="Z1516" i="1" s="1"/>
  <c r="AA1516" i="1" s="1"/>
  <c r="X1580" i="1"/>
  <c r="Y1580" i="1" s="1"/>
  <c r="Z1580" i="1" s="1"/>
  <c r="AA1580" i="1" s="1"/>
  <c r="X1644" i="1"/>
  <c r="Y1644" i="1" s="1"/>
  <c r="Z1644" i="1" s="1"/>
  <c r="AA1644" i="1" s="1"/>
  <c r="X1708" i="1"/>
  <c r="Y1708" i="1" s="1"/>
  <c r="Z1708" i="1" s="1"/>
  <c r="AA1708" i="1" s="1"/>
  <c r="X1772" i="1"/>
  <c r="Y1772" i="1" s="1"/>
  <c r="Z1772" i="1" s="1"/>
  <c r="AA1772" i="1" s="1"/>
  <c r="X1836" i="1"/>
  <c r="Y1836" i="1" s="1"/>
  <c r="Z1836" i="1" s="1"/>
  <c r="AA1836" i="1" s="1"/>
  <c r="X1900" i="1"/>
  <c r="Y1900" i="1" s="1"/>
  <c r="Z1900" i="1" s="1"/>
  <c r="AA1900" i="1" s="1"/>
  <c r="X1964" i="1"/>
  <c r="Y1964" i="1" s="1"/>
  <c r="Z1964" i="1" s="1"/>
  <c r="AA1964" i="1" s="1"/>
  <c r="X2028" i="1"/>
  <c r="Y2028" i="1" s="1"/>
  <c r="Z2028" i="1" s="1"/>
  <c r="AA2028" i="1" s="1"/>
  <c r="X2092" i="1"/>
  <c r="Y2092" i="1" s="1"/>
  <c r="Z2092" i="1" s="1"/>
  <c r="AA2092" i="1" s="1"/>
  <c r="X2156" i="1"/>
  <c r="Y2156" i="1" s="1"/>
  <c r="Z2156" i="1" s="1"/>
  <c r="AA2156" i="1" s="1"/>
  <c r="X2220" i="1"/>
  <c r="Y2220" i="1" s="1"/>
  <c r="Z2220" i="1" s="1"/>
  <c r="AA2220" i="1" s="1"/>
  <c r="X2284" i="1"/>
  <c r="Y2284" i="1" s="1"/>
  <c r="Z2284" i="1" s="1"/>
  <c r="AA2284" i="1" s="1"/>
  <c r="X2348" i="1"/>
  <c r="Y2348" i="1" s="1"/>
  <c r="Z2348" i="1" s="1"/>
  <c r="AA2348" i="1" s="1"/>
  <c r="X2404" i="1"/>
  <c r="Y2404" i="1" s="1"/>
  <c r="Z2404" i="1" s="1"/>
  <c r="AA2404" i="1" s="1"/>
  <c r="X2452" i="1"/>
  <c r="Y2452" i="1" s="1"/>
  <c r="Z2452" i="1" s="1"/>
  <c r="AA2452" i="1" s="1"/>
  <c r="X2500" i="1"/>
  <c r="Y2500" i="1" s="1"/>
  <c r="Z2500" i="1" s="1"/>
  <c r="AA2500" i="1" s="1"/>
  <c r="X2548" i="1"/>
  <c r="Y2548" i="1" s="1"/>
  <c r="Z2548" i="1" s="1"/>
  <c r="AA2548" i="1" s="1"/>
  <c r="X2596" i="1"/>
  <c r="Y2596" i="1" s="1"/>
  <c r="Z2596" i="1" s="1"/>
  <c r="AA2596" i="1" s="1"/>
  <c r="X2644" i="1"/>
  <c r="Y2644" i="1" s="1"/>
  <c r="Z2644" i="1" s="1"/>
  <c r="AA2644" i="1" s="1"/>
  <c r="X2692" i="1"/>
  <c r="Y2692" i="1" s="1"/>
  <c r="Z2692" i="1" s="1"/>
  <c r="AA2692" i="1" s="1"/>
  <c r="X2740" i="1"/>
  <c r="Y2740" i="1" s="1"/>
  <c r="Z2740" i="1" s="1"/>
  <c r="AA2740" i="1" s="1"/>
  <c r="X2788" i="1"/>
  <c r="Y2788" i="1" s="1"/>
  <c r="Z2788" i="1" s="1"/>
  <c r="AA2788" i="1" s="1"/>
  <c r="X2836" i="1"/>
  <c r="Y2836" i="1" s="1"/>
  <c r="Z2836" i="1" s="1"/>
  <c r="AA2836" i="1" s="1"/>
  <c r="X2884" i="1"/>
  <c r="Y2884" i="1" s="1"/>
  <c r="Z2884" i="1" s="1"/>
  <c r="AA2884" i="1" s="1"/>
  <c r="X2932" i="1"/>
  <c r="Y2932" i="1" s="1"/>
  <c r="Z2932" i="1" s="1"/>
  <c r="AA2932" i="1" s="1"/>
  <c r="X2980" i="1"/>
  <c r="Y2980" i="1" s="1"/>
  <c r="Z2980" i="1" s="1"/>
  <c r="AA2980" i="1" s="1"/>
  <c r="X3028" i="1"/>
  <c r="Y3028" i="1" s="1"/>
  <c r="Z3028" i="1" s="1"/>
  <c r="AA3028" i="1" s="1"/>
  <c r="X3076" i="1"/>
  <c r="Y3076" i="1" s="1"/>
  <c r="Z3076" i="1" s="1"/>
  <c r="AA3076" i="1" s="1"/>
  <c r="X3124" i="1"/>
  <c r="Y3124" i="1" s="1"/>
  <c r="Z3124" i="1" s="1"/>
  <c r="AA3124" i="1" s="1"/>
  <c r="X3172" i="1"/>
  <c r="Y3172" i="1" s="1"/>
  <c r="Z3172" i="1" s="1"/>
  <c r="AA3172" i="1" s="1"/>
  <c r="X3220" i="1"/>
  <c r="Y3220" i="1" s="1"/>
  <c r="Z3220" i="1" s="1"/>
  <c r="AA3220" i="1" s="1"/>
  <c r="X3268" i="1"/>
  <c r="Y3268" i="1" s="1"/>
  <c r="Z3268" i="1" s="1"/>
  <c r="AA3268" i="1" s="1"/>
  <c r="X3316" i="1"/>
  <c r="Y3316" i="1" s="1"/>
  <c r="Z3316" i="1" s="1"/>
  <c r="AA3316" i="1" s="1"/>
  <c r="X3364" i="1"/>
  <c r="Y3364" i="1" s="1"/>
  <c r="Z3364" i="1" s="1"/>
  <c r="AA3364" i="1" s="1"/>
  <c r="X3412" i="1"/>
  <c r="Y3412" i="1" s="1"/>
  <c r="Z3412" i="1" s="1"/>
  <c r="AA3412" i="1" s="1"/>
  <c r="X3460" i="1"/>
  <c r="Y3460" i="1" s="1"/>
  <c r="Z3460" i="1" s="1"/>
  <c r="AA3460" i="1" s="1"/>
  <c r="X3508" i="1"/>
  <c r="Y3508" i="1" s="1"/>
  <c r="Z3508" i="1" s="1"/>
  <c r="AA3508" i="1" s="1"/>
  <c r="X3556" i="1"/>
  <c r="Y3556" i="1" s="1"/>
  <c r="Z3556" i="1" s="1"/>
  <c r="AA3556" i="1" s="1"/>
  <c r="X3604" i="1"/>
  <c r="Y3604" i="1" s="1"/>
  <c r="Z3604" i="1" s="1"/>
  <c r="AA3604" i="1" s="1"/>
  <c r="X3652" i="1"/>
  <c r="Y3652" i="1" s="1"/>
  <c r="Z3652" i="1" s="1"/>
  <c r="AA3652" i="1" s="1"/>
  <c r="X3700" i="1"/>
  <c r="Y3700" i="1" s="1"/>
  <c r="Z3700" i="1" s="1"/>
  <c r="AA3700" i="1" s="1"/>
  <c r="X3748" i="1"/>
  <c r="Y3748" i="1" s="1"/>
  <c r="Z3748" i="1" s="1"/>
  <c r="AA3748" i="1" s="1"/>
  <c r="X3796" i="1"/>
  <c r="Y3796" i="1" s="1"/>
  <c r="Z3796" i="1" s="1"/>
  <c r="AA3796" i="1" s="1"/>
  <c r="X3884" i="1"/>
  <c r="Y3884" i="1" s="1"/>
  <c r="Z3884" i="1" s="1"/>
  <c r="AA3884" i="1" s="1"/>
  <c r="X3980" i="1"/>
  <c r="Y3980" i="1" s="1"/>
  <c r="Z3980" i="1" s="1"/>
  <c r="AA3980" i="1" s="1"/>
  <c r="X4028" i="1"/>
  <c r="Y4028" i="1" s="1"/>
  <c r="Z4028" i="1" s="1"/>
  <c r="AA4028" i="1" s="1"/>
  <c r="X4076" i="1"/>
  <c r="Y4076" i="1" s="1"/>
  <c r="Z4076" i="1" s="1"/>
  <c r="AA4076" i="1" s="1"/>
  <c r="X4124" i="1"/>
  <c r="Y4124" i="1" s="1"/>
  <c r="Z4124" i="1" s="1"/>
  <c r="AA4124" i="1" s="1"/>
  <c r="X4220" i="1"/>
  <c r="Y4220" i="1" s="1"/>
  <c r="Z4220" i="1" s="1"/>
  <c r="AA4220" i="1" s="1"/>
  <c r="X4292" i="1"/>
  <c r="Y4292" i="1" s="1"/>
  <c r="Z4292" i="1" s="1"/>
  <c r="AA4292" i="1" s="1"/>
  <c r="X4340" i="1"/>
  <c r="Y4340" i="1" s="1"/>
  <c r="Z4340" i="1" s="1"/>
  <c r="AA4340" i="1" s="1"/>
  <c r="X4412" i="1"/>
  <c r="Y4412" i="1" s="1"/>
  <c r="Z4412" i="1" s="1"/>
  <c r="AA4412" i="1" s="1"/>
  <c r="X4580" i="1"/>
  <c r="Y4580" i="1" s="1"/>
  <c r="Z4580" i="1" s="1"/>
  <c r="AA4580" i="1" s="1"/>
  <c r="X4652" i="1"/>
  <c r="Y4652" i="1" s="1"/>
  <c r="Z4652" i="1" s="1"/>
  <c r="AA4652" i="1" s="1"/>
  <c r="X4700" i="1"/>
  <c r="Y4700" i="1" s="1"/>
  <c r="Z4700" i="1" s="1"/>
  <c r="AA4700" i="1" s="1"/>
  <c r="X4772" i="1"/>
  <c r="Y4772" i="1" s="1"/>
  <c r="Z4772" i="1" s="1"/>
  <c r="AA4772" i="1" s="1"/>
  <c r="X4820" i="1"/>
  <c r="Y4820" i="1" s="1"/>
  <c r="Z4820" i="1" s="1"/>
  <c r="AA4820" i="1" s="1"/>
  <c r="X4916" i="1"/>
  <c r="Y4916" i="1" s="1"/>
  <c r="Z4916" i="1" s="1"/>
  <c r="AA4916" i="1" s="1"/>
  <c r="X5012" i="1"/>
  <c r="Y5012" i="1" s="1"/>
  <c r="Z5012" i="1" s="1"/>
  <c r="AA5012" i="1" s="1"/>
  <c r="X5060" i="1"/>
  <c r="Y5060" i="1" s="1"/>
  <c r="Z5060" i="1" s="1"/>
  <c r="AA5060" i="1" s="1"/>
  <c r="X5156" i="1"/>
  <c r="Y5156" i="1" s="1"/>
  <c r="Z5156" i="1" s="1"/>
  <c r="AA5156" i="1" s="1"/>
  <c r="X5228" i="1"/>
  <c r="Y5228" i="1" s="1"/>
  <c r="Z5228" i="1" s="1"/>
  <c r="AA5228" i="1" s="1"/>
  <c r="X5276" i="1"/>
  <c r="Y5276" i="1" s="1"/>
  <c r="Z5276" i="1" s="1"/>
  <c r="AA5276" i="1" s="1"/>
  <c r="X5348" i="1"/>
  <c r="Y5348" i="1" s="1"/>
  <c r="Z5348" i="1" s="1"/>
  <c r="AA5348" i="1" s="1"/>
  <c r="X5444" i="1"/>
  <c r="Y5444" i="1" s="1"/>
  <c r="Z5444" i="1" s="1"/>
  <c r="AA5444" i="1" s="1"/>
  <c r="X5540" i="1"/>
  <c r="Y5540" i="1" s="1"/>
  <c r="Z5540" i="1" s="1"/>
  <c r="AA5540" i="1" s="1"/>
  <c r="X5588" i="1"/>
  <c r="Y5588" i="1" s="1"/>
  <c r="Z5588" i="1" s="1"/>
  <c r="AA5588" i="1" s="1"/>
  <c r="X5660" i="1"/>
  <c r="Y5660" i="1" s="1"/>
  <c r="Z5660" i="1" s="1"/>
  <c r="AA5660" i="1" s="1"/>
  <c r="X5756" i="1"/>
  <c r="Y5756" i="1" s="1"/>
  <c r="Z5756" i="1" s="1"/>
  <c r="AA5756" i="1" s="1"/>
  <c r="X5876" i="1"/>
  <c r="Y5876" i="1" s="1"/>
  <c r="Z5876" i="1" s="1"/>
  <c r="AA5876" i="1" s="1"/>
  <c r="X5932" i="1"/>
  <c r="Y5932" i="1" s="1"/>
  <c r="Z5932" i="1" s="1"/>
  <c r="AA5932" i="1" s="1"/>
  <c r="X5996" i="1"/>
  <c r="Y5996" i="1" s="1"/>
  <c r="Z5996" i="1" s="1"/>
  <c r="AA5996" i="1" s="1"/>
  <c r="X6060" i="1"/>
  <c r="Y6060" i="1" s="1"/>
  <c r="Z6060" i="1" s="1"/>
  <c r="AA6060" i="1" s="1"/>
  <c r="X6124" i="1"/>
  <c r="Y6124" i="1" s="1"/>
  <c r="Z6124" i="1" s="1"/>
  <c r="AA6124" i="1" s="1"/>
  <c r="X6188" i="1"/>
  <c r="Y6188" i="1" s="1"/>
  <c r="Z6188" i="1" s="1"/>
  <c r="AA6188" i="1" s="1"/>
  <c r="X6252" i="1"/>
  <c r="Y6252" i="1" s="1"/>
  <c r="Z6252" i="1" s="1"/>
  <c r="AA6252" i="1" s="1"/>
  <c r="X6308" i="1"/>
  <c r="Y6308" i="1" s="1"/>
  <c r="Z6308" i="1" s="1"/>
  <c r="AA6308" i="1" s="1"/>
  <c r="X6372" i="1"/>
  <c r="Y6372" i="1" s="1"/>
  <c r="Z6372" i="1" s="1"/>
  <c r="AA6372" i="1" s="1"/>
  <c r="X6436" i="1"/>
  <c r="Y6436" i="1" s="1"/>
  <c r="Z6436" i="1" s="1"/>
  <c r="AA6436" i="1" s="1"/>
  <c r="X6500" i="1"/>
  <c r="Y6500" i="1" s="1"/>
  <c r="Z6500" i="1" s="1"/>
  <c r="AA6500" i="1" s="1"/>
  <c r="X6556" i="1"/>
  <c r="Y6556" i="1" s="1"/>
  <c r="Z6556" i="1" s="1"/>
  <c r="AA6556" i="1" s="1"/>
  <c r="X6620" i="1"/>
  <c r="Y6620" i="1" s="1"/>
  <c r="Z6620" i="1" s="1"/>
  <c r="AA6620" i="1" s="1"/>
  <c r="X6684" i="1"/>
  <c r="Y6684" i="1" s="1"/>
  <c r="Z6684" i="1" s="1"/>
  <c r="AA6684" i="1" s="1"/>
  <c r="X6748" i="1"/>
  <c r="Y6748" i="1" s="1"/>
  <c r="Z6748" i="1" s="1"/>
  <c r="AA6748" i="1" s="1"/>
  <c r="X6812" i="1"/>
  <c r="Y6812" i="1" s="1"/>
  <c r="Z6812" i="1" s="1"/>
  <c r="AA6812" i="1" s="1"/>
  <c r="X6876" i="1"/>
  <c r="Y6876" i="1" s="1"/>
  <c r="Z6876" i="1" s="1"/>
  <c r="AA6876" i="1" s="1"/>
  <c r="X6940" i="1"/>
  <c r="Y6940" i="1" s="1"/>
  <c r="Z6940" i="1" s="1"/>
  <c r="AA6940" i="1" s="1"/>
  <c r="X7004" i="1"/>
  <c r="Y7004" i="1" s="1"/>
  <c r="Z7004" i="1" s="1"/>
  <c r="AA7004" i="1" s="1"/>
  <c r="X7068" i="1"/>
  <c r="Y7068" i="1" s="1"/>
  <c r="Z7068" i="1" s="1"/>
  <c r="AA7068" i="1" s="1"/>
  <c r="X7132" i="1"/>
  <c r="Y7132" i="1" s="1"/>
  <c r="Z7132" i="1" s="1"/>
  <c r="AA7132" i="1" s="1"/>
  <c r="X7196" i="1"/>
  <c r="Y7196" i="1" s="1"/>
  <c r="Z7196" i="1" s="1"/>
  <c r="AA7196" i="1" s="1"/>
  <c r="X7260" i="1"/>
  <c r="Y7260" i="1" s="1"/>
  <c r="Z7260" i="1" s="1"/>
  <c r="AA7260" i="1" s="1"/>
  <c r="X7324" i="1"/>
  <c r="Y7324" i="1" s="1"/>
  <c r="Z7324" i="1" s="1"/>
  <c r="AA7324" i="1" s="1"/>
  <c r="X7388" i="1"/>
  <c r="Y7388" i="1" s="1"/>
  <c r="Z7388" i="1" s="1"/>
  <c r="AA7388" i="1" s="1"/>
  <c r="X7452" i="1"/>
  <c r="Y7452" i="1" s="1"/>
  <c r="Z7452" i="1" s="1"/>
  <c r="AA7452" i="1" s="1"/>
  <c r="X7516" i="1"/>
  <c r="Y7516" i="1" s="1"/>
  <c r="Z7516" i="1" s="1"/>
  <c r="AA7516" i="1" s="1"/>
  <c r="X27" i="1"/>
  <c r="Y27" i="1" s="1"/>
  <c r="Z27" i="1" s="1"/>
  <c r="AA27" i="1" s="1"/>
  <c r="X91" i="1"/>
  <c r="Y91" i="1" s="1"/>
  <c r="Z91" i="1" s="1"/>
  <c r="AA91" i="1" s="1"/>
  <c r="X155" i="1"/>
  <c r="Y155" i="1" s="1"/>
  <c r="Z155" i="1" s="1"/>
  <c r="AA155" i="1" s="1"/>
  <c r="X219" i="1"/>
  <c r="Y219" i="1" s="1"/>
  <c r="Z219" i="1" s="1"/>
  <c r="AA219" i="1" s="1"/>
  <c r="X283" i="1"/>
  <c r="Y283" i="1" s="1"/>
  <c r="Z283" i="1" s="1"/>
  <c r="AA283" i="1" s="1"/>
  <c r="X347" i="1"/>
  <c r="Y347" i="1" s="1"/>
  <c r="Z347" i="1" s="1"/>
  <c r="AA347" i="1" s="1"/>
  <c r="X411" i="1"/>
  <c r="Y411" i="1" s="1"/>
  <c r="Z411" i="1" s="1"/>
  <c r="AA411" i="1" s="1"/>
  <c r="X475" i="1"/>
  <c r="Y475" i="1" s="1"/>
  <c r="Z475" i="1" s="1"/>
  <c r="AA475" i="1" s="1"/>
  <c r="X539" i="1"/>
  <c r="Y539" i="1" s="1"/>
  <c r="Z539" i="1" s="1"/>
  <c r="AA539" i="1" s="1"/>
  <c r="X603" i="1"/>
  <c r="Y603" i="1" s="1"/>
  <c r="Z603" i="1" s="1"/>
  <c r="AA603" i="1" s="1"/>
  <c r="X667" i="1"/>
  <c r="Y667" i="1" s="1"/>
  <c r="Z667" i="1" s="1"/>
  <c r="AA667" i="1" s="1"/>
  <c r="X731" i="1"/>
  <c r="Y731" i="1" s="1"/>
  <c r="Z731" i="1" s="1"/>
  <c r="AA731" i="1" s="1"/>
  <c r="X795" i="1"/>
  <c r="Y795" i="1" s="1"/>
  <c r="Z795" i="1" s="1"/>
  <c r="AA795" i="1" s="1"/>
  <c r="X859" i="1"/>
  <c r="Y859" i="1" s="1"/>
  <c r="Z859" i="1" s="1"/>
  <c r="AA859" i="1" s="1"/>
  <c r="X923" i="1"/>
  <c r="Y923" i="1" s="1"/>
  <c r="Z923" i="1" s="1"/>
  <c r="AA923" i="1" s="1"/>
  <c r="X987" i="1"/>
  <c r="Y987" i="1" s="1"/>
  <c r="Z987" i="1" s="1"/>
  <c r="AA987" i="1" s="1"/>
  <c r="X1051" i="1"/>
  <c r="Y1051" i="1" s="1"/>
  <c r="Z1051" i="1" s="1"/>
  <c r="AA1051" i="1" s="1"/>
  <c r="X1115" i="1"/>
  <c r="Y1115" i="1" s="1"/>
  <c r="Z1115" i="1" s="1"/>
  <c r="AA1115" i="1" s="1"/>
  <c r="X1179" i="1"/>
  <c r="Y1179" i="1" s="1"/>
  <c r="Z1179" i="1" s="1"/>
  <c r="AA1179" i="1" s="1"/>
  <c r="X1243" i="1"/>
  <c r="Y1243" i="1" s="1"/>
  <c r="Z1243" i="1" s="1"/>
  <c r="AA1243" i="1" s="1"/>
  <c r="X1307" i="1"/>
  <c r="Y1307" i="1" s="1"/>
  <c r="Z1307" i="1" s="1"/>
  <c r="AA1307" i="1" s="1"/>
  <c r="X1363" i="1"/>
  <c r="Y1363" i="1" s="1"/>
  <c r="Z1363" i="1" s="1"/>
  <c r="AA1363" i="1" s="1"/>
  <c r="X1427" i="1"/>
  <c r="Y1427" i="1" s="1"/>
  <c r="Z1427" i="1" s="1"/>
  <c r="AA1427" i="1" s="1"/>
  <c r="X1483" i="1"/>
  <c r="Y1483" i="1" s="1"/>
  <c r="Z1483" i="1" s="1"/>
  <c r="AA1483" i="1" s="1"/>
  <c r="X1547" i="1"/>
  <c r="Y1547" i="1" s="1"/>
  <c r="Z1547" i="1" s="1"/>
  <c r="AA1547" i="1" s="1"/>
  <c r="X1611" i="1"/>
  <c r="Y1611" i="1" s="1"/>
  <c r="Z1611" i="1" s="1"/>
  <c r="AA1611" i="1" s="1"/>
  <c r="X1675" i="1"/>
  <c r="Y1675" i="1" s="1"/>
  <c r="Z1675" i="1" s="1"/>
  <c r="AA1675" i="1" s="1"/>
  <c r="X1731" i="1"/>
  <c r="Y1731" i="1" s="1"/>
  <c r="Z1731" i="1" s="1"/>
  <c r="AA1731" i="1" s="1"/>
  <c r="X1795" i="1"/>
  <c r="Y1795" i="1" s="1"/>
  <c r="Z1795" i="1" s="1"/>
  <c r="AA1795" i="1" s="1"/>
  <c r="X1859" i="1"/>
  <c r="Y1859" i="1" s="1"/>
  <c r="Z1859" i="1" s="1"/>
  <c r="AA1859" i="1" s="1"/>
  <c r="X1923" i="1"/>
  <c r="Y1923" i="1" s="1"/>
  <c r="Z1923" i="1" s="1"/>
  <c r="AA1923" i="1" s="1"/>
  <c r="X1987" i="1"/>
  <c r="Y1987" i="1" s="1"/>
  <c r="Z1987" i="1" s="1"/>
  <c r="AA1987" i="1" s="1"/>
  <c r="X2051" i="1"/>
  <c r="Y2051" i="1" s="1"/>
  <c r="Z2051" i="1" s="1"/>
  <c r="AA2051" i="1" s="1"/>
  <c r="X2115" i="1"/>
  <c r="Y2115" i="1" s="1"/>
  <c r="Z2115" i="1" s="1"/>
  <c r="AA2115" i="1" s="1"/>
  <c r="X2179" i="1"/>
  <c r="Y2179" i="1" s="1"/>
  <c r="Z2179" i="1" s="1"/>
  <c r="AA2179" i="1" s="1"/>
  <c r="X2243" i="1"/>
  <c r="Y2243" i="1" s="1"/>
  <c r="Z2243" i="1" s="1"/>
  <c r="AA2243" i="1" s="1"/>
  <c r="X2299" i="1"/>
  <c r="Y2299" i="1" s="1"/>
  <c r="Z2299" i="1" s="1"/>
  <c r="AA2299" i="1" s="1"/>
  <c r="X2363" i="1"/>
  <c r="Y2363" i="1" s="1"/>
  <c r="Z2363" i="1" s="1"/>
  <c r="AA2363" i="1" s="1"/>
  <c r="X2427" i="1"/>
  <c r="Y2427" i="1" s="1"/>
  <c r="Z2427" i="1" s="1"/>
  <c r="AA2427" i="1" s="1"/>
  <c r="X2491" i="1"/>
  <c r="Y2491" i="1" s="1"/>
  <c r="Z2491" i="1" s="1"/>
  <c r="AA2491" i="1" s="1"/>
  <c r="X2555" i="1"/>
  <c r="Y2555" i="1" s="1"/>
  <c r="Z2555" i="1" s="1"/>
  <c r="AA2555" i="1" s="1"/>
  <c r="X2619" i="1"/>
  <c r="Y2619" i="1" s="1"/>
  <c r="Z2619" i="1" s="1"/>
  <c r="AA2619" i="1" s="1"/>
  <c r="X2683" i="1"/>
  <c r="Y2683" i="1" s="1"/>
  <c r="Z2683" i="1" s="1"/>
  <c r="AA2683" i="1" s="1"/>
  <c r="X2747" i="1"/>
  <c r="Y2747" i="1" s="1"/>
  <c r="Z2747" i="1" s="1"/>
  <c r="AA2747" i="1" s="1"/>
  <c r="X2811" i="1"/>
  <c r="Y2811" i="1" s="1"/>
  <c r="Z2811" i="1" s="1"/>
  <c r="AA2811" i="1" s="1"/>
  <c r="X2875" i="1"/>
  <c r="Y2875" i="1" s="1"/>
  <c r="Z2875" i="1" s="1"/>
  <c r="AA2875" i="1" s="1"/>
  <c r="X2939" i="1"/>
  <c r="Y2939" i="1" s="1"/>
  <c r="Z2939" i="1" s="1"/>
  <c r="AA2939" i="1" s="1"/>
  <c r="X3003" i="1"/>
  <c r="Y3003" i="1" s="1"/>
  <c r="Z3003" i="1" s="1"/>
  <c r="AA3003" i="1" s="1"/>
  <c r="X3059" i="1"/>
  <c r="Y3059" i="1" s="1"/>
  <c r="Z3059" i="1" s="1"/>
  <c r="AA3059" i="1" s="1"/>
  <c r="X3107" i="1"/>
  <c r="Y3107" i="1" s="1"/>
  <c r="Z3107" i="1" s="1"/>
  <c r="AA3107" i="1" s="1"/>
  <c r="X3155" i="1"/>
  <c r="Y3155" i="1" s="1"/>
  <c r="Z3155" i="1" s="1"/>
  <c r="AA3155" i="1" s="1"/>
  <c r="X3203" i="1"/>
  <c r="Y3203" i="1" s="1"/>
  <c r="Z3203" i="1" s="1"/>
  <c r="AA3203" i="1" s="1"/>
  <c r="X3251" i="1"/>
  <c r="Y3251" i="1" s="1"/>
  <c r="Z3251" i="1" s="1"/>
  <c r="AA3251" i="1" s="1"/>
  <c r="X3299" i="1"/>
  <c r="Y3299" i="1" s="1"/>
  <c r="Z3299" i="1" s="1"/>
  <c r="AA3299" i="1" s="1"/>
  <c r="X3347" i="1"/>
  <c r="Y3347" i="1" s="1"/>
  <c r="Z3347" i="1" s="1"/>
  <c r="AA3347" i="1" s="1"/>
  <c r="X3395" i="1"/>
  <c r="Y3395" i="1" s="1"/>
  <c r="Z3395" i="1" s="1"/>
  <c r="AA3395" i="1" s="1"/>
  <c r="X3443" i="1"/>
  <c r="Y3443" i="1" s="1"/>
  <c r="Z3443" i="1" s="1"/>
  <c r="AA3443" i="1" s="1"/>
  <c r="X3491" i="1"/>
  <c r="Y3491" i="1" s="1"/>
  <c r="Z3491" i="1" s="1"/>
  <c r="AA3491" i="1" s="1"/>
  <c r="X3539" i="1"/>
  <c r="Y3539" i="1" s="1"/>
  <c r="Z3539" i="1" s="1"/>
  <c r="AA3539" i="1" s="1"/>
  <c r="X3587" i="1"/>
  <c r="Y3587" i="1" s="1"/>
  <c r="Z3587" i="1" s="1"/>
  <c r="AA3587" i="1" s="1"/>
  <c r="X3635" i="1"/>
  <c r="Y3635" i="1" s="1"/>
  <c r="Z3635" i="1" s="1"/>
  <c r="AA3635" i="1" s="1"/>
  <c r="X3683" i="1"/>
  <c r="Y3683" i="1" s="1"/>
  <c r="Z3683" i="1" s="1"/>
  <c r="AA3683" i="1" s="1"/>
  <c r="X3731" i="1"/>
  <c r="Y3731" i="1" s="1"/>
  <c r="Z3731" i="1" s="1"/>
  <c r="AA3731" i="1" s="1"/>
  <c r="X3779" i="1"/>
  <c r="Y3779" i="1" s="1"/>
  <c r="Z3779" i="1" s="1"/>
  <c r="AA3779" i="1" s="1"/>
  <c r="X3827" i="1"/>
  <c r="Y3827" i="1" s="1"/>
  <c r="Z3827" i="1" s="1"/>
  <c r="AA3827" i="1" s="1"/>
  <c r="X3867" i="1"/>
  <c r="Y3867" i="1" s="1"/>
  <c r="Z3867" i="1" s="1"/>
  <c r="AA3867" i="1" s="1"/>
  <c r="X3915" i="1"/>
  <c r="Y3915" i="1" s="1"/>
  <c r="Z3915" i="1" s="1"/>
  <c r="AA3915" i="1" s="1"/>
  <c r="X3963" i="1"/>
  <c r="Y3963" i="1" s="1"/>
  <c r="Z3963" i="1" s="1"/>
  <c r="AA3963" i="1" s="1"/>
  <c r="X4011" i="1"/>
  <c r="Y4011" i="1" s="1"/>
  <c r="Z4011" i="1" s="1"/>
  <c r="AA4011" i="1" s="1"/>
  <c r="X4059" i="1"/>
  <c r="Y4059" i="1" s="1"/>
  <c r="Z4059" i="1" s="1"/>
  <c r="AA4059" i="1" s="1"/>
  <c r="X4107" i="1"/>
  <c r="Y4107" i="1" s="1"/>
  <c r="Z4107" i="1" s="1"/>
  <c r="AA4107" i="1" s="1"/>
  <c r="X4155" i="1"/>
  <c r="Y4155" i="1" s="1"/>
  <c r="Z4155" i="1" s="1"/>
  <c r="AA4155" i="1" s="1"/>
  <c r="X4203" i="1"/>
  <c r="Y4203" i="1" s="1"/>
  <c r="Z4203" i="1" s="1"/>
  <c r="AA4203" i="1" s="1"/>
  <c r="X4251" i="1"/>
  <c r="Y4251" i="1" s="1"/>
  <c r="Z4251" i="1" s="1"/>
  <c r="AA4251" i="1" s="1"/>
  <c r="X4299" i="1"/>
  <c r="Y4299" i="1" s="1"/>
  <c r="Z4299" i="1" s="1"/>
  <c r="AA4299" i="1" s="1"/>
  <c r="X4347" i="1"/>
  <c r="Y4347" i="1" s="1"/>
  <c r="Z4347" i="1" s="1"/>
  <c r="AA4347" i="1" s="1"/>
  <c r="X4395" i="1"/>
  <c r="Y4395" i="1" s="1"/>
  <c r="Z4395" i="1" s="1"/>
  <c r="AA4395" i="1" s="1"/>
  <c r="X4443" i="1"/>
  <c r="Y4443" i="1" s="1"/>
  <c r="Z4443" i="1" s="1"/>
  <c r="AA4443" i="1" s="1"/>
  <c r="X4491" i="1"/>
  <c r="Y4491" i="1" s="1"/>
  <c r="Z4491" i="1" s="1"/>
  <c r="AA4491" i="1" s="1"/>
  <c r="X4539" i="1"/>
  <c r="Y4539" i="1" s="1"/>
  <c r="Z4539" i="1" s="1"/>
  <c r="AA4539" i="1" s="1"/>
  <c r="X4587" i="1"/>
  <c r="Y4587" i="1" s="1"/>
  <c r="Z4587" i="1" s="1"/>
  <c r="AA4587" i="1" s="1"/>
  <c r="X4635" i="1"/>
  <c r="Y4635" i="1" s="1"/>
  <c r="Z4635" i="1" s="1"/>
  <c r="AA4635" i="1" s="1"/>
  <c r="X4683" i="1"/>
  <c r="Y4683" i="1" s="1"/>
  <c r="Z4683" i="1" s="1"/>
  <c r="AA4683" i="1" s="1"/>
  <c r="X4731" i="1"/>
  <c r="Y4731" i="1" s="1"/>
  <c r="Z4731" i="1" s="1"/>
  <c r="AA4731" i="1" s="1"/>
  <c r="X4779" i="1"/>
  <c r="Y4779" i="1" s="1"/>
  <c r="Z4779" i="1" s="1"/>
  <c r="AA4779" i="1" s="1"/>
  <c r="X4827" i="1"/>
  <c r="Y4827" i="1" s="1"/>
  <c r="Z4827" i="1" s="1"/>
  <c r="AA4827" i="1" s="1"/>
  <c r="X4875" i="1"/>
  <c r="Y4875" i="1" s="1"/>
  <c r="Z4875" i="1" s="1"/>
  <c r="AA4875" i="1" s="1"/>
  <c r="X4923" i="1"/>
  <c r="Y4923" i="1" s="1"/>
  <c r="Z4923" i="1" s="1"/>
  <c r="AA4923" i="1" s="1"/>
  <c r="X4971" i="1"/>
  <c r="Y4971" i="1" s="1"/>
  <c r="Z4971" i="1" s="1"/>
  <c r="AA4971" i="1" s="1"/>
  <c r="X5019" i="1"/>
  <c r="Y5019" i="1" s="1"/>
  <c r="Z5019" i="1" s="1"/>
  <c r="AA5019" i="1" s="1"/>
  <c r="X5067" i="1"/>
  <c r="Y5067" i="1" s="1"/>
  <c r="Z5067" i="1" s="1"/>
  <c r="AA5067" i="1" s="1"/>
  <c r="X5123" i="1"/>
  <c r="Y5123" i="1" s="1"/>
  <c r="Z5123" i="1" s="1"/>
  <c r="AA5123" i="1" s="1"/>
  <c r="X5187" i="1"/>
  <c r="Y5187" i="1" s="1"/>
  <c r="Z5187" i="1" s="1"/>
  <c r="AA5187" i="1" s="1"/>
  <c r="X5251" i="1"/>
  <c r="Y5251" i="1" s="1"/>
  <c r="Z5251" i="1" s="1"/>
  <c r="AA5251" i="1" s="1"/>
  <c r="X5315" i="1"/>
  <c r="Y5315" i="1" s="1"/>
  <c r="Z5315" i="1" s="1"/>
  <c r="AA5315" i="1" s="1"/>
  <c r="X5379" i="1"/>
  <c r="Y5379" i="1" s="1"/>
  <c r="Z5379" i="1" s="1"/>
  <c r="AA5379" i="1" s="1"/>
  <c r="X5427" i="1"/>
  <c r="Y5427" i="1" s="1"/>
  <c r="Z5427" i="1" s="1"/>
  <c r="AA5427" i="1" s="1"/>
  <c r="X5491" i="1"/>
  <c r="Y5491" i="1" s="1"/>
  <c r="Z5491" i="1" s="1"/>
  <c r="AA5491" i="1" s="1"/>
  <c r="X5555" i="1"/>
  <c r="Y5555" i="1" s="1"/>
  <c r="Z5555" i="1" s="1"/>
  <c r="AA5555" i="1" s="1"/>
  <c r="X5611" i="1"/>
  <c r="Y5611" i="1" s="1"/>
  <c r="Z5611" i="1" s="1"/>
  <c r="AA5611" i="1" s="1"/>
  <c r="X5667" i="1"/>
  <c r="Y5667" i="1" s="1"/>
  <c r="Z5667" i="1" s="1"/>
  <c r="AA5667" i="1" s="1"/>
  <c r="X5731" i="1"/>
  <c r="Y5731" i="1" s="1"/>
  <c r="Z5731" i="1" s="1"/>
  <c r="AA5731" i="1" s="1"/>
  <c r="X5795" i="1"/>
  <c r="Y5795" i="1" s="1"/>
  <c r="Z5795" i="1" s="1"/>
  <c r="AA5795" i="1" s="1"/>
  <c r="X5859" i="1"/>
  <c r="Y5859" i="1" s="1"/>
  <c r="Z5859" i="1" s="1"/>
  <c r="AA5859" i="1" s="1"/>
  <c r="X5923" i="1"/>
  <c r="Y5923" i="1" s="1"/>
  <c r="Z5923" i="1" s="1"/>
  <c r="AA5923" i="1" s="1"/>
  <c r="X5987" i="1"/>
  <c r="Y5987" i="1" s="1"/>
  <c r="Z5987" i="1" s="1"/>
  <c r="AA5987" i="1" s="1"/>
  <c r="X6051" i="1"/>
  <c r="Y6051" i="1" s="1"/>
  <c r="Z6051" i="1" s="1"/>
  <c r="AA6051" i="1" s="1"/>
  <c r="X6115" i="1"/>
  <c r="Y6115" i="1" s="1"/>
  <c r="Z6115" i="1" s="1"/>
  <c r="AA6115" i="1" s="1"/>
  <c r="X6179" i="1"/>
  <c r="Y6179" i="1" s="1"/>
  <c r="Z6179" i="1" s="1"/>
  <c r="AA6179" i="1" s="1"/>
  <c r="X6243" i="1"/>
  <c r="Y6243" i="1" s="1"/>
  <c r="Z6243" i="1" s="1"/>
  <c r="AA6243" i="1" s="1"/>
  <c r="X6307" i="1"/>
  <c r="Y6307" i="1" s="1"/>
  <c r="Z6307" i="1" s="1"/>
  <c r="AA6307" i="1" s="1"/>
  <c r="X6371" i="1"/>
  <c r="Y6371" i="1" s="1"/>
  <c r="Z6371" i="1" s="1"/>
  <c r="AA6371" i="1" s="1"/>
  <c r="X6435" i="1"/>
  <c r="Y6435" i="1" s="1"/>
  <c r="Z6435" i="1" s="1"/>
  <c r="AA6435" i="1" s="1"/>
  <c r="X6499" i="1"/>
  <c r="Y6499" i="1" s="1"/>
  <c r="Z6499" i="1" s="1"/>
  <c r="AA6499" i="1" s="1"/>
  <c r="X6563" i="1"/>
  <c r="Y6563" i="1" s="1"/>
  <c r="Z6563" i="1" s="1"/>
  <c r="AA6563" i="1" s="1"/>
  <c r="X6627" i="1"/>
  <c r="Y6627" i="1" s="1"/>
  <c r="Z6627" i="1" s="1"/>
  <c r="AA6627" i="1" s="1"/>
  <c r="X6691" i="1"/>
  <c r="Y6691" i="1" s="1"/>
  <c r="Z6691" i="1" s="1"/>
  <c r="AA6691" i="1" s="1"/>
  <c r="X6755" i="1"/>
  <c r="Y6755" i="1" s="1"/>
  <c r="Z6755" i="1" s="1"/>
  <c r="AA6755" i="1" s="1"/>
  <c r="X6819" i="1"/>
  <c r="Y6819" i="1" s="1"/>
  <c r="Z6819" i="1" s="1"/>
  <c r="AA6819" i="1" s="1"/>
  <c r="X6883" i="1"/>
  <c r="Y6883" i="1" s="1"/>
  <c r="Z6883" i="1" s="1"/>
  <c r="AA6883" i="1" s="1"/>
  <c r="X6947" i="1"/>
  <c r="Y6947" i="1" s="1"/>
  <c r="Z6947" i="1" s="1"/>
  <c r="AA6947" i="1" s="1"/>
  <c r="X7011" i="1"/>
  <c r="Y7011" i="1" s="1"/>
  <c r="Z7011" i="1" s="1"/>
  <c r="AA7011" i="1" s="1"/>
  <c r="X7075" i="1"/>
  <c r="Y7075" i="1" s="1"/>
  <c r="Z7075" i="1" s="1"/>
  <c r="AA7075" i="1" s="1"/>
  <c r="X7139" i="1"/>
  <c r="Y7139" i="1" s="1"/>
  <c r="Z7139" i="1" s="1"/>
  <c r="AA7139" i="1" s="1"/>
  <c r="X7203" i="1"/>
  <c r="Y7203" i="1" s="1"/>
  <c r="Z7203" i="1" s="1"/>
  <c r="AA7203" i="1" s="1"/>
  <c r="X7267" i="1"/>
  <c r="Y7267" i="1" s="1"/>
  <c r="Z7267" i="1" s="1"/>
  <c r="AA7267" i="1" s="1"/>
  <c r="X7331" i="1"/>
  <c r="Y7331" i="1" s="1"/>
  <c r="Z7331" i="1" s="1"/>
  <c r="AA7331" i="1" s="1"/>
  <c r="X7395" i="1"/>
  <c r="Y7395" i="1" s="1"/>
  <c r="Z7395" i="1" s="1"/>
  <c r="AA7395" i="1" s="1"/>
  <c r="X7459" i="1"/>
  <c r="Y7459" i="1" s="1"/>
  <c r="Z7459" i="1" s="1"/>
  <c r="AA7459" i="1" s="1"/>
  <c r="X7523" i="1"/>
  <c r="Y7523" i="1" s="1"/>
  <c r="Z7523" i="1" s="1"/>
  <c r="AA7523" i="1" s="1"/>
  <c r="X7587" i="1"/>
  <c r="Y7587" i="1" s="1"/>
  <c r="Z7587" i="1" s="1"/>
  <c r="AA7587" i="1" s="1"/>
  <c r="X7651" i="1"/>
  <c r="Y7651" i="1" s="1"/>
  <c r="Z7651" i="1" s="1"/>
  <c r="AA7651" i="1" s="1"/>
  <c r="X7715" i="1"/>
  <c r="Y7715" i="1" s="1"/>
  <c r="Z7715" i="1" s="1"/>
  <c r="AA7715" i="1" s="1"/>
  <c r="X7779" i="1"/>
  <c r="Y7779" i="1" s="1"/>
  <c r="Z7779" i="1" s="1"/>
  <c r="AA7779" i="1" s="1"/>
  <c r="X7843" i="1"/>
  <c r="Y7843" i="1" s="1"/>
  <c r="Z7843" i="1" s="1"/>
  <c r="AA7843" i="1" s="1"/>
  <c r="X7907" i="1"/>
  <c r="Y7907" i="1" s="1"/>
  <c r="Z7907" i="1" s="1"/>
  <c r="AA7907" i="1" s="1"/>
  <c r="X7971" i="1"/>
  <c r="Y7971" i="1" s="1"/>
  <c r="Z7971" i="1" s="1"/>
  <c r="AA7971" i="1" s="1"/>
  <c r="X8035" i="1"/>
  <c r="Y8035" i="1" s="1"/>
  <c r="Z8035" i="1" s="1"/>
  <c r="AA8035" i="1" s="1"/>
  <c r="X8099" i="1"/>
  <c r="Y8099" i="1" s="1"/>
  <c r="Z8099" i="1" s="1"/>
  <c r="AA8099" i="1" s="1"/>
  <c r="X7692" i="1"/>
  <c r="Y7692" i="1" s="1"/>
  <c r="Z7692" i="1" s="1"/>
  <c r="AA7692" i="1" s="1"/>
  <c r="X7948" i="1"/>
  <c r="Y7948" i="1" s="1"/>
  <c r="Z7948" i="1" s="1"/>
  <c r="AA7948" i="1" s="1"/>
  <c r="X8168" i="1"/>
  <c r="Y8168" i="1" s="1"/>
  <c r="Z8168" i="1" s="1"/>
  <c r="AA8168" i="1" s="1"/>
  <c r="X8296" i="1"/>
  <c r="Y8296" i="1" s="1"/>
  <c r="Z8296" i="1" s="1"/>
  <c r="AA8296" i="1" s="1"/>
  <c r="X8424" i="1"/>
  <c r="Y8424" i="1" s="1"/>
  <c r="Z8424" i="1" s="1"/>
  <c r="AA8424" i="1" s="1"/>
  <c r="X8682" i="1"/>
  <c r="Y8682" i="1" s="1"/>
  <c r="Z8682" i="1" s="1"/>
  <c r="AA8682" i="1" s="1"/>
  <c r="X7566" i="1"/>
  <c r="Y7566" i="1" s="1"/>
  <c r="Z7566" i="1" s="1"/>
  <c r="AA7566" i="1" s="1"/>
  <c r="X7694" i="1"/>
  <c r="Y7694" i="1" s="1"/>
  <c r="Z7694" i="1" s="1"/>
  <c r="AA7694" i="1" s="1"/>
  <c r="X7822" i="1"/>
  <c r="Y7822" i="1" s="1"/>
  <c r="Z7822" i="1" s="1"/>
  <c r="AA7822" i="1" s="1"/>
  <c r="X7950" i="1"/>
  <c r="Y7950" i="1" s="1"/>
  <c r="Z7950" i="1" s="1"/>
  <c r="AA7950" i="1" s="1"/>
  <c r="X8078" i="1"/>
  <c r="Y8078" i="1" s="1"/>
  <c r="Z8078" i="1" s="1"/>
  <c r="AA8078" i="1" s="1"/>
  <c r="X8206" i="1"/>
  <c r="Y8206" i="1" s="1"/>
  <c r="Z8206" i="1" s="1"/>
  <c r="AA8206" i="1" s="1"/>
  <c r="X8302" i="1"/>
  <c r="Y8302" i="1" s="1"/>
  <c r="Z8302" i="1" s="1"/>
  <c r="AA8302" i="1" s="1"/>
  <c r="X8430" i="1"/>
  <c r="Y8430" i="1" s="1"/>
  <c r="Z8430" i="1" s="1"/>
  <c r="AA8430" i="1" s="1"/>
  <c r="X8606" i="1"/>
  <c r="Y8606" i="1" s="1"/>
  <c r="Z8606" i="1" s="1"/>
  <c r="AA8606" i="1" s="1"/>
  <c r="X8179" i="1"/>
  <c r="Y8179" i="1" s="1"/>
  <c r="Z8179" i="1" s="1"/>
  <c r="AA8179" i="1" s="1"/>
  <c r="X8307" i="1"/>
  <c r="Y8307" i="1" s="1"/>
  <c r="Z8307" i="1" s="1"/>
  <c r="AA8307" i="1" s="1"/>
  <c r="X8435" i="1"/>
  <c r="Y8435" i="1" s="1"/>
  <c r="Z8435" i="1" s="1"/>
  <c r="AA8435" i="1" s="1"/>
  <c r="X8563" i="1"/>
  <c r="Y8563" i="1" s="1"/>
  <c r="Z8563" i="1" s="1"/>
  <c r="AA8563" i="1" s="1"/>
  <c r="X8691" i="1"/>
  <c r="Y8691" i="1" s="1"/>
  <c r="Z8691" i="1" s="1"/>
  <c r="AA8691" i="1" s="1"/>
  <c r="X8620" i="1"/>
  <c r="Y8620" i="1" s="1"/>
  <c r="Z8620" i="1" s="1"/>
  <c r="AA8620" i="1" s="1"/>
  <c r="X46" i="1"/>
  <c r="Y46" i="1" s="1"/>
  <c r="Z46" i="1" s="1"/>
  <c r="AA46" i="1" s="1"/>
  <c r="X110" i="1"/>
  <c r="Y110" i="1" s="1"/>
  <c r="Z110" i="1" s="1"/>
  <c r="AA110" i="1" s="1"/>
  <c r="X174" i="1"/>
  <c r="Y174" i="1" s="1"/>
  <c r="Z174" i="1" s="1"/>
  <c r="AA174" i="1" s="1"/>
  <c r="X238" i="1"/>
  <c r="Y238" i="1" s="1"/>
  <c r="Z238" i="1" s="1"/>
  <c r="AA238" i="1" s="1"/>
  <c r="X302" i="1"/>
  <c r="Y302" i="1" s="1"/>
  <c r="Z302" i="1" s="1"/>
  <c r="AA302" i="1" s="1"/>
  <c r="X366" i="1"/>
  <c r="Y366" i="1" s="1"/>
  <c r="Z366" i="1" s="1"/>
  <c r="AA366" i="1" s="1"/>
  <c r="X430" i="1"/>
  <c r="Y430" i="1" s="1"/>
  <c r="Z430" i="1" s="1"/>
  <c r="AA430" i="1" s="1"/>
  <c r="X494" i="1"/>
  <c r="Y494" i="1" s="1"/>
  <c r="Z494" i="1" s="1"/>
  <c r="AA494" i="1" s="1"/>
  <c r="X558" i="1"/>
  <c r="Y558" i="1" s="1"/>
  <c r="Z558" i="1" s="1"/>
  <c r="AA558" i="1" s="1"/>
  <c r="X622" i="1"/>
  <c r="Y622" i="1" s="1"/>
  <c r="Z622" i="1" s="1"/>
  <c r="AA622" i="1" s="1"/>
  <c r="X686" i="1"/>
  <c r="Y686" i="1" s="1"/>
  <c r="Z686" i="1" s="1"/>
  <c r="AA686" i="1" s="1"/>
  <c r="X750" i="1"/>
  <c r="Y750" i="1" s="1"/>
  <c r="Z750" i="1" s="1"/>
  <c r="AA750" i="1" s="1"/>
  <c r="X814" i="1"/>
  <c r="Y814" i="1" s="1"/>
  <c r="Z814" i="1" s="1"/>
  <c r="AA814" i="1" s="1"/>
  <c r="X878" i="1"/>
  <c r="Y878" i="1" s="1"/>
  <c r="Z878" i="1" s="1"/>
  <c r="AA878" i="1" s="1"/>
  <c r="X942" i="1"/>
  <c r="Y942" i="1" s="1"/>
  <c r="Z942" i="1" s="1"/>
  <c r="AA942" i="1" s="1"/>
  <c r="X1006" i="1"/>
  <c r="Y1006" i="1" s="1"/>
  <c r="Z1006" i="1" s="1"/>
  <c r="AA1006" i="1" s="1"/>
  <c r="X1070" i="1"/>
  <c r="Y1070" i="1" s="1"/>
  <c r="Z1070" i="1" s="1"/>
  <c r="AA1070" i="1" s="1"/>
  <c r="X1134" i="1"/>
  <c r="Y1134" i="1" s="1"/>
  <c r="Z1134" i="1" s="1"/>
  <c r="AA1134" i="1" s="1"/>
  <c r="X1198" i="1"/>
  <c r="Y1198" i="1" s="1"/>
  <c r="Z1198" i="1" s="1"/>
  <c r="AA1198" i="1" s="1"/>
  <c r="X1262" i="1"/>
  <c r="Y1262" i="1" s="1"/>
  <c r="Z1262" i="1" s="1"/>
  <c r="AA1262" i="1" s="1"/>
  <c r="X1326" i="1"/>
  <c r="Y1326" i="1" s="1"/>
  <c r="Z1326" i="1" s="1"/>
  <c r="AA1326" i="1" s="1"/>
  <c r="X1390" i="1"/>
  <c r="Y1390" i="1" s="1"/>
  <c r="Z1390" i="1" s="1"/>
  <c r="AA1390" i="1" s="1"/>
  <c r="X1454" i="1"/>
  <c r="Y1454" i="1" s="1"/>
  <c r="Z1454" i="1" s="1"/>
  <c r="AA1454" i="1" s="1"/>
  <c r="X1518" i="1"/>
  <c r="Y1518" i="1" s="1"/>
  <c r="Z1518" i="1" s="1"/>
  <c r="AA1518" i="1" s="1"/>
  <c r="X1582" i="1"/>
  <c r="Y1582" i="1" s="1"/>
  <c r="Z1582" i="1" s="1"/>
  <c r="AA1582" i="1" s="1"/>
  <c r="X1646" i="1"/>
  <c r="Y1646" i="1" s="1"/>
  <c r="Z1646" i="1" s="1"/>
  <c r="AA1646" i="1" s="1"/>
  <c r="X1710" i="1"/>
  <c r="Y1710" i="1" s="1"/>
  <c r="Z1710" i="1" s="1"/>
  <c r="AA1710" i="1" s="1"/>
  <c r="X1774" i="1"/>
  <c r="Y1774" i="1" s="1"/>
  <c r="Z1774" i="1" s="1"/>
  <c r="AA1774" i="1" s="1"/>
  <c r="X1838" i="1"/>
  <c r="Y1838" i="1" s="1"/>
  <c r="Z1838" i="1" s="1"/>
  <c r="AA1838" i="1" s="1"/>
  <c r="X1902" i="1"/>
  <c r="Y1902" i="1" s="1"/>
  <c r="Z1902" i="1" s="1"/>
  <c r="AA1902" i="1" s="1"/>
  <c r="X1966" i="1"/>
  <c r="Y1966" i="1" s="1"/>
  <c r="Z1966" i="1" s="1"/>
  <c r="AA1966" i="1" s="1"/>
  <c r="X2030" i="1"/>
  <c r="Y2030" i="1" s="1"/>
  <c r="Z2030" i="1" s="1"/>
  <c r="AA2030" i="1" s="1"/>
  <c r="X2094" i="1"/>
  <c r="Y2094" i="1" s="1"/>
  <c r="Z2094" i="1" s="1"/>
  <c r="AA2094" i="1" s="1"/>
  <c r="X2158" i="1"/>
  <c r="Y2158" i="1" s="1"/>
  <c r="Z2158" i="1" s="1"/>
  <c r="AA2158" i="1" s="1"/>
  <c r="X2214" i="1"/>
  <c r="Y2214" i="1" s="1"/>
  <c r="Z2214" i="1" s="1"/>
  <c r="AA2214" i="1" s="1"/>
  <c r="X2278" i="1"/>
  <c r="Y2278" i="1" s="1"/>
  <c r="Z2278" i="1" s="1"/>
  <c r="AA2278" i="1" s="1"/>
  <c r="X2342" i="1"/>
  <c r="Y2342" i="1" s="1"/>
  <c r="Z2342" i="1" s="1"/>
  <c r="AA2342" i="1" s="1"/>
  <c r="X2406" i="1"/>
  <c r="Y2406" i="1" s="1"/>
  <c r="Z2406" i="1" s="1"/>
  <c r="AA2406" i="1" s="1"/>
  <c r="X2470" i="1"/>
  <c r="Y2470" i="1" s="1"/>
  <c r="Z2470" i="1" s="1"/>
  <c r="AA2470" i="1" s="1"/>
  <c r="X2534" i="1"/>
  <c r="Y2534" i="1" s="1"/>
  <c r="Z2534" i="1" s="1"/>
  <c r="AA2534" i="1" s="1"/>
  <c r="X2598" i="1"/>
  <c r="Y2598" i="1" s="1"/>
  <c r="Z2598" i="1" s="1"/>
  <c r="AA2598" i="1" s="1"/>
  <c r="X2662" i="1"/>
  <c r="Y2662" i="1" s="1"/>
  <c r="Z2662" i="1" s="1"/>
  <c r="AA2662" i="1" s="1"/>
  <c r="X2726" i="1"/>
  <c r="Y2726" i="1" s="1"/>
  <c r="Z2726" i="1" s="1"/>
  <c r="AA2726" i="1" s="1"/>
  <c r="X2790" i="1"/>
  <c r="Y2790" i="1" s="1"/>
  <c r="Z2790" i="1" s="1"/>
  <c r="AA2790" i="1" s="1"/>
  <c r="X2854" i="1"/>
  <c r="Y2854" i="1" s="1"/>
  <c r="Z2854" i="1" s="1"/>
  <c r="AA2854" i="1" s="1"/>
  <c r="X2918" i="1"/>
  <c r="Y2918" i="1" s="1"/>
  <c r="Z2918" i="1" s="1"/>
  <c r="AA2918" i="1" s="1"/>
  <c r="X2982" i="1"/>
  <c r="Y2982" i="1" s="1"/>
  <c r="Z2982" i="1" s="1"/>
  <c r="AA2982" i="1" s="1"/>
  <c r="X3046" i="1"/>
  <c r="Y3046" i="1" s="1"/>
  <c r="Z3046" i="1" s="1"/>
  <c r="AA3046" i="1" s="1"/>
  <c r="X3110" i="1"/>
  <c r="Y3110" i="1" s="1"/>
  <c r="Z3110" i="1" s="1"/>
  <c r="AA3110" i="1" s="1"/>
  <c r="X3174" i="1"/>
  <c r="Y3174" i="1" s="1"/>
  <c r="Z3174" i="1" s="1"/>
  <c r="AA3174" i="1" s="1"/>
  <c r="X3238" i="1"/>
  <c r="Y3238" i="1" s="1"/>
  <c r="Z3238" i="1" s="1"/>
  <c r="AA3238" i="1" s="1"/>
  <c r="X3302" i="1"/>
  <c r="Y3302" i="1" s="1"/>
  <c r="Z3302" i="1" s="1"/>
  <c r="AA3302" i="1" s="1"/>
  <c r="X3366" i="1"/>
  <c r="Y3366" i="1" s="1"/>
  <c r="Z3366" i="1" s="1"/>
  <c r="AA3366" i="1" s="1"/>
  <c r="X3430" i="1"/>
  <c r="Y3430" i="1" s="1"/>
  <c r="Z3430" i="1" s="1"/>
  <c r="AA3430" i="1" s="1"/>
  <c r="X3494" i="1"/>
  <c r="Y3494" i="1" s="1"/>
  <c r="Z3494" i="1" s="1"/>
  <c r="AA3494" i="1" s="1"/>
  <c r="X3558" i="1"/>
  <c r="Y3558" i="1" s="1"/>
  <c r="Z3558" i="1" s="1"/>
  <c r="AA3558" i="1" s="1"/>
  <c r="X3622" i="1"/>
  <c r="Y3622" i="1" s="1"/>
  <c r="Z3622" i="1" s="1"/>
  <c r="AA3622" i="1" s="1"/>
  <c r="X3686" i="1"/>
  <c r="Y3686" i="1" s="1"/>
  <c r="Z3686" i="1" s="1"/>
  <c r="AA3686" i="1" s="1"/>
  <c r="X3750" i="1"/>
  <c r="Y3750" i="1" s="1"/>
  <c r="Z3750" i="1" s="1"/>
  <c r="AA3750" i="1" s="1"/>
  <c r="X3814" i="1"/>
  <c r="Y3814" i="1" s="1"/>
  <c r="Z3814" i="1" s="1"/>
  <c r="AA3814" i="1" s="1"/>
  <c r="X3878" i="1"/>
  <c r="Y3878" i="1" s="1"/>
  <c r="Z3878" i="1" s="1"/>
  <c r="AA3878" i="1" s="1"/>
  <c r="X3942" i="1"/>
  <c r="Y3942" i="1" s="1"/>
  <c r="Z3942" i="1" s="1"/>
  <c r="AA3942" i="1" s="1"/>
  <c r="X4006" i="1"/>
  <c r="Y4006" i="1" s="1"/>
  <c r="Z4006" i="1" s="1"/>
  <c r="AA4006" i="1" s="1"/>
  <c r="X4070" i="1"/>
  <c r="Y4070" i="1" s="1"/>
  <c r="Z4070" i="1" s="1"/>
  <c r="AA4070" i="1" s="1"/>
  <c r="X4134" i="1"/>
  <c r="Y4134" i="1" s="1"/>
  <c r="Z4134" i="1" s="1"/>
  <c r="AA4134" i="1" s="1"/>
  <c r="X4198" i="1"/>
  <c r="Y4198" i="1" s="1"/>
  <c r="Z4198" i="1" s="1"/>
  <c r="AA4198" i="1" s="1"/>
  <c r="X4262" i="1"/>
  <c r="Y4262" i="1" s="1"/>
  <c r="Z4262" i="1" s="1"/>
  <c r="AA4262" i="1" s="1"/>
  <c r="X4326" i="1"/>
  <c r="Y4326" i="1" s="1"/>
  <c r="Z4326" i="1" s="1"/>
  <c r="AA4326" i="1" s="1"/>
  <c r="X4390" i="1"/>
  <c r="Y4390" i="1" s="1"/>
  <c r="Z4390" i="1" s="1"/>
  <c r="AA4390" i="1" s="1"/>
  <c r="X4454" i="1"/>
  <c r="Y4454" i="1" s="1"/>
  <c r="Z4454" i="1" s="1"/>
  <c r="AA4454" i="1" s="1"/>
  <c r="X4518" i="1"/>
  <c r="Y4518" i="1" s="1"/>
  <c r="Z4518" i="1" s="1"/>
  <c r="AA4518" i="1" s="1"/>
  <c r="X4582" i="1"/>
  <c r="Y4582" i="1" s="1"/>
  <c r="Z4582" i="1" s="1"/>
  <c r="AA4582" i="1" s="1"/>
  <c r="X4646" i="1"/>
  <c r="Y4646" i="1" s="1"/>
  <c r="Z4646" i="1" s="1"/>
  <c r="AA4646" i="1" s="1"/>
  <c r="X4710" i="1"/>
  <c r="Y4710" i="1" s="1"/>
  <c r="Z4710" i="1" s="1"/>
  <c r="AA4710" i="1" s="1"/>
  <c r="X4774" i="1"/>
  <c r="Y4774" i="1" s="1"/>
  <c r="Z4774" i="1" s="1"/>
  <c r="AA4774" i="1" s="1"/>
  <c r="X4838" i="1"/>
  <c r="Y4838" i="1" s="1"/>
  <c r="Z4838" i="1" s="1"/>
  <c r="AA4838" i="1" s="1"/>
  <c r="X4902" i="1"/>
  <c r="Y4902" i="1" s="1"/>
  <c r="Z4902" i="1" s="1"/>
  <c r="AA4902" i="1" s="1"/>
  <c r="X4966" i="1"/>
  <c r="Y4966" i="1" s="1"/>
  <c r="Z4966" i="1" s="1"/>
  <c r="AA4966" i="1" s="1"/>
  <c r="X5030" i="1"/>
  <c r="Y5030" i="1" s="1"/>
  <c r="Z5030" i="1" s="1"/>
  <c r="AA5030" i="1" s="1"/>
  <c r="X5094" i="1"/>
  <c r="Y5094" i="1" s="1"/>
  <c r="Z5094" i="1" s="1"/>
  <c r="AA5094" i="1" s="1"/>
  <c r="X5158" i="1"/>
  <c r="Y5158" i="1" s="1"/>
  <c r="Z5158" i="1" s="1"/>
  <c r="AA5158" i="1" s="1"/>
  <c r="X5222" i="1"/>
  <c r="Y5222" i="1" s="1"/>
  <c r="Z5222" i="1" s="1"/>
  <c r="AA5222" i="1" s="1"/>
  <c r="X5286" i="1"/>
  <c r="Y5286" i="1" s="1"/>
  <c r="Z5286" i="1" s="1"/>
  <c r="AA5286" i="1" s="1"/>
  <c r="X5350" i="1"/>
  <c r="Y5350" i="1" s="1"/>
  <c r="Z5350" i="1" s="1"/>
  <c r="AA5350" i="1" s="1"/>
  <c r="X5414" i="1"/>
  <c r="Y5414" i="1" s="1"/>
  <c r="Z5414" i="1" s="1"/>
  <c r="AA5414" i="1" s="1"/>
  <c r="X5478" i="1"/>
  <c r="Y5478" i="1" s="1"/>
  <c r="Z5478" i="1" s="1"/>
  <c r="AA5478" i="1" s="1"/>
  <c r="X5542" i="1"/>
  <c r="Y5542" i="1" s="1"/>
  <c r="Z5542" i="1" s="1"/>
  <c r="AA5542" i="1" s="1"/>
  <c r="X5606" i="1"/>
  <c r="Y5606" i="1" s="1"/>
  <c r="Z5606" i="1" s="1"/>
  <c r="AA5606" i="1" s="1"/>
  <c r="X5670" i="1"/>
  <c r="Y5670" i="1" s="1"/>
  <c r="Z5670" i="1" s="1"/>
  <c r="AA5670" i="1" s="1"/>
  <c r="X5734" i="1"/>
  <c r="Y5734" i="1" s="1"/>
  <c r="Z5734" i="1" s="1"/>
  <c r="AA5734" i="1" s="1"/>
  <c r="X5798" i="1"/>
  <c r="Y5798" i="1" s="1"/>
  <c r="Z5798" i="1" s="1"/>
  <c r="AA5798" i="1" s="1"/>
  <c r="X5862" i="1"/>
  <c r="Y5862" i="1" s="1"/>
  <c r="Z5862" i="1" s="1"/>
  <c r="AA5862" i="1" s="1"/>
  <c r="X5926" i="1"/>
  <c r="Y5926" i="1" s="1"/>
  <c r="Z5926" i="1" s="1"/>
  <c r="AA5926" i="1" s="1"/>
  <c r="X5990" i="1"/>
  <c r="Y5990" i="1" s="1"/>
  <c r="Z5990" i="1" s="1"/>
  <c r="AA5990" i="1" s="1"/>
  <c r="X6054" i="1"/>
  <c r="Y6054" i="1" s="1"/>
  <c r="Z6054" i="1" s="1"/>
  <c r="AA6054" i="1" s="1"/>
  <c r="X6118" i="1"/>
  <c r="Y6118" i="1" s="1"/>
  <c r="Z6118" i="1" s="1"/>
  <c r="AA6118" i="1" s="1"/>
  <c r="X6182" i="1"/>
  <c r="Y6182" i="1" s="1"/>
  <c r="Z6182" i="1" s="1"/>
  <c r="AA6182" i="1" s="1"/>
  <c r="X6246" i="1"/>
  <c r="Y6246" i="1" s="1"/>
  <c r="Z6246" i="1" s="1"/>
  <c r="AA6246" i="1" s="1"/>
  <c r="X6310" i="1"/>
  <c r="Y6310" i="1" s="1"/>
  <c r="Z6310" i="1" s="1"/>
  <c r="AA6310" i="1" s="1"/>
  <c r="X6374" i="1"/>
  <c r="Y6374" i="1" s="1"/>
  <c r="Z6374" i="1" s="1"/>
  <c r="AA6374" i="1" s="1"/>
  <c r="X6438" i="1"/>
  <c r="Y6438" i="1" s="1"/>
  <c r="Z6438" i="1" s="1"/>
  <c r="AA6438" i="1" s="1"/>
  <c r="X6502" i="1"/>
  <c r="Y6502" i="1" s="1"/>
  <c r="Z6502" i="1" s="1"/>
  <c r="AA6502" i="1" s="1"/>
  <c r="X6566" i="1"/>
  <c r="Y6566" i="1" s="1"/>
  <c r="Z6566" i="1" s="1"/>
  <c r="AA6566" i="1" s="1"/>
  <c r="X6630" i="1"/>
  <c r="Y6630" i="1" s="1"/>
  <c r="Z6630" i="1" s="1"/>
  <c r="AA6630" i="1" s="1"/>
  <c r="X6694" i="1"/>
  <c r="Y6694" i="1" s="1"/>
  <c r="Z6694" i="1" s="1"/>
  <c r="AA6694" i="1" s="1"/>
  <c r="X6782" i="1"/>
  <c r="Y6782" i="1" s="1"/>
  <c r="Z6782" i="1" s="1"/>
  <c r="AA6782" i="1" s="1"/>
  <c r="X6846" i="1"/>
  <c r="Y6846" i="1" s="1"/>
  <c r="Z6846" i="1" s="1"/>
  <c r="AA6846" i="1" s="1"/>
  <c r="X6910" i="1"/>
  <c r="Y6910" i="1" s="1"/>
  <c r="Z6910" i="1" s="1"/>
  <c r="AA6910" i="1" s="1"/>
  <c r="X6974" i="1"/>
  <c r="Y6974" i="1" s="1"/>
  <c r="Z6974" i="1" s="1"/>
  <c r="AA6974" i="1" s="1"/>
  <c r="X7038" i="1"/>
  <c r="Y7038" i="1" s="1"/>
  <c r="Z7038" i="1" s="1"/>
  <c r="AA7038" i="1" s="1"/>
  <c r="X7102" i="1"/>
  <c r="Y7102" i="1" s="1"/>
  <c r="Z7102" i="1" s="1"/>
  <c r="AA7102" i="1" s="1"/>
  <c r="X7166" i="1"/>
  <c r="Y7166" i="1" s="1"/>
  <c r="Z7166" i="1" s="1"/>
  <c r="AA7166" i="1" s="1"/>
  <c r="X7230" i="1"/>
  <c r="Y7230" i="1" s="1"/>
  <c r="Z7230" i="1" s="1"/>
  <c r="AA7230" i="1" s="1"/>
  <c r="X7294" i="1"/>
  <c r="Y7294" i="1" s="1"/>
  <c r="Z7294" i="1" s="1"/>
  <c r="AA7294" i="1" s="1"/>
  <c r="X7358" i="1"/>
  <c r="Y7358" i="1" s="1"/>
  <c r="Z7358" i="1" s="1"/>
  <c r="AA7358" i="1" s="1"/>
  <c r="X7422" i="1"/>
  <c r="Y7422" i="1" s="1"/>
  <c r="Z7422" i="1" s="1"/>
  <c r="AA7422" i="1" s="1"/>
  <c r="X7486" i="1"/>
  <c r="Y7486" i="1" s="1"/>
  <c r="Z7486" i="1" s="1"/>
  <c r="AA7486" i="1" s="1"/>
  <c r="X7550" i="1"/>
  <c r="Y7550" i="1" s="1"/>
  <c r="Z7550" i="1" s="1"/>
  <c r="AA7550" i="1" s="1"/>
  <c r="X61" i="1"/>
  <c r="Y61" i="1" s="1"/>
  <c r="Z61" i="1" s="1"/>
  <c r="AA61" i="1" s="1"/>
  <c r="X125" i="1"/>
  <c r="Y125" i="1" s="1"/>
  <c r="Z125" i="1" s="1"/>
  <c r="AA125" i="1" s="1"/>
  <c r="X189" i="1"/>
  <c r="Y189" i="1" s="1"/>
  <c r="Z189" i="1" s="1"/>
  <c r="AA189" i="1" s="1"/>
  <c r="X253" i="1"/>
  <c r="Y253" i="1" s="1"/>
  <c r="Z253" i="1" s="1"/>
  <c r="AA253" i="1" s="1"/>
  <c r="X317" i="1"/>
  <c r="Y317" i="1" s="1"/>
  <c r="Z317" i="1" s="1"/>
  <c r="AA317" i="1" s="1"/>
  <c r="X381" i="1"/>
  <c r="Y381" i="1" s="1"/>
  <c r="Z381" i="1" s="1"/>
  <c r="AA381" i="1" s="1"/>
  <c r="X445" i="1"/>
  <c r="Y445" i="1" s="1"/>
  <c r="Z445" i="1" s="1"/>
  <c r="AA445" i="1" s="1"/>
  <c r="X509" i="1"/>
  <c r="Y509" i="1" s="1"/>
  <c r="Z509" i="1" s="1"/>
  <c r="AA509" i="1" s="1"/>
  <c r="X573" i="1"/>
  <c r="Y573" i="1" s="1"/>
  <c r="Z573" i="1" s="1"/>
  <c r="AA573" i="1" s="1"/>
  <c r="X637" i="1"/>
  <c r="Y637" i="1" s="1"/>
  <c r="Z637" i="1" s="1"/>
  <c r="AA637" i="1" s="1"/>
  <c r="X701" i="1"/>
  <c r="Y701" i="1" s="1"/>
  <c r="Z701" i="1" s="1"/>
  <c r="AA701" i="1" s="1"/>
  <c r="X765" i="1"/>
  <c r="Y765" i="1" s="1"/>
  <c r="Z765" i="1" s="1"/>
  <c r="AA765" i="1" s="1"/>
  <c r="X829" i="1"/>
  <c r="Y829" i="1" s="1"/>
  <c r="Z829" i="1" s="1"/>
  <c r="AA829" i="1" s="1"/>
  <c r="X893" i="1"/>
  <c r="Y893" i="1" s="1"/>
  <c r="Z893" i="1" s="1"/>
  <c r="AA893" i="1" s="1"/>
  <c r="X957" i="1"/>
  <c r="Y957" i="1" s="1"/>
  <c r="Z957" i="1" s="1"/>
  <c r="AA957" i="1" s="1"/>
  <c r="X1021" i="1"/>
  <c r="Y1021" i="1" s="1"/>
  <c r="Z1021" i="1" s="1"/>
  <c r="AA1021" i="1" s="1"/>
  <c r="X1085" i="1"/>
  <c r="Y1085" i="1" s="1"/>
  <c r="Z1085" i="1" s="1"/>
  <c r="AA1085" i="1" s="1"/>
  <c r="X1149" i="1"/>
  <c r="Y1149" i="1" s="1"/>
  <c r="Z1149" i="1" s="1"/>
  <c r="AA1149" i="1" s="1"/>
  <c r="X1213" i="1"/>
  <c r="Y1213" i="1" s="1"/>
  <c r="Z1213" i="1" s="1"/>
  <c r="AA1213" i="1" s="1"/>
  <c r="X1277" i="1"/>
  <c r="Y1277" i="1" s="1"/>
  <c r="Z1277" i="1" s="1"/>
  <c r="AA1277" i="1" s="1"/>
  <c r="X1341" i="1"/>
  <c r="Y1341" i="1" s="1"/>
  <c r="Z1341" i="1" s="1"/>
  <c r="AA1341" i="1" s="1"/>
  <c r="X1405" i="1"/>
  <c r="Y1405" i="1" s="1"/>
  <c r="Z1405" i="1" s="1"/>
  <c r="AA1405" i="1" s="1"/>
  <c r="X1469" i="1"/>
  <c r="Y1469" i="1" s="1"/>
  <c r="Z1469" i="1" s="1"/>
  <c r="AA1469" i="1" s="1"/>
  <c r="X1533" i="1"/>
  <c r="Y1533" i="1" s="1"/>
  <c r="Z1533" i="1" s="1"/>
  <c r="AA1533" i="1" s="1"/>
  <c r="X1597" i="1"/>
  <c r="Y1597" i="1" s="1"/>
  <c r="Z1597" i="1" s="1"/>
  <c r="AA1597" i="1" s="1"/>
  <c r="X1661" i="1"/>
  <c r="Y1661" i="1" s="1"/>
  <c r="Z1661" i="1" s="1"/>
  <c r="AA1661" i="1" s="1"/>
  <c r="X1725" i="1"/>
  <c r="Y1725" i="1" s="1"/>
  <c r="Z1725" i="1" s="1"/>
  <c r="AA1725" i="1" s="1"/>
  <c r="X1789" i="1"/>
  <c r="Y1789" i="1" s="1"/>
  <c r="Z1789" i="1" s="1"/>
  <c r="AA1789" i="1" s="1"/>
  <c r="X1853" i="1"/>
  <c r="Y1853" i="1" s="1"/>
  <c r="Z1853" i="1" s="1"/>
  <c r="AA1853" i="1" s="1"/>
  <c r="X1917" i="1"/>
  <c r="Y1917" i="1" s="1"/>
  <c r="Z1917" i="1" s="1"/>
  <c r="AA1917" i="1" s="1"/>
  <c r="X1981" i="1"/>
  <c r="Y1981" i="1" s="1"/>
  <c r="Z1981" i="1" s="1"/>
  <c r="AA1981" i="1" s="1"/>
  <c r="X2045" i="1"/>
  <c r="Y2045" i="1" s="1"/>
  <c r="Z2045" i="1" s="1"/>
  <c r="AA2045" i="1" s="1"/>
  <c r="X2109" i="1"/>
  <c r="Y2109" i="1" s="1"/>
  <c r="Z2109" i="1" s="1"/>
  <c r="AA2109" i="1" s="1"/>
  <c r="X2173" i="1"/>
  <c r="Y2173" i="1" s="1"/>
  <c r="Z2173" i="1" s="1"/>
  <c r="AA2173" i="1" s="1"/>
  <c r="X2237" i="1"/>
  <c r="Y2237" i="1" s="1"/>
  <c r="Z2237" i="1" s="1"/>
  <c r="AA2237" i="1" s="1"/>
  <c r="X2301" i="1"/>
  <c r="Y2301" i="1" s="1"/>
  <c r="Z2301" i="1" s="1"/>
  <c r="AA2301" i="1" s="1"/>
  <c r="X2349" i="1"/>
  <c r="Y2349" i="1" s="1"/>
  <c r="Z2349" i="1" s="1"/>
  <c r="AA2349" i="1" s="1"/>
  <c r="X2397" i="1"/>
  <c r="Y2397" i="1" s="1"/>
  <c r="Z2397" i="1" s="1"/>
  <c r="AA2397" i="1" s="1"/>
  <c r="X2445" i="1"/>
  <c r="Y2445" i="1" s="1"/>
  <c r="Z2445" i="1" s="1"/>
  <c r="AA2445" i="1" s="1"/>
  <c r="X2493" i="1"/>
  <c r="Y2493" i="1" s="1"/>
  <c r="Z2493" i="1" s="1"/>
  <c r="AA2493" i="1" s="1"/>
  <c r="X2541" i="1"/>
  <c r="Y2541" i="1" s="1"/>
  <c r="Z2541" i="1" s="1"/>
  <c r="AA2541" i="1" s="1"/>
  <c r="X2589" i="1"/>
  <c r="Y2589" i="1" s="1"/>
  <c r="Z2589" i="1" s="1"/>
  <c r="AA2589" i="1" s="1"/>
  <c r="X2637" i="1"/>
  <c r="Y2637" i="1" s="1"/>
  <c r="Z2637" i="1" s="1"/>
  <c r="AA2637" i="1" s="1"/>
  <c r="X2685" i="1"/>
  <c r="Y2685" i="1" s="1"/>
  <c r="Z2685" i="1" s="1"/>
  <c r="AA2685" i="1" s="1"/>
  <c r="X2733" i="1"/>
  <c r="Y2733" i="1" s="1"/>
  <c r="Z2733" i="1" s="1"/>
  <c r="AA2733" i="1" s="1"/>
  <c r="X2781" i="1"/>
  <c r="Y2781" i="1" s="1"/>
  <c r="Z2781" i="1" s="1"/>
  <c r="AA2781" i="1" s="1"/>
  <c r="X2829" i="1"/>
  <c r="Y2829" i="1" s="1"/>
  <c r="Z2829" i="1" s="1"/>
  <c r="AA2829" i="1" s="1"/>
  <c r="X2877" i="1"/>
  <c r="Y2877" i="1" s="1"/>
  <c r="Z2877" i="1" s="1"/>
  <c r="AA2877" i="1" s="1"/>
  <c r="X2925" i="1"/>
  <c r="Y2925" i="1" s="1"/>
  <c r="Z2925" i="1" s="1"/>
  <c r="AA2925" i="1" s="1"/>
  <c r="X2973" i="1"/>
  <c r="Y2973" i="1" s="1"/>
  <c r="Z2973" i="1" s="1"/>
  <c r="AA2973" i="1" s="1"/>
  <c r="X3021" i="1"/>
  <c r="Y3021" i="1" s="1"/>
  <c r="Z3021" i="1" s="1"/>
  <c r="AA3021" i="1" s="1"/>
  <c r="X3069" i="1"/>
  <c r="Y3069" i="1" s="1"/>
  <c r="Z3069" i="1" s="1"/>
  <c r="AA3069" i="1" s="1"/>
  <c r="X3117" i="1"/>
  <c r="Y3117" i="1" s="1"/>
  <c r="Z3117" i="1" s="1"/>
  <c r="AA3117" i="1" s="1"/>
  <c r="X3165" i="1"/>
  <c r="Y3165" i="1" s="1"/>
  <c r="Z3165" i="1" s="1"/>
  <c r="AA3165" i="1" s="1"/>
  <c r="X3213" i="1"/>
  <c r="Y3213" i="1" s="1"/>
  <c r="Z3213" i="1" s="1"/>
  <c r="AA3213" i="1" s="1"/>
  <c r="X3261" i="1"/>
  <c r="Y3261" i="1" s="1"/>
  <c r="Z3261" i="1" s="1"/>
  <c r="AA3261" i="1" s="1"/>
  <c r="X3309" i="1"/>
  <c r="Y3309" i="1" s="1"/>
  <c r="Z3309" i="1" s="1"/>
  <c r="AA3309" i="1" s="1"/>
  <c r="X3357" i="1"/>
  <c r="Y3357" i="1" s="1"/>
  <c r="Z3357" i="1" s="1"/>
  <c r="AA3357" i="1" s="1"/>
  <c r="X3405" i="1"/>
  <c r="Y3405" i="1" s="1"/>
  <c r="Z3405" i="1" s="1"/>
  <c r="AA3405" i="1" s="1"/>
  <c r="X3453" i="1"/>
  <c r="Y3453" i="1" s="1"/>
  <c r="Z3453" i="1" s="1"/>
  <c r="AA3453" i="1" s="1"/>
  <c r="X3501" i="1"/>
  <c r="Y3501" i="1" s="1"/>
  <c r="Z3501" i="1" s="1"/>
  <c r="AA3501" i="1" s="1"/>
  <c r="X3549" i="1"/>
  <c r="Y3549" i="1" s="1"/>
  <c r="Z3549" i="1" s="1"/>
  <c r="AA3549" i="1" s="1"/>
  <c r="X3597" i="1"/>
  <c r="Y3597" i="1" s="1"/>
  <c r="Z3597" i="1" s="1"/>
  <c r="AA3597" i="1" s="1"/>
  <c r="X3645" i="1"/>
  <c r="Y3645" i="1" s="1"/>
  <c r="Z3645" i="1" s="1"/>
  <c r="AA3645" i="1" s="1"/>
  <c r="X3693" i="1"/>
  <c r="Y3693" i="1" s="1"/>
  <c r="Z3693" i="1" s="1"/>
  <c r="AA3693" i="1" s="1"/>
  <c r="X3741" i="1"/>
  <c r="Y3741" i="1" s="1"/>
  <c r="Z3741" i="1" s="1"/>
  <c r="AA3741" i="1" s="1"/>
  <c r="X3789" i="1"/>
  <c r="Y3789" i="1" s="1"/>
  <c r="Z3789" i="1" s="1"/>
  <c r="AA3789" i="1" s="1"/>
  <c r="X3837" i="1"/>
  <c r="Y3837" i="1" s="1"/>
  <c r="Z3837" i="1" s="1"/>
  <c r="AA3837" i="1" s="1"/>
  <c r="X3885" i="1"/>
  <c r="Y3885" i="1" s="1"/>
  <c r="Z3885" i="1" s="1"/>
  <c r="AA3885" i="1" s="1"/>
  <c r="X3933" i="1"/>
  <c r="Y3933" i="1" s="1"/>
  <c r="Z3933" i="1" s="1"/>
  <c r="AA3933" i="1" s="1"/>
  <c r="X3981" i="1"/>
  <c r="Y3981" i="1" s="1"/>
  <c r="Z3981" i="1" s="1"/>
  <c r="AA3981" i="1" s="1"/>
  <c r="X4029" i="1"/>
  <c r="Y4029" i="1" s="1"/>
  <c r="Z4029" i="1" s="1"/>
  <c r="AA4029" i="1" s="1"/>
  <c r="X4077" i="1"/>
  <c r="Y4077" i="1" s="1"/>
  <c r="Z4077" i="1" s="1"/>
  <c r="AA4077" i="1" s="1"/>
  <c r="X4125" i="1"/>
  <c r="Y4125" i="1" s="1"/>
  <c r="Z4125" i="1" s="1"/>
  <c r="AA4125" i="1" s="1"/>
  <c r="X4197" i="1"/>
  <c r="Y4197" i="1" s="1"/>
  <c r="Z4197" i="1" s="1"/>
  <c r="AA4197" i="1" s="1"/>
  <c r="X4293" i="1"/>
  <c r="Y4293" i="1" s="1"/>
  <c r="Z4293" i="1" s="1"/>
  <c r="AA4293" i="1" s="1"/>
  <c r="X4365" i="1"/>
  <c r="Y4365" i="1" s="1"/>
  <c r="Z4365" i="1" s="1"/>
  <c r="AA4365" i="1" s="1"/>
  <c r="X4413" i="1"/>
  <c r="Y4413" i="1" s="1"/>
  <c r="Z4413" i="1" s="1"/>
  <c r="AA4413" i="1" s="1"/>
  <c r="X4461" i="1"/>
  <c r="Y4461" i="1" s="1"/>
  <c r="Z4461" i="1" s="1"/>
  <c r="AA4461" i="1" s="1"/>
  <c r="X4509" i="1"/>
  <c r="Y4509" i="1" s="1"/>
  <c r="Z4509" i="1" s="1"/>
  <c r="AA4509" i="1" s="1"/>
  <c r="X4557" i="1"/>
  <c r="Y4557" i="1" s="1"/>
  <c r="Z4557" i="1" s="1"/>
  <c r="AA4557" i="1" s="1"/>
  <c r="X4605" i="1"/>
  <c r="Y4605" i="1" s="1"/>
  <c r="Z4605" i="1" s="1"/>
  <c r="AA4605" i="1" s="1"/>
  <c r="X4653" i="1"/>
  <c r="Y4653" i="1" s="1"/>
  <c r="Z4653" i="1" s="1"/>
  <c r="AA4653" i="1" s="1"/>
  <c r="X4701" i="1"/>
  <c r="Y4701" i="1" s="1"/>
  <c r="Z4701" i="1" s="1"/>
  <c r="AA4701" i="1" s="1"/>
  <c r="X4749" i="1"/>
  <c r="Y4749" i="1" s="1"/>
  <c r="Z4749" i="1" s="1"/>
  <c r="AA4749" i="1" s="1"/>
  <c r="X4797" i="1"/>
  <c r="Y4797" i="1" s="1"/>
  <c r="Z4797" i="1" s="1"/>
  <c r="AA4797" i="1" s="1"/>
  <c r="X4845" i="1"/>
  <c r="Y4845" i="1" s="1"/>
  <c r="Z4845" i="1" s="1"/>
  <c r="AA4845" i="1" s="1"/>
  <c r="X4893" i="1"/>
  <c r="Y4893" i="1" s="1"/>
  <c r="Z4893" i="1" s="1"/>
  <c r="AA4893" i="1" s="1"/>
  <c r="X4941" i="1"/>
  <c r="Y4941" i="1" s="1"/>
  <c r="Z4941" i="1" s="1"/>
  <c r="AA4941" i="1" s="1"/>
  <c r="X4989" i="1"/>
  <c r="Y4989" i="1" s="1"/>
  <c r="Z4989" i="1" s="1"/>
  <c r="AA4989" i="1" s="1"/>
  <c r="X5037" i="1"/>
  <c r="Y5037" i="1" s="1"/>
  <c r="Z5037" i="1" s="1"/>
  <c r="AA5037" i="1" s="1"/>
  <c r="X5085" i="1"/>
  <c r="Y5085" i="1" s="1"/>
  <c r="Z5085" i="1" s="1"/>
  <c r="AA5085" i="1" s="1"/>
  <c r="X5133" i="1"/>
  <c r="Y5133" i="1" s="1"/>
  <c r="Z5133" i="1" s="1"/>
  <c r="AA5133" i="1" s="1"/>
  <c r="X5181" i="1"/>
  <c r="Y5181" i="1" s="1"/>
  <c r="Z5181" i="1" s="1"/>
  <c r="AA5181" i="1" s="1"/>
  <c r="X5229" i="1"/>
  <c r="Y5229" i="1" s="1"/>
  <c r="Z5229" i="1" s="1"/>
  <c r="AA5229" i="1" s="1"/>
  <c r="X5277" i="1"/>
  <c r="Y5277" i="1" s="1"/>
  <c r="Z5277" i="1" s="1"/>
  <c r="AA5277" i="1" s="1"/>
  <c r="X5325" i="1"/>
  <c r="Y5325" i="1" s="1"/>
  <c r="Z5325" i="1" s="1"/>
  <c r="AA5325" i="1" s="1"/>
  <c r="X5373" i="1"/>
  <c r="Y5373" i="1" s="1"/>
  <c r="Z5373" i="1" s="1"/>
  <c r="AA5373" i="1" s="1"/>
  <c r="X5421" i="1"/>
  <c r="Y5421" i="1" s="1"/>
  <c r="Z5421" i="1" s="1"/>
  <c r="AA5421" i="1" s="1"/>
  <c r="X5469" i="1"/>
  <c r="Y5469" i="1" s="1"/>
  <c r="Z5469" i="1" s="1"/>
  <c r="AA5469" i="1" s="1"/>
  <c r="X5517" i="1"/>
  <c r="Y5517" i="1" s="1"/>
  <c r="Z5517" i="1" s="1"/>
  <c r="AA5517" i="1" s="1"/>
  <c r="X5565" i="1"/>
  <c r="Y5565" i="1" s="1"/>
  <c r="Z5565" i="1" s="1"/>
  <c r="AA5565" i="1" s="1"/>
  <c r="X5613" i="1"/>
  <c r="Y5613" i="1" s="1"/>
  <c r="Z5613" i="1" s="1"/>
  <c r="AA5613" i="1" s="1"/>
  <c r="X5661" i="1"/>
  <c r="Y5661" i="1" s="1"/>
  <c r="Z5661" i="1" s="1"/>
  <c r="AA5661" i="1" s="1"/>
  <c r="X5709" i="1"/>
  <c r="Y5709" i="1" s="1"/>
  <c r="Z5709" i="1" s="1"/>
  <c r="AA5709" i="1" s="1"/>
  <c r="X5757" i="1"/>
  <c r="Y5757" i="1" s="1"/>
  <c r="Z5757" i="1" s="1"/>
  <c r="AA5757" i="1" s="1"/>
  <c r="X5805" i="1"/>
  <c r="Y5805" i="1" s="1"/>
  <c r="Z5805" i="1" s="1"/>
  <c r="AA5805" i="1" s="1"/>
  <c r="X5853" i="1"/>
  <c r="Y5853" i="1" s="1"/>
  <c r="Z5853" i="1" s="1"/>
  <c r="AA5853" i="1" s="1"/>
  <c r="X5901" i="1"/>
  <c r="Y5901" i="1" s="1"/>
  <c r="Z5901" i="1" s="1"/>
  <c r="AA5901" i="1" s="1"/>
  <c r="X5965" i="1"/>
  <c r="Y5965" i="1" s="1"/>
  <c r="Z5965" i="1" s="1"/>
  <c r="AA5965" i="1" s="1"/>
  <c r="X6029" i="1"/>
  <c r="Y6029" i="1" s="1"/>
  <c r="Z6029" i="1" s="1"/>
  <c r="AA6029" i="1" s="1"/>
  <c r="X6093" i="1"/>
  <c r="Y6093" i="1" s="1"/>
  <c r="Z6093" i="1" s="1"/>
  <c r="AA6093" i="1" s="1"/>
  <c r="X6157" i="1"/>
  <c r="Y6157" i="1" s="1"/>
  <c r="Z6157" i="1" s="1"/>
  <c r="AA6157" i="1" s="1"/>
  <c r="X6221" i="1"/>
  <c r="Y6221" i="1" s="1"/>
  <c r="Z6221" i="1" s="1"/>
  <c r="AA6221" i="1" s="1"/>
  <c r="X6285" i="1"/>
  <c r="Y6285" i="1" s="1"/>
  <c r="Z6285" i="1" s="1"/>
  <c r="AA6285" i="1" s="1"/>
  <c r="X6349" i="1"/>
  <c r="Y6349" i="1" s="1"/>
  <c r="Z6349" i="1" s="1"/>
  <c r="AA6349" i="1" s="1"/>
  <c r="X6413" i="1"/>
  <c r="Y6413" i="1" s="1"/>
  <c r="Z6413" i="1" s="1"/>
  <c r="AA6413" i="1" s="1"/>
  <c r="X6477" i="1"/>
  <c r="Y6477" i="1" s="1"/>
  <c r="Z6477" i="1" s="1"/>
  <c r="AA6477" i="1" s="1"/>
  <c r="X6541" i="1"/>
  <c r="Y6541" i="1" s="1"/>
  <c r="Z6541" i="1" s="1"/>
  <c r="AA6541" i="1" s="1"/>
  <c r="X6605" i="1"/>
  <c r="Y6605" i="1" s="1"/>
  <c r="Z6605" i="1" s="1"/>
  <c r="AA6605" i="1" s="1"/>
  <c r="X6669" i="1"/>
  <c r="Y6669" i="1" s="1"/>
  <c r="Z6669" i="1" s="1"/>
  <c r="AA6669" i="1" s="1"/>
  <c r="X6733" i="1"/>
  <c r="Y6733" i="1" s="1"/>
  <c r="Z6733" i="1" s="1"/>
  <c r="AA6733" i="1" s="1"/>
  <c r="X6797" i="1"/>
  <c r="Y6797" i="1" s="1"/>
  <c r="Z6797" i="1" s="1"/>
  <c r="AA6797" i="1" s="1"/>
  <c r="X6861" i="1"/>
  <c r="Y6861" i="1" s="1"/>
  <c r="Z6861" i="1" s="1"/>
  <c r="AA6861" i="1" s="1"/>
  <c r="X6925" i="1"/>
  <c r="Y6925" i="1" s="1"/>
  <c r="Z6925" i="1" s="1"/>
  <c r="AA6925" i="1" s="1"/>
  <c r="X6989" i="1"/>
  <c r="Y6989" i="1" s="1"/>
  <c r="Z6989" i="1" s="1"/>
  <c r="AA6989" i="1" s="1"/>
  <c r="X7053" i="1"/>
  <c r="Y7053" i="1" s="1"/>
  <c r="Z7053" i="1" s="1"/>
  <c r="AA7053" i="1" s="1"/>
  <c r="X7117" i="1"/>
  <c r="Y7117" i="1" s="1"/>
  <c r="Z7117" i="1" s="1"/>
  <c r="AA7117" i="1" s="1"/>
  <c r="X7181" i="1"/>
  <c r="Y7181" i="1" s="1"/>
  <c r="Z7181" i="1" s="1"/>
  <c r="AA7181" i="1" s="1"/>
  <c r="X7245" i="1"/>
  <c r="Y7245" i="1" s="1"/>
  <c r="Z7245" i="1" s="1"/>
  <c r="AA7245" i="1" s="1"/>
  <c r="X7309" i="1"/>
  <c r="Y7309" i="1" s="1"/>
  <c r="Z7309" i="1" s="1"/>
  <c r="AA7309" i="1" s="1"/>
  <c r="X7373" i="1"/>
  <c r="Y7373" i="1" s="1"/>
  <c r="Z7373" i="1" s="1"/>
  <c r="AA7373" i="1" s="1"/>
  <c r="X7437" i="1"/>
  <c r="Y7437" i="1" s="1"/>
  <c r="Z7437" i="1" s="1"/>
  <c r="AA7437" i="1" s="1"/>
  <c r="X7501" i="1"/>
  <c r="Y7501" i="1" s="1"/>
  <c r="Z7501" i="1" s="1"/>
  <c r="AA7501" i="1" s="1"/>
  <c r="X7565" i="1"/>
  <c r="Y7565" i="1" s="1"/>
  <c r="Z7565" i="1" s="1"/>
  <c r="AA7565" i="1" s="1"/>
  <c r="X7629" i="1"/>
  <c r="Y7629" i="1" s="1"/>
  <c r="Z7629" i="1" s="1"/>
  <c r="AA7629" i="1" s="1"/>
  <c r="X7693" i="1"/>
  <c r="Y7693" i="1" s="1"/>
  <c r="Z7693" i="1" s="1"/>
  <c r="AA7693" i="1" s="1"/>
  <c r="X7757" i="1"/>
  <c r="Y7757" i="1" s="1"/>
  <c r="Z7757" i="1" s="1"/>
  <c r="AA7757" i="1" s="1"/>
  <c r="X7821" i="1"/>
  <c r="Y7821" i="1" s="1"/>
  <c r="Z7821" i="1" s="1"/>
  <c r="AA7821" i="1" s="1"/>
  <c r="X7885" i="1"/>
  <c r="Y7885" i="1" s="1"/>
  <c r="Z7885" i="1" s="1"/>
  <c r="AA7885" i="1" s="1"/>
  <c r="X7949" i="1"/>
  <c r="Y7949" i="1" s="1"/>
  <c r="Z7949" i="1" s="1"/>
  <c r="AA7949" i="1" s="1"/>
  <c r="X8013" i="1"/>
  <c r="Y8013" i="1" s="1"/>
  <c r="Z8013" i="1" s="1"/>
  <c r="AA8013" i="1" s="1"/>
  <c r="X8077" i="1"/>
  <c r="Y8077" i="1" s="1"/>
  <c r="Z8077" i="1" s="1"/>
  <c r="AA8077" i="1" s="1"/>
  <c r="X7604" i="1"/>
  <c r="Y7604" i="1" s="1"/>
  <c r="Z7604" i="1" s="1"/>
  <c r="AA7604" i="1" s="1"/>
  <c r="X7860" i="1"/>
  <c r="Y7860" i="1" s="1"/>
  <c r="Z7860" i="1" s="1"/>
  <c r="AA7860" i="1" s="1"/>
  <c r="X8116" i="1"/>
  <c r="Y8116" i="1" s="1"/>
  <c r="Z8116" i="1" s="1"/>
  <c r="AA8116" i="1" s="1"/>
  <c r="X8252" i="1"/>
  <c r="Y8252" i="1" s="1"/>
  <c r="Z8252" i="1" s="1"/>
  <c r="AA8252" i="1" s="1"/>
  <c r="X8380" i="1"/>
  <c r="Y8380" i="1" s="1"/>
  <c r="Z8380" i="1" s="1"/>
  <c r="AA8380" i="1" s="1"/>
  <c r="X8508" i="1"/>
  <c r="Y8508" i="1" s="1"/>
  <c r="Z8508" i="1" s="1"/>
  <c r="AA8508" i="1" s="1"/>
  <c r="X8704" i="1"/>
  <c r="Y8704" i="1" s="1"/>
  <c r="Z8704" i="1" s="1"/>
  <c r="AA8704" i="1" s="1"/>
  <c r="X7658" i="1"/>
  <c r="Y7658" i="1" s="1"/>
  <c r="Z7658" i="1" s="1"/>
  <c r="AA7658" i="1" s="1"/>
  <c r="X7786" i="1"/>
  <c r="Y7786" i="1" s="1"/>
  <c r="Z7786" i="1" s="1"/>
  <c r="AA7786" i="1" s="1"/>
  <c r="X7914" i="1"/>
  <c r="Y7914" i="1" s="1"/>
  <c r="Z7914" i="1" s="1"/>
  <c r="AA7914" i="1" s="1"/>
  <c r="X8042" i="1"/>
  <c r="Y8042" i="1" s="1"/>
  <c r="Z8042" i="1" s="1"/>
  <c r="AA8042" i="1" s="1"/>
  <c r="X8170" i="1"/>
  <c r="Y8170" i="1" s="1"/>
  <c r="Z8170" i="1" s="1"/>
  <c r="AA8170" i="1" s="1"/>
  <c r="X8298" i="1"/>
  <c r="Y8298" i="1" s="1"/>
  <c r="Z8298" i="1" s="1"/>
  <c r="AA8298" i="1" s="1"/>
  <c r="X8426" i="1"/>
  <c r="Y8426" i="1" s="1"/>
  <c r="Z8426" i="1" s="1"/>
  <c r="AA8426" i="1" s="1"/>
  <c r="X8598" i="1"/>
  <c r="Y8598" i="1" s="1"/>
  <c r="Z8598" i="1" s="1"/>
  <c r="AA8598" i="1" s="1"/>
  <c r="X8175" i="1"/>
  <c r="Y8175" i="1" s="1"/>
  <c r="Z8175" i="1" s="1"/>
  <c r="AA8175" i="1" s="1"/>
  <c r="X8303" i="1"/>
  <c r="Y8303" i="1" s="1"/>
  <c r="Z8303" i="1" s="1"/>
  <c r="AA8303" i="1" s="1"/>
  <c r="X8431" i="1"/>
  <c r="Y8431" i="1" s="1"/>
  <c r="Z8431" i="1" s="1"/>
  <c r="AA8431" i="1" s="1"/>
  <c r="X8559" i="1"/>
  <c r="Y8559" i="1" s="1"/>
  <c r="Z8559" i="1" s="1"/>
  <c r="AA8559" i="1" s="1"/>
  <c r="X8687" i="1"/>
  <c r="Y8687" i="1" s="1"/>
  <c r="Z8687" i="1" s="1"/>
  <c r="AA8687" i="1" s="1"/>
  <c r="X8612" i="1"/>
  <c r="Y8612" i="1" s="1"/>
  <c r="Z8612" i="1" s="1"/>
  <c r="AA8612" i="1" s="1"/>
  <c r="X16" i="1"/>
  <c r="Y16" i="1" s="1"/>
  <c r="Z16" i="1" s="1"/>
  <c r="AA16" i="1" s="1"/>
  <c r="X80" i="1"/>
  <c r="Y80" i="1" s="1"/>
  <c r="Z80" i="1" s="1"/>
  <c r="AA80" i="1" s="1"/>
  <c r="X144" i="1"/>
  <c r="Y144" i="1" s="1"/>
  <c r="Z144" i="1" s="1"/>
  <c r="AA144" i="1" s="1"/>
  <c r="X208" i="1"/>
  <c r="Y208" i="1" s="1"/>
  <c r="Z208" i="1" s="1"/>
  <c r="AA208" i="1" s="1"/>
  <c r="X272" i="1"/>
  <c r="Y272" i="1" s="1"/>
  <c r="Z272" i="1" s="1"/>
  <c r="AA272" i="1" s="1"/>
  <c r="X336" i="1"/>
  <c r="Y336" i="1" s="1"/>
  <c r="Z336" i="1" s="1"/>
  <c r="AA336" i="1" s="1"/>
  <c r="X400" i="1"/>
  <c r="Y400" i="1" s="1"/>
  <c r="Z400" i="1" s="1"/>
  <c r="AA400" i="1" s="1"/>
  <c r="X464" i="1"/>
  <c r="Y464" i="1" s="1"/>
  <c r="Z464" i="1" s="1"/>
  <c r="AA464" i="1" s="1"/>
  <c r="X528" i="1"/>
  <c r="Y528" i="1" s="1"/>
  <c r="Z528" i="1" s="1"/>
  <c r="AA528" i="1" s="1"/>
  <c r="X592" i="1"/>
  <c r="Y592" i="1" s="1"/>
  <c r="Z592" i="1" s="1"/>
  <c r="AA592" i="1" s="1"/>
  <c r="X656" i="1"/>
  <c r="Y656" i="1" s="1"/>
  <c r="Z656" i="1" s="1"/>
  <c r="AA656" i="1" s="1"/>
  <c r="X720" i="1"/>
  <c r="Y720" i="1" s="1"/>
  <c r="Z720" i="1" s="1"/>
  <c r="AA720" i="1" s="1"/>
  <c r="X784" i="1"/>
  <c r="Y784" i="1" s="1"/>
  <c r="Z784" i="1" s="1"/>
  <c r="AA784" i="1" s="1"/>
  <c r="X848" i="1"/>
  <c r="Y848" i="1" s="1"/>
  <c r="Z848" i="1" s="1"/>
  <c r="AA848" i="1" s="1"/>
  <c r="X912" i="1"/>
  <c r="Y912" i="1" s="1"/>
  <c r="Z912" i="1" s="1"/>
  <c r="AA912" i="1" s="1"/>
  <c r="X968" i="1"/>
  <c r="Y968" i="1" s="1"/>
  <c r="Z968" i="1" s="1"/>
  <c r="AA968" i="1" s="1"/>
  <c r="X1032" i="1"/>
  <c r="Y1032" i="1" s="1"/>
  <c r="Z1032" i="1" s="1"/>
  <c r="AA1032" i="1" s="1"/>
  <c r="X1096" i="1"/>
  <c r="Y1096" i="1" s="1"/>
  <c r="Z1096" i="1" s="1"/>
  <c r="AA1096" i="1" s="1"/>
  <c r="X1160" i="1"/>
  <c r="Y1160" i="1" s="1"/>
  <c r="Z1160" i="1" s="1"/>
  <c r="AA1160" i="1" s="1"/>
  <c r="X1224" i="1"/>
  <c r="Y1224" i="1" s="1"/>
  <c r="Z1224" i="1" s="1"/>
  <c r="AA1224" i="1" s="1"/>
  <c r="X1288" i="1"/>
  <c r="Y1288" i="1" s="1"/>
  <c r="Z1288" i="1" s="1"/>
  <c r="AA1288" i="1" s="1"/>
  <c r="X1352" i="1"/>
  <c r="Y1352" i="1" s="1"/>
  <c r="Z1352" i="1" s="1"/>
  <c r="AA1352" i="1" s="1"/>
  <c r="X1416" i="1"/>
  <c r="Y1416" i="1" s="1"/>
  <c r="Z1416" i="1" s="1"/>
  <c r="AA1416" i="1" s="1"/>
  <c r="X1480" i="1"/>
  <c r="Y1480" i="1" s="1"/>
  <c r="Z1480" i="1" s="1"/>
  <c r="AA1480" i="1" s="1"/>
  <c r="X1544" i="1"/>
  <c r="Y1544" i="1" s="1"/>
  <c r="Z1544" i="1" s="1"/>
  <c r="AA1544" i="1" s="1"/>
  <c r="X1608" i="1"/>
  <c r="Y1608" i="1" s="1"/>
  <c r="Z1608" i="1" s="1"/>
  <c r="AA1608" i="1" s="1"/>
  <c r="X1672" i="1"/>
  <c r="Y1672" i="1" s="1"/>
  <c r="Z1672" i="1" s="1"/>
  <c r="AA1672" i="1" s="1"/>
  <c r="X1736" i="1"/>
  <c r="Y1736" i="1" s="1"/>
  <c r="Z1736" i="1" s="1"/>
  <c r="AA1736" i="1" s="1"/>
  <c r="X1800" i="1"/>
  <c r="Y1800" i="1" s="1"/>
  <c r="Z1800" i="1" s="1"/>
  <c r="AA1800" i="1" s="1"/>
  <c r="X1864" i="1"/>
  <c r="Y1864" i="1" s="1"/>
  <c r="Z1864" i="1" s="1"/>
  <c r="AA1864" i="1" s="1"/>
  <c r="X1928" i="1"/>
  <c r="Y1928" i="1" s="1"/>
  <c r="Z1928" i="1" s="1"/>
  <c r="AA1928" i="1" s="1"/>
  <c r="X1992" i="1"/>
  <c r="Y1992" i="1" s="1"/>
  <c r="Z1992" i="1" s="1"/>
  <c r="AA1992" i="1" s="1"/>
  <c r="X2056" i="1"/>
  <c r="Y2056" i="1" s="1"/>
  <c r="Z2056" i="1" s="1"/>
  <c r="AA2056" i="1" s="1"/>
  <c r="X2120" i="1"/>
  <c r="Y2120" i="1" s="1"/>
  <c r="Z2120" i="1" s="1"/>
  <c r="AA2120" i="1" s="1"/>
  <c r="X2184" i="1"/>
  <c r="Y2184" i="1" s="1"/>
  <c r="Z2184" i="1" s="1"/>
  <c r="AA2184" i="1" s="1"/>
  <c r="X2248" i="1"/>
  <c r="Y2248" i="1" s="1"/>
  <c r="Z2248" i="1" s="1"/>
  <c r="AA2248" i="1" s="1"/>
  <c r="X2312" i="1"/>
  <c r="Y2312" i="1" s="1"/>
  <c r="Z2312" i="1" s="1"/>
  <c r="AA2312" i="1" s="1"/>
  <c r="X2376" i="1"/>
  <c r="Y2376" i="1" s="1"/>
  <c r="Z2376" i="1" s="1"/>
  <c r="AA2376" i="1" s="1"/>
  <c r="X2440" i="1"/>
  <c r="Y2440" i="1" s="1"/>
  <c r="Z2440" i="1" s="1"/>
  <c r="AA2440" i="1" s="1"/>
  <c r="X2504" i="1"/>
  <c r="Y2504" i="1" s="1"/>
  <c r="Z2504" i="1" s="1"/>
  <c r="AA2504" i="1" s="1"/>
  <c r="X2568" i="1"/>
  <c r="Y2568" i="1" s="1"/>
  <c r="Z2568" i="1" s="1"/>
  <c r="AA2568" i="1" s="1"/>
  <c r="X2632" i="1"/>
  <c r="Y2632" i="1" s="1"/>
  <c r="Z2632" i="1" s="1"/>
  <c r="AA2632" i="1" s="1"/>
  <c r="X2696" i="1"/>
  <c r="Y2696" i="1" s="1"/>
  <c r="Z2696" i="1" s="1"/>
  <c r="AA2696" i="1" s="1"/>
  <c r="X2760" i="1"/>
  <c r="Y2760" i="1" s="1"/>
  <c r="Z2760" i="1" s="1"/>
  <c r="AA2760" i="1" s="1"/>
  <c r="X2824" i="1"/>
  <c r="Y2824" i="1" s="1"/>
  <c r="Z2824" i="1" s="1"/>
  <c r="AA2824" i="1" s="1"/>
  <c r="X2888" i="1"/>
  <c r="Y2888" i="1" s="1"/>
  <c r="Z2888" i="1" s="1"/>
  <c r="AA2888" i="1" s="1"/>
  <c r="X2952" i="1"/>
  <c r="Y2952" i="1" s="1"/>
  <c r="Z2952" i="1" s="1"/>
  <c r="AA2952" i="1" s="1"/>
  <c r="X3016" i="1"/>
  <c r="Y3016" i="1" s="1"/>
  <c r="Z3016" i="1" s="1"/>
  <c r="AA3016" i="1" s="1"/>
  <c r="X3080" i="1"/>
  <c r="Y3080" i="1" s="1"/>
  <c r="Z3080" i="1" s="1"/>
  <c r="AA3080" i="1" s="1"/>
  <c r="X3144" i="1"/>
  <c r="Y3144" i="1" s="1"/>
  <c r="Z3144" i="1" s="1"/>
  <c r="AA3144" i="1" s="1"/>
  <c r="X3208" i="1"/>
  <c r="Y3208" i="1" s="1"/>
  <c r="Z3208" i="1" s="1"/>
  <c r="AA3208" i="1" s="1"/>
  <c r="X3272" i="1"/>
  <c r="Y3272" i="1" s="1"/>
  <c r="Z3272" i="1" s="1"/>
  <c r="AA3272" i="1" s="1"/>
  <c r="X3336" i="1"/>
  <c r="Y3336" i="1" s="1"/>
  <c r="Z3336" i="1" s="1"/>
  <c r="AA3336" i="1" s="1"/>
  <c r="X3400" i="1"/>
  <c r="Y3400" i="1" s="1"/>
  <c r="Z3400" i="1" s="1"/>
  <c r="AA3400" i="1" s="1"/>
  <c r="X3464" i="1"/>
  <c r="Y3464" i="1" s="1"/>
  <c r="Z3464" i="1" s="1"/>
  <c r="AA3464" i="1" s="1"/>
  <c r="X3528" i="1"/>
  <c r="Y3528" i="1" s="1"/>
  <c r="Z3528" i="1" s="1"/>
  <c r="AA3528" i="1" s="1"/>
  <c r="X3592" i="1"/>
  <c r="Y3592" i="1" s="1"/>
  <c r="Z3592" i="1" s="1"/>
  <c r="AA3592" i="1" s="1"/>
  <c r="X3656" i="1"/>
  <c r="Y3656" i="1" s="1"/>
  <c r="Z3656" i="1" s="1"/>
  <c r="AA3656" i="1" s="1"/>
  <c r="X3720" i="1"/>
  <c r="Y3720" i="1" s="1"/>
  <c r="Z3720" i="1" s="1"/>
  <c r="AA3720" i="1" s="1"/>
  <c r="X3784" i="1"/>
  <c r="Y3784" i="1" s="1"/>
  <c r="Z3784" i="1" s="1"/>
  <c r="AA3784" i="1" s="1"/>
  <c r="X3848" i="1"/>
  <c r="Y3848" i="1" s="1"/>
  <c r="Z3848" i="1" s="1"/>
  <c r="AA3848" i="1" s="1"/>
  <c r="X3912" i="1"/>
  <c r="Y3912" i="1" s="1"/>
  <c r="Z3912" i="1" s="1"/>
  <c r="AA3912" i="1" s="1"/>
  <c r="X3976" i="1"/>
  <c r="Y3976" i="1" s="1"/>
  <c r="Z3976" i="1" s="1"/>
  <c r="AA3976" i="1" s="1"/>
  <c r="X4040" i="1"/>
  <c r="Y4040" i="1" s="1"/>
  <c r="Z4040" i="1" s="1"/>
  <c r="AA4040" i="1" s="1"/>
  <c r="X4104" i="1"/>
  <c r="Y4104" i="1" s="1"/>
  <c r="Z4104" i="1" s="1"/>
  <c r="AA4104" i="1" s="1"/>
  <c r="X4168" i="1"/>
  <c r="Y4168" i="1" s="1"/>
  <c r="Z4168" i="1" s="1"/>
  <c r="AA4168" i="1" s="1"/>
  <c r="X4232" i="1"/>
  <c r="Y4232" i="1" s="1"/>
  <c r="Z4232" i="1" s="1"/>
  <c r="AA4232" i="1" s="1"/>
  <c r="X4296" i="1"/>
  <c r="Y4296" i="1" s="1"/>
  <c r="Z4296" i="1" s="1"/>
  <c r="AA4296" i="1" s="1"/>
  <c r="X4360" i="1"/>
  <c r="Y4360" i="1" s="1"/>
  <c r="Z4360" i="1" s="1"/>
  <c r="AA4360" i="1" s="1"/>
  <c r="X4424" i="1"/>
  <c r="Y4424" i="1" s="1"/>
  <c r="Z4424" i="1" s="1"/>
  <c r="AA4424" i="1" s="1"/>
  <c r="X4488" i="1"/>
  <c r="Y4488" i="1" s="1"/>
  <c r="Z4488" i="1" s="1"/>
  <c r="AA4488" i="1" s="1"/>
  <c r="X4552" i="1"/>
  <c r="Y4552" i="1" s="1"/>
  <c r="Z4552" i="1" s="1"/>
  <c r="AA4552" i="1" s="1"/>
  <c r="X4616" i="1"/>
  <c r="Y4616" i="1" s="1"/>
  <c r="Z4616" i="1" s="1"/>
  <c r="AA4616" i="1" s="1"/>
  <c r="X4680" i="1"/>
  <c r="Y4680" i="1" s="1"/>
  <c r="Z4680" i="1" s="1"/>
  <c r="AA4680" i="1" s="1"/>
  <c r="X4744" i="1"/>
  <c r="Y4744" i="1" s="1"/>
  <c r="Z4744" i="1" s="1"/>
  <c r="AA4744" i="1" s="1"/>
  <c r="X4808" i="1"/>
  <c r="Y4808" i="1" s="1"/>
  <c r="Z4808" i="1" s="1"/>
  <c r="AA4808" i="1" s="1"/>
  <c r="X4872" i="1"/>
  <c r="Y4872" i="1" s="1"/>
  <c r="Z4872" i="1" s="1"/>
  <c r="AA4872" i="1" s="1"/>
  <c r="X4936" i="1"/>
  <c r="Y4936" i="1" s="1"/>
  <c r="Z4936" i="1" s="1"/>
  <c r="AA4936" i="1" s="1"/>
  <c r="X5000" i="1"/>
  <c r="Y5000" i="1" s="1"/>
  <c r="Z5000" i="1" s="1"/>
  <c r="AA5000" i="1" s="1"/>
  <c r="X5064" i="1"/>
  <c r="Y5064" i="1" s="1"/>
  <c r="Z5064" i="1" s="1"/>
  <c r="AA5064" i="1" s="1"/>
  <c r="X5128" i="1"/>
  <c r="Y5128" i="1" s="1"/>
  <c r="Z5128" i="1" s="1"/>
  <c r="AA5128" i="1" s="1"/>
  <c r="X5192" i="1"/>
  <c r="Y5192" i="1" s="1"/>
  <c r="Z5192" i="1" s="1"/>
  <c r="AA5192" i="1" s="1"/>
  <c r="X5256" i="1"/>
  <c r="Y5256" i="1" s="1"/>
  <c r="Z5256" i="1" s="1"/>
  <c r="AA5256" i="1" s="1"/>
  <c r="X5320" i="1"/>
  <c r="Y5320" i="1" s="1"/>
  <c r="Z5320" i="1" s="1"/>
  <c r="AA5320" i="1" s="1"/>
  <c r="X5384" i="1"/>
  <c r="Y5384" i="1" s="1"/>
  <c r="Z5384" i="1" s="1"/>
  <c r="AA5384" i="1" s="1"/>
  <c r="X5448" i="1"/>
  <c r="Y5448" i="1" s="1"/>
  <c r="Z5448" i="1" s="1"/>
  <c r="AA5448" i="1" s="1"/>
  <c r="X5512" i="1"/>
  <c r="Y5512" i="1" s="1"/>
  <c r="Z5512" i="1" s="1"/>
  <c r="AA5512" i="1" s="1"/>
  <c r="X5576" i="1"/>
  <c r="Y5576" i="1" s="1"/>
  <c r="Z5576" i="1" s="1"/>
  <c r="AA5576" i="1" s="1"/>
  <c r="X5640" i="1"/>
  <c r="Y5640" i="1" s="1"/>
  <c r="Z5640" i="1" s="1"/>
  <c r="AA5640" i="1" s="1"/>
  <c r="X5704" i="1"/>
  <c r="Y5704" i="1" s="1"/>
  <c r="Z5704" i="1" s="1"/>
  <c r="AA5704" i="1" s="1"/>
  <c r="X5768" i="1"/>
  <c r="Y5768" i="1" s="1"/>
  <c r="Z5768" i="1" s="1"/>
  <c r="AA5768" i="1" s="1"/>
  <c r="X5832" i="1"/>
  <c r="Y5832" i="1" s="1"/>
  <c r="Z5832" i="1" s="1"/>
  <c r="AA5832" i="1" s="1"/>
  <c r="X5896" i="1"/>
  <c r="Y5896" i="1" s="1"/>
  <c r="Z5896" i="1" s="1"/>
  <c r="AA5896" i="1" s="1"/>
  <c r="X5960" i="1"/>
  <c r="Y5960" i="1" s="1"/>
  <c r="Z5960" i="1" s="1"/>
  <c r="AA5960" i="1" s="1"/>
  <c r="X6024" i="1"/>
  <c r="Y6024" i="1" s="1"/>
  <c r="Z6024" i="1" s="1"/>
  <c r="AA6024" i="1" s="1"/>
  <c r="X6088" i="1"/>
  <c r="Y6088" i="1" s="1"/>
  <c r="Z6088" i="1" s="1"/>
  <c r="AA6088" i="1" s="1"/>
  <c r="X6152" i="1"/>
  <c r="Y6152" i="1" s="1"/>
  <c r="Z6152" i="1" s="1"/>
  <c r="AA6152" i="1" s="1"/>
  <c r="X6216" i="1"/>
  <c r="Y6216" i="1" s="1"/>
  <c r="Z6216" i="1" s="1"/>
  <c r="AA6216" i="1" s="1"/>
  <c r="X6280" i="1"/>
  <c r="Y6280" i="1" s="1"/>
  <c r="Z6280" i="1" s="1"/>
  <c r="AA6280" i="1" s="1"/>
  <c r="X6368" i="1"/>
  <c r="Y6368" i="1" s="1"/>
  <c r="Z6368" i="1" s="1"/>
  <c r="AA6368" i="1" s="1"/>
  <c r="X6432" i="1"/>
  <c r="Y6432" i="1" s="1"/>
  <c r="Z6432" i="1" s="1"/>
  <c r="AA6432" i="1" s="1"/>
  <c r="X6520" i="1"/>
  <c r="Y6520" i="1" s="1"/>
  <c r="Z6520" i="1" s="1"/>
  <c r="AA6520" i="1" s="1"/>
  <c r="X6584" i="1"/>
  <c r="Y6584" i="1" s="1"/>
  <c r="Z6584" i="1" s="1"/>
  <c r="AA6584" i="1" s="1"/>
  <c r="X6648" i="1"/>
  <c r="Y6648" i="1" s="1"/>
  <c r="Z6648" i="1" s="1"/>
  <c r="AA6648" i="1" s="1"/>
  <c r="X6712" i="1"/>
  <c r="Y6712" i="1" s="1"/>
  <c r="Z6712" i="1" s="1"/>
  <c r="AA6712" i="1" s="1"/>
  <c r="X6776" i="1"/>
  <c r="Y6776" i="1" s="1"/>
  <c r="Z6776" i="1" s="1"/>
  <c r="AA6776" i="1" s="1"/>
  <c r="X6840" i="1"/>
  <c r="Y6840" i="1" s="1"/>
  <c r="Z6840" i="1" s="1"/>
  <c r="AA6840" i="1" s="1"/>
  <c r="X6904" i="1"/>
  <c r="Y6904" i="1" s="1"/>
  <c r="Z6904" i="1" s="1"/>
  <c r="AA6904" i="1" s="1"/>
  <c r="X6968" i="1"/>
  <c r="Y6968" i="1" s="1"/>
  <c r="Z6968" i="1" s="1"/>
  <c r="AA6968" i="1" s="1"/>
  <c r="X7032" i="1"/>
  <c r="Y7032" i="1" s="1"/>
  <c r="Z7032" i="1" s="1"/>
  <c r="AA7032" i="1" s="1"/>
  <c r="X7096" i="1"/>
  <c r="Y7096" i="1" s="1"/>
  <c r="Z7096" i="1" s="1"/>
  <c r="AA7096" i="1" s="1"/>
  <c r="X7160" i="1"/>
  <c r="Y7160" i="1" s="1"/>
  <c r="Z7160" i="1" s="1"/>
  <c r="AA7160" i="1" s="1"/>
  <c r="X7224" i="1"/>
  <c r="Y7224" i="1" s="1"/>
  <c r="Z7224" i="1" s="1"/>
  <c r="AA7224" i="1" s="1"/>
  <c r="X7312" i="1"/>
  <c r="Y7312" i="1" s="1"/>
  <c r="Z7312" i="1" s="1"/>
  <c r="AA7312" i="1" s="1"/>
  <c r="X7376" i="1"/>
  <c r="Y7376" i="1" s="1"/>
  <c r="Z7376" i="1" s="1"/>
  <c r="AA7376" i="1" s="1"/>
  <c r="X7440" i="1"/>
  <c r="Y7440" i="1" s="1"/>
  <c r="Z7440" i="1" s="1"/>
  <c r="AA7440" i="1" s="1"/>
  <c r="X7504" i="1"/>
  <c r="Y7504" i="1" s="1"/>
  <c r="Z7504" i="1" s="1"/>
  <c r="AA7504" i="1" s="1"/>
  <c r="X15" i="1"/>
  <c r="Y15" i="1" s="1"/>
  <c r="Z15" i="1" s="1"/>
  <c r="AA15" i="1" s="1"/>
  <c r="X79" i="1"/>
  <c r="Y79" i="1" s="1"/>
  <c r="Z79" i="1" s="1"/>
  <c r="AA79" i="1" s="1"/>
  <c r="X143" i="1"/>
  <c r="Y143" i="1" s="1"/>
  <c r="Z143" i="1" s="1"/>
  <c r="AA143" i="1" s="1"/>
  <c r="X207" i="1"/>
  <c r="Y207" i="1" s="1"/>
  <c r="Z207" i="1" s="1"/>
  <c r="AA207" i="1" s="1"/>
  <c r="X271" i="1"/>
  <c r="Y271" i="1" s="1"/>
  <c r="Z271" i="1" s="1"/>
  <c r="AA271" i="1" s="1"/>
  <c r="X335" i="1"/>
  <c r="Y335" i="1" s="1"/>
  <c r="Z335" i="1" s="1"/>
  <c r="AA335" i="1" s="1"/>
  <c r="X399" i="1"/>
  <c r="Y399" i="1" s="1"/>
  <c r="Z399" i="1" s="1"/>
  <c r="AA399" i="1" s="1"/>
  <c r="X463" i="1"/>
  <c r="Y463" i="1" s="1"/>
  <c r="Z463" i="1" s="1"/>
  <c r="AA463" i="1" s="1"/>
  <c r="X527" i="1"/>
  <c r="Y527" i="1" s="1"/>
  <c r="Z527" i="1" s="1"/>
  <c r="AA527" i="1" s="1"/>
  <c r="X591" i="1"/>
  <c r="Y591" i="1" s="1"/>
  <c r="Z591" i="1" s="1"/>
  <c r="AA591" i="1" s="1"/>
  <c r="X655" i="1"/>
  <c r="Y655" i="1" s="1"/>
  <c r="Z655" i="1" s="1"/>
  <c r="AA655" i="1" s="1"/>
  <c r="X719" i="1"/>
  <c r="Y719" i="1" s="1"/>
  <c r="Z719" i="1" s="1"/>
  <c r="AA719" i="1" s="1"/>
  <c r="X783" i="1"/>
  <c r="Y783" i="1" s="1"/>
  <c r="Z783" i="1" s="1"/>
  <c r="AA783" i="1" s="1"/>
  <c r="X847" i="1"/>
  <c r="Y847" i="1" s="1"/>
  <c r="Z847" i="1" s="1"/>
  <c r="AA847" i="1" s="1"/>
  <c r="X911" i="1"/>
  <c r="Y911" i="1" s="1"/>
  <c r="Z911" i="1" s="1"/>
  <c r="AA911" i="1" s="1"/>
  <c r="X975" i="1"/>
  <c r="Y975" i="1" s="1"/>
  <c r="Z975" i="1" s="1"/>
  <c r="AA975" i="1" s="1"/>
  <c r="X1039" i="1"/>
  <c r="Y1039" i="1" s="1"/>
  <c r="Z1039" i="1" s="1"/>
  <c r="AA1039" i="1" s="1"/>
  <c r="X1103" i="1"/>
  <c r="Y1103" i="1" s="1"/>
  <c r="Z1103" i="1" s="1"/>
  <c r="AA1103" i="1" s="1"/>
  <c r="X1167" i="1"/>
  <c r="Y1167" i="1" s="1"/>
  <c r="Z1167" i="1" s="1"/>
  <c r="AA1167" i="1" s="1"/>
  <c r="X1231" i="1"/>
  <c r="Y1231" i="1" s="1"/>
  <c r="Z1231" i="1" s="1"/>
  <c r="AA1231" i="1" s="1"/>
  <c r="X1295" i="1"/>
  <c r="Y1295" i="1" s="1"/>
  <c r="Z1295" i="1" s="1"/>
  <c r="AA1295" i="1" s="1"/>
  <c r="X1359" i="1"/>
  <c r="Y1359" i="1" s="1"/>
  <c r="Z1359" i="1" s="1"/>
  <c r="AA1359" i="1" s="1"/>
  <c r="X1423" i="1"/>
  <c r="Y1423" i="1" s="1"/>
  <c r="Z1423" i="1" s="1"/>
  <c r="AA1423" i="1" s="1"/>
  <c r="X1487" i="1"/>
  <c r="Y1487" i="1" s="1"/>
  <c r="Z1487" i="1" s="1"/>
  <c r="AA1487" i="1" s="1"/>
  <c r="X1543" i="1"/>
  <c r="Y1543" i="1" s="1"/>
  <c r="Z1543" i="1" s="1"/>
  <c r="AA1543" i="1" s="1"/>
  <c r="X1607" i="1"/>
  <c r="Y1607" i="1" s="1"/>
  <c r="Z1607" i="1" s="1"/>
  <c r="AA1607" i="1" s="1"/>
  <c r="X1671" i="1"/>
  <c r="Y1671" i="1" s="1"/>
  <c r="Z1671" i="1" s="1"/>
  <c r="AA1671" i="1" s="1"/>
  <c r="X1735" i="1"/>
  <c r="Y1735" i="1" s="1"/>
  <c r="Z1735" i="1" s="1"/>
  <c r="AA1735" i="1" s="1"/>
  <c r="X1799" i="1"/>
  <c r="Y1799" i="1" s="1"/>
  <c r="Z1799" i="1" s="1"/>
  <c r="AA1799" i="1" s="1"/>
  <c r="X1863" i="1"/>
  <c r="Y1863" i="1" s="1"/>
  <c r="Z1863" i="1" s="1"/>
  <c r="AA1863" i="1" s="1"/>
  <c r="X1927" i="1"/>
  <c r="Y1927" i="1" s="1"/>
  <c r="Z1927" i="1" s="1"/>
  <c r="AA1927" i="1" s="1"/>
  <c r="X1991" i="1"/>
  <c r="Y1991" i="1" s="1"/>
  <c r="Z1991" i="1" s="1"/>
  <c r="AA1991" i="1" s="1"/>
  <c r="X2055" i="1"/>
  <c r="Y2055" i="1" s="1"/>
  <c r="Z2055" i="1" s="1"/>
  <c r="AA2055" i="1" s="1"/>
  <c r="X2119" i="1"/>
  <c r="Y2119" i="1" s="1"/>
  <c r="Z2119" i="1" s="1"/>
  <c r="AA2119" i="1" s="1"/>
  <c r="X2183" i="1"/>
  <c r="Y2183" i="1" s="1"/>
  <c r="Z2183" i="1" s="1"/>
  <c r="AA2183" i="1" s="1"/>
  <c r="X2247" i="1"/>
  <c r="Y2247" i="1" s="1"/>
  <c r="Z2247" i="1" s="1"/>
  <c r="AA2247" i="1" s="1"/>
  <c r="X2311" i="1"/>
  <c r="Y2311" i="1" s="1"/>
  <c r="Z2311" i="1" s="1"/>
  <c r="AA2311" i="1" s="1"/>
  <c r="X2375" i="1"/>
  <c r="Y2375" i="1" s="1"/>
  <c r="Z2375" i="1" s="1"/>
  <c r="AA2375" i="1" s="1"/>
  <c r="X2439" i="1"/>
  <c r="Y2439" i="1" s="1"/>
  <c r="Z2439" i="1" s="1"/>
  <c r="AA2439" i="1" s="1"/>
  <c r="X2503" i="1"/>
  <c r="Y2503" i="1" s="1"/>
  <c r="Z2503" i="1" s="1"/>
  <c r="AA2503" i="1" s="1"/>
  <c r="X2567" i="1"/>
  <c r="Y2567" i="1" s="1"/>
  <c r="Z2567" i="1" s="1"/>
  <c r="AA2567" i="1" s="1"/>
  <c r="X2631" i="1"/>
  <c r="Y2631" i="1" s="1"/>
  <c r="Z2631" i="1" s="1"/>
  <c r="AA2631" i="1" s="1"/>
  <c r="X2695" i="1"/>
  <c r="Y2695" i="1" s="1"/>
  <c r="Z2695" i="1" s="1"/>
  <c r="AA2695" i="1" s="1"/>
  <c r="X2759" i="1"/>
  <c r="Y2759" i="1" s="1"/>
  <c r="Z2759" i="1" s="1"/>
  <c r="AA2759" i="1" s="1"/>
  <c r="X2823" i="1"/>
  <c r="Y2823" i="1" s="1"/>
  <c r="Z2823" i="1" s="1"/>
  <c r="AA2823" i="1" s="1"/>
  <c r="X2887" i="1"/>
  <c r="Y2887" i="1" s="1"/>
  <c r="Z2887" i="1" s="1"/>
  <c r="AA2887" i="1" s="1"/>
  <c r="X2951" i="1"/>
  <c r="Y2951" i="1" s="1"/>
  <c r="Z2951" i="1" s="1"/>
  <c r="AA2951" i="1" s="1"/>
  <c r="X3015" i="1"/>
  <c r="Y3015" i="1" s="1"/>
  <c r="Z3015" i="1" s="1"/>
  <c r="AA3015" i="1" s="1"/>
  <c r="X3079" i="1"/>
  <c r="Y3079" i="1" s="1"/>
  <c r="Z3079" i="1" s="1"/>
  <c r="AA3079" i="1" s="1"/>
  <c r="X3143" i="1"/>
  <c r="Y3143" i="1" s="1"/>
  <c r="Z3143" i="1" s="1"/>
  <c r="AA3143" i="1" s="1"/>
  <c r="X3207" i="1"/>
  <c r="Y3207" i="1" s="1"/>
  <c r="Z3207" i="1" s="1"/>
  <c r="AA3207" i="1" s="1"/>
  <c r="X3271" i="1"/>
  <c r="Y3271" i="1" s="1"/>
  <c r="Z3271" i="1" s="1"/>
  <c r="AA3271" i="1" s="1"/>
  <c r="X3335" i="1"/>
  <c r="Y3335" i="1" s="1"/>
  <c r="Z3335" i="1" s="1"/>
  <c r="AA3335" i="1" s="1"/>
  <c r="X3399" i="1"/>
  <c r="Y3399" i="1" s="1"/>
  <c r="Z3399" i="1" s="1"/>
  <c r="AA3399" i="1" s="1"/>
  <c r="X3463" i="1"/>
  <c r="Y3463" i="1" s="1"/>
  <c r="Z3463" i="1" s="1"/>
  <c r="AA3463" i="1" s="1"/>
  <c r="X3527" i="1"/>
  <c r="Y3527" i="1" s="1"/>
  <c r="Z3527" i="1" s="1"/>
  <c r="AA3527" i="1" s="1"/>
  <c r="X3591" i="1"/>
  <c r="Y3591" i="1" s="1"/>
  <c r="Z3591" i="1" s="1"/>
  <c r="AA3591" i="1" s="1"/>
  <c r="X3655" i="1"/>
  <c r="Y3655" i="1" s="1"/>
  <c r="Z3655" i="1" s="1"/>
  <c r="AA3655" i="1" s="1"/>
  <c r="X3719" i="1"/>
  <c r="Y3719" i="1" s="1"/>
  <c r="Z3719" i="1" s="1"/>
  <c r="AA3719" i="1" s="1"/>
  <c r="X3783" i="1"/>
  <c r="Y3783" i="1" s="1"/>
  <c r="Z3783" i="1" s="1"/>
  <c r="AA3783" i="1" s="1"/>
  <c r="X3847" i="1"/>
  <c r="Y3847" i="1" s="1"/>
  <c r="Z3847" i="1" s="1"/>
  <c r="AA3847" i="1" s="1"/>
  <c r="X3983" i="1"/>
  <c r="Y3983" i="1" s="1"/>
  <c r="Z3983" i="1" s="1"/>
  <c r="AA3983" i="1" s="1"/>
  <c r="X4047" i="1"/>
  <c r="Y4047" i="1" s="1"/>
  <c r="Z4047" i="1" s="1"/>
  <c r="AA4047" i="1" s="1"/>
  <c r="X4111" i="1"/>
  <c r="Y4111" i="1" s="1"/>
  <c r="Z4111" i="1" s="1"/>
  <c r="AA4111" i="1" s="1"/>
  <c r="X4175" i="1"/>
  <c r="Y4175" i="1" s="1"/>
  <c r="Z4175" i="1" s="1"/>
  <c r="AA4175" i="1" s="1"/>
  <c r="X4231" i="1"/>
  <c r="Y4231" i="1" s="1"/>
  <c r="Z4231" i="1" s="1"/>
  <c r="AA4231" i="1" s="1"/>
  <c r="X4295" i="1"/>
  <c r="Y4295" i="1" s="1"/>
  <c r="Z4295" i="1" s="1"/>
  <c r="AA4295" i="1" s="1"/>
  <c r="X4359" i="1"/>
  <c r="Y4359" i="1" s="1"/>
  <c r="Z4359" i="1" s="1"/>
  <c r="AA4359" i="1" s="1"/>
  <c r="X4423" i="1"/>
  <c r="Y4423" i="1" s="1"/>
  <c r="Z4423" i="1" s="1"/>
  <c r="AA4423" i="1" s="1"/>
  <c r="X4487" i="1"/>
  <c r="Y4487" i="1" s="1"/>
  <c r="Z4487" i="1" s="1"/>
  <c r="AA4487" i="1" s="1"/>
  <c r="X4551" i="1"/>
  <c r="Y4551" i="1" s="1"/>
  <c r="Z4551" i="1" s="1"/>
  <c r="AA4551" i="1" s="1"/>
  <c r="X4615" i="1"/>
  <c r="Y4615" i="1" s="1"/>
  <c r="Z4615" i="1" s="1"/>
  <c r="AA4615" i="1" s="1"/>
  <c r="X4679" i="1"/>
  <c r="Y4679" i="1" s="1"/>
  <c r="Z4679" i="1" s="1"/>
  <c r="AA4679" i="1" s="1"/>
  <c r="X4743" i="1"/>
  <c r="Y4743" i="1" s="1"/>
  <c r="Z4743" i="1" s="1"/>
  <c r="AA4743" i="1" s="1"/>
  <c r="X4807" i="1"/>
  <c r="Y4807" i="1" s="1"/>
  <c r="Z4807" i="1" s="1"/>
  <c r="AA4807" i="1" s="1"/>
  <c r="X4871" i="1"/>
  <c r="Y4871" i="1" s="1"/>
  <c r="Z4871" i="1" s="1"/>
  <c r="AA4871" i="1" s="1"/>
  <c r="X4935" i="1"/>
  <c r="Y4935" i="1" s="1"/>
  <c r="Z4935" i="1" s="1"/>
  <c r="AA4935" i="1" s="1"/>
  <c r="X4999" i="1"/>
  <c r="Y4999" i="1" s="1"/>
  <c r="Z4999" i="1" s="1"/>
  <c r="AA4999" i="1" s="1"/>
  <c r="X5063" i="1"/>
  <c r="Y5063" i="1" s="1"/>
  <c r="Z5063" i="1" s="1"/>
  <c r="AA5063" i="1" s="1"/>
  <c r="X5127" i="1"/>
  <c r="Y5127" i="1" s="1"/>
  <c r="Z5127" i="1" s="1"/>
  <c r="AA5127" i="1" s="1"/>
  <c r="X5191" i="1"/>
  <c r="Y5191" i="1" s="1"/>
  <c r="Z5191" i="1" s="1"/>
  <c r="AA5191" i="1" s="1"/>
  <c r="X5255" i="1"/>
  <c r="Y5255" i="1" s="1"/>
  <c r="Z5255" i="1" s="1"/>
  <c r="AA5255" i="1" s="1"/>
  <c r="X5319" i="1"/>
  <c r="Y5319" i="1" s="1"/>
  <c r="Z5319" i="1" s="1"/>
  <c r="AA5319" i="1" s="1"/>
  <c r="X5383" i="1"/>
  <c r="Y5383" i="1" s="1"/>
  <c r="Z5383" i="1" s="1"/>
  <c r="AA5383" i="1" s="1"/>
  <c r="X5447" i="1"/>
  <c r="Y5447" i="1" s="1"/>
  <c r="Z5447" i="1" s="1"/>
  <c r="AA5447" i="1" s="1"/>
  <c r="X5511" i="1"/>
  <c r="Y5511" i="1" s="1"/>
  <c r="Z5511" i="1" s="1"/>
  <c r="AA5511" i="1" s="1"/>
  <c r="X5575" i="1"/>
  <c r="Y5575" i="1" s="1"/>
  <c r="Z5575" i="1" s="1"/>
  <c r="AA5575" i="1" s="1"/>
  <c r="X5639" i="1"/>
  <c r="Y5639" i="1" s="1"/>
  <c r="Z5639" i="1" s="1"/>
  <c r="AA5639" i="1" s="1"/>
  <c r="X5703" i="1"/>
  <c r="Y5703" i="1" s="1"/>
  <c r="Z5703" i="1" s="1"/>
  <c r="AA5703" i="1" s="1"/>
  <c r="X5767" i="1"/>
  <c r="Y5767" i="1" s="1"/>
  <c r="Z5767" i="1" s="1"/>
  <c r="AA5767" i="1" s="1"/>
  <c r="X5855" i="1"/>
  <c r="Y5855" i="1" s="1"/>
  <c r="Z5855" i="1" s="1"/>
  <c r="AA5855" i="1" s="1"/>
  <c r="X5919" i="1"/>
  <c r="Y5919" i="1" s="1"/>
  <c r="Z5919" i="1" s="1"/>
  <c r="AA5919" i="1" s="1"/>
  <c r="X5983" i="1"/>
  <c r="Y5983" i="1" s="1"/>
  <c r="Z5983" i="1" s="1"/>
  <c r="AA5983" i="1" s="1"/>
  <c r="X6047" i="1"/>
  <c r="Y6047" i="1" s="1"/>
  <c r="Z6047" i="1" s="1"/>
  <c r="AA6047" i="1" s="1"/>
  <c r="X6111" i="1"/>
  <c r="Y6111" i="1" s="1"/>
  <c r="Z6111" i="1" s="1"/>
  <c r="AA6111" i="1" s="1"/>
  <c r="X6175" i="1"/>
  <c r="Y6175" i="1" s="1"/>
  <c r="Z6175" i="1" s="1"/>
  <c r="AA6175" i="1" s="1"/>
  <c r="X6239" i="1"/>
  <c r="Y6239" i="1" s="1"/>
  <c r="Z6239" i="1" s="1"/>
  <c r="AA6239" i="1" s="1"/>
  <c r="X6303" i="1"/>
  <c r="Y6303" i="1" s="1"/>
  <c r="Z6303" i="1" s="1"/>
  <c r="AA6303" i="1" s="1"/>
  <c r="X6359" i="1"/>
  <c r="Y6359" i="1" s="1"/>
  <c r="Z6359" i="1" s="1"/>
  <c r="AA6359" i="1" s="1"/>
  <c r="X6423" i="1"/>
  <c r="Y6423" i="1" s="1"/>
  <c r="Z6423" i="1" s="1"/>
  <c r="AA6423" i="1" s="1"/>
  <c r="X6487" i="1"/>
  <c r="Y6487" i="1" s="1"/>
  <c r="Z6487" i="1" s="1"/>
  <c r="AA6487" i="1" s="1"/>
  <c r="X6551" i="1"/>
  <c r="Y6551" i="1" s="1"/>
  <c r="Z6551" i="1" s="1"/>
  <c r="AA6551" i="1" s="1"/>
  <c r="X6615" i="1"/>
  <c r="Y6615" i="1" s="1"/>
  <c r="Z6615" i="1" s="1"/>
  <c r="AA6615" i="1" s="1"/>
  <c r="X6679" i="1"/>
  <c r="Y6679" i="1" s="1"/>
  <c r="Z6679" i="1" s="1"/>
  <c r="AA6679" i="1" s="1"/>
  <c r="X6743" i="1"/>
  <c r="Y6743" i="1" s="1"/>
  <c r="Z6743" i="1" s="1"/>
  <c r="AA6743" i="1" s="1"/>
  <c r="X6807" i="1"/>
  <c r="Y6807" i="1" s="1"/>
  <c r="Z6807" i="1" s="1"/>
  <c r="AA6807" i="1" s="1"/>
  <c r="X6871" i="1"/>
  <c r="Y6871" i="1" s="1"/>
  <c r="Z6871" i="1" s="1"/>
  <c r="AA6871" i="1" s="1"/>
  <c r="X6959" i="1"/>
  <c r="Y6959" i="1" s="1"/>
  <c r="Z6959" i="1" s="1"/>
  <c r="AA6959" i="1" s="1"/>
  <c r="X7023" i="1"/>
  <c r="Y7023" i="1" s="1"/>
  <c r="Z7023" i="1" s="1"/>
  <c r="AA7023" i="1" s="1"/>
  <c r="X7087" i="1"/>
  <c r="Y7087" i="1" s="1"/>
  <c r="Z7087" i="1" s="1"/>
  <c r="AA7087" i="1" s="1"/>
  <c r="X7151" i="1"/>
  <c r="Y7151" i="1" s="1"/>
  <c r="Z7151" i="1" s="1"/>
  <c r="AA7151" i="1" s="1"/>
  <c r="X7215" i="1"/>
  <c r="Y7215" i="1" s="1"/>
  <c r="Z7215" i="1" s="1"/>
  <c r="AA7215" i="1" s="1"/>
  <c r="X7279" i="1"/>
  <c r="Y7279" i="1" s="1"/>
  <c r="Z7279" i="1" s="1"/>
  <c r="AA7279" i="1" s="1"/>
  <c r="X7335" i="1"/>
  <c r="Y7335" i="1" s="1"/>
  <c r="Z7335" i="1" s="1"/>
  <c r="AA7335" i="1" s="1"/>
  <c r="X7399" i="1"/>
  <c r="Y7399" i="1" s="1"/>
  <c r="Z7399" i="1" s="1"/>
  <c r="AA7399" i="1" s="1"/>
  <c r="X7463" i="1"/>
  <c r="Y7463" i="1" s="1"/>
  <c r="Z7463" i="1" s="1"/>
  <c r="AA7463" i="1" s="1"/>
  <c r="X7527" i="1"/>
  <c r="Y7527" i="1" s="1"/>
  <c r="Z7527" i="1" s="1"/>
  <c r="AA7527" i="1" s="1"/>
  <c r="X7591" i="1"/>
  <c r="Y7591" i="1" s="1"/>
  <c r="Z7591" i="1" s="1"/>
  <c r="AA7591" i="1" s="1"/>
  <c r="X7655" i="1"/>
  <c r="Y7655" i="1" s="1"/>
  <c r="Z7655" i="1" s="1"/>
  <c r="AA7655" i="1" s="1"/>
  <c r="X7719" i="1"/>
  <c r="Y7719" i="1" s="1"/>
  <c r="Z7719" i="1" s="1"/>
  <c r="AA7719" i="1" s="1"/>
  <c r="X7783" i="1"/>
  <c r="Y7783" i="1" s="1"/>
  <c r="Z7783" i="1" s="1"/>
  <c r="AA7783" i="1" s="1"/>
  <c r="X7847" i="1"/>
  <c r="Y7847" i="1" s="1"/>
  <c r="Z7847" i="1" s="1"/>
  <c r="AA7847" i="1" s="1"/>
  <c r="X7911" i="1"/>
  <c r="Y7911" i="1" s="1"/>
  <c r="Z7911" i="1" s="1"/>
  <c r="AA7911" i="1" s="1"/>
  <c r="X7975" i="1"/>
  <c r="Y7975" i="1" s="1"/>
  <c r="Z7975" i="1" s="1"/>
  <c r="AA7975" i="1" s="1"/>
  <c r="X8039" i="1"/>
  <c r="Y8039" i="1" s="1"/>
  <c r="Z8039" i="1" s="1"/>
  <c r="AA8039" i="1" s="1"/>
  <c r="X8103" i="1"/>
  <c r="Y8103" i="1" s="1"/>
  <c r="Z8103" i="1" s="1"/>
  <c r="AA8103" i="1" s="1"/>
  <c r="X7708" i="1"/>
  <c r="Y7708" i="1" s="1"/>
  <c r="Z7708" i="1" s="1"/>
  <c r="AA7708" i="1" s="1"/>
  <c r="X7964" i="1"/>
  <c r="Y7964" i="1" s="1"/>
  <c r="Z7964" i="1" s="1"/>
  <c r="AA7964" i="1" s="1"/>
  <c r="X8176" i="1"/>
  <c r="Y8176" i="1" s="1"/>
  <c r="Z8176" i="1" s="1"/>
  <c r="AA8176" i="1" s="1"/>
  <c r="X8304" i="1"/>
  <c r="Y8304" i="1" s="1"/>
  <c r="Z8304" i="1" s="1"/>
  <c r="AA8304" i="1" s="1"/>
  <c r="X8432" i="1"/>
  <c r="Y8432" i="1" s="1"/>
  <c r="Z8432" i="1" s="1"/>
  <c r="AA8432" i="1" s="1"/>
  <c r="X4" i="1"/>
  <c r="Y4" i="1" s="1"/>
  <c r="Z4" i="1" s="1"/>
  <c r="AA4" i="1" s="1"/>
  <c r="X7574" i="1"/>
  <c r="Y7574" i="1" s="1"/>
  <c r="Z7574" i="1" s="1"/>
  <c r="AA7574" i="1" s="1"/>
  <c r="X7702" i="1"/>
  <c r="Y7702" i="1" s="1"/>
  <c r="Z7702" i="1" s="1"/>
  <c r="AA7702" i="1" s="1"/>
  <c r="X7830" i="1"/>
  <c r="Y7830" i="1" s="1"/>
  <c r="Z7830" i="1" s="1"/>
  <c r="AA7830" i="1" s="1"/>
  <c r="X7958" i="1"/>
  <c r="Y7958" i="1" s="1"/>
  <c r="Z7958" i="1" s="1"/>
  <c r="AA7958" i="1" s="1"/>
  <c r="X8086" i="1"/>
  <c r="Y8086" i="1" s="1"/>
  <c r="Z8086" i="1" s="1"/>
  <c r="AA8086" i="1" s="1"/>
  <c r="X8342" i="1"/>
  <c r="Y8342" i="1" s="1"/>
  <c r="Z8342" i="1" s="1"/>
  <c r="AA8342" i="1" s="1"/>
  <c r="X8267" i="1"/>
  <c r="Y8267" i="1" s="1"/>
  <c r="Z8267" i="1" s="1"/>
  <c r="AA8267" i="1" s="1"/>
  <c r="X8507" i="1"/>
  <c r="Y8507" i="1" s="1"/>
  <c r="Z8507" i="1" s="1"/>
  <c r="AA8507" i="1" s="1"/>
  <c r="X8636" i="1"/>
  <c r="Y8636" i="1" s="1"/>
  <c r="Z8636" i="1" s="1"/>
  <c r="AA8636" i="1" s="1"/>
  <c r="X106" i="1"/>
  <c r="Y106" i="1" s="1"/>
  <c r="Z106" i="1" s="1"/>
  <c r="AA106" i="1" s="1"/>
  <c r="X298" i="1"/>
  <c r="Y298" i="1" s="1"/>
  <c r="Z298" i="1" s="1"/>
  <c r="AA298" i="1" s="1"/>
  <c r="X490" i="1"/>
  <c r="Y490" i="1" s="1"/>
  <c r="Z490" i="1" s="1"/>
  <c r="AA490" i="1" s="1"/>
  <c r="X682" i="1"/>
  <c r="Y682" i="1" s="1"/>
  <c r="Z682" i="1" s="1"/>
  <c r="AA682" i="1" s="1"/>
  <c r="X874" i="1"/>
  <c r="Y874" i="1" s="1"/>
  <c r="Z874" i="1" s="1"/>
  <c r="AA874" i="1" s="1"/>
  <c r="X1066" i="1"/>
  <c r="Y1066" i="1" s="1"/>
  <c r="Z1066" i="1" s="1"/>
  <c r="AA1066" i="1" s="1"/>
  <c r="X1258" i="1"/>
  <c r="Y1258" i="1" s="1"/>
  <c r="Z1258" i="1" s="1"/>
  <c r="AA1258" i="1" s="1"/>
  <c r="X1450" i="1"/>
  <c r="Y1450" i="1" s="1"/>
  <c r="Z1450" i="1" s="1"/>
  <c r="AA1450" i="1" s="1"/>
  <c r="X1642" i="1"/>
  <c r="Y1642" i="1" s="1"/>
  <c r="Z1642" i="1" s="1"/>
  <c r="AA1642" i="1" s="1"/>
  <c r="X1834" i="1"/>
  <c r="Y1834" i="1" s="1"/>
  <c r="Z1834" i="1" s="1"/>
  <c r="AA1834" i="1" s="1"/>
  <c r="X2026" i="1"/>
  <c r="Y2026" i="1" s="1"/>
  <c r="Z2026" i="1" s="1"/>
  <c r="AA2026" i="1" s="1"/>
  <c r="X2218" i="1"/>
  <c r="Y2218" i="1" s="1"/>
  <c r="Z2218" i="1" s="1"/>
  <c r="AA2218" i="1" s="1"/>
  <c r="X2410" i="1"/>
  <c r="Y2410" i="1" s="1"/>
  <c r="Z2410" i="1" s="1"/>
  <c r="AA2410" i="1" s="1"/>
  <c r="X2602" i="1"/>
  <c r="Y2602" i="1" s="1"/>
  <c r="Z2602" i="1" s="1"/>
  <c r="AA2602" i="1" s="1"/>
  <c r="X2794" i="1"/>
  <c r="Y2794" i="1" s="1"/>
  <c r="Z2794" i="1" s="1"/>
  <c r="AA2794" i="1" s="1"/>
  <c r="X2986" i="1"/>
  <c r="Y2986" i="1" s="1"/>
  <c r="Z2986" i="1" s="1"/>
  <c r="AA2986" i="1" s="1"/>
  <c r="X3242" i="1"/>
  <c r="Y3242" i="1" s="1"/>
  <c r="Z3242" i="1" s="1"/>
  <c r="AA3242" i="1" s="1"/>
  <c r="X3434" i="1"/>
  <c r="Y3434" i="1" s="1"/>
  <c r="Z3434" i="1" s="1"/>
  <c r="AA3434" i="1" s="1"/>
  <c r="X3626" i="1"/>
  <c r="Y3626" i="1" s="1"/>
  <c r="Z3626" i="1" s="1"/>
  <c r="AA3626" i="1" s="1"/>
  <c r="X34" i="1"/>
  <c r="Y34" i="1" s="1"/>
  <c r="Z34" i="1" s="1"/>
  <c r="AA34" i="1" s="1"/>
  <c r="X98" i="1"/>
  <c r="Y98" i="1" s="1"/>
  <c r="Z98" i="1" s="1"/>
  <c r="AA98" i="1" s="1"/>
  <c r="X162" i="1"/>
  <c r="Y162" i="1" s="1"/>
  <c r="Z162" i="1" s="1"/>
  <c r="AA162" i="1" s="1"/>
  <c r="X226" i="1"/>
  <c r="Y226" i="1" s="1"/>
  <c r="Z226" i="1" s="1"/>
  <c r="AA226" i="1" s="1"/>
  <c r="X290" i="1"/>
  <c r="Y290" i="1" s="1"/>
  <c r="Z290" i="1" s="1"/>
  <c r="AA290" i="1" s="1"/>
  <c r="X354" i="1"/>
  <c r="Y354" i="1" s="1"/>
  <c r="Z354" i="1" s="1"/>
  <c r="AA354" i="1" s="1"/>
  <c r="X418" i="1"/>
  <c r="Y418" i="1" s="1"/>
  <c r="Z418" i="1" s="1"/>
  <c r="AA418" i="1" s="1"/>
  <c r="X482" i="1"/>
  <c r="Y482" i="1" s="1"/>
  <c r="Z482" i="1" s="1"/>
  <c r="AA482" i="1" s="1"/>
  <c r="X546" i="1"/>
  <c r="Y546" i="1" s="1"/>
  <c r="Z546" i="1" s="1"/>
  <c r="AA546" i="1" s="1"/>
  <c r="X610" i="1"/>
  <c r="Y610" i="1" s="1"/>
  <c r="Z610" i="1" s="1"/>
  <c r="AA610" i="1" s="1"/>
  <c r="X674" i="1"/>
  <c r="Y674" i="1" s="1"/>
  <c r="Z674" i="1" s="1"/>
  <c r="AA674" i="1" s="1"/>
  <c r="X738" i="1"/>
  <c r="Y738" i="1" s="1"/>
  <c r="Z738" i="1" s="1"/>
  <c r="AA738" i="1" s="1"/>
  <c r="X802" i="1"/>
  <c r="Y802" i="1" s="1"/>
  <c r="Z802" i="1" s="1"/>
  <c r="AA802" i="1" s="1"/>
  <c r="X866" i="1"/>
  <c r="Y866" i="1" s="1"/>
  <c r="Z866" i="1" s="1"/>
  <c r="AA866" i="1" s="1"/>
  <c r="X930" i="1"/>
  <c r="Y930" i="1" s="1"/>
  <c r="Z930" i="1" s="1"/>
  <c r="AA930" i="1" s="1"/>
  <c r="X994" i="1"/>
  <c r="Y994" i="1" s="1"/>
  <c r="Z994" i="1" s="1"/>
  <c r="AA994" i="1" s="1"/>
  <c r="X1058" i="1"/>
  <c r="Y1058" i="1" s="1"/>
  <c r="Z1058" i="1" s="1"/>
  <c r="AA1058" i="1" s="1"/>
  <c r="X1122" i="1"/>
  <c r="Y1122" i="1" s="1"/>
  <c r="Z1122" i="1" s="1"/>
  <c r="AA1122" i="1" s="1"/>
  <c r="X1186" i="1"/>
  <c r="Y1186" i="1" s="1"/>
  <c r="Z1186" i="1" s="1"/>
  <c r="AA1186" i="1" s="1"/>
  <c r="X1250" i="1"/>
  <c r="Y1250" i="1" s="1"/>
  <c r="Z1250" i="1" s="1"/>
  <c r="AA1250" i="1" s="1"/>
  <c r="X1314" i="1"/>
  <c r="Y1314" i="1" s="1"/>
  <c r="Z1314" i="1" s="1"/>
  <c r="AA1314" i="1" s="1"/>
  <c r="X1378" i="1"/>
  <c r="Y1378" i="1" s="1"/>
  <c r="Z1378" i="1" s="1"/>
  <c r="AA1378" i="1" s="1"/>
  <c r="X1442" i="1"/>
  <c r="Y1442" i="1" s="1"/>
  <c r="Z1442" i="1" s="1"/>
  <c r="AA1442" i="1" s="1"/>
  <c r="X1506" i="1"/>
  <c r="Y1506" i="1" s="1"/>
  <c r="Z1506" i="1" s="1"/>
  <c r="AA1506" i="1" s="1"/>
  <c r="X1570" i="1"/>
  <c r="Y1570" i="1" s="1"/>
  <c r="Z1570" i="1" s="1"/>
  <c r="AA1570" i="1" s="1"/>
  <c r="X1634" i="1"/>
  <c r="Y1634" i="1" s="1"/>
  <c r="Z1634" i="1" s="1"/>
  <c r="AA1634" i="1" s="1"/>
  <c r="X1698" i="1"/>
  <c r="Y1698" i="1" s="1"/>
  <c r="Z1698" i="1" s="1"/>
  <c r="AA1698" i="1" s="1"/>
  <c r="X1762" i="1"/>
  <c r="Y1762" i="1" s="1"/>
  <c r="Z1762" i="1" s="1"/>
  <c r="AA1762" i="1" s="1"/>
  <c r="X1826" i="1"/>
  <c r="Y1826" i="1" s="1"/>
  <c r="Z1826" i="1" s="1"/>
  <c r="AA1826" i="1" s="1"/>
  <c r="X1890" i="1"/>
  <c r="Y1890" i="1" s="1"/>
  <c r="Z1890" i="1" s="1"/>
  <c r="AA1890" i="1" s="1"/>
  <c r="X1954" i="1"/>
  <c r="Y1954" i="1" s="1"/>
  <c r="Z1954" i="1" s="1"/>
  <c r="AA1954" i="1" s="1"/>
  <c r="X2018" i="1"/>
  <c r="Y2018" i="1" s="1"/>
  <c r="Z2018" i="1" s="1"/>
  <c r="AA2018" i="1" s="1"/>
  <c r="X2082" i="1"/>
  <c r="Y2082" i="1" s="1"/>
  <c r="Z2082" i="1" s="1"/>
  <c r="AA2082" i="1" s="1"/>
  <c r="X2146" i="1"/>
  <c r="Y2146" i="1" s="1"/>
  <c r="Z2146" i="1" s="1"/>
  <c r="AA2146" i="1" s="1"/>
  <c r="X2210" i="1"/>
  <c r="Y2210" i="1" s="1"/>
  <c r="Z2210" i="1" s="1"/>
  <c r="AA2210" i="1" s="1"/>
  <c r="X2274" i="1"/>
  <c r="Y2274" i="1" s="1"/>
  <c r="Z2274" i="1" s="1"/>
  <c r="AA2274" i="1" s="1"/>
  <c r="X2338" i="1"/>
  <c r="Y2338" i="1" s="1"/>
  <c r="Z2338" i="1" s="1"/>
  <c r="AA2338" i="1" s="1"/>
  <c r="X2402" i="1"/>
  <c r="Y2402" i="1" s="1"/>
  <c r="Z2402" i="1" s="1"/>
  <c r="AA2402" i="1" s="1"/>
  <c r="X2466" i="1"/>
  <c r="Y2466" i="1" s="1"/>
  <c r="Z2466" i="1" s="1"/>
  <c r="AA2466" i="1" s="1"/>
  <c r="X2530" i="1"/>
  <c r="Y2530" i="1" s="1"/>
  <c r="Z2530" i="1" s="1"/>
  <c r="AA2530" i="1" s="1"/>
  <c r="X2594" i="1"/>
  <c r="Y2594" i="1" s="1"/>
  <c r="Z2594" i="1" s="1"/>
  <c r="AA2594" i="1" s="1"/>
  <c r="X2658" i="1"/>
  <c r="Y2658" i="1" s="1"/>
  <c r="Z2658" i="1" s="1"/>
  <c r="AA2658" i="1" s="1"/>
  <c r="X2722" i="1"/>
  <c r="Y2722" i="1" s="1"/>
  <c r="Z2722" i="1" s="1"/>
  <c r="AA2722" i="1" s="1"/>
  <c r="X2786" i="1"/>
  <c r="Y2786" i="1" s="1"/>
  <c r="Z2786" i="1" s="1"/>
  <c r="AA2786" i="1" s="1"/>
  <c r="X2850" i="1"/>
  <c r="Y2850" i="1" s="1"/>
  <c r="Z2850" i="1" s="1"/>
  <c r="AA2850" i="1" s="1"/>
  <c r="X2914" i="1"/>
  <c r="Y2914" i="1" s="1"/>
  <c r="Z2914" i="1" s="1"/>
  <c r="AA2914" i="1" s="1"/>
  <c r="X2978" i="1"/>
  <c r="Y2978" i="1" s="1"/>
  <c r="Z2978" i="1" s="1"/>
  <c r="AA2978" i="1" s="1"/>
  <c r="X3042" i="1"/>
  <c r="Y3042" i="1" s="1"/>
  <c r="Z3042" i="1" s="1"/>
  <c r="AA3042" i="1" s="1"/>
  <c r="X3106" i="1"/>
  <c r="Y3106" i="1" s="1"/>
  <c r="Z3106" i="1" s="1"/>
  <c r="AA3106" i="1" s="1"/>
  <c r="X3170" i="1"/>
  <c r="Y3170" i="1" s="1"/>
  <c r="Z3170" i="1" s="1"/>
  <c r="AA3170" i="1" s="1"/>
  <c r="X3234" i="1"/>
  <c r="Y3234" i="1" s="1"/>
  <c r="Z3234" i="1" s="1"/>
  <c r="AA3234" i="1" s="1"/>
  <c r="X3298" i="1"/>
  <c r="Y3298" i="1" s="1"/>
  <c r="Z3298" i="1" s="1"/>
  <c r="AA3298" i="1" s="1"/>
  <c r="X3362" i="1"/>
  <c r="Y3362" i="1" s="1"/>
  <c r="Z3362" i="1" s="1"/>
  <c r="AA3362" i="1" s="1"/>
  <c r="X3426" i="1"/>
  <c r="Y3426" i="1" s="1"/>
  <c r="Z3426" i="1" s="1"/>
  <c r="AA3426" i="1" s="1"/>
  <c r="X3490" i="1"/>
  <c r="Y3490" i="1" s="1"/>
  <c r="Z3490" i="1" s="1"/>
  <c r="AA3490" i="1" s="1"/>
  <c r="X3554" i="1"/>
  <c r="Y3554" i="1" s="1"/>
  <c r="Z3554" i="1" s="1"/>
  <c r="AA3554" i="1" s="1"/>
  <c r="X3618" i="1"/>
  <c r="Y3618" i="1" s="1"/>
  <c r="Z3618" i="1" s="1"/>
  <c r="AA3618" i="1" s="1"/>
  <c r="X3682" i="1"/>
  <c r="Y3682" i="1" s="1"/>
  <c r="Z3682" i="1" s="1"/>
  <c r="AA3682" i="1" s="1"/>
  <c r="X3746" i="1"/>
  <c r="Y3746" i="1" s="1"/>
  <c r="Z3746" i="1" s="1"/>
  <c r="AA3746" i="1" s="1"/>
  <c r="X3810" i="1"/>
  <c r="Y3810" i="1" s="1"/>
  <c r="Z3810" i="1" s="1"/>
  <c r="AA3810" i="1" s="1"/>
  <c r="X3874" i="1"/>
  <c r="Y3874" i="1" s="1"/>
  <c r="Z3874" i="1" s="1"/>
  <c r="AA3874" i="1" s="1"/>
  <c r="X3938" i="1"/>
  <c r="Y3938" i="1" s="1"/>
  <c r="Z3938" i="1" s="1"/>
  <c r="AA3938" i="1" s="1"/>
  <c r="X4002" i="1"/>
  <c r="Y4002" i="1" s="1"/>
  <c r="Z4002" i="1" s="1"/>
  <c r="AA4002" i="1" s="1"/>
  <c r="X4066" i="1"/>
  <c r="Y4066" i="1" s="1"/>
  <c r="Z4066" i="1" s="1"/>
  <c r="AA4066" i="1" s="1"/>
  <c r="X4130" i="1"/>
  <c r="Y4130" i="1" s="1"/>
  <c r="Z4130" i="1" s="1"/>
  <c r="AA4130" i="1" s="1"/>
  <c r="X4194" i="1"/>
  <c r="Y4194" i="1" s="1"/>
  <c r="Z4194" i="1" s="1"/>
  <c r="AA4194" i="1" s="1"/>
  <c r="X4258" i="1"/>
  <c r="Y4258" i="1" s="1"/>
  <c r="Z4258" i="1" s="1"/>
  <c r="AA4258" i="1" s="1"/>
  <c r="X4322" i="1"/>
  <c r="Y4322" i="1" s="1"/>
  <c r="Z4322" i="1" s="1"/>
  <c r="AA4322" i="1" s="1"/>
  <c r="X4386" i="1"/>
  <c r="Y4386" i="1" s="1"/>
  <c r="Z4386" i="1" s="1"/>
  <c r="AA4386" i="1" s="1"/>
  <c r="X4450" i="1"/>
  <c r="Y4450" i="1" s="1"/>
  <c r="Z4450" i="1" s="1"/>
  <c r="AA4450" i="1" s="1"/>
  <c r="X4514" i="1"/>
  <c r="Y4514" i="1" s="1"/>
  <c r="Z4514" i="1" s="1"/>
  <c r="AA4514" i="1" s="1"/>
  <c r="X4602" i="1"/>
  <c r="Y4602" i="1" s="1"/>
  <c r="Z4602" i="1" s="1"/>
  <c r="AA4602" i="1" s="1"/>
  <c r="X4666" i="1"/>
  <c r="Y4666" i="1" s="1"/>
  <c r="Z4666" i="1" s="1"/>
  <c r="AA4666" i="1" s="1"/>
  <c r="X4730" i="1"/>
  <c r="Y4730" i="1" s="1"/>
  <c r="Z4730" i="1" s="1"/>
  <c r="AA4730" i="1" s="1"/>
  <c r="X4794" i="1"/>
  <c r="Y4794" i="1" s="1"/>
  <c r="Z4794" i="1" s="1"/>
  <c r="AA4794" i="1" s="1"/>
  <c r="X4858" i="1"/>
  <c r="Y4858" i="1" s="1"/>
  <c r="Z4858" i="1" s="1"/>
  <c r="AA4858" i="1" s="1"/>
  <c r="X4922" i="1"/>
  <c r="Y4922" i="1" s="1"/>
  <c r="Z4922" i="1" s="1"/>
  <c r="AA4922" i="1" s="1"/>
  <c r="X4986" i="1"/>
  <c r="Y4986" i="1" s="1"/>
  <c r="Z4986" i="1" s="1"/>
  <c r="AA4986" i="1" s="1"/>
  <c r="X5050" i="1"/>
  <c r="Y5050" i="1" s="1"/>
  <c r="Z5050" i="1" s="1"/>
  <c r="AA5050" i="1" s="1"/>
  <c r="X5114" i="1"/>
  <c r="Y5114" i="1" s="1"/>
  <c r="Z5114" i="1" s="1"/>
  <c r="AA5114" i="1" s="1"/>
  <c r="X5178" i="1"/>
  <c r="Y5178" i="1" s="1"/>
  <c r="Z5178" i="1" s="1"/>
  <c r="AA5178" i="1" s="1"/>
  <c r="X5242" i="1"/>
  <c r="Y5242" i="1" s="1"/>
  <c r="Z5242" i="1" s="1"/>
  <c r="AA5242" i="1" s="1"/>
  <c r="X5306" i="1"/>
  <c r="Y5306" i="1" s="1"/>
  <c r="Z5306" i="1" s="1"/>
  <c r="AA5306" i="1" s="1"/>
  <c r="X5370" i="1"/>
  <c r="Y5370" i="1" s="1"/>
  <c r="Z5370" i="1" s="1"/>
  <c r="AA5370" i="1" s="1"/>
  <c r="X5434" i="1"/>
  <c r="Y5434" i="1" s="1"/>
  <c r="Z5434" i="1" s="1"/>
  <c r="AA5434" i="1" s="1"/>
  <c r="X5498" i="1"/>
  <c r="Y5498" i="1" s="1"/>
  <c r="Z5498" i="1" s="1"/>
  <c r="AA5498" i="1" s="1"/>
  <c r="X5562" i="1"/>
  <c r="Y5562" i="1" s="1"/>
  <c r="Z5562" i="1" s="1"/>
  <c r="AA5562" i="1" s="1"/>
  <c r="X5626" i="1"/>
  <c r="Y5626" i="1" s="1"/>
  <c r="Z5626" i="1" s="1"/>
  <c r="AA5626" i="1" s="1"/>
  <c r="X5690" i="1"/>
  <c r="Y5690" i="1" s="1"/>
  <c r="Z5690" i="1" s="1"/>
  <c r="AA5690" i="1" s="1"/>
  <c r="X5754" i="1"/>
  <c r="Y5754" i="1" s="1"/>
  <c r="Z5754" i="1" s="1"/>
  <c r="AA5754" i="1" s="1"/>
  <c r="X5818" i="1"/>
  <c r="Y5818" i="1" s="1"/>
  <c r="Z5818" i="1" s="1"/>
  <c r="AA5818" i="1" s="1"/>
  <c r="X5882" i="1"/>
  <c r="Y5882" i="1" s="1"/>
  <c r="Z5882" i="1" s="1"/>
  <c r="AA5882" i="1" s="1"/>
  <c r="X5946" i="1"/>
  <c r="Y5946" i="1" s="1"/>
  <c r="Z5946" i="1" s="1"/>
  <c r="AA5946" i="1" s="1"/>
  <c r="X6010" i="1"/>
  <c r="Y6010" i="1" s="1"/>
  <c r="Z6010" i="1" s="1"/>
  <c r="AA6010" i="1" s="1"/>
  <c r="X6074" i="1"/>
  <c r="Y6074" i="1" s="1"/>
  <c r="Z6074" i="1" s="1"/>
  <c r="AA6074" i="1" s="1"/>
  <c r="X6138" i="1"/>
  <c r="Y6138" i="1" s="1"/>
  <c r="Z6138" i="1" s="1"/>
  <c r="AA6138" i="1" s="1"/>
  <c r="X6202" i="1"/>
  <c r="Y6202" i="1" s="1"/>
  <c r="Z6202" i="1" s="1"/>
  <c r="AA6202" i="1" s="1"/>
  <c r="X6266" i="1"/>
  <c r="Y6266" i="1" s="1"/>
  <c r="Z6266" i="1" s="1"/>
  <c r="AA6266" i="1" s="1"/>
  <c r="X6330" i="1"/>
  <c r="Y6330" i="1" s="1"/>
  <c r="Z6330" i="1" s="1"/>
  <c r="AA6330" i="1" s="1"/>
  <c r="X6394" i="1"/>
  <c r="Y6394" i="1" s="1"/>
  <c r="Z6394" i="1" s="1"/>
  <c r="AA6394" i="1" s="1"/>
  <c r="X6458" i="1"/>
  <c r="Y6458" i="1" s="1"/>
  <c r="Z6458" i="1" s="1"/>
  <c r="AA6458" i="1" s="1"/>
  <c r="X6522" i="1"/>
  <c r="Y6522" i="1" s="1"/>
  <c r="Z6522" i="1" s="1"/>
  <c r="AA6522" i="1" s="1"/>
  <c r="X6586" i="1"/>
  <c r="Y6586" i="1" s="1"/>
  <c r="Z6586" i="1" s="1"/>
  <c r="AA6586" i="1" s="1"/>
  <c r="X6650" i="1"/>
  <c r="Y6650" i="1" s="1"/>
  <c r="Z6650" i="1" s="1"/>
  <c r="AA6650" i="1" s="1"/>
  <c r="X6714" i="1"/>
  <c r="Y6714" i="1" s="1"/>
  <c r="Z6714" i="1" s="1"/>
  <c r="AA6714" i="1" s="1"/>
  <c r="X6778" i="1"/>
  <c r="Y6778" i="1" s="1"/>
  <c r="Z6778" i="1" s="1"/>
  <c r="AA6778" i="1" s="1"/>
  <c r="X6842" i="1"/>
  <c r="Y6842" i="1" s="1"/>
  <c r="Z6842" i="1" s="1"/>
  <c r="AA6842" i="1" s="1"/>
  <c r="X6906" i="1"/>
  <c r="Y6906" i="1" s="1"/>
  <c r="Z6906" i="1" s="1"/>
  <c r="AA6906" i="1" s="1"/>
  <c r="X6970" i="1"/>
  <c r="Y6970" i="1" s="1"/>
  <c r="Z6970" i="1" s="1"/>
  <c r="AA6970" i="1" s="1"/>
  <c r="X7034" i="1"/>
  <c r="Y7034" i="1" s="1"/>
  <c r="Z7034" i="1" s="1"/>
  <c r="AA7034" i="1" s="1"/>
  <c r="X7098" i="1"/>
  <c r="Y7098" i="1" s="1"/>
  <c r="Z7098" i="1" s="1"/>
  <c r="AA7098" i="1" s="1"/>
  <c r="X7162" i="1"/>
  <c r="Y7162" i="1" s="1"/>
  <c r="Z7162" i="1" s="1"/>
  <c r="AA7162" i="1" s="1"/>
  <c r="X7226" i="1"/>
  <c r="Y7226" i="1" s="1"/>
  <c r="Z7226" i="1" s="1"/>
  <c r="AA7226" i="1" s="1"/>
  <c r="X7290" i="1"/>
  <c r="Y7290" i="1" s="1"/>
  <c r="Z7290" i="1" s="1"/>
  <c r="AA7290" i="1" s="1"/>
  <c r="X7354" i="1"/>
  <c r="Y7354" i="1" s="1"/>
  <c r="Z7354" i="1" s="1"/>
  <c r="AA7354" i="1" s="1"/>
  <c r="X7418" i="1"/>
  <c r="Y7418" i="1" s="1"/>
  <c r="Z7418" i="1" s="1"/>
  <c r="AA7418" i="1" s="1"/>
  <c r="X7482" i="1"/>
  <c r="Y7482" i="1" s="1"/>
  <c r="Z7482" i="1" s="1"/>
  <c r="AA7482" i="1" s="1"/>
  <c r="X7546" i="1"/>
  <c r="Y7546" i="1" s="1"/>
  <c r="Z7546" i="1" s="1"/>
  <c r="AA7546" i="1" s="1"/>
  <c r="X57" i="1"/>
  <c r="Y57" i="1" s="1"/>
  <c r="Z57" i="1" s="1"/>
  <c r="AA57" i="1" s="1"/>
  <c r="X121" i="1"/>
  <c r="Y121" i="1" s="1"/>
  <c r="Z121" i="1" s="1"/>
  <c r="AA121" i="1" s="1"/>
  <c r="X185" i="1"/>
  <c r="Y185" i="1" s="1"/>
  <c r="Z185" i="1" s="1"/>
  <c r="AA185" i="1" s="1"/>
  <c r="X249" i="1"/>
  <c r="Y249" i="1" s="1"/>
  <c r="Z249" i="1" s="1"/>
  <c r="AA249" i="1" s="1"/>
  <c r="X313" i="1"/>
  <c r="Y313" i="1" s="1"/>
  <c r="Z313" i="1" s="1"/>
  <c r="AA313" i="1" s="1"/>
  <c r="X377" i="1"/>
  <c r="Y377" i="1" s="1"/>
  <c r="Z377" i="1" s="1"/>
  <c r="AA377" i="1" s="1"/>
  <c r="X441" i="1"/>
  <c r="Y441" i="1" s="1"/>
  <c r="Z441" i="1" s="1"/>
  <c r="AA441" i="1" s="1"/>
  <c r="X505" i="1"/>
  <c r="Y505" i="1" s="1"/>
  <c r="Z505" i="1" s="1"/>
  <c r="AA505" i="1" s="1"/>
  <c r="X569" i="1"/>
  <c r="Y569" i="1" s="1"/>
  <c r="Z569" i="1" s="1"/>
  <c r="AA569" i="1" s="1"/>
  <c r="X633" i="1"/>
  <c r="Y633" i="1" s="1"/>
  <c r="Z633" i="1" s="1"/>
  <c r="AA633" i="1" s="1"/>
  <c r="X697" i="1"/>
  <c r="Y697" i="1" s="1"/>
  <c r="Z697" i="1" s="1"/>
  <c r="AA697" i="1" s="1"/>
  <c r="X761" i="1"/>
  <c r="Y761" i="1" s="1"/>
  <c r="Z761" i="1" s="1"/>
  <c r="AA761" i="1" s="1"/>
  <c r="X825" i="1"/>
  <c r="Y825" i="1" s="1"/>
  <c r="Z825" i="1" s="1"/>
  <c r="AA825" i="1" s="1"/>
  <c r="X889" i="1"/>
  <c r="Y889" i="1" s="1"/>
  <c r="Z889" i="1" s="1"/>
  <c r="AA889" i="1" s="1"/>
  <c r="X953" i="1"/>
  <c r="Y953" i="1" s="1"/>
  <c r="Z953" i="1" s="1"/>
  <c r="AA953" i="1" s="1"/>
  <c r="X1017" i="1"/>
  <c r="Y1017" i="1" s="1"/>
  <c r="Z1017" i="1" s="1"/>
  <c r="AA1017" i="1" s="1"/>
  <c r="X1081" i="1"/>
  <c r="Y1081" i="1" s="1"/>
  <c r="Z1081" i="1" s="1"/>
  <c r="AA1081" i="1" s="1"/>
  <c r="X1145" i="1"/>
  <c r="Y1145" i="1" s="1"/>
  <c r="Z1145" i="1" s="1"/>
  <c r="AA1145" i="1" s="1"/>
  <c r="X1209" i="1"/>
  <c r="Y1209" i="1" s="1"/>
  <c r="Z1209" i="1" s="1"/>
  <c r="AA1209" i="1" s="1"/>
  <c r="X1273" i="1"/>
  <c r="Y1273" i="1" s="1"/>
  <c r="Z1273" i="1" s="1"/>
  <c r="AA1273" i="1" s="1"/>
  <c r="X1337" i="1"/>
  <c r="Y1337" i="1" s="1"/>
  <c r="Z1337" i="1" s="1"/>
  <c r="AA1337" i="1" s="1"/>
  <c r="X1401" i="1"/>
  <c r="Y1401" i="1" s="1"/>
  <c r="Z1401" i="1" s="1"/>
  <c r="AA1401" i="1" s="1"/>
  <c r="X1465" i="1"/>
  <c r="Y1465" i="1" s="1"/>
  <c r="Z1465" i="1" s="1"/>
  <c r="AA1465" i="1" s="1"/>
  <c r="X1529" i="1"/>
  <c r="Y1529" i="1" s="1"/>
  <c r="Z1529" i="1" s="1"/>
  <c r="AA1529" i="1" s="1"/>
  <c r="X1593" i="1"/>
  <c r="Y1593" i="1" s="1"/>
  <c r="Z1593" i="1" s="1"/>
  <c r="AA1593" i="1" s="1"/>
  <c r="X1657" i="1"/>
  <c r="Y1657" i="1" s="1"/>
  <c r="Z1657" i="1" s="1"/>
  <c r="AA1657" i="1" s="1"/>
  <c r="X1721" i="1"/>
  <c r="Y1721" i="1" s="1"/>
  <c r="Z1721" i="1" s="1"/>
  <c r="AA1721" i="1" s="1"/>
  <c r="X1785" i="1"/>
  <c r="Y1785" i="1" s="1"/>
  <c r="Z1785" i="1" s="1"/>
  <c r="AA1785" i="1" s="1"/>
  <c r="X1849" i="1"/>
  <c r="Y1849" i="1" s="1"/>
  <c r="Z1849" i="1" s="1"/>
  <c r="AA1849" i="1" s="1"/>
  <c r="X1913" i="1"/>
  <c r="Y1913" i="1" s="1"/>
  <c r="Z1913" i="1" s="1"/>
  <c r="AA1913" i="1" s="1"/>
  <c r="X1977" i="1"/>
  <c r="Y1977" i="1" s="1"/>
  <c r="Z1977" i="1" s="1"/>
  <c r="AA1977" i="1" s="1"/>
  <c r="X2041" i="1"/>
  <c r="Y2041" i="1" s="1"/>
  <c r="Z2041" i="1" s="1"/>
  <c r="AA2041" i="1" s="1"/>
  <c r="X2105" i="1"/>
  <c r="Y2105" i="1" s="1"/>
  <c r="Z2105" i="1" s="1"/>
  <c r="AA2105" i="1" s="1"/>
  <c r="X2169" i="1"/>
  <c r="Y2169" i="1" s="1"/>
  <c r="Z2169" i="1" s="1"/>
  <c r="AA2169" i="1" s="1"/>
  <c r="X2233" i="1"/>
  <c r="Y2233" i="1" s="1"/>
  <c r="Z2233" i="1" s="1"/>
  <c r="AA2233" i="1" s="1"/>
  <c r="X2297" i="1"/>
  <c r="Y2297" i="1" s="1"/>
  <c r="Z2297" i="1" s="1"/>
  <c r="AA2297" i="1" s="1"/>
  <c r="X2361" i="1"/>
  <c r="Y2361" i="1" s="1"/>
  <c r="Z2361" i="1" s="1"/>
  <c r="AA2361" i="1" s="1"/>
  <c r="X2425" i="1"/>
  <c r="Y2425" i="1" s="1"/>
  <c r="Z2425" i="1" s="1"/>
  <c r="AA2425" i="1" s="1"/>
  <c r="X2489" i="1"/>
  <c r="Y2489" i="1" s="1"/>
  <c r="Z2489" i="1" s="1"/>
  <c r="AA2489" i="1" s="1"/>
  <c r="X2553" i="1"/>
  <c r="Y2553" i="1" s="1"/>
  <c r="Z2553" i="1" s="1"/>
  <c r="AA2553" i="1" s="1"/>
  <c r="X2617" i="1"/>
  <c r="Y2617" i="1" s="1"/>
  <c r="Z2617" i="1" s="1"/>
  <c r="AA2617" i="1" s="1"/>
  <c r="X2681" i="1"/>
  <c r="Y2681" i="1" s="1"/>
  <c r="Z2681" i="1" s="1"/>
  <c r="AA2681" i="1" s="1"/>
  <c r="X2745" i="1"/>
  <c r="Y2745" i="1" s="1"/>
  <c r="Z2745" i="1" s="1"/>
  <c r="AA2745" i="1" s="1"/>
  <c r="X2809" i="1"/>
  <c r="Y2809" i="1" s="1"/>
  <c r="Z2809" i="1" s="1"/>
  <c r="AA2809" i="1" s="1"/>
  <c r="X2873" i="1"/>
  <c r="Y2873" i="1" s="1"/>
  <c r="Z2873" i="1" s="1"/>
  <c r="AA2873" i="1" s="1"/>
  <c r="X2937" i="1"/>
  <c r="Y2937" i="1" s="1"/>
  <c r="Z2937" i="1" s="1"/>
  <c r="AA2937" i="1" s="1"/>
  <c r="X3001" i="1"/>
  <c r="Y3001" i="1" s="1"/>
  <c r="Z3001" i="1" s="1"/>
  <c r="AA3001" i="1" s="1"/>
  <c r="X3065" i="1"/>
  <c r="Y3065" i="1" s="1"/>
  <c r="Z3065" i="1" s="1"/>
  <c r="AA3065" i="1" s="1"/>
  <c r="X3129" i="1"/>
  <c r="Y3129" i="1" s="1"/>
  <c r="Z3129" i="1" s="1"/>
  <c r="AA3129" i="1" s="1"/>
  <c r="X3193" i="1"/>
  <c r="Y3193" i="1" s="1"/>
  <c r="Z3193" i="1" s="1"/>
  <c r="AA3193" i="1" s="1"/>
  <c r="X3257" i="1"/>
  <c r="Y3257" i="1" s="1"/>
  <c r="Z3257" i="1" s="1"/>
  <c r="AA3257" i="1" s="1"/>
  <c r="X3321" i="1"/>
  <c r="Y3321" i="1" s="1"/>
  <c r="Z3321" i="1" s="1"/>
  <c r="AA3321" i="1" s="1"/>
  <c r="X3385" i="1"/>
  <c r="Y3385" i="1" s="1"/>
  <c r="Z3385" i="1" s="1"/>
  <c r="AA3385" i="1" s="1"/>
  <c r="X3449" i="1"/>
  <c r="Y3449" i="1" s="1"/>
  <c r="Z3449" i="1" s="1"/>
  <c r="AA3449" i="1" s="1"/>
  <c r="X3513" i="1"/>
  <c r="Y3513" i="1" s="1"/>
  <c r="Z3513" i="1" s="1"/>
  <c r="AA3513" i="1" s="1"/>
  <c r="X3577" i="1"/>
  <c r="Y3577" i="1" s="1"/>
  <c r="Z3577" i="1" s="1"/>
  <c r="AA3577" i="1" s="1"/>
  <c r="X3641" i="1"/>
  <c r="Y3641" i="1" s="1"/>
  <c r="Z3641" i="1" s="1"/>
  <c r="AA3641" i="1" s="1"/>
  <c r="X3705" i="1"/>
  <c r="Y3705" i="1" s="1"/>
  <c r="Z3705" i="1" s="1"/>
  <c r="AA3705" i="1" s="1"/>
  <c r="X3769" i="1"/>
  <c r="Y3769" i="1" s="1"/>
  <c r="Z3769" i="1" s="1"/>
  <c r="AA3769" i="1" s="1"/>
  <c r="X3833" i="1"/>
  <c r="Y3833" i="1" s="1"/>
  <c r="Z3833" i="1" s="1"/>
  <c r="AA3833" i="1" s="1"/>
  <c r="X3897" i="1"/>
  <c r="Y3897" i="1" s="1"/>
  <c r="Z3897" i="1" s="1"/>
  <c r="AA3897" i="1" s="1"/>
  <c r="X3961" i="1"/>
  <c r="Y3961" i="1" s="1"/>
  <c r="Z3961" i="1" s="1"/>
  <c r="AA3961" i="1" s="1"/>
  <c r="X4025" i="1"/>
  <c r="Y4025" i="1" s="1"/>
  <c r="Z4025" i="1" s="1"/>
  <c r="AA4025" i="1" s="1"/>
  <c r="X4089" i="1"/>
  <c r="Y4089" i="1" s="1"/>
  <c r="Z4089" i="1" s="1"/>
  <c r="AA4089" i="1" s="1"/>
  <c r="X4153" i="1"/>
  <c r="Y4153" i="1" s="1"/>
  <c r="Z4153" i="1" s="1"/>
  <c r="AA4153" i="1" s="1"/>
  <c r="X4217" i="1"/>
  <c r="Y4217" i="1" s="1"/>
  <c r="Z4217" i="1" s="1"/>
  <c r="AA4217" i="1" s="1"/>
  <c r="X4281" i="1"/>
  <c r="Y4281" i="1" s="1"/>
  <c r="Z4281" i="1" s="1"/>
  <c r="AA4281" i="1" s="1"/>
  <c r="X4345" i="1"/>
  <c r="Y4345" i="1" s="1"/>
  <c r="Z4345" i="1" s="1"/>
  <c r="AA4345" i="1" s="1"/>
  <c r="X4409" i="1"/>
  <c r="Y4409" i="1" s="1"/>
  <c r="Z4409" i="1" s="1"/>
  <c r="AA4409" i="1" s="1"/>
  <c r="X4473" i="1"/>
  <c r="Y4473" i="1" s="1"/>
  <c r="Z4473" i="1" s="1"/>
  <c r="AA4473" i="1" s="1"/>
  <c r="X4537" i="1"/>
  <c r="Y4537" i="1" s="1"/>
  <c r="Z4537" i="1" s="1"/>
  <c r="AA4537" i="1" s="1"/>
  <c r="X4601" i="1"/>
  <c r="Y4601" i="1" s="1"/>
  <c r="Z4601" i="1" s="1"/>
  <c r="AA4601" i="1" s="1"/>
  <c r="X4665" i="1"/>
  <c r="Y4665" i="1" s="1"/>
  <c r="Z4665" i="1" s="1"/>
  <c r="AA4665" i="1" s="1"/>
  <c r="X4729" i="1"/>
  <c r="Y4729" i="1" s="1"/>
  <c r="Z4729" i="1" s="1"/>
  <c r="AA4729" i="1" s="1"/>
  <c r="X4793" i="1"/>
  <c r="Y4793" i="1" s="1"/>
  <c r="Z4793" i="1" s="1"/>
  <c r="AA4793" i="1" s="1"/>
  <c r="X4857" i="1"/>
  <c r="Y4857" i="1" s="1"/>
  <c r="Z4857" i="1" s="1"/>
  <c r="AA4857" i="1" s="1"/>
  <c r="X4921" i="1"/>
  <c r="Y4921" i="1" s="1"/>
  <c r="Z4921" i="1" s="1"/>
  <c r="AA4921" i="1" s="1"/>
  <c r="X4985" i="1"/>
  <c r="Y4985" i="1" s="1"/>
  <c r="Z4985" i="1" s="1"/>
  <c r="AA4985" i="1" s="1"/>
  <c r="X5049" i="1"/>
  <c r="Y5049" i="1" s="1"/>
  <c r="Z5049" i="1" s="1"/>
  <c r="AA5049" i="1" s="1"/>
  <c r="X5113" i="1"/>
  <c r="Y5113" i="1" s="1"/>
  <c r="Z5113" i="1" s="1"/>
  <c r="AA5113" i="1" s="1"/>
  <c r="X5177" i="1"/>
  <c r="Y5177" i="1" s="1"/>
  <c r="Z5177" i="1" s="1"/>
  <c r="AA5177" i="1" s="1"/>
  <c r="X5241" i="1"/>
  <c r="Y5241" i="1" s="1"/>
  <c r="Z5241" i="1" s="1"/>
  <c r="AA5241" i="1" s="1"/>
  <c r="X5305" i="1"/>
  <c r="Y5305" i="1" s="1"/>
  <c r="Z5305" i="1" s="1"/>
  <c r="AA5305" i="1" s="1"/>
  <c r="X5369" i="1"/>
  <c r="Y5369" i="1" s="1"/>
  <c r="Z5369" i="1" s="1"/>
  <c r="AA5369" i="1" s="1"/>
  <c r="X5433" i="1"/>
  <c r="Y5433" i="1" s="1"/>
  <c r="Z5433" i="1" s="1"/>
  <c r="AA5433" i="1" s="1"/>
  <c r="X5497" i="1"/>
  <c r="Y5497" i="1" s="1"/>
  <c r="Z5497" i="1" s="1"/>
  <c r="AA5497" i="1" s="1"/>
  <c r="X5561" i="1"/>
  <c r="Y5561" i="1" s="1"/>
  <c r="Z5561" i="1" s="1"/>
  <c r="AA5561" i="1" s="1"/>
  <c r="X5625" i="1"/>
  <c r="Y5625" i="1" s="1"/>
  <c r="Z5625" i="1" s="1"/>
  <c r="AA5625" i="1" s="1"/>
  <c r="X5689" i="1"/>
  <c r="Y5689" i="1" s="1"/>
  <c r="Z5689" i="1" s="1"/>
  <c r="AA5689" i="1" s="1"/>
  <c r="X5753" i="1"/>
  <c r="Y5753" i="1" s="1"/>
  <c r="Z5753" i="1" s="1"/>
  <c r="AA5753" i="1" s="1"/>
  <c r="X5817" i="1"/>
  <c r="Y5817" i="1" s="1"/>
  <c r="Z5817" i="1" s="1"/>
  <c r="AA5817" i="1" s="1"/>
  <c r="X5881" i="1"/>
  <c r="Y5881" i="1" s="1"/>
  <c r="Z5881" i="1" s="1"/>
  <c r="AA5881" i="1" s="1"/>
  <c r="X5945" i="1"/>
  <c r="Y5945" i="1" s="1"/>
  <c r="Z5945" i="1" s="1"/>
  <c r="AA5945" i="1" s="1"/>
  <c r="X6009" i="1"/>
  <c r="Y6009" i="1" s="1"/>
  <c r="Z6009" i="1" s="1"/>
  <c r="AA6009" i="1" s="1"/>
  <c r="X6073" i="1"/>
  <c r="Y6073" i="1" s="1"/>
  <c r="Z6073" i="1" s="1"/>
  <c r="AA6073" i="1" s="1"/>
  <c r="X6137" i="1"/>
  <c r="Y6137" i="1" s="1"/>
  <c r="Z6137" i="1" s="1"/>
  <c r="AA6137" i="1" s="1"/>
  <c r="X6201" i="1"/>
  <c r="Y6201" i="1" s="1"/>
  <c r="Z6201" i="1" s="1"/>
  <c r="AA6201" i="1" s="1"/>
  <c r="X6265" i="1"/>
  <c r="Y6265" i="1" s="1"/>
  <c r="Z6265" i="1" s="1"/>
  <c r="AA6265" i="1" s="1"/>
  <c r="X6329" i="1"/>
  <c r="Y6329" i="1" s="1"/>
  <c r="Z6329" i="1" s="1"/>
  <c r="AA6329" i="1" s="1"/>
  <c r="X6393" i="1"/>
  <c r="Y6393" i="1" s="1"/>
  <c r="Z6393" i="1" s="1"/>
  <c r="AA6393" i="1" s="1"/>
  <c r="X6457" i="1"/>
  <c r="Y6457" i="1" s="1"/>
  <c r="Z6457" i="1" s="1"/>
  <c r="AA6457" i="1" s="1"/>
  <c r="X6521" i="1"/>
  <c r="Y6521" i="1" s="1"/>
  <c r="Z6521" i="1" s="1"/>
  <c r="AA6521" i="1" s="1"/>
  <c r="X6585" i="1"/>
  <c r="Y6585" i="1" s="1"/>
  <c r="Z6585" i="1" s="1"/>
  <c r="AA6585" i="1" s="1"/>
  <c r="X6649" i="1"/>
  <c r="Y6649" i="1" s="1"/>
  <c r="Z6649" i="1" s="1"/>
  <c r="AA6649" i="1" s="1"/>
  <c r="X6713" i="1"/>
  <c r="Y6713" i="1" s="1"/>
  <c r="Z6713" i="1" s="1"/>
  <c r="AA6713" i="1" s="1"/>
  <c r="X6777" i="1"/>
  <c r="Y6777" i="1" s="1"/>
  <c r="Z6777" i="1" s="1"/>
  <c r="AA6777" i="1" s="1"/>
  <c r="X6841" i="1"/>
  <c r="Y6841" i="1" s="1"/>
  <c r="Z6841" i="1" s="1"/>
  <c r="AA6841" i="1" s="1"/>
  <c r="X6905" i="1"/>
  <c r="Y6905" i="1" s="1"/>
  <c r="Z6905" i="1" s="1"/>
  <c r="AA6905" i="1" s="1"/>
  <c r="X6969" i="1"/>
  <c r="Y6969" i="1" s="1"/>
  <c r="Z6969" i="1" s="1"/>
  <c r="AA6969" i="1" s="1"/>
  <c r="X7033" i="1"/>
  <c r="Y7033" i="1" s="1"/>
  <c r="Z7033" i="1" s="1"/>
  <c r="AA7033" i="1" s="1"/>
  <c r="X7097" i="1"/>
  <c r="Y7097" i="1" s="1"/>
  <c r="Z7097" i="1" s="1"/>
  <c r="AA7097" i="1" s="1"/>
  <c r="X7161" i="1"/>
  <c r="Y7161" i="1" s="1"/>
  <c r="Z7161" i="1" s="1"/>
  <c r="AA7161" i="1" s="1"/>
  <c r="X7225" i="1"/>
  <c r="Y7225" i="1" s="1"/>
  <c r="Z7225" i="1" s="1"/>
  <c r="AA7225" i="1" s="1"/>
  <c r="X7289" i="1"/>
  <c r="Y7289" i="1" s="1"/>
  <c r="Z7289" i="1" s="1"/>
  <c r="AA7289" i="1" s="1"/>
  <c r="X7353" i="1"/>
  <c r="Y7353" i="1" s="1"/>
  <c r="Z7353" i="1" s="1"/>
  <c r="AA7353" i="1" s="1"/>
  <c r="X7417" i="1"/>
  <c r="Y7417" i="1" s="1"/>
  <c r="Z7417" i="1" s="1"/>
  <c r="AA7417" i="1" s="1"/>
  <c r="X7481" i="1"/>
  <c r="Y7481" i="1" s="1"/>
  <c r="Z7481" i="1" s="1"/>
  <c r="AA7481" i="1" s="1"/>
  <c r="X7545" i="1"/>
  <c r="Y7545" i="1" s="1"/>
  <c r="Z7545" i="1" s="1"/>
  <c r="AA7545" i="1" s="1"/>
  <c r="X7609" i="1"/>
  <c r="Y7609" i="1" s="1"/>
  <c r="Z7609" i="1" s="1"/>
  <c r="AA7609" i="1" s="1"/>
  <c r="X7673" i="1"/>
  <c r="Y7673" i="1" s="1"/>
  <c r="Z7673" i="1" s="1"/>
  <c r="AA7673" i="1" s="1"/>
  <c r="X7737" i="1"/>
  <c r="Y7737" i="1" s="1"/>
  <c r="Z7737" i="1" s="1"/>
  <c r="AA7737" i="1" s="1"/>
  <c r="X7801" i="1"/>
  <c r="Y7801" i="1" s="1"/>
  <c r="Z7801" i="1" s="1"/>
  <c r="AA7801" i="1" s="1"/>
  <c r="X7865" i="1"/>
  <c r="Y7865" i="1" s="1"/>
  <c r="Z7865" i="1" s="1"/>
  <c r="AA7865" i="1" s="1"/>
  <c r="X7929" i="1"/>
  <c r="Y7929" i="1" s="1"/>
  <c r="Z7929" i="1" s="1"/>
  <c r="AA7929" i="1" s="1"/>
  <c r="X7993" i="1"/>
  <c r="Y7993" i="1" s="1"/>
  <c r="Z7993" i="1" s="1"/>
  <c r="AA7993" i="1" s="1"/>
  <c r="X8057" i="1"/>
  <c r="Y8057" i="1" s="1"/>
  <c r="Z8057" i="1" s="1"/>
  <c r="AA8057" i="1" s="1"/>
  <c r="X8121" i="1"/>
  <c r="Y8121" i="1" s="1"/>
  <c r="Z8121" i="1" s="1"/>
  <c r="AA8121" i="1" s="1"/>
  <c r="X7780" i="1"/>
  <c r="Y7780" i="1" s="1"/>
  <c r="Z7780" i="1" s="1"/>
  <c r="AA7780" i="1" s="1"/>
  <c r="X8036" i="1"/>
  <c r="Y8036" i="1" s="1"/>
  <c r="Z8036" i="1" s="1"/>
  <c r="AA8036" i="1" s="1"/>
  <c r="X8212" i="1"/>
  <c r="Y8212" i="1" s="1"/>
  <c r="Z8212" i="1" s="1"/>
  <c r="AA8212" i="1" s="1"/>
  <c r="X8340" i="1"/>
  <c r="Y8340" i="1" s="1"/>
  <c r="Z8340" i="1" s="1"/>
  <c r="AA8340" i="1" s="1"/>
  <c r="X8468" i="1"/>
  <c r="Y8468" i="1" s="1"/>
  <c r="Z8468" i="1" s="1"/>
  <c r="AA8468" i="1" s="1"/>
  <c r="X8624" i="1"/>
  <c r="Y8624" i="1" s="1"/>
  <c r="Z8624" i="1" s="1"/>
  <c r="AA8624" i="1" s="1"/>
  <c r="X7618" i="1"/>
  <c r="Y7618" i="1" s="1"/>
  <c r="Z7618" i="1" s="1"/>
  <c r="AA7618" i="1" s="1"/>
  <c r="X7746" i="1"/>
  <c r="Y7746" i="1" s="1"/>
  <c r="Z7746" i="1" s="1"/>
  <c r="AA7746" i="1" s="1"/>
  <c r="X7874" i="1"/>
  <c r="Y7874" i="1" s="1"/>
  <c r="Z7874" i="1" s="1"/>
  <c r="AA7874" i="1" s="1"/>
  <c r="X8002" i="1"/>
  <c r="Y8002" i="1" s="1"/>
  <c r="Z8002" i="1" s="1"/>
  <c r="AA8002" i="1" s="1"/>
  <c r="X8130" i="1"/>
  <c r="Y8130" i="1" s="1"/>
  <c r="Z8130" i="1" s="1"/>
  <c r="AA8130" i="1" s="1"/>
  <c r="X8258" i="1"/>
  <c r="Y8258" i="1" s="1"/>
  <c r="Z8258" i="1" s="1"/>
  <c r="AA8258" i="1" s="1"/>
  <c r="X8386" i="1"/>
  <c r="Y8386" i="1" s="1"/>
  <c r="Z8386" i="1" s="1"/>
  <c r="AA8386" i="1" s="1"/>
  <c r="X8516" i="1"/>
  <c r="Y8516" i="1" s="1"/>
  <c r="Z8516" i="1" s="1"/>
  <c r="AA8516" i="1" s="1"/>
  <c r="X8135" i="1"/>
  <c r="Y8135" i="1" s="1"/>
  <c r="Z8135" i="1" s="1"/>
  <c r="AA8135" i="1" s="1"/>
  <c r="X8263" i="1"/>
  <c r="Y8263" i="1" s="1"/>
  <c r="Z8263" i="1" s="1"/>
  <c r="AA8263" i="1" s="1"/>
  <c r="X8391" i="1"/>
  <c r="Y8391" i="1" s="1"/>
  <c r="Z8391" i="1" s="1"/>
  <c r="AA8391" i="1" s="1"/>
  <c r="X8519" i="1"/>
  <c r="Y8519" i="1" s="1"/>
  <c r="Z8519" i="1" s="1"/>
  <c r="AA8519" i="1" s="1"/>
  <c r="X8647" i="1"/>
  <c r="Y8647" i="1" s="1"/>
  <c r="Z8647" i="1" s="1"/>
  <c r="AA8647" i="1" s="1"/>
  <c r="X8534" i="1"/>
  <c r="Y8534" i="1" s="1"/>
  <c r="Z8534" i="1" s="1"/>
  <c r="AA8534" i="1" s="1"/>
  <c r="X8700" i="1"/>
  <c r="Y8700" i="1" s="1"/>
  <c r="Z8700" i="1" s="1"/>
  <c r="AA8700" i="1" s="1"/>
  <c r="X60" i="1"/>
  <c r="Y60" i="1" s="1"/>
  <c r="Z60" i="1" s="1"/>
  <c r="AA60" i="1" s="1"/>
  <c r="X124" i="1"/>
  <c r="Y124" i="1" s="1"/>
  <c r="Z124" i="1" s="1"/>
  <c r="AA124" i="1" s="1"/>
  <c r="X188" i="1"/>
  <c r="Y188" i="1" s="1"/>
  <c r="Z188" i="1" s="1"/>
  <c r="AA188" i="1" s="1"/>
  <c r="X252" i="1"/>
  <c r="Y252" i="1" s="1"/>
  <c r="Z252" i="1" s="1"/>
  <c r="AA252" i="1" s="1"/>
  <c r="X316" i="1"/>
  <c r="Y316" i="1" s="1"/>
  <c r="Z316" i="1" s="1"/>
  <c r="AA316" i="1" s="1"/>
  <c r="X380" i="1"/>
  <c r="Y380" i="1" s="1"/>
  <c r="Z380" i="1" s="1"/>
  <c r="AA380" i="1" s="1"/>
  <c r="X444" i="1"/>
  <c r="Y444" i="1" s="1"/>
  <c r="Z444" i="1" s="1"/>
  <c r="AA444" i="1" s="1"/>
  <c r="X508" i="1"/>
  <c r="Y508" i="1" s="1"/>
  <c r="Z508" i="1" s="1"/>
  <c r="AA508" i="1" s="1"/>
  <c r="X572" i="1"/>
  <c r="Y572" i="1" s="1"/>
  <c r="Z572" i="1" s="1"/>
  <c r="AA572" i="1" s="1"/>
  <c r="X636" i="1"/>
  <c r="Y636" i="1" s="1"/>
  <c r="Z636" i="1" s="1"/>
  <c r="AA636" i="1" s="1"/>
  <c r="X700" i="1"/>
  <c r="Y700" i="1" s="1"/>
  <c r="Z700" i="1" s="1"/>
  <c r="AA700" i="1" s="1"/>
  <c r="X764" i="1"/>
  <c r="Y764" i="1" s="1"/>
  <c r="Z764" i="1" s="1"/>
  <c r="AA764" i="1" s="1"/>
  <c r="X828" i="1"/>
  <c r="Y828" i="1" s="1"/>
  <c r="Z828" i="1" s="1"/>
  <c r="AA828" i="1" s="1"/>
  <c r="X892" i="1"/>
  <c r="Y892" i="1" s="1"/>
  <c r="Z892" i="1" s="1"/>
  <c r="AA892" i="1" s="1"/>
  <c r="X956" i="1"/>
  <c r="Y956" i="1" s="1"/>
  <c r="Z956" i="1" s="1"/>
  <c r="AA956" i="1" s="1"/>
  <c r="X1020" i="1"/>
  <c r="Y1020" i="1" s="1"/>
  <c r="Z1020" i="1" s="1"/>
  <c r="AA1020" i="1" s="1"/>
  <c r="X1084" i="1"/>
  <c r="Y1084" i="1" s="1"/>
  <c r="Z1084" i="1" s="1"/>
  <c r="AA1084" i="1" s="1"/>
  <c r="X1148" i="1"/>
  <c r="Y1148" i="1" s="1"/>
  <c r="Z1148" i="1" s="1"/>
  <c r="AA1148" i="1" s="1"/>
  <c r="X1212" i="1"/>
  <c r="Y1212" i="1" s="1"/>
  <c r="Z1212" i="1" s="1"/>
  <c r="AA1212" i="1" s="1"/>
  <c r="X1276" i="1"/>
  <c r="Y1276" i="1" s="1"/>
  <c r="Z1276" i="1" s="1"/>
  <c r="AA1276" i="1" s="1"/>
  <c r="X1340" i="1"/>
  <c r="Y1340" i="1" s="1"/>
  <c r="Z1340" i="1" s="1"/>
  <c r="AA1340" i="1" s="1"/>
  <c r="X1404" i="1"/>
  <c r="Y1404" i="1" s="1"/>
  <c r="Z1404" i="1" s="1"/>
  <c r="AA1404" i="1" s="1"/>
  <c r="X1468" i="1"/>
  <c r="Y1468" i="1" s="1"/>
  <c r="Z1468" i="1" s="1"/>
  <c r="AA1468" i="1" s="1"/>
  <c r="X1524" i="1"/>
  <c r="Y1524" i="1" s="1"/>
  <c r="Z1524" i="1" s="1"/>
  <c r="AA1524" i="1" s="1"/>
  <c r="X1588" i="1"/>
  <c r="Y1588" i="1" s="1"/>
  <c r="Z1588" i="1" s="1"/>
  <c r="AA1588" i="1" s="1"/>
  <c r="X1652" i="1"/>
  <c r="Y1652" i="1" s="1"/>
  <c r="Z1652" i="1" s="1"/>
  <c r="AA1652" i="1" s="1"/>
  <c r="X1716" i="1"/>
  <c r="Y1716" i="1" s="1"/>
  <c r="Z1716" i="1" s="1"/>
  <c r="AA1716" i="1" s="1"/>
  <c r="X1780" i="1"/>
  <c r="Y1780" i="1" s="1"/>
  <c r="Z1780" i="1" s="1"/>
  <c r="AA1780" i="1" s="1"/>
  <c r="X1844" i="1"/>
  <c r="Y1844" i="1" s="1"/>
  <c r="Z1844" i="1" s="1"/>
  <c r="AA1844" i="1" s="1"/>
  <c r="X1908" i="1"/>
  <c r="Y1908" i="1" s="1"/>
  <c r="Z1908" i="1" s="1"/>
  <c r="AA1908" i="1" s="1"/>
  <c r="X1972" i="1"/>
  <c r="Y1972" i="1" s="1"/>
  <c r="Z1972" i="1" s="1"/>
  <c r="AA1972" i="1" s="1"/>
  <c r="X2036" i="1"/>
  <c r="Y2036" i="1" s="1"/>
  <c r="Z2036" i="1" s="1"/>
  <c r="AA2036" i="1" s="1"/>
  <c r="X2100" i="1"/>
  <c r="Y2100" i="1" s="1"/>
  <c r="Z2100" i="1" s="1"/>
  <c r="AA2100" i="1" s="1"/>
  <c r="X2164" i="1"/>
  <c r="Y2164" i="1" s="1"/>
  <c r="Z2164" i="1" s="1"/>
  <c r="AA2164" i="1" s="1"/>
  <c r="X2228" i="1"/>
  <c r="Y2228" i="1" s="1"/>
  <c r="Z2228" i="1" s="1"/>
  <c r="AA2228" i="1" s="1"/>
  <c r="X2292" i="1"/>
  <c r="Y2292" i="1" s="1"/>
  <c r="Z2292" i="1" s="1"/>
  <c r="AA2292" i="1" s="1"/>
  <c r="X2356" i="1"/>
  <c r="Y2356" i="1" s="1"/>
  <c r="Z2356" i="1" s="1"/>
  <c r="AA2356" i="1" s="1"/>
  <c r="X2412" i="1"/>
  <c r="Y2412" i="1" s="1"/>
  <c r="Z2412" i="1" s="1"/>
  <c r="AA2412" i="1" s="1"/>
  <c r="X2460" i="1"/>
  <c r="Y2460" i="1" s="1"/>
  <c r="Z2460" i="1" s="1"/>
  <c r="AA2460" i="1" s="1"/>
  <c r="X2508" i="1"/>
  <c r="Y2508" i="1" s="1"/>
  <c r="Z2508" i="1" s="1"/>
  <c r="AA2508" i="1" s="1"/>
  <c r="X2556" i="1"/>
  <c r="Y2556" i="1" s="1"/>
  <c r="Z2556" i="1" s="1"/>
  <c r="AA2556" i="1" s="1"/>
  <c r="X2604" i="1"/>
  <c r="Y2604" i="1" s="1"/>
  <c r="Z2604" i="1" s="1"/>
  <c r="AA2604" i="1" s="1"/>
  <c r="X2652" i="1"/>
  <c r="Y2652" i="1" s="1"/>
  <c r="Z2652" i="1" s="1"/>
  <c r="AA2652" i="1" s="1"/>
  <c r="X2700" i="1"/>
  <c r="Y2700" i="1" s="1"/>
  <c r="Z2700" i="1" s="1"/>
  <c r="AA2700" i="1" s="1"/>
  <c r="X2748" i="1"/>
  <c r="Y2748" i="1" s="1"/>
  <c r="Z2748" i="1" s="1"/>
  <c r="AA2748" i="1" s="1"/>
  <c r="X2796" i="1"/>
  <c r="Y2796" i="1" s="1"/>
  <c r="Z2796" i="1" s="1"/>
  <c r="AA2796" i="1" s="1"/>
  <c r="X2844" i="1"/>
  <c r="Y2844" i="1" s="1"/>
  <c r="Z2844" i="1" s="1"/>
  <c r="AA2844" i="1" s="1"/>
  <c r="X2892" i="1"/>
  <c r="Y2892" i="1" s="1"/>
  <c r="Z2892" i="1" s="1"/>
  <c r="AA2892" i="1" s="1"/>
  <c r="X2940" i="1"/>
  <c r="Y2940" i="1" s="1"/>
  <c r="Z2940" i="1" s="1"/>
  <c r="AA2940" i="1" s="1"/>
  <c r="X2988" i="1"/>
  <c r="Y2988" i="1" s="1"/>
  <c r="Z2988" i="1" s="1"/>
  <c r="AA2988" i="1" s="1"/>
  <c r="X3036" i="1"/>
  <c r="Y3036" i="1" s="1"/>
  <c r="Z3036" i="1" s="1"/>
  <c r="AA3036" i="1" s="1"/>
  <c r="X3084" i="1"/>
  <c r="Y3084" i="1" s="1"/>
  <c r="Z3084" i="1" s="1"/>
  <c r="AA3084" i="1" s="1"/>
  <c r="X3132" i="1"/>
  <c r="Y3132" i="1" s="1"/>
  <c r="Z3132" i="1" s="1"/>
  <c r="AA3132" i="1" s="1"/>
  <c r="X3180" i="1"/>
  <c r="Y3180" i="1" s="1"/>
  <c r="Z3180" i="1" s="1"/>
  <c r="AA3180" i="1" s="1"/>
  <c r="X3228" i="1"/>
  <c r="Y3228" i="1" s="1"/>
  <c r="Z3228" i="1" s="1"/>
  <c r="AA3228" i="1" s="1"/>
  <c r="X3276" i="1"/>
  <c r="Y3276" i="1" s="1"/>
  <c r="Z3276" i="1" s="1"/>
  <c r="AA3276" i="1" s="1"/>
  <c r="X3324" i="1"/>
  <c r="Y3324" i="1" s="1"/>
  <c r="Z3324" i="1" s="1"/>
  <c r="AA3324" i="1" s="1"/>
  <c r="X3372" i="1"/>
  <c r="Y3372" i="1" s="1"/>
  <c r="Z3372" i="1" s="1"/>
  <c r="AA3372" i="1" s="1"/>
  <c r="X3420" i="1"/>
  <c r="Y3420" i="1" s="1"/>
  <c r="Z3420" i="1" s="1"/>
  <c r="AA3420" i="1" s="1"/>
  <c r="X3468" i="1"/>
  <c r="Y3468" i="1" s="1"/>
  <c r="Z3468" i="1" s="1"/>
  <c r="AA3468" i="1" s="1"/>
  <c r="X3516" i="1"/>
  <c r="Y3516" i="1" s="1"/>
  <c r="Z3516" i="1" s="1"/>
  <c r="AA3516" i="1" s="1"/>
  <c r="X3564" i="1"/>
  <c r="Y3564" i="1" s="1"/>
  <c r="Z3564" i="1" s="1"/>
  <c r="AA3564" i="1" s="1"/>
  <c r="X3612" i="1"/>
  <c r="Y3612" i="1" s="1"/>
  <c r="Z3612" i="1" s="1"/>
  <c r="AA3612" i="1" s="1"/>
  <c r="X3660" i="1"/>
  <c r="Y3660" i="1" s="1"/>
  <c r="Z3660" i="1" s="1"/>
  <c r="AA3660" i="1" s="1"/>
  <c r="X3708" i="1"/>
  <c r="Y3708" i="1" s="1"/>
  <c r="Z3708" i="1" s="1"/>
  <c r="AA3708" i="1" s="1"/>
  <c r="X3756" i="1"/>
  <c r="Y3756" i="1" s="1"/>
  <c r="Z3756" i="1" s="1"/>
  <c r="AA3756" i="1" s="1"/>
  <c r="X3804" i="1"/>
  <c r="Y3804" i="1" s="1"/>
  <c r="Z3804" i="1" s="1"/>
  <c r="AA3804" i="1" s="1"/>
  <c r="X3908" i="1"/>
  <c r="Y3908" i="1" s="1"/>
  <c r="Z3908" i="1" s="1"/>
  <c r="AA3908" i="1" s="1"/>
  <c r="X4148" i="1"/>
  <c r="Y4148" i="1" s="1"/>
  <c r="Z4148" i="1" s="1"/>
  <c r="AA4148" i="1" s="1"/>
  <c r="X4244" i="1"/>
  <c r="Y4244" i="1" s="1"/>
  <c r="Z4244" i="1" s="1"/>
  <c r="AA4244" i="1" s="1"/>
  <c r="X4436" i="1"/>
  <c r="Y4436" i="1" s="1"/>
  <c r="Z4436" i="1" s="1"/>
  <c r="AA4436" i="1" s="1"/>
  <c r="X4484" i="1"/>
  <c r="Y4484" i="1" s="1"/>
  <c r="Z4484" i="1" s="1"/>
  <c r="AA4484" i="1" s="1"/>
  <c r="X4556" i="1"/>
  <c r="Y4556" i="1" s="1"/>
  <c r="Z4556" i="1" s="1"/>
  <c r="AA4556" i="1" s="1"/>
  <c r="X4724" i="1"/>
  <c r="Y4724" i="1" s="1"/>
  <c r="Z4724" i="1" s="1"/>
  <c r="AA4724" i="1" s="1"/>
  <c r="X4868" i="1"/>
  <c r="Y4868" i="1" s="1"/>
  <c r="Z4868" i="1" s="1"/>
  <c r="AA4868" i="1" s="1"/>
  <c r="X4964" i="1"/>
  <c r="Y4964" i="1" s="1"/>
  <c r="Z4964" i="1" s="1"/>
  <c r="AA4964" i="1" s="1"/>
  <c r="X5108" i="1"/>
  <c r="Y5108" i="1" s="1"/>
  <c r="Z5108" i="1" s="1"/>
  <c r="AA5108" i="1" s="1"/>
  <c r="X5324" i="1"/>
  <c r="Y5324" i="1" s="1"/>
  <c r="Z5324" i="1" s="1"/>
  <c r="AA5324" i="1" s="1"/>
  <c r="X5396" i="1"/>
  <c r="Y5396" i="1" s="1"/>
  <c r="Z5396" i="1" s="1"/>
  <c r="AA5396" i="1" s="1"/>
  <c r="X5516" i="1"/>
  <c r="Y5516" i="1" s="1"/>
  <c r="Z5516" i="1" s="1"/>
  <c r="AA5516" i="1" s="1"/>
  <c r="X5684" i="1"/>
  <c r="Y5684" i="1" s="1"/>
  <c r="Z5684" i="1" s="1"/>
  <c r="AA5684" i="1" s="1"/>
  <c r="X5780" i="1"/>
  <c r="Y5780" i="1" s="1"/>
  <c r="Z5780" i="1" s="1"/>
  <c r="AA5780" i="1" s="1"/>
  <c r="X5852" i="1"/>
  <c r="Y5852" i="1" s="1"/>
  <c r="Z5852" i="1" s="1"/>
  <c r="AA5852" i="1" s="1"/>
  <c r="X5940" i="1"/>
  <c r="Y5940" i="1" s="1"/>
  <c r="Z5940" i="1" s="1"/>
  <c r="AA5940" i="1" s="1"/>
  <c r="X6004" i="1"/>
  <c r="Y6004" i="1" s="1"/>
  <c r="Z6004" i="1" s="1"/>
  <c r="AA6004" i="1" s="1"/>
  <c r="X6068" i="1"/>
  <c r="Y6068" i="1" s="1"/>
  <c r="Z6068" i="1" s="1"/>
  <c r="AA6068" i="1" s="1"/>
  <c r="X6132" i="1"/>
  <c r="Y6132" i="1" s="1"/>
  <c r="Z6132" i="1" s="1"/>
  <c r="AA6132" i="1" s="1"/>
  <c r="X6196" i="1"/>
  <c r="Y6196" i="1" s="1"/>
  <c r="Z6196" i="1" s="1"/>
  <c r="AA6196" i="1" s="1"/>
  <c r="X6260" i="1"/>
  <c r="Y6260" i="1" s="1"/>
  <c r="Z6260" i="1" s="1"/>
  <c r="AA6260" i="1" s="1"/>
  <c r="X6348" i="1"/>
  <c r="Y6348" i="1" s="1"/>
  <c r="Z6348" i="1" s="1"/>
  <c r="AA6348" i="1" s="1"/>
  <c r="X6412" i="1"/>
  <c r="Y6412" i="1" s="1"/>
  <c r="Z6412" i="1" s="1"/>
  <c r="AA6412" i="1" s="1"/>
  <c r="X6476" i="1"/>
  <c r="Y6476" i="1" s="1"/>
  <c r="Z6476" i="1" s="1"/>
  <c r="AA6476" i="1" s="1"/>
  <c r="X6564" i="1"/>
  <c r="Y6564" i="1" s="1"/>
  <c r="Z6564" i="1" s="1"/>
  <c r="AA6564" i="1" s="1"/>
  <c r="X6628" i="1"/>
  <c r="Y6628" i="1" s="1"/>
  <c r="Z6628" i="1" s="1"/>
  <c r="AA6628" i="1" s="1"/>
  <c r="X6692" i="1"/>
  <c r="Y6692" i="1" s="1"/>
  <c r="Z6692" i="1" s="1"/>
  <c r="AA6692" i="1" s="1"/>
  <c r="X6756" i="1"/>
  <c r="Y6756" i="1" s="1"/>
  <c r="Z6756" i="1" s="1"/>
  <c r="AA6756" i="1" s="1"/>
  <c r="X6820" i="1"/>
  <c r="Y6820" i="1" s="1"/>
  <c r="Z6820" i="1" s="1"/>
  <c r="AA6820" i="1" s="1"/>
  <c r="X6884" i="1"/>
  <c r="Y6884" i="1" s="1"/>
  <c r="Z6884" i="1" s="1"/>
  <c r="AA6884" i="1" s="1"/>
  <c r="X6948" i="1"/>
  <c r="Y6948" i="1" s="1"/>
  <c r="Z6948" i="1" s="1"/>
  <c r="AA6948" i="1" s="1"/>
  <c r="X7012" i="1"/>
  <c r="Y7012" i="1" s="1"/>
  <c r="Z7012" i="1" s="1"/>
  <c r="AA7012" i="1" s="1"/>
  <c r="X7076" i="1"/>
  <c r="Y7076" i="1" s="1"/>
  <c r="Z7076" i="1" s="1"/>
  <c r="AA7076" i="1" s="1"/>
  <c r="X7140" i="1"/>
  <c r="Y7140" i="1" s="1"/>
  <c r="Z7140" i="1" s="1"/>
  <c r="AA7140" i="1" s="1"/>
  <c r="X7204" i="1"/>
  <c r="Y7204" i="1" s="1"/>
  <c r="Z7204" i="1" s="1"/>
  <c r="AA7204" i="1" s="1"/>
  <c r="X7268" i="1"/>
  <c r="Y7268" i="1" s="1"/>
  <c r="Z7268" i="1" s="1"/>
  <c r="AA7268" i="1" s="1"/>
  <c r="X7332" i="1"/>
  <c r="Y7332" i="1" s="1"/>
  <c r="Z7332" i="1" s="1"/>
  <c r="AA7332" i="1" s="1"/>
  <c r="X7396" i="1"/>
  <c r="Y7396" i="1" s="1"/>
  <c r="Z7396" i="1" s="1"/>
  <c r="AA7396" i="1" s="1"/>
  <c r="X7460" i="1"/>
  <c r="Y7460" i="1" s="1"/>
  <c r="Z7460" i="1" s="1"/>
  <c r="AA7460" i="1" s="1"/>
  <c r="X7524" i="1"/>
  <c r="Y7524" i="1" s="1"/>
  <c r="Z7524" i="1" s="1"/>
  <c r="AA7524" i="1" s="1"/>
  <c r="X35" i="1"/>
  <c r="Y35" i="1" s="1"/>
  <c r="Z35" i="1" s="1"/>
  <c r="AA35" i="1" s="1"/>
  <c r="X99" i="1"/>
  <c r="Y99" i="1" s="1"/>
  <c r="Z99" i="1" s="1"/>
  <c r="AA99" i="1" s="1"/>
  <c r="X163" i="1"/>
  <c r="Y163" i="1" s="1"/>
  <c r="Z163" i="1" s="1"/>
  <c r="AA163" i="1" s="1"/>
  <c r="X227" i="1"/>
  <c r="Y227" i="1" s="1"/>
  <c r="Z227" i="1" s="1"/>
  <c r="AA227" i="1" s="1"/>
  <c r="X291" i="1"/>
  <c r="Y291" i="1" s="1"/>
  <c r="Z291" i="1" s="1"/>
  <c r="AA291" i="1" s="1"/>
  <c r="X355" i="1"/>
  <c r="Y355" i="1" s="1"/>
  <c r="Z355" i="1" s="1"/>
  <c r="AA355" i="1" s="1"/>
  <c r="X419" i="1"/>
  <c r="Y419" i="1" s="1"/>
  <c r="Z419" i="1" s="1"/>
  <c r="AA419" i="1" s="1"/>
  <c r="X483" i="1"/>
  <c r="Y483" i="1" s="1"/>
  <c r="Z483" i="1" s="1"/>
  <c r="AA483" i="1" s="1"/>
  <c r="X547" i="1"/>
  <c r="Y547" i="1" s="1"/>
  <c r="Z547" i="1" s="1"/>
  <c r="AA547" i="1" s="1"/>
  <c r="X611" i="1"/>
  <c r="Y611" i="1" s="1"/>
  <c r="Z611" i="1" s="1"/>
  <c r="AA611" i="1" s="1"/>
  <c r="X675" i="1"/>
  <c r="Y675" i="1" s="1"/>
  <c r="Z675" i="1" s="1"/>
  <c r="AA675" i="1" s="1"/>
  <c r="X739" i="1"/>
  <c r="Y739" i="1" s="1"/>
  <c r="Z739" i="1" s="1"/>
  <c r="AA739" i="1" s="1"/>
  <c r="X803" i="1"/>
  <c r="Y803" i="1" s="1"/>
  <c r="Z803" i="1" s="1"/>
  <c r="AA803" i="1" s="1"/>
  <c r="X867" i="1"/>
  <c r="Y867" i="1" s="1"/>
  <c r="Z867" i="1" s="1"/>
  <c r="AA867" i="1" s="1"/>
  <c r="X931" i="1"/>
  <c r="Y931" i="1" s="1"/>
  <c r="Z931" i="1" s="1"/>
  <c r="AA931" i="1" s="1"/>
  <c r="X995" i="1"/>
  <c r="Y995" i="1" s="1"/>
  <c r="Z995" i="1" s="1"/>
  <c r="AA995" i="1" s="1"/>
  <c r="X1059" i="1"/>
  <c r="Y1059" i="1" s="1"/>
  <c r="Z1059" i="1" s="1"/>
  <c r="AA1059" i="1" s="1"/>
  <c r="X1123" i="1"/>
  <c r="Y1123" i="1" s="1"/>
  <c r="Z1123" i="1" s="1"/>
  <c r="AA1123" i="1" s="1"/>
  <c r="X1187" i="1"/>
  <c r="Y1187" i="1" s="1"/>
  <c r="Z1187" i="1" s="1"/>
  <c r="AA1187" i="1" s="1"/>
  <c r="X1251" i="1"/>
  <c r="Y1251" i="1" s="1"/>
  <c r="Z1251" i="1" s="1"/>
  <c r="AA1251" i="1" s="1"/>
  <c r="X1315" i="1"/>
  <c r="Y1315" i="1" s="1"/>
  <c r="Z1315" i="1" s="1"/>
  <c r="AA1315" i="1" s="1"/>
  <c r="X1371" i="1"/>
  <c r="Y1371" i="1" s="1"/>
  <c r="Z1371" i="1" s="1"/>
  <c r="AA1371" i="1" s="1"/>
  <c r="X1435" i="1"/>
  <c r="Y1435" i="1" s="1"/>
  <c r="Z1435" i="1" s="1"/>
  <c r="AA1435" i="1" s="1"/>
  <c r="X1491" i="1"/>
  <c r="Y1491" i="1" s="1"/>
  <c r="Z1491" i="1" s="1"/>
  <c r="AA1491" i="1" s="1"/>
  <c r="X1555" i="1"/>
  <c r="Y1555" i="1" s="1"/>
  <c r="Z1555" i="1" s="1"/>
  <c r="AA1555" i="1" s="1"/>
  <c r="X1619" i="1"/>
  <c r="Y1619" i="1" s="1"/>
  <c r="Z1619" i="1" s="1"/>
  <c r="AA1619" i="1" s="1"/>
  <c r="X1683" i="1"/>
  <c r="Y1683" i="1" s="1"/>
  <c r="Z1683" i="1" s="1"/>
  <c r="AA1683" i="1" s="1"/>
  <c r="X1739" i="1"/>
  <c r="Y1739" i="1" s="1"/>
  <c r="Z1739" i="1" s="1"/>
  <c r="AA1739" i="1" s="1"/>
  <c r="X1803" i="1"/>
  <c r="Y1803" i="1" s="1"/>
  <c r="Z1803" i="1" s="1"/>
  <c r="AA1803" i="1" s="1"/>
  <c r="X1867" i="1"/>
  <c r="Y1867" i="1" s="1"/>
  <c r="Z1867" i="1" s="1"/>
  <c r="AA1867" i="1" s="1"/>
  <c r="X1931" i="1"/>
  <c r="Y1931" i="1" s="1"/>
  <c r="Z1931" i="1" s="1"/>
  <c r="AA1931" i="1" s="1"/>
  <c r="X1995" i="1"/>
  <c r="Y1995" i="1" s="1"/>
  <c r="Z1995" i="1" s="1"/>
  <c r="AA1995" i="1" s="1"/>
  <c r="X2059" i="1"/>
  <c r="Y2059" i="1" s="1"/>
  <c r="Z2059" i="1" s="1"/>
  <c r="AA2059" i="1" s="1"/>
  <c r="X2123" i="1"/>
  <c r="Y2123" i="1" s="1"/>
  <c r="Z2123" i="1" s="1"/>
  <c r="AA2123" i="1" s="1"/>
  <c r="X2187" i="1"/>
  <c r="Y2187" i="1" s="1"/>
  <c r="Z2187" i="1" s="1"/>
  <c r="AA2187" i="1" s="1"/>
  <c r="X2251" i="1"/>
  <c r="Y2251" i="1" s="1"/>
  <c r="Z2251" i="1" s="1"/>
  <c r="AA2251" i="1" s="1"/>
  <c r="X2307" i="1"/>
  <c r="Y2307" i="1" s="1"/>
  <c r="Z2307" i="1" s="1"/>
  <c r="AA2307" i="1" s="1"/>
  <c r="X2371" i="1"/>
  <c r="Y2371" i="1" s="1"/>
  <c r="Z2371" i="1" s="1"/>
  <c r="AA2371" i="1" s="1"/>
  <c r="X2435" i="1"/>
  <c r="Y2435" i="1" s="1"/>
  <c r="Z2435" i="1" s="1"/>
  <c r="AA2435" i="1" s="1"/>
  <c r="X2499" i="1"/>
  <c r="Y2499" i="1" s="1"/>
  <c r="Z2499" i="1" s="1"/>
  <c r="AA2499" i="1" s="1"/>
  <c r="X2563" i="1"/>
  <c r="Y2563" i="1" s="1"/>
  <c r="Z2563" i="1" s="1"/>
  <c r="AA2563" i="1" s="1"/>
  <c r="X2627" i="1"/>
  <c r="Y2627" i="1" s="1"/>
  <c r="Z2627" i="1" s="1"/>
  <c r="AA2627" i="1" s="1"/>
  <c r="X2691" i="1"/>
  <c r="Y2691" i="1" s="1"/>
  <c r="Z2691" i="1" s="1"/>
  <c r="AA2691" i="1" s="1"/>
  <c r="X2755" i="1"/>
  <c r="Y2755" i="1" s="1"/>
  <c r="Z2755" i="1" s="1"/>
  <c r="AA2755" i="1" s="1"/>
  <c r="X2819" i="1"/>
  <c r="Y2819" i="1" s="1"/>
  <c r="Z2819" i="1" s="1"/>
  <c r="AA2819" i="1" s="1"/>
  <c r="X2883" i="1"/>
  <c r="Y2883" i="1" s="1"/>
  <c r="Z2883" i="1" s="1"/>
  <c r="AA2883" i="1" s="1"/>
  <c r="X2947" i="1"/>
  <c r="Y2947" i="1" s="1"/>
  <c r="Z2947" i="1" s="1"/>
  <c r="AA2947" i="1" s="1"/>
  <c r="X3011" i="1"/>
  <c r="Y3011" i="1" s="1"/>
  <c r="Z3011" i="1" s="1"/>
  <c r="AA3011" i="1" s="1"/>
  <c r="X3875" i="1"/>
  <c r="Y3875" i="1" s="1"/>
  <c r="Z3875" i="1" s="1"/>
  <c r="AA3875" i="1" s="1"/>
  <c r="X3923" i="1"/>
  <c r="Y3923" i="1" s="1"/>
  <c r="Z3923" i="1" s="1"/>
  <c r="AA3923" i="1" s="1"/>
  <c r="X3971" i="1"/>
  <c r="Y3971" i="1" s="1"/>
  <c r="Z3971" i="1" s="1"/>
  <c r="AA3971" i="1" s="1"/>
  <c r="X4019" i="1"/>
  <c r="Y4019" i="1" s="1"/>
  <c r="Z4019" i="1" s="1"/>
  <c r="AA4019" i="1" s="1"/>
  <c r="X4067" i="1"/>
  <c r="Y4067" i="1" s="1"/>
  <c r="Z4067" i="1" s="1"/>
  <c r="AA4067" i="1" s="1"/>
  <c r="X4115" i="1"/>
  <c r="Y4115" i="1" s="1"/>
  <c r="Z4115" i="1" s="1"/>
  <c r="AA4115" i="1" s="1"/>
  <c r="X4163" i="1"/>
  <c r="Y4163" i="1" s="1"/>
  <c r="Z4163" i="1" s="1"/>
  <c r="AA4163" i="1" s="1"/>
  <c r="X4211" i="1"/>
  <c r="Y4211" i="1" s="1"/>
  <c r="Z4211" i="1" s="1"/>
  <c r="AA4211" i="1" s="1"/>
  <c r="X4259" i="1"/>
  <c r="Y4259" i="1" s="1"/>
  <c r="Z4259" i="1" s="1"/>
  <c r="AA4259" i="1" s="1"/>
  <c r="X4307" i="1"/>
  <c r="Y4307" i="1" s="1"/>
  <c r="Z4307" i="1" s="1"/>
  <c r="AA4307" i="1" s="1"/>
  <c r="X4355" i="1"/>
  <c r="Y4355" i="1" s="1"/>
  <c r="Z4355" i="1" s="1"/>
  <c r="AA4355" i="1" s="1"/>
  <c r="X4403" i="1"/>
  <c r="Y4403" i="1" s="1"/>
  <c r="Z4403" i="1" s="1"/>
  <c r="AA4403" i="1" s="1"/>
  <c r="X4451" i="1"/>
  <c r="Y4451" i="1" s="1"/>
  <c r="Z4451" i="1" s="1"/>
  <c r="AA4451" i="1" s="1"/>
  <c r="X4499" i="1"/>
  <c r="Y4499" i="1" s="1"/>
  <c r="Z4499" i="1" s="1"/>
  <c r="AA4499" i="1" s="1"/>
  <c r="X4547" i="1"/>
  <c r="Y4547" i="1" s="1"/>
  <c r="Z4547" i="1" s="1"/>
  <c r="AA4547" i="1" s="1"/>
  <c r="X4595" i="1"/>
  <c r="Y4595" i="1" s="1"/>
  <c r="Z4595" i="1" s="1"/>
  <c r="AA4595" i="1" s="1"/>
  <c r="X4643" i="1"/>
  <c r="Y4643" i="1" s="1"/>
  <c r="Z4643" i="1" s="1"/>
  <c r="AA4643" i="1" s="1"/>
  <c r="X4691" i="1"/>
  <c r="Y4691" i="1" s="1"/>
  <c r="Z4691" i="1" s="1"/>
  <c r="AA4691" i="1" s="1"/>
  <c r="X4739" i="1"/>
  <c r="Y4739" i="1" s="1"/>
  <c r="Z4739" i="1" s="1"/>
  <c r="AA4739" i="1" s="1"/>
  <c r="X4787" i="1"/>
  <c r="Y4787" i="1" s="1"/>
  <c r="Z4787" i="1" s="1"/>
  <c r="AA4787" i="1" s="1"/>
  <c r="X4835" i="1"/>
  <c r="Y4835" i="1" s="1"/>
  <c r="Z4835" i="1" s="1"/>
  <c r="AA4835" i="1" s="1"/>
  <c r="X4883" i="1"/>
  <c r="Y4883" i="1" s="1"/>
  <c r="Z4883" i="1" s="1"/>
  <c r="AA4883" i="1" s="1"/>
  <c r="X4931" i="1"/>
  <c r="Y4931" i="1" s="1"/>
  <c r="Z4931" i="1" s="1"/>
  <c r="AA4931" i="1" s="1"/>
  <c r="X4979" i="1"/>
  <c r="Y4979" i="1" s="1"/>
  <c r="Z4979" i="1" s="1"/>
  <c r="AA4979" i="1" s="1"/>
  <c r="X5027" i="1"/>
  <c r="Y5027" i="1" s="1"/>
  <c r="Z5027" i="1" s="1"/>
  <c r="AA5027" i="1" s="1"/>
  <c r="X5075" i="1"/>
  <c r="Y5075" i="1" s="1"/>
  <c r="Z5075" i="1" s="1"/>
  <c r="AA5075" i="1" s="1"/>
  <c r="X5131" i="1"/>
  <c r="Y5131" i="1" s="1"/>
  <c r="Z5131" i="1" s="1"/>
  <c r="AA5131" i="1" s="1"/>
  <c r="X5195" i="1"/>
  <c r="Y5195" i="1" s="1"/>
  <c r="Z5195" i="1" s="1"/>
  <c r="AA5195" i="1" s="1"/>
  <c r="X5259" i="1"/>
  <c r="Y5259" i="1" s="1"/>
  <c r="Z5259" i="1" s="1"/>
  <c r="AA5259" i="1" s="1"/>
  <c r="X5323" i="1"/>
  <c r="Y5323" i="1" s="1"/>
  <c r="Z5323" i="1" s="1"/>
  <c r="AA5323" i="1" s="1"/>
  <c r="X5387" i="1"/>
  <c r="Y5387" i="1" s="1"/>
  <c r="Z5387" i="1" s="1"/>
  <c r="AA5387" i="1" s="1"/>
  <c r="X5435" i="1"/>
  <c r="Y5435" i="1" s="1"/>
  <c r="Z5435" i="1" s="1"/>
  <c r="AA5435" i="1" s="1"/>
  <c r="X5499" i="1"/>
  <c r="Y5499" i="1" s="1"/>
  <c r="Z5499" i="1" s="1"/>
  <c r="AA5499" i="1" s="1"/>
  <c r="X5563" i="1"/>
  <c r="Y5563" i="1" s="1"/>
  <c r="Z5563" i="1" s="1"/>
  <c r="AA5563" i="1" s="1"/>
  <c r="X5619" i="1"/>
  <c r="Y5619" i="1" s="1"/>
  <c r="Z5619" i="1" s="1"/>
  <c r="AA5619" i="1" s="1"/>
  <c r="X5675" i="1"/>
  <c r="Y5675" i="1" s="1"/>
  <c r="Z5675" i="1" s="1"/>
  <c r="AA5675" i="1" s="1"/>
  <c r="X5739" i="1"/>
  <c r="Y5739" i="1" s="1"/>
  <c r="Z5739" i="1" s="1"/>
  <c r="AA5739" i="1" s="1"/>
  <c r="X5803" i="1"/>
  <c r="Y5803" i="1" s="1"/>
  <c r="Z5803" i="1" s="1"/>
  <c r="AA5803" i="1" s="1"/>
  <c r="X5867" i="1"/>
  <c r="Y5867" i="1" s="1"/>
  <c r="Z5867" i="1" s="1"/>
  <c r="AA5867" i="1" s="1"/>
  <c r="X5931" i="1"/>
  <c r="Y5931" i="1" s="1"/>
  <c r="Z5931" i="1" s="1"/>
  <c r="AA5931" i="1" s="1"/>
  <c r="X5995" i="1"/>
  <c r="Y5995" i="1" s="1"/>
  <c r="Z5995" i="1" s="1"/>
  <c r="AA5995" i="1" s="1"/>
  <c r="X6059" i="1"/>
  <c r="Y6059" i="1" s="1"/>
  <c r="Z6059" i="1" s="1"/>
  <c r="AA6059" i="1" s="1"/>
  <c r="X6123" i="1"/>
  <c r="Y6123" i="1" s="1"/>
  <c r="Z6123" i="1" s="1"/>
  <c r="AA6123" i="1" s="1"/>
  <c r="X6187" i="1"/>
  <c r="Y6187" i="1" s="1"/>
  <c r="Z6187" i="1" s="1"/>
  <c r="AA6187" i="1" s="1"/>
  <c r="X6251" i="1"/>
  <c r="Y6251" i="1" s="1"/>
  <c r="Z6251" i="1" s="1"/>
  <c r="AA6251" i="1" s="1"/>
  <c r="X6315" i="1"/>
  <c r="Y6315" i="1" s="1"/>
  <c r="Z6315" i="1" s="1"/>
  <c r="AA6315" i="1" s="1"/>
  <c r="X6379" i="1"/>
  <c r="Y6379" i="1" s="1"/>
  <c r="Z6379" i="1" s="1"/>
  <c r="AA6379" i="1" s="1"/>
  <c r="X6443" i="1"/>
  <c r="Y6443" i="1" s="1"/>
  <c r="Z6443" i="1" s="1"/>
  <c r="AA6443" i="1" s="1"/>
  <c r="X6507" i="1"/>
  <c r="Y6507" i="1" s="1"/>
  <c r="Z6507" i="1" s="1"/>
  <c r="AA6507" i="1" s="1"/>
  <c r="X6571" i="1"/>
  <c r="Y6571" i="1" s="1"/>
  <c r="Z6571" i="1" s="1"/>
  <c r="AA6571" i="1" s="1"/>
  <c r="X6635" i="1"/>
  <c r="Y6635" i="1" s="1"/>
  <c r="Z6635" i="1" s="1"/>
  <c r="AA6635" i="1" s="1"/>
  <c r="X6699" i="1"/>
  <c r="Y6699" i="1" s="1"/>
  <c r="Z6699" i="1" s="1"/>
  <c r="AA6699" i="1" s="1"/>
  <c r="X6763" i="1"/>
  <c r="Y6763" i="1" s="1"/>
  <c r="Z6763" i="1" s="1"/>
  <c r="AA6763" i="1" s="1"/>
  <c r="X6827" i="1"/>
  <c r="Y6827" i="1" s="1"/>
  <c r="Z6827" i="1" s="1"/>
  <c r="AA6827" i="1" s="1"/>
  <c r="X6891" i="1"/>
  <c r="Y6891" i="1" s="1"/>
  <c r="Z6891" i="1" s="1"/>
  <c r="AA6891" i="1" s="1"/>
  <c r="X6955" i="1"/>
  <c r="Y6955" i="1" s="1"/>
  <c r="Z6955" i="1" s="1"/>
  <c r="AA6955" i="1" s="1"/>
  <c r="X7019" i="1"/>
  <c r="Y7019" i="1" s="1"/>
  <c r="Z7019" i="1" s="1"/>
  <c r="AA7019" i="1" s="1"/>
  <c r="X7083" i="1"/>
  <c r="Y7083" i="1" s="1"/>
  <c r="Z7083" i="1" s="1"/>
  <c r="AA7083" i="1" s="1"/>
  <c r="X7147" i="1"/>
  <c r="Y7147" i="1" s="1"/>
  <c r="Z7147" i="1" s="1"/>
  <c r="AA7147" i="1" s="1"/>
  <c r="X7211" i="1"/>
  <c r="Y7211" i="1" s="1"/>
  <c r="Z7211" i="1" s="1"/>
  <c r="AA7211" i="1" s="1"/>
  <c r="X7275" i="1"/>
  <c r="Y7275" i="1" s="1"/>
  <c r="Z7275" i="1" s="1"/>
  <c r="AA7275" i="1" s="1"/>
  <c r="X7339" i="1"/>
  <c r="Y7339" i="1" s="1"/>
  <c r="Z7339" i="1" s="1"/>
  <c r="AA7339" i="1" s="1"/>
  <c r="X7403" i="1"/>
  <c r="Y7403" i="1" s="1"/>
  <c r="Z7403" i="1" s="1"/>
  <c r="AA7403" i="1" s="1"/>
  <c r="X7467" i="1"/>
  <c r="Y7467" i="1" s="1"/>
  <c r="Z7467" i="1" s="1"/>
  <c r="AA7467" i="1" s="1"/>
  <c r="X7531" i="1"/>
  <c r="Y7531" i="1" s="1"/>
  <c r="Z7531" i="1" s="1"/>
  <c r="AA7531" i="1" s="1"/>
  <c r="X7595" i="1"/>
  <c r="Y7595" i="1" s="1"/>
  <c r="Z7595" i="1" s="1"/>
  <c r="AA7595" i="1" s="1"/>
  <c r="X7659" i="1"/>
  <c r="Y7659" i="1" s="1"/>
  <c r="Z7659" i="1" s="1"/>
  <c r="AA7659" i="1" s="1"/>
  <c r="X7723" i="1"/>
  <c r="Y7723" i="1" s="1"/>
  <c r="Z7723" i="1" s="1"/>
  <c r="AA7723" i="1" s="1"/>
  <c r="X7787" i="1"/>
  <c r="Y7787" i="1" s="1"/>
  <c r="Z7787" i="1" s="1"/>
  <c r="AA7787" i="1" s="1"/>
  <c r="X7851" i="1"/>
  <c r="Y7851" i="1" s="1"/>
  <c r="Z7851" i="1" s="1"/>
  <c r="AA7851" i="1" s="1"/>
  <c r="X7915" i="1"/>
  <c r="Y7915" i="1" s="1"/>
  <c r="Z7915" i="1" s="1"/>
  <c r="AA7915" i="1" s="1"/>
  <c r="X7979" i="1"/>
  <c r="Y7979" i="1" s="1"/>
  <c r="Z7979" i="1" s="1"/>
  <c r="AA7979" i="1" s="1"/>
  <c r="X8043" i="1"/>
  <c r="Y8043" i="1" s="1"/>
  <c r="Z8043" i="1" s="1"/>
  <c r="AA8043" i="1" s="1"/>
  <c r="X8107" i="1"/>
  <c r="Y8107" i="1" s="1"/>
  <c r="Z8107" i="1" s="1"/>
  <c r="AA8107" i="1" s="1"/>
  <c r="X7724" i="1"/>
  <c r="Y7724" i="1" s="1"/>
  <c r="Z7724" i="1" s="1"/>
  <c r="AA7724" i="1" s="1"/>
  <c r="X7980" i="1"/>
  <c r="Y7980" i="1" s="1"/>
  <c r="Z7980" i="1" s="1"/>
  <c r="AA7980" i="1" s="1"/>
  <c r="X8184" i="1"/>
  <c r="Y8184" i="1" s="1"/>
  <c r="Z8184" i="1" s="1"/>
  <c r="AA8184" i="1" s="1"/>
  <c r="X8312" i="1"/>
  <c r="Y8312" i="1" s="1"/>
  <c r="Z8312" i="1" s="1"/>
  <c r="AA8312" i="1" s="1"/>
  <c r="X8440" i="1"/>
  <c r="Y8440" i="1" s="1"/>
  <c r="Z8440" i="1" s="1"/>
  <c r="AA8440" i="1" s="1"/>
  <c r="X8568" i="1"/>
  <c r="Y8568" i="1" s="1"/>
  <c r="Z8568" i="1" s="1"/>
  <c r="AA8568" i="1" s="1"/>
  <c r="X7582" i="1"/>
  <c r="Y7582" i="1" s="1"/>
  <c r="Z7582" i="1" s="1"/>
  <c r="AA7582" i="1" s="1"/>
  <c r="X7710" i="1"/>
  <c r="Y7710" i="1" s="1"/>
  <c r="Z7710" i="1" s="1"/>
  <c r="AA7710" i="1" s="1"/>
  <c r="X7838" i="1"/>
  <c r="Y7838" i="1" s="1"/>
  <c r="Z7838" i="1" s="1"/>
  <c r="AA7838" i="1" s="1"/>
  <c r="X7966" i="1"/>
  <c r="Y7966" i="1" s="1"/>
  <c r="Z7966" i="1" s="1"/>
  <c r="AA7966" i="1" s="1"/>
  <c r="X8094" i="1"/>
  <c r="Y8094" i="1" s="1"/>
  <c r="Z8094" i="1" s="1"/>
  <c r="AA8094" i="1" s="1"/>
  <c r="X8222" i="1"/>
  <c r="Y8222" i="1" s="1"/>
  <c r="Z8222" i="1" s="1"/>
  <c r="AA8222" i="1" s="1"/>
  <c r="X8318" i="1"/>
  <c r="Y8318" i="1" s="1"/>
  <c r="Z8318" i="1" s="1"/>
  <c r="AA8318" i="1" s="1"/>
  <c r="X8446" i="1"/>
  <c r="Y8446" i="1" s="1"/>
  <c r="Z8446" i="1" s="1"/>
  <c r="AA8446" i="1" s="1"/>
  <c r="X8638" i="1"/>
  <c r="Y8638" i="1" s="1"/>
  <c r="Z8638" i="1" s="1"/>
  <c r="AA8638" i="1" s="1"/>
  <c r="X8195" i="1"/>
  <c r="Y8195" i="1" s="1"/>
  <c r="Z8195" i="1" s="1"/>
  <c r="AA8195" i="1" s="1"/>
  <c r="X8323" i="1"/>
  <c r="Y8323" i="1" s="1"/>
  <c r="Z8323" i="1" s="1"/>
  <c r="AA8323" i="1" s="1"/>
  <c r="X8451" i="1"/>
  <c r="Y8451" i="1" s="1"/>
  <c r="Z8451" i="1" s="1"/>
  <c r="AA8451" i="1" s="1"/>
  <c r="X8579" i="1"/>
  <c r="Y8579" i="1" s="1"/>
  <c r="Z8579" i="1" s="1"/>
  <c r="AA8579" i="1" s="1"/>
  <c r="X8707" i="1"/>
  <c r="Y8707" i="1" s="1"/>
  <c r="Z8707" i="1" s="1"/>
  <c r="AA8707" i="1" s="1"/>
  <c r="X8650" i="1"/>
  <c r="Y8650" i="1" s="1"/>
  <c r="Z8650" i="1" s="1"/>
  <c r="AA8650" i="1" s="1"/>
  <c r="X54" i="1"/>
  <c r="Y54" i="1" s="1"/>
  <c r="Z54" i="1" s="1"/>
  <c r="AA54" i="1" s="1"/>
  <c r="X118" i="1"/>
  <c r="Y118" i="1" s="1"/>
  <c r="Z118" i="1" s="1"/>
  <c r="AA118" i="1" s="1"/>
  <c r="X182" i="1"/>
  <c r="Y182" i="1" s="1"/>
  <c r="Z182" i="1" s="1"/>
  <c r="AA182" i="1" s="1"/>
  <c r="X246" i="1"/>
  <c r="Y246" i="1" s="1"/>
  <c r="Z246" i="1" s="1"/>
  <c r="AA246" i="1" s="1"/>
  <c r="X310" i="1"/>
  <c r="Y310" i="1" s="1"/>
  <c r="Z310" i="1" s="1"/>
  <c r="AA310" i="1" s="1"/>
  <c r="X374" i="1"/>
  <c r="Y374" i="1" s="1"/>
  <c r="Z374" i="1" s="1"/>
  <c r="AA374" i="1" s="1"/>
  <c r="X438" i="1"/>
  <c r="Y438" i="1" s="1"/>
  <c r="Z438" i="1" s="1"/>
  <c r="AA438" i="1" s="1"/>
  <c r="X502" i="1"/>
  <c r="Y502" i="1" s="1"/>
  <c r="Z502" i="1" s="1"/>
  <c r="AA502" i="1" s="1"/>
  <c r="X566" i="1"/>
  <c r="Y566" i="1" s="1"/>
  <c r="Z566" i="1" s="1"/>
  <c r="AA566" i="1" s="1"/>
  <c r="X630" i="1"/>
  <c r="Y630" i="1" s="1"/>
  <c r="Z630" i="1" s="1"/>
  <c r="AA630" i="1" s="1"/>
  <c r="X694" i="1"/>
  <c r="Y694" i="1" s="1"/>
  <c r="Z694" i="1" s="1"/>
  <c r="AA694" i="1" s="1"/>
  <c r="X758" i="1"/>
  <c r="Y758" i="1" s="1"/>
  <c r="Z758" i="1" s="1"/>
  <c r="AA758" i="1" s="1"/>
  <c r="X822" i="1"/>
  <c r="Y822" i="1" s="1"/>
  <c r="Z822" i="1" s="1"/>
  <c r="AA822" i="1" s="1"/>
  <c r="X886" i="1"/>
  <c r="Y886" i="1" s="1"/>
  <c r="Z886" i="1" s="1"/>
  <c r="AA886" i="1" s="1"/>
  <c r="X950" i="1"/>
  <c r="Y950" i="1" s="1"/>
  <c r="Z950" i="1" s="1"/>
  <c r="AA950" i="1" s="1"/>
  <c r="X1014" i="1"/>
  <c r="Y1014" i="1" s="1"/>
  <c r="Z1014" i="1" s="1"/>
  <c r="AA1014" i="1" s="1"/>
  <c r="X1078" i="1"/>
  <c r="Y1078" i="1" s="1"/>
  <c r="Z1078" i="1" s="1"/>
  <c r="AA1078" i="1" s="1"/>
  <c r="X1142" i="1"/>
  <c r="Y1142" i="1" s="1"/>
  <c r="Z1142" i="1" s="1"/>
  <c r="AA1142" i="1" s="1"/>
  <c r="X1206" i="1"/>
  <c r="Y1206" i="1" s="1"/>
  <c r="Z1206" i="1" s="1"/>
  <c r="AA1206" i="1" s="1"/>
  <c r="X1270" i="1"/>
  <c r="Y1270" i="1" s="1"/>
  <c r="Z1270" i="1" s="1"/>
  <c r="AA1270" i="1" s="1"/>
  <c r="X1334" i="1"/>
  <c r="Y1334" i="1" s="1"/>
  <c r="Z1334" i="1" s="1"/>
  <c r="AA1334" i="1" s="1"/>
  <c r="X1398" i="1"/>
  <c r="Y1398" i="1" s="1"/>
  <c r="Z1398" i="1" s="1"/>
  <c r="AA1398" i="1" s="1"/>
  <c r="X1462" i="1"/>
  <c r="Y1462" i="1" s="1"/>
  <c r="Z1462" i="1" s="1"/>
  <c r="AA1462" i="1" s="1"/>
  <c r="X1526" i="1"/>
  <c r="Y1526" i="1" s="1"/>
  <c r="Z1526" i="1" s="1"/>
  <c r="AA1526" i="1" s="1"/>
  <c r="X1590" i="1"/>
  <c r="Y1590" i="1" s="1"/>
  <c r="Z1590" i="1" s="1"/>
  <c r="AA1590" i="1" s="1"/>
  <c r="X1654" i="1"/>
  <c r="Y1654" i="1" s="1"/>
  <c r="Z1654" i="1" s="1"/>
  <c r="AA1654" i="1" s="1"/>
  <c r="X1718" i="1"/>
  <c r="Y1718" i="1" s="1"/>
  <c r="Z1718" i="1" s="1"/>
  <c r="AA1718" i="1" s="1"/>
  <c r="X1782" i="1"/>
  <c r="Y1782" i="1" s="1"/>
  <c r="Z1782" i="1" s="1"/>
  <c r="AA1782" i="1" s="1"/>
  <c r="X1846" i="1"/>
  <c r="Y1846" i="1" s="1"/>
  <c r="Z1846" i="1" s="1"/>
  <c r="AA1846" i="1" s="1"/>
  <c r="X1910" i="1"/>
  <c r="Y1910" i="1" s="1"/>
  <c r="Z1910" i="1" s="1"/>
  <c r="AA1910" i="1" s="1"/>
  <c r="X1974" i="1"/>
  <c r="Y1974" i="1" s="1"/>
  <c r="Z1974" i="1" s="1"/>
  <c r="AA1974" i="1" s="1"/>
  <c r="X2038" i="1"/>
  <c r="Y2038" i="1" s="1"/>
  <c r="Z2038" i="1" s="1"/>
  <c r="AA2038" i="1" s="1"/>
  <c r="X2102" i="1"/>
  <c r="Y2102" i="1" s="1"/>
  <c r="Z2102" i="1" s="1"/>
  <c r="AA2102" i="1" s="1"/>
  <c r="X2166" i="1"/>
  <c r="Y2166" i="1" s="1"/>
  <c r="Z2166" i="1" s="1"/>
  <c r="AA2166" i="1" s="1"/>
  <c r="X2254" i="1"/>
  <c r="Y2254" i="1" s="1"/>
  <c r="Z2254" i="1" s="1"/>
  <c r="AA2254" i="1" s="1"/>
  <c r="X2318" i="1"/>
  <c r="Y2318" i="1" s="1"/>
  <c r="Z2318" i="1" s="1"/>
  <c r="AA2318" i="1" s="1"/>
  <c r="X2382" i="1"/>
  <c r="Y2382" i="1" s="1"/>
  <c r="Z2382" i="1" s="1"/>
  <c r="AA2382" i="1" s="1"/>
  <c r="X2446" i="1"/>
  <c r="Y2446" i="1" s="1"/>
  <c r="Z2446" i="1" s="1"/>
  <c r="AA2446" i="1" s="1"/>
  <c r="X2510" i="1"/>
  <c r="Y2510" i="1" s="1"/>
  <c r="Z2510" i="1" s="1"/>
  <c r="AA2510" i="1" s="1"/>
  <c r="X2574" i="1"/>
  <c r="Y2574" i="1" s="1"/>
  <c r="Z2574" i="1" s="1"/>
  <c r="AA2574" i="1" s="1"/>
  <c r="X2638" i="1"/>
  <c r="Y2638" i="1" s="1"/>
  <c r="Z2638" i="1" s="1"/>
  <c r="AA2638" i="1" s="1"/>
  <c r="X2702" i="1"/>
  <c r="Y2702" i="1" s="1"/>
  <c r="Z2702" i="1" s="1"/>
  <c r="AA2702" i="1" s="1"/>
  <c r="X2766" i="1"/>
  <c r="Y2766" i="1" s="1"/>
  <c r="Z2766" i="1" s="1"/>
  <c r="AA2766" i="1" s="1"/>
  <c r="X2830" i="1"/>
  <c r="Y2830" i="1" s="1"/>
  <c r="Z2830" i="1" s="1"/>
  <c r="AA2830" i="1" s="1"/>
  <c r="X2894" i="1"/>
  <c r="Y2894" i="1" s="1"/>
  <c r="Z2894" i="1" s="1"/>
  <c r="AA2894" i="1" s="1"/>
  <c r="X2958" i="1"/>
  <c r="Y2958" i="1" s="1"/>
  <c r="Z2958" i="1" s="1"/>
  <c r="AA2958" i="1" s="1"/>
  <c r="X3022" i="1"/>
  <c r="Y3022" i="1" s="1"/>
  <c r="Z3022" i="1" s="1"/>
  <c r="AA3022" i="1" s="1"/>
  <c r="X3086" i="1"/>
  <c r="Y3086" i="1" s="1"/>
  <c r="Z3086" i="1" s="1"/>
  <c r="AA3086" i="1" s="1"/>
  <c r="X3150" i="1"/>
  <c r="Y3150" i="1" s="1"/>
  <c r="Z3150" i="1" s="1"/>
  <c r="AA3150" i="1" s="1"/>
  <c r="X3214" i="1"/>
  <c r="Y3214" i="1" s="1"/>
  <c r="Z3214" i="1" s="1"/>
  <c r="AA3214" i="1" s="1"/>
  <c r="X3278" i="1"/>
  <c r="Y3278" i="1" s="1"/>
  <c r="Z3278" i="1" s="1"/>
  <c r="AA3278" i="1" s="1"/>
  <c r="X3342" i="1"/>
  <c r="Y3342" i="1" s="1"/>
  <c r="Z3342" i="1" s="1"/>
  <c r="AA3342" i="1" s="1"/>
  <c r="X3406" i="1"/>
  <c r="Y3406" i="1" s="1"/>
  <c r="Z3406" i="1" s="1"/>
  <c r="AA3406" i="1" s="1"/>
  <c r="X3470" i="1"/>
  <c r="Y3470" i="1" s="1"/>
  <c r="Z3470" i="1" s="1"/>
  <c r="AA3470" i="1" s="1"/>
  <c r="X3534" i="1"/>
  <c r="Y3534" i="1" s="1"/>
  <c r="Z3534" i="1" s="1"/>
  <c r="AA3534" i="1" s="1"/>
  <c r="X3598" i="1"/>
  <c r="Y3598" i="1" s="1"/>
  <c r="Z3598" i="1" s="1"/>
  <c r="AA3598" i="1" s="1"/>
  <c r="X3662" i="1"/>
  <c r="Y3662" i="1" s="1"/>
  <c r="Z3662" i="1" s="1"/>
  <c r="AA3662" i="1" s="1"/>
  <c r="X3726" i="1"/>
  <c r="Y3726" i="1" s="1"/>
  <c r="Z3726" i="1" s="1"/>
  <c r="AA3726" i="1" s="1"/>
  <c r="X3790" i="1"/>
  <c r="Y3790" i="1" s="1"/>
  <c r="Z3790" i="1" s="1"/>
  <c r="AA3790" i="1" s="1"/>
  <c r="X3854" i="1"/>
  <c r="Y3854" i="1" s="1"/>
  <c r="Z3854" i="1" s="1"/>
  <c r="AA3854" i="1" s="1"/>
  <c r="X3918" i="1"/>
  <c r="Y3918" i="1" s="1"/>
  <c r="Z3918" i="1" s="1"/>
  <c r="AA3918" i="1" s="1"/>
  <c r="X3982" i="1"/>
  <c r="Y3982" i="1" s="1"/>
  <c r="Z3982" i="1" s="1"/>
  <c r="AA3982" i="1" s="1"/>
  <c r="X4046" i="1"/>
  <c r="Y4046" i="1" s="1"/>
  <c r="Z4046" i="1" s="1"/>
  <c r="AA4046" i="1" s="1"/>
  <c r="X4110" i="1"/>
  <c r="Y4110" i="1" s="1"/>
  <c r="Z4110" i="1" s="1"/>
  <c r="AA4110" i="1" s="1"/>
  <c r="X4174" i="1"/>
  <c r="Y4174" i="1" s="1"/>
  <c r="Z4174" i="1" s="1"/>
  <c r="AA4174" i="1" s="1"/>
  <c r="X4238" i="1"/>
  <c r="Y4238" i="1" s="1"/>
  <c r="Z4238" i="1" s="1"/>
  <c r="AA4238" i="1" s="1"/>
  <c r="X4302" i="1"/>
  <c r="Y4302" i="1" s="1"/>
  <c r="Z4302" i="1" s="1"/>
  <c r="AA4302" i="1" s="1"/>
  <c r="X4366" i="1"/>
  <c r="Y4366" i="1" s="1"/>
  <c r="Z4366" i="1" s="1"/>
  <c r="AA4366" i="1" s="1"/>
  <c r="X4430" i="1"/>
  <c r="Y4430" i="1" s="1"/>
  <c r="Z4430" i="1" s="1"/>
  <c r="AA4430" i="1" s="1"/>
  <c r="X4494" i="1"/>
  <c r="Y4494" i="1" s="1"/>
  <c r="Z4494" i="1" s="1"/>
  <c r="AA4494" i="1" s="1"/>
  <c r="X4558" i="1"/>
  <c r="Y4558" i="1" s="1"/>
  <c r="Z4558" i="1" s="1"/>
  <c r="AA4558" i="1" s="1"/>
  <c r="X4622" i="1"/>
  <c r="Y4622" i="1" s="1"/>
  <c r="Z4622" i="1" s="1"/>
  <c r="AA4622" i="1" s="1"/>
  <c r="X4686" i="1"/>
  <c r="Y4686" i="1" s="1"/>
  <c r="Z4686" i="1" s="1"/>
  <c r="AA4686" i="1" s="1"/>
  <c r="X4750" i="1"/>
  <c r="Y4750" i="1" s="1"/>
  <c r="Z4750" i="1" s="1"/>
  <c r="AA4750" i="1" s="1"/>
  <c r="X4814" i="1"/>
  <c r="Y4814" i="1" s="1"/>
  <c r="Z4814" i="1" s="1"/>
  <c r="AA4814" i="1" s="1"/>
  <c r="X4878" i="1"/>
  <c r="Y4878" i="1" s="1"/>
  <c r="Z4878" i="1" s="1"/>
  <c r="AA4878" i="1" s="1"/>
  <c r="X4942" i="1"/>
  <c r="Y4942" i="1" s="1"/>
  <c r="Z4942" i="1" s="1"/>
  <c r="AA4942" i="1" s="1"/>
  <c r="X5006" i="1"/>
  <c r="Y5006" i="1" s="1"/>
  <c r="Z5006" i="1" s="1"/>
  <c r="AA5006" i="1" s="1"/>
  <c r="X5070" i="1"/>
  <c r="Y5070" i="1" s="1"/>
  <c r="Z5070" i="1" s="1"/>
  <c r="AA5070" i="1" s="1"/>
  <c r="X5134" i="1"/>
  <c r="Y5134" i="1" s="1"/>
  <c r="Z5134" i="1" s="1"/>
  <c r="AA5134" i="1" s="1"/>
  <c r="X5198" i="1"/>
  <c r="Y5198" i="1" s="1"/>
  <c r="Z5198" i="1" s="1"/>
  <c r="AA5198" i="1" s="1"/>
  <c r="X5262" i="1"/>
  <c r="Y5262" i="1" s="1"/>
  <c r="Z5262" i="1" s="1"/>
  <c r="AA5262" i="1" s="1"/>
  <c r="X5326" i="1"/>
  <c r="Y5326" i="1" s="1"/>
  <c r="Z5326" i="1" s="1"/>
  <c r="AA5326" i="1" s="1"/>
  <c r="X5390" i="1"/>
  <c r="Y5390" i="1" s="1"/>
  <c r="Z5390" i="1" s="1"/>
  <c r="AA5390" i="1" s="1"/>
  <c r="X5454" i="1"/>
  <c r="Y5454" i="1" s="1"/>
  <c r="Z5454" i="1" s="1"/>
  <c r="AA5454" i="1" s="1"/>
  <c r="X5518" i="1"/>
  <c r="Y5518" i="1" s="1"/>
  <c r="Z5518" i="1" s="1"/>
  <c r="AA5518" i="1" s="1"/>
  <c r="X5582" i="1"/>
  <c r="Y5582" i="1" s="1"/>
  <c r="Z5582" i="1" s="1"/>
  <c r="AA5582" i="1" s="1"/>
  <c r="X5646" i="1"/>
  <c r="Y5646" i="1" s="1"/>
  <c r="Z5646" i="1" s="1"/>
  <c r="AA5646" i="1" s="1"/>
  <c r="X5710" i="1"/>
  <c r="Y5710" i="1" s="1"/>
  <c r="Z5710" i="1" s="1"/>
  <c r="AA5710" i="1" s="1"/>
  <c r="X5774" i="1"/>
  <c r="Y5774" i="1" s="1"/>
  <c r="Z5774" i="1" s="1"/>
  <c r="AA5774" i="1" s="1"/>
  <c r="X5838" i="1"/>
  <c r="Y5838" i="1" s="1"/>
  <c r="Z5838" i="1" s="1"/>
  <c r="AA5838" i="1" s="1"/>
  <c r="X5902" i="1"/>
  <c r="Y5902" i="1" s="1"/>
  <c r="Z5902" i="1" s="1"/>
  <c r="AA5902" i="1" s="1"/>
  <c r="X5966" i="1"/>
  <c r="Y5966" i="1" s="1"/>
  <c r="Z5966" i="1" s="1"/>
  <c r="AA5966" i="1" s="1"/>
  <c r="X6030" i="1"/>
  <c r="Y6030" i="1" s="1"/>
  <c r="Z6030" i="1" s="1"/>
  <c r="AA6030" i="1" s="1"/>
  <c r="X6094" i="1"/>
  <c r="Y6094" i="1" s="1"/>
  <c r="Z6094" i="1" s="1"/>
  <c r="AA6094" i="1" s="1"/>
  <c r="X6158" i="1"/>
  <c r="Y6158" i="1" s="1"/>
  <c r="Z6158" i="1" s="1"/>
  <c r="AA6158" i="1" s="1"/>
  <c r="X6222" i="1"/>
  <c r="Y6222" i="1" s="1"/>
  <c r="Z6222" i="1" s="1"/>
  <c r="AA6222" i="1" s="1"/>
  <c r="X6286" i="1"/>
  <c r="Y6286" i="1" s="1"/>
  <c r="Z6286" i="1" s="1"/>
  <c r="AA6286" i="1" s="1"/>
  <c r="X6350" i="1"/>
  <c r="Y6350" i="1" s="1"/>
  <c r="Z6350" i="1" s="1"/>
  <c r="AA6350" i="1" s="1"/>
  <c r="X6414" i="1"/>
  <c r="Y6414" i="1" s="1"/>
  <c r="Z6414" i="1" s="1"/>
  <c r="AA6414" i="1" s="1"/>
  <c r="X6478" i="1"/>
  <c r="Y6478" i="1" s="1"/>
  <c r="Z6478" i="1" s="1"/>
  <c r="AA6478" i="1" s="1"/>
  <c r="X6542" i="1"/>
  <c r="Y6542" i="1" s="1"/>
  <c r="Z6542" i="1" s="1"/>
  <c r="AA6542" i="1" s="1"/>
  <c r="X6606" i="1"/>
  <c r="Y6606" i="1" s="1"/>
  <c r="Z6606" i="1" s="1"/>
  <c r="AA6606" i="1" s="1"/>
  <c r="X6670" i="1"/>
  <c r="Y6670" i="1" s="1"/>
  <c r="Z6670" i="1" s="1"/>
  <c r="AA6670" i="1" s="1"/>
  <c r="X6734" i="1"/>
  <c r="Y6734" i="1" s="1"/>
  <c r="Z6734" i="1" s="1"/>
  <c r="AA6734" i="1" s="1"/>
  <c r="X6822" i="1"/>
  <c r="Y6822" i="1" s="1"/>
  <c r="Z6822" i="1" s="1"/>
  <c r="AA6822" i="1" s="1"/>
  <c r="X6886" i="1"/>
  <c r="Y6886" i="1" s="1"/>
  <c r="Z6886" i="1" s="1"/>
  <c r="AA6886" i="1" s="1"/>
  <c r="X6950" i="1"/>
  <c r="Y6950" i="1" s="1"/>
  <c r="Z6950" i="1" s="1"/>
  <c r="AA6950" i="1" s="1"/>
  <c r="X7014" i="1"/>
  <c r="Y7014" i="1" s="1"/>
  <c r="Z7014" i="1" s="1"/>
  <c r="AA7014" i="1" s="1"/>
  <c r="X7078" i="1"/>
  <c r="Y7078" i="1" s="1"/>
  <c r="Z7078" i="1" s="1"/>
  <c r="AA7078" i="1" s="1"/>
  <c r="X7142" i="1"/>
  <c r="Y7142" i="1" s="1"/>
  <c r="Z7142" i="1" s="1"/>
  <c r="AA7142" i="1" s="1"/>
  <c r="X7206" i="1"/>
  <c r="Y7206" i="1" s="1"/>
  <c r="Z7206" i="1" s="1"/>
  <c r="AA7206" i="1" s="1"/>
  <c r="X7270" i="1"/>
  <c r="Y7270" i="1" s="1"/>
  <c r="Z7270" i="1" s="1"/>
  <c r="AA7270" i="1" s="1"/>
  <c r="X7334" i="1"/>
  <c r="Y7334" i="1" s="1"/>
  <c r="Z7334" i="1" s="1"/>
  <c r="AA7334" i="1" s="1"/>
  <c r="X7398" i="1"/>
  <c r="Y7398" i="1" s="1"/>
  <c r="Z7398" i="1" s="1"/>
  <c r="AA7398" i="1" s="1"/>
  <c r="X7462" i="1"/>
  <c r="Y7462" i="1" s="1"/>
  <c r="Z7462" i="1" s="1"/>
  <c r="AA7462" i="1" s="1"/>
  <c r="X7526" i="1"/>
  <c r="Y7526" i="1" s="1"/>
  <c r="Z7526" i="1" s="1"/>
  <c r="AA7526" i="1" s="1"/>
  <c r="X37" i="1"/>
  <c r="Y37" i="1" s="1"/>
  <c r="Z37" i="1" s="1"/>
  <c r="AA37" i="1" s="1"/>
  <c r="X101" i="1"/>
  <c r="Y101" i="1" s="1"/>
  <c r="Z101" i="1" s="1"/>
  <c r="AA101" i="1" s="1"/>
  <c r="X165" i="1"/>
  <c r="Y165" i="1" s="1"/>
  <c r="Z165" i="1" s="1"/>
  <c r="AA165" i="1" s="1"/>
  <c r="X229" i="1"/>
  <c r="Y229" i="1" s="1"/>
  <c r="Z229" i="1" s="1"/>
  <c r="AA229" i="1" s="1"/>
  <c r="X293" i="1"/>
  <c r="Y293" i="1" s="1"/>
  <c r="Z293" i="1" s="1"/>
  <c r="AA293" i="1" s="1"/>
  <c r="X357" i="1"/>
  <c r="Y357" i="1" s="1"/>
  <c r="Z357" i="1" s="1"/>
  <c r="AA357" i="1" s="1"/>
  <c r="X421" i="1"/>
  <c r="Y421" i="1" s="1"/>
  <c r="Z421" i="1" s="1"/>
  <c r="AA421" i="1" s="1"/>
  <c r="X485" i="1"/>
  <c r="Y485" i="1" s="1"/>
  <c r="Z485" i="1" s="1"/>
  <c r="AA485" i="1" s="1"/>
  <c r="X549" i="1"/>
  <c r="Y549" i="1" s="1"/>
  <c r="Z549" i="1" s="1"/>
  <c r="AA549" i="1" s="1"/>
  <c r="X613" i="1"/>
  <c r="Y613" i="1" s="1"/>
  <c r="Z613" i="1" s="1"/>
  <c r="AA613" i="1" s="1"/>
  <c r="X677" i="1"/>
  <c r="Y677" i="1" s="1"/>
  <c r="Z677" i="1" s="1"/>
  <c r="AA677" i="1" s="1"/>
  <c r="X741" i="1"/>
  <c r="Y741" i="1" s="1"/>
  <c r="Z741" i="1" s="1"/>
  <c r="AA741" i="1" s="1"/>
  <c r="X805" i="1"/>
  <c r="Y805" i="1" s="1"/>
  <c r="Z805" i="1" s="1"/>
  <c r="AA805" i="1" s="1"/>
  <c r="X869" i="1"/>
  <c r="Y869" i="1" s="1"/>
  <c r="Z869" i="1" s="1"/>
  <c r="AA869" i="1" s="1"/>
  <c r="X933" i="1"/>
  <c r="Y933" i="1" s="1"/>
  <c r="Z933" i="1" s="1"/>
  <c r="AA933" i="1" s="1"/>
  <c r="X997" i="1"/>
  <c r="Y997" i="1" s="1"/>
  <c r="Z997" i="1" s="1"/>
  <c r="AA997" i="1" s="1"/>
  <c r="X1061" i="1"/>
  <c r="Y1061" i="1" s="1"/>
  <c r="Z1061" i="1" s="1"/>
  <c r="AA1061" i="1" s="1"/>
  <c r="X1125" i="1"/>
  <c r="Y1125" i="1" s="1"/>
  <c r="Z1125" i="1" s="1"/>
  <c r="AA1125" i="1" s="1"/>
  <c r="X1189" i="1"/>
  <c r="Y1189" i="1" s="1"/>
  <c r="Z1189" i="1" s="1"/>
  <c r="AA1189" i="1" s="1"/>
  <c r="X1253" i="1"/>
  <c r="Y1253" i="1" s="1"/>
  <c r="Z1253" i="1" s="1"/>
  <c r="AA1253" i="1" s="1"/>
  <c r="X1317" i="1"/>
  <c r="Y1317" i="1" s="1"/>
  <c r="Z1317" i="1" s="1"/>
  <c r="AA1317" i="1" s="1"/>
  <c r="X1381" i="1"/>
  <c r="Y1381" i="1" s="1"/>
  <c r="Z1381" i="1" s="1"/>
  <c r="AA1381" i="1" s="1"/>
  <c r="X1445" i="1"/>
  <c r="Y1445" i="1" s="1"/>
  <c r="Z1445" i="1" s="1"/>
  <c r="AA1445" i="1" s="1"/>
  <c r="X1509" i="1"/>
  <c r="Y1509" i="1" s="1"/>
  <c r="Z1509" i="1" s="1"/>
  <c r="AA1509" i="1" s="1"/>
  <c r="X1573" i="1"/>
  <c r="Y1573" i="1" s="1"/>
  <c r="Z1573" i="1" s="1"/>
  <c r="AA1573" i="1" s="1"/>
  <c r="X1637" i="1"/>
  <c r="Y1637" i="1" s="1"/>
  <c r="Z1637" i="1" s="1"/>
  <c r="AA1637" i="1" s="1"/>
  <c r="X1701" i="1"/>
  <c r="Y1701" i="1" s="1"/>
  <c r="Z1701" i="1" s="1"/>
  <c r="AA1701" i="1" s="1"/>
  <c r="X1765" i="1"/>
  <c r="Y1765" i="1" s="1"/>
  <c r="Z1765" i="1" s="1"/>
  <c r="AA1765" i="1" s="1"/>
  <c r="X1829" i="1"/>
  <c r="Y1829" i="1" s="1"/>
  <c r="Z1829" i="1" s="1"/>
  <c r="AA1829" i="1" s="1"/>
  <c r="X1893" i="1"/>
  <c r="Y1893" i="1" s="1"/>
  <c r="Z1893" i="1" s="1"/>
  <c r="AA1893" i="1" s="1"/>
  <c r="X1957" i="1"/>
  <c r="Y1957" i="1" s="1"/>
  <c r="Z1957" i="1" s="1"/>
  <c r="AA1957" i="1" s="1"/>
  <c r="X2021" i="1"/>
  <c r="Y2021" i="1" s="1"/>
  <c r="Z2021" i="1" s="1"/>
  <c r="AA2021" i="1" s="1"/>
  <c r="X2085" i="1"/>
  <c r="Y2085" i="1" s="1"/>
  <c r="Z2085" i="1" s="1"/>
  <c r="AA2085" i="1" s="1"/>
  <c r="X2149" i="1"/>
  <c r="Y2149" i="1" s="1"/>
  <c r="Z2149" i="1" s="1"/>
  <c r="AA2149" i="1" s="1"/>
  <c r="X2213" i="1"/>
  <c r="Y2213" i="1" s="1"/>
  <c r="Z2213" i="1" s="1"/>
  <c r="AA2213" i="1" s="1"/>
  <c r="X2277" i="1"/>
  <c r="Y2277" i="1" s="1"/>
  <c r="Z2277" i="1" s="1"/>
  <c r="AA2277" i="1" s="1"/>
  <c r="X4221" i="1"/>
  <c r="Y4221" i="1" s="1"/>
  <c r="Z4221" i="1" s="1"/>
  <c r="AA4221" i="1" s="1"/>
  <c r="X4317" i="1"/>
  <c r="Y4317" i="1" s="1"/>
  <c r="Z4317" i="1" s="1"/>
  <c r="AA4317" i="1" s="1"/>
  <c r="X5941" i="1"/>
  <c r="Y5941" i="1" s="1"/>
  <c r="Z5941" i="1" s="1"/>
  <c r="AA5941" i="1" s="1"/>
  <c r="X6005" i="1"/>
  <c r="Y6005" i="1" s="1"/>
  <c r="Z6005" i="1" s="1"/>
  <c r="AA6005" i="1" s="1"/>
  <c r="X6069" i="1"/>
  <c r="Y6069" i="1" s="1"/>
  <c r="Z6069" i="1" s="1"/>
  <c r="AA6069" i="1" s="1"/>
  <c r="X6133" i="1"/>
  <c r="Y6133" i="1" s="1"/>
  <c r="Z6133" i="1" s="1"/>
  <c r="AA6133" i="1" s="1"/>
  <c r="X6197" i="1"/>
  <c r="Y6197" i="1" s="1"/>
  <c r="Z6197" i="1" s="1"/>
  <c r="AA6197" i="1" s="1"/>
  <c r="X6261" i="1"/>
  <c r="Y6261" i="1" s="1"/>
  <c r="Z6261" i="1" s="1"/>
  <c r="AA6261" i="1" s="1"/>
  <c r="X6325" i="1"/>
  <c r="Y6325" i="1" s="1"/>
  <c r="Z6325" i="1" s="1"/>
  <c r="AA6325" i="1" s="1"/>
  <c r="X6389" i="1"/>
  <c r="Y6389" i="1" s="1"/>
  <c r="Z6389" i="1" s="1"/>
  <c r="AA6389" i="1" s="1"/>
  <c r="X6453" i="1"/>
  <c r="Y6453" i="1" s="1"/>
  <c r="Z6453" i="1" s="1"/>
  <c r="AA6453" i="1" s="1"/>
  <c r="X6517" i="1"/>
  <c r="Y6517" i="1" s="1"/>
  <c r="Z6517" i="1" s="1"/>
  <c r="AA6517" i="1" s="1"/>
  <c r="X6581" i="1"/>
  <c r="Y6581" i="1" s="1"/>
  <c r="Z6581" i="1" s="1"/>
  <c r="AA6581" i="1" s="1"/>
  <c r="X6645" i="1"/>
  <c r="Y6645" i="1" s="1"/>
  <c r="Z6645" i="1" s="1"/>
  <c r="AA6645" i="1" s="1"/>
  <c r="X6709" i="1"/>
  <c r="Y6709" i="1" s="1"/>
  <c r="Z6709" i="1" s="1"/>
  <c r="AA6709" i="1" s="1"/>
  <c r="X6773" i="1"/>
  <c r="Y6773" i="1" s="1"/>
  <c r="Z6773" i="1" s="1"/>
  <c r="AA6773" i="1" s="1"/>
  <c r="X6837" i="1"/>
  <c r="Y6837" i="1" s="1"/>
  <c r="Z6837" i="1" s="1"/>
  <c r="AA6837" i="1" s="1"/>
  <c r="X6901" i="1"/>
  <c r="Y6901" i="1" s="1"/>
  <c r="Z6901" i="1" s="1"/>
  <c r="AA6901" i="1" s="1"/>
  <c r="X6965" i="1"/>
  <c r="Y6965" i="1" s="1"/>
  <c r="Z6965" i="1" s="1"/>
  <c r="AA6965" i="1" s="1"/>
  <c r="X7029" i="1"/>
  <c r="Y7029" i="1" s="1"/>
  <c r="Z7029" i="1" s="1"/>
  <c r="AA7029" i="1" s="1"/>
  <c r="X7093" i="1"/>
  <c r="Y7093" i="1" s="1"/>
  <c r="Z7093" i="1" s="1"/>
  <c r="AA7093" i="1" s="1"/>
  <c r="X7157" i="1"/>
  <c r="Y7157" i="1" s="1"/>
  <c r="Z7157" i="1" s="1"/>
  <c r="AA7157" i="1" s="1"/>
  <c r="X7221" i="1"/>
  <c r="Y7221" i="1" s="1"/>
  <c r="Z7221" i="1" s="1"/>
  <c r="AA7221" i="1" s="1"/>
  <c r="X7285" i="1"/>
  <c r="Y7285" i="1" s="1"/>
  <c r="Z7285" i="1" s="1"/>
  <c r="AA7285" i="1" s="1"/>
  <c r="X7349" i="1"/>
  <c r="Y7349" i="1" s="1"/>
  <c r="Z7349" i="1" s="1"/>
  <c r="AA7349" i="1" s="1"/>
  <c r="X7413" i="1"/>
  <c r="Y7413" i="1" s="1"/>
  <c r="Z7413" i="1" s="1"/>
  <c r="AA7413" i="1" s="1"/>
  <c r="X7477" i="1"/>
  <c r="Y7477" i="1" s="1"/>
  <c r="Z7477" i="1" s="1"/>
  <c r="AA7477" i="1" s="1"/>
  <c r="X7541" i="1"/>
  <c r="Y7541" i="1" s="1"/>
  <c r="Z7541" i="1" s="1"/>
  <c r="AA7541" i="1" s="1"/>
  <c r="X7605" i="1"/>
  <c r="Y7605" i="1" s="1"/>
  <c r="Z7605" i="1" s="1"/>
  <c r="AA7605" i="1" s="1"/>
  <c r="X7669" i="1"/>
  <c r="Y7669" i="1" s="1"/>
  <c r="Z7669" i="1" s="1"/>
  <c r="AA7669" i="1" s="1"/>
  <c r="X7733" i="1"/>
  <c r="Y7733" i="1" s="1"/>
  <c r="Z7733" i="1" s="1"/>
  <c r="AA7733" i="1" s="1"/>
  <c r="X7797" i="1"/>
  <c r="Y7797" i="1" s="1"/>
  <c r="Z7797" i="1" s="1"/>
  <c r="AA7797" i="1" s="1"/>
  <c r="X7861" i="1"/>
  <c r="Y7861" i="1" s="1"/>
  <c r="Z7861" i="1" s="1"/>
  <c r="AA7861" i="1" s="1"/>
  <c r="X7925" i="1"/>
  <c r="Y7925" i="1" s="1"/>
  <c r="Z7925" i="1" s="1"/>
  <c r="AA7925" i="1" s="1"/>
  <c r="X7989" i="1"/>
  <c r="Y7989" i="1" s="1"/>
  <c r="Z7989" i="1" s="1"/>
  <c r="AA7989" i="1" s="1"/>
  <c r="X8053" i="1"/>
  <c r="Y8053" i="1" s="1"/>
  <c r="Z8053" i="1" s="1"/>
  <c r="AA8053" i="1" s="1"/>
  <c r="X8117" i="1"/>
  <c r="Y8117" i="1" s="1"/>
  <c r="Z8117" i="1" s="1"/>
  <c r="AA8117" i="1" s="1"/>
  <c r="X7764" i="1"/>
  <c r="Y7764" i="1" s="1"/>
  <c r="Z7764" i="1" s="1"/>
  <c r="AA7764" i="1" s="1"/>
  <c r="X8020" i="1"/>
  <c r="Y8020" i="1" s="1"/>
  <c r="Z8020" i="1" s="1"/>
  <c r="AA8020" i="1" s="1"/>
  <c r="X8204" i="1"/>
  <c r="Y8204" i="1" s="1"/>
  <c r="Z8204" i="1" s="1"/>
  <c r="AA8204" i="1" s="1"/>
  <c r="X8332" i="1"/>
  <c r="Y8332" i="1" s="1"/>
  <c r="Z8332" i="1" s="1"/>
  <c r="AA8332" i="1" s="1"/>
  <c r="X8460" i="1"/>
  <c r="Y8460" i="1" s="1"/>
  <c r="Z8460" i="1" s="1"/>
  <c r="AA8460" i="1" s="1"/>
  <c r="X8608" i="1"/>
  <c r="Y8608" i="1" s="1"/>
  <c r="Z8608" i="1" s="1"/>
  <c r="AA8608" i="1" s="1"/>
  <c r="X7610" i="1"/>
  <c r="Y7610" i="1" s="1"/>
  <c r="Z7610" i="1" s="1"/>
  <c r="AA7610" i="1" s="1"/>
  <c r="X7738" i="1"/>
  <c r="Y7738" i="1" s="1"/>
  <c r="Z7738" i="1" s="1"/>
  <c r="AA7738" i="1" s="1"/>
  <c r="X7866" i="1"/>
  <c r="Y7866" i="1" s="1"/>
  <c r="Z7866" i="1" s="1"/>
  <c r="AA7866" i="1" s="1"/>
  <c r="X7994" i="1"/>
  <c r="Y7994" i="1" s="1"/>
  <c r="Z7994" i="1" s="1"/>
  <c r="AA7994" i="1" s="1"/>
  <c r="X8122" i="1"/>
  <c r="Y8122" i="1" s="1"/>
  <c r="Z8122" i="1" s="1"/>
  <c r="AA8122" i="1" s="1"/>
  <c r="X8250" i="1"/>
  <c r="Y8250" i="1" s="1"/>
  <c r="Z8250" i="1" s="1"/>
  <c r="AA8250" i="1" s="1"/>
  <c r="X8378" i="1"/>
  <c r="Y8378" i="1" s="1"/>
  <c r="Z8378" i="1" s="1"/>
  <c r="AA8378" i="1" s="1"/>
  <c r="X8506" i="1"/>
  <c r="Y8506" i="1" s="1"/>
  <c r="Z8506" i="1" s="1"/>
  <c r="AA8506" i="1" s="1"/>
  <c r="X8758" i="1"/>
  <c r="Y8758" i="1" s="1"/>
  <c r="Z8758" i="1" s="1"/>
  <c r="AA8758" i="1" s="1"/>
  <c r="X8255" i="1"/>
  <c r="Y8255" i="1" s="1"/>
  <c r="Z8255" i="1" s="1"/>
  <c r="AA8255" i="1" s="1"/>
  <c r="X8383" i="1"/>
  <c r="Y8383" i="1" s="1"/>
  <c r="Z8383" i="1" s="1"/>
  <c r="AA8383" i="1" s="1"/>
  <c r="X8511" i="1"/>
  <c r="Y8511" i="1" s="1"/>
  <c r="Z8511" i="1" s="1"/>
  <c r="AA8511" i="1" s="1"/>
  <c r="X8639" i="1"/>
  <c r="Y8639" i="1" s="1"/>
  <c r="Z8639" i="1" s="1"/>
  <c r="AA8639" i="1" s="1"/>
  <c r="X8518" i="1"/>
  <c r="Y8518" i="1" s="1"/>
  <c r="Z8518" i="1" s="1"/>
  <c r="AA8518" i="1" s="1"/>
  <c r="X8666" i="1"/>
  <c r="Y8666" i="1" s="1"/>
  <c r="Z8666" i="1" s="1"/>
  <c r="AA8666" i="1" s="1"/>
  <c r="X56" i="1"/>
  <c r="Y56" i="1" s="1"/>
  <c r="Z56" i="1" s="1"/>
  <c r="AA56" i="1" s="1"/>
  <c r="X120" i="1"/>
  <c r="Y120" i="1" s="1"/>
  <c r="Z120" i="1" s="1"/>
  <c r="AA120" i="1" s="1"/>
  <c r="X184" i="1"/>
  <c r="Y184" i="1" s="1"/>
  <c r="Z184" i="1" s="1"/>
  <c r="AA184" i="1" s="1"/>
  <c r="X248" i="1"/>
  <c r="Y248" i="1" s="1"/>
  <c r="Z248" i="1" s="1"/>
  <c r="AA248" i="1" s="1"/>
  <c r="X312" i="1"/>
  <c r="Y312" i="1" s="1"/>
  <c r="Z312" i="1" s="1"/>
  <c r="AA312" i="1" s="1"/>
  <c r="X376" i="1"/>
  <c r="Y376" i="1" s="1"/>
  <c r="Z376" i="1" s="1"/>
  <c r="AA376" i="1" s="1"/>
  <c r="X440" i="1"/>
  <c r="Y440" i="1" s="1"/>
  <c r="Z440" i="1" s="1"/>
  <c r="AA440" i="1" s="1"/>
  <c r="X504" i="1"/>
  <c r="Y504" i="1" s="1"/>
  <c r="Z504" i="1" s="1"/>
  <c r="AA504" i="1" s="1"/>
  <c r="X568" i="1"/>
  <c r="Y568" i="1" s="1"/>
  <c r="Z568" i="1" s="1"/>
  <c r="AA568" i="1" s="1"/>
  <c r="X632" i="1"/>
  <c r="Y632" i="1" s="1"/>
  <c r="Z632" i="1" s="1"/>
  <c r="AA632" i="1" s="1"/>
  <c r="X696" i="1"/>
  <c r="Y696" i="1" s="1"/>
  <c r="Z696" i="1" s="1"/>
  <c r="AA696" i="1" s="1"/>
  <c r="X760" i="1"/>
  <c r="Y760" i="1" s="1"/>
  <c r="Z760" i="1" s="1"/>
  <c r="AA760" i="1" s="1"/>
  <c r="X824" i="1"/>
  <c r="Y824" i="1" s="1"/>
  <c r="Z824" i="1" s="1"/>
  <c r="AA824" i="1" s="1"/>
  <c r="X888" i="1"/>
  <c r="Y888" i="1" s="1"/>
  <c r="Z888" i="1" s="1"/>
  <c r="AA888" i="1" s="1"/>
  <c r="X976" i="1"/>
  <c r="Y976" i="1" s="1"/>
  <c r="Z976" i="1" s="1"/>
  <c r="AA976" i="1" s="1"/>
  <c r="X1040" i="1"/>
  <c r="Y1040" i="1" s="1"/>
  <c r="Z1040" i="1" s="1"/>
  <c r="AA1040" i="1" s="1"/>
  <c r="X1104" i="1"/>
  <c r="Y1104" i="1" s="1"/>
  <c r="Z1104" i="1" s="1"/>
  <c r="AA1104" i="1" s="1"/>
  <c r="X1168" i="1"/>
  <c r="Y1168" i="1" s="1"/>
  <c r="Z1168" i="1" s="1"/>
  <c r="AA1168" i="1" s="1"/>
  <c r="X1232" i="1"/>
  <c r="Y1232" i="1" s="1"/>
  <c r="Z1232" i="1" s="1"/>
  <c r="AA1232" i="1" s="1"/>
  <c r="X1296" i="1"/>
  <c r="Y1296" i="1" s="1"/>
  <c r="Z1296" i="1" s="1"/>
  <c r="AA1296" i="1" s="1"/>
  <c r="X1360" i="1"/>
  <c r="Y1360" i="1" s="1"/>
  <c r="Z1360" i="1" s="1"/>
  <c r="AA1360" i="1" s="1"/>
  <c r="X1424" i="1"/>
  <c r="Y1424" i="1" s="1"/>
  <c r="Z1424" i="1" s="1"/>
  <c r="AA1424" i="1" s="1"/>
  <c r="X1488" i="1"/>
  <c r="Y1488" i="1" s="1"/>
  <c r="Z1488" i="1" s="1"/>
  <c r="AA1488" i="1" s="1"/>
  <c r="X1552" i="1"/>
  <c r="Y1552" i="1" s="1"/>
  <c r="Z1552" i="1" s="1"/>
  <c r="AA1552" i="1" s="1"/>
  <c r="X1616" i="1"/>
  <c r="Y1616" i="1" s="1"/>
  <c r="Z1616" i="1" s="1"/>
  <c r="AA1616" i="1" s="1"/>
  <c r="X1680" i="1"/>
  <c r="Y1680" i="1" s="1"/>
  <c r="Z1680" i="1" s="1"/>
  <c r="AA1680" i="1" s="1"/>
  <c r="X1744" i="1"/>
  <c r="Y1744" i="1" s="1"/>
  <c r="Z1744" i="1" s="1"/>
  <c r="AA1744" i="1" s="1"/>
  <c r="X1808" i="1"/>
  <c r="Y1808" i="1" s="1"/>
  <c r="Z1808" i="1" s="1"/>
  <c r="AA1808" i="1" s="1"/>
  <c r="X1872" i="1"/>
  <c r="Y1872" i="1" s="1"/>
  <c r="Z1872" i="1" s="1"/>
  <c r="AA1872" i="1" s="1"/>
  <c r="X1936" i="1"/>
  <c r="Y1936" i="1" s="1"/>
  <c r="Z1936" i="1" s="1"/>
  <c r="AA1936" i="1" s="1"/>
  <c r="X2000" i="1"/>
  <c r="Y2000" i="1" s="1"/>
  <c r="Z2000" i="1" s="1"/>
  <c r="AA2000" i="1" s="1"/>
  <c r="X2064" i="1"/>
  <c r="Y2064" i="1" s="1"/>
  <c r="Z2064" i="1" s="1"/>
  <c r="AA2064" i="1" s="1"/>
  <c r="X2128" i="1"/>
  <c r="Y2128" i="1" s="1"/>
  <c r="Z2128" i="1" s="1"/>
  <c r="AA2128" i="1" s="1"/>
  <c r="X2192" i="1"/>
  <c r="Y2192" i="1" s="1"/>
  <c r="Z2192" i="1" s="1"/>
  <c r="AA2192" i="1" s="1"/>
  <c r="X2256" i="1"/>
  <c r="Y2256" i="1" s="1"/>
  <c r="Z2256" i="1" s="1"/>
  <c r="AA2256" i="1" s="1"/>
  <c r="X2320" i="1"/>
  <c r="Y2320" i="1" s="1"/>
  <c r="Z2320" i="1" s="1"/>
  <c r="AA2320" i="1" s="1"/>
  <c r="X2384" i="1"/>
  <c r="Y2384" i="1" s="1"/>
  <c r="Z2384" i="1" s="1"/>
  <c r="AA2384" i="1" s="1"/>
  <c r="X2448" i="1"/>
  <c r="Y2448" i="1" s="1"/>
  <c r="Z2448" i="1" s="1"/>
  <c r="AA2448" i="1" s="1"/>
  <c r="X2512" i="1"/>
  <c r="Y2512" i="1" s="1"/>
  <c r="Z2512" i="1" s="1"/>
  <c r="AA2512" i="1" s="1"/>
  <c r="X2576" i="1"/>
  <c r="Y2576" i="1" s="1"/>
  <c r="Z2576" i="1" s="1"/>
  <c r="AA2576" i="1" s="1"/>
  <c r="X2640" i="1"/>
  <c r="Y2640" i="1" s="1"/>
  <c r="Z2640" i="1" s="1"/>
  <c r="AA2640" i="1" s="1"/>
  <c r="X2704" i="1"/>
  <c r="Y2704" i="1" s="1"/>
  <c r="Z2704" i="1" s="1"/>
  <c r="AA2704" i="1" s="1"/>
  <c r="X2768" i="1"/>
  <c r="Y2768" i="1" s="1"/>
  <c r="Z2768" i="1" s="1"/>
  <c r="AA2768" i="1" s="1"/>
  <c r="X2832" i="1"/>
  <c r="Y2832" i="1" s="1"/>
  <c r="Z2832" i="1" s="1"/>
  <c r="AA2832" i="1" s="1"/>
  <c r="X2896" i="1"/>
  <c r="Y2896" i="1" s="1"/>
  <c r="Z2896" i="1" s="1"/>
  <c r="AA2896" i="1" s="1"/>
  <c r="X2960" i="1"/>
  <c r="Y2960" i="1" s="1"/>
  <c r="Z2960" i="1" s="1"/>
  <c r="AA2960" i="1" s="1"/>
  <c r="X3024" i="1"/>
  <c r="Y3024" i="1" s="1"/>
  <c r="Z3024" i="1" s="1"/>
  <c r="AA3024" i="1" s="1"/>
  <c r="X3088" i="1"/>
  <c r="Y3088" i="1" s="1"/>
  <c r="Z3088" i="1" s="1"/>
  <c r="AA3088" i="1" s="1"/>
  <c r="X3152" i="1"/>
  <c r="Y3152" i="1" s="1"/>
  <c r="Z3152" i="1" s="1"/>
  <c r="AA3152" i="1" s="1"/>
  <c r="X3216" i="1"/>
  <c r="Y3216" i="1" s="1"/>
  <c r="Z3216" i="1" s="1"/>
  <c r="AA3216" i="1" s="1"/>
  <c r="X3280" i="1"/>
  <c r="Y3280" i="1" s="1"/>
  <c r="Z3280" i="1" s="1"/>
  <c r="AA3280" i="1" s="1"/>
  <c r="X3344" i="1"/>
  <c r="Y3344" i="1" s="1"/>
  <c r="Z3344" i="1" s="1"/>
  <c r="AA3344" i="1" s="1"/>
  <c r="X3408" i="1"/>
  <c r="Y3408" i="1" s="1"/>
  <c r="Z3408" i="1" s="1"/>
  <c r="AA3408" i="1" s="1"/>
  <c r="X3472" i="1"/>
  <c r="Y3472" i="1" s="1"/>
  <c r="Z3472" i="1" s="1"/>
  <c r="AA3472" i="1" s="1"/>
  <c r="X3536" i="1"/>
  <c r="Y3536" i="1" s="1"/>
  <c r="Z3536" i="1" s="1"/>
  <c r="AA3536" i="1" s="1"/>
  <c r="X3600" i="1"/>
  <c r="Y3600" i="1" s="1"/>
  <c r="Z3600" i="1" s="1"/>
  <c r="AA3600" i="1" s="1"/>
  <c r="X3664" i="1"/>
  <c r="Y3664" i="1" s="1"/>
  <c r="Z3664" i="1" s="1"/>
  <c r="AA3664" i="1" s="1"/>
  <c r="X3728" i="1"/>
  <c r="Y3728" i="1" s="1"/>
  <c r="Z3728" i="1" s="1"/>
  <c r="AA3728" i="1" s="1"/>
  <c r="X3792" i="1"/>
  <c r="Y3792" i="1" s="1"/>
  <c r="Z3792" i="1" s="1"/>
  <c r="AA3792" i="1" s="1"/>
  <c r="X3856" i="1"/>
  <c r="Y3856" i="1" s="1"/>
  <c r="Z3856" i="1" s="1"/>
  <c r="AA3856" i="1" s="1"/>
  <c r="X3920" i="1"/>
  <c r="Y3920" i="1" s="1"/>
  <c r="Z3920" i="1" s="1"/>
  <c r="AA3920" i="1" s="1"/>
  <c r="X3984" i="1"/>
  <c r="Y3984" i="1" s="1"/>
  <c r="Z3984" i="1" s="1"/>
  <c r="AA3984" i="1" s="1"/>
  <c r="X4048" i="1"/>
  <c r="Y4048" i="1" s="1"/>
  <c r="Z4048" i="1" s="1"/>
  <c r="AA4048" i="1" s="1"/>
  <c r="X4112" i="1"/>
  <c r="Y4112" i="1" s="1"/>
  <c r="Z4112" i="1" s="1"/>
  <c r="AA4112" i="1" s="1"/>
  <c r="X4176" i="1"/>
  <c r="Y4176" i="1" s="1"/>
  <c r="Z4176" i="1" s="1"/>
  <c r="AA4176" i="1" s="1"/>
  <c r="X4240" i="1"/>
  <c r="Y4240" i="1" s="1"/>
  <c r="Z4240" i="1" s="1"/>
  <c r="AA4240" i="1" s="1"/>
  <c r="X4304" i="1"/>
  <c r="Y4304" i="1" s="1"/>
  <c r="Z4304" i="1" s="1"/>
  <c r="AA4304" i="1" s="1"/>
  <c r="X4368" i="1"/>
  <c r="Y4368" i="1" s="1"/>
  <c r="Z4368" i="1" s="1"/>
  <c r="AA4368" i="1" s="1"/>
  <c r="X4432" i="1"/>
  <c r="Y4432" i="1" s="1"/>
  <c r="Z4432" i="1" s="1"/>
  <c r="AA4432" i="1" s="1"/>
  <c r="X4496" i="1"/>
  <c r="Y4496" i="1" s="1"/>
  <c r="Z4496" i="1" s="1"/>
  <c r="AA4496" i="1" s="1"/>
  <c r="X4560" i="1"/>
  <c r="Y4560" i="1" s="1"/>
  <c r="Z4560" i="1" s="1"/>
  <c r="AA4560" i="1" s="1"/>
  <c r="X4624" i="1"/>
  <c r="Y4624" i="1" s="1"/>
  <c r="Z4624" i="1" s="1"/>
  <c r="AA4624" i="1" s="1"/>
  <c r="X4688" i="1"/>
  <c r="Y4688" i="1" s="1"/>
  <c r="Z4688" i="1" s="1"/>
  <c r="AA4688" i="1" s="1"/>
  <c r="X4752" i="1"/>
  <c r="Y4752" i="1" s="1"/>
  <c r="Z4752" i="1" s="1"/>
  <c r="AA4752" i="1" s="1"/>
  <c r="X4816" i="1"/>
  <c r="Y4816" i="1" s="1"/>
  <c r="Z4816" i="1" s="1"/>
  <c r="AA4816" i="1" s="1"/>
  <c r="X4880" i="1"/>
  <c r="Y4880" i="1" s="1"/>
  <c r="Z4880" i="1" s="1"/>
  <c r="AA4880" i="1" s="1"/>
  <c r="X4944" i="1"/>
  <c r="Y4944" i="1" s="1"/>
  <c r="Z4944" i="1" s="1"/>
  <c r="AA4944" i="1" s="1"/>
  <c r="X5008" i="1"/>
  <c r="Y5008" i="1" s="1"/>
  <c r="Z5008" i="1" s="1"/>
  <c r="AA5008" i="1" s="1"/>
  <c r="X5072" i="1"/>
  <c r="Y5072" i="1" s="1"/>
  <c r="Z5072" i="1" s="1"/>
  <c r="AA5072" i="1" s="1"/>
  <c r="X5136" i="1"/>
  <c r="Y5136" i="1" s="1"/>
  <c r="Z5136" i="1" s="1"/>
  <c r="AA5136" i="1" s="1"/>
  <c r="X5200" i="1"/>
  <c r="Y5200" i="1" s="1"/>
  <c r="Z5200" i="1" s="1"/>
  <c r="AA5200" i="1" s="1"/>
  <c r="X5264" i="1"/>
  <c r="Y5264" i="1" s="1"/>
  <c r="Z5264" i="1" s="1"/>
  <c r="AA5264" i="1" s="1"/>
  <c r="X5328" i="1"/>
  <c r="Y5328" i="1" s="1"/>
  <c r="Z5328" i="1" s="1"/>
  <c r="AA5328" i="1" s="1"/>
  <c r="X5392" i="1"/>
  <c r="Y5392" i="1" s="1"/>
  <c r="Z5392" i="1" s="1"/>
  <c r="AA5392" i="1" s="1"/>
  <c r="X5456" i="1"/>
  <c r="Y5456" i="1" s="1"/>
  <c r="Z5456" i="1" s="1"/>
  <c r="AA5456" i="1" s="1"/>
  <c r="X5520" i="1"/>
  <c r="Y5520" i="1" s="1"/>
  <c r="Z5520" i="1" s="1"/>
  <c r="AA5520" i="1" s="1"/>
  <c r="X5584" i="1"/>
  <c r="Y5584" i="1" s="1"/>
  <c r="Z5584" i="1" s="1"/>
  <c r="AA5584" i="1" s="1"/>
  <c r="X5648" i="1"/>
  <c r="Y5648" i="1" s="1"/>
  <c r="Z5648" i="1" s="1"/>
  <c r="AA5648" i="1" s="1"/>
  <c r="X5712" i="1"/>
  <c r="Y5712" i="1" s="1"/>
  <c r="Z5712" i="1" s="1"/>
  <c r="AA5712" i="1" s="1"/>
  <c r="X5776" i="1"/>
  <c r="Y5776" i="1" s="1"/>
  <c r="Z5776" i="1" s="1"/>
  <c r="AA5776" i="1" s="1"/>
  <c r="X5840" i="1"/>
  <c r="Y5840" i="1" s="1"/>
  <c r="Z5840" i="1" s="1"/>
  <c r="AA5840" i="1" s="1"/>
  <c r="X5904" i="1"/>
  <c r="Y5904" i="1" s="1"/>
  <c r="Z5904" i="1" s="1"/>
  <c r="AA5904" i="1" s="1"/>
  <c r="X5968" i="1"/>
  <c r="Y5968" i="1" s="1"/>
  <c r="Z5968" i="1" s="1"/>
  <c r="AA5968" i="1" s="1"/>
  <c r="X6032" i="1"/>
  <c r="Y6032" i="1" s="1"/>
  <c r="Z6032" i="1" s="1"/>
  <c r="AA6032" i="1" s="1"/>
  <c r="X6096" i="1"/>
  <c r="Y6096" i="1" s="1"/>
  <c r="Z6096" i="1" s="1"/>
  <c r="AA6096" i="1" s="1"/>
  <c r="X6160" i="1"/>
  <c r="Y6160" i="1" s="1"/>
  <c r="Z6160" i="1" s="1"/>
  <c r="AA6160" i="1" s="1"/>
  <c r="X6224" i="1"/>
  <c r="Y6224" i="1" s="1"/>
  <c r="Z6224" i="1" s="1"/>
  <c r="AA6224" i="1" s="1"/>
  <c r="X6288" i="1"/>
  <c r="Y6288" i="1" s="1"/>
  <c r="Z6288" i="1" s="1"/>
  <c r="AA6288" i="1" s="1"/>
  <c r="X6376" i="1"/>
  <c r="Y6376" i="1" s="1"/>
  <c r="Z6376" i="1" s="1"/>
  <c r="AA6376" i="1" s="1"/>
  <c r="X6440" i="1"/>
  <c r="Y6440" i="1" s="1"/>
  <c r="Z6440" i="1" s="1"/>
  <c r="AA6440" i="1" s="1"/>
  <c r="X6528" i="1"/>
  <c r="Y6528" i="1" s="1"/>
  <c r="Z6528" i="1" s="1"/>
  <c r="AA6528" i="1" s="1"/>
  <c r="X6592" i="1"/>
  <c r="Y6592" i="1" s="1"/>
  <c r="Z6592" i="1" s="1"/>
  <c r="AA6592" i="1" s="1"/>
  <c r="X6656" i="1"/>
  <c r="Y6656" i="1" s="1"/>
  <c r="Z6656" i="1" s="1"/>
  <c r="AA6656" i="1" s="1"/>
  <c r="X6720" i="1"/>
  <c r="Y6720" i="1" s="1"/>
  <c r="Z6720" i="1" s="1"/>
  <c r="AA6720" i="1" s="1"/>
  <c r="X6784" i="1"/>
  <c r="Y6784" i="1" s="1"/>
  <c r="Z6784" i="1" s="1"/>
  <c r="AA6784" i="1" s="1"/>
  <c r="X6848" i="1"/>
  <c r="Y6848" i="1" s="1"/>
  <c r="Z6848" i="1" s="1"/>
  <c r="AA6848" i="1" s="1"/>
  <c r="X6912" i="1"/>
  <c r="Y6912" i="1" s="1"/>
  <c r="Z6912" i="1" s="1"/>
  <c r="AA6912" i="1" s="1"/>
  <c r="X6976" i="1"/>
  <c r="Y6976" i="1" s="1"/>
  <c r="Z6976" i="1" s="1"/>
  <c r="AA6976" i="1" s="1"/>
  <c r="X7040" i="1"/>
  <c r="Y7040" i="1" s="1"/>
  <c r="Z7040" i="1" s="1"/>
  <c r="AA7040" i="1" s="1"/>
  <c r="X7104" i="1"/>
  <c r="Y7104" i="1" s="1"/>
  <c r="Z7104" i="1" s="1"/>
  <c r="AA7104" i="1" s="1"/>
  <c r="X7168" i="1"/>
  <c r="Y7168" i="1" s="1"/>
  <c r="Z7168" i="1" s="1"/>
  <c r="AA7168" i="1" s="1"/>
  <c r="X7232" i="1"/>
  <c r="Y7232" i="1" s="1"/>
  <c r="Z7232" i="1" s="1"/>
  <c r="AA7232" i="1" s="1"/>
  <c r="X7288" i="1"/>
  <c r="Y7288" i="1" s="1"/>
  <c r="Z7288" i="1" s="1"/>
  <c r="AA7288" i="1" s="1"/>
  <c r="X7352" i="1"/>
  <c r="Y7352" i="1" s="1"/>
  <c r="Z7352" i="1" s="1"/>
  <c r="AA7352" i="1" s="1"/>
  <c r="X7416" i="1"/>
  <c r="Y7416" i="1" s="1"/>
  <c r="Z7416" i="1" s="1"/>
  <c r="AA7416" i="1" s="1"/>
  <c r="X7480" i="1"/>
  <c r="Y7480" i="1" s="1"/>
  <c r="Z7480" i="1" s="1"/>
  <c r="AA7480" i="1" s="1"/>
  <c r="X7544" i="1"/>
  <c r="Y7544" i="1" s="1"/>
  <c r="Z7544" i="1" s="1"/>
  <c r="AA7544" i="1" s="1"/>
  <c r="X55" i="1"/>
  <c r="Y55" i="1" s="1"/>
  <c r="Z55" i="1" s="1"/>
  <c r="AA55" i="1" s="1"/>
  <c r="X119" i="1"/>
  <c r="Y119" i="1" s="1"/>
  <c r="Z119" i="1" s="1"/>
  <c r="AA119" i="1" s="1"/>
  <c r="X183" i="1"/>
  <c r="Y183" i="1" s="1"/>
  <c r="Z183" i="1" s="1"/>
  <c r="AA183" i="1" s="1"/>
  <c r="X247" i="1"/>
  <c r="Y247" i="1" s="1"/>
  <c r="Z247" i="1" s="1"/>
  <c r="AA247" i="1" s="1"/>
  <c r="X311" i="1"/>
  <c r="Y311" i="1" s="1"/>
  <c r="Z311" i="1" s="1"/>
  <c r="AA311" i="1" s="1"/>
  <c r="X375" i="1"/>
  <c r="Y375" i="1" s="1"/>
  <c r="Z375" i="1" s="1"/>
  <c r="AA375" i="1" s="1"/>
  <c r="X439" i="1"/>
  <c r="Y439" i="1" s="1"/>
  <c r="Z439" i="1" s="1"/>
  <c r="AA439" i="1" s="1"/>
  <c r="X503" i="1"/>
  <c r="Y503" i="1" s="1"/>
  <c r="Z503" i="1" s="1"/>
  <c r="AA503" i="1" s="1"/>
  <c r="X567" i="1"/>
  <c r="Y567" i="1" s="1"/>
  <c r="Z567" i="1" s="1"/>
  <c r="AA567" i="1" s="1"/>
  <c r="X631" i="1"/>
  <c r="Y631" i="1" s="1"/>
  <c r="Z631" i="1" s="1"/>
  <c r="AA631" i="1" s="1"/>
  <c r="X695" i="1"/>
  <c r="Y695" i="1" s="1"/>
  <c r="Z695" i="1" s="1"/>
  <c r="AA695" i="1" s="1"/>
  <c r="X759" i="1"/>
  <c r="Y759" i="1" s="1"/>
  <c r="Z759" i="1" s="1"/>
  <c r="AA759" i="1" s="1"/>
  <c r="X823" i="1"/>
  <c r="Y823" i="1" s="1"/>
  <c r="Z823" i="1" s="1"/>
  <c r="AA823" i="1" s="1"/>
  <c r="X887" i="1"/>
  <c r="Y887" i="1" s="1"/>
  <c r="Z887" i="1" s="1"/>
  <c r="AA887" i="1" s="1"/>
  <c r="X951" i="1"/>
  <c r="Y951" i="1" s="1"/>
  <c r="Z951" i="1" s="1"/>
  <c r="AA951" i="1" s="1"/>
  <c r="X1015" i="1"/>
  <c r="Y1015" i="1" s="1"/>
  <c r="Z1015" i="1" s="1"/>
  <c r="AA1015" i="1" s="1"/>
  <c r="X1079" i="1"/>
  <c r="Y1079" i="1" s="1"/>
  <c r="Z1079" i="1" s="1"/>
  <c r="AA1079" i="1" s="1"/>
  <c r="X1143" i="1"/>
  <c r="Y1143" i="1" s="1"/>
  <c r="Z1143" i="1" s="1"/>
  <c r="AA1143" i="1" s="1"/>
  <c r="X1207" i="1"/>
  <c r="Y1207" i="1" s="1"/>
  <c r="Z1207" i="1" s="1"/>
  <c r="AA1207" i="1" s="1"/>
  <c r="X1271" i="1"/>
  <c r="Y1271" i="1" s="1"/>
  <c r="Z1271" i="1" s="1"/>
  <c r="AA1271" i="1" s="1"/>
  <c r="X1335" i="1"/>
  <c r="Y1335" i="1" s="1"/>
  <c r="Z1335" i="1" s="1"/>
  <c r="AA1335" i="1" s="1"/>
  <c r="X1399" i="1"/>
  <c r="Y1399" i="1" s="1"/>
  <c r="Z1399" i="1" s="1"/>
  <c r="AA1399" i="1" s="1"/>
  <c r="X1463" i="1"/>
  <c r="Y1463" i="1" s="1"/>
  <c r="Z1463" i="1" s="1"/>
  <c r="AA1463" i="1" s="1"/>
  <c r="X1551" i="1"/>
  <c r="Y1551" i="1" s="1"/>
  <c r="Z1551" i="1" s="1"/>
  <c r="AA1551" i="1" s="1"/>
  <c r="X1615" i="1"/>
  <c r="Y1615" i="1" s="1"/>
  <c r="Z1615" i="1" s="1"/>
  <c r="AA1615" i="1" s="1"/>
  <c r="X1679" i="1"/>
  <c r="Y1679" i="1" s="1"/>
  <c r="Z1679" i="1" s="1"/>
  <c r="AA1679" i="1" s="1"/>
  <c r="X1743" i="1"/>
  <c r="Y1743" i="1" s="1"/>
  <c r="Z1743" i="1" s="1"/>
  <c r="AA1743" i="1" s="1"/>
  <c r="X1807" i="1"/>
  <c r="Y1807" i="1" s="1"/>
  <c r="Z1807" i="1" s="1"/>
  <c r="AA1807" i="1" s="1"/>
  <c r="X1871" i="1"/>
  <c r="Y1871" i="1" s="1"/>
  <c r="Z1871" i="1" s="1"/>
  <c r="AA1871" i="1" s="1"/>
  <c r="X1935" i="1"/>
  <c r="Y1935" i="1" s="1"/>
  <c r="Z1935" i="1" s="1"/>
  <c r="AA1935" i="1" s="1"/>
  <c r="X1999" i="1"/>
  <c r="Y1999" i="1" s="1"/>
  <c r="Z1999" i="1" s="1"/>
  <c r="AA1999" i="1" s="1"/>
  <c r="X2063" i="1"/>
  <c r="Y2063" i="1" s="1"/>
  <c r="Z2063" i="1" s="1"/>
  <c r="AA2063" i="1" s="1"/>
  <c r="X2127" i="1"/>
  <c r="Y2127" i="1" s="1"/>
  <c r="Z2127" i="1" s="1"/>
  <c r="AA2127" i="1" s="1"/>
  <c r="X2191" i="1"/>
  <c r="Y2191" i="1" s="1"/>
  <c r="Z2191" i="1" s="1"/>
  <c r="AA2191" i="1" s="1"/>
  <c r="X2255" i="1"/>
  <c r="Y2255" i="1" s="1"/>
  <c r="Z2255" i="1" s="1"/>
  <c r="AA2255" i="1" s="1"/>
  <c r="X2319" i="1"/>
  <c r="Y2319" i="1" s="1"/>
  <c r="Z2319" i="1" s="1"/>
  <c r="AA2319" i="1" s="1"/>
  <c r="X2383" i="1"/>
  <c r="Y2383" i="1" s="1"/>
  <c r="Z2383" i="1" s="1"/>
  <c r="AA2383" i="1" s="1"/>
  <c r="X2447" i="1"/>
  <c r="Y2447" i="1" s="1"/>
  <c r="Z2447" i="1" s="1"/>
  <c r="AA2447" i="1" s="1"/>
  <c r="X2511" i="1"/>
  <c r="Y2511" i="1" s="1"/>
  <c r="Z2511" i="1" s="1"/>
  <c r="AA2511" i="1" s="1"/>
  <c r="X2575" i="1"/>
  <c r="Y2575" i="1" s="1"/>
  <c r="Z2575" i="1" s="1"/>
  <c r="AA2575" i="1" s="1"/>
  <c r="X2639" i="1"/>
  <c r="Y2639" i="1" s="1"/>
  <c r="Z2639" i="1" s="1"/>
  <c r="AA2639" i="1" s="1"/>
  <c r="X2703" i="1"/>
  <c r="Y2703" i="1" s="1"/>
  <c r="Z2703" i="1" s="1"/>
  <c r="AA2703" i="1" s="1"/>
  <c r="X2767" i="1"/>
  <c r="Y2767" i="1" s="1"/>
  <c r="Z2767" i="1" s="1"/>
  <c r="AA2767" i="1" s="1"/>
  <c r="X2831" i="1"/>
  <c r="Y2831" i="1" s="1"/>
  <c r="Z2831" i="1" s="1"/>
  <c r="AA2831" i="1" s="1"/>
  <c r="X2895" i="1"/>
  <c r="Y2895" i="1" s="1"/>
  <c r="Z2895" i="1" s="1"/>
  <c r="AA2895" i="1" s="1"/>
  <c r="X2959" i="1"/>
  <c r="Y2959" i="1" s="1"/>
  <c r="Z2959" i="1" s="1"/>
  <c r="AA2959" i="1" s="1"/>
  <c r="X3023" i="1"/>
  <c r="Y3023" i="1" s="1"/>
  <c r="Z3023" i="1" s="1"/>
  <c r="AA3023" i="1" s="1"/>
  <c r="X3087" i="1"/>
  <c r="Y3087" i="1" s="1"/>
  <c r="Z3087" i="1" s="1"/>
  <c r="AA3087" i="1" s="1"/>
  <c r="X3151" i="1"/>
  <c r="Y3151" i="1" s="1"/>
  <c r="Z3151" i="1" s="1"/>
  <c r="AA3151" i="1" s="1"/>
  <c r="X3215" i="1"/>
  <c r="Y3215" i="1" s="1"/>
  <c r="Z3215" i="1" s="1"/>
  <c r="AA3215" i="1" s="1"/>
  <c r="X3279" i="1"/>
  <c r="Y3279" i="1" s="1"/>
  <c r="Z3279" i="1" s="1"/>
  <c r="AA3279" i="1" s="1"/>
  <c r="X3343" i="1"/>
  <c r="Y3343" i="1" s="1"/>
  <c r="Z3343" i="1" s="1"/>
  <c r="AA3343" i="1" s="1"/>
  <c r="X3407" i="1"/>
  <c r="Y3407" i="1" s="1"/>
  <c r="Z3407" i="1" s="1"/>
  <c r="AA3407" i="1" s="1"/>
  <c r="X3471" i="1"/>
  <c r="Y3471" i="1" s="1"/>
  <c r="Z3471" i="1" s="1"/>
  <c r="AA3471" i="1" s="1"/>
  <c r="X3535" i="1"/>
  <c r="Y3535" i="1" s="1"/>
  <c r="Z3535" i="1" s="1"/>
  <c r="AA3535" i="1" s="1"/>
  <c r="X3599" i="1"/>
  <c r="Y3599" i="1" s="1"/>
  <c r="Z3599" i="1" s="1"/>
  <c r="AA3599" i="1" s="1"/>
  <c r="X3663" i="1"/>
  <c r="Y3663" i="1" s="1"/>
  <c r="Z3663" i="1" s="1"/>
  <c r="AA3663" i="1" s="1"/>
  <c r="X3727" i="1"/>
  <c r="Y3727" i="1" s="1"/>
  <c r="Z3727" i="1" s="1"/>
  <c r="AA3727" i="1" s="1"/>
  <c r="X3791" i="1"/>
  <c r="Y3791" i="1" s="1"/>
  <c r="Z3791" i="1" s="1"/>
  <c r="AA3791" i="1" s="1"/>
  <c r="X3855" i="1"/>
  <c r="Y3855" i="1" s="1"/>
  <c r="Z3855" i="1" s="1"/>
  <c r="AA3855" i="1" s="1"/>
  <c r="X3991" i="1"/>
  <c r="Y3991" i="1" s="1"/>
  <c r="Z3991" i="1" s="1"/>
  <c r="AA3991" i="1" s="1"/>
  <c r="X4055" i="1"/>
  <c r="Y4055" i="1" s="1"/>
  <c r="Z4055" i="1" s="1"/>
  <c r="AA4055" i="1" s="1"/>
  <c r="X4119" i="1"/>
  <c r="Y4119" i="1" s="1"/>
  <c r="Z4119" i="1" s="1"/>
  <c r="AA4119" i="1" s="1"/>
  <c r="X4183" i="1"/>
  <c r="Y4183" i="1" s="1"/>
  <c r="Z4183" i="1" s="1"/>
  <c r="AA4183" i="1" s="1"/>
  <c r="X4239" i="1"/>
  <c r="Y4239" i="1" s="1"/>
  <c r="Z4239" i="1" s="1"/>
  <c r="AA4239" i="1" s="1"/>
  <c r="X4303" i="1"/>
  <c r="Y4303" i="1" s="1"/>
  <c r="Z4303" i="1" s="1"/>
  <c r="AA4303" i="1" s="1"/>
  <c r="X4367" i="1"/>
  <c r="Y4367" i="1" s="1"/>
  <c r="Z4367" i="1" s="1"/>
  <c r="AA4367" i="1" s="1"/>
  <c r="X4431" i="1"/>
  <c r="Y4431" i="1" s="1"/>
  <c r="Z4431" i="1" s="1"/>
  <c r="AA4431" i="1" s="1"/>
  <c r="X4495" i="1"/>
  <c r="Y4495" i="1" s="1"/>
  <c r="Z4495" i="1" s="1"/>
  <c r="AA4495" i="1" s="1"/>
  <c r="X4559" i="1"/>
  <c r="Y4559" i="1" s="1"/>
  <c r="Z4559" i="1" s="1"/>
  <c r="AA4559" i="1" s="1"/>
  <c r="X4623" i="1"/>
  <c r="Y4623" i="1" s="1"/>
  <c r="Z4623" i="1" s="1"/>
  <c r="AA4623" i="1" s="1"/>
  <c r="X4687" i="1"/>
  <c r="Y4687" i="1" s="1"/>
  <c r="Z4687" i="1" s="1"/>
  <c r="AA4687" i="1" s="1"/>
  <c r="X4751" i="1"/>
  <c r="Y4751" i="1" s="1"/>
  <c r="Z4751" i="1" s="1"/>
  <c r="AA4751" i="1" s="1"/>
  <c r="X4815" i="1"/>
  <c r="Y4815" i="1" s="1"/>
  <c r="Z4815" i="1" s="1"/>
  <c r="AA4815" i="1" s="1"/>
  <c r="X4879" i="1"/>
  <c r="Y4879" i="1" s="1"/>
  <c r="Z4879" i="1" s="1"/>
  <c r="AA4879" i="1" s="1"/>
  <c r="X4943" i="1"/>
  <c r="Y4943" i="1" s="1"/>
  <c r="Z4943" i="1" s="1"/>
  <c r="AA4943" i="1" s="1"/>
  <c r="X5007" i="1"/>
  <c r="Y5007" i="1" s="1"/>
  <c r="Z5007" i="1" s="1"/>
  <c r="AA5007" i="1" s="1"/>
  <c r="X5071" i="1"/>
  <c r="Y5071" i="1" s="1"/>
  <c r="Z5071" i="1" s="1"/>
  <c r="AA5071" i="1" s="1"/>
  <c r="X5135" i="1"/>
  <c r="Y5135" i="1" s="1"/>
  <c r="Z5135" i="1" s="1"/>
  <c r="AA5135" i="1" s="1"/>
  <c r="X5199" i="1"/>
  <c r="Y5199" i="1" s="1"/>
  <c r="Z5199" i="1" s="1"/>
  <c r="AA5199" i="1" s="1"/>
  <c r="X5263" i="1"/>
  <c r="Y5263" i="1" s="1"/>
  <c r="Z5263" i="1" s="1"/>
  <c r="AA5263" i="1" s="1"/>
  <c r="X5327" i="1"/>
  <c r="Y5327" i="1" s="1"/>
  <c r="Z5327" i="1" s="1"/>
  <c r="AA5327" i="1" s="1"/>
  <c r="X5391" i="1"/>
  <c r="Y5391" i="1" s="1"/>
  <c r="Z5391" i="1" s="1"/>
  <c r="AA5391" i="1" s="1"/>
  <c r="X5455" i="1"/>
  <c r="Y5455" i="1" s="1"/>
  <c r="Z5455" i="1" s="1"/>
  <c r="AA5455" i="1" s="1"/>
  <c r="X5519" i="1"/>
  <c r="Y5519" i="1" s="1"/>
  <c r="Z5519" i="1" s="1"/>
  <c r="AA5519" i="1" s="1"/>
  <c r="X5583" i="1"/>
  <c r="Y5583" i="1" s="1"/>
  <c r="Z5583" i="1" s="1"/>
  <c r="AA5583" i="1" s="1"/>
  <c r="X5647" i="1"/>
  <c r="Y5647" i="1" s="1"/>
  <c r="Z5647" i="1" s="1"/>
  <c r="AA5647" i="1" s="1"/>
  <c r="X5711" i="1"/>
  <c r="Y5711" i="1" s="1"/>
  <c r="Z5711" i="1" s="1"/>
  <c r="AA5711" i="1" s="1"/>
  <c r="X5775" i="1"/>
  <c r="Y5775" i="1" s="1"/>
  <c r="Z5775" i="1" s="1"/>
  <c r="AA5775" i="1" s="1"/>
  <c r="X5863" i="1"/>
  <c r="Y5863" i="1" s="1"/>
  <c r="Z5863" i="1" s="1"/>
  <c r="AA5863" i="1" s="1"/>
  <c r="X5927" i="1"/>
  <c r="Y5927" i="1" s="1"/>
  <c r="Z5927" i="1" s="1"/>
  <c r="AA5927" i="1" s="1"/>
  <c r="X5991" i="1"/>
  <c r="Y5991" i="1" s="1"/>
  <c r="Z5991" i="1" s="1"/>
  <c r="AA5991" i="1" s="1"/>
  <c r="X6055" i="1"/>
  <c r="Y6055" i="1" s="1"/>
  <c r="Z6055" i="1" s="1"/>
  <c r="AA6055" i="1" s="1"/>
  <c r="X6119" i="1"/>
  <c r="Y6119" i="1" s="1"/>
  <c r="Z6119" i="1" s="1"/>
  <c r="AA6119" i="1" s="1"/>
  <c r="X6183" i="1"/>
  <c r="Y6183" i="1" s="1"/>
  <c r="Z6183" i="1" s="1"/>
  <c r="AA6183" i="1" s="1"/>
  <c r="X6247" i="1"/>
  <c r="Y6247" i="1" s="1"/>
  <c r="Z6247" i="1" s="1"/>
  <c r="AA6247" i="1" s="1"/>
  <c r="X6335" i="1"/>
  <c r="Y6335" i="1" s="1"/>
  <c r="Z6335" i="1" s="1"/>
  <c r="AA6335" i="1" s="1"/>
  <c r="X6399" i="1"/>
  <c r="Y6399" i="1" s="1"/>
  <c r="Z6399" i="1" s="1"/>
  <c r="AA6399" i="1" s="1"/>
  <c r="X6463" i="1"/>
  <c r="Y6463" i="1" s="1"/>
  <c r="Z6463" i="1" s="1"/>
  <c r="AA6463" i="1" s="1"/>
  <c r="X6527" i="1"/>
  <c r="Y6527" i="1" s="1"/>
  <c r="Z6527" i="1" s="1"/>
  <c r="AA6527" i="1" s="1"/>
  <c r="X6591" i="1"/>
  <c r="Y6591" i="1" s="1"/>
  <c r="Z6591" i="1" s="1"/>
  <c r="AA6591" i="1" s="1"/>
  <c r="X6655" i="1"/>
  <c r="Y6655" i="1" s="1"/>
  <c r="Z6655" i="1" s="1"/>
  <c r="AA6655" i="1" s="1"/>
  <c r="X6719" i="1"/>
  <c r="Y6719" i="1" s="1"/>
  <c r="Z6719" i="1" s="1"/>
  <c r="AA6719" i="1" s="1"/>
  <c r="X6783" i="1"/>
  <c r="Y6783" i="1" s="1"/>
  <c r="Z6783" i="1" s="1"/>
  <c r="AA6783" i="1" s="1"/>
  <c r="X6847" i="1"/>
  <c r="Y6847" i="1" s="1"/>
  <c r="Z6847" i="1" s="1"/>
  <c r="AA6847" i="1" s="1"/>
  <c r="X6935" i="1"/>
  <c r="Y6935" i="1" s="1"/>
  <c r="Z6935" i="1" s="1"/>
  <c r="AA6935" i="1" s="1"/>
  <c r="X6999" i="1"/>
  <c r="Y6999" i="1" s="1"/>
  <c r="Z6999" i="1" s="1"/>
  <c r="AA6999" i="1" s="1"/>
  <c r="X7063" i="1"/>
  <c r="Y7063" i="1" s="1"/>
  <c r="Z7063" i="1" s="1"/>
  <c r="AA7063" i="1" s="1"/>
  <c r="X7127" i="1"/>
  <c r="Y7127" i="1" s="1"/>
  <c r="Z7127" i="1" s="1"/>
  <c r="AA7127" i="1" s="1"/>
  <c r="X7191" i="1"/>
  <c r="Y7191" i="1" s="1"/>
  <c r="Z7191" i="1" s="1"/>
  <c r="AA7191" i="1" s="1"/>
  <c r="X7255" i="1"/>
  <c r="Y7255" i="1" s="1"/>
  <c r="Z7255" i="1" s="1"/>
  <c r="AA7255" i="1" s="1"/>
  <c r="X7319" i="1"/>
  <c r="Y7319" i="1" s="1"/>
  <c r="Z7319" i="1" s="1"/>
  <c r="AA7319" i="1" s="1"/>
  <c r="X7375" i="1"/>
  <c r="Y7375" i="1" s="1"/>
  <c r="Z7375" i="1" s="1"/>
  <c r="AA7375" i="1" s="1"/>
  <c r="X7439" i="1"/>
  <c r="Y7439" i="1" s="1"/>
  <c r="Z7439" i="1" s="1"/>
  <c r="AA7439" i="1" s="1"/>
  <c r="X7503" i="1"/>
  <c r="Y7503" i="1" s="1"/>
  <c r="Z7503" i="1" s="1"/>
  <c r="AA7503" i="1" s="1"/>
  <c r="X7567" i="1"/>
  <c r="Y7567" i="1" s="1"/>
  <c r="Z7567" i="1" s="1"/>
  <c r="AA7567" i="1" s="1"/>
  <c r="X7631" i="1"/>
  <c r="Y7631" i="1" s="1"/>
  <c r="Z7631" i="1" s="1"/>
  <c r="AA7631" i="1" s="1"/>
  <c r="X7695" i="1"/>
  <c r="Y7695" i="1" s="1"/>
  <c r="Z7695" i="1" s="1"/>
  <c r="AA7695" i="1" s="1"/>
  <c r="X7759" i="1"/>
  <c r="Y7759" i="1" s="1"/>
  <c r="Z7759" i="1" s="1"/>
  <c r="AA7759" i="1" s="1"/>
  <c r="X7823" i="1"/>
  <c r="Y7823" i="1" s="1"/>
  <c r="Z7823" i="1" s="1"/>
  <c r="AA7823" i="1" s="1"/>
  <c r="X7887" i="1"/>
  <c r="Y7887" i="1" s="1"/>
  <c r="Z7887" i="1" s="1"/>
  <c r="AA7887" i="1" s="1"/>
  <c r="X7951" i="1"/>
  <c r="Y7951" i="1" s="1"/>
  <c r="Z7951" i="1" s="1"/>
  <c r="AA7951" i="1" s="1"/>
  <c r="X8015" i="1"/>
  <c r="Y8015" i="1" s="1"/>
  <c r="Z8015" i="1" s="1"/>
  <c r="AA8015" i="1" s="1"/>
  <c r="X8079" i="1"/>
  <c r="Y8079" i="1" s="1"/>
  <c r="Z8079" i="1" s="1"/>
  <c r="AA8079" i="1" s="1"/>
  <c r="X7612" i="1"/>
  <c r="Y7612" i="1" s="1"/>
  <c r="Z7612" i="1" s="1"/>
  <c r="AA7612" i="1" s="1"/>
  <c r="X7868" i="1"/>
  <c r="Y7868" i="1" s="1"/>
  <c r="Z7868" i="1" s="1"/>
  <c r="AA7868" i="1" s="1"/>
  <c r="X8124" i="1"/>
  <c r="Y8124" i="1" s="1"/>
  <c r="Z8124" i="1" s="1"/>
  <c r="AA8124" i="1" s="1"/>
  <c r="X8256" i="1"/>
  <c r="Y8256" i="1" s="1"/>
  <c r="Z8256" i="1" s="1"/>
  <c r="AA8256" i="1" s="1"/>
  <c r="X8384" i="1"/>
  <c r="Y8384" i="1" s="1"/>
  <c r="Z8384" i="1" s="1"/>
  <c r="AA8384" i="1" s="1"/>
  <c r="X8520" i="1"/>
  <c r="Y8520" i="1" s="1"/>
  <c r="Z8520" i="1" s="1"/>
  <c r="AA8520" i="1" s="1"/>
  <c r="X8712" i="1"/>
  <c r="Y8712" i="1" s="1"/>
  <c r="Z8712" i="1" s="1"/>
  <c r="AA8712" i="1" s="1"/>
  <c r="X7654" i="1"/>
  <c r="Y7654" i="1" s="1"/>
  <c r="Z7654" i="1" s="1"/>
  <c r="AA7654" i="1" s="1"/>
  <c r="X7782" i="1"/>
  <c r="Y7782" i="1" s="1"/>
  <c r="Z7782" i="1" s="1"/>
  <c r="AA7782" i="1" s="1"/>
  <c r="X7910" i="1"/>
  <c r="Y7910" i="1" s="1"/>
  <c r="Z7910" i="1" s="1"/>
  <c r="AA7910" i="1" s="1"/>
  <c r="X8038" i="1"/>
  <c r="Y8038" i="1" s="1"/>
  <c r="Z8038" i="1" s="1"/>
  <c r="AA8038" i="1" s="1"/>
  <c r="X8166" i="1"/>
  <c r="Y8166" i="1" s="1"/>
  <c r="Z8166" i="1" s="1"/>
  <c r="AA8166" i="1" s="1"/>
  <c r="X8294" i="1"/>
  <c r="Y8294" i="1" s="1"/>
  <c r="Z8294" i="1" s="1"/>
  <c r="AA8294" i="1" s="1"/>
  <c r="X8422" i="1"/>
  <c r="Y8422" i="1" s="1"/>
  <c r="Z8422" i="1" s="1"/>
  <c r="AA8422" i="1" s="1"/>
  <c r="X8686" i="1"/>
  <c r="Y8686" i="1" s="1"/>
  <c r="Z8686" i="1" s="1"/>
  <c r="AA8686" i="1" s="1"/>
  <c r="X8219" i="1"/>
  <c r="Y8219" i="1" s="1"/>
  <c r="Z8219" i="1" s="1"/>
  <c r="AA8219" i="1" s="1"/>
  <c r="X8347" i="1"/>
  <c r="Y8347" i="1" s="1"/>
  <c r="Z8347" i="1" s="1"/>
  <c r="AA8347" i="1" s="1"/>
  <c r="X8459" i="1"/>
  <c r="Y8459" i="1" s="1"/>
  <c r="Z8459" i="1" s="1"/>
  <c r="AA8459" i="1" s="1"/>
  <c r="X8587" i="1"/>
  <c r="Y8587" i="1" s="1"/>
  <c r="Z8587" i="1" s="1"/>
  <c r="AA8587" i="1" s="1"/>
  <c r="X8715" i="1"/>
  <c r="Y8715" i="1" s="1"/>
  <c r="Z8715" i="1" s="1"/>
  <c r="AA8715" i="1" s="1"/>
  <c r="X8684" i="1"/>
  <c r="Y8684" i="1" s="1"/>
  <c r="Z8684" i="1" s="1"/>
  <c r="AA8684" i="1" s="1"/>
  <c r="X138" i="1"/>
  <c r="Y138" i="1" s="1"/>
  <c r="Z138" i="1" s="1"/>
  <c r="AA138" i="1" s="1"/>
  <c r="X330" i="1"/>
  <c r="Y330" i="1" s="1"/>
  <c r="Z330" i="1" s="1"/>
  <c r="AA330" i="1" s="1"/>
  <c r="X554" i="1"/>
  <c r="Y554" i="1" s="1"/>
  <c r="Z554" i="1" s="1"/>
  <c r="AA554" i="1" s="1"/>
  <c r="X714" i="1"/>
  <c r="Y714" i="1" s="1"/>
  <c r="Z714" i="1" s="1"/>
  <c r="AA714" i="1" s="1"/>
  <c r="X938" i="1"/>
  <c r="Y938" i="1" s="1"/>
  <c r="Z938" i="1" s="1"/>
  <c r="AA938" i="1" s="1"/>
  <c r="X1098" i="1"/>
  <c r="Y1098" i="1" s="1"/>
  <c r="Z1098" i="1" s="1"/>
  <c r="AA1098" i="1" s="1"/>
  <c r="X1322" i="1"/>
  <c r="Y1322" i="1" s="1"/>
  <c r="Z1322" i="1" s="1"/>
  <c r="AA1322" i="1" s="1"/>
  <c r="X1482" i="1"/>
  <c r="Y1482" i="1" s="1"/>
  <c r="Z1482" i="1" s="1"/>
  <c r="AA1482" i="1" s="1"/>
  <c r="X1674" i="1"/>
  <c r="Y1674" i="1" s="1"/>
  <c r="Z1674" i="1" s="1"/>
  <c r="AA1674" i="1" s="1"/>
  <c r="X1898" i="1"/>
  <c r="Y1898" i="1" s="1"/>
  <c r="Z1898" i="1" s="1"/>
  <c r="AA1898" i="1" s="1"/>
  <c r="X2090" i="1"/>
  <c r="Y2090" i="1" s="1"/>
  <c r="Z2090" i="1" s="1"/>
  <c r="AA2090" i="1" s="1"/>
  <c r="X2250" i="1"/>
  <c r="Y2250" i="1" s="1"/>
  <c r="Z2250" i="1" s="1"/>
  <c r="AA2250" i="1" s="1"/>
  <c r="X2474" i="1"/>
  <c r="Y2474" i="1" s="1"/>
  <c r="Z2474" i="1" s="1"/>
  <c r="AA2474" i="1" s="1"/>
  <c r="X2666" i="1"/>
  <c r="Y2666" i="1" s="1"/>
  <c r="Z2666" i="1" s="1"/>
  <c r="AA2666" i="1" s="1"/>
  <c r="X2858" i="1"/>
  <c r="Y2858" i="1" s="1"/>
  <c r="Z2858" i="1" s="1"/>
  <c r="AA2858" i="1" s="1"/>
  <c r="X3018" i="1"/>
  <c r="Y3018" i="1" s="1"/>
  <c r="Z3018" i="1" s="1"/>
  <c r="AA3018" i="1" s="1"/>
  <c r="X3210" i="1"/>
  <c r="Y3210" i="1" s="1"/>
  <c r="Z3210" i="1" s="1"/>
  <c r="AA3210" i="1" s="1"/>
  <c r="X3370" i="1"/>
  <c r="Y3370" i="1" s="1"/>
  <c r="Z3370" i="1" s="1"/>
  <c r="AA3370" i="1" s="1"/>
  <c r="X3594" i="1"/>
  <c r="Y3594" i="1" s="1"/>
  <c r="Z3594" i="1" s="1"/>
  <c r="AA3594" i="1" s="1"/>
  <c r="X3754" i="1"/>
  <c r="Y3754" i="1" s="1"/>
  <c r="Z3754" i="1" s="1"/>
  <c r="AA3754" i="1" s="1"/>
  <c r="X3850" i="1"/>
  <c r="Y3850" i="1" s="1"/>
  <c r="Z3850" i="1" s="1"/>
  <c r="AA3850" i="1" s="1"/>
  <c r="X3914" i="1"/>
  <c r="Y3914" i="1" s="1"/>
  <c r="Z3914" i="1" s="1"/>
  <c r="AA3914" i="1" s="1"/>
  <c r="X4074" i="1"/>
  <c r="Y4074" i="1" s="1"/>
  <c r="Z4074" i="1" s="1"/>
  <c r="AA4074" i="1" s="1"/>
  <c r="X4234" i="1"/>
  <c r="Y4234" i="1" s="1"/>
  <c r="Z4234" i="1" s="1"/>
  <c r="AA4234" i="1" s="1"/>
  <c r="X4458" i="1"/>
  <c r="Y4458" i="1" s="1"/>
  <c r="Z4458" i="1" s="1"/>
  <c r="AA4458" i="1" s="1"/>
  <c r="X4642" i="1"/>
  <c r="Y4642" i="1" s="1"/>
  <c r="Z4642" i="1" s="1"/>
  <c r="AA4642" i="1" s="1"/>
  <c r="X4866" i="1"/>
  <c r="Y4866" i="1" s="1"/>
  <c r="Z4866" i="1" s="1"/>
  <c r="AA4866" i="1" s="1"/>
  <c r="X5058" i="1"/>
  <c r="Y5058" i="1" s="1"/>
  <c r="Z5058" i="1" s="1"/>
  <c r="AA5058" i="1" s="1"/>
  <c r="X5186" i="1"/>
  <c r="Y5186" i="1" s="1"/>
  <c r="Z5186" i="1" s="1"/>
  <c r="AA5186" i="1" s="1"/>
  <c r="X5378" i="1"/>
  <c r="Y5378" i="1" s="1"/>
  <c r="Z5378" i="1" s="1"/>
  <c r="AA5378" i="1" s="1"/>
  <c r="X5602" i="1"/>
  <c r="Y5602" i="1" s="1"/>
  <c r="Z5602" i="1" s="1"/>
  <c r="AA5602" i="1" s="1"/>
  <c r="X5794" i="1"/>
  <c r="Y5794" i="1" s="1"/>
  <c r="Z5794" i="1" s="1"/>
  <c r="AA5794" i="1" s="1"/>
  <c r="X5954" i="1"/>
  <c r="Y5954" i="1" s="1"/>
  <c r="Z5954" i="1" s="1"/>
  <c r="AA5954" i="1" s="1"/>
  <c r="X6146" i="1"/>
  <c r="Y6146" i="1" s="1"/>
  <c r="Z6146" i="1" s="1"/>
  <c r="AA6146" i="1" s="1"/>
  <c r="X6370" i="1"/>
  <c r="Y6370" i="1" s="1"/>
  <c r="Z6370" i="1" s="1"/>
  <c r="AA6370" i="1" s="1"/>
  <c r="X6498" i="1"/>
  <c r="Y6498" i="1" s="1"/>
  <c r="Z6498" i="1" s="1"/>
  <c r="AA6498" i="1" s="1"/>
  <c r="X6722" i="1"/>
  <c r="Y6722" i="1" s="1"/>
  <c r="Z6722" i="1" s="1"/>
  <c r="AA6722" i="1" s="1"/>
  <c r="X6914" i="1"/>
  <c r="Y6914" i="1" s="1"/>
  <c r="Z6914" i="1" s="1"/>
  <c r="AA6914" i="1" s="1"/>
  <c r="X7074" i="1"/>
  <c r="Y7074" i="1" s="1"/>
  <c r="Z7074" i="1" s="1"/>
  <c r="AA7074" i="1" s="1"/>
  <c r="X7266" i="1"/>
  <c r="Y7266" i="1" s="1"/>
  <c r="Z7266" i="1" s="1"/>
  <c r="AA7266" i="1" s="1"/>
  <c r="X7458" i="1"/>
  <c r="Y7458" i="1" s="1"/>
  <c r="Z7458" i="1" s="1"/>
  <c r="AA7458" i="1" s="1"/>
  <c r="X129" i="1"/>
  <c r="Y129" i="1" s="1"/>
  <c r="Z129" i="1" s="1"/>
  <c r="AA129" i="1" s="1"/>
  <c r="X289" i="1"/>
  <c r="Y289" i="1" s="1"/>
  <c r="Z289" i="1" s="1"/>
  <c r="AA289" i="1" s="1"/>
  <c r="X449" i="1"/>
  <c r="Y449" i="1" s="1"/>
  <c r="Z449" i="1" s="1"/>
  <c r="AA449" i="1" s="1"/>
  <c r="X641" i="1"/>
  <c r="Y641" i="1" s="1"/>
  <c r="Z641" i="1" s="1"/>
  <c r="AA641" i="1" s="1"/>
  <c r="X865" i="1"/>
  <c r="Y865" i="1" s="1"/>
  <c r="Z865" i="1" s="1"/>
  <c r="AA865" i="1" s="1"/>
  <c r="X1089" i="1"/>
  <c r="Y1089" i="1" s="1"/>
  <c r="Z1089" i="1" s="1"/>
  <c r="AA1089" i="1" s="1"/>
  <c r="X1249" i="1"/>
  <c r="Y1249" i="1" s="1"/>
  <c r="Z1249" i="1" s="1"/>
  <c r="AA1249" i="1" s="1"/>
  <c r="X1409" i="1"/>
  <c r="Y1409" i="1" s="1"/>
  <c r="Z1409" i="1" s="1"/>
  <c r="AA1409" i="1" s="1"/>
  <c r="X1601" i="1"/>
  <c r="Y1601" i="1" s="1"/>
  <c r="Z1601" i="1" s="1"/>
  <c r="AA1601" i="1" s="1"/>
  <c r="X1825" i="1"/>
  <c r="Y1825" i="1" s="1"/>
  <c r="Z1825" i="1" s="1"/>
  <c r="AA1825" i="1" s="1"/>
  <c r="X1985" i="1"/>
  <c r="Y1985" i="1" s="1"/>
  <c r="Z1985" i="1" s="1"/>
  <c r="AA1985" i="1" s="1"/>
  <c r="X2081" i="1"/>
  <c r="Y2081" i="1" s="1"/>
  <c r="Z2081" i="1" s="1"/>
  <c r="AA2081" i="1" s="1"/>
  <c r="X2209" i="1"/>
  <c r="Y2209" i="1" s="1"/>
  <c r="Z2209" i="1" s="1"/>
  <c r="AA2209" i="1" s="1"/>
  <c r="X2337" i="1"/>
  <c r="Y2337" i="1" s="1"/>
  <c r="Z2337" i="1" s="1"/>
  <c r="AA2337" i="1" s="1"/>
  <c r="X2465" i="1"/>
  <c r="Y2465" i="1" s="1"/>
  <c r="Z2465" i="1" s="1"/>
  <c r="AA2465" i="1" s="1"/>
  <c r="X2625" i="1"/>
  <c r="Y2625" i="1" s="1"/>
  <c r="Z2625" i="1" s="1"/>
  <c r="AA2625" i="1" s="1"/>
  <c r="X2817" i="1"/>
  <c r="Y2817" i="1" s="1"/>
  <c r="Z2817" i="1" s="1"/>
  <c r="AA2817" i="1" s="1"/>
  <c r="X2977" i="1"/>
  <c r="Y2977" i="1" s="1"/>
  <c r="Z2977" i="1" s="1"/>
  <c r="AA2977" i="1" s="1"/>
  <c r="X3169" i="1"/>
  <c r="Y3169" i="1" s="1"/>
  <c r="Z3169" i="1" s="1"/>
  <c r="AA3169" i="1" s="1"/>
  <c r="X3393" i="1"/>
  <c r="Y3393" i="1" s="1"/>
  <c r="Z3393" i="1" s="1"/>
  <c r="AA3393" i="1" s="1"/>
  <c r="X3585" i="1"/>
  <c r="Y3585" i="1" s="1"/>
  <c r="Z3585" i="1" s="1"/>
  <c r="AA3585" i="1" s="1"/>
  <c r="X3713" i="1"/>
  <c r="Y3713" i="1" s="1"/>
  <c r="Z3713" i="1" s="1"/>
  <c r="AA3713" i="1" s="1"/>
  <c r="X3937" i="1"/>
  <c r="Y3937" i="1" s="1"/>
  <c r="Z3937" i="1" s="1"/>
  <c r="AA3937" i="1" s="1"/>
  <c r="X4097" i="1"/>
  <c r="Y4097" i="1" s="1"/>
  <c r="Z4097" i="1" s="1"/>
  <c r="AA4097" i="1" s="1"/>
  <c r="X4289" i="1"/>
  <c r="Y4289" i="1" s="1"/>
  <c r="Z4289" i="1" s="1"/>
  <c r="AA4289" i="1" s="1"/>
  <c r="X4513" i="1"/>
  <c r="Y4513" i="1" s="1"/>
  <c r="Z4513" i="1" s="1"/>
  <c r="AA4513" i="1" s="1"/>
  <c r="X4737" i="1"/>
  <c r="Y4737" i="1" s="1"/>
  <c r="Z4737" i="1" s="1"/>
  <c r="AA4737" i="1" s="1"/>
  <c r="X4897" i="1"/>
  <c r="Y4897" i="1" s="1"/>
  <c r="Z4897" i="1" s="1"/>
  <c r="AA4897" i="1" s="1"/>
  <c r="X5057" i="1"/>
  <c r="Y5057" i="1" s="1"/>
  <c r="Z5057" i="1" s="1"/>
  <c r="AA5057" i="1" s="1"/>
  <c r="X5249" i="1"/>
  <c r="Y5249" i="1" s="1"/>
  <c r="Z5249" i="1" s="1"/>
  <c r="AA5249" i="1" s="1"/>
  <c r="X5441" i="1"/>
  <c r="Y5441" i="1" s="1"/>
  <c r="Z5441" i="1" s="1"/>
  <c r="AA5441" i="1" s="1"/>
  <c r="X5633" i="1"/>
  <c r="Y5633" i="1" s="1"/>
  <c r="Z5633" i="1" s="1"/>
  <c r="AA5633" i="1" s="1"/>
  <c r="X5825" i="1"/>
  <c r="Y5825" i="1" s="1"/>
  <c r="Z5825" i="1" s="1"/>
  <c r="AA5825" i="1" s="1"/>
  <c r="X6049" i="1"/>
  <c r="Y6049" i="1" s="1"/>
  <c r="Z6049" i="1" s="1"/>
  <c r="AA6049" i="1" s="1"/>
  <c r="X6241" i="1"/>
  <c r="Y6241" i="1" s="1"/>
  <c r="Z6241" i="1" s="1"/>
  <c r="AA6241" i="1" s="1"/>
  <c r="X6401" i="1"/>
  <c r="Y6401" i="1" s="1"/>
  <c r="Z6401" i="1" s="1"/>
  <c r="AA6401" i="1" s="1"/>
  <c r="X6593" i="1"/>
  <c r="Y6593" i="1" s="1"/>
  <c r="Z6593" i="1" s="1"/>
  <c r="AA6593" i="1" s="1"/>
  <c r="X6753" i="1"/>
  <c r="Y6753" i="1" s="1"/>
  <c r="Z6753" i="1" s="1"/>
  <c r="AA6753" i="1" s="1"/>
  <c r="X6945" i="1"/>
  <c r="Y6945" i="1" s="1"/>
  <c r="Z6945" i="1" s="1"/>
  <c r="AA6945" i="1" s="1"/>
  <c r="X7169" i="1"/>
  <c r="Y7169" i="1" s="1"/>
  <c r="Z7169" i="1" s="1"/>
  <c r="AA7169" i="1" s="1"/>
  <c r="X7329" i="1"/>
  <c r="Y7329" i="1" s="1"/>
  <c r="Z7329" i="1" s="1"/>
  <c r="AA7329" i="1" s="1"/>
  <c r="X7521" i="1"/>
  <c r="Y7521" i="1" s="1"/>
  <c r="Z7521" i="1" s="1"/>
  <c r="AA7521" i="1" s="1"/>
  <c r="X7681" i="1"/>
  <c r="Y7681" i="1" s="1"/>
  <c r="Z7681" i="1" s="1"/>
  <c r="AA7681" i="1" s="1"/>
  <c r="X7873" i="1"/>
  <c r="Y7873" i="1" s="1"/>
  <c r="Z7873" i="1" s="1"/>
  <c r="AA7873" i="1" s="1"/>
  <c r="X8065" i="1"/>
  <c r="Y8065" i="1" s="1"/>
  <c r="Z8065" i="1" s="1"/>
  <c r="AA8065" i="1" s="1"/>
  <c r="X8068" i="1"/>
  <c r="Y8068" i="1" s="1"/>
  <c r="Z8068" i="1" s="1"/>
  <c r="AA8068" i="1" s="1"/>
  <c r="X8484" i="1"/>
  <c r="Y8484" i="1" s="1"/>
  <c r="Z8484" i="1" s="1"/>
  <c r="AA8484" i="1" s="1"/>
  <c r="X7826" i="1"/>
  <c r="Y7826" i="1" s="1"/>
  <c r="Z7826" i="1" s="1"/>
  <c r="AA7826" i="1" s="1"/>
  <c r="X8210" i="1"/>
  <c r="Y8210" i="1" s="1"/>
  <c r="Z8210" i="1" s="1"/>
  <c r="AA8210" i="1" s="1"/>
  <c r="X8678" i="1"/>
  <c r="Y8678" i="1" s="1"/>
  <c r="Z8678" i="1" s="1"/>
  <c r="AA8678" i="1" s="1"/>
  <c r="X8471" i="1"/>
  <c r="Y8471" i="1" s="1"/>
  <c r="Z8471" i="1" s="1"/>
  <c r="AA8471" i="1" s="1"/>
  <c r="X8692" i="1"/>
  <c r="Y8692" i="1" s="1"/>
  <c r="Z8692" i="1" s="1"/>
  <c r="AA8692" i="1" s="1"/>
  <c r="X132" i="1"/>
  <c r="Y132" i="1" s="1"/>
  <c r="Z132" i="1" s="1"/>
  <c r="AA132" i="1" s="1"/>
  <c r="X324" i="1"/>
  <c r="Y324" i="1" s="1"/>
  <c r="Z324" i="1" s="1"/>
  <c r="AA324" i="1" s="1"/>
  <c r="X484" i="1"/>
  <c r="Y484" i="1" s="1"/>
  <c r="Z484" i="1" s="1"/>
  <c r="AA484" i="1" s="1"/>
  <c r="X708" i="1"/>
  <c r="Y708" i="1" s="1"/>
  <c r="Z708" i="1" s="1"/>
  <c r="AA708" i="1" s="1"/>
  <c r="X868" i="1"/>
  <c r="Y868" i="1" s="1"/>
  <c r="Z868" i="1" s="1"/>
  <c r="AA868" i="1" s="1"/>
  <c r="X1060" i="1"/>
  <c r="Y1060" i="1" s="1"/>
  <c r="Z1060" i="1" s="1"/>
  <c r="AA1060" i="1" s="1"/>
  <c r="X1284" i="1"/>
  <c r="Y1284" i="1" s="1"/>
  <c r="Z1284" i="1" s="1"/>
  <c r="AA1284" i="1" s="1"/>
  <c r="X1444" i="1"/>
  <c r="Y1444" i="1" s="1"/>
  <c r="Z1444" i="1" s="1"/>
  <c r="AA1444" i="1" s="1"/>
  <c r="X1628" i="1"/>
  <c r="Y1628" i="1" s="1"/>
  <c r="Z1628" i="1" s="1"/>
  <c r="AA1628" i="1" s="1"/>
  <c r="X1820" i="1"/>
  <c r="Y1820" i="1" s="1"/>
  <c r="Z1820" i="1" s="1"/>
  <c r="AA1820" i="1" s="1"/>
  <c r="X2044" i="1"/>
  <c r="Y2044" i="1" s="1"/>
  <c r="Z2044" i="1" s="1"/>
  <c r="AA2044" i="1" s="1"/>
  <c r="X2236" i="1"/>
  <c r="Y2236" i="1" s="1"/>
  <c r="Z2236" i="1" s="1"/>
  <c r="AA2236" i="1" s="1"/>
  <c r="X2396" i="1"/>
  <c r="Y2396" i="1" s="1"/>
  <c r="Z2396" i="1" s="1"/>
  <c r="AA2396" i="1" s="1"/>
  <c r="X2612" i="1"/>
  <c r="Y2612" i="1" s="1"/>
  <c r="Z2612" i="1" s="1"/>
  <c r="AA2612" i="1" s="1"/>
  <c r="X3020" i="1"/>
  <c r="Y3020" i="1" s="1"/>
  <c r="Z3020" i="1" s="1"/>
  <c r="AA3020" i="1" s="1"/>
  <c r="X3140" i="1"/>
  <c r="Y3140" i="1" s="1"/>
  <c r="Z3140" i="1" s="1"/>
  <c r="AA3140" i="1" s="1"/>
  <c r="X3692" i="1"/>
  <c r="Y3692" i="1" s="1"/>
  <c r="Z3692" i="1" s="1"/>
  <c r="AA3692" i="1" s="1"/>
  <c r="X3892" i="1"/>
  <c r="Y3892" i="1" s="1"/>
  <c r="Z3892" i="1" s="1"/>
  <c r="AA3892" i="1" s="1"/>
  <c r="X4036" i="1"/>
  <c r="Y4036" i="1" s="1"/>
  <c r="Z4036" i="1" s="1"/>
  <c r="AA4036" i="1" s="1"/>
  <c r="X4180" i="1"/>
  <c r="Y4180" i="1" s="1"/>
  <c r="Z4180" i="1" s="1"/>
  <c r="AA4180" i="1" s="1"/>
  <c r="X4300" i="1"/>
  <c r="Y4300" i="1" s="1"/>
  <c r="Z4300" i="1" s="1"/>
  <c r="AA4300" i="1" s="1"/>
  <c r="X4444" i="1"/>
  <c r="Y4444" i="1" s="1"/>
  <c r="Z4444" i="1" s="1"/>
  <c r="AA4444" i="1" s="1"/>
  <c r="X4588" i="1"/>
  <c r="Y4588" i="1" s="1"/>
  <c r="Z4588" i="1" s="1"/>
  <c r="AA4588" i="1" s="1"/>
  <c r="X4732" i="1"/>
  <c r="Y4732" i="1" s="1"/>
  <c r="Z4732" i="1" s="1"/>
  <c r="AA4732" i="1" s="1"/>
  <c r="X4876" i="1"/>
  <c r="Y4876" i="1" s="1"/>
  <c r="Z4876" i="1" s="1"/>
  <c r="AA4876" i="1" s="1"/>
  <c r="X4996" i="1"/>
  <c r="Y4996" i="1" s="1"/>
  <c r="Z4996" i="1" s="1"/>
  <c r="AA4996" i="1" s="1"/>
  <c r="X5140" i="1"/>
  <c r="Y5140" i="1" s="1"/>
  <c r="Z5140" i="1" s="1"/>
  <c r="AA5140" i="1" s="1"/>
  <c r="X5284" i="1"/>
  <c r="Y5284" i="1" s="1"/>
  <c r="Z5284" i="1" s="1"/>
  <c r="AA5284" i="1" s="1"/>
  <c r="X5428" i="1"/>
  <c r="Y5428" i="1" s="1"/>
  <c r="Z5428" i="1" s="1"/>
  <c r="AA5428" i="1" s="1"/>
  <c r="X5572" i="1"/>
  <c r="Y5572" i="1" s="1"/>
  <c r="Z5572" i="1" s="1"/>
  <c r="AA5572" i="1" s="1"/>
  <c r="X5716" i="1"/>
  <c r="Y5716" i="1" s="1"/>
  <c r="Z5716" i="1" s="1"/>
  <c r="AA5716" i="1" s="1"/>
  <c r="X5836" i="1"/>
  <c r="Y5836" i="1" s="1"/>
  <c r="Z5836" i="1" s="1"/>
  <c r="AA5836" i="1" s="1"/>
  <c r="X6012" i="1"/>
  <c r="Y6012" i="1" s="1"/>
  <c r="Z6012" i="1" s="1"/>
  <c r="AA6012" i="1" s="1"/>
  <c r="X6204" i="1"/>
  <c r="Y6204" i="1" s="1"/>
  <c r="Z6204" i="1" s="1"/>
  <c r="AA6204" i="1" s="1"/>
  <c r="X6356" i="1"/>
  <c r="Y6356" i="1" s="1"/>
  <c r="Z6356" i="1" s="1"/>
  <c r="AA6356" i="1" s="1"/>
  <c r="X6540" i="1"/>
  <c r="Y6540" i="1" s="1"/>
  <c r="Z6540" i="1" s="1"/>
  <c r="AA6540" i="1" s="1"/>
  <c r="X6700" i="1"/>
  <c r="Y6700" i="1" s="1"/>
  <c r="Z6700" i="1" s="1"/>
  <c r="AA6700" i="1" s="1"/>
  <c r="X6892" i="1"/>
  <c r="Y6892" i="1" s="1"/>
  <c r="Z6892" i="1" s="1"/>
  <c r="AA6892" i="1" s="1"/>
  <c r="X7084" i="1"/>
  <c r="Y7084" i="1" s="1"/>
  <c r="Z7084" i="1" s="1"/>
  <c r="AA7084" i="1" s="1"/>
  <c r="X7308" i="1"/>
  <c r="Y7308" i="1" s="1"/>
  <c r="Z7308" i="1" s="1"/>
  <c r="AA7308" i="1" s="1"/>
  <c r="X7500" i="1"/>
  <c r="Y7500" i="1" s="1"/>
  <c r="Z7500" i="1" s="1"/>
  <c r="AA7500" i="1" s="1"/>
  <c r="X139" i="1"/>
  <c r="Y139" i="1" s="1"/>
  <c r="Z139" i="1" s="1"/>
  <c r="AA139" i="1" s="1"/>
  <c r="X267" i="1"/>
  <c r="Y267" i="1" s="1"/>
  <c r="Z267" i="1" s="1"/>
  <c r="AA267" i="1" s="1"/>
  <c r="X459" i="1"/>
  <c r="Y459" i="1" s="1"/>
  <c r="Z459" i="1" s="1"/>
  <c r="AA459" i="1" s="1"/>
  <c r="X651" i="1"/>
  <c r="Y651" i="1" s="1"/>
  <c r="Z651" i="1" s="1"/>
  <c r="AA651" i="1" s="1"/>
  <c r="X843" i="1"/>
  <c r="Y843" i="1" s="1"/>
  <c r="Z843" i="1" s="1"/>
  <c r="AA843" i="1" s="1"/>
  <c r="X1035" i="1"/>
  <c r="Y1035" i="1" s="1"/>
  <c r="Z1035" i="1" s="1"/>
  <c r="AA1035" i="1" s="1"/>
  <c r="X1259" i="1"/>
  <c r="Y1259" i="1" s="1"/>
  <c r="Z1259" i="1" s="1"/>
  <c r="AA1259" i="1" s="1"/>
  <c r="X1443" i="1"/>
  <c r="Y1443" i="1" s="1"/>
  <c r="Z1443" i="1" s="1"/>
  <c r="AA1443" i="1" s="1"/>
  <c r="X1595" i="1"/>
  <c r="Y1595" i="1" s="1"/>
  <c r="Z1595" i="1" s="1"/>
  <c r="AA1595" i="1" s="1"/>
  <c r="X1779" i="1"/>
  <c r="Y1779" i="1" s="1"/>
  <c r="Z1779" i="1" s="1"/>
  <c r="AA1779" i="1" s="1"/>
  <c r="X1971" i="1"/>
  <c r="Y1971" i="1" s="1"/>
  <c r="Z1971" i="1" s="1"/>
  <c r="AA1971" i="1" s="1"/>
  <c r="X2163" i="1"/>
  <c r="Y2163" i="1" s="1"/>
  <c r="Z2163" i="1" s="1"/>
  <c r="AA2163" i="1" s="1"/>
  <c r="X2315" i="1"/>
  <c r="Y2315" i="1" s="1"/>
  <c r="Z2315" i="1" s="1"/>
  <c r="AA2315" i="1" s="1"/>
  <c r="X2507" i="1"/>
  <c r="Y2507" i="1" s="1"/>
  <c r="Z2507" i="1" s="1"/>
  <c r="AA2507" i="1" s="1"/>
  <c r="X2731" i="1"/>
  <c r="Y2731" i="1" s="1"/>
  <c r="Z2731" i="1" s="1"/>
  <c r="AA2731" i="1" s="1"/>
  <c r="X3403" i="1"/>
  <c r="Y3403" i="1" s="1"/>
  <c r="Z3403" i="1" s="1"/>
  <c r="AA3403" i="1" s="1"/>
  <c r="X3499" i="1"/>
  <c r="Y3499" i="1" s="1"/>
  <c r="Z3499" i="1" s="1"/>
  <c r="AA3499" i="1" s="1"/>
  <c r="X3595" i="1"/>
  <c r="Y3595" i="1" s="1"/>
  <c r="Z3595" i="1" s="1"/>
  <c r="AA3595" i="1" s="1"/>
  <c r="X3667" i="1"/>
  <c r="Y3667" i="1" s="1"/>
  <c r="Z3667" i="1" s="1"/>
  <c r="AA3667" i="1" s="1"/>
  <c r="X3763" i="1"/>
  <c r="Y3763" i="1" s="1"/>
  <c r="Z3763" i="1" s="1"/>
  <c r="AA3763" i="1" s="1"/>
  <c r="X4219" i="1"/>
  <c r="Y4219" i="1" s="1"/>
  <c r="Z4219" i="1" s="1"/>
  <c r="AA4219" i="1" s="1"/>
  <c r="X5235" i="1"/>
  <c r="Y5235" i="1" s="1"/>
  <c r="Z5235" i="1" s="1"/>
  <c r="AA5235" i="1" s="1"/>
  <c r="X5475" i="1"/>
  <c r="Y5475" i="1" s="1"/>
  <c r="Z5475" i="1" s="1"/>
  <c r="AA5475" i="1" s="1"/>
  <c r="X5715" i="1"/>
  <c r="Y5715" i="1" s="1"/>
  <c r="Z5715" i="1" s="1"/>
  <c r="AA5715" i="1" s="1"/>
  <c r="X5875" i="1"/>
  <c r="Y5875" i="1" s="1"/>
  <c r="Z5875" i="1" s="1"/>
  <c r="AA5875" i="1" s="1"/>
  <c r="X6067" i="1"/>
  <c r="Y6067" i="1" s="1"/>
  <c r="Z6067" i="1" s="1"/>
  <c r="AA6067" i="1" s="1"/>
  <c r="X6259" i="1"/>
  <c r="Y6259" i="1" s="1"/>
  <c r="Z6259" i="1" s="1"/>
  <c r="AA6259" i="1" s="1"/>
  <c r="X6419" i="1"/>
  <c r="Y6419" i="1" s="1"/>
  <c r="Z6419" i="1" s="1"/>
  <c r="AA6419" i="1" s="1"/>
  <c r="X6611" i="1"/>
  <c r="Y6611" i="1" s="1"/>
  <c r="Z6611" i="1" s="1"/>
  <c r="AA6611" i="1" s="1"/>
  <c r="X6803" i="1"/>
  <c r="Y6803" i="1" s="1"/>
  <c r="Z6803" i="1" s="1"/>
  <c r="AA6803" i="1" s="1"/>
  <c r="X7027" i="1"/>
  <c r="Y7027" i="1" s="1"/>
  <c r="Z7027" i="1" s="1"/>
  <c r="AA7027" i="1" s="1"/>
  <c r="X7187" i="1"/>
  <c r="Y7187" i="1" s="1"/>
  <c r="Z7187" i="1" s="1"/>
  <c r="AA7187" i="1" s="1"/>
  <c r="X7379" i="1"/>
  <c r="Y7379" i="1" s="1"/>
  <c r="Z7379" i="1" s="1"/>
  <c r="AA7379" i="1" s="1"/>
  <c r="X7603" i="1"/>
  <c r="Y7603" i="1" s="1"/>
  <c r="Z7603" i="1" s="1"/>
  <c r="AA7603" i="1" s="1"/>
  <c r="X7731" i="1"/>
  <c r="Y7731" i="1" s="1"/>
  <c r="Z7731" i="1" s="1"/>
  <c r="AA7731" i="1" s="1"/>
  <c r="X7923" i="1"/>
  <c r="Y7923" i="1" s="1"/>
  <c r="Z7923" i="1" s="1"/>
  <c r="AA7923" i="1" s="1"/>
  <c r="X8115" i="1"/>
  <c r="Y8115" i="1" s="1"/>
  <c r="Z8115" i="1" s="1"/>
  <c r="AA8115" i="1" s="1"/>
  <c r="X8200" i="1"/>
  <c r="Y8200" i="1" s="1"/>
  <c r="Z8200" i="1" s="1"/>
  <c r="AA8200" i="1" s="1"/>
  <c r="X8600" i="1"/>
  <c r="Y8600" i="1" s="1"/>
  <c r="Z8600" i="1" s="1"/>
  <c r="AA8600" i="1" s="1"/>
  <c r="X7918" i="1"/>
  <c r="Y7918" i="1" s="1"/>
  <c r="Z7918" i="1" s="1"/>
  <c r="AA7918" i="1" s="1"/>
  <c r="X8238" i="1"/>
  <c r="Y8238" i="1" s="1"/>
  <c r="Z8238" i="1" s="1"/>
  <c r="AA8238" i="1" s="1"/>
  <c r="X8672" i="1"/>
  <c r="Y8672" i="1" s="1"/>
  <c r="Z8672" i="1" s="1"/>
  <c r="AA8672" i="1" s="1"/>
  <c r="X8403" i="1"/>
  <c r="Y8403" i="1" s="1"/>
  <c r="Z8403" i="1" s="1"/>
  <c r="AA8403" i="1" s="1"/>
  <c r="X8558" i="1"/>
  <c r="Y8558" i="1" s="1"/>
  <c r="Z8558" i="1" s="1"/>
  <c r="AA8558" i="1" s="1"/>
  <c r="X158" i="1"/>
  <c r="Y158" i="1" s="1"/>
  <c r="Z158" i="1" s="1"/>
  <c r="AA158" i="1" s="1"/>
  <c r="X382" i="1"/>
  <c r="Y382" i="1" s="1"/>
  <c r="Z382" i="1" s="1"/>
  <c r="AA382" i="1" s="1"/>
  <c r="X574" i="1"/>
  <c r="Y574" i="1" s="1"/>
  <c r="Z574" i="1" s="1"/>
  <c r="AA574" i="1" s="1"/>
  <c r="X766" i="1"/>
  <c r="Y766" i="1" s="1"/>
  <c r="Z766" i="1" s="1"/>
  <c r="AA766" i="1" s="1"/>
  <c r="X926" i="1"/>
  <c r="Y926" i="1" s="1"/>
  <c r="Z926" i="1" s="1"/>
  <c r="AA926" i="1" s="1"/>
  <c r="X1118" i="1"/>
  <c r="Y1118" i="1" s="1"/>
  <c r="Z1118" i="1" s="1"/>
  <c r="AA1118" i="1" s="1"/>
  <c r="X1278" i="1"/>
  <c r="Y1278" i="1" s="1"/>
  <c r="Z1278" i="1" s="1"/>
  <c r="AA1278" i="1" s="1"/>
  <c r="X1470" i="1"/>
  <c r="Y1470" i="1" s="1"/>
  <c r="Z1470" i="1" s="1"/>
  <c r="AA1470" i="1" s="1"/>
  <c r="X1662" i="1"/>
  <c r="Y1662" i="1" s="1"/>
  <c r="Z1662" i="1" s="1"/>
  <c r="AA1662" i="1" s="1"/>
  <c r="X1854" i="1"/>
  <c r="Y1854" i="1" s="1"/>
  <c r="Z1854" i="1" s="1"/>
  <c r="AA1854" i="1" s="1"/>
  <c r="X2046" i="1"/>
  <c r="Y2046" i="1" s="1"/>
  <c r="Z2046" i="1" s="1"/>
  <c r="AA2046" i="1" s="1"/>
  <c r="X2262" i="1"/>
  <c r="Y2262" i="1" s="1"/>
  <c r="Z2262" i="1" s="1"/>
  <c r="AA2262" i="1" s="1"/>
  <c r="X2422" i="1"/>
  <c r="Y2422" i="1" s="1"/>
  <c r="Z2422" i="1" s="1"/>
  <c r="AA2422" i="1" s="1"/>
  <c r="X2614" i="1"/>
  <c r="Y2614" i="1" s="1"/>
  <c r="Z2614" i="1" s="1"/>
  <c r="AA2614" i="1" s="1"/>
  <c r="X2806" i="1"/>
  <c r="Y2806" i="1" s="1"/>
  <c r="Z2806" i="1" s="1"/>
  <c r="AA2806" i="1" s="1"/>
  <c r="X2998" i="1"/>
  <c r="Y2998" i="1" s="1"/>
  <c r="Z2998" i="1" s="1"/>
  <c r="AA2998" i="1" s="1"/>
  <c r="X3222" i="1"/>
  <c r="Y3222" i="1" s="1"/>
  <c r="Z3222" i="1" s="1"/>
  <c r="AA3222" i="1" s="1"/>
  <c r="X3382" i="1"/>
  <c r="Y3382" i="1" s="1"/>
  <c r="Z3382" i="1" s="1"/>
  <c r="AA3382" i="1" s="1"/>
  <c r="X3542" i="1"/>
  <c r="Y3542" i="1" s="1"/>
  <c r="Z3542" i="1" s="1"/>
  <c r="AA3542" i="1" s="1"/>
  <c r="X3766" i="1"/>
  <c r="Y3766" i="1" s="1"/>
  <c r="Z3766" i="1" s="1"/>
  <c r="AA3766" i="1" s="1"/>
  <c r="X3958" i="1"/>
  <c r="Y3958" i="1" s="1"/>
  <c r="Z3958" i="1" s="1"/>
  <c r="AA3958" i="1" s="1"/>
  <c r="X4150" i="1"/>
  <c r="Y4150" i="1" s="1"/>
  <c r="Z4150" i="1" s="1"/>
  <c r="AA4150" i="1" s="1"/>
  <c r="X4342" i="1"/>
  <c r="Y4342" i="1" s="1"/>
  <c r="Z4342" i="1" s="1"/>
  <c r="AA4342" i="1" s="1"/>
  <c r="X4534" i="1"/>
  <c r="Y4534" i="1" s="1"/>
  <c r="Z4534" i="1" s="1"/>
  <c r="AA4534" i="1" s="1"/>
  <c r="X4726" i="1"/>
  <c r="Y4726" i="1" s="1"/>
  <c r="Z4726" i="1" s="1"/>
  <c r="AA4726" i="1" s="1"/>
  <c r="X4918" i="1"/>
  <c r="Y4918" i="1" s="1"/>
  <c r="Z4918" i="1" s="1"/>
  <c r="AA4918" i="1" s="1"/>
  <c r="X5046" i="1"/>
  <c r="Y5046" i="1" s="1"/>
  <c r="Z5046" i="1" s="1"/>
  <c r="AA5046" i="1" s="1"/>
  <c r="X5238" i="1"/>
  <c r="Y5238" i="1" s="1"/>
  <c r="Z5238" i="1" s="1"/>
  <c r="AA5238" i="1" s="1"/>
  <c r="X5430" i="1"/>
  <c r="Y5430" i="1" s="1"/>
  <c r="Z5430" i="1" s="1"/>
  <c r="AA5430" i="1" s="1"/>
  <c r="X5654" i="1"/>
  <c r="Y5654" i="1" s="1"/>
  <c r="Z5654" i="1" s="1"/>
  <c r="AA5654" i="1" s="1"/>
  <c r="X5814" i="1"/>
  <c r="Y5814" i="1" s="1"/>
  <c r="Z5814" i="1" s="1"/>
  <c r="AA5814" i="1" s="1"/>
  <c r="X6038" i="1"/>
  <c r="Y6038" i="1" s="1"/>
  <c r="Z6038" i="1" s="1"/>
  <c r="AA6038" i="1" s="1"/>
  <c r="X6198" i="1"/>
  <c r="Y6198" i="1" s="1"/>
  <c r="Z6198" i="1" s="1"/>
  <c r="AA6198" i="1" s="1"/>
  <c r="X6422" i="1"/>
  <c r="Y6422" i="1" s="1"/>
  <c r="Z6422" i="1" s="1"/>
  <c r="AA6422" i="1" s="1"/>
  <c r="X6614" i="1"/>
  <c r="Y6614" i="1" s="1"/>
  <c r="Z6614" i="1" s="1"/>
  <c r="AA6614" i="1" s="1"/>
  <c r="X6766" i="1"/>
  <c r="Y6766" i="1" s="1"/>
  <c r="Z6766" i="1" s="1"/>
  <c r="AA6766" i="1" s="1"/>
  <c r="X6958" i="1"/>
  <c r="Y6958" i="1" s="1"/>
  <c r="Z6958" i="1" s="1"/>
  <c r="AA6958" i="1" s="1"/>
  <c r="X7118" i="1"/>
  <c r="Y7118" i="1" s="1"/>
  <c r="Z7118" i="1" s="1"/>
  <c r="AA7118" i="1" s="1"/>
  <c r="X7310" i="1"/>
  <c r="Y7310" i="1" s="1"/>
  <c r="Z7310" i="1" s="1"/>
  <c r="AA7310" i="1" s="1"/>
  <c r="X7534" i="1"/>
  <c r="Y7534" i="1" s="1"/>
  <c r="Z7534" i="1" s="1"/>
  <c r="AA7534" i="1" s="1"/>
  <c r="X173" i="1"/>
  <c r="Y173" i="1" s="1"/>
  <c r="Z173" i="1" s="1"/>
  <c r="AA173" i="1" s="1"/>
  <c r="X333" i="1"/>
  <c r="Y333" i="1" s="1"/>
  <c r="Z333" i="1" s="1"/>
  <c r="AA333" i="1" s="1"/>
  <c r="X525" i="1"/>
  <c r="Y525" i="1" s="1"/>
  <c r="Z525" i="1" s="1"/>
  <c r="AA525" i="1" s="1"/>
  <c r="X717" i="1"/>
  <c r="Y717" i="1" s="1"/>
  <c r="Z717" i="1" s="1"/>
  <c r="AA717" i="1" s="1"/>
  <c r="X909" i="1"/>
  <c r="Y909" i="1" s="1"/>
  <c r="Z909" i="1" s="1"/>
  <c r="AA909" i="1" s="1"/>
  <c r="X1069" i="1"/>
  <c r="Y1069" i="1" s="1"/>
  <c r="Z1069" i="1" s="1"/>
  <c r="AA1069" i="1" s="1"/>
  <c r="X1261" i="1"/>
  <c r="Y1261" i="1" s="1"/>
  <c r="Z1261" i="1" s="1"/>
  <c r="AA1261" i="1" s="1"/>
  <c r="X1421" i="1"/>
  <c r="Y1421" i="1" s="1"/>
  <c r="Z1421" i="1" s="1"/>
  <c r="AA1421" i="1" s="1"/>
  <c r="X1645" i="1"/>
  <c r="Y1645" i="1" s="1"/>
  <c r="Z1645" i="1" s="1"/>
  <c r="AA1645" i="1" s="1"/>
  <c r="X1837" i="1"/>
  <c r="Y1837" i="1" s="1"/>
  <c r="Z1837" i="1" s="1"/>
  <c r="AA1837" i="1" s="1"/>
  <c r="X2029" i="1"/>
  <c r="Y2029" i="1" s="1"/>
  <c r="Z2029" i="1" s="1"/>
  <c r="AA2029" i="1" s="1"/>
  <c r="X2221" i="1"/>
  <c r="Y2221" i="1" s="1"/>
  <c r="Z2221" i="1" s="1"/>
  <c r="AA2221" i="1" s="1"/>
  <c r="X2333" i="1"/>
  <c r="Y2333" i="1" s="1"/>
  <c r="Z2333" i="1" s="1"/>
  <c r="AA2333" i="1" s="1"/>
  <c r="X2477" i="1"/>
  <c r="Y2477" i="1" s="1"/>
  <c r="Z2477" i="1" s="1"/>
  <c r="AA2477" i="1" s="1"/>
  <c r="X2621" i="1"/>
  <c r="Y2621" i="1" s="1"/>
  <c r="Z2621" i="1" s="1"/>
  <c r="AA2621" i="1" s="1"/>
  <c r="X2765" i="1"/>
  <c r="Y2765" i="1" s="1"/>
  <c r="Z2765" i="1" s="1"/>
  <c r="AA2765" i="1" s="1"/>
  <c r="X2933" i="1"/>
  <c r="Y2933" i="1" s="1"/>
  <c r="Z2933" i="1" s="1"/>
  <c r="AA2933" i="1" s="1"/>
  <c r="X3053" i="1"/>
  <c r="Y3053" i="1" s="1"/>
  <c r="Z3053" i="1" s="1"/>
  <c r="AA3053" i="1" s="1"/>
  <c r="X3221" i="1"/>
  <c r="Y3221" i="1" s="1"/>
  <c r="Z3221" i="1" s="1"/>
  <c r="AA3221" i="1" s="1"/>
  <c r="X3341" i="1"/>
  <c r="Y3341" i="1" s="1"/>
  <c r="Z3341" i="1" s="1"/>
  <c r="AA3341" i="1" s="1"/>
  <c r="X3485" i="1"/>
  <c r="Y3485" i="1" s="1"/>
  <c r="Z3485" i="1" s="1"/>
  <c r="AA3485" i="1" s="1"/>
  <c r="X3629" i="1"/>
  <c r="Y3629" i="1" s="1"/>
  <c r="Z3629" i="1" s="1"/>
  <c r="AA3629" i="1" s="1"/>
  <c r="X3773" i="1"/>
  <c r="Y3773" i="1" s="1"/>
  <c r="Z3773" i="1" s="1"/>
  <c r="AA3773" i="1" s="1"/>
  <c r="X3941" i="1"/>
  <c r="Y3941" i="1" s="1"/>
  <c r="Z3941" i="1" s="1"/>
  <c r="AA3941" i="1" s="1"/>
  <c r="X4085" i="1"/>
  <c r="Y4085" i="1" s="1"/>
  <c r="Z4085" i="1" s="1"/>
  <c r="AA4085" i="1" s="1"/>
  <c r="X4205" i="1"/>
  <c r="Y4205" i="1" s="1"/>
  <c r="Z4205" i="1" s="1"/>
  <c r="AA4205" i="1" s="1"/>
  <c r="X4349" i="1"/>
  <c r="Y4349" i="1" s="1"/>
  <c r="Z4349" i="1" s="1"/>
  <c r="AA4349" i="1" s="1"/>
  <c r="X4493" i="1"/>
  <c r="Y4493" i="1" s="1"/>
  <c r="Z4493" i="1" s="1"/>
  <c r="AA4493" i="1" s="1"/>
  <c r="X4637" i="1"/>
  <c r="Y4637" i="1" s="1"/>
  <c r="Z4637" i="1" s="1"/>
  <c r="AA4637" i="1" s="1"/>
  <c r="X4781" i="1"/>
  <c r="Y4781" i="1" s="1"/>
  <c r="Z4781" i="1" s="1"/>
  <c r="AA4781" i="1" s="1"/>
  <c r="X4925" i="1"/>
  <c r="Y4925" i="1" s="1"/>
  <c r="Z4925" i="1" s="1"/>
  <c r="AA4925" i="1" s="1"/>
  <c r="X5069" i="1"/>
  <c r="Y5069" i="1" s="1"/>
  <c r="Z5069" i="1" s="1"/>
  <c r="AA5069" i="1" s="1"/>
  <c r="X5213" i="1"/>
  <c r="Y5213" i="1" s="1"/>
  <c r="Z5213" i="1" s="1"/>
  <c r="AA5213" i="1" s="1"/>
  <c r="X5357" i="1"/>
  <c r="Y5357" i="1" s="1"/>
  <c r="Z5357" i="1" s="1"/>
  <c r="AA5357" i="1" s="1"/>
  <c r="X5477" i="1"/>
  <c r="Y5477" i="1" s="1"/>
  <c r="Z5477" i="1" s="1"/>
  <c r="AA5477" i="1" s="1"/>
  <c r="X5621" i="1"/>
  <c r="Y5621" i="1" s="1"/>
  <c r="Z5621" i="1" s="1"/>
  <c r="AA5621" i="1" s="1"/>
  <c r="X5765" i="1"/>
  <c r="Y5765" i="1" s="1"/>
  <c r="Z5765" i="1" s="1"/>
  <c r="AA5765" i="1" s="1"/>
  <c r="X5917" i="1"/>
  <c r="Y5917" i="1" s="1"/>
  <c r="Z5917" i="1" s="1"/>
  <c r="AA5917" i="1" s="1"/>
  <c r="X6109" i="1"/>
  <c r="Y6109" i="1" s="1"/>
  <c r="Z6109" i="1" s="1"/>
  <c r="AA6109" i="1" s="1"/>
  <c r="X6237" i="1"/>
  <c r="Y6237" i="1" s="1"/>
  <c r="Z6237" i="1" s="1"/>
  <c r="AA6237" i="1" s="1"/>
  <c r="X6461" i="1"/>
  <c r="Y6461" i="1" s="1"/>
  <c r="Z6461" i="1" s="1"/>
  <c r="AA6461" i="1" s="1"/>
  <c r="X6653" i="1"/>
  <c r="Y6653" i="1" s="1"/>
  <c r="Z6653" i="1" s="1"/>
  <c r="AA6653" i="1" s="1"/>
  <c r="X6813" i="1"/>
  <c r="Y6813" i="1" s="1"/>
  <c r="Z6813" i="1" s="1"/>
  <c r="AA6813" i="1" s="1"/>
  <c r="X7005" i="1"/>
  <c r="Y7005" i="1" s="1"/>
  <c r="Z7005" i="1" s="1"/>
  <c r="AA7005" i="1" s="1"/>
  <c r="X7229" i="1"/>
  <c r="Y7229" i="1" s="1"/>
  <c r="Z7229" i="1" s="1"/>
  <c r="AA7229" i="1" s="1"/>
  <c r="X7421" i="1"/>
  <c r="Y7421" i="1" s="1"/>
  <c r="Z7421" i="1" s="1"/>
  <c r="AA7421" i="1" s="1"/>
  <c r="X7613" i="1"/>
  <c r="Y7613" i="1" s="1"/>
  <c r="Z7613" i="1" s="1"/>
  <c r="AA7613" i="1" s="1"/>
  <c r="X7773" i="1"/>
  <c r="Y7773" i="1" s="1"/>
  <c r="Z7773" i="1" s="1"/>
  <c r="AA7773" i="1" s="1"/>
  <c r="X7997" i="1"/>
  <c r="Y7997" i="1" s="1"/>
  <c r="Z7997" i="1" s="1"/>
  <c r="AA7997" i="1" s="1"/>
  <c r="X8125" i="1"/>
  <c r="Y8125" i="1" s="1"/>
  <c r="Z8125" i="1" s="1"/>
  <c r="AA8125" i="1" s="1"/>
  <c r="X8284" i="1"/>
  <c r="Y8284" i="1" s="1"/>
  <c r="Z8284" i="1" s="1"/>
  <c r="AA8284" i="1" s="1"/>
  <c r="X8640" i="1"/>
  <c r="Y8640" i="1" s="1"/>
  <c r="Z8640" i="1" s="1"/>
  <c r="AA8640" i="1" s="1"/>
  <c r="X7946" i="1"/>
  <c r="Y7946" i="1" s="1"/>
  <c r="Z7946" i="1" s="1"/>
  <c r="AA7946" i="1" s="1"/>
  <c r="X8266" i="1"/>
  <c r="Y8266" i="1" s="1"/>
  <c r="Z8266" i="1" s="1"/>
  <c r="AA8266" i="1" s="1"/>
  <c r="X8207" i="1"/>
  <c r="Y8207" i="1" s="1"/>
  <c r="Z8207" i="1" s="1"/>
  <c r="AA8207" i="1" s="1"/>
  <c r="X8591" i="1"/>
  <c r="Y8591" i="1" s="1"/>
  <c r="Z8591" i="1" s="1"/>
  <c r="AA8591" i="1" s="1"/>
  <c r="X8732" i="1"/>
  <c r="Y8732" i="1" s="1"/>
  <c r="Z8732" i="1" s="1"/>
  <c r="AA8732" i="1" s="1"/>
  <c r="X160" i="1"/>
  <c r="Y160" i="1" s="1"/>
  <c r="Z160" i="1" s="1"/>
  <c r="AA160" i="1" s="1"/>
  <c r="X352" i="1"/>
  <c r="Y352" i="1" s="1"/>
  <c r="Z352" i="1" s="1"/>
  <c r="AA352" i="1" s="1"/>
  <c r="X544" i="1"/>
  <c r="Y544" i="1" s="1"/>
  <c r="Z544" i="1" s="1"/>
  <c r="AA544" i="1" s="1"/>
  <c r="X736" i="1"/>
  <c r="Y736" i="1" s="1"/>
  <c r="Z736" i="1" s="1"/>
  <c r="AA736" i="1" s="1"/>
  <c r="X920" i="1"/>
  <c r="Y920" i="1" s="1"/>
  <c r="Z920" i="1" s="1"/>
  <c r="AA920" i="1" s="1"/>
  <c r="X1080" i="1"/>
  <c r="Y1080" i="1" s="1"/>
  <c r="Z1080" i="1" s="1"/>
  <c r="AA1080" i="1" s="1"/>
  <c r="X1272" i="1"/>
  <c r="Y1272" i="1" s="1"/>
  <c r="Z1272" i="1" s="1"/>
  <c r="AA1272" i="1" s="1"/>
  <c r="X1464" i="1"/>
  <c r="Y1464" i="1" s="1"/>
  <c r="Z1464" i="1" s="1"/>
  <c r="AA1464" i="1" s="1"/>
  <c r="X1656" i="1"/>
  <c r="Y1656" i="1" s="1"/>
  <c r="Z1656" i="1" s="1"/>
  <c r="AA1656" i="1" s="1"/>
  <c r="X1848" i="1"/>
  <c r="Y1848" i="1" s="1"/>
  <c r="Z1848" i="1" s="1"/>
  <c r="AA1848" i="1" s="1"/>
  <c r="X2040" i="1"/>
  <c r="Y2040" i="1" s="1"/>
  <c r="Z2040" i="1" s="1"/>
  <c r="AA2040" i="1" s="1"/>
  <c r="X2200" i="1"/>
  <c r="Y2200" i="1" s="1"/>
  <c r="Z2200" i="1" s="1"/>
  <c r="AA2200" i="1" s="1"/>
  <c r="X2392" i="1"/>
  <c r="Y2392" i="1" s="1"/>
  <c r="Z2392" i="1" s="1"/>
  <c r="AA2392" i="1" s="1"/>
  <c r="X2584" i="1"/>
  <c r="Y2584" i="1" s="1"/>
  <c r="Z2584" i="1" s="1"/>
  <c r="AA2584" i="1" s="1"/>
  <c r="X2776" i="1"/>
  <c r="Y2776" i="1" s="1"/>
  <c r="Z2776" i="1" s="1"/>
  <c r="AA2776" i="1" s="1"/>
  <c r="X2968" i="1"/>
  <c r="Y2968" i="1" s="1"/>
  <c r="Z2968" i="1" s="1"/>
  <c r="AA2968" i="1" s="1"/>
  <c r="X3128" i="1"/>
  <c r="Y3128" i="1" s="1"/>
  <c r="Z3128" i="1" s="1"/>
  <c r="AA3128" i="1" s="1"/>
  <c r="X3320" i="1"/>
  <c r="Y3320" i="1" s="1"/>
  <c r="Z3320" i="1" s="1"/>
  <c r="AA3320" i="1" s="1"/>
  <c r="X3512" i="1"/>
  <c r="Y3512" i="1" s="1"/>
  <c r="Z3512" i="1" s="1"/>
  <c r="AA3512" i="1" s="1"/>
  <c r="X3704" i="1"/>
  <c r="Y3704" i="1" s="1"/>
  <c r="Z3704" i="1" s="1"/>
  <c r="AA3704" i="1" s="1"/>
  <c r="X3896" i="1"/>
  <c r="Y3896" i="1" s="1"/>
  <c r="Z3896" i="1" s="1"/>
  <c r="AA3896" i="1" s="1"/>
  <c r="X4088" i="1"/>
  <c r="Y4088" i="1" s="1"/>
  <c r="Z4088" i="1" s="1"/>
  <c r="AA4088" i="1" s="1"/>
  <c r="X4280" i="1"/>
  <c r="Y4280" i="1" s="1"/>
  <c r="Z4280" i="1" s="1"/>
  <c r="AA4280" i="1" s="1"/>
  <c r="X4440" i="1"/>
  <c r="Y4440" i="1" s="1"/>
  <c r="Z4440" i="1" s="1"/>
  <c r="AA4440" i="1" s="1"/>
  <c r="X4632" i="1"/>
  <c r="Y4632" i="1" s="1"/>
  <c r="Z4632" i="1" s="1"/>
  <c r="AA4632" i="1" s="1"/>
  <c r="X4824" i="1"/>
  <c r="Y4824" i="1" s="1"/>
  <c r="Z4824" i="1" s="1"/>
  <c r="AA4824" i="1" s="1"/>
  <c r="X5016" i="1"/>
  <c r="Y5016" i="1" s="1"/>
  <c r="Z5016" i="1" s="1"/>
  <c r="AA5016" i="1" s="1"/>
  <c r="X5176" i="1"/>
  <c r="Y5176" i="1" s="1"/>
  <c r="Z5176" i="1" s="1"/>
  <c r="AA5176" i="1" s="1"/>
  <c r="X5336" i="1"/>
  <c r="Y5336" i="1" s="1"/>
  <c r="Z5336" i="1" s="1"/>
  <c r="AA5336" i="1" s="1"/>
  <c r="X5528" i="1"/>
  <c r="Y5528" i="1" s="1"/>
  <c r="Z5528" i="1" s="1"/>
  <c r="AA5528" i="1" s="1"/>
  <c r="X5752" i="1"/>
  <c r="Y5752" i="1" s="1"/>
  <c r="Z5752" i="1" s="1"/>
  <c r="AA5752" i="1" s="1"/>
  <c r="X5944" i="1"/>
  <c r="Y5944" i="1" s="1"/>
  <c r="Z5944" i="1" s="1"/>
  <c r="AA5944" i="1" s="1"/>
  <c r="X6136" i="1"/>
  <c r="Y6136" i="1" s="1"/>
  <c r="Z6136" i="1" s="1"/>
  <c r="AA6136" i="1" s="1"/>
  <c r="X6320" i="1"/>
  <c r="Y6320" i="1" s="1"/>
  <c r="Z6320" i="1" s="1"/>
  <c r="AA6320" i="1" s="1"/>
  <c r="X6504" i="1"/>
  <c r="Y6504" i="1" s="1"/>
  <c r="Z6504" i="1" s="1"/>
  <c r="AA6504" i="1" s="1"/>
  <c r="X6664" i="1"/>
  <c r="Y6664" i="1" s="1"/>
  <c r="Z6664" i="1" s="1"/>
  <c r="AA6664" i="1" s="1"/>
  <c r="X6824" i="1"/>
  <c r="Y6824" i="1" s="1"/>
  <c r="Z6824" i="1" s="1"/>
  <c r="AA6824" i="1" s="1"/>
  <c r="X7016" i="1"/>
  <c r="Y7016" i="1" s="1"/>
  <c r="Z7016" i="1" s="1"/>
  <c r="AA7016" i="1" s="1"/>
  <c r="X7208" i="1"/>
  <c r="Y7208" i="1" s="1"/>
  <c r="Z7208" i="1" s="1"/>
  <c r="AA7208" i="1" s="1"/>
  <c r="X7392" i="1"/>
  <c r="Y7392" i="1" s="1"/>
  <c r="Z7392" i="1" s="1"/>
  <c r="AA7392" i="1" s="1"/>
  <c r="X63" i="1"/>
  <c r="Y63" i="1" s="1"/>
  <c r="Z63" i="1" s="1"/>
  <c r="AA63" i="1" s="1"/>
  <c r="X255" i="1"/>
  <c r="Y255" i="1" s="1"/>
  <c r="Z255" i="1" s="1"/>
  <c r="AA255" i="1" s="1"/>
  <c r="X447" i="1"/>
  <c r="Y447" i="1" s="1"/>
  <c r="Z447" i="1" s="1"/>
  <c r="AA447" i="1" s="1"/>
  <c r="X575" i="1"/>
  <c r="Y575" i="1" s="1"/>
  <c r="Z575" i="1" s="1"/>
  <c r="AA575" i="1" s="1"/>
  <c r="X799" i="1"/>
  <c r="Y799" i="1" s="1"/>
  <c r="Z799" i="1" s="1"/>
  <c r="AA799" i="1" s="1"/>
  <c r="X991" i="1"/>
  <c r="Y991" i="1" s="1"/>
  <c r="Z991" i="1" s="1"/>
  <c r="AA991" i="1" s="1"/>
  <c r="X1183" i="1"/>
  <c r="Y1183" i="1" s="1"/>
  <c r="Z1183" i="1" s="1"/>
  <c r="AA1183" i="1" s="1"/>
  <c r="X1343" i="1"/>
  <c r="Y1343" i="1" s="1"/>
  <c r="Z1343" i="1" s="1"/>
  <c r="AA1343" i="1" s="1"/>
  <c r="X1471" i="1"/>
  <c r="Y1471" i="1" s="1"/>
  <c r="Z1471" i="1" s="1"/>
  <c r="AA1471" i="1" s="1"/>
  <c r="X1591" i="1"/>
  <c r="Y1591" i="1" s="1"/>
  <c r="Z1591" i="1" s="1"/>
  <c r="AA1591" i="1" s="1"/>
  <c r="X1687" i="1"/>
  <c r="Y1687" i="1" s="1"/>
  <c r="Z1687" i="1" s="1"/>
  <c r="AA1687" i="1" s="1"/>
  <c r="X1783" i="1"/>
  <c r="Y1783" i="1" s="1"/>
  <c r="Z1783" i="1" s="1"/>
  <c r="AA1783" i="1" s="1"/>
  <c r="X1911" i="1"/>
  <c r="Y1911" i="1" s="1"/>
  <c r="Z1911" i="1" s="1"/>
  <c r="AA1911" i="1" s="1"/>
  <c r="X2039" i="1"/>
  <c r="Y2039" i="1" s="1"/>
  <c r="Z2039" i="1" s="1"/>
  <c r="AA2039" i="1" s="1"/>
  <c r="X2167" i="1"/>
  <c r="Y2167" i="1" s="1"/>
  <c r="Z2167" i="1" s="1"/>
  <c r="AA2167" i="1" s="1"/>
  <c r="X2295" i="1"/>
  <c r="Y2295" i="1" s="1"/>
  <c r="Z2295" i="1" s="1"/>
  <c r="AA2295" i="1" s="1"/>
  <c r="X2423" i="1"/>
  <c r="Y2423" i="1" s="1"/>
  <c r="Z2423" i="1" s="1"/>
  <c r="AA2423" i="1" s="1"/>
  <c r="X2551" i="1"/>
  <c r="Y2551" i="1" s="1"/>
  <c r="Z2551" i="1" s="1"/>
  <c r="AA2551" i="1" s="1"/>
  <c r="X2679" i="1"/>
  <c r="Y2679" i="1" s="1"/>
  <c r="Z2679" i="1" s="1"/>
  <c r="AA2679" i="1" s="1"/>
  <c r="X2807" i="1"/>
  <c r="Y2807" i="1" s="1"/>
  <c r="Z2807" i="1" s="1"/>
  <c r="AA2807" i="1" s="1"/>
  <c r="X2935" i="1"/>
  <c r="Y2935" i="1" s="1"/>
  <c r="Z2935" i="1" s="1"/>
  <c r="AA2935" i="1" s="1"/>
  <c r="X3063" i="1"/>
  <c r="Y3063" i="1" s="1"/>
  <c r="Z3063" i="1" s="1"/>
  <c r="AA3063" i="1" s="1"/>
  <c r="X3191" i="1"/>
  <c r="Y3191" i="1" s="1"/>
  <c r="Z3191" i="1" s="1"/>
  <c r="AA3191" i="1" s="1"/>
  <c r="X3319" i="1"/>
  <c r="Y3319" i="1" s="1"/>
  <c r="Z3319" i="1" s="1"/>
  <c r="AA3319" i="1" s="1"/>
  <c r="X3447" i="1"/>
  <c r="Y3447" i="1" s="1"/>
  <c r="Z3447" i="1" s="1"/>
  <c r="AA3447" i="1" s="1"/>
  <c r="X3575" i="1"/>
  <c r="Y3575" i="1" s="1"/>
  <c r="Z3575" i="1" s="1"/>
  <c r="AA3575" i="1" s="1"/>
  <c r="X3703" i="1"/>
  <c r="Y3703" i="1" s="1"/>
  <c r="Z3703" i="1" s="1"/>
  <c r="AA3703" i="1" s="1"/>
  <c r="X3831" i="1"/>
  <c r="Y3831" i="1" s="1"/>
  <c r="Z3831" i="1" s="1"/>
  <c r="AA3831" i="1" s="1"/>
  <c r="X3919" i="1"/>
  <c r="Y3919" i="1" s="1"/>
  <c r="Z3919" i="1" s="1"/>
  <c r="AA3919" i="1" s="1"/>
  <c r="X4063" i="1"/>
  <c r="Y4063" i="1" s="1"/>
  <c r="Z4063" i="1" s="1"/>
  <c r="AA4063" i="1" s="1"/>
  <c r="X4191" i="1"/>
  <c r="Y4191" i="1" s="1"/>
  <c r="Z4191" i="1" s="1"/>
  <c r="AA4191" i="1" s="1"/>
  <c r="X4311" i="1"/>
  <c r="Y4311" i="1" s="1"/>
  <c r="Z4311" i="1" s="1"/>
  <c r="AA4311" i="1" s="1"/>
  <c r="X4439" i="1"/>
  <c r="Y4439" i="1" s="1"/>
  <c r="Z4439" i="1" s="1"/>
  <c r="AA4439" i="1" s="1"/>
  <c r="X4567" i="1"/>
  <c r="Y4567" i="1" s="1"/>
  <c r="Z4567" i="1" s="1"/>
  <c r="AA4567" i="1" s="1"/>
  <c r="X4695" i="1"/>
  <c r="Y4695" i="1" s="1"/>
  <c r="Z4695" i="1" s="1"/>
  <c r="AA4695" i="1" s="1"/>
  <c r="X4823" i="1"/>
  <c r="Y4823" i="1" s="1"/>
  <c r="Z4823" i="1" s="1"/>
  <c r="AA4823" i="1" s="1"/>
  <c r="X4951" i="1"/>
  <c r="Y4951" i="1" s="1"/>
  <c r="Z4951" i="1" s="1"/>
  <c r="AA4951" i="1" s="1"/>
  <c r="X5079" i="1"/>
  <c r="Y5079" i="1" s="1"/>
  <c r="Z5079" i="1" s="1"/>
  <c r="AA5079" i="1" s="1"/>
  <c r="X5207" i="1"/>
  <c r="Y5207" i="1" s="1"/>
  <c r="Z5207" i="1" s="1"/>
  <c r="AA5207" i="1" s="1"/>
  <c r="X5335" i="1"/>
  <c r="Y5335" i="1" s="1"/>
  <c r="Z5335" i="1" s="1"/>
  <c r="AA5335" i="1" s="1"/>
  <c r="X5463" i="1"/>
  <c r="Y5463" i="1" s="1"/>
  <c r="Z5463" i="1" s="1"/>
  <c r="AA5463" i="1" s="1"/>
  <c r="X5591" i="1"/>
  <c r="Y5591" i="1" s="1"/>
  <c r="Z5591" i="1" s="1"/>
  <c r="AA5591" i="1" s="1"/>
  <c r="X5719" i="1"/>
  <c r="Y5719" i="1" s="1"/>
  <c r="Z5719" i="1" s="1"/>
  <c r="AA5719" i="1" s="1"/>
  <c r="X5871" i="1"/>
  <c r="Y5871" i="1" s="1"/>
  <c r="Z5871" i="1" s="1"/>
  <c r="AA5871" i="1" s="1"/>
  <c r="X5999" i="1"/>
  <c r="Y5999" i="1" s="1"/>
  <c r="Z5999" i="1" s="1"/>
  <c r="AA5999" i="1" s="1"/>
  <c r="X6127" i="1"/>
  <c r="Y6127" i="1" s="1"/>
  <c r="Z6127" i="1" s="1"/>
  <c r="AA6127" i="1" s="1"/>
  <c r="X6255" i="1"/>
  <c r="Y6255" i="1" s="1"/>
  <c r="Z6255" i="1" s="1"/>
  <c r="AA6255" i="1" s="1"/>
  <c r="X6343" i="1"/>
  <c r="Y6343" i="1" s="1"/>
  <c r="Z6343" i="1" s="1"/>
  <c r="AA6343" i="1" s="1"/>
  <c r="X6471" i="1"/>
  <c r="Y6471" i="1" s="1"/>
  <c r="Z6471" i="1" s="1"/>
  <c r="AA6471" i="1" s="1"/>
  <c r="X6599" i="1"/>
  <c r="Y6599" i="1" s="1"/>
  <c r="Z6599" i="1" s="1"/>
  <c r="AA6599" i="1" s="1"/>
  <c r="X6727" i="1"/>
  <c r="Y6727" i="1" s="1"/>
  <c r="Z6727" i="1" s="1"/>
  <c r="AA6727" i="1" s="1"/>
  <c r="X6855" i="1"/>
  <c r="Y6855" i="1" s="1"/>
  <c r="Z6855" i="1" s="1"/>
  <c r="AA6855" i="1" s="1"/>
  <c r="X6975" i="1"/>
  <c r="Y6975" i="1" s="1"/>
  <c r="Z6975" i="1" s="1"/>
  <c r="AA6975" i="1" s="1"/>
  <c r="X7103" i="1"/>
  <c r="Y7103" i="1" s="1"/>
  <c r="Z7103" i="1" s="1"/>
  <c r="AA7103" i="1" s="1"/>
  <c r="X7231" i="1"/>
  <c r="Y7231" i="1" s="1"/>
  <c r="Z7231" i="1" s="1"/>
  <c r="AA7231" i="1" s="1"/>
  <c r="X7351" i="1"/>
  <c r="Y7351" i="1" s="1"/>
  <c r="Z7351" i="1" s="1"/>
  <c r="AA7351" i="1" s="1"/>
  <c r="X7479" i="1"/>
  <c r="Y7479" i="1" s="1"/>
  <c r="Z7479" i="1" s="1"/>
  <c r="AA7479" i="1" s="1"/>
  <c r="X7607" i="1"/>
  <c r="Y7607" i="1" s="1"/>
  <c r="Z7607" i="1" s="1"/>
  <c r="AA7607" i="1" s="1"/>
  <c r="X7735" i="1"/>
  <c r="Y7735" i="1" s="1"/>
  <c r="Z7735" i="1" s="1"/>
  <c r="AA7735" i="1" s="1"/>
  <c r="X7863" i="1"/>
  <c r="Y7863" i="1" s="1"/>
  <c r="Z7863" i="1" s="1"/>
  <c r="AA7863" i="1" s="1"/>
  <c r="X7991" i="1"/>
  <c r="Y7991" i="1" s="1"/>
  <c r="Z7991" i="1" s="1"/>
  <c r="AA7991" i="1" s="1"/>
  <c r="X8119" i="1"/>
  <c r="Y8119" i="1" s="1"/>
  <c r="Z8119" i="1" s="1"/>
  <c r="AA8119" i="1" s="1"/>
  <c r="X8028" i="1"/>
  <c r="Y8028" i="1" s="1"/>
  <c r="Z8028" i="1" s="1"/>
  <c r="AA8028" i="1" s="1"/>
  <c r="X8336" i="1"/>
  <c r="Y8336" i="1" s="1"/>
  <c r="Z8336" i="1" s="1"/>
  <c r="AA8336" i="1" s="1"/>
  <c r="X8616" i="1"/>
  <c r="Y8616" i="1" s="1"/>
  <c r="Z8616" i="1" s="1"/>
  <c r="AA8616" i="1" s="1"/>
  <c r="X7670" i="1"/>
  <c r="Y7670" i="1" s="1"/>
  <c r="Z7670" i="1" s="1"/>
  <c r="AA7670" i="1" s="1"/>
  <c r="X7926" i="1"/>
  <c r="Y7926" i="1" s="1"/>
  <c r="Z7926" i="1" s="1"/>
  <c r="AA7926" i="1" s="1"/>
  <c r="X8118" i="1"/>
  <c r="Y8118" i="1" s="1"/>
  <c r="Z8118" i="1" s="1"/>
  <c r="AA8118" i="1" s="1"/>
  <c r="X8246" i="1"/>
  <c r="Y8246" i="1" s="1"/>
  <c r="Z8246" i="1" s="1"/>
  <c r="AA8246" i="1" s="1"/>
  <c r="X8374" i="1"/>
  <c r="Y8374" i="1" s="1"/>
  <c r="Z8374" i="1" s="1"/>
  <c r="AA8374" i="1" s="1"/>
  <c r="X8502" i="1"/>
  <c r="Y8502" i="1" s="1"/>
  <c r="Z8502" i="1" s="1"/>
  <c r="AA8502" i="1" s="1"/>
  <c r="X8720" i="1"/>
  <c r="Y8720" i="1" s="1"/>
  <c r="Z8720" i="1" s="1"/>
  <c r="AA8720" i="1" s="1"/>
  <c r="X8235" i="1"/>
  <c r="Y8235" i="1" s="1"/>
  <c r="Z8235" i="1" s="1"/>
  <c r="AA8235" i="1" s="1"/>
  <c r="X8475" i="1"/>
  <c r="Y8475" i="1" s="1"/>
  <c r="Z8475" i="1" s="1"/>
  <c r="AA8475" i="1" s="1"/>
  <c r="X8731" i="1"/>
  <c r="Y8731" i="1" s="1"/>
  <c r="Z8731" i="1" s="1"/>
  <c r="AA8731" i="1" s="1"/>
  <c r="X3786" i="1"/>
  <c r="Y3786" i="1" s="1"/>
  <c r="Z3786" i="1" s="1"/>
  <c r="AA3786" i="1" s="1"/>
  <c r="X4106" i="1"/>
  <c r="Y4106" i="1" s="1"/>
  <c r="Z4106" i="1" s="1"/>
  <c r="AA4106" i="1" s="1"/>
  <c r="X4298" i="1"/>
  <c r="Y4298" i="1" s="1"/>
  <c r="Z4298" i="1" s="1"/>
  <c r="AA4298" i="1" s="1"/>
  <c r="X4426" i="1"/>
  <c r="Y4426" i="1" s="1"/>
  <c r="Z4426" i="1" s="1"/>
  <c r="AA4426" i="1" s="1"/>
  <c r="X4610" i="1"/>
  <c r="Y4610" i="1" s="1"/>
  <c r="Z4610" i="1" s="1"/>
  <c r="AA4610" i="1" s="1"/>
  <c r="X4802" i="1"/>
  <c r="Y4802" i="1" s="1"/>
  <c r="Z4802" i="1" s="1"/>
  <c r="AA4802" i="1" s="1"/>
  <c r="X4994" i="1"/>
  <c r="Y4994" i="1" s="1"/>
  <c r="Z4994" i="1" s="1"/>
  <c r="AA4994" i="1" s="1"/>
  <c r="X5250" i="1"/>
  <c r="Y5250" i="1" s="1"/>
  <c r="Z5250" i="1" s="1"/>
  <c r="AA5250" i="1" s="1"/>
  <c r="X5442" i="1"/>
  <c r="Y5442" i="1" s="1"/>
  <c r="Z5442" i="1" s="1"/>
  <c r="AA5442" i="1" s="1"/>
  <c r="X5634" i="1"/>
  <c r="Y5634" i="1" s="1"/>
  <c r="Z5634" i="1" s="1"/>
  <c r="AA5634" i="1" s="1"/>
  <c r="X5826" i="1"/>
  <c r="Y5826" i="1" s="1"/>
  <c r="Z5826" i="1" s="1"/>
  <c r="AA5826" i="1" s="1"/>
  <c r="X6018" i="1"/>
  <c r="Y6018" i="1" s="1"/>
  <c r="Z6018" i="1" s="1"/>
  <c r="AA6018" i="1" s="1"/>
  <c r="X6210" i="1"/>
  <c r="Y6210" i="1" s="1"/>
  <c r="Z6210" i="1" s="1"/>
  <c r="AA6210" i="1" s="1"/>
  <c r="X6466" i="1"/>
  <c r="Y6466" i="1" s="1"/>
  <c r="Z6466" i="1" s="1"/>
  <c r="AA6466" i="1" s="1"/>
  <c r="X6658" i="1"/>
  <c r="Y6658" i="1" s="1"/>
  <c r="Z6658" i="1" s="1"/>
  <c r="AA6658" i="1" s="1"/>
  <c r="X6850" i="1"/>
  <c r="Y6850" i="1" s="1"/>
  <c r="Z6850" i="1" s="1"/>
  <c r="AA6850" i="1" s="1"/>
  <c r="X7042" i="1"/>
  <c r="Y7042" i="1" s="1"/>
  <c r="Z7042" i="1" s="1"/>
  <c r="AA7042" i="1" s="1"/>
  <c r="X7234" i="1"/>
  <c r="Y7234" i="1" s="1"/>
  <c r="Z7234" i="1" s="1"/>
  <c r="AA7234" i="1" s="1"/>
  <c r="X7426" i="1"/>
  <c r="Y7426" i="1" s="1"/>
  <c r="Z7426" i="1" s="1"/>
  <c r="AA7426" i="1" s="1"/>
  <c r="X65" i="1"/>
  <c r="Y65" i="1" s="1"/>
  <c r="Z65" i="1" s="1"/>
  <c r="AA65" i="1" s="1"/>
  <c r="X257" i="1"/>
  <c r="Y257" i="1" s="1"/>
  <c r="Z257" i="1" s="1"/>
  <c r="AA257" i="1" s="1"/>
  <c r="X481" i="1"/>
  <c r="Y481" i="1" s="1"/>
  <c r="Z481" i="1" s="1"/>
  <c r="AA481" i="1" s="1"/>
  <c r="X705" i="1"/>
  <c r="Y705" i="1" s="1"/>
  <c r="Z705" i="1" s="1"/>
  <c r="AA705" i="1" s="1"/>
  <c r="X833" i="1"/>
  <c r="Y833" i="1" s="1"/>
  <c r="Z833" i="1" s="1"/>
  <c r="AA833" i="1" s="1"/>
  <c r="X1025" i="1"/>
  <c r="Y1025" i="1" s="1"/>
  <c r="Z1025" i="1" s="1"/>
  <c r="AA1025" i="1" s="1"/>
  <c r="X1281" i="1"/>
  <c r="Y1281" i="1" s="1"/>
  <c r="Z1281" i="1" s="1"/>
  <c r="AA1281" i="1" s="1"/>
  <c r="X1473" i="1"/>
  <c r="Y1473" i="1" s="1"/>
  <c r="Z1473" i="1" s="1"/>
  <c r="AA1473" i="1" s="1"/>
  <c r="X1665" i="1"/>
  <c r="Y1665" i="1" s="1"/>
  <c r="Z1665" i="1" s="1"/>
  <c r="AA1665" i="1" s="1"/>
  <c r="X1793" i="1"/>
  <c r="Y1793" i="1" s="1"/>
  <c r="Z1793" i="1" s="1"/>
  <c r="AA1793" i="1" s="1"/>
  <c r="X1953" i="1"/>
  <c r="Y1953" i="1" s="1"/>
  <c r="Z1953" i="1" s="1"/>
  <c r="AA1953" i="1" s="1"/>
  <c r="X2113" i="1"/>
  <c r="Y2113" i="1" s="1"/>
  <c r="Z2113" i="1" s="1"/>
  <c r="AA2113" i="1" s="1"/>
  <c r="X2241" i="1"/>
  <c r="Y2241" i="1" s="1"/>
  <c r="Z2241" i="1" s="1"/>
  <c r="AA2241" i="1" s="1"/>
  <c r="X2369" i="1"/>
  <c r="Y2369" i="1" s="1"/>
  <c r="Z2369" i="1" s="1"/>
  <c r="AA2369" i="1" s="1"/>
  <c r="X2497" i="1"/>
  <c r="Y2497" i="1" s="1"/>
  <c r="Z2497" i="1" s="1"/>
  <c r="AA2497" i="1" s="1"/>
  <c r="X2657" i="1"/>
  <c r="Y2657" i="1" s="1"/>
  <c r="Z2657" i="1" s="1"/>
  <c r="AA2657" i="1" s="1"/>
  <c r="X2849" i="1"/>
  <c r="Y2849" i="1" s="1"/>
  <c r="Z2849" i="1" s="1"/>
  <c r="AA2849" i="1" s="1"/>
  <c r="X3041" i="1"/>
  <c r="Y3041" i="1" s="1"/>
  <c r="Z3041" i="1" s="1"/>
  <c r="AA3041" i="1" s="1"/>
  <c r="X3233" i="1"/>
  <c r="Y3233" i="1" s="1"/>
  <c r="Z3233" i="1" s="1"/>
  <c r="AA3233" i="1" s="1"/>
  <c r="X3425" i="1"/>
  <c r="Y3425" i="1" s="1"/>
  <c r="Z3425" i="1" s="1"/>
  <c r="AA3425" i="1" s="1"/>
  <c r="X3681" i="1"/>
  <c r="Y3681" i="1" s="1"/>
  <c r="Z3681" i="1" s="1"/>
  <c r="AA3681" i="1" s="1"/>
  <c r="X3873" i="1"/>
  <c r="Y3873" i="1" s="1"/>
  <c r="Z3873" i="1" s="1"/>
  <c r="AA3873" i="1" s="1"/>
  <c r="X4033" i="1"/>
  <c r="Y4033" i="1" s="1"/>
  <c r="Z4033" i="1" s="1"/>
  <c r="AA4033" i="1" s="1"/>
  <c r="X4257" i="1"/>
  <c r="Y4257" i="1" s="1"/>
  <c r="Z4257" i="1" s="1"/>
  <c r="AA4257" i="1" s="1"/>
  <c r="X4449" i="1"/>
  <c r="Y4449" i="1" s="1"/>
  <c r="Z4449" i="1" s="1"/>
  <c r="AA4449" i="1" s="1"/>
  <c r="X4641" i="1"/>
  <c r="Y4641" i="1" s="1"/>
  <c r="Z4641" i="1" s="1"/>
  <c r="AA4641" i="1" s="1"/>
  <c r="X4769" i="1"/>
  <c r="Y4769" i="1" s="1"/>
  <c r="Z4769" i="1" s="1"/>
  <c r="AA4769" i="1" s="1"/>
  <c r="X5025" i="1"/>
  <c r="Y5025" i="1" s="1"/>
  <c r="Z5025" i="1" s="1"/>
  <c r="AA5025" i="1" s="1"/>
  <c r="X5217" i="1"/>
  <c r="Y5217" i="1" s="1"/>
  <c r="Z5217" i="1" s="1"/>
  <c r="AA5217" i="1" s="1"/>
  <c r="X5409" i="1"/>
  <c r="Y5409" i="1" s="1"/>
  <c r="Z5409" i="1" s="1"/>
  <c r="AA5409" i="1" s="1"/>
  <c r="X5601" i="1"/>
  <c r="Y5601" i="1" s="1"/>
  <c r="Z5601" i="1" s="1"/>
  <c r="AA5601" i="1" s="1"/>
  <c r="X5793" i="1"/>
  <c r="Y5793" i="1" s="1"/>
  <c r="Z5793" i="1" s="1"/>
  <c r="AA5793" i="1" s="1"/>
  <c r="X5985" i="1"/>
  <c r="Y5985" i="1" s="1"/>
  <c r="Z5985" i="1" s="1"/>
  <c r="AA5985" i="1" s="1"/>
  <c r="X6177" i="1"/>
  <c r="Y6177" i="1" s="1"/>
  <c r="Z6177" i="1" s="1"/>
  <c r="AA6177" i="1" s="1"/>
  <c r="X6433" i="1"/>
  <c r="Y6433" i="1" s="1"/>
  <c r="Z6433" i="1" s="1"/>
  <c r="AA6433" i="1" s="1"/>
  <c r="X6625" i="1"/>
  <c r="Y6625" i="1" s="1"/>
  <c r="Z6625" i="1" s="1"/>
  <c r="AA6625" i="1" s="1"/>
  <c r="X6817" i="1"/>
  <c r="Y6817" i="1" s="1"/>
  <c r="Z6817" i="1" s="1"/>
  <c r="AA6817" i="1" s="1"/>
  <c r="X7009" i="1"/>
  <c r="Y7009" i="1" s="1"/>
  <c r="Z7009" i="1" s="1"/>
  <c r="AA7009" i="1" s="1"/>
  <c r="X7201" i="1"/>
  <c r="Y7201" i="1" s="1"/>
  <c r="Z7201" i="1" s="1"/>
  <c r="AA7201" i="1" s="1"/>
  <c r="X7393" i="1"/>
  <c r="Y7393" i="1" s="1"/>
  <c r="Z7393" i="1" s="1"/>
  <c r="AA7393" i="1" s="1"/>
  <c r="X7585" i="1"/>
  <c r="Y7585" i="1" s="1"/>
  <c r="Z7585" i="1" s="1"/>
  <c r="AA7585" i="1" s="1"/>
  <c r="X7841" i="1"/>
  <c r="Y7841" i="1" s="1"/>
  <c r="Z7841" i="1" s="1"/>
  <c r="AA7841" i="1" s="1"/>
  <c r="X8033" i="1"/>
  <c r="Y8033" i="1" s="1"/>
  <c r="Z8033" i="1" s="1"/>
  <c r="AA8033" i="1" s="1"/>
  <c r="X7940" i="1"/>
  <c r="Y7940" i="1" s="1"/>
  <c r="Z7940" i="1" s="1"/>
  <c r="AA7940" i="1" s="1"/>
  <c r="X8420" i="1"/>
  <c r="Y8420" i="1" s="1"/>
  <c r="Z8420" i="1" s="1"/>
  <c r="AA8420" i="1" s="1"/>
  <c r="X7698" i="1"/>
  <c r="Y7698" i="1" s="1"/>
  <c r="Z7698" i="1" s="1"/>
  <c r="AA7698" i="1" s="1"/>
  <c r="X8082" i="1"/>
  <c r="Y8082" i="1" s="1"/>
  <c r="Z8082" i="1" s="1"/>
  <c r="AA8082" i="1" s="1"/>
  <c r="X8466" i="1"/>
  <c r="Y8466" i="1" s="1"/>
  <c r="Z8466" i="1" s="1"/>
  <c r="AA8466" i="1" s="1"/>
  <c r="X8343" i="1"/>
  <c r="Y8343" i="1" s="1"/>
  <c r="Z8343" i="1" s="1"/>
  <c r="AA8343" i="1" s="1"/>
  <c r="X8727" i="1"/>
  <c r="Y8727" i="1" s="1"/>
  <c r="Z8727" i="1" s="1"/>
  <c r="AA8727" i="1" s="1"/>
  <c r="X100" i="1"/>
  <c r="Y100" i="1" s="1"/>
  <c r="Z100" i="1" s="1"/>
  <c r="AA100" i="1" s="1"/>
  <c r="X356" i="1"/>
  <c r="Y356" i="1" s="1"/>
  <c r="Z356" i="1" s="1"/>
  <c r="AA356" i="1" s="1"/>
  <c r="X548" i="1"/>
  <c r="Y548" i="1" s="1"/>
  <c r="Z548" i="1" s="1"/>
  <c r="AA548" i="1" s="1"/>
  <c r="X740" i="1"/>
  <c r="Y740" i="1" s="1"/>
  <c r="Z740" i="1" s="1"/>
  <c r="AA740" i="1" s="1"/>
  <c r="X932" i="1"/>
  <c r="Y932" i="1" s="1"/>
  <c r="Z932" i="1" s="1"/>
  <c r="AA932" i="1" s="1"/>
  <c r="X1124" i="1"/>
  <c r="Y1124" i="1" s="1"/>
  <c r="Z1124" i="1" s="1"/>
  <c r="AA1124" i="1" s="1"/>
  <c r="X1316" i="1"/>
  <c r="Y1316" i="1" s="1"/>
  <c r="Z1316" i="1" s="1"/>
  <c r="AA1316" i="1" s="1"/>
  <c r="X1508" i="1"/>
  <c r="Y1508" i="1" s="1"/>
  <c r="Z1508" i="1" s="1"/>
  <c r="AA1508" i="1" s="1"/>
  <c r="X1692" i="1"/>
  <c r="Y1692" i="1" s="1"/>
  <c r="Z1692" i="1" s="1"/>
  <c r="AA1692" i="1" s="1"/>
  <c r="X1884" i="1"/>
  <c r="Y1884" i="1" s="1"/>
  <c r="Z1884" i="1" s="1"/>
  <c r="AA1884" i="1" s="1"/>
  <c r="X2076" i="1"/>
  <c r="Y2076" i="1" s="1"/>
  <c r="Z2076" i="1" s="1"/>
  <c r="AA2076" i="1" s="1"/>
  <c r="X2268" i="1"/>
  <c r="Y2268" i="1" s="1"/>
  <c r="Z2268" i="1" s="1"/>
  <c r="AA2268" i="1" s="1"/>
  <c r="X2492" i="1"/>
  <c r="Y2492" i="1" s="1"/>
  <c r="Z2492" i="1" s="1"/>
  <c r="AA2492" i="1" s="1"/>
  <c r="X2636" i="1"/>
  <c r="Y2636" i="1" s="1"/>
  <c r="Z2636" i="1" s="1"/>
  <c r="AA2636" i="1" s="1"/>
  <c r="X3188" i="1"/>
  <c r="Y3188" i="1" s="1"/>
  <c r="Z3188" i="1" s="1"/>
  <c r="AA3188" i="1" s="1"/>
  <c r="X3740" i="1"/>
  <c r="Y3740" i="1" s="1"/>
  <c r="Z3740" i="1" s="1"/>
  <c r="AA3740" i="1" s="1"/>
  <c r="X3940" i="1"/>
  <c r="Y3940" i="1" s="1"/>
  <c r="Z3940" i="1" s="1"/>
  <c r="AA3940" i="1" s="1"/>
  <c r="X4084" i="1"/>
  <c r="Y4084" i="1" s="1"/>
  <c r="Z4084" i="1" s="1"/>
  <c r="AA4084" i="1" s="1"/>
  <c r="X4252" i="1"/>
  <c r="Y4252" i="1" s="1"/>
  <c r="Z4252" i="1" s="1"/>
  <c r="AA4252" i="1" s="1"/>
  <c r="X4396" i="1"/>
  <c r="Y4396" i="1" s="1"/>
  <c r="Z4396" i="1" s="1"/>
  <c r="AA4396" i="1" s="1"/>
  <c r="X4540" i="1"/>
  <c r="Y4540" i="1" s="1"/>
  <c r="Z4540" i="1" s="1"/>
  <c r="AA4540" i="1" s="1"/>
  <c r="X4708" i="1"/>
  <c r="Y4708" i="1" s="1"/>
  <c r="Z4708" i="1" s="1"/>
  <c r="AA4708" i="1" s="1"/>
  <c r="X4852" i="1"/>
  <c r="Y4852" i="1" s="1"/>
  <c r="Z4852" i="1" s="1"/>
  <c r="AA4852" i="1" s="1"/>
  <c r="X5020" i="1"/>
  <c r="Y5020" i="1" s="1"/>
  <c r="Z5020" i="1" s="1"/>
  <c r="AA5020" i="1" s="1"/>
  <c r="X5164" i="1"/>
  <c r="Y5164" i="1" s="1"/>
  <c r="Z5164" i="1" s="1"/>
  <c r="AA5164" i="1" s="1"/>
  <c r="X5308" i="1"/>
  <c r="Y5308" i="1" s="1"/>
  <c r="Z5308" i="1" s="1"/>
  <c r="AA5308" i="1" s="1"/>
  <c r="X5452" i="1"/>
  <c r="Y5452" i="1" s="1"/>
  <c r="Z5452" i="1" s="1"/>
  <c r="AA5452" i="1" s="1"/>
  <c r="X5620" i="1"/>
  <c r="Y5620" i="1" s="1"/>
  <c r="Z5620" i="1" s="1"/>
  <c r="AA5620" i="1" s="1"/>
  <c r="X5764" i="1"/>
  <c r="Y5764" i="1" s="1"/>
  <c r="Z5764" i="1" s="1"/>
  <c r="AA5764" i="1" s="1"/>
  <c r="X5948" i="1"/>
  <c r="Y5948" i="1" s="1"/>
  <c r="Z5948" i="1" s="1"/>
  <c r="AA5948" i="1" s="1"/>
  <c r="X6140" i="1"/>
  <c r="Y6140" i="1" s="1"/>
  <c r="Z6140" i="1" s="1"/>
  <c r="AA6140" i="1" s="1"/>
  <c r="X6388" i="1"/>
  <c r="Y6388" i="1" s="1"/>
  <c r="Z6388" i="1" s="1"/>
  <c r="AA6388" i="1" s="1"/>
  <c r="X6572" i="1"/>
  <c r="Y6572" i="1" s="1"/>
  <c r="Z6572" i="1" s="1"/>
  <c r="AA6572" i="1" s="1"/>
  <c r="X6764" i="1"/>
  <c r="Y6764" i="1" s="1"/>
  <c r="Z6764" i="1" s="1"/>
  <c r="AA6764" i="1" s="1"/>
  <c r="X6956" i="1"/>
  <c r="Y6956" i="1" s="1"/>
  <c r="Z6956" i="1" s="1"/>
  <c r="AA6956" i="1" s="1"/>
  <c r="X7148" i="1"/>
  <c r="Y7148" i="1" s="1"/>
  <c r="Z7148" i="1" s="1"/>
  <c r="AA7148" i="1" s="1"/>
  <c r="X7340" i="1"/>
  <c r="Y7340" i="1" s="1"/>
  <c r="Z7340" i="1" s="1"/>
  <c r="AA7340" i="1" s="1"/>
  <c r="X7532" i="1"/>
  <c r="Y7532" i="1" s="1"/>
  <c r="Z7532" i="1" s="1"/>
  <c r="AA7532" i="1" s="1"/>
  <c r="X235" i="1"/>
  <c r="Y235" i="1" s="1"/>
  <c r="Z235" i="1" s="1"/>
  <c r="AA235" i="1" s="1"/>
  <c r="X427" i="1"/>
  <c r="Y427" i="1" s="1"/>
  <c r="Z427" i="1" s="1"/>
  <c r="AA427" i="1" s="1"/>
  <c r="X619" i="1"/>
  <c r="Y619" i="1" s="1"/>
  <c r="Z619" i="1" s="1"/>
  <c r="AA619" i="1" s="1"/>
  <c r="X811" i="1"/>
  <c r="Y811" i="1" s="1"/>
  <c r="Z811" i="1" s="1"/>
  <c r="AA811" i="1" s="1"/>
  <c r="X1003" i="1"/>
  <c r="Y1003" i="1" s="1"/>
  <c r="Z1003" i="1" s="1"/>
  <c r="AA1003" i="1" s="1"/>
  <c r="X1195" i="1"/>
  <c r="Y1195" i="1" s="1"/>
  <c r="Z1195" i="1" s="1"/>
  <c r="AA1195" i="1" s="1"/>
  <c r="X1379" i="1"/>
  <c r="Y1379" i="1" s="1"/>
  <c r="Z1379" i="1" s="1"/>
  <c r="AA1379" i="1" s="1"/>
  <c r="X1563" i="1"/>
  <c r="Y1563" i="1" s="1"/>
  <c r="Z1563" i="1" s="1"/>
  <c r="AA1563" i="1" s="1"/>
  <c r="X1747" i="1"/>
  <c r="Y1747" i="1" s="1"/>
  <c r="Z1747" i="1" s="1"/>
  <c r="AA1747" i="1" s="1"/>
  <c r="X2003" i="1"/>
  <c r="Y2003" i="1" s="1"/>
  <c r="Z2003" i="1" s="1"/>
  <c r="AA2003" i="1" s="1"/>
  <c r="X2195" i="1"/>
  <c r="Y2195" i="1" s="1"/>
  <c r="Z2195" i="1" s="1"/>
  <c r="AA2195" i="1" s="1"/>
  <c r="X2475" i="1"/>
  <c r="Y2475" i="1" s="1"/>
  <c r="Z2475" i="1" s="1"/>
  <c r="AA2475" i="1" s="1"/>
  <c r="X2667" i="1"/>
  <c r="Y2667" i="1" s="1"/>
  <c r="Z2667" i="1" s="1"/>
  <c r="AA2667" i="1" s="1"/>
  <c r="X2827" i="1"/>
  <c r="Y2827" i="1" s="1"/>
  <c r="Z2827" i="1" s="1"/>
  <c r="AA2827" i="1" s="1"/>
  <c r="X2987" i="1"/>
  <c r="Y2987" i="1" s="1"/>
  <c r="Z2987" i="1" s="1"/>
  <c r="AA2987" i="1" s="1"/>
  <c r="X3067" i="1"/>
  <c r="Y3067" i="1" s="1"/>
  <c r="Z3067" i="1" s="1"/>
  <c r="AA3067" i="1" s="1"/>
  <c r="X3187" i="1"/>
  <c r="Y3187" i="1" s="1"/>
  <c r="Z3187" i="1" s="1"/>
  <c r="AA3187" i="1" s="1"/>
  <c r="X3811" i="1"/>
  <c r="Y3811" i="1" s="1"/>
  <c r="Z3811" i="1" s="1"/>
  <c r="AA3811" i="1" s="1"/>
  <c r="X4267" i="1"/>
  <c r="Y4267" i="1" s="1"/>
  <c r="Z4267" i="1" s="1"/>
  <c r="AA4267" i="1" s="1"/>
  <c r="X5203" i="1"/>
  <c r="Y5203" i="1" s="1"/>
  <c r="Z5203" i="1" s="1"/>
  <c r="AA5203" i="1" s="1"/>
  <c r="X5443" i="1"/>
  <c r="Y5443" i="1" s="1"/>
  <c r="Z5443" i="1" s="1"/>
  <c r="AA5443" i="1" s="1"/>
  <c r="X5651" i="1"/>
  <c r="Y5651" i="1" s="1"/>
  <c r="Z5651" i="1" s="1"/>
  <c r="AA5651" i="1" s="1"/>
  <c r="X5843" i="1"/>
  <c r="Y5843" i="1" s="1"/>
  <c r="Z5843" i="1" s="1"/>
  <c r="AA5843" i="1" s="1"/>
  <c r="X6035" i="1"/>
  <c r="Y6035" i="1" s="1"/>
  <c r="Z6035" i="1" s="1"/>
  <c r="AA6035" i="1" s="1"/>
  <c r="X6227" i="1"/>
  <c r="Y6227" i="1" s="1"/>
  <c r="Z6227" i="1" s="1"/>
  <c r="AA6227" i="1" s="1"/>
  <c r="X6451" i="1"/>
  <c r="Y6451" i="1" s="1"/>
  <c r="Z6451" i="1" s="1"/>
  <c r="AA6451" i="1" s="1"/>
  <c r="X6675" i="1"/>
  <c r="Y6675" i="1" s="1"/>
  <c r="Z6675" i="1" s="1"/>
  <c r="AA6675" i="1" s="1"/>
  <c r="X6867" i="1"/>
  <c r="Y6867" i="1" s="1"/>
  <c r="Z6867" i="1" s="1"/>
  <c r="AA6867" i="1" s="1"/>
  <c r="X7059" i="1"/>
  <c r="Y7059" i="1" s="1"/>
  <c r="Z7059" i="1" s="1"/>
  <c r="AA7059" i="1" s="1"/>
  <c r="X7251" i="1"/>
  <c r="Y7251" i="1" s="1"/>
  <c r="Z7251" i="1" s="1"/>
  <c r="AA7251" i="1" s="1"/>
  <c r="X7443" i="1"/>
  <c r="Y7443" i="1" s="1"/>
  <c r="Z7443" i="1" s="1"/>
  <c r="AA7443" i="1" s="1"/>
  <c r="X7699" i="1"/>
  <c r="Y7699" i="1" s="1"/>
  <c r="Z7699" i="1" s="1"/>
  <c r="AA7699" i="1" s="1"/>
  <c r="X7891" i="1"/>
  <c r="Y7891" i="1" s="1"/>
  <c r="Z7891" i="1" s="1"/>
  <c r="AA7891" i="1" s="1"/>
  <c r="X8083" i="1"/>
  <c r="Y8083" i="1" s="1"/>
  <c r="Z8083" i="1" s="1"/>
  <c r="AA8083" i="1" s="1"/>
  <c r="X8136" i="1"/>
  <c r="Y8136" i="1" s="1"/>
  <c r="Z8136" i="1" s="1"/>
  <c r="AA8136" i="1" s="1"/>
  <c r="X8536" i="1"/>
  <c r="Y8536" i="1" s="1"/>
  <c r="Z8536" i="1" s="1"/>
  <c r="AA8536" i="1" s="1"/>
  <c r="X7790" i="1"/>
  <c r="Y7790" i="1" s="1"/>
  <c r="Z7790" i="1" s="1"/>
  <c r="AA7790" i="1" s="1"/>
  <c r="X8174" i="1"/>
  <c r="Y8174" i="1" s="1"/>
  <c r="Z8174" i="1" s="1"/>
  <c r="AA8174" i="1" s="1"/>
  <c r="X8540" i="1"/>
  <c r="Y8540" i="1" s="1"/>
  <c r="Z8540" i="1" s="1"/>
  <c r="AA8540" i="1" s="1"/>
  <c r="X8531" i="1"/>
  <c r="Y8531" i="1" s="1"/>
  <c r="Z8531" i="1" s="1"/>
  <c r="AA8531" i="1" s="1"/>
  <c r="X30" i="1"/>
  <c r="Y30" i="1" s="1"/>
  <c r="Z30" i="1" s="1"/>
  <c r="AA30" i="1" s="1"/>
  <c r="X222" i="1"/>
  <c r="Y222" i="1" s="1"/>
  <c r="Z222" i="1" s="1"/>
  <c r="AA222" i="1" s="1"/>
  <c r="X414" i="1"/>
  <c r="Y414" i="1" s="1"/>
  <c r="Z414" i="1" s="1"/>
  <c r="AA414" i="1" s="1"/>
  <c r="X606" i="1"/>
  <c r="Y606" i="1" s="1"/>
  <c r="Z606" i="1" s="1"/>
  <c r="AA606" i="1" s="1"/>
  <c r="X798" i="1"/>
  <c r="Y798" i="1" s="1"/>
  <c r="Z798" i="1" s="1"/>
  <c r="AA798" i="1" s="1"/>
  <c r="X990" i="1"/>
  <c r="Y990" i="1" s="1"/>
  <c r="Z990" i="1" s="1"/>
  <c r="AA990" i="1" s="1"/>
  <c r="X1182" i="1"/>
  <c r="Y1182" i="1" s="1"/>
  <c r="Z1182" i="1" s="1"/>
  <c r="AA1182" i="1" s="1"/>
  <c r="X1438" i="1"/>
  <c r="Y1438" i="1" s="1"/>
  <c r="Z1438" i="1" s="1"/>
  <c r="AA1438" i="1" s="1"/>
  <c r="X1630" i="1"/>
  <c r="Y1630" i="1" s="1"/>
  <c r="Z1630" i="1" s="1"/>
  <c r="AA1630" i="1" s="1"/>
  <c r="X1822" i="1"/>
  <c r="Y1822" i="1" s="1"/>
  <c r="Z1822" i="1" s="1"/>
  <c r="AA1822" i="1" s="1"/>
  <c r="X2014" i="1"/>
  <c r="Y2014" i="1" s="1"/>
  <c r="Z2014" i="1" s="1"/>
  <c r="AA2014" i="1" s="1"/>
  <c r="X2198" i="1"/>
  <c r="Y2198" i="1" s="1"/>
  <c r="Z2198" i="1" s="1"/>
  <c r="AA2198" i="1" s="1"/>
  <c r="X2390" i="1"/>
  <c r="Y2390" i="1" s="1"/>
  <c r="Z2390" i="1" s="1"/>
  <c r="AA2390" i="1" s="1"/>
  <c r="X2582" i="1"/>
  <c r="Y2582" i="1" s="1"/>
  <c r="Z2582" i="1" s="1"/>
  <c r="AA2582" i="1" s="1"/>
  <c r="X2774" i="1"/>
  <c r="Y2774" i="1" s="1"/>
  <c r="Z2774" i="1" s="1"/>
  <c r="AA2774" i="1" s="1"/>
  <c r="X2966" i="1"/>
  <c r="Y2966" i="1" s="1"/>
  <c r="Z2966" i="1" s="1"/>
  <c r="AA2966" i="1" s="1"/>
  <c r="X3158" i="1"/>
  <c r="Y3158" i="1" s="1"/>
  <c r="Z3158" i="1" s="1"/>
  <c r="AA3158" i="1" s="1"/>
  <c r="X3350" i="1"/>
  <c r="Y3350" i="1" s="1"/>
  <c r="Z3350" i="1" s="1"/>
  <c r="AA3350" i="1" s="1"/>
  <c r="X3606" i="1"/>
  <c r="Y3606" i="1" s="1"/>
  <c r="Z3606" i="1" s="1"/>
  <c r="AA3606" i="1" s="1"/>
  <c r="X3798" i="1"/>
  <c r="Y3798" i="1" s="1"/>
  <c r="Z3798" i="1" s="1"/>
  <c r="AA3798" i="1" s="1"/>
  <c r="X3990" i="1"/>
  <c r="Y3990" i="1" s="1"/>
  <c r="Z3990" i="1" s="1"/>
  <c r="AA3990" i="1" s="1"/>
  <c r="X4182" i="1"/>
  <c r="Y4182" i="1" s="1"/>
  <c r="Z4182" i="1" s="1"/>
  <c r="AA4182" i="1" s="1"/>
  <c r="X4374" i="1"/>
  <c r="Y4374" i="1" s="1"/>
  <c r="Z4374" i="1" s="1"/>
  <c r="AA4374" i="1" s="1"/>
  <c r="X4566" i="1"/>
  <c r="Y4566" i="1" s="1"/>
  <c r="Z4566" i="1" s="1"/>
  <c r="AA4566" i="1" s="1"/>
  <c r="X4758" i="1"/>
  <c r="Y4758" i="1" s="1"/>
  <c r="Z4758" i="1" s="1"/>
  <c r="AA4758" i="1" s="1"/>
  <c r="X5014" i="1"/>
  <c r="Y5014" i="1" s="1"/>
  <c r="Z5014" i="1" s="1"/>
  <c r="AA5014" i="1" s="1"/>
  <c r="X5206" i="1"/>
  <c r="Y5206" i="1" s="1"/>
  <c r="Z5206" i="1" s="1"/>
  <c r="AA5206" i="1" s="1"/>
  <c r="X5398" i="1"/>
  <c r="Y5398" i="1" s="1"/>
  <c r="Z5398" i="1" s="1"/>
  <c r="AA5398" i="1" s="1"/>
  <c r="X5590" i="1"/>
  <c r="Y5590" i="1" s="1"/>
  <c r="Z5590" i="1" s="1"/>
  <c r="AA5590" i="1" s="1"/>
  <c r="X5782" i="1"/>
  <c r="Y5782" i="1" s="1"/>
  <c r="Z5782" i="1" s="1"/>
  <c r="AA5782" i="1" s="1"/>
  <c r="X5974" i="1"/>
  <c r="Y5974" i="1" s="1"/>
  <c r="Z5974" i="1" s="1"/>
  <c r="AA5974" i="1" s="1"/>
  <c r="X6166" i="1"/>
  <c r="Y6166" i="1" s="1"/>
  <c r="Z6166" i="1" s="1"/>
  <c r="AA6166" i="1" s="1"/>
  <c r="X6358" i="1"/>
  <c r="Y6358" i="1" s="1"/>
  <c r="Z6358" i="1" s="1"/>
  <c r="AA6358" i="1" s="1"/>
  <c r="X6582" i="1"/>
  <c r="Y6582" i="1" s="1"/>
  <c r="Z6582" i="1" s="1"/>
  <c r="AA6582" i="1" s="1"/>
  <c r="X6798" i="1"/>
  <c r="Y6798" i="1" s="1"/>
  <c r="Z6798" i="1" s="1"/>
  <c r="AA6798" i="1" s="1"/>
  <c r="X6990" i="1"/>
  <c r="Y6990" i="1" s="1"/>
  <c r="Z6990" i="1" s="1"/>
  <c r="AA6990" i="1" s="1"/>
  <c r="X7182" i="1"/>
  <c r="Y7182" i="1" s="1"/>
  <c r="Z7182" i="1" s="1"/>
  <c r="AA7182" i="1" s="1"/>
  <c r="X7374" i="1"/>
  <c r="Y7374" i="1" s="1"/>
  <c r="Z7374" i="1" s="1"/>
  <c r="AA7374" i="1" s="1"/>
  <c r="X13" i="1"/>
  <c r="Y13" i="1" s="1"/>
  <c r="Z13" i="1" s="1"/>
  <c r="AA13" i="1" s="1"/>
  <c r="X269" i="1"/>
  <c r="Y269" i="1" s="1"/>
  <c r="Z269" i="1" s="1"/>
  <c r="AA269" i="1" s="1"/>
  <c r="X461" i="1"/>
  <c r="Y461" i="1" s="1"/>
  <c r="Z461" i="1" s="1"/>
  <c r="AA461" i="1" s="1"/>
  <c r="X653" i="1"/>
  <c r="Y653" i="1" s="1"/>
  <c r="Z653" i="1" s="1"/>
  <c r="AA653" i="1" s="1"/>
  <c r="X845" i="1"/>
  <c r="Y845" i="1" s="1"/>
  <c r="Z845" i="1" s="1"/>
  <c r="AA845" i="1" s="1"/>
  <c r="X1101" i="1"/>
  <c r="Y1101" i="1" s="1"/>
  <c r="Z1101" i="1" s="1"/>
  <c r="AA1101" i="1" s="1"/>
  <c r="X1293" i="1"/>
  <c r="Y1293" i="1" s="1"/>
  <c r="Z1293" i="1" s="1"/>
  <c r="AA1293" i="1" s="1"/>
  <c r="X1485" i="1"/>
  <c r="Y1485" i="1" s="1"/>
  <c r="Z1485" i="1" s="1"/>
  <c r="AA1485" i="1" s="1"/>
  <c r="X1677" i="1"/>
  <c r="Y1677" i="1" s="1"/>
  <c r="Z1677" i="1" s="1"/>
  <c r="AA1677" i="1" s="1"/>
  <c r="X1869" i="1"/>
  <c r="Y1869" i="1" s="1"/>
  <c r="Z1869" i="1" s="1"/>
  <c r="AA1869" i="1" s="1"/>
  <c r="X2061" i="1"/>
  <c r="Y2061" i="1" s="1"/>
  <c r="Z2061" i="1" s="1"/>
  <c r="AA2061" i="1" s="1"/>
  <c r="X2253" i="1"/>
  <c r="Y2253" i="1" s="1"/>
  <c r="Z2253" i="1" s="1"/>
  <c r="AA2253" i="1" s="1"/>
  <c r="X2453" i="1"/>
  <c r="Y2453" i="1" s="1"/>
  <c r="Z2453" i="1" s="1"/>
  <c r="AA2453" i="1" s="1"/>
  <c r="X2597" i="1"/>
  <c r="Y2597" i="1" s="1"/>
  <c r="Z2597" i="1" s="1"/>
  <c r="AA2597" i="1" s="1"/>
  <c r="X2741" i="1"/>
  <c r="Y2741" i="1" s="1"/>
  <c r="Z2741" i="1" s="1"/>
  <c r="AA2741" i="1" s="1"/>
  <c r="X2885" i="1"/>
  <c r="Y2885" i="1" s="1"/>
  <c r="Z2885" i="1" s="1"/>
  <c r="AA2885" i="1" s="1"/>
  <c r="X3029" i="1"/>
  <c r="Y3029" i="1" s="1"/>
  <c r="Z3029" i="1" s="1"/>
  <c r="AA3029" i="1" s="1"/>
  <c r="X3173" i="1"/>
  <c r="Y3173" i="1" s="1"/>
  <c r="Z3173" i="1" s="1"/>
  <c r="AA3173" i="1" s="1"/>
  <c r="X3317" i="1"/>
  <c r="Y3317" i="1" s="1"/>
  <c r="Z3317" i="1" s="1"/>
  <c r="AA3317" i="1" s="1"/>
  <c r="X3461" i="1"/>
  <c r="Y3461" i="1" s="1"/>
  <c r="Z3461" i="1" s="1"/>
  <c r="AA3461" i="1" s="1"/>
  <c r="X3605" i="1"/>
  <c r="Y3605" i="1" s="1"/>
  <c r="Z3605" i="1" s="1"/>
  <c r="AA3605" i="1" s="1"/>
  <c r="X3749" i="1"/>
  <c r="Y3749" i="1" s="1"/>
  <c r="Z3749" i="1" s="1"/>
  <c r="AA3749" i="1" s="1"/>
  <c r="X3893" i="1"/>
  <c r="Y3893" i="1" s="1"/>
  <c r="Z3893" i="1" s="1"/>
  <c r="AA3893" i="1" s="1"/>
  <c r="X4037" i="1"/>
  <c r="Y4037" i="1" s="1"/>
  <c r="Z4037" i="1" s="1"/>
  <c r="AA4037" i="1" s="1"/>
  <c r="X4181" i="1"/>
  <c r="Y4181" i="1" s="1"/>
  <c r="Z4181" i="1" s="1"/>
  <c r="AA4181" i="1" s="1"/>
  <c r="X4373" i="1"/>
  <c r="Y4373" i="1" s="1"/>
  <c r="Z4373" i="1" s="1"/>
  <c r="AA4373" i="1" s="1"/>
  <c r="X4517" i="1"/>
  <c r="Y4517" i="1" s="1"/>
  <c r="Z4517" i="1" s="1"/>
  <c r="AA4517" i="1" s="1"/>
  <c r="X4661" i="1"/>
  <c r="Y4661" i="1" s="1"/>
  <c r="Z4661" i="1" s="1"/>
  <c r="AA4661" i="1" s="1"/>
  <c r="X4805" i="1"/>
  <c r="Y4805" i="1" s="1"/>
  <c r="Z4805" i="1" s="1"/>
  <c r="AA4805" i="1" s="1"/>
  <c r="X4949" i="1"/>
  <c r="Y4949" i="1" s="1"/>
  <c r="Z4949" i="1" s="1"/>
  <c r="AA4949" i="1" s="1"/>
  <c r="X5093" i="1"/>
  <c r="Y5093" i="1" s="1"/>
  <c r="Z5093" i="1" s="1"/>
  <c r="AA5093" i="1" s="1"/>
  <c r="X5261" i="1"/>
  <c r="Y5261" i="1" s="1"/>
  <c r="Z5261" i="1" s="1"/>
  <c r="AA5261" i="1" s="1"/>
  <c r="X5429" i="1"/>
  <c r="Y5429" i="1" s="1"/>
  <c r="Z5429" i="1" s="1"/>
  <c r="AA5429" i="1" s="1"/>
  <c r="X5573" i="1"/>
  <c r="Y5573" i="1" s="1"/>
  <c r="Z5573" i="1" s="1"/>
  <c r="AA5573" i="1" s="1"/>
  <c r="X5717" i="1"/>
  <c r="Y5717" i="1" s="1"/>
  <c r="Z5717" i="1" s="1"/>
  <c r="AA5717" i="1" s="1"/>
  <c r="X5861" i="1"/>
  <c r="Y5861" i="1" s="1"/>
  <c r="Z5861" i="1" s="1"/>
  <c r="AA5861" i="1" s="1"/>
  <c r="X6077" i="1"/>
  <c r="Y6077" i="1" s="1"/>
  <c r="Z6077" i="1" s="1"/>
  <c r="AA6077" i="1" s="1"/>
  <c r="X6301" i="1"/>
  <c r="Y6301" i="1" s="1"/>
  <c r="Z6301" i="1" s="1"/>
  <c r="AA6301" i="1" s="1"/>
  <c r="X6493" i="1"/>
  <c r="Y6493" i="1" s="1"/>
  <c r="Z6493" i="1" s="1"/>
  <c r="AA6493" i="1" s="1"/>
  <c r="X6685" i="1"/>
  <c r="Y6685" i="1" s="1"/>
  <c r="Z6685" i="1" s="1"/>
  <c r="AA6685" i="1" s="1"/>
  <c r="X6877" i="1"/>
  <c r="Y6877" i="1" s="1"/>
  <c r="Z6877" i="1" s="1"/>
  <c r="AA6877" i="1" s="1"/>
  <c r="X7069" i="1"/>
  <c r="Y7069" i="1" s="1"/>
  <c r="Z7069" i="1" s="1"/>
  <c r="AA7069" i="1" s="1"/>
  <c r="X7261" i="1"/>
  <c r="Y7261" i="1" s="1"/>
  <c r="Z7261" i="1" s="1"/>
  <c r="AA7261" i="1" s="1"/>
  <c r="X7453" i="1"/>
  <c r="Y7453" i="1" s="1"/>
  <c r="Z7453" i="1" s="1"/>
  <c r="AA7453" i="1" s="1"/>
  <c r="X7645" i="1"/>
  <c r="Y7645" i="1" s="1"/>
  <c r="Z7645" i="1" s="1"/>
  <c r="AA7645" i="1" s="1"/>
  <c r="X7837" i="1"/>
  <c r="Y7837" i="1" s="1"/>
  <c r="Z7837" i="1" s="1"/>
  <c r="AA7837" i="1" s="1"/>
  <c r="X8093" i="1"/>
  <c r="Y8093" i="1" s="1"/>
  <c r="Z8093" i="1" s="1"/>
  <c r="AA8093" i="1" s="1"/>
  <c r="X8156" i="1"/>
  <c r="Y8156" i="1" s="1"/>
  <c r="Z8156" i="1" s="1"/>
  <c r="AA8156" i="1" s="1"/>
  <c r="X8660" i="1"/>
  <c r="Y8660" i="1" s="1"/>
  <c r="Z8660" i="1" s="1"/>
  <c r="AA8660" i="1" s="1"/>
  <c r="X7818" i="1"/>
  <c r="Y7818" i="1" s="1"/>
  <c r="Z7818" i="1" s="1"/>
  <c r="AA7818" i="1" s="1"/>
  <c r="X8202" i="1"/>
  <c r="Y8202" i="1" s="1"/>
  <c r="Z8202" i="1" s="1"/>
  <c r="AA8202" i="1" s="1"/>
  <c r="X8664" i="1"/>
  <c r="Y8664" i="1" s="1"/>
  <c r="Z8664" i="1" s="1"/>
  <c r="AA8664" i="1" s="1"/>
  <c r="X8463" i="1"/>
  <c r="Y8463" i="1" s="1"/>
  <c r="Z8463" i="1" s="1"/>
  <c r="AA8463" i="1" s="1"/>
  <c r="X8674" i="1"/>
  <c r="Y8674" i="1" s="1"/>
  <c r="Z8674" i="1" s="1"/>
  <c r="AA8674" i="1" s="1"/>
  <c r="X224" i="1"/>
  <c r="Y224" i="1" s="1"/>
  <c r="Z224" i="1" s="1"/>
  <c r="AA224" i="1" s="1"/>
  <c r="X416" i="1"/>
  <c r="Y416" i="1" s="1"/>
  <c r="Z416" i="1" s="1"/>
  <c r="AA416" i="1" s="1"/>
  <c r="X608" i="1"/>
  <c r="Y608" i="1" s="1"/>
  <c r="Z608" i="1" s="1"/>
  <c r="AA608" i="1" s="1"/>
  <c r="X800" i="1"/>
  <c r="Y800" i="1" s="1"/>
  <c r="Z800" i="1" s="1"/>
  <c r="AA800" i="1" s="1"/>
  <c r="X1016" i="1"/>
  <c r="Y1016" i="1" s="1"/>
  <c r="Z1016" i="1" s="1"/>
  <c r="AA1016" i="1" s="1"/>
  <c r="X1208" i="1"/>
  <c r="Y1208" i="1" s="1"/>
  <c r="Z1208" i="1" s="1"/>
  <c r="AA1208" i="1" s="1"/>
  <c r="X1400" i="1"/>
  <c r="Y1400" i="1" s="1"/>
  <c r="Z1400" i="1" s="1"/>
  <c r="AA1400" i="1" s="1"/>
  <c r="X1624" i="1"/>
  <c r="Y1624" i="1" s="1"/>
  <c r="Z1624" i="1" s="1"/>
  <c r="AA1624" i="1" s="1"/>
  <c r="X1816" i="1"/>
  <c r="Y1816" i="1" s="1"/>
  <c r="Z1816" i="1" s="1"/>
  <c r="AA1816" i="1" s="1"/>
  <c r="X2008" i="1"/>
  <c r="Y2008" i="1" s="1"/>
  <c r="Z2008" i="1" s="1"/>
  <c r="AA2008" i="1" s="1"/>
  <c r="X2232" i="1"/>
  <c r="Y2232" i="1" s="1"/>
  <c r="Z2232" i="1" s="1"/>
  <c r="AA2232" i="1" s="1"/>
  <c r="X2424" i="1"/>
  <c r="Y2424" i="1" s="1"/>
  <c r="Z2424" i="1" s="1"/>
  <c r="AA2424" i="1" s="1"/>
  <c r="X2616" i="1"/>
  <c r="Y2616" i="1" s="1"/>
  <c r="Z2616" i="1" s="1"/>
  <c r="AA2616" i="1" s="1"/>
  <c r="X2808" i="1"/>
  <c r="Y2808" i="1" s="1"/>
  <c r="Z2808" i="1" s="1"/>
  <c r="AA2808" i="1" s="1"/>
  <c r="X3032" i="1"/>
  <c r="Y3032" i="1" s="1"/>
  <c r="Z3032" i="1" s="1"/>
  <c r="AA3032" i="1" s="1"/>
  <c r="X3256" i="1"/>
  <c r="Y3256" i="1" s="1"/>
  <c r="Z3256" i="1" s="1"/>
  <c r="AA3256" i="1" s="1"/>
  <c r="X3448" i="1"/>
  <c r="Y3448" i="1" s="1"/>
  <c r="Z3448" i="1" s="1"/>
  <c r="AA3448" i="1" s="1"/>
  <c r="X3640" i="1"/>
  <c r="Y3640" i="1" s="1"/>
  <c r="Z3640" i="1" s="1"/>
  <c r="AA3640" i="1" s="1"/>
  <c r="X3864" i="1"/>
  <c r="Y3864" i="1" s="1"/>
  <c r="Z3864" i="1" s="1"/>
  <c r="AA3864" i="1" s="1"/>
  <c r="X4056" i="1"/>
  <c r="Y4056" i="1" s="1"/>
  <c r="Z4056" i="1" s="1"/>
  <c r="AA4056" i="1" s="1"/>
  <c r="X4248" i="1"/>
  <c r="Y4248" i="1" s="1"/>
  <c r="Z4248" i="1" s="1"/>
  <c r="AA4248" i="1" s="1"/>
  <c r="X4472" i="1"/>
  <c r="Y4472" i="1" s="1"/>
  <c r="Z4472" i="1" s="1"/>
  <c r="AA4472" i="1" s="1"/>
  <c r="X4664" i="1"/>
  <c r="Y4664" i="1" s="1"/>
  <c r="Z4664" i="1" s="1"/>
  <c r="AA4664" i="1" s="1"/>
  <c r="X4856" i="1"/>
  <c r="Y4856" i="1" s="1"/>
  <c r="Z4856" i="1" s="1"/>
  <c r="AA4856" i="1" s="1"/>
  <c r="X5080" i="1"/>
  <c r="Y5080" i="1" s="1"/>
  <c r="Z5080" i="1" s="1"/>
  <c r="AA5080" i="1" s="1"/>
  <c r="X5304" i="1"/>
  <c r="Y5304" i="1" s="1"/>
  <c r="Z5304" i="1" s="1"/>
  <c r="AA5304" i="1" s="1"/>
  <c r="X5496" i="1"/>
  <c r="Y5496" i="1" s="1"/>
  <c r="Z5496" i="1" s="1"/>
  <c r="AA5496" i="1" s="1"/>
  <c r="X5688" i="1"/>
  <c r="Y5688" i="1" s="1"/>
  <c r="Z5688" i="1" s="1"/>
  <c r="AA5688" i="1" s="1"/>
  <c r="X5880" i="1"/>
  <c r="Y5880" i="1" s="1"/>
  <c r="Z5880" i="1" s="1"/>
  <c r="AA5880" i="1" s="1"/>
  <c r="X6072" i="1"/>
  <c r="Y6072" i="1" s="1"/>
  <c r="Z6072" i="1" s="1"/>
  <c r="AA6072" i="1" s="1"/>
  <c r="X6264" i="1"/>
  <c r="Y6264" i="1" s="1"/>
  <c r="Z6264" i="1" s="1"/>
  <c r="AA6264" i="1" s="1"/>
  <c r="X6472" i="1"/>
  <c r="Y6472" i="1" s="1"/>
  <c r="Z6472" i="1" s="1"/>
  <c r="AA6472" i="1" s="1"/>
  <c r="X6696" i="1"/>
  <c r="Y6696" i="1" s="1"/>
  <c r="Z6696" i="1" s="1"/>
  <c r="AA6696" i="1" s="1"/>
  <c r="X6888" i="1"/>
  <c r="Y6888" i="1" s="1"/>
  <c r="Z6888" i="1" s="1"/>
  <c r="AA6888" i="1" s="1"/>
  <c r="X7080" i="1"/>
  <c r="Y7080" i="1" s="1"/>
  <c r="Z7080" i="1" s="1"/>
  <c r="AA7080" i="1" s="1"/>
  <c r="X7272" i="1"/>
  <c r="Y7272" i="1" s="1"/>
  <c r="Z7272" i="1" s="1"/>
  <c r="AA7272" i="1" s="1"/>
  <c r="X7456" i="1"/>
  <c r="Y7456" i="1" s="1"/>
  <c r="Z7456" i="1" s="1"/>
  <c r="AA7456" i="1" s="1"/>
  <c r="X95" i="1"/>
  <c r="Y95" i="1" s="1"/>
  <c r="Z95" i="1" s="1"/>
  <c r="AA95" i="1" s="1"/>
  <c r="X287" i="1"/>
  <c r="Y287" i="1" s="1"/>
  <c r="Z287" i="1" s="1"/>
  <c r="AA287" i="1" s="1"/>
  <c r="X479" i="1"/>
  <c r="Y479" i="1" s="1"/>
  <c r="Z479" i="1" s="1"/>
  <c r="AA479" i="1" s="1"/>
  <c r="X735" i="1"/>
  <c r="Y735" i="1" s="1"/>
  <c r="Z735" i="1" s="1"/>
  <c r="AA735" i="1" s="1"/>
  <c r="X927" i="1"/>
  <c r="Y927" i="1" s="1"/>
  <c r="Z927" i="1" s="1"/>
  <c r="AA927" i="1" s="1"/>
  <c r="X1119" i="1"/>
  <c r="Y1119" i="1" s="1"/>
  <c r="Z1119" i="1" s="1"/>
  <c r="AA1119" i="1" s="1"/>
  <c r="X1311" i="1"/>
  <c r="Y1311" i="1" s="1"/>
  <c r="Z1311" i="1" s="1"/>
  <c r="AA1311" i="1" s="1"/>
  <c r="X1503" i="1"/>
  <c r="Y1503" i="1" s="1"/>
  <c r="Z1503" i="1" s="1"/>
  <c r="AA1503" i="1" s="1"/>
  <c r="X1655" i="1"/>
  <c r="Y1655" i="1" s="1"/>
  <c r="Z1655" i="1" s="1"/>
  <c r="AA1655" i="1" s="1"/>
  <c r="X50" i="1"/>
  <c r="Y50" i="1" s="1"/>
  <c r="Z50" i="1" s="1"/>
  <c r="AA50" i="1" s="1"/>
  <c r="X114" i="1"/>
  <c r="Y114" i="1" s="1"/>
  <c r="Z114" i="1" s="1"/>
  <c r="AA114" i="1" s="1"/>
  <c r="X178" i="1"/>
  <c r="Y178" i="1" s="1"/>
  <c r="Z178" i="1" s="1"/>
  <c r="AA178" i="1" s="1"/>
  <c r="X242" i="1"/>
  <c r="Y242" i="1" s="1"/>
  <c r="Z242" i="1" s="1"/>
  <c r="AA242" i="1" s="1"/>
  <c r="X306" i="1"/>
  <c r="Y306" i="1" s="1"/>
  <c r="Z306" i="1" s="1"/>
  <c r="AA306" i="1" s="1"/>
  <c r="X370" i="1"/>
  <c r="Y370" i="1" s="1"/>
  <c r="Z370" i="1" s="1"/>
  <c r="AA370" i="1" s="1"/>
  <c r="X434" i="1"/>
  <c r="Y434" i="1" s="1"/>
  <c r="Z434" i="1" s="1"/>
  <c r="AA434" i="1" s="1"/>
  <c r="X498" i="1"/>
  <c r="Y498" i="1" s="1"/>
  <c r="Z498" i="1" s="1"/>
  <c r="AA498" i="1" s="1"/>
  <c r="X562" i="1"/>
  <c r="Y562" i="1" s="1"/>
  <c r="Z562" i="1" s="1"/>
  <c r="AA562" i="1" s="1"/>
  <c r="X626" i="1"/>
  <c r="Y626" i="1" s="1"/>
  <c r="Z626" i="1" s="1"/>
  <c r="AA626" i="1" s="1"/>
  <c r="X690" i="1"/>
  <c r="Y690" i="1" s="1"/>
  <c r="Z690" i="1" s="1"/>
  <c r="AA690" i="1" s="1"/>
  <c r="X754" i="1"/>
  <c r="Y754" i="1" s="1"/>
  <c r="Z754" i="1" s="1"/>
  <c r="AA754" i="1" s="1"/>
  <c r="X818" i="1"/>
  <c r="Y818" i="1" s="1"/>
  <c r="Z818" i="1" s="1"/>
  <c r="AA818" i="1" s="1"/>
  <c r="X882" i="1"/>
  <c r="Y882" i="1" s="1"/>
  <c r="Z882" i="1" s="1"/>
  <c r="AA882" i="1" s="1"/>
  <c r="X946" i="1"/>
  <c r="Y946" i="1" s="1"/>
  <c r="Z946" i="1" s="1"/>
  <c r="AA946" i="1" s="1"/>
  <c r="X1010" i="1"/>
  <c r="Y1010" i="1" s="1"/>
  <c r="Z1010" i="1" s="1"/>
  <c r="AA1010" i="1" s="1"/>
  <c r="X1074" i="1"/>
  <c r="Y1074" i="1" s="1"/>
  <c r="Z1074" i="1" s="1"/>
  <c r="AA1074" i="1" s="1"/>
  <c r="X1138" i="1"/>
  <c r="Y1138" i="1" s="1"/>
  <c r="Z1138" i="1" s="1"/>
  <c r="AA1138" i="1" s="1"/>
  <c r="X1202" i="1"/>
  <c r="Y1202" i="1" s="1"/>
  <c r="Z1202" i="1" s="1"/>
  <c r="AA1202" i="1" s="1"/>
  <c r="X1266" i="1"/>
  <c r="Y1266" i="1" s="1"/>
  <c r="Z1266" i="1" s="1"/>
  <c r="AA1266" i="1" s="1"/>
  <c r="X1330" i="1"/>
  <c r="Y1330" i="1" s="1"/>
  <c r="Z1330" i="1" s="1"/>
  <c r="AA1330" i="1" s="1"/>
  <c r="X1394" i="1"/>
  <c r="Y1394" i="1" s="1"/>
  <c r="Z1394" i="1" s="1"/>
  <c r="AA1394" i="1" s="1"/>
  <c r="X1458" i="1"/>
  <c r="Y1458" i="1" s="1"/>
  <c r="Z1458" i="1" s="1"/>
  <c r="AA1458" i="1" s="1"/>
  <c r="X1522" i="1"/>
  <c r="Y1522" i="1" s="1"/>
  <c r="Z1522" i="1" s="1"/>
  <c r="AA1522" i="1" s="1"/>
  <c r="X1586" i="1"/>
  <c r="Y1586" i="1" s="1"/>
  <c r="Z1586" i="1" s="1"/>
  <c r="AA1586" i="1" s="1"/>
  <c r="X1650" i="1"/>
  <c r="Y1650" i="1" s="1"/>
  <c r="Z1650" i="1" s="1"/>
  <c r="AA1650" i="1" s="1"/>
  <c r="X1714" i="1"/>
  <c r="Y1714" i="1" s="1"/>
  <c r="Z1714" i="1" s="1"/>
  <c r="AA1714" i="1" s="1"/>
  <c r="X1778" i="1"/>
  <c r="Y1778" i="1" s="1"/>
  <c r="Z1778" i="1" s="1"/>
  <c r="AA1778" i="1" s="1"/>
  <c r="X1842" i="1"/>
  <c r="Y1842" i="1" s="1"/>
  <c r="Z1842" i="1" s="1"/>
  <c r="AA1842" i="1" s="1"/>
  <c r="X1906" i="1"/>
  <c r="Y1906" i="1" s="1"/>
  <c r="Z1906" i="1" s="1"/>
  <c r="AA1906" i="1" s="1"/>
  <c r="X1970" i="1"/>
  <c r="Y1970" i="1" s="1"/>
  <c r="Z1970" i="1" s="1"/>
  <c r="AA1970" i="1" s="1"/>
  <c r="X2034" i="1"/>
  <c r="Y2034" i="1" s="1"/>
  <c r="Z2034" i="1" s="1"/>
  <c r="AA2034" i="1" s="1"/>
  <c r="X2098" i="1"/>
  <c r="Y2098" i="1" s="1"/>
  <c r="Z2098" i="1" s="1"/>
  <c r="AA2098" i="1" s="1"/>
  <c r="X2162" i="1"/>
  <c r="Y2162" i="1" s="1"/>
  <c r="Z2162" i="1" s="1"/>
  <c r="AA2162" i="1" s="1"/>
  <c r="X2226" i="1"/>
  <c r="Y2226" i="1" s="1"/>
  <c r="Z2226" i="1" s="1"/>
  <c r="AA2226" i="1" s="1"/>
  <c r="X2290" i="1"/>
  <c r="Y2290" i="1" s="1"/>
  <c r="Z2290" i="1" s="1"/>
  <c r="AA2290" i="1" s="1"/>
  <c r="X2354" i="1"/>
  <c r="Y2354" i="1" s="1"/>
  <c r="Z2354" i="1" s="1"/>
  <c r="AA2354" i="1" s="1"/>
  <c r="X2418" i="1"/>
  <c r="Y2418" i="1" s="1"/>
  <c r="Z2418" i="1" s="1"/>
  <c r="AA2418" i="1" s="1"/>
  <c r="X2482" i="1"/>
  <c r="Y2482" i="1" s="1"/>
  <c r="Z2482" i="1" s="1"/>
  <c r="AA2482" i="1" s="1"/>
  <c r="X2546" i="1"/>
  <c r="Y2546" i="1" s="1"/>
  <c r="Z2546" i="1" s="1"/>
  <c r="AA2546" i="1" s="1"/>
  <c r="X2610" i="1"/>
  <c r="Y2610" i="1" s="1"/>
  <c r="Z2610" i="1" s="1"/>
  <c r="AA2610" i="1" s="1"/>
  <c r="X2674" i="1"/>
  <c r="Y2674" i="1" s="1"/>
  <c r="Z2674" i="1" s="1"/>
  <c r="AA2674" i="1" s="1"/>
  <c r="X2738" i="1"/>
  <c r="Y2738" i="1" s="1"/>
  <c r="Z2738" i="1" s="1"/>
  <c r="AA2738" i="1" s="1"/>
  <c r="X2802" i="1"/>
  <c r="Y2802" i="1" s="1"/>
  <c r="Z2802" i="1" s="1"/>
  <c r="AA2802" i="1" s="1"/>
  <c r="X2866" i="1"/>
  <c r="Y2866" i="1" s="1"/>
  <c r="Z2866" i="1" s="1"/>
  <c r="AA2866" i="1" s="1"/>
  <c r="X2930" i="1"/>
  <c r="Y2930" i="1" s="1"/>
  <c r="Z2930" i="1" s="1"/>
  <c r="AA2930" i="1" s="1"/>
  <c r="X2994" i="1"/>
  <c r="Y2994" i="1" s="1"/>
  <c r="Z2994" i="1" s="1"/>
  <c r="AA2994" i="1" s="1"/>
  <c r="X3058" i="1"/>
  <c r="Y3058" i="1" s="1"/>
  <c r="Z3058" i="1" s="1"/>
  <c r="AA3058" i="1" s="1"/>
  <c r="X3122" i="1"/>
  <c r="Y3122" i="1" s="1"/>
  <c r="Z3122" i="1" s="1"/>
  <c r="AA3122" i="1" s="1"/>
  <c r="X3186" i="1"/>
  <c r="Y3186" i="1" s="1"/>
  <c r="Z3186" i="1" s="1"/>
  <c r="AA3186" i="1" s="1"/>
  <c r="X3250" i="1"/>
  <c r="Y3250" i="1" s="1"/>
  <c r="Z3250" i="1" s="1"/>
  <c r="AA3250" i="1" s="1"/>
  <c r="X3314" i="1"/>
  <c r="Y3314" i="1" s="1"/>
  <c r="Z3314" i="1" s="1"/>
  <c r="AA3314" i="1" s="1"/>
  <c r="X3378" i="1"/>
  <c r="Y3378" i="1" s="1"/>
  <c r="Z3378" i="1" s="1"/>
  <c r="AA3378" i="1" s="1"/>
  <c r="X3442" i="1"/>
  <c r="Y3442" i="1" s="1"/>
  <c r="Z3442" i="1" s="1"/>
  <c r="AA3442" i="1" s="1"/>
  <c r="X3506" i="1"/>
  <c r="Y3506" i="1" s="1"/>
  <c r="Z3506" i="1" s="1"/>
  <c r="AA3506" i="1" s="1"/>
  <c r="X3570" i="1"/>
  <c r="Y3570" i="1" s="1"/>
  <c r="Z3570" i="1" s="1"/>
  <c r="AA3570" i="1" s="1"/>
  <c r="X3634" i="1"/>
  <c r="Y3634" i="1" s="1"/>
  <c r="Z3634" i="1" s="1"/>
  <c r="AA3634" i="1" s="1"/>
  <c r="X3698" i="1"/>
  <c r="Y3698" i="1" s="1"/>
  <c r="Z3698" i="1" s="1"/>
  <c r="AA3698" i="1" s="1"/>
  <c r="X3762" i="1"/>
  <c r="Y3762" i="1" s="1"/>
  <c r="Z3762" i="1" s="1"/>
  <c r="AA3762" i="1" s="1"/>
  <c r="X3826" i="1"/>
  <c r="Y3826" i="1" s="1"/>
  <c r="Z3826" i="1" s="1"/>
  <c r="AA3826" i="1" s="1"/>
  <c r="X3890" i="1"/>
  <c r="Y3890" i="1" s="1"/>
  <c r="Z3890" i="1" s="1"/>
  <c r="AA3890" i="1" s="1"/>
  <c r="X3954" i="1"/>
  <c r="Y3954" i="1" s="1"/>
  <c r="Z3954" i="1" s="1"/>
  <c r="AA3954" i="1" s="1"/>
  <c r="X4018" i="1"/>
  <c r="Y4018" i="1" s="1"/>
  <c r="Z4018" i="1" s="1"/>
  <c r="AA4018" i="1" s="1"/>
  <c r="X4082" i="1"/>
  <c r="Y4082" i="1" s="1"/>
  <c r="Z4082" i="1" s="1"/>
  <c r="AA4082" i="1" s="1"/>
  <c r="X4146" i="1"/>
  <c r="Y4146" i="1" s="1"/>
  <c r="Z4146" i="1" s="1"/>
  <c r="AA4146" i="1" s="1"/>
  <c r="X4210" i="1"/>
  <c r="Y4210" i="1" s="1"/>
  <c r="Z4210" i="1" s="1"/>
  <c r="AA4210" i="1" s="1"/>
  <c r="X4274" i="1"/>
  <c r="Y4274" i="1" s="1"/>
  <c r="Z4274" i="1" s="1"/>
  <c r="AA4274" i="1" s="1"/>
  <c r="X4338" i="1"/>
  <c r="Y4338" i="1" s="1"/>
  <c r="Z4338" i="1" s="1"/>
  <c r="AA4338" i="1" s="1"/>
  <c r="X4402" i="1"/>
  <c r="Y4402" i="1" s="1"/>
  <c r="Z4402" i="1" s="1"/>
  <c r="AA4402" i="1" s="1"/>
  <c r="X4466" i="1"/>
  <c r="Y4466" i="1" s="1"/>
  <c r="Z4466" i="1" s="1"/>
  <c r="AA4466" i="1" s="1"/>
  <c r="X4530" i="1"/>
  <c r="Y4530" i="1" s="1"/>
  <c r="Z4530" i="1" s="1"/>
  <c r="AA4530" i="1" s="1"/>
  <c r="X4586" i="1"/>
  <c r="Y4586" i="1" s="1"/>
  <c r="Z4586" i="1" s="1"/>
  <c r="AA4586" i="1" s="1"/>
  <c r="X4650" i="1"/>
  <c r="Y4650" i="1" s="1"/>
  <c r="Z4650" i="1" s="1"/>
  <c r="AA4650" i="1" s="1"/>
  <c r="X4714" i="1"/>
  <c r="Y4714" i="1" s="1"/>
  <c r="Z4714" i="1" s="1"/>
  <c r="AA4714" i="1" s="1"/>
  <c r="X4778" i="1"/>
  <c r="Y4778" i="1" s="1"/>
  <c r="Z4778" i="1" s="1"/>
  <c r="AA4778" i="1" s="1"/>
  <c r="X4842" i="1"/>
  <c r="Y4842" i="1" s="1"/>
  <c r="Z4842" i="1" s="1"/>
  <c r="AA4842" i="1" s="1"/>
  <c r="X4906" i="1"/>
  <c r="Y4906" i="1" s="1"/>
  <c r="Z4906" i="1" s="1"/>
  <c r="AA4906" i="1" s="1"/>
  <c r="X4970" i="1"/>
  <c r="Y4970" i="1" s="1"/>
  <c r="Z4970" i="1" s="1"/>
  <c r="AA4970" i="1" s="1"/>
  <c r="X5034" i="1"/>
  <c r="Y5034" i="1" s="1"/>
  <c r="Z5034" i="1" s="1"/>
  <c r="AA5034" i="1" s="1"/>
  <c r="X5098" i="1"/>
  <c r="Y5098" i="1" s="1"/>
  <c r="Z5098" i="1" s="1"/>
  <c r="AA5098" i="1" s="1"/>
  <c r="X5162" i="1"/>
  <c r="Y5162" i="1" s="1"/>
  <c r="Z5162" i="1" s="1"/>
  <c r="AA5162" i="1" s="1"/>
  <c r="X5226" i="1"/>
  <c r="Y5226" i="1" s="1"/>
  <c r="Z5226" i="1" s="1"/>
  <c r="AA5226" i="1" s="1"/>
  <c r="X5290" i="1"/>
  <c r="Y5290" i="1" s="1"/>
  <c r="Z5290" i="1" s="1"/>
  <c r="AA5290" i="1" s="1"/>
  <c r="X5354" i="1"/>
  <c r="Y5354" i="1" s="1"/>
  <c r="Z5354" i="1" s="1"/>
  <c r="AA5354" i="1" s="1"/>
  <c r="X5418" i="1"/>
  <c r="Y5418" i="1" s="1"/>
  <c r="Z5418" i="1" s="1"/>
  <c r="AA5418" i="1" s="1"/>
  <c r="X5482" i="1"/>
  <c r="Y5482" i="1" s="1"/>
  <c r="Z5482" i="1" s="1"/>
  <c r="AA5482" i="1" s="1"/>
  <c r="X5546" i="1"/>
  <c r="Y5546" i="1" s="1"/>
  <c r="Z5546" i="1" s="1"/>
  <c r="AA5546" i="1" s="1"/>
  <c r="X5610" i="1"/>
  <c r="Y5610" i="1" s="1"/>
  <c r="Z5610" i="1" s="1"/>
  <c r="AA5610" i="1" s="1"/>
  <c r="X5674" i="1"/>
  <c r="Y5674" i="1" s="1"/>
  <c r="Z5674" i="1" s="1"/>
  <c r="AA5674" i="1" s="1"/>
  <c r="X5738" i="1"/>
  <c r="Y5738" i="1" s="1"/>
  <c r="Z5738" i="1" s="1"/>
  <c r="AA5738" i="1" s="1"/>
  <c r="X5802" i="1"/>
  <c r="Y5802" i="1" s="1"/>
  <c r="Z5802" i="1" s="1"/>
  <c r="AA5802" i="1" s="1"/>
  <c r="X5866" i="1"/>
  <c r="Y5866" i="1" s="1"/>
  <c r="Z5866" i="1" s="1"/>
  <c r="AA5866" i="1" s="1"/>
  <c r="X5930" i="1"/>
  <c r="Y5930" i="1" s="1"/>
  <c r="Z5930" i="1" s="1"/>
  <c r="AA5930" i="1" s="1"/>
  <c r="X5994" i="1"/>
  <c r="Y5994" i="1" s="1"/>
  <c r="Z5994" i="1" s="1"/>
  <c r="AA5994" i="1" s="1"/>
  <c r="X6058" i="1"/>
  <c r="Y6058" i="1" s="1"/>
  <c r="Z6058" i="1" s="1"/>
  <c r="AA6058" i="1" s="1"/>
  <c r="X6122" i="1"/>
  <c r="Y6122" i="1" s="1"/>
  <c r="Z6122" i="1" s="1"/>
  <c r="AA6122" i="1" s="1"/>
  <c r="X6186" i="1"/>
  <c r="Y6186" i="1" s="1"/>
  <c r="Z6186" i="1" s="1"/>
  <c r="AA6186" i="1" s="1"/>
  <c r="X6250" i="1"/>
  <c r="Y6250" i="1" s="1"/>
  <c r="Z6250" i="1" s="1"/>
  <c r="AA6250" i="1" s="1"/>
  <c r="X6314" i="1"/>
  <c r="Y6314" i="1" s="1"/>
  <c r="Z6314" i="1" s="1"/>
  <c r="AA6314" i="1" s="1"/>
  <c r="X6378" i="1"/>
  <c r="Y6378" i="1" s="1"/>
  <c r="Z6378" i="1" s="1"/>
  <c r="AA6378" i="1" s="1"/>
  <c r="X6442" i="1"/>
  <c r="Y6442" i="1" s="1"/>
  <c r="Z6442" i="1" s="1"/>
  <c r="AA6442" i="1" s="1"/>
  <c r="X6506" i="1"/>
  <c r="Y6506" i="1" s="1"/>
  <c r="Z6506" i="1" s="1"/>
  <c r="AA6506" i="1" s="1"/>
  <c r="X6570" i="1"/>
  <c r="Y6570" i="1" s="1"/>
  <c r="Z6570" i="1" s="1"/>
  <c r="AA6570" i="1" s="1"/>
  <c r="X6634" i="1"/>
  <c r="Y6634" i="1" s="1"/>
  <c r="Z6634" i="1" s="1"/>
  <c r="AA6634" i="1" s="1"/>
  <c r="X6698" i="1"/>
  <c r="Y6698" i="1" s="1"/>
  <c r="Z6698" i="1" s="1"/>
  <c r="AA6698" i="1" s="1"/>
  <c r="X6762" i="1"/>
  <c r="Y6762" i="1" s="1"/>
  <c r="Z6762" i="1" s="1"/>
  <c r="AA6762" i="1" s="1"/>
  <c r="X6826" i="1"/>
  <c r="Y6826" i="1" s="1"/>
  <c r="Z6826" i="1" s="1"/>
  <c r="AA6826" i="1" s="1"/>
  <c r="X6890" i="1"/>
  <c r="Y6890" i="1" s="1"/>
  <c r="Z6890" i="1" s="1"/>
  <c r="AA6890" i="1" s="1"/>
  <c r="X6954" i="1"/>
  <c r="Y6954" i="1" s="1"/>
  <c r="Z6954" i="1" s="1"/>
  <c r="AA6954" i="1" s="1"/>
  <c r="X7018" i="1"/>
  <c r="Y7018" i="1" s="1"/>
  <c r="Z7018" i="1" s="1"/>
  <c r="AA7018" i="1" s="1"/>
  <c r="X7082" i="1"/>
  <c r="Y7082" i="1" s="1"/>
  <c r="Z7082" i="1" s="1"/>
  <c r="AA7082" i="1" s="1"/>
  <c r="X7146" i="1"/>
  <c r="Y7146" i="1" s="1"/>
  <c r="Z7146" i="1" s="1"/>
  <c r="AA7146" i="1" s="1"/>
  <c r="X7210" i="1"/>
  <c r="Y7210" i="1" s="1"/>
  <c r="Z7210" i="1" s="1"/>
  <c r="AA7210" i="1" s="1"/>
  <c r="X7274" i="1"/>
  <c r="Y7274" i="1" s="1"/>
  <c r="Z7274" i="1" s="1"/>
  <c r="AA7274" i="1" s="1"/>
  <c r="X7338" i="1"/>
  <c r="Y7338" i="1" s="1"/>
  <c r="Z7338" i="1" s="1"/>
  <c r="AA7338" i="1" s="1"/>
  <c r="X7402" i="1"/>
  <c r="Y7402" i="1" s="1"/>
  <c r="Z7402" i="1" s="1"/>
  <c r="AA7402" i="1" s="1"/>
  <c r="X7466" i="1"/>
  <c r="Y7466" i="1" s="1"/>
  <c r="Z7466" i="1" s="1"/>
  <c r="AA7466" i="1" s="1"/>
  <c r="X7530" i="1"/>
  <c r="Y7530" i="1" s="1"/>
  <c r="Z7530" i="1" s="1"/>
  <c r="AA7530" i="1" s="1"/>
  <c r="X41" i="1"/>
  <c r="Y41" i="1" s="1"/>
  <c r="Z41" i="1" s="1"/>
  <c r="AA41" i="1" s="1"/>
  <c r="X105" i="1"/>
  <c r="Y105" i="1" s="1"/>
  <c r="Z105" i="1" s="1"/>
  <c r="AA105" i="1" s="1"/>
  <c r="X169" i="1"/>
  <c r="Y169" i="1" s="1"/>
  <c r="Z169" i="1" s="1"/>
  <c r="AA169" i="1" s="1"/>
  <c r="X233" i="1"/>
  <c r="Y233" i="1" s="1"/>
  <c r="Z233" i="1" s="1"/>
  <c r="AA233" i="1" s="1"/>
  <c r="X297" i="1"/>
  <c r="Y297" i="1" s="1"/>
  <c r="Z297" i="1" s="1"/>
  <c r="AA297" i="1" s="1"/>
  <c r="X361" i="1"/>
  <c r="Y361" i="1" s="1"/>
  <c r="Z361" i="1" s="1"/>
  <c r="AA361" i="1" s="1"/>
  <c r="X425" i="1"/>
  <c r="Y425" i="1" s="1"/>
  <c r="Z425" i="1" s="1"/>
  <c r="AA425" i="1" s="1"/>
  <c r="X489" i="1"/>
  <c r="Y489" i="1" s="1"/>
  <c r="Z489" i="1" s="1"/>
  <c r="AA489" i="1" s="1"/>
  <c r="X553" i="1"/>
  <c r="Y553" i="1" s="1"/>
  <c r="Z553" i="1" s="1"/>
  <c r="AA553" i="1" s="1"/>
  <c r="X617" i="1"/>
  <c r="Y617" i="1" s="1"/>
  <c r="Z617" i="1" s="1"/>
  <c r="AA617" i="1" s="1"/>
  <c r="X681" i="1"/>
  <c r="Y681" i="1" s="1"/>
  <c r="Z681" i="1" s="1"/>
  <c r="AA681" i="1" s="1"/>
  <c r="X745" i="1"/>
  <c r="Y745" i="1" s="1"/>
  <c r="Z745" i="1" s="1"/>
  <c r="AA745" i="1" s="1"/>
  <c r="X809" i="1"/>
  <c r="Y809" i="1" s="1"/>
  <c r="Z809" i="1" s="1"/>
  <c r="AA809" i="1" s="1"/>
  <c r="X873" i="1"/>
  <c r="Y873" i="1" s="1"/>
  <c r="Z873" i="1" s="1"/>
  <c r="AA873" i="1" s="1"/>
  <c r="X937" i="1"/>
  <c r="Y937" i="1" s="1"/>
  <c r="Z937" i="1" s="1"/>
  <c r="AA937" i="1" s="1"/>
  <c r="X1001" i="1"/>
  <c r="Y1001" i="1" s="1"/>
  <c r="Z1001" i="1" s="1"/>
  <c r="AA1001" i="1" s="1"/>
  <c r="X1065" i="1"/>
  <c r="Y1065" i="1" s="1"/>
  <c r="Z1065" i="1" s="1"/>
  <c r="AA1065" i="1" s="1"/>
  <c r="X1129" i="1"/>
  <c r="Y1129" i="1" s="1"/>
  <c r="Z1129" i="1" s="1"/>
  <c r="AA1129" i="1" s="1"/>
  <c r="X1193" i="1"/>
  <c r="Y1193" i="1" s="1"/>
  <c r="Z1193" i="1" s="1"/>
  <c r="AA1193" i="1" s="1"/>
  <c r="X1257" i="1"/>
  <c r="Y1257" i="1" s="1"/>
  <c r="Z1257" i="1" s="1"/>
  <c r="AA1257" i="1" s="1"/>
  <c r="X1321" i="1"/>
  <c r="Y1321" i="1" s="1"/>
  <c r="Z1321" i="1" s="1"/>
  <c r="AA1321" i="1" s="1"/>
  <c r="X1385" i="1"/>
  <c r="Y1385" i="1" s="1"/>
  <c r="Z1385" i="1" s="1"/>
  <c r="AA1385" i="1" s="1"/>
  <c r="X1449" i="1"/>
  <c r="Y1449" i="1" s="1"/>
  <c r="Z1449" i="1" s="1"/>
  <c r="AA1449" i="1" s="1"/>
  <c r="X1513" i="1"/>
  <c r="Y1513" i="1" s="1"/>
  <c r="Z1513" i="1" s="1"/>
  <c r="AA1513" i="1" s="1"/>
  <c r="X1577" i="1"/>
  <c r="Y1577" i="1" s="1"/>
  <c r="Z1577" i="1" s="1"/>
  <c r="AA1577" i="1" s="1"/>
  <c r="X1641" i="1"/>
  <c r="Y1641" i="1" s="1"/>
  <c r="Z1641" i="1" s="1"/>
  <c r="AA1641" i="1" s="1"/>
  <c r="X1705" i="1"/>
  <c r="Y1705" i="1" s="1"/>
  <c r="Z1705" i="1" s="1"/>
  <c r="AA1705" i="1" s="1"/>
  <c r="X1769" i="1"/>
  <c r="Y1769" i="1" s="1"/>
  <c r="Z1769" i="1" s="1"/>
  <c r="AA1769" i="1" s="1"/>
  <c r="X1833" i="1"/>
  <c r="Y1833" i="1" s="1"/>
  <c r="Z1833" i="1" s="1"/>
  <c r="AA1833" i="1" s="1"/>
  <c r="X1897" i="1"/>
  <c r="Y1897" i="1" s="1"/>
  <c r="Z1897" i="1" s="1"/>
  <c r="AA1897" i="1" s="1"/>
  <c r="X1961" i="1"/>
  <c r="Y1961" i="1" s="1"/>
  <c r="Z1961" i="1" s="1"/>
  <c r="AA1961" i="1" s="1"/>
  <c r="X2025" i="1"/>
  <c r="Y2025" i="1" s="1"/>
  <c r="Z2025" i="1" s="1"/>
  <c r="AA2025" i="1" s="1"/>
  <c r="X2089" i="1"/>
  <c r="Y2089" i="1" s="1"/>
  <c r="Z2089" i="1" s="1"/>
  <c r="AA2089" i="1" s="1"/>
  <c r="X2153" i="1"/>
  <c r="Y2153" i="1" s="1"/>
  <c r="Z2153" i="1" s="1"/>
  <c r="AA2153" i="1" s="1"/>
  <c r="X2217" i="1"/>
  <c r="Y2217" i="1" s="1"/>
  <c r="Z2217" i="1" s="1"/>
  <c r="AA2217" i="1" s="1"/>
  <c r="X2281" i="1"/>
  <c r="Y2281" i="1" s="1"/>
  <c r="Z2281" i="1" s="1"/>
  <c r="AA2281" i="1" s="1"/>
  <c r="X2345" i="1"/>
  <c r="Y2345" i="1" s="1"/>
  <c r="Z2345" i="1" s="1"/>
  <c r="AA2345" i="1" s="1"/>
  <c r="X2409" i="1"/>
  <c r="Y2409" i="1" s="1"/>
  <c r="Z2409" i="1" s="1"/>
  <c r="AA2409" i="1" s="1"/>
  <c r="X2473" i="1"/>
  <c r="Y2473" i="1" s="1"/>
  <c r="Z2473" i="1" s="1"/>
  <c r="AA2473" i="1" s="1"/>
  <c r="X2537" i="1"/>
  <c r="Y2537" i="1" s="1"/>
  <c r="Z2537" i="1" s="1"/>
  <c r="AA2537" i="1" s="1"/>
  <c r="X2601" i="1"/>
  <c r="Y2601" i="1" s="1"/>
  <c r="Z2601" i="1" s="1"/>
  <c r="AA2601" i="1" s="1"/>
  <c r="X2665" i="1"/>
  <c r="Y2665" i="1" s="1"/>
  <c r="Z2665" i="1" s="1"/>
  <c r="AA2665" i="1" s="1"/>
  <c r="X2729" i="1"/>
  <c r="Y2729" i="1" s="1"/>
  <c r="Z2729" i="1" s="1"/>
  <c r="AA2729" i="1" s="1"/>
  <c r="X2793" i="1"/>
  <c r="Y2793" i="1" s="1"/>
  <c r="Z2793" i="1" s="1"/>
  <c r="AA2793" i="1" s="1"/>
  <c r="X2857" i="1"/>
  <c r="Y2857" i="1" s="1"/>
  <c r="Z2857" i="1" s="1"/>
  <c r="AA2857" i="1" s="1"/>
  <c r="X2921" i="1"/>
  <c r="Y2921" i="1" s="1"/>
  <c r="Z2921" i="1" s="1"/>
  <c r="AA2921" i="1" s="1"/>
  <c r="X2985" i="1"/>
  <c r="Y2985" i="1" s="1"/>
  <c r="Z2985" i="1" s="1"/>
  <c r="AA2985" i="1" s="1"/>
  <c r="X3049" i="1"/>
  <c r="Y3049" i="1" s="1"/>
  <c r="Z3049" i="1" s="1"/>
  <c r="AA3049" i="1" s="1"/>
  <c r="X3113" i="1"/>
  <c r="Y3113" i="1" s="1"/>
  <c r="Z3113" i="1" s="1"/>
  <c r="AA3113" i="1" s="1"/>
  <c r="X3177" i="1"/>
  <c r="Y3177" i="1" s="1"/>
  <c r="Z3177" i="1" s="1"/>
  <c r="AA3177" i="1" s="1"/>
  <c r="X3241" i="1"/>
  <c r="Y3241" i="1" s="1"/>
  <c r="Z3241" i="1" s="1"/>
  <c r="AA3241" i="1" s="1"/>
  <c r="X3305" i="1"/>
  <c r="Y3305" i="1" s="1"/>
  <c r="Z3305" i="1" s="1"/>
  <c r="AA3305" i="1" s="1"/>
  <c r="X3369" i="1"/>
  <c r="Y3369" i="1" s="1"/>
  <c r="Z3369" i="1" s="1"/>
  <c r="AA3369" i="1" s="1"/>
  <c r="X3433" i="1"/>
  <c r="Y3433" i="1" s="1"/>
  <c r="Z3433" i="1" s="1"/>
  <c r="AA3433" i="1" s="1"/>
  <c r="X3497" i="1"/>
  <c r="Y3497" i="1" s="1"/>
  <c r="Z3497" i="1" s="1"/>
  <c r="AA3497" i="1" s="1"/>
  <c r="X3561" i="1"/>
  <c r="Y3561" i="1" s="1"/>
  <c r="Z3561" i="1" s="1"/>
  <c r="AA3561" i="1" s="1"/>
  <c r="X3625" i="1"/>
  <c r="Y3625" i="1" s="1"/>
  <c r="Z3625" i="1" s="1"/>
  <c r="AA3625" i="1" s="1"/>
  <c r="X3689" i="1"/>
  <c r="Y3689" i="1" s="1"/>
  <c r="Z3689" i="1" s="1"/>
  <c r="AA3689" i="1" s="1"/>
  <c r="X3753" i="1"/>
  <c r="Y3753" i="1" s="1"/>
  <c r="Z3753" i="1" s="1"/>
  <c r="AA3753" i="1" s="1"/>
  <c r="X3817" i="1"/>
  <c r="Y3817" i="1" s="1"/>
  <c r="Z3817" i="1" s="1"/>
  <c r="AA3817" i="1" s="1"/>
  <c r="X3881" i="1"/>
  <c r="Y3881" i="1" s="1"/>
  <c r="Z3881" i="1" s="1"/>
  <c r="AA3881" i="1" s="1"/>
  <c r="X3945" i="1"/>
  <c r="Y3945" i="1" s="1"/>
  <c r="Z3945" i="1" s="1"/>
  <c r="AA3945" i="1" s="1"/>
  <c r="X4009" i="1"/>
  <c r="Y4009" i="1" s="1"/>
  <c r="Z4009" i="1" s="1"/>
  <c r="AA4009" i="1" s="1"/>
  <c r="X4073" i="1"/>
  <c r="Y4073" i="1" s="1"/>
  <c r="Z4073" i="1" s="1"/>
  <c r="AA4073" i="1" s="1"/>
  <c r="X4137" i="1"/>
  <c r="Y4137" i="1" s="1"/>
  <c r="Z4137" i="1" s="1"/>
  <c r="AA4137" i="1" s="1"/>
  <c r="X4201" i="1"/>
  <c r="Y4201" i="1" s="1"/>
  <c r="Z4201" i="1" s="1"/>
  <c r="AA4201" i="1" s="1"/>
  <c r="X4265" i="1"/>
  <c r="Y4265" i="1" s="1"/>
  <c r="Z4265" i="1" s="1"/>
  <c r="AA4265" i="1" s="1"/>
  <c r="X4329" i="1"/>
  <c r="Y4329" i="1" s="1"/>
  <c r="Z4329" i="1" s="1"/>
  <c r="AA4329" i="1" s="1"/>
  <c r="X4393" i="1"/>
  <c r="Y4393" i="1" s="1"/>
  <c r="Z4393" i="1" s="1"/>
  <c r="AA4393" i="1" s="1"/>
  <c r="X4457" i="1"/>
  <c r="Y4457" i="1" s="1"/>
  <c r="Z4457" i="1" s="1"/>
  <c r="AA4457" i="1" s="1"/>
  <c r="X4521" i="1"/>
  <c r="Y4521" i="1" s="1"/>
  <c r="Z4521" i="1" s="1"/>
  <c r="AA4521" i="1" s="1"/>
  <c r="X4585" i="1"/>
  <c r="Y4585" i="1" s="1"/>
  <c r="Z4585" i="1" s="1"/>
  <c r="AA4585" i="1" s="1"/>
  <c r="X4649" i="1"/>
  <c r="Y4649" i="1" s="1"/>
  <c r="Z4649" i="1" s="1"/>
  <c r="AA4649" i="1" s="1"/>
  <c r="X4713" i="1"/>
  <c r="Y4713" i="1" s="1"/>
  <c r="Z4713" i="1" s="1"/>
  <c r="AA4713" i="1" s="1"/>
  <c r="X4777" i="1"/>
  <c r="Y4777" i="1" s="1"/>
  <c r="Z4777" i="1" s="1"/>
  <c r="AA4777" i="1" s="1"/>
  <c r="X4841" i="1"/>
  <c r="Y4841" i="1" s="1"/>
  <c r="Z4841" i="1" s="1"/>
  <c r="AA4841" i="1" s="1"/>
  <c r="X4905" i="1"/>
  <c r="Y4905" i="1" s="1"/>
  <c r="Z4905" i="1" s="1"/>
  <c r="AA4905" i="1" s="1"/>
  <c r="X4969" i="1"/>
  <c r="Y4969" i="1" s="1"/>
  <c r="Z4969" i="1" s="1"/>
  <c r="AA4969" i="1" s="1"/>
  <c r="X5033" i="1"/>
  <c r="Y5033" i="1" s="1"/>
  <c r="Z5033" i="1" s="1"/>
  <c r="AA5033" i="1" s="1"/>
  <c r="X5097" i="1"/>
  <c r="Y5097" i="1" s="1"/>
  <c r="Z5097" i="1" s="1"/>
  <c r="AA5097" i="1" s="1"/>
  <c r="X5161" i="1"/>
  <c r="Y5161" i="1" s="1"/>
  <c r="Z5161" i="1" s="1"/>
  <c r="AA5161" i="1" s="1"/>
  <c r="X5225" i="1"/>
  <c r="Y5225" i="1" s="1"/>
  <c r="Z5225" i="1" s="1"/>
  <c r="AA5225" i="1" s="1"/>
  <c r="X5289" i="1"/>
  <c r="Y5289" i="1" s="1"/>
  <c r="Z5289" i="1" s="1"/>
  <c r="AA5289" i="1" s="1"/>
  <c r="X5353" i="1"/>
  <c r="Y5353" i="1" s="1"/>
  <c r="Z5353" i="1" s="1"/>
  <c r="AA5353" i="1" s="1"/>
  <c r="X5417" i="1"/>
  <c r="Y5417" i="1" s="1"/>
  <c r="Z5417" i="1" s="1"/>
  <c r="AA5417" i="1" s="1"/>
  <c r="X5481" i="1"/>
  <c r="Y5481" i="1" s="1"/>
  <c r="Z5481" i="1" s="1"/>
  <c r="AA5481" i="1" s="1"/>
  <c r="X5545" i="1"/>
  <c r="Y5545" i="1" s="1"/>
  <c r="Z5545" i="1" s="1"/>
  <c r="AA5545" i="1" s="1"/>
  <c r="X5609" i="1"/>
  <c r="Y5609" i="1" s="1"/>
  <c r="Z5609" i="1" s="1"/>
  <c r="AA5609" i="1" s="1"/>
  <c r="X5673" i="1"/>
  <c r="Y5673" i="1" s="1"/>
  <c r="Z5673" i="1" s="1"/>
  <c r="AA5673" i="1" s="1"/>
  <c r="X5737" i="1"/>
  <c r="Y5737" i="1" s="1"/>
  <c r="Z5737" i="1" s="1"/>
  <c r="AA5737" i="1" s="1"/>
  <c r="X5801" i="1"/>
  <c r="Y5801" i="1" s="1"/>
  <c r="Z5801" i="1" s="1"/>
  <c r="AA5801" i="1" s="1"/>
  <c r="X5865" i="1"/>
  <c r="Y5865" i="1" s="1"/>
  <c r="Z5865" i="1" s="1"/>
  <c r="AA5865" i="1" s="1"/>
  <c r="X5929" i="1"/>
  <c r="Y5929" i="1" s="1"/>
  <c r="Z5929" i="1" s="1"/>
  <c r="AA5929" i="1" s="1"/>
  <c r="X5993" i="1"/>
  <c r="Y5993" i="1" s="1"/>
  <c r="Z5993" i="1" s="1"/>
  <c r="AA5993" i="1" s="1"/>
  <c r="X6057" i="1"/>
  <c r="Y6057" i="1" s="1"/>
  <c r="Z6057" i="1" s="1"/>
  <c r="AA6057" i="1" s="1"/>
  <c r="X6121" i="1"/>
  <c r="Y6121" i="1" s="1"/>
  <c r="Z6121" i="1" s="1"/>
  <c r="AA6121" i="1" s="1"/>
  <c r="X6185" i="1"/>
  <c r="Y6185" i="1" s="1"/>
  <c r="Z6185" i="1" s="1"/>
  <c r="AA6185" i="1" s="1"/>
  <c r="X6249" i="1"/>
  <c r="Y6249" i="1" s="1"/>
  <c r="Z6249" i="1" s="1"/>
  <c r="AA6249" i="1" s="1"/>
  <c r="X6313" i="1"/>
  <c r="Y6313" i="1" s="1"/>
  <c r="Z6313" i="1" s="1"/>
  <c r="AA6313" i="1" s="1"/>
  <c r="X6377" i="1"/>
  <c r="Y6377" i="1" s="1"/>
  <c r="Z6377" i="1" s="1"/>
  <c r="AA6377" i="1" s="1"/>
  <c r="X6441" i="1"/>
  <c r="Y6441" i="1" s="1"/>
  <c r="Z6441" i="1" s="1"/>
  <c r="AA6441" i="1" s="1"/>
  <c r="X6505" i="1"/>
  <c r="Y6505" i="1" s="1"/>
  <c r="Z6505" i="1" s="1"/>
  <c r="AA6505" i="1" s="1"/>
  <c r="X6569" i="1"/>
  <c r="Y6569" i="1" s="1"/>
  <c r="Z6569" i="1" s="1"/>
  <c r="AA6569" i="1" s="1"/>
  <c r="X6633" i="1"/>
  <c r="Y6633" i="1" s="1"/>
  <c r="Z6633" i="1" s="1"/>
  <c r="AA6633" i="1" s="1"/>
  <c r="X6697" i="1"/>
  <c r="Y6697" i="1" s="1"/>
  <c r="Z6697" i="1" s="1"/>
  <c r="AA6697" i="1" s="1"/>
  <c r="X6761" i="1"/>
  <c r="Y6761" i="1" s="1"/>
  <c r="Z6761" i="1" s="1"/>
  <c r="AA6761" i="1" s="1"/>
  <c r="X6825" i="1"/>
  <c r="Y6825" i="1" s="1"/>
  <c r="Z6825" i="1" s="1"/>
  <c r="AA6825" i="1" s="1"/>
  <c r="X6889" i="1"/>
  <c r="Y6889" i="1" s="1"/>
  <c r="Z6889" i="1" s="1"/>
  <c r="AA6889" i="1" s="1"/>
  <c r="X6953" i="1"/>
  <c r="Y6953" i="1" s="1"/>
  <c r="Z6953" i="1" s="1"/>
  <c r="AA6953" i="1" s="1"/>
  <c r="X7017" i="1"/>
  <c r="Y7017" i="1" s="1"/>
  <c r="Z7017" i="1" s="1"/>
  <c r="AA7017" i="1" s="1"/>
  <c r="X7081" i="1"/>
  <c r="Y7081" i="1" s="1"/>
  <c r="Z7081" i="1" s="1"/>
  <c r="AA7081" i="1" s="1"/>
  <c r="X7145" i="1"/>
  <c r="Y7145" i="1" s="1"/>
  <c r="Z7145" i="1" s="1"/>
  <c r="AA7145" i="1" s="1"/>
  <c r="X7209" i="1"/>
  <c r="Y7209" i="1" s="1"/>
  <c r="Z7209" i="1" s="1"/>
  <c r="AA7209" i="1" s="1"/>
  <c r="X7273" i="1"/>
  <c r="Y7273" i="1" s="1"/>
  <c r="Z7273" i="1" s="1"/>
  <c r="AA7273" i="1" s="1"/>
  <c r="X7337" i="1"/>
  <c r="Y7337" i="1" s="1"/>
  <c r="Z7337" i="1" s="1"/>
  <c r="AA7337" i="1" s="1"/>
  <c r="X7401" i="1"/>
  <c r="Y7401" i="1" s="1"/>
  <c r="Z7401" i="1" s="1"/>
  <c r="AA7401" i="1" s="1"/>
  <c r="X7465" i="1"/>
  <c r="Y7465" i="1" s="1"/>
  <c r="Z7465" i="1" s="1"/>
  <c r="AA7465" i="1" s="1"/>
  <c r="X7529" i="1"/>
  <c r="Y7529" i="1" s="1"/>
  <c r="Z7529" i="1" s="1"/>
  <c r="AA7529" i="1" s="1"/>
  <c r="X7593" i="1"/>
  <c r="Y7593" i="1" s="1"/>
  <c r="Z7593" i="1" s="1"/>
  <c r="AA7593" i="1" s="1"/>
  <c r="X7657" i="1"/>
  <c r="Y7657" i="1" s="1"/>
  <c r="Z7657" i="1" s="1"/>
  <c r="AA7657" i="1" s="1"/>
  <c r="X7721" i="1"/>
  <c r="Y7721" i="1" s="1"/>
  <c r="Z7721" i="1" s="1"/>
  <c r="AA7721" i="1" s="1"/>
  <c r="X7785" i="1"/>
  <c r="Y7785" i="1" s="1"/>
  <c r="Z7785" i="1" s="1"/>
  <c r="AA7785" i="1" s="1"/>
  <c r="X7849" i="1"/>
  <c r="Y7849" i="1" s="1"/>
  <c r="Z7849" i="1" s="1"/>
  <c r="AA7849" i="1" s="1"/>
  <c r="X7913" i="1"/>
  <c r="Y7913" i="1" s="1"/>
  <c r="Z7913" i="1" s="1"/>
  <c r="AA7913" i="1" s="1"/>
  <c r="X7977" i="1"/>
  <c r="Y7977" i="1" s="1"/>
  <c r="Z7977" i="1" s="1"/>
  <c r="AA7977" i="1" s="1"/>
  <c r="X8041" i="1"/>
  <c r="Y8041" i="1" s="1"/>
  <c r="Z8041" i="1" s="1"/>
  <c r="AA8041" i="1" s="1"/>
  <c r="X8105" i="1"/>
  <c r="Y8105" i="1" s="1"/>
  <c r="Z8105" i="1" s="1"/>
  <c r="AA8105" i="1" s="1"/>
  <c r="X7716" i="1"/>
  <c r="Y7716" i="1" s="1"/>
  <c r="Z7716" i="1" s="1"/>
  <c r="AA7716" i="1" s="1"/>
  <c r="X7972" i="1"/>
  <c r="Y7972" i="1" s="1"/>
  <c r="Z7972" i="1" s="1"/>
  <c r="AA7972" i="1" s="1"/>
  <c r="X8180" i="1"/>
  <c r="Y8180" i="1" s="1"/>
  <c r="Z8180" i="1" s="1"/>
  <c r="AA8180" i="1" s="1"/>
  <c r="X8308" i="1"/>
  <c r="Y8308" i="1" s="1"/>
  <c r="Z8308" i="1" s="1"/>
  <c r="AA8308" i="1" s="1"/>
  <c r="X8436" i="1"/>
  <c r="Y8436" i="1" s="1"/>
  <c r="Z8436" i="1" s="1"/>
  <c r="AA8436" i="1" s="1"/>
  <c r="X8512" i="1"/>
  <c r="Y8512" i="1" s="1"/>
  <c r="Z8512" i="1" s="1"/>
  <c r="AA8512" i="1" s="1"/>
  <c r="X7586" i="1"/>
  <c r="Y7586" i="1" s="1"/>
  <c r="Z7586" i="1" s="1"/>
  <c r="AA7586" i="1" s="1"/>
  <c r="X7714" i="1"/>
  <c r="Y7714" i="1" s="1"/>
  <c r="Z7714" i="1" s="1"/>
  <c r="AA7714" i="1" s="1"/>
  <c r="X7842" i="1"/>
  <c r="Y7842" i="1" s="1"/>
  <c r="Z7842" i="1" s="1"/>
  <c r="AA7842" i="1" s="1"/>
  <c r="X7970" i="1"/>
  <c r="Y7970" i="1" s="1"/>
  <c r="Z7970" i="1" s="1"/>
  <c r="AA7970" i="1" s="1"/>
  <c r="X8098" i="1"/>
  <c r="Y8098" i="1" s="1"/>
  <c r="Z8098" i="1" s="1"/>
  <c r="AA8098" i="1" s="1"/>
  <c r="X8226" i="1"/>
  <c r="Y8226" i="1" s="1"/>
  <c r="Z8226" i="1" s="1"/>
  <c r="AA8226" i="1" s="1"/>
  <c r="X8354" i="1"/>
  <c r="Y8354" i="1" s="1"/>
  <c r="Z8354" i="1" s="1"/>
  <c r="AA8354" i="1" s="1"/>
  <c r="X8482" i="1"/>
  <c r="Y8482" i="1" s="1"/>
  <c r="Z8482" i="1" s="1"/>
  <c r="AA8482" i="1" s="1"/>
  <c r="X8710" i="1"/>
  <c r="Y8710" i="1" s="1"/>
  <c r="Z8710" i="1" s="1"/>
  <c r="AA8710" i="1" s="1"/>
  <c r="X8231" i="1"/>
  <c r="Y8231" i="1" s="1"/>
  <c r="Z8231" i="1" s="1"/>
  <c r="AA8231" i="1" s="1"/>
  <c r="X8359" i="1"/>
  <c r="Y8359" i="1" s="1"/>
  <c r="Z8359" i="1" s="1"/>
  <c r="AA8359" i="1" s="1"/>
  <c r="X8487" i="1"/>
  <c r="Y8487" i="1" s="1"/>
  <c r="Z8487" i="1" s="1"/>
  <c r="AA8487" i="1" s="1"/>
  <c r="X8615" i="1"/>
  <c r="Y8615" i="1" s="1"/>
  <c r="Z8615" i="1" s="1"/>
  <c r="AA8615" i="1" s="1"/>
  <c r="X8743" i="1"/>
  <c r="Y8743" i="1" s="1"/>
  <c r="Z8743" i="1" s="1"/>
  <c r="AA8743" i="1" s="1"/>
  <c r="X8724" i="1"/>
  <c r="Y8724" i="1" s="1"/>
  <c r="Z8724" i="1" s="1"/>
  <c r="AA8724" i="1" s="1"/>
  <c r="X44" i="1"/>
  <c r="Y44" i="1" s="1"/>
  <c r="Z44" i="1" s="1"/>
  <c r="AA44" i="1" s="1"/>
  <c r="X108" i="1"/>
  <c r="Y108" i="1" s="1"/>
  <c r="Z108" i="1" s="1"/>
  <c r="AA108" i="1" s="1"/>
  <c r="X172" i="1"/>
  <c r="Y172" i="1" s="1"/>
  <c r="Z172" i="1" s="1"/>
  <c r="AA172" i="1" s="1"/>
  <c r="X236" i="1"/>
  <c r="Y236" i="1" s="1"/>
  <c r="Z236" i="1" s="1"/>
  <c r="AA236" i="1" s="1"/>
  <c r="X300" i="1"/>
  <c r="Y300" i="1" s="1"/>
  <c r="Z300" i="1" s="1"/>
  <c r="AA300" i="1" s="1"/>
  <c r="X364" i="1"/>
  <c r="Y364" i="1" s="1"/>
  <c r="Z364" i="1" s="1"/>
  <c r="AA364" i="1" s="1"/>
  <c r="X428" i="1"/>
  <c r="Y428" i="1" s="1"/>
  <c r="Z428" i="1" s="1"/>
  <c r="AA428" i="1" s="1"/>
  <c r="X492" i="1"/>
  <c r="Y492" i="1" s="1"/>
  <c r="Z492" i="1" s="1"/>
  <c r="AA492" i="1" s="1"/>
  <c r="X556" i="1"/>
  <c r="Y556" i="1" s="1"/>
  <c r="Z556" i="1" s="1"/>
  <c r="AA556" i="1" s="1"/>
  <c r="X620" i="1"/>
  <c r="Y620" i="1" s="1"/>
  <c r="Z620" i="1" s="1"/>
  <c r="AA620" i="1" s="1"/>
  <c r="X684" i="1"/>
  <c r="Y684" i="1" s="1"/>
  <c r="Z684" i="1" s="1"/>
  <c r="AA684" i="1" s="1"/>
  <c r="X748" i="1"/>
  <c r="Y748" i="1" s="1"/>
  <c r="Z748" i="1" s="1"/>
  <c r="AA748" i="1" s="1"/>
  <c r="X812" i="1"/>
  <c r="Y812" i="1" s="1"/>
  <c r="Z812" i="1" s="1"/>
  <c r="AA812" i="1" s="1"/>
  <c r="X876" i="1"/>
  <c r="Y876" i="1" s="1"/>
  <c r="Z876" i="1" s="1"/>
  <c r="AA876" i="1" s="1"/>
  <c r="X940" i="1"/>
  <c r="Y940" i="1" s="1"/>
  <c r="Z940" i="1" s="1"/>
  <c r="AA940" i="1" s="1"/>
  <c r="X1004" i="1"/>
  <c r="Y1004" i="1" s="1"/>
  <c r="Z1004" i="1" s="1"/>
  <c r="AA1004" i="1" s="1"/>
  <c r="X1068" i="1"/>
  <c r="Y1068" i="1" s="1"/>
  <c r="Z1068" i="1" s="1"/>
  <c r="AA1068" i="1" s="1"/>
  <c r="X1132" i="1"/>
  <c r="Y1132" i="1" s="1"/>
  <c r="Z1132" i="1" s="1"/>
  <c r="AA1132" i="1" s="1"/>
  <c r="X1196" i="1"/>
  <c r="Y1196" i="1" s="1"/>
  <c r="Z1196" i="1" s="1"/>
  <c r="AA1196" i="1" s="1"/>
  <c r="X1260" i="1"/>
  <c r="Y1260" i="1" s="1"/>
  <c r="Z1260" i="1" s="1"/>
  <c r="AA1260" i="1" s="1"/>
  <c r="X1324" i="1"/>
  <c r="Y1324" i="1" s="1"/>
  <c r="Z1324" i="1" s="1"/>
  <c r="AA1324" i="1" s="1"/>
  <c r="X1388" i="1"/>
  <c r="Y1388" i="1" s="1"/>
  <c r="Z1388" i="1" s="1"/>
  <c r="AA1388" i="1" s="1"/>
  <c r="X1452" i="1"/>
  <c r="Y1452" i="1" s="1"/>
  <c r="Z1452" i="1" s="1"/>
  <c r="AA1452" i="1" s="1"/>
  <c r="X1540" i="1"/>
  <c r="Y1540" i="1" s="1"/>
  <c r="Z1540" i="1" s="1"/>
  <c r="AA1540" i="1" s="1"/>
  <c r="X1604" i="1"/>
  <c r="Y1604" i="1" s="1"/>
  <c r="Z1604" i="1" s="1"/>
  <c r="AA1604" i="1" s="1"/>
  <c r="X1668" i="1"/>
  <c r="Y1668" i="1" s="1"/>
  <c r="Z1668" i="1" s="1"/>
  <c r="AA1668" i="1" s="1"/>
  <c r="X1732" i="1"/>
  <c r="Y1732" i="1" s="1"/>
  <c r="Z1732" i="1" s="1"/>
  <c r="AA1732" i="1" s="1"/>
  <c r="X1796" i="1"/>
  <c r="Y1796" i="1" s="1"/>
  <c r="Z1796" i="1" s="1"/>
  <c r="AA1796" i="1" s="1"/>
  <c r="X1860" i="1"/>
  <c r="Y1860" i="1" s="1"/>
  <c r="Z1860" i="1" s="1"/>
  <c r="AA1860" i="1" s="1"/>
  <c r="X1924" i="1"/>
  <c r="Y1924" i="1" s="1"/>
  <c r="Z1924" i="1" s="1"/>
  <c r="AA1924" i="1" s="1"/>
  <c r="X1988" i="1"/>
  <c r="Y1988" i="1" s="1"/>
  <c r="Z1988" i="1" s="1"/>
  <c r="AA1988" i="1" s="1"/>
  <c r="X2052" i="1"/>
  <c r="Y2052" i="1" s="1"/>
  <c r="Z2052" i="1" s="1"/>
  <c r="AA2052" i="1" s="1"/>
  <c r="X2116" i="1"/>
  <c r="Y2116" i="1" s="1"/>
  <c r="Z2116" i="1" s="1"/>
  <c r="AA2116" i="1" s="1"/>
  <c r="X2180" i="1"/>
  <c r="Y2180" i="1" s="1"/>
  <c r="Z2180" i="1" s="1"/>
  <c r="AA2180" i="1" s="1"/>
  <c r="X2244" i="1"/>
  <c r="Y2244" i="1" s="1"/>
  <c r="Z2244" i="1" s="1"/>
  <c r="AA2244" i="1" s="1"/>
  <c r="X2308" i="1"/>
  <c r="Y2308" i="1" s="1"/>
  <c r="Z2308" i="1" s="1"/>
  <c r="AA2308" i="1" s="1"/>
  <c r="X2372" i="1"/>
  <c r="Y2372" i="1" s="1"/>
  <c r="Z2372" i="1" s="1"/>
  <c r="AA2372" i="1" s="1"/>
  <c r="X2444" i="1"/>
  <c r="Y2444" i="1" s="1"/>
  <c r="Z2444" i="1" s="1"/>
  <c r="AA2444" i="1" s="1"/>
  <c r="X2588" i="1"/>
  <c r="Y2588" i="1" s="1"/>
  <c r="Z2588" i="1" s="1"/>
  <c r="AA2588" i="1" s="1"/>
  <c r="X2708" i="1"/>
  <c r="Y2708" i="1" s="1"/>
  <c r="Z2708" i="1" s="1"/>
  <c r="AA2708" i="1" s="1"/>
  <c r="X2756" i="1"/>
  <c r="Y2756" i="1" s="1"/>
  <c r="Z2756" i="1" s="1"/>
  <c r="AA2756" i="1" s="1"/>
  <c r="X2804" i="1"/>
  <c r="Y2804" i="1" s="1"/>
  <c r="Z2804" i="1" s="1"/>
  <c r="AA2804" i="1" s="1"/>
  <c r="X2852" i="1"/>
  <c r="Y2852" i="1" s="1"/>
  <c r="Z2852" i="1" s="1"/>
  <c r="AA2852" i="1" s="1"/>
  <c r="X2900" i="1"/>
  <c r="Y2900" i="1" s="1"/>
  <c r="Z2900" i="1" s="1"/>
  <c r="AA2900" i="1" s="1"/>
  <c r="X2948" i="1"/>
  <c r="Y2948" i="1" s="1"/>
  <c r="Z2948" i="1" s="1"/>
  <c r="AA2948" i="1" s="1"/>
  <c r="X3116" i="1"/>
  <c r="Y3116" i="1" s="1"/>
  <c r="Z3116" i="1" s="1"/>
  <c r="AA3116" i="1" s="1"/>
  <c r="X3236" i="1"/>
  <c r="Y3236" i="1" s="1"/>
  <c r="Z3236" i="1" s="1"/>
  <c r="AA3236" i="1" s="1"/>
  <c r="X3308" i="1"/>
  <c r="Y3308" i="1" s="1"/>
  <c r="Z3308" i="1" s="1"/>
  <c r="AA3308" i="1" s="1"/>
  <c r="X3356" i="1"/>
  <c r="Y3356" i="1" s="1"/>
  <c r="Z3356" i="1" s="1"/>
  <c r="AA3356" i="1" s="1"/>
  <c r="X3452" i="1"/>
  <c r="Y3452" i="1" s="1"/>
  <c r="Z3452" i="1" s="1"/>
  <c r="AA3452" i="1" s="1"/>
  <c r="X3500" i="1"/>
  <c r="Y3500" i="1" s="1"/>
  <c r="Z3500" i="1" s="1"/>
  <c r="AA3500" i="1" s="1"/>
  <c r="X3596" i="1"/>
  <c r="Y3596" i="1" s="1"/>
  <c r="Z3596" i="1" s="1"/>
  <c r="AA3596" i="1" s="1"/>
  <c r="X3668" i="1"/>
  <c r="Y3668" i="1" s="1"/>
  <c r="Z3668" i="1" s="1"/>
  <c r="AA3668" i="1" s="1"/>
  <c r="X3764" i="1"/>
  <c r="Y3764" i="1" s="1"/>
  <c r="Z3764" i="1" s="1"/>
  <c r="AA3764" i="1" s="1"/>
  <c r="X3812" i="1"/>
  <c r="Y3812" i="1" s="1"/>
  <c r="Z3812" i="1" s="1"/>
  <c r="AA3812" i="1" s="1"/>
  <c r="X3860" i="1"/>
  <c r="Y3860" i="1" s="1"/>
  <c r="Z3860" i="1" s="1"/>
  <c r="AA3860" i="1" s="1"/>
  <c r="X3900" i="1"/>
  <c r="Y3900" i="1" s="1"/>
  <c r="Z3900" i="1" s="1"/>
  <c r="AA3900" i="1" s="1"/>
  <c r="X3948" i="1"/>
  <c r="Y3948" i="1" s="1"/>
  <c r="Z3948" i="1" s="1"/>
  <c r="AA3948" i="1" s="1"/>
  <c r="X3996" i="1"/>
  <c r="Y3996" i="1" s="1"/>
  <c r="Z3996" i="1" s="1"/>
  <c r="AA3996" i="1" s="1"/>
  <c r="X4044" i="1"/>
  <c r="Y4044" i="1" s="1"/>
  <c r="Z4044" i="1" s="1"/>
  <c r="AA4044" i="1" s="1"/>
  <c r="X4092" i="1"/>
  <c r="Y4092" i="1" s="1"/>
  <c r="Z4092" i="1" s="1"/>
  <c r="AA4092" i="1" s="1"/>
  <c r="X4140" i="1"/>
  <c r="Y4140" i="1" s="1"/>
  <c r="Z4140" i="1" s="1"/>
  <c r="AA4140" i="1" s="1"/>
  <c r="X4188" i="1"/>
  <c r="Y4188" i="1" s="1"/>
  <c r="Z4188" i="1" s="1"/>
  <c r="AA4188" i="1" s="1"/>
  <c r="X4236" i="1"/>
  <c r="Y4236" i="1" s="1"/>
  <c r="Z4236" i="1" s="1"/>
  <c r="AA4236" i="1" s="1"/>
  <c r="X4284" i="1"/>
  <c r="Y4284" i="1" s="1"/>
  <c r="Z4284" i="1" s="1"/>
  <c r="AA4284" i="1" s="1"/>
  <c r="X4332" i="1"/>
  <c r="Y4332" i="1" s="1"/>
  <c r="Z4332" i="1" s="1"/>
  <c r="AA4332" i="1" s="1"/>
  <c r="X4380" i="1"/>
  <c r="Y4380" i="1" s="1"/>
  <c r="Z4380" i="1" s="1"/>
  <c r="AA4380" i="1" s="1"/>
  <c r="X4428" i="1"/>
  <c r="Y4428" i="1" s="1"/>
  <c r="Z4428" i="1" s="1"/>
  <c r="AA4428" i="1" s="1"/>
  <c r="X4476" i="1"/>
  <c r="Y4476" i="1" s="1"/>
  <c r="Z4476" i="1" s="1"/>
  <c r="AA4476" i="1" s="1"/>
  <c r="X4524" i="1"/>
  <c r="Y4524" i="1" s="1"/>
  <c r="Z4524" i="1" s="1"/>
  <c r="AA4524" i="1" s="1"/>
  <c r="X4572" i="1"/>
  <c r="Y4572" i="1" s="1"/>
  <c r="Z4572" i="1" s="1"/>
  <c r="AA4572" i="1" s="1"/>
  <c r="X4620" i="1"/>
  <c r="Y4620" i="1" s="1"/>
  <c r="Z4620" i="1" s="1"/>
  <c r="AA4620" i="1" s="1"/>
  <c r="X4668" i="1"/>
  <c r="Y4668" i="1" s="1"/>
  <c r="Z4668" i="1" s="1"/>
  <c r="AA4668" i="1" s="1"/>
  <c r="X4716" i="1"/>
  <c r="Y4716" i="1" s="1"/>
  <c r="Z4716" i="1" s="1"/>
  <c r="AA4716" i="1" s="1"/>
  <c r="X4764" i="1"/>
  <c r="Y4764" i="1" s="1"/>
  <c r="Z4764" i="1" s="1"/>
  <c r="AA4764" i="1" s="1"/>
  <c r="X4812" i="1"/>
  <c r="Y4812" i="1" s="1"/>
  <c r="Z4812" i="1" s="1"/>
  <c r="AA4812" i="1" s="1"/>
  <c r="X4860" i="1"/>
  <c r="Y4860" i="1" s="1"/>
  <c r="Z4860" i="1" s="1"/>
  <c r="AA4860" i="1" s="1"/>
  <c r="X4908" i="1"/>
  <c r="Y4908" i="1" s="1"/>
  <c r="Z4908" i="1" s="1"/>
  <c r="AA4908" i="1" s="1"/>
  <c r="X4956" i="1"/>
  <c r="Y4956" i="1" s="1"/>
  <c r="Z4956" i="1" s="1"/>
  <c r="AA4956" i="1" s="1"/>
  <c r="X5004" i="1"/>
  <c r="Y5004" i="1" s="1"/>
  <c r="Z5004" i="1" s="1"/>
  <c r="AA5004" i="1" s="1"/>
  <c r="X5052" i="1"/>
  <c r="Y5052" i="1" s="1"/>
  <c r="Z5052" i="1" s="1"/>
  <c r="AA5052" i="1" s="1"/>
  <c r="X5100" i="1"/>
  <c r="Y5100" i="1" s="1"/>
  <c r="Z5100" i="1" s="1"/>
  <c r="AA5100" i="1" s="1"/>
  <c r="X5148" i="1"/>
  <c r="Y5148" i="1" s="1"/>
  <c r="Z5148" i="1" s="1"/>
  <c r="AA5148" i="1" s="1"/>
  <c r="X5196" i="1"/>
  <c r="Y5196" i="1" s="1"/>
  <c r="Z5196" i="1" s="1"/>
  <c r="AA5196" i="1" s="1"/>
  <c r="X5244" i="1"/>
  <c r="Y5244" i="1" s="1"/>
  <c r="Z5244" i="1" s="1"/>
  <c r="AA5244" i="1" s="1"/>
  <c r="X5292" i="1"/>
  <c r="Y5292" i="1" s="1"/>
  <c r="Z5292" i="1" s="1"/>
  <c r="AA5292" i="1" s="1"/>
  <c r="X5340" i="1"/>
  <c r="Y5340" i="1" s="1"/>
  <c r="Z5340" i="1" s="1"/>
  <c r="AA5340" i="1" s="1"/>
  <c r="X5388" i="1"/>
  <c r="Y5388" i="1" s="1"/>
  <c r="Z5388" i="1" s="1"/>
  <c r="AA5388" i="1" s="1"/>
  <c r="X5436" i="1"/>
  <c r="Y5436" i="1" s="1"/>
  <c r="Z5436" i="1" s="1"/>
  <c r="AA5436" i="1" s="1"/>
  <c r="X5484" i="1"/>
  <c r="Y5484" i="1" s="1"/>
  <c r="Z5484" i="1" s="1"/>
  <c r="AA5484" i="1" s="1"/>
  <c r="X5532" i="1"/>
  <c r="Y5532" i="1" s="1"/>
  <c r="Z5532" i="1" s="1"/>
  <c r="AA5532" i="1" s="1"/>
  <c r="X5580" i="1"/>
  <c r="Y5580" i="1" s="1"/>
  <c r="Z5580" i="1" s="1"/>
  <c r="AA5580" i="1" s="1"/>
  <c r="X5628" i="1"/>
  <c r="Y5628" i="1" s="1"/>
  <c r="Z5628" i="1" s="1"/>
  <c r="AA5628" i="1" s="1"/>
  <c r="X5676" i="1"/>
  <c r="Y5676" i="1" s="1"/>
  <c r="Z5676" i="1" s="1"/>
  <c r="AA5676" i="1" s="1"/>
  <c r="X5724" i="1"/>
  <c r="Y5724" i="1" s="1"/>
  <c r="Z5724" i="1" s="1"/>
  <c r="AA5724" i="1" s="1"/>
  <c r="X5772" i="1"/>
  <c r="Y5772" i="1" s="1"/>
  <c r="Z5772" i="1" s="1"/>
  <c r="AA5772" i="1" s="1"/>
  <c r="X5820" i="1"/>
  <c r="Y5820" i="1" s="1"/>
  <c r="Z5820" i="1" s="1"/>
  <c r="AA5820" i="1" s="1"/>
  <c r="X5868" i="1"/>
  <c r="Y5868" i="1" s="1"/>
  <c r="Z5868" i="1" s="1"/>
  <c r="AA5868" i="1" s="1"/>
  <c r="X5924" i="1"/>
  <c r="Y5924" i="1" s="1"/>
  <c r="Z5924" i="1" s="1"/>
  <c r="AA5924" i="1" s="1"/>
  <c r="X5988" i="1"/>
  <c r="Y5988" i="1" s="1"/>
  <c r="Z5988" i="1" s="1"/>
  <c r="AA5988" i="1" s="1"/>
  <c r="X6052" i="1"/>
  <c r="Y6052" i="1" s="1"/>
  <c r="Z6052" i="1" s="1"/>
  <c r="AA6052" i="1" s="1"/>
  <c r="X6116" i="1"/>
  <c r="Y6116" i="1" s="1"/>
  <c r="Z6116" i="1" s="1"/>
  <c r="AA6116" i="1" s="1"/>
  <c r="X6180" i="1"/>
  <c r="Y6180" i="1" s="1"/>
  <c r="Z6180" i="1" s="1"/>
  <c r="AA6180" i="1" s="1"/>
  <c r="X6244" i="1"/>
  <c r="Y6244" i="1" s="1"/>
  <c r="Z6244" i="1" s="1"/>
  <c r="AA6244" i="1" s="1"/>
  <c r="X6300" i="1"/>
  <c r="Y6300" i="1" s="1"/>
  <c r="Z6300" i="1" s="1"/>
  <c r="AA6300" i="1" s="1"/>
  <c r="X6364" i="1"/>
  <c r="Y6364" i="1" s="1"/>
  <c r="Z6364" i="1" s="1"/>
  <c r="AA6364" i="1" s="1"/>
  <c r="X6428" i="1"/>
  <c r="Y6428" i="1" s="1"/>
  <c r="Z6428" i="1" s="1"/>
  <c r="AA6428" i="1" s="1"/>
  <c r="X6492" i="1"/>
  <c r="Y6492" i="1" s="1"/>
  <c r="Z6492" i="1" s="1"/>
  <c r="AA6492" i="1" s="1"/>
  <c r="X6548" i="1"/>
  <c r="Y6548" i="1" s="1"/>
  <c r="Z6548" i="1" s="1"/>
  <c r="AA6548" i="1" s="1"/>
  <c r="X6612" i="1"/>
  <c r="Y6612" i="1" s="1"/>
  <c r="Z6612" i="1" s="1"/>
  <c r="AA6612" i="1" s="1"/>
  <c r="X6676" i="1"/>
  <c r="Y6676" i="1" s="1"/>
  <c r="Z6676" i="1" s="1"/>
  <c r="AA6676" i="1" s="1"/>
  <c r="X6740" i="1"/>
  <c r="Y6740" i="1" s="1"/>
  <c r="Z6740" i="1" s="1"/>
  <c r="AA6740" i="1" s="1"/>
  <c r="X6804" i="1"/>
  <c r="Y6804" i="1" s="1"/>
  <c r="Z6804" i="1" s="1"/>
  <c r="AA6804" i="1" s="1"/>
  <c r="X6868" i="1"/>
  <c r="Y6868" i="1" s="1"/>
  <c r="Z6868" i="1" s="1"/>
  <c r="AA6868" i="1" s="1"/>
  <c r="X6932" i="1"/>
  <c r="Y6932" i="1" s="1"/>
  <c r="Z6932" i="1" s="1"/>
  <c r="AA6932" i="1" s="1"/>
  <c r="X6996" i="1"/>
  <c r="Y6996" i="1" s="1"/>
  <c r="Z6996" i="1" s="1"/>
  <c r="AA6996" i="1" s="1"/>
  <c r="X7060" i="1"/>
  <c r="Y7060" i="1" s="1"/>
  <c r="Z7060" i="1" s="1"/>
  <c r="AA7060" i="1" s="1"/>
  <c r="X7124" i="1"/>
  <c r="Y7124" i="1" s="1"/>
  <c r="Z7124" i="1" s="1"/>
  <c r="AA7124" i="1" s="1"/>
  <c r="X7188" i="1"/>
  <c r="Y7188" i="1" s="1"/>
  <c r="Z7188" i="1" s="1"/>
  <c r="AA7188" i="1" s="1"/>
  <c r="X7252" i="1"/>
  <c r="Y7252" i="1" s="1"/>
  <c r="Z7252" i="1" s="1"/>
  <c r="AA7252" i="1" s="1"/>
  <c r="X7316" i="1"/>
  <c r="Y7316" i="1" s="1"/>
  <c r="Z7316" i="1" s="1"/>
  <c r="AA7316" i="1" s="1"/>
  <c r="X7380" i="1"/>
  <c r="Y7380" i="1" s="1"/>
  <c r="Z7380" i="1" s="1"/>
  <c r="AA7380" i="1" s="1"/>
  <c r="X7444" i="1"/>
  <c r="Y7444" i="1" s="1"/>
  <c r="Z7444" i="1" s="1"/>
  <c r="AA7444" i="1" s="1"/>
  <c r="X7508" i="1"/>
  <c r="Y7508" i="1" s="1"/>
  <c r="Z7508" i="1" s="1"/>
  <c r="AA7508" i="1" s="1"/>
  <c r="X19" i="1"/>
  <c r="Y19" i="1" s="1"/>
  <c r="Z19" i="1" s="1"/>
  <c r="AA19" i="1" s="1"/>
  <c r="X83" i="1"/>
  <c r="Y83" i="1" s="1"/>
  <c r="Z83" i="1" s="1"/>
  <c r="AA83" i="1" s="1"/>
  <c r="X147" i="1"/>
  <c r="Y147" i="1" s="1"/>
  <c r="Z147" i="1" s="1"/>
  <c r="AA147" i="1" s="1"/>
  <c r="X211" i="1"/>
  <c r="Y211" i="1" s="1"/>
  <c r="Z211" i="1" s="1"/>
  <c r="AA211" i="1" s="1"/>
  <c r="X275" i="1"/>
  <c r="Y275" i="1" s="1"/>
  <c r="Z275" i="1" s="1"/>
  <c r="AA275" i="1" s="1"/>
  <c r="X339" i="1"/>
  <c r="Y339" i="1" s="1"/>
  <c r="Z339" i="1" s="1"/>
  <c r="AA339" i="1" s="1"/>
  <c r="X403" i="1"/>
  <c r="Y403" i="1" s="1"/>
  <c r="Z403" i="1" s="1"/>
  <c r="AA403" i="1" s="1"/>
  <c r="X467" i="1"/>
  <c r="Y467" i="1" s="1"/>
  <c r="Z467" i="1" s="1"/>
  <c r="AA467" i="1" s="1"/>
  <c r="X531" i="1"/>
  <c r="Y531" i="1" s="1"/>
  <c r="Z531" i="1" s="1"/>
  <c r="AA531" i="1" s="1"/>
  <c r="X595" i="1"/>
  <c r="Y595" i="1" s="1"/>
  <c r="Z595" i="1" s="1"/>
  <c r="AA595" i="1" s="1"/>
  <c r="X659" i="1"/>
  <c r="Y659" i="1" s="1"/>
  <c r="Z659" i="1" s="1"/>
  <c r="AA659" i="1" s="1"/>
  <c r="X723" i="1"/>
  <c r="Y723" i="1" s="1"/>
  <c r="Z723" i="1" s="1"/>
  <c r="AA723" i="1" s="1"/>
  <c r="X787" i="1"/>
  <c r="Y787" i="1" s="1"/>
  <c r="Z787" i="1" s="1"/>
  <c r="AA787" i="1" s="1"/>
  <c r="X851" i="1"/>
  <c r="Y851" i="1" s="1"/>
  <c r="Z851" i="1" s="1"/>
  <c r="AA851" i="1" s="1"/>
  <c r="X915" i="1"/>
  <c r="Y915" i="1" s="1"/>
  <c r="Z915" i="1" s="1"/>
  <c r="AA915" i="1" s="1"/>
  <c r="X979" i="1"/>
  <c r="Y979" i="1" s="1"/>
  <c r="Z979" i="1" s="1"/>
  <c r="AA979" i="1" s="1"/>
  <c r="X1043" i="1"/>
  <c r="Y1043" i="1" s="1"/>
  <c r="Z1043" i="1" s="1"/>
  <c r="AA1043" i="1" s="1"/>
  <c r="X1107" i="1"/>
  <c r="Y1107" i="1" s="1"/>
  <c r="Z1107" i="1" s="1"/>
  <c r="AA1107" i="1" s="1"/>
  <c r="X1171" i="1"/>
  <c r="Y1171" i="1" s="1"/>
  <c r="Z1171" i="1" s="1"/>
  <c r="AA1171" i="1" s="1"/>
  <c r="X1235" i="1"/>
  <c r="Y1235" i="1" s="1"/>
  <c r="Z1235" i="1" s="1"/>
  <c r="AA1235" i="1" s="1"/>
  <c r="X1299" i="1"/>
  <c r="Y1299" i="1" s="1"/>
  <c r="Z1299" i="1" s="1"/>
  <c r="AA1299" i="1" s="1"/>
  <c r="X1387" i="1"/>
  <c r="Y1387" i="1" s="1"/>
  <c r="Z1387" i="1" s="1"/>
  <c r="AA1387" i="1" s="1"/>
  <c r="X1475" i="1"/>
  <c r="Y1475" i="1" s="1"/>
  <c r="Z1475" i="1" s="1"/>
  <c r="AA1475" i="1" s="1"/>
  <c r="X1539" i="1"/>
  <c r="Y1539" i="1" s="1"/>
  <c r="Z1539" i="1" s="1"/>
  <c r="AA1539" i="1" s="1"/>
  <c r="X1603" i="1"/>
  <c r="Y1603" i="1" s="1"/>
  <c r="Z1603" i="1" s="1"/>
  <c r="AA1603" i="1" s="1"/>
  <c r="X1667" i="1"/>
  <c r="Y1667" i="1" s="1"/>
  <c r="Z1667" i="1" s="1"/>
  <c r="AA1667" i="1" s="1"/>
  <c r="X1755" i="1"/>
  <c r="Y1755" i="1" s="1"/>
  <c r="Z1755" i="1" s="1"/>
  <c r="AA1755" i="1" s="1"/>
  <c r="X1819" i="1"/>
  <c r="Y1819" i="1" s="1"/>
  <c r="Z1819" i="1" s="1"/>
  <c r="AA1819" i="1" s="1"/>
  <c r="X1883" i="1"/>
  <c r="Y1883" i="1" s="1"/>
  <c r="Z1883" i="1" s="1"/>
  <c r="AA1883" i="1" s="1"/>
  <c r="X1947" i="1"/>
  <c r="Y1947" i="1" s="1"/>
  <c r="Z1947" i="1" s="1"/>
  <c r="AA1947" i="1" s="1"/>
  <c r="X2011" i="1"/>
  <c r="Y2011" i="1" s="1"/>
  <c r="Z2011" i="1" s="1"/>
  <c r="AA2011" i="1" s="1"/>
  <c r="X2075" i="1"/>
  <c r="Y2075" i="1" s="1"/>
  <c r="Z2075" i="1" s="1"/>
  <c r="AA2075" i="1" s="1"/>
  <c r="X2139" i="1"/>
  <c r="Y2139" i="1" s="1"/>
  <c r="Z2139" i="1" s="1"/>
  <c r="AA2139" i="1" s="1"/>
  <c r="X2203" i="1"/>
  <c r="Y2203" i="1" s="1"/>
  <c r="Z2203" i="1" s="1"/>
  <c r="AA2203" i="1" s="1"/>
  <c r="X2267" i="1"/>
  <c r="Y2267" i="1" s="1"/>
  <c r="Z2267" i="1" s="1"/>
  <c r="AA2267" i="1" s="1"/>
  <c r="X2355" i="1"/>
  <c r="Y2355" i="1" s="1"/>
  <c r="Z2355" i="1" s="1"/>
  <c r="AA2355" i="1" s="1"/>
  <c r="X2419" i="1"/>
  <c r="Y2419" i="1" s="1"/>
  <c r="Z2419" i="1" s="1"/>
  <c r="AA2419" i="1" s="1"/>
  <c r="X2483" i="1"/>
  <c r="Y2483" i="1" s="1"/>
  <c r="Z2483" i="1" s="1"/>
  <c r="AA2483" i="1" s="1"/>
  <c r="X2547" i="1"/>
  <c r="Y2547" i="1" s="1"/>
  <c r="Z2547" i="1" s="1"/>
  <c r="AA2547" i="1" s="1"/>
  <c r="X2611" i="1"/>
  <c r="Y2611" i="1" s="1"/>
  <c r="Z2611" i="1" s="1"/>
  <c r="AA2611" i="1" s="1"/>
  <c r="X2675" i="1"/>
  <c r="Y2675" i="1" s="1"/>
  <c r="Z2675" i="1" s="1"/>
  <c r="AA2675" i="1" s="1"/>
  <c r="X2739" i="1"/>
  <c r="Y2739" i="1" s="1"/>
  <c r="Z2739" i="1" s="1"/>
  <c r="AA2739" i="1" s="1"/>
  <c r="X2803" i="1"/>
  <c r="Y2803" i="1" s="1"/>
  <c r="Z2803" i="1" s="1"/>
  <c r="AA2803" i="1" s="1"/>
  <c r="X2867" i="1"/>
  <c r="Y2867" i="1" s="1"/>
  <c r="Z2867" i="1" s="1"/>
  <c r="AA2867" i="1" s="1"/>
  <c r="X2931" i="1"/>
  <c r="Y2931" i="1" s="1"/>
  <c r="Z2931" i="1" s="1"/>
  <c r="AA2931" i="1" s="1"/>
  <c r="X2995" i="1"/>
  <c r="Y2995" i="1" s="1"/>
  <c r="Z2995" i="1" s="1"/>
  <c r="AA2995" i="1" s="1"/>
  <c r="X3051" i="1"/>
  <c r="Y3051" i="1" s="1"/>
  <c r="Z3051" i="1" s="1"/>
  <c r="AA3051" i="1" s="1"/>
  <c r="X3099" i="1"/>
  <c r="Y3099" i="1" s="1"/>
  <c r="Z3099" i="1" s="1"/>
  <c r="AA3099" i="1" s="1"/>
  <c r="X3147" i="1"/>
  <c r="Y3147" i="1" s="1"/>
  <c r="Z3147" i="1" s="1"/>
  <c r="AA3147" i="1" s="1"/>
  <c r="X3195" i="1"/>
  <c r="Y3195" i="1" s="1"/>
  <c r="Z3195" i="1" s="1"/>
  <c r="AA3195" i="1" s="1"/>
  <c r="X3243" i="1"/>
  <c r="Y3243" i="1" s="1"/>
  <c r="Z3243" i="1" s="1"/>
  <c r="AA3243" i="1" s="1"/>
  <c r="X3291" i="1"/>
  <c r="Y3291" i="1" s="1"/>
  <c r="Z3291" i="1" s="1"/>
  <c r="AA3291" i="1" s="1"/>
  <c r="X3339" i="1"/>
  <c r="Y3339" i="1" s="1"/>
  <c r="Z3339" i="1" s="1"/>
  <c r="AA3339" i="1" s="1"/>
  <c r="X3387" i="1"/>
  <c r="Y3387" i="1" s="1"/>
  <c r="Z3387" i="1" s="1"/>
  <c r="AA3387" i="1" s="1"/>
  <c r="X3435" i="1"/>
  <c r="Y3435" i="1" s="1"/>
  <c r="Z3435" i="1" s="1"/>
  <c r="AA3435" i="1" s="1"/>
  <c r="X3483" i="1"/>
  <c r="Y3483" i="1" s="1"/>
  <c r="Z3483" i="1" s="1"/>
  <c r="AA3483" i="1" s="1"/>
  <c r="X3531" i="1"/>
  <c r="Y3531" i="1" s="1"/>
  <c r="Z3531" i="1" s="1"/>
  <c r="AA3531" i="1" s="1"/>
  <c r="X3579" i="1"/>
  <c r="Y3579" i="1" s="1"/>
  <c r="Z3579" i="1" s="1"/>
  <c r="AA3579" i="1" s="1"/>
  <c r="X3627" i="1"/>
  <c r="Y3627" i="1" s="1"/>
  <c r="Z3627" i="1" s="1"/>
  <c r="AA3627" i="1" s="1"/>
  <c r="X3675" i="1"/>
  <c r="Y3675" i="1" s="1"/>
  <c r="Z3675" i="1" s="1"/>
  <c r="AA3675" i="1" s="1"/>
  <c r="X3723" i="1"/>
  <c r="Y3723" i="1" s="1"/>
  <c r="Z3723" i="1" s="1"/>
  <c r="AA3723" i="1" s="1"/>
  <c r="X3771" i="1"/>
  <c r="Y3771" i="1" s="1"/>
  <c r="Z3771" i="1" s="1"/>
  <c r="AA3771" i="1" s="1"/>
  <c r="X3819" i="1"/>
  <c r="Y3819" i="1" s="1"/>
  <c r="Z3819" i="1" s="1"/>
  <c r="AA3819" i="1" s="1"/>
  <c r="X3883" i="1"/>
  <c r="Y3883" i="1" s="1"/>
  <c r="Z3883" i="1" s="1"/>
  <c r="AA3883" i="1" s="1"/>
  <c r="X3931" i="1"/>
  <c r="Y3931" i="1" s="1"/>
  <c r="Z3931" i="1" s="1"/>
  <c r="AA3931" i="1" s="1"/>
  <c r="X3979" i="1"/>
  <c r="Y3979" i="1" s="1"/>
  <c r="Z3979" i="1" s="1"/>
  <c r="AA3979" i="1" s="1"/>
  <c r="X4027" i="1"/>
  <c r="Y4027" i="1" s="1"/>
  <c r="Z4027" i="1" s="1"/>
  <c r="AA4027" i="1" s="1"/>
  <c r="X4075" i="1"/>
  <c r="Y4075" i="1" s="1"/>
  <c r="Z4075" i="1" s="1"/>
  <c r="AA4075" i="1" s="1"/>
  <c r="X4123" i="1"/>
  <c r="Y4123" i="1" s="1"/>
  <c r="Z4123" i="1" s="1"/>
  <c r="AA4123" i="1" s="1"/>
  <c r="X4195" i="1"/>
  <c r="Y4195" i="1" s="1"/>
  <c r="Z4195" i="1" s="1"/>
  <c r="AA4195" i="1" s="1"/>
  <c r="X4291" i="1"/>
  <c r="Y4291" i="1" s="1"/>
  <c r="Z4291" i="1" s="1"/>
  <c r="AA4291" i="1" s="1"/>
  <c r="X4363" i="1"/>
  <c r="Y4363" i="1" s="1"/>
  <c r="Z4363" i="1" s="1"/>
  <c r="AA4363" i="1" s="1"/>
  <c r="X4411" i="1"/>
  <c r="Y4411" i="1" s="1"/>
  <c r="Z4411" i="1" s="1"/>
  <c r="AA4411" i="1" s="1"/>
  <c r="X4459" i="1"/>
  <c r="Y4459" i="1" s="1"/>
  <c r="Z4459" i="1" s="1"/>
  <c r="AA4459" i="1" s="1"/>
  <c r="X4507" i="1"/>
  <c r="Y4507" i="1" s="1"/>
  <c r="Z4507" i="1" s="1"/>
  <c r="AA4507" i="1" s="1"/>
  <c r="X4555" i="1"/>
  <c r="Y4555" i="1" s="1"/>
  <c r="Z4555" i="1" s="1"/>
  <c r="AA4555" i="1" s="1"/>
  <c r="X4603" i="1"/>
  <c r="Y4603" i="1" s="1"/>
  <c r="Z4603" i="1" s="1"/>
  <c r="AA4603" i="1" s="1"/>
  <c r="X4651" i="1"/>
  <c r="Y4651" i="1" s="1"/>
  <c r="Z4651" i="1" s="1"/>
  <c r="AA4651" i="1" s="1"/>
  <c r="X4699" i="1"/>
  <c r="Y4699" i="1" s="1"/>
  <c r="Z4699" i="1" s="1"/>
  <c r="AA4699" i="1" s="1"/>
  <c r="X4747" i="1"/>
  <c r="Y4747" i="1" s="1"/>
  <c r="Z4747" i="1" s="1"/>
  <c r="AA4747" i="1" s="1"/>
  <c r="X4795" i="1"/>
  <c r="Y4795" i="1" s="1"/>
  <c r="Z4795" i="1" s="1"/>
  <c r="AA4795" i="1" s="1"/>
  <c r="X4843" i="1"/>
  <c r="Y4843" i="1" s="1"/>
  <c r="Z4843" i="1" s="1"/>
  <c r="AA4843" i="1" s="1"/>
  <c r="X4891" i="1"/>
  <c r="Y4891" i="1" s="1"/>
  <c r="Z4891" i="1" s="1"/>
  <c r="AA4891" i="1" s="1"/>
  <c r="X4939" i="1"/>
  <c r="Y4939" i="1" s="1"/>
  <c r="Z4939" i="1" s="1"/>
  <c r="AA4939" i="1" s="1"/>
  <c r="X4987" i="1"/>
  <c r="Y4987" i="1" s="1"/>
  <c r="Z4987" i="1" s="1"/>
  <c r="AA4987" i="1" s="1"/>
  <c r="X5035" i="1"/>
  <c r="Y5035" i="1" s="1"/>
  <c r="Z5035" i="1" s="1"/>
  <c r="AA5035" i="1" s="1"/>
  <c r="X5083" i="1"/>
  <c r="Y5083" i="1" s="1"/>
  <c r="Z5083" i="1" s="1"/>
  <c r="AA5083" i="1" s="1"/>
  <c r="X5147" i="1"/>
  <c r="Y5147" i="1" s="1"/>
  <c r="Z5147" i="1" s="1"/>
  <c r="AA5147" i="1" s="1"/>
  <c r="X5211" i="1"/>
  <c r="Y5211" i="1" s="1"/>
  <c r="Z5211" i="1" s="1"/>
  <c r="AA5211" i="1" s="1"/>
  <c r="X5275" i="1"/>
  <c r="Y5275" i="1" s="1"/>
  <c r="Z5275" i="1" s="1"/>
  <c r="AA5275" i="1" s="1"/>
  <c r="X5339" i="1"/>
  <c r="Y5339" i="1" s="1"/>
  <c r="Z5339" i="1" s="1"/>
  <c r="AA5339" i="1" s="1"/>
  <c r="X5451" i="1"/>
  <c r="Y5451" i="1" s="1"/>
  <c r="Z5451" i="1" s="1"/>
  <c r="AA5451" i="1" s="1"/>
  <c r="X5515" i="1"/>
  <c r="Y5515" i="1" s="1"/>
  <c r="Z5515" i="1" s="1"/>
  <c r="AA5515" i="1" s="1"/>
  <c r="X5579" i="1"/>
  <c r="Y5579" i="1" s="1"/>
  <c r="Z5579" i="1" s="1"/>
  <c r="AA5579" i="1" s="1"/>
  <c r="X5691" i="1"/>
  <c r="Y5691" i="1" s="1"/>
  <c r="Z5691" i="1" s="1"/>
  <c r="AA5691" i="1" s="1"/>
  <c r="X5755" i="1"/>
  <c r="Y5755" i="1" s="1"/>
  <c r="Z5755" i="1" s="1"/>
  <c r="AA5755" i="1" s="1"/>
  <c r="X5819" i="1"/>
  <c r="Y5819" i="1" s="1"/>
  <c r="Z5819" i="1" s="1"/>
  <c r="AA5819" i="1" s="1"/>
  <c r="X5883" i="1"/>
  <c r="Y5883" i="1" s="1"/>
  <c r="Z5883" i="1" s="1"/>
  <c r="AA5883" i="1" s="1"/>
  <c r="X5947" i="1"/>
  <c r="Y5947" i="1" s="1"/>
  <c r="Z5947" i="1" s="1"/>
  <c r="AA5947" i="1" s="1"/>
  <c r="X6011" i="1"/>
  <c r="Y6011" i="1" s="1"/>
  <c r="Z6011" i="1" s="1"/>
  <c r="AA6011" i="1" s="1"/>
  <c r="X6075" i="1"/>
  <c r="Y6075" i="1" s="1"/>
  <c r="Z6075" i="1" s="1"/>
  <c r="AA6075" i="1" s="1"/>
  <c r="X6139" i="1"/>
  <c r="Y6139" i="1" s="1"/>
  <c r="Z6139" i="1" s="1"/>
  <c r="AA6139" i="1" s="1"/>
  <c r="X6203" i="1"/>
  <c r="Y6203" i="1" s="1"/>
  <c r="Z6203" i="1" s="1"/>
  <c r="AA6203" i="1" s="1"/>
  <c r="X6267" i="1"/>
  <c r="Y6267" i="1" s="1"/>
  <c r="Z6267" i="1" s="1"/>
  <c r="AA6267" i="1" s="1"/>
  <c r="X6331" i="1"/>
  <c r="Y6331" i="1" s="1"/>
  <c r="Z6331" i="1" s="1"/>
  <c r="AA6331" i="1" s="1"/>
  <c r="X6395" i="1"/>
  <c r="Y6395" i="1" s="1"/>
  <c r="Z6395" i="1" s="1"/>
  <c r="AA6395" i="1" s="1"/>
  <c r="X6459" i="1"/>
  <c r="Y6459" i="1" s="1"/>
  <c r="Z6459" i="1" s="1"/>
  <c r="AA6459" i="1" s="1"/>
  <c r="X6523" i="1"/>
  <c r="Y6523" i="1" s="1"/>
  <c r="Z6523" i="1" s="1"/>
  <c r="AA6523" i="1" s="1"/>
  <c r="X6587" i="1"/>
  <c r="Y6587" i="1" s="1"/>
  <c r="Z6587" i="1" s="1"/>
  <c r="AA6587" i="1" s="1"/>
  <c r="X6651" i="1"/>
  <c r="Y6651" i="1" s="1"/>
  <c r="Z6651" i="1" s="1"/>
  <c r="AA6651" i="1" s="1"/>
  <c r="X6715" i="1"/>
  <c r="Y6715" i="1" s="1"/>
  <c r="Z6715" i="1" s="1"/>
  <c r="AA6715" i="1" s="1"/>
  <c r="X6779" i="1"/>
  <c r="Y6779" i="1" s="1"/>
  <c r="Z6779" i="1" s="1"/>
  <c r="AA6779" i="1" s="1"/>
  <c r="X6843" i="1"/>
  <c r="Y6843" i="1" s="1"/>
  <c r="Z6843" i="1" s="1"/>
  <c r="AA6843" i="1" s="1"/>
  <c r="X6907" i="1"/>
  <c r="Y6907" i="1" s="1"/>
  <c r="Z6907" i="1" s="1"/>
  <c r="AA6907" i="1" s="1"/>
  <c r="X6971" i="1"/>
  <c r="Y6971" i="1" s="1"/>
  <c r="Z6971" i="1" s="1"/>
  <c r="AA6971" i="1" s="1"/>
  <c r="X7035" i="1"/>
  <c r="Y7035" i="1" s="1"/>
  <c r="Z7035" i="1" s="1"/>
  <c r="AA7035" i="1" s="1"/>
  <c r="X7099" i="1"/>
  <c r="Y7099" i="1" s="1"/>
  <c r="Z7099" i="1" s="1"/>
  <c r="AA7099" i="1" s="1"/>
  <c r="X7163" i="1"/>
  <c r="Y7163" i="1" s="1"/>
  <c r="Z7163" i="1" s="1"/>
  <c r="AA7163" i="1" s="1"/>
  <c r="X7227" i="1"/>
  <c r="Y7227" i="1" s="1"/>
  <c r="Z7227" i="1" s="1"/>
  <c r="AA7227" i="1" s="1"/>
  <c r="X7291" i="1"/>
  <c r="Y7291" i="1" s="1"/>
  <c r="Z7291" i="1" s="1"/>
  <c r="AA7291" i="1" s="1"/>
  <c r="X7355" i="1"/>
  <c r="Y7355" i="1" s="1"/>
  <c r="Z7355" i="1" s="1"/>
  <c r="AA7355" i="1" s="1"/>
  <c r="X7419" i="1"/>
  <c r="Y7419" i="1" s="1"/>
  <c r="Z7419" i="1" s="1"/>
  <c r="AA7419" i="1" s="1"/>
  <c r="X7483" i="1"/>
  <c r="Y7483" i="1" s="1"/>
  <c r="Z7483" i="1" s="1"/>
  <c r="AA7483" i="1" s="1"/>
  <c r="X7547" i="1"/>
  <c r="Y7547" i="1" s="1"/>
  <c r="Z7547" i="1" s="1"/>
  <c r="AA7547" i="1" s="1"/>
  <c r="X7611" i="1"/>
  <c r="Y7611" i="1" s="1"/>
  <c r="Z7611" i="1" s="1"/>
  <c r="AA7611" i="1" s="1"/>
  <c r="X7675" i="1"/>
  <c r="Y7675" i="1" s="1"/>
  <c r="Z7675" i="1" s="1"/>
  <c r="AA7675" i="1" s="1"/>
  <c r="X7739" i="1"/>
  <c r="Y7739" i="1" s="1"/>
  <c r="Z7739" i="1" s="1"/>
  <c r="AA7739" i="1" s="1"/>
  <c r="X7803" i="1"/>
  <c r="Y7803" i="1" s="1"/>
  <c r="Z7803" i="1" s="1"/>
  <c r="AA7803" i="1" s="1"/>
  <c r="X7867" i="1"/>
  <c r="Y7867" i="1" s="1"/>
  <c r="Z7867" i="1" s="1"/>
  <c r="AA7867" i="1" s="1"/>
  <c r="X7931" i="1"/>
  <c r="Y7931" i="1" s="1"/>
  <c r="Z7931" i="1" s="1"/>
  <c r="AA7931" i="1" s="1"/>
  <c r="X7995" i="1"/>
  <c r="Y7995" i="1" s="1"/>
  <c r="Z7995" i="1" s="1"/>
  <c r="AA7995" i="1" s="1"/>
  <c r="X8059" i="1"/>
  <c r="Y8059" i="1" s="1"/>
  <c r="Z8059" i="1" s="1"/>
  <c r="AA8059" i="1" s="1"/>
  <c r="X8123" i="1"/>
  <c r="Y8123" i="1" s="1"/>
  <c r="Z8123" i="1" s="1"/>
  <c r="AA8123" i="1" s="1"/>
  <c r="X7788" i="1"/>
  <c r="Y7788" i="1" s="1"/>
  <c r="Z7788" i="1" s="1"/>
  <c r="AA7788" i="1" s="1"/>
  <c r="X8044" i="1"/>
  <c r="Y8044" i="1" s="1"/>
  <c r="Z8044" i="1" s="1"/>
  <c r="AA8044" i="1" s="1"/>
  <c r="X8216" i="1"/>
  <c r="Y8216" i="1" s="1"/>
  <c r="Z8216" i="1" s="1"/>
  <c r="AA8216" i="1" s="1"/>
  <c r="X8344" i="1"/>
  <c r="Y8344" i="1" s="1"/>
  <c r="Z8344" i="1" s="1"/>
  <c r="AA8344" i="1" s="1"/>
  <c r="X8472" i="1"/>
  <c r="Y8472" i="1" s="1"/>
  <c r="Z8472" i="1" s="1"/>
  <c r="AA8472" i="1" s="1"/>
  <c r="X8630" i="1"/>
  <c r="Y8630" i="1" s="1"/>
  <c r="Z8630" i="1" s="1"/>
  <c r="AA8630" i="1" s="1"/>
  <c r="X7614" i="1"/>
  <c r="Y7614" i="1" s="1"/>
  <c r="Z7614" i="1" s="1"/>
  <c r="AA7614" i="1" s="1"/>
  <c r="X7742" i="1"/>
  <c r="Y7742" i="1" s="1"/>
  <c r="Z7742" i="1" s="1"/>
  <c r="AA7742" i="1" s="1"/>
  <c r="X7870" i="1"/>
  <c r="Y7870" i="1" s="1"/>
  <c r="Z7870" i="1" s="1"/>
  <c r="AA7870" i="1" s="1"/>
  <c r="X7998" i="1"/>
  <c r="Y7998" i="1" s="1"/>
  <c r="Z7998" i="1" s="1"/>
  <c r="AA7998" i="1" s="1"/>
  <c r="X8126" i="1"/>
  <c r="Y8126" i="1" s="1"/>
  <c r="Z8126" i="1" s="1"/>
  <c r="AA8126" i="1" s="1"/>
  <c r="X8350" i="1"/>
  <c r="Y8350" i="1" s="1"/>
  <c r="Z8350" i="1" s="1"/>
  <c r="AA8350" i="1" s="1"/>
  <c r="X8478" i="1"/>
  <c r="Y8478" i="1" s="1"/>
  <c r="Z8478" i="1" s="1"/>
  <c r="AA8478" i="1" s="1"/>
  <c r="X8702" i="1"/>
  <c r="Y8702" i="1" s="1"/>
  <c r="Z8702" i="1" s="1"/>
  <c r="AA8702" i="1" s="1"/>
  <c r="X8227" i="1"/>
  <c r="Y8227" i="1" s="1"/>
  <c r="Z8227" i="1" s="1"/>
  <c r="AA8227" i="1" s="1"/>
  <c r="X8355" i="1"/>
  <c r="Y8355" i="1" s="1"/>
  <c r="Z8355" i="1" s="1"/>
  <c r="AA8355" i="1" s="1"/>
  <c r="X8483" i="1"/>
  <c r="Y8483" i="1" s="1"/>
  <c r="Z8483" i="1" s="1"/>
  <c r="AA8483" i="1" s="1"/>
  <c r="X8611" i="1"/>
  <c r="Y8611" i="1" s="1"/>
  <c r="Z8611" i="1" s="1"/>
  <c r="AA8611" i="1" s="1"/>
  <c r="X8739" i="1"/>
  <c r="Y8739" i="1" s="1"/>
  <c r="Z8739" i="1" s="1"/>
  <c r="AA8739" i="1" s="1"/>
  <c r="X6" i="1"/>
  <c r="Y6" i="1" s="1"/>
  <c r="Z6" i="1" s="1"/>
  <c r="AA6" i="1" s="1"/>
  <c r="X70" i="1"/>
  <c r="Y70" i="1" s="1"/>
  <c r="Z70" i="1" s="1"/>
  <c r="AA70" i="1" s="1"/>
  <c r="X134" i="1"/>
  <c r="Y134" i="1" s="1"/>
  <c r="Z134" i="1" s="1"/>
  <c r="AA134" i="1" s="1"/>
  <c r="X198" i="1"/>
  <c r="Y198" i="1" s="1"/>
  <c r="Z198" i="1" s="1"/>
  <c r="AA198" i="1" s="1"/>
  <c r="X262" i="1"/>
  <c r="Y262" i="1" s="1"/>
  <c r="Z262" i="1" s="1"/>
  <c r="AA262" i="1" s="1"/>
  <c r="X326" i="1"/>
  <c r="Y326" i="1" s="1"/>
  <c r="Z326" i="1" s="1"/>
  <c r="AA326" i="1" s="1"/>
  <c r="X390" i="1"/>
  <c r="Y390" i="1" s="1"/>
  <c r="Z390" i="1" s="1"/>
  <c r="AA390" i="1" s="1"/>
  <c r="X454" i="1"/>
  <c r="Y454" i="1" s="1"/>
  <c r="Z454" i="1" s="1"/>
  <c r="AA454" i="1" s="1"/>
  <c r="X518" i="1"/>
  <c r="Y518" i="1" s="1"/>
  <c r="Z518" i="1" s="1"/>
  <c r="AA518" i="1" s="1"/>
  <c r="X582" i="1"/>
  <c r="Y582" i="1" s="1"/>
  <c r="Z582" i="1" s="1"/>
  <c r="AA582" i="1" s="1"/>
  <c r="X646" i="1"/>
  <c r="Y646" i="1" s="1"/>
  <c r="Z646" i="1" s="1"/>
  <c r="AA646" i="1" s="1"/>
  <c r="X710" i="1"/>
  <c r="Y710" i="1" s="1"/>
  <c r="Z710" i="1" s="1"/>
  <c r="AA710" i="1" s="1"/>
  <c r="X774" i="1"/>
  <c r="Y774" i="1" s="1"/>
  <c r="Z774" i="1" s="1"/>
  <c r="AA774" i="1" s="1"/>
  <c r="X838" i="1"/>
  <c r="Y838" i="1" s="1"/>
  <c r="Z838" i="1" s="1"/>
  <c r="AA838" i="1" s="1"/>
  <c r="X902" i="1"/>
  <c r="Y902" i="1" s="1"/>
  <c r="Z902" i="1" s="1"/>
  <c r="AA902" i="1" s="1"/>
  <c r="X966" i="1"/>
  <c r="Y966" i="1" s="1"/>
  <c r="Z966" i="1" s="1"/>
  <c r="AA966" i="1" s="1"/>
  <c r="X1030" i="1"/>
  <c r="Y1030" i="1" s="1"/>
  <c r="Z1030" i="1" s="1"/>
  <c r="AA1030" i="1" s="1"/>
  <c r="X1094" i="1"/>
  <c r="Y1094" i="1" s="1"/>
  <c r="Z1094" i="1" s="1"/>
  <c r="AA1094" i="1" s="1"/>
  <c r="X1158" i="1"/>
  <c r="Y1158" i="1" s="1"/>
  <c r="Z1158" i="1" s="1"/>
  <c r="AA1158" i="1" s="1"/>
  <c r="X1222" i="1"/>
  <c r="Y1222" i="1" s="1"/>
  <c r="Z1222" i="1" s="1"/>
  <c r="AA1222" i="1" s="1"/>
  <c r="X1286" i="1"/>
  <c r="Y1286" i="1" s="1"/>
  <c r="Z1286" i="1" s="1"/>
  <c r="AA1286" i="1" s="1"/>
  <c r="X1350" i="1"/>
  <c r="Y1350" i="1" s="1"/>
  <c r="Z1350" i="1" s="1"/>
  <c r="AA1350" i="1" s="1"/>
  <c r="X1414" i="1"/>
  <c r="Y1414" i="1" s="1"/>
  <c r="Z1414" i="1" s="1"/>
  <c r="AA1414" i="1" s="1"/>
  <c r="X1478" i="1"/>
  <c r="Y1478" i="1" s="1"/>
  <c r="Z1478" i="1" s="1"/>
  <c r="AA1478" i="1" s="1"/>
  <c r="X1542" i="1"/>
  <c r="Y1542" i="1" s="1"/>
  <c r="Z1542" i="1" s="1"/>
  <c r="AA1542" i="1" s="1"/>
  <c r="X1606" i="1"/>
  <c r="Y1606" i="1" s="1"/>
  <c r="Z1606" i="1" s="1"/>
  <c r="AA1606" i="1" s="1"/>
  <c r="X1670" i="1"/>
  <c r="Y1670" i="1" s="1"/>
  <c r="Z1670" i="1" s="1"/>
  <c r="AA1670" i="1" s="1"/>
  <c r="X1734" i="1"/>
  <c r="Y1734" i="1" s="1"/>
  <c r="Z1734" i="1" s="1"/>
  <c r="AA1734" i="1" s="1"/>
  <c r="X1798" i="1"/>
  <c r="Y1798" i="1" s="1"/>
  <c r="Z1798" i="1" s="1"/>
  <c r="AA1798" i="1" s="1"/>
  <c r="X1862" i="1"/>
  <c r="Y1862" i="1" s="1"/>
  <c r="Z1862" i="1" s="1"/>
  <c r="AA1862" i="1" s="1"/>
  <c r="X1926" i="1"/>
  <c r="Y1926" i="1" s="1"/>
  <c r="Z1926" i="1" s="1"/>
  <c r="AA1926" i="1" s="1"/>
  <c r="X1990" i="1"/>
  <c r="Y1990" i="1" s="1"/>
  <c r="Z1990" i="1" s="1"/>
  <c r="AA1990" i="1" s="1"/>
  <c r="X2054" i="1"/>
  <c r="Y2054" i="1" s="1"/>
  <c r="Z2054" i="1" s="1"/>
  <c r="AA2054" i="1" s="1"/>
  <c r="X2118" i="1"/>
  <c r="Y2118" i="1" s="1"/>
  <c r="Z2118" i="1" s="1"/>
  <c r="AA2118" i="1" s="1"/>
  <c r="X2182" i="1"/>
  <c r="Y2182" i="1" s="1"/>
  <c r="Z2182" i="1" s="1"/>
  <c r="AA2182" i="1" s="1"/>
  <c r="X2238" i="1"/>
  <c r="Y2238" i="1" s="1"/>
  <c r="Z2238" i="1" s="1"/>
  <c r="AA2238" i="1" s="1"/>
  <c r="X2302" i="1"/>
  <c r="Y2302" i="1" s="1"/>
  <c r="Z2302" i="1" s="1"/>
  <c r="AA2302" i="1" s="1"/>
  <c r="X2366" i="1"/>
  <c r="Y2366" i="1" s="1"/>
  <c r="Z2366" i="1" s="1"/>
  <c r="AA2366" i="1" s="1"/>
  <c r="X2430" i="1"/>
  <c r="Y2430" i="1" s="1"/>
  <c r="Z2430" i="1" s="1"/>
  <c r="AA2430" i="1" s="1"/>
  <c r="X2494" i="1"/>
  <c r="Y2494" i="1" s="1"/>
  <c r="Z2494" i="1" s="1"/>
  <c r="AA2494" i="1" s="1"/>
  <c r="X2558" i="1"/>
  <c r="Y2558" i="1" s="1"/>
  <c r="Z2558" i="1" s="1"/>
  <c r="AA2558" i="1" s="1"/>
  <c r="X2622" i="1"/>
  <c r="Y2622" i="1" s="1"/>
  <c r="Z2622" i="1" s="1"/>
  <c r="AA2622" i="1" s="1"/>
  <c r="X2686" i="1"/>
  <c r="Y2686" i="1" s="1"/>
  <c r="Z2686" i="1" s="1"/>
  <c r="AA2686" i="1" s="1"/>
  <c r="X2750" i="1"/>
  <c r="Y2750" i="1" s="1"/>
  <c r="Z2750" i="1" s="1"/>
  <c r="AA2750" i="1" s="1"/>
  <c r="X2814" i="1"/>
  <c r="Y2814" i="1" s="1"/>
  <c r="Z2814" i="1" s="1"/>
  <c r="AA2814" i="1" s="1"/>
  <c r="X2878" i="1"/>
  <c r="Y2878" i="1" s="1"/>
  <c r="Z2878" i="1" s="1"/>
  <c r="AA2878" i="1" s="1"/>
  <c r="X2942" i="1"/>
  <c r="Y2942" i="1" s="1"/>
  <c r="Z2942" i="1" s="1"/>
  <c r="AA2942" i="1" s="1"/>
  <c r="X3006" i="1"/>
  <c r="Y3006" i="1" s="1"/>
  <c r="Z3006" i="1" s="1"/>
  <c r="AA3006" i="1" s="1"/>
  <c r="X3070" i="1"/>
  <c r="Y3070" i="1" s="1"/>
  <c r="Z3070" i="1" s="1"/>
  <c r="AA3070" i="1" s="1"/>
  <c r="X3134" i="1"/>
  <c r="Y3134" i="1" s="1"/>
  <c r="Z3134" i="1" s="1"/>
  <c r="AA3134" i="1" s="1"/>
  <c r="X3198" i="1"/>
  <c r="Y3198" i="1" s="1"/>
  <c r="Z3198" i="1" s="1"/>
  <c r="AA3198" i="1" s="1"/>
  <c r="X3262" i="1"/>
  <c r="Y3262" i="1" s="1"/>
  <c r="Z3262" i="1" s="1"/>
  <c r="AA3262" i="1" s="1"/>
  <c r="X3326" i="1"/>
  <c r="Y3326" i="1" s="1"/>
  <c r="Z3326" i="1" s="1"/>
  <c r="AA3326" i="1" s="1"/>
  <c r="X3390" i="1"/>
  <c r="Y3390" i="1" s="1"/>
  <c r="Z3390" i="1" s="1"/>
  <c r="AA3390" i="1" s="1"/>
  <c r="X3454" i="1"/>
  <c r="Y3454" i="1" s="1"/>
  <c r="Z3454" i="1" s="1"/>
  <c r="AA3454" i="1" s="1"/>
  <c r="X3518" i="1"/>
  <c r="Y3518" i="1" s="1"/>
  <c r="Z3518" i="1" s="1"/>
  <c r="AA3518" i="1" s="1"/>
  <c r="X3582" i="1"/>
  <c r="Y3582" i="1" s="1"/>
  <c r="Z3582" i="1" s="1"/>
  <c r="AA3582" i="1" s="1"/>
  <c r="X3646" i="1"/>
  <c r="Y3646" i="1" s="1"/>
  <c r="Z3646" i="1" s="1"/>
  <c r="AA3646" i="1" s="1"/>
  <c r="X3710" i="1"/>
  <c r="Y3710" i="1" s="1"/>
  <c r="Z3710" i="1" s="1"/>
  <c r="AA3710" i="1" s="1"/>
  <c r="X3774" i="1"/>
  <c r="Y3774" i="1" s="1"/>
  <c r="Z3774" i="1" s="1"/>
  <c r="AA3774" i="1" s="1"/>
  <c r="X3838" i="1"/>
  <c r="Y3838" i="1" s="1"/>
  <c r="Z3838" i="1" s="1"/>
  <c r="AA3838" i="1" s="1"/>
  <c r="X3902" i="1"/>
  <c r="Y3902" i="1" s="1"/>
  <c r="Z3902" i="1" s="1"/>
  <c r="AA3902" i="1" s="1"/>
  <c r="X3966" i="1"/>
  <c r="Y3966" i="1" s="1"/>
  <c r="Z3966" i="1" s="1"/>
  <c r="AA3966" i="1" s="1"/>
  <c r="X4030" i="1"/>
  <c r="Y4030" i="1" s="1"/>
  <c r="Z4030" i="1" s="1"/>
  <c r="AA4030" i="1" s="1"/>
  <c r="X4094" i="1"/>
  <c r="Y4094" i="1" s="1"/>
  <c r="Z4094" i="1" s="1"/>
  <c r="AA4094" i="1" s="1"/>
  <c r="X4158" i="1"/>
  <c r="Y4158" i="1" s="1"/>
  <c r="Z4158" i="1" s="1"/>
  <c r="AA4158" i="1" s="1"/>
  <c r="X4222" i="1"/>
  <c r="Y4222" i="1" s="1"/>
  <c r="Z4222" i="1" s="1"/>
  <c r="AA4222" i="1" s="1"/>
  <c r="X4286" i="1"/>
  <c r="Y4286" i="1" s="1"/>
  <c r="Z4286" i="1" s="1"/>
  <c r="AA4286" i="1" s="1"/>
  <c r="X4350" i="1"/>
  <c r="Y4350" i="1" s="1"/>
  <c r="Z4350" i="1" s="1"/>
  <c r="AA4350" i="1" s="1"/>
  <c r="X4414" i="1"/>
  <c r="Y4414" i="1" s="1"/>
  <c r="Z4414" i="1" s="1"/>
  <c r="AA4414" i="1" s="1"/>
  <c r="X4478" i="1"/>
  <c r="Y4478" i="1" s="1"/>
  <c r="Z4478" i="1" s="1"/>
  <c r="AA4478" i="1" s="1"/>
  <c r="X4542" i="1"/>
  <c r="Y4542" i="1" s="1"/>
  <c r="Z4542" i="1" s="1"/>
  <c r="AA4542" i="1" s="1"/>
  <c r="X4606" i="1"/>
  <c r="Y4606" i="1" s="1"/>
  <c r="Z4606" i="1" s="1"/>
  <c r="AA4606" i="1" s="1"/>
  <c r="X4670" i="1"/>
  <c r="Y4670" i="1" s="1"/>
  <c r="Z4670" i="1" s="1"/>
  <c r="AA4670" i="1" s="1"/>
  <c r="X4734" i="1"/>
  <c r="Y4734" i="1" s="1"/>
  <c r="Z4734" i="1" s="1"/>
  <c r="AA4734" i="1" s="1"/>
  <c r="X4798" i="1"/>
  <c r="Y4798" i="1" s="1"/>
  <c r="Z4798" i="1" s="1"/>
  <c r="AA4798" i="1" s="1"/>
  <c r="X4862" i="1"/>
  <c r="Y4862" i="1" s="1"/>
  <c r="Z4862" i="1" s="1"/>
  <c r="AA4862" i="1" s="1"/>
  <c r="X4926" i="1"/>
  <c r="Y4926" i="1" s="1"/>
  <c r="Z4926" i="1" s="1"/>
  <c r="AA4926" i="1" s="1"/>
  <c r="X4990" i="1"/>
  <c r="Y4990" i="1" s="1"/>
  <c r="Z4990" i="1" s="1"/>
  <c r="AA4990" i="1" s="1"/>
  <c r="X5054" i="1"/>
  <c r="Y5054" i="1" s="1"/>
  <c r="Z5054" i="1" s="1"/>
  <c r="AA5054" i="1" s="1"/>
  <c r="X5118" i="1"/>
  <c r="Y5118" i="1" s="1"/>
  <c r="Z5118" i="1" s="1"/>
  <c r="AA5118" i="1" s="1"/>
  <c r="X5182" i="1"/>
  <c r="Y5182" i="1" s="1"/>
  <c r="Z5182" i="1" s="1"/>
  <c r="AA5182" i="1" s="1"/>
  <c r="X5246" i="1"/>
  <c r="Y5246" i="1" s="1"/>
  <c r="Z5246" i="1" s="1"/>
  <c r="AA5246" i="1" s="1"/>
  <c r="X5310" i="1"/>
  <c r="Y5310" i="1" s="1"/>
  <c r="Z5310" i="1" s="1"/>
  <c r="AA5310" i="1" s="1"/>
  <c r="X5374" i="1"/>
  <c r="Y5374" i="1" s="1"/>
  <c r="Z5374" i="1" s="1"/>
  <c r="AA5374" i="1" s="1"/>
  <c r="X5438" i="1"/>
  <c r="Y5438" i="1" s="1"/>
  <c r="Z5438" i="1" s="1"/>
  <c r="AA5438" i="1" s="1"/>
  <c r="X5502" i="1"/>
  <c r="Y5502" i="1" s="1"/>
  <c r="Z5502" i="1" s="1"/>
  <c r="AA5502" i="1" s="1"/>
  <c r="X5566" i="1"/>
  <c r="Y5566" i="1" s="1"/>
  <c r="Z5566" i="1" s="1"/>
  <c r="AA5566" i="1" s="1"/>
  <c r="X5630" i="1"/>
  <c r="Y5630" i="1" s="1"/>
  <c r="Z5630" i="1" s="1"/>
  <c r="AA5630" i="1" s="1"/>
  <c r="X5694" i="1"/>
  <c r="Y5694" i="1" s="1"/>
  <c r="Z5694" i="1" s="1"/>
  <c r="AA5694" i="1" s="1"/>
  <c r="X5758" i="1"/>
  <c r="Y5758" i="1" s="1"/>
  <c r="Z5758" i="1" s="1"/>
  <c r="AA5758" i="1" s="1"/>
  <c r="X5822" i="1"/>
  <c r="Y5822" i="1" s="1"/>
  <c r="Z5822" i="1" s="1"/>
  <c r="AA5822" i="1" s="1"/>
  <c r="X5886" i="1"/>
  <c r="Y5886" i="1" s="1"/>
  <c r="Z5886" i="1" s="1"/>
  <c r="AA5886" i="1" s="1"/>
  <c r="X5950" i="1"/>
  <c r="Y5950" i="1" s="1"/>
  <c r="Z5950" i="1" s="1"/>
  <c r="AA5950" i="1" s="1"/>
  <c r="X6014" i="1"/>
  <c r="Y6014" i="1" s="1"/>
  <c r="Z6014" i="1" s="1"/>
  <c r="AA6014" i="1" s="1"/>
  <c r="X6078" i="1"/>
  <c r="Y6078" i="1" s="1"/>
  <c r="Z6078" i="1" s="1"/>
  <c r="AA6078" i="1" s="1"/>
  <c r="X6142" i="1"/>
  <c r="Y6142" i="1" s="1"/>
  <c r="Z6142" i="1" s="1"/>
  <c r="AA6142" i="1" s="1"/>
  <c r="X6206" i="1"/>
  <c r="Y6206" i="1" s="1"/>
  <c r="Z6206" i="1" s="1"/>
  <c r="AA6206" i="1" s="1"/>
  <c r="X6270" i="1"/>
  <c r="Y6270" i="1" s="1"/>
  <c r="Z6270" i="1" s="1"/>
  <c r="AA6270" i="1" s="1"/>
  <c r="X6334" i="1"/>
  <c r="Y6334" i="1" s="1"/>
  <c r="Z6334" i="1" s="1"/>
  <c r="AA6334" i="1" s="1"/>
  <c r="X6398" i="1"/>
  <c r="Y6398" i="1" s="1"/>
  <c r="Z6398" i="1" s="1"/>
  <c r="AA6398" i="1" s="1"/>
  <c r="X6462" i="1"/>
  <c r="Y6462" i="1" s="1"/>
  <c r="Z6462" i="1" s="1"/>
  <c r="AA6462" i="1" s="1"/>
  <c r="X6526" i="1"/>
  <c r="Y6526" i="1" s="1"/>
  <c r="Z6526" i="1" s="1"/>
  <c r="AA6526" i="1" s="1"/>
  <c r="X6590" i="1"/>
  <c r="Y6590" i="1" s="1"/>
  <c r="Z6590" i="1" s="1"/>
  <c r="AA6590" i="1" s="1"/>
  <c r="X6654" i="1"/>
  <c r="Y6654" i="1" s="1"/>
  <c r="Z6654" i="1" s="1"/>
  <c r="AA6654" i="1" s="1"/>
  <c r="X6718" i="1"/>
  <c r="Y6718" i="1" s="1"/>
  <c r="Z6718" i="1" s="1"/>
  <c r="AA6718" i="1" s="1"/>
  <c r="X6774" i="1"/>
  <c r="Y6774" i="1" s="1"/>
  <c r="Z6774" i="1" s="1"/>
  <c r="AA6774" i="1" s="1"/>
  <c r="X6838" i="1"/>
  <c r="Y6838" i="1" s="1"/>
  <c r="Z6838" i="1" s="1"/>
  <c r="AA6838" i="1" s="1"/>
  <c r="X6902" i="1"/>
  <c r="Y6902" i="1" s="1"/>
  <c r="Z6902" i="1" s="1"/>
  <c r="AA6902" i="1" s="1"/>
  <c r="X6966" i="1"/>
  <c r="Y6966" i="1" s="1"/>
  <c r="Z6966" i="1" s="1"/>
  <c r="AA6966" i="1" s="1"/>
  <c r="X7030" i="1"/>
  <c r="Y7030" i="1" s="1"/>
  <c r="Z7030" i="1" s="1"/>
  <c r="AA7030" i="1" s="1"/>
  <c r="X7094" i="1"/>
  <c r="Y7094" i="1" s="1"/>
  <c r="Z7094" i="1" s="1"/>
  <c r="AA7094" i="1" s="1"/>
  <c r="X7158" i="1"/>
  <c r="Y7158" i="1" s="1"/>
  <c r="Z7158" i="1" s="1"/>
  <c r="AA7158" i="1" s="1"/>
  <c r="X7222" i="1"/>
  <c r="Y7222" i="1" s="1"/>
  <c r="Z7222" i="1" s="1"/>
  <c r="AA7222" i="1" s="1"/>
  <c r="X7286" i="1"/>
  <c r="Y7286" i="1" s="1"/>
  <c r="Z7286" i="1" s="1"/>
  <c r="AA7286" i="1" s="1"/>
  <c r="X7350" i="1"/>
  <c r="Y7350" i="1" s="1"/>
  <c r="Z7350" i="1" s="1"/>
  <c r="AA7350" i="1" s="1"/>
  <c r="X7414" i="1"/>
  <c r="Y7414" i="1" s="1"/>
  <c r="Z7414" i="1" s="1"/>
  <c r="AA7414" i="1" s="1"/>
  <c r="X7478" i="1"/>
  <c r="Y7478" i="1" s="1"/>
  <c r="Z7478" i="1" s="1"/>
  <c r="AA7478" i="1" s="1"/>
  <c r="X7542" i="1"/>
  <c r="Y7542" i="1" s="1"/>
  <c r="Z7542" i="1" s="1"/>
  <c r="AA7542" i="1" s="1"/>
  <c r="X53" i="1"/>
  <c r="Y53" i="1" s="1"/>
  <c r="Z53" i="1" s="1"/>
  <c r="AA53" i="1" s="1"/>
  <c r="X117" i="1"/>
  <c r="Y117" i="1" s="1"/>
  <c r="Z117" i="1" s="1"/>
  <c r="AA117" i="1" s="1"/>
  <c r="X181" i="1"/>
  <c r="Y181" i="1" s="1"/>
  <c r="Z181" i="1" s="1"/>
  <c r="AA181" i="1" s="1"/>
  <c r="X245" i="1"/>
  <c r="Y245" i="1" s="1"/>
  <c r="Z245" i="1" s="1"/>
  <c r="AA245" i="1" s="1"/>
  <c r="X309" i="1"/>
  <c r="Y309" i="1" s="1"/>
  <c r="Z309" i="1" s="1"/>
  <c r="AA309" i="1" s="1"/>
  <c r="X373" i="1"/>
  <c r="Y373" i="1" s="1"/>
  <c r="Z373" i="1" s="1"/>
  <c r="AA373" i="1" s="1"/>
  <c r="X437" i="1"/>
  <c r="Y437" i="1" s="1"/>
  <c r="Z437" i="1" s="1"/>
  <c r="AA437" i="1" s="1"/>
  <c r="X501" i="1"/>
  <c r="Y501" i="1" s="1"/>
  <c r="Z501" i="1" s="1"/>
  <c r="AA501" i="1" s="1"/>
  <c r="X565" i="1"/>
  <c r="Y565" i="1" s="1"/>
  <c r="Z565" i="1" s="1"/>
  <c r="AA565" i="1" s="1"/>
  <c r="X629" i="1"/>
  <c r="Y629" i="1" s="1"/>
  <c r="Z629" i="1" s="1"/>
  <c r="AA629" i="1" s="1"/>
  <c r="X693" i="1"/>
  <c r="Y693" i="1" s="1"/>
  <c r="Z693" i="1" s="1"/>
  <c r="AA693" i="1" s="1"/>
  <c r="X757" i="1"/>
  <c r="Y757" i="1" s="1"/>
  <c r="Z757" i="1" s="1"/>
  <c r="AA757" i="1" s="1"/>
  <c r="X821" i="1"/>
  <c r="Y821" i="1" s="1"/>
  <c r="Z821" i="1" s="1"/>
  <c r="AA821" i="1" s="1"/>
  <c r="X885" i="1"/>
  <c r="Y885" i="1" s="1"/>
  <c r="Z885" i="1" s="1"/>
  <c r="AA885" i="1" s="1"/>
  <c r="X949" i="1"/>
  <c r="Y949" i="1" s="1"/>
  <c r="Z949" i="1" s="1"/>
  <c r="AA949" i="1" s="1"/>
  <c r="X1013" i="1"/>
  <c r="Y1013" i="1" s="1"/>
  <c r="Z1013" i="1" s="1"/>
  <c r="AA1013" i="1" s="1"/>
  <c r="X1077" i="1"/>
  <c r="Y1077" i="1" s="1"/>
  <c r="Z1077" i="1" s="1"/>
  <c r="AA1077" i="1" s="1"/>
  <c r="X1141" i="1"/>
  <c r="Y1141" i="1" s="1"/>
  <c r="Z1141" i="1" s="1"/>
  <c r="AA1141" i="1" s="1"/>
  <c r="X1205" i="1"/>
  <c r="Y1205" i="1" s="1"/>
  <c r="Z1205" i="1" s="1"/>
  <c r="AA1205" i="1" s="1"/>
  <c r="X1269" i="1"/>
  <c r="Y1269" i="1" s="1"/>
  <c r="Z1269" i="1" s="1"/>
  <c r="AA1269" i="1" s="1"/>
  <c r="X1333" i="1"/>
  <c r="Y1333" i="1" s="1"/>
  <c r="Z1333" i="1" s="1"/>
  <c r="AA1333" i="1" s="1"/>
  <c r="X1397" i="1"/>
  <c r="Y1397" i="1" s="1"/>
  <c r="Z1397" i="1" s="1"/>
  <c r="AA1397" i="1" s="1"/>
  <c r="X1461" i="1"/>
  <c r="Y1461" i="1" s="1"/>
  <c r="Z1461" i="1" s="1"/>
  <c r="AA1461" i="1" s="1"/>
  <c r="X1525" i="1"/>
  <c r="Y1525" i="1" s="1"/>
  <c r="Z1525" i="1" s="1"/>
  <c r="AA1525" i="1" s="1"/>
  <c r="X1589" i="1"/>
  <c r="Y1589" i="1" s="1"/>
  <c r="Z1589" i="1" s="1"/>
  <c r="AA1589" i="1" s="1"/>
  <c r="X1653" i="1"/>
  <c r="Y1653" i="1" s="1"/>
  <c r="Z1653" i="1" s="1"/>
  <c r="AA1653" i="1" s="1"/>
  <c r="X1717" i="1"/>
  <c r="Y1717" i="1" s="1"/>
  <c r="Z1717" i="1" s="1"/>
  <c r="AA1717" i="1" s="1"/>
  <c r="X1781" i="1"/>
  <c r="Y1781" i="1" s="1"/>
  <c r="Z1781" i="1" s="1"/>
  <c r="AA1781" i="1" s="1"/>
  <c r="X1845" i="1"/>
  <c r="Y1845" i="1" s="1"/>
  <c r="Z1845" i="1" s="1"/>
  <c r="AA1845" i="1" s="1"/>
  <c r="X1909" i="1"/>
  <c r="Y1909" i="1" s="1"/>
  <c r="Z1909" i="1" s="1"/>
  <c r="AA1909" i="1" s="1"/>
  <c r="X1973" i="1"/>
  <c r="Y1973" i="1" s="1"/>
  <c r="Z1973" i="1" s="1"/>
  <c r="AA1973" i="1" s="1"/>
  <c r="X2037" i="1"/>
  <c r="Y2037" i="1" s="1"/>
  <c r="Z2037" i="1" s="1"/>
  <c r="AA2037" i="1" s="1"/>
  <c r="X2101" i="1"/>
  <c r="Y2101" i="1" s="1"/>
  <c r="Z2101" i="1" s="1"/>
  <c r="AA2101" i="1" s="1"/>
  <c r="X2165" i="1"/>
  <c r="Y2165" i="1" s="1"/>
  <c r="Z2165" i="1" s="1"/>
  <c r="AA2165" i="1" s="1"/>
  <c r="X2229" i="1"/>
  <c r="Y2229" i="1" s="1"/>
  <c r="Z2229" i="1" s="1"/>
  <c r="AA2229" i="1" s="1"/>
  <c r="X2293" i="1"/>
  <c r="Y2293" i="1" s="1"/>
  <c r="Z2293" i="1" s="1"/>
  <c r="AA2293" i="1" s="1"/>
  <c r="X2341" i="1"/>
  <c r="Y2341" i="1" s="1"/>
  <c r="Z2341" i="1" s="1"/>
  <c r="AA2341" i="1" s="1"/>
  <c r="X2389" i="1"/>
  <c r="Y2389" i="1" s="1"/>
  <c r="Z2389" i="1" s="1"/>
  <c r="AA2389" i="1" s="1"/>
  <c r="X2437" i="1"/>
  <c r="Y2437" i="1" s="1"/>
  <c r="Z2437" i="1" s="1"/>
  <c r="AA2437" i="1" s="1"/>
  <c r="X2485" i="1"/>
  <c r="Y2485" i="1" s="1"/>
  <c r="Z2485" i="1" s="1"/>
  <c r="AA2485" i="1" s="1"/>
  <c r="X2533" i="1"/>
  <c r="Y2533" i="1" s="1"/>
  <c r="Z2533" i="1" s="1"/>
  <c r="AA2533" i="1" s="1"/>
  <c r="X2581" i="1"/>
  <c r="Y2581" i="1" s="1"/>
  <c r="Z2581" i="1" s="1"/>
  <c r="AA2581" i="1" s="1"/>
  <c r="X2629" i="1"/>
  <c r="Y2629" i="1" s="1"/>
  <c r="Z2629" i="1" s="1"/>
  <c r="AA2629" i="1" s="1"/>
  <c r="X2677" i="1"/>
  <c r="Y2677" i="1" s="1"/>
  <c r="Z2677" i="1" s="1"/>
  <c r="AA2677" i="1" s="1"/>
  <c r="X2725" i="1"/>
  <c r="Y2725" i="1" s="1"/>
  <c r="Z2725" i="1" s="1"/>
  <c r="AA2725" i="1" s="1"/>
  <c r="X2773" i="1"/>
  <c r="Y2773" i="1" s="1"/>
  <c r="Z2773" i="1" s="1"/>
  <c r="AA2773" i="1" s="1"/>
  <c r="X2821" i="1"/>
  <c r="Y2821" i="1" s="1"/>
  <c r="Z2821" i="1" s="1"/>
  <c r="AA2821" i="1" s="1"/>
  <c r="X2869" i="1"/>
  <c r="Y2869" i="1" s="1"/>
  <c r="Z2869" i="1" s="1"/>
  <c r="AA2869" i="1" s="1"/>
  <c r="X2917" i="1"/>
  <c r="Y2917" i="1" s="1"/>
  <c r="Z2917" i="1" s="1"/>
  <c r="AA2917" i="1" s="1"/>
  <c r="X2965" i="1"/>
  <c r="Y2965" i="1" s="1"/>
  <c r="Z2965" i="1" s="1"/>
  <c r="AA2965" i="1" s="1"/>
  <c r="X3013" i="1"/>
  <c r="Y3013" i="1" s="1"/>
  <c r="Z3013" i="1" s="1"/>
  <c r="AA3013" i="1" s="1"/>
  <c r="X3061" i="1"/>
  <c r="Y3061" i="1" s="1"/>
  <c r="Z3061" i="1" s="1"/>
  <c r="AA3061" i="1" s="1"/>
  <c r="X3109" i="1"/>
  <c r="Y3109" i="1" s="1"/>
  <c r="Z3109" i="1" s="1"/>
  <c r="AA3109" i="1" s="1"/>
  <c r="X3157" i="1"/>
  <c r="Y3157" i="1" s="1"/>
  <c r="Z3157" i="1" s="1"/>
  <c r="AA3157" i="1" s="1"/>
  <c r="X3205" i="1"/>
  <c r="Y3205" i="1" s="1"/>
  <c r="Z3205" i="1" s="1"/>
  <c r="AA3205" i="1" s="1"/>
  <c r="X3253" i="1"/>
  <c r="Y3253" i="1" s="1"/>
  <c r="Z3253" i="1" s="1"/>
  <c r="AA3253" i="1" s="1"/>
  <c r="X3301" i="1"/>
  <c r="Y3301" i="1" s="1"/>
  <c r="Z3301" i="1" s="1"/>
  <c r="AA3301" i="1" s="1"/>
  <c r="X3349" i="1"/>
  <c r="Y3349" i="1" s="1"/>
  <c r="Z3349" i="1" s="1"/>
  <c r="AA3349" i="1" s="1"/>
  <c r="X3397" i="1"/>
  <c r="Y3397" i="1" s="1"/>
  <c r="Z3397" i="1" s="1"/>
  <c r="AA3397" i="1" s="1"/>
  <c r="X3445" i="1"/>
  <c r="Y3445" i="1" s="1"/>
  <c r="Z3445" i="1" s="1"/>
  <c r="AA3445" i="1" s="1"/>
  <c r="X3493" i="1"/>
  <c r="Y3493" i="1" s="1"/>
  <c r="Z3493" i="1" s="1"/>
  <c r="AA3493" i="1" s="1"/>
  <c r="X3541" i="1"/>
  <c r="Y3541" i="1" s="1"/>
  <c r="Z3541" i="1" s="1"/>
  <c r="AA3541" i="1" s="1"/>
  <c r="X3589" i="1"/>
  <c r="Y3589" i="1" s="1"/>
  <c r="Z3589" i="1" s="1"/>
  <c r="AA3589" i="1" s="1"/>
  <c r="X3637" i="1"/>
  <c r="Y3637" i="1" s="1"/>
  <c r="Z3637" i="1" s="1"/>
  <c r="AA3637" i="1" s="1"/>
  <c r="X3685" i="1"/>
  <c r="Y3685" i="1" s="1"/>
  <c r="Z3685" i="1" s="1"/>
  <c r="AA3685" i="1" s="1"/>
  <c r="X3733" i="1"/>
  <c r="Y3733" i="1" s="1"/>
  <c r="Z3733" i="1" s="1"/>
  <c r="AA3733" i="1" s="1"/>
  <c r="X3781" i="1"/>
  <c r="Y3781" i="1" s="1"/>
  <c r="Z3781" i="1" s="1"/>
  <c r="AA3781" i="1" s="1"/>
  <c r="X3829" i="1"/>
  <c r="Y3829" i="1" s="1"/>
  <c r="Z3829" i="1" s="1"/>
  <c r="AA3829" i="1" s="1"/>
  <c r="X3877" i="1"/>
  <c r="Y3877" i="1" s="1"/>
  <c r="Z3877" i="1" s="1"/>
  <c r="AA3877" i="1" s="1"/>
  <c r="X3925" i="1"/>
  <c r="Y3925" i="1" s="1"/>
  <c r="Z3925" i="1" s="1"/>
  <c r="AA3925" i="1" s="1"/>
  <c r="X3973" i="1"/>
  <c r="Y3973" i="1" s="1"/>
  <c r="Z3973" i="1" s="1"/>
  <c r="AA3973" i="1" s="1"/>
  <c r="X4021" i="1"/>
  <c r="Y4021" i="1" s="1"/>
  <c r="Z4021" i="1" s="1"/>
  <c r="AA4021" i="1" s="1"/>
  <c r="X4069" i="1"/>
  <c r="Y4069" i="1" s="1"/>
  <c r="Z4069" i="1" s="1"/>
  <c r="AA4069" i="1" s="1"/>
  <c r="X4117" i="1"/>
  <c r="Y4117" i="1" s="1"/>
  <c r="Z4117" i="1" s="1"/>
  <c r="AA4117" i="1" s="1"/>
  <c r="X4165" i="1"/>
  <c r="Y4165" i="1" s="1"/>
  <c r="Z4165" i="1" s="1"/>
  <c r="AA4165" i="1" s="1"/>
  <c r="X4213" i="1"/>
  <c r="Y4213" i="1" s="1"/>
  <c r="Z4213" i="1" s="1"/>
  <c r="AA4213" i="1" s="1"/>
  <c r="X4261" i="1"/>
  <c r="Y4261" i="1" s="1"/>
  <c r="Z4261" i="1" s="1"/>
  <c r="AA4261" i="1" s="1"/>
  <c r="X4309" i="1"/>
  <c r="Y4309" i="1" s="1"/>
  <c r="Z4309" i="1" s="1"/>
  <c r="AA4309" i="1" s="1"/>
  <c r="X4357" i="1"/>
  <c r="Y4357" i="1" s="1"/>
  <c r="Z4357" i="1" s="1"/>
  <c r="AA4357" i="1" s="1"/>
  <c r="X4405" i="1"/>
  <c r="Y4405" i="1" s="1"/>
  <c r="Z4405" i="1" s="1"/>
  <c r="AA4405" i="1" s="1"/>
  <c r="X4453" i="1"/>
  <c r="Y4453" i="1" s="1"/>
  <c r="Z4453" i="1" s="1"/>
  <c r="AA4453" i="1" s="1"/>
  <c r="X4501" i="1"/>
  <c r="Y4501" i="1" s="1"/>
  <c r="Z4501" i="1" s="1"/>
  <c r="AA4501" i="1" s="1"/>
  <c r="X4549" i="1"/>
  <c r="Y4549" i="1" s="1"/>
  <c r="Z4549" i="1" s="1"/>
  <c r="AA4549" i="1" s="1"/>
  <c r="X4597" i="1"/>
  <c r="Y4597" i="1" s="1"/>
  <c r="Z4597" i="1" s="1"/>
  <c r="AA4597" i="1" s="1"/>
  <c r="X4645" i="1"/>
  <c r="Y4645" i="1" s="1"/>
  <c r="Z4645" i="1" s="1"/>
  <c r="AA4645" i="1" s="1"/>
  <c r="X4693" i="1"/>
  <c r="Y4693" i="1" s="1"/>
  <c r="Z4693" i="1" s="1"/>
  <c r="AA4693" i="1" s="1"/>
  <c r="X4741" i="1"/>
  <c r="Y4741" i="1" s="1"/>
  <c r="Z4741" i="1" s="1"/>
  <c r="AA4741" i="1" s="1"/>
  <c r="X4789" i="1"/>
  <c r="Y4789" i="1" s="1"/>
  <c r="Z4789" i="1" s="1"/>
  <c r="AA4789" i="1" s="1"/>
  <c r="X4837" i="1"/>
  <c r="Y4837" i="1" s="1"/>
  <c r="Z4837" i="1" s="1"/>
  <c r="AA4837" i="1" s="1"/>
  <c r="X4885" i="1"/>
  <c r="Y4885" i="1" s="1"/>
  <c r="Z4885" i="1" s="1"/>
  <c r="AA4885" i="1" s="1"/>
  <c r="X4933" i="1"/>
  <c r="Y4933" i="1" s="1"/>
  <c r="Z4933" i="1" s="1"/>
  <c r="AA4933" i="1" s="1"/>
  <c r="X4981" i="1"/>
  <c r="Y4981" i="1" s="1"/>
  <c r="Z4981" i="1" s="1"/>
  <c r="AA4981" i="1" s="1"/>
  <c r="X5029" i="1"/>
  <c r="Y5029" i="1" s="1"/>
  <c r="Z5029" i="1" s="1"/>
  <c r="AA5029" i="1" s="1"/>
  <c r="X5077" i="1"/>
  <c r="Y5077" i="1" s="1"/>
  <c r="Z5077" i="1" s="1"/>
  <c r="AA5077" i="1" s="1"/>
  <c r="X5125" i="1"/>
  <c r="Y5125" i="1" s="1"/>
  <c r="Z5125" i="1" s="1"/>
  <c r="AA5125" i="1" s="1"/>
  <c r="X5173" i="1"/>
  <c r="Y5173" i="1" s="1"/>
  <c r="Z5173" i="1" s="1"/>
  <c r="AA5173" i="1" s="1"/>
  <c r="X5221" i="1"/>
  <c r="Y5221" i="1" s="1"/>
  <c r="Z5221" i="1" s="1"/>
  <c r="AA5221" i="1" s="1"/>
  <c r="X5269" i="1"/>
  <c r="Y5269" i="1" s="1"/>
  <c r="Z5269" i="1" s="1"/>
  <c r="AA5269" i="1" s="1"/>
  <c r="X5317" i="1"/>
  <c r="Y5317" i="1" s="1"/>
  <c r="Z5317" i="1" s="1"/>
  <c r="AA5317" i="1" s="1"/>
  <c r="X5365" i="1"/>
  <c r="Y5365" i="1" s="1"/>
  <c r="Z5365" i="1" s="1"/>
  <c r="AA5365" i="1" s="1"/>
  <c r="X5413" i="1"/>
  <c r="Y5413" i="1" s="1"/>
  <c r="Z5413" i="1" s="1"/>
  <c r="AA5413" i="1" s="1"/>
  <c r="X5461" i="1"/>
  <c r="Y5461" i="1" s="1"/>
  <c r="Z5461" i="1" s="1"/>
  <c r="AA5461" i="1" s="1"/>
  <c r="X5509" i="1"/>
  <c r="Y5509" i="1" s="1"/>
  <c r="Z5509" i="1" s="1"/>
  <c r="AA5509" i="1" s="1"/>
  <c r="X5557" i="1"/>
  <c r="Y5557" i="1" s="1"/>
  <c r="Z5557" i="1" s="1"/>
  <c r="AA5557" i="1" s="1"/>
  <c r="X5605" i="1"/>
  <c r="Y5605" i="1" s="1"/>
  <c r="Z5605" i="1" s="1"/>
  <c r="AA5605" i="1" s="1"/>
  <c r="X5653" i="1"/>
  <c r="Y5653" i="1" s="1"/>
  <c r="Z5653" i="1" s="1"/>
  <c r="AA5653" i="1" s="1"/>
  <c r="X5701" i="1"/>
  <c r="Y5701" i="1" s="1"/>
  <c r="Z5701" i="1" s="1"/>
  <c r="AA5701" i="1" s="1"/>
  <c r="X5749" i="1"/>
  <c r="Y5749" i="1" s="1"/>
  <c r="Z5749" i="1" s="1"/>
  <c r="AA5749" i="1" s="1"/>
  <c r="X5797" i="1"/>
  <c r="Y5797" i="1" s="1"/>
  <c r="Z5797" i="1" s="1"/>
  <c r="AA5797" i="1" s="1"/>
  <c r="X5845" i="1"/>
  <c r="Y5845" i="1" s="1"/>
  <c r="Z5845" i="1" s="1"/>
  <c r="AA5845" i="1" s="1"/>
  <c r="X5893" i="1"/>
  <c r="Y5893" i="1" s="1"/>
  <c r="Z5893" i="1" s="1"/>
  <c r="AA5893" i="1" s="1"/>
  <c r="X5957" i="1"/>
  <c r="Y5957" i="1" s="1"/>
  <c r="Z5957" i="1" s="1"/>
  <c r="AA5957" i="1" s="1"/>
  <c r="X6021" i="1"/>
  <c r="Y6021" i="1" s="1"/>
  <c r="Z6021" i="1" s="1"/>
  <c r="AA6021" i="1" s="1"/>
  <c r="X6085" i="1"/>
  <c r="Y6085" i="1" s="1"/>
  <c r="Z6085" i="1" s="1"/>
  <c r="AA6085" i="1" s="1"/>
  <c r="X6149" i="1"/>
  <c r="Y6149" i="1" s="1"/>
  <c r="Z6149" i="1" s="1"/>
  <c r="AA6149" i="1" s="1"/>
  <c r="X6213" i="1"/>
  <c r="Y6213" i="1" s="1"/>
  <c r="Z6213" i="1" s="1"/>
  <c r="AA6213" i="1" s="1"/>
  <c r="X6277" i="1"/>
  <c r="Y6277" i="1" s="1"/>
  <c r="Z6277" i="1" s="1"/>
  <c r="AA6277" i="1" s="1"/>
  <c r="X6341" i="1"/>
  <c r="Y6341" i="1" s="1"/>
  <c r="Z6341" i="1" s="1"/>
  <c r="AA6341" i="1" s="1"/>
  <c r="X6405" i="1"/>
  <c r="Y6405" i="1" s="1"/>
  <c r="Z6405" i="1" s="1"/>
  <c r="AA6405" i="1" s="1"/>
  <c r="X6469" i="1"/>
  <c r="Y6469" i="1" s="1"/>
  <c r="Z6469" i="1" s="1"/>
  <c r="AA6469" i="1" s="1"/>
  <c r="X6533" i="1"/>
  <c r="Y6533" i="1" s="1"/>
  <c r="Z6533" i="1" s="1"/>
  <c r="AA6533" i="1" s="1"/>
  <c r="X6597" i="1"/>
  <c r="Y6597" i="1" s="1"/>
  <c r="Z6597" i="1" s="1"/>
  <c r="AA6597" i="1" s="1"/>
  <c r="X6661" i="1"/>
  <c r="Y6661" i="1" s="1"/>
  <c r="Z6661" i="1" s="1"/>
  <c r="AA6661" i="1" s="1"/>
  <c r="X6725" i="1"/>
  <c r="Y6725" i="1" s="1"/>
  <c r="Z6725" i="1" s="1"/>
  <c r="AA6725" i="1" s="1"/>
  <c r="X6789" i="1"/>
  <c r="Y6789" i="1" s="1"/>
  <c r="Z6789" i="1" s="1"/>
  <c r="AA6789" i="1" s="1"/>
  <c r="X6853" i="1"/>
  <c r="Y6853" i="1" s="1"/>
  <c r="Z6853" i="1" s="1"/>
  <c r="AA6853" i="1" s="1"/>
  <c r="X6917" i="1"/>
  <c r="Y6917" i="1" s="1"/>
  <c r="Z6917" i="1" s="1"/>
  <c r="AA6917" i="1" s="1"/>
  <c r="X6981" i="1"/>
  <c r="Y6981" i="1" s="1"/>
  <c r="Z6981" i="1" s="1"/>
  <c r="AA6981" i="1" s="1"/>
  <c r="X7045" i="1"/>
  <c r="Y7045" i="1" s="1"/>
  <c r="Z7045" i="1" s="1"/>
  <c r="AA7045" i="1" s="1"/>
  <c r="X7109" i="1"/>
  <c r="Y7109" i="1" s="1"/>
  <c r="Z7109" i="1" s="1"/>
  <c r="AA7109" i="1" s="1"/>
  <c r="X7173" i="1"/>
  <c r="Y7173" i="1" s="1"/>
  <c r="Z7173" i="1" s="1"/>
  <c r="AA7173" i="1" s="1"/>
  <c r="X7237" i="1"/>
  <c r="Y7237" i="1" s="1"/>
  <c r="Z7237" i="1" s="1"/>
  <c r="AA7237" i="1" s="1"/>
  <c r="X7301" i="1"/>
  <c r="Y7301" i="1" s="1"/>
  <c r="Z7301" i="1" s="1"/>
  <c r="AA7301" i="1" s="1"/>
  <c r="X7365" i="1"/>
  <c r="Y7365" i="1" s="1"/>
  <c r="Z7365" i="1" s="1"/>
  <c r="AA7365" i="1" s="1"/>
  <c r="X7429" i="1"/>
  <c r="Y7429" i="1" s="1"/>
  <c r="Z7429" i="1" s="1"/>
  <c r="AA7429" i="1" s="1"/>
  <c r="X7493" i="1"/>
  <c r="Y7493" i="1" s="1"/>
  <c r="Z7493" i="1" s="1"/>
  <c r="AA7493" i="1" s="1"/>
  <c r="X7557" i="1"/>
  <c r="Y7557" i="1" s="1"/>
  <c r="Z7557" i="1" s="1"/>
  <c r="AA7557" i="1" s="1"/>
  <c r="X7621" i="1"/>
  <c r="Y7621" i="1" s="1"/>
  <c r="Z7621" i="1" s="1"/>
  <c r="AA7621" i="1" s="1"/>
  <c r="X7685" i="1"/>
  <c r="Y7685" i="1" s="1"/>
  <c r="Z7685" i="1" s="1"/>
  <c r="AA7685" i="1" s="1"/>
  <c r="X7749" i="1"/>
  <c r="Y7749" i="1" s="1"/>
  <c r="Z7749" i="1" s="1"/>
  <c r="AA7749" i="1" s="1"/>
  <c r="X7813" i="1"/>
  <c r="Y7813" i="1" s="1"/>
  <c r="Z7813" i="1" s="1"/>
  <c r="AA7813" i="1" s="1"/>
  <c r="X7877" i="1"/>
  <c r="Y7877" i="1" s="1"/>
  <c r="Z7877" i="1" s="1"/>
  <c r="AA7877" i="1" s="1"/>
  <c r="X7941" i="1"/>
  <c r="Y7941" i="1" s="1"/>
  <c r="Z7941" i="1" s="1"/>
  <c r="AA7941" i="1" s="1"/>
  <c r="X8005" i="1"/>
  <c r="Y8005" i="1" s="1"/>
  <c r="Z8005" i="1" s="1"/>
  <c r="AA8005" i="1" s="1"/>
  <c r="X8069" i="1"/>
  <c r="Y8069" i="1" s="1"/>
  <c r="Z8069" i="1" s="1"/>
  <c r="AA8069" i="1" s="1"/>
  <c r="X7572" i="1"/>
  <c r="Y7572" i="1" s="1"/>
  <c r="Z7572" i="1" s="1"/>
  <c r="AA7572" i="1" s="1"/>
  <c r="X7828" i="1"/>
  <c r="Y7828" i="1" s="1"/>
  <c r="Z7828" i="1" s="1"/>
  <c r="AA7828" i="1" s="1"/>
  <c r="X8084" i="1"/>
  <c r="Y8084" i="1" s="1"/>
  <c r="Z8084" i="1" s="1"/>
  <c r="AA8084" i="1" s="1"/>
  <c r="X8236" i="1"/>
  <c r="Y8236" i="1" s="1"/>
  <c r="Z8236" i="1" s="1"/>
  <c r="AA8236" i="1" s="1"/>
  <c r="X8364" i="1"/>
  <c r="Y8364" i="1" s="1"/>
  <c r="Z8364" i="1" s="1"/>
  <c r="AA8364" i="1" s="1"/>
  <c r="X8492" i="1"/>
  <c r="Y8492" i="1" s="1"/>
  <c r="Z8492" i="1" s="1"/>
  <c r="AA8492" i="1" s="1"/>
  <c r="X8670" i="1"/>
  <c r="Y8670" i="1" s="1"/>
  <c r="Z8670" i="1" s="1"/>
  <c r="AA8670" i="1" s="1"/>
  <c r="X7642" i="1"/>
  <c r="Y7642" i="1" s="1"/>
  <c r="Z7642" i="1" s="1"/>
  <c r="AA7642" i="1" s="1"/>
  <c r="X7770" i="1"/>
  <c r="Y7770" i="1" s="1"/>
  <c r="Z7770" i="1" s="1"/>
  <c r="AA7770" i="1" s="1"/>
  <c r="X7898" i="1"/>
  <c r="Y7898" i="1" s="1"/>
  <c r="Z7898" i="1" s="1"/>
  <c r="AA7898" i="1" s="1"/>
  <c r="X8026" i="1"/>
  <c r="Y8026" i="1" s="1"/>
  <c r="Z8026" i="1" s="1"/>
  <c r="AA8026" i="1" s="1"/>
  <c r="X8154" i="1"/>
  <c r="Y8154" i="1" s="1"/>
  <c r="Z8154" i="1" s="1"/>
  <c r="AA8154" i="1" s="1"/>
  <c r="X8282" i="1"/>
  <c r="Y8282" i="1" s="1"/>
  <c r="Z8282" i="1" s="1"/>
  <c r="AA8282" i="1" s="1"/>
  <c r="X8410" i="1"/>
  <c r="Y8410" i="1" s="1"/>
  <c r="Z8410" i="1" s="1"/>
  <c r="AA8410" i="1" s="1"/>
  <c r="X8564" i="1"/>
  <c r="Y8564" i="1" s="1"/>
  <c r="Z8564" i="1" s="1"/>
  <c r="AA8564" i="1" s="1"/>
  <c r="X8159" i="1"/>
  <c r="Y8159" i="1" s="1"/>
  <c r="Z8159" i="1" s="1"/>
  <c r="AA8159" i="1" s="1"/>
  <c r="X8287" i="1"/>
  <c r="Y8287" i="1" s="1"/>
  <c r="Z8287" i="1" s="1"/>
  <c r="AA8287" i="1" s="1"/>
  <c r="X8415" i="1"/>
  <c r="Y8415" i="1" s="1"/>
  <c r="Z8415" i="1" s="1"/>
  <c r="AA8415" i="1" s="1"/>
  <c r="X8543" i="1"/>
  <c r="Y8543" i="1" s="1"/>
  <c r="Z8543" i="1" s="1"/>
  <c r="AA8543" i="1" s="1"/>
  <c r="X8671" i="1"/>
  <c r="Y8671" i="1" s="1"/>
  <c r="Z8671" i="1" s="1"/>
  <c r="AA8671" i="1" s="1"/>
  <c r="X8580" i="1"/>
  <c r="Y8580" i="1" s="1"/>
  <c r="Z8580" i="1" s="1"/>
  <c r="AA8580" i="1" s="1"/>
  <c r="X8" i="1"/>
  <c r="Y8" i="1" s="1"/>
  <c r="Z8" i="1" s="1"/>
  <c r="AA8" i="1" s="1"/>
  <c r="X72" i="1"/>
  <c r="Y72" i="1" s="1"/>
  <c r="Z72" i="1" s="1"/>
  <c r="AA72" i="1" s="1"/>
  <c r="X136" i="1"/>
  <c r="Y136" i="1" s="1"/>
  <c r="Z136" i="1" s="1"/>
  <c r="AA136" i="1" s="1"/>
  <c r="X200" i="1"/>
  <c r="Y200" i="1" s="1"/>
  <c r="Z200" i="1" s="1"/>
  <c r="AA200" i="1" s="1"/>
  <c r="X264" i="1"/>
  <c r="Y264" i="1" s="1"/>
  <c r="Z264" i="1" s="1"/>
  <c r="AA264" i="1" s="1"/>
  <c r="X328" i="1"/>
  <c r="Y328" i="1" s="1"/>
  <c r="Z328" i="1" s="1"/>
  <c r="AA328" i="1" s="1"/>
  <c r="X392" i="1"/>
  <c r="Y392" i="1" s="1"/>
  <c r="Z392" i="1" s="1"/>
  <c r="AA392" i="1" s="1"/>
  <c r="X456" i="1"/>
  <c r="Y456" i="1" s="1"/>
  <c r="Z456" i="1" s="1"/>
  <c r="AA456" i="1" s="1"/>
  <c r="X520" i="1"/>
  <c r="Y520" i="1" s="1"/>
  <c r="Z520" i="1" s="1"/>
  <c r="AA520" i="1" s="1"/>
  <c r="X584" i="1"/>
  <c r="Y584" i="1" s="1"/>
  <c r="Z584" i="1" s="1"/>
  <c r="AA584" i="1" s="1"/>
  <c r="X648" i="1"/>
  <c r="Y648" i="1" s="1"/>
  <c r="Z648" i="1" s="1"/>
  <c r="AA648" i="1" s="1"/>
  <c r="X712" i="1"/>
  <c r="Y712" i="1" s="1"/>
  <c r="Z712" i="1" s="1"/>
  <c r="AA712" i="1" s="1"/>
  <c r="X776" i="1"/>
  <c r="Y776" i="1" s="1"/>
  <c r="Z776" i="1" s="1"/>
  <c r="AA776" i="1" s="1"/>
  <c r="X840" i="1"/>
  <c r="Y840" i="1" s="1"/>
  <c r="Z840" i="1" s="1"/>
  <c r="AA840" i="1" s="1"/>
  <c r="X904" i="1"/>
  <c r="Y904" i="1" s="1"/>
  <c r="Z904" i="1" s="1"/>
  <c r="AA904" i="1" s="1"/>
  <c r="X960" i="1"/>
  <c r="Y960" i="1" s="1"/>
  <c r="Z960" i="1" s="1"/>
  <c r="AA960" i="1" s="1"/>
  <c r="X1024" i="1"/>
  <c r="Y1024" i="1" s="1"/>
  <c r="Z1024" i="1" s="1"/>
  <c r="AA1024" i="1" s="1"/>
  <c r="X1088" i="1"/>
  <c r="Y1088" i="1" s="1"/>
  <c r="Z1088" i="1" s="1"/>
  <c r="AA1088" i="1" s="1"/>
  <c r="X1152" i="1"/>
  <c r="Y1152" i="1" s="1"/>
  <c r="Z1152" i="1" s="1"/>
  <c r="AA1152" i="1" s="1"/>
  <c r="X1216" i="1"/>
  <c r="Y1216" i="1" s="1"/>
  <c r="Z1216" i="1" s="1"/>
  <c r="AA1216" i="1" s="1"/>
  <c r="X1280" i="1"/>
  <c r="Y1280" i="1" s="1"/>
  <c r="Z1280" i="1" s="1"/>
  <c r="AA1280" i="1" s="1"/>
  <c r="X1344" i="1"/>
  <c r="Y1344" i="1" s="1"/>
  <c r="Z1344" i="1" s="1"/>
  <c r="AA1344" i="1" s="1"/>
  <c r="X1408" i="1"/>
  <c r="Y1408" i="1" s="1"/>
  <c r="Z1408" i="1" s="1"/>
  <c r="AA1408" i="1" s="1"/>
  <c r="X1472" i="1"/>
  <c r="Y1472" i="1" s="1"/>
  <c r="Z1472" i="1" s="1"/>
  <c r="AA1472" i="1" s="1"/>
  <c r="X1536" i="1"/>
  <c r="Y1536" i="1" s="1"/>
  <c r="Z1536" i="1" s="1"/>
  <c r="AA1536" i="1" s="1"/>
  <c r="X1600" i="1"/>
  <c r="Y1600" i="1" s="1"/>
  <c r="Z1600" i="1" s="1"/>
  <c r="AA1600" i="1" s="1"/>
  <c r="X1664" i="1"/>
  <c r="Y1664" i="1" s="1"/>
  <c r="Z1664" i="1" s="1"/>
  <c r="AA1664" i="1" s="1"/>
  <c r="X1728" i="1"/>
  <c r="Y1728" i="1" s="1"/>
  <c r="Z1728" i="1" s="1"/>
  <c r="AA1728" i="1" s="1"/>
  <c r="X1792" i="1"/>
  <c r="Y1792" i="1" s="1"/>
  <c r="Z1792" i="1" s="1"/>
  <c r="AA1792" i="1" s="1"/>
  <c r="X1856" i="1"/>
  <c r="Y1856" i="1" s="1"/>
  <c r="Z1856" i="1" s="1"/>
  <c r="AA1856" i="1" s="1"/>
  <c r="X1920" i="1"/>
  <c r="Y1920" i="1" s="1"/>
  <c r="Z1920" i="1" s="1"/>
  <c r="AA1920" i="1" s="1"/>
  <c r="X1984" i="1"/>
  <c r="Y1984" i="1" s="1"/>
  <c r="Z1984" i="1" s="1"/>
  <c r="AA1984" i="1" s="1"/>
  <c r="X2048" i="1"/>
  <c r="Y2048" i="1" s="1"/>
  <c r="Z2048" i="1" s="1"/>
  <c r="AA2048" i="1" s="1"/>
  <c r="X2112" i="1"/>
  <c r="Y2112" i="1" s="1"/>
  <c r="Z2112" i="1" s="1"/>
  <c r="AA2112" i="1" s="1"/>
  <c r="X2176" i="1"/>
  <c r="Y2176" i="1" s="1"/>
  <c r="Z2176" i="1" s="1"/>
  <c r="AA2176" i="1" s="1"/>
  <c r="X2240" i="1"/>
  <c r="Y2240" i="1" s="1"/>
  <c r="Z2240" i="1" s="1"/>
  <c r="AA2240" i="1" s="1"/>
  <c r="X2304" i="1"/>
  <c r="Y2304" i="1" s="1"/>
  <c r="Z2304" i="1" s="1"/>
  <c r="AA2304" i="1" s="1"/>
  <c r="X2368" i="1"/>
  <c r="Y2368" i="1" s="1"/>
  <c r="Z2368" i="1" s="1"/>
  <c r="AA2368" i="1" s="1"/>
  <c r="X2432" i="1"/>
  <c r="Y2432" i="1" s="1"/>
  <c r="Z2432" i="1" s="1"/>
  <c r="AA2432" i="1" s="1"/>
  <c r="X2496" i="1"/>
  <c r="Y2496" i="1" s="1"/>
  <c r="Z2496" i="1" s="1"/>
  <c r="AA2496" i="1" s="1"/>
  <c r="X2560" i="1"/>
  <c r="Y2560" i="1" s="1"/>
  <c r="Z2560" i="1" s="1"/>
  <c r="AA2560" i="1" s="1"/>
  <c r="X2624" i="1"/>
  <c r="Y2624" i="1" s="1"/>
  <c r="Z2624" i="1" s="1"/>
  <c r="AA2624" i="1" s="1"/>
  <c r="X2688" i="1"/>
  <c r="Y2688" i="1" s="1"/>
  <c r="Z2688" i="1" s="1"/>
  <c r="AA2688" i="1" s="1"/>
  <c r="X2752" i="1"/>
  <c r="Y2752" i="1" s="1"/>
  <c r="Z2752" i="1" s="1"/>
  <c r="AA2752" i="1" s="1"/>
  <c r="X2816" i="1"/>
  <c r="Y2816" i="1" s="1"/>
  <c r="Z2816" i="1" s="1"/>
  <c r="AA2816" i="1" s="1"/>
  <c r="X2880" i="1"/>
  <c r="Y2880" i="1" s="1"/>
  <c r="Z2880" i="1" s="1"/>
  <c r="AA2880" i="1" s="1"/>
  <c r="X2944" i="1"/>
  <c r="Y2944" i="1" s="1"/>
  <c r="Z2944" i="1" s="1"/>
  <c r="AA2944" i="1" s="1"/>
  <c r="X3008" i="1"/>
  <c r="Y3008" i="1" s="1"/>
  <c r="Z3008" i="1" s="1"/>
  <c r="AA3008" i="1" s="1"/>
  <c r="X3072" i="1"/>
  <c r="Y3072" i="1" s="1"/>
  <c r="Z3072" i="1" s="1"/>
  <c r="AA3072" i="1" s="1"/>
  <c r="X3136" i="1"/>
  <c r="Y3136" i="1" s="1"/>
  <c r="Z3136" i="1" s="1"/>
  <c r="AA3136" i="1" s="1"/>
  <c r="X3200" i="1"/>
  <c r="Y3200" i="1" s="1"/>
  <c r="Z3200" i="1" s="1"/>
  <c r="AA3200" i="1" s="1"/>
  <c r="X3264" i="1"/>
  <c r="Y3264" i="1" s="1"/>
  <c r="Z3264" i="1" s="1"/>
  <c r="AA3264" i="1" s="1"/>
  <c r="X3328" i="1"/>
  <c r="Y3328" i="1" s="1"/>
  <c r="Z3328" i="1" s="1"/>
  <c r="AA3328" i="1" s="1"/>
  <c r="X3392" i="1"/>
  <c r="Y3392" i="1" s="1"/>
  <c r="Z3392" i="1" s="1"/>
  <c r="AA3392" i="1" s="1"/>
  <c r="X3456" i="1"/>
  <c r="Y3456" i="1" s="1"/>
  <c r="Z3456" i="1" s="1"/>
  <c r="AA3456" i="1" s="1"/>
  <c r="X3520" i="1"/>
  <c r="Y3520" i="1" s="1"/>
  <c r="Z3520" i="1" s="1"/>
  <c r="AA3520" i="1" s="1"/>
  <c r="X3584" i="1"/>
  <c r="Y3584" i="1" s="1"/>
  <c r="Z3584" i="1" s="1"/>
  <c r="AA3584" i="1" s="1"/>
  <c r="X3648" i="1"/>
  <c r="Y3648" i="1" s="1"/>
  <c r="Z3648" i="1" s="1"/>
  <c r="AA3648" i="1" s="1"/>
  <c r="X3712" i="1"/>
  <c r="Y3712" i="1" s="1"/>
  <c r="Z3712" i="1" s="1"/>
  <c r="AA3712" i="1" s="1"/>
  <c r="X3776" i="1"/>
  <c r="Y3776" i="1" s="1"/>
  <c r="Z3776" i="1" s="1"/>
  <c r="AA3776" i="1" s="1"/>
  <c r="X3840" i="1"/>
  <c r="Y3840" i="1" s="1"/>
  <c r="Z3840" i="1" s="1"/>
  <c r="AA3840" i="1" s="1"/>
  <c r="X3904" i="1"/>
  <c r="Y3904" i="1" s="1"/>
  <c r="Z3904" i="1" s="1"/>
  <c r="AA3904" i="1" s="1"/>
  <c r="X3968" i="1"/>
  <c r="Y3968" i="1" s="1"/>
  <c r="Z3968" i="1" s="1"/>
  <c r="AA3968" i="1" s="1"/>
  <c r="X4032" i="1"/>
  <c r="Y4032" i="1" s="1"/>
  <c r="Z4032" i="1" s="1"/>
  <c r="AA4032" i="1" s="1"/>
  <c r="X4096" i="1"/>
  <c r="Y4096" i="1" s="1"/>
  <c r="Z4096" i="1" s="1"/>
  <c r="AA4096" i="1" s="1"/>
  <c r="X4160" i="1"/>
  <c r="Y4160" i="1" s="1"/>
  <c r="Z4160" i="1" s="1"/>
  <c r="AA4160" i="1" s="1"/>
  <c r="X4224" i="1"/>
  <c r="Y4224" i="1" s="1"/>
  <c r="Z4224" i="1" s="1"/>
  <c r="AA4224" i="1" s="1"/>
  <c r="X4288" i="1"/>
  <c r="Y4288" i="1" s="1"/>
  <c r="Z4288" i="1" s="1"/>
  <c r="AA4288" i="1" s="1"/>
  <c r="X4352" i="1"/>
  <c r="Y4352" i="1" s="1"/>
  <c r="Z4352" i="1" s="1"/>
  <c r="AA4352" i="1" s="1"/>
  <c r="X4416" i="1"/>
  <c r="Y4416" i="1" s="1"/>
  <c r="Z4416" i="1" s="1"/>
  <c r="AA4416" i="1" s="1"/>
  <c r="X4480" i="1"/>
  <c r="Y4480" i="1" s="1"/>
  <c r="Z4480" i="1" s="1"/>
  <c r="AA4480" i="1" s="1"/>
  <c r="X4544" i="1"/>
  <c r="Y4544" i="1" s="1"/>
  <c r="Z4544" i="1" s="1"/>
  <c r="AA4544" i="1" s="1"/>
  <c r="X4608" i="1"/>
  <c r="Y4608" i="1" s="1"/>
  <c r="Z4608" i="1" s="1"/>
  <c r="AA4608" i="1" s="1"/>
  <c r="X4672" i="1"/>
  <c r="Y4672" i="1" s="1"/>
  <c r="Z4672" i="1" s="1"/>
  <c r="AA4672" i="1" s="1"/>
  <c r="X4736" i="1"/>
  <c r="Y4736" i="1" s="1"/>
  <c r="Z4736" i="1" s="1"/>
  <c r="AA4736" i="1" s="1"/>
  <c r="X4800" i="1"/>
  <c r="Y4800" i="1" s="1"/>
  <c r="Z4800" i="1" s="1"/>
  <c r="AA4800" i="1" s="1"/>
  <c r="X4864" i="1"/>
  <c r="Y4864" i="1" s="1"/>
  <c r="Z4864" i="1" s="1"/>
  <c r="AA4864" i="1" s="1"/>
  <c r="X4928" i="1"/>
  <c r="Y4928" i="1" s="1"/>
  <c r="Z4928" i="1" s="1"/>
  <c r="AA4928" i="1" s="1"/>
  <c r="X4992" i="1"/>
  <c r="Y4992" i="1" s="1"/>
  <c r="Z4992" i="1" s="1"/>
  <c r="AA4992" i="1" s="1"/>
  <c r="X5056" i="1"/>
  <c r="Y5056" i="1" s="1"/>
  <c r="Z5056" i="1" s="1"/>
  <c r="AA5056" i="1" s="1"/>
  <c r="X5120" i="1"/>
  <c r="Y5120" i="1" s="1"/>
  <c r="Z5120" i="1" s="1"/>
  <c r="AA5120" i="1" s="1"/>
  <c r="X5184" i="1"/>
  <c r="Y5184" i="1" s="1"/>
  <c r="Z5184" i="1" s="1"/>
  <c r="AA5184" i="1" s="1"/>
  <c r="X5248" i="1"/>
  <c r="Y5248" i="1" s="1"/>
  <c r="Z5248" i="1" s="1"/>
  <c r="AA5248" i="1" s="1"/>
  <c r="X5312" i="1"/>
  <c r="Y5312" i="1" s="1"/>
  <c r="Z5312" i="1" s="1"/>
  <c r="AA5312" i="1" s="1"/>
  <c r="X5376" i="1"/>
  <c r="Y5376" i="1" s="1"/>
  <c r="Z5376" i="1" s="1"/>
  <c r="AA5376" i="1" s="1"/>
  <c r="X5440" i="1"/>
  <c r="Y5440" i="1" s="1"/>
  <c r="Z5440" i="1" s="1"/>
  <c r="AA5440" i="1" s="1"/>
  <c r="X5504" i="1"/>
  <c r="Y5504" i="1" s="1"/>
  <c r="Z5504" i="1" s="1"/>
  <c r="AA5504" i="1" s="1"/>
  <c r="X5568" i="1"/>
  <c r="Y5568" i="1" s="1"/>
  <c r="Z5568" i="1" s="1"/>
  <c r="AA5568" i="1" s="1"/>
  <c r="X5632" i="1"/>
  <c r="Y5632" i="1" s="1"/>
  <c r="Z5632" i="1" s="1"/>
  <c r="AA5632" i="1" s="1"/>
  <c r="X5696" i="1"/>
  <c r="Y5696" i="1" s="1"/>
  <c r="Z5696" i="1" s="1"/>
  <c r="AA5696" i="1" s="1"/>
  <c r="X5760" i="1"/>
  <c r="Y5760" i="1" s="1"/>
  <c r="Z5760" i="1" s="1"/>
  <c r="AA5760" i="1" s="1"/>
  <c r="X5824" i="1"/>
  <c r="Y5824" i="1" s="1"/>
  <c r="Z5824" i="1" s="1"/>
  <c r="AA5824" i="1" s="1"/>
  <c r="X5888" i="1"/>
  <c r="Y5888" i="1" s="1"/>
  <c r="Z5888" i="1" s="1"/>
  <c r="AA5888" i="1" s="1"/>
  <c r="X5952" i="1"/>
  <c r="Y5952" i="1" s="1"/>
  <c r="Z5952" i="1" s="1"/>
  <c r="AA5952" i="1" s="1"/>
  <c r="X6016" i="1"/>
  <c r="Y6016" i="1" s="1"/>
  <c r="Z6016" i="1" s="1"/>
  <c r="AA6016" i="1" s="1"/>
  <c r="X6080" i="1"/>
  <c r="Y6080" i="1" s="1"/>
  <c r="Z6080" i="1" s="1"/>
  <c r="AA6080" i="1" s="1"/>
  <c r="X6144" i="1"/>
  <c r="Y6144" i="1" s="1"/>
  <c r="Z6144" i="1" s="1"/>
  <c r="AA6144" i="1" s="1"/>
  <c r="X6208" i="1"/>
  <c r="Y6208" i="1" s="1"/>
  <c r="Z6208" i="1" s="1"/>
  <c r="AA6208" i="1" s="1"/>
  <c r="X6272" i="1"/>
  <c r="Y6272" i="1" s="1"/>
  <c r="Z6272" i="1" s="1"/>
  <c r="AA6272" i="1" s="1"/>
  <c r="X6328" i="1"/>
  <c r="Y6328" i="1" s="1"/>
  <c r="Z6328" i="1" s="1"/>
  <c r="AA6328" i="1" s="1"/>
  <c r="X6392" i="1"/>
  <c r="Y6392" i="1" s="1"/>
  <c r="Z6392" i="1" s="1"/>
  <c r="AA6392" i="1" s="1"/>
  <c r="X6456" i="1"/>
  <c r="Y6456" i="1" s="1"/>
  <c r="Z6456" i="1" s="1"/>
  <c r="AA6456" i="1" s="1"/>
  <c r="X6512" i="1"/>
  <c r="Y6512" i="1" s="1"/>
  <c r="Z6512" i="1" s="1"/>
  <c r="AA6512" i="1" s="1"/>
  <c r="X6576" i="1"/>
  <c r="Y6576" i="1" s="1"/>
  <c r="Z6576" i="1" s="1"/>
  <c r="AA6576" i="1" s="1"/>
  <c r="X6640" i="1"/>
  <c r="Y6640" i="1" s="1"/>
  <c r="Z6640" i="1" s="1"/>
  <c r="AA6640" i="1" s="1"/>
  <c r="X6704" i="1"/>
  <c r="Y6704" i="1" s="1"/>
  <c r="Z6704" i="1" s="1"/>
  <c r="AA6704" i="1" s="1"/>
  <c r="X6768" i="1"/>
  <c r="Y6768" i="1" s="1"/>
  <c r="Z6768" i="1" s="1"/>
  <c r="AA6768" i="1" s="1"/>
  <c r="X6832" i="1"/>
  <c r="Y6832" i="1" s="1"/>
  <c r="Z6832" i="1" s="1"/>
  <c r="AA6832" i="1" s="1"/>
  <c r="X6896" i="1"/>
  <c r="Y6896" i="1" s="1"/>
  <c r="Z6896" i="1" s="1"/>
  <c r="AA6896" i="1" s="1"/>
  <c r="X6960" i="1"/>
  <c r="Y6960" i="1" s="1"/>
  <c r="Z6960" i="1" s="1"/>
  <c r="AA6960" i="1" s="1"/>
  <c r="X7024" i="1"/>
  <c r="Y7024" i="1" s="1"/>
  <c r="Z7024" i="1" s="1"/>
  <c r="AA7024" i="1" s="1"/>
  <c r="X7088" i="1"/>
  <c r="Y7088" i="1" s="1"/>
  <c r="Z7088" i="1" s="1"/>
  <c r="AA7088" i="1" s="1"/>
  <c r="X7152" i="1"/>
  <c r="Y7152" i="1" s="1"/>
  <c r="Z7152" i="1" s="1"/>
  <c r="AA7152" i="1" s="1"/>
  <c r="X7216" i="1"/>
  <c r="Y7216" i="1" s="1"/>
  <c r="Z7216" i="1" s="1"/>
  <c r="AA7216" i="1" s="1"/>
  <c r="X7304" i="1"/>
  <c r="Y7304" i="1" s="1"/>
  <c r="Z7304" i="1" s="1"/>
  <c r="AA7304" i="1" s="1"/>
  <c r="X7368" i="1"/>
  <c r="Y7368" i="1" s="1"/>
  <c r="Z7368" i="1" s="1"/>
  <c r="AA7368" i="1" s="1"/>
  <c r="X7432" i="1"/>
  <c r="Y7432" i="1" s="1"/>
  <c r="Z7432" i="1" s="1"/>
  <c r="AA7432" i="1" s="1"/>
  <c r="X7496" i="1"/>
  <c r="Y7496" i="1" s="1"/>
  <c r="Z7496" i="1" s="1"/>
  <c r="AA7496" i="1" s="1"/>
  <c r="X7" i="1"/>
  <c r="Y7" i="1" s="1"/>
  <c r="Z7" i="1" s="1"/>
  <c r="AA7" i="1" s="1"/>
  <c r="X71" i="1"/>
  <c r="Y71" i="1" s="1"/>
  <c r="Z71" i="1" s="1"/>
  <c r="AA71" i="1" s="1"/>
  <c r="X135" i="1"/>
  <c r="Y135" i="1" s="1"/>
  <c r="Z135" i="1" s="1"/>
  <c r="AA135" i="1" s="1"/>
  <c r="X199" i="1"/>
  <c r="Y199" i="1" s="1"/>
  <c r="Z199" i="1" s="1"/>
  <c r="AA199" i="1" s="1"/>
  <c r="X263" i="1"/>
  <c r="Y263" i="1" s="1"/>
  <c r="Z263" i="1" s="1"/>
  <c r="AA263" i="1" s="1"/>
  <c r="X327" i="1"/>
  <c r="Y327" i="1" s="1"/>
  <c r="Z327" i="1" s="1"/>
  <c r="AA327" i="1" s="1"/>
  <c r="X391" i="1"/>
  <c r="Y391" i="1" s="1"/>
  <c r="Z391" i="1" s="1"/>
  <c r="AA391" i="1" s="1"/>
  <c r="X455" i="1"/>
  <c r="Y455" i="1" s="1"/>
  <c r="Z455" i="1" s="1"/>
  <c r="AA455" i="1" s="1"/>
  <c r="X519" i="1"/>
  <c r="Y519" i="1" s="1"/>
  <c r="Z519" i="1" s="1"/>
  <c r="AA519" i="1" s="1"/>
  <c r="X583" i="1"/>
  <c r="Y583" i="1" s="1"/>
  <c r="Z583" i="1" s="1"/>
  <c r="AA583" i="1" s="1"/>
  <c r="X647" i="1"/>
  <c r="Y647" i="1" s="1"/>
  <c r="Z647" i="1" s="1"/>
  <c r="AA647" i="1" s="1"/>
  <c r="X711" i="1"/>
  <c r="Y711" i="1" s="1"/>
  <c r="Z711" i="1" s="1"/>
  <c r="AA711" i="1" s="1"/>
  <c r="X775" i="1"/>
  <c r="Y775" i="1" s="1"/>
  <c r="Z775" i="1" s="1"/>
  <c r="AA775" i="1" s="1"/>
  <c r="X839" i="1"/>
  <c r="Y839" i="1" s="1"/>
  <c r="Z839" i="1" s="1"/>
  <c r="AA839" i="1" s="1"/>
  <c r="X903" i="1"/>
  <c r="Y903" i="1" s="1"/>
  <c r="Z903" i="1" s="1"/>
  <c r="AA903" i="1" s="1"/>
  <c r="X967" i="1"/>
  <c r="Y967" i="1" s="1"/>
  <c r="Z967" i="1" s="1"/>
  <c r="AA967" i="1" s="1"/>
  <c r="X1031" i="1"/>
  <c r="Y1031" i="1" s="1"/>
  <c r="Z1031" i="1" s="1"/>
  <c r="AA1031" i="1" s="1"/>
  <c r="X1095" i="1"/>
  <c r="Y1095" i="1" s="1"/>
  <c r="Z1095" i="1" s="1"/>
  <c r="AA1095" i="1" s="1"/>
  <c r="X1159" i="1"/>
  <c r="Y1159" i="1" s="1"/>
  <c r="Z1159" i="1" s="1"/>
  <c r="AA1159" i="1" s="1"/>
  <c r="X1223" i="1"/>
  <c r="Y1223" i="1" s="1"/>
  <c r="Z1223" i="1" s="1"/>
  <c r="AA1223" i="1" s="1"/>
  <c r="X1287" i="1"/>
  <c r="Y1287" i="1" s="1"/>
  <c r="Z1287" i="1" s="1"/>
  <c r="AA1287" i="1" s="1"/>
  <c r="X1351" i="1"/>
  <c r="Y1351" i="1" s="1"/>
  <c r="Z1351" i="1" s="1"/>
  <c r="AA1351" i="1" s="1"/>
  <c r="X1415" i="1"/>
  <c r="Y1415" i="1" s="1"/>
  <c r="Z1415" i="1" s="1"/>
  <c r="AA1415" i="1" s="1"/>
  <c r="X1479" i="1"/>
  <c r="Y1479" i="1" s="1"/>
  <c r="Z1479" i="1" s="1"/>
  <c r="AA1479" i="1" s="1"/>
  <c r="X1535" i="1"/>
  <c r="Y1535" i="1" s="1"/>
  <c r="Z1535" i="1" s="1"/>
  <c r="AA1535" i="1" s="1"/>
  <c r="X1599" i="1"/>
  <c r="Y1599" i="1" s="1"/>
  <c r="Z1599" i="1" s="1"/>
  <c r="AA1599" i="1" s="1"/>
  <c r="X1663" i="1"/>
  <c r="Y1663" i="1" s="1"/>
  <c r="Z1663" i="1" s="1"/>
  <c r="AA1663" i="1" s="1"/>
  <c r="X1727" i="1"/>
  <c r="Y1727" i="1" s="1"/>
  <c r="Z1727" i="1" s="1"/>
  <c r="AA1727" i="1" s="1"/>
  <c r="X1791" i="1"/>
  <c r="Y1791" i="1" s="1"/>
  <c r="Z1791" i="1" s="1"/>
  <c r="AA1791" i="1" s="1"/>
  <c r="X1855" i="1"/>
  <c r="Y1855" i="1" s="1"/>
  <c r="Z1855" i="1" s="1"/>
  <c r="AA1855" i="1" s="1"/>
  <c r="X1919" i="1"/>
  <c r="Y1919" i="1" s="1"/>
  <c r="Z1919" i="1" s="1"/>
  <c r="AA1919" i="1" s="1"/>
  <c r="X1983" i="1"/>
  <c r="Y1983" i="1" s="1"/>
  <c r="Z1983" i="1" s="1"/>
  <c r="AA1983" i="1" s="1"/>
  <c r="X2047" i="1"/>
  <c r="Y2047" i="1" s="1"/>
  <c r="Z2047" i="1" s="1"/>
  <c r="AA2047" i="1" s="1"/>
  <c r="X2111" i="1"/>
  <c r="Y2111" i="1" s="1"/>
  <c r="Z2111" i="1" s="1"/>
  <c r="AA2111" i="1" s="1"/>
  <c r="X2175" i="1"/>
  <c r="Y2175" i="1" s="1"/>
  <c r="Z2175" i="1" s="1"/>
  <c r="AA2175" i="1" s="1"/>
  <c r="X2239" i="1"/>
  <c r="Y2239" i="1" s="1"/>
  <c r="Z2239" i="1" s="1"/>
  <c r="AA2239" i="1" s="1"/>
  <c r="X2303" i="1"/>
  <c r="Y2303" i="1" s="1"/>
  <c r="Z2303" i="1" s="1"/>
  <c r="AA2303" i="1" s="1"/>
  <c r="X2367" i="1"/>
  <c r="Y2367" i="1" s="1"/>
  <c r="Z2367" i="1" s="1"/>
  <c r="AA2367" i="1" s="1"/>
  <c r="X2431" i="1"/>
  <c r="Y2431" i="1" s="1"/>
  <c r="Z2431" i="1" s="1"/>
  <c r="AA2431" i="1" s="1"/>
  <c r="X2495" i="1"/>
  <c r="Y2495" i="1" s="1"/>
  <c r="Z2495" i="1" s="1"/>
  <c r="AA2495" i="1" s="1"/>
  <c r="X2559" i="1"/>
  <c r="Y2559" i="1" s="1"/>
  <c r="Z2559" i="1" s="1"/>
  <c r="AA2559" i="1" s="1"/>
  <c r="X2623" i="1"/>
  <c r="Y2623" i="1" s="1"/>
  <c r="Z2623" i="1" s="1"/>
  <c r="AA2623" i="1" s="1"/>
  <c r="X2687" i="1"/>
  <c r="Y2687" i="1" s="1"/>
  <c r="Z2687" i="1" s="1"/>
  <c r="AA2687" i="1" s="1"/>
  <c r="X2751" i="1"/>
  <c r="Y2751" i="1" s="1"/>
  <c r="Z2751" i="1" s="1"/>
  <c r="AA2751" i="1" s="1"/>
  <c r="X2815" i="1"/>
  <c r="Y2815" i="1" s="1"/>
  <c r="Z2815" i="1" s="1"/>
  <c r="AA2815" i="1" s="1"/>
  <c r="X2879" i="1"/>
  <c r="Y2879" i="1" s="1"/>
  <c r="Z2879" i="1" s="1"/>
  <c r="AA2879" i="1" s="1"/>
  <c r="X2943" i="1"/>
  <c r="Y2943" i="1" s="1"/>
  <c r="Z2943" i="1" s="1"/>
  <c r="AA2943" i="1" s="1"/>
  <c r="X3007" i="1"/>
  <c r="Y3007" i="1" s="1"/>
  <c r="Z3007" i="1" s="1"/>
  <c r="AA3007" i="1" s="1"/>
  <c r="X3071" i="1"/>
  <c r="Y3071" i="1" s="1"/>
  <c r="Z3071" i="1" s="1"/>
  <c r="AA3071" i="1" s="1"/>
  <c r="X3135" i="1"/>
  <c r="Y3135" i="1" s="1"/>
  <c r="Z3135" i="1" s="1"/>
  <c r="AA3135" i="1" s="1"/>
  <c r="X3199" i="1"/>
  <c r="Y3199" i="1" s="1"/>
  <c r="Z3199" i="1" s="1"/>
  <c r="AA3199" i="1" s="1"/>
  <c r="X3263" i="1"/>
  <c r="Y3263" i="1" s="1"/>
  <c r="Z3263" i="1" s="1"/>
  <c r="AA3263" i="1" s="1"/>
  <c r="X3327" i="1"/>
  <c r="Y3327" i="1" s="1"/>
  <c r="Z3327" i="1" s="1"/>
  <c r="AA3327" i="1" s="1"/>
  <c r="X3391" i="1"/>
  <c r="Y3391" i="1" s="1"/>
  <c r="Z3391" i="1" s="1"/>
  <c r="AA3391" i="1" s="1"/>
  <c r="X3455" i="1"/>
  <c r="Y3455" i="1" s="1"/>
  <c r="Z3455" i="1" s="1"/>
  <c r="AA3455" i="1" s="1"/>
  <c r="X3519" i="1"/>
  <c r="Y3519" i="1" s="1"/>
  <c r="Z3519" i="1" s="1"/>
  <c r="AA3519" i="1" s="1"/>
  <c r="X3583" i="1"/>
  <c r="Y3583" i="1" s="1"/>
  <c r="Z3583" i="1" s="1"/>
  <c r="AA3583" i="1" s="1"/>
  <c r="X3647" i="1"/>
  <c r="Y3647" i="1" s="1"/>
  <c r="Z3647" i="1" s="1"/>
  <c r="AA3647" i="1" s="1"/>
  <c r="X3711" i="1"/>
  <c r="Y3711" i="1" s="1"/>
  <c r="Z3711" i="1" s="1"/>
  <c r="AA3711" i="1" s="1"/>
  <c r="X3775" i="1"/>
  <c r="Y3775" i="1" s="1"/>
  <c r="Z3775" i="1" s="1"/>
  <c r="AA3775" i="1" s="1"/>
  <c r="X3839" i="1"/>
  <c r="Y3839" i="1" s="1"/>
  <c r="Z3839" i="1" s="1"/>
  <c r="AA3839" i="1" s="1"/>
  <c r="X3895" i="1"/>
  <c r="Y3895" i="1" s="1"/>
  <c r="Z3895" i="1" s="1"/>
  <c r="AA3895" i="1" s="1"/>
  <c r="X3951" i="1"/>
  <c r="Y3951" i="1" s="1"/>
  <c r="Z3951" i="1" s="1"/>
  <c r="AA3951" i="1" s="1"/>
  <c r="X4007" i="1"/>
  <c r="Y4007" i="1" s="1"/>
  <c r="Z4007" i="1" s="1"/>
  <c r="AA4007" i="1" s="1"/>
  <c r="X4071" i="1"/>
  <c r="Y4071" i="1" s="1"/>
  <c r="Z4071" i="1" s="1"/>
  <c r="AA4071" i="1" s="1"/>
  <c r="X4135" i="1"/>
  <c r="Y4135" i="1" s="1"/>
  <c r="Z4135" i="1" s="1"/>
  <c r="AA4135" i="1" s="1"/>
  <c r="X4199" i="1"/>
  <c r="Y4199" i="1" s="1"/>
  <c r="Z4199" i="1" s="1"/>
  <c r="AA4199" i="1" s="1"/>
  <c r="X4287" i="1"/>
  <c r="Y4287" i="1" s="1"/>
  <c r="Z4287" i="1" s="1"/>
  <c r="AA4287" i="1" s="1"/>
  <c r="X4351" i="1"/>
  <c r="Y4351" i="1" s="1"/>
  <c r="Z4351" i="1" s="1"/>
  <c r="AA4351" i="1" s="1"/>
  <c r="X4415" i="1"/>
  <c r="Y4415" i="1" s="1"/>
  <c r="Z4415" i="1" s="1"/>
  <c r="AA4415" i="1" s="1"/>
  <c r="X4479" i="1"/>
  <c r="Y4479" i="1" s="1"/>
  <c r="Z4479" i="1" s="1"/>
  <c r="AA4479" i="1" s="1"/>
  <c r="X4543" i="1"/>
  <c r="Y4543" i="1" s="1"/>
  <c r="Z4543" i="1" s="1"/>
  <c r="AA4543" i="1" s="1"/>
  <c r="X4607" i="1"/>
  <c r="Y4607" i="1" s="1"/>
  <c r="Z4607" i="1" s="1"/>
  <c r="AA4607" i="1" s="1"/>
  <c r="X4671" i="1"/>
  <c r="Y4671" i="1" s="1"/>
  <c r="Z4671" i="1" s="1"/>
  <c r="AA4671" i="1" s="1"/>
  <c r="X4735" i="1"/>
  <c r="Y4735" i="1" s="1"/>
  <c r="Z4735" i="1" s="1"/>
  <c r="AA4735" i="1" s="1"/>
  <c r="X4799" i="1"/>
  <c r="Y4799" i="1" s="1"/>
  <c r="Z4799" i="1" s="1"/>
  <c r="AA4799" i="1" s="1"/>
  <c r="X4863" i="1"/>
  <c r="Y4863" i="1" s="1"/>
  <c r="Z4863" i="1" s="1"/>
  <c r="AA4863" i="1" s="1"/>
  <c r="X4927" i="1"/>
  <c r="Y4927" i="1" s="1"/>
  <c r="Z4927" i="1" s="1"/>
  <c r="AA4927" i="1" s="1"/>
  <c r="X4991" i="1"/>
  <c r="Y4991" i="1" s="1"/>
  <c r="Z4991" i="1" s="1"/>
  <c r="AA4991" i="1" s="1"/>
  <c r="X5055" i="1"/>
  <c r="Y5055" i="1" s="1"/>
  <c r="Z5055" i="1" s="1"/>
  <c r="AA5055" i="1" s="1"/>
  <c r="X5119" i="1"/>
  <c r="Y5119" i="1" s="1"/>
  <c r="Z5119" i="1" s="1"/>
  <c r="AA5119" i="1" s="1"/>
  <c r="X5183" i="1"/>
  <c r="Y5183" i="1" s="1"/>
  <c r="Z5183" i="1" s="1"/>
  <c r="AA5183" i="1" s="1"/>
  <c r="X5247" i="1"/>
  <c r="Y5247" i="1" s="1"/>
  <c r="Z5247" i="1" s="1"/>
  <c r="AA5247" i="1" s="1"/>
  <c r="X5311" i="1"/>
  <c r="Y5311" i="1" s="1"/>
  <c r="Z5311" i="1" s="1"/>
  <c r="AA5311" i="1" s="1"/>
  <c r="X5375" i="1"/>
  <c r="Y5375" i="1" s="1"/>
  <c r="Z5375" i="1" s="1"/>
  <c r="AA5375" i="1" s="1"/>
  <c r="X5439" i="1"/>
  <c r="Y5439" i="1" s="1"/>
  <c r="Z5439" i="1" s="1"/>
  <c r="AA5439" i="1" s="1"/>
  <c r="X5503" i="1"/>
  <c r="Y5503" i="1" s="1"/>
  <c r="Z5503" i="1" s="1"/>
  <c r="AA5503" i="1" s="1"/>
  <c r="X5567" i="1"/>
  <c r="Y5567" i="1" s="1"/>
  <c r="Z5567" i="1" s="1"/>
  <c r="AA5567" i="1" s="1"/>
  <c r="X5631" i="1"/>
  <c r="Y5631" i="1" s="1"/>
  <c r="Z5631" i="1" s="1"/>
  <c r="AA5631" i="1" s="1"/>
  <c r="X5695" i="1"/>
  <c r="Y5695" i="1" s="1"/>
  <c r="Z5695" i="1" s="1"/>
  <c r="AA5695" i="1" s="1"/>
  <c r="X5759" i="1"/>
  <c r="Y5759" i="1" s="1"/>
  <c r="Z5759" i="1" s="1"/>
  <c r="AA5759" i="1" s="1"/>
  <c r="X5815" i="1"/>
  <c r="Y5815" i="1" s="1"/>
  <c r="Z5815" i="1" s="1"/>
  <c r="AA5815" i="1" s="1"/>
  <c r="X5879" i="1"/>
  <c r="Y5879" i="1" s="1"/>
  <c r="Z5879" i="1" s="1"/>
  <c r="AA5879" i="1" s="1"/>
  <c r="X5943" i="1"/>
  <c r="Y5943" i="1" s="1"/>
  <c r="Z5943" i="1" s="1"/>
  <c r="AA5943" i="1" s="1"/>
  <c r="X6007" i="1"/>
  <c r="Y6007" i="1" s="1"/>
  <c r="Z6007" i="1" s="1"/>
  <c r="AA6007" i="1" s="1"/>
  <c r="X6071" i="1"/>
  <c r="Y6071" i="1" s="1"/>
  <c r="Z6071" i="1" s="1"/>
  <c r="AA6071" i="1" s="1"/>
  <c r="X6135" i="1"/>
  <c r="Y6135" i="1" s="1"/>
  <c r="Z6135" i="1" s="1"/>
  <c r="AA6135" i="1" s="1"/>
  <c r="X6199" i="1"/>
  <c r="Y6199" i="1" s="1"/>
  <c r="Z6199" i="1" s="1"/>
  <c r="AA6199" i="1" s="1"/>
  <c r="X6263" i="1"/>
  <c r="Y6263" i="1" s="1"/>
  <c r="Z6263" i="1" s="1"/>
  <c r="AA6263" i="1" s="1"/>
  <c r="X6319" i="1"/>
  <c r="Y6319" i="1" s="1"/>
  <c r="Z6319" i="1" s="1"/>
  <c r="AA6319" i="1" s="1"/>
  <c r="X6383" i="1"/>
  <c r="Y6383" i="1" s="1"/>
  <c r="Z6383" i="1" s="1"/>
  <c r="AA6383" i="1" s="1"/>
  <c r="X6447" i="1"/>
  <c r="Y6447" i="1" s="1"/>
  <c r="Z6447" i="1" s="1"/>
  <c r="AA6447" i="1" s="1"/>
  <c r="X6511" i="1"/>
  <c r="Y6511" i="1" s="1"/>
  <c r="Z6511" i="1" s="1"/>
  <c r="AA6511" i="1" s="1"/>
  <c r="X6575" i="1"/>
  <c r="Y6575" i="1" s="1"/>
  <c r="Z6575" i="1" s="1"/>
  <c r="AA6575" i="1" s="1"/>
  <c r="X6639" i="1"/>
  <c r="Y6639" i="1" s="1"/>
  <c r="Z6639" i="1" s="1"/>
  <c r="AA6639" i="1" s="1"/>
  <c r="X6703" i="1"/>
  <c r="Y6703" i="1" s="1"/>
  <c r="Z6703" i="1" s="1"/>
  <c r="AA6703" i="1" s="1"/>
  <c r="X6767" i="1"/>
  <c r="Y6767" i="1" s="1"/>
  <c r="Z6767" i="1" s="1"/>
  <c r="AA6767" i="1" s="1"/>
  <c r="X6831" i="1"/>
  <c r="Y6831" i="1" s="1"/>
  <c r="Z6831" i="1" s="1"/>
  <c r="AA6831" i="1" s="1"/>
  <c r="X6895" i="1"/>
  <c r="Y6895" i="1" s="1"/>
  <c r="Z6895" i="1" s="1"/>
  <c r="AA6895" i="1" s="1"/>
  <c r="X6951" i="1"/>
  <c r="Y6951" i="1" s="1"/>
  <c r="Z6951" i="1" s="1"/>
  <c r="AA6951" i="1" s="1"/>
  <c r="X7015" i="1"/>
  <c r="Y7015" i="1" s="1"/>
  <c r="Z7015" i="1" s="1"/>
  <c r="AA7015" i="1" s="1"/>
  <c r="X7079" i="1"/>
  <c r="Y7079" i="1" s="1"/>
  <c r="Z7079" i="1" s="1"/>
  <c r="AA7079" i="1" s="1"/>
  <c r="X7143" i="1"/>
  <c r="Y7143" i="1" s="1"/>
  <c r="Z7143" i="1" s="1"/>
  <c r="AA7143" i="1" s="1"/>
  <c r="X7207" i="1"/>
  <c r="Y7207" i="1" s="1"/>
  <c r="Z7207" i="1" s="1"/>
  <c r="AA7207" i="1" s="1"/>
  <c r="X7271" i="1"/>
  <c r="Y7271" i="1" s="1"/>
  <c r="Z7271" i="1" s="1"/>
  <c r="AA7271" i="1" s="1"/>
  <c r="X7359" i="1"/>
  <c r="Y7359" i="1" s="1"/>
  <c r="Z7359" i="1" s="1"/>
  <c r="AA7359" i="1" s="1"/>
  <c r="X7423" i="1"/>
  <c r="Y7423" i="1" s="1"/>
  <c r="Z7423" i="1" s="1"/>
  <c r="AA7423" i="1" s="1"/>
  <c r="X7487" i="1"/>
  <c r="Y7487" i="1" s="1"/>
  <c r="Z7487" i="1" s="1"/>
  <c r="AA7487" i="1" s="1"/>
  <c r="X7551" i="1"/>
  <c r="Y7551" i="1" s="1"/>
  <c r="Z7551" i="1" s="1"/>
  <c r="AA7551" i="1" s="1"/>
  <c r="X7615" i="1"/>
  <c r="Y7615" i="1" s="1"/>
  <c r="Z7615" i="1" s="1"/>
  <c r="AA7615" i="1" s="1"/>
  <c r="X7679" i="1"/>
  <c r="Y7679" i="1" s="1"/>
  <c r="Z7679" i="1" s="1"/>
  <c r="AA7679" i="1" s="1"/>
  <c r="X7743" i="1"/>
  <c r="Y7743" i="1" s="1"/>
  <c r="Z7743" i="1" s="1"/>
  <c r="AA7743" i="1" s="1"/>
  <c r="X7807" i="1"/>
  <c r="Y7807" i="1" s="1"/>
  <c r="Z7807" i="1" s="1"/>
  <c r="AA7807" i="1" s="1"/>
  <c r="X7871" i="1"/>
  <c r="Y7871" i="1" s="1"/>
  <c r="Z7871" i="1" s="1"/>
  <c r="AA7871" i="1" s="1"/>
  <c r="X7935" i="1"/>
  <c r="Y7935" i="1" s="1"/>
  <c r="Z7935" i="1" s="1"/>
  <c r="AA7935" i="1" s="1"/>
  <c r="X7999" i="1"/>
  <c r="Y7999" i="1" s="1"/>
  <c r="Z7999" i="1" s="1"/>
  <c r="AA7999" i="1" s="1"/>
  <c r="X8063" i="1"/>
  <c r="Y8063" i="1" s="1"/>
  <c r="Z8063" i="1" s="1"/>
  <c r="AA8063" i="1" s="1"/>
  <c r="X8127" i="1"/>
  <c r="Y8127" i="1" s="1"/>
  <c r="Z8127" i="1" s="1"/>
  <c r="AA8127" i="1" s="1"/>
  <c r="X7804" i="1"/>
  <c r="Y7804" i="1" s="1"/>
  <c r="Z7804" i="1" s="1"/>
  <c r="AA7804" i="1" s="1"/>
  <c r="X8060" i="1"/>
  <c r="Y8060" i="1" s="1"/>
  <c r="Z8060" i="1" s="1"/>
  <c r="AA8060" i="1" s="1"/>
  <c r="X8224" i="1"/>
  <c r="Y8224" i="1" s="1"/>
  <c r="Z8224" i="1" s="1"/>
  <c r="AA8224" i="1" s="1"/>
  <c r="X8352" i="1"/>
  <c r="Y8352" i="1" s="1"/>
  <c r="Z8352" i="1" s="1"/>
  <c r="AA8352" i="1" s="1"/>
  <c r="X8480" i="1"/>
  <c r="Y8480" i="1" s="1"/>
  <c r="Z8480" i="1" s="1"/>
  <c r="AA8480" i="1" s="1"/>
  <c r="X8646" i="1"/>
  <c r="Y8646" i="1" s="1"/>
  <c r="Z8646" i="1" s="1"/>
  <c r="AA8646" i="1" s="1"/>
  <c r="X7622" i="1"/>
  <c r="Y7622" i="1" s="1"/>
  <c r="Z7622" i="1" s="1"/>
  <c r="AA7622" i="1" s="1"/>
  <c r="X7750" i="1"/>
  <c r="Y7750" i="1" s="1"/>
  <c r="Z7750" i="1" s="1"/>
  <c r="AA7750" i="1" s="1"/>
  <c r="X7878" i="1"/>
  <c r="Y7878" i="1" s="1"/>
  <c r="Z7878" i="1" s="1"/>
  <c r="AA7878" i="1" s="1"/>
  <c r="X8006" i="1"/>
  <c r="Y8006" i="1" s="1"/>
  <c r="Z8006" i="1" s="1"/>
  <c r="AA8006" i="1" s="1"/>
  <c r="X8134" i="1"/>
  <c r="Y8134" i="1" s="1"/>
  <c r="Z8134" i="1" s="1"/>
  <c r="AA8134" i="1" s="1"/>
  <c r="X8262" i="1"/>
  <c r="Y8262" i="1" s="1"/>
  <c r="Z8262" i="1" s="1"/>
  <c r="AA8262" i="1" s="1"/>
  <c r="X8390" i="1"/>
  <c r="Y8390" i="1" s="1"/>
  <c r="Z8390" i="1" s="1"/>
  <c r="AA8390" i="1" s="1"/>
  <c r="X8524" i="1"/>
  <c r="Y8524" i="1" s="1"/>
  <c r="Z8524" i="1" s="1"/>
  <c r="AA8524" i="1" s="1"/>
  <c r="X8750" i="1"/>
  <c r="Y8750" i="1" s="1"/>
  <c r="Z8750" i="1" s="1"/>
  <c r="AA8750" i="1" s="1"/>
  <c r="X8251" i="1"/>
  <c r="Y8251" i="1" s="1"/>
  <c r="Z8251" i="1" s="1"/>
  <c r="AA8251" i="1" s="1"/>
  <c r="X8427" i="1"/>
  <c r="Y8427" i="1" s="1"/>
  <c r="Z8427" i="1" s="1"/>
  <c r="AA8427" i="1" s="1"/>
  <c r="X8555" i="1"/>
  <c r="Y8555" i="1" s="1"/>
  <c r="Z8555" i="1" s="1"/>
  <c r="AA8555" i="1" s="1"/>
  <c r="X8683" i="1"/>
  <c r="Y8683" i="1" s="1"/>
  <c r="Z8683" i="1" s="1"/>
  <c r="AA8683" i="1" s="1"/>
  <c r="X8604" i="1"/>
  <c r="Y8604" i="1" s="1"/>
  <c r="Z8604" i="1" s="1"/>
  <c r="AA8604" i="1" s="1"/>
  <c r="X8278" i="1"/>
  <c r="Y8278" i="1" s="1"/>
  <c r="Z8278" i="1" s="1"/>
  <c r="AA8278" i="1" s="1"/>
  <c r="X8470" i="1"/>
  <c r="Y8470" i="1" s="1"/>
  <c r="Z8470" i="1" s="1"/>
  <c r="AA8470" i="1" s="1"/>
  <c r="X8203" i="1"/>
  <c r="Y8203" i="1" s="1"/>
  <c r="Z8203" i="1" s="1"/>
  <c r="AA8203" i="1" s="1"/>
  <c r="X8443" i="1"/>
  <c r="Y8443" i="1" s="1"/>
  <c r="Z8443" i="1" s="1"/>
  <c r="AA8443" i="1" s="1"/>
  <c r="X8699" i="1"/>
  <c r="Y8699" i="1" s="1"/>
  <c r="Z8699" i="1" s="1"/>
  <c r="AA8699" i="1" s="1"/>
  <c r="X42" i="1"/>
  <c r="Y42" i="1" s="1"/>
  <c r="Z42" i="1" s="1"/>
  <c r="AA42" i="1" s="1"/>
  <c r="X234" i="1"/>
  <c r="Y234" i="1" s="1"/>
  <c r="Z234" i="1" s="1"/>
  <c r="AA234" i="1" s="1"/>
  <c r="X426" i="1"/>
  <c r="Y426" i="1" s="1"/>
  <c r="Z426" i="1" s="1"/>
  <c r="AA426" i="1" s="1"/>
  <c r="X618" i="1"/>
  <c r="Y618" i="1" s="1"/>
  <c r="Z618" i="1" s="1"/>
  <c r="AA618" i="1" s="1"/>
  <c r="X810" i="1"/>
  <c r="Y810" i="1" s="1"/>
  <c r="Z810" i="1" s="1"/>
  <c r="AA810" i="1" s="1"/>
  <c r="X1002" i="1"/>
  <c r="Y1002" i="1" s="1"/>
  <c r="Z1002" i="1" s="1"/>
  <c r="AA1002" i="1" s="1"/>
  <c r="X1226" i="1"/>
  <c r="Y1226" i="1" s="1"/>
  <c r="Z1226" i="1" s="1"/>
  <c r="AA1226" i="1" s="1"/>
  <c r="X1418" i="1"/>
  <c r="Y1418" i="1" s="1"/>
  <c r="Z1418" i="1" s="1"/>
  <c r="AA1418" i="1" s="1"/>
  <c r="X1610" i="1"/>
  <c r="Y1610" i="1" s="1"/>
  <c r="Z1610" i="1" s="1"/>
  <c r="AA1610" i="1" s="1"/>
  <c r="X1770" i="1"/>
  <c r="Y1770" i="1" s="1"/>
  <c r="Z1770" i="1" s="1"/>
  <c r="AA1770" i="1" s="1"/>
  <c r="X1962" i="1"/>
  <c r="Y1962" i="1" s="1"/>
  <c r="Z1962" i="1" s="1"/>
  <c r="AA1962" i="1" s="1"/>
  <c r="X2186" i="1"/>
  <c r="Y2186" i="1" s="1"/>
  <c r="Z2186" i="1" s="1"/>
  <c r="AA2186" i="1" s="1"/>
  <c r="X2378" i="1"/>
  <c r="Y2378" i="1" s="1"/>
  <c r="Z2378" i="1" s="1"/>
  <c r="AA2378" i="1" s="1"/>
  <c r="X2570" i="1"/>
  <c r="Y2570" i="1" s="1"/>
  <c r="Z2570" i="1" s="1"/>
  <c r="AA2570" i="1" s="1"/>
  <c r="X2730" i="1"/>
  <c r="Y2730" i="1" s="1"/>
  <c r="Z2730" i="1" s="1"/>
  <c r="AA2730" i="1" s="1"/>
  <c r="X2922" i="1"/>
  <c r="Y2922" i="1" s="1"/>
  <c r="Z2922" i="1" s="1"/>
  <c r="AA2922" i="1" s="1"/>
  <c r="X3114" i="1"/>
  <c r="Y3114" i="1" s="1"/>
  <c r="Z3114" i="1" s="1"/>
  <c r="AA3114" i="1" s="1"/>
  <c r="X3274" i="1"/>
  <c r="Y3274" i="1" s="1"/>
  <c r="Z3274" i="1" s="1"/>
  <c r="AA3274" i="1" s="1"/>
  <c r="X3466" i="1"/>
  <c r="Y3466" i="1" s="1"/>
  <c r="Z3466" i="1" s="1"/>
  <c r="AA3466" i="1" s="1"/>
  <c r="X3690" i="1"/>
  <c r="Y3690" i="1" s="1"/>
  <c r="Z3690" i="1" s="1"/>
  <c r="AA3690" i="1" s="1"/>
  <c r="X4042" i="1"/>
  <c r="Y4042" i="1" s="1"/>
  <c r="Z4042" i="1" s="1"/>
  <c r="AA4042" i="1" s="1"/>
  <c r="X4266" i="1"/>
  <c r="Y4266" i="1" s="1"/>
  <c r="Z4266" i="1" s="1"/>
  <c r="AA4266" i="1" s="1"/>
  <c r="X4490" i="1"/>
  <c r="Y4490" i="1" s="1"/>
  <c r="Z4490" i="1" s="1"/>
  <c r="AA4490" i="1" s="1"/>
  <c r="X4674" i="1"/>
  <c r="Y4674" i="1" s="1"/>
  <c r="Z4674" i="1" s="1"/>
  <c r="AA4674" i="1" s="1"/>
  <c r="X4834" i="1"/>
  <c r="Y4834" i="1" s="1"/>
  <c r="Z4834" i="1" s="1"/>
  <c r="AA4834" i="1" s="1"/>
  <c r="X5026" i="1"/>
  <c r="Y5026" i="1" s="1"/>
  <c r="Z5026" i="1" s="1"/>
  <c r="AA5026" i="1" s="1"/>
  <c r="X5218" i="1"/>
  <c r="Y5218" i="1" s="1"/>
  <c r="Z5218" i="1" s="1"/>
  <c r="AA5218" i="1" s="1"/>
  <c r="X5410" i="1"/>
  <c r="Y5410" i="1" s="1"/>
  <c r="Z5410" i="1" s="1"/>
  <c r="AA5410" i="1" s="1"/>
  <c r="X5570" i="1"/>
  <c r="Y5570" i="1" s="1"/>
  <c r="Z5570" i="1" s="1"/>
  <c r="AA5570" i="1" s="1"/>
  <c r="X5762" i="1"/>
  <c r="Y5762" i="1" s="1"/>
  <c r="Z5762" i="1" s="1"/>
  <c r="AA5762" i="1" s="1"/>
  <c r="X5986" i="1"/>
  <c r="Y5986" i="1" s="1"/>
  <c r="Z5986" i="1" s="1"/>
  <c r="AA5986" i="1" s="1"/>
  <c r="X6178" i="1"/>
  <c r="Y6178" i="1" s="1"/>
  <c r="Z6178" i="1" s="1"/>
  <c r="AA6178" i="1" s="1"/>
  <c r="X6338" i="1"/>
  <c r="Y6338" i="1" s="1"/>
  <c r="Z6338" i="1" s="1"/>
  <c r="AA6338" i="1" s="1"/>
  <c r="X6530" i="1"/>
  <c r="Y6530" i="1" s="1"/>
  <c r="Z6530" i="1" s="1"/>
  <c r="AA6530" i="1" s="1"/>
  <c r="X6690" i="1"/>
  <c r="Y6690" i="1" s="1"/>
  <c r="Z6690" i="1" s="1"/>
  <c r="AA6690" i="1" s="1"/>
  <c r="X6882" i="1"/>
  <c r="Y6882" i="1" s="1"/>
  <c r="Z6882" i="1" s="1"/>
  <c r="AA6882" i="1" s="1"/>
  <c r="X7106" i="1"/>
  <c r="Y7106" i="1" s="1"/>
  <c r="Z7106" i="1" s="1"/>
  <c r="AA7106" i="1" s="1"/>
  <c r="X7298" i="1"/>
  <c r="Y7298" i="1" s="1"/>
  <c r="Z7298" i="1" s="1"/>
  <c r="AA7298" i="1" s="1"/>
  <c r="X7490" i="1"/>
  <c r="Y7490" i="1" s="1"/>
  <c r="Z7490" i="1" s="1"/>
  <c r="AA7490" i="1" s="1"/>
  <c r="X97" i="1"/>
  <c r="Y97" i="1" s="1"/>
  <c r="Z97" i="1" s="1"/>
  <c r="AA97" i="1" s="1"/>
  <c r="X321" i="1"/>
  <c r="Y321" i="1" s="1"/>
  <c r="Z321" i="1" s="1"/>
  <c r="AA321" i="1" s="1"/>
  <c r="X513" i="1"/>
  <c r="Y513" i="1" s="1"/>
  <c r="Z513" i="1" s="1"/>
  <c r="AA513" i="1" s="1"/>
  <c r="X673" i="1"/>
  <c r="Y673" i="1" s="1"/>
  <c r="Z673" i="1" s="1"/>
  <c r="AA673" i="1" s="1"/>
  <c r="X897" i="1"/>
  <c r="Y897" i="1" s="1"/>
  <c r="Z897" i="1" s="1"/>
  <c r="AA897" i="1" s="1"/>
  <c r="X1057" i="1"/>
  <c r="Y1057" i="1" s="1"/>
  <c r="Z1057" i="1" s="1"/>
  <c r="AA1057" i="1" s="1"/>
  <c r="X1217" i="1"/>
  <c r="Y1217" i="1" s="1"/>
  <c r="Z1217" i="1" s="1"/>
  <c r="AA1217" i="1" s="1"/>
  <c r="X1441" i="1"/>
  <c r="Y1441" i="1" s="1"/>
  <c r="Z1441" i="1" s="1"/>
  <c r="AA1441" i="1" s="1"/>
  <c r="X1633" i="1"/>
  <c r="Y1633" i="1" s="1"/>
  <c r="Z1633" i="1" s="1"/>
  <c r="AA1633" i="1" s="1"/>
  <c r="X1857" i="1"/>
  <c r="Y1857" i="1" s="1"/>
  <c r="Z1857" i="1" s="1"/>
  <c r="AA1857" i="1" s="1"/>
  <c r="X2721" i="1"/>
  <c r="Y2721" i="1" s="1"/>
  <c r="Z2721" i="1" s="1"/>
  <c r="AA2721" i="1" s="1"/>
  <c r="X2881" i="1"/>
  <c r="Y2881" i="1" s="1"/>
  <c r="Z2881" i="1" s="1"/>
  <c r="AA2881" i="1" s="1"/>
  <c r="X3073" i="1"/>
  <c r="Y3073" i="1" s="1"/>
  <c r="Z3073" i="1" s="1"/>
  <c r="AA3073" i="1" s="1"/>
  <c r="X3297" i="1"/>
  <c r="Y3297" i="1" s="1"/>
  <c r="Z3297" i="1" s="1"/>
  <c r="AA3297" i="1" s="1"/>
  <c r="X3489" i="1"/>
  <c r="Y3489" i="1" s="1"/>
  <c r="Z3489" i="1" s="1"/>
  <c r="AA3489" i="1" s="1"/>
  <c r="X3617" i="1"/>
  <c r="Y3617" i="1" s="1"/>
  <c r="Z3617" i="1" s="1"/>
  <c r="AA3617" i="1" s="1"/>
  <c r="X3809" i="1"/>
  <c r="Y3809" i="1" s="1"/>
  <c r="Z3809" i="1" s="1"/>
  <c r="AA3809" i="1" s="1"/>
  <c r="X4001" i="1"/>
  <c r="Y4001" i="1" s="1"/>
  <c r="Z4001" i="1" s="1"/>
  <c r="AA4001" i="1" s="1"/>
  <c r="X4193" i="1"/>
  <c r="Y4193" i="1" s="1"/>
  <c r="Z4193" i="1" s="1"/>
  <c r="AA4193" i="1" s="1"/>
  <c r="X4385" i="1"/>
  <c r="Y4385" i="1" s="1"/>
  <c r="Z4385" i="1" s="1"/>
  <c r="AA4385" i="1" s="1"/>
  <c r="X4609" i="1"/>
  <c r="Y4609" i="1" s="1"/>
  <c r="Z4609" i="1" s="1"/>
  <c r="AA4609" i="1" s="1"/>
  <c r="X4833" i="1"/>
  <c r="Y4833" i="1" s="1"/>
  <c r="Z4833" i="1" s="1"/>
  <c r="AA4833" i="1" s="1"/>
  <c r="X4993" i="1"/>
  <c r="Y4993" i="1" s="1"/>
  <c r="Z4993" i="1" s="1"/>
  <c r="AA4993" i="1" s="1"/>
  <c r="X5153" i="1"/>
  <c r="Y5153" i="1" s="1"/>
  <c r="Z5153" i="1" s="1"/>
  <c r="AA5153" i="1" s="1"/>
  <c r="X5345" i="1"/>
  <c r="Y5345" i="1" s="1"/>
  <c r="Z5345" i="1" s="1"/>
  <c r="AA5345" i="1" s="1"/>
  <c r="X5537" i="1"/>
  <c r="Y5537" i="1" s="1"/>
  <c r="Z5537" i="1" s="1"/>
  <c r="AA5537" i="1" s="1"/>
  <c r="X5761" i="1"/>
  <c r="Y5761" i="1" s="1"/>
  <c r="Z5761" i="1" s="1"/>
  <c r="AA5761" i="1" s="1"/>
  <c r="X5953" i="1"/>
  <c r="Y5953" i="1" s="1"/>
  <c r="Z5953" i="1" s="1"/>
  <c r="AA5953" i="1" s="1"/>
  <c r="X6113" i="1"/>
  <c r="Y6113" i="1" s="1"/>
  <c r="Z6113" i="1" s="1"/>
  <c r="AA6113" i="1" s="1"/>
  <c r="X6305" i="1"/>
  <c r="Y6305" i="1" s="1"/>
  <c r="Z6305" i="1" s="1"/>
  <c r="AA6305" i="1" s="1"/>
  <c r="X6497" i="1"/>
  <c r="Y6497" i="1" s="1"/>
  <c r="Z6497" i="1" s="1"/>
  <c r="AA6497" i="1" s="1"/>
  <c r="X6689" i="1"/>
  <c r="Y6689" i="1" s="1"/>
  <c r="Z6689" i="1" s="1"/>
  <c r="AA6689" i="1" s="1"/>
  <c r="X6881" i="1"/>
  <c r="Y6881" i="1" s="1"/>
  <c r="Z6881" i="1" s="1"/>
  <c r="AA6881" i="1" s="1"/>
  <c r="X7041" i="1"/>
  <c r="Y7041" i="1" s="1"/>
  <c r="Z7041" i="1" s="1"/>
  <c r="AA7041" i="1" s="1"/>
  <c r="X7265" i="1"/>
  <c r="Y7265" i="1" s="1"/>
  <c r="Z7265" i="1" s="1"/>
  <c r="AA7265" i="1" s="1"/>
  <c r="X7457" i="1"/>
  <c r="Y7457" i="1" s="1"/>
  <c r="Z7457" i="1" s="1"/>
  <c r="AA7457" i="1" s="1"/>
  <c r="X7649" i="1"/>
  <c r="Y7649" i="1" s="1"/>
  <c r="Z7649" i="1" s="1"/>
  <c r="AA7649" i="1" s="1"/>
  <c r="X7809" i="1"/>
  <c r="Y7809" i="1" s="1"/>
  <c r="Z7809" i="1" s="1"/>
  <c r="AA7809" i="1" s="1"/>
  <c r="X8001" i="1"/>
  <c r="Y8001" i="1" s="1"/>
  <c r="Z8001" i="1" s="1"/>
  <c r="AA8001" i="1" s="1"/>
  <c r="X7684" i="1"/>
  <c r="Y7684" i="1" s="1"/>
  <c r="Z7684" i="1" s="1"/>
  <c r="AA7684" i="1" s="1"/>
  <c r="X8356" i="1"/>
  <c r="Y8356" i="1" s="1"/>
  <c r="Z8356" i="1" s="1"/>
  <c r="AA8356" i="1" s="1"/>
  <c r="X7570" i="1"/>
  <c r="Y7570" i="1" s="1"/>
  <c r="Z7570" i="1" s="1"/>
  <c r="AA7570" i="1" s="1"/>
  <c r="X7954" i="1"/>
  <c r="Y7954" i="1" s="1"/>
  <c r="Z7954" i="1" s="1"/>
  <c r="AA7954" i="1" s="1"/>
  <c r="X8338" i="1"/>
  <c r="Y8338" i="1" s="1"/>
  <c r="Z8338" i="1" s="1"/>
  <c r="AA8338" i="1" s="1"/>
  <c r="X8279" i="1"/>
  <c r="Y8279" i="1" s="1"/>
  <c r="Z8279" i="1" s="1"/>
  <c r="AA8279" i="1" s="1"/>
  <c r="X8599" i="1"/>
  <c r="Y8599" i="1" s="1"/>
  <c r="Z8599" i="1" s="1"/>
  <c r="AA8599" i="1" s="1"/>
  <c r="X36" i="1"/>
  <c r="Y36" i="1" s="1"/>
  <c r="Z36" i="1" s="1"/>
  <c r="AA36" i="1" s="1"/>
  <c r="X260" i="1"/>
  <c r="Y260" i="1" s="1"/>
  <c r="Z260" i="1" s="1"/>
  <c r="AA260" i="1" s="1"/>
  <c r="X388" i="1"/>
  <c r="Y388" i="1" s="1"/>
  <c r="Z388" i="1" s="1"/>
  <c r="AA388" i="1" s="1"/>
  <c r="X612" i="1"/>
  <c r="Y612" i="1" s="1"/>
  <c r="Z612" i="1" s="1"/>
  <c r="AA612" i="1" s="1"/>
  <c r="X804" i="1"/>
  <c r="Y804" i="1" s="1"/>
  <c r="Z804" i="1" s="1"/>
  <c r="AA804" i="1" s="1"/>
  <c r="X964" i="1"/>
  <c r="Y964" i="1" s="1"/>
  <c r="Z964" i="1" s="1"/>
  <c r="AA964" i="1" s="1"/>
  <c r="X1156" i="1"/>
  <c r="Y1156" i="1" s="1"/>
  <c r="Z1156" i="1" s="1"/>
  <c r="AA1156" i="1" s="1"/>
  <c r="X1380" i="1"/>
  <c r="Y1380" i="1" s="1"/>
  <c r="Z1380" i="1" s="1"/>
  <c r="AA1380" i="1" s="1"/>
  <c r="X1564" i="1"/>
  <c r="Y1564" i="1" s="1"/>
  <c r="Z1564" i="1" s="1"/>
  <c r="AA1564" i="1" s="1"/>
  <c r="X1724" i="1"/>
  <c r="Y1724" i="1" s="1"/>
  <c r="Z1724" i="1" s="1"/>
  <c r="AA1724" i="1" s="1"/>
  <c r="X1916" i="1"/>
  <c r="Y1916" i="1" s="1"/>
  <c r="Z1916" i="1" s="1"/>
  <c r="AA1916" i="1" s="1"/>
  <c r="X2140" i="1"/>
  <c r="Y2140" i="1" s="1"/>
  <c r="Z2140" i="1" s="1"/>
  <c r="AA2140" i="1" s="1"/>
  <c r="X2332" i="1"/>
  <c r="Y2332" i="1" s="1"/>
  <c r="Z2332" i="1" s="1"/>
  <c r="AA2332" i="1" s="1"/>
  <c r="X2996" i="1"/>
  <c r="Y2996" i="1" s="1"/>
  <c r="Z2996" i="1" s="1"/>
  <c r="AA2996" i="1" s="1"/>
  <c r="X3164" i="1"/>
  <c r="Y3164" i="1" s="1"/>
  <c r="Z3164" i="1" s="1"/>
  <c r="AA3164" i="1" s="1"/>
  <c r="X3428" i="1"/>
  <c r="Y3428" i="1" s="1"/>
  <c r="Z3428" i="1" s="1"/>
  <c r="AA3428" i="1" s="1"/>
  <c r="X3644" i="1"/>
  <c r="Y3644" i="1" s="1"/>
  <c r="Z3644" i="1" s="1"/>
  <c r="AA3644" i="1" s="1"/>
  <c r="X3916" i="1"/>
  <c r="Y3916" i="1" s="1"/>
  <c r="Z3916" i="1" s="1"/>
  <c r="AA3916" i="1" s="1"/>
  <c r="X4060" i="1"/>
  <c r="Y4060" i="1" s="1"/>
  <c r="Z4060" i="1" s="1"/>
  <c r="AA4060" i="1" s="1"/>
  <c r="X4204" i="1"/>
  <c r="Y4204" i="1" s="1"/>
  <c r="Z4204" i="1" s="1"/>
  <c r="AA4204" i="1" s="1"/>
  <c r="X4348" i="1"/>
  <c r="Y4348" i="1" s="1"/>
  <c r="Z4348" i="1" s="1"/>
  <c r="AA4348" i="1" s="1"/>
  <c r="X4492" i="1"/>
  <c r="Y4492" i="1" s="1"/>
  <c r="Z4492" i="1" s="1"/>
  <c r="AA4492" i="1" s="1"/>
  <c r="X4636" i="1"/>
  <c r="Y4636" i="1" s="1"/>
  <c r="Z4636" i="1" s="1"/>
  <c r="AA4636" i="1" s="1"/>
  <c r="X4756" i="1"/>
  <c r="Y4756" i="1" s="1"/>
  <c r="Z4756" i="1" s="1"/>
  <c r="AA4756" i="1" s="1"/>
  <c r="X4900" i="1"/>
  <c r="Y4900" i="1" s="1"/>
  <c r="Z4900" i="1" s="1"/>
  <c r="AA4900" i="1" s="1"/>
  <c r="X5044" i="1"/>
  <c r="Y5044" i="1" s="1"/>
  <c r="Z5044" i="1" s="1"/>
  <c r="AA5044" i="1" s="1"/>
  <c r="X5188" i="1"/>
  <c r="Y5188" i="1" s="1"/>
  <c r="Z5188" i="1" s="1"/>
  <c r="AA5188" i="1" s="1"/>
  <c r="X5332" i="1"/>
  <c r="Y5332" i="1" s="1"/>
  <c r="Z5332" i="1" s="1"/>
  <c r="AA5332" i="1" s="1"/>
  <c r="X5476" i="1"/>
  <c r="Y5476" i="1" s="1"/>
  <c r="Z5476" i="1" s="1"/>
  <c r="AA5476" i="1" s="1"/>
  <c r="X5596" i="1"/>
  <c r="Y5596" i="1" s="1"/>
  <c r="Z5596" i="1" s="1"/>
  <c r="AA5596" i="1" s="1"/>
  <c r="X5740" i="1"/>
  <c r="Y5740" i="1" s="1"/>
  <c r="Z5740" i="1" s="1"/>
  <c r="AA5740" i="1" s="1"/>
  <c r="X5884" i="1"/>
  <c r="Y5884" i="1" s="1"/>
  <c r="Z5884" i="1" s="1"/>
  <c r="AA5884" i="1" s="1"/>
  <c r="X6076" i="1"/>
  <c r="Y6076" i="1" s="1"/>
  <c r="Z6076" i="1" s="1"/>
  <c r="AA6076" i="1" s="1"/>
  <c r="X6236" i="1"/>
  <c r="Y6236" i="1" s="1"/>
  <c r="Z6236" i="1" s="1"/>
  <c r="AA6236" i="1" s="1"/>
  <c r="X6420" i="1"/>
  <c r="Y6420" i="1" s="1"/>
  <c r="Z6420" i="1" s="1"/>
  <c r="AA6420" i="1" s="1"/>
  <c r="X6636" i="1"/>
  <c r="Y6636" i="1" s="1"/>
  <c r="Z6636" i="1" s="1"/>
  <c r="AA6636" i="1" s="1"/>
  <c r="X6828" i="1"/>
  <c r="Y6828" i="1" s="1"/>
  <c r="Z6828" i="1" s="1"/>
  <c r="AA6828" i="1" s="1"/>
  <c r="X7020" i="1"/>
  <c r="Y7020" i="1" s="1"/>
  <c r="Z7020" i="1" s="1"/>
  <c r="AA7020" i="1" s="1"/>
  <c r="X7212" i="1"/>
  <c r="Y7212" i="1" s="1"/>
  <c r="Z7212" i="1" s="1"/>
  <c r="AA7212" i="1" s="1"/>
  <c r="X7372" i="1"/>
  <c r="Y7372" i="1" s="1"/>
  <c r="Z7372" i="1" s="1"/>
  <c r="AA7372" i="1" s="1"/>
  <c r="X11" i="1"/>
  <c r="Y11" i="1" s="1"/>
  <c r="Z11" i="1" s="1"/>
  <c r="AA11" i="1" s="1"/>
  <c r="X203" i="1"/>
  <c r="Y203" i="1" s="1"/>
  <c r="Z203" i="1" s="1"/>
  <c r="AA203" i="1" s="1"/>
  <c r="X363" i="1"/>
  <c r="Y363" i="1" s="1"/>
  <c r="Z363" i="1" s="1"/>
  <c r="AA363" i="1" s="1"/>
  <c r="X587" i="1"/>
  <c r="Y587" i="1" s="1"/>
  <c r="Z587" i="1" s="1"/>
  <c r="AA587" i="1" s="1"/>
  <c r="X779" i="1"/>
  <c r="Y779" i="1" s="1"/>
  <c r="Z779" i="1" s="1"/>
  <c r="AA779" i="1" s="1"/>
  <c r="X971" i="1"/>
  <c r="Y971" i="1" s="1"/>
  <c r="Z971" i="1" s="1"/>
  <c r="AA971" i="1" s="1"/>
  <c r="X1131" i="1"/>
  <c r="Y1131" i="1" s="1"/>
  <c r="Z1131" i="1" s="1"/>
  <c r="AA1131" i="1" s="1"/>
  <c r="X1355" i="1"/>
  <c r="Y1355" i="1" s="1"/>
  <c r="Z1355" i="1" s="1"/>
  <c r="AA1355" i="1" s="1"/>
  <c r="X1531" i="1"/>
  <c r="Y1531" i="1" s="1"/>
  <c r="Z1531" i="1" s="1"/>
  <c r="AA1531" i="1" s="1"/>
  <c r="X1691" i="1"/>
  <c r="Y1691" i="1" s="1"/>
  <c r="Z1691" i="1" s="1"/>
  <c r="AA1691" i="1" s="1"/>
  <c r="X1875" i="1"/>
  <c r="Y1875" i="1" s="1"/>
  <c r="Z1875" i="1" s="1"/>
  <c r="AA1875" i="1" s="1"/>
  <c r="X2035" i="1"/>
  <c r="Y2035" i="1" s="1"/>
  <c r="Z2035" i="1" s="1"/>
  <c r="AA2035" i="1" s="1"/>
  <c r="X2259" i="1"/>
  <c r="Y2259" i="1" s="1"/>
  <c r="Z2259" i="1" s="1"/>
  <c r="AA2259" i="1" s="1"/>
  <c r="X2443" i="1"/>
  <c r="Y2443" i="1" s="1"/>
  <c r="Z2443" i="1" s="1"/>
  <c r="AA2443" i="1" s="1"/>
  <c r="X2635" i="1"/>
  <c r="Y2635" i="1" s="1"/>
  <c r="Z2635" i="1" s="1"/>
  <c r="AA2635" i="1" s="1"/>
  <c r="X2795" i="1"/>
  <c r="Y2795" i="1" s="1"/>
  <c r="Z2795" i="1" s="1"/>
  <c r="AA2795" i="1" s="1"/>
  <c r="X2923" i="1"/>
  <c r="Y2923" i="1" s="1"/>
  <c r="Z2923" i="1" s="1"/>
  <c r="AA2923" i="1" s="1"/>
  <c r="X3019" i="1"/>
  <c r="Y3019" i="1" s="1"/>
  <c r="Z3019" i="1" s="1"/>
  <c r="AA3019" i="1" s="1"/>
  <c r="X3139" i="1"/>
  <c r="Y3139" i="1" s="1"/>
  <c r="Z3139" i="1" s="1"/>
  <c r="AA3139" i="1" s="1"/>
  <c r="X3211" i="1"/>
  <c r="Y3211" i="1" s="1"/>
  <c r="Z3211" i="1" s="1"/>
  <c r="AA3211" i="1" s="1"/>
  <c r="X3283" i="1"/>
  <c r="Y3283" i="1" s="1"/>
  <c r="Z3283" i="1" s="1"/>
  <c r="AA3283" i="1" s="1"/>
  <c r="X3355" i="1"/>
  <c r="Y3355" i="1" s="1"/>
  <c r="Z3355" i="1" s="1"/>
  <c r="AA3355" i="1" s="1"/>
  <c r="X3427" i="1"/>
  <c r="Y3427" i="1" s="1"/>
  <c r="Z3427" i="1" s="1"/>
  <c r="AA3427" i="1" s="1"/>
  <c r="X3523" i="1"/>
  <c r="Y3523" i="1" s="1"/>
  <c r="Z3523" i="1" s="1"/>
  <c r="AA3523" i="1" s="1"/>
  <c r="X3619" i="1"/>
  <c r="Y3619" i="1" s="1"/>
  <c r="Z3619" i="1" s="1"/>
  <c r="AA3619" i="1" s="1"/>
  <c r="X3739" i="1"/>
  <c r="Y3739" i="1" s="1"/>
  <c r="Z3739" i="1" s="1"/>
  <c r="AA3739" i="1" s="1"/>
  <c r="X4315" i="1"/>
  <c r="Y4315" i="1" s="1"/>
  <c r="Z4315" i="1" s="1"/>
  <c r="AA4315" i="1" s="1"/>
  <c r="X5267" i="1"/>
  <c r="Y5267" i="1" s="1"/>
  <c r="Z5267" i="1" s="1"/>
  <c r="AA5267" i="1" s="1"/>
  <c r="X5507" i="1"/>
  <c r="Y5507" i="1" s="1"/>
  <c r="Z5507" i="1" s="1"/>
  <c r="AA5507" i="1" s="1"/>
  <c r="X5811" i="1"/>
  <c r="Y5811" i="1" s="1"/>
  <c r="Z5811" i="1" s="1"/>
  <c r="AA5811" i="1" s="1"/>
  <c r="X6003" i="1"/>
  <c r="Y6003" i="1" s="1"/>
  <c r="Z6003" i="1" s="1"/>
  <c r="AA6003" i="1" s="1"/>
  <c r="X6163" i="1"/>
  <c r="Y6163" i="1" s="1"/>
  <c r="Z6163" i="1" s="1"/>
  <c r="AA6163" i="1" s="1"/>
  <c r="X6387" i="1"/>
  <c r="Y6387" i="1" s="1"/>
  <c r="Z6387" i="1" s="1"/>
  <c r="AA6387" i="1" s="1"/>
  <c r="X6547" i="1"/>
  <c r="Y6547" i="1" s="1"/>
  <c r="Z6547" i="1" s="1"/>
  <c r="AA6547" i="1" s="1"/>
  <c r="X6739" i="1"/>
  <c r="Y6739" i="1" s="1"/>
  <c r="Z6739" i="1" s="1"/>
  <c r="AA6739" i="1" s="1"/>
  <c r="X6899" i="1"/>
  <c r="Y6899" i="1" s="1"/>
  <c r="Z6899" i="1" s="1"/>
  <c r="AA6899" i="1" s="1"/>
  <c r="X7123" i="1"/>
  <c r="Y7123" i="1" s="1"/>
  <c r="Z7123" i="1" s="1"/>
  <c r="AA7123" i="1" s="1"/>
  <c r="X7315" i="1"/>
  <c r="Y7315" i="1" s="1"/>
  <c r="Z7315" i="1" s="1"/>
  <c r="AA7315" i="1" s="1"/>
  <c r="X7475" i="1"/>
  <c r="Y7475" i="1" s="1"/>
  <c r="Z7475" i="1" s="1"/>
  <c r="AA7475" i="1" s="1"/>
  <c r="X7635" i="1"/>
  <c r="Y7635" i="1" s="1"/>
  <c r="Z7635" i="1" s="1"/>
  <c r="AA7635" i="1" s="1"/>
  <c r="X7827" i="1"/>
  <c r="Y7827" i="1" s="1"/>
  <c r="Z7827" i="1" s="1"/>
  <c r="AA7827" i="1" s="1"/>
  <c r="X8051" i="1"/>
  <c r="Y8051" i="1" s="1"/>
  <c r="Z8051" i="1" s="1"/>
  <c r="AA8051" i="1" s="1"/>
  <c r="X8012" i="1"/>
  <c r="Y8012" i="1" s="1"/>
  <c r="Z8012" i="1" s="1"/>
  <c r="AA8012" i="1" s="1"/>
  <c r="X8392" i="1"/>
  <c r="Y8392" i="1" s="1"/>
  <c r="Z8392" i="1" s="1"/>
  <c r="AA8392" i="1" s="1"/>
  <c r="X7726" i="1"/>
  <c r="Y7726" i="1" s="1"/>
  <c r="Z7726" i="1" s="1"/>
  <c r="AA7726" i="1" s="1"/>
  <c r="X8110" i="1"/>
  <c r="Y8110" i="1" s="1"/>
  <c r="Z8110" i="1" s="1"/>
  <c r="AA8110" i="1" s="1"/>
  <c r="X8462" i="1"/>
  <c r="Y8462" i="1" s="1"/>
  <c r="Z8462" i="1" s="1"/>
  <c r="AA8462" i="1" s="1"/>
  <c r="X8211" i="1"/>
  <c r="Y8211" i="1" s="1"/>
  <c r="Z8211" i="1" s="1"/>
  <c r="AA8211" i="1" s="1"/>
  <c r="X8659" i="1"/>
  <c r="Y8659" i="1" s="1"/>
  <c r="Z8659" i="1" s="1"/>
  <c r="AA8659" i="1" s="1"/>
  <c r="X94" i="1"/>
  <c r="Y94" i="1" s="1"/>
  <c r="Z94" i="1" s="1"/>
  <c r="AA94" i="1" s="1"/>
  <c r="X254" i="1"/>
  <c r="Y254" i="1" s="1"/>
  <c r="Z254" i="1" s="1"/>
  <c r="AA254" i="1" s="1"/>
  <c r="X478" i="1"/>
  <c r="Y478" i="1" s="1"/>
  <c r="Z478" i="1" s="1"/>
  <c r="AA478" i="1" s="1"/>
  <c r="X638" i="1"/>
  <c r="Y638" i="1" s="1"/>
  <c r="Z638" i="1" s="1"/>
  <c r="AA638" i="1" s="1"/>
  <c r="X862" i="1"/>
  <c r="Y862" i="1" s="1"/>
  <c r="Z862" i="1" s="1"/>
  <c r="AA862" i="1" s="1"/>
  <c r="X1022" i="1"/>
  <c r="Y1022" i="1" s="1"/>
  <c r="Z1022" i="1" s="1"/>
  <c r="AA1022" i="1" s="1"/>
  <c r="X1214" i="1"/>
  <c r="Y1214" i="1" s="1"/>
  <c r="Z1214" i="1" s="1"/>
  <c r="AA1214" i="1" s="1"/>
  <c r="X1374" i="1"/>
  <c r="Y1374" i="1" s="1"/>
  <c r="Z1374" i="1" s="1"/>
  <c r="AA1374" i="1" s="1"/>
  <c r="X1598" i="1"/>
  <c r="Y1598" i="1" s="1"/>
  <c r="Z1598" i="1" s="1"/>
  <c r="AA1598" i="1" s="1"/>
  <c r="X1790" i="1"/>
  <c r="Y1790" i="1" s="1"/>
  <c r="Z1790" i="1" s="1"/>
  <c r="AA1790" i="1" s="1"/>
  <c r="X1982" i="1"/>
  <c r="Y1982" i="1" s="1"/>
  <c r="Z1982" i="1" s="1"/>
  <c r="AA1982" i="1" s="1"/>
  <c r="X2174" i="1"/>
  <c r="Y2174" i="1" s="1"/>
  <c r="Z2174" i="1" s="1"/>
  <c r="AA2174" i="1" s="1"/>
  <c r="X2326" i="1"/>
  <c r="Y2326" i="1" s="1"/>
  <c r="Z2326" i="1" s="1"/>
  <c r="AA2326" i="1" s="1"/>
  <c r="X2550" i="1"/>
  <c r="Y2550" i="1" s="1"/>
  <c r="Z2550" i="1" s="1"/>
  <c r="AA2550" i="1" s="1"/>
  <c r="X2742" i="1"/>
  <c r="Y2742" i="1" s="1"/>
  <c r="Z2742" i="1" s="1"/>
  <c r="AA2742" i="1" s="1"/>
  <c r="X2934" i="1"/>
  <c r="Y2934" i="1" s="1"/>
  <c r="Z2934" i="1" s="1"/>
  <c r="AA2934" i="1" s="1"/>
  <c r="X3094" i="1"/>
  <c r="Y3094" i="1" s="1"/>
  <c r="Z3094" i="1" s="1"/>
  <c r="AA3094" i="1" s="1"/>
  <c r="X3286" i="1"/>
  <c r="Y3286" i="1" s="1"/>
  <c r="Z3286" i="1" s="1"/>
  <c r="AA3286" i="1" s="1"/>
  <c r="X3478" i="1"/>
  <c r="Y3478" i="1" s="1"/>
  <c r="Z3478" i="1" s="1"/>
  <c r="AA3478" i="1" s="1"/>
  <c r="X3638" i="1"/>
  <c r="Y3638" i="1" s="1"/>
  <c r="Z3638" i="1" s="1"/>
  <c r="AA3638" i="1" s="1"/>
  <c r="X3862" i="1"/>
  <c r="Y3862" i="1" s="1"/>
  <c r="Z3862" i="1" s="1"/>
  <c r="AA3862" i="1" s="1"/>
  <c r="X4022" i="1"/>
  <c r="Y4022" i="1" s="1"/>
  <c r="Z4022" i="1" s="1"/>
  <c r="AA4022" i="1" s="1"/>
  <c r="X4246" i="1"/>
  <c r="Y4246" i="1" s="1"/>
  <c r="Z4246" i="1" s="1"/>
  <c r="AA4246" i="1" s="1"/>
  <c r="X4406" i="1"/>
  <c r="Y4406" i="1" s="1"/>
  <c r="Z4406" i="1" s="1"/>
  <c r="AA4406" i="1" s="1"/>
  <c r="X4630" i="1"/>
  <c r="Y4630" i="1" s="1"/>
  <c r="Z4630" i="1" s="1"/>
  <c r="AA4630" i="1" s="1"/>
  <c r="X4790" i="1"/>
  <c r="Y4790" i="1" s="1"/>
  <c r="Z4790" i="1" s="1"/>
  <c r="AA4790" i="1" s="1"/>
  <c r="X4982" i="1"/>
  <c r="Y4982" i="1" s="1"/>
  <c r="Z4982" i="1" s="1"/>
  <c r="AA4982" i="1" s="1"/>
  <c r="X5174" i="1"/>
  <c r="Y5174" i="1" s="1"/>
  <c r="Z5174" i="1" s="1"/>
  <c r="AA5174" i="1" s="1"/>
  <c r="X5366" i="1"/>
  <c r="Y5366" i="1" s="1"/>
  <c r="Z5366" i="1" s="1"/>
  <c r="AA5366" i="1" s="1"/>
  <c r="X5526" i="1"/>
  <c r="Y5526" i="1" s="1"/>
  <c r="Z5526" i="1" s="1"/>
  <c r="AA5526" i="1" s="1"/>
  <c r="X5718" i="1"/>
  <c r="Y5718" i="1" s="1"/>
  <c r="Z5718" i="1" s="1"/>
  <c r="AA5718" i="1" s="1"/>
  <c r="X5942" i="1"/>
  <c r="Y5942" i="1" s="1"/>
  <c r="Z5942" i="1" s="1"/>
  <c r="AA5942" i="1" s="1"/>
  <c r="X6102" i="1"/>
  <c r="Y6102" i="1" s="1"/>
  <c r="Z6102" i="1" s="1"/>
  <c r="AA6102" i="1" s="1"/>
  <c r="X6326" i="1"/>
  <c r="Y6326" i="1" s="1"/>
  <c r="Z6326" i="1" s="1"/>
  <c r="AA6326" i="1" s="1"/>
  <c r="X6454" i="1"/>
  <c r="Y6454" i="1" s="1"/>
  <c r="Z6454" i="1" s="1"/>
  <c r="AA6454" i="1" s="1"/>
  <c r="X6646" i="1"/>
  <c r="Y6646" i="1" s="1"/>
  <c r="Z6646" i="1" s="1"/>
  <c r="AA6646" i="1" s="1"/>
  <c r="X6830" i="1"/>
  <c r="Y6830" i="1" s="1"/>
  <c r="Z6830" i="1" s="1"/>
  <c r="AA6830" i="1" s="1"/>
  <c r="X7054" i="1"/>
  <c r="Y7054" i="1" s="1"/>
  <c r="Z7054" i="1" s="1"/>
  <c r="AA7054" i="1" s="1"/>
  <c r="X7246" i="1"/>
  <c r="Y7246" i="1" s="1"/>
  <c r="Z7246" i="1" s="1"/>
  <c r="AA7246" i="1" s="1"/>
  <c r="X7406" i="1"/>
  <c r="Y7406" i="1" s="1"/>
  <c r="Z7406" i="1" s="1"/>
  <c r="AA7406" i="1" s="1"/>
  <c r="X45" i="1"/>
  <c r="Y45" i="1" s="1"/>
  <c r="Z45" i="1" s="1"/>
  <c r="AA45" i="1" s="1"/>
  <c r="X205" i="1"/>
  <c r="Y205" i="1" s="1"/>
  <c r="Z205" i="1" s="1"/>
  <c r="AA205" i="1" s="1"/>
  <c r="X429" i="1"/>
  <c r="Y429" i="1" s="1"/>
  <c r="Z429" i="1" s="1"/>
  <c r="AA429" i="1" s="1"/>
  <c r="X621" i="1"/>
  <c r="Y621" i="1" s="1"/>
  <c r="Z621" i="1" s="1"/>
  <c r="AA621" i="1" s="1"/>
  <c r="X813" i="1"/>
  <c r="Y813" i="1" s="1"/>
  <c r="Z813" i="1" s="1"/>
  <c r="AA813" i="1" s="1"/>
  <c r="X973" i="1"/>
  <c r="Y973" i="1" s="1"/>
  <c r="Z973" i="1" s="1"/>
  <c r="AA973" i="1" s="1"/>
  <c r="X1133" i="1"/>
  <c r="Y1133" i="1" s="1"/>
  <c r="Z1133" i="1" s="1"/>
  <c r="AA1133" i="1" s="1"/>
  <c r="X1325" i="1"/>
  <c r="Y1325" i="1" s="1"/>
  <c r="Z1325" i="1" s="1"/>
  <c r="AA1325" i="1" s="1"/>
  <c r="X1517" i="1"/>
  <c r="Y1517" i="1" s="1"/>
  <c r="Z1517" i="1" s="1"/>
  <c r="AA1517" i="1" s="1"/>
  <c r="X1741" i="1"/>
  <c r="Y1741" i="1" s="1"/>
  <c r="Z1741" i="1" s="1"/>
  <c r="AA1741" i="1" s="1"/>
  <c r="X1901" i="1"/>
  <c r="Y1901" i="1" s="1"/>
  <c r="Z1901" i="1" s="1"/>
  <c r="AA1901" i="1" s="1"/>
  <c r="X2093" i="1"/>
  <c r="Y2093" i="1" s="1"/>
  <c r="Z2093" i="1" s="1"/>
  <c r="AA2093" i="1" s="1"/>
  <c r="X2309" i="1"/>
  <c r="Y2309" i="1" s="1"/>
  <c r="Z2309" i="1" s="1"/>
  <c r="AA2309" i="1" s="1"/>
  <c r="X2429" i="1"/>
  <c r="Y2429" i="1" s="1"/>
  <c r="Z2429" i="1" s="1"/>
  <c r="AA2429" i="1" s="1"/>
  <c r="X2573" i="1"/>
  <c r="Y2573" i="1" s="1"/>
  <c r="Z2573" i="1" s="1"/>
  <c r="AA2573" i="1" s="1"/>
  <c r="X2693" i="1"/>
  <c r="Y2693" i="1" s="1"/>
  <c r="Z2693" i="1" s="1"/>
  <c r="AA2693" i="1" s="1"/>
  <c r="X2837" i="1"/>
  <c r="Y2837" i="1" s="1"/>
  <c r="Z2837" i="1" s="1"/>
  <c r="AA2837" i="1" s="1"/>
  <c r="X3005" i="1"/>
  <c r="Y3005" i="1" s="1"/>
  <c r="Z3005" i="1" s="1"/>
  <c r="AA3005" i="1" s="1"/>
  <c r="X3125" i="1"/>
  <c r="Y3125" i="1" s="1"/>
  <c r="Z3125" i="1" s="1"/>
  <c r="AA3125" i="1" s="1"/>
  <c r="X3269" i="1"/>
  <c r="Y3269" i="1" s="1"/>
  <c r="Z3269" i="1" s="1"/>
  <c r="AA3269" i="1" s="1"/>
  <c r="X3437" i="1"/>
  <c r="Y3437" i="1" s="1"/>
  <c r="Z3437" i="1" s="1"/>
  <c r="AA3437" i="1" s="1"/>
  <c r="X3581" i="1"/>
  <c r="Y3581" i="1" s="1"/>
  <c r="Z3581" i="1" s="1"/>
  <c r="AA3581" i="1" s="1"/>
  <c r="X3725" i="1"/>
  <c r="Y3725" i="1" s="1"/>
  <c r="Z3725" i="1" s="1"/>
  <c r="AA3725" i="1" s="1"/>
  <c r="X3845" i="1"/>
  <c r="Y3845" i="1" s="1"/>
  <c r="Z3845" i="1" s="1"/>
  <c r="AA3845" i="1" s="1"/>
  <c r="X3989" i="1"/>
  <c r="Y3989" i="1" s="1"/>
  <c r="Z3989" i="1" s="1"/>
  <c r="AA3989" i="1" s="1"/>
  <c r="X4157" i="1"/>
  <c r="Y4157" i="1" s="1"/>
  <c r="Z4157" i="1" s="1"/>
  <c r="AA4157" i="1" s="1"/>
  <c r="X4277" i="1"/>
  <c r="Y4277" i="1" s="1"/>
  <c r="Z4277" i="1" s="1"/>
  <c r="AA4277" i="1" s="1"/>
  <c r="X4397" i="1"/>
  <c r="Y4397" i="1" s="1"/>
  <c r="Z4397" i="1" s="1"/>
  <c r="AA4397" i="1" s="1"/>
  <c r="X4541" i="1"/>
  <c r="Y4541" i="1" s="1"/>
  <c r="Z4541" i="1" s="1"/>
  <c r="AA4541" i="1" s="1"/>
  <c r="X4685" i="1"/>
  <c r="Y4685" i="1" s="1"/>
  <c r="Z4685" i="1" s="1"/>
  <c r="AA4685" i="1" s="1"/>
  <c r="X4829" i="1"/>
  <c r="Y4829" i="1" s="1"/>
  <c r="Z4829" i="1" s="1"/>
  <c r="AA4829" i="1" s="1"/>
  <c r="X4973" i="1"/>
  <c r="Y4973" i="1" s="1"/>
  <c r="Z4973" i="1" s="1"/>
  <c r="AA4973" i="1" s="1"/>
  <c r="X5117" i="1"/>
  <c r="Y5117" i="1" s="1"/>
  <c r="Z5117" i="1" s="1"/>
  <c r="AA5117" i="1" s="1"/>
  <c r="X5237" i="1"/>
  <c r="Y5237" i="1" s="1"/>
  <c r="Z5237" i="1" s="1"/>
  <c r="AA5237" i="1" s="1"/>
  <c r="X5381" i="1"/>
  <c r="Y5381" i="1" s="1"/>
  <c r="Z5381" i="1" s="1"/>
  <c r="AA5381" i="1" s="1"/>
  <c r="X5525" i="1"/>
  <c r="Y5525" i="1" s="1"/>
  <c r="Z5525" i="1" s="1"/>
  <c r="AA5525" i="1" s="1"/>
  <c r="X5669" i="1"/>
  <c r="Y5669" i="1" s="1"/>
  <c r="Z5669" i="1" s="1"/>
  <c r="AA5669" i="1" s="1"/>
  <c r="X5813" i="1"/>
  <c r="Y5813" i="1" s="1"/>
  <c r="Z5813" i="1" s="1"/>
  <c r="AA5813" i="1" s="1"/>
  <c r="X5949" i="1"/>
  <c r="Y5949" i="1" s="1"/>
  <c r="Z5949" i="1" s="1"/>
  <c r="AA5949" i="1" s="1"/>
  <c r="X6141" i="1"/>
  <c r="Y6141" i="1" s="1"/>
  <c r="Z6141" i="1" s="1"/>
  <c r="AA6141" i="1" s="1"/>
  <c r="X6333" i="1"/>
  <c r="Y6333" i="1" s="1"/>
  <c r="Z6333" i="1" s="1"/>
  <c r="AA6333" i="1" s="1"/>
  <c r="X6557" i="1"/>
  <c r="Y6557" i="1" s="1"/>
  <c r="Z6557" i="1" s="1"/>
  <c r="AA6557" i="1" s="1"/>
  <c r="X6717" i="1"/>
  <c r="Y6717" i="1" s="1"/>
  <c r="Z6717" i="1" s="1"/>
  <c r="AA6717" i="1" s="1"/>
  <c r="X6941" i="1"/>
  <c r="Y6941" i="1" s="1"/>
  <c r="Z6941" i="1" s="1"/>
  <c r="AA6941" i="1" s="1"/>
  <c r="X7101" i="1"/>
  <c r="Y7101" i="1" s="1"/>
  <c r="Z7101" i="1" s="1"/>
  <c r="AA7101" i="1" s="1"/>
  <c r="X7293" i="1"/>
  <c r="Y7293" i="1" s="1"/>
  <c r="Z7293" i="1" s="1"/>
  <c r="AA7293" i="1" s="1"/>
  <c r="X7485" i="1"/>
  <c r="Y7485" i="1" s="1"/>
  <c r="Z7485" i="1" s="1"/>
  <c r="AA7485" i="1" s="1"/>
  <c r="X7709" i="1"/>
  <c r="Y7709" i="1" s="1"/>
  <c r="Z7709" i="1" s="1"/>
  <c r="AA7709" i="1" s="1"/>
  <c r="X7869" i="1"/>
  <c r="Y7869" i="1" s="1"/>
  <c r="Z7869" i="1" s="1"/>
  <c r="AA7869" i="1" s="1"/>
  <c r="X8029" i="1"/>
  <c r="Y8029" i="1" s="1"/>
  <c r="Z8029" i="1" s="1"/>
  <c r="AA8029" i="1" s="1"/>
  <c r="X7924" i="1"/>
  <c r="Y7924" i="1" s="1"/>
  <c r="Z7924" i="1" s="1"/>
  <c r="AA7924" i="1" s="1"/>
  <c r="X8476" i="1"/>
  <c r="Y8476" i="1" s="1"/>
  <c r="Z8476" i="1" s="1"/>
  <c r="AA8476" i="1" s="1"/>
  <c r="X7754" i="1"/>
  <c r="Y7754" i="1" s="1"/>
  <c r="Z7754" i="1" s="1"/>
  <c r="AA7754" i="1" s="1"/>
  <c r="X8138" i="1"/>
  <c r="Y8138" i="1" s="1"/>
  <c r="Z8138" i="1" s="1"/>
  <c r="AA8138" i="1" s="1"/>
  <c r="X8458" i="1"/>
  <c r="Y8458" i="1" s="1"/>
  <c r="Z8458" i="1" s="1"/>
  <c r="AA8458" i="1" s="1"/>
  <c r="X8335" i="1"/>
  <c r="Y8335" i="1" s="1"/>
  <c r="Z8335" i="1" s="1"/>
  <c r="AA8335" i="1" s="1"/>
  <c r="X8719" i="1"/>
  <c r="Y8719" i="1" s="1"/>
  <c r="Z8719" i="1" s="1"/>
  <c r="AA8719" i="1" s="1"/>
  <c r="X128" i="1"/>
  <c r="Y128" i="1" s="1"/>
  <c r="Z128" i="1" s="1"/>
  <c r="AA128" i="1" s="1"/>
  <c r="X288" i="1"/>
  <c r="Y288" i="1" s="1"/>
  <c r="Z288" i="1" s="1"/>
  <c r="AA288" i="1" s="1"/>
  <c r="X480" i="1"/>
  <c r="Y480" i="1" s="1"/>
  <c r="Z480" i="1" s="1"/>
  <c r="AA480" i="1" s="1"/>
  <c r="X672" i="1"/>
  <c r="Y672" i="1" s="1"/>
  <c r="Z672" i="1" s="1"/>
  <c r="AA672" i="1" s="1"/>
  <c r="X864" i="1"/>
  <c r="Y864" i="1" s="1"/>
  <c r="Z864" i="1" s="1"/>
  <c r="AA864" i="1" s="1"/>
  <c r="X1048" i="1"/>
  <c r="Y1048" i="1" s="1"/>
  <c r="Z1048" i="1" s="1"/>
  <c r="AA1048" i="1" s="1"/>
  <c r="X1240" i="1"/>
  <c r="Y1240" i="1" s="1"/>
  <c r="Z1240" i="1" s="1"/>
  <c r="AA1240" i="1" s="1"/>
  <c r="X1432" i="1"/>
  <c r="Y1432" i="1" s="1"/>
  <c r="Z1432" i="1" s="1"/>
  <c r="AA1432" i="1" s="1"/>
  <c r="X1592" i="1"/>
  <c r="Y1592" i="1" s="1"/>
  <c r="Z1592" i="1" s="1"/>
  <c r="AA1592" i="1" s="1"/>
  <c r="X1784" i="1"/>
  <c r="Y1784" i="1" s="1"/>
  <c r="Z1784" i="1" s="1"/>
  <c r="AA1784" i="1" s="1"/>
  <c r="X1976" i="1"/>
  <c r="Y1976" i="1" s="1"/>
  <c r="Z1976" i="1" s="1"/>
  <c r="AA1976" i="1" s="1"/>
  <c r="X2168" i="1"/>
  <c r="Y2168" i="1" s="1"/>
  <c r="Z2168" i="1" s="1"/>
  <c r="AA2168" i="1" s="1"/>
  <c r="X2360" i="1"/>
  <c r="Y2360" i="1" s="1"/>
  <c r="Z2360" i="1" s="1"/>
  <c r="AA2360" i="1" s="1"/>
  <c r="X2552" i="1"/>
  <c r="Y2552" i="1" s="1"/>
  <c r="Z2552" i="1" s="1"/>
  <c r="AA2552" i="1" s="1"/>
  <c r="X2744" i="1"/>
  <c r="Y2744" i="1" s="1"/>
  <c r="Z2744" i="1" s="1"/>
  <c r="AA2744" i="1" s="1"/>
  <c r="X2904" i="1"/>
  <c r="Y2904" i="1" s="1"/>
  <c r="Z2904" i="1" s="1"/>
  <c r="AA2904" i="1" s="1"/>
  <c r="X3096" i="1"/>
  <c r="Y3096" i="1" s="1"/>
  <c r="Z3096" i="1" s="1"/>
  <c r="AA3096" i="1" s="1"/>
  <c r="X3288" i="1"/>
  <c r="Y3288" i="1" s="1"/>
  <c r="Z3288" i="1" s="1"/>
  <c r="AA3288" i="1" s="1"/>
  <c r="X3480" i="1"/>
  <c r="Y3480" i="1" s="1"/>
  <c r="Z3480" i="1" s="1"/>
  <c r="AA3480" i="1" s="1"/>
  <c r="X3672" i="1"/>
  <c r="Y3672" i="1" s="1"/>
  <c r="Z3672" i="1" s="1"/>
  <c r="AA3672" i="1" s="1"/>
  <c r="X3832" i="1"/>
  <c r="Y3832" i="1" s="1"/>
  <c r="Z3832" i="1" s="1"/>
  <c r="AA3832" i="1" s="1"/>
  <c r="X4024" i="1"/>
  <c r="Y4024" i="1" s="1"/>
  <c r="Z4024" i="1" s="1"/>
  <c r="AA4024" i="1" s="1"/>
  <c r="X4216" i="1"/>
  <c r="Y4216" i="1" s="1"/>
  <c r="Z4216" i="1" s="1"/>
  <c r="AA4216" i="1" s="1"/>
  <c r="X4408" i="1"/>
  <c r="Y4408" i="1" s="1"/>
  <c r="Z4408" i="1" s="1"/>
  <c r="AA4408" i="1" s="1"/>
  <c r="X4600" i="1"/>
  <c r="Y4600" i="1" s="1"/>
  <c r="Z4600" i="1" s="1"/>
  <c r="AA4600" i="1" s="1"/>
  <c r="X4792" i="1"/>
  <c r="Y4792" i="1" s="1"/>
  <c r="Z4792" i="1" s="1"/>
  <c r="AA4792" i="1" s="1"/>
  <c r="X4984" i="1"/>
  <c r="Y4984" i="1" s="1"/>
  <c r="Z4984" i="1" s="1"/>
  <c r="AA4984" i="1" s="1"/>
  <c r="X5144" i="1"/>
  <c r="Y5144" i="1" s="1"/>
  <c r="Z5144" i="1" s="1"/>
  <c r="AA5144" i="1" s="1"/>
  <c r="X5368" i="1"/>
  <c r="Y5368" i="1" s="1"/>
  <c r="Z5368" i="1" s="1"/>
  <c r="AA5368" i="1" s="1"/>
  <c r="X5560" i="1"/>
  <c r="Y5560" i="1" s="1"/>
  <c r="Z5560" i="1" s="1"/>
  <c r="AA5560" i="1" s="1"/>
  <c r="X5720" i="1"/>
  <c r="Y5720" i="1" s="1"/>
  <c r="Z5720" i="1" s="1"/>
  <c r="AA5720" i="1" s="1"/>
  <c r="X5912" i="1"/>
  <c r="Y5912" i="1" s="1"/>
  <c r="Z5912" i="1" s="1"/>
  <c r="AA5912" i="1" s="1"/>
  <c r="X6104" i="1"/>
  <c r="Y6104" i="1" s="1"/>
  <c r="Z6104" i="1" s="1"/>
  <c r="AA6104" i="1" s="1"/>
  <c r="X6296" i="1"/>
  <c r="Y6296" i="1" s="1"/>
  <c r="Z6296" i="1" s="1"/>
  <c r="AA6296" i="1" s="1"/>
  <c r="X6448" i="1"/>
  <c r="Y6448" i="1" s="1"/>
  <c r="Z6448" i="1" s="1"/>
  <c r="AA6448" i="1" s="1"/>
  <c r="X6632" i="1"/>
  <c r="Y6632" i="1" s="1"/>
  <c r="Z6632" i="1" s="1"/>
  <c r="AA6632" i="1" s="1"/>
  <c r="X6856" i="1"/>
  <c r="Y6856" i="1" s="1"/>
  <c r="Z6856" i="1" s="1"/>
  <c r="AA6856" i="1" s="1"/>
  <c r="X7048" i="1"/>
  <c r="Y7048" i="1" s="1"/>
  <c r="Z7048" i="1" s="1"/>
  <c r="AA7048" i="1" s="1"/>
  <c r="X7240" i="1"/>
  <c r="Y7240" i="1" s="1"/>
  <c r="Z7240" i="1" s="1"/>
  <c r="AA7240" i="1" s="1"/>
  <c r="X7424" i="1"/>
  <c r="Y7424" i="1" s="1"/>
  <c r="Z7424" i="1" s="1"/>
  <c r="AA7424" i="1" s="1"/>
  <c r="X31" i="1"/>
  <c r="Y31" i="1" s="1"/>
  <c r="Z31" i="1" s="1"/>
  <c r="AA31" i="1" s="1"/>
  <c r="X223" i="1"/>
  <c r="Y223" i="1" s="1"/>
  <c r="Z223" i="1" s="1"/>
  <c r="AA223" i="1" s="1"/>
  <c r="X415" i="1"/>
  <c r="Y415" i="1" s="1"/>
  <c r="Z415" i="1" s="1"/>
  <c r="AA415" i="1" s="1"/>
  <c r="X607" i="1"/>
  <c r="Y607" i="1" s="1"/>
  <c r="Z607" i="1" s="1"/>
  <c r="AA607" i="1" s="1"/>
  <c r="X767" i="1"/>
  <c r="Y767" i="1" s="1"/>
  <c r="Z767" i="1" s="1"/>
  <c r="AA767" i="1" s="1"/>
  <c r="X959" i="1"/>
  <c r="Y959" i="1" s="1"/>
  <c r="Z959" i="1" s="1"/>
  <c r="AA959" i="1" s="1"/>
  <c r="X1151" i="1"/>
  <c r="Y1151" i="1" s="1"/>
  <c r="Z1151" i="1" s="1"/>
  <c r="AA1151" i="1" s="1"/>
  <c r="X1375" i="1"/>
  <c r="Y1375" i="1" s="1"/>
  <c r="Z1375" i="1" s="1"/>
  <c r="AA1375" i="1" s="1"/>
  <c r="X1815" i="1"/>
  <c r="Y1815" i="1" s="1"/>
  <c r="Z1815" i="1" s="1"/>
  <c r="AA1815" i="1" s="1"/>
  <c r="X1943" i="1"/>
  <c r="Y1943" i="1" s="1"/>
  <c r="Z1943" i="1" s="1"/>
  <c r="AA1943" i="1" s="1"/>
  <c r="X2071" i="1"/>
  <c r="Y2071" i="1" s="1"/>
  <c r="Z2071" i="1" s="1"/>
  <c r="AA2071" i="1" s="1"/>
  <c r="X2199" i="1"/>
  <c r="Y2199" i="1" s="1"/>
  <c r="Z2199" i="1" s="1"/>
  <c r="AA2199" i="1" s="1"/>
  <c r="X2327" i="1"/>
  <c r="Y2327" i="1" s="1"/>
  <c r="Z2327" i="1" s="1"/>
  <c r="AA2327" i="1" s="1"/>
  <c r="X2455" i="1"/>
  <c r="Y2455" i="1" s="1"/>
  <c r="Z2455" i="1" s="1"/>
  <c r="AA2455" i="1" s="1"/>
  <c r="X2583" i="1"/>
  <c r="Y2583" i="1" s="1"/>
  <c r="Z2583" i="1" s="1"/>
  <c r="AA2583" i="1" s="1"/>
  <c r="X2711" i="1"/>
  <c r="Y2711" i="1" s="1"/>
  <c r="Z2711" i="1" s="1"/>
  <c r="AA2711" i="1" s="1"/>
  <c r="X2839" i="1"/>
  <c r="Y2839" i="1" s="1"/>
  <c r="Z2839" i="1" s="1"/>
  <c r="AA2839" i="1" s="1"/>
  <c r="X2967" i="1"/>
  <c r="Y2967" i="1" s="1"/>
  <c r="Z2967" i="1" s="1"/>
  <c r="AA2967" i="1" s="1"/>
  <c r="X3095" i="1"/>
  <c r="Y3095" i="1" s="1"/>
  <c r="Z3095" i="1" s="1"/>
  <c r="AA3095" i="1" s="1"/>
  <c r="X3223" i="1"/>
  <c r="Y3223" i="1" s="1"/>
  <c r="Z3223" i="1" s="1"/>
  <c r="AA3223" i="1" s="1"/>
  <c r="X3351" i="1"/>
  <c r="Y3351" i="1" s="1"/>
  <c r="Z3351" i="1" s="1"/>
  <c r="AA3351" i="1" s="1"/>
  <c r="X3479" i="1"/>
  <c r="Y3479" i="1" s="1"/>
  <c r="Z3479" i="1" s="1"/>
  <c r="AA3479" i="1" s="1"/>
  <c r="X3607" i="1"/>
  <c r="Y3607" i="1" s="1"/>
  <c r="Z3607" i="1" s="1"/>
  <c r="AA3607" i="1" s="1"/>
  <c r="X3735" i="1"/>
  <c r="Y3735" i="1" s="1"/>
  <c r="Z3735" i="1" s="1"/>
  <c r="AA3735" i="1" s="1"/>
  <c r="X3863" i="1"/>
  <c r="Y3863" i="1" s="1"/>
  <c r="Z3863" i="1" s="1"/>
  <c r="AA3863" i="1" s="1"/>
  <c r="X3967" i="1"/>
  <c r="Y3967" i="1" s="1"/>
  <c r="Z3967" i="1" s="1"/>
  <c r="AA3967" i="1" s="1"/>
  <c r="X4095" i="1"/>
  <c r="Y4095" i="1" s="1"/>
  <c r="Z4095" i="1" s="1"/>
  <c r="AA4095" i="1" s="1"/>
  <c r="X4279" i="1"/>
  <c r="Y4279" i="1" s="1"/>
  <c r="Z4279" i="1" s="1"/>
  <c r="AA4279" i="1" s="1"/>
  <c r="X4407" i="1"/>
  <c r="Y4407" i="1" s="1"/>
  <c r="Z4407" i="1" s="1"/>
  <c r="AA4407" i="1" s="1"/>
  <c r="X4535" i="1"/>
  <c r="Y4535" i="1" s="1"/>
  <c r="Z4535" i="1" s="1"/>
  <c r="AA4535" i="1" s="1"/>
  <c r="X4663" i="1"/>
  <c r="Y4663" i="1" s="1"/>
  <c r="Z4663" i="1" s="1"/>
  <c r="AA4663" i="1" s="1"/>
  <c r="X4791" i="1"/>
  <c r="Y4791" i="1" s="1"/>
  <c r="Z4791" i="1" s="1"/>
  <c r="AA4791" i="1" s="1"/>
  <c r="X4919" i="1"/>
  <c r="Y4919" i="1" s="1"/>
  <c r="Z4919" i="1" s="1"/>
  <c r="AA4919" i="1" s="1"/>
  <c r="X5047" i="1"/>
  <c r="Y5047" i="1" s="1"/>
  <c r="Z5047" i="1" s="1"/>
  <c r="AA5047" i="1" s="1"/>
  <c r="X5175" i="1"/>
  <c r="Y5175" i="1" s="1"/>
  <c r="Z5175" i="1" s="1"/>
  <c r="AA5175" i="1" s="1"/>
  <c r="X5303" i="1"/>
  <c r="Y5303" i="1" s="1"/>
  <c r="Z5303" i="1" s="1"/>
  <c r="AA5303" i="1" s="1"/>
  <c r="X5431" i="1"/>
  <c r="Y5431" i="1" s="1"/>
  <c r="Z5431" i="1" s="1"/>
  <c r="AA5431" i="1" s="1"/>
  <c r="X5559" i="1"/>
  <c r="Y5559" i="1" s="1"/>
  <c r="Z5559" i="1" s="1"/>
  <c r="AA5559" i="1" s="1"/>
  <c r="X5687" i="1"/>
  <c r="Y5687" i="1" s="1"/>
  <c r="Z5687" i="1" s="1"/>
  <c r="AA5687" i="1" s="1"/>
  <c r="X5807" i="1"/>
  <c r="Y5807" i="1" s="1"/>
  <c r="Z5807" i="1" s="1"/>
  <c r="AA5807" i="1" s="1"/>
  <c r="X5903" i="1"/>
  <c r="Y5903" i="1" s="1"/>
  <c r="Z5903" i="1" s="1"/>
  <c r="AA5903" i="1" s="1"/>
  <c r="X6031" i="1"/>
  <c r="Y6031" i="1" s="1"/>
  <c r="Z6031" i="1" s="1"/>
  <c r="AA6031" i="1" s="1"/>
  <c r="X6159" i="1"/>
  <c r="Y6159" i="1" s="1"/>
  <c r="Z6159" i="1" s="1"/>
  <c r="AA6159" i="1" s="1"/>
  <c r="X6287" i="1"/>
  <c r="Y6287" i="1" s="1"/>
  <c r="Z6287" i="1" s="1"/>
  <c r="AA6287" i="1" s="1"/>
  <c r="X6439" i="1"/>
  <c r="Y6439" i="1" s="1"/>
  <c r="Z6439" i="1" s="1"/>
  <c r="AA6439" i="1" s="1"/>
  <c r="X6567" i="1"/>
  <c r="Y6567" i="1" s="1"/>
  <c r="Z6567" i="1" s="1"/>
  <c r="AA6567" i="1" s="1"/>
  <c r="X6695" i="1"/>
  <c r="Y6695" i="1" s="1"/>
  <c r="Z6695" i="1" s="1"/>
  <c r="AA6695" i="1" s="1"/>
  <c r="X6823" i="1"/>
  <c r="Y6823" i="1" s="1"/>
  <c r="Z6823" i="1" s="1"/>
  <c r="AA6823" i="1" s="1"/>
  <c r="X6943" i="1"/>
  <c r="Y6943" i="1" s="1"/>
  <c r="Z6943" i="1" s="1"/>
  <c r="AA6943" i="1" s="1"/>
  <c r="X7071" i="1"/>
  <c r="Y7071" i="1" s="1"/>
  <c r="Z7071" i="1" s="1"/>
  <c r="AA7071" i="1" s="1"/>
  <c r="X7199" i="1"/>
  <c r="Y7199" i="1" s="1"/>
  <c r="Z7199" i="1" s="1"/>
  <c r="AA7199" i="1" s="1"/>
  <c r="X7327" i="1"/>
  <c r="Y7327" i="1" s="1"/>
  <c r="Z7327" i="1" s="1"/>
  <c r="AA7327" i="1" s="1"/>
  <c r="X7447" i="1"/>
  <c r="Y7447" i="1" s="1"/>
  <c r="Z7447" i="1" s="1"/>
  <c r="AA7447" i="1" s="1"/>
  <c r="X7575" i="1"/>
  <c r="Y7575" i="1" s="1"/>
  <c r="Z7575" i="1" s="1"/>
  <c r="AA7575" i="1" s="1"/>
  <c r="X7703" i="1"/>
  <c r="Y7703" i="1" s="1"/>
  <c r="Z7703" i="1" s="1"/>
  <c r="AA7703" i="1" s="1"/>
  <c r="X7831" i="1"/>
  <c r="Y7831" i="1" s="1"/>
  <c r="Z7831" i="1" s="1"/>
  <c r="AA7831" i="1" s="1"/>
  <c r="X7959" i="1"/>
  <c r="Y7959" i="1" s="1"/>
  <c r="Z7959" i="1" s="1"/>
  <c r="AA7959" i="1" s="1"/>
  <c r="X8087" i="1"/>
  <c r="Y8087" i="1" s="1"/>
  <c r="Z8087" i="1" s="1"/>
  <c r="AA8087" i="1" s="1"/>
  <c r="X7900" i="1"/>
  <c r="Y7900" i="1" s="1"/>
  <c r="Z7900" i="1" s="1"/>
  <c r="AA7900" i="1" s="1"/>
  <c r="X8272" i="1"/>
  <c r="Y8272" i="1" s="1"/>
  <c r="Z8272" i="1" s="1"/>
  <c r="AA8272" i="1" s="1"/>
  <c r="X8552" i="1"/>
  <c r="Y8552" i="1" s="1"/>
  <c r="Z8552" i="1" s="1"/>
  <c r="AA8552" i="1" s="1"/>
  <c r="X7734" i="1"/>
  <c r="Y7734" i="1" s="1"/>
  <c r="Z7734" i="1" s="1"/>
  <c r="AA7734" i="1" s="1"/>
  <c r="X7990" i="1"/>
  <c r="Y7990" i="1" s="1"/>
  <c r="Z7990" i="1" s="1"/>
  <c r="AA7990" i="1" s="1"/>
  <c r="X8539" i="1"/>
  <c r="Y8539" i="1" s="1"/>
  <c r="Z8539" i="1" s="1"/>
  <c r="AA8539" i="1" s="1"/>
  <c r="X8572" i="1"/>
  <c r="Y8572" i="1" s="1"/>
  <c r="Z8572" i="1" s="1"/>
  <c r="AA8572" i="1" s="1"/>
  <c r="X5395" i="1"/>
  <c r="Y5395" i="1" s="1"/>
  <c r="Z5395" i="1" s="1"/>
  <c r="AA5395" i="1" s="1"/>
  <c r="X3959" i="1"/>
  <c r="Y3959" i="1" s="1"/>
  <c r="Z3959" i="1" s="1"/>
  <c r="AA3959" i="1" s="1"/>
  <c r="X2291" i="1"/>
  <c r="Y2291" i="1" s="1"/>
  <c r="Z2291" i="1" s="1"/>
  <c r="AA2291" i="1" s="1"/>
  <c r="X6312" i="1"/>
  <c r="Y6312" i="1" s="1"/>
  <c r="Z6312" i="1" s="1"/>
  <c r="AA6312" i="1" s="1"/>
  <c r="X4223" i="1"/>
  <c r="Y4223" i="1" s="1"/>
  <c r="Z4223" i="1" s="1"/>
  <c r="AA4223" i="1" s="1"/>
  <c r="X8363" i="1"/>
  <c r="Y8363" i="1" s="1"/>
  <c r="Z8363" i="1" s="1"/>
  <c r="AA8363" i="1" s="1"/>
  <c r="X5419" i="1"/>
  <c r="Y5419" i="1" s="1"/>
  <c r="Z5419" i="1" s="1"/>
  <c r="AA5419" i="1" s="1"/>
  <c r="X6758" i="1"/>
  <c r="Y6758" i="1" s="1"/>
  <c r="Z6758" i="1" s="1"/>
  <c r="AA6758" i="1" s="1"/>
  <c r="X5799" i="1"/>
  <c r="Y5799" i="1" s="1"/>
  <c r="Z5799" i="1" s="1"/>
  <c r="AA5799" i="1" s="1"/>
</calcChain>
</file>

<file path=xl/sharedStrings.xml><?xml version="1.0" encoding="utf-8"?>
<sst xmlns="http://schemas.openxmlformats.org/spreadsheetml/2006/main" count="36" uniqueCount="34">
  <si>
    <t>Date (MM/DD/YYYY)</t>
  </si>
  <si>
    <t>Time (HH:MM)</t>
  </si>
  <si>
    <t>n</t>
  </si>
  <si>
    <t>CT (PST)</t>
  </si>
  <si>
    <t>Hour #</t>
  </si>
  <si>
    <t>ST</t>
  </si>
  <si>
    <t>E(min)</t>
  </si>
  <si>
    <t>H(rad)</t>
  </si>
  <si>
    <t>δ (rad)</t>
  </si>
  <si>
    <t>Las Vegas</t>
  </si>
  <si>
    <t>IB (W/m^2)</t>
  </si>
  <si>
    <t>IDH (W/m^2)</t>
  </si>
  <si>
    <t>Temp (C)</t>
  </si>
  <si>
    <t>IGH (W/m^2)</t>
  </si>
  <si>
    <t>IBH(W/m^2)</t>
  </si>
  <si>
    <t>L=36.083 deg = 0.62977 rad</t>
  </si>
  <si>
    <t>β(rad)</t>
  </si>
  <si>
    <t>φ(rad)</t>
  </si>
  <si>
    <t>sin(β)</t>
  </si>
  <si>
    <t>Init.</t>
  </si>
  <si>
    <t xml:space="preserve">Part. </t>
  </si>
  <si>
    <t>Test</t>
  </si>
  <si>
    <t>B(rad)</t>
  </si>
  <si>
    <r>
      <t>Cos(</t>
    </r>
    <r>
      <rPr>
        <sz val="11"/>
        <color theme="1"/>
        <rFont val="Calibri"/>
        <family val="2"/>
      </rPr>
      <t>θ</t>
    </r>
    <r>
      <rPr>
        <sz val="9.9"/>
        <color theme="1"/>
        <rFont val="Calibri"/>
        <family val="2"/>
      </rPr>
      <t>)</t>
    </r>
  </si>
  <si>
    <t>S</t>
  </si>
  <si>
    <t>SOUTH</t>
  </si>
  <si>
    <t>sig = 22.5 deg = 0.3927</t>
  </si>
  <si>
    <t>IGC (W/m^2)</t>
  </si>
  <si>
    <t>Tcell (temp)</t>
  </si>
  <si>
    <t>H.Cell Eff. %</t>
  </si>
  <si>
    <t>H.Cell Eff %.</t>
  </si>
  <si>
    <t>Pmax.(KW)</t>
  </si>
  <si>
    <t>load (in.)</t>
  </si>
  <si>
    <t>load (fin.)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</si>
</sst>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9.9"/>
      <color theme="1"/>
      <name val="Calibri"/>
      <family val="2"/>
    </font>
    <font>
      <sz val="11"/>
      <color rgb="FF0070C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7">
    <xf numFmtId="0" fontId="0" fillId="0" borderId="0" xfId="0"/>
    <xf numFmtId="14" fontId="0" fillId="0" borderId="0" xfId="0" applyNumberFormat="1"/>
    <xf numFmtId="20" fontId="0" fillId="0" borderId="0" xfId="0" applyNumberFormat="1"/>
    <xf numFmtId="46" fontId="0" fillId="0" borderId="0" xfId="0" applyNumberFormat="1"/>
    <xf numFmtId="2" fontId="0" fillId="0" borderId="0" xfId="0" applyNumberFormat="1"/>
    <xf numFmtId="2" fontId="18" fillId="0" borderId="0" xfId="0" applyNumberFormat="1" applyFont="1"/>
    <xf numFmtId="164" fontId="0" fillId="0" borderId="0" xfId="0" applyNumberFormat="1"/>
    <xf numFmtId="2" fontId="14" fillId="0" borderId="0" xfId="0" applyNumberFormat="1" applyFont="1"/>
    <xf numFmtId="0" fontId="14" fillId="0" borderId="0" xfId="0" applyFont="1"/>
    <xf numFmtId="2" fontId="19" fillId="0" borderId="0" xfId="0" applyNumberFormat="1" applyFont="1"/>
    <xf numFmtId="0" fontId="19" fillId="0" borderId="0" xfId="0" applyFont="1"/>
    <xf numFmtId="0" fontId="0" fillId="0" borderId="0" xfId="0" applyFont="1"/>
    <xf numFmtId="0" fontId="18" fillId="0" borderId="0" xfId="0" applyFont="1"/>
    <xf numFmtId="0" fontId="21" fillId="0" borderId="0" xfId="0" applyFont="1"/>
    <xf numFmtId="2" fontId="21" fillId="0" borderId="0" xfId="0" applyNumberFormat="1" applyFont="1"/>
    <xf numFmtId="165" fontId="0" fillId="0" borderId="0" xfId="0" applyNumberFormat="1" applyBorder="1" applyAlignment="1">
      <alignment horizontal="center"/>
    </xf>
    <xf numFmtId="165" fontId="14" fillId="0" borderId="0" xfId="0" applyNumberFormat="1" applyFont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'723860TYA'!$AD$4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'723860TYA'!$AE$3:$AQ$3</c:f>
              <c:numCache>
                <c:formatCode>General</c:formatCode>
                <c:ptCount val="13"/>
              </c:numCache>
            </c:numRef>
          </c:cat>
          <c:val>
            <c:numRef>
              <c:f>'723860TYA'!$AE$4:$AQ$4</c:f>
              <c:numCache>
                <c:formatCode>0.00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0C-4230-87DF-C751E53D59B0}"/>
            </c:ext>
          </c:extLst>
        </c:ser>
        <c:ser>
          <c:idx val="1"/>
          <c:order val="1"/>
          <c:tx>
            <c:strRef>
              <c:f>'723860TYA'!$AD$5</c:f>
              <c:strCache>
                <c:ptCount val="1"/>
              </c:strCache>
            </c:strRef>
          </c:tx>
          <c:invertIfNegative val="0"/>
          <c:cat>
            <c:numRef>
              <c:f>'723860TYA'!$AE$3:$AQ$3</c:f>
              <c:numCache>
                <c:formatCode>General</c:formatCode>
                <c:ptCount val="13"/>
              </c:numCache>
            </c:numRef>
          </c:cat>
          <c:val>
            <c:numRef>
              <c:f>'723860TYA'!$AE$5:$AQ$5</c:f>
              <c:numCache>
                <c:formatCode>0.00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60C-4230-87DF-C751E53D59B0}"/>
            </c:ext>
          </c:extLst>
        </c:ser>
        <c:ser>
          <c:idx val="2"/>
          <c:order val="2"/>
          <c:tx>
            <c:strRef>
              <c:f>'723860TYA'!$AD$6</c:f>
              <c:strCache>
                <c:ptCount val="1"/>
              </c:strCache>
            </c:strRef>
          </c:tx>
          <c:invertIfNegative val="0"/>
          <c:cat>
            <c:numRef>
              <c:f>'723860TYA'!$AE$3:$AQ$3</c:f>
              <c:numCache>
                <c:formatCode>General</c:formatCode>
                <c:ptCount val="13"/>
              </c:numCache>
            </c:numRef>
          </c:cat>
          <c:val>
            <c:numRef>
              <c:f>'723860TYA'!$AE$6:$AQ$6</c:f>
              <c:numCache>
                <c:formatCode>0.00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60C-4230-87DF-C751E53D59B0}"/>
            </c:ext>
          </c:extLst>
        </c:ser>
        <c:ser>
          <c:idx val="3"/>
          <c:order val="3"/>
          <c:tx>
            <c:strRef>
              <c:f>'723860TYA'!$AD$7</c:f>
              <c:strCache>
                <c:ptCount val="1"/>
              </c:strCache>
            </c:strRef>
          </c:tx>
          <c:invertIfNegative val="0"/>
          <c:cat>
            <c:numRef>
              <c:f>'723860TYA'!$AE$3:$AQ$3</c:f>
              <c:numCache>
                <c:formatCode>General</c:formatCode>
                <c:ptCount val="13"/>
              </c:numCache>
            </c:numRef>
          </c:cat>
          <c:val>
            <c:numRef>
              <c:f>'723860TYA'!$AE$7:$AQ$7</c:f>
              <c:numCache>
                <c:formatCode>0.00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60C-4230-87DF-C751E53D59B0}"/>
            </c:ext>
          </c:extLst>
        </c:ser>
        <c:ser>
          <c:idx val="4"/>
          <c:order val="4"/>
          <c:tx>
            <c:strRef>
              <c:f>'723860TYA'!$AD$8</c:f>
              <c:strCache>
                <c:ptCount val="1"/>
              </c:strCache>
            </c:strRef>
          </c:tx>
          <c:invertIfNegative val="0"/>
          <c:cat>
            <c:numRef>
              <c:f>'723860TYA'!$AE$3:$AQ$3</c:f>
              <c:numCache>
                <c:formatCode>General</c:formatCode>
                <c:ptCount val="13"/>
              </c:numCache>
            </c:numRef>
          </c:cat>
          <c:val>
            <c:numRef>
              <c:f>'723860TYA'!$AE$8:$AQ$8</c:f>
              <c:numCache>
                <c:formatCode>0.00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60C-4230-87DF-C751E53D5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036480"/>
        <c:axId val="178625280"/>
      </c:barChart>
      <c:catAx>
        <c:axId val="150036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8625280"/>
        <c:crosses val="autoZero"/>
        <c:auto val="1"/>
        <c:lblAlgn val="ctr"/>
        <c:lblOffset val="100"/>
        <c:noMultiLvlLbl val="0"/>
      </c:catAx>
      <c:valAx>
        <c:axId val="178625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36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964694583524239"/>
          <c:y val="3.0327545550639261E-2"/>
          <c:w val="0.44472259708097839"/>
          <c:h val="8.078055598709355E-2"/>
        </c:manualLayout>
      </c:layout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</a:t>
            </a:r>
            <a:r>
              <a:rPr lang="en-US" baseline="0"/>
              <a:t> </a:t>
            </a:r>
            <a:r>
              <a:rPr lang="en-US"/>
              <a:t>Energy Production (kWh)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'723860TYA'!$AD$4:$AD$10</c:f>
              <c:numCache>
                <c:formatCode>General</c:formatCode>
                <c:ptCount val="7"/>
              </c:numCache>
            </c:numRef>
          </c:cat>
          <c:val>
            <c:numRef>
              <c:f>'723860TYA'!$AE$4:$AE$10</c:f>
              <c:numCache>
                <c:formatCode>0.00</c:formatCode>
                <c:ptCount val="7"/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'723860TYA'!$AE$4:$AE$10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18-432F-A003-5A1B9337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0036992"/>
        <c:axId val="67675840"/>
      </c:barChart>
      <c:catAx>
        <c:axId val="15003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75840"/>
        <c:crosses val="autoZero"/>
        <c:auto val="1"/>
        <c:lblAlgn val="ctr"/>
        <c:lblOffset val="100"/>
        <c:noMultiLvlLbl val="0"/>
      </c:catAx>
      <c:valAx>
        <c:axId val="67675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036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838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264583</xdr:colOff>
      <xdr:row>9</xdr:row>
      <xdr:rowOff>35982</xdr:rowOff>
    </xdr:from>
    <xdr:to>
      <xdr:col>22</xdr:col>
      <xdr:colOff>433916</xdr:colOff>
      <xdr:row>23</xdr:row>
      <xdr:rowOff>112182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8764"/>
  <sheetViews>
    <sheetView tabSelected="1" topLeftCell="Z1" zoomScale="90" zoomScaleNormal="90" workbookViewId="0">
      <selection activeCell="AD2" sqref="AD2"/>
    </sheetView>
  </sheetViews>
  <sheetFormatPr defaultRowHeight="15" x14ac:dyDescent="0.25"/>
  <cols>
    <col min="1" max="1" width="11.85546875" customWidth="1"/>
    <col min="2" max="2" width="8.7109375" customWidth="1"/>
    <col min="7" max="7" width="9" style="8" bestFit="1" customWidth="1"/>
    <col min="8" max="8" width="7.140625" customWidth="1"/>
    <col min="9" max="9" width="6.7109375" bestFit="1" customWidth="1"/>
    <col min="10" max="10" width="5.140625" customWidth="1"/>
    <col min="11" max="11" width="6.85546875" style="11" customWidth="1"/>
    <col min="12" max="12" width="6.85546875" customWidth="1"/>
    <col min="13" max="13" width="6.42578125" customWidth="1"/>
    <col min="14" max="14" width="6.140625" style="8" customWidth="1"/>
    <col min="15" max="15" width="6.85546875" style="8" customWidth="1"/>
    <col min="16" max="16" width="7" style="4" customWidth="1"/>
    <col min="17" max="17" width="6.42578125" style="7" bestFit="1" customWidth="1"/>
    <col min="18" max="18" width="6.7109375" style="4" bestFit="1" customWidth="1"/>
    <col min="19" max="19" width="7.140625" style="4" bestFit="1" customWidth="1"/>
    <col min="20" max="20" width="4.5703125" style="4" bestFit="1" customWidth="1"/>
    <col min="21" max="21" width="7.28515625" style="7" customWidth="1"/>
    <col min="23" max="23" width="12.28515625" style="13" bestFit="1" customWidth="1"/>
    <col min="24" max="24" width="11.85546875" style="7" customWidth="1"/>
    <col min="25" max="25" width="9.7109375" style="4" bestFit="1" customWidth="1"/>
    <col min="26" max="26" width="9.140625" style="8"/>
    <col min="27" max="27" width="12" style="4" customWidth="1"/>
    <col min="29" max="29" width="9.140625" style="8"/>
    <col min="30" max="30" width="12.28515625" bestFit="1" customWidth="1"/>
    <col min="31" max="31" width="13.85546875" bestFit="1" customWidth="1"/>
  </cols>
  <sheetData>
    <row r="1" spans="1:43" x14ac:dyDescent="0.25">
      <c r="A1" t="s">
        <v>9</v>
      </c>
      <c r="B1" t="s">
        <v>15</v>
      </c>
      <c r="E1" t="s">
        <v>26</v>
      </c>
      <c r="V1" s="6"/>
    </row>
    <row r="2" spans="1:43" x14ac:dyDescent="0.25">
      <c r="R2" s="4" t="s">
        <v>19</v>
      </c>
      <c r="S2" s="4" t="s">
        <v>20</v>
      </c>
      <c r="T2" s="4" t="s">
        <v>21</v>
      </c>
      <c r="V2" s="4" t="s">
        <v>24</v>
      </c>
      <c r="W2" s="14" t="s">
        <v>25</v>
      </c>
      <c r="Z2" s="7"/>
      <c r="AB2" s="4" t="s">
        <v>32</v>
      </c>
      <c r="AC2" s="7" t="s">
        <v>33</v>
      </c>
    </row>
    <row r="3" spans="1:43" x14ac:dyDescent="0.25">
      <c r="A3" t="s">
        <v>0</v>
      </c>
      <c r="B3" t="s">
        <v>1</v>
      </c>
      <c r="C3" t="s">
        <v>13</v>
      </c>
      <c r="D3" t="s">
        <v>10</v>
      </c>
      <c r="E3" t="s">
        <v>11</v>
      </c>
      <c r="F3" t="s">
        <v>14</v>
      </c>
      <c r="G3" s="8" t="s">
        <v>12</v>
      </c>
      <c r="H3" t="s">
        <v>3</v>
      </c>
      <c r="I3" t="s">
        <v>4</v>
      </c>
      <c r="J3" t="s">
        <v>2</v>
      </c>
      <c r="K3" s="12" t="s">
        <v>22</v>
      </c>
      <c r="L3" t="s">
        <v>6</v>
      </c>
      <c r="M3" t="s">
        <v>5</v>
      </c>
      <c r="N3" s="8" t="s">
        <v>7</v>
      </c>
      <c r="O3" s="10" t="s">
        <v>8</v>
      </c>
      <c r="P3" s="5" t="s">
        <v>18</v>
      </c>
      <c r="Q3" s="9" t="s">
        <v>16</v>
      </c>
      <c r="R3" s="5" t="s">
        <v>17</v>
      </c>
      <c r="S3" s="5" t="s">
        <v>17</v>
      </c>
      <c r="U3" s="9" t="s">
        <v>17</v>
      </c>
      <c r="V3" s="4" t="s">
        <v>23</v>
      </c>
      <c r="W3" s="14" t="s">
        <v>27</v>
      </c>
      <c r="X3" s="7" t="s">
        <v>28</v>
      </c>
      <c r="Y3" s="4" t="s">
        <v>29</v>
      </c>
      <c r="Z3" s="7" t="s">
        <v>30</v>
      </c>
      <c r="AA3" s="14" t="s">
        <v>31</v>
      </c>
      <c r="AB3" s="14"/>
      <c r="AC3" s="7"/>
    </row>
    <row r="4" spans="1:43" x14ac:dyDescent="0.25">
      <c r="A4" s="1">
        <v>36892</v>
      </c>
      <c r="B4" s="2">
        <v>4.1666666666666664E-2</v>
      </c>
      <c r="C4">
        <v>0</v>
      </c>
      <c r="D4">
        <v>0</v>
      </c>
      <c r="E4">
        <v>0</v>
      </c>
      <c r="F4">
        <f>C4-E4</f>
        <v>0</v>
      </c>
      <c r="G4" s="8">
        <v>5.6</v>
      </c>
      <c r="H4">
        <v>1</v>
      </c>
      <c r="I4">
        <v>1</v>
      </c>
      <c r="J4">
        <f>QUOTIENT(I4+23,24)</f>
        <v>1</v>
      </c>
      <c r="K4" s="11">
        <f>(J4-81)*360*PI()/(364*180)</f>
        <v>-1.3809198477317772</v>
      </c>
      <c r="L4">
        <f>9.87*SIN(2*K4)-7.53*COS(K4)-1.5*SIN(K4)</f>
        <v>-3.6068733156551342</v>
      </c>
      <c r="M4">
        <f>H4+(20+L4)/60</f>
        <v>1.2732187780724145</v>
      </c>
      <c r="N4" s="8">
        <f>15*PI()*(12-M4)/180</f>
        <v>2.8082647569560533</v>
      </c>
      <c r="O4" s="8">
        <f>23.45*SIN(360*(J4-81)*PI()/(180*365))*PI()/180</f>
        <v>-0.40162882717417259</v>
      </c>
      <c r="P4" s="4">
        <f>IF(SIN(O4)*SIN(0.62977)+COS(O4)*COS(0.62977)*COS(N4)&lt;0,0,SIN(O4)*SIN(0.62977)+COS(O4)*COS(0.62977)*COS(N4))</f>
        <v>0</v>
      </c>
      <c r="Q4" s="7">
        <f>ASIN(P4)</f>
        <v>0</v>
      </c>
      <c r="R4" s="4">
        <f>IF(Q4&gt;0,ASIN(COS(O4)*SIN(N4)/COS(Q4)),0)</f>
        <v>0</v>
      </c>
      <c r="S4" s="4">
        <f>IF((OR(COS(N4)&gt;(TAN(O4)/TAN(0.62977)),R4=0)),R4,PI()-R4)</f>
        <v>0</v>
      </c>
      <c r="T4" s="4">
        <f>IF(COS(N4)&gt;(TAN(O4)/TAN(0.62977)),0,1)</f>
        <v>1</v>
      </c>
      <c r="U4" s="7">
        <f>IF((AND(COS(N4)&lt;(TAN(O4)/TAN(0.62977)),R4&lt;0)),-PI()-R4,S4)</f>
        <v>0</v>
      </c>
      <c r="V4" s="4">
        <f t="shared" ref="V4:V67" si="0">IF(COS(Q4)*COS(U4-0)*SIN(0.3927)+SIN(Q4)*COS(0.3927)&gt;0, COS(Q4)*COS(U4-0)*SIN(0.3927)+SIN(Q4)*COS(0.3927),0)</f>
        <v>0.38268428076468186</v>
      </c>
      <c r="W4" s="14">
        <f t="shared" ref="W4:W67" si="1">+(D4*V4+E4*(1+COS(0.3927))/2)</f>
        <v>0</v>
      </c>
      <c r="X4" s="7">
        <f>G4+((46-20)/800)*W4</f>
        <v>5.6</v>
      </c>
      <c r="Y4" s="4">
        <f>(0.376*(X4-25))</f>
        <v>-7.2943999999999996</v>
      </c>
      <c r="Z4" s="7">
        <f>(0.191*(100-Y4))</f>
        <v>20.493230399999998</v>
      </c>
      <c r="AA4" s="14">
        <f>(370*12)*(Z4/19.1)*(W4/1000)/1000</f>
        <v>0</v>
      </c>
      <c r="AB4" s="15">
        <v>1.187006</v>
      </c>
      <c r="AC4" s="16">
        <f>+AB4*0.75</f>
        <v>0.89025449999999995</v>
      </c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</row>
    <row r="5" spans="1:43" x14ac:dyDescent="0.25">
      <c r="A5" s="1">
        <v>36892</v>
      </c>
      <c r="B5" s="2">
        <v>8.3333333333333329E-2</v>
      </c>
      <c r="C5">
        <v>0</v>
      </c>
      <c r="D5">
        <v>0</v>
      </c>
      <c r="E5">
        <v>0</v>
      </c>
      <c r="F5">
        <f t="shared" ref="F5:F68" si="2">C5-E5</f>
        <v>0</v>
      </c>
      <c r="G5" s="8">
        <v>6.7</v>
      </c>
      <c r="H5">
        <v>2</v>
      </c>
      <c r="I5">
        <v>2</v>
      </c>
      <c r="J5">
        <f t="shared" ref="J5:J68" si="3">QUOTIENT(I5+23,24)</f>
        <v>1</v>
      </c>
      <c r="K5" s="11">
        <f t="shared" ref="K5:K68" si="4">(J5-81)*360*PI()/(364*180)</f>
        <v>-1.3809198477317772</v>
      </c>
      <c r="L5">
        <f t="shared" ref="L5:L68" si="5">9.87*SIN(2*K5)-7.53*COS(K5)-1.5*SIN(K5)</f>
        <v>-3.6068733156551342</v>
      </c>
      <c r="M5">
        <f t="shared" ref="M5:M68" si="6">H5+(20+L5)/60</f>
        <v>2.2732187780724145</v>
      </c>
      <c r="N5" s="8">
        <f t="shared" ref="N5:N68" si="7">15*PI()*(12-M5)/180</f>
        <v>2.5464653691569041</v>
      </c>
      <c r="O5" s="8">
        <f t="shared" ref="O5:O68" si="8">23.45*SIN(360*(J5-81)*PI()/(180*365))*PI()/180</f>
        <v>-0.40162882717417259</v>
      </c>
      <c r="P5" s="4">
        <f t="shared" ref="P5:P68" si="9">IF(SIN(O5)*SIN(0.62977)+COS(O5)*COS(0.62977)*COS(N5)&lt;0,0,SIN(O5)*SIN(0.62977)+COS(O5)*COS(0.62977)*COS(N5))</f>
        <v>0</v>
      </c>
      <c r="Q5" s="7">
        <f t="shared" ref="Q5:Q68" si="10">ASIN(P5)</f>
        <v>0</v>
      </c>
      <c r="R5" s="4">
        <f t="shared" ref="R5:R68" si="11">IF(Q5&gt;0,ASIN(COS(O5)*SIN(N5)/COS(Q5)),0)</f>
        <v>0</v>
      </c>
      <c r="S5" s="4">
        <f t="shared" ref="S5:S68" si="12">IF((OR(COS(N5)&gt;(TAN(O5)/TAN(0.62977)),R5=0)),R5,PI()-R5)</f>
        <v>0</v>
      </c>
      <c r="T5" s="4">
        <f t="shared" ref="T5:T68" si="13">IF(COS(N5)&gt;(TAN(O5)/TAN(0.62977)),0,1)</f>
        <v>1</v>
      </c>
      <c r="U5" s="7">
        <f t="shared" ref="U5:U68" si="14">IF((AND(COS(N5)&lt;(TAN(O5)/TAN(0.62977)),R5&lt;0)),-PI()-R5,S5)</f>
        <v>0</v>
      </c>
      <c r="V5" s="4">
        <f t="shared" si="0"/>
        <v>0.38268428076468186</v>
      </c>
      <c r="W5" s="14">
        <f t="shared" si="1"/>
        <v>0</v>
      </c>
      <c r="X5" s="7">
        <f t="shared" ref="X5:X68" si="15">G5+((46-20)/800)*W5</f>
        <v>6.7</v>
      </c>
      <c r="Y5" s="4">
        <f t="shared" ref="Y5:Y68" si="16">(0.376*(X5-25))</f>
        <v>-6.8808000000000007</v>
      </c>
      <c r="Z5" s="7">
        <f t="shared" ref="Z5:Z68" si="17">(0.191*(100-Y5))</f>
        <v>20.414232800000001</v>
      </c>
      <c r="AA5" s="14">
        <f t="shared" ref="AA5:AA68" si="18">(370*12)*(Z5/19.1)*(W5/1000)/1000</f>
        <v>0</v>
      </c>
      <c r="AB5" s="15">
        <v>1.7538460769999999</v>
      </c>
      <c r="AC5" s="16">
        <f t="shared" ref="AC5:AC68" si="19">+AB5*0.75</f>
        <v>1.3153845577499998</v>
      </c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</row>
    <row r="6" spans="1:43" x14ac:dyDescent="0.25">
      <c r="A6" s="1">
        <v>36892</v>
      </c>
      <c r="B6" s="2">
        <v>0.125</v>
      </c>
      <c r="C6">
        <v>0</v>
      </c>
      <c r="D6">
        <v>0</v>
      </c>
      <c r="E6">
        <v>0</v>
      </c>
      <c r="F6">
        <f t="shared" si="2"/>
        <v>0</v>
      </c>
      <c r="G6" s="8">
        <v>6.1</v>
      </c>
      <c r="H6">
        <v>3</v>
      </c>
      <c r="I6">
        <v>3</v>
      </c>
      <c r="J6">
        <f t="shared" si="3"/>
        <v>1</v>
      </c>
      <c r="K6" s="11">
        <f t="shared" si="4"/>
        <v>-1.3809198477317772</v>
      </c>
      <c r="L6">
        <f t="shared" si="5"/>
        <v>-3.6068733156551342</v>
      </c>
      <c r="M6">
        <f t="shared" si="6"/>
        <v>3.2732187780724145</v>
      </c>
      <c r="N6" s="8">
        <f t="shared" si="7"/>
        <v>2.2846659813577546</v>
      </c>
      <c r="O6" s="8">
        <f t="shared" si="8"/>
        <v>-0.40162882717417259</v>
      </c>
      <c r="P6" s="4">
        <f t="shared" si="9"/>
        <v>0</v>
      </c>
      <c r="Q6" s="7">
        <f t="shared" si="10"/>
        <v>0</v>
      </c>
      <c r="R6" s="4">
        <f t="shared" si="11"/>
        <v>0</v>
      </c>
      <c r="S6" s="4">
        <f t="shared" si="12"/>
        <v>0</v>
      </c>
      <c r="T6" s="4">
        <f t="shared" si="13"/>
        <v>1</v>
      </c>
      <c r="U6" s="7">
        <f t="shared" si="14"/>
        <v>0</v>
      </c>
      <c r="V6" s="4">
        <f t="shared" si="0"/>
        <v>0.38268428076468186</v>
      </c>
      <c r="W6" s="14">
        <f t="shared" si="1"/>
        <v>0</v>
      </c>
      <c r="X6" s="7">
        <f t="shared" si="15"/>
        <v>6.1</v>
      </c>
      <c r="Y6" s="4">
        <f t="shared" si="16"/>
        <v>-7.1063999999999998</v>
      </c>
      <c r="Z6" s="7">
        <f t="shared" si="17"/>
        <v>20.457322399999999</v>
      </c>
      <c r="AA6" s="14">
        <f t="shared" si="18"/>
        <v>0</v>
      </c>
      <c r="AB6" s="15">
        <v>0.82307692300000002</v>
      </c>
      <c r="AC6" s="16">
        <f t="shared" si="19"/>
        <v>0.61730769225000004</v>
      </c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</row>
    <row r="7" spans="1:43" x14ac:dyDescent="0.25">
      <c r="A7" s="1">
        <v>36892</v>
      </c>
      <c r="B7" s="2">
        <v>0.16666666666666666</v>
      </c>
      <c r="C7">
        <v>0</v>
      </c>
      <c r="D7">
        <v>0</v>
      </c>
      <c r="E7">
        <v>0</v>
      </c>
      <c r="F7">
        <f t="shared" si="2"/>
        <v>0</v>
      </c>
      <c r="G7" s="8">
        <v>6.1</v>
      </c>
      <c r="H7">
        <v>4</v>
      </c>
      <c r="I7">
        <v>4</v>
      </c>
      <c r="J7">
        <f t="shared" si="3"/>
        <v>1</v>
      </c>
      <c r="K7" s="11">
        <f t="shared" si="4"/>
        <v>-1.3809198477317772</v>
      </c>
      <c r="L7">
        <f t="shared" si="5"/>
        <v>-3.6068733156551342</v>
      </c>
      <c r="M7">
        <f t="shared" si="6"/>
        <v>4.2732187780724145</v>
      </c>
      <c r="N7" s="8">
        <f t="shared" si="7"/>
        <v>2.0228665935586054</v>
      </c>
      <c r="O7" s="8">
        <f t="shared" si="8"/>
        <v>-0.40162882717417259</v>
      </c>
      <c r="P7" s="4">
        <f t="shared" si="9"/>
        <v>0</v>
      </c>
      <c r="Q7" s="7">
        <f t="shared" si="10"/>
        <v>0</v>
      </c>
      <c r="R7" s="4">
        <f t="shared" si="11"/>
        <v>0</v>
      </c>
      <c r="S7" s="4">
        <f t="shared" si="12"/>
        <v>0</v>
      </c>
      <c r="T7" s="4">
        <f t="shared" si="13"/>
        <v>0</v>
      </c>
      <c r="U7" s="7">
        <f t="shared" si="14"/>
        <v>0</v>
      </c>
      <c r="V7" s="4">
        <f t="shared" si="0"/>
        <v>0.38268428076468186</v>
      </c>
      <c r="W7" s="14">
        <f t="shared" si="1"/>
        <v>0</v>
      </c>
      <c r="X7" s="7">
        <f t="shared" si="15"/>
        <v>6.1</v>
      </c>
      <c r="Y7" s="4">
        <f t="shared" si="16"/>
        <v>-7.1063999999999998</v>
      </c>
      <c r="Z7" s="7">
        <f t="shared" si="17"/>
        <v>20.457322399999999</v>
      </c>
      <c r="AA7" s="14">
        <f t="shared" si="18"/>
        <v>0</v>
      </c>
      <c r="AB7" s="15">
        <v>1.3153846149999999</v>
      </c>
      <c r="AC7" s="16">
        <f t="shared" si="19"/>
        <v>0.98653846124999989</v>
      </c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</row>
    <row r="8" spans="1:43" x14ac:dyDescent="0.25">
      <c r="A8" s="1">
        <v>36892</v>
      </c>
      <c r="B8" s="2">
        <v>0.20833333333333334</v>
      </c>
      <c r="C8">
        <v>0</v>
      </c>
      <c r="D8">
        <v>0</v>
      </c>
      <c r="E8">
        <v>0</v>
      </c>
      <c r="F8">
        <f t="shared" si="2"/>
        <v>0</v>
      </c>
      <c r="G8" s="8">
        <v>5.6</v>
      </c>
      <c r="H8">
        <v>5</v>
      </c>
      <c r="I8">
        <v>5</v>
      </c>
      <c r="J8">
        <f t="shared" si="3"/>
        <v>1</v>
      </c>
      <c r="K8" s="11">
        <f t="shared" si="4"/>
        <v>-1.3809198477317772</v>
      </c>
      <c r="L8">
        <f t="shared" si="5"/>
        <v>-3.6068733156551342</v>
      </c>
      <c r="M8">
        <f t="shared" si="6"/>
        <v>5.2732187780724145</v>
      </c>
      <c r="N8" s="8">
        <f t="shared" si="7"/>
        <v>1.7610672057594561</v>
      </c>
      <c r="O8" s="8">
        <f t="shared" si="8"/>
        <v>-0.40162882717417259</v>
      </c>
      <c r="P8" s="4">
        <f t="shared" si="9"/>
        <v>0</v>
      </c>
      <c r="Q8" s="7">
        <f t="shared" si="10"/>
        <v>0</v>
      </c>
      <c r="R8" s="4">
        <f t="shared" si="11"/>
        <v>0</v>
      </c>
      <c r="S8" s="4">
        <f t="shared" si="12"/>
        <v>0</v>
      </c>
      <c r="T8" s="4">
        <f t="shared" si="13"/>
        <v>0</v>
      </c>
      <c r="U8" s="7">
        <f t="shared" si="14"/>
        <v>0</v>
      </c>
      <c r="V8" s="4">
        <f t="shared" si="0"/>
        <v>0.38268428076468186</v>
      </c>
      <c r="W8" s="14">
        <f t="shared" si="1"/>
        <v>0</v>
      </c>
      <c r="X8" s="7">
        <f t="shared" si="15"/>
        <v>5.6</v>
      </c>
      <c r="Y8" s="4">
        <f t="shared" si="16"/>
        <v>-7.2943999999999996</v>
      </c>
      <c r="Z8" s="7">
        <f t="shared" si="17"/>
        <v>20.493230399999998</v>
      </c>
      <c r="AA8" s="14">
        <f t="shared" si="18"/>
        <v>0</v>
      </c>
      <c r="AB8" s="15">
        <v>0.79230769199999995</v>
      </c>
      <c r="AC8" s="16">
        <f t="shared" si="19"/>
        <v>0.59423076899999994</v>
      </c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</row>
    <row r="9" spans="1:43" x14ac:dyDescent="0.25">
      <c r="A9" s="1">
        <v>36892</v>
      </c>
      <c r="B9" s="2">
        <v>0.25</v>
      </c>
      <c r="C9">
        <v>0</v>
      </c>
      <c r="D9">
        <v>0</v>
      </c>
      <c r="E9">
        <v>0</v>
      </c>
      <c r="F9">
        <f t="shared" si="2"/>
        <v>0</v>
      </c>
      <c r="G9" s="8">
        <v>5.6</v>
      </c>
      <c r="H9">
        <v>6</v>
      </c>
      <c r="I9">
        <v>6</v>
      </c>
      <c r="J9">
        <f t="shared" si="3"/>
        <v>1</v>
      </c>
      <c r="K9" s="11">
        <f t="shared" si="4"/>
        <v>-1.3809198477317772</v>
      </c>
      <c r="L9">
        <f t="shared" si="5"/>
        <v>-3.6068733156551342</v>
      </c>
      <c r="M9">
        <f t="shared" si="6"/>
        <v>6.2732187780724145</v>
      </c>
      <c r="N9" s="8">
        <f t="shared" si="7"/>
        <v>1.4992678179603065</v>
      </c>
      <c r="O9" s="8">
        <f t="shared" si="8"/>
        <v>-0.40162882717417259</v>
      </c>
      <c r="P9" s="4">
        <f t="shared" si="9"/>
        <v>0</v>
      </c>
      <c r="Q9" s="7">
        <f t="shared" si="10"/>
        <v>0</v>
      </c>
      <c r="R9" s="4">
        <f>IF(Q9&gt;0,S4,0)</f>
        <v>0</v>
      </c>
      <c r="S9" s="4">
        <f t="shared" si="12"/>
        <v>0</v>
      </c>
      <c r="T9" s="4">
        <f t="shared" si="13"/>
        <v>0</v>
      </c>
      <c r="U9" s="7">
        <f t="shared" si="14"/>
        <v>0</v>
      </c>
      <c r="V9" s="4">
        <f t="shared" si="0"/>
        <v>0.38268428076468186</v>
      </c>
      <c r="W9" s="14">
        <f t="shared" si="1"/>
        <v>0</v>
      </c>
      <c r="X9" s="7">
        <f t="shared" si="15"/>
        <v>5.6</v>
      </c>
      <c r="Y9" s="4">
        <f t="shared" si="16"/>
        <v>-7.2943999999999996</v>
      </c>
      <c r="Z9" s="7">
        <f t="shared" si="17"/>
        <v>20.493230399999998</v>
      </c>
      <c r="AA9" s="14">
        <f t="shared" si="18"/>
        <v>0</v>
      </c>
      <c r="AB9" s="15">
        <v>0.93846153799999998</v>
      </c>
      <c r="AC9" s="16">
        <f t="shared" si="19"/>
        <v>0.70384615350000002</v>
      </c>
      <c r="AE9" s="4"/>
    </row>
    <row r="10" spans="1:43" x14ac:dyDescent="0.25">
      <c r="A10" s="1">
        <v>36892</v>
      </c>
      <c r="B10" s="2">
        <v>0.29166666666666669</v>
      </c>
      <c r="C10">
        <v>0</v>
      </c>
      <c r="D10">
        <v>0</v>
      </c>
      <c r="E10">
        <v>0</v>
      </c>
      <c r="F10">
        <f t="shared" si="2"/>
        <v>0</v>
      </c>
      <c r="G10" s="8">
        <v>5</v>
      </c>
      <c r="H10">
        <v>7</v>
      </c>
      <c r="I10">
        <v>7</v>
      </c>
      <c r="J10">
        <f t="shared" si="3"/>
        <v>1</v>
      </c>
      <c r="K10" s="11">
        <f t="shared" si="4"/>
        <v>-1.3809198477317772</v>
      </c>
      <c r="L10">
        <f t="shared" si="5"/>
        <v>-3.6068733156551342</v>
      </c>
      <c r="M10">
        <f t="shared" si="6"/>
        <v>7.2732187780724145</v>
      </c>
      <c r="N10" s="8">
        <f t="shared" si="7"/>
        <v>1.2374684301611572</v>
      </c>
      <c r="O10" s="8">
        <f t="shared" si="8"/>
        <v>-0.40162882717417259</v>
      </c>
      <c r="P10" s="4">
        <f t="shared" si="9"/>
        <v>1.3146521558125096E-2</v>
      </c>
      <c r="Q10" s="7">
        <f t="shared" si="10"/>
        <v>1.314690027538846E-2</v>
      </c>
      <c r="R10" s="4">
        <f>IF(Q10&gt;0,ASIN(COS(O10)*SIN(N10)/COS(Q10)),0)</f>
        <v>1.0548763966854049</v>
      </c>
      <c r="S10" s="4">
        <f t="shared" si="12"/>
        <v>1.0548763966854049</v>
      </c>
      <c r="T10" s="4">
        <f t="shared" si="13"/>
        <v>0</v>
      </c>
      <c r="U10" s="7">
        <f t="shared" si="14"/>
        <v>1.0548763966854049</v>
      </c>
      <c r="V10" s="4">
        <f t="shared" si="0"/>
        <v>0.20092112727613676</v>
      </c>
      <c r="W10" s="14">
        <f t="shared" si="1"/>
        <v>0</v>
      </c>
      <c r="X10" s="7">
        <f t="shared" si="15"/>
        <v>5</v>
      </c>
      <c r="Y10" s="4">
        <f t="shared" si="16"/>
        <v>-7.52</v>
      </c>
      <c r="Z10" s="7">
        <f t="shared" si="17"/>
        <v>20.53632</v>
      </c>
      <c r="AA10" s="14">
        <f t="shared" si="18"/>
        <v>0</v>
      </c>
      <c r="AB10" s="15">
        <v>0.88461538500000003</v>
      </c>
      <c r="AC10" s="16">
        <f t="shared" si="19"/>
        <v>0.66346153875000002</v>
      </c>
      <c r="AE10" s="4"/>
    </row>
    <row r="11" spans="1:43" x14ac:dyDescent="0.25">
      <c r="A11" s="1">
        <v>36892</v>
      </c>
      <c r="B11" s="2">
        <v>0.33333333333333331</v>
      </c>
      <c r="C11">
        <v>65</v>
      </c>
      <c r="D11">
        <v>485</v>
      </c>
      <c r="E11">
        <v>15</v>
      </c>
      <c r="F11">
        <f t="shared" si="2"/>
        <v>50</v>
      </c>
      <c r="G11" s="8">
        <v>4.4000000000000004</v>
      </c>
      <c r="H11">
        <v>8</v>
      </c>
      <c r="I11">
        <v>8</v>
      </c>
      <c r="J11">
        <f t="shared" si="3"/>
        <v>1</v>
      </c>
      <c r="K11" s="11">
        <f t="shared" si="4"/>
        <v>-1.3809198477317772</v>
      </c>
      <c r="L11">
        <f t="shared" si="5"/>
        <v>-3.6068733156551342</v>
      </c>
      <c r="M11">
        <f t="shared" si="6"/>
        <v>8.2732187780724136</v>
      </c>
      <c r="N11" s="8">
        <f t="shared" si="7"/>
        <v>0.97566904236200813</v>
      </c>
      <c r="O11" s="8">
        <f t="shared" si="8"/>
        <v>-0.40162882717417259</v>
      </c>
      <c r="P11" s="4">
        <f t="shared" si="9"/>
        <v>0.18678029944677416</v>
      </c>
      <c r="Q11" s="7">
        <f t="shared" si="10"/>
        <v>0.18788374214690753</v>
      </c>
      <c r="R11" s="4">
        <f t="shared" si="11"/>
        <v>0.88804015127527436</v>
      </c>
      <c r="S11" s="4">
        <f t="shared" si="12"/>
        <v>0.88804015127527436</v>
      </c>
      <c r="T11" s="4">
        <f t="shared" si="13"/>
        <v>0</v>
      </c>
      <c r="U11" s="7">
        <f t="shared" si="14"/>
        <v>0.88804015127527436</v>
      </c>
      <c r="V11" s="4">
        <f t="shared" si="0"/>
        <v>0.40976178267138308</v>
      </c>
      <c r="W11" s="14">
        <f t="shared" si="1"/>
        <v>213.16355845381241</v>
      </c>
      <c r="X11" s="7">
        <f t="shared" si="15"/>
        <v>11.327815649748903</v>
      </c>
      <c r="Y11" s="4">
        <f t="shared" si="16"/>
        <v>-5.1407413156944122</v>
      </c>
      <c r="Z11" s="7">
        <f t="shared" si="17"/>
        <v>20.081881591297634</v>
      </c>
      <c r="AA11" s="14">
        <f t="shared" si="18"/>
        <v>0.9951005503452387</v>
      </c>
      <c r="AB11" s="15">
        <v>1.1769230770000001</v>
      </c>
      <c r="AC11" s="16">
        <f t="shared" si="19"/>
        <v>0.88269230775000007</v>
      </c>
    </row>
    <row r="12" spans="1:43" x14ac:dyDescent="0.25">
      <c r="A12" s="1">
        <v>36892</v>
      </c>
      <c r="B12" s="2">
        <v>0.375</v>
      </c>
      <c r="C12">
        <v>237</v>
      </c>
      <c r="D12">
        <v>760</v>
      </c>
      <c r="E12">
        <v>37</v>
      </c>
      <c r="F12">
        <f t="shared" si="2"/>
        <v>200</v>
      </c>
      <c r="G12" s="8">
        <v>7.2</v>
      </c>
      <c r="H12">
        <v>9</v>
      </c>
      <c r="I12">
        <v>9</v>
      </c>
      <c r="J12">
        <f t="shared" si="3"/>
        <v>1</v>
      </c>
      <c r="K12" s="11">
        <f t="shared" si="4"/>
        <v>-1.3809198477317772</v>
      </c>
      <c r="L12">
        <f t="shared" si="5"/>
        <v>-3.6068733156551342</v>
      </c>
      <c r="M12">
        <f t="shared" si="6"/>
        <v>9.2732187780724136</v>
      </c>
      <c r="N12" s="8">
        <f t="shared" si="7"/>
        <v>0.71386965456285878</v>
      </c>
      <c r="O12" s="8">
        <f t="shared" si="8"/>
        <v>-0.40162882717417259</v>
      </c>
      <c r="P12" s="4">
        <f t="shared" si="9"/>
        <v>0.33199519581002335</v>
      </c>
      <c r="Q12" s="7">
        <f t="shared" si="10"/>
        <v>0.33841795573000616</v>
      </c>
      <c r="R12" s="4">
        <f t="shared" si="11"/>
        <v>0.69306574751420358</v>
      </c>
      <c r="S12" s="4">
        <f t="shared" si="12"/>
        <v>0.69306574751420358</v>
      </c>
      <c r="T12" s="4">
        <f t="shared" si="13"/>
        <v>0</v>
      </c>
      <c r="U12" s="7">
        <f t="shared" si="14"/>
        <v>0.69306574751420358</v>
      </c>
      <c r="V12" s="4">
        <f t="shared" si="0"/>
        <v>0.58442119801338066</v>
      </c>
      <c r="W12" s="14">
        <f t="shared" si="1"/>
        <v>479.75187534037525</v>
      </c>
      <c r="X12" s="7">
        <f t="shared" si="15"/>
        <v>22.791935948562195</v>
      </c>
      <c r="Y12" s="4">
        <f t="shared" si="16"/>
        <v>-0.83023208334061482</v>
      </c>
      <c r="Z12" s="7">
        <f t="shared" si="17"/>
        <v>19.258574327918058</v>
      </c>
      <c r="AA12" s="14">
        <f t="shared" si="18"/>
        <v>2.1477830862246643</v>
      </c>
      <c r="AB12" s="15">
        <v>1.1230769229999999</v>
      </c>
      <c r="AC12" s="16">
        <f t="shared" si="19"/>
        <v>0.84230769224999991</v>
      </c>
    </row>
    <row r="13" spans="1:43" x14ac:dyDescent="0.25">
      <c r="A13" s="1">
        <v>36892</v>
      </c>
      <c r="B13" s="2">
        <v>0.41666666666666669</v>
      </c>
      <c r="C13">
        <v>374</v>
      </c>
      <c r="D13">
        <v>784</v>
      </c>
      <c r="E13">
        <v>68</v>
      </c>
      <c r="F13">
        <f t="shared" si="2"/>
        <v>306</v>
      </c>
      <c r="G13" s="8">
        <v>10.6</v>
      </c>
      <c r="H13">
        <v>10</v>
      </c>
      <c r="I13">
        <v>10</v>
      </c>
      <c r="J13">
        <f t="shared" si="3"/>
        <v>1</v>
      </c>
      <c r="K13" s="11">
        <f t="shared" si="4"/>
        <v>-1.3809198477317772</v>
      </c>
      <c r="L13">
        <f t="shared" si="5"/>
        <v>-3.6068733156551342</v>
      </c>
      <c r="M13">
        <f t="shared" si="6"/>
        <v>10.273218778072414</v>
      </c>
      <c r="N13" s="8">
        <f t="shared" si="7"/>
        <v>0.45207026676370926</v>
      </c>
      <c r="O13" s="8">
        <f t="shared" si="8"/>
        <v>-0.40162882717417259</v>
      </c>
      <c r="P13" s="4">
        <f t="shared" si="9"/>
        <v>0.43889505543967999</v>
      </c>
      <c r="Q13" s="7">
        <f t="shared" si="10"/>
        <v>0.45436859021595843</v>
      </c>
      <c r="R13" s="4">
        <f t="shared" si="11"/>
        <v>0.46393352603900095</v>
      </c>
      <c r="S13" s="4">
        <f t="shared" si="12"/>
        <v>0.46393352603900095</v>
      </c>
      <c r="T13" s="4">
        <f t="shared" si="13"/>
        <v>0</v>
      </c>
      <c r="U13" s="7">
        <f t="shared" si="14"/>
        <v>0.46393352603900095</v>
      </c>
      <c r="V13" s="4">
        <f t="shared" si="0"/>
        <v>0.71299662278490361</v>
      </c>
      <c r="W13" s="14">
        <f t="shared" si="1"/>
        <v>624.40124442049978</v>
      </c>
      <c r="X13" s="7">
        <f t="shared" si="15"/>
        <v>30.893040443666244</v>
      </c>
      <c r="Y13" s="4">
        <f t="shared" si="16"/>
        <v>2.2157832068185077</v>
      </c>
      <c r="Z13" s="7">
        <f t="shared" si="17"/>
        <v>18.676785407497665</v>
      </c>
      <c r="AA13" s="14">
        <f t="shared" si="18"/>
        <v>2.7109124472753829</v>
      </c>
      <c r="AB13" s="15">
        <v>1.1000000000000001</v>
      </c>
      <c r="AC13" s="16">
        <f t="shared" si="19"/>
        <v>0.82500000000000007</v>
      </c>
    </row>
    <row r="14" spans="1:43" x14ac:dyDescent="0.25">
      <c r="A14" s="1">
        <v>36892</v>
      </c>
      <c r="B14" s="2">
        <v>0.45833333333333331</v>
      </c>
      <c r="C14">
        <v>466</v>
      </c>
      <c r="D14">
        <v>809</v>
      </c>
      <c r="E14">
        <v>81</v>
      </c>
      <c r="F14">
        <f t="shared" si="2"/>
        <v>385</v>
      </c>
      <c r="G14" s="8">
        <v>12.2</v>
      </c>
      <c r="H14">
        <v>11</v>
      </c>
      <c r="I14">
        <v>11</v>
      </c>
      <c r="J14">
        <f t="shared" si="3"/>
        <v>1</v>
      </c>
      <c r="K14" s="11">
        <f t="shared" si="4"/>
        <v>-1.3809198477317772</v>
      </c>
      <c r="L14">
        <f t="shared" si="5"/>
        <v>-3.6068733156551342</v>
      </c>
      <c r="M14">
        <f t="shared" si="6"/>
        <v>11.273218778072414</v>
      </c>
      <c r="N14" s="8">
        <f t="shared" si="7"/>
        <v>0.19027087896455985</v>
      </c>
      <c r="O14" s="8">
        <f t="shared" si="8"/>
        <v>-0.40162882717417259</v>
      </c>
      <c r="P14" s="4">
        <f t="shared" si="9"/>
        <v>0.5001948295623535</v>
      </c>
      <c r="Q14" s="7">
        <f t="shared" si="10"/>
        <v>0.52382376001289277</v>
      </c>
      <c r="R14" s="4">
        <f t="shared" si="11"/>
        <v>0.2024103354508667</v>
      </c>
      <c r="S14" s="4">
        <f t="shared" si="12"/>
        <v>0.2024103354508667</v>
      </c>
      <c r="T14" s="4">
        <f t="shared" si="13"/>
        <v>0</v>
      </c>
      <c r="U14" s="7">
        <f t="shared" si="14"/>
        <v>0.2024103354508667</v>
      </c>
      <c r="V14" s="4">
        <f t="shared" si="0"/>
        <v>0.78672585426870834</v>
      </c>
      <c r="W14" s="14">
        <f t="shared" si="1"/>
        <v>714.37832293761971</v>
      </c>
      <c r="X14" s="7">
        <f t="shared" si="15"/>
        <v>35.417295495472644</v>
      </c>
      <c r="Y14" s="4">
        <f t="shared" si="16"/>
        <v>3.9169031062977138</v>
      </c>
      <c r="Z14" s="7">
        <f t="shared" si="17"/>
        <v>18.351871506697137</v>
      </c>
      <c r="AA14" s="14">
        <f t="shared" si="18"/>
        <v>3.0476018639979676</v>
      </c>
      <c r="AB14" s="15">
        <v>3.123077077</v>
      </c>
      <c r="AC14" s="16">
        <f t="shared" si="19"/>
        <v>2.3423078077500001</v>
      </c>
    </row>
    <row r="15" spans="1:43" x14ac:dyDescent="0.25">
      <c r="A15" s="1">
        <v>36892</v>
      </c>
      <c r="B15" s="2">
        <v>0.5</v>
      </c>
      <c r="C15">
        <v>522</v>
      </c>
      <c r="D15">
        <v>828</v>
      </c>
      <c r="E15">
        <v>97</v>
      </c>
      <c r="F15">
        <f t="shared" si="2"/>
        <v>425</v>
      </c>
      <c r="G15" s="8">
        <v>13.9</v>
      </c>
      <c r="H15">
        <v>12</v>
      </c>
      <c r="I15">
        <v>12</v>
      </c>
      <c r="J15">
        <f t="shared" si="3"/>
        <v>1</v>
      </c>
      <c r="K15" s="11">
        <f t="shared" si="4"/>
        <v>-1.3809198477317772</v>
      </c>
      <c r="L15">
        <f t="shared" si="5"/>
        <v>-3.6068733156551342</v>
      </c>
      <c r="M15">
        <f t="shared" si="6"/>
        <v>12.273218778072414</v>
      </c>
      <c r="N15" s="8">
        <f t="shared" si="7"/>
        <v>-7.1528508834589541E-2</v>
      </c>
      <c r="O15" s="8">
        <f t="shared" si="8"/>
        <v>-0.40162882717417259</v>
      </c>
      <c r="P15" s="4">
        <f t="shared" si="9"/>
        <v>0.51171703987425043</v>
      </c>
      <c r="Q15" s="7">
        <f t="shared" si="10"/>
        <v>0.53718212744363925</v>
      </c>
      <c r="R15" s="4">
        <f t="shared" si="11"/>
        <v>-7.6639311809517732E-2</v>
      </c>
      <c r="S15" s="4">
        <f t="shared" si="12"/>
        <v>-7.6639311809517732E-2</v>
      </c>
      <c r="T15" s="4">
        <f t="shared" si="13"/>
        <v>0</v>
      </c>
      <c r="U15" s="7">
        <f t="shared" si="14"/>
        <v>-7.6639311809517732E-2</v>
      </c>
      <c r="V15" s="4">
        <f t="shared" si="0"/>
        <v>0.80058436718248915</v>
      </c>
      <c r="W15" s="14">
        <f t="shared" si="1"/>
        <v>756.19199631007336</v>
      </c>
      <c r="X15" s="7">
        <f t="shared" si="15"/>
        <v>38.476239880077387</v>
      </c>
      <c r="Y15" s="4">
        <f t="shared" si="16"/>
        <v>5.0670661949090974</v>
      </c>
      <c r="Z15" s="7">
        <f t="shared" si="17"/>
        <v>18.132190356772362</v>
      </c>
      <c r="AA15" s="14">
        <f t="shared" si="18"/>
        <v>3.1873660979961813</v>
      </c>
      <c r="AB15" s="15">
        <v>3.2615384619999999</v>
      </c>
      <c r="AC15" s="16">
        <f t="shared" si="19"/>
        <v>2.4461538464999997</v>
      </c>
    </row>
    <row r="16" spans="1:43" x14ac:dyDescent="0.25">
      <c r="A16" s="1">
        <v>36892</v>
      </c>
      <c r="B16" s="2">
        <v>0.54166666666666663</v>
      </c>
      <c r="C16">
        <v>488</v>
      </c>
      <c r="D16">
        <v>793</v>
      </c>
      <c r="E16">
        <v>91</v>
      </c>
      <c r="F16">
        <f t="shared" si="2"/>
        <v>397</v>
      </c>
      <c r="G16" s="8">
        <v>15</v>
      </c>
      <c r="H16">
        <v>13</v>
      </c>
      <c r="I16">
        <v>13</v>
      </c>
      <c r="J16">
        <f t="shared" si="3"/>
        <v>1</v>
      </c>
      <c r="K16" s="11">
        <f t="shared" si="4"/>
        <v>-1.3809198477317772</v>
      </c>
      <c r="L16">
        <f t="shared" si="5"/>
        <v>-3.6068733156551342</v>
      </c>
      <c r="M16">
        <f t="shared" si="6"/>
        <v>13.273218778072414</v>
      </c>
      <c r="N16" s="8">
        <f t="shared" si="7"/>
        <v>-0.33332789663373896</v>
      </c>
      <c r="O16" s="8">
        <f t="shared" si="8"/>
        <v>-0.40162882717417259</v>
      </c>
      <c r="P16" s="4">
        <f t="shared" si="9"/>
        <v>0.4726764667839678</v>
      </c>
      <c r="Q16" s="7">
        <f t="shared" si="10"/>
        <v>0.49232548633695244</v>
      </c>
      <c r="R16" s="4">
        <f t="shared" si="11"/>
        <v>-0.34876774680012346</v>
      </c>
      <c r="S16" s="4">
        <f t="shared" si="12"/>
        <v>-0.34876774680012346</v>
      </c>
      <c r="T16" s="4">
        <f t="shared" si="13"/>
        <v>0</v>
      </c>
      <c r="U16" s="7">
        <f t="shared" si="14"/>
        <v>-0.34876774680012346</v>
      </c>
      <c r="V16" s="4">
        <f t="shared" si="0"/>
        <v>0.75362772677344791</v>
      </c>
      <c r="W16" s="14">
        <f t="shared" si="1"/>
        <v>685.16329007103991</v>
      </c>
      <c r="X16" s="7">
        <f t="shared" si="15"/>
        <v>37.267806927308797</v>
      </c>
      <c r="Y16" s="4">
        <f t="shared" si="16"/>
        <v>4.6126954046681075</v>
      </c>
      <c r="Z16" s="7">
        <f t="shared" si="17"/>
        <v>18.218975177708394</v>
      </c>
      <c r="AA16" s="14">
        <f t="shared" si="18"/>
        <v>2.9018010474710438</v>
      </c>
      <c r="AB16" s="15">
        <v>2.5692309230000001</v>
      </c>
      <c r="AC16" s="16">
        <f t="shared" si="19"/>
        <v>1.9269231922500001</v>
      </c>
    </row>
    <row r="17" spans="1:29" x14ac:dyDescent="0.25">
      <c r="A17" s="1">
        <v>36892</v>
      </c>
      <c r="B17" s="2">
        <v>0.58333333333333337</v>
      </c>
      <c r="C17">
        <v>450</v>
      </c>
      <c r="D17">
        <v>894</v>
      </c>
      <c r="E17">
        <v>59</v>
      </c>
      <c r="F17">
        <f t="shared" si="2"/>
        <v>391</v>
      </c>
      <c r="G17" s="8">
        <v>16.100000000000001</v>
      </c>
      <c r="H17">
        <v>14</v>
      </c>
      <c r="I17">
        <v>14</v>
      </c>
      <c r="J17">
        <f t="shared" si="3"/>
        <v>1</v>
      </c>
      <c r="K17" s="11">
        <f t="shared" si="4"/>
        <v>-1.3809198477317772</v>
      </c>
      <c r="L17">
        <f t="shared" si="5"/>
        <v>-3.6068733156551342</v>
      </c>
      <c r="M17">
        <f t="shared" si="6"/>
        <v>14.273218778072414</v>
      </c>
      <c r="N17" s="8">
        <f t="shared" si="7"/>
        <v>-0.59512728443288831</v>
      </c>
      <c r="O17" s="8">
        <f t="shared" si="8"/>
        <v>-0.40162882717417259</v>
      </c>
      <c r="P17" s="4">
        <f t="shared" si="9"/>
        <v>0.38573366083001082</v>
      </c>
      <c r="Q17" s="7">
        <f t="shared" si="10"/>
        <v>0.3960028918103885</v>
      </c>
      <c r="R17" s="4">
        <f t="shared" si="11"/>
        <v>-0.59352502835396637</v>
      </c>
      <c r="S17" s="4">
        <f t="shared" si="12"/>
        <v>-0.59352502835396637</v>
      </c>
      <c r="T17" s="4">
        <f t="shared" si="13"/>
        <v>0</v>
      </c>
      <c r="U17" s="7">
        <f t="shared" si="14"/>
        <v>-0.59352502835396637</v>
      </c>
      <c r="V17" s="4">
        <f t="shared" si="0"/>
        <v>0.649055950485943</v>
      </c>
      <c r="W17" s="14">
        <f t="shared" si="1"/>
        <v>637.01045557665338</v>
      </c>
      <c r="X17" s="7">
        <f t="shared" si="15"/>
        <v>36.802839806241238</v>
      </c>
      <c r="Y17" s="4">
        <f t="shared" si="16"/>
        <v>4.4378677671467051</v>
      </c>
      <c r="Z17" s="7">
        <f t="shared" si="17"/>
        <v>18.252367256474979</v>
      </c>
      <c r="AA17" s="14">
        <f t="shared" si="18"/>
        <v>2.7028090360949664</v>
      </c>
      <c r="AB17" s="15">
        <v>0.54615380800000002</v>
      </c>
      <c r="AC17" s="16">
        <f t="shared" si="19"/>
        <v>0.40961535599999999</v>
      </c>
    </row>
    <row r="18" spans="1:29" x14ac:dyDescent="0.25">
      <c r="A18" s="1">
        <v>36892</v>
      </c>
      <c r="B18" s="2">
        <v>0.625</v>
      </c>
      <c r="C18">
        <v>327</v>
      </c>
      <c r="D18">
        <v>777</v>
      </c>
      <c r="E18">
        <v>71</v>
      </c>
      <c r="F18">
        <f t="shared" si="2"/>
        <v>256</v>
      </c>
      <c r="G18" s="8">
        <v>16.7</v>
      </c>
      <c r="H18">
        <v>15</v>
      </c>
      <c r="I18">
        <v>15</v>
      </c>
      <c r="J18">
        <f t="shared" si="3"/>
        <v>1</v>
      </c>
      <c r="K18" s="11">
        <f t="shared" si="4"/>
        <v>-1.3809198477317772</v>
      </c>
      <c r="L18">
        <f t="shared" si="5"/>
        <v>-3.6068733156551342</v>
      </c>
      <c r="M18">
        <f t="shared" si="6"/>
        <v>15.273218778072414</v>
      </c>
      <c r="N18" s="8">
        <f t="shared" si="7"/>
        <v>-0.85692667223203767</v>
      </c>
      <c r="O18" s="8">
        <f t="shared" si="8"/>
        <v>-0.40162882717417259</v>
      </c>
      <c r="P18" s="4">
        <f t="shared" si="9"/>
        <v>0.25681363055836132</v>
      </c>
      <c r="Q18" s="7">
        <f t="shared" si="10"/>
        <v>0.25972380556737784</v>
      </c>
      <c r="R18" s="4">
        <f t="shared" si="11"/>
        <v>-0.8035590743680282</v>
      </c>
      <c r="S18" s="4">
        <f t="shared" si="12"/>
        <v>-0.8035590743680282</v>
      </c>
      <c r="T18" s="4">
        <f t="shared" si="13"/>
        <v>0</v>
      </c>
      <c r="U18" s="7">
        <f t="shared" si="14"/>
        <v>-0.8035590743680282</v>
      </c>
      <c r="V18" s="4">
        <f t="shared" si="0"/>
        <v>0.49399543206093705</v>
      </c>
      <c r="W18" s="14">
        <f t="shared" si="1"/>
        <v>452.13216164012169</v>
      </c>
      <c r="X18" s="7">
        <f t="shared" si="15"/>
        <v>31.394295253303955</v>
      </c>
      <c r="Y18" s="4">
        <f t="shared" si="16"/>
        <v>2.404255015242287</v>
      </c>
      <c r="Z18" s="7">
        <f t="shared" si="17"/>
        <v>18.640787292088724</v>
      </c>
      <c r="AA18" s="14">
        <f t="shared" si="18"/>
        <v>1.9592021765195438</v>
      </c>
      <c r="AB18" s="15">
        <v>0.43846153799999998</v>
      </c>
      <c r="AC18" s="16">
        <f t="shared" si="19"/>
        <v>0.32884615350000002</v>
      </c>
    </row>
    <row r="19" spans="1:29" x14ac:dyDescent="0.25">
      <c r="A19" s="1">
        <v>36892</v>
      </c>
      <c r="B19" s="2">
        <v>0.66666666666666663</v>
      </c>
      <c r="C19">
        <v>191</v>
      </c>
      <c r="D19">
        <v>513</v>
      </c>
      <c r="E19">
        <v>96</v>
      </c>
      <c r="F19">
        <f t="shared" si="2"/>
        <v>95</v>
      </c>
      <c r="G19" s="8">
        <v>16.100000000000001</v>
      </c>
      <c r="H19">
        <v>16</v>
      </c>
      <c r="I19">
        <v>16</v>
      </c>
      <c r="J19">
        <f t="shared" si="3"/>
        <v>1</v>
      </c>
      <c r="K19" s="11">
        <f t="shared" si="4"/>
        <v>-1.3809198477317772</v>
      </c>
      <c r="L19">
        <f t="shared" si="5"/>
        <v>-3.6068733156551342</v>
      </c>
      <c r="M19">
        <f t="shared" si="6"/>
        <v>16.273218778072415</v>
      </c>
      <c r="N19" s="8">
        <f t="shared" si="7"/>
        <v>-1.1187260600311877</v>
      </c>
      <c r="O19" s="8">
        <f t="shared" si="8"/>
        <v>-0.40162882717417259</v>
      </c>
      <c r="P19" s="4">
        <f t="shared" si="9"/>
        <v>9.4702062981608492E-2</v>
      </c>
      <c r="Q19" s="7">
        <f t="shared" si="10"/>
        <v>9.4844192947081157E-2</v>
      </c>
      <c r="R19" s="4">
        <f t="shared" si="11"/>
        <v>-0.98216574516709365</v>
      </c>
      <c r="S19" s="4">
        <f t="shared" si="12"/>
        <v>-0.98216574516709365</v>
      </c>
      <c r="T19" s="4">
        <f t="shared" si="13"/>
        <v>0</v>
      </c>
      <c r="U19" s="7">
        <f t="shared" si="14"/>
        <v>-0.98216574516709365</v>
      </c>
      <c r="V19" s="4">
        <f t="shared" si="0"/>
        <v>0.29901328957947093</v>
      </c>
      <c r="W19" s="14">
        <f t="shared" si="1"/>
        <v>245.74001824669483</v>
      </c>
      <c r="X19" s="7">
        <f t="shared" si="15"/>
        <v>24.086550593017584</v>
      </c>
      <c r="Y19" s="4">
        <f t="shared" si="16"/>
        <v>-0.3434569770253883</v>
      </c>
      <c r="Z19" s="7">
        <f t="shared" si="17"/>
        <v>19.165600282611848</v>
      </c>
      <c r="AA19" s="14">
        <f t="shared" si="18"/>
        <v>1.0948330909120971</v>
      </c>
      <c r="AB19" s="15">
        <v>0.50769230799999998</v>
      </c>
      <c r="AC19" s="16">
        <f t="shared" si="19"/>
        <v>0.38076923099999999</v>
      </c>
    </row>
    <row r="20" spans="1:29" x14ac:dyDescent="0.25">
      <c r="A20" s="1">
        <v>36892</v>
      </c>
      <c r="B20" s="2">
        <v>0.70833333333333337</v>
      </c>
      <c r="C20">
        <v>4</v>
      </c>
      <c r="D20">
        <v>120</v>
      </c>
      <c r="E20">
        <v>2</v>
      </c>
      <c r="F20">
        <f t="shared" si="2"/>
        <v>2</v>
      </c>
      <c r="G20" s="8">
        <v>15</v>
      </c>
      <c r="H20">
        <v>17</v>
      </c>
      <c r="I20">
        <v>17</v>
      </c>
      <c r="J20">
        <f t="shared" si="3"/>
        <v>1</v>
      </c>
      <c r="K20" s="11">
        <f t="shared" si="4"/>
        <v>-1.3809198477317772</v>
      </c>
      <c r="L20">
        <f t="shared" si="5"/>
        <v>-3.6068733156551342</v>
      </c>
      <c r="M20">
        <f t="shared" si="6"/>
        <v>17.273218778072415</v>
      </c>
      <c r="N20" s="8">
        <f t="shared" si="7"/>
        <v>-1.380525447830337</v>
      </c>
      <c r="O20" s="8">
        <f t="shared" si="8"/>
        <v>-0.40162882717417259</v>
      </c>
      <c r="P20" s="4">
        <f t="shared" si="9"/>
        <v>0</v>
      </c>
      <c r="Q20" s="7">
        <f t="shared" si="10"/>
        <v>0</v>
      </c>
      <c r="R20" s="4">
        <f t="shared" si="11"/>
        <v>0</v>
      </c>
      <c r="S20" s="4">
        <f t="shared" si="12"/>
        <v>0</v>
      </c>
      <c r="T20" s="4">
        <f t="shared" si="13"/>
        <v>0</v>
      </c>
      <c r="U20" s="7">
        <f t="shared" si="14"/>
        <v>0</v>
      </c>
      <c r="V20" s="4">
        <f t="shared" si="0"/>
        <v>0.38268428076468186</v>
      </c>
      <c r="W20" s="14">
        <f t="shared" si="1"/>
        <v>47.845992872854033</v>
      </c>
      <c r="X20" s="7">
        <f t="shared" si="15"/>
        <v>16.554994768367756</v>
      </c>
      <c r="Y20" s="4">
        <f t="shared" si="16"/>
        <v>-3.1753219670937236</v>
      </c>
      <c r="Z20" s="7">
        <f t="shared" si="17"/>
        <v>19.706486495714902</v>
      </c>
      <c r="AA20" s="14">
        <f t="shared" si="18"/>
        <v>0.21918174194544418</v>
      </c>
      <c r="AB20" s="15">
        <v>2.2307693849999999</v>
      </c>
      <c r="AC20" s="16">
        <f t="shared" si="19"/>
        <v>1.6730770387499998</v>
      </c>
    </row>
    <row r="21" spans="1:29" x14ac:dyDescent="0.25">
      <c r="A21" s="1">
        <v>36892</v>
      </c>
      <c r="B21" s="2">
        <v>0.75</v>
      </c>
      <c r="C21">
        <v>0</v>
      </c>
      <c r="D21">
        <v>0</v>
      </c>
      <c r="E21">
        <v>0</v>
      </c>
      <c r="F21">
        <f t="shared" si="2"/>
        <v>0</v>
      </c>
      <c r="G21" s="8">
        <v>11.7</v>
      </c>
      <c r="H21">
        <v>18</v>
      </c>
      <c r="I21">
        <v>18</v>
      </c>
      <c r="J21">
        <f t="shared" si="3"/>
        <v>1</v>
      </c>
      <c r="K21" s="11">
        <f t="shared" si="4"/>
        <v>-1.3809198477317772</v>
      </c>
      <c r="L21">
        <f t="shared" si="5"/>
        <v>-3.6068733156551342</v>
      </c>
      <c r="M21">
        <f t="shared" si="6"/>
        <v>18.273218778072415</v>
      </c>
      <c r="N21" s="8">
        <f t="shared" si="7"/>
        <v>-1.6423248356294864</v>
      </c>
      <c r="O21" s="8">
        <f t="shared" si="8"/>
        <v>-0.40162882717417259</v>
      </c>
      <c r="P21" s="4">
        <f t="shared" si="9"/>
        <v>0</v>
      </c>
      <c r="Q21" s="7">
        <f t="shared" si="10"/>
        <v>0</v>
      </c>
      <c r="R21" s="4">
        <f t="shared" si="11"/>
        <v>0</v>
      </c>
      <c r="S21" s="4">
        <f t="shared" si="12"/>
        <v>0</v>
      </c>
      <c r="T21" s="4">
        <f t="shared" si="13"/>
        <v>0</v>
      </c>
      <c r="U21" s="7">
        <f t="shared" si="14"/>
        <v>0</v>
      </c>
      <c r="V21" s="4">
        <f t="shared" si="0"/>
        <v>0.38268428076468186</v>
      </c>
      <c r="W21" s="14">
        <f t="shared" si="1"/>
        <v>0</v>
      </c>
      <c r="X21" s="7">
        <f t="shared" si="15"/>
        <v>11.7</v>
      </c>
      <c r="Y21" s="4">
        <f t="shared" si="16"/>
        <v>-5.0007999999999999</v>
      </c>
      <c r="Z21" s="7">
        <f t="shared" si="17"/>
        <v>20.055152799999998</v>
      </c>
      <c r="AA21" s="14">
        <f t="shared" si="18"/>
        <v>0</v>
      </c>
      <c r="AB21" s="15">
        <v>0.78461538500000005</v>
      </c>
      <c r="AC21" s="16">
        <f t="shared" si="19"/>
        <v>0.58846153875000007</v>
      </c>
    </row>
    <row r="22" spans="1:29" x14ac:dyDescent="0.25">
      <c r="A22" s="1">
        <v>36892</v>
      </c>
      <c r="B22" s="2">
        <v>0.79166666666666663</v>
      </c>
      <c r="C22">
        <v>0</v>
      </c>
      <c r="D22">
        <v>0</v>
      </c>
      <c r="E22">
        <v>0</v>
      </c>
      <c r="F22">
        <f t="shared" si="2"/>
        <v>0</v>
      </c>
      <c r="G22" s="8">
        <v>9.4</v>
      </c>
      <c r="H22">
        <v>19</v>
      </c>
      <c r="I22">
        <v>19</v>
      </c>
      <c r="J22">
        <f t="shared" si="3"/>
        <v>1</v>
      </c>
      <c r="K22" s="11">
        <f t="shared" si="4"/>
        <v>-1.3809198477317772</v>
      </c>
      <c r="L22">
        <f t="shared" si="5"/>
        <v>-3.6068733156551342</v>
      </c>
      <c r="M22">
        <f t="shared" si="6"/>
        <v>19.273218778072415</v>
      </c>
      <c r="N22" s="8">
        <f t="shared" si="7"/>
        <v>-1.9041242234286357</v>
      </c>
      <c r="O22" s="8">
        <f t="shared" si="8"/>
        <v>-0.40162882717417259</v>
      </c>
      <c r="P22" s="4">
        <f t="shared" si="9"/>
        <v>0</v>
      </c>
      <c r="Q22" s="7">
        <f t="shared" si="10"/>
        <v>0</v>
      </c>
      <c r="R22" s="4">
        <f t="shared" si="11"/>
        <v>0</v>
      </c>
      <c r="S22" s="4">
        <f t="shared" si="12"/>
        <v>0</v>
      </c>
      <c r="T22" s="4">
        <f t="shared" si="13"/>
        <v>0</v>
      </c>
      <c r="U22" s="7">
        <f t="shared" si="14"/>
        <v>0</v>
      </c>
      <c r="V22" s="4">
        <f t="shared" si="0"/>
        <v>0.38268428076468186</v>
      </c>
      <c r="W22" s="14">
        <f t="shared" si="1"/>
        <v>0</v>
      </c>
      <c r="X22" s="7">
        <f t="shared" si="15"/>
        <v>9.4</v>
      </c>
      <c r="Y22" s="4">
        <f t="shared" si="16"/>
        <v>-5.8655999999999997</v>
      </c>
      <c r="Z22" s="7">
        <f t="shared" si="17"/>
        <v>20.220329599999999</v>
      </c>
      <c r="AA22" s="14">
        <f t="shared" si="18"/>
        <v>0</v>
      </c>
      <c r="AB22" s="15">
        <v>0.81538461500000003</v>
      </c>
      <c r="AC22" s="16">
        <f t="shared" si="19"/>
        <v>0.61153846125</v>
      </c>
    </row>
    <row r="23" spans="1:29" x14ac:dyDescent="0.25">
      <c r="A23" s="1">
        <v>36892</v>
      </c>
      <c r="B23" s="2">
        <v>0.83333333333333337</v>
      </c>
      <c r="C23">
        <v>0</v>
      </c>
      <c r="D23">
        <v>0</v>
      </c>
      <c r="E23">
        <v>0</v>
      </c>
      <c r="F23">
        <f t="shared" si="2"/>
        <v>0</v>
      </c>
      <c r="G23" s="8">
        <v>9.4</v>
      </c>
      <c r="H23">
        <v>20</v>
      </c>
      <c r="I23">
        <v>20</v>
      </c>
      <c r="J23">
        <f t="shared" si="3"/>
        <v>1</v>
      </c>
      <c r="K23" s="11">
        <f t="shared" si="4"/>
        <v>-1.3809198477317772</v>
      </c>
      <c r="L23">
        <f t="shared" si="5"/>
        <v>-3.6068733156551342</v>
      </c>
      <c r="M23">
        <f t="shared" si="6"/>
        <v>20.273218778072415</v>
      </c>
      <c r="N23" s="8">
        <f t="shared" si="7"/>
        <v>-2.1659236112277851</v>
      </c>
      <c r="O23" s="8">
        <f t="shared" si="8"/>
        <v>-0.40162882717417259</v>
      </c>
      <c r="P23" s="4">
        <f t="shared" si="9"/>
        <v>0</v>
      </c>
      <c r="Q23" s="7">
        <f t="shared" si="10"/>
        <v>0</v>
      </c>
      <c r="R23" s="4">
        <f t="shared" si="11"/>
        <v>0</v>
      </c>
      <c r="S23" s="4">
        <f t="shared" si="12"/>
        <v>0</v>
      </c>
      <c r="T23" s="4">
        <f t="shared" si="13"/>
        <v>0</v>
      </c>
      <c r="U23" s="7">
        <f t="shared" si="14"/>
        <v>0</v>
      </c>
      <c r="V23" s="4">
        <f t="shared" si="0"/>
        <v>0.38268428076468186</v>
      </c>
      <c r="W23" s="14">
        <f t="shared" si="1"/>
        <v>0</v>
      </c>
      <c r="X23" s="7">
        <f t="shared" si="15"/>
        <v>9.4</v>
      </c>
      <c r="Y23" s="4">
        <f t="shared" si="16"/>
        <v>-5.8655999999999997</v>
      </c>
      <c r="Z23" s="7">
        <f t="shared" si="17"/>
        <v>20.220329599999999</v>
      </c>
      <c r="AA23" s="14">
        <f t="shared" si="18"/>
        <v>0</v>
      </c>
      <c r="AB23" s="15">
        <v>2.1461538459999998</v>
      </c>
      <c r="AC23" s="16">
        <f t="shared" si="19"/>
        <v>1.6096153844999999</v>
      </c>
    </row>
    <row r="24" spans="1:29" x14ac:dyDescent="0.25">
      <c r="A24" s="1">
        <v>36892</v>
      </c>
      <c r="B24" s="2">
        <v>0.875</v>
      </c>
      <c r="C24">
        <v>0</v>
      </c>
      <c r="D24">
        <v>0</v>
      </c>
      <c r="E24">
        <v>0</v>
      </c>
      <c r="F24">
        <f t="shared" si="2"/>
        <v>0</v>
      </c>
      <c r="G24" s="8">
        <v>7.8</v>
      </c>
      <c r="H24">
        <v>21</v>
      </c>
      <c r="I24">
        <v>21</v>
      </c>
      <c r="J24">
        <f t="shared" si="3"/>
        <v>1</v>
      </c>
      <c r="K24" s="11">
        <f t="shared" si="4"/>
        <v>-1.3809198477317772</v>
      </c>
      <c r="L24">
        <f t="shared" si="5"/>
        <v>-3.6068733156551342</v>
      </c>
      <c r="M24">
        <f t="shared" si="6"/>
        <v>21.273218778072415</v>
      </c>
      <c r="N24" s="8">
        <f t="shared" si="7"/>
        <v>-2.4277229990269347</v>
      </c>
      <c r="O24" s="8">
        <f t="shared" si="8"/>
        <v>-0.40162882717417259</v>
      </c>
      <c r="P24" s="4">
        <f t="shared" si="9"/>
        <v>0</v>
      </c>
      <c r="Q24" s="7">
        <f t="shared" si="10"/>
        <v>0</v>
      </c>
      <c r="R24" s="4">
        <f t="shared" si="11"/>
        <v>0</v>
      </c>
      <c r="S24" s="4">
        <f t="shared" si="12"/>
        <v>0</v>
      </c>
      <c r="T24" s="4">
        <f t="shared" si="13"/>
        <v>1</v>
      </c>
      <c r="U24" s="7">
        <f t="shared" si="14"/>
        <v>0</v>
      </c>
      <c r="V24" s="4">
        <f t="shared" si="0"/>
        <v>0.38268428076468186</v>
      </c>
      <c r="W24" s="14">
        <f t="shared" si="1"/>
        <v>0</v>
      </c>
      <c r="X24" s="7">
        <f t="shared" si="15"/>
        <v>7.8</v>
      </c>
      <c r="Y24" s="4">
        <f t="shared" si="16"/>
        <v>-6.4672000000000001</v>
      </c>
      <c r="Z24" s="7">
        <f t="shared" si="17"/>
        <v>20.3352352</v>
      </c>
      <c r="AA24" s="14">
        <f t="shared" si="18"/>
        <v>0</v>
      </c>
      <c r="AB24" s="15">
        <v>2.1230769230000002</v>
      </c>
      <c r="AC24" s="16">
        <f t="shared" si="19"/>
        <v>1.5923076922500001</v>
      </c>
    </row>
    <row r="25" spans="1:29" x14ac:dyDescent="0.25">
      <c r="A25" s="1">
        <v>36892</v>
      </c>
      <c r="B25" s="2">
        <v>0.91666666666666663</v>
      </c>
      <c r="C25">
        <v>0</v>
      </c>
      <c r="D25">
        <v>0</v>
      </c>
      <c r="E25">
        <v>0</v>
      </c>
      <c r="F25">
        <f t="shared" si="2"/>
        <v>0</v>
      </c>
      <c r="G25" s="8">
        <v>7.2</v>
      </c>
      <c r="H25">
        <v>22</v>
      </c>
      <c r="I25">
        <v>22</v>
      </c>
      <c r="J25">
        <f t="shared" si="3"/>
        <v>1</v>
      </c>
      <c r="K25" s="11">
        <f t="shared" si="4"/>
        <v>-1.3809198477317772</v>
      </c>
      <c r="L25">
        <f t="shared" si="5"/>
        <v>-3.6068733156551342</v>
      </c>
      <c r="M25">
        <f t="shared" si="6"/>
        <v>22.273218778072415</v>
      </c>
      <c r="N25" s="8">
        <f t="shared" si="7"/>
        <v>-2.6895223868260838</v>
      </c>
      <c r="O25" s="8">
        <f t="shared" si="8"/>
        <v>-0.40162882717417259</v>
      </c>
      <c r="P25" s="4">
        <f t="shared" si="9"/>
        <v>0</v>
      </c>
      <c r="Q25" s="7">
        <f t="shared" si="10"/>
        <v>0</v>
      </c>
      <c r="R25" s="4">
        <f t="shared" si="11"/>
        <v>0</v>
      </c>
      <c r="S25" s="4">
        <f t="shared" si="12"/>
        <v>0</v>
      </c>
      <c r="T25" s="4">
        <f t="shared" si="13"/>
        <v>1</v>
      </c>
      <c r="U25" s="7">
        <f t="shared" si="14"/>
        <v>0</v>
      </c>
      <c r="V25" s="4">
        <f t="shared" si="0"/>
        <v>0.38268428076468186</v>
      </c>
      <c r="W25" s="14">
        <f t="shared" si="1"/>
        <v>0</v>
      </c>
      <c r="X25" s="7">
        <f t="shared" si="15"/>
        <v>7.2</v>
      </c>
      <c r="Y25" s="4">
        <f t="shared" si="16"/>
        <v>-6.6928000000000001</v>
      </c>
      <c r="Z25" s="7">
        <f t="shared" si="17"/>
        <v>20.378324800000001</v>
      </c>
      <c r="AA25" s="14">
        <f t="shared" si="18"/>
        <v>0</v>
      </c>
      <c r="AB25" s="15">
        <v>2.1</v>
      </c>
      <c r="AC25" s="16">
        <f t="shared" si="19"/>
        <v>1.5750000000000002</v>
      </c>
    </row>
    <row r="26" spans="1:29" x14ac:dyDescent="0.25">
      <c r="A26" s="1">
        <v>36892</v>
      </c>
      <c r="B26" s="2">
        <v>0.95833333333333337</v>
      </c>
      <c r="C26">
        <v>0</v>
      </c>
      <c r="D26">
        <v>0</v>
      </c>
      <c r="E26">
        <v>0</v>
      </c>
      <c r="F26">
        <f t="shared" si="2"/>
        <v>0</v>
      </c>
      <c r="G26" s="8">
        <v>7.2</v>
      </c>
      <c r="H26">
        <v>23</v>
      </c>
      <c r="I26">
        <v>23</v>
      </c>
      <c r="J26">
        <f t="shared" si="3"/>
        <v>1</v>
      </c>
      <c r="K26" s="11">
        <f t="shared" si="4"/>
        <v>-1.3809198477317772</v>
      </c>
      <c r="L26">
        <f t="shared" si="5"/>
        <v>-3.6068733156551342</v>
      </c>
      <c r="M26">
        <f t="shared" si="6"/>
        <v>23.273218778072415</v>
      </c>
      <c r="N26" s="8">
        <f t="shared" si="7"/>
        <v>-2.9513217746252338</v>
      </c>
      <c r="O26" s="8">
        <f t="shared" si="8"/>
        <v>-0.40162882717417259</v>
      </c>
      <c r="P26" s="4">
        <f t="shared" si="9"/>
        <v>0</v>
      </c>
      <c r="Q26" s="7">
        <f t="shared" si="10"/>
        <v>0</v>
      </c>
      <c r="R26" s="4">
        <f t="shared" si="11"/>
        <v>0</v>
      </c>
      <c r="S26" s="4">
        <f t="shared" si="12"/>
        <v>0</v>
      </c>
      <c r="T26" s="4">
        <f t="shared" si="13"/>
        <v>1</v>
      </c>
      <c r="U26" s="7">
        <f t="shared" si="14"/>
        <v>0</v>
      </c>
      <c r="V26" s="4">
        <f t="shared" si="0"/>
        <v>0.38268428076468186</v>
      </c>
      <c r="W26" s="14">
        <f t="shared" si="1"/>
        <v>0</v>
      </c>
      <c r="X26" s="7">
        <f t="shared" si="15"/>
        <v>7.2</v>
      </c>
      <c r="Y26" s="4">
        <f t="shared" si="16"/>
        <v>-6.6928000000000001</v>
      </c>
      <c r="Z26" s="7">
        <f t="shared" si="17"/>
        <v>20.378324800000001</v>
      </c>
      <c r="AA26" s="14">
        <f t="shared" si="18"/>
        <v>0</v>
      </c>
      <c r="AB26" s="15">
        <v>1.0461538459999999</v>
      </c>
      <c r="AC26" s="16">
        <f t="shared" si="19"/>
        <v>0.7846153844999999</v>
      </c>
    </row>
    <row r="27" spans="1:29" x14ac:dyDescent="0.25">
      <c r="A27" s="1">
        <v>36892</v>
      </c>
      <c r="B27" s="3">
        <v>1</v>
      </c>
      <c r="C27">
        <v>0</v>
      </c>
      <c r="D27">
        <v>0</v>
      </c>
      <c r="E27">
        <v>0</v>
      </c>
      <c r="F27">
        <f t="shared" si="2"/>
        <v>0</v>
      </c>
      <c r="G27" s="8">
        <v>6.1</v>
      </c>
      <c r="H27">
        <v>24</v>
      </c>
      <c r="I27">
        <v>24</v>
      </c>
      <c r="J27">
        <f t="shared" si="3"/>
        <v>1</v>
      </c>
      <c r="K27" s="11">
        <f t="shared" si="4"/>
        <v>-1.3809198477317772</v>
      </c>
      <c r="L27">
        <f t="shared" si="5"/>
        <v>-3.6068733156551342</v>
      </c>
      <c r="M27">
        <f t="shared" si="6"/>
        <v>24.273218778072415</v>
      </c>
      <c r="N27" s="8">
        <f t="shared" si="7"/>
        <v>-3.2131211624243829</v>
      </c>
      <c r="O27" s="8">
        <f t="shared" si="8"/>
        <v>-0.40162882717417259</v>
      </c>
      <c r="P27" s="4">
        <f t="shared" si="9"/>
        <v>0</v>
      </c>
      <c r="Q27" s="7">
        <f t="shared" si="10"/>
        <v>0</v>
      </c>
      <c r="R27" s="4">
        <f t="shared" si="11"/>
        <v>0</v>
      </c>
      <c r="S27" s="4">
        <f t="shared" si="12"/>
        <v>0</v>
      </c>
      <c r="T27" s="4">
        <f t="shared" si="13"/>
        <v>1</v>
      </c>
      <c r="U27" s="7">
        <f t="shared" si="14"/>
        <v>0</v>
      </c>
      <c r="V27" s="4">
        <f t="shared" si="0"/>
        <v>0.38268428076468186</v>
      </c>
      <c r="W27" s="14">
        <f t="shared" si="1"/>
        <v>0</v>
      </c>
      <c r="X27" s="7">
        <f t="shared" si="15"/>
        <v>6.1</v>
      </c>
      <c r="Y27" s="4">
        <f t="shared" si="16"/>
        <v>-7.1063999999999998</v>
      </c>
      <c r="Z27" s="7">
        <f t="shared" si="17"/>
        <v>20.457322399999999</v>
      </c>
      <c r="AA27" s="14">
        <f t="shared" si="18"/>
        <v>0</v>
      </c>
      <c r="AB27" s="15">
        <v>1.3923076919999999</v>
      </c>
      <c r="AC27" s="16">
        <f t="shared" si="19"/>
        <v>1.0442307689999999</v>
      </c>
    </row>
    <row r="28" spans="1:29" x14ac:dyDescent="0.25">
      <c r="A28" s="1">
        <v>36893</v>
      </c>
      <c r="B28" s="2">
        <v>4.1666666666666664E-2</v>
      </c>
      <c r="C28">
        <v>0</v>
      </c>
      <c r="D28">
        <v>0</v>
      </c>
      <c r="E28">
        <v>0</v>
      </c>
      <c r="F28">
        <f t="shared" si="2"/>
        <v>0</v>
      </c>
      <c r="G28" s="8">
        <v>6.7</v>
      </c>
      <c r="H28">
        <v>1</v>
      </c>
      <c r="I28">
        <v>25</v>
      </c>
      <c r="J28">
        <f t="shared" si="3"/>
        <v>2</v>
      </c>
      <c r="K28" s="11">
        <f t="shared" si="4"/>
        <v>-1.36365834963513</v>
      </c>
      <c r="L28">
        <f t="shared" si="5"/>
        <v>-4.0536276286566508</v>
      </c>
      <c r="M28">
        <f t="shared" si="6"/>
        <v>1.2657728728557225</v>
      </c>
      <c r="N28" s="8">
        <f t="shared" si="7"/>
        <v>2.8102140903833943</v>
      </c>
      <c r="O28" s="8">
        <f t="shared" si="8"/>
        <v>-0.40021348523710948</v>
      </c>
      <c r="P28" s="4">
        <f t="shared" si="9"/>
        <v>0</v>
      </c>
      <c r="Q28" s="7">
        <f t="shared" si="10"/>
        <v>0</v>
      </c>
      <c r="R28" s="4">
        <f t="shared" si="11"/>
        <v>0</v>
      </c>
      <c r="S28" s="4">
        <f t="shared" si="12"/>
        <v>0</v>
      </c>
      <c r="T28" s="4">
        <f t="shared" si="13"/>
        <v>1</v>
      </c>
      <c r="U28" s="7">
        <f t="shared" si="14"/>
        <v>0</v>
      </c>
      <c r="V28" s="4">
        <f t="shared" si="0"/>
        <v>0.38268428076468186</v>
      </c>
      <c r="W28" s="14">
        <f t="shared" si="1"/>
        <v>0</v>
      </c>
      <c r="X28" s="7">
        <f t="shared" si="15"/>
        <v>6.7</v>
      </c>
      <c r="Y28" s="4">
        <f t="shared" si="16"/>
        <v>-6.8808000000000007</v>
      </c>
      <c r="Z28" s="7">
        <f t="shared" si="17"/>
        <v>20.414232800000001</v>
      </c>
      <c r="AA28" s="14">
        <f t="shared" si="18"/>
        <v>0</v>
      </c>
      <c r="AB28" s="15">
        <v>0.82307692300000002</v>
      </c>
      <c r="AC28" s="16">
        <f t="shared" si="19"/>
        <v>0.61730769225000004</v>
      </c>
    </row>
    <row r="29" spans="1:29" x14ac:dyDescent="0.25">
      <c r="A29" s="1">
        <v>36893</v>
      </c>
      <c r="B29" s="2">
        <v>8.3333333333333329E-2</v>
      </c>
      <c r="C29">
        <v>0</v>
      </c>
      <c r="D29">
        <v>0</v>
      </c>
      <c r="E29">
        <v>0</v>
      </c>
      <c r="F29">
        <f t="shared" si="2"/>
        <v>0</v>
      </c>
      <c r="G29" s="8">
        <v>5.6</v>
      </c>
      <c r="H29">
        <v>2</v>
      </c>
      <c r="I29">
        <v>26</v>
      </c>
      <c r="J29">
        <f t="shared" si="3"/>
        <v>2</v>
      </c>
      <c r="K29" s="11">
        <f t="shared" si="4"/>
        <v>-1.36365834963513</v>
      </c>
      <c r="L29">
        <f t="shared" si="5"/>
        <v>-4.0536276286566508</v>
      </c>
      <c r="M29">
        <f t="shared" si="6"/>
        <v>2.2657728728557225</v>
      </c>
      <c r="N29" s="8">
        <f t="shared" si="7"/>
        <v>2.5484147025842452</v>
      </c>
      <c r="O29" s="8">
        <f t="shared" si="8"/>
        <v>-0.40021348523710948</v>
      </c>
      <c r="P29" s="4">
        <f t="shared" si="9"/>
        <v>0</v>
      </c>
      <c r="Q29" s="7">
        <f t="shared" si="10"/>
        <v>0</v>
      </c>
      <c r="R29" s="4">
        <f t="shared" si="11"/>
        <v>0</v>
      </c>
      <c r="S29" s="4">
        <f t="shared" si="12"/>
        <v>0</v>
      </c>
      <c r="T29" s="4">
        <f t="shared" si="13"/>
        <v>1</v>
      </c>
      <c r="U29" s="7">
        <f t="shared" si="14"/>
        <v>0</v>
      </c>
      <c r="V29" s="4">
        <f t="shared" si="0"/>
        <v>0.38268428076468186</v>
      </c>
      <c r="W29" s="14">
        <f t="shared" si="1"/>
        <v>0</v>
      </c>
      <c r="X29" s="7">
        <f t="shared" si="15"/>
        <v>5.6</v>
      </c>
      <c r="Y29" s="4">
        <f t="shared" si="16"/>
        <v>-7.2943999999999996</v>
      </c>
      <c r="Z29" s="7">
        <f t="shared" si="17"/>
        <v>20.493230399999998</v>
      </c>
      <c r="AA29" s="14">
        <f t="shared" si="18"/>
        <v>0</v>
      </c>
      <c r="AB29" s="15">
        <v>1.1769230770000001</v>
      </c>
      <c r="AC29" s="16">
        <f t="shared" si="19"/>
        <v>0.88269230775000007</v>
      </c>
    </row>
    <row r="30" spans="1:29" x14ac:dyDescent="0.25">
      <c r="A30" s="1">
        <v>36893</v>
      </c>
      <c r="B30" s="2">
        <v>0.125</v>
      </c>
      <c r="C30">
        <v>0</v>
      </c>
      <c r="D30">
        <v>0</v>
      </c>
      <c r="E30">
        <v>0</v>
      </c>
      <c r="F30">
        <f t="shared" si="2"/>
        <v>0</v>
      </c>
      <c r="G30" s="8">
        <v>5</v>
      </c>
      <c r="H30">
        <v>3</v>
      </c>
      <c r="I30">
        <v>27</v>
      </c>
      <c r="J30">
        <f t="shared" si="3"/>
        <v>2</v>
      </c>
      <c r="K30" s="11">
        <f t="shared" si="4"/>
        <v>-1.36365834963513</v>
      </c>
      <c r="L30">
        <f t="shared" si="5"/>
        <v>-4.0536276286566508</v>
      </c>
      <c r="M30">
        <f t="shared" si="6"/>
        <v>3.2657728728557225</v>
      </c>
      <c r="N30" s="8">
        <f t="shared" si="7"/>
        <v>2.2866153147850956</v>
      </c>
      <c r="O30" s="8">
        <f t="shared" si="8"/>
        <v>-0.40021348523710948</v>
      </c>
      <c r="P30" s="4">
        <f t="shared" si="9"/>
        <v>0</v>
      </c>
      <c r="Q30" s="7">
        <f t="shared" si="10"/>
        <v>0</v>
      </c>
      <c r="R30" s="4">
        <f t="shared" si="11"/>
        <v>0</v>
      </c>
      <c r="S30" s="4">
        <f t="shared" si="12"/>
        <v>0</v>
      </c>
      <c r="T30" s="4">
        <f t="shared" si="13"/>
        <v>1</v>
      </c>
      <c r="U30" s="7">
        <f t="shared" si="14"/>
        <v>0</v>
      </c>
      <c r="V30" s="4">
        <f t="shared" si="0"/>
        <v>0.38268428076468186</v>
      </c>
      <c r="W30" s="14">
        <f t="shared" si="1"/>
        <v>0</v>
      </c>
      <c r="X30" s="7">
        <f t="shared" si="15"/>
        <v>5</v>
      </c>
      <c r="Y30" s="4">
        <f t="shared" si="16"/>
        <v>-7.52</v>
      </c>
      <c r="Z30" s="7">
        <f t="shared" si="17"/>
        <v>20.53632</v>
      </c>
      <c r="AA30" s="14">
        <f t="shared" si="18"/>
        <v>0</v>
      </c>
      <c r="AB30" s="15">
        <v>0.69230766200000005</v>
      </c>
      <c r="AC30" s="16">
        <f t="shared" si="19"/>
        <v>0.51923074650000001</v>
      </c>
    </row>
    <row r="31" spans="1:29" x14ac:dyDescent="0.25">
      <c r="A31" s="1">
        <v>36893</v>
      </c>
      <c r="B31" s="2">
        <v>0.16666666666666666</v>
      </c>
      <c r="C31">
        <v>0</v>
      </c>
      <c r="D31">
        <v>0</v>
      </c>
      <c r="E31">
        <v>0</v>
      </c>
      <c r="F31">
        <f t="shared" si="2"/>
        <v>0</v>
      </c>
      <c r="G31" s="8">
        <v>3.9</v>
      </c>
      <c r="H31">
        <v>4</v>
      </c>
      <c r="I31">
        <v>28</v>
      </c>
      <c r="J31">
        <f t="shared" si="3"/>
        <v>2</v>
      </c>
      <c r="K31" s="11">
        <f t="shared" si="4"/>
        <v>-1.36365834963513</v>
      </c>
      <c r="L31">
        <f t="shared" si="5"/>
        <v>-4.0536276286566508</v>
      </c>
      <c r="M31">
        <f t="shared" si="6"/>
        <v>4.265772872855722</v>
      </c>
      <c r="N31" s="8">
        <f t="shared" si="7"/>
        <v>2.024815926985946</v>
      </c>
      <c r="O31" s="8">
        <f t="shared" si="8"/>
        <v>-0.40021348523710948</v>
      </c>
      <c r="P31" s="4">
        <f t="shared" si="9"/>
        <v>0</v>
      </c>
      <c r="Q31" s="7">
        <f t="shared" si="10"/>
        <v>0</v>
      </c>
      <c r="R31" s="4">
        <f t="shared" si="11"/>
        <v>0</v>
      </c>
      <c r="S31" s="4">
        <f t="shared" si="12"/>
        <v>0</v>
      </c>
      <c r="T31" s="4">
        <f t="shared" si="13"/>
        <v>0</v>
      </c>
      <c r="U31" s="7">
        <f t="shared" si="14"/>
        <v>0</v>
      </c>
      <c r="V31" s="4">
        <f t="shared" si="0"/>
        <v>0.38268428076468186</v>
      </c>
      <c r="W31" s="14">
        <f t="shared" si="1"/>
        <v>0</v>
      </c>
      <c r="X31" s="7">
        <f t="shared" si="15"/>
        <v>3.9</v>
      </c>
      <c r="Y31" s="4">
        <f t="shared" si="16"/>
        <v>-7.9336000000000002</v>
      </c>
      <c r="Z31" s="7">
        <f t="shared" si="17"/>
        <v>20.615317600000001</v>
      </c>
      <c r="AA31" s="14">
        <f t="shared" si="18"/>
        <v>0</v>
      </c>
      <c r="AB31" s="15">
        <v>0.67692307699999998</v>
      </c>
      <c r="AC31" s="16">
        <f t="shared" si="19"/>
        <v>0.50769230774999996</v>
      </c>
    </row>
    <row r="32" spans="1:29" x14ac:dyDescent="0.25">
      <c r="A32" s="1">
        <v>36893</v>
      </c>
      <c r="B32" s="2">
        <v>0.20833333333333334</v>
      </c>
      <c r="C32">
        <v>0</v>
      </c>
      <c r="D32">
        <v>0</v>
      </c>
      <c r="E32">
        <v>0</v>
      </c>
      <c r="F32">
        <f t="shared" si="2"/>
        <v>0</v>
      </c>
      <c r="G32" s="8">
        <v>7.2</v>
      </c>
      <c r="H32">
        <v>5</v>
      </c>
      <c r="I32">
        <v>29</v>
      </c>
      <c r="J32">
        <f t="shared" si="3"/>
        <v>2</v>
      </c>
      <c r="K32" s="11">
        <f t="shared" si="4"/>
        <v>-1.36365834963513</v>
      </c>
      <c r="L32">
        <f t="shared" si="5"/>
        <v>-4.0536276286566508</v>
      </c>
      <c r="M32">
        <f t="shared" si="6"/>
        <v>5.265772872855722</v>
      </c>
      <c r="N32" s="8">
        <f t="shared" si="7"/>
        <v>1.7630165391867965</v>
      </c>
      <c r="O32" s="8">
        <f t="shared" si="8"/>
        <v>-0.40021348523710948</v>
      </c>
      <c r="P32" s="4">
        <f t="shared" si="9"/>
        <v>0</v>
      </c>
      <c r="Q32" s="7">
        <f t="shared" si="10"/>
        <v>0</v>
      </c>
      <c r="R32" s="4">
        <f t="shared" si="11"/>
        <v>0</v>
      </c>
      <c r="S32" s="4">
        <f t="shared" si="12"/>
        <v>0</v>
      </c>
      <c r="T32" s="4">
        <f t="shared" si="13"/>
        <v>0</v>
      </c>
      <c r="U32" s="7">
        <f t="shared" si="14"/>
        <v>0</v>
      </c>
      <c r="V32" s="4">
        <f t="shared" si="0"/>
        <v>0.38268428076468186</v>
      </c>
      <c r="W32" s="14">
        <f t="shared" si="1"/>
        <v>0</v>
      </c>
      <c r="X32" s="7">
        <f t="shared" si="15"/>
        <v>7.2</v>
      </c>
      <c r="Y32" s="4">
        <f t="shared" si="16"/>
        <v>-6.6928000000000001</v>
      </c>
      <c r="Z32" s="7">
        <f t="shared" si="17"/>
        <v>20.378324800000001</v>
      </c>
      <c r="AA32" s="14">
        <f t="shared" si="18"/>
        <v>0</v>
      </c>
      <c r="AB32" s="15">
        <v>0.67692307699999998</v>
      </c>
      <c r="AC32" s="16">
        <f t="shared" si="19"/>
        <v>0.50769230774999996</v>
      </c>
    </row>
    <row r="33" spans="1:29" x14ac:dyDescent="0.25">
      <c r="A33" s="1">
        <v>36893</v>
      </c>
      <c r="B33" s="2">
        <v>0.25</v>
      </c>
      <c r="C33">
        <v>0</v>
      </c>
      <c r="D33">
        <v>0</v>
      </c>
      <c r="E33">
        <v>0</v>
      </c>
      <c r="F33">
        <f t="shared" si="2"/>
        <v>0</v>
      </c>
      <c r="G33" s="8">
        <v>9.4</v>
      </c>
      <c r="H33">
        <v>6</v>
      </c>
      <c r="I33">
        <v>30</v>
      </c>
      <c r="J33">
        <f t="shared" si="3"/>
        <v>2</v>
      </c>
      <c r="K33" s="11">
        <f t="shared" si="4"/>
        <v>-1.36365834963513</v>
      </c>
      <c r="L33">
        <f t="shared" si="5"/>
        <v>-4.0536276286566508</v>
      </c>
      <c r="M33">
        <f t="shared" si="6"/>
        <v>6.265772872855722</v>
      </c>
      <c r="N33" s="8">
        <f t="shared" si="7"/>
        <v>1.5012171513876473</v>
      </c>
      <c r="O33" s="8">
        <f t="shared" si="8"/>
        <v>-0.40021348523710948</v>
      </c>
      <c r="P33" s="4">
        <f t="shared" si="9"/>
        <v>0</v>
      </c>
      <c r="Q33" s="7">
        <f t="shared" si="10"/>
        <v>0</v>
      </c>
      <c r="R33" s="4">
        <f t="shared" si="11"/>
        <v>0</v>
      </c>
      <c r="S33" s="4">
        <f t="shared" si="12"/>
        <v>0</v>
      </c>
      <c r="T33" s="4">
        <f t="shared" si="13"/>
        <v>0</v>
      </c>
      <c r="U33" s="7">
        <f t="shared" si="14"/>
        <v>0</v>
      </c>
      <c r="V33" s="4">
        <f t="shared" si="0"/>
        <v>0.38268428076468186</v>
      </c>
      <c r="W33" s="14">
        <f t="shared" si="1"/>
        <v>0</v>
      </c>
      <c r="X33" s="7">
        <f t="shared" si="15"/>
        <v>9.4</v>
      </c>
      <c r="Y33" s="4">
        <f t="shared" si="16"/>
        <v>-5.8655999999999997</v>
      </c>
      <c r="Z33" s="7">
        <f t="shared" si="17"/>
        <v>20.220329599999999</v>
      </c>
      <c r="AA33" s="14">
        <f t="shared" si="18"/>
        <v>0</v>
      </c>
      <c r="AB33" s="15">
        <v>0.84615384599999999</v>
      </c>
      <c r="AC33" s="16">
        <f t="shared" si="19"/>
        <v>0.63461538449999999</v>
      </c>
    </row>
    <row r="34" spans="1:29" x14ac:dyDescent="0.25">
      <c r="A34" s="1">
        <v>36893</v>
      </c>
      <c r="B34" s="2">
        <v>0.29166666666666669</v>
      </c>
      <c r="C34">
        <v>0</v>
      </c>
      <c r="D34">
        <v>0</v>
      </c>
      <c r="E34">
        <v>0</v>
      </c>
      <c r="F34">
        <f t="shared" si="2"/>
        <v>0</v>
      </c>
      <c r="G34" s="8">
        <v>6.1</v>
      </c>
      <c r="H34">
        <v>7</v>
      </c>
      <c r="I34">
        <v>31</v>
      </c>
      <c r="J34">
        <f t="shared" si="3"/>
        <v>2</v>
      </c>
      <c r="K34" s="11">
        <f t="shared" si="4"/>
        <v>-1.36365834963513</v>
      </c>
      <c r="L34">
        <f t="shared" si="5"/>
        <v>-4.0536276286566508</v>
      </c>
      <c r="M34">
        <f t="shared" si="6"/>
        <v>7.265772872855722</v>
      </c>
      <c r="N34" s="8">
        <f t="shared" si="7"/>
        <v>1.2394177635884978</v>
      </c>
      <c r="O34" s="8">
        <f t="shared" si="8"/>
        <v>-0.40021348523710948</v>
      </c>
      <c r="P34" s="4">
        <f t="shared" si="9"/>
        <v>1.2688562830471012E-2</v>
      </c>
      <c r="Q34" s="7">
        <f t="shared" si="10"/>
        <v>1.2688903330787298E-2</v>
      </c>
      <c r="R34" s="4">
        <f t="shared" si="11"/>
        <v>1.0571159084583948</v>
      </c>
      <c r="S34" s="4">
        <f t="shared" si="12"/>
        <v>1.0571159084583948</v>
      </c>
      <c r="T34" s="4">
        <f t="shared" si="13"/>
        <v>0</v>
      </c>
      <c r="U34" s="7">
        <f t="shared" si="14"/>
        <v>1.0571159084583948</v>
      </c>
      <c r="V34" s="4">
        <f t="shared" si="0"/>
        <v>0.19975325809344469</v>
      </c>
      <c r="W34" s="14">
        <f t="shared" si="1"/>
        <v>0</v>
      </c>
      <c r="X34" s="7">
        <f t="shared" si="15"/>
        <v>6.1</v>
      </c>
      <c r="Y34" s="4">
        <f t="shared" si="16"/>
        <v>-7.1063999999999998</v>
      </c>
      <c r="Z34" s="7">
        <f t="shared" si="17"/>
        <v>20.457322399999999</v>
      </c>
      <c r="AA34" s="14">
        <f t="shared" si="18"/>
        <v>0</v>
      </c>
      <c r="AB34" s="15">
        <v>0.79230769199999995</v>
      </c>
      <c r="AC34" s="16">
        <f t="shared" si="19"/>
        <v>0.59423076899999994</v>
      </c>
    </row>
    <row r="35" spans="1:29" x14ac:dyDescent="0.25">
      <c r="A35" s="1">
        <v>36893</v>
      </c>
      <c r="B35" s="2">
        <v>0.33333333333333331</v>
      </c>
      <c r="C35">
        <v>65</v>
      </c>
      <c r="D35">
        <v>401</v>
      </c>
      <c r="E35">
        <v>23</v>
      </c>
      <c r="F35">
        <f t="shared" si="2"/>
        <v>42</v>
      </c>
      <c r="G35" s="8">
        <v>8.9</v>
      </c>
      <c r="H35">
        <v>8</v>
      </c>
      <c r="I35">
        <v>32</v>
      </c>
      <c r="J35">
        <f t="shared" si="3"/>
        <v>2</v>
      </c>
      <c r="K35" s="11">
        <f t="shared" si="4"/>
        <v>-1.36365834963513</v>
      </c>
      <c r="L35">
        <f t="shared" si="5"/>
        <v>-4.0536276286566508</v>
      </c>
      <c r="M35">
        <f t="shared" si="6"/>
        <v>8.265772872855722</v>
      </c>
      <c r="N35" s="8">
        <f t="shared" si="7"/>
        <v>0.9776183757893484</v>
      </c>
      <c r="O35" s="8">
        <f t="shared" si="8"/>
        <v>-0.40021348523710948</v>
      </c>
      <c r="P35" s="4">
        <f t="shared" si="9"/>
        <v>0.18659579288981271</v>
      </c>
      <c r="Q35" s="7">
        <f t="shared" si="10"/>
        <v>0.18769593377674793</v>
      </c>
      <c r="R35" s="4">
        <f t="shared" si="11"/>
        <v>0.89035886806867859</v>
      </c>
      <c r="S35" s="4">
        <f t="shared" si="12"/>
        <v>0.89035886806867859</v>
      </c>
      <c r="T35" s="4">
        <f t="shared" si="13"/>
        <v>0</v>
      </c>
      <c r="U35" s="7">
        <f t="shared" si="14"/>
        <v>0.89035886806867859</v>
      </c>
      <c r="V35" s="4">
        <f t="shared" si="0"/>
        <v>0.40892281222741067</v>
      </c>
      <c r="W35" s="14">
        <f t="shared" si="1"/>
        <v>186.10265828575214</v>
      </c>
      <c r="X35" s="7">
        <f t="shared" si="15"/>
        <v>14.948336394286946</v>
      </c>
      <c r="Y35" s="4">
        <f t="shared" si="16"/>
        <v>-3.7794255157481085</v>
      </c>
      <c r="Z35" s="7">
        <f t="shared" si="17"/>
        <v>19.821870273507887</v>
      </c>
      <c r="AA35" s="14">
        <f t="shared" si="18"/>
        <v>0.85752503719489293</v>
      </c>
      <c r="AB35" s="15">
        <v>0.74615384600000001</v>
      </c>
      <c r="AC35" s="16">
        <f t="shared" si="19"/>
        <v>0.55961538450000003</v>
      </c>
    </row>
    <row r="36" spans="1:29" x14ac:dyDescent="0.25">
      <c r="A36" s="1">
        <v>36893</v>
      </c>
      <c r="B36" s="2">
        <v>0.375</v>
      </c>
      <c r="C36">
        <v>207</v>
      </c>
      <c r="D36">
        <v>499</v>
      </c>
      <c r="E36">
        <v>75</v>
      </c>
      <c r="F36">
        <f t="shared" si="2"/>
        <v>132</v>
      </c>
      <c r="G36" s="8">
        <v>12.2</v>
      </c>
      <c r="H36">
        <v>9</v>
      </c>
      <c r="I36">
        <v>33</v>
      </c>
      <c r="J36">
        <f t="shared" si="3"/>
        <v>2</v>
      </c>
      <c r="K36" s="11">
        <f t="shared" si="4"/>
        <v>-1.36365834963513</v>
      </c>
      <c r="L36">
        <f t="shared" si="5"/>
        <v>-4.0536276286566508</v>
      </c>
      <c r="M36">
        <f t="shared" si="6"/>
        <v>9.265772872855722</v>
      </c>
      <c r="N36" s="8">
        <f t="shared" si="7"/>
        <v>0.71581898799019905</v>
      </c>
      <c r="O36" s="8">
        <f t="shared" si="8"/>
        <v>-0.40021348523710948</v>
      </c>
      <c r="P36" s="4">
        <f t="shared" si="9"/>
        <v>0.33214901752866699</v>
      </c>
      <c r="Q36" s="7">
        <f t="shared" si="10"/>
        <v>0.33858103133661149</v>
      </c>
      <c r="R36" s="4">
        <f t="shared" si="11"/>
        <v>0.69548275936276693</v>
      </c>
      <c r="S36" s="4">
        <f t="shared" si="12"/>
        <v>0.69548275936276693</v>
      </c>
      <c r="T36" s="4">
        <f t="shared" si="13"/>
        <v>0</v>
      </c>
      <c r="U36" s="7">
        <f t="shared" si="14"/>
        <v>0.69548275936276693</v>
      </c>
      <c r="V36" s="4">
        <f t="shared" si="0"/>
        <v>0.58398915702561949</v>
      </c>
      <c r="W36" s="14">
        <f t="shared" si="1"/>
        <v>363.55605864674209</v>
      </c>
      <c r="X36" s="7">
        <f t="shared" si="15"/>
        <v>24.015571906019119</v>
      </c>
      <c r="Y36" s="4">
        <f t="shared" si="16"/>
        <v>-0.37014496333681129</v>
      </c>
      <c r="Z36" s="7">
        <f t="shared" si="17"/>
        <v>19.170697687997333</v>
      </c>
      <c r="AA36" s="14">
        <f t="shared" si="18"/>
        <v>1.6201637393050758</v>
      </c>
      <c r="AB36" s="15">
        <v>0.95384615399999995</v>
      </c>
      <c r="AC36" s="16">
        <f t="shared" si="19"/>
        <v>0.71538461549999999</v>
      </c>
    </row>
    <row r="37" spans="1:29" x14ac:dyDescent="0.25">
      <c r="A37" s="1">
        <v>36893</v>
      </c>
      <c r="B37" s="2">
        <v>0.41666666666666669</v>
      </c>
      <c r="C37">
        <v>359</v>
      </c>
      <c r="D37">
        <v>674</v>
      </c>
      <c r="E37">
        <v>95</v>
      </c>
      <c r="F37">
        <f t="shared" si="2"/>
        <v>264</v>
      </c>
      <c r="G37" s="8">
        <v>13.3</v>
      </c>
      <c r="H37">
        <v>10</v>
      </c>
      <c r="I37">
        <v>34</v>
      </c>
      <c r="J37">
        <f t="shared" si="3"/>
        <v>2</v>
      </c>
      <c r="K37" s="11">
        <f t="shared" si="4"/>
        <v>-1.36365834963513</v>
      </c>
      <c r="L37">
        <f t="shared" si="5"/>
        <v>-4.0536276286566508</v>
      </c>
      <c r="M37">
        <f t="shared" si="6"/>
        <v>10.265772872855722</v>
      </c>
      <c r="N37" s="8">
        <f t="shared" si="7"/>
        <v>0.45401960019104964</v>
      </c>
      <c r="O37" s="8">
        <f t="shared" si="8"/>
        <v>-0.40021348523710948</v>
      </c>
      <c r="P37" s="4">
        <f t="shared" si="9"/>
        <v>0.43942902502597281</v>
      </c>
      <c r="Q37" s="7">
        <f t="shared" si="10"/>
        <v>0.45496294119740815</v>
      </c>
      <c r="R37" s="4">
        <f t="shared" si="11"/>
        <v>0.46639015350599689</v>
      </c>
      <c r="S37" s="4">
        <f t="shared" si="12"/>
        <v>0.46639015350599689</v>
      </c>
      <c r="T37" s="4">
        <f t="shared" si="13"/>
        <v>0</v>
      </c>
      <c r="U37" s="7">
        <f t="shared" si="14"/>
        <v>0.46639015350599689</v>
      </c>
      <c r="V37" s="4">
        <f t="shared" si="0"/>
        <v>0.71302181040088741</v>
      </c>
      <c r="W37" s="14">
        <f t="shared" si="1"/>
        <v>571.96096131207821</v>
      </c>
      <c r="X37" s="7">
        <f t="shared" si="15"/>
        <v>31.888731242642542</v>
      </c>
      <c r="Y37" s="4">
        <f t="shared" si="16"/>
        <v>2.5901629472335959</v>
      </c>
      <c r="Z37" s="7">
        <f t="shared" si="17"/>
        <v>18.605278877078383</v>
      </c>
      <c r="AA37" s="14">
        <f t="shared" si="18"/>
        <v>2.4737293074627202</v>
      </c>
      <c r="AB37" s="15">
        <v>0.73846153800000003</v>
      </c>
      <c r="AC37" s="16">
        <f t="shared" si="19"/>
        <v>0.55384615349999999</v>
      </c>
    </row>
    <row r="38" spans="1:29" x14ac:dyDescent="0.25">
      <c r="A38" s="1">
        <v>36893</v>
      </c>
      <c r="B38" s="2">
        <v>0.45833333333333331</v>
      </c>
      <c r="C38">
        <v>443</v>
      </c>
      <c r="D38">
        <v>703</v>
      </c>
      <c r="E38">
        <v>108</v>
      </c>
      <c r="F38">
        <f t="shared" si="2"/>
        <v>335</v>
      </c>
      <c r="G38" s="8">
        <v>15.6</v>
      </c>
      <c r="H38">
        <v>11</v>
      </c>
      <c r="I38">
        <v>35</v>
      </c>
      <c r="J38">
        <f t="shared" si="3"/>
        <v>2</v>
      </c>
      <c r="K38" s="11">
        <f t="shared" si="4"/>
        <v>-1.36365834963513</v>
      </c>
      <c r="L38">
        <f t="shared" si="5"/>
        <v>-4.0536276286566508</v>
      </c>
      <c r="M38">
        <f t="shared" si="6"/>
        <v>11.265772872855722</v>
      </c>
      <c r="N38" s="8">
        <f t="shared" si="7"/>
        <v>0.19222021239190018</v>
      </c>
      <c r="O38" s="8">
        <f t="shared" si="8"/>
        <v>-0.40021348523710948</v>
      </c>
      <c r="P38" s="4">
        <f t="shared" si="9"/>
        <v>0.50112486015938362</v>
      </c>
      <c r="Q38" s="7">
        <f t="shared" si="10"/>
        <v>0.52489813997952883</v>
      </c>
      <c r="R38" s="4">
        <f t="shared" si="11"/>
        <v>0.2047408955705646</v>
      </c>
      <c r="S38" s="4">
        <f t="shared" si="12"/>
        <v>0.2047408955705646</v>
      </c>
      <c r="T38" s="4">
        <f t="shared" si="13"/>
        <v>0</v>
      </c>
      <c r="U38" s="7">
        <f t="shared" si="14"/>
        <v>0.2047408955705646</v>
      </c>
      <c r="V38" s="4">
        <f t="shared" si="0"/>
        <v>0.78722741026223142</v>
      </c>
      <c r="W38" s="14">
        <f t="shared" si="1"/>
        <v>657.3103451933282</v>
      </c>
      <c r="X38" s="7">
        <f t="shared" si="15"/>
        <v>36.962586218783166</v>
      </c>
      <c r="Y38" s="4">
        <f t="shared" si="16"/>
        <v>4.4979324182624705</v>
      </c>
      <c r="Z38" s="7">
        <f t="shared" si="17"/>
        <v>18.240894908111869</v>
      </c>
      <c r="AA38" s="14">
        <f t="shared" si="18"/>
        <v>2.7871876671919837</v>
      </c>
      <c r="AB38" s="15">
        <v>2.615384615</v>
      </c>
      <c r="AC38" s="16">
        <f t="shared" si="19"/>
        <v>1.96153846125</v>
      </c>
    </row>
    <row r="39" spans="1:29" x14ac:dyDescent="0.25">
      <c r="A39" s="1">
        <v>36893</v>
      </c>
      <c r="B39" s="2">
        <v>0.5</v>
      </c>
      <c r="C39">
        <v>510</v>
      </c>
      <c r="D39">
        <v>828</v>
      </c>
      <c r="E39">
        <v>84</v>
      </c>
      <c r="F39">
        <f t="shared" si="2"/>
        <v>426</v>
      </c>
      <c r="G39" s="8">
        <v>16.100000000000001</v>
      </c>
      <c r="H39">
        <v>12</v>
      </c>
      <c r="I39">
        <v>36</v>
      </c>
      <c r="J39">
        <f t="shared" si="3"/>
        <v>2</v>
      </c>
      <c r="K39" s="11">
        <f t="shared" si="4"/>
        <v>-1.36365834963513</v>
      </c>
      <c r="L39">
        <f t="shared" si="5"/>
        <v>-4.0536276286566508</v>
      </c>
      <c r="M39">
        <f t="shared" si="6"/>
        <v>12.265772872855722</v>
      </c>
      <c r="N39" s="8">
        <f t="shared" si="7"/>
        <v>-6.9579175407249214E-2</v>
      </c>
      <c r="O39" s="8">
        <f t="shared" si="8"/>
        <v>-0.40021348523710948</v>
      </c>
      <c r="P39" s="4">
        <f t="shared" si="9"/>
        <v>0.51303205372174565</v>
      </c>
      <c r="Q39" s="7">
        <f t="shared" si="10"/>
        <v>0.53871341781096393</v>
      </c>
      <c r="R39" s="4">
        <f t="shared" si="11"/>
        <v>-7.4663321316035217E-2</v>
      </c>
      <c r="S39" s="4">
        <f t="shared" si="12"/>
        <v>-7.4663321316035217E-2</v>
      </c>
      <c r="T39" s="4">
        <f t="shared" si="13"/>
        <v>0</v>
      </c>
      <c r="U39" s="7">
        <f t="shared" si="14"/>
        <v>-7.4663321316035217E-2</v>
      </c>
      <c r="V39" s="4">
        <f t="shared" si="0"/>
        <v>0.80154896760965288</v>
      </c>
      <c r="W39" s="14">
        <f t="shared" si="1"/>
        <v>744.48547078666547</v>
      </c>
      <c r="X39" s="7">
        <f t="shared" si="15"/>
        <v>40.295777800566626</v>
      </c>
      <c r="Y39" s="4">
        <f t="shared" si="16"/>
        <v>5.7512124530130508</v>
      </c>
      <c r="Z39" s="7">
        <f t="shared" si="17"/>
        <v>18.001518421474508</v>
      </c>
      <c r="AA39" s="14">
        <f t="shared" si="18"/>
        <v>3.1154082717787999</v>
      </c>
      <c r="AB39" s="15">
        <v>3.4692307690000002</v>
      </c>
      <c r="AC39" s="16">
        <f t="shared" si="19"/>
        <v>2.6019230767500003</v>
      </c>
    </row>
    <row r="40" spans="1:29" x14ac:dyDescent="0.25">
      <c r="A40" s="1">
        <v>36893</v>
      </c>
      <c r="B40" s="2">
        <v>0.54166666666666663</v>
      </c>
      <c r="C40">
        <v>501</v>
      </c>
      <c r="D40">
        <v>859</v>
      </c>
      <c r="E40">
        <v>69</v>
      </c>
      <c r="F40">
        <f t="shared" si="2"/>
        <v>432</v>
      </c>
      <c r="G40" s="8">
        <v>16.7</v>
      </c>
      <c r="H40">
        <v>13</v>
      </c>
      <c r="I40">
        <v>37</v>
      </c>
      <c r="J40">
        <f t="shared" si="3"/>
        <v>2</v>
      </c>
      <c r="K40" s="11">
        <f t="shared" si="4"/>
        <v>-1.36365834963513</v>
      </c>
      <c r="L40">
        <f t="shared" si="5"/>
        <v>-4.0536276286566508</v>
      </c>
      <c r="M40">
        <f t="shared" si="6"/>
        <v>13.265772872855722</v>
      </c>
      <c r="N40" s="8">
        <f t="shared" si="7"/>
        <v>-0.33137856320639864</v>
      </c>
      <c r="O40" s="8">
        <f t="shared" si="8"/>
        <v>-0.40021348523710948</v>
      </c>
      <c r="P40" s="4">
        <f t="shared" si="9"/>
        <v>0.4743391501493518</v>
      </c>
      <c r="Q40" s="7">
        <f t="shared" si="10"/>
        <v>0.49421320593296197</v>
      </c>
      <c r="R40" s="4">
        <f t="shared" si="11"/>
        <v>-0.34730458129006991</v>
      </c>
      <c r="S40" s="4">
        <f t="shared" si="12"/>
        <v>-0.34730458129006991</v>
      </c>
      <c r="T40" s="4">
        <f t="shared" si="13"/>
        <v>0</v>
      </c>
      <c r="U40" s="7">
        <f t="shared" si="14"/>
        <v>-0.34730458129006991</v>
      </c>
      <c r="V40" s="4">
        <f t="shared" si="0"/>
        <v>0.75501049197741776</v>
      </c>
      <c r="W40" s="14">
        <f t="shared" si="1"/>
        <v>714.92784435628323</v>
      </c>
      <c r="X40" s="7">
        <f t="shared" si="15"/>
        <v>39.935154941579206</v>
      </c>
      <c r="Y40" s="4">
        <f t="shared" si="16"/>
        <v>5.6156182580337815</v>
      </c>
      <c r="Z40" s="7">
        <f t="shared" si="17"/>
        <v>18.027416912715548</v>
      </c>
      <c r="AA40" s="14">
        <f t="shared" si="18"/>
        <v>2.9960242025379893</v>
      </c>
      <c r="AB40" s="15">
        <v>2.9307692310000002</v>
      </c>
      <c r="AC40" s="16">
        <f t="shared" si="19"/>
        <v>2.1980769232500004</v>
      </c>
    </row>
    <row r="41" spans="1:29" x14ac:dyDescent="0.25">
      <c r="A41" s="1">
        <v>36893</v>
      </c>
      <c r="B41" s="2">
        <v>0.58333333333333337</v>
      </c>
      <c r="C41">
        <v>436</v>
      </c>
      <c r="D41">
        <v>787</v>
      </c>
      <c r="E41">
        <v>89</v>
      </c>
      <c r="F41">
        <f t="shared" si="2"/>
        <v>347</v>
      </c>
      <c r="G41" s="8">
        <v>17.2</v>
      </c>
      <c r="H41">
        <v>14</v>
      </c>
      <c r="I41">
        <v>38</v>
      </c>
      <c r="J41">
        <f t="shared" si="3"/>
        <v>2</v>
      </c>
      <c r="K41" s="11">
        <f t="shared" si="4"/>
        <v>-1.36365834963513</v>
      </c>
      <c r="L41">
        <f t="shared" si="5"/>
        <v>-4.0536276286566508</v>
      </c>
      <c r="M41">
        <f t="shared" si="6"/>
        <v>14.265772872855722</v>
      </c>
      <c r="N41" s="8">
        <f t="shared" si="7"/>
        <v>-0.59317795100554804</v>
      </c>
      <c r="O41" s="8">
        <f t="shared" si="8"/>
        <v>-0.40021348523710948</v>
      </c>
      <c r="P41" s="4">
        <f t="shared" si="9"/>
        <v>0.38768300687761403</v>
      </c>
      <c r="Q41" s="7">
        <f t="shared" si="10"/>
        <v>0.39811668731984612</v>
      </c>
      <c r="R41" s="4">
        <f t="shared" si="11"/>
        <v>-0.5925820666343905</v>
      </c>
      <c r="S41" s="4">
        <f t="shared" si="12"/>
        <v>-0.5925820666343905</v>
      </c>
      <c r="T41" s="4">
        <f t="shared" si="13"/>
        <v>0</v>
      </c>
      <c r="U41" s="7">
        <f t="shared" si="14"/>
        <v>-0.5925820666343905</v>
      </c>
      <c r="V41" s="4">
        <f t="shared" si="0"/>
        <v>0.65078350357139547</v>
      </c>
      <c r="W41" s="14">
        <f t="shared" si="1"/>
        <v>597.7792408692917</v>
      </c>
      <c r="X41" s="7">
        <f t="shared" si="15"/>
        <v>36.62782532825198</v>
      </c>
      <c r="Y41" s="4">
        <f t="shared" si="16"/>
        <v>4.3720623234227443</v>
      </c>
      <c r="Z41" s="7">
        <f t="shared" si="17"/>
        <v>18.264936096226258</v>
      </c>
      <c r="AA41" s="14">
        <f t="shared" si="18"/>
        <v>2.5380991819648928</v>
      </c>
      <c r="AB41" s="15">
        <v>0.53846153799999996</v>
      </c>
      <c r="AC41" s="16">
        <f t="shared" si="19"/>
        <v>0.40384615349999997</v>
      </c>
    </row>
    <row r="42" spans="1:29" x14ac:dyDescent="0.25">
      <c r="A42" s="1">
        <v>36893</v>
      </c>
      <c r="B42" s="2">
        <v>0.625</v>
      </c>
      <c r="C42">
        <v>334</v>
      </c>
      <c r="D42">
        <v>816</v>
      </c>
      <c r="E42">
        <v>64</v>
      </c>
      <c r="F42">
        <f t="shared" si="2"/>
        <v>270</v>
      </c>
      <c r="G42" s="8">
        <v>17.8</v>
      </c>
      <c r="H42">
        <v>15</v>
      </c>
      <c r="I42">
        <v>39</v>
      </c>
      <c r="J42">
        <f t="shared" si="3"/>
        <v>2</v>
      </c>
      <c r="K42" s="11">
        <f t="shared" si="4"/>
        <v>-1.36365834963513</v>
      </c>
      <c r="L42">
        <f t="shared" si="5"/>
        <v>-4.0536276286566508</v>
      </c>
      <c r="M42">
        <f t="shared" si="6"/>
        <v>15.265772872855722</v>
      </c>
      <c r="N42" s="8">
        <f t="shared" si="7"/>
        <v>-0.8549773388046974</v>
      </c>
      <c r="O42" s="8">
        <f t="shared" si="8"/>
        <v>-0.40021348523710948</v>
      </c>
      <c r="P42" s="4">
        <f t="shared" si="9"/>
        <v>0.25896909686445369</v>
      </c>
      <c r="Q42" s="7">
        <f t="shared" si="10"/>
        <v>0.26195473604795144</v>
      </c>
      <c r="R42" s="4">
        <f t="shared" si="11"/>
        <v>-0.80304438531233069</v>
      </c>
      <c r="S42" s="4">
        <f t="shared" si="12"/>
        <v>-0.80304438531233069</v>
      </c>
      <c r="T42" s="4">
        <f t="shared" si="13"/>
        <v>0</v>
      </c>
      <c r="U42" s="7">
        <f t="shared" si="14"/>
        <v>-0.80304438531233069</v>
      </c>
      <c r="V42" s="4">
        <f t="shared" si="0"/>
        <v>0.49597089940821415</v>
      </c>
      <c r="W42" s="14">
        <f t="shared" si="1"/>
        <v>466.27638771205358</v>
      </c>
      <c r="X42" s="7">
        <f t="shared" si="15"/>
        <v>32.953982600641744</v>
      </c>
      <c r="Y42" s="4">
        <f t="shared" si="16"/>
        <v>2.9906974578412959</v>
      </c>
      <c r="Z42" s="7">
        <f t="shared" si="17"/>
        <v>18.528776785552314</v>
      </c>
      <c r="AA42" s="14">
        <f t="shared" si="18"/>
        <v>2.0083517340737633</v>
      </c>
      <c r="AB42" s="15">
        <v>0.52307692299999997</v>
      </c>
      <c r="AC42" s="16">
        <f t="shared" si="19"/>
        <v>0.39230769224999995</v>
      </c>
    </row>
    <row r="43" spans="1:29" x14ac:dyDescent="0.25">
      <c r="A43" s="1">
        <v>36893</v>
      </c>
      <c r="B43" s="2">
        <v>0.66666666666666663</v>
      </c>
      <c r="C43">
        <v>203</v>
      </c>
      <c r="D43">
        <v>586</v>
      </c>
      <c r="E43">
        <v>93</v>
      </c>
      <c r="F43">
        <f t="shared" si="2"/>
        <v>110</v>
      </c>
      <c r="G43" s="8">
        <v>17.2</v>
      </c>
      <c r="H43">
        <v>16</v>
      </c>
      <c r="I43">
        <v>40</v>
      </c>
      <c r="J43">
        <f t="shared" si="3"/>
        <v>2</v>
      </c>
      <c r="K43" s="11">
        <f t="shared" si="4"/>
        <v>-1.36365834963513</v>
      </c>
      <c r="L43">
        <f t="shared" si="5"/>
        <v>-4.0536276286566508</v>
      </c>
      <c r="M43">
        <f t="shared" si="6"/>
        <v>16.265772872855724</v>
      </c>
      <c r="N43" s="8">
        <f t="shared" si="7"/>
        <v>-1.1167767266038473</v>
      </c>
      <c r="O43" s="8">
        <f t="shared" si="8"/>
        <v>-0.40021348523710948</v>
      </c>
      <c r="P43" s="4">
        <f t="shared" si="9"/>
        <v>9.6969060367473603E-2</v>
      </c>
      <c r="Q43" s="7">
        <f t="shared" si="10"/>
        <v>9.7121673671298786E-2</v>
      </c>
      <c r="R43" s="4">
        <f t="shared" si="11"/>
        <v>-0.98197141134904764</v>
      </c>
      <c r="S43" s="4">
        <f t="shared" si="12"/>
        <v>-0.98197141134904764</v>
      </c>
      <c r="T43" s="4">
        <f t="shared" si="13"/>
        <v>0</v>
      </c>
      <c r="U43" s="7">
        <f t="shared" si="14"/>
        <v>-0.98197141134904764</v>
      </c>
      <c r="V43" s="4">
        <f t="shared" si="0"/>
        <v>0.30112290262166924</v>
      </c>
      <c r="W43" s="14">
        <f t="shared" si="1"/>
        <v>265.91840285708611</v>
      </c>
      <c r="X43" s="7">
        <f t="shared" si="15"/>
        <v>25.842348092855296</v>
      </c>
      <c r="Y43" s="4">
        <f t="shared" si="16"/>
        <v>0.31672288291359135</v>
      </c>
      <c r="Z43" s="7">
        <f t="shared" si="17"/>
        <v>19.039505929363504</v>
      </c>
      <c r="AA43" s="14">
        <f t="shared" si="18"/>
        <v>1.1769382322085955</v>
      </c>
      <c r="AB43" s="15">
        <v>1.353846154</v>
      </c>
      <c r="AC43" s="16">
        <f t="shared" si="19"/>
        <v>1.0153846154999999</v>
      </c>
    </row>
    <row r="44" spans="1:29" x14ac:dyDescent="0.25">
      <c r="A44" s="1">
        <v>36893</v>
      </c>
      <c r="B44" s="2">
        <v>0.70833333333333337</v>
      </c>
      <c r="C44">
        <v>5</v>
      </c>
      <c r="D44">
        <v>144</v>
      </c>
      <c r="E44">
        <v>2</v>
      </c>
      <c r="F44">
        <f t="shared" si="2"/>
        <v>3</v>
      </c>
      <c r="G44" s="8">
        <v>16.100000000000001</v>
      </c>
      <c r="H44">
        <v>17</v>
      </c>
      <c r="I44">
        <v>41</v>
      </c>
      <c r="J44">
        <f t="shared" si="3"/>
        <v>2</v>
      </c>
      <c r="K44" s="11">
        <f t="shared" si="4"/>
        <v>-1.36365834963513</v>
      </c>
      <c r="L44">
        <f t="shared" si="5"/>
        <v>-4.0536276286566508</v>
      </c>
      <c r="M44">
        <f t="shared" si="6"/>
        <v>17.265772872855724</v>
      </c>
      <c r="N44" s="8">
        <f t="shared" si="7"/>
        <v>-1.3785761144029967</v>
      </c>
      <c r="O44" s="8">
        <f t="shared" si="8"/>
        <v>-0.40021348523710948</v>
      </c>
      <c r="P44" s="4">
        <f t="shared" si="9"/>
        <v>0</v>
      </c>
      <c r="Q44" s="7">
        <f t="shared" si="10"/>
        <v>0</v>
      </c>
      <c r="R44" s="4">
        <f t="shared" si="11"/>
        <v>0</v>
      </c>
      <c r="S44" s="4">
        <f t="shared" si="12"/>
        <v>0</v>
      </c>
      <c r="T44" s="4">
        <f t="shared" si="13"/>
        <v>0</v>
      </c>
      <c r="U44" s="7">
        <f t="shared" si="14"/>
        <v>0</v>
      </c>
      <c r="V44" s="4">
        <f t="shared" si="0"/>
        <v>0.38268428076468186</v>
      </c>
      <c r="W44" s="14">
        <f t="shared" si="1"/>
        <v>57.030415611206401</v>
      </c>
      <c r="X44" s="7">
        <f t="shared" si="15"/>
        <v>17.953488507364209</v>
      </c>
      <c r="Y44" s="4">
        <f t="shared" si="16"/>
        <v>-2.6494883212310572</v>
      </c>
      <c r="Z44" s="7">
        <f t="shared" si="17"/>
        <v>19.606052269355132</v>
      </c>
      <c r="AA44" s="14">
        <f t="shared" si="18"/>
        <v>0.25992394836694427</v>
      </c>
      <c r="AB44" s="15">
        <v>2.769230769</v>
      </c>
      <c r="AC44" s="16">
        <f t="shared" si="19"/>
        <v>2.07692307675</v>
      </c>
    </row>
    <row r="45" spans="1:29" x14ac:dyDescent="0.25">
      <c r="A45" s="1">
        <v>36893</v>
      </c>
      <c r="B45" s="2">
        <v>0.75</v>
      </c>
      <c r="C45">
        <v>0</v>
      </c>
      <c r="D45">
        <v>0</v>
      </c>
      <c r="E45">
        <v>0</v>
      </c>
      <c r="F45">
        <f t="shared" si="2"/>
        <v>0</v>
      </c>
      <c r="G45" s="8">
        <v>13.9</v>
      </c>
      <c r="H45">
        <v>18</v>
      </c>
      <c r="I45">
        <v>42</v>
      </c>
      <c r="J45">
        <f t="shared" si="3"/>
        <v>2</v>
      </c>
      <c r="K45" s="11">
        <f t="shared" si="4"/>
        <v>-1.36365834963513</v>
      </c>
      <c r="L45">
        <f t="shared" si="5"/>
        <v>-4.0536276286566508</v>
      </c>
      <c r="M45">
        <f t="shared" si="6"/>
        <v>18.265772872855724</v>
      </c>
      <c r="N45" s="8">
        <f t="shared" si="7"/>
        <v>-1.6403755022021462</v>
      </c>
      <c r="O45" s="8">
        <f t="shared" si="8"/>
        <v>-0.40021348523710948</v>
      </c>
      <c r="P45" s="4">
        <f t="shared" si="9"/>
        <v>0</v>
      </c>
      <c r="Q45" s="7">
        <f t="shared" si="10"/>
        <v>0</v>
      </c>
      <c r="R45" s="4">
        <f t="shared" si="11"/>
        <v>0</v>
      </c>
      <c r="S45" s="4">
        <f t="shared" si="12"/>
        <v>0</v>
      </c>
      <c r="T45" s="4">
        <f t="shared" si="13"/>
        <v>0</v>
      </c>
      <c r="U45" s="7">
        <f t="shared" si="14"/>
        <v>0</v>
      </c>
      <c r="V45" s="4">
        <f t="shared" si="0"/>
        <v>0.38268428076468186</v>
      </c>
      <c r="W45" s="14">
        <f t="shared" si="1"/>
        <v>0</v>
      </c>
      <c r="X45" s="7">
        <f t="shared" si="15"/>
        <v>13.9</v>
      </c>
      <c r="Y45" s="4">
        <f t="shared" si="16"/>
        <v>-4.1735999999999995</v>
      </c>
      <c r="Z45" s="7">
        <f t="shared" si="17"/>
        <v>19.8971576</v>
      </c>
      <c r="AA45" s="14">
        <f t="shared" si="18"/>
        <v>0</v>
      </c>
      <c r="AB45" s="15">
        <v>1.6615383850000001</v>
      </c>
      <c r="AC45" s="16">
        <f t="shared" si="19"/>
        <v>1.24615378875</v>
      </c>
    </row>
    <row r="46" spans="1:29" x14ac:dyDescent="0.25">
      <c r="A46" s="1">
        <v>36893</v>
      </c>
      <c r="B46" s="2">
        <v>0.79166666666666663</v>
      </c>
      <c r="C46">
        <v>0</v>
      </c>
      <c r="D46">
        <v>0</v>
      </c>
      <c r="E46">
        <v>0</v>
      </c>
      <c r="F46">
        <f t="shared" si="2"/>
        <v>0</v>
      </c>
      <c r="G46" s="8">
        <v>14.4</v>
      </c>
      <c r="H46">
        <v>19</v>
      </c>
      <c r="I46">
        <v>43</v>
      </c>
      <c r="J46">
        <f t="shared" si="3"/>
        <v>2</v>
      </c>
      <c r="K46" s="11">
        <f t="shared" si="4"/>
        <v>-1.36365834963513</v>
      </c>
      <c r="L46">
        <f t="shared" si="5"/>
        <v>-4.0536276286566508</v>
      </c>
      <c r="M46">
        <f t="shared" si="6"/>
        <v>19.265772872855724</v>
      </c>
      <c r="N46" s="8">
        <f t="shared" si="7"/>
        <v>-1.9021748900012956</v>
      </c>
      <c r="O46" s="8">
        <f t="shared" si="8"/>
        <v>-0.40021348523710948</v>
      </c>
      <c r="P46" s="4">
        <f t="shared" si="9"/>
        <v>0</v>
      </c>
      <c r="Q46" s="7">
        <f t="shared" si="10"/>
        <v>0</v>
      </c>
      <c r="R46" s="4">
        <f t="shared" si="11"/>
        <v>0</v>
      </c>
      <c r="S46" s="4">
        <f t="shared" si="12"/>
        <v>0</v>
      </c>
      <c r="T46" s="4">
        <f t="shared" si="13"/>
        <v>0</v>
      </c>
      <c r="U46" s="7">
        <f t="shared" si="14"/>
        <v>0</v>
      </c>
      <c r="V46" s="4">
        <f t="shared" si="0"/>
        <v>0.38268428076468186</v>
      </c>
      <c r="W46" s="14">
        <f t="shared" si="1"/>
        <v>0</v>
      </c>
      <c r="X46" s="7">
        <f t="shared" si="15"/>
        <v>14.4</v>
      </c>
      <c r="Y46" s="4">
        <f t="shared" si="16"/>
        <v>-3.9855999999999998</v>
      </c>
      <c r="Z46" s="7">
        <f t="shared" si="17"/>
        <v>19.861249600000001</v>
      </c>
      <c r="AA46" s="14">
        <f t="shared" si="18"/>
        <v>0</v>
      </c>
      <c r="AB46" s="15">
        <v>1.461538462</v>
      </c>
      <c r="AC46" s="16">
        <f t="shared" si="19"/>
        <v>1.0961538465</v>
      </c>
    </row>
    <row r="47" spans="1:29" x14ac:dyDescent="0.25">
      <c r="A47" s="1">
        <v>36893</v>
      </c>
      <c r="B47" s="2">
        <v>0.83333333333333337</v>
      </c>
      <c r="C47">
        <v>0</v>
      </c>
      <c r="D47">
        <v>0</v>
      </c>
      <c r="E47">
        <v>0</v>
      </c>
      <c r="F47">
        <f t="shared" si="2"/>
        <v>0</v>
      </c>
      <c r="G47" s="8">
        <v>12.8</v>
      </c>
      <c r="H47">
        <v>20</v>
      </c>
      <c r="I47">
        <v>44</v>
      </c>
      <c r="J47">
        <f t="shared" si="3"/>
        <v>2</v>
      </c>
      <c r="K47" s="11">
        <f t="shared" si="4"/>
        <v>-1.36365834963513</v>
      </c>
      <c r="L47">
        <f t="shared" si="5"/>
        <v>-4.0536276286566508</v>
      </c>
      <c r="M47">
        <f t="shared" si="6"/>
        <v>20.265772872855724</v>
      </c>
      <c r="N47" s="8">
        <f t="shared" si="7"/>
        <v>-2.1639742778004449</v>
      </c>
      <c r="O47" s="8">
        <f t="shared" si="8"/>
        <v>-0.40021348523710948</v>
      </c>
      <c r="P47" s="4">
        <f t="shared" si="9"/>
        <v>0</v>
      </c>
      <c r="Q47" s="7">
        <f t="shared" si="10"/>
        <v>0</v>
      </c>
      <c r="R47" s="4">
        <f t="shared" si="11"/>
        <v>0</v>
      </c>
      <c r="S47" s="4">
        <f t="shared" si="12"/>
        <v>0</v>
      </c>
      <c r="T47" s="4">
        <f t="shared" si="13"/>
        <v>0</v>
      </c>
      <c r="U47" s="7">
        <f t="shared" si="14"/>
        <v>0</v>
      </c>
      <c r="V47" s="4">
        <f t="shared" si="0"/>
        <v>0.38268428076468186</v>
      </c>
      <c r="W47" s="14">
        <f t="shared" si="1"/>
        <v>0</v>
      </c>
      <c r="X47" s="7">
        <f t="shared" si="15"/>
        <v>12.8</v>
      </c>
      <c r="Y47" s="4">
        <f t="shared" si="16"/>
        <v>-4.5872000000000002</v>
      </c>
      <c r="Z47" s="7">
        <f t="shared" si="17"/>
        <v>19.976155200000001</v>
      </c>
      <c r="AA47" s="14">
        <f t="shared" si="18"/>
        <v>0</v>
      </c>
      <c r="AB47" s="15">
        <v>1.1461537690000001</v>
      </c>
      <c r="AC47" s="16">
        <f t="shared" si="19"/>
        <v>0.85961532675000007</v>
      </c>
    </row>
    <row r="48" spans="1:29" x14ac:dyDescent="0.25">
      <c r="A48" s="1">
        <v>36893</v>
      </c>
      <c r="B48" s="2">
        <v>0.875</v>
      </c>
      <c r="C48">
        <v>0</v>
      </c>
      <c r="D48">
        <v>0</v>
      </c>
      <c r="E48">
        <v>0</v>
      </c>
      <c r="F48">
        <f t="shared" si="2"/>
        <v>0</v>
      </c>
      <c r="G48" s="8">
        <v>10</v>
      </c>
      <c r="H48">
        <v>21</v>
      </c>
      <c r="I48">
        <v>45</v>
      </c>
      <c r="J48">
        <f t="shared" si="3"/>
        <v>2</v>
      </c>
      <c r="K48" s="11">
        <f t="shared" si="4"/>
        <v>-1.36365834963513</v>
      </c>
      <c r="L48">
        <f t="shared" si="5"/>
        <v>-4.0536276286566508</v>
      </c>
      <c r="M48">
        <f t="shared" si="6"/>
        <v>21.265772872855724</v>
      </c>
      <c r="N48" s="8">
        <f t="shared" si="7"/>
        <v>-2.4257736655995945</v>
      </c>
      <c r="O48" s="8">
        <f t="shared" si="8"/>
        <v>-0.40021348523710948</v>
      </c>
      <c r="P48" s="4">
        <f t="shared" si="9"/>
        <v>0</v>
      </c>
      <c r="Q48" s="7">
        <f t="shared" si="10"/>
        <v>0</v>
      </c>
      <c r="R48" s="4">
        <f t="shared" si="11"/>
        <v>0</v>
      </c>
      <c r="S48" s="4">
        <f t="shared" si="12"/>
        <v>0</v>
      </c>
      <c r="T48" s="4">
        <f t="shared" si="13"/>
        <v>1</v>
      </c>
      <c r="U48" s="7">
        <f t="shared" si="14"/>
        <v>0</v>
      </c>
      <c r="V48" s="4">
        <f t="shared" si="0"/>
        <v>0.38268428076468186</v>
      </c>
      <c r="W48" s="14">
        <f t="shared" si="1"/>
        <v>0</v>
      </c>
      <c r="X48" s="7">
        <f t="shared" si="15"/>
        <v>10</v>
      </c>
      <c r="Y48" s="4">
        <f t="shared" si="16"/>
        <v>-5.64</v>
      </c>
      <c r="Z48" s="7">
        <f t="shared" si="17"/>
        <v>20.177240000000001</v>
      </c>
      <c r="AA48" s="14">
        <f t="shared" si="18"/>
        <v>0</v>
      </c>
      <c r="AB48" s="15">
        <v>1.569230769</v>
      </c>
      <c r="AC48" s="16">
        <f t="shared" si="19"/>
        <v>1.1769230767500001</v>
      </c>
    </row>
    <row r="49" spans="1:29" x14ac:dyDescent="0.25">
      <c r="A49" s="1">
        <v>36893</v>
      </c>
      <c r="B49" s="2">
        <v>0.91666666666666663</v>
      </c>
      <c r="C49">
        <v>0</v>
      </c>
      <c r="D49">
        <v>0</v>
      </c>
      <c r="E49">
        <v>0</v>
      </c>
      <c r="F49">
        <f t="shared" si="2"/>
        <v>0</v>
      </c>
      <c r="G49" s="8">
        <v>12.2</v>
      </c>
      <c r="H49">
        <v>22</v>
      </c>
      <c r="I49">
        <v>46</v>
      </c>
      <c r="J49">
        <f t="shared" si="3"/>
        <v>2</v>
      </c>
      <c r="K49" s="11">
        <f t="shared" si="4"/>
        <v>-1.36365834963513</v>
      </c>
      <c r="L49">
        <f t="shared" si="5"/>
        <v>-4.0536276286566508</v>
      </c>
      <c r="M49">
        <f t="shared" si="6"/>
        <v>22.265772872855724</v>
      </c>
      <c r="N49" s="8">
        <f t="shared" si="7"/>
        <v>-2.6875730533987436</v>
      </c>
      <c r="O49" s="8">
        <f t="shared" si="8"/>
        <v>-0.40021348523710948</v>
      </c>
      <c r="P49" s="4">
        <f t="shared" si="9"/>
        <v>0</v>
      </c>
      <c r="Q49" s="7">
        <f t="shared" si="10"/>
        <v>0</v>
      </c>
      <c r="R49" s="4">
        <f t="shared" si="11"/>
        <v>0</v>
      </c>
      <c r="S49" s="4">
        <f t="shared" si="12"/>
        <v>0</v>
      </c>
      <c r="T49" s="4">
        <f t="shared" si="13"/>
        <v>1</v>
      </c>
      <c r="U49" s="7">
        <f t="shared" si="14"/>
        <v>0</v>
      </c>
      <c r="V49" s="4">
        <f t="shared" si="0"/>
        <v>0.38268428076468186</v>
      </c>
      <c r="W49" s="14">
        <f t="shared" si="1"/>
        <v>0</v>
      </c>
      <c r="X49" s="7">
        <f t="shared" si="15"/>
        <v>12.2</v>
      </c>
      <c r="Y49" s="4">
        <f t="shared" si="16"/>
        <v>-4.8128000000000002</v>
      </c>
      <c r="Z49" s="7">
        <f t="shared" si="17"/>
        <v>20.019244799999999</v>
      </c>
      <c r="AA49" s="14">
        <f t="shared" si="18"/>
        <v>0</v>
      </c>
      <c r="AB49" s="15">
        <v>1.4769230769999999</v>
      </c>
      <c r="AC49" s="16">
        <f t="shared" si="19"/>
        <v>1.1076923077499998</v>
      </c>
    </row>
    <row r="50" spans="1:29" x14ac:dyDescent="0.25">
      <c r="A50" s="1">
        <v>36893</v>
      </c>
      <c r="B50" s="2">
        <v>0.95833333333333337</v>
      </c>
      <c r="C50">
        <v>0</v>
      </c>
      <c r="D50">
        <v>0</v>
      </c>
      <c r="E50">
        <v>0</v>
      </c>
      <c r="F50">
        <f t="shared" si="2"/>
        <v>0</v>
      </c>
      <c r="G50" s="8">
        <v>12.8</v>
      </c>
      <c r="H50">
        <v>23</v>
      </c>
      <c r="I50">
        <v>47</v>
      </c>
      <c r="J50">
        <f t="shared" si="3"/>
        <v>2</v>
      </c>
      <c r="K50" s="11">
        <f t="shared" si="4"/>
        <v>-1.36365834963513</v>
      </c>
      <c r="L50">
        <f t="shared" si="5"/>
        <v>-4.0536276286566508</v>
      </c>
      <c r="M50">
        <f t="shared" si="6"/>
        <v>23.265772872855724</v>
      </c>
      <c r="N50" s="8">
        <f t="shared" si="7"/>
        <v>-2.9493724411978928</v>
      </c>
      <c r="O50" s="8">
        <f t="shared" si="8"/>
        <v>-0.40021348523710948</v>
      </c>
      <c r="P50" s="4">
        <f t="shared" si="9"/>
        <v>0</v>
      </c>
      <c r="Q50" s="7">
        <f t="shared" si="10"/>
        <v>0</v>
      </c>
      <c r="R50" s="4">
        <f t="shared" si="11"/>
        <v>0</v>
      </c>
      <c r="S50" s="4">
        <f t="shared" si="12"/>
        <v>0</v>
      </c>
      <c r="T50" s="4">
        <f t="shared" si="13"/>
        <v>1</v>
      </c>
      <c r="U50" s="7">
        <f t="shared" si="14"/>
        <v>0</v>
      </c>
      <c r="V50" s="4">
        <f t="shared" si="0"/>
        <v>0.38268428076468186</v>
      </c>
      <c r="W50" s="14">
        <f t="shared" si="1"/>
        <v>0</v>
      </c>
      <c r="X50" s="7">
        <f t="shared" si="15"/>
        <v>12.8</v>
      </c>
      <c r="Y50" s="4">
        <f t="shared" si="16"/>
        <v>-4.5872000000000002</v>
      </c>
      <c r="Z50" s="7">
        <f t="shared" si="17"/>
        <v>19.976155200000001</v>
      </c>
      <c r="AA50" s="14">
        <f t="shared" si="18"/>
        <v>0</v>
      </c>
      <c r="AB50" s="15">
        <v>1.330769308</v>
      </c>
      <c r="AC50" s="16">
        <f t="shared" si="19"/>
        <v>0.99807698100000009</v>
      </c>
    </row>
    <row r="51" spans="1:29" x14ac:dyDescent="0.25">
      <c r="A51" s="1">
        <v>36893</v>
      </c>
      <c r="B51" s="3">
        <v>1</v>
      </c>
      <c r="C51">
        <v>0</v>
      </c>
      <c r="D51">
        <v>0</v>
      </c>
      <c r="E51">
        <v>0</v>
      </c>
      <c r="F51">
        <f t="shared" si="2"/>
        <v>0</v>
      </c>
      <c r="G51" s="8">
        <v>12.8</v>
      </c>
      <c r="H51">
        <v>24</v>
      </c>
      <c r="I51">
        <v>48</v>
      </c>
      <c r="J51">
        <f t="shared" si="3"/>
        <v>2</v>
      </c>
      <c r="K51" s="11">
        <f t="shared" si="4"/>
        <v>-1.36365834963513</v>
      </c>
      <c r="L51">
        <f t="shared" si="5"/>
        <v>-4.0536276286566508</v>
      </c>
      <c r="M51">
        <f t="shared" si="6"/>
        <v>24.265772872855724</v>
      </c>
      <c r="N51" s="8">
        <f t="shared" si="7"/>
        <v>-3.2111718289970428</v>
      </c>
      <c r="O51" s="8">
        <f t="shared" si="8"/>
        <v>-0.40021348523710948</v>
      </c>
      <c r="P51" s="4">
        <f t="shared" si="9"/>
        <v>0</v>
      </c>
      <c r="Q51" s="7">
        <f t="shared" si="10"/>
        <v>0</v>
      </c>
      <c r="R51" s="4">
        <f t="shared" si="11"/>
        <v>0</v>
      </c>
      <c r="S51" s="4">
        <f t="shared" si="12"/>
        <v>0</v>
      </c>
      <c r="T51" s="4">
        <f t="shared" si="13"/>
        <v>1</v>
      </c>
      <c r="U51" s="7">
        <f t="shared" si="14"/>
        <v>0</v>
      </c>
      <c r="V51" s="4">
        <f t="shared" si="0"/>
        <v>0.38268428076468186</v>
      </c>
      <c r="W51" s="14">
        <f t="shared" si="1"/>
        <v>0</v>
      </c>
      <c r="X51" s="7">
        <f t="shared" si="15"/>
        <v>12.8</v>
      </c>
      <c r="Y51" s="4">
        <f t="shared" si="16"/>
        <v>-4.5872000000000002</v>
      </c>
      <c r="Z51" s="7">
        <f t="shared" si="17"/>
        <v>19.976155200000001</v>
      </c>
      <c r="AA51" s="14">
        <f t="shared" si="18"/>
        <v>0</v>
      </c>
      <c r="AB51" s="15">
        <v>1.2846153849999999</v>
      </c>
      <c r="AC51" s="16">
        <f t="shared" si="19"/>
        <v>0.96346153874999996</v>
      </c>
    </row>
    <row r="52" spans="1:29" x14ac:dyDescent="0.25">
      <c r="A52" s="1">
        <v>36894</v>
      </c>
      <c r="B52" s="2">
        <v>4.1666666666666664E-2</v>
      </c>
      <c r="C52">
        <v>0</v>
      </c>
      <c r="D52">
        <v>0</v>
      </c>
      <c r="E52">
        <v>0</v>
      </c>
      <c r="F52">
        <f t="shared" si="2"/>
        <v>0</v>
      </c>
      <c r="G52" s="8">
        <v>5.6</v>
      </c>
      <c r="H52">
        <v>1</v>
      </c>
      <c r="I52">
        <v>49</v>
      </c>
      <c r="J52">
        <f t="shared" si="3"/>
        <v>3</v>
      </c>
      <c r="K52" s="11">
        <f t="shared" si="4"/>
        <v>-1.3463968515384828</v>
      </c>
      <c r="L52">
        <f t="shared" si="5"/>
        <v>-4.4956232695086111</v>
      </c>
      <c r="M52">
        <f t="shared" si="6"/>
        <v>1.2584062788415231</v>
      </c>
      <c r="N52" s="8">
        <f t="shared" si="7"/>
        <v>2.8121426601864763</v>
      </c>
      <c r="O52" s="8">
        <f t="shared" si="8"/>
        <v>-0.39867955140705613</v>
      </c>
      <c r="P52" s="4">
        <f t="shared" si="9"/>
        <v>0</v>
      </c>
      <c r="Q52" s="7">
        <f t="shared" si="10"/>
        <v>0</v>
      </c>
      <c r="R52" s="4">
        <f t="shared" si="11"/>
        <v>0</v>
      </c>
      <c r="S52" s="4">
        <f t="shared" si="12"/>
        <v>0</v>
      </c>
      <c r="T52" s="4">
        <f t="shared" si="13"/>
        <v>1</v>
      </c>
      <c r="U52" s="7">
        <f t="shared" si="14"/>
        <v>0</v>
      </c>
      <c r="V52" s="4">
        <f t="shared" si="0"/>
        <v>0.38268428076468186</v>
      </c>
      <c r="W52" s="14">
        <f t="shared" si="1"/>
        <v>0</v>
      </c>
      <c r="X52" s="7">
        <f t="shared" si="15"/>
        <v>5.6</v>
      </c>
      <c r="Y52" s="4">
        <f t="shared" si="16"/>
        <v>-7.2943999999999996</v>
      </c>
      <c r="Z52" s="7">
        <f t="shared" si="17"/>
        <v>20.493230399999998</v>
      </c>
      <c r="AA52" s="14">
        <f t="shared" si="18"/>
        <v>0</v>
      </c>
      <c r="AB52" s="15">
        <v>0.96923076900000005</v>
      </c>
      <c r="AC52" s="16">
        <f t="shared" si="19"/>
        <v>0.72692307675000001</v>
      </c>
    </row>
    <row r="53" spans="1:29" x14ac:dyDescent="0.25">
      <c r="A53" s="1">
        <v>36894</v>
      </c>
      <c r="B53" s="2">
        <v>8.3333333333333329E-2</v>
      </c>
      <c r="C53">
        <v>0</v>
      </c>
      <c r="D53">
        <v>0</v>
      </c>
      <c r="E53">
        <v>0</v>
      </c>
      <c r="F53">
        <f t="shared" si="2"/>
        <v>0</v>
      </c>
      <c r="G53" s="8">
        <v>4.4000000000000004</v>
      </c>
      <c r="H53">
        <v>2</v>
      </c>
      <c r="I53">
        <v>50</v>
      </c>
      <c r="J53">
        <f t="shared" si="3"/>
        <v>3</v>
      </c>
      <c r="K53" s="11">
        <f t="shared" si="4"/>
        <v>-1.3463968515384828</v>
      </c>
      <c r="L53">
        <f t="shared" si="5"/>
        <v>-4.4956232695086111</v>
      </c>
      <c r="M53">
        <f t="shared" si="6"/>
        <v>2.2584062788415231</v>
      </c>
      <c r="N53" s="8">
        <f t="shared" si="7"/>
        <v>2.5503432723873272</v>
      </c>
      <c r="O53" s="8">
        <f t="shared" si="8"/>
        <v>-0.39867955140705613</v>
      </c>
      <c r="P53" s="4">
        <f t="shared" si="9"/>
        <v>0</v>
      </c>
      <c r="Q53" s="7">
        <f t="shared" si="10"/>
        <v>0</v>
      </c>
      <c r="R53" s="4">
        <f t="shared" si="11"/>
        <v>0</v>
      </c>
      <c r="S53" s="4">
        <f t="shared" si="12"/>
        <v>0</v>
      </c>
      <c r="T53" s="4">
        <f t="shared" si="13"/>
        <v>1</v>
      </c>
      <c r="U53" s="7">
        <f t="shared" si="14"/>
        <v>0</v>
      </c>
      <c r="V53" s="4">
        <f t="shared" si="0"/>
        <v>0.38268428076468186</v>
      </c>
      <c r="W53" s="14">
        <f t="shared" si="1"/>
        <v>0</v>
      </c>
      <c r="X53" s="7">
        <f t="shared" si="15"/>
        <v>4.4000000000000004</v>
      </c>
      <c r="Y53" s="4">
        <f t="shared" si="16"/>
        <v>-7.7456000000000005</v>
      </c>
      <c r="Z53" s="7">
        <f t="shared" si="17"/>
        <v>20.579409599999998</v>
      </c>
      <c r="AA53" s="14">
        <f t="shared" si="18"/>
        <v>0</v>
      </c>
      <c r="AB53" s="15">
        <v>0.93076923099999997</v>
      </c>
      <c r="AC53" s="16">
        <f t="shared" si="19"/>
        <v>0.69807692324999993</v>
      </c>
    </row>
    <row r="54" spans="1:29" x14ac:dyDescent="0.25">
      <c r="A54" s="1">
        <v>36894</v>
      </c>
      <c r="B54" s="2">
        <v>0.125</v>
      </c>
      <c r="C54">
        <v>0</v>
      </c>
      <c r="D54">
        <v>0</v>
      </c>
      <c r="E54">
        <v>0</v>
      </c>
      <c r="F54">
        <f t="shared" si="2"/>
        <v>0</v>
      </c>
      <c r="G54" s="8">
        <v>3.9</v>
      </c>
      <c r="H54">
        <v>3</v>
      </c>
      <c r="I54">
        <v>51</v>
      </c>
      <c r="J54">
        <f t="shared" si="3"/>
        <v>3</v>
      </c>
      <c r="K54" s="11">
        <f t="shared" si="4"/>
        <v>-1.3463968515384828</v>
      </c>
      <c r="L54">
        <f t="shared" si="5"/>
        <v>-4.4956232695086111</v>
      </c>
      <c r="M54">
        <f t="shared" si="6"/>
        <v>3.2584062788415231</v>
      </c>
      <c r="N54" s="8">
        <f t="shared" si="7"/>
        <v>2.2885438845881776</v>
      </c>
      <c r="O54" s="8">
        <f t="shared" si="8"/>
        <v>-0.39867955140705613</v>
      </c>
      <c r="P54" s="4">
        <f t="shared" si="9"/>
        <v>0</v>
      </c>
      <c r="Q54" s="7">
        <f t="shared" si="10"/>
        <v>0</v>
      </c>
      <c r="R54" s="4">
        <f t="shared" si="11"/>
        <v>0</v>
      </c>
      <c r="S54" s="4">
        <f t="shared" si="12"/>
        <v>0</v>
      </c>
      <c r="T54" s="4">
        <f t="shared" si="13"/>
        <v>1</v>
      </c>
      <c r="U54" s="7">
        <f t="shared" si="14"/>
        <v>0</v>
      </c>
      <c r="V54" s="4">
        <f t="shared" si="0"/>
        <v>0.38268428076468186</v>
      </c>
      <c r="W54" s="14">
        <f t="shared" si="1"/>
        <v>0</v>
      </c>
      <c r="X54" s="7">
        <f t="shared" si="15"/>
        <v>3.9</v>
      </c>
      <c r="Y54" s="4">
        <f t="shared" si="16"/>
        <v>-7.9336000000000002</v>
      </c>
      <c r="Z54" s="7">
        <f t="shared" si="17"/>
        <v>20.615317600000001</v>
      </c>
      <c r="AA54" s="14">
        <f t="shared" si="18"/>
        <v>0</v>
      </c>
      <c r="AB54" s="15">
        <v>0.91538461500000001</v>
      </c>
      <c r="AC54" s="16">
        <f t="shared" si="19"/>
        <v>0.68653846125000006</v>
      </c>
    </row>
    <row r="55" spans="1:29" x14ac:dyDescent="0.25">
      <c r="A55" s="1">
        <v>36894</v>
      </c>
      <c r="B55" s="2">
        <v>0.16666666666666666</v>
      </c>
      <c r="C55">
        <v>0</v>
      </c>
      <c r="D55">
        <v>0</v>
      </c>
      <c r="E55">
        <v>0</v>
      </c>
      <c r="F55">
        <f t="shared" si="2"/>
        <v>0</v>
      </c>
      <c r="G55" s="8">
        <v>3.3</v>
      </c>
      <c r="H55">
        <v>4</v>
      </c>
      <c r="I55">
        <v>52</v>
      </c>
      <c r="J55">
        <f t="shared" si="3"/>
        <v>3</v>
      </c>
      <c r="K55" s="11">
        <f t="shared" si="4"/>
        <v>-1.3463968515384828</v>
      </c>
      <c r="L55">
        <f t="shared" si="5"/>
        <v>-4.4956232695086111</v>
      </c>
      <c r="M55">
        <f t="shared" si="6"/>
        <v>4.2584062788415231</v>
      </c>
      <c r="N55" s="8">
        <f t="shared" si="7"/>
        <v>2.0267444967890285</v>
      </c>
      <c r="O55" s="8">
        <f t="shared" si="8"/>
        <v>-0.39867955140705613</v>
      </c>
      <c r="P55" s="4">
        <f t="shared" si="9"/>
        <v>0</v>
      </c>
      <c r="Q55" s="7">
        <f t="shared" si="10"/>
        <v>0</v>
      </c>
      <c r="R55" s="4">
        <f t="shared" si="11"/>
        <v>0</v>
      </c>
      <c r="S55" s="4">
        <f t="shared" si="12"/>
        <v>0</v>
      </c>
      <c r="T55" s="4">
        <f t="shared" si="13"/>
        <v>0</v>
      </c>
      <c r="U55" s="7">
        <f t="shared" si="14"/>
        <v>0</v>
      </c>
      <c r="V55" s="4">
        <f t="shared" si="0"/>
        <v>0.38268428076468186</v>
      </c>
      <c r="W55" s="14">
        <f t="shared" si="1"/>
        <v>0</v>
      </c>
      <c r="X55" s="7">
        <f t="shared" si="15"/>
        <v>3.3</v>
      </c>
      <c r="Y55" s="4">
        <f t="shared" si="16"/>
        <v>-8.1592000000000002</v>
      </c>
      <c r="Z55" s="7">
        <f t="shared" si="17"/>
        <v>20.658407199999999</v>
      </c>
      <c r="AA55" s="14">
        <f t="shared" si="18"/>
        <v>0</v>
      </c>
      <c r="AB55" s="15">
        <v>0.907692308</v>
      </c>
      <c r="AC55" s="16">
        <f t="shared" si="19"/>
        <v>0.68076923099999997</v>
      </c>
    </row>
    <row r="56" spans="1:29" x14ac:dyDescent="0.25">
      <c r="A56" s="1">
        <v>36894</v>
      </c>
      <c r="B56" s="2">
        <v>0.20833333333333334</v>
      </c>
      <c r="C56">
        <v>0</v>
      </c>
      <c r="D56">
        <v>0</v>
      </c>
      <c r="E56">
        <v>0</v>
      </c>
      <c r="F56">
        <f t="shared" si="2"/>
        <v>0</v>
      </c>
      <c r="G56" s="8">
        <v>3.3</v>
      </c>
      <c r="H56">
        <v>5</v>
      </c>
      <c r="I56">
        <v>53</v>
      </c>
      <c r="J56">
        <f t="shared" si="3"/>
        <v>3</v>
      </c>
      <c r="K56" s="11">
        <f t="shared" si="4"/>
        <v>-1.3463968515384828</v>
      </c>
      <c r="L56">
        <f t="shared" si="5"/>
        <v>-4.4956232695086111</v>
      </c>
      <c r="M56">
        <f t="shared" si="6"/>
        <v>5.2584062788415231</v>
      </c>
      <c r="N56" s="8">
        <f t="shared" si="7"/>
        <v>1.7649451089898789</v>
      </c>
      <c r="O56" s="8">
        <f t="shared" si="8"/>
        <v>-0.39867955140705613</v>
      </c>
      <c r="P56" s="4">
        <f t="shared" si="9"/>
        <v>0</v>
      </c>
      <c r="Q56" s="7">
        <f t="shared" si="10"/>
        <v>0</v>
      </c>
      <c r="R56" s="4">
        <f t="shared" si="11"/>
        <v>0</v>
      </c>
      <c r="S56" s="4">
        <f t="shared" si="12"/>
        <v>0</v>
      </c>
      <c r="T56" s="4">
        <f t="shared" si="13"/>
        <v>0</v>
      </c>
      <c r="U56" s="7">
        <f t="shared" si="14"/>
        <v>0</v>
      </c>
      <c r="V56" s="4">
        <f t="shared" si="0"/>
        <v>0.38268428076468186</v>
      </c>
      <c r="W56" s="14">
        <f t="shared" si="1"/>
        <v>0</v>
      </c>
      <c r="X56" s="7">
        <f t="shared" si="15"/>
        <v>3.3</v>
      </c>
      <c r="Y56" s="4">
        <f t="shared" si="16"/>
        <v>-8.1592000000000002</v>
      </c>
      <c r="Z56" s="7">
        <f t="shared" si="17"/>
        <v>20.658407199999999</v>
      </c>
      <c r="AA56" s="14">
        <f t="shared" si="18"/>
        <v>0</v>
      </c>
      <c r="AB56" s="15">
        <v>0.76153846199999997</v>
      </c>
      <c r="AC56" s="16">
        <f t="shared" si="19"/>
        <v>0.57115384650000001</v>
      </c>
    </row>
    <row r="57" spans="1:29" x14ac:dyDescent="0.25">
      <c r="A57" s="1">
        <v>36894</v>
      </c>
      <c r="B57" s="2">
        <v>0.25</v>
      </c>
      <c r="C57">
        <v>0</v>
      </c>
      <c r="D57">
        <v>0</v>
      </c>
      <c r="E57">
        <v>0</v>
      </c>
      <c r="F57">
        <f t="shared" si="2"/>
        <v>0</v>
      </c>
      <c r="G57" s="8">
        <v>2.8</v>
      </c>
      <c r="H57">
        <v>6</v>
      </c>
      <c r="I57">
        <v>54</v>
      </c>
      <c r="J57">
        <f t="shared" si="3"/>
        <v>3</v>
      </c>
      <c r="K57" s="11">
        <f t="shared" si="4"/>
        <v>-1.3463968515384828</v>
      </c>
      <c r="L57">
        <f t="shared" si="5"/>
        <v>-4.4956232695086111</v>
      </c>
      <c r="M57">
        <f t="shared" si="6"/>
        <v>6.2584062788415231</v>
      </c>
      <c r="N57" s="8">
        <f t="shared" si="7"/>
        <v>1.5031457211907293</v>
      </c>
      <c r="O57" s="8">
        <f t="shared" si="8"/>
        <v>-0.39867955140705613</v>
      </c>
      <c r="P57" s="4">
        <f t="shared" si="9"/>
        <v>0</v>
      </c>
      <c r="Q57" s="7">
        <f t="shared" si="10"/>
        <v>0</v>
      </c>
      <c r="R57" s="4">
        <f t="shared" si="11"/>
        <v>0</v>
      </c>
      <c r="S57" s="4">
        <f t="shared" si="12"/>
        <v>0</v>
      </c>
      <c r="T57" s="4">
        <f t="shared" si="13"/>
        <v>0</v>
      </c>
      <c r="U57" s="7">
        <f t="shared" si="14"/>
        <v>0</v>
      </c>
      <c r="V57" s="4">
        <f t="shared" si="0"/>
        <v>0.38268428076468186</v>
      </c>
      <c r="W57" s="14">
        <f t="shared" si="1"/>
        <v>0</v>
      </c>
      <c r="X57" s="7">
        <f t="shared" si="15"/>
        <v>2.8</v>
      </c>
      <c r="Y57" s="4">
        <f t="shared" si="16"/>
        <v>-8.3471999999999991</v>
      </c>
      <c r="Z57" s="7">
        <f t="shared" si="17"/>
        <v>20.694315200000002</v>
      </c>
      <c r="AA57" s="14">
        <f t="shared" si="18"/>
        <v>0</v>
      </c>
      <c r="AB57" s="15">
        <v>0.98461530799999997</v>
      </c>
      <c r="AC57" s="16">
        <f t="shared" si="19"/>
        <v>0.73846148099999998</v>
      </c>
    </row>
    <row r="58" spans="1:29" x14ac:dyDescent="0.25">
      <c r="A58" s="1">
        <v>36894</v>
      </c>
      <c r="B58" s="2">
        <v>0.29166666666666669</v>
      </c>
      <c r="C58">
        <v>0</v>
      </c>
      <c r="D58">
        <v>0</v>
      </c>
      <c r="E58">
        <v>0</v>
      </c>
      <c r="F58">
        <f t="shared" si="2"/>
        <v>0</v>
      </c>
      <c r="G58" s="8">
        <v>2.8</v>
      </c>
      <c r="H58">
        <v>7</v>
      </c>
      <c r="I58">
        <v>55</v>
      </c>
      <c r="J58">
        <f t="shared" si="3"/>
        <v>3</v>
      </c>
      <c r="K58" s="11">
        <f t="shared" si="4"/>
        <v>-1.3463968515384828</v>
      </c>
      <c r="L58">
        <f t="shared" si="5"/>
        <v>-4.4956232695086111</v>
      </c>
      <c r="M58">
        <f t="shared" si="6"/>
        <v>7.2584062788415231</v>
      </c>
      <c r="N58" s="8">
        <f t="shared" si="7"/>
        <v>1.24134633339158</v>
      </c>
      <c r="O58" s="8">
        <f t="shared" si="8"/>
        <v>-0.39867955140705613</v>
      </c>
      <c r="P58" s="4">
        <f t="shared" si="9"/>
        <v>1.2319052714954676E-2</v>
      </c>
      <c r="Q58" s="7">
        <f t="shared" si="10"/>
        <v>1.2319364324211693E-2</v>
      </c>
      <c r="R58" s="4">
        <f t="shared" si="11"/>
        <v>1.059434110091555</v>
      </c>
      <c r="S58" s="4">
        <f t="shared" si="12"/>
        <v>1.059434110091555</v>
      </c>
      <c r="T58" s="4">
        <f t="shared" si="13"/>
        <v>0</v>
      </c>
      <c r="U58" s="7">
        <f t="shared" si="14"/>
        <v>1.059434110091555</v>
      </c>
      <c r="V58" s="4">
        <f t="shared" si="0"/>
        <v>0.19863965154658733</v>
      </c>
      <c r="W58" s="14">
        <f t="shared" si="1"/>
        <v>0</v>
      </c>
      <c r="X58" s="7">
        <f t="shared" si="15"/>
        <v>2.8</v>
      </c>
      <c r="Y58" s="4">
        <f t="shared" si="16"/>
        <v>-8.3471999999999991</v>
      </c>
      <c r="Z58" s="7">
        <f t="shared" si="17"/>
        <v>20.694315200000002</v>
      </c>
      <c r="AA58" s="14">
        <f t="shared" si="18"/>
        <v>0</v>
      </c>
      <c r="AB58" s="15">
        <v>0.70769230800000005</v>
      </c>
      <c r="AC58" s="16">
        <f t="shared" si="19"/>
        <v>0.53076923100000006</v>
      </c>
    </row>
    <row r="59" spans="1:29" x14ac:dyDescent="0.25">
      <c r="A59" s="1">
        <v>36894</v>
      </c>
      <c r="B59" s="2">
        <v>0.33333333333333331</v>
      </c>
      <c r="C59">
        <v>65</v>
      </c>
      <c r="D59">
        <v>463</v>
      </c>
      <c r="E59">
        <v>17</v>
      </c>
      <c r="F59">
        <f t="shared" si="2"/>
        <v>48</v>
      </c>
      <c r="G59" s="8">
        <v>3.9</v>
      </c>
      <c r="H59">
        <v>8</v>
      </c>
      <c r="I59">
        <v>56</v>
      </c>
      <c r="J59">
        <f t="shared" si="3"/>
        <v>3</v>
      </c>
      <c r="K59" s="11">
        <f t="shared" si="4"/>
        <v>-1.3463968515384828</v>
      </c>
      <c r="L59">
        <f t="shared" si="5"/>
        <v>-4.4956232695086111</v>
      </c>
      <c r="M59">
        <f t="shared" si="6"/>
        <v>8.2584062788415231</v>
      </c>
      <c r="N59" s="8">
        <f t="shared" si="7"/>
        <v>0.9795469455924305</v>
      </c>
      <c r="O59" s="8">
        <f t="shared" si="8"/>
        <v>-0.39867955140705613</v>
      </c>
      <c r="P59" s="4">
        <f t="shared" si="9"/>
        <v>0.18650583745770599</v>
      </c>
      <c r="Q59" s="7">
        <f t="shared" si="10"/>
        <v>0.18760437098853344</v>
      </c>
      <c r="R59" s="4">
        <f t="shared" si="11"/>
        <v>0.89274628345479934</v>
      </c>
      <c r="S59" s="4">
        <f t="shared" si="12"/>
        <v>0.89274628345479934</v>
      </c>
      <c r="T59" s="4">
        <f t="shared" si="13"/>
        <v>0</v>
      </c>
      <c r="U59" s="7">
        <f t="shared" si="14"/>
        <v>0.89274628345479934</v>
      </c>
      <c r="V59" s="4">
        <f t="shared" si="0"/>
        <v>0.40814544430884325</v>
      </c>
      <c r="W59" s="14">
        <f t="shared" si="1"/>
        <v>205.32431375427825</v>
      </c>
      <c r="X59" s="7">
        <f t="shared" si="15"/>
        <v>10.573040197014043</v>
      </c>
      <c r="Y59" s="4">
        <f t="shared" si="16"/>
        <v>-5.4245368859227199</v>
      </c>
      <c r="Z59" s="7">
        <f t="shared" si="17"/>
        <v>20.136086545211239</v>
      </c>
      <c r="AA59" s="14">
        <f t="shared" si="18"/>
        <v>0.96109219859003159</v>
      </c>
      <c r="AB59" s="15">
        <v>0.80769230800000003</v>
      </c>
      <c r="AC59" s="16">
        <f t="shared" si="19"/>
        <v>0.60576923100000002</v>
      </c>
    </row>
    <row r="60" spans="1:29" x14ac:dyDescent="0.25">
      <c r="A60" s="1">
        <v>36894</v>
      </c>
      <c r="B60" s="2">
        <v>0.375</v>
      </c>
      <c r="C60">
        <v>228</v>
      </c>
      <c r="D60">
        <v>678</v>
      </c>
      <c r="E60">
        <v>49</v>
      </c>
      <c r="F60">
        <f t="shared" si="2"/>
        <v>179</v>
      </c>
      <c r="G60" s="8">
        <v>7.8</v>
      </c>
      <c r="H60">
        <v>9</v>
      </c>
      <c r="I60">
        <v>57</v>
      </c>
      <c r="J60">
        <f t="shared" si="3"/>
        <v>3</v>
      </c>
      <c r="K60" s="11">
        <f t="shared" si="4"/>
        <v>-1.3463968515384828</v>
      </c>
      <c r="L60">
        <f t="shared" si="5"/>
        <v>-4.4956232695086111</v>
      </c>
      <c r="M60">
        <f t="shared" si="6"/>
        <v>9.2584062788415231</v>
      </c>
      <c r="N60" s="8">
        <f t="shared" si="7"/>
        <v>0.71774755779328114</v>
      </c>
      <c r="O60" s="8">
        <f t="shared" si="8"/>
        <v>-0.39867955140705613</v>
      </c>
      <c r="P60" s="4">
        <f t="shared" si="9"/>
        <v>0.33240146717454222</v>
      </c>
      <c r="Q60" s="7">
        <f t="shared" si="10"/>
        <v>0.33884868860986489</v>
      </c>
      <c r="R60" s="4">
        <f t="shared" si="11"/>
        <v>0.69795521994483467</v>
      </c>
      <c r="S60" s="4">
        <f t="shared" si="12"/>
        <v>0.69795521994483467</v>
      </c>
      <c r="T60" s="4">
        <f t="shared" si="13"/>
        <v>0</v>
      </c>
      <c r="U60" s="7">
        <f t="shared" si="14"/>
        <v>0.69795521994483467</v>
      </c>
      <c r="V60" s="4">
        <f t="shared" si="0"/>
        <v>0.58362362199905005</v>
      </c>
      <c r="W60" s="14">
        <f t="shared" si="1"/>
        <v>442.83185565211511</v>
      </c>
      <c r="X60" s="7">
        <f t="shared" si="15"/>
        <v>22.19203530869374</v>
      </c>
      <c r="Y60" s="4">
        <f t="shared" si="16"/>
        <v>-1.0557947239311538</v>
      </c>
      <c r="Z60" s="7">
        <f t="shared" si="17"/>
        <v>19.301656792270851</v>
      </c>
      <c r="AA60" s="14">
        <f t="shared" si="18"/>
        <v>1.9869321945286964</v>
      </c>
      <c r="AB60" s="15">
        <v>0.8</v>
      </c>
      <c r="AC60" s="16">
        <f t="shared" si="19"/>
        <v>0.60000000000000009</v>
      </c>
    </row>
    <row r="61" spans="1:29" x14ac:dyDescent="0.25">
      <c r="A61" s="1">
        <v>36894</v>
      </c>
      <c r="B61" s="2">
        <v>0.41666666666666669</v>
      </c>
      <c r="C61">
        <v>359</v>
      </c>
      <c r="D61">
        <v>709</v>
      </c>
      <c r="E61">
        <v>81</v>
      </c>
      <c r="F61">
        <f t="shared" si="2"/>
        <v>278</v>
      </c>
      <c r="G61" s="8">
        <v>11.7</v>
      </c>
      <c r="H61">
        <v>10</v>
      </c>
      <c r="I61">
        <v>58</v>
      </c>
      <c r="J61">
        <f t="shared" si="3"/>
        <v>3</v>
      </c>
      <c r="K61" s="11">
        <f t="shared" si="4"/>
        <v>-1.3463968515384828</v>
      </c>
      <c r="L61">
        <f t="shared" si="5"/>
        <v>-4.4956232695086111</v>
      </c>
      <c r="M61">
        <f t="shared" si="6"/>
        <v>10.258406278841523</v>
      </c>
      <c r="N61" s="8">
        <f t="shared" si="7"/>
        <v>0.45594816999413179</v>
      </c>
      <c r="O61" s="8">
        <f t="shared" si="8"/>
        <v>-0.39867955140705613</v>
      </c>
      <c r="P61" s="4">
        <f t="shared" si="9"/>
        <v>0.44006339580418907</v>
      </c>
      <c r="Q61" s="7">
        <f t="shared" si="10"/>
        <v>0.455669271455929</v>
      </c>
      <c r="R61" s="4">
        <f t="shared" si="11"/>
        <v>0.46888257485671159</v>
      </c>
      <c r="S61" s="4">
        <f t="shared" si="12"/>
        <v>0.46888257485671159</v>
      </c>
      <c r="T61" s="4">
        <f t="shared" si="13"/>
        <v>0</v>
      </c>
      <c r="U61" s="7">
        <f t="shared" si="14"/>
        <v>0.46888257485671159</v>
      </c>
      <c r="V61" s="4">
        <f t="shared" si="0"/>
        <v>0.71311563679902035</v>
      </c>
      <c r="W61" s="14">
        <f t="shared" si="1"/>
        <v>583.51609332474004</v>
      </c>
      <c r="X61" s="7">
        <f t="shared" si="15"/>
        <v>30.664273033054052</v>
      </c>
      <c r="Y61" s="4">
        <f t="shared" si="16"/>
        <v>2.1297666604283232</v>
      </c>
      <c r="Z61" s="7">
        <f t="shared" si="17"/>
        <v>18.693214567858192</v>
      </c>
      <c r="AA61" s="14">
        <f t="shared" si="18"/>
        <v>2.5356332157722892</v>
      </c>
      <c r="AB61" s="15">
        <v>1.084615385</v>
      </c>
      <c r="AC61" s="16">
        <f t="shared" si="19"/>
        <v>0.81346153874999994</v>
      </c>
    </row>
    <row r="62" spans="1:29" x14ac:dyDescent="0.25">
      <c r="A62" s="1">
        <v>36894</v>
      </c>
      <c r="B62" s="2">
        <v>0.45833333333333331</v>
      </c>
      <c r="C62">
        <v>477</v>
      </c>
      <c r="D62">
        <v>845</v>
      </c>
      <c r="E62">
        <v>73</v>
      </c>
      <c r="F62">
        <f t="shared" si="2"/>
        <v>404</v>
      </c>
      <c r="G62" s="8">
        <v>13.3</v>
      </c>
      <c r="H62">
        <v>11</v>
      </c>
      <c r="I62">
        <v>59</v>
      </c>
      <c r="J62">
        <f t="shared" si="3"/>
        <v>3</v>
      </c>
      <c r="K62" s="11">
        <f t="shared" si="4"/>
        <v>-1.3463968515384828</v>
      </c>
      <c r="L62">
        <f t="shared" si="5"/>
        <v>-4.4956232695086111</v>
      </c>
      <c r="M62">
        <f t="shared" si="6"/>
        <v>11.258406278841523</v>
      </c>
      <c r="N62" s="8">
        <f t="shared" si="7"/>
        <v>0.19414878219498238</v>
      </c>
      <c r="O62" s="8">
        <f t="shared" si="8"/>
        <v>-0.39867955140705613</v>
      </c>
      <c r="P62" s="4">
        <f t="shared" si="9"/>
        <v>0.50215464083028549</v>
      </c>
      <c r="Q62" s="7">
        <f t="shared" si="10"/>
        <v>0.5260885325617356</v>
      </c>
      <c r="R62" s="4">
        <f t="shared" si="11"/>
        <v>0.20707947847438976</v>
      </c>
      <c r="S62" s="4">
        <f t="shared" si="12"/>
        <v>0.20707947847438976</v>
      </c>
      <c r="T62" s="4">
        <f t="shared" si="13"/>
        <v>0</v>
      </c>
      <c r="U62" s="7">
        <f t="shared" si="14"/>
        <v>0.20707947847438976</v>
      </c>
      <c r="V62" s="4">
        <f t="shared" si="0"/>
        <v>0.78779682189580846</v>
      </c>
      <c r="W62" s="14">
        <f t="shared" si="1"/>
        <v>735.909904611824</v>
      </c>
      <c r="X62" s="7">
        <f t="shared" si="15"/>
        <v>37.217071899884282</v>
      </c>
      <c r="Y62" s="4">
        <f t="shared" si="16"/>
        <v>4.5936190343564895</v>
      </c>
      <c r="Z62" s="7">
        <f t="shared" si="17"/>
        <v>18.222618764437911</v>
      </c>
      <c r="AA62" s="14">
        <f t="shared" si="18"/>
        <v>3.1173462317809006</v>
      </c>
      <c r="AB62" s="15">
        <v>2.692307692</v>
      </c>
      <c r="AC62" s="16">
        <f t="shared" si="19"/>
        <v>2.019230769</v>
      </c>
    </row>
    <row r="63" spans="1:29" x14ac:dyDescent="0.25">
      <c r="A63" s="1">
        <v>36894</v>
      </c>
      <c r="B63" s="2">
        <v>0.5</v>
      </c>
      <c r="C63">
        <v>504</v>
      </c>
      <c r="D63">
        <v>798</v>
      </c>
      <c r="E63">
        <v>92</v>
      </c>
      <c r="F63">
        <f t="shared" si="2"/>
        <v>412</v>
      </c>
      <c r="G63" s="8">
        <v>15</v>
      </c>
      <c r="H63">
        <v>12</v>
      </c>
      <c r="I63">
        <v>60</v>
      </c>
      <c r="J63">
        <f t="shared" si="3"/>
        <v>3</v>
      </c>
      <c r="K63" s="11">
        <f t="shared" si="4"/>
        <v>-1.3463968515384828</v>
      </c>
      <c r="L63">
        <f t="shared" si="5"/>
        <v>-4.4956232695086111</v>
      </c>
      <c r="M63">
        <f t="shared" si="6"/>
        <v>12.258406278841523</v>
      </c>
      <c r="N63" s="8">
        <f t="shared" si="7"/>
        <v>-6.7650605604167052E-2</v>
      </c>
      <c r="O63" s="8">
        <f t="shared" si="8"/>
        <v>-0.39867955140705613</v>
      </c>
      <c r="P63" s="4">
        <f t="shared" si="9"/>
        <v>0.51444378651493694</v>
      </c>
      <c r="Q63" s="7">
        <f t="shared" si="10"/>
        <v>0.54035889572655282</v>
      </c>
      <c r="R63" s="4">
        <f t="shared" si="11"/>
        <v>-7.2712184858089016E-2</v>
      </c>
      <c r="S63" s="4">
        <f t="shared" si="12"/>
        <v>-7.2712184858089016E-2</v>
      </c>
      <c r="T63" s="4">
        <f t="shared" si="13"/>
        <v>0</v>
      </c>
      <c r="U63" s="7">
        <f t="shared" si="14"/>
        <v>-7.2712184858089016E-2</v>
      </c>
      <c r="V63" s="4">
        <f t="shared" si="0"/>
        <v>0.80257777794156204</v>
      </c>
      <c r="W63" s="14">
        <f t="shared" si="1"/>
        <v>728.95550912760837</v>
      </c>
      <c r="X63" s="7">
        <f t="shared" si="15"/>
        <v>38.691054046647274</v>
      </c>
      <c r="Y63" s="4">
        <f t="shared" si="16"/>
        <v>5.1478363215393754</v>
      </c>
      <c r="Z63" s="7">
        <f t="shared" si="17"/>
        <v>18.11676326258598</v>
      </c>
      <c r="AA63" s="14">
        <f t="shared" si="18"/>
        <v>3.069949522614285</v>
      </c>
      <c r="AB63" s="15">
        <v>2.807692308</v>
      </c>
      <c r="AC63" s="16">
        <f t="shared" si="19"/>
        <v>2.105769231</v>
      </c>
    </row>
    <row r="64" spans="1:29" x14ac:dyDescent="0.25">
      <c r="A64" s="1">
        <v>36894</v>
      </c>
      <c r="B64" s="2">
        <v>0.54166666666666663</v>
      </c>
      <c r="C64">
        <v>494</v>
      </c>
      <c r="D64">
        <v>762</v>
      </c>
      <c r="E64">
        <v>110</v>
      </c>
      <c r="F64">
        <f t="shared" si="2"/>
        <v>384</v>
      </c>
      <c r="G64" s="8">
        <v>15.6</v>
      </c>
      <c r="H64">
        <v>13</v>
      </c>
      <c r="I64">
        <v>61</v>
      </c>
      <c r="J64">
        <f t="shared" si="3"/>
        <v>3</v>
      </c>
      <c r="K64" s="11">
        <f t="shared" si="4"/>
        <v>-1.3463968515384828</v>
      </c>
      <c r="L64">
        <f t="shared" si="5"/>
        <v>-4.4956232695086111</v>
      </c>
      <c r="M64">
        <f t="shared" si="6"/>
        <v>13.258406278841523</v>
      </c>
      <c r="N64" s="8">
        <f t="shared" si="7"/>
        <v>-0.32944999340331643</v>
      </c>
      <c r="O64" s="8">
        <f t="shared" si="8"/>
        <v>-0.39867955140705613</v>
      </c>
      <c r="P64" s="4">
        <f t="shared" si="9"/>
        <v>0.47609334788850799</v>
      </c>
      <c r="Q64" s="7">
        <f t="shared" si="10"/>
        <v>0.49620690978718701</v>
      </c>
      <c r="R64" s="4">
        <f t="shared" si="11"/>
        <v>-0.34589650752345524</v>
      </c>
      <c r="S64" s="4">
        <f t="shared" si="12"/>
        <v>-0.34589650752345524</v>
      </c>
      <c r="T64" s="4">
        <f t="shared" si="13"/>
        <v>0</v>
      </c>
      <c r="U64" s="7">
        <f t="shared" si="14"/>
        <v>-0.34589650752345524</v>
      </c>
      <c r="V64" s="4">
        <f t="shared" si="0"/>
        <v>0.75645120720844805</v>
      </c>
      <c r="W64" s="14">
        <f t="shared" si="1"/>
        <v>682.22917485290907</v>
      </c>
      <c r="X64" s="7">
        <f t="shared" si="15"/>
        <v>37.772448182719543</v>
      </c>
      <c r="Y64" s="4">
        <f t="shared" si="16"/>
        <v>4.8024405167025481</v>
      </c>
      <c r="Z64" s="7">
        <f t="shared" si="17"/>
        <v>18.182733861309814</v>
      </c>
      <c r="AA64" s="14">
        <f t="shared" si="18"/>
        <v>2.8836269289709526</v>
      </c>
      <c r="AB64" s="15">
        <v>2.892307846</v>
      </c>
      <c r="AC64" s="16">
        <f t="shared" si="19"/>
        <v>2.1692308845000001</v>
      </c>
    </row>
    <row r="65" spans="1:29" x14ac:dyDescent="0.25">
      <c r="A65" s="1">
        <v>36894</v>
      </c>
      <c r="B65" s="2">
        <v>0.58333333333333337</v>
      </c>
      <c r="C65">
        <v>470</v>
      </c>
      <c r="D65">
        <v>912</v>
      </c>
      <c r="E65">
        <v>67</v>
      </c>
      <c r="F65">
        <f t="shared" si="2"/>
        <v>403</v>
      </c>
      <c r="G65" s="8">
        <v>16.7</v>
      </c>
      <c r="H65">
        <v>14</v>
      </c>
      <c r="I65">
        <v>62</v>
      </c>
      <c r="J65">
        <f t="shared" si="3"/>
        <v>3</v>
      </c>
      <c r="K65" s="11">
        <f t="shared" si="4"/>
        <v>-1.3463968515384828</v>
      </c>
      <c r="L65">
        <f t="shared" si="5"/>
        <v>-4.4956232695086111</v>
      </c>
      <c r="M65">
        <f t="shared" si="6"/>
        <v>14.258406278841523</v>
      </c>
      <c r="N65" s="8">
        <f t="shared" si="7"/>
        <v>-0.59124938120246584</v>
      </c>
      <c r="O65" s="8">
        <f t="shared" si="8"/>
        <v>-0.39867955140705613</v>
      </c>
      <c r="P65" s="4">
        <f t="shared" si="9"/>
        <v>0.38971684396629325</v>
      </c>
      <c r="Q65" s="7">
        <f t="shared" si="10"/>
        <v>0.40032410678345715</v>
      </c>
      <c r="R65" s="4">
        <f t="shared" si="11"/>
        <v>-0.59171577385692198</v>
      </c>
      <c r="S65" s="4">
        <f t="shared" si="12"/>
        <v>-0.59171577385692198</v>
      </c>
      <c r="T65" s="4">
        <f t="shared" si="13"/>
        <v>0</v>
      </c>
      <c r="U65" s="7">
        <f t="shared" si="14"/>
        <v>-0.59171577385692198</v>
      </c>
      <c r="V65" s="4">
        <f t="shared" si="0"/>
        <v>0.65256055926416545</v>
      </c>
      <c r="W65" s="14">
        <f t="shared" si="1"/>
        <v>659.58518261550796</v>
      </c>
      <c r="X65" s="7">
        <f t="shared" si="15"/>
        <v>38.136518435004007</v>
      </c>
      <c r="Y65" s="4">
        <f t="shared" si="16"/>
        <v>4.9393309315615062</v>
      </c>
      <c r="Z65" s="7">
        <f t="shared" si="17"/>
        <v>18.156587792071754</v>
      </c>
      <c r="AA65" s="14">
        <f t="shared" si="18"/>
        <v>2.7839070292573913</v>
      </c>
      <c r="AB65" s="15">
        <v>0.50769230799999998</v>
      </c>
      <c r="AC65" s="16">
        <f t="shared" si="19"/>
        <v>0.38076923099999999</v>
      </c>
    </row>
    <row r="66" spans="1:29" x14ac:dyDescent="0.25">
      <c r="A66" s="1">
        <v>36894</v>
      </c>
      <c r="B66" s="2">
        <v>0.625</v>
      </c>
      <c r="C66">
        <v>325</v>
      </c>
      <c r="D66">
        <v>702</v>
      </c>
      <c r="E66">
        <v>90</v>
      </c>
      <c r="F66">
        <f t="shared" si="2"/>
        <v>235</v>
      </c>
      <c r="G66" s="8">
        <v>17.8</v>
      </c>
      <c r="H66">
        <v>15</v>
      </c>
      <c r="I66">
        <v>63</v>
      </c>
      <c r="J66">
        <f t="shared" si="3"/>
        <v>3</v>
      </c>
      <c r="K66" s="11">
        <f t="shared" si="4"/>
        <v>-1.3463968515384828</v>
      </c>
      <c r="L66">
        <f t="shared" si="5"/>
        <v>-4.4956232695086111</v>
      </c>
      <c r="M66">
        <f t="shared" si="6"/>
        <v>15.258406278841523</v>
      </c>
      <c r="N66" s="8">
        <f t="shared" si="7"/>
        <v>-0.8530487690016153</v>
      </c>
      <c r="O66" s="8">
        <f t="shared" si="8"/>
        <v>-0.39867955140705613</v>
      </c>
      <c r="P66" s="4">
        <f t="shared" si="9"/>
        <v>0.26120069074666979</v>
      </c>
      <c r="Q66" s="7">
        <f t="shared" si="10"/>
        <v>0.26426586634176424</v>
      </c>
      <c r="R66" s="4">
        <f t="shared" si="11"/>
        <v>-0.80261932510580025</v>
      </c>
      <c r="S66" s="4">
        <f t="shared" si="12"/>
        <v>-0.80261932510580025</v>
      </c>
      <c r="T66" s="4">
        <f t="shared" si="13"/>
        <v>0</v>
      </c>
      <c r="U66" s="7">
        <f t="shared" si="14"/>
        <v>-0.80261932510580025</v>
      </c>
      <c r="V66" s="4">
        <f t="shared" si="0"/>
        <v>0.49798581007870391</v>
      </c>
      <c r="W66" s="14">
        <f t="shared" si="1"/>
        <v>436.16060182439975</v>
      </c>
      <c r="X66" s="7">
        <f t="shared" si="15"/>
        <v>31.975219559292995</v>
      </c>
      <c r="Y66" s="4">
        <f t="shared" si="16"/>
        <v>2.6226825542941663</v>
      </c>
      <c r="Z66" s="7">
        <f t="shared" si="17"/>
        <v>18.599067632129813</v>
      </c>
      <c r="AA66" s="14">
        <f t="shared" si="18"/>
        <v>1.8857634325237114</v>
      </c>
      <c r="AB66" s="15">
        <v>0.50769230799999998</v>
      </c>
      <c r="AC66" s="16">
        <f t="shared" si="19"/>
        <v>0.38076923099999999</v>
      </c>
    </row>
    <row r="67" spans="1:29" x14ac:dyDescent="0.25">
      <c r="A67" s="1">
        <v>36894</v>
      </c>
      <c r="B67" s="2">
        <v>0.66666666666666663</v>
      </c>
      <c r="C67">
        <v>199</v>
      </c>
      <c r="D67">
        <v>547</v>
      </c>
      <c r="E67">
        <v>95</v>
      </c>
      <c r="F67">
        <f t="shared" si="2"/>
        <v>104</v>
      </c>
      <c r="G67" s="8">
        <v>16.100000000000001</v>
      </c>
      <c r="H67">
        <v>16</v>
      </c>
      <c r="I67">
        <v>64</v>
      </c>
      <c r="J67">
        <f t="shared" si="3"/>
        <v>3</v>
      </c>
      <c r="K67" s="11">
        <f t="shared" si="4"/>
        <v>-1.3463968515384828</v>
      </c>
      <c r="L67">
        <f t="shared" si="5"/>
        <v>-4.4956232695086111</v>
      </c>
      <c r="M67">
        <f t="shared" si="6"/>
        <v>16.258406278841523</v>
      </c>
      <c r="N67" s="8">
        <f t="shared" si="7"/>
        <v>-1.1148481568007647</v>
      </c>
      <c r="O67" s="8">
        <f t="shared" si="8"/>
        <v>-0.39867955140705613</v>
      </c>
      <c r="P67" s="4">
        <f t="shared" si="9"/>
        <v>9.9303051688570065E-2</v>
      </c>
      <c r="Q67" s="7">
        <f t="shared" si="10"/>
        <v>9.9466986350043501E-2</v>
      </c>
      <c r="R67" s="4">
        <f t="shared" si="11"/>
        <v>-0.9818745797236661</v>
      </c>
      <c r="S67" s="4">
        <f t="shared" si="12"/>
        <v>-0.9818745797236661</v>
      </c>
      <c r="T67" s="4">
        <f t="shared" si="13"/>
        <v>0</v>
      </c>
      <c r="U67" s="7">
        <f t="shared" si="14"/>
        <v>-0.9818745797236661</v>
      </c>
      <c r="V67" s="4">
        <f t="shared" si="0"/>
        <v>0.30326097336220181</v>
      </c>
      <c r="W67" s="14">
        <f t="shared" si="1"/>
        <v>257.2680135310045</v>
      </c>
      <c r="X67" s="7">
        <f t="shared" si="15"/>
        <v>24.46121043975765</v>
      </c>
      <c r="Y67" s="4">
        <f t="shared" si="16"/>
        <v>-0.20258487465112351</v>
      </c>
      <c r="Z67" s="7">
        <f t="shared" si="17"/>
        <v>19.138693711058366</v>
      </c>
      <c r="AA67" s="14">
        <f t="shared" si="18"/>
        <v>1.1445840462849777</v>
      </c>
      <c r="AB67" s="15">
        <v>1.423076923</v>
      </c>
      <c r="AC67" s="16">
        <f t="shared" si="19"/>
        <v>1.06730769225</v>
      </c>
    </row>
    <row r="68" spans="1:29" x14ac:dyDescent="0.25">
      <c r="A68" s="1">
        <v>36894</v>
      </c>
      <c r="B68" s="2">
        <v>0.70833333333333337</v>
      </c>
      <c r="C68">
        <v>5</v>
      </c>
      <c r="D68">
        <v>140</v>
      </c>
      <c r="E68">
        <v>3</v>
      </c>
      <c r="F68">
        <f t="shared" si="2"/>
        <v>2</v>
      </c>
      <c r="G68" s="8">
        <v>14.4</v>
      </c>
      <c r="H68">
        <v>17</v>
      </c>
      <c r="I68">
        <v>65</v>
      </c>
      <c r="J68">
        <f t="shared" si="3"/>
        <v>3</v>
      </c>
      <c r="K68" s="11">
        <f t="shared" si="4"/>
        <v>-1.3463968515384828</v>
      </c>
      <c r="L68">
        <f t="shared" si="5"/>
        <v>-4.4956232695086111</v>
      </c>
      <c r="M68">
        <f t="shared" si="6"/>
        <v>17.258406278841523</v>
      </c>
      <c r="N68" s="8">
        <f t="shared" si="7"/>
        <v>-1.376647544599914</v>
      </c>
      <c r="O68" s="8">
        <f t="shared" si="8"/>
        <v>-0.39867955140705613</v>
      </c>
      <c r="P68" s="4">
        <f t="shared" si="9"/>
        <v>0</v>
      </c>
      <c r="Q68" s="7">
        <f t="shared" si="10"/>
        <v>0</v>
      </c>
      <c r="R68" s="4">
        <f t="shared" si="11"/>
        <v>0</v>
      </c>
      <c r="S68" s="4">
        <f t="shared" si="12"/>
        <v>0</v>
      </c>
      <c r="T68" s="4">
        <f t="shared" si="13"/>
        <v>0</v>
      </c>
      <c r="U68" s="7">
        <f t="shared" si="14"/>
        <v>0</v>
      </c>
      <c r="V68" s="4">
        <f t="shared" ref="V68:V131" si="20">IF(COS(Q68)*COS(U68-0)*SIN(0.3927)+SIN(Q68)*COS(0.3927)&gt;0, COS(Q68)*COS(U68-0)*SIN(0.3927)+SIN(Q68)*COS(0.3927),0)</f>
        <v>0.38268428076468186</v>
      </c>
      <c r="W68" s="14">
        <f t="shared" ref="W68:W131" si="21">+(D68*V68+E68*(1+COS(0.3927))/2)</f>
        <v>56.461618078693782</v>
      </c>
      <c r="X68" s="7">
        <f t="shared" si="15"/>
        <v>16.235002587557549</v>
      </c>
      <c r="Y68" s="4">
        <f t="shared" si="16"/>
        <v>-3.2956390270783618</v>
      </c>
      <c r="Z68" s="7">
        <f t="shared" si="17"/>
        <v>19.72946705417197</v>
      </c>
      <c r="AA68" s="14">
        <f t="shared" si="18"/>
        <v>0.25895140804540323</v>
      </c>
      <c r="AB68" s="15">
        <v>3.7461540000000002</v>
      </c>
      <c r="AC68" s="16">
        <f t="shared" si="19"/>
        <v>2.8096155</v>
      </c>
    </row>
    <row r="69" spans="1:29" x14ac:dyDescent="0.25">
      <c r="A69" s="1">
        <v>36894</v>
      </c>
      <c r="B69" s="2">
        <v>0.75</v>
      </c>
      <c r="C69">
        <v>0</v>
      </c>
      <c r="D69">
        <v>0</v>
      </c>
      <c r="E69">
        <v>0</v>
      </c>
      <c r="F69">
        <f t="shared" ref="F69:F132" si="22">C69-E69</f>
        <v>0</v>
      </c>
      <c r="G69" s="8">
        <v>11.7</v>
      </c>
      <c r="H69">
        <v>18</v>
      </c>
      <c r="I69">
        <v>66</v>
      </c>
      <c r="J69">
        <f t="shared" ref="J69:J132" si="23">QUOTIENT(I69+23,24)</f>
        <v>3</v>
      </c>
      <c r="K69" s="11">
        <f t="shared" ref="K69:K132" si="24">(J69-81)*360*PI()/(364*180)</f>
        <v>-1.3463968515384828</v>
      </c>
      <c r="L69">
        <f t="shared" ref="L69:L132" si="25">9.87*SIN(2*K69)-7.53*COS(K69)-1.5*SIN(K69)</f>
        <v>-4.4956232695086111</v>
      </c>
      <c r="M69">
        <f t="shared" ref="M69:M132" si="26">H69+(20+L69)/60</f>
        <v>18.258406278841523</v>
      </c>
      <c r="N69" s="8">
        <f t="shared" ref="N69:N132" si="27">15*PI()*(12-M69)/180</f>
        <v>-1.6384469323990636</v>
      </c>
      <c r="O69" s="8">
        <f t="shared" ref="O69:O132" si="28">23.45*SIN(360*(J69-81)*PI()/(180*365))*PI()/180</f>
        <v>-0.39867955140705613</v>
      </c>
      <c r="P69" s="4">
        <f t="shared" ref="P69:P132" si="29">IF(SIN(O69)*SIN(0.62977)+COS(O69)*COS(0.62977)*COS(N69)&lt;0,0,SIN(O69)*SIN(0.62977)+COS(O69)*COS(0.62977)*COS(N69))</f>
        <v>0</v>
      </c>
      <c r="Q69" s="7">
        <f t="shared" ref="Q69:Q132" si="30">ASIN(P69)</f>
        <v>0</v>
      </c>
      <c r="R69" s="4">
        <f t="shared" ref="R69:R132" si="31">IF(Q69&gt;0,ASIN(COS(O69)*SIN(N69)/COS(Q69)),0)</f>
        <v>0</v>
      </c>
      <c r="S69" s="4">
        <f t="shared" ref="S69:S132" si="32">IF((OR(COS(N69)&gt;(TAN(O69)/TAN(0.62977)),R69=0)),R69,PI()-R69)</f>
        <v>0</v>
      </c>
      <c r="T69" s="4">
        <f t="shared" ref="T69:T132" si="33">IF(COS(N69)&gt;(TAN(O69)/TAN(0.62977)),0,1)</f>
        <v>0</v>
      </c>
      <c r="U69" s="7">
        <f t="shared" ref="U69:U132" si="34">IF((AND(COS(N69)&lt;(TAN(O69)/TAN(0.62977)),R69&lt;0)),-PI()-R69,S69)</f>
        <v>0</v>
      </c>
      <c r="V69" s="4">
        <f t="shared" si="20"/>
        <v>0.38268428076468186</v>
      </c>
      <c r="W69" s="14">
        <f t="shared" si="21"/>
        <v>0</v>
      </c>
      <c r="X69" s="7">
        <f t="shared" ref="X69:X132" si="35">G69+((46-20)/800)*W69</f>
        <v>11.7</v>
      </c>
      <c r="Y69" s="4">
        <f t="shared" ref="Y69:Y132" si="36">(0.376*(X69-25))</f>
        <v>-5.0007999999999999</v>
      </c>
      <c r="Z69" s="7">
        <f t="shared" ref="Z69:Z132" si="37">(0.191*(100-Y69))</f>
        <v>20.055152799999998</v>
      </c>
      <c r="AA69" s="14">
        <f t="shared" ref="AA69:AA132" si="38">(370*12)*(Z69/19.1)*(W69/1000)/1000</f>
        <v>0</v>
      </c>
      <c r="AB69" s="15">
        <v>1.8692307690000001</v>
      </c>
      <c r="AC69" s="16">
        <f t="shared" ref="AC69:AC132" si="39">+AB69*0.75</f>
        <v>1.4019230767500002</v>
      </c>
    </row>
    <row r="70" spans="1:29" x14ac:dyDescent="0.25">
      <c r="A70" s="1">
        <v>36894</v>
      </c>
      <c r="B70" s="2">
        <v>0.79166666666666663</v>
      </c>
      <c r="C70">
        <v>0</v>
      </c>
      <c r="D70">
        <v>0</v>
      </c>
      <c r="E70">
        <v>0</v>
      </c>
      <c r="F70">
        <f t="shared" si="22"/>
        <v>0</v>
      </c>
      <c r="G70" s="8">
        <v>8.9</v>
      </c>
      <c r="H70">
        <v>19</v>
      </c>
      <c r="I70">
        <v>67</v>
      </c>
      <c r="J70">
        <f t="shared" si="23"/>
        <v>3</v>
      </c>
      <c r="K70" s="11">
        <f t="shared" si="24"/>
        <v>-1.3463968515384828</v>
      </c>
      <c r="L70">
        <f t="shared" si="25"/>
        <v>-4.4956232695086111</v>
      </c>
      <c r="M70">
        <f t="shared" si="26"/>
        <v>19.258406278841523</v>
      </c>
      <c r="N70" s="8">
        <f t="shared" si="27"/>
        <v>-1.9002463201982129</v>
      </c>
      <c r="O70" s="8">
        <f t="shared" si="28"/>
        <v>-0.39867955140705613</v>
      </c>
      <c r="P70" s="4">
        <f t="shared" si="29"/>
        <v>0</v>
      </c>
      <c r="Q70" s="7">
        <f t="shared" si="30"/>
        <v>0</v>
      </c>
      <c r="R70" s="4">
        <f t="shared" si="31"/>
        <v>0</v>
      </c>
      <c r="S70" s="4">
        <f t="shared" si="32"/>
        <v>0</v>
      </c>
      <c r="T70" s="4">
        <f t="shared" si="33"/>
        <v>0</v>
      </c>
      <c r="U70" s="7">
        <f t="shared" si="34"/>
        <v>0</v>
      </c>
      <c r="V70" s="4">
        <f t="shared" si="20"/>
        <v>0.38268428076468186</v>
      </c>
      <c r="W70" s="14">
        <f t="shared" si="21"/>
        <v>0</v>
      </c>
      <c r="X70" s="7">
        <f t="shared" si="35"/>
        <v>8.9</v>
      </c>
      <c r="Y70" s="4">
        <f t="shared" si="36"/>
        <v>-6.0536000000000003</v>
      </c>
      <c r="Z70" s="7">
        <f t="shared" si="37"/>
        <v>20.256237600000002</v>
      </c>
      <c r="AA70" s="14">
        <f t="shared" si="38"/>
        <v>0</v>
      </c>
      <c r="AB70" s="15">
        <v>1.6153846919999999</v>
      </c>
      <c r="AC70" s="16">
        <f t="shared" si="39"/>
        <v>1.2115385189999999</v>
      </c>
    </row>
    <row r="71" spans="1:29" x14ac:dyDescent="0.25">
      <c r="A71" s="1">
        <v>36894</v>
      </c>
      <c r="B71" s="2">
        <v>0.83333333333333337</v>
      </c>
      <c r="C71">
        <v>0</v>
      </c>
      <c r="D71">
        <v>0</v>
      </c>
      <c r="E71">
        <v>0</v>
      </c>
      <c r="F71">
        <f t="shared" si="22"/>
        <v>0</v>
      </c>
      <c r="G71" s="8">
        <v>8.3000000000000007</v>
      </c>
      <c r="H71">
        <v>20</v>
      </c>
      <c r="I71">
        <v>68</v>
      </c>
      <c r="J71">
        <f t="shared" si="23"/>
        <v>3</v>
      </c>
      <c r="K71" s="11">
        <f t="shared" si="24"/>
        <v>-1.3463968515384828</v>
      </c>
      <c r="L71">
        <f t="shared" si="25"/>
        <v>-4.4956232695086111</v>
      </c>
      <c r="M71">
        <f t="shared" si="26"/>
        <v>20.258406278841523</v>
      </c>
      <c r="N71" s="8">
        <f t="shared" si="27"/>
        <v>-2.1620457079973621</v>
      </c>
      <c r="O71" s="8">
        <f t="shared" si="28"/>
        <v>-0.39867955140705613</v>
      </c>
      <c r="P71" s="4">
        <f t="shared" si="29"/>
        <v>0</v>
      </c>
      <c r="Q71" s="7">
        <f t="shared" si="30"/>
        <v>0</v>
      </c>
      <c r="R71" s="4">
        <f t="shared" si="31"/>
        <v>0</v>
      </c>
      <c r="S71" s="4">
        <f t="shared" si="32"/>
        <v>0</v>
      </c>
      <c r="T71" s="4">
        <f t="shared" si="33"/>
        <v>0</v>
      </c>
      <c r="U71" s="7">
        <f t="shared" si="34"/>
        <v>0</v>
      </c>
      <c r="V71" s="4">
        <f t="shared" si="20"/>
        <v>0.38268428076468186</v>
      </c>
      <c r="W71" s="14">
        <f t="shared" si="21"/>
        <v>0</v>
      </c>
      <c r="X71" s="7">
        <f t="shared" si="35"/>
        <v>8.3000000000000007</v>
      </c>
      <c r="Y71" s="4">
        <f t="shared" si="36"/>
        <v>-6.2791999999999994</v>
      </c>
      <c r="Z71" s="7">
        <f t="shared" si="37"/>
        <v>20.2993272</v>
      </c>
      <c r="AA71" s="14">
        <f t="shared" si="38"/>
        <v>0</v>
      </c>
      <c r="AB71" s="15">
        <v>2.623077077</v>
      </c>
      <c r="AC71" s="16">
        <f t="shared" si="39"/>
        <v>1.9673078077500001</v>
      </c>
    </row>
    <row r="72" spans="1:29" x14ac:dyDescent="0.25">
      <c r="A72" s="1">
        <v>36894</v>
      </c>
      <c r="B72" s="2">
        <v>0.875</v>
      </c>
      <c r="C72">
        <v>0</v>
      </c>
      <c r="D72">
        <v>0</v>
      </c>
      <c r="E72">
        <v>0</v>
      </c>
      <c r="F72">
        <f t="shared" si="22"/>
        <v>0</v>
      </c>
      <c r="G72" s="8">
        <v>8.3000000000000007</v>
      </c>
      <c r="H72">
        <v>21</v>
      </c>
      <c r="I72">
        <v>69</v>
      </c>
      <c r="J72">
        <f t="shared" si="23"/>
        <v>3</v>
      </c>
      <c r="K72" s="11">
        <f t="shared" si="24"/>
        <v>-1.3463968515384828</v>
      </c>
      <c r="L72">
        <f t="shared" si="25"/>
        <v>-4.4956232695086111</v>
      </c>
      <c r="M72">
        <f t="shared" si="26"/>
        <v>21.258406278841523</v>
      </c>
      <c r="N72" s="8">
        <f t="shared" si="27"/>
        <v>-2.4238450957965116</v>
      </c>
      <c r="O72" s="8">
        <f t="shared" si="28"/>
        <v>-0.39867955140705613</v>
      </c>
      <c r="P72" s="4">
        <f t="shared" si="29"/>
        <v>0</v>
      </c>
      <c r="Q72" s="7">
        <f t="shared" si="30"/>
        <v>0</v>
      </c>
      <c r="R72" s="4">
        <f t="shared" si="31"/>
        <v>0</v>
      </c>
      <c r="S72" s="4">
        <f t="shared" si="32"/>
        <v>0</v>
      </c>
      <c r="T72" s="4">
        <f t="shared" si="33"/>
        <v>1</v>
      </c>
      <c r="U72" s="7">
        <f t="shared" si="34"/>
        <v>0</v>
      </c>
      <c r="V72" s="4">
        <f t="shared" si="20"/>
        <v>0.38268428076468186</v>
      </c>
      <c r="W72" s="14">
        <f t="shared" si="21"/>
        <v>0</v>
      </c>
      <c r="X72" s="7">
        <f t="shared" si="35"/>
        <v>8.3000000000000007</v>
      </c>
      <c r="Y72" s="4">
        <f t="shared" si="36"/>
        <v>-6.2791999999999994</v>
      </c>
      <c r="Z72" s="7">
        <f t="shared" si="37"/>
        <v>20.2993272</v>
      </c>
      <c r="AA72" s="14">
        <f t="shared" si="38"/>
        <v>0</v>
      </c>
      <c r="AB72" s="15">
        <v>2.2692309229999998</v>
      </c>
      <c r="AC72" s="16">
        <f t="shared" si="39"/>
        <v>1.7019231922499998</v>
      </c>
    </row>
    <row r="73" spans="1:29" x14ac:dyDescent="0.25">
      <c r="A73" s="1">
        <v>36894</v>
      </c>
      <c r="B73" s="2">
        <v>0.91666666666666663</v>
      </c>
      <c r="C73">
        <v>0</v>
      </c>
      <c r="D73">
        <v>0</v>
      </c>
      <c r="E73">
        <v>0</v>
      </c>
      <c r="F73">
        <f t="shared" si="22"/>
        <v>0</v>
      </c>
      <c r="G73" s="8">
        <v>6.7</v>
      </c>
      <c r="H73">
        <v>22</v>
      </c>
      <c r="I73">
        <v>70</v>
      </c>
      <c r="J73">
        <f t="shared" si="23"/>
        <v>3</v>
      </c>
      <c r="K73" s="11">
        <f t="shared" si="24"/>
        <v>-1.3463968515384828</v>
      </c>
      <c r="L73">
        <f t="shared" si="25"/>
        <v>-4.4956232695086111</v>
      </c>
      <c r="M73">
        <f t="shared" si="26"/>
        <v>22.258406278841523</v>
      </c>
      <c r="N73" s="8">
        <f t="shared" si="27"/>
        <v>-2.6856444835956612</v>
      </c>
      <c r="O73" s="8">
        <f t="shared" si="28"/>
        <v>-0.39867955140705613</v>
      </c>
      <c r="P73" s="4">
        <f t="shared" si="29"/>
        <v>0</v>
      </c>
      <c r="Q73" s="7">
        <f t="shared" si="30"/>
        <v>0</v>
      </c>
      <c r="R73" s="4">
        <f t="shared" si="31"/>
        <v>0</v>
      </c>
      <c r="S73" s="4">
        <f t="shared" si="32"/>
        <v>0</v>
      </c>
      <c r="T73" s="4">
        <f t="shared" si="33"/>
        <v>1</v>
      </c>
      <c r="U73" s="7">
        <f t="shared" si="34"/>
        <v>0</v>
      </c>
      <c r="V73" s="4">
        <f t="shared" si="20"/>
        <v>0.38268428076468186</v>
      </c>
      <c r="W73" s="14">
        <f t="shared" si="21"/>
        <v>0</v>
      </c>
      <c r="X73" s="7">
        <f t="shared" si="35"/>
        <v>6.7</v>
      </c>
      <c r="Y73" s="4">
        <f t="shared" si="36"/>
        <v>-6.8808000000000007</v>
      </c>
      <c r="Z73" s="7">
        <f t="shared" si="37"/>
        <v>20.414232800000001</v>
      </c>
      <c r="AA73" s="14">
        <f t="shared" si="38"/>
        <v>0</v>
      </c>
      <c r="AB73" s="15">
        <v>4.230769231</v>
      </c>
      <c r="AC73" s="16">
        <f t="shared" si="39"/>
        <v>3.17307692325</v>
      </c>
    </row>
    <row r="74" spans="1:29" x14ac:dyDescent="0.25">
      <c r="A74" s="1">
        <v>36894</v>
      </c>
      <c r="B74" s="2">
        <v>0.95833333333333337</v>
      </c>
      <c r="C74">
        <v>0</v>
      </c>
      <c r="D74">
        <v>0</v>
      </c>
      <c r="E74">
        <v>0</v>
      </c>
      <c r="F74">
        <f t="shared" si="22"/>
        <v>0</v>
      </c>
      <c r="G74" s="8">
        <v>6.7</v>
      </c>
      <c r="H74">
        <v>23</v>
      </c>
      <c r="I74">
        <v>71</v>
      </c>
      <c r="J74">
        <f t="shared" si="23"/>
        <v>3</v>
      </c>
      <c r="K74" s="11">
        <f t="shared" si="24"/>
        <v>-1.3463968515384828</v>
      </c>
      <c r="L74">
        <f t="shared" si="25"/>
        <v>-4.4956232695086111</v>
      </c>
      <c r="M74">
        <f t="shared" si="26"/>
        <v>23.258406278841523</v>
      </c>
      <c r="N74" s="8">
        <f t="shared" si="27"/>
        <v>-2.9474438713948108</v>
      </c>
      <c r="O74" s="8">
        <f t="shared" si="28"/>
        <v>-0.39867955140705613</v>
      </c>
      <c r="P74" s="4">
        <f t="shared" si="29"/>
        <v>0</v>
      </c>
      <c r="Q74" s="7">
        <f t="shared" si="30"/>
        <v>0</v>
      </c>
      <c r="R74" s="4">
        <f t="shared" si="31"/>
        <v>0</v>
      </c>
      <c r="S74" s="4">
        <f t="shared" si="32"/>
        <v>0</v>
      </c>
      <c r="T74" s="4">
        <f t="shared" si="33"/>
        <v>1</v>
      </c>
      <c r="U74" s="7">
        <f t="shared" si="34"/>
        <v>0</v>
      </c>
      <c r="V74" s="4">
        <f t="shared" si="20"/>
        <v>0.38268428076468186</v>
      </c>
      <c r="W74" s="14">
        <f t="shared" si="21"/>
        <v>0</v>
      </c>
      <c r="X74" s="7">
        <f t="shared" si="35"/>
        <v>6.7</v>
      </c>
      <c r="Y74" s="4">
        <f t="shared" si="36"/>
        <v>-6.8808000000000007</v>
      </c>
      <c r="Z74" s="7">
        <f t="shared" si="37"/>
        <v>20.414232800000001</v>
      </c>
      <c r="AA74" s="14">
        <f t="shared" si="38"/>
        <v>0</v>
      </c>
      <c r="AB74" s="15">
        <v>1.3153846149999999</v>
      </c>
      <c r="AC74" s="16">
        <f t="shared" si="39"/>
        <v>0.98653846124999989</v>
      </c>
    </row>
    <row r="75" spans="1:29" x14ac:dyDescent="0.25">
      <c r="A75" s="1">
        <v>36894</v>
      </c>
      <c r="B75" s="3">
        <v>1</v>
      </c>
      <c r="C75">
        <v>0</v>
      </c>
      <c r="D75">
        <v>0</v>
      </c>
      <c r="E75">
        <v>0</v>
      </c>
      <c r="F75">
        <f t="shared" si="22"/>
        <v>0</v>
      </c>
      <c r="G75" s="8">
        <v>6.1</v>
      </c>
      <c r="H75">
        <v>24</v>
      </c>
      <c r="I75">
        <v>72</v>
      </c>
      <c r="J75">
        <f t="shared" si="23"/>
        <v>3</v>
      </c>
      <c r="K75" s="11">
        <f t="shared" si="24"/>
        <v>-1.3463968515384828</v>
      </c>
      <c r="L75">
        <f t="shared" si="25"/>
        <v>-4.4956232695086111</v>
      </c>
      <c r="M75">
        <f t="shared" si="26"/>
        <v>24.258406278841523</v>
      </c>
      <c r="N75" s="8">
        <f t="shared" si="27"/>
        <v>-3.2092432591939599</v>
      </c>
      <c r="O75" s="8">
        <f t="shared" si="28"/>
        <v>-0.39867955140705613</v>
      </c>
      <c r="P75" s="4">
        <f t="shared" si="29"/>
        <v>0</v>
      </c>
      <c r="Q75" s="7">
        <f t="shared" si="30"/>
        <v>0</v>
      </c>
      <c r="R75" s="4">
        <f t="shared" si="31"/>
        <v>0</v>
      </c>
      <c r="S75" s="4">
        <f t="shared" si="32"/>
        <v>0</v>
      </c>
      <c r="T75" s="4">
        <f t="shared" si="33"/>
        <v>1</v>
      </c>
      <c r="U75" s="7">
        <f t="shared" si="34"/>
        <v>0</v>
      </c>
      <c r="V75" s="4">
        <f t="shared" si="20"/>
        <v>0.38268428076468186</v>
      </c>
      <c r="W75" s="14">
        <f t="shared" si="21"/>
        <v>0</v>
      </c>
      <c r="X75" s="7">
        <f t="shared" si="35"/>
        <v>6.1</v>
      </c>
      <c r="Y75" s="4">
        <f t="shared" si="36"/>
        <v>-7.1063999999999998</v>
      </c>
      <c r="Z75" s="7">
        <f t="shared" si="37"/>
        <v>20.457322399999999</v>
      </c>
      <c r="AA75" s="14">
        <f t="shared" si="38"/>
        <v>0</v>
      </c>
      <c r="AB75" s="15">
        <v>2.4153846149999998</v>
      </c>
      <c r="AC75" s="16">
        <f t="shared" si="39"/>
        <v>1.8115384612499998</v>
      </c>
    </row>
    <row r="76" spans="1:29" x14ac:dyDescent="0.25">
      <c r="A76" s="1">
        <v>36895</v>
      </c>
      <c r="B76" s="2">
        <v>4.1666666666666664E-2</v>
      </c>
      <c r="C76">
        <v>0</v>
      </c>
      <c r="D76">
        <v>0</v>
      </c>
      <c r="E76">
        <v>0</v>
      </c>
      <c r="F76">
        <f t="shared" si="22"/>
        <v>0</v>
      </c>
      <c r="G76" s="8">
        <v>4.4000000000000004</v>
      </c>
      <c r="H76">
        <v>1</v>
      </c>
      <c r="I76">
        <v>73</v>
      </c>
      <c r="J76">
        <f t="shared" si="23"/>
        <v>4</v>
      </c>
      <c r="K76" s="11">
        <f t="shared" si="24"/>
        <v>-1.3291353534418355</v>
      </c>
      <c r="L76">
        <f t="shared" si="25"/>
        <v>-4.9324519340182285</v>
      </c>
      <c r="M76">
        <f t="shared" si="26"/>
        <v>1.2511258010996962</v>
      </c>
      <c r="N76" s="8">
        <f t="shared" si="27"/>
        <v>2.814048684802172</v>
      </c>
      <c r="O76" s="8">
        <f t="shared" si="28"/>
        <v>-0.39702748022171164</v>
      </c>
      <c r="P76" s="4">
        <f t="shared" si="29"/>
        <v>0</v>
      </c>
      <c r="Q76" s="7">
        <f t="shared" si="30"/>
        <v>0</v>
      </c>
      <c r="R76" s="4">
        <f t="shared" si="31"/>
        <v>0</v>
      </c>
      <c r="S76" s="4">
        <f t="shared" si="32"/>
        <v>0</v>
      </c>
      <c r="T76" s="4">
        <f t="shared" si="33"/>
        <v>1</v>
      </c>
      <c r="U76" s="7">
        <f t="shared" si="34"/>
        <v>0</v>
      </c>
      <c r="V76" s="4">
        <f t="shared" si="20"/>
        <v>0.38268428076468186</v>
      </c>
      <c r="W76" s="14">
        <f t="shared" si="21"/>
        <v>0</v>
      </c>
      <c r="X76" s="7">
        <f t="shared" si="35"/>
        <v>4.4000000000000004</v>
      </c>
      <c r="Y76" s="4">
        <f t="shared" si="36"/>
        <v>-7.7456000000000005</v>
      </c>
      <c r="Z76" s="7">
        <f t="shared" si="37"/>
        <v>20.579409599999998</v>
      </c>
      <c r="AA76" s="14">
        <f t="shared" si="38"/>
        <v>0</v>
      </c>
      <c r="AB76" s="15">
        <v>0.85384615399999997</v>
      </c>
      <c r="AC76" s="16">
        <f t="shared" si="39"/>
        <v>0.64038461549999992</v>
      </c>
    </row>
    <row r="77" spans="1:29" x14ac:dyDescent="0.25">
      <c r="A77" s="1">
        <v>36895</v>
      </c>
      <c r="B77" s="2">
        <v>8.3333333333333329E-2</v>
      </c>
      <c r="C77">
        <v>0</v>
      </c>
      <c r="D77">
        <v>0</v>
      </c>
      <c r="E77">
        <v>0</v>
      </c>
      <c r="F77">
        <f t="shared" si="22"/>
        <v>0</v>
      </c>
      <c r="G77" s="8">
        <v>5.6</v>
      </c>
      <c r="H77">
        <v>2</v>
      </c>
      <c r="I77">
        <v>74</v>
      </c>
      <c r="J77">
        <f t="shared" si="23"/>
        <v>4</v>
      </c>
      <c r="K77" s="11">
        <f t="shared" si="24"/>
        <v>-1.3291353534418355</v>
      </c>
      <c r="L77">
        <f t="shared" si="25"/>
        <v>-4.9324519340182285</v>
      </c>
      <c r="M77">
        <f t="shared" si="26"/>
        <v>2.251125801099696</v>
      </c>
      <c r="N77" s="8">
        <f t="shared" si="27"/>
        <v>2.5522492970030224</v>
      </c>
      <c r="O77" s="8">
        <f t="shared" si="28"/>
        <v>-0.39702748022171164</v>
      </c>
      <c r="P77" s="4">
        <f t="shared" si="29"/>
        <v>0</v>
      </c>
      <c r="Q77" s="7">
        <f t="shared" si="30"/>
        <v>0</v>
      </c>
      <c r="R77" s="4">
        <f t="shared" si="31"/>
        <v>0</v>
      </c>
      <c r="S77" s="4">
        <f t="shared" si="32"/>
        <v>0</v>
      </c>
      <c r="T77" s="4">
        <f t="shared" si="33"/>
        <v>1</v>
      </c>
      <c r="U77" s="7">
        <f t="shared" si="34"/>
        <v>0</v>
      </c>
      <c r="V77" s="4">
        <f t="shared" si="20"/>
        <v>0.38268428076468186</v>
      </c>
      <c r="W77" s="14">
        <f t="shared" si="21"/>
        <v>0</v>
      </c>
      <c r="X77" s="7">
        <f t="shared" si="35"/>
        <v>5.6</v>
      </c>
      <c r="Y77" s="4">
        <f t="shared" si="36"/>
        <v>-7.2943999999999996</v>
      </c>
      <c r="Z77" s="7">
        <f t="shared" si="37"/>
        <v>20.493230399999998</v>
      </c>
      <c r="AA77" s="14">
        <f t="shared" si="38"/>
        <v>0</v>
      </c>
      <c r="AB77" s="15">
        <v>0.81538461500000003</v>
      </c>
      <c r="AC77" s="16">
        <f t="shared" si="39"/>
        <v>0.61153846125</v>
      </c>
    </row>
    <row r="78" spans="1:29" x14ac:dyDescent="0.25">
      <c r="A78" s="1">
        <v>36895</v>
      </c>
      <c r="B78" s="2">
        <v>0.125</v>
      </c>
      <c r="C78">
        <v>0</v>
      </c>
      <c r="D78">
        <v>0</v>
      </c>
      <c r="E78">
        <v>0</v>
      </c>
      <c r="F78">
        <f t="shared" si="22"/>
        <v>0</v>
      </c>
      <c r="G78" s="8">
        <v>5</v>
      </c>
      <c r="H78">
        <v>3</v>
      </c>
      <c r="I78">
        <v>75</v>
      </c>
      <c r="J78">
        <f t="shared" si="23"/>
        <v>4</v>
      </c>
      <c r="K78" s="11">
        <f t="shared" si="24"/>
        <v>-1.3291353534418355</v>
      </c>
      <c r="L78">
        <f t="shared" si="25"/>
        <v>-4.9324519340182285</v>
      </c>
      <c r="M78">
        <f t="shared" si="26"/>
        <v>3.251125801099696</v>
      </c>
      <c r="N78" s="8">
        <f t="shared" si="27"/>
        <v>2.2904499092038733</v>
      </c>
      <c r="O78" s="8">
        <f t="shared" si="28"/>
        <v>-0.39702748022171164</v>
      </c>
      <c r="P78" s="4">
        <f t="shared" si="29"/>
        <v>0</v>
      </c>
      <c r="Q78" s="7">
        <f t="shared" si="30"/>
        <v>0</v>
      </c>
      <c r="R78" s="4">
        <f t="shared" si="31"/>
        <v>0</v>
      </c>
      <c r="S78" s="4">
        <f t="shared" si="32"/>
        <v>0</v>
      </c>
      <c r="T78" s="4">
        <f t="shared" si="33"/>
        <v>1</v>
      </c>
      <c r="U78" s="7">
        <f t="shared" si="34"/>
        <v>0</v>
      </c>
      <c r="V78" s="4">
        <f t="shared" si="20"/>
        <v>0.38268428076468186</v>
      </c>
      <c r="W78" s="14">
        <f t="shared" si="21"/>
        <v>0</v>
      </c>
      <c r="X78" s="7">
        <f t="shared" si="35"/>
        <v>5</v>
      </c>
      <c r="Y78" s="4">
        <f t="shared" si="36"/>
        <v>-7.52</v>
      </c>
      <c r="Z78" s="7">
        <f t="shared" si="37"/>
        <v>20.53632</v>
      </c>
      <c r="AA78" s="14">
        <f t="shared" si="38"/>
        <v>0</v>
      </c>
      <c r="AB78" s="15">
        <v>0.70769230800000005</v>
      </c>
      <c r="AC78" s="16">
        <f t="shared" si="39"/>
        <v>0.53076923100000006</v>
      </c>
    </row>
    <row r="79" spans="1:29" x14ac:dyDescent="0.25">
      <c r="A79" s="1">
        <v>36895</v>
      </c>
      <c r="B79" s="2">
        <v>0.16666666666666666</v>
      </c>
      <c r="C79">
        <v>0</v>
      </c>
      <c r="D79">
        <v>0</v>
      </c>
      <c r="E79">
        <v>0</v>
      </c>
      <c r="F79">
        <f t="shared" si="22"/>
        <v>0</v>
      </c>
      <c r="G79" s="8">
        <v>3.3</v>
      </c>
      <c r="H79">
        <v>4</v>
      </c>
      <c r="I79">
        <v>76</v>
      </c>
      <c r="J79">
        <f t="shared" si="23"/>
        <v>4</v>
      </c>
      <c r="K79" s="11">
        <f t="shared" si="24"/>
        <v>-1.3291353534418355</v>
      </c>
      <c r="L79">
        <f t="shared" si="25"/>
        <v>-4.9324519340182285</v>
      </c>
      <c r="M79">
        <f t="shared" si="26"/>
        <v>4.251125801099696</v>
      </c>
      <c r="N79" s="8">
        <f t="shared" si="27"/>
        <v>2.0286505214047241</v>
      </c>
      <c r="O79" s="8">
        <f t="shared" si="28"/>
        <v>-0.39702748022171164</v>
      </c>
      <c r="P79" s="4">
        <f t="shared" si="29"/>
        <v>0</v>
      </c>
      <c r="Q79" s="7">
        <f t="shared" si="30"/>
        <v>0</v>
      </c>
      <c r="R79" s="4">
        <f t="shared" si="31"/>
        <v>0</v>
      </c>
      <c r="S79" s="4">
        <f t="shared" si="32"/>
        <v>0</v>
      </c>
      <c r="T79" s="4">
        <f t="shared" si="33"/>
        <v>0</v>
      </c>
      <c r="U79" s="7">
        <f t="shared" si="34"/>
        <v>0</v>
      </c>
      <c r="V79" s="4">
        <f t="shared" si="20"/>
        <v>0.38268428076468186</v>
      </c>
      <c r="W79" s="14">
        <f t="shared" si="21"/>
        <v>0</v>
      </c>
      <c r="X79" s="7">
        <f t="shared" si="35"/>
        <v>3.3</v>
      </c>
      <c r="Y79" s="4">
        <f t="shared" si="36"/>
        <v>-8.1592000000000002</v>
      </c>
      <c r="Z79" s="7">
        <f t="shared" si="37"/>
        <v>20.658407199999999</v>
      </c>
      <c r="AA79" s="14">
        <f t="shared" si="38"/>
        <v>0</v>
      </c>
      <c r="AB79" s="15">
        <v>0.71538461499999995</v>
      </c>
      <c r="AC79" s="16">
        <f t="shared" si="39"/>
        <v>0.53653846124999993</v>
      </c>
    </row>
    <row r="80" spans="1:29" x14ac:dyDescent="0.25">
      <c r="A80" s="1">
        <v>36895</v>
      </c>
      <c r="B80" s="2">
        <v>0.20833333333333334</v>
      </c>
      <c r="C80">
        <v>0</v>
      </c>
      <c r="D80">
        <v>0</v>
      </c>
      <c r="E80">
        <v>0</v>
      </c>
      <c r="F80">
        <f t="shared" si="22"/>
        <v>0</v>
      </c>
      <c r="G80" s="8">
        <v>2.8</v>
      </c>
      <c r="H80">
        <v>5</v>
      </c>
      <c r="I80">
        <v>77</v>
      </c>
      <c r="J80">
        <f t="shared" si="23"/>
        <v>4</v>
      </c>
      <c r="K80" s="11">
        <f t="shared" si="24"/>
        <v>-1.3291353534418355</v>
      </c>
      <c r="L80">
        <f t="shared" si="25"/>
        <v>-4.9324519340182285</v>
      </c>
      <c r="M80">
        <f t="shared" si="26"/>
        <v>5.251125801099696</v>
      </c>
      <c r="N80" s="8">
        <f t="shared" si="27"/>
        <v>1.7668511336055746</v>
      </c>
      <c r="O80" s="8">
        <f t="shared" si="28"/>
        <v>-0.39702748022171164</v>
      </c>
      <c r="P80" s="4">
        <f t="shared" si="29"/>
        <v>0</v>
      </c>
      <c r="Q80" s="7">
        <f t="shared" si="30"/>
        <v>0</v>
      </c>
      <c r="R80" s="4">
        <f t="shared" si="31"/>
        <v>0</v>
      </c>
      <c r="S80" s="4">
        <f t="shared" si="32"/>
        <v>0</v>
      </c>
      <c r="T80" s="4">
        <f t="shared" si="33"/>
        <v>0</v>
      </c>
      <c r="U80" s="7">
        <f t="shared" si="34"/>
        <v>0</v>
      </c>
      <c r="V80" s="4">
        <f t="shared" si="20"/>
        <v>0.38268428076468186</v>
      </c>
      <c r="W80" s="14">
        <f t="shared" si="21"/>
        <v>0</v>
      </c>
      <c r="X80" s="7">
        <f t="shared" si="35"/>
        <v>2.8</v>
      </c>
      <c r="Y80" s="4">
        <f t="shared" si="36"/>
        <v>-8.3471999999999991</v>
      </c>
      <c r="Z80" s="7">
        <f t="shared" si="37"/>
        <v>20.694315200000002</v>
      </c>
      <c r="AA80" s="14">
        <f t="shared" si="38"/>
        <v>0</v>
      </c>
      <c r="AB80" s="15">
        <v>0.71538461499999995</v>
      </c>
      <c r="AC80" s="16">
        <f t="shared" si="39"/>
        <v>0.53653846124999993</v>
      </c>
    </row>
    <row r="81" spans="1:29" x14ac:dyDescent="0.25">
      <c r="A81" s="1">
        <v>36895</v>
      </c>
      <c r="B81" s="2">
        <v>0.25</v>
      </c>
      <c r="C81">
        <v>0</v>
      </c>
      <c r="D81">
        <v>0</v>
      </c>
      <c r="E81">
        <v>0</v>
      </c>
      <c r="F81">
        <f t="shared" si="22"/>
        <v>0</v>
      </c>
      <c r="G81" s="8">
        <v>2.2000000000000002</v>
      </c>
      <c r="H81">
        <v>6</v>
      </c>
      <c r="I81">
        <v>78</v>
      </c>
      <c r="J81">
        <f t="shared" si="23"/>
        <v>4</v>
      </c>
      <c r="K81" s="11">
        <f t="shared" si="24"/>
        <v>-1.3291353534418355</v>
      </c>
      <c r="L81">
        <f t="shared" si="25"/>
        <v>-4.9324519340182285</v>
      </c>
      <c r="M81">
        <f t="shared" si="26"/>
        <v>6.251125801099696</v>
      </c>
      <c r="N81" s="8">
        <f t="shared" si="27"/>
        <v>1.505051745806425</v>
      </c>
      <c r="O81" s="8">
        <f t="shared" si="28"/>
        <v>-0.39702748022171164</v>
      </c>
      <c r="P81" s="4">
        <f t="shared" si="29"/>
        <v>0</v>
      </c>
      <c r="Q81" s="7">
        <f t="shared" si="30"/>
        <v>0</v>
      </c>
      <c r="R81" s="4">
        <f t="shared" si="31"/>
        <v>0</v>
      </c>
      <c r="S81" s="4">
        <f t="shared" si="32"/>
        <v>0</v>
      </c>
      <c r="T81" s="4">
        <f t="shared" si="33"/>
        <v>0</v>
      </c>
      <c r="U81" s="7">
        <f t="shared" si="34"/>
        <v>0</v>
      </c>
      <c r="V81" s="4">
        <f t="shared" si="20"/>
        <v>0.38268428076468186</v>
      </c>
      <c r="W81" s="14">
        <f t="shared" si="21"/>
        <v>0</v>
      </c>
      <c r="X81" s="7">
        <f t="shared" si="35"/>
        <v>2.2000000000000002</v>
      </c>
      <c r="Y81" s="4">
        <f t="shared" si="36"/>
        <v>-8.5728000000000009</v>
      </c>
      <c r="Z81" s="7">
        <f t="shared" si="37"/>
        <v>20.7374048</v>
      </c>
      <c r="AA81" s="14">
        <f t="shared" si="38"/>
        <v>0</v>
      </c>
      <c r="AB81" s="15">
        <v>1.092307615</v>
      </c>
      <c r="AC81" s="16">
        <f t="shared" si="39"/>
        <v>0.81923071124999991</v>
      </c>
    </row>
    <row r="82" spans="1:29" x14ac:dyDescent="0.25">
      <c r="A82" s="1">
        <v>36895</v>
      </c>
      <c r="B82" s="2">
        <v>0.29166666666666669</v>
      </c>
      <c r="C82">
        <v>0</v>
      </c>
      <c r="D82">
        <v>0</v>
      </c>
      <c r="E82">
        <v>0</v>
      </c>
      <c r="F82">
        <f t="shared" si="22"/>
        <v>0</v>
      </c>
      <c r="G82" s="8">
        <v>2.8</v>
      </c>
      <c r="H82">
        <v>7</v>
      </c>
      <c r="I82">
        <v>79</v>
      </c>
      <c r="J82">
        <f t="shared" si="23"/>
        <v>4</v>
      </c>
      <c r="K82" s="11">
        <f t="shared" si="24"/>
        <v>-1.3291353534418355</v>
      </c>
      <c r="L82">
        <f t="shared" si="25"/>
        <v>-4.9324519340182285</v>
      </c>
      <c r="M82">
        <f t="shared" si="26"/>
        <v>7.251125801099696</v>
      </c>
      <c r="N82" s="8">
        <f t="shared" si="27"/>
        <v>1.2432523580072756</v>
      </c>
      <c r="O82" s="8">
        <f t="shared" si="28"/>
        <v>-0.39702748022171164</v>
      </c>
      <c r="P82" s="4">
        <f t="shared" si="29"/>
        <v>1.2038813023607986E-2</v>
      </c>
      <c r="Q82" s="7">
        <f t="shared" si="30"/>
        <v>1.2039103846161942E-2</v>
      </c>
      <c r="R82" s="4">
        <f t="shared" si="31"/>
        <v>1.0618297799071568</v>
      </c>
      <c r="S82" s="4">
        <f t="shared" si="32"/>
        <v>1.0618297799071568</v>
      </c>
      <c r="T82" s="4">
        <f t="shared" si="33"/>
        <v>0</v>
      </c>
      <c r="U82" s="7">
        <f t="shared" si="34"/>
        <v>1.0618297799071568</v>
      </c>
      <c r="V82" s="4">
        <f t="shared" si="20"/>
        <v>0.1975813956620473</v>
      </c>
      <c r="W82" s="14">
        <f t="shared" si="21"/>
        <v>0</v>
      </c>
      <c r="X82" s="7">
        <f t="shared" si="35"/>
        <v>2.8</v>
      </c>
      <c r="Y82" s="4">
        <f t="shared" si="36"/>
        <v>-8.3471999999999991</v>
      </c>
      <c r="Z82" s="7">
        <f t="shared" si="37"/>
        <v>20.694315200000002</v>
      </c>
      <c r="AA82" s="14">
        <f t="shared" si="38"/>
        <v>0</v>
      </c>
      <c r="AB82" s="15">
        <v>1.8769229999999999</v>
      </c>
      <c r="AC82" s="16">
        <f t="shared" si="39"/>
        <v>1.40769225</v>
      </c>
    </row>
    <row r="83" spans="1:29" x14ac:dyDescent="0.25">
      <c r="A83" s="1">
        <v>36895</v>
      </c>
      <c r="B83" s="2">
        <v>0.33333333333333331</v>
      </c>
      <c r="C83">
        <v>60</v>
      </c>
      <c r="D83">
        <v>421</v>
      </c>
      <c r="E83">
        <v>16</v>
      </c>
      <c r="F83">
        <f t="shared" si="22"/>
        <v>44</v>
      </c>
      <c r="G83" s="8">
        <v>4.4000000000000004</v>
      </c>
      <c r="H83">
        <v>8</v>
      </c>
      <c r="I83">
        <v>80</v>
      </c>
      <c r="J83">
        <f t="shared" si="23"/>
        <v>4</v>
      </c>
      <c r="K83" s="11">
        <f t="shared" si="24"/>
        <v>-1.3291353534418355</v>
      </c>
      <c r="L83">
        <f t="shared" si="25"/>
        <v>-4.9324519340182285</v>
      </c>
      <c r="M83">
        <f t="shared" si="26"/>
        <v>8.2511258010996968</v>
      </c>
      <c r="N83" s="8">
        <f t="shared" si="27"/>
        <v>0.98145297020812605</v>
      </c>
      <c r="O83" s="8">
        <f t="shared" si="28"/>
        <v>-0.39702748022171164</v>
      </c>
      <c r="P83" s="4">
        <f t="shared" si="29"/>
        <v>0.18651101248064489</v>
      </c>
      <c r="Q83" s="7">
        <f t="shared" si="30"/>
        <v>0.18760963843749537</v>
      </c>
      <c r="R83" s="4">
        <f t="shared" si="31"/>
        <v>0.89520118391482961</v>
      </c>
      <c r="S83" s="4">
        <f t="shared" si="32"/>
        <v>0.89520118391482961</v>
      </c>
      <c r="T83" s="4">
        <f t="shared" si="33"/>
        <v>0</v>
      </c>
      <c r="U83" s="7">
        <f t="shared" si="34"/>
        <v>0.89520118391482961</v>
      </c>
      <c r="V83" s="4">
        <f t="shared" si="20"/>
        <v>0.40743047529345755</v>
      </c>
      <c r="W83" s="14">
        <f t="shared" si="21"/>
        <v>186.91926354728335</v>
      </c>
      <c r="X83" s="7">
        <f t="shared" si="35"/>
        <v>10.474876065286709</v>
      </c>
      <c r="Y83" s="4">
        <f t="shared" si="36"/>
        <v>-5.4614465994521977</v>
      </c>
      <c r="Z83" s="7">
        <f t="shared" si="37"/>
        <v>20.143136300495371</v>
      </c>
      <c r="AA83" s="14">
        <f t="shared" si="38"/>
        <v>0.87524725133643355</v>
      </c>
      <c r="AB83" s="15">
        <v>1.8769229999999999</v>
      </c>
      <c r="AC83" s="16">
        <f t="shared" si="39"/>
        <v>1.40769225</v>
      </c>
    </row>
    <row r="84" spans="1:29" x14ac:dyDescent="0.25">
      <c r="A84" s="1">
        <v>36895</v>
      </c>
      <c r="B84" s="2">
        <v>0.375</v>
      </c>
      <c r="C84">
        <v>215</v>
      </c>
      <c r="D84">
        <v>575</v>
      </c>
      <c r="E84">
        <v>63</v>
      </c>
      <c r="F84">
        <f t="shared" si="22"/>
        <v>152</v>
      </c>
      <c r="G84" s="8">
        <v>8.9</v>
      </c>
      <c r="H84">
        <v>9</v>
      </c>
      <c r="I84">
        <v>81</v>
      </c>
      <c r="J84">
        <f t="shared" si="23"/>
        <v>4</v>
      </c>
      <c r="K84" s="11">
        <f t="shared" si="24"/>
        <v>-1.3291353534418355</v>
      </c>
      <c r="L84">
        <f t="shared" si="25"/>
        <v>-4.9324519340182285</v>
      </c>
      <c r="M84">
        <f t="shared" si="26"/>
        <v>9.2511258010996968</v>
      </c>
      <c r="N84" s="8">
        <f t="shared" si="27"/>
        <v>0.71965358240897659</v>
      </c>
      <c r="O84" s="8">
        <f t="shared" si="28"/>
        <v>-0.39702748022171164</v>
      </c>
      <c r="P84" s="4">
        <f t="shared" si="29"/>
        <v>0.33275283367508562</v>
      </c>
      <c r="Q84" s="7">
        <f t="shared" si="30"/>
        <v>0.33922126354987603</v>
      </c>
      <c r="R84" s="4">
        <f t="shared" si="31"/>
        <v>0.70048193021802219</v>
      </c>
      <c r="S84" s="4">
        <f t="shared" si="32"/>
        <v>0.70048193021802219</v>
      </c>
      <c r="T84" s="4">
        <f t="shared" si="33"/>
        <v>0</v>
      </c>
      <c r="U84" s="7">
        <f t="shared" si="34"/>
        <v>0.70048193021802219</v>
      </c>
      <c r="V84" s="4">
        <f t="shared" si="20"/>
        <v>0.5833250400251393</v>
      </c>
      <c r="W84" s="14">
        <f t="shared" si="21"/>
        <v>396.01409221885984</v>
      </c>
      <c r="X84" s="7">
        <f t="shared" si="35"/>
        <v>21.770457997112945</v>
      </c>
      <c r="Y84" s="4">
        <f t="shared" si="36"/>
        <v>-1.2143077930855326</v>
      </c>
      <c r="Z84" s="7">
        <f t="shared" si="37"/>
        <v>19.331932788479339</v>
      </c>
      <c r="AA84" s="14">
        <f t="shared" si="38"/>
        <v>1.7796537745786134</v>
      </c>
      <c r="AB84" s="15">
        <v>1.6307693080000001</v>
      </c>
      <c r="AC84" s="16">
        <f t="shared" si="39"/>
        <v>1.2230769810000002</v>
      </c>
    </row>
    <row r="85" spans="1:29" x14ac:dyDescent="0.25">
      <c r="A85" s="1">
        <v>36895</v>
      </c>
      <c r="B85" s="2">
        <v>0.41666666666666669</v>
      </c>
      <c r="C85">
        <v>364</v>
      </c>
      <c r="D85">
        <v>732</v>
      </c>
      <c r="E85">
        <v>76</v>
      </c>
      <c r="F85">
        <f t="shared" si="22"/>
        <v>288</v>
      </c>
      <c r="G85" s="8">
        <v>11.1</v>
      </c>
      <c r="H85">
        <v>10</v>
      </c>
      <c r="I85">
        <v>82</v>
      </c>
      <c r="J85">
        <f t="shared" si="23"/>
        <v>4</v>
      </c>
      <c r="K85" s="11">
        <f t="shared" si="24"/>
        <v>-1.3291353534418355</v>
      </c>
      <c r="L85">
        <f t="shared" si="25"/>
        <v>-4.9324519340182285</v>
      </c>
      <c r="M85">
        <f t="shared" si="26"/>
        <v>10.251125801099697</v>
      </c>
      <c r="N85" s="8">
        <f t="shared" si="27"/>
        <v>0.45785419460982718</v>
      </c>
      <c r="O85" s="8">
        <f t="shared" si="28"/>
        <v>-0.39702748022171164</v>
      </c>
      <c r="P85" s="4">
        <f t="shared" si="29"/>
        <v>0.44079813816856567</v>
      </c>
      <c r="Q85" s="7">
        <f t="shared" si="30"/>
        <v>0.45648766462169443</v>
      </c>
      <c r="R85" s="4">
        <f t="shared" si="31"/>
        <v>0.47140960734152138</v>
      </c>
      <c r="S85" s="4">
        <f t="shared" si="32"/>
        <v>0.47140960734152138</v>
      </c>
      <c r="T85" s="4">
        <f t="shared" si="33"/>
        <v>0</v>
      </c>
      <c r="U85" s="7">
        <f t="shared" si="34"/>
        <v>0.47140960734152138</v>
      </c>
      <c r="V85" s="4">
        <f t="shared" si="20"/>
        <v>0.7132781659501406</v>
      </c>
      <c r="W85" s="14">
        <f t="shared" si="21"/>
        <v>595.22702635700693</v>
      </c>
      <c r="X85" s="7">
        <f t="shared" si="35"/>
        <v>30.444878356602729</v>
      </c>
      <c r="Y85" s="4">
        <f t="shared" si="36"/>
        <v>2.0472742620826261</v>
      </c>
      <c r="Z85" s="7">
        <f t="shared" si="37"/>
        <v>18.708970615942221</v>
      </c>
      <c r="AA85" s="14">
        <f t="shared" si="38"/>
        <v>2.5887024691057543</v>
      </c>
      <c r="AB85" s="15">
        <v>1.523077</v>
      </c>
      <c r="AC85" s="16">
        <f t="shared" si="39"/>
        <v>1.1423077500000001</v>
      </c>
    </row>
    <row r="86" spans="1:29" x14ac:dyDescent="0.25">
      <c r="A86" s="1">
        <v>36895</v>
      </c>
      <c r="B86" s="2">
        <v>0.45833333333333331</v>
      </c>
      <c r="C86">
        <v>465</v>
      </c>
      <c r="D86">
        <v>797</v>
      </c>
      <c r="E86">
        <v>83</v>
      </c>
      <c r="F86">
        <f t="shared" si="22"/>
        <v>382</v>
      </c>
      <c r="G86" s="8">
        <v>12.8</v>
      </c>
      <c r="H86">
        <v>11</v>
      </c>
      <c r="I86">
        <v>83</v>
      </c>
      <c r="J86">
        <f t="shared" si="23"/>
        <v>4</v>
      </c>
      <c r="K86" s="11">
        <f t="shared" si="24"/>
        <v>-1.3291353534418355</v>
      </c>
      <c r="L86">
        <f t="shared" si="25"/>
        <v>-4.9324519340182285</v>
      </c>
      <c r="M86">
        <f t="shared" si="26"/>
        <v>11.251125801099697</v>
      </c>
      <c r="N86" s="8">
        <f t="shared" si="27"/>
        <v>0.19605480681067783</v>
      </c>
      <c r="O86" s="8">
        <f t="shared" si="28"/>
        <v>-0.39702748022171164</v>
      </c>
      <c r="P86" s="4">
        <f t="shared" si="29"/>
        <v>0.50328381701316216</v>
      </c>
      <c r="Q86" s="7">
        <f t="shared" si="30"/>
        <v>0.52739476966761611</v>
      </c>
      <c r="R86" s="4">
        <f t="shared" si="31"/>
        <v>0.2094248780086147</v>
      </c>
      <c r="S86" s="4">
        <f t="shared" si="32"/>
        <v>0.2094248780086147</v>
      </c>
      <c r="T86" s="4">
        <f t="shared" si="33"/>
        <v>0</v>
      </c>
      <c r="U86" s="7">
        <f t="shared" si="34"/>
        <v>0.2094248780086147</v>
      </c>
      <c r="V86" s="4">
        <f t="shared" si="20"/>
        <v>0.78843376229436735</v>
      </c>
      <c r="W86" s="14">
        <f t="shared" si="21"/>
        <v>708.22269456393758</v>
      </c>
      <c r="X86" s="7">
        <f t="shared" si="35"/>
        <v>35.817237573327972</v>
      </c>
      <c r="Y86" s="4">
        <f t="shared" si="36"/>
        <v>4.067281327571318</v>
      </c>
      <c r="Z86" s="7">
        <f t="shared" si="37"/>
        <v>18.323149266433877</v>
      </c>
      <c r="AA86" s="14">
        <f t="shared" si="38"/>
        <v>3.0166127460674028</v>
      </c>
      <c r="AB86" s="15">
        <v>3.3538463080000001</v>
      </c>
      <c r="AC86" s="16">
        <f t="shared" si="39"/>
        <v>2.5153847310000002</v>
      </c>
    </row>
    <row r="87" spans="1:29" x14ac:dyDescent="0.25">
      <c r="A87" s="1">
        <v>36895</v>
      </c>
      <c r="B87" s="2">
        <v>0.5</v>
      </c>
      <c r="C87">
        <v>534</v>
      </c>
      <c r="D87">
        <v>846</v>
      </c>
      <c r="E87">
        <v>96</v>
      </c>
      <c r="F87">
        <f t="shared" si="22"/>
        <v>438</v>
      </c>
      <c r="G87" s="8">
        <v>15</v>
      </c>
      <c r="H87">
        <v>12</v>
      </c>
      <c r="I87">
        <v>84</v>
      </c>
      <c r="J87">
        <f t="shared" si="23"/>
        <v>4</v>
      </c>
      <c r="K87" s="11">
        <f t="shared" si="24"/>
        <v>-1.3291353534418355</v>
      </c>
      <c r="L87">
        <f t="shared" si="25"/>
        <v>-4.9324519340182285</v>
      </c>
      <c r="M87">
        <f t="shared" si="26"/>
        <v>12.251125801099697</v>
      </c>
      <c r="N87" s="8">
        <f t="shared" si="27"/>
        <v>-6.5744580988471593E-2</v>
      </c>
      <c r="O87" s="8">
        <f t="shared" si="28"/>
        <v>-0.39702748022171164</v>
      </c>
      <c r="P87" s="4">
        <f t="shared" si="29"/>
        <v>0.51595157445808271</v>
      </c>
      <c r="Q87" s="7">
        <f t="shared" si="30"/>
        <v>0.54211812883588462</v>
      </c>
      <c r="R87" s="4">
        <f t="shared" si="31"/>
        <v>-7.0787190572784861E-2</v>
      </c>
      <c r="S87" s="4">
        <f t="shared" si="32"/>
        <v>-7.0787190572784861E-2</v>
      </c>
      <c r="T87" s="4">
        <f t="shared" si="33"/>
        <v>0</v>
      </c>
      <c r="U87" s="7">
        <f t="shared" si="34"/>
        <v>-7.0787190572784861E-2</v>
      </c>
      <c r="V87" s="4">
        <f t="shared" si="20"/>
        <v>0.8036700993674557</v>
      </c>
      <c r="W87" s="14">
        <f t="shared" si="21"/>
        <v>772.25110475729377</v>
      </c>
      <c r="X87" s="7">
        <f t="shared" si="35"/>
        <v>40.098160904612044</v>
      </c>
      <c r="Y87" s="4">
        <f t="shared" si="36"/>
        <v>5.6769085001341288</v>
      </c>
      <c r="Z87" s="7">
        <f t="shared" si="37"/>
        <v>18.015710476474382</v>
      </c>
      <c r="AA87" s="14">
        <f t="shared" si="38"/>
        <v>3.2341453557013251</v>
      </c>
      <c r="AB87" s="15">
        <v>2.5538463079999998</v>
      </c>
      <c r="AC87" s="16">
        <f t="shared" si="39"/>
        <v>1.9153847309999998</v>
      </c>
    </row>
    <row r="88" spans="1:29" x14ac:dyDescent="0.25">
      <c r="A88" s="1">
        <v>36895</v>
      </c>
      <c r="B88" s="2">
        <v>0.54166666666666663</v>
      </c>
      <c r="C88">
        <v>487</v>
      </c>
      <c r="D88">
        <v>756</v>
      </c>
      <c r="E88">
        <v>105</v>
      </c>
      <c r="F88">
        <f t="shared" si="22"/>
        <v>382</v>
      </c>
      <c r="G88" s="8">
        <v>16.100000000000001</v>
      </c>
      <c r="H88">
        <v>13</v>
      </c>
      <c r="I88">
        <v>85</v>
      </c>
      <c r="J88">
        <f t="shared" si="23"/>
        <v>4</v>
      </c>
      <c r="K88" s="11">
        <f t="shared" si="24"/>
        <v>-1.3291353534418355</v>
      </c>
      <c r="L88">
        <f t="shared" si="25"/>
        <v>-4.9324519340182285</v>
      </c>
      <c r="M88">
        <f t="shared" si="26"/>
        <v>13.251125801099697</v>
      </c>
      <c r="N88" s="8">
        <f t="shared" si="27"/>
        <v>-0.32754396878762099</v>
      </c>
      <c r="O88" s="8">
        <f t="shared" si="28"/>
        <v>-0.39702748022171164</v>
      </c>
      <c r="P88" s="4">
        <f t="shared" si="29"/>
        <v>0.47793812376791495</v>
      </c>
      <c r="Q88" s="7">
        <f t="shared" si="30"/>
        <v>0.49830588296904244</v>
      </c>
      <c r="R88" s="4">
        <f t="shared" si="31"/>
        <v>-0.34454485890481479</v>
      </c>
      <c r="S88" s="4">
        <f t="shared" si="32"/>
        <v>-0.34454485890481479</v>
      </c>
      <c r="T88" s="4">
        <f t="shared" si="33"/>
        <v>0</v>
      </c>
      <c r="U88" s="7">
        <f t="shared" si="34"/>
        <v>-0.34454485890481479</v>
      </c>
      <c r="V88" s="4">
        <f t="shared" si="20"/>
        <v>0.75794884597711243</v>
      </c>
      <c r="W88" s="14">
        <f t="shared" si="21"/>
        <v>674.0129845660382</v>
      </c>
      <c r="X88" s="7">
        <f t="shared" si="35"/>
        <v>38.005421998396244</v>
      </c>
      <c r="Y88" s="4">
        <f t="shared" si="36"/>
        <v>4.8900386713969874</v>
      </c>
      <c r="Z88" s="7">
        <f t="shared" si="37"/>
        <v>18.166002613763176</v>
      </c>
      <c r="AA88" s="14">
        <f t="shared" si="38"/>
        <v>2.8462774910291171</v>
      </c>
      <c r="AB88" s="15">
        <v>2.384615385</v>
      </c>
      <c r="AC88" s="16">
        <f t="shared" si="39"/>
        <v>1.78846153875</v>
      </c>
    </row>
    <row r="89" spans="1:29" x14ac:dyDescent="0.25">
      <c r="A89" s="1">
        <v>36895</v>
      </c>
      <c r="B89" s="2">
        <v>0.58333333333333337</v>
      </c>
      <c r="C89">
        <v>448</v>
      </c>
      <c r="D89">
        <v>849</v>
      </c>
      <c r="E89">
        <v>71</v>
      </c>
      <c r="F89">
        <f t="shared" si="22"/>
        <v>377</v>
      </c>
      <c r="G89" s="8">
        <v>16.7</v>
      </c>
      <c r="H89">
        <v>14</v>
      </c>
      <c r="I89">
        <v>86</v>
      </c>
      <c r="J89">
        <f t="shared" si="23"/>
        <v>4</v>
      </c>
      <c r="K89" s="11">
        <f t="shared" si="24"/>
        <v>-1.3291353534418355</v>
      </c>
      <c r="L89">
        <f t="shared" si="25"/>
        <v>-4.9324519340182285</v>
      </c>
      <c r="M89">
        <f t="shared" si="26"/>
        <v>14.251125801099697</v>
      </c>
      <c r="N89" s="8">
        <f t="shared" si="27"/>
        <v>-0.58934335658677039</v>
      </c>
      <c r="O89" s="8">
        <f t="shared" si="28"/>
        <v>-0.39702748022171164</v>
      </c>
      <c r="P89" s="4">
        <f t="shared" si="29"/>
        <v>0.39183401878699614</v>
      </c>
      <c r="Q89" s="7">
        <f t="shared" si="30"/>
        <v>0.4026241693941065</v>
      </c>
      <c r="R89" s="4">
        <f t="shared" si="31"/>
        <v>-0.59092738567365521</v>
      </c>
      <c r="S89" s="4">
        <f t="shared" si="32"/>
        <v>-0.59092738567365521</v>
      </c>
      <c r="T89" s="4">
        <f t="shared" si="33"/>
        <v>0</v>
      </c>
      <c r="U89" s="7">
        <f t="shared" si="34"/>
        <v>-0.59092738567365521</v>
      </c>
      <c r="V89" s="4">
        <f t="shared" si="20"/>
        <v>0.65438582998394534</v>
      </c>
      <c r="W89" s="14">
        <f t="shared" si="21"/>
        <v>623.87128058514315</v>
      </c>
      <c r="X89" s="7">
        <f t="shared" si="35"/>
        <v>36.975816619017152</v>
      </c>
      <c r="Y89" s="4">
        <f t="shared" si="36"/>
        <v>4.5029070487504494</v>
      </c>
      <c r="Z89" s="7">
        <f t="shared" si="37"/>
        <v>18.239944753688665</v>
      </c>
      <c r="AA89" s="14">
        <f t="shared" si="38"/>
        <v>2.6452584790214599</v>
      </c>
      <c r="AB89" s="15">
        <v>2.4307692310000002</v>
      </c>
      <c r="AC89" s="16">
        <f t="shared" si="39"/>
        <v>1.8230769232500001</v>
      </c>
    </row>
    <row r="90" spans="1:29" x14ac:dyDescent="0.25">
      <c r="A90" s="1">
        <v>36895</v>
      </c>
      <c r="B90" s="2">
        <v>0.625</v>
      </c>
      <c r="C90">
        <v>332</v>
      </c>
      <c r="D90">
        <v>774</v>
      </c>
      <c r="E90">
        <v>72</v>
      </c>
      <c r="F90">
        <f t="shared" si="22"/>
        <v>260</v>
      </c>
      <c r="G90" s="8">
        <v>17.8</v>
      </c>
      <c r="H90">
        <v>15</v>
      </c>
      <c r="I90">
        <v>87</v>
      </c>
      <c r="J90">
        <f t="shared" si="23"/>
        <v>4</v>
      </c>
      <c r="K90" s="11">
        <f t="shared" si="24"/>
        <v>-1.3291353534418355</v>
      </c>
      <c r="L90">
        <f t="shared" si="25"/>
        <v>-4.9324519340182285</v>
      </c>
      <c r="M90">
        <f t="shared" si="26"/>
        <v>15.251125801099697</v>
      </c>
      <c r="N90" s="8">
        <f t="shared" si="27"/>
        <v>-0.85114274438591986</v>
      </c>
      <c r="O90" s="8">
        <f t="shared" si="28"/>
        <v>-0.39702748022171164</v>
      </c>
      <c r="P90" s="4">
        <f t="shared" si="29"/>
        <v>0.26350711197601479</v>
      </c>
      <c r="Q90" s="7">
        <f t="shared" si="30"/>
        <v>0.26665601088160346</v>
      </c>
      <c r="R90" s="4">
        <f t="shared" si="31"/>
        <v>-0.80228490739971592</v>
      </c>
      <c r="S90" s="4">
        <f t="shared" si="32"/>
        <v>-0.80228490739971592</v>
      </c>
      <c r="T90" s="4">
        <f t="shared" si="33"/>
        <v>0</v>
      </c>
      <c r="U90" s="7">
        <f t="shared" si="34"/>
        <v>-0.80228490739971592</v>
      </c>
      <c r="V90" s="4">
        <f t="shared" si="20"/>
        <v>0.50003869978191318</v>
      </c>
      <c r="W90" s="14">
        <f t="shared" si="21"/>
        <v>456.28960415052046</v>
      </c>
      <c r="X90" s="7">
        <f t="shared" si="35"/>
        <v>32.629412134891915</v>
      </c>
      <c r="Y90" s="4">
        <f t="shared" si="36"/>
        <v>2.8686589627193602</v>
      </c>
      <c r="Z90" s="7">
        <f t="shared" si="37"/>
        <v>18.5520861381206</v>
      </c>
      <c r="AA90" s="14">
        <f t="shared" si="38"/>
        <v>1.9678089391714431</v>
      </c>
      <c r="AB90" s="15">
        <v>2.392307846</v>
      </c>
      <c r="AC90" s="16">
        <f t="shared" si="39"/>
        <v>1.7942308845000001</v>
      </c>
    </row>
    <row r="91" spans="1:29" x14ac:dyDescent="0.25">
      <c r="A91" s="1">
        <v>36895</v>
      </c>
      <c r="B91" s="2">
        <v>0.66666666666666663</v>
      </c>
      <c r="C91">
        <v>210</v>
      </c>
      <c r="D91">
        <v>611</v>
      </c>
      <c r="E91">
        <v>93</v>
      </c>
      <c r="F91">
        <f t="shared" si="22"/>
        <v>117</v>
      </c>
      <c r="G91" s="8">
        <v>17.8</v>
      </c>
      <c r="H91">
        <v>16</v>
      </c>
      <c r="I91">
        <v>88</v>
      </c>
      <c r="J91">
        <f t="shared" si="23"/>
        <v>4</v>
      </c>
      <c r="K91" s="11">
        <f t="shared" si="24"/>
        <v>-1.3291353534418355</v>
      </c>
      <c r="L91">
        <f t="shared" si="25"/>
        <v>-4.9324519340182285</v>
      </c>
      <c r="M91">
        <f t="shared" si="26"/>
        <v>16.251125801099697</v>
      </c>
      <c r="N91" s="8">
        <f t="shared" si="27"/>
        <v>-1.1129421321850692</v>
      </c>
      <c r="O91" s="8">
        <f t="shared" si="28"/>
        <v>-0.39702748022171164</v>
      </c>
      <c r="P91" s="4">
        <f t="shared" si="29"/>
        <v>0.10170266996389865</v>
      </c>
      <c r="Q91" s="7">
        <f t="shared" si="30"/>
        <v>0.10187881687908044</v>
      </c>
      <c r="R91" s="4">
        <f t="shared" si="31"/>
        <v>-0.98187599480069643</v>
      </c>
      <c r="S91" s="4">
        <f t="shared" si="32"/>
        <v>-0.98187599480069643</v>
      </c>
      <c r="T91" s="4">
        <f t="shared" si="33"/>
        <v>0</v>
      </c>
      <c r="U91" s="7">
        <f t="shared" si="34"/>
        <v>-0.98187599480069643</v>
      </c>
      <c r="V91" s="4">
        <f t="shared" si="20"/>
        <v>0.30542595722359145</v>
      </c>
      <c r="W91" s="14">
        <f t="shared" si="21"/>
        <v>276.07564178440225</v>
      </c>
      <c r="X91" s="7">
        <f t="shared" si="35"/>
        <v>26.772458357993074</v>
      </c>
      <c r="Y91" s="4">
        <f t="shared" si="36"/>
        <v>0.66644434260539576</v>
      </c>
      <c r="Z91" s="7">
        <f t="shared" si="37"/>
        <v>18.972709130562368</v>
      </c>
      <c r="AA91" s="14">
        <f t="shared" si="38"/>
        <v>1.2176067357205782</v>
      </c>
      <c r="AB91" s="15">
        <v>2.5153846149999999</v>
      </c>
      <c r="AC91" s="16">
        <f t="shared" si="39"/>
        <v>1.8865384612499998</v>
      </c>
    </row>
    <row r="92" spans="1:29" x14ac:dyDescent="0.25">
      <c r="A92" s="1">
        <v>36895</v>
      </c>
      <c r="B92" s="2">
        <v>0.70833333333333337</v>
      </c>
      <c r="C92">
        <v>7</v>
      </c>
      <c r="D92">
        <v>163</v>
      </c>
      <c r="E92">
        <v>3</v>
      </c>
      <c r="F92">
        <f t="shared" si="22"/>
        <v>4</v>
      </c>
      <c r="G92" s="8">
        <v>16.100000000000001</v>
      </c>
      <c r="H92">
        <v>17</v>
      </c>
      <c r="I92">
        <v>89</v>
      </c>
      <c r="J92">
        <f t="shared" si="23"/>
        <v>4</v>
      </c>
      <c r="K92" s="11">
        <f t="shared" si="24"/>
        <v>-1.3291353534418355</v>
      </c>
      <c r="L92">
        <f t="shared" si="25"/>
        <v>-4.9324519340182285</v>
      </c>
      <c r="M92">
        <f t="shared" si="26"/>
        <v>17.251125801099697</v>
      </c>
      <c r="N92" s="8">
        <f t="shared" si="27"/>
        <v>-1.3747415199842186</v>
      </c>
      <c r="O92" s="8">
        <f t="shared" si="28"/>
        <v>-0.39702748022171164</v>
      </c>
      <c r="P92" s="4">
        <f t="shared" si="29"/>
        <v>0</v>
      </c>
      <c r="Q92" s="7">
        <f t="shared" si="30"/>
        <v>0</v>
      </c>
      <c r="R92" s="4">
        <f t="shared" si="31"/>
        <v>0</v>
      </c>
      <c r="S92" s="4">
        <f t="shared" si="32"/>
        <v>0</v>
      </c>
      <c r="T92" s="4">
        <f t="shared" si="33"/>
        <v>0</v>
      </c>
      <c r="U92" s="7">
        <f t="shared" si="34"/>
        <v>0</v>
      </c>
      <c r="V92" s="4">
        <f t="shared" si="20"/>
        <v>0.38268428076468186</v>
      </c>
      <c r="W92" s="14">
        <f t="shared" si="21"/>
        <v>65.263356536281464</v>
      </c>
      <c r="X92" s="7">
        <f t="shared" si="35"/>
        <v>18.22105908742915</v>
      </c>
      <c r="Y92" s="4">
        <f t="shared" si="36"/>
        <v>-2.5488817831266393</v>
      </c>
      <c r="Z92" s="7">
        <f t="shared" si="37"/>
        <v>19.586836420577189</v>
      </c>
      <c r="AA92" s="14">
        <f t="shared" si="38"/>
        <v>0.29715517999888724</v>
      </c>
      <c r="AB92" s="15">
        <v>1.0230769230000001</v>
      </c>
      <c r="AC92" s="16">
        <f t="shared" si="39"/>
        <v>0.76730769225000006</v>
      </c>
    </row>
    <row r="93" spans="1:29" x14ac:dyDescent="0.25">
      <c r="A93" s="1">
        <v>36895</v>
      </c>
      <c r="B93" s="2">
        <v>0.75</v>
      </c>
      <c r="C93">
        <v>0</v>
      </c>
      <c r="D93">
        <v>0</v>
      </c>
      <c r="E93">
        <v>0</v>
      </c>
      <c r="F93">
        <f t="shared" si="22"/>
        <v>0</v>
      </c>
      <c r="G93" s="8">
        <v>14.4</v>
      </c>
      <c r="H93">
        <v>18</v>
      </c>
      <c r="I93">
        <v>90</v>
      </c>
      <c r="J93">
        <f t="shared" si="23"/>
        <v>4</v>
      </c>
      <c r="K93" s="11">
        <f t="shared" si="24"/>
        <v>-1.3291353534418355</v>
      </c>
      <c r="L93">
        <f t="shared" si="25"/>
        <v>-4.9324519340182285</v>
      </c>
      <c r="M93">
        <f t="shared" si="26"/>
        <v>18.251125801099697</v>
      </c>
      <c r="N93" s="8">
        <f t="shared" si="27"/>
        <v>-1.6365409077833681</v>
      </c>
      <c r="O93" s="8">
        <f t="shared" si="28"/>
        <v>-0.39702748022171164</v>
      </c>
      <c r="P93" s="4">
        <f t="shared" si="29"/>
        <v>0</v>
      </c>
      <c r="Q93" s="7">
        <f t="shared" si="30"/>
        <v>0</v>
      </c>
      <c r="R93" s="4">
        <f t="shared" si="31"/>
        <v>0</v>
      </c>
      <c r="S93" s="4">
        <f t="shared" si="32"/>
        <v>0</v>
      </c>
      <c r="T93" s="4">
        <f t="shared" si="33"/>
        <v>0</v>
      </c>
      <c r="U93" s="7">
        <f t="shared" si="34"/>
        <v>0</v>
      </c>
      <c r="V93" s="4">
        <f t="shared" si="20"/>
        <v>0.38268428076468186</v>
      </c>
      <c r="W93" s="14">
        <f t="shared" si="21"/>
        <v>0</v>
      </c>
      <c r="X93" s="7">
        <f t="shared" si="35"/>
        <v>14.4</v>
      </c>
      <c r="Y93" s="4">
        <f t="shared" si="36"/>
        <v>-3.9855999999999998</v>
      </c>
      <c r="Z93" s="7">
        <f t="shared" si="37"/>
        <v>19.861249600000001</v>
      </c>
      <c r="AA93" s="14">
        <f t="shared" si="38"/>
        <v>0</v>
      </c>
      <c r="AB93" s="15">
        <v>0.83846153800000001</v>
      </c>
      <c r="AC93" s="16">
        <f t="shared" si="39"/>
        <v>0.62884615350000006</v>
      </c>
    </row>
    <row r="94" spans="1:29" x14ac:dyDescent="0.25">
      <c r="A94" s="1">
        <v>36895</v>
      </c>
      <c r="B94" s="2">
        <v>0.79166666666666663</v>
      </c>
      <c r="C94">
        <v>0</v>
      </c>
      <c r="D94">
        <v>0</v>
      </c>
      <c r="E94">
        <v>0</v>
      </c>
      <c r="F94">
        <f t="shared" si="22"/>
        <v>0</v>
      </c>
      <c r="G94" s="8">
        <v>9.4</v>
      </c>
      <c r="H94">
        <v>19</v>
      </c>
      <c r="I94">
        <v>91</v>
      </c>
      <c r="J94">
        <f t="shared" si="23"/>
        <v>4</v>
      </c>
      <c r="K94" s="11">
        <f t="shared" si="24"/>
        <v>-1.3291353534418355</v>
      </c>
      <c r="L94">
        <f t="shared" si="25"/>
        <v>-4.9324519340182285</v>
      </c>
      <c r="M94">
        <f t="shared" si="26"/>
        <v>19.251125801099697</v>
      </c>
      <c r="N94" s="8">
        <f t="shared" si="27"/>
        <v>-1.8983402955825173</v>
      </c>
      <c r="O94" s="8">
        <f t="shared" si="28"/>
        <v>-0.39702748022171164</v>
      </c>
      <c r="P94" s="4">
        <f t="shared" si="29"/>
        <v>0</v>
      </c>
      <c r="Q94" s="7">
        <f t="shared" si="30"/>
        <v>0</v>
      </c>
      <c r="R94" s="4">
        <f t="shared" si="31"/>
        <v>0</v>
      </c>
      <c r="S94" s="4">
        <f t="shared" si="32"/>
        <v>0</v>
      </c>
      <c r="T94" s="4">
        <f t="shared" si="33"/>
        <v>0</v>
      </c>
      <c r="U94" s="7">
        <f t="shared" si="34"/>
        <v>0</v>
      </c>
      <c r="V94" s="4">
        <f t="shared" si="20"/>
        <v>0.38268428076468186</v>
      </c>
      <c r="W94" s="14">
        <f t="shared" si="21"/>
        <v>0</v>
      </c>
      <c r="X94" s="7">
        <f t="shared" si="35"/>
        <v>9.4</v>
      </c>
      <c r="Y94" s="4">
        <f t="shared" si="36"/>
        <v>-5.8655999999999997</v>
      </c>
      <c r="Z94" s="7">
        <f t="shared" si="37"/>
        <v>20.220329599999999</v>
      </c>
      <c r="AA94" s="14">
        <f t="shared" si="38"/>
        <v>0</v>
      </c>
      <c r="AB94" s="15">
        <v>1.2615384620000001</v>
      </c>
      <c r="AC94" s="16">
        <f t="shared" si="39"/>
        <v>0.94615384650000012</v>
      </c>
    </row>
    <row r="95" spans="1:29" x14ac:dyDescent="0.25">
      <c r="A95" s="1">
        <v>36895</v>
      </c>
      <c r="B95" s="2">
        <v>0.83333333333333337</v>
      </c>
      <c r="C95">
        <v>0</v>
      </c>
      <c r="D95">
        <v>0</v>
      </c>
      <c r="E95">
        <v>0</v>
      </c>
      <c r="F95">
        <f t="shared" si="22"/>
        <v>0</v>
      </c>
      <c r="G95" s="8">
        <v>8.9</v>
      </c>
      <c r="H95">
        <v>20</v>
      </c>
      <c r="I95">
        <v>92</v>
      </c>
      <c r="J95">
        <f t="shared" si="23"/>
        <v>4</v>
      </c>
      <c r="K95" s="11">
        <f t="shared" si="24"/>
        <v>-1.3291353534418355</v>
      </c>
      <c r="L95">
        <f t="shared" si="25"/>
        <v>-4.9324519340182285</v>
      </c>
      <c r="M95">
        <f t="shared" si="26"/>
        <v>20.251125801099697</v>
      </c>
      <c r="N95" s="8">
        <f t="shared" si="27"/>
        <v>-2.1601396833816668</v>
      </c>
      <c r="O95" s="8">
        <f t="shared" si="28"/>
        <v>-0.39702748022171164</v>
      </c>
      <c r="P95" s="4">
        <f t="shared" si="29"/>
        <v>0</v>
      </c>
      <c r="Q95" s="7">
        <f t="shared" si="30"/>
        <v>0</v>
      </c>
      <c r="R95" s="4">
        <f t="shared" si="31"/>
        <v>0</v>
      </c>
      <c r="S95" s="4">
        <f t="shared" si="32"/>
        <v>0</v>
      </c>
      <c r="T95" s="4">
        <f t="shared" si="33"/>
        <v>0</v>
      </c>
      <c r="U95" s="7">
        <f t="shared" si="34"/>
        <v>0</v>
      </c>
      <c r="V95" s="4">
        <f t="shared" si="20"/>
        <v>0.38268428076468186</v>
      </c>
      <c r="W95" s="14">
        <f t="shared" si="21"/>
        <v>0</v>
      </c>
      <c r="X95" s="7">
        <f t="shared" si="35"/>
        <v>8.9</v>
      </c>
      <c r="Y95" s="4">
        <f t="shared" si="36"/>
        <v>-6.0536000000000003</v>
      </c>
      <c r="Z95" s="7">
        <f t="shared" si="37"/>
        <v>20.256237600000002</v>
      </c>
      <c r="AA95" s="14">
        <f t="shared" si="38"/>
        <v>0</v>
      </c>
      <c r="AB95" s="15">
        <v>1.230769231</v>
      </c>
      <c r="AC95" s="16">
        <f t="shared" si="39"/>
        <v>0.92307692325000001</v>
      </c>
    </row>
    <row r="96" spans="1:29" x14ac:dyDescent="0.25">
      <c r="A96" s="1">
        <v>36895</v>
      </c>
      <c r="B96" s="2">
        <v>0.875</v>
      </c>
      <c r="C96">
        <v>0</v>
      </c>
      <c r="D96">
        <v>0</v>
      </c>
      <c r="E96">
        <v>0</v>
      </c>
      <c r="F96">
        <f t="shared" si="22"/>
        <v>0</v>
      </c>
      <c r="G96" s="8">
        <v>8.3000000000000007</v>
      </c>
      <c r="H96">
        <v>21</v>
      </c>
      <c r="I96">
        <v>93</v>
      </c>
      <c r="J96">
        <f t="shared" si="23"/>
        <v>4</v>
      </c>
      <c r="K96" s="11">
        <f t="shared" si="24"/>
        <v>-1.3291353534418355</v>
      </c>
      <c r="L96">
        <f t="shared" si="25"/>
        <v>-4.9324519340182285</v>
      </c>
      <c r="M96">
        <f t="shared" si="26"/>
        <v>21.251125801099697</v>
      </c>
      <c r="N96" s="8">
        <f t="shared" si="27"/>
        <v>-2.4219390711808164</v>
      </c>
      <c r="O96" s="8">
        <f t="shared" si="28"/>
        <v>-0.39702748022171164</v>
      </c>
      <c r="P96" s="4">
        <f t="shared" si="29"/>
        <v>0</v>
      </c>
      <c r="Q96" s="7">
        <f t="shared" si="30"/>
        <v>0</v>
      </c>
      <c r="R96" s="4">
        <f t="shared" si="31"/>
        <v>0</v>
      </c>
      <c r="S96" s="4">
        <f t="shared" si="32"/>
        <v>0</v>
      </c>
      <c r="T96" s="4">
        <f t="shared" si="33"/>
        <v>1</v>
      </c>
      <c r="U96" s="7">
        <f t="shared" si="34"/>
        <v>0</v>
      </c>
      <c r="V96" s="4">
        <f t="shared" si="20"/>
        <v>0.38268428076468186</v>
      </c>
      <c r="W96" s="14">
        <f t="shared" si="21"/>
        <v>0</v>
      </c>
      <c r="X96" s="7">
        <f t="shared" si="35"/>
        <v>8.3000000000000007</v>
      </c>
      <c r="Y96" s="4">
        <f t="shared" si="36"/>
        <v>-6.2791999999999994</v>
      </c>
      <c r="Z96" s="7">
        <f t="shared" si="37"/>
        <v>20.2993272</v>
      </c>
      <c r="AA96" s="14">
        <f t="shared" si="38"/>
        <v>0</v>
      </c>
      <c r="AB96" s="15">
        <v>1.3</v>
      </c>
      <c r="AC96" s="16">
        <f t="shared" si="39"/>
        <v>0.97500000000000009</v>
      </c>
    </row>
    <row r="97" spans="1:29" x14ac:dyDescent="0.25">
      <c r="A97" s="1">
        <v>36895</v>
      </c>
      <c r="B97" s="2">
        <v>0.91666666666666663</v>
      </c>
      <c r="C97">
        <v>0</v>
      </c>
      <c r="D97">
        <v>0</v>
      </c>
      <c r="E97">
        <v>0</v>
      </c>
      <c r="F97">
        <f t="shared" si="22"/>
        <v>0</v>
      </c>
      <c r="G97" s="8">
        <v>6.7</v>
      </c>
      <c r="H97">
        <v>22</v>
      </c>
      <c r="I97">
        <v>94</v>
      </c>
      <c r="J97">
        <f t="shared" si="23"/>
        <v>4</v>
      </c>
      <c r="K97" s="11">
        <f t="shared" si="24"/>
        <v>-1.3291353534418355</v>
      </c>
      <c r="L97">
        <f t="shared" si="25"/>
        <v>-4.9324519340182285</v>
      </c>
      <c r="M97">
        <f t="shared" si="26"/>
        <v>22.251125801099697</v>
      </c>
      <c r="N97" s="8">
        <f t="shared" si="27"/>
        <v>-2.683738458979966</v>
      </c>
      <c r="O97" s="8">
        <f t="shared" si="28"/>
        <v>-0.39702748022171164</v>
      </c>
      <c r="P97" s="4">
        <f t="shared" si="29"/>
        <v>0</v>
      </c>
      <c r="Q97" s="7">
        <f t="shared" si="30"/>
        <v>0</v>
      </c>
      <c r="R97" s="4">
        <f t="shared" si="31"/>
        <v>0</v>
      </c>
      <c r="S97" s="4">
        <f t="shared" si="32"/>
        <v>0</v>
      </c>
      <c r="T97" s="4">
        <f t="shared" si="33"/>
        <v>1</v>
      </c>
      <c r="U97" s="7">
        <f t="shared" si="34"/>
        <v>0</v>
      </c>
      <c r="V97" s="4">
        <f t="shared" si="20"/>
        <v>0.38268428076468186</v>
      </c>
      <c r="W97" s="14">
        <f t="shared" si="21"/>
        <v>0</v>
      </c>
      <c r="X97" s="7">
        <f t="shared" si="35"/>
        <v>6.7</v>
      </c>
      <c r="Y97" s="4">
        <f t="shared" si="36"/>
        <v>-6.8808000000000007</v>
      </c>
      <c r="Z97" s="7">
        <f t="shared" si="37"/>
        <v>20.414232800000001</v>
      </c>
      <c r="AA97" s="14">
        <f t="shared" si="38"/>
        <v>0</v>
      </c>
      <c r="AB97" s="15">
        <v>1.492307692</v>
      </c>
      <c r="AC97" s="16">
        <f t="shared" si="39"/>
        <v>1.1192307690000001</v>
      </c>
    </row>
    <row r="98" spans="1:29" x14ac:dyDescent="0.25">
      <c r="A98" s="1">
        <v>36895</v>
      </c>
      <c r="B98" s="2">
        <v>0.95833333333333337</v>
      </c>
      <c r="C98">
        <v>0</v>
      </c>
      <c r="D98">
        <v>0</v>
      </c>
      <c r="E98">
        <v>0</v>
      </c>
      <c r="F98">
        <f t="shared" si="22"/>
        <v>0</v>
      </c>
      <c r="G98" s="8">
        <v>5.6</v>
      </c>
      <c r="H98">
        <v>23</v>
      </c>
      <c r="I98">
        <v>95</v>
      </c>
      <c r="J98">
        <f t="shared" si="23"/>
        <v>4</v>
      </c>
      <c r="K98" s="11">
        <f t="shared" si="24"/>
        <v>-1.3291353534418355</v>
      </c>
      <c r="L98">
        <f t="shared" si="25"/>
        <v>-4.9324519340182285</v>
      </c>
      <c r="M98">
        <f t="shared" si="26"/>
        <v>23.251125801099697</v>
      </c>
      <c r="N98" s="8">
        <f t="shared" si="27"/>
        <v>-2.9455378467791151</v>
      </c>
      <c r="O98" s="8">
        <f t="shared" si="28"/>
        <v>-0.39702748022171164</v>
      </c>
      <c r="P98" s="4">
        <f t="shared" si="29"/>
        <v>0</v>
      </c>
      <c r="Q98" s="7">
        <f t="shared" si="30"/>
        <v>0</v>
      </c>
      <c r="R98" s="4">
        <f t="shared" si="31"/>
        <v>0</v>
      </c>
      <c r="S98" s="4">
        <f t="shared" si="32"/>
        <v>0</v>
      </c>
      <c r="T98" s="4">
        <f t="shared" si="33"/>
        <v>1</v>
      </c>
      <c r="U98" s="7">
        <f t="shared" si="34"/>
        <v>0</v>
      </c>
      <c r="V98" s="4">
        <f t="shared" si="20"/>
        <v>0.38268428076468186</v>
      </c>
      <c r="W98" s="14">
        <f t="shared" si="21"/>
        <v>0</v>
      </c>
      <c r="X98" s="7">
        <f t="shared" si="35"/>
        <v>5.6</v>
      </c>
      <c r="Y98" s="4">
        <f t="shared" si="36"/>
        <v>-7.2943999999999996</v>
      </c>
      <c r="Z98" s="7">
        <f t="shared" si="37"/>
        <v>20.493230399999998</v>
      </c>
      <c r="AA98" s="14">
        <f t="shared" si="38"/>
        <v>0</v>
      </c>
      <c r="AB98" s="15">
        <v>1.2846153849999999</v>
      </c>
      <c r="AC98" s="16">
        <f t="shared" si="39"/>
        <v>0.96346153874999996</v>
      </c>
    </row>
    <row r="99" spans="1:29" x14ac:dyDescent="0.25">
      <c r="A99" s="1">
        <v>36895</v>
      </c>
      <c r="B99" s="3">
        <v>1</v>
      </c>
      <c r="C99">
        <v>0</v>
      </c>
      <c r="D99">
        <v>0</v>
      </c>
      <c r="E99">
        <v>0</v>
      </c>
      <c r="F99">
        <f t="shared" si="22"/>
        <v>0</v>
      </c>
      <c r="G99" s="8">
        <v>5.6</v>
      </c>
      <c r="H99">
        <v>24</v>
      </c>
      <c r="I99">
        <v>96</v>
      </c>
      <c r="J99">
        <f t="shared" si="23"/>
        <v>4</v>
      </c>
      <c r="K99" s="11">
        <f t="shared" si="24"/>
        <v>-1.3291353534418355</v>
      </c>
      <c r="L99">
        <f t="shared" si="25"/>
        <v>-4.9324519340182285</v>
      </c>
      <c r="M99">
        <f t="shared" si="26"/>
        <v>24.251125801099697</v>
      </c>
      <c r="N99" s="8">
        <f t="shared" si="27"/>
        <v>-3.2073372345782647</v>
      </c>
      <c r="O99" s="8">
        <f t="shared" si="28"/>
        <v>-0.39702748022171164</v>
      </c>
      <c r="P99" s="4">
        <f t="shared" si="29"/>
        <v>0</v>
      </c>
      <c r="Q99" s="7">
        <f t="shared" si="30"/>
        <v>0</v>
      </c>
      <c r="R99" s="4">
        <f t="shared" si="31"/>
        <v>0</v>
      </c>
      <c r="S99" s="4">
        <f t="shared" si="32"/>
        <v>0</v>
      </c>
      <c r="T99" s="4">
        <f t="shared" si="33"/>
        <v>1</v>
      </c>
      <c r="U99" s="7">
        <f t="shared" si="34"/>
        <v>0</v>
      </c>
      <c r="V99" s="4">
        <f t="shared" si="20"/>
        <v>0.38268428076468186</v>
      </c>
      <c r="W99" s="14">
        <f t="shared" si="21"/>
        <v>0</v>
      </c>
      <c r="X99" s="7">
        <f t="shared" si="35"/>
        <v>5.6</v>
      </c>
      <c r="Y99" s="4">
        <f t="shared" si="36"/>
        <v>-7.2943999999999996</v>
      </c>
      <c r="Z99" s="7">
        <f t="shared" si="37"/>
        <v>20.493230399999998</v>
      </c>
      <c r="AA99" s="14">
        <f t="shared" si="38"/>
        <v>0</v>
      </c>
      <c r="AB99" s="15">
        <v>1.1000000000000001</v>
      </c>
      <c r="AC99" s="16">
        <f t="shared" si="39"/>
        <v>0.82500000000000007</v>
      </c>
    </row>
    <row r="100" spans="1:29" x14ac:dyDescent="0.25">
      <c r="A100" s="1">
        <v>36896</v>
      </c>
      <c r="B100" s="2">
        <v>4.1666666666666664E-2</v>
      </c>
      <c r="C100">
        <v>0</v>
      </c>
      <c r="D100">
        <v>0</v>
      </c>
      <c r="E100">
        <v>0</v>
      </c>
      <c r="F100">
        <f t="shared" si="22"/>
        <v>0</v>
      </c>
      <c r="G100" s="8">
        <v>5</v>
      </c>
      <c r="H100">
        <v>1</v>
      </c>
      <c r="I100">
        <v>97</v>
      </c>
      <c r="J100">
        <f t="shared" si="23"/>
        <v>5</v>
      </c>
      <c r="K100" s="11">
        <f t="shared" si="24"/>
        <v>-1.3118738553451883</v>
      </c>
      <c r="L100">
        <f t="shared" si="25"/>
        <v>-5.3637114188034509</v>
      </c>
      <c r="M100">
        <f t="shared" si="26"/>
        <v>1.2439381430199425</v>
      </c>
      <c r="N100" s="8">
        <f t="shared" si="27"/>
        <v>2.8159304092871613</v>
      </c>
      <c r="O100" s="8">
        <f t="shared" si="28"/>
        <v>-0.3952577612254225</v>
      </c>
      <c r="P100" s="4">
        <f t="shared" si="29"/>
        <v>0</v>
      </c>
      <c r="Q100" s="7">
        <f t="shared" si="30"/>
        <v>0</v>
      </c>
      <c r="R100" s="4">
        <f t="shared" si="31"/>
        <v>0</v>
      </c>
      <c r="S100" s="4">
        <f t="shared" si="32"/>
        <v>0</v>
      </c>
      <c r="T100" s="4">
        <f t="shared" si="33"/>
        <v>1</v>
      </c>
      <c r="U100" s="7">
        <f t="shared" si="34"/>
        <v>0</v>
      </c>
      <c r="V100" s="4">
        <f t="shared" si="20"/>
        <v>0.38268428076468186</v>
      </c>
      <c r="W100" s="14">
        <f t="shared" si="21"/>
        <v>0</v>
      </c>
      <c r="X100" s="7">
        <f t="shared" si="35"/>
        <v>5</v>
      </c>
      <c r="Y100" s="4">
        <f t="shared" si="36"/>
        <v>-7.52</v>
      </c>
      <c r="Z100" s="7">
        <f t="shared" si="37"/>
        <v>20.53632</v>
      </c>
      <c r="AA100" s="14">
        <f t="shared" si="38"/>
        <v>0</v>
      </c>
      <c r="AB100" s="15">
        <v>0.7</v>
      </c>
      <c r="AC100" s="16">
        <f t="shared" si="39"/>
        <v>0.52499999999999991</v>
      </c>
    </row>
    <row r="101" spans="1:29" x14ac:dyDescent="0.25">
      <c r="A101" s="1">
        <v>36896</v>
      </c>
      <c r="B101" s="2">
        <v>8.3333333333333329E-2</v>
      </c>
      <c r="C101">
        <v>0</v>
      </c>
      <c r="D101">
        <v>0</v>
      </c>
      <c r="E101">
        <v>0</v>
      </c>
      <c r="F101">
        <f t="shared" si="22"/>
        <v>0</v>
      </c>
      <c r="G101" s="8">
        <v>4.4000000000000004</v>
      </c>
      <c r="H101">
        <v>2</v>
      </c>
      <c r="I101">
        <v>98</v>
      </c>
      <c r="J101">
        <f t="shared" si="23"/>
        <v>5</v>
      </c>
      <c r="K101" s="11">
        <f t="shared" si="24"/>
        <v>-1.3118738553451883</v>
      </c>
      <c r="L101">
        <f t="shared" si="25"/>
        <v>-5.3637114188034509</v>
      </c>
      <c r="M101">
        <f t="shared" si="26"/>
        <v>2.2439381430199425</v>
      </c>
      <c r="N101" s="8">
        <f t="shared" si="27"/>
        <v>2.5541310214880117</v>
      </c>
      <c r="O101" s="8">
        <f t="shared" si="28"/>
        <v>-0.3952577612254225</v>
      </c>
      <c r="P101" s="4">
        <f t="shared" si="29"/>
        <v>0</v>
      </c>
      <c r="Q101" s="7">
        <f t="shared" si="30"/>
        <v>0</v>
      </c>
      <c r="R101" s="4">
        <f t="shared" si="31"/>
        <v>0</v>
      </c>
      <c r="S101" s="4">
        <f t="shared" si="32"/>
        <v>0</v>
      </c>
      <c r="T101" s="4">
        <f t="shared" si="33"/>
        <v>1</v>
      </c>
      <c r="U101" s="7">
        <f t="shared" si="34"/>
        <v>0</v>
      </c>
      <c r="V101" s="4">
        <f t="shared" si="20"/>
        <v>0.38268428076468186</v>
      </c>
      <c r="W101" s="14">
        <f t="shared" si="21"/>
        <v>0</v>
      </c>
      <c r="X101" s="7">
        <f t="shared" si="35"/>
        <v>4.4000000000000004</v>
      </c>
      <c r="Y101" s="4">
        <f t="shared" si="36"/>
        <v>-7.7456000000000005</v>
      </c>
      <c r="Z101" s="7">
        <f t="shared" si="37"/>
        <v>20.579409599999998</v>
      </c>
      <c r="AA101" s="14">
        <f t="shared" si="38"/>
        <v>0</v>
      </c>
      <c r="AB101" s="15">
        <v>1.4384615380000001</v>
      </c>
      <c r="AC101" s="16">
        <f t="shared" si="39"/>
        <v>1.0788461535</v>
      </c>
    </row>
    <row r="102" spans="1:29" x14ac:dyDescent="0.25">
      <c r="A102" s="1">
        <v>36896</v>
      </c>
      <c r="B102" s="2">
        <v>0.125</v>
      </c>
      <c r="C102">
        <v>0</v>
      </c>
      <c r="D102">
        <v>0</v>
      </c>
      <c r="E102">
        <v>0</v>
      </c>
      <c r="F102">
        <f t="shared" si="22"/>
        <v>0</v>
      </c>
      <c r="G102" s="8">
        <v>3.9</v>
      </c>
      <c r="H102">
        <v>3</v>
      </c>
      <c r="I102">
        <v>99</v>
      </c>
      <c r="J102">
        <f t="shared" si="23"/>
        <v>5</v>
      </c>
      <c r="K102" s="11">
        <f t="shared" si="24"/>
        <v>-1.3118738553451883</v>
      </c>
      <c r="L102">
        <f t="shared" si="25"/>
        <v>-5.3637114188034509</v>
      </c>
      <c r="M102">
        <f t="shared" si="26"/>
        <v>3.2439381430199425</v>
      </c>
      <c r="N102" s="8">
        <f t="shared" si="27"/>
        <v>2.2923316336888622</v>
      </c>
      <c r="O102" s="8">
        <f t="shared" si="28"/>
        <v>-0.3952577612254225</v>
      </c>
      <c r="P102" s="4">
        <f t="shared" si="29"/>
        <v>0</v>
      </c>
      <c r="Q102" s="7">
        <f t="shared" si="30"/>
        <v>0</v>
      </c>
      <c r="R102" s="4">
        <f t="shared" si="31"/>
        <v>0</v>
      </c>
      <c r="S102" s="4">
        <f t="shared" si="32"/>
        <v>0</v>
      </c>
      <c r="T102" s="4">
        <f t="shared" si="33"/>
        <v>1</v>
      </c>
      <c r="U102" s="7">
        <f t="shared" si="34"/>
        <v>0</v>
      </c>
      <c r="V102" s="4">
        <f t="shared" si="20"/>
        <v>0.38268428076468186</v>
      </c>
      <c r="W102" s="14">
        <f t="shared" si="21"/>
        <v>0</v>
      </c>
      <c r="X102" s="7">
        <f t="shared" si="35"/>
        <v>3.9</v>
      </c>
      <c r="Y102" s="4">
        <f t="shared" si="36"/>
        <v>-7.9336000000000002</v>
      </c>
      <c r="Z102" s="7">
        <f t="shared" si="37"/>
        <v>20.615317600000001</v>
      </c>
      <c r="AA102" s="14">
        <f t="shared" si="38"/>
        <v>0</v>
      </c>
      <c r="AB102" s="15">
        <v>1.292307769</v>
      </c>
      <c r="AC102" s="16">
        <f t="shared" si="39"/>
        <v>0.96923082675000005</v>
      </c>
    </row>
    <row r="103" spans="1:29" x14ac:dyDescent="0.25">
      <c r="A103" s="1">
        <v>36896</v>
      </c>
      <c r="B103" s="2">
        <v>0.16666666666666666</v>
      </c>
      <c r="C103">
        <v>0</v>
      </c>
      <c r="D103">
        <v>0</v>
      </c>
      <c r="E103">
        <v>0</v>
      </c>
      <c r="F103">
        <f t="shared" si="22"/>
        <v>0</v>
      </c>
      <c r="G103" s="8">
        <v>4.4000000000000004</v>
      </c>
      <c r="H103">
        <v>4</v>
      </c>
      <c r="I103">
        <v>100</v>
      </c>
      <c r="J103">
        <f t="shared" si="23"/>
        <v>5</v>
      </c>
      <c r="K103" s="11">
        <f t="shared" si="24"/>
        <v>-1.3118738553451883</v>
      </c>
      <c r="L103">
        <f t="shared" si="25"/>
        <v>-5.3637114188034509</v>
      </c>
      <c r="M103">
        <f t="shared" si="26"/>
        <v>4.2439381430199425</v>
      </c>
      <c r="N103" s="8">
        <f t="shared" si="27"/>
        <v>2.0305322458897126</v>
      </c>
      <c r="O103" s="8">
        <f t="shared" si="28"/>
        <v>-0.3952577612254225</v>
      </c>
      <c r="P103" s="4">
        <f t="shared" si="29"/>
        <v>0</v>
      </c>
      <c r="Q103" s="7">
        <f t="shared" si="30"/>
        <v>0</v>
      </c>
      <c r="R103" s="4">
        <f t="shared" si="31"/>
        <v>0</v>
      </c>
      <c r="S103" s="4">
        <f t="shared" si="32"/>
        <v>0</v>
      </c>
      <c r="T103" s="4">
        <f t="shared" si="33"/>
        <v>0</v>
      </c>
      <c r="U103" s="7">
        <f t="shared" si="34"/>
        <v>0</v>
      </c>
      <c r="V103" s="4">
        <f t="shared" si="20"/>
        <v>0.38268428076468186</v>
      </c>
      <c r="W103" s="14">
        <f t="shared" si="21"/>
        <v>0</v>
      </c>
      <c r="X103" s="7">
        <f t="shared" si="35"/>
        <v>4.4000000000000004</v>
      </c>
      <c r="Y103" s="4">
        <f t="shared" si="36"/>
        <v>-7.7456000000000005</v>
      </c>
      <c r="Z103" s="7">
        <f t="shared" si="37"/>
        <v>20.579409599999998</v>
      </c>
      <c r="AA103" s="14">
        <f t="shared" si="38"/>
        <v>0</v>
      </c>
      <c r="AB103" s="15">
        <v>1.1000000000000001</v>
      </c>
      <c r="AC103" s="16">
        <f t="shared" si="39"/>
        <v>0.82500000000000007</v>
      </c>
    </row>
    <row r="104" spans="1:29" x14ac:dyDescent="0.25">
      <c r="A104" s="1">
        <v>36896</v>
      </c>
      <c r="B104" s="2">
        <v>0.20833333333333334</v>
      </c>
      <c r="C104">
        <v>0</v>
      </c>
      <c r="D104">
        <v>0</v>
      </c>
      <c r="E104">
        <v>0</v>
      </c>
      <c r="F104">
        <f t="shared" si="22"/>
        <v>0</v>
      </c>
      <c r="G104" s="8">
        <v>3.3</v>
      </c>
      <c r="H104">
        <v>5</v>
      </c>
      <c r="I104">
        <v>101</v>
      </c>
      <c r="J104">
        <f t="shared" si="23"/>
        <v>5</v>
      </c>
      <c r="K104" s="11">
        <f t="shared" si="24"/>
        <v>-1.3118738553451883</v>
      </c>
      <c r="L104">
        <f t="shared" si="25"/>
        <v>-5.3637114188034509</v>
      </c>
      <c r="M104">
        <f t="shared" si="26"/>
        <v>5.2439381430199425</v>
      </c>
      <c r="N104" s="8">
        <f t="shared" si="27"/>
        <v>1.7687328580905637</v>
      </c>
      <c r="O104" s="8">
        <f t="shared" si="28"/>
        <v>-0.3952577612254225</v>
      </c>
      <c r="P104" s="4">
        <f t="shared" si="29"/>
        <v>0</v>
      </c>
      <c r="Q104" s="7">
        <f t="shared" si="30"/>
        <v>0</v>
      </c>
      <c r="R104" s="4">
        <f t="shared" si="31"/>
        <v>0</v>
      </c>
      <c r="S104" s="4">
        <f t="shared" si="32"/>
        <v>0</v>
      </c>
      <c r="T104" s="4">
        <f t="shared" si="33"/>
        <v>0</v>
      </c>
      <c r="U104" s="7">
        <f t="shared" si="34"/>
        <v>0</v>
      </c>
      <c r="V104" s="4">
        <f t="shared" si="20"/>
        <v>0.38268428076468186</v>
      </c>
      <c r="W104" s="14">
        <f t="shared" si="21"/>
        <v>0</v>
      </c>
      <c r="X104" s="7">
        <f t="shared" si="35"/>
        <v>3.3</v>
      </c>
      <c r="Y104" s="4">
        <f t="shared" si="36"/>
        <v>-8.1592000000000002</v>
      </c>
      <c r="Z104" s="7">
        <f t="shared" si="37"/>
        <v>20.658407199999999</v>
      </c>
      <c r="AA104" s="14">
        <f t="shared" si="38"/>
        <v>0</v>
      </c>
      <c r="AB104" s="15">
        <v>1.0615384619999999</v>
      </c>
      <c r="AC104" s="16">
        <f t="shared" si="39"/>
        <v>0.79615384649999998</v>
      </c>
    </row>
    <row r="105" spans="1:29" x14ac:dyDescent="0.25">
      <c r="A105" s="1">
        <v>36896</v>
      </c>
      <c r="B105" s="2">
        <v>0.25</v>
      </c>
      <c r="C105">
        <v>0</v>
      </c>
      <c r="D105">
        <v>0</v>
      </c>
      <c r="E105">
        <v>0</v>
      </c>
      <c r="F105">
        <f t="shared" si="22"/>
        <v>0</v>
      </c>
      <c r="G105" s="8">
        <v>3.3</v>
      </c>
      <c r="H105">
        <v>6</v>
      </c>
      <c r="I105">
        <v>102</v>
      </c>
      <c r="J105">
        <f t="shared" si="23"/>
        <v>5</v>
      </c>
      <c r="K105" s="11">
        <f t="shared" si="24"/>
        <v>-1.3118738553451883</v>
      </c>
      <c r="L105">
        <f t="shared" si="25"/>
        <v>-5.3637114188034509</v>
      </c>
      <c r="M105">
        <f t="shared" si="26"/>
        <v>6.2439381430199425</v>
      </c>
      <c r="N105" s="8">
        <f t="shared" si="27"/>
        <v>1.5069334702914141</v>
      </c>
      <c r="O105" s="8">
        <f t="shared" si="28"/>
        <v>-0.3952577612254225</v>
      </c>
      <c r="P105" s="4">
        <f t="shared" si="29"/>
        <v>0</v>
      </c>
      <c r="Q105" s="7">
        <f t="shared" si="30"/>
        <v>0</v>
      </c>
      <c r="R105" s="4">
        <f t="shared" si="31"/>
        <v>0</v>
      </c>
      <c r="S105" s="4">
        <f t="shared" si="32"/>
        <v>0</v>
      </c>
      <c r="T105" s="4">
        <f t="shared" si="33"/>
        <v>0</v>
      </c>
      <c r="U105" s="7">
        <f t="shared" si="34"/>
        <v>0</v>
      </c>
      <c r="V105" s="4">
        <f t="shared" si="20"/>
        <v>0.38268428076468186</v>
      </c>
      <c r="W105" s="14">
        <f t="shared" si="21"/>
        <v>0</v>
      </c>
      <c r="X105" s="7">
        <f t="shared" si="35"/>
        <v>3.3</v>
      </c>
      <c r="Y105" s="4">
        <f t="shared" si="36"/>
        <v>-8.1592000000000002</v>
      </c>
      <c r="Z105" s="7">
        <f t="shared" si="37"/>
        <v>20.658407199999999</v>
      </c>
      <c r="AA105" s="14">
        <f t="shared" si="38"/>
        <v>0</v>
      </c>
      <c r="AB105" s="15">
        <v>0.9</v>
      </c>
      <c r="AC105" s="16">
        <f t="shared" si="39"/>
        <v>0.67500000000000004</v>
      </c>
    </row>
    <row r="106" spans="1:29" x14ac:dyDescent="0.25">
      <c r="A106" s="1">
        <v>36896</v>
      </c>
      <c r="B106" s="2">
        <v>0.29166666666666669</v>
      </c>
      <c r="C106">
        <v>0</v>
      </c>
      <c r="D106">
        <v>0</v>
      </c>
      <c r="E106">
        <v>0</v>
      </c>
      <c r="F106">
        <f t="shared" si="22"/>
        <v>0</v>
      </c>
      <c r="G106" s="8">
        <v>3.3</v>
      </c>
      <c r="H106">
        <v>7</v>
      </c>
      <c r="I106">
        <v>103</v>
      </c>
      <c r="J106">
        <f t="shared" si="23"/>
        <v>5</v>
      </c>
      <c r="K106" s="11">
        <f t="shared" si="24"/>
        <v>-1.3118738553451883</v>
      </c>
      <c r="L106">
        <f t="shared" si="25"/>
        <v>-5.3637114188034509</v>
      </c>
      <c r="M106">
        <f t="shared" si="26"/>
        <v>7.2439381430199425</v>
      </c>
      <c r="N106" s="8">
        <f t="shared" si="27"/>
        <v>1.2451340824922648</v>
      </c>
      <c r="O106" s="8">
        <f t="shared" si="28"/>
        <v>-0.3952577612254225</v>
      </c>
      <c r="P106" s="4">
        <f t="shared" si="29"/>
        <v>1.1848636990147737E-2</v>
      </c>
      <c r="Q106" s="7">
        <f t="shared" si="30"/>
        <v>1.1848914246413803E-2</v>
      </c>
      <c r="R106" s="4">
        <f t="shared" si="31"/>
        <v>1.0643016796240179</v>
      </c>
      <c r="S106" s="4">
        <f t="shared" si="32"/>
        <v>1.0643016796240179</v>
      </c>
      <c r="T106" s="4">
        <f t="shared" si="33"/>
        <v>0</v>
      </c>
      <c r="U106" s="7">
        <f t="shared" si="34"/>
        <v>1.0643016796240179</v>
      </c>
      <c r="V106" s="4">
        <f t="shared" si="20"/>
        <v>0.19657955301521576</v>
      </c>
      <c r="W106" s="14">
        <f t="shared" si="21"/>
        <v>0</v>
      </c>
      <c r="X106" s="7">
        <f t="shared" si="35"/>
        <v>3.3</v>
      </c>
      <c r="Y106" s="4">
        <f t="shared" si="36"/>
        <v>-8.1592000000000002</v>
      </c>
      <c r="Z106" s="7">
        <f t="shared" si="37"/>
        <v>20.658407199999999</v>
      </c>
      <c r="AA106" s="14">
        <f t="shared" si="38"/>
        <v>0</v>
      </c>
      <c r="AB106" s="15">
        <v>1.1307690770000001</v>
      </c>
      <c r="AC106" s="16">
        <f t="shared" si="39"/>
        <v>0.84807680775000005</v>
      </c>
    </row>
    <row r="107" spans="1:29" x14ac:dyDescent="0.25">
      <c r="A107" s="1">
        <v>36896</v>
      </c>
      <c r="B107" s="2">
        <v>0.33333333333333331</v>
      </c>
      <c r="C107">
        <v>53</v>
      </c>
      <c r="D107">
        <v>325</v>
      </c>
      <c r="E107">
        <v>19</v>
      </c>
      <c r="F107">
        <f t="shared" si="22"/>
        <v>34</v>
      </c>
      <c r="G107" s="8">
        <v>5.6</v>
      </c>
      <c r="H107">
        <v>8</v>
      </c>
      <c r="I107">
        <v>104</v>
      </c>
      <c r="J107">
        <f t="shared" si="23"/>
        <v>5</v>
      </c>
      <c r="K107" s="11">
        <f t="shared" si="24"/>
        <v>-1.3118738553451883</v>
      </c>
      <c r="L107">
        <f t="shared" si="25"/>
        <v>-5.3637114188034509</v>
      </c>
      <c r="M107">
        <f t="shared" si="26"/>
        <v>8.2439381430199425</v>
      </c>
      <c r="N107" s="8">
        <f t="shared" si="27"/>
        <v>0.9833346946931153</v>
      </c>
      <c r="O107" s="8">
        <f t="shared" si="28"/>
        <v>-0.3952577612254225</v>
      </c>
      <c r="P107" s="4">
        <f t="shared" si="29"/>
        <v>0.18661186209386324</v>
      </c>
      <c r="Q107" s="7">
        <f t="shared" si="30"/>
        <v>0.18771229027874092</v>
      </c>
      <c r="R107" s="4">
        <f t="shared" si="31"/>
        <v>0.89772235087686869</v>
      </c>
      <c r="S107" s="4">
        <f t="shared" si="32"/>
        <v>0.89772235087686869</v>
      </c>
      <c r="T107" s="4">
        <f t="shared" si="33"/>
        <v>0</v>
      </c>
      <c r="U107" s="7">
        <f t="shared" si="34"/>
        <v>0.89772235087686869</v>
      </c>
      <c r="V107" s="4">
        <f t="shared" si="20"/>
        <v>0.40677866814967301</v>
      </c>
      <c r="W107" s="14">
        <f t="shared" si="21"/>
        <v>150.47991936901974</v>
      </c>
      <c r="X107" s="7">
        <f t="shared" si="35"/>
        <v>10.490597379493142</v>
      </c>
      <c r="Y107" s="4">
        <f t="shared" si="36"/>
        <v>-5.4555353853105784</v>
      </c>
      <c r="Z107" s="7">
        <f t="shared" si="37"/>
        <v>20.142007258594322</v>
      </c>
      <c r="AA107" s="14">
        <f t="shared" si="38"/>
        <v>0.70458095650384656</v>
      </c>
      <c r="AB107" s="15">
        <v>1.1230769229999999</v>
      </c>
      <c r="AC107" s="16">
        <f t="shared" si="39"/>
        <v>0.84230769224999991</v>
      </c>
    </row>
    <row r="108" spans="1:29" x14ac:dyDescent="0.25">
      <c r="A108" s="1">
        <v>36896</v>
      </c>
      <c r="B108" s="2">
        <v>0.375</v>
      </c>
      <c r="C108">
        <v>219</v>
      </c>
      <c r="D108">
        <v>516</v>
      </c>
      <c r="E108">
        <v>83</v>
      </c>
      <c r="F108">
        <f t="shared" si="22"/>
        <v>136</v>
      </c>
      <c r="G108" s="8">
        <v>8.9</v>
      </c>
      <c r="H108">
        <v>9</v>
      </c>
      <c r="I108">
        <v>105</v>
      </c>
      <c r="J108">
        <f t="shared" si="23"/>
        <v>5</v>
      </c>
      <c r="K108" s="11">
        <f t="shared" si="24"/>
        <v>-1.3118738553451883</v>
      </c>
      <c r="L108">
        <f t="shared" si="25"/>
        <v>-5.3637114188034509</v>
      </c>
      <c r="M108">
        <f t="shared" si="26"/>
        <v>9.2439381430199425</v>
      </c>
      <c r="N108" s="8">
        <f t="shared" si="27"/>
        <v>0.72153530689396583</v>
      </c>
      <c r="O108" s="8">
        <f t="shared" si="28"/>
        <v>-0.3952577612254225</v>
      </c>
      <c r="P108" s="4">
        <f t="shared" si="29"/>
        <v>0.33320336578837861</v>
      </c>
      <c r="Q108" s="7">
        <f t="shared" si="30"/>
        <v>0.33969906141425321</v>
      </c>
      <c r="R108" s="4">
        <f t="shared" si="31"/>
        <v>0.70306169542473351</v>
      </c>
      <c r="S108" s="4">
        <f t="shared" si="32"/>
        <v>0.70306169542473351</v>
      </c>
      <c r="T108" s="4">
        <f t="shared" si="33"/>
        <v>0</v>
      </c>
      <c r="U108" s="7">
        <f t="shared" si="34"/>
        <v>0.70306169542473351</v>
      </c>
      <c r="V108" s="4">
        <f t="shared" si="20"/>
        <v>0.58309381880296418</v>
      </c>
      <c r="W108" s="14">
        <f t="shared" si="21"/>
        <v>380.71739651765637</v>
      </c>
      <c r="X108" s="7">
        <f t="shared" si="35"/>
        <v>21.273315386823832</v>
      </c>
      <c r="Y108" s="4">
        <f t="shared" si="36"/>
        <v>-1.4012334145542393</v>
      </c>
      <c r="Z108" s="7">
        <f t="shared" si="37"/>
        <v>19.367635582179862</v>
      </c>
      <c r="AA108" s="14">
        <f t="shared" si="38"/>
        <v>1.7140714833635111</v>
      </c>
      <c r="AB108" s="15">
        <v>1.0307692310000001</v>
      </c>
      <c r="AC108" s="16">
        <f t="shared" si="39"/>
        <v>0.7730769232500001</v>
      </c>
    </row>
    <row r="109" spans="1:29" x14ac:dyDescent="0.25">
      <c r="A109" s="1">
        <v>36896</v>
      </c>
      <c r="B109" s="2">
        <v>0.41666666666666669</v>
      </c>
      <c r="C109">
        <v>271</v>
      </c>
      <c r="D109">
        <v>265</v>
      </c>
      <c r="E109">
        <v>167</v>
      </c>
      <c r="F109">
        <f t="shared" si="22"/>
        <v>104</v>
      </c>
      <c r="G109" s="8">
        <v>10.6</v>
      </c>
      <c r="H109">
        <v>10</v>
      </c>
      <c r="I109">
        <v>106</v>
      </c>
      <c r="J109">
        <f t="shared" si="23"/>
        <v>5</v>
      </c>
      <c r="K109" s="11">
        <f t="shared" si="24"/>
        <v>-1.3118738553451883</v>
      </c>
      <c r="L109">
        <f t="shared" si="25"/>
        <v>-5.3637114188034509</v>
      </c>
      <c r="M109">
        <f t="shared" si="26"/>
        <v>10.243938143019943</v>
      </c>
      <c r="N109" s="8">
        <f t="shared" si="27"/>
        <v>0.45973591909481654</v>
      </c>
      <c r="O109" s="8">
        <f t="shared" si="28"/>
        <v>-0.3952577612254225</v>
      </c>
      <c r="P109" s="4">
        <f t="shared" si="29"/>
        <v>0.44163317935082669</v>
      </c>
      <c r="Q109" s="7">
        <f t="shared" si="30"/>
        <v>0.45741817521499634</v>
      </c>
      <c r="R109" s="4">
        <f t="shared" si="31"/>
        <v>0.4739700772421187</v>
      </c>
      <c r="S109" s="4">
        <f t="shared" si="32"/>
        <v>0.4739700772421187</v>
      </c>
      <c r="T109" s="4">
        <f t="shared" si="33"/>
        <v>0</v>
      </c>
      <c r="U109" s="7">
        <f t="shared" si="34"/>
        <v>0.4739700772421187</v>
      </c>
      <c r="V109" s="4">
        <f t="shared" si="20"/>
        <v>0.71350941883263086</v>
      </c>
      <c r="W109" s="14">
        <f t="shared" si="21"/>
        <v>349.72390761184698</v>
      </c>
      <c r="X109" s="7">
        <f t="shared" si="35"/>
        <v>21.966026997385029</v>
      </c>
      <c r="Y109" s="4">
        <f t="shared" si="36"/>
        <v>-1.1407738489832291</v>
      </c>
      <c r="Z109" s="7">
        <f t="shared" si="37"/>
        <v>19.317887805155799</v>
      </c>
      <c r="AA109" s="14">
        <f t="shared" si="38"/>
        <v>1.5704877912312518</v>
      </c>
      <c r="AB109" s="15">
        <v>0.83846153800000001</v>
      </c>
      <c r="AC109" s="16">
        <f t="shared" si="39"/>
        <v>0.62884615350000006</v>
      </c>
    </row>
    <row r="110" spans="1:29" x14ac:dyDescent="0.25">
      <c r="A110" s="1">
        <v>36896</v>
      </c>
      <c r="B110" s="2">
        <v>0.45833333333333331</v>
      </c>
      <c r="C110">
        <v>504</v>
      </c>
      <c r="D110">
        <v>791</v>
      </c>
      <c r="E110">
        <v>124</v>
      </c>
      <c r="F110">
        <f t="shared" si="22"/>
        <v>380</v>
      </c>
      <c r="G110" s="8">
        <v>12.8</v>
      </c>
      <c r="H110">
        <v>11</v>
      </c>
      <c r="I110">
        <v>107</v>
      </c>
      <c r="J110">
        <f t="shared" si="23"/>
        <v>5</v>
      </c>
      <c r="K110" s="11">
        <f t="shared" si="24"/>
        <v>-1.3118738553451883</v>
      </c>
      <c r="L110">
        <f t="shared" si="25"/>
        <v>-5.3637114188034509</v>
      </c>
      <c r="M110">
        <f t="shared" si="26"/>
        <v>11.243938143019943</v>
      </c>
      <c r="N110" s="8">
        <f t="shared" si="27"/>
        <v>0.1979365312956671</v>
      </c>
      <c r="O110" s="8">
        <f t="shared" si="28"/>
        <v>-0.3952577612254225</v>
      </c>
      <c r="P110" s="4">
        <f t="shared" si="29"/>
        <v>0.50451199017566595</v>
      </c>
      <c r="Q110" s="7">
        <f t="shared" si="30"/>
        <v>0.52881665629242069</v>
      </c>
      <c r="R110" s="4">
        <f t="shared" si="31"/>
        <v>0.211775894363253</v>
      </c>
      <c r="S110" s="4">
        <f t="shared" si="32"/>
        <v>0.211775894363253</v>
      </c>
      <c r="T110" s="4">
        <f t="shared" si="33"/>
        <v>0</v>
      </c>
      <c r="U110" s="7">
        <f t="shared" si="34"/>
        <v>0.211775894363253</v>
      </c>
      <c r="V110" s="4">
        <f t="shared" si="20"/>
        <v>0.78913786061862035</v>
      </c>
      <c r="W110" s="14">
        <f t="shared" si="21"/>
        <v>743.48855697704585</v>
      </c>
      <c r="X110" s="7">
        <f t="shared" si="35"/>
        <v>36.963378101753989</v>
      </c>
      <c r="Y110" s="4">
        <f t="shared" si="36"/>
        <v>4.4982301662594999</v>
      </c>
      <c r="Z110" s="7">
        <f t="shared" si="37"/>
        <v>18.240838038244434</v>
      </c>
      <c r="AA110" s="14">
        <f t="shared" si="38"/>
        <v>3.1525986030844106</v>
      </c>
      <c r="AB110" s="15">
        <v>2.7615384619999999</v>
      </c>
      <c r="AC110" s="16">
        <f t="shared" si="39"/>
        <v>2.0711538464999997</v>
      </c>
    </row>
    <row r="111" spans="1:29" x14ac:dyDescent="0.25">
      <c r="A111" s="1">
        <v>36896</v>
      </c>
      <c r="B111" s="2">
        <v>0.5</v>
      </c>
      <c r="C111">
        <v>527</v>
      </c>
      <c r="D111">
        <v>708</v>
      </c>
      <c r="E111">
        <v>160</v>
      </c>
      <c r="F111">
        <f t="shared" si="22"/>
        <v>367</v>
      </c>
      <c r="G111" s="8">
        <v>14.4</v>
      </c>
      <c r="H111">
        <v>12</v>
      </c>
      <c r="I111">
        <v>108</v>
      </c>
      <c r="J111">
        <f t="shared" si="23"/>
        <v>5</v>
      </c>
      <c r="K111" s="11">
        <f t="shared" si="24"/>
        <v>-1.3118738553451883</v>
      </c>
      <c r="L111">
        <f t="shared" si="25"/>
        <v>-5.3637114188034509</v>
      </c>
      <c r="M111">
        <f t="shared" si="26"/>
        <v>12.243938143019943</v>
      </c>
      <c r="N111" s="8">
        <f t="shared" si="27"/>
        <v>-6.3862856503482307E-2</v>
      </c>
      <c r="O111" s="8">
        <f t="shared" si="28"/>
        <v>-0.3952577612254225</v>
      </c>
      <c r="P111" s="4">
        <f t="shared" si="29"/>
        <v>0.51755471121733154</v>
      </c>
      <c r="Q111" s="7">
        <f t="shared" si="30"/>
        <v>0.54399065862046292</v>
      </c>
      <c r="R111" s="4">
        <f t="shared" si="31"/>
        <v>-6.8889627964219213E-2</v>
      </c>
      <c r="S111" s="4">
        <f t="shared" si="32"/>
        <v>-6.8889627964219213E-2</v>
      </c>
      <c r="T111" s="4">
        <f t="shared" si="33"/>
        <v>0</v>
      </c>
      <c r="U111" s="7">
        <f t="shared" si="34"/>
        <v>-6.8889627964219213E-2</v>
      </c>
      <c r="V111" s="4">
        <f t="shared" si="20"/>
        <v>0.80482519083512716</v>
      </c>
      <c r="W111" s="14">
        <f t="shared" si="21"/>
        <v>723.72656959864707</v>
      </c>
      <c r="X111" s="7">
        <f t="shared" si="35"/>
        <v>37.92111351195603</v>
      </c>
      <c r="Y111" s="4">
        <f t="shared" si="36"/>
        <v>4.8583386804954669</v>
      </c>
      <c r="Z111" s="7">
        <f t="shared" si="37"/>
        <v>18.172057312025366</v>
      </c>
      <c r="AA111" s="14">
        <f t="shared" si="38"/>
        <v>3.0572307388670499</v>
      </c>
      <c r="AB111" s="15">
        <v>3.1692307689999999</v>
      </c>
      <c r="AC111" s="16">
        <f t="shared" si="39"/>
        <v>2.3769230767499998</v>
      </c>
    </row>
    <row r="112" spans="1:29" x14ac:dyDescent="0.25">
      <c r="A112" s="1">
        <v>36896</v>
      </c>
      <c r="B112" s="2">
        <v>0.54166666666666663</v>
      </c>
      <c r="C112">
        <v>211</v>
      </c>
      <c r="D112">
        <v>43</v>
      </c>
      <c r="E112">
        <v>190</v>
      </c>
      <c r="F112">
        <f t="shared" si="22"/>
        <v>21</v>
      </c>
      <c r="G112" s="8">
        <v>15</v>
      </c>
      <c r="H112">
        <v>13</v>
      </c>
      <c r="I112">
        <v>109</v>
      </c>
      <c r="J112">
        <f t="shared" si="23"/>
        <v>5</v>
      </c>
      <c r="K112" s="11">
        <f t="shared" si="24"/>
        <v>-1.3118738553451883</v>
      </c>
      <c r="L112">
        <f t="shared" si="25"/>
        <v>-5.3637114188034509</v>
      </c>
      <c r="M112">
        <f t="shared" si="26"/>
        <v>13.243938143019943</v>
      </c>
      <c r="N112" s="8">
        <f t="shared" si="27"/>
        <v>-0.32566224430263169</v>
      </c>
      <c r="O112" s="8">
        <f t="shared" si="28"/>
        <v>-0.3952577612254225</v>
      </c>
      <c r="P112" s="4">
        <f t="shared" si="29"/>
        <v>0.4798725025909496</v>
      </c>
      <c r="Q112" s="7">
        <f t="shared" si="30"/>
        <v>0.50050938364567499</v>
      </c>
      <c r="R112" s="4">
        <f t="shared" si="31"/>
        <v>-0.34325097358476941</v>
      </c>
      <c r="S112" s="4">
        <f t="shared" si="32"/>
        <v>-0.34325097358476941</v>
      </c>
      <c r="T112" s="4">
        <f t="shared" si="33"/>
        <v>0</v>
      </c>
      <c r="U112" s="7">
        <f t="shared" si="34"/>
        <v>-0.34325097358476941</v>
      </c>
      <c r="V112" s="4">
        <f t="shared" si="20"/>
        <v>0.75950234385243487</v>
      </c>
      <c r="W112" s="14">
        <f t="shared" si="21"/>
        <v>215.42712298941495</v>
      </c>
      <c r="X112" s="7">
        <f t="shared" si="35"/>
        <v>22.001381497155986</v>
      </c>
      <c r="Y112" s="4">
        <f t="shared" si="36"/>
        <v>-1.1274805570693494</v>
      </c>
      <c r="Z112" s="7">
        <f t="shared" si="37"/>
        <v>19.315348786400246</v>
      </c>
      <c r="AA112" s="14">
        <f t="shared" si="38"/>
        <v>0.96728073730603892</v>
      </c>
      <c r="AB112" s="15">
        <v>2.5692309230000001</v>
      </c>
      <c r="AC112" s="16">
        <f t="shared" si="39"/>
        <v>1.9269231922500001</v>
      </c>
    </row>
    <row r="113" spans="1:29" x14ac:dyDescent="0.25">
      <c r="A113" s="1">
        <v>36896</v>
      </c>
      <c r="B113" s="2">
        <v>0.58333333333333337</v>
      </c>
      <c r="C113">
        <v>483</v>
      </c>
      <c r="D113">
        <v>711</v>
      </c>
      <c r="E113">
        <v>165</v>
      </c>
      <c r="F113">
        <f t="shared" si="22"/>
        <v>318</v>
      </c>
      <c r="G113" s="8">
        <v>16.100000000000001</v>
      </c>
      <c r="H113">
        <v>14</v>
      </c>
      <c r="I113">
        <v>110</v>
      </c>
      <c r="J113">
        <f t="shared" si="23"/>
        <v>5</v>
      </c>
      <c r="K113" s="11">
        <f t="shared" si="24"/>
        <v>-1.3118738553451883</v>
      </c>
      <c r="L113">
        <f t="shared" si="25"/>
        <v>-5.3637114188034509</v>
      </c>
      <c r="M113">
        <f t="shared" si="26"/>
        <v>14.243938143019943</v>
      </c>
      <c r="N113" s="8">
        <f t="shared" si="27"/>
        <v>-0.58746163210178115</v>
      </c>
      <c r="O113" s="8">
        <f t="shared" si="28"/>
        <v>-0.3952577612254225</v>
      </c>
      <c r="P113" s="4">
        <f t="shared" si="29"/>
        <v>0.39403334454161398</v>
      </c>
      <c r="Q113" s="7">
        <f t="shared" si="30"/>
        <v>0.40501586789511612</v>
      </c>
      <c r="R113" s="4">
        <f t="shared" si="31"/>
        <v>-0.59021813659672651</v>
      </c>
      <c r="S113" s="4">
        <f t="shared" si="32"/>
        <v>-0.59021813659672651</v>
      </c>
      <c r="T113" s="4">
        <f t="shared" si="33"/>
        <v>0</v>
      </c>
      <c r="U113" s="7">
        <f t="shared" si="34"/>
        <v>-0.59021813659672651</v>
      </c>
      <c r="V113" s="4">
        <f t="shared" si="20"/>
        <v>0.65625799679286823</v>
      </c>
      <c r="W113" s="14">
        <f t="shared" si="21"/>
        <v>625.3194681598369</v>
      </c>
      <c r="X113" s="7">
        <f t="shared" si="35"/>
        <v>36.422882715194703</v>
      </c>
      <c r="Y113" s="4">
        <f t="shared" si="36"/>
        <v>4.2950039009132084</v>
      </c>
      <c r="Z113" s="7">
        <f t="shared" si="37"/>
        <v>18.279654254925578</v>
      </c>
      <c r="AA113" s="14">
        <f t="shared" si="38"/>
        <v>2.6571711583848576</v>
      </c>
      <c r="AB113" s="15">
        <v>0.43846153799999998</v>
      </c>
      <c r="AC113" s="16">
        <f t="shared" si="39"/>
        <v>0.32884615350000002</v>
      </c>
    </row>
    <row r="114" spans="1:29" x14ac:dyDescent="0.25">
      <c r="A114" s="1">
        <v>36896</v>
      </c>
      <c r="B114" s="2">
        <v>0.625</v>
      </c>
      <c r="C114">
        <v>323</v>
      </c>
      <c r="D114">
        <v>575</v>
      </c>
      <c r="E114">
        <v>128</v>
      </c>
      <c r="F114">
        <f t="shared" si="22"/>
        <v>195</v>
      </c>
      <c r="G114" s="8">
        <v>16.100000000000001</v>
      </c>
      <c r="H114">
        <v>15</v>
      </c>
      <c r="I114">
        <v>111</v>
      </c>
      <c r="J114">
        <f t="shared" si="23"/>
        <v>5</v>
      </c>
      <c r="K114" s="11">
        <f t="shared" si="24"/>
        <v>-1.3118738553451883</v>
      </c>
      <c r="L114">
        <f t="shared" si="25"/>
        <v>-5.3637114188034509</v>
      </c>
      <c r="M114">
        <f t="shared" si="26"/>
        <v>15.243938143019943</v>
      </c>
      <c r="N114" s="8">
        <f t="shared" si="27"/>
        <v>-0.84926101990093061</v>
      </c>
      <c r="O114" s="8">
        <f t="shared" si="28"/>
        <v>-0.3952577612254225</v>
      </c>
      <c r="P114" s="4">
        <f t="shared" si="29"/>
        <v>0.26588703383447099</v>
      </c>
      <c r="Q114" s="7">
        <f t="shared" si="30"/>
        <v>0.26912396129116756</v>
      </c>
      <c r="R114" s="4">
        <f t="shared" si="31"/>
        <v>-0.80204213389318846</v>
      </c>
      <c r="S114" s="4">
        <f t="shared" si="32"/>
        <v>-0.80204213389318846</v>
      </c>
      <c r="T114" s="4">
        <f t="shared" si="33"/>
        <v>0</v>
      </c>
      <c r="U114" s="7">
        <f t="shared" si="34"/>
        <v>-0.80204213389318846</v>
      </c>
      <c r="V114" s="4">
        <f t="shared" si="20"/>
        <v>0.50212808128918596</v>
      </c>
      <c r="W114" s="14">
        <f t="shared" si="21"/>
        <v>411.85191433118359</v>
      </c>
      <c r="X114" s="7">
        <f t="shared" si="35"/>
        <v>29.485187215763467</v>
      </c>
      <c r="Y114" s="4">
        <f t="shared" si="36"/>
        <v>1.6864303931270637</v>
      </c>
      <c r="Z114" s="7">
        <f t="shared" si="37"/>
        <v>18.77789179491273</v>
      </c>
      <c r="AA114" s="14">
        <f t="shared" si="38"/>
        <v>1.797784054021127</v>
      </c>
      <c r="AB114" s="15">
        <v>0.46923076899999999</v>
      </c>
      <c r="AC114" s="16">
        <f t="shared" si="39"/>
        <v>0.35192307675000001</v>
      </c>
    </row>
    <row r="115" spans="1:29" x14ac:dyDescent="0.25">
      <c r="A115" s="1">
        <v>36896</v>
      </c>
      <c r="B115" s="2">
        <v>0.66666666666666663</v>
      </c>
      <c r="C115">
        <v>103</v>
      </c>
      <c r="D115">
        <v>34</v>
      </c>
      <c r="E115">
        <v>97</v>
      </c>
      <c r="F115">
        <f t="shared" si="22"/>
        <v>6</v>
      </c>
      <c r="G115" s="8">
        <v>16.100000000000001</v>
      </c>
      <c r="H115">
        <v>16</v>
      </c>
      <c r="I115">
        <v>112</v>
      </c>
      <c r="J115">
        <f t="shared" si="23"/>
        <v>5</v>
      </c>
      <c r="K115" s="11">
        <f t="shared" si="24"/>
        <v>-1.3118738553451883</v>
      </c>
      <c r="L115">
        <f t="shared" si="25"/>
        <v>-5.3637114188034509</v>
      </c>
      <c r="M115">
        <f t="shared" si="26"/>
        <v>16.243938143019943</v>
      </c>
      <c r="N115" s="8">
        <f t="shared" si="27"/>
        <v>-1.1110604077000799</v>
      </c>
      <c r="O115" s="8">
        <f t="shared" si="28"/>
        <v>-0.3952577612254225</v>
      </c>
      <c r="P115" s="4">
        <f t="shared" si="29"/>
        <v>0.10416652977242116</v>
      </c>
      <c r="Q115" s="7">
        <f t="shared" si="30"/>
        <v>0.10435583494541119</v>
      </c>
      <c r="R115" s="4">
        <f t="shared" si="31"/>
        <v>-0.98197637857191566</v>
      </c>
      <c r="S115" s="4">
        <f t="shared" si="32"/>
        <v>-0.98197637857191566</v>
      </c>
      <c r="T115" s="4">
        <f t="shared" si="33"/>
        <v>0</v>
      </c>
      <c r="U115" s="7">
        <f t="shared" si="34"/>
        <v>-0.98197637857191566</v>
      </c>
      <c r="V115" s="4">
        <f t="shared" si="20"/>
        <v>0.30761629637123555</v>
      </c>
      <c r="W115" s="14">
        <f t="shared" si="21"/>
        <v>103.76709435959434</v>
      </c>
      <c r="X115" s="7">
        <f t="shared" si="35"/>
        <v>19.472430566686818</v>
      </c>
      <c r="Y115" s="4">
        <f t="shared" si="36"/>
        <v>-2.0783661069257566</v>
      </c>
      <c r="Z115" s="7">
        <f t="shared" si="37"/>
        <v>19.496967926422819</v>
      </c>
      <c r="AA115" s="14">
        <f t="shared" si="38"/>
        <v>0.47030146988634186</v>
      </c>
      <c r="AB115" s="15">
        <v>0.830769231</v>
      </c>
      <c r="AC115" s="16">
        <f t="shared" si="39"/>
        <v>0.62307692324999997</v>
      </c>
    </row>
    <row r="116" spans="1:29" x14ac:dyDescent="0.25">
      <c r="A116" s="1">
        <v>36896</v>
      </c>
      <c r="B116" s="2">
        <v>0.70833333333333337</v>
      </c>
      <c r="C116">
        <v>4</v>
      </c>
      <c r="D116">
        <v>9</v>
      </c>
      <c r="E116">
        <v>3</v>
      </c>
      <c r="F116">
        <f t="shared" si="22"/>
        <v>1</v>
      </c>
      <c r="G116" s="8">
        <v>14.4</v>
      </c>
      <c r="H116">
        <v>17</v>
      </c>
      <c r="I116">
        <v>113</v>
      </c>
      <c r="J116">
        <f t="shared" si="23"/>
        <v>5</v>
      </c>
      <c r="K116" s="11">
        <f t="shared" si="24"/>
        <v>-1.3118738553451883</v>
      </c>
      <c r="L116">
        <f t="shared" si="25"/>
        <v>-5.3637114188034509</v>
      </c>
      <c r="M116">
        <f t="shared" si="26"/>
        <v>17.243938143019943</v>
      </c>
      <c r="N116" s="8">
        <f t="shared" si="27"/>
        <v>-1.3728597954992294</v>
      </c>
      <c r="O116" s="8">
        <f t="shared" si="28"/>
        <v>-0.3952577612254225</v>
      </c>
      <c r="P116" s="4">
        <f t="shared" si="29"/>
        <v>0</v>
      </c>
      <c r="Q116" s="7">
        <f t="shared" si="30"/>
        <v>0</v>
      </c>
      <c r="R116" s="4">
        <f t="shared" si="31"/>
        <v>0</v>
      </c>
      <c r="S116" s="4">
        <f t="shared" si="32"/>
        <v>0</v>
      </c>
      <c r="T116" s="4">
        <f t="shared" si="33"/>
        <v>0</v>
      </c>
      <c r="U116" s="7">
        <f t="shared" si="34"/>
        <v>0</v>
      </c>
      <c r="V116" s="4">
        <f t="shared" si="20"/>
        <v>0.38268428076468186</v>
      </c>
      <c r="W116" s="14">
        <f t="shared" si="21"/>
        <v>6.3299772985204568</v>
      </c>
      <c r="X116" s="7">
        <f t="shared" si="35"/>
        <v>14.605724262201916</v>
      </c>
      <c r="Y116" s="4">
        <f t="shared" si="36"/>
        <v>-3.9082476774120796</v>
      </c>
      <c r="Z116" s="7">
        <f t="shared" si="37"/>
        <v>19.846475306385706</v>
      </c>
      <c r="AA116" s="14">
        <f t="shared" si="38"/>
        <v>2.9203516092361437E-2</v>
      </c>
      <c r="AB116" s="15">
        <v>2.1384615380000001</v>
      </c>
      <c r="AC116" s="16">
        <f t="shared" si="39"/>
        <v>1.6038461535000001</v>
      </c>
    </row>
    <row r="117" spans="1:29" x14ac:dyDescent="0.25">
      <c r="A117" s="1">
        <v>36896</v>
      </c>
      <c r="B117" s="2">
        <v>0.75</v>
      </c>
      <c r="C117">
        <v>0</v>
      </c>
      <c r="D117">
        <v>0</v>
      </c>
      <c r="E117">
        <v>0</v>
      </c>
      <c r="F117">
        <f t="shared" si="22"/>
        <v>0</v>
      </c>
      <c r="G117" s="8">
        <v>13.9</v>
      </c>
      <c r="H117">
        <v>18</v>
      </c>
      <c r="I117">
        <v>114</v>
      </c>
      <c r="J117">
        <f t="shared" si="23"/>
        <v>5</v>
      </c>
      <c r="K117" s="11">
        <f t="shared" si="24"/>
        <v>-1.3118738553451883</v>
      </c>
      <c r="L117">
        <f t="shared" si="25"/>
        <v>-5.3637114188034509</v>
      </c>
      <c r="M117">
        <f t="shared" si="26"/>
        <v>18.243938143019943</v>
      </c>
      <c r="N117" s="8">
        <f t="shared" si="27"/>
        <v>-1.6346591832983788</v>
      </c>
      <c r="O117" s="8">
        <f t="shared" si="28"/>
        <v>-0.3952577612254225</v>
      </c>
      <c r="P117" s="4">
        <f t="shared" si="29"/>
        <v>0</v>
      </c>
      <c r="Q117" s="7">
        <f t="shared" si="30"/>
        <v>0</v>
      </c>
      <c r="R117" s="4">
        <f t="shared" si="31"/>
        <v>0</v>
      </c>
      <c r="S117" s="4">
        <f t="shared" si="32"/>
        <v>0</v>
      </c>
      <c r="T117" s="4">
        <f t="shared" si="33"/>
        <v>0</v>
      </c>
      <c r="U117" s="7">
        <f t="shared" si="34"/>
        <v>0</v>
      </c>
      <c r="V117" s="4">
        <f t="shared" si="20"/>
        <v>0.38268428076468186</v>
      </c>
      <c r="W117" s="14">
        <f t="shared" si="21"/>
        <v>0</v>
      </c>
      <c r="X117" s="7">
        <f t="shared" si="35"/>
        <v>13.9</v>
      </c>
      <c r="Y117" s="4">
        <f t="shared" si="36"/>
        <v>-4.1735999999999995</v>
      </c>
      <c r="Z117" s="7">
        <f t="shared" si="37"/>
        <v>19.8971576</v>
      </c>
      <c r="AA117" s="14">
        <f t="shared" si="38"/>
        <v>0</v>
      </c>
      <c r="AB117" s="15">
        <v>0.73076923100000002</v>
      </c>
      <c r="AC117" s="16">
        <f t="shared" si="39"/>
        <v>0.54807692325000001</v>
      </c>
    </row>
    <row r="118" spans="1:29" x14ac:dyDescent="0.25">
      <c r="A118" s="1">
        <v>36896</v>
      </c>
      <c r="B118" s="2">
        <v>0.79166666666666663</v>
      </c>
      <c r="C118">
        <v>0</v>
      </c>
      <c r="D118">
        <v>0</v>
      </c>
      <c r="E118">
        <v>0</v>
      </c>
      <c r="F118">
        <f t="shared" si="22"/>
        <v>0</v>
      </c>
      <c r="G118" s="8">
        <v>11.1</v>
      </c>
      <c r="H118">
        <v>19</v>
      </c>
      <c r="I118">
        <v>115</v>
      </c>
      <c r="J118">
        <f t="shared" si="23"/>
        <v>5</v>
      </c>
      <c r="K118" s="11">
        <f t="shared" si="24"/>
        <v>-1.3118738553451883</v>
      </c>
      <c r="L118">
        <f t="shared" si="25"/>
        <v>-5.3637114188034509</v>
      </c>
      <c r="M118">
        <f t="shared" si="26"/>
        <v>19.243938143019943</v>
      </c>
      <c r="N118" s="8">
        <f t="shared" si="27"/>
        <v>-1.8964585710975281</v>
      </c>
      <c r="O118" s="8">
        <f t="shared" si="28"/>
        <v>-0.3952577612254225</v>
      </c>
      <c r="P118" s="4">
        <f t="shared" si="29"/>
        <v>0</v>
      </c>
      <c r="Q118" s="7">
        <f t="shared" si="30"/>
        <v>0</v>
      </c>
      <c r="R118" s="4">
        <f t="shared" si="31"/>
        <v>0</v>
      </c>
      <c r="S118" s="4">
        <f t="shared" si="32"/>
        <v>0</v>
      </c>
      <c r="T118" s="4">
        <f t="shared" si="33"/>
        <v>0</v>
      </c>
      <c r="U118" s="7">
        <f t="shared" si="34"/>
        <v>0</v>
      </c>
      <c r="V118" s="4">
        <f t="shared" si="20"/>
        <v>0.38268428076468186</v>
      </c>
      <c r="W118" s="14">
        <f t="shared" si="21"/>
        <v>0</v>
      </c>
      <c r="X118" s="7">
        <f t="shared" si="35"/>
        <v>11.1</v>
      </c>
      <c r="Y118" s="4">
        <f t="shared" si="36"/>
        <v>-5.2263999999999999</v>
      </c>
      <c r="Z118" s="7">
        <f t="shared" si="37"/>
        <v>20.0982424</v>
      </c>
      <c r="AA118" s="14">
        <f t="shared" si="38"/>
        <v>0</v>
      </c>
      <c r="AB118" s="15">
        <v>0.93846153799999998</v>
      </c>
      <c r="AC118" s="16">
        <f t="shared" si="39"/>
        <v>0.70384615350000002</v>
      </c>
    </row>
    <row r="119" spans="1:29" x14ac:dyDescent="0.25">
      <c r="A119" s="1">
        <v>36896</v>
      </c>
      <c r="B119" s="2">
        <v>0.83333333333333337</v>
      </c>
      <c r="C119">
        <v>0</v>
      </c>
      <c r="D119">
        <v>0</v>
      </c>
      <c r="E119">
        <v>0</v>
      </c>
      <c r="F119">
        <f t="shared" si="22"/>
        <v>0</v>
      </c>
      <c r="G119" s="8">
        <v>11.1</v>
      </c>
      <c r="H119">
        <v>20</v>
      </c>
      <c r="I119">
        <v>116</v>
      </c>
      <c r="J119">
        <f t="shared" si="23"/>
        <v>5</v>
      </c>
      <c r="K119" s="11">
        <f t="shared" si="24"/>
        <v>-1.3118738553451883</v>
      </c>
      <c r="L119">
        <f t="shared" si="25"/>
        <v>-5.3637114188034509</v>
      </c>
      <c r="M119">
        <f t="shared" si="26"/>
        <v>20.243938143019943</v>
      </c>
      <c r="N119" s="8">
        <f t="shared" si="27"/>
        <v>-2.1582579588966775</v>
      </c>
      <c r="O119" s="8">
        <f t="shared" si="28"/>
        <v>-0.3952577612254225</v>
      </c>
      <c r="P119" s="4">
        <f t="shared" si="29"/>
        <v>0</v>
      </c>
      <c r="Q119" s="7">
        <f t="shared" si="30"/>
        <v>0</v>
      </c>
      <c r="R119" s="4">
        <f t="shared" si="31"/>
        <v>0</v>
      </c>
      <c r="S119" s="4">
        <f t="shared" si="32"/>
        <v>0</v>
      </c>
      <c r="T119" s="4">
        <f t="shared" si="33"/>
        <v>0</v>
      </c>
      <c r="U119" s="7">
        <f t="shared" si="34"/>
        <v>0</v>
      </c>
      <c r="V119" s="4">
        <f t="shared" si="20"/>
        <v>0.38268428076468186</v>
      </c>
      <c r="W119" s="14">
        <f t="shared" si="21"/>
        <v>0</v>
      </c>
      <c r="X119" s="7">
        <f t="shared" si="35"/>
        <v>11.1</v>
      </c>
      <c r="Y119" s="4">
        <f t="shared" si="36"/>
        <v>-5.2263999999999999</v>
      </c>
      <c r="Z119" s="7">
        <f t="shared" si="37"/>
        <v>20.0982424</v>
      </c>
      <c r="AA119" s="14">
        <f t="shared" si="38"/>
        <v>0</v>
      </c>
      <c r="AB119" s="15">
        <v>1.0461538459999999</v>
      </c>
      <c r="AC119" s="16">
        <f t="shared" si="39"/>
        <v>0.7846153844999999</v>
      </c>
    </row>
    <row r="120" spans="1:29" x14ac:dyDescent="0.25">
      <c r="A120" s="1">
        <v>36896</v>
      </c>
      <c r="B120" s="2">
        <v>0.875</v>
      </c>
      <c r="C120">
        <v>0</v>
      </c>
      <c r="D120">
        <v>0</v>
      </c>
      <c r="E120">
        <v>0</v>
      </c>
      <c r="F120">
        <f t="shared" si="22"/>
        <v>0</v>
      </c>
      <c r="G120" s="8">
        <v>8.9</v>
      </c>
      <c r="H120">
        <v>21</v>
      </c>
      <c r="I120">
        <v>117</v>
      </c>
      <c r="J120">
        <f t="shared" si="23"/>
        <v>5</v>
      </c>
      <c r="K120" s="11">
        <f t="shared" si="24"/>
        <v>-1.3118738553451883</v>
      </c>
      <c r="L120">
        <f t="shared" si="25"/>
        <v>-5.3637114188034509</v>
      </c>
      <c r="M120">
        <f t="shared" si="26"/>
        <v>21.243938143019943</v>
      </c>
      <c r="N120" s="8">
        <f t="shared" si="27"/>
        <v>-2.4200573466958271</v>
      </c>
      <c r="O120" s="8">
        <f t="shared" si="28"/>
        <v>-0.3952577612254225</v>
      </c>
      <c r="P120" s="4">
        <f t="shared" si="29"/>
        <v>0</v>
      </c>
      <c r="Q120" s="7">
        <f t="shared" si="30"/>
        <v>0</v>
      </c>
      <c r="R120" s="4">
        <f t="shared" si="31"/>
        <v>0</v>
      </c>
      <c r="S120" s="4">
        <f t="shared" si="32"/>
        <v>0</v>
      </c>
      <c r="T120" s="4">
        <f t="shared" si="33"/>
        <v>1</v>
      </c>
      <c r="U120" s="7">
        <f t="shared" si="34"/>
        <v>0</v>
      </c>
      <c r="V120" s="4">
        <f t="shared" si="20"/>
        <v>0.38268428076468186</v>
      </c>
      <c r="W120" s="14">
        <f t="shared" si="21"/>
        <v>0</v>
      </c>
      <c r="X120" s="7">
        <f t="shared" si="35"/>
        <v>8.9</v>
      </c>
      <c r="Y120" s="4">
        <f t="shared" si="36"/>
        <v>-6.0536000000000003</v>
      </c>
      <c r="Z120" s="7">
        <f t="shared" si="37"/>
        <v>20.256237600000002</v>
      </c>
      <c r="AA120" s="14">
        <f t="shared" si="38"/>
        <v>0</v>
      </c>
      <c r="AB120" s="15">
        <v>1.161538462</v>
      </c>
      <c r="AC120" s="16">
        <f t="shared" si="39"/>
        <v>0.87115384649999994</v>
      </c>
    </row>
    <row r="121" spans="1:29" x14ac:dyDescent="0.25">
      <c r="A121" s="1">
        <v>36896</v>
      </c>
      <c r="B121" s="2">
        <v>0.91666666666666663</v>
      </c>
      <c r="C121">
        <v>0</v>
      </c>
      <c r="D121">
        <v>0</v>
      </c>
      <c r="E121">
        <v>0</v>
      </c>
      <c r="F121">
        <f t="shared" si="22"/>
        <v>0</v>
      </c>
      <c r="G121" s="8">
        <v>8.9</v>
      </c>
      <c r="H121">
        <v>22</v>
      </c>
      <c r="I121">
        <v>118</v>
      </c>
      <c r="J121">
        <f t="shared" si="23"/>
        <v>5</v>
      </c>
      <c r="K121" s="11">
        <f t="shared" si="24"/>
        <v>-1.3118738553451883</v>
      </c>
      <c r="L121">
        <f t="shared" si="25"/>
        <v>-5.3637114188034509</v>
      </c>
      <c r="M121">
        <f t="shared" si="26"/>
        <v>22.243938143019943</v>
      </c>
      <c r="N121" s="8">
        <f t="shared" si="27"/>
        <v>-2.6818567344949762</v>
      </c>
      <c r="O121" s="8">
        <f t="shared" si="28"/>
        <v>-0.3952577612254225</v>
      </c>
      <c r="P121" s="4">
        <f t="shared" si="29"/>
        <v>0</v>
      </c>
      <c r="Q121" s="7">
        <f t="shared" si="30"/>
        <v>0</v>
      </c>
      <c r="R121" s="4">
        <f t="shared" si="31"/>
        <v>0</v>
      </c>
      <c r="S121" s="4">
        <f t="shared" si="32"/>
        <v>0</v>
      </c>
      <c r="T121" s="4">
        <f t="shared" si="33"/>
        <v>1</v>
      </c>
      <c r="U121" s="7">
        <f t="shared" si="34"/>
        <v>0</v>
      </c>
      <c r="V121" s="4">
        <f t="shared" si="20"/>
        <v>0.38268428076468186</v>
      </c>
      <c r="W121" s="14">
        <f t="shared" si="21"/>
        <v>0</v>
      </c>
      <c r="X121" s="7">
        <f t="shared" si="35"/>
        <v>8.9</v>
      </c>
      <c r="Y121" s="4">
        <f t="shared" si="36"/>
        <v>-6.0536000000000003</v>
      </c>
      <c r="Z121" s="7">
        <f t="shared" si="37"/>
        <v>20.256237600000002</v>
      </c>
      <c r="AA121" s="14">
        <f t="shared" si="38"/>
        <v>0</v>
      </c>
      <c r="AB121" s="15">
        <v>1.8461539229999999</v>
      </c>
      <c r="AC121" s="16">
        <f t="shared" si="39"/>
        <v>1.3846154422499999</v>
      </c>
    </row>
    <row r="122" spans="1:29" x14ac:dyDescent="0.25">
      <c r="A122" s="1">
        <v>36896</v>
      </c>
      <c r="B122" s="2">
        <v>0.95833333333333337</v>
      </c>
      <c r="C122">
        <v>0</v>
      </c>
      <c r="D122">
        <v>0</v>
      </c>
      <c r="E122">
        <v>0</v>
      </c>
      <c r="F122">
        <f t="shared" si="22"/>
        <v>0</v>
      </c>
      <c r="G122" s="8">
        <v>10</v>
      </c>
      <c r="H122">
        <v>23</v>
      </c>
      <c r="I122">
        <v>119</v>
      </c>
      <c r="J122">
        <f t="shared" si="23"/>
        <v>5</v>
      </c>
      <c r="K122" s="11">
        <f t="shared" si="24"/>
        <v>-1.3118738553451883</v>
      </c>
      <c r="L122">
        <f t="shared" si="25"/>
        <v>-5.3637114188034509</v>
      </c>
      <c r="M122">
        <f t="shared" si="26"/>
        <v>23.243938143019943</v>
      </c>
      <c r="N122" s="8">
        <f t="shared" si="27"/>
        <v>-2.9436561222941253</v>
      </c>
      <c r="O122" s="8">
        <f t="shared" si="28"/>
        <v>-0.3952577612254225</v>
      </c>
      <c r="P122" s="4">
        <f t="shared" si="29"/>
        <v>0</v>
      </c>
      <c r="Q122" s="7">
        <f t="shared" si="30"/>
        <v>0</v>
      </c>
      <c r="R122" s="4">
        <f t="shared" si="31"/>
        <v>0</v>
      </c>
      <c r="S122" s="4">
        <f t="shared" si="32"/>
        <v>0</v>
      </c>
      <c r="T122" s="4">
        <f t="shared" si="33"/>
        <v>1</v>
      </c>
      <c r="U122" s="7">
        <f t="shared" si="34"/>
        <v>0</v>
      </c>
      <c r="V122" s="4">
        <f t="shared" si="20"/>
        <v>0.38268428076468186</v>
      </c>
      <c r="W122" s="14">
        <f t="shared" si="21"/>
        <v>0</v>
      </c>
      <c r="X122" s="7">
        <f t="shared" si="35"/>
        <v>10</v>
      </c>
      <c r="Y122" s="4">
        <f t="shared" si="36"/>
        <v>-5.64</v>
      </c>
      <c r="Z122" s="7">
        <f t="shared" si="37"/>
        <v>20.177240000000001</v>
      </c>
      <c r="AA122" s="14">
        <f t="shared" si="38"/>
        <v>0</v>
      </c>
      <c r="AB122" s="15">
        <v>1.569230769</v>
      </c>
      <c r="AC122" s="16">
        <f t="shared" si="39"/>
        <v>1.1769230767500001</v>
      </c>
    </row>
    <row r="123" spans="1:29" x14ac:dyDescent="0.25">
      <c r="A123" s="1">
        <v>36896</v>
      </c>
      <c r="B123" s="3">
        <v>1</v>
      </c>
      <c r="C123">
        <v>0</v>
      </c>
      <c r="D123">
        <v>0</v>
      </c>
      <c r="E123">
        <v>0</v>
      </c>
      <c r="F123">
        <f t="shared" si="22"/>
        <v>0</v>
      </c>
      <c r="G123" s="8">
        <v>8.9</v>
      </c>
      <c r="H123">
        <v>24</v>
      </c>
      <c r="I123">
        <v>120</v>
      </c>
      <c r="J123">
        <f t="shared" si="23"/>
        <v>5</v>
      </c>
      <c r="K123" s="11">
        <f t="shared" si="24"/>
        <v>-1.3118738553451883</v>
      </c>
      <c r="L123">
        <f t="shared" si="25"/>
        <v>-5.3637114188034509</v>
      </c>
      <c r="M123">
        <f t="shared" si="26"/>
        <v>24.243938143019943</v>
      </c>
      <c r="N123" s="8">
        <f t="shared" si="27"/>
        <v>-3.2054555100932753</v>
      </c>
      <c r="O123" s="8">
        <f t="shared" si="28"/>
        <v>-0.3952577612254225</v>
      </c>
      <c r="P123" s="4">
        <f t="shared" si="29"/>
        <v>0</v>
      </c>
      <c r="Q123" s="7">
        <f t="shared" si="30"/>
        <v>0</v>
      </c>
      <c r="R123" s="4">
        <f t="shared" si="31"/>
        <v>0</v>
      </c>
      <c r="S123" s="4">
        <f t="shared" si="32"/>
        <v>0</v>
      </c>
      <c r="T123" s="4">
        <f t="shared" si="33"/>
        <v>1</v>
      </c>
      <c r="U123" s="7">
        <f t="shared" si="34"/>
        <v>0</v>
      </c>
      <c r="V123" s="4">
        <f t="shared" si="20"/>
        <v>0.38268428076468186</v>
      </c>
      <c r="W123" s="14">
        <f t="shared" si="21"/>
        <v>0</v>
      </c>
      <c r="X123" s="7">
        <f t="shared" si="35"/>
        <v>8.9</v>
      </c>
      <c r="Y123" s="4">
        <f t="shared" si="36"/>
        <v>-6.0536000000000003</v>
      </c>
      <c r="Z123" s="7">
        <f t="shared" si="37"/>
        <v>20.256237600000002</v>
      </c>
      <c r="AA123" s="14">
        <f t="shared" si="38"/>
        <v>0</v>
      </c>
      <c r="AB123" s="15">
        <v>1.1769230770000001</v>
      </c>
      <c r="AC123" s="16">
        <f t="shared" si="39"/>
        <v>0.88269230775000007</v>
      </c>
    </row>
    <row r="124" spans="1:29" x14ac:dyDescent="0.25">
      <c r="A124" s="1">
        <v>36897</v>
      </c>
      <c r="B124" s="2">
        <v>4.1666666666666664E-2</v>
      </c>
      <c r="C124">
        <v>0</v>
      </c>
      <c r="D124">
        <v>0</v>
      </c>
      <c r="E124">
        <v>0</v>
      </c>
      <c r="F124">
        <f t="shared" si="22"/>
        <v>0</v>
      </c>
      <c r="G124" s="8">
        <v>8.3000000000000007</v>
      </c>
      <c r="H124">
        <v>1</v>
      </c>
      <c r="I124">
        <v>121</v>
      </c>
      <c r="J124">
        <f t="shared" si="23"/>
        <v>6</v>
      </c>
      <c r="K124" s="11">
        <f t="shared" si="24"/>
        <v>-1.2946123572485411</v>
      </c>
      <c r="L124">
        <f t="shared" si="25"/>
        <v>-5.7890060653366984</v>
      </c>
      <c r="M124">
        <f t="shared" si="26"/>
        <v>1.236849898911055</v>
      </c>
      <c r="N124" s="8">
        <f t="shared" si="27"/>
        <v>2.8177861072554387</v>
      </c>
      <c r="O124" s="8">
        <f t="shared" si="28"/>
        <v>-0.39337091882412117</v>
      </c>
      <c r="P124" s="4">
        <f t="shared" si="29"/>
        <v>0</v>
      </c>
      <c r="Q124" s="7">
        <f t="shared" si="30"/>
        <v>0</v>
      </c>
      <c r="R124" s="4">
        <f t="shared" si="31"/>
        <v>0</v>
      </c>
      <c r="S124" s="4">
        <f t="shared" si="32"/>
        <v>0</v>
      </c>
      <c r="T124" s="4">
        <f t="shared" si="33"/>
        <v>1</v>
      </c>
      <c r="U124" s="7">
        <f t="shared" si="34"/>
        <v>0</v>
      </c>
      <c r="V124" s="4">
        <f t="shared" si="20"/>
        <v>0.38268428076468186</v>
      </c>
      <c r="W124" s="14">
        <f t="shared" si="21"/>
        <v>0</v>
      </c>
      <c r="X124" s="7">
        <f t="shared" si="35"/>
        <v>8.3000000000000007</v>
      </c>
      <c r="Y124" s="4">
        <f t="shared" si="36"/>
        <v>-6.2791999999999994</v>
      </c>
      <c r="Z124" s="7">
        <f t="shared" si="37"/>
        <v>20.2993272</v>
      </c>
      <c r="AA124" s="14">
        <f t="shared" si="38"/>
        <v>0</v>
      </c>
      <c r="AB124" s="15">
        <v>0.85384615399999997</v>
      </c>
      <c r="AC124" s="16">
        <f t="shared" si="39"/>
        <v>0.64038461549999992</v>
      </c>
    </row>
    <row r="125" spans="1:29" x14ac:dyDescent="0.25">
      <c r="A125" s="1">
        <v>36897</v>
      </c>
      <c r="B125" s="2">
        <v>8.3333333333333329E-2</v>
      </c>
      <c r="C125">
        <v>0</v>
      </c>
      <c r="D125">
        <v>0</v>
      </c>
      <c r="E125">
        <v>0</v>
      </c>
      <c r="F125">
        <f t="shared" si="22"/>
        <v>0</v>
      </c>
      <c r="G125" s="8">
        <v>8.3000000000000007</v>
      </c>
      <c r="H125">
        <v>2</v>
      </c>
      <c r="I125">
        <v>122</v>
      </c>
      <c r="J125">
        <f t="shared" si="23"/>
        <v>6</v>
      </c>
      <c r="K125" s="11">
        <f t="shared" si="24"/>
        <v>-1.2946123572485411</v>
      </c>
      <c r="L125">
        <f t="shared" si="25"/>
        <v>-5.7890060653366984</v>
      </c>
      <c r="M125">
        <f t="shared" si="26"/>
        <v>2.2368498989110552</v>
      </c>
      <c r="N125" s="8">
        <f t="shared" si="27"/>
        <v>2.5559867194562895</v>
      </c>
      <c r="O125" s="8">
        <f t="shared" si="28"/>
        <v>-0.39337091882412117</v>
      </c>
      <c r="P125" s="4">
        <f t="shared" si="29"/>
        <v>0</v>
      </c>
      <c r="Q125" s="7">
        <f t="shared" si="30"/>
        <v>0</v>
      </c>
      <c r="R125" s="4">
        <f t="shared" si="31"/>
        <v>0</v>
      </c>
      <c r="S125" s="4">
        <f t="shared" si="32"/>
        <v>0</v>
      </c>
      <c r="T125" s="4">
        <f t="shared" si="33"/>
        <v>1</v>
      </c>
      <c r="U125" s="7">
        <f t="shared" si="34"/>
        <v>0</v>
      </c>
      <c r="V125" s="4">
        <f t="shared" si="20"/>
        <v>0.38268428076468186</v>
      </c>
      <c r="W125" s="14">
        <f t="shared" si="21"/>
        <v>0</v>
      </c>
      <c r="X125" s="7">
        <f t="shared" si="35"/>
        <v>8.3000000000000007</v>
      </c>
      <c r="Y125" s="4">
        <f t="shared" si="36"/>
        <v>-6.2791999999999994</v>
      </c>
      <c r="Z125" s="7">
        <f t="shared" si="37"/>
        <v>20.2993272</v>
      </c>
      <c r="AA125" s="14">
        <f t="shared" si="38"/>
        <v>0</v>
      </c>
      <c r="AB125" s="15">
        <v>0.669230769</v>
      </c>
      <c r="AC125" s="16">
        <f t="shared" si="39"/>
        <v>0.50192307675000003</v>
      </c>
    </row>
    <row r="126" spans="1:29" x14ac:dyDescent="0.25">
      <c r="A126" s="1">
        <v>36897</v>
      </c>
      <c r="B126" s="2">
        <v>0.125</v>
      </c>
      <c r="C126">
        <v>0</v>
      </c>
      <c r="D126">
        <v>0</v>
      </c>
      <c r="E126">
        <v>0</v>
      </c>
      <c r="F126">
        <f t="shared" si="22"/>
        <v>0</v>
      </c>
      <c r="G126" s="8">
        <v>7.8</v>
      </c>
      <c r="H126">
        <v>3</v>
      </c>
      <c r="I126">
        <v>123</v>
      </c>
      <c r="J126">
        <f t="shared" si="23"/>
        <v>6</v>
      </c>
      <c r="K126" s="11">
        <f t="shared" si="24"/>
        <v>-1.2946123572485411</v>
      </c>
      <c r="L126">
        <f t="shared" si="25"/>
        <v>-5.7890060653366984</v>
      </c>
      <c r="M126">
        <f t="shared" si="26"/>
        <v>3.2368498989110552</v>
      </c>
      <c r="N126" s="8">
        <f t="shared" si="27"/>
        <v>2.2941873316571399</v>
      </c>
      <c r="O126" s="8">
        <f t="shared" si="28"/>
        <v>-0.39337091882412117</v>
      </c>
      <c r="P126" s="4">
        <f t="shared" si="29"/>
        <v>0</v>
      </c>
      <c r="Q126" s="7">
        <f t="shared" si="30"/>
        <v>0</v>
      </c>
      <c r="R126" s="4">
        <f t="shared" si="31"/>
        <v>0</v>
      </c>
      <c r="S126" s="4">
        <f t="shared" si="32"/>
        <v>0</v>
      </c>
      <c r="T126" s="4">
        <f t="shared" si="33"/>
        <v>1</v>
      </c>
      <c r="U126" s="7">
        <f t="shared" si="34"/>
        <v>0</v>
      </c>
      <c r="V126" s="4">
        <f t="shared" si="20"/>
        <v>0.38268428076468186</v>
      </c>
      <c r="W126" s="14">
        <f t="shared" si="21"/>
        <v>0</v>
      </c>
      <c r="X126" s="7">
        <f t="shared" si="35"/>
        <v>7.8</v>
      </c>
      <c r="Y126" s="4">
        <f t="shared" si="36"/>
        <v>-6.4672000000000001</v>
      </c>
      <c r="Z126" s="7">
        <f t="shared" si="37"/>
        <v>20.3352352</v>
      </c>
      <c r="AA126" s="14">
        <f t="shared" si="38"/>
        <v>0</v>
      </c>
      <c r="AB126" s="15">
        <v>0.51538461499999999</v>
      </c>
      <c r="AC126" s="16">
        <f t="shared" si="39"/>
        <v>0.38653846125000002</v>
      </c>
    </row>
    <row r="127" spans="1:29" x14ac:dyDescent="0.25">
      <c r="A127" s="1">
        <v>36897</v>
      </c>
      <c r="B127" s="2">
        <v>0.16666666666666666</v>
      </c>
      <c r="C127">
        <v>0</v>
      </c>
      <c r="D127">
        <v>0</v>
      </c>
      <c r="E127">
        <v>0</v>
      </c>
      <c r="F127">
        <f t="shared" si="22"/>
        <v>0</v>
      </c>
      <c r="G127" s="8">
        <v>7.8</v>
      </c>
      <c r="H127">
        <v>4</v>
      </c>
      <c r="I127">
        <v>124</v>
      </c>
      <c r="J127">
        <f t="shared" si="23"/>
        <v>6</v>
      </c>
      <c r="K127" s="11">
        <f t="shared" si="24"/>
        <v>-1.2946123572485411</v>
      </c>
      <c r="L127">
        <f t="shared" si="25"/>
        <v>-5.7890060653366984</v>
      </c>
      <c r="M127">
        <f t="shared" si="26"/>
        <v>4.2368498989110552</v>
      </c>
      <c r="N127" s="8">
        <f t="shared" si="27"/>
        <v>2.0323879438579908</v>
      </c>
      <c r="O127" s="8">
        <f t="shared" si="28"/>
        <v>-0.39337091882412117</v>
      </c>
      <c r="P127" s="4">
        <f t="shared" si="29"/>
        <v>0</v>
      </c>
      <c r="Q127" s="7">
        <f t="shared" si="30"/>
        <v>0</v>
      </c>
      <c r="R127" s="4">
        <f t="shared" si="31"/>
        <v>0</v>
      </c>
      <c r="S127" s="4">
        <f t="shared" si="32"/>
        <v>0</v>
      </c>
      <c r="T127" s="4">
        <f t="shared" si="33"/>
        <v>0</v>
      </c>
      <c r="U127" s="7">
        <f t="shared" si="34"/>
        <v>0</v>
      </c>
      <c r="V127" s="4">
        <f t="shared" si="20"/>
        <v>0.38268428076468186</v>
      </c>
      <c r="W127" s="14">
        <f t="shared" si="21"/>
        <v>0</v>
      </c>
      <c r="X127" s="7">
        <f t="shared" si="35"/>
        <v>7.8</v>
      </c>
      <c r="Y127" s="4">
        <f t="shared" si="36"/>
        <v>-6.4672000000000001</v>
      </c>
      <c r="Z127" s="7">
        <f t="shared" si="37"/>
        <v>20.3352352</v>
      </c>
      <c r="AA127" s="14">
        <f t="shared" si="38"/>
        <v>0</v>
      </c>
      <c r="AB127" s="15">
        <v>0.69230766200000005</v>
      </c>
      <c r="AC127" s="16">
        <f t="shared" si="39"/>
        <v>0.51923074650000001</v>
      </c>
    </row>
    <row r="128" spans="1:29" x14ac:dyDescent="0.25">
      <c r="A128" s="1">
        <v>36897</v>
      </c>
      <c r="B128" s="2">
        <v>0.20833333333333334</v>
      </c>
      <c r="C128">
        <v>0</v>
      </c>
      <c r="D128">
        <v>0</v>
      </c>
      <c r="E128">
        <v>0</v>
      </c>
      <c r="F128">
        <f t="shared" si="22"/>
        <v>0</v>
      </c>
      <c r="G128" s="8">
        <v>7.2</v>
      </c>
      <c r="H128">
        <v>5</v>
      </c>
      <c r="I128">
        <v>125</v>
      </c>
      <c r="J128">
        <f t="shared" si="23"/>
        <v>6</v>
      </c>
      <c r="K128" s="11">
        <f t="shared" si="24"/>
        <v>-1.2946123572485411</v>
      </c>
      <c r="L128">
        <f t="shared" si="25"/>
        <v>-5.7890060653366984</v>
      </c>
      <c r="M128">
        <f t="shared" si="26"/>
        <v>5.2368498989110552</v>
      </c>
      <c r="N128" s="8">
        <f t="shared" si="27"/>
        <v>1.7705885560588412</v>
      </c>
      <c r="O128" s="8">
        <f t="shared" si="28"/>
        <v>-0.39337091882412117</v>
      </c>
      <c r="P128" s="4">
        <f t="shared" si="29"/>
        <v>0</v>
      </c>
      <c r="Q128" s="7">
        <f t="shared" si="30"/>
        <v>0</v>
      </c>
      <c r="R128" s="4">
        <f t="shared" si="31"/>
        <v>0</v>
      </c>
      <c r="S128" s="4">
        <f t="shared" si="32"/>
        <v>0</v>
      </c>
      <c r="T128" s="4">
        <f t="shared" si="33"/>
        <v>0</v>
      </c>
      <c r="U128" s="7">
        <f t="shared" si="34"/>
        <v>0</v>
      </c>
      <c r="V128" s="4">
        <f t="shared" si="20"/>
        <v>0.38268428076468186</v>
      </c>
      <c r="W128" s="14">
        <f t="shared" si="21"/>
        <v>0</v>
      </c>
      <c r="X128" s="7">
        <f t="shared" si="35"/>
        <v>7.2</v>
      </c>
      <c r="Y128" s="4">
        <f t="shared" si="36"/>
        <v>-6.6928000000000001</v>
      </c>
      <c r="Z128" s="7">
        <f t="shared" si="37"/>
        <v>20.378324800000001</v>
      </c>
      <c r="AA128" s="14">
        <f t="shared" si="38"/>
        <v>0</v>
      </c>
      <c r="AB128" s="15">
        <v>0.62307692299999995</v>
      </c>
      <c r="AC128" s="16">
        <f t="shared" si="39"/>
        <v>0.46730769224999996</v>
      </c>
    </row>
    <row r="129" spans="1:29" x14ac:dyDescent="0.25">
      <c r="A129" s="1">
        <v>36897</v>
      </c>
      <c r="B129" s="2">
        <v>0.25</v>
      </c>
      <c r="C129">
        <v>0</v>
      </c>
      <c r="D129">
        <v>0</v>
      </c>
      <c r="E129">
        <v>0</v>
      </c>
      <c r="F129">
        <f t="shared" si="22"/>
        <v>0</v>
      </c>
      <c r="G129" s="8">
        <v>7.2</v>
      </c>
      <c r="H129">
        <v>6</v>
      </c>
      <c r="I129">
        <v>126</v>
      </c>
      <c r="J129">
        <f t="shared" si="23"/>
        <v>6</v>
      </c>
      <c r="K129" s="11">
        <f t="shared" si="24"/>
        <v>-1.2946123572485411</v>
      </c>
      <c r="L129">
        <f t="shared" si="25"/>
        <v>-5.7890060653366984</v>
      </c>
      <c r="M129">
        <f t="shared" si="26"/>
        <v>6.2368498989110552</v>
      </c>
      <c r="N129" s="8">
        <f t="shared" si="27"/>
        <v>1.5087891682596917</v>
      </c>
      <c r="O129" s="8">
        <f t="shared" si="28"/>
        <v>-0.39337091882412117</v>
      </c>
      <c r="P129" s="4">
        <f t="shared" si="29"/>
        <v>0</v>
      </c>
      <c r="Q129" s="7">
        <f t="shared" si="30"/>
        <v>0</v>
      </c>
      <c r="R129" s="4">
        <f t="shared" si="31"/>
        <v>0</v>
      </c>
      <c r="S129" s="4">
        <f t="shared" si="32"/>
        <v>0</v>
      </c>
      <c r="T129" s="4">
        <f t="shared" si="33"/>
        <v>0</v>
      </c>
      <c r="U129" s="7">
        <f t="shared" si="34"/>
        <v>0</v>
      </c>
      <c r="V129" s="4">
        <f t="shared" si="20"/>
        <v>0.38268428076468186</v>
      </c>
      <c r="W129" s="14">
        <f t="shared" si="21"/>
        <v>0</v>
      </c>
      <c r="X129" s="7">
        <f t="shared" si="35"/>
        <v>7.2</v>
      </c>
      <c r="Y129" s="4">
        <f t="shared" si="36"/>
        <v>-6.6928000000000001</v>
      </c>
      <c r="Z129" s="7">
        <f t="shared" si="37"/>
        <v>20.378324800000001</v>
      </c>
      <c r="AA129" s="14">
        <f t="shared" si="38"/>
        <v>0</v>
      </c>
      <c r="AB129" s="15">
        <v>0.65384615400000001</v>
      </c>
      <c r="AC129" s="16">
        <f t="shared" si="39"/>
        <v>0.49038461550000001</v>
      </c>
    </row>
    <row r="130" spans="1:29" x14ac:dyDescent="0.25">
      <c r="A130" s="1">
        <v>36897</v>
      </c>
      <c r="B130" s="2">
        <v>0.29166666666666669</v>
      </c>
      <c r="C130">
        <v>0</v>
      </c>
      <c r="D130">
        <v>0</v>
      </c>
      <c r="E130">
        <v>0</v>
      </c>
      <c r="F130">
        <f t="shared" si="22"/>
        <v>0</v>
      </c>
      <c r="G130" s="8">
        <v>7.2</v>
      </c>
      <c r="H130">
        <v>7</v>
      </c>
      <c r="I130">
        <v>127</v>
      </c>
      <c r="J130">
        <f t="shared" si="23"/>
        <v>6</v>
      </c>
      <c r="K130" s="11">
        <f t="shared" si="24"/>
        <v>-1.2946123572485411</v>
      </c>
      <c r="L130">
        <f t="shared" si="25"/>
        <v>-5.7890060653366984</v>
      </c>
      <c r="M130">
        <f t="shared" si="26"/>
        <v>7.2368498989110552</v>
      </c>
      <c r="N130" s="8">
        <f t="shared" si="27"/>
        <v>1.2469897804605423</v>
      </c>
      <c r="O130" s="8">
        <f t="shared" si="28"/>
        <v>-0.39337091882412117</v>
      </c>
      <c r="P130" s="4">
        <f t="shared" si="29"/>
        <v>1.1749288374272304E-2</v>
      </c>
      <c r="Q130" s="7">
        <f t="shared" si="30"/>
        <v>1.1749558714340724E-2</v>
      </c>
      <c r="R130" s="4">
        <f t="shared" si="31"/>
        <v>1.0668485549695723</v>
      </c>
      <c r="S130" s="4">
        <f t="shared" si="32"/>
        <v>1.0668485549695723</v>
      </c>
      <c r="T130" s="4">
        <f t="shared" si="33"/>
        <v>0</v>
      </c>
      <c r="U130" s="7">
        <f t="shared" si="34"/>
        <v>1.0668485549695723</v>
      </c>
      <c r="V130" s="4">
        <f t="shared" si="20"/>
        <v>0.19563515989394539</v>
      </c>
      <c r="W130" s="14">
        <f t="shared" si="21"/>
        <v>0</v>
      </c>
      <c r="X130" s="7">
        <f t="shared" si="35"/>
        <v>7.2</v>
      </c>
      <c r="Y130" s="4">
        <f t="shared" si="36"/>
        <v>-6.6928000000000001</v>
      </c>
      <c r="Z130" s="7">
        <f t="shared" si="37"/>
        <v>20.378324800000001</v>
      </c>
      <c r="AA130" s="14">
        <f t="shared" si="38"/>
        <v>0</v>
      </c>
      <c r="AB130" s="15">
        <v>1.2615384620000001</v>
      </c>
      <c r="AC130" s="16">
        <f t="shared" si="39"/>
        <v>0.94615384650000012</v>
      </c>
    </row>
    <row r="131" spans="1:29" x14ac:dyDescent="0.25">
      <c r="A131" s="1">
        <v>36897</v>
      </c>
      <c r="B131" s="2">
        <v>0.33333333333333331</v>
      </c>
      <c r="C131">
        <v>60</v>
      </c>
      <c r="D131">
        <v>421</v>
      </c>
      <c r="E131">
        <v>16</v>
      </c>
      <c r="F131">
        <f t="shared" si="22"/>
        <v>44</v>
      </c>
      <c r="G131" s="8">
        <v>7.2</v>
      </c>
      <c r="H131">
        <v>8</v>
      </c>
      <c r="I131">
        <v>128</v>
      </c>
      <c r="J131">
        <f t="shared" si="23"/>
        <v>6</v>
      </c>
      <c r="K131" s="11">
        <f t="shared" si="24"/>
        <v>-1.2946123572485411</v>
      </c>
      <c r="L131">
        <f t="shared" si="25"/>
        <v>-5.7890060653366984</v>
      </c>
      <c r="M131">
        <f t="shared" si="26"/>
        <v>8.2368498989110552</v>
      </c>
      <c r="N131" s="8">
        <f t="shared" si="27"/>
        <v>0.98519039266139286</v>
      </c>
      <c r="O131" s="8">
        <f t="shared" si="28"/>
        <v>-0.39337091882412117</v>
      </c>
      <c r="P131" s="4">
        <f t="shared" si="29"/>
        <v>0.18680889446569035</v>
      </c>
      <c r="Q131" s="7">
        <f t="shared" si="30"/>
        <v>0.1879128494843173</v>
      </c>
      <c r="R131" s="4">
        <f t="shared" si="31"/>
        <v>0.9003085612995313</v>
      </c>
      <c r="S131" s="4">
        <f t="shared" si="32"/>
        <v>0.9003085612995313</v>
      </c>
      <c r="T131" s="4">
        <f t="shared" si="33"/>
        <v>0</v>
      </c>
      <c r="U131" s="7">
        <f t="shared" si="34"/>
        <v>0.9003085612995313</v>
      </c>
      <c r="V131" s="4">
        <f t="shared" si="20"/>
        <v>0.40619075174895275</v>
      </c>
      <c r="W131" s="14">
        <f t="shared" si="21"/>
        <v>186.39733993504683</v>
      </c>
      <c r="X131" s="7">
        <f t="shared" si="35"/>
        <v>13.257913547889022</v>
      </c>
      <c r="Y131" s="4">
        <f t="shared" si="36"/>
        <v>-4.4150245059937276</v>
      </c>
      <c r="Z131" s="7">
        <f t="shared" si="37"/>
        <v>19.943269680644804</v>
      </c>
      <c r="AA131" s="14">
        <f t="shared" si="38"/>
        <v>0.86414311708234626</v>
      </c>
      <c r="AB131" s="15">
        <v>1.823076846</v>
      </c>
      <c r="AC131" s="16">
        <f t="shared" si="39"/>
        <v>1.3673076344999999</v>
      </c>
    </row>
    <row r="132" spans="1:29" x14ac:dyDescent="0.25">
      <c r="A132" s="1">
        <v>36897</v>
      </c>
      <c r="B132" s="2">
        <v>0.375</v>
      </c>
      <c r="C132">
        <v>224</v>
      </c>
      <c r="D132">
        <v>668</v>
      </c>
      <c r="E132">
        <v>47</v>
      </c>
      <c r="F132">
        <f t="shared" si="22"/>
        <v>177</v>
      </c>
      <c r="G132" s="8">
        <v>9.4</v>
      </c>
      <c r="H132">
        <v>9</v>
      </c>
      <c r="I132">
        <v>129</v>
      </c>
      <c r="J132">
        <f t="shared" si="23"/>
        <v>6</v>
      </c>
      <c r="K132" s="11">
        <f t="shared" si="24"/>
        <v>-1.2946123572485411</v>
      </c>
      <c r="L132">
        <f t="shared" si="25"/>
        <v>-5.7890060653366984</v>
      </c>
      <c r="M132">
        <f t="shared" si="26"/>
        <v>9.2368498989110552</v>
      </c>
      <c r="N132" s="8">
        <f t="shared" si="27"/>
        <v>0.7233910048622435</v>
      </c>
      <c r="O132" s="8">
        <f t="shared" si="28"/>
        <v>-0.39337091882412117</v>
      </c>
      <c r="P132" s="4">
        <f t="shared" si="29"/>
        <v>0.3337532714871454</v>
      </c>
      <c r="Q132" s="7">
        <f t="shared" si="30"/>
        <v>0.34028235621974223</v>
      </c>
      <c r="R132" s="4">
        <f t="shared" si="31"/>
        <v>0.70569332560602549</v>
      </c>
      <c r="S132" s="4">
        <f t="shared" si="32"/>
        <v>0.70569332560602549</v>
      </c>
      <c r="T132" s="4">
        <f t="shared" si="33"/>
        <v>0</v>
      </c>
      <c r="U132" s="7">
        <f t="shared" si="34"/>
        <v>0.70569332560602549</v>
      </c>
      <c r="V132" s="4">
        <f t="shared" ref="V132:V195" si="40">IF(COS(Q132)*COS(U132-0)*SIN(0.3927)+SIN(Q132)*COS(0.3927)&gt;0, COS(Q132)*COS(U132-0)*SIN(0.3927)+SIN(Q132)*COS(0.3927),0)</f>
        <v>0.58293032613917861</v>
      </c>
      <c r="W132" s="14">
        <f t="shared" ref="W132:W195" si="41">+(D132*V132+E132*(1+COS(0.3927))/2)</f>
        <v>434.6086186166383</v>
      </c>
      <c r="X132" s="7">
        <f t="shared" si="35"/>
        <v>23.524780105040747</v>
      </c>
      <c r="Y132" s="4">
        <f t="shared" si="36"/>
        <v>-0.55468268050467895</v>
      </c>
      <c r="Z132" s="7">
        <f t="shared" si="37"/>
        <v>19.205944391976395</v>
      </c>
      <c r="AA132" s="14">
        <f t="shared" si="38"/>
        <v>1.9403657690432592</v>
      </c>
      <c r="AB132" s="15">
        <v>1.192307692</v>
      </c>
      <c r="AC132" s="16">
        <f t="shared" si="39"/>
        <v>0.89423076899999998</v>
      </c>
    </row>
    <row r="133" spans="1:29" x14ac:dyDescent="0.25">
      <c r="A133" s="1">
        <v>36897</v>
      </c>
      <c r="B133" s="2">
        <v>0.41666666666666669</v>
      </c>
      <c r="C133">
        <v>374</v>
      </c>
      <c r="D133">
        <v>766</v>
      </c>
      <c r="E133">
        <v>72</v>
      </c>
      <c r="F133">
        <f t="shared" ref="F133:F196" si="42">C133-E133</f>
        <v>302</v>
      </c>
      <c r="G133" s="8">
        <v>12.8</v>
      </c>
      <c r="H133">
        <v>10</v>
      </c>
      <c r="I133">
        <v>130</v>
      </c>
      <c r="J133">
        <f t="shared" ref="J133:J196" si="43">QUOTIENT(I133+23,24)</f>
        <v>6</v>
      </c>
      <c r="K133" s="11">
        <f t="shared" ref="K133:K196" si="44">(J133-81)*360*PI()/(364*180)</f>
        <v>-1.2946123572485411</v>
      </c>
      <c r="L133">
        <f t="shared" ref="L133:L196" si="45">9.87*SIN(2*K133)-7.53*COS(K133)-1.5*SIN(K133)</f>
        <v>-5.7890060653366984</v>
      </c>
      <c r="M133">
        <f t="shared" ref="M133:M196" si="46">H133+(20+L133)/60</f>
        <v>10.236849898911055</v>
      </c>
      <c r="N133" s="8">
        <f t="shared" ref="N133:N196" si="47">15*PI()*(12-M133)/180</f>
        <v>0.46159161706309415</v>
      </c>
      <c r="O133" s="8">
        <f t="shared" ref="O133:O196" si="48">23.45*SIN(360*(J133-81)*PI()/(180*365))*PI()/180</f>
        <v>-0.39337091882412117</v>
      </c>
      <c r="P133" s="4">
        <f t="shared" ref="P133:P196" si="49">IF(SIN(O133)*SIN(0.62977)+COS(O133)*COS(0.62977)*COS(N133)&lt;0,0,SIN(O133)*SIN(0.62977)+COS(O133)*COS(0.62977)*COS(N133))</f>
        <v>0.4425684029816902</v>
      </c>
      <c r="Q133" s="7">
        <f t="shared" ref="Q133:Q196" si="50">ASIN(P133)</f>
        <v>0.45846082828320628</v>
      </c>
      <c r="R133" s="4">
        <f t="shared" ref="R133:R196" si="51">IF(Q133&gt;0,ASIN(COS(O133)*SIN(N133)/COS(Q133)),0)</f>
        <v>0.47656282029934866</v>
      </c>
      <c r="S133" s="4">
        <f t="shared" ref="S133:S196" si="52">IF((OR(COS(N133)&gt;(TAN(O133)/TAN(0.62977)),R133=0)),R133,PI()-R133)</f>
        <v>0.47656282029934866</v>
      </c>
      <c r="T133" s="4">
        <f t="shared" ref="T133:T196" si="53">IF(COS(N133)&gt;(TAN(O133)/TAN(0.62977)),0,1)</f>
        <v>0</v>
      </c>
      <c r="U133" s="7">
        <f t="shared" ref="U133:U196" si="54">IF((AND(COS(N133)&lt;(TAN(O133)/TAN(0.62977)),R133&lt;0)),-PI()-R133,S133)</f>
        <v>0.47656282029934866</v>
      </c>
      <c r="V133" s="4">
        <f t="shared" si="40"/>
        <v>0.71380937314588566</v>
      </c>
      <c r="W133" s="14">
        <f t="shared" si="41"/>
        <v>616.03763034906819</v>
      </c>
      <c r="X133" s="7">
        <f t="shared" ref="X133:X196" si="55">G133+((46-20)/800)*W133</f>
        <v>32.821222986344722</v>
      </c>
      <c r="Y133" s="4">
        <f t="shared" ref="Y133:Y196" si="56">(0.376*(X133-25))</f>
        <v>2.9407798428656156</v>
      </c>
      <c r="Z133" s="7">
        <f t="shared" ref="Z133:Z196" si="57">(0.191*(100-Y133))</f>
        <v>18.53831105001267</v>
      </c>
      <c r="AA133" s="14">
        <f t="shared" ref="AA133:AA196" si="58">(370*12)*(Z133/19.1)*(W133/1000)/1000</f>
        <v>2.6547706603173533</v>
      </c>
      <c r="AB133" s="15">
        <v>0.66153846199999999</v>
      </c>
      <c r="AC133" s="16">
        <f t="shared" ref="AC133:AC196" si="59">+AB133*0.75</f>
        <v>0.4961538465</v>
      </c>
    </row>
    <row r="134" spans="1:29" x14ac:dyDescent="0.25">
      <c r="A134" s="1">
        <v>36897</v>
      </c>
      <c r="B134" s="2">
        <v>0.45833333333333331</v>
      </c>
      <c r="C134">
        <v>465</v>
      </c>
      <c r="D134">
        <v>779</v>
      </c>
      <c r="E134">
        <v>90</v>
      </c>
      <c r="F134">
        <f t="shared" si="42"/>
        <v>375</v>
      </c>
      <c r="G134" s="8">
        <v>13.9</v>
      </c>
      <c r="H134">
        <v>11</v>
      </c>
      <c r="I134">
        <v>131</v>
      </c>
      <c r="J134">
        <f t="shared" si="43"/>
        <v>6</v>
      </c>
      <c r="K134" s="11">
        <f t="shared" si="44"/>
        <v>-1.2946123572485411</v>
      </c>
      <c r="L134">
        <f t="shared" si="45"/>
        <v>-5.7890060653366984</v>
      </c>
      <c r="M134">
        <f t="shared" si="46"/>
        <v>11.236849898911055</v>
      </c>
      <c r="N134" s="8">
        <f t="shared" si="47"/>
        <v>0.19979222926394474</v>
      </c>
      <c r="O134" s="8">
        <f t="shared" si="48"/>
        <v>-0.39337091882412117</v>
      </c>
      <c r="P134" s="4">
        <f t="shared" si="49"/>
        <v>0.50583871756347865</v>
      </c>
      <c r="Q134" s="7">
        <f t="shared" si="50"/>
        <v>0.53035397025109132</v>
      </c>
      <c r="R134" s="4">
        <f t="shared" si="51"/>
        <v>0.2141313343780436</v>
      </c>
      <c r="S134" s="4">
        <f t="shared" si="52"/>
        <v>0.2141313343780436</v>
      </c>
      <c r="T134" s="4">
        <f t="shared" si="53"/>
        <v>0</v>
      </c>
      <c r="U134" s="7">
        <f t="shared" si="54"/>
        <v>0.2141313343780436</v>
      </c>
      <c r="V134" s="4">
        <f t="shared" si="40"/>
        <v>0.78990870200341856</v>
      </c>
      <c r="W134" s="14">
        <f t="shared" si="41"/>
        <v>701.91344200981268</v>
      </c>
      <c r="X134" s="7">
        <f t="shared" si="55"/>
        <v>36.712186865318913</v>
      </c>
      <c r="Y134" s="4">
        <f t="shared" si="56"/>
        <v>4.4037822613599111</v>
      </c>
      <c r="Z134" s="7">
        <f t="shared" si="57"/>
        <v>18.258877588080257</v>
      </c>
      <c r="AA134" s="14">
        <f t="shared" si="58"/>
        <v>2.9792519984805477</v>
      </c>
      <c r="AB134" s="15">
        <v>3.307692308</v>
      </c>
      <c r="AC134" s="16">
        <f t="shared" si="59"/>
        <v>2.480769231</v>
      </c>
    </row>
    <row r="135" spans="1:29" x14ac:dyDescent="0.25">
      <c r="A135" s="1">
        <v>36897</v>
      </c>
      <c r="B135" s="2">
        <v>0.5</v>
      </c>
      <c r="C135">
        <v>521</v>
      </c>
      <c r="D135">
        <v>846</v>
      </c>
      <c r="E135">
        <v>80</v>
      </c>
      <c r="F135">
        <f t="shared" si="42"/>
        <v>441</v>
      </c>
      <c r="G135" s="8">
        <v>15</v>
      </c>
      <c r="H135">
        <v>12</v>
      </c>
      <c r="I135">
        <v>132</v>
      </c>
      <c r="J135">
        <f t="shared" si="43"/>
        <v>6</v>
      </c>
      <c r="K135" s="11">
        <f t="shared" si="44"/>
        <v>-1.2946123572485411</v>
      </c>
      <c r="L135">
        <f t="shared" si="45"/>
        <v>-5.7890060653366984</v>
      </c>
      <c r="M135">
        <f t="shared" si="46"/>
        <v>12.236849898911055</v>
      </c>
      <c r="N135" s="8">
        <f t="shared" si="47"/>
        <v>-6.2007158535204679E-2</v>
      </c>
      <c r="O135" s="8">
        <f t="shared" si="48"/>
        <v>-0.39337091882412117</v>
      </c>
      <c r="P135" s="4">
        <f t="shared" si="49"/>
        <v>0.51925244785290059</v>
      </c>
      <c r="Q135" s="7">
        <f t="shared" si="50"/>
        <v>0.54597600018883419</v>
      </c>
      <c r="R135" s="4">
        <f t="shared" si="51"/>
        <v>-6.7020787741680424E-2</v>
      </c>
      <c r="S135" s="4">
        <f t="shared" si="52"/>
        <v>-6.7020787741680424E-2</v>
      </c>
      <c r="T135" s="4">
        <f t="shared" si="53"/>
        <v>0</v>
      </c>
      <c r="U135" s="7">
        <f t="shared" si="54"/>
        <v>-6.7020787741680424E-2</v>
      </c>
      <c r="V135" s="4">
        <f t="shared" si="40"/>
        <v>0.80604226921022337</v>
      </c>
      <c r="W135" s="14">
        <f t="shared" si="41"/>
        <v>758.86692699553748</v>
      </c>
      <c r="X135" s="7">
        <f t="shared" si="55"/>
        <v>39.663175127354968</v>
      </c>
      <c r="Y135" s="4">
        <f t="shared" si="56"/>
        <v>5.513353847885468</v>
      </c>
      <c r="Z135" s="7">
        <f t="shared" si="57"/>
        <v>18.046949415053877</v>
      </c>
      <c r="AA135" s="14">
        <f t="shared" si="58"/>
        <v>3.1836039118561024</v>
      </c>
      <c r="AB135" s="15">
        <v>4.0615384619999997</v>
      </c>
      <c r="AC135" s="16">
        <f t="shared" si="59"/>
        <v>3.0461538464999998</v>
      </c>
    </row>
    <row r="136" spans="1:29" x14ac:dyDescent="0.25">
      <c r="A136" s="1">
        <v>36897</v>
      </c>
      <c r="B136" s="2">
        <v>0.54166666666666663</v>
      </c>
      <c r="C136">
        <v>505</v>
      </c>
      <c r="D136">
        <v>804</v>
      </c>
      <c r="E136">
        <v>96</v>
      </c>
      <c r="F136">
        <f t="shared" si="42"/>
        <v>409</v>
      </c>
      <c r="G136" s="8">
        <v>16.100000000000001</v>
      </c>
      <c r="H136">
        <v>13</v>
      </c>
      <c r="I136">
        <v>133</v>
      </c>
      <c r="J136">
        <f t="shared" si="43"/>
        <v>6</v>
      </c>
      <c r="K136" s="11">
        <f t="shared" si="44"/>
        <v>-1.2946123572485411</v>
      </c>
      <c r="L136">
        <f t="shared" si="45"/>
        <v>-5.7890060653366984</v>
      </c>
      <c r="M136">
        <f t="shared" si="46"/>
        <v>13.236849898911055</v>
      </c>
      <c r="N136" s="8">
        <f t="shared" si="47"/>
        <v>-0.32380654633435407</v>
      </c>
      <c r="O136" s="8">
        <f t="shared" si="48"/>
        <v>-0.39337091882412117</v>
      </c>
      <c r="P136" s="4">
        <f t="shared" si="49"/>
        <v>0.48189547029796909</v>
      </c>
      <c r="Q136" s="7">
        <f t="shared" si="50"/>
        <v>0.50281664292803818</v>
      </c>
      <c r="R136" s="4">
        <f t="shared" si="51"/>
        <v>-0.342016194276067</v>
      </c>
      <c r="S136" s="4">
        <f t="shared" si="52"/>
        <v>-0.342016194276067</v>
      </c>
      <c r="T136" s="4">
        <f t="shared" si="53"/>
        <v>0</v>
      </c>
      <c r="U136" s="7">
        <f t="shared" si="54"/>
        <v>-0.342016194276067</v>
      </c>
      <c r="V136" s="4">
        <f t="shared" si="40"/>
        <v>0.7611105988231367</v>
      </c>
      <c r="W136" s="14">
        <f t="shared" si="41"/>
        <v>704.27912214622813</v>
      </c>
      <c r="X136" s="7">
        <f t="shared" si="55"/>
        <v>38.989071469752417</v>
      </c>
      <c r="Y136" s="4">
        <f t="shared" si="56"/>
        <v>5.2598908726269089</v>
      </c>
      <c r="Z136" s="7">
        <f t="shared" si="57"/>
        <v>18.095360843328262</v>
      </c>
      <c r="AA136" s="14">
        <f t="shared" si="58"/>
        <v>2.96252255143893</v>
      </c>
      <c r="AB136" s="15">
        <v>4.5923076920000003</v>
      </c>
      <c r="AC136" s="16">
        <f t="shared" si="59"/>
        <v>3.4442307690000002</v>
      </c>
    </row>
    <row r="137" spans="1:29" x14ac:dyDescent="0.25">
      <c r="A137" s="1">
        <v>36897</v>
      </c>
      <c r="B137" s="2">
        <v>0.58333333333333337</v>
      </c>
      <c r="C137">
        <v>419</v>
      </c>
      <c r="D137">
        <v>655</v>
      </c>
      <c r="E137">
        <v>125</v>
      </c>
      <c r="F137">
        <f t="shared" si="42"/>
        <v>294</v>
      </c>
      <c r="G137" s="8">
        <v>17.2</v>
      </c>
      <c r="H137">
        <v>14</v>
      </c>
      <c r="I137">
        <v>134</v>
      </c>
      <c r="J137">
        <f t="shared" si="43"/>
        <v>6</v>
      </c>
      <c r="K137" s="11">
        <f t="shared" si="44"/>
        <v>-1.2946123572485411</v>
      </c>
      <c r="L137">
        <f t="shared" si="45"/>
        <v>-5.7890060653366984</v>
      </c>
      <c r="M137">
        <f t="shared" si="46"/>
        <v>14.236849898911055</v>
      </c>
      <c r="N137" s="8">
        <f t="shared" si="47"/>
        <v>-0.58560593413350348</v>
      </c>
      <c r="O137" s="8">
        <f t="shared" si="48"/>
        <v>-0.39337091882412117</v>
      </c>
      <c r="P137" s="4">
        <f t="shared" si="49"/>
        <v>0.3963136011837286</v>
      </c>
      <c r="Q137" s="7">
        <f t="shared" si="50"/>
        <v>0.40749816855320331</v>
      </c>
      <c r="R137" s="4">
        <f t="shared" si="51"/>
        <v>-0.58958925960351738</v>
      </c>
      <c r="S137" s="4">
        <f t="shared" si="52"/>
        <v>-0.58958925960351738</v>
      </c>
      <c r="T137" s="4">
        <f t="shared" si="53"/>
        <v>0</v>
      </c>
      <c r="U137" s="7">
        <f t="shared" si="54"/>
        <v>-0.58958925960351738</v>
      </c>
      <c r="V137" s="4">
        <f t="shared" si="40"/>
        <v>0.65817570992594265</v>
      </c>
      <c r="W137" s="14">
        <f t="shared" si="41"/>
        <v>551.34753881975575</v>
      </c>
      <c r="X137" s="7">
        <f t="shared" si="55"/>
        <v>35.118795011642064</v>
      </c>
      <c r="Y137" s="4">
        <f t="shared" si="56"/>
        <v>3.804666924377416</v>
      </c>
      <c r="Z137" s="7">
        <f t="shared" si="57"/>
        <v>18.373308617443914</v>
      </c>
      <c r="AA137" s="14">
        <f t="shared" si="58"/>
        <v>2.3548454700912873</v>
      </c>
      <c r="AB137" s="15">
        <v>0.65384615400000001</v>
      </c>
      <c r="AC137" s="16">
        <f t="shared" si="59"/>
        <v>0.49038461550000001</v>
      </c>
    </row>
    <row r="138" spans="1:29" x14ac:dyDescent="0.25">
      <c r="A138" s="1">
        <v>36897</v>
      </c>
      <c r="B138" s="2">
        <v>0.625</v>
      </c>
      <c r="C138">
        <v>321</v>
      </c>
      <c r="D138">
        <v>640</v>
      </c>
      <c r="E138">
        <v>103</v>
      </c>
      <c r="F138">
        <f t="shared" si="42"/>
        <v>218</v>
      </c>
      <c r="G138" s="8">
        <v>17.2</v>
      </c>
      <c r="H138">
        <v>15</v>
      </c>
      <c r="I138">
        <v>135</v>
      </c>
      <c r="J138">
        <f t="shared" si="43"/>
        <v>6</v>
      </c>
      <c r="K138" s="11">
        <f t="shared" si="44"/>
        <v>-1.2946123572485411</v>
      </c>
      <c r="L138">
        <f t="shared" si="45"/>
        <v>-5.7890060653366984</v>
      </c>
      <c r="M138">
        <f t="shared" si="46"/>
        <v>15.236849898911055</v>
      </c>
      <c r="N138" s="8">
        <f t="shared" si="47"/>
        <v>-0.84740532193265294</v>
      </c>
      <c r="O138" s="8">
        <f t="shared" si="48"/>
        <v>-0.39337091882412117</v>
      </c>
      <c r="P138" s="4">
        <f t="shared" si="49"/>
        <v>0.26833910345958867</v>
      </c>
      <c r="Q138" s="7">
        <f t="shared" si="50"/>
        <v>0.27166848655902748</v>
      </c>
      <c r="R138" s="4">
        <f t="shared" si="51"/>
        <v>-0.80189199379475551</v>
      </c>
      <c r="S138" s="4">
        <f t="shared" si="52"/>
        <v>-0.80189199379475551</v>
      </c>
      <c r="T138" s="4">
        <f t="shared" si="53"/>
        <v>0</v>
      </c>
      <c r="U138" s="7">
        <f t="shared" si="54"/>
        <v>-0.80189199379475551</v>
      </c>
      <c r="V138" s="4">
        <f t="shared" si="40"/>
        <v>0.50425244508903777</v>
      </c>
      <c r="W138" s="14">
        <f t="shared" si="41"/>
        <v>421.80134268323314</v>
      </c>
      <c r="X138" s="7">
        <f t="shared" si="55"/>
        <v>30.908543637205078</v>
      </c>
      <c r="Y138" s="4">
        <f t="shared" si="56"/>
        <v>2.2216124075891095</v>
      </c>
      <c r="Z138" s="7">
        <f t="shared" si="57"/>
        <v>18.67567203015048</v>
      </c>
      <c r="AA138" s="14">
        <f t="shared" si="58"/>
        <v>1.8311916496314944</v>
      </c>
      <c r="AB138" s="15">
        <v>0.453846154</v>
      </c>
      <c r="AC138" s="16">
        <f t="shared" si="59"/>
        <v>0.34038461549999999</v>
      </c>
    </row>
    <row r="139" spans="1:29" x14ac:dyDescent="0.25">
      <c r="A139" s="1">
        <v>36897</v>
      </c>
      <c r="B139" s="2">
        <v>0.66666666666666663</v>
      </c>
      <c r="C139">
        <v>203</v>
      </c>
      <c r="D139">
        <v>534</v>
      </c>
      <c r="E139">
        <v>97</v>
      </c>
      <c r="F139">
        <f t="shared" si="42"/>
        <v>106</v>
      </c>
      <c r="G139" s="8">
        <v>17.8</v>
      </c>
      <c r="H139">
        <v>16</v>
      </c>
      <c r="I139">
        <v>136</v>
      </c>
      <c r="J139">
        <f t="shared" si="43"/>
        <v>6</v>
      </c>
      <c r="K139" s="11">
        <f t="shared" si="44"/>
        <v>-1.2946123572485411</v>
      </c>
      <c r="L139">
        <f t="shared" si="45"/>
        <v>-5.7890060653366984</v>
      </c>
      <c r="M139">
        <f t="shared" si="46"/>
        <v>16.236849898911053</v>
      </c>
      <c r="N139" s="8">
        <f t="shared" si="47"/>
        <v>-1.1092047097318019</v>
      </c>
      <c r="O139" s="8">
        <f t="shared" si="48"/>
        <v>-0.39337091882412117</v>
      </c>
      <c r="P139" s="4">
        <f t="shared" si="49"/>
        <v>0.10669322765759284</v>
      </c>
      <c r="Q139" s="7">
        <f t="shared" si="50"/>
        <v>0.10689669440427489</v>
      </c>
      <c r="R139" s="4">
        <f t="shared" si="51"/>
        <v>-0.98217643004083677</v>
      </c>
      <c r="S139" s="4">
        <f t="shared" si="52"/>
        <v>-0.98217643004083677</v>
      </c>
      <c r="T139" s="4">
        <f t="shared" si="53"/>
        <v>0</v>
      </c>
      <c r="U139" s="7">
        <f t="shared" si="54"/>
        <v>-0.98217643004083677</v>
      </c>
      <c r="V139" s="4">
        <f t="shared" si="40"/>
        <v>0.30983042044083542</v>
      </c>
      <c r="W139" s="14">
        <f t="shared" si="41"/>
        <v>258.75758479837845</v>
      </c>
      <c r="X139" s="7">
        <f t="shared" si="55"/>
        <v>26.2096215059473</v>
      </c>
      <c r="Y139" s="4">
        <f t="shared" si="56"/>
        <v>0.4548176862361849</v>
      </c>
      <c r="Z139" s="7">
        <f t="shared" si="57"/>
        <v>19.013129821928889</v>
      </c>
      <c r="AA139" s="14">
        <f t="shared" si="58"/>
        <v>1.1436583503497759</v>
      </c>
      <c r="AB139" s="15">
        <v>0.49230766199999998</v>
      </c>
      <c r="AC139" s="16">
        <f t="shared" si="59"/>
        <v>0.36923074649999998</v>
      </c>
    </row>
    <row r="140" spans="1:29" x14ac:dyDescent="0.25">
      <c r="A140" s="1">
        <v>36897</v>
      </c>
      <c r="B140" s="2">
        <v>0.70833333333333337</v>
      </c>
      <c r="C140">
        <v>8</v>
      </c>
      <c r="D140">
        <v>155</v>
      </c>
      <c r="E140">
        <v>4</v>
      </c>
      <c r="F140">
        <f t="shared" si="42"/>
        <v>4</v>
      </c>
      <c r="G140" s="8">
        <v>16.100000000000001</v>
      </c>
      <c r="H140">
        <v>17</v>
      </c>
      <c r="I140">
        <v>137</v>
      </c>
      <c r="J140">
        <f t="shared" si="43"/>
        <v>6</v>
      </c>
      <c r="K140" s="11">
        <f t="shared" si="44"/>
        <v>-1.2946123572485411</v>
      </c>
      <c r="L140">
        <f t="shared" si="45"/>
        <v>-5.7890060653366984</v>
      </c>
      <c r="M140">
        <f t="shared" si="46"/>
        <v>17.236849898911053</v>
      </c>
      <c r="N140" s="8">
        <f t="shared" si="47"/>
        <v>-1.3710040975309512</v>
      </c>
      <c r="O140" s="8">
        <f t="shared" si="48"/>
        <v>-0.39337091882412117</v>
      </c>
      <c r="P140" s="4">
        <f t="shared" si="49"/>
        <v>0</v>
      </c>
      <c r="Q140" s="7">
        <f t="shared" si="50"/>
        <v>0</v>
      </c>
      <c r="R140" s="4">
        <f t="shared" si="51"/>
        <v>0</v>
      </c>
      <c r="S140" s="4">
        <f t="shared" si="52"/>
        <v>0</v>
      </c>
      <c r="T140" s="4">
        <f t="shared" si="53"/>
        <v>0</v>
      </c>
      <c r="U140" s="7">
        <f t="shared" si="54"/>
        <v>0</v>
      </c>
      <c r="V140" s="4">
        <f t="shared" si="40"/>
        <v>0.38268428076468186</v>
      </c>
      <c r="W140" s="14">
        <f t="shared" si="41"/>
        <v>63.163821880710117</v>
      </c>
      <c r="X140" s="7">
        <f t="shared" si="55"/>
        <v>18.152824211123079</v>
      </c>
      <c r="Y140" s="4">
        <f t="shared" si="56"/>
        <v>-2.5745380966177223</v>
      </c>
      <c r="Z140" s="7">
        <f t="shared" si="57"/>
        <v>19.591736776453985</v>
      </c>
      <c r="AA140" s="14">
        <f t="shared" si="58"/>
        <v>0.28766759351009086</v>
      </c>
      <c r="AB140" s="15">
        <v>1.823076846</v>
      </c>
      <c r="AC140" s="16">
        <f t="shared" si="59"/>
        <v>1.3673076344999999</v>
      </c>
    </row>
    <row r="141" spans="1:29" x14ac:dyDescent="0.25">
      <c r="A141" s="1">
        <v>36897</v>
      </c>
      <c r="B141" s="2">
        <v>0.75</v>
      </c>
      <c r="C141">
        <v>0</v>
      </c>
      <c r="D141">
        <v>0</v>
      </c>
      <c r="E141">
        <v>0</v>
      </c>
      <c r="F141">
        <f t="shared" si="42"/>
        <v>0</v>
      </c>
      <c r="G141" s="8">
        <v>13.3</v>
      </c>
      <c r="H141">
        <v>18</v>
      </c>
      <c r="I141">
        <v>138</v>
      </c>
      <c r="J141">
        <f t="shared" si="43"/>
        <v>6</v>
      </c>
      <c r="K141" s="11">
        <f t="shared" si="44"/>
        <v>-1.2946123572485411</v>
      </c>
      <c r="L141">
        <f t="shared" si="45"/>
        <v>-5.7890060653366984</v>
      </c>
      <c r="M141">
        <f t="shared" si="46"/>
        <v>18.236849898911053</v>
      </c>
      <c r="N141" s="8">
        <f t="shared" si="47"/>
        <v>-1.6328034853301006</v>
      </c>
      <c r="O141" s="8">
        <f t="shared" si="48"/>
        <v>-0.39337091882412117</v>
      </c>
      <c r="P141" s="4">
        <f t="shared" si="49"/>
        <v>0</v>
      </c>
      <c r="Q141" s="7">
        <f t="shared" si="50"/>
        <v>0</v>
      </c>
      <c r="R141" s="4">
        <f t="shared" si="51"/>
        <v>0</v>
      </c>
      <c r="S141" s="4">
        <f t="shared" si="52"/>
        <v>0</v>
      </c>
      <c r="T141" s="4">
        <f t="shared" si="53"/>
        <v>0</v>
      </c>
      <c r="U141" s="7">
        <f t="shared" si="54"/>
        <v>0</v>
      </c>
      <c r="V141" s="4">
        <f t="shared" si="40"/>
        <v>0.38268428076468186</v>
      </c>
      <c r="W141" s="14">
        <f t="shared" si="41"/>
        <v>0</v>
      </c>
      <c r="X141" s="7">
        <f t="shared" si="55"/>
        <v>13.3</v>
      </c>
      <c r="Y141" s="4">
        <f t="shared" si="56"/>
        <v>-4.3991999999999996</v>
      </c>
      <c r="Z141" s="7">
        <f t="shared" si="57"/>
        <v>19.940247199999998</v>
      </c>
      <c r="AA141" s="14">
        <f t="shared" si="58"/>
        <v>0</v>
      </c>
      <c r="AB141" s="15">
        <v>2.153846154</v>
      </c>
      <c r="AC141" s="16">
        <f t="shared" si="59"/>
        <v>1.6153846155</v>
      </c>
    </row>
    <row r="142" spans="1:29" x14ac:dyDescent="0.25">
      <c r="A142" s="1">
        <v>36897</v>
      </c>
      <c r="B142" s="2">
        <v>0.79166666666666663</v>
      </c>
      <c r="C142">
        <v>0</v>
      </c>
      <c r="D142">
        <v>0</v>
      </c>
      <c r="E142">
        <v>0</v>
      </c>
      <c r="F142">
        <f t="shared" si="42"/>
        <v>0</v>
      </c>
      <c r="G142" s="8">
        <v>8.9</v>
      </c>
      <c r="H142">
        <v>19</v>
      </c>
      <c r="I142">
        <v>139</v>
      </c>
      <c r="J142">
        <f t="shared" si="43"/>
        <v>6</v>
      </c>
      <c r="K142" s="11">
        <f t="shared" si="44"/>
        <v>-1.2946123572485411</v>
      </c>
      <c r="L142">
        <f t="shared" si="45"/>
        <v>-5.7890060653366984</v>
      </c>
      <c r="M142">
        <f t="shared" si="46"/>
        <v>19.236849898911053</v>
      </c>
      <c r="N142" s="8">
        <f t="shared" si="47"/>
        <v>-1.8946028731292501</v>
      </c>
      <c r="O142" s="8">
        <f t="shared" si="48"/>
        <v>-0.39337091882412117</v>
      </c>
      <c r="P142" s="4">
        <f t="shared" si="49"/>
        <v>0</v>
      </c>
      <c r="Q142" s="7">
        <f t="shared" si="50"/>
        <v>0</v>
      </c>
      <c r="R142" s="4">
        <f t="shared" si="51"/>
        <v>0</v>
      </c>
      <c r="S142" s="4">
        <f t="shared" si="52"/>
        <v>0</v>
      </c>
      <c r="T142" s="4">
        <f t="shared" si="53"/>
        <v>0</v>
      </c>
      <c r="U142" s="7">
        <f t="shared" si="54"/>
        <v>0</v>
      </c>
      <c r="V142" s="4">
        <f t="shared" si="40"/>
        <v>0.38268428076468186</v>
      </c>
      <c r="W142" s="14">
        <f t="shared" si="41"/>
        <v>0</v>
      </c>
      <c r="X142" s="7">
        <f t="shared" si="55"/>
        <v>8.9</v>
      </c>
      <c r="Y142" s="4">
        <f t="shared" si="56"/>
        <v>-6.0536000000000003</v>
      </c>
      <c r="Z142" s="7">
        <f t="shared" si="57"/>
        <v>20.256237600000002</v>
      </c>
      <c r="AA142" s="14">
        <f t="shared" si="58"/>
        <v>0</v>
      </c>
      <c r="AB142" s="15">
        <v>1.930769231</v>
      </c>
      <c r="AC142" s="16">
        <f t="shared" si="59"/>
        <v>1.4480769232499999</v>
      </c>
    </row>
    <row r="143" spans="1:29" x14ac:dyDescent="0.25">
      <c r="A143" s="1">
        <v>36897</v>
      </c>
      <c r="B143" s="2">
        <v>0.83333333333333337</v>
      </c>
      <c r="C143">
        <v>0</v>
      </c>
      <c r="D143">
        <v>0</v>
      </c>
      <c r="E143">
        <v>0</v>
      </c>
      <c r="F143">
        <f t="shared" si="42"/>
        <v>0</v>
      </c>
      <c r="G143" s="8">
        <v>8.3000000000000007</v>
      </c>
      <c r="H143">
        <v>20</v>
      </c>
      <c r="I143">
        <v>140</v>
      </c>
      <c r="J143">
        <f t="shared" si="43"/>
        <v>6</v>
      </c>
      <c r="K143" s="11">
        <f t="shared" si="44"/>
        <v>-1.2946123572485411</v>
      </c>
      <c r="L143">
        <f t="shared" si="45"/>
        <v>-5.7890060653366984</v>
      </c>
      <c r="M143">
        <f t="shared" si="46"/>
        <v>20.236849898911053</v>
      </c>
      <c r="N143" s="8">
        <f t="shared" si="47"/>
        <v>-2.1564022609283997</v>
      </c>
      <c r="O143" s="8">
        <f t="shared" si="48"/>
        <v>-0.39337091882412117</v>
      </c>
      <c r="P143" s="4">
        <f t="shared" si="49"/>
        <v>0</v>
      </c>
      <c r="Q143" s="7">
        <f t="shared" si="50"/>
        <v>0</v>
      </c>
      <c r="R143" s="4">
        <f t="shared" si="51"/>
        <v>0</v>
      </c>
      <c r="S143" s="4">
        <f t="shared" si="52"/>
        <v>0</v>
      </c>
      <c r="T143" s="4">
        <f t="shared" si="53"/>
        <v>0</v>
      </c>
      <c r="U143" s="7">
        <f t="shared" si="54"/>
        <v>0</v>
      </c>
      <c r="V143" s="4">
        <f t="shared" si="40"/>
        <v>0.38268428076468186</v>
      </c>
      <c r="W143" s="14">
        <f t="shared" si="41"/>
        <v>0</v>
      </c>
      <c r="X143" s="7">
        <f t="shared" si="55"/>
        <v>8.3000000000000007</v>
      </c>
      <c r="Y143" s="4">
        <f t="shared" si="56"/>
        <v>-6.2791999999999994</v>
      </c>
      <c r="Z143" s="7">
        <f t="shared" si="57"/>
        <v>20.2993272</v>
      </c>
      <c r="AA143" s="14">
        <f t="shared" si="58"/>
        <v>0</v>
      </c>
      <c r="AB143" s="15">
        <v>1.9538461540000001</v>
      </c>
      <c r="AC143" s="16">
        <f t="shared" si="59"/>
        <v>1.4653846155000001</v>
      </c>
    </row>
    <row r="144" spans="1:29" x14ac:dyDescent="0.25">
      <c r="A144" s="1">
        <v>36897</v>
      </c>
      <c r="B144" s="2">
        <v>0.875</v>
      </c>
      <c r="C144">
        <v>0</v>
      </c>
      <c r="D144">
        <v>0</v>
      </c>
      <c r="E144">
        <v>0</v>
      </c>
      <c r="F144">
        <f t="shared" si="42"/>
        <v>0</v>
      </c>
      <c r="G144" s="8">
        <v>8.3000000000000007</v>
      </c>
      <c r="H144">
        <v>21</v>
      </c>
      <c r="I144">
        <v>141</v>
      </c>
      <c r="J144">
        <f t="shared" si="43"/>
        <v>6</v>
      </c>
      <c r="K144" s="11">
        <f t="shared" si="44"/>
        <v>-1.2946123572485411</v>
      </c>
      <c r="L144">
        <f t="shared" si="45"/>
        <v>-5.7890060653366984</v>
      </c>
      <c r="M144">
        <f t="shared" si="46"/>
        <v>21.236849898911053</v>
      </c>
      <c r="N144" s="8">
        <f t="shared" si="47"/>
        <v>-2.4182016487275488</v>
      </c>
      <c r="O144" s="8">
        <f t="shared" si="48"/>
        <v>-0.39337091882412117</v>
      </c>
      <c r="P144" s="4">
        <f t="shared" si="49"/>
        <v>0</v>
      </c>
      <c r="Q144" s="7">
        <f t="shared" si="50"/>
        <v>0</v>
      </c>
      <c r="R144" s="4">
        <f t="shared" si="51"/>
        <v>0</v>
      </c>
      <c r="S144" s="4">
        <f t="shared" si="52"/>
        <v>0</v>
      </c>
      <c r="T144" s="4">
        <f t="shared" si="53"/>
        <v>1</v>
      </c>
      <c r="U144" s="7">
        <f t="shared" si="54"/>
        <v>0</v>
      </c>
      <c r="V144" s="4">
        <f t="shared" si="40"/>
        <v>0.38268428076468186</v>
      </c>
      <c r="W144" s="14">
        <f t="shared" si="41"/>
        <v>0</v>
      </c>
      <c r="X144" s="7">
        <f t="shared" si="55"/>
        <v>8.3000000000000007</v>
      </c>
      <c r="Y144" s="4">
        <f t="shared" si="56"/>
        <v>-6.2791999999999994</v>
      </c>
      <c r="Z144" s="7">
        <f t="shared" si="57"/>
        <v>20.2993272</v>
      </c>
      <c r="AA144" s="14">
        <f t="shared" si="58"/>
        <v>0</v>
      </c>
      <c r="AB144" s="15">
        <v>0.97692307700000003</v>
      </c>
      <c r="AC144" s="16">
        <f t="shared" si="59"/>
        <v>0.73269230775000005</v>
      </c>
    </row>
    <row r="145" spans="1:29" x14ac:dyDescent="0.25">
      <c r="A145" s="1">
        <v>36897</v>
      </c>
      <c r="B145" s="2">
        <v>0.91666666666666663</v>
      </c>
      <c r="C145">
        <v>0</v>
      </c>
      <c r="D145">
        <v>0</v>
      </c>
      <c r="E145">
        <v>0</v>
      </c>
      <c r="F145">
        <f t="shared" si="42"/>
        <v>0</v>
      </c>
      <c r="G145" s="8">
        <v>7.2</v>
      </c>
      <c r="H145">
        <v>22</v>
      </c>
      <c r="I145">
        <v>142</v>
      </c>
      <c r="J145">
        <f t="shared" si="43"/>
        <v>6</v>
      </c>
      <c r="K145" s="11">
        <f t="shared" si="44"/>
        <v>-1.2946123572485411</v>
      </c>
      <c r="L145">
        <f t="shared" si="45"/>
        <v>-5.7890060653366984</v>
      </c>
      <c r="M145">
        <f t="shared" si="46"/>
        <v>22.236849898911053</v>
      </c>
      <c r="N145" s="8">
        <f t="shared" si="47"/>
        <v>-2.680001036526698</v>
      </c>
      <c r="O145" s="8">
        <f t="shared" si="48"/>
        <v>-0.39337091882412117</v>
      </c>
      <c r="P145" s="4">
        <f t="shared" si="49"/>
        <v>0</v>
      </c>
      <c r="Q145" s="7">
        <f t="shared" si="50"/>
        <v>0</v>
      </c>
      <c r="R145" s="4">
        <f t="shared" si="51"/>
        <v>0</v>
      </c>
      <c r="S145" s="4">
        <f t="shared" si="52"/>
        <v>0</v>
      </c>
      <c r="T145" s="4">
        <f t="shared" si="53"/>
        <v>1</v>
      </c>
      <c r="U145" s="7">
        <f t="shared" si="54"/>
        <v>0</v>
      </c>
      <c r="V145" s="4">
        <f t="shared" si="40"/>
        <v>0.38268428076468186</v>
      </c>
      <c r="W145" s="14">
        <f t="shared" si="41"/>
        <v>0</v>
      </c>
      <c r="X145" s="7">
        <f t="shared" si="55"/>
        <v>7.2</v>
      </c>
      <c r="Y145" s="4">
        <f t="shared" si="56"/>
        <v>-6.6928000000000001</v>
      </c>
      <c r="Z145" s="7">
        <f t="shared" si="57"/>
        <v>20.378324800000001</v>
      </c>
      <c r="AA145" s="14">
        <f t="shared" si="58"/>
        <v>0</v>
      </c>
      <c r="AB145" s="15">
        <v>1.5384614619999999</v>
      </c>
      <c r="AC145" s="16">
        <f t="shared" si="59"/>
        <v>1.1538460964999999</v>
      </c>
    </row>
    <row r="146" spans="1:29" x14ac:dyDescent="0.25">
      <c r="A146" s="1">
        <v>36897</v>
      </c>
      <c r="B146" s="2">
        <v>0.95833333333333337</v>
      </c>
      <c r="C146">
        <v>0</v>
      </c>
      <c r="D146">
        <v>0</v>
      </c>
      <c r="E146">
        <v>0</v>
      </c>
      <c r="F146">
        <f t="shared" si="42"/>
        <v>0</v>
      </c>
      <c r="G146" s="8">
        <v>6.1</v>
      </c>
      <c r="H146">
        <v>23</v>
      </c>
      <c r="I146">
        <v>143</v>
      </c>
      <c r="J146">
        <f t="shared" si="43"/>
        <v>6</v>
      </c>
      <c r="K146" s="11">
        <f t="shared" si="44"/>
        <v>-1.2946123572485411</v>
      </c>
      <c r="L146">
        <f t="shared" si="45"/>
        <v>-5.7890060653366984</v>
      </c>
      <c r="M146">
        <f t="shared" si="46"/>
        <v>23.236849898911053</v>
      </c>
      <c r="N146" s="8">
        <f t="shared" si="47"/>
        <v>-2.9418004243258475</v>
      </c>
      <c r="O146" s="8">
        <f t="shared" si="48"/>
        <v>-0.39337091882412117</v>
      </c>
      <c r="P146" s="4">
        <f t="shared" si="49"/>
        <v>0</v>
      </c>
      <c r="Q146" s="7">
        <f t="shared" si="50"/>
        <v>0</v>
      </c>
      <c r="R146" s="4">
        <f t="shared" si="51"/>
        <v>0</v>
      </c>
      <c r="S146" s="4">
        <f t="shared" si="52"/>
        <v>0</v>
      </c>
      <c r="T146" s="4">
        <f t="shared" si="53"/>
        <v>1</v>
      </c>
      <c r="U146" s="7">
        <f t="shared" si="54"/>
        <v>0</v>
      </c>
      <c r="V146" s="4">
        <f t="shared" si="40"/>
        <v>0.38268428076468186</v>
      </c>
      <c r="W146" s="14">
        <f t="shared" si="41"/>
        <v>0</v>
      </c>
      <c r="X146" s="7">
        <f t="shared" si="55"/>
        <v>6.1</v>
      </c>
      <c r="Y146" s="4">
        <f t="shared" si="56"/>
        <v>-7.1063999999999998</v>
      </c>
      <c r="Z146" s="7">
        <f t="shared" si="57"/>
        <v>20.457322399999999</v>
      </c>
      <c r="AA146" s="14">
        <f t="shared" si="58"/>
        <v>0</v>
      </c>
      <c r="AB146" s="15">
        <v>1.4769230769999999</v>
      </c>
      <c r="AC146" s="16">
        <f t="shared" si="59"/>
        <v>1.1076923077499998</v>
      </c>
    </row>
    <row r="147" spans="1:29" x14ac:dyDescent="0.25">
      <c r="A147" s="1">
        <v>36897</v>
      </c>
      <c r="B147" s="3">
        <v>1</v>
      </c>
      <c r="C147">
        <v>0</v>
      </c>
      <c r="D147">
        <v>0</v>
      </c>
      <c r="E147">
        <v>0</v>
      </c>
      <c r="F147">
        <f t="shared" si="42"/>
        <v>0</v>
      </c>
      <c r="G147" s="8">
        <v>5.6</v>
      </c>
      <c r="H147">
        <v>24</v>
      </c>
      <c r="I147">
        <v>144</v>
      </c>
      <c r="J147">
        <f t="shared" si="43"/>
        <v>6</v>
      </c>
      <c r="K147" s="11">
        <f t="shared" si="44"/>
        <v>-1.2946123572485411</v>
      </c>
      <c r="L147">
        <f t="shared" si="45"/>
        <v>-5.7890060653366984</v>
      </c>
      <c r="M147">
        <f t="shared" si="46"/>
        <v>24.236849898911053</v>
      </c>
      <c r="N147" s="8">
        <f t="shared" si="47"/>
        <v>-3.2035998121249967</v>
      </c>
      <c r="O147" s="8">
        <f t="shared" si="48"/>
        <v>-0.39337091882412117</v>
      </c>
      <c r="P147" s="4">
        <f t="shared" si="49"/>
        <v>0</v>
      </c>
      <c r="Q147" s="7">
        <f t="shared" si="50"/>
        <v>0</v>
      </c>
      <c r="R147" s="4">
        <f t="shared" si="51"/>
        <v>0</v>
      </c>
      <c r="S147" s="4">
        <f t="shared" si="52"/>
        <v>0</v>
      </c>
      <c r="T147" s="4">
        <f t="shared" si="53"/>
        <v>1</v>
      </c>
      <c r="U147" s="7">
        <f t="shared" si="54"/>
        <v>0</v>
      </c>
      <c r="V147" s="4">
        <f t="shared" si="40"/>
        <v>0.38268428076468186</v>
      </c>
      <c r="W147" s="14">
        <f t="shared" si="41"/>
        <v>0</v>
      </c>
      <c r="X147" s="7">
        <f t="shared" si="55"/>
        <v>5.6</v>
      </c>
      <c r="Y147" s="4">
        <f t="shared" si="56"/>
        <v>-7.2943999999999996</v>
      </c>
      <c r="Z147" s="7">
        <f t="shared" si="57"/>
        <v>20.493230399999998</v>
      </c>
      <c r="AA147" s="14">
        <f t="shared" si="58"/>
        <v>0</v>
      </c>
      <c r="AB147" s="15">
        <v>0.82307692300000002</v>
      </c>
      <c r="AC147" s="16">
        <f t="shared" si="59"/>
        <v>0.61730769225000004</v>
      </c>
    </row>
    <row r="148" spans="1:29" x14ac:dyDescent="0.25">
      <c r="A148" s="1">
        <v>36898</v>
      </c>
      <c r="B148" s="2">
        <v>4.1666666666666664E-2</v>
      </c>
      <c r="C148">
        <v>0</v>
      </c>
      <c r="D148">
        <v>0</v>
      </c>
      <c r="E148">
        <v>0</v>
      </c>
      <c r="F148">
        <f t="shared" si="42"/>
        <v>0</v>
      </c>
      <c r="G148" s="8">
        <v>5</v>
      </c>
      <c r="H148">
        <v>1</v>
      </c>
      <c r="I148">
        <v>145</v>
      </c>
      <c r="J148">
        <f t="shared" si="43"/>
        <v>7</v>
      </c>
      <c r="K148" s="11">
        <f t="shared" si="44"/>
        <v>-1.2773508591518938</v>
      </c>
      <c r="L148">
        <f t="shared" si="45"/>
        <v>-6.207947196216395</v>
      </c>
      <c r="M148">
        <f t="shared" si="46"/>
        <v>1.2298675467297269</v>
      </c>
      <c r="N148" s="8">
        <f t="shared" si="47"/>
        <v>2.8196140827819085</v>
      </c>
      <c r="O148" s="8">
        <f t="shared" si="48"/>
        <v>-0.39136751212993254</v>
      </c>
      <c r="P148" s="4">
        <f t="shared" si="49"/>
        <v>0</v>
      </c>
      <c r="Q148" s="7">
        <f t="shared" si="50"/>
        <v>0</v>
      </c>
      <c r="R148" s="4">
        <f t="shared" si="51"/>
        <v>0</v>
      </c>
      <c r="S148" s="4">
        <f t="shared" si="52"/>
        <v>0</v>
      </c>
      <c r="T148" s="4">
        <f t="shared" si="53"/>
        <v>1</v>
      </c>
      <c r="U148" s="7">
        <f t="shared" si="54"/>
        <v>0</v>
      </c>
      <c r="V148" s="4">
        <f t="shared" si="40"/>
        <v>0.38268428076468186</v>
      </c>
      <c r="W148" s="14">
        <f t="shared" si="41"/>
        <v>0</v>
      </c>
      <c r="X148" s="7">
        <f t="shared" si="55"/>
        <v>5</v>
      </c>
      <c r="Y148" s="4">
        <f t="shared" si="56"/>
        <v>-7.52</v>
      </c>
      <c r="Z148" s="7">
        <f t="shared" si="57"/>
        <v>20.53632</v>
      </c>
      <c r="AA148" s="14">
        <f t="shared" si="58"/>
        <v>0</v>
      </c>
      <c r="AB148" s="15">
        <v>0.86153843100000005</v>
      </c>
      <c r="AC148" s="16">
        <f t="shared" si="59"/>
        <v>0.64615382325000004</v>
      </c>
    </row>
    <row r="149" spans="1:29" x14ac:dyDescent="0.25">
      <c r="A149" s="1">
        <v>36898</v>
      </c>
      <c r="B149" s="2">
        <v>8.3333333333333329E-2</v>
      </c>
      <c r="C149">
        <v>0</v>
      </c>
      <c r="D149">
        <v>0</v>
      </c>
      <c r="E149">
        <v>0</v>
      </c>
      <c r="F149">
        <f t="shared" si="42"/>
        <v>0</v>
      </c>
      <c r="G149" s="8">
        <v>5</v>
      </c>
      <c r="H149">
        <v>2</v>
      </c>
      <c r="I149">
        <v>146</v>
      </c>
      <c r="J149">
        <f t="shared" si="43"/>
        <v>7</v>
      </c>
      <c r="K149" s="11">
        <f t="shared" si="44"/>
        <v>-1.2773508591518938</v>
      </c>
      <c r="L149">
        <f t="shared" si="45"/>
        <v>-6.207947196216395</v>
      </c>
      <c r="M149">
        <f t="shared" si="46"/>
        <v>2.2298675467297269</v>
      </c>
      <c r="N149" s="8">
        <f t="shared" si="47"/>
        <v>2.5578146949827594</v>
      </c>
      <c r="O149" s="8">
        <f t="shared" si="48"/>
        <v>-0.39136751212993254</v>
      </c>
      <c r="P149" s="4">
        <f t="shared" si="49"/>
        <v>0</v>
      </c>
      <c r="Q149" s="7">
        <f t="shared" si="50"/>
        <v>0</v>
      </c>
      <c r="R149" s="4">
        <f t="shared" si="51"/>
        <v>0</v>
      </c>
      <c r="S149" s="4">
        <f t="shared" si="52"/>
        <v>0</v>
      </c>
      <c r="T149" s="4">
        <f t="shared" si="53"/>
        <v>1</v>
      </c>
      <c r="U149" s="7">
        <f t="shared" si="54"/>
        <v>0</v>
      </c>
      <c r="V149" s="4">
        <f t="shared" si="40"/>
        <v>0.38268428076468186</v>
      </c>
      <c r="W149" s="14">
        <f t="shared" si="41"/>
        <v>0</v>
      </c>
      <c r="X149" s="7">
        <f t="shared" si="55"/>
        <v>5</v>
      </c>
      <c r="Y149" s="4">
        <f t="shared" si="56"/>
        <v>-7.52</v>
      </c>
      <c r="Z149" s="7">
        <f t="shared" si="57"/>
        <v>20.53632</v>
      </c>
      <c r="AA149" s="14">
        <f t="shared" si="58"/>
        <v>0</v>
      </c>
      <c r="AB149" s="15">
        <v>0.80769230800000003</v>
      </c>
      <c r="AC149" s="16">
        <f t="shared" si="59"/>
        <v>0.60576923100000002</v>
      </c>
    </row>
    <row r="150" spans="1:29" x14ac:dyDescent="0.25">
      <c r="A150" s="1">
        <v>36898</v>
      </c>
      <c r="B150" s="2">
        <v>0.125</v>
      </c>
      <c r="C150">
        <v>0</v>
      </c>
      <c r="D150">
        <v>0</v>
      </c>
      <c r="E150">
        <v>0</v>
      </c>
      <c r="F150">
        <f t="shared" si="42"/>
        <v>0</v>
      </c>
      <c r="G150" s="8">
        <v>3.9</v>
      </c>
      <c r="H150">
        <v>3</v>
      </c>
      <c r="I150">
        <v>147</v>
      </c>
      <c r="J150">
        <f t="shared" si="43"/>
        <v>7</v>
      </c>
      <c r="K150" s="11">
        <f t="shared" si="44"/>
        <v>-1.2773508591518938</v>
      </c>
      <c r="L150">
        <f t="shared" si="45"/>
        <v>-6.207947196216395</v>
      </c>
      <c r="M150">
        <f t="shared" si="46"/>
        <v>3.2298675467297269</v>
      </c>
      <c r="N150" s="8">
        <f t="shared" si="47"/>
        <v>2.2960153071836098</v>
      </c>
      <c r="O150" s="8">
        <f t="shared" si="48"/>
        <v>-0.39136751212993254</v>
      </c>
      <c r="P150" s="4">
        <f t="shared" si="49"/>
        <v>0</v>
      </c>
      <c r="Q150" s="7">
        <f t="shared" si="50"/>
        <v>0</v>
      </c>
      <c r="R150" s="4">
        <f t="shared" si="51"/>
        <v>0</v>
      </c>
      <c r="S150" s="4">
        <f t="shared" si="52"/>
        <v>0</v>
      </c>
      <c r="T150" s="4">
        <f t="shared" si="53"/>
        <v>1</v>
      </c>
      <c r="U150" s="7">
        <f t="shared" si="54"/>
        <v>0</v>
      </c>
      <c r="V150" s="4">
        <f t="shared" si="40"/>
        <v>0.38268428076468186</v>
      </c>
      <c r="W150" s="14">
        <f t="shared" si="41"/>
        <v>0</v>
      </c>
      <c r="X150" s="7">
        <f t="shared" si="55"/>
        <v>3.9</v>
      </c>
      <c r="Y150" s="4">
        <f t="shared" si="56"/>
        <v>-7.9336000000000002</v>
      </c>
      <c r="Z150" s="7">
        <f t="shared" si="57"/>
        <v>20.615317600000001</v>
      </c>
      <c r="AA150" s="14">
        <f t="shared" si="58"/>
        <v>0</v>
      </c>
      <c r="AB150" s="15">
        <v>0.69230766200000005</v>
      </c>
      <c r="AC150" s="16">
        <f t="shared" si="59"/>
        <v>0.51923074650000001</v>
      </c>
    </row>
    <row r="151" spans="1:29" x14ac:dyDescent="0.25">
      <c r="A151" s="1">
        <v>36898</v>
      </c>
      <c r="B151" s="2">
        <v>0.16666666666666666</v>
      </c>
      <c r="C151">
        <v>0</v>
      </c>
      <c r="D151">
        <v>0</v>
      </c>
      <c r="E151">
        <v>0</v>
      </c>
      <c r="F151">
        <f t="shared" si="42"/>
        <v>0</v>
      </c>
      <c r="G151" s="8">
        <v>3.9</v>
      </c>
      <c r="H151">
        <v>4</v>
      </c>
      <c r="I151">
        <v>148</v>
      </c>
      <c r="J151">
        <f t="shared" si="43"/>
        <v>7</v>
      </c>
      <c r="K151" s="11">
        <f t="shared" si="44"/>
        <v>-1.2773508591518938</v>
      </c>
      <c r="L151">
        <f t="shared" si="45"/>
        <v>-6.207947196216395</v>
      </c>
      <c r="M151">
        <f t="shared" si="46"/>
        <v>4.2298675467297269</v>
      </c>
      <c r="N151" s="8">
        <f t="shared" si="47"/>
        <v>2.0342159193844602</v>
      </c>
      <c r="O151" s="8">
        <f t="shared" si="48"/>
        <v>-0.39136751212993254</v>
      </c>
      <c r="P151" s="4">
        <f t="shared" si="49"/>
        <v>0</v>
      </c>
      <c r="Q151" s="7">
        <f t="shared" si="50"/>
        <v>0</v>
      </c>
      <c r="R151" s="4">
        <f t="shared" si="51"/>
        <v>0</v>
      </c>
      <c r="S151" s="4">
        <f t="shared" si="52"/>
        <v>0</v>
      </c>
      <c r="T151" s="4">
        <f t="shared" si="53"/>
        <v>0</v>
      </c>
      <c r="U151" s="7">
        <f t="shared" si="54"/>
        <v>0</v>
      </c>
      <c r="V151" s="4">
        <f t="shared" si="40"/>
        <v>0.38268428076468186</v>
      </c>
      <c r="W151" s="14">
        <f t="shared" si="41"/>
        <v>0</v>
      </c>
      <c r="X151" s="7">
        <f t="shared" si="55"/>
        <v>3.9</v>
      </c>
      <c r="Y151" s="4">
        <f t="shared" si="56"/>
        <v>-7.9336000000000002</v>
      </c>
      <c r="Z151" s="7">
        <f t="shared" si="57"/>
        <v>20.615317600000001</v>
      </c>
      <c r="AA151" s="14">
        <f t="shared" si="58"/>
        <v>0</v>
      </c>
      <c r="AB151" s="15">
        <v>0.7</v>
      </c>
      <c r="AC151" s="16">
        <f t="shared" si="59"/>
        <v>0.52499999999999991</v>
      </c>
    </row>
    <row r="152" spans="1:29" x14ac:dyDescent="0.25">
      <c r="A152" s="1">
        <v>36898</v>
      </c>
      <c r="B152" s="2">
        <v>0.20833333333333334</v>
      </c>
      <c r="C152">
        <v>0</v>
      </c>
      <c r="D152">
        <v>0</v>
      </c>
      <c r="E152">
        <v>0</v>
      </c>
      <c r="F152">
        <f t="shared" si="42"/>
        <v>0</v>
      </c>
      <c r="G152" s="8">
        <v>3.3</v>
      </c>
      <c r="H152">
        <v>5</v>
      </c>
      <c r="I152">
        <v>149</v>
      </c>
      <c r="J152">
        <f t="shared" si="43"/>
        <v>7</v>
      </c>
      <c r="K152" s="11">
        <f t="shared" si="44"/>
        <v>-1.2773508591518938</v>
      </c>
      <c r="L152">
        <f t="shared" si="45"/>
        <v>-6.207947196216395</v>
      </c>
      <c r="M152">
        <f t="shared" si="46"/>
        <v>5.2298675467297269</v>
      </c>
      <c r="N152" s="8">
        <f t="shared" si="47"/>
        <v>1.7724165315853109</v>
      </c>
      <c r="O152" s="8">
        <f t="shared" si="48"/>
        <v>-0.39136751212993254</v>
      </c>
      <c r="P152" s="4">
        <f t="shared" si="49"/>
        <v>0</v>
      </c>
      <c r="Q152" s="7">
        <f t="shared" si="50"/>
        <v>0</v>
      </c>
      <c r="R152" s="4">
        <f t="shared" si="51"/>
        <v>0</v>
      </c>
      <c r="S152" s="4">
        <f t="shared" si="52"/>
        <v>0</v>
      </c>
      <c r="T152" s="4">
        <f t="shared" si="53"/>
        <v>0</v>
      </c>
      <c r="U152" s="7">
        <f t="shared" si="54"/>
        <v>0</v>
      </c>
      <c r="V152" s="4">
        <f t="shared" si="40"/>
        <v>0.38268428076468186</v>
      </c>
      <c r="W152" s="14">
        <f t="shared" si="41"/>
        <v>0</v>
      </c>
      <c r="X152" s="7">
        <f t="shared" si="55"/>
        <v>3.3</v>
      </c>
      <c r="Y152" s="4">
        <f t="shared" si="56"/>
        <v>-8.1592000000000002</v>
      </c>
      <c r="Z152" s="7">
        <f t="shared" si="57"/>
        <v>20.658407199999999</v>
      </c>
      <c r="AA152" s="14">
        <f t="shared" si="58"/>
        <v>0</v>
      </c>
      <c r="AB152" s="15">
        <v>0.669230769</v>
      </c>
      <c r="AC152" s="16">
        <f t="shared" si="59"/>
        <v>0.50192307675000003</v>
      </c>
    </row>
    <row r="153" spans="1:29" x14ac:dyDescent="0.25">
      <c r="A153" s="1">
        <v>36898</v>
      </c>
      <c r="B153" s="2">
        <v>0.25</v>
      </c>
      <c r="C153">
        <v>0</v>
      </c>
      <c r="D153">
        <v>0</v>
      </c>
      <c r="E153">
        <v>0</v>
      </c>
      <c r="F153">
        <f t="shared" si="42"/>
        <v>0</v>
      </c>
      <c r="G153" s="8">
        <v>2.8</v>
      </c>
      <c r="H153">
        <v>6</v>
      </c>
      <c r="I153">
        <v>150</v>
      </c>
      <c r="J153">
        <f t="shared" si="43"/>
        <v>7</v>
      </c>
      <c r="K153" s="11">
        <f t="shared" si="44"/>
        <v>-1.2773508591518938</v>
      </c>
      <c r="L153">
        <f t="shared" si="45"/>
        <v>-6.207947196216395</v>
      </c>
      <c r="M153">
        <f t="shared" si="46"/>
        <v>6.2298675467297269</v>
      </c>
      <c r="N153" s="8">
        <f t="shared" si="47"/>
        <v>1.5106171437861617</v>
      </c>
      <c r="O153" s="8">
        <f t="shared" si="48"/>
        <v>-0.39136751212993254</v>
      </c>
      <c r="P153" s="4">
        <f t="shared" si="49"/>
        <v>0</v>
      </c>
      <c r="Q153" s="7">
        <f t="shared" si="50"/>
        <v>0</v>
      </c>
      <c r="R153" s="4">
        <f t="shared" si="51"/>
        <v>0</v>
      </c>
      <c r="S153" s="4">
        <f t="shared" si="52"/>
        <v>0</v>
      </c>
      <c r="T153" s="4">
        <f t="shared" si="53"/>
        <v>0</v>
      </c>
      <c r="U153" s="7">
        <f t="shared" si="54"/>
        <v>0</v>
      </c>
      <c r="V153" s="4">
        <f t="shared" si="40"/>
        <v>0.38268428076468186</v>
      </c>
      <c r="W153" s="14">
        <f t="shared" si="41"/>
        <v>0</v>
      </c>
      <c r="X153" s="7">
        <f t="shared" si="55"/>
        <v>2.8</v>
      </c>
      <c r="Y153" s="4">
        <f t="shared" si="56"/>
        <v>-8.3471999999999991</v>
      </c>
      <c r="Z153" s="7">
        <f t="shared" si="57"/>
        <v>20.694315200000002</v>
      </c>
      <c r="AA153" s="14">
        <f t="shared" si="58"/>
        <v>0</v>
      </c>
      <c r="AB153" s="15">
        <v>0.73846153800000003</v>
      </c>
      <c r="AC153" s="16">
        <f t="shared" si="59"/>
        <v>0.55384615349999999</v>
      </c>
    </row>
    <row r="154" spans="1:29" x14ac:dyDescent="0.25">
      <c r="A154" s="1">
        <v>36898</v>
      </c>
      <c r="B154" s="2">
        <v>0.29166666666666669</v>
      </c>
      <c r="C154">
        <v>0</v>
      </c>
      <c r="D154">
        <v>0</v>
      </c>
      <c r="E154">
        <v>0</v>
      </c>
      <c r="F154">
        <f t="shared" si="42"/>
        <v>0</v>
      </c>
      <c r="G154" s="8">
        <v>2.8</v>
      </c>
      <c r="H154">
        <v>7</v>
      </c>
      <c r="I154">
        <v>151</v>
      </c>
      <c r="J154">
        <f t="shared" si="43"/>
        <v>7</v>
      </c>
      <c r="K154" s="11">
        <f t="shared" si="44"/>
        <v>-1.2773508591518938</v>
      </c>
      <c r="L154">
        <f t="shared" si="45"/>
        <v>-6.207947196216395</v>
      </c>
      <c r="M154">
        <f t="shared" si="46"/>
        <v>7.2298675467297269</v>
      </c>
      <c r="N154" s="8">
        <f t="shared" si="47"/>
        <v>1.2488177559870122</v>
      </c>
      <c r="O154" s="8">
        <f t="shared" si="48"/>
        <v>-0.39136751212993254</v>
      </c>
      <c r="P154" s="4">
        <f t="shared" si="49"/>
        <v>1.1741500521361137E-2</v>
      </c>
      <c r="Q154" s="7">
        <f t="shared" si="50"/>
        <v>1.1741770324190087E-2</v>
      </c>
      <c r="R154" s="4">
        <f t="shared" si="51"/>
        <v>1.0694691363339592</v>
      </c>
      <c r="S154" s="4">
        <f t="shared" si="52"/>
        <v>1.0694691363339592</v>
      </c>
      <c r="T154" s="4">
        <f t="shared" si="53"/>
        <v>0</v>
      </c>
      <c r="U154" s="7">
        <f t="shared" si="54"/>
        <v>1.0694691363339592</v>
      </c>
      <c r="V154" s="4">
        <f t="shared" si="40"/>
        <v>0.19474922542209233</v>
      </c>
      <c r="W154" s="14">
        <f t="shared" si="41"/>
        <v>0</v>
      </c>
      <c r="X154" s="7">
        <f t="shared" si="55"/>
        <v>2.8</v>
      </c>
      <c r="Y154" s="4">
        <f t="shared" si="56"/>
        <v>-8.3471999999999991</v>
      </c>
      <c r="Z154" s="7">
        <f t="shared" si="57"/>
        <v>20.694315200000002</v>
      </c>
      <c r="AA154" s="14">
        <f t="shared" si="58"/>
        <v>0</v>
      </c>
      <c r="AB154" s="15">
        <v>0.63846153800000005</v>
      </c>
      <c r="AC154" s="16">
        <f t="shared" si="59"/>
        <v>0.47884615350000004</v>
      </c>
    </row>
    <row r="155" spans="1:29" x14ac:dyDescent="0.25">
      <c r="A155" s="1">
        <v>36898</v>
      </c>
      <c r="B155" s="2">
        <v>0.33333333333333331</v>
      </c>
      <c r="C155">
        <v>60</v>
      </c>
      <c r="D155">
        <v>338</v>
      </c>
      <c r="E155">
        <v>25</v>
      </c>
      <c r="F155">
        <f t="shared" si="42"/>
        <v>35</v>
      </c>
      <c r="G155" s="8">
        <v>5</v>
      </c>
      <c r="H155">
        <v>8</v>
      </c>
      <c r="I155">
        <v>152</v>
      </c>
      <c r="J155">
        <f t="shared" si="43"/>
        <v>7</v>
      </c>
      <c r="K155" s="11">
        <f t="shared" si="44"/>
        <v>-1.2773508591518938</v>
      </c>
      <c r="L155">
        <f t="shared" si="45"/>
        <v>-6.207947196216395</v>
      </c>
      <c r="M155">
        <f t="shared" si="46"/>
        <v>8.2298675467297269</v>
      </c>
      <c r="N155" s="8">
        <f t="shared" si="47"/>
        <v>0.9870183681878627</v>
      </c>
      <c r="O155" s="8">
        <f t="shared" si="48"/>
        <v>-0.39136751212993254</v>
      </c>
      <c r="P155" s="4">
        <f t="shared" si="49"/>
        <v>0.18710258098849744</v>
      </c>
      <c r="Q155" s="7">
        <f t="shared" si="50"/>
        <v>0.18821180712837396</v>
      </c>
      <c r="R155" s="4">
        <f t="shared" si="51"/>
        <v>0.90295858828884923</v>
      </c>
      <c r="S155" s="4">
        <f t="shared" si="52"/>
        <v>0.90295858828884923</v>
      </c>
      <c r="T155" s="4">
        <f t="shared" si="53"/>
        <v>0</v>
      </c>
      <c r="U155" s="7">
        <f t="shared" si="54"/>
        <v>0.90295858828884923</v>
      </c>
      <c r="V155" s="4">
        <f t="shared" si="40"/>
        <v>0.40566742014720625</v>
      </c>
      <c r="W155" s="14">
        <f t="shared" si="41"/>
        <v>161.16407777340839</v>
      </c>
      <c r="X155" s="7">
        <f t="shared" si="55"/>
        <v>10.237832527635774</v>
      </c>
      <c r="Y155" s="4">
        <f t="shared" si="56"/>
        <v>-5.5505749696089488</v>
      </c>
      <c r="Z155" s="7">
        <f t="shared" si="57"/>
        <v>20.160159819195307</v>
      </c>
      <c r="AA155" s="14">
        <f t="shared" si="58"/>
        <v>0.75528667166029306</v>
      </c>
      <c r="AB155" s="15">
        <v>0.98461530799999997</v>
      </c>
      <c r="AC155" s="16">
        <f t="shared" si="59"/>
        <v>0.73846148099999998</v>
      </c>
    </row>
    <row r="156" spans="1:29" x14ac:dyDescent="0.25">
      <c r="A156" s="1">
        <v>36898</v>
      </c>
      <c r="B156" s="2">
        <v>0.375</v>
      </c>
      <c r="C156">
        <v>206</v>
      </c>
      <c r="D156">
        <v>532</v>
      </c>
      <c r="E156">
        <v>65</v>
      </c>
      <c r="F156">
        <f t="shared" si="42"/>
        <v>141</v>
      </c>
      <c r="G156" s="8">
        <v>7.2</v>
      </c>
      <c r="H156">
        <v>9</v>
      </c>
      <c r="I156">
        <v>153</v>
      </c>
      <c r="J156">
        <f t="shared" si="43"/>
        <v>7</v>
      </c>
      <c r="K156" s="11">
        <f t="shared" si="44"/>
        <v>-1.2773508591518938</v>
      </c>
      <c r="L156">
        <f t="shared" si="45"/>
        <v>-6.207947196216395</v>
      </c>
      <c r="M156">
        <f t="shared" si="46"/>
        <v>9.2298675467297269</v>
      </c>
      <c r="N156" s="8">
        <f t="shared" si="47"/>
        <v>0.72521898038871346</v>
      </c>
      <c r="O156" s="8">
        <f t="shared" si="48"/>
        <v>-0.39136751212993254</v>
      </c>
      <c r="P156" s="4">
        <f t="shared" si="49"/>
        <v>0.33440271731451077</v>
      </c>
      <c r="Q156" s="7">
        <f t="shared" si="50"/>
        <v>0.34097139021447059</v>
      </c>
      <c r="R156" s="4">
        <f t="shared" si="51"/>
        <v>0.70837563614879706</v>
      </c>
      <c r="S156" s="4">
        <f t="shared" si="52"/>
        <v>0.70837563614879706</v>
      </c>
      <c r="T156" s="4">
        <f t="shared" si="53"/>
        <v>0</v>
      </c>
      <c r="U156" s="7">
        <f t="shared" si="54"/>
        <v>0.70837563614879706</v>
      </c>
      <c r="V156" s="4">
        <f t="shared" si="40"/>
        <v>0.58283488942764516</v>
      </c>
      <c r="W156" s="14">
        <f t="shared" si="41"/>
        <v>372.59423456100416</v>
      </c>
      <c r="X156" s="7">
        <f t="shared" si="55"/>
        <v>19.309312623232636</v>
      </c>
      <c r="Y156" s="4">
        <f t="shared" si="56"/>
        <v>-2.1396984536645292</v>
      </c>
      <c r="Z156" s="7">
        <f t="shared" si="57"/>
        <v>19.508682404649925</v>
      </c>
      <c r="AA156" s="14">
        <f t="shared" si="58"/>
        <v>1.68971582670539</v>
      </c>
      <c r="AB156" s="15">
        <v>0.55384615400000003</v>
      </c>
      <c r="AC156" s="16">
        <f t="shared" si="59"/>
        <v>0.41538461550000005</v>
      </c>
    </row>
    <row r="157" spans="1:29" x14ac:dyDescent="0.25">
      <c r="A157" s="1">
        <v>36898</v>
      </c>
      <c r="B157" s="2">
        <v>0.41666666666666669</v>
      </c>
      <c r="C157">
        <v>322</v>
      </c>
      <c r="D157">
        <v>432</v>
      </c>
      <c r="E157">
        <v>152</v>
      </c>
      <c r="F157">
        <f t="shared" si="42"/>
        <v>170</v>
      </c>
      <c r="G157" s="8">
        <v>11.1</v>
      </c>
      <c r="H157">
        <v>10</v>
      </c>
      <c r="I157">
        <v>154</v>
      </c>
      <c r="J157">
        <f t="shared" si="43"/>
        <v>7</v>
      </c>
      <c r="K157" s="11">
        <f t="shared" si="44"/>
        <v>-1.2773508591518938</v>
      </c>
      <c r="L157">
        <f t="shared" si="45"/>
        <v>-6.207947196216395</v>
      </c>
      <c r="M157">
        <f t="shared" si="46"/>
        <v>10.229867546729727</v>
      </c>
      <c r="N157" s="8">
        <f t="shared" si="47"/>
        <v>0.46341959258956394</v>
      </c>
      <c r="O157" s="8">
        <f t="shared" si="48"/>
        <v>-0.39136751212993254</v>
      </c>
      <c r="P157" s="4">
        <f t="shared" si="49"/>
        <v>0.44360364863376855</v>
      </c>
      <c r="Q157" s="7">
        <f t="shared" si="50"/>
        <v>0.4596156190125058</v>
      </c>
      <c r="R157" s="4">
        <f t="shared" si="51"/>
        <v>0.47918668217825833</v>
      </c>
      <c r="S157" s="4">
        <f t="shared" si="52"/>
        <v>0.47918668217825833</v>
      </c>
      <c r="T157" s="4">
        <f t="shared" si="53"/>
        <v>0</v>
      </c>
      <c r="U157" s="7">
        <f t="shared" si="54"/>
        <v>0.47918668217825833</v>
      </c>
      <c r="V157" s="4">
        <f t="shared" si="40"/>
        <v>0.71417796301503333</v>
      </c>
      <c r="W157" s="14">
        <f t="shared" si="41"/>
        <v>454.73969778550259</v>
      </c>
      <c r="X157" s="7">
        <f t="shared" si="55"/>
        <v>25.879040178028834</v>
      </c>
      <c r="Y157" s="4">
        <f t="shared" si="56"/>
        <v>0.33051910693884162</v>
      </c>
      <c r="Z157" s="7">
        <f t="shared" si="57"/>
        <v>19.036870850574683</v>
      </c>
      <c r="AA157" s="14">
        <f t="shared" si="58"/>
        <v>2.0123709311168358</v>
      </c>
      <c r="AB157" s="15">
        <v>0.65384615400000001</v>
      </c>
      <c r="AC157" s="16">
        <f t="shared" si="59"/>
        <v>0.49038461550000001</v>
      </c>
    </row>
    <row r="158" spans="1:29" x14ac:dyDescent="0.25">
      <c r="A158" s="1">
        <v>36898</v>
      </c>
      <c r="B158" s="2">
        <v>0.45833333333333331</v>
      </c>
      <c r="C158">
        <v>493</v>
      </c>
      <c r="D158">
        <v>768</v>
      </c>
      <c r="E158">
        <v>122</v>
      </c>
      <c r="F158">
        <f t="shared" si="42"/>
        <v>371</v>
      </c>
      <c r="G158" s="8">
        <v>12.2</v>
      </c>
      <c r="H158">
        <v>11</v>
      </c>
      <c r="I158">
        <v>155</v>
      </c>
      <c r="J158">
        <f t="shared" si="43"/>
        <v>7</v>
      </c>
      <c r="K158" s="11">
        <f t="shared" si="44"/>
        <v>-1.2773508591518938</v>
      </c>
      <c r="L158">
        <f t="shared" si="45"/>
        <v>-6.207947196216395</v>
      </c>
      <c r="M158">
        <f t="shared" si="46"/>
        <v>11.229867546729727</v>
      </c>
      <c r="N158" s="8">
        <f t="shared" si="47"/>
        <v>0.20162020479041454</v>
      </c>
      <c r="O158" s="8">
        <f t="shared" si="48"/>
        <v>-0.39136751212993254</v>
      </c>
      <c r="P158" s="4">
        <f t="shared" si="49"/>
        <v>0.50726351193993457</v>
      </c>
      <c r="Q158" s="7">
        <f t="shared" si="50"/>
        <v>0.53200646189182232</v>
      </c>
      <c r="R158" s="4">
        <f t="shared" si="51"/>
        <v>0.21649001188374084</v>
      </c>
      <c r="S158" s="4">
        <f t="shared" si="52"/>
        <v>0.21649001188374084</v>
      </c>
      <c r="T158" s="4">
        <f t="shared" si="53"/>
        <v>0</v>
      </c>
      <c r="U158" s="7">
        <f t="shared" si="54"/>
        <v>0.21649001188374084</v>
      </c>
      <c r="V158" s="4">
        <f t="shared" si="40"/>
        <v>0.79074582749908218</v>
      </c>
      <c r="W158" s="14">
        <f t="shared" si="41"/>
        <v>724.64942556592018</v>
      </c>
      <c r="X158" s="7">
        <f t="shared" si="55"/>
        <v>35.751106330892405</v>
      </c>
      <c r="Y158" s="4">
        <f t="shared" si="56"/>
        <v>4.0424159804155444</v>
      </c>
      <c r="Z158" s="7">
        <f t="shared" si="57"/>
        <v>18.327898547740631</v>
      </c>
      <c r="AA158" s="14">
        <f t="shared" si="58"/>
        <v>3.0873810013487515</v>
      </c>
      <c r="AB158" s="15">
        <v>2.5461538460000002</v>
      </c>
      <c r="AC158" s="16">
        <f t="shared" si="59"/>
        <v>1.9096153845000001</v>
      </c>
    </row>
    <row r="159" spans="1:29" x14ac:dyDescent="0.25">
      <c r="A159" s="1">
        <v>36898</v>
      </c>
      <c r="B159" s="2">
        <v>0.5</v>
      </c>
      <c r="C159">
        <v>533</v>
      </c>
      <c r="D159">
        <v>834</v>
      </c>
      <c r="E159">
        <v>97</v>
      </c>
      <c r="F159">
        <f t="shared" si="42"/>
        <v>436</v>
      </c>
      <c r="G159" s="8">
        <v>14.4</v>
      </c>
      <c r="H159">
        <v>12</v>
      </c>
      <c r="I159">
        <v>156</v>
      </c>
      <c r="J159">
        <f t="shared" si="43"/>
        <v>7</v>
      </c>
      <c r="K159" s="11">
        <f t="shared" si="44"/>
        <v>-1.2773508591518938</v>
      </c>
      <c r="L159">
        <f t="shared" si="45"/>
        <v>-6.207947196216395</v>
      </c>
      <c r="M159">
        <f t="shared" si="46"/>
        <v>12.229867546729727</v>
      </c>
      <c r="N159" s="8">
        <f t="shared" si="47"/>
        <v>-6.0179183008734857E-2</v>
      </c>
      <c r="O159" s="8">
        <f t="shared" si="48"/>
        <v>-0.39136751212993254</v>
      </c>
      <c r="P159" s="4">
        <f t="shared" si="49"/>
        <v>0.52104399275159208</v>
      </c>
      <c r="Q159" s="7">
        <f t="shared" si="50"/>
        <v>0.54807364205447029</v>
      </c>
      <c r="R159" s="4">
        <f t="shared" si="51"/>
        <v>-6.518196163121906E-2</v>
      </c>
      <c r="S159" s="4">
        <f t="shared" si="52"/>
        <v>-6.518196163121906E-2</v>
      </c>
      <c r="T159" s="4">
        <f t="shared" si="53"/>
        <v>0</v>
      </c>
      <c r="U159" s="7">
        <f t="shared" si="54"/>
        <v>-6.518196163121906E-2</v>
      </c>
      <c r="V159" s="4">
        <f t="shared" si="40"/>
        <v>0.80732050944958234</v>
      </c>
      <c r="W159" s="14">
        <f t="shared" si="41"/>
        <v>766.61344516392398</v>
      </c>
      <c r="X159" s="7">
        <f t="shared" si="55"/>
        <v>39.314936967827528</v>
      </c>
      <c r="Y159" s="4">
        <f t="shared" si="56"/>
        <v>5.3824162999031504</v>
      </c>
      <c r="Z159" s="7">
        <f t="shared" si="57"/>
        <v>18.071958486718497</v>
      </c>
      <c r="AA159" s="14">
        <f t="shared" si="58"/>
        <v>3.2205589645157224</v>
      </c>
      <c r="AB159" s="15">
        <v>2.4692307690000002</v>
      </c>
      <c r="AC159" s="16">
        <f t="shared" si="59"/>
        <v>1.8519230767500001</v>
      </c>
    </row>
    <row r="160" spans="1:29" x14ac:dyDescent="0.25">
      <c r="A160" s="1">
        <v>36898</v>
      </c>
      <c r="B160" s="2">
        <v>0.54166666666666663</v>
      </c>
      <c r="C160">
        <v>480</v>
      </c>
      <c r="D160">
        <v>615</v>
      </c>
      <c r="E160">
        <v>165</v>
      </c>
      <c r="F160">
        <f t="shared" si="42"/>
        <v>315</v>
      </c>
      <c r="G160" s="8">
        <v>15</v>
      </c>
      <c r="H160">
        <v>13</v>
      </c>
      <c r="I160">
        <v>157</v>
      </c>
      <c r="J160">
        <f t="shared" si="43"/>
        <v>7</v>
      </c>
      <c r="K160" s="11">
        <f t="shared" si="44"/>
        <v>-1.2773508591518938</v>
      </c>
      <c r="L160">
        <f t="shared" si="45"/>
        <v>-6.207947196216395</v>
      </c>
      <c r="M160">
        <f t="shared" si="46"/>
        <v>13.229867546729727</v>
      </c>
      <c r="N160" s="8">
        <f t="shared" si="47"/>
        <v>-0.32197857080788428</v>
      </c>
      <c r="O160" s="8">
        <f t="shared" si="48"/>
        <v>-0.39136751212993254</v>
      </c>
      <c r="P160" s="4">
        <f t="shared" si="49"/>
        <v>0.48400597407474788</v>
      </c>
      <c r="Q160" s="7">
        <f t="shared" si="50"/>
        <v>0.50522686470926148</v>
      </c>
      <c r="R160" s="4">
        <f t="shared" si="51"/>
        <v>-0.34084186804258593</v>
      </c>
      <c r="S160" s="4">
        <f t="shared" si="52"/>
        <v>-0.34084186804258593</v>
      </c>
      <c r="T160" s="4">
        <f t="shared" si="53"/>
        <v>0</v>
      </c>
      <c r="U160" s="7">
        <f t="shared" si="54"/>
        <v>-0.34084186804258593</v>
      </c>
      <c r="V160" s="4">
        <f t="shared" si="40"/>
        <v>0.76277247168256457</v>
      </c>
      <c r="W160" s="14">
        <f t="shared" si="41"/>
        <v>627.82510252488476</v>
      </c>
      <c r="X160" s="7">
        <f t="shared" si="55"/>
        <v>35.404315832058757</v>
      </c>
      <c r="Y160" s="4">
        <f t="shared" si="56"/>
        <v>3.9120227528540923</v>
      </c>
      <c r="Z160" s="7">
        <f t="shared" si="57"/>
        <v>18.35280365420487</v>
      </c>
      <c r="AA160" s="14">
        <f t="shared" si="58"/>
        <v>2.6784941209969593</v>
      </c>
      <c r="AB160" s="15">
        <v>0.89230769200000004</v>
      </c>
      <c r="AC160" s="16">
        <f t="shared" si="59"/>
        <v>0.669230769</v>
      </c>
    </row>
    <row r="161" spans="1:29" x14ac:dyDescent="0.25">
      <c r="A161" s="1">
        <v>36898</v>
      </c>
      <c r="B161" s="2">
        <v>0.58333333333333337</v>
      </c>
      <c r="C161">
        <v>467</v>
      </c>
      <c r="D161">
        <v>773</v>
      </c>
      <c r="E161">
        <v>119</v>
      </c>
      <c r="F161">
        <f t="shared" si="42"/>
        <v>348</v>
      </c>
      <c r="G161" s="8">
        <v>16.100000000000001</v>
      </c>
      <c r="H161">
        <v>14</v>
      </c>
      <c r="I161">
        <v>158</v>
      </c>
      <c r="J161">
        <f t="shared" si="43"/>
        <v>7</v>
      </c>
      <c r="K161" s="11">
        <f t="shared" si="44"/>
        <v>-1.2773508591518938</v>
      </c>
      <c r="L161">
        <f t="shared" si="45"/>
        <v>-6.207947196216395</v>
      </c>
      <c r="M161">
        <f t="shared" si="46"/>
        <v>14.229867546729727</v>
      </c>
      <c r="N161" s="8">
        <f t="shared" si="47"/>
        <v>-0.58377795860703374</v>
      </c>
      <c r="O161" s="8">
        <f t="shared" si="48"/>
        <v>-0.39136751212993254</v>
      </c>
      <c r="P161" s="4">
        <f t="shared" si="49"/>
        <v>0.39867353567400887</v>
      </c>
      <c r="Q161" s="7">
        <f t="shared" si="50"/>
        <v>0.41007001113151564</v>
      </c>
      <c r="R161" s="4">
        <f t="shared" si="51"/>
        <v>-0.58904198570581567</v>
      </c>
      <c r="S161" s="4">
        <f t="shared" si="52"/>
        <v>-0.58904198570581567</v>
      </c>
      <c r="T161" s="4">
        <f t="shared" si="53"/>
        <v>0</v>
      </c>
      <c r="U161" s="7">
        <f t="shared" si="54"/>
        <v>-0.58904198570581567</v>
      </c>
      <c r="V161" s="4">
        <f t="shared" si="40"/>
        <v>0.6601375893527377</v>
      </c>
      <c r="W161" s="14">
        <f t="shared" si="41"/>
        <v>624.75716784465294</v>
      </c>
      <c r="X161" s="7">
        <f t="shared" si="55"/>
        <v>36.404607954951224</v>
      </c>
      <c r="Y161" s="4">
        <f t="shared" si="56"/>
        <v>4.2881325910616601</v>
      </c>
      <c r="Z161" s="7">
        <f t="shared" si="57"/>
        <v>18.280966675107223</v>
      </c>
      <c r="AA161" s="14">
        <f t="shared" si="58"/>
        <v>2.6549723793919879</v>
      </c>
      <c r="AB161" s="15">
        <v>0.63846153800000005</v>
      </c>
      <c r="AC161" s="16">
        <f t="shared" si="59"/>
        <v>0.47884615350000004</v>
      </c>
    </row>
    <row r="162" spans="1:29" x14ac:dyDescent="0.25">
      <c r="A162" s="1">
        <v>36898</v>
      </c>
      <c r="B162" s="2">
        <v>0.625</v>
      </c>
      <c r="C162">
        <v>312</v>
      </c>
      <c r="D162">
        <v>566</v>
      </c>
      <c r="E162">
        <v>117</v>
      </c>
      <c r="F162">
        <f t="shared" si="42"/>
        <v>195</v>
      </c>
      <c r="G162" s="8">
        <v>16.7</v>
      </c>
      <c r="H162">
        <v>15</v>
      </c>
      <c r="I162">
        <v>159</v>
      </c>
      <c r="J162">
        <f t="shared" si="43"/>
        <v>7</v>
      </c>
      <c r="K162" s="11">
        <f t="shared" si="44"/>
        <v>-1.2773508591518938</v>
      </c>
      <c r="L162">
        <f t="shared" si="45"/>
        <v>-6.207947196216395</v>
      </c>
      <c r="M162">
        <f t="shared" si="46"/>
        <v>15.229867546729727</v>
      </c>
      <c r="N162" s="8">
        <f t="shared" si="47"/>
        <v>-0.84557734640618298</v>
      </c>
      <c r="O162" s="8">
        <f t="shared" si="48"/>
        <v>-0.39136751212993254</v>
      </c>
      <c r="P162" s="4">
        <f t="shared" si="49"/>
        <v>0.27086194220786386</v>
      </c>
      <c r="Q162" s="7">
        <f t="shared" si="50"/>
        <v>0.27428833322047208</v>
      </c>
      <c r="R162" s="4">
        <f t="shared" si="51"/>
        <v>-0.8018354632456951</v>
      </c>
      <c r="S162" s="4">
        <f t="shared" si="52"/>
        <v>-0.8018354632456951</v>
      </c>
      <c r="T162" s="4">
        <f t="shared" si="53"/>
        <v>0</v>
      </c>
      <c r="U162" s="7">
        <f t="shared" si="54"/>
        <v>-0.8018354632456951</v>
      </c>
      <c r="V162" s="4">
        <f t="shared" si="40"/>
        <v>0.50641026007871692</v>
      </c>
      <c r="W162" s="14">
        <f t="shared" si="41"/>
        <v>399.17513929844824</v>
      </c>
      <c r="X162" s="7">
        <f t="shared" si="55"/>
        <v>29.673192027199569</v>
      </c>
      <c r="Y162" s="4">
        <f t="shared" si="56"/>
        <v>1.757120202227038</v>
      </c>
      <c r="Z162" s="7">
        <f t="shared" si="57"/>
        <v>18.764390041374636</v>
      </c>
      <c r="AA162" s="14">
        <f t="shared" si="58"/>
        <v>1.7411955161390382</v>
      </c>
      <c r="AB162" s="15">
        <v>1.684615462</v>
      </c>
      <c r="AC162" s="16">
        <f t="shared" si="59"/>
        <v>1.2634615965</v>
      </c>
    </row>
    <row r="163" spans="1:29" x14ac:dyDescent="0.25">
      <c r="A163" s="1">
        <v>36898</v>
      </c>
      <c r="B163" s="2">
        <v>0.66666666666666663</v>
      </c>
      <c r="C163">
        <v>199</v>
      </c>
      <c r="D163">
        <v>397</v>
      </c>
      <c r="E163">
        <v>120</v>
      </c>
      <c r="F163">
        <f t="shared" si="42"/>
        <v>79</v>
      </c>
      <c r="G163" s="8">
        <v>16.100000000000001</v>
      </c>
      <c r="H163">
        <v>16</v>
      </c>
      <c r="I163">
        <v>160</v>
      </c>
      <c r="J163">
        <f t="shared" si="43"/>
        <v>7</v>
      </c>
      <c r="K163" s="11">
        <f t="shared" si="44"/>
        <v>-1.2773508591518938</v>
      </c>
      <c r="L163">
        <f t="shared" si="45"/>
        <v>-6.207947196216395</v>
      </c>
      <c r="M163">
        <f t="shared" si="46"/>
        <v>16.229867546729725</v>
      </c>
      <c r="N163" s="8">
        <f t="shared" si="47"/>
        <v>-1.107376734205332</v>
      </c>
      <c r="O163" s="8">
        <f t="shared" si="48"/>
        <v>-0.39136751212993254</v>
      </c>
      <c r="P163" s="4">
        <f t="shared" si="49"/>
        <v>0.10928134255238528</v>
      </c>
      <c r="Q163" s="7">
        <f t="shared" si="50"/>
        <v>0.1095000336674075</v>
      </c>
      <c r="R163" s="4">
        <f t="shared" si="51"/>
        <v>-0.98247682471984965</v>
      </c>
      <c r="S163" s="4">
        <f t="shared" si="52"/>
        <v>-0.98247682471984965</v>
      </c>
      <c r="T163" s="4">
        <f t="shared" si="53"/>
        <v>0</v>
      </c>
      <c r="U163" s="7">
        <f t="shared" si="54"/>
        <v>-0.98247682471984965</v>
      </c>
      <c r="V163" s="4">
        <f t="shared" si="40"/>
        <v>0.31206674730410366</v>
      </c>
      <c r="W163" s="14">
        <f t="shared" si="41"/>
        <v>239.32324954526194</v>
      </c>
      <c r="X163" s="7">
        <f t="shared" si="55"/>
        <v>23.878005610221017</v>
      </c>
      <c r="Y163" s="4">
        <f t="shared" si="56"/>
        <v>-0.42186989055689772</v>
      </c>
      <c r="Z163" s="7">
        <f t="shared" si="57"/>
        <v>19.180577149096365</v>
      </c>
      <c r="AA163" s="14">
        <f t="shared" si="58"/>
        <v>1.0670779973063089</v>
      </c>
      <c r="AB163" s="15">
        <v>0.57692307700000001</v>
      </c>
      <c r="AC163" s="16">
        <f t="shared" si="59"/>
        <v>0.43269230775</v>
      </c>
    </row>
    <row r="164" spans="1:29" x14ac:dyDescent="0.25">
      <c r="A164" s="1">
        <v>36898</v>
      </c>
      <c r="B164" s="2">
        <v>0.70833333333333337</v>
      </c>
      <c r="C164">
        <v>9</v>
      </c>
      <c r="D164">
        <v>120</v>
      </c>
      <c r="E164">
        <v>5</v>
      </c>
      <c r="F164">
        <f t="shared" si="42"/>
        <v>4</v>
      </c>
      <c r="G164" s="8">
        <v>15.6</v>
      </c>
      <c r="H164">
        <v>17</v>
      </c>
      <c r="I164">
        <v>161</v>
      </c>
      <c r="J164">
        <f t="shared" si="43"/>
        <v>7</v>
      </c>
      <c r="K164" s="11">
        <f t="shared" si="44"/>
        <v>-1.2773508591518938</v>
      </c>
      <c r="L164">
        <f t="shared" si="45"/>
        <v>-6.207947196216395</v>
      </c>
      <c r="M164">
        <f t="shared" si="46"/>
        <v>17.229867546729725</v>
      </c>
      <c r="N164" s="8">
        <f t="shared" si="47"/>
        <v>-1.3691761220044814</v>
      </c>
      <c r="O164" s="8">
        <f t="shared" si="48"/>
        <v>-0.39136751212993254</v>
      </c>
      <c r="P164" s="4">
        <f t="shared" si="49"/>
        <v>0</v>
      </c>
      <c r="Q164" s="7">
        <f t="shared" si="50"/>
        <v>0</v>
      </c>
      <c r="R164" s="4">
        <f t="shared" si="51"/>
        <v>0</v>
      </c>
      <c r="S164" s="4">
        <f t="shared" si="52"/>
        <v>0</v>
      </c>
      <c r="T164" s="4">
        <f t="shared" si="53"/>
        <v>0</v>
      </c>
      <c r="U164" s="7">
        <f t="shared" si="54"/>
        <v>0</v>
      </c>
      <c r="V164" s="4">
        <f t="shared" si="40"/>
        <v>0.38268428076468186</v>
      </c>
      <c r="W164" s="14">
        <f t="shared" si="41"/>
        <v>50.731811644492353</v>
      </c>
      <c r="X164" s="7">
        <f t="shared" si="55"/>
        <v>17.248783878446002</v>
      </c>
      <c r="Y164" s="4">
        <f t="shared" si="56"/>
        <v>-2.9144572617043032</v>
      </c>
      <c r="Z164" s="7">
        <f t="shared" si="57"/>
        <v>19.656661336985522</v>
      </c>
      <c r="AA164" s="14">
        <f t="shared" si="58"/>
        <v>0.23181403664153974</v>
      </c>
      <c r="AB164" s="15">
        <v>3.0307692309999998</v>
      </c>
      <c r="AC164" s="16">
        <f t="shared" si="59"/>
        <v>2.2730769232499997</v>
      </c>
    </row>
    <row r="165" spans="1:29" x14ac:dyDescent="0.25">
      <c r="A165" s="1">
        <v>36898</v>
      </c>
      <c r="B165" s="2">
        <v>0.75</v>
      </c>
      <c r="C165">
        <v>0</v>
      </c>
      <c r="D165">
        <v>0</v>
      </c>
      <c r="E165">
        <v>0</v>
      </c>
      <c r="F165">
        <f t="shared" si="42"/>
        <v>0</v>
      </c>
      <c r="G165" s="8">
        <v>12.8</v>
      </c>
      <c r="H165">
        <v>18</v>
      </c>
      <c r="I165">
        <v>162</v>
      </c>
      <c r="J165">
        <f t="shared" si="43"/>
        <v>7</v>
      </c>
      <c r="K165" s="11">
        <f t="shared" si="44"/>
        <v>-1.2773508591518938</v>
      </c>
      <c r="L165">
        <f t="shared" si="45"/>
        <v>-6.207947196216395</v>
      </c>
      <c r="M165">
        <f t="shared" si="46"/>
        <v>18.229867546729725</v>
      </c>
      <c r="N165" s="8">
        <f t="shared" si="47"/>
        <v>-1.6309755098036309</v>
      </c>
      <c r="O165" s="8">
        <f t="shared" si="48"/>
        <v>-0.39136751212993254</v>
      </c>
      <c r="P165" s="4">
        <f t="shared" si="49"/>
        <v>0</v>
      </c>
      <c r="Q165" s="7">
        <f t="shared" si="50"/>
        <v>0</v>
      </c>
      <c r="R165" s="4">
        <f t="shared" si="51"/>
        <v>0</v>
      </c>
      <c r="S165" s="4">
        <f t="shared" si="52"/>
        <v>0</v>
      </c>
      <c r="T165" s="4">
        <f t="shared" si="53"/>
        <v>0</v>
      </c>
      <c r="U165" s="7">
        <f t="shared" si="54"/>
        <v>0</v>
      </c>
      <c r="V165" s="4">
        <f t="shared" si="40"/>
        <v>0.38268428076468186</v>
      </c>
      <c r="W165" s="14">
        <f t="shared" si="41"/>
        <v>0</v>
      </c>
      <c r="X165" s="7">
        <f t="shared" si="55"/>
        <v>12.8</v>
      </c>
      <c r="Y165" s="4">
        <f t="shared" si="56"/>
        <v>-4.5872000000000002</v>
      </c>
      <c r="Z165" s="7">
        <f t="shared" si="57"/>
        <v>19.976155200000001</v>
      </c>
      <c r="AA165" s="14">
        <f t="shared" si="58"/>
        <v>0</v>
      </c>
      <c r="AB165" s="15">
        <v>1.2538460769999999</v>
      </c>
      <c r="AC165" s="16">
        <f t="shared" si="59"/>
        <v>0.94038455774999996</v>
      </c>
    </row>
    <row r="166" spans="1:29" x14ac:dyDescent="0.25">
      <c r="A166" s="1">
        <v>36898</v>
      </c>
      <c r="B166" s="2">
        <v>0.79166666666666663</v>
      </c>
      <c r="C166">
        <v>0</v>
      </c>
      <c r="D166">
        <v>0</v>
      </c>
      <c r="E166">
        <v>0</v>
      </c>
      <c r="F166">
        <f t="shared" si="42"/>
        <v>0</v>
      </c>
      <c r="G166" s="8">
        <v>10.6</v>
      </c>
      <c r="H166">
        <v>19</v>
      </c>
      <c r="I166">
        <v>163</v>
      </c>
      <c r="J166">
        <f t="shared" si="43"/>
        <v>7</v>
      </c>
      <c r="K166" s="11">
        <f t="shared" si="44"/>
        <v>-1.2773508591518938</v>
      </c>
      <c r="L166">
        <f t="shared" si="45"/>
        <v>-6.207947196216395</v>
      </c>
      <c r="M166">
        <f t="shared" si="46"/>
        <v>19.229867546729725</v>
      </c>
      <c r="N166" s="8">
        <f t="shared" si="47"/>
        <v>-1.8927748976027803</v>
      </c>
      <c r="O166" s="8">
        <f t="shared" si="48"/>
        <v>-0.39136751212993254</v>
      </c>
      <c r="P166" s="4">
        <f t="shared" si="49"/>
        <v>0</v>
      </c>
      <c r="Q166" s="7">
        <f t="shared" si="50"/>
        <v>0</v>
      </c>
      <c r="R166" s="4">
        <f t="shared" si="51"/>
        <v>0</v>
      </c>
      <c r="S166" s="4">
        <f t="shared" si="52"/>
        <v>0</v>
      </c>
      <c r="T166" s="4">
        <f t="shared" si="53"/>
        <v>0</v>
      </c>
      <c r="U166" s="7">
        <f t="shared" si="54"/>
        <v>0</v>
      </c>
      <c r="V166" s="4">
        <f t="shared" si="40"/>
        <v>0.38268428076468186</v>
      </c>
      <c r="W166" s="14">
        <f t="shared" si="41"/>
        <v>0</v>
      </c>
      <c r="X166" s="7">
        <f t="shared" si="55"/>
        <v>10.6</v>
      </c>
      <c r="Y166" s="4">
        <f t="shared" si="56"/>
        <v>-5.4144000000000005</v>
      </c>
      <c r="Z166" s="7">
        <f t="shared" si="57"/>
        <v>20.134150399999999</v>
      </c>
      <c r="AA166" s="14">
        <f t="shared" si="58"/>
        <v>0</v>
      </c>
      <c r="AB166" s="15">
        <v>1.1153846919999999</v>
      </c>
      <c r="AC166" s="16">
        <f t="shared" si="59"/>
        <v>0.83653851899999987</v>
      </c>
    </row>
    <row r="167" spans="1:29" x14ac:dyDescent="0.25">
      <c r="A167" s="1">
        <v>36898</v>
      </c>
      <c r="B167" s="2">
        <v>0.83333333333333337</v>
      </c>
      <c r="C167">
        <v>0</v>
      </c>
      <c r="D167">
        <v>0</v>
      </c>
      <c r="E167">
        <v>0</v>
      </c>
      <c r="F167">
        <f t="shared" si="42"/>
        <v>0</v>
      </c>
      <c r="G167" s="8">
        <v>10.6</v>
      </c>
      <c r="H167">
        <v>20</v>
      </c>
      <c r="I167">
        <v>164</v>
      </c>
      <c r="J167">
        <f t="shared" si="43"/>
        <v>7</v>
      </c>
      <c r="K167" s="11">
        <f t="shared" si="44"/>
        <v>-1.2773508591518938</v>
      </c>
      <c r="L167">
        <f t="shared" si="45"/>
        <v>-6.207947196216395</v>
      </c>
      <c r="M167">
        <f t="shared" si="46"/>
        <v>20.229867546729725</v>
      </c>
      <c r="N167" s="8">
        <f t="shared" si="47"/>
        <v>-2.1545742854019294</v>
      </c>
      <c r="O167" s="8">
        <f t="shared" si="48"/>
        <v>-0.39136751212993254</v>
      </c>
      <c r="P167" s="4">
        <f t="shared" si="49"/>
        <v>0</v>
      </c>
      <c r="Q167" s="7">
        <f t="shared" si="50"/>
        <v>0</v>
      </c>
      <c r="R167" s="4">
        <f t="shared" si="51"/>
        <v>0</v>
      </c>
      <c r="S167" s="4">
        <f t="shared" si="52"/>
        <v>0</v>
      </c>
      <c r="T167" s="4">
        <f t="shared" si="53"/>
        <v>0</v>
      </c>
      <c r="U167" s="7">
        <f t="shared" si="54"/>
        <v>0</v>
      </c>
      <c r="V167" s="4">
        <f t="shared" si="40"/>
        <v>0.38268428076468186</v>
      </c>
      <c r="W167" s="14">
        <f t="shared" si="41"/>
        <v>0</v>
      </c>
      <c r="X167" s="7">
        <f t="shared" si="55"/>
        <v>10.6</v>
      </c>
      <c r="Y167" s="4">
        <f t="shared" si="56"/>
        <v>-5.4144000000000005</v>
      </c>
      <c r="Z167" s="7">
        <f t="shared" si="57"/>
        <v>20.134150399999999</v>
      </c>
      <c r="AA167" s="14">
        <f t="shared" si="58"/>
        <v>0</v>
      </c>
      <c r="AB167" s="15">
        <v>1.4000000770000001</v>
      </c>
      <c r="AC167" s="16">
        <f t="shared" si="59"/>
        <v>1.0500000577500002</v>
      </c>
    </row>
    <row r="168" spans="1:29" x14ac:dyDescent="0.25">
      <c r="A168" s="1">
        <v>36898</v>
      </c>
      <c r="B168" s="2">
        <v>0.875</v>
      </c>
      <c r="C168">
        <v>0</v>
      </c>
      <c r="D168">
        <v>0</v>
      </c>
      <c r="E168">
        <v>0</v>
      </c>
      <c r="F168">
        <f t="shared" si="42"/>
        <v>0</v>
      </c>
      <c r="G168" s="8">
        <v>8.9</v>
      </c>
      <c r="H168">
        <v>21</v>
      </c>
      <c r="I168">
        <v>165</v>
      </c>
      <c r="J168">
        <f t="shared" si="43"/>
        <v>7</v>
      </c>
      <c r="K168" s="11">
        <f t="shared" si="44"/>
        <v>-1.2773508591518938</v>
      </c>
      <c r="L168">
        <f t="shared" si="45"/>
        <v>-6.207947196216395</v>
      </c>
      <c r="M168">
        <f t="shared" si="46"/>
        <v>21.229867546729725</v>
      </c>
      <c r="N168" s="8">
        <f t="shared" si="47"/>
        <v>-2.416373673201079</v>
      </c>
      <c r="O168" s="8">
        <f t="shared" si="48"/>
        <v>-0.39136751212993254</v>
      </c>
      <c r="P168" s="4">
        <f t="shared" si="49"/>
        <v>0</v>
      </c>
      <c r="Q168" s="7">
        <f t="shared" si="50"/>
        <v>0</v>
      </c>
      <c r="R168" s="4">
        <f t="shared" si="51"/>
        <v>0</v>
      </c>
      <c r="S168" s="4">
        <f t="shared" si="52"/>
        <v>0</v>
      </c>
      <c r="T168" s="4">
        <f t="shared" si="53"/>
        <v>1</v>
      </c>
      <c r="U168" s="7">
        <f t="shared" si="54"/>
        <v>0</v>
      </c>
      <c r="V168" s="4">
        <f t="shared" si="40"/>
        <v>0.38268428076468186</v>
      </c>
      <c r="W168" s="14">
        <f t="shared" si="41"/>
        <v>0</v>
      </c>
      <c r="X168" s="7">
        <f t="shared" si="55"/>
        <v>8.9</v>
      </c>
      <c r="Y168" s="4">
        <f t="shared" si="56"/>
        <v>-6.0536000000000003</v>
      </c>
      <c r="Z168" s="7">
        <f t="shared" si="57"/>
        <v>20.256237600000002</v>
      </c>
      <c r="AA168" s="14">
        <f t="shared" si="58"/>
        <v>0</v>
      </c>
      <c r="AB168" s="15">
        <v>3.115384615</v>
      </c>
      <c r="AC168" s="16">
        <f t="shared" si="59"/>
        <v>2.33653846125</v>
      </c>
    </row>
    <row r="169" spans="1:29" x14ac:dyDescent="0.25">
      <c r="A169" s="1">
        <v>36898</v>
      </c>
      <c r="B169" s="2">
        <v>0.91666666666666663</v>
      </c>
      <c r="C169">
        <v>0</v>
      </c>
      <c r="D169">
        <v>0</v>
      </c>
      <c r="E169">
        <v>0</v>
      </c>
      <c r="F169">
        <f t="shared" si="42"/>
        <v>0</v>
      </c>
      <c r="G169" s="8">
        <v>7.2</v>
      </c>
      <c r="H169">
        <v>22</v>
      </c>
      <c r="I169">
        <v>166</v>
      </c>
      <c r="J169">
        <f t="shared" si="43"/>
        <v>7</v>
      </c>
      <c r="K169" s="11">
        <f t="shared" si="44"/>
        <v>-1.2773508591518938</v>
      </c>
      <c r="L169">
        <f t="shared" si="45"/>
        <v>-6.207947196216395</v>
      </c>
      <c r="M169">
        <f t="shared" si="46"/>
        <v>22.229867546729725</v>
      </c>
      <c r="N169" s="8">
        <f t="shared" si="47"/>
        <v>-2.6781730610002286</v>
      </c>
      <c r="O169" s="8">
        <f t="shared" si="48"/>
        <v>-0.39136751212993254</v>
      </c>
      <c r="P169" s="4">
        <f t="shared" si="49"/>
        <v>0</v>
      </c>
      <c r="Q169" s="7">
        <f t="shared" si="50"/>
        <v>0</v>
      </c>
      <c r="R169" s="4">
        <f t="shared" si="51"/>
        <v>0</v>
      </c>
      <c r="S169" s="4">
        <f t="shared" si="52"/>
        <v>0</v>
      </c>
      <c r="T169" s="4">
        <f t="shared" si="53"/>
        <v>1</v>
      </c>
      <c r="U169" s="7">
        <f t="shared" si="54"/>
        <v>0</v>
      </c>
      <c r="V169" s="4">
        <f t="shared" si="40"/>
        <v>0.38268428076468186</v>
      </c>
      <c r="W169" s="14">
        <f t="shared" si="41"/>
        <v>0</v>
      </c>
      <c r="X169" s="7">
        <f t="shared" si="55"/>
        <v>7.2</v>
      </c>
      <c r="Y169" s="4">
        <f t="shared" si="56"/>
        <v>-6.6928000000000001</v>
      </c>
      <c r="Z169" s="7">
        <f t="shared" si="57"/>
        <v>20.378324800000001</v>
      </c>
      <c r="AA169" s="14">
        <f t="shared" si="58"/>
        <v>0</v>
      </c>
      <c r="AB169" s="15">
        <v>1.269230692</v>
      </c>
      <c r="AC169" s="16">
        <f t="shared" si="59"/>
        <v>0.95192301900000009</v>
      </c>
    </row>
    <row r="170" spans="1:29" x14ac:dyDescent="0.25">
      <c r="A170" s="1">
        <v>36898</v>
      </c>
      <c r="B170" s="2">
        <v>0.95833333333333337</v>
      </c>
      <c r="C170">
        <v>0</v>
      </c>
      <c r="D170">
        <v>0</v>
      </c>
      <c r="E170">
        <v>0</v>
      </c>
      <c r="F170">
        <f t="shared" si="42"/>
        <v>0</v>
      </c>
      <c r="G170" s="8">
        <v>7.2</v>
      </c>
      <c r="H170">
        <v>23</v>
      </c>
      <c r="I170">
        <v>167</v>
      </c>
      <c r="J170">
        <f t="shared" si="43"/>
        <v>7</v>
      </c>
      <c r="K170" s="11">
        <f t="shared" si="44"/>
        <v>-1.2773508591518938</v>
      </c>
      <c r="L170">
        <f t="shared" si="45"/>
        <v>-6.207947196216395</v>
      </c>
      <c r="M170">
        <f t="shared" si="46"/>
        <v>23.229867546729725</v>
      </c>
      <c r="N170" s="8">
        <f t="shared" si="47"/>
        <v>-2.9399724487993777</v>
      </c>
      <c r="O170" s="8">
        <f t="shared" si="48"/>
        <v>-0.39136751212993254</v>
      </c>
      <c r="P170" s="4">
        <f t="shared" si="49"/>
        <v>0</v>
      </c>
      <c r="Q170" s="7">
        <f t="shared" si="50"/>
        <v>0</v>
      </c>
      <c r="R170" s="4">
        <f t="shared" si="51"/>
        <v>0</v>
      </c>
      <c r="S170" s="4">
        <f t="shared" si="52"/>
        <v>0</v>
      </c>
      <c r="T170" s="4">
        <f t="shared" si="53"/>
        <v>1</v>
      </c>
      <c r="U170" s="7">
        <f t="shared" si="54"/>
        <v>0</v>
      </c>
      <c r="V170" s="4">
        <f t="shared" si="40"/>
        <v>0.38268428076468186</v>
      </c>
      <c r="W170" s="14">
        <f t="shared" si="41"/>
        <v>0</v>
      </c>
      <c r="X170" s="7">
        <f t="shared" si="55"/>
        <v>7.2</v>
      </c>
      <c r="Y170" s="4">
        <f t="shared" si="56"/>
        <v>-6.6928000000000001</v>
      </c>
      <c r="Z170" s="7">
        <f t="shared" si="57"/>
        <v>20.378324800000001</v>
      </c>
      <c r="AA170" s="14">
        <f t="shared" si="58"/>
        <v>0</v>
      </c>
      <c r="AB170" s="15">
        <v>1</v>
      </c>
      <c r="AC170" s="16">
        <f t="shared" si="59"/>
        <v>0.75</v>
      </c>
    </row>
    <row r="171" spans="1:29" x14ac:dyDescent="0.25">
      <c r="A171" s="1">
        <v>36898</v>
      </c>
      <c r="B171" s="3">
        <v>1</v>
      </c>
      <c r="C171">
        <v>0</v>
      </c>
      <c r="D171">
        <v>0</v>
      </c>
      <c r="E171">
        <v>0</v>
      </c>
      <c r="F171">
        <f t="shared" si="42"/>
        <v>0</v>
      </c>
      <c r="G171" s="8">
        <v>6.7</v>
      </c>
      <c r="H171">
        <v>24</v>
      </c>
      <c r="I171">
        <v>168</v>
      </c>
      <c r="J171">
        <f t="shared" si="43"/>
        <v>7</v>
      </c>
      <c r="K171" s="11">
        <f t="shared" si="44"/>
        <v>-1.2773508591518938</v>
      </c>
      <c r="L171">
        <f t="shared" si="45"/>
        <v>-6.207947196216395</v>
      </c>
      <c r="M171">
        <f t="shared" si="46"/>
        <v>24.229867546729725</v>
      </c>
      <c r="N171" s="8">
        <f t="shared" si="47"/>
        <v>-3.2017718365985273</v>
      </c>
      <c r="O171" s="8">
        <f t="shared" si="48"/>
        <v>-0.39136751212993254</v>
      </c>
      <c r="P171" s="4">
        <f t="shared" si="49"/>
        <v>0</v>
      </c>
      <c r="Q171" s="7">
        <f t="shared" si="50"/>
        <v>0</v>
      </c>
      <c r="R171" s="4">
        <f t="shared" si="51"/>
        <v>0</v>
      </c>
      <c r="S171" s="4">
        <f t="shared" si="52"/>
        <v>0</v>
      </c>
      <c r="T171" s="4">
        <f t="shared" si="53"/>
        <v>1</v>
      </c>
      <c r="U171" s="7">
        <f t="shared" si="54"/>
        <v>0</v>
      </c>
      <c r="V171" s="4">
        <f t="shared" si="40"/>
        <v>0.38268428076468186</v>
      </c>
      <c r="W171" s="14">
        <f t="shared" si="41"/>
        <v>0</v>
      </c>
      <c r="X171" s="7">
        <f t="shared" si="55"/>
        <v>6.7</v>
      </c>
      <c r="Y171" s="4">
        <f t="shared" si="56"/>
        <v>-6.8808000000000007</v>
      </c>
      <c r="Z171" s="7">
        <f t="shared" si="57"/>
        <v>20.414232800000001</v>
      </c>
      <c r="AA171" s="14">
        <f t="shared" si="58"/>
        <v>0</v>
      </c>
      <c r="AB171" s="15">
        <v>1.2153845379999999</v>
      </c>
      <c r="AC171" s="16">
        <f t="shared" si="59"/>
        <v>0.91153840349999993</v>
      </c>
    </row>
    <row r="172" spans="1:29" x14ac:dyDescent="0.25">
      <c r="A172" s="1">
        <v>36899</v>
      </c>
      <c r="B172" s="2">
        <v>4.1666666666666664E-2</v>
      </c>
      <c r="C172">
        <v>0</v>
      </c>
      <c r="D172">
        <v>0</v>
      </c>
      <c r="E172">
        <v>0</v>
      </c>
      <c r="F172">
        <f t="shared" si="42"/>
        <v>0</v>
      </c>
      <c r="G172" s="8">
        <v>7.2</v>
      </c>
      <c r="H172">
        <v>1</v>
      </c>
      <c r="I172">
        <v>169</v>
      </c>
      <c r="J172">
        <f t="shared" si="43"/>
        <v>8</v>
      </c>
      <c r="K172" s="11">
        <f t="shared" si="44"/>
        <v>-1.2600893610552466</v>
      </c>
      <c r="L172">
        <f t="shared" si="45"/>
        <v>-6.6201535431568779</v>
      </c>
      <c r="M172">
        <f t="shared" si="46"/>
        <v>1.2229974409473854</v>
      </c>
      <c r="N172" s="8">
        <f t="shared" si="47"/>
        <v>2.8214126722698412</v>
      </c>
      <c r="O172" s="8">
        <f t="shared" si="48"/>
        <v>-0.38924813479549708</v>
      </c>
      <c r="P172" s="4">
        <f t="shared" si="49"/>
        <v>0</v>
      </c>
      <c r="Q172" s="7">
        <f t="shared" si="50"/>
        <v>0</v>
      </c>
      <c r="R172" s="4">
        <f t="shared" si="51"/>
        <v>0</v>
      </c>
      <c r="S172" s="4">
        <f t="shared" si="52"/>
        <v>0</v>
      </c>
      <c r="T172" s="4">
        <f t="shared" si="53"/>
        <v>1</v>
      </c>
      <c r="U172" s="7">
        <f t="shared" si="54"/>
        <v>0</v>
      </c>
      <c r="V172" s="4">
        <f t="shared" si="40"/>
        <v>0.38268428076468186</v>
      </c>
      <c r="W172" s="14">
        <f t="shared" si="41"/>
        <v>0</v>
      </c>
      <c r="X172" s="7">
        <f t="shared" si="55"/>
        <v>7.2</v>
      </c>
      <c r="Y172" s="4">
        <f t="shared" si="56"/>
        <v>-6.6928000000000001</v>
      </c>
      <c r="Z172" s="7">
        <f t="shared" si="57"/>
        <v>20.378324800000001</v>
      </c>
      <c r="AA172" s="14">
        <f t="shared" si="58"/>
        <v>0</v>
      </c>
      <c r="AB172" s="15">
        <v>0.80769230800000003</v>
      </c>
      <c r="AC172" s="16">
        <f t="shared" si="59"/>
        <v>0.60576923100000002</v>
      </c>
    </row>
    <row r="173" spans="1:29" x14ac:dyDescent="0.25">
      <c r="A173" s="1">
        <v>36899</v>
      </c>
      <c r="B173" s="2">
        <v>8.3333333333333329E-2</v>
      </c>
      <c r="C173">
        <v>0</v>
      </c>
      <c r="D173">
        <v>0</v>
      </c>
      <c r="E173">
        <v>0</v>
      </c>
      <c r="F173">
        <f t="shared" si="42"/>
        <v>0</v>
      </c>
      <c r="G173" s="8">
        <v>6.7</v>
      </c>
      <c r="H173">
        <v>2</v>
      </c>
      <c r="I173">
        <v>170</v>
      </c>
      <c r="J173">
        <f t="shared" si="43"/>
        <v>8</v>
      </c>
      <c r="K173" s="11">
        <f t="shared" si="44"/>
        <v>-1.2600893610552466</v>
      </c>
      <c r="L173">
        <f t="shared" si="45"/>
        <v>-6.6201535431568779</v>
      </c>
      <c r="M173">
        <f t="shared" si="46"/>
        <v>2.2229974409473852</v>
      </c>
      <c r="N173" s="8">
        <f t="shared" si="47"/>
        <v>2.559613284470692</v>
      </c>
      <c r="O173" s="8">
        <f t="shared" si="48"/>
        <v>-0.38924813479549708</v>
      </c>
      <c r="P173" s="4">
        <f t="shared" si="49"/>
        <v>0</v>
      </c>
      <c r="Q173" s="7">
        <f t="shared" si="50"/>
        <v>0</v>
      </c>
      <c r="R173" s="4">
        <f t="shared" si="51"/>
        <v>0</v>
      </c>
      <c r="S173" s="4">
        <f t="shared" si="52"/>
        <v>0</v>
      </c>
      <c r="T173" s="4">
        <f t="shared" si="53"/>
        <v>1</v>
      </c>
      <c r="U173" s="7">
        <f t="shared" si="54"/>
        <v>0</v>
      </c>
      <c r="V173" s="4">
        <f t="shared" si="40"/>
        <v>0.38268428076468186</v>
      </c>
      <c r="W173" s="14">
        <f t="shared" si="41"/>
        <v>0</v>
      </c>
      <c r="X173" s="7">
        <f t="shared" si="55"/>
        <v>6.7</v>
      </c>
      <c r="Y173" s="4">
        <f t="shared" si="56"/>
        <v>-6.8808000000000007</v>
      </c>
      <c r="Z173" s="7">
        <f t="shared" si="57"/>
        <v>20.414232800000001</v>
      </c>
      <c r="AA173" s="14">
        <f t="shared" si="58"/>
        <v>0</v>
      </c>
      <c r="AB173" s="15">
        <v>0.830769231</v>
      </c>
      <c r="AC173" s="16">
        <f t="shared" si="59"/>
        <v>0.62307692324999997</v>
      </c>
    </row>
    <row r="174" spans="1:29" x14ac:dyDescent="0.25">
      <c r="A174" s="1">
        <v>36899</v>
      </c>
      <c r="B174" s="2">
        <v>0.125</v>
      </c>
      <c r="C174">
        <v>0</v>
      </c>
      <c r="D174">
        <v>0</v>
      </c>
      <c r="E174">
        <v>0</v>
      </c>
      <c r="F174">
        <f t="shared" si="42"/>
        <v>0</v>
      </c>
      <c r="G174" s="8">
        <v>6.7</v>
      </c>
      <c r="H174">
        <v>3</v>
      </c>
      <c r="I174">
        <v>171</v>
      </c>
      <c r="J174">
        <f t="shared" si="43"/>
        <v>8</v>
      </c>
      <c r="K174" s="11">
        <f t="shared" si="44"/>
        <v>-1.2600893610552466</v>
      </c>
      <c r="L174">
        <f t="shared" si="45"/>
        <v>-6.6201535431568779</v>
      </c>
      <c r="M174">
        <f t="shared" si="46"/>
        <v>3.2229974409473852</v>
      </c>
      <c r="N174" s="8">
        <f t="shared" si="47"/>
        <v>2.2978138966715425</v>
      </c>
      <c r="O174" s="8">
        <f t="shared" si="48"/>
        <v>-0.38924813479549708</v>
      </c>
      <c r="P174" s="4">
        <f t="shared" si="49"/>
        <v>0</v>
      </c>
      <c r="Q174" s="7">
        <f t="shared" si="50"/>
        <v>0</v>
      </c>
      <c r="R174" s="4">
        <f t="shared" si="51"/>
        <v>0</v>
      </c>
      <c r="S174" s="4">
        <f t="shared" si="52"/>
        <v>0</v>
      </c>
      <c r="T174" s="4">
        <f t="shared" si="53"/>
        <v>1</v>
      </c>
      <c r="U174" s="7">
        <f t="shared" si="54"/>
        <v>0</v>
      </c>
      <c r="V174" s="4">
        <f t="shared" si="40"/>
        <v>0.38268428076468186</v>
      </c>
      <c r="W174" s="14">
        <f t="shared" si="41"/>
        <v>0</v>
      </c>
      <c r="X174" s="7">
        <f t="shared" si="55"/>
        <v>6.7</v>
      </c>
      <c r="Y174" s="4">
        <f t="shared" si="56"/>
        <v>-6.8808000000000007</v>
      </c>
      <c r="Z174" s="7">
        <f t="shared" si="57"/>
        <v>20.414232800000001</v>
      </c>
      <c r="AA174" s="14">
        <f t="shared" si="58"/>
        <v>0</v>
      </c>
      <c r="AB174" s="15">
        <v>0.60769227699999995</v>
      </c>
      <c r="AC174" s="16">
        <f t="shared" si="59"/>
        <v>0.45576920774999996</v>
      </c>
    </row>
    <row r="175" spans="1:29" x14ac:dyDescent="0.25">
      <c r="A175" s="1">
        <v>36899</v>
      </c>
      <c r="B175" s="2">
        <v>0.16666666666666666</v>
      </c>
      <c r="C175">
        <v>0</v>
      </c>
      <c r="D175">
        <v>0</v>
      </c>
      <c r="E175">
        <v>0</v>
      </c>
      <c r="F175">
        <f t="shared" si="42"/>
        <v>0</v>
      </c>
      <c r="G175" s="8">
        <v>5.6</v>
      </c>
      <c r="H175">
        <v>4</v>
      </c>
      <c r="I175">
        <v>172</v>
      </c>
      <c r="J175">
        <f t="shared" si="43"/>
        <v>8</v>
      </c>
      <c r="K175" s="11">
        <f t="shared" si="44"/>
        <v>-1.2600893610552466</v>
      </c>
      <c r="L175">
        <f t="shared" si="45"/>
        <v>-6.6201535431568779</v>
      </c>
      <c r="M175">
        <f t="shared" si="46"/>
        <v>4.2229974409473856</v>
      </c>
      <c r="N175" s="8">
        <f t="shared" si="47"/>
        <v>2.0360145088723929</v>
      </c>
      <c r="O175" s="8">
        <f t="shared" si="48"/>
        <v>-0.38924813479549708</v>
      </c>
      <c r="P175" s="4">
        <f t="shared" si="49"/>
        <v>0</v>
      </c>
      <c r="Q175" s="7">
        <f t="shared" si="50"/>
        <v>0</v>
      </c>
      <c r="R175" s="4">
        <f t="shared" si="51"/>
        <v>0</v>
      </c>
      <c r="S175" s="4">
        <f t="shared" si="52"/>
        <v>0</v>
      </c>
      <c r="T175" s="4">
        <f t="shared" si="53"/>
        <v>0</v>
      </c>
      <c r="U175" s="7">
        <f t="shared" si="54"/>
        <v>0</v>
      </c>
      <c r="V175" s="4">
        <f t="shared" si="40"/>
        <v>0.38268428076468186</v>
      </c>
      <c r="W175" s="14">
        <f t="shared" si="41"/>
        <v>0</v>
      </c>
      <c r="X175" s="7">
        <f t="shared" si="55"/>
        <v>5.6</v>
      </c>
      <c r="Y175" s="4">
        <f t="shared" si="56"/>
        <v>-7.2943999999999996</v>
      </c>
      <c r="Z175" s="7">
        <f t="shared" si="57"/>
        <v>20.493230399999998</v>
      </c>
      <c r="AA175" s="14">
        <f t="shared" si="58"/>
        <v>0</v>
      </c>
      <c r="AB175" s="15">
        <v>0.69230766200000005</v>
      </c>
      <c r="AC175" s="16">
        <f t="shared" si="59"/>
        <v>0.51923074650000001</v>
      </c>
    </row>
    <row r="176" spans="1:29" x14ac:dyDescent="0.25">
      <c r="A176" s="1">
        <v>36899</v>
      </c>
      <c r="B176" s="2">
        <v>0.20833333333333334</v>
      </c>
      <c r="C176">
        <v>0</v>
      </c>
      <c r="D176">
        <v>0</v>
      </c>
      <c r="E176">
        <v>0</v>
      </c>
      <c r="F176">
        <f t="shared" si="42"/>
        <v>0</v>
      </c>
      <c r="G176" s="8">
        <v>6.7</v>
      </c>
      <c r="H176">
        <v>5</v>
      </c>
      <c r="I176">
        <v>173</v>
      </c>
      <c r="J176">
        <f t="shared" si="43"/>
        <v>8</v>
      </c>
      <c r="K176" s="11">
        <f t="shared" si="44"/>
        <v>-1.2600893610552466</v>
      </c>
      <c r="L176">
        <f t="shared" si="45"/>
        <v>-6.6201535431568779</v>
      </c>
      <c r="M176">
        <f t="shared" si="46"/>
        <v>5.2229974409473856</v>
      </c>
      <c r="N176" s="8">
        <f t="shared" si="47"/>
        <v>1.7742151210732433</v>
      </c>
      <c r="O176" s="8">
        <f t="shared" si="48"/>
        <v>-0.38924813479549708</v>
      </c>
      <c r="P176" s="4">
        <f t="shared" si="49"/>
        <v>0</v>
      </c>
      <c r="Q176" s="7">
        <f t="shared" si="50"/>
        <v>0</v>
      </c>
      <c r="R176" s="4">
        <f t="shared" si="51"/>
        <v>0</v>
      </c>
      <c r="S176" s="4">
        <f t="shared" si="52"/>
        <v>0</v>
      </c>
      <c r="T176" s="4">
        <f t="shared" si="53"/>
        <v>0</v>
      </c>
      <c r="U176" s="7">
        <f t="shared" si="54"/>
        <v>0</v>
      </c>
      <c r="V176" s="4">
        <f t="shared" si="40"/>
        <v>0.38268428076468186</v>
      </c>
      <c r="W176" s="14">
        <f t="shared" si="41"/>
        <v>0</v>
      </c>
      <c r="X176" s="7">
        <f t="shared" si="55"/>
        <v>6.7</v>
      </c>
      <c r="Y176" s="4">
        <f t="shared" si="56"/>
        <v>-6.8808000000000007</v>
      </c>
      <c r="Z176" s="7">
        <f t="shared" si="57"/>
        <v>20.414232800000001</v>
      </c>
      <c r="AA176" s="14">
        <f t="shared" si="58"/>
        <v>0</v>
      </c>
      <c r="AB176" s="15">
        <v>0.73846153800000003</v>
      </c>
      <c r="AC176" s="16">
        <f t="shared" si="59"/>
        <v>0.55384615349999999</v>
      </c>
    </row>
    <row r="177" spans="1:29" x14ac:dyDescent="0.25">
      <c r="A177" s="1">
        <v>36899</v>
      </c>
      <c r="B177" s="2">
        <v>0.25</v>
      </c>
      <c r="C177">
        <v>0</v>
      </c>
      <c r="D177">
        <v>0</v>
      </c>
      <c r="E177">
        <v>0</v>
      </c>
      <c r="F177">
        <f t="shared" si="42"/>
        <v>0</v>
      </c>
      <c r="G177" s="8">
        <v>7.2</v>
      </c>
      <c r="H177">
        <v>6</v>
      </c>
      <c r="I177">
        <v>174</v>
      </c>
      <c r="J177">
        <f t="shared" si="43"/>
        <v>8</v>
      </c>
      <c r="K177" s="11">
        <f t="shared" si="44"/>
        <v>-1.2600893610552466</v>
      </c>
      <c r="L177">
        <f t="shared" si="45"/>
        <v>-6.6201535431568779</v>
      </c>
      <c r="M177">
        <f t="shared" si="46"/>
        <v>6.2229974409473856</v>
      </c>
      <c r="N177" s="8">
        <f t="shared" si="47"/>
        <v>1.512415733274094</v>
      </c>
      <c r="O177" s="8">
        <f t="shared" si="48"/>
        <v>-0.38924813479549708</v>
      </c>
      <c r="P177" s="4">
        <f t="shared" si="49"/>
        <v>0</v>
      </c>
      <c r="Q177" s="7">
        <f t="shared" si="50"/>
        <v>0</v>
      </c>
      <c r="R177" s="4">
        <f t="shared" si="51"/>
        <v>0</v>
      </c>
      <c r="S177" s="4">
        <f t="shared" si="52"/>
        <v>0</v>
      </c>
      <c r="T177" s="4">
        <f t="shared" si="53"/>
        <v>0</v>
      </c>
      <c r="U177" s="7">
        <f t="shared" si="54"/>
        <v>0</v>
      </c>
      <c r="V177" s="4">
        <f t="shared" si="40"/>
        <v>0.38268428076468186</v>
      </c>
      <c r="W177" s="14">
        <f t="shared" si="41"/>
        <v>0</v>
      </c>
      <c r="X177" s="7">
        <f t="shared" si="55"/>
        <v>7.2</v>
      </c>
      <c r="Y177" s="4">
        <f t="shared" si="56"/>
        <v>-6.6928000000000001</v>
      </c>
      <c r="Z177" s="7">
        <f t="shared" si="57"/>
        <v>20.378324800000001</v>
      </c>
      <c r="AA177" s="14">
        <f t="shared" si="58"/>
        <v>0</v>
      </c>
      <c r="AB177" s="15">
        <v>1.692307692</v>
      </c>
      <c r="AC177" s="16">
        <f t="shared" si="59"/>
        <v>1.269230769</v>
      </c>
    </row>
    <row r="178" spans="1:29" x14ac:dyDescent="0.25">
      <c r="A178" s="1">
        <v>36899</v>
      </c>
      <c r="B178" s="2">
        <v>0.29166666666666669</v>
      </c>
      <c r="C178">
        <v>0</v>
      </c>
      <c r="D178">
        <v>0</v>
      </c>
      <c r="E178">
        <v>0</v>
      </c>
      <c r="F178">
        <f t="shared" si="42"/>
        <v>0</v>
      </c>
      <c r="G178" s="8">
        <v>8.3000000000000007</v>
      </c>
      <c r="H178">
        <v>7</v>
      </c>
      <c r="I178">
        <v>175</v>
      </c>
      <c r="J178">
        <f t="shared" si="43"/>
        <v>8</v>
      </c>
      <c r="K178" s="11">
        <f t="shared" si="44"/>
        <v>-1.2600893610552466</v>
      </c>
      <c r="L178">
        <f t="shared" si="45"/>
        <v>-6.6201535431568779</v>
      </c>
      <c r="M178">
        <f t="shared" si="46"/>
        <v>7.2229974409473856</v>
      </c>
      <c r="N178" s="8">
        <f t="shared" si="47"/>
        <v>1.2506163454749446</v>
      </c>
      <c r="O178" s="8">
        <f t="shared" si="48"/>
        <v>-0.38924813479549708</v>
      </c>
      <c r="P178" s="4">
        <f t="shared" si="49"/>
        <v>1.1825975377638187E-2</v>
      </c>
      <c r="Q178" s="7">
        <f t="shared" si="50"/>
        <v>1.1826251046043726E-2</v>
      </c>
      <c r="R178" s="4">
        <f t="shared" si="51"/>
        <v>1.0721621394675684</v>
      </c>
      <c r="S178" s="4">
        <f t="shared" si="52"/>
        <v>1.0721621394675684</v>
      </c>
      <c r="T178" s="4">
        <f t="shared" si="53"/>
        <v>0</v>
      </c>
      <c r="U178" s="7">
        <f t="shared" si="54"/>
        <v>1.0721621394675684</v>
      </c>
      <c r="V178" s="4">
        <f t="shared" si="40"/>
        <v>0.19392273064233506</v>
      </c>
      <c r="W178" s="14">
        <f t="shared" si="41"/>
        <v>0</v>
      </c>
      <c r="X178" s="7">
        <f t="shared" si="55"/>
        <v>8.3000000000000007</v>
      </c>
      <c r="Y178" s="4">
        <f t="shared" si="56"/>
        <v>-6.2791999999999994</v>
      </c>
      <c r="Z178" s="7">
        <f t="shared" si="57"/>
        <v>20.2993272</v>
      </c>
      <c r="AA178" s="14">
        <f t="shared" si="58"/>
        <v>0</v>
      </c>
      <c r="AB178" s="15">
        <v>0.92307692299999999</v>
      </c>
      <c r="AC178" s="16">
        <f t="shared" si="59"/>
        <v>0.69230769225</v>
      </c>
    </row>
    <row r="179" spans="1:29" x14ac:dyDescent="0.25">
      <c r="A179" s="1">
        <v>36899</v>
      </c>
      <c r="B179" s="2">
        <v>0.33333333333333331</v>
      </c>
      <c r="C179">
        <v>16</v>
      </c>
      <c r="D179">
        <v>0</v>
      </c>
      <c r="E179">
        <v>16</v>
      </c>
      <c r="F179">
        <f t="shared" si="42"/>
        <v>0</v>
      </c>
      <c r="G179" s="8">
        <v>9.4</v>
      </c>
      <c r="H179">
        <v>8</v>
      </c>
      <c r="I179">
        <v>176</v>
      </c>
      <c r="J179">
        <f t="shared" si="43"/>
        <v>8</v>
      </c>
      <c r="K179" s="11">
        <f t="shared" si="44"/>
        <v>-1.2600893610552466</v>
      </c>
      <c r="L179">
        <f t="shared" si="45"/>
        <v>-6.6201535431568779</v>
      </c>
      <c r="M179">
        <f t="shared" si="46"/>
        <v>8.2229974409473847</v>
      </c>
      <c r="N179" s="8">
        <f t="shared" si="47"/>
        <v>0.98881695767579536</v>
      </c>
      <c r="O179" s="8">
        <f t="shared" si="48"/>
        <v>-0.38924813479549708</v>
      </c>
      <c r="P179" s="4">
        <f t="shared" si="49"/>
        <v>0.18749335543300555</v>
      </c>
      <c r="Q179" s="7">
        <f t="shared" si="50"/>
        <v>0.18860962164099518</v>
      </c>
      <c r="R179" s="4">
        <f t="shared" si="51"/>
        <v>0.90567120174958371</v>
      </c>
      <c r="S179" s="4">
        <f t="shared" si="52"/>
        <v>0.90567120174958371</v>
      </c>
      <c r="T179" s="4">
        <f t="shared" si="53"/>
        <v>0</v>
      </c>
      <c r="U179" s="7">
        <f t="shared" si="54"/>
        <v>0.90567120174958371</v>
      </c>
      <c r="V179" s="4">
        <f t="shared" si="40"/>
        <v>0.40520933183496549</v>
      </c>
      <c r="W179" s="14">
        <f t="shared" si="41"/>
        <v>15.391033448737705</v>
      </c>
      <c r="X179" s="7">
        <f t="shared" si="55"/>
        <v>9.9002085870839753</v>
      </c>
      <c r="Y179" s="4">
        <f t="shared" si="56"/>
        <v>-5.6775215712564249</v>
      </c>
      <c r="Z179" s="7">
        <f t="shared" si="57"/>
        <v>20.184406620109975</v>
      </c>
      <c r="AA179" s="14">
        <f t="shared" si="58"/>
        <v>7.2215990356161094E-2</v>
      </c>
      <c r="AB179" s="15">
        <v>0.97692307700000003</v>
      </c>
      <c r="AC179" s="16">
        <f t="shared" si="59"/>
        <v>0.73269230775000005</v>
      </c>
    </row>
    <row r="180" spans="1:29" x14ac:dyDescent="0.25">
      <c r="A180" s="1">
        <v>36899</v>
      </c>
      <c r="B180" s="2">
        <v>0.375</v>
      </c>
      <c r="C180">
        <v>56</v>
      </c>
      <c r="D180">
        <v>0</v>
      </c>
      <c r="E180">
        <v>56</v>
      </c>
      <c r="F180">
        <f t="shared" si="42"/>
        <v>0</v>
      </c>
      <c r="G180" s="8">
        <v>10.6</v>
      </c>
      <c r="H180">
        <v>9</v>
      </c>
      <c r="I180">
        <v>177</v>
      </c>
      <c r="J180">
        <f t="shared" si="43"/>
        <v>8</v>
      </c>
      <c r="K180" s="11">
        <f t="shared" si="44"/>
        <v>-1.2600893610552466</v>
      </c>
      <c r="L180">
        <f t="shared" si="45"/>
        <v>-6.6201535431568779</v>
      </c>
      <c r="M180">
        <f t="shared" si="46"/>
        <v>9.2229974409473847</v>
      </c>
      <c r="N180" s="8">
        <f t="shared" si="47"/>
        <v>0.7270175698766459</v>
      </c>
      <c r="O180" s="8">
        <f t="shared" si="48"/>
        <v>-0.38924813479549708</v>
      </c>
      <c r="P180" s="4">
        <f t="shared" si="49"/>
        <v>0.33515182771242435</v>
      </c>
      <c r="Q180" s="7">
        <f t="shared" si="50"/>
        <v>0.34176637332133136</v>
      </c>
      <c r="R180" s="4">
        <f t="shared" si="51"/>
        <v>0.71110744836732698</v>
      </c>
      <c r="S180" s="4">
        <f t="shared" si="52"/>
        <v>0.71110744836732698</v>
      </c>
      <c r="T180" s="4">
        <f t="shared" si="53"/>
        <v>0</v>
      </c>
      <c r="U180" s="7">
        <f t="shared" si="54"/>
        <v>0.71110744836732698</v>
      </c>
      <c r="V180" s="4">
        <f t="shared" si="40"/>
        <v>0.5828077951090318</v>
      </c>
      <c r="W180" s="14">
        <f t="shared" si="41"/>
        <v>53.868617070581969</v>
      </c>
      <c r="X180" s="7">
        <f t="shared" si="55"/>
        <v>12.350730054793914</v>
      </c>
      <c r="Y180" s="4">
        <f t="shared" si="56"/>
        <v>-4.7561254993974886</v>
      </c>
      <c r="Z180" s="7">
        <f t="shared" si="57"/>
        <v>20.008419970384921</v>
      </c>
      <c r="AA180" s="14">
        <f t="shared" si="58"/>
        <v>0.25055220189842425</v>
      </c>
      <c r="AB180" s="15">
        <v>0.88461538500000003</v>
      </c>
      <c r="AC180" s="16">
        <f t="shared" si="59"/>
        <v>0.66346153875000002</v>
      </c>
    </row>
    <row r="181" spans="1:29" x14ac:dyDescent="0.25">
      <c r="A181" s="1">
        <v>36899</v>
      </c>
      <c r="B181" s="2">
        <v>0.41666666666666669</v>
      </c>
      <c r="C181">
        <v>169</v>
      </c>
      <c r="D181">
        <v>23</v>
      </c>
      <c r="E181">
        <v>160</v>
      </c>
      <c r="F181">
        <f t="shared" si="42"/>
        <v>9</v>
      </c>
      <c r="G181" s="8">
        <v>12.8</v>
      </c>
      <c r="H181">
        <v>10</v>
      </c>
      <c r="I181">
        <v>178</v>
      </c>
      <c r="J181">
        <f t="shared" si="43"/>
        <v>8</v>
      </c>
      <c r="K181" s="11">
        <f t="shared" si="44"/>
        <v>-1.2600893610552466</v>
      </c>
      <c r="L181">
        <f t="shared" si="45"/>
        <v>-6.6201535431568779</v>
      </c>
      <c r="M181">
        <f t="shared" si="46"/>
        <v>10.222997440947385</v>
      </c>
      <c r="N181" s="8">
        <f t="shared" si="47"/>
        <v>0.46521818207749654</v>
      </c>
      <c r="O181" s="8">
        <f t="shared" si="48"/>
        <v>-0.38924813479549708</v>
      </c>
      <c r="P181" s="4">
        <f t="shared" si="49"/>
        <v>0.44473871134721499</v>
      </c>
      <c r="Q181" s="7">
        <f t="shared" si="50"/>
        <v>0.46088251231498084</v>
      </c>
      <c r="R181" s="4">
        <f t="shared" si="51"/>
        <v>0.4818405189714664</v>
      </c>
      <c r="S181" s="4">
        <f t="shared" si="52"/>
        <v>0.4818405189714664</v>
      </c>
      <c r="T181" s="4">
        <f t="shared" si="53"/>
        <v>0</v>
      </c>
      <c r="U181" s="7">
        <f t="shared" si="54"/>
        <v>0.4818405189714664</v>
      </c>
      <c r="V181" s="4">
        <f t="shared" si="40"/>
        <v>0.71461507868774388</v>
      </c>
      <c r="W181" s="14">
        <f t="shared" si="41"/>
        <v>170.34648129719514</v>
      </c>
      <c r="X181" s="7">
        <f t="shared" si="55"/>
        <v>18.336260642158841</v>
      </c>
      <c r="Y181" s="4">
        <f t="shared" si="56"/>
        <v>-2.5055659985482759</v>
      </c>
      <c r="Z181" s="7">
        <f t="shared" si="57"/>
        <v>19.578563105722722</v>
      </c>
      <c r="AA181" s="14">
        <f t="shared" si="58"/>
        <v>0.77528893416661671</v>
      </c>
      <c r="AB181" s="15">
        <v>0.86153843100000005</v>
      </c>
      <c r="AC181" s="16">
        <f t="shared" si="59"/>
        <v>0.64615382325000004</v>
      </c>
    </row>
    <row r="182" spans="1:29" x14ac:dyDescent="0.25">
      <c r="A182" s="1">
        <v>36899</v>
      </c>
      <c r="B182" s="2">
        <v>0.45833333333333331</v>
      </c>
      <c r="C182">
        <v>218</v>
      </c>
      <c r="D182">
        <v>24</v>
      </c>
      <c r="E182">
        <v>207</v>
      </c>
      <c r="F182">
        <f t="shared" si="42"/>
        <v>11</v>
      </c>
      <c r="G182" s="8">
        <v>12.8</v>
      </c>
      <c r="H182">
        <v>11</v>
      </c>
      <c r="I182">
        <v>179</v>
      </c>
      <c r="J182">
        <f t="shared" si="43"/>
        <v>8</v>
      </c>
      <c r="K182" s="11">
        <f t="shared" si="44"/>
        <v>-1.2600893610552466</v>
      </c>
      <c r="L182">
        <f t="shared" si="45"/>
        <v>-6.6201535431568779</v>
      </c>
      <c r="M182">
        <f t="shared" si="46"/>
        <v>11.222997440947385</v>
      </c>
      <c r="N182" s="8">
        <f t="shared" si="47"/>
        <v>0.20341879427834711</v>
      </c>
      <c r="O182" s="8">
        <f t="shared" si="48"/>
        <v>-0.38924813479549708</v>
      </c>
      <c r="P182" s="4">
        <f t="shared" si="49"/>
        <v>0.50878584131855453</v>
      </c>
      <c r="Q182" s="7">
        <f t="shared" si="50"/>
        <v>0.53377385379137254</v>
      </c>
      <c r="R182" s="4">
        <f t="shared" si="51"/>
        <v>0.21885074807997515</v>
      </c>
      <c r="S182" s="4">
        <f t="shared" si="52"/>
        <v>0.21885074807997515</v>
      </c>
      <c r="T182" s="4">
        <f t="shared" si="53"/>
        <v>0</v>
      </c>
      <c r="U182" s="7">
        <f t="shared" si="54"/>
        <v>0.21885074807997515</v>
      </c>
      <c r="V182" s="4">
        <f t="shared" si="40"/>
        <v>0.79164873401704772</v>
      </c>
      <c r="W182" s="14">
        <f t="shared" si="41"/>
        <v>218.12106485945321</v>
      </c>
      <c r="X182" s="7">
        <f t="shared" si="55"/>
        <v>19.888934607932232</v>
      </c>
      <c r="Y182" s="4">
        <f t="shared" si="56"/>
        <v>-1.921760587417481</v>
      </c>
      <c r="Z182" s="7">
        <f t="shared" si="57"/>
        <v>19.467056272196739</v>
      </c>
      <c r="AA182" s="14">
        <f t="shared" si="58"/>
        <v>0.98706896305449199</v>
      </c>
      <c r="AB182" s="15">
        <v>2.9153846149999998</v>
      </c>
      <c r="AC182" s="16">
        <f t="shared" si="59"/>
        <v>2.1865384612499996</v>
      </c>
    </row>
    <row r="183" spans="1:29" x14ac:dyDescent="0.25">
      <c r="A183" s="1">
        <v>36899</v>
      </c>
      <c r="B183" s="2">
        <v>0.5</v>
      </c>
      <c r="C183">
        <v>233</v>
      </c>
      <c r="D183">
        <v>18</v>
      </c>
      <c r="E183">
        <v>224</v>
      </c>
      <c r="F183">
        <f t="shared" si="42"/>
        <v>9</v>
      </c>
      <c r="G183" s="8">
        <v>13.3</v>
      </c>
      <c r="H183">
        <v>12</v>
      </c>
      <c r="I183">
        <v>180</v>
      </c>
      <c r="J183">
        <f t="shared" si="43"/>
        <v>8</v>
      </c>
      <c r="K183" s="11">
        <f t="shared" si="44"/>
        <v>-1.2600893610552466</v>
      </c>
      <c r="L183">
        <f t="shared" si="45"/>
        <v>-6.6201535431568779</v>
      </c>
      <c r="M183">
        <f t="shared" si="46"/>
        <v>12.222997440947385</v>
      </c>
      <c r="N183" s="8">
        <f t="shared" si="47"/>
        <v>-5.8380593520802292E-2</v>
      </c>
      <c r="O183" s="8">
        <f t="shared" si="48"/>
        <v>-0.38924813479549708</v>
      </c>
      <c r="P183" s="4">
        <f t="shared" si="49"/>
        <v>0.52292851156178288</v>
      </c>
      <c r="Q183" s="7">
        <f t="shared" si="50"/>
        <v>0.55028304590148525</v>
      </c>
      <c r="R183" s="4">
        <f t="shared" si="51"/>
        <v>-6.3374442159123204E-2</v>
      </c>
      <c r="S183" s="4">
        <f t="shared" si="52"/>
        <v>-6.3374442159123204E-2</v>
      </c>
      <c r="T183" s="4">
        <f t="shared" si="53"/>
        <v>0</v>
      </c>
      <c r="U183" s="7">
        <f t="shared" si="54"/>
        <v>-6.3374442159123204E-2</v>
      </c>
      <c r="V183" s="4">
        <f t="shared" si="40"/>
        <v>0.80865904479038564</v>
      </c>
      <c r="W183" s="14">
        <f t="shared" si="41"/>
        <v>230.03033108855482</v>
      </c>
      <c r="X183" s="7">
        <f t="shared" si="55"/>
        <v>20.775985760378035</v>
      </c>
      <c r="Y183" s="4">
        <f t="shared" si="56"/>
        <v>-1.5882293540978589</v>
      </c>
      <c r="Z183" s="7">
        <f t="shared" si="57"/>
        <v>19.403351806632692</v>
      </c>
      <c r="AA183" s="14">
        <f t="shared" si="58"/>
        <v>1.037555807066229</v>
      </c>
      <c r="AB183" s="15">
        <v>3.8769230769999998</v>
      </c>
      <c r="AC183" s="16">
        <f t="shared" si="59"/>
        <v>2.9076923077499996</v>
      </c>
    </row>
    <row r="184" spans="1:29" x14ac:dyDescent="0.25">
      <c r="A184" s="1">
        <v>36899</v>
      </c>
      <c r="B184" s="2">
        <v>0.54166666666666663</v>
      </c>
      <c r="C184">
        <v>217</v>
      </c>
      <c r="D184">
        <v>6</v>
      </c>
      <c r="E184">
        <v>214</v>
      </c>
      <c r="F184">
        <f t="shared" si="42"/>
        <v>3</v>
      </c>
      <c r="G184" s="8">
        <v>13.3</v>
      </c>
      <c r="H184">
        <v>13</v>
      </c>
      <c r="I184">
        <v>181</v>
      </c>
      <c r="J184">
        <f t="shared" si="43"/>
        <v>8</v>
      </c>
      <c r="K184" s="11">
        <f t="shared" si="44"/>
        <v>-1.2600893610552466</v>
      </c>
      <c r="L184">
        <f t="shared" si="45"/>
        <v>-6.6201535431568779</v>
      </c>
      <c r="M184">
        <f t="shared" si="46"/>
        <v>13.222997440947385</v>
      </c>
      <c r="N184" s="8">
        <f t="shared" si="47"/>
        <v>-0.32017998131995168</v>
      </c>
      <c r="O184" s="8">
        <f t="shared" si="48"/>
        <v>-0.38924813479549708</v>
      </c>
      <c r="P184" s="4">
        <f t="shared" si="49"/>
        <v>0.48620292247169161</v>
      </c>
      <c r="Q184" s="7">
        <f t="shared" si="50"/>
        <v>0.50773922549665462</v>
      </c>
      <c r="R184" s="4">
        <f t="shared" si="51"/>
        <v>-0.33972934605925609</v>
      </c>
      <c r="S184" s="4">
        <f t="shared" si="52"/>
        <v>-0.33972934605925609</v>
      </c>
      <c r="T184" s="4">
        <f t="shared" si="53"/>
        <v>0</v>
      </c>
      <c r="U184" s="7">
        <f t="shared" si="54"/>
        <v>-0.33972934605925609</v>
      </c>
      <c r="V184" s="4">
        <f t="shared" si="40"/>
        <v>0.76448678643942236</v>
      </c>
      <c r="W184" s="14">
        <f t="shared" si="41"/>
        <v>210.44199309550334</v>
      </c>
      <c r="X184" s="7">
        <f t="shared" si="55"/>
        <v>20.139364775603859</v>
      </c>
      <c r="Y184" s="4">
        <f t="shared" si="56"/>
        <v>-1.8275988443729489</v>
      </c>
      <c r="Z184" s="7">
        <f t="shared" si="57"/>
        <v>19.449071379275232</v>
      </c>
      <c r="AA184" s="14">
        <f t="shared" si="58"/>
        <v>0.95143884667050105</v>
      </c>
      <c r="AB184" s="15">
        <v>5.0538461540000004</v>
      </c>
      <c r="AC184" s="16">
        <f t="shared" si="59"/>
        <v>3.7903846155000003</v>
      </c>
    </row>
    <row r="185" spans="1:29" x14ac:dyDescent="0.25">
      <c r="A185" s="1">
        <v>36899</v>
      </c>
      <c r="B185" s="2">
        <v>0.58333333333333337</v>
      </c>
      <c r="C185">
        <v>216</v>
      </c>
      <c r="D185">
        <v>25</v>
      </c>
      <c r="E185">
        <v>205</v>
      </c>
      <c r="F185">
        <f t="shared" si="42"/>
        <v>11</v>
      </c>
      <c r="G185" s="8">
        <v>13.9</v>
      </c>
      <c r="H185">
        <v>14</v>
      </c>
      <c r="I185">
        <v>182</v>
      </c>
      <c r="J185">
        <f t="shared" si="43"/>
        <v>8</v>
      </c>
      <c r="K185" s="11">
        <f t="shared" si="44"/>
        <v>-1.2600893610552466</v>
      </c>
      <c r="L185">
        <f t="shared" si="45"/>
        <v>-6.6201535431568779</v>
      </c>
      <c r="M185">
        <f t="shared" si="46"/>
        <v>14.222997440947385</v>
      </c>
      <c r="N185" s="8">
        <f t="shared" si="47"/>
        <v>-0.58197936911910109</v>
      </c>
      <c r="O185" s="8">
        <f t="shared" si="48"/>
        <v>-0.38924813479549708</v>
      </c>
      <c r="P185" s="4">
        <f t="shared" si="49"/>
        <v>0.40111186225286477</v>
      </c>
      <c r="Q185" s="7">
        <f t="shared" si="50"/>
        <v>0.41273030886460577</v>
      </c>
      <c r="R185" s="4">
        <f t="shared" si="51"/>
        <v>-0.58857754348046387</v>
      </c>
      <c r="S185" s="4">
        <f t="shared" si="52"/>
        <v>-0.58857754348046387</v>
      </c>
      <c r="T185" s="4">
        <f t="shared" si="53"/>
        <v>0</v>
      </c>
      <c r="U185" s="7">
        <f t="shared" si="54"/>
        <v>-0.58857754348046387</v>
      </c>
      <c r="V185" s="4">
        <f t="shared" si="40"/>
        <v>0.66214222537266765</v>
      </c>
      <c r="W185" s="14">
        <f t="shared" si="41"/>
        <v>213.75117169626853</v>
      </c>
      <c r="X185" s="7">
        <f t="shared" si="55"/>
        <v>20.846913080128729</v>
      </c>
      <c r="Y185" s="4">
        <f t="shared" si="56"/>
        <v>-1.5615606818715979</v>
      </c>
      <c r="Z185" s="7">
        <f t="shared" si="57"/>
        <v>19.398258090237476</v>
      </c>
      <c r="AA185" s="14">
        <f t="shared" si="58"/>
        <v>0.96387527522029681</v>
      </c>
      <c r="AB185" s="15">
        <v>2.661538615</v>
      </c>
      <c r="AC185" s="16">
        <f t="shared" si="59"/>
        <v>1.9961539612500001</v>
      </c>
    </row>
    <row r="186" spans="1:29" x14ac:dyDescent="0.25">
      <c r="A186" s="1">
        <v>36899</v>
      </c>
      <c r="B186" s="2">
        <v>0.625</v>
      </c>
      <c r="C186">
        <v>106</v>
      </c>
      <c r="D186">
        <v>0</v>
      </c>
      <c r="E186">
        <v>106</v>
      </c>
      <c r="F186">
        <f t="shared" si="42"/>
        <v>0</v>
      </c>
      <c r="G186" s="8">
        <v>13.3</v>
      </c>
      <c r="H186">
        <v>15</v>
      </c>
      <c r="I186">
        <v>183</v>
      </c>
      <c r="J186">
        <f t="shared" si="43"/>
        <v>8</v>
      </c>
      <c r="K186" s="11">
        <f t="shared" si="44"/>
        <v>-1.2600893610552466</v>
      </c>
      <c r="L186">
        <f t="shared" si="45"/>
        <v>-6.6201535431568779</v>
      </c>
      <c r="M186">
        <f t="shared" si="46"/>
        <v>15.222997440947385</v>
      </c>
      <c r="N186" s="8">
        <f t="shared" si="47"/>
        <v>-0.84377875691825055</v>
      </c>
      <c r="O186" s="8">
        <f t="shared" si="48"/>
        <v>-0.38924813479549708</v>
      </c>
      <c r="P186" s="4">
        <f t="shared" si="49"/>
        <v>0.27345414603958978</v>
      </c>
      <c r="Q186" s="7">
        <f t="shared" si="50"/>
        <v>0.27698222554947727</v>
      </c>
      <c r="R186" s="4">
        <f t="shared" si="51"/>
        <v>-0.80187350470289154</v>
      </c>
      <c r="S186" s="4">
        <f t="shared" si="52"/>
        <v>-0.80187350470289154</v>
      </c>
      <c r="T186" s="4">
        <f t="shared" si="53"/>
        <v>0</v>
      </c>
      <c r="U186" s="7">
        <f t="shared" si="54"/>
        <v>-0.80187350470289154</v>
      </c>
      <c r="V186" s="4">
        <f t="shared" si="40"/>
        <v>0.50859997429443693</v>
      </c>
      <c r="W186" s="14">
        <f t="shared" si="41"/>
        <v>101.9655965978873</v>
      </c>
      <c r="X186" s="7">
        <f t="shared" si="55"/>
        <v>16.613881889431337</v>
      </c>
      <c r="Y186" s="4">
        <f t="shared" si="56"/>
        <v>-3.1531804095738174</v>
      </c>
      <c r="Z186" s="7">
        <f t="shared" si="57"/>
        <v>19.702257458228601</v>
      </c>
      <c r="AA186" s="14">
        <f t="shared" si="58"/>
        <v>0.46700255581556727</v>
      </c>
      <c r="AB186" s="15">
        <v>2.307692308</v>
      </c>
      <c r="AC186" s="16">
        <f t="shared" si="59"/>
        <v>1.730769231</v>
      </c>
    </row>
    <row r="187" spans="1:29" x14ac:dyDescent="0.25">
      <c r="A187" s="1">
        <v>36899</v>
      </c>
      <c r="B187" s="2">
        <v>0.66666666666666663</v>
      </c>
      <c r="C187">
        <v>42</v>
      </c>
      <c r="D187">
        <v>0</v>
      </c>
      <c r="E187">
        <v>42</v>
      </c>
      <c r="F187">
        <f t="shared" si="42"/>
        <v>0</v>
      </c>
      <c r="G187" s="8">
        <v>12.2</v>
      </c>
      <c r="H187">
        <v>16</v>
      </c>
      <c r="I187">
        <v>184</v>
      </c>
      <c r="J187">
        <f t="shared" si="43"/>
        <v>8</v>
      </c>
      <c r="K187" s="11">
        <f t="shared" si="44"/>
        <v>-1.2600893610552466</v>
      </c>
      <c r="L187">
        <f t="shared" si="45"/>
        <v>-6.6201535431568779</v>
      </c>
      <c r="M187">
        <f t="shared" si="46"/>
        <v>16.222997440947385</v>
      </c>
      <c r="N187" s="8">
        <f t="shared" si="47"/>
        <v>-1.1055781447173998</v>
      </c>
      <c r="O187" s="8">
        <f t="shared" si="48"/>
        <v>-0.38924813479549708</v>
      </c>
      <c r="P187" s="4">
        <f t="shared" si="49"/>
        <v>0.11192943622745077</v>
      </c>
      <c r="Q187" s="7">
        <f t="shared" si="50"/>
        <v>0.11216447610489201</v>
      </c>
      <c r="R187" s="4">
        <f t="shared" si="51"/>
        <v>-0.98287821409314657</v>
      </c>
      <c r="S187" s="4">
        <f t="shared" si="52"/>
        <v>-0.98287821409314657</v>
      </c>
      <c r="T187" s="4">
        <f t="shared" si="53"/>
        <v>0</v>
      </c>
      <c r="U187" s="7">
        <f t="shared" si="54"/>
        <v>-0.98287821409314657</v>
      </c>
      <c r="V187" s="4">
        <f t="shared" si="40"/>
        <v>0.31432368387514453</v>
      </c>
      <c r="W187" s="14">
        <f t="shared" si="41"/>
        <v>40.401462802936479</v>
      </c>
      <c r="X187" s="7">
        <f t="shared" si="55"/>
        <v>13.513047541095435</v>
      </c>
      <c r="Y187" s="4">
        <f t="shared" si="56"/>
        <v>-4.3190941245481165</v>
      </c>
      <c r="Z187" s="7">
        <f t="shared" si="57"/>
        <v>19.924946977788689</v>
      </c>
      <c r="AA187" s="14">
        <f t="shared" si="58"/>
        <v>0.18713019364035782</v>
      </c>
      <c r="AB187" s="15">
        <v>1.692307692</v>
      </c>
      <c r="AC187" s="16">
        <f t="shared" si="59"/>
        <v>1.269230769</v>
      </c>
    </row>
    <row r="188" spans="1:29" x14ac:dyDescent="0.25">
      <c r="A188" s="1">
        <v>36899</v>
      </c>
      <c r="B188" s="2">
        <v>0.70833333333333337</v>
      </c>
      <c r="C188">
        <v>2</v>
      </c>
      <c r="D188">
        <v>0</v>
      </c>
      <c r="E188">
        <v>2</v>
      </c>
      <c r="F188">
        <f t="shared" si="42"/>
        <v>0</v>
      </c>
      <c r="G188" s="8">
        <v>10</v>
      </c>
      <c r="H188">
        <v>17</v>
      </c>
      <c r="I188">
        <v>185</v>
      </c>
      <c r="J188">
        <f t="shared" si="43"/>
        <v>8</v>
      </c>
      <c r="K188" s="11">
        <f t="shared" si="44"/>
        <v>-1.2600893610552466</v>
      </c>
      <c r="L188">
        <f t="shared" si="45"/>
        <v>-6.6201535431568779</v>
      </c>
      <c r="M188">
        <f t="shared" si="46"/>
        <v>17.222997440947385</v>
      </c>
      <c r="N188" s="8">
        <f t="shared" si="47"/>
        <v>-1.3673775325165494</v>
      </c>
      <c r="O188" s="8">
        <f t="shared" si="48"/>
        <v>-0.38924813479549708</v>
      </c>
      <c r="P188" s="4">
        <f t="shared" si="49"/>
        <v>0</v>
      </c>
      <c r="Q188" s="7">
        <f t="shared" si="50"/>
        <v>0</v>
      </c>
      <c r="R188" s="4">
        <f t="shared" si="51"/>
        <v>0</v>
      </c>
      <c r="S188" s="4">
        <f t="shared" si="52"/>
        <v>0</v>
      </c>
      <c r="T188" s="4">
        <f t="shared" si="53"/>
        <v>0</v>
      </c>
      <c r="U188" s="7">
        <f t="shared" si="54"/>
        <v>0</v>
      </c>
      <c r="V188" s="4">
        <f t="shared" si="40"/>
        <v>0.38268428076468186</v>
      </c>
      <c r="W188" s="14">
        <f t="shared" si="41"/>
        <v>1.9238791810922131</v>
      </c>
      <c r="X188" s="7">
        <f t="shared" si="55"/>
        <v>10.062526073385497</v>
      </c>
      <c r="Y188" s="4">
        <f t="shared" si="56"/>
        <v>-5.616490196407053</v>
      </c>
      <c r="Z188" s="7">
        <f t="shared" si="57"/>
        <v>20.172749627513749</v>
      </c>
      <c r="AA188" s="14">
        <f t="shared" si="58"/>
        <v>9.0217854800990448E-3</v>
      </c>
      <c r="AB188" s="15">
        <v>1.2846153849999999</v>
      </c>
      <c r="AC188" s="16">
        <f t="shared" si="59"/>
        <v>0.96346153874999996</v>
      </c>
    </row>
    <row r="189" spans="1:29" x14ac:dyDescent="0.25">
      <c r="A189" s="1">
        <v>36899</v>
      </c>
      <c r="B189" s="2">
        <v>0.75</v>
      </c>
      <c r="C189">
        <v>0</v>
      </c>
      <c r="D189">
        <v>0</v>
      </c>
      <c r="E189">
        <v>0</v>
      </c>
      <c r="F189">
        <f t="shared" si="42"/>
        <v>0</v>
      </c>
      <c r="G189" s="8">
        <v>9.4</v>
      </c>
      <c r="H189">
        <v>18</v>
      </c>
      <c r="I189">
        <v>186</v>
      </c>
      <c r="J189">
        <f t="shared" si="43"/>
        <v>8</v>
      </c>
      <c r="K189" s="11">
        <f t="shared" si="44"/>
        <v>-1.2600893610552466</v>
      </c>
      <c r="L189">
        <f t="shared" si="45"/>
        <v>-6.6201535431568779</v>
      </c>
      <c r="M189">
        <f t="shared" si="46"/>
        <v>18.222997440947385</v>
      </c>
      <c r="N189" s="8">
        <f t="shared" si="47"/>
        <v>-1.6291769203156987</v>
      </c>
      <c r="O189" s="8">
        <f t="shared" si="48"/>
        <v>-0.38924813479549708</v>
      </c>
      <c r="P189" s="4">
        <f t="shared" si="49"/>
        <v>0</v>
      </c>
      <c r="Q189" s="7">
        <f t="shared" si="50"/>
        <v>0</v>
      </c>
      <c r="R189" s="4">
        <f t="shared" si="51"/>
        <v>0</v>
      </c>
      <c r="S189" s="4">
        <f t="shared" si="52"/>
        <v>0</v>
      </c>
      <c r="T189" s="4">
        <f t="shared" si="53"/>
        <v>0</v>
      </c>
      <c r="U189" s="7">
        <f t="shared" si="54"/>
        <v>0</v>
      </c>
      <c r="V189" s="4">
        <f t="shared" si="40"/>
        <v>0.38268428076468186</v>
      </c>
      <c r="W189" s="14">
        <f t="shared" si="41"/>
        <v>0</v>
      </c>
      <c r="X189" s="7">
        <f t="shared" si="55"/>
        <v>9.4</v>
      </c>
      <c r="Y189" s="4">
        <f t="shared" si="56"/>
        <v>-5.8655999999999997</v>
      </c>
      <c r="Z189" s="7">
        <f t="shared" si="57"/>
        <v>20.220329599999999</v>
      </c>
      <c r="AA189" s="14">
        <f t="shared" si="58"/>
        <v>0</v>
      </c>
      <c r="AB189" s="15">
        <v>1.2384616150000001</v>
      </c>
      <c r="AC189" s="16">
        <f t="shared" si="59"/>
        <v>0.92884621125</v>
      </c>
    </row>
    <row r="190" spans="1:29" x14ac:dyDescent="0.25">
      <c r="A190" s="1">
        <v>36899</v>
      </c>
      <c r="B190" s="2">
        <v>0.79166666666666663</v>
      </c>
      <c r="C190">
        <v>0</v>
      </c>
      <c r="D190">
        <v>0</v>
      </c>
      <c r="E190">
        <v>0</v>
      </c>
      <c r="F190">
        <f t="shared" si="42"/>
        <v>0</v>
      </c>
      <c r="G190" s="8">
        <v>8.9</v>
      </c>
      <c r="H190">
        <v>19</v>
      </c>
      <c r="I190">
        <v>187</v>
      </c>
      <c r="J190">
        <f t="shared" si="43"/>
        <v>8</v>
      </c>
      <c r="K190" s="11">
        <f t="shared" si="44"/>
        <v>-1.2600893610552466</v>
      </c>
      <c r="L190">
        <f t="shared" si="45"/>
        <v>-6.6201535431568779</v>
      </c>
      <c r="M190">
        <f t="shared" si="46"/>
        <v>19.222997440947385</v>
      </c>
      <c r="N190" s="8">
        <f t="shared" si="47"/>
        <v>-1.8909763081148481</v>
      </c>
      <c r="O190" s="8">
        <f t="shared" si="48"/>
        <v>-0.38924813479549708</v>
      </c>
      <c r="P190" s="4">
        <f t="shared" si="49"/>
        <v>0</v>
      </c>
      <c r="Q190" s="7">
        <f t="shared" si="50"/>
        <v>0</v>
      </c>
      <c r="R190" s="4">
        <f t="shared" si="51"/>
        <v>0</v>
      </c>
      <c r="S190" s="4">
        <f t="shared" si="52"/>
        <v>0</v>
      </c>
      <c r="T190" s="4">
        <f t="shared" si="53"/>
        <v>0</v>
      </c>
      <c r="U190" s="7">
        <f t="shared" si="54"/>
        <v>0</v>
      </c>
      <c r="V190" s="4">
        <f t="shared" si="40"/>
        <v>0.38268428076468186</v>
      </c>
      <c r="W190" s="14">
        <f t="shared" si="41"/>
        <v>0</v>
      </c>
      <c r="X190" s="7">
        <f t="shared" si="55"/>
        <v>8.9</v>
      </c>
      <c r="Y190" s="4">
        <f t="shared" si="56"/>
        <v>-6.0536000000000003</v>
      </c>
      <c r="Z190" s="7">
        <f t="shared" si="57"/>
        <v>20.256237600000002</v>
      </c>
      <c r="AA190" s="14">
        <f t="shared" si="58"/>
        <v>0</v>
      </c>
      <c r="AB190" s="15">
        <v>2.4846153850000001</v>
      </c>
      <c r="AC190" s="16">
        <f t="shared" si="59"/>
        <v>1.8634615387500002</v>
      </c>
    </row>
    <row r="191" spans="1:29" x14ac:dyDescent="0.25">
      <c r="A191" s="1">
        <v>36899</v>
      </c>
      <c r="B191" s="2">
        <v>0.83333333333333337</v>
      </c>
      <c r="C191">
        <v>0</v>
      </c>
      <c r="D191">
        <v>0</v>
      </c>
      <c r="E191">
        <v>0</v>
      </c>
      <c r="F191">
        <f t="shared" si="42"/>
        <v>0</v>
      </c>
      <c r="G191" s="8">
        <v>8.3000000000000007</v>
      </c>
      <c r="H191">
        <v>20</v>
      </c>
      <c r="I191">
        <v>188</v>
      </c>
      <c r="J191">
        <f t="shared" si="43"/>
        <v>8</v>
      </c>
      <c r="K191" s="11">
        <f t="shared" si="44"/>
        <v>-1.2600893610552466</v>
      </c>
      <c r="L191">
        <f t="shared" si="45"/>
        <v>-6.6201535431568779</v>
      </c>
      <c r="M191">
        <f t="shared" si="46"/>
        <v>20.222997440947385</v>
      </c>
      <c r="N191" s="8">
        <f t="shared" si="47"/>
        <v>-2.1527756959139976</v>
      </c>
      <c r="O191" s="8">
        <f t="shared" si="48"/>
        <v>-0.38924813479549708</v>
      </c>
      <c r="P191" s="4">
        <f t="shared" si="49"/>
        <v>0</v>
      </c>
      <c r="Q191" s="7">
        <f t="shared" si="50"/>
        <v>0</v>
      </c>
      <c r="R191" s="4">
        <f t="shared" si="51"/>
        <v>0</v>
      </c>
      <c r="S191" s="4">
        <f t="shared" si="52"/>
        <v>0</v>
      </c>
      <c r="T191" s="4">
        <f t="shared" si="53"/>
        <v>0</v>
      </c>
      <c r="U191" s="7">
        <f t="shared" si="54"/>
        <v>0</v>
      </c>
      <c r="V191" s="4">
        <f t="shared" si="40"/>
        <v>0.38268428076468186</v>
      </c>
      <c r="W191" s="14">
        <f t="shared" si="41"/>
        <v>0</v>
      </c>
      <c r="X191" s="7">
        <f t="shared" si="55"/>
        <v>8.3000000000000007</v>
      </c>
      <c r="Y191" s="4">
        <f t="shared" si="56"/>
        <v>-6.2791999999999994</v>
      </c>
      <c r="Z191" s="7">
        <f t="shared" si="57"/>
        <v>20.2993272</v>
      </c>
      <c r="AA191" s="14">
        <f t="shared" si="58"/>
        <v>0</v>
      </c>
      <c r="AB191" s="15">
        <v>1.1076923080000001</v>
      </c>
      <c r="AC191" s="16">
        <f t="shared" si="59"/>
        <v>0.83076923100000011</v>
      </c>
    </row>
    <row r="192" spans="1:29" x14ac:dyDescent="0.25">
      <c r="A192" s="1">
        <v>36899</v>
      </c>
      <c r="B192" s="2">
        <v>0.875</v>
      </c>
      <c r="C192">
        <v>0</v>
      </c>
      <c r="D192">
        <v>0</v>
      </c>
      <c r="E192">
        <v>0</v>
      </c>
      <c r="F192">
        <f t="shared" si="42"/>
        <v>0</v>
      </c>
      <c r="G192" s="8">
        <v>7.8</v>
      </c>
      <c r="H192">
        <v>21</v>
      </c>
      <c r="I192">
        <v>189</v>
      </c>
      <c r="J192">
        <f t="shared" si="43"/>
        <v>8</v>
      </c>
      <c r="K192" s="11">
        <f t="shared" si="44"/>
        <v>-1.2600893610552466</v>
      </c>
      <c r="L192">
        <f t="shared" si="45"/>
        <v>-6.6201535431568779</v>
      </c>
      <c r="M192">
        <f t="shared" si="46"/>
        <v>21.222997440947385</v>
      </c>
      <c r="N192" s="8">
        <f t="shared" si="47"/>
        <v>-2.4145750837131468</v>
      </c>
      <c r="O192" s="8">
        <f t="shared" si="48"/>
        <v>-0.38924813479549708</v>
      </c>
      <c r="P192" s="4">
        <f t="shared" si="49"/>
        <v>0</v>
      </c>
      <c r="Q192" s="7">
        <f t="shared" si="50"/>
        <v>0</v>
      </c>
      <c r="R192" s="4">
        <f t="shared" si="51"/>
        <v>0</v>
      </c>
      <c r="S192" s="4">
        <f t="shared" si="52"/>
        <v>0</v>
      </c>
      <c r="T192" s="4">
        <f t="shared" si="53"/>
        <v>1</v>
      </c>
      <c r="U192" s="7">
        <f t="shared" si="54"/>
        <v>0</v>
      </c>
      <c r="V192" s="4">
        <f t="shared" si="40"/>
        <v>0.38268428076468186</v>
      </c>
      <c r="W192" s="14">
        <f t="shared" si="41"/>
        <v>0</v>
      </c>
      <c r="X192" s="7">
        <f t="shared" si="55"/>
        <v>7.8</v>
      </c>
      <c r="Y192" s="4">
        <f t="shared" si="56"/>
        <v>-6.4672000000000001</v>
      </c>
      <c r="Z192" s="7">
        <f t="shared" si="57"/>
        <v>20.3352352</v>
      </c>
      <c r="AA192" s="14">
        <f t="shared" si="58"/>
        <v>0</v>
      </c>
      <c r="AB192" s="15">
        <v>1.184615462</v>
      </c>
      <c r="AC192" s="16">
        <f t="shared" si="59"/>
        <v>0.88846159650000001</v>
      </c>
    </row>
    <row r="193" spans="1:29" x14ac:dyDescent="0.25">
      <c r="A193" s="1">
        <v>36899</v>
      </c>
      <c r="B193" s="2">
        <v>0.91666666666666663</v>
      </c>
      <c r="C193">
        <v>0</v>
      </c>
      <c r="D193">
        <v>0</v>
      </c>
      <c r="E193">
        <v>0</v>
      </c>
      <c r="F193">
        <f t="shared" si="42"/>
        <v>0</v>
      </c>
      <c r="G193" s="8">
        <v>7.8</v>
      </c>
      <c r="H193">
        <v>22</v>
      </c>
      <c r="I193">
        <v>190</v>
      </c>
      <c r="J193">
        <f t="shared" si="43"/>
        <v>8</v>
      </c>
      <c r="K193" s="11">
        <f t="shared" si="44"/>
        <v>-1.2600893610552466</v>
      </c>
      <c r="L193">
        <f t="shared" si="45"/>
        <v>-6.6201535431568779</v>
      </c>
      <c r="M193">
        <f t="shared" si="46"/>
        <v>22.222997440947385</v>
      </c>
      <c r="N193" s="8">
        <f t="shared" si="47"/>
        <v>-2.6763744715122963</v>
      </c>
      <c r="O193" s="8">
        <f t="shared" si="48"/>
        <v>-0.38924813479549708</v>
      </c>
      <c r="P193" s="4">
        <f t="shared" si="49"/>
        <v>0</v>
      </c>
      <c r="Q193" s="7">
        <f t="shared" si="50"/>
        <v>0</v>
      </c>
      <c r="R193" s="4">
        <f t="shared" si="51"/>
        <v>0</v>
      </c>
      <c r="S193" s="4">
        <f t="shared" si="52"/>
        <v>0</v>
      </c>
      <c r="T193" s="4">
        <f t="shared" si="53"/>
        <v>1</v>
      </c>
      <c r="U193" s="7">
        <f t="shared" si="54"/>
        <v>0</v>
      </c>
      <c r="V193" s="4">
        <f t="shared" si="40"/>
        <v>0.38268428076468186</v>
      </c>
      <c r="W193" s="14">
        <f t="shared" si="41"/>
        <v>0</v>
      </c>
      <c r="X193" s="7">
        <f t="shared" si="55"/>
        <v>7.8</v>
      </c>
      <c r="Y193" s="4">
        <f t="shared" si="56"/>
        <v>-6.4672000000000001</v>
      </c>
      <c r="Z193" s="7">
        <f t="shared" si="57"/>
        <v>20.3352352</v>
      </c>
      <c r="AA193" s="14">
        <f t="shared" si="58"/>
        <v>0</v>
      </c>
      <c r="AB193" s="15">
        <v>1.3461539229999999</v>
      </c>
      <c r="AC193" s="16">
        <f t="shared" si="59"/>
        <v>1.0096154422499999</v>
      </c>
    </row>
    <row r="194" spans="1:29" x14ac:dyDescent="0.25">
      <c r="A194" s="1">
        <v>36899</v>
      </c>
      <c r="B194" s="2">
        <v>0.95833333333333337</v>
      </c>
      <c r="C194">
        <v>0</v>
      </c>
      <c r="D194">
        <v>0</v>
      </c>
      <c r="E194">
        <v>0</v>
      </c>
      <c r="F194">
        <f t="shared" si="42"/>
        <v>0</v>
      </c>
      <c r="G194" s="8">
        <v>7.8</v>
      </c>
      <c r="H194">
        <v>23</v>
      </c>
      <c r="I194">
        <v>191</v>
      </c>
      <c r="J194">
        <f t="shared" si="43"/>
        <v>8</v>
      </c>
      <c r="K194" s="11">
        <f t="shared" si="44"/>
        <v>-1.2600893610552466</v>
      </c>
      <c r="L194">
        <f t="shared" si="45"/>
        <v>-6.6201535431568779</v>
      </c>
      <c r="M194">
        <f t="shared" si="46"/>
        <v>23.222997440947385</v>
      </c>
      <c r="N194" s="8">
        <f t="shared" si="47"/>
        <v>-2.9381738593114455</v>
      </c>
      <c r="O194" s="8">
        <f t="shared" si="48"/>
        <v>-0.38924813479549708</v>
      </c>
      <c r="P194" s="4">
        <f t="shared" si="49"/>
        <v>0</v>
      </c>
      <c r="Q194" s="7">
        <f t="shared" si="50"/>
        <v>0</v>
      </c>
      <c r="R194" s="4">
        <f t="shared" si="51"/>
        <v>0</v>
      </c>
      <c r="S194" s="4">
        <f t="shared" si="52"/>
        <v>0</v>
      </c>
      <c r="T194" s="4">
        <f t="shared" si="53"/>
        <v>1</v>
      </c>
      <c r="U194" s="7">
        <f t="shared" si="54"/>
        <v>0</v>
      </c>
      <c r="V194" s="4">
        <f t="shared" si="40"/>
        <v>0.38268428076468186</v>
      </c>
      <c r="W194" s="14">
        <f t="shared" si="41"/>
        <v>0</v>
      </c>
      <c r="X194" s="7">
        <f t="shared" si="55"/>
        <v>7.8</v>
      </c>
      <c r="Y194" s="4">
        <f t="shared" si="56"/>
        <v>-6.4672000000000001</v>
      </c>
      <c r="Z194" s="7">
        <f t="shared" si="57"/>
        <v>20.3352352</v>
      </c>
      <c r="AA194" s="14">
        <f t="shared" si="58"/>
        <v>0</v>
      </c>
      <c r="AB194" s="15">
        <v>1.7076923079999999</v>
      </c>
      <c r="AC194" s="16">
        <f t="shared" si="59"/>
        <v>1.2807692309999998</v>
      </c>
    </row>
    <row r="195" spans="1:29" x14ac:dyDescent="0.25">
      <c r="A195" s="1">
        <v>36899</v>
      </c>
      <c r="B195" s="3">
        <v>1</v>
      </c>
      <c r="C195">
        <v>0</v>
      </c>
      <c r="D195">
        <v>0</v>
      </c>
      <c r="E195">
        <v>0</v>
      </c>
      <c r="F195">
        <f t="shared" si="42"/>
        <v>0</v>
      </c>
      <c r="G195" s="8">
        <v>7.8</v>
      </c>
      <c r="H195">
        <v>24</v>
      </c>
      <c r="I195">
        <v>192</v>
      </c>
      <c r="J195">
        <f t="shared" si="43"/>
        <v>8</v>
      </c>
      <c r="K195" s="11">
        <f t="shared" si="44"/>
        <v>-1.2600893610552466</v>
      </c>
      <c r="L195">
        <f t="shared" si="45"/>
        <v>-6.6201535431568779</v>
      </c>
      <c r="M195">
        <f t="shared" si="46"/>
        <v>24.222997440947385</v>
      </c>
      <c r="N195" s="8">
        <f t="shared" si="47"/>
        <v>-3.1999732471105955</v>
      </c>
      <c r="O195" s="8">
        <f t="shared" si="48"/>
        <v>-0.38924813479549708</v>
      </c>
      <c r="P195" s="4">
        <f t="shared" si="49"/>
        <v>0</v>
      </c>
      <c r="Q195" s="7">
        <f t="shared" si="50"/>
        <v>0</v>
      </c>
      <c r="R195" s="4">
        <f t="shared" si="51"/>
        <v>0</v>
      </c>
      <c r="S195" s="4">
        <f t="shared" si="52"/>
        <v>0</v>
      </c>
      <c r="T195" s="4">
        <f t="shared" si="53"/>
        <v>1</v>
      </c>
      <c r="U195" s="7">
        <f t="shared" si="54"/>
        <v>0</v>
      </c>
      <c r="V195" s="4">
        <f t="shared" si="40"/>
        <v>0.38268428076468186</v>
      </c>
      <c r="W195" s="14">
        <f t="shared" si="41"/>
        <v>0</v>
      </c>
      <c r="X195" s="7">
        <f t="shared" si="55"/>
        <v>7.8</v>
      </c>
      <c r="Y195" s="4">
        <f t="shared" si="56"/>
        <v>-6.4672000000000001</v>
      </c>
      <c r="Z195" s="7">
        <f t="shared" si="57"/>
        <v>20.3352352</v>
      </c>
      <c r="AA195" s="14">
        <f t="shared" si="58"/>
        <v>0</v>
      </c>
      <c r="AB195" s="15">
        <v>1.2538460769999999</v>
      </c>
      <c r="AC195" s="16">
        <f t="shared" si="59"/>
        <v>0.94038455774999996</v>
      </c>
    </row>
    <row r="196" spans="1:29" x14ac:dyDescent="0.25">
      <c r="A196" s="1">
        <v>36900</v>
      </c>
      <c r="B196" s="2">
        <v>4.1666666666666664E-2</v>
      </c>
      <c r="C196">
        <v>0</v>
      </c>
      <c r="D196">
        <v>0</v>
      </c>
      <c r="E196">
        <v>0</v>
      </c>
      <c r="F196">
        <f t="shared" si="42"/>
        <v>0</v>
      </c>
      <c r="G196" s="8">
        <v>7.2</v>
      </c>
      <c r="H196">
        <v>1</v>
      </c>
      <c r="I196">
        <v>193</v>
      </c>
      <c r="J196">
        <f t="shared" si="43"/>
        <v>9</v>
      </c>
      <c r="K196" s="11">
        <f t="shared" si="44"/>
        <v>-1.2428278629585994</v>
      </c>
      <c r="L196">
        <f t="shared" si="45"/>
        <v>-7.0252516661971462</v>
      </c>
      <c r="M196">
        <f t="shared" si="46"/>
        <v>1.2162458055633809</v>
      </c>
      <c r="N196" s="8">
        <f t="shared" si="47"/>
        <v>2.8231802462800166</v>
      </c>
      <c r="O196" s="8">
        <f t="shared" si="48"/>
        <v>-0.38701341483805896</v>
      </c>
      <c r="P196" s="4">
        <f t="shared" si="49"/>
        <v>0</v>
      </c>
      <c r="Q196" s="7">
        <f t="shared" si="50"/>
        <v>0</v>
      </c>
      <c r="R196" s="4">
        <f t="shared" si="51"/>
        <v>0</v>
      </c>
      <c r="S196" s="4">
        <f t="shared" si="52"/>
        <v>0</v>
      </c>
      <c r="T196" s="4">
        <f t="shared" si="53"/>
        <v>1</v>
      </c>
      <c r="U196" s="7">
        <f t="shared" si="54"/>
        <v>0</v>
      </c>
      <c r="V196" s="4">
        <f t="shared" ref="V196:V259" si="60">IF(COS(Q196)*COS(U196-0)*SIN(0.3927)+SIN(Q196)*COS(0.3927)&gt;0, COS(Q196)*COS(U196-0)*SIN(0.3927)+SIN(Q196)*COS(0.3927),0)</f>
        <v>0.38268428076468186</v>
      </c>
      <c r="W196" s="14">
        <f t="shared" ref="W196:W259" si="61">+(D196*V196+E196*(1+COS(0.3927))/2)</f>
        <v>0</v>
      </c>
      <c r="X196" s="7">
        <f t="shared" si="55"/>
        <v>7.2</v>
      </c>
      <c r="Y196" s="4">
        <f t="shared" si="56"/>
        <v>-6.6928000000000001</v>
      </c>
      <c r="Z196" s="7">
        <f t="shared" si="57"/>
        <v>20.378324800000001</v>
      </c>
      <c r="AA196" s="14">
        <f t="shared" si="58"/>
        <v>0</v>
      </c>
      <c r="AB196" s="15">
        <v>1.2769231539999999</v>
      </c>
      <c r="AC196" s="16">
        <f t="shared" si="59"/>
        <v>0.95769236549999992</v>
      </c>
    </row>
    <row r="197" spans="1:29" x14ac:dyDescent="0.25">
      <c r="A197" s="1">
        <v>36900</v>
      </c>
      <c r="B197" s="2">
        <v>8.3333333333333329E-2</v>
      </c>
      <c r="C197">
        <v>0</v>
      </c>
      <c r="D197">
        <v>0</v>
      </c>
      <c r="E197">
        <v>0</v>
      </c>
      <c r="F197">
        <f t="shared" ref="F197:F260" si="62">C197-E197</f>
        <v>0</v>
      </c>
      <c r="G197" s="8">
        <v>8.3000000000000007</v>
      </c>
      <c r="H197">
        <v>2</v>
      </c>
      <c r="I197">
        <v>194</v>
      </c>
      <c r="J197">
        <f t="shared" ref="J197:J260" si="63">QUOTIENT(I197+23,24)</f>
        <v>9</v>
      </c>
      <c r="K197" s="11">
        <f t="shared" ref="K197:K260" si="64">(J197-81)*360*PI()/(364*180)</f>
        <v>-1.2428278629585994</v>
      </c>
      <c r="L197">
        <f t="shared" ref="L197:L260" si="65">9.87*SIN(2*K197)-7.53*COS(K197)-1.5*SIN(K197)</f>
        <v>-7.0252516661971462</v>
      </c>
      <c r="M197">
        <f t="shared" ref="M197:M260" si="66">H197+(20+L197)/60</f>
        <v>2.2162458055633807</v>
      </c>
      <c r="N197" s="8">
        <f t="shared" ref="N197:N260" si="67">15*PI()*(12-M197)/180</f>
        <v>2.5613808584808671</v>
      </c>
      <c r="O197" s="8">
        <f t="shared" ref="O197:O260" si="68">23.45*SIN(360*(J197-81)*PI()/(180*365))*PI()/180</f>
        <v>-0.38701341483805896</v>
      </c>
      <c r="P197" s="4">
        <f t="shared" ref="P197:P260" si="69">IF(SIN(O197)*SIN(0.62977)+COS(O197)*COS(0.62977)*COS(N197)&lt;0,0,SIN(O197)*SIN(0.62977)+COS(O197)*COS(0.62977)*COS(N197))</f>
        <v>0</v>
      </c>
      <c r="Q197" s="7">
        <f t="shared" ref="Q197:Q260" si="70">ASIN(P197)</f>
        <v>0</v>
      </c>
      <c r="R197" s="4">
        <f t="shared" ref="R197:R260" si="71">IF(Q197&gt;0,ASIN(COS(O197)*SIN(N197)/COS(Q197)),0)</f>
        <v>0</v>
      </c>
      <c r="S197" s="4">
        <f t="shared" ref="S197:S260" si="72">IF((OR(COS(N197)&gt;(TAN(O197)/TAN(0.62977)),R197=0)),R197,PI()-R197)</f>
        <v>0</v>
      </c>
      <c r="T197" s="4">
        <f t="shared" ref="T197:T260" si="73">IF(COS(N197)&gt;(TAN(O197)/TAN(0.62977)),0,1)</f>
        <v>1</v>
      </c>
      <c r="U197" s="7">
        <f t="shared" ref="U197:U260" si="74">IF((AND(COS(N197)&lt;(TAN(O197)/TAN(0.62977)),R197&lt;0)),-PI()-R197,S197)</f>
        <v>0</v>
      </c>
      <c r="V197" s="4">
        <f t="shared" si="60"/>
        <v>0.38268428076468186</v>
      </c>
      <c r="W197" s="14">
        <f t="shared" si="61"/>
        <v>0</v>
      </c>
      <c r="X197" s="7">
        <f t="shared" ref="X197:X260" si="75">G197+((46-20)/800)*W197</f>
        <v>8.3000000000000007</v>
      </c>
      <c r="Y197" s="4">
        <f t="shared" ref="Y197:Y260" si="76">(0.376*(X197-25))</f>
        <v>-6.2791999999999994</v>
      </c>
      <c r="Z197" s="7">
        <f t="shared" ref="Z197:Z260" si="77">(0.191*(100-Y197))</f>
        <v>20.2993272</v>
      </c>
      <c r="AA197" s="14">
        <f t="shared" ref="AA197:AA260" si="78">(370*12)*(Z197/19.1)*(W197/1000)/1000</f>
        <v>0</v>
      </c>
      <c r="AB197" s="15">
        <v>0.73076923100000002</v>
      </c>
      <c r="AC197" s="16">
        <f t="shared" ref="AC197:AC260" si="79">+AB197*0.75</f>
        <v>0.54807692325000001</v>
      </c>
    </row>
    <row r="198" spans="1:29" x14ac:dyDescent="0.25">
      <c r="A198" s="1">
        <v>36900</v>
      </c>
      <c r="B198" s="2">
        <v>0.125</v>
      </c>
      <c r="C198">
        <v>0</v>
      </c>
      <c r="D198">
        <v>0</v>
      </c>
      <c r="E198">
        <v>0</v>
      </c>
      <c r="F198">
        <f t="shared" si="62"/>
        <v>0</v>
      </c>
      <c r="G198" s="8">
        <v>8.3000000000000007</v>
      </c>
      <c r="H198">
        <v>3</v>
      </c>
      <c r="I198">
        <v>195</v>
      </c>
      <c r="J198">
        <f t="shared" si="63"/>
        <v>9</v>
      </c>
      <c r="K198" s="11">
        <f t="shared" si="64"/>
        <v>-1.2428278629585994</v>
      </c>
      <c r="L198">
        <f t="shared" si="65"/>
        <v>-7.0252516661971462</v>
      </c>
      <c r="M198">
        <f t="shared" si="66"/>
        <v>3.2162458055633807</v>
      </c>
      <c r="N198" s="8">
        <f t="shared" si="67"/>
        <v>2.2995814706817179</v>
      </c>
      <c r="O198" s="8">
        <f t="shared" si="68"/>
        <v>-0.38701341483805896</v>
      </c>
      <c r="P198" s="4">
        <f t="shared" si="69"/>
        <v>0</v>
      </c>
      <c r="Q198" s="7">
        <f t="shared" si="70"/>
        <v>0</v>
      </c>
      <c r="R198" s="4">
        <f t="shared" si="71"/>
        <v>0</v>
      </c>
      <c r="S198" s="4">
        <f t="shared" si="72"/>
        <v>0</v>
      </c>
      <c r="T198" s="4">
        <f t="shared" si="73"/>
        <v>1</v>
      </c>
      <c r="U198" s="7">
        <f t="shared" si="74"/>
        <v>0</v>
      </c>
      <c r="V198" s="4">
        <f t="shared" si="60"/>
        <v>0.38268428076468186</v>
      </c>
      <c r="W198" s="14">
        <f t="shared" si="61"/>
        <v>0</v>
      </c>
      <c r="X198" s="7">
        <f t="shared" si="75"/>
        <v>8.3000000000000007</v>
      </c>
      <c r="Y198" s="4">
        <f t="shared" si="76"/>
        <v>-6.2791999999999994</v>
      </c>
      <c r="Z198" s="7">
        <f t="shared" si="77"/>
        <v>20.2993272</v>
      </c>
      <c r="AA198" s="14">
        <f t="shared" si="78"/>
        <v>0</v>
      </c>
      <c r="AB198" s="15">
        <v>0.74615384600000001</v>
      </c>
      <c r="AC198" s="16">
        <f t="shared" si="79"/>
        <v>0.55961538450000003</v>
      </c>
    </row>
    <row r="199" spans="1:29" x14ac:dyDescent="0.25">
      <c r="A199" s="1">
        <v>36900</v>
      </c>
      <c r="B199" s="2">
        <v>0.16666666666666666</v>
      </c>
      <c r="C199">
        <v>0</v>
      </c>
      <c r="D199">
        <v>0</v>
      </c>
      <c r="E199">
        <v>0</v>
      </c>
      <c r="F199">
        <f t="shared" si="62"/>
        <v>0</v>
      </c>
      <c r="G199" s="8">
        <v>8.3000000000000007</v>
      </c>
      <c r="H199">
        <v>4</v>
      </c>
      <c r="I199">
        <v>196</v>
      </c>
      <c r="J199">
        <f t="shared" si="63"/>
        <v>9</v>
      </c>
      <c r="K199" s="11">
        <f t="shared" si="64"/>
        <v>-1.2428278629585994</v>
      </c>
      <c r="L199">
        <f t="shared" si="65"/>
        <v>-7.0252516661971462</v>
      </c>
      <c r="M199">
        <f t="shared" si="66"/>
        <v>4.2162458055633811</v>
      </c>
      <c r="N199" s="8">
        <f t="shared" si="67"/>
        <v>2.0377820828825679</v>
      </c>
      <c r="O199" s="8">
        <f t="shared" si="68"/>
        <v>-0.38701341483805896</v>
      </c>
      <c r="P199" s="4">
        <f t="shared" si="69"/>
        <v>0</v>
      </c>
      <c r="Q199" s="7">
        <f t="shared" si="70"/>
        <v>0</v>
      </c>
      <c r="R199" s="4">
        <f t="shared" si="71"/>
        <v>0</v>
      </c>
      <c r="S199" s="4">
        <f t="shared" si="72"/>
        <v>0</v>
      </c>
      <c r="T199" s="4">
        <f t="shared" si="73"/>
        <v>0</v>
      </c>
      <c r="U199" s="7">
        <f t="shared" si="74"/>
        <v>0</v>
      </c>
      <c r="V199" s="4">
        <f t="shared" si="60"/>
        <v>0.38268428076468186</v>
      </c>
      <c r="W199" s="14">
        <f t="shared" si="61"/>
        <v>0</v>
      </c>
      <c r="X199" s="7">
        <f t="shared" si="75"/>
        <v>8.3000000000000007</v>
      </c>
      <c r="Y199" s="4">
        <f t="shared" si="76"/>
        <v>-6.2791999999999994</v>
      </c>
      <c r="Z199" s="7">
        <f t="shared" si="77"/>
        <v>20.2993272</v>
      </c>
      <c r="AA199" s="14">
        <f t="shared" si="78"/>
        <v>0</v>
      </c>
      <c r="AB199" s="15">
        <v>0.70769230800000005</v>
      </c>
      <c r="AC199" s="16">
        <f t="shared" si="79"/>
        <v>0.53076923100000006</v>
      </c>
    </row>
    <row r="200" spans="1:29" x14ac:dyDescent="0.25">
      <c r="A200" s="1">
        <v>36900</v>
      </c>
      <c r="B200" s="2">
        <v>0.20833333333333334</v>
      </c>
      <c r="C200">
        <v>0</v>
      </c>
      <c r="D200">
        <v>0</v>
      </c>
      <c r="E200">
        <v>0</v>
      </c>
      <c r="F200">
        <f t="shared" si="62"/>
        <v>0</v>
      </c>
      <c r="G200" s="8">
        <v>8.3000000000000007</v>
      </c>
      <c r="H200">
        <v>5</v>
      </c>
      <c r="I200">
        <v>197</v>
      </c>
      <c r="J200">
        <f t="shared" si="63"/>
        <v>9</v>
      </c>
      <c r="K200" s="11">
        <f t="shared" si="64"/>
        <v>-1.2428278629585994</v>
      </c>
      <c r="L200">
        <f t="shared" si="65"/>
        <v>-7.0252516661971462</v>
      </c>
      <c r="M200">
        <f t="shared" si="66"/>
        <v>5.2162458055633811</v>
      </c>
      <c r="N200" s="8">
        <f t="shared" si="67"/>
        <v>1.7759826950834185</v>
      </c>
      <c r="O200" s="8">
        <f t="shared" si="68"/>
        <v>-0.38701341483805896</v>
      </c>
      <c r="P200" s="4">
        <f t="shared" si="69"/>
        <v>0</v>
      </c>
      <c r="Q200" s="7">
        <f t="shared" si="70"/>
        <v>0</v>
      </c>
      <c r="R200" s="4">
        <f t="shared" si="71"/>
        <v>0</v>
      </c>
      <c r="S200" s="4">
        <f t="shared" si="72"/>
        <v>0</v>
      </c>
      <c r="T200" s="4">
        <f t="shared" si="73"/>
        <v>0</v>
      </c>
      <c r="U200" s="7">
        <f t="shared" si="74"/>
        <v>0</v>
      </c>
      <c r="V200" s="4">
        <f t="shared" si="60"/>
        <v>0.38268428076468186</v>
      </c>
      <c r="W200" s="14">
        <f t="shared" si="61"/>
        <v>0</v>
      </c>
      <c r="X200" s="7">
        <f t="shared" si="75"/>
        <v>8.3000000000000007</v>
      </c>
      <c r="Y200" s="4">
        <f t="shared" si="76"/>
        <v>-6.2791999999999994</v>
      </c>
      <c r="Z200" s="7">
        <f t="shared" si="77"/>
        <v>20.2993272</v>
      </c>
      <c r="AA200" s="14">
        <f t="shared" si="78"/>
        <v>0</v>
      </c>
      <c r="AB200" s="15">
        <v>0.76153846199999997</v>
      </c>
      <c r="AC200" s="16">
        <f t="shared" si="79"/>
        <v>0.57115384650000001</v>
      </c>
    </row>
    <row r="201" spans="1:29" x14ac:dyDescent="0.25">
      <c r="A201" s="1">
        <v>36900</v>
      </c>
      <c r="B201" s="2">
        <v>0.25</v>
      </c>
      <c r="C201">
        <v>0</v>
      </c>
      <c r="D201">
        <v>0</v>
      </c>
      <c r="E201">
        <v>0</v>
      </c>
      <c r="F201">
        <f t="shared" si="62"/>
        <v>0</v>
      </c>
      <c r="G201" s="8">
        <v>8.3000000000000007</v>
      </c>
      <c r="H201">
        <v>6</v>
      </c>
      <c r="I201">
        <v>198</v>
      </c>
      <c r="J201">
        <f t="shared" si="63"/>
        <v>9</v>
      </c>
      <c r="K201" s="11">
        <f t="shared" si="64"/>
        <v>-1.2428278629585994</v>
      </c>
      <c r="L201">
        <f t="shared" si="65"/>
        <v>-7.0252516661971462</v>
      </c>
      <c r="M201">
        <f t="shared" si="66"/>
        <v>6.2162458055633811</v>
      </c>
      <c r="N201" s="8">
        <f t="shared" si="67"/>
        <v>1.5141833072842694</v>
      </c>
      <c r="O201" s="8">
        <f t="shared" si="68"/>
        <v>-0.38701341483805896</v>
      </c>
      <c r="P201" s="4">
        <f t="shared" si="69"/>
        <v>0</v>
      </c>
      <c r="Q201" s="7">
        <f t="shared" si="70"/>
        <v>0</v>
      </c>
      <c r="R201" s="4">
        <f t="shared" si="71"/>
        <v>0</v>
      </c>
      <c r="S201" s="4">
        <f t="shared" si="72"/>
        <v>0</v>
      </c>
      <c r="T201" s="4">
        <f t="shared" si="73"/>
        <v>0</v>
      </c>
      <c r="U201" s="7">
        <f t="shared" si="74"/>
        <v>0</v>
      </c>
      <c r="V201" s="4">
        <f t="shared" si="60"/>
        <v>0.38268428076468186</v>
      </c>
      <c r="W201" s="14">
        <f t="shared" si="61"/>
        <v>0</v>
      </c>
      <c r="X201" s="7">
        <f t="shared" si="75"/>
        <v>8.3000000000000007</v>
      </c>
      <c r="Y201" s="4">
        <f t="shared" si="76"/>
        <v>-6.2791999999999994</v>
      </c>
      <c r="Z201" s="7">
        <f t="shared" si="77"/>
        <v>20.2993272</v>
      </c>
      <c r="AA201" s="14">
        <f t="shared" si="78"/>
        <v>0</v>
      </c>
      <c r="AB201" s="15">
        <v>0.76153846199999997</v>
      </c>
      <c r="AC201" s="16">
        <f t="shared" si="79"/>
        <v>0.57115384650000001</v>
      </c>
    </row>
    <row r="202" spans="1:29" x14ac:dyDescent="0.25">
      <c r="A202" s="1">
        <v>36900</v>
      </c>
      <c r="B202" s="2">
        <v>0.29166666666666669</v>
      </c>
      <c r="C202">
        <v>0</v>
      </c>
      <c r="D202">
        <v>0</v>
      </c>
      <c r="E202">
        <v>0</v>
      </c>
      <c r="F202">
        <f t="shared" si="62"/>
        <v>0</v>
      </c>
      <c r="G202" s="8">
        <v>8.3000000000000007</v>
      </c>
      <c r="H202">
        <v>7</v>
      </c>
      <c r="I202">
        <v>199</v>
      </c>
      <c r="J202">
        <f t="shared" si="63"/>
        <v>9</v>
      </c>
      <c r="K202" s="11">
        <f t="shared" si="64"/>
        <v>-1.2428278629585994</v>
      </c>
      <c r="L202">
        <f t="shared" si="65"/>
        <v>-7.0252516661971462</v>
      </c>
      <c r="M202">
        <f t="shared" si="66"/>
        <v>7.2162458055633811</v>
      </c>
      <c r="N202" s="8">
        <f t="shared" si="67"/>
        <v>1.2523839194851201</v>
      </c>
      <c r="O202" s="8">
        <f t="shared" si="68"/>
        <v>-0.38701341483805896</v>
      </c>
      <c r="P202" s="4">
        <f t="shared" si="69"/>
        <v>1.2003382461148293E-2</v>
      </c>
      <c r="Q202" s="7">
        <f t="shared" si="70"/>
        <v>1.2003670723444467E-2</v>
      </c>
      <c r="R202" s="4">
        <f t="shared" si="71"/>
        <v>1.0749262662232606</v>
      </c>
      <c r="S202" s="4">
        <f t="shared" si="72"/>
        <v>1.0749262662232606</v>
      </c>
      <c r="T202" s="4">
        <f t="shared" si="73"/>
        <v>0</v>
      </c>
      <c r="U202" s="7">
        <f t="shared" si="74"/>
        <v>1.0749262662232606</v>
      </c>
      <c r="V202" s="4">
        <f t="shared" si="60"/>
        <v>0.19315662755785404</v>
      </c>
      <c r="W202" s="14">
        <f t="shared" si="61"/>
        <v>0</v>
      </c>
      <c r="X202" s="7">
        <f t="shared" si="75"/>
        <v>8.3000000000000007</v>
      </c>
      <c r="Y202" s="4">
        <f t="shared" si="76"/>
        <v>-6.2791999999999994</v>
      </c>
      <c r="Z202" s="7">
        <f t="shared" si="77"/>
        <v>20.2993272</v>
      </c>
      <c r="AA202" s="14">
        <f t="shared" si="78"/>
        <v>0</v>
      </c>
      <c r="AB202" s="15">
        <v>0.7</v>
      </c>
      <c r="AC202" s="16">
        <f t="shared" si="79"/>
        <v>0.52499999999999991</v>
      </c>
    </row>
    <row r="203" spans="1:29" x14ac:dyDescent="0.25">
      <c r="A203" s="1">
        <v>36900</v>
      </c>
      <c r="B203" s="2">
        <v>0.33333333333333331</v>
      </c>
      <c r="C203">
        <v>9</v>
      </c>
      <c r="D203">
        <v>0</v>
      </c>
      <c r="E203">
        <v>9</v>
      </c>
      <c r="F203">
        <f t="shared" si="62"/>
        <v>0</v>
      </c>
      <c r="G203" s="8">
        <v>8.3000000000000007</v>
      </c>
      <c r="H203">
        <v>8</v>
      </c>
      <c r="I203">
        <v>200</v>
      </c>
      <c r="J203">
        <f t="shared" si="63"/>
        <v>9</v>
      </c>
      <c r="K203" s="11">
        <f t="shared" si="64"/>
        <v>-1.2428278629585994</v>
      </c>
      <c r="L203">
        <f t="shared" si="65"/>
        <v>-7.0252516661971462</v>
      </c>
      <c r="M203">
        <f t="shared" si="66"/>
        <v>8.2162458055633802</v>
      </c>
      <c r="N203" s="8">
        <f t="shared" si="67"/>
        <v>0.99058453168597083</v>
      </c>
      <c r="O203" s="8">
        <f t="shared" si="68"/>
        <v>-0.38701341483805896</v>
      </c>
      <c r="P203" s="4">
        <f t="shared" si="69"/>
        <v>0.187981613066698</v>
      </c>
      <c r="Q203" s="7">
        <f t="shared" si="70"/>
        <v>0.18910671803148166</v>
      </c>
      <c r="R203" s="4">
        <f t="shared" si="71"/>
        <v>0.90844516907185846</v>
      </c>
      <c r="S203" s="4">
        <f t="shared" si="72"/>
        <v>0.90844516907185846</v>
      </c>
      <c r="T203" s="4">
        <f t="shared" si="73"/>
        <v>0</v>
      </c>
      <c r="U203" s="7">
        <f t="shared" si="74"/>
        <v>0.90844516907185846</v>
      </c>
      <c r="V203" s="4">
        <f t="shared" si="60"/>
        <v>0.404817108956395</v>
      </c>
      <c r="W203" s="14">
        <f t="shared" si="61"/>
        <v>8.6574563149149597</v>
      </c>
      <c r="X203" s="7">
        <f t="shared" si="75"/>
        <v>8.5813673302347375</v>
      </c>
      <c r="Y203" s="4">
        <f t="shared" si="76"/>
        <v>-6.1734058838317383</v>
      </c>
      <c r="Z203" s="7">
        <f t="shared" si="77"/>
        <v>20.279120523811862</v>
      </c>
      <c r="AA203" s="14">
        <f t="shared" si="78"/>
        <v>4.0812108072078357E-2</v>
      </c>
      <c r="AB203" s="15">
        <v>0.85384615399999997</v>
      </c>
      <c r="AC203" s="16">
        <f t="shared" si="79"/>
        <v>0.64038461549999992</v>
      </c>
    </row>
    <row r="204" spans="1:29" x14ac:dyDescent="0.25">
      <c r="A204" s="1">
        <v>36900</v>
      </c>
      <c r="B204" s="2">
        <v>0.375</v>
      </c>
      <c r="C204">
        <v>56</v>
      </c>
      <c r="D204">
        <v>0</v>
      </c>
      <c r="E204">
        <v>56</v>
      </c>
      <c r="F204">
        <f t="shared" si="62"/>
        <v>0</v>
      </c>
      <c r="G204" s="8">
        <v>8.3000000000000007</v>
      </c>
      <c r="H204">
        <v>9</v>
      </c>
      <c r="I204">
        <v>201</v>
      </c>
      <c r="J204">
        <f t="shared" si="63"/>
        <v>9</v>
      </c>
      <c r="K204" s="11">
        <f t="shared" si="64"/>
        <v>-1.2428278629585994</v>
      </c>
      <c r="L204">
        <f t="shared" si="65"/>
        <v>-7.0252516661971462</v>
      </c>
      <c r="M204">
        <f t="shared" si="66"/>
        <v>9.2162458055633802</v>
      </c>
      <c r="N204" s="8">
        <f t="shared" si="67"/>
        <v>0.72878514388682136</v>
      </c>
      <c r="O204" s="8">
        <f t="shared" si="68"/>
        <v>-0.38701341483805896</v>
      </c>
      <c r="P204" s="4">
        <f t="shared" si="69"/>
        <v>0.33600068432390806</v>
      </c>
      <c r="Q204" s="7">
        <f t="shared" si="70"/>
        <v>0.34266748255321222</v>
      </c>
      <c r="R204" s="4">
        <f t="shared" si="71"/>
        <v>0.71388759012001024</v>
      </c>
      <c r="S204" s="4">
        <f t="shared" si="72"/>
        <v>0.71388759012001024</v>
      </c>
      <c r="T204" s="4">
        <f t="shared" si="73"/>
        <v>0</v>
      </c>
      <c r="U204" s="7">
        <f t="shared" si="74"/>
        <v>0.71388759012001024</v>
      </c>
      <c r="V204" s="4">
        <f t="shared" si="60"/>
        <v>0.58284928811093395</v>
      </c>
      <c r="W204" s="14">
        <f t="shared" si="61"/>
        <v>53.868617070581969</v>
      </c>
      <c r="X204" s="7">
        <f t="shared" si="75"/>
        <v>10.050730054793915</v>
      </c>
      <c r="Y204" s="4">
        <f t="shared" si="76"/>
        <v>-5.6209254993974884</v>
      </c>
      <c r="Z204" s="7">
        <f t="shared" si="77"/>
        <v>20.173596770384922</v>
      </c>
      <c r="AA204" s="14">
        <f t="shared" si="78"/>
        <v>0.25262060165231748</v>
      </c>
      <c r="AB204" s="15">
        <v>0.669230769</v>
      </c>
      <c r="AC204" s="16">
        <f t="shared" si="79"/>
        <v>0.50192307675000003</v>
      </c>
    </row>
    <row r="205" spans="1:29" x14ac:dyDescent="0.25">
      <c r="A205" s="1">
        <v>36900</v>
      </c>
      <c r="B205" s="2">
        <v>0.41666666666666669</v>
      </c>
      <c r="C205">
        <v>72</v>
      </c>
      <c r="D205">
        <v>0</v>
      </c>
      <c r="E205">
        <v>72</v>
      </c>
      <c r="F205">
        <f t="shared" si="62"/>
        <v>0</v>
      </c>
      <c r="G205" s="8">
        <v>8.9</v>
      </c>
      <c r="H205">
        <v>10</v>
      </c>
      <c r="I205">
        <v>202</v>
      </c>
      <c r="J205">
        <f t="shared" si="63"/>
        <v>9</v>
      </c>
      <c r="K205" s="11">
        <f t="shared" si="64"/>
        <v>-1.2428278629585994</v>
      </c>
      <c r="L205">
        <f t="shared" si="65"/>
        <v>-7.0252516661971462</v>
      </c>
      <c r="M205">
        <f t="shared" si="66"/>
        <v>10.21624580556338</v>
      </c>
      <c r="N205" s="8">
        <f t="shared" si="67"/>
        <v>0.46698575608767201</v>
      </c>
      <c r="O205" s="8">
        <f t="shared" si="68"/>
        <v>-0.38701341483805896</v>
      </c>
      <c r="P205" s="4">
        <f t="shared" si="69"/>
        <v>0.44597334113968023</v>
      </c>
      <c r="Q205" s="7">
        <f t="shared" si="70"/>
        <v>0.46226144239180039</v>
      </c>
      <c r="R205" s="4">
        <f t="shared" si="71"/>
        <v>0.48452319774180458</v>
      </c>
      <c r="S205" s="4">
        <f t="shared" si="72"/>
        <v>0.48452319774180458</v>
      </c>
      <c r="T205" s="4">
        <f t="shared" si="73"/>
        <v>0</v>
      </c>
      <c r="U205" s="7">
        <f t="shared" si="74"/>
        <v>0.48452319774180458</v>
      </c>
      <c r="V205" s="4">
        <f t="shared" si="60"/>
        <v>0.71512056622417597</v>
      </c>
      <c r="W205" s="14">
        <f t="shared" si="61"/>
        <v>69.259650519319678</v>
      </c>
      <c r="X205" s="7">
        <f t="shared" si="75"/>
        <v>11.15093864187789</v>
      </c>
      <c r="Y205" s="4">
        <f t="shared" si="76"/>
        <v>-5.2072470706539136</v>
      </c>
      <c r="Z205" s="7">
        <f t="shared" si="77"/>
        <v>20.094584190494899</v>
      </c>
      <c r="AA205" s="14">
        <f t="shared" si="78"/>
        <v>0.32352580209106652</v>
      </c>
      <c r="AB205" s="15">
        <v>0.76923076899999998</v>
      </c>
      <c r="AC205" s="16">
        <f t="shared" si="79"/>
        <v>0.57692307674999999</v>
      </c>
    </row>
    <row r="206" spans="1:29" x14ac:dyDescent="0.25">
      <c r="A206" s="1">
        <v>36900</v>
      </c>
      <c r="B206" s="2">
        <v>0.45833333333333331</v>
      </c>
      <c r="C206">
        <v>78</v>
      </c>
      <c r="D206">
        <v>0</v>
      </c>
      <c r="E206">
        <v>78</v>
      </c>
      <c r="F206">
        <f t="shared" si="62"/>
        <v>0</v>
      </c>
      <c r="G206" s="8">
        <v>9.4</v>
      </c>
      <c r="H206">
        <v>11</v>
      </c>
      <c r="I206">
        <v>203</v>
      </c>
      <c r="J206">
        <f t="shared" si="63"/>
        <v>9</v>
      </c>
      <c r="K206" s="11">
        <f t="shared" si="64"/>
        <v>-1.2428278629585994</v>
      </c>
      <c r="L206">
        <f t="shared" si="65"/>
        <v>-7.0252516661971462</v>
      </c>
      <c r="M206">
        <f t="shared" si="66"/>
        <v>11.21624580556338</v>
      </c>
      <c r="N206" s="8">
        <f t="shared" si="67"/>
        <v>0.20518636828852257</v>
      </c>
      <c r="O206" s="8">
        <f t="shared" si="68"/>
        <v>-0.38701341483805896</v>
      </c>
      <c r="P206" s="4">
        <f t="shared" si="69"/>
        <v>0.51040512869042809</v>
      </c>
      <c r="Q206" s="7">
        <f t="shared" si="70"/>
        <v>0.53565584043296499</v>
      </c>
      <c r="R206" s="4">
        <f t="shared" si="71"/>
        <v>0.22121237195081106</v>
      </c>
      <c r="S206" s="4">
        <f t="shared" si="72"/>
        <v>0.22121237195081106</v>
      </c>
      <c r="T206" s="4">
        <f t="shared" si="73"/>
        <v>0</v>
      </c>
      <c r="U206" s="7">
        <f t="shared" si="74"/>
        <v>0.22121237195081106</v>
      </c>
      <c r="V206" s="4">
        <f t="shared" si="60"/>
        <v>0.79261687428132566</v>
      </c>
      <c r="W206" s="14">
        <f t="shared" si="61"/>
        <v>75.031288062596317</v>
      </c>
      <c r="X206" s="7">
        <f t="shared" si="75"/>
        <v>11.83851686203438</v>
      </c>
      <c r="Y206" s="4">
        <f t="shared" si="76"/>
        <v>-4.9487176598750731</v>
      </c>
      <c r="Z206" s="7">
        <f t="shared" si="77"/>
        <v>20.04520507303614</v>
      </c>
      <c r="AA206" s="14">
        <f t="shared" si="78"/>
        <v>0.34962502351429503</v>
      </c>
      <c r="AB206" s="15">
        <v>2.8153846150000001</v>
      </c>
      <c r="AC206" s="16">
        <f t="shared" si="79"/>
        <v>2.1115384612500003</v>
      </c>
    </row>
    <row r="207" spans="1:29" x14ac:dyDescent="0.25">
      <c r="A207" s="1">
        <v>36900</v>
      </c>
      <c r="B207" s="2">
        <v>0.5</v>
      </c>
      <c r="C207">
        <v>90</v>
      </c>
      <c r="D207">
        <v>0</v>
      </c>
      <c r="E207">
        <v>90</v>
      </c>
      <c r="F207">
        <f t="shared" si="62"/>
        <v>0</v>
      </c>
      <c r="G207" s="8">
        <v>9.4</v>
      </c>
      <c r="H207">
        <v>12</v>
      </c>
      <c r="I207">
        <v>204</v>
      </c>
      <c r="J207">
        <f t="shared" si="63"/>
        <v>9</v>
      </c>
      <c r="K207" s="11">
        <f t="shared" si="64"/>
        <v>-1.2428278629585994</v>
      </c>
      <c r="L207">
        <f t="shared" si="65"/>
        <v>-7.0252516661971462</v>
      </c>
      <c r="M207">
        <f t="shared" si="66"/>
        <v>12.21624580556338</v>
      </c>
      <c r="N207" s="8">
        <f t="shared" si="67"/>
        <v>-5.6613019510626847E-2</v>
      </c>
      <c r="O207" s="8">
        <f t="shared" si="68"/>
        <v>-0.38701341483805896</v>
      </c>
      <c r="P207" s="4">
        <f t="shared" si="69"/>
        <v>0.52490512713313142</v>
      </c>
      <c r="Q207" s="7">
        <f t="shared" si="70"/>
        <v>0.55260364633922088</v>
      </c>
      <c r="R207" s="4">
        <f t="shared" si="71"/>
        <v>-6.1599522405956654E-2</v>
      </c>
      <c r="S207" s="4">
        <f t="shared" si="72"/>
        <v>-6.1599522405956654E-2</v>
      </c>
      <c r="T207" s="4">
        <f t="shared" si="73"/>
        <v>0</v>
      </c>
      <c r="U207" s="7">
        <f t="shared" si="74"/>
        <v>-6.1599522405956654E-2</v>
      </c>
      <c r="V207" s="4">
        <f t="shared" si="60"/>
        <v>0.81005696695699259</v>
      </c>
      <c r="W207" s="14">
        <f t="shared" si="61"/>
        <v>86.574563149149597</v>
      </c>
      <c r="X207" s="7">
        <f t="shared" si="75"/>
        <v>12.213673302347363</v>
      </c>
      <c r="Y207" s="4">
        <f t="shared" si="76"/>
        <v>-4.8076588383173915</v>
      </c>
      <c r="Z207" s="7">
        <f t="shared" si="77"/>
        <v>20.018262838118623</v>
      </c>
      <c r="AA207" s="14">
        <f t="shared" si="78"/>
        <v>0.40287127117039223</v>
      </c>
      <c r="AB207" s="15">
        <v>3.576923077</v>
      </c>
      <c r="AC207" s="16">
        <f t="shared" si="79"/>
        <v>2.68269230775</v>
      </c>
    </row>
    <row r="208" spans="1:29" x14ac:dyDescent="0.25">
      <c r="A208" s="1">
        <v>36900</v>
      </c>
      <c r="B208" s="2">
        <v>0.54166666666666663</v>
      </c>
      <c r="C208">
        <v>255</v>
      </c>
      <c r="D208">
        <v>55</v>
      </c>
      <c r="E208">
        <v>227</v>
      </c>
      <c r="F208">
        <f t="shared" si="62"/>
        <v>28</v>
      </c>
      <c r="G208" s="8">
        <v>9.4</v>
      </c>
      <c r="H208">
        <v>13</v>
      </c>
      <c r="I208">
        <v>205</v>
      </c>
      <c r="J208">
        <f t="shared" si="63"/>
        <v>9</v>
      </c>
      <c r="K208" s="11">
        <f t="shared" si="64"/>
        <v>-1.2428278629585994</v>
      </c>
      <c r="L208">
        <f t="shared" si="65"/>
        <v>-7.0252516661971462</v>
      </c>
      <c r="M208">
        <f t="shared" si="66"/>
        <v>13.21624580556338</v>
      </c>
      <c r="N208" s="8">
        <f t="shared" si="67"/>
        <v>-0.31841240730977621</v>
      </c>
      <c r="O208" s="8">
        <f t="shared" si="68"/>
        <v>-0.38701341483805896</v>
      </c>
      <c r="P208" s="4">
        <f t="shared" si="69"/>
        <v>0.48848518553630049</v>
      </c>
      <c r="Q208" s="7">
        <f t="shared" si="70"/>
        <v>0.51035287423874598</v>
      </c>
      <c r="R208" s="4">
        <f t="shared" si="71"/>
        <v>-0.33867998334095456</v>
      </c>
      <c r="S208" s="4">
        <f t="shared" si="72"/>
        <v>-0.33867998334095456</v>
      </c>
      <c r="T208" s="4">
        <f t="shared" si="73"/>
        <v>0</v>
      </c>
      <c r="U208" s="7">
        <f t="shared" si="74"/>
        <v>-0.33867998334095456</v>
      </c>
      <c r="V208" s="4">
        <f t="shared" si="60"/>
        <v>0.76625233075644605</v>
      </c>
      <c r="W208" s="14">
        <f t="shared" si="61"/>
        <v>260.50416524557073</v>
      </c>
      <c r="X208" s="7">
        <f t="shared" si="75"/>
        <v>17.866385370481048</v>
      </c>
      <c r="Y208" s="4">
        <f t="shared" si="76"/>
        <v>-2.682239100699126</v>
      </c>
      <c r="Z208" s="7">
        <f t="shared" si="77"/>
        <v>19.612307668233534</v>
      </c>
      <c r="AA208" s="14">
        <f t="shared" si="78"/>
        <v>1.1876623036218334</v>
      </c>
      <c r="AB208" s="15">
        <v>3.7384615380000001</v>
      </c>
      <c r="AC208" s="16">
        <f t="shared" si="79"/>
        <v>2.8038461535000003</v>
      </c>
    </row>
    <row r="209" spans="1:29" x14ac:dyDescent="0.25">
      <c r="A209" s="1">
        <v>36900</v>
      </c>
      <c r="B209" s="2">
        <v>0.58333333333333337</v>
      </c>
      <c r="C209">
        <v>278</v>
      </c>
      <c r="D209">
        <v>112</v>
      </c>
      <c r="E209">
        <v>227</v>
      </c>
      <c r="F209">
        <f t="shared" si="62"/>
        <v>51</v>
      </c>
      <c r="G209" s="8">
        <v>10.6</v>
      </c>
      <c r="H209">
        <v>14</v>
      </c>
      <c r="I209">
        <v>206</v>
      </c>
      <c r="J209">
        <f t="shared" si="63"/>
        <v>9</v>
      </c>
      <c r="K209" s="11">
        <f t="shared" si="64"/>
        <v>-1.2428278629585994</v>
      </c>
      <c r="L209">
        <f t="shared" si="65"/>
        <v>-7.0252516661971462</v>
      </c>
      <c r="M209">
        <f t="shared" si="66"/>
        <v>14.21624580556338</v>
      </c>
      <c r="N209" s="8">
        <f t="shared" si="67"/>
        <v>-0.58021179510892562</v>
      </c>
      <c r="O209" s="8">
        <f t="shared" si="68"/>
        <v>-0.38701341483805896</v>
      </c>
      <c r="P209" s="4">
        <f t="shared" si="69"/>
        <v>0.40362726273296023</v>
      </c>
      <c r="Q209" s="7">
        <f t="shared" si="70"/>
        <v>0.41547794843723862</v>
      </c>
      <c r="R209" s="4">
        <f t="shared" si="71"/>
        <v>-0.58819715855913701</v>
      </c>
      <c r="S209" s="4">
        <f t="shared" si="72"/>
        <v>-0.58819715855913701</v>
      </c>
      <c r="T209" s="4">
        <f t="shared" si="73"/>
        <v>0</v>
      </c>
      <c r="U209" s="7">
        <f t="shared" si="74"/>
        <v>-0.58819715855913701</v>
      </c>
      <c r="V209" s="4">
        <f t="shared" si="60"/>
        <v>0.66418817924616946</v>
      </c>
      <c r="W209" s="14">
        <f t="shared" si="61"/>
        <v>292.74936312953719</v>
      </c>
      <c r="X209" s="7">
        <f t="shared" si="75"/>
        <v>20.114354301709959</v>
      </c>
      <c r="Y209" s="4">
        <f t="shared" si="76"/>
        <v>-1.8370027825570554</v>
      </c>
      <c r="Z209" s="7">
        <f t="shared" si="77"/>
        <v>19.450867531468397</v>
      </c>
      <c r="AA209" s="14">
        <f t="shared" si="78"/>
        <v>1.3236846662180832</v>
      </c>
      <c r="AB209" s="15">
        <v>1.0153846150000001</v>
      </c>
      <c r="AC209" s="16">
        <f t="shared" si="79"/>
        <v>0.76153846125000002</v>
      </c>
    </row>
    <row r="210" spans="1:29" x14ac:dyDescent="0.25">
      <c r="A210" s="1">
        <v>36900</v>
      </c>
      <c r="B210" s="2">
        <v>0.625</v>
      </c>
      <c r="C210">
        <v>106</v>
      </c>
      <c r="D210">
        <v>0</v>
      </c>
      <c r="E210">
        <v>106</v>
      </c>
      <c r="F210">
        <f t="shared" si="62"/>
        <v>0</v>
      </c>
      <c r="G210" s="8">
        <v>11.1</v>
      </c>
      <c r="H210">
        <v>15</v>
      </c>
      <c r="I210">
        <v>207</v>
      </c>
      <c r="J210">
        <f t="shared" si="63"/>
        <v>9</v>
      </c>
      <c r="K210" s="11">
        <f t="shared" si="64"/>
        <v>-1.2428278629585994</v>
      </c>
      <c r="L210">
        <f t="shared" si="65"/>
        <v>-7.0252516661971462</v>
      </c>
      <c r="M210">
        <f t="shared" si="66"/>
        <v>15.21624580556338</v>
      </c>
      <c r="N210" s="8">
        <f t="shared" si="67"/>
        <v>-0.84201118290807508</v>
      </c>
      <c r="O210" s="8">
        <f t="shared" si="68"/>
        <v>-0.38701341483805896</v>
      </c>
      <c r="P210" s="4">
        <f t="shared" si="69"/>
        <v>0.27611428592780995</v>
      </c>
      <c r="Q210" s="7">
        <f t="shared" si="70"/>
        <v>0.27974886576303026</v>
      </c>
      <c r="R210" s="4">
        <f t="shared" si="71"/>
        <v>-0.80200706627925822</v>
      </c>
      <c r="S210" s="4">
        <f t="shared" si="72"/>
        <v>-0.80200706627925822</v>
      </c>
      <c r="T210" s="4">
        <f t="shared" si="73"/>
        <v>0</v>
      </c>
      <c r="U210" s="7">
        <f t="shared" si="74"/>
        <v>-0.80200706627925822</v>
      </c>
      <c r="V210" s="4">
        <f t="shared" si="60"/>
        <v>0.51082001568260216</v>
      </c>
      <c r="W210" s="14">
        <f t="shared" si="61"/>
        <v>101.9655965978873</v>
      </c>
      <c r="X210" s="7">
        <f t="shared" si="75"/>
        <v>14.413881889431337</v>
      </c>
      <c r="Y210" s="4">
        <f t="shared" si="76"/>
        <v>-3.9803804095738173</v>
      </c>
      <c r="Z210" s="7">
        <f t="shared" si="77"/>
        <v>19.8602526582286</v>
      </c>
      <c r="AA210" s="14">
        <f t="shared" si="78"/>
        <v>0.47074751561842348</v>
      </c>
      <c r="AB210" s="15">
        <v>0.76923076899999998</v>
      </c>
      <c r="AC210" s="16">
        <f t="shared" si="79"/>
        <v>0.57692307674999999</v>
      </c>
    </row>
    <row r="211" spans="1:29" x14ac:dyDescent="0.25">
      <c r="A211" s="1">
        <v>36900</v>
      </c>
      <c r="B211" s="2">
        <v>0.66666666666666663</v>
      </c>
      <c r="C211">
        <v>151</v>
      </c>
      <c r="D211">
        <v>147</v>
      </c>
      <c r="E211">
        <v>121</v>
      </c>
      <c r="F211">
        <f t="shared" si="62"/>
        <v>30</v>
      </c>
      <c r="G211" s="8">
        <v>10.6</v>
      </c>
      <c r="H211">
        <v>16</v>
      </c>
      <c r="I211">
        <v>208</v>
      </c>
      <c r="J211">
        <f t="shared" si="63"/>
        <v>9</v>
      </c>
      <c r="K211" s="11">
        <f t="shared" si="64"/>
        <v>-1.2428278629585994</v>
      </c>
      <c r="L211">
        <f t="shared" si="65"/>
        <v>-7.0252516661971462</v>
      </c>
      <c r="M211">
        <f t="shared" si="66"/>
        <v>16.216245805563382</v>
      </c>
      <c r="N211" s="8">
        <f t="shared" si="67"/>
        <v>-1.103810570707225</v>
      </c>
      <c r="O211" s="8">
        <f t="shared" si="68"/>
        <v>-0.38701341483805896</v>
      </c>
      <c r="P211" s="4">
        <f t="shared" si="69"/>
        <v>0.11463605376496314</v>
      </c>
      <c r="Q211" s="7">
        <f t="shared" si="70"/>
        <v>0.11488863046286861</v>
      </c>
      <c r="R211" s="4">
        <f t="shared" si="71"/>
        <v>-0.98338122504396508</v>
      </c>
      <c r="S211" s="4">
        <f t="shared" si="72"/>
        <v>-0.98338122504396508</v>
      </c>
      <c r="T211" s="4">
        <f t="shared" si="73"/>
        <v>0</v>
      </c>
      <c r="U211" s="7">
        <f t="shared" si="74"/>
        <v>-0.98338122504396508</v>
      </c>
      <c r="V211" s="4">
        <f t="shared" si="60"/>
        <v>0.31659962695972776</v>
      </c>
      <c r="W211" s="14">
        <f t="shared" si="61"/>
        <v>162.93483561915889</v>
      </c>
      <c r="X211" s="7">
        <f t="shared" si="75"/>
        <v>15.895382157622663</v>
      </c>
      <c r="Y211" s="4">
        <f t="shared" si="76"/>
        <v>-3.4233363087338788</v>
      </c>
      <c r="Z211" s="7">
        <f t="shared" si="77"/>
        <v>19.753857234968173</v>
      </c>
      <c r="AA211" s="14">
        <f t="shared" si="78"/>
        <v>0.74819613494879522</v>
      </c>
      <c r="AB211" s="15">
        <v>0.85384615399999997</v>
      </c>
      <c r="AC211" s="16">
        <f t="shared" si="79"/>
        <v>0.64038461549999992</v>
      </c>
    </row>
    <row r="212" spans="1:29" x14ac:dyDescent="0.25">
      <c r="A212" s="1">
        <v>36900</v>
      </c>
      <c r="B212" s="2">
        <v>0.70833333333333337</v>
      </c>
      <c r="C212">
        <v>8</v>
      </c>
      <c r="D212">
        <v>48</v>
      </c>
      <c r="E212">
        <v>7</v>
      </c>
      <c r="F212">
        <f t="shared" si="62"/>
        <v>1</v>
      </c>
      <c r="G212" s="8">
        <v>11.1</v>
      </c>
      <c r="H212">
        <v>17</v>
      </c>
      <c r="I212">
        <v>209</v>
      </c>
      <c r="J212">
        <f t="shared" si="63"/>
        <v>9</v>
      </c>
      <c r="K212" s="11">
        <f t="shared" si="64"/>
        <v>-1.2428278629585994</v>
      </c>
      <c r="L212">
        <f t="shared" si="65"/>
        <v>-7.0252516661971462</v>
      </c>
      <c r="M212">
        <f t="shared" si="66"/>
        <v>17.216245805563382</v>
      </c>
      <c r="N212" s="8">
        <f t="shared" si="67"/>
        <v>-1.3656099585063743</v>
      </c>
      <c r="O212" s="8">
        <f t="shared" si="68"/>
        <v>-0.38701341483805896</v>
      </c>
      <c r="P212" s="4">
        <f t="shared" si="69"/>
        <v>0</v>
      </c>
      <c r="Q212" s="7">
        <f t="shared" si="70"/>
        <v>0</v>
      </c>
      <c r="R212" s="4">
        <f t="shared" si="71"/>
        <v>0</v>
      </c>
      <c r="S212" s="4">
        <f t="shared" si="72"/>
        <v>0</v>
      </c>
      <c r="T212" s="4">
        <f t="shared" si="73"/>
        <v>0</v>
      </c>
      <c r="U212" s="7">
        <f t="shared" si="74"/>
        <v>0</v>
      </c>
      <c r="V212" s="4">
        <f t="shared" si="60"/>
        <v>0.38268428076468186</v>
      </c>
      <c r="W212" s="14">
        <f t="shared" si="61"/>
        <v>25.102422610527473</v>
      </c>
      <c r="X212" s="7">
        <f t="shared" si="75"/>
        <v>11.915828734842142</v>
      </c>
      <c r="Y212" s="4">
        <f t="shared" si="76"/>
        <v>-4.9196483956993546</v>
      </c>
      <c r="Z212" s="7">
        <f t="shared" si="77"/>
        <v>20.039652843578576</v>
      </c>
      <c r="AA212" s="14">
        <f t="shared" si="78"/>
        <v>0.11693793852544973</v>
      </c>
      <c r="AB212" s="15">
        <v>1.6230769229999999</v>
      </c>
      <c r="AC212" s="16">
        <f t="shared" si="79"/>
        <v>1.2173076922499999</v>
      </c>
    </row>
    <row r="213" spans="1:29" x14ac:dyDescent="0.25">
      <c r="A213" s="1">
        <v>36900</v>
      </c>
      <c r="B213" s="2">
        <v>0.75</v>
      </c>
      <c r="C213">
        <v>0</v>
      </c>
      <c r="D213">
        <v>0</v>
      </c>
      <c r="E213">
        <v>0</v>
      </c>
      <c r="F213">
        <f t="shared" si="62"/>
        <v>0</v>
      </c>
      <c r="G213" s="8">
        <v>10</v>
      </c>
      <c r="H213">
        <v>18</v>
      </c>
      <c r="I213">
        <v>210</v>
      </c>
      <c r="J213">
        <f t="shared" si="63"/>
        <v>9</v>
      </c>
      <c r="K213" s="11">
        <f t="shared" si="64"/>
        <v>-1.2428278629585994</v>
      </c>
      <c r="L213">
        <f t="shared" si="65"/>
        <v>-7.0252516661971462</v>
      </c>
      <c r="M213">
        <f t="shared" si="66"/>
        <v>18.216245805563382</v>
      </c>
      <c r="N213" s="8">
        <f t="shared" si="67"/>
        <v>-1.6274093463055237</v>
      </c>
      <c r="O213" s="8">
        <f t="shared" si="68"/>
        <v>-0.38701341483805896</v>
      </c>
      <c r="P213" s="4">
        <f t="shared" si="69"/>
        <v>0</v>
      </c>
      <c r="Q213" s="7">
        <f t="shared" si="70"/>
        <v>0</v>
      </c>
      <c r="R213" s="4">
        <f t="shared" si="71"/>
        <v>0</v>
      </c>
      <c r="S213" s="4">
        <f t="shared" si="72"/>
        <v>0</v>
      </c>
      <c r="T213" s="4">
        <f t="shared" si="73"/>
        <v>0</v>
      </c>
      <c r="U213" s="7">
        <f t="shared" si="74"/>
        <v>0</v>
      </c>
      <c r="V213" s="4">
        <f t="shared" si="60"/>
        <v>0.38268428076468186</v>
      </c>
      <c r="W213" s="14">
        <f t="shared" si="61"/>
        <v>0</v>
      </c>
      <c r="X213" s="7">
        <f t="shared" si="75"/>
        <v>10</v>
      </c>
      <c r="Y213" s="4">
        <f t="shared" si="76"/>
        <v>-5.64</v>
      </c>
      <c r="Z213" s="7">
        <f t="shared" si="77"/>
        <v>20.177240000000001</v>
      </c>
      <c r="AA213" s="14">
        <f t="shared" si="78"/>
        <v>0</v>
      </c>
      <c r="AB213" s="15">
        <v>1.961538462</v>
      </c>
      <c r="AC213" s="16">
        <f t="shared" si="79"/>
        <v>1.4711538465</v>
      </c>
    </row>
    <row r="214" spans="1:29" x14ac:dyDescent="0.25">
      <c r="A214" s="1">
        <v>36900</v>
      </c>
      <c r="B214" s="2">
        <v>0.79166666666666663</v>
      </c>
      <c r="C214">
        <v>0</v>
      </c>
      <c r="D214">
        <v>0</v>
      </c>
      <c r="E214">
        <v>0</v>
      </c>
      <c r="F214">
        <f t="shared" si="62"/>
        <v>0</v>
      </c>
      <c r="G214" s="8">
        <v>10</v>
      </c>
      <c r="H214">
        <v>19</v>
      </c>
      <c r="I214">
        <v>211</v>
      </c>
      <c r="J214">
        <f t="shared" si="63"/>
        <v>9</v>
      </c>
      <c r="K214" s="11">
        <f t="shared" si="64"/>
        <v>-1.2428278629585994</v>
      </c>
      <c r="L214">
        <f t="shared" si="65"/>
        <v>-7.0252516661971462</v>
      </c>
      <c r="M214">
        <f t="shared" si="66"/>
        <v>19.216245805563382</v>
      </c>
      <c r="N214" s="8">
        <f t="shared" si="67"/>
        <v>-1.8892087341046733</v>
      </c>
      <c r="O214" s="8">
        <f t="shared" si="68"/>
        <v>-0.38701341483805896</v>
      </c>
      <c r="P214" s="4">
        <f t="shared" si="69"/>
        <v>0</v>
      </c>
      <c r="Q214" s="7">
        <f t="shared" si="70"/>
        <v>0</v>
      </c>
      <c r="R214" s="4">
        <f t="shared" si="71"/>
        <v>0</v>
      </c>
      <c r="S214" s="4">
        <f t="shared" si="72"/>
        <v>0</v>
      </c>
      <c r="T214" s="4">
        <f t="shared" si="73"/>
        <v>0</v>
      </c>
      <c r="U214" s="7">
        <f t="shared" si="74"/>
        <v>0</v>
      </c>
      <c r="V214" s="4">
        <f t="shared" si="60"/>
        <v>0.38268428076468186</v>
      </c>
      <c r="W214" s="14">
        <f t="shared" si="61"/>
        <v>0</v>
      </c>
      <c r="X214" s="7">
        <f t="shared" si="75"/>
        <v>10</v>
      </c>
      <c r="Y214" s="4">
        <f t="shared" si="76"/>
        <v>-5.64</v>
      </c>
      <c r="Z214" s="7">
        <f t="shared" si="77"/>
        <v>20.177240000000001</v>
      </c>
      <c r="AA214" s="14">
        <f t="shared" si="78"/>
        <v>0</v>
      </c>
      <c r="AB214" s="15">
        <v>1.7615384620000001</v>
      </c>
      <c r="AC214" s="16">
        <f t="shared" si="79"/>
        <v>1.3211538465000001</v>
      </c>
    </row>
    <row r="215" spans="1:29" x14ac:dyDescent="0.25">
      <c r="A215" s="1">
        <v>36900</v>
      </c>
      <c r="B215" s="2">
        <v>0.83333333333333337</v>
      </c>
      <c r="C215">
        <v>0</v>
      </c>
      <c r="D215">
        <v>0</v>
      </c>
      <c r="E215">
        <v>0</v>
      </c>
      <c r="F215">
        <f t="shared" si="62"/>
        <v>0</v>
      </c>
      <c r="G215" s="8">
        <v>9.4</v>
      </c>
      <c r="H215">
        <v>20</v>
      </c>
      <c r="I215">
        <v>212</v>
      </c>
      <c r="J215">
        <f t="shared" si="63"/>
        <v>9</v>
      </c>
      <c r="K215" s="11">
        <f t="shared" si="64"/>
        <v>-1.2428278629585994</v>
      </c>
      <c r="L215">
        <f t="shared" si="65"/>
        <v>-7.0252516661971462</v>
      </c>
      <c r="M215">
        <f t="shared" si="66"/>
        <v>20.216245805563382</v>
      </c>
      <c r="N215" s="8">
        <f t="shared" si="67"/>
        <v>-2.1510081219038226</v>
      </c>
      <c r="O215" s="8">
        <f t="shared" si="68"/>
        <v>-0.38701341483805896</v>
      </c>
      <c r="P215" s="4">
        <f t="shared" si="69"/>
        <v>0</v>
      </c>
      <c r="Q215" s="7">
        <f t="shared" si="70"/>
        <v>0</v>
      </c>
      <c r="R215" s="4">
        <f t="shared" si="71"/>
        <v>0</v>
      </c>
      <c r="S215" s="4">
        <f t="shared" si="72"/>
        <v>0</v>
      </c>
      <c r="T215" s="4">
        <f t="shared" si="73"/>
        <v>0</v>
      </c>
      <c r="U215" s="7">
        <f t="shared" si="74"/>
        <v>0</v>
      </c>
      <c r="V215" s="4">
        <f t="shared" si="60"/>
        <v>0.38268428076468186</v>
      </c>
      <c r="W215" s="14">
        <f t="shared" si="61"/>
        <v>0</v>
      </c>
      <c r="X215" s="7">
        <f t="shared" si="75"/>
        <v>9.4</v>
      </c>
      <c r="Y215" s="4">
        <f t="shared" si="76"/>
        <v>-5.8655999999999997</v>
      </c>
      <c r="Z215" s="7">
        <f t="shared" si="77"/>
        <v>20.220329599999999</v>
      </c>
      <c r="AA215" s="14">
        <f t="shared" si="78"/>
        <v>0</v>
      </c>
      <c r="AB215" s="15">
        <v>1.292307769</v>
      </c>
      <c r="AC215" s="16">
        <f t="shared" si="79"/>
        <v>0.96923082675000005</v>
      </c>
    </row>
    <row r="216" spans="1:29" x14ac:dyDescent="0.25">
      <c r="A216" s="1">
        <v>36900</v>
      </c>
      <c r="B216" s="2">
        <v>0.875</v>
      </c>
      <c r="C216">
        <v>0</v>
      </c>
      <c r="D216">
        <v>0</v>
      </c>
      <c r="E216">
        <v>0</v>
      </c>
      <c r="F216">
        <f t="shared" si="62"/>
        <v>0</v>
      </c>
      <c r="G216" s="8">
        <v>8.9</v>
      </c>
      <c r="H216">
        <v>21</v>
      </c>
      <c r="I216">
        <v>213</v>
      </c>
      <c r="J216">
        <f t="shared" si="63"/>
        <v>9</v>
      </c>
      <c r="K216" s="11">
        <f t="shared" si="64"/>
        <v>-1.2428278629585994</v>
      </c>
      <c r="L216">
        <f t="shared" si="65"/>
        <v>-7.0252516661971462</v>
      </c>
      <c r="M216">
        <f t="shared" si="66"/>
        <v>21.216245805563382</v>
      </c>
      <c r="N216" s="8">
        <f t="shared" si="67"/>
        <v>-2.4128075097029718</v>
      </c>
      <c r="O216" s="8">
        <f t="shared" si="68"/>
        <v>-0.38701341483805896</v>
      </c>
      <c r="P216" s="4">
        <f t="shared" si="69"/>
        <v>0</v>
      </c>
      <c r="Q216" s="7">
        <f t="shared" si="70"/>
        <v>0</v>
      </c>
      <c r="R216" s="4">
        <f t="shared" si="71"/>
        <v>0</v>
      </c>
      <c r="S216" s="4">
        <f t="shared" si="72"/>
        <v>0</v>
      </c>
      <c r="T216" s="4">
        <f t="shared" si="73"/>
        <v>1</v>
      </c>
      <c r="U216" s="7">
        <f t="shared" si="74"/>
        <v>0</v>
      </c>
      <c r="V216" s="4">
        <f t="shared" si="60"/>
        <v>0.38268428076468186</v>
      </c>
      <c r="W216" s="14">
        <f t="shared" si="61"/>
        <v>0</v>
      </c>
      <c r="X216" s="7">
        <f t="shared" si="75"/>
        <v>8.9</v>
      </c>
      <c r="Y216" s="4">
        <f t="shared" si="76"/>
        <v>-6.0536000000000003</v>
      </c>
      <c r="Z216" s="7">
        <f t="shared" si="77"/>
        <v>20.256237600000002</v>
      </c>
      <c r="AA216" s="14">
        <f t="shared" si="78"/>
        <v>0</v>
      </c>
      <c r="AB216" s="15">
        <v>1.3076922310000001</v>
      </c>
      <c r="AC216" s="16">
        <f t="shared" si="79"/>
        <v>0.98076917325000013</v>
      </c>
    </row>
    <row r="217" spans="1:29" x14ac:dyDescent="0.25">
      <c r="A217" s="1">
        <v>36900</v>
      </c>
      <c r="B217" s="2">
        <v>0.91666666666666663</v>
      </c>
      <c r="C217">
        <v>0</v>
      </c>
      <c r="D217">
        <v>0</v>
      </c>
      <c r="E217">
        <v>0</v>
      </c>
      <c r="F217">
        <f t="shared" si="62"/>
        <v>0</v>
      </c>
      <c r="G217" s="8">
        <v>9.4</v>
      </c>
      <c r="H217">
        <v>22</v>
      </c>
      <c r="I217">
        <v>214</v>
      </c>
      <c r="J217">
        <f t="shared" si="63"/>
        <v>9</v>
      </c>
      <c r="K217" s="11">
        <f t="shared" si="64"/>
        <v>-1.2428278629585994</v>
      </c>
      <c r="L217">
        <f t="shared" si="65"/>
        <v>-7.0252516661971462</v>
      </c>
      <c r="M217">
        <f t="shared" si="66"/>
        <v>22.216245805563382</v>
      </c>
      <c r="N217" s="8">
        <f t="shared" si="67"/>
        <v>-2.6746068975021213</v>
      </c>
      <c r="O217" s="8">
        <f t="shared" si="68"/>
        <v>-0.38701341483805896</v>
      </c>
      <c r="P217" s="4">
        <f t="shared" si="69"/>
        <v>0</v>
      </c>
      <c r="Q217" s="7">
        <f t="shared" si="70"/>
        <v>0</v>
      </c>
      <c r="R217" s="4">
        <f t="shared" si="71"/>
        <v>0</v>
      </c>
      <c r="S217" s="4">
        <f t="shared" si="72"/>
        <v>0</v>
      </c>
      <c r="T217" s="4">
        <f t="shared" si="73"/>
        <v>1</v>
      </c>
      <c r="U217" s="7">
        <f t="shared" si="74"/>
        <v>0</v>
      </c>
      <c r="V217" s="4">
        <f t="shared" si="60"/>
        <v>0.38268428076468186</v>
      </c>
      <c r="W217" s="14">
        <f t="shared" si="61"/>
        <v>0</v>
      </c>
      <c r="X217" s="7">
        <f t="shared" si="75"/>
        <v>9.4</v>
      </c>
      <c r="Y217" s="4">
        <f t="shared" si="76"/>
        <v>-5.8655999999999997</v>
      </c>
      <c r="Z217" s="7">
        <f t="shared" si="77"/>
        <v>20.220329599999999</v>
      </c>
      <c r="AA217" s="14">
        <f t="shared" si="78"/>
        <v>0</v>
      </c>
      <c r="AB217" s="15">
        <v>3.307692308</v>
      </c>
      <c r="AC217" s="16">
        <f t="shared" si="79"/>
        <v>2.480769231</v>
      </c>
    </row>
    <row r="218" spans="1:29" x14ac:dyDescent="0.25">
      <c r="A218" s="1">
        <v>36900</v>
      </c>
      <c r="B218" s="2">
        <v>0.95833333333333337</v>
      </c>
      <c r="C218">
        <v>0</v>
      </c>
      <c r="D218">
        <v>0</v>
      </c>
      <c r="E218">
        <v>0</v>
      </c>
      <c r="F218">
        <f t="shared" si="62"/>
        <v>0</v>
      </c>
      <c r="G218" s="8">
        <v>7</v>
      </c>
      <c r="H218">
        <v>23</v>
      </c>
      <c r="I218">
        <v>215</v>
      </c>
      <c r="J218">
        <f t="shared" si="63"/>
        <v>9</v>
      </c>
      <c r="K218" s="11">
        <f t="shared" si="64"/>
        <v>-1.2428278629585994</v>
      </c>
      <c r="L218">
        <f t="shared" si="65"/>
        <v>-7.0252516661971462</v>
      </c>
      <c r="M218">
        <f t="shared" si="66"/>
        <v>23.216245805563382</v>
      </c>
      <c r="N218" s="8">
        <f t="shared" si="67"/>
        <v>-2.9364062853012709</v>
      </c>
      <c r="O218" s="8">
        <f t="shared" si="68"/>
        <v>-0.38701341483805896</v>
      </c>
      <c r="P218" s="4">
        <f t="shared" si="69"/>
        <v>0</v>
      </c>
      <c r="Q218" s="7">
        <f t="shared" si="70"/>
        <v>0</v>
      </c>
      <c r="R218" s="4">
        <f t="shared" si="71"/>
        <v>0</v>
      </c>
      <c r="S218" s="4">
        <f t="shared" si="72"/>
        <v>0</v>
      </c>
      <c r="T218" s="4">
        <f t="shared" si="73"/>
        <v>1</v>
      </c>
      <c r="U218" s="7">
        <f t="shared" si="74"/>
        <v>0</v>
      </c>
      <c r="V218" s="4">
        <f t="shared" si="60"/>
        <v>0.38268428076468186</v>
      </c>
      <c r="W218" s="14">
        <f t="shared" si="61"/>
        <v>0</v>
      </c>
      <c r="X218" s="7">
        <f t="shared" si="75"/>
        <v>7</v>
      </c>
      <c r="Y218" s="4">
        <f t="shared" si="76"/>
        <v>-6.7679999999999998</v>
      </c>
      <c r="Z218" s="7">
        <f t="shared" si="77"/>
        <v>20.392688</v>
      </c>
      <c r="AA218" s="14">
        <f t="shared" si="78"/>
        <v>0</v>
      </c>
      <c r="AB218" s="15">
        <v>1.330769308</v>
      </c>
      <c r="AC218" s="16">
        <f t="shared" si="79"/>
        <v>0.99807698100000009</v>
      </c>
    </row>
    <row r="219" spans="1:29" x14ac:dyDescent="0.25">
      <c r="A219" s="1">
        <v>36900</v>
      </c>
      <c r="B219" s="3">
        <v>1</v>
      </c>
      <c r="C219">
        <v>0</v>
      </c>
      <c r="D219">
        <v>0</v>
      </c>
      <c r="E219">
        <v>0</v>
      </c>
      <c r="F219">
        <f t="shared" si="62"/>
        <v>0</v>
      </c>
      <c r="G219" s="8">
        <v>6.1</v>
      </c>
      <c r="H219">
        <v>24</v>
      </c>
      <c r="I219">
        <v>216</v>
      </c>
      <c r="J219">
        <f t="shared" si="63"/>
        <v>9</v>
      </c>
      <c r="K219" s="11">
        <f t="shared" si="64"/>
        <v>-1.2428278629585994</v>
      </c>
      <c r="L219">
        <f t="shared" si="65"/>
        <v>-7.0252516661971462</v>
      </c>
      <c r="M219">
        <f t="shared" si="66"/>
        <v>24.216245805563382</v>
      </c>
      <c r="N219" s="8">
        <f t="shared" si="67"/>
        <v>-3.19820567310042</v>
      </c>
      <c r="O219" s="8">
        <f t="shared" si="68"/>
        <v>-0.38701341483805896</v>
      </c>
      <c r="P219" s="4">
        <f t="shared" si="69"/>
        <v>0</v>
      </c>
      <c r="Q219" s="7">
        <f t="shared" si="70"/>
        <v>0</v>
      </c>
      <c r="R219" s="4">
        <f t="shared" si="71"/>
        <v>0</v>
      </c>
      <c r="S219" s="4">
        <f t="shared" si="72"/>
        <v>0</v>
      </c>
      <c r="T219" s="4">
        <f t="shared" si="73"/>
        <v>1</v>
      </c>
      <c r="U219" s="7">
        <f t="shared" si="74"/>
        <v>0</v>
      </c>
      <c r="V219" s="4">
        <f t="shared" si="60"/>
        <v>0.38268428076468186</v>
      </c>
      <c r="W219" s="14">
        <f t="shared" si="61"/>
        <v>0</v>
      </c>
      <c r="X219" s="7">
        <f t="shared" si="75"/>
        <v>6.1</v>
      </c>
      <c r="Y219" s="4">
        <f t="shared" si="76"/>
        <v>-7.1063999999999998</v>
      </c>
      <c r="Z219" s="7">
        <f t="shared" si="77"/>
        <v>20.457322399999999</v>
      </c>
      <c r="AA219" s="14">
        <f t="shared" si="78"/>
        <v>0</v>
      </c>
      <c r="AB219" s="15">
        <v>0.830769231</v>
      </c>
      <c r="AC219" s="16">
        <f t="shared" si="79"/>
        <v>0.62307692324999997</v>
      </c>
    </row>
    <row r="220" spans="1:29" x14ac:dyDescent="0.25">
      <c r="A220" s="1">
        <v>36901</v>
      </c>
      <c r="B220" s="2">
        <v>4.1666666666666664E-2</v>
      </c>
      <c r="C220">
        <v>0</v>
      </c>
      <c r="D220">
        <v>0</v>
      </c>
      <c r="E220">
        <v>0</v>
      </c>
      <c r="F220">
        <f t="shared" si="62"/>
        <v>0</v>
      </c>
      <c r="G220" s="8">
        <v>5.6</v>
      </c>
      <c r="H220">
        <v>1</v>
      </c>
      <c r="I220">
        <v>217</v>
      </c>
      <c r="J220">
        <f t="shared" si="63"/>
        <v>10</v>
      </c>
      <c r="K220" s="11">
        <f t="shared" si="64"/>
        <v>-1.2255663648619524</v>
      </c>
      <c r="L220">
        <f t="shared" si="65"/>
        <v>-7.422876363639328</v>
      </c>
      <c r="M220">
        <f t="shared" si="66"/>
        <v>1.2096187272726779</v>
      </c>
      <c r="N220" s="8">
        <f t="shared" si="67"/>
        <v>2.8249152113194196</v>
      </c>
      <c r="O220" s="8">
        <f t="shared" si="68"/>
        <v>-0.38466401445337089</v>
      </c>
      <c r="P220" s="4">
        <f t="shared" si="69"/>
        <v>0</v>
      </c>
      <c r="Q220" s="7">
        <f t="shared" si="70"/>
        <v>0</v>
      </c>
      <c r="R220" s="4">
        <f t="shared" si="71"/>
        <v>0</v>
      </c>
      <c r="S220" s="4">
        <f t="shared" si="72"/>
        <v>0</v>
      </c>
      <c r="T220" s="4">
        <f t="shared" si="73"/>
        <v>1</v>
      </c>
      <c r="U220" s="7">
        <f t="shared" si="74"/>
        <v>0</v>
      </c>
      <c r="V220" s="4">
        <f t="shared" si="60"/>
        <v>0.38268428076468186</v>
      </c>
      <c r="W220" s="14">
        <f t="shared" si="61"/>
        <v>0</v>
      </c>
      <c r="X220" s="7">
        <f t="shared" si="75"/>
        <v>5.6</v>
      </c>
      <c r="Y220" s="4">
        <f t="shared" si="76"/>
        <v>-7.2943999999999996</v>
      </c>
      <c r="Z220" s="7">
        <f t="shared" si="77"/>
        <v>20.493230399999998</v>
      </c>
      <c r="AA220" s="14">
        <f t="shared" si="78"/>
        <v>0</v>
      </c>
      <c r="AB220" s="15">
        <v>1.0538461539999999</v>
      </c>
      <c r="AC220" s="16">
        <f t="shared" si="79"/>
        <v>0.79038461549999994</v>
      </c>
    </row>
    <row r="221" spans="1:29" x14ac:dyDescent="0.25">
      <c r="A221" s="1">
        <v>36901</v>
      </c>
      <c r="B221" s="2">
        <v>8.3333333333333329E-2</v>
      </c>
      <c r="C221">
        <v>0</v>
      </c>
      <c r="D221">
        <v>0</v>
      </c>
      <c r="E221">
        <v>0</v>
      </c>
      <c r="F221">
        <f t="shared" si="62"/>
        <v>0</v>
      </c>
      <c r="G221" s="8">
        <v>5.6</v>
      </c>
      <c r="H221">
        <v>2</v>
      </c>
      <c r="I221">
        <v>218</v>
      </c>
      <c r="J221">
        <f t="shared" si="63"/>
        <v>10</v>
      </c>
      <c r="K221" s="11">
        <f t="shared" si="64"/>
        <v>-1.2255663648619524</v>
      </c>
      <c r="L221">
        <f t="shared" si="65"/>
        <v>-7.422876363639328</v>
      </c>
      <c r="M221">
        <f t="shared" si="66"/>
        <v>2.2096187272726779</v>
      </c>
      <c r="N221" s="8">
        <f t="shared" si="67"/>
        <v>2.56311582352027</v>
      </c>
      <c r="O221" s="8">
        <f t="shared" si="68"/>
        <v>-0.38466401445337089</v>
      </c>
      <c r="P221" s="4">
        <f t="shared" si="69"/>
        <v>0</v>
      </c>
      <c r="Q221" s="7">
        <f t="shared" si="70"/>
        <v>0</v>
      </c>
      <c r="R221" s="4">
        <f t="shared" si="71"/>
        <v>0</v>
      </c>
      <c r="S221" s="4">
        <f t="shared" si="72"/>
        <v>0</v>
      </c>
      <c r="T221" s="4">
        <f t="shared" si="73"/>
        <v>1</v>
      </c>
      <c r="U221" s="7">
        <f t="shared" si="74"/>
        <v>0</v>
      </c>
      <c r="V221" s="4">
        <f t="shared" si="60"/>
        <v>0.38268428076468186</v>
      </c>
      <c r="W221" s="14">
        <f t="shared" si="61"/>
        <v>0</v>
      </c>
      <c r="X221" s="7">
        <f t="shared" si="75"/>
        <v>5.6</v>
      </c>
      <c r="Y221" s="4">
        <f t="shared" si="76"/>
        <v>-7.2943999999999996</v>
      </c>
      <c r="Z221" s="7">
        <f t="shared" si="77"/>
        <v>20.493230399999998</v>
      </c>
      <c r="AA221" s="14">
        <f t="shared" si="78"/>
        <v>0</v>
      </c>
      <c r="AB221" s="15">
        <v>0.67692307699999998</v>
      </c>
      <c r="AC221" s="16">
        <f t="shared" si="79"/>
        <v>0.50769230774999996</v>
      </c>
    </row>
    <row r="222" spans="1:29" x14ac:dyDescent="0.25">
      <c r="A222" s="1">
        <v>36901</v>
      </c>
      <c r="B222" s="2">
        <v>0.125</v>
      </c>
      <c r="C222">
        <v>0</v>
      </c>
      <c r="D222">
        <v>0</v>
      </c>
      <c r="E222">
        <v>0</v>
      </c>
      <c r="F222">
        <f t="shared" si="62"/>
        <v>0</v>
      </c>
      <c r="G222" s="8">
        <v>5</v>
      </c>
      <c r="H222">
        <v>3</v>
      </c>
      <c r="I222">
        <v>219</v>
      </c>
      <c r="J222">
        <f t="shared" si="63"/>
        <v>10</v>
      </c>
      <c r="K222" s="11">
        <f t="shared" si="64"/>
        <v>-1.2255663648619524</v>
      </c>
      <c r="L222">
        <f t="shared" si="65"/>
        <v>-7.422876363639328</v>
      </c>
      <c r="M222">
        <f t="shared" si="66"/>
        <v>3.2096187272726779</v>
      </c>
      <c r="N222" s="8">
        <f t="shared" si="67"/>
        <v>2.3013164357211204</v>
      </c>
      <c r="O222" s="8">
        <f t="shared" si="68"/>
        <v>-0.38466401445337089</v>
      </c>
      <c r="P222" s="4">
        <f t="shared" si="69"/>
        <v>0</v>
      </c>
      <c r="Q222" s="7">
        <f t="shared" si="70"/>
        <v>0</v>
      </c>
      <c r="R222" s="4">
        <f t="shared" si="71"/>
        <v>0</v>
      </c>
      <c r="S222" s="4">
        <f t="shared" si="72"/>
        <v>0</v>
      </c>
      <c r="T222" s="4">
        <f t="shared" si="73"/>
        <v>1</v>
      </c>
      <c r="U222" s="7">
        <f t="shared" si="74"/>
        <v>0</v>
      </c>
      <c r="V222" s="4">
        <f t="shared" si="60"/>
        <v>0.38268428076468186</v>
      </c>
      <c r="W222" s="14">
        <f t="shared" si="61"/>
        <v>0</v>
      </c>
      <c r="X222" s="7">
        <f t="shared" si="75"/>
        <v>5</v>
      </c>
      <c r="Y222" s="4">
        <f t="shared" si="76"/>
        <v>-7.52</v>
      </c>
      <c r="Z222" s="7">
        <f t="shared" si="77"/>
        <v>20.53632</v>
      </c>
      <c r="AA222" s="14">
        <f t="shared" si="78"/>
        <v>0</v>
      </c>
      <c r="AB222" s="15">
        <v>0.85384615399999997</v>
      </c>
      <c r="AC222" s="16">
        <f t="shared" si="79"/>
        <v>0.64038461549999992</v>
      </c>
    </row>
    <row r="223" spans="1:29" x14ac:dyDescent="0.25">
      <c r="A223" s="1">
        <v>36901</v>
      </c>
      <c r="B223" s="2">
        <v>0.16666666666666666</v>
      </c>
      <c r="C223">
        <v>0</v>
      </c>
      <c r="D223">
        <v>0</v>
      </c>
      <c r="E223">
        <v>0</v>
      </c>
      <c r="F223">
        <f t="shared" si="62"/>
        <v>0</v>
      </c>
      <c r="G223" s="8">
        <v>5</v>
      </c>
      <c r="H223">
        <v>4</v>
      </c>
      <c r="I223">
        <v>220</v>
      </c>
      <c r="J223">
        <f t="shared" si="63"/>
        <v>10</v>
      </c>
      <c r="K223" s="11">
        <f t="shared" si="64"/>
        <v>-1.2255663648619524</v>
      </c>
      <c r="L223">
        <f t="shared" si="65"/>
        <v>-7.422876363639328</v>
      </c>
      <c r="M223">
        <f t="shared" si="66"/>
        <v>4.2096187272726775</v>
      </c>
      <c r="N223" s="8">
        <f t="shared" si="67"/>
        <v>2.0395170479219713</v>
      </c>
      <c r="O223" s="8">
        <f t="shared" si="68"/>
        <v>-0.38466401445337089</v>
      </c>
      <c r="P223" s="4">
        <f t="shared" si="69"/>
        <v>0</v>
      </c>
      <c r="Q223" s="7">
        <f t="shared" si="70"/>
        <v>0</v>
      </c>
      <c r="R223" s="4">
        <f t="shared" si="71"/>
        <v>0</v>
      </c>
      <c r="S223" s="4">
        <f t="shared" si="72"/>
        <v>0</v>
      </c>
      <c r="T223" s="4">
        <f t="shared" si="73"/>
        <v>0</v>
      </c>
      <c r="U223" s="7">
        <f t="shared" si="74"/>
        <v>0</v>
      </c>
      <c r="V223" s="4">
        <f t="shared" si="60"/>
        <v>0.38268428076468186</v>
      </c>
      <c r="W223" s="14">
        <f t="shared" si="61"/>
        <v>0</v>
      </c>
      <c r="X223" s="7">
        <f t="shared" si="75"/>
        <v>5</v>
      </c>
      <c r="Y223" s="4">
        <f t="shared" si="76"/>
        <v>-7.52</v>
      </c>
      <c r="Z223" s="7">
        <f t="shared" si="77"/>
        <v>20.53632</v>
      </c>
      <c r="AA223" s="14">
        <f t="shared" si="78"/>
        <v>0</v>
      </c>
      <c r="AB223" s="15">
        <v>0.87692307700000005</v>
      </c>
      <c r="AC223" s="16">
        <f t="shared" si="79"/>
        <v>0.65769230775000009</v>
      </c>
    </row>
    <row r="224" spans="1:29" x14ac:dyDescent="0.25">
      <c r="A224" s="1">
        <v>36901</v>
      </c>
      <c r="B224" s="2">
        <v>0.20833333333333334</v>
      </c>
      <c r="C224">
        <v>0</v>
      </c>
      <c r="D224">
        <v>0</v>
      </c>
      <c r="E224">
        <v>0</v>
      </c>
      <c r="F224">
        <f t="shared" si="62"/>
        <v>0</v>
      </c>
      <c r="G224" s="8">
        <v>6.1</v>
      </c>
      <c r="H224">
        <v>5</v>
      </c>
      <c r="I224">
        <v>221</v>
      </c>
      <c r="J224">
        <f t="shared" si="63"/>
        <v>10</v>
      </c>
      <c r="K224" s="11">
        <f t="shared" si="64"/>
        <v>-1.2255663648619524</v>
      </c>
      <c r="L224">
        <f t="shared" si="65"/>
        <v>-7.422876363639328</v>
      </c>
      <c r="M224">
        <f t="shared" si="66"/>
        <v>5.2096187272726775</v>
      </c>
      <c r="N224" s="8">
        <f t="shared" si="67"/>
        <v>1.7777176601228222</v>
      </c>
      <c r="O224" s="8">
        <f t="shared" si="68"/>
        <v>-0.38466401445337089</v>
      </c>
      <c r="P224" s="4">
        <f t="shared" si="69"/>
        <v>0</v>
      </c>
      <c r="Q224" s="7">
        <f t="shared" si="70"/>
        <v>0</v>
      </c>
      <c r="R224" s="4">
        <f t="shared" si="71"/>
        <v>0</v>
      </c>
      <c r="S224" s="4">
        <f t="shared" si="72"/>
        <v>0</v>
      </c>
      <c r="T224" s="4">
        <f t="shared" si="73"/>
        <v>0</v>
      </c>
      <c r="U224" s="7">
        <f t="shared" si="74"/>
        <v>0</v>
      </c>
      <c r="V224" s="4">
        <f t="shared" si="60"/>
        <v>0.38268428076468186</v>
      </c>
      <c r="W224" s="14">
        <f t="shared" si="61"/>
        <v>0</v>
      </c>
      <c r="X224" s="7">
        <f t="shared" si="75"/>
        <v>6.1</v>
      </c>
      <c r="Y224" s="4">
        <f t="shared" si="76"/>
        <v>-7.1063999999999998</v>
      </c>
      <c r="Z224" s="7">
        <f t="shared" si="77"/>
        <v>20.457322399999999</v>
      </c>
      <c r="AA224" s="14">
        <f t="shared" si="78"/>
        <v>0</v>
      </c>
      <c r="AB224" s="15">
        <v>0.669230769</v>
      </c>
      <c r="AC224" s="16">
        <f t="shared" si="79"/>
        <v>0.50192307675000003</v>
      </c>
    </row>
    <row r="225" spans="1:29" x14ac:dyDescent="0.25">
      <c r="A225" s="1">
        <v>36901</v>
      </c>
      <c r="B225" s="2">
        <v>0.25</v>
      </c>
      <c r="C225">
        <v>0</v>
      </c>
      <c r="D225">
        <v>0</v>
      </c>
      <c r="E225">
        <v>0</v>
      </c>
      <c r="F225">
        <f t="shared" si="62"/>
        <v>0</v>
      </c>
      <c r="G225" s="8">
        <v>5.6</v>
      </c>
      <c r="H225">
        <v>6</v>
      </c>
      <c r="I225">
        <v>222</v>
      </c>
      <c r="J225">
        <f t="shared" si="63"/>
        <v>10</v>
      </c>
      <c r="K225" s="11">
        <f t="shared" si="64"/>
        <v>-1.2255663648619524</v>
      </c>
      <c r="L225">
        <f t="shared" si="65"/>
        <v>-7.422876363639328</v>
      </c>
      <c r="M225">
        <f t="shared" si="66"/>
        <v>6.2096187272726775</v>
      </c>
      <c r="N225" s="8">
        <f t="shared" si="67"/>
        <v>1.5159182723236726</v>
      </c>
      <c r="O225" s="8">
        <f t="shared" si="68"/>
        <v>-0.38466401445337089</v>
      </c>
      <c r="P225" s="4">
        <f t="shared" si="69"/>
        <v>0</v>
      </c>
      <c r="Q225" s="7">
        <f t="shared" si="70"/>
        <v>0</v>
      </c>
      <c r="R225" s="4">
        <f t="shared" si="71"/>
        <v>0</v>
      </c>
      <c r="S225" s="4">
        <f t="shared" si="72"/>
        <v>0</v>
      </c>
      <c r="T225" s="4">
        <f t="shared" si="73"/>
        <v>0</v>
      </c>
      <c r="U225" s="7">
        <f t="shared" si="74"/>
        <v>0</v>
      </c>
      <c r="V225" s="4">
        <f t="shared" si="60"/>
        <v>0.38268428076468186</v>
      </c>
      <c r="W225" s="14">
        <f t="shared" si="61"/>
        <v>0</v>
      </c>
      <c r="X225" s="7">
        <f t="shared" si="75"/>
        <v>5.6</v>
      </c>
      <c r="Y225" s="4">
        <f t="shared" si="76"/>
        <v>-7.2943999999999996</v>
      </c>
      <c r="Z225" s="7">
        <f t="shared" si="77"/>
        <v>20.493230399999998</v>
      </c>
      <c r="AA225" s="14">
        <f t="shared" si="78"/>
        <v>0</v>
      </c>
      <c r="AB225" s="15">
        <v>0.78461538500000005</v>
      </c>
      <c r="AC225" s="16">
        <f t="shared" si="79"/>
        <v>0.58846153875000007</v>
      </c>
    </row>
    <row r="226" spans="1:29" x14ac:dyDescent="0.25">
      <c r="A226" s="1">
        <v>36901</v>
      </c>
      <c r="B226" s="2">
        <v>0.29166666666666669</v>
      </c>
      <c r="C226">
        <v>0</v>
      </c>
      <c r="D226">
        <v>0</v>
      </c>
      <c r="E226">
        <v>0</v>
      </c>
      <c r="F226">
        <f t="shared" si="62"/>
        <v>0</v>
      </c>
      <c r="G226" s="8">
        <v>5</v>
      </c>
      <c r="H226">
        <v>7</v>
      </c>
      <c r="I226">
        <v>223</v>
      </c>
      <c r="J226">
        <f t="shared" si="63"/>
        <v>10</v>
      </c>
      <c r="K226" s="11">
        <f t="shared" si="64"/>
        <v>-1.2255663648619524</v>
      </c>
      <c r="L226">
        <f t="shared" si="65"/>
        <v>-7.422876363639328</v>
      </c>
      <c r="M226">
        <f t="shared" si="66"/>
        <v>7.2096187272726775</v>
      </c>
      <c r="N226" s="8">
        <f t="shared" si="67"/>
        <v>1.2541188845245232</v>
      </c>
      <c r="O226" s="8">
        <f t="shared" si="68"/>
        <v>-0.38466401445337089</v>
      </c>
      <c r="P226" s="4">
        <f t="shared" si="69"/>
        <v>1.2274357789192392E-2</v>
      </c>
      <c r="Q226" s="7">
        <f t="shared" si="70"/>
        <v>1.2274666018925802E-2</v>
      </c>
      <c r="R226" s="4">
        <f t="shared" si="71"/>
        <v>1.0777602053442303</v>
      </c>
      <c r="S226" s="4">
        <f t="shared" si="72"/>
        <v>1.0777602053442303</v>
      </c>
      <c r="T226" s="4">
        <f t="shared" si="73"/>
        <v>0</v>
      </c>
      <c r="U226" s="7">
        <f t="shared" si="74"/>
        <v>1.0777602053442303</v>
      </c>
      <c r="V226" s="4">
        <f t="shared" si="60"/>
        <v>0.19245183813277039</v>
      </c>
      <c r="W226" s="14">
        <f t="shared" si="61"/>
        <v>0</v>
      </c>
      <c r="X226" s="7">
        <f t="shared" si="75"/>
        <v>5</v>
      </c>
      <c r="Y226" s="4">
        <f t="shared" si="76"/>
        <v>-7.52</v>
      </c>
      <c r="Z226" s="7">
        <f t="shared" si="77"/>
        <v>20.53632</v>
      </c>
      <c r="AA226" s="14">
        <f t="shared" si="78"/>
        <v>0</v>
      </c>
      <c r="AB226" s="15">
        <v>0.81538461500000003</v>
      </c>
      <c r="AC226" s="16">
        <f t="shared" si="79"/>
        <v>0.61153846125</v>
      </c>
    </row>
    <row r="227" spans="1:29" x14ac:dyDescent="0.25">
      <c r="A227" s="1">
        <v>36901</v>
      </c>
      <c r="B227" s="2">
        <v>0.33333333333333331</v>
      </c>
      <c r="C227">
        <v>25</v>
      </c>
      <c r="D227">
        <v>0</v>
      </c>
      <c r="E227">
        <v>25</v>
      </c>
      <c r="F227">
        <f t="shared" si="62"/>
        <v>0</v>
      </c>
      <c r="G227" s="8">
        <v>6.1</v>
      </c>
      <c r="H227">
        <v>8</v>
      </c>
      <c r="I227">
        <v>224</v>
      </c>
      <c r="J227">
        <f t="shared" si="63"/>
        <v>10</v>
      </c>
      <c r="K227" s="11">
        <f t="shared" si="64"/>
        <v>-1.2255663648619524</v>
      </c>
      <c r="L227">
        <f t="shared" si="65"/>
        <v>-7.422876363639328</v>
      </c>
      <c r="M227">
        <f t="shared" si="66"/>
        <v>8.2096187272726784</v>
      </c>
      <c r="N227" s="8">
        <f t="shared" si="67"/>
        <v>0.99231949672537356</v>
      </c>
      <c r="O227" s="8">
        <f t="shared" si="68"/>
        <v>-0.38466401445337089</v>
      </c>
      <c r="P227" s="4">
        <f t="shared" si="69"/>
        <v>0.18856770973736481</v>
      </c>
      <c r="Q227" s="7">
        <f t="shared" si="70"/>
        <v>0.18970348708207027</v>
      </c>
      <c r="R227" s="4">
        <f t="shared" si="71"/>
        <v>0.91127925585379421</v>
      </c>
      <c r="S227" s="4">
        <f t="shared" si="72"/>
        <v>0.91127925585379421</v>
      </c>
      <c r="T227" s="4">
        <f t="shared" si="73"/>
        <v>0</v>
      </c>
      <c r="U227" s="7">
        <f t="shared" si="74"/>
        <v>0.91127925585379421</v>
      </c>
      <c r="V227" s="4">
        <f t="shared" si="60"/>
        <v>0.40449133649749502</v>
      </c>
      <c r="W227" s="14">
        <f t="shared" si="61"/>
        <v>24.048489763652665</v>
      </c>
      <c r="X227" s="7">
        <f t="shared" si="75"/>
        <v>6.8815759173187114</v>
      </c>
      <c r="Y227" s="4">
        <f t="shared" si="76"/>
        <v>-6.8125274550881638</v>
      </c>
      <c r="Z227" s="7">
        <f t="shared" si="77"/>
        <v>20.40119274392184</v>
      </c>
      <c r="AA227" s="14">
        <f t="shared" si="78"/>
        <v>0.11404939080712992</v>
      </c>
      <c r="AB227" s="15">
        <v>1.9461538460000001</v>
      </c>
      <c r="AC227" s="16">
        <f t="shared" si="79"/>
        <v>1.4596153845000002</v>
      </c>
    </row>
    <row r="228" spans="1:29" x14ac:dyDescent="0.25">
      <c r="A228" s="1">
        <v>36901</v>
      </c>
      <c r="B228" s="2">
        <v>0.375</v>
      </c>
      <c r="C228">
        <v>125</v>
      </c>
      <c r="D228">
        <v>76</v>
      </c>
      <c r="E228">
        <v>104</v>
      </c>
      <c r="F228">
        <f t="shared" si="62"/>
        <v>21</v>
      </c>
      <c r="G228" s="8">
        <v>7.2</v>
      </c>
      <c r="H228">
        <v>9</v>
      </c>
      <c r="I228">
        <v>225</v>
      </c>
      <c r="J228">
        <f t="shared" si="63"/>
        <v>10</v>
      </c>
      <c r="K228" s="11">
        <f t="shared" si="64"/>
        <v>-1.2255663648619524</v>
      </c>
      <c r="L228">
        <f t="shared" si="65"/>
        <v>-7.422876363639328</v>
      </c>
      <c r="M228">
        <f t="shared" si="66"/>
        <v>9.2096187272726784</v>
      </c>
      <c r="N228" s="8">
        <f t="shared" si="67"/>
        <v>0.73052010892622421</v>
      </c>
      <c r="O228" s="8">
        <f t="shared" si="68"/>
        <v>-0.38466401445337089</v>
      </c>
      <c r="P228" s="4">
        <f t="shared" si="69"/>
        <v>0.33694932527054428</v>
      </c>
      <c r="Q228" s="7">
        <f t="shared" si="70"/>
        <v>0.343674861400938</v>
      </c>
      <c r="R228" s="4">
        <f t="shared" si="71"/>
        <v>0.71671489646191322</v>
      </c>
      <c r="S228" s="4">
        <f t="shared" si="72"/>
        <v>0.71671489646191322</v>
      </c>
      <c r="T228" s="4">
        <f t="shared" si="73"/>
        <v>0</v>
      </c>
      <c r="U228" s="7">
        <f t="shared" si="74"/>
        <v>0.71671489646191322</v>
      </c>
      <c r="V228" s="4">
        <f t="shared" si="60"/>
        <v>0.58295957126934494</v>
      </c>
      <c r="W228" s="14">
        <f t="shared" si="61"/>
        <v>144.34664483326529</v>
      </c>
      <c r="X228" s="7">
        <f t="shared" si="75"/>
        <v>11.891265957081123</v>
      </c>
      <c r="Y228" s="4">
        <f t="shared" si="76"/>
        <v>-4.9288840001374981</v>
      </c>
      <c r="Z228" s="7">
        <f t="shared" si="77"/>
        <v>20.041416844026262</v>
      </c>
      <c r="AA228" s="14">
        <f t="shared" si="78"/>
        <v>0.67248827640743192</v>
      </c>
      <c r="AB228" s="15">
        <v>1.923076923</v>
      </c>
      <c r="AC228" s="16">
        <f t="shared" si="79"/>
        <v>1.44230769225</v>
      </c>
    </row>
    <row r="229" spans="1:29" x14ac:dyDescent="0.25">
      <c r="A229" s="1">
        <v>36901</v>
      </c>
      <c r="B229" s="2">
        <v>0.41666666666666669</v>
      </c>
      <c r="C229">
        <v>399</v>
      </c>
      <c r="D229">
        <v>657</v>
      </c>
      <c r="E229">
        <v>137</v>
      </c>
      <c r="F229">
        <f t="shared" si="62"/>
        <v>262</v>
      </c>
      <c r="G229" s="8">
        <v>8.9</v>
      </c>
      <c r="H229">
        <v>10</v>
      </c>
      <c r="I229">
        <v>226</v>
      </c>
      <c r="J229">
        <f t="shared" si="63"/>
        <v>10</v>
      </c>
      <c r="K229" s="11">
        <f t="shared" si="64"/>
        <v>-1.2255663648619524</v>
      </c>
      <c r="L229">
        <f t="shared" si="65"/>
        <v>-7.422876363639328</v>
      </c>
      <c r="M229">
        <f t="shared" si="66"/>
        <v>10.209618727272678</v>
      </c>
      <c r="N229" s="8">
        <f t="shared" si="67"/>
        <v>0.46872072112707475</v>
      </c>
      <c r="O229" s="8">
        <f t="shared" si="68"/>
        <v>-0.38466401445337089</v>
      </c>
      <c r="P229" s="4">
        <f t="shared" si="69"/>
        <v>0.44730724250235837</v>
      </c>
      <c r="Q229" s="7">
        <f t="shared" si="70"/>
        <v>0.46375231227331942</v>
      </c>
      <c r="R229" s="4">
        <f t="shared" si="71"/>
        <v>0.48723359710499758</v>
      </c>
      <c r="S229" s="4">
        <f t="shared" si="72"/>
        <v>0.48723359710499758</v>
      </c>
      <c r="T229" s="4">
        <f t="shared" si="73"/>
        <v>0</v>
      </c>
      <c r="U229" s="7">
        <f t="shared" si="74"/>
        <v>0.48723359710499758</v>
      </c>
      <c r="V229" s="4">
        <f t="shared" si="60"/>
        <v>0.71569422718132147</v>
      </c>
      <c r="W229" s="14">
        <f t="shared" si="61"/>
        <v>601.99683116294477</v>
      </c>
      <c r="X229" s="7">
        <f t="shared" si="75"/>
        <v>28.464897012795703</v>
      </c>
      <c r="Y229" s="4">
        <f t="shared" si="76"/>
        <v>1.3028012768111843</v>
      </c>
      <c r="Z229" s="7">
        <f t="shared" si="77"/>
        <v>18.851164956129065</v>
      </c>
      <c r="AA229" s="14">
        <f t="shared" si="78"/>
        <v>2.6380437988952483</v>
      </c>
      <c r="AB229" s="15">
        <v>1.684615462</v>
      </c>
      <c r="AC229" s="16">
        <f t="shared" si="79"/>
        <v>1.2634615965</v>
      </c>
    </row>
    <row r="230" spans="1:29" x14ac:dyDescent="0.25">
      <c r="A230" s="1">
        <v>36901</v>
      </c>
      <c r="B230" s="2">
        <v>0.45833333333333331</v>
      </c>
      <c r="C230">
        <v>509</v>
      </c>
      <c r="D230">
        <v>939</v>
      </c>
      <c r="E230">
        <v>51</v>
      </c>
      <c r="F230">
        <f t="shared" si="62"/>
        <v>458</v>
      </c>
      <c r="G230" s="8">
        <v>10.6</v>
      </c>
      <c r="H230">
        <v>11</v>
      </c>
      <c r="I230">
        <v>227</v>
      </c>
      <c r="J230">
        <f t="shared" si="63"/>
        <v>10</v>
      </c>
      <c r="K230" s="11">
        <f t="shared" si="64"/>
        <v>-1.2255663648619524</v>
      </c>
      <c r="L230">
        <f t="shared" si="65"/>
        <v>-7.422876363639328</v>
      </c>
      <c r="M230">
        <f t="shared" si="66"/>
        <v>11.209618727272678</v>
      </c>
      <c r="N230" s="8">
        <f t="shared" si="67"/>
        <v>0.20692133332792537</v>
      </c>
      <c r="O230" s="8">
        <f t="shared" si="68"/>
        <v>-0.38466401445337089</v>
      </c>
      <c r="P230" s="4">
        <f t="shared" si="69"/>
        <v>0.51212075174853999</v>
      </c>
      <c r="Q230" s="7">
        <f t="shared" si="70"/>
        <v>0.53765208786768703</v>
      </c>
      <c r="R230" s="4">
        <f t="shared" si="71"/>
        <v>0.22357372071898354</v>
      </c>
      <c r="S230" s="4">
        <f t="shared" si="72"/>
        <v>0.22357372071898354</v>
      </c>
      <c r="T230" s="4">
        <f t="shared" si="73"/>
        <v>0</v>
      </c>
      <c r="U230" s="7">
        <f t="shared" si="74"/>
        <v>0.22357372071898354</v>
      </c>
      <c r="V230" s="4">
        <f t="shared" si="60"/>
        <v>0.79364965678741384</v>
      </c>
      <c r="W230" s="14">
        <f t="shared" si="61"/>
        <v>794.2959468412331</v>
      </c>
      <c r="X230" s="7">
        <f t="shared" si="75"/>
        <v>36.414618272340078</v>
      </c>
      <c r="Y230" s="4">
        <f t="shared" si="76"/>
        <v>4.2918964703998697</v>
      </c>
      <c r="Z230" s="7">
        <f t="shared" si="77"/>
        <v>18.280247774153622</v>
      </c>
      <c r="AA230" s="14">
        <f t="shared" si="78"/>
        <v>3.3753128068759577</v>
      </c>
      <c r="AB230" s="15">
        <v>3.6615384620000002</v>
      </c>
      <c r="AC230" s="16">
        <f t="shared" si="79"/>
        <v>2.7461538465000004</v>
      </c>
    </row>
    <row r="231" spans="1:29" x14ac:dyDescent="0.25">
      <c r="A231" s="1">
        <v>36901</v>
      </c>
      <c r="B231" s="2">
        <v>0.5</v>
      </c>
      <c r="C231">
        <v>568</v>
      </c>
      <c r="D231">
        <v>947</v>
      </c>
      <c r="E231">
        <v>67</v>
      </c>
      <c r="F231">
        <f t="shared" si="62"/>
        <v>501</v>
      </c>
      <c r="G231" s="8">
        <v>10.6</v>
      </c>
      <c r="H231">
        <v>12</v>
      </c>
      <c r="I231">
        <v>228</v>
      </c>
      <c r="J231">
        <f t="shared" si="63"/>
        <v>10</v>
      </c>
      <c r="K231" s="11">
        <f t="shared" si="64"/>
        <v>-1.2255663648619524</v>
      </c>
      <c r="L231">
        <f t="shared" si="65"/>
        <v>-7.422876363639328</v>
      </c>
      <c r="M231">
        <f t="shared" si="66"/>
        <v>12.209618727272678</v>
      </c>
      <c r="N231" s="8">
        <f t="shared" si="67"/>
        <v>-5.4878054471224069E-2</v>
      </c>
      <c r="O231" s="8">
        <f t="shared" si="68"/>
        <v>-0.38466401445337089</v>
      </c>
      <c r="P231" s="4">
        <f t="shared" si="69"/>
        <v>0.52697291946335056</v>
      </c>
      <c r="Q231" s="7">
        <f t="shared" si="70"/>
        <v>0.55503485064680036</v>
      </c>
      <c r="R231" s="4">
        <f t="shared" si="71"/>
        <v>-5.9858495729954837E-2</v>
      </c>
      <c r="S231" s="4">
        <f t="shared" si="72"/>
        <v>-5.9858495729954837E-2</v>
      </c>
      <c r="T231" s="4">
        <f t="shared" si="73"/>
        <v>0</v>
      </c>
      <c r="U231" s="7">
        <f t="shared" si="74"/>
        <v>-5.9858495729954837E-2</v>
      </c>
      <c r="V231" s="4">
        <f t="shared" si="60"/>
        <v>0.81151332638740536</v>
      </c>
      <c r="W231" s="14">
        <f t="shared" si="61"/>
        <v>832.95307265546194</v>
      </c>
      <c r="X231" s="7">
        <f t="shared" si="75"/>
        <v>37.670974861302511</v>
      </c>
      <c r="Y231" s="4">
        <f t="shared" si="76"/>
        <v>4.7642865478497445</v>
      </c>
      <c r="Z231" s="7">
        <f t="shared" si="77"/>
        <v>18.190021269360699</v>
      </c>
      <c r="AA231" s="14">
        <f t="shared" si="78"/>
        <v>3.522113478504763</v>
      </c>
      <c r="AB231" s="15">
        <v>3.153846154</v>
      </c>
      <c r="AC231" s="16">
        <f t="shared" si="79"/>
        <v>2.3653846155</v>
      </c>
    </row>
    <row r="232" spans="1:29" x14ac:dyDescent="0.25">
      <c r="A232" s="1">
        <v>36901</v>
      </c>
      <c r="B232" s="2">
        <v>0.54166666666666663</v>
      </c>
      <c r="C232">
        <v>568</v>
      </c>
      <c r="D232">
        <v>968</v>
      </c>
      <c r="E232">
        <v>66</v>
      </c>
      <c r="F232">
        <f t="shared" si="62"/>
        <v>502</v>
      </c>
      <c r="G232" s="8">
        <v>11.7</v>
      </c>
      <c r="H232">
        <v>13</v>
      </c>
      <c r="I232">
        <v>229</v>
      </c>
      <c r="J232">
        <f t="shared" si="63"/>
        <v>10</v>
      </c>
      <c r="K232" s="11">
        <f t="shared" si="64"/>
        <v>-1.2255663648619524</v>
      </c>
      <c r="L232">
        <f t="shared" si="65"/>
        <v>-7.422876363639328</v>
      </c>
      <c r="M232">
        <f t="shared" si="66"/>
        <v>13.209618727272678</v>
      </c>
      <c r="N232" s="8">
        <f t="shared" si="67"/>
        <v>-0.31667744227037348</v>
      </c>
      <c r="O232" s="8">
        <f t="shared" si="68"/>
        <v>-0.38466401445337089</v>
      </c>
      <c r="P232" s="4">
        <f t="shared" si="69"/>
        <v>0.49085159496139336</v>
      </c>
      <c r="Q232" s="7">
        <f t="shared" si="70"/>
        <v>0.5130669321487823</v>
      </c>
      <c r="R232" s="4">
        <f t="shared" si="71"/>
        <v>-0.33769513843853982</v>
      </c>
      <c r="S232" s="4">
        <f t="shared" si="72"/>
        <v>-0.33769513843853982</v>
      </c>
      <c r="T232" s="4">
        <f t="shared" si="73"/>
        <v>0</v>
      </c>
      <c r="U232" s="7">
        <f t="shared" si="74"/>
        <v>-0.33769513843853982</v>
      </c>
      <c r="V232" s="4">
        <f t="shared" si="60"/>
        <v>0.76806785641916675</v>
      </c>
      <c r="W232" s="14">
        <f t="shared" si="61"/>
        <v>806.97769798979641</v>
      </c>
      <c r="X232" s="7">
        <f t="shared" si="75"/>
        <v>37.926775184668386</v>
      </c>
      <c r="Y232" s="4">
        <f t="shared" si="76"/>
        <v>4.8604674694353136</v>
      </c>
      <c r="Z232" s="7">
        <f t="shared" si="77"/>
        <v>18.171650713337854</v>
      </c>
      <c r="AA232" s="14">
        <f t="shared" si="78"/>
        <v>3.4088313541507156</v>
      </c>
      <c r="AB232" s="15">
        <v>2.623077077</v>
      </c>
      <c r="AC232" s="16">
        <f t="shared" si="79"/>
        <v>1.9673078077500001</v>
      </c>
    </row>
    <row r="233" spans="1:29" x14ac:dyDescent="0.25">
      <c r="A233" s="1">
        <v>36901</v>
      </c>
      <c r="B233" s="2">
        <v>0.58333333333333337</v>
      </c>
      <c r="C233">
        <v>451</v>
      </c>
      <c r="D233">
        <v>598</v>
      </c>
      <c r="E233">
        <v>177</v>
      </c>
      <c r="F233">
        <f t="shared" si="62"/>
        <v>274</v>
      </c>
      <c r="G233" s="8">
        <v>12.2</v>
      </c>
      <c r="H233">
        <v>14</v>
      </c>
      <c r="I233">
        <v>230</v>
      </c>
      <c r="J233">
        <f t="shared" si="63"/>
        <v>10</v>
      </c>
      <c r="K233" s="11">
        <f t="shared" si="64"/>
        <v>-1.2255663648619524</v>
      </c>
      <c r="L233">
        <f t="shared" si="65"/>
        <v>-7.422876363639328</v>
      </c>
      <c r="M233">
        <f t="shared" si="66"/>
        <v>14.209618727272678</v>
      </c>
      <c r="N233" s="8">
        <f t="shared" si="67"/>
        <v>-0.57847683006952288</v>
      </c>
      <c r="O233" s="8">
        <f t="shared" si="68"/>
        <v>-0.38466401445337089</v>
      </c>
      <c r="P233" s="4">
        <f t="shared" si="69"/>
        <v>0.40621838681416539</v>
      </c>
      <c r="Q233" s="7">
        <f t="shared" si="70"/>
        <v>0.41831178996893614</v>
      </c>
      <c r="R233" s="4">
        <f t="shared" si="71"/>
        <v>-0.58790205307501264</v>
      </c>
      <c r="S233" s="4">
        <f t="shared" si="72"/>
        <v>-0.58790205307501264</v>
      </c>
      <c r="T233" s="4">
        <f t="shared" si="73"/>
        <v>0</v>
      </c>
      <c r="U233" s="7">
        <f t="shared" si="74"/>
        <v>-0.58790205307501264</v>
      </c>
      <c r="V233" s="4">
        <f t="shared" si="60"/>
        <v>0.66627398386399928</v>
      </c>
      <c r="W233" s="14">
        <f t="shared" si="61"/>
        <v>568.69514987733237</v>
      </c>
      <c r="X233" s="7">
        <f t="shared" si="75"/>
        <v>30.682592371013303</v>
      </c>
      <c r="Y233" s="4">
        <f t="shared" si="76"/>
        <v>2.136654731501002</v>
      </c>
      <c r="Z233" s="7">
        <f t="shared" si="77"/>
        <v>18.69189894628331</v>
      </c>
      <c r="AA233" s="14">
        <f t="shared" si="78"/>
        <v>2.4710557953404972</v>
      </c>
      <c r="AB233" s="15">
        <v>0.44615384600000002</v>
      </c>
      <c r="AC233" s="16">
        <f t="shared" si="79"/>
        <v>0.3346153845</v>
      </c>
    </row>
    <row r="234" spans="1:29" x14ac:dyDescent="0.25">
      <c r="A234" s="1">
        <v>36901</v>
      </c>
      <c r="B234" s="2">
        <v>0.625</v>
      </c>
      <c r="C234">
        <v>106</v>
      </c>
      <c r="D234">
        <v>0</v>
      </c>
      <c r="E234">
        <v>106</v>
      </c>
      <c r="F234">
        <f t="shared" si="62"/>
        <v>0</v>
      </c>
      <c r="G234" s="8">
        <v>11.7</v>
      </c>
      <c r="H234">
        <v>15</v>
      </c>
      <c r="I234">
        <v>231</v>
      </c>
      <c r="J234">
        <f t="shared" si="63"/>
        <v>10</v>
      </c>
      <c r="K234" s="11">
        <f t="shared" si="64"/>
        <v>-1.2255663648619524</v>
      </c>
      <c r="L234">
        <f t="shared" si="65"/>
        <v>-7.422876363639328</v>
      </c>
      <c r="M234">
        <f t="shared" si="66"/>
        <v>15.209618727272678</v>
      </c>
      <c r="N234" s="8">
        <f t="shared" si="67"/>
        <v>-0.84027621786867224</v>
      </c>
      <c r="O234" s="8">
        <f t="shared" si="68"/>
        <v>-0.38466401445337089</v>
      </c>
      <c r="P234" s="4">
        <f t="shared" si="69"/>
        <v>0.27884090829391095</v>
      </c>
      <c r="Q234" s="7">
        <f t="shared" si="70"/>
        <v>0.2825869342400088</v>
      </c>
      <c r="R234" s="4">
        <f t="shared" si="71"/>
        <v>-0.80223708103987701</v>
      </c>
      <c r="S234" s="4">
        <f t="shared" si="72"/>
        <v>-0.80223708103987701</v>
      </c>
      <c r="T234" s="4">
        <f t="shared" si="73"/>
        <v>0</v>
      </c>
      <c r="U234" s="7">
        <f t="shared" si="74"/>
        <v>-0.80223708103987701</v>
      </c>
      <c r="V234" s="4">
        <f t="shared" si="60"/>
        <v>0.5130687929142097</v>
      </c>
      <c r="W234" s="14">
        <f t="shared" si="61"/>
        <v>101.9655965978873</v>
      </c>
      <c r="X234" s="7">
        <f t="shared" si="75"/>
        <v>15.013881889431337</v>
      </c>
      <c r="Y234" s="4">
        <f t="shared" si="76"/>
        <v>-3.7547804095738173</v>
      </c>
      <c r="Z234" s="7">
        <f t="shared" si="77"/>
        <v>19.817163058228598</v>
      </c>
      <c r="AA234" s="14">
        <f t="shared" si="78"/>
        <v>0.4697261629449172</v>
      </c>
      <c r="AB234" s="15">
        <v>0.51538461499999999</v>
      </c>
      <c r="AC234" s="16">
        <f t="shared" si="79"/>
        <v>0.38653846125000002</v>
      </c>
    </row>
    <row r="235" spans="1:29" x14ac:dyDescent="0.25">
      <c r="A235" s="1">
        <v>36901</v>
      </c>
      <c r="B235" s="2">
        <v>0.66666666666666663</v>
      </c>
      <c r="C235">
        <v>216</v>
      </c>
      <c r="D235">
        <v>429</v>
      </c>
      <c r="E235">
        <v>127</v>
      </c>
      <c r="F235">
        <f t="shared" si="62"/>
        <v>89</v>
      </c>
      <c r="G235" s="8">
        <v>12.2</v>
      </c>
      <c r="H235">
        <v>16</v>
      </c>
      <c r="I235">
        <v>232</v>
      </c>
      <c r="J235">
        <f t="shared" si="63"/>
        <v>10</v>
      </c>
      <c r="K235" s="11">
        <f t="shared" si="64"/>
        <v>-1.2255663648619524</v>
      </c>
      <c r="L235">
        <f t="shared" si="65"/>
        <v>-7.422876363639328</v>
      </c>
      <c r="M235">
        <f t="shared" si="66"/>
        <v>16.209618727272677</v>
      </c>
      <c r="N235" s="8">
        <f t="shared" si="67"/>
        <v>-1.1020756056678211</v>
      </c>
      <c r="O235" s="8">
        <f t="shared" si="68"/>
        <v>-0.38466401445337089</v>
      </c>
      <c r="P235" s="4">
        <f t="shared" si="69"/>
        <v>0.1173997240605496</v>
      </c>
      <c r="Q235" s="7">
        <f t="shared" si="70"/>
        <v>0.11767109129930892</v>
      </c>
      <c r="R235" s="4">
        <f t="shared" si="71"/>
        <v>-0.98398645924491557</v>
      </c>
      <c r="S235" s="4">
        <f t="shared" si="72"/>
        <v>-0.98398645924491557</v>
      </c>
      <c r="T235" s="4">
        <f t="shared" si="73"/>
        <v>0</v>
      </c>
      <c r="U235" s="7">
        <f t="shared" si="74"/>
        <v>-0.98398645924491557</v>
      </c>
      <c r="V235" s="4">
        <f t="shared" si="60"/>
        <v>0.31889296414947726</v>
      </c>
      <c r="W235" s="14">
        <f t="shared" si="61"/>
        <v>258.97140961948128</v>
      </c>
      <c r="X235" s="7">
        <f t="shared" si="75"/>
        <v>20.616570812633142</v>
      </c>
      <c r="Y235" s="4">
        <f t="shared" si="76"/>
        <v>-1.6481693744499384</v>
      </c>
      <c r="Z235" s="7">
        <f t="shared" si="77"/>
        <v>19.414800350519936</v>
      </c>
      <c r="AA235" s="14">
        <f t="shared" si="78"/>
        <v>1.1687842550414642</v>
      </c>
      <c r="AB235" s="15">
        <v>1.776923077</v>
      </c>
      <c r="AC235" s="16">
        <f t="shared" si="79"/>
        <v>1.3326923077499999</v>
      </c>
    </row>
    <row r="236" spans="1:29" x14ac:dyDescent="0.25">
      <c r="A236" s="1">
        <v>36901</v>
      </c>
      <c r="B236" s="2">
        <v>0.70833333333333337</v>
      </c>
      <c r="C236">
        <v>13</v>
      </c>
      <c r="D236">
        <v>145</v>
      </c>
      <c r="E236">
        <v>8</v>
      </c>
      <c r="F236">
        <f t="shared" si="62"/>
        <v>5</v>
      </c>
      <c r="G236" s="8">
        <v>12.2</v>
      </c>
      <c r="H236">
        <v>17</v>
      </c>
      <c r="I236">
        <v>233</v>
      </c>
      <c r="J236">
        <f t="shared" si="63"/>
        <v>10</v>
      </c>
      <c r="K236" s="11">
        <f t="shared" si="64"/>
        <v>-1.2255663648619524</v>
      </c>
      <c r="L236">
        <f t="shared" si="65"/>
        <v>-7.422876363639328</v>
      </c>
      <c r="M236">
        <f t="shared" si="66"/>
        <v>17.209618727272677</v>
      </c>
      <c r="N236" s="8">
        <f t="shared" si="67"/>
        <v>-1.3638749934669705</v>
      </c>
      <c r="O236" s="8">
        <f t="shared" si="68"/>
        <v>-0.38466401445337089</v>
      </c>
      <c r="P236" s="4">
        <f t="shared" si="69"/>
        <v>0</v>
      </c>
      <c r="Q236" s="7">
        <f t="shared" si="70"/>
        <v>0</v>
      </c>
      <c r="R236" s="4">
        <f t="shared" si="71"/>
        <v>0</v>
      </c>
      <c r="S236" s="4">
        <f t="shared" si="72"/>
        <v>0</v>
      </c>
      <c r="T236" s="4">
        <f t="shared" si="73"/>
        <v>0</v>
      </c>
      <c r="U236" s="7">
        <f t="shared" si="74"/>
        <v>0</v>
      </c>
      <c r="V236" s="4">
        <f t="shared" si="60"/>
        <v>0.38268428076468186</v>
      </c>
      <c r="W236" s="14">
        <f t="shared" si="61"/>
        <v>63.184737435247719</v>
      </c>
      <c r="X236" s="7">
        <f t="shared" si="75"/>
        <v>14.25350396664555</v>
      </c>
      <c r="Y236" s="4">
        <f t="shared" si="76"/>
        <v>-4.0406825085412734</v>
      </c>
      <c r="Z236" s="7">
        <f t="shared" si="77"/>
        <v>19.871770359131382</v>
      </c>
      <c r="AA236" s="14">
        <f t="shared" si="78"/>
        <v>0.29187597438574497</v>
      </c>
      <c r="AB236" s="15">
        <v>0.78461538500000005</v>
      </c>
      <c r="AC236" s="16">
        <f t="shared" si="79"/>
        <v>0.58846153875000007</v>
      </c>
    </row>
    <row r="237" spans="1:29" x14ac:dyDescent="0.25">
      <c r="A237" s="1">
        <v>36901</v>
      </c>
      <c r="B237" s="2">
        <v>0.75</v>
      </c>
      <c r="C237">
        <v>0</v>
      </c>
      <c r="D237">
        <v>0</v>
      </c>
      <c r="E237">
        <v>0</v>
      </c>
      <c r="F237">
        <f t="shared" si="62"/>
        <v>0</v>
      </c>
      <c r="G237" s="8">
        <v>12.2</v>
      </c>
      <c r="H237">
        <v>18</v>
      </c>
      <c r="I237">
        <v>234</v>
      </c>
      <c r="J237">
        <f t="shared" si="63"/>
        <v>10</v>
      </c>
      <c r="K237" s="11">
        <f t="shared" si="64"/>
        <v>-1.2255663648619524</v>
      </c>
      <c r="L237">
        <f t="shared" si="65"/>
        <v>-7.422876363639328</v>
      </c>
      <c r="M237">
        <f t="shared" si="66"/>
        <v>18.209618727272677</v>
      </c>
      <c r="N237" s="8">
        <f t="shared" si="67"/>
        <v>-1.6256743812661199</v>
      </c>
      <c r="O237" s="8">
        <f t="shared" si="68"/>
        <v>-0.38466401445337089</v>
      </c>
      <c r="P237" s="4">
        <f t="shared" si="69"/>
        <v>0</v>
      </c>
      <c r="Q237" s="7">
        <f t="shared" si="70"/>
        <v>0</v>
      </c>
      <c r="R237" s="4">
        <f t="shared" si="71"/>
        <v>0</v>
      </c>
      <c r="S237" s="4">
        <f t="shared" si="72"/>
        <v>0</v>
      </c>
      <c r="T237" s="4">
        <f t="shared" si="73"/>
        <v>0</v>
      </c>
      <c r="U237" s="7">
        <f t="shared" si="74"/>
        <v>0</v>
      </c>
      <c r="V237" s="4">
        <f t="shared" si="60"/>
        <v>0.38268428076468186</v>
      </c>
      <c r="W237" s="14">
        <f t="shared" si="61"/>
        <v>0</v>
      </c>
      <c r="X237" s="7">
        <f t="shared" si="75"/>
        <v>12.2</v>
      </c>
      <c r="Y237" s="4">
        <f t="shared" si="76"/>
        <v>-4.8128000000000002</v>
      </c>
      <c r="Z237" s="7">
        <f t="shared" si="77"/>
        <v>20.019244799999999</v>
      </c>
      <c r="AA237" s="14">
        <f t="shared" si="78"/>
        <v>0</v>
      </c>
      <c r="AB237" s="15">
        <v>1.353846154</v>
      </c>
      <c r="AC237" s="16">
        <f t="shared" si="79"/>
        <v>1.0153846154999999</v>
      </c>
    </row>
    <row r="238" spans="1:29" x14ac:dyDescent="0.25">
      <c r="A238" s="1">
        <v>36901</v>
      </c>
      <c r="B238" s="2">
        <v>0.79166666666666663</v>
      </c>
      <c r="C238">
        <v>0</v>
      </c>
      <c r="D238">
        <v>0</v>
      </c>
      <c r="E238">
        <v>0</v>
      </c>
      <c r="F238">
        <f t="shared" si="62"/>
        <v>0</v>
      </c>
      <c r="G238" s="8">
        <v>11.1</v>
      </c>
      <c r="H238">
        <v>19</v>
      </c>
      <c r="I238">
        <v>235</v>
      </c>
      <c r="J238">
        <f t="shared" si="63"/>
        <v>10</v>
      </c>
      <c r="K238" s="11">
        <f t="shared" si="64"/>
        <v>-1.2255663648619524</v>
      </c>
      <c r="L238">
        <f t="shared" si="65"/>
        <v>-7.422876363639328</v>
      </c>
      <c r="M238">
        <f t="shared" si="66"/>
        <v>19.209618727272677</v>
      </c>
      <c r="N238" s="8">
        <f t="shared" si="67"/>
        <v>-1.8874737690652694</v>
      </c>
      <c r="O238" s="8">
        <f t="shared" si="68"/>
        <v>-0.38466401445337089</v>
      </c>
      <c r="P238" s="4">
        <f t="shared" si="69"/>
        <v>0</v>
      </c>
      <c r="Q238" s="7">
        <f t="shared" si="70"/>
        <v>0</v>
      </c>
      <c r="R238" s="4">
        <f t="shared" si="71"/>
        <v>0</v>
      </c>
      <c r="S238" s="4">
        <f t="shared" si="72"/>
        <v>0</v>
      </c>
      <c r="T238" s="4">
        <f t="shared" si="73"/>
        <v>0</v>
      </c>
      <c r="U238" s="7">
        <f t="shared" si="74"/>
        <v>0</v>
      </c>
      <c r="V238" s="4">
        <f t="shared" si="60"/>
        <v>0.38268428076468186</v>
      </c>
      <c r="W238" s="14">
        <f t="shared" si="61"/>
        <v>0</v>
      </c>
      <c r="X238" s="7">
        <f t="shared" si="75"/>
        <v>11.1</v>
      </c>
      <c r="Y238" s="4">
        <f t="shared" si="76"/>
        <v>-5.2263999999999999</v>
      </c>
      <c r="Z238" s="7">
        <f t="shared" si="77"/>
        <v>20.0982424</v>
      </c>
      <c r="AA238" s="14">
        <f t="shared" si="78"/>
        <v>0</v>
      </c>
      <c r="AB238" s="15">
        <v>1.9538461540000001</v>
      </c>
      <c r="AC238" s="16">
        <f t="shared" si="79"/>
        <v>1.4653846155000001</v>
      </c>
    </row>
    <row r="239" spans="1:29" x14ac:dyDescent="0.25">
      <c r="A239" s="1">
        <v>36901</v>
      </c>
      <c r="B239" s="2">
        <v>0.83333333333333337</v>
      </c>
      <c r="C239">
        <v>0</v>
      </c>
      <c r="D239">
        <v>0</v>
      </c>
      <c r="E239">
        <v>0</v>
      </c>
      <c r="F239">
        <f t="shared" si="62"/>
        <v>0</v>
      </c>
      <c r="G239" s="8">
        <v>11.7</v>
      </c>
      <c r="H239">
        <v>20</v>
      </c>
      <c r="I239">
        <v>236</v>
      </c>
      <c r="J239">
        <f t="shared" si="63"/>
        <v>10</v>
      </c>
      <c r="K239" s="11">
        <f t="shared" si="64"/>
        <v>-1.2255663648619524</v>
      </c>
      <c r="L239">
        <f t="shared" si="65"/>
        <v>-7.422876363639328</v>
      </c>
      <c r="M239">
        <f t="shared" si="66"/>
        <v>20.209618727272677</v>
      </c>
      <c r="N239" s="8">
        <f t="shared" si="67"/>
        <v>-2.1492731568644188</v>
      </c>
      <c r="O239" s="8">
        <f t="shared" si="68"/>
        <v>-0.38466401445337089</v>
      </c>
      <c r="P239" s="4">
        <f t="shared" si="69"/>
        <v>0</v>
      </c>
      <c r="Q239" s="7">
        <f t="shared" si="70"/>
        <v>0</v>
      </c>
      <c r="R239" s="4">
        <f t="shared" si="71"/>
        <v>0</v>
      </c>
      <c r="S239" s="4">
        <f t="shared" si="72"/>
        <v>0</v>
      </c>
      <c r="T239" s="4">
        <f t="shared" si="73"/>
        <v>0</v>
      </c>
      <c r="U239" s="7">
        <f t="shared" si="74"/>
        <v>0</v>
      </c>
      <c r="V239" s="4">
        <f t="shared" si="60"/>
        <v>0.38268428076468186</v>
      </c>
      <c r="W239" s="14">
        <f t="shared" si="61"/>
        <v>0</v>
      </c>
      <c r="X239" s="7">
        <f t="shared" si="75"/>
        <v>11.7</v>
      </c>
      <c r="Y239" s="4">
        <f t="shared" si="76"/>
        <v>-5.0007999999999999</v>
      </c>
      <c r="Z239" s="7">
        <f t="shared" si="77"/>
        <v>20.055152799999998</v>
      </c>
      <c r="AA239" s="14">
        <f t="shared" si="78"/>
        <v>0</v>
      </c>
      <c r="AB239" s="15">
        <v>1.069230769</v>
      </c>
      <c r="AC239" s="16">
        <f t="shared" si="79"/>
        <v>0.80192307675000007</v>
      </c>
    </row>
    <row r="240" spans="1:29" x14ac:dyDescent="0.25">
      <c r="A240" s="1">
        <v>36901</v>
      </c>
      <c r="B240" s="2">
        <v>0.875</v>
      </c>
      <c r="C240">
        <v>0</v>
      </c>
      <c r="D240">
        <v>0</v>
      </c>
      <c r="E240">
        <v>0</v>
      </c>
      <c r="F240">
        <f t="shared" si="62"/>
        <v>0</v>
      </c>
      <c r="G240" s="8">
        <v>11.1</v>
      </c>
      <c r="H240">
        <v>21</v>
      </c>
      <c r="I240">
        <v>237</v>
      </c>
      <c r="J240">
        <f t="shared" si="63"/>
        <v>10</v>
      </c>
      <c r="K240" s="11">
        <f t="shared" si="64"/>
        <v>-1.2255663648619524</v>
      </c>
      <c r="L240">
        <f t="shared" si="65"/>
        <v>-7.422876363639328</v>
      </c>
      <c r="M240">
        <f t="shared" si="66"/>
        <v>21.209618727272677</v>
      </c>
      <c r="N240" s="8">
        <f t="shared" si="67"/>
        <v>-2.4110725446635684</v>
      </c>
      <c r="O240" s="8">
        <f t="shared" si="68"/>
        <v>-0.38466401445337089</v>
      </c>
      <c r="P240" s="4">
        <f t="shared" si="69"/>
        <v>0</v>
      </c>
      <c r="Q240" s="7">
        <f t="shared" si="70"/>
        <v>0</v>
      </c>
      <c r="R240" s="4">
        <f t="shared" si="71"/>
        <v>0</v>
      </c>
      <c r="S240" s="4">
        <f t="shared" si="72"/>
        <v>0</v>
      </c>
      <c r="T240" s="4">
        <f t="shared" si="73"/>
        <v>1</v>
      </c>
      <c r="U240" s="7">
        <f t="shared" si="74"/>
        <v>0</v>
      </c>
      <c r="V240" s="4">
        <f t="shared" si="60"/>
        <v>0.38268428076468186</v>
      </c>
      <c r="W240" s="14">
        <f t="shared" si="61"/>
        <v>0</v>
      </c>
      <c r="X240" s="7">
        <f t="shared" si="75"/>
        <v>11.1</v>
      </c>
      <c r="Y240" s="4">
        <f t="shared" si="76"/>
        <v>-5.2263999999999999</v>
      </c>
      <c r="Z240" s="7">
        <f t="shared" si="77"/>
        <v>20.0982424</v>
      </c>
      <c r="AA240" s="14">
        <f t="shared" si="78"/>
        <v>0</v>
      </c>
      <c r="AB240" s="15">
        <v>0.99230776899999995</v>
      </c>
      <c r="AC240" s="16">
        <f t="shared" si="79"/>
        <v>0.74423082674999996</v>
      </c>
    </row>
    <row r="241" spans="1:29" x14ac:dyDescent="0.25">
      <c r="A241" s="1">
        <v>36901</v>
      </c>
      <c r="B241" s="2">
        <v>0.91666666666666663</v>
      </c>
      <c r="C241">
        <v>0</v>
      </c>
      <c r="D241">
        <v>0</v>
      </c>
      <c r="E241">
        <v>0</v>
      </c>
      <c r="F241">
        <f t="shared" si="62"/>
        <v>0</v>
      </c>
      <c r="G241" s="8">
        <v>11.1</v>
      </c>
      <c r="H241">
        <v>22</v>
      </c>
      <c r="I241">
        <v>238</v>
      </c>
      <c r="J241">
        <f t="shared" si="63"/>
        <v>10</v>
      </c>
      <c r="K241" s="11">
        <f t="shared" si="64"/>
        <v>-1.2255663648619524</v>
      </c>
      <c r="L241">
        <f t="shared" si="65"/>
        <v>-7.422876363639328</v>
      </c>
      <c r="M241">
        <f t="shared" si="66"/>
        <v>22.209618727272677</v>
      </c>
      <c r="N241" s="8">
        <f t="shared" si="67"/>
        <v>-2.6728719324627175</v>
      </c>
      <c r="O241" s="8">
        <f t="shared" si="68"/>
        <v>-0.38466401445337089</v>
      </c>
      <c r="P241" s="4">
        <f t="shared" si="69"/>
        <v>0</v>
      </c>
      <c r="Q241" s="7">
        <f t="shared" si="70"/>
        <v>0</v>
      </c>
      <c r="R241" s="4">
        <f t="shared" si="71"/>
        <v>0</v>
      </c>
      <c r="S241" s="4">
        <f t="shared" si="72"/>
        <v>0</v>
      </c>
      <c r="T241" s="4">
        <f t="shared" si="73"/>
        <v>1</v>
      </c>
      <c r="U241" s="7">
        <f t="shared" si="74"/>
        <v>0</v>
      </c>
      <c r="V241" s="4">
        <f t="shared" si="60"/>
        <v>0.38268428076468186</v>
      </c>
      <c r="W241" s="14">
        <f t="shared" si="61"/>
        <v>0</v>
      </c>
      <c r="X241" s="7">
        <f t="shared" si="75"/>
        <v>11.1</v>
      </c>
      <c r="Y241" s="4">
        <f t="shared" si="76"/>
        <v>-5.2263999999999999</v>
      </c>
      <c r="Z241" s="7">
        <f t="shared" si="77"/>
        <v>20.0982424</v>
      </c>
      <c r="AA241" s="14">
        <f t="shared" si="78"/>
        <v>0</v>
      </c>
      <c r="AB241" s="15">
        <v>1.1000000000000001</v>
      </c>
      <c r="AC241" s="16">
        <f t="shared" si="79"/>
        <v>0.82500000000000007</v>
      </c>
    </row>
    <row r="242" spans="1:29" x14ac:dyDescent="0.25">
      <c r="A242" s="1">
        <v>36901</v>
      </c>
      <c r="B242" s="2">
        <v>0.95833333333333337</v>
      </c>
      <c r="C242">
        <v>0</v>
      </c>
      <c r="D242">
        <v>0</v>
      </c>
      <c r="E242">
        <v>0</v>
      </c>
      <c r="F242">
        <f t="shared" si="62"/>
        <v>0</v>
      </c>
      <c r="G242" s="8">
        <v>10.6</v>
      </c>
      <c r="H242">
        <v>23</v>
      </c>
      <c r="I242">
        <v>239</v>
      </c>
      <c r="J242">
        <f t="shared" si="63"/>
        <v>10</v>
      </c>
      <c r="K242" s="11">
        <f t="shared" si="64"/>
        <v>-1.2255663648619524</v>
      </c>
      <c r="L242">
        <f t="shared" si="65"/>
        <v>-7.422876363639328</v>
      </c>
      <c r="M242">
        <f t="shared" si="66"/>
        <v>23.209618727272677</v>
      </c>
      <c r="N242" s="8">
        <f t="shared" si="67"/>
        <v>-2.9346713202618675</v>
      </c>
      <c r="O242" s="8">
        <f t="shared" si="68"/>
        <v>-0.38466401445337089</v>
      </c>
      <c r="P242" s="4">
        <f t="shared" si="69"/>
        <v>0</v>
      </c>
      <c r="Q242" s="7">
        <f t="shared" si="70"/>
        <v>0</v>
      </c>
      <c r="R242" s="4">
        <f t="shared" si="71"/>
        <v>0</v>
      </c>
      <c r="S242" s="4">
        <f t="shared" si="72"/>
        <v>0</v>
      </c>
      <c r="T242" s="4">
        <f t="shared" si="73"/>
        <v>1</v>
      </c>
      <c r="U242" s="7">
        <f t="shared" si="74"/>
        <v>0</v>
      </c>
      <c r="V242" s="4">
        <f t="shared" si="60"/>
        <v>0.38268428076468186</v>
      </c>
      <c r="W242" s="14">
        <f t="shared" si="61"/>
        <v>0</v>
      </c>
      <c r="X242" s="7">
        <f t="shared" si="75"/>
        <v>10.6</v>
      </c>
      <c r="Y242" s="4">
        <f t="shared" si="76"/>
        <v>-5.4144000000000005</v>
      </c>
      <c r="Z242" s="7">
        <f t="shared" si="77"/>
        <v>20.134150399999999</v>
      </c>
      <c r="AA242" s="14">
        <f t="shared" si="78"/>
        <v>0</v>
      </c>
      <c r="AB242" s="15">
        <v>1.0538461539999999</v>
      </c>
      <c r="AC242" s="16">
        <f t="shared" si="79"/>
        <v>0.79038461549999994</v>
      </c>
    </row>
    <row r="243" spans="1:29" x14ac:dyDescent="0.25">
      <c r="A243" s="1">
        <v>36901</v>
      </c>
      <c r="B243" s="3">
        <v>1</v>
      </c>
      <c r="C243">
        <v>0</v>
      </c>
      <c r="D243">
        <v>0</v>
      </c>
      <c r="E243">
        <v>0</v>
      </c>
      <c r="F243">
        <f t="shared" si="62"/>
        <v>0</v>
      </c>
      <c r="G243" s="8">
        <v>11.1</v>
      </c>
      <c r="H243">
        <v>24</v>
      </c>
      <c r="I243">
        <v>240</v>
      </c>
      <c r="J243">
        <f t="shared" si="63"/>
        <v>10</v>
      </c>
      <c r="K243" s="11">
        <f t="shared" si="64"/>
        <v>-1.2255663648619524</v>
      </c>
      <c r="L243">
        <f t="shared" si="65"/>
        <v>-7.422876363639328</v>
      </c>
      <c r="M243">
        <f t="shared" si="66"/>
        <v>24.209618727272677</v>
      </c>
      <c r="N243" s="8">
        <f t="shared" si="67"/>
        <v>-3.1964707080610166</v>
      </c>
      <c r="O243" s="8">
        <f t="shared" si="68"/>
        <v>-0.38466401445337089</v>
      </c>
      <c r="P243" s="4">
        <f t="shared" si="69"/>
        <v>0</v>
      </c>
      <c r="Q243" s="7">
        <f t="shared" si="70"/>
        <v>0</v>
      </c>
      <c r="R243" s="4">
        <f t="shared" si="71"/>
        <v>0</v>
      </c>
      <c r="S243" s="4">
        <f t="shared" si="72"/>
        <v>0</v>
      </c>
      <c r="T243" s="4">
        <f t="shared" si="73"/>
        <v>1</v>
      </c>
      <c r="U243" s="7">
        <f t="shared" si="74"/>
        <v>0</v>
      </c>
      <c r="V243" s="4">
        <f t="shared" si="60"/>
        <v>0.38268428076468186</v>
      </c>
      <c r="W243" s="14">
        <f t="shared" si="61"/>
        <v>0</v>
      </c>
      <c r="X243" s="7">
        <f t="shared" si="75"/>
        <v>11.1</v>
      </c>
      <c r="Y243" s="4">
        <f t="shared" si="76"/>
        <v>-5.2263999999999999</v>
      </c>
      <c r="Z243" s="7">
        <f t="shared" si="77"/>
        <v>20.0982424</v>
      </c>
      <c r="AA243" s="14">
        <f t="shared" si="78"/>
        <v>0</v>
      </c>
      <c r="AB243" s="15">
        <v>0.73846153800000003</v>
      </c>
      <c r="AC243" s="16">
        <f t="shared" si="79"/>
        <v>0.55384615349999999</v>
      </c>
    </row>
    <row r="244" spans="1:29" x14ac:dyDescent="0.25">
      <c r="A244" s="1">
        <v>36902</v>
      </c>
      <c r="B244" s="2">
        <v>4.1666666666666664E-2</v>
      </c>
      <c r="C244">
        <v>0</v>
      </c>
      <c r="D244">
        <v>0</v>
      </c>
      <c r="E244">
        <v>0</v>
      </c>
      <c r="F244">
        <f t="shared" si="62"/>
        <v>0</v>
      </c>
      <c r="G244" s="8">
        <v>10.6</v>
      </c>
      <c r="H244">
        <v>1</v>
      </c>
      <c r="I244">
        <v>241</v>
      </c>
      <c r="J244">
        <f t="shared" si="63"/>
        <v>11</v>
      </c>
      <c r="K244" s="11">
        <f t="shared" si="64"/>
        <v>-1.2083048667653051</v>
      </c>
      <c r="L244">
        <f t="shared" si="65"/>
        <v>-7.8126710722388202</v>
      </c>
      <c r="M244">
        <f t="shared" si="66"/>
        <v>1.2031221487960195</v>
      </c>
      <c r="N244" s="8">
        <f t="shared" si="67"/>
        <v>2.8266160115873977</v>
      </c>
      <c r="O244" s="8">
        <f t="shared" si="68"/>
        <v>-0.38220062981947078</v>
      </c>
      <c r="P244" s="4">
        <f t="shared" si="69"/>
        <v>0</v>
      </c>
      <c r="Q244" s="7">
        <f t="shared" si="70"/>
        <v>0</v>
      </c>
      <c r="R244" s="4">
        <f t="shared" si="71"/>
        <v>0</v>
      </c>
      <c r="S244" s="4">
        <f t="shared" si="72"/>
        <v>0</v>
      </c>
      <c r="T244" s="4">
        <f t="shared" si="73"/>
        <v>1</v>
      </c>
      <c r="U244" s="7">
        <f t="shared" si="74"/>
        <v>0</v>
      </c>
      <c r="V244" s="4">
        <f t="shared" si="60"/>
        <v>0.38268428076468186</v>
      </c>
      <c r="W244" s="14">
        <f t="shared" si="61"/>
        <v>0</v>
      </c>
      <c r="X244" s="7">
        <f t="shared" si="75"/>
        <v>10.6</v>
      </c>
      <c r="Y244" s="4">
        <f t="shared" si="76"/>
        <v>-5.4144000000000005</v>
      </c>
      <c r="Z244" s="7">
        <f t="shared" si="77"/>
        <v>20.134150399999999</v>
      </c>
      <c r="AA244" s="14">
        <f t="shared" si="78"/>
        <v>0</v>
      </c>
      <c r="AB244" s="15">
        <v>0.81538461500000003</v>
      </c>
      <c r="AC244" s="16">
        <f t="shared" si="79"/>
        <v>0.61153846125</v>
      </c>
    </row>
    <row r="245" spans="1:29" x14ac:dyDescent="0.25">
      <c r="A245" s="1">
        <v>36902</v>
      </c>
      <c r="B245" s="2">
        <v>8.3333333333333329E-2</v>
      </c>
      <c r="C245">
        <v>0</v>
      </c>
      <c r="D245">
        <v>0</v>
      </c>
      <c r="E245">
        <v>0</v>
      </c>
      <c r="F245">
        <f t="shared" si="62"/>
        <v>0</v>
      </c>
      <c r="G245" s="8">
        <v>10.6</v>
      </c>
      <c r="H245">
        <v>2</v>
      </c>
      <c r="I245">
        <v>242</v>
      </c>
      <c r="J245">
        <f t="shared" si="63"/>
        <v>11</v>
      </c>
      <c r="K245" s="11">
        <f t="shared" si="64"/>
        <v>-1.2083048667653051</v>
      </c>
      <c r="L245">
        <f t="shared" si="65"/>
        <v>-7.8126710722388202</v>
      </c>
      <c r="M245">
        <f t="shared" si="66"/>
        <v>2.2031221487960195</v>
      </c>
      <c r="N245" s="8">
        <f t="shared" si="67"/>
        <v>2.5648166237882482</v>
      </c>
      <c r="O245" s="8">
        <f t="shared" si="68"/>
        <v>-0.38220062981947078</v>
      </c>
      <c r="P245" s="4">
        <f t="shared" si="69"/>
        <v>0</v>
      </c>
      <c r="Q245" s="7">
        <f t="shared" si="70"/>
        <v>0</v>
      </c>
      <c r="R245" s="4">
        <f t="shared" si="71"/>
        <v>0</v>
      </c>
      <c r="S245" s="4">
        <f t="shared" si="72"/>
        <v>0</v>
      </c>
      <c r="T245" s="4">
        <f t="shared" si="73"/>
        <v>1</v>
      </c>
      <c r="U245" s="7">
        <f t="shared" si="74"/>
        <v>0</v>
      </c>
      <c r="V245" s="4">
        <f t="shared" si="60"/>
        <v>0.38268428076468186</v>
      </c>
      <c r="W245" s="14">
        <f t="shared" si="61"/>
        <v>0</v>
      </c>
      <c r="X245" s="7">
        <f t="shared" si="75"/>
        <v>10.6</v>
      </c>
      <c r="Y245" s="4">
        <f t="shared" si="76"/>
        <v>-5.4144000000000005</v>
      </c>
      <c r="Z245" s="7">
        <f t="shared" si="77"/>
        <v>20.134150399999999</v>
      </c>
      <c r="AA245" s="14">
        <f t="shared" si="78"/>
        <v>0</v>
      </c>
      <c r="AB245" s="15">
        <v>0.74615384600000001</v>
      </c>
      <c r="AC245" s="16">
        <f t="shared" si="79"/>
        <v>0.55961538450000003</v>
      </c>
    </row>
    <row r="246" spans="1:29" x14ac:dyDescent="0.25">
      <c r="A246" s="1">
        <v>36902</v>
      </c>
      <c r="B246" s="2">
        <v>0.125</v>
      </c>
      <c r="C246">
        <v>0</v>
      </c>
      <c r="D246">
        <v>0</v>
      </c>
      <c r="E246">
        <v>0</v>
      </c>
      <c r="F246">
        <f t="shared" si="62"/>
        <v>0</v>
      </c>
      <c r="G246" s="8">
        <v>11.1</v>
      </c>
      <c r="H246">
        <v>3</v>
      </c>
      <c r="I246">
        <v>243</v>
      </c>
      <c r="J246">
        <f t="shared" si="63"/>
        <v>11</v>
      </c>
      <c r="K246" s="11">
        <f t="shared" si="64"/>
        <v>-1.2083048667653051</v>
      </c>
      <c r="L246">
        <f t="shared" si="65"/>
        <v>-7.8126710722388202</v>
      </c>
      <c r="M246">
        <f t="shared" si="66"/>
        <v>3.2031221487960195</v>
      </c>
      <c r="N246" s="8">
        <f t="shared" si="67"/>
        <v>2.303017235989099</v>
      </c>
      <c r="O246" s="8">
        <f t="shared" si="68"/>
        <v>-0.38220062981947078</v>
      </c>
      <c r="P246" s="4">
        <f t="shared" si="69"/>
        <v>0</v>
      </c>
      <c r="Q246" s="7">
        <f t="shared" si="70"/>
        <v>0</v>
      </c>
      <c r="R246" s="4">
        <f t="shared" si="71"/>
        <v>0</v>
      </c>
      <c r="S246" s="4">
        <f t="shared" si="72"/>
        <v>0</v>
      </c>
      <c r="T246" s="4">
        <f t="shared" si="73"/>
        <v>1</v>
      </c>
      <c r="U246" s="7">
        <f t="shared" si="74"/>
        <v>0</v>
      </c>
      <c r="V246" s="4">
        <f t="shared" si="60"/>
        <v>0.38268428076468186</v>
      </c>
      <c r="W246" s="14">
        <f t="shared" si="61"/>
        <v>0</v>
      </c>
      <c r="X246" s="7">
        <f t="shared" si="75"/>
        <v>11.1</v>
      </c>
      <c r="Y246" s="4">
        <f t="shared" si="76"/>
        <v>-5.2263999999999999</v>
      </c>
      <c r="Z246" s="7">
        <f t="shared" si="77"/>
        <v>20.0982424</v>
      </c>
      <c r="AA246" s="14">
        <f t="shared" si="78"/>
        <v>0</v>
      </c>
      <c r="AB246" s="15">
        <v>0.70769230800000005</v>
      </c>
      <c r="AC246" s="16">
        <f t="shared" si="79"/>
        <v>0.53076923100000006</v>
      </c>
    </row>
    <row r="247" spans="1:29" x14ac:dyDescent="0.25">
      <c r="A247" s="1">
        <v>36902</v>
      </c>
      <c r="B247" s="2">
        <v>0.16666666666666666</v>
      </c>
      <c r="C247">
        <v>0</v>
      </c>
      <c r="D247">
        <v>0</v>
      </c>
      <c r="E247">
        <v>0</v>
      </c>
      <c r="F247">
        <f t="shared" si="62"/>
        <v>0</v>
      </c>
      <c r="G247" s="8">
        <v>11.1</v>
      </c>
      <c r="H247">
        <v>4</v>
      </c>
      <c r="I247">
        <v>244</v>
      </c>
      <c r="J247">
        <f t="shared" si="63"/>
        <v>11</v>
      </c>
      <c r="K247" s="11">
        <f t="shared" si="64"/>
        <v>-1.2083048667653051</v>
      </c>
      <c r="L247">
        <f t="shared" si="65"/>
        <v>-7.8126710722388202</v>
      </c>
      <c r="M247">
        <f t="shared" si="66"/>
        <v>4.2031221487960195</v>
      </c>
      <c r="N247" s="8">
        <f t="shared" si="67"/>
        <v>2.0412178481899494</v>
      </c>
      <c r="O247" s="8">
        <f t="shared" si="68"/>
        <v>-0.38220062981947078</v>
      </c>
      <c r="P247" s="4">
        <f t="shared" si="69"/>
        <v>0</v>
      </c>
      <c r="Q247" s="7">
        <f t="shared" si="70"/>
        <v>0</v>
      </c>
      <c r="R247" s="4">
        <f t="shared" si="71"/>
        <v>0</v>
      </c>
      <c r="S247" s="4">
        <f t="shared" si="72"/>
        <v>0</v>
      </c>
      <c r="T247" s="4">
        <f t="shared" si="73"/>
        <v>0</v>
      </c>
      <c r="U247" s="7">
        <f t="shared" si="74"/>
        <v>0</v>
      </c>
      <c r="V247" s="4">
        <f t="shared" si="60"/>
        <v>0.38268428076468186</v>
      </c>
      <c r="W247" s="14">
        <f t="shared" si="61"/>
        <v>0</v>
      </c>
      <c r="X247" s="7">
        <f t="shared" si="75"/>
        <v>11.1</v>
      </c>
      <c r="Y247" s="4">
        <f t="shared" si="76"/>
        <v>-5.2263999999999999</v>
      </c>
      <c r="Z247" s="7">
        <f t="shared" si="77"/>
        <v>20.0982424</v>
      </c>
      <c r="AA247" s="14">
        <f t="shared" si="78"/>
        <v>0</v>
      </c>
      <c r="AB247" s="15">
        <v>0.96153846200000004</v>
      </c>
      <c r="AC247" s="16">
        <f t="shared" si="79"/>
        <v>0.72115384650000003</v>
      </c>
    </row>
    <row r="248" spans="1:29" x14ac:dyDescent="0.25">
      <c r="A248" s="1">
        <v>36902</v>
      </c>
      <c r="B248" s="2">
        <v>0.20833333333333334</v>
      </c>
      <c r="C248">
        <v>0</v>
      </c>
      <c r="D248">
        <v>0</v>
      </c>
      <c r="E248">
        <v>0</v>
      </c>
      <c r="F248">
        <f t="shared" si="62"/>
        <v>0</v>
      </c>
      <c r="G248" s="8">
        <v>10.6</v>
      </c>
      <c r="H248">
        <v>5</v>
      </c>
      <c r="I248">
        <v>245</v>
      </c>
      <c r="J248">
        <f t="shared" si="63"/>
        <v>11</v>
      </c>
      <c r="K248" s="11">
        <f t="shared" si="64"/>
        <v>-1.2083048667653051</v>
      </c>
      <c r="L248">
        <f t="shared" si="65"/>
        <v>-7.8126710722388202</v>
      </c>
      <c r="M248">
        <f t="shared" si="66"/>
        <v>5.2031221487960195</v>
      </c>
      <c r="N248" s="8">
        <f t="shared" si="67"/>
        <v>1.7794184603908001</v>
      </c>
      <c r="O248" s="8">
        <f t="shared" si="68"/>
        <v>-0.38220062981947078</v>
      </c>
      <c r="P248" s="4">
        <f t="shared" si="69"/>
        <v>0</v>
      </c>
      <c r="Q248" s="7">
        <f t="shared" si="70"/>
        <v>0</v>
      </c>
      <c r="R248" s="4">
        <f t="shared" si="71"/>
        <v>0</v>
      </c>
      <c r="S248" s="4">
        <f t="shared" si="72"/>
        <v>0</v>
      </c>
      <c r="T248" s="4">
        <f t="shared" si="73"/>
        <v>0</v>
      </c>
      <c r="U248" s="7">
        <f t="shared" si="74"/>
        <v>0</v>
      </c>
      <c r="V248" s="4">
        <f t="shared" si="60"/>
        <v>0.38268428076468186</v>
      </c>
      <c r="W248" s="14">
        <f t="shared" si="61"/>
        <v>0</v>
      </c>
      <c r="X248" s="7">
        <f t="shared" si="75"/>
        <v>10.6</v>
      </c>
      <c r="Y248" s="4">
        <f t="shared" si="76"/>
        <v>-5.4144000000000005</v>
      </c>
      <c r="Z248" s="7">
        <f t="shared" si="77"/>
        <v>20.134150399999999</v>
      </c>
      <c r="AA248" s="14">
        <f t="shared" si="78"/>
        <v>0</v>
      </c>
      <c r="AB248" s="15">
        <v>0.58461538499999999</v>
      </c>
      <c r="AC248" s="16">
        <f t="shared" si="79"/>
        <v>0.43846153874999999</v>
      </c>
    </row>
    <row r="249" spans="1:29" x14ac:dyDescent="0.25">
      <c r="A249" s="1">
        <v>36902</v>
      </c>
      <c r="B249" s="2">
        <v>0.25</v>
      </c>
      <c r="C249">
        <v>0</v>
      </c>
      <c r="D249">
        <v>0</v>
      </c>
      <c r="E249">
        <v>0</v>
      </c>
      <c r="F249">
        <f t="shared" si="62"/>
        <v>0</v>
      </c>
      <c r="G249" s="8">
        <v>10</v>
      </c>
      <c r="H249">
        <v>6</v>
      </c>
      <c r="I249">
        <v>246</v>
      </c>
      <c r="J249">
        <f t="shared" si="63"/>
        <v>11</v>
      </c>
      <c r="K249" s="11">
        <f t="shared" si="64"/>
        <v>-1.2083048667653051</v>
      </c>
      <c r="L249">
        <f t="shared" si="65"/>
        <v>-7.8126710722388202</v>
      </c>
      <c r="M249">
        <f t="shared" si="66"/>
        <v>6.2031221487960195</v>
      </c>
      <c r="N249" s="8">
        <f t="shared" si="67"/>
        <v>1.5176190725916507</v>
      </c>
      <c r="O249" s="8">
        <f t="shared" si="68"/>
        <v>-0.38220062981947078</v>
      </c>
      <c r="P249" s="4">
        <f t="shared" si="69"/>
        <v>0</v>
      </c>
      <c r="Q249" s="7">
        <f t="shared" si="70"/>
        <v>0</v>
      </c>
      <c r="R249" s="4">
        <f t="shared" si="71"/>
        <v>0</v>
      </c>
      <c r="S249" s="4">
        <f t="shared" si="72"/>
        <v>0</v>
      </c>
      <c r="T249" s="4">
        <f t="shared" si="73"/>
        <v>0</v>
      </c>
      <c r="U249" s="7">
        <f t="shared" si="74"/>
        <v>0</v>
      </c>
      <c r="V249" s="4">
        <f t="shared" si="60"/>
        <v>0.38268428076468186</v>
      </c>
      <c r="W249" s="14">
        <f t="shared" si="61"/>
        <v>0</v>
      </c>
      <c r="X249" s="7">
        <f t="shared" si="75"/>
        <v>10</v>
      </c>
      <c r="Y249" s="4">
        <f t="shared" si="76"/>
        <v>-5.64</v>
      </c>
      <c r="Z249" s="7">
        <f t="shared" si="77"/>
        <v>20.177240000000001</v>
      </c>
      <c r="AA249" s="14">
        <f t="shared" si="78"/>
        <v>0</v>
      </c>
      <c r="AB249" s="15">
        <v>0.69230766200000005</v>
      </c>
      <c r="AC249" s="16">
        <f t="shared" si="79"/>
        <v>0.51923074650000001</v>
      </c>
    </row>
    <row r="250" spans="1:29" x14ac:dyDescent="0.25">
      <c r="A250" s="1">
        <v>36902</v>
      </c>
      <c r="B250" s="2">
        <v>0.29166666666666669</v>
      </c>
      <c r="C250">
        <v>0</v>
      </c>
      <c r="D250">
        <v>0</v>
      </c>
      <c r="E250">
        <v>0</v>
      </c>
      <c r="F250">
        <f t="shared" si="62"/>
        <v>0</v>
      </c>
      <c r="G250" s="8">
        <v>10</v>
      </c>
      <c r="H250">
        <v>7</v>
      </c>
      <c r="I250">
        <v>247</v>
      </c>
      <c r="J250">
        <f t="shared" si="63"/>
        <v>11</v>
      </c>
      <c r="K250" s="11">
        <f t="shared" si="64"/>
        <v>-1.2083048667653051</v>
      </c>
      <c r="L250">
        <f t="shared" si="65"/>
        <v>-7.8126710722388202</v>
      </c>
      <c r="M250">
        <f t="shared" si="66"/>
        <v>7.2031221487960195</v>
      </c>
      <c r="N250" s="8">
        <f t="shared" si="67"/>
        <v>1.2558196847925014</v>
      </c>
      <c r="O250" s="8">
        <f t="shared" si="68"/>
        <v>-0.38220062981947078</v>
      </c>
      <c r="P250" s="4">
        <f t="shared" si="69"/>
        <v>1.2639502763166444E-2</v>
      </c>
      <c r="Q250" s="7">
        <f t="shared" si="70"/>
        <v>1.2639839328933505E-2</v>
      </c>
      <c r="R250" s="4">
        <f t="shared" si="71"/>
        <v>1.0806626332982054</v>
      </c>
      <c r="S250" s="4">
        <f t="shared" si="72"/>
        <v>1.0806626332982054</v>
      </c>
      <c r="T250" s="4">
        <f t="shared" si="73"/>
        <v>0</v>
      </c>
      <c r="U250" s="7">
        <f t="shared" si="74"/>
        <v>1.0806626332982054</v>
      </c>
      <c r="V250" s="4">
        <f t="shared" si="60"/>
        <v>0.19180925325156775</v>
      </c>
      <c r="W250" s="14">
        <f t="shared" si="61"/>
        <v>0</v>
      </c>
      <c r="X250" s="7">
        <f t="shared" si="75"/>
        <v>10</v>
      </c>
      <c r="Y250" s="4">
        <f t="shared" si="76"/>
        <v>-5.64</v>
      </c>
      <c r="Z250" s="7">
        <f t="shared" si="77"/>
        <v>20.177240000000001</v>
      </c>
      <c r="AA250" s="14">
        <f t="shared" si="78"/>
        <v>0</v>
      </c>
      <c r="AB250" s="15">
        <v>0.93076923099999997</v>
      </c>
      <c r="AC250" s="16">
        <f t="shared" si="79"/>
        <v>0.69807692324999993</v>
      </c>
    </row>
    <row r="251" spans="1:29" x14ac:dyDescent="0.25">
      <c r="A251" s="1">
        <v>36902</v>
      </c>
      <c r="B251" s="2">
        <v>0.33333333333333331</v>
      </c>
      <c r="C251">
        <v>12</v>
      </c>
      <c r="D251">
        <v>0</v>
      </c>
      <c r="E251">
        <v>12</v>
      </c>
      <c r="F251">
        <f t="shared" si="62"/>
        <v>0</v>
      </c>
      <c r="G251" s="8">
        <v>9.4</v>
      </c>
      <c r="H251">
        <v>8</v>
      </c>
      <c r="I251">
        <v>248</v>
      </c>
      <c r="J251">
        <f t="shared" si="63"/>
        <v>11</v>
      </c>
      <c r="K251" s="11">
        <f t="shared" si="64"/>
        <v>-1.2083048667653051</v>
      </c>
      <c r="L251">
        <f t="shared" si="65"/>
        <v>-7.8126710722388202</v>
      </c>
      <c r="M251">
        <f t="shared" si="66"/>
        <v>8.2031221487960195</v>
      </c>
      <c r="N251" s="8">
        <f t="shared" si="67"/>
        <v>0.99402029699335204</v>
      </c>
      <c r="O251" s="8">
        <f t="shared" si="68"/>
        <v>-0.38220062981947078</v>
      </c>
      <c r="P251" s="4">
        <f t="shared" si="69"/>
        <v>0.18925196092309207</v>
      </c>
      <c r="Q251" s="7">
        <f t="shared" si="70"/>
        <v>0.19040028451328808</v>
      </c>
      <c r="R251" s="4">
        <f t="shared" si="71"/>
        <v>0.9141722266605885</v>
      </c>
      <c r="S251" s="4">
        <f t="shared" si="72"/>
        <v>0.9141722266605885</v>
      </c>
      <c r="T251" s="4">
        <f t="shared" si="73"/>
        <v>0</v>
      </c>
      <c r="U251" s="7">
        <f t="shared" si="74"/>
        <v>0.9141722266605885</v>
      </c>
      <c r="V251" s="4">
        <f t="shared" si="60"/>
        <v>0.40423256144415876</v>
      </c>
      <c r="W251" s="14">
        <f t="shared" si="61"/>
        <v>11.54327508655328</v>
      </c>
      <c r="X251" s="7">
        <f t="shared" si="75"/>
        <v>9.7751564403129816</v>
      </c>
      <c r="Y251" s="4">
        <f t="shared" si="76"/>
        <v>-5.724541178442319</v>
      </c>
      <c r="Z251" s="7">
        <f t="shared" si="77"/>
        <v>20.193387365082483</v>
      </c>
      <c r="AA251" s="14">
        <f t="shared" si="78"/>
        <v>5.4186091322674095E-2</v>
      </c>
      <c r="AB251" s="15">
        <v>0.62307692299999995</v>
      </c>
      <c r="AC251" s="16">
        <f t="shared" si="79"/>
        <v>0.46730769224999996</v>
      </c>
    </row>
    <row r="252" spans="1:29" x14ac:dyDescent="0.25">
      <c r="A252" s="1">
        <v>36902</v>
      </c>
      <c r="B252" s="2">
        <v>0.375</v>
      </c>
      <c r="C252">
        <v>39</v>
      </c>
      <c r="D252">
        <v>0</v>
      </c>
      <c r="E252">
        <v>39</v>
      </c>
      <c r="F252">
        <f t="shared" si="62"/>
        <v>0</v>
      </c>
      <c r="G252" s="8">
        <v>7.2</v>
      </c>
      <c r="H252">
        <v>9</v>
      </c>
      <c r="I252">
        <v>249</v>
      </c>
      <c r="J252">
        <f t="shared" si="63"/>
        <v>11</v>
      </c>
      <c r="K252" s="11">
        <f t="shared" si="64"/>
        <v>-1.2083048667653051</v>
      </c>
      <c r="L252">
        <f t="shared" si="65"/>
        <v>-7.8126710722388202</v>
      </c>
      <c r="M252">
        <f t="shared" si="66"/>
        <v>9.2031221487960195</v>
      </c>
      <c r="N252" s="8">
        <f t="shared" si="67"/>
        <v>0.73222090919420246</v>
      </c>
      <c r="O252" s="8">
        <f t="shared" si="68"/>
        <v>-0.38220062981947078</v>
      </c>
      <c r="P252" s="4">
        <f t="shared" si="69"/>
        <v>0.33799774440687047</v>
      </c>
      <c r="Q252" s="7">
        <f t="shared" si="70"/>
        <v>0.34478861919495879</v>
      </c>
      <c r="R252" s="4">
        <f t="shared" si="71"/>
        <v>0.71958821033357123</v>
      </c>
      <c r="S252" s="4">
        <f t="shared" si="72"/>
        <v>0.71958821033357123</v>
      </c>
      <c r="T252" s="4">
        <f t="shared" si="73"/>
        <v>0</v>
      </c>
      <c r="U252" s="7">
        <f t="shared" si="74"/>
        <v>0.71958821033357123</v>
      </c>
      <c r="V252" s="4">
        <f t="shared" si="60"/>
        <v>0.58313880473256474</v>
      </c>
      <c r="W252" s="14">
        <f t="shared" si="61"/>
        <v>37.515644031298159</v>
      </c>
      <c r="X252" s="7">
        <f t="shared" si="75"/>
        <v>8.419258431017191</v>
      </c>
      <c r="Y252" s="4">
        <f t="shared" si="76"/>
        <v>-6.2343588299375359</v>
      </c>
      <c r="Z252" s="7">
        <f t="shared" si="77"/>
        <v>20.29076253651807</v>
      </c>
      <c r="AA252" s="14">
        <f t="shared" si="78"/>
        <v>0.17695399730521669</v>
      </c>
      <c r="AB252" s="15">
        <v>0.74615384600000001</v>
      </c>
      <c r="AC252" s="16">
        <f t="shared" si="79"/>
        <v>0.55961538450000003</v>
      </c>
    </row>
    <row r="253" spans="1:29" x14ac:dyDescent="0.25">
      <c r="A253" s="1">
        <v>36902</v>
      </c>
      <c r="B253" s="2">
        <v>0.41666666666666669</v>
      </c>
      <c r="C253">
        <v>61</v>
      </c>
      <c r="D253">
        <v>0</v>
      </c>
      <c r="E253">
        <v>61</v>
      </c>
      <c r="F253">
        <f t="shared" si="62"/>
        <v>0</v>
      </c>
      <c r="G253" s="8">
        <v>7.2</v>
      </c>
      <c r="H253">
        <v>10</v>
      </c>
      <c r="I253">
        <v>250</v>
      </c>
      <c r="J253">
        <f t="shared" si="63"/>
        <v>11</v>
      </c>
      <c r="K253" s="11">
        <f t="shared" si="64"/>
        <v>-1.2083048667653051</v>
      </c>
      <c r="L253">
        <f t="shared" si="65"/>
        <v>-7.8126710722388202</v>
      </c>
      <c r="M253">
        <f t="shared" si="66"/>
        <v>10.20312214879602</v>
      </c>
      <c r="N253" s="8">
        <f t="shared" si="67"/>
        <v>0.47042152139505317</v>
      </c>
      <c r="O253" s="8">
        <f t="shared" si="68"/>
        <v>-0.38220062981947078</v>
      </c>
      <c r="P253" s="4">
        <f t="shared" si="69"/>
        <v>0.44874007388411175</v>
      </c>
      <c r="Q253" s="7">
        <f t="shared" si="70"/>
        <v>0.46535499333707298</v>
      </c>
      <c r="R253" s="4">
        <f t="shared" si="71"/>
        <v>0.48997060785296903</v>
      </c>
      <c r="S253" s="4">
        <f t="shared" si="72"/>
        <v>0.48997060785296903</v>
      </c>
      <c r="T253" s="4">
        <f t="shared" si="73"/>
        <v>0</v>
      </c>
      <c r="U253" s="7">
        <f t="shared" si="74"/>
        <v>0.48997060785296903</v>
      </c>
      <c r="V253" s="4">
        <f t="shared" si="60"/>
        <v>0.71633581829322679</v>
      </c>
      <c r="W253" s="14">
        <f t="shared" si="61"/>
        <v>58.6783150233125</v>
      </c>
      <c r="X253" s="7">
        <f t="shared" si="75"/>
        <v>9.1070452382576565</v>
      </c>
      <c r="Y253" s="4">
        <f t="shared" si="76"/>
        <v>-5.9757509904151211</v>
      </c>
      <c r="Z253" s="7">
        <f t="shared" si="77"/>
        <v>20.241368439169289</v>
      </c>
      <c r="AA253" s="14">
        <f t="shared" si="78"/>
        <v>0.27610044546427787</v>
      </c>
      <c r="AB253" s="15">
        <v>0.80769230800000003</v>
      </c>
      <c r="AC253" s="16">
        <f t="shared" si="79"/>
        <v>0.60576923100000002</v>
      </c>
    </row>
    <row r="254" spans="1:29" x14ac:dyDescent="0.25">
      <c r="A254" s="1">
        <v>36902</v>
      </c>
      <c r="B254" s="2">
        <v>0.45833333333333331</v>
      </c>
      <c r="C254">
        <v>95</v>
      </c>
      <c r="D254">
        <v>0</v>
      </c>
      <c r="E254">
        <v>95</v>
      </c>
      <c r="F254">
        <f t="shared" si="62"/>
        <v>0</v>
      </c>
      <c r="G254" s="8">
        <v>6.1</v>
      </c>
      <c r="H254">
        <v>11</v>
      </c>
      <c r="I254">
        <v>251</v>
      </c>
      <c r="J254">
        <f t="shared" si="63"/>
        <v>11</v>
      </c>
      <c r="K254" s="11">
        <f t="shared" si="64"/>
        <v>-1.2083048667653051</v>
      </c>
      <c r="L254">
        <f t="shared" si="65"/>
        <v>-7.8126710722388202</v>
      </c>
      <c r="M254">
        <f t="shared" si="66"/>
        <v>11.20312214879602</v>
      </c>
      <c r="N254" s="8">
        <f t="shared" si="67"/>
        <v>0.20862213359590376</v>
      </c>
      <c r="O254" s="8">
        <f t="shared" si="68"/>
        <v>-0.38220062981947078</v>
      </c>
      <c r="P254" s="4">
        <f t="shared" si="69"/>
        <v>0.51393204261129455</v>
      </c>
      <c r="Q254" s="7">
        <f t="shared" si="70"/>
        <v>0.53976223336040241</v>
      </c>
      <c r="R254" s="4">
        <f t="shared" si="71"/>
        <v>0.22593364033963709</v>
      </c>
      <c r="S254" s="4">
        <f t="shared" si="72"/>
        <v>0.22593364033963709</v>
      </c>
      <c r="T254" s="4">
        <f t="shared" si="73"/>
        <v>0</v>
      </c>
      <c r="U254" s="7">
        <f t="shared" si="74"/>
        <v>0.22593364033963709</v>
      </c>
      <c r="V254" s="4">
        <f t="shared" si="60"/>
        <v>0.7947464457704585</v>
      </c>
      <c r="W254" s="14">
        <f t="shared" si="61"/>
        <v>91.384261101880128</v>
      </c>
      <c r="X254" s="7">
        <f t="shared" si="75"/>
        <v>9.0699884858111037</v>
      </c>
      <c r="Y254" s="4">
        <f t="shared" si="76"/>
        <v>-5.9896843293350246</v>
      </c>
      <c r="Z254" s="7">
        <f t="shared" si="77"/>
        <v>20.244029706902989</v>
      </c>
      <c r="AA254" s="14">
        <f t="shared" si="78"/>
        <v>0.4300490310164865</v>
      </c>
      <c r="AB254" s="15">
        <v>2.7153847689999999</v>
      </c>
      <c r="AC254" s="16">
        <f t="shared" si="79"/>
        <v>2.0365385767499999</v>
      </c>
    </row>
    <row r="255" spans="1:29" x14ac:dyDescent="0.25">
      <c r="A255" s="1">
        <v>36902</v>
      </c>
      <c r="B255" s="2">
        <v>0.5</v>
      </c>
      <c r="C255">
        <v>90</v>
      </c>
      <c r="D255">
        <v>0</v>
      </c>
      <c r="E255">
        <v>90</v>
      </c>
      <c r="F255">
        <f t="shared" si="62"/>
        <v>0</v>
      </c>
      <c r="G255" s="8">
        <v>6.7</v>
      </c>
      <c r="H255">
        <v>12</v>
      </c>
      <c r="I255">
        <v>252</v>
      </c>
      <c r="J255">
        <f t="shared" si="63"/>
        <v>11</v>
      </c>
      <c r="K255" s="11">
        <f t="shared" si="64"/>
        <v>-1.2083048667653051</v>
      </c>
      <c r="L255">
        <f t="shared" si="65"/>
        <v>-7.8126710722388202</v>
      </c>
      <c r="M255">
        <f t="shared" si="66"/>
        <v>12.20312214879602</v>
      </c>
      <c r="N255" s="8">
        <f t="shared" si="67"/>
        <v>-5.317725420324565E-2</v>
      </c>
      <c r="O255" s="8">
        <f t="shared" si="68"/>
        <v>-0.38220062981947078</v>
      </c>
      <c r="P255" s="4">
        <f t="shared" si="69"/>
        <v>0.5291309256544835</v>
      </c>
      <c r="Q255" s="7">
        <f t="shared" si="70"/>
        <v>0.55757603850879878</v>
      </c>
      <c r="R255" s="4">
        <f t="shared" si="71"/>
        <v>-5.8152655458712038E-2</v>
      </c>
      <c r="S255" s="4">
        <f t="shared" si="72"/>
        <v>-5.8152655458712038E-2</v>
      </c>
      <c r="T255" s="4">
        <f t="shared" si="73"/>
        <v>0</v>
      </c>
      <c r="U255" s="7">
        <f t="shared" si="74"/>
        <v>-5.8152655458712038E-2</v>
      </c>
      <c r="V255" s="4">
        <f t="shared" si="60"/>
        <v>0.81302713248137515</v>
      </c>
      <c r="W255" s="14">
        <f t="shared" si="61"/>
        <v>86.574563149149597</v>
      </c>
      <c r="X255" s="7">
        <f t="shared" si="75"/>
        <v>9.5136733023473621</v>
      </c>
      <c r="Y255" s="4">
        <f t="shared" si="76"/>
        <v>-5.8228588383173916</v>
      </c>
      <c r="Z255" s="7">
        <f t="shared" si="77"/>
        <v>20.212166038118621</v>
      </c>
      <c r="AA255" s="14">
        <f t="shared" si="78"/>
        <v>0.40677360921539241</v>
      </c>
      <c r="AB255" s="15">
        <v>3.8999997689999999</v>
      </c>
      <c r="AC255" s="16">
        <f t="shared" si="79"/>
        <v>2.9249998267499997</v>
      </c>
    </row>
    <row r="256" spans="1:29" x14ac:dyDescent="0.25">
      <c r="A256" s="1">
        <v>36902</v>
      </c>
      <c r="B256" s="2">
        <v>0.54166666666666663</v>
      </c>
      <c r="C256">
        <v>96</v>
      </c>
      <c r="D256">
        <v>0</v>
      </c>
      <c r="E256">
        <v>96</v>
      </c>
      <c r="F256">
        <f t="shared" si="62"/>
        <v>0</v>
      </c>
      <c r="G256" s="8">
        <v>7.2</v>
      </c>
      <c r="H256">
        <v>13</v>
      </c>
      <c r="I256">
        <v>253</v>
      </c>
      <c r="J256">
        <f t="shared" si="63"/>
        <v>11</v>
      </c>
      <c r="K256" s="11">
        <f t="shared" si="64"/>
        <v>-1.2083048667653051</v>
      </c>
      <c r="L256">
        <f t="shared" si="65"/>
        <v>-7.8126710722388202</v>
      </c>
      <c r="M256">
        <f t="shared" si="66"/>
        <v>13.20312214879602</v>
      </c>
      <c r="N256" s="8">
        <f t="shared" si="67"/>
        <v>-0.31497664200239506</v>
      </c>
      <c r="O256" s="8">
        <f t="shared" si="68"/>
        <v>-0.38220062981947078</v>
      </c>
      <c r="P256" s="4">
        <f t="shared" si="69"/>
        <v>0.49330094425162707</v>
      </c>
      <c r="Q256" s="7">
        <f t="shared" si="70"/>
        <v>0.5158804925261522</v>
      </c>
      <c r="R256" s="4">
        <f t="shared" si="71"/>
        <v>-0.33677617310031582</v>
      </c>
      <c r="S256" s="4">
        <f t="shared" si="72"/>
        <v>-0.33677617310031582</v>
      </c>
      <c r="T256" s="4">
        <f t="shared" si="73"/>
        <v>0</v>
      </c>
      <c r="U256" s="7">
        <f t="shared" si="74"/>
        <v>-0.33677617310031582</v>
      </c>
      <c r="V256" s="4">
        <f t="shared" si="60"/>
        <v>0.76993207983689094</v>
      </c>
      <c r="W256" s="14">
        <f t="shared" si="61"/>
        <v>92.346200692426237</v>
      </c>
      <c r="X256" s="7">
        <f t="shared" si="75"/>
        <v>10.201251522503853</v>
      </c>
      <c r="Y256" s="4">
        <f t="shared" si="76"/>
        <v>-5.5643294275385511</v>
      </c>
      <c r="Z256" s="7">
        <f t="shared" si="77"/>
        <v>20.162786920659865</v>
      </c>
      <c r="AA256" s="14">
        <f t="shared" si="78"/>
        <v>0.43283183495669314</v>
      </c>
      <c r="AB256" s="15">
        <v>2.661538615</v>
      </c>
      <c r="AC256" s="16">
        <f t="shared" si="79"/>
        <v>1.9961539612500001</v>
      </c>
    </row>
    <row r="257" spans="1:29" x14ac:dyDescent="0.25">
      <c r="A257" s="1">
        <v>36902</v>
      </c>
      <c r="B257" s="2">
        <v>0.58333333333333337</v>
      </c>
      <c r="C257">
        <v>132</v>
      </c>
      <c r="D257">
        <v>0</v>
      </c>
      <c r="E257">
        <v>132</v>
      </c>
      <c r="F257">
        <f t="shared" si="62"/>
        <v>0</v>
      </c>
      <c r="G257" s="8">
        <v>7.8</v>
      </c>
      <c r="H257">
        <v>14</v>
      </c>
      <c r="I257">
        <v>254</v>
      </c>
      <c r="J257">
        <f t="shared" si="63"/>
        <v>11</v>
      </c>
      <c r="K257" s="11">
        <f t="shared" si="64"/>
        <v>-1.2083048667653051</v>
      </c>
      <c r="L257">
        <f t="shared" si="65"/>
        <v>-7.8126710722388202</v>
      </c>
      <c r="M257">
        <f t="shared" si="66"/>
        <v>14.20312214879602</v>
      </c>
      <c r="N257" s="8">
        <f t="shared" si="67"/>
        <v>-0.57677602980154441</v>
      </c>
      <c r="O257" s="8">
        <f t="shared" si="68"/>
        <v>-0.38220062981947078</v>
      </c>
      <c r="P257" s="4">
        <f t="shared" si="69"/>
        <v>0.40888385242348613</v>
      </c>
      <c r="Q257" s="7">
        <f t="shared" si="70"/>
        <v>0.42123066700617612</v>
      </c>
      <c r="R257" s="4">
        <f t="shared" si="71"/>
        <v>-0.58769344506422549</v>
      </c>
      <c r="S257" s="4">
        <f t="shared" si="72"/>
        <v>-0.58769344506422549</v>
      </c>
      <c r="T257" s="4">
        <f t="shared" si="73"/>
        <v>0</v>
      </c>
      <c r="U257" s="7">
        <f t="shared" si="74"/>
        <v>-0.58769344506422549</v>
      </c>
      <c r="V257" s="4">
        <f t="shared" si="60"/>
        <v>0.66839814445678558</v>
      </c>
      <c r="W257" s="14">
        <f t="shared" si="61"/>
        <v>126.97602595208606</v>
      </c>
      <c r="X257" s="7">
        <f t="shared" si="75"/>
        <v>11.926720843442798</v>
      </c>
      <c r="Y257" s="4">
        <f t="shared" si="76"/>
        <v>-4.9155529628655081</v>
      </c>
      <c r="Z257" s="7">
        <f t="shared" si="77"/>
        <v>20.03887061590731</v>
      </c>
      <c r="AA257" s="14">
        <f t="shared" si="78"/>
        <v>0.59148614292508805</v>
      </c>
      <c r="AB257" s="15">
        <v>0.5</v>
      </c>
      <c r="AC257" s="16">
        <f t="shared" si="79"/>
        <v>0.375</v>
      </c>
    </row>
    <row r="258" spans="1:29" x14ac:dyDescent="0.25">
      <c r="A258" s="1">
        <v>36902</v>
      </c>
      <c r="B258" s="2">
        <v>0.625</v>
      </c>
      <c r="C258">
        <v>97</v>
      </c>
      <c r="D258">
        <v>0</v>
      </c>
      <c r="E258">
        <v>97</v>
      </c>
      <c r="F258">
        <f t="shared" si="62"/>
        <v>0</v>
      </c>
      <c r="G258" s="8">
        <v>7.8</v>
      </c>
      <c r="H258">
        <v>15</v>
      </c>
      <c r="I258">
        <v>255</v>
      </c>
      <c r="J258">
        <f t="shared" si="63"/>
        <v>11</v>
      </c>
      <c r="K258" s="11">
        <f t="shared" si="64"/>
        <v>-1.2083048667653051</v>
      </c>
      <c r="L258">
        <f t="shared" si="65"/>
        <v>-7.8126710722388202</v>
      </c>
      <c r="M258">
        <f t="shared" si="66"/>
        <v>15.20312214879602</v>
      </c>
      <c r="N258" s="8">
        <f t="shared" si="67"/>
        <v>-0.83857541760069398</v>
      </c>
      <c r="O258" s="8">
        <f t="shared" si="68"/>
        <v>-0.38220062981947078</v>
      </c>
      <c r="P258" s="4">
        <f t="shared" si="69"/>
        <v>0.28163253547230782</v>
      </c>
      <c r="Q258" s="7">
        <f t="shared" si="70"/>
        <v>0.28549508975679316</v>
      </c>
      <c r="R258" s="4">
        <f t="shared" si="71"/>
        <v>-0.80256446625222044</v>
      </c>
      <c r="S258" s="4">
        <f t="shared" si="72"/>
        <v>-0.80256446625222044</v>
      </c>
      <c r="T258" s="4">
        <f t="shared" si="73"/>
        <v>0</v>
      </c>
      <c r="U258" s="7">
        <f t="shared" si="74"/>
        <v>-0.80256446625222044</v>
      </c>
      <c r="V258" s="4">
        <f t="shared" si="60"/>
        <v>0.51534469624445134</v>
      </c>
      <c r="W258" s="14">
        <f t="shared" si="61"/>
        <v>93.308140282972332</v>
      </c>
      <c r="X258" s="7">
        <f t="shared" si="75"/>
        <v>10.8325145591966</v>
      </c>
      <c r="Y258" s="4">
        <f t="shared" si="76"/>
        <v>-5.3269745257420782</v>
      </c>
      <c r="Z258" s="7">
        <f t="shared" si="77"/>
        <v>20.117452134416737</v>
      </c>
      <c r="AA258" s="14">
        <f t="shared" si="78"/>
        <v>0.4363571666895274</v>
      </c>
      <c r="AB258" s="15">
        <v>1.923076923</v>
      </c>
      <c r="AC258" s="16">
        <f t="shared" si="79"/>
        <v>1.44230769225</v>
      </c>
    </row>
    <row r="259" spans="1:29" x14ac:dyDescent="0.25">
      <c r="A259" s="1">
        <v>36902</v>
      </c>
      <c r="B259" s="2">
        <v>0.66666666666666663</v>
      </c>
      <c r="C259">
        <v>199</v>
      </c>
      <c r="D259">
        <v>353</v>
      </c>
      <c r="E259">
        <v>124</v>
      </c>
      <c r="F259">
        <f t="shared" si="62"/>
        <v>75</v>
      </c>
      <c r="G259" s="8">
        <v>7.8</v>
      </c>
      <c r="H259">
        <v>16</v>
      </c>
      <c r="I259">
        <v>256</v>
      </c>
      <c r="J259">
        <f t="shared" si="63"/>
        <v>11</v>
      </c>
      <c r="K259" s="11">
        <f t="shared" si="64"/>
        <v>-1.2083048667653051</v>
      </c>
      <c r="L259">
        <f t="shared" si="65"/>
        <v>-7.8126710722388202</v>
      </c>
      <c r="M259">
        <f t="shared" si="66"/>
        <v>16.20312214879602</v>
      </c>
      <c r="N259" s="8">
        <f t="shared" si="67"/>
        <v>-1.1003748053998432</v>
      </c>
      <c r="O259" s="8">
        <f t="shared" si="68"/>
        <v>-0.38220062981947078</v>
      </c>
      <c r="P259" s="4">
        <f t="shared" si="69"/>
        <v>0.12021896035557131</v>
      </c>
      <c r="Q259" s="7">
        <f t="shared" si="70"/>
        <v>0.12051043943995854</v>
      </c>
      <c r="R259" s="4">
        <f t="shared" si="71"/>
        <v>-0.98469449251038133</v>
      </c>
      <c r="S259" s="4">
        <f t="shared" si="72"/>
        <v>-0.98469449251038133</v>
      </c>
      <c r="T259" s="4">
        <f t="shared" si="73"/>
        <v>0</v>
      </c>
      <c r="U259" s="7">
        <f t="shared" si="74"/>
        <v>-0.98469449251038133</v>
      </c>
      <c r="V259" s="4">
        <f t="shared" si="60"/>
        <v>0.32120207476277707</v>
      </c>
      <c r="W259" s="14">
        <f t="shared" si="61"/>
        <v>232.6648416189775</v>
      </c>
      <c r="X259" s="7">
        <f t="shared" si="75"/>
        <v>15.361607352616769</v>
      </c>
      <c r="Y259" s="4">
        <f t="shared" si="76"/>
        <v>-3.624035635416095</v>
      </c>
      <c r="Z259" s="7">
        <f t="shared" si="77"/>
        <v>19.792190806364474</v>
      </c>
      <c r="AA259" s="14">
        <f t="shared" si="78"/>
        <v>1.0704693408530814</v>
      </c>
      <c r="AB259" s="15">
        <v>1.338461538</v>
      </c>
      <c r="AC259" s="16">
        <f t="shared" si="79"/>
        <v>1.0038461535000001</v>
      </c>
    </row>
    <row r="260" spans="1:29" x14ac:dyDescent="0.25">
      <c r="A260" s="1">
        <v>36902</v>
      </c>
      <c r="B260" s="2">
        <v>0.70833333333333337</v>
      </c>
      <c r="C260">
        <v>13</v>
      </c>
      <c r="D260">
        <v>124</v>
      </c>
      <c r="E260">
        <v>8</v>
      </c>
      <c r="F260">
        <f t="shared" si="62"/>
        <v>5</v>
      </c>
      <c r="G260" s="8">
        <v>7.8</v>
      </c>
      <c r="H260">
        <v>17</v>
      </c>
      <c r="I260">
        <v>257</v>
      </c>
      <c r="J260">
        <f t="shared" si="63"/>
        <v>11</v>
      </c>
      <c r="K260" s="11">
        <f t="shared" si="64"/>
        <v>-1.2083048667653051</v>
      </c>
      <c r="L260">
        <f t="shared" si="65"/>
        <v>-7.8126710722388202</v>
      </c>
      <c r="M260">
        <f t="shared" si="66"/>
        <v>17.20312214879602</v>
      </c>
      <c r="N260" s="8">
        <f t="shared" si="67"/>
        <v>-1.3621741931989928</v>
      </c>
      <c r="O260" s="8">
        <f t="shared" si="68"/>
        <v>-0.38220062981947078</v>
      </c>
      <c r="P260" s="4">
        <f t="shared" si="69"/>
        <v>0</v>
      </c>
      <c r="Q260" s="7">
        <f t="shared" si="70"/>
        <v>0</v>
      </c>
      <c r="R260" s="4">
        <f t="shared" si="71"/>
        <v>0</v>
      </c>
      <c r="S260" s="4">
        <f t="shared" si="72"/>
        <v>0</v>
      </c>
      <c r="T260" s="4">
        <f t="shared" si="73"/>
        <v>0</v>
      </c>
      <c r="U260" s="7">
        <f t="shared" si="74"/>
        <v>0</v>
      </c>
      <c r="V260" s="4">
        <f t="shared" ref="V260:V323" si="80">IF(COS(Q260)*COS(U260-0)*SIN(0.3927)+SIN(Q260)*COS(0.3927)&gt;0, COS(Q260)*COS(U260-0)*SIN(0.3927)+SIN(Q260)*COS(0.3927),0)</f>
        <v>0.38268428076468186</v>
      </c>
      <c r="W260" s="14">
        <f t="shared" ref="W260:W323" si="81">+(D260*V260+E260*(1+COS(0.3927))/2)</f>
        <v>55.148367539189401</v>
      </c>
      <c r="X260" s="7">
        <f t="shared" si="75"/>
        <v>9.5923219450236559</v>
      </c>
      <c r="Y260" s="4">
        <f t="shared" si="76"/>
        <v>-5.7932869486711054</v>
      </c>
      <c r="Z260" s="7">
        <f t="shared" si="77"/>
        <v>20.206517807196182</v>
      </c>
      <c r="AA260" s="14">
        <f t="shared" si="78"/>
        <v>0.25904412198899635</v>
      </c>
      <c r="AB260" s="15">
        <v>1.884615385</v>
      </c>
      <c r="AC260" s="16">
        <f t="shared" si="79"/>
        <v>1.41346153875</v>
      </c>
    </row>
    <row r="261" spans="1:29" x14ac:dyDescent="0.25">
      <c r="A261" s="1">
        <v>36902</v>
      </c>
      <c r="B261" s="2">
        <v>0.75</v>
      </c>
      <c r="C261">
        <v>0</v>
      </c>
      <c r="D261">
        <v>0</v>
      </c>
      <c r="E261">
        <v>0</v>
      </c>
      <c r="F261">
        <f t="shared" ref="F261:F324" si="82">C261-E261</f>
        <v>0</v>
      </c>
      <c r="G261" s="8">
        <v>7.2</v>
      </c>
      <c r="H261">
        <v>18</v>
      </c>
      <c r="I261">
        <v>258</v>
      </c>
      <c r="J261">
        <f t="shared" ref="J261:J324" si="83">QUOTIENT(I261+23,24)</f>
        <v>11</v>
      </c>
      <c r="K261" s="11">
        <f t="shared" ref="K261:K324" si="84">(J261-81)*360*PI()/(364*180)</f>
        <v>-1.2083048667653051</v>
      </c>
      <c r="L261">
        <f t="shared" ref="L261:L324" si="85">9.87*SIN(2*K261)-7.53*COS(K261)-1.5*SIN(K261)</f>
        <v>-7.8126710722388202</v>
      </c>
      <c r="M261">
        <f t="shared" ref="M261:M324" si="86">H261+(20+L261)/60</f>
        <v>18.20312214879602</v>
      </c>
      <c r="N261" s="8">
        <f t="shared" ref="N261:N324" si="87">15*PI()*(12-M261)/180</f>
        <v>-1.6239735809981422</v>
      </c>
      <c r="O261" s="8">
        <f t="shared" ref="O261:O324" si="88">23.45*SIN(360*(J261-81)*PI()/(180*365))*PI()/180</f>
        <v>-0.38220062981947078</v>
      </c>
      <c r="P261" s="4">
        <f t="shared" ref="P261:P324" si="89">IF(SIN(O261)*SIN(0.62977)+COS(O261)*COS(0.62977)*COS(N261)&lt;0,0,SIN(O261)*SIN(0.62977)+COS(O261)*COS(0.62977)*COS(N261))</f>
        <v>0</v>
      </c>
      <c r="Q261" s="7">
        <f t="shared" ref="Q261:Q324" si="90">ASIN(P261)</f>
        <v>0</v>
      </c>
      <c r="R261" s="4">
        <f t="shared" ref="R261:R324" si="91">IF(Q261&gt;0,ASIN(COS(O261)*SIN(N261)/COS(Q261)),0)</f>
        <v>0</v>
      </c>
      <c r="S261" s="4">
        <f t="shared" ref="S261:S324" si="92">IF((OR(COS(N261)&gt;(TAN(O261)/TAN(0.62977)),R261=0)),R261,PI()-R261)</f>
        <v>0</v>
      </c>
      <c r="T261" s="4">
        <f t="shared" ref="T261:T324" si="93">IF(COS(N261)&gt;(TAN(O261)/TAN(0.62977)),0,1)</f>
        <v>0</v>
      </c>
      <c r="U261" s="7">
        <f t="shared" ref="U261:U324" si="94">IF((AND(COS(N261)&lt;(TAN(O261)/TAN(0.62977)),R261&lt;0)),-PI()-R261,S261)</f>
        <v>0</v>
      </c>
      <c r="V261" s="4">
        <f t="shared" si="80"/>
        <v>0.38268428076468186</v>
      </c>
      <c r="W261" s="14">
        <f t="shared" si="81"/>
        <v>0</v>
      </c>
      <c r="X261" s="7">
        <f t="shared" ref="X261:X324" si="95">G261+((46-20)/800)*W261</f>
        <v>7.2</v>
      </c>
      <c r="Y261" s="4">
        <f t="shared" ref="Y261:Y324" si="96">(0.376*(X261-25))</f>
        <v>-6.6928000000000001</v>
      </c>
      <c r="Z261" s="7">
        <f t="shared" ref="Z261:Z324" si="97">(0.191*(100-Y261))</f>
        <v>20.378324800000001</v>
      </c>
      <c r="AA261" s="14">
        <f t="shared" ref="AA261:AA324" si="98">(370*12)*(Z261/19.1)*(W261/1000)/1000</f>
        <v>0</v>
      </c>
      <c r="AB261" s="15">
        <v>1.384615385</v>
      </c>
      <c r="AC261" s="16">
        <f t="shared" ref="AC261:AC324" si="99">+AB261*0.75</f>
        <v>1.03846153875</v>
      </c>
    </row>
    <row r="262" spans="1:29" x14ac:dyDescent="0.25">
      <c r="A262" s="1">
        <v>36902</v>
      </c>
      <c r="B262" s="2">
        <v>0.79166666666666663</v>
      </c>
      <c r="C262">
        <v>0</v>
      </c>
      <c r="D262">
        <v>0</v>
      </c>
      <c r="E262">
        <v>0</v>
      </c>
      <c r="F262">
        <f t="shared" si="82"/>
        <v>0</v>
      </c>
      <c r="G262" s="8">
        <v>7.2</v>
      </c>
      <c r="H262">
        <v>19</v>
      </c>
      <c r="I262">
        <v>259</v>
      </c>
      <c r="J262">
        <f t="shared" si="83"/>
        <v>11</v>
      </c>
      <c r="K262" s="11">
        <f t="shared" si="84"/>
        <v>-1.2083048667653051</v>
      </c>
      <c r="L262">
        <f t="shared" si="85"/>
        <v>-7.8126710722388202</v>
      </c>
      <c r="M262">
        <f t="shared" si="86"/>
        <v>19.20312214879602</v>
      </c>
      <c r="N262" s="8">
        <f t="shared" si="87"/>
        <v>-1.8857729687972915</v>
      </c>
      <c r="O262" s="8">
        <f t="shared" si="88"/>
        <v>-0.38220062981947078</v>
      </c>
      <c r="P262" s="4">
        <f t="shared" si="89"/>
        <v>0</v>
      </c>
      <c r="Q262" s="7">
        <f t="shared" si="90"/>
        <v>0</v>
      </c>
      <c r="R262" s="4">
        <f t="shared" si="91"/>
        <v>0</v>
      </c>
      <c r="S262" s="4">
        <f t="shared" si="92"/>
        <v>0</v>
      </c>
      <c r="T262" s="4">
        <f t="shared" si="93"/>
        <v>0</v>
      </c>
      <c r="U262" s="7">
        <f t="shared" si="94"/>
        <v>0</v>
      </c>
      <c r="V262" s="4">
        <f t="shared" si="80"/>
        <v>0.38268428076468186</v>
      </c>
      <c r="W262" s="14">
        <f t="shared" si="81"/>
        <v>0</v>
      </c>
      <c r="X262" s="7">
        <f t="shared" si="95"/>
        <v>7.2</v>
      </c>
      <c r="Y262" s="4">
        <f t="shared" si="96"/>
        <v>-6.6928000000000001</v>
      </c>
      <c r="Z262" s="7">
        <f t="shared" si="97"/>
        <v>20.378324800000001</v>
      </c>
      <c r="AA262" s="14">
        <f t="shared" si="98"/>
        <v>0</v>
      </c>
      <c r="AB262" s="15">
        <v>1.923076923</v>
      </c>
      <c r="AC262" s="16">
        <f t="shared" si="99"/>
        <v>1.44230769225</v>
      </c>
    </row>
    <row r="263" spans="1:29" x14ac:dyDescent="0.25">
      <c r="A263" s="1">
        <v>36902</v>
      </c>
      <c r="B263" s="2">
        <v>0.83333333333333337</v>
      </c>
      <c r="C263">
        <v>0</v>
      </c>
      <c r="D263">
        <v>0</v>
      </c>
      <c r="E263">
        <v>0</v>
      </c>
      <c r="F263">
        <f t="shared" si="82"/>
        <v>0</v>
      </c>
      <c r="G263" s="8">
        <v>5.6</v>
      </c>
      <c r="H263">
        <v>20</v>
      </c>
      <c r="I263">
        <v>260</v>
      </c>
      <c r="J263">
        <f t="shared" si="83"/>
        <v>11</v>
      </c>
      <c r="K263" s="11">
        <f t="shared" si="84"/>
        <v>-1.2083048667653051</v>
      </c>
      <c r="L263">
        <f t="shared" si="85"/>
        <v>-7.8126710722388202</v>
      </c>
      <c r="M263">
        <f t="shared" si="86"/>
        <v>20.20312214879602</v>
      </c>
      <c r="N263" s="8">
        <f t="shared" si="87"/>
        <v>-2.1475723565964411</v>
      </c>
      <c r="O263" s="8">
        <f t="shared" si="88"/>
        <v>-0.38220062981947078</v>
      </c>
      <c r="P263" s="4">
        <f t="shared" si="89"/>
        <v>0</v>
      </c>
      <c r="Q263" s="7">
        <f t="shared" si="90"/>
        <v>0</v>
      </c>
      <c r="R263" s="4">
        <f t="shared" si="91"/>
        <v>0</v>
      </c>
      <c r="S263" s="4">
        <f t="shared" si="92"/>
        <v>0</v>
      </c>
      <c r="T263" s="4">
        <f t="shared" si="93"/>
        <v>0</v>
      </c>
      <c r="U263" s="7">
        <f t="shared" si="94"/>
        <v>0</v>
      </c>
      <c r="V263" s="4">
        <f t="shared" si="80"/>
        <v>0.38268428076468186</v>
      </c>
      <c r="W263" s="14">
        <f t="shared" si="81"/>
        <v>0</v>
      </c>
      <c r="X263" s="7">
        <f t="shared" si="95"/>
        <v>5.6</v>
      </c>
      <c r="Y263" s="4">
        <f t="shared" si="96"/>
        <v>-7.2943999999999996</v>
      </c>
      <c r="Z263" s="7">
        <f t="shared" si="97"/>
        <v>20.493230399999998</v>
      </c>
      <c r="AA263" s="14">
        <f t="shared" si="98"/>
        <v>0</v>
      </c>
      <c r="AB263" s="15">
        <v>1.192307692</v>
      </c>
      <c r="AC263" s="16">
        <f t="shared" si="99"/>
        <v>0.89423076899999998</v>
      </c>
    </row>
    <row r="264" spans="1:29" x14ac:dyDescent="0.25">
      <c r="A264" s="1">
        <v>36902</v>
      </c>
      <c r="B264" s="2">
        <v>0.875</v>
      </c>
      <c r="C264">
        <v>0</v>
      </c>
      <c r="D264">
        <v>0</v>
      </c>
      <c r="E264">
        <v>0</v>
      </c>
      <c r="F264">
        <f t="shared" si="82"/>
        <v>0</v>
      </c>
      <c r="G264" s="8">
        <v>5.6</v>
      </c>
      <c r="H264">
        <v>21</v>
      </c>
      <c r="I264">
        <v>261</v>
      </c>
      <c r="J264">
        <f t="shared" si="83"/>
        <v>11</v>
      </c>
      <c r="K264" s="11">
        <f t="shared" si="84"/>
        <v>-1.2083048667653051</v>
      </c>
      <c r="L264">
        <f t="shared" si="85"/>
        <v>-7.8126710722388202</v>
      </c>
      <c r="M264">
        <f t="shared" si="86"/>
        <v>21.20312214879602</v>
      </c>
      <c r="N264" s="8">
        <f t="shared" si="87"/>
        <v>-2.4093717443955902</v>
      </c>
      <c r="O264" s="8">
        <f t="shared" si="88"/>
        <v>-0.38220062981947078</v>
      </c>
      <c r="P264" s="4">
        <f t="shared" si="89"/>
        <v>0</v>
      </c>
      <c r="Q264" s="7">
        <f t="shared" si="90"/>
        <v>0</v>
      </c>
      <c r="R264" s="4">
        <f t="shared" si="91"/>
        <v>0</v>
      </c>
      <c r="S264" s="4">
        <f t="shared" si="92"/>
        <v>0</v>
      </c>
      <c r="T264" s="4">
        <f t="shared" si="93"/>
        <v>1</v>
      </c>
      <c r="U264" s="7">
        <f t="shared" si="94"/>
        <v>0</v>
      </c>
      <c r="V264" s="4">
        <f t="shared" si="80"/>
        <v>0.38268428076468186</v>
      </c>
      <c r="W264" s="14">
        <f t="shared" si="81"/>
        <v>0</v>
      </c>
      <c r="X264" s="7">
        <f t="shared" si="95"/>
        <v>5.6</v>
      </c>
      <c r="Y264" s="4">
        <f t="shared" si="96"/>
        <v>-7.2943999999999996</v>
      </c>
      <c r="Z264" s="7">
        <f t="shared" si="97"/>
        <v>20.493230399999998</v>
      </c>
      <c r="AA264" s="14">
        <f t="shared" si="98"/>
        <v>0</v>
      </c>
      <c r="AB264" s="15">
        <v>1.0153846150000001</v>
      </c>
      <c r="AC264" s="16">
        <f t="shared" si="99"/>
        <v>0.76153846125000002</v>
      </c>
    </row>
    <row r="265" spans="1:29" x14ac:dyDescent="0.25">
      <c r="A265" s="1">
        <v>36902</v>
      </c>
      <c r="B265" s="2">
        <v>0.91666666666666663</v>
      </c>
      <c r="C265">
        <v>0</v>
      </c>
      <c r="D265">
        <v>0</v>
      </c>
      <c r="E265">
        <v>0</v>
      </c>
      <c r="F265">
        <f t="shared" si="82"/>
        <v>0</v>
      </c>
      <c r="G265" s="8">
        <v>3.9</v>
      </c>
      <c r="H265">
        <v>22</v>
      </c>
      <c r="I265">
        <v>262</v>
      </c>
      <c r="J265">
        <f t="shared" si="83"/>
        <v>11</v>
      </c>
      <c r="K265" s="11">
        <f t="shared" si="84"/>
        <v>-1.2083048667653051</v>
      </c>
      <c r="L265">
        <f t="shared" si="85"/>
        <v>-7.8126710722388202</v>
      </c>
      <c r="M265">
        <f t="shared" si="86"/>
        <v>22.20312214879602</v>
      </c>
      <c r="N265" s="8">
        <f t="shared" si="87"/>
        <v>-2.6711711321947398</v>
      </c>
      <c r="O265" s="8">
        <f t="shared" si="88"/>
        <v>-0.38220062981947078</v>
      </c>
      <c r="P265" s="4">
        <f t="shared" si="89"/>
        <v>0</v>
      </c>
      <c r="Q265" s="7">
        <f t="shared" si="90"/>
        <v>0</v>
      </c>
      <c r="R265" s="4">
        <f t="shared" si="91"/>
        <v>0</v>
      </c>
      <c r="S265" s="4">
        <f t="shared" si="92"/>
        <v>0</v>
      </c>
      <c r="T265" s="4">
        <f t="shared" si="93"/>
        <v>1</v>
      </c>
      <c r="U265" s="7">
        <f t="shared" si="94"/>
        <v>0</v>
      </c>
      <c r="V265" s="4">
        <f t="shared" si="80"/>
        <v>0.38268428076468186</v>
      </c>
      <c r="W265" s="14">
        <f t="shared" si="81"/>
        <v>0</v>
      </c>
      <c r="X265" s="7">
        <f t="shared" si="95"/>
        <v>3.9</v>
      </c>
      <c r="Y265" s="4">
        <f t="shared" si="96"/>
        <v>-7.9336000000000002</v>
      </c>
      <c r="Z265" s="7">
        <f t="shared" si="97"/>
        <v>20.615317600000001</v>
      </c>
      <c r="AA265" s="14">
        <f t="shared" si="98"/>
        <v>0</v>
      </c>
      <c r="AB265" s="15">
        <v>1.1000000000000001</v>
      </c>
      <c r="AC265" s="16">
        <f t="shared" si="99"/>
        <v>0.82500000000000007</v>
      </c>
    </row>
    <row r="266" spans="1:29" x14ac:dyDescent="0.25">
      <c r="A266" s="1">
        <v>36902</v>
      </c>
      <c r="B266" s="2">
        <v>0.95833333333333337</v>
      </c>
      <c r="C266">
        <v>0</v>
      </c>
      <c r="D266">
        <v>0</v>
      </c>
      <c r="E266">
        <v>0</v>
      </c>
      <c r="F266">
        <f t="shared" si="82"/>
        <v>0</v>
      </c>
      <c r="G266" s="8">
        <v>4.4000000000000004</v>
      </c>
      <c r="H266">
        <v>23</v>
      </c>
      <c r="I266">
        <v>263</v>
      </c>
      <c r="J266">
        <f t="shared" si="83"/>
        <v>11</v>
      </c>
      <c r="K266" s="11">
        <f t="shared" si="84"/>
        <v>-1.2083048667653051</v>
      </c>
      <c r="L266">
        <f t="shared" si="85"/>
        <v>-7.8126710722388202</v>
      </c>
      <c r="M266">
        <f t="shared" si="86"/>
        <v>23.20312214879602</v>
      </c>
      <c r="N266" s="8">
        <f t="shared" si="87"/>
        <v>-2.9329705199938889</v>
      </c>
      <c r="O266" s="8">
        <f t="shared" si="88"/>
        <v>-0.38220062981947078</v>
      </c>
      <c r="P266" s="4">
        <f t="shared" si="89"/>
        <v>0</v>
      </c>
      <c r="Q266" s="7">
        <f t="shared" si="90"/>
        <v>0</v>
      </c>
      <c r="R266" s="4">
        <f t="shared" si="91"/>
        <v>0</v>
      </c>
      <c r="S266" s="4">
        <f t="shared" si="92"/>
        <v>0</v>
      </c>
      <c r="T266" s="4">
        <f t="shared" si="93"/>
        <v>1</v>
      </c>
      <c r="U266" s="7">
        <f t="shared" si="94"/>
        <v>0</v>
      </c>
      <c r="V266" s="4">
        <f t="shared" si="80"/>
        <v>0.38268428076468186</v>
      </c>
      <c r="W266" s="14">
        <f t="shared" si="81"/>
        <v>0</v>
      </c>
      <c r="X266" s="7">
        <f t="shared" si="95"/>
        <v>4.4000000000000004</v>
      </c>
      <c r="Y266" s="4">
        <f t="shared" si="96"/>
        <v>-7.7456000000000005</v>
      </c>
      <c r="Z266" s="7">
        <f t="shared" si="97"/>
        <v>20.579409599999998</v>
      </c>
      <c r="AA266" s="14">
        <f t="shared" si="98"/>
        <v>0</v>
      </c>
      <c r="AB266" s="15">
        <v>1.153846154</v>
      </c>
      <c r="AC266" s="16">
        <f t="shared" si="99"/>
        <v>0.86538461550000001</v>
      </c>
    </row>
    <row r="267" spans="1:29" x14ac:dyDescent="0.25">
      <c r="A267" s="1">
        <v>36902</v>
      </c>
      <c r="B267" s="3">
        <v>1</v>
      </c>
      <c r="C267">
        <v>0</v>
      </c>
      <c r="D267">
        <v>0</v>
      </c>
      <c r="E267">
        <v>0</v>
      </c>
      <c r="F267">
        <f t="shared" si="82"/>
        <v>0</v>
      </c>
      <c r="G267" s="8">
        <v>3.3</v>
      </c>
      <c r="H267">
        <v>24</v>
      </c>
      <c r="I267">
        <v>264</v>
      </c>
      <c r="J267">
        <f t="shared" si="83"/>
        <v>11</v>
      </c>
      <c r="K267" s="11">
        <f t="shared" si="84"/>
        <v>-1.2083048667653051</v>
      </c>
      <c r="L267">
        <f t="shared" si="85"/>
        <v>-7.8126710722388202</v>
      </c>
      <c r="M267">
        <f t="shared" si="86"/>
        <v>24.20312214879602</v>
      </c>
      <c r="N267" s="8">
        <f t="shared" si="87"/>
        <v>-3.1947699077930389</v>
      </c>
      <c r="O267" s="8">
        <f t="shared" si="88"/>
        <v>-0.38220062981947078</v>
      </c>
      <c r="P267" s="4">
        <f t="shared" si="89"/>
        <v>0</v>
      </c>
      <c r="Q267" s="7">
        <f t="shared" si="90"/>
        <v>0</v>
      </c>
      <c r="R267" s="4">
        <f t="shared" si="91"/>
        <v>0</v>
      </c>
      <c r="S267" s="4">
        <f t="shared" si="92"/>
        <v>0</v>
      </c>
      <c r="T267" s="4">
        <f t="shared" si="93"/>
        <v>1</v>
      </c>
      <c r="U267" s="7">
        <f t="shared" si="94"/>
        <v>0</v>
      </c>
      <c r="V267" s="4">
        <f t="shared" si="80"/>
        <v>0.38268428076468186</v>
      </c>
      <c r="W267" s="14">
        <f t="shared" si="81"/>
        <v>0</v>
      </c>
      <c r="X267" s="7">
        <f t="shared" si="95"/>
        <v>3.3</v>
      </c>
      <c r="Y267" s="4">
        <f t="shared" si="96"/>
        <v>-8.1592000000000002</v>
      </c>
      <c r="Z267" s="7">
        <f t="shared" si="97"/>
        <v>20.658407199999999</v>
      </c>
      <c r="AA267" s="14">
        <f t="shared" si="98"/>
        <v>0</v>
      </c>
      <c r="AB267" s="15">
        <v>1.069230769</v>
      </c>
      <c r="AC267" s="16">
        <f t="shared" si="99"/>
        <v>0.80192307675000007</v>
      </c>
    </row>
    <row r="268" spans="1:29" x14ac:dyDescent="0.25">
      <c r="A268" s="1">
        <v>36903</v>
      </c>
      <c r="B268" s="2">
        <v>4.1666666666666664E-2</v>
      </c>
      <c r="C268">
        <v>0</v>
      </c>
      <c r="D268">
        <v>0</v>
      </c>
      <c r="E268">
        <v>0</v>
      </c>
      <c r="F268">
        <f t="shared" si="82"/>
        <v>0</v>
      </c>
      <c r="G268" s="8">
        <v>3.3</v>
      </c>
      <c r="H268">
        <v>1</v>
      </c>
      <c r="I268">
        <v>265</v>
      </c>
      <c r="J268">
        <f t="shared" si="83"/>
        <v>12</v>
      </c>
      <c r="K268" s="11">
        <f t="shared" si="84"/>
        <v>-1.1910433686686579</v>
      </c>
      <c r="L268">
        <f t="shared" si="85"/>
        <v>-8.1942882571795472</v>
      </c>
      <c r="M268">
        <f t="shared" si="86"/>
        <v>1.1967618623803409</v>
      </c>
      <c r="N268" s="8">
        <f t="shared" si="87"/>
        <v>2.8282811306772495</v>
      </c>
      <c r="O268" s="8">
        <f t="shared" si="88"/>
        <v>-0.37962399089039006</v>
      </c>
      <c r="P268" s="4">
        <f t="shared" si="89"/>
        <v>0</v>
      </c>
      <c r="Q268" s="7">
        <f t="shared" si="90"/>
        <v>0</v>
      </c>
      <c r="R268" s="4">
        <f t="shared" si="91"/>
        <v>0</v>
      </c>
      <c r="S268" s="4">
        <f t="shared" si="92"/>
        <v>0</v>
      </c>
      <c r="T268" s="4">
        <f t="shared" si="93"/>
        <v>1</v>
      </c>
      <c r="U268" s="7">
        <f t="shared" si="94"/>
        <v>0</v>
      </c>
      <c r="V268" s="4">
        <f t="shared" si="80"/>
        <v>0.38268428076468186</v>
      </c>
      <c r="W268" s="14">
        <f t="shared" si="81"/>
        <v>0</v>
      </c>
      <c r="X268" s="7">
        <f t="shared" si="95"/>
        <v>3.3</v>
      </c>
      <c r="Y268" s="4">
        <f t="shared" si="96"/>
        <v>-8.1592000000000002</v>
      </c>
      <c r="Z268" s="7">
        <f t="shared" si="97"/>
        <v>20.658407199999999</v>
      </c>
      <c r="AA268" s="14">
        <f t="shared" si="98"/>
        <v>0</v>
      </c>
      <c r="AB268" s="15">
        <v>0.91538461500000001</v>
      </c>
      <c r="AC268" s="16">
        <f t="shared" si="99"/>
        <v>0.68653846125000006</v>
      </c>
    </row>
    <row r="269" spans="1:29" x14ac:dyDescent="0.25">
      <c r="A269" s="1">
        <v>36903</v>
      </c>
      <c r="B269" s="2">
        <v>8.3333333333333329E-2</v>
      </c>
      <c r="C269">
        <v>0</v>
      </c>
      <c r="D269">
        <v>0</v>
      </c>
      <c r="E269">
        <v>0</v>
      </c>
      <c r="F269">
        <f t="shared" si="82"/>
        <v>0</v>
      </c>
      <c r="G269" s="8">
        <v>3.9</v>
      </c>
      <c r="H269">
        <v>2</v>
      </c>
      <c r="I269">
        <v>266</v>
      </c>
      <c r="J269">
        <f t="shared" si="83"/>
        <v>12</v>
      </c>
      <c r="K269" s="11">
        <f t="shared" si="84"/>
        <v>-1.1910433686686579</v>
      </c>
      <c r="L269">
        <f t="shared" si="85"/>
        <v>-8.1942882571795472</v>
      </c>
      <c r="M269">
        <f t="shared" si="86"/>
        <v>2.1967618623803409</v>
      </c>
      <c r="N269" s="8">
        <f t="shared" si="87"/>
        <v>2.5664817428781004</v>
      </c>
      <c r="O269" s="8">
        <f t="shared" si="88"/>
        <v>-0.37962399089039006</v>
      </c>
      <c r="P269" s="4">
        <f t="shared" si="89"/>
        <v>0</v>
      </c>
      <c r="Q269" s="7">
        <f t="shared" si="90"/>
        <v>0</v>
      </c>
      <c r="R269" s="4">
        <f t="shared" si="91"/>
        <v>0</v>
      </c>
      <c r="S269" s="4">
        <f t="shared" si="92"/>
        <v>0</v>
      </c>
      <c r="T269" s="4">
        <f t="shared" si="93"/>
        <v>1</v>
      </c>
      <c r="U269" s="7">
        <f t="shared" si="94"/>
        <v>0</v>
      </c>
      <c r="V269" s="4">
        <f t="shared" si="80"/>
        <v>0.38268428076468186</v>
      </c>
      <c r="W269" s="14">
        <f t="shared" si="81"/>
        <v>0</v>
      </c>
      <c r="X269" s="7">
        <f t="shared" si="95"/>
        <v>3.9</v>
      </c>
      <c r="Y269" s="4">
        <f t="shared" si="96"/>
        <v>-7.9336000000000002</v>
      </c>
      <c r="Z269" s="7">
        <f t="shared" si="97"/>
        <v>20.615317600000001</v>
      </c>
      <c r="AA269" s="14">
        <f t="shared" si="98"/>
        <v>0</v>
      </c>
      <c r="AB269" s="15">
        <v>0.69230766200000005</v>
      </c>
      <c r="AC269" s="16">
        <f t="shared" si="99"/>
        <v>0.51923074650000001</v>
      </c>
    </row>
    <row r="270" spans="1:29" x14ac:dyDescent="0.25">
      <c r="A270" s="1">
        <v>36903</v>
      </c>
      <c r="B270" s="2">
        <v>0.125</v>
      </c>
      <c r="C270">
        <v>0</v>
      </c>
      <c r="D270">
        <v>0</v>
      </c>
      <c r="E270">
        <v>0</v>
      </c>
      <c r="F270">
        <f t="shared" si="82"/>
        <v>0</v>
      </c>
      <c r="G270" s="8">
        <v>3.9</v>
      </c>
      <c r="H270">
        <v>3</v>
      </c>
      <c r="I270">
        <v>267</v>
      </c>
      <c r="J270">
        <f t="shared" si="83"/>
        <v>12</v>
      </c>
      <c r="K270" s="11">
        <f t="shared" si="84"/>
        <v>-1.1910433686686579</v>
      </c>
      <c r="L270">
        <f t="shared" si="85"/>
        <v>-8.1942882571795472</v>
      </c>
      <c r="M270">
        <f t="shared" si="86"/>
        <v>3.1967618623803409</v>
      </c>
      <c r="N270" s="8">
        <f t="shared" si="87"/>
        <v>2.3046823550789508</v>
      </c>
      <c r="O270" s="8">
        <f t="shared" si="88"/>
        <v>-0.37962399089039006</v>
      </c>
      <c r="P270" s="4">
        <f t="shared" si="89"/>
        <v>0</v>
      </c>
      <c r="Q270" s="7">
        <f t="shared" si="90"/>
        <v>0</v>
      </c>
      <c r="R270" s="4">
        <f t="shared" si="91"/>
        <v>0</v>
      </c>
      <c r="S270" s="4">
        <f t="shared" si="92"/>
        <v>0</v>
      </c>
      <c r="T270" s="4">
        <f t="shared" si="93"/>
        <v>1</v>
      </c>
      <c r="U270" s="7">
        <f t="shared" si="94"/>
        <v>0</v>
      </c>
      <c r="V270" s="4">
        <f t="shared" si="80"/>
        <v>0.38268428076468186</v>
      </c>
      <c r="W270" s="14">
        <f t="shared" si="81"/>
        <v>0</v>
      </c>
      <c r="X270" s="7">
        <f t="shared" si="95"/>
        <v>3.9</v>
      </c>
      <c r="Y270" s="4">
        <f t="shared" si="96"/>
        <v>-7.9336000000000002</v>
      </c>
      <c r="Z270" s="7">
        <f t="shared" si="97"/>
        <v>20.615317600000001</v>
      </c>
      <c r="AA270" s="14">
        <f t="shared" si="98"/>
        <v>0</v>
      </c>
      <c r="AB270" s="15">
        <v>0.72307692300000004</v>
      </c>
      <c r="AC270" s="16">
        <f t="shared" si="99"/>
        <v>0.54230769225000008</v>
      </c>
    </row>
    <row r="271" spans="1:29" x14ac:dyDescent="0.25">
      <c r="A271" s="1">
        <v>36903</v>
      </c>
      <c r="B271" s="2">
        <v>0.16666666666666666</v>
      </c>
      <c r="C271">
        <v>0</v>
      </c>
      <c r="D271">
        <v>0</v>
      </c>
      <c r="E271">
        <v>0</v>
      </c>
      <c r="F271">
        <f t="shared" si="82"/>
        <v>0</v>
      </c>
      <c r="G271" s="8">
        <v>3.9</v>
      </c>
      <c r="H271">
        <v>4</v>
      </c>
      <c r="I271">
        <v>268</v>
      </c>
      <c r="J271">
        <f t="shared" si="83"/>
        <v>12</v>
      </c>
      <c r="K271" s="11">
        <f t="shared" si="84"/>
        <v>-1.1910433686686579</v>
      </c>
      <c r="L271">
        <f t="shared" si="85"/>
        <v>-8.1942882571795472</v>
      </c>
      <c r="M271">
        <f t="shared" si="86"/>
        <v>4.1967618623803409</v>
      </c>
      <c r="N271" s="8">
        <f t="shared" si="87"/>
        <v>2.0428829672798017</v>
      </c>
      <c r="O271" s="8">
        <f t="shared" si="88"/>
        <v>-0.37962399089039006</v>
      </c>
      <c r="P271" s="4">
        <f t="shared" si="89"/>
        <v>0</v>
      </c>
      <c r="Q271" s="7">
        <f t="shared" si="90"/>
        <v>0</v>
      </c>
      <c r="R271" s="4">
        <f t="shared" si="91"/>
        <v>0</v>
      </c>
      <c r="S271" s="4">
        <f t="shared" si="92"/>
        <v>0</v>
      </c>
      <c r="T271" s="4">
        <f t="shared" si="93"/>
        <v>0</v>
      </c>
      <c r="U271" s="7">
        <f t="shared" si="94"/>
        <v>0</v>
      </c>
      <c r="V271" s="4">
        <f t="shared" si="80"/>
        <v>0.38268428076468186</v>
      </c>
      <c r="W271" s="14">
        <f t="shared" si="81"/>
        <v>0</v>
      </c>
      <c r="X271" s="7">
        <f t="shared" si="95"/>
        <v>3.9</v>
      </c>
      <c r="Y271" s="4">
        <f t="shared" si="96"/>
        <v>-7.9336000000000002</v>
      </c>
      <c r="Z271" s="7">
        <f t="shared" si="97"/>
        <v>20.615317600000001</v>
      </c>
      <c r="AA271" s="14">
        <f t="shared" si="98"/>
        <v>0</v>
      </c>
      <c r="AB271" s="15">
        <v>0.72307692300000004</v>
      </c>
      <c r="AC271" s="16">
        <f t="shared" si="99"/>
        <v>0.54230769225000008</v>
      </c>
    </row>
    <row r="272" spans="1:29" x14ac:dyDescent="0.25">
      <c r="A272" s="1">
        <v>36903</v>
      </c>
      <c r="B272" s="2">
        <v>0.20833333333333334</v>
      </c>
      <c r="C272">
        <v>0</v>
      </c>
      <c r="D272">
        <v>0</v>
      </c>
      <c r="E272">
        <v>0</v>
      </c>
      <c r="F272">
        <f t="shared" si="82"/>
        <v>0</v>
      </c>
      <c r="G272" s="8">
        <v>3.9</v>
      </c>
      <c r="H272">
        <v>5</v>
      </c>
      <c r="I272">
        <v>269</v>
      </c>
      <c r="J272">
        <f t="shared" si="83"/>
        <v>12</v>
      </c>
      <c r="K272" s="11">
        <f t="shared" si="84"/>
        <v>-1.1910433686686579</v>
      </c>
      <c r="L272">
        <f t="shared" si="85"/>
        <v>-8.1942882571795472</v>
      </c>
      <c r="M272">
        <f t="shared" si="86"/>
        <v>5.1967618623803409</v>
      </c>
      <c r="N272" s="8">
        <f t="shared" si="87"/>
        <v>1.7810835794806521</v>
      </c>
      <c r="O272" s="8">
        <f t="shared" si="88"/>
        <v>-0.37962399089039006</v>
      </c>
      <c r="P272" s="4">
        <f t="shared" si="89"/>
        <v>0</v>
      </c>
      <c r="Q272" s="7">
        <f t="shared" si="90"/>
        <v>0</v>
      </c>
      <c r="R272" s="4">
        <f t="shared" si="91"/>
        <v>0</v>
      </c>
      <c r="S272" s="4">
        <f t="shared" si="92"/>
        <v>0</v>
      </c>
      <c r="T272" s="4">
        <f t="shared" si="93"/>
        <v>0</v>
      </c>
      <c r="U272" s="7">
        <f t="shared" si="94"/>
        <v>0</v>
      </c>
      <c r="V272" s="4">
        <f t="shared" si="80"/>
        <v>0.38268428076468186</v>
      </c>
      <c r="W272" s="14">
        <f t="shared" si="81"/>
        <v>0</v>
      </c>
      <c r="X272" s="7">
        <f t="shared" si="95"/>
        <v>3.9</v>
      </c>
      <c r="Y272" s="4">
        <f t="shared" si="96"/>
        <v>-7.9336000000000002</v>
      </c>
      <c r="Z272" s="7">
        <f t="shared" si="97"/>
        <v>20.615317600000001</v>
      </c>
      <c r="AA272" s="14">
        <f t="shared" si="98"/>
        <v>0</v>
      </c>
      <c r="AB272" s="15">
        <v>0.79230769199999995</v>
      </c>
      <c r="AC272" s="16">
        <f t="shared" si="99"/>
        <v>0.59423076899999994</v>
      </c>
    </row>
    <row r="273" spans="1:29" x14ac:dyDescent="0.25">
      <c r="A273" s="1">
        <v>36903</v>
      </c>
      <c r="B273" s="2">
        <v>0.25</v>
      </c>
      <c r="C273">
        <v>0</v>
      </c>
      <c r="D273">
        <v>0</v>
      </c>
      <c r="E273">
        <v>0</v>
      </c>
      <c r="F273">
        <f t="shared" si="82"/>
        <v>0</v>
      </c>
      <c r="G273" s="8">
        <v>3.3</v>
      </c>
      <c r="H273">
        <v>6</v>
      </c>
      <c r="I273">
        <v>270</v>
      </c>
      <c r="J273">
        <f t="shared" si="83"/>
        <v>12</v>
      </c>
      <c r="K273" s="11">
        <f t="shared" si="84"/>
        <v>-1.1910433686686579</v>
      </c>
      <c r="L273">
        <f t="shared" si="85"/>
        <v>-8.1942882571795472</v>
      </c>
      <c r="M273">
        <f t="shared" si="86"/>
        <v>6.1967618623803409</v>
      </c>
      <c r="N273" s="8">
        <f t="shared" si="87"/>
        <v>1.519284191681503</v>
      </c>
      <c r="O273" s="8">
        <f t="shared" si="88"/>
        <v>-0.37962399089039006</v>
      </c>
      <c r="P273" s="4">
        <f t="shared" si="89"/>
        <v>0</v>
      </c>
      <c r="Q273" s="7">
        <f t="shared" si="90"/>
        <v>0</v>
      </c>
      <c r="R273" s="4">
        <f t="shared" si="91"/>
        <v>0</v>
      </c>
      <c r="S273" s="4">
        <f t="shared" si="92"/>
        <v>0</v>
      </c>
      <c r="T273" s="4">
        <f t="shared" si="93"/>
        <v>0</v>
      </c>
      <c r="U273" s="7">
        <f t="shared" si="94"/>
        <v>0</v>
      </c>
      <c r="V273" s="4">
        <f t="shared" si="80"/>
        <v>0.38268428076468186</v>
      </c>
      <c r="W273" s="14">
        <f t="shared" si="81"/>
        <v>0</v>
      </c>
      <c r="X273" s="7">
        <f t="shared" si="95"/>
        <v>3.3</v>
      </c>
      <c r="Y273" s="4">
        <f t="shared" si="96"/>
        <v>-8.1592000000000002</v>
      </c>
      <c r="Z273" s="7">
        <f t="shared" si="97"/>
        <v>20.658407199999999</v>
      </c>
      <c r="AA273" s="14">
        <f t="shared" si="98"/>
        <v>0</v>
      </c>
      <c r="AB273" s="15">
        <v>0.80769230800000003</v>
      </c>
      <c r="AC273" s="16">
        <f t="shared" si="99"/>
        <v>0.60576923100000002</v>
      </c>
    </row>
    <row r="274" spans="1:29" x14ac:dyDescent="0.25">
      <c r="A274" s="1">
        <v>36903</v>
      </c>
      <c r="B274" s="2">
        <v>0.29166666666666669</v>
      </c>
      <c r="C274">
        <v>0</v>
      </c>
      <c r="D274">
        <v>0</v>
      </c>
      <c r="E274">
        <v>0</v>
      </c>
      <c r="F274">
        <f t="shared" si="82"/>
        <v>0</v>
      </c>
      <c r="G274" s="8">
        <v>3.3</v>
      </c>
      <c r="H274">
        <v>7</v>
      </c>
      <c r="I274">
        <v>271</v>
      </c>
      <c r="J274">
        <f t="shared" si="83"/>
        <v>12</v>
      </c>
      <c r="K274" s="11">
        <f t="shared" si="84"/>
        <v>-1.1910433686686579</v>
      </c>
      <c r="L274">
        <f t="shared" si="85"/>
        <v>-8.1942882571795472</v>
      </c>
      <c r="M274">
        <f t="shared" si="86"/>
        <v>7.1967618623803409</v>
      </c>
      <c r="N274" s="8">
        <f t="shared" si="87"/>
        <v>1.2574848038823534</v>
      </c>
      <c r="O274" s="8">
        <f t="shared" si="88"/>
        <v>-0.37962399089039006</v>
      </c>
      <c r="P274" s="4">
        <f t="shared" si="89"/>
        <v>1.3099383012048965E-2</v>
      </c>
      <c r="Q274" s="7">
        <f t="shared" si="90"/>
        <v>1.3099757669874899E-2</v>
      </c>
      <c r="R274" s="4">
        <f t="shared" si="91"/>
        <v>1.0836322151584319</v>
      </c>
      <c r="S274" s="4">
        <f t="shared" si="92"/>
        <v>1.0836322151584319</v>
      </c>
      <c r="T274" s="4">
        <f t="shared" si="93"/>
        <v>0</v>
      </c>
      <c r="U274" s="7">
        <f t="shared" si="94"/>
        <v>1.0836322151584319</v>
      </c>
      <c r="V274" s="4">
        <f t="shared" si="80"/>
        <v>0.19122973163803458</v>
      </c>
      <c r="W274" s="14">
        <f t="shared" si="81"/>
        <v>0</v>
      </c>
      <c r="X274" s="7">
        <f t="shared" si="95"/>
        <v>3.3</v>
      </c>
      <c r="Y274" s="4">
        <f t="shared" si="96"/>
        <v>-8.1592000000000002</v>
      </c>
      <c r="Z274" s="7">
        <f t="shared" si="97"/>
        <v>20.658407199999999</v>
      </c>
      <c r="AA274" s="14">
        <f t="shared" si="98"/>
        <v>0</v>
      </c>
      <c r="AB274" s="15">
        <v>1.1153846919999999</v>
      </c>
      <c r="AC274" s="16">
        <f t="shared" si="99"/>
        <v>0.83653851899999987</v>
      </c>
    </row>
    <row r="275" spans="1:29" x14ac:dyDescent="0.25">
      <c r="A275" s="1">
        <v>36903</v>
      </c>
      <c r="B275" s="2">
        <v>0.33333333333333331</v>
      </c>
      <c r="C275">
        <v>58</v>
      </c>
      <c r="D275">
        <v>294</v>
      </c>
      <c r="E275">
        <v>27</v>
      </c>
      <c r="F275">
        <f t="shared" si="82"/>
        <v>31</v>
      </c>
      <c r="G275" s="8">
        <v>3.9</v>
      </c>
      <c r="H275">
        <v>8</v>
      </c>
      <c r="I275">
        <v>272</v>
      </c>
      <c r="J275">
        <f t="shared" si="83"/>
        <v>12</v>
      </c>
      <c r="K275" s="11">
        <f t="shared" si="84"/>
        <v>-1.1910433686686579</v>
      </c>
      <c r="L275">
        <f t="shared" si="85"/>
        <v>-8.1942882571795472</v>
      </c>
      <c r="M275">
        <f t="shared" si="86"/>
        <v>8.1967618623803418</v>
      </c>
      <c r="N275" s="8">
        <f t="shared" si="87"/>
        <v>0.99568541608320371</v>
      </c>
      <c r="O275" s="8">
        <f t="shared" si="88"/>
        <v>-0.37962399089039006</v>
      </c>
      <c r="P275" s="4">
        <f t="shared" si="89"/>
        <v>0.19003464075029888</v>
      </c>
      <c r="Q275" s="7">
        <f t="shared" si="90"/>
        <v>0.19119743012234638</v>
      </c>
      <c r="R275" s="4">
        <f t="shared" si="91"/>
        <v>0.91712284582024339</v>
      </c>
      <c r="S275" s="4">
        <f t="shared" si="92"/>
        <v>0.91712284582024339</v>
      </c>
      <c r="T275" s="4">
        <f t="shared" si="93"/>
        <v>0</v>
      </c>
      <c r="U275" s="7">
        <f t="shared" si="94"/>
        <v>0.91712284582024339</v>
      </c>
      <c r="V275" s="4">
        <f t="shared" si="80"/>
        <v>0.40404129191105764</v>
      </c>
      <c r="W275" s="14">
        <f t="shared" si="81"/>
        <v>144.76050876659582</v>
      </c>
      <c r="X275" s="7">
        <f t="shared" si="95"/>
        <v>8.6047165349143651</v>
      </c>
      <c r="Y275" s="4">
        <f t="shared" si="96"/>
        <v>-6.1646265828721978</v>
      </c>
      <c r="Z275" s="7">
        <f t="shared" si="97"/>
        <v>20.277443677328591</v>
      </c>
      <c r="AA275" s="14">
        <f t="shared" si="98"/>
        <v>0.68235897385755973</v>
      </c>
      <c r="AB275" s="15">
        <v>1.384615385</v>
      </c>
      <c r="AC275" s="16">
        <f t="shared" si="99"/>
        <v>1.03846153875</v>
      </c>
    </row>
    <row r="276" spans="1:29" x14ac:dyDescent="0.25">
      <c r="A276" s="1">
        <v>36903</v>
      </c>
      <c r="B276" s="2">
        <v>0.375</v>
      </c>
      <c r="C276">
        <v>250</v>
      </c>
      <c r="D276">
        <v>739</v>
      </c>
      <c r="E276">
        <v>50</v>
      </c>
      <c r="F276">
        <f t="shared" si="82"/>
        <v>200</v>
      </c>
      <c r="G276" s="8">
        <v>5</v>
      </c>
      <c r="H276">
        <v>9</v>
      </c>
      <c r="I276">
        <v>273</v>
      </c>
      <c r="J276">
        <f t="shared" si="83"/>
        <v>12</v>
      </c>
      <c r="K276" s="11">
        <f t="shared" si="84"/>
        <v>-1.1910433686686579</v>
      </c>
      <c r="L276">
        <f t="shared" si="85"/>
        <v>-8.1942882571795472</v>
      </c>
      <c r="M276">
        <f t="shared" si="86"/>
        <v>9.1967618623803418</v>
      </c>
      <c r="N276" s="8">
        <f t="shared" si="87"/>
        <v>0.73388602828405425</v>
      </c>
      <c r="O276" s="8">
        <f t="shared" si="88"/>
        <v>-0.37962399089039006</v>
      </c>
      <c r="P276" s="4">
        <f t="shared" si="89"/>
        <v>0.33914589055360977</v>
      </c>
      <c r="Q276" s="7">
        <f t="shared" si="90"/>
        <v>0.34600883044198277</v>
      </c>
      <c r="R276" s="4">
        <f t="shared" si="91"/>
        <v>0.72250638328621841</v>
      </c>
      <c r="S276" s="4">
        <f t="shared" si="92"/>
        <v>0.72250638328621841</v>
      </c>
      <c r="T276" s="4">
        <f t="shared" si="93"/>
        <v>0</v>
      </c>
      <c r="U276" s="7">
        <f t="shared" si="94"/>
        <v>0.72250638328621841</v>
      </c>
      <c r="V276" s="4">
        <f t="shared" si="80"/>
        <v>0.58338710534891347</v>
      </c>
      <c r="W276" s="14">
        <f t="shared" si="81"/>
        <v>479.22005038015237</v>
      </c>
      <c r="X276" s="7">
        <f t="shared" si="95"/>
        <v>20.574651637354954</v>
      </c>
      <c r="Y276" s="4">
        <f t="shared" si="96"/>
        <v>-1.6639309843545373</v>
      </c>
      <c r="Z276" s="7">
        <f t="shared" si="97"/>
        <v>19.417810818011716</v>
      </c>
      <c r="AA276" s="14">
        <f t="shared" si="98"/>
        <v>2.1631410992906019</v>
      </c>
      <c r="AB276" s="15">
        <v>1.992307692</v>
      </c>
      <c r="AC276" s="16">
        <f t="shared" si="99"/>
        <v>1.4942307690000001</v>
      </c>
    </row>
    <row r="277" spans="1:29" x14ac:dyDescent="0.25">
      <c r="A277" s="1">
        <v>36903</v>
      </c>
      <c r="B277" s="2">
        <v>0.41666666666666669</v>
      </c>
      <c r="C277">
        <v>404</v>
      </c>
      <c r="D277">
        <v>864</v>
      </c>
      <c r="E277">
        <v>57</v>
      </c>
      <c r="F277">
        <f t="shared" si="82"/>
        <v>347</v>
      </c>
      <c r="G277" s="8">
        <v>6.1</v>
      </c>
      <c r="H277">
        <v>10</v>
      </c>
      <c r="I277">
        <v>274</v>
      </c>
      <c r="J277">
        <f t="shared" si="83"/>
        <v>12</v>
      </c>
      <c r="K277" s="11">
        <f t="shared" si="84"/>
        <v>-1.1910433686686579</v>
      </c>
      <c r="L277">
        <f t="shared" si="85"/>
        <v>-8.1942882571795472</v>
      </c>
      <c r="M277">
        <f t="shared" si="86"/>
        <v>10.196761862380342</v>
      </c>
      <c r="N277" s="8">
        <f t="shared" si="87"/>
        <v>0.47208664048490484</v>
      </c>
      <c r="O277" s="8">
        <f t="shared" si="88"/>
        <v>-0.37962399089039006</v>
      </c>
      <c r="P277" s="4">
        <f t="shared" si="89"/>
        <v>0.45027144716587741</v>
      </c>
      <c r="Q277" s="7">
        <f t="shared" si="90"/>
        <v>0.46706932480474789</v>
      </c>
      <c r="R277" s="4">
        <f t="shared" si="91"/>
        <v>0.49273313361816479</v>
      </c>
      <c r="S277" s="4">
        <f t="shared" si="92"/>
        <v>0.49273313361816479</v>
      </c>
      <c r="T277" s="4">
        <f t="shared" si="93"/>
        <v>0</v>
      </c>
      <c r="U277" s="7">
        <f t="shared" si="94"/>
        <v>0.49273313361816479</v>
      </c>
      <c r="V277" s="4">
        <f t="shared" si="80"/>
        <v>0.71704505114878225</v>
      </c>
      <c r="W277" s="14">
        <f t="shared" si="81"/>
        <v>674.35748085367595</v>
      </c>
      <c r="X277" s="7">
        <f t="shared" si="95"/>
        <v>28.016618127744472</v>
      </c>
      <c r="Y277" s="4">
        <f t="shared" si="96"/>
        <v>1.1342484160319215</v>
      </c>
      <c r="Z277" s="7">
        <f t="shared" si="97"/>
        <v>18.883358552537903</v>
      </c>
      <c r="AA277" s="14">
        <f t="shared" si="98"/>
        <v>2.9601861476306297</v>
      </c>
      <c r="AB277" s="15">
        <v>1.5769231539999999</v>
      </c>
      <c r="AC277" s="16">
        <f t="shared" si="99"/>
        <v>1.1826923654999999</v>
      </c>
    </row>
    <row r="278" spans="1:29" x14ac:dyDescent="0.25">
      <c r="A278" s="1">
        <v>36903</v>
      </c>
      <c r="B278" s="2">
        <v>0.45833333333333331</v>
      </c>
      <c r="C278">
        <v>515</v>
      </c>
      <c r="D278">
        <v>791</v>
      </c>
      <c r="E278">
        <v>126</v>
      </c>
      <c r="F278">
        <f t="shared" si="82"/>
        <v>389</v>
      </c>
      <c r="G278" s="8">
        <v>7.2</v>
      </c>
      <c r="H278">
        <v>11</v>
      </c>
      <c r="I278">
        <v>275</v>
      </c>
      <c r="J278">
        <f t="shared" si="83"/>
        <v>12</v>
      </c>
      <c r="K278" s="11">
        <f t="shared" si="84"/>
        <v>-1.1910433686686579</v>
      </c>
      <c r="L278">
        <f t="shared" si="85"/>
        <v>-8.1942882571795472</v>
      </c>
      <c r="M278">
        <f t="shared" si="86"/>
        <v>11.196761862380342</v>
      </c>
      <c r="N278" s="8">
        <f t="shared" si="87"/>
        <v>0.21028725268575543</v>
      </c>
      <c r="O278" s="8">
        <f t="shared" si="88"/>
        <v>-0.37962399089039006</v>
      </c>
      <c r="P278" s="4">
        <f t="shared" si="89"/>
        <v>0.51583828754764116</v>
      </c>
      <c r="Q278" s="7">
        <f t="shared" si="90"/>
        <v>0.5419858850212611</v>
      </c>
      <c r="R278" s="4">
        <f t="shared" si="91"/>
        <v>0.22829098603423614</v>
      </c>
      <c r="S278" s="4">
        <f t="shared" si="92"/>
        <v>0.22829098603423614</v>
      </c>
      <c r="T278" s="4">
        <f t="shared" si="93"/>
        <v>0</v>
      </c>
      <c r="U278" s="7">
        <f t="shared" si="94"/>
        <v>0.22829098603423614</v>
      </c>
      <c r="V278" s="4">
        <f t="shared" si="80"/>
        <v>0.79590656118460235</v>
      </c>
      <c r="W278" s="14">
        <f t="shared" si="81"/>
        <v>750.76647830582988</v>
      </c>
      <c r="X278" s="7">
        <f t="shared" si="95"/>
        <v>31.599910544939473</v>
      </c>
      <c r="Y278" s="4">
        <f t="shared" si="96"/>
        <v>2.4815663648972417</v>
      </c>
      <c r="Z278" s="7">
        <f t="shared" si="97"/>
        <v>18.626020824304625</v>
      </c>
      <c r="AA278" s="14">
        <f t="shared" si="98"/>
        <v>3.2506825519616327</v>
      </c>
      <c r="AB278" s="15">
        <v>3.3153846150000001</v>
      </c>
      <c r="AC278" s="16">
        <f t="shared" si="99"/>
        <v>2.4865384612500003</v>
      </c>
    </row>
    <row r="279" spans="1:29" x14ac:dyDescent="0.25">
      <c r="A279" s="1">
        <v>36903</v>
      </c>
      <c r="B279" s="2">
        <v>0.5</v>
      </c>
      <c r="C279">
        <v>412</v>
      </c>
      <c r="D279">
        <v>306</v>
      </c>
      <c r="E279">
        <v>249</v>
      </c>
      <c r="F279">
        <f t="shared" si="82"/>
        <v>163</v>
      </c>
      <c r="G279" s="8">
        <v>7.8</v>
      </c>
      <c r="H279">
        <v>12</v>
      </c>
      <c r="I279">
        <v>276</v>
      </c>
      <c r="J279">
        <f t="shared" si="83"/>
        <v>12</v>
      </c>
      <c r="K279" s="11">
        <f t="shared" si="84"/>
        <v>-1.1910433686686579</v>
      </c>
      <c r="L279">
        <f t="shared" si="85"/>
        <v>-8.1942882571795472</v>
      </c>
      <c r="M279">
        <f t="shared" si="86"/>
        <v>12.196761862380342</v>
      </c>
      <c r="N279" s="8">
        <f t="shared" si="87"/>
        <v>-5.1512135113393961E-2</v>
      </c>
      <c r="O279" s="8">
        <f t="shared" si="88"/>
        <v>-0.37962399089039006</v>
      </c>
      <c r="P279" s="4">
        <f t="shared" si="89"/>
        <v>0.53137813988121074</v>
      </c>
      <c r="Q279" s="7">
        <f t="shared" si="90"/>
        <v>0.56022656174324292</v>
      </c>
      <c r="R279" s="4">
        <f t="shared" si="91"/>
        <v>-5.6483294548238507E-2</v>
      </c>
      <c r="S279" s="4">
        <f t="shared" si="92"/>
        <v>-5.6483294548238507E-2</v>
      </c>
      <c r="T279" s="4">
        <f t="shared" si="93"/>
        <v>0</v>
      </c>
      <c r="U279" s="7">
        <f t="shared" si="94"/>
        <v>-5.6483294548238507E-2</v>
      </c>
      <c r="V279" s="4">
        <f t="shared" si="80"/>
        <v>0.81459735387223975</v>
      </c>
      <c r="W279" s="14">
        <f t="shared" si="81"/>
        <v>488.78974833088591</v>
      </c>
      <c r="X279" s="7">
        <f t="shared" si="95"/>
        <v>23.685666820753791</v>
      </c>
      <c r="Y279" s="4">
        <f t="shared" si="96"/>
        <v>-0.49418927539657442</v>
      </c>
      <c r="Z279" s="7">
        <f t="shared" si="97"/>
        <v>19.194390151600746</v>
      </c>
      <c r="AA279" s="14">
        <f t="shared" si="98"/>
        <v>2.180951509117905</v>
      </c>
      <c r="AB279" s="15">
        <v>2.9769230769999999</v>
      </c>
      <c r="AC279" s="16">
        <f t="shared" si="99"/>
        <v>2.2326923077499998</v>
      </c>
    </row>
    <row r="280" spans="1:29" x14ac:dyDescent="0.25">
      <c r="A280" s="1">
        <v>36903</v>
      </c>
      <c r="B280" s="2">
        <v>0.54166666666666663</v>
      </c>
      <c r="C280">
        <v>573</v>
      </c>
      <c r="D280">
        <v>864</v>
      </c>
      <c r="E280">
        <v>121</v>
      </c>
      <c r="F280">
        <f t="shared" si="82"/>
        <v>452</v>
      </c>
      <c r="G280" s="8">
        <v>8.9</v>
      </c>
      <c r="H280">
        <v>13</v>
      </c>
      <c r="I280">
        <v>277</v>
      </c>
      <c r="J280">
        <f t="shared" si="83"/>
        <v>12</v>
      </c>
      <c r="K280" s="11">
        <f t="shared" si="84"/>
        <v>-1.1910433686686579</v>
      </c>
      <c r="L280">
        <f t="shared" si="85"/>
        <v>-8.1942882571795472</v>
      </c>
      <c r="M280">
        <f t="shared" si="86"/>
        <v>13.196761862380342</v>
      </c>
      <c r="N280" s="8">
        <f t="shared" si="87"/>
        <v>-0.31331152291254338</v>
      </c>
      <c r="O280" s="8">
        <f t="shared" si="88"/>
        <v>-0.37962399089039006</v>
      </c>
      <c r="P280" s="4">
        <f t="shared" si="89"/>
        <v>0.49583198891087354</v>
      </c>
      <c r="Q280" s="7">
        <f t="shared" si="90"/>
        <v>0.51879262057723485</v>
      </c>
      <c r="R280" s="4">
        <f t="shared" si="91"/>
        <v>-0.33592445189733044</v>
      </c>
      <c r="S280" s="4">
        <f t="shared" si="92"/>
        <v>-0.33592445189733044</v>
      </c>
      <c r="T280" s="4">
        <f t="shared" si="93"/>
        <v>0</v>
      </c>
      <c r="U280" s="7">
        <f t="shared" si="94"/>
        <v>-0.33592445189733044</v>
      </c>
      <c r="V280" s="4">
        <f t="shared" si="80"/>
        <v>0.77184368257802727</v>
      </c>
      <c r="W280" s="14">
        <f t="shared" si="81"/>
        <v>783.26763220349449</v>
      </c>
      <c r="X280" s="7">
        <f t="shared" si="95"/>
        <v>34.356198046613571</v>
      </c>
      <c r="Y280" s="4">
        <f t="shared" si="96"/>
        <v>3.5179304655267027</v>
      </c>
      <c r="Z280" s="7">
        <f t="shared" si="97"/>
        <v>18.4280752810844</v>
      </c>
      <c r="AA280" s="14">
        <f t="shared" si="98"/>
        <v>3.3553649276535751</v>
      </c>
      <c r="AB280" s="15">
        <v>3.3230769229999999</v>
      </c>
      <c r="AC280" s="16">
        <f t="shared" si="99"/>
        <v>2.4923076922499998</v>
      </c>
    </row>
    <row r="281" spans="1:29" x14ac:dyDescent="0.25">
      <c r="A281" s="1">
        <v>36903</v>
      </c>
      <c r="B281" s="2">
        <v>0.58333333333333337</v>
      </c>
      <c r="C281">
        <v>429</v>
      </c>
      <c r="D281">
        <v>516</v>
      </c>
      <c r="E281">
        <v>190</v>
      </c>
      <c r="F281">
        <f t="shared" si="82"/>
        <v>239</v>
      </c>
      <c r="G281" s="8">
        <v>9.4</v>
      </c>
      <c r="H281">
        <v>14</v>
      </c>
      <c r="I281">
        <v>278</v>
      </c>
      <c r="J281">
        <f t="shared" si="83"/>
        <v>12</v>
      </c>
      <c r="K281" s="11">
        <f t="shared" si="84"/>
        <v>-1.1910433686686579</v>
      </c>
      <c r="L281">
        <f t="shared" si="85"/>
        <v>-8.1942882571795472</v>
      </c>
      <c r="M281">
        <f t="shared" si="86"/>
        <v>14.196761862380342</v>
      </c>
      <c r="N281" s="8">
        <f t="shared" si="87"/>
        <v>-0.57511091071169274</v>
      </c>
      <c r="O281" s="8">
        <f t="shared" si="88"/>
        <v>-0.37962399089039006</v>
      </c>
      <c r="P281" s="4">
        <f t="shared" si="89"/>
        <v>0.41162224608246611</v>
      </c>
      <c r="Q281" s="7">
        <f t="shared" si="90"/>
        <v>0.42423338652416398</v>
      </c>
      <c r="R281" s="4">
        <f t="shared" si="91"/>
        <v>-0.58757254782014168</v>
      </c>
      <c r="S281" s="4">
        <f t="shared" si="92"/>
        <v>-0.58757254782014168</v>
      </c>
      <c r="T281" s="4">
        <f t="shared" si="93"/>
        <v>0</v>
      </c>
      <c r="U281" s="7">
        <f t="shared" si="94"/>
        <v>-0.58757254782014168</v>
      </c>
      <c r="V281" s="4">
        <f t="shared" si="80"/>
        <v>0.67055913934688305</v>
      </c>
      <c r="W281" s="14">
        <f t="shared" si="81"/>
        <v>528.77703810675189</v>
      </c>
      <c r="X281" s="7">
        <f t="shared" si="95"/>
        <v>26.58525373846944</v>
      </c>
      <c r="Y281" s="4">
        <f t="shared" si="96"/>
        <v>0.59605540566450943</v>
      </c>
      <c r="Z281" s="7">
        <f t="shared" si="97"/>
        <v>18.986153417518079</v>
      </c>
      <c r="AA281" s="14">
        <f t="shared" si="98"/>
        <v>2.3337760389031854</v>
      </c>
      <c r="AB281" s="15">
        <v>1.6076922309999999</v>
      </c>
      <c r="AC281" s="16">
        <f t="shared" si="99"/>
        <v>1.20576917325</v>
      </c>
    </row>
    <row r="282" spans="1:29" x14ac:dyDescent="0.25">
      <c r="A282" s="1">
        <v>36903</v>
      </c>
      <c r="B282" s="2">
        <v>0.625</v>
      </c>
      <c r="C282">
        <v>194</v>
      </c>
      <c r="D282">
        <v>78</v>
      </c>
      <c r="E282">
        <v>165</v>
      </c>
      <c r="F282">
        <f t="shared" si="82"/>
        <v>29</v>
      </c>
      <c r="G282" s="8">
        <v>9.4</v>
      </c>
      <c r="H282">
        <v>15</v>
      </c>
      <c r="I282">
        <v>279</v>
      </c>
      <c r="J282">
        <f t="shared" si="83"/>
        <v>12</v>
      </c>
      <c r="K282" s="11">
        <f t="shared" si="84"/>
        <v>-1.1910433686686579</v>
      </c>
      <c r="L282">
        <f t="shared" si="85"/>
        <v>-8.1942882571795472</v>
      </c>
      <c r="M282">
        <f t="shared" si="86"/>
        <v>15.196761862380342</v>
      </c>
      <c r="N282" s="8">
        <f t="shared" si="87"/>
        <v>-0.8369102985108422</v>
      </c>
      <c r="O282" s="8">
        <f t="shared" si="88"/>
        <v>-0.37962399089039006</v>
      </c>
      <c r="P282" s="4">
        <f t="shared" si="89"/>
        <v>0.2844876662065644</v>
      </c>
      <c r="Q282" s="7">
        <f t="shared" si="90"/>
        <v>0.28847196974174316</v>
      </c>
      <c r="R282" s="4">
        <f t="shared" si="91"/>
        <v>-0.80299012258900027</v>
      </c>
      <c r="S282" s="4">
        <f t="shared" si="92"/>
        <v>-0.80299012258900027</v>
      </c>
      <c r="T282" s="4">
        <f t="shared" si="93"/>
        <v>0</v>
      </c>
      <c r="U282" s="7">
        <f t="shared" si="94"/>
        <v>-0.80299012258900027</v>
      </c>
      <c r="V282" s="4">
        <f t="shared" si="80"/>
        <v>0.5176460984193878</v>
      </c>
      <c r="W282" s="14">
        <f t="shared" si="81"/>
        <v>199.09642811681982</v>
      </c>
      <c r="X282" s="7">
        <f t="shared" si="95"/>
        <v>15.870633913796645</v>
      </c>
      <c r="Y282" s="4">
        <f t="shared" si="96"/>
        <v>-3.4326416484124613</v>
      </c>
      <c r="Z282" s="7">
        <f t="shared" si="97"/>
        <v>19.755634554846779</v>
      </c>
      <c r="AA282" s="14">
        <f t="shared" si="98"/>
        <v>0.91433228592813542</v>
      </c>
      <c r="AB282" s="15">
        <v>0.48461538500000001</v>
      </c>
      <c r="AC282" s="16">
        <f t="shared" si="99"/>
        <v>0.36346153874999998</v>
      </c>
    </row>
    <row r="283" spans="1:29" x14ac:dyDescent="0.25">
      <c r="A283" s="1">
        <v>36903</v>
      </c>
      <c r="B283" s="2">
        <v>0.66666666666666663</v>
      </c>
      <c r="C283">
        <v>170</v>
      </c>
      <c r="D283">
        <v>303</v>
      </c>
      <c r="E283">
        <v>105</v>
      </c>
      <c r="F283">
        <f t="shared" si="82"/>
        <v>65</v>
      </c>
      <c r="G283" s="8">
        <v>10</v>
      </c>
      <c r="H283">
        <v>16</v>
      </c>
      <c r="I283">
        <v>280</v>
      </c>
      <c r="J283">
        <f t="shared" si="83"/>
        <v>12</v>
      </c>
      <c r="K283" s="11">
        <f t="shared" si="84"/>
        <v>-1.1910433686686579</v>
      </c>
      <c r="L283">
        <f t="shared" si="85"/>
        <v>-8.1942882571795472</v>
      </c>
      <c r="M283">
        <f t="shared" si="86"/>
        <v>16.196761862380342</v>
      </c>
      <c r="N283" s="8">
        <f t="shared" si="87"/>
        <v>-1.0987096863099914</v>
      </c>
      <c r="O283" s="8">
        <f t="shared" si="88"/>
        <v>-0.37962399089039006</v>
      </c>
      <c r="P283" s="4">
        <f t="shared" si="89"/>
        <v>0.12309226080188432</v>
      </c>
      <c r="Q283" s="7">
        <f t="shared" si="90"/>
        <v>0.123405242456485</v>
      </c>
      <c r="R283" s="4">
        <f t="shared" si="91"/>
        <v>-0.98550587411019164</v>
      </c>
      <c r="S283" s="4">
        <f t="shared" si="92"/>
        <v>-0.98550587411019164</v>
      </c>
      <c r="T283" s="4">
        <f t="shared" si="93"/>
        <v>0</v>
      </c>
      <c r="U283" s="7">
        <f t="shared" si="94"/>
        <v>-0.98550587411019164</v>
      </c>
      <c r="V283" s="4">
        <f t="shared" si="80"/>
        <v>0.32352533083400253</v>
      </c>
      <c r="W283" s="14">
        <f t="shared" si="81"/>
        <v>199.03183225004398</v>
      </c>
      <c r="X283" s="7">
        <f t="shared" si="95"/>
        <v>16.468534548126428</v>
      </c>
      <c r="Y283" s="4">
        <f t="shared" si="96"/>
        <v>-3.2078310099044631</v>
      </c>
      <c r="Z283" s="7">
        <f t="shared" si="97"/>
        <v>19.712695722891752</v>
      </c>
      <c r="AA283" s="14">
        <f t="shared" si="98"/>
        <v>0.91204898065536588</v>
      </c>
      <c r="AB283" s="15">
        <v>2.538461538</v>
      </c>
      <c r="AC283" s="16">
        <f t="shared" si="99"/>
        <v>1.9038461535</v>
      </c>
    </row>
    <row r="284" spans="1:29" x14ac:dyDescent="0.25">
      <c r="A284" s="1">
        <v>36903</v>
      </c>
      <c r="B284" s="2">
        <v>0.70833333333333337</v>
      </c>
      <c r="C284">
        <v>13</v>
      </c>
      <c r="D284">
        <v>110</v>
      </c>
      <c r="E284">
        <v>8</v>
      </c>
      <c r="F284">
        <f t="shared" si="82"/>
        <v>5</v>
      </c>
      <c r="G284" s="8">
        <v>9.4</v>
      </c>
      <c r="H284">
        <v>17</v>
      </c>
      <c r="I284">
        <v>281</v>
      </c>
      <c r="J284">
        <f t="shared" si="83"/>
        <v>12</v>
      </c>
      <c r="K284" s="11">
        <f t="shared" si="84"/>
        <v>-1.1910433686686579</v>
      </c>
      <c r="L284">
        <f t="shared" si="85"/>
        <v>-8.1942882571795472</v>
      </c>
      <c r="M284">
        <f t="shared" si="86"/>
        <v>17.196761862380342</v>
      </c>
      <c r="N284" s="8">
        <f t="shared" si="87"/>
        <v>-1.360509074109141</v>
      </c>
      <c r="O284" s="8">
        <f t="shared" si="88"/>
        <v>-0.37962399089039006</v>
      </c>
      <c r="P284" s="4">
        <f t="shared" si="89"/>
        <v>0</v>
      </c>
      <c r="Q284" s="7">
        <f t="shared" si="90"/>
        <v>0</v>
      </c>
      <c r="R284" s="4">
        <f t="shared" si="91"/>
        <v>0</v>
      </c>
      <c r="S284" s="4">
        <f t="shared" si="92"/>
        <v>0</v>
      </c>
      <c r="T284" s="4">
        <f t="shared" si="93"/>
        <v>0</v>
      </c>
      <c r="U284" s="7">
        <f t="shared" si="94"/>
        <v>0</v>
      </c>
      <c r="V284" s="4">
        <f t="shared" si="80"/>
        <v>0.38268428076468186</v>
      </c>
      <c r="W284" s="14">
        <f t="shared" si="81"/>
        <v>49.790787608483853</v>
      </c>
      <c r="X284" s="7">
        <f t="shared" si="95"/>
        <v>11.018200597275726</v>
      </c>
      <c r="Y284" s="4">
        <f t="shared" si="96"/>
        <v>-5.257156575424327</v>
      </c>
      <c r="Z284" s="7">
        <f t="shared" si="97"/>
        <v>20.104116905906046</v>
      </c>
      <c r="AA284" s="14">
        <f t="shared" si="98"/>
        <v>0.23269315069300275</v>
      </c>
      <c r="AB284" s="15">
        <v>0.42307692299999999</v>
      </c>
      <c r="AC284" s="16">
        <f t="shared" si="99"/>
        <v>0.31730769225</v>
      </c>
    </row>
    <row r="285" spans="1:29" x14ac:dyDescent="0.25">
      <c r="A285" s="1">
        <v>36903</v>
      </c>
      <c r="B285" s="2">
        <v>0.75</v>
      </c>
      <c r="C285">
        <v>0</v>
      </c>
      <c r="D285">
        <v>0</v>
      </c>
      <c r="E285">
        <v>0</v>
      </c>
      <c r="F285">
        <f t="shared" si="82"/>
        <v>0</v>
      </c>
      <c r="G285" s="8">
        <v>9.4</v>
      </c>
      <c r="H285">
        <v>18</v>
      </c>
      <c r="I285">
        <v>282</v>
      </c>
      <c r="J285">
        <f t="shared" si="83"/>
        <v>12</v>
      </c>
      <c r="K285" s="11">
        <f t="shared" si="84"/>
        <v>-1.1910433686686579</v>
      </c>
      <c r="L285">
        <f t="shared" si="85"/>
        <v>-8.1942882571795472</v>
      </c>
      <c r="M285">
        <f t="shared" si="86"/>
        <v>18.196761862380342</v>
      </c>
      <c r="N285" s="8">
        <f t="shared" si="87"/>
        <v>-1.6223084619082904</v>
      </c>
      <c r="O285" s="8">
        <f t="shared" si="88"/>
        <v>-0.37962399089039006</v>
      </c>
      <c r="P285" s="4">
        <f t="shared" si="89"/>
        <v>0</v>
      </c>
      <c r="Q285" s="7">
        <f t="shared" si="90"/>
        <v>0</v>
      </c>
      <c r="R285" s="4">
        <f t="shared" si="91"/>
        <v>0</v>
      </c>
      <c r="S285" s="4">
        <f t="shared" si="92"/>
        <v>0</v>
      </c>
      <c r="T285" s="4">
        <f t="shared" si="93"/>
        <v>0</v>
      </c>
      <c r="U285" s="7">
        <f t="shared" si="94"/>
        <v>0</v>
      </c>
      <c r="V285" s="4">
        <f t="shared" si="80"/>
        <v>0.38268428076468186</v>
      </c>
      <c r="W285" s="14">
        <f t="shared" si="81"/>
        <v>0</v>
      </c>
      <c r="X285" s="7">
        <f t="shared" si="95"/>
        <v>9.4</v>
      </c>
      <c r="Y285" s="4">
        <f t="shared" si="96"/>
        <v>-5.8655999999999997</v>
      </c>
      <c r="Z285" s="7">
        <f t="shared" si="97"/>
        <v>20.220329599999999</v>
      </c>
      <c r="AA285" s="14">
        <f t="shared" si="98"/>
        <v>0</v>
      </c>
      <c r="AB285" s="15">
        <v>1.3076922310000001</v>
      </c>
      <c r="AC285" s="16">
        <f t="shared" si="99"/>
        <v>0.98076917325000013</v>
      </c>
    </row>
    <row r="286" spans="1:29" x14ac:dyDescent="0.25">
      <c r="A286" s="1">
        <v>36903</v>
      </c>
      <c r="B286" s="2">
        <v>0.79166666666666663</v>
      </c>
      <c r="C286">
        <v>0</v>
      </c>
      <c r="D286">
        <v>0</v>
      </c>
      <c r="E286">
        <v>0</v>
      </c>
      <c r="F286">
        <f t="shared" si="82"/>
        <v>0</v>
      </c>
      <c r="G286" s="8">
        <v>7.2</v>
      </c>
      <c r="H286">
        <v>19</v>
      </c>
      <c r="I286">
        <v>283</v>
      </c>
      <c r="J286">
        <f t="shared" si="83"/>
        <v>12</v>
      </c>
      <c r="K286" s="11">
        <f t="shared" si="84"/>
        <v>-1.1910433686686579</v>
      </c>
      <c r="L286">
        <f t="shared" si="85"/>
        <v>-8.1942882571795472</v>
      </c>
      <c r="M286">
        <f t="shared" si="86"/>
        <v>19.196761862380342</v>
      </c>
      <c r="N286" s="8">
        <f t="shared" si="87"/>
        <v>-1.8841078497074397</v>
      </c>
      <c r="O286" s="8">
        <f t="shared" si="88"/>
        <v>-0.37962399089039006</v>
      </c>
      <c r="P286" s="4">
        <f t="shared" si="89"/>
        <v>0</v>
      </c>
      <c r="Q286" s="7">
        <f t="shared" si="90"/>
        <v>0</v>
      </c>
      <c r="R286" s="4">
        <f t="shared" si="91"/>
        <v>0</v>
      </c>
      <c r="S286" s="4">
        <f t="shared" si="92"/>
        <v>0</v>
      </c>
      <c r="T286" s="4">
        <f t="shared" si="93"/>
        <v>0</v>
      </c>
      <c r="U286" s="7">
        <f t="shared" si="94"/>
        <v>0</v>
      </c>
      <c r="V286" s="4">
        <f t="shared" si="80"/>
        <v>0.38268428076468186</v>
      </c>
      <c r="W286" s="14">
        <f t="shared" si="81"/>
        <v>0</v>
      </c>
      <c r="X286" s="7">
        <f t="shared" si="95"/>
        <v>7.2</v>
      </c>
      <c r="Y286" s="4">
        <f t="shared" si="96"/>
        <v>-6.6928000000000001</v>
      </c>
      <c r="Z286" s="7">
        <f t="shared" si="97"/>
        <v>20.378324800000001</v>
      </c>
      <c r="AA286" s="14">
        <f t="shared" si="98"/>
        <v>0</v>
      </c>
      <c r="AB286" s="15">
        <v>0.80769230800000003</v>
      </c>
      <c r="AC286" s="16">
        <f t="shared" si="99"/>
        <v>0.60576923100000002</v>
      </c>
    </row>
    <row r="287" spans="1:29" x14ac:dyDescent="0.25">
      <c r="A287" s="1">
        <v>36903</v>
      </c>
      <c r="B287" s="2">
        <v>0.83333333333333337</v>
      </c>
      <c r="C287">
        <v>0</v>
      </c>
      <c r="D287">
        <v>0</v>
      </c>
      <c r="E287">
        <v>0</v>
      </c>
      <c r="F287">
        <f t="shared" si="82"/>
        <v>0</v>
      </c>
      <c r="G287" s="8">
        <v>6.7</v>
      </c>
      <c r="H287">
        <v>20</v>
      </c>
      <c r="I287">
        <v>284</v>
      </c>
      <c r="J287">
        <f t="shared" si="83"/>
        <v>12</v>
      </c>
      <c r="K287" s="11">
        <f t="shared" si="84"/>
        <v>-1.1910433686686579</v>
      </c>
      <c r="L287">
        <f t="shared" si="85"/>
        <v>-8.1942882571795472</v>
      </c>
      <c r="M287">
        <f t="shared" si="86"/>
        <v>20.196761862380342</v>
      </c>
      <c r="N287" s="8">
        <f t="shared" si="87"/>
        <v>-2.1459072375065893</v>
      </c>
      <c r="O287" s="8">
        <f t="shared" si="88"/>
        <v>-0.37962399089039006</v>
      </c>
      <c r="P287" s="4">
        <f t="shared" si="89"/>
        <v>0</v>
      </c>
      <c r="Q287" s="7">
        <f t="shared" si="90"/>
        <v>0</v>
      </c>
      <c r="R287" s="4">
        <f t="shared" si="91"/>
        <v>0</v>
      </c>
      <c r="S287" s="4">
        <f t="shared" si="92"/>
        <v>0</v>
      </c>
      <c r="T287" s="4">
        <f t="shared" si="93"/>
        <v>0</v>
      </c>
      <c r="U287" s="7">
        <f t="shared" si="94"/>
        <v>0</v>
      </c>
      <c r="V287" s="4">
        <f t="shared" si="80"/>
        <v>0.38268428076468186</v>
      </c>
      <c r="W287" s="14">
        <f t="shared" si="81"/>
        <v>0</v>
      </c>
      <c r="X287" s="7">
        <f t="shared" si="95"/>
        <v>6.7</v>
      </c>
      <c r="Y287" s="4">
        <f t="shared" si="96"/>
        <v>-6.8808000000000007</v>
      </c>
      <c r="Z287" s="7">
        <f t="shared" si="97"/>
        <v>20.414232800000001</v>
      </c>
      <c r="AA287" s="14">
        <f t="shared" si="98"/>
        <v>0</v>
      </c>
      <c r="AB287" s="15">
        <v>0.76923076899999998</v>
      </c>
      <c r="AC287" s="16">
        <f t="shared" si="99"/>
        <v>0.57692307674999999</v>
      </c>
    </row>
    <row r="288" spans="1:29" x14ac:dyDescent="0.25">
      <c r="A288" s="1">
        <v>36903</v>
      </c>
      <c r="B288" s="2">
        <v>0.875</v>
      </c>
      <c r="C288">
        <v>0</v>
      </c>
      <c r="D288">
        <v>0</v>
      </c>
      <c r="E288">
        <v>0</v>
      </c>
      <c r="F288">
        <f t="shared" si="82"/>
        <v>0</v>
      </c>
      <c r="G288" s="8">
        <v>6.1</v>
      </c>
      <c r="H288">
        <v>21</v>
      </c>
      <c r="I288">
        <v>285</v>
      </c>
      <c r="J288">
        <f t="shared" si="83"/>
        <v>12</v>
      </c>
      <c r="K288" s="11">
        <f t="shared" si="84"/>
        <v>-1.1910433686686579</v>
      </c>
      <c r="L288">
        <f t="shared" si="85"/>
        <v>-8.1942882571795472</v>
      </c>
      <c r="M288">
        <f t="shared" si="86"/>
        <v>21.196761862380342</v>
      </c>
      <c r="N288" s="8">
        <f t="shared" si="87"/>
        <v>-2.4077066253057384</v>
      </c>
      <c r="O288" s="8">
        <f t="shared" si="88"/>
        <v>-0.37962399089039006</v>
      </c>
      <c r="P288" s="4">
        <f t="shared" si="89"/>
        <v>0</v>
      </c>
      <c r="Q288" s="7">
        <f t="shared" si="90"/>
        <v>0</v>
      </c>
      <c r="R288" s="4">
        <f t="shared" si="91"/>
        <v>0</v>
      </c>
      <c r="S288" s="4">
        <f t="shared" si="92"/>
        <v>0</v>
      </c>
      <c r="T288" s="4">
        <f t="shared" si="93"/>
        <v>1</v>
      </c>
      <c r="U288" s="7">
        <f t="shared" si="94"/>
        <v>0</v>
      </c>
      <c r="V288" s="4">
        <f t="shared" si="80"/>
        <v>0.38268428076468186</v>
      </c>
      <c r="W288" s="14">
        <f t="shared" si="81"/>
        <v>0</v>
      </c>
      <c r="X288" s="7">
        <f t="shared" si="95"/>
        <v>6.1</v>
      </c>
      <c r="Y288" s="4">
        <f t="shared" si="96"/>
        <v>-7.1063999999999998</v>
      </c>
      <c r="Z288" s="7">
        <f t="shared" si="97"/>
        <v>20.457322399999999</v>
      </c>
      <c r="AA288" s="14">
        <f t="shared" si="98"/>
        <v>0</v>
      </c>
      <c r="AB288" s="15">
        <v>0.83846153800000001</v>
      </c>
      <c r="AC288" s="16">
        <f t="shared" si="99"/>
        <v>0.62884615350000006</v>
      </c>
    </row>
    <row r="289" spans="1:29" x14ac:dyDescent="0.25">
      <c r="A289" s="1">
        <v>36903</v>
      </c>
      <c r="B289" s="2">
        <v>0.91666666666666663</v>
      </c>
      <c r="C289">
        <v>0</v>
      </c>
      <c r="D289">
        <v>0</v>
      </c>
      <c r="E289">
        <v>0</v>
      </c>
      <c r="F289">
        <f t="shared" si="82"/>
        <v>0</v>
      </c>
      <c r="G289" s="8">
        <v>5</v>
      </c>
      <c r="H289">
        <v>22</v>
      </c>
      <c r="I289">
        <v>286</v>
      </c>
      <c r="J289">
        <f t="shared" si="83"/>
        <v>12</v>
      </c>
      <c r="K289" s="11">
        <f t="shared" si="84"/>
        <v>-1.1910433686686579</v>
      </c>
      <c r="L289">
        <f t="shared" si="85"/>
        <v>-8.1942882571795472</v>
      </c>
      <c r="M289">
        <f t="shared" si="86"/>
        <v>22.196761862380342</v>
      </c>
      <c r="N289" s="8">
        <f t="shared" si="87"/>
        <v>-2.669506013104888</v>
      </c>
      <c r="O289" s="8">
        <f t="shared" si="88"/>
        <v>-0.37962399089039006</v>
      </c>
      <c r="P289" s="4">
        <f t="shared" si="89"/>
        <v>0</v>
      </c>
      <c r="Q289" s="7">
        <f t="shared" si="90"/>
        <v>0</v>
      </c>
      <c r="R289" s="4">
        <f t="shared" si="91"/>
        <v>0</v>
      </c>
      <c r="S289" s="4">
        <f t="shared" si="92"/>
        <v>0</v>
      </c>
      <c r="T289" s="4">
        <f t="shared" si="93"/>
        <v>1</v>
      </c>
      <c r="U289" s="7">
        <f t="shared" si="94"/>
        <v>0</v>
      </c>
      <c r="V289" s="4">
        <f t="shared" si="80"/>
        <v>0.38268428076468186</v>
      </c>
      <c r="W289" s="14">
        <f t="shared" si="81"/>
        <v>0</v>
      </c>
      <c r="X289" s="7">
        <f t="shared" si="95"/>
        <v>5</v>
      </c>
      <c r="Y289" s="4">
        <f t="shared" si="96"/>
        <v>-7.52</v>
      </c>
      <c r="Z289" s="7">
        <f t="shared" si="97"/>
        <v>20.53632</v>
      </c>
      <c r="AA289" s="14">
        <f t="shared" si="98"/>
        <v>0</v>
      </c>
      <c r="AB289" s="15">
        <v>0.81538461500000003</v>
      </c>
      <c r="AC289" s="16">
        <f t="shared" si="99"/>
        <v>0.61153846125</v>
      </c>
    </row>
    <row r="290" spans="1:29" x14ac:dyDescent="0.25">
      <c r="A290" s="1">
        <v>36903</v>
      </c>
      <c r="B290" s="2">
        <v>0.95833333333333337</v>
      </c>
      <c r="C290">
        <v>0</v>
      </c>
      <c r="D290">
        <v>0</v>
      </c>
      <c r="E290">
        <v>0</v>
      </c>
      <c r="F290">
        <f t="shared" si="82"/>
        <v>0</v>
      </c>
      <c r="G290" s="8">
        <v>4.4000000000000004</v>
      </c>
      <c r="H290">
        <v>23</v>
      </c>
      <c r="I290">
        <v>287</v>
      </c>
      <c r="J290">
        <f t="shared" si="83"/>
        <v>12</v>
      </c>
      <c r="K290" s="11">
        <f t="shared" si="84"/>
        <v>-1.1910433686686579</v>
      </c>
      <c r="L290">
        <f t="shared" si="85"/>
        <v>-8.1942882571795472</v>
      </c>
      <c r="M290">
        <f t="shared" si="86"/>
        <v>23.196761862380342</v>
      </c>
      <c r="N290" s="8">
        <f t="shared" si="87"/>
        <v>-2.9313054009040376</v>
      </c>
      <c r="O290" s="8">
        <f t="shared" si="88"/>
        <v>-0.37962399089039006</v>
      </c>
      <c r="P290" s="4">
        <f t="shared" si="89"/>
        <v>0</v>
      </c>
      <c r="Q290" s="7">
        <f t="shared" si="90"/>
        <v>0</v>
      </c>
      <c r="R290" s="4">
        <f t="shared" si="91"/>
        <v>0</v>
      </c>
      <c r="S290" s="4">
        <f t="shared" si="92"/>
        <v>0</v>
      </c>
      <c r="T290" s="4">
        <f t="shared" si="93"/>
        <v>1</v>
      </c>
      <c r="U290" s="7">
        <f t="shared" si="94"/>
        <v>0</v>
      </c>
      <c r="V290" s="4">
        <f t="shared" si="80"/>
        <v>0.38268428076468186</v>
      </c>
      <c r="W290" s="14">
        <f t="shared" si="81"/>
        <v>0</v>
      </c>
      <c r="X290" s="7">
        <f t="shared" si="95"/>
        <v>4.4000000000000004</v>
      </c>
      <c r="Y290" s="4">
        <f t="shared" si="96"/>
        <v>-7.7456000000000005</v>
      </c>
      <c r="Z290" s="7">
        <f t="shared" si="97"/>
        <v>20.579409599999998</v>
      </c>
      <c r="AA290" s="14">
        <f t="shared" si="98"/>
        <v>0</v>
      </c>
      <c r="AB290" s="15">
        <v>0.93076923099999997</v>
      </c>
      <c r="AC290" s="16">
        <f t="shared" si="99"/>
        <v>0.69807692324999993</v>
      </c>
    </row>
    <row r="291" spans="1:29" x14ac:dyDescent="0.25">
      <c r="A291" s="1">
        <v>36903</v>
      </c>
      <c r="B291" s="3">
        <v>1</v>
      </c>
      <c r="C291">
        <v>0</v>
      </c>
      <c r="D291">
        <v>0</v>
      </c>
      <c r="E291">
        <v>0</v>
      </c>
      <c r="F291">
        <f t="shared" si="82"/>
        <v>0</v>
      </c>
      <c r="G291" s="8">
        <v>4.4000000000000004</v>
      </c>
      <c r="H291">
        <v>24</v>
      </c>
      <c r="I291">
        <v>288</v>
      </c>
      <c r="J291">
        <f t="shared" si="83"/>
        <v>12</v>
      </c>
      <c r="K291" s="11">
        <f t="shared" si="84"/>
        <v>-1.1910433686686579</v>
      </c>
      <c r="L291">
        <f t="shared" si="85"/>
        <v>-8.1942882571795472</v>
      </c>
      <c r="M291">
        <f t="shared" si="86"/>
        <v>24.196761862380342</v>
      </c>
      <c r="N291" s="8">
        <f t="shared" si="87"/>
        <v>-3.1931047887031867</v>
      </c>
      <c r="O291" s="8">
        <f t="shared" si="88"/>
        <v>-0.37962399089039006</v>
      </c>
      <c r="P291" s="4">
        <f t="shared" si="89"/>
        <v>0</v>
      </c>
      <c r="Q291" s="7">
        <f t="shared" si="90"/>
        <v>0</v>
      </c>
      <c r="R291" s="4">
        <f t="shared" si="91"/>
        <v>0</v>
      </c>
      <c r="S291" s="4">
        <f t="shared" si="92"/>
        <v>0</v>
      </c>
      <c r="T291" s="4">
        <f t="shared" si="93"/>
        <v>1</v>
      </c>
      <c r="U291" s="7">
        <f t="shared" si="94"/>
        <v>0</v>
      </c>
      <c r="V291" s="4">
        <f t="shared" si="80"/>
        <v>0.38268428076468186</v>
      </c>
      <c r="W291" s="14">
        <f t="shared" si="81"/>
        <v>0</v>
      </c>
      <c r="X291" s="7">
        <f t="shared" si="95"/>
        <v>4.4000000000000004</v>
      </c>
      <c r="Y291" s="4">
        <f t="shared" si="96"/>
        <v>-7.7456000000000005</v>
      </c>
      <c r="Z291" s="7">
        <f t="shared" si="97"/>
        <v>20.579409599999998</v>
      </c>
      <c r="AA291" s="14">
        <f t="shared" si="98"/>
        <v>0</v>
      </c>
      <c r="AB291" s="15">
        <v>2.2923076920000001</v>
      </c>
      <c r="AC291" s="16">
        <f t="shared" si="99"/>
        <v>1.7192307690000002</v>
      </c>
    </row>
    <row r="292" spans="1:29" x14ac:dyDescent="0.25">
      <c r="A292" s="1">
        <v>36904</v>
      </c>
      <c r="B292" s="2">
        <v>4.1666666666666664E-2</v>
      </c>
      <c r="C292">
        <v>0</v>
      </c>
      <c r="D292">
        <v>0</v>
      </c>
      <c r="E292">
        <v>0</v>
      </c>
      <c r="F292">
        <f t="shared" si="82"/>
        <v>0</v>
      </c>
      <c r="G292" s="8">
        <v>2.8</v>
      </c>
      <c r="H292">
        <v>1</v>
      </c>
      <c r="I292">
        <v>289</v>
      </c>
      <c r="J292">
        <f t="shared" si="83"/>
        <v>13</v>
      </c>
      <c r="K292" s="11">
        <f t="shared" si="84"/>
        <v>-1.1737818705720107</v>
      </c>
      <c r="L292">
        <f t="shared" si="85"/>
        <v>-8.5673897913801529</v>
      </c>
      <c r="M292">
        <f t="shared" si="86"/>
        <v>1.1905435034769973</v>
      </c>
      <c r="N292" s="8">
        <f t="shared" si="87"/>
        <v>2.8299090932312607</v>
      </c>
      <c r="O292" s="8">
        <f t="shared" si="88"/>
        <v>-0.37693486117985181</v>
      </c>
      <c r="P292" s="4">
        <f t="shared" si="89"/>
        <v>0</v>
      </c>
      <c r="Q292" s="7">
        <f t="shared" si="90"/>
        <v>0</v>
      </c>
      <c r="R292" s="4">
        <f t="shared" si="91"/>
        <v>0</v>
      </c>
      <c r="S292" s="4">
        <f t="shared" si="92"/>
        <v>0</v>
      </c>
      <c r="T292" s="4">
        <f t="shared" si="93"/>
        <v>1</v>
      </c>
      <c r="U292" s="7">
        <f t="shared" si="94"/>
        <v>0</v>
      </c>
      <c r="V292" s="4">
        <f t="shared" si="80"/>
        <v>0.38268428076468186</v>
      </c>
      <c r="W292" s="14">
        <f t="shared" si="81"/>
        <v>0</v>
      </c>
      <c r="X292" s="7">
        <f t="shared" si="95"/>
        <v>2.8</v>
      </c>
      <c r="Y292" s="4">
        <f t="shared" si="96"/>
        <v>-8.3471999999999991</v>
      </c>
      <c r="Z292" s="7">
        <f t="shared" si="97"/>
        <v>20.694315200000002</v>
      </c>
      <c r="AA292" s="14">
        <f t="shared" si="98"/>
        <v>0</v>
      </c>
      <c r="AB292" s="15">
        <v>1.153846154</v>
      </c>
      <c r="AC292" s="16">
        <f t="shared" si="99"/>
        <v>0.86538461550000001</v>
      </c>
    </row>
    <row r="293" spans="1:29" x14ac:dyDescent="0.25">
      <c r="A293" s="1">
        <v>36904</v>
      </c>
      <c r="B293" s="2">
        <v>8.3333333333333329E-2</v>
      </c>
      <c r="C293">
        <v>0</v>
      </c>
      <c r="D293">
        <v>0</v>
      </c>
      <c r="E293">
        <v>0</v>
      </c>
      <c r="F293">
        <f t="shared" si="82"/>
        <v>0</v>
      </c>
      <c r="G293" s="8">
        <v>3.3</v>
      </c>
      <c r="H293">
        <v>2</v>
      </c>
      <c r="I293">
        <v>290</v>
      </c>
      <c r="J293">
        <f t="shared" si="83"/>
        <v>13</v>
      </c>
      <c r="K293" s="11">
        <f t="shared" si="84"/>
        <v>-1.1737818705720107</v>
      </c>
      <c r="L293">
        <f t="shared" si="85"/>
        <v>-8.5673897913801529</v>
      </c>
      <c r="M293">
        <f t="shared" si="86"/>
        <v>2.1905435034769973</v>
      </c>
      <c r="N293" s="8">
        <f t="shared" si="87"/>
        <v>2.5681097054321111</v>
      </c>
      <c r="O293" s="8">
        <f t="shared" si="88"/>
        <v>-0.37693486117985181</v>
      </c>
      <c r="P293" s="4">
        <f t="shared" si="89"/>
        <v>0</v>
      </c>
      <c r="Q293" s="7">
        <f t="shared" si="90"/>
        <v>0</v>
      </c>
      <c r="R293" s="4">
        <f t="shared" si="91"/>
        <v>0</v>
      </c>
      <c r="S293" s="4">
        <f t="shared" si="92"/>
        <v>0</v>
      </c>
      <c r="T293" s="4">
        <f t="shared" si="93"/>
        <v>1</v>
      </c>
      <c r="U293" s="7">
        <f t="shared" si="94"/>
        <v>0</v>
      </c>
      <c r="V293" s="4">
        <f t="shared" si="80"/>
        <v>0.38268428076468186</v>
      </c>
      <c r="W293" s="14">
        <f t="shared" si="81"/>
        <v>0</v>
      </c>
      <c r="X293" s="7">
        <f t="shared" si="95"/>
        <v>3.3</v>
      </c>
      <c r="Y293" s="4">
        <f t="shared" si="96"/>
        <v>-8.1592000000000002</v>
      </c>
      <c r="Z293" s="7">
        <f t="shared" si="97"/>
        <v>20.658407199999999</v>
      </c>
      <c r="AA293" s="14">
        <f t="shared" si="98"/>
        <v>0</v>
      </c>
      <c r="AB293" s="15">
        <v>1.7461538459999999</v>
      </c>
      <c r="AC293" s="16">
        <f t="shared" si="99"/>
        <v>1.3096153844999998</v>
      </c>
    </row>
    <row r="294" spans="1:29" x14ac:dyDescent="0.25">
      <c r="A294" s="1">
        <v>36904</v>
      </c>
      <c r="B294" s="2">
        <v>0.125</v>
      </c>
      <c r="C294">
        <v>0</v>
      </c>
      <c r="D294">
        <v>0</v>
      </c>
      <c r="E294">
        <v>0</v>
      </c>
      <c r="F294">
        <f t="shared" si="82"/>
        <v>0</v>
      </c>
      <c r="G294" s="8">
        <v>2.2000000000000002</v>
      </c>
      <c r="H294">
        <v>3</v>
      </c>
      <c r="I294">
        <v>291</v>
      </c>
      <c r="J294">
        <f t="shared" si="83"/>
        <v>13</v>
      </c>
      <c r="K294" s="11">
        <f t="shared" si="84"/>
        <v>-1.1737818705720107</v>
      </c>
      <c r="L294">
        <f t="shared" si="85"/>
        <v>-8.5673897913801529</v>
      </c>
      <c r="M294">
        <f t="shared" si="86"/>
        <v>3.1905435034769973</v>
      </c>
      <c r="N294" s="8">
        <f t="shared" si="87"/>
        <v>2.3063103176329616</v>
      </c>
      <c r="O294" s="8">
        <f t="shared" si="88"/>
        <v>-0.37693486117985181</v>
      </c>
      <c r="P294" s="4">
        <f t="shared" si="89"/>
        <v>0</v>
      </c>
      <c r="Q294" s="7">
        <f t="shared" si="90"/>
        <v>0</v>
      </c>
      <c r="R294" s="4">
        <f t="shared" si="91"/>
        <v>0</v>
      </c>
      <c r="S294" s="4">
        <f t="shared" si="92"/>
        <v>0</v>
      </c>
      <c r="T294" s="4">
        <f t="shared" si="93"/>
        <v>1</v>
      </c>
      <c r="U294" s="7">
        <f t="shared" si="94"/>
        <v>0</v>
      </c>
      <c r="V294" s="4">
        <f t="shared" si="80"/>
        <v>0.38268428076468186</v>
      </c>
      <c r="W294" s="14">
        <f t="shared" si="81"/>
        <v>0</v>
      </c>
      <c r="X294" s="7">
        <f t="shared" si="95"/>
        <v>2.2000000000000002</v>
      </c>
      <c r="Y294" s="4">
        <f t="shared" si="96"/>
        <v>-8.5728000000000009</v>
      </c>
      <c r="Z294" s="7">
        <f t="shared" si="97"/>
        <v>20.7374048</v>
      </c>
      <c r="AA294" s="14">
        <f t="shared" si="98"/>
        <v>0</v>
      </c>
      <c r="AB294" s="15">
        <v>1.6615383850000001</v>
      </c>
      <c r="AC294" s="16">
        <f t="shared" si="99"/>
        <v>1.24615378875</v>
      </c>
    </row>
    <row r="295" spans="1:29" x14ac:dyDescent="0.25">
      <c r="A295" s="1">
        <v>36904</v>
      </c>
      <c r="B295" s="2">
        <v>0.16666666666666666</v>
      </c>
      <c r="C295">
        <v>0</v>
      </c>
      <c r="D295">
        <v>0</v>
      </c>
      <c r="E295">
        <v>0</v>
      </c>
      <c r="F295">
        <f t="shared" si="82"/>
        <v>0</v>
      </c>
      <c r="G295" s="8">
        <v>2.2000000000000002</v>
      </c>
      <c r="H295">
        <v>4</v>
      </c>
      <c r="I295">
        <v>292</v>
      </c>
      <c r="J295">
        <f t="shared" si="83"/>
        <v>13</v>
      </c>
      <c r="K295" s="11">
        <f t="shared" si="84"/>
        <v>-1.1737818705720107</v>
      </c>
      <c r="L295">
        <f t="shared" si="85"/>
        <v>-8.5673897913801529</v>
      </c>
      <c r="M295">
        <f t="shared" si="86"/>
        <v>4.1905435034769978</v>
      </c>
      <c r="N295" s="8">
        <f t="shared" si="87"/>
        <v>2.0445109298338124</v>
      </c>
      <c r="O295" s="8">
        <f t="shared" si="88"/>
        <v>-0.37693486117985181</v>
      </c>
      <c r="P295" s="4">
        <f t="shared" si="89"/>
        <v>0</v>
      </c>
      <c r="Q295" s="7">
        <f t="shared" si="90"/>
        <v>0</v>
      </c>
      <c r="R295" s="4">
        <f t="shared" si="91"/>
        <v>0</v>
      </c>
      <c r="S295" s="4">
        <f t="shared" si="92"/>
        <v>0</v>
      </c>
      <c r="T295" s="4">
        <f t="shared" si="93"/>
        <v>0</v>
      </c>
      <c r="U295" s="7">
        <f t="shared" si="94"/>
        <v>0</v>
      </c>
      <c r="V295" s="4">
        <f t="shared" si="80"/>
        <v>0.38268428076468186</v>
      </c>
      <c r="W295" s="14">
        <f t="shared" si="81"/>
        <v>0</v>
      </c>
      <c r="X295" s="7">
        <f t="shared" si="95"/>
        <v>2.2000000000000002</v>
      </c>
      <c r="Y295" s="4">
        <f t="shared" si="96"/>
        <v>-8.5728000000000009</v>
      </c>
      <c r="Z295" s="7">
        <f t="shared" si="97"/>
        <v>20.7374048</v>
      </c>
      <c r="AA295" s="14">
        <f t="shared" si="98"/>
        <v>0</v>
      </c>
      <c r="AB295" s="15">
        <v>1.669230846</v>
      </c>
      <c r="AC295" s="16">
        <f t="shared" si="99"/>
        <v>1.2519231345000001</v>
      </c>
    </row>
    <row r="296" spans="1:29" x14ac:dyDescent="0.25">
      <c r="A296" s="1">
        <v>36904</v>
      </c>
      <c r="B296" s="2">
        <v>0.20833333333333334</v>
      </c>
      <c r="C296">
        <v>0</v>
      </c>
      <c r="D296">
        <v>0</v>
      </c>
      <c r="E296">
        <v>0</v>
      </c>
      <c r="F296">
        <f t="shared" si="82"/>
        <v>0</v>
      </c>
      <c r="G296" s="8">
        <v>2.8</v>
      </c>
      <c r="H296">
        <v>5</v>
      </c>
      <c r="I296">
        <v>293</v>
      </c>
      <c r="J296">
        <f t="shared" si="83"/>
        <v>13</v>
      </c>
      <c r="K296" s="11">
        <f t="shared" si="84"/>
        <v>-1.1737818705720107</v>
      </c>
      <c r="L296">
        <f t="shared" si="85"/>
        <v>-8.5673897913801529</v>
      </c>
      <c r="M296">
        <f t="shared" si="86"/>
        <v>5.1905435034769978</v>
      </c>
      <c r="N296" s="8">
        <f t="shared" si="87"/>
        <v>1.7827115420346629</v>
      </c>
      <c r="O296" s="8">
        <f t="shared" si="88"/>
        <v>-0.37693486117985181</v>
      </c>
      <c r="P296" s="4">
        <f t="shared" si="89"/>
        <v>0</v>
      </c>
      <c r="Q296" s="7">
        <f t="shared" si="90"/>
        <v>0</v>
      </c>
      <c r="R296" s="4">
        <f t="shared" si="91"/>
        <v>0</v>
      </c>
      <c r="S296" s="4">
        <f t="shared" si="92"/>
        <v>0</v>
      </c>
      <c r="T296" s="4">
        <f t="shared" si="93"/>
        <v>0</v>
      </c>
      <c r="U296" s="7">
        <f t="shared" si="94"/>
        <v>0</v>
      </c>
      <c r="V296" s="4">
        <f t="shared" si="80"/>
        <v>0.38268428076468186</v>
      </c>
      <c r="W296" s="14">
        <f t="shared" si="81"/>
        <v>0</v>
      </c>
      <c r="X296" s="7">
        <f t="shared" si="95"/>
        <v>2.8</v>
      </c>
      <c r="Y296" s="4">
        <f t="shared" si="96"/>
        <v>-8.3471999999999991</v>
      </c>
      <c r="Z296" s="7">
        <f t="shared" si="97"/>
        <v>20.694315200000002</v>
      </c>
      <c r="AA296" s="14">
        <f t="shared" si="98"/>
        <v>0</v>
      </c>
      <c r="AB296" s="15">
        <v>1.7076923079999999</v>
      </c>
      <c r="AC296" s="16">
        <f t="shared" si="99"/>
        <v>1.2807692309999998</v>
      </c>
    </row>
    <row r="297" spans="1:29" x14ac:dyDescent="0.25">
      <c r="A297" s="1">
        <v>36904</v>
      </c>
      <c r="B297" s="2">
        <v>0.25</v>
      </c>
      <c r="C297">
        <v>0</v>
      </c>
      <c r="D297">
        <v>0</v>
      </c>
      <c r="E297">
        <v>0</v>
      </c>
      <c r="F297">
        <f t="shared" si="82"/>
        <v>0</v>
      </c>
      <c r="G297" s="8">
        <v>1.7</v>
      </c>
      <c r="H297">
        <v>6</v>
      </c>
      <c r="I297">
        <v>294</v>
      </c>
      <c r="J297">
        <f t="shared" si="83"/>
        <v>13</v>
      </c>
      <c r="K297" s="11">
        <f t="shared" si="84"/>
        <v>-1.1737818705720107</v>
      </c>
      <c r="L297">
        <f t="shared" si="85"/>
        <v>-8.5673897913801529</v>
      </c>
      <c r="M297">
        <f t="shared" si="86"/>
        <v>6.1905435034769978</v>
      </c>
      <c r="N297" s="8">
        <f t="shared" si="87"/>
        <v>1.5209121542355133</v>
      </c>
      <c r="O297" s="8">
        <f t="shared" si="88"/>
        <v>-0.37693486117985181</v>
      </c>
      <c r="P297" s="4">
        <f t="shared" si="89"/>
        <v>0</v>
      </c>
      <c r="Q297" s="7">
        <f t="shared" si="90"/>
        <v>0</v>
      </c>
      <c r="R297" s="4">
        <f t="shared" si="91"/>
        <v>0</v>
      </c>
      <c r="S297" s="4">
        <f t="shared" si="92"/>
        <v>0</v>
      </c>
      <c r="T297" s="4">
        <f t="shared" si="93"/>
        <v>0</v>
      </c>
      <c r="U297" s="7">
        <f t="shared" si="94"/>
        <v>0</v>
      </c>
      <c r="V297" s="4">
        <f t="shared" si="80"/>
        <v>0.38268428076468186</v>
      </c>
      <c r="W297" s="14">
        <f t="shared" si="81"/>
        <v>0</v>
      </c>
      <c r="X297" s="7">
        <f t="shared" si="95"/>
        <v>1.7</v>
      </c>
      <c r="Y297" s="4">
        <f t="shared" si="96"/>
        <v>-8.7607999999999997</v>
      </c>
      <c r="Z297" s="7">
        <f t="shared" si="97"/>
        <v>20.773312799999999</v>
      </c>
      <c r="AA297" s="14">
        <f t="shared" si="98"/>
        <v>0</v>
      </c>
      <c r="AB297" s="15">
        <v>1.4692306150000001</v>
      </c>
      <c r="AC297" s="16">
        <f t="shared" si="99"/>
        <v>1.1019229612500001</v>
      </c>
    </row>
    <row r="298" spans="1:29" x14ac:dyDescent="0.25">
      <c r="A298" s="1">
        <v>36904</v>
      </c>
      <c r="B298" s="2">
        <v>0.29166666666666669</v>
      </c>
      <c r="C298">
        <v>0</v>
      </c>
      <c r="D298">
        <v>0</v>
      </c>
      <c r="E298">
        <v>0</v>
      </c>
      <c r="F298">
        <f t="shared" si="82"/>
        <v>0</v>
      </c>
      <c r="G298" s="8">
        <v>1.1000000000000001</v>
      </c>
      <c r="H298">
        <v>7</v>
      </c>
      <c r="I298">
        <v>295</v>
      </c>
      <c r="J298">
        <f t="shared" si="83"/>
        <v>13</v>
      </c>
      <c r="K298" s="11">
        <f t="shared" si="84"/>
        <v>-1.1737818705720107</v>
      </c>
      <c r="L298">
        <f t="shared" si="85"/>
        <v>-8.5673897913801529</v>
      </c>
      <c r="M298">
        <f t="shared" si="86"/>
        <v>7.1905435034769978</v>
      </c>
      <c r="N298" s="8">
        <f t="shared" si="87"/>
        <v>1.2591127664363639</v>
      </c>
      <c r="O298" s="8">
        <f t="shared" si="88"/>
        <v>-0.37693486117985181</v>
      </c>
      <c r="P298" s="4">
        <f t="shared" si="89"/>
        <v>1.3654527196096666E-2</v>
      </c>
      <c r="Q298" s="7">
        <f t="shared" si="90"/>
        <v>1.3654951537286819E-2</v>
      </c>
      <c r="R298" s="4">
        <f t="shared" si="91"/>
        <v>1.0866676055315898</v>
      </c>
      <c r="S298" s="4">
        <f t="shared" si="92"/>
        <v>1.0866676055315898</v>
      </c>
      <c r="T298" s="4">
        <f t="shared" si="93"/>
        <v>0</v>
      </c>
      <c r="U298" s="7">
        <f t="shared" si="94"/>
        <v>1.0866676055315898</v>
      </c>
      <c r="V298" s="4">
        <f t="shared" si="80"/>
        <v>0.19071409873461373</v>
      </c>
      <c r="W298" s="14">
        <f t="shared" si="81"/>
        <v>0</v>
      </c>
      <c r="X298" s="7">
        <f t="shared" si="95"/>
        <v>1.1000000000000001</v>
      </c>
      <c r="Y298" s="4">
        <f t="shared" si="96"/>
        <v>-8.9863999999999997</v>
      </c>
      <c r="Z298" s="7">
        <f t="shared" si="97"/>
        <v>20.816402400000001</v>
      </c>
      <c r="AA298" s="14">
        <f t="shared" si="98"/>
        <v>0</v>
      </c>
      <c r="AB298" s="15">
        <v>1.5</v>
      </c>
      <c r="AC298" s="16">
        <f t="shared" si="99"/>
        <v>1.125</v>
      </c>
    </row>
    <row r="299" spans="1:29" x14ac:dyDescent="0.25">
      <c r="A299" s="1">
        <v>36904</v>
      </c>
      <c r="B299" s="2">
        <v>0.33333333333333331</v>
      </c>
      <c r="C299">
        <v>66</v>
      </c>
      <c r="D299">
        <v>497</v>
      </c>
      <c r="E299">
        <v>12</v>
      </c>
      <c r="F299">
        <f t="shared" si="82"/>
        <v>54</v>
      </c>
      <c r="G299" s="8">
        <v>2.2000000000000002</v>
      </c>
      <c r="H299">
        <v>8</v>
      </c>
      <c r="I299">
        <v>296</v>
      </c>
      <c r="J299">
        <f t="shared" si="83"/>
        <v>13</v>
      </c>
      <c r="K299" s="11">
        <f t="shared" si="84"/>
        <v>-1.1737818705720107</v>
      </c>
      <c r="L299">
        <f t="shared" si="85"/>
        <v>-8.5673897913801529</v>
      </c>
      <c r="M299">
        <f t="shared" si="86"/>
        <v>8.1905435034769969</v>
      </c>
      <c r="N299" s="8">
        <f t="shared" si="87"/>
        <v>0.99731337863721481</v>
      </c>
      <c r="O299" s="8">
        <f t="shared" si="88"/>
        <v>-0.37693486117985181</v>
      </c>
      <c r="P299" s="4">
        <f t="shared" si="89"/>
        <v>0.19091598098170812</v>
      </c>
      <c r="Q299" s="7">
        <f t="shared" si="90"/>
        <v>0.19209520689617871</v>
      </c>
      <c r="R299" s="4">
        <f t="shared" si="91"/>
        <v>0.92012987825591142</v>
      </c>
      <c r="S299" s="4">
        <f t="shared" si="92"/>
        <v>0.92012987825591142</v>
      </c>
      <c r="T299" s="4">
        <f t="shared" si="93"/>
        <v>0</v>
      </c>
      <c r="U299" s="7">
        <f t="shared" si="94"/>
        <v>0.92012987825591142</v>
      </c>
      <c r="V299" s="4">
        <f t="shared" si="80"/>
        <v>0.40391799624263025</v>
      </c>
      <c r="W299" s="14">
        <f t="shared" si="81"/>
        <v>212.29051921914052</v>
      </c>
      <c r="X299" s="7">
        <f t="shared" si="95"/>
        <v>9.0994418746220678</v>
      </c>
      <c r="Y299" s="4">
        <f t="shared" si="96"/>
        <v>-5.9786098551421025</v>
      </c>
      <c r="Z299" s="7">
        <f t="shared" si="97"/>
        <v>20.241914482332142</v>
      </c>
      <c r="AA299" s="14">
        <f t="shared" si="98"/>
        <v>0.99892248258482519</v>
      </c>
      <c r="AB299" s="15">
        <v>1.430769154</v>
      </c>
      <c r="AC299" s="16">
        <f t="shared" si="99"/>
        <v>1.0730768655</v>
      </c>
    </row>
    <row r="300" spans="1:29" x14ac:dyDescent="0.25">
      <c r="A300" s="1">
        <v>36904</v>
      </c>
      <c r="B300" s="2">
        <v>0.375</v>
      </c>
      <c r="C300">
        <v>250</v>
      </c>
      <c r="D300">
        <v>783</v>
      </c>
      <c r="E300">
        <v>38</v>
      </c>
      <c r="F300">
        <f t="shared" si="82"/>
        <v>212</v>
      </c>
      <c r="G300" s="8">
        <v>4.4000000000000004</v>
      </c>
      <c r="H300">
        <v>9</v>
      </c>
      <c r="I300">
        <v>297</v>
      </c>
      <c r="J300">
        <f t="shared" si="83"/>
        <v>13</v>
      </c>
      <c r="K300" s="11">
        <f t="shared" si="84"/>
        <v>-1.1737818705720107</v>
      </c>
      <c r="L300">
        <f t="shared" si="85"/>
        <v>-8.5673897913801529</v>
      </c>
      <c r="M300">
        <f t="shared" si="86"/>
        <v>9.1905435034769969</v>
      </c>
      <c r="N300" s="8">
        <f t="shared" si="87"/>
        <v>0.73551399083806535</v>
      </c>
      <c r="O300" s="8">
        <f t="shared" si="88"/>
        <v>-0.37693486117985181</v>
      </c>
      <c r="P300" s="4">
        <f t="shared" si="89"/>
        <v>0.34039366671191507</v>
      </c>
      <c r="Q300" s="7">
        <f t="shared" si="90"/>
        <v>0.34733553413791018</v>
      </c>
      <c r="R300" s="4">
        <f t="shared" si="91"/>
        <v>0.72546827624343624</v>
      </c>
      <c r="S300" s="4">
        <f t="shared" si="92"/>
        <v>0.72546827624343624</v>
      </c>
      <c r="T300" s="4">
        <f t="shared" si="93"/>
        <v>0</v>
      </c>
      <c r="U300" s="7">
        <f t="shared" si="94"/>
        <v>0.72546827624343624</v>
      </c>
      <c r="V300" s="4">
        <f t="shared" si="80"/>
        <v>0.58370454603987354</v>
      </c>
      <c r="W300" s="14">
        <f t="shared" si="81"/>
        <v>493.59436398997303</v>
      </c>
      <c r="X300" s="7">
        <f t="shared" si="95"/>
        <v>20.441816829674124</v>
      </c>
      <c r="Y300" s="4">
        <f t="shared" si="96"/>
        <v>-1.7138768720425293</v>
      </c>
      <c r="Z300" s="7">
        <f t="shared" si="97"/>
        <v>19.427350482560126</v>
      </c>
      <c r="AA300" s="14">
        <f t="shared" si="98"/>
        <v>2.2291195985442958</v>
      </c>
      <c r="AB300" s="15">
        <v>1.4000000770000001</v>
      </c>
      <c r="AC300" s="16">
        <f t="shared" si="99"/>
        <v>1.0500000577500002</v>
      </c>
    </row>
    <row r="301" spans="1:29" x14ac:dyDescent="0.25">
      <c r="A301" s="1">
        <v>36904</v>
      </c>
      <c r="B301" s="2">
        <v>0.41666666666666669</v>
      </c>
      <c r="C301">
        <v>404</v>
      </c>
      <c r="D301">
        <v>859</v>
      </c>
      <c r="E301">
        <v>58</v>
      </c>
      <c r="F301">
        <f t="shared" si="82"/>
        <v>346</v>
      </c>
      <c r="G301" s="8">
        <v>6.7</v>
      </c>
      <c r="H301">
        <v>10</v>
      </c>
      <c r="I301">
        <v>298</v>
      </c>
      <c r="J301">
        <f t="shared" si="83"/>
        <v>13</v>
      </c>
      <c r="K301" s="11">
        <f t="shared" si="84"/>
        <v>-1.1737818705720107</v>
      </c>
      <c r="L301">
        <f t="shared" si="85"/>
        <v>-8.5673897913801529</v>
      </c>
      <c r="M301">
        <f t="shared" si="86"/>
        <v>10.190543503476997</v>
      </c>
      <c r="N301" s="8">
        <f t="shared" si="87"/>
        <v>0.47371460303891594</v>
      </c>
      <c r="O301" s="8">
        <f t="shared" si="88"/>
        <v>-0.37693486117985181</v>
      </c>
      <c r="P301" s="4">
        <f t="shared" si="89"/>
        <v>0.45190092712775876</v>
      </c>
      <c r="Q301" s="7">
        <f t="shared" si="90"/>
        <v>0.46889511321933958</v>
      </c>
      <c r="R301" s="4">
        <f t="shared" si="91"/>
        <v>0.49552009157912774</v>
      </c>
      <c r="S301" s="4">
        <f t="shared" si="92"/>
        <v>0.49552009157912774</v>
      </c>
      <c r="T301" s="4">
        <f t="shared" si="93"/>
        <v>0</v>
      </c>
      <c r="U301" s="7">
        <f t="shared" si="94"/>
        <v>0.49552009157912774</v>
      </c>
      <c r="V301" s="4">
        <f t="shared" si="80"/>
        <v>0.71782159186898209</v>
      </c>
      <c r="W301" s="14">
        <f t="shared" si="81"/>
        <v>672.40124366712973</v>
      </c>
      <c r="X301" s="7">
        <f t="shared" si="95"/>
        <v>28.553040419181716</v>
      </c>
      <c r="Y301" s="4">
        <f t="shared" si="96"/>
        <v>1.3359431976123253</v>
      </c>
      <c r="Z301" s="7">
        <f t="shared" si="97"/>
        <v>18.844834849256046</v>
      </c>
      <c r="AA301" s="14">
        <f t="shared" si="98"/>
        <v>2.945577451763139</v>
      </c>
      <c r="AB301" s="15">
        <v>0.86153843100000005</v>
      </c>
      <c r="AC301" s="16">
        <f t="shared" si="99"/>
        <v>0.64615382325000004</v>
      </c>
    </row>
    <row r="302" spans="1:29" x14ac:dyDescent="0.25">
      <c r="A302" s="1">
        <v>36904</v>
      </c>
      <c r="B302" s="2">
        <v>0.45833333333333331</v>
      </c>
      <c r="C302">
        <v>515</v>
      </c>
      <c r="D302">
        <v>933</v>
      </c>
      <c r="E302">
        <v>54</v>
      </c>
      <c r="F302">
        <f t="shared" si="82"/>
        <v>461</v>
      </c>
      <c r="G302" s="8">
        <v>8.3000000000000007</v>
      </c>
      <c r="H302">
        <v>11</v>
      </c>
      <c r="I302">
        <v>299</v>
      </c>
      <c r="J302">
        <f t="shared" si="83"/>
        <v>13</v>
      </c>
      <c r="K302" s="11">
        <f t="shared" si="84"/>
        <v>-1.1737818705720107</v>
      </c>
      <c r="L302">
        <f t="shared" si="85"/>
        <v>-8.5673897913801529</v>
      </c>
      <c r="M302">
        <f t="shared" si="86"/>
        <v>11.190543503476997</v>
      </c>
      <c r="N302" s="8">
        <f t="shared" si="87"/>
        <v>0.2119152152397665</v>
      </c>
      <c r="O302" s="8">
        <f t="shared" si="88"/>
        <v>-0.37693486117985181</v>
      </c>
      <c r="P302" s="4">
        <f t="shared" si="89"/>
        <v>0.51783872670636022</v>
      </c>
      <c r="Q302" s="7">
        <f t="shared" si="90"/>
        <v>0.54432262142399701</v>
      </c>
      <c r="R302" s="4">
        <f t="shared" si="91"/>
        <v>0.23064462286517559</v>
      </c>
      <c r="S302" s="4">
        <f t="shared" si="92"/>
        <v>0.23064462286517559</v>
      </c>
      <c r="T302" s="4">
        <f t="shared" si="93"/>
        <v>0</v>
      </c>
      <c r="U302" s="7">
        <f t="shared" si="94"/>
        <v>0.23064462286517559</v>
      </c>
      <c r="V302" s="4">
        <f t="shared" si="80"/>
        <v>0.79712927869560013</v>
      </c>
      <c r="W302" s="14">
        <f t="shared" si="81"/>
        <v>795.66635491248462</v>
      </c>
      <c r="X302" s="7">
        <f t="shared" si="95"/>
        <v>34.15915653465575</v>
      </c>
      <c r="Y302" s="4">
        <f t="shared" si="96"/>
        <v>3.4438428570305621</v>
      </c>
      <c r="Z302" s="7">
        <f t="shared" si="97"/>
        <v>18.442226014307163</v>
      </c>
      <c r="AA302" s="14">
        <f t="shared" si="98"/>
        <v>3.411095960564678</v>
      </c>
      <c r="AB302" s="15">
        <v>2.769230769</v>
      </c>
      <c r="AC302" s="16">
        <f t="shared" si="99"/>
        <v>2.07692307675</v>
      </c>
    </row>
    <row r="303" spans="1:29" x14ac:dyDescent="0.25">
      <c r="A303" s="1">
        <v>36904</v>
      </c>
      <c r="B303" s="2">
        <v>0.5</v>
      </c>
      <c r="C303">
        <v>573</v>
      </c>
      <c r="D303">
        <v>971</v>
      </c>
      <c r="E303">
        <v>53</v>
      </c>
      <c r="F303">
        <f t="shared" si="82"/>
        <v>520</v>
      </c>
      <c r="G303" s="8">
        <v>9.4</v>
      </c>
      <c r="H303">
        <v>12</v>
      </c>
      <c r="I303">
        <v>300</v>
      </c>
      <c r="J303">
        <f t="shared" si="83"/>
        <v>13</v>
      </c>
      <c r="K303" s="11">
        <f t="shared" si="84"/>
        <v>-1.1737818705720107</v>
      </c>
      <c r="L303">
        <f t="shared" si="85"/>
        <v>-8.5673897913801529</v>
      </c>
      <c r="M303">
        <f t="shared" si="86"/>
        <v>12.190543503476997</v>
      </c>
      <c r="N303" s="8">
        <f t="shared" si="87"/>
        <v>-4.9884172559382885E-2</v>
      </c>
      <c r="O303" s="8">
        <f t="shared" si="88"/>
        <v>-0.37693486117985181</v>
      </c>
      <c r="P303" s="4">
        <f t="shared" si="89"/>
        <v>0.53371351337380391</v>
      </c>
      <c r="Q303" s="7">
        <f t="shared" si="90"/>
        <v>0.56298574402321455</v>
      </c>
      <c r="R303" s="4">
        <f t="shared" si="91"/>
        <v>-5.4851705208593886E-2</v>
      </c>
      <c r="S303" s="4">
        <f t="shared" si="92"/>
        <v>-5.4851705208593886E-2</v>
      </c>
      <c r="T303" s="4">
        <f t="shared" si="93"/>
        <v>0</v>
      </c>
      <c r="U303" s="7">
        <f t="shared" si="94"/>
        <v>-5.4851705208593886E-2</v>
      </c>
      <c r="V303" s="4">
        <f t="shared" si="80"/>
        <v>0.81622291872464303</v>
      </c>
      <c r="W303" s="14">
        <f t="shared" si="81"/>
        <v>843.53525238057205</v>
      </c>
      <c r="X303" s="7">
        <f t="shared" si="95"/>
        <v>36.814895702368595</v>
      </c>
      <c r="Y303" s="4">
        <f t="shared" si="96"/>
        <v>4.4424007840905917</v>
      </c>
      <c r="Z303" s="7">
        <f t="shared" si="97"/>
        <v>18.251501450238695</v>
      </c>
      <c r="AA303" s="14">
        <f t="shared" si="98"/>
        <v>3.5789154385734308</v>
      </c>
      <c r="AB303" s="15">
        <v>2.8692307690000001</v>
      </c>
      <c r="AC303" s="16">
        <f t="shared" si="99"/>
        <v>2.1519230767500002</v>
      </c>
    </row>
    <row r="304" spans="1:29" x14ac:dyDescent="0.25">
      <c r="A304" s="1">
        <v>36904</v>
      </c>
      <c r="B304" s="2">
        <v>0.54166666666666663</v>
      </c>
      <c r="C304">
        <v>579</v>
      </c>
      <c r="D304">
        <v>967</v>
      </c>
      <c r="E304">
        <v>70</v>
      </c>
      <c r="F304">
        <f t="shared" si="82"/>
        <v>509</v>
      </c>
      <c r="G304" s="8">
        <v>10</v>
      </c>
      <c r="H304">
        <v>13</v>
      </c>
      <c r="I304">
        <v>301</v>
      </c>
      <c r="J304">
        <f t="shared" si="83"/>
        <v>13</v>
      </c>
      <c r="K304" s="11">
        <f t="shared" si="84"/>
        <v>-1.1737818705720107</v>
      </c>
      <c r="L304">
        <f t="shared" si="85"/>
        <v>-8.5673897913801529</v>
      </c>
      <c r="M304">
        <f t="shared" si="86"/>
        <v>13.190543503476997</v>
      </c>
      <c r="N304" s="8">
        <f t="shared" si="87"/>
        <v>-0.31168356035853229</v>
      </c>
      <c r="O304" s="8">
        <f t="shared" si="88"/>
        <v>-0.37693486117985181</v>
      </c>
      <c r="P304" s="4">
        <f t="shared" si="89"/>
        <v>0.49844344665302853</v>
      </c>
      <c r="Q304" s="7">
        <f t="shared" si="90"/>
        <v>0.52180235323720825</v>
      </c>
      <c r="R304" s="4">
        <f t="shared" si="91"/>
        <v>-0.33514134181102584</v>
      </c>
      <c r="S304" s="4">
        <f t="shared" si="92"/>
        <v>-0.33514134181102584</v>
      </c>
      <c r="T304" s="4">
        <f t="shared" si="93"/>
        <v>0</v>
      </c>
      <c r="U304" s="7">
        <f t="shared" si="94"/>
        <v>-0.33514134181102584</v>
      </c>
      <c r="V304" s="4">
        <f t="shared" si="80"/>
        <v>0.77380131194186319</v>
      </c>
      <c r="W304" s="14">
        <f t="shared" si="81"/>
        <v>815.60163998600922</v>
      </c>
      <c r="X304" s="7">
        <f t="shared" si="95"/>
        <v>36.507053299545305</v>
      </c>
      <c r="Y304" s="4">
        <f t="shared" si="96"/>
        <v>4.3266520406290345</v>
      </c>
      <c r="Z304" s="7">
        <f t="shared" si="97"/>
        <v>18.273609460239857</v>
      </c>
      <c r="AA304" s="14">
        <f t="shared" si="98"/>
        <v>3.4645914737385088</v>
      </c>
      <c r="AB304" s="15">
        <v>2.8615384619999999</v>
      </c>
      <c r="AC304" s="16">
        <f t="shared" si="99"/>
        <v>2.1461538464999999</v>
      </c>
    </row>
    <row r="305" spans="1:29" x14ac:dyDescent="0.25">
      <c r="A305" s="1">
        <v>36904</v>
      </c>
      <c r="B305" s="2">
        <v>0.58333333333333337</v>
      </c>
      <c r="C305">
        <v>512</v>
      </c>
      <c r="D305">
        <v>945</v>
      </c>
      <c r="E305">
        <v>70</v>
      </c>
      <c r="F305">
        <f t="shared" si="82"/>
        <v>442</v>
      </c>
      <c r="G305" s="8">
        <v>10</v>
      </c>
      <c r="H305">
        <v>14</v>
      </c>
      <c r="I305">
        <v>302</v>
      </c>
      <c r="J305">
        <f t="shared" si="83"/>
        <v>13</v>
      </c>
      <c r="K305" s="11">
        <f t="shared" si="84"/>
        <v>-1.1737818705720107</v>
      </c>
      <c r="L305">
        <f t="shared" si="85"/>
        <v>-8.5673897913801529</v>
      </c>
      <c r="M305">
        <f t="shared" si="86"/>
        <v>14.190543503476997</v>
      </c>
      <c r="N305" s="8">
        <f t="shared" si="87"/>
        <v>-0.57348294815768175</v>
      </c>
      <c r="O305" s="8">
        <f t="shared" si="88"/>
        <v>-0.37693486117985181</v>
      </c>
      <c r="P305" s="4">
        <f t="shared" si="89"/>
        <v>0.41443212330451407</v>
      </c>
      <c r="Q305" s="7">
        <f t="shared" si="90"/>
        <v>0.42731872894012085</v>
      </c>
      <c r="R305" s="4">
        <f t="shared" si="91"/>
        <v>-0.58754056919861097</v>
      </c>
      <c r="S305" s="4">
        <f t="shared" si="92"/>
        <v>-0.58754056919861097</v>
      </c>
      <c r="T305" s="4">
        <f t="shared" si="93"/>
        <v>0</v>
      </c>
      <c r="U305" s="7">
        <f t="shared" si="94"/>
        <v>-0.58754056919861097</v>
      </c>
      <c r="V305" s="4">
        <f t="shared" si="80"/>
        <v>0.67275542074448769</v>
      </c>
      <c r="W305" s="14">
        <f t="shared" si="81"/>
        <v>703.08964394176837</v>
      </c>
      <c r="X305" s="7">
        <f t="shared" si="95"/>
        <v>32.850413428107473</v>
      </c>
      <c r="Y305" s="4">
        <f t="shared" si="96"/>
        <v>2.9517554489684099</v>
      </c>
      <c r="Z305" s="7">
        <f t="shared" si="97"/>
        <v>18.536214709247034</v>
      </c>
      <c r="AA305" s="14">
        <f t="shared" si="98"/>
        <v>3.0295725373711959</v>
      </c>
      <c r="AB305" s="15">
        <v>0.80769230800000003</v>
      </c>
      <c r="AC305" s="16">
        <f t="shared" si="99"/>
        <v>0.60576923100000002</v>
      </c>
    </row>
    <row r="306" spans="1:29" x14ac:dyDescent="0.25">
      <c r="A306" s="1">
        <v>36904</v>
      </c>
      <c r="B306" s="2">
        <v>0.625</v>
      </c>
      <c r="C306">
        <v>394</v>
      </c>
      <c r="D306">
        <v>895</v>
      </c>
      <c r="E306">
        <v>70</v>
      </c>
      <c r="F306">
        <f t="shared" si="82"/>
        <v>324</v>
      </c>
      <c r="G306" s="8">
        <v>10</v>
      </c>
      <c r="H306">
        <v>15</v>
      </c>
      <c r="I306">
        <v>303</v>
      </c>
      <c r="J306">
        <f t="shared" si="83"/>
        <v>13</v>
      </c>
      <c r="K306" s="11">
        <f t="shared" si="84"/>
        <v>-1.1737818705720107</v>
      </c>
      <c r="L306">
        <f t="shared" si="85"/>
        <v>-8.5673897913801529</v>
      </c>
      <c r="M306">
        <f t="shared" si="86"/>
        <v>15.190543503476997</v>
      </c>
      <c r="N306" s="8">
        <f t="shared" si="87"/>
        <v>-0.8352823359568311</v>
      </c>
      <c r="O306" s="8">
        <f t="shared" si="88"/>
        <v>-0.37693486117985181</v>
      </c>
      <c r="P306" s="4">
        <f t="shared" si="89"/>
        <v>0.28740477617918558</v>
      </c>
      <c r="Q306" s="7">
        <f t="shared" si="90"/>
        <v>0.2915161905506391</v>
      </c>
      <c r="R306" s="4">
        <f t="shared" si="91"/>
        <v>-0.8035149332823901</v>
      </c>
      <c r="S306" s="4">
        <f t="shared" si="92"/>
        <v>-0.8035149332823901</v>
      </c>
      <c r="T306" s="4">
        <f t="shared" si="93"/>
        <v>0</v>
      </c>
      <c r="U306" s="7">
        <f t="shared" si="94"/>
        <v>-0.8035149332823901</v>
      </c>
      <c r="V306" s="4">
        <f t="shared" si="80"/>
        <v>0.51997135563138652</v>
      </c>
      <c r="W306" s="14">
        <f t="shared" si="81"/>
        <v>532.71013462831843</v>
      </c>
      <c r="X306" s="7">
        <f t="shared" si="95"/>
        <v>27.313079375420351</v>
      </c>
      <c r="Y306" s="4">
        <f t="shared" si="96"/>
        <v>0.86971784515805195</v>
      </c>
      <c r="Z306" s="7">
        <f t="shared" si="97"/>
        <v>18.933883891574812</v>
      </c>
      <c r="AA306" s="14">
        <f t="shared" si="98"/>
        <v>2.3446621442887374</v>
      </c>
      <c r="AB306" s="15">
        <v>0.91538461500000001</v>
      </c>
      <c r="AC306" s="16">
        <f t="shared" si="99"/>
        <v>0.68653846125000006</v>
      </c>
    </row>
    <row r="307" spans="1:29" x14ac:dyDescent="0.25">
      <c r="A307" s="1">
        <v>36904</v>
      </c>
      <c r="B307" s="2">
        <v>0.66666666666666663</v>
      </c>
      <c r="C307">
        <v>231</v>
      </c>
      <c r="D307">
        <v>783</v>
      </c>
      <c r="E307">
        <v>61</v>
      </c>
      <c r="F307">
        <f t="shared" si="82"/>
        <v>170</v>
      </c>
      <c r="G307" s="8">
        <v>10</v>
      </c>
      <c r="H307">
        <v>16</v>
      </c>
      <c r="I307">
        <v>304</v>
      </c>
      <c r="J307">
        <f t="shared" si="83"/>
        <v>13</v>
      </c>
      <c r="K307" s="11">
        <f t="shared" si="84"/>
        <v>-1.1737818705720107</v>
      </c>
      <c r="L307">
        <f t="shared" si="85"/>
        <v>-8.5673897913801529</v>
      </c>
      <c r="M307">
        <f t="shared" si="86"/>
        <v>16.190543503476999</v>
      </c>
      <c r="N307" s="8">
        <f t="shared" si="87"/>
        <v>-1.0970817237559809</v>
      </c>
      <c r="O307" s="8">
        <f t="shared" si="88"/>
        <v>-0.37693486117985181</v>
      </c>
      <c r="P307" s="4">
        <f t="shared" si="89"/>
        <v>0.12601810906101726</v>
      </c>
      <c r="Q307" s="7">
        <f t="shared" si="90"/>
        <v>0.12635405516873385</v>
      </c>
      <c r="R307" s="4">
        <f t="shared" si="91"/>
        <v>-0.98642112604404586</v>
      </c>
      <c r="S307" s="4">
        <f t="shared" si="92"/>
        <v>-0.98642112604404586</v>
      </c>
      <c r="T307" s="4">
        <f t="shared" si="93"/>
        <v>0</v>
      </c>
      <c r="U307" s="7">
        <f t="shared" si="94"/>
        <v>-0.98642112604404586</v>
      </c>
      <c r="V307" s="4">
        <f t="shared" si="80"/>
        <v>0.32586109815241227</v>
      </c>
      <c r="W307" s="14">
        <f t="shared" si="81"/>
        <v>313.82755487665128</v>
      </c>
      <c r="X307" s="7">
        <f t="shared" si="95"/>
        <v>20.199395533491167</v>
      </c>
      <c r="Y307" s="4">
        <f t="shared" si="96"/>
        <v>-1.8050272794073212</v>
      </c>
      <c r="Z307" s="7">
        <f t="shared" si="97"/>
        <v>19.444760210366798</v>
      </c>
      <c r="AA307" s="14">
        <f t="shared" si="98"/>
        <v>1.4185454916649749</v>
      </c>
      <c r="AB307" s="15">
        <v>0.96153846200000004</v>
      </c>
      <c r="AC307" s="16">
        <f t="shared" si="99"/>
        <v>0.72115384650000003</v>
      </c>
    </row>
    <row r="308" spans="1:29" x14ac:dyDescent="0.25">
      <c r="A308" s="1">
        <v>36904</v>
      </c>
      <c r="B308" s="2">
        <v>0.70833333333333337</v>
      </c>
      <c r="C308">
        <v>19</v>
      </c>
      <c r="D308">
        <v>295</v>
      </c>
      <c r="E308">
        <v>5</v>
      </c>
      <c r="F308">
        <f t="shared" si="82"/>
        <v>14</v>
      </c>
      <c r="G308" s="8">
        <v>9.4</v>
      </c>
      <c r="H308">
        <v>17</v>
      </c>
      <c r="I308">
        <v>305</v>
      </c>
      <c r="J308">
        <f t="shared" si="83"/>
        <v>13</v>
      </c>
      <c r="K308" s="11">
        <f t="shared" si="84"/>
        <v>-1.1737818705720107</v>
      </c>
      <c r="L308">
        <f t="shared" si="85"/>
        <v>-8.5673897913801529</v>
      </c>
      <c r="M308">
        <f t="shared" si="86"/>
        <v>17.190543503476999</v>
      </c>
      <c r="N308" s="8">
        <f t="shared" si="87"/>
        <v>-1.3588811115551305</v>
      </c>
      <c r="O308" s="8">
        <f t="shared" si="88"/>
        <v>-0.37693486117985181</v>
      </c>
      <c r="P308" s="4">
        <f t="shared" si="89"/>
        <v>0</v>
      </c>
      <c r="Q308" s="7">
        <f t="shared" si="90"/>
        <v>0</v>
      </c>
      <c r="R308" s="4">
        <f t="shared" si="91"/>
        <v>0</v>
      </c>
      <c r="S308" s="4">
        <f t="shared" si="92"/>
        <v>0</v>
      </c>
      <c r="T308" s="4">
        <f t="shared" si="93"/>
        <v>0</v>
      </c>
      <c r="U308" s="7">
        <f t="shared" si="94"/>
        <v>0</v>
      </c>
      <c r="V308" s="4">
        <f t="shared" si="80"/>
        <v>0.38268428076468186</v>
      </c>
      <c r="W308" s="14">
        <f t="shared" si="81"/>
        <v>117.70156077831167</v>
      </c>
      <c r="X308" s="7">
        <f t="shared" si="95"/>
        <v>13.22530072529513</v>
      </c>
      <c r="Y308" s="4">
        <f t="shared" si="96"/>
        <v>-4.4272869272890309</v>
      </c>
      <c r="Z308" s="7">
        <f t="shared" si="97"/>
        <v>19.945611803112204</v>
      </c>
      <c r="AA308" s="14">
        <f t="shared" si="98"/>
        <v>0.54573170686788064</v>
      </c>
      <c r="AB308" s="15">
        <v>1.084615385</v>
      </c>
      <c r="AC308" s="16">
        <f t="shared" si="99"/>
        <v>0.81346153874999994</v>
      </c>
    </row>
    <row r="309" spans="1:29" x14ac:dyDescent="0.25">
      <c r="A309" s="1">
        <v>36904</v>
      </c>
      <c r="B309" s="2">
        <v>0.75</v>
      </c>
      <c r="C309">
        <v>0</v>
      </c>
      <c r="D309">
        <v>0</v>
      </c>
      <c r="E309">
        <v>0</v>
      </c>
      <c r="F309">
        <f t="shared" si="82"/>
        <v>0</v>
      </c>
      <c r="G309" s="8">
        <v>8.9</v>
      </c>
      <c r="H309">
        <v>18</v>
      </c>
      <c r="I309">
        <v>306</v>
      </c>
      <c r="J309">
        <f t="shared" si="83"/>
        <v>13</v>
      </c>
      <c r="K309" s="11">
        <f t="shared" si="84"/>
        <v>-1.1737818705720107</v>
      </c>
      <c r="L309">
        <f t="shared" si="85"/>
        <v>-8.5673897913801529</v>
      </c>
      <c r="M309">
        <f t="shared" si="86"/>
        <v>18.190543503476999</v>
      </c>
      <c r="N309" s="8">
        <f t="shared" si="87"/>
        <v>-1.6206804993542798</v>
      </c>
      <c r="O309" s="8">
        <f t="shared" si="88"/>
        <v>-0.37693486117985181</v>
      </c>
      <c r="P309" s="4">
        <f t="shared" si="89"/>
        <v>0</v>
      </c>
      <c r="Q309" s="7">
        <f t="shared" si="90"/>
        <v>0</v>
      </c>
      <c r="R309" s="4">
        <f t="shared" si="91"/>
        <v>0</v>
      </c>
      <c r="S309" s="4">
        <f t="shared" si="92"/>
        <v>0</v>
      </c>
      <c r="T309" s="4">
        <f t="shared" si="93"/>
        <v>0</v>
      </c>
      <c r="U309" s="7">
        <f t="shared" si="94"/>
        <v>0</v>
      </c>
      <c r="V309" s="4">
        <f t="shared" si="80"/>
        <v>0.38268428076468186</v>
      </c>
      <c r="W309" s="14">
        <f t="shared" si="81"/>
        <v>0</v>
      </c>
      <c r="X309" s="7">
        <f t="shared" si="95"/>
        <v>8.9</v>
      </c>
      <c r="Y309" s="4">
        <f t="shared" si="96"/>
        <v>-6.0536000000000003</v>
      </c>
      <c r="Z309" s="7">
        <f t="shared" si="97"/>
        <v>20.256237600000002</v>
      </c>
      <c r="AA309" s="14">
        <f t="shared" si="98"/>
        <v>0</v>
      </c>
      <c r="AB309" s="15">
        <v>1.561538538</v>
      </c>
      <c r="AC309" s="16">
        <f t="shared" si="99"/>
        <v>1.1711539035</v>
      </c>
    </row>
    <row r="310" spans="1:29" x14ac:dyDescent="0.25">
      <c r="A310" s="1">
        <v>36904</v>
      </c>
      <c r="B310" s="2">
        <v>0.79166666666666663</v>
      </c>
      <c r="C310">
        <v>0</v>
      </c>
      <c r="D310">
        <v>0</v>
      </c>
      <c r="E310">
        <v>0</v>
      </c>
      <c r="F310">
        <f t="shared" si="82"/>
        <v>0</v>
      </c>
      <c r="G310" s="8">
        <v>8.3000000000000007</v>
      </c>
      <c r="H310">
        <v>19</v>
      </c>
      <c r="I310">
        <v>307</v>
      </c>
      <c r="J310">
        <f t="shared" si="83"/>
        <v>13</v>
      </c>
      <c r="K310" s="11">
        <f t="shared" si="84"/>
        <v>-1.1737818705720107</v>
      </c>
      <c r="L310">
        <f t="shared" si="85"/>
        <v>-8.5673897913801529</v>
      </c>
      <c r="M310">
        <f t="shared" si="86"/>
        <v>19.190543503476999</v>
      </c>
      <c r="N310" s="8">
        <f t="shared" si="87"/>
        <v>-1.882479887153429</v>
      </c>
      <c r="O310" s="8">
        <f t="shared" si="88"/>
        <v>-0.37693486117985181</v>
      </c>
      <c r="P310" s="4">
        <f t="shared" si="89"/>
        <v>0</v>
      </c>
      <c r="Q310" s="7">
        <f t="shared" si="90"/>
        <v>0</v>
      </c>
      <c r="R310" s="4">
        <f t="shared" si="91"/>
        <v>0</v>
      </c>
      <c r="S310" s="4">
        <f t="shared" si="92"/>
        <v>0</v>
      </c>
      <c r="T310" s="4">
        <f t="shared" si="93"/>
        <v>0</v>
      </c>
      <c r="U310" s="7">
        <f t="shared" si="94"/>
        <v>0</v>
      </c>
      <c r="V310" s="4">
        <f t="shared" si="80"/>
        <v>0.38268428076468186</v>
      </c>
      <c r="W310" s="14">
        <f t="shared" si="81"/>
        <v>0</v>
      </c>
      <c r="X310" s="7">
        <f t="shared" si="95"/>
        <v>8.3000000000000007</v>
      </c>
      <c r="Y310" s="4">
        <f t="shared" si="96"/>
        <v>-6.2791999999999994</v>
      </c>
      <c r="Z310" s="7">
        <f t="shared" si="97"/>
        <v>20.2993272</v>
      </c>
      <c r="AA310" s="14">
        <f t="shared" si="98"/>
        <v>0</v>
      </c>
      <c r="AB310" s="15">
        <v>1.3076922310000001</v>
      </c>
      <c r="AC310" s="16">
        <f t="shared" si="99"/>
        <v>0.98076917325000013</v>
      </c>
    </row>
    <row r="311" spans="1:29" x14ac:dyDescent="0.25">
      <c r="A311" s="1">
        <v>36904</v>
      </c>
      <c r="B311" s="2">
        <v>0.83333333333333337</v>
      </c>
      <c r="C311">
        <v>0</v>
      </c>
      <c r="D311">
        <v>0</v>
      </c>
      <c r="E311">
        <v>0</v>
      </c>
      <c r="F311">
        <f t="shared" si="82"/>
        <v>0</v>
      </c>
      <c r="G311" s="8">
        <v>6.7</v>
      </c>
      <c r="H311">
        <v>20</v>
      </c>
      <c r="I311">
        <v>308</v>
      </c>
      <c r="J311">
        <f t="shared" si="83"/>
        <v>13</v>
      </c>
      <c r="K311" s="11">
        <f t="shared" si="84"/>
        <v>-1.1737818705720107</v>
      </c>
      <c r="L311">
        <f t="shared" si="85"/>
        <v>-8.5673897913801529</v>
      </c>
      <c r="M311">
        <f t="shared" si="86"/>
        <v>20.190543503476999</v>
      </c>
      <c r="N311" s="8">
        <f t="shared" si="87"/>
        <v>-2.1442792749525785</v>
      </c>
      <c r="O311" s="8">
        <f t="shared" si="88"/>
        <v>-0.37693486117985181</v>
      </c>
      <c r="P311" s="4">
        <f t="shared" si="89"/>
        <v>0</v>
      </c>
      <c r="Q311" s="7">
        <f t="shared" si="90"/>
        <v>0</v>
      </c>
      <c r="R311" s="4">
        <f t="shared" si="91"/>
        <v>0</v>
      </c>
      <c r="S311" s="4">
        <f t="shared" si="92"/>
        <v>0</v>
      </c>
      <c r="T311" s="4">
        <f t="shared" si="93"/>
        <v>0</v>
      </c>
      <c r="U311" s="7">
        <f t="shared" si="94"/>
        <v>0</v>
      </c>
      <c r="V311" s="4">
        <f t="shared" si="80"/>
        <v>0.38268428076468186</v>
      </c>
      <c r="W311" s="14">
        <f t="shared" si="81"/>
        <v>0</v>
      </c>
      <c r="X311" s="7">
        <f t="shared" si="95"/>
        <v>6.7</v>
      </c>
      <c r="Y311" s="4">
        <f t="shared" si="96"/>
        <v>-6.8808000000000007</v>
      </c>
      <c r="Z311" s="7">
        <f t="shared" si="97"/>
        <v>20.414232800000001</v>
      </c>
      <c r="AA311" s="14">
        <f t="shared" si="98"/>
        <v>0</v>
      </c>
      <c r="AB311" s="15">
        <v>1.0153846150000001</v>
      </c>
      <c r="AC311" s="16">
        <f t="shared" si="99"/>
        <v>0.76153846125000002</v>
      </c>
    </row>
    <row r="312" spans="1:29" x14ac:dyDescent="0.25">
      <c r="A312" s="1">
        <v>36904</v>
      </c>
      <c r="B312" s="2">
        <v>0.875</v>
      </c>
      <c r="C312">
        <v>0</v>
      </c>
      <c r="D312">
        <v>0</v>
      </c>
      <c r="E312">
        <v>0</v>
      </c>
      <c r="F312">
        <f t="shared" si="82"/>
        <v>0</v>
      </c>
      <c r="G312" s="8">
        <v>5</v>
      </c>
      <c r="H312">
        <v>21</v>
      </c>
      <c r="I312">
        <v>309</v>
      </c>
      <c r="J312">
        <f t="shared" si="83"/>
        <v>13</v>
      </c>
      <c r="K312" s="11">
        <f t="shared" si="84"/>
        <v>-1.1737818705720107</v>
      </c>
      <c r="L312">
        <f t="shared" si="85"/>
        <v>-8.5673897913801529</v>
      </c>
      <c r="M312">
        <f t="shared" si="86"/>
        <v>21.190543503476999</v>
      </c>
      <c r="N312" s="8">
        <f t="shared" si="87"/>
        <v>-2.4060786627517281</v>
      </c>
      <c r="O312" s="8">
        <f t="shared" si="88"/>
        <v>-0.37693486117985181</v>
      </c>
      <c r="P312" s="4">
        <f t="shared" si="89"/>
        <v>0</v>
      </c>
      <c r="Q312" s="7">
        <f t="shared" si="90"/>
        <v>0</v>
      </c>
      <c r="R312" s="4">
        <f t="shared" si="91"/>
        <v>0</v>
      </c>
      <c r="S312" s="4">
        <f t="shared" si="92"/>
        <v>0</v>
      </c>
      <c r="T312" s="4">
        <f t="shared" si="93"/>
        <v>1</v>
      </c>
      <c r="U312" s="7">
        <f t="shared" si="94"/>
        <v>0</v>
      </c>
      <c r="V312" s="4">
        <f t="shared" si="80"/>
        <v>0.38268428076468186</v>
      </c>
      <c r="W312" s="14">
        <f t="shared" si="81"/>
        <v>0</v>
      </c>
      <c r="X312" s="7">
        <f t="shared" si="95"/>
        <v>5</v>
      </c>
      <c r="Y312" s="4">
        <f t="shared" si="96"/>
        <v>-7.52</v>
      </c>
      <c r="Z312" s="7">
        <f t="shared" si="97"/>
        <v>20.53632</v>
      </c>
      <c r="AA312" s="14">
        <f t="shared" si="98"/>
        <v>0</v>
      </c>
      <c r="AB312" s="15">
        <v>0.85384615399999997</v>
      </c>
      <c r="AC312" s="16">
        <f t="shared" si="99"/>
        <v>0.64038461549999992</v>
      </c>
    </row>
    <row r="313" spans="1:29" x14ac:dyDescent="0.25">
      <c r="A313" s="1">
        <v>36904</v>
      </c>
      <c r="B313" s="2">
        <v>0.91666666666666663</v>
      </c>
      <c r="C313">
        <v>0</v>
      </c>
      <c r="D313">
        <v>0</v>
      </c>
      <c r="E313">
        <v>0</v>
      </c>
      <c r="F313">
        <f t="shared" si="82"/>
        <v>0</v>
      </c>
      <c r="G313" s="8">
        <v>4.4000000000000004</v>
      </c>
      <c r="H313">
        <v>22</v>
      </c>
      <c r="I313">
        <v>310</v>
      </c>
      <c r="J313">
        <f t="shared" si="83"/>
        <v>13</v>
      </c>
      <c r="K313" s="11">
        <f t="shared" si="84"/>
        <v>-1.1737818705720107</v>
      </c>
      <c r="L313">
        <f t="shared" si="85"/>
        <v>-8.5673897913801529</v>
      </c>
      <c r="M313">
        <f t="shared" si="86"/>
        <v>22.190543503476999</v>
      </c>
      <c r="N313" s="8">
        <f t="shared" si="87"/>
        <v>-2.6678780505508777</v>
      </c>
      <c r="O313" s="8">
        <f t="shared" si="88"/>
        <v>-0.37693486117985181</v>
      </c>
      <c r="P313" s="4">
        <f t="shared" si="89"/>
        <v>0</v>
      </c>
      <c r="Q313" s="7">
        <f t="shared" si="90"/>
        <v>0</v>
      </c>
      <c r="R313" s="4">
        <f t="shared" si="91"/>
        <v>0</v>
      </c>
      <c r="S313" s="4">
        <f t="shared" si="92"/>
        <v>0</v>
      </c>
      <c r="T313" s="4">
        <f t="shared" si="93"/>
        <v>1</v>
      </c>
      <c r="U313" s="7">
        <f t="shared" si="94"/>
        <v>0</v>
      </c>
      <c r="V313" s="4">
        <f t="shared" si="80"/>
        <v>0.38268428076468186</v>
      </c>
      <c r="W313" s="14">
        <f t="shared" si="81"/>
        <v>0</v>
      </c>
      <c r="X313" s="7">
        <f t="shared" si="95"/>
        <v>4.4000000000000004</v>
      </c>
      <c r="Y313" s="4">
        <f t="shared" si="96"/>
        <v>-7.7456000000000005</v>
      </c>
      <c r="Z313" s="7">
        <f t="shared" si="97"/>
        <v>20.579409599999998</v>
      </c>
      <c r="AA313" s="14">
        <f t="shared" si="98"/>
        <v>0</v>
      </c>
      <c r="AB313" s="15">
        <v>0.81538461500000003</v>
      </c>
      <c r="AC313" s="16">
        <f t="shared" si="99"/>
        <v>0.61153846125</v>
      </c>
    </row>
    <row r="314" spans="1:29" x14ac:dyDescent="0.25">
      <c r="A314" s="1">
        <v>36904</v>
      </c>
      <c r="B314" s="2">
        <v>0.95833333333333337</v>
      </c>
      <c r="C314">
        <v>0</v>
      </c>
      <c r="D314">
        <v>0</v>
      </c>
      <c r="E314">
        <v>0</v>
      </c>
      <c r="F314">
        <f t="shared" si="82"/>
        <v>0</v>
      </c>
      <c r="G314" s="8">
        <v>3.3</v>
      </c>
      <c r="H314">
        <v>23</v>
      </c>
      <c r="I314">
        <v>311</v>
      </c>
      <c r="J314">
        <f t="shared" si="83"/>
        <v>13</v>
      </c>
      <c r="K314" s="11">
        <f t="shared" si="84"/>
        <v>-1.1737818705720107</v>
      </c>
      <c r="L314">
        <f t="shared" si="85"/>
        <v>-8.5673897913801529</v>
      </c>
      <c r="M314">
        <f t="shared" si="86"/>
        <v>23.190543503476999</v>
      </c>
      <c r="N314" s="8">
        <f t="shared" si="87"/>
        <v>-2.9296774383500268</v>
      </c>
      <c r="O314" s="8">
        <f t="shared" si="88"/>
        <v>-0.37693486117985181</v>
      </c>
      <c r="P314" s="4">
        <f t="shared" si="89"/>
        <v>0</v>
      </c>
      <c r="Q314" s="7">
        <f t="shared" si="90"/>
        <v>0</v>
      </c>
      <c r="R314" s="4">
        <f t="shared" si="91"/>
        <v>0</v>
      </c>
      <c r="S314" s="4">
        <f t="shared" si="92"/>
        <v>0</v>
      </c>
      <c r="T314" s="4">
        <f t="shared" si="93"/>
        <v>1</v>
      </c>
      <c r="U314" s="7">
        <f t="shared" si="94"/>
        <v>0</v>
      </c>
      <c r="V314" s="4">
        <f t="shared" si="80"/>
        <v>0.38268428076468186</v>
      </c>
      <c r="W314" s="14">
        <f t="shared" si="81"/>
        <v>0</v>
      </c>
      <c r="X314" s="7">
        <f t="shared" si="95"/>
        <v>3.3</v>
      </c>
      <c r="Y314" s="4">
        <f t="shared" si="96"/>
        <v>-8.1592000000000002</v>
      </c>
      <c r="Z314" s="7">
        <f t="shared" si="97"/>
        <v>20.658407199999999</v>
      </c>
      <c r="AA314" s="14">
        <f t="shared" si="98"/>
        <v>0</v>
      </c>
      <c r="AB314" s="15">
        <v>0.76923076899999998</v>
      </c>
      <c r="AC314" s="16">
        <f t="shared" si="99"/>
        <v>0.57692307674999999</v>
      </c>
    </row>
    <row r="315" spans="1:29" x14ac:dyDescent="0.25">
      <c r="A315" s="1">
        <v>36904</v>
      </c>
      <c r="B315" s="3">
        <v>1</v>
      </c>
      <c r="C315">
        <v>0</v>
      </c>
      <c r="D315">
        <v>0</v>
      </c>
      <c r="E315">
        <v>0</v>
      </c>
      <c r="F315">
        <f t="shared" si="82"/>
        <v>0</v>
      </c>
      <c r="G315" s="8">
        <v>8.9</v>
      </c>
      <c r="H315">
        <v>24</v>
      </c>
      <c r="I315">
        <v>312</v>
      </c>
      <c r="J315">
        <f t="shared" si="83"/>
        <v>13</v>
      </c>
      <c r="K315" s="11">
        <f t="shared" si="84"/>
        <v>-1.1737818705720107</v>
      </c>
      <c r="L315">
        <f t="shared" si="85"/>
        <v>-8.5673897913801529</v>
      </c>
      <c r="M315">
        <f t="shared" si="86"/>
        <v>24.190543503476999</v>
      </c>
      <c r="N315" s="8">
        <f t="shared" si="87"/>
        <v>-3.1914768261491764</v>
      </c>
      <c r="O315" s="8">
        <f t="shared" si="88"/>
        <v>-0.37693486117985181</v>
      </c>
      <c r="P315" s="4">
        <f t="shared" si="89"/>
        <v>0</v>
      </c>
      <c r="Q315" s="7">
        <f t="shared" si="90"/>
        <v>0</v>
      </c>
      <c r="R315" s="4">
        <f t="shared" si="91"/>
        <v>0</v>
      </c>
      <c r="S315" s="4">
        <f t="shared" si="92"/>
        <v>0</v>
      </c>
      <c r="T315" s="4">
        <f t="shared" si="93"/>
        <v>1</v>
      </c>
      <c r="U315" s="7">
        <f t="shared" si="94"/>
        <v>0</v>
      </c>
      <c r="V315" s="4">
        <f t="shared" si="80"/>
        <v>0.38268428076468186</v>
      </c>
      <c r="W315" s="14">
        <f t="shared" si="81"/>
        <v>0</v>
      </c>
      <c r="X315" s="7">
        <f t="shared" si="95"/>
        <v>8.9</v>
      </c>
      <c r="Y315" s="4">
        <f t="shared" si="96"/>
        <v>-6.0536000000000003</v>
      </c>
      <c r="Z315" s="7">
        <f t="shared" si="97"/>
        <v>20.256237600000002</v>
      </c>
      <c r="AA315" s="14">
        <f t="shared" si="98"/>
        <v>0</v>
      </c>
      <c r="AB315" s="15">
        <v>0.93846153799999998</v>
      </c>
      <c r="AC315" s="16">
        <f t="shared" si="99"/>
        <v>0.70384615350000002</v>
      </c>
    </row>
    <row r="316" spans="1:29" x14ac:dyDescent="0.25">
      <c r="A316" s="1">
        <v>36905</v>
      </c>
      <c r="B316" s="2">
        <v>4.1666666666666664E-2</v>
      </c>
      <c r="C316">
        <v>0</v>
      </c>
      <c r="D316">
        <v>0</v>
      </c>
      <c r="E316">
        <v>0</v>
      </c>
      <c r="F316">
        <f t="shared" si="82"/>
        <v>0</v>
      </c>
      <c r="G316" s="8">
        <v>2.8</v>
      </c>
      <c r="H316">
        <v>1</v>
      </c>
      <c r="I316">
        <v>313</v>
      </c>
      <c r="J316">
        <f t="shared" si="83"/>
        <v>14</v>
      </c>
      <c r="K316" s="11">
        <f t="shared" si="84"/>
        <v>-1.1565203724753632</v>
      </c>
      <c r="L316">
        <f t="shared" si="85"/>
        <v>-8.9316473236893152</v>
      </c>
      <c r="M316">
        <f t="shared" si="86"/>
        <v>1.184472544605178</v>
      </c>
      <c r="N316" s="8">
        <f t="shared" si="87"/>
        <v>2.8314984665472567</v>
      </c>
      <c r="O316" s="8">
        <f t="shared" si="88"/>
        <v>-0.37413403753502528</v>
      </c>
      <c r="P316" s="4">
        <f t="shared" si="89"/>
        <v>0</v>
      </c>
      <c r="Q316" s="7">
        <f t="shared" si="90"/>
        <v>0</v>
      </c>
      <c r="R316" s="4">
        <f t="shared" si="91"/>
        <v>0</v>
      </c>
      <c r="S316" s="4">
        <f t="shared" si="92"/>
        <v>0</v>
      </c>
      <c r="T316" s="4">
        <f t="shared" si="93"/>
        <v>1</v>
      </c>
      <c r="U316" s="7">
        <f t="shared" si="94"/>
        <v>0</v>
      </c>
      <c r="V316" s="4">
        <f t="shared" si="80"/>
        <v>0.38268428076468186</v>
      </c>
      <c r="W316" s="14">
        <f t="shared" si="81"/>
        <v>0</v>
      </c>
      <c r="X316" s="7">
        <f t="shared" si="95"/>
        <v>2.8</v>
      </c>
      <c r="Y316" s="4">
        <f t="shared" si="96"/>
        <v>-8.3471999999999991</v>
      </c>
      <c r="Z316" s="7">
        <f t="shared" si="97"/>
        <v>20.694315200000002</v>
      </c>
      <c r="AA316" s="14">
        <f t="shared" si="98"/>
        <v>0</v>
      </c>
      <c r="AB316" s="15">
        <v>0.79230769199999995</v>
      </c>
      <c r="AC316" s="16">
        <f t="shared" si="99"/>
        <v>0.59423076899999994</v>
      </c>
    </row>
    <row r="317" spans="1:29" x14ac:dyDescent="0.25">
      <c r="A317" s="1">
        <v>36905</v>
      </c>
      <c r="B317" s="2">
        <v>8.3333333333333329E-2</v>
      </c>
      <c r="C317">
        <v>0</v>
      </c>
      <c r="D317">
        <v>0</v>
      </c>
      <c r="E317">
        <v>0</v>
      </c>
      <c r="F317">
        <f t="shared" si="82"/>
        <v>0</v>
      </c>
      <c r="G317" s="8">
        <v>2.8</v>
      </c>
      <c r="H317">
        <v>2</v>
      </c>
      <c r="I317">
        <v>314</v>
      </c>
      <c r="J317">
        <f t="shared" si="83"/>
        <v>14</v>
      </c>
      <c r="K317" s="11">
        <f t="shared" si="84"/>
        <v>-1.1565203724753632</v>
      </c>
      <c r="L317">
        <f t="shared" si="85"/>
        <v>-8.9316473236893152</v>
      </c>
      <c r="M317">
        <f t="shared" si="86"/>
        <v>2.1844725446051783</v>
      </c>
      <c r="N317" s="8">
        <f t="shared" si="87"/>
        <v>2.5696990787481071</v>
      </c>
      <c r="O317" s="8">
        <f t="shared" si="88"/>
        <v>-0.37413403753502528</v>
      </c>
      <c r="P317" s="4">
        <f t="shared" si="89"/>
        <v>0</v>
      </c>
      <c r="Q317" s="7">
        <f t="shared" si="90"/>
        <v>0</v>
      </c>
      <c r="R317" s="4">
        <f t="shared" si="91"/>
        <v>0</v>
      </c>
      <c r="S317" s="4">
        <f t="shared" si="92"/>
        <v>0</v>
      </c>
      <c r="T317" s="4">
        <f t="shared" si="93"/>
        <v>1</v>
      </c>
      <c r="U317" s="7">
        <f t="shared" si="94"/>
        <v>0</v>
      </c>
      <c r="V317" s="4">
        <f t="shared" si="80"/>
        <v>0.38268428076468186</v>
      </c>
      <c r="W317" s="14">
        <f t="shared" si="81"/>
        <v>0</v>
      </c>
      <c r="X317" s="7">
        <f t="shared" si="95"/>
        <v>2.8</v>
      </c>
      <c r="Y317" s="4">
        <f t="shared" si="96"/>
        <v>-8.3471999999999991</v>
      </c>
      <c r="Z317" s="7">
        <f t="shared" si="97"/>
        <v>20.694315200000002</v>
      </c>
      <c r="AA317" s="14">
        <f t="shared" si="98"/>
        <v>0</v>
      </c>
      <c r="AB317" s="15">
        <v>0.70769230800000005</v>
      </c>
      <c r="AC317" s="16">
        <f t="shared" si="99"/>
        <v>0.53076923100000006</v>
      </c>
    </row>
    <row r="318" spans="1:29" x14ac:dyDescent="0.25">
      <c r="A318" s="1">
        <v>36905</v>
      </c>
      <c r="B318" s="2">
        <v>0.125</v>
      </c>
      <c r="C318">
        <v>0</v>
      </c>
      <c r="D318">
        <v>0</v>
      </c>
      <c r="E318">
        <v>0</v>
      </c>
      <c r="F318">
        <f t="shared" si="82"/>
        <v>0</v>
      </c>
      <c r="G318" s="8">
        <v>3.3</v>
      </c>
      <c r="H318">
        <v>3</v>
      </c>
      <c r="I318">
        <v>315</v>
      </c>
      <c r="J318">
        <f t="shared" si="83"/>
        <v>14</v>
      </c>
      <c r="K318" s="11">
        <f t="shared" si="84"/>
        <v>-1.1565203724753632</v>
      </c>
      <c r="L318">
        <f t="shared" si="85"/>
        <v>-8.9316473236893152</v>
      </c>
      <c r="M318">
        <f t="shared" si="86"/>
        <v>3.1844725446051783</v>
      </c>
      <c r="N318" s="8">
        <f t="shared" si="87"/>
        <v>2.307899690948958</v>
      </c>
      <c r="O318" s="8">
        <f t="shared" si="88"/>
        <v>-0.37413403753502528</v>
      </c>
      <c r="P318" s="4">
        <f t="shared" si="89"/>
        <v>0</v>
      </c>
      <c r="Q318" s="7">
        <f t="shared" si="90"/>
        <v>0</v>
      </c>
      <c r="R318" s="4">
        <f t="shared" si="91"/>
        <v>0</v>
      </c>
      <c r="S318" s="4">
        <f t="shared" si="92"/>
        <v>0</v>
      </c>
      <c r="T318" s="4">
        <f t="shared" si="93"/>
        <v>1</v>
      </c>
      <c r="U318" s="7">
        <f t="shared" si="94"/>
        <v>0</v>
      </c>
      <c r="V318" s="4">
        <f t="shared" si="80"/>
        <v>0.38268428076468186</v>
      </c>
      <c r="W318" s="14">
        <f t="shared" si="81"/>
        <v>0</v>
      </c>
      <c r="X318" s="7">
        <f t="shared" si="95"/>
        <v>3.3</v>
      </c>
      <c r="Y318" s="4">
        <f t="shared" si="96"/>
        <v>-8.1592000000000002</v>
      </c>
      <c r="Z318" s="7">
        <f t="shared" si="97"/>
        <v>20.658407199999999</v>
      </c>
      <c r="AA318" s="14">
        <f t="shared" si="98"/>
        <v>0</v>
      </c>
      <c r="AB318" s="15">
        <v>0.72307692300000004</v>
      </c>
      <c r="AC318" s="16">
        <f t="shared" si="99"/>
        <v>0.54230769225000008</v>
      </c>
    </row>
    <row r="319" spans="1:29" x14ac:dyDescent="0.25">
      <c r="A319" s="1">
        <v>36905</v>
      </c>
      <c r="B319" s="2">
        <v>0.16666666666666666</v>
      </c>
      <c r="C319">
        <v>0</v>
      </c>
      <c r="D319">
        <v>0</v>
      </c>
      <c r="E319">
        <v>0</v>
      </c>
      <c r="F319">
        <f t="shared" si="82"/>
        <v>0</v>
      </c>
      <c r="G319" s="8">
        <v>3.9</v>
      </c>
      <c r="H319">
        <v>4</v>
      </c>
      <c r="I319">
        <v>316</v>
      </c>
      <c r="J319">
        <f t="shared" si="83"/>
        <v>14</v>
      </c>
      <c r="K319" s="11">
        <f t="shared" si="84"/>
        <v>-1.1565203724753632</v>
      </c>
      <c r="L319">
        <f t="shared" si="85"/>
        <v>-8.9316473236893152</v>
      </c>
      <c r="M319">
        <f t="shared" si="86"/>
        <v>4.1844725446051783</v>
      </c>
      <c r="N319" s="8">
        <f t="shared" si="87"/>
        <v>2.0461003031498084</v>
      </c>
      <c r="O319" s="8">
        <f t="shared" si="88"/>
        <v>-0.37413403753502528</v>
      </c>
      <c r="P319" s="4">
        <f t="shared" si="89"/>
        <v>0</v>
      </c>
      <c r="Q319" s="7">
        <f t="shared" si="90"/>
        <v>0</v>
      </c>
      <c r="R319" s="4">
        <f t="shared" si="91"/>
        <v>0</v>
      </c>
      <c r="S319" s="4">
        <f t="shared" si="92"/>
        <v>0</v>
      </c>
      <c r="T319" s="4">
        <f t="shared" si="93"/>
        <v>0</v>
      </c>
      <c r="U319" s="7">
        <f t="shared" si="94"/>
        <v>0</v>
      </c>
      <c r="V319" s="4">
        <f t="shared" si="80"/>
        <v>0.38268428076468186</v>
      </c>
      <c r="W319" s="14">
        <f t="shared" si="81"/>
        <v>0</v>
      </c>
      <c r="X319" s="7">
        <f t="shared" si="95"/>
        <v>3.9</v>
      </c>
      <c r="Y319" s="4">
        <f t="shared" si="96"/>
        <v>-7.9336000000000002</v>
      </c>
      <c r="Z319" s="7">
        <f t="shared" si="97"/>
        <v>20.615317600000001</v>
      </c>
      <c r="AA319" s="14">
        <f t="shared" si="98"/>
        <v>0</v>
      </c>
      <c r="AB319" s="15">
        <v>0.75384615399999999</v>
      </c>
      <c r="AC319" s="16">
        <f t="shared" si="99"/>
        <v>0.56538461549999997</v>
      </c>
    </row>
    <row r="320" spans="1:29" x14ac:dyDescent="0.25">
      <c r="A320" s="1">
        <v>36905</v>
      </c>
      <c r="B320" s="2">
        <v>0.20833333333333334</v>
      </c>
      <c r="C320">
        <v>0</v>
      </c>
      <c r="D320">
        <v>0</v>
      </c>
      <c r="E320">
        <v>0</v>
      </c>
      <c r="F320">
        <f t="shared" si="82"/>
        <v>0</v>
      </c>
      <c r="G320" s="8">
        <v>3.3</v>
      </c>
      <c r="H320">
        <v>5</v>
      </c>
      <c r="I320">
        <v>317</v>
      </c>
      <c r="J320">
        <f t="shared" si="83"/>
        <v>14</v>
      </c>
      <c r="K320" s="11">
        <f t="shared" si="84"/>
        <v>-1.1565203724753632</v>
      </c>
      <c r="L320">
        <f t="shared" si="85"/>
        <v>-8.9316473236893152</v>
      </c>
      <c r="M320">
        <f t="shared" si="86"/>
        <v>5.1844725446051783</v>
      </c>
      <c r="N320" s="8">
        <f t="shared" si="87"/>
        <v>1.7843009153506588</v>
      </c>
      <c r="O320" s="8">
        <f t="shared" si="88"/>
        <v>-0.37413403753502528</v>
      </c>
      <c r="P320" s="4">
        <f t="shared" si="89"/>
        <v>0</v>
      </c>
      <c r="Q320" s="7">
        <f t="shared" si="90"/>
        <v>0</v>
      </c>
      <c r="R320" s="4">
        <f t="shared" si="91"/>
        <v>0</v>
      </c>
      <c r="S320" s="4">
        <f t="shared" si="92"/>
        <v>0</v>
      </c>
      <c r="T320" s="4">
        <f t="shared" si="93"/>
        <v>0</v>
      </c>
      <c r="U320" s="7">
        <f t="shared" si="94"/>
        <v>0</v>
      </c>
      <c r="V320" s="4">
        <f t="shared" si="80"/>
        <v>0.38268428076468186</v>
      </c>
      <c r="W320" s="14">
        <f t="shared" si="81"/>
        <v>0</v>
      </c>
      <c r="X320" s="7">
        <f t="shared" si="95"/>
        <v>3.3</v>
      </c>
      <c r="Y320" s="4">
        <f t="shared" si="96"/>
        <v>-8.1592000000000002</v>
      </c>
      <c r="Z320" s="7">
        <f t="shared" si="97"/>
        <v>20.658407199999999</v>
      </c>
      <c r="AA320" s="14">
        <f t="shared" si="98"/>
        <v>0</v>
      </c>
      <c r="AB320" s="15">
        <v>0.89230769200000004</v>
      </c>
      <c r="AC320" s="16">
        <f t="shared" si="99"/>
        <v>0.669230769</v>
      </c>
    </row>
    <row r="321" spans="1:29" x14ac:dyDescent="0.25">
      <c r="A321" s="1">
        <v>36905</v>
      </c>
      <c r="B321" s="2">
        <v>0.25</v>
      </c>
      <c r="C321">
        <v>0</v>
      </c>
      <c r="D321">
        <v>0</v>
      </c>
      <c r="E321">
        <v>0</v>
      </c>
      <c r="F321">
        <f t="shared" si="82"/>
        <v>0</v>
      </c>
      <c r="G321" s="8">
        <v>3.9</v>
      </c>
      <c r="H321">
        <v>6</v>
      </c>
      <c r="I321">
        <v>318</v>
      </c>
      <c r="J321">
        <f t="shared" si="83"/>
        <v>14</v>
      </c>
      <c r="K321" s="11">
        <f t="shared" si="84"/>
        <v>-1.1565203724753632</v>
      </c>
      <c r="L321">
        <f t="shared" si="85"/>
        <v>-8.9316473236893152</v>
      </c>
      <c r="M321">
        <f t="shared" si="86"/>
        <v>6.1844725446051783</v>
      </c>
      <c r="N321" s="8">
        <f t="shared" si="87"/>
        <v>1.5225015275515095</v>
      </c>
      <c r="O321" s="8">
        <f t="shared" si="88"/>
        <v>-0.37413403753502528</v>
      </c>
      <c r="P321" s="4">
        <f t="shared" si="89"/>
        <v>0</v>
      </c>
      <c r="Q321" s="7">
        <f t="shared" si="90"/>
        <v>0</v>
      </c>
      <c r="R321" s="4">
        <f t="shared" si="91"/>
        <v>0</v>
      </c>
      <c r="S321" s="4">
        <f t="shared" si="92"/>
        <v>0</v>
      </c>
      <c r="T321" s="4">
        <f t="shared" si="93"/>
        <v>0</v>
      </c>
      <c r="U321" s="7">
        <f t="shared" si="94"/>
        <v>0</v>
      </c>
      <c r="V321" s="4">
        <f t="shared" si="80"/>
        <v>0.38268428076468186</v>
      </c>
      <c r="W321" s="14">
        <f t="shared" si="81"/>
        <v>0</v>
      </c>
      <c r="X321" s="7">
        <f t="shared" si="95"/>
        <v>3.9</v>
      </c>
      <c r="Y321" s="4">
        <f t="shared" si="96"/>
        <v>-7.9336000000000002</v>
      </c>
      <c r="Z321" s="7">
        <f t="shared" si="97"/>
        <v>20.615317600000001</v>
      </c>
      <c r="AA321" s="14">
        <f t="shared" si="98"/>
        <v>0</v>
      </c>
      <c r="AB321" s="15">
        <v>0.83846153800000001</v>
      </c>
      <c r="AC321" s="16">
        <f t="shared" si="99"/>
        <v>0.62884615350000006</v>
      </c>
    </row>
    <row r="322" spans="1:29" x14ac:dyDescent="0.25">
      <c r="A322" s="1">
        <v>36905</v>
      </c>
      <c r="B322" s="2">
        <v>0.29166666666666669</v>
      </c>
      <c r="C322">
        <v>0</v>
      </c>
      <c r="D322">
        <v>0</v>
      </c>
      <c r="E322">
        <v>0</v>
      </c>
      <c r="F322">
        <f t="shared" si="82"/>
        <v>0</v>
      </c>
      <c r="G322" s="8">
        <v>3.9</v>
      </c>
      <c r="H322">
        <v>7</v>
      </c>
      <c r="I322">
        <v>319</v>
      </c>
      <c r="J322">
        <f t="shared" si="83"/>
        <v>14</v>
      </c>
      <c r="K322" s="11">
        <f t="shared" si="84"/>
        <v>-1.1565203724753632</v>
      </c>
      <c r="L322">
        <f t="shared" si="85"/>
        <v>-8.9316473236893152</v>
      </c>
      <c r="M322">
        <f t="shared" si="86"/>
        <v>7.1844725446051783</v>
      </c>
      <c r="N322" s="8">
        <f t="shared" si="87"/>
        <v>1.2607021397523601</v>
      </c>
      <c r="O322" s="8">
        <f t="shared" si="88"/>
        <v>-0.37413403753502528</v>
      </c>
      <c r="P322" s="4">
        <f t="shared" si="89"/>
        <v>1.4305425772606017E-2</v>
      </c>
      <c r="Q322" s="7">
        <f t="shared" si="90"/>
        <v>1.430591374034644E-2</v>
      </c>
      <c r="R322" s="4">
        <f t="shared" si="91"/>
        <v>1.089767449532512</v>
      </c>
      <c r="S322" s="4">
        <f t="shared" si="92"/>
        <v>1.089767449532512</v>
      </c>
      <c r="T322" s="4">
        <f t="shared" si="93"/>
        <v>0</v>
      </c>
      <c r="U322" s="7">
        <f t="shared" si="94"/>
        <v>1.089767449532512</v>
      </c>
      <c r="V322" s="4">
        <f t="shared" si="80"/>
        <v>0.1902631455433684</v>
      </c>
      <c r="W322" s="14">
        <f t="shared" si="81"/>
        <v>0</v>
      </c>
      <c r="X322" s="7">
        <f t="shared" si="95"/>
        <v>3.9</v>
      </c>
      <c r="Y322" s="4">
        <f t="shared" si="96"/>
        <v>-7.9336000000000002</v>
      </c>
      <c r="Z322" s="7">
        <f t="shared" si="97"/>
        <v>20.615317600000001</v>
      </c>
      <c r="AA322" s="14">
        <f t="shared" si="98"/>
        <v>0</v>
      </c>
      <c r="AB322" s="15">
        <v>0.89230769200000004</v>
      </c>
      <c r="AC322" s="16">
        <f t="shared" si="99"/>
        <v>0.669230769</v>
      </c>
    </row>
    <row r="323" spans="1:29" x14ac:dyDescent="0.25">
      <c r="A323" s="1">
        <v>36905</v>
      </c>
      <c r="B323" s="2">
        <v>0.33333333333333331</v>
      </c>
      <c r="C323">
        <v>66</v>
      </c>
      <c r="D323">
        <v>490</v>
      </c>
      <c r="E323">
        <v>13</v>
      </c>
      <c r="F323">
        <f t="shared" si="82"/>
        <v>53</v>
      </c>
      <c r="G323" s="8">
        <v>5</v>
      </c>
      <c r="H323">
        <v>8</v>
      </c>
      <c r="I323">
        <v>320</v>
      </c>
      <c r="J323">
        <f t="shared" si="83"/>
        <v>14</v>
      </c>
      <c r="K323" s="11">
        <f t="shared" si="84"/>
        <v>-1.1565203724753632</v>
      </c>
      <c r="L323">
        <f t="shared" si="85"/>
        <v>-8.9316473236893152</v>
      </c>
      <c r="M323">
        <f t="shared" si="86"/>
        <v>8.1844725446051783</v>
      </c>
      <c r="N323" s="8">
        <f t="shared" si="87"/>
        <v>0.99890275195321077</v>
      </c>
      <c r="O323" s="8">
        <f t="shared" si="88"/>
        <v>-0.37413403753502528</v>
      </c>
      <c r="P323" s="4">
        <f t="shared" si="89"/>
        <v>0.1918961699764378</v>
      </c>
      <c r="Q323" s="7">
        <f t="shared" si="90"/>
        <v>0.19309386010094032</v>
      </c>
      <c r="R323" s="4">
        <f t="shared" si="91"/>
        <v>0.92319209035455907</v>
      </c>
      <c r="S323" s="4">
        <f t="shared" si="92"/>
        <v>0.92319209035455907</v>
      </c>
      <c r="T323" s="4">
        <f t="shared" si="93"/>
        <v>0</v>
      </c>
      <c r="U323" s="7">
        <f t="shared" si="94"/>
        <v>0.92319209035455907</v>
      </c>
      <c r="V323" s="4">
        <f t="shared" si="80"/>
        <v>0.40386310208778187</v>
      </c>
      <c r="W323" s="14">
        <f t="shared" si="81"/>
        <v>210.39813470011251</v>
      </c>
      <c r="X323" s="7">
        <f t="shared" si="95"/>
        <v>11.837939377753656</v>
      </c>
      <c r="Y323" s="4">
        <f t="shared" si="96"/>
        <v>-4.9489347939646251</v>
      </c>
      <c r="Z323" s="7">
        <f t="shared" si="97"/>
        <v>20.045246545647245</v>
      </c>
      <c r="AA323" s="14">
        <f t="shared" si="98"/>
        <v>0.98039906930197707</v>
      </c>
      <c r="AB323" s="15">
        <v>0.86923076899999996</v>
      </c>
      <c r="AC323" s="16">
        <f t="shared" si="99"/>
        <v>0.65192307674999994</v>
      </c>
    </row>
    <row r="324" spans="1:29" x14ac:dyDescent="0.25">
      <c r="A324" s="1">
        <v>36905</v>
      </c>
      <c r="B324" s="2">
        <v>0.375</v>
      </c>
      <c r="C324">
        <v>246</v>
      </c>
      <c r="D324">
        <v>772</v>
      </c>
      <c r="E324">
        <v>35</v>
      </c>
      <c r="F324">
        <f t="shared" si="82"/>
        <v>211</v>
      </c>
      <c r="G324" s="8">
        <v>5.6</v>
      </c>
      <c r="H324">
        <v>9</v>
      </c>
      <c r="I324">
        <v>321</v>
      </c>
      <c r="J324">
        <f t="shared" si="83"/>
        <v>14</v>
      </c>
      <c r="K324" s="11">
        <f t="shared" si="84"/>
        <v>-1.1565203724753632</v>
      </c>
      <c r="L324">
        <f t="shared" si="85"/>
        <v>-8.9316473236893152</v>
      </c>
      <c r="M324">
        <f t="shared" si="86"/>
        <v>9.1844725446051783</v>
      </c>
      <c r="N324" s="8">
        <f t="shared" si="87"/>
        <v>0.73710336415406119</v>
      </c>
      <c r="O324" s="8">
        <f t="shared" si="88"/>
        <v>-0.37413403753502528</v>
      </c>
      <c r="P324" s="4">
        <f t="shared" si="89"/>
        <v>0.34174092926106747</v>
      </c>
      <c r="Q324" s="7">
        <f t="shared" si="90"/>
        <v>0.34876873305859502</v>
      </c>
      <c r="R324" s="4">
        <f t="shared" si="91"/>
        <v>0.72847276029896491</v>
      </c>
      <c r="S324" s="4">
        <f t="shared" si="92"/>
        <v>0.72847276029896491</v>
      </c>
      <c r="T324" s="4">
        <f t="shared" si="93"/>
        <v>0</v>
      </c>
      <c r="U324" s="7">
        <f t="shared" si="94"/>
        <v>0.72847276029896491</v>
      </c>
      <c r="V324" s="4">
        <f t="shared" ref="V324:V387" si="100">IF(COS(Q324)*COS(U324-0)*SIN(0.3927)+SIN(Q324)*COS(0.3927)&gt;0, COS(Q324)*COS(U324-0)*SIN(0.3927)+SIN(Q324)*COS(0.3927),0)</f>
        <v>0.58409115516057475</v>
      </c>
      <c r="W324" s="14">
        <f t="shared" ref="W324:W387" si="101">+(D324*V324+E324*(1+COS(0.3927))/2)</f>
        <v>484.58625745307745</v>
      </c>
      <c r="X324" s="7">
        <f t="shared" si="95"/>
        <v>21.349053367225018</v>
      </c>
      <c r="Y324" s="4">
        <f t="shared" si="96"/>
        <v>-1.3727559339233932</v>
      </c>
      <c r="Z324" s="7">
        <f t="shared" si="97"/>
        <v>19.362196383379366</v>
      </c>
      <c r="AA324" s="14">
        <f t="shared" si="98"/>
        <v>2.1810986916141539</v>
      </c>
      <c r="AB324" s="15">
        <v>0.83846153800000001</v>
      </c>
      <c r="AC324" s="16">
        <f t="shared" si="99"/>
        <v>0.62884615350000006</v>
      </c>
    </row>
    <row r="325" spans="1:29" x14ac:dyDescent="0.25">
      <c r="A325" s="1">
        <v>36905</v>
      </c>
      <c r="B325" s="2">
        <v>0.41666666666666669</v>
      </c>
      <c r="C325">
        <v>404</v>
      </c>
      <c r="D325">
        <v>859</v>
      </c>
      <c r="E325">
        <v>56</v>
      </c>
      <c r="F325">
        <f t="shared" ref="F325:F388" si="102">C325-E325</f>
        <v>348</v>
      </c>
      <c r="G325" s="8">
        <v>6.7</v>
      </c>
      <c r="H325">
        <v>10</v>
      </c>
      <c r="I325">
        <v>322</v>
      </c>
      <c r="J325">
        <f t="shared" ref="J325:J388" si="103">QUOTIENT(I325+23,24)</f>
        <v>14</v>
      </c>
      <c r="K325" s="11">
        <f t="shared" ref="K325:K388" si="104">(J325-81)*360*PI()/(364*180)</f>
        <v>-1.1565203724753632</v>
      </c>
      <c r="L325">
        <f t="shared" ref="L325:L388" si="105">9.87*SIN(2*K325)-7.53*COS(K325)-1.5*SIN(K325)</f>
        <v>-8.9316473236893152</v>
      </c>
      <c r="M325">
        <f t="shared" ref="M325:M388" si="106">H325+(20+L325)/60</f>
        <v>10.184472544605178</v>
      </c>
      <c r="N325" s="8">
        <f t="shared" ref="N325:N388" si="107">15*PI()*(12-M325)/180</f>
        <v>0.47530397635491184</v>
      </c>
      <c r="O325" s="8">
        <f t="shared" ref="O325:O388" si="108">23.45*SIN(360*(J325-81)*PI()/(180*365))*PI()/180</f>
        <v>-0.37413403753502528</v>
      </c>
      <c r="P325" s="4">
        <f t="shared" ref="P325:P388" si="109">IF(SIN(O325)*SIN(0.62977)+COS(O325)*COS(0.62977)*COS(N325)&lt;0,0,SIN(O325)*SIN(0.62977)+COS(O325)*COS(0.62977)*COS(N325))</f>
        <v>0.45362803091142034</v>
      </c>
      <c r="Q325" s="7">
        <f t="shared" ref="Q325:Q388" si="110">ASIN(P325)</f>
        <v>0.47083213190382667</v>
      </c>
      <c r="R325" s="4">
        <f t="shared" ref="R325:R388" si="111">IF(Q325&gt;0,ASIN(COS(O325)*SIN(N325)/COS(Q325)),0)</f>
        <v>0.49833041320732568</v>
      </c>
      <c r="S325" s="4">
        <f t="shared" ref="S325:S388" si="112">IF((OR(COS(N325)&gt;(TAN(O325)/TAN(0.62977)),R325=0)),R325,PI()-R325)</f>
        <v>0.49833041320732568</v>
      </c>
      <c r="T325" s="4">
        <f t="shared" ref="T325:T388" si="113">IF(COS(N325)&gt;(TAN(O325)/TAN(0.62977)),0,1)</f>
        <v>0</v>
      </c>
      <c r="U325" s="7">
        <f t="shared" ref="U325:U388" si="114">IF((AND(COS(N325)&lt;(TAN(O325)/TAN(0.62977)),R325&lt;0)),-PI()-R325,S325)</f>
        <v>0.49833041320732568</v>
      </c>
      <c r="V325" s="4">
        <f t="shared" si="100"/>
        <v>0.7186650607857763</v>
      </c>
      <c r="W325" s="14">
        <f t="shared" si="101"/>
        <v>671.20190428556384</v>
      </c>
      <c r="X325" s="7">
        <f t="shared" ref="X325:X388" si="115">G325+((46-20)/800)*W325</f>
        <v>28.514061889280825</v>
      </c>
      <c r="Y325" s="4">
        <f t="shared" ref="Y325:Y388" si="116">(0.376*(X325-25))</f>
        <v>1.3212872703695901</v>
      </c>
      <c r="Z325" s="7">
        <f t="shared" ref="Z325:Z388" si="117">(0.191*(100-Y325))</f>
        <v>18.847634131359406</v>
      </c>
      <c r="AA325" s="14">
        <f t="shared" ref="AA325:AA388" si="118">(370*12)*(Z325/19.1)*(W325/1000)/1000</f>
        <v>2.9407602914079751</v>
      </c>
      <c r="AB325" s="15">
        <v>0.68461538499999997</v>
      </c>
      <c r="AC325" s="16">
        <f t="shared" ref="AC325:AC388" si="119">+AB325*0.75</f>
        <v>0.51346153875</v>
      </c>
    </row>
    <row r="326" spans="1:29" x14ac:dyDescent="0.25">
      <c r="A326" s="1">
        <v>36905</v>
      </c>
      <c r="B326" s="2">
        <v>0.45833333333333331</v>
      </c>
      <c r="C326">
        <v>509</v>
      </c>
      <c r="D326">
        <v>886</v>
      </c>
      <c r="E326">
        <v>70</v>
      </c>
      <c r="F326">
        <f t="shared" si="102"/>
        <v>439</v>
      </c>
      <c r="G326" s="8">
        <v>7.8</v>
      </c>
      <c r="H326">
        <v>11</v>
      </c>
      <c r="I326">
        <v>323</v>
      </c>
      <c r="J326">
        <f t="shared" si="103"/>
        <v>14</v>
      </c>
      <c r="K326" s="11">
        <f t="shared" si="104"/>
        <v>-1.1565203724753632</v>
      </c>
      <c r="L326">
        <f t="shared" si="105"/>
        <v>-8.9316473236893152</v>
      </c>
      <c r="M326">
        <f t="shared" si="106"/>
        <v>11.184472544605178</v>
      </c>
      <c r="N326" s="8">
        <f t="shared" si="107"/>
        <v>0.21350458855576246</v>
      </c>
      <c r="O326" s="8">
        <f t="shared" si="108"/>
        <v>-0.37413403753502528</v>
      </c>
      <c r="P326" s="4">
        <f t="shared" si="109"/>
        <v>0.51993255385220294</v>
      </c>
      <c r="Q326" s="7">
        <f t="shared" si="110"/>
        <v>0.54677199121227371</v>
      </c>
      <c r="R326" s="4">
        <f t="shared" si="111"/>
        <v>0.23299342635143427</v>
      </c>
      <c r="S326" s="4">
        <f t="shared" si="112"/>
        <v>0.23299342635143427</v>
      </c>
      <c r="T326" s="4">
        <f t="shared" si="113"/>
        <v>0</v>
      </c>
      <c r="U326" s="7">
        <f t="shared" si="114"/>
        <v>0.23299342635143427</v>
      </c>
      <c r="V326" s="4">
        <f t="shared" si="100"/>
        <v>0.79841382968892294</v>
      </c>
      <c r="W326" s="14">
        <f t="shared" si="101"/>
        <v>774.73042444261318</v>
      </c>
      <c r="X326" s="7">
        <f t="shared" si="115"/>
        <v>32.978738794384931</v>
      </c>
      <c r="Y326" s="4">
        <f t="shared" si="116"/>
        <v>3.000005786688734</v>
      </c>
      <c r="Z326" s="7">
        <f t="shared" si="117"/>
        <v>18.526998894742452</v>
      </c>
      <c r="AA326" s="14">
        <f t="shared" si="118"/>
        <v>3.3366087929387489</v>
      </c>
      <c r="AB326" s="15">
        <v>2.7307693849999999</v>
      </c>
      <c r="AC326" s="16">
        <f t="shared" si="119"/>
        <v>2.0480770387499998</v>
      </c>
    </row>
    <row r="327" spans="1:29" x14ac:dyDescent="0.25">
      <c r="A327" s="1">
        <v>36905</v>
      </c>
      <c r="B327" s="2">
        <v>0.5</v>
      </c>
      <c r="C327">
        <v>579</v>
      </c>
      <c r="D327">
        <v>887</v>
      </c>
      <c r="E327">
        <v>102</v>
      </c>
      <c r="F327">
        <f t="shared" si="102"/>
        <v>477</v>
      </c>
      <c r="G327" s="8">
        <v>8.3000000000000007</v>
      </c>
      <c r="H327">
        <v>12</v>
      </c>
      <c r="I327">
        <v>324</v>
      </c>
      <c r="J327">
        <f t="shared" si="103"/>
        <v>14</v>
      </c>
      <c r="K327" s="11">
        <f t="shared" si="104"/>
        <v>-1.1565203724753632</v>
      </c>
      <c r="L327">
        <f t="shared" si="105"/>
        <v>-8.9316473236893152</v>
      </c>
      <c r="M327">
        <f t="shared" si="106"/>
        <v>12.184472544605178</v>
      </c>
      <c r="N327" s="8">
        <f t="shared" si="107"/>
        <v>-4.8294799243386942E-2</v>
      </c>
      <c r="O327" s="8">
        <f t="shared" si="108"/>
        <v>-0.37413403753502528</v>
      </c>
      <c r="P327" s="4">
        <f t="shared" si="109"/>
        <v>0.536135954418406</v>
      </c>
      <c r="Q327" s="7">
        <f t="shared" si="110"/>
        <v>0.56585288059338201</v>
      </c>
      <c r="R327" s="4">
        <f t="shared" si="111"/>
        <v>-5.325917849547572E-2</v>
      </c>
      <c r="S327" s="4">
        <f t="shared" si="112"/>
        <v>-5.325917849547572E-2</v>
      </c>
      <c r="T327" s="4">
        <f t="shared" si="113"/>
        <v>0</v>
      </c>
      <c r="U327" s="7">
        <f t="shared" si="114"/>
        <v>-5.325917849547572E-2</v>
      </c>
      <c r="V327" s="4">
        <f t="shared" si="100"/>
        <v>0.81790271506033752</v>
      </c>
      <c r="W327" s="14">
        <f t="shared" si="101"/>
        <v>823.59754649422223</v>
      </c>
      <c r="X327" s="7">
        <f t="shared" si="115"/>
        <v>35.066920261062222</v>
      </c>
      <c r="Y327" s="4">
        <f t="shared" si="116"/>
        <v>3.7851620181593955</v>
      </c>
      <c r="Z327" s="7">
        <f t="shared" si="117"/>
        <v>18.377034054531556</v>
      </c>
      <c r="AA327" s="14">
        <f t="shared" si="118"/>
        <v>3.5183583197193267</v>
      </c>
      <c r="AB327" s="15">
        <v>2.7076923079999999</v>
      </c>
      <c r="AC327" s="16">
        <f t="shared" si="119"/>
        <v>2.0307692309999998</v>
      </c>
    </row>
    <row r="328" spans="1:29" x14ac:dyDescent="0.25">
      <c r="A328" s="1">
        <v>36905</v>
      </c>
      <c r="B328" s="2">
        <v>0.54166666666666663</v>
      </c>
      <c r="C328">
        <v>560</v>
      </c>
      <c r="D328">
        <v>924</v>
      </c>
      <c r="E328">
        <v>70</v>
      </c>
      <c r="F328">
        <f t="shared" si="102"/>
        <v>490</v>
      </c>
      <c r="G328" s="8">
        <v>8.9</v>
      </c>
      <c r="H328">
        <v>13</v>
      </c>
      <c r="I328">
        <v>325</v>
      </c>
      <c r="J328">
        <f t="shared" si="103"/>
        <v>14</v>
      </c>
      <c r="K328" s="11">
        <f t="shared" si="104"/>
        <v>-1.1565203724753632</v>
      </c>
      <c r="L328">
        <f t="shared" si="105"/>
        <v>-8.9316473236893152</v>
      </c>
      <c r="M328">
        <f t="shared" si="106"/>
        <v>13.184472544605178</v>
      </c>
      <c r="N328" s="8">
        <f t="shared" si="107"/>
        <v>-0.31009418704253633</v>
      </c>
      <c r="O328" s="8">
        <f t="shared" si="108"/>
        <v>-0.37413403753502528</v>
      </c>
      <c r="P328" s="4">
        <f t="shared" si="109"/>
        <v>0.50113399763882815</v>
      </c>
      <c r="Q328" s="7">
        <f t="shared" si="110"/>
        <v>0.52490869899438219</v>
      </c>
      <c r="R328" s="4">
        <f t="shared" si="111"/>
        <v>-0.33442821178191012</v>
      </c>
      <c r="S328" s="4">
        <f t="shared" si="112"/>
        <v>-0.33442821178191012</v>
      </c>
      <c r="T328" s="4">
        <f t="shared" si="113"/>
        <v>0</v>
      </c>
      <c r="U328" s="7">
        <f t="shared" si="114"/>
        <v>-0.33442821178191012</v>
      </c>
      <c r="V328" s="4">
        <f t="shared" si="100"/>
        <v>0.77580358156886398</v>
      </c>
      <c r="W328" s="14">
        <f t="shared" si="101"/>
        <v>784.17828070785777</v>
      </c>
      <c r="X328" s="7">
        <f t="shared" si="115"/>
        <v>34.385794123005375</v>
      </c>
      <c r="Y328" s="4">
        <f t="shared" si="116"/>
        <v>3.5290585902500213</v>
      </c>
      <c r="Z328" s="7">
        <f t="shared" si="117"/>
        <v>18.425949809262246</v>
      </c>
      <c r="AA328" s="14">
        <f t="shared" si="118"/>
        <v>3.3588785135996999</v>
      </c>
      <c r="AB328" s="15">
        <v>2.7076923079999999</v>
      </c>
      <c r="AC328" s="16">
        <f t="shared" si="119"/>
        <v>2.0307692309999998</v>
      </c>
    </row>
    <row r="329" spans="1:29" x14ac:dyDescent="0.25">
      <c r="A329" s="1">
        <v>36905</v>
      </c>
      <c r="B329" s="2">
        <v>0.58333333333333337</v>
      </c>
      <c r="C329">
        <v>511</v>
      </c>
      <c r="D329">
        <v>950</v>
      </c>
      <c r="E329">
        <v>64</v>
      </c>
      <c r="F329">
        <f t="shared" si="102"/>
        <v>447</v>
      </c>
      <c r="G329" s="8">
        <v>10</v>
      </c>
      <c r="H329">
        <v>14</v>
      </c>
      <c r="I329">
        <v>326</v>
      </c>
      <c r="J329">
        <f t="shared" si="103"/>
        <v>14</v>
      </c>
      <c r="K329" s="11">
        <f t="shared" si="104"/>
        <v>-1.1565203724753632</v>
      </c>
      <c r="L329">
        <f t="shared" si="105"/>
        <v>-8.9316473236893152</v>
      </c>
      <c r="M329">
        <f t="shared" si="106"/>
        <v>14.184472544605178</v>
      </c>
      <c r="N329" s="8">
        <f t="shared" si="107"/>
        <v>-0.57189357484168579</v>
      </c>
      <c r="O329" s="8">
        <f t="shared" si="108"/>
        <v>-0.37413403753502528</v>
      </c>
      <c r="P329" s="4">
        <f t="shared" si="109"/>
        <v>0.41731200902452903</v>
      </c>
      <c r="Q329" s="7">
        <f t="shared" si="110"/>
        <v>0.43048544814001105</v>
      </c>
      <c r="R329" s="4">
        <f t="shared" si="111"/>
        <v>-0.58759871087253557</v>
      </c>
      <c r="S329" s="4">
        <f t="shared" si="112"/>
        <v>-0.58759871087253557</v>
      </c>
      <c r="T329" s="4">
        <f t="shared" si="113"/>
        <v>0</v>
      </c>
      <c r="U329" s="7">
        <f t="shared" si="114"/>
        <v>-0.58759871087253557</v>
      </c>
      <c r="V329" s="4">
        <f t="shared" si="100"/>
        <v>0.67498541558983827</v>
      </c>
      <c r="W329" s="14">
        <f t="shared" si="101"/>
        <v>702.80027860529719</v>
      </c>
      <c r="X329" s="7">
        <f t="shared" si="115"/>
        <v>32.841009054672156</v>
      </c>
      <c r="Y329" s="4">
        <f t="shared" si="116"/>
        <v>2.9482194045567307</v>
      </c>
      <c r="Z329" s="7">
        <f t="shared" si="117"/>
        <v>18.536890093729667</v>
      </c>
      <c r="AA329" s="14">
        <f t="shared" si="118"/>
        <v>3.0284360188078261</v>
      </c>
      <c r="AB329" s="15">
        <v>0.42307692299999999</v>
      </c>
      <c r="AC329" s="16">
        <f t="shared" si="119"/>
        <v>0.31730769225</v>
      </c>
    </row>
    <row r="330" spans="1:29" x14ac:dyDescent="0.25">
      <c r="A330" s="1">
        <v>36905</v>
      </c>
      <c r="B330" s="2">
        <v>0.625</v>
      </c>
      <c r="C330">
        <v>385</v>
      </c>
      <c r="D330">
        <v>900</v>
      </c>
      <c r="E330">
        <v>56</v>
      </c>
      <c r="F330">
        <f t="shared" si="102"/>
        <v>329</v>
      </c>
      <c r="G330" s="8">
        <v>10</v>
      </c>
      <c r="H330">
        <v>15</v>
      </c>
      <c r="I330">
        <v>327</v>
      </c>
      <c r="J330">
        <f t="shared" si="103"/>
        <v>14</v>
      </c>
      <c r="K330" s="11">
        <f t="shared" si="104"/>
        <v>-1.1565203724753632</v>
      </c>
      <c r="L330">
        <f t="shared" si="105"/>
        <v>-8.9316473236893152</v>
      </c>
      <c r="M330">
        <f t="shared" si="106"/>
        <v>15.184472544605178</v>
      </c>
      <c r="N330" s="8">
        <f t="shared" si="107"/>
        <v>-0.83369296264083514</v>
      </c>
      <c r="O330" s="8">
        <f t="shared" si="108"/>
        <v>-0.37413403753502528</v>
      </c>
      <c r="P330" s="4">
        <f t="shared" si="109"/>
        <v>0.29038231857718777</v>
      </c>
      <c r="Q330" s="7">
        <f t="shared" si="110"/>
        <v>0.29462634776512869</v>
      </c>
      <c r="R330" s="4">
        <f t="shared" si="111"/>
        <v>-0.80413976322859793</v>
      </c>
      <c r="S330" s="4">
        <f t="shared" si="112"/>
        <v>-0.80413976322859793</v>
      </c>
      <c r="T330" s="4">
        <f t="shared" si="113"/>
        <v>0</v>
      </c>
      <c r="U330" s="7">
        <f t="shared" si="114"/>
        <v>-0.80413976322859793</v>
      </c>
      <c r="V330" s="4">
        <f t="shared" si="100"/>
        <v>0.5223188085248347</v>
      </c>
      <c r="W330" s="14">
        <f t="shared" si="101"/>
        <v>523.95554474293317</v>
      </c>
      <c r="X330" s="7">
        <f t="shared" si="115"/>
        <v>27.028555204145327</v>
      </c>
      <c r="Y330" s="4">
        <f t="shared" si="116"/>
        <v>0.76273675675864305</v>
      </c>
      <c r="Z330" s="7">
        <f t="shared" si="117"/>
        <v>18.954317279459101</v>
      </c>
      <c r="AA330" s="14">
        <f t="shared" si="118"/>
        <v>2.3086185958706209</v>
      </c>
      <c r="AB330" s="15">
        <v>0.51538461499999999</v>
      </c>
      <c r="AC330" s="16">
        <f t="shared" si="119"/>
        <v>0.38653846125000002</v>
      </c>
    </row>
    <row r="331" spans="1:29" x14ac:dyDescent="0.25">
      <c r="A331" s="1">
        <v>36905</v>
      </c>
      <c r="B331" s="2">
        <v>0.66666666666666663</v>
      </c>
      <c r="C331">
        <v>228</v>
      </c>
      <c r="D331">
        <v>621</v>
      </c>
      <c r="E331">
        <v>91</v>
      </c>
      <c r="F331">
        <f t="shared" si="102"/>
        <v>137</v>
      </c>
      <c r="G331" s="8">
        <v>10</v>
      </c>
      <c r="H331">
        <v>16</v>
      </c>
      <c r="I331">
        <v>328</v>
      </c>
      <c r="J331">
        <f t="shared" si="103"/>
        <v>14</v>
      </c>
      <c r="K331" s="11">
        <f t="shared" si="104"/>
        <v>-1.1565203724753632</v>
      </c>
      <c r="L331">
        <f t="shared" si="105"/>
        <v>-8.9316473236893152</v>
      </c>
      <c r="M331">
        <f t="shared" si="106"/>
        <v>16.184472544605178</v>
      </c>
      <c r="N331" s="8">
        <f t="shared" si="107"/>
        <v>-1.0954923504399845</v>
      </c>
      <c r="O331" s="8">
        <f t="shared" si="108"/>
        <v>-0.37413403753502528</v>
      </c>
      <c r="P331" s="4">
        <f t="shared" si="109"/>
        <v>0.12899497493955894</v>
      </c>
      <c r="Q331" s="7">
        <f t="shared" si="110"/>
        <v>0.12935542017291538</v>
      </c>
      <c r="R331" s="4">
        <f t="shared" si="111"/>
        <v>-0.98744074227637657</v>
      </c>
      <c r="S331" s="4">
        <f t="shared" si="112"/>
        <v>-0.98744074227637657</v>
      </c>
      <c r="T331" s="4">
        <f t="shared" si="113"/>
        <v>0</v>
      </c>
      <c r="U331" s="7">
        <f t="shared" si="114"/>
        <v>-0.98744074227637657</v>
      </c>
      <c r="V331" s="4">
        <f t="shared" si="100"/>
        <v>0.32820773735183573</v>
      </c>
      <c r="W331" s="14">
        <f t="shared" si="101"/>
        <v>291.35350763518568</v>
      </c>
      <c r="X331" s="7">
        <f t="shared" si="115"/>
        <v>19.468988998143537</v>
      </c>
      <c r="Y331" s="4">
        <f t="shared" si="116"/>
        <v>-2.0796601366980298</v>
      </c>
      <c r="Z331" s="7">
        <f t="shared" si="117"/>
        <v>19.497215086109321</v>
      </c>
      <c r="AA331" s="14">
        <f t="shared" si="118"/>
        <v>1.3205122565331364</v>
      </c>
      <c r="AB331" s="15">
        <v>3.3230769229999999</v>
      </c>
      <c r="AC331" s="16">
        <f t="shared" si="119"/>
        <v>2.4923076922499998</v>
      </c>
    </row>
    <row r="332" spans="1:29" x14ac:dyDescent="0.25">
      <c r="A332" s="1">
        <v>36905</v>
      </c>
      <c r="B332" s="2">
        <v>0.70833333333333337</v>
      </c>
      <c r="C332">
        <v>20</v>
      </c>
      <c r="D332">
        <v>241</v>
      </c>
      <c r="E332">
        <v>8</v>
      </c>
      <c r="F332">
        <f t="shared" si="102"/>
        <v>12</v>
      </c>
      <c r="G332" s="8">
        <v>10</v>
      </c>
      <c r="H332">
        <v>17</v>
      </c>
      <c r="I332">
        <v>329</v>
      </c>
      <c r="J332">
        <f t="shared" si="103"/>
        <v>14</v>
      </c>
      <c r="K332" s="11">
        <f t="shared" si="104"/>
        <v>-1.1565203724753632</v>
      </c>
      <c r="L332">
        <f t="shared" si="105"/>
        <v>-8.9316473236893152</v>
      </c>
      <c r="M332">
        <f t="shared" si="106"/>
        <v>17.184472544605178</v>
      </c>
      <c r="N332" s="8">
        <f t="shared" si="107"/>
        <v>-1.3572917382391341</v>
      </c>
      <c r="O332" s="8">
        <f t="shared" si="108"/>
        <v>-0.37413403753502528</v>
      </c>
      <c r="P332" s="4">
        <f t="shared" si="109"/>
        <v>0</v>
      </c>
      <c r="Q332" s="7">
        <f t="shared" si="110"/>
        <v>0</v>
      </c>
      <c r="R332" s="4">
        <f t="shared" si="111"/>
        <v>0</v>
      </c>
      <c r="S332" s="4">
        <f t="shared" si="112"/>
        <v>0</v>
      </c>
      <c r="T332" s="4">
        <f t="shared" si="113"/>
        <v>0</v>
      </c>
      <c r="U332" s="7">
        <f t="shared" si="114"/>
        <v>0</v>
      </c>
      <c r="V332" s="4">
        <f t="shared" si="100"/>
        <v>0.38268428076468186</v>
      </c>
      <c r="W332" s="14">
        <f t="shared" si="101"/>
        <v>99.922428388657181</v>
      </c>
      <c r="X332" s="7">
        <f t="shared" si="115"/>
        <v>13.247478922631359</v>
      </c>
      <c r="Y332" s="4">
        <f t="shared" si="116"/>
        <v>-4.4189479250906087</v>
      </c>
      <c r="Z332" s="7">
        <f t="shared" si="117"/>
        <v>19.944019053692305</v>
      </c>
      <c r="AA332" s="14">
        <f t="shared" si="118"/>
        <v>0.46326049118299223</v>
      </c>
      <c r="AB332" s="15">
        <v>0.93076923099999997</v>
      </c>
      <c r="AC332" s="16">
        <f t="shared" si="119"/>
        <v>0.69807692324999993</v>
      </c>
    </row>
    <row r="333" spans="1:29" x14ac:dyDescent="0.25">
      <c r="A333" s="1">
        <v>36905</v>
      </c>
      <c r="B333" s="2">
        <v>0.75</v>
      </c>
      <c r="C333">
        <v>0</v>
      </c>
      <c r="D333">
        <v>0</v>
      </c>
      <c r="E333">
        <v>0</v>
      </c>
      <c r="F333">
        <f t="shared" si="102"/>
        <v>0</v>
      </c>
      <c r="G333" s="8">
        <v>9.4</v>
      </c>
      <c r="H333">
        <v>18</v>
      </c>
      <c r="I333">
        <v>330</v>
      </c>
      <c r="J333">
        <f t="shared" si="103"/>
        <v>14</v>
      </c>
      <c r="K333" s="11">
        <f t="shared" si="104"/>
        <v>-1.1565203724753632</v>
      </c>
      <c r="L333">
        <f t="shared" si="105"/>
        <v>-8.9316473236893152</v>
      </c>
      <c r="M333">
        <f t="shared" si="106"/>
        <v>18.184472544605178</v>
      </c>
      <c r="N333" s="8">
        <f t="shared" si="107"/>
        <v>-1.6190911260382834</v>
      </c>
      <c r="O333" s="8">
        <f t="shared" si="108"/>
        <v>-0.37413403753502528</v>
      </c>
      <c r="P333" s="4">
        <f t="shared" si="109"/>
        <v>0</v>
      </c>
      <c r="Q333" s="7">
        <f t="shared" si="110"/>
        <v>0</v>
      </c>
      <c r="R333" s="4">
        <f t="shared" si="111"/>
        <v>0</v>
      </c>
      <c r="S333" s="4">
        <f t="shared" si="112"/>
        <v>0</v>
      </c>
      <c r="T333" s="4">
        <f t="shared" si="113"/>
        <v>0</v>
      </c>
      <c r="U333" s="7">
        <f t="shared" si="114"/>
        <v>0</v>
      </c>
      <c r="V333" s="4">
        <f t="shared" si="100"/>
        <v>0.38268428076468186</v>
      </c>
      <c r="W333" s="14">
        <f t="shared" si="101"/>
        <v>0</v>
      </c>
      <c r="X333" s="7">
        <f t="shared" si="115"/>
        <v>9.4</v>
      </c>
      <c r="Y333" s="4">
        <f t="shared" si="116"/>
        <v>-5.8655999999999997</v>
      </c>
      <c r="Z333" s="7">
        <f t="shared" si="117"/>
        <v>20.220329599999999</v>
      </c>
      <c r="AA333" s="14">
        <f t="shared" si="118"/>
        <v>0</v>
      </c>
      <c r="AB333" s="15">
        <v>3.6692307689999999</v>
      </c>
      <c r="AC333" s="16">
        <f t="shared" si="119"/>
        <v>2.7519230767499998</v>
      </c>
    </row>
    <row r="334" spans="1:29" x14ac:dyDescent="0.25">
      <c r="A334" s="1">
        <v>36905</v>
      </c>
      <c r="B334" s="2">
        <v>0.79166666666666663</v>
      </c>
      <c r="C334">
        <v>0</v>
      </c>
      <c r="D334">
        <v>0</v>
      </c>
      <c r="E334">
        <v>0</v>
      </c>
      <c r="F334">
        <f t="shared" si="102"/>
        <v>0</v>
      </c>
      <c r="G334" s="8">
        <v>9.4</v>
      </c>
      <c r="H334">
        <v>19</v>
      </c>
      <c r="I334">
        <v>331</v>
      </c>
      <c r="J334">
        <f t="shared" si="103"/>
        <v>14</v>
      </c>
      <c r="K334" s="11">
        <f t="shared" si="104"/>
        <v>-1.1565203724753632</v>
      </c>
      <c r="L334">
        <f t="shared" si="105"/>
        <v>-8.9316473236893152</v>
      </c>
      <c r="M334">
        <f t="shared" si="106"/>
        <v>19.184472544605178</v>
      </c>
      <c r="N334" s="8">
        <f t="shared" si="107"/>
        <v>-1.8808905138374326</v>
      </c>
      <c r="O334" s="8">
        <f t="shared" si="108"/>
        <v>-0.37413403753502528</v>
      </c>
      <c r="P334" s="4">
        <f t="shared" si="109"/>
        <v>0</v>
      </c>
      <c r="Q334" s="7">
        <f t="shared" si="110"/>
        <v>0</v>
      </c>
      <c r="R334" s="4">
        <f t="shared" si="111"/>
        <v>0</v>
      </c>
      <c r="S334" s="4">
        <f t="shared" si="112"/>
        <v>0</v>
      </c>
      <c r="T334" s="4">
        <f t="shared" si="113"/>
        <v>0</v>
      </c>
      <c r="U334" s="7">
        <f t="shared" si="114"/>
        <v>0</v>
      </c>
      <c r="V334" s="4">
        <f t="shared" si="100"/>
        <v>0.38268428076468186</v>
      </c>
      <c r="W334" s="14">
        <f t="shared" si="101"/>
        <v>0</v>
      </c>
      <c r="X334" s="7">
        <f t="shared" si="115"/>
        <v>9.4</v>
      </c>
      <c r="Y334" s="4">
        <f t="shared" si="116"/>
        <v>-5.8655999999999997</v>
      </c>
      <c r="Z334" s="7">
        <f t="shared" si="117"/>
        <v>20.220329599999999</v>
      </c>
      <c r="AA334" s="14">
        <f t="shared" si="118"/>
        <v>0</v>
      </c>
      <c r="AB334" s="15">
        <v>2.8538461540000002</v>
      </c>
      <c r="AC334" s="16">
        <f t="shared" si="119"/>
        <v>2.1403846155000004</v>
      </c>
    </row>
    <row r="335" spans="1:29" x14ac:dyDescent="0.25">
      <c r="A335" s="1">
        <v>36905</v>
      </c>
      <c r="B335" s="2">
        <v>0.83333333333333337</v>
      </c>
      <c r="C335">
        <v>0</v>
      </c>
      <c r="D335">
        <v>0</v>
      </c>
      <c r="E335">
        <v>0</v>
      </c>
      <c r="F335">
        <f t="shared" si="102"/>
        <v>0</v>
      </c>
      <c r="G335" s="8">
        <v>8.3000000000000007</v>
      </c>
      <c r="H335">
        <v>20</v>
      </c>
      <c r="I335">
        <v>332</v>
      </c>
      <c r="J335">
        <f t="shared" si="103"/>
        <v>14</v>
      </c>
      <c r="K335" s="11">
        <f t="shared" si="104"/>
        <v>-1.1565203724753632</v>
      </c>
      <c r="L335">
        <f t="shared" si="105"/>
        <v>-8.9316473236893152</v>
      </c>
      <c r="M335">
        <f t="shared" si="106"/>
        <v>20.184472544605178</v>
      </c>
      <c r="N335" s="8">
        <f t="shared" si="107"/>
        <v>-2.1426899016365821</v>
      </c>
      <c r="O335" s="8">
        <f t="shared" si="108"/>
        <v>-0.37413403753502528</v>
      </c>
      <c r="P335" s="4">
        <f t="shared" si="109"/>
        <v>0</v>
      </c>
      <c r="Q335" s="7">
        <f t="shared" si="110"/>
        <v>0</v>
      </c>
      <c r="R335" s="4">
        <f t="shared" si="111"/>
        <v>0</v>
      </c>
      <c r="S335" s="4">
        <f t="shared" si="112"/>
        <v>0</v>
      </c>
      <c r="T335" s="4">
        <f t="shared" si="113"/>
        <v>1</v>
      </c>
      <c r="U335" s="7">
        <f t="shared" si="114"/>
        <v>0</v>
      </c>
      <c r="V335" s="4">
        <f t="shared" si="100"/>
        <v>0.38268428076468186</v>
      </c>
      <c r="W335" s="14">
        <f t="shared" si="101"/>
        <v>0</v>
      </c>
      <c r="X335" s="7">
        <f t="shared" si="115"/>
        <v>8.3000000000000007</v>
      </c>
      <c r="Y335" s="4">
        <f t="shared" si="116"/>
        <v>-6.2791999999999994</v>
      </c>
      <c r="Z335" s="7">
        <f t="shared" si="117"/>
        <v>20.2993272</v>
      </c>
      <c r="AA335" s="14">
        <f t="shared" si="118"/>
        <v>0</v>
      </c>
      <c r="AB335" s="15">
        <v>1.8692307690000001</v>
      </c>
      <c r="AC335" s="16">
        <f t="shared" si="119"/>
        <v>1.4019230767500002</v>
      </c>
    </row>
    <row r="336" spans="1:29" x14ac:dyDescent="0.25">
      <c r="A336" s="1">
        <v>36905</v>
      </c>
      <c r="B336" s="2">
        <v>0.875</v>
      </c>
      <c r="C336">
        <v>0</v>
      </c>
      <c r="D336">
        <v>0</v>
      </c>
      <c r="E336">
        <v>0</v>
      </c>
      <c r="F336">
        <f t="shared" si="102"/>
        <v>0</v>
      </c>
      <c r="G336" s="8">
        <v>6.1</v>
      </c>
      <c r="H336">
        <v>21</v>
      </c>
      <c r="I336">
        <v>333</v>
      </c>
      <c r="J336">
        <f t="shared" si="103"/>
        <v>14</v>
      </c>
      <c r="K336" s="11">
        <f t="shared" si="104"/>
        <v>-1.1565203724753632</v>
      </c>
      <c r="L336">
        <f t="shared" si="105"/>
        <v>-8.9316473236893152</v>
      </c>
      <c r="M336">
        <f t="shared" si="106"/>
        <v>21.184472544605178</v>
      </c>
      <c r="N336" s="8">
        <f t="shared" si="107"/>
        <v>-2.4044892894357317</v>
      </c>
      <c r="O336" s="8">
        <f t="shared" si="108"/>
        <v>-0.37413403753502528</v>
      </c>
      <c r="P336" s="4">
        <f t="shared" si="109"/>
        <v>0</v>
      </c>
      <c r="Q336" s="7">
        <f t="shared" si="110"/>
        <v>0</v>
      </c>
      <c r="R336" s="4">
        <f t="shared" si="111"/>
        <v>0</v>
      </c>
      <c r="S336" s="4">
        <f t="shared" si="112"/>
        <v>0</v>
      </c>
      <c r="T336" s="4">
        <f t="shared" si="113"/>
        <v>1</v>
      </c>
      <c r="U336" s="7">
        <f t="shared" si="114"/>
        <v>0</v>
      </c>
      <c r="V336" s="4">
        <f t="shared" si="100"/>
        <v>0.38268428076468186</v>
      </c>
      <c r="W336" s="14">
        <f t="shared" si="101"/>
        <v>0</v>
      </c>
      <c r="X336" s="7">
        <f t="shared" si="115"/>
        <v>6.1</v>
      </c>
      <c r="Y336" s="4">
        <f t="shared" si="116"/>
        <v>-7.1063999999999998</v>
      </c>
      <c r="Z336" s="7">
        <f t="shared" si="117"/>
        <v>20.457322399999999</v>
      </c>
      <c r="AA336" s="14">
        <f t="shared" si="118"/>
        <v>0</v>
      </c>
      <c r="AB336" s="15">
        <v>2.2153847689999999</v>
      </c>
      <c r="AC336" s="16">
        <f t="shared" si="119"/>
        <v>1.6615385767499999</v>
      </c>
    </row>
    <row r="337" spans="1:29" x14ac:dyDescent="0.25">
      <c r="A337" s="1">
        <v>36905</v>
      </c>
      <c r="B337" s="2">
        <v>0.91666666666666663</v>
      </c>
      <c r="C337">
        <v>0</v>
      </c>
      <c r="D337">
        <v>0</v>
      </c>
      <c r="E337">
        <v>0</v>
      </c>
      <c r="F337">
        <f t="shared" si="102"/>
        <v>0</v>
      </c>
      <c r="G337" s="8">
        <v>5.6</v>
      </c>
      <c r="H337">
        <v>22</v>
      </c>
      <c r="I337">
        <v>334</v>
      </c>
      <c r="J337">
        <f t="shared" si="103"/>
        <v>14</v>
      </c>
      <c r="K337" s="11">
        <f t="shared" si="104"/>
        <v>-1.1565203724753632</v>
      </c>
      <c r="L337">
        <f t="shared" si="105"/>
        <v>-8.9316473236893152</v>
      </c>
      <c r="M337">
        <f t="shared" si="106"/>
        <v>22.184472544605178</v>
      </c>
      <c r="N337" s="8">
        <f t="shared" si="107"/>
        <v>-2.6662886772348813</v>
      </c>
      <c r="O337" s="8">
        <f t="shared" si="108"/>
        <v>-0.37413403753502528</v>
      </c>
      <c r="P337" s="4">
        <f t="shared" si="109"/>
        <v>0</v>
      </c>
      <c r="Q337" s="7">
        <f t="shared" si="110"/>
        <v>0</v>
      </c>
      <c r="R337" s="4">
        <f t="shared" si="111"/>
        <v>0</v>
      </c>
      <c r="S337" s="4">
        <f t="shared" si="112"/>
        <v>0</v>
      </c>
      <c r="T337" s="4">
        <f t="shared" si="113"/>
        <v>1</v>
      </c>
      <c r="U337" s="7">
        <f t="shared" si="114"/>
        <v>0</v>
      </c>
      <c r="V337" s="4">
        <f t="shared" si="100"/>
        <v>0.38268428076468186</v>
      </c>
      <c r="W337" s="14">
        <f t="shared" si="101"/>
        <v>0</v>
      </c>
      <c r="X337" s="7">
        <f t="shared" si="115"/>
        <v>5.6</v>
      </c>
      <c r="Y337" s="4">
        <f t="shared" si="116"/>
        <v>-7.2943999999999996</v>
      </c>
      <c r="Z337" s="7">
        <f t="shared" si="117"/>
        <v>20.493230399999998</v>
      </c>
      <c r="AA337" s="14">
        <f t="shared" si="118"/>
        <v>0</v>
      </c>
      <c r="AB337" s="15">
        <v>1.230769231</v>
      </c>
      <c r="AC337" s="16">
        <f t="shared" si="119"/>
        <v>0.92307692325000001</v>
      </c>
    </row>
    <row r="338" spans="1:29" x14ac:dyDescent="0.25">
      <c r="A338" s="1">
        <v>36905</v>
      </c>
      <c r="B338" s="2">
        <v>0.95833333333333337</v>
      </c>
      <c r="C338">
        <v>0</v>
      </c>
      <c r="D338">
        <v>0</v>
      </c>
      <c r="E338">
        <v>0</v>
      </c>
      <c r="F338">
        <f t="shared" si="102"/>
        <v>0</v>
      </c>
      <c r="G338" s="8">
        <v>4.4000000000000004</v>
      </c>
      <c r="H338">
        <v>23</v>
      </c>
      <c r="I338">
        <v>335</v>
      </c>
      <c r="J338">
        <f t="shared" si="103"/>
        <v>14</v>
      </c>
      <c r="K338" s="11">
        <f t="shared" si="104"/>
        <v>-1.1565203724753632</v>
      </c>
      <c r="L338">
        <f t="shared" si="105"/>
        <v>-8.9316473236893152</v>
      </c>
      <c r="M338">
        <f t="shared" si="106"/>
        <v>23.184472544605178</v>
      </c>
      <c r="N338" s="8">
        <f t="shared" si="107"/>
        <v>-2.9280880650340304</v>
      </c>
      <c r="O338" s="8">
        <f t="shared" si="108"/>
        <v>-0.37413403753502528</v>
      </c>
      <c r="P338" s="4">
        <f t="shared" si="109"/>
        <v>0</v>
      </c>
      <c r="Q338" s="7">
        <f t="shared" si="110"/>
        <v>0</v>
      </c>
      <c r="R338" s="4">
        <f t="shared" si="111"/>
        <v>0</v>
      </c>
      <c r="S338" s="4">
        <f t="shared" si="112"/>
        <v>0</v>
      </c>
      <c r="T338" s="4">
        <f t="shared" si="113"/>
        <v>1</v>
      </c>
      <c r="U338" s="7">
        <f t="shared" si="114"/>
        <v>0</v>
      </c>
      <c r="V338" s="4">
        <f t="shared" si="100"/>
        <v>0.38268428076468186</v>
      </c>
      <c r="W338" s="14">
        <f t="shared" si="101"/>
        <v>0</v>
      </c>
      <c r="X338" s="7">
        <f t="shared" si="115"/>
        <v>4.4000000000000004</v>
      </c>
      <c r="Y338" s="4">
        <f t="shared" si="116"/>
        <v>-7.7456000000000005</v>
      </c>
      <c r="Z338" s="7">
        <f t="shared" si="117"/>
        <v>20.579409599999998</v>
      </c>
      <c r="AA338" s="14">
        <f t="shared" si="118"/>
        <v>0</v>
      </c>
      <c r="AB338" s="15">
        <v>1.1230769229999999</v>
      </c>
      <c r="AC338" s="16">
        <f t="shared" si="119"/>
        <v>0.84230769224999991</v>
      </c>
    </row>
    <row r="339" spans="1:29" x14ac:dyDescent="0.25">
      <c r="A339" s="1">
        <v>36905</v>
      </c>
      <c r="B339" s="3">
        <v>1</v>
      </c>
      <c r="C339">
        <v>0</v>
      </c>
      <c r="D339">
        <v>0</v>
      </c>
      <c r="E339">
        <v>0</v>
      </c>
      <c r="F339">
        <f t="shared" si="102"/>
        <v>0</v>
      </c>
      <c r="G339" s="8">
        <v>3.9</v>
      </c>
      <c r="H339">
        <v>24</v>
      </c>
      <c r="I339">
        <v>336</v>
      </c>
      <c r="J339">
        <f t="shared" si="103"/>
        <v>14</v>
      </c>
      <c r="K339" s="11">
        <f t="shared" si="104"/>
        <v>-1.1565203724753632</v>
      </c>
      <c r="L339">
        <f t="shared" si="105"/>
        <v>-8.9316473236893152</v>
      </c>
      <c r="M339">
        <f t="shared" si="106"/>
        <v>24.184472544605178</v>
      </c>
      <c r="N339" s="8">
        <f t="shared" si="107"/>
        <v>-3.18988745283318</v>
      </c>
      <c r="O339" s="8">
        <f t="shared" si="108"/>
        <v>-0.37413403753502528</v>
      </c>
      <c r="P339" s="4">
        <f t="shared" si="109"/>
        <v>0</v>
      </c>
      <c r="Q339" s="7">
        <f t="shared" si="110"/>
        <v>0</v>
      </c>
      <c r="R339" s="4">
        <f t="shared" si="111"/>
        <v>0</v>
      </c>
      <c r="S339" s="4">
        <f t="shared" si="112"/>
        <v>0</v>
      </c>
      <c r="T339" s="4">
        <f t="shared" si="113"/>
        <v>1</v>
      </c>
      <c r="U339" s="7">
        <f t="shared" si="114"/>
        <v>0</v>
      </c>
      <c r="V339" s="4">
        <f t="shared" si="100"/>
        <v>0.38268428076468186</v>
      </c>
      <c r="W339" s="14">
        <f t="shared" si="101"/>
        <v>0</v>
      </c>
      <c r="X339" s="7">
        <f t="shared" si="115"/>
        <v>3.9</v>
      </c>
      <c r="Y339" s="4">
        <f t="shared" si="116"/>
        <v>-7.9336000000000002</v>
      </c>
      <c r="Z339" s="7">
        <f t="shared" si="117"/>
        <v>20.615317600000001</v>
      </c>
      <c r="AA339" s="14">
        <f t="shared" si="118"/>
        <v>0</v>
      </c>
      <c r="AB339" s="15">
        <v>0.85384615399999997</v>
      </c>
      <c r="AC339" s="16">
        <f t="shared" si="119"/>
        <v>0.64038461549999992</v>
      </c>
    </row>
    <row r="340" spans="1:29" x14ac:dyDescent="0.25">
      <c r="A340" s="1">
        <v>36906</v>
      </c>
      <c r="B340" s="2">
        <v>4.1666666666666664E-2</v>
      </c>
      <c r="C340">
        <v>0</v>
      </c>
      <c r="D340">
        <v>0</v>
      </c>
      <c r="E340">
        <v>0</v>
      </c>
      <c r="F340">
        <f t="shared" si="102"/>
        <v>0</v>
      </c>
      <c r="G340" s="8">
        <v>3.3</v>
      </c>
      <c r="H340">
        <v>1</v>
      </c>
      <c r="I340">
        <v>337</v>
      </c>
      <c r="J340">
        <f t="shared" si="103"/>
        <v>15</v>
      </c>
      <c r="K340" s="11">
        <f t="shared" si="104"/>
        <v>-1.1392588743787162</v>
      </c>
      <c r="L340">
        <f t="shared" si="105"/>
        <v>-9.2867426355418683</v>
      </c>
      <c r="M340">
        <f t="shared" si="106"/>
        <v>1.1785542894076355</v>
      </c>
      <c r="N340" s="8">
        <f t="shared" si="107"/>
        <v>2.8330478621348121</v>
      </c>
      <c r="O340" s="8">
        <f t="shared" si="108"/>
        <v>-0.37122234990040348</v>
      </c>
      <c r="P340" s="4">
        <f t="shared" si="109"/>
        <v>0</v>
      </c>
      <c r="Q340" s="7">
        <f t="shared" si="110"/>
        <v>0</v>
      </c>
      <c r="R340" s="4">
        <f t="shared" si="111"/>
        <v>0</v>
      </c>
      <c r="S340" s="4">
        <f t="shared" si="112"/>
        <v>0</v>
      </c>
      <c r="T340" s="4">
        <f t="shared" si="113"/>
        <v>1</v>
      </c>
      <c r="U340" s="7">
        <f t="shared" si="114"/>
        <v>0</v>
      </c>
      <c r="V340" s="4">
        <f t="shared" si="100"/>
        <v>0.38268428076468186</v>
      </c>
      <c r="W340" s="14">
        <f t="shared" si="101"/>
        <v>0</v>
      </c>
      <c r="X340" s="7">
        <f t="shared" si="115"/>
        <v>3.3</v>
      </c>
      <c r="Y340" s="4">
        <f t="shared" si="116"/>
        <v>-8.1592000000000002</v>
      </c>
      <c r="Z340" s="7">
        <f t="shared" si="117"/>
        <v>20.658407199999999</v>
      </c>
      <c r="AA340" s="14">
        <f t="shared" si="118"/>
        <v>0</v>
      </c>
      <c r="AB340" s="15">
        <v>0.95384615399999995</v>
      </c>
      <c r="AC340" s="16">
        <f t="shared" si="119"/>
        <v>0.71538461549999999</v>
      </c>
    </row>
    <row r="341" spans="1:29" x14ac:dyDescent="0.25">
      <c r="A341" s="1">
        <v>36906</v>
      </c>
      <c r="B341" s="2">
        <v>8.3333333333333329E-2</v>
      </c>
      <c r="C341">
        <v>0</v>
      </c>
      <c r="D341">
        <v>0</v>
      </c>
      <c r="E341">
        <v>0</v>
      </c>
      <c r="F341">
        <f t="shared" si="102"/>
        <v>0</v>
      </c>
      <c r="G341" s="8">
        <v>3.9</v>
      </c>
      <c r="H341">
        <v>2</v>
      </c>
      <c r="I341">
        <v>338</v>
      </c>
      <c r="J341">
        <f t="shared" si="103"/>
        <v>15</v>
      </c>
      <c r="K341" s="11">
        <f t="shared" si="104"/>
        <v>-1.1392588743787162</v>
      </c>
      <c r="L341">
        <f t="shared" si="105"/>
        <v>-9.2867426355418683</v>
      </c>
      <c r="M341">
        <f t="shared" si="106"/>
        <v>2.1785542894076357</v>
      </c>
      <c r="N341" s="8">
        <f t="shared" si="107"/>
        <v>2.5712484743356629</v>
      </c>
      <c r="O341" s="8">
        <f t="shared" si="108"/>
        <v>-0.37122234990040348</v>
      </c>
      <c r="P341" s="4">
        <f t="shared" si="109"/>
        <v>0</v>
      </c>
      <c r="Q341" s="7">
        <f t="shared" si="110"/>
        <v>0</v>
      </c>
      <c r="R341" s="4">
        <f t="shared" si="111"/>
        <v>0</v>
      </c>
      <c r="S341" s="4">
        <f t="shared" si="112"/>
        <v>0</v>
      </c>
      <c r="T341" s="4">
        <f t="shared" si="113"/>
        <v>1</v>
      </c>
      <c r="U341" s="7">
        <f t="shared" si="114"/>
        <v>0</v>
      </c>
      <c r="V341" s="4">
        <f t="shared" si="100"/>
        <v>0.38268428076468186</v>
      </c>
      <c r="W341" s="14">
        <f t="shared" si="101"/>
        <v>0</v>
      </c>
      <c r="X341" s="7">
        <f t="shared" si="115"/>
        <v>3.9</v>
      </c>
      <c r="Y341" s="4">
        <f t="shared" si="116"/>
        <v>-7.9336000000000002</v>
      </c>
      <c r="Z341" s="7">
        <f t="shared" si="117"/>
        <v>20.615317600000001</v>
      </c>
      <c r="AA341" s="14">
        <f t="shared" si="118"/>
        <v>0</v>
      </c>
      <c r="AB341" s="15">
        <v>0.83846153800000001</v>
      </c>
      <c r="AC341" s="16">
        <f t="shared" si="119"/>
        <v>0.62884615350000006</v>
      </c>
    </row>
    <row r="342" spans="1:29" x14ac:dyDescent="0.25">
      <c r="A342" s="1">
        <v>36906</v>
      </c>
      <c r="B342" s="2">
        <v>0.125</v>
      </c>
      <c r="C342">
        <v>0</v>
      </c>
      <c r="D342">
        <v>0</v>
      </c>
      <c r="E342">
        <v>0</v>
      </c>
      <c r="F342">
        <f t="shared" si="102"/>
        <v>0</v>
      </c>
      <c r="G342" s="8">
        <v>4.4000000000000004</v>
      </c>
      <c r="H342">
        <v>3</v>
      </c>
      <c r="I342">
        <v>339</v>
      </c>
      <c r="J342">
        <f t="shared" si="103"/>
        <v>15</v>
      </c>
      <c r="K342" s="11">
        <f t="shared" si="104"/>
        <v>-1.1392588743787162</v>
      </c>
      <c r="L342">
        <f t="shared" si="105"/>
        <v>-9.2867426355418683</v>
      </c>
      <c r="M342">
        <f t="shared" si="106"/>
        <v>3.1785542894076357</v>
      </c>
      <c r="N342" s="8">
        <f t="shared" si="107"/>
        <v>2.3094490865365134</v>
      </c>
      <c r="O342" s="8">
        <f t="shared" si="108"/>
        <v>-0.37122234990040348</v>
      </c>
      <c r="P342" s="4">
        <f t="shared" si="109"/>
        <v>0</v>
      </c>
      <c r="Q342" s="7">
        <f t="shared" si="110"/>
        <v>0</v>
      </c>
      <c r="R342" s="4">
        <f t="shared" si="111"/>
        <v>0</v>
      </c>
      <c r="S342" s="4">
        <f t="shared" si="112"/>
        <v>0</v>
      </c>
      <c r="T342" s="4">
        <f t="shared" si="113"/>
        <v>1</v>
      </c>
      <c r="U342" s="7">
        <f t="shared" si="114"/>
        <v>0</v>
      </c>
      <c r="V342" s="4">
        <f t="shared" si="100"/>
        <v>0.38268428076468186</v>
      </c>
      <c r="W342" s="14">
        <f t="shared" si="101"/>
        <v>0</v>
      </c>
      <c r="X342" s="7">
        <f t="shared" si="115"/>
        <v>4.4000000000000004</v>
      </c>
      <c r="Y342" s="4">
        <f t="shared" si="116"/>
        <v>-7.7456000000000005</v>
      </c>
      <c r="Z342" s="7">
        <f t="shared" si="117"/>
        <v>20.579409599999998</v>
      </c>
      <c r="AA342" s="14">
        <f t="shared" si="118"/>
        <v>0</v>
      </c>
      <c r="AB342" s="15">
        <v>0.88461538500000003</v>
      </c>
      <c r="AC342" s="16">
        <f t="shared" si="119"/>
        <v>0.66346153875000002</v>
      </c>
    </row>
    <row r="343" spans="1:29" x14ac:dyDescent="0.25">
      <c r="A343" s="1">
        <v>36906</v>
      </c>
      <c r="B343" s="2">
        <v>0.16666666666666666</v>
      </c>
      <c r="C343">
        <v>0</v>
      </c>
      <c r="D343">
        <v>0</v>
      </c>
      <c r="E343">
        <v>0</v>
      </c>
      <c r="F343">
        <f t="shared" si="102"/>
        <v>0</v>
      </c>
      <c r="G343" s="8">
        <v>4.4000000000000004</v>
      </c>
      <c r="H343">
        <v>4</v>
      </c>
      <c r="I343">
        <v>340</v>
      </c>
      <c r="J343">
        <f t="shared" si="103"/>
        <v>15</v>
      </c>
      <c r="K343" s="11">
        <f t="shared" si="104"/>
        <v>-1.1392588743787162</v>
      </c>
      <c r="L343">
        <f t="shared" si="105"/>
        <v>-9.2867426355418683</v>
      </c>
      <c r="M343">
        <f t="shared" si="106"/>
        <v>4.1785542894076357</v>
      </c>
      <c r="N343" s="8">
        <f t="shared" si="107"/>
        <v>2.0476496987373642</v>
      </c>
      <c r="O343" s="8">
        <f t="shared" si="108"/>
        <v>-0.37122234990040348</v>
      </c>
      <c r="P343" s="4">
        <f t="shared" si="109"/>
        <v>0</v>
      </c>
      <c r="Q343" s="7">
        <f t="shared" si="110"/>
        <v>0</v>
      </c>
      <c r="R343" s="4">
        <f t="shared" si="111"/>
        <v>0</v>
      </c>
      <c r="S343" s="4">
        <f t="shared" si="112"/>
        <v>0</v>
      </c>
      <c r="T343" s="4">
        <f t="shared" si="113"/>
        <v>0</v>
      </c>
      <c r="U343" s="7">
        <f t="shared" si="114"/>
        <v>0</v>
      </c>
      <c r="V343" s="4">
        <f t="shared" si="100"/>
        <v>0.38268428076468186</v>
      </c>
      <c r="W343" s="14">
        <f t="shared" si="101"/>
        <v>0</v>
      </c>
      <c r="X343" s="7">
        <f t="shared" si="115"/>
        <v>4.4000000000000004</v>
      </c>
      <c r="Y343" s="4">
        <f t="shared" si="116"/>
        <v>-7.7456000000000005</v>
      </c>
      <c r="Z343" s="7">
        <f t="shared" si="117"/>
        <v>20.579409599999998</v>
      </c>
      <c r="AA343" s="14">
        <f t="shared" si="118"/>
        <v>0</v>
      </c>
      <c r="AB343" s="15">
        <v>0.88461538500000003</v>
      </c>
      <c r="AC343" s="16">
        <f t="shared" si="119"/>
        <v>0.66346153875000002</v>
      </c>
    </row>
    <row r="344" spans="1:29" x14ac:dyDescent="0.25">
      <c r="A344" s="1">
        <v>36906</v>
      </c>
      <c r="B344" s="2">
        <v>0.20833333333333334</v>
      </c>
      <c r="C344">
        <v>0</v>
      </c>
      <c r="D344">
        <v>0</v>
      </c>
      <c r="E344">
        <v>0</v>
      </c>
      <c r="F344">
        <f t="shared" si="102"/>
        <v>0</v>
      </c>
      <c r="G344" s="8">
        <v>4.4000000000000004</v>
      </c>
      <c r="H344">
        <v>5</v>
      </c>
      <c r="I344">
        <v>341</v>
      </c>
      <c r="J344">
        <f t="shared" si="103"/>
        <v>15</v>
      </c>
      <c r="K344" s="11">
        <f t="shared" si="104"/>
        <v>-1.1392588743787162</v>
      </c>
      <c r="L344">
        <f t="shared" si="105"/>
        <v>-9.2867426355418683</v>
      </c>
      <c r="M344">
        <f t="shared" si="106"/>
        <v>5.1785542894076357</v>
      </c>
      <c r="N344" s="8">
        <f t="shared" si="107"/>
        <v>1.7858503109382147</v>
      </c>
      <c r="O344" s="8">
        <f t="shared" si="108"/>
        <v>-0.37122234990040348</v>
      </c>
      <c r="P344" s="4">
        <f t="shared" si="109"/>
        <v>0</v>
      </c>
      <c r="Q344" s="7">
        <f t="shared" si="110"/>
        <v>0</v>
      </c>
      <c r="R344" s="4">
        <f t="shared" si="111"/>
        <v>0</v>
      </c>
      <c r="S344" s="4">
        <f t="shared" si="112"/>
        <v>0</v>
      </c>
      <c r="T344" s="4">
        <f t="shared" si="113"/>
        <v>0</v>
      </c>
      <c r="U344" s="7">
        <f t="shared" si="114"/>
        <v>0</v>
      </c>
      <c r="V344" s="4">
        <f t="shared" si="100"/>
        <v>0.38268428076468186</v>
      </c>
      <c r="W344" s="14">
        <f t="shared" si="101"/>
        <v>0</v>
      </c>
      <c r="X344" s="7">
        <f t="shared" si="115"/>
        <v>4.4000000000000004</v>
      </c>
      <c r="Y344" s="4">
        <f t="shared" si="116"/>
        <v>-7.7456000000000005</v>
      </c>
      <c r="Z344" s="7">
        <f t="shared" si="117"/>
        <v>20.579409599999998</v>
      </c>
      <c r="AA344" s="14">
        <f t="shared" si="118"/>
        <v>0</v>
      </c>
      <c r="AB344" s="15">
        <v>0.86153843100000005</v>
      </c>
      <c r="AC344" s="16">
        <f t="shared" si="119"/>
        <v>0.64615382325000004</v>
      </c>
    </row>
    <row r="345" spans="1:29" x14ac:dyDescent="0.25">
      <c r="A345" s="1">
        <v>36906</v>
      </c>
      <c r="B345" s="2">
        <v>0.25</v>
      </c>
      <c r="C345">
        <v>0</v>
      </c>
      <c r="D345">
        <v>0</v>
      </c>
      <c r="E345">
        <v>0</v>
      </c>
      <c r="F345">
        <f t="shared" si="102"/>
        <v>0</v>
      </c>
      <c r="G345" s="8">
        <v>5</v>
      </c>
      <c r="H345">
        <v>6</v>
      </c>
      <c r="I345">
        <v>342</v>
      </c>
      <c r="J345">
        <f t="shared" si="103"/>
        <v>15</v>
      </c>
      <c r="K345" s="11">
        <f t="shared" si="104"/>
        <v>-1.1392588743787162</v>
      </c>
      <c r="L345">
        <f t="shared" si="105"/>
        <v>-9.2867426355418683</v>
      </c>
      <c r="M345">
        <f t="shared" si="106"/>
        <v>6.1785542894076357</v>
      </c>
      <c r="N345" s="8">
        <f t="shared" si="107"/>
        <v>1.5240509231390651</v>
      </c>
      <c r="O345" s="8">
        <f t="shared" si="108"/>
        <v>-0.37122234990040348</v>
      </c>
      <c r="P345" s="4">
        <f t="shared" si="109"/>
        <v>0</v>
      </c>
      <c r="Q345" s="7">
        <f t="shared" si="110"/>
        <v>0</v>
      </c>
      <c r="R345" s="4">
        <f t="shared" si="111"/>
        <v>0</v>
      </c>
      <c r="S345" s="4">
        <f t="shared" si="112"/>
        <v>0</v>
      </c>
      <c r="T345" s="4">
        <f t="shared" si="113"/>
        <v>0</v>
      </c>
      <c r="U345" s="7">
        <f t="shared" si="114"/>
        <v>0</v>
      </c>
      <c r="V345" s="4">
        <f t="shared" si="100"/>
        <v>0.38268428076468186</v>
      </c>
      <c r="W345" s="14">
        <f t="shared" si="101"/>
        <v>0</v>
      </c>
      <c r="X345" s="7">
        <f t="shared" si="115"/>
        <v>5</v>
      </c>
      <c r="Y345" s="4">
        <f t="shared" si="116"/>
        <v>-7.52</v>
      </c>
      <c r="Z345" s="7">
        <f t="shared" si="117"/>
        <v>20.53632</v>
      </c>
      <c r="AA345" s="14">
        <f t="shared" si="118"/>
        <v>0</v>
      </c>
      <c r="AB345" s="15">
        <v>0.9</v>
      </c>
      <c r="AC345" s="16">
        <f t="shared" si="119"/>
        <v>0.67500000000000004</v>
      </c>
    </row>
    <row r="346" spans="1:29" x14ac:dyDescent="0.25">
      <c r="A346" s="1">
        <v>36906</v>
      </c>
      <c r="B346" s="2">
        <v>0.29166666666666669</v>
      </c>
      <c r="C346">
        <v>0</v>
      </c>
      <c r="D346">
        <v>0</v>
      </c>
      <c r="E346">
        <v>0</v>
      </c>
      <c r="F346">
        <f t="shared" si="102"/>
        <v>0</v>
      </c>
      <c r="G346" s="8">
        <v>5.6</v>
      </c>
      <c r="H346">
        <v>7</v>
      </c>
      <c r="I346">
        <v>343</v>
      </c>
      <c r="J346">
        <f t="shared" si="103"/>
        <v>15</v>
      </c>
      <c r="K346" s="11">
        <f t="shared" si="104"/>
        <v>-1.1392588743787162</v>
      </c>
      <c r="L346">
        <f t="shared" si="105"/>
        <v>-9.2867426355418683</v>
      </c>
      <c r="M346">
        <f t="shared" si="106"/>
        <v>7.1785542894076357</v>
      </c>
      <c r="N346" s="8">
        <f t="shared" si="107"/>
        <v>1.2622515353399157</v>
      </c>
      <c r="O346" s="8">
        <f t="shared" si="108"/>
        <v>-0.37122234990040348</v>
      </c>
      <c r="P346" s="4">
        <f t="shared" si="109"/>
        <v>1.5052529725915559E-2</v>
      </c>
      <c r="Q346" s="7">
        <f t="shared" si="110"/>
        <v>1.505309821419437E-2</v>
      </c>
      <c r="R346" s="4">
        <f t="shared" si="111"/>
        <v>1.0929303838052782</v>
      </c>
      <c r="S346" s="4">
        <f t="shared" si="112"/>
        <v>1.0929303838052782</v>
      </c>
      <c r="T346" s="4">
        <f t="shared" si="113"/>
        <v>0</v>
      </c>
      <c r="U346" s="7">
        <f t="shared" si="114"/>
        <v>1.0929303838052782</v>
      </c>
      <c r="V346" s="4">
        <f t="shared" si="100"/>
        <v>0.18987762743012343</v>
      </c>
      <c r="W346" s="14">
        <f t="shared" si="101"/>
        <v>0</v>
      </c>
      <c r="X346" s="7">
        <f t="shared" si="115"/>
        <v>5.6</v>
      </c>
      <c r="Y346" s="4">
        <f t="shared" si="116"/>
        <v>-7.2943999999999996</v>
      </c>
      <c r="Z346" s="7">
        <f t="shared" si="117"/>
        <v>20.493230399999998</v>
      </c>
      <c r="AA346" s="14">
        <f t="shared" si="118"/>
        <v>0</v>
      </c>
      <c r="AB346" s="15">
        <v>0.83846153800000001</v>
      </c>
      <c r="AC346" s="16">
        <f t="shared" si="119"/>
        <v>0.62884615350000006</v>
      </c>
    </row>
    <row r="347" spans="1:29" x14ac:dyDescent="0.25">
      <c r="A347" s="1">
        <v>36906</v>
      </c>
      <c r="B347" s="2">
        <v>0.33333333333333331</v>
      </c>
      <c r="C347">
        <v>12</v>
      </c>
      <c r="D347">
        <v>0</v>
      </c>
      <c r="E347">
        <v>12</v>
      </c>
      <c r="F347">
        <f t="shared" si="102"/>
        <v>0</v>
      </c>
      <c r="G347" s="8">
        <v>5</v>
      </c>
      <c r="H347">
        <v>8</v>
      </c>
      <c r="I347">
        <v>344</v>
      </c>
      <c r="J347">
        <f t="shared" si="103"/>
        <v>15</v>
      </c>
      <c r="K347" s="11">
        <f t="shared" si="104"/>
        <v>-1.1392588743787162</v>
      </c>
      <c r="L347">
        <f t="shared" si="105"/>
        <v>-9.2867426355418683</v>
      </c>
      <c r="M347">
        <f t="shared" si="106"/>
        <v>8.1785542894076357</v>
      </c>
      <c r="N347" s="8">
        <f t="shared" si="107"/>
        <v>1.0004521475407664</v>
      </c>
      <c r="O347" s="8">
        <f t="shared" si="108"/>
        <v>-0.37122234990040348</v>
      </c>
      <c r="P347" s="4">
        <f t="shared" si="109"/>
        <v>0.19297535162467144</v>
      </c>
      <c r="Q347" s="7">
        <f t="shared" si="110"/>
        <v>0.19419359634996619</v>
      </c>
      <c r="R347" s="4">
        <f t="shared" si="111"/>
        <v>0.92630825087142477</v>
      </c>
      <c r="S347" s="4">
        <f t="shared" si="112"/>
        <v>0.92630825087142477</v>
      </c>
      <c r="T347" s="4">
        <f t="shared" si="113"/>
        <v>0</v>
      </c>
      <c r="U347" s="7">
        <f t="shared" si="114"/>
        <v>0.92630825087142477</v>
      </c>
      <c r="V347" s="4">
        <f t="shared" si="100"/>
        <v>0.40387699545019201</v>
      </c>
      <c r="W347" s="14">
        <f t="shared" si="101"/>
        <v>11.54327508655328</v>
      </c>
      <c r="X347" s="7">
        <f t="shared" si="115"/>
        <v>5.3751564403129812</v>
      </c>
      <c r="Y347" s="4">
        <f t="shared" si="116"/>
        <v>-7.3789411784423189</v>
      </c>
      <c r="Z347" s="7">
        <f t="shared" si="117"/>
        <v>20.509377765082483</v>
      </c>
      <c r="AA347" s="14">
        <f t="shared" si="118"/>
        <v>5.5034006749735888E-2</v>
      </c>
      <c r="AB347" s="15">
        <v>0.89230769200000004</v>
      </c>
      <c r="AC347" s="16">
        <f t="shared" si="119"/>
        <v>0.669230769</v>
      </c>
    </row>
    <row r="348" spans="1:29" x14ac:dyDescent="0.25">
      <c r="A348" s="1">
        <v>36906</v>
      </c>
      <c r="B348" s="2">
        <v>0.375</v>
      </c>
      <c r="C348">
        <v>56</v>
      </c>
      <c r="D348">
        <v>0</v>
      </c>
      <c r="E348">
        <v>56</v>
      </c>
      <c r="F348">
        <f t="shared" si="102"/>
        <v>0</v>
      </c>
      <c r="G348" s="8">
        <v>6.1</v>
      </c>
      <c r="H348">
        <v>9</v>
      </c>
      <c r="I348">
        <v>345</v>
      </c>
      <c r="J348">
        <f t="shared" si="103"/>
        <v>15</v>
      </c>
      <c r="K348" s="11">
        <f t="shared" si="104"/>
        <v>-1.1392588743787162</v>
      </c>
      <c r="L348">
        <f t="shared" si="105"/>
        <v>-9.2867426355418683</v>
      </c>
      <c r="M348">
        <f t="shared" si="106"/>
        <v>9.1785542894076357</v>
      </c>
      <c r="N348" s="8">
        <f t="shared" si="107"/>
        <v>0.73865275974161704</v>
      </c>
      <c r="O348" s="8">
        <f t="shared" si="108"/>
        <v>-0.37122234990040348</v>
      </c>
      <c r="P348" s="4">
        <f t="shared" si="109"/>
        <v>0.34318748714230851</v>
      </c>
      <c r="Q348" s="7">
        <f t="shared" si="110"/>
        <v>0.35030839303010525</v>
      </c>
      <c r="R348" s="4">
        <f t="shared" si="111"/>
        <v>0.73151871755022346</v>
      </c>
      <c r="S348" s="4">
        <f t="shared" si="112"/>
        <v>0.73151871755022346</v>
      </c>
      <c r="T348" s="4">
        <f t="shared" si="113"/>
        <v>0</v>
      </c>
      <c r="U348" s="7">
        <f t="shared" si="114"/>
        <v>0.73151871755022346</v>
      </c>
      <c r="V348" s="4">
        <f t="shared" si="100"/>
        <v>0.58454691584978535</v>
      </c>
      <c r="W348" s="14">
        <f t="shared" si="101"/>
        <v>53.868617070581969</v>
      </c>
      <c r="X348" s="7">
        <f t="shared" si="115"/>
        <v>7.8507300547939138</v>
      </c>
      <c r="Y348" s="4">
        <f t="shared" si="116"/>
        <v>-6.4481254993974888</v>
      </c>
      <c r="Z348" s="7">
        <f t="shared" si="117"/>
        <v>20.33159197038492</v>
      </c>
      <c r="AA348" s="14">
        <f t="shared" si="118"/>
        <v>0.25459907098212831</v>
      </c>
      <c r="AB348" s="15">
        <v>0.84615384599999999</v>
      </c>
      <c r="AC348" s="16">
        <f t="shared" si="119"/>
        <v>0.63461538449999999</v>
      </c>
    </row>
    <row r="349" spans="1:29" x14ac:dyDescent="0.25">
      <c r="A349" s="1">
        <v>36906</v>
      </c>
      <c r="B349" s="2">
        <v>0.41666666666666669</v>
      </c>
      <c r="C349">
        <v>205</v>
      </c>
      <c r="D349">
        <v>69</v>
      </c>
      <c r="E349">
        <v>177</v>
      </c>
      <c r="F349">
        <f t="shared" si="102"/>
        <v>28</v>
      </c>
      <c r="G349" s="8">
        <v>6.7</v>
      </c>
      <c r="H349">
        <v>10</v>
      </c>
      <c r="I349">
        <v>346</v>
      </c>
      <c r="J349">
        <f t="shared" si="103"/>
        <v>15</v>
      </c>
      <c r="K349" s="11">
        <f t="shared" si="104"/>
        <v>-1.1392588743787162</v>
      </c>
      <c r="L349">
        <f t="shared" si="105"/>
        <v>-9.2867426355418683</v>
      </c>
      <c r="M349">
        <f t="shared" si="106"/>
        <v>10.178554289407636</v>
      </c>
      <c r="N349" s="8">
        <f t="shared" si="107"/>
        <v>0.47685337194246763</v>
      </c>
      <c r="O349" s="8">
        <f t="shared" si="108"/>
        <v>-0.37122234990040348</v>
      </c>
      <c r="P349" s="4">
        <f t="shared" si="109"/>
        <v>0.45545222748059078</v>
      </c>
      <c r="Q349" s="7">
        <f t="shared" si="110"/>
        <v>0.47288012040280825</v>
      </c>
      <c r="R349" s="4">
        <f t="shared" si="111"/>
        <v>0.50116304505509579</v>
      </c>
      <c r="S349" s="4">
        <f t="shared" si="112"/>
        <v>0.50116304505509579</v>
      </c>
      <c r="T349" s="4">
        <f t="shared" si="113"/>
        <v>0</v>
      </c>
      <c r="U349" s="7">
        <f t="shared" si="114"/>
        <v>0.50116304505509579</v>
      </c>
      <c r="V349" s="4">
        <f t="shared" si="100"/>
        <v>0.71957503212483132</v>
      </c>
      <c r="W349" s="14">
        <f t="shared" si="101"/>
        <v>219.91398474327423</v>
      </c>
      <c r="X349" s="7">
        <f t="shared" si="115"/>
        <v>13.847204504156412</v>
      </c>
      <c r="Y349" s="4">
        <f t="shared" si="116"/>
        <v>-4.1934511064371893</v>
      </c>
      <c r="Z349" s="7">
        <f t="shared" si="117"/>
        <v>19.900949161329503</v>
      </c>
      <c r="AA349" s="14">
        <f t="shared" si="118"/>
        <v>1.0173637075534732</v>
      </c>
      <c r="AB349" s="15">
        <v>0.73846153800000003</v>
      </c>
      <c r="AC349" s="16">
        <f t="shared" si="119"/>
        <v>0.55384615349999999</v>
      </c>
    </row>
    <row r="350" spans="1:29" x14ac:dyDescent="0.25">
      <c r="A350" s="1">
        <v>36906</v>
      </c>
      <c r="B350" s="2">
        <v>0.45833333333333331</v>
      </c>
      <c r="C350">
        <v>168</v>
      </c>
      <c r="D350">
        <v>6</v>
      </c>
      <c r="E350">
        <v>165</v>
      </c>
      <c r="F350">
        <f t="shared" si="102"/>
        <v>3</v>
      </c>
      <c r="G350" s="8">
        <v>6.7</v>
      </c>
      <c r="H350">
        <v>11</v>
      </c>
      <c r="I350">
        <v>347</v>
      </c>
      <c r="J350">
        <f t="shared" si="103"/>
        <v>15</v>
      </c>
      <c r="K350" s="11">
        <f t="shared" si="104"/>
        <v>-1.1392588743787162</v>
      </c>
      <c r="L350">
        <f t="shared" si="105"/>
        <v>-9.2867426355418683</v>
      </c>
      <c r="M350">
        <f t="shared" si="106"/>
        <v>11.178554289407636</v>
      </c>
      <c r="N350" s="8">
        <f t="shared" si="107"/>
        <v>0.21505398414331822</v>
      </c>
      <c r="O350" s="8">
        <f t="shared" si="108"/>
        <v>-0.37122234990040348</v>
      </c>
      <c r="P350" s="4">
        <f t="shared" si="109"/>
        <v>0.52211891611171957</v>
      </c>
      <c r="Q350" s="7">
        <f t="shared" si="110"/>
        <v>0.54933351269543362</v>
      </c>
      <c r="R350" s="4">
        <f t="shared" si="111"/>
        <v>0.23533628312549468</v>
      </c>
      <c r="S350" s="4">
        <f t="shared" si="112"/>
        <v>0.23533628312549468</v>
      </c>
      <c r="T350" s="4">
        <f t="shared" si="113"/>
        <v>0</v>
      </c>
      <c r="U350" s="7">
        <f t="shared" si="114"/>
        <v>0.23533628312549468</v>
      </c>
      <c r="V350" s="4">
        <f t="shared" si="100"/>
        <v>0.79975940129569834</v>
      </c>
      <c r="W350" s="14">
        <f t="shared" si="101"/>
        <v>163.51858884788177</v>
      </c>
      <c r="X350" s="7">
        <f t="shared" si="115"/>
        <v>12.014354137556158</v>
      </c>
      <c r="Y350" s="4">
        <f t="shared" si="116"/>
        <v>-4.8826028442788845</v>
      </c>
      <c r="Z350" s="7">
        <f t="shared" si="117"/>
        <v>20.032577143257267</v>
      </c>
      <c r="AA350" s="14">
        <f t="shared" si="118"/>
        <v>0.76147133140344558</v>
      </c>
      <c r="AB350" s="15">
        <v>2.8615384619999999</v>
      </c>
      <c r="AC350" s="16">
        <f t="shared" si="119"/>
        <v>2.1461538464999999</v>
      </c>
    </row>
    <row r="351" spans="1:29" x14ac:dyDescent="0.25">
      <c r="A351" s="1">
        <v>36906</v>
      </c>
      <c r="B351" s="2">
        <v>0.5</v>
      </c>
      <c r="C351">
        <v>269</v>
      </c>
      <c r="D351">
        <v>36</v>
      </c>
      <c r="E351">
        <v>249</v>
      </c>
      <c r="F351">
        <f t="shared" si="102"/>
        <v>20</v>
      </c>
      <c r="G351" s="8">
        <v>7.2</v>
      </c>
      <c r="H351">
        <v>12</v>
      </c>
      <c r="I351">
        <v>348</v>
      </c>
      <c r="J351">
        <f t="shared" si="103"/>
        <v>15</v>
      </c>
      <c r="K351" s="11">
        <f t="shared" si="104"/>
        <v>-1.1392588743787162</v>
      </c>
      <c r="L351">
        <f t="shared" si="105"/>
        <v>-9.2867426355418683</v>
      </c>
      <c r="M351">
        <f t="shared" si="106"/>
        <v>12.178554289407636</v>
      </c>
      <c r="N351" s="8">
        <f t="shared" si="107"/>
        <v>-4.6745403655831186E-2</v>
      </c>
      <c r="O351" s="8">
        <f t="shared" si="108"/>
        <v>-0.37122234990040348</v>
      </c>
      <c r="P351" s="4">
        <f t="shared" si="109"/>
        <v>0.53864432837739573</v>
      </c>
      <c r="Q351" s="7">
        <f t="shared" si="110"/>
        <v>0.56882723798284374</v>
      </c>
      <c r="R351" s="4">
        <f t="shared" si="111"/>
        <v>-5.1707003867253007E-2</v>
      </c>
      <c r="S351" s="4">
        <f t="shared" si="112"/>
        <v>-5.1707003867253007E-2</v>
      </c>
      <c r="T351" s="4">
        <f t="shared" si="113"/>
        <v>0</v>
      </c>
      <c r="U351" s="7">
        <f t="shared" si="114"/>
        <v>-5.1707003867253007E-2</v>
      </c>
      <c r="V351" s="4">
        <f t="shared" si="100"/>
        <v>0.81963559111432727</v>
      </c>
      <c r="W351" s="14">
        <f t="shared" si="101"/>
        <v>269.02983932609635</v>
      </c>
      <c r="X351" s="7">
        <f t="shared" si="115"/>
        <v>15.94346977809813</v>
      </c>
      <c r="Y351" s="4">
        <f t="shared" si="116"/>
        <v>-3.4052553634351028</v>
      </c>
      <c r="Z351" s="7">
        <f t="shared" si="117"/>
        <v>19.750403774416107</v>
      </c>
      <c r="AA351" s="14">
        <f t="shared" si="118"/>
        <v>1.2351680060739119</v>
      </c>
      <c r="AB351" s="15">
        <v>2.807692308</v>
      </c>
      <c r="AC351" s="16">
        <f t="shared" si="119"/>
        <v>2.105769231</v>
      </c>
    </row>
    <row r="352" spans="1:29" x14ac:dyDescent="0.25">
      <c r="A352" s="1">
        <v>36906</v>
      </c>
      <c r="B352" s="2">
        <v>0.54166666666666663</v>
      </c>
      <c r="C352">
        <v>394</v>
      </c>
      <c r="D352">
        <v>267</v>
      </c>
      <c r="E352">
        <v>252</v>
      </c>
      <c r="F352">
        <f t="shared" si="102"/>
        <v>142</v>
      </c>
      <c r="G352" s="8">
        <v>7.2</v>
      </c>
      <c r="H352">
        <v>13</v>
      </c>
      <c r="I352">
        <v>349</v>
      </c>
      <c r="J352">
        <f t="shared" si="103"/>
        <v>15</v>
      </c>
      <c r="K352" s="11">
        <f t="shared" si="104"/>
        <v>-1.1392588743787162</v>
      </c>
      <c r="L352">
        <f t="shared" si="105"/>
        <v>-9.2867426355418683</v>
      </c>
      <c r="M352">
        <f t="shared" si="106"/>
        <v>13.178554289407636</v>
      </c>
      <c r="N352" s="8">
        <f t="shared" si="107"/>
        <v>-0.30854479145498059</v>
      </c>
      <c r="O352" s="8">
        <f t="shared" si="108"/>
        <v>-0.37122234990040348</v>
      </c>
      <c r="P352" s="4">
        <f t="shared" si="109"/>
        <v>0.50390228474124832</v>
      </c>
      <c r="Q352" s="7">
        <f t="shared" si="110"/>
        <v>0.5281106377186513</v>
      </c>
      <c r="R352" s="4">
        <f t="shared" si="111"/>
        <v>-0.33378643221800841</v>
      </c>
      <c r="S352" s="4">
        <f t="shared" si="112"/>
        <v>-0.33378643221800841</v>
      </c>
      <c r="T352" s="4">
        <f t="shared" si="113"/>
        <v>0</v>
      </c>
      <c r="U352" s="7">
        <f t="shared" si="114"/>
        <v>-0.33378643221800841</v>
      </c>
      <c r="V352" s="4">
        <f t="shared" si="100"/>
        <v>0.7778490720915352</v>
      </c>
      <c r="W352" s="14">
        <f t="shared" si="101"/>
        <v>450.09447906605874</v>
      </c>
      <c r="X352" s="7">
        <f t="shared" si="115"/>
        <v>21.828070569646911</v>
      </c>
      <c r="Y352" s="4">
        <f t="shared" si="116"/>
        <v>-1.1926454658127614</v>
      </c>
      <c r="Z352" s="7">
        <f t="shared" si="117"/>
        <v>19.327795283970236</v>
      </c>
      <c r="AA352" s="14">
        <f t="shared" si="118"/>
        <v>2.0222535464535607</v>
      </c>
      <c r="AB352" s="15">
        <v>2.7923076920000001</v>
      </c>
      <c r="AC352" s="16">
        <f t="shared" si="119"/>
        <v>2.0942307690000002</v>
      </c>
    </row>
    <row r="353" spans="1:29" x14ac:dyDescent="0.25">
      <c r="A353" s="1">
        <v>36906</v>
      </c>
      <c r="B353" s="2">
        <v>0.58333333333333337</v>
      </c>
      <c r="C353">
        <v>455</v>
      </c>
      <c r="D353">
        <v>640</v>
      </c>
      <c r="E353">
        <v>152</v>
      </c>
      <c r="F353">
        <f t="shared" si="102"/>
        <v>303</v>
      </c>
      <c r="G353" s="8">
        <v>8.3000000000000007</v>
      </c>
      <c r="H353">
        <v>14</v>
      </c>
      <c r="I353">
        <v>350</v>
      </c>
      <c r="J353">
        <f t="shared" si="103"/>
        <v>15</v>
      </c>
      <c r="K353" s="11">
        <f t="shared" si="104"/>
        <v>-1.1392588743787162</v>
      </c>
      <c r="L353">
        <f t="shared" si="105"/>
        <v>-9.2867426355418683</v>
      </c>
      <c r="M353">
        <f t="shared" si="106"/>
        <v>14.178554289407636</v>
      </c>
      <c r="N353" s="8">
        <f t="shared" si="107"/>
        <v>-0.57034417925412995</v>
      </c>
      <c r="O353" s="8">
        <f t="shared" si="108"/>
        <v>-0.37122234990040348</v>
      </c>
      <c r="P353" s="4">
        <f t="shared" si="109"/>
        <v>0.42026039806313908</v>
      </c>
      <c r="Q353" s="7">
        <f t="shared" si="110"/>
        <v>0.43373227152065091</v>
      </c>
      <c r="R353" s="4">
        <f t="shared" si="111"/>
        <v>-0.58774816753421377</v>
      </c>
      <c r="S353" s="4">
        <f t="shared" si="112"/>
        <v>-0.58774816753421377</v>
      </c>
      <c r="T353" s="4">
        <f t="shared" si="113"/>
        <v>0</v>
      </c>
      <c r="U353" s="7">
        <f t="shared" si="114"/>
        <v>-0.58774816753421377</v>
      </c>
      <c r="V353" s="4">
        <f t="shared" si="100"/>
        <v>0.67724752644323782</v>
      </c>
      <c r="W353" s="14">
        <f t="shared" si="101"/>
        <v>579.65323468668043</v>
      </c>
      <c r="X353" s="7">
        <f t="shared" si="115"/>
        <v>27.138730127317114</v>
      </c>
      <c r="Y353" s="4">
        <f t="shared" si="116"/>
        <v>0.80416252787123488</v>
      </c>
      <c r="Z353" s="7">
        <f t="shared" si="117"/>
        <v>18.946404957176593</v>
      </c>
      <c r="AA353" s="14">
        <f t="shared" si="118"/>
        <v>2.5529639497829102</v>
      </c>
      <c r="AB353" s="15">
        <v>0.54615380800000002</v>
      </c>
      <c r="AC353" s="16">
        <f t="shared" si="119"/>
        <v>0.40961535599999999</v>
      </c>
    </row>
    <row r="354" spans="1:29" x14ac:dyDescent="0.25">
      <c r="A354" s="1">
        <v>36906</v>
      </c>
      <c r="B354" s="2">
        <v>0.625</v>
      </c>
      <c r="C354">
        <v>375</v>
      </c>
      <c r="D354">
        <v>860</v>
      </c>
      <c r="E354">
        <v>59</v>
      </c>
      <c r="F354">
        <f t="shared" si="102"/>
        <v>316</v>
      </c>
      <c r="G354" s="8">
        <v>7.8</v>
      </c>
      <c r="H354">
        <v>15</v>
      </c>
      <c r="I354">
        <v>351</v>
      </c>
      <c r="J354">
        <f t="shared" si="103"/>
        <v>15</v>
      </c>
      <c r="K354" s="11">
        <f t="shared" si="104"/>
        <v>-1.1392588743787162</v>
      </c>
      <c r="L354">
        <f t="shared" si="105"/>
        <v>-9.2867426355418683</v>
      </c>
      <c r="M354">
        <f t="shared" si="106"/>
        <v>15.178554289407636</v>
      </c>
      <c r="N354" s="8">
        <f t="shared" si="107"/>
        <v>-0.83214356705327941</v>
      </c>
      <c r="O354" s="8">
        <f t="shared" si="108"/>
        <v>-0.37122234990040348</v>
      </c>
      <c r="P354" s="4">
        <f t="shared" si="109"/>
        <v>0.29341872469542796</v>
      </c>
      <c r="Q354" s="7">
        <f t="shared" si="110"/>
        <v>0.29780101651617408</v>
      </c>
      <c r="R354" s="4">
        <f t="shared" si="111"/>
        <v>-0.80486545804195397</v>
      </c>
      <c r="S354" s="4">
        <f t="shared" si="112"/>
        <v>-0.80486545804195397</v>
      </c>
      <c r="T354" s="4">
        <f t="shared" si="113"/>
        <v>0</v>
      </c>
      <c r="U354" s="7">
        <f t="shared" si="114"/>
        <v>-0.80486545804195397</v>
      </c>
      <c r="V354" s="4">
        <f t="shared" si="100"/>
        <v>0.52468678325345186</v>
      </c>
      <c r="W354" s="14">
        <f t="shared" si="101"/>
        <v>507.98506944018891</v>
      </c>
      <c r="X354" s="7">
        <f t="shared" si="115"/>
        <v>24.309514756806141</v>
      </c>
      <c r="Y354" s="4">
        <f t="shared" si="116"/>
        <v>-0.25962245144089086</v>
      </c>
      <c r="Z354" s="7">
        <f t="shared" si="117"/>
        <v>19.149587888225209</v>
      </c>
      <c r="AA354" s="14">
        <f t="shared" si="118"/>
        <v>2.2613093725230793</v>
      </c>
      <c r="AB354" s="15">
        <v>0.453846154</v>
      </c>
      <c r="AC354" s="16">
        <f t="shared" si="119"/>
        <v>0.34038461549999999</v>
      </c>
    </row>
    <row r="355" spans="1:29" x14ac:dyDescent="0.25">
      <c r="A355" s="1">
        <v>36906</v>
      </c>
      <c r="B355" s="2">
        <v>0.66666666666666663</v>
      </c>
      <c r="C355">
        <v>199</v>
      </c>
      <c r="D355">
        <v>624</v>
      </c>
      <c r="E355">
        <v>59</v>
      </c>
      <c r="F355">
        <f t="shared" si="102"/>
        <v>140</v>
      </c>
      <c r="G355" s="8">
        <v>7.8</v>
      </c>
      <c r="H355">
        <v>16</v>
      </c>
      <c r="I355">
        <v>352</v>
      </c>
      <c r="J355">
        <f t="shared" si="103"/>
        <v>15</v>
      </c>
      <c r="K355" s="11">
        <f t="shared" si="104"/>
        <v>-1.1392588743787162</v>
      </c>
      <c r="L355">
        <f t="shared" si="105"/>
        <v>-9.2867426355418683</v>
      </c>
      <c r="M355">
        <f t="shared" si="106"/>
        <v>16.178554289407636</v>
      </c>
      <c r="N355" s="8">
        <f t="shared" si="107"/>
        <v>-1.0939429548524289</v>
      </c>
      <c r="O355" s="8">
        <f t="shared" si="108"/>
        <v>-0.37122234990040348</v>
      </c>
      <c r="P355" s="4">
        <f t="shared" si="109"/>
        <v>0.13202131506234815</v>
      </c>
      <c r="Q355" s="7">
        <f t="shared" si="110"/>
        <v>0.13240786839740606</v>
      </c>
      <c r="R355" s="4">
        <f t="shared" si="111"/>
        <v>-0.98856518793161718</v>
      </c>
      <c r="S355" s="4">
        <f t="shared" si="112"/>
        <v>-0.98856518793161718</v>
      </c>
      <c r="T355" s="4">
        <f t="shared" si="113"/>
        <v>0</v>
      </c>
      <c r="U355" s="7">
        <f t="shared" si="114"/>
        <v>-0.98856518793161718</v>
      </c>
      <c r="V355" s="4">
        <f t="shared" si="100"/>
        <v>0.33056360505201199</v>
      </c>
      <c r="W355" s="14">
        <f t="shared" si="101"/>
        <v>263.02612539467577</v>
      </c>
      <c r="X355" s="7">
        <f t="shared" si="115"/>
        <v>16.348349075326961</v>
      </c>
      <c r="Y355" s="4">
        <f t="shared" si="116"/>
        <v>-3.2530207476770627</v>
      </c>
      <c r="Z355" s="7">
        <f t="shared" si="117"/>
        <v>19.721326962806319</v>
      </c>
      <c r="AA355" s="14">
        <f t="shared" si="118"/>
        <v>1.2058259440255561</v>
      </c>
      <c r="AB355" s="15">
        <v>2.1692307689999999</v>
      </c>
      <c r="AC355" s="16">
        <f t="shared" si="119"/>
        <v>1.6269230767499998</v>
      </c>
    </row>
    <row r="356" spans="1:29" x14ac:dyDescent="0.25">
      <c r="A356" s="1">
        <v>36906</v>
      </c>
      <c r="B356" s="2">
        <v>0.70833333333333337</v>
      </c>
      <c r="C356">
        <v>19</v>
      </c>
      <c r="D356">
        <v>250</v>
      </c>
      <c r="E356">
        <v>6</v>
      </c>
      <c r="F356">
        <f t="shared" si="102"/>
        <v>13</v>
      </c>
      <c r="G356" s="8">
        <v>7.2</v>
      </c>
      <c r="H356">
        <v>17</v>
      </c>
      <c r="I356">
        <v>353</v>
      </c>
      <c r="J356">
        <f t="shared" si="103"/>
        <v>15</v>
      </c>
      <c r="K356" s="11">
        <f t="shared" si="104"/>
        <v>-1.1392588743787162</v>
      </c>
      <c r="L356">
        <f t="shared" si="105"/>
        <v>-9.2867426355418683</v>
      </c>
      <c r="M356">
        <f t="shared" si="106"/>
        <v>17.178554289407636</v>
      </c>
      <c r="N356" s="8">
        <f t="shared" si="107"/>
        <v>-1.3557423426515782</v>
      </c>
      <c r="O356" s="8">
        <f t="shared" si="108"/>
        <v>-0.37122234990040348</v>
      </c>
      <c r="P356" s="4">
        <f t="shared" si="109"/>
        <v>0</v>
      </c>
      <c r="Q356" s="7">
        <f t="shared" si="110"/>
        <v>0</v>
      </c>
      <c r="R356" s="4">
        <f t="shared" si="111"/>
        <v>0</v>
      </c>
      <c r="S356" s="4">
        <f t="shared" si="112"/>
        <v>0</v>
      </c>
      <c r="T356" s="4">
        <f t="shared" si="113"/>
        <v>0</v>
      </c>
      <c r="U356" s="7">
        <f t="shared" si="114"/>
        <v>0</v>
      </c>
      <c r="V356" s="4">
        <f t="shared" si="100"/>
        <v>0.38268428076468186</v>
      </c>
      <c r="W356" s="14">
        <f t="shared" si="101"/>
        <v>101.44270773444711</v>
      </c>
      <c r="X356" s="7">
        <f t="shared" si="115"/>
        <v>10.49688800136953</v>
      </c>
      <c r="Y356" s="4">
        <f t="shared" si="116"/>
        <v>-5.4531701114850568</v>
      </c>
      <c r="Z356" s="7">
        <f t="shared" si="117"/>
        <v>20.141555491293644</v>
      </c>
      <c r="AA356" s="14">
        <f t="shared" si="118"/>
        <v>0.47496700711888978</v>
      </c>
      <c r="AB356" s="15">
        <v>0.5</v>
      </c>
      <c r="AC356" s="16">
        <f t="shared" si="119"/>
        <v>0.375</v>
      </c>
    </row>
    <row r="357" spans="1:29" x14ac:dyDescent="0.25">
      <c r="A357" s="1">
        <v>36906</v>
      </c>
      <c r="B357" s="2">
        <v>0.75</v>
      </c>
      <c r="C357">
        <v>0</v>
      </c>
      <c r="D357">
        <v>0</v>
      </c>
      <c r="E357">
        <v>0</v>
      </c>
      <c r="F357">
        <f t="shared" si="102"/>
        <v>0</v>
      </c>
      <c r="G357" s="8">
        <v>6.7</v>
      </c>
      <c r="H357">
        <v>18</v>
      </c>
      <c r="I357">
        <v>354</v>
      </c>
      <c r="J357">
        <f t="shared" si="103"/>
        <v>15</v>
      </c>
      <c r="K357" s="11">
        <f t="shared" si="104"/>
        <v>-1.1392588743787162</v>
      </c>
      <c r="L357">
        <f t="shared" si="105"/>
        <v>-9.2867426355418683</v>
      </c>
      <c r="M357">
        <f t="shared" si="106"/>
        <v>18.178554289407636</v>
      </c>
      <c r="N357" s="8">
        <f t="shared" si="107"/>
        <v>-1.6175417304507278</v>
      </c>
      <c r="O357" s="8">
        <f t="shared" si="108"/>
        <v>-0.37122234990040348</v>
      </c>
      <c r="P357" s="4">
        <f t="shared" si="109"/>
        <v>0</v>
      </c>
      <c r="Q357" s="7">
        <f t="shared" si="110"/>
        <v>0</v>
      </c>
      <c r="R357" s="4">
        <f t="shared" si="111"/>
        <v>0</v>
      </c>
      <c r="S357" s="4">
        <f t="shared" si="112"/>
        <v>0</v>
      </c>
      <c r="T357" s="4">
        <f t="shared" si="113"/>
        <v>0</v>
      </c>
      <c r="U357" s="7">
        <f t="shared" si="114"/>
        <v>0</v>
      </c>
      <c r="V357" s="4">
        <f t="shared" si="100"/>
        <v>0.38268428076468186</v>
      </c>
      <c r="W357" s="14">
        <f t="shared" si="101"/>
        <v>0</v>
      </c>
      <c r="X357" s="7">
        <f t="shared" si="115"/>
        <v>6.7</v>
      </c>
      <c r="Y357" s="4">
        <f t="shared" si="116"/>
        <v>-6.8808000000000007</v>
      </c>
      <c r="Z357" s="7">
        <f t="shared" si="117"/>
        <v>20.414232800000001</v>
      </c>
      <c r="AA357" s="14">
        <f t="shared" si="118"/>
        <v>0</v>
      </c>
      <c r="AB357" s="15">
        <v>0.86923076899999996</v>
      </c>
      <c r="AC357" s="16">
        <f t="shared" si="119"/>
        <v>0.65192307674999994</v>
      </c>
    </row>
    <row r="358" spans="1:29" x14ac:dyDescent="0.25">
      <c r="A358" s="1">
        <v>36906</v>
      </c>
      <c r="B358" s="2">
        <v>0.79166666666666663</v>
      </c>
      <c r="C358">
        <v>0</v>
      </c>
      <c r="D358">
        <v>0</v>
      </c>
      <c r="E358">
        <v>0</v>
      </c>
      <c r="F358">
        <f t="shared" si="102"/>
        <v>0</v>
      </c>
      <c r="G358" s="8">
        <v>7.2</v>
      </c>
      <c r="H358">
        <v>19</v>
      </c>
      <c r="I358">
        <v>355</v>
      </c>
      <c r="J358">
        <f t="shared" si="103"/>
        <v>15</v>
      </c>
      <c r="K358" s="11">
        <f t="shared" si="104"/>
        <v>-1.1392588743787162</v>
      </c>
      <c r="L358">
        <f t="shared" si="105"/>
        <v>-9.2867426355418683</v>
      </c>
      <c r="M358">
        <f t="shared" si="106"/>
        <v>19.178554289407636</v>
      </c>
      <c r="N358" s="8">
        <f t="shared" si="107"/>
        <v>-1.8793411182498769</v>
      </c>
      <c r="O358" s="8">
        <f t="shared" si="108"/>
        <v>-0.37122234990040348</v>
      </c>
      <c r="P358" s="4">
        <f t="shared" si="109"/>
        <v>0</v>
      </c>
      <c r="Q358" s="7">
        <f t="shared" si="110"/>
        <v>0</v>
      </c>
      <c r="R358" s="4">
        <f t="shared" si="111"/>
        <v>0</v>
      </c>
      <c r="S358" s="4">
        <f t="shared" si="112"/>
        <v>0</v>
      </c>
      <c r="T358" s="4">
        <f t="shared" si="113"/>
        <v>0</v>
      </c>
      <c r="U358" s="7">
        <f t="shared" si="114"/>
        <v>0</v>
      </c>
      <c r="V358" s="4">
        <f t="shared" si="100"/>
        <v>0.38268428076468186</v>
      </c>
      <c r="W358" s="14">
        <f t="shared" si="101"/>
        <v>0</v>
      </c>
      <c r="X358" s="7">
        <f t="shared" si="115"/>
        <v>7.2</v>
      </c>
      <c r="Y358" s="4">
        <f t="shared" si="116"/>
        <v>-6.6928000000000001</v>
      </c>
      <c r="Z358" s="7">
        <f t="shared" si="117"/>
        <v>20.378324800000001</v>
      </c>
      <c r="AA358" s="14">
        <f t="shared" si="118"/>
        <v>0</v>
      </c>
      <c r="AB358" s="15">
        <v>2.2307693849999999</v>
      </c>
      <c r="AC358" s="16">
        <f t="shared" si="119"/>
        <v>1.6730770387499998</v>
      </c>
    </row>
    <row r="359" spans="1:29" x14ac:dyDescent="0.25">
      <c r="A359" s="1">
        <v>36906</v>
      </c>
      <c r="B359" s="2">
        <v>0.83333333333333337</v>
      </c>
      <c r="C359">
        <v>0</v>
      </c>
      <c r="D359">
        <v>0</v>
      </c>
      <c r="E359">
        <v>0</v>
      </c>
      <c r="F359">
        <f t="shared" si="102"/>
        <v>0</v>
      </c>
      <c r="G359" s="8">
        <v>7.2</v>
      </c>
      <c r="H359">
        <v>20</v>
      </c>
      <c r="I359">
        <v>356</v>
      </c>
      <c r="J359">
        <f t="shared" si="103"/>
        <v>15</v>
      </c>
      <c r="K359" s="11">
        <f t="shared" si="104"/>
        <v>-1.1392588743787162</v>
      </c>
      <c r="L359">
        <f t="shared" si="105"/>
        <v>-9.2867426355418683</v>
      </c>
      <c r="M359">
        <f t="shared" si="106"/>
        <v>20.178554289407636</v>
      </c>
      <c r="N359" s="8">
        <f t="shared" si="107"/>
        <v>-2.1411405060490263</v>
      </c>
      <c r="O359" s="8">
        <f t="shared" si="108"/>
        <v>-0.37122234990040348</v>
      </c>
      <c r="P359" s="4">
        <f t="shared" si="109"/>
        <v>0</v>
      </c>
      <c r="Q359" s="7">
        <f t="shared" si="110"/>
        <v>0</v>
      </c>
      <c r="R359" s="4">
        <f t="shared" si="111"/>
        <v>0</v>
      </c>
      <c r="S359" s="4">
        <f t="shared" si="112"/>
        <v>0</v>
      </c>
      <c r="T359" s="4">
        <f t="shared" si="113"/>
        <v>1</v>
      </c>
      <c r="U359" s="7">
        <f t="shared" si="114"/>
        <v>0</v>
      </c>
      <c r="V359" s="4">
        <f t="shared" si="100"/>
        <v>0.38268428076468186</v>
      </c>
      <c r="W359" s="14">
        <f t="shared" si="101"/>
        <v>0</v>
      </c>
      <c r="X359" s="7">
        <f t="shared" si="115"/>
        <v>7.2</v>
      </c>
      <c r="Y359" s="4">
        <f t="shared" si="116"/>
        <v>-6.6928000000000001</v>
      </c>
      <c r="Z359" s="7">
        <f t="shared" si="117"/>
        <v>20.378324800000001</v>
      </c>
      <c r="AA359" s="14">
        <f t="shared" si="118"/>
        <v>0</v>
      </c>
      <c r="AB359" s="15">
        <v>1.792307769</v>
      </c>
      <c r="AC359" s="16">
        <f t="shared" si="119"/>
        <v>1.3442308267500001</v>
      </c>
    </row>
    <row r="360" spans="1:29" x14ac:dyDescent="0.25">
      <c r="A360" s="1">
        <v>36906</v>
      </c>
      <c r="B360" s="2">
        <v>0.875</v>
      </c>
      <c r="C360">
        <v>0</v>
      </c>
      <c r="D360">
        <v>0</v>
      </c>
      <c r="E360">
        <v>0</v>
      </c>
      <c r="F360">
        <f t="shared" si="102"/>
        <v>0</v>
      </c>
      <c r="G360" s="8">
        <v>6.7</v>
      </c>
      <c r="H360">
        <v>21</v>
      </c>
      <c r="I360">
        <v>357</v>
      </c>
      <c r="J360">
        <f t="shared" si="103"/>
        <v>15</v>
      </c>
      <c r="K360" s="11">
        <f t="shared" si="104"/>
        <v>-1.1392588743787162</v>
      </c>
      <c r="L360">
        <f t="shared" si="105"/>
        <v>-9.2867426355418683</v>
      </c>
      <c r="M360">
        <f t="shared" si="106"/>
        <v>21.178554289407636</v>
      </c>
      <c r="N360" s="8">
        <f t="shared" si="107"/>
        <v>-2.4029398938481759</v>
      </c>
      <c r="O360" s="8">
        <f t="shared" si="108"/>
        <v>-0.37122234990040348</v>
      </c>
      <c r="P360" s="4">
        <f t="shared" si="109"/>
        <v>0</v>
      </c>
      <c r="Q360" s="7">
        <f t="shared" si="110"/>
        <v>0</v>
      </c>
      <c r="R360" s="4">
        <f t="shared" si="111"/>
        <v>0</v>
      </c>
      <c r="S360" s="4">
        <f t="shared" si="112"/>
        <v>0</v>
      </c>
      <c r="T360" s="4">
        <f t="shared" si="113"/>
        <v>1</v>
      </c>
      <c r="U360" s="7">
        <f t="shared" si="114"/>
        <v>0</v>
      </c>
      <c r="V360" s="4">
        <f t="shared" si="100"/>
        <v>0.38268428076468186</v>
      </c>
      <c r="W360" s="14">
        <f t="shared" si="101"/>
        <v>0</v>
      </c>
      <c r="X360" s="7">
        <f t="shared" si="115"/>
        <v>6.7</v>
      </c>
      <c r="Y360" s="4">
        <f t="shared" si="116"/>
        <v>-6.8808000000000007</v>
      </c>
      <c r="Z360" s="7">
        <f t="shared" si="117"/>
        <v>20.414232800000001</v>
      </c>
      <c r="AA360" s="14">
        <f t="shared" si="118"/>
        <v>0</v>
      </c>
      <c r="AB360" s="15">
        <v>1.2384616150000001</v>
      </c>
      <c r="AC360" s="16">
        <f t="shared" si="119"/>
        <v>0.92884621125</v>
      </c>
    </row>
    <row r="361" spans="1:29" x14ac:dyDescent="0.25">
      <c r="A361" s="1">
        <v>36906</v>
      </c>
      <c r="B361" s="2">
        <v>0.91666666666666663</v>
      </c>
      <c r="C361">
        <v>0</v>
      </c>
      <c r="D361">
        <v>0</v>
      </c>
      <c r="E361">
        <v>0</v>
      </c>
      <c r="F361">
        <f t="shared" si="102"/>
        <v>0</v>
      </c>
      <c r="G361" s="8">
        <v>6.7</v>
      </c>
      <c r="H361">
        <v>22</v>
      </c>
      <c r="I361">
        <v>358</v>
      </c>
      <c r="J361">
        <f t="shared" si="103"/>
        <v>15</v>
      </c>
      <c r="K361" s="11">
        <f t="shared" si="104"/>
        <v>-1.1392588743787162</v>
      </c>
      <c r="L361">
        <f t="shared" si="105"/>
        <v>-9.2867426355418683</v>
      </c>
      <c r="M361">
        <f t="shared" si="106"/>
        <v>22.178554289407636</v>
      </c>
      <c r="N361" s="8">
        <f t="shared" si="107"/>
        <v>-2.6647392816473254</v>
      </c>
      <c r="O361" s="8">
        <f t="shared" si="108"/>
        <v>-0.37122234990040348</v>
      </c>
      <c r="P361" s="4">
        <f t="shared" si="109"/>
        <v>0</v>
      </c>
      <c r="Q361" s="7">
        <f t="shared" si="110"/>
        <v>0</v>
      </c>
      <c r="R361" s="4">
        <f t="shared" si="111"/>
        <v>0</v>
      </c>
      <c r="S361" s="4">
        <f t="shared" si="112"/>
        <v>0</v>
      </c>
      <c r="T361" s="4">
        <f t="shared" si="113"/>
        <v>1</v>
      </c>
      <c r="U361" s="7">
        <f t="shared" si="114"/>
        <v>0</v>
      </c>
      <c r="V361" s="4">
        <f t="shared" si="100"/>
        <v>0.38268428076468186</v>
      </c>
      <c r="W361" s="14">
        <f t="shared" si="101"/>
        <v>0</v>
      </c>
      <c r="X361" s="7">
        <f t="shared" si="115"/>
        <v>6.7</v>
      </c>
      <c r="Y361" s="4">
        <f t="shared" si="116"/>
        <v>-6.8808000000000007</v>
      </c>
      <c r="Z361" s="7">
        <f t="shared" si="117"/>
        <v>20.414232800000001</v>
      </c>
      <c r="AA361" s="14">
        <f t="shared" si="118"/>
        <v>0</v>
      </c>
      <c r="AB361" s="15">
        <v>1.4461538460000001</v>
      </c>
      <c r="AC361" s="16">
        <f t="shared" si="119"/>
        <v>1.0846153845000002</v>
      </c>
    </row>
    <row r="362" spans="1:29" x14ac:dyDescent="0.25">
      <c r="A362" s="1">
        <v>36906</v>
      </c>
      <c r="B362" s="2">
        <v>0.95833333333333337</v>
      </c>
      <c r="C362">
        <v>0</v>
      </c>
      <c r="D362">
        <v>0</v>
      </c>
      <c r="E362">
        <v>0</v>
      </c>
      <c r="F362">
        <f t="shared" si="102"/>
        <v>0</v>
      </c>
      <c r="G362" s="8">
        <v>6.1</v>
      </c>
      <c r="H362">
        <v>23</v>
      </c>
      <c r="I362">
        <v>359</v>
      </c>
      <c r="J362">
        <f t="shared" si="103"/>
        <v>15</v>
      </c>
      <c r="K362" s="11">
        <f t="shared" si="104"/>
        <v>-1.1392588743787162</v>
      </c>
      <c r="L362">
        <f t="shared" si="105"/>
        <v>-9.2867426355418683</v>
      </c>
      <c r="M362">
        <f t="shared" si="106"/>
        <v>23.178554289407636</v>
      </c>
      <c r="N362" s="8">
        <f t="shared" si="107"/>
        <v>-2.926538669446475</v>
      </c>
      <c r="O362" s="8">
        <f t="shared" si="108"/>
        <v>-0.37122234990040348</v>
      </c>
      <c r="P362" s="4">
        <f t="shared" si="109"/>
        <v>0</v>
      </c>
      <c r="Q362" s="7">
        <f t="shared" si="110"/>
        <v>0</v>
      </c>
      <c r="R362" s="4">
        <f t="shared" si="111"/>
        <v>0</v>
      </c>
      <c r="S362" s="4">
        <f t="shared" si="112"/>
        <v>0</v>
      </c>
      <c r="T362" s="4">
        <f t="shared" si="113"/>
        <v>1</v>
      </c>
      <c r="U362" s="7">
        <f t="shared" si="114"/>
        <v>0</v>
      </c>
      <c r="V362" s="4">
        <f t="shared" si="100"/>
        <v>0.38268428076468186</v>
      </c>
      <c r="W362" s="14">
        <f t="shared" si="101"/>
        <v>0</v>
      </c>
      <c r="X362" s="7">
        <f t="shared" si="115"/>
        <v>6.1</v>
      </c>
      <c r="Y362" s="4">
        <f t="shared" si="116"/>
        <v>-7.1063999999999998</v>
      </c>
      <c r="Z362" s="7">
        <f t="shared" si="117"/>
        <v>20.457322399999999</v>
      </c>
      <c r="AA362" s="14">
        <f t="shared" si="118"/>
        <v>0</v>
      </c>
      <c r="AB362" s="15">
        <v>0.93846153799999998</v>
      </c>
      <c r="AC362" s="16">
        <f t="shared" si="119"/>
        <v>0.70384615350000002</v>
      </c>
    </row>
    <row r="363" spans="1:29" x14ac:dyDescent="0.25">
      <c r="A363" s="1">
        <v>36906</v>
      </c>
      <c r="B363" s="3">
        <v>1</v>
      </c>
      <c r="C363">
        <v>0</v>
      </c>
      <c r="D363">
        <v>0</v>
      </c>
      <c r="E363">
        <v>0</v>
      </c>
      <c r="F363">
        <f t="shared" si="102"/>
        <v>0</v>
      </c>
      <c r="G363" s="8">
        <v>5.6</v>
      </c>
      <c r="H363">
        <v>24</v>
      </c>
      <c r="I363">
        <v>360</v>
      </c>
      <c r="J363">
        <f t="shared" si="103"/>
        <v>15</v>
      </c>
      <c r="K363" s="11">
        <f t="shared" si="104"/>
        <v>-1.1392588743787162</v>
      </c>
      <c r="L363">
        <f t="shared" si="105"/>
        <v>-9.2867426355418683</v>
      </c>
      <c r="M363">
        <f t="shared" si="106"/>
        <v>24.178554289407636</v>
      </c>
      <c r="N363" s="8">
        <f t="shared" si="107"/>
        <v>-3.1883380572456241</v>
      </c>
      <c r="O363" s="8">
        <f t="shared" si="108"/>
        <v>-0.37122234990040348</v>
      </c>
      <c r="P363" s="4">
        <f t="shared" si="109"/>
        <v>0</v>
      </c>
      <c r="Q363" s="7">
        <f t="shared" si="110"/>
        <v>0</v>
      </c>
      <c r="R363" s="4">
        <f t="shared" si="111"/>
        <v>0</v>
      </c>
      <c r="S363" s="4">
        <f t="shared" si="112"/>
        <v>0</v>
      </c>
      <c r="T363" s="4">
        <f t="shared" si="113"/>
        <v>1</v>
      </c>
      <c r="U363" s="7">
        <f t="shared" si="114"/>
        <v>0</v>
      </c>
      <c r="V363" s="4">
        <f t="shared" si="100"/>
        <v>0.38268428076468186</v>
      </c>
      <c r="W363" s="14">
        <f t="shared" si="101"/>
        <v>0</v>
      </c>
      <c r="X363" s="7">
        <f t="shared" si="115"/>
        <v>5.6</v>
      </c>
      <c r="Y363" s="4">
        <f t="shared" si="116"/>
        <v>-7.2943999999999996</v>
      </c>
      <c r="Z363" s="7">
        <f t="shared" si="117"/>
        <v>20.493230399999998</v>
      </c>
      <c r="AA363" s="14">
        <f t="shared" si="118"/>
        <v>0</v>
      </c>
      <c r="AB363" s="15">
        <v>0.85384615399999997</v>
      </c>
      <c r="AC363" s="16">
        <f t="shared" si="119"/>
        <v>0.64038461549999992</v>
      </c>
    </row>
    <row r="364" spans="1:29" x14ac:dyDescent="0.25">
      <c r="A364" s="1">
        <v>36907</v>
      </c>
      <c r="B364" s="2">
        <v>4.1666666666666664E-2</v>
      </c>
      <c r="C364">
        <v>0</v>
      </c>
      <c r="D364">
        <v>0</v>
      </c>
      <c r="E364">
        <v>0</v>
      </c>
      <c r="F364">
        <f t="shared" si="102"/>
        <v>0</v>
      </c>
      <c r="G364" s="8">
        <v>5.6</v>
      </c>
      <c r="H364">
        <v>1</v>
      </c>
      <c r="I364">
        <v>361</v>
      </c>
      <c r="J364">
        <f t="shared" si="103"/>
        <v>16</v>
      </c>
      <c r="K364" s="11">
        <f t="shared" si="104"/>
        <v>-1.121997376282069</v>
      </c>
      <c r="L364">
        <f t="shared" si="105"/>
        <v>-9.6323679856610376</v>
      </c>
      <c r="M364">
        <f t="shared" si="106"/>
        <v>1.1727938669056495</v>
      </c>
      <c r="N364" s="8">
        <f t="shared" si="107"/>
        <v>2.8345559372192968</v>
      </c>
      <c r="O364" s="8">
        <f t="shared" si="108"/>
        <v>-0.3682006610718716</v>
      </c>
      <c r="P364" s="4">
        <f t="shared" si="109"/>
        <v>0</v>
      </c>
      <c r="Q364" s="7">
        <f t="shared" si="110"/>
        <v>0</v>
      </c>
      <c r="R364" s="4">
        <f t="shared" si="111"/>
        <v>0</v>
      </c>
      <c r="S364" s="4">
        <f t="shared" si="112"/>
        <v>0</v>
      </c>
      <c r="T364" s="4">
        <f t="shared" si="113"/>
        <v>1</v>
      </c>
      <c r="U364" s="7">
        <f t="shared" si="114"/>
        <v>0</v>
      </c>
      <c r="V364" s="4">
        <f t="shared" si="100"/>
        <v>0.38268428076468186</v>
      </c>
      <c r="W364" s="14">
        <f t="shared" si="101"/>
        <v>0</v>
      </c>
      <c r="X364" s="7">
        <f t="shared" si="115"/>
        <v>5.6</v>
      </c>
      <c r="Y364" s="4">
        <f t="shared" si="116"/>
        <v>-7.2943999999999996</v>
      </c>
      <c r="Z364" s="7">
        <f t="shared" si="117"/>
        <v>20.493230399999998</v>
      </c>
      <c r="AA364" s="14">
        <f t="shared" si="118"/>
        <v>0</v>
      </c>
      <c r="AB364" s="15">
        <v>0.93076923099999997</v>
      </c>
      <c r="AC364" s="16">
        <f t="shared" si="119"/>
        <v>0.69807692324999993</v>
      </c>
    </row>
    <row r="365" spans="1:29" x14ac:dyDescent="0.25">
      <c r="A365" s="1">
        <v>36907</v>
      </c>
      <c r="B365" s="2">
        <v>8.3333333333333329E-2</v>
      </c>
      <c r="C365">
        <v>0</v>
      </c>
      <c r="D365">
        <v>0</v>
      </c>
      <c r="E365">
        <v>0</v>
      </c>
      <c r="F365">
        <f t="shared" si="102"/>
        <v>0</v>
      </c>
      <c r="G365" s="8">
        <v>5</v>
      </c>
      <c r="H365">
        <v>2</v>
      </c>
      <c r="I365">
        <v>362</v>
      </c>
      <c r="J365">
        <f t="shared" si="103"/>
        <v>16</v>
      </c>
      <c r="K365" s="11">
        <f t="shared" si="104"/>
        <v>-1.121997376282069</v>
      </c>
      <c r="L365">
        <f t="shared" si="105"/>
        <v>-9.6323679856610376</v>
      </c>
      <c r="M365">
        <f t="shared" si="106"/>
        <v>2.1727938669056495</v>
      </c>
      <c r="N365" s="8">
        <f t="shared" si="107"/>
        <v>2.5727565494201472</v>
      </c>
      <c r="O365" s="8">
        <f t="shared" si="108"/>
        <v>-0.3682006610718716</v>
      </c>
      <c r="P365" s="4">
        <f t="shared" si="109"/>
        <v>0</v>
      </c>
      <c r="Q365" s="7">
        <f t="shared" si="110"/>
        <v>0</v>
      </c>
      <c r="R365" s="4">
        <f t="shared" si="111"/>
        <v>0</v>
      </c>
      <c r="S365" s="4">
        <f t="shared" si="112"/>
        <v>0</v>
      </c>
      <c r="T365" s="4">
        <f t="shared" si="113"/>
        <v>1</v>
      </c>
      <c r="U365" s="7">
        <f t="shared" si="114"/>
        <v>0</v>
      </c>
      <c r="V365" s="4">
        <f t="shared" si="100"/>
        <v>0.38268428076468186</v>
      </c>
      <c r="W365" s="14">
        <f t="shared" si="101"/>
        <v>0</v>
      </c>
      <c r="X365" s="7">
        <f t="shared" si="115"/>
        <v>5</v>
      </c>
      <c r="Y365" s="4">
        <f t="shared" si="116"/>
        <v>-7.52</v>
      </c>
      <c r="Z365" s="7">
        <f t="shared" si="117"/>
        <v>20.53632</v>
      </c>
      <c r="AA365" s="14">
        <f t="shared" si="118"/>
        <v>0</v>
      </c>
      <c r="AB365" s="15">
        <v>0.71538461499999995</v>
      </c>
      <c r="AC365" s="16">
        <f t="shared" si="119"/>
        <v>0.53653846124999993</v>
      </c>
    </row>
    <row r="366" spans="1:29" x14ac:dyDescent="0.25">
      <c r="A366" s="1">
        <v>36907</v>
      </c>
      <c r="B366" s="2">
        <v>0.125</v>
      </c>
      <c r="C366">
        <v>0</v>
      </c>
      <c r="D366">
        <v>0</v>
      </c>
      <c r="E366">
        <v>0</v>
      </c>
      <c r="F366">
        <f t="shared" si="102"/>
        <v>0</v>
      </c>
      <c r="G366" s="8">
        <v>4.4000000000000004</v>
      </c>
      <c r="H366">
        <v>3</v>
      </c>
      <c r="I366">
        <v>363</v>
      </c>
      <c r="J366">
        <f t="shared" si="103"/>
        <v>16</v>
      </c>
      <c r="K366" s="11">
        <f t="shared" si="104"/>
        <v>-1.121997376282069</v>
      </c>
      <c r="L366">
        <f t="shared" si="105"/>
        <v>-9.6323679856610376</v>
      </c>
      <c r="M366">
        <f t="shared" si="106"/>
        <v>3.1727938669056495</v>
      </c>
      <c r="N366" s="8">
        <f t="shared" si="107"/>
        <v>2.3109571616209976</v>
      </c>
      <c r="O366" s="8">
        <f t="shared" si="108"/>
        <v>-0.3682006610718716</v>
      </c>
      <c r="P366" s="4">
        <f t="shared" si="109"/>
        <v>0</v>
      </c>
      <c r="Q366" s="7">
        <f t="shared" si="110"/>
        <v>0</v>
      </c>
      <c r="R366" s="4">
        <f t="shared" si="111"/>
        <v>0</v>
      </c>
      <c r="S366" s="4">
        <f t="shared" si="112"/>
        <v>0</v>
      </c>
      <c r="T366" s="4">
        <f t="shared" si="113"/>
        <v>1</v>
      </c>
      <c r="U366" s="7">
        <f t="shared" si="114"/>
        <v>0</v>
      </c>
      <c r="V366" s="4">
        <f t="shared" si="100"/>
        <v>0.38268428076468186</v>
      </c>
      <c r="W366" s="14">
        <f t="shared" si="101"/>
        <v>0</v>
      </c>
      <c r="X366" s="7">
        <f t="shared" si="115"/>
        <v>4.4000000000000004</v>
      </c>
      <c r="Y366" s="4">
        <f t="shared" si="116"/>
        <v>-7.7456000000000005</v>
      </c>
      <c r="Z366" s="7">
        <f t="shared" si="117"/>
        <v>20.579409599999998</v>
      </c>
      <c r="AA366" s="14">
        <f t="shared" si="118"/>
        <v>0</v>
      </c>
      <c r="AB366" s="15">
        <v>0.69230766200000005</v>
      </c>
      <c r="AC366" s="16">
        <f t="shared" si="119"/>
        <v>0.51923074650000001</v>
      </c>
    </row>
    <row r="367" spans="1:29" x14ac:dyDescent="0.25">
      <c r="A367" s="1">
        <v>36907</v>
      </c>
      <c r="B367" s="2">
        <v>0.16666666666666666</v>
      </c>
      <c r="C367">
        <v>0</v>
      </c>
      <c r="D367">
        <v>0</v>
      </c>
      <c r="E367">
        <v>0</v>
      </c>
      <c r="F367">
        <f t="shared" si="102"/>
        <v>0</v>
      </c>
      <c r="G367" s="8">
        <v>4.4000000000000004</v>
      </c>
      <c r="H367">
        <v>4</v>
      </c>
      <c r="I367">
        <v>364</v>
      </c>
      <c r="J367">
        <f t="shared" si="103"/>
        <v>16</v>
      </c>
      <c r="K367" s="11">
        <f t="shared" si="104"/>
        <v>-1.121997376282069</v>
      </c>
      <c r="L367">
        <f t="shared" si="105"/>
        <v>-9.6323679856610376</v>
      </c>
      <c r="M367">
        <f t="shared" si="106"/>
        <v>4.172793866905649</v>
      </c>
      <c r="N367" s="8">
        <f t="shared" si="107"/>
        <v>2.0491577738218485</v>
      </c>
      <c r="O367" s="8">
        <f t="shared" si="108"/>
        <v>-0.3682006610718716</v>
      </c>
      <c r="P367" s="4">
        <f t="shared" si="109"/>
        <v>0</v>
      </c>
      <c r="Q367" s="7">
        <f t="shared" si="110"/>
        <v>0</v>
      </c>
      <c r="R367" s="4">
        <f t="shared" si="111"/>
        <v>0</v>
      </c>
      <c r="S367" s="4">
        <f t="shared" si="112"/>
        <v>0</v>
      </c>
      <c r="T367" s="4">
        <f t="shared" si="113"/>
        <v>0</v>
      </c>
      <c r="U367" s="7">
        <f t="shared" si="114"/>
        <v>0</v>
      </c>
      <c r="V367" s="4">
        <f t="shared" si="100"/>
        <v>0.38268428076468186</v>
      </c>
      <c r="W367" s="14">
        <f t="shared" si="101"/>
        <v>0</v>
      </c>
      <c r="X367" s="7">
        <f t="shared" si="115"/>
        <v>4.4000000000000004</v>
      </c>
      <c r="Y367" s="4">
        <f t="shared" si="116"/>
        <v>-7.7456000000000005</v>
      </c>
      <c r="Z367" s="7">
        <f t="shared" si="117"/>
        <v>20.579409599999998</v>
      </c>
      <c r="AA367" s="14">
        <f t="shared" si="118"/>
        <v>0</v>
      </c>
      <c r="AB367" s="15">
        <v>0.76153846199999997</v>
      </c>
      <c r="AC367" s="16">
        <f t="shared" si="119"/>
        <v>0.57115384650000001</v>
      </c>
    </row>
    <row r="368" spans="1:29" x14ac:dyDescent="0.25">
      <c r="A368" s="1">
        <v>36907</v>
      </c>
      <c r="B368" s="2">
        <v>0.20833333333333334</v>
      </c>
      <c r="C368">
        <v>0</v>
      </c>
      <c r="D368">
        <v>0</v>
      </c>
      <c r="E368">
        <v>0</v>
      </c>
      <c r="F368">
        <f t="shared" si="102"/>
        <v>0</v>
      </c>
      <c r="G368" s="8">
        <v>4.4000000000000004</v>
      </c>
      <c r="H368">
        <v>5</v>
      </c>
      <c r="I368">
        <v>365</v>
      </c>
      <c r="J368">
        <f t="shared" si="103"/>
        <v>16</v>
      </c>
      <c r="K368" s="11">
        <f t="shared" si="104"/>
        <v>-1.121997376282069</v>
      </c>
      <c r="L368">
        <f t="shared" si="105"/>
        <v>-9.6323679856610376</v>
      </c>
      <c r="M368">
        <f t="shared" si="106"/>
        <v>5.172793866905649</v>
      </c>
      <c r="N368" s="8">
        <f t="shared" si="107"/>
        <v>1.7873583860226991</v>
      </c>
      <c r="O368" s="8">
        <f t="shared" si="108"/>
        <v>-0.3682006610718716</v>
      </c>
      <c r="P368" s="4">
        <f t="shared" si="109"/>
        <v>0</v>
      </c>
      <c r="Q368" s="7">
        <f t="shared" si="110"/>
        <v>0</v>
      </c>
      <c r="R368" s="4">
        <f t="shared" si="111"/>
        <v>0</v>
      </c>
      <c r="S368" s="4">
        <f t="shared" si="112"/>
        <v>0</v>
      </c>
      <c r="T368" s="4">
        <f t="shared" si="113"/>
        <v>0</v>
      </c>
      <c r="U368" s="7">
        <f t="shared" si="114"/>
        <v>0</v>
      </c>
      <c r="V368" s="4">
        <f t="shared" si="100"/>
        <v>0.38268428076468186</v>
      </c>
      <c r="W368" s="14">
        <f t="shared" si="101"/>
        <v>0</v>
      </c>
      <c r="X368" s="7">
        <f t="shared" si="115"/>
        <v>4.4000000000000004</v>
      </c>
      <c r="Y368" s="4">
        <f t="shared" si="116"/>
        <v>-7.7456000000000005</v>
      </c>
      <c r="Z368" s="7">
        <f t="shared" si="117"/>
        <v>20.579409599999998</v>
      </c>
      <c r="AA368" s="14">
        <f t="shared" si="118"/>
        <v>0</v>
      </c>
      <c r="AB368" s="15">
        <v>0.53076923099999995</v>
      </c>
      <c r="AC368" s="16">
        <f t="shared" si="119"/>
        <v>0.39807692324999999</v>
      </c>
    </row>
    <row r="369" spans="1:29" x14ac:dyDescent="0.25">
      <c r="A369" s="1">
        <v>36907</v>
      </c>
      <c r="B369" s="2">
        <v>0.25</v>
      </c>
      <c r="C369">
        <v>0</v>
      </c>
      <c r="D369">
        <v>0</v>
      </c>
      <c r="E369">
        <v>0</v>
      </c>
      <c r="F369">
        <f t="shared" si="102"/>
        <v>0</v>
      </c>
      <c r="G369" s="8">
        <v>3.9</v>
      </c>
      <c r="H369">
        <v>6</v>
      </c>
      <c r="I369">
        <v>366</v>
      </c>
      <c r="J369">
        <f t="shared" si="103"/>
        <v>16</v>
      </c>
      <c r="K369" s="11">
        <f t="shared" si="104"/>
        <v>-1.121997376282069</v>
      </c>
      <c r="L369">
        <f t="shared" si="105"/>
        <v>-9.6323679856610376</v>
      </c>
      <c r="M369">
        <f t="shared" si="106"/>
        <v>6.172793866905649</v>
      </c>
      <c r="N369" s="8">
        <f t="shared" si="107"/>
        <v>1.52555899822355</v>
      </c>
      <c r="O369" s="8">
        <f t="shared" si="108"/>
        <v>-0.3682006610718716</v>
      </c>
      <c r="P369" s="4">
        <f t="shared" si="109"/>
        <v>0</v>
      </c>
      <c r="Q369" s="7">
        <f t="shared" si="110"/>
        <v>0</v>
      </c>
      <c r="R369" s="4">
        <f t="shared" si="111"/>
        <v>0</v>
      </c>
      <c r="S369" s="4">
        <f t="shared" si="112"/>
        <v>0</v>
      </c>
      <c r="T369" s="4">
        <f t="shared" si="113"/>
        <v>0</v>
      </c>
      <c r="U369" s="7">
        <f t="shared" si="114"/>
        <v>0</v>
      </c>
      <c r="V369" s="4">
        <f t="shared" si="100"/>
        <v>0.38268428076468186</v>
      </c>
      <c r="W369" s="14">
        <f t="shared" si="101"/>
        <v>0</v>
      </c>
      <c r="X369" s="7">
        <f t="shared" si="115"/>
        <v>3.9</v>
      </c>
      <c r="Y369" s="4">
        <f t="shared" si="116"/>
        <v>-7.9336000000000002</v>
      </c>
      <c r="Z369" s="7">
        <f t="shared" si="117"/>
        <v>20.615317600000001</v>
      </c>
      <c r="AA369" s="14">
        <f t="shared" si="118"/>
        <v>0</v>
      </c>
      <c r="AB369" s="15">
        <v>0.69230766200000005</v>
      </c>
      <c r="AC369" s="16">
        <f t="shared" si="119"/>
        <v>0.51923074650000001</v>
      </c>
    </row>
    <row r="370" spans="1:29" x14ac:dyDescent="0.25">
      <c r="A370" s="1">
        <v>36907</v>
      </c>
      <c r="B370" s="2">
        <v>0.29166666666666669</v>
      </c>
      <c r="C370">
        <v>0</v>
      </c>
      <c r="D370">
        <v>0</v>
      </c>
      <c r="E370">
        <v>0</v>
      </c>
      <c r="F370">
        <f t="shared" si="102"/>
        <v>0</v>
      </c>
      <c r="G370" s="8">
        <v>3.9</v>
      </c>
      <c r="H370">
        <v>7</v>
      </c>
      <c r="I370">
        <v>367</v>
      </c>
      <c r="J370">
        <f t="shared" si="103"/>
        <v>16</v>
      </c>
      <c r="K370" s="11">
        <f t="shared" si="104"/>
        <v>-1.121997376282069</v>
      </c>
      <c r="L370">
        <f t="shared" si="105"/>
        <v>-9.6323679856610376</v>
      </c>
      <c r="M370">
        <f t="shared" si="106"/>
        <v>7.172793866905649</v>
      </c>
      <c r="N370" s="8">
        <f t="shared" si="107"/>
        <v>1.2637596104244004</v>
      </c>
      <c r="O370" s="8">
        <f t="shared" si="108"/>
        <v>-0.3682006610718716</v>
      </c>
      <c r="P370" s="4">
        <f t="shared" si="109"/>
        <v>1.58962492641255E-2</v>
      </c>
      <c r="Q370" s="7">
        <f t="shared" si="110"/>
        <v>1.5896918812763294E-2</v>
      </c>
      <c r="R370" s="4">
        <f t="shared" si="111"/>
        <v>1.0961550375899656</v>
      </c>
      <c r="S370" s="4">
        <f t="shared" si="112"/>
        <v>1.0961550375899656</v>
      </c>
      <c r="T370" s="4">
        <f t="shared" si="113"/>
        <v>0</v>
      </c>
      <c r="U370" s="7">
        <f t="shared" si="114"/>
        <v>1.0961550375899656</v>
      </c>
      <c r="V370" s="4">
        <f t="shared" si="100"/>
        <v>0.18955826289367195</v>
      </c>
      <c r="W370" s="14">
        <f t="shared" si="101"/>
        <v>0</v>
      </c>
      <c r="X370" s="7">
        <f t="shared" si="115"/>
        <v>3.9</v>
      </c>
      <c r="Y370" s="4">
        <f t="shared" si="116"/>
        <v>-7.9336000000000002</v>
      </c>
      <c r="Z370" s="7">
        <f t="shared" si="117"/>
        <v>20.615317600000001</v>
      </c>
      <c r="AA370" s="14">
        <f t="shared" si="118"/>
        <v>0</v>
      </c>
      <c r="AB370" s="15">
        <v>0.75384615399999999</v>
      </c>
      <c r="AC370" s="16">
        <f t="shared" si="119"/>
        <v>0.56538461549999997</v>
      </c>
    </row>
    <row r="371" spans="1:29" x14ac:dyDescent="0.25">
      <c r="A371" s="1">
        <v>36907</v>
      </c>
      <c r="B371" s="2">
        <v>0.33333333333333331</v>
      </c>
      <c r="C371">
        <v>69</v>
      </c>
      <c r="D371">
        <v>471</v>
      </c>
      <c r="E371">
        <v>17</v>
      </c>
      <c r="F371">
        <f t="shared" si="102"/>
        <v>52</v>
      </c>
      <c r="G371" s="8">
        <v>4.4000000000000004</v>
      </c>
      <c r="H371">
        <v>8</v>
      </c>
      <c r="I371">
        <v>368</v>
      </c>
      <c r="J371">
        <f t="shared" si="103"/>
        <v>16</v>
      </c>
      <c r="K371" s="11">
        <f t="shared" si="104"/>
        <v>-1.121997376282069</v>
      </c>
      <c r="L371">
        <f t="shared" si="105"/>
        <v>-9.6323679856610376</v>
      </c>
      <c r="M371">
        <f t="shared" si="106"/>
        <v>8.1727938669056499</v>
      </c>
      <c r="N371" s="8">
        <f t="shared" si="107"/>
        <v>1.0019602226252509</v>
      </c>
      <c r="O371" s="8">
        <f t="shared" si="108"/>
        <v>-0.3682006610718716</v>
      </c>
      <c r="P371" s="4">
        <f t="shared" si="109"/>
        <v>0.19415362425967203</v>
      </c>
      <c r="Q371" s="7">
        <f t="shared" si="110"/>
        <v>0.19539458265239906</v>
      </c>
      <c r="R371" s="4">
        <f t="shared" si="111"/>
        <v>0.92947713186945891</v>
      </c>
      <c r="S371" s="4">
        <f t="shared" si="112"/>
        <v>0.92947713186945891</v>
      </c>
      <c r="T371" s="4">
        <f t="shared" si="113"/>
        <v>0</v>
      </c>
      <c r="U371" s="7">
        <f t="shared" si="114"/>
        <v>0.92947713186945891</v>
      </c>
      <c r="V371" s="4">
        <f t="shared" si="100"/>
        <v>0.40396001971647155</v>
      </c>
      <c r="W371" s="14">
        <f t="shared" si="101"/>
        <v>206.61814232574193</v>
      </c>
      <c r="X371" s="7">
        <f t="shared" si="115"/>
        <v>11.115089625586613</v>
      </c>
      <c r="Y371" s="4">
        <f t="shared" si="116"/>
        <v>-5.2207263007794333</v>
      </c>
      <c r="Z371" s="7">
        <f t="shared" si="117"/>
        <v>20.097158723448871</v>
      </c>
      <c r="AA371" s="14">
        <f t="shared" si="118"/>
        <v>0.9652786885079977</v>
      </c>
      <c r="AB371" s="15">
        <v>0.66153846199999999</v>
      </c>
      <c r="AC371" s="16">
        <f t="shared" si="119"/>
        <v>0.4961538465</v>
      </c>
    </row>
    <row r="372" spans="1:29" x14ac:dyDescent="0.25">
      <c r="A372" s="1">
        <v>36907</v>
      </c>
      <c r="B372" s="2">
        <v>0.375</v>
      </c>
      <c r="C372">
        <v>247</v>
      </c>
      <c r="D372">
        <v>757</v>
      </c>
      <c r="E372">
        <v>38</v>
      </c>
      <c r="F372">
        <f t="shared" si="102"/>
        <v>209</v>
      </c>
      <c r="G372" s="8">
        <v>5</v>
      </c>
      <c r="H372">
        <v>9</v>
      </c>
      <c r="I372">
        <v>369</v>
      </c>
      <c r="J372">
        <f t="shared" si="103"/>
        <v>16</v>
      </c>
      <c r="K372" s="11">
        <f t="shared" si="104"/>
        <v>-1.121997376282069</v>
      </c>
      <c r="L372">
        <f t="shared" si="105"/>
        <v>-9.6323679856610376</v>
      </c>
      <c r="M372">
        <f t="shared" si="106"/>
        <v>9.1727938669056499</v>
      </c>
      <c r="N372" s="8">
        <f t="shared" si="107"/>
        <v>0.74016083482610129</v>
      </c>
      <c r="O372" s="8">
        <f t="shared" si="108"/>
        <v>-0.3682006610718716</v>
      </c>
      <c r="P372" s="4">
        <f t="shared" si="109"/>
        <v>0.34473310103174648</v>
      </c>
      <c r="Q372" s="7">
        <f t="shared" si="110"/>
        <v>0.35195444218032307</v>
      </c>
      <c r="R372" s="4">
        <f t="shared" si="111"/>
        <v>0.73460504196682852</v>
      </c>
      <c r="S372" s="4">
        <f t="shared" si="112"/>
        <v>0.73460504196682852</v>
      </c>
      <c r="T372" s="4">
        <f t="shared" si="113"/>
        <v>0</v>
      </c>
      <c r="U372" s="7">
        <f t="shared" si="114"/>
        <v>0.73460504196682852</v>
      </c>
      <c r="V372" s="4">
        <f t="shared" si="100"/>
        <v>0.58507176537186045</v>
      </c>
      <c r="W372" s="14">
        <f t="shared" si="101"/>
        <v>479.45303082725042</v>
      </c>
      <c r="X372" s="7">
        <f t="shared" si="115"/>
        <v>20.58222350188564</v>
      </c>
      <c r="Y372" s="4">
        <f t="shared" si="116"/>
        <v>-1.6610839632909995</v>
      </c>
      <c r="Z372" s="7">
        <f t="shared" si="117"/>
        <v>19.417267036988584</v>
      </c>
      <c r="AA372" s="14">
        <f t="shared" si="118"/>
        <v>2.1641321381582257</v>
      </c>
      <c r="AB372" s="15">
        <v>1.0307692310000001</v>
      </c>
      <c r="AC372" s="16">
        <f t="shared" si="119"/>
        <v>0.7730769232500001</v>
      </c>
    </row>
    <row r="373" spans="1:29" x14ac:dyDescent="0.25">
      <c r="A373" s="1">
        <v>36907</v>
      </c>
      <c r="B373" s="2">
        <v>0.41666666666666669</v>
      </c>
      <c r="C373">
        <v>400</v>
      </c>
      <c r="D373">
        <v>807</v>
      </c>
      <c r="E373">
        <v>69</v>
      </c>
      <c r="F373">
        <f t="shared" si="102"/>
        <v>331</v>
      </c>
      <c r="G373" s="8">
        <v>6.1</v>
      </c>
      <c r="H373">
        <v>10</v>
      </c>
      <c r="I373">
        <v>370</v>
      </c>
      <c r="J373">
        <f t="shared" si="103"/>
        <v>16</v>
      </c>
      <c r="K373" s="11">
        <f t="shared" si="104"/>
        <v>-1.121997376282069</v>
      </c>
      <c r="L373">
        <f t="shared" si="105"/>
        <v>-9.6323679856610376</v>
      </c>
      <c r="M373">
        <f t="shared" si="106"/>
        <v>10.17279386690565</v>
      </c>
      <c r="N373" s="8">
        <f t="shared" si="107"/>
        <v>0.47836144702695194</v>
      </c>
      <c r="O373" s="8">
        <f t="shared" si="108"/>
        <v>-0.3682006610718716</v>
      </c>
      <c r="P373" s="4">
        <f t="shared" si="109"/>
        <v>0.45737293708268301</v>
      </c>
      <c r="Q373" s="7">
        <f t="shared" si="110"/>
        <v>0.47503878390867244</v>
      </c>
      <c r="R373" s="4">
        <f t="shared" si="111"/>
        <v>0.50401694958433207</v>
      </c>
      <c r="S373" s="4">
        <f t="shared" si="112"/>
        <v>0.50401694958433207</v>
      </c>
      <c r="T373" s="4">
        <f t="shared" si="113"/>
        <v>0</v>
      </c>
      <c r="U373" s="7">
        <f t="shared" si="114"/>
        <v>0.50401694958433207</v>
      </c>
      <c r="V373" s="4">
        <f t="shared" si="100"/>
        <v>0.72055103369473494</v>
      </c>
      <c r="W373" s="14">
        <f t="shared" si="101"/>
        <v>647.85851593933251</v>
      </c>
      <c r="X373" s="7">
        <f t="shared" si="115"/>
        <v>27.155401768028305</v>
      </c>
      <c r="Y373" s="4">
        <f t="shared" si="116"/>
        <v>0.8104310647786428</v>
      </c>
      <c r="Z373" s="7">
        <f t="shared" si="117"/>
        <v>18.94520766662728</v>
      </c>
      <c r="AA373" s="14">
        <f t="shared" si="118"/>
        <v>2.8531798275603375</v>
      </c>
      <c r="AB373" s="15">
        <v>0.49230766199999998</v>
      </c>
      <c r="AC373" s="16">
        <f t="shared" si="119"/>
        <v>0.36923074649999998</v>
      </c>
    </row>
    <row r="374" spans="1:29" x14ac:dyDescent="0.25">
      <c r="A374" s="1">
        <v>36907</v>
      </c>
      <c r="B374" s="2">
        <v>0.45833333333333331</v>
      </c>
      <c r="C374">
        <v>487</v>
      </c>
      <c r="D374">
        <v>791</v>
      </c>
      <c r="E374">
        <v>91</v>
      </c>
      <c r="F374">
        <f t="shared" si="102"/>
        <v>396</v>
      </c>
      <c r="G374" s="8">
        <v>6.7</v>
      </c>
      <c r="H374">
        <v>11</v>
      </c>
      <c r="I374">
        <v>371</v>
      </c>
      <c r="J374">
        <f t="shared" si="103"/>
        <v>16</v>
      </c>
      <c r="K374" s="11">
        <f t="shared" si="104"/>
        <v>-1.121997376282069</v>
      </c>
      <c r="L374">
        <f t="shared" si="105"/>
        <v>-9.6323679856610376</v>
      </c>
      <c r="M374">
        <f t="shared" si="106"/>
        <v>11.17279386690565</v>
      </c>
      <c r="N374" s="8">
        <f t="shared" si="107"/>
        <v>0.21656205922780256</v>
      </c>
      <c r="O374" s="8">
        <f t="shared" si="108"/>
        <v>-0.3682006610718716</v>
      </c>
      <c r="P374" s="4">
        <f t="shared" si="109"/>
        <v>0.5243969137317408</v>
      </c>
      <c r="Q374" s="7">
        <f t="shared" si="110"/>
        <v>0.55200667343508991</v>
      </c>
      <c r="R374" s="4">
        <f t="shared" si="111"/>
        <v>0.237672091631557</v>
      </c>
      <c r="S374" s="4">
        <f t="shared" si="112"/>
        <v>0.237672091631557</v>
      </c>
      <c r="T374" s="4">
        <f t="shared" si="113"/>
        <v>0</v>
      </c>
      <c r="U374" s="7">
        <f t="shared" si="114"/>
        <v>0.237672091631557</v>
      </c>
      <c r="V374" s="4">
        <f t="shared" si="100"/>
        <v>0.80116513643896814</v>
      </c>
      <c r="W374" s="14">
        <f t="shared" si="101"/>
        <v>721.2581256629195</v>
      </c>
      <c r="X374" s="7">
        <f t="shared" si="115"/>
        <v>30.140889084044883</v>
      </c>
      <c r="Y374" s="4">
        <f t="shared" si="116"/>
        <v>1.932974295600876</v>
      </c>
      <c r="Z374" s="7">
        <f t="shared" si="117"/>
        <v>18.730801909540233</v>
      </c>
      <c r="AA374" s="14">
        <f t="shared" si="118"/>
        <v>3.1404847782108161</v>
      </c>
      <c r="AB374" s="15">
        <v>3.0230769230000001</v>
      </c>
      <c r="AC374" s="16">
        <f t="shared" si="119"/>
        <v>2.2673076922500002</v>
      </c>
    </row>
    <row r="375" spans="1:29" x14ac:dyDescent="0.25">
      <c r="A375" s="1">
        <v>36907</v>
      </c>
      <c r="B375" s="2">
        <v>0.5</v>
      </c>
      <c r="C375">
        <v>543</v>
      </c>
      <c r="D375">
        <v>851</v>
      </c>
      <c r="E375">
        <v>80</v>
      </c>
      <c r="F375">
        <f t="shared" si="102"/>
        <v>463</v>
      </c>
      <c r="G375" s="8">
        <v>7.2</v>
      </c>
      <c r="H375">
        <v>12</v>
      </c>
      <c r="I375">
        <v>372</v>
      </c>
      <c r="J375">
        <f t="shared" si="103"/>
        <v>16</v>
      </c>
      <c r="K375" s="11">
        <f t="shared" si="104"/>
        <v>-1.121997376282069</v>
      </c>
      <c r="L375">
        <f t="shared" si="105"/>
        <v>-9.6323679856610376</v>
      </c>
      <c r="M375">
        <f t="shared" si="106"/>
        <v>12.17279386690565</v>
      </c>
      <c r="N375" s="8">
        <f t="shared" si="107"/>
        <v>-4.5237328571346845E-2</v>
      </c>
      <c r="O375" s="8">
        <f t="shared" si="108"/>
        <v>-0.3682006610718716</v>
      </c>
      <c r="P375" s="4">
        <f t="shared" si="109"/>
        <v>0.54123745773264498</v>
      </c>
      <c r="Q375" s="7">
        <f t="shared" si="110"/>
        <v>0.57190805371572651</v>
      </c>
      <c r="R375" s="4">
        <f t="shared" si="111"/>
        <v>-5.019646870711509E-2</v>
      </c>
      <c r="S375" s="4">
        <f t="shared" si="112"/>
        <v>-5.019646870711509E-2</v>
      </c>
      <c r="T375" s="4">
        <f t="shared" si="113"/>
        <v>0</v>
      </c>
      <c r="U375" s="7">
        <f t="shared" si="114"/>
        <v>-5.019646870711509E-2</v>
      </c>
      <c r="V375" s="4">
        <f t="shared" si="100"/>
        <v>0.82142035572364414</v>
      </c>
      <c r="W375" s="14">
        <f t="shared" si="101"/>
        <v>775.98388996450967</v>
      </c>
      <c r="X375" s="7">
        <f t="shared" si="115"/>
        <v>32.419476423846568</v>
      </c>
      <c r="Y375" s="4">
        <f t="shared" si="116"/>
        <v>2.7897231353663097</v>
      </c>
      <c r="Z375" s="7">
        <f t="shared" si="117"/>
        <v>18.567162881145034</v>
      </c>
      <c r="AA375" s="14">
        <f t="shared" si="118"/>
        <v>3.3492522300959764</v>
      </c>
      <c r="AB375" s="15">
        <v>3.8923076920000002</v>
      </c>
      <c r="AC375" s="16">
        <f t="shared" si="119"/>
        <v>2.9192307690000003</v>
      </c>
    </row>
    <row r="376" spans="1:29" x14ac:dyDescent="0.25">
      <c r="A376" s="1">
        <v>36907</v>
      </c>
      <c r="B376" s="2">
        <v>0.54166666666666663</v>
      </c>
      <c r="C376">
        <v>559</v>
      </c>
      <c r="D376">
        <v>948</v>
      </c>
      <c r="E376">
        <v>51</v>
      </c>
      <c r="F376">
        <f t="shared" si="102"/>
        <v>508</v>
      </c>
      <c r="G376" s="8">
        <v>7.8</v>
      </c>
      <c r="H376">
        <v>13</v>
      </c>
      <c r="I376">
        <v>373</v>
      </c>
      <c r="J376">
        <f t="shared" si="103"/>
        <v>16</v>
      </c>
      <c r="K376" s="11">
        <f t="shared" si="104"/>
        <v>-1.121997376282069</v>
      </c>
      <c r="L376">
        <f t="shared" si="105"/>
        <v>-9.6323679856610376</v>
      </c>
      <c r="M376">
        <f t="shared" si="106"/>
        <v>13.17279386690565</v>
      </c>
      <c r="N376" s="8">
        <f t="shared" si="107"/>
        <v>-0.30703671637049623</v>
      </c>
      <c r="O376" s="8">
        <f t="shared" si="108"/>
        <v>-0.3682006610718716</v>
      </c>
      <c r="P376" s="4">
        <f t="shared" si="109"/>
        <v>0.50674691384204884</v>
      </c>
      <c r="Q376" s="7">
        <f t="shared" si="110"/>
        <v>0.53140712049570238</v>
      </c>
      <c r="R376" s="4">
        <f t="shared" si="111"/>
        <v>-0.33321737446201849</v>
      </c>
      <c r="S376" s="4">
        <f t="shared" si="112"/>
        <v>-0.33321737446201849</v>
      </c>
      <c r="T376" s="4">
        <f t="shared" si="113"/>
        <v>0</v>
      </c>
      <c r="U376" s="7">
        <f t="shared" si="114"/>
        <v>-0.33321737446201849</v>
      </c>
      <c r="V376" s="4">
        <f t="shared" si="100"/>
        <v>0.77993633182784494</v>
      </c>
      <c r="W376" s="14">
        <f t="shared" si="101"/>
        <v>788.4385616906485</v>
      </c>
      <c r="X376" s="7">
        <f t="shared" si="115"/>
        <v>33.424253254946073</v>
      </c>
      <c r="Y376" s="4">
        <f t="shared" si="116"/>
        <v>3.1675192238597236</v>
      </c>
      <c r="Z376" s="7">
        <f t="shared" si="117"/>
        <v>18.495003828242794</v>
      </c>
      <c r="AA376" s="14">
        <f t="shared" si="118"/>
        <v>3.3897829069426377</v>
      </c>
      <c r="AB376" s="15">
        <v>3.4307692310000002</v>
      </c>
      <c r="AC376" s="16">
        <f t="shared" si="119"/>
        <v>2.5730769232500004</v>
      </c>
    </row>
    <row r="377" spans="1:29" x14ac:dyDescent="0.25">
      <c r="A377" s="1">
        <v>36907</v>
      </c>
      <c r="B377" s="2">
        <v>0.58333333333333337</v>
      </c>
      <c r="C377">
        <v>482</v>
      </c>
      <c r="D377">
        <v>813</v>
      </c>
      <c r="E377">
        <v>94</v>
      </c>
      <c r="F377">
        <f t="shared" si="102"/>
        <v>388</v>
      </c>
      <c r="G377" s="8">
        <v>8.3000000000000007</v>
      </c>
      <c r="H377">
        <v>14</v>
      </c>
      <c r="I377">
        <v>374</v>
      </c>
      <c r="J377">
        <f t="shared" si="103"/>
        <v>16</v>
      </c>
      <c r="K377" s="11">
        <f t="shared" si="104"/>
        <v>-1.121997376282069</v>
      </c>
      <c r="L377">
        <f t="shared" si="105"/>
        <v>-9.6323679856610376</v>
      </c>
      <c r="M377">
        <f t="shared" si="106"/>
        <v>14.17279386690565</v>
      </c>
      <c r="N377" s="8">
        <f t="shared" si="107"/>
        <v>-0.5688361041696457</v>
      </c>
      <c r="O377" s="8">
        <f t="shared" si="108"/>
        <v>-0.3682006610718716</v>
      </c>
      <c r="P377" s="4">
        <f t="shared" si="109"/>
        <v>0.42327575562777775</v>
      </c>
      <c r="Q377" s="7">
        <f t="shared" si="110"/>
        <v>0.4370579000491272</v>
      </c>
      <c r="R377" s="4">
        <f t="shared" si="111"/>
        <v>-0.58799012604410361</v>
      </c>
      <c r="S377" s="4">
        <f t="shared" si="112"/>
        <v>-0.58799012604410361</v>
      </c>
      <c r="T377" s="4">
        <f t="shared" si="113"/>
        <v>0</v>
      </c>
      <c r="U377" s="7">
        <f t="shared" si="114"/>
        <v>-0.58799012604410361</v>
      </c>
      <c r="V377" s="4">
        <f t="shared" si="100"/>
        <v>0.6795401324244783</v>
      </c>
      <c r="W377" s="14">
        <f t="shared" si="101"/>
        <v>642.88844917243478</v>
      </c>
      <c r="X377" s="7">
        <f t="shared" si="115"/>
        <v>29.193874598104131</v>
      </c>
      <c r="Y377" s="4">
        <f t="shared" si="116"/>
        <v>1.5768968488871531</v>
      </c>
      <c r="Z377" s="7">
        <f t="shared" si="117"/>
        <v>18.798812701862552</v>
      </c>
      <c r="AA377" s="14">
        <f t="shared" si="118"/>
        <v>2.8094133809515531</v>
      </c>
      <c r="AB377" s="15">
        <v>0.43076921499999998</v>
      </c>
      <c r="AC377" s="16">
        <f t="shared" si="119"/>
        <v>0.32307691124999999</v>
      </c>
    </row>
    <row r="378" spans="1:29" x14ac:dyDescent="0.25">
      <c r="A378" s="1">
        <v>36907</v>
      </c>
      <c r="B378" s="2">
        <v>0.625</v>
      </c>
      <c r="C378">
        <v>350</v>
      </c>
      <c r="D378">
        <v>728</v>
      </c>
      <c r="E378">
        <v>79</v>
      </c>
      <c r="F378">
        <f t="shared" si="102"/>
        <v>271</v>
      </c>
      <c r="G378" s="8">
        <v>8.9</v>
      </c>
      <c r="H378">
        <v>15</v>
      </c>
      <c r="I378">
        <v>375</v>
      </c>
      <c r="J378">
        <f t="shared" si="103"/>
        <v>16</v>
      </c>
      <c r="K378" s="11">
        <f t="shared" si="104"/>
        <v>-1.121997376282069</v>
      </c>
      <c r="L378">
        <f t="shared" si="105"/>
        <v>-9.6323679856610376</v>
      </c>
      <c r="M378">
        <f t="shared" si="106"/>
        <v>15.17279386690565</v>
      </c>
      <c r="N378" s="8">
        <f t="shared" si="107"/>
        <v>-0.83063549196879505</v>
      </c>
      <c r="O378" s="8">
        <f t="shared" si="108"/>
        <v>-0.3682006610718716</v>
      </c>
      <c r="P378" s="4">
        <f t="shared" si="109"/>
        <v>0.29651240457952299</v>
      </c>
      <c r="Q378" s="7">
        <f t="shared" si="110"/>
        <v>0.30103875183442713</v>
      </c>
      <c r="R378" s="4">
        <f t="shared" si="111"/>
        <v>-0.80569284305794286</v>
      </c>
      <c r="S378" s="4">
        <f t="shared" si="112"/>
        <v>-0.80569284305794286</v>
      </c>
      <c r="T378" s="4">
        <f t="shared" si="113"/>
        <v>0</v>
      </c>
      <c r="U378" s="7">
        <f t="shared" si="114"/>
        <v>-0.80569284305794286</v>
      </c>
      <c r="V378" s="4">
        <f t="shared" si="100"/>
        <v>0.5270735925903195</v>
      </c>
      <c r="W378" s="14">
        <f t="shared" si="101"/>
        <v>459.70280305889503</v>
      </c>
      <c r="X378" s="7">
        <f t="shared" si="115"/>
        <v>23.84034109941409</v>
      </c>
      <c r="Y378" s="4">
        <f t="shared" si="116"/>
        <v>-0.4360317466203022</v>
      </c>
      <c r="Z378" s="7">
        <f t="shared" si="117"/>
        <v>19.183282063604477</v>
      </c>
      <c r="AA378" s="14">
        <f t="shared" si="118"/>
        <v>2.0499802042982878</v>
      </c>
      <c r="AB378" s="15">
        <v>0.42307692299999999</v>
      </c>
      <c r="AC378" s="16">
        <f t="shared" si="119"/>
        <v>0.31730769225</v>
      </c>
    </row>
    <row r="379" spans="1:29" x14ac:dyDescent="0.25">
      <c r="A379" s="1">
        <v>36907</v>
      </c>
      <c r="B379" s="2">
        <v>0.66666666666666663</v>
      </c>
      <c r="C379">
        <v>196</v>
      </c>
      <c r="D379">
        <v>566</v>
      </c>
      <c r="E379">
        <v>68</v>
      </c>
      <c r="F379">
        <f t="shared" si="102"/>
        <v>128</v>
      </c>
      <c r="G379" s="8">
        <v>8.3000000000000007</v>
      </c>
      <c r="H379">
        <v>16</v>
      </c>
      <c r="I379">
        <v>376</v>
      </c>
      <c r="J379">
        <f t="shared" si="103"/>
        <v>16</v>
      </c>
      <c r="K379" s="11">
        <f t="shared" si="104"/>
        <v>-1.121997376282069</v>
      </c>
      <c r="L379">
        <f t="shared" si="105"/>
        <v>-9.6323679856610376</v>
      </c>
      <c r="M379">
        <f t="shared" si="106"/>
        <v>16.17279386690565</v>
      </c>
      <c r="N379" s="8">
        <f t="shared" si="107"/>
        <v>-1.0924348797679444</v>
      </c>
      <c r="O379" s="8">
        <f t="shared" si="108"/>
        <v>-0.3682006610718716</v>
      </c>
      <c r="P379" s="4">
        <f t="shared" si="109"/>
        <v>0.13509557358488083</v>
      </c>
      <c r="Q379" s="7">
        <f t="shared" si="110"/>
        <v>0.13550991968773782</v>
      </c>
      <c r="R379" s="4">
        <f t="shared" si="111"/>
        <v>-0.98979489845008573</v>
      </c>
      <c r="S379" s="4">
        <f t="shared" si="112"/>
        <v>-0.98979489845008573</v>
      </c>
      <c r="T379" s="4">
        <f t="shared" si="113"/>
        <v>0</v>
      </c>
      <c r="U379" s="7">
        <f t="shared" si="114"/>
        <v>-0.98979489845008573</v>
      </c>
      <c r="V379" s="4">
        <f t="shared" si="100"/>
        <v>0.33292705505219611</v>
      </c>
      <c r="W379" s="14">
        <f t="shared" si="101"/>
        <v>253.84860531667823</v>
      </c>
      <c r="X379" s="7">
        <f t="shared" si="115"/>
        <v>16.550079672792045</v>
      </c>
      <c r="Y379" s="4">
        <f t="shared" si="116"/>
        <v>-3.1771700430301912</v>
      </c>
      <c r="Z379" s="7">
        <f t="shared" si="117"/>
        <v>19.706839478218765</v>
      </c>
      <c r="AA379" s="14">
        <f t="shared" si="118"/>
        <v>1.1628973037879564</v>
      </c>
      <c r="AB379" s="15">
        <v>1.0384614619999999</v>
      </c>
      <c r="AC379" s="16">
        <f t="shared" si="119"/>
        <v>0.77884609649999992</v>
      </c>
    </row>
    <row r="380" spans="1:29" x14ac:dyDescent="0.25">
      <c r="A380" s="1">
        <v>36907</v>
      </c>
      <c r="B380" s="2">
        <v>0.70833333333333337</v>
      </c>
      <c r="C380">
        <v>20</v>
      </c>
      <c r="D380">
        <v>234</v>
      </c>
      <c r="E380">
        <v>7</v>
      </c>
      <c r="F380">
        <f t="shared" si="102"/>
        <v>13</v>
      </c>
      <c r="G380" s="8">
        <v>7.8</v>
      </c>
      <c r="H380">
        <v>17</v>
      </c>
      <c r="I380">
        <v>377</v>
      </c>
      <c r="J380">
        <f t="shared" si="103"/>
        <v>16</v>
      </c>
      <c r="K380" s="11">
        <f t="shared" si="104"/>
        <v>-1.121997376282069</v>
      </c>
      <c r="L380">
        <f t="shared" si="105"/>
        <v>-9.6323679856610376</v>
      </c>
      <c r="M380">
        <f t="shared" si="106"/>
        <v>17.17279386690565</v>
      </c>
      <c r="N380" s="8">
        <f t="shared" si="107"/>
        <v>-1.354234267567094</v>
      </c>
      <c r="O380" s="8">
        <f t="shared" si="108"/>
        <v>-0.3682006610718716</v>
      </c>
      <c r="P380" s="4">
        <f t="shared" si="109"/>
        <v>0</v>
      </c>
      <c r="Q380" s="7">
        <f t="shared" si="110"/>
        <v>0</v>
      </c>
      <c r="R380" s="4">
        <f t="shared" si="111"/>
        <v>0</v>
      </c>
      <c r="S380" s="4">
        <f t="shared" si="112"/>
        <v>0</v>
      </c>
      <c r="T380" s="4">
        <f t="shared" si="113"/>
        <v>0</v>
      </c>
      <c r="U380" s="7">
        <f t="shared" si="114"/>
        <v>0</v>
      </c>
      <c r="V380" s="4">
        <f t="shared" si="100"/>
        <v>0.38268428076468186</v>
      </c>
      <c r="W380" s="14">
        <f t="shared" si="101"/>
        <v>96.281698832758309</v>
      </c>
      <c r="X380" s="7">
        <f t="shared" si="115"/>
        <v>10.929155212064645</v>
      </c>
      <c r="Y380" s="4">
        <f t="shared" si="116"/>
        <v>-5.2906376402636939</v>
      </c>
      <c r="Z380" s="7">
        <f t="shared" si="117"/>
        <v>20.110511789290367</v>
      </c>
      <c r="AA380" s="14">
        <f t="shared" si="118"/>
        <v>0.45010772896558954</v>
      </c>
      <c r="AB380" s="15">
        <v>1.430769154</v>
      </c>
      <c r="AC380" s="16">
        <f t="shared" si="119"/>
        <v>1.0730768655</v>
      </c>
    </row>
    <row r="381" spans="1:29" x14ac:dyDescent="0.25">
      <c r="A381" s="1">
        <v>36907</v>
      </c>
      <c r="B381" s="2">
        <v>0.75</v>
      </c>
      <c r="C381">
        <v>0</v>
      </c>
      <c r="D381">
        <v>0</v>
      </c>
      <c r="E381">
        <v>0</v>
      </c>
      <c r="F381">
        <f t="shared" si="102"/>
        <v>0</v>
      </c>
      <c r="G381" s="8">
        <v>7.2</v>
      </c>
      <c r="H381">
        <v>18</v>
      </c>
      <c r="I381">
        <v>378</v>
      </c>
      <c r="J381">
        <f t="shared" si="103"/>
        <v>16</v>
      </c>
      <c r="K381" s="11">
        <f t="shared" si="104"/>
        <v>-1.121997376282069</v>
      </c>
      <c r="L381">
        <f t="shared" si="105"/>
        <v>-9.6323679856610376</v>
      </c>
      <c r="M381">
        <f t="shared" si="106"/>
        <v>18.17279386690565</v>
      </c>
      <c r="N381" s="8">
        <f t="shared" si="107"/>
        <v>-1.6160336553662433</v>
      </c>
      <c r="O381" s="8">
        <f t="shared" si="108"/>
        <v>-0.3682006610718716</v>
      </c>
      <c r="P381" s="4">
        <f t="shared" si="109"/>
        <v>0</v>
      </c>
      <c r="Q381" s="7">
        <f t="shared" si="110"/>
        <v>0</v>
      </c>
      <c r="R381" s="4">
        <f t="shared" si="111"/>
        <v>0</v>
      </c>
      <c r="S381" s="4">
        <f t="shared" si="112"/>
        <v>0</v>
      </c>
      <c r="T381" s="4">
        <f t="shared" si="113"/>
        <v>0</v>
      </c>
      <c r="U381" s="7">
        <f t="shared" si="114"/>
        <v>0</v>
      </c>
      <c r="V381" s="4">
        <f t="shared" si="100"/>
        <v>0.38268428076468186</v>
      </c>
      <c r="W381" s="14">
        <f t="shared" si="101"/>
        <v>0</v>
      </c>
      <c r="X381" s="7">
        <f t="shared" si="115"/>
        <v>7.2</v>
      </c>
      <c r="Y381" s="4">
        <f t="shared" si="116"/>
        <v>-6.6928000000000001</v>
      </c>
      <c r="Z381" s="7">
        <f t="shared" si="117"/>
        <v>20.378324800000001</v>
      </c>
      <c r="AA381" s="14">
        <f t="shared" si="118"/>
        <v>0</v>
      </c>
      <c r="AB381" s="15">
        <v>0.91538461500000001</v>
      </c>
      <c r="AC381" s="16">
        <f t="shared" si="119"/>
        <v>0.68653846125000006</v>
      </c>
    </row>
    <row r="382" spans="1:29" x14ac:dyDescent="0.25">
      <c r="A382" s="1">
        <v>36907</v>
      </c>
      <c r="B382" s="2">
        <v>0.79166666666666663</v>
      </c>
      <c r="C382">
        <v>0</v>
      </c>
      <c r="D382">
        <v>0</v>
      </c>
      <c r="E382">
        <v>0</v>
      </c>
      <c r="F382">
        <f t="shared" si="102"/>
        <v>0</v>
      </c>
      <c r="G382" s="8">
        <v>6.7</v>
      </c>
      <c r="H382">
        <v>19</v>
      </c>
      <c r="I382">
        <v>379</v>
      </c>
      <c r="J382">
        <f t="shared" si="103"/>
        <v>16</v>
      </c>
      <c r="K382" s="11">
        <f t="shared" si="104"/>
        <v>-1.121997376282069</v>
      </c>
      <c r="L382">
        <f t="shared" si="105"/>
        <v>-9.6323679856610376</v>
      </c>
      <c r="M382">
        <f t="shared" si="106"/>
        <v>19.17279386690565</v>
      </c>
      <c r="N382" s="8">
        <f t="shared" si="107"/>
        <v>-1.8778330431653927</v>
      </c>
      <c r="O382" s="8">
        <f t="shared" si="108"/>
        <v>-0.3682006610718716</v>
      </c>
      <c r="P382" s="4">
        <f t="shared" si="109"/>
        <v>0</v>
      </c>
      <c r="Q382" s="7">
        <f t="shared" si="110"/>
        <v>0</v>
      </c>
      <c r="R382" s="4">
        <f t="shared" si="111"/>
        <v>0</v>
      </c>
      <c r="S382" s="4">
        <f t="shared" si="112"/>
        <v>0</v>
      </c>
      <c r="T382" s="4">
        <f t="shared" si="113"/>
        <v>0</v>
      </c>
      <c r="U382" s="7">
        <f t="shared" si="114"/>
        <v>0</v>
      </c>
      <c r="V382" s="4">
        <f t="shared" si="100"/>
        <v>0.38268428076468186</v>
      </c>
      <c r="W382" s="14">
        <f t="shared" si="101"/>
        <v>0</v>
      </c>
      <c r="X382" s="7">
        <f t="shared" si="115"/>
        <v>6.7</v>
      </c>
      <c r="Y382" s="4">
        <f t="shared" si="116"/>
        <v>-6.8808000000000007</v>
      </c>
      <c r="Z382" s="7">
        <f t="shared" si="117"/>
        <v>20.414232800000001</v>
      </c>
      <c r="AA382" s="14">
        <f t="shared" si="118"/>
        <v>0</v>
      </c>
      <c r="AB382" s="15">
        <v>1.2615384620000001</v>
      </c>
      <c r="AC382" s="16">
        <f t="shared" si="119"/>
        <v>0.94615384650000012</v>
      </c>
    </row>
    <row r="383" spans="1:29" x14ac:dyDescent="0.25">
      <c r="A383" s="1">
        <v>36907</v>
      </c>
      <c r="B383" s="2">
        <v>0.83333333333333337</v>
      </c>
      <c r="C383">
        <v>0</v>
      </c>
      <c r="D383">
        <v>0</v>
      </c>
      <c r="E383">
        <v>0</v>
      </c>
      <c r="F383">
        <f t="shared" si="102"/>
        <v>0</v>
      </c>
      <c r="G383" s="8">
        <v>6.1</v>
      </c>
      <c r="H383">
        <v>20</v>
      </c>
      <c r="I383">
        <v>380</v>
      </c>
      <c r="J383">
        <f t="shared" si="103"/>
        <v>16</v>
      </c>
      <c r="K383" s="11">
        <f t="shared" si="104"/>
        <v>-1.121997376282069</v>
      </c>
      <c r="L383">
        <f t="shared" si="105"/>
        <v>-9.6323679856610376</v>
      </c>
      <c r="M383">
        <f t="shared" si="106"/>
        <v>20.17279386690565</v>
      </c>
      <c r="N383" s="8">
        <f t="shared" si="107"/>
        <v>-2.139632430964542</v>
      </c>
      <c r="O383" s="8">
        <f t="shared" si="108"/>
        <v>-0.3682006610718716</v>
      </c>
      <c r="P383" s="4">
        <f t="shared" si="109"/>
        <v>0</v>
      </c>
      <c r="Q383" s="7">
        <f t="shared" si="110"/>
        <v>0</v>
      </c>
      <c r="R383" s="4">
        <f t="shared" si="111"/>
        <v>0</v>
      </c>
      <c r="S383" s="4">
        <f t="shared" si="112"/>
        <v>0</v>
      </c>
      <c r="T383" s="4">
        <f t="shared" si="113"/>
        <v>1</v>
      </c>
      <c r="U383" s="7">
        <f t="shared" si="114"/>
        <v>0</v>
      </c>
      <c r="V383" s="4">
        <f t="shared" si="100"/>
        <v>0.38268428076468186</v>
      </c>
      <c r="W383" s="14">
        <f t="shared" si="101"/>
        <v>0</v>
      </c>
      <c r="X383" s="7">
        <f t="shared" si="115"/>
        <v>6.1</v>
      </c>
      <c r="Y383" s="4">
        <f t="shared" si="116"/>
        <v>-7.1063999999999998</v>
      </c>
      <c r="Z383" s="7">
        <f t="shared" si="117"/>
        <v>20.457322399999999</v>
      </c>
      <c r="AA383" s="14">
        <f t="shared" si="118"/>
        <v>0</v>
      </c>
      <c r="AB383" s="15">
        <v>1.3076922310000001</v>
      </c>
      <c r="AC383" s="16">
        <f t="shared" si="119"/>
        <v>0.98076917325000013</v>
      </c>
    </row>
    <row r="384" spans="1:29" x14ac:dyDescent="0.25">
      <c r="A384" s="1">
        <v>36907</v>
      </c>
      <c r="B384" s="2">
        <v>0.875</v>
      </c>
      <c r="C384">
        <v>0</v>
      </c>
      <c r="D384">
        <v>0</v>
      </c>
      <c r="E384">
        <v>0</v>
      </c>
      <c r="F384">
        <f t="shared" si="102"/>
        <v>0</v>
      </c>
      <c r="G384" s="8">
        <v>5.6</v>
      </c>
      <c r="H384">
        <v>21</v>
      </c>
      <c r="I384">
        <v>381</v>
      </c>
      <c r="J384">
        <f t="shared" si="103"/>
        <v>16</v>
      </c>
      <c r="K384" s="11">
        <f t="shared" si="104"/>
        <v>-1.121997376282069</v>
      </c>
      <c r="L384">
        <f t="shared" si="105"/>
        <v>-9.6323679856610376</v>
      </c>
      <c r="M384">
        <f t="shared" si="106"/>
        <v>21.17279386690565</v>
      </c>
      <c r="N384" s="8">
        <f t="shared" si="107"/>
        <v>-2.4014318187636912</v>
      </c>
      <c r="O384" s="8">
        <f t="shared" si="108"/>
        <v>-0.3682006610718716</v>
      </c>
      <c r="P384" s="4">
        <f t="shared" si="109"/>
        <v>0</v>
      </c>
      <c r="Q384" s="7">
        <f t="shared" si="110"/>
        <v>0</v>
      </c>
      <c r="R384" s="4">
        <f t="shared" si="111"/>
        <v>0</v>
      </c>
      <c r="S384" s="4">
        <f t="shared" si="112"/>
        <v>0</v>
      </c>
      <c r="T384" s="4">
        <f t="shared" si="113"/>
        <v>1</v>
      </c>
      <c r="U384" s="7">
        <f t="shared" si="114"/>
        <v>0</v>
      </c>
      <c r="V384" s="4">
        <f t="shared" si="100"/>
        <v>0.38268428076468186</v>
      </c>
      <c r="W384" s="14">
        <f t="shared" si="101"/>
        <v>0</v>
      </c>
      <c r="X384" s="7">
        <f t="shared" si="115"/>
        <v>5.6</v>
      </c>
      <c r="Y384" s="4">
        <f t="shared" si="116"/>
        <v>-7.2943999999999996</v>
      </c>
      <c r="Z384" s="7">
        <f t="shared" si="117"/>
        <v>20.493230399999998</v>
      </c>
      <c r="AA384" s="14">
        <f t="shared" si="118"/>
        <v>0</v>
      </c>
      <c r="AB384" s="15">
        <v>1.292307769</v>
      </c>
      <c r="AC384" s="16">
        <f t="shared" si="119"/>
        <v>0.96923082675000005</v>
      </c>
    </row>
    <row r="385" spans="1:29" x14ac:dyDescent="0.25">
      <c r="A385" s="1">
        <v>36907</v>
      </c>
      <c r="B385" s="2">
        <v>0.91666666666666663</v>
      </c>
      <c r="C385">
        <v>0</v>
      </c>
      <c r="D385">
        <v>0</v>
      </c>
      <c r="E385">
        <v>0</v>
      </c>
      <c r="F385">
        <f t="shared" si="102"/>
        <v>0</v>
      </c>
      <c r="G385" s="8">
        <v>5.6</v>
      </c>
      <c r="H385">
        <v>22</v>
      </c>
      <c r="I385">
        <v>382</v>
      </c>
      <c r="J385">
        <f t="shared" si="103"/>
        <v>16</v>
      </c>
      <c r="K385" s="11">
        <f t="shared" si="104"/>
        <v>-1.121997376282069</v>
      </c>
      <c r="L385">
        <f t="shared" si="105"/>
        <v>-9.6323679856610376</v>
      </c>
      <c r="M385">
        <f t="shared" si="106"/>
        <v>22.17279386690565</v>
      </c>
      <c r="N385" s="8">
        <f t="shared" si="107"/>
        <v>-2.6632312065628407</v>
      </c>
      <c r="O385" s="8">
        <f t="shared" si="108"/>
        <v>-0.3682006610718716</v>
      </c>
      <c r="P385" s="4">
        <f t="shared" si="109"/>
        <v>0</v>
      </c>
      <c r="Q385" s="7">
        <f t="shared" si="110"/>
        <v>0</v>
      </c>
      <c r="R385" s="4">
        <f t="shared" si="111"/>
        <v>0</v>
      </c>
      <c r="S385" s="4">
        <f t="shared" si="112"/>
        <v>0</v>
      </c>
      <c r="T385" s="4">
        <f t="shared" si="113"/>
        <v>1</v>
      </c>
      <c r="U385" s="7">
        <f t="shared" si="114"/>
        <v>0</v>
      </c>
      <c r="V385" s="4">
        <f t="shared" si="100"/>
        <v>0.38268428076468186</v>
      </c>
      <c r="W385" s="14">
        <f t="shared" si="101"/>
        <v>0</v>
      </c>
      <c r="X385" s="7">
        <f t="shared" si="115"/>
        <v>5.6</v>
      </c>
      <c r="Y385" s="4">
        <f t="shared" si="116"/>
        <v>-7.2943999999999996</v>
      </c>
      <c r="Z385" s="7">
        <f t="shared" si="117"/>
        <v>20.493230399999998</v>
      </c>
      <c r="AA385" s="14">
        <f t="shared" si="118"/>
        <v>0</v>
      </c>
      <c r="AB385" s="15">
        <v>1.084615385</v>
      </c>
      <c r="AC385" s="16">
        <f t="shared" si="119"/>
        <v>0.81346153874999994</v>
      </c>
    </row>
    <row r="386" spans="1:29" x14ac:dyDescent="0.25">
      <c r="A386" s="1">
        <v>36907</v>
      </c>
      <c r="B386" s="2">
        <v>0.95833333333333337</v>
      </c>
      <c r="C386">
        <v>0</v>
      </c>
      <c r="D386">
        <v>0</v>
      </c>
      <c r="E386">
        <v>0</v>
      </c>
      <c r="F386">
        <f t="shared" si="102"/>
        <v>0</v>
      </c>
      <c r="G386" s="8">
        <v>5</v>
      </c>
      <c r="H386">
        <v>23</v>
      </c>
      <c r="I386">
        <v>383</v>
      </c>
      <c r="J386">
        <f t="shared" si="103"/>
        <v>16</v>
      </c>
      <c r="K386" s="11">
        <f t="shared" si="104"/>
        <v>-1.121997376282069</v>
      </c>
      <c r="L386">
        <f t="shared" si="105"/>
        <v>-9.6323679856610376</v>
      </c>
      <c r="M386">
        <f t="shared" si="106"/>
        <v>23.17279386690565</v>
      </c>
      <c r="N386" s="8">
        <f t="shared" si="107"/>
        <v>-2.9250305943619903</v>
      </c>
      <c r="O386" s="8">
        <f t="shared" si="108"/>
        <v>-0.3682006610718716</v>
      </c>
      <c r="P386" s="4">
        <f t="shared" si="109"/>
        <v>0</v>
      </c>
      <c r="Q386" s="7">
        <f t="shared" si="110"/>
        <v>0</v>
      </c>
      <c r="R386" s="4">
        <f t="shared" si="111"/>
        <v>0</v>
      </c>
      <c r="S386" s="4">
        <f t="shared" si="112"/>
        <v>0</v>
      </c>
      <c r="T386" s="4">
        <f t="shared" si="113"/>
        <v>1</v>
      </c>
      <c r="U386" s="7">
        <f t="shared" si="114"/>
        <v>0</v>
      </c>
      <c r="V386" s="4">
        <f t="shared" si="100"/>
        <v>0.38268428076468186</v>
      </c>
      <c r="W386" s="14">
        <f t="shared" si="101"/>
        <v>0</v>
      </c>
      <c r="X386" s="7">
        <f t="shared" si="115"/>
        <v>5</v>
      </c>
      <c r="Y386" s="4">
        <f t="shared" si="116"/>
        <v>-7.52</v>
      </c>
      <c r="Z386" s="7">
        <f t="shared" si="117"/>
        <v>20.53632</v>
      </c>
      <c r="AA386" s="14">
        <f t="shared" si="118"/>
        <v>0</v>
      </c>
      <c r="AB386" s="15">
        <v>1.0461538459999999</v>
      </c>
      <c r="AC386" s="16">
        <f t="shared" si="119"/>
        <v>0.7846153844999999</v>
      </c>
    </row>
    <row r="387" spans="1:29" x14ac:dyDescent="0.25">
      <c r="A387" s="1">
        <v>36907</v>
      </c>
      <c r="B387" s="3">
        <v>1</v>
      </c>
      <c r="C387">
        <v>0</v>
      </c>
      <c r="D387">
        <v>0</v>
      </c>
      <c r="E387">
        <v>0</v>
      </c>
      <c r="F387">
        <f t="shared" si="102"/>
        <v>0</v>
      </c>
      <c r="G387" s="8">
        <v>4.4000000000000004</v>
      </c>
      <c r="H387">
        <v>24</v>
      </c>
      <c r="I387">
        <v>384</v>
      </c>
      <c r="J387">
        <f t="shared" si="103"/>
        <v>16</v>
      </c>
      <c r="K387" s="11">
        <f t="shared" si="104"/>
        <v>-1.121997376282069</v>
      </c>
      <c r="L387">
        <f t="shared" si="105"/>
        <v>-9.6323679856610376</v>
      </c>
      <c r="M387">
        <f t="shared" si="106"/>
        <v>24.17279386690565</v>
      </c>
      <c r="N387" s="8">
        <f t="shared" si="107"/>
        <v>-3.1868299821611394</v>
      </c>
      <c r="O387" s="8">
        <f t="shared" si="108"/>
        <v>-0.3682006610718716</v>
      </c>
      <c r="P387" s="4">
        <f t="shared" si="109"/>
        <v>0</v>
      </c>
      <c r="Q387" s="7">
        <f t="shared" si="110"/>
        <v>0</v>
      </c>
      <c r="R387" s="4">
        <f t="shared" si="111"/>
        <v>0</v>
      </c>
      <c r="S387" s="4">
        <f t="shared" si="112"/>
        <v>0</v>
      </c>
      <c r="T387" s="4">
        <f t="shared" si="113"/>
        <v>1</v>
      </c>
      <c r="U387" s="7">
        <f t="shared" si="114"/>
        <v>0</v>
      </c>
      <c r="V387" s="4">
        <f t="shared" si="100"/>
        <v>0.38268428076468186</v>
      </c>
      <c r="W387" s="14">
        <f t="shared" si="101"/>
        <v>0</v>
      </c>
      <c r="X387" s="7">
        <f t="shared" si="115"/>
        <v>4.4000000000000004</v>
      </c>
      <c r="Y387" s="4">
        <f t="shared" si="116"/>
        <v>-7.7456000000000005</v>
      </c>
      <c r="Z387" s="7">
        <f t="shared" si="117"/>
        <v>20.579409599999998</v>
      </c>
      <c r="AA387" s="14">
        <f t="shared" si="118"/>
        <v>0</v>
      </c>
      <c r="AB387" s="15">
        <v>1.1461537690000001</v>
      </c>
      <c r="AC387" s="16">
        <f t="shared" si="119"/>
        <v>0.85961532675000007</v>
      </c>
    </row>
    <row r="388" spans="1:29" x14ac:dyDescent="0.25">
      <c r="A388" s="1">
        <v>36908</v>
      </c>
      <c r="B388" s="2">
        <v>4.1666666666666664E-2</v>
      </c>
      <c r="C388">
        <v>0</v>
      </c>
      <c r="D388">
        <v>0</v>
      </c>
      <c r="E388">
        <v>0</v>
      </c>
      <c r="F388">
        <f t="shared" si="102"/>
        <v>0</v>
      </c>
      <c r="G388" s="8">
        <v>3.9</v>
      </c>
      <c r="H388">
        <v>1</v>
      </c>
      <c r="I388">
        <v>385</v>
      </c>
      <c r="J388">
        <f t="shared" si="103"/>
        <v>17</v>
      </c>
      <c r="K388" s="11">
        <f t="shared" si="104"/>
        <v>-1.1047358781854217</v>
      </c>
      <c r="L388">
        <f t="shared" si="105"/>
        <v>-9.9682264424061504</v>
      </c>
      <c r="M388">
        <f t="shared" si="106"/>
        <v>1.1671962259598976</v>
      </c>
      <c r="N388" s="8">
        <f t="shared" si="107"/>
        <v>2.8360213961920135</v>
      </c>
      <c r="O388" s="8">
        <f t="shared" si="108"/>
        <v>-0.36506986644104295</v>
      </c>
      <c r="P388" s="4">
        <f t="shared" si="109"/>
        <v>0</v>
      </c>
      <c r="Q388" s="7">
        <f t="shared" si="110"/>
        <v>0</v>
      </c>
      <c r="R388" s="4">
        <f t="shared" si="111"/>
        <v>0</v>
      </c>
      <c r="S388" s="4">
        <f t="shared" si="112"/>
        <v>0</v>
      </c>
      <c r="T388" s="4">
        <f t="shared" si="113"/>
        <v>1</v>
      </c>
      <c r="U388" s="7">
        <f t="shared" si="114"/>
        <v>0</v>
      </c>
      <c r="V388" s="4">
        <f t="shared" ref="V388:V451" si="120">IF(COS(Q388)*COS(U388-0)*SIN(0.3927)+SIN(Q388)*COS(0.3927)&gt;0, COS(Q388)*COS(U388-0)*SIN(0.3927)+SIN(Q388)*COS(0.3927),0)</f>
        <v>0.38268428076468186</v>
      </c>
      <c r="W388" s="14">
        <f t="shared" ref="W388:W451" si="121">+(D388*V388+E388*(1+COS(0.3927))/2)</f>
        <v>0</v>
      </c>
      <c r="X388" s="7">
        <f t="shared" si="115"/>
        <v>3.9</v>
      </c>
      <c r="Y388" s="4">
        <f t="shared" si="116"/>
        <v>-7.9336000000000002</v>
      </c>
      <c r="Z388" s="7">
        <f t="shared" si="117"/>
        <v>20.615317600000001</v>
      </c>
      <c r="AA388" s="14">
        <f t="shared" si="118"/>
        <v>0</v>
      </c>
      <c r="AB388" s="15">
        <v>0.93076923099999997</v>
      </c>
      <c r="AC388" s="16">
        <f t="shared" si="119"/>
        <v>0.69807692324999993</v>
      </c>
    </row>
    <row r="389" spans="1:29" x14ac:dyDescent="0.25">
      <c r="A389" s="1">
        <v>36908</v>
      </c>
      <c r="B389" s="2">
        <v>8.3333333333333329E-2</v>
      </c>
      <c r="C389">
        <v>0</v>
      </c>
      <c r="D389">
        <v>0</v>
      </c>
      <c r="E389">
        <v>0</v>
      </c>
      <c r="F389">
        <f t="shared" ref="F389:F452" si="122">C389-E389</f>
        <v>0</v>
      </c>
      <c r="G389" s="8">
        <v>3.9</v>
      </c>
      <c r="H389">
        <v>2</v>
      </c>
      <c r="I389">
        <v>386</v>
      </c>
      <c r="J389">
        <f t="shared" ref="J389:J452" si="123">QUOTIENT(I389+23,24)</f>
        <v>17</v>
      </c>
      <c r="K389" s="11">
        <f t="shared" ref="K389:K452" si="124">(J389-81)*360*PI()/(364*180)</f>
        <v>-1.1047358781854217</v>
      </c>
      <c r="L389">
        <f t="shared" ref="L389:L452" si="125">9.87*SIN(2*K389)-7.53*COS(K389)-1.5*SIN(K389)</f>
        <v>-9.9682264424061504</v>
      </c>
      <c r="M389">
        <f t="shared" ref="M389:M452" si="126">H389+(20+L389)/60</f>
        <v>2.1671962259598976</v>
      </c>
      <c r="N389" s="8">
        <f t="shared" ref="N389:N452" si="127">15*PI()*(12-M389)/180</f>
        <v>2.5742220083928644</v>
      </c>
      <c r="O389" s="8">
        <f t="shared" ref="O389:O452" si="128">23.45*SIN(360*(J389-81)*PI()/(180*365))*PI()/180</f>
        <v>-0.36506986644104295</v>
      </c>
      <c r="P389" s="4">
        <f t="shared" ref="P389:P452" si="129">IF(SIN(O389)*SIN(0.62977)+COS(O389)*COS(0.62977)*COS(N389)&lt;0,0,SIN(O389)*SIN(0.62977)+COS(O389)*COS(0.62977)*COS(N389))</f>
        <v>0</v>
      </c>
      <c r="Q389" s="7">
        <f t="shared" ref="Q389:Q452" si="130">ASIN(P389)</f>
        <v>0</v>
      </c>
      <c r="R389" s="4">
        <f t="shared" ref="R389:R452" si="131">IF(Q389&gt;0,ASIN(COS(O389)*SIN(N389)/COS(Q389)),0)</f>
        <v>0</v>
      </c>
      <c r="S389" s="4">
        <f t="shared" ref="S389:S452" si="132">IF((OR(COS(N389)&gt;(TAN(O389)/TAN(0.62977)),R389=0)),R389,PI()-R389)</f>
        <v>0</v>
      </c>
      <c r="T389" s="4">
        <f t="shared" ref="T389:T452" si="133">IF(COS(N389)&gt;(TAN(O389)/TAN(0.62977)),0,1)</f>
        <v>1</v>
      </c>
      <c r="U389" s="7">
        <f t="shared" ref="U389:U452" si="134">IF((AND(COS(N389)&lt;(TAN(O389)/TAN(0.62977)),R389&lt;0)),-PI()-R389,S389)</f>
        <v>0</v>
      </c>
      <c r="V389" s="4">
        <f t="shared" si="120"/>
        <v>0.38268428076468186</v>
      </c>
      <c r="W389" s="14">
        <f t="shared" si="121"/>
        <v>0</v>
      </c>
      <c r="X389" s="7">
        <f t="shared" ref="X389:X452" si="135">G389+((46-20)/800)*W389</f>
        <v>3.9</v>
      </c>
      <c r="Y389" s="4">
        <f t="shared" ref="Y389:Y452" si="136">(0.376*(X389-25))</f>
        <v>-7.9336000000000002</v>
      </c>
      <c r="Z389" s="7">
        <f t="shared" ref="Z389:Z452" si="137">(0.191*(100-Y389))</f>
        <v>20.615317600000001</v>
      </c>
      <c r="AA389" s="14">
        <f t="shared" ref="AA389:AA452" si="138">(370*12)*(Z389/19.1)*(W389/1000)/1000</f>
        <v>0</v>
      </c>
      <c r="AB389" s="15">
        <v>1.0615384619999999</v>
      </c>
      <c r="AC389" s="16">
        <f t="shared" ref="AC389:AC452" si="139">+AB389*0.75</f>
        <v>0.79615384649999998</v>
      </c>
    </row>
    <row r="390" spans="1:29" x14ac:dyDescent="0.25">
      <c r="A390" s="1">
        <v>36908</v>
      </c>
      <c r="B390" s="2">
        <v>0.125</v>
      </c>
      <c r="C390">
        <v>0</v>
      </c>
      <c r="D390">
        <v>0</v>
      </c>
      <c r="E390">
        <v>0</v>
      </c>
      <c r="F390">
        <f t="shared" si="122"/>
        <v>0</v>
      </c>
      <c r="G390" s="8">
        <v>3.9</v>
      </c>
      <c r="H390">
        <v>3</v>
      </c>
      <c r="I390">
        <v>387</v>
      </c>
      <c r="J390">
        <f t="shared" si="123"/>
        <v>17</v>
      </c>
      <c r="K390" s="11">
        <f t="shared" si="124"/>
        <v>-1.1047358781854217</v>
      </c>
      <c r="L390">
        <f t="shared" si="125"/>
        <v>-9.9682264424061504</v>
      </c>
      <c r="M390">
        <f t="shared" si="126"/>
        <v>3.1671962259598976</v>
      </c>
      <c r="N390" s="8">
        <f t="shared" si="127"/>
        <v>2.3124226205937148</v>
      </c>
      <c r="O390" s="8">
        <f t="shared" si="128"/>
        <v>-0.36506986644104295</v>
      </c>
      <c r="P390" s="4">
        <f t="shared" si="129"/>
        <v>0</v>
      </c>
      <c r="Q390" s="7">
        <f t="shared" si="130"/>
        <v>0</v>
      </c>
      <c r="R390" s="4">
        <f t="shared" si="131"/>
        <v>0</v>
      </c>
      <c r="S390" s="4">
        <f t="shared" si="132"/>
        <v>0</v>
      </c>
      <c r="T390" s="4">
        <f t="shared" si="133"/>
        <v>1</v>
      </c>
      <c r="U390" s="7">
        <f t="shared" si="134"/>
        <v>0</v>
      </c>
      <c r="V390" s="4">
        <f t="shared" si="120"/>
        <v>0.38268428076468186</v>
      </c>
      <c r="W390" s="14">
        <f t="shared" si="121"/>
        <v>0</v>
      </c>
      <c r="X390" s="7">
        <f t="shared" si="135"/>
        <v>3.9</v>
      </c>
      <c r="Y390" s="4">
        <f t="shared" si="136"/>
        <v>-7.9336000000000002</v>
      </c>
      <c r="Z390" s="7">
        <f t="shared" si="137"/>
        <v>20.615317600000001</v>
      </c>
      <c r="AA390" s="14">
        <f t="shared" si="138"/>
        <v>0</v>
      </c>
      <c r="AB390" s="15">
        <v>0.96923076900000005</v>
      </c>
      <c r="AC390" s="16">
        <f t="shared" si="139"/>
        <v>0.72692307675000001</v>
      </c>
    </row>
    <row r="391" spans="1:29" x14ac:dyDescent="0.25">
      <c r="A391" s="1">
        <v>36908</v>
      </c>
      <c r="B391" s="2">
        <v>0.16666666666666666</v>
      </c>
      <c r="C391">
        <v>0</v>
      </c>
      <c r="D391">
        <v>0</v>
      </c>
      <c r="E391">
        <v>0</v>
      </c>
      <c r="F391">
        <f t="shared" si="122"/>
        <v>0</v>
      </c>
      <c r="G391" s="8">
        <v>3.9</v>
      </c>
      <c r="H391">
        <v>4</v>
      </c>
      <c r="I391">
        <v>388</v>
      </c>
      <c r="J391">
        <f t="shared" si="123"/>
        <v>17</v>
      </c>
      <c r="K391" s="11">
        <f t="shared" si="124"/>
        <v>-1.1047358781854217</v>
      </c>
      <c r="L391">
        <f t="shared" si="125"/>
        <v>-9.9682264424061504</v>
      </c>
      <c r="M391">
        <f t="shared" si="126"/>
        <v>4.1671962259598976</v>
      </c>
      <c r="N391" s="8">
        <f t="shared" si="127"/>
        <v>2.0506232327945657</v>
      </c>
      <c r="O391" s="8">
        <f t="shared" si="128"/>
        <v>-0.36506986644104295</v>
      </c>
      <c r="P391" s="4">
        <f t="shared" si="129"/>
        <v>0</v>
      </c>
      <c r="Q391" s="7">
        <f t="shared" si="130"/>
        <v>0</v>
      </c>
      <c r="R391" s="4">
        <f t="shared" si="131"/>
        <v>0</v>
      </c>
      <c r="S391" s="4">
        <f t="shared" si="132"/>
        <v>0</v>
      </c>
      <c r="T391" s="4">
        <f t="shared" si="133"/>
        <v>0</v>
      </c>
      <c r="U391" s="7">
        <f t="shared" si="134"/>
        <v>0</v>
      </c>
      <c r="V391" s="4">
        <f t="shared" si="120"/>
        <v>0.38268428076468186</v>
      </c>
      <c r="W391" s="14">
        <f t="shared" si="121"/>
        <v>0</v>
      </c>
      <c r="X391" s="7">
        <f t="shared" si="135"/>
        <v>3.9</v>
      </c>
      <c r="Y391" s="4">
        <f t="shared" si="136"/>
        <v>-7.9336000000000002</v>
      </c>
      <c r="Z391" s="7">
        <f t="shared" si="137"/>
        <v>20.615317600000001</v>
      </c>
      <c r="AA391" s="14">
        <f t="shared" si="138"/>
        <v>0</v>
      </c>
      <c r="AB391" s="15">
        <v>0.82307692300000002</v>
      </c>
      <c r="AC391" s="16">
        <f t="shared" si="139"/>
        <v>0.61730769225000004</v>
      </c>
    </row>
    <row r="392" spans="1:29" x14ac:dyDescent="0.25">
      <c r="A392" s="1">
        <v>36908</v>
      </c>
      <c r="B392" s="2">
        <v>0.20833333333333334</v>
      </c>
      <c r="C392">
        <v>0</v>
      </c>
      <c r="D392">
        <v>0</v>
      </c>
      <c r="E392">
        <v>0</v>
      </c>
      <c r="F392">
        <f t="shared" si="122"/>
        <v>0</v>
      </c>
      <c r="G392" s="8">
        <v>3.9</v>
      </c>
      <c r="H392">
        <v>5</v>
      </c>
      <c r="I392">
        <v>389</v>
      </c>
      <c r="J392">
        <f t="shared" si="123"/>
        <v>17</v>
      </c>
      <c r="K392" s="11">
        <f t="shared" si="124"/>
        <v>-1.1047358781854217</v>
      </c>
      <c r="L392">
        <f t="shared" si="125"/>
        <v>-9.9682264424061504</v>
      </c>
      <c r="M392">
        <f t="shared" si="126"/>
        <v>5.1671962259598976</v>
      </c>
      <c r="N392" s="8">
        <f t="shared" si="127"/>
        <v>1.7888238449954164</v>
      </c>
      <c r="O392" s="8">
        <f t="shared" si="128"/>
        <v>-0.36506986644104295</v>
      </c>
      <c r="P392" s="4">
        <f t="shared" si="129"/>
        <v>0</v>
      </c>
      <c r="Q392" s="7">
        <f t="shared" si="130"/>
        <v>0</v>
      </c>
      <c r="R392" s="4">
        <f t="shared" si="131"/>
        <v>0</v>
      </c>
      <c r="S392" s="4">
        <f t="shared" si="132"/>
        <v>0</v>
      </c>
      <c r="T392" s="4">
        <f t="shared" si="133"/>
        <v>0</v>
      </c>
      <c r="U392" s="7">
        <f t="shared" si="134"/>
        <v>0</v>
      </c>
      <c r="V392" s="4">
        <f t="shared" si="120"/>
        <v>0.38268428076468186</v>
      </c>
      <c r="W392" s="14">
        <f t="shared" si="121"/>
        <v>0</v>
      </c>
      <c r="X392" s="7">
        <f t="shared" si="135"/>
        <v>3.9</v>
      </c>
      <c r="Y392" s="4">
        <f t="shared" si="136"/>
        <v>-7.9336000000000002</v>
      </c>
      <c r="Z392" s="7">
        <f t="shared" si="137"/>
        <v>20.615317600000001</v>
      </c>
      <c r="AA392" s="14">
        <f t="shared" si="138"/>
        <v>0</v>
      </c>
      <c r="AB392" s="15">
        <v>1.0461538459999999</v>
      </c>
      <c r="AC392" s="16">
        <f t="shared" si="139"/>
        <v>0.7846153844999999</v>
      </c>
    </row>
    <row r="393" spans="1:29" x14ac:dyDescent="0.25">
      <c r="A393" s="1">
        <v>36908</v>
      </c>
      <c r="B393" s="2">
        <v>0.25</v>
      </c>
      <c r="C393">
        <v>0</v>
      </c>
      <c r="D393">
        <v>0</v>
      </c>
      <c r="E393">
        <v>0</v>
      </c>
      <c r="F393">
        <f t="shared" si="122"/>
        <v>0</v>
      </c>
      <c r="G393" s="8">
        <v>3.3</v>
      </c>
      <c r="H393">
        <v>6</v>
      </c>
      <c r="I393">
        <v>390</v>
      </c>
      <c r="J393">
        <f t="shared" si="123"/>
        <v>17</v>
      </c>
      <c r="K393" s="11">
        <f t="shared" si="124"/>
        <v>-1.1047358781854217</v>
      </c>
      <c r="L393">
        <f t="shared" si="125"/>
        <v>-9.9682264424061504</v>
      </c>
      <c r="M393">
        <f t="shared" si="126"/>
        <v>6.1671962259598976</v>
      </c>
      <c r="N393" s="8">
        <f t="shared" si="127"/>
        <v>1.5270244571962668</v>
      </c>
      <c r="O393" s="8">
        <f t="shared" si="128"/>
        <v>-0.36506986644104295</v>
      </c>
      <c r="P393" s="4">
        <f t="shared" si="129"/>
        <v>0</v>
      </c>
      <c r="Q393" s="7">
        <f t="shared" si="130"/>
        <v>0</v>
      </c>
      <c r="R393" s="4">
        <f t="shared" si="131"/>
        <v>0</v>
      </c>
      <c r="S393" s="4">
        <f t="shared" si="132"/>
        <v>0</v>
      </c>
      <c r="T393" s="4">
        <f t="shared" si="133"/>
        <v>0</v>
      </c>
      <c r="U393" s="7">
        <f t="shared" si="134"/>
        <v>0</v>
      </c>
      <c r="V393" s="4">
        <f t="shared" si="120"/>
        <v>0.38268428076468186</v>
      </c>
      <c r="W393" s="14">
        <f t="shared" si="121"/>
        <v>0</v>
      </c>
      <c r="X393" s="7">
        <f t="shared" si="135"/>
        <v>3.3</v>
      </c>
      <c r="Y393" s="4">
        <f t="shared" si="136"/>
        <v>-8.1592000000000002</v>
      </c>
      <c r="Z393" s="7">
        <f t="shared" si="137"/>
        <v>20.658407199999999</v>
      </c>
      <c r="AA393" s="14">
        <f t="shared" si="138"/>
        <v>0</v>
      </c>
      <c r="AB393" s="15">
        <v>0.74615384600000001</v>
      </c>
      <c r="AC393" s="16">
        <f t="shared" si="139"/>
        <v>0.55961538450000003</v>
      </c>
    </row>
    <row r="394" spans="1:29" x14ac:dyDescent="0.25">
      <c r="A394" s="1">
        <v>36908</v>
      </c>
      <c r="B394" s="2">
        <v>0.29166666666666669</v>
      </c>
      <c r="C394">
        <v>0</v>
      </c>
      <c r="D394">
        <v>0</v>
      </c>
      <c r="E394">
        <v>0</v>
      </c>
      <c r="F394">
        <f t="shared" si="122"/>
        <v>0</v>
      </c>
      <c r="G394" s="8">
        <v>3.9</v>
      </c>
      <c r="H394">
        <v>7</v>
      </c>
      <c r="I394">
        <v>391</v>
      </c>
      <c r="J394">
        <f t="shared" si="123"/>
        <v>17</v>
      </c>
      <c r="K394" s="11">
        <f t="shared" si="124"/>
        <v>-1.1047358781854217</v>
      </c>
      <c r="L394">
        <f t="shared" si="125"/>
        <v>-9.9682264424061504</v>
      </c>
      <c r="M394">
        <f t="shared" si="126"/>
        <v>7.1671962259598976</v>
      </c>
      <c r="N394" s="8">
        <f t="shared" si="127"/>
        <v>1.2652250693971174</v>
      </c>
      <c r="O394" s="8">
        <f t="shared" si="128"/>
        <v>-0.36506986644104295</v>
      </c>
      <c r="P394" s="4">
        <f t="shared" si="129"/>
        <v>1.6836952485320245E-2</v>
      </c>
      <c r="Q394" s="7">
        <f t="shared" si="130"/>
        <v>1.683774808503018E-2</v>
      </c>
      <c r="R394" s="4">
        <f t="shared" si="131"/>
        <v>1.0994400338340118</v>
      </c>
      <c r="S394" s="4">
        <f t="shared" si="132"/>
        <v>1.0994400338340118</v>
      </c>
      <c r="T394" s="4">
        <f t="shared" si="133"/>
        <v>0</v>
      </c>
      <c r="U394" s="7">
        <f t="shared" si="134"/>
        <v>1.0994400338340118</v>
      </c>
      <c r="V394" s="4">
        <f t="shared" si="120"/>
        <v>0.18930573230229106</v>
      </c>
      <c r="W394" s="14">
        <f t="shared" si="121"/>
        <v>0</v>
      </c>
      <c r="X394" s="7">
        <f t="shared" si="135"/>
        <v>3.9</v>
      </c>
      <c r="Y394" s="4">
        <f t="shared" si="136"/>
        <v>-7.9336000000000002</v>
      </c>
      <c r="Z394" s="7">
        <f t="shared" si="137"/>
        <v>20.615317600000001</v>
      </c>
      <c r="AA394" s="14">
        <f t="shared" si="138"/>
        <v>0</v>
      </c>
      <c r="AB394" s="15">
        <v>1.1461537690000001</v>
      </c>
      <c r="AC394" s="16">
        <f t="shared" si="139"/>
        <v>0.85961532675000007</v>
      </c>
    </row>
    <row r="395" spans="1:29" x14ac:dyDescent="0.25">
      <c r="A395" s="1">
        <v>36908</v>
      </c>
      <c r="B395" s="2">
        <v>0.33333333333333331</v>
      </c>
      <c r="C395">
        <v>70</v>
      </c>
      <c r="D395">
        <v>477</v>
      </c>
      <c r="E395">
        <v>16</v>
      </c>
      <c r="F395">
        <f t="shared" si="122"/>
        <v>54</v>
      </c>
      <c r="G395" s="8">
        <v>4.4000000000000004</v>
      </c>
      <c r="H395">
        <v>8</v>
      </c>
      <c r="I395">
        <v>392</v>
      </c>
      <c r="J395">
        <f t="shared" si="123"/>
        <v>17</v>
      </c>
      <c r="K395" s="11">
        <f t="shared" si="124"/>
        <v>-1.1047358781854217</v>
      </c>
      <c r="L395">
        <f t="shared" si="125"/>
        <v>-9.9682264424061504</v>
      </c>
      <c r="M395">
        <f t="shared" si="126"/>
        <v>8.1671962259598967</v>
      </c>
      <c r="N395" s="8">
        <f t="shared" si="127"/>
        <v>1.0034256815979683</v>
      </c>
      <c r="O395" s="8">
        <f t="shared" si="128"/>
        <v>-0.36506986644104295</v>
      </c>
      <c r="P395" s="4">
        <f t="shared" si="129"/>
        <v>0.19543103955016417</v>
      </c>
      <c r="Q395" s="7">
        <f t="shared" si="130"/>
        <v>0.19669694544486166</v>
      </c>
      <c r="R395" s="4">
        <f t="shared" si="131"/>
        <v>0.93269750969271248</v>
      </c>
      <c r="S395" s="4">
        <f t="shared" si="132"/>
        <v>0.93269750969271248</v>
      </c>
      <c r="T395" s="4">
        <f t="shared" si="133"/>
        <v>0</v>
      </c>
      <c r="U395" s="7">
        <f t="shared" si="134"/>
        <v>0.93269750969271248</v>
      </c>
      <c r="V395" s="4">
        <f t="shared" si="120"/>
        <v>0.40411247466469374</v>
      </c>
      <c r="W395" s="14">
        <f t="shared" si="121"/>
        <v>208.15268386379663</v>
      </c>
      <c r="X395" s="7">
        <f t="shared" si="135"/>
        <v>11.16496222557339</v>
      </c>
      <c r="Y395" s="4">
        <f t="shared" si="136"/>
        <v>-5.2019742031844052</v>
      </c>
      <c r="Z395" s="7">
        <f t="shared" si="137"/>
        <v>20.093577072808223</v>
      </c>
      <c r="AA395" s="14">
        <f t="shared" si="138"/>
        <v>0.9722744535504253</v>
      </c>
      <c r="AB395" s="15">
        <v>1.184615462</v>
      </c>
      <c r="AC395" s="16">
        <f t="shared" si="139"/>
        <v>0.88846159650000001</v>
      </c>
    </row>
    <row r="396" spans="1:29" x14ac:dyDescent="0.25">
      <c r="A396" s="1">
        <v>36908</v>
      </c>
      <c r="B396" s="2">
        <v>0.375</v>
      </c>
      <c r="C396">
        <v>243</v>
      </c>
      <c r="D396">
        <v>725</v>
      </c>
      <c r="E396">
        <v>42</v>
      </c>
      <c r="F396">
        <f t="shared" si="122"/>
        <v>201</v>
      </c>
      <c r="G396" s="8">
        <v>5.6</v>
      </c>
      <c r="H396">
        <v>9</v>
      </c>
      <c r="I396">
        <v>393</v>
      </c>
      <c r="J396">
        <f t="shared" si="123"/>
        <v>17</v>
      </c>
      <c r="K396" s="11">
        <f t="shared" si="124"/>
        <v>-1.1047358781854217</v>
      </c>
      <c r="L396">
        <f t="shared" si="125"/>
        <v>-9.9682264424061504</v>
      </c>
      <c r="M396">
        <f t="shared" si="126"/>
        <v>9.1671962259598967</v>
      </c>
      <c r="N396" s="8">
        <f t="shared" si="127"/>
        <v>0.74162629379881906</v>
      </c>
      <c r="O396" s="8">
        <f t="shared" si="128"/>
        <v>-0.36506986644104295</v>
      </c>
      <c r="P396" s="4">
        <f t="shared" si="129"/>
        <v>0.34637748250550071</v>
      </c>
      <c r="Q396" s="7">
        <f t="shared" si="130"/>
        <v>0.35370677017385688</v>
      </c>
      <c r="R396" s="4">
        <f t="shared" si="131"/>
        <v>0.73773064029320479</v>
      </c>
      <c r="S396" s="4">
        <f t="shared" si="132"/>
        <v>0.73773064029320479</v>
      </c>
      <c r="T396" s="4">
        <f t="shared" si="133"/>
        <v>0</v>
      </c>
      <c r="U396" s="7">
        <f t="shared" si="134"/>
        <v>0.73773064029320479</v>
      </c>
      <c r="V396" s="4">
        <f t="shared" si="120"/>
        <v>0.5856655944533431</v>
      </c>
      <c r="W396" s="14">
        <f t="shared" si="121"/>
        <v>465.00901878161022</v>
      </c>
      <c r="X396" s="7">
        <f t="shared" si="135"/>
        <v>20.71279311040233</v>
      </c>
      <c r="Y396" s="4">
        <f t="shared" si="136"/>
        <v>-1.6119897904887237</v>
      </c>
      <c r="Z396" s="7">
        <f t="shared" si="137"/>
        <v>19.407890049983347</v>
      </c>
      <c r="AA396" s="14">
        <f t="shared" si="138"/>
        <v>2.0979218301001437</v>
      </c>
      <c r="AB396" s="15">
        <v>0.87692307700000005</v>
      </c>
      <c r="AC396" s="16">
        <f t="shared" si="139"/>
        <v>0.65769230775000009</v>
      </c>
    </row>
    <row r="397" spans="1:29" x14ac:dyDescent="0.25">
      <c r="A397" s="1">
        <v>36908</v>
      </c>
      <c r="B397" s="2">
        <v>0.41666666666666669</v>
      </c>
      <c r="C397">
        <v>389</v>
      </c>
      <c r="D397">
        <v>773</v>
      </c>
      <c r="E397">
        <v>72</v>
      </c>
      <c r="F397">
        <f t="shared" si="122"/>
        <v>317</v>
      </c>
      <c r="G397" s="8">
        <v>6.1</v>
      </c>
      <c r="H397">
        <v>10</v>
      </c>
      <c r="I397">
        <v>394</v>
      </c>
      <c r="J397">
        <f t="shared" si="123"/>
        <v>17</v>
      </c>
      <c r="K397" s="11">
        <f t="shared" si="124"/>
        <v>-1.1047358781854217</v>
      </c>
      <c r="L397">
        <f t="shared" si="125"/>
        <v>-9.9682264424061504</v>
      </c>
      <c r="M397">
        <f t="shared" si="126"/>
        <v>10.167196225959897</v>
      </c>
      <c r="N397" s="8">
        <f t="shared" si="127"/>
        <v>0.47982690599966965</v>
      </c>
      <c r="O397" s="8">
        <f t="shared" si="128"/>
        <v>-0.36506986644104295</v>
      </c>
      <c r="P397" s="4">
        <f t="shared" si="129"/>
        <v>0.45938953071471489</v>
      </c>
      <c r="Q397" s="7">
        <f t="shared" si="130"/>
        <v>0.477307792673965</v>
      </c>
      <c r="R397" s="4">
        <f t="shared" si="131"/>
        <v>0.50689110603539345</v>
      </c>
      <c r="S397" s="4">
        <f t="shared" si="132"/>
        <v>0.50689110603539345</v>
      </c>
      <c r="T397" s="4">
        <f t="shared" si="133"/>
        <v>0</v>
      </c>
      <c r="U397" s="7">
        <f t="shared" si="134"/>
        <v>0.50689110603539345</v>
      </c>
      <c r="V397" s="4">
        <f t="shared" si="120"/>
        <v>0.72159254658535898</v>
      </c>
      <c r="W397" s="14">
        <f t="shared" si="121"/>
        <v>627.05068902980224</v>
      </c>
      <c r="X397" s="7">
        <f t="shared" si="135"/>
        <v>26.479147393468573</v>
      </c>
      <c r="Y397" s="4">
        <f t="shared" si="136"/>
        <v>0.55615941994418328</v>
      </c>
      <c r="Z397" s="7">
        <f t="shared" si="137"/>
        <v>18.99377355079066</v>
      </c>
      <c r="AA397" s="14">
        <f t="shared" si="138"/>
        <v>2.768620996743925</v>
      </c>
      <c r="AB397" s="15">
        <v>0.69230766200000005</v>
      </c>
      <c r="AC397" s="16">
        <f t="shared" si="139"/>
        <v>0.51923074650000001</v>
      </c>
    </row>
    <row r="398" spans="1:29" x14ac:dyDescent="0.25">
      <c r="A398" s="1">
        <v>36908</v>
      </c>
      <c r="B398" s="2">
        <v>0.45833333333333331</v>
      </c>
      <c r="C398">
        <v>503</v>
      </c>
      <c r="D398">
        <v>868</v>
      </c>
      <c r="E398">
        <v>67</v>
      </c>
      <c r="F398">
        <f t="shared" si="122"/>
        <v>436</v>
      </c>
      <c r="G398" s="8">
        <v>7.2</v>
      </c>
      <c r="H398">
        <v>11</v>
      </c>
      <c r="I398">
        <v>395</v>
      </c>
      <c r="J398">
        <f t="shared" si="123"/>
        <v>17</v>
      </c>
      <c r="K398" s="11">
        <f t="shared" si="124"/>
        <v>-1.1047358781854217</v>
      </c>
      <c r="L398">
        <f t="shared" si="125"/>
        <v>-9.9682264424061504</v>
      </c>
      <c r="M398">
        <f t="shared" si="126"/>
        <v>11.167196225959897</v>
      </c>
      <c r="N398" s="8">
        <f t="shared" si="127"/>
        <v>0.21802751820052022</v>
      </c>
      <c r="O398" s="8">
        <f t="shared" si="128"/>
        <v>-0.36506986644104295</v>
      </c>
      <c r="P398" s="4">
        <f t="shared" si="129"/>
        <v>0.52676559985358895</v>
      </c>
      <c r="Q398" s="7">
        <f t="shared" si="130"/>
        <v>0.55479092982406797</v>
      </c>
      <c r="R398" s="4">
        <f t="shared" si="131"/>
        <v>0.2399997628649525</v>
      </c>
      <c r="S398" s="4">
        <f t="shared" si="132"/>
        <v>0.2399997628649525</v>
      </c>
      <c r="T398" s="4">
        <f t="shared" si="133"/>
        <v>0</v>
      </c>
      <c r="U398" s="7">
        <f t="shared" si="134"/>
        <v>0.2399997628649525</v>
      </c>
      <c r="V398" s="4">
        <f t="shared" si="120"/>
        <v>0.80263013390285365</v>
      </c>
      <c r="W398" s="14">
        <f t="shared" si="121"/>
        <v>761.13290879426609</v>
      </c>
      <c r="X398" s="7">
        <f t="shared" si="135"/>
        <v>31.936819535813648</v>
      </c>
      <c r="Y398" s="4">
        <f t="shared" si="136"/>
        <v>2.6082441454659313</v>
      </c>
      <c r="Z398" s="7">
        <f t="shared" si="137"/>
        <v>18.601825368216009</v>
      </c>
      <c r="AA398" s="14">
        <f t="shared" si="138"/>
        <v>3.2912863269207273</v>
      </c>
      <c r="AB398" s="15">
        <v>2.8692307690000001</v>
      </c>
      <c r="AC398" s="16">
        <f t="shared" si="139"/>
        <v>2.1519230767500002</v>
      </c>
    </row>
    <row r="399" spans="1:29" x14ac:dyDescent="0.25">
      <c r="A399" s="1">
        <v>36908</v>
      </c>
      <c r="B399" s="2">
        <v>0.5</v>
      </c>
      <c r="C399">
        <v>561</v>
      </c>
      <c r="D399">
        <v>917</v>
      </c>
      <c r="E399">
        <v>60</v>
      </c>
      <c r="F399">
        <f t="shared" si="122"/>
        <v>501</v>
      </c>
      <c r="G399" s="8">
        <v>8.3000000000000007</v>
      </c>
      <c r="H399">
        <v>12</v>
      </c>
      <c r="I399">
        <v>396</v>
      </c>
      <c r="J399">
        <f t="shared" si="123"/>
        <v>17</v>
      </c>
      <c r="K399" s="11">
        <f t="shared" si="124"/>
        <v>-1.1047358781854217</v>
      </c>
      <c r="L399">
        <f t="shared" si="125"/>
        <v>-9.9682264424061504</v>
      </c>
      <c r="M399">
        <f t="shared" si="126"/>
        <v>12.167196225959897</v>
      </c>
      <c r="N399" s="8">
        <f t="shared" si="127"/>
        <v>-4.3771869598629207E-2</v>
      </c>
      <c r="O399" s="8">
        <f t="shared" si="128"/>
        <v>-0.36506986644104295</v>
      </c>
      <c r="P399" s="4">
        <f t="shared" si="129"/>
        <v>0.54391412215452728</v>
      </c>
      <c r="Q399" s="7">
        <f t="shared" si="130"/>
        <v>0.57509453602102389</v>
      </c>
      <c r="R399" s="4">
        <f t="shared" si="131"/>
        <v>-4.8728857810122345E-2</v>
      </c>
      <c r="S399" s="4">
        <f t="shared" si="132"/>
        <v>-4.8728857810122345E-2</v>
      </c>
      <c r="T399" s="4">
        <f t="shared" si="133"/>
        <v>0</v>
      </c>
      <c r="U399" s="7">
        <f t="shared" si="134"/>
        <v>-4.8728857810122345E-2</v>
      </c>
      <c r="V399" s="4">
        <f t="shared" si="120"/>
        <v>0.82325577875108502</v>
      </c>
      <c r="W399" s="14">
        <f t="shared" si="121"/>
        <v>812.64192454751139</v>
      </c>
      <c r="X399" s="7">
        <f t="shared" si="135"/>
        <v>34.710862547794122</v>
      </c>
      <c r="Y399" s="4">
        <f t="shared" si="136"/>
        <v>3.6512843179705898</v>
      </c>
      <c r="Z399" s="7">
        <f t="shared" si="137"/>
        <v>18.402604695267616</v>
      </c>
      <c r="AA399" s="14">
        <f t="shared" si="138"/>
        <v>3.4763870548349258</v>
      </c>
      <c r="AB399" s="15">
        <v>2.9153846149999998</v>
      </c>
      <c r="AC399" s="16">
        <f t="shared" si="139"/>
        <v>2.1865384612499996</v>
      </c>
    </row>
    <row r="400" spans="1:29" x14ac:dyDescent="0.25">
      <c r="A400" s="1">
        <v>36908</v>
      </c>
      <c r="B400" s="2">
        <v>0.54166666666666663</v>
      </c>
      <c r="C400">
        <v>565</v>
      </c>
      <c r="D400">
        <v>911</v>
      </c>
      <c r="E400">
        <v>74</v>
      </c>
      <c r="F400">
        <f t="shared" si="122"/>
        <v>491</v>
      </c>
      <c r="G400" s="8">
        <v>8.9</v>
      </c>
      <c r="H400">
        <v>13</v>
      </c>
      <c r="I400">
        <v>397</v>
      </c>
      <c r="J400">
        <f t="shared" si="123"/>
        <v>17</v>
      </c>
      <c r="K400" s="11">
        <f t="shared" si="124"/>
        <v>-1.1047358781854217</v>
      </c>
      <c r="L400">
        <f t="shared" si="125"/>
        <v>-9.9682264424061504</v>
      </c>
      <c r="M400">
        <f t="shared" si="126"/>
        <v>13.167196225959897</v>
      </c>
      <c r="N400" s="8">
        <f t="shared" si="127"/>
        <v>-0.30557125739777857</v>
      </c>
      <c r="O400" s="8">
        <f t="shared" si="128"/>
        <v>-0.36506986644104295</v>
      </c>
      <c r="P400" s="4">
        <f t="shared" si="129"/>
        <v>0.50966645416199408</v>
      </c>
      <c r="Q400" s="7">
        <f t="shared" si="130"/>
        <v>0.53479706946861927</v>
      </c>
      <c r="R400" s="4">
        <f t="shared" si="131"/>
        <v>-0.33272241021619026</v>
      </c>
      <c r="S400" s="4">
        <f t="shared" si="132"/>
        <v>-0.33272241021619026</v>
      </c>
      <c r="T400" s="4">
        <f t="shared" si="133"/>
        <v>0</v>
      </c>
      <c r="U400" s="7">
        <f t="shared" si="134"/>
        <v>-0.33272241021619026</v>
      </c>
      <c r="V400" s="4">
        <f t="shared" si="120"/>
        <v>0.78206387751913575</v>
      </c>
      <c r="W400" s="14">
        <f t="shared" si="121"/>
        <v>783.64372212034459</v>
      </c>
      <c r="X400" s="7">
        <f t="shared" si="135"/>
        <v>34.368420968911202</v>
      </c>
      <c r="Y400" s="4">
        <f t="shared" si="136"/>
        <v>3.522526284310612</v>
      </c>
      <c r="Z400" s="7">
        <f t="shared" si="137"/>
        <v>18.427197479696673</v>
      </c>
      <c r="AA400" s="14">
        <f t="shared" si="138"/>
        <v>3.3568161171878756</v>
      </c>
      <c r="AB400" s="15">
        <v>2.6384615380000001</v>
      </c>
      <c r="AC400" s="16">
        <f t="shared" si="139"/>
        <v>1.9788461535000001</v>
      </c>
    </row>
    <row r="401" spans="1:29" x14ac:dyDescent="0.25">
      <c r="A401" s="1">
        <v>36908</v>
      </c>
      <c r="B401" s="2">
        <v>0.58333333333333337</v>
      </c>
      <c r="C401">
        <v>468</v>
      </c>
      <c r="D401">
        <v>738</v>
      </c>
      <c r="E401">
        <v>113</v>
      </c>
      <c r="F401">
        <f t="shared" si="122"/>
        <v>355</v>
      </c>
      <c r="G401" s="8">
        <v>10</v>
      </c>
      <c r="H401">
        <v>14</v>
      </c>
      <c r="I401">
        <v>398</v>
      </c>
      <c r="J401">
        <f t="shared" si="123"/>
        <v>17</v>
      </c>
      <c r="K401" s="11">
        <f t="shared" si="124"/>
        <v>-1.1047358781854217</v>
      </c>
      <c r="L401">
        <f t="shared" si="125"/>
        <v>-9.9682264424061504</v>
      </c>
      <c r="M401">
        <f t="shared" si="126"/>
        <v>14.167196225959897</v>
      </c>
      <c r="N401" s="8">
        <f t="shared" si="127"/>
        <v>-0.56737064519692804</v>
      </c>
      <c r="O401" s="8">
        <f t="shared" si="128"/>
        <v>-0.36506986644104295</v>
      </c>
      <c r="P401" s="4">
        <f t="shared" si="129"/>
        <v>0.42635651785273287</v>
      </c>
      <c r="Q401" s="7">
        <f t="shared" si="130"/>
        <v>0.44046100834144997</v>
      </c>
      <c r="R401" s="4">
        <f t="shared" si="131"/>
        <v>-0.58832576452480345</v>
      </c>
      <c r="S401" s="4">
        <f t="shared" si="132"/>
        <v>-0.58832576452480345</v>
      </c>
      <c r="T401" s="4">
        <f t="shared" si="133"/>
        <v>0</v>
      </c>
      <c r="U401" s="7">
        <f t="shared" si="134"/>
        <v>-0.58832576452480345</v>
      </c>
      <c r="V401" s="4">
        <f t="shared" si="120"/>
        <v>0.68186159020312775</v>
      </c>
      <c r="W401" s="14">
        <f t="shared" si="121"/>
        <v>611.91302730161829</v>
      </c>
      <c r="X401" s="7">
        <f t="shared" si="135"/>
        <v>29.887173387302596</v>
      </c>
      <c r="Y401" s="4">
        <f t="shared" si="136"/>
        <v>1.8375771936257761</v>
      </c>
      <c r="Z401" s="7">
        <f t="shared" si="137"/>
        <v>18.749022756017478</v>
      </c>
      <c r="AA401" s="14">
        <f t="shared" si="138"/>
        <v>2.6669688196179187</v>
      </c>
      <c r="AB401" s="15">
        <v>0.453846154</v>
      </c>
      <c r="AC401" s="16">
        <f t="shared" si="139"/>
        <v>0.34038461549999999</v>
      </c>
    </row>
    <row r="402" spans="1:29" x14ac:dyDescent="0.25">
      <c r="A402" s="1">
        <v>36908</v>
      </c>
      <c r="B402" s="2">
        <v>0.625</v>
      </c>
      <c r="C402">
        <v>349</v>
      </c>
      <c r="D402">
        <v>636</v>
      </c>
      <c r="E402">
        <v>110</v>
      </c>
      <c r="F402">
        <f t="shared" si="122"/>
        <v>239</v>
      </c>
      <c r="G402" s="8">
        <v>10</v>
      </c>
      <c r="H402">
        <v>15</v>
      </c>
      <c r="I402">
        <v>399</v>
      </c>
      <c r="J402">
        <f t="shared" si="123"/>
        <v>17</v>
      </c>
      <c r="K402" s="11">
        <f t="shared" si="124"/>
        <v>-1.1047358781854217</v>
      </c>
      <c r="L402">
        <f t="shared" si="125"/>
        <v>-9.9682264424061504</v>
      </c>
      <c r="M402">
        <f t="shared" si="126"/>
        <v>15.167196225959897</v>
      </c>
      <c r="N402" s="8">
        <f t="shared" si="127"/>
        <v>-0.82917003299607739</v>
      </c>
      <c r="O402" s="8">
        <f t="shared" si="128"/>
        <v>-0.36506986644104295</v>
      </c>
      <c r="P402" s="4">
        <f t="shared" si="129"/>
        <v>0.29966174771004073</v>
      </c>
      <c r="Q402" s="7">
        <f t="shared" si="130"/>
        <v>0.30433808902939569</v>
      </c>
      <c r="R402" s="4">
        <f t="shared" si="131"/>
        <v>-0.80662272228481768</v>
      </c>
      <c r="S402" s="4">
        <f t="shared" si="132"/>
        <v>-0.80662272228481768</v>
      </c>
      <c r="T402" s="4">
        <f t="shared" si="133"/>
        <v>0</v>
      </c>
      <c r="U402" s="7">
        <f t="shared" si="134"/>
        <v>-0.80662272228481768</v>
      </c>
      <c r="V402" s="4">
        <f t="shared" si="120"/>
        <v>0.52947753709153778</v>
      </c>
      <c r="W402" s="14">
        <f t="shared" si="121"/>
        <v>442.56106855028975</v>
      </c>
      <c r="X402" s="7">
        <f t="shared" si="135"/>
        <v>24.383234727884417</v>
      </c>
      <c r="Y402" s="4">
        <f t="shared" si="136"/>
        <v>-0.23190374231545902</v>
      </c>
      <c r="Z402" s="7">
        <f t="shared" si="137"/>
        <v>19.144293614782253</v>
      </c>
      <c r="AA402" s="14">
        <f t="shared" si="138"/>
        <v>1.9695279859824837</v>
      </c>
      <c r="AB402" s="15">
        <v>0.91538461500000001</v>
      </c>
      <c r="AC402" s="16">
        <f t="shared" si="139"/>
        <v>0.68653846125000006</v>
      </c>
    </row>
    <row r="403" spans="1:29" x14ac:dyDescent="0.25">
      <c r="A403" s="1">
        <v>36908</v>
      </c>
      <c r="B403" s="2">
        <v>0.66666666666666663</v>
      </c>
      <c r="C403">
        <v>242</v>
      </c>
      <c r="D403">
        <v>555</v>
      </c>
      <c r="E403">
        <v>114</v>
      </c>
      <c r="F403">
        <f t="shared" si="122"/>
        <v>128</v>
      </c>
      <c r="G403" s="8">
        <v>9.4</v>
      </c>
      <c r="H403">
        <v>16</v>
      </c>
      <c r="I403">
        <v>400</v>
      </c>
      <c r="J403">
        <f t="shared" si="123"/>
        <v>17</v>
      </c>
      <c r="K403" s="11">
        <f t="shared" si="124"/>
        <v>-1.1047358781854217</v>
      </c>
      <c r="L403">
        <f t="shared" si="125"/>
        <v>-9.9682264424061504</v>
      </c>
      <c r="M403">
        <f t="shared" si="126"/>
        <v>16.167196225959898</v>
      </c>
      <c r="N403" s="8">
        <f t="shared" si="127"/>
        <v>-1.0909694207952274</v>
      </c>
      <c r="O403" s="8">
        <f t="shared" si="128"/>
        <v>-0.36506986644104295</v>
      </c>
      <c r="P403" s="4">
        <f t="shared" si="129"/>
        <v>0.13821618294613452</v>
      </c>
      <c r="Q403" s="7">
        <f t="shared" si="130"/>
        <v>0.13866008342219763</v>
      </c>
      <c r="R403" s="4">
        <f t="shared" si="131"/>
        <v>-0.99113027870496462</v>
      </c>
      <c r="S403" s="4">
        <f t="shared" si="132"/>
        <v>-0.99113027870496462</v>
      </c>
      <c r="T403" s="4">
        <f t="shared" si="133"/>
        <v>0</v>
      </c>
      <c r="U403" s="7">
        <f t="shared" si="134"/>
        <v>-0.99113027870496462</v>
      </c>
      <c r="V403" s="4">
        <f t="shared" si="120"/>
        <v>0.33529643957736566</v>
      </c>
      <c r="W403" s="14">
        <f t="shared" si="121"/>
        <v>295.75063728769408</v>
      </c>
      <c r="X403" s="7">
        <f t="shared" si="135"/>
        <v>19.011895711850059</v>
      </c>
      <c r="Y403" s="4">
        <f t="shared" si="136"/>
        <v>-2.2515272123443779</v>
      </c>
      <c r="Z403" s="7">
        <f t="shared" si="137"/>
        <v>19.530041697557774</v>
      </c>
      <c r="AA403" s="14">
        <f t="shared" si="138"/>
        <v>1.3426983725490731</v>
      </c>
      <c r="AB403" s="15">
        <v>2.7923076920000001</v>
      </c>
      <c r="AC403" s="16">
        <f t="shared" si="139"/>
        <v>2.0942307690000002</v>
      </c>
    </row>
    <row r="404" spans="1:29" x14ac:dyDescent="0.25">
      <c r="A404" s="1">
        <v>36908</v>
      </c>
      <c r="B404" s="2">
        <v>0.70833333333333337</v>
      </c>
      <c r="C404">
        <v>26</v>
      </c>
      <c r="D404">
        <v>236</v>
      </c>
      <c r="E404">
        <v>12</v>
      </c>
      <c r="F404">
        <f t="shared" si="122"/>
        <v>14</v>
      </c>
      <c r="G404" s="8">
        <v>8.9</v>
      </c>
      <c r="H404">
        <v>17</v>
      </c>
      <c r="I404">
        <v>401</v>
      </c>
      <c r="J404">
        <f t="shared" si="123"/>
        <v>17</v>
      </c>
      <c r="K404" s="11">
        <f t="shared" si="124"/>
        <v>-1.1047358781854217</v>
      </c>
      <c r="L404">
        <f t="shared" si="125"/>
        <v>-9.9682264424061504</v>
      </c>
      <c r="M404">
        <f t="shared" si="126"/>
        <v>17.167196225959898</v>
      </c>
      <c r="N404" s="8">
        <f t="shared" si="127"/>
        <v>-1.3527688085943768</v>
      </c>
      <c r="O404" s="8">
        <f t="shared" si="128"/>
        <v>-0.36506986644104295</v>
      </c>
      <c r="P404" s="4">
        <f t="shared" si="129"/>
        <v>0</v>
      </c>
      <c r="Q404" s="7">
        <f t="shared" si="130"/>
        <v>0</v>
      </c>
      <c r="R404" s="4">
        <f t="shared" si="131"/>
        <v>0</v>
      </c>
      <c r="S404" s="4">
        <f t="shared" si="132"/>
        <v>0</v>
      </c>
      <c r="T404" s="4">
        <f t="shared" si="133"/>
        <v>0</v>
      </c>
      <c r="U404" s="7">
        <f t="shared" si="134"/>
        <v>0</v>
      </c>
      <c r="V404" s="4">
        <f t="shared" si="120"/>
        <v>0.38268428076468186</v>
      </c>
      <c r="W404" s="14">
        <f t="shared" si="121"/>
        <v>101.8567653470182</v>
      </c>
      <c r="X404" s="7">
        <f t="shared" si="135"/>
        <v>12.210344873778091</v>
      </c>
      <c r="Y404" s="4">
        <f t="shared" si="136"/>
        <v>-4.8089103274594382</v>
      </c>
      <c r="Z404" s="7">
        <f t="shared" si="137"/>
        <v>20.018501872544753</v>
      </c>
      <c r="AA404" s="14">
        <f t="shared" si="138"/>
        <v>0.47399204839623138</v>
      </c>
      <c r="AB404" s="15">
        <v>4.0692307689999998</v>
      </c>
      <c r="AC404" s="16">
        <f t="shared" si="139"/>
        <v>3.0519230767499996</v>
      </c>
    </row>
    <row r="405" spans="1:29" x14ac:dyDescent="0.25">
      <c r="A405" s="1">
        <v>36908</v>
      </c>
      <c r="B405" s="2">
        <v>0.75</v>
      </c>
      <c r="C405">
        <v>0</v>
      </c>
      <c r="D405">
        <v>0</v>
      </c>
      <c r="E405">
        <v>0</v>
      </c>
      <c r="F405">
        <f t="shared" si="122"/>
        <v>0</v>
      </c>
      <c r="G405" s="8">
        <v>8.3000000000000007</v>
      </c>
      <c r="H405">
        <v>18</v>
      </c>
      <c r="I405">
        <v>402</v>
      </c>
      <c r="J405">
        <f t="shared" si="123"/>
        <v>17</v>
      </c>
      <c r="K405" s="11">
        <f t="shared" si="124"/>
        <v>-1.1047358781854217</v>
      </c>
      <c r="L405">
        <f t="shared" si="125"/>
        <v>-9.9682264424061504</v>
      </c>
      <c r="M405">
        <f t="shared" si="126"/>
        <v>18.167196225959898</v>
      </c>
      <c r="N405" s="8">
        <f t="shared" si="127"/>
        <v>-1.6145681963935261</v>
      </c>
      <c r="O405" s="8">
        <f t="shared" si="128"/>
        <v>-0.36506986644104295</v>
      </c>
      <c r="P405" s="4">
        <f t="shared" si="129"/>
        <v>0</v>
      </c>
      <c r="Q405" s="7">
        <f t="shared" si="130"/>
        <v>0</v>
      </c>
      <c r="R405" s="4">
        <f t="shared" si="131"/>
        <v>0</v>
      </c>
      <c r="S405" s="4">
        <f t="shared" si="132"/>
        <v>0</v>
      </c>
      <c r="T405" s="4">
        <f t="shared" si="133"/>
        <v>0</v>
      </c>
      <c r="U405" s="7">
        <f t="shared" si="134"/>
        <v>0</v>
      </c>
      <c r="V405" s="4">
        <f t="shared" si="120"/>
        <v>0.38268428076468186</v>
      </c>
      <c r="W405" s="14">
        <f t="shared" si="121"/>
        <v>0</v>
      </c>
      <c r="X405" s="7">
        <f t="shared" si="135"/>
        <v>8.3000000000000007</v>
      </c>
      <c r="Y405" s="4">
        <f t="shared" si="136"/>
        <v>-6.2791999999999994</v>
      </c>
      <c r="Z405" s="7">
        <f t="shared" si="137"/>
        <v>20.2993272</v>
      </c>
      <c r="AA405" s="14">
        <f t="shared" si="138"/>
        <v>0</v>
      </c>
      <c r="AB405" s="15">
        <v>2.7923076920000001</v>
      </c>
      <c r="AC405" s="16">
        <f t="shared" si="139"/>
        <v>2.0942307690000002</v>
      </c>
    </row>
    <row r="406" spans="1:29" x14ac:dyDescent="0.25">
      <c r="A406" s="1">
        <v>36908</v>
      </c>
      <c r="B406" s="2">
        <v>0.79166666666666663</v>
      </c>
      <c r="C406">
        <v>0</v>
      </c>
      <c r="D406">
        <v>0</v>
      </c>
      <c r="E406">
        <v>0</v>
      </c>
      <c r="F406">
        <f t="shared" si="122"/>
        <v>0</v>
      </c>
      <c r="G406" s="8">
        <v>8.3000000000000007</v>
      </c>
      <c r="H406">
        <v>19</v>
      </c>
      <c r="I406">
        <v>403</v>
      </c>
      <c r="J406">
        <f t="shared" si="123"/>
        <v>17</v>
      </c>
      <c r="K406" s="11">
        <f t="shared" si="124"/>
        <v>-1.1047358781854217</v>
      </c>
      <c r="L406">
        <f t="shared" si="125"/>
        <v>-9.9682264424061504</v>
      </c>
      <c r="M406">
        <f t="shared" si="126"/>
        <v>19.167196225959898</v>
      </c>
      <c r="N406" s="8">
        <f t="shared" si="127"/>
        <v>-1.8763675841926755</v>
      </c>
      <c r="O406" s="8">
        <f t="shared" si="128"/>
        <v>-0.36506986644104295</v>
      </c>
      <c r="P406" s="4">
        <f t="shared" si="129"/>
        <v>0</v>
      </c>
      <c r="Q406" s="7">
        <f t="shared" si="130"/>
        <v>0</v>
      </c>
      <c r="R406" s="4">
        <f t="shared" si="131"/>
        <v>0</v>
      </c>
      <c r="S406" s="4">
        <f t="shared" si="132"/>
        <v>0</v>
      </c>
      <c r="T406" s="4">
        <f t="shared" si="133"/>
        <v>0</v>
      </c>
      <c r="U406" s="7">
        <f t="shared" si="134"/>
        <v>0</v>
      </c>
      <c r="V406" s="4">
        <f t="shared" si="120"/>
        <v>0.38268428076468186</v>
      </c>
      <c r="W406" s="14">
        <f t="shared" si="121"/>
        <v>0</v>
      </c>
      <c r="X406" s="7">
        <f t="shared" si="135"/>
        <v>8.3000000000000007</v>
      </c>
      <c r="Y406" s="4">
        <f t="shared" si="136"/>
        <v>-6.2791999999999994</v>
      </c>
      <c r="Z406" s="7">
        <f t="shared" si="137"/>
        <v>20.2993272</v>
      </c>
      <c r="AA406" s="14">
        <f t="shared" si="138"/>
        <v>0</v>
      </c>
      <c r="AB406" s="15">
        <v>1.4076923079999999</v>
      </c>
      <c r="AC406" s="16">
        <f t="shared" si="139"/>
        <v>1.055769231</v>
      </c>
    </row>
    <row r="407" spans="1:29" x14ac:dyDescent="0.25">
      <c r="A407" s="1">
        <v>36908</v>
      </c>
      <c r="B407" s="2">
        <v>0.83333333333333337</v>
      </c>
      <c r="C407">
        <v>0</v>
      </c>
      <c r="D407">
        <v>0</v>
      </c>
      <c r="E407">
        <v>0</v>
      </c>
      <c r="F407">
        <f t="shared" si="122"/>
        <v>0</v>
      </c>
      <c r="G407" s="8">
        <v>7.8</v>
      </c>
      <c r="H407">
        <v>20</v>
      </c>
      <c r="I407">
        <v>404</v>
      </c>
      <c r="J407">
        <f t="shared" si="123"/>
        <v>17</v>
      </c>
      <c r="K407" s="11">
        <f t="shared" si="124"/>
        <v>-1.1047358781854217</v>
      </c>
      <c r="L407">
        <f t="shared" si="125"/>
        <v>-9.9682264424061504</v>
      </c>
      <c r="M407">
        <f t="shared" si="126"/>
        <v>20.167196225959898</v>
      </c>
      <c r="N407" s="8">
        <f t="shared" si="127"/>
        <v>-2.1381669719918248</v>
      </c>
      <c r="O407" s="8">
        <f t="shared" si="128"/>
        <v>-0.36506986644104295</v>
      </c>
      <c r="P407" s="4">
        <f t="shared" si="129"/>
        <v>0</v>
      </c>
      <c r="Q407" s="7">
        <f t="shared" si="130"/>
        <v>0</v>
      </c>
      <c r="R407" s="4">
        <f t="shared" si="131"/>
        <v>0</v>
      </c>
      <c r="S407" s="4">
        <f t="shared" si="132"/>
        <v>0</v>
      </c>
      <c r="T407" s="4">
        <f t="shared" si="133"/>
        <v>1</v>
      </c>
      <c r="U407" s="7">
        <f t="shared" si="134"/>
        <v>0</v>
      </c>
      <c r="V407" s="4">
        <f t="shared" si="120"/>
        <v>0.38268428076468186</v>
      </c>
      <c r="W407" s="14">
        <f t="shared" si="121"/>
        <v>0</v>
      </c>
      <c r="X407" s="7">
        <f t="shared" si="135"/>
        <v>7.8</v>
      </c>
      <c r="Y407" s="4">
        <f t="shared" si="136"/>
        <v>-6.4672000000000001</v>
      </c>
      <c r="Z407" s="7">
        <f t="shared" si="137"/>
        <v>20.3352352</v>
      </c>
      <c r="AA407" s="14">
        <f t="shared" si="138"/>
        <v>0</v>
      </c>
      <c r="AB407" s="15">
        <v>2.2461538459999999</v>
      </c>
      <c r="AC407" s="16">
        <f t="shared" si="139"/>
        <v>1.6846153844999998</v>
      </c>
    </row>
    <row r="408" spans="1:29" x14ac:dyDescent="0.25">
      <c r="A408" s="1">
        <v>36908</v>
      </c>
      <c r="B408" s="2">
        <v>0.875</v>
      </c>
      <c r="C408">
        <v>0</v>
      </c>
      <c r="D408">
        <v>0</v>
      </c>
      <c r="E408">
        <v>0</v>
      </c>
      <c r="F408">
        <f t="shared" si="122"/>
        <v>0</v>
      </c>
      <c r="G408" s="8">
        <v>6.7</v>
      </c>
      <c r="H408">
        <v>21</v>
      </c>
      <c r="I408">
        <v>405</v>
      </c>
      <c r="J408">
        <f t="shared" si="123"/>
        <v>17</v>
      </c>
      <c r="K408" s="11">
        <f t="shared" si="124"/>
        <v>-1.1047358781854217</v>
      </c>
      <c r="L408">
        <f t="shared" si="125"/>
        <v>-9.9682264424061504</v>
      </c>
      <c r="M408">
        <f t="shared" si="126"/>
        <v>21.167196225959898</v>
      </c>
      <c r="N408" s="8">
        <f t="shared" si="127"/>
        <v>-2.3999663597909744</v>
      </c>
      <c r="O408" s="8">
        <f t="shared" si="128"/>
        <v>-0.36506986644104295</v>
      </c>
      <c r="P408" s="4">
        <f t="shared" si="129"/>
        <v>0</v>
      </c>
      <c r="Q408" s="7">
        <f t="shared" si="130"/>
        <v>0</v>
      </c>
      <c r="R408" s="4">
        <f t="shared" si="131"/>
        <v>0</v>
      </c>
      <c r="S408" s="4">
        <f t="shared" si="132"/>
        <v>0</v>
      </c>
      <c r="T408" s="4">
        <f t="shared" si="133"/>
        <v>1</v>
      </c>
      <c r="U408" s="7">
        <f t="shared" si="134"/>
        <v>0</v>
      </c>
      <c r="V408" s="4">
        <f t="shared" si="120"/>
        <v>0.38268428076468186</v>
      </c>
      <c r="W408" s="14">
        <f t="shared" si="121"/>
        <v>0</v>
      </c>
      <c r="X408" s="7">
        <f t="shared" si="135"/>
        <v>6.7</v>
      </c>
      <c r="Y408" s="4">
        <f t="shared" si="136"/>
        <v>-6.8808000000000007</v>
      </c>
      <c r="Z408" s="7">
        <f t="shared" si="137"/>
        <v>20.414232800000001</v>
      </c>
      <c r="AA408" s="14">
        <f t="shared" si="138"/>
        <v>0</v>
      </c>
      <c r="AB408" s="15">
        <v>1.169230846</v>
      </c>
      <c r="AC408" s="16">
        <f t="shared" si="139"/>
        <v>0.87692313450000003</v>
      </c>
    </row>
    <row r="409" spans="1:29" x14ac:dyDescent="0.25">
      <c r="A409" s="1">
        <v>36908</v>
      </c>
      <c r="B409" s="2">
        <v>0.91666666666666663</v>
      </c>
      <c r="C409">
        <v>0</v>
      </c>
      <c r="D409">
        <v>0</v>
      </c>
      <c r="E409">
        <v>0</v>
      </c>
      <c r="F409">
        <f t="shared" si="122"/>
        <v>0</v>
      </c>
      <c r="G409" s="8">
        <v>6.1</v>
      </c>
      <c r="H409">
        <v>22</v>
      </c>
      <c r="I409">
        <v>406</v>
      </c>
      <c r="J409">
        <f t="shared" si="123"/>
        <v>17</v>
      </c>
      <c r="K409" s="11">
        <f t="shared" si="124"/>
        <v>-1.1047358781854217</v>
      </c>
      <c r="L409">
        <f t="shared" si="125"/>
        <v>-9.9682264424061504</v>
      </c>
      <c r="M409">
        <f t="shared" si="126"/>
        <v>22.167196225959898</v>
      </c>
      <c r="N409" s="8">
        <f t="shared" si="127"/>
        <v>-2.6617657475901235</v>
      </c>
      <c r="O409" s="8">
        <f t="shared" si="128"/>
        <v>-0.36506986644104295</v>
      </c>
      <c r="P409" s="4">
        <f t="shared" si="129"/>
        <v>0</v>
      </c>
      <c r="Q409" s="7">
        <f t="shared" si="130"/>
        <v>0</v>
      </c>
      <c r="R409" s="4">
        <f t="shared" si="131"/>
        <v>0</v>
      </c>
      <c r="S409" s="4">
        <f t="shared" si="132"/>
        <v>0</v>
      </c>
      <c r="T409" s="4">
        <f t="shared" si="133"/>
        <v>1</v>
      </c>
      <c r="U409" s="7">
        <f t="shared" si="134"/>
        <v>0</v>
      </c>
      <c r="V409" s="4">
        <f t="shared" si="120"/>
        <v>0.38268428076468186</v>
      </c>
      <c r="W409" s="14">
        <f t="shared" si="121"/>
        <v>0</v>
      </c>
      <c r="X409" s="7">
        <f t="shared" si="135"/>
        <v>6.1</v>
      </c>
      <c r="Y409" s="4">
        <f t="shared" si="136"/>
        <v>-7.1063999999999998</v>
      </c>
      <c r="Z409" s="7">
        <f t="shared" si="137"/>
        <v>20.457322399999999</v>
      </c>
      <c r="AA409" s="14">
        <f t="shared" si="138"/>
        <v>0</v>
      </c>
      <c r="AB409" s="15">
        <v>1.230769231</v>
      </c>
      <c r="AC409" s="16">
        <f t="shared" si="139"/>
        <v>0.92307692325000001</v>
      </c>
    </row>
    <row r="410" spans="1:29" x14ac:dyDescent="0.25">
      <c r="A410" s="1">
        <v>36908</v>
      </c>
      <c r="B410" s="2">
        <v>0.95833333333333337</v>
      </c>
      <c r="C410">
        <v>0</v>
      </c>
      <c r="D410">
        <v>0</v>
      </c>
      <c r="E410">
        <v>0</v>
      </c>
      <c r="F410">
        <f t="shared" si="122"/>
        <v>0</v>
      </c>
      <c r="G410" s="8">
        <v>6.1</v>
      </c>
      <c r="H410">
        <v>23</v>
      </c>
      <c r="I410">
        <v>407</v>
      </c>
      <c r="J410">
        <f t="shared" si="123"/>
        <v>17</v>
      </c>
      <c r="K410" s="11">
        <f t="shared" si="124"/>
        <v>-1.1047358781854217</v>
      </c>
      <c r="L410">
        <f t="shared" si="125"/>
        <v>-9.9682264424061504</v>
      </c>
      <c r="M410">
        <f t="shared" si="126"/>
        <v>23.167196225959898</v>
      </c>
      <c r="N410" s="8">
        <f t="shared" si="127"/>
        <v>-2.9235651353892731</v>
      </c>
      <c r="O410" s="8">
        <f t="shared" si="128"/>
        <v>-0.36506986644104295</v>
      </c>
      <c r="P410" s="4">
        <f t="shared" si="129"/>
        <v>0</v>
      </c>
      <c r="Q410" s="7">
        <f t="shared" si="130"/>
        <v>0</v>
      </c>
      <c r="R410" s="4">
        <f t="shared" si="131"/>
        <v>0</v>
      </c>
      <c r="S410" s="4">
        <f t="shared" si="132"/>
        <v>0</v>
      </c>
      <c r="T410" s="4">
        <f t="shared" si="133"/>
        <v>1</v>
      </c>
      <c r="U410" s="7">
        <f t="shared" si="134"/>
        <v>0</v>
      </c>
      <c r="V410" s="4">
        <f t="shared" si="120"/>
        <v>0.38268428076468186</v>
      </c>
      <c r="W410" s="14">
        <f t="shared" si="121"/>
        <v>0</v>
      </c>
      <c r="X410" s="7">
        <f t="shared" si="135"/>
        <v>6.1</v>
      </c>
      <c r="Y410" s="4">
        <f t="shared" si="136"/>
        <v>-7.1063999999999998</v>
      </c>
      <c r="Z410" s="7">
        <f t="shared" si="137"/>
        <v>20.457322399999999</v>
      </c>
      <c r="AA410" s="14">
        <f t="shared" si="138"/>
        <v>0</v>
      </c>
      <c r="AB410" s="15">
        <v>1.4769230769999999</v>
      </c>
      <c r="AC410" s="16">
        <f t="shared" si="139"/>
        <v>1.1076923077499998</v>
      </c>
    </row>
    <row r="411" spans="1:29" x14ac:dyDescent="0.25">
      <c r="A411" s="1">
        <v>36908</v>
      </c>
      <c r="B411" s="3">
        <v>1</v>
      </c>
      <c r="C411">
        <v>0</v>
      </c>
      <c r="D411">
        <v>0</v>
      </c>
      <c r="E411">
        <v>0</v>
      </c>
      <c r="F411">
        <f t="shared" si="122"/>
        <v>0</v>
      </c>
      <c r="G411" s="8">
        <v>6.1</v>
      </c>
      <c r="H411">
        <v>24</v>
      </c>
      <c r="I411">
        <v>408</v>
      </c>
      <c r="J411">
        <f t="shared" si="123"/>
        <v>17</v>
      </c>
      <c r="K411" s="11">
        <f t="shared" si="124"/>
        <v>-1.1047358781854217</v>
      </c>
      <c r="L411">
        <f t="shared" si="125"/>
        <v>-9.9682264424061504</v>
      </c>
      <c r="M411">
        <f t="shared" si="126"/>
        <v>24.167196225959898</v>
      </c>
      <c r="N411" s="8">
        <f t="shared" si="127"/>
        <v>-3.1853645231884222</v>
      </c>
      <c r="O411" s="8">
        <f t="shared" si="128"/>
        <v>-0.36506986644104295</v>
      </c>
      <c r="P411" s="4">
        <f t="shared" si="129"/>
        <v>0</v>
      </c>
      <c r="Q411" s="7">
        <f t="shared" si="130"/>
        <v>0</v>
      </c>
      <c r="R411" s="4">
        <f t="shared" si="131"/>
        <v>0</v>
      </c>
      <c r="S411" s="4">
        <f t="shared" si="132"/>
        <v>0</v>
      </c>
      <c r="T411" s="4">
        <f t="shared" si="133"/>
        <v>1</v>
      </c>
      <c r="U411" s="7">
        <f t="shared" si="134"/>
        <v>0</v>
      </c>
      <c r="V411" s="4">
        <f t="shared" si="120"/>
        <v>0.38268428076468186</v>
      </c>
      <c r="W411" s="14">
        <f t="shared" si="121"/>
        <v>0</v>
      </c>
      <c r="X411" s="7">
        <f t="shared" si="135"/>
        <v>6.1</v>
      </c>
      <c r="Y411" s="4">
        <f t="shared" si="136"/>
        <v>-7.1063999999999998</v>
      </c>
      <c r="Z411" s="7">
        <f t="shared" si="137"/>
        <v>20.457322399999999</v>
      </c>
      <c r="AA411" s="14">
        <f t="shared" si="138"/>
        <v>0</v>
      </c>
      <c r="AB411" s="15">
        <v>0.99230776899999995</v>
      </c>
      <c r="AC411" s="16">
        <f t="shared" si="139"/>
        <v>0.74423082674999996</v>
      </c>
    </row>
    <row r="412" spans="1:29" x14ac:dyDescent="0.25">
      <c r="A412" s="1">
        <v>36909</v>
      </c>
      <c r="B412" s="2">
        <v>4.1666666666666664E-2</v>
      </c>
      <c r="C412">
        <v>0</v>
      </c>
      <c r="D412">
        <v>0</v>
      </c>
      <c r="E412">
        <v>0</v>
      </c>
      <c r="F412">
        <f t="shared" si="122"/>
        <v>0</v>
      </c>
      <c r="G412" s="8">
        <v>4.4000000000000004</v>
      </c>
      <c r="H412">
        <v>1</v>
      </c>
      <c r="I412">
        <v>409</v>
      </c>
      <c r="J412">
        <f t="shared" si="123"/>
        <v>18</v>
      </c>
      <c r="K412" s="11">
        <f t="shared" si="124"/>
        <v>-1.0874743800887745</v>
      </c>
      <c r="L412">
        <f t="shared" si="125"/>
        <v>-10.294032203380151</v>
      </c>
      <c r="M412">
        <f t="shared" si="126"/>
        <v>1.1617661299436641</v>
      </c>
      <c r="N412" s="8">
        <f t="shared" si="127"/>
        <v>2.8374429920047546</v>
      </c>
      <c r="O412" s="8">
        <f t="shared" si="128"/>
        <v>-0.36183089372993493</v>
      </c>
      <c r="P412" s="4">
        <f t="shared" si="129"/>
        <v>0</v>
      </c>
      <c r="Q412" s="7">
        <f t="shared" si="130"/>
        <v>0</v>
      </c>
      <c r="R412" s="4">
        <f t="shared" si="131"/>
        <v>0</v>
      </c>
      <c r="S412" s="4">
        <f t="shared" si="132"/>
        <v>0</v>
      </c>
      <c r="T412" s="4">
        <f t="shared" si="133"/>
        <v>1</v>
      </c>
      <c r="U412" s="7">
        <f t="shared" si="134"/>
        <v>0</v>
      </c>
      <c r="V412" s="4">
        <f t="shared" si="120"/>
        <v>0.38268428076468186</v>
      </c>
      <c r="W412" s="14">
        <f t="shared" si="121"/>
        <v>0</v>
      </c>
      <c r="X412" s="7">
        <f t="shared" si="135"/>
        <v>4.4000000000000004</v>
      </c>
      <c r="Y412" s="4">
        <f t="shared" si="136"/>
        <v>-7.7456000000000005</v>
      </c>
      <c r="Z412" s="7">
        <f t="shared" si="137"/>
        <v>20.579409599999998</v>
      </c>
      <c r="AA412" s="14">
        <f t="shared" si="138"/>
        <v>0</v>
      </c>
      <c r="AB412" s="15">
        <v>0.98461530799999997</v>
      </c>
      <c r="AC412" s="16">
        <f t="shared" si="139"/>
        <v>0.73846148099999998</v>
      </c>
    </row>
    <row r="413" spans="1:29" x14ac:dyDescent="0.25">
      <c r="A413" s="1">
        <v>36909</v>
      </c>
      <c r="B413" s="2">
        <v>8.3333333333333329E-2</v>
      </c>
      <c r="C413">
        <v>0</v>
      </c>
      <c r="D413">
        <v>0</v>
      </c>
      <c r="E413">
        <v>0</v>
      </c>
      <c r="F413">
        <f t="shared" si="122"/>
        <v>0</v>
      </c>
      <c r="G413" s="8">
        <v>3.9</v>
      </c>
      <c r="H413">
        <v>2</v>
      </c>
      <c r="I413">
        <v>410</v>
      </c>
      <c r="J413">
        <f t="shared" si="123"/>
        <v>18</v>
      </c>
      <c r="K413" s="11">
        <f t="shared" si="124"/>
        <v>-1.0874743800887745</v>
      </c>
      <c r="L413">
        <f t="shared" si="125"/>
        <v>-10.294032203380151</v>
      </c>
      <c r="M413">
        <f t="shared" si="126"/>
        <v>2.1617661299436643</v>
      </c>
      <c r="N413" s="8">
        <f t="shared" si="127"/>
        <v>2.575643604205605</v>
      </c>
      <c r="O413" s="8">
        <f t="shared" si="128"/>
        <v>-0.36183089372993493</v>
      </c>
      <c r="P413" s="4">
        <f t="shared" si="129"/>
        <v>0</v>
      </c>
      <c r="Q413" s="7">
        <f t="shared" si="130"/>
        <v>0</v>
      </c>
      <c r="R413" s="4">
        <f t="shared" si="131"/>
        <v>0</v>
      </c>
      <c r="S413" s="4">
        <f t="shared" si="132"/>
        <v>0</v>
      </c>
      <c r="T413" s="4">
        <f t="shared" si="133"/>
        <v>1</v>
      </c>
      <c r="U413" s="7">
        <f t="shared" si="134"/>
        <v>0</v>
      </c>
      <c r="V413" s="4">
        <f t="shared" si="120"/>
        <v>0.38268428076468186</v>
      </c>
      <c r="W413" s="14">
        <f t="shared" si="121"/>
        <v>0</v>
      </c>
      <c r="X413" s="7">
        <f t="shared" si="135"/>
        <v>3.9</v>
      </c>
      <c r="Y413" s="4">
        <f t="shared" si="136"/>
        <v>-7.9336000000000002</v>
      </c>
      <c r="Z413" s="7">
        <f t="shared" si="137"/>
        <v>20.615317600000001</v>
      </c>
      <c r="AA413" s="14">
        <f t="shared" si="138"/>
        <v>0</v>
      </c>
      <c r="AB413" s="15">
        <v>0.669230769</v>
      </c>
      <c r="AC413" s="16">
        <f t="shared" si="139"/>
        <v>0.50192307675000003</v>
      </c>
    </row>
    <row r="414" spans="1:29" x14ac:dyDescent="0.25">
      <c r="A414" s="1">
        <v>36909</v>
      </c>
      <c r="B414" s="2">
        <v>0.125</v>
      </c>
      <c r="C414">
        <v>0</v>
      </c>
      <c r="D414">
        <v>0</v>
      </c>
      <c r="E414">
        <v>0</v>
      </c>
      <c r="F414">
        <f t="shared" si="122"/>
        <v>0</v>
      </c>
      <c r="G414" s="8">
        <v>2.8</v>
      </c>
      <c r="H414">
        <v>3</v>
      </c>
      <c r="I414">
        <v>411</v>
      </c>
      <c r="J414">
        <f t="shared" si="123"/>
        <v>18</v>
      </c>
      <c r="K414" s="11">
        <f t="shared" si="124"/>
        <v>-1.0874743800887745</v>
      </c>
      <c r="L414">
        <f t="shared" si="125"/>
        <v>-10.294032203380151</v>
      </c>
      <c r="M414">
        <f t="shared" si="126"/>
        <v>3.1617661299436643</v>
      </c>
      <c r="N414" s="8">
        <f t="shared" si="127"/>
        <v>2.3138442164064554</v>
      </c>
      <c r="O414" s="8">
        <f t="shared" si="128"/>
        <v>-0.36183089372993493</v>
      </c>
      <c r="P414" s="4">
        <f t="shared" si="129"/>
        <v>0</v>
      </c>
      <c r="Q414" s="7">
        <f t="shared" si="130"/>
        <v>0</v>
      </c>
      <c r="R414" s="4">
        <f t="shared" si="131"/>
        <v>0</v>
      </c>
      <c r="S414" s="4">
        <f t="shared" si="132"/>
        <v>0</v>
      </c>
      <c r="T414" s="4">
        <f t="shared" si="133"/>
        <v>1</v>
      </c>
      <c r="U414" s="7">
        <f t="shared" si="134"/>
        <v>0</v>
      </c>
      <c r="V414" s="4">
        <f t="shared" si="120"/>
        <v>0.38268428076468186</v>
      </c>
      <c r="W414" s="14">
        <f t="shared" si="121"/>
        <v>0</v>
      </c>
      <c r="X414" s="7">
        <f t="shared" si="135"/>
        <v>2.8</v>
      </c>
      <c r="Y414" s="4">
        <f t="shared" si="136"/>
        <v>-8.3471999999999991</v>
      </c>
      <c r="Z414" s="7">
        <f t="shared" si="137"/>
        <v>20.694315200000002</v>
      </c>
      <c r="AA414" s="14">
        <f t="shared" si="138"/>
        <v>0</v>
      </c>
      <c r="AB414" s="15">
        <v>0.80769230800000003</v>
      </c>
      <c r="AC414" s="16">
        <f t="shared" si="139"/>
        <v>0.60576923100000002</v>
      </c>
    </row>
    <row r="415" spans="1:29" x14ac:dyDescent="0.25">
      <c r="A415" s="1">
        <v>36909</v>
      </c>
      <c r="B415" s="2">
        <v>0.16666666666666666</v>
      </c>
      <c r="C415">
        <v>0</v>
      </c>
      <c r="D415">
        <v>0</v>
      </c>
      <c r="E415">
        <v>0</v>
      </c>
      <c r="F415">
        <f t="shared" si="122"/>
        <v>0</v>
      </c>
      <c r="G415" s="8">
        <v>1.1000000000000001</v>
      </c>
      <c r="H415">
        <v>4</v>
      </c>
      <c r="I415">
        <v>412</v>
      </c>
      <c r="J415">
        <f t="shared" si="123"/>
        <v>18</v>
      </c>
      <c r="K415" s="11">
        <f t="shared" si="124"/>
        <v>-1.0874743800887745</v>
      </c>
      <c r="L415">
        <f t="shared" si="125"/>
        <v>-10.294032203380151</v>
      </c>
      <c r="M415">
        <f t="shared" si="126"/>
        <v>4.1617661299436639</v>
      </c>
      <c r="N415" s="8">
        <f t="shared" si="127"/>
        <v>2.0520448286073063</v>
      </c>
      <c r="O415" s="8">
        <f t="shared" si="128"/>
        <v>-0.36183089372993493</v>
      </c>
      <c r="P415" s="4">
        <f t="shared" si="129"/>
        <v>0</v>
      </c>
      <c r="Q415" s="7">
        <f t="shared" si="130"/>
        <v>0</v>
      </c>
      <c r="R415" s="4">
        <f t="shared" si="131"/>
        <v>0</v>
      </c>
      <c r="S415" s="4">
        <f t="shared" si="132"/>
        <v>0</v>
      </c>
      <c r="T415" s="4">
        <f t="shared" si="133"/>
        <v>0</v>
      </c>
      <c r="U415" s="7">
        <f t="shared" si="134"/>
        <v>0</v>
      </c>
      <c r="V415" s="4">
        <f t="shared" si="120"/>
        <v>0.38268428076468186</v>
      </c>
      <c r="W415" s="14">
        <f t="shared" si="121"/>
        <v>0</v>
      </c>
      <c r="X415" s="7">
        <f t="shared" si="135"/>
        <v>1.1000000000000001</v>
      </c>
      <c r="Y415" s="4">
        <f t="shared" si="136"/>
        <v>-8.9863999999999997</v>
      </c>
      <c r="Z415" s="7">
        <f t="shared" si="137"/>
        <v>20.816402400000001</v>
      </c>
      <c r="AA415" s="14">
        <f t="shared" si="138"/>
        <v>0</v>
      </c>
      <c r="AB415" s="15">
        <v>0.54615380800000002</v>
      </c>
      <c r="AC415" s="16">
        <f t="shared" si="139"/>
        <v>0.40961535599999999</v>
      </c>
    </row>
    <row r="416" spans="1:29" x14ac:dyDescent="0.25">
      <c r="A416" s="1">
        <v>36909</v>
      </c>
      <c r="B416" s="2">
        <v>0.20833333333333334</v>
      </c>
      <c r="C416">
        <v>0</v>
      </c>
      <c r="D416">
        <v>0</v>
      </c>
      <c r="E416">
        <v>0</v>
      </c>
      <c r="F416">
        <f t="shared" si="122"/>
        <v>0</v>
      </c>
      <c r="G416" s="8">
        <v>1.1000000000000001</v>
      </c>
      <c r="H416">
        <v>5</v>
      </c>
      <c r="I416">
        <v>413</v>
      </c>
      <c r="J416">
        <f t="shared" si="123"/>
        <v>18</v>
      </c>
      <c r="K416" s="11">
        <f t="shared" si="124"/>
        <v>-1.0874743800887745</v>
      </c>
      <c r="L416">
        <f t="shared" si="125"/>
        <v>-10.294032203380151</v>
      </c>
      <c r="M416">
        <f t="shared" si="126"/>
        <v>5.1617661299436639</v>
      </c>
      <c r="N416" s="8">
        <f t="shared" si="127"/>
        <v>1.790245440808157</v>
      </c>
      <c r="O416" s="8">
        <f t="shared" si="128"/>
        <v>-0.36183089372993493</v>
      </c>
      <c r="P416" s="4">
        <f t="shared" si="129"/>
        <v>0</v>
      </c>
      <c r="Q416" s="7">
        <f t="shared" si="130"/>
        <v>0</v>
      </c>
      <c r="R416" s="4">
        <f t="shared" si="131"/>
        <v>0</v>
      </c>
      <c r="S416" s="4">
        <f t="shared" si="132"/>
        <v>0</v>
      </c>
      <c r="T416" s="4">
        <f t="shared" si="133"/>
        <v>0</v>
      </c>
      <c r="U416" s="7">
        <f t="shared" si="134"/>
        <v>0</v>
      </c>
      <c r="V416" s="4">
        <f t="shared" si="120"/>
        <v>0.38268428076468186</v>
      </c>
      <c r="W416" s="14">
        <f t="shared" si="121"/>
        <v>0</v>
      </c>
      <c r="X416" s="7">
        <f t="shared" si="135"/>
        <v>1.1000000000000001</v>
      </c>
      <c r="Y416" s="4">
        <f t="shared" si="136"/>
        <v>-8.9863999999999997</v>
      </c>
      <c r="Z416" s="7">
        <f t="shared" si="137"/>
        <v>20.816402400000001</v>
      </c>
      <c r="AA416" s="14">
        <f t="shared" si="138"/>
        <v>0</v>
      </c>
      <c r="AB416" s="15">
        <v>0.84615384599999999</v>
      </c>
      <c r="AC416" s="16">
        <f t="shared" si="139"/>
        <v>0.63461538449999999</v>
      </c>
    </row>
    <row r="417" spans="1:29" x14ac:dyDescent="0.25">
      <c r="A417" s="1">
        <v>36909</v>
      </c>
      <c r="B417" s="2">
        <v>0.25</v>
      </c>
      <c r="C417">
        <v>0</v>
      </c>
      <c r="D417">
        <v>0</v>
      </c>
      <c r="E417">
        <v>0</v>
      </c>
      <c r="F417">
        <f t="shared" si="122"/>
        <v>0</v>
      </c>
      <c r="G417" s="8">
        <v>0.6</v>
      </c>
      <c r="H417">
        <v>6</v>
      </c>
      <c r="I417">
        <v>414</v>
      </c>
      <c r="J417">
        <f t="shared" si="123"/>
        <v>18</v>
      </c>
      <c r="K417" s="11">
        <f t="shared" si="124"/>
        <v>-1.0874743800887745</v>
      </c>
      <c r="L417">
        <f t="shared" si="125"/>
        <v>-10.294032203380151</v>
      </c>
      <c r="M417">
        <f t="shared" si="126"/>
        <v>6.1617661299436639</v>
      </c>
      <c r="N417" s="8">
        <f t="shared" si="127"/>
        <v>1.5284460530090078</v>
      </c>
      <c r="O417" s="8">
        <f t="shared" si="128"/>
        <v>-0.36183089372993493</v>
      </c>
      <c r="P417" s="4">
        <f t="shared" si="129"/>
        <v>0</v>
      </c>
      <c r="Q417" s="7">
        <f t="shared" si="130"/>
        <v>0</v>
      </c>
      <c r="R417" s="4">
        <f t="shared" si="131"/>
        <v>0</v>
      </c>
      <c r="S417" s="4">
        <f t="shared" si="132"/>
        <v>0</v>
      </c>
      <c r="T417" s="4">
        <f t="shared" si="133"/>
        <v>0</v>
      </c>
      <c r="U417" s="7">
        <f t="shared" si="134"/>
        <v>0</v>
      </c>
      <c r="V417" s="4">
        <f t="shared" si="120"/>
        <v>0.38268428076468186</v>
      </c>
      <c r="W417" s="14">
        <f t="shared" si="121"/>
        <v>0</v>
      </c>
      <c r="X417" s="7">
        <f t="shared" si="135"/>
        <v>0.6</v>
      </c>
      <c r="Y417" s="4">
        <f t="shared" si="136"/>
        <v>-9.1744000000000003</v>
      </c>
      <c r="Z417" s="7">
        <f t="shared" si="137"/>
        <v>20.8523104</v>
      </c>
      <c r="AA417" s="14">
        <f t="shared" si="138"/>
        <v>0</v>
      </c>
      <c r="AB417" s="15">
        <v>0.84615384599999999</v>
      </c>
      <c r="AC417" s="16">
        <f t="shared" si="139"/>
        <v>0.63461538449999999</v>
      </c>
    </row>
    <row r="418" spans="1:29" x14ac:dyDescent="0.25">
      <c r="A418" s="1">
        <v>36909</v>
      </c>
      <c r="B418" s="2">
        <v>0.29166666666666669</v>
      </c>
      <c r="C418">
        <v>0</v>
      </c>
      <c r="D418">
        <v>0</v>
      </c>
      <c r="E418">
        <v>0</v>
      </c>
      <c r="F418">
        <f t="shared" si="122"/>
        <v>0</v>
      </c>
      <c r="G418" s="8">
        <v>0.6</v>
      </c>
      <c r="H418">
        <v>7</v>
      </c>
      <c r="I418">
        <v>415</v>
      </c>
      <c r="J418">
        <f t="shared" si="123"/>
        <v>18</v>
      </c>
      <c r="K418" s="11">
        <f t="shared" si="124"/>
        <v>-1.0874743800887745</v>
      </c>
      <c r="L418">
        <f t="shared" si="125"/>
        <v>-10.294032203380151</v>
      </c>
      <c r="M418">
        <f t="shared" si="126"/>
        <v>7.1617661299436639</v>
      </c>
      <c r="N418" s="8">
        <f t="shared" si="127"/>
        <v>1.2666466652098582</v>
      </c>
      <c r="O418" s="8">
        <f t="shared" si="128"/>
        <v>-0.36183089372993493</v>
      </c>
      <c r="P418" s="4">
        <f t="shared" si="129"/>
        <v>1.7874964016373479E-2</v>
      </c>
      <c r="Q418" s="7">
        <f t="shared" si="130"/>
        <v>1.7875916037813685E-2</v>
      </c>
      <c r="R418" s="4">
        <f t="shared" si="131"/>
        <v>1.1027839903468719</v>
      </c>
      <c r="S418" s="4">
        <f t="shared" si="132"/>
        <v>1.1027839903468719</v>
      </c>
      <c r="T418" s="4">
        <f t="shared" si="133"/>
        <v>0</v>
      </c>
      <c r="U418" s="7">
        <f t="shared" si="134"/>
        <v>1.1027839903468719</v>
      </c>
      <c r="V418" s="4">
        <f t="shared" si="120"/>
        <v>0.18912067660012852</v>
      </c>
      <c r="W418" s="14">
        <f t="shared" si="121"/>
        <v>0</v>
      </c>
      <c r="X418" s="7">
        <f t="shared" si="135"/>
        <v>0.6</v>
      </c>
      <c r="Y418" s="4">
        <f t="shared" si="136"/>
        <v>-9.1744000000000003</v>
      </c>
      <c r="Z418" s="7">
        <f t="shared" si="137"/>
        <v>20.8523104</v>
      </c>
      <c r="AA418" s="14">
        <f t="shared" si="138"/>
        <v>0</v>
      </c>
      <c r="AB418" s="15">
        <v>0.86153843100000005</v>
      </c>
      <c r="AC418" s="16">
        <f t="shared" si="139"/>
        <v>0.64615382325000004</v>
      </c>
    </row>
    <row r="419" spans="1:29" x14ac:dyDescent="0.25">
      <c r="A419" s="1">
        <v>36909</v>
      </c>
      <c r="B419" s="2">
        <v>0.33333333333333331</v>
      </c>
      <c r="C419">
        <v>73</v>
      </c>
      <c r="D419">
        <v>351</v>
      </c>
      <c r="E419">
        <v>33</v>
      </c>
      <c r="F419">
        <f t="shared" si="122"/>
        <v>40</v>
      </c>
      <c r="G419" s="8">
        <v>1.1000000000000001</v>
      </c>
      <c r="H419">
        <v>8</v>
      </c>
      <c r="I419">
        <v>416</v>
      </c>
      <c r="J419">
        <f t="shared" si="123"/>
        <v>18</v>
      </c>
      <c r="K419" s="11">
        <f t="shared" si="124"/>
        <v>-1.0874743800887745</v>
      </c>
      <c r="L419">
        <f t="shared" si="125"/>
        <v>-10.294032203380151</v>
      </c>
      <c r="M419">
        <f t="shared" si="126"/>
        <v>8.1617661299436648</v>
      </c>
      <c r="N419" s="8">
        <f t="shared" si="127"/>
        <v>1.0048472774107087</v>
      </c>
      <c r="O419" s="8">
        <f t="shared" si="128"/>
        <v>-0.36183089372993493</v>
      </c>
      <c r="P419" s="4">
        <f t="shared" si="129"/>
        <v>0.19680760137639924</v>
      </c>
      <c r="Q419" s="7">
        <f t="shared" si="130"/>
        <v>0.19810076960874168</v>
      </c>
      <c r="R419" s="4">
        <f t="shared" si="131"/>
        <v>0.93596816597236221</v>
      </c>
      <c r="S419" s="4">
        <f t="shared" si="132"/>
        <v>0.93596816597236221</v>
      </c>
      <c r="T419" s="4">
        <f t="shared" si="133"/>
        <v>0</v>
      </c>
      <c r="U419" s="7">
        <f t="shared" si="134"/>
        <v>0.93596816597236221</v>
      </c>
      <c r="V419" s="4">
        <f t="shared" si="120"/>
        <v>0.40433461545614985</v>
      </c>
      <c r="W419" s="14">
        <f t="shared" si="121"/>
        <v>173.6654565131301</v>
      </c>
      <c r="X419" s="7">
        <f t="shared" si="135"/>
        <v>6.744127336676728</v>
      </c>
      <c r="Y419" s="4">
        <f t="shared" si="136"/>
        <v>-6.8642081214095505</v>
      </c>
      <c r="Z419" s="7">
        <f t="shared" si="137"/>
        <v>20.411063751189225</v>
      </c>
      <c r="AA419" s="14">
        <f t="shared" si="138"/>
        <v>0.8240027940813518</v>
      </c>
      <c r="AB419" s="15">
        <v>1.0538461539999999</v>
      </c>
      <c r="AC419" s="16">
        <f t="shared" si="139"/>
        <v>0.79038461549999994</v>
      </c>
    </row>
    <row r="420" spans="1:29" x14ac:dyDescent="0.25">
      <c r="A420" s="1">
        <v>36909</v>
      </c>
      <c r="B420" s="2">
        <v>0.375</v>
      </c>
      <c r="C420">
        <v>217</v>
      </c>
      <c r="D420">
        <v>447</v>
      </c>
      <c r="E420">
        <v>92</v>
      </c>
      <c r="F420">
        <f t="shared" si="122"/>
        <v>125</v>
      </c>
      <c r="G420" s="8">
        <v>4.4000000000000004</v>
      </c>
      <c r="H420">
        <v>9</v>
      </c>
      <c r="I420">
        <v>417</v>
      </c>
      <c r="J420">
        <f t="shared" si="123"/>
        <v>18</v>
      </c>
      <c r="K420" s="11">
        <f t="shared" si="124"/>
        <v>-1.0874743800887745</v>
      </c>
      <c r="L420">
        <f t="shared" si="125"/>
        <v>-10.294032203380151</v>
      </c>
      <c r="M420">
        <f t="shared" si="126"/>
        <v>9.1617661299436648</v>
      </c>
      <c r="N420" s="8">
        <f t="shared" si="127"/>
        <v>0.7430478896115591</v>
      </c>
      <c r="O420" s="8">
        <f t="shared" si="128"/>
        <v>-0.36183089372993493</v>
      </c>
      <c r="P420" s="4">
        <f t="shared" si="129"/>
        <v>0.34812029320049687</v>
      </c>
      <c r="Q420" s="7">
        <f t="shared" si="130"/>
        <v>0.35556522743239805</v>
      </c>
      <c r="R420" s="4">
        <f t="shared" si="131"/>
        <v>0.74089443298413804</v>
      </c>
      <c r="S420" s="4">
        <f t="shared" si="132"/>
        <v>0.74089443298413804</v>
      </c>
      <c r="T420" s="4">
        <f t="shared" si="133"/>
        <v>0</v>
      </c>
      <c r="U420" s="7">
        <f t="shared" si="134"/>
        <v>0.74089443298413804</v>
      </c>
      <c r="V420" s="4">
        <f t="shared" si="120"/>
        <v>0.58632824661718264</v>
      </c>
      <c r="W420" s="14">
        <f t="shared" si="121"/>
        <v>350.58716856812242</v>
      </c>
      <c r="X420" s="7">
        <f t="shared" si="135"/>
        <v>15.79408297846398</v>
      </c>
      <c r="Y420" s="4">
        <f t="shared" si="136"/>
        <v>-3.4614248000975438</v>
      </c>
      <c r="Z420" s="7">
        <f t="shared" si="137"/>
        <v>19.761132136818631</v>
      </c>
      <c r="AA420" s="14">
        <f t="shared" si="138"/>
        <v>1.6104878101650324</v>
      </c>
      <c r="AB420" s="15">
        <v>0.66153846199999999</v>
      </c>
      <c r="AC420" s="16">
        <f t="shared" si="139"/>
        <v>0.4961538465</v>
      </c>
    </row>
    <row r="421" spans="1:29" x14ac:dyDescent="0.25">
      <c r="A421" s="1">
        <v>36909</v>
      </c>
      <c r="B421" s="2">
        <v>0.41666666666666669</v>
      </c>
      <c r="C421">
        <v>374</v>
      </c>
      <c r="D421">
        <v>640</v>
      </c>
      <c r="E421">
        <v>110</v>
      </c>
      <c r="F421">
        <f t="shared" si="122"/>
        <v>264</v>
      </c>
      <c r="G421" s="8">
        <v>6.7</v>
      </c>
      <c r="H421">
        <v>10</v>
      </c>
      <c r="I421">
        <v>418</v>
      </c>
      <c r="J421">
        <f t="shared" si="123"/>
        <v>18</v>
      </c>
      <c r="K421" s="11">
        <f t="shared" si="124"/>
        <v>-1.0874743800887745</v>
      </c>
      <c r="L421">
        <f t="shared" si="125"/>
        <v>-10.294032203380151</v>
      </c>
      <c r="M421">
        <f t="shared" si="126"/>
        <v>10.161766129943665</v>
      </c>
      <c r="N421" s="8">
        <f t="shared" si="127"/>
        <v>0.48124850181240969</v>
      </c>
      <c r="O421" s="8">
        <f t="shared" si="128"/>
        <v>-0.36183089372993493</v>
      </c>
      <c r="P421" s="4">
        <f t="shared" si="129"/>
        <v>0.46150132959690027</v>
      </c>
      <c r="Q421" s="7">
        <f t="shared" si="130"/>
        <v>0.47968678141174942</v>
      </c>
      <c r="R421" s="4">
        <f t="shared" si="131"/>
        <v>0.50978451133549518</v>
      </c>
      <c r="S421" s="4">
        <f t="shared" si="132"/>
        <v>0.50978451133549518</v>
      </c>
      <c r="T421" s="4">
        <f t="shared" si="133"/>
        <v>0</v>
      </c>
      <c r="U421" s="7">
        <f t="shared" si="134"/>
        <v>0.50978451133549518</v>
      </c>
      <c r="V421" s="4">
        <f t="shared" si="120"/>
        <v>0.72269900487829797</v>
      </c>
      <c r="W421" s="14">
        <f t="shared" si="121"/>
        <v>568.34071808218243</v>
      </c>
      <c r="X421" s="7">
        <f t="shared" si="135"/>
        <v>25.171073337670929</v>
      </c>
      <c r="Y421" s="4">
        <f t="shared" si="136"/>
        <v>6.4323574964269395E-2</v>
      </c>
      <c r="Z421" s="7">
        <f t="shared" si="137"/>
        <v>19.087714197181825</v>
      </c>
      <c r="AA421" s="14">
        <f t="shared" si="138"/>
        <v>2.5218096261036447</v>
      </c>
      <c r="AB421" s="15">
        <v>1.1769230770000001</v>
      </c>
      <c r="AC421" s="16">
        <f t="shared" si="139"/>
        <v>0.88269230775000007</v>
      </c>
    </row>
    <row r="422" spans="1:29" x14ac:dyDescent="0.25">
      <c r="A422" s="1">
        <v>36909</v>
      </c>
      <c r="B422" s="2">
        <v>0.45833333333333331</v>
      </c>
      <c r="C422">
        <v>503</v>
      </c>
      <c r="D422">
        <v>833</v>
      </c>
      <c r="E422">
        <v>83</v>
      </c>
      <c r="F422">
        <f t="shared" si="122"/>
        <v>420</v>
      </c>
      <c r="G422" s="8">
        <v>7.8</v>
      </c>
      <c r="H422">
        <v>11</v>
      </c>
      <c r="I422">
        <v>419</v>
      </c>
      <c r="J422">
        <f t="shared" si="123"/>
        <v>18</v>
      </c>
      <c r="K422" s="11">
        <f t="shared" si="124"/>
        <v>-1.0874743800887745</v>
      </c>
      <c r="L422">
        <f t="shared" si="125"/>
        <v>-10.294032203380151</v>
      </c>
      <c r="M422">
        <f t="shared" si="126"/>
        <v>11.161766129943665</v>
      </c>
      <c r="N422" s="8">
        <f t="shared" si="127"/>
        <v>0.21944911401326034</v>
      </c>
      <c r="O422" s="8">
        <f t="shared" si="128"/>
        <v>-0.36183089372993493</v>
      </c>
      <c r="P422" s="4">
        <f t="shared" si="129"/>
        <v>0.52922398030621642</v>
      </c>
      <c r="Q422" s="7">
        <f t="shared" si="130"/>
        <v>0.55768570665930051</v>
      </c>
      <c r="R422" s="4">
        <f t="shared" si="131"/>
        <v>0.24231822115248475</v>
      </c>
      <c r="S422" s="4">
        <f t="shared" si="132"/>
        <v>0.24231822115248475</v>
      </c>
      <c r="T422" s="4">
        <f t="shared" si="133"/>
        <v>0</v>
      </c>
      <c r="U422" s="7">
        <f t="shared" si="134"/>
        <v>0.24231822115248475</v>
      </c>
      <c r="V422" s="4">
        <f t="shared" si="120"/>
        <v>0.80415344842733472</v>
      </c>
      <c r="W422" s="14">
        <f t="shared" si="121"/>
        <v>749.7008085552967</v>
      </c>
      <c r="X422" s="7">
        <f t="shared" si="135"/>
        <v>32.165276278047145</v>
      </c>
      <c r="Y422" s="4">
        <f t="shared" si="136"/>
        <v>2.6941438805457265</v>
      </c>
      <c r="Z422" s="7">
        <f t="shared" si="137"/>
        <v>18.585418518815768</v>
      </c>
      <c r="AA422" s="14">
        <f t="shared" si="138"/>
        <v>3.2389923880404585</v>
      </c>
      <c r="AB422" s="15">
        <v>2.7615384619999999</v>
      </c>
      <c r="AC422" s="16">
        <f t="shared" si="139"/>
        <v>2.0711538464999997</v>
      </c>
    </row>
    <row r="423" spans="1:29" x14ac:dyDescent="0.25">
      <c r="A423" s="1">
        <v>36909</v>
      </c>
      <c r="B423" s="2">
        <v>0.5</v>
      </c>
      <c r="C423">
        <v>554</v>
      </c>
      <c r="D423">
        <v>857</v>
      </c>
      <c r="E423">
        <v>84</v>
      </c>
      <c r="F423">
        <f t="shared" si="122"/>
        <v>470</v>
      </c>
      <c r="G423" s="8">
        <v>8.3000000000000007</v>
      </c>
      <c r="H423">
        <v>12</v>
      </c>
      <c r="I423">
        <v>420</v>
      </c>
      <c r="J423">
        <f t="shared" si="123"/>
        <v>18</v>
      </c>
      <c r="K423" s="11">
        <f t="shared" si="124"/>
        <v>-1.0874743800887745</v>
      </c>
      <c r="L423">
        <f t="shared" si="125"/>
        <v>-10.294032203380151</v>
      </c>
      <c r="M423">
        <f t="shared" si="126"/>
        <v>12.161766129943665</v>
      </c>
      <c r="N423" s="8">
        <f t="shared" si="127"/>
        <v>-4.2350273785889091E-2</v>
      </c>
      <c r="O423" s="8">
        <f t="shared" si="128"/>
        <v>-0.36183089372993493</v>
      </c>
      <c r="P423" s="4">
        <f t="shared" si="129"/>
        <v>0.5466730585995776</v>
      </c>
      <c r="Q423" s="7">
        <f t="shared" si="130"/>
        <v>0.57838586354322175</v>
      </c>
      <c r="R423" s="4">
        <f t="shared" si="131"/>
        <v>-4.7305452835108522E-2</v>
      </c>
      <c r="S423" s="4">
        <f t="shared" si="132"/>
        <v>-4.7305452835108522E-2</v>
      </c>
      <c r="T423" s="4">
        <f t="shared" si="133"/>
        <v>0</v>
      </c>
      <c r="U423" s="7">
        <f t="shared" si="134"/>
        <v>-4.7305452835108522E-2</v>
      </c>
      <c r="V423" s="4">
        <f t="shared" si="120"/>
        <v>0.82514059154625863</v>
      </c>
      <c r="W423" s="14">
        <f t="shared" si="121"/>
        <v>787.94841256101654</v>
      </c>
      <c r="X423" s="7">
        <f t="shared" si="135"/>
        <v>33.908323408233038</v>
      </c>
      <c r="Y423" s="4">
        <f t="shared" si="136"/>
        <v>3.3495296014956222</v>
      </c>
      <c r="Z423" s="7">
        <f t="shared" si="137"/>
        <v>18.460239846114337</v>
      </c>
      <c r="AA423" s="14">
        <f t="shared" si="138"/>
        <v>3.3813079617357009</v>
      </c>
      <c r="AB423" s="15">
        <v>3.0230769230000001</v>
      </c>
      <c r="AC423" s="16">
        <f t="shared" si="139"/>
        <v>2.2673076922500002</v>
      </c>
    </row>
    <row r="424" spans="1:29" x14ac:dyDescent="0.25">
      <c r="A424" s="1">
        <v>36909</v>
      </c>
      <c r="B424" s="2">
        <v>0.54166666666666663</v>
      </c>
      <c r="C424">
        <v>552</v>
      </c>
      <c r="D424">
        <v>838</v>
      </c>
      <c r="E424">
        <v>98</v>
      </c>
      <c r="F424">
        <f t="shared" si="122"/>
        <v>454</v>
      </c>
      <c r="G424" s="8">
        <v>9.4</v>
      </c>
      <c r="H424">
        <v>13</v>
      </c>
      <c r="I424">
        <v>421</v>
      </c>
      <c r="J424">
        <f t="shared" si="123"/>
        <v>18</v>
      </c>
      <c r="K424" s="11">
        <f t="shared" si="124"/>
        <v>-1.0874743800887745</v>
      </c>
      <c r="L424">
        <f t="shared" si="125"/>
        <v>-10.294032203380151</v>
      </c>
      <c r="M424">
        <f t="shared" si="126"/>
        <v>13.161766129943665</v>
      </c>
      <c r="N424" s="8">
        <f t="shared" si="127"/>
        <v>-0.30414966158503848</v>
      </c>
      <c r="O424" s="8">
        <f t="shared" si="128"/>
        <v>-0.36183089372993493</v>
      </c>
      <c r="P424" s="4">
        <f t="shared" si="129"/>
        <v>0.51265943862725638</v>
      </c>
      <c r="Q424" s="7">
        <f t="shared" si="130"/>
        <v>0.53827937768857415</v>
      </c>
      <c r="R424" s="4">
        <f t="shared" si="131"/>
        <v>-0.33230291092409886</v>
      </c>
      <c r="S424" s="4">
        <f t="shared" si="132"/>
        <v>-0.33230291092409886</v>
      </c>
      <c r="T424" s="4">
        <f t="shared" si="133"/>
        <v>0</v>
      </c>
      <c r="U424" s="7">
        <f t="shared" si="134"/>
        <v>-0.33230291092409886</v>
      </c>
      <c r="V424" s="4">
        <f t="shared" si="120"/>
        <v>0.78423019511440861</v>
      </c>
      <c r="W424" s="14">
        <f t="shared" si="121"/>
        <v>751.45498337939284</v>
      </c>
      <c r="X424" s="7">
        <f t="shared" si="135"/>
        <v>33.822286959830265</v>
      </c>
      <c r="Y424" s="4">
        <f t="shared" si="136"/>
        <v>3.3171798968961799</v>
      </c>
      <c r="Z424" s="7">
        <f t="shared" si="137"/>
        <v>18.466418639692829</v>
      </c>
      <c r="AA424" s="14">
        <f t="shared" si="138"/>
        <v>3.2257837416300918</v>
      </c>
      <c r="AB424" s="15">
        <v>3.6461538459999998</v>
      </c>
      <c r="AC424" s="16">
        <f t="shared" si="139"/>
        <v>2.7346153844999996</v>
      </c>
    </row>
    <row r="425" spans="1:29" x14ac:dyDescent="0.25">
      <c r="A425" s="1">
        <v>36909</v>
      </c>
      <c r="B425" s="2">
        <v>0.58333333333333337</v>
      </c>
      <c r="C425">
        <v>529</v>
      </c>
      <c r="D425">
        <v>943</v>
      </c>
      <c r="E425">
        <v>73</v>
      </c>
      <c r="F425">
        <f t="shared" si="122"/>
        <v>456</v>
      </c>
      <c r="G425" s="8">
        <v>10</v>
      </c>
      <c r="H425">
        <v>14</v>
      </c>
      <c r="I425">
        <v>422</v>
      </c>
      <c r="J425">
        <f t="shared" si="123"/>
        <v>18</v>
      </c>
      <c r="K425" s="11">
        <f t="shared" si="124"/>
        <v>-1.0874743800887745</v>
      </c>
      <c r="L425">
        <f t="shared" si="125"/>
        <v>-10.294032203380151</v>
      </c>
      <c r="M425">
        <f t="shared" si="126"/>
        <v>14.161766129943665</v>
      </c>
      <c r="N425" s="8">
        <f t="shared" si="127"/>
        <v>-0.56594904938418789</v>
      </c>
      <c r="O425" s="8">
        <f t="shared" si="128"/>
        <v>-0.36183089372993493</v>
      </c>
      <c r="P425" s="4">
        <f t="shared" si="129"/>
        <v>0.42950109238020173</v>
      </c>
      <c r="Q425" s="7">
        <f t="shared" si="130"/>
        <v>0.44394024476235505</v>
      </c>
      <c r="R425" s="4">
        <f t="shared" si="131"/>
        <v>-0.58875625139921983</v>
      </c>
      <c r="S425" s="4">
        <f t="shared" si="132"/>
        <v>-0.58875625139921983</v>
      </c>
      <c r="T425" s="4">
        <f t="shared" si="133"/>
        <v>0</v>
      </c>
      <c r="U425" s="7">
        <f t="shared" si="134"/>
        <v>-0.58875625139921983</v>
      </c>
      <c r="V425" s="4">
        <f t="shared" si="120"/>
        <v>0.68421023504098888</v>
      </c>
      <c r="W425" s="14">
        <f t="shared" si="121"/>
        <v>715.43184175351837</v>
      </c>
      <c r="X425" s="7">
        <f t="shared" si="135"/>
        <v>33.251534856989352</v>
      </c>
      <c r="Y425" s="4">
        <f t="shared" si="136"/>
        <v>3.1025771062279963</v>
      </c>
      <c r="Z425" s="7">
        <f t="shared" si="137"/>
        <v>18.507407772710454</v>
      </c>
      <c r="AA425" s="14">
        <f t="shared" si="138"/>
        <v>3.0779634764595012</v>
      </c>
      <c r="AB425" s="15">
        <v>0.43846153799999998</v>
      </c>
      <c r="AC425" s="16">
        <f t="shared" si="139"/>
        <v>0.32884615350000002</v>
      </c>
    </row>
    <row r="426" spans="1:29" x14ac:dyDescent="0.25">
      <c r="A426" s="1">
        <v>36909</v>
      </c>
      <c r="B426" s="2">
        <v>0.625</v>
      </c>
      <c r="C426">
        <v>395</v>
      </c>
      <c r="D426">
        <v>889</v>
      </c>
      <c r="E426">
        <v>59</v>
      </c>
      <c r="F426">
        <f t="shared" si="122"/>
        <v>336</v>
      </c>
      <c r="G426" s="8">
        <v>10.6</v>
      </c>
      <c r="H426">
        <v>15</v>
      </c>
      <c r="I426">
        <v>423</v>
      </c>
      <c r="J426">
        <f t="shared" si="123"/>
        <v>18</v>
      </c>
      <c r="K426" s="11">
        <f t="shared" si="124"/>
        <v>-1.0874743800887745</v>
      </c>
      <c r="L426">
        <f t="shared" si="125"/>
        <v>-10.294032203380151</v>
      </c>
      <c r="M426">
        <f t="shared" si="126"/>
        <v>15.161766129943665</v>
      </c>
      <c r="N426" s="8">
        <f t="shared" si="127"/>
        <v>-0.82774843718333735</v>
      </c>
      <c r="O426" s="8">
        <f t="shared" si="128"/>
        <v>-0.36183089372993493</v>
      </c>
      <c r="P426" s="4">
        <f t="shared" si="129"/>
        <v>0.3028651237294856</v>
      </c>
      <c r="Q426" s="7">
        <f t="shared" si="130"/>
        <v>0.30769754409919059</v>
      </c>
      <c r="R426" s="4">
        <f t="shared" si="131"/>
        <v>-0.80765587730368127</v>
      </c>
      <c r="S426" s="4">
        <f t="shared" si="132"/>
        <v>-0.80765587730368127</v>
      </c>
      <c r="T426" s="4">
        <f t="shared" si="133"/>
        <v>0</v>
      </c>
      <c r="U426" s="7">
        <f t="shared" si="134"/>
        <v>-0.80765587730368127</v>
      </c>
      <c r="V426" s="4">
        <f t="shared" si="120"/>
        <v>0.53189690631420361</v>
      </c>
      <c r="W426" s="14">
        <f t="shared" si="121"/>
        <v>529.6107855555473</v>
      </c>
      <c r="X426" s="7">
        <f t="shared" si="135"/>
        <v>27.812350530555285</v>
      </c>
      <c r="Y426" s="4">
        <f t="shared" si="136"/>
        <v>1.0574437994887873</v>
      </c>
      <c r="Z426" s="7">
        <f t="shared" si="137"/>
        <v>18.898028234297641</v>
      </c>
      <c r="AA426" s="14">
        <f t="shared" si="138"/>
        <v>2.3266063941916624</v>
      </c>
      <c r="AB426" s="15">
        <v>0.44615384600000002</v>
      </c>
      <c r="AC426" s="16">
        <f t="shared" si="139"/>
        <v>0.3346153845</v>
      </c>
    </row>
    <row r="427" spans="1:29" x14ac:dyDescent="0.25">
      <c r="A427" s="1">
        <v>36909</v>
      </c>
      <c r="B427" s="2">
        <v>0.66666666666666663</v>
      </c>
      <c r="C427">
        <v>203</v>
      </c>
      <c r="D427">
        <v>635</v>
      </c>
      <c r="E427">
        <v>54</v>
      </c>
      <c r="F427">
        <f t="shared" si="122"/>
        <v>149</v>
      </c>
      <c r="G427" s="8">
        <v>10.6</v>
      </c>
      <c r="H427">
        <v>16</v>
      </c>
      <c r="I427">
        <v>424</v>
      </c>
      <c r="J427">
        <f t="shared" si="123"/>
        <v>18</v>
      </c>
      <c r="K427" s="11">
        <f t="shared" si="124"/>
        <v>-1.0874743800887745</v>
      </c>
      <c r="L427">
        <f t="shared" si="125"/>
        <v>-10.294032203380151</v>
      </c>
      <c r="M427">
        <f t="shared" si="126"/>
        <v>16.161766129943665</v>
      </c>
      <c r="N427" s="8">
        <f t="shared" si="127"/>
        <v>-1.0895478249824866</v>
      </c>
      <c r="O427" s="8">
        <f t="shared" si="128"/>
        <v>-0.36183089372993493</v>
      </c>
      <c r="P427" s="4">
        <f t="shared" si="129"/>
        <v>0.14138156466282126</v>
      </c>
      <c r="Q427" s="7">
        <f t="shared" si="130"/>
        <v>0.14185685915933732</v>
      </c>
      <c r="R427" s="4">
        <f t="shared" si="131"/>
        <v>-0.99257170208111045</v>
      </c>
      <c r="S427" s="4">
        <f t="shared" si="132"/>
        <v>-0.99257170208111045</v>
      </c>
      <c r="T427" s="4">
        <f t="shared" si="133"/>
        <v>0</v>
      </c>
      <c r="U427" s="7">
        <f t="shared" si="134"/>
        <v>-0.99257170208111045</v>
      </c>
      <c r="V427" s="4">
        <f t="shared" si="120"/>
        <v>0.33767011057710627</v>
      </c>
      <c r="W427" s="14">
        <f t="shared" si="121"/>
        <v>266.36525810595225</v>
      </c>
      <c r="X427" s="7">
        <f t="shared" si="135"/>
        <v>19.256870888443448</v>
      </c>
      <c r="Y427" s="4">
        <f t="shared" si="136"/>
        <v>-2.1594165459452634</v>
      </c>
      <c r="Z427" s="7">
        <f t="shared" si="137"/>
        <v>19.512448560275544</v>
      </c>
      <c r="AA427" s="14">
        <f t="shared" si="138"/>
        <v>1.2082003394159104</v>
      </c>
      <c r="AB427" s="15">
        <v>0.52307692299999997</v>
      </c>
      <c r="AC427" s="16">
        <f t="shared" si="139"/>
        <v>0.39230769224999995</v>
      </c>
    </row>
    <row r="428" spans="1:29" x14ac:dyDescent="0.25">
      <c r="A428" s="1">
        <v>36909</v>
      </c>
      <c r="B428" s="2">
        <v>0.70833333333333337</v>
      </c>
      <c r="C428">
        <v>23</v>
      </c>
      <c r="D428">
        <v>278</v>
      </c>
      <c r="E428">
        <v>6</v>
      </c>
      <c r="F428">
        <f t="shared" si="122"/>
        <v>17</v>
      </c>
      <c r="G428" s="8">
        <v>10</v>
      </c>
      <c r="H428">
        <v>17</v>
      </c>
      <c r="I428">
        <v>425</v>
      </c>
      <c r="J428">
        <f t="shared" si="123"/>
        <v>18</v>
      </c>
      <c r="K428" s="11">
        <f t="shared" si="124"/>
        <v>-1.0874743800887745</v>
      </c>
      <c r="L428">
        <f t="shared" si="125"/>
        <v>-10.294032203380151</v>
      </c>
      <c r="M428">
        <f t="shared" si="126"/>
        <v>17.161766129943665</v>
      </c>
      <c r="N428" s="8">
        <f t="shared" si="127"/>
        <v>-1.3513472127816362</v>
      </c>
      <c r="O428" s="8">
        <f t="shared" si="128"/>
        <v>-0.36183089372993493</v>
      </c>
      <c r="P428" s="4">
        <f t="shared" si="129"/>
        <v>0</v>
      </c>
      <c r="Q428" s="7">
        <f t="shared" si="130"/>
        <v>0</v>
      </c>
      <c r="R428" s="4">
        <f t="shared" si="131"/>
        <v>0</v>
      </c>
      <c r="S428" s="4">
        <f t="shared" si="132"/>
        <v>0</v>
      </c>
      <c r="T428" s="4">
        <f t="shared" si="133"/>
        <v>0</v>
      </c>
      <c r="U428" s="7">
        <f t="shared" si="134"/>
        <v>0</v>
      </c>
      <c r="V428" s="4">
        <f t="shared" si="120"/>
        <v>0.38268428076468186</v>
      </c>
      <c r="W428" s="14">
        <f t="shared" si="121"/>
        <v>112.15786759585819</v>
      </c>
      <c r="X428" s="7">
        <f t="shared" si="135"/>
        <v>13.645130696865392</v>
      </c>
      <c r="Y428" s="4">
        <f t="shared" si="136"/>
        <v>-4.2694308579786124</v>
      </c>
      <c r="Z428" s="7">
        <f t="shared" si="137"/>
        <v>19.915461293873918</v>
      </c>
      <c r="AA428" s="14">
        <f t="shared" si="138"/>
        <v>0.51924188370863078</v>
      </c>
      <c r="AB428" s="15">
        <v>2.0538461539999999</v>
      </c>
      <c r="AC428" s="16">
        <f t="shared" si="139"/>
        <v>1.5403846154999998</v>
      </c>
    </row>
    <row r="429" spans="1:29" x14ac:dyDescent="0.25">
      <c r="A429" s="1">
        <v>36909</v>
      </c>
      <c r="B429" s="2">
        <v>0.75</v>
      </c>
      <c r="C429">
        <v>0</v>
      </c>
      <c r="D429">
        <v>0</v>
      </c>
      <c r="E429">
        <v>0</v>
      </c>
      <c r="F429">
        <f t="shared" si="122"/>
        <v>0</v>
      </c>
      <c r="G429" s="8">
        <v>9.4</v>
      </c>
      <c r="H429">
        <v>18</v>
      </c>
      <c r="I429">
        <v>426</v>
      </c>
      <c r="J429">
        <f t="shared" si="123"/>
        <v>18</v>
      </c>
      <c r="K429" s="11">
        <f t="shared" si="124"/>
        <v>-1.0874743800887745</v>
      </c>
      <c r="L429">
        <f t="shared" si="125"/>
        <v>-10.294032203380151</v>
      </c>
      <c r="M429">
        <f t="shared" si="126"/>
        <v>18.161766129943665</v>
      </c>
      <c r="N429" s="8">
        <f t="shared" si="127"/>
        <v>-1.6131466005807855</v>
      </c>
      <c r="O429" s="8">
        <f t="shared" si="128"/>
        <v>-0.36183089372993493</v>
      </c>
      <c r="P429" s="4">
        <f t="shared" si="129"/>
        <v>0</v>
      </c>
      <c r="Q429" s="7">
        <f t="shared" si="130"/>
        <v>0</v>
      </c>
      <c r="R429" s="4">
        <f t="shared" si="131"/>
        <v>0</v>
      </c>
      <c r="S429" s="4">
        <f t="shared" si="132"/>
        <v>0</v>
      </c>
      <c r="T429" s="4">
        <f t="shared" si="133"/>
        <v>0</v>
      </c>
      <c r="U429" s="7">
        <f t="shared" si="134"/>
        <v>0</v>
      </c>
      <c r="V429" s="4">
        <f t="shared" si="120"/>
        <v>0.38268428076468186</v>
      </c>
      <c r="W429" s="14">
        <f t="shared" si="121"/>
        <v>0</v>
      </c>
      <c r="X429" s="7">
        <f t="shared" si="135"/>
        <v>9.4</v>
      </c>
      <c r="Y429" s="4">
        <f t="shared" si="136"/>
        <v>-5.8655999999999997</v>
      </c>
      <c r="Z429" s="7">
        <f t="shared" si="137"/>
        <v>20.220329599999999</v>
      </c>
      <c r="AA429" s="14">
        <f t="shared" si="138"/>
        <v>0</v>
      </c>
      <c r="AB429" s="15">
        <v>0.73846153800000003</v>
      </c>
      <c r="AC429" s="16">
        <f t="shared" si="139"/>
        <v>0.55384615349999999</v>
      </c>
    </row>
    <row r="430" spans="1:29" x14ac:dyDescent="0.25">
      <c r="A430" s="1">
        <v>36909</v>
      </c>
      <c r="B430" s="2">
        <v>0.79166666666666663</v>
      </c>
      <c r="C430">
        <v>0</v>
      </c>
      <c r="D430">
        <v>0</v>
      </c>
      <c r="E430">
        <v>0</v>
      </c>
      <c r="F430">
        <f t="shared" si="122"/>
        <v>0</v>
      </c>
      <c r="G430" s="8">
        <v>8.3000000000000007</v>
      </c>
      <c r="H430">
        <v>19</v>
      </c>
      <c r="I430">
        <v>427</v>
      </c>
      <c r="J430">
        <f t="shared" si="123"/>
        <v>18</v>
      </c>
      <c r="K430" s="11">
        <f t="shared" si="124"/>
        <v>-1.0874743800887745</v>
      </c>
      <c r="L430">
        <f t="shared" si="125"/>
        <v>-10.294032203380151</v>
      </c>
      <c r="M430">
        <f t="shared" si="126"/>
        <v>19.161766129943665</v>
      </c>
      <c r="N430" s="8">
        <f t="shared" si="127"/>
        <v>-1.8749459883799349</v>
      </c>
      <c r="O430" s="8">
        <f t="shared" si="128"/>
        <v>-0.36183089372993493</v>
      </c>
      <c r="P430" s="4">
        <f t="shared" si="129"/>
        <v>0</v>
      </c>
      <c r="Q430" s="7">
        <f t="shared" si="130"/>
        <v>0</v>
      </c>
      <c r="R430" s="4">
        <f t="shared" si="131"/>
        <v>0</v>
      </c>
      <c r="S430" s="4">
        <f t="shared" si="132"/>
        <v>0</v>
      </c>
      <c r="T430" s="4">
        <f t="shared" si="133"/>
        <v>0</v>
      </c>
      <c r="U430" s="7">
        <f t="shared" si="134"/>
        <v>0</v>
      </c>
      <c r="V430" s="4">
        <f t="shared" si="120"/>
        <v>0.38268428076468186</v>
      </c>
      <c r="W430" s="14">
        <f t="shared" si="121"/>
        <v>0</v>
      </c>
      <c r="X430" s="7">
        <f t="shared" si="135"/>
        <v>8.3000000000000007</v>
      </c>
      <c r="Y430" s="4">
        <f t="shared" si="136"/>
        <v>-6.2791999999999994</v>
      </c>
      <c r="Z430" s="7">
        <f t="shared" si="137"/>
        <v>20.2993272</v>
      </c>
      <c r="AA430" s="14">
        <f t="shared" si="138"/>
        <v>0</v>
      </c>
      <c r="AB430" s="15">
        <v>0.85384615399999997</v>
      </c>
      <c r="AC430" s="16">
        <f t="shared" si="139"/>
        <v>0.64038461549999992</v>
      </c>
    </row>
    <row r="431" spans="1:29" x14ac:dyDescent="0.25">
      <c r="A431" s="1">
        <v>36909</v>
      </c>
      <c r="B431" s="2">
        <v>0.83333333333333337</v>
      </c>
      <c r="C431">
        <v>0</v>
      </c>
      <c r="D431">
        <v>0</v>
      </c>
      <c r="E431">
        <v>0</v>
      </c>
      <c r="F431">
        <f t="shared" si="122"/>
        <v>0</v>
      </c>
      <c r="G431" s="8">
        <v>5</v>
      </c>
      <c r="H431">
        <v>20</v>
      </c>
      <c r="I431">
        <v>428</v>
      </c>
      <c r="J431">
        <f t="shared" si="123"/>
        <v>18</v>
      </c>
      <c r="K431" s="11">
        <f t="shared" si="124"/>
        <v>-1.0874743800887745</v>
      </c>
      <c r="L431">
        <f t="shared" si="125"/>
        <v>-10.294032203380151</v>
      </c>
      <c r="M431">
        <f t="shared" si="126"/>
        <v>20.161766129943665</v>
      </c>
      <c r="N431" s="8">
        <f t="shared" si="127"/>
        <v>-2.1367453761790847</v>
      </c>
      <c r="O431" s="8">
        <f t="shared" si="128"/>
        <v>-0.36183089372993493</v>
      </c>
      <c r="P431" s="4">
        <f t="shared" si="129"/>
        <v>0</v>
      </c>
      <c r="Q431" s="7">
        <f t="shared" si="130"/>
        <v>0</v>
      </c>
      <c r="R431" s="4">
        <f t="shared" si="131"/>
        <v>0</v>
      </c>
      <c r="S431" s="4">
        <f t="shared" si="132"/>
        <v>0</v>
      </c>
      <c r="T431" s="4">
        <f t="shared" si="133"/>
        <v>1</v>
      </c>
      <c r="U431" s="7">
        <f t="shared" si="134"/>
        <v>0</v>
      </c>
      <c r="V431" s="4">
        <f t="shared" si="120"/>
        <v>0.38268428076468186</v>
      </c>
      <c r="W431" s="14">
        <f t="shared" si="121"/>
        <v>0</v>
      </c>
      <c r="X431" s="7">
        <f t="shared" si="135"/>
        <v>5</v>
      </c>
      <c r="Y431" s="4">
        <f t="shared" si="136"/>
        <v>-7.52</v>
      </c>
      <c r="Z431" s="7">
        <f t="shared" si="137"/>
        <v>20.53632</v>
      </c>
      <c r="AA431" s="14">
        <f t="shared" si="138"/>
        <v>0</v>
      </c>
      <c r="AB431" s="15">
        <v>2.461538462</v>
      </c>
      <c r="AC431" s="16">
        <f t="shared" si="139"/>
        <v>1.8461538465</v>
      </c>
    </row>
    <row r="432" spans="1:29" x14ac:dyDescent="0.25">
      <c r="A432" s="1">
        <v>36909</v>
      </c>
      <c r="B432" s="2">
        <v>0.875</v>
      </c>
      <c r="C432">
        <v>0</v>
      </c>
      <c r="D432">
        <v>0</v>
      </c>
      <c r="E432">
        <v>0</v>
      </c>
      <c r="F432">
        <f t="shared" si="122"/>
        <v>0</v>
      </c>
      <c r="G432" s="8">
        <v>4.4000000000000004</v>
      </c>
      <c r="H432">
        <v>21</v>
      </c>
      <c r="I432">
        <v>429</v>
      </c>
      <c r="J432">
        <f t="shared" si="123"/>
        <v>18</v>
      </c>
      <c r="K432" s="11">
        <f t="shared" si="124"/>
        <v>-1.0874743800887745</v>
      </c>
      <c r="L432">
        <f t="shared" si="125"/>
        <v>-10.294032203380151</v>
      </c>
      <c r="M432">
        <f t="shared" si="126"/>
        <v>21.161766129943665</v>
      </c>
      <c r="N432" s="8">
        <f t="shared" si="127"/>
        <v>-2.3985447639782338</v>
      </c>
      <c r="O432" s="8">
        <f t="shared" si="128"/>
        <v>-0.36183089372993493</v>
      </c>
      <c r="P432" s="4">
        <f t="shared" si="129"/>
        <v>0</v>
      </c>
      <c r="Q432" s="7">
        <f t="shared" si="130"/>
        <v>0</v>
      </c>
      <c r="R432" s="4">
        <f t="shared" si="131"/>
        <v>0</v>
      </c>
      <c r="S432" s="4">
        <f t="shared" si="132"/>
        <v>0</v>
      </c>
      <c r="T432" s="4">
        <f t="shared" si="133"/>
        <v>1</v>
      </c>
      <c r="U432" s="7">
        <f t="shared" si="134"/>
        <v>0</v>
      </c>
      <c r="V432" s="4">
        <f t="shared" si="120"/>
        <v>0.38268428076468186</v>
      </c>
      <c r="W432" s="14">
        <f t="shared" si="121"/>
        <v>0</v>
      </c>
      <c r="X432" s="7">
        <f t="shared" si="135"/>
        <v>4.4000000000000004</v>
      </c>
      <c r="Y432" s="4">
        <f t="shared" si="136"/>
        <v>-7.7456000000000005</v>
      </c>
      <c r="Z432" s="7">
        <f t="shared" si="137"/>
        <v>20.579409599999998</v>
      </c>
      <c r="AA432" s="14">
        <f t="shared" si="138"/>
        <v>0</v>
      </c>
      <c r="AB432" s="15">
        <v>1.9000000770000001</v>
      </c>
      <c r="AC432" s="16">
        <f t="shared" si="139"/>
        <v>1.4250000577500002</v>
      </c>
    </row>
    <row r="433" spans="1:29" x14ac:dyDescent="0.25">
      <c r="A433" s="1">
        <v>36909</v>
      </c>
      <c r="B433" s="2">
        <v>0.91666666666666663</v>
      </c>
      <c r="C433">
        <v>0</v>
      </c>
      <c r="D433">
        <v>0</v>
      </c>
      <c r="E433">
        <v>0</v>
      </c>
      <c r="F433">
        <f t="shared" si="122"/>
        <v>0</v>
      </c>
      <c r="G433" s="8">
        <v>3.9</v>
      </c>
      <c r="H433">
        <v>22</v>
      </c>
      <c r="I433">
        <v>430</v>
      </c>
      <c r="J433">
        <f t="shared" si="123"/>
        <v>18</v>
      </c>
      <c r="K433" s="11">
        <f t="shared" si="124"/>
        <v>-1.0874743800887745</v>
      </c>
      <c r="L433">
        <f t="shared" si="125"/>
        <v>-10.294032203380151</v>
      </c>
      <c r="M433">
        <f t="shared" si="126"/>
        <v>22.161766129943665</v>
      </c>
      <c r="N433" s="8">
        <f t="shared" si="127"/>
        <v>-2.6603441517773829</v>
      </c>
      <c r="O433" s="8">
        <f t="shared" si="128"/>
        <v>-0.36183089372993493</v>
      </c>
      <c r="P433" s="4">
        <f t="shared" si="129"/>
        <v>0</v>
      </c>
      <c r="Q433" s="7">
        <f t="shared" si="130"/>
        <v>0</v>
      </c>
      <c r="R433" s="4">
        <f t="shared" si="131"/>
        <v>0</v>
      </c>
      <c r="S433" s="4">
        <f t="shared" si="132"/>
        <v>0</v>
      </c>
      <c r="T433" s="4">
        <f t="shared" si="133"/>
        <v>1</v>
      </c>
      <c r="U433" s="7">
        <f t="shared" si="134"/>
        <v>0</v>
      </c>
      <c r="V433" s="4">
        <f t="shared" si="120"/>
        <v>0.38268428076468186</v>
      </c>
      <c r="W433" s="14">
        <f t="shared" si="121"/>
        <v>0</v>
      </c>
      <c r="X433" s="7">
        <f t="shared" si="135"/>
        <v>3.9</v>
      </c>
      <c r="Y433" s="4">
        <f t="shared" si="136"/>
        <v>-7.9336000000000002</v>
      </c>
      <c r="Z433" s="7">
        <f t="shared" si="137"/>
        <v>20.615317600000001</v>
      </c>
      <c r="AA433" s="14">
        <f t="shared" si="138"/>
        <v>0</v>
      </c>
      <c r="AB433" s="15">
        <v>1.192307692</v>
      </c>
      <c r="AC433" s="16">
        <f t="shared" si="139"/>
        <v>0.89423076899999998</v>
      </c>
    </row>
    <row r="434" spans="1:29" x14ac:dyDescent="0.25">
      <c r="A434" s="1">
        <v>36909</v>
      </c>
      <c r="B434" s="2">
        <v>0.95833333333333337</v>
      </c>
      <c r="C434">
        <v>0</v>
      </c>
      <c r="D434">
        <v>0</v>
      </c>
      <c r="E434">
        <v>0</v>
      </c>
      <c r="F434">
        <f t="shared" si="122"/>
        <v>0</v>
      </c>
      <c r="G434" s="8">
        <v>3.3</v>
      </c>
      <c r="H434">
        <v>23</v>
      </c>
      <c r="I434">
        <v>431</v>
      </c>
      <c r="J434">
        <f t="shared" si="123"/>
        <v>18</v>
      </c>
      <c r="K434" s="11">
        <f t="shared" si="124"/>
        <v>-1.0874743800887745</v>
      </c>
      <c r="L434">
        <f t="shared" si="125"/>
        <v>-10.294032203380151</v>
      </c>
      <c r="M434">
        <f t="shared" si="126"/>
        <v>23.161766129943665</v>
      </c>
      <c r="N434" s="8">
        <f t="shared" si="127"/>
        <v>-2.9221435395765321</v>
      </c>
      <c r="O434" s="8">
        <f t="shared" si="128"/>
        <v>-0.36183089372993493</v>
      </c>
      <c r="P434" s="4">
        <f t="shared" si="129"/>
        <v>0</v>
      </c>
      <c r="Q434" s="7">
        <f t="shared" si="130"/>
        <v>0</v>
      </c>
      <c r="R434" s="4">
        <f t="shared" si="131"/>
        <v>0</v>
      </c>
      <c r="S434" s="4">
        <f t="shared" si="132"/>
        <v>0</v>
      </c>
      <c r="T434" s="4">
        <f t="shared" si="133"/>
        <v>1</v>
      </c>
      <c r="U434" s="7">
        <f t="shared" si="134"/>
        <v>0</v>
      </c>
      <c r="V434" s="4">
        <f t="shared" si="120"/>
        <v>0.38268428076468186</v>
      </c>
      <c r="W434" s="14">
        <f t="shared" si="121"/>
        <v>0</v>
      </c>
      <c r="X434" s="7">
        <f t="shared" si="135"/>
        <v>3.3</v>
      </c>
      <c r="Y434" s="4">
        <f t="shared" si="136"/>
        <v>-8.1592000000000002</v>
      </c>
      <c r="Z434" s="7">
        <f t="shared" si="137"/>
        <v>20.658407199999999</v>
      </c>
      <c r="AA434" s="14">
        <f t="shared" si="138"/>
        <v>0</v>
      </c>
      <c r="AB434" s="15">
        <v>0.76153846199999997</v>
      </c>
      <c r="AC434" s="16">
        <f t="shared" si="139"/>
        <v>0.57115384650000001</v>
      </c>
    </row>
    <row r="435" spans="1:29" x14ac:dyDescent="0.25">
      <c r="A435" s="1">
        <v>36909</v>
      </c>
      <c r="B435" s="3">
        <v>1</v>
      </c>
      <c r="C435">
        <v>0</v>
      </c>
      <c r="D435">
        <v>0</v>
      </c>
      <c r="E435">
        <v>0</v>
      </c>
      <c r="F435">
        <f t="shared" si="122"/>
        <v>0</v>
      </c>
      <c r="G435" s="8">
        <v>2.8</v>
      </c>
      <c r="H435">
        <v>24</v>
      </c>
      <c r="I435">
        <v>432</v>
      </c>
      <c r="J435">
        <f t="shared" si="123"/>
        <v>18</v>
      </c>
      <c r="K435" s="11">
        <f t="shared" si="124"/>
        <v>-1.0874743800887745</v>
      </c>
      <c r="L435">
        <f t="shared" si="125"/>
        <v>-10.294032203380151</v>
      </c>
      <c r="M435">
        <f t="shared" si="126"/>
        <v>24.161766129943665</v>
      </c>
      <c r="N435" s="8">
        <f t="shared" si="127"/>
        <v>-3.1839429273756821</v>
      </c>
      <c r="O435" s="8">
        <f t="shared" si="128"/>
        <v>-0.36183089372993493</v>
      </c>
      <c r="P435" s="4">
        <f t="shared" si="129"/>
        <v>0</v>
      </c>
      <c r="Q435" s="7">
        <f t="shared" si="130"/>
        <v>0</v>
      </c>
      <c r="R435" s="4">
        <f t="shared" si="131"/>
        <v>0</v>
      </c>
      <c r="S435" s="4">
        <f t="shared" si="132"/>
        <v>0</v>
      </c>
      <c r="T435" s="4">
        <f t="shared" si="133"/>
        <v>1</v>
      </c>
      <c r="U435" s="7">
        <f t="shared" si="134"/>
        <v>0</v>
      </c>
      <c r="V435" s="4">
        <f t="shared" si="120"/>
        <v>0.38268428076468186</v>
      </c>
      <c r="W435" s="14">
        <f t="shared" si="121"/>
        <v>0</v>
      </c>
      <c r="X435" s="7">
        <f t="shared" si="135"/>
        <v>2.8</v>
      </c>
      <c r="Y435" s="4">
        <f t="shared" si="136"/>
        <v>-8.3471999999999991</v>
      </c>
      <c r="Z435" s="7">
        <f t="shared" si="137"/>
        <v>20.694315200000002</v>
      </c>
      <c r="AA435" s="14">
        <f t="shared" si="138"/>
        <v>0</v>
      </c>
      <c r="AB435" s="15">
        <v>0.68461538499999997</v>
      </c>
      <c r="AC435" s="16">
        <f t="shared" si="139"/>
        <v>0.51346153875</v>
      </c>
    </row>
    <row r="436" spans="1:29" x14ac:dyDescent="0.25">
      <c r="A436" s="1">
        <v>36910</v>
      </c>
      <c r="B436" s="2">
        <v>4.1666666666666664E-2</v>
      </c>
      <c r="C436">
        <v>0</v>
      </c>
      <c r="D436">
        <v>0</v>
      </c>
      <c r="E436">
        <v>0</v>
      </c>
      <c r="F436">
        <f t="shared" si="122"/>
        <v>0</v>
      </c>
      <c r="G436" s="8">
        <v>2.8</v>
      </c>
      <c r="H436">
        <v>1</v>
      </c>
      <c r="I436">
        <v>433</v>
      </c>
      <c r="J436">
        <f t="shared" si="123"/>
        <v>19</v>
      </c>
      <c r="K436" s="11">
        <f t="shared" si="124"/>
        <v>-1.0702128819921273</v>
      </c>
      <c r="L436">
        <f t="shared" si="125"/>
        <v>-10.609510901926182</v>
      </c>
      <c r="M436">
        <f t="shared" si="126"/>
        <v>1.1565081516345637</v>
      </c>
      <c r="N436" s="8">
        <f t="shared" si="127"/>
        <v>2.8388195275071384</v>
      </c>
      <c r="O436" s="8">
        <f t="shared" si="128"/>
        <v>-0.35848470271606447</v>
      </c>
      <c r="P436" s="4">
        <f t="shared" si="129"/>
        <v>0</v>
      </c>
      <c r="Q436" s="7">
        <f t="shared" si="130"/>
        <v>0</v>
      </c>
      <c r="R436" s="4">
        <f t="shared" si="131"/>
        <v>0</v>
      </c>
      <c r="S436" s="4">
        <f t="shared" si="132"/>
        <v>0</v>
      </c>
      <c r="T436" s="4">
        <f t="shared" si="133"/>
        <v>1</v>
      </c>
      <c r="U436" s="7">
        <f t="shared" si="134"/>
        <v>0</v>
      </c>
      <c r="V436" s="4">
        <f t="shared" si="120"/>
        <v>0.38268428076468186</v>
      </c>
      <c r="W436" s="14">
        <f t="shared" si="121"/>
        <v>0</v>
      </c>
      <c r="X436" s="7">
        <f t="shared" si="135"/>
        <v>2.8</v>
      </c>
      <c r="Y436" s="4">
        <f t="shared" si="136"/>
        <v>-8.3471999999999991</v>
      </c>
      <c r="Z436" s="7">
        <f t="shared" si="137"/>
        <v>20.694315200000002</v>
      </c>
      <c r="AA436" s="14">
        <f t="shared" si="138"/>
        <v>0</v>
      </c>
      <c r="AB436" s="15">
        <v>0.82307692300000002</v>
      </c>
      <c r="AC436" s="16">
        <f t="shared" si="139"/>
        <v>0.61730769225000004</v>
      </c>
    </row>
    <row r="437" spans="1:29" x14ac:dyDescent="0.25">
      <c r="A437" s="1">
        <v>36910</v>
      </c>
      <c r="B437" s="2">
        <v>8.3333333333333329E-2</v>
      </c>
      <c r="C437">
        <v>0</v>
      </c>
      <c r="D437">
        <v>0</v>
      </c>
      <c r="E437">
        <v>0</v>
      </c>
      <c r="F437">
        <f t="shared" si="122"/>
        <v>0</v>
      </c>
      <c r="G437" s="8">
        <v>2.2000000000000002</v>
      </c>
      <c r="H437">
        <v>2</v>
      </c>
      <c r="I437">
        <v>434</v>
      </c>
      <c r="J437">
        <f t="shared" si="123"/>
        <v>19</v>
      </c>
      <c r="K437" s="11">
        <f t="shared" si="124"/>
        <v>-1.0702128819921273</v>
      </c>
      <c r="L437">
        <f t="shared" si="125"/>
        <v>-10.609510901926182</v>
      </c>
      <c r="M437">
        <f t="shared" si="126"/>
        <v>2.1565081516345637</v>
      </c>
      <c r="N437" s="8">
        <f t="shared" si="127"/>
        <v>2.5770201397079893</v>
      </c>
      <c r="O437" s="8">
        <f t="shared" si="128"/>
        <v>-0.35848470271606447</v>
      </c>
      <c r="P437" s="4">
        <f t="shared" si="129"/>
        <v>0</v>
      </c>
      <c r="Q437" s="7">
        <f t="shared" si="130"/>
        <v>0</v>
      </c>
      <c r="R437" s="4">
        <f t="shared" si="131"/>
        <v>0</v>
      </c>
      <c r="S437" s="4">
        <f t="shared" si="132"/>
        <v>0</v>
      </c>
      <c r="T437" s="4">
        <f t="shared" si="133"/>
        <v>1</v>
      </c>
      <c r="U437" s="7">
        <f t="shared" si="134"/>
        <v>0</v>
      </c>
      <c r="V437" s="4">
        <f t="shared" si="120"/>
        <v>0.38268428076468186</v>
      </c>
      <c r="W437" s="14">
        <f t="shared" si="121"/>
        <v>0</v>
      </c>
      <c r="X437" s="7">
        <f t="shared" si="135"/>
        <v>2.2000000000000002</v>
      </c>
      <c r="Y437" s="4">
        <f t="shared" si="136"/>
        <v>-8.5728000000000009</v>
      </c>
      <c r="Z437" s="7">
        <f t="shared" si="137"/>
        <v>20.7374048</v>
      </c>
      <c r="AA437" s="14">
        <f t="shared" si="138"/>
        <v>0</v>
      </c>
      <c r="AB437" s="15">
        <v>0.65384615400000001</v>
      </c>
      <c r="AC437" s="16">
        <f t="shared" si="139"/>
        <v>0.49038461550000001</v>
      </c>
    </row>
    <row r="438" spans="1:29" x14ac:dyDescent="0.25">
      <c r="A438" s="1">
        <v>36910</v>
      </c>
      <c r="B438" s="2">
        <v>0.125</v>
      </c>
      <c r="C438">
        <v>0</v>
      </c>
      <c r="D438">
        <v>0</v>
      </c>
      <c r="E438">
        <v>0</v>
      </c>
      <c r="F438">
        <f t="shared" si="122"/>
        <v>0</v>
      </c>
      <c r="G438" s="8">
        <v>1.1000000000000001</v>
      </c>
      <c r="H438">
        <v>3</v>
      </c>
      <c r="I438">
        <v>435</v>
      </c>
      <c r="J438">
        <f t="shared" si="123"/>
        <v>19</v>
      </c>
      <c r="K438" s="11">
        <f t="shared" si="124"/>
        <v>-1.0702128819921273</v>
      </c>
      <c r="L438">
        <f t="shared" si="125"/>
        <v>-10.609510901926182</v>
      </c>
      <c r="M438">
        <f t="shared" si="126"/>
        <v>3.1565081516345637</v>
      </c>
      <c r="N438" s="8">
        <f t="shared" si="127"/>
        <v>2.3152207519088397</v>
      </c>
      <c r="O438" s="8">
        <f t="shared" si="128"/>
        <v>-0.35848470271606447</v>
      </c>
      <c r="P438" s="4">
        <f t="shared" si="129"/>
        <v>0</v>
      </c>
      <c r="Q438" s="7">
        <f t="shared" si="130"/>
        <v>0</v>
      </c>
      <c r="R438" s="4">
        <f t="shared" si="131"/>
        <v>0</v>
      </c>
      <c r="S438" s="4">
        <f t="shared" si="132"/>
        <v>0</v>
      </c>
      <c r="T438" s="4">
        <f t="shared" si="133"/>
        <v>1</v>
      </c>
      <c r="U438" s="7">
        <f t="shared" si="134"/>
        <v>0</v>
      </c>
      <c r="V438" s="4">
        <f t="shared" si="120"/>
        <v>0.38268428076468186</v>
      </c>
      <c r="W438" s="14">
        <f t="shared" si="121"/>
        <v>0</v>
      </c>
      <c r="X438" s="7">
        <f t="shared" si="135"/>
        <v>1.1000000000000001</v>
      </c>
      <c r="Y438" s="4">
        <f t="shared" si="136"/>
        <v>-8.9863999999999997</v>
      </c>
      <c r="Z438" s="7">
        <f t="shared" si="137"/>
        <v>20.816402400000001</v>
      </c>
      <c r="AA438" s="14">
        <f t="shared" si="138"/>
        <v>0</v>
      </c>
      <c r="AB438" s="15">
        <v>0.75384615399999999</v>
      </c>
      <c r="AC438" s="16">
        <f t="shared" si="139"/>
        <v>0.56538461549999997</v>
      </c>
    </row>
    <row r="439" spans="1:29" x14ac:dyDescent="0.25">
      <c r="A439" s="1">
        <v>36910</v>
      </c>
      <c r="B439" s="2">
        <v>0.16666666666666666</v>
      </c>
      <c r="C439">
        <v>0</v>
      </c>
      <c r="D439">
        <v>0</v>
      </c>
      <c r="E439">
        <v>0</v>
      </c>
      <c r="F439">
        <f t="shared" si="122"/>
        <v>0</v>
      </c>
      <c r="G439" s="8">
        <v>1.7</v>
      </c>
      <c r="H439">
        <v>4</v>
      </c>
      <c r="I439">
        <v>436</v>
      </c>
      <c r="J439">
        <f t="shared" si="123"/>
        <v>19</v>
      </c>
      <c r="K439" s="11">
        <f t="shared" si="124"/>
        <v>-1.0702128819921273</v>
      </c>
      <c r="L439">
        <f t="shared" si="125"/>
        <v>-10.609510901926182</v>
      </c>
      <c r="M439">
        <f t="shared" si="126"/>
        <v>4.1565081516345632</v>
      </c>
      <c r="N439" s="8">
        <f t="shared" si="127"/>
        <v>2.0534213641096901</v>
      </c>
      <c r="O439" s="8">
        <f t="shared" si="128"/>
        <v>-0.35848470271606447</v>
      </c>
      <c r="P439" s="4">
        <f t="shared" si="129"/>
        <v>0</v>
      </c>
      <c r="Q439" s="7">
        <f t="shared" si="130"/>
        <v>0</v>
      </c>
      <c r="R439" s="4">
        <f t="shared" si="131"/>
        <v>0</v>
      </c>
      <c r="S439" s="4">
        <f t="shared" si="132"/>
        <v>0</v>
      </c>
      <c r="T439" s="4">
        <f t="shared" si="133"/>
        <v>0</v>
      </c>
      <c r="U439" s="7">
        <f t="shared" si="134"/>
        <v>0</v>
      </c>
      <c r="V439" s="4">
        <f t="shared" si="120"/>
        <v>0.38268428076468186</v>
      </c>
      <c r="W439" s="14">
        <f t="shared" si="121"/>
        <v>0</v>
      </c>
      <c r="X439" s="7">
        <f t="shared" si="135"/>
        <v>1.7</v>
      </c>
      <c r="Y439" s="4">
        <f t="shared" si="136"/>
        <v>-8.7607999999999997</v>
      </c>
      <c r="Z439" s="7">
        <f t="shared" si="137"/>
        <v>20.773312799999999</v>
      </c>
      <c r="AA439" s="14">
        <f t="shared" si="138"/>
        <v>0</v>
      </c>
      <c r="AB439" s="15">
        <v>0.76153846199999997</v>
      </c>
      <c r="AC439" s="16">
        <f t="shared" si="139"/>
        <v>0.57115384650000001</v>
      </c>
    </row>
    <row r="440" spans="1:29" x14ac:dyDescent="0.25">
      <c r="A440" s="1">
        <v>36910</v>
      </c>
      <c r="B440" s="2">
        <v>0.20833333333333334</v>
      </c>
      <c r="C440">
        <v>0</v>
      </c>
      <c r="D440">
        <v>0</v>
      </c>
      <c r="E440">
        <v>0</v>
      </c>
      <c r="F440">
        <f t="shared" si="122"/>
        <v>0</v>
      </c>
      <c r="G440" s="8">
        <v>1.1000000000000001</v>
      </c>
      <c r="H440">
        <v>5</v>
      </c>
      <c r="I440">
        <v>437</v>
      </c>
      <c r="J440">
        <f t="shared" si="123"/>
        <v>19</v>
      </c>
      <c r="K440" s="11">
        <f t="shared" si="124"/>
        <v>-1.0702128819921273</v>
      </c>
      <c r="L440">
        <f t="shared" si="125"/>
        <v>-10.609510901926182</v>
      </c>
      <c r="M440">
        <f t="shared" si="126"/>
        <v>5.1565081516345632</v>
      </c>
      <c r="N440" s="8">
        <f t="shared" si="127"/>
        <v>1.791621976310541</v>
      </c>
      <c r="O440" s="8">
        <f t="shared" si="128"/>
        <v>-0.35848470271606447</v>
      </c>
      <c r="P440" s="4">
        <f t="shared" si="129"/>
        <v>0</v>
      </c>
      <c r="Q440" s="7">
        <f t="shared" si="130"/>
        <v>0</v>
      </c>
      <c r="R440" s="4">
        <f t="shared" si="131"/>
        <v>0</v>
      </c>
      <c r="S440" s="4">
        <f t="shared" si="132"/>
        <v>0</v>
      </c>
      <c r="T440" s="4">
        <f t="shared" si="133"/>
        <v>0</v>
      </c>
      <c r="U440" s="7">
        <f t="shared" si="134"/>
        <v>0</v>
      </c>
      <c r="V440" s="4">
        <f t="shared" si="120"/>
        <v>0.38268428076468186</v>
      </c>
      <c r="W440" s="14">
        <f t="shared" si="121"/>
        <v>0</v>
      </c>
      <c r="X440" s="7">
        <f t="shared" si="135"/>
        <v>1.1000000000000001</v>
      </c>
      <c r="Y440" s="4">
        <f t="shared" si="136"/>
        <v>-8.9863999999999997</v>
      </c>
      <c r="Z440" s="7">
        <f t="shared" si="137"/>
        <v>20.816402400000001</v>
      </c>
      <c r="AA440" s="14">
        <f t="shared" si="138"/>
        <v>0</v>
      </c>
      <c r="AB440" s="15">
        <v>0.96153846200000004</v>
      </c>
      <c r="AC440" s="16">
        <f t="shared" si="139"/>
        <v>0.72115384650000003</v>
      </c>
    </row>
    <row r="441" spans="1:29" x14ac:dyDescent="0.25">
      <c r="A441" s="1">
        <v>36910</v>
      </c>
      <c r="B441" s="2">
        <v>0.25</v>
      </c>
      <c r="C441">
        <v>0</v>
      </c>
      <c r="D441">
        <v>0</v>
      </c>
      <c r="E441">
        <v>0</v>
      </c>
      <c r="F441">
        <f t="shared" si="122"/>
        <v>0</v>
      </c>
      <c r="G441" s="8">
        <v>1.7</v>
      </c>
      <c r="H441">
        <v>6</v>
      </c>
      <c r="I441">
        <v>438</v>
      </c>
      <c r="J441">
        <f t="shared" si="123"/>
        <v>19</v>
      </c>
      <c r="K441" s="11">
        <f t="shared" si="124"/>
        <v>-1.0702128819921273</v>
      </c>
      <c r="L441">
        <f t="shared" si="125"/>
        <v>-10.609510901926182</v>
      </c>
      <c r="M441">
        <f t="shared" si="126"/>
        <v>6.1565081516345632</v>
      </c>
      <c r="N441" s="8">
        <f t="shared" si="127"/>
        <v>1.5298225885113914</v>
      </c>
      <c r="O441" s="8">
        <f t="shared" si="128"/>
        <v>-0.35848470271606447</v>
      </c>
      <c r="P441" s="4">
        <f t="shared" si="129"/>
        <v>0</v>
      </c>
      <c r="Q441" s="7">
        <f t="shared" si="130"/>
        <v>0</v>
      </c>
      <c r="R441" s="4">
        <f t="shared" si="131"/>
        <v>0</v>
      </c>
      <c r="S441" s="4">
        <f t="shared" si="132"/>
        <v>0</v>
      </c>
      <c r="T441" s="4">
        <f t="shared" si="133"/>
        <v>0</v>
      </c>
      <c r="U441" s="7">
        <f t="shared" si="134"/>
        <v>0</v>
      </c>
      <c r="V441" s="4">
        <f t="shared" si="120"/>
        <v>0.38268428076468186</v>
      </c>
      <c r="W441" s="14">
        <f t="shared" si="121"/>
        <v>0</v>
      </c>
      <c r="X441" s="7">
        <f t="shared" si="135"/>
        <v>1.7</v>
      </c>
      <c r="Y441" s="4">
        <f t="shared" si="136"/>
        <v>-8.7607999999999997</v>
      </c>
      <c r="Z441" s="7">
        <f t="shared" si="137"/>
        <v>20.773312799999999</v>
      </c>
      <c r="AA441" s="14">
        <f t="shared" si="138"/>
        <v>0</v>
      </c>
      <c r="AB441" s="15">
        <v>1.584615385</v>
      </c>
      <c r="AC441" s="16">
        <f t="shared" si="139"/>
        <v>1.1884615387499999</v>
      </c>
    </row>
    <row r="442" spans="1:29" x14ac:dyDescent="0.25">
      <c r="A442" s="1">
        <v>36910</v>
      </c>
      <c r="B442" s="2">
        <v>0.29166666666666669</v>
      </c>
      <c r="C442">
        <v>0</v>
      </c>
      <c r="D442">
        <v>0</v>
      </c>
      <c r="E442">
        <v>0</v>
      </c>
      <c r="F442">
        <f t="shared" si="122"/>
        <v>0</v>
      </c>
      <c r="G442" s="8">
        <v>2.2000000000000002</v>
      </c>
      <c r="H442">
        <v>7</v>
      </c>
      <c r="I442">
        <v>439</v>
      </c>
      <c r="J442">
        <f t="shared" si="123"/>
        <v>19</v>
      </c>
      <c r="K442" s="11">
        <f t="shared" si="124"/>
        <v>-1.0702128819921273</v>
      </c>
      <c r="L442">
        <f t="shared" si="125"/>
        <v>-10.609510901926182</v>
      </c>
      <c r="M442">
        <f t="shared" si="126"/>
        <v>7.1565081516345632</v>
      </c>
      <c r="N442" s="8">
        <f t="shared" si="127"/>
        <v>1.2680232007122418</v>
      </c>
      <c r="O442" s="8">
        <f t="shared" si="128"/>
        <v>-0.35848470271606447</v>
      </c>
      <c r="P442" s="4">
        <f t="shared" si="129"/>
        <v>1.901056362772538E-2</v>
      </c>
      <c r="Q442" s="7">
        <f t="shared" si="130"/>
        <v>1.9011708888451471E-2</v>
      </c>
      <c r="R442" s="4">
        <f t="shared" si="131"/>
        <v>1.1061855209963116</v>
      </c>
      <c r="S442" s="4">
        <f t="shared" si="132"/>
        <v>1.1061855209963116</v>
      </c>
      <c r="T442" s="4">
        <f t="shared" si="133"/>
        <v>0</v>
      </c>
      <c r="U442" s="7">
        <f t="shared" si="134"/>
        <v>1.1061855209963116</v>
      </c>
      <c r="V442" s="4">
        <f t="shared" si="120"/>
        <v>0.18900369598638284</v>
      </c>
      <c r="W442" s="14">
        <f t="shared" si="121"/>
        <v>0</v>
      </c>
      <c r="X442" s="7">
        <f t="shared" si="135"/>
        <v>2.2000000000000002</v>
      </c>
      <c r="Y442" s="4">
        <f t="shared" si="136"/>
        <v>-8.5728000000000009</v>
      </c>
      <c r="Z442" s="7">
        <f t="shared" si="137"/>
        <v>20.7374048</v>
      </c>
      <c r="AA442" s="14">
        <f t="shared" si="138"/>
        <v>0</v>
      </c>
      <c r="AB442" s="15">
        <v>1.269230692</v>
      </c>
      <c r="AC442" s="16">
        <f t="shared" si="139"/>
        <v>0.95192301900000009</v>
      </c>
    </row>
    <row r="443" spans="1:29" x14ac:dyDescent="0.25">
      <c r="A443" s="1">
        <v>36910</v>
      </c>
      <c r="B443" s="2">
        <v>0.33333333333333331</v>
      </c>
      <c r="C443">
        <v>69</v>
      </c>
      <c r="D443">
        <v>468</v>
      </c>
      <c r="E443">
        <v>15</v>
      </c>
      <c r="F443">
        <f t="shared" si="122"/>
        <v>54</v>
      </c>
      <c r="G443" s="8">
        <v>1.7</v>
      </c>
      <c r="H443">
        <v>8</v>
      </c>
      <c r="I443">
        <v>440</v>
      </c>
      <c r="J443">
        <f t="shared" si="123"/>
        <v>19</v>
      </c>
      <c r="K443" s="11">
        <f t="shared" si="124"/>
        <v>-1.0702128819921273</v>
      </c>
      <c r="L443">
        <f t="shared" si="125"/>
        <v>-10.609510901926182</v>
      </c>
      <c r="M443">
        <f t="shared" si="126"/>
        <v>8.1565081516345632</v>
      </c>
      <c r="N443" s="8">
        <f t="shared" si="127"/>
        <v>1.0062238129130927</v>
      </c>
      <c r="O443" s="8">
        <f t="shared" si="128"/>
        <v>-0.35848470271606447</v>
      </c>
      <c r="P443" s="4">
        <f t="shared" si="129"/>
        <v>0.19828326469347918</v>
      </c>
      <c r="Q443" s="7">
        <f t="shared" si="130"/>
        <v>0.19960609747581767</v>
      </c>
      <c r="R443" s="4">
        <f t="shared" si="131"/>
        <v>0.9392878886638204</v>
      </c>
      <c r="S443" s="4">
        <f t="shared" si="132"/>
        <v>0.9392878886638204</v>
      </c>
      <c r="T443" s="4">
        <f t="shared" si="133"/>
        <v>0</v>
      </c>
      <c r="U443" s="7">
        <f t="shared" si="134"/>
        <v>0.9392878886638204</v>
      </c>
      <c r="V443" s="4">
        <f t="shared" si="120"/>
        <v>0.4046266516134725</v>
      </c>
      <c r="W443" s="14">
        <f t="shared" si="121"/>
        <v>203.79436681329673</v>
      </c>
      <c r="X443" s="7">
        <f t="shared" si="135"/>
        <v>8.3233169214321432</v>
      </c>
      <c r="Y443" s="4">
        <f t="shared" si="136"/>
        <v>-6.2704328375415139</v>
      </c>
      <c r="Z443" s="7">
        <f t="shared" si="137"/>
        <v>20.297652671970432</v>
      </c>
      <c r="AA443" s="14">
        <f t="shared" si="138"/>
        <v>0.96158481135691787</v>
      </c>
      <c r="AB443" s="15">
        <v>1.3</v>
      </c>
      <c r="AC443" s="16">
        <f t="shared" si="139"/>
        <v>0.97500000000000009</v>
      </c>
    </row>
    <row r="444" spans="1:29" x14ac:dyDescent="0.25">
      <c r="A444" s="1">
        <v>36910</v>
      </c>
      <c r="B444" s="2">
        <v>0.375</v>
      </c>
      <c r="C444">
        <v>248</v>
      </c>
      <c r="D444">
        <v>731</v>
      </c>
      <c r="E444">
        <v>42</v>
      </c>
      <c r="F444">
        <f t="shared" si="122"/>
        <v>206</v>
      </c>
      <c r="G444" s="8">
        <v>5</v>
      </c>
      <c r="H444">
        <v>9</v>
      </c>
      <c r="I444">
        <v>441</v>
      </c>
      <c r="J444">
        <f t="shared" si="123"/>
        <v>19</v>
      </c>
      <c r="K444" s="11">
        <f t="shared" si="124"/>
        <v>-1.0702128819921273</v>
      </c>
      <c r="L444">
        <f t="shared" si="125"/>
        <v>-10.609510901926182</v>
      </c>
      <c r="M444">
        <f t="shared" si="126"/>
        <v>9.1565081516345632</v>
      </c>
      <c r="N444" s="8">
        <f t="shared" si="127"/>
        <v>0.74442442511394313</v>
      </c>
      <c r="O444" s="8">
        <f t="shared" si="128"/>
        <v>-0.35848470271606447</v>
      </c>
      <c r="P444" s="4">
        <f t="shared" si="129"/>
        <v>0.34996114397453609</v>
      </c>
      <c r="Q444" s="7">
        <f t="shared" si="130"/>
        <v>0.35752962434277674</v>
      </c>
      <c r="R444" s="4">
        <f t="shared" si="131"/>
        <v>0.74409535517191827</v>
      </c>
      <c r="S444" s="4">
        <f t="shared" si="132"/>
        <v>0.74409535517191827</v>
      </c>
      <c r="T444" s="4">
        <f t="shared" si="133"/>
        <v>0</v>
      </c>
      <c r="U444" s="7">
        <f t="shared" si="134"/>
        <v>0.74409535517191827</v>
      </c>
      <c r="V444" s="4">
        <f t="shared" si="120"/>
        <v>0.58705951751777286</v>
      </c>
      <c r="W444" s="14">
        <f t="shared" si="121"/>
        <v>469.54197010842842</v>
      </c>
      <c r="X444" s="7">
        <f t="shared" si="135"/>
        <v>20.260114028523923</v>
      </c>
      <c r="Y444" s="4">
        <f t="shared" si="136"/>
        <v>-1.7821971252750051</v>
      </c>
      <c r="Z444" s="7">
        <f t="shared" si="137"/>
        <v>19.440399650927525</v>
      </c>
      <c r="AA444" s="14">
        <f t="shared" si="138"/>
        <v>2.1219209931913721</v>
      </c>
      <c r="AB444" s="15">
        <v>1.4153845380000001</v>
      </c>
      <c r="AC444" s="16">
        <f t="shared" si="139"/>
        <v>1.0615384035000002</v>
      </c>
    </row>
    <row r="445" spans="1:29" x14ac:dyDescent="0.25">
      <c r="A445" s="1">
        <v>36910</v>
      </c>
      <c r="B445" s="2">
        <v>0.41666666666666669</v>
      </c>
      <c r="C445">
        <v>395</v>
      </c>
      <c r="D445">
        <v>767</v>
      </c>
      <c r="E445">
        <v>76</v>
      </c>
      <c r="F445">
        <f t="shared" si="122"/>
        <v>319</v>
      </c>
      <c r="G445" s="8">
        <v>7.8</v>
      </c>
      <c r="H445">
        <v>10</v>
      </c>
      <c r="I445">
        <v>442</v>
      </c>
      <c r="J445">
        <f t="shared" si="123"/>
        <v>19</v>
      </c>
      <c r="K445" s="11">
        <f t="shared" si="124"/>
        <v>-1.0702128819921273</v>
      </c>
      <c r="L445">
        <f t="shared" si="125"/>
        <v>-10.609510901926182</v>
      </c>
      <c r="M445">
        <f t="shared" si="126"/>
        <v>10.156508151634563</v>
      </c>
      <c r="N445" s="8">
        <f t="shared" si="127"/>
        <v>0.48262503731479373</v>
      </c>
      <c r="O445" s="8">
        <f t="shared" si="128"/>
        <v>-0.35848470271606447</v>
      </c>
      <c r="P445" s="4">
        <f t="shared" si="129"/>
        <v>0.46370760465743904</v>
      </c>
      <c r="Q445" s="7">
        <f t="shared" si="130"/>
        <v>0.48217534868584033</v>
      </c>
      <c r="R445" s="4">
        <f t="shared" si="131"/>
        <v>0.51269618104568859</v>
      </c>
      <c r="S445" s="4">
        <f t="shared" si="132"/>
        <v>0.51269618104568859</v>
      </c>
      <c r="T445" s="4">
        <f t="shared" si="133"/>
        <v>0</v>
      </c>
      <c r="U445" s="7">
        <f t="shared" si="134"/>
        <v>0.51269618104568859</v>
      </c>
      <c r="V445" s="4">
        <f t="shared" si="120"/>
        <v>0.72386979537247131</v>
      </c>
      <c r="W445" s="14">
        <f t="shared" si="121"/>
        <v>628.3155419321896</v>
      </c>
      <c r="X445" s="7">
        <f t="shared" si="135"/>
        <v>28.220255112796163</v>
      </c>
      <c r="Y445" s="4">
        <f t="shared" si="136"/>
        <v>1.2108159224113575</v>
      </c>
      <c r="Z445" s="7">
        <f t="shared" si="137"/>
        <v>18.868734158819432</v>
      </c>
      <c r="AA445" s="14">
        <f t="shared" si="138"/>
        <v>2.755942620045253</v>
      </c>
      <c r="AB445" s="15">
        <v>0.96923076900000005</v>
      </c>
      <c r="AC445" s="16">
        <f t="shared" si="139"/>
        <v>0.72692307675000001</v>
      </c>
    </row>
    <row r="446" spans="1:29" x14ac:dyDescent="0.25">
      <c r="A446" s="1">
        <v>36910</v>
      </c>
      <c r="B446" s="2">
        <v>0.45833333333333331</v>
      </c>
      <c r="C446">
        <v>520</v>
      </c>
      <c r="D446">
        <v>774</v>
      </c>
      <c r="E446">
        <v>127</v>
      </c>
      <c r="F446">
        <f t="shared" si="122"/>
        <v>393</v>
      </c>
      <c r="G446" s="8">
        <v>9.4</v>
      </c>
      <c r="H446">
        <v>11</v>
      </c>
      <c r="I446">
        <v>443</v>
      </c>
      <c r="J446">
        <f t="shared" si="123"/>
        <v>19</v>
      </c>
      <c r="K446" s="11">
        <f t="shared" si="124"/>
        <v>-1.0702128819921273</v>
      </c>
      <c r="L446">
        <f t="shared" si="125"/>
        <v>-10.609510901926182</v>
      </c>
      <c r="M446">
        <f t="shared" si="126"/>
        <v>11.156508151634563</v>
      </c>
      <c r="N446" s="8">
        <f t="shared" si="127"/>
        <v>0.22082564951564432</v>
      </c>
      <c r="O446" s="8">
        <f t="shared" si="128"/>
        <v>-0.35848470271606447</v>
      </c>
      <c r="P446" s="4">
        <f t="shared" si="129"/>
        <v>0.53177101342156208</v>
      </c>
      <c r="Q446" s="7">
        <f t="shared" si="130"/>
        <v>0.56069039671033716</v>
      </c>
      <c r="R446" s="4">
        <f t="shared" si="131"/>
        <v>0.24462640497329979</v>
      </c>
      <c r="S446" s="4">
        <f t="shared" si="132"/>
        <v>0.24462640497329979</v>
      </c>
      <c r="T446" s="4">
        <f t="shared" si="133"/>
        <v>0</v>
      </c>
      <c r="U446" s="7">
        <f t="shared" si="134"/>
        <v>0.24462640497329979</v>
      </c>
      <c r="V446" s="4">
        <f t="shared" si="120"/>
        <v>0.80573409083144387</v>
      </c>
      <c r="W446" s="14">
        <f t="shared" si="121"/>
        <v>745.80451430289304</v>
      </c>
      <c r="X446" s="7">
        <f t="shared" si="135"/>
        <v>33.638646714844022</v>
      </c>
      <c r="Y446" s="4">
        <f t="shared" si="136"/>
        <v>3.248131164781352</v>
      </c>
      <c r="Z446" s="7">
        <f t="shared" si="137"/>
        <v>18.479606947526761</v>
      </c>
      <c r="AA446" s="14">
        <f t="shared" si="138"/>
        <v>3.2038143361779068</v>
      </c>
      <c r="AB446" s="15">
        <v>3.0846153850000002</v>
      </c>
      <c r="AC446" s="16">
        <f t="shared" si="139"/>
        <v>2.3134615387500004</v>
      </c>
    </row>
    <row r="447" spans="1:29" x14ac:dyDescent="0.25">
      <c r="A447" s="1">
        <v>36910</v>
      </c>
      <c r="B447" s="2">
        <v>0.5</v>
      </c>
      <c r="C447">
        <v>381</v>
      </c>
      <c r="D447">
        <v>216</v>
      </c>
      <c r="E447">
        <v>262</v>
      </c>
      <c r="F447">
        <f t="shared" si="122"/>
        <v>119</v>
      </c>
      <c r="G447" s="8">
        <v>10</v>
      </c>
      <c r="H447">
        <v>12</v>
      </c>
      <c r="I447">
        <v>444</v>
      </c>
      <c r="J447">
        <f t="shared" si="123"/>
        <v>19</v>
      </c>
      <c r="K447" s="11">
        <f t="shared" si="124"/>
        <v>-1.0702128819921273</v>
      </c>
      <c r="L447">
        <f t="shared" si="125"/>
        <v>-10.609510901926182</v>
      </c>
      <c r="M447">
        <f t="shared" si="126"/>
        <v>12.156508151634563</v>
      </c>
      <c r="N447" s="8">
        <f t="shared" si="127"/>
        <v>-4.0973738283505097E-2</v>
      </c>
      <c r="O447" s="8">
        <f t="shared" si="128"/>
        <v>-0.35848470271606447</v>
      </c>
      <c r="P447" s="4">
        <f t="shared" si="129"/>
        <v>0.54951296143973138</v>
      </c>
      <c r="Q447" s="7">
        <f t="shared" si="130"/>
        <v>0.58178118505530041</v>
      </c>
      <c r="R447" s="4">
        <f t="shared" si="131"/>
        <v>-4.5927531721505953E-2</v>
      </c>
      <c r="S447" s="4">
        <f t="shared" si="132"/>
        <v>-4.5927531721505953E-2</v>
      </c>
      <c r="T447" s="4">
        <f t="shared" si="133"/>
        <v>0</v>
      </c>
      <c r="U447" s="7">
        <f t="shared" si="134"/>
        <v>-4.5927531721505953E-2</v>
      </c>
      <c r="V447" s="4">
        <f t="shared" si="120"/>
        <v>0.82707348744630682</v>
      </c>
      <c r="W447" s="14">
        <f t="shared" si="121"/>
        <v>430.67604601148219</v>
      </c>
      <c r="X447" s="7">
        <f t="shared" si="135"/>
        <v>23.996971495373174</v>
      </c>
      <c r="Y447" s="4">
        <f t="shared" si="136"/>
        <v>-0.3771387177396866</v>
      </c>
      <c r="Z447" s="7">
        <f t="shared" si="137"/>
        <v>19.172033495088279</v>
      </c>
      <c r="AA447" s="14">
        <f t="shared" si="138"/>
        <v>1.919413297052857</v>
      </c>
      <c r="AB447" s="15">
        <v>2.5000001539999999</v>
      </c>
      <c r="AC447" s="16">
        <f t="shared" si="139"/>
        <v>1.8750001154999998</v>
      </c>
    </row>
    <row r="448" spans="1:29" x14ac:dyDescent="0.25">
      <c r="A448" s="1">
        <v>36910</v>
      </c>
      <c r="B448" s="2">
        <v>0.54166666666666663</v>
      </c>
      <c r="C448">
        <v>311</v>
      </c>
      <c r="D448">
        <v>91</v>
      </c>
      <c r="E448">
        <v>261</v>
      </c>
      <c r="F448">
        <f t="shared" si="122"/>
        <v>50</v>
      </c>
      <c r="G448" s="8">
        <v>10</v>
      </c>
      <c r="H448">
        <v>13</v>
      </c>
      <c r="I448">
        <v>445</v>
      </c>
      <c r="J448">
        <f t="shared" si="123"/>
        <v>19</v>
      </c>
      <c r="K448" s="11">
        <f t="shared" si="124"/>
        <v>-1.0702128819921273</v>
      </c>
      <c r="L448">
        <f t="shared" si="125"/>
        <v>-10.609510901926182</v>
      </c>
      <c r="M448">
        <f t="shared" si="126"/>
        <v>13.156508151634563</v>
      </c>
      <c r="N448" s="8">
        <f t="shared" si="127"/>
        <v>-0.3027731260826545</v>
      </c>
      <c r="O448" s="8">
        <f t="shared" si="128"/>
        <v>-0.35848470271606447</v>
      </c>
      <c r="P448" s="4">
        <f t="shared" si="129"/>
        <v>0.51572436427446444</v>
      </c>
      <c r="Q448" s="7">
        <f t="shared" si="130"/>
        <v>0.54185290897631044</v>
      </c>
      <c r="R448" s="4">
        <f t="shared" si="131"/>
        <v>-0.33196024710858768</v>
      </c>
      <c r="S448" s="4">
        <f t="shared" si="132"/>
        <v>-0.33196024710858768</v>
      </c>
      <c r="T448" s="4">
        <f t="shared" si="133"/>
        <v>0</v>
      </c>
      <c r="U448" s="7">
        <f t="shared" si="134"/>
        <v>-0.33196024710858768</v>
      </c>
      <c r="V448" s="4">
        <f t="shared" si="120"/>
        <v>0.78643374060277726</v>
      </c>
      <c r="W448" s="14">
        <f t="shared" si="121"/>
        <v>322.63170352738655</v>
      </c>
      <c r="X448" s="7">
        <f t="shared" si="135"/>
        <v>20.485530364640063</v>
      </c>
      <c r="Y448" s="4">
        <f t="shared" si="136"/>
        <v>-1.6974405828953363</v>
      </c>
      <c r="Z448" s="7">
        <f t="shared" si="137"/>
        <v>19.424211151333012</v>
      </c>
      <c r="AA448" s="14">
        <f t="shared" si="138"/>
        <v>1.4568003413837807</v>
      </c>
      <c r="AB448" s="15">
        <v>2.461538462</v>
      </c>
      <c r="AC448" s="16">
        <f t="shared" si="139"/>
        <v>1.8461538465</v>
      </c>
    </row>
    <row r="449" spans="1:29" x14ac:dyDescent="0.25">
      <c r="A449" s="1">
        <v>36910</v>
      </c>
      <c r="B449" s="2">
        <v>0.58333333333333337</v>
      </c>
      <c r="C449">
        <v>439</v>
      </c>
      <c r="D449">
        <v>477</v>
      </c>
      <c r="E449">
        <v>207</v>
      </c>
      <c r="F449">
        <f t="shared" si="122"/>
        <v>232</v>
      </c>
      <c r="G449" s="8">
        <v>10.6</v>
      </c>
      <c r="H449">
        <v>14</v>
      </c>
      <c r="I449">
        <v>446</v>
      </c>
      <c r="J449">
        <f t="shared" si="123"/>
        <v>19</v>
      </c>
      <c r="K449" s="11">
        <f t="shared" si="124"/>
        <v>-1.0702128819921273</v>
      </c>
      <c r="L449">
        <f t="shared" si="125"/>
        <v>-10.609510901926182</v>
      </c>
      <c r="M449">
        <f t="shared" si="126"/>
        <v>14.156508151634563</v>
      </c>
      <c r="N449" s="8">
        <f t="shared" si="127"/>
        <v>-0.56457251388180396</v>
      </c>
      <c r="O449" s="8">
        <f t="shared" si="128"/>
        <v>-0.35848470271606447</v>
      </c>
      <c r="P449" s="4">
        <f t="shared" si="129"/>
        <v>0.43270785898427705</v>
      </c>
      <c r="Q449" s="7">
        <f t="shared" si="130"/>
        <v>0.44749423154816081</v>
      </c>
      <c r="R449" s="4">
        <f t="shared" si="131"/>
        <v>-0.58928274437205608</v>
      </c>
      <c r="S449" s="4">
        <f t="shared" si="132"/>
        <v>-0.58928274437205608</v>
      </c>
      <c r="T449" s="4">
        <f t="shared" si="133"/>
        <v>0</v>
      </c>
      <c r="U449" s="7">
        <f t="shared" si="134"/>
        <v>-0.58928274437205608</v>
      </c>
      <c r="V449" s="4">
        <f t="shared" si="120"/>
        <v>0.68658438188788495</v>
      </c>
      <c r="W449" s="14">
        <f t="shared" si="121"/>
        <v>526.62224540356522</v>
      </c>
      <c r="X449" s="7">
        <f t="shared" si="135"/>
        <v>27.715222975615873</v>
      </c>
      <c r="Y449" s="4">
        <f t="shared" si="136"/>
        <v>1.0209238388315682</v>
      </c>
      <c r="Z449" s="7">
        <f t="shared" si="137"/>
        <v>18.905003546783171</v>
      </c>
      <c r="AA449" s="14">
        <f t="shared" si="138"/>
        <v>2.3143315001168463</v>
      </c>
      <c r="AB449" s="15">
        <v>0.52307692299999997</v>
      </c>
      <c r="AC449" s="16">
        <f t="shared" si="139"/>
        <v>0.39230769224999995</v>
      </c>
    </row>
    <row r="450" spans="1:29" x14ac:dyDescent="0.25">
      <c r="A450" s="1">
        <v>36910</v>
      </c>
      <c r="B450" s="2">
        <v>0.625</v>
      </c>
      <c r="C450">
        <v>307</v>
      </c>
      <c r="D450">
        <v>382</v>
      </c>
      <c r="E450">
        <v>161</v>
      </c>
      <c r="F450">
        <f t="shared" si="122"/>
        <v>146</v>
      </c>
      <c r="G450" s="8">
        <v>11.1</v>
      </c>
      <c r="H450">
        <v>15</v>
      </c>
      <c r="I450">
        <v>447</v>
      </c>
      <c r="J450">
        <f t="shared" si="123"/>
        <v>19</v>
      </c>
      <c r="K450" s="11">
        <f t="shared" si="124"/>
        <v>-1.0702128819921273</v>
      </c>
      <c r="L450">
        <f t="shared" si="125"/>
        <v>-10.609510901926182</v>
      </c>
      <c r="M450">
        <f t="shared" si="126"/>
        <v>15.156508151634563</v>
      </c>
      <c r="N450" s="8">
        <f t="shared" si="127"/>
        <v>-0.82637190168095331</v>
      </c>
      <c r="O450" s="8">
        <f t="shared" si="128"/>
        <v>-0.35848470271606447</v>
      </c>
      <c r="P450" s="4">
        <f t="shared" si="129"/>
        <v>0.30612088321343395</v>
      </c>
      <c r="Q450" s="7">
        <f t="shared" si="130"/>
        <v>0.31111561417257005</v>
      </c>
      <c r="R450" s="4">
        <f t="shared" si="131"/>
        <v>-0.80879306611717672</v>
      </c>
      <c r="S450" s="4">
        <f t="shared" si="132"/>
        <v>-0.80879306611717672</v>
      </c>
      <c r="T450" s="4">
        <f t="shared" si="133"/>
        <v>0</v>
      </c>
      <c r="U450" s="7">
        <f t="shared" si="134"/>
        <v>-0.80879306611717672</v>
      </c>
      <c r="V450" s="4">
        <f t="shared" si="120"/>
        <v>0.53432998008918253</v>
      </c>
      <c r="W450" s="14">
        <f t="shared" si="121"/>
        <v>358.98632647199088</v>
      </c>
      <c r="X450" s="7">
        <f t="shared" si="135"/>
        <v>22.767055610339703</v>
      </c>
      <c r="Y450" s="4">
        <f t="shared" si="136"/>
        <v>-0.83958709051227154</v>
      </c>
      <c r="Z450" s="7">
        <f t="shared" si="137"/>
        <v>19.260361134287844</v>
      </c>
      <c r="AA450" s="14">
        <f t="shared" si="138"/>
        <v>1.6072814622063472</v>
      </c>
      <c r="AB450" s="15">
        <v>2.0538461539999999</v>
      </c>
      <c r="AC450" s="16">
        <f t="shared" si="139"/>
        <v>1.5403846154999998</v>
      </c>
    </row>
    <row r="451" spans="1:29" x14ac:dyDescent="0.25">
      <c r="A451" s="1">
        <v>36910</v>
      </c>
      <c r="B451" s="2">
        <v>0.66666666666666663</v>
      </c>
      <c r="C451">
        <v>223</v>
      </c>
      <c r="D451">
        <v>441</v>
      </c>
      <c r="E451">
        <v>119</v>
      </c>
      <c r="F451">
        <f t="shared" si="122"/>
        <v>104</v>
      </c>
      <c r="G451" s="8">
        <v>10.6</v>
      </c>
      <c r="H451">
        <v>16</v>
      </c>
      <c r="I451">
        <v>448</v>
      </c>
      <c r="J451">
        <f t="shared" si="123"/>
        <v>19</v>
      </c>
      <c r="K451" s="11">
        <f t="shared" si="124"/>
        <v>-1.0702128819921273</v>
      </c>
      <c r="L451">
        <f t="shared" si="125"/>
        <v>-10.609510901926182</v>
      </c>
      <c r="M451">
        <f t="shared" si="126"/>
        <v>16.156508151634565</v>
      </c>
      <c r="N451" s="8">
        <f t="shared" si="127"/>
        <v>-1.0881712894801032</v>
      </c>
      <c r="O451" s="8">
        <f t="shared" si="128"/>
        <v>-0.35848470271606447</v>
      </c>
      <c r="P451" s="4">
        <f t="shared" si="129"/>
        <v>0.1445901301658491</v>
      </c>
      <c r="Q451" s="7">
        <f t="shared" si="130"/>
        <v>0.14509873731852851</v>
      </c>
      <c r="R451" s="4">
        <f t="shared" si="131"/>
        <v>-0.99411950951671801</v>
      </c>
      <c r="S451" s="4">
        <f t="shared" si="132"/>
        <v>-0.99411950951671801</v>
      </c>
      <c r="T451" s="4">
        <f t="shared" si="133"/>
        <v>0</v>
      </c>
      <c r="U451" s="7">
        <f t="shared" si="134"/>
        <v>-0.99411950951671801</v>
      </c>
      <c r="V451" s="4">
        <f t="shared" si="120"/>
        <v>0.34004642107695526</v>
      </c>
      <c r="W451" s="14">
        <f t="shared" si="121"/>
        <v>264.43128296992393</v>
      </c>
      <c r="X451" s="7">
        <f t="shared" si="135"/>
        <v>19.194016696522528</v>
      </c>
      <c r="Y451" s="4">
        <f t="shared" si="136"/>
        <v>-2.1830497221075293</v>
      </c>
      <c r="Z451" s="7">
        <f t="shared" si="137"/>
        <v>19.516962496922538</v>
      </c>
      <c r="AA451" s="14">
        <f t="shared" si="138"/>
        <v>1.1997055351493608</v>
      </c>
      <c r="AB451" s="15">
        <v>0.53076923099999995</v>
      </c>
      <c r="AC451" s="16">
        <f t="shared" si="139"/>
        <v>0.39807692324999999</v>
      </c>
    </row>
    <row r="452" spans="1:29" x14ac:dyDescent="0.25">
      <c r="A452" s="1">
        <v>36910</v>
      </c>
      <c r="B452" s="2">
        <v>0.70833333333333337</v>
      </c>
      <c r="C452">
        <v>27</v>
      </c>
      <c r="D452">
        <v>198</v>
      </c>
      <c r="E452">
        <v>15</v>
      </c>
      <c r="F452">
        <f t="shared" si="122"/>
        <v>12</v>
      </c>
      <c r="G452" s="8">
        <v>10.6</v>
      </c>
      <c r="H452">
        <v>17</v>
      </c>
      <c r="I452">
        <v>449</v>
      </c>
      <c r="J452">
        <f t="shared" si="123"/>
        <v>19</v>
      </c>
      <c r="K452" s="11">
        <f t="shared" si="124"/>
        <v>-1.0702128819921273</v>
      </c>
      <c r="L452">
        <f t="shared" si="125"/>
        <v>-10.609510901926182</v>
      </c>
      <c r="M452">
        <f t="shared" si="126"/>
        <v>17.156508151634565</v>
      </c>
      <c r="N452" s="8">
        <f t="shared" si="127"/>
        <v>-1.3499706772792526</v>
      </c>
      <c r="O452" s="8">
        <f t="shared" si="128"/>
        <v>-0.35848470271606447</v>
      </c>
      <c r="P452" s="4">
        <f t="shared" si="129"/>
        <v>0</v>
      </c>
      <c r="Q452" s="7">
        <f t="shared" si="130"/>
        <v>0</v>
      </c>
      <c r="R452" s="4">
        <f t="shared" si="131"/>
        <v>0</v>
      </c>
      <c r="S452" s="4">
        <f t="shared" si="132"/>
        <v>0</v>
      </c>
      <c r="T452" s="4">
        <f t="shared" si="133"/>
        <v>0</v>
      </c>
      <c r="U452" s="7">
        <f t="shared" si="134"/>
        <v>0</v>
      </c>
      <c r="V452" s="4">
        <f t="shared" ref="V452:V515" si="140">IF(COS(Q452)*COS(U452-0)*SIN(0.3927)+SIN(Q452)*COS(0.3927)&gt;0, COS(Q452)*COS(U452-0)*SIN(0.3927)+SIN(Q452)*COS(0.3927),0)</f>
        <v>0.38268428076468186</v>
      </c>
      <c r="W452" s="14">
        <f t="shared" ref="W452:W515" si="141">+(D452*V452+E452*(1+COS(0.3927))/2)</f>
        <v>90.200581449598602</v>
      </c>
      <c r="X452" s="7">
        <f t="shared" si="135"/>
        <v>13.531518897111955</v>
      </c>
      <c r="Y452" s="4">
        <f t="shared" si="136"/>
        <v>-4.3121488946859055</v>
      </c>
      <c r="Z452" s="7">
        <f t="shared" si="137"/>
        <v>19.92362043888501</v>
      </c>
      <c r="AA452" s="14">
        <f t="shared" si="138"/>
        <v>0.41776033182556499</v>
      </c>
      <c r="AB452" s="15">
        <v>0.592307692</v>
      </c>
      <c r="AC452" s="16">
        <f t="shared" si="139"/>
        <v>0.44423076900000003</v>
      </c>
    </row>
    <row r="453" spans="1:29" x14ac:dyDescent="0.25">
      <c r="A453" s="1">
        <v>36910</v>
      </c>
      <c r="B453" s="2">
        <v>0.75</v>
      </c>
      <c r="C453">
        <v>0</v>
      </c>
      <c r="D453">
        <v>0</v>
      </c>
      <c r="E453">
        <v>0</v>
      </c>
      <c r="F453">
        <f t="shared" ref="F453:F516" si="142">C453-E453</f>
        <v>0</v>
      </c>
      <c r="G453" s="8">
        <v>10</v>
      </c>
      <c r="H453">
        <v>18</v>
      </c>
      <c r="I453">
        <v>450</v>
      </c>
      <c r="J453">
        <f t="shared" ref="J453:J516" si="143">QUOTIENT(I453+23,24)</f>
        <v>19</v>
      </c>
      <c r="K453" s="11">
        <f t="shared" ref="K453:K516" si="144">(J453-81)*360*PI()/(364*180)</f>
        <v>-1.0702128819921273</v>
      </c>
      <c r="L453">
        <f t="shared" ref="L453:L516" si="145">9.87*SIN(2*K453)-7.53*COS(K453)-1.5*SIN(K453)</f>
        <v>-10.609510901926182</v>
      </c>
      <c r="M453">
        <f t="shared" ref="M453:M516" si="146">H453+(20+L453)/60</f>
        <v>18.156508151634565</v>
      </c>
      <c r="N453" s="8">
        <f t="shared" ref="N453:N516" si="147">15*PI()*(12-M453)/180</f>
        <v>-1.6117700650784021</v>
      </c>
      <c r="O453" s="8">
        <f t="shared" ref="O453:O516" si="148">23.45*SIN(360*(J453-81)*PI()/(180*365))*PI()/180</f>
        <v>-0.35848470271606447</v>
      </c>
      <c r="P453" s="4">
        <f t="shared" ref="P453:P516" si="149">IF(SIN(O453)*SIN(0.62977)+COS(O453)*COS(0.62977)*COS(N453)&lt;0,0,SIN(O453)*SIN(0.62977)+COS(O453)*COS(0.62977)*COS(N453))</f>
        <v>0</v>
      </c>
      <c r="Q453" s="7">
        <f t="shared" ref="Q453:Q516" si="150">ASIN(P453)</f>
        <v>0</v>
      </c>
      <c r="R453" s="4">
        <f t="shared" ref="R453:R516" si="151">IF(Q453&gt;0,ASIN(COS(O453)*SIN(N453)/COS(Q453)),0)</f>
        <v>0</v>
      </c>
      <c r="S453" s="4">
        <f t="shared" ref="S453:S516" si="152">IF((OR(COS(N453)&gt;(TAN(O453)/TAN(0.62977)),R453=0)),R453,PI()-R453)</f>
        <v>0</v>
      </c>
      <c r="T453" s="4">
        <f t="shared" ref="T453:T516" si="153">IF(COS(N453)&gt;(TAN(O453)/TAN(0.62977)),0,1)</f>
        <v>0</v>
      </c>
      <c r="U453" s="7">
        <f t="shared" ref="U453:U516" si="154">IF((AND(COS(N453)&lt;(TAN(O453)/TAN(0.62977)),R453&lt;0)),-PI()-R453,S453)</f>
        <v>0</v>
      </c>
      <c r="V453" s="4">
        <f t="shared" si="140"/>
        <v>0.38268428076468186</v>
      </c>
      <c r="W453" s="14">
        <f t="shared" si="141"/>
        <v>0</v>
      </c>
      <c r="X453" s="7">
        <f t="shared" ref="X453:X516" si="155">G453+((46-20)/800)*W453</f>
        <v>10</v>
      </c>
      <c r="Y453" s="4">
        <f t="shared" ref="Y453:Y516" si="156">(0.376*(X453-25))</f>
        <v>-5.64</v>
      </c>
      <c r="Z453" s="7">
        <f t="shared" ref="Z453:Z516" si="157">(0.191*(100-Y453))</f>
        <v>20.177240000000001</v>
      </c>
      <c r="AA453" s="14">
        <f t="shared" ref="AA453:AA516" si="158">(370*12)*(Z453/19.1)*(W453/1000)/1000</f>
        <v>0</v>
      </c>
      <c r="AB453" s="15">
        <v>0.76923076899999998</v>
      </c>
      <c r="AC453" s="16">
        <f t="shared" ref="AC453:AC516" si="159">+AB453*0.75</f>
        <v>0.57692307674999999</v>
      </c>
    </row>
    <row r="454" spans="1:29" x14ac:dyDescent="0.25">
      <c r="A454" s="1">
        <v>36910</v>
      </c>
      <c r="B454" s="2">
        <v>0.79166666666666663</v>
      </c>
      <c r="C454">
        <v>0</v>
      </c>
      <c r="D454">
        <v>0</v>
      </c>
      <c r="E454">
        <v>0</v>
      </c>
      <c r="F454">
        <f t="shared" si="142"/>
        <v>0</v>
      </c>
      <c r="G454" s="8">
        <v>8.9</v>
      </c>
      <c r="H454">
        <v>19</v>
      </c>
      <c r="I454">
        <v>451</v>
      </c>
      <c r="J454">
        <f t="shared" si="143"/>
        <v>19</v>
      </c>
      <c r="K454" s="11">
        <f t="shared" si="144"/>
        <v>-1.0702128819921273</v>
      </c>
      <c r="L454">
        <f t="shared" si="145"/>
        <v>-10.609510901926182</v>
      </c>
      <c r="M454">
        <f t="shared" si="146"/>
        <v>19.156508151634565</v>
      </c>
      <c r="N454" s="8">
        <f t="shared" si="147"/>
        <v>-1.8735694528775513</v>
      </c>
      <c r="O454" s="8">
        <f t="shared" si="148"/>
        <v>-0.35848470271606447</v>
      </c>
      <c r="P454" s="4">
        <f t="shared" si="149"/>
        <v>0</v>
      </c>
      <c r="Q454" s="7">
        <f t="shared" si="150"/>
        <v>0</v>
      </c>
      <c r="R454" s="4">
        <f t="shared" si="151"/>
        <v>0</v>
      </c>
      <c r="S454" s="4">
        <f t="shared" si="152"/>
        <v>0</v>
      </c>
      <c r="T454" s="4">
        <f t="shared" si="153"/>
        <v>0</v>
      </c>
      <c r="U454" s="7">
        <f t="shared" si="154"/>
        <v>0</v>
      </c>
      <c r="V454" s="4">
        <f t="shared" si="140"/>
        <v>0.38268428076468186</v>
      </c>
      <c r="W454" s="14">
        <f t="shared" si="141"/>
        <v>0</v>
      </c>
      <c r="X454" s="7">
        <f t="shared" si="155"/>
        <v>8.9</v>
      </c>
      <c r="Y454" s="4">
        <f t="shared" si="156"/>
        <v>-6.0536000000000003</v>
      </c>
      <c r="Z454" s="7">
        <f t="shared" si="157"/>
        <v>20.256237600000002</v>
      </c>
      <c r="AA454" s="14">
        <f t="shared" si="158"/>
        <v>0</v>
      </c>
      <c r="AB454" s="15">
        <v>0.93846153799999998</v>
      </c>
      <c r="AC454" s="16">
        <f t="shared" si="159"/>
        <v>0.70384615350000002</v>
      </c>
    </row>
    <row r="455" spans="1:29" x14ac:dyDescent="0.25">
      <c r="A455" s="1">
        <v>36910</v>
      </c>
      <c r="B455" s="2">
        <v>0.83333333333333337</v>
      </c>
      <c r="C455">
        <v>0</v>
      </c>
      <c r="D455">
        <v>0</v>
      </c>
      <c r="E455">
        <v>0</v>
      </c>
      <c r="F455">
        <f t="shared" si="142"/>
        <v>0</v>
      </c>
      <c r="G455" s="8">
        <v>7.8</v>
      </c>
      <c r="H455">
        <v>20</v>
      </c>
      <c r="I455">
        <v>452</v>
      </c>
      <c r="J455">
        <f t="shared" si="143"/>
        <v>19</v>
      </c>
      <c r="K455" s="11">
        <f t="shared" si="144"/>
        <v>-1.0702128819921273</v>
      </c>
      <c r="L455">
        <f t="shared" si="145"/>
        <v>-10.609510901926182</v>
      </c>
      <c r="M455">
        <f t="shared" si="146"/>
        <v>20.156508151634565</v>
      </c>
      <c r="N455" s="8">
        <f t="shared" si="147"/>
        <v>-2.1353688406767009</v>
      </c>
      <c r="O455" s="8">
        <f t="shared" si="148"/>
        <v>-0.35848470271606447</v>
      </c>
      <c r="P455" s="4">
        <f t="shared" si="149"/>
        <v>0</v>
      </c>
      <c r="Q455" s="7">
        <f t="shared" si="150"/>
        <v>0</v>
      </c>
      <c r="R455" s="4">
        <f t="shared" si="151"/>
        <v>0</v>
      </c>
      <c r="S455" s="4">
        <f t="shared" si="152"/>
        <v>0</v>
      </c>
      <c r="T455" s="4">
        <f t="shared" si="153"/>
        <v>1</v>
      </c>
      <c r="U455" s="7">
        <f t="shared" si="154"/>
        <v>0</v>
      </c>
      <c r="V455" s="4">
        <f t="shared" si="140"/>
        <v>0.38268428076468186</v>
      </c>
      <c r="W455" s="14">
        <f t="shared" si="141"/>
        <v>0</v>
      </c>
      <c r="X455" s="7">
        <f t="shared" si="155"/>
        <v>7.8</v>
      </c>
      <c r="Y455" s="4">
        <f t="shared" si="156"/>
        <v>-6.4672000000000001</v>
      </c>
      <c r="Z455" s="7">
        <f t="shared" si="157"/>
        <v>20.3352352</v>
      </c>
      <c r="AA455" s="14">
        <f t="shared" si="158"/>
        <v>0</v>
      </c>
      <c r="AB455" s="15">
        <v>0.95384615399999995</v>
      </c>
      <c r="AC455" s="16">
        <f t="shared" si="159"/>
        <v>0.71538461549999999</v>
      </c>
    </row>
    <row r="456" spans="1:29" x14ac:dyDescent="0.25">
      <c r="A456" s="1">
        <v>36910</v>
      </c>
      <c r="B456" s="2">
        <v>0.875</v>
      </c>
      <c r="C456">
        <v>0</v>
      </c>
      <c r="D456">
        <v>0</v>
      </c>
      <c r="E456">
        <v>0</v>
      </c>
      <c r="F456">
        <f t="shared" si="142"/>
        <v>0</v>
      </c>
      <c r="G456" s="8">
        <v>7.2</v>
      </c>
      <c r="H456">
        <v>21</v>
      </c>
      <c r="I456">
        <v>453</v>
      </c>
      <c r="J456">
        <f t="shared" si="143"/>
        <v>19</v>
      </c>
      <c r="K456" s="11">
        <f t="shared" si="144"/>
        <v>-1.0702128819921273</v>
      </c>
      <c r="L456">
        <f t="shared" si="145"/>
        <v>-10.609510901926182</v>
      </c>
      <c r="M456">
        <f t="shared" si="146"/>
        <v>21.156508151634565</v>
      </c>
      <c r="N456" s="8">
        <f t="shared" si="147"/>
        <v>-2.3971682284758504</v>
      </c>
      <c r="O456" s="8">
        <f t="shared" si="148"/>
        <v>-0.35848470271606447</v>
      </c>
      <c r="P456" s="4">
        <f t="shared" si="149"/>
        <v>0</v>
      </c>
      <c r="Q456" s="7">
        <f t="shared" si="150"/>
        <v>0</v>
      </c>
      <c r="R456" s="4">
        <f t="shared" si="151"/>
        <v>0</v>
      </c>
      <c r="S456" s="4">
        <f t="shared" si="152"/>
        <v>0</v>
      </c>
      <c r="T456" s="4">
        <f t="shared" si="153"/>
        <v>1</v>
      </c>
      <c r="U456" s="7">
        <f t="shared" si="154"/>
        <v>0</v>
      </c>
      <c r="V456" s="4">
        <f t="shared" si="140"/>
        <v>0.38268428076468186</v>
      </c>
      <c r="W456" s="14">
        <f t="shared" si="141"/>
        <v>0</v>
      </c>
      <c r="X456" s="7">
        <f t="shared" si="155"/>
        <v>7.2</v>
      </c>
      <c r="Y456" s="4">
        <f t="shared" si="156"/>
        <v>-6.6928000000000001</v>
      </c>
      <c r="Z456" s="7">
        <f t="shared" si="157"/>
        <v>20.378324800000001</v>
      </c>
      <c r="AA456" s="14">
        <f t="shared" si="158"/>
        <v>0</v>
      </c>
      <c r="AB456" s="15">
        <v>0.92307692299999999</v>
      </c>
      <c r="AC456" s="16">
        <f t="shared" si="159"/>
        <v>0.69230769225</v>
      </c>
    </row>
    <row r="457" spans="1:29" x14ac:dyDescent="0.25">
      <c r="A457" s="1">
        <v>36910</v>
      </c>
      <c r="B457" s="2">
        <v>0.91666666666666663</v>
      </c>
      <c r="C457">
        <v>0</v>
      </c>
      <c r="D457">
        <v>0</v>
      </c>
      <c r="E457">
        <v>0</v>
      </c>
      <c r="F457">
        <f t="shared" si="142"/>
        <v>0</v>
      </c>
      <c r="G457" s="8">
        <v>6.7</v>
      </c>
      <c r="H457">
        <v>22</v>
      </c>
      <c r="I457">
        <v>454</v>
      </c>
      <c r="J457">
        <f t="shared" si="143"/>
        <v>19</v>
      </c>
      <c r="K457" s="11">
        <f t="shared" si="144"/>
        <v>-1.0702128819921273</v>
      </c>
      <c r="L457">
        <f t="shared" si="145"/>
        <v>-10.609510901926182</v>
      </c>
      <c r="M457">
        <f t="shared" si="146"/>
        <v>22.156508151634565</v>
      </c>
      <c r="N457" s="8">
        <f t="shared" si="147"/>
        <v>-2.6589676162749996</v>
      </c>
      <c r="O457" s="8">
        <f t="shared" si="148"/>
        <v>-0.35848470271606447</v>
      </c>
      <c r="P457" s="4">
        <f t="shared" si="149"/>
        <v>0</v>
      </c>
      <c r="Q457" s="7">
        <f t="shared" si="150"/>
        <v>0</v>
      </c>
      <c r="R457" s="4">
        <f t="shared" si="151"/>
        <v>0</v>
      </c>
      <c r="S457" s="4">
        <f t="shared" si="152"/>
        <v>0</v>
      </c>
      <c r="T457" s="4">
        <f t="shared" si="153"/>
        <v>1</v>
      </c>
      <c r="U457" s="7">
        <f t="shared" si="154"/>
        <v>0</v>
      </c>
      <c r="V457" s="4">
        <f t="shared" si="140"/>
        <v>0.38268428076468186</v>
      </c>
      <c r="W457" s="14">
        <f t="shared" si="141"/>
        <v>0</v>
      </c>
      <c r="X457" s="7">
        <f t="shared" si="155"/>
        <v>6.7</v>
      </c>
      <c r="Y457" s="4">
        <f t="shared" si="156"/>
        <v>-6.8808000000000007</v>
      </c>
      <c r="Z457" s="7">
        <f t="shared" si="157"/>
        <v>20.414232800000001</v>
      </c>
      <c r="AA457" s="14">
        <f t="shared" si="158"/>
        <v>0</v>
      </c>
      <c r="AB457" s="15">
        <v>0.93076923099999997</v>
      </c>
      <c r="AC457" s="16">
        <f t="shared" si="159"/>
        <v>0.69807692324999993</v>
      </c>
    </row>
    <row r="458" spans="1:29" x14ac:dyDescent="0.25">
      <c r="A458" s="1">
        <v>36910</v>
      </c>
      <c r="B458" s="2">
        <v>0.95833333333333337</v>
      </c>
      <c r="C458">
        <v>0</v>
      </c>
      <c r="D458">
        <v>0</v>
      </c>
      <c r="E458">
        <v>0</v>
      </c>
      <c r="F458">
        <f t="shared" si="142"/>
        <v>0</v>
      </c>
      <c r="G458" s="8">
        <v>7.2</v>
      </c>
      <c r="H458">
        <v>23</v>
      </c>
      <c r="I458">
        <v>455</v>
      </c>
      <c r="J458">
        <f t="shared" si="143"/>
        <v>19</v>
      </c>
      <c r="K458" s="11">
        <f t="shared" si="144"/>
        <v>-1.0702128819921273</v>
      </c>
      <c r="L458">
        <f t="shared" si="145"/>
        <v>-10.609510901926182</v>
      </c>
      <c r="M458">
        <f t="shared" si="146"/>
        <v>23.156508151634565</v>
      </c>
      <c r="N458" s="8">
        <f t="shared" si="147"/>
        <v>-2.9207670040741491</v>
      </c>
      <c r="O458" s="8">
        <f t="shared" si="148"/>
        <v>-0.35848470271606447</v>
      </c>
      <c r="P458" s="4">
        <f t="shared" si="149"/>
        <v>0</v>
      </c>
      <c r="Q458" s="7">
        <f t="shared" si="150"/>
        <v>0</v>
      </c>
      <c r="R458" s="4">
        <f t="shared" si="151"/>
        <v>0</v>
      </c>
      <c r="S458" s="4">
        <f t="shared" si="152"/>
        <v>0</v>
      </c>
      <c r="T458" s="4">
        <f t="shared" si="153"/>
        <v>1</v>
      </c>
      <c r="U458" s="7">
        <f t="shared" si="154"/>
        <v>0</v>
      </c>
      <c r="V458" s="4">
        <f t="shared" si="140"/>
        <v>0.38268428076468186</v>
      </c>
      <c r="W458" s="14">
        <f t="shared" si="141"/>
        <v>0</v>
      </c>
      <c r="X458" s="7">
        <f t="shared" si="155"/>
        <v>7.2</v>
      </c>
      <c r="Y458" s="4">
        <f t="shared" si="156"/>
        <v>-6.6928000000000001</v>
      </c>
      <c r="Z458" s="7">
        <f t="shared" si="157"/>
        <v>20.378324800000001</v>
      </c>
      <c r="AA458" s="14">
        <f t="shared" si="158"/>
        <v>0</v>
      </c>
      <c r="AB458" s="15">
        <v>0.99230776899999995</v>
      </c>
      <c r="AC458" s="16">
        <f t="shared" si="159"/>
        <v>0.74423082674999996</v>
      </c>
    </row>
    <row r="459" spans="1:29" x14ac:dyDescent="0.25">
      <c r="A459" s="1">
        <v>36910</v>
      </c>
      <c r="B459" s="3">
        <v>1</v>
      </c>
      <c r="C459">
        <v>0</v>
      </c>
      <c r="D459">
        <v>0</v>
      </c>
      <c r="E459">
        <v>0</v>
      </c>
      <c r="F459">
        <f t="shared" si="142"/>
        <v>0</v>
      </c>
      <c r="G459" s="8">
        <v>5</v>
      </c>
      <c r="H459">
        <v>24</v>
      </c>
      <c r="I459">
        <v>456</v>
      </c>
      <c r="J459">
        <f t="shared" si="143"/>
        <v>19</v>
      </c>
      <c r="K459" s="11">
        <f t="shared" si="144"/>
        <v>-1.0702128819921273</v>
      </c>
      <c r="L459">
        <f t="shared" si="145"/>
        <v>-10.609510901926182</v>
      </c>
      <c r="M459">
        <f t="shared" si="146"/>
        <v>24.156508151634565</v>
      </c>
      <c r="N459" s="8">
        <f t="shared" si="147"/>
        <v>-3.1825663918732983</v>
      </c>
      <c r="O459" s="8">
        <f t="shared" si="148"/>
        <v>-0.35848470271606447</v>
      </c>
      <c r="P459" s="4">
        <f t="shared" si="149"/>
        <v>0</v>
      </c>
      <c r="Q459" s="7">
        <f t="shared" si="150"/>
        <v>0</v>
      </c>
      <c r="R459" s="4">
        <f t="shared" si="151"/>
        <v>0</v>
      </c>
      <c r="S459" s="4">
        <f t="shared" si="152"/>
        <v>0</v>
      </c>
      <c r="T459" s="4">
        <f t="shared" si="153"/>
        <v>1</v>
      </c>
      <c r="U459" s="7">
        <f t="shared" si="154"/>
        <v>0</v>
      </c>
      <c r="V459" s="4">
        <f t="shared" si="140"/>
        <v>0.38268428076468186</v>
      </c>
      <c r="W459" s="14">
        <f t="shared" si="141"/>
        <v>0</v>
      </c>
      <c r="X459" s="7">
        <f t="shared" si="155"/>
        <v>5</v>
      </c>
      <c r="Y459" s="4">
        <f t="shared" si="156"/>
        <v>-7.52</v>
      </c>
      <c r="Z459" s="7">
        <f t="shared" si="157"/>
        <v>20.53632</v>
      </c>
      <c r="AA459" s="14">
        <f t="shared" si="158"/>
        <v>0</v>
      </c>
      <c r="AB459" s="15">
        <v>1.1230769229999999</v>
      </c>
      <c r="AC459" s="16">
        <f t="shared" si="159"/>
        <v>0.84230769224999991</v>
      </c>
    </row>
    <row r="460" spans="1:29" x14ac:dyDescent="0.25">
      <c r="A460" s="1">
        <v>36911</v>
      </c>
      <c r="B460" s="2">
        <v>4.1666666666666664E-2</v>
      </c>
      <c r="C460">
        <v>0</v>
      </c>
      <c r="D460">
        <v>0</v>
      </c>
      <c r="E460">
        <v>0</v>
      </c>
      <c r="F460">
        <f t="shared" si="142"/>
        <v>0</v>
      </c>
      <c r="G460" s="8">
        <v>3.9</v>
      </c>
      <c r="H460">
        <v>1</v>
      </c>
      <c r="I460">
        <v>457</v>
      </c>
      <c r="J460">
        <f t="shared" si="143"/>
        <v>20</v>
      </c>
      <c r="K460" s="11">
        <f t="shared" si="144"/>
        <v>-1.05295138389548</v>
      </c>
      <c r="L460">
        <f t="shared" si="145"/>
        <v>-10.914399900158111</v>
      </c>
      <c r="M460">
        <f t="shared" si="146"/>
        <v>1.1514266683306982</v>
      </c>
      <c r="N460" s="8">
        <f t="shared" si="147"/>
        <v>2.8401498567252021</v>
      </c>
      <c r="O460" s="8">
        <f t="shared" si="148"/>
        <v>-0.35503228494804573</v>
      </c>
      <c r="P460" s="4">
        <f t="shared" si="149"/>
        <v>0</v>
      </c>
      <c r="Q460" s="7">
        <f t="shared" si="150"/>
        <v>0</v>
      </c>
      <c r="R460" s="4">
        <f t="shared" si="151"/>
        <v>0</v>
      </c>
      <c r="S460" s="4">
        <f t="shared" si="152"/>
        <v>0</v>
      </c>
      <c r="T460" s="4">
        <f t="shared" si="153"/>
        <v>1</v>
      </c>
      <c r="U460" s="7">
        <f t="shared" si="154"/>
        <v>0</v>
      </c>
      <c r="V460" s="4">
        <f t="shared" si="140"/>
        <v>0.38268428076468186</v>
      </c>
      <c r="W460" s="14">
        <f t="shared" si="141"/>
        <v>0</v>
      </c>
      <c r="X460" s="7">
        <f t="shared" si="155"/>
        <v>3.9</v>
      </c>
      <c r="Y460" s="4">
        <f t="shared" si="156"/>
        <v>-7.9336000000000002</v>
      </c>
      <c r="Z460" s="7">
        <f t="shared" si="157"/>
        <v>20.615317600000001</v>
      </c>
      <c r="AA460" s="14">
        <f t="shared" si="158"/>
        <v>0</v>
      </c>
      <c r="AB460" s="15">
        <v>2.1230769230000002</v>
      </c>
      <c r="AC460" s="16">
        <f t="shared" si="159"/>
        <v>1.5923076922500001</v>
      </c>
    </row>
    <row r="461" spans="1:29" x14ac:dyDescent="0.25">
      <c r="A461" s="1">
        <v>36911</v>
      </c>
      <c r="B461" s="2">
        <v>8.3333333333333329E-2</v>
      </c>
      <c r="C461">
        <v>0</v>
      </c>
      <c r="D461">
        <v>0</v>
      </c>
      <c r="E461">
        <v>0</v>
      </c>
      <c r="F461">
        <f t="shared" si="142"/>
        <v>0</v>
      </c>
      <c r="G461" s="8">
        <v>2.8</v>
      </c>
      <c r="H461">
        <v>2</v>
      </c>
      <c r="I461">
        <v>458</v>
      </c>
      <c r="J461">
        <f t="shared" si="143"/>
        <v>20</v>
      </c>
      <c r="K461" s="11">
        <f t="shared" si="144"/>
        <v>-1.05295138389548</v>
      </c>
      <c r="L461">
        <f t="shared" si="145"/>
        <v>-10.914399900158111</v>
      </c>
      <c r="M461">
        <f t="shared" si="146"/>
        <v>2.1514266683306982</v>
      </c>
      <c r="N461" s="8">
        <f t="shared" si="147"/>
        <v>2.5783504689260526</v>
      </c>
      <c r="O461" s="8">
        <f t="shared" si="148"/>
        <v>-0.35503228494804573</v>
      </c>
      <c r="P461" s="4">
        <f t="shared" si="149"/>
        <v>0</v>
      </c>
      <c r="Q461" s="7">
        <f t="shared" si="150"/>
        <v>0</v>
      </c>
      <c r="R461" s="4">
        <f t="shared" si="151"/>
        <v>0</v>
      </c>
      <c r="S461" s="4">
        <f t="shared" si="152"/>
        <v>0</v>
      </c>
      <c r="T461" s="4">
        <f t="shared" si="153"/>
        <v>1</v>
      </c>
      <c r="U461" s="7">
        <f t="shared" si="154"/>
        <v>0</v>
      </c>
      <c r="V461" s="4">
        <f t="shared" si="140"/>
        <v>0.38268428076468186</v>
      </c>
      <c r="W461" s="14">
        <f t="shared" si="141"/>
        <v>0</v>
      </c>
      <c r="X461" s="7">
        <f t="shared" si="155"/>
        <v>2.8</v>
      </c>
      <c r="Y461" s="4">
        <f t="shared" si="156"/>
        <v>-8.3471999999999991</v>
      </c>
      <c r="Z461" s="7">
        <f t="shared" si="157"/>
        <v>20.694315200000002</v>
      </c>
      <c r="AA461" s="14">
        <f t="shared" si="158"/>
        <v>0</v>
      </c>
      <c r="AB461" s="15">
        <v>1.861538538</v>
      </c>
      <c r="AC461" s="16">
        <f t="shared" si="159"/>
        <v>1.3961539035000001</v>
      </c>
    </row>
    <row r="462" spans="1:29" x14ac:dyDescent="0.25">
      <c r="A462" s="1">
        <v>36911</v>
      </c>
      <c r="B462" s="2">
        <v>0.125</v>
      </c>
      <c r="C462">
        <v>0</v>
      </c>
      <c r="D462">
        <v>0</v>
      </c>
      <c r="E462">
        <v>0</v>
      </c>
      <c r="F462">
        <f t="shared" si="142"/>
        <v>0</v>
      </c>
      <c r="G462" s="8">
        <v>3.3</v>
      </c>
      <c r="H462">
        <v>3</v>
      </c>
      <c r="I462">
        <v>459</v>
      </c>
      <c r="J462">
        <f t="shared" si="143"/>
        <v>20</v>
      </c>
      <c r="K462" s="11">
        <f t="shared" si="144"/>
        <v>-1.05295138389548</v>
      </c>
      <c r="L462">
        <f t="shared" si="145"/>
        <v>-10.914399900158111</v>
      </c>
      <c r="M462">
        <f t="shared" si="146"/>
        <v>3.1514266683306982</v>
      </c>
      <c r="N462" s="8">
        <f t="shared" si="147"/>
        <v>2.316551081126903</v>
      </c>
      <c r="O462" s="8">
        <f t="shared" si="148"/>
        <v>-0.35503228494804573</v>
      </c>
      <c r="P462" s="4">
        <f t="shared" si="149"/>
        <v>0</v>
      </c>
      <c r="Q462" s="7">
        <f t="shared" si="150"/>
        <v>0</v>
      </c>
      <c r="R462" s="4">
        <f t="shared" si="151"/>
        <v>0</v>
      </c>
      <c r="S462" s="4">
        <f t="shared" si="152"/>
        <v>0</v>
      </c>
      <c r="T462" s="4">
        <f t="shared" si="153"/>
        <v>1</v>
      </c>
      <c r="U462" s="7">
        <f t="shared" si="154"/>
        <v>0</v>
      </c>
      <c r="V462" s="4">
        <f t="shared" si="140"/>
        <v>0.38268428076468186</v>
      </c>
      <c r="W462" s="14">
        <f t="shared" si="141"/>
        <v>0</v>
      </c>
      <c r="X462" s="7">
        <f t="shared" si="155"/>
        <v>3.3</v>
      </c>
      <c r="Y462" s="4">
        <f t="shared" si="156"/>
        <v>-8.1592000000000002</v>
      </c>
      <c r="Z462" s="7">
        <f t="shared" si="157"/>
        <v>20.658407199999999</v>
      </c>
      <c r="AA462" s="14">
        <f t="shared" si="158"/>
        <v>0</v>
      </c>
      <c r="AB462" s="15">
        <v>1.9538461540000001</v>
      </c>
      <c r="AC462" s="16">
        <f t="shared" si="159"/>
        <v>1.4653846155000001</v>
      </c>
    </row>
    <row r="463" spans="1:29" x14ac:dyDescent="0.25">
      <c r="A463" s="1">
        <v>36911</v>
      </c>
      <c r="B463" s="2">
        <v>0.16666666666666666</v>
      </c>
      <c r="C463">
        <v>0</v>
      </c>
      <c r="D463">
        <v>0</v>
      </c>
      <c r="E463">
        <v>0</v>
      </c>
      <c r="F463">
        <f t="shared" si="142"/>
        <v>0</v>
      </c>
      <c r="G463" s="8">
        <v>1.7</v>
      </c>
      <c r="H463">
        <v>4</v>
      </c>
      <c r="I463">
        <v>460</v>
      </c>
      <c r="J463">
        <f t="shared" si="143"/>
        <v>20</v>
      </c>
      <c r="K463" s="11">
        <f t="shared" si="144"/>
        <v>-1.05295138389548</v>
      </c>
      <c r="L463">
        <f t="shared" si="145"/>
        <v>-10.914399900158111</v>
      </c>
      <c r="M463">
        <f t="shared" si="146"/>
        <v>4.1514266683306982</v>
      </c>
      <c r="N463" s="8">
        <f t="shared" si="147"/>
        <v>2.0547516933277534</v>
      </c>
      <c r="O463" s="8">
        <f t="shared" si="148"/>
        <v>-0.35503228494804573</v>
      </c>
      <c r="P463" s="4">
        <f t="shared" si="149"/>
        <v>0</v>
      </c>
      <c r="Q463" s="7">
        <f t="shared" si="150"/>
        <v>0</v>
      </c>
      <c r="R463" s="4">
        <f t="shared" si="151"/>
        <v>0</v>
      </c>
      <c r="S463" s="4">
        <f t="shared" si="152"/>
        <v>0</v>
      </c>
      <c r="T463" s="4">
        <f t="shared" si="153"/>
        <v>0</v>
      </c>
      <c r="U463" s="7">
        <f t="shared" si="154"/>
        <v>0</v>
      </c>
      <c r="V463" s="4">
        <f t="shared" si="140"/>
        <v>0.38268428076468186</v>
      </c>
      <c r="W463" s="14">
        <f t="shared" si="141"/>
        <v>0</v>
      </c>
      <c r="X463" s="7">
        <f t="shared" si="155"/>
        <v>1.7</v>
      </c>
      <c r="Y463" s="4">
        <f t="shared" si="156"/>
        <v>-8.7607999999999997</v>
      </c>
      <c r="Z463" s="7">
        <f t="shared" si="157"/>
        <v>20.773312799999999</v>
      </c>
      <c r="AA463" s="14">
        <f t="shared" si="158"/>
        <v>0</v>
      </c>
      <c r="AB463" s="15">
        <v>1.076923077</v>
      </c>
      <c r="AC463" s="16">
        <f t="shared" si="159"/>
        <v>0.80769230775</v>
      </c>
    </row>
    <row r="464" spans="1:29" x14ac:dyDescent="0.25">
      <c r="A464" s="1">
        <v>36911</v>
      </c>
      <c r="B464" s="2">
        <v>0.20833333333333334</v>
      </c>
      <c r="C464">
        <v>0</v>
      </c>
      <c r="D464">
        <v>0</v>
      </c>
      <c r="E464">
        <v>0</v>
      </c>
      <c r="F464">
        <f t="shared" si="142"/>
        <v>0</v>
      </c>
      <c r="G464" s="8">
        <v>2.2000000000000002</v>
      </c>
      <c r="H464">
        <v>5</v>
      </c>
      <c r="I464">
        <v>461</v>
      </c>
      <c r="J464">
        <f t="shared" si="143"/>
        <v>20</v>
      </c>
      <c r="K464" s="11">
        <f t="shared" si="144"/>
        <v>-1.05295138389548</v>
      </c>
      <c r="L464">
        <f t="shared" si="145"/>
        <v>-10.914399900158111</v>
      </c>
      <c r="M464">
        <f t="shared" si="146"/>
        <v>5.1514266683306982</v>
      </c>
      <c r="N464" s="8">
        <f t="shared" si="147"/>
        <v>1.7929523055286043</v>
      </c>
      <c r="O464" s="8">
        <f t="shared" si="148"/>
        <v>-0.35503228494804573</v>
      </c>
      <c r="P464" s="4">
        <f t="shared" si="149"/>
        <v>0</v>
      </c>
      <c r="Q464" s="7">
        <f t="shared" si="150"/>
        <v>0</v>
      </c>
      <c r="R464" s="4">
        <f t="shared" si="151"/>
        <v>0</v>
      </c>
      <c r="S464" s="4">
        <f t="shared" si="152"/>
        <v>0</v>
      </c>
      <c r="T464" s="4">
        <f t="shared" si="153"/>
        <v>0</v>
      </c>
      <c r="U464" s="7">
        <f t="shared" si="154"/>
        <v>0</v>
      </c>
      <c r="V464" s="4">
        <f t="shared" si="140"/>
        <v>0.38268428076468186</v>
      </c>
      <c r="W464" s="14">
        <f t="shared" si="141"/>
        <v>0</v>
      </c>
      <c r="X464" s="7">
        <f t="shared" si="155"/>
        <v>2.2000000000000002</v>
      </c>
      <c r="Y464" s="4">
        <f t="shared" si="156"/>
        <v>-8.5728000000000009</v>
      </c>
      <c r="Z464" s="7">
        <f t="shared" si="157"/>
        <v>20.7374048</v>
      </c>
      <c r="AA464" s="14">
        <f t="shared" si="158"/>
        <v>0</v>
      </c>
      <c r="AB464" s="15">
        <v>1.892307615</v>
      </c>
      <c r="AC464" s="16">
        <f t="shared" si="159"/>
        <v>1.41923071125</v>
      </c>
    </row>
    <row r="465" spans="1:29" x14ac:dyDescent="0.25">
      <c r="A465" s="1">
        <v>36911</v>
      </c>
      <c r="B465" s="2">
        <v>0.25</v>
      </c>
      <c r="C465">
        <v>0</v>
      </c>
      <c r="D465">
        <v>0</v>
      </c>
      <c r="E465">
        <v>0</v>
      </c>
      <c r="F465">
        <f t="shared" si="142"/>
        <v>0</v>
      </c>
      <c r="G465" s="8">
        <v>2.2000000000000002</v>
      </c>
      <c r="H465">
        <v>6</v>
      </c>
      <c r="I465">
        <v>462</v>
      </c>
      <c r="J465">
        <f t="shared" si="143"/>
        <v>20</v>
      </c>
      <c r="K465" s="11">
        <f t="shared" si="144"/>
        <v>-1.05295138389548</v>
      </c>
      <c r="L465">
        <f t="shared" si="145"/>
        <v>-10.914399900158111</v>
      </c>
      <c r="M465">
        <f t="shared" si="146"/>
        <v>6.1514266683306982</v>
      </c>
      <c r="N465" s="8">
        <f t="shared" si="147"/>
        <v>1.5311529177294549</v>
      </c>
      <c r="O465" s="8">
        <f t="shared" si="148"/>
        <v>-0.35503228494804573</v>
      </c>
      <c r="P465" s="4">
        <f t="shared" si="149"/>
        <v>0</v>
      </c>
      <c r="Q465" s="7">
        <f t="shared" si="150"/>
        <v>0</v>
      </c>
      <c r="R465" s="4">
        <f t="shared" si="151"/>
        <v>0</v>
      </c>
      <c r="S465" s="4">
        <f t="shared" si="152"/>
        <v>0</v>
      </c>
      <c r="T465" s="4">
        <f t="shared" si="153"/>
        <v>0</v>
      </c>
      <c r="U465" s="7">
        <f t="shared" si="154"/>
        <v>0</v>
      </c>
      <c r="V465" s="4">
        <f t="shared" si="140"/>
        <v>0.38268428076468186</v>
      </c>
      <c r="W465" s="14">
        <f t="shared" si="141"/>
        <v>0</v>
      </c>
      <c r="X465" s="7">
        <f t="shared" si="155"/>
        <v>2.2000000000000002</v>
      </c>
      <c r="Y465" s="4">
        <f t="shared" si="156"/>
        <v>-8.5728000000000009</v>
      </c>
      <c r="Z465" s="7">
        <f t="shared" si="157"/>
        <v>20.7374048</v>
      </c>
      <c r="AA465" s="14">
        <f t="shared" si="158"/>
        <v>0</v>
      </c>
      <c r="AB465" s="15">
        <v>1.9076923079999999</v>
      </c>
      <c r="AC465" s="16">
        <f t="shared" si="159"/>
        <v>1.430769231</v>
      </c>
    </row>
    <row r="466" spans="1:29" x14ac:dyDescent="0.25">
      <c r="A466" s="1">
        <v>36911</v>
      </c>
      <c r="B466" s="2">
        <v>0.29166666666666669</v>
      </c>
      <c r="C466">
        <v>0</v>
      </c>
      <c r="D466">
        <v>0</v>
      </c>
      <c r="E466">
        <v>0</v>
      </c>
      <c r="F466">
        <f t="shared" si="142"/>
        <v>0</v>
      </c>
      <c r="G466" s="8">
        <v>1.1000000000000001</v>
      </c>
      <c r="H466">
        <v>7</v>
      </c>
      <c r="I466">
        <v>463</v>
      </c>
      <c r="J466">
        <f t="shared" si="143"/>
        <v>20</v>
      </c>
      <c r="K466" s="11">
        <f t="shared" si="144"/>
        <v>-1.05295138389548</v>
      </c>
      <c r="L466">
        <f t="shared" si="145"/>
        <v>-10.914399900158111</v>
      </c>
      <c r="M466">
        <f t="shared" si="146"/>
        <v>7.1514266683306982</v>
      </c>
      <c r="N466" s="8">
        <f t="shared" si="147"/>
        <v>1.2693535299303054</v>
      </c>
      <c r="O466" s="8">
        <f t="shared" si="148"/>
        <v>-0.35503228494804573</v>
      </c>
      <c r="P466" s="4">
        <f t="shared" si="149"/>
        <v>2.0243984827789524E-2</v>
      </c>
      <c r="Q466" s="7">
        <f t="shared" si="150"/>
        <v>2.0245367810857926E-2</v>
      </c>
      <c r="R466" s="4">
        <f t="shared" si="151"/>
        <v>1.1096432369443943</v>
      </c>
      <c r="S466" s="4">
        <f t="shared" si="152"/>
        <v>1.1096432369443943</v>
      </c>
      <c r="T466" s="4">
        <f t="shared" si="153"/>
        <v>0</v>
      </c>
      <c r="U466" s="7">
        <f t="shared" si="154"/>
        <v>1.1096432369443943</v>
      </c>
      <c r="V466" s="4">
        <f t="shared" si="140"/>
        <v>0.18895534857050039</v>
      </c>
      <c r="W466" s="14">
        <f t="shared" si="141"/>
        <v>0</v>
      </c>
      <c r="X466" s="7">
        <f t="shared" si="155"/>
        <v>1.1000000000000001</v>
      </c>
      <c r="Y466" s="4">
        <f t="shared" si="156"/>
        <v>-8.9863999999999997</v>
      </c>
      <c r="Z466" s="7">
        <f t="shared" si="157"/>
        <v>20.816402400000001</v>
      </c>
      <c r="AA466" s="14">
        <f t="shared" si="158"/>
        <v>0</v>
      </c>
      <c r="AB466" s="15">
        <v>1.853846154</v>
      </c>
      <c r="AC466" s="16">
        <f t="shared" si="159"/>
        <v>1.3903846154999999</v>
      </c>
    </row>
    <row r="467" spans="1:29" x14ac:dyDescent="0.25">
      <c r="A467" s="1">
        <v>36911</v>
      </c>
      <c r="B467" s="2">
        <v>0.33333333333333331</v>
      </c>
      <c r="C467">
        <v>74</v>
      </c>
      <c r="D467">
        <v>418</v>
      </c>
      <c r="E467">
        <v>26</v>
      </c>
      <c r="F467">
        <f t="shared" si="142"/>
        <v>48</v>
      </c>
      <c r="G467" s="8">
        <v>2.8</v>
      </c>
      <c r="H467">
        <v>8</v>
      </c>
      <c r="I467">
        <v>464</v>
      </c>
      <c r="J467">
        <f t="shared" si="143"/>
        <v>20</v>
      </c>
      <c r="K467" s="11">
        <f t="shared" si="144"/>
        <v>-1.05295138389548</v>
      </c>
      <c r="L467">
        <f t="shared" si="145"/>
        <v>-10.914399900158111</v>
      </c>
      <c r="M467">
        <f t="shared" si="146"/>
        <v>8.1514266683306982</v>
      </c>
      <c r="N467" s="8">
        <f t="shared" si="147"/>
        <v>1.007554142131156</v>
      </c>
      <c r="O467" s="8">
        <f t="shared" si="148"/>
        <v>-0.35503228494804573</v>
      </c>
      <c r="P467" s="4">
        <f t="shared" si="149"/>
        <v>0.19985793438578009</v>
      </c>
      <c r="Q467" s="7">
        <f t="shared" si="150"/>
        <v>0.20121292782512218</v>
      </c>
      <c r="R467" s="4">
        <f t="shared" si="151"/>
        <v>0.94265547311311793</v>
      </c>
      <c r="S467" s="4">
        <f t="shared" si="152"/>
        <v>0.94265547311311793</v>
      </c>
      <c r="T467" s="4">
        <f t="shared" si="153"/>
        <v>0</v>
      </c>
      <c r="U467" s="7">
        <f t="shared" si="154"/>
        <v>0.94265547311311793</v>
      </c>
      <c r="V467" s="4">
        <f t="shared" si="140"/>
        <v>0.40498874598857071</v>
      </c>
      <c r="W467" s="14">
        <f t="shared" si="141"/>
        <v>194.29572517742133</v>
      </c>
      <c r="X467" s="7">
        <f t="shared" si="155"/>
        <v>9.1146110682661927</v>
      </c>
      <c r="Y467" s="4">
        <f t="shared" si="156"/>
        <v>-5.9729062383319116</v>
      </c>
      <c r="Z467" s="7">
        <f t="shared" si="157"/>
        <v>20.240825091521398</v>
      </c>
      <c r="AA467" s="14">
        <f t="shared" si="158"/>
        <v>0.91419967040305949</v>
      </c>
      <c r="AB467" s="15">
        <v>1.9153846919999999</v>
      </c>
      <c r="AC467" s="16">
        <f t="shared" si="159"/>
        <v>1.436538519</v>
      </c>
    </row>
    <row r="468" spans="1:29" x14ac:dyDescent="0.25">
      <c r="A468" s="1">
        <v>36911</v>
      </c>
      <c r="B468" s="2">
        <v>0.375</v>
      </c>
      <c r="C468">
        <v>244</v>
      </c>
      <c r="D468">
        <v>666</v>
      </c>
      <c r="E468">
        <v>55</v>
      </c>
      <c r="F468">
        <f t="shared" si="142"/>
        <v>189</v>
      </c>
      <c r="G468" s="8">
        <v>6.1</v>
      </c>
      <c r="H468">
        <v>9</v>
      </c>
      <c r="I468">
        <v>465</v>
      </c>
      <c r="J468">
        <f t="shared" si="143"/>
        <v>20</v>
      </c>
      <c r="K468" s="11">
        <f t="shared" si="144"/>
        <v>-1.05295138389548</v>
      </c>
      <c r="L468">
        <f t="shared" si="145"/>
        <v>-10.914399900158111</v>
      </c>
      <c r="M468">
        <f t="shared" si="146"/>
        <v>9.1514266683306982</v>
      </c>
      <c r="N468" s="8">
        <f t="shared" si="147"/>
        <v>0.74575475433200655</v>
      </c>
      <c r="O468" s="8">
        <f t="shared" si="148"/>
        <v>-0.35503228494804573</v>
      </c>
      <c r="P468" s="4">
        <f t="shared" si="149"/>
        <v>0.35189959406949151</v>
      </c>
      <c r="Q468" s="7">
        <f t="shared" si="150"/>
        <v>0.35959973045511912</v>
      </c>
      <c r="R468" s="4">
        <f t="shared" si="151"/>
        <v>0.74733235766347006</v>
      </c>
      <c r="S468" s="4">
        <f t="shared" si="152"/>
        <v>0.74733235766347006</v>
      </c>
      <c r="T468" s="4">
        <f t="shared" si="153"/>
        <v>0</v>
      </c>
      <c r="U468" s="7">
        <f t="shared" si="154"/>
        <v>0.74733235766347006</v>
      </c>
      <c r="V468" s="4">
        <f t="shared" si="140"/>
        <v>0.58785915428026891</v>
      </c>
      <c r="W468" s="14">
        <f t="shared" si="141"/>
        <v>444.42087423069495</v>
      </c>
      <c r="X468" s="7">
        <f t="shared" si="155"/>
        <v>20.543678412497584</v>
      </c>
      <c r="Y468" s="4">
        <f t="shared" si="156"/>
        <v>-1.6755769169009083</v>
      </c>
      <c r="Z468" s="7">
        <f t="shared" si="157"/>
        <v>19.420035191128076</v>
      </c>
      <c r="AA468" s="14">
        <f t="shared" si="158"/>
        <v>2.0062916458905802</v>
      </c>
      <c r="AB468" s="15">
        <v>1.9076923079999999</v>
      </c>
      <c r="AC468" s="16">
        <f t="shared" si="159"/>
        <v>1.430769231</v>
      </c>
    </row>
    <row r="469" spans="1:29" x14ac:dyDescent="0.25">
      <c r="A469" s="1">
        <v>36911</v>
      </c>
      <c r="B469" s="2">
        <v>0.41666666666666669</v>
      </c>
      <c r="C469">
        <v>411</v>
      </c>
      <c r="D469">
        <v>814</v>
      </c>
      <c r="E469">
        <v>70</v>
      </c>
      <c r="F469">
        <f t="shared" si="142"/>
        <v>341</v>
      </c>
      <c r="G469" s="8">
        <v>8.3000000000000007</v>
      </c>
      <c r="H469">
        <v>10</v>
      </c>
      <c r="I469">
        <v>466</v>
      </c>
      <c r="J469">
        <f t="shared" si="143"/>
        <v>20</v>
      </c>
      <c r="K469" s="11">
        <f t="shared" si="144"/>
        <v>-1.05295138389548</v>
      </c>
      <c r="L469">
        <f t="shared" si="145"/>
        <v>-10.914399900158111</v>
      </c>
      <c r="M469">
        <f t="shared" si="146"/>
        <v>10.151426668330698</v>
      </c>
      <c r="N469" s="8">
        <f t="shared" si="147"/>
        <v>0.48395536653285715</v>
      </c>
      <c r="O469" s="8">
        <f t="shared" si="148"/>
        <v>-0.35503228494804573</v>
      </c>
      <c r="P469" s="4">
        <f t="shared" si="149"/>
        <v>0.46600757603220117</v>
      </c>
      <c r="Q469" s="7">
        <f t="shared" si="150"/>
        <v>0.48477305629290313</v>
      </c>
      <c r="R469" s="4">
        <f t="shared" si="151"/>
        <v>0.5156251503453182</v>
      </c>
      <c r="S469" s="4">
        <f t="shared" si="152"/>
        <v>0.5156251503453182</v>
      </c>
      <c r="T469" s="4">
        <f t="shared" si="153"/>
        <v>0</v>
      </c>
      <c r="U469" s="7">
        <f t="shared" si="154"/>
        <v>0.5156251503453182</v>
      </c>
      <c r="V469" s="4">
        <f t="shared" si="140"/>
        <v>0.72510425732815409</v>
      </c>
      <c r="W469" s="14">
        <f t="shared" si="141"/>
        <v>657.57063680334488</v>
      </c>
      <c r="X469" s="7">
        <f t="shared" si="155"/>
        <v>29.67104569610871</v>
      </c>
      <c r="Y469" s="4">
        <f t="shared" si="156"/>
        <v>1.7563131817368749</v>
      </c>
      <c r="Z469" s="7">
        <f t="shared" si="157"/>
        <v>18.764544182288258</v>
      </c>
      <c r="AA469" s="14">
        <f t="shared" si="158"/>
        <v>2.8683360684129182</v>
      </c>
      <c r="AB469" s="15">
        <v>1.769230692</v>
      </c>
      <c r="AC469" s="16">
        <f t="shared" si="159"/>
        <v>1.3269230190000001</v>
      </c>
    </row>
    <row r="470" spans="1:29" x14ac:dyDescent="0.25">
      <c r="A470" s="1">
        <v>36911</v>
      </c>
      <c r="B470" s="2">
        <v>0.45833333333333331</v>
      </c>
      <c r="C470">
        <v>509</v>
      </c>
      <c r="D470">
        <v>856</v>
      </c>
      <c r="E470">
        <v>72</v>
      </c>
      <c r="F470">
        <f t="shared" si="142"/>
        <v>437</v>
      </c>
      <c r="G470" s="8">
        <v>10</v>
      </c>
      <c r="H470">
        <v>11</v>
      </c>
      <c r="I470">
        <v>467</v>
      </c>
      <c r="J470">
        <f t="shared" si="143"/>
        <v>20</v>
      </c>
      <c r="K470" s="11">
        <f t="shared" si="144"/>
        <v>-1.05295138389548</v>
      </c>
      <c r="L470">
        <f t="shared" si="145"/>
        <v>-10.914399900158111</v>
      </c>
      <c r="M470">
        <f t="shared" si="146"/>
        <v>11.151426668330698</v>
      </c>
      <c r="N470" s="8">
        <f t="shared" si="147"/>
        <v>0.22215597873370779</v>
      </c>
      <c r="O470" s="8">
        <f t="shared" si="148"/>
        <v>-0.35503228494804573</v>
      </c>
      <c r="P470" s="4">
        <f t="shared" si="149"/>
        <v>0.53440560987550678</v>
      </c>
      <c r="Q470" s="7">
        <f t="shared" si="150"/>
        <v>0.56380436028521197</v>
      </c>
      <c r="R470" s="4">
        <f t="shared" si="151"/>
        <v>0.24692326781970719</v>
      </c>
      <c r="S470" s="4">
        <f t="shared" si="152"/>
        <v>0.24692326781970719</v>
      </c>
      <c r="T470" s="4">
        <f t="shared" si="153"/>
        <v>0</v>
      </c>
      <c r="U470" s="7">
        <f t="shared" si="154"/>
        <v>0.24692326781970719</v>
      </c>
      <c r="V470" s="4">
        <f t="shared" si="140"/>
        <v>0.80737102816776951</v>
      </c>
      <c r="W470" s="14">
        <f t="shared" si="141"/>
        <v>760.36925063093031</v>
      </c>
      <c r="X470" s="7">
        <f t="shared" si="155"/>
        <v>34.712000645505235</v>
      </c>
      <c r="Y470" s="4">
        <f t="shared" si="156"/>
        <v>3.6517122427099684</v>
      </c>
      <c r="Z470" s="7">
        <f t="shared" si="157"/>
        <v>18.402522961642397</v>
      </c>
      <c r="AA470" s="14">
        <f t="shared" si="158"/>
        <v>3.2527562260543235</v>
      </c>
      <c r="AB470" s="15">
        <v>3.884615385</v>
      </c>
      <c r="AC470" s="16">
        <f t="shared" si="159"/>
        <v>2.91346153875</v>
      </c>
    </row>
    <row r="471" spans="1:29" x14ac:dyDescent="0.25">
      <c r="A471" s="1">
        <v>36911</v>
      </c>
      <c r="B471" s="2">
        <v>0.5</v>
      </c>
      <c r="C471">
        <v>566</v>
      </c>
      <c r="D471">
        <v>875</v>
      </c>
      <c r="E471">
        <v>80</v>
      </c>
      <c r="F471">
        <f t="shared" si="142"/>
        <v>486</v>
      </c>
      <c r="G471" s="8">
        <v>11.1</v>
      </c>
      <c r="H471">
        <v>12</v>
      </c>
      <c r="I471">
        <v>468</v>
      </c>
      <c r="J471">
        <f t="shared" si="143"/>
        <v>20</v>
      </c>
      <c r="K471" s="11">
        <f t="shared" si="144"/>
        <v>-1.05295138389548</v>
      </c>
      <c r="L471">
        <f t="shared" si="145"/>
        <v>-10.914399900158111</v>
      </c>
      <c r="M471">
        <f t="shared" si="146"/>
        <v>12.151426668330698</v>
      </c>
      <c r="N471" s="8">
        <f t="shared" si="147"/>
        <v>-3.9643409065441629E-2</v>
      </c>
      <c r="O471" s="8">
        <f t="shared" si="148"/>
        <v>-0.35503228494804573</v>
      </c>
      <c r="P471" s="4">
        <f t="shared" si="149"/>
        <v>0.55243248262608247</v>
      </c>
      <c r="Q471" s="7">
        <f t="shared" si="150"/>
        <v>0.58527961917574811</v>
      </c>
      <c r="R471" s="4">
        <f t="shared" si="151"/>
        <v>-4.4596368071330321E-2</v>
      </c>
      <c r="S471" s="4">
        <f t="shared" si="152"/>
        <v>-4.4596368071330321E-2</v>
      </c>
      <c r="T471" s="4">
        <f t="shared" si="153"/>
        <v>0</v>
      </c>
      <c r="U471" s="7">
        <f t="shared" si="154"/>
        <v>-4.4596368071330321E-2</v>
      </c>
      <c r="V471" s="4">
        <f t="shared" si="140"/>
        <v>0.82905312231866235</v>
      </c>
      <c r="W471" s="14">
        <f t="shared" si="141"/>
        <v>802.37664927251808</v>
      </c>
      <c r="X471" s="7">
        <f t="shared" si="155"/>
        <v>37.177241101356842</v>
      </c>
      <c r="Y471" s="4">
        <f t="shared" si="156"/>
        <v>4.5786426541101726</v>
      </c>
      <c r="Z471" s="7">
        <f t="shared" si="157"/>
        <v>18.225479253064957</v>
      </c>
      <c r="AA471" s="14">
        <f t="shared" si="158"/>
        <v>3.3994357825446411</v>
      </c>
      <c r="AB471" s="15">
        <v>3.2153846150000001</v>
      </c>
      <c r="AC471" s="16">
        <f t="shared" si="159"/>
        <v>2.4115384612500002</v>
      </c>
    </row>
    <row r="472" spans="1:29" x14ac:dyDescent="0.25">
      <c r="A472" s="1">
        <v>36911</v>
      </c>
      <c r="B472" s="2">
        <v>0.54166666666666663</v>
      </c>
      <c r="C472">
        <v>545</v>
      </c>
      <c r="D472">
        <v>771</v>
      </c>
      <c r="E472">
        <v>122</v>
      </c>
      <c r="F472">
        <f t="shared" si="142"/>
        <v>423</v>
      </c>
      <c r="G472" s="8">
        <v>12.2</v>
      </c>
      <c r="H472">
        <v>13</v>
      </c>
      <c r="I472">
        <v>469</v>
      </c>
      <c r="J472">
        <f t="shared" si="143"/>
        <v>20</v>
      </c>
      <c r="K472" s="11">
        <f t="shared" si="144"/>
        <v>-1.05295138389548</v>
      </c>
      <c r="L472">
        <f t="shared" si="145"/>
        <v>-10.914399900158111</v>
      </c>
      <c r="M472">
        <f t="shared" si="146"/>
        <v>13.151426668330698</v>
      </c>
      <c r="N472" s="8">
        <f t="shared" si="147"/>
        <v>-0.30144279686459102</v>
      </c>
      <c r="O472" s="8">
        <f t="shared" si="148"/>
        <v>-0.35503228494804573</v>
      </c>
      <c r="P472" s="4">
        <f t="shared" si="149"/>
        <v>0.51885969269679211</v>
      </c>
      <c r="Q472" s="7">
        <f t="shared" si="150"/>
        <v>0.54551649779613276</v>
      </c>
      <c r="R472" s="4">
        <f t="shared" si="151"/>
        <v>-0.33169578766530605</v>
      </c>
      <c r="S472" s="4">
        <f t="shared" si="152"/>
        <v>-0.33169578766530605</v>
      </c>
      <c r="T472" s="4">
        <f t="shared" si="153"/>
        <v>0</v>
      </c>
      <c r="U472" s="7">
        <f t="shared" si="154"/>
        <v>-0.33169578766530605</v>
      </c>
      <c r="V472" s="4">
        <f t="shared" si="140"/>
        <v>0.7886729408958042</v>
      </c>
      <c r="W472" s="14">
        <f t="shared" si="141"/>
        <v>725.42346747729005</v>
      </c>
      <c r="X472" s="7">
        <f t="shared" si="155"/>
        <v>35.77626269301193</v>
      </c>
      <c r="Y472" s="4">
        <f t="shared" si="156"/>
        <v>4.0518747725724857</v>
      </c>
      <c r="Z472" s="7">
        <f t="shared" si="157"/>
        <v>18.326091918438657</v>
      </c>
      <c r="AA472" s="14">
        <f t="shared" si="158"/>
        <v>3.0903741634989017</v>
      </c>
      <c r="AB472" s="15">
        <v>2.9769230769999999</v>
      </c>
      <c r="AC472" s="16">
        <f t="shared" si="159"/>
        <v>2.2326923077499998</v>
      </c>
    </row>
    <row r="473" spans="1:29" x14ac:dyDescent="0.25">
      <c r="A473" s="1">
        <v>36911</v>
      </c>
      <c r="B473" s="2">
        <v>0.58333333333333337</v>
      </c>
      <c r="C473">
        <v>459</v>
      </c>
      <c r="D473">
        <v>638</v>
      </c>
      <c r="E473">
        <v>146</v>
      </c>
      <c r="F473">
        <f t="shared" si="142"/>
        <v>313</v>
      </c>
      <c r="G473" s="8">
        <v>13.3</v>
      </c>
      <c r="H473">
        <v>14</v>
      </c>
      <c r="I473">
        <v>470</v>
      </c>
      <c r="J473">
        <f t="shared" si="143"/>
        <v>20</v>
      </c>
      <c r="K473" s="11">
        <f t="shared" si="144"/>
        <v>-1.05295138389548</v>
      </c>
      <c r="L473">
        <f t="shared" si="145"/>
        <v>-10.914399900158111</v>
      </c>
      <c r="M473">
        <f t="shared" si="146"/>
        <v>14.151426668330698</v>
      </c>
      <c r="N473" s="8">
        <f t="shared" si="147"/>
        <v>-0.56324218466374043</v>
      </c>
      <c r="O473" s="8">
        <f t="shared" si="148"/>
        <v>-0.35503228494804573</v>
      </c>
      <c r="P473" s="4">
        <f t="shared" si="149"/>
        <v>0.43597517023965821</v>
      </c>
      <c r="Q473" s="7">
        <f t="shared" si="150"/>
        <v>0.45112156495455497</v>
      </c>
      <c r="R473" s="4">
        <f t="shared" si="151"/>
        <v>-0.58990638935395434</v>
      </c>
      <c r="S473" s="4">
        <f t="shared" si="152"/>
        <v>-0.58990638935395434</v>
      </c>
      <c r="T473" s="4">
        <f t="shared" si="153"/>
        <v>0</v>
      </c>
      <c r="U473" s="7">
        <f t="shared" si="154"/>
        <v>-0.58990638935395434</v>
      </c>
      <c r="V473" s="4">
        <f t="shared" si="140"/>
        <v>0.68898232653175739</v>
      </c>
      <c r="W473" s="14">
        <f t="shared" si="141"/>
        <v>580.01390454699276</v>
      </c>
      <c r="X473" s="7">
        <f t="shared" si="155"/>
        <v>32.150451897777266</v>
      </c>
      <c r="Y473" s="4">
        <f t="shared" si="156"/>
        <v>2.688569913564252</v>
      </c>
      <c r="Z473" s="7">
        <f t="shared" si="157"/>
        <v>18.586483146509227</v>
      </c>
      <c r="AA473" s="14">
        <f t="shared" si="158"/>
        <v>2.5060240239539469</v>
      </c>
      <c r="AB473" s="15">
        <v>1.792307769</v>
      </c>
      <c r="AC473" s="16">
        <f t="shared" si="159"/>
        <v>1.3442308267500001</v>
      </c>
    </row>
    <row r="474" spans="1:29" x14ac:dyDescent="0.25">
      <c r="A474" s="1">
        <v>36911</v>
      </c>
      <c r="B474" s="2">
        <v>0.625</v>
      </c>
      <c r="C474">
        <v>385</v>
      </c>
      <c r="D474">
        <v>666</v>
      </c>
      <c r="E474">
        <v>128</v>
      </c>
      <c r="F474">
        <f t="shared" si="142"/>
        <v>257</v>
      </c>
      <c r="G474" s="8">
        <v>13.9</v>
      </c>
      <c r="H474">
        <v>15</v>
      </c>
      <c r="I474">
        <v>471</v>
      </c>
      <c r="J474">
        <f t="shared" si="143"/>
        <v>20</v>
      </c>
      <c r="K474" s="11">
        <f t="shared" si="144"/>
        <v>-1.05295138389548</v>
      </c>
      <c r="L474">
        <f t="shared" si="145"/>
        <v>-10.914399900158111</v>
      </c>
      <c r="M474">
        <f t="shared" si="146"/>
        <v>15.151426668330698</v>
      </c>
      <c r="N474" s="8">
        <f t="shared" si="147"/>
        <v>-0.82504157246288989</v>
      </c>
      <c r="O474" s="8">
        <f t="shared" si="148"/>
        <v>-0.35503228494804573</v>
      </c>
      <c r="P474" s="4">
        <f t="shared" si="149"/>
        <v>0.30942735848698483</v>
      </c>
      <c r="Q474" s="7">
        <f t="shared" si="150"/>
        <v>0.31459077798489565</v>
      </c>
      <c r="R474" s="4">
        <f t="shared" si="151"/>
        <v>-0.81003502194717325</v>
      </c>
      <c r="S474" s="4">
        <f t="shared" si="152"/>
        <v>-0.81003502194717325</v>
      </c>
      <c r="T474" s="4">
        <f t="shared" si="153"/>
        <v>0</v>
      </c>
      <c r="U474" s="7">
        <f t="shared" si="154"/>
        <v>-0.81003502194717325</v>
      </c>
      <c r="V474" s="4">
        <f t="shared" si="140"/>
        <v>0.53677502984890246</v>
      </c>
      <c r="W474" s="14">
        <f t="shared" si="141"/>
        <v>480.62043746927066</v>
      </c>
      <c r="X474" s="7">
        <f t="shared" si="155"/>
        <v>29.520164217751297</v>
      </c>
      <c r="Y474" s="4">
        <f t="shared" si="156"/>
        <v>1.6995817458744877</v>
      </c>
      <c r="Z474" s="7">
        <f t="shared" si="157"/>
        <v>18.775379886537973</v>
      </c>
      <c r="AA474" s="14">
        <f t="shared" si="158"/>
        <v>2.0976864370971273</v>
      </c>
      <c r="AB474" s="15">
        <v>1.584615385</v>
      </c>
      <c r="AC474" s="16">
        <f t="shared" si="159"/>
        <v>1.1884615387499999</v>
      </c>
    </row>
    <row r="475" spans="1:29" x14ac:dyDescent="0.25">
      <c r="A475" s="1">
        <v>36911</v>
      </c>
      <c r="B475" s="2">
        <v>0.66666666666666663</v>
      </c>
      <c r="C475">
        <v>244</v>
      </c>
      <c r="D475">
        <v>665</v>
      </c>
      <c r="E475">
        <v>83</v>
      </c>
      <c r="F475">
        <f t="shared" si="142"/>
        <v>161</v>
      </c>
      <c r="G475" s="8">
        <v>13.9</v>
      </c>
      <c r="H475">
        <v>16</v>
      </c>
      <c r="I475">
        <v>472</v>
      </c>
      <c r="J475">
        <f t="shared" si="143"/>
        <v>20</v>
      </c>
      <c r="K475" s="11">
        <f t="shared" si="144"/>
        <v>-1.05295138389548</v>
      </c>
      <c r="L475">
        <f t="shared" si="145"/>
        <v>-10.914399900158111</v>
      </c>
      <c r="M475">
        <f t="shared" si="146"/>
        <v>16.151426668330696</v>
      </c>
      <c r="N475" s="8">
        <f t="shared" si="147"/>
        <v>-1.0868409602620388</v>
      </c>
      <c r="O475" s="8">
        <f t="shared" si="148"/>
        <v>-0.35503228494804573</v>
      </c>
      <c r="P475" s="4">
        <f t="shared" si="149"/>
        <v>0.14784028167957014</v>
      </c>
      <c r="Q475" s="7">
        <f t="shared" si="150"/>
        <v>0.14838419989456131</v>
      </c>
      <c r="R475" s="4">
        <f t="shared" si="151"/>
        <v>-0.9957740085090947</v>
      </c>
      <c r="S475" s="4">
        <f t="shared" si="152"/>
        <v>-0.9957740085090947</v>
      </c>
      <c r="T475" s="4">
        <f t="shared" si="153"/>
        <v>0</v>
      </c>
      <c r="U475" s="7">
        <f t="shared" si="154"/>
        <v>-0.9957740085090947</v>
      </c>
      <c r="V475" s="4">
        <f t="shared" si="140"/>
        <v>0.34242372658172537</v>
      </c>
      <c r="W475" s="14">
        <f t="shared" si="141"/>
        <v>307.55276419217421</v>
      </c>
      <c r="X475" s="7">
        <f t="shared" si="155"/>
        <v>23.895464836245662</v>
      </c>
      <c r="Y475" s="4">
        <f t="shared" si="156"/>
        <v>-0.41530522157163124</v>
      </c>
      <c r="Z475" s="7">
        <f t="shared" si="157"/>
        <v>19.179323297320181</v>
      </c>
      <c r="AA475" s="14">
        <f t="shared" si="158"/>
        <v>1.3712054081514278</v>
      </c>
      <c r="AB475" s="15">
        <v>2.692307692</v>
      </c>
      <c r="AC475" s="16">
        <f t="shared" si="159"/>
        <v>2.019230769</v>
      </c>
    </row>
    <row r="476" spans="1:29" x14ac:dyDescent="0.25">
      <c r="A476" s="1">
        <v>36911</v>
      </c>
      <c r="B476" s="2">
        <v>0.70833333333333337</v>
      </c>
      <c r="C476">
        <v>32</v>
      </c>
      <c r="D476">
        <v>307</v>
      </c>
      <c r="E476">
        <v>11</v>
      </c>
      <c r="F476">
        <f t="shared" si="142"/>
        <v>21</v>
      </c>
      <c r="G476" s="8">
        <v>13.3</v>
      </c>
      <c r="H476">
        <v>17</v>
      </c>
      <c r="I476">
        <v>473</v>
      </c>
      <c r="J476">
        <f t="shared" si="143"/>
        <v>20</v>
      </c>
      <c r="K476" s="11">
        <f t="shared" si="144"/>
        <v>-1.05295138389548</v>
      </c>
      <c r="L476">
        <f t="shared" si="145"/>
        <v>-10.914399900158111</v>
      </c>
      <c r="M476">
        <f t="shared" si="146"/>
        <v>17.151426668330696</v>
      </c>
      <c r="N476" s="8">
        <f t="shared" si="147"/>
        <v>-1.3486403480611882</v>
      </c>
      <c r="O476" s="8">
        <f t="shared" si="148"/>
        <v>-0.35503228494804573</v>
      </c>
      <c r="P476" s="4">
        <f t="shared" si="149"/>
        <v>0</v>
      </c>
      <c r="Q476" s="7">
        <f t="shared" si="150"/>
        <v>0</v>
      </c>
      <c r="R476" s="4">
        <f t="shared" si="151"/>
        <v>0</v>
      </c>
      <c r="S476" s="4">
        <f t="shared" si="152"/>
        <v>0</v>
      </c>
      <c r="T476" s="4">
        <f t="shared" si="153"/>
        <v>0</v>
      </c>
      <c r="U476" s="7">
        <f t="shared" si="154"/>
        <v>0</v>
      </c>
      <c r="V476" s="4">
        <f t="shared" si="140"/>
        <v>0.38268428076468186</v>
      </c>
      <c r="W476" s="14">
        <f t="shared" si="141"/>
        <v>128.06540969076451</v>
      </c>
      <c r="X476" s="7">
        <f t="shared" si="155"/>
        <v>17.462125814949847</v>
      </c>
      <c r="Y476" s="4">
        <f t="shared" si="156"/>
        <v>-2.8342406935788578</v>
      </c>
      <c r="Z476" s="7">
        <f t="shared" si="157"/>
        <v>19.641339972473563</v>
      </c>
      <c r="AA476" s="14">
        <f t="shared" si="158"/>
        <v>0.58472620691098676</v>
      </c>
      <c r="AB476" s="15">
        <v>1.5153846150000001</v>
      </c>
      <c r="AC476" s="16">
        <f t="shared" si="159"/>
        <v>1.13653846125</v>
      </c>
    </row>
    <row r="477" spans="1:29" x14ac:dyDescent="0.25">
      <c r="A477" s="1">
        <v>36911</v>
      </c>
      <c r="B477" s="2">
        <v>0.75</v>
      </c>
      <c r="C477">
        <v>0</v>
      </c>
      <c r="D477">
        <v>0</v>
      </c>
      <c r="E477">
        <v>0</v>
      </c>
      <c r="F477">
        <f t="shared" si="142"/>
        <v>0</v>
      </c>
      <c r="G477" s="8">
        <v>10</v>
      </c>
      <c r="H477">
        <v>18</v>
      </c>
      <c r="I477">
        <v>474</v>
      </c>
      <c r="J477">
        <f t="shared" si="143"/>
        <v>20</v>
      </c>
      <c r="K477" s="11">
        <f t="shared" si="144"/>
        <v>-1.05295138389548</v>
      </c>
      <c r="L477">
        <f t="shared" si="145"/>
        <v>-10.914399900158111</v>
      </c>
      <c r="M477">
        <f t="shared" si="146"/>
        <v>18.151426668330696</v>
      </c>
      <c r="N477" s="8">
        <f t="shared" si="147"/>
        <v>-1.6104397358603377</v>
      </c>
      <c r="O477" s="8">
        <f t="shared" si="148"/>
        <v>-0.35503228494804573</v>
      </c>
      <c r="P477" s="4">
        <f t="shared" si="149"/>
        <v>0</v>
      </c>
      <c r="Q477" s="7">
        <f t="shared" si="150"/>
        <v>0</v>
      </c>
      <c r="R477" s="4">
        <f t="shared" si="151"/>
        <v>0</v>
      </c>
      <c r="S477" s="4">
        <f t="shared" si="152"/>
        <v>0</v>
      </c>
      <c r="T477" s="4">
        <f t="shared" si="153"/>
        <v>0</v>
      </c>
      <c r="U477" s="7">
        <f t="shared" si="154"/>
        <v>0</v>
      </c>
      <c r="V477" s="4">
        <f t="shared" si="140"/>
        <v>0.38268428076468186</v>
      </c>
      <c r="W477" s="14">
        <f t="shared" si="141"/>
        <v>0</v>
      </c>
      <c r="X477" s="7">
        <f t="shared" si="155"/>
        <v>10</v>
      </c>
      <c r="Y477" s="4">
        <f t="shared" si="156"/>
        <v>-5.64</v>
      </c>
      <c r="Z477" s="7">
        <f t="shared" si="157"/>
        <v>20.177240000000001</v>
      </c>
      <c r="AA477" s="14">
        <f t="shared" si="158"/>
        <v>0</v>
      </c>
      <c r="AB477" s="15">
        <v>0.70769230800000005</v>
      </c>
      <c r="AC477" s="16">
        <f t="shared" si="159"/>
        <v>0.53076923100000006</v>
      </c>
    </row>
    <row r="478" spans="1:29" x14ac:dyDescent="0.25">
      <c r="A478" s="1">
        <v>36911</v>
      </c>
      <c r="B478" s="2">
        <v>0.79166666666666663</v>
      </c>
      <c r="C478">
        <v>0</v>
      </c>
      <c r="D478">
        <v>0</v>
      </c>
      <c r="E478">
        <v>0</v>
      </c>
      <c r="F478">
        <f t="shared" si="142"/>
        <v>0</v>
      </c>
      <c r="G478" s="8">
        <v>8.3000000000000007</v>
      </c>
      <c r="H478">
        <v>19</v>
      </c>
      <c r="I478">
        <v>475</v>
      </c>
      <c r="J478">
        <f t="shared" si="143"/>
        <v>20</v>
      </c>
      <c r="K478" s="11">
        <f t="shared" si="144"/>
        <v>-1.05295138389548</v>
      </c>
      <c r="L478">
        <f t="shared" si="145"/>
        <v>-10.914399900158111</v>
      </c>
      <c r="M478">
        <f t="shared" si="146"/>
        <v>19.151426668330696</v>
      </c>
      <c r="N478" s="8">
        <f t="shared" si="147"/>
        <v>-1.8722391236594869</v>
      </c>
      <c r="O478" s="8">
        <f t="shared" si="148"/>
        <v>-0.35503228494804573</v>
      </c>
      <c r="P478" s="4">
        <f t="shared" si="149"/>
        <v>0</v>
      </c>
      <c r="Q478" s="7">
        <f t="shared" si="150"/>
        <v>0</v>
      </c>
      <c r="R478" s="4">
        <f t="shared" si="151"/>
        <v>0</v>
      </c>
      <c r="S478" s="4">
        <f t="shared" si="152"/>
        <v>0</v>
      </c>
      <c r="T478" s="4">
        <f t="shared" si="153"/>
        <v>0</v>
      </c>
      <c r="U478" s="7">
        <f t="shared" si="154"/>
        <v>0</v>
      </c>
      <c r="V478" s="4">
        <f t="shared" si="140"/>
        <v>0.38268428076468186</v>
      </c>
      <c r="W478" s="14">
        <f t="shared" si="141"/>
        <v>0</v>
      </c>
      <c r="X478" s="7">
        <f t="shared" si="155"/>
        <v>8.3000000000000007</v>
      </c>
      <c r="Y478" s="4">
        <f t="shared" si="156"/>
        <v>-6.2791999999999994</v>
      </c>
      <c r="Z478" s="7">
        <f t="shared" si="157"/>
        <v>20.2993272</v>
      </c>
      <c r="AA478" s="14">
        <f t="shared" si="158"/>
        <v>0</v>
      </c>
      <c r="AB478" s="15">
        <v>1.084615385</v>
      </c>
      <c r="AC478" s="16">
        <f t="shared" si="159"/>
        <v>0.81346153874999994</v>
      </c>
    </row>
    <row r="479" spans="1:29" x14ac:dyDescent="0.25">
      <c r="A479" s="1">
        <v>36911</v>
      </c>
      <c r="B479" s="2">
        <v>0.83333333333333337</v>
      </c>
      <c r="C479">
        <v>0</v>
      </c>
      <c r="D479">
        <v>0</v>
      </c>
      <c r="E479">
        <v>0</v>
      </c>
      <c r="F479">
        <f t="shared" si="142"/>
        <v>0</v>
      </c>
      <c r="G479" s="8">
        <v>7.8</v>
      </c>
      <c r="H479">
        <v>20</v>
      </c>
      <c r="I479">
        <v>476</v>
      </c>
      <c r="J479">
        <f t="shared" si="143"/>
        <v>20</v>
      </c>
      <c r="K479" s="11">
        <f t="shared" si="144"/>
        <v>-1.05295138389548</v>
      </c>
      <c r="L479">
        <f t="shared" si="145"/>
        <v>-10.914399900158111</v>
      </c>
      <c r="M479">
        <f t="shared" si="146"/>
        <v>20.151426668330696</v>
      </c>
      <c r="N479" s="8">
        <f t="shared" si="147"/>
        <v>-2.1340385114586362</v>
      </c>
      <c r="O479" s="8">
        <f t="shared" si="148"/>
        <v>-0.35503228494804573</v>
      </c>
      <c r="P479" s="4">
        <f t="shared" si="149"/>
        <v>0</v>
      </c>
      <c r="Q479" s="7">
        <f t="shared" si="150"/>
        <v>0</v>
      </c>
      <c r="R479" s="4">
        <f t="shared" si="151"/>
        <v>0</v>
      </c>
      <c r="S479" s="4">
        <f t="shared" si="152"/>
        <v>0</v>
      </c>
      <c r="T479" s="4">
        <f t="shared" si="153"/>
        <v>1</v>
      </c>
      <c r="U479" s="7">
        <f t="shared" si="154"/>
        <v>0</v>
      </c>
      <c r="V479" s="4">
        <f t="shared" si="140"/>
        <v>0.38268428076468186</v>
      </c>
      <c r="W479" s="14">
        <f t="shared" si="141"/>
        <v>0</v>
      </c>
      <c r="X479" s="7">
        <f t="shared" si="155"/>
        <v>7.8</v>
      </c>
      <c r="Y479" s="4">
        <f t="shared" si="156"/>
        <v>-6.4672000000000001</v>
      </c>
      <c r="Z479" s="7">
        <f t="shared" si="157"/>
        <v>20.3352352</v>
      </c>
      <c r="AA479" s="14">
        <f t="shared" si="158"/>
        <v>0</v>
      </c>
      <c r="AB479" s="15">
        <v>0.94615381499999995</v>
      </c>
      <c r="AC479" s="16">
        <f t="shared" si="159"/>
        <v>0.70961536125000002</v>
      </c>
    </row>
    <row r="480" spans="1:29" x14ac:dyDescent="0.25">
      <c r="A480" s="1">
        <v>36911</v>
      </c>
      <c r="B480" s="2">
        <v>0.875</v>
      </c>
      <c r="C480">
        <v>0</v>
      </c>
      <c r="D480">
        <v>0</v>
      </c>
      <c r="E480">
        <v>0</v>
      </c>
      <c r="F480">
        <f t="shared" si="142"/>
        <v>0</v>
      </c>
      <c r="G480" s="8">
        <v>7.8</v>
      </c>
      <c r="H480">
        <v>21</v>
      </c>
      <c r="I480">
        <v>477</v>
      </c>
      <c r="J480">
        <f t="shared" si="143"/>
        <v>20</v>
      </c>
      <c r="K480" s="11">
        <f t="shared" si="144"/>
        <v>-1.05295138389548</v>
      </c>
      <c r="L480">
        <f t="shared" si="145"/>
        <v>-10.914399900158111</v>
      </c>
      <c r="M480">
        <f t="shared" si="146"/>
        <v>21.151426668330696</v>
      </c>
      <c r="N480" s="8">
        <f t="shared" si="147"/>
        <v>-2.3958378992577858</v>
      </c>
      <c r="O480" s="8">
        <f t="shared" si="148"/>
        <v>-0.35503228494804573</v>
      </c>
      <c r="P480" s="4">
        <f t="shared" si="149"/>
        <v>0</v>
      </c>
      <c r="Q480" s="7">
        <f t="shared" si="150"/>
        <v>0</v>
      </c>
      <c r="R480" s="4">
        <f t="shared" si="151"/>
        <v>0</v>
      </c>
      <c r="S480" s="4">
        <f t="shared" si="152"/>
        <v>0</v>
      </c>
      <c r="T480" s="4">
        <f t="shared" si="153"/>
        <v>1</v>
      </c>
      <c r="U480" s="7">
        <f t="shared" si="154"/>
        <v>0</v>
      </c>
      <c r="V480" s="4">
        <f t="shared" si="140"/>
        <v>0.38268428076468186</v>
      </c>
      <c r="W480" s="14">
        <f t="shared" si="141"/>
        <v>0</v>
      </c>
      <c r="X480" s="7">
        <f t="shared" si="155"/>
        <v>7.8</v>
      </c>
      <c r="Y480" s="4">
        <f t="shared" si="156"/>
        <v>-6.4672000000000001</v>
      </c>
      <c r="Z480" s="7">
        <f t="shared" si="157"/>
        <v>20.3352352</v>
      </c>
      <c r="AA480" s="14">
        <f t="shared" si="158"/>
        <v>0</v>
      </c>
      <c r="AB480" s="15">
        <v>1.1230769229999999</v>
      </c>
      <c r="AC480" s="16">
        <f t="shared" si="159"/>
        <v>0.84230769224999991</v>
      </c>
    </row>
    <row r="481" spans="1:29" x14ac:dyDescent="0.25">
      <c r="A481" s="1">
        <v>36911</v>
      </c>
      <c r="B481" s="2">
        <v>0.91666666666666663</v>
      </c>
      <c r="C481">
        <v>0</v>
      </c>
      <c r="D481">
        <v>0</v>
      </c>
      <c r="E481">
        <v>0</v>
      </c>
      <c r="F481">
        <f t="shared" si="142"/>
        <v>0</v>
      </c>
      <c r="G481" s="8">
        <v>5.6</v>
      </c>
      <c r="H481">
        <v>22</v>
      </c>
      <c r="I481">
        <v>478</v>
      </c>
      <c r="J481">
        <f t="shared" si="143"/>
        <v>20</v>
      </c>
      <c r="K481" s="11">
        <f t="shared" si="144"/>
        <v>-1.05295138389548</v>
      </c>
      <c r="L481">
        <f t="shared" si="145"/>
        <v>-10.914399900158111</v>
      </c>
      <c r="M481">
        <f t="shared" si="146"/>
        <v>22.151426668330696</v>
      </c>
      <c r="N481" s="8">
        <f t="shared" si="147"/>
        <v>-2.6576372870569354</v>
      </c>
      <c r="O481" s="8">
        <f t="shared" si="148"/>
        <v>-0.35503228494804573</v>
      </c>
      <c r="P481" s="4">
        <f t="shared" si="149"/>
        <v>0</v>
      </c>
      <c r="Q481" s="7">
        <f t="shared" si="150"/>
        <v>0</v>
      </c>
      <c r="R481" s="4">
        <f t="shared" si="151"/>
        <v>0</v>
      </c>
      <c r="S481" s="4">
        <f t="shared" si="152"/>
        <v>0</v>
      </c>
      <c r="T481" s="4">
        <f t="shared" si="153"/>
        <v>1</v>
      </c>
      <c r="U481" s="7">
        <f t="shared" si="154"/>
        <v>0</v>
      </c>
      <c r="V481" s="4">
        <f t="shared" si="140"/>
        <v>0.38268428076468186</v>
      </c>
      <c r="W481" s="14">
        <f t="shared" si="141"/>
        <v>0</v>
      </c>
      <c r="X481" s="7">
        <f t="shared" si="155"/>
        <v>5.6</v>
      </c>
      <c r="Y481" s="4">
        <f t="shared" si="156"/>
        <v>-7.2943999999999996</v>
      </c>
      <c r="Z481" s="7">
        <f t="shared" si="157"/>
        <v>20.493230399999998</v>
      </c>
      <c r="AA481" s="14">
        <f t="shared" si="158"/>
        <v>0</v>
      </c>
      <c r="AB481" s="15">
        <v>1.3692307690000001</v>
      </c>
      <c r="AC481" s="16">
        <f t="shared" si="159"/>
        <v>1.0269230767500002</v>
      </c>
    </row>
    <row r="482" spans="1:29" x14ac:dyDescent="0.25">
      <c r="A482" s="1">
        <v>36911</v>
      </c>
      <c r="B482" s="2">
        <v>0.95833333333333337</v>
      </c>
      <c r="C482">
        <v>0</v>
      </c>
      <c r="D482">
        <v>0</v>
      </c>
      <c r="E482">
        <v>0</v>
      </c>
      <c r="F482">
        <f t="shared" si="142"/>
        <v>0</v>
      </c>
      <c r="G482" s="8">
        <v>5.6</v>
      </c>
      <c r="H482">
        <v>23</v>
      </c>
      <c r="I482">
        <v>479</v>
      </c>
      <c r="J482">
        <f t="shared" si="143"/>
        <v>20</v>
      </c>
      <c r="K482" s="11">
        <f t="shared" si="144"/>
        <v>-1.05295138389548</v>
      </c>
      <c r="L482">
        <f t="shared" si="145"/>
        <v>-10.914399900158111</v>
      </c>
      <c r="M482">
        <f t="shared" si="146"/>
        <v>23.151426668330696</v>
      </c>
      <c r="N482" s="8">
        <f t="shared" si="147"/>
        <v>-2.9194366748560849</v>
      </c>
      <c r="O482" s="8">
        <f t="shared" si="148"/>
        <v>-0.35503228494804573</v>
      </c>
      <c r="P482" s="4">
        <f t="shared" si="149"/>
        <v>0</v>
      </c>
      <c r="Q482" s="7">
        <f t="shared" si="150"/>
        <v>0</v>
      </c>
      <c r="R482" s="4">
        <f t="shared" si="151"/>
        <v>0</v>
      </c>
      <c r="S482" s="4">
        <f t="shared" si="152"/>
        <v>0</v>
      </c>
      <c r="T482" s="4">
        <f t="shared" si="153"/>
        <v>1</v>
      </c>
      <c r="U482" s="7">
        <f t="shared" si="154"/>
        <v>0</v>
      </c>
      <c r="V482" s="4">
        <f t="shared" si="140"/>
        <v>0.38268428076468186</v>
      </c>
      <c r="W482" s="14">
        <f t="shared" si="141"/>
        <v>0</v>
      </c>
      <c r="X482" s="7">
        <f t="shared" si="155"/>
        <v>5.6</v>
      </c>
      <c r="Y482" s="4">
        <f t="shared" si="156"/>
        <v>-7.2943999999999996</v>
      </c>
      <c r="Z482" s="7">
        <f t="shared" si="157"/>
        <v>20.493230399999998</v>
      </c>
      <c r="AA482" s="14">
        <f t="shared" si="158"/>
        <v>0</v>
      </c>
      <c r="AB482" s="15">
        <v>1.161538462</v>
      </c>
      <c r="AC482" s="16">
        <f t="shared" si="159"/>
        <v>0.87115384649999994</v>
      </c>
    </row>
    <row r="483" spans="1:29" x14ac:dyDescent="0.25">
      <c r="A483" s="1">
        <v>36911</v>
      </c>
      <c r="B483" s="3">
        <v>1</v>
      </c>
      <c r="C483">
        <v>0</v>
      </c>
      <c r="D483">
        <v>0</v>
      </c>
      <c r="E483">
        <v>0</v>
      </c>
      <c r="F483">
        <f t="shared" si="142"/>
        <v>0</v>
      </c>
      <c r="G483" s="8">
        <v>4.4000000000000004</v>
      </c>
      <c r="H483">
        <v>24</v>
      </c>
      <c r="I483">
        <v>480</v>
      </c>
      <c r="J483">
        <f t="shared" si="143"/>
        <v>20</v>
      </c>
      <c r="K483" s="11">
        <f t="shared" si="144"/>
        <v>-1.05295138389548</v>
      </c>
      <c r="L483">
        <f t="shared" si="145"/>
        <v>-10.914399900158111</v>
      </c>
      <c r="M483">
        <f t="shared" si="146"/>
        <v>24.151426668330696</v>
      </c>
      <c r="N483" s="8">
        <f t="shared" si="147"/>
        <v>-3.1812360626552341</v>
      </c>
      <c r="O483" s="8">
        <f t="shared" si="148"/>
        <v>-0.35503228494804573</v>
      </c>
      <c r="P483" s="4">
        <f t="shared" si="149"/>
        <v>0</v>
      </c>
      <c r="Q483" s="7">
        <f t="shared" si="150"/>
        <v>0</v>
      </c>
      <c r="R483" s="4">
        <f t="shared" si="151"/>
        <v>0</v>
      </c>
      <c r="S483" s="4">
        <f t="shared" si="152"/>
        <v>0</v>
      </c>
      <c r="T483" s="4">
        <f t="shared" si="153"/>
        <v>1</v>
      </c>
      <c r="U483" s="7">
        <f t="shared" si="154"/>
        <v>0</v>
      </c>
      <c r="V483" s="4">
        <f t="shared" si="140"/>
        <v>0.38268428076468186</v>
      </c>
      <c r="W483" s="14">
        <f t="shared" si="141"/>
        <v>0</v>
      </c>
      <c r="X483" s="7">
        <f t="shared" si="155"/>
        <v>4.4000000000000004</v>
      </c>
      <c r="Y483" s="4">
        <f t="shared" si="156"/>
        <v>-7.7456000000000005</v>
      </c>
      <c r="Z483" s="7">
        <f t="shared" si="157"/>
        <v>20.579409599999998</v>
      </c>
      <c r="AA483" s="14">
        <f t="shared" si="158"/>
        <v>0</v>
      </c>
      <c r="AB483" s="15">
        <v>1.1153846919999999</v>
      </c>
      <c r="AC483" s="16">
        <f t="shared" si="159"/>
        <v>0.83653851899999987</v>
      </c>
    </row>
    <row r="484" spans="1:29" x14ac:dyDescent="0.25">
      <c r="A484" s="1">
        <v>36912</v>
      </c>
      <c r="B484" s="2">
        <v>4.1666666666666664E-2</v>
      </c>
      <c r="C484">
        <v>0</v>
      </c>
      <c r="D484">
        <v>0</v>
      </c>
      <c r="E484">
        <v>0</v>
      </c>
      <c r="F484">
        <f t="shared" si="142"/>
        <v>0</v>
      </c>
      <c r="G484" s="8">
        <v>3.9</v>
      </c>
      <c r="H484">
        <v>1</v>
      </c>
      <c r="I484">
        <v>481</v>
      </c>
      <c r="J484">
        <f t="shared" si="143"/>
        <v>21</v>
      </c>
      <c r="K484" s="11">
        <f t="shared" si="144"/>
        <v>-1.035689885798833</v>
      </c>
      <c r="L484">
        <f t="shared" si="145"/>
        <v>-11.208448568185961</v>
      </c>
      <c r="M484">
        <f t="shared" si="146"/>
        <v>1.1465258571969006</v>
      </c>
      <c r="N484" s="8">
        <f t="shared" si="147"/>
        <v>2.8414328860797493</v>
      </c>
      <c r="O484" s="8">
        <f t="shared" si="148"/>
        <v>-0.35147466345177264</v>
      </c>
      <c r="P484" s="4">
        <f t="shared" si="149"/>
        <v>0</v>
      </c>
      <c r="Q484" s="7">
        <f t="shared" si="150"/>
        <v>0</v>
      </c>
      <c r="R484" s="4">
        <f t="shared" si="151"/>
        <v>0</v>
      </c>
      <c r="S484" s="4">
        <f t="shared" si="152"/>
        <v>0</v>
      </c>
      <c r="T484" s="4">
        <f t="shared" si="153"/>
        <v>1</v>
      </c>
      <c r="U484" s="7">
        <f t="shared" si="154"/>
        <v>0</v>
      </c>
      <c r="V484" s="4">
        <f t="shared" si="140"/>
        <v>0.38268428076468186</v>
      </c>
      <c r="W484" s="14">
        <f t="shared" si="141"/>
        <v>0</v>
      </c>
      <c r="X484" s="7">
        <f t="shared" si="155"/>
        <v>3.9</v>
      </c>
      <c r="Y484" s="4">
        <f t="shared" si="156"/>
        <v>-7.9336000000000002</v>
      </c>
      <c r="Z484" s="7">
        <f t="shared" si="157"/>
        <v>20.615317600000001</v>
      </c>
      <c r="AA484" s="14">
        <f t="shared" si="158"/>
        <v>0</v>
      </c>
      <c r="AB484" s="15">
        <v>1.069230769</v>
      </c>
      <c r="AC484" s="16">
        <f t="shared" si="159"/>
        <v>0.80192307675000007</v>
      </c>
    </row>
    <row r="485" spans="1:29" x14ac:dyDescent="0.25">
      <c r="A485" s="1">
        <v>36912</v>
      </c>
      <c r="B485" s="2">
        <v>8.3333333333333329E-2</v>
      </c>
      <c r="C485">
        <v>0</v>
      </c>
      <c r="D485">
        <v>0</v>
      </c>
      <c r="E485">
        <v>0</v>
      </c>
      <c r="F485">
        <f t="shared" si="142"/>
        <v>0</v>
      </c>
      <c r="G485" s="8">
        <v>3.9</v>
      </c>
      <c r="H485">
        <v>2</v>
      </c>
      <c r="I485">
        <v>482</v>
      </c>
      <c r="J485">
        <f t="shared" si="143"/>
        <v>21</v>
      </c>
      <c r="K485" s="11">
        <f t="shared" si="144"/>
        <v>-1.035689885798833</v>
      </c>
      <c r="L485">
        <f t="shared" si="145"/>
        <v>-11.208448568185961</v>
      </c>
      <c r="M485">
        <f t="shared" si="146"/>
        <v>2.1465258571969006</v>
      </c>
      <c r="N485" s="8">
        <f t="shared" si="147"/>
        <v>2.5796334982805997</v>
      </c>
      <c r="O485" s="8">
        <f t="shared" si="148"/>
        <v>-0.35147466345177264</v>
      </c>
      <c r="P485" s="4">
        <f t="shared" si="149"/>
        <v>0</v>
      </c>
      <c r="Q485" s="7">
        <f t="shared" si="150"/>
        <v>0</v>
      </c>
      <c r="R485" s="4">
        <f t="shared" si="151"/>
        <v>0</v>
      </c>
      <c r="S485" s="4">
        <f t="shared" si="152"/>
        <v>0</v>
      </c>
      <c r="T485" s="4">
        <f t="shared" si="153"/>
        <v>1</v>
      </c>
      <c r="U485" s="7">
        <f t="shared" si="154"/>
        <v>0</v>
      </c>
      <c r="V485" s="4">
        <f t="shared" si="140"/>
        <v>0.38268428076468186</v>
      </c>
      <c r="W485" s="14">
        <f t="shared" si="141"/>
        <v>0</v>
      </c>
      <c r="X485" s="7">
        <f t="shared" si="155"/>
        <v>3.9</v>
      </c>
      <c r="Y485" s="4">
        <f t="shared" si="156"/>
        <v>-7.9336000000000002</v>
      </c>
      <c r="Z485" s="7">
        <f t="shared" si="157"/>
        <v>20.615317600000001</v>
      </c>
      <c r="AA485" s="14">
        <f t="shared" si="158"/>
        <v>0</v>
      </c>
      <c r="AB485" s="15">
        <v>1.1307690770000001</v>
      </c>
      <c r="AC485" s="16">
        <f t="shared" si="159"/>
        <v>0.84807680775000005</v>
      </c>
    </row>
    <row r="486" spans="1:29" x14ac:dyDescent="0.25">
      <c r="A486" s="1">
        <v>36912</v>
      </c>
      <c r="B486" s="2">
        <v>0.125</v>
      </c>
      <c r="C486">
        <v>0</v>
      </c>
      <c r="D486">
        <v>0</v>
      </c>
      <c r="E486">
        <v>0</v>
      </c>
      <c r="F486">
        <f t="shared" si="142"/>
        <v>0</v>
      </c>
      <c r="G486" s="8">
        <v>2.2000000000000002</v>
      </c>
      <c r="H486">
        <v>3</v>
      </c>
      <c r="I486">
        <v>483</v>
      </c>
      <c r="J486">
        <f t="shared" si="143"/>
        <v>21</v>
      </c>
      <c r="K486" s="11">
        <f t="shared" si="144"/>
        <v>-1.035689885798833</v>
      </c>
      <c r="L486">
        <f t="shared" si="145"/>
        <v>-11.208448568185961</v>
      </c>
      <c r="M486">
        <f t="shared" si="146"/>
        <v>3.1465258571969006</v>
      </c>
      <c r="N486" s="8">
        <f t="shared" si="147"/>
        <v>2.3178341104814502</v>
      </c>
      <c r="O486" s="8">
        <f t="shared" si="148"/>
        <v>-0.35147466345177264</v>
      </c>
      <c r="P486" s="4">
        <f t="shared" si="149"/>
        <v>0</v>
      </c>
      <c r="Q486" s="7">
        <f t="shared" si="150"/>
        <v>0</v>
      </c>
      <c r="R486" s="4">
        <f t="shared" si="151"/>
        <v>0</v>
      </c>
      <c r="S486" s="4">
        <f t="shared" si="152"/>
        <v>0</v>
      </c>
      <c r="T486" s="4">
        <f t="shared" si="153"/>
        <v>1</v>
      </c>
      <c r="U486" s="7">
        <f t="shared" si="154"/>
        <v>0</v>
      </c>
      <c r="V486" s="4">
        <f t="shared" si="140"/>
        <v>0.38268428076468186</v>
      </c>
      <c r="W486" s="14">
        <f t="shared" si="141"/>
        <v>0</v>
      </c>
      <c r="X486" s="7">
        <f t="shared" si="155"/>
        <v>2.2000000000000002</v>
      </c>
      <c r="Y486" s="4">
        <f t="shared" si="156"/>
        <v>-8.5728000000000009</v>
      </c>
      <c r="Z486" s="7">
        <f t="shared" si="157"/>
        <v>20.7374048</v>
      </c>
      <c r="AA486" s="14">
        <f t="shared" si="158"/>
        <v>0</v>
      </c>
      <c r="AB486" s="15">
        <v>0.80769230800000003</v>
      </c>
      <c r="AC486" s="16">
        <f t="shared" si="159"/>
        <v>0.60576923100000002</v>
      </c>
    </row>
    <row r="487" spans="1:29" x14ac:dyDescent="0.25">
      <c r="A487" s="1">
        <v>36912</v>
      </c>
      <c r="B487" s="2">
        <v>0.16666666666666666</v>
      </c>
      <c r="C487">
        <v>0</v>
      </c>
      <c r="D487">
        <v>0</v>
      </c>
      <c r="E487">
        <v>0</v>
      </c>
      <c r="F487">
        <f t="shared" si="142"/>
        <v>0</v>
      </c>
      <c r="G487" s="8">
        <v>3.9</v>
      </c>
      <c r="H487">
        <v>4</v>
      </c>
      <c r="I487">
        <v>484</v>
      </c>
      <c r="J487">
        <f t="shared" si="143"/>
        <v>21</v>
      </c>
      <c r="K487" s="11">
        <f t="shared" si="144"/>
        <v>-1.035689885798833</v>
      </c>
      <c r="L487">
        <f t="shared" si="145"/>
        <v>-11.208448568185961</v>
      </c>
      <c r="M487">
        <f t="shared" si="146"/>
        <v>4.1465258571969006</v>
      </c>
      <c r="N487" s="8">
        <f t="shared" si="147"/>
        <v>2.056034722682301</v>
      </c>
      <c r="O487" s="8">
        <f t="shared" si="148"/>
        <v>-0.35147466345177264</v>
      </c>
      <c r="P487" s="4">
        <f t="shared" si="149"/>
        <v>0</v>
      </c>
      <c r="Q487" s="7">
        <f t="shared" si="150"/>
        <v>0</v>
      </c>
      <c r="R487" s="4">
        <f t="shared" si="151"/>
        <v>0</v>
      </c>
      <c r="S487" s="4">
        <f t="shared" si="152"/>
        <v>0</v>
      </c>
      <c r="T487" s="4">
        <f t="shared" si="153"/>
        <v>0</v>
      </c>
      <c r="U487" s="7">
        <f t="shared" si="154"/>
        <v>0</v>
      </c>
      <c r="V487" s="4">
        <f t="shared" si="140"/>
        <v>0.38268428076468186</v>
      </c>
      <c r="W487" s="14">
        <f t="shared" si="141"/>
        <v>0</v>
      </c>
      <c r="X487" s="7">
        <f t="shared" si="155"/>
        <v>3.9</v>
      </c>
      <c r="Y487" s="4">
        <f t="shared" si="156"/>
        <v>-7.9336000000000002</v>
      </c>
      <c r="Z487" s="7">
        <f t="shared" si="157"/>
        <v>20.615317600000001</v>
      </c>
      <c r="AA487" s="14">
        <f t="shared" si="158"/>
        <v>0</v>
      </c>
      <c r="AB487" s="15">
        <v>1.0461538459999999</v>
      </c>
      <c r="AC487" s="16">
        <f t="shared" si="159"/>
        <v>0.7846153844999999</v>
      </c>
    </row>
    <row r="488" spans="1:29" x14ac:dyDescent="0.25">
      <c r="A488" s="1">
        <v>36912</v>
      </c>
      <c r="B488" s="2">
        <v>0.20833333333333334</v>
      </c>
      <c r="C488">
        <v>0</v>
      </c>
      <c r="D488">
        <v>0</v>
      </c>
      <c r="E488">
        <v>0</v>
      </c>
      <c r="F488">
        <f t="shared" si="142"/>
        <v>0</v>
      </c>
      <c r="G488" s="8">
        <v>2.2000000000000002</v>
      </c>
      <c r="H488">
        <v>5</v>
      </c>
      <c r="I488">
        <v>485</v>
      </c>
      <c r="J488">
        <f t="shared" si="143"/>
        <v>21</v>
      </c>
      <c r="K488" s="11">
        <f t="shared" si="144"/>
        <v>-1.035689885798833</v>
      </c>
      <c r="L488">
        <f t="shared" si="145"/>
        <v>-11.208448568185961</v>
      </c>
      <c r="M488">
        <f t="shared" si="146"/>
        <v>5.1465258571969006</v>
      </c>
      <c r="N488" s="8">
        <f t="shared" si="147"/>
        <v>1.7942353348831517</v>
      </c>
      <c r="O488" s="8">
        <f t="shared" si="148"/>
        <v>-0.35147466345177264</v>
      </c>
      <c r="P488" s="4">
        <f t="shared" si="149"/>
        <v>0</v>
      </c>
      <c r="Q488" s="7">
        <f t="shared" si="150"/>
        <v>0</v>
      </c>
      <c r="R488" s="4">
        <f t="shared" si="151"/>
        <v>0</v>
      </c>
      <c r="S488" s="4">
        <f t="shared" si="152"/>
        <v>0</v>
      </c>
      <c r="T488" s="4">
        <f t="shared" si="153"/>
        <v>0</v>
      </c>
      <c r="U488" s="7">
        <f t="shared" si="154"/>
        <v>0</v>
      </c>
      <c r="V488" s="4">
        <f t="shared" si="140"/>
        <v>0.38268428076468186</v>
      </c>
      <c r="W488" s="14">
        <f t="shared" si="141"/>
        <v>0</v>
      </c>
      <c r="X488" s="7">
        <f t="shared" si="155"/>
        <v>2.2000000000000002</v>
      </c>
      <c r="Y488" s="4">
        <f t="shared" si="156"/>
        <v>-8.5728000000000009</v>
      </c>
      <c r="Z488" s="7">
        <f t="shared" si="157"/>
        <v>20.7374048</v>
      </c>
      <c r="AA488" s="14">
        <f t="shared" si="158"/>
        <v>0</v>
      </c>
      <c r="AB488" s="15">
        <v>1.076923077</v>
      </c>
      <c r="AC488" s="16">
        <f t="shared" si="159"/>
        <v>0.80769230775</v>
      </c>
    </row>
    <row r="489" spans="1:29" x14ac:dyDescent="0.25">
      <c r="A489" s="1">
        <v>36912</v>
      </c>
      <c r="B489" s="2">
        <v>0.25</v>
      </c>
      <c r="C489">
        <v>0</v>
      </c>
      <c r="D489">
        <v>0</v>
      </c>
      <c r="E489">
        <v>0</v>
      </c>
      <c r="F489">
        <f t="shared" si="142"/>
        <v>0</v>
      </c>
      <c r="G489" s="8">
        <v>1.1000000000000001</v>
      </c>
      <c r="H489">
        <v>6</v>
      </c>
      <c r="I489">
        <v>486</v>
      </c>
      <c r="J489">
        <f t="shared" si="143"/>
        <v>21</v>
      </c>
      <c r="K489" s="11">
        <f t="shared" si="144"/>
        <v>-1.035689885798833</v>
      </c>
      <c r="L489">
        <f t="shared" si="145"/>
        <v>-11.208448568185961</v>
      </c>
      <c r="M489">
        <f t="shared" si="146"/>
        <v>6.1465258571969006</v>
      </c>
      <c r="N489" s="8">
        <f t="shared" si="147"/>
        <v>1.5324359470840023</v>
      </c>
      <c r="O489" s="8">
        <f t="shared" si="148"/>
        <v>-0.35147466345177264</v>
      </c>
      <c r="P489" s="4">
        <f t="shared" si="149"/>
        <v>0</v>
      </c>
      <c r="Q489" s="7">
        <f t="shared" si="150"/>
        <v>0</v>
      </c>
      <c r="R489" s="4">
        <f t="shared" si="151"/>
        <v>0</v>
      </c>
      <c r="S489" s="4">
        <f t="shared" si="152"/>
        <v>0</v>
      </c>
      <c r="T489" s="4">
        <f t="shared" si="153"/>
        <v>0</v>
      </c>
      <c r="U489" s="7">
        <f t="shared" si="154"/>
        <v>0</v>
      </c>
      <c r="V489" s="4">
        <f t="shared" si="140"/>
        <v>0.38268428076468186</v>
      </c>
      <c r="W489" s="14">
        <f t="shared" si="141"/>
        <v>0</v>
      </c>
      <c r="X489" s="7">
        <f t="shared" si="155"/>
        <v>1.1000000000000001</v>
      </c>
      <c r="Y489" s="4">
        <f t="shared" si="156"/>
        <v>-8.9863999999999997</v>
      </c>
      <c r="Z489" s="7">
        <f t="shared" si="157"/>
        <v>20.816402400000001</v>
      </c>
      <c r="AA489" s="14">
        <f t="shared" si="158"/>
        <v>0</v>
      </c>
      <c r="AB489" s="15">
        <v>0.83846153800000001</v>
      </c>
      <c r="AC489" s="16">
        <f t="shared" si="159"/>
        <v>0.62884615350000006</v>
      </c>
    </row>
    <row r="490" spans="1:29" x14ac:dyDescent="0.25">
      <c r="A490" s="1">
        <v>36912</v>
      </c>
      <c r="B490" s="2">
        <v>0.29166666666666669</v>
      </c>
      <c r="C490">
        <v>0</v>
      </c>
      <c r="D490">
        <v>0</v>
      </c>
      <c r="E490">
        <v>0</v>
      </c>
      <c r="F490">
        <f t="shared" si="142"/>
        <v>0</v>
      </c>
      <c r="G490" s="8">
        <v>1.7</v>
      </c>
      <c r="H490">
        <v>7</v>
      </c>
      <c r="I490">
        <v>487</v>
      </c>
      <c r="J490">
        <f t="shared" si="143"/>
        <v>21</v>
      </c>
      <c r="K490" s="11">
        <f t="shared" si="144"/>
        <v>-1.035689885798833</v>
      </c>
      <c r="L490">
        <f t="shared" si="145"/>
        <v>-11.208448568185961</v>
      </c>
      <c r="M490">
        <f t="shared" si="146"/>
        <v>7.1465258571969006</v>
      </c>
      <c r="N490" s="8">
        <f t="shared" si="147"/>
        <v>1.270636559284853</v>
      </c>
      <c r="O490" s="8">
        <f t="shared" si="148"/>
        <v>-0.35147466345177264</v>
      </c>
      <c r="P490" s="4">
        <f t="shared" si="149"/>
        <v>2.1575413440949737E-2</v>
      </c>
      <c r="Q490" s="7">
        <f t="shared" si="150"/>
        <v>2.1577087678656855E-2</v>
      </c>
      <c r="R490" s="4">
        <f t="shared" si="151"/>
        <v>1.1131557479209073</v>
      </c>
      <c r="S490" s="4">
        <f t="shared" si="152"/>
        <v>1.1131557479209073</v>
      </c>
      <c r="T490" s="4">
        <f t="shared" si="153"/>
        <v>0</v>
      </c>
      <c r="U490" s="7">
        <f t="shared" si="154"/>
        <v>1.1131557479209073</v>
      </c>
      <c r="V490" s="4">
        <f t="shared" si="140"/>
        <v>0.18897614900695836</v>
      </c>
      <c r="W490" s="14">
        <f t="shared" si="141"/>
        <v>0</v>
      </c>
      <c r="X490" s="7">
        <f t="shared" si="155"/>
        <v>1.7</v>
      </c>
      <c r="Y490" s="4">
        <f t="shared" si="156"/>
        <v>-8.7607999999999997</v>
      </c>
      <c r="Z490" s="7">
        <f t="shared" si="157"/>
        <v>20.773312799999999</v>
      </c>
      <c r="AA490" s="14">
        <f t="shared" si="158"/>
        <v>0</v>
      </c>
      <c r="AB490" s="15">
        <v>1.1230769229999999</v>
      </c>
      <c r="AC490" s="16">
        <f t="shared" si="159"/>
        <v>0.84230769224999991</v>
      </c>
    </row>
    <row r="491" spans="1:29" x14ac:dyDescent="0.25">
      <c r="A491" s="1">
        <v>36912</v>
      </c>
      <c r="B491" s="2">
        <v>0.33333333333333331</v>
      </c>
      <c r="C491">
        <v>75</v>
      </c>
      <c r="D491">
        <v>490</v>
      </c>
      <c r="E491">
        <v>17</v>
      </c>
      <c r="F491">
        <f t="shared" si="142"/>
        <v>58</v>
      </c>
      <c r="G491" s="8">
        <v>3.3</v>
      </c>
      <c r="H491">
        <v>8</v>
      </c>
      <c r="I491">
        <v>488</v>
      </c>
      <c r="J491">
        <f t="shared" si="143"/>
        <v>21</v>
      </c>
      <c r="K491" s="11">
        <f t="shared" si="144"/>
        <v>-1.035689885798833</v>
      </c>
      <c r="L491">
        <f t="shared" si="145"/>
        <v>-11.208448568185961</v>
      </c>
      <c r="M491">
        <f t="shared" si="146"/>
        <v>8.1465258571969006</v>
      </c>
      <c r="N491" s="8">
        <f t="shared" si="147"/>
        <v>1.0088371714857034</v>
      </c>
      <c r="O491" s="8">
        <f t="shared" si="148"/>
        <v>-0.35147466345177264</v>
      </c>
      <c r="P491" s="4">
        <f t="shared" si="149"/>
        <v>0.20153146411655692</v>
      </c>
      <c r="Q491" s="7">
        <f t="shared" si="150"/>
        <v>0.20292121487407497</v>
      </c>
      <c r="R491" s="4">
        <f t="shared" si="151"/>
        <v>0.94606972315050575</v>
      </c>
      <c r="S491" s="4">
        <f t="shared" si="152"/>
        <v>0.94606972315050575</v>
      </c>
      <c r="T491" s="4">
        <f t="shared" si="153"/>
        <v>0</v>
      </c>
      <c r="U491" s="7">
        <f t="shared" si="154"/>
        <v>0.94606972315050575</v>
      </c>
      <c r="V491" s="4">
        <f t="shared" si="140"/>
        <v>0.40542101372409467</v>
      </c>
      <c r="W491" s="14">
        <f t="shared" si="141"/>
        <v>215.00926976409022</v>
      </c>
      <c r="X491" s="7">
        <f t="shared" si="155"/>
        <v>10.287801267332933</v>
      </c>
      <c r="Y491" s="4">
        <f t="shared" si="156"/>
        <v>-5.5317867234828171</v>
      </c>
      <c r="Z491" s="7">
        <f t="shared" si="157"/>
        <v>20.156571264185217</v>
      </c>
      <c r="AA491" s="14">
        <f t="shared" si="158"/>
        <v>1.0074498705740191</v>
      </c>
      <c r="AB491" s="15">
        <v>1.169230846</v>
      </c>
      <c r="AC491" s="16">
        <f t="shared" si="159"/>
        <v>0.87692313450000003</v>
      </c>
    </row>
    <row r="492" spans="1:29" x14ac:dyDescent="0.25">
      <c r="A492" s="1">
        <v>36912</v>
      </c>
      <c r="B492" s="2">
        <v>0.375</v>
      </c>
      <c r="C492">
        <v>244</v>
      </c>
      <c r="D492">
        <v>650</v>
      </c>
      <c r="E492">
        <v>59</v>
      </c>
      <c r="F492">
        <f t="shared" si="142"/>
        <v>185</v>
      </c>
      <c r="G492" s="8">
        <v>5.6</v>
      </c>
      <c r="H492">
        <v>9</v>
      </c>
      <c r="I492">
        <v>489</v>
      </c>
      <c r="J492">
        <f t="shared" si="143"/>
        <v>21</v>
      </c>
      <c r="K492" s="11">
        <f t="shared" si="144"/>
        <v>-1.035689885798833</v>
      </c>
      <c r="L492">
        <f t="shared" si="145"/>
        <v>-11.208448568185961</v>
      </c>
      <c r="M492">
        <f t="shared" si="146"/>
        <v>9.1465258571969006</v>
      </c>
      <c r="N492" s="8">
        <f t="shared" si="147"/>
        <v>0.74703778368655405</v>
      </c>
      <c r="O492" s="8">
        <f t="shared" si="148"/>
        <v>-0.35147466345177264</v>
      </c>
      <c r="P492" s="4">
        <f t="shared" si="149"/>
        <v>0.35393515028166744</v>
      </c>
      <c r="Q492" s="7">
        <f t="shared" si="150"/>
        <v>0.3617752736736069</v>
      </c>
      <c r="R492" s="4">
        <f t="shared" si="151"/>
        <v>0.75060440796569727</v>
      </c>
      <c r="S492" s="4">
        <f t="shared" si="152"/>
        <v>0.75060440796569727</v>
      </c>
      <c r="T492" s="4">
        <f t="shared" si="153"/>
        <v>0</v>
      </c>
      <c r="U492" s="7">
        <f t="shared" si="154"/>
        <v>0.75060440796569727</v>
      </c>
      <c r="V492" s="4">
        <f t="shared" si="140"/>
        <v>0.58872685484784415</v>
      </c>
      <c r="W492" s="14">
        <f t="shared" si="141"/>
        <v>439.42689149331898</v>
      </c>
      <c r="X492" s="7">
        <f t="shared" si="155"/>
        <v>19.881373973532867</v>
      </c>
      <c r="Y492" s="4">
        <f t="shared" si="156"/>
        <v>-1.924603385951642</v>
      </c>
      <c r="Z492" s="7">
        <f t="shared" si="157"/>
        <v>19.467599246716762</v>
      </c>
      <c r="AA492" s="14">
        <f t="shared" si="158"/>
        <v>1.9886054764864691</v>
      </c>
      <c r="AB492" s="15">
        <v>0.82307692300000002</v>
      </c>
      <c r="AC492" s="16">
        <f t="shared" si="159"/>
        <v>0.61730769225000004</v>
      </c>
    </row>
    <row r="493" spans="1:29" x14ac:dyDescent="0.25">
      <c r="A493" s="1">
        <v>36912</v>
      </c>
      <c r="B493" s="2">
        <v>0.41666666666666669</v>
      </c>
      <c r="C493">
        <v>385</v>
      </c>
      <c r="D493">
        <v>704</v>
      </c>
      <c r="E493">
        <v>89</v>
      </c>
      <c r="F493">
        <f t="shared" si="142"/>
        <v>296</v>
      </c>
      <c r="G493" s="8">
        <v>8.9</v>
      </c>
      <c r="H493">
        <v>10</v>
      </c>
      <c r="I493">
        <v>490</v>
      </c>
      <c r="J493">
        <f t="shared" si="143"/>
        <v>21</v>
      </c>
      <c r="K493" s="11">
        <f t="shared" si="144"/>
        <v>-1.035689885798833</v>
      </c>
      <c r="L493">
        <f t="shared" si="145"/>
        <v>-11.208448568185961</v>
      </c>
      <c r="M493">
        <f t="shared" si="146"/>
        <v>10.146525857196901</v>
      </c>
      <c r="N493" s="8">
        <f t="shared" si="147"/>
        <v>0.48523839588740458</v>
      </c>
      <c r="O493" s="8">
        <f t="shared" si="148"/>
        <v>-0.35147466345177264</v>
      </c>
      <c r="P493" s="4">
        <f t="shared" si="149"/>
        <v>0.4684004125831287</v>
      </c>
      <c r="Q493" s="7">
        <f t="shared" si="150"/>
        <v>0.48747942863848936</v>
      </c>
      <c r="R493" s="4">
        <f t="shared" si="151"/>
        <v>0.51857047505270981</v>
      </c>
      <c r="S493" s="4">
        <f t="shared" si="152"/>
        <v>0.51857047505270981</v>
      </c>
      <c r="T493" s="4">
        <f t="shared" si="153"/>
        <v>0</v>
      </c>
      <c r="U493" s="7">
        <f t="shared" si="154"/>
        <v>0.51857047505270981</v>
      </c>
      <c r="V493" s="4">
        <f t="shared" si="140"/>
        <v>0.72640168223284851</v>
      </c>
      <c r="W493" s="14">
        <f t="shared" si="141"/>
        <v>596.99940785052877</v>
      </c>
      <c r="X493" s="7">
        <f t="shared" si="155"/>
        <v>28.302480755142184</v>
      </c>
      <c r="Y493" s="4">
        <f t="shared" si="156"/>
        <v>1.2417327639334614</v>
      </c>
      <c r="Z493" s="7">
        <f t="shared" si="157"/>
        <v>18.862829042088709</v>
      </c>
      <c r="AA493" s="14">
        <f t="shared" si="158"/>
        <v>2.6177630414762545</v>
      </c>
      <c r="AB493" s="15">
        <v>1.0307692310000001</v>
      </c>
      <c r="AC493" s="16">
        <f t="shared" si="159"/>
        <v>0.7730769232500001</v>
      </c>
    </row>
    <row r="494" spans="1:29" x14ac:dyDescent="0.25">
      <c r="A494" s="1">
        <v>36912</v>
      </c>
      <c r="B494" s="2">
        <v>0.45833333333333331</v>
      </c>
      <c r="C494">
        <v>503</v>
      </c>
      <c r="D494">
        <v>803</v>
      </c>
      <c r="E494">
        <v>91</v>
      </c>
      <c r="F494">
        <f t="shared" si="142"/>
        <v>412</v>
      </c>
      <c r="G494" s="8">
        <v>10.6</v>
      </c>
      <c r="H494">
        <v>11</v>
      </c>
      <c r="I494">
        <v>491</v>
      </c>
      <c r="J494">
        <f t="shared" si="143"/>
        <v>21</v>
      </c>
      <c r="K494" s="11">
        <f t="shared" si="144"/>
        <v>-1.035689885798833</v>
      </c>
      <c r="L494">
        <f t="shared" si="145"/>
        <v>-11.208448568185961</v>
      </c>
      <c r="M494">
        <f t="shared" si="146"/>
        <v>11.146525857196901</v>
      </c>
      <c r="N494" s="8">
        <f t="shared" si="147"/>
        <v>0.22343900808825523</v>
      </c>
      <c r="O494" s="8">
        <f t="shared" si="148"/>
        <v>-0.35147466345177264</v>
      </c>
      <c r="P494" s="4">
        <f t="shared" si="149"/>
        <v>0.53712663255788617</v>
      </c>
      <c r="Q494" s="7">
        <f t="shared" si="150"/>
        <v>0.56702692479546835</v>
      </c>
      <c r="R494" s="4">
        <f t="shared" si="151"/>
        <v>0.24920777909727229</v>
      </c>
      <c r="S494" s="4">
        <f t="shared" si="152"/>
        <v>0.24920777909727229</v>
      </c>
      <c r="T494" s="4">
        <f t="shared" si="153"/>
        <v>0</v>
      </c>
      <c r="U494" s="7">
        <f t="shared" si="154"/>
        <v>0.24920777909727229</v>
      </c>
      <c r="V494" s="4">
        <f t="shared" si="140"/>
        <v>0.80906318391122967</v>
      </c>
      <c r="W494" s="14">
        <f t="shared" si="141"/>
        <v>737.21423942041315</v>
      </c>
      <c r="X494" s="7">
        <f t="shared" si="155"/>
        <v>34.559462781163425</v>
      </c>
      <c r="Y494" s="4">
        <f t="shared" si="156"/>
        <v>3.594358005717448</v>
      </c>
      <c r="Z494" s="7">
        <f t="shared" si="157"/>
        <v>18.413477620907965</v>
      </c>
      <c r="AA494" s="14">
        <f t="shared" si="158"/>
        <v>3.1555795745161332</v>
      </c>
      <c r="AB494" s="15">
        <v>3.3615384619999999</v>
      </c>
      <c r="AC494" s="16">
        <f t="shared" si="159"/>
        <v>2.5211538464999999</v>
      </c>
    </row>
    <row r="495" spans="1:29" x14ac:dyDescent="0.25">
      <c r="A495" s="1">
        <v>36912</v>
      </c>
      <c r="B495" s="2">
        <v>0.5</v>
      </c>
      <c r="C495">
        <v>572</v>
      </c>
      <c r="D495">
        <v>839</v>
      </c>
      <c r="E495">
        <v>104</v>
      </c>
      <c r="F495">
        <f t="shared" si="142"/>
        <v>468</v>
      </c>
      <c r="G495" s="8">
        <v>11.7</v>
      </c>
      <c r="H495">
        <v>12</v>
      </c>
      <c r="I495">
        <v>492</v>
      </c>
      <c r="J495">
        <f t="shared" si="143"/>
        <v>21</v>
      </c>
      <c r="K495" s="11">
        <f t="shared" si="144"/>
        <v>-1.035689885798833</v>
      </c>
      <c r="L495">
        <f t="shared" si="145"/>
        <v>-11.208448568185961</v>
      </c>
      <c r="M495">
        <f t="shared" si="146"/>
        <v>12.146525857196901</v>
      </c>
      <c r="N495" s="8">
        <f t="shared" si="147"/>
        <v>-3.8360379710894163E-2</v>
      </c>
      <c r="O495" s="8">
        <f t="shared" si="148"/>
        <v>-0.35147466345177264</v>
      </c>
      <c r="P495" s="4">
        <f t="shared" si="149"/>
        <v>0.55543023189010854</v>
      </c>
      <c r="Q495" s="7">
        <f t="shared" si="150"/>
        <v>0.58888025409126143</v>
      </c>
      <c r="R495" s="4">
        <f t="shared" si="151"/>
        <v>-4.3313230496658944E-2</v>
      </c>
      <c r="S495" s="4">
        <f t="shared" si="152"/>
        <v>-4.3313230496658944E-2</v>
      </c>
      <c r="T495" s="4">
        <f t="shared" si="153"/>
        <v>0</v>
      </c>
      <c r="U495" s="7">
        <f t="shared" si="154"/>
        <v>-4.3313230496658944E-2</v>
      </c>
      <c r="V495" s="4">
        <f t="shared" si="140"/>
        <v>0.83107811514819607</v>
      </c>
      <c r="W495" s="14">
        <f t="shared" si="141"/>
        <v>797.31625602613167</v>
      </c>
      <c r="X495" s="7">
        <f t="shared" si="155"/>
        <v>37.61277832084928</v>
      </c>
      <c r="Y495" s="4">
        <f t="shared" si="156"/>
        <v>4.7424046486393294</v>
      </c>
      <c r="Z495" s="7">
        <f t="shared" si="157"/>
        <v>18.194200712109886</v>
      </c>
      <c r="AA495" s="14">
        <f t="shared" si="158"/>
        <v>3.3721990601918015</v>
      </c>
      <c r="AB495" s="15">
        <v>3.123077077</v>
      </c>
      <c r="AC495" s="16">
        <f t="shared" si="159"/>
        <v>2.3423078077500001</v>
      </c>
    </row>
    <row r="496" spans="1:29" x14ac:dyDescent="0.25">
      <c r="A496" s="1">
        <v>36912</v>
      </c>
      <c r="B496" s="2">
        <v>0.54166666666666663</v>
      </c>
      <c r="C496">
        <v>513</v>
      </c>
      <c r="D496">
        <v>650</v>
      </c>
      <c r="E496">
        <v>154</v>
      </c>
      <c r="F496">
        <f t="shared" si="142"/>
        <v>359</v>
      </c>
      <c r="G496" s="8">
        <v>12.8</v>
      </c>
      <c r="H496">
        <v>13</v>
      </c>
      <c r="I496">
        <v>493</v>
      </c>
      <c r="J496">
        <f t="shared" si="143"/>
        <v>21</v>
      </c>
      <c r="K496" s="11">
        <f t="shared" si="144"/>
        <v>-1.035689885798833</v>
      </c>
      <c r="L496">
        <f t="shared" si="145"/>
        <v>-11.208448568185961</v>
      </c>
      <c r="M496">
        <f t="shared" si="146"/>
        <v>13.146525857196901</v>
      </c>
      <c r="N496" s="8">
        <f t="shared" si="147"/>
        <v>-0.30015976751004358</v>
      </c>
      <c r="O496" s="8">
        <f t="shared" si="148"/>
        <v>-0.35147466345177264</v>
      </c>
      <c r="P496" s="4">
        <f t="shared" si="149"/>
        <v>0.52206385053343285</v>
      </c>
      <c r="Q496" s="7">
        <f t="shared" si="150"/>
        <v>0.54926894914415669</v>
      </c>
      <c r="R496" s="4">
        <f t="shared" si="151"/>
        <v>-0.33151089911135634</v>
      </c>
      <c r="S496" s="4">
        <f t="shared" si="152"/>
        <v>-0.33151089911135634</v>
      </c>
      <c r="T496" s="4">
        <f t="shared" si="153"/>
        <v>0</v>
      </c>
      <c r="U496" s="7">
        <f t="shared" si="154"/>
        <v>-0.33151089911135634</v>
      </c>
      <c r="V496" s="4">
        <f t="shared" si="140"/>
        <v>0.79094619476134254</v>
      </c>
      <c r="W496" s="14">
        <f t="shared" si="141"/>
        <v>662.25372353897308</v>
      </c>
      <c r="X496" s="7">
        <f t="shared" si="155"/>
        <v>34.323246015016622</v>
      </c>
      <c r="Y496" s="4">
        <f t="shared" si="156"/>
        <v>3.5055405016462498</v>
      </c>
      <c r="Z496" s="7">
        <f t="shared" si="157"/>
        <v>18.430441764185566</v>
      </c>
      <c r="AA496" s="14">
        <f t="shared" si="158"/>
        <v>2.8373293906027435</v>
      </c>
      <c r="AB496" s="15">
        <v>2.661538615</v>
      </c>
      <c r="AC496" s="16">
        <f t="shared" si="159"/>
        <v>1.9961539612500001</v>
      </c>
    </row>
    <row r="497" spans="1:29" x14ac:dyDescent="0.25">
      <c r="A497" s="1">
        <v>36912</v>
      </c>
      <c r="B497" s="2">
        <v>0.58333333333333337</v>
      </c>
      <c r="C497">
        <v>445</v>
      </c>
      <c r="D497">
        <v>508</v>
      </c>
      <c r="E497">
        <v>194</v>
      </c>
      <c r="F497">
        <f t="shared" si="142"/>
        <v>251</v>
      </c>
      <c r="G497" s="8">
        <v>13.9</v>
      </c>
      <c r="H497">
        <v>14</v>
      </c>
      <c r="I497">
        <v>494</v>
      </c>
      <c r="J497">
        <f t="shared" si="143"/>
        <v>21</v>
      </c>
      <c r="K497" s="11">
        <f t="shared" si="144"/>
        <v>-1.035689885798833</v>
      </c>
      <c r="L497">
        <f t="shared" si="145"/>
        <v>-11.208448568185961</v>
      </c>
      <c r="M497">
        <f t="shared" si="146"/>
        <v>14.146525857196901</v>
      </c>
      <c r="N497" s="8">
        <f t="shared" si="147"/>
        <v>-0.56195915530919305</v>
      </c>
      <c r="O497" s="8">
        <f t="shared" si="148"/>
        <v>-0.35147466345177264</v>
      </c>
      <c r="P497" s="4">
        <f t="shared" si="149"/>
        <v>0.43930135223676448</v>
      </c>
      <c r="Q497" s="7">
        <f t="shared" si="150"/>
        <v>0.45482081543118474</v>
      </c>
      <c r="R497" s="4">
        <f t="shared" si="151"/>
        <v>-0.59062831932777204</v>
      </c>
      <c r="S497" s="4">
        <f t="shared" si="152"/>
        <v>-0.59062831932777204</v>
      </c>
      <c r="T497" s="4">
        <f t="shared" si="153"/>
        <v>0</v>
      </c>
      <c r="U497" s="7">
        <f t="shared" si="154"/>
        <v>-0.59062831932777204</v>
      </c>
      <c r="V497" s="4">
        <f t="shared" si="140"/>
        <v>0.69140234680389923</v>
      </c>
      <c r="W497" s="14">
        <f t="shared" si="141"/>
        <v>537.84867274232545</v>
      </c>
      <c r="X497" s="7">
        <f t="shared" si="155"/>
        <v>31.380081864125579</v>
      </c>
      <c r="Y497" s="4">
        <f t="shared" si="156"/>
        <v>2.3989107809112178</v>
      </c>
      <c r="Z497" s="7">
        <f t="shared" si="157"/>
        <v>18.641808040845955</v>
      </c>
      <c r="AA497" s="14">
        <f t="shared" si="158"/>
        <v>2.3307609634843329</v>
      </c>
      <c r="AB497" s="15">
        <v>0.62307692299999995</v>
      </c>
      <c r="AC497" s="16">
        <f t="shared" si="159"/>
        <v>0.46730769224999996</v>
      </c>
    </row>
    <row r="498" spans="1:29" x14ac:dyDescent="0.25">
      <c r="A498" s="1">
        <v>36912</v>
      </c>
      <c r="B498" s="2">
        <v>0.625</v>
      </c>
      <c r="C498">
        <v>423</v>
      </c>
      <c r="D498">
        <v>717</v>
      </c>
      <c r="E498">
        <v>144</v>
      </c>
      <c r="F498">
        <f t="shared" si="142"/>
        <v>279</v>
      </c>
      <c r="G498" s="8">
        <v>13.9</v>
      </c>
      <c r="H498">
        <v>15</v>
      </c>
      <c r="I498">
        <v>495</v>
      </c>
      <c r="J498">
        <f t="shared" si="143"/>
        <v>21</v>
      </c>
      <c r="K498" s="11">
        <f t="shared" si="144"/>
        <v>-1.035689885798833</v>
      </c>
      <c r="L498">
        <f t="shared" si="145"/>
        <v>-11.208448568185961</v>
      </c>
      <c r="M498">
        <f t="shared" si="146"/>
        <v>15.146525857196901</v>
      </c>
      <c r="N498" s="8">
        <f t="shared" si="147"/>
        <v>-0.82375854310834229</v>
      </c>
      <c r="O498" s="8">
        <f t="shared" si="148"/>
        <v>-0.35147466345177264</v>
      </c>
      <c r="P498" s="4">
        <f t="shared" si="149"/>
        <v>0.31278286448752612</v>
      </c>
      <c r="Q498" s="7">
        <f t="shared" si="150"/>
        <v>0.31812149638954756</v>
      </c>
      <c r="R498" s="4">
        <f t="shared" si="151"/>
        <v>-0.81138245198208525</v>
      </c>
      <c r="S498" s="4">
        <f t="shared" si="152"/>
        <v>-0.81138245198208525</v>
      </c>
      <c r="T498" s="4">
        <f t="shared" si="153"/>
        <v>0</v>
      </c>
      <c r="U498" s="7">
        <f t="shared" si="154"/>
        <v>-0.81138245198208525</v>
      </c>
      <c r="V498" s="4">
        <f t="shared" si="140"/>
        <v>0.5392303200101789</v>
      </c>
      <c r="W498" s="14">
        <f t="shared" si="141"/>
        <v>525.14744048593764</v>
      </c>
      <c r="X498" s="7">
        <f t="shared" si="155"/>
        <v>30.967291815792976</v>
      </c>
      <c r="Y498" s="4">
        <f t="shared" si="156"/>
        <v>2.2437017227381588</v>
      </c>
      <c r="Z498" s="7">
        <f t="shared" si="157"/>
        <v>18.671452970957009</v>
      </c>
      <c r="AA498" s="14">
        <f t="shared" si="158"/>
        <v>2.2793392605267662</v>
      </c>
      <c r="AB498" s="15">
        <v>0.669230769</v>
      </c>
      <c r="AC498" s="16">
        <f t="shared" si="159"/>
        <v>0.50192307675000003</v>
      </c>
    </row>
    <row r="499" spans="1:29" x14ac:dyDescent="0.25">
      <c r="A499" s="1">
        <v>36912</v>
      </c>
      <c r="B499" s="2">
        <v>0.66666666666666663</v>
      </c>
      <c r="C499">
        <v>80</v>
      </c>
      <c r="D499">
        <v>0</v>
      </c>
      <c r="E499">
        <v>80</v>
      </c>
      <c r="F499">
        <f t="shared" si="142"/>
        <v>0</v>
      </c>
      <c r="G499" s="8">
        <v>13.3</v>
      </c>
      <c r="H499">
        <v>16</v>
      </c>
      <c r="I499">
        <v>496</v>
      </c>
      <c r="J499">
        <f t="shared" si="143"/>
        <v>21</v>
      </c>
      <c r="K499" s="11">
        <f t="shared" si="144"/>
        <v>-1.035689885798833</v>
      </c>
      <c r="L499">
        <f t="shared" si="145"/>
        <v>-11.208448568185961</v>
      </c>
      <c r="M499">
        <f t="shared" si="146"/>
        <v>16.146525857196902</v>
      </c>
      <c r="N499" s="8">
        <f t="shared" si="147"/>
        <v>-1.0855579309074923</v>
      </c>
      <c r="O499" s="8">
        <f t="shared" si="148"/>
        <v>-0.35147466345177264</v>
      </c>
      <c r="P499" s="4">
        <f t="shared" si="149"/>
        <v>0.15113041314414105</v>
      </c>
      <c r="Q499" s="7">
        <f t="shared" si="150"/>
        <v>0.15171172120709822</v>
      </c>
      <c r="R499" s="4">
        <f t="shared" si="151"/>
        <v>-0.99753547208610904</v>
      </c>
      <c r="S499" s="4">
        <f t="shared" si="152"/>
        <v>-0.99753547208610904</v>
      </c>
      <c r="T499" s="4">
        <f t="shared" si="153"/>
        <v>0</v>
      </c>
      <c r="U499" s="7">
        <f t="shared" si="154"/>
        <v>-0.99753547208610904</v>
      </c>
      <c r="V499" s="4">
        <f t="shared" si="140"/>
        <v>0.34480038653000855</v>
      </c>
      <c r="W499" s="14">
        <f t="shared" si="141"/>
        <v>76.955167243688521</v>
      </c>
      <c r="X499" s="7">
        <f t="shared" si="155"/>
        <v>15.801042935419877</v>
      </c>
      <c r="Y499" s="4">
        <f t="shared" si="156"/>
        <v>-3.4588078562821263</v>
      </c>
      <c r="Z499" s="7">
        <f t="shared" si="157"/>
        <v>19.760632300549887</v>
      </c>
      <c r="AA499" s="14">
        <f t="shared" si="158"/>
        <v>0.35349902984672954</v>
      </c>
      <c r="AB499" s="15">
        <v>2.8153846150000001</v>
      </c>
      <c r="AC499" s="16">
        <f t="shared" si="159"/>
        <v>2.1115384612500003</v>
      </c>
    </row>
    <row r="500" spans="1:29" x14ac:dyDescent="0.25">
      <c r="A500" s="1">
        <v>36912</v>
      </c>
      <c r="B500" s="2">
        <v>0.70833333333333337</v>
      </c>
      <c r="C500">
        <v>11</v>
      </c>
      <c r="D500">
        <v>0</v>
      </c>
      <c r="E500">
        <v>11</v>
      </c>
      <c r="F500">
        <f t="shared" si="142"/>
        <v>0</v>
      </c>
      <c r="G500" s="8">
        <v>13.3</v>
      </c>
      <c r="H500">
        <v>17</v>
      </c>
      <c r="I500">
        <v>497</v>
      </c>
      <c r="J500">
        <f t="shared" si="143"/>
        <v>21</v>
      </c>
      <c r="K500" s="11">
        <f t="shared" si="144"/>
        <v>-1.035689885798833</v>
      </c>
      <c r="L500">
        <f t="shared" si="145"/>
        <v>-11.208448568185961</v>
      </c>
      <c r="M500">
        <f t="shared" si="146"/>
        <v>17.146525857196902</v>
      </c>
      <c r="N500" s="8">
        <f t="shared" si="147"/>
        <v>-1.3473573187066417</v>
      </c>
      <c r="O500" s="8">
        <f t="shared" si="148"/>
        <v>-0.35147466345177264</v>
      </c>
      <c r="P500" s="4">
        <f t="shared" si="149"/>
        <v>0</v>
      </c>
      <c r="Q500" s="7">
        <f t="shared" si="150"/>
        <v>0</v>
      </c>
      <c r="R500" s="4">
        <f t="shared" si="151"/>
        <v>0</v>
      </c>
      <c r="S500" s="4">
        <f t="shared" si="152"/>
        <v>0</v>
      </c>
      <c r="T500" s="4">
        <f t="shared" si="153"/>
        <v>0</v>
      </c>
      <c r="U500" s="7">
        <f t="shared" si="154"/>
        <v>0</v>
      </c>
      <c r="V500" s="4">
        <f t="shared" si="140"/>
        <v>0.38268428076468186</v>
      </c>
      <c r="W500" s="14">
        <f t="shared" si="141"/>
        <v>10.581335496007172</v>
      </c>
      <c r="X500" s="7">
        <f t="shared" si="155"/>
        <v>13.643893403620234</v>
      </c>
      <c r="Y500" s="4">
        <f t="shared" si="156"/>
        <v>-4.2698960802387917</v>
      </c>
      <c r="Z500" s="7">
        <f t="shared" si="157"/>
        <v>19.915550151325611</v>
      </c>
      <c r="AA500" s="14">
        <f t="shared" si="158"/>
        <v>4.8987175013611155E-2</v>
      </c>
      <c r="AB500" s="15">
        <v>2.5538463079999998</v>
      </c>
      <c r="AC500" s="16">
        <f t="shared" si="159"/>
        <v>1.9153847309999998</v>
      </c>
    </row>
    <row r="501" spans="1:29" x14ac:dyDescent="0.25">
      <c r="A501" s="1">
        <v>36912</v>
      </c>
      <c r="B501" s="2">
        <v>0.75</v>
      </c>
      <c r="C501">
        <v>0</v>
      </c>
      <c r="D501">
        <v>0</v>
      </c>
      <c r="E501">
        <v>0</v>
      </c>
      <c r="F501">
        <f t="shared" si="142"/>
        <v>0</v>
      </c>
      <c r="G501" s="8">
        <v>10.6</v>
      </c>
      <c r="H501">
        <v>18</v>
      </c>
      <c r="I501">
        <v>498</v>
      </c>
      <c r="J501">
        <f t="shared" si="143"/>
        <v>21</v>
      </c>
      <c r="K501" s="11">
        <f t="shared" si="144"/>
        <v>-1.035689885798833</v>
      </c>
      <c r="L501">
        <f t="shared" si="145"/>
        <v>-11.208448568185961</v>
      </c>
      <c r="M501">
        <f t="shared" si="146"/>
        <v>18.146525857196902</v>
      </c>
      <c r="N501" s="8">
        <f t="shared" si="147"/>
        <v>-1.609156706505791</v>
      </c>
      <c r="O501" s="8">
        <f t="shared" si="148"/>
        <v>-0.35147466345177264</v>
      </c>
      <c r="P501" s="4">
        <f t="shared" si="149"/>
        <v>0</v>
      </c>
      <c r="Q501" s="7">
        <f t="shared" si="150"/>
        <v>0</v>
      </c>
      <c r="R501" s="4">
        <f t="shared" si="151"/>
        <v>0</v>
      </c>
      <c r="S501" s="4">
        <f t="shared" si="152"/>
        <v>0</v>
      </c>
      <c r="T501" s="4">
        <f t="shared" si="153"/>
        <v>0</v>
      </c>
      <c r="U501" s="7">
        <f t="shared" si="154"/>
        <v>0</v>
      </c>
      <c r="V501" s="4">
        <f t="shared" si="140"/>
        <v>0.38268428076468186</v>
      </c>
      <c r="W501" s="14">
        <f t="shared" si="141"/>
        <v>0</v>
      </c>
      <c r="X501" s="7">
        <f t="shared" si="155"/>
        <v>10.6</v>
      </c>
      <c r="Y501" s="4">
        <f t="shared" si="156"/>
        <v>-5.4144000000000005</v>
      </c>
      <c r="Z501" s="7">
        <f t="shared" si="157"/>
        <v>20.134150399999999</v>
      </c>
      <c r="AA501" s="14">
        <f t="shared" si="158"/>
        <v>0</v>
      </c>
      <c r="AB501" s="15">
        <v>0.91538461500000001</v>
      </c>
      <c r="AC501" s="16">
        <f t="shared" si="159"/>
        <v>0.68653846125000006</v>
      </c>
    </row>
    <row r="502" spans="1:29" x14ac:dyDescent="0.25">
      <c r="A502" s="1">
        <v>36912</v>
      </c>
      <c r="B502" s="2">
        <v>0.79166666666666663</v>
      </c>
      <c r="C502">
        <v>0</v>
      </c>
      <c r="D502">
        <v>0</v>
      </c>
      <c r="E502">
        <v>0</v>
      </c>
      <c r="F502">
        <f t="shared" si="142"/>
        <v>0</v>
      </c>
      <c r="G502" s="8">
        <v>9.4</v>
      </c>
      <c r="H502">
        <v>19</v>
      </c>
      <c r="I502">
        <v>499</v>
      </c>
      <c r="J502">
        <f t="shared" si="143"/>
        <v>21</v>
      </c>
      <c r="K502" s="11">
        <f t="shared" si="144"/>
        <v>-1.035689885798833</v>
      </c>
      <c r="L502">
        <f t="shared" si="145"/>
        <v>-11.208448568185961</v>
      </c>
      <c r="M502">
        <f t="shared" si="146"/>
        <v>19.146525857196902</v>
      </c>
      <c r="N502" s="8">
        <f t="shared" si="147"/>
        <v>-1.8709560943049404</v>
      </c>
      <c r="O502" s="8">
        <f t="shared" si="148"/>
        <v>-0.35147466345177264</v>
      </c>
      <c r="P502" s="4">
        <f t="shared" si="149"/>
        <v>0</v>
      </c>
      <c r="Q502" s="7">
        <f t="shared" si="150"/>
        <v>0</v>
      </c>
      <c r="R502" s="4">
        <f t="shared" si="151"/>
        <v>0</v>
      </c>
      <c r="S502" s="4">
        <f t="shared" si="152"/>
        <v>0</v>
      </c>
      <c r="T502" s="4">
        <f t="shared" si="153"/>
        <v>0</v>
      </c>
      <c r="U502" s="7">
        <f t="shared" si="154"/>
        <v>0</v>
      </c>
      <c r="V502" s="4">
        <f t="shared" si="140"/>
        <v>0.38268428076468186</v>
      </c>
      <c r="W502" s="14">
        <f t="shared" si="141"/>
        <v>0</v>
      </c>
      <c r="X502" s="7">
        <f t="shared" si="155"/>
        <v>9.4</v>
      </c>
      <c r="Y502" s="4">
        <f t="shared" si="156"/>
        <v>-5.8655999999999997</v>
      </c>
      <c r="Z502" s="7">
        <f t="shared" si="157"/>
        <v>20.220329599999999</v>
      </c>
      <c r="AA502" s="14">
        <f t="shared" si="158"/>
        <v>0</v>
      </c>
      <c r="AB502" s="15">
        <v>1.5461538459999999</v>
      </c>
      <c r="AC502" s="16">
        <f t="shared" si="159"/>
        <v>1.1596153844999999</v>
      </c>
    </row>
    <row r="503" spans="1:29" x14ac:dyDescent="0.25">
      <c r="A503" s="1">
        <v>36912</v>
      </c>
      <c r="B503" s="2">
        <v>0.83333333333333337</v>
      </c>
      <c r="C503">
        <v>0</v>
      </c>
      <c r="D503">
        <v>0</v>
      </c>
      <c r="E503">
        <v>0</v>
      </c>
      <c r="F503">
        <f t="shared" si="142"/>
        <v>0</v>
      </c>
      <c r="G503" s="8">
        <v>8.9</v>
      </c>
      <c r="H503">
        <v>20</v>
      </c>
      <c r="I503">
        <v>500</v>
      </c>
      <c r="J503">
        <f t="shared" si="143"/>
        <v>21</v>
      </c>
      <c r="K503" s="11">
        <f t="shared" si="144"/>
        <v>-1.035689885798833</v>
      </c>
      <c r="L503">
        <f t="shared" si="145"/>
        <v>-11.208448568185961</v>
      </c>
      <c r="M503">
        <f t="shared" si="146"/>
        <v>20.146525857196902</v>
      </c>
      <c r="N503" s="8">
        <f t="shared" si="147"/>
        <v>-2.1327554821040899</v>
      </c>
      <c r="O503" s="8">
        <f t="shared" si="148"/>
        <v>-0.35147466345177264</v>
      </c>
      <c r="P503" s="4">
        <f t="shared" si="149"/>
        <v>0</v>
      </c>
      <c r="Q503" s="7">
        <f t="shared" si="150"/>
        <v>0</v>
      </c>
      <c r="R503" s="4">
        <f t="shared" si="151"/>
        <v>0</v>
      </c>
      <c r="S503" s="4">
        <f t="shared" si="152"/>
        <v>0</v>
      </c>
      <c r="T503" s="4">
        <f t="shared" si="153"/>
        <v>1</v>
      </c>
      <c r="U503" s="7">
        <f t="shared" si="154"/>
        <v>0</v>
      </c>
      <c r="V503" s="4">
        <f t="shared" si="140"/>
        <v>0.38268428076468186</v>
      </c>
      <c r="W503" s="14">
        <f t="shared" si="141"/>
        <v>0</v>
      </c>
      <c r="X503" s="7">
        <f t="shared" si="155"/>
        <v>8.9</v>
      </c>
      <c r="Y503" s="4">
        <f t="shared" si="156"/>
        <v>-6.0536000000000003</v>
      </c>
      <c r="Z503" s="7">
        <f t="shared" si="157"/>
        <v>20.256237600000002</v>
      </c>
      <c r="AA503" s="14">
        <f t="shared" si="158"/>
        <v>0</v>
      </c>
      <c r="AB503" s="15">
        <v>1.1307690770000001</v>
      </c>
      <c r="AC503" s="16">
        <f t="shared" si="159"/>
        <v>0.84807680775000005</v>
      </c>
    </row>
    <row r="504" spans="1:29" x14ac:dyDescent="0.25">
      <c r="A504" s="1">
        <v>36912</v>
      </c>
      <c r="B504" s="2">
        <v>0.875</v>
      </c>
      <c r="C504">
        <v>0</v>
      </c>
      <c r="D504">
        <v>0</v>
      </c>
      <c r="E504">
        <v>0</v>
      </c>
      <c r="F504">
        <f t="shared" si="142"/>
        <v>0</v>
      </c>
      <c r="G504" s="8">
        <v>8.3000000000000007</v>
      </c>
      <c r="H504">
        <v>21</v>
      </c>
      <c r="I504">
        <v>501</v>
      </c>
      <c r="J504">
        <f t="shared" si="143"/>
        <v>21</v>
      </c>
      <c r="K504" s="11">
        <f t="shared" si="144"/>
        <v>-1.035689885798833</v>
      </c>
      <c r="L504">
        <f t="shared" si="145"/>
        <v>-11.208448568185961</v>
      </c>
      <c r="M504">
        <f t="shared" si="146"/>
        <v>21.146525857196902</v>
      </c>
      <c r="N504" s="8">
        <f t="shared" si="147"/>
        <v>-2.3945548699032395</v>
      </c>
      <c r="O504" s="8">
        <f t="shared" si="148"/>
        <v>-0.35147466345177264</v>
      </c>
      <c r="P504" s="4">
        <f t="shared" si="149"/>
        <v>0</v>
      </c>
      <c r="Q504" s="7">
        <f t="shared" si="150"/>
        <v>0</v>
      </c>
      <c r="R504" s="4">
        <f t="shared" si="151"/>
        <v>0</v>
      </c>
      <c r="S504" s="4">
        <f t="shared" si="152"/>
        <v>0</v>
      </c>
      <c r="T504" s="4">
        <f t="shared" si="153"/>
        <v>1</v>
      </c>
      <c r="U504" s="7">
        <f t="shared" si="154"/>
        <v>0</v>
      </c>
      <c r="V504" s="4">
        <f t="shared" si="140"/>
        <v>0.38268428076468186</v>
      </c>
      <c r="W504" s="14">
        <f t="shared" si="141"/>
        <v>0</v>
      </c>
      <c r="X504" s="7">
        <f t="shared" si="155"/>
        <v>8.3000000000000007</v>
      </c>
      <c r="Y504" s="4">
        <f t="shared" si="156"/>
        <v>-6.2791999999999994</v>
      </c>
      <c r="Z504" s="7">
        <f t="shared" si="157"/>
        <v>20.2993272</v>
      </c>
      <c r="AA504" s="14">
        <f t="shared" si="158"/>
        <v>0</v>
      </c>
      <c r="AB504" s="15">
        <v>1.199999923</v>
      </c>
      <c r="AC504" s="16">
        <f t="shared" si="159"/>
        <v>0.89999994225000002</v>
      </c>
    </row>
    <row r="505" spans="1:29" x14ac:dyDescent="0.25">
      <c r="A505" s="1">
        <v>36912</v>
      </c>
      <c r="B505" s="2">
        <v>0.91666666666666663</v>
      </c>
      <c r="C505">
        <v>0</v>
      </c>
      <c r="D505">
        <v>0</v>
      </c>
      <c r="E505">
        <v>0</v>
      </c>
      <c r="F505">
        <f t="shared" si="142"/>
        <v>0</v>
      </c>
      <c r="G505" s="8">
        <v>8.3000000000000007</v>
      </c>
      <c r="H505">
        <v>22</v>
      </c>
      <c r="I505">
        <v>502</v>
      </c>
      <c r="J505">
        <f t="shared" si="143"/>
        <v>21</v>
      </c>
      <c r="K505" s="11">
        <f t="shared" si="144"/>
        <v>-1.035689885798833</v>
      </c>
      <c r="L505">
        <f t="shared" si="145"/>
        <v>-11.208448568185961</v>
      </c>
      <c r="M505">
        <f t="shared" si="146"/>
        <v>22.146525857196902</v>
      </c>
      <c r="N505" s="8">
        <f t="shared" si="147"/>
        <v>-2.6563542577023886</v>
      </c>
      <c r="O505" s="8">
        <f t="shared" si="148"/>
        <v>-0.35147466345177264</v>
      </c>
      <c r="P505" s="4">
        <f t="shared" si="149"/>
        <v>0</v>
      </c>
      <c r="Q505" s="7">
        <f t="shared" si="150"/>
        <v>0</v>
      </c>
      <c r="R505" s="4">
        <f t="shared" si="151"/>
        <v>0</v>
      </c>
      <c r="S505" s="4">
        <f t="shared" si="152"/>
        <v>0</v>
      </c>
      <c r="T505" s="4">
        <f t="shared" si="153"/>
        <v>1</v>
      </c>
      <c r="U505" s="7">
        <f t="shared" si="154"/>
        <v>0</v>
      </c>
      <c r="V505" s="4">
        <f t="shared" si="140"/>
        <v>0.38268428076468186</v>
      </c>
      <c r="W505" s="14">
        <f t="shared" si="141"/>
        <v>0</v>
      </c>
      <c r="X505" s="7">
        <f t="shared" si="155"/>
        <v>8.3000000000000007</v>
      </c>
      <c r="Y505" s="4">
        <f t="shared" si="156"/>
        <v>-6.2791999999999994</v>
      </c>
      <c r="Z505" s="7">
        <f t="shared" si="157"/>
        <v>20.2993272</v>
      </c>
      <c r="AA505" s="14">
        <f t="shared" si="158"/>
        <v>0</v>
      </c>
      <c r="AB505" s="15">
        <v>2.0615384620000001</v>
      </c>
      <c r="AC505" s="16">
        <f t="shared" si="159"/>
        <v>1.5461538465000002</v>
      </c>
    </row>
    <row r="506" spans="1:29" x14ac:dyDescent="0.25">
      <c r="A506" s="1">
        <v>36912</v>
      </c>
      <c r="B506" s="2">
        <v>0.95833333333333337</v>
      </c>
      <c r="C506">
        <v>0</v>
      </c>
      <c r="D506">
        <v>0</v>
      </c>
      <c r="E506">
        <v>0</v>
      </c>
      <c r="F506">
        <f t="shared" si="142"/>
        <v>0</v>
      </c>
      <c r="G506" s="8">
        <v>8.3000000000000007</v>
      </c>
      <c r="H506">
        <v>23</v>
      </c>
      <c r="I506">
        <v>503</v>
      </c>
      <c r="J506">
        <f t="shared" si="143"/>
        <v>21</v>
      </c>
      <c r="K506" s="11">
        <f t="shared" si="144"/>
        <v>-1.035689885798833</v>
      </c>
      <c r="L506">
        <f t="shared" si="145"/>
        <v>-11.208448568185961</v>
      </c>
      <c r="M506">
        <f t="shared" si="146"/>
        <v>23.146525857196902</v>
      </c>
      <c r="N506" s="8">
        <f t="shared" si="147"/>
        <v>-2.9181536455015382</v>
      </c>
      <c r="O506" s="8">
        <f t="shared" si="148"/>
        <v>-0.35147466345177264</v>
      </c>
      <c r="P506" s="4">
        <f t="shared" si="149"/>
        <v>0</v>
      </c>
      <c r="Q506" s="7">
        <f t="shared" si="150"/>
        <v>0</v>
      </c>
      <c r="R506" s="4">
        <f t="shared" si="151"/>
        <v>0</v>
      </c>
      <c r="S506" s="4">
        <f t="shared" si="152"/>
        <v>0</v>
      </c>
      <c r="T506" s="4">
        <f t="shared" si="153"/>
        <v>1</v>
      </c>
      <c r="U506" s="7">
        <f t="shared" si="154"/>
        <v>0</v>
      </c>
      <c r="V506" s="4">
        <f t="shared" si="140"/>
        <v>0.38268428076468186</v>
      </c>
      <c r="W506" s="14">
        <f t="shared" si="141"/>
        <v>0</v>
      </c>
      <c r="X506" s="7">
        <f t="shared" si="155"/>
        <v>8.3000000000000007</v>
      </c>
      <c r="Y506" s="4">
        <f t="shared" si="156"/>
        <v>-6.2791999999999994</v>
      </c>
      <c r="Z506" s="7">
        <f t="shared" si="157"/>
        <v>20.2993272</v>
      </c>
      <c r="AA506" s="14">
        <f t="shared" si="158"/>
        <v>0</v>
      </c>
      <c r="AB506" s="15">
        <v>1.4000000770000001</v>
      </c>
      <c r="AC506" s="16">
        <f t="shared" si="159"/>
        <v>1.0500000577500002</v>
      </c>
    </row>
    <row r="507" spans="1:29" x14ac:dyDescent="0.25">
      <c r="A507" s="1">
        <v>36912</v>
      </c>
      <c r="B507" s="3">
        <v>1</v>
      </c>
      <c r="C507">
        <v>0</v>
      </c>
      <c r="D507">
        <v>0</v>
      </c>
      <c r="E507">
        <v>0</v>
      </c>
      <c r="F507">
        <f t="shared" si="142"/>
        <v>0</v>
      </c>
      <c r="G507" s="8">
        <v>7.8</v>
      </c>
      <c r="H507">
        <v>24</v>
      </c>
      <c r="I507">
        <v>504</v>
      </c>
      <c r="J507">
        <f t="shared" si="143"/>
        <v>21</v>
      </c>
      <c r="K507" s="11">
        <f t="shared" si="144"/>
        <v>-1.035689885798833</v>
      </c>
      <c r="L507">
        <f t="shared" si="145"/>
        <v>-11.208448568185961</v>
      </c>
      <c r="M507">
        <f t="shared" si="146"/>
        <v>24.146525857196902</v>
      </c>
      <c r="N507" s="8">
        <f t="shared" si="147"/>
        <v>-3.1799530333006873</v>
      </c>
      <c r="O507" s="8">
        <f t="shared" si="148"/>
        <v>-0.35147466345177264</v>
      </c>
      <c r="P507" s="4">
        <f t="shared" si="149"/>
        <v>0</v>
      </c>
      <c r="Q507" s="7">
        <f t="shared" si="150"/>
        <v>0</v>
      </c>
      <c r="R507" s="4">
        <f t="shared" si="151"/>
        <v>0</v>
      </c>
      <c r="S507" s="4">
        <f t="shared" si="152"/>
        <v>0</v>
      </c>
      <c r="T507" s="4">
        <f t="shared" si="153"/>
        <v>1</v>
      </c>
      <c r="U507" s="7">
        <f t="shared" si="154"/>
        <v>0</v>
      </c>
      <c r="V507" s="4">
        <f t="shared" si="140"/>
        <v>0.38268428076468186</v>
      </c>
      <c r="W507" s="14">
        <f t="shared" si="141"/>
        <v>0</v>
      </c>
      <c r="X507" s="7">
        <f t="shared" si="155"/>
        <v>7.8</v>
      </c>
      <c r="Y507" s="4">
        <f t="shared" si="156"/>
        <v>-6.4672000000000001</v>
      </c>
      <c r="Z507" s="7">
        <f t="shared" si="157"/>
        <v>20.3352352</v>
      </c>
      <c r="AA507" s="14">
        <f t="shared" si="158"/>
        <v>0</v>
      </c>
      <c r="AB507" s="15">
        <v>1.199999923</v>
      </c>
      <c r="AC507" s="16">
        <f t="shared" si="159"/>
        <v>0.89999994225000002</v>
      </c>
    </row>
    <row r="508" spans="1:29" x14ac:dyDescent="0.25">
      <c r="A508" s="1">
        <v>36913</v>
      </c>
      <c r="B508" s="2">
        <v>4.1666666666666664E-2</v>
      </c>
      <c r="C508">
        <v>0</v>
      </c>
      <c r="D508">
        <v>0</v>
      </c>
      <c r="E508">
        <v>0</v>
      </c>
      <c r="F508">
        <f t="shared" si="142"/>
        <v>0</v>
      </c>
      <c r="G508" s="8">
        <v>7.2</v>
      </c>
      <c r="H508">
        <v>1</v>
      </c>
      <c r="I508">
        <v>505</v>
      </c>
      <c r="J508">
        <f t="shared" si="143"/>
        <v>22</v>
      </c>
      <c r="K508" s="11">
        <f t="shared" si="144"/>
        <v>-1.0184283877021858</v>
      </c>
      <c r="L508">
        <f t="shared" si="145"/>
        <v>-11.49141854921351</v>
      </c>
      <c r="M508">
        <f t="shared" si="146"/>
        <v>1.1418096908464415</v>
      </c>
      <c r="N508" s="8">
        <f t="shared" si="147"/>
        <v>2.8426675755430582</v>
      </c>
      <c r="O508" s="8">
        <f t="shared" si="148"/>
        <v>-0.34781289242727431</v>
      </c>
      <c r="P508" s="4">
        <f t="shared" si="149"/>
        <v>0</v>
      </c>
      <c r="Q508" s="7">
        <f t="shared" si="150"/>
        <v>0</v>
      </c>
      <c r="R508" s="4">
        <f t="shared" si="151"/>
        <v>0</v>
      </c>
      <c r="S508" s="4">
        <f t="shared" si="152"/>
        <v>0</v>
      </c>
      <c r="T508" s="4">
        <f t="shared" si="153"/>
        <v>1</v>
      </c>
      <c r="U508" s="7">
        <f t="shared" si="154"/>
        <v>0</v>
      </c>
      <c r="V508" s="4">
        <f t="shared" si="140"/>
        <v>0.38268428076468186</v>
      </c>
      <c r="W508" s="14">
        <f t="shared" si="141"/>
        <v>0</v>
      </c>
      <c r="X508" s="7">
        <f t="shared" si="155"/>
        <v>7.2</v>
      </c>
      <c r="Y508" s="4">
        <f t="shared" si="156"/>
        <v>-6.6928000000000001</v>
      </c>
      <c r="Z508" s="7">
        <f t="shared" si="157"/>
        <v>20.378324800000001</v>
      </c>
      <c r="AA508" s="14">
        <f t="shared" si="158"/>
        <v>0</v>
      </c>
      <c r="AB508" s="15">
        <v>1.184615462</v>
      </c>
      <c r="AC508" s="16">
        <f t="shared" si="159"/>
        <v>0.88846159650000001</v>
      </c>
    </row>
    <row r="509" spans="1:29" x14ac:dyDescent="0.25">
      <c r="A509" s="1">
        <v>36913</v>
      </c>
      <c r="B509" s="2">
        <v>8.3333333333333329E-2</v>
      </c>
      <c r="C509">
        <v>0</v>
      </c>
      <c r="D509">
        <v>0</v>
      </c>
      <c r="E509">
        <v>0</v>
      </c>
      <c r="F509">
        <f t="shared" si="142"/>
        <v>0</v>
      </c>
      <c r="G509" s="8">
        <v>6.7</v>
      </c>
      <c r="H509">
        <v>2</v>
      </c>
      <c r="I509">
        <v>506</v>
      </c>
      <c r="J509">
        <f t="shared" si="143"/>
        <v>22</v>
      </c>
      <c r="K509" s="11">
        <f t="shared" si="144"/>
        <v>-1.0184283877021858</v>
      </c>
      <c r="L509">
        <f t="shared" si="145"/>
        <v>-11.49141854921351</v>
      </c>
      <c r="M509">
        <f t="shared" si="146"/>
        <v>2.1418096908464417</v>
      </c>
      <c r="N509" s="8">
        <f t="shared" si="147"/>
        <v>2.580868187743909</v>
      </c>
      <c r="O509" s="8">
        <f t="shared" si="148"/>
        <v>-0.34781289242727431</v>
      </c>
      <c r="P509" s="4">
        <f t="shared" si="149"/>
        <v>0</v>
      </c>
      <c r="Q509" s="7">
        <f t="shared" si="150"/>
        <v>0</v>
      </c>
      <c r="R509" s="4">
        <f t="shared" si="151"/>
        <v>0</v>
      </c>
      <c r="S509" s="4">
        <f t="shared" si="152"/>
        <v>0</v>
      </c>
      <c r="T509" s="4">
        <f t="shared" si="153"/>
        <v>1</v>
      </c>
      <c r="U509" s="7">
        <f t="shared" si="154"/>
        <v>0</v>
      </c>
      <c r="V509" s="4">
        <f t="shared" si="140"/>
        <v>0.38268428076468186</v>
      </c>
      <c r="W509" s="14">
        <f t="shared" si="141"/>
        <v>0</v>
      </c>
      <c r="X509" s="7">
        <f t="shared" si="155"/>
        <v>6.7</v>
      </c>
      <c r="Y509" s="4">
        <f t="shared" si="156"/>
        <v>-6.8808000000000007</v>
      </c>
      <c r="Z509" s="7">
        <f t="shared" si="157"/>
        <v>20.414232800000001</v>
      </c>
      <c r="AA509" s="14">
        <f t="shared" si="158"/>
        <v>0</v>
      </c>
      <c r="AB509" s="15">
        <v>1</v>
      </c>
      <c r="AC509" s="16">
        <f t="shared" si="159"/>
        <v>0.75</v>
      </c>
    </row>
    <row r="510" spans="1:29" x14ac:dyDescent="0.25">
      <c r="A510" s="1">
        <v>36913</v>
      </c>
      <c r="B510" s="2">
        <v>0.125</v>
      </c>
      <c r="C510">
        <v>0</v>
      </c>
      <c r="D510">
        <v>0</v>
      </c>
      <c r="E510">
        <v>0</v>
      </c>
      <c r="F510">
        <f t="shared" si="142"/>
        <v>0</v>
      </c>
      <c r="G510" s="8">
        <v>6.7</v>
      </c>
      <c r="H510">
        <v>3</v>
      </c>
      <c r="I510">
        <v>507</v>
      </c>
      <c r="J510">
        <f t="shared" si="143"/>
        <v>22</v>
      </c>
      <c r="K510" s="11">
        <f t="shared" si="144"/>
        <v>-1.0184283877021858</v>
      </c>
      <c r="L510">
        <f t="shared" si="145"/>
        <v>-11.49141854921351</v>
      </c>
      <c r="M510">
        <f t="shared" si="146"/>
        <v>3.1418096908464417</v>
      </c>
      <c r="N510" s="8">
        <f t="shared" si="147"/>
        <v>2.3190687999447595</v>
      </c>
      <c r="O510" s="8">
        <f t="shared" si="148"/>
        <v>-0.34781289242727431</v>
      </c>
      <c r="P510" s="4">
        <f t="shared" si="149"/>
        <v>0</v>
      </c>
      <c r="Q510" s="7">
        <f t="shared" si="150"/>
        <v>0</v>
      </c>
      <c r="R510" s="4">
        <f t="shared" si="151"/>
        <v>0</v>
      </c>
      <c r="S510" s="4">
        <f t="shared" si="152"/>
        <v>0</v>
      </c>
      <c r="T510" s="4">
        <f t="shared" si="153"/>
        <v>1</v>
      </c>
      <c r="U510" s="7">
        <f t="shared" si="154"/>
        <v>0</v>
      </c>
      <c r="V510" s="4">
        <f t="shared" si="140"/>
        <v>0.38268428076468186</v>
      </c>
      <c r="W510" s="14">
        <f t="shared" si="141"/>
        <v>0</v>
      </c>
      <c r="X510" s="7">
        <f t="shared" si="155"/>
        <v>6.7</v>
      </c>
      <c r="Y510" s="4">
        <f t="shared" si="156"/>
        <v>-6.8808000000000007</v>
      </c>
      <c r="Z510" s="7">
        <f t="shared" si="157"/>
        <v>20.414232800000001</v>
      </c>
      <c r="AA510" s="14">
        <f t="shared" si="158"/>
        <v>0</v>
      </c>
      <c r="AB510" s="15">
        <v>0.96153846200000004</v>
      </c>
      <c r="AC510" s="16">
        <f t="shared" si="159"/>
        <v>0.72115384650000003</v>
      </c>
    </row>
    <row r="511" spans="1:29" x14ac:dyDescent="0.25">
      <c r="A511" s="1">
        <v>36913</v>
      </c>
      <c r="B511" s="2">
        <v>0.16666666666666666</v>
      </c>
      <c r="C511">
        <v>0</v>
      </c>
      <c r="D511">
        <v>0</v>
      </c>
      <c r="E511">
        <v>0</v>
      </c>
      <c r="F511">
        <f t="shared" si="142"/>
        <v>0</v>
      </c>
      <c r="G511" s="8">
        <v>7.2</v>
      </c>
      <c r="H511">
        <v>4</v>
      </c>
      <c r="I511">
        <v>508</v>
      </c>
      <c r="J511">
        <f t="shared" si="143"/>
        <v>22</v>
      </c>
      <c r="K511" s="11">
        <f t="shared" si="144"/>
        <v>-1.0184283877021858</v>
      </c>
      <c r="L511">
        <f t="shared" si="145"/>
        <v>-11.49141854921351</v>
      </c>
      <c r="M511">
        <f t="shared" si="146"/>
        <v>4.1418096908464417</v>
      </c>
      <c r="N511" s="8">
        <f t="shared" si="147"/>
        <v>2.0572694121456103</v>
      </c>
      <c r="O511" s="8">
        <f t="shared" si="148"/>
        <v>-0.34781289242727431</v>
      </c>
      <c r="P511" s="4">
        <f t="shared" si="149"/>
        <v>0</v>
      </c>
      <c r="Q511" s="7">
        <f t="shared" si="150"/>
        <v>0</v>
      </c>
      <c r="R511" s="4">
        <f t="shared" si="151"/>
        <v>0</v>
      </c>
      <c r="S511" s="4">
        <f t="shared" si="152"/>
        <v>0</v>
      </c>
      <c r="T511" s="4">
        <f t="shared" si="153"/>
        <v>0</v>
      </c>
      <c r="U511" s="7">
        <f t="shared" si="154"/>
        <v>0</v>
      </c>
      <c r="V511" s="4">
        <f t="shared" si="140"/>
        <v>0.38268428076468186</v>
      </c>
      <c r="W511" s="14">
        <f t="shared" si="141"/>
        <v>0</v>
      </c>
      <c r="X511" s="7">
        <f t="shared" si="155"/>
        <v>7.2</v>
      </c>
      <c r="Y511" s="4">
        <f t="shared" si="156"/>
        <v>-6.6928000000000001</v>
      </c>
      <c r="Z511" s="7">
        <f t="shared" si="157"/>
        <v>20.378324800000001</v>
      </c>
      <c r="AA511" s="14">
        <f t="shared" si="158"/>
        <v>0</v>
      </c>
      <c r="AB511" s="15">
        <v>1.0230769230000001</v>
      </c>
      <c r="AC511" s="16">
        <f t="shared" si="159"/>
        <v>0.76730769225000006</v>
      </c>
    </row>
    <row r="512" spans="1:29" x14ac:dyDescent="0.25">
      <c r="A512" s="1">
        <v>36913</v>
      </c>
      <c r="B512" s="2">
        <v>0.20833333333333334</v>
      </c>
      <c r="C512">
        <v>0</v>
      </c>
      <c r="D512">
        <v>0</v>
      </c>
      <c r="E512">
        <v>0</v>
      </c>
      <c r="F512">
        <f t="shared" si="142"/>
        <v>0</v>
      </c>
      <c r="G512" s="8">
        <v>6.1</v>
      </c>
      <c r="H512">
        <v>5</v>
      </c>
      <c r="I512">
        <v>509</v>
      </c>
      <c r="J512">
        <f t="shared" si="143"/>
        <v>22</v>
      </c>
      <c r="K512" s="11">
        <f t="shared" si="144"/>
        <v>-1.0184283877021858</v>
      </c>
      <c r="L512">
        <f t="shared" si="145"/>
        <v>-11.49141854921351</v>
      </c>
      <c r="M512">
        <f t="shared" si="146"/>
        <v>5.1418096908464417</v>
      </c>
      <c r="N512" s="8">
        <f t="shared" si="147"/>
        <v>1.7954700243464607</v>
      </c>
      <c r="O512" s="8">
        <f t="shared" si="148"/>
        <v>-0.34781289242727431</v>
      </c>
      <c r="P512" s="4">
        <f t="shared" si="149"/>
        <v>0</v>
      </c>
      <c r="Q512" s="7">
        <f t="shared" si="150"/>
        <v>0</v>
      </c>
      <c r="R512" s="4">
        <f t="shared" si="151"/>
        <v>0</v>
      </c>
      <c r="S512" s="4">
        <f t="shared" si="152"/>
        <v>0</v>
      </c>
      <c r="T512" s="4">
        <f t="shared" si="153"/>
        <v>0</v>
      </c>
      <c r="U512" s="7">
        <f t="shared" si="154"/>
        <v>0</v>
      </c>
      <c r="V512" s="4">
        <f t="shared" si="140"/>
        <v>0.38268428076468186</v>
      </c>
      <c r="W512" s="14">
        <f t="shared" si="141"/>
        <v>0</v>
      </c>
      <c r="X512" s="7">
        <f t="shared" si="155"/>
        <v>6.1</v>
      </c>
      <c r="Y512" s="4">
        <f t="shared" si="156"/>
        <v>-7.1063999999999998</v>
      </c>
      <c r="Z512" s="7">
        <f t="shared" si="157"/>
        <v>20.457322399999999</v>
      </c>
      <c r="AA512" s="14">
        <f t="shared" si="158"/>
        <v>0</v>
      </c>
      <c r="AB512" s="15">
        <v>0.93846153799999998</v>
      </c>
      <c r="AC512" s="16">
        <f t="shared" si="159"/>
        <v>0.70384615350000002</v>
      </c>
    </row>
    <row r="513" spans="1:29" x14ac:dyDescent="0.25">
      <c r="A513" s="1">
        <v>36913</v>
      </c>
      <c r="B513" s="2">
        <v>0.25</v>
      </c>
      <c r="C513">
        <v>0</v>
      </c>
      <c r="D513">
        <v>0</v>
      </c>
      <c r="E513">
        <v>0</v>
      </c>
      <c r="F513">
        <f t="shared" si="142"/>
        <v>0</v>
      </c>
      <c r="G513" s="8">
        <v>6.7</v>
      </c>
      <c r="H513">
        <v>6</v>
      </c>
      <c r="I513">
        <v>510</v>
      </c>
      <c r="J513">
        <f t="shared" si="143"/>
        <v>22</v>
      </c>
      <c r="K513" s="11">
        <f t="shared" si="144"/>
        <v>-1.0184283877021858</v>
      </c>
      <c r="L513">
        <f t="shared" si="145"/>
        <v>-11.49141854921351</v>
      </c>
      <c r="M513">
        <f t="shared" si="146"/>
        <v>6.1418096908464417</v>
      </c>
      <c r="N513" s="8">
        <f t="shared" si="147"/>
        <v>1.5336706365473114</v>
      </c>
      <c r="O513" s="8">
        <f t="shared" si="148"/>
        <v>-0.34781289242727431</v>
      </c>
      <c r="P513" s="4">
        <f t="shared" si="149"/>
        <v>0</v>
      </c>
      <c r="Q513" s="7">
        <f t="shared" si="150"/>
        <v>0</v>
      </c>
      <c r="R513" s="4">
        <f t="shared" si="151"/>
        <v>0</v>
      </c>
      <c r="S513" s="4">
        <f t="shared" si="152"/>
        <v>0</v>
      </c>
      <c r="T513" s="4">
        <f t="shared" si="153"/>
        <v>0</v>
      </c>
      <c r="U513" s="7">
        <f t="shared" si="154"/>
        <v>0</v>
      </c>
      <c r="V513" s="4">
        <f t="shared" si="140"/>
        <v>0.38268428076468186</v>
      </c>
      <c r="W513" s="14">
        <f t="shared" si="141"/>
        <v>0</v>
      </c>
      <c r="X513" s="7">
        <f t="shared" si="155"/>
        <v>6.7</v>
      </c>
      <c r="Y513" s="4">
        <f t="shared" si="156"/>
        <v>-6.8808000000000007</v>
      </c>
      <c r="Z513" s="7">
        <f t="shared" si="157"/>
        <v>20.414232800000001</v>
      </c>
      <c r="AA513" s="14">
        <f t="shared" si="158"/>
        <v>0</v>
      </c>
      <c r="AB513" s="15">
        <v>1.153846154</v>
      </c>
      <c r="AC513" s="16">
        <f t="shared" si="159"/>
        <v>0.86538461550000001</v>
      </c>
    </row>
    <row r="514" spans="1:29" x14ac:dyDescent="0.25">
      <c r="A514" s="1">
        <v>36913</v>
      </c>
      <c r="B514" s="2">
        <v>0.29166666666666669</v>
      </c>
      <c r="C514">
        <v>0</v>
      </c>
      <c r="D514">
        <v>0</v>
      </c>
      <c r="E514">
        <v>0</v>
      </c>
      <c r="F514">
        <f t="shared" si="142"/>
        <v>0</v>
      </c>
      <c r="G514" s="8">
        <v>7.2</v>
      </c>
      <c r="H514">
        <v>7</v>
      </c>
      <c r="I514">
        <v>511</v>
      </c>
      <c r="J514">
        <f t="shared" si="143"/>
        <v>22</v>
      </c>
      <c r="K514" s="11">
        <f t="shared" si="144"/>
        <v>-1.0184283877021858</v>
      </c>
      <c r="L514">
        <f t="shared" si="145"/>
        <v>-11.49141854921351</v>
      </c>
      <c r="M514">
        <f t="shared" si="146"/>
        <v>7.1418096908464417</v>
      </c>
      <c r="N514" s="8">
        <f t="shared" si="147"/>
        <v>1.271871248748162</v>
      </c>
      <c r="O514" s="8">
        <f t="shared" si="148"/>
        <v>-0.34781289242727431</v>
      </c>
      <c r="P514" s="4">
        <f t="shared" si="149"/>
        <v>2.3004986173363495E-2</v>
      </c>
      <c r="Q514" s="7">
        <f t="shared" si="150"/>
        <v>2.3007015809227104E-2</v>
      </c>
      <c r="R514" s="4">
        <f t="shared" si="151"/>
        <v>1.1167216635316695</v>
      </c>
      <c r="S514" s="4">
        <f t="shared" si="152"/>
        <v>1.1167216635316695</v>
      </c>
      <c r="T514" s="4">
        <f t="shared" si="153"/>
        <v>0</v>
      </c>
      <c r="U514" s="7">
        <f t="shared" si="154"/>
        <v>1.1167216635316695</v>
      </c>
      <c r="V514" s="4">
        <f t="shared" si="140"/>
        <v>0.1890665671135045</v>
      </c>
      <c r="W514" s="14">
        <f t="shared" si="141"/>
        <v>0</v>
      </c>
      <c r="X514" s="7">
        <f t="shared" si="155"/>
        <v>7.2</v>
      </c>
      <c r="Y514" s="4">
        <f t="shared" si="156"/>
        <v>-6.6928000000000001</v>
      </c>
      <c r="Z514" s="7">
        <f t="shared" si="157"/>
        <v>20.378324800000001</v>
      </c>
      <c r="AA514" s="14">
        <f t="shared" si="158"/>
        <v>0</v>
      </c>
      <c r="AB514" s="15">
        <v>0.80769230800000003</v>
      </c>
      <c r="AC514" s="16">
        <f t="shared" si="159"/>
        <v>0.60576923100000002</v>
      </c>
    </row>
    <row r="515" spans="1:29" x14ac:dyDescent="0.25">
      <c r="A515" s="1">
        <v>36913</v>
      </c>
      <c r="B515" s="2">
        <v>0.33333333333333331</v>
      </c>
      <c r="C515">
        <v>25</v>
      </c>
      <c r="D515">
        <v>0</v>
      </c>
      <c r="E515">
        <v>25</v>
      </c>
      <c r="F515">
        <f t="shared" si="142"/>
        <v>0</v>
      </c>
      <c r="G515" s="8">
        <v>7.2</v>
      </c>
      <c r="H515">
        <v>8</v>
      </c>
      <c r="I515">
        <v>512</v>
      </c>
      <c r="J515">
        <f t="shared" si="143"/>
        <v>22</v>
      </c>
      <c r="K515" s="11">
        <f t="shared" si="144"/>
        <v>-1.0184283877021858</v>
      </c>
      <c r="L515">
        <f t="shared" si="145"/>
        <v>-11.49141854921351</v>
      </c>
      <c r="M515">
        <f t="shared" si="146"/>
        <v>8.1418096908464417</v>
      </c>
      <c r="N515" s="8">
        <f t="shared" si="147"/>
        <v>1.0100718609490125</v>
      </c>
      <c r="O515" s="8">
        <f t="shared" si="148"/>
        <v>-0.34781289242727431</v>
      </c>
      <c r="P515" s="4">
        <f t="shared" si="149"/>
        <v>0.20330365517706284</v>
      </c>
      <c r="Q515" s="7">
        <f t="shared" si="150"/>
        <v>0.20473086726707465</v>
      </c>
      <c r="R515" s="4">
        <f t="shared" si="151"/>
        <v>0.94952945220897711</v>
      </c>
      <c r="S515" s="4">
        <f t="shared" si="152"/>
        <v>0.94952945220897711</v>
      </c>
      <c r="T515" s="4">
        <f t="shared" si="153"/>
        <v>0</v>
      </c>
      <c r="U515" s="7">
        <f t="shared" si="154"/>
        <v>0.94952945220897711</v>
      </c>
      <c r="V515" s="4">
        <f t="shared" si="140"/>
        <v>0.4059235212124378</v>
      </c>
      <c r="W515" s="14">
        <f t="shared" si="141"/>
        <v>24.048489763652665</v>
      </c>
      <c r="X515" s="7">
        <f t="shared" si="155"/>
        <v>7.981575917318712</v>
      </c>
      <c r="Y515" s="4">
        <f t="shared" si="156"/>
        <v>-6.398927455088165</v>
      </c>
      <c r="Z515" s="7">
        <f t="shared" si="157"/>
        <v>20.322195143921842</v>
      </c>
      <c r="AA515" s="14">
        <f t="shared" si="158"/>
        <v>0.11360776818886857</v>
      </c>
      <c r="AB515" s="15">
        <v>1.007692308</v>
      </c>
      <c r="AC515" s="16">
        <f t="shared" si="159"/>
        <v>0.75576923099999993</v>
      </c>
    </row>
    <row r="516" spans="1:29" x14ac:dyDescent="0.25">
      <c r="A516" s="1">
        <v>36913</v>
      </c>
      <c r="B516" s="2">
        <v>0.375</v>
      </c>
      <c r="C516">
        <v>214</v>
      </c>
      <c r="D516">
        <v>356</v>
      </c>
      <c r="E516">
        <v>112</v>
      </c>
      <c r="F516">
        <f t="shared" si="142"/>
        <v>102</v>
      </c>
      <c r="G516" s="8">
        <v>8.3000000000000007</v>
      </c>
      <c r="H516">
        <v>9</v>
      </c>
      <c r="I516">
        <v>513</v>
      </c>
      <c r="J516">
        <f t="shared" si="143"/>
        <v>22</v>
      </c>
      <c r="K516" s="11">
        <f t="shared" si="144"/>
        <v>-1.0184283877021858</v>
      </c>
      <c r="L516">
        <f t="shared" si="145"/>
        <v>-11.49141854921351</v>
      </c>
      <c r="M516">
        <f t="shared" si="146"/>
        <v>9.1418096908464417</v>
      </c>
      <c r="N516" s="8">
        <f t="shared" si="147"/>
        <v>0.74827247314986323</v>
      </c>
      <c r="O516" s="8">
        <f t="shared" si="148"/>
        <v>-0.34781289242727431</v>
      </c>
      <c r="P516" s="4">
        <f t="shared" si="149"/>
        <v>0.35606726614357143</v>
      </c>
      <c r="Q516" s="7">
        <f t="shared" si="150"/>
        <v>0.36405593944248105</v>
      </c>
      <c r="R516" s="4">
        <f t="shared" si="151"/>
        <v>0.75391049133701082</v>
      </c>
      <c r="S516" s="4">
        <f t="shared" si="152"/>
        <v>0.75391049133701082</v>
      </c>
      <c r="T516" s="4">
        <f t="shared" si="153"/>
        <v>0</v>
      </c>
      <c r="U516" s="7">
        <f t="shared" si="154"/>
        <v>0.75391049133701082</v>
      </c>
      <c r="V516" s="4">
        <f t="shared" ref="V516:V579" si="160">IF(COS(Q516)*COS(U516-0)*SIN(0.3927)+SIN(Q516)*COS(0.3927)&gt;0, COS(Q516)*COS(U516-0)*SIN(0.3927)+SIN(Q516)*COS(0.3927),0)</f>
        <v>0.58966226734079541</v>
      </c>
      <c r="W516" s="14">
        <f t="shared" ref="W516:W579" si="161">+(D516*V516+E516*(1+COS(0.3927))/2)</f>
        <v>317.6570013144871</v>
      </c>
      <c r="X516" s="7">
        <f t="shared" si="155"/>
        <v>18.623852542720833</v>
      </c>
      <c r="Y516" s="4">
        <f t="shared" si="156"/>
        <v>-2.3974314439369668</v>
      </c>
      <c r="Z516" s="7">
        <f t="shared" si="157"/>
        <v>19.55790940579196</v>
      </c>
      <c r="AA516" s="14">
        <f t="shared" si="158"/>
        <v>1.4442103890565332</v>
      </c>
      <c r="AB516" s="15">
        <v>0.73846153800000003</v>
      </c>
      <c r="AC516" s="16">
        <f t="shared" si="159"/>
        <v>0.55384615349999999</v>
      </c>
    </row>
    <row r="517" spans="1:29" x14ac:dyDescent="0.25">
      <c r="A517" s="1">
        <v>36913</v>
      </c>
      <c r="B517" s="2">
        <v>0.41666666666666669</v>
      </c>
      <c r="C517">
        <v>298</v>
      </c>
      <c r="D517">
        <v>248</v>
      </c>
      <c r="E517">
        <v>193</v>
      </c>
      <c r="F517">
        <f t="shared" ref="F517:F580" si="162">C517-E517</f>
        <v>105</v>
      </c>
      <c r="G517" s="8">
        <v>10</v>
      </c>
      <c r="H517">
        <v>10</v>
      </c>
      <c r="I517">
        <v>514</v>
      </c>
      <c r="J517">
        <f t="shared" ref="J517:J580" si="163">QUOTIENT(I517+23,24)</f>
        <v>22</v>
      </c>
      <c r="K517" s="11">
        <f t="shared" ref="K517:K580" si="164">(J517-81)*360*PI()/(364*180)</f>
        <v>-1.0184283877021858</v>
      </c>
      <c r="L517">
        <f t="shared" ref="L517:L580" si="165">9.87*SIN(2*K517)-7.53*COS(K517)-1.5*SIN(K517)</f>
        <v>-11.49141854921351</v>
      </c>
      <c r="M517">
        <f t="shared" ref="M517:M580" si="166">H517+(20+L517)/60</f>
        <v>10.141809690846442</v>
      </c>
      <c r="N517" s="8">
        <f t="shared" ref="N517:N580" si="167">15*PI()*(12-M517)/180</f>
        <v>0.48647308535071371</v>
      </c>
      <c r="O517" s="8">
        <f t="shared" ref="O517:O580" si="168">23.45*SIN(360*(J517-81)*PI()/(180*365))*PI()/180</f>
        <v>-0.34781289242727431</v>
      </c>
      <c r="P517" s="4">
        <f t="shared" ref="P517:P580" si="169">IF(SIN(O517)*SIN(0.62977)+COS(O517)*COS(0.62977)*COS(N517)&lt;0,0,SIN(O517)*SIN(0.62977)+COS(O517)*COS(0.62977)*COS(N517))</f>
        <v>0.4708852314393257</v>
      </c>
      <c r="Q517" s="7">
        <f t="shared" ref="Q517:Q580" si="170">ASIN(P517)</f>
        <v>0.49029395210917914</v>
      </c>
      <c r="R517" s="4">
        <f t="shared" ref="R517:R580" si="171">IF(Q517&gt;0,ASIN(COS(O517)*SIN(N517)/COS(Q517)),0)</f>
        <v>0.52153123268062862</v>
      </c>
      <c r="S517" s="4">
        <f t="shared" ref="S517:S580" si="172">IF((OR(COS(N517)&gt;(TAN(O517)/TAN(0.62977)),R517=0)),R517,PI()-R517)</f>
        <v>0.52153123268062862</v>
      </c>
      <c r="T517" s="4">
        <f t="shared" ref="T517:T580" si="173">IF(COS(N517)&gt;(TAN(O517)/TAN(0.62977)),0,1)</f>
        <v>0</v>
      </c>
      <c r="U517" s="7">
        <f t="shared" ref="U517:U580" si="174">IF((AND(COS(N517)&lt;(TAN(O517)/TAN(0.62977)),R517&lt;0)),-PI()-R517,S517)</f>
        <v>0.52153123268062862</v>
      </c>
      <c r="V517" s="4">
        <f t="shared" si="160"/>
        <v>0.72776131359256446</v>
      </c>
      <c r="W517" s="14">
        <f t="shared" si="161"/>
        <v>366.13914674635453</v>
      </c>
      <c r="X517" s="7">
        <f t="shared" ref="X517:X580" si="175">G517+((46-20)/800)*W517</f>
        <v>21.899522269256522</v>
      </c>
      <c r="Y517" s="4">
        <f t="shared" ref="Y517:Y580" si="176">(0.376*(X517-25))</f>
        <v>-1.1657796267595477</v>
      </c>
      <c r="Z517" s="7">
        <f t="shared" ref="Z517:Z580" si="177">(0.191*(100-Y517))</f>
        <v>19.322663908711075</v>
      </c>
      <c r="AA517" s="14">
        <f t="shared" ref="AA517:AA580" si="178">(370*12)*(Z517/19.1)*(W517/1000)/1000</f>
        <v>1.6446093991217334</v>
      </c>
      <c r="AB517" s="15">
        <v>0.92307692299999999</v>
      </c>
      <c r="AC517" s="16">
        <f t="shared" ref="AC517:AC580" si="179">+AB517*0.75</f>
        <v>0.69230769225</v>
      </c>
    </row>
    <row r="518" spans="1:29" x14ac:dyDescent="0.25">
      <c r="A518" s="1">
        <v>36913</v>
      </c>
      <c r="B518" s="2">
        <v>0.45833333333333331</v>
      </c>
      <c r="C518">
        <v>123</v>
      </c>
      <c r="D518">
        <v>0</v>
      </c>
      <c r="E518">
        <v>123</v>
      </c>
      <c r="F518">
        <f t="shared" si="162"/>
        <v>0</v>
      </c>
      <c r="G518" s="8">
        <v>11.1</v>
      </c>
      <c r="H518">
        <v>11</v>
      </c>
      <c r="I518">
        <v>515</v>
      </c>
      <c r="J518">
        <f t="shared" si="163"/>
        <v>22</v>
      </c>
      <c r="K518" s="11">
        <f t="shared" si="164"/>
        <v>-1.0184283877021858</v>
      </c>
      <c r="L518">
        <f t="shared" si="165"/>
        <v>-11.49141854921351</v>
      </c>
      <c r="M518">
        <f t="shared" si="166"/>
        <v>11.141809690846442</v>
      </c>
      <c r="N518" s="8">
        <f t="shared" si="167"/>
        <v>0.22467369755156436</v>
      </c>
      <c r="O518" s="8">
        <f t="shared" si="168"/>
        <v>-0.34781289242727431</v>
      </c>
      <c r="P518" s="4">
        <f t="shared" si="169"/>
        <v>0.53993289647507869</v>
      </c>
      <c r="Q518" s="7">
        <f t="shared" si="170"/>
        <v>0.57035738432220906</v>
      </c>
      <c r="R518" s="4">
        <f t="shared" si="171"/>
        <v>0.25147892506332153</v>
      </c>
      <c r="S518" s="4">
        <f t="shared" si="172"/>
        <v>0.25147892506332153</v>
      </c>
      <c r="T518" s="4">
        <f t="shared" si="173"/>
        <v>0</v>
      </c>
      <c r="U518" s="7">
        <f t="shared" si="174"/>
        <v>0.25147892506332153</v>
      </c>
      <c r="V518" s="4">
        <f t="shared" si="160"/>
        <v>0.81080943818515139</v>
      </c>
      <c r="W518" s="14">
        <f t="shared" si="161"/>
        <v>118.31856963717111</v>
      </c>
      <c r="X518" s="7">
        <f t="shared" si="175"/>
        <v>14.945353513208062</v>
      </c>
      <c r="Y518" s="4">
        <f t="shared" si="176"/>
        <v>-3.7805470790337687</v>
      </c>
      <c r="Z518" s="7">
        <f t="shared" si="177"/>
        <v>19.822084492095449</v>
      </c>
      <c r="AA518" s="14">
        <f t="shared" si="178"/>
        <v>0.54519496536301404</v>
      </c>
      <c r="AB518" s="15">
        <v>3.0461538460000002</v>
      </c>
      <c r="AC518" s="16">
        <f t="shared" si="179"/>
        <v>2.2846153845000003</v>
      </c>
    </row>
    <row r="519" spans="1:29" x14ac:dyDescent="0.25">
      <c r="A519" s="1">
        <v>36913</v>
      </c>
      <c r="B519" s="2">
        <v>0.5</v>
      </c>
      <c r="C519">
        <v>465</v>
      </c>
      <c r="D519">
        <v>383</v>
      </c>
      <c r="E519">
        <v>249</v>
      </c>
      <c r="F519">
        <f t="shared" si="162"/>
        <v>216</v>
      </c>
      <c r="G519" s="8">
        <v>12.2</v>
      </c>
      <c r="H519">
        <v>12</v>
      </c>
      <c r="I519">
        <v>516</v>
      </c>
      <c r="J519">
        <f t="shared" si="163"/>
        <v>22</v>
      </c>
      <c r="K519" s="11">
        <f t="shared" si="164"/>
        <v>-1.0184283877021858</v>
      </c>
      <c r="L519">
        <f t="shared" si="165"/>
        <v>-11.49141854921351</v>
      </c>
      <c r="M519">
        <f t="shared" si="166"/>
        <v>12.141809690846442</v>
      </c>
      <c r="N519" s="8">
        <f t="shared" si="167"/>
        <v>-3.7125690247585073E-2</v>
      </c>
      <c r="O519" s="8">
        <f t="shared" si="168"/>
        <v>-0.34781289242727431</v>
      </c>
      <c r="P519" s="4">
        <f t="shared" si="169"/>
        <v>0.55850477698530576</v>
      </c>
      <c r="Q519" s="7">
        <f t="shared" si="170"/>
        <v>0.59258214728685366</v>
      </c>
      <c r="R519" s="4">
        <f t="shared" si="171"/>
        <v>-4.2079381933102879E-2</v>
      </c>
      <c r="S519" s="4">
        <f t="shared" si="172"/>
        <v>-4.2079381933102879E-2</v>
      </c>
      <c r="T519" s="4">
        <f t="shared" si="173"/>
        <v>0</v>
      </c>
      <c r="U519" s="7">
        <f t="shared" si="174"/>
        <v>-4.2079381933102879E-2</v>
      </c>
      <c r="V519" s="4">
        <f t="shared" si="160"/>
        <v>0.83314704867108658</v>
      </c>
      <c r="W519" s="14">
        <f t="shared" si="161"/>
        <v>558.61827768700664</v>
      </c>
      <c r="X519" s="7">
        <f t="shared" si="175"/>
        <v>30.355094024827714</v>
      </c>
      <c r="Y519" s="4">
        <f t="shared" si="176"/>
        <v>2.0135153533352206</v>
      </c>
      <c r="Z519" s="7">
        <f t="shared" si="177"/>
        <v>18.715418567512973</v>
      </c>
      <c r="AA519" s="14">
        <f t="shared" si="178"/>
        <v>2.4303246332726345</v>
      </c>
      <c r="AB519" s="15">
        <v>2.9692307690000002</v>
      </c>
      <c r="AC519" s="16">
        <f t="shared" si="179"/>
        <v>2.2269230767500003</v>
      </c>
    </row>
    <row r="520" spans="1:29" x14ac:dyDescent="0.25">
      <c r="A520" s="1">
        <v>36913</v>
      </c>
      <c r="B520" s="2">
        <v>0.54166666666666663</v>
      </c>
      <c r="C520">
        <v>392</v>
      </c>
      <c r="D520">
        <v>225</v>
      </c>
      <c r="E520">
        <v>268</v>
      </c>
      <c r="F520">
        <f t="shared" si="162"/>
        <v>124</v>
      </c>
      <c r="G520" s="8">
        <v>12.8</v>
      </c>
      <c r="H520">
        <v>13</v>
      </c>
      <c r="I520">
        <v>517</v>
      </c>
      <c r="J520">
        <f t="shared" si="163"/>
        <v>22</v>
      </c>
      <c r="K520" s="11">
        <f t="shared" si="164"/>
        <v>-1.0184283877021858</v>
      </c>
      <c r="L520">
        <f t="shared" si="165"/>
        <v>-11.49141854921351</v>
      </c>
      <c r="M520">
        <f t="shared" si="166"/>
        <v>13.141809690846442</v>
      </c>
      <c r="N520" s="8">
        <f t="shared" si="167"/>
        <v>-0.29892507804673446</v>
      </c>
      <c r="O520" s="8">
        <f t="shared" si="168"/>
        <v>-0.34781289242727431</v>
      </c>
      <c r="P520" s="4">
        <f t="shared" si="169"/>
        <v>0.52533523000471849</v>
      </c>
      <c r="Q520" s="7">
        <f t="shared" si="170"/>
        <v>0.55310903845257531</v>
      </c>
      <c r="R520" s="4">
        <f t="shared" si="171"/>
        <v>-0.33140694478871702</v>
      </c>
      <c r="S520" s="4">
        <f t="shared" si="172"/>
        <v>-0.33140694478871702</v>
      </c>
      <c r="T520" s="4">
        <f t="shared" si="173"/>
        <v>0</v>
      </c>
      <c r="U520" s="7">
        <f t="shared" si="174"/>
        <v>-0.33140694478871702</v>
      </c>
      <c r="V520" s="4">
        <f t="shared" si="160"/>
        <v>0.79325187381039997</v>
      </c>
      <c r="W520" s="14">
        <f t="shared" si="161"/>
        <v>436.28148187369652</v>
      </c>
      <c r="X520" s="7">
        <f t="shared" si="175"/>
        <v>26.979148160895136</v>
      </c>
      <c r="Y520" s="4">
        <f t="shared" si="176"/>
        <v>0.74415970849657109</v>
      </c>
      <c r="Z520" s="7">
        <f t="shared" si="177"/>
        <v>18.957865495677154</v>
      </c>
      <c r="AA520" s="14">
        <f t="shared" si="178"/>
        <v>1.9226747378626252</v>
      </c>
      <c r="AB520" s="15">
        <v>2.846153846</v>
      </c>
      <c r="AC520" s="16">
        <f t="shared" si="179"/>
        <v>2.1346153845</v>
      </c>
    </row>
    <row r="521" spans="1:29" x14ac:dyDescent="0.25">
      <c r="A521" s="1">
        <v>36913</v>
      </c>
      <c r="B521" s="2">
        <v>0.58333333333333337</v>
      </c>
      <c r="C521">
        <v>526</v>
      </c>
      <c r="D521">
        <v>805</v>
      </c>
      <c r="E521">
        <v>126</v>
      </c>
      <c r="F521">
        <f t="shared" si="162"/>
        <v>400</v>
      </c>
      <c r="G521" s="8">
        <v>13.9</v>
      </c>
      <c r="H521">
        <v>14</v>
      </c>
      <c r="I521">
        <v>518</v>
      </c>
      <c r="J521">
        <f t="shared" si="163"/>
        <v>22</v>
      </c>
      <c r="K521" s="11">
        <f t="shared" si="164"/>
        <v>-1.0184283877021858</v>
      </c>
      <c r="L521">
        <f t="shared" si="165"/>
        <v>-11.49141854921351</v>
      </c>
      <c r="M521">
        <f t="shared" si="166"/>
        <v>14.141809690846442</v>
      </c>
      <c r="N521" s="8">
        <f t="shared" si="167"/>
        <v>-0.56072446584588387</v>
      </c>
      <c r="O521" s="8">
        <f t="shared" si="168"/>
        <v>-0.34781289242727431</v>
      </c>
      <c r="P521" s="4">
        <f t="shared" si="169"/>
        <v>0.44268470534477566</v>
      </c>
      <c r="Q521" s="7">
        <f t="shared" si="170"/>
        <v>0.45859052782487969</v>
      </c>
      <c r="R521" s="4">
        <f t="shared" si="171"/>
        <v>-0.59144965315668829</v>
      </c>
      <c r="S521" s="4">
        <f t="shared" si="172"/>
        <v>-0.59144965315668829</v>
      </c>
      <c r="T521" s="4">
        <f t="shared" si="173"/>
        <v>0</v>
      </c>
      <c r="U521" s="7">
        <f t="shared" si="174"/>
        <v>-0.59144965315668829</v>
      </c>
      <c r="V521" s="4">
        <f t="shared" si="160"/>
        <v>0.69384270383995372</v>
      </c>
      <c r="W521" s="14">
        <f t="shared" si="161"/>
        <v>679.74776499997222</v>
      </c>
      <c r="X521" s="7">
        <f t="shared" si="175"/>
        <v>35.991802362499101</v>
      </c>
      <c r="Y521" s="4">
        <f t="shared" si="176"/>
        <v>4.1329176882996617</v>
      </c>
      <c r="Z521" s="7">
        <f t="shared" si="177"/>
        <v>18.310612721534767</v>
      </c>
      <c r="AA521" s="14">
        <f t="shared" si="178"/>
        <v>2.8933453112670326</v>
      </c>
      <c r="AB521" s="15">
        <v>0.66153846199999999</v>
      </c>
      <c r="AC521" s="16">
        <f t="shared" si="179"/>
        <v>0.4961538465</v>
      </c>
    </row>
    <row r="522" spans="1:29" x14ac:dyDescent="0.25">
      <c r="A522" s="1">
        <v>36913</v>
      </c>
      <c r="B522" s="2">
        <v>0.625</v>
      </c>
      <c r="C522">
        <v>429</v>
      </c>
      <c r="D522">
        <v>910</v>
      </c>
      <c r="E522">
        <v>72</v>
      </c>
      <c r="F522">
        <f t="shared" si="162"/>
        <v>357</v>
      </c>
      <c r="G522" s="8">
        <v>13.9</v>
      </c>
      <c r="H522">
        <v>15</v>
      </c>
      <c r="I522">
        <v>519</v>
      </c>
      <c r="J522">
        <f t="shared" si="163"/>
        <v>22</v>
      </c>
      <c r="K522" s="11">
        <f t="shared" si="164"/>
        <v>-1.0184283877021858</v>
      </c>
      <c r="L522">
        <f t="shared" si="165"/>
        <v>-11.49141854921351</v>
      </c>
      <c r="M522">
        <f t="shared" si="166"/>
        <v>15.141809690846442</v>
      </c>
      <c r="N522" s="8">
        <f t="shared" si="167"/>
        <v>-0.82252385364503322</v>
      </c>
      <c r="O522" s="8">
        <f t="shared" si="168"/>
        <v>-0.34781289242727431</v>
      </c>
      <c r="P522" s="4">
        <f t="shared" si="169"/>
        <v>0.31618569967460264</v>
      </c>
      <c r="Q522" s="7">
        <f t="shared" si="170"/>
        <v>0.3217062129062237</v>
      </c>
      <c r="R522" s="4">
        <f t="shared" si="171"/>
        <v>-0.81283603607474031</v>
      </c>
      <c r="S522" s="4">
        <f t="shared" si="172"/>
        <v>-0.81283603607474031</v>
      </c>
      <c r="T522" s="4">
        <f t="shared" si="173"/>
        <v>0</v>
      </c>
      <c r="U522" s="7">
        <f t="shared" si="174"/>
        <v>-0.81283603607474031</v>
      </c>
      <c r="V522" s="4">
        <f t="shared" si="160"/>
        <v>0.54169410941181306</v>
      </c>
      <c r="W522" s="14">
        <f t="shared" si="161"/>
        <v>562.20129008406957</v>
      </c>
      <c r="X522" s="7">
        <f t="shared" si="175"/>
        <v>32.171541927732264</v>
      </c>
      <c r="Y522" s="4">
        <f t="shared" si="176"/>
        <v>2.696499764827331</v>
      </c>
      <c r="Z522" s="7">
        <f t="shared" si="177"/>
        <v>18.584968544917977</v>
      </c>
      <c r="AA522" s="14">
        <f t="shared" si="178"/>
        <v>2.4288644092687877</v>
      </c>
      <c r="AB522" s="15">
        <v>0.5</v>
      </c>
      <c r="AC522" s="16">
        <f t="shared" si="179"/>
        <v>0.375</v>
      </c>
    </row>
    <row r="523" spans="1:29" x14ac:dyDescent="0.25">
      <c r="A523" s="1">
        <v>36913</v>
      </c>
      <c r="B523" s="2">
        <v>0.66666666666666663</v>
      </c>
      <c r="C523">
        <v>271</v>
      </c>
      <c r="D523">
        <v>815</v>
      </c>
      <c r="E523">
        <v>69</v>
      </c>
      <c r="F523">
        <f t="shared" si="162"/>
        <v>202</v>
      </c>
      <c r="G523" s="8">
        <v>13.9</v>
      </c>
      <c r="H523">
        <v>16</v>
      </c>
      <c r="I523">
        <v>520</v>
      </c>
      <c r="J523">
        <f t="shared" si="163"/>
        <v>22</v>
      </c>
      <c r="K523" s="11">
        <f t="shared" si="164"/>
        <v>-1.0184283877021858</v>
      </c>
      <c r="L523">
        <f t="shared" si="165"/>
        <v>-11.49141854921351</v>
      </c>
      <c r="M523">
        <f t="shared" si="166"/>
        <v>16.14180969084644</v>
      </c>
      <c r="N523" s="8">
        <f t="shared" si="167"/>
        <v>-1.0843232414441824</v>
      </c>
      <c r="O523" s="8">
        <f t="shared" si="168"/>
        <v>-0.34781289242727431</v>
      </c>
      <c r="P523" s="4">
        <f t="shared" si="169"/>
        <v>0.15445891118113053</v>
      </c>
      <c r="Q523" s="7">
        <f t="shared" si="170"/>
        <v>0.15507976868566761</v>
      </c>
      <c r="R523" s="4">
        <f t="shared" si="171"/>
        <v>-0.99940413774510772</v>
      </c>
      <c r="S523" s="4">
        <f t="shared" si="172"/>
        <v>-0.99940413774510772</v>
      </c>
      <c r="T523" s="4">
        <f t="shared" si="173"/>
        <v>0</v>
      </c>
      <c r="U523" s="7">
        <f t="shared" si="174"/>
        <v>-0.99940413774510772</v>
      </c>
      <c r="V523" s="4">
        <f t="shared" si="160"/>
        <v>0.34717476579881523</v>
      </c>
      <c r="W523" s="14">
        <f t="shared" si="161"/>
        <v>349.32126587371579</v>
      </c>
      <c r="X523" s="7">
        <f t="shared" si="175"/>
        <v>25.252941140895764</v>
      </c>
      <c r="Y523" s="4">
        <f t="shared" si="176"/>
        <v>9.5105868976807353E-2</v>
      </c>
      <c r="Z523" s="7">
        <f t="shared" si="177"/>
        <v>19.081834779025431</v>
      </c>
      <c r="AA523" s="14">
        <f t="shared" si="178"/>
        <v>1.549511341366389</v>
      </c>
      <c r="AB523" s="15">
        <v>0.41538459999999999</v>
      </c>
      <c r="AC523" s="16">
        <f t="shared" si="179"/>
        <v>0.31153845000000002</v>
      </c>
    </row>
    <row r="524" spans="1:29" x14ac:dyDescent="0.25">
      <c r="A524" s="1">
        <v>36913</v>
      </c>
      <c r="B524" s="2">
        <v>0.70833333333333337</v>
      </c>
      <c r="C524">
        <v>40</v>
      </c>
      <c r="D524">
        <v>394</v>
      </c>
      <c r="E524">
        <v>10</v>
      </c>
      <c r="F524">
        <f t="shared" si="162"/>
        <v>30</v>
      </c>
      <c r="G524" s="8">
        <v>13.3</v>
      </c>
      <c r="H524">
        <v>17</v>
      </c>
      <c r="I524">
        <v>521</v>
      </c>
      <c r="J524">
        <f t="shared" si="163"/>
        <v>22</v>
      </c>
      <c r="K524" s="11">
        <f t="shared" si="164"/>
        <v>-1.0184283877021858</v>
      </c>
      <c r="L524">
        <f t="shared" si="165"/>
        <v>-11.49141854921351</v>
      </c>
      <c r="M524">
        <f t="shared" si="166"/>
        <v>17.14180969084644</v>
      </c>
      <c r="N524" s="8">
        <f t="shared" si="167"/>
        <v>-1.3461226292433315</v>
      </c>
      <c r="O524" s="8">
        <f t="shared" si="168"/>
        <v>-0.34781289242727431</v>
      </c>
      <c r="P524" s="4">
        <f t="shared" si="169"/>
        <v>0</v>
      </c>
      <c r="Q524" s="7">
        <f t="shared" si="170"/>
        <v>0</v>
      </c>
      <c r="R524" s="4">
        <f t="shared" si="171"/>
        <v>0</v>
      </c>
      <c r="S524" s="4">
        <f t="shared" si="172"/>
        <v>0</v>
      </c>
      <c r="T524" s="4">
        <f t="shared" si="173"/>
        <v>0</v>
      </c>
      <c r="U524" s="7">
        <f t="shared" si="174"/>
        <v>0</v>
      </c>
      <c r="V524" s="4">
        <f t="shared" si="160"/>
        <v>0.38268428076468186</v>
      </c>
      <c r="W524" s="14">
        <f t="shared" si="161"/>
        <v>160.39700252674572</v>
      </c>
      <c r="X524" s="7">
        <f t="shared" si="175"/>
        <v>18.512902582119239</v>
      </c>
      <c r="Y524" s="4">
        <f t="shared" si="176"/>
        <v>-2.4391486291231663</v>
      </c>
      <c r="Z524" s="7">
        <f t="shared" si="177"/>
        <v>19.565877388162527</v>
      </c>
      <c r="AA524" s="14">
        <f t="shared" si="178"/>
        <v>0.72953339773873982</v>
      </c>
      <c r="AB524" s="15">
        <v>1.2615384620000001</v>
      </c>
      <c r="AC524" s="16">
        <f t="shared" si="179"/>
        <v>0.94615384650000012</v>
      </c>
    </row>
    <row r="525" spans="1:29" x14ac:dyDescent="0.25">
      <c r="A525" s="1">
        <v>36913</v>
      </c>
      <c r="B525" s="2">
        <v>0.75</v>
      </c>
      <c r="C525">
        <v>0</v>
      </c>
      <c r="D525">
        <v>0</v>
      </c>
      <c r="E525">
        <v>0</v>
      </c>
      <c r="F525">
        <f t="shared" si="162"/>
        <v>0</v>
      </c>
      <c r="G525" s="8">
        <v>12.8</v>
      </c>
      <c r="H525">
        <v>18</v>
      </c>
      <c r="I525">
        <v>522</v>
      </c>
      <c r="J525">
        <f t="shared" si="163"/>
        <v>22</v>
      </c>
      <c r="K525" s="11">
        <f t="shared" si="164"/>
        <v>-1.0184283877021858</v>
      </c>
      <c r="L525">
        <f t="shared" si="165"/>
        <v>-11.49141854921351</v>
      </c>
      <c r="M525">
        <f t="shared" si="166"/>
        <v>18.14180969084644</v>
      </c>
      <c r="N525" s="8">
        <f t="shared" si="167"/>
        <v>-1.6079220170424811</v>
      </c>
      <c r="O525" s="8">
        <f t="shared" si="168"/>
        <v>-0.34781289242727431</v>
      </c>
      <c r="P525" s="4">
        <f t="shared" si="169"/>
        <v>0</v>
      </c>
      <c r="Q525" s="7">
        <f t="shared" si="170"/>
        <v>0</v>
      </c>
      <c r="R525" s="4">
        <f t="shared" si="171"/>
        <v>0</v>
      </c>
      <c r="S525" s="4">
        <f t="shared" si="172"/>
        <v>0</v>
      </c>
      <c r="T525" s="4">
        <f t="shared" si="173"/>
        <v>0</v>
      </c>
      <c r="U525" s="7">
        <f t="shared" si="174"/>
        <v>0</v>
      </c>
      <c r="V525" s="4">
        <f t="shared" si="160"/>
        <v>0.38268428076468186</v>
      </c>
      <c r="W525" s="14">
        <f t="shared" si="161"/>
        <v>0</v>
      </c>
      <c r="X525" s="7">
        <f t="shared" si="175"/>
        <v>12.8</v>
      </c>
      <c r="Y525" s="4">
        <f t="shared" si="176"/>
        <v>-4.5872000000000002</v>
      </c>
      <c r="Z525" s="7">
        <f t="shared" si="177"/>
        <v>19.976155200000001</v>
      </c>
      <c r="AA525" s="14">
        <f t="shared" si="178"/>
        <v>0</v>
      </c>
      <c r="AB525" s="15">
        <v>1.269230692</v>
      </c>
      <c r="AC525" s="16">
        <f t="shared" si="179"/>
        <v>0.95192301900000009</v>
      </c>
    </row>
    <row r="526" spans="1:29" x14ac:dyDescent="0.25">
      <c r="A526" s="1">
        <v>36913</v>
      </c>
      <c r="B526" s="2">
        <v>0.79166666666666663</v>
      </c>
      <c r="C526">
        <v>0</v>
      </c>
      <c r="D526">
        <v>0</v>
      </c>
      <c r="E526">
        <v>0</v>
      </c>
      <c r="F526">
        <f t="shared" si="162"/>
        <v>0</v>
      </c>
      <c r="G526" s="8">
        <v>11.1</v>
      </c>
      <c r="H526">
        <v>19</v>
      </c>
      <c r="I526">
        <v>523</v>
      </c>
      <c r="J526">
        <f t="shared" si="163"/>
        <v>22</v>
      </c>
      <c r="K526" s="11">
        <f t="shared" si="164"/>
        <v>-1.0184283877021858</v>
      </c>
      <c r="L526">
        <f t="shared" si="165"/>
        <v>-11.49141854921351</v>
      </c>
      <c r="M526">
        <f t="shared" si="166"/>
        <v>19.14180969084644</v>
      </c>
      <c r="N526" s="8">
        <f t="shared" si="167"/>
        <v>-1.8697214048416306</v>
      </c>
      <c r="O526" s="8">
        <f t="shared" si="168"/>
        <v>-0.34781289242727431</v>
      </c>
      <c r="P526" s="4">
        <f t="shared" si="169"/>
        <v>0</v>
      </c>
      <c r="Q526" s="7">
        <f t="shared" si="170"/>
        <v>0</v>
      </c>
      <c r="R526" s="4">
        <f t="shared" si="171"/>
        <v>0</v>
      </c>
      <c r="S526" s="4">
        <f t="shared" si="172"/>
        <v>0</v>
      </c>
      <c r="T526" s="4">
        <f t="shared" si="173"/>
        <v>0</v>
      </c>
      <c r="U526" s="7">
        <f t="shared" si="174"/>
        <v>0</v>
      </c>
      <c r="V526" s="4">
        <f t="shared" si="160"/>
        <v>0.38268428076468186</v>
      </c>
      <c r="W526" s="14">
        <f t="shared" si="161"/>
        <v>0</v>
      </c>
      <c r="X526" s="7">
        <f t="shared" si="175"/>
        <v>11.1</v>
      </c>
      <c r="Y526" s="4">
        <f t="shared" si="176"/>
        <v>-5.2263999999999999</v>
      </c>
      <c r="Z526" s="7">
        <f t="shared" si="177"/>
        <v>20.0982424</v>
      </c>
      <c r="AA526" s="14">
        <f t="shared" si="178"/>
        <v>0</v>
      </c>
      <c r="AB526" s="15">
        <v>1.6384615380000001</v>
      </c>
      <c r="AC526" s="16">
        <f t="shared" si="179"/>
        <v>1.2288461535000001</v>
      </c>
    </row>
    <row r="527" spans="1:29" x14ac:dyDescent="0.25">
      <c r="A527" s="1">
        <v>36913</v>
      </c>
      <c r="B527" s="2">
        <v>0.83333333333333337</v>
      </c>
      <c r="C527">
        <v>0</v>
      </c>
      <c r="D527">
        <v>0</v>
      </c>
      <c r="E527">
        <v>0</v>
      </c>
      <c r="F527">
        <f t="shared" si="162"/>
        <v>0</v>
      </c>
      <c r="G527" s="8">
        <v>10</v>
      </c>
      <c r="H527">
        <v>20</v>
      </c>
      <c r="I527">
        <v>524</v>
      </c>
      <c r="J527">
        <f t="shared" si="163"/>
        <v>22</v>
      </c>
      <c r="K527" s="11">
        <f t="shared" si="164"/>
        <v>-1.0184283877021858</v>
      </c>
      <c r="L527">
        <f t="shared" si="165"/>
        <v>-11.49141854921351</v>
      </c>
      <c r="M527">
        <f t="shared" si="166"/>
        <v>20.14180969084644</v>
      </c>
      <c r="N527" s="8">
        <f t="shared" si="167"/>
        <v>-2.1315207926407798</v>
      </c>
      <c r="O527" s="8">
        <f t="shared" si="168"/>
        <v>-0.34781289242727431</v>
      </c>
      <c r="P527" s="4">
        <f t="shared" si="169"/>
        <v>0</v>
      </c>
      <c r="Q527" s="7">
        <f t="shared" si="170"/>
        <v>0</v>
      </c>
      <c r="R527" s="4">
        <f t="shared" si="171"/>
        <v>0</v>
      </c>
      <c r="S527" s="4">
        <f t="shared" si="172"/>
        <v>0</v>
      </c>
      <c r="T527" s="4">
        <f t="shared" si="173"/>
        <v>1</v>
      </c>
      <c r="U527" s="7">
        <f t="shared" si="174"/>
        <v>0</v>
      </c>
      <c r="V527" s="4">
        <f t="shared" si="160"/>
        <v>0.38268428076468186</v>
      </c>
      <c r="W527" s="14">
        <f t="shared" si="161"/>
        <v>0</v>
      </c>
      <c r="X527" s="7">
        <f t="shared" si="175"/>
        <v>10</v>
      </c>
      <c r="Y527" s="4">
        <f t="shared" si="176"/>
        <v>-5.64</v>
      </c>
      <c r="Z527" s="7">
        <f t="shared" si="177"/>
        <v>20.177240000000001</v>
      </c>
      <c r="AA527" s="14">
        <f t="shared" si="178"/>
        <v>0</v>
      </c>
      <c r="AB527" s="15">
        <v>1.461538462</v>
      </c>
      <c r="AC527" s="16">
        <f t="shared" si="179"/>
        <v>1.0961538465</v>
      </c>
    </row>
    <row r="528" spans="1:29" x14ac:dyDescent="0.25">
      <c r="A528" s="1">
        <v>36913</v>
      </c>
      <c r="B528" s="2">
        <v>0.875</v>
      </c>
      <c r="C528">
        <v>0</v>
      </c>
      <c r="D528">
        <v>0</v>
      </c>
      <c r="E528">
        <v>0</v>
      </c>
      <c r="F528">
        <f t="shared" si="162"/>
        <v>0</v>
      </c>
      <c r="G528" s="8">
        <v>7.8</v>
      </c>
      <c r="H528">
        <v>21</v>
      </c>
      <c r="I528">
        <v>525</v>
      </c>
      <c r="J528">
        <f t="shared" si="163"/>
        <v>22</v>
      </c>
      <c r="K528" s="11">
        <f t="shared" si="164"/>
        <v>-1.0184283877021858</v>
      </c>
      <c r="L528">
        <f t="shared" si="165"/>
        <v>-11.49141854921351</v>
      </c>
      <c r="M528">
        <f t="shared" si="166"/>
        <v>21.14180969084644</v>
      </c>
      <c r="N528" s="8">
        <f t="shared" si="167"/>
        <v>-2.3933201804399293</v>
      </c>
      <c r="O528" s="8">
        <f t="shared" si="168"/>
        <v>-0.34781289242727431</v>
      </c>
      <c r="P528" s="4">
        <f t="shared" si="169"/>
        <v>0</v>
      </c>
      <c r="Q528" s="7">
        <f t="shared" si="170"/>
        <v>0</v>
      </c>
      <c r="R528" s="4">
        <f t="shared" si="171"/>
        <v>0</v>
      </c>
      <c r="S528" s="4">
        <f t="shared" si="172"/>
        <v>0</v>
      </c>
      <c r="T528" s="4">
        <f t="shared" si="173"/>
        <v>1</v>
      </c>
      <c r="U528" s="7">
        <f t="shared" si="174"/>
        <v>0</v>
      </c>
      <c r="V528" s="4">
        <f t="shared" si="160"/>
        <v>0.38268428076468186</v>
      </c>
      <c r="W528" s="14">
        <f t="shared" si="161"/>
        <v>0</v>
      </c>
      <c r="X528" s="7">
        <f t="shared" si="175"/>
        <v>7.8</v>
      </c>
      <c r="Y528" s="4">
        <f t="shared" si="176"/>
        <v>-6.4672000000000001</v>
      </c>
      <c r="Z528" s="7">
        <f t="shared" si="177"/>
        <v>20.3352352</v>
      </c>
      <c r="AA528" s="14">
        <f t="shared" si="178"/>
        <v>0</v>
      </c>
      <c r="AB528" s="15">
        <v>2.4384615379999999</v>
      </c>
      <c r="AC528" s="16">
        <f t="shared" si="179"/>
        <v>1.8288461534999998</v>
      </c>
    </row>
    <row r="529" spans="1:29" x14ac:dyDescent="0.25">
      <c r="A529" s="1">
        <v>36913</v>
      </c>
      <c r="B529" s="2">
        <v>0.91666666666666663</v>
      </c>
      <c r="C529">
        <v>0</v>
      </c>
      <c r="D529">
        <v>0</v>
      </c>
      <c r="E529">
        <v>0</v>
      </c>
      <c r="F529">
        <f t="shared" si="162"/>
        <v>0</v>
      </c>
      <c r="G529" s="8">
        <v>7.2</v>
      </c>
      <c r="H529">
        <v>22</v>
      </c>
      <c r="I529">
        <v>526</v>
      </c>
      <c r="J529">
        <f t="shared" si="163"/>
        <v>22</v>
      </c>
      <c r="K529" s="11">
        <f t="shared" si="164"/>
        <v>-1.0184283877021858</v>
      </c>
      <c r="L529">
        <f t="shared" si="165"/>
        <v>-11.49141854921351</v>
      </c>
      <c r="M529">
        <f t="shared" si="166"/>
        <v>22.14180969084644</v>
      </c>
      <c r="N529" s="8">
        <f t="shared" si="167"/>
        <v>-2.6551195682390789</v>
      </c>
      <c r="O529" s="8">
        <f t="shared" si="168"/>
        <v>-0.34781289242727431</v>
      </c>
      <c r="P529" s="4">
        <f t="shared" si="169"/>
        <v>0</v>
      </c>
      <c r="Q529" s="7">
        <f t="shared" si="170"/>
        <v>0</v>
      </c>
      <c r="R529" s="4">
        <f t="shared" si="171"/>
        <v>0</v>
      </c>
      <c r="S529" s="4">
        <f t="shared" si="172"/>
        <v>0</v>
      </c>
      <c r="T529" s="4">
        <f t="shared" si="173"/>
        <v>1</v>
      </c>
      <c r="U529" s="7">
        <f t="shared" si="174"/>
        <v>0</v>
      </c>
      <c r="V529" s="4">
        <f t="shared" si="160"/>
        <v>0.38268428076468186</v>
      </c>
      <c r="W529" s="14">
        <f t="shared" si="161"/>
        <v>0</v>
      </c>
      <c r="X529" s="7">
        <f t="shared" si="175"/>
        <v>7.2</v>
      </c>
      <c r="Y529" s="4">
        <f t="shared" si="176"/>
        <v>-6.6928000000000001</v>
      </c>
      <c r="Z529" s="7">
        <f t="shared" si="177"/>
        <v>20.378324800000001</v>
      </c>
      <c r="AA529" s="14">
        <f t="shared" si="178"/>
        <v>0</v>
      </c>
      <c r="AB529" s="15">
        <v>2.4923076919999998</v>
      </c>
      <c r="AC529" s="16">
        <f t="shared" si="179"/>
        <v>1.8692307689999998</v>
      </c>
    </row>
    <row r="530" spans="1:29" x14ac:dyDescent="0.25">
      <c r="A530" s="1">
        <v>36913</v>
      </c>
      <c r="B530" s="2">
        <v>0.95833333333333337</v>
      </c>
      <c r="C530">
        <v>0</v>
      </c>
      <c r="D530">
        <v>0</v>
      </c>
      <c r="E530">
        <v>0</v>
      </c>
      <c r="F530">
        <f t="shared" si="162"/>
        <v>0</v>
      </c>
      <c r="G530" s="8">
        <v>6.1</v>
      </c>
      <c r="H530">
        <v>23</v>
      </c>
      <c r="I530">
        <v>527</v>
      </c>
      <c r="J530">
        <f t="shared" si="163"/>
        <v>22</v>
      </c>
      <c r="K530" s="11">
        <f t="shared" si="164"/>
        <v>-1.0184283877021858</v>
      </c>
      <c r="L530">
        <f t="shared" si="165"/>
        <v>-11.49141854921351</v>
      </c>
      <c r="M530">
        <f t="shared" si="166"/>
        <v>23.14180969084644</v>
      </c>
      <c r="N530" s="8">
        <f t="shared" si="167"/>
        <v>-2.916918956038228</v>
      </c>
      <c r="O530" s="8">
        <f t="shared" si="168"/>
        <v>-0.34781289242727431</v>
      </c>
      <c r="P530" s="4">
        <f t="shared" si="169"/>
        <v>0</v>
      </c>
      <c r="Q530" s="7">
        <f t="shared" si="170"/>
        <v>0</v>
      </c>
      <c r="R530" s="4">
        <f t="shared" si="171"/>
        <v>0</v>
      </c>
      <c r="S530" s="4">
        <f t="shared" si="172"/>
        <v>0</v>
      </c>
      <c r="T530" s="4">
        <f t="shared" si="173"/>
        <v>1</v>
      </c>
      <c r="U530" s="7">
        <f t="shared" si="174"/>
        <v>0</v>
      </c>
      <c r="V530" s="4">
        <f t="shared" si="160"/>
        <v>0.38268428076468186</v>
      </c>
      <c r="W530" s="14">
        <f t="shared" si="161"/>
        <v>0</v>
      </c>
      <c r="X530" s="7">
        <f t="shared" si="175"/>
        <v>6.1</v>
      </c>
      <c r="Y530" s="4">
        <f t="shared" si="176"/>
        <v>-7.1063999999999998</v>
      </c>
      <c r="Z530" s="7">
        <f t="shared" si="177"/>
        <v>20.457322399999999</v>
      </c>
      <c r="AA530" s="14">
        <f t="shared" si="178"/>
        <v>0</v>
      </c>
      <c r="AB530" s="15">
        <v>1.776923077</v>
      </c>
      <c r="AC530" s="16">
        <f t="shared" si="179"/>
        <v>1.3326923077499999</v>
      </c>
    </row>
    <row r="531" spans="1:29" x14ac:dyDescent="0.25">
      <c r="A531" s="1">
        <v>36913</v>
      </c>
      <c r="B531" s="3">
        <v>1</v>
      </c>
      <c r="C531">
        <v>0</v>
      </c>
      <c r="D531">
        <v>0</v>
      </c>
      <c r="E531">
        <v>0</v>
      </c>
      <c r="F531">
        <f t="shared" si="162"/>
        <v>0</v>
      </c>
      <c r="G531" s="8">
        <v>5.6</v>
      </c>
      <c r="H531">
        <v>24</v>
      </c>
      <c r="I531">
        <v>528</v>
      </c>
      <c r="J531">
        <f t="shared" si="163"/>
        <v>22</v>
      </c>
      <c r="K531" s="11">
        <f t="shared" si="164"/>
        <v>-1.0184283877021858</v>
      </c>
      <c r="L531">
        <f t="shared" si="165"/>
        <v>-11.49141854921351</v>
      </c>
      <c r="M531">
        <f t="shared" si="166"/>
        <v>24.14180969084644</v>
      </c>
      <c r="N531" s="8">
        <f t="shared" si="167"/>
        <v>-3.1787183438373776</v>
      </c>
      <c r="O531" s="8">
        <f t="shared" si="168"/>
        <v>-0.34781289242727431</v>
      </c>
      <c r="P531" s="4">
        <f t="shared" si="169"/>
        <v>0</v>
      </c>
      <c r="Q531" s="7">
        <f t="shared" si="170"/>
        <v>0</v>
      </c>
      <c r="R531" s="4">
        <f t="shared" si="171"/>
        <v>0</v>
      </c>
      <c r="S531" s="4">
        <f t="shared" si="172"/>
        <v>0</v>
      </c>
      <c r="T531" s="4">
        <f t="shared" si="173"/>
        <v>1</v>
      </c>
      <c r="U531" s="7">
        <f t="shared" si="174"/>
        <v>0</v>
      </c>
      <c r="V531" s="4">
        <f t="shared" si="160"/>
        <v>0.38268428076468186</v>
      </c>
      <c r="W531" s="14">
        <f t="shared" si="161"/>
        <v>0</v>
      </c>
      <c r="X531" s="7">
        <f t="shared" si="175"/>
        <v>5.6</v>
      </c>
      <c r="Y531" s="4">
        <f t="shared" si="176"/>
        <v>-7.2943999999999996</v>
      </c>
      <c r="Z531" s="7">
        <f t="shared" si="177"/>
        <v>20.493230399999998</v>
      </c>
      <c r="AA531" s="14">
        <f t="shared" si="178"/>
        <v>0</v>
      </c>
      <c r="AB531" s="15">
        <v>1.6153846919999999</v>
      </c>
      <c r="AC531" s="16">
        <f t="shared" si="179"/>
        <v>1.2115385189999999</v>
      </c>
    </row>
    <row r="532" spans="1:29" x14ac:dyDescent="0.25">
      <c r="A532" s="1">
        <v>36914</v>
      </c>
      <c r="B532" s="2">
        <v>4.1666666666666664E-2</v>
      </c>
      <c r="C532">
        <v>0</v>
      </c>
      <c r="D532">
        <v>0</v>
      </c>
      <c r="E532">
        <v>0</v>
      </c>
      <c r="F532">
        <f t="shared" si="162"/>
        <v>0</v>
      </c>
      <c r="G532" s="8">
        <v>5</v>
      </c>
      <c r="H532">
        <v>1</v>
      </c>
      <c r="I532">
        <v>529</v>
      </c>
      <c r="J532">
        <f t="shared" si="163"/>
        <v>23</v>
      </c>
      <c r="K532" s="11">
        <f t="shared" si="164"/>
        <v>-1.0011668896055386</v>
      </c>
      <c r="L532">
        <f t="shared" si="165"/>
        <v>-11.763084010202114</v>
      </c>
      <c r="M532">
        <f t="shared" si="166"/>
        <v>1.1372819331632982</v>
      </c>
      <c r="N532" s="8">
        <f t="shared" si="167"/>
        <v>2.8438529397326087</v>
      </c>
      <c r="O532" s="8">
        <f t="shared" si="168"/>
        <v>-0.34404805693633272</v>
      </c>
      <c r="P532" s="4">
        <f t="shared" si="169"/>
        <v>0</v>
      </c>
      <c r="Q532" s="7">
        <f t="shared" si="170"/>
        <v>0</v>
      </c>
      <c r="R532" s="4">
        <f t="shared" si="171"/>
        <v>0</v>
      </c>
      <c r="S532" s="4">
        <f t="shared" si="172"/>
        <v>0</v>
      </c>
      <c r="T532" s="4">
        <f t="shared" si="173"/>
        <v>1</v>
      </c>
      <c r="U532" s="7">
        <f t="shared" si="174"/>
        <v>0</v>
      </c>
      <c r="V532" s="4">
        <f t="shared" si="160"/>
        <v>0.38268428076468186</v>
      </c>
      <c r="W532" s="14">
        <f t="shared" si="161"/>
        <v>0</v>
      </c>
      <c r="X532" s="7">
        <f t="shared" si="175"/>
        <v>5</v>
      </c>
      <c r="Y532" s="4">
        <f t="shared" si="176"/>
        <v>-7.52</v>
      </c>
      <c r="Z532" s="7">
        <f t="shared" si="177"/>
        <v>20.53632</v>
      </c>
      <c r="AA532" s="14">
        <f t="shared" si="178"/>
        <v>0</v>
      </c>
      <c r="AB532" s="15">
        <v>1.6230769229999999</v>
      </c>
      <c r="AC532" s="16">
        <f t="shared" si="179"/>
        <v>1.2173076922499999</v>
      </c>
    </row>
    <row r="533" spans="1:29" x14ac:dyDescent="0.25">
      <c r="A533" s="1">
        <v>36914</v>
      </c>
      <c r="B533" s="2">
        <v>8.3333333333333329E-2</v>
      </c>
      <c r="C533">
        <v>0</v>
      </c>
      <c r="D533">
        <v>0</v>
      </c>
      <c r="E533">
        <v>0</v>
      </c>
      <c r="F533">
        <f t="shared" si="162"/>
        <v>0</v>
      </c>
      <c r="G533" s="8">
        <v>5</v>
      </c>
      <c r="H533">
        <v>2</v>
      </c>
      <c r="I533">
        <v>530</v>
      </c>
      <c r="J533">
        <f t="shared" si="163"/>
        <v>23</v>
      </c>
      <c r="K533" s="11">
        <f t="shared" si="164"/>
        <v>-1.0011668896055386</v>
      </c>
      <c r="L533">
        <f t="shared" si="165"/>
        <v>-11.763084010202114</v>
      </c>
      <c r="M533">
        <f t="shared" si="166"/>
        <v>2.137281933163298</v>
      </c>
      <c r="N533" s="8">
        <f t="shared" si="167"/>
        <v>2.5820535519334591</v>
      </c>
      <c r="O533" s="8">
        <f t="shared" si="168"/>
        <v>-0.34404805693633272</v>
      </c>
      <c r="P533" s="4">
        <f t="shared" si="169"/>
        <v>0</v>
      </c>
      <c r="Q533" s="7">
        <f t="shared" si="170"/>
        <v>0</v>
      </c>
      <c r="R533" s="4">
        <f t="shared" si="171"/>
        <v>0</v>
      </c>
      <c r="S533" s="4">
        <f t="shared" si="172"/>
        <v>0</v>
      </c>
      <c r="T533" s="4">
        <f t="shared" si="173"/>
        <v>1</v>
      </c>
      <c r="U533" s="7">
        <f t="shared" si="174"/>
        <v>0</v>
      </c>
      <c r="V533" s="4">
        <f t="shared" si="160"/>
        <v>0.38268428076468186</v>
      </c>
      <c r="W533" s="14">
        <f t="shared" si="161"/>
        <v>0</v>
      </c>
      <c r="X533" s="7">
        <f t="shared" si="175"/>
        <v>5</v>
      </c>
      <c r="Y533" s="4">
        <f t="shared" si="176"/>
        <v>-7.52</v>
      </c>
      <c r="Z533" s="7">
        <f t="shared" si="177"/>
        <v>20.53632</v>
      </c>
      <c r="AA533" s="14">
        <f t="shared" si="178"/>
        <v>0</v>
      </c>
      <c r="AB533" s="15">
        <v>1.1076923080000001</v>
      </c>
      <c r="AC533" s="16">
        <f t="shared" si="179"/>
        <v>0.83076923100000011</v>
      </c>
    </row>
    <row r="534" spans="1:29" x14ac:dyDescent="0.25">
      <c r="A534" s="1">
        <v>36914</v>
      </c>
      <c r="B534" s="2">
        <v>0.125</v>
      </c>
      <c r="C534">
        <v>0</v>
      </c>
      <c r="D534">
        <v>0</v>
      </c>
      <c r="E534">
        <v>0</v>
      </c>
      <c r="F534">
        <f t="shared" si="162"/>
        <v>0</v>
      </c>
      <c r="G534" s="8">
        <v>4.4000000000000004</v>
      </c>
      <c r="H534">
        <v>3</v>
      </c>
      <c r="I534">
        <v>531</v>
      </c>
      <c r="J534">
        <f t="shared" si="163"/>
        <v>23</v>
      </c>
      <c r="K534" s="11">
        <f t="shared" si="164"/>
        <v>-1.0011668896055386</v>
      </c>
      <c r="L534">
        <f t="shared" si="165"/>
        <v>-11.763084010202114</v>
      </c>
      <c r="M534">
        <f t="shared" si="166"/>
        <v>3.137281933163298</v>
      </c>
      <c r="N534" s="8">
        <f t="shared" si="167"/>
        <v>2.3202541641343095</v>
      </c>
      <c r="O534" s="8">
        <f t="shared" si="168"/>
        <v>-0.34404805693633272</v>
      </c>
      <c r="P534" s="4">
        <f t="shared" si="169"/>
        <v>0</v>
      </c>
      <c r="Q534" s="7">
        <f t="shared" si="170"/>
        <v>0</v>
      </c>
      <c r="R534" s="4">
        <f t="shared" si="171"/>
        <v>0</v>
      </c>
      <c r="S534" s="4">
        <f t="shared" si="172"/>
        <v>0</v>
      </c>
      <c r="T534" s="4">
        <f t="shared" si="173"/>
        <v>1</v>
      </c>
      <c r="U534" s="7">
        <f t="shared" si="174"/>
        <v>0</v>
      </c>
      <c r="V534" s="4">
        <f t="shared" si="160"/>
        <v>0.38268428076468186</v>
      </c>
      <c r="W534" s="14">
        <f t="shared" si="161"/>
        <v>0</v>
      </c>
      <c r="X534" s="7">
        <f t="shared" si="175"/>
        <v>4.4000000000000004</v>
      </c>
      <c r="Y534" s="4">
        <f t="shared" si="176"/>
        <v>-7.7456000000000005</v>
      </c>
      <c r="Z534" s="7">
        <f t="shared" si="177"/>
        <v>20.579409599999998</v>
      </c>
      <c r="AA534" s="14">
        <f t="shared" si="178"/>
        <v>0</v>
      </c>
      <c r="AB534" s="15">
        <v>0.96923076900000005</v>
      </c>
      <c r="AC534" s="16">
        <f t="shared" si="179"/>
        <v>0.72692307675000001</v>
      </c>
    </row>
    <row r="535" spans="1:29" x14ac:dyDescent="0.25">
      <c r="A535" s="1">
        <v>36914</v>
      </c>
      <c r="B535" s="2">
        <v>0.16666666666666666</v>
      </c>
      <c r="C535">
        <v>0</v>
      </c>
      <c r="D535">
        <v>0</v>
      </c>
      <c r="E535">
        <v>0</v>
      </c>
      <c r="F535">
        <f t="shared" si="162"/>
        <v>0</v>
      </c>
      <c r="G535" s="8">
        <v>3.9</v>
      </c>
      <c r="H535">
        <v>4</v>
      </c>
      <c r="I535">
        <v>532</v>
      </c>
      <c r="J535">
        <f t="shared" si="163"/>
        <v>23</v>
      </c>
      <c r="K535" s="11">
        <f t="shared" si="164"/>
        <v>-1.0011668896055386</v>
      </c>
      <c r="L535">
        <f t="shared" si="165"/>
        <v>-11.763084010202114</v>
      </c>
      <c r="M535">
        <f t="shared" si="166"/>
        <v>4.1372819331632984</v>
      </c>
      <c r="N535" s="8">
        <f t="shared" si="167"/>
        <v>2.0584547763351599</v>
      </c>
      <c r="O535" s="8">
        <f t="shared" si="168"/>
        <v>-0.34404805693633272</v>
      </c>
      <c r="P535" s="4">
        <f t="shared" si="169"/>
        <v>0</v>
      </c>
      <c r="Q535" s="7">
        <f t="shared" si="170"/>
        <v>0</v>
      </c>
      <c r="R535" s="4">
        <f t="shared" si="171"/>
        <v>0</v>
      </c>
      <c r="S535" s="4">
        <f t="shared" si="172"/>
        <v>0</v>
      </c>
      <c r="T535" s="4">
        <f t="shared" si="173"/>
        <v>0</v>
      </c>
      <c r="U535" s="7">
        <f t="shared" si="174"/>
        <v>0</v>
      </c>
      <c r="V535" s="4">
        <f t="shared" si="160"/>
        <v>0.38268428076468186</v>
      </c>
      <c r="W535" s="14">
        <f t="shared" si="161"/>
        <v>0</v>
      </c>
      <c r="X535" s="7">
        <f t="shared" si="175"/>
        <v>3.9</v>
      </c>
      <c r="Y535" s="4">
        <f t="shared" si="176"/>
        <v>-7.9336000000000002</v>
      </c>
      <c r="Z535" s="7">
        <f t="shared" si="177"/>
        <v>20.615317600000001</v>
      </c>
      <c r="AA535" s="14">
        <f t="shared" si="178"/>
        <v>0</v>
      </c>
      <c r="AB535" s="15">
        <v>1.1076923080000001</v>
      </c>
      <c r="AC535" s="16">
        <f t="shared" si="179"/>
        <v>0.83076923100000011</v>
      </c>
    </row>
    <row r="536" spans="1:29" x14ac:dyDescent="0.25">
      <c r="A536" s="1">
        <v>36914</v>
      </c>
      <c r="B536" s="2">
        <v>0.20833333333333334</v>
      </c>
      <c r="C536">
        <v>0</v>
      </c>
      <c r="D536">
        <v>0</v>
      </c>
      <c r="E536">
        <v>0</v>
      </c>
      <c r="F536">
        <f t="shared" si="162"/>
        <v>0</v>
      </c>
      <c r="G536" s="8">
        <v>3.3</v>
      </c>
      <c r="H536">
        <v>5</v>
      </c>
      <c r="I536">
        <v>533</v>
      </c>
      <c r="J536">
        <f t="shared" si="163"/>
        <v>23</v>
      </c>
      <c r="K536" s="11">
        <f t="shared" si="164"/>
        <v>-1.0011668896055386</v>
      </c>
      <c r="L536">
        <f t="shared" si="165"/>
        <v>-11.763084010202114</v>
      </c>
      <c r="M536">
        <f t="shared" si="166"/>
        <v>5.1372819331632984</v>
      </c>
      <c r="N536" s="8">
        <f t="shared" si="167"/>
        <v>1.7966553885360106</v>
      </c>
      <c r="O536" s="8">
        <f t="shared" si="168"/>
        <v>-0.34404805693633272</v>
      </c>
      <c r="P536" s="4">
        <f t="shared" si="169"/>
        <v>0</v>
      </c>
      <c r="Q536" s="7">
        <f t="shared" si="170"/>
        <v>0</v>
      </c>
      <c r="R536" s="4">
        <f t="shared" si="171"/>
        <v>0</v>
      </c>
      <c r="S536" s="4">
        <f t="shared" si="172"/>
        <v>0</v>
      </c>
      <c r="T536" s="4">
        <f t="shared" si="173"/>
        <v>0</v>
      </c>
      <c r="U536" s="7">
        <f t="shared" si="174"/>
        <v>0</v>
      </c>
      <c r="V536" s="4">
        <f t="shared" si="160"/>
        <v>0.38268428076468186</v>
      </c>
      <c r="W536" s="14">
        <f t="shared" si="161"/>
        <v>0</v>
      </c>
      <c r="X536" s="7">
        <f t="shared" si="175"/>
        <v>3.3</v>
      </c>
      <c r="Y536" s="4">
        <f t="shared" si="176"/>
        <v>-8.1592000000000002</v>
      </c>
      <c r="Z536" s="7">
        <f t="shared" si="177"/>
        <v>20.658407199999999</v>
      </c>
      <c r="AA536" s="14">
        <f t="shared" si="178"/>
        <v>0</v>
      </c>
      <c r="AB536" s="15">
        <v>1.0615384619999999</v>
      </c>
      <c r="AC536" s="16">
        <f t="shared" si="179"/>
        <v>0.79615384649999998</v>
      </c>
    </row>
    <row r="537" spans="1:29" x14ac:dyDescent="0.25">
      <c r="A537" s="1">
        <v>36914</v>
      </c>
      <c r="B537" s="2">
        <v>0.25</v>
      </c>
      <c r="C537">
        <v>0</v>
      </c>
      <c r="D537">
        <v>0</v>
      </c>
      <c r="E537">
        <v>0</v>
      </c>
      <c r="F537">
        <f t="shared" si="162"/>
        <v>0</v>
      </c>
      <c r="G537" s="8">
        <v>2.8</v>
      </c>
      <c r="H537">
        <v>6</v>
      </c>
      <c r="I537">
        <v>534</v>
      </c>
      <c r="J537">
        <f t="shared" si="163"/>
        <v>23</v>
      </c>
      <c r="K537" s="11">
        <f t="shared" si="164"/>
        <v>-1.0011668896055386</v>
      </c>
      <c r="L537">
        <f t="shared" si="165"/>
        <v>-11.763084010202114</v>
      </c>
      <c r="M537">
        <f t="shared" si="166"/>
        <v>6.1372819331632984</v>
      </c>
      <c r="N537" s="8">
        <f t="shared" si="167"/>
        <v>1.534856000736861</v>
      </c>
      <c r="O537" s="8">
        <f t="shared" si="168"/>
        <v>-0.34404805693633272</v>
      </c>
      <c r="P537" s="4">
        <f t="shared" si="169"/>
        <v>0</v>
      </c>
      <c r="Q537" s="7">
        <f t="shared" si="170"/>
        <v>0</v>
      </c>
      <c r="R537" s="4">
        <f t="shared" si="171"/>
        <v>0</v>
      </c>
      <c r="S537" s="4">
        <f t="shared" si="172"/>
        <v>0</v>
      </c>
      <c r="T537" s="4">
        <f t="shared" si="173"/>
        <v>0</v>
      </c>
      <c r="U537" s="7">
        <f t="shared" si="174"/>
        <v>0</v>
      </c>
      <c r="V537" s="4">
        <f t="shared" si="160"/>
        <v>0.38268428076468186</v>
      </c>
      <c r="W537" s="14">
        <f t="shared" si="161"/>
        <v>0</v>
      </c>
      <c r="X537" s="7">
        <f t="shared" si="175"/>
        <v>2.8</v>
      </c>
      <c r="Y537" s="4">
        <f t="shared" si="176"/>
        <v>-8.3471999999999991</v>
      </c>
      <c r="Z537" s="7">
        <f t="shared" si="177"/>
        <v>20.694315200000002</v>
      </c>
      <c r="AA537" s="14">
        <f t="shared" si="178"/>
        <v>0</v>
      </c>
      <c r="AB537" s="15">
        <v>1.1230769229999999</v>
      </c>
      <c r="AC537" s="16">
        <f t="shared" si="179"/>
        <v>0.84230769224999991</v>
      </c>
    </row>
    <row r="538" spans="1:29" x14ac:dyDescent="0.25">
      <c r="A538" s="1">
        <v>36914</v>
      </c>
      <c r="B538" s="2">
        <v>0.29166666666666669</v>
      </c>
      <c r="C538">
        <v>0</v>
      </c>
      <c r="D538">
        <v>0</v>
      </c>
      <c r="E538">
        <v>0</v>
      </c>
      <c r="F538">
        <f t="shared" si="162"/>
        <v>0</v>
      </c>
      <c r="G538" s="8">
        <v>2.8</v>
      </c>
      <c r="H538">
        <v>7</v>
      </c>
      <c r="I538">
        <v>535</v>
      </c>
      <c r="J538">
        <f t="shared" si="163"/>
        <v>23</v>
      </c>
      <c r="K538" s="11">
        <f t="shared" si="164"/>
        <v>-1.0011668896055386</v>
      </c>
      <c r="L538">
        <f t="shared" si="165"/>
        <v>-11.763084010202114</v>
      </c>
      <c r="M538">
        <f t="shared" si="166"/>
        <v>7.1372819331632984</v>
      </c>
      <c r="N538" s="8">
        <f t="shared" si="167"/>
        <v>1.2730566129377117</v>
      </c>
      <c r="O538" s="8">
        <f t="shared" si="168"/>
        <v>-0.34404805693633272</v>
      </c>
      <c r="P538" s="4">
        <f t="shared" si="169"/>
        <v>2.4532789171052255E-2</v>
      </c>
      <c r="Q538" s="7">
        <f t="shared" si="170"/>
        <v>2.4535250712644101E-2</v>
      </c>
      <c r="R538" s="4">
        <f t="shared" si="171"/>
        <v>1.1203395945988663</v>
      </c>
      <c r="S538" s="4">
        <f t="shared" si="172"/>
        <v>1.1203395945988663</v>
      </c>
      <c r="T538" s="4">
        <f t="shared" si="173"/>
        <v>0</v>
      </c>
      <c r="U538" s="7">
        <f t="shared" si="174"/>
        <v>1.1203395945988663</v>
      </c>
      <c r="V538" s="4">
        <f t="shared" si="160"/>
        <v>0.18922702647702894</v>
      </c>
      <c r="W538" s="14">
        <f t="shared" si="161"/>
        <v>0</v>
      </c>
      <c r="X538" s="7">
        <f t="shared" si="175"/>
        <v>2.8</v>
      </c>
      <c r="Y538" s="4">
        <f t="shared" si="176"/>
        <v>-8.3471999999999991</v>
      </c>
      <c r="Z538" s="7">
        <f t="shared" si="177"/>
        <v>20.694315200000002</v>
      </c>
      <c r="AA538" s="14">
        <f t="shared" si="178"/>
        <v>0</v>
      </c>
      <c r="AB538" s="15">
        <v>1.1000000000000001</v>
      </c>
      <c r="AC538" s="16">
        <f t="shared" si="179"/>
        <v>0.82500000000000007</v>
      </c>
    </row>
    <row r="539" spans="1:29" x14ac:dyDescent="0.25">
      <c r="A539" s="1">
        <v>36914</v>
      </c>
      <c r="B539" s="2">
        <v>0.33333333333333331</v>
      </c>
      <c r="C539">
        <v>79</v>
      </c>
      <c r="D539">
        <v>433</v>
      </c>
      <c r="E539">
        <v>26</v>
      </c>
      <c r="F539">
        <f t="shared" si="162"/>
        <v>53</v>
      </c>
      <c r="G539" s="8">
        <v>4.4000000000000004</v>
      </c>
      <c r="H539">
        <v>8</v>
      </c>
      <c r="I539">
        <v>536</v>
      </c>
      <c r="J539">
        <f t="shared" si="163"/>
        <v>23</v>
      </c>
      <c r="K539" s="11">
        <f t="shared" si="164"/>
        <v>-1.0011668896055386</v>
      </c>
      <c r="L539">
        <f t="shared" si="165"/>
        <v>-11.763084010202114</v>
      </c>
      <c r="M539">
        <f t="shared" si="166"/>
        <v>8.1372819331632975</v>
      </c>
      <c r="N539" s="8">
        <f t="shared" si="167"/>
        <v>1.0112572251385625</v>
      </c>
      <c r="O539" s="8">
        <f t="shared" si="168"/>
        <v>-0.34404805693633272</v>
      </c>
      <c r="P539" s="4">
        <f t="shared" si="169"/>
        <v>0.20517425533972874</v>
      </c>
      <c r="Q539" s="7">
        <f t="shared" si="170"/>
        <v>0.20664174706484664</v>
      </c>
      <c r="R539" s="4">
        <f t="shared" si="171"/>
        <v>0.95303348446516933</v>
      </c>
      <c r="S539" s="4">
        <f t="shared" si="172"/>
        <v>0.95303348446516933</v>
      </c>
      <c r="T539" s="4">
        <f t="shared" si="173"/>
        <v>0</v>
      </c>
      <c r="U539" s="7">
        <f t="shared" si="174"/>
        <v>0.95303348446516933</v>
      </c>
      <c r="V539" s="4">
        <f t="shared" si="160"/>
        <v>0.40649628505653052</v>
      </c>
      <c r="W539" s="14">
        <f t="shared" si="161"/>
        <v>201.0233207836765</v>
      </c>
      <c r="X539" s="7">
        <f t="shared" si="175"/>
        <v>10.933257925469487</v>
      </c>
      <c r="Y539" s="4">
        <f t="shared" si="176"/>
        <v>-5.2890950200234732</v>
      </c>
      <c r="Z539" s="7">
        <f t="shared" si="177"/>
        <v>20.110217148824482</v>
      </c>
      <c r="AA539" s="14">
        <f t="shared" si="178"/>
        <v>0.93975102043155279</v>
      </c>
      <c r="AB539" s="15">
        <v>0.93846153799999998</v>
      </c>
      <c r="AC539" s="16">
        <f t="shared" si="179"/>
        <v>0.70384615350000002</v>
      </c>
    </row>
    <row r="540" spans="1:29" x14ac:dyDescent="0.25">
      <c r="A540" s="1">
        <v>36914</v>
      </c>
      <c r="B540" s="2">
        <v>0.375</v>
      </c>
      <c r="C540">
        <v>250</v>
      </c>
      <c r="D540">
        <v>663</v>
      </c>
      <c r="E540">
        <v>58</v>
      </c>
      <c r="F540">
        <f t="shared" si="162"/>
        <v>192</v>
      </c>
      <c r="G540" s="8">
        <v>7.8</v>
      </c>
      <c r="H540">
        <v>9</v>
      </c>
      <c r="I540">
        <v>537</v>
      </c>
      <c r="J540">
        <f t="shared" si="163"/>
        <v>23</v>
      </c>
      <c r="K540" s="11">
        <f t="shared" si="164"/>
        <v>-1.0011668896055386</v>
      </c>
      <c r="L540">
        <f t="shared" si="165"/>
        <v>-11.763084010202114</v>
      </c>
      <c r="M540">
        <f t="shared" si="166"/>
        <v>9.1372819331632975</v>
      </c>
      <c r="N540" s="8">
        <f t="shared" si="167"/>
        <v>0.74945783733941329</v>
      </c>
      <c r="O540" s="8">
        <f t="shared" si="168"/>
        <v>-0.34404805693633272</v>
      </c>
      <c r="P540" s="4">
        <f t="shared" si="169"/>
        <v>0.35829534112150485</v>
      </c>
      <c r="Q540" s="7">
        <f t="shared" si="170"/>
        <v>0.36644136993001375</v>
      </c>
      <c r="R540" s="4">
        <f t="shared" si="171"/>
        <v>0.7572496118628359</v>
      </c>
      <c r="S540" s="4">
        <f t="shared" si="172"/>
        <v>0.7572496118628359</v>
      </c>
      <c r="T540" s="4">
        <f t="shared" si="173"/>
        <v>0</v>
      </c>
      <c r="U540" s="7">
        <f t="shared" si="174"/>
        <v>0.7572496118628359</v>
      </c>
      <c r="V540" s="4">
        <f t="shared" si="160"/>
        <v>0.59066498943158141</v>
      </c>
      <c r="W540" s="14">
        <f t="shared" si="161"/>
        <v>447.40338424481263</v>
      </c>
      <c r="X540" s="7">
        <f t="shared" si="175"/>
        <v>22.340609987956412</v>
      </c>
      <c r="Y540" s="4">
        <f t="shared" si="176"/>
        <v>-0.99993064452838898</v>
      </c>
      <c r="Z540" s="7">
        <f t="shared" si="177"/>
        <v>19.290986753104924</v>
      </c>
      <c r="AA540" s="14">
        <f t="shared" si="178"/>
        <v>2.0063343585810891</v>
      </c>
      <c r="AB540" s="15">
        <v>1.007692308</v>
      </c>
      <c r="AC540" s="16">
        <f t="shared" si="179"/>
        <v>0.75576923099999993</v>
      </c>
    </row>
    <row r="541" spans="1:29" x14ac:dyDescent="0.25">
      <c r="A541" s="1">
        <v>36914</v>
      </c>
      <c r="B541" s="2">
        <v>0.41666666666666669</v>
      </c>
      <c r="C541">
        <v>396</v>
      </c>
      <c r="D541">
        <v>734</v>
      </c>
      <c r="E541">
        <v>84</v>
      </c>
      <c r="F541">
        <f t="shared" si="162"/>
        <v>312</v>
      </c>
      <c r="G541" s="8">
        <v>10</v>
      </c>
      <c r="H541">
        <v>10</v>
      </c>
      <c r="I541">
        <v>538</v>
      </c>
      <c r="J541">
        <f t="shared" si="163"/>
        <v>23</v>
      </c>
      <c r="K541" s="11">
        <f t="shared" si="164"/>
        <v>-1.0011668896055386</v>
      </c>
      <c r="L541">
        <f t="shared" si="165"/>
        <v>-11.763084010202114</v>
      </c>
      <c r="M541">
        <f t="shared" si="166"/>
        <v>10.137281933163298</v>
      </c>
      <c r="N541" s="8">
        <f t="shared" si="167"/>
        <v>0.48765844954026377</v>
      </c>
      <c r="O541" s="8">
        <f t="shared" si="168"/>
        <v>-0.34404805693633272</v>
      </c>
      <c r="P541" s="4">
        <f t="shared" si="169"/>
        <v>0.47346109756491106</v>
      </c>
      <c r="Q541" s="7">
        <f t="shared" si="170"/>
        <v>0.49321607444306814</v>
      </c>
      <c r="R541" s="4">
        <f t="shared" si="171"/>
        <v>0.52450652352490568</v>
      </c>
      <c r="S541" s="4">
        <f t="shared" si="172"/>
        <v>0.52450652352490568</v>
      </c>
      <c r="T541" s="4">
        <f t="shared" si="173"/>
        <v>0</v>
      </c>
      <c r="U541" s="7">
        <f t="shared" si="174"/>
        <v>0.52450652352490568</v>
      </c>
      <c r="V541" s="4">
        <f t="shared" si="160"/>
        <v>0.72918234675219618</v>
      </c>
      <c r="W541" s="14">
        <f t="shared" si="161"/>
        <v>616.02276812198488</v>
      </c>
      <c r="X541" s="7">
        <f t="shared" si="175"/>
        <v>30.020739963964509</v>
      </c>
      <c r="Y541" s="4">
        <f t="shared" si="176"/>
        <v>1.8877982264506554</v>
      </c>
      <c r="Z541" s="7">
        <f t="shared" si="177"/>
        <v>18.739430538747925</v>
      </c>
      <c r="AA541" s="14">
        <f t="shared" si="178"/>
        <v>2.6835071454649553</v>
      </c>
      <c r="AB541" s="15">
        <v>0.85384615399999997</v>
      </c>
      <c r="AC541" s="16">
        <f t="shared" si="179"/>
        <v>0.64038461549999992</v>
      </c>
    </row>
    <row r="542" spans="1:29" x14ac:dyDescent="0.25">
      <c r="A542" s="1">
        <v>36914</v>
      </c>
      <c r="B542" s="2">
        <v>0.45833333333333331</v>
      </c>
      <c r="C542">
        <v>515</v>
      </c>
      <c r="D542">
        <v>821</v>
      </c>
      <c r="E542">
        <v>88</v>
      </c>
      <c r="F542">
        <f t="shared" si="162"/>
        <v>427</v>
      </c>
      <c r="G542" s="8">
        <v>11.7</v>
      </c>
      <c r="H542">
        <v>11</v>
      </c>
      <c r="I542">
        <v>539</v>
      </c>
      <c r="J542">
        <f t="shared" si="163"/>
        <v>23</v>
      </c>
      <c r="K542" s="11">
        <f t="shared" si="164"/>
        <v>-1.0011668896055386</v>
      </c>
      <c r="L542">
        <f t="shared" si="165"/>
        <v>-11.763084010202114</v>
      </c>
      <c r="M542">
        <f t="shared" si="166"/>
        <v>11.137281933163298</v>
      </c>
      <c r="N542" s="8">
        <f t="shared" si="167"/>
        <v>0.22585906174111439</v>
      </c>
      <c r="O542" s="8">
        <f t="shared" si="168"/>
        <v>-0.34404805693633272</v>
      </c>
      <c r="P542" s="4">
        <f t="shared" si="169"/>
        <v>0.54282316868874048</v>
      </c>
      <c r="Q542" s="7">
        <f t="shared" si="170"/>
        <v>0.57379499918509203</v>
      </c>
      <c r="R542" s="4">
        <f t="shared" si="171"/>
        <v>0.25373570980290006</v>
      </c>
      <c r="S542" s="4">
        <f t="shared" si="172"/>
        <v>0.25373570980290006</v>
      </c>
      <c r="T542" s="4">
        <f t="shared" si="173"/>
        <v>0</v>
      </c>
      <c r="U542" s="7">
        <f t="shared" si="174"/>
        <v>0.25373570980290006</v>
      </c>
      <c r="V542" s="4">
        <f t="shared" si="160"/>
        <v>0.81260862802773137</v>
      </c>
      <c r="W542" s="14">
        <f t="shared" si="161"/>
        <v>751.80236757882483</v>
      </c>
      <c r="X542" s="7">
        <f t="shared" si="175"/>
        <v>36.133576946311806</v>
      </c>
      <c r="Y542" s="4">
        <f t="shared" si="176"/>
        <v>4.1862249318132392</v>
      </c>
      <c r="Z542" s="7">
        <f t="shared" si="177"/>
        <v>18.300431038023671</v>
      </c>
      <c r="AA542" s="14">
        <f t="shared" si="178"/>
        <v>3.1982662186659931</v>
      </c>
      <c r="AB542" s="15">
        <v>3.0615384620000001</v>
      </c>
      <c r="AC542" s="16">
        <f t="shared" si="179"/>
        <v>2.2961538465000002</v>
      </c>
    </row>
    <row r="543" spans="1:29" x14ac:dyDescent="0.25">
      <c r="A543" s="1">
        <v>36914</v>
      </c>
      <c r="B543" s="2">
        <v>0.5</v>
      </c>
      <c r="C543">
        <v>548</v>
      </c>
      <c r="D543">
        <v>761</v>
      </c>
      <c r="E543">
        <v>118</v>
      </c>
      <c r="F543">
        <f t="shared" si="162"/>
        <v>430</v>
      </c>
      <c r="G543" s="8">
        <v>12.8</v>
      </c>
      <c r="H543">
        <v>12</v>
      </c>
      <c r="I543">
        <v>540</v>
      </c>
      <c r="J543">
        <f t="shared" si="163"/>
        <v>23</v>
      </c>
      <c r="K543" s="11">
        <f t="shared" si="164"/>
        <v>-1.0011668896055386</v>
      </c>
      <c r="L543">
        <f t="shared" si="165"/>
        <v>-11.763084010202114</v>
      </c>
      <c r="M543">
        <f t="shared" si="166"/>
        <v>12.137281933163298</v>
      </c>
      <c r="N543" s="8">
        <f t="shared" si="167"/>
        <v>-3.5940326058035037E-2</v>
      </c>
      <c r="O543" s="8">
        <f t="shared" si="168"/>
        <v>-0.34404805693633272</v>
      </c>
      <c r="P543" s="4">
        <f t="shared" si="169"/>
        <v>0.56165464397214626</v>
      </c>
      <c r="Q543" s="7">
        <f t="shared" si="170"/>
        <v>0.59638432528511387</v>
      </c>
      <c r="R543" s="4">
        <f t="shared" si="171"/>
        <v>-4.0896078919869551E-2</v>
      </c>
      <c r="S543" s="4">
        <f t="shared" si="172"/>
        <v>-4.0896078919869551E-2</v>
      </c>
      <c r="T543" s="4">
        <f t="shared" si="173"/>
        <v>0</v>
      </c>
      <c r="U543" s="7">
        <f t="shared" si="174"/>
        <v>-4.0896078919869551E-2</v>
      </c>
      <c r="V543" s="4">
        <f t="shared" si="160"/>
        <v>0.83525847005770726</v>
      </c>
      <c r="W543" s="14">
        <f t="shared" si="161"/>
        <v>749.14056739835576</v>
      </c>
      <c r="X543" s="7">
        <f t="shared" si="175"/>
        <v>37.14706844044656</v>
      </c>
      <c r="Y543" s="4">
        <f t="shared" si="176"/>
        <v>4.5672977336079068</v>
      </c>
      <c r="Z543" s="7">
        <f t="shared" si="177"/>
        <v>18.227646132880892</v>
      </c>
      <c r="AA543" s="14">
        <f t="shared" si="178"/>
        <v>3.1742673873546283</v>
      </c>
      <c r="AB543" s="15">
        <v>3.961538462</v>
      </c>
      <c r="AC543" s="16">
        <f t="shared" si="179"/>
        <v>2.9711538465</v>
      </c>
    </row>
    <row r="544" spans="1:29" x14ac:dyDescent="0.25">
      <c r="A544" s="1">
        <v>36914</v>
      </c>
      <c r="B544" s="2">
        <v>0.54166666666666663</v>
      </c>
      <c r="C544">
        <v>557</v>
      </c>
      <c r="D544">
        <v>777</v>
      </c>
      <c r="E544">
        <v>123</v>
      </c>
      <c r="F544">
        <f t="shared" si="162"/>
        <v>434</v>
      </c>
      <c r="G544" s="8">
        <v>13.3</v>
      </c>
      <c r="H544">
        <v>13</v>
      </c>
      <c r="I544">
        <v>541</v>
      </c>
      <c r="J544">
        <f t="shared" si="163"/>
        <v>23</v>
      </c>
      <c r="K544" s="11">
        <f t="shared" si="164"/>
        <v>-1.0011668896055386</v>
      </c>
      <c r="L544">
        <f t="shared" si="165"/>
        <v>-11.763084010202114</v>
      </c>
      <c r="M544">
        <f t="shared" si="166"/>
        <v>13.137281933163298</v>
      </c>
      <c r="N544" s="8">
        <f t="shared" si="167"/>
        <v>-0.2977397138571844</v>
      </c>
      <c r="O544" s="8">
        <f t="shared" si="168"/>
        <v>-0.34404805693633272</v>
      </c>
      <c r="P544" s="4">
        <f t="shared" si="169"/>
        <v>0.52867218949504868</v>
      </c>
      <c r="Q544" s="7">
        <f t="shared" si="170"/>
        <v>0.55703551151170649</v>
      </c>
      <c r="R544" s="4">
        <f t="shared" si="171"/>
        <v>-0.33138528402219819</v>
      </c>
      <c r="S544" s="4">
        <f t="shared" si="172"/>
        <v>-0.33138528402219819</v>
      </c>
      <c r="T544" s="4">
        <f t="shared" si="173"/>
        <v>0</v>
      </c>
      <c r="U544" s="7">
        <f t="shared" si="174"/>
        <v>-0.33138528402219819</v>
      </c>
      <c r="V544" s="4">
        <f t="shared" si="160"/>
        <v>0.79558832353841513</v>
      </c>
      <c r="W544" s="14">
        <f t="shared" si="161"/>
        <v>736.49069702651968</v>
      </c>
      <c r="X544" s="7">
        <f t="shared" si="175"/>
        <v>37.23594765336189</v>
      </c>
      <c r="Y544" s="4">
        <f t="shared" si="176"/>
        <v>4.6007163176640704</v>
      </c>
      <c r="Z544" s="7">
        <f t="shared" si="177"/>
        <v>18.221263183326165</v>
      </c>
      <c r="AA544" s="14">
        <f t="shared" si="178"/>
        <v>3.1195744111155217</v>
      </c>
      <c r="AB544" s="15">
        <v>2.6076924620000002</v>
      </c>
      <c r="AC544" s="16">
        <f t="shared" si="179"/>
        <v>1.9557693465000001</v>
      </c>
    </row>
    <row r="545" spans="1:29" x14ac:dyDescent="0.25">
      <c r="A545" s="1">
        <v>36914</v>
      </c>
      <c r="B545" s="2">
        <v>0.58333333333333337</v>
      </c>
      <c r="C545">
        <v>450</v>
      </c>
      <c r="D545">
        <v>507</v>
      </c>
      <c r="E545">
        <v>196</v>
      </c>
      <c r="F545">
        <f t="shared" si="162"/>
        <v>254</v>
      </c>
      <c r="G545" s="8">
        <v>13.9</v>
      </c>
      <c r="H545">
        <v>14</v>
      </c>
      <c r="I545">
        <v>542</v>
      </c>
      <c r="J545">
        <f t="shared" si="163"/>
        <v>23</v>
      </c>
      <c r="K545" s="11">
        <f t="shared" si="164"/>
        <v>-1.0011668896055386</v>
      </c>
      <c r="L545">
        <f t="shared" si="165"/>
        <v>-11.763084010202114</v>
      </c>
      <c r="M545">
        <f t="shared" si="166"/>
        <v>14.137281933163298</v>
      </c>
      <c r="N545" s="8">
        <f t="shared" si="167"/>
        <v>-0.55953910165633391</v>
      </c>
      <c r="O545" s="8">
        <f t="shared" si="168"/>
        <v>-0.34404805693633272</v>
      </c>
      <c r="P545" s="4">
        <f t="shared" si="169"/>
        <v>0.44612350502397879</v>
      </c>
      <c r="Q545" s="7">
        <f t="shared" si="170"/>
        <v>0.46242922161331673</v>
      </c>
      <c r="R545" s="4">
        <f t="shared" si="171"/>
        <v>-0.59237149433399472</v>
      </c>
      <c r="S545" s="4">
        <f t="shared" si="172"/>
        <v>-0.59237149433399472</v>
      </c>
      <c r="T545" s="4">
        <f t="shared" si="173"/>
        <v>0</v>
      </c>
      <c r="U545" s="7">
        <f t="shared" si="174"/>
        <v>-0.59237149433399472</v>
      </c>
      <c r="V545" s="4">
        <f t="shared" si="160"/>
        <v>0.69630164339712786</v>
      </c>
      <c r="W545" s="14">
        <f t="shared" si="161"/>
        <v>541.56509294938076</v>
      </c>
      <c r="X545" s="7">
        <f t="shared" si="175"/>
        <v>31.500865520854873</v>
      </c>
      <c r="Y545" s="4">
        <f t="shared" si="176"/>
        <v>2.4443254358414324</v>
      </c>
      <c r="Z545" s="7">
        <f t="shared" si="177"/>
        <v>18.633133841754287</v>
      </c>
      <c r="AA545" s="14">
        <f t="shared" si="178"/>
        <v>2.3457740095606661</v>
      </c>
      <c r="AB545" s="15">
        <v>0.41538459999999999</v>
      </c>
      <c r="AC545" s="16">
        <f t="shared" si="179"/>
        <v>0.31153845000000002</v>
      </c>
    </row>
    <row r="546" spans="1:29" x14ac:dyDescent="0.25">
      <c r="A546" s="1">
        <v>36914</v>
      </c>
      <c r="B546" s="2">
        <v>0.625</v>
      </c>
      <c r="C546">
        <v>405</v>
      </c>
      <c r="D546">
        <v>844</v>
      </c>
      <c r="E546">
        <v>70</v>
      </c>
      <c r="F546">
        <f t="shared" si="162"/>
        <v>335</v>
      </c>
      <c r="G546" s="8">
        <v>15</v>
      </c>
      <c r="H546">
        <v>15</v>
      </c>
      <c r="I546">
        <v>543</v>
      </c>
      <c r="J546">
        <f t="shared" si="163"/>
        <v>23</v>
      </c>
      <c r="K546" s="11">
        <f t="shared" si="164"/>
        <v>-1.0011668896055386</v>
      </c>
      <c r="L546">
        <f t="shared" si="165"/>
        <v>-11.763084010202114</v>
      </c>
      <c r="M546">
        <f t="shared" si="166"/>
        <v>15.137281933163298</v>
      </c>
      <c r="N546" s="8">
        <f t="shared" si="167"/>
        <v>-0.82133848945548316</v>
      </c>
      <c r="O546" s="8">
        <f t="shared" si="168"/>
        <v>-0.34404805693633272</v>
      </c>
      <c r="P546" s="4">
        <f t="shared" si="169"/>
        <v>0.31963414698748893</v>
      </c>
      <c r="Q546" s="7">
        <f t="shared" si="170"/>
        <v>0.32534335430746369</v>
      </c>
      <c r="R546" s="4">
        <f t="shared" si="171"/>
        <v>-0.81439642539196111</v>
      </c>
      <c r="S546" s="4">
        <f t="shared" si="172"/>
        <v>-0.81439642539196111</v>
      </c>
      <c r="T546" s="4">
        <f t="shared" si="173"/>
        <v>0</v>
      </c>
      <c r="U546" s="7">
        <f t="shared" si="174"/>
        <v>-0.81439642539196111</v>
      </c>
      <c r="V546" s="4">
        <f t="shared" si="160"/>
        <v>0.5441646528064773</v>
      </c>
      <c r="W546" s="14">
        <f t="shared" si="161"/>
        <v>526.61073830689429</v>
      </c>
      <c r="X546" s="7">
        <f t="shared" si="175"/>
        <v>32.114848994974068</v>
      </c>
      <c r="Y546" s="4">
        <f t="shared" si="176"/>
        <v>2.6751832221102494</v>
      </c>
      <c r="Z546" s="7">
        <f t="shared" si="177"/>
        <v>18.589040004576944</v>
      </c>
      <c r="AA546" s="14">
        <f t="shared" si="178"/>
        <v>2.2756018366830553</v>
      </c>
      <c r="AB546" s="15">
        <v>0.48461538500000001</v>
      </c>
      <c r="AC546" s="16">
        <f t="shared" si="179"/>
        <v>0.36346153874999998</v>
      </c>
    </row>
    <row r="547" spans="1:29" x14ac:dyDescent="0.25">
      <c r="A547" s="1">
        <v>36914</v>
      </c>
      <c r="B547" s="2">
        <v>0.66666666666666663</v>
      </c>
      <c r="C547">
        <v>235</v>
      </c>
      <c r="D547">
        <v>781</v>
      </c>
      <c r="E547">
        <v>38</v>
      </c>
      <c r="F547">
        <f t="shared" si="162"/>
        <v>197</v>
      </c>
      <c r="G547" s="8">
        <v>14.4</v>
      </c>
      <c r="H547">
        <v>16</v>
      </c>
      <c r="I547">
        <v>544</v>
      </c>
      <c r="J547">
        <f t="shared" si="163"/>
        <v>23</v>
      </c>
      <c r="K547" s="11">
        <f t="shared" si="164"/>
        <v>-1.0011668896055386</v>
      </c>
      <c r="L547">
        <f t="shared" si="165"/>
        <v>-11.763084010202114</v>
      </c>
      <c r="M547">
        <f t="shared" si="166"/>
        <v>16.137281933163298</v>
      </c>
      <c r="N547" s="8">
        <f t="shared" si="167"/>
        <v>-1.0831378772546327</v>
      </c>
      <c r="O547" s="8">
        <f t="shared" si="168"/>
        <v>-0.34404805693633272</v>
      </c>
      <c r="P547" s="4">
        <f t="shared" si="169"/>
        <v>0.15782415610221798</v>
      </c>
      <c r="Q547" s="7">
        <f t="shared" si="170"/>
        <v>0.15848680369065304</v>
      </c>
      <c r="R547" s="4">
        <f t="shared" si="171"/>
        <v>-1.0013802063613992</v>
      </c>
      <c r="S547" s="4">
        <f t="shared" si="172"/>
        <v>-1.0013802063613992</v>
      </c>
      <c r="T547" s="4">
        <f t="shared" si="173"/>
        <v>0</v>
      </c>
      <c r="U547" s="7">
        <f t="shared" si="174"/>
        <v>-1.0013802063613992</v>
      </c>
      <c r="V547" s="4">
        <f t="shared" si="160"/>
        <v>0.34954523625695155</v>
      </c>
      <c r="W547" s="14">
        <f t="shared" si="161"/>
        <v>309.54853395743118</v>
      </c>
      <c r="X547" s="7">
        <f t="shared" si="175"/>
        <v>24.460327353616513</v>
      </c>
      <c r="Y547" s="4">
        <f t="shared" si="176"/>
        <v>-0.20291691504019099</v>
      </c>
      <c r="Z547" s="7">
        <f t="shared" si="177"/>
        <v>19.138757130772678</v>
      </c>
      <c r="AA547" s="14">
        <f t="shared" si="178"/>
        <v>1.3771843717013181</v>
      </c>
      <c r="AB547" s="15">
        <v>0.94615381499999995</v>
      </c>
      <c r="AC547" s="16">
        <f t="shared" si="179"/>
        <v>0.70961536125000002</v>
      </c>
    </row>
    <row r="548" spans="1:29" x14ac:dyDescent="0.25">
      <c r="A548" s="1">
        <v>36914</v>
      </c>
      <c r="B548" s="2">
        <v>0.70833333333333337</v>
      </c>
      <c r="C548">
        <v>36</v>
      </c>
      <c r="D548">
        <v>387</v>
      </c>
      <c r="E548">
        <v>6</v>
      </c>
      <c r="F548">
        <f t="shared" si="162"/>
        <v>30</v>
      </c>
      <c r="G548" s="8">
        <v>13.9</v>
      </c>
      <c r="H548">
        <v>17</v>
      </c>
      <c r="I548">
        <v>545</v>
      </c>
      <c r="J548">
        <f t="shared" si="163"/>
        <v>23</v>
      </c>
      <c r="K548" s="11">
        <f t="shared" si="164"/>
        <v>-1.0011668896055386</v>
      </c>
      <c r="L548">
        <f t="shared" si="165"/>
        <v>-11.763084010202114</v>
      </c>
      <c r="M548">
        <f t="shared" si="166"/>
        <v>17.137281933163298</v>
      </c>
      <c r="N548" s="8">
        <f t="shared" si="167"/>
        <v>-1.3449372650537821</v>
      </c>
      <c r="O548" s="8">
        <f t="shared" si="168"/>
        <v>-0.34404805693633272</v>
      </c>
      <c r="P548" s="4">
        <f t="shared" si="169"/>
        <v>0</v>
      </c>
      <c r="Q548" s="7">
        <f t="shared" si="170"/>
        <v>0</v>
      </c>
      <c r="R548" s="4">
        <f t="shared" si="171"/>
        <v>0</v>
      </c>
      <c r="S548" s="4">
        <f t="shared" si="172"/>
        <v>0</v>
      </c>
      <c r="T548" s="4">
        <f t="shared" si="173"/>
        <v>0</v>
      </c>
      <c r="U548" s="7">
        <f t="shared" si="174"/>
        <v>0</v>
      </c>
      <c r="V548" s="4">
        <f t="shared" si="160"/>
        <v>0.38268428076468186</v>
      </c>
      <c r="W548" s="14">
        <f t="shared" si="161"/>
        <v>153.8704541992085</v>
      </c>
      <c r="X548" s="7">
        <f t="shared" si="175"/>
        <v>18.900789761474279</v>
      </c>
      <c r="Y548" s="4">
        <f t="shared" si="176"/>
        <v>-2.293303049685671</v>
      </c>
      <c r="Z548" s="7">
        <f t="shared" si="177"/>
        <v>19.538020882489963</v>
      </c>
      <c r="AA548" s="14">
        <f t="shared" si="178"/>
        <v>0.69885231487958321</v>
      </c>
      <c r="AB548" s="15">
        <v>1.4461538460000001</v>
      </c>
      <c r="AC548" s="16">
        <f t="shared" si="179"/>
        <v>1.0846153845000002</v>
      </c>
    </row>
    <row r="549" spans="1:29" x14ac:dyDescent="0.25">
      <c r="A549" s="1">
        <v>36914</v>
      </c>
      <c r="B549" s="2">
        <v>0.75</v>
      </c>
      <c r="C549">
        <v>0</v>
      </c>
      <c r="D549">
        <v>0</v>
      </c>
      <c r="E549">
        <v>0</v>
      </c>
      <c r="F549">
        <f t="shared" si="162"/>
        <v>0</v>
      </c>
      <c r="G549" s="8">
        <v>13.3</v>
      </c>
      <c r="H549">
        <v>18</v>
      </c>
      <c r="I549">
        <v>546</v>
      </c>
      <c r="J549">
        <f t="shared" si="163"/>
        <v>23</v>
      </c>
      <c r="K549" s="11">
        <f t="shared" si="164"/>
        <v>-1.0011668896055386</v>
      </c>
      <c r="L549">
        <f t="shared" si="165"/>
        <v>-11.763084010202114</v>
      </c>
      <c r="M549">
        <f t="shared" si="166"/>
        <v>18.137281933163298</v>
      </c>
      <c r="N549" s="8">
        <f t="shared" si="167"/>
        <v>-1.6067366528529314</v>
      </c>
      <c r="O549" s="8">
        <f t="shared" si="168"/>
        <v>-0.34404805693633272</v>
      </c>
      <c r="P549" s="4">
        <f t="shared" si="169"/>
        <v>0</v>
      </c>
      <c r="Q549" s="7">
        <f t="shared" si="170"/>
        <v>0</v>
      </c>
      <c r="R549" s="4">
        <f t="shared" si="171"/>
        <v>0</v>
      </c>
      <c r="S549" s="4">
        <f t="shared" si="172"/>
        <v>0</v>
      </c>
      <c r="T549" s="4">
        <f t="shared" si="173"/>
        <v>0</v>
      </c>
      <c r="U549" s="7">
        <f t="shared" si="174"/>
        <v>0</v>
      </c>
      <c r="V549" s="4">
        <f t="shared" si="160"/>
        <v>0.38268428076468186</v>
      </c>
      <c r="W549" s="14">
        <f t="shared" si="161"/>
        <v>0</v>
      </c>
      <c r="X549" s="7">
        <f t="shared" si="175"/>
        <v>13.3</v>
      </c>
      <c r="Y549" s="4">
        <f t="shared" si="176"/>
        <v>-4.3991999999999996</v>
      </c>
      <c r="Z549" s="7">
        <f t="shared" si="177"/>
        <v>19.940247199999998</v>
      </c>
      <c r="AA549" s="14">
        <f t="shared" si="178"/>
        <v>0</v>
      </c>
      <c r="AB549" s="15">
        <v>0.9</v>
      </c>
      <c r="AC549" s="16">
        <f t="shared" si="179"/>
        <v>0.67500000000000004</v>
      </c>
    </row>
    <row r="550" spans="1:29" x14ac:dyDescent="0.25">
      <c r="A550" s="1">
        <v>36914</v>
      </c>
      <c r="B550" s="2">
        <v>0.79166666666666663</v>
      </c>
      <c r="C550">
        <v>0</v>
      </c>
      <c r="D550">
        <v>0</v>
      </c>
      <c r="E550">
        <v>0</v>
      </c>
      <c r="F550">
        <f t="shared" si="162"/>
        <v>0</v>
      </c>
      <c r="G550" s="8">
        <v>11.1</v>
      </c>
      <c r="H550">
        <v>19</v>
      </c>
      <c r="I550">
        <v>547</v>
      </c>
      <c r="J550">
        <f t="shared" si="163"/>
        <v>23</v>
      </c>
      <c r="K550" s="11">
        <f t="shared" si="164"/>
        <v>-1.0011668896055386</v>
      </c>
      <c r="L550">
        <f t="shared" si="165"/>
        <v>-11.763084010202114</v>
      </c>
      <c r="M550">
        <f t="shared" si="166"/>
        <v>19.137281933163298</v>
      </c>
      <c r="N550" s="8">
        <f t="shared" si="167"/>
        <v>-1.868536040652081</v>
      </c>
      <c r="O550" s="8">
        <f t="shared" si="168"/>
        <v>-0.34404805693633272</v>
      </c>
      <c r="P550" s="4">
        <f t="shared" si="169"/>
        <v>0</v>
      </c>
      <c r="Q550" s="7">
        <f t="shared" si="170"/>
        <v>0</v>
      </c>
      <c r="R550" s="4">
        <f t="shared" si="171"/>
        <v>0</v>
      </c>
      <c r="S550" s="4">
        <f t="shared" si="172"/>
        <v>0</v>
      </c>
      <c r="T550" s="4">
        <f t="shared" si="173"/>
        <v>0</v>
      </c>
      <c r="U550" s="7">
        <f t="shared" si="174"/>
        <v>0</v>
      </c>
      <c r="V550" s="4">
        <f t="shared" si="160"/>
        <v>0.38268428076468186</v>
      </c>
      <c r="W550" s="14">
        <f t="shared" si="161"/>
        <v>0</v>
      </c>
      <c r="X550" s="7">
        <f t="shared" si="175"/>
        <v>11.1</v>
      </c>
      <c r="Y550" s="4">
        <f t="shared" si="176"/>
        <v>-5.2263999999999999</v>
      </c>
      <c r="Z550" s="7">
        <f t="shared" si="177"/>
        <v>20.0982424</v>
      </c>
      <c r="AA550" s="14">
        <f t="shared" si="178"/>
        <v>0</v>
      </c>
      <c r="AB550" s="15">
        <v>2</v>
      </c>
      <c r="AC550" s="16">
        <f t="shared" si="179"/>
        <v>1.5</v>
      </c>
    </row>
    <row r="551" spans="1:29" x14ac:dyDescent="0.25">
      <c r="A551" s="1">
        <v>36914</v>
      </c>
      <c r="B551" s="2">
        <v>0.83333333333333337</v>
      </c>
      <c r="C551">
        <v>0</v>
      </c>
      <c r="D551">
        <v>0</v>
      </c>
      <c r="E551">
        <v>0</v>
      </c>
      <c r="F551">
        <f t="shared" si="162"/>
        <v>0</v>
      </c>
      <c r="G551" s="8">
        <v>7.8</v>
      </c>
      <c r="H551">
        <v>20</v>
      </c>
      <c r="I551">
        <v>548</v>
      </c>
      <c r="J551">
        <f t="shared" si="163"/>
        <v>23</v>
      </c>
      <c r="K551" s="11">
        <f t="shared" si="164"/>
        <v>-1.0011668896055386</v>
      </c>
      <c r="L551">
        <f t="shared" si="165"/>
        <v>-11.763084010202114</v>
      </c>
      <c r="M551">
        <f t="shared" si="166"/>
        <v>20.137281933163298</v>
      </c>
      <c r="N551" s="8">
        <f t="shared" si="167"/>
        <v>-2.1303354284512301</v>
      </c>
      <c r="O551" s="8">
        <f t="shared" si="168"/>
        <v>-0.34404805693633272</v>
      </c>
      <c r="P551" s="4">
        <f t="shared" si="169"/>
        <v>0</v>
      </c>
      <c r="Q551" s="7">
        <f t="shared" si="170"/>
        <v>0</v>
      </c>
      <c r="R551" s="4">
        <f t="shared" si="171"/>
        <v>0</v>
      </c>
      <c r="S551" s="4">
        <f t="shared" si="172"/>
        <v>0</v>
      </c>
      <c r="T551" s="4">
        <f t="shared" si="173"/>
        <v>1</v>
      </c>
      <c r="U551" s="7">
        <f t="shared" si="174"/>
        <v>0</v>
      </c>
      <c r="V551" s="4">
        <f t="shared" si="160"/>
        <v>0.38268428076468186</v>
      </c>
      <c r="W551" s="14">
        <f t="shared" si="161"/>
        <v>0</v>
      </c>
      <c r="X551" s="7">
        <f t="shared" si="175"/>
        <v>7.8</v>
      </c>
      <c r="Y551" s="4">
        <f t="shared" si="176"/>
        <v>-6.4672000000000001</v>
      </c>
      <c r="Z551" s="7">
        <f t="shared" si="177"/>
        <v>20.3352352</v>
      </c>
      <c r="AA551" s="14">
        <f t="shared" si="178"/>
        <v>0</v>
      </c>
      <c r="AB551" s="15">
        <v>2</v>
      </c>
      <c r="AC551" s="16">
        <f t="shared" si="179"/>
        <v>1.5</v>
      </c>
    </row>
    <row r="552" spans="1:29" x14ac:dyDescent="0.25">
      <c r="A552" s="1">
        <v>36914</v>
      </c>
      <c r="B552" s="2">
        <v>0.875</v>
      </c>
      <c r="C552">
        <v>0</v>
      </c>
      <c r="D552">
        <v>0</v>
      </c>
      <c r="E552">
        <v>0</v>
      </c>
      <c r="F552">
        <f t="shared" si="162"/>
        <v>0</v>
      </c>
      <c r="G552" s="8">
        <v>7.8</v>
      </c>
      <c r="H552">
        <v>21</v>
      </c>
      <c r="I552">
        <v>549</v>
      </c>
      <c r="J552">
        <f t="shared" si="163"/>
        <v>23</v>
      </c>
      <c r="K552" s="11">
        <f t="shared" si="164"/>
        <v>-1.0011668896055386</v>
      </c>
      <c r="L552">
        <f t="shared" si="165"/>
        <v>-11.763084010202114</v>
      </c>
      <c r="M552">
        <f t="shared" si="166"/>
        <v>21.137281933163298</v>
      </c>
      <c r="N552" s="8">
        <f t="shared" si="167"/>
        <v>-2.3921348162503797</v>
      </c>
      <c r="O552" s="8">
        <f t="shared" si="168"/>
        <v>-0.34404805693633272</v>
      </c>
      <c r="P552" s="4">
        <f t="shared" si="169"/>
        <v>0</v>
      </c>
      <c r="Q552" s="7">
        <f t="shared" si="170"/>
        <v>0</v>
      </c>
      <c r="R552" s="4">
        <f t="shared" si="171"/>
        <v>0</v>
      </c>
      <c r="S552" s="4">
        <f t="shared" si="172"/>
        <v>0</v>
      </c>
      <c r="T552" s="4">
        <f t="shared" si="173"/>
        <v>1</v>
      </c>
      <c r="U552" s="7">
        <f t="shared" si="174"/>
        <v>0</v>
      </c>
      <c r="V552" s="4">
        <f t="shared" si="160"/>
        <v>0.38268428076468186</v>
      </c>
      <c r="W552" s="14">
        <f t="shared" si="161"/>
        <v>0</v>
      </c>
      <c r="X552" s="7">
        <f t="shared" si="175"/>
        <v>7.8</v>
      </c>
      <c r="Y552" s="4">
        <f t="shared" si="176"/>
        <v>-6.4672000000000001</v>
      </c>
      <c r="Z552" s="7">
        <f t="shared" si="177"/>
        <v>20.3352352</v>
      </c>
      <c r="AA552" s="14">
        <f t="shared" si="178"/>
        <v>0</v>
      </c>
      <c r="AB552" s="15">
        <v>1.5153846150000001</v>
      </c>
      <c r="AC552" s="16">
        <f t="shared" si="179"/>
        <v>1.13653846125</v>
      </c>
    </row>
    <row r="553" spans="1:29" x14ac:dyDescent="0.25">
      <c r="A553" s="1">
        <v>36914</v>
      </c>
      <c r="B553" s="2">
        <v>0.91666666666666663</v>
      </c>
      <c r="C553">
        <v>0</v>
      </c>
      <c r="D553">
        <v>0</v>
      </c>
      <c r="E553">
        <v>0</v>
      </c>
      <c r="F553">
        <f t="shared" si="162"/>
        <v>0</v>
      </c>
      <c r="G553" s="8">
        <v>6.7</v>
      </c>
      <c r="H553">
        <v>22</v>
      </c>
      <c r="I553">
        <v>550</v>
      </c>
      <c r="J553">
        <f t="shared" si="163"/>
        <v>23</v>
      </c>
      <c r="K553" s="11">
        <f t="shared" si="164"/>
        <v>-1.0011668896055386</v>
      </c>
      <c r="L553">
        <f t="shared" si="165"/>
        <v>-11.763084010202114</v>
      </c>
      <c r="M553">
        <f t="shared" si="166"/>
        <v>22.137281933163298</v>
      </c>
      <c r="N553" s="8">
        <f t="shared" si="167"/>
        <v>-2.6539342040495293</v>
      </c>
      <c r="O553" s="8">
        <f t="shared" si="168"/>
        <v>-0.34404805693633272</v>
      </c>
      <c r="P553" s="4">
        <f t="shared" si="169"/>
        <v>0</v>
      </c>
      <c r="Q553" s="7">
        <f t="shared" si="170"/>
        <v>0</v>
      </c>
      <c r="R553" s="4">
        <f t="shared" si="171"/>
        <v>0</v>
      </c>
      <c r="S553" s="4">
        <f t="shared" si="172"/>
        <v>0</v>
      </c>
      <c r="T553" s="4">
        <f t="shared" si="173"/>
        <v>1</v>
      </c>
      <c r="U553" s="7">
        <f t="shared" si="174"/>
        <v>0</v>
      </c>
      <c r="V553" s="4">
        <f t="shared" si="160"/>
        <v>0.38268428076468186</v>
      </c>
      <c r="W553" s="14">
        <f t="shared" si="161"/>
        <v>0</v>
      </c>
      <c r="X553" s="7">
        <f t="shared" si="175"/>
        <v>6.7</v>
      </c>
      <c r="Y553" s="4">
        <f t="shared" si="176"/>
        <v>-6.8808000000000007</v>
      </c>
      <c r="Z553" s="7">
        <f t="shared" si="177"/>
        <v>20.414232800000001</v>
      </c>
      <c r="AA553" s="14">
        <f t="shared" si="178"/>
        <v>0</v>
      </c>
      <c r="AB553" s="15">
        <v>1.6</v>
      </c>
      <c r="AC553" s="16">
        <f t="shared" si="179"/>
        <v>1.2000000000000002</v>
      </c>
    </row>
    <row r="554" spans="1:29" x14ac:dyDescent="0.25">
      <c r="A554" s="1">
        <v>36914</v>
      </c>
      <c r="B554" s="2">
        <v>0.95833333333333337</v>
      </c>
      <c r="C554">
        <v>0</v>
      </c>
      <c r="D554">
        <v>0</v>
      </c>
      <c r="E554">
        <v>0</v>
      </c>
      <c r="F554">
        <f t="shared" si="162"/>
        <v>0</v>
      </c>
      <c r="G554" s="8">
        <v>6.1</v>
      </c>
      <c r="H554">
        <v>23</v>
      </c>
      <c r="I554">
        <v>551</v>
      </c>
      <c r="J554">
        <f t="shared" si="163"/>
        <v>23</v>
      </c>
      <c r="K554" s="11">
        <f t="shared" si="164"/>
        <v>-1.0011668896055386</v>
      </c>
      <c r="L554">
        <f t="shared" si="165"/>
        <v>-11.763084010202114</v>
      </c>
      <c r="M554">
        <f t="shared" si="166"/>
        <v>23.137281933163298</v>
      </c>
      <c r="N554" s="8">
        <f t="shared" si="167"/>
        <v>-2.9157335918486784</v>
      </c>
      <c r="O554" s="8">
        <f t="shared" si="168"/>
        <v>-0.34404805693633272</v>
      </c>
      <c r="P554" s="4">
        <f t="shared" si="169"/>
        <v>0</v>
      </c>
      <c r="Q554" s="7">
        <f t="shared" si="170"/>
        <v>0</v>
      </c>
      <c r="R554" s="4">
        <f t="shared" si="171"/>
        <v>0</v>
      </c>
      <c r="S554" s="4">
        <f t="shared" si="172"/>
        <v>0</v>
      </c>
      <c r="T554" s="4">
        <f t="shared" si="173"/>
        <v>1</v>
      </c>
      <c r="U554" s="7">
        <f t="shared" si="174"/>
        <v>0</v>
      </c>
      <c r="V554" s="4">
        <f t="shared" si="160"/>
        <v>0.38268428076468186</v>
      </c>
      <c r="W554" s="14">
        <f t="shared" si="161"/>
        <v>0</v>
      </c>
      <c r="X554" s="7">
        <f t="shared" si="175"/>
        <v>6.1</v>
      </c>
      <c r="Y554" s="4">
        <f t="shared" si="176"/>
        <v>-7.1063999999999998</v>
      </c>
      <c r="Z554" s="7">
        <f t="shared" si="177"/>
        <v>20.457322399999999</v>
      </c>
      <c r="AA554" s="14">
        <f t="shared" si="178"/>
        <v>0</v>
      </c>
      <c r="AB554" s="15">
        <v>1.923076923</v>
      </c>
      <c r="AC554" s="16">
        <f t="shared" si="179"/>
        <v>1.44230769225</v>
      </c>
    </row>
    <row r="555" spans="1:29" x14ac:dyDescent="0.25">
      <c r="A555" s="1">
        <v>36914</v>
      </c>
      <c r="B555" s="3">
        <v>1</v>
      </c>
      <c r="C555">
        <v>0</v>
      </c>
      <c r="D555">
        <v>0</v>
      </c>
      <c r="E555">
        <v>0</v>
      </c>
      <c r="F555">
        <f t="shared" si="162"/>
        <v>0</v>
      </c>
      <c r="G555" s="8">
        <v>5</v>
      </c>
      <c r="H555">
        <v>24</v>
      </c>
      <c r="I555">
        <v>552</v>
      </c>
      <c r="J555">
        <f t="shared" si="163"/>
        <v>23</v>
      </c>
      <c r="K555" s="11">
        <f t="shared" si="164"/>
        <v>-1.0011668896055386</v>
      </c>
      <c r="L555">
        <f t="shared" si="165"/>
        <v>-11.763084010202114</v>
      </c>
      <c r="M555">
        <f t="shared" si="166"/>
        <v>24.137281933163298</v>
      </c>
      <c r="N555" s="8">
        <f t="shared" si="167"/>
        <v>-3.177532979647828</v>
      </c>
      <c r="O555" s="8">
        <f t="shared" si="168"/>
        <v>-0.34404805693633272</v>
      </c>
      <c r="P555" s="4">
        <f t="shared" si="169"/>
        <v>0</v>
      </c>
      <c r="Q555" s="7">
        <f t="shared" si="170"/>
        <v>0</v>
      </c>
      <c r="R555" s="4">
        <f t="shared" si="171"/>
        <v>0</v>
      </c>
      <c r="S555" s="4">
        <f t="shared" si="172"/>
        <v>0</v>
      </c>
      <c r="T555" s="4">
        <f t="shared" si="173"/>
        <v>1</v>
      </c>
      <c r="U555" s="7">
        <f t="shared" si="174"/>
        <v>0</v>
      </c>
      <c r="V555" s="4">
        <f t="shared" si="160"/>
        <v>0.38268428076468186</v>
      </c>
      <c r="W555" s="14">
        <f t="shared" si="161"/>
        <v>0</v>
      </c>
      <c r="X555" s="7">
        <f t="shared" si="175"/>
        <v>5</v>
      </c>
      <c r="Y555" s="4">
        <f t="shared" si="176"/>
        <v>-7.52</v>
      </c>
      <c r="Z555" s="7">
        <f t="shared" si="177"/>
        <v>20.53632</v>
      </c>
      <c r="AA555" s="14">
        <f t="shared" si="178"/>
        <v>0</v>
      </c>
      <c r="AB555" s="15">
        <v>2.3538461540000002</v>
      </c>
      <c r="AC555" s="16">
        <f t="shared" si="179"/>
        <v>1.7653846155000001</v>
      </c>
    </row>
    <row r="556" spans="1:29" x14ac:dyDescent="0.25">
      <c r="A556" s="1">
        <v>36915</v>
      </c>
      <c r="B556" s="2">
        <v>4.1666666666666664E-2</v>
      </c>
      <c r="C556">
        <v>0</v>
      </c>
      <c r="D556">
        <v>0</v>
      </c>
      <c r="E556">
        <v>0</v>
      </c>
      <c r="F556">
        <f t="shared" si="162"/>
        <v>0</v>
      </c>
      <c r="G556" s="8">
        <v>5.6</v>
      </c>
      <c r="H556">
        <v>1</v>
      </c>
      <c r="I556">
        <v>553</v>
      </c>
      <c r="J556">
        <f t="shared" si="163"/>
        <v>24</v>
      </c>
      <c r="K556" s="11">
        <f t="shared" si="164"/>
        <v>-0.98390539150889122</v>
      </c>
      <c r="L556">
        <f t="shared" si="165"/>
        <v>-12.023231877812073</v>
      </c>
      <c r="M556">
        <f t="shared" si="166"/>
        <v>1.1329461353697987</v>
      </c>
      <c r="N556" s="8">
        <f t="shared" si="167"/>
        <v>2.844988048940567</v>
      </c>
      <c r="O556" s="8">
        <f t="shared" si="168"/>
        <v>-0.34018127258095571</v>
      </c>
      <c r="P556" s="4">
        <f t="shared" si="169"/>
        <v>0</v>
      </c>
      <c r="Q556" s="7">
        <f t="shared" si="170"/>
        <v>0</v>
      </c>
      <c r="R556" s="4">
        <f t="shared" si="171"/>
        <v>0</v>
      </c>
      <c r="S556" s="4">
        <f t="shared" si="172"/>
        <v>0</v>
      </c>
      <c r="T556" s="4">
        <f t="shared" si="173"/>
        <v>1</v>
      </c>
      <c r="U556" s="7">
        <f t="shared" si="174"/>
        <v>0</v>
      </c>
      <c r="V556" s="4">
        <f t="shared" si="160"/>
        <v>0.38268428076468186</v>
      </c>
      <c r="W556" s="14">
        <f t="shared" si="161"/>
        <v>0</v>
      </c>
      <c r="X556" s="7">
        <f t="shared" si="175"/>
        <v>5.6</v>
      </c>
      <c r="Y556" s="4">
        <f t="shared" si="176"/>
        <v>-7.2943999999999996</v>
      </c>
      <c r="Z556" s="7">
        <f t="shared" si="177"/>
        <v>20.493230399999998</v>
      </c>
      <c r="AA556" s="14">
        <f t="shared" si="178"/>
        <v>0</v>
      </c>
      <c r="AB556" s="15">
        <v>1.7384616150000001</v>
      </c>
      <c r="AC556" s="16">
        <f t="shared" si="179"/>
        <v>1.30384621125</v>
      </c>
    </row>
    <row r="557" spans="1:29" x14ac:dyDescent="0.25">
      <c r="A557" s="1">
        <v>36915</v>
      </c>
      <c r="B557" s="2">
        <v>8.3333333333333329E-2</v>
      </c>
      <c r="C557">
        <v>0</v>
      </c>
      <c r="D557">
        <v>0</v>
      </c>
      <c r="E557">
        <v>0</v>
      </c>
      <c r="F557">
        <f t="shared" si="162"/>
        <v>0</v>
      </c>
      <c r="G557" s="8">
        <v>5.6</v>
      </c>
      <c r="H557">
        <v>2</v>
      </c>
      <c r="I557">
        <v>554</v>
      </c>
      <c r="J557">
        <f t="shared" si="163"/>
        <v>24</v>
      </c>
      <c r="K557" s="11">
        <f t="shared" si="164"/>
        <v>-0.98390539150889122</v>
      </c>
      <c r="L557">
        <f t="shared" si="165"/>
        <v>-12.023231877812073</v>
      </c>
      <c r="M557">
        <f t="shared" si="166"/>
        <v>2.1329461353697989</v>
      </c>
      <c r="N557" s="8">
        <f t="shared" si="167"/>
        <v>2.5831886611414179</v>
      </c>
      <c r="O557" s="8">
        <f t="shared" si="168"/>
        <v>-0.34018127258095571</v>
      </c>
      <c r="P557" s="4">
        <f t="shared" si="169"/>
        <v>0</v>
      </c>
      <c r="Q557" s="7">
        <f t="shared" si="170"/>
        <v>0</v>
      </c>
      <c r="R557" s="4">
        <f t="shared" si="171"/>
        <v>0</v>
      </c>
      <c r="S557" s="4">
        <f t="shared" si="172"/>
        <v>0</v>
      </c>
      <c r="T557" s="4">
        <f t="shared" si="173"/>
        <v>1</v>
      </c>
      <c r="U557" s="7">
        <f t="shared" si="174"/>
        <v>0</v>
      </c>
      <c r="V557" s="4">
        <f t="shared" si="160"/>
        <v>0.38268428076468186</v>
      </c>
      <c r="W557" s="14">
        <f t="shared" si="161"/>
        <v>0</v>
      </c>
      <c r="X557" s="7">
        <f t="shared" si="175"/>
        <v>5.6</v>
      </c>
      <c r="Y557" s="4">
        <f t="shared" si="176"/>
        <v>-7.2943999999999996</v>
      </c>
      <c r="Z557" s="7">
        <f t="shared" si="177"/>
        <v>20.493230399999998</v>
      </c>
      <c r="AA557" s="14">
        <f t="shared" si="178"/>
        <v>0</v>
      </c>
      <c r="AB557" s="15">
        <v>1.2615384620000001</v>
      </c>
      <c r="AC557" s="16">
        <f t="shared" si="179"/>
        <v>0.94615384650000012</v>
      </c>
    </row>
    <row r="558" spans="1:29" x14ac:dyDescent="0.25">
      <c r="A558" s="1">
        <v>36915</v>
      </c>
      <c r="B558" s="2">
        <v>0.125</v>
      </c>
      <c r="C558">
        <v>0</v>
      </c>
      <c r="D558">
        <v>0</v>
      </c>
      <c r="E558">
        <v>0</v>
      </c>
      <c r="F558">
        <f t="shared" si="162"/>
        <v>0</v>
      </c>
      <c r="G558" s="8">
        <v>5.6</v>
      </c>
      <c r="H558">
        <v>3</v>
      </c>
      <c r="I558">
        <v>555</v>
      </c>
      <c r="J558">
        <f t="shared" si="163"/>
        <v>24</v>
      </c>
      <c r="K558" s="11">
        <f t="shared" si="164"/>
        <v>-0.98390539150889122</v>
      </c>
      <c r="L558">
        <f t="shared" si="165"/>
        <v>-12.023231877812073</v>
      </c>
      <c r="M558">
        <f t="shared" si="166"/>
        <v>3.1329461353697989</v>
      </c>
      <c r="N558" s="8">
        <f t="shared" si="167"/>
        <v>2.3213892733422683</v>
      </c>
      <c r="O558" s="8">
        <f t="shared" si="168"/>
        <v>-0.34018127258095571</v>
      </c>
      <c r="P558" s="4">
        <f t="shared" si="169"/>
        <v>0</v>
      </c>
      <c r="Q558" s="7">
        <f t="shared" si="170"/>
        <v>0</v>
      </c>
      <c r="R558" s="4">
        <f t="shared" si="171"/>
        <v>0</v>
      </c>
      <c r="S558" s="4">
        <f t="shared" si="172"/>
        <v>0</v>
      </c>
      <c r="T558" s="4">
        <f t="shared" si="173"/>
        <v>1</v>
      </c>
      <c r="U558" s="7">
        <f t="shared" si="174"/>
        <v>0</v>
      </c>
      <c r="V558" s="4">
        <f t="shared" si="160"/>
        <v>0.38268428076468186</v>
      </c>
      <c r="W558" s="14">
        <f t="shared" si="161"/>
        <v>0</v>
      </c>
      <c r="X558" s="7">
        <f t="shared" si="175"/>
        <v>5.6</v>
      </c>
      <c r="Y558" s="4">
        <f t="shared" si="176"/>
        <v>-7.2943999999999996</v>
      </c>
      <c r="Z558" s="7">
        <f t="shared" si="177"/>
        <v>20.493230399999998</v>
      </c>
      <c r="AA558" s="14">
        <f t="shared" si="178"/>
        <v>0</v>
      </c>
      <c r="AB558" s="15">
        <v>1.084615385</v>
      </c>
      <c r="AC558" s="16">
        <f t="shared" si="179"/>
        <v>0.81346153874999994</v>
      </c>
    </row>
    <row r="559" spans="1:29" x14ac:dyDescent="0.25">
      <c r="A559" s="1">
        <v>36915</v>
      </c>
      <c r="B559" s="2">
        <v>0.16666666666666666</v>
      </c>
      <c r="C559">
        <v>0</v>
      </c>
      <c r="D559">
        <v>0</v>
      </c>
      <c r="E559">
        <v>0</v>
      </c>
      <c r="F559">
        <f t="shared" si="162"/>
        <v>0</v>
      </c>
      <c r="G559" s="8">
        <v>4.4000000000000004</v>
      </c>
      <c r="H559">
        <v>4</v>
      </c>
      <c r="I559">
        <v>556</v>
      </c>
      <c r="J559">
        <f t="shared" si="163"/>
        <v>24</v>
      </c>
      <c r="K559" s="11">
        <f t="shared" si="164"/>
        <v>-0.98390539150889122</v>
      </c>
      <c r="L559">
        <f t="shared" si="165"/>
        <v>-12.023231877812073</v>
      </c>
      <c r="M559">
        <f t="shared" si="166"/>
        <v>4.1329461353697985</v>
      </c>
      <c r="N559" s="8">
        <f t="shared" si="167"/>
        <v>2.0595898855431192</v>
      </c>
      <c r="O559" s="8">
        <f t="shared" si="168"/>
        <v>-0.34018127258095571</v>
      </c>
      <c r="P559" s="4">
        <f t="shared" si="169"/>
        <v>0</v>
      </c>
      <c r="Q559" s="7">
        <f t="shared" si="170"/>
        <v>0</v>
      </c>
      <c r="R559" s="4">
        <f t="shared" si="171"/>
        <v>0</v>
      </c>
      <c r="S559" s="4">
        <f t="shared" si="172"/>
        <v>0</v>
      </c>
      <c r="T559" s="4">
        <f t="shared" si="173"/>
        <v>0</v>
      </c>
      <c r="U559" s="7">
        <f t="shared" si="174"/>
        <v>0</v>
      </c>
      <c r="V559" s="4">
        <f t="shared" si="160"/>
        <v>0.38268428076468186</v>
      </c>
      <c r="W559" s="14">
        <f t="shared" si="161"/>
        <v>0</v>
      </c>
      <c r="X559" s="7">
        <f t="shared" si="175"/>
        <v>4.4000000000000004</v>
      </c>
      <c r="Y559" s="4">
        <f t="shared" si="176"/>
        <v>-7.7456000000000005</v>
      </c>
      <c r="Z559" s="7">
        <f t="shared" si="177"/>
        <v>20.579409599999998</v>
      </c>
      <c r="AA559" s="14">
        <f t="shared" si="178"/>
        <v>0</v>
      </c>
      <c r="AB559" s="15">
        <v>1.161538462</v>
      </c>
      <c r="AC559" s="16">
        <f t="shared" si="179"/>
        <v>0.87115384649999994</v>
      </c>
    </row>
    <row r="560" spans="1:29" x14ac:dyDescent="0.25">
      <c r="A560" s="1">
        <v>36915</v>
      </c>
      <c r="B560" s="2">
        <v>0.20833333333333334</v>
      </c>
      <c r="C560">
        <v>0</v>
      </c>
      <c r="D560">
        <v>0</v>
      </c>
      <c r="E560">
        <v>0</v>
      </c>
      <c r="F560">
        <f t="shared" si="162"/>
        <v>0</v>
      </c>
      <c r="G560" s="8">
        <v>4.4000000000000004</v>
      </c>
      <c r="H560">
        <v>5</v>
      </c>
      <c r="I560">
        <v>557</v>
      </c>
      <c r="J560">
        <f t="shared" si="163"/>
        <v>24</v>
      </c>
      <c r="K560" s="11">
        <f t="shared" si="164"/>
        <v>-0.98390539150889122</v>
      </c>
      <c r="L560">
        <f t="shared" si="165"/>
        <v>-12.023231877812073</v>
      </c>
      <c r="M560">
        <f t="shared" si="166"/>
        <v>5.1329461353697985</v>
      </c>
      <c r="N560" s="8">
        <f t="shared" si="167"/>
        <v>1.7977904977439698</v>
      </c>
      <c r="O560" s="8">
        <f t="shared" si="168"/>
        <v>-0.34018127258095571</v>
      </c>
      <c r="P560" s="4">
        <f t="shared" si="169"/>
        <v>0</v>
      </c>
      <c r="Q560" s="7">
        <f t="shared" si="170"/>
        <v>0</v>
      </c>
      <c r="R560" s="4">
        <f t="shared" si="171"/>
        <v>0</v>
      </c>
      <c r="S560" s="4">
        <f t="shared" si="172"/>
        <v>0</v>
      </c>
      <c r="T560" s="4">
        <f t="shared" si="173"/>
        <v>0</v>
      </c>
      <c r="U560" s="7">
        <f t="shared" si="174"/>
        <v>0</v>
      </c>
      <c r="V560" s="4">
        <f t="shared" si="160"/>
        <v>0.38268428076468186</v>
      </c>
      <c r="W560" s="14">
        <f t="shared" si="161"/>
        <v>0</v>
      </c>
      <c r="X560" s="7">
        <f t="shared" si="175"/>
        <v>4.4000000000000004</v>
      </c>
      <c r="Y560" s="4">
        <f t="shared" si="176"/>
        <v>-7.7456000000000005</v>
      </c>
      <c r="Z560" s="7">
        <f t="shared" si="177"/>
        <v>20.579409599999998</v>
      </c>
      <c r="AA560" s="14">
        <f t="shared" si="178"/>
        <v>0</v>
      </c>
      <c r="AB560" s="15">
        <v>1.1307690770000001</v>
      </c>
      <c r="AC560" s="16">
        <f t="shared" si="179"/>
        <v>0.84807680775000005</v>
      </c>
    </row>
    <row r="561" spans="1:29" x14ac:dyDescent="0.25">
      <c r="A561" s="1">
        <v>36915</v>
      </c>
      <c r="B561" s="2">
        <v>0.25</v>
      </c>
      <c r="C561">
        <v>0</v>
      </c>
      <c r="D561">
        <v>0</v>
      </c>
      <c r="E561">
        <v>0</v>
      </c>
      <c r="F561">
        <f t="shared" si="162"/>
        <v>0</v>
      </c>
      <c r="G561" s="8">
        <v>4.4000000000000004</v>
      </c>
      <c r="H561">
        <v>6</v>
      </c>
      <c r="I561">
        <v>558</v>
      </c>
      <c r="J561">
        <f t="shared" si="163"/>
        <v>24</v>
      </c>
      <c r="K561" s="11">
        <f t="shared" si="164"/>
        <v>-0.98390539150889122</v>
      </c>
      <c r="L561">
        <f t="shared" si="165"/>
        <v>-12.023231877812073</v>
      </c>
      <c r="M561">
        <f t="shared" si="166"/>
        <v>6.1329461353697985</v>
      </c>
      <c r="N561" s="8">
        <f t="shared" si="167"/>
        <v>1.5359911099448205</v>
      </c>
      <c r="O561" s="8">
        <f t="shared" si="168"/>
        <v>-0.34018127258095571</v>
      </c>
      <c r="P561" s="4">
        <f t="shared" si="169"/>
        <v>0</v>
      </c>
      <c r="Q561" s="7">
        <f t="shared" si="170"/>
        <v>0</v>
      </c>
      <c r="R561" s="4">
        <f t="shared" si="171"/>
        <v>0</v>
      </c>
      <c r="S561" s="4">
        <f t="shared" si="172"/>
        <v>0</v>
      </c>
      <c r="T561" s="4">
        <f t="shared" si="173"/>
        <v>0</v>
      </c>
      <c r="U561" s="7">
        <f t="shared" si="174"/>
        <v>0</v>
      </c>
      <c r="V561" s="4">
        <f t="shared" si="160"/>
        <v>0.38268428076468186</v>
      </c>
      <c r="W561" s="14">
        <f t="shared" si="161"/>
        <v>0</v>
      </c>
      <c r="X561" s="7">
        <f t="shared" si="175"/>
        <v>4.4000000000000004</v>
      </c>
      <c r="Y561" s="4">
        <f t="shared" si="176"/>
        <v>-7.7456000000000005</v>
      </c>
      <c r="Z561" s="7">
        <f t="shared" si="177"/>
        <v>20.579409599999998</v>
      </c>
      <c r="AA561" s="14">
        <f t="shared" si="178"/>
        <v>0</v>
      </c>
      <c r="AB561" s="15">
        <v>0.95384615399999995</v>
      </c>
      <c r="AC561" s="16">
        <f t="shared" si="179"/>
        <v>0.71538461549999999</v>
      </c>
    </row>
    <row r="562" spans="1:29" x14ac:dyDescent="0.25">
      <c r="A562" s="1">
        <v>36915</v>
      </c>
      <c r="B562" s="2">
        <v>0.29166666666666669</v>
      </c>
      <c r="C562">
        <v>0</v>
      </c>
      <c r="D562">
        <v>0</v>
      </c>
      <c r="E562">
        <v>0</v>
      </c>
      <c r="F562">
        <f t="shared" si="162"/>
        <v>0</v>
      </c>
      <c r="G562" s="8">
        <v>4.4000000000000004</v>
      </c>
      <c r="H562">
        <v>7</v>
      </c>
      <c r="I562">
        <v>559</v>
      </c>
      <c r="J562">
        <f t="shared" si="163"/>
        <v>24</v>
      </c>
      <c r="K562" s="11">
        <f t="shared" si="164"/>
        <v>-0.98390539150889122</v>
      </c>
      <c r="L562">
        <f t="shared" si="165"/>
        <v>-12.023231877812073</v>
      </c>
      <c r="M562">
        <f t="shared" si="166"/>
        <v>7.1329461353697985</v>
      </c>
      <c r="N562" s="8">
        <f t="shared" si="167"/>
        <v>1.2741917221456709</v>
      </c>
      <c r="O562" s="8">
        <f t="shared" si="168"/>
        <v>-0.34018127258095571</v>
      </c>
      <c r="P562" s="4">
        <f t="shared" si="169"/>
        <v>2.615885657501113E-2</v>
      </c>
      <c r="Q562" s="7">
        <f t="shared" si="170"/>
        <v>2.6161840849630167E-2</v>
      </c>
      <c r="R562" s="4">
        <f t="shared" si="171"/>
        <v>1.1240081545302882</v>
      </c>
      <c r="S562" s="4">
        <f t="shared" si="172"/>
        <v>1.1240081545302882</v>
      </c>
      <c r="T562" s="4">
        <f t="shared" si="173"/>
        <v>0</v>
      </c>
      <c r="U562" s="7">
        <f t="shared" si="174"/>
        <v>1.1240081545302882</v>
      </c>
      <c r="V562" s="4">
        <f t="shared" si="160"/>
        <v>0.18945790305153601</v>
      </c>
      <c r="W562" s="14">
        <f t="shared" si="161"/>
        <v>0</v>
      </c>
      <c r="X562" s="7">
        <f t="shared" si="175"/>
        <v>4.4000000000000004</v>
      </c>
      <c r="Y562" s="4">
        <f t="shared" si="176"/>
        <v>-7.7456000000000005</v>
      </c>
      <c r="Z562" s="7">
        <f t="shared" si="177"/>
        <v>20.579409599999998</v>
      </c>
      <c r="AA562" s="14">
        <f t="shared" si="178"/>
        <v>0</v>
      </c>
      <c r="AB562" s="15">
        <v>1.076923077</v>
      </c>
      <c r="AC562" s="16">
        <f t="shared" si="179"/>
        <v>0.80769230775</v>
      </c>
    </row>
    <row r="563" spans="1:29" x14ac:dyDescent="0.25">
      <c r="A563" s="1">
        <v>36915</v>
      </c>
      <c r="B563" s="2">
        <v>0.33333333333333331</v>
      </c>
      <c r="C563">
        <v>80</v>
      </c>
      <c r="D563">
        <v>536</v>
      </c>
      <c r="E563">
        <v>13</v>
      </c>
      <c r="F563">
        <f t="shared" si="162"/>
        <v>67</v>
      </c>
      <c r="G563" s="8">
        <v>6.1</v>
      </c>
      <c r="H563">
        <v>8</v>
      </c>
      <c r="I563">
        <v>560</v>
      </c>
      <c r="J563">
        <f t="shared" si="163"/>
        <v>24</v>
      </c>
      <c r="K563" s="11">
        <f t="shared" si="164"/>
        <v>-0.98390539150889122</v>
      </c>
      <c r="L563">
        <f t="shared" si="165"/>
        <v>-12.023231877812073</v>
      </c>
      <c r="M563">
        <f t="shared" si="166"/>
        <v>8.1329461353697994</v>
      </c>
      <c r="N563" s="8">
        <f t="shared" si="167"/>
        <v>1.0123923343465213</v>
      </c>
      <c r="O563" s="8">
        <f t="shared" si="168"/>
        <v>-0.34018127258095571</v>
      </c>
      <c r="P563" s="4">
        <f t="shared" si="169"/>
        <v>0.2071429577201685</v>
      </c>
      <c r="Q563" s="7">
        <f t="shared" si="170"/>
        <v>0.20865366873796956</v>
      </c>
      <c r="R563" s="4">
        <f t="shared" si="171"/>
        <v>0.95658065599988629</v>
      </c>
      <c r="S563" s="4">
        <f t="shared" si="172"/>
        <v>0.95658065599988629</v>
      </c>
      <c r="T563" s="4">
        <f t="shared" si="173"/>
        <v>0</v>
      </c>
      <c r="U563" s="7">
        <f t="shared" si="174"/>
        <v>0.95658065599988629</v>
      </c>
      <c r="V563" s="4">
        <f t="shared" si="160"/>
        <v>0.40713927103693603</v>
      </c>
      <c r="W563" s="14">
        <f t="shared" si="161"/>
        <v>230.7318639528971</v>
      </c>
      <c r="X563" s="7">
        <f t="shared" si="175"/>
        <v>13.598785578469155</v>
      </c>
      <c r="Y563" s="4">
        <f t="shared" si="176"/>
        <v>-4.2868566224955975</v>
      </c>
      <c r="Z563" s="7">
        <f t="shared" si="177"/>
        <v>19.918789614896657</v>
      </c>
      <c r="AA563" s="14">
        <f t="shared" si="178"/>
        <v>1.0683661561547839</v>
      </c>
      <c r="AB563" s="15">
        <v>1.0307692310000001</v>
      </c>
      <c r="AC563" s="16">
        <f t="shared" si="179"/>
        <v>0.7730769232500001</v>
      </c>
    </row>
    <row r="564" spans="1:29" x14ac:dyDescent="0.25">
      <c r="A564" s="1">
        <v>36915</v>
      </c>
      <c r="B564" s="2">
        <v>0.375</v>
      </c>
      <c r="C564">
        <v>268</v>
      </c>
      <c r="D564">
        <v>795</v>
      </c>
      <c r="E564">
        <v>35</v>
      </c>
      <c r="F564">
        <f t="shared" si="162"/>
        <v>233</v>
      </c>
      <c r="G564" s="8">
        <v>9.4</v>
      </c>
      <c r="H564">
        <v>9</v>
      </c>
      <c r="I564">
        <v>561</v>
      </c>
      <c r="J564">
        <f t="shared" si="163"/>
        <v>24</v>
      </c>
      <c r="K564" s="11">
        <f t="shared" si="164"/>
        <v>-0.98390539150889122</v>
      </c>
      <c r="L564">
        <f t="shared" si="165"/>
        <v>-12.023231877812073</v>
      </c>
      <c r="M564">
        <f t="shared" si="166"/>
        <v>9.1329461353697994</v>
      </c>
      <c r="N564" s="8">
        <f t="shared" si="167"/>
        <v>0.75059294654737196</v>
      </c>
      <c r="O564" s="8">
        <f t="shared" si="168"/>
        <v>-0.34018127258095571</v>
      </c>
      <c r="P564" s="4">
        <f t="shared" si="169"/>
        <v>0.36061871983354893</v>
      </c>
      <c r="Q564" s="7">
        <f t="shared" si="170"/>
        <v>0.36893116321327746</v>
      </c>
      <c r="R564" s="4">
        <f t="shared" si="171"/>
        <v>0.76062079355267376</v>
      </c>
      <c r="S564" s="4">
        <f t="shared" si="172"/>
        <v>0.76062079355267376</v>
      </c>
      <c r="T564" s="4">
        <f t="shared" si="173"/>
        <v>0</v>
      </c>
      <c r="U564" s="7">
        <f t="shared" si="174"/>
        <v>0.76062079355267376</v>
      </c>
      <c r="V564" s="4">
        <f t="shared" si="160"/>
        <v>0.59173456774008182</v>
      </c>
      <c r="W564" s="14">
        <f t="shared" si="161"/>
        <v>504.09686702247876</v>
      </c>
      <c r="X564" s="7">
        <f t="shared" si="175"/>
        <v>25.783148178230562</v>
      </c>
      <c r="Y564" s="4">
        <f t="shared" si="176"/>
        <v>0.29446371501469115</v>
      </c>
      <c r="Z564" s="7">
        <f t="shared" si="177"/>
        <v>19.043757430432194</v>
      </c>
      <c r="AA564" s="14">
        <f t="shared" si="178"/>
        <v>2.2315994318929384</v>
      </c>
      <c r="AB564" s="15">
        <v>1.0461538459999999</v>
      </c>
      <c r="AC564" s="16">
        <f t="shared" si="179"/>
        <v>0.7846153844999999</v>
      </c>
    </row>
    <row r="565" spans="1:29" x14ac:dyDescent="0.25">
      <c r="A565" s="1">
        <v>36915</v>
      </c>
      <c r="B565" s="2">
        <v>0.41666666666666669</v>
      </c>
      <c r="C565">
        <v>422</v>
      </c>
      <c r="D565">
        <v>815</v>
      </c>
      <c r="E565">
        <v>73</v>
      </c>
      <c r="F565">
        <f t="shared" si="162"/>
        <v>349</v>
      </c>
      <c r="G565" s="8">
        <v>10</v>
      </c>
      <c r="H565">
        <v>10</v>
      </c>
      <c r="I565">
        <v>562</v>
      </c>
      <c r="J565">
        <f t="shared" si="163"/>
        <v>24</v>
      </c>
      <c r="K565" s="11">
        <f t="shared" si="164"/>
        <v>-0.98390539150889122</v>
      </c>
      <c r="L565">
        <f t="shared" si="165"/>
        <v>-12.023231877812073</v>
      </c>
      <c r="M565">
        <f t="shared" si="166"/>
        <v>10.132946135369799</v>
      </c>
      <c r="N565" s="8">
        <f t="shared" si="167"/>
        <v>0.4887935587482225</v>
      </c>
      <c r="O565" s="8">
        <f t="shared" si="168"/>
        <v>-0.34018127258095571</v>
      </c>
      <c r="P565" s="4">
        <f t="shared" si="169"/>
        <v>0.47612702335781482</v>
      </c>
      <c r="Q565" s="7">
        <f t="shared" si="170"/>
        <v>0.4962452041009161</v>
      </c>
      <c r="R565" s="4">
        <f t="shared" si="171"/>
        <v>0.52749547178445466</v>
      </c>
      <c r="S565" s="4">
        <f t="shared" si="172"/>
        <v>0.52749547178445466</v>
      </c>
      <c r="T565" s="4">
        <f t="shared" si="173"/>
        <v>0</v>
      </c>
      <c r="U565" s="7">
        <f t="shared" si="174"/>
        <v>0.52749547178445466</v>
      </c>
      <c r="V565" s="4">
        <f t="shared" si="160"/>
        <v>0.73066392874880581</v>
      </c>
      <c r="W565" s="14">
        <f t="shared" si="161"/>
        <v>665.71269204014254</v>
      </c>
      <c r="X565" s="7">
        <f t="shared" si="175"/>
        <v>31.635662491304632</v>
      </c>
      <c r="Y565" s="4">
        <f t="shared" si="176"/>
        <v>2.4950090967305418</v>
      </c>
      <c r="Z565" s="7">
        <f t="shared" si="177"/>
        <v>18.623453262524468</v>
      </c>
      <c r="AA565" s="14">
        <f t="shared" si="178"/>
        <v>2.8820177631814912</v>
      </c>
      <c r="AB565" s="15">
        <v>0.88461538500000003</v>
      </c>
      <c r="AC565" s="16">
        <f t="shared" si="179"/>
        <v>0.66346153875000002</v>
      </c>
    </row>
    <row r="566" spans="1:29" x14ac:dyDescent="0.25">
      <c r="A566" s="1">
        <v>36915</v>
      </c>
      <c r="B566" s="2">
        <v>0.45833333333333331</v>
      </c>
      <c r="C566">
        <v>520</v>
      </c>
      <c r="D566">
        <v>833</v>
      </c>
      <c r="E566">
        <v>85</v>
      </c>
      <c r="F566">
        <f t="shared" si="162"/>
        <v>435</v>
      </c>
      <c r="G566" s="8">
        <v>11.7</v>
      </c>
      <c r="H566">
        <v>11</v>
      </c>
      <c r="I566">
        <v>563</v>
      </c>
      <c r="J566">
        <f t="shared" si="163"/>
        <v>24</v>
      </c>
      <c r="K566" s="11">
        <f t="shared" si="164"/>
        <v>-0.98390539150889122</v>
      </c>
      <c r="L566">
        <f t="shared" si="165"/>
        <v>-12.023231877812073</v>
      </c>
      <c r="M566">
        <f t="shared" si="166"/>
        <v>11.132946135369799</v>
      </c>
      <c r="N566" s="8">
        <f t="shared" si="167"/>
        <v>0.22699417094907307</v>
      </c>
      <c r="O566" s="8">
        <f t="shared" si="168"/>
        <v>-0.34018127258095571</v>
      </c>
      <c r="P566" s="4">
        <f t="shared" si="169"/>
        <v>0.54579616829428423</v>
      </c>
      <c r="Q566" s="7">
        <f t="shared" si="170"/>
        <v>0.57733899551623735</v>
      </c>
      <c r="R566" s="4">
        <f t="shared" si="171"/>
        <v>0.25597715624107636</v>
      </c>
      <c r="S566" s="4">
        <f t="shared" si="172"/>
        <v>0.25597715624107636</v>
      </c>
      <c r="T566" s="4">
        <f t="shared" si="173"/>
        <v>0</v>
      </c>
      <c r="U566" s="7">
        <f t="shared" si="174"/>
        <v>0.25597715624107636</v>
      </c>
      <c r="V566" s="4">
        <f t="shared" si="160"/>
        <v>0.81445954770198781</v>
      </c>
      <c r="W566" s="14">
        <f t="shared" si="161"/>
        <v>760.20966843217491</v>
      </c>
      <c r="X566" s="7">
        <f t="shared" si="175"/>
        <v>36.406814224045689</v>
      </c>
      <c r="Y566" s="4">
        <f t="shared" si="176"/>
        <v>4.2889621482411791</v>
      </c>
      <c r="Z566" s="7">
        <f t="shared" si="177"/>
        <v>18.280808229685935</v>
      </c>
      <c r="AA566" s="14">
        <f t="shared" si="178"/>
        <v>3.2305642619659696</v>
      </c>
      <c r="AB566" s="15">
        <v>2.8538461540000002</v>
      </c>
      <c r="AC566" s="16">
        <f t="shared" si="179"/>
        <v>2.1403846155000004</v>
      </c>
    </row>
    <row r="567" spans="1:29" x14ac:dyDescent="0.25">
      <c r="A567" s="1">
        <v>36915</v>
      </c>
      <c r="B567" s="2">
        <v>0.5</v>
      </c>
      <c r="C567">
        <v>589</v>
      </c>
      <c r="D567">
        <v>803</v>
      </c>
      <c r="E567">
        <v>133</v>
      </c>
      <c r="F567">
        <f t="shared" si="162"/>
        <v>456</v>
      </c>
      <c r="G567" s="8">
        <v>13.3</v>
      </c>
      <c r="H567">
        <v>12</v>
      </c>
      <c r="I567">
        <v>564</v>
      </c>
      <c r="J567">
        <f t="shared" si="163"/>
        <v>24</v>
      </c>
      <c r="K567" s="11">
        <f t="shared" si="164"/>
        <v>-0.98390539150889122</v>
      </c>
      <c r="L567">
        <f t="shared" si="165"/>
        <v>-12.023231877812073</v>
      </c>
      <c r="M567">
        <f t="shared" si="166"/>
        <v>12.132946135369799</v>
      </c>
      <c r="N567" s="8">
        <f t="shared" si="167"/>
        <v>-3.4805216850076322E-2</v>
      </c>
      <c r="O567" s="8">
        <f t="shared" si="168"/>
        <v>-0.34018127258095571</v>
      </c>
      <c r="P567" s="4">
        <f t="shared" si="169"/>
        <v>0.56487831754924267</v>
      </c>
      <c r="Q567" s="7">
        <f t="shared" si="170"/>
        <v>0.6002857833964016</v>
      </c>
      <c r="R567" s="4">
        <f t="shared" si="171"/>
        <v>-3.9764570847150266E-2</v>
      </c>
      <c r="S567" s="4">
        <f t="shared" si="172"/>
        <v>-3.9764570847150266E-2</v>
      </c>
      <c r="T567" s="4">
        <f t="shared" si="173"/>
        <v>0</v>
      </c>
      <c r="U567" s="7">
        <f t="shared" si="174"/>
        <v>-3.9764570847150266E-2</v>
      </c>
      <c r="V567" s="4">
        <f t="shared" si="160"/>
        <v>0.83741089164677662</v>
      </c>
      <c r="W567" s="14">
        <f t="shared" si="161"/>
        <v>800.37891153499379</v>
      </c>
      <c r="X567" s="7">
        <f t="shared" si="175"/>
        <v>39.3123146248873</v>
      </c>
      <c r="Y567" s="4">
        <f t="shared" si="176"/>
        <v>5.3814302989576248</v>
      </c>
      <c r="Z567" s="7">
        <f t="shared" si="177"/>
        <v>18.072146812899096</v>
      </c>
      <c r="AA567" s="14">
        <f t="shared" si="178"/>
        <v>3.3624434275773298</v>
      </c>
      <c r="AB567" s="15">
        <v>3.1307692309999999</v>
      </c>
      <c r="AC567" s="16">
        <f t="shared" si="179"/>
        <v>2.3480769232499998</v>
      </c>
    </row>
    <row r="568" spans="1:29" x14ac:dyDescent="0.25">
      <c r="A568" s="1">
        <v>36915</v>
      </c>
      <c r="B568" s="2">
        <v>0.54166666666666663</v>
      </c>
      <c r="C568">
        <v>417</v>
      </c>
      <c r="D568">
        <v>267</v>
      </c>
      <c r="E568">
        <v>267</v>
      </c>
      <c r="F568">
        <f t="shared" si="162"/>
        <v>150</v>
      </c>
      <c r="G568" s="8">
        <v>15</v>
      </c>
      <c r="H568">
        <v>13</v>
      </c>
      <c r="I568">
        <v>565</v>
      </c>
      <c r="J568">
        <f t="shared" si="163"/>
        <v>24</v>
      </c>
      <c r="K568" s="11">
        <f t="shared" si="164"/>
        <v>-0.98390539150889122</v>
      </c>
      <c r="L568">
        <f t="shared" si="165"/>
        <v>-12.023231877812073</v>
      </c>
      <c r="M568">
        <f t="shared" si="166"/>
        <v>13.132946135369799</v>
      </c>
      <c r="N568" s="8">
        <f t="shared" si="167"/>
        <v>-0.29660460464922572</v>
      </c>
      <c r="O568" s="8">
        <f t="shared" si="168"/>
        <v>-0.34018127258095571</v>
      </c>
      <c r="P568" s="4">
        <f t="shared" si="169"/>
        <v>0.53207305418570727</v>
      </c>
      <c r="Q568" s="7">
        <f t="shared" si="170"/>
        <v>0.56104708441161066</v>
      </c>
      <c r="R568" s="4">
        <f t="shared" si="171"/>
        <v>-0.33144727123181505</v>
      </c>
      <c r="S568" s="4">
        <f t="shared" si="172"/>
        <v>-0.33144727123181505</v>
      </c>
      <c r="T568" s="4">
        <f t="shared" si="173"/>
        <v>0</v>
      </c>
      <c r="U568" s="7">
        <f t="shared" si="174"/>
        <v>-0.33144727123181505</v>
      </c>
      <c r="V568" s="4">
        <f t="shared" si="160"/>
        <v>0.79795386442222371</v>
      </c>
      <c r="W568" s="14">
        <f t="shared" si="161"/>
        <v>469.89155247654418</v>
      </c>
      <c r="X568" s="7">
        <f t="shared" si="175"/>
        <v>30.271475455487685</v>
      </c>
      <c r="Y568" s="4">
        <f t="shared" si="176"/>
        <v>1.9820747712633697</v>
      </c>
      <c r="Z568" s="7">
        <f t="shared" si="177"/>
        <v>18.721423718688698</v>
      </c>
      <c r="AA568" s="14">
        <f t="shared" si="178"/>
        <v>2.0449661004979829</v>
      </c>
      <c r="AB568" s="15">
        <v>2.5153846149999999</v>
      </c>
      <c r="AC568" s="16">
        <f t="shared" si="179"/>
        <v>1.8865384612499998</v>
      </c>
    </row>
    <row r="569" spans="1:29" x14ac:dyDescent="0.25">
      <c r="A569" s="1">
        <v>36915</v>
      </c>
      <c r="B569" s="2">
        <v>0.58333333333333337</v>
      </c>
      <c r="C569">
        <v>457</v>
      </c>
      <c r="D569">
        <v>519</v>
      </c>
      <c r="E569">
        <v>194</v>
      </c>
      <c r="F569">
        <f t="shared" si="162"/>
        <v>263</v>
      </c>
      <c r="G569" s="8">
        <v>17.2</v>
      </c>
      <c r="H569">
        <v>14</v>
      </c>
      <c r="I569">
        <v>566</v>
      </c>
      <c r="J569">
        <f t="shared" si="163"/>
        <v>24</v>
      </c>
      <c r="K569" s="11">
        <f t="shared" si="164"/>
        <v>-0.98390539150889122</v>
      </c>
      <c r="L569">
        <f t="shared" si="165"/>
        <v>-12.023231877812073</v>
      </c>
      <c r="M569">
        <f t="shared" si="166"/>
        <v>14.132946135369799</v>
      </c>
      <c r="N569" s="8">
        <f t="shared" si="167"/>
        <v>-0.55840399244837513</v>
      </c>
      <c r="O569" s="8">
        <f t="shared" si="168"/>
        <v>-0.34018127258095571</v>
      </c>
      <c r="P569" s="4">
        <f t="shared" si="169"/>
        <v>0.44961600268864216</v>
      </c>
      <c r="Q569" s="7">
        <f t="shared" si="170"/>
        <v>0.46633539117089945</v>
      </c>
      <c r="R569" s="4">
        <f t="shared" si="171"/>
        <v>-0.59339492967462992</v>
      </c>
      <c r="S569" s="4">
        <f t="shared" si="172"/>
        <v>-0.59339492967462992</v>
      </c>
      <c r="T569" s="4">
        <f t="shared" si="173"/>
        <v>0</v>
      </c>
      <c r="U569" s="7">
        <f t="shared" si="174"/>
        <v>-0.59339492967462992</v>
      </c>
      <c r="V569" s="4">
        <f t="shared" si="160"/>
        <v>0.69877739722786214</v>
      </c>
      <c r="W569" s="14">
        <f t="shared" si="161"/>
        <v>549.28174972720512</v>
      </c>
      <c r="X569" s="7">
        <f t="shared" si="175"/>
        <v>35.051656866134167</v>
      </c>
      <c r="Y569" s="4">
        <f t="shared" si="176"/>
        <v>3.7794229816664466</v>
      </c>
      <c r="Z569" s="7">
        <f t="shared" si="177"/>
        <v>18.378130210501709</v>
      </c>
      <c r="AA569" s="14">
        <f t="shared" si="178"/>
        <v>2.3466379865549847</v>
      </c>
      <c r="AB569" s="15">
        <v>0.44615384600000002</v>
      </c>
      <c r="AC569" s="16">
        <f t="shared" si="179"/>
        <v>0.3346153845</v>
      </c>
    </row>
    <row r="570" spans="1:29" x14ac:dyDescent="0.25">
      <c r="A570" s="1">
        <v>36915</v>
      </c>
      <c r="B570" s="2">
        <v>0.625</v>
      </c>
      <c r="C570">
        <v>411</v>
      </c>
      <c r="D570">
        <v>618</v>
      </c>
      <c r="E570">
        <v>164</v>
      </c>
      <c r="F570">
        <f t="shared" si="162"/>
        <v>247</v>
      </c>
      <c r="G570" s="8">
        <v>13.9</v>
      </c>
      <c r="H570">
        <v>15</v>
      </c>
      <c r="I570">
        <v>567</v>
      </c>
      <c r="J570">
        <f t="shared" si="163"/>
        <v>24</v>
      </c>
      <c r="K570" s="11">
        <f t="shared" si="164"/>
        <v>-0.98390539150889122</v>
      </c>
      <c r="L570">
        <f t="shared" si="165"/>
        <v>-12.023231877812073</v>
      </c>
      <c r="M570">
        <f t="shared" si="166"/>
        <v>15.132946135369799</v>
      </c>
      <c r="N570" s="8">
        <f t="shared" si="167"/>
        <v>-0.82020338024752448</v>
      </c>
      <c r="O570" s="8">
        <f t="shared" si="168"/>
        <v>-0.34018127258095571</v>
      </c>
      <c r="P570" s="4">
        <f t="shared" si="169"/>
        <v>0.32312647485085161</v>
      </c>
      <c r="Q570" s="7">
        <f t="shared" si="170"/>
        <v>0.32903133124461115</v>
      </c>
      <c r="R570" s="4">
        <f t="shared" si="171"/>
        <v>-0.81606424101729991</v>
      </c>
      <c r="S570" s="4">
        <f t="shared" si="172"/>
        <v>-0.81606424101729991</v>
      </c>
      <c r="T570" s="4">
        <f t="shared" si="173"/>
        <v>0</v>
      </c>
      <c r="U570" s="7">
        <f t="shared" si="174"/>
        <v>-0.81606424101729991</v>
      </c>
      <c r="V570" s="4">
        <f t="shared" si="160"/>
        <v>0.5466402024061261</v>
      </c>
      <c r="W570" s="14">
        <f t="shared" si="161"/>
        <v>495.58173793654743</v>
      </c>
      <c r="X570" s="7">
        <f t="shared" si="175"/>
        <v>30.006406482937791</v>
      </c>
      <c r="Y570" s="4">
        <f t="shared" si="176"/>
        <v>1.8824088375846095</v>
      </c>
      <c r="Z570" s="7">
        <f t="shared" si="177"/>
        <v>18.74045991202134</v>
      </c>
      <c r="AA570" s="14">
        <f t="shared" si="178"/>
        <v>2.1589627139585343</v>
      </c>
      <c r="AB570" s="15">
        <v>0.453846154</v>
      </c>
      <c r="AC570" s="16">
        <f t="shared" si="179"/>
        <v>0.34038461549999999</v>
      </c>
    </row>
    <row r="571" spans="1:29" x14ac:dyDescent="0.25">
      <c r="A571" s="1">
        <v>36915</v>
      </c>
      <c r="B571" s="2">
        <v>0.66666666666666663</v>
      </c>
      <c r="C571">
        <v>44</v>
      </c>
      <c r="D571">
        <v>0</v>
      </c>
      <c r="E571">
        <v>44</v>
      </c>
      <c r="F571">
        <f t="shared" si="162"/>
        <v>0</v>
      </c>
      <c r="G571" s="8">
        <v>10.6</v>
      </c>
      <c r="H571">
        <v>16</v>
      </c>
      <c r="I571">
        <v>568</v>
      </c>
      <c r="J571">
        <f t="shared" si="163"/>
        <v>24</v>
      </c>
      <c r="K571" s="11">
        <f t="shared" si="164"/>
        <v>-0.98390539150889122</v>
      </c>
      <c r="L571">
        <f t="shared" si="165"/>
        <v>-12.023231877812073</v>
      </c>
      <c r="M571">
        <f t="shared" si="166"/>
        <v>16.132946135369799</v>
      </c>
      <c r="N571" s="8">
        <f t="shared" si="167"/>
        <v>-1.0820027680466739</v>
      </c>
      <c r="O571" s="8">
        <f t="shared" si="168"/>
        <v>-0.34018127258095571</v>
      </c>
      <c r="P571" s="4">
        <f t="shared" si="169"/>
        <v>0.16122452296065271</v>
      </c>
      <c r="Q571" s="7">
        <f t="shared" si="170"/>
        <v>0.1619312823706209</v>
      </c>
      <c r="R571" s="4">
        <f t="shared" si="171"/>
        <v>-1.0034638410686127</v>
      </c>
      <c r="S571" s="4">
        <f t="shared" si="172"/>
        <v>-1.0034638410686127</v>
      </c>
      <c r="T571" s="4">
        <f t="shared" si="173"/>
        <v>0</v>
      </c>
      <c r="U571" s="7">
        <f t="shared" si="174"/>
        <v>-1.0034638410686127</v>
      </c>
      <c r="V571" s="4">
        <f t="shared" si="160"/>
        <v>0.35191017836551486</v>
      </c>
      <c r="W571" s="14">
        <f t="shared" si="161"/>
        <v>42.32534198402869</v>
      </c>
      <c r="X571" s="7">
        <f t="shared" si="175"/>
        <v>11.975573614480933</v>
      </c>
      <c r="Y571" s="4">
        <f t="shared" si="176"/>
        <v>-4.8971843209551693</v>
      </c>
      <c r="Z571" s="7">
        <f t="shared" si="177"/>
        <v>20.035362205302437</v>
      </c>
      <c r="AA571" s="14">
        <f t="shared" si="178"/>
        <v>0.19712752845984768</v>
      </c>
      <c r="AB571" s="15">
        <v>1.8307692310000001</v>
      </c>
      <c r="AC571" s="16">
        <f t="shared" si="179"/>
        <v>1.3730769232500002</v>
      </c>
    </row>
    <row r="572" spans="1:29" x14ac:dyDescent="0.25">
      <c r="A572" s="1">
        <v>36915</v>
      </c>
      <c r="B572" s="2">
        <v>0.70833333333333337</v>
      </c>
      <c r="C572">
        <v>7</v>
      </c>
      <c r="D572">
        <v>0</v>
      </c>
      <c r="E572">
        <v>7</v>
      </c>
      <c r="F572">
        <f t="shared" si="162"/>
        <v>0</v>
      </c>
      <c r="G572" s="8">
        <v>8.3000000000000007</v>
      </c>
      <c r="H572">
        <v>17</v>
      </c>
      <c r="I572">
        <v>569</v>
      </c>
      <c r="J572">
        <f t="shared" si="163"/>
        <v>24</v>
      </c>
      <c r="K572" s="11">
        <f t="shared" si="164"/>
        <v>-0.98390539150889122</v>
      </c>
      <c r="L572">
        <f t="shared" si="165"/>
        <v>-12.023231877812073</v>
      </c>
      <c r="M572">
        <f t="shared" si="166"/>
        <v>17.132946135369799</v>
      </c>
      <c r="N572" s="8">
        <f t="shared" si="167"/>
        <v>-1.3438021558458233</v>
      </c>
      <c r="O572" s="8">
        <f t="shared" si="168"/>
        <v>-0.34018127258095571</v>
      </c>
      <c r="P572" s="4">
        <f t="shared" si="169"/>
        <v>0</v>
      </c>
      <c r="Q572" s="7">
        <f t="shared" si="170"/>
        <v>0</v>
      </c>
      <c r="R572" s="4">
        <f t="shared" si="171"/>
        <v>0</v>
      </c>
      <c r="S572" s="4">
        <f t="shared" si="172"/>
        <v>0</v>
      </c>
      <c r="T572" s="4">
        <f t="shared" si="173"/>
        <v>0</v>
      </c>
      <c r="U572" s="7">
        <f t="shared" si="174"/>
        <v>0</v>
      </c>
      <c r="V572" s="4">
        <f t="shared" si="160"/>
        <v>0.38268428076468186</v>
      </c>
      <c r="W572" s="14">
        <f t="shared" si="161"/>
        <v>6.7335771338227461</v>
      </c>
      <c r="X572" s="7">
        <f t="shared" si="175"/>
        <v>8.5188412568492407</v>
      </c>
      <c r="Y572" s="4">
        <f t="shared" si="176"/>
        <v>-6.1969156874246849</v>
      </c>
      <c r="Z572" s="7">
        <f t="shared" si="177"/>
        <v>20.283610896298114</v>
      </c>
      <c r="AA572" s="14">
        <f t="shared" si="178"/>
        <v>3.174977946809731E-2</v>
      </c>
      <c r="AB572" s="15">
        <v>1.430769154</v>
      </c>
      <c r="AC572" s="16">
        <f t="shared" si="179"/>
        <v>1.0730768655</v>
      </c>
    </row>
    <row r="573" spans="1:29" x14ac:dyDescent="0.25">
      <c r="A573" s="1">
        <v>36915</v>
      </c>
      <c r="B573" s="2">
        <v>0.75</v>
      </c>
      <c r="C573">
        <v>0</v>
      </c>
      <c r="D573">
        <v>0</v>
      </c>
      <c r="E573">
        <v>0</v>
      </c>
      <c r="F573">
        <f t="shared" si="162"/>
        <v>0</v>
      </c>
      <c r="G573" s="8">
        <v>8.9</v>
      </c>
      <c r="H573">
        <v>18</v>
      </c>
      <c r="I573">
        <v>570</v>
      </c>
      <c r="J573">
        <f t="shared" si="163"/>
        <v>24</v>
      </c>
      <c r="K573" s="11">
        <f t="shared" si="164"/>
        <v>-0.98390539150889122</v>
      </c>
      <c r="L573">
        <f t="shared" si="165"/>
        <v>-12.023231877812073</v>
      </c>
      <c r="M573">
        <f t="shared" si="166"/>
        <v>18.132946135369799</v>
      </c>
      <c r="N573" s="8">
        <f t="shared" si="167"/>
        <v>-1.6056015436449729</v>
      </c>
      <c r="O573" s="8">
        <f t="shared" si="168"/>
        <v>-0.34018127258095571</v>
      </c>
      <c r="P573" s="4">
        <f t="shared" si="169"/>
        <v>0</v>
      </c>
      <c r="Q573" s="7">
        <f t="shared" si="170"/>
        <v>0</v>
      </c>
      <c r="R573" s="4">
        <f t="shared" si="171"/>
        <v>0</v>
      </c>
      <c r="S573" s="4">
        <f t="shared" si="172"/>
        <v>0</v>
      </c>
      <c r="T573" s="4">
        <f t="shared" si="173"/>
        <v>0</v>
      </c>
      <c r="U573" s="7">
        <f t="shared" si="174"/>
        <v>0</v>
      </c>
      <c r="V573" s="4">
        <f t="shared" si="160"/>
        <v>0.38268428076468186</v>
      </c>
      <c r="W573" s="14">
        <f t="shared" si="161"/>
        <v>0</v>
      </c>
      <c r="X573" s="7">
        <f t="shared" si="175"/>
        <v>8.9</v>
      </c>
      <c r="Y573" s="4">
        <f t="shared" si="176"/>
        <v>-6.0536000000000003</v>
      </c>
      <c r="Z573" s="7">
        <f t="shared" si="177"/>
        <v>20.256237600000002</v>
      </c>
      <c r="AA573" s="14">
        <f t="shared" si="178"/>
        <v>0</v>
      </c>
      <c r="AB573" s="15">
        <v>3.269230769</v>
      </c>
      <c r="AC573" s="16">
        <f t="shared" si="179"/>
        <v>2.45192307675</v>
      </c>
    </row>
    <row r="574" spans="1:29" x14ac:dyDescent="0.25">
      <c r="A574" s="1">
        <v>36915</v>
      </c>
      <c r="B574" s="2">
        <v>0.79166666666666663</v>
      </c>
      <c r="C574">
        <v>0</v>
      </c>
      <c r="D574">
        <v>0</v>
      </c>
      <c r="E574">
        <v>0</v>
      </c>
      <c r="F574">
        <f t="shared" si="162"/>
        <v>0</v>
      </c>
      <c r="G574" s="8">
        <v>8.9</v>
      </c>
      <c r="H574">
        <v>19</v>
      </c>
      <c r="I574">
        <v>571</v>
      </c>
      <c r="J574">
        <f t="shared" si="163"/>
        <v>24</v>
      </c>
      <c r="K574" s="11">
        <f t="shared" si="164"/>
        <v>-0.98390539150889122</v>
      </c>
      <c r="L574">
        <f t="shared" si="165"/>
        <v>-12.023231877812073</v>
      </c>
      <c r="M574">
        <f t="shared" si="166"/>
        <v>19.132946135369799</v>
      </c>
      <c r="N574" s="8">
        <f t="shared" si="167"/>
        <v>-1.8674009314441222</v>
      </c>
      <c r="O574" s="8">
        <f t="shared" si="168"/>
        <v>-0.34018127258095571</v>
      </c>
      <c r="P574" s="4">
        <f t="shared" si="169"/>
        <v>0</v>
      </c>
      <c r="Q574" s="7">
        <f t="shared" si="170"/>
        <v>0</v>
      </c>
      <c r="R574" s="4">
        <f t="shared" si="171"/>
        <v>0</v>
      </c>
      <c r="S574" s="4">
        <f t="shared" si="172"/>
        <v>0</v>
      </c>
      <c r="T574" s="4">
        <f t="shared" si="173"/>
        <v>0</v>
      </c>
      <c r="U574" s="7">
        <f t="shared" si="174"/>
        <v>0</v>
      </c>
      <c r="V574" s="4">
        <f t="shared" si="160"/>
        <v>0.38268428076468186</v>
      </c>
      <c r="W574" s="14">
        <f t="shared" si="161"/>
        <v>0</v>
      </c>
      <c r="X574" s="7">
        <f t="shared" si="175"/>
        <v>8.9</v>
      </c>
      <c r="Y574" s="4">
        <f t="shared" si="176"/>
        <v>-6.0536000000000003</v>
      </c>
      <c r="Z574" s="7">
        <f t="shared" si="177"/>
        <v>20.256237600000002</v>
      </c>
      <c r="AA574" s="14">
        <f t="shared" si="178"/>
        <v>0</v>
      </c>
      <c r="AB574" s="15">
        <v>4.3153846150000001</v>
      </c>
      <c r="AC574" s="16">
        <f t="shared" si="179"/>
        <v>3.2365384612500003</v>
      </c>
    </row>
    <row r="575" spans="1:29" x14ac:dyDescent="0.25">
      <c r="A575" s="1">
        <v>36915</v>
      </c>
      <c r="B575" s="2">
        <v>0.83333333333333337</v>
      </c>
      <c r="C575">
        <v>0</v>
      </c>
      <c r="D575">
        <v>0</v>
      </c>
      <c r="E575">
        <v>0</v>
      </c>
      <c r="F575">
        <f t="shared" si="162"/>
        <v>0</v>
      </c>
      <c r="G575" s="8">
        <v>8.3000000000000007</v>
      </c>
      <c r="H575">
        <v>20</v>
      </c>
      <c r="I575">
        <v>572</v>
      </c>
      <c r="J575">
        <f t="shared" si="163"/>
        <v>24</v>
      </c>
      <c r="K575" s="11">
        <f t="shared" si="164"/>
        <v>-0.98390539150889122</v>
      </c>
      <c r="L575">
        <f t="shared" si="165"/>
        <v>-12.023231877812073</v>
      </c>
      <c r="M575">
        <f t="shared" si="166"/>
        <v>20.132946135369799</v>
      </c>
      <c r="N575" s="8">
        <f t="shared" si="167"/>
        <v>-2.1292003192432714</v>
      </c>
      <c r="O575" s="8">
        <f t="shared" si="168"/>
        <v>-0.34018127258095571</v>
      </c>
      <c r="P575" s="4">
        <f t="shared" si="169"/>
        <v>0</v>
      </c>
      <c r="Q575" s="7">
        <f t="shared" si="170"/>
        <v>0</v>
      </c>
      <c r="R575" s="4">
        <f t="shared" si="171"/>
        <v>0</v>
      </c>
      <c r="S575" s="4">
        <f t="shared" si="172"/>
        <v>0</v>
      </c>
      <c r="T575" s="4">
        <f t="shared" si="173"/>
        <v>1</v>
      </c>
      <c r="U575" s="7">
        <f t="shared" si="174"/>
        <v>0</v>
      </c>
      <c r="V575" s="4">
        <f t="shared" si="160"/>
        <v>0.38268428076468186</v>
      </c>
      <c r="W575" s="14">
        <f t="shared" si="161"/>
        <v>0</v>
      </c>
      <c r="X575" s="7">
        <f t="shared" si="175"/>
        <v>8.3000000000000007</v>
      </c>
      <c r="Y575" s="4">
        <f t="shared" si="176"/>
        <v>-6.2791999999999994</v>
      </c>
      <c r="Z575" s="7">
        <f t="shared" si="177"/>
        <v>20.2993272</v>
      </c>
      <c r="AA575" s="14">
        <f t="shared" si="178"/>
        <v>0</v>
      </c>
      <c r="AB575" s="15">
        <v>3.4461538460000001</v>
      </c>
      <c r="AC575" s="16">
        <f t="shared" si="179"/>
        <v>2.5846153845000002</v>
      </c>
    </row>
    <row r="576" spans="1:29" x14ac:dyDescent="0.25">
      <c r="A576" s="1">
        <v>36915</v>
      </c>
      <c r="B576" s="2">
        <v>0.875</v>
      </c>
      <c r="C576">
        <v>0</v>
      </c>
      <c r="D576">
        <v>0</v>
      </c>
      <c r="E576">
        <v>0</v>
      </c>
      <c r="F576">
        <f t="shared" si="162"/>
        <v>0</v>
      </c>
      <c r="G576" s="8">
        <v>8.3000000000000007</v>
      </c>
      <c r="H576">
        <v>21</v>
      </c>
      <c r="I576">
        <v>573</v>
      </c>
      <c r="J576">
        <f t="shared" si="163"/>
        <v>24</v>
      </c>
      <c r="K576" s="11">
        <f t="shared" si="164"/>
        <v>-0.98390539150889122</v>
      </c>
      <c r="L576">
        <f t="shared" si="165"/>
        <v>-12.023231877812073</v>
      </c>
      <c r="M576">
        <f t="shared" si="166"/>
        <v>21.132946135369799</v>
      </c>
      <c r="N576" s="8">
        <f t="shared" si="167"/>
        <v>-2.3909997070424209</v>
      </c>
      <c r="O576" s="8">
        <f t="shared" si="168"/>
        <v>-0.34018127258095571</v>
      </c>
      <c r="P576" s="4">
        <f t="shared" si="169"/>
        <v>0</v>
      </c>
      <c r="Q576" s="7">
        <f t="shared" si="170"/>
        <v>0</v>
      </c>
      <c r="R576" s="4">
        <f t="shared" si="171"/>
        <v>0</v>
      </c>
      <c r="S576" s="4">
        <f t="shared" si="172"/>
        <v>0</v>
      </c>
      <c r="T576" s="4">
        <f t="shared" si="173"/>
        <v>1</v>
      </c>
      <c r="U576" s="7">
        <f t="shared" si="174"/>
        <v>0</v>
      </c>
      <c r="V576" s="4">
        <f t="shared" si="160"/>
        <v>0.38268428076468186</v>
      </c>
      <c r="W576" s="14">
        <f t="shared" si="161"/>
        <v>0</v>
      </c>
      <c r="X576" s="7">
        <f t="shared" si="175"/>
        <v>8.3000000000000007</v>
      </c>
      <c r="Y576" s="4">
        <f t="shared" si="176"/>
        <v>-6.2791999999999994</v>
      </c>
      <c r="Z576" s="7">
        <f t="shared" si="177"/>
        <v>20.2993272</v>
      </c>
      <c r="AA576" s="14">
        <f t="shared" si="178"/>
        <v>0</v>
      </c>
      <c r="AB576" s="15">
        <v>2.3384616920000001</v>
      </c>
      <c r="AC576" s="16">
        <f t="shared" si="179"/>
        <v>1.7538462690000001</v>
      </c>
    </row>
    <row r="577" spans="1:29" x14ac:dyDescent="0.25">
      <c r="A577" s="1">
        <v>36915</v>
      </c>
      <c r="B577" s="2">
        <v>0.91666666666666663</v>
      </c>
      <c r="C577">
        <v>0</v>
      </c>
      <c r="D577">
        <v>0</v>
      </c>
      <c r="E577">
        <v>0</v>
      </c>
      <c r="F577">
        <f t="shared" si="162"/>
        <v>0</v>
      </c>
      <c r="G577" s="8">
        <v>7.2</v>
      </c>
      <c r="H577">
        <v>22</v>
      </c>
      <c r="I577">
        <v>574</v>
      </c>
      <c r="J577">
        <f t="shared" si="163"/>
        <v>24</v>
      </c>
      <c r="K577" s="11">
        <f t="shared" si="164"/>
        <v>-0.98390539150889122</v>
      </c>
      <c r="L577">
        <f t="shared" si="165"/>
        <v>-12.023231877812073</v>
      </c>
      <c r="M577">
        <f t="shared" si="166"/>
        <v>22.132946135369799</v>
      </c>
      <c r="N577" s="8">
        <f t="shared" si="167"/>
        <v>-2.6527990948415705</v>
      </c>
      <c r="O577" s="8">
        <f t="shared" si="168"/>
        <v>-0.34018127258095571</v>
      </c>
      <c r="P577" s="4">
        <f t="shared" si="169"/>
        <v>0</v>
      </c>
      <c r="Q577" s="7">
        <f t="shared" si="170"/>
        <v>0</v>
      </c>
      <c r="R577" s="4">
        <f t="shared" si="171"/>
        <v>0</v>
      </c>
      <c r="S577" s="4">
        <f t="shared" si="172"/>
        <v>0</v>
      </c>
      <c r="T577" s="4">
        <f t="shared" si="173"/>
        <v>1</v>
      </c>
      <c r="U577" s="7">
        <f t="shared" si="174"/>
        <v>0</v>
      </c>
      <c r="V577" s="4">
        <f t="shared" si="160"/>
        <v>0.38268428076468186</v>
      </c>
      <c r="W577" s="14">
        <f t="shared" si="161"/>
        <v>0</v>
      </c>
      <c r="X577" s="7">
        <f t="shared" si="175"/>
        <v>7.2</v>
      </c>
      <c r="Y577" s="4">
        <f t="shared" si="176"/>
        <v>-6.6928000000000001</v>
      </c>
      <c r="Z577" s="7">
        <f t="shared" si="177"/>
        <v>20.378324800000001</v>
      </c>
      <c r="AA577" s="14">
        <f t="shared" si="178"/>
        <v>0</v>
      </c>
      <c r="AB577" s="15">
        <v>1.776923077</v>
      </c>
      <c r="AC577" s="16">
        <f t="shared" si="179"/>
        <v>1.3326923077499999</v>
      </c>
    </row>
    <row r="578" spans="1:29" x14ac:dyDescent="0.25">
      <c r="A578" s="1">
        <v>36915</v>
      </c>
      <c r="B578" s="2">
        <v>0.95833333333333337</v>
      </c>
      <c r="C578">
        <v>0</v>
      </c>
      <c r="D578">
        <v>0</v>
      </c>
      <c r="E578">
        <v>0</v>
      </c>
      <c r="F578">
        <f t="shared" si="162"/>
        <v>0</v>
      </c>
      <c r="G578" s="8">
        <v>7.8</v>
      </c>
      <c r="H578">
        <v>23</v>
      </c>
      <c r="I578">
        <v>575</v>
      </c>
      <c r="J578">
        <f t="shared" si="163"/>
        <v>24</v>
      </c>
      <c r="K578" s="11">
        <f t="shared" si="164"/>
        <v>-0.98390539150889122</v>
      </c>
      <c r="L578">
        <f t="shared" si="165"/>
        <v>-12.023231877812073</v>
      </c>
      <c r="M578">
        <f t="shared" si="166"/>
        <v>23.132946135369799</v>
      </c>
      <c r="N578" s="8">
        <f t="shared" si="167"/>
        <v>-2.9145984826407201</v>
      </c>
      <c r="O578" s="8">
        <f t="shared" si="168"/>
        <v>-0.34018127258095571</v>
      </c>
      <c r="P578" s="4">
        <f t="shared" si="169"/>
        <v>0</v>
      </c>
      <c r="Q578" s="7">
        <f t="shared" si="170"/>
        <v>0</v>
      </c>
      <c r="R578" s="4">
        <f t="shared" si="171"/>
        <v>0</v>
      </c>
      <c r="S578" s="4">
        <f t="shared" si="172"/>
        <v>0</v>
      </c>
      <c r="T578" s="4">
        <f t="shared" si="173"/>
        <v>1</v>
      </c>
      <c r="U578" s="7">
        <f t="shared" si="174"/>
        <v>0</v>
      </c>
      <c r="V578" s="4">
        <f t="shared" si="160"/>
        <v>0.38268428076468186</v>
      </c>
      <c r="W578" s="14">
        <f t="shared" si="161"/>
        <v>0</v>
      </c>
      <c r="X578" s="7">
        <f t="shared" si="175"/>
        <v>7.8</v>
      </c>
      <c r="Y578" s="4">
        <f t="shared" si="176"/>
        <v>-6.4672000000000001</v>
      </c>
      <c r="Z578" s="7">
        <f t="shared" si="177"/>
        <v>20.3352352</v>
      </c>
      <c r="AA578" s="14">
        <f t="shared" si="178"/>
        <v>0</v>
      </c>
      <c r="AB578" s="15">
        <v>1.269230692</v>
      </c>
      <c r="AC578" s="16">
        <f t="shared" si="179"/>
        <v>0.95192301900000009</v>
      </c>
    </row>
    <row r="579" spans="1:29" x14ac:dyDescent="0.25">
      <c r="A579" s="1">
        <v>36915</v>
      </c>
      <c r="B579" s="3">
        <v>1</v>
      </c>
      <c r="C579">
        <v>0</v>
      </c>
      <c r="D579">
        <v>0</v>
      </c>
      <c r="E579">
        <v>0</v>
      </c>
      <c r="F579">
        <f t="shared" si="162"/>
        <v>0</v>
      </c>
      <c r="G579" s="8">
        <v>6.7</v>
      </c>
      <c r="H579">
        <v>24</v>
      </c>
      <c r="I579">
        <v>576</v>
      </c>
      <c r="J579">
        <f t="shared" si="163"/>
        <v>24</v>
      </c>
      <c r="K579" s="11">
        <f t="shared" si="164"/>
        <v>-0.98390539150889122</v>
      </c>
      <c r="L579">
        <f t="shared" si="165"/>
        <v>-12.023231877812073</v>
      </c>
      <c r="M579">
        <f t="shared" si="166"/>
        <v>24.132946135369799</v>
      </c>
      <c r="N579" s="8">
        <f t="shared" si="167"/>
        <v>-3.1763978704398692</v>
      </c>
      <c r="O579" s="8">
        <f t="shared" si="168"/>
        <v>-0.34018127258095571</v>
      </c>
      <c r="P579" s="4">
        <f t="shared" si="169"/>
        <v>0</v>
      </c>
      <c r="Q579" s="7">
        <f t="shared" si="170"/>
        <v>0</v>
      </c>
      <c r="R579" s="4">
        <f t="shared" si="171"/>
        <v>0</v>
      </c>
      <c r="S579" s="4">
        <f t="shared" si="172"/>
        <v>0</v>
      </c>
      <c r="T579" s="4">
        <f t="shared" si="173"/>
        <v>1</v>
      </c>
      <c r="U579" s="7">
        <f t="shared" si="174"/>
        <v>0</v>
      </c>
      <c r="V579" s="4">
        <f t="shared" si="160"/>
        <v>0.38268428076468186</v>
      </c>
      <c r="W579" s="14">
        <f t="shared" si="161"/>
        <v>0</v>
      </c>
      <c r="X579" s="7">
        <f t="shared" si="175"/>
        <v>6.7</v>
      </c>
      <c r="Y579" s="4">
        <f t="shared" si="176"/>
        <v>-6.8808000000000007</v>
      </c>
      <c r="Z579" s="7">
        <f t="shared" si="177"/>
        <v>20.414232800000001</v>
      </c>
      <c r="AA579" s="14">
        <f t="shared" si="178"/>
        <v>0</v>
      </c>
      <c r="AB579" s="15">
        <v>1.0153846150000001</v>
      </c>
      <c r="AC579" s="16">
        <f t="shared" si="179"/>
        <v>0.76153846125000002</v>
      </c>
    </row>
    <row r="580" spans="1:29" x14ac:dyDescent="0.25">
      <c r="A580" s="1">
        <v>36916</v>
      </c>
      <c r="B580" s="2">
        <v>4.1666666666666664E-2</v>
      </c>
      <c r="C580">
        <v>0</v>
      </c>
      <c r="D580">
        <v>0</v>
      </c>
      <c r="E580">
        <v>0</v>
      </c>
      <c r="F580">
        <f t="shared" si="162"/>
        <v>0</v>
      </c>
      <c r="G580" s="8">
        <v>6.7</v>
      </c>
      <c r="H580">
        <v>1</v>
      </c>
      <c r="I580">
        <v>577</v>
      </c>
      <c r="J580">
        <f t="shared" si="163"/>
        <v>25</v>
      </c>
      <c r="K580" s="11">
        <f t="shared" si="164"/>
        <v>-0.9666438934122441</v>
      </c>
      <c r="L580">
        <f t="shared" si="165"/>
        <v>-12.271662059350163</v>
      </c>
      <c r="M580">
        <f t="shared" si="166"/>
        <v>1.128805632344164</v>
      </c>
      <c r="N580" s="8">
        <f t="shared" si="167"/>
        <v>2.8460720300978588</v>
      </c>
      <c r="O580" s="8">
        <f t="shared" si="168"/>
        <v>-0.33621368517279981</v>
      </c>
      <c r="P580" s="4">
        <f t="shared" si="169"/>
        <v>0</v>
      </c>
      <c r="Q580" s="7">
        <f t="shared" si="170"/>
        <v>0</v>
      </c>
      <c r="R580" s="4">
        <f t="shared" si="171"/>
        <v>0</v>
      </c>
      <c r="S580" s="4">
        <f t="shared" si="172"/>
        <v>0</v>
      </c>
      <c r="T580" s="4">
        <f t="shared" si="173"/>
        <v>1</v>
      </c>
      <c r="U580" s="7">
        <f t="shared" si="174"/>
        <v>0</v>
      </c>
      <c r="V580" s="4">
        <f t="shared" ref="V580:V643" si="180">IF(COS(Q580)*COS(U580-0)*SIN(0.3927)+SIN(Q580)*COS(0.3927)&gt;0, COS(Q580)*COS(U580-0)*SIN(0.3927)+SIN(Q580)*COS(0.3927),0)</f>
        <v>0.38268428076468186</v>
      </c>
      <c r="W580" s="14">
        <f t="shared" ref="W580:W643" si="181">+(D580*V580+E580*(1+COS(0.3927))/2)</f>
        <v>0</v>
      </c>
      <c r="X580" s="7">
        <f t="shared" si="175"/>
        <v>6.7</v>
      </c>
      <c r="Y580" s="4">
        <f t="shared" si="176"/>
        <v>-6.8808000000000007</v>
      </c>
      <c r="Z580" s="7">
        <f t="shared" si="177"/>
        <v>20.414232800000001</v>
      </c>
      <c r="AA580" s="14">
        <f t="shared" si="178"/>
        <v>0</v>
      </c>
      <c r="AB580" s="15">
        <v>0.96923076900000005</v>
      </c>
      <c r="AC580" s="16">
        <f t="shared" si="179"/>
        <v>0.72692307675000001</v>
      </c>
    </row>
    <row r="581" spans="1:29" x14ac:dyDescent="0.25">
      <c r="A581" s="1">
        <v>36916</v>
      </c>
      <c r="B581" s="2">
        <v>8.3333333333333329E-2</v>
      </c>
      <c r="C581">
        <v>0</v>
      </c>
      <c r="D581">
        <v>0</v>
      </c>
      <c r="E581">
        <v>0</v>
      </c>
      <c r="F581">
        <f t="shared" ref="F581:F644" si="182">C581-E581</f>
        <v>0</v>
      </c>
      <c r="G581" s="8">
        <v>5.6</v>
      </c>
      <c r="H581">
        <v>2</v>
      </c>
      <c r="I581">
        <v>578</v>
      </c>
      <c r="J581">
        <f t="shared" ref="J581:J644" si="183">QUOTIENT(I581+23,24)</f>
        <v>25</v>
      </c>
      <c r="K581" s="11">
        <f t="shared" ref="K581:K644" si="184">(J581-81)*360*PI()/(364*180)</f>
        <v>-0.9666438934122441</v>
      </c>
      <c r="L581">
        <f t="shared" ref="L581:L644" si="185">9.87*SIN(2*K581)-7.53*COS(K581)-1.5*SIN(K581)</f>
        <v>-12.271662059350163</v>
      </c>
      <c r="M581">
        <f t="shared" ref="M581:M644" si="186">H581+(20+L581)/60</f>
        <v>2.128805632344164</v>
      </c>
      <c r="N581" s="8">
        <f t="shared" ref="N581:N644" si="187">15*PI()*(12-M581)/180</f>
        <v>2.5842726422987092</v>
      </c>
      <c r="O581" s="8">
        <f t="shared" ref="O581:O644" si="188">23.45*SIN(360*(J581-81)*PI()/(180*365))*PI()/180</f>
        <v>-0.33621368517279981</v>
      </c>
      <c r="P581" s="4">
        <f t="shared" ref="P581:P644" si="189">IF(SIN(O581)*SIN(0.62977)+COS(O581)*COS(0.62977)*COS(N581)&lt;0,0,SIN(O581)*SIN(0.62977)+COS(O581)*COS(0.62977)*COS(N581))</f>
        <v>0</v>
      </c>
      <c r="Q581" s="7">
        <f t="shared" ref="Q581:Q644" si="190">ASIN(P581)</f>
        <v>0</v>
      </c>
      <c r="R581" s="4">
        <f t="shared" ref="R581:R644" si="191">IF(Q581&gt;0,ASIN(COS(O581)*SIN(N581)/COS(Q581)),0)</f>
        <v>0</v>
      </c>
      <c r="S581" s="4">
        <f t="shared" ref="S581:S644" si="192">IF((OR(COS(N581)&gt;(TAN(O581)/TAN(0.62977)),R581=0)),R581,PI()-R581)</f>
        <v>0</v>
      </c>
      <c r="T581" s="4">
        <f t="shared" ref="T581:T644" si="193">IF(COS(N581)&gt;(TAN(O581)/TAN(0.62977)),0,1)</f>
        <v>1</v>
      </c>
      <c r="U581" s="7">
        <f t="shared" ref="U581:U644" si="194">IF((AND(COS(N581)&lt;(TAN(O581)/TAN(0.62977)),R581&lt;0)),-PI()-R581,S581)</f>
        <v>0</v>
      </c>
      <c r="V581" s="4">
        <f t="shared" si="180"/>
        <v>0.38268428076468186</v>
      </c>
      <c r="W581" s="14">
        <f t="shared" si="181"/>
        <v>0</v>
      </c>
      <c r="X581" s="7">
        <f t="shared" ref="X581:X644" si="195">G581+((46-20)/800)*W581</f>
        <v>5.6</v>
      </c>
      <c r="Y581" s="4">
        <f t="shared" ref="Y581:Y644" si="196">(0.376*(X581-25))</f>
        <v>-7.2943999999999996</v>
      </c>
      <c r="Z581" s="7">
        <f t="shared" ref="Z581:Z644" si="197">(0.191*(100-Y581))</f>
        <v>20.493230399999998</v>
      </c>
      <c r="AA581" s="14">
        <f t="shared" ref="AA581:AA644" si="198">(370*12)*(Z581/19.1)*(W581/1000)/1000</f>
        <v>0</v>
      </c>
      <c r="AB581" s="15">
        <v>1.3461539229999999</v>
      </c>
      <c r="AC581" s="16">
        <f t="shared" ref="AC581:AC644" si="199">+AB581*0.75</f>
        <v>1.0096154422499999</v>
      </c>
    </row>
    <row r="582" spans="1:29" x14ac:dyDescent="0.25">
      <c r="A582" s="1">
        <v>36916</v>
      </c>
      <c r="B582" s="2">
        <v>0.125</v>
      </c>
      <c r="C582">
        <v>0</v>
      </c>
      <c r="D582">
        <v>0</v>
      </c>
      <c r="E582">
        <v>0</v>
      </c>
      <c r="F582">
        <f t="shared" si="182"/>
        <v>0</v>
      </c>
      <c r="G582" s="8">
        <v>5</v>
      </c>
      <c r="H582">
        <v>3</v>
      </c>
      <c r="I582">
        <v>579</v>
      </c>
      <c r="J582">
        <f t="shared" si="183"/>
        <v>25</v>
      </c>
      <c r="K582" s="11">
        <f t="shared" si="184"/>
        <v>-0.9666438934122441</v>
      </c>
      <c r="L582">
        <f t="shared" si="185"/>
        <v>-12.271662059350163</v>
      </c>
      <c r="M582">
        <f t="shared" si="186"/>
        <v>3.128805632344164</v>
      </c>
      <c r="N582" s="8">
        <f t="shared" si="187"/>
        <v>2.3224732544995601</v>
      </c>
      <c r="O582" s="8">
        <f t="shared" si="188"/>
        <v>-0.33621368517279981</v>
      </c>
      <c r="P582" s="4">
        <f t="shared" si="189"/>
        <v>0</v>
      </c>
      <c r="Q582" s="7">
        <f t="shared" si="190"/>
        <v>0</v>
      </c>
      <c r="R582" s="4">
        <f t="shared" si="191"/>
        <v>0</v>
      </c>
      <c r="S582" s="4">
        <f t="shared" si="192"/>
        <v>0</v>
      </c>
      <c r="T582" s="4">
        <f t="shared" si="193"/>
        <v>1</v>
      </c>
      <c r="U582" s="7">
        <f t="shared" si="194"/>
        <v>0</v>
      </c>
      <c r="V582" s="4">
        <f t="shared" si="180"/>
        <v>0.38268428076468186</v>
      </c>
      <c r="W582" s="14">
        <f t="shared" si="181"/>
        <v>0</v>
      </c>
      <c r="X582" s="7">
        <f t="shared" si="195"/>
        <v>5</v>
      </c>
      <c r="Y582" s="4">
        <f t="shared" si="196"/>
        <v>-7.52</v>
      </c>
      <c r="Z582" s="7">
        <f t="shared" si="197"/>
        <v>20.53632</v>
      </c>
      <c r="AA582" s="14">
        <f t="shared" si="198"/>
        <v>0</v>
      </c>
      <c r="AB582" s="15">
        <v>0.99230776899999995</v>
      </c>
      <c r="AC582" s="16">
        <f t="shared" si="199"/>
        <v>0.74423082674999996</v>
      </c>
    </row>
    <row r="583" spans="1:29" x14ac:dyDescent="0.25">
      <c r="A583" s="1">
        <v>36916</v>
      </c>
      <c r="B583" s="2">
        <v>0.16666666666666666</v>
      </c>
      <c r="C583">
        <v>0</v>
      </c>
      <c r="D583">
        <v>0</v>
      </c>
      <c r="E583">
        <v>0</v>
      </c>
      <c r="F583">
        <f t="shared" si="182"/>
        <v>0</v>
      </c>
      <c r="G583" s="8">
        <v>4.4000000000000004</v>
      </c>
      <c r="H583">
        <v>4</v>
      </c>
      <c r="I583">
        <v>580</v>
      </c>
      <c r="J583">
        <f t="shared" si="183"/>
        <v>25</v>
      </c>
      <c r="K583" s="11">
        <f t="shared" si="184"/>
        <v>-0.9666438934122441</v>
      </c>
      <c r="L583">
        <f t="shared" si="185"/>
        <v>-12.271662059350163</v>
      </c>
      <c r="M583">
        <f t="shared" si="186"/>
        <v>4.1288056323441635</v>
      </c>
      <c r="N583" s="8">
        <f t="shared" si="187"/>
        <v>2.060673866700411</v>
      </c>
      <c r="O583" s="8">
        <f t="shared" si="188"/>
        <v>-0.33621368517279981</v>
      </c>
      <c r="P583" s="4">
        <f t="shared" si="189"/>
        <v>0</v>
      </c>
      <c r="Q583" s="7">
        <f t="shared" si="190"/>
        <v>0</v>
      </c>
      <c r="R583" s="4">
        <f t="shared" si="191"/>
        <v>0</v>
      </c>
      <c r="S583" s="4">
        <f t="shared" si="192"/>
        <v>0</v>
      </c>
      <c r="T583" s="4">
        <f t="shared" si="193"/>
        <v>0</v>
      </c>
      <c r="U583" s="7">
        <f t="shared" si="194"/>
        <v>0</v>
      </c>
      <c r="V583" s="4">
        <f t="shared" si="180"/>
        <v>0.38268428076468186</v>
      </c>
      <c r="W583" s="14">
        <f t="shared" si="181"/>
        <v>0</v>
      </c>
      <c r="X583" s="7">
        <f t="shared" si="195"/>
        <v>4.4000000000000004</v>
      </c>
      <c r="Y583" s="4">
        <f t="shared" si="196"/>
        <v>-7.7456000000000005</v>
      </c>
      <c r="Z583" s="7">
        <f t="shared" si="197"/>
        <v>20.579409599999998</v>
      </c>
      <c r="AA583" s="14">
        <f t="shared" si="198"/>
        <v>0</v>
      </c>
      <c r="AB583" s="15">
        <v>0.94615381499999995</v>
      </c>
      <c r="AC583" s="16">
        <f t="shared" si="199"/>
        <v>0.70961536125000002</v>
      </c>
    </row>
    <row r="584" spans="1:29" x14ac:dyDescent="0.25">
      <c r="A584" s="1">
        <v>36916</v>
      </c>
      <c r="B584" s="2">
        <v>0.20833333333333334</v>
      </c>
      <c r="C584">
        <v>0</v>
      </c>
      <c r="D584">
        <v>0</v>
      </c>
      <c r="E584">
        <v>0</v>
      </c>
      <c r="F584">
        <f t="shared" si="182"/>
        <v>0</v>
      </c>
      <c r="G584" s="8">
        <v>3.9</v>
      </c>
      <c r="H584">
        <v>5</v>
      </c>
      <c r="I584">
        <v>581</v>
      </c>
      <c r="J584">
        <f t="shared" si="183"/>
        <v>25</v>
      </c>
      <c r="K584" s="11">
        <f t="shared" si="184"/>
        <v>-0.9666438934122441</v>
      </c>
      <c r="L584">
        <f t="shared" si="185"/>
        <v>-12.271662059350163</v>
      </c>
      <c r="M584">
        <f t="shared" si="186"/>
        <v>5.1288056323441635</v>
      </c>
      <c r="N584" s="8">
        <f t="shared" si="187"/>
        <v>1.7988744789012616</v>
      </c>
      <c r="O584" s="8">
        <f t="shared" si="188"/>
        <v>-0.33621368517279981</v>
      </c>
      <c r="P584" s="4">
        <f t="shared" si="189"/>
        <v>0</v>
      </c>
      <c r="Q584" s="7">
        <f t="shared" si="190"/>
        <v>0</v>
      </c>
      <c r="R584" s="4">
        <f t="shared" si="191"/>
        <v>0</v>
      </c>
      <c r="S584" s="4">
        <f t="shared" si="192"/>
        <v>0</v>
      </c>
      <c r="T584" s="4">
        <f t="shared" si="193"/>
        <v>0</v>
      </c>
      <c r="U584" s="7">
        <f t="shared" si="194"/>
        <v>0</v>
      </c>
      <c r="V584" s="4">
        <f t="shared" si="180"/>
        <v>0.38268428076468186</v>
      </c>
      <c r="W584" s="14">
        <f t="shared" si="181"/>
        <v>0</v>
      </c>
      <c r="X584" s="7">
        <f t="shared" si="195"/>
        <v>3.9</v>
      </c>
      <c r="Y584" s="4">
        <f t="shared" si="196"/>
        <v>-7.9336000000000002</v>
      </c>
      <c r="Z584" s="7">
        <f t="shared" si="197"/>
        <v>20.615317600000001</v>
      </c>
      <c r="AA584" s="14">
        <f t="shared" si="198"/>
        <v>0</v>
      </c>
      <c r="AB584" s="15">
        <v>1.2461538459999999</v>
      </c>
      <c r="AC584" s="16">
        <f t="shared" si="199"/>
        <v>0.93461538449999992</v>
      </c>
    </row>
    <row r="585" spans="1:29" x14ac:dyDescent="0.25">
      <c r="A585" s="1">
        <v>36916</v>
      </c>
      <c r="B585" s="2">
        <v>0.25</v>
      </c>
      <c r="C585">
        <v>0</v>
      </c>
      <c r="D585">
        <v>0</v>
      </c>
      <c r="E585">
        <v>0</v>
      </c>
      <c r="F585">
        <f t="shared" si="182"/>
        <v>0</v>
      </c>
      <c r="G585" s="8">
        <v>3.3</v>
      </c>
      <c r="H585">
        <v>6</v>
      </c>
      <c r="I585">
        <v>582</v>
      </c>
      <c r="J585">
        <f t="shared" si="183"/>
        <v>25</v>
      </c>
      <c r="K585" s="11">
        <f t="shared" si="184"/>
        <v>-0.9666438934122441</v>
      </c>
      <c r="L585">
        <f t="shared" si="185"/>
        <v>-12.271662059350163</v>
      </c>
      <c r="M585">
        <f t="shared" si="186"/>
        <v>6.1288056323441635</v>
      </c>
      <c r="N585" s="8">
        <f t="shared" si="187"/>
        <v>1.537075091102112</v>
      </c>
      <c r="O585" s="8">
        <f t="shared" si="188"/>
        <v>-0.33621368517279981</v>
      </c>
      <c r="P585" s="4">
        <f t="shared" si="189"/>
        <v>0</v>
      </c>
      <c r="Q585" s="7">
        <f t="shared" si="190"/>
        <v>0</v>
      </c>
      <c r="R585" s="4">
        <f t="shared" si="191"/>
        <v>0</v>
      </c>
      <c r="S585" s="4">
        <f t="shared" si="192"/>
        <v>0</v>
      </c>
      <c r="T585" s="4">
        <f t="shared" si="193"/>
        <v>0</v>
      </c>
      <c r="U585" s="7">
        <f t="shared" si="194"/>
        <v>0</v>
      </c>
      <c r="V585" s="4">
        <f t="shared" si="180"/>
        <v>0.38268428076468186</v>
      </c>
      <c r="W585" s="14">
        <f t="shared" si="181"/>
        <v>0</v>
      </c>
      <c r="X585" s="7">
        <f t="shared" si="195"/>
        <v>3.3</v>
      </c>
      <c r="Y585" s="4">
        <f t="shared" si="196"/>
        <v>-8.1592000000000002</v>
      </c>
      <c r="Z585" s="7">
        <f t="shared" si="197"/>
        <v>20.658407199999999</v>
      </c>
      <c r="AA585" s="14">
        <f t="shared" si="198"/>
        <v>0</v>
      </c>
      <c r="AB585" s="15">
        <v>2.0307692309999998</v>
      </c>
      <c r="AC585" s="16">
        <f t="shared" si="199"/>
        <v>1.5230769232499999</v>
      </c>
    </row>
    <row r="586" spans="1:29" x14ac:dyDescent="0.25">
      <c r="A586" s="1">
        <v>36916</v>
      </c>
      <c r="B586" s="2">
        <v>0.29166666666666669</v>
      </c>
      <c r="C586">
        <v>0</v>
      </c>
      <c r="D586">
        <v>0</v>
      </c>
      <c r="E586">
        <v>0</v>
      </c>
      <c r="F586">
        <f t="shared" si="182"/>
        <v>0</v>
      </c>
      <c r="G586" s="8">
        <v>3.3</v>
      </c>
      <c r="H586">
        <v>7</v>
      </c>
      <c r="I586">
        <v>583</v>
      </c>
      <c r="J586">
        <f t="shared" si="183"/>
        <v>25</v>
      </c>
      <c r="K586" s="11">
        <f t="shared" si="184"/>
        <v>-0.9666438934122441</v>
      </c>
      <c r="L586">
        <f t="shared" si="185"/>
        <v>-12.271662059350163</v>
      </c>
      <c r="M586">
        <f t="shared" si="186"/>
        <v>7.1288056323441635</v>
      </c>
      <c r="N586" s="8">
        <f t="shared" si="187"/>
        <v>1.2752757033029627</v>
      </c>
      <c r="O586" s="8">
        <f t="shared" si="188"/>
        <v>-0.33621368517279981</v>
      </c>
      <c r="P586" s="4">
        <f t="shared" si="189"/>
        <v>2.7883169078298575E-2</v>
      </c>
      <c r="Q586" s="7">
        <f t="shared" si="190"/>
        <v>2.788678340272828E-2</v>
      </c>
      <c r="R586" s="4">
        <f t="shared" si="191"/>
        <v>1.1277259607140411</v>
      </c>
      <c r="S586" s="4">
        <f t="shared" si="192"/>
        <v>1.1277259607140411</v>
      </c>
      <c r="T586" s="4">
        <f t="shared" si="193"/>
        <v>0</v>
      </c>
      <c r="U586" s="7">
        <f t="shared" si="194"/>
        <v>1.1277259607140411</v>
      </c>
      <c r="V586" s="4">
        <f t="shared" si="180"/>
        <v>0.18975952375296393</v>
      </c>
      <c r="W586" s="14">
        <f t="shared" si="181"/>
        <v>0</v>
      </c>
      <c r="X586" s="7">
        <f t="shared" si="195"/>
        <v>3.3</v>
      </c>
      <c r="Y586" s="4">
        <f t="shared" si="196"/>
        <v>-8.1592000000000002</v>
      </c>
      <c r="Z586" s="7">
        <f t="shared" si="197"/>
        <v>20.658407199999999</v>
      </c>
      <c r="AA586" s="14">
        <f t="shared" si="198"/>
        <v>0</v>
      </c>
      <c r="AB586" s="15">
        <v>1.992307692</v>
      </c>
      <c r="AC586" s="16">
        <f t="shared" si="199"/>
        <v>1.4942307690000001</v>
      </c>
    </row>
    <row r="587" spans="1:29" x14ac:dyDescent="0.25">
      <c r="A587" s="1">
        <v>36916</v>
      </c>
      <c r="B587" s="2">
        <v>0.33333333333333331</v>
      </c>
      <c r="C587">
        <v>83</v>
      </c>
      <c r="D587">
        <v>508</v>
      </c>
      <c r="E587">
        <v>19</v>
      </c>
      <c r="F587">
        <f t="shared" si="182"/>
        <v>64</v>
      </c>
      <c r="G587" s="8">
        <v>4.4000000000000004</v>
      </c>
      <c r="H587">
        <v>8</v>
      </c>
      <c r="I587">
        <v>584</v>
      </c>
      <c r="J587">
        <f t="shared" si="183"/>
        <v>25</v>
      </c>
      <c r="K587" s="11">
        <f t="shared" si="184"/>
        <v>-0.9666438934122441</v>
      </c>
      <c r="L587">
        <f t="shared" si="185"/>
        <v>-12.271662059350163</v>
      </c>
      <c r="M587">
        <f t="shared" si="186"/>
        <v>8.1288056323441644</v>
      </c>
      <c r="N587" s="8">
        <f t="shared" si="187"/>
        <v>1.0134763155038131</v>
      </c>
      <c r="O587" s="8">
        <f t="shared" si="188"/>
        <v>-0.33621368517279981</v>
      </c>
      <c r="P587" s="4">
        <f t="shared" si="189"/>
        <v>0.20920939965296415</v>
      </c>
      <c r="Q587" s="7">
        <f t="shared" si="190"/>
        <v>0.21076639816809412</v>
      </c>
      <c r="R587" s="4">
        <f t="shared" si="191"/>
        <v>0.9601698159752432</v>
      </c>
      <c r="S587" s="4">
        <f t="shared" si="192"/>
        <v>0.9601698159752432</v>
      </c>
      <c r="T587" s="4">
        <f t="shared" si="193"/>
        <v>0</v>
      </c>
      <c r="U587" s="7">
        <f t="shared" si="194"/>
        <v>0.9601698159752432</v>
      </c>
      <c r="V587" s="4">
        <f t="shared" si="180"/>
        <v>0.40785239308998622</v>
      </c>
      <c r="W587" s="14">
        <f t="shared" si="181"/>
        <v>225.465867910089</v>
      </c>
      <c r="X587" s="7">
        <f t="shared" si="195"/>
        <v>11.727640707077892</v>
      </c>
      <c r="Y587" s="4">
        <f t="shared" si="196"/>
        <v>-4.9904070941387122</v>
      </c>
      <c r="Z587" s="7">
        <f t="shared" si="197"/>
        <v>20.053167754980496</v>
      </c>
      <c r="AA587" s="14">
        <f t="shared" si="198"/>
        <v>1.0510258446424816</v>
      </c>
      <c r="AB587" s="15">
        <v>1.992307692</v>
      </c>
      <c r="AC587" s="16">
        <f t="shared" si="199"/>
        <v>1.4942307690000001</v>
      </c>
    </row>
    <row r="588" spans="1:29" x14ac:dyDescent="0.25">
      <c r="A588" s="1">
        <v>36916</v>
      </c>
      <c r="B588" s="2">
        <v>0.375</v>
      </c>
      <c r="C588">
        <v>259</v>
      </c>
      <c r="D588">
        <v>697</v>
      </c>
      <c r="E588">
        <v>54</v>
      </c>
      <c r="F588">
        <f t="shared" si="182"/>
        <v>205</v>
      </c>
      <c r="G588" s="8">
        <v>6.7</v>
      </c>
      <c r="H588">
        <v>9</v>
      </c>
      <c r="I588">
        <v>585</v>
      </c>
      <c r="J588">
        <f t="shared" si="183"/>
        <v>25</v>
      </c>
      <c r="K588" s="11">
        <f t="shared" si="184"/>
        <v>-0.9666438934122441</v>
      </c>
      <c r="L588">
        <f t="shared" si="185"/>
        <v>-12.271662059350163</v>
      </c>
      <c r="M588">
        <f t="shared" si="186"/>
        <v>9.1288056323441644</v>
      </c>
      <c r="N588" s="8">
        <f t="shared" si="187"/>
        <v>0.75167692770466366</v>
      </c>
      <c r="O588" s="8">
        <f t="shared" si="188"/>
        <v>-0.33621368517279981</v>
      </c>
      <c r="P588" s="4">
        <f t="shared" si="189"/>
        <v>0.36303669129266525</v>
      </c>
      <c r="Q588" s="7">
        <f t="shared" si="190"/>
        <v>0.37152487246662502</v>
      </c>
      <c r="R588" s="4">
        <f t="shared" si="191"/>
        <v>0.76402308145611575</v>
      </c>
      <c r="S588" s="4">
        <f t="shared" si="192"/>
        <v>0.76402308145611575</v>
      </c>
      <c r="T588" s="4">
        <f t="shared" si="193"/>
        <v>0</v>
      </c>
      <c r="U588" s="7">
        <f t="shared" si="194"/>
        <v>0.76402308145611575</v>
      </c>
      <c r="V588" s="4">
        <f t="shared" si="180"/>
        <v>0.59287049725352547</v>
      </c>
      <c r="W588" s="14">
        <f t="shared" si="181"/>
        <v>465.17547447519701</v>
      </c>
      <c r="X588" s="7">
        <f t="shared" si="195"/>
        <v>21.818202920443902</v>
      </c>
      <c r="Y588" s="4">
        <f t="shared" si="196"/>
        <v>-1.1963557019130928</v>
      </c>
      <c r="Z588" s="7">
        <f t="shared" si="197"/>
        <v>19.328503939065399</v>
      </c>
      <c r="AA588" s="14">
        <f t="shared" si="198"/>
        <v>2.0900883873786409</v>
      </c>
      <c r="AB588" s="15">
        <v>1.9846153849999999</v>
      </c>
      <c r="AC588" s="16">
        <f t="shared" si="199"/>
        <v>1.48846153875</v>
      </c>
    </row>
    <row r="589" spans="1:29" x14ac:dyDescent="0.25">
      <c r="A589" s="1">
        <v>36916</v>
      </c>
      <c r="B589" s="2">
        <v>0.41666666666666669</v>
      </c>
      <c r="C589">
        <v>407</v>
      </c>
      <c r="D589">
        <v>746</v>
      </c>
      <c r="E589">
        <v>85</v>
      </c>
      <c r="F589">
        <f t="shared" si="182"/>
        <v>322</v>
      </c>
      <c r="G589" s="8">
        <v>8.3000000000000007</v>
      </c>
      <c r="H589">
        <v>10</v>
      </c>
      <c r="I589">
        <v>586</v>
      </c>
      <c r="J589">
        <f t="shared" si="183"/>
        <v>25</v>
      </c>
      <c r="K589" s="11">
        <f t="shared" si="184"/>
        <v>-0.9666438934122441</v>
      </c>
      <c r="L589">
        <f t="shared" si="185"/>
        <v>-12.271662059350163</v>
      </c>
      <c r="M589">
        <f t="shared" si="186"/>
        <v>10.128805632344164</v>
      </c>
      <c r="N589" s="8">
        <f t="shared" si="187"/>
        <v>0.4898775399055143</v>
      </c>
      <c r="O589" s="8">
        <f t="shared" si="188"/>
        <v>-0.33621368517279981</v>
      </c>
      <c r="P589" s="4">
        <f t="shared" si="189"/>
        <v>0.47888196828377527</v>
      </c>
      <c r="Q589" s="7">
        <f t="shared" si="190"/>
        <v>0.49938070964032594</v>
      </c>
      <c r="R589" s="4">
        <f t="shared" si="191"/>
        <v>0.53049722671074251</v>
      </c>
      <c r="S589" s="4">
        <f t="shared" si="192"/>
        <v>0.53049722671074251</v>
      </c>
      <c r="T589" s="4">
        <f t="shared" si="193"/>
        <v>0</v>
      </c>
      <c r="U589" s="7">
        <f t="shared" si="194"/>
        <v>0.53049722671074251</v>
      </c>
      <c r="V589" s="4">
        <f t="shared" si="180"/>
        <v>0.73220515820170984</v>
      </c>
      <c r="W589" s="14">
        <f t="shared" si="181"/>
        <v>627.9899132148945</v>
      </c>
      <c r="X589" s="7">
        <f t="shared" si="195"/>
        <v>28.709672179484073</v>
      </c>
      <c r="Y589" s="4">
        <f t="shared" si="196"/>
        <v>1.3948367394860115</v>
      </c>
      <c r="Z589" s="7">
        <f t="shared" si="197"/>
        <v>18.833586182758172</v>
      </c>
      <c r="AA589" s="14">
        <f t="shared" si="198"/>
        <v>2.7493833275818744</v>
      </c>
      <c r="AB589" s="15">
        <v>1.1153846919999999</v>
      </c>
      <c r="AC589" s="16">
        <f t="shared" si="199"/>
        <v>0.83653851899999987</v>
      </c>
    </row>
    <row r="590" spans="1:29" x14ac:dyDescent="0.25">
      <c r="A590" s="1">
        <v>36916</v>
      </c>
      <c r="B590" s="2">
        <v>0.45833333333333331</v>
      </c>
      <c r="C590">
        <v>537</v>
      </c>
      <c r="D590">
        <v>880</v>
      </c>
      <c r="E590">
        <v>74</v>
      </c>
      <c r="F590">
        <f t="shared" si="182"/>
        <v>463</v>
      </c>
      <c r="G590" s="8">
        <v>10</v>
      </c>
      <c r="H590">
        <v>11</v>
      </c>
      <c r="I590">
        <v>587</v>
      </c>
      <c r="J590">
        <f t="shared" si="183"/>
        <v>25</v>
      </c>
      <c r="K590" s="11">
        <f t="shared" si="184"/>
        <v>-0.9666438934122441</v>
      </c>
      <c r="L590">
        <f t="shared" si="185"/>
        <v>-12.271662059350163</v>
      </c>
      <c r="M590">
        <f t="shared" si="186"/>
        <v>11.128805632344164</v>
      </c>
      <c r="N590" s="8">
        <f t="shared" si="187"/>
        <v>0.22807815210636484</v>
      </c>
      <c r="O590" s="8">
        <f t="shared" si="188"/>
        <v>-0.33621368517279981</v>
      </c>
      <c r="P590" s="4">
        <f t="shared" si="189"/>
        <v>0.54885056644272223</v>
      </c>
      <c r="Q590" s="7">
        <f t="shared" si="190"/>
        <v>0.58098856484106165</v>
      </c>
      <c r="R590" s="4">
        <f t="shared" si="191"/>
        <v>0.25820230719038029</v>
      </c>
      <c r="S590" s="4">
        <f t="shared" si="192"/>
        <v>0.25820230719038029</v>
      </c>
      <c r="T590" s="4">
        <f t="shared" si="193"/>
        <v>0</v>
      </c>
      <c r="U590" s="7">
        <f t="shared" si="194"/>
        <v>0.25820230719038029</v>
      </c>
      <c r="V590" s="4">
        <f t="shared" si="180"/>
        <v>0.81636094905233525</v>
      </c>
      <c r="W590" s="14">
        <f t="shared" si="181"/>
        <v>789.58116486646691</v>
      </c>
      <c r="X590" s="7">
        <f t="shared" si="195"/>
        <v>35.661387858160175</v>
      </c>
      <c r="Y590" s="4">
        <f t="shared" si="196"/>
        <v>4.0086818346682263</v>
      </c>
      <c r="Z590" s="7">
        <f t="shared" si="197"/>
        <v>18.334341769578369</v>
      </c>
      <c r="AA590" s="14">
        <f t="shared" si="198"/>
        <v>3.3652063945438337</v>
      </c>
      <c r="AB590" s="15">
        <v>2.8</v>
      </c>
      <c r="AC590" s="16">
        <f t="shared" si="199"/>
        <v>2.0999999999999996</v>
      </c>
    </row>
    <row r="591" spans="1:29" x14ac:dyDescent="0.25">
      <c r="A591" s="1">
        <v>36916</v>
      </c>
      <c r="B591" s="2">
        <v>0.5</v>
      </c>
      <c r="C591">
        <v>595</v>
      </c>
      <c r="D591">
        <v>940</v>
      </c>
      <c r="E591">
        <v>58</v>
      </c>
      <c r="F591">
        <f t="shared" si="182"/>
        <v>537</v>
      </c>
      <c r="G591" s="8">
        <v>11.1</v>
      </c>
      <c r="H591">
        <v>12</v>
      </c>
      <c r="I591">
        <v>588</v>
      </c>
      <c r="J591">
        <f t="shared" si="183"/>
        <v>25</v>
      </c>
      <c r="K591" s="11">
        <f t="shared" si="184"/>
        <v>-0.9666438934122441</v>
      </c>
      <c r="L591">
        <f t="shared" si="185"/>
        <v>-12.271662059350163</v>
      </c>
      <c r="M591">
        <f t="shared" si="186"/>
        <v>12.128805632344164</v>
      </c>
      <c r="N591" s="8">
        <f t="shared" si="187"/>
        <v>-3.3721235692784561E-2</v>
      </c>
      <c r="O591" s="8">
        <f t="shared" si="188"/>
        <v>-0.33621368517279981</v>
      </c>
      <c r="P591" s="4">
        <f t="shared" si="189"/>
        <v>0.56817424143354944</v>
      </c>
      <c r="Q591" s="7">
        <f t="shared" si="190"/>
        <v>0.60428548548177652</v>
      </c>
      <c r="R591" s="4">
        <f t="shared" si="191"/>
        <v>-3.8686099171663921E-2</v>
      </c>
      <c r="S591" s="4">
        <f t="shared" si="192"/>
        <v>-3.8686099171663921E-2</v>
      </c>
      <c r="T591" s="4">
        <f t="shared" si="193"/>
        <v>0</v>
      </c>
      <c r="U591" s="7">
        <f t="shared" si="194"/>
        <v>-3.8686099171663921E-2</v>
      </c>
      <c r="V591" s="4">
        <f t="shared" si="180"/>
        <v>0.83960279173295171</v>
      </c>
      <c r="W591" s="14">
        <f t="shared" si="181"/>
        <v>845.01912048064878</v>
      </c>
      <c r="X591" s="7">
        <f t="shared" si="195"/>
        <v>38.563121415621083</v>
      </c>
      <c r="Y591" s="4">
        <f t="shared" si="196"/>
        <v>5.0997336522735273</v>
      </c>
      <c r="Z591" s="7">
        <f t="shared" si="197"/>
        <v>18.125950872415757</v>
      </c>
      <c r="AA591" s="14">
        <f t="shared" si="198"/>
        <v>3.5605487583525597</v>
      </c>
      <c r="AB591" s="15">
        <v>3.4923076919999998</v>
      </c>
      <c r="AC591" s="16">
        <f t="shared" si="199"/>
        <v>2.6192307689999996</v>
      </c>
    </row>
    <row r="592" spans="1:29" x14ac:dyDescent="0.25">
      <c r="A592" s="1">
        <v>36916</v>
      </c>
      <c r="B592" s="2">
        <v>0.54166666666666663</v>
      </c>
      <c r="C592">
        <v>600</v>
      </c>
      <c r="D592">
        <v>941</v>
      </c>
      <c r="E592">
        <v>68</v>
      </c>
      <c r="F592">
        <f t="shared" si="182"/>
        <v>532</v>
      </c>
      <c r="G592" s="8">
        <v>11.7</v>
      </c>
      <c r="H592">
        <v>13</v>
      </c>
      <c r="I592">
        <v>589</v>
      </c>
      <c r="J592">
        <f t="shared" si="183"/>
        <v>25</v>
      </c>
      <c r="K592" s="11">
        <f t="shared" si="184"/>
        <v>-0.9666438934122441</v>
      </c>
      <c r="L592">
        <f t="shared" si="185"/>
        <v>-12.271662059350163</v>
      </c>
      <c r="M592">
        <f t="shared" si="186"/>
        <v>13.128805632344164</v>
      </c>
      <c r="N592" s="8">
        <f t="shared" si="187"/>
        <v>-0.29552062349193398</v>
      </c>
      <c r="O592" s="8">
        <f t="shared" si="188"/>
        <v>-0.33621368517279981</v>
      </c>
      <c r="P592" s="4">
        <f t="shared" si="189"/>
        <v>0.53553611673951473</v>
      </c>
      <c r="Q592" s="7">
        <f t="shared" si="190"/>
        <v>0.56514244350505338</v>
      </c>
      <c r="R592" s="4">
        <f t="shared" si="191"/>
        <v>-0.33159425499955675</v>
      </c>
      <c r="S592" s="4">
        <f t="shared" si="192"/>
        <v>-0.33159425499955675</v>
      </c>
      <c r="T592" s="4">
        <f t="shared" si="193"/>
        <v>0</v>
      </c>
      <c r="U592" s="7">
        <f t="shared" si="194"/>
        <v>-0.33159425499955675</v>
      </c>
      <c r="V592" s="4">
        <f t="shared" si="180"/>
        <v>0.80034679307383616</v>
      </c>
      <c r="W592" s="14">
        <f t="shared" si="181"/>
        <v>818.53822443961508</v>
      </c>
      <c r="X592" s="7">
        <f t="shared" si="195"/>
        <v>38.302492294287489</v>
      </c>
      <c r="Y592" s="4">
        <f t="shared" si="196"/>
        <v>5.001737102652096</v>
      </c>
      <c r="Z592" s="7">
        <f t="shared" si="197"/>
        <v>18.144668213393448</v>
      </c>
      <c r="AA592" s="14">
        <f t="shared" si="198"/>
        <v>3.4525310989958249</v>
      </c>
      <c r="AB592" s="15">
        <v>3.2769230770000002</v>
      </c>
      <c r="AC592" s="16">
        <f t="shared" si="199"/>
        <v>2.4576923077500004</v>
      </c>
    </row>
    <row r="593" spans="1:29" x14ac:dyDescent="0.25">
      <c r="A593" s="1">
        <v>36916</v>
      </c>
      <c r="B593" s="2">
        <v>0.58333333333333337</v>
      </c>
      <c r="C593">
        <v>490</v>
      </c>
      <c r="D593">
        <v>674</v>
      </c>
      <c r="E593">
        <v>148</v>
      </c>
      <c r="F593">
        <f t="shared" si="182"/>
        <v>342</v>
      </c>
      <c r="G593" s="8">
        <v>12.2</v>
      </c>
      <c r="H593">
        <v>14</v>
      </c>
      <c r="I593">
        <v>590</v>
      </c>
      <c r="J593">
        <f t="shared" si="183"/>
        <v>25</v>
      </c>
      <c r="K593" s="11">
        <f t="shared" si="184"/>
        <v>-0.9666438934122441</v>
      </c>
      <c r="L593">
        <f t="shared" si="185"/>
        <v>-12.271662059350163</v>
      </c>
      <c r="M593">
        <f t="shared" si="186"/>
        <v>14.128805632344164</v>
      </c>
      <c r="N593" s="8">
        <f t="shared" si="187"/>
        <v>-0.55732001129108333</v>
      </c>
      <c r="O593" s="8">
        <f t="shared" si="188"/>
        <v>-0.33621368517279981</v>
      </c>
      <c r="P593" s="4">
        <f t="shared" si="189"/>
        <v>0.45316042662146538</v>
      </c>
      <c r="Q593" s="7">
        <f t="shared" si="190"/>
        <v>0.47030750606858418</v>
      </c>
      <c r="R593" s="4">
        <f t="shared" si="191"/>
        <v>-0.59452102794869854</v>
      </c>
      <c r="S593" s="4">
        <f t="shared" si="192"/>
        <v>-0.59452102794869854</v>
      </c>
      <c r="T593" s="4">
        <f t="shared" si="193"/>
        <v>0</v>
      </c>
      <c r="U593" s="7">
        <f t="shared" si="194"/>
        <v>-0.59452102794869854</v>
      </c>
      <c r="V593" s="4">
        <f t="shared" si="180"/>
        <v>0.70126818451000217</v>
      </c>
      <c r="W593" s="14">
        <f t="shared" si="181"/>
        <v>615.02181576056523</v>
      </c>
      <c r="X593" s="7">
        <f t="shared" si="195"/>
        <v>32.188209012218366</v>
      </c>
      <c r="Y593" s="4">
        <f t="shared" si="196"/>
        <v>2.7027665885941055</v>
      </c>
      <c r="Z593" s="7">
        <f t="shared" si="197"/>
        <v>18.583771581578528</v>
      </c>
      <c r="AA593" s="14">
        <f t="shared" si="198"/>
        <v>2.6568924995556107</v>
      </c>
      <c r="AB593" s="15">
        <v>0.48461538500000001</v>
      </c>
      <c r="AC593" s="16">
        <f t="shared" si="199"/>
        <v>0.36346153874999998</v>
      </c>
    </row>
    <row r="594" spans="1:29" x14ac:dyDescent="0.25">
      <c r="A594" s="1">
        <v>36916</v>
      </c>
      <c r="B594" s="2">
        <v>0.625</v>
      </c>
      <c r="C594">
        <v>418</v>
      </c>
      <c r="D594">
        <v>752</v>
      </c>
      <c r="E594">
        <v>114</v>
      </c>
      <c r="F594">
        <f t="shared" si="182"/>
        <v>304</v>
      </c>
      <c r="G594" s="8">
        <v>12.8</v>
      </c>
      <c r="H594">
        <v>15</v>
      </c>
      <c r="I594">
        <v>591</v>
      </c>
      <c r="J594">
        <f t="shared" si="183"/>
        <v>25</v>
      </c>
      <c r="K594" s="11">
        <f t="shared" si="184"/>
        <v>-0.9666438934122441</v>
      </c>
      <c r="L594">
        <f t="shared" si="185"/>
        <v>-12.271662059350163</v>
      </c>
      <c r="M594">
        <f t="shared" si="186"/>
        <v>15.128805632344164</v>
      </c>
      <c r="N594" s="8">
        <f t="shared" si="187"/>
        <v>-0.81911939909023279</v>
      </c>
      <c r="O594" s="8">
        <f t="shared" si="188"/>
        <v>-0.33621368517279981</v>
      </c>
      <c r="P594" s="4">
        <f t="shared" si="189"/>
        <v>0.32666093822868192</v>
      </c>
      <c r="Q594" s="7">
        <f t="shared" si="190"/>
        <v>0.33276853891432606</v>
      </c>
      <c r="R594" s="4">
        <f t="shared" si="191"/>
        <v>-0.81784007250863011</v>
      </c>
      <c r="S594" s="4">
        <f t="shared" si="192"/>
        <v>-0.81784007250863011</v>
      </c>
      <c r="T594" s="4">
        <f t="shared" si="193"/>
        <v>0</v>
      </c>
      <c r="U594" s="7">
        <f t="shared" si="194"/>
        <v>-0.81784007250863011</v>
      </c>
      <c r="V594" s="4">
        <f t="shared" si="180"/>
        <v>0.54911900947993275</v>
      </c>
      <c r="W594" s="14">
        <f t="shared" si="181"/>
        <v>522.59860845116555</v>
      </c>
      <c r="X594" s="7">
        <f t="shared" si="195"/>
        <v>29.78445477466288</v>
      </c>
      <c r="Y594" s="4">
        <f t="shared" si="196"/>
        <v>1.7989549952732429</v>
      </c>
      <c r="Z594" s="7">
        <f t="shared" si="197"/>
        <v>18.75639959590281</v>
      </c>
      <c r="AA594" s="14">
        <f t="shared" si="198"/>
        <v>2.2785959883756695</v>
      </c>
      <c r="AB594" s="15">
        <v>0.53076923099999995</v>
      </c>
      <c r="AC594" s="16">
        <f t="shared" si="199"/>
        <v>0.39807692324999999</v>
      </c>
    </row>
    <row r="595" spans="1:29" x14ac:dyDescent="0.25">
      <c r="A595" s="1">
        <v>36916</v>
      </c>
      <c r="B595" s="2">
        <v>0.66666666666666663</v>
      </c>
      <c r="C595">
        <v>273</v>
      </c>
      <c r="D595">
        <v>721</v>
      </c>
      <c r="E595">
        <v>86</v>
      </c>
      <c r="F595">
        <f t="shared" si="182"/>
        <v>187</v>
      </c>
      <c r="G595" s="8">
        <v>12.8</v>
      </c>
      <c r="H595">
        <v>16</v>
      </c>
      <c r="I595">
        <v>592</v>
      </c>
      <c r="J595">
        <f t="shared" si="183"/>
        <v>25</v>
      </c>
      <c r="K595" s="11">
        <f t="shared" si="184"/>
        <v>-0.9666438934122441</v>
      </c>
      <c r="L595">
        <f t="shared" si="185"/>
        <v>-12.271662059350163</v>
      </c>
      <c r="M595">
        <f t="shared" si="186"/>
        <v>16.128805632344164</v>
      </c>
      <c r="N595" s="8">
        <f t="shared" si="187"/>
        <v>-1.0809187868893821</v>
      </c>
      <c r="O595" s="8">
        <f t="shared" si="188"/>
        <v>-0.33621368517279981</v>
      </c>
      <c r="P595" s="4">
        <f t="shared" si="189"/>
        <v>0.16465838264484378</v>
      </c>
      <c r="Q595" s="7">
        <f t="shared" si="190"/>
        <v>0.16541165655608747</v>
      </c>
      <c r="R595" s="4">
        <f t="shared" si="191"/>
        <v>-1.0056551661135549</v>
      </c>
      <c r="S595" s="4">
        <f t="shared" si="192"/>
        <v>-1.0056551661135549</v>
      </c>
      <c r="T595" s="4">
        <f t="shared" si="193"/>
        <v>0</v>
      </c>
      <c r="U595" s="7">
        <f t="shared" si="194"/>
        <v>-1.0056551661135549</v>
      </c>
      <c r="V595" s="4">
        <f t="shared" si="180"/>
        <v>0.35426798282352712</v>
      </c>
      <c r="W595" s="14">
        <f t="shared" si="181"/>
        <v>338.15402040272824</v>
      </c>
      <c r="X595" s="7">
        <f t="shared" si="195"/>
        <v>23.790005663088671</v>
      </c>
      <c r="Y595" s="4">
        <f t="shared" si="196"/>
        <v>-0.45495787067865973</v>
      </c>
      <c r="Z595" s="7">
        <f t="shared" si="197"/>
        <v>19.186896953299623</v>
      </c>
      <c r="AA595" s="14">
        <f t="shared" si="198"/>
        <v>1.5082346055770361</v>
      </c>
      <c r="AB595" s="15">
        <v>0.85384615399999997</v>
      </c>
      <c r="AC595" s="16">
        <f t="shared" si="199"/>
        <v>0.64038461549999992</v>
      </c>
    </row>
    <row r="596" spans="1:29" x14ac:dyDescent="0.25">
      <c r="A596" s="1">
        <v>36916</v>
      </c>
      <c r="B596" s="2">
        <v>0.70833333333333337</v>
      </c>
      <c r="C596">
        <v>46</v>
      </c>
      <c r="D596">
        <v>373</v>
      </c>
      <c r="E596">
        <v>15</v>
      </c>
      <c r="F596">
        <f t="shared" si="182"/>
        <v>31</v>
      </c>
      <c r="G596" s="8">
        <v>12.2</v>
      </c>
      <c r="H596">
        <v>17</v>
      </c>
      <c r="I596">
        <v>593</v>
      </c>
      <c r="J596">
        <f t="shared" si="183"/>
        <v>25</v>
      </c>
      <c r="K596" s="11">
        <f t="shared" si="184"/>
        <v>-0.9666438934122441</v>
      </c>
      <c r="L596">
        <f t="shared" si="185"/>
        <v>-12.271662059350163</v>
      </c>
      <c r="M596">
        <f t="shared" si="186"/>
        <v>17.128805632344164</v>
      </c>
      <c r="N596" s="8">
        <f t="shared" si="187"/>
        <v>-1.3427181746885317</v>
      </c>
      <c r="O596" s="8">
        <f t="shared" si="188"/>
        <v>-0.33621368517279981</v>
      </c>
      <c r="P596" s="4">
        <f t="shared" si="189"/>
        <v>0</v>
      </c>
      <c r="Q596" s="7">
        <f t="shared" si="190"/>
        <v>0</v>
      </c>
      <c r="R596" s="4">
        <f t="shared" si="191"/>
        <v>0</v>
      </c>
      <c r="S596" s="4">
        <f t="shared" si="192"/>
        <v>0</v>
      </c>
      <c r="T596" s="4">
        <f t="shared" si="193"/>
        <v>0</v>
      </c>
      <c r="U596" s="7">
        <f t="shared" si="194"/>
        <v>0</v>
      </c>
      <c r="V596" s="4">
        <f t="shared" si="180"/>
        <v>0.38268428076468186</v>
      </c>
      <c r="W596" s="14">
        <f t="shared" si="181"/>
        <v>157.17033058341795</v>
      </c>
      <c r="X596" s="7">
        <f t="shared" si="195"/>
        <v>17.308035743961085</v>
      </c>
      <c r="Y596" s="4">
        <f t="shared" si="196"/>
        <v>-2.892178560270632</v>
      </c>
      <c r="Z596" s="7">
        <f t="shared" si="197"/>
        <v>19.652406105011693</v>
      </c>
      <c r="AA596" s="14">
        <f t="shared" si="198"/>
        <v>0.71801893871320177</v>
      </c>
      <c r="AB596" s="15">
        <v>1.684615462</v>
      </c>
      <c r="AC596" s="16">
        <f t="shared" si="199"/>
        <v>1.2634615965</v>
      </c>
    </row>
    <row r="597" spans="1:29" x14ac:dyDescent="0.25">
      <c r="A597" s="1">
        <v>36916</v>
      </c>
      <c r="B597" s="2">
        <v>0.75</v>
      </c>
      <c r="C597">
        <v>0</v>
      </c>
      <c r="D597">
        <v>0</v>
      </c>
      <c r="E597">
        <v>0</v>
      </c>
      <c r="F597">
        <f t="shared" si="182"/>
        <v>0</v>
      </c>
      <c r="G597" s="8">
        <v>10.6</v>
      </c>
      <c r="H597">
        <v>18</v>
      </c>
      <c r="I597">
        <v>594</v>
      </c>
      <c r="J597">
        <f t="shared" si="183"/>
        <v>25</v>
      </c>
      <c r="K597" s="11">
        <f t="shared" si="184"/>
        <v>-0.9666438934122441</v>
      </c>
      <c r="L597">
        <f t="shared" si="185"/>
        <v>-12.271662059350163</v>
      </c>
      <c r="M597">
        <f t="shared" si="186"/>
        <v>18.128805632344164</v>
      </c>
      <c r="N597" s="8">
        <f t="shared" si="187"/>
        <v>-1.6045175624876811</v>
      </c>
      <c r="O597" s="8">
        <f t="shared" si="188"/>
        <v>-0.33621368517279981</v>
      </c>
      <c r="P597" s="4">
        <f t="shared" si="189"/>
        <v>0</v>
      </c>
      <c r="Q597" s="7">
        <f t="shared" si="190"/>
        <v>0</v>
      </c>
      <c r="R597" s="4">
        <f t="shared" si="191"/>
        <v>0</v>
      </c>
      <c r="S597" s="4">
        <f t="shared" si="192"/>
        <v>0</v>
      </c>
      <c r="T597" s="4">
        <f t="shared" si="193"/>
        <v>0</v>
      </c>
      <c r="U597" s="7">
        <f t="shared" si="194"/>
        <v>0</v>
      </c>
      <c r="V597" s="4">
        <f t="shared" si="180"/>
        <v>0.38268428076468186</v>
      </c>
      <c r="W597" s="14">
        <f t="shared" si="181"/>
        <v>0</v>
      </c>
      <c r="X597" s="7">
        <f t="shared" si="195"/>
        <v>10.6</v>
      </c>
      <c r="Y597" s="4">
        <f t="shared" si="196"/>
        <v>-5.4144000000000005</v>
      </c>
      <c r="Z597" s="7">
        <f t="shared" si="197"/>
        <v>20.134150399999999</v>
      </c>
      <c r="AA597" s="14">
        <f t="shared" si="198"/>
        <v>0</v>
      </c>
      <c r="AB597" s="15">
        <v>1.1461537690000001</v>
      </c>
      <c r="AC597" s="16">
        <f t="shared" si="199"/>
        <v>0.85961532675000007</v>
      </c>
    </row>
    <row r="598" spans="1:29" x14ac:dyDescent="0.25">
      <c r="A598" s="1">
        <v>36916</v>
      </c>
      <c r="B598" s="2">
        <v>0.79166666666666663</v>
      </c>
      <c r="C598">
        <v>0</v>
      </c>
      <c r="D598">
        <v>0</v>
      </c>
      <c r="E598">
        <v>0</v>
      </c>
      <c r="F598">
        <f t="shared" si="182"/>
        <v>0</v>
      </c>
      <c r="G598" s="8">
        <v>10</v>
      </c>
      <c r="H598">
        <v>19</v>
      </c>
      <c r="I598">
        <v>595</v>
      </c>
      <c r="J598">
        <f t="shared" si="183"/>
        <v>25</v>
      </c>
      <c r="K598" s="11">
        <f t="shared" si="184"/>
        <v>-0.9666438934122441</v>
      </c>
      <c r="L598">
        <f t="shared" si="185"/>
        <v>-12.271662059350163</v>
      </c>
      <c r="M598">
        <f t="shared" si="186"/>
        <v>19.128805632344164</v>
      </c>
      <c r="N598" s="8">
        <f t="shared" si="187"/>
        <v>-1.8663169502868302</v>
      </c>
      <c r="O598" s="8">
        <f t="shared" si="188"/>
        <v>-0.33621368517279981</v>
      </c>
      <c r="P598" s="4">
        <f t="shared" si="189"/>
        <v>0</v>
      </c>
      <c r="Q598" s="7">
        <f t="shared" si="190"/>
        <v>0</v>
      </c>
      <c r="R598" s="4">
        <f t="shared" si="191"/>
        <v>0</v>
      </c>
      <c r="S598" s="4">
        <f t="shared" si="192"/>
        <v>0</v>
      </c>
      <c r="T598" s="4">
        <f t="shared" si="193"/>
        <v>0</v>
      </c>
      <c r="U598" s="7">
        <f t="shared" si="194"/>
        <v>0</v>
      </c>
      <c r="V598" s="4">
        <f t="shared" si="180"/>
        <v>0.38268428076468186</v>
      </c>
      <c r="W598" s="14">
        <f t="shared" si="181"/>
        <v>0</v>
      </c>
      <c r="X598" s="7">
        <f t="shared" si="195"/>
        <v>10</v>
      </c>
      <c r="Y598" s="4">
        <f t="shared" si="196"/>
        <v>-5.64</v>
      </c>
      <c r="Z598" s="7">
        <f t="shared" si="197"/>
        <v>20.177240000000001</v>
      </c>
      <c r="AA598" s="14">
        <f t="shared" si="198"/>
        <v>0</v>
      </c>
      <c r="AB598" s="15">
        <v>1.0153846150000001</v>
      </c>
      <c r="AC598" s="16">
        <f t="shared" si="199"/>
        <v>0.76153846125000002</v>
      </c>
    </row>
    <row r="599" spans="1:29" x14ac:dyDescent="0.25">
      <c r="A599" s="1">
        <v>36916</v>
      </c>
      <c r="B599" s="2">
        <v>0.83333333333333337</v>
      </c>
      <c r="C599">
        <v>0</v>
      </c>
      <c r="D599">
        <v>0</v>
      </c>
      <c r="E599">
        <v>0</v>
      </c>
      <c r="F599">
        <f t="shared" si="182"/>
        <v>0</v>
      </c>
      <c r="G599" s="8">
        <v>8.9</v>
      </c>
      <c r="H599">
        <v>20</v>
      </c>
      <c r="I599">
        <v>596</v>
      </c>
      <c r="J599">
        <f t="shared" si="183"/>
        <v>25</v>
      </c>
      <c r="K599" s="11">
        <f t="shared" si="184"/>
        <v>-0.9666438934122441</v>
      </c>
      <c r="L599">
        <f t="shared" si="185"/>
        <v>-12.271662059350163</v>
      </c>
      <c r="M599">
        <f t="shared" si="186"/>
        <v>20.128805632344164</v>
      </c>
      <c r="N599" s="8">
        <f t="shared" si="187"/>
        <v>-2.12811633808598</v>
      </c>
      <c r="O599" s="8">
        <f t="shared" si="188"/>
        <v>-0.33621368517279981</v>
      </c>
      <c r="P599" s="4">
        <f t="shared" si="189"/>
        <v>0</v>
      </c>
      <c r="Q599" s="7">
        <f t="shared" si="190"/>
        <v>0</v>
      </c>
      <c r="R599" s="4">
        <f t="shared" si="191"/>
        <v>0</v>
      </c>
      <c r="S599" s="4">
        <f t="shared" si="192"/>
        <v>0</v>
      </c>
      <c r="T599" s="4">
        <f t="shared" si="193"/>
        <v>1</v>
      </c>
      <c r="U599" s="7">
        <f t="shared" si="194"/>
        <v>0</v>
      </c>
      <c r="V599" s="4">
        <f t="shared" si="180"/>
        <v>0.38268428076468186</v>
      </c>
      <c r="W599" s="14">
        <f t="shared" si="181"/>
        <v>0</v>
      </c>
      <c r="X599" s="7">
        <f t="shared" si="195"/>
        <v>8.9</v>
      </c>
      <c r="Y599" s="4">
        <f t="shared" si="196"/>
        <v>-6.0536000000000003</v>
      </c>
      <c r="Z599" s="7">
        <f t="shared" si="197"/>
        <v>20.256237600000002</v>
      </c>
      <c r="AA599" s="14">
        <f t="shared" si="198"/>
        <v>0</v>
      </c>
      <c r="AB599" s="15">
        <v>0.91538461500000001</v>
      </c>
      <c r="AC599" s="16">
        <f t="shared" si="199"/>
        <v>0.68653846125000006</v>
      </c>
    </row>
    <row r="600" spans="1:29" x14ac:dyDescent="0.25">
      <c r="A600" s="1">
        <v>36916</v>
      </c>
      <c r="B600" s="2">
        <v>0.875</v>
      </c>
      <c r="C600">
        <v>0</v>
      </c>
      <c r="D600">
        <v>0</v>
      </c>
      <c r="E600">
        <v>0</v>
      </c>
      <c r="F600">
        <f t="shared" si="182"/>
        <v>0</v>
      </c>
      <c r="G600" s="8">
        <v>7.2</v>
      </c>
      <c r="H600">
        <v>21</v>
      </c>
      <c r="I600">
        <v>597</v>
      </c>
      <c r="J600">
        <f t="shared" si="183"/>
        <v>25</v>
      </c>
      <c r="K600" s="11">
        <f t="shared" si="184"/>
        <v>-0.9666438934122441</v>
      </c>
      <c r="L600">
        <f t="shared" si="185"/>
        <v>-12.271662059350163</v>
      </c>
      <c r="M600">
        <f t="shared" si="186"/>
        <v>21.128805632344164</v>
      </c>
      <c r="N600" s="8">
        <f t="shared" si="187"/>
        <v>-2.3899157258851291</v>
      </c>
      <c r="O600" s="8">
        <f t="shared" si="188"/>
        <v>-0.33621368517279981</v>
      </c>
      <c r="P600" s="4">
        <f t="shared" si="189"/>
        <v>0</v>
      </c>
      <c r="Q600" s="7">
        <f t="shared" si="190"/>
        <v>0</v>
      </c>
      <c r="R600" s="4">
        <f t="shared" si="191"/>
        <v>0</v>
      </c>
      <c r="S600" s="4">
        <f t="shared" si="192"/>
        <v>0</v>
      </c>
      <c r="T600" s="4">
        <f t="shared" si="193"/>
        <v>1</v>
      </c>
      <c r="U600" s="7">
        <f t="shared" si="194"/>
        <v>0</v>
      </c>
      <c r="V600" s="4">
        <f t="shared" si="180"/>
        <v>0.38268428076468186</v>
      </c>
      <c r="W600" s="14">
        <f t="shared" si="181"/>
        <v>0</v>
      </c>
      <c r="X600" s="7">
        <f t="shared" si="195"/>
        <v>7.2</v>
      </c>
      <c r="Y600" s="4">
        <f t="shared" si="196"/>
        <v>-6.6928000000000001</v>
      </c>
      <c r="Z600" s="7">
        <f t="shared" si="197"/>
        <v>20.378324800000001</v>
      </c>
      <c r="AA600" s="14">
        <f t="shared" si="198"/>
        <v>0</v>
      </c>
      <c r="AB600" s="15">
        <v>1.199999923</v>
      </c>
      <c r="AC600" s="16">
        <f t="shared" si="199"/>
        <v>0.89999994225000002</v>
      </c>
    </row>
    <row r="601" spans="1:29" x14ac:dyDescent="0.25">
      <c r="A601" s="1">
        <v>36916</v>
      </c>
      <c r="B601" s="2">
        <v>0.91666666666666663</v>
      </c>
      <c r="C601">
        <v>0</v>
      </c>
      <c r="D601">
        <v>0</v>
      </c>
      <c r="E601">
        <v>0</v>
      </c>
      <c r="F601">
        <f t="shared" si="182"/>
        <v>0</v>
      </c>
      <c r="G601" s="8">
        <v>6.7</v>
      </c>
      <c r="H601">
        <v>22</v>
      </c>
      <c r="I601">
        <v>598</v>
      </c>
      <c r="J601">
        <f t="shared" si="183"/>
        <v>25</v>
      </c>
      <c r="K601" s="11">
        <f t="shared" si="184"/>
        <v>-0.9666438934122441</v>
      </c>
      <c r="L601">
        <f t="shared" si="185"/>
        <v>-12.271662059350163</v>
      </c>
      <c r="M601">
        <f t="shared" si="186"/>
        <v>22.128805632344164</v>
      </c>
      <c r="N601" s="8">
        <f t="shared" si="187"/>
        <v>-2.6517151136842787</v>
      </c>
      <c r="O601" s="8">
        <f t="shared" si="188"/>
        <v>-0.33621368517279981</v>
      </c>
      <c r="P601" s="4">
        <f t="shared" si="189"/>
        <v>0</v>
      </c>
      <c r="Q601" s="7">
        <f t="shared" si="190"/>
        <v>0</v>
      </c>
      <c r="R601" s="4">
        <f t="shared" si="191"/>
        <v>0</v>
      </c>
      <c r="S601" s="4">
        <f t="shared" si="192"/>
        <v>0</v>
      </c>
      <c r="T601" s="4">
        <f t="shared" si="193"/>
        <v>1</v>
      </c>
      <c r="U601" s="7">
        <f t="shared" si="194"/>
        <v>0</v>
      </c>
      <c r="V601" s="4">
        <f t="shared" si="180"/>
        <v>0.38268428076468186</v>
      </c>
      <c r="W601" s="14">
        <f t="shared" si="181"/>
        <v>0</v>
      </c>
      <c r="X601" s="7">
        <f t="shared" si="195"/>
        <v>6.7</v>
      </c>
      <c r="Y601" s="4">
        <f t="shared" si="196"/>
        <v>-6.8808000000000007</v>
      </c>
      <c r="Z601" s="7">
        <f t="shared" si="197"/>
        <v>20.414232800000001</v>
      </c>
      <c r="AA601" s="14">
        <f t="shared" si="198"/>
        <v>0</v>
      </c>
      <c r="AB601" s="15">
        <v>1.561538538</v>
      </c>
      <c r="AC601" s="16">
        <f t="shared" si="199"/>
        <v>1.1711539035</v>
      </c>
    </row>
    <row r="602" spans="1:29" x14ac:dyDescent="0.25">
      <c r="A602" s="1">
        <v>36916</v>
      </c>
      <c r="B602" s="2">
        <v>0.95833333333333337</v>
      </c>
      <c r="C602">
        <v>0</v>
      </c>
      <c r="D602">
        <v>0</v>
      </c>
      <c r="E602">
        <v>0</v>
      </c>
      <c r="F602">
        <f t="shared" si="182"/>
        <v>0</v>
      </c>
      <c r="G602" s="8">
        <v>7.8</v>
      </c>
      <c r="H602">
        <v>23</v>
      </c>
      <c r="I602">
        <v>599</v>
      </c>
      <c r="J602">
        <f t="shared" si="183"/>
        <v>25</v>
      </c>
      <c r="K602" s="11">
        <f t="shared" si="184"/>
        <v>-0.9666438934122441</v>
      </c>
      <c r="L602">
        <f t="shared" si="185"/>
        <v>-12.271662059350163</v>
      </c>
      <c r="M602">
        <f t="shared" si="186"/>
        <v>23.128805632344164</v>
      </c>
      <c r="N602" s="8">
        <f t="shared" si="187"/>
        <v>-2.9135145014834278</v>
      </c>
      <c r="O602" s="8">
        <f t="shared" si="188"/>
        <v>-0.33621368517279981</v>
      </c>
      <c r="P602" s="4">
        <f t="shared" si="189"/>
        <v>0</v>
      </c>
      <c r="Q602" s="7">
        <f t="shared" si="190"/>
        <v>0</v>
      </c>
      <c r="R602" s="4">
        <f t="shared" si="191"/>
        <v>0</v>
      </c>
      <c r="S602" s="4">
        <f t="shared" si="192"/>
        <v>0</v>
      </c>
      <c r="T602" s="4">
        <f t="shared" si="193"/>
        <v>1</v>
      </c>
      <c r="U602" s="7">
        <f t="shared" si="194"/>
        <v>0</v>
      </c>
      <c r="V602" s="4">
        <f t="shared" si="180"/>
        <v>0.38268428076468186</v>
      </c>
      <c r="W602" s="14">
        <f t="shared" si="181"/>
        <v>0</v>
      </c>
      <c r="X602" s="7">
        <f t="shared" si="195"/>
        <v>7.8</v>
      </c>
      <c r="Y602" s="4">
        <f t="shared" si="196"/>
        <v>-6.4672000000000001</v>
      </c>
      <c r="Z602" s="7">
        <f t="shared" si="197"/>
        <v>20.3352352</v>
      </c>
      <c r="AA602" s="14">
        <f t="shared" si="198"/>
        <v>0</v>
      </c>
      <c r="AB602" s="15">
        <v>1.2846153849999999</v>
      </c>
      <c r="AC602" s="16">
        <f t="shared" si="199"/>
        <v>0.96346153874999996</v>
      </c>
    </row>
    <row r="603" spans="1:29" x14ac:dyDescent="0.25">
      <c r="A603" s="1">
        <v>36916</v>
      </c>
      <c r="B603" s="3">
        <v>1</v>
      </c>
      <c r="C603">
        <v>0</v>
      </c>
      <c r="D603">
        <v>0</v>
      </c>
      <c r="E603">
        <v>0</v>
      </c>
      <c r="F603">
        <f t="shared" si="182"/>
        <v>0</v>
      </c>
      <c r="G603" s="8">
        <v>7.2</v>
      </c>
      <c r="H603">
        <v>24</v>
      </c>
      <c r="I603">
        <v>600</v>
      </c>
      <c r="J603">
        <f t="shared" si="183"/>
        <v>25</v>
      </c>
      <c r="K603" s="11">
        <f t="shared" si="184"/>
        <v>-0.9666438934122441</v>
      </c>
      <c r="L603">
        <f t="shared" si="185"/>
        <v>-12.271662059350163</v>
      </c>
      <c r="M603">
        <f t="shared" si="186"/>
        <v>24.128805632344164</v>
      </c>
      <c r="N603" s="8">
        <f t="shared" si="187"/>
        <v>-3.1753138892825779</v>
      </c>
      <c r="O603" s="8">
        <f t="shared" si="188"/>
        <v>-0.33621368517279981</v>
      </c>
      <c r="P603" s="4">
        <f t="shared" si="189"/>
        <v>0</v>
      </c>
      <c r="Q603" s="7">
        <f t="shared" si="190"/>
        <v>0</v>
      </c>
      <c r="R603" s="4">
        <f t="shared" si="191"/>
        <v>0</v>
      </c>
      <c r="S603" s="4">
        <f t="shared" si="192"/>
        <v>0</v>
      </c>
      <c r="T603" s="4">
        <f t="shared" si="193"/>
        <v>1</v>
      </c>
      <c r="U603" s="7">
        <f t="shared" si="194"/>
        <v>0</v>
      </c>
      <c r="V603" s="4">
        <f t="shared" si="180"/>
        <v>0.38268428076468186</v>
      </c>
      <c r="W603" s="14">
        <f t="shared" si="181"/>
        <v>0</v>
      </c>
      <c r="X603" s="7">
        <f t="shared" si="195"/>
        <v>7.2</v>
      </c>
      <c r="Y603" s="4">
        <f t="shared" si="196"/>
        <v>-6.6928000000000001</v>
      </c>
      <c r="Z603" s="7">
        <f t="shared" si="197"/>
        <v>20.378324800000001</v>
      </c>
      <c r="AA603" s="14">
        <f t="shared" si="198"/>
        <v>0</v>
      </c>
      <c r="AB603" s="15">
        <v>1.169230846</v>
      </c>
      <c r="AC603" s="16">
        <f t="shared" si="199"/>
        <v>0.87692313450000003</v>
      </c>
    </row>
    <row r="604" spans="1:29" x14ac:dyDescent="0.25">
      <c r="A604" s="1">
        <v>36917</v>
      </c>
      <c r="B604" s="2">
        <v>4.1666666666666664E-2</v>
      </c>
      <c r="C604">
        <v>0</v>
      </c>
      <c r="D604">
        <v>0</v>
      </c>
      <c r="E604">
        <v>0</v>
      </c>
      <c r="F604">
        <f t="shared" si="182"/>
        <v>0</v>
      </c>
      <c r="G604" s="8">
        <v>4.4000000000000004</v>
      </c>
      <c r="H604">
        <v>1</v>
      </c>
      <c r="I604">
        <v>601</v>
      </c>
      <c r="J604">
        <f t="shared" si="183"/>
        <v>26</v>
      </c>
      <c r="K604" s="11">
        <f t="shared" si="184"/>
        <v>-0.94938239531559687</v>
      </c>
      <c r="L604">
        <f t="shared" si="185"/>
        <v>-12.508187648469898</v>
      </c>
      <c r="M604">
        <f t="shared" si="186"/>
        <v>1.1248635391921684</v>
      </c>
      <c r="N604" s="8">
        <f t="shared" si="187"/>
        <v>2.8471040676716988</v>
      </c>
      <c r="O604" s="8">
        <f t="shared" si="188"/>
        <v>-0.33214647039364159</v>
      </c>
      <c r="P604" s="4">
        <f t="shared" si="189"/>
        <v>0</v>
      </c>
      <c r="Q604" s="7">
        <f t="shared" si="190"/>
        <v>0</v>
      </c>
      <c r="R604" s="4">
        <f t="shared" si="191"/>
        <v>0</v>
      </c>
      <c r="S604" s="4">
        <f t="shared" si="192"/>
        <v>0</v>
      </c>
      <c r="T604" s="4">
        <f t="shared" si="193"/>
        <v>1</v>
      </c>
      <c r="U604" s="7">
        <f t="shared" si="194"/>
        <v>0</v>
      </c>
      <c r="V604" s="4">
        <f t="shared" si="180"/>
        <v>0.38268428076468186</v>
      </c>
      <c r="W604" s="14">
        <f t="shared" si="181"/>
        <v>0</v>
      </c>
      <c r="X604" s="7">
        <f t="shared" si="195"/>
        <v>4.4000000000000004</v>
      </c>
      <c r="Y604" s="4">
        <f t="shared" si="196"/>
        <v>-7.7456000000000005</v>
      </c>
      <c r="Z604" s="7">
        <f t="shared" si="197"/>
        <v>20.579409599999998</v>
      </c>
      <c r="AA604" s="14">
        <f t="shared" si="198"/>
        <v>0</v>
      </c>
      <c r="AB604" s="15">
        <v>0.93076923099999997</v>
      </c>
      <c r="AC604" s="16">
        <f t="shared" si="199"/>
        <v>0.69807692324999993</v>
      </c>
    </row>
    <row r="605" spans="1:29" x14ac:dyDescent="0.25">
      <c r="A605" s="1">
        <v>36917</v>
      </c>
      <c r="B605" s="2">
        <v>8.3333333333333329E-2</v>
      </c>
      <c r="C605">
        <v>0</v>
      </c>
      <c r="D605">
        <v>0</v>
      </c>
      <c r="E605">
        <v>0</v>
      </c>
      <c r="F605">
        <f t="shared" si="182"/>
        <v>0</v>
      </c>
      <c r="G605" s="8">
        <v>5</v>
      </c>
      <c r="H605">
        <v>2</v>
      </c>
      <c r="I605">
        <v>602</v>
      </c>
      <c r="J605">
        <f t="shared" si="183"/>
        <v>26</v>
      </c>
      <c r="K605" s="11">
        <f t="shared" si="184"/>
        <v>-0.94938239531559687</v>
      </c>
      <c r="L605">
        <f t="shared" si="185"/>
        <v>-12.508187648469898</v>
      </c>
      <c r="M605">
        <f t="shared" si="186"/>
        <v>2.1248635391921682</v>
      </c>
      <c r="N605" s="8">
        <f t="shared" si="187"/>
        <v>2.5853046798725496</v>
      </c>
      <c r="O605" s="8">
        <f t="shared" si="188"/>
        <v>-0.33214647039364159</v>
      </c>
      <c r="P605" s="4">
        <f t="shared" si="189"/>
        <v>0</v>
      </c>
      <c r="Q605" s="7">
        <f t="shared" si="190"/>
        <v>0</v>
      </c>
      <c r="R605" s="4">
        <f t="shared" si="191"/>
        <v>0</v>
      </c>
      <c r="S605" s="4">
        <f t="shared" si="192"/>
        <v>0</v>
      </c>
      <c r="T605" s="4">
        <f t="shared" si="193"/>
        <v>1</v>
      </c>
      <c r="U605" s="7">
        <f t="shared" si="194"/>
        <v>0</v>
      </c>
      <c r="V605" s="4">
        <f t="shared" si="180"/>
        <v>0.38268428076468186</v>
      </c>
      <c r="W605" s="14">
        <f t="shared" si="181"/>
        <v>0</v>
      </c>
      <c r="X605" s="7">
        <f t="shared" si="195"/>
        <v>5</v>
      </c>
      <c r="Y605" s="4">
        <f t="shared" si="196"/>
        <v>-7.52</v>
      </c>
      <c r="Z605" s="7">
        <f t="shared" si="197"/>
        <v>20.53632</v>
      </c>
      <c r="AA605" s="14">
        <f t="shared" si="198"/>
        <v>0</v>
      </c>
      <c r="AB605" s="15">
        <v>0.8</v>
      </c>
      <c r="AC605" s="16">
        <f t="shared" si="199"/>
        <v>0.60000000000000009</v>
      </c>
    </row>
    <row r="606" spans="1:29" x14ac:dyDescent="0.25">
      <c r="A606" s="1">
        <v>36917</v>
      </c>
      <c r="B606" s="2">
        <v>0.125</v>
      </c>
      <c r="C606">
        <v>0</v>
      </c>
      <c r="D606">
        <v>0</v>
      </c>
      <c r="E606">
        <v>0</v>
      </c>
      <c r="F606">
        <f t="shared" si="182"/>
        <v>0</v>
      </c>
      <c r="G606" s="8">
        <v>5</v>
      </c>
      <c r="H606">
        <v>3</v>
      </c>
      <c r="I606">
        <v>603</v>
      </c>
      <c r="J606">
        <f t="shared" si="183"/>
        <v>26</v>
      </c>
      <c r="K606" s="11">
        <f t="shared" si="184"/>
        <v>-0.94938239531559687</v>
      </c>
      <c r="L606">
        <f t="shared" si="185"/>
        <v>-12.508187648469898</v>
      </c>
      <c r="M606">
        <f t="shared" si="186"/>
        <v>3.1248635391921682</v>
      </c>
      <c r="N606" s="8">
        <f t="shared" si="187"/>
        <v>2.3235052920734001</v>
      </c>
      <c r="O606" s="8">
        <f t="shared" si="188"/>
        <v>-0.33214647039364159</v>
      </c>
      <c r="P606" s="4">
        <f t="shared" si="189"/>
        <v>0</v>
      </c>
      <c r="Q606" s="7">
        <f t="shared" si="190"/>
        <v>0</v>
      </c>
      <c r="R606" s="4">
        <f t="shared" si="191"/>
        <v>0</v>
      </c>
      <c r="S606" s="4">
        <f t="shared" si="192"/>
        <v>0</v>
      </c>
      <c r="T606" s="4">
        <f t="shared" si="193"/>
        <v>1</v>
      </c>
      <c r="U606" s="7">
        <f t="shared" si="194"/>
        <v>0</v>
      </c>
      <c r="V606" s="4">
        <f t="shared" si="180"/>
        <v>0.38268428076468186</v>
      </c>
      <c r="W606" s="14">
        <f t="shared" si="181"/>
        <v>0</v>
      </c>
      <c r="X606" s="7">
        <f t="shared" si="195"/>
        <v>5</v>
      </c>
      <c r="Y606" s="4">
        <f t="shared" si="196"/>
        <v>-7.52</v>
      </c>
      <c r="Z606" s="7">
        <f t="shared" si="197"/>
        <v>20.53632</v>
      </c>
      <c r="AA606" s="14">
        <f t="shared" si="198"/>
        <v>0</v>
      </c>
      <c r="AB606" s="15">
        <v>0.83846153800000001</v>
      </c>
      <c r="AC606" s="16">
        <f t="shared" si="199"/>
        <v>0.62884615350000006</v>
      </c>
    </row>
    <row r="607" spans="1:29" x14ac:dyDescent="0.25">
      <c r="A607" s="1">
        <v>36917</v>
      </c>
      <c r="B607" s="2">
        <v>0.16666666666666666</v>
      </c>
      <c r="C607">
        <v>0</v>
      </c>
      <c r="D607">
        <v>0</v>
      </c>
      <c r="E607">
        <v>0</v>
      </c>
      <c r="F607">
        <f t="shared" si="182"/>
        <v>0</v>
      </c>
      <c r="G607" s="8">
        <v>4.4000000000000004</v>
      </c>
      <c r="H607">
        <v>4</v>
      </c>
      <c r="I607">
        <v>604</v>
      </c>
      <c r="J607">
        <f t="shared" si="183"/>
        <v>26</v>
      </c>
      <c r="K607" s="11">
        <f t="shared" si="184"/>
        <v>-0.94938239531559687</v>
      </c>
      <c r="L607">
        <f t="shared" si="185"/>
        <v>-12.508187648469898</v>
      </c>
      <c r="M607">
        <f t="shared" si="186"/>
        <v>4.1248635391921686</v>
      </c>
      <c r="N607" s="8">
        <f t="shared" si="187"/>
        <v>2.0617059042742505</v>
      </c>
      <c r="O607" s="8">
        <f t="shared" si="188"/>
        <v>-0.33214647039364159</v>
      </c>
      <c r="P607" s="4">
        <f t="shared" si="189"/>
        <v>0</v>
      </c>
      <c r="Q607" s="7">
        <f t="shared" si="190"/>
        <v>0</v>
      </c>
      <c r="R607" s="4">
        <f t="shared" si="191"/>
        <v>0</v>
      </c>
      <c r="S607" s="4">
        <f t="shared" si="192"/>
        <v>0</v>
      </c>
      <c r="T607" s="4">
        <f t="shared" si="193"/>
        <v>0</v>
      </c>
      <c r="U607" s="7">
        <f t="shared" si="194"/>
        <v>0</v>
      </c>
      <c r="V607" s="4">
        <f t="shared" si="180"/>
        <v>0.38268428076468186</v>
      </c>
      <c r="W607" s="14">
        <f t="shared" si="181"/>
        <v>0</v>
      </c>
      <c r="X607" s="7">
        <f t="shared" si="195"/>
        <v>4.4000000000000004</v>
      </c>
      <c r="Y607" s="4">
        <f t="shared" si="196"/>
        <v>-7.7456000000000005</v>
      </c>
      <c r="Z607" s="7">
        <f t="shared" si="197"/>
        <v>20.579409599999998</v>
      </c>
      <c r="AA607" s="14">
        <f t="shared" si="198"/>
        <v>0</v>
      </c>
      <c r="AB607" s="15">
        <v>1.0307692310000001</v>
      </c>
      <c r="AC607" s="16">
        <f t="shared" si="199"/>
        <v>0.7730769232500001</v>
      </c>
    </row>
    <row r="608" spans="1:29" x14ac:dyDescent="0.25">
      <c r="A608" s="1">
        <v>36917</v>
      </c>
      <c r="B608" s="2">
        <v>0.20833333333333334</v>
      </c>
      <c r="C608">
        <v>0</v>
      </c>
      <c r="D608">
        <v>0</v>
      </c>
      <c r="E608">
        <v>0</v>
      </c>
      <c r="F608">
        <f t="shared" si="182"/>
        <v>0</v>
      </c>
      <c r="G608" s="8">
        <v>5</v>
      </c>
      <c r="H608">
        <v>5</v>
      </c>
      <c r="I608">
        <v>605</v>
      </c>
      <c r="J608">
        <f t="shared" si="183"/>
        <v>26</v>
      </c>
      <c r="K608" s="11">
        <f t="shared" si="184"/>
        <v>-0.94938239531559687</v>
      </c>
      <c r="L608">
        <f t="shared" si="185"/>
        <v>-12.508187648469898</v>
      </c>
      <c r="M608">
        <f t="shared" si="186"/>
        <v>5.1248635391921686</v>
      </c>
      <c r="N608" s="8">
        <f t="shared" si="187"/>
        <v>1.7999065164751009</v>
      </c>
      <c r="O608" s="8">
        <f t="shared" si="188"/>
        <v>-0.33214647039364159</v>
      </c>
      <c r="P608" s="4">
        <f t="shared" si="189"/>
        <v>0</v>
      </c>
      <c r="Q608" s="7">
        <f t="shared" si="190"/>
        <v>0</v>
      </c>
      <c r="R608" s="4">
        <f t="shared" si="191"/>
        <v>0</v>
      </c>
      <c r="S608" s="4">
        <f t="shared" si="192"/>
        <v>0</v>
      </c>
      <c r="T608" s="4">
        <f t="shared" si="193"/>
        <v>0</v>
      </c>
      <c r="U608" s="7">
        <f t="shared" si="194"/>
        <v>0</v>
      </c>
      <c r="V608" s="4">
        <f t="shared" si="180"/>
        <v>0.38268428076468186</v>
      </c>
      <c r="W608" s="14">
        <f t="shared" si="181"/>
        <v>0</v>
      </c>
      <c r="X608" s="7">
        <f t="shared" si="195"/>
        <v>5</v>
      </c>
      <c r="Y608" s="4">
        <f t="shared" si="196"/>
        <v>-7.52</v>
      </c>
      <c r="Z608" s="7">
        <f t="shared" si="197"/>
        <v>20.53632</v>
      </c>
      <c r="AA608" s="14">
        <f t="shared" si="198"/>
        <v>0</v>
      </c>
      <c r="AB608" s="15">
        <v>0.63846153800000005</v>
      </c>
      <c r="AC608" s="16">
        <f t="shared" si="199"/>
        <v>0.47884615350000004</v>
      </c>
    </row>
    <row r="609" spans="1:29" x14ac:dyDescent="0.25">
      <c r="A609" s="1">
        <v>36917</v>
      </c>
      <c r="B609" s="2">
        <v>0.25</v>
      </c>
      <c r="C609">
        <v>0</v>
      </c>
      <c r="D609">
        <v>0</v>
      </c>
      <c r="E609">
        <v>0</v>
      </c>
      <c r="F609">
        <f t="shared" si="182"/>
        <v>0</v>
      </c>
      <c r="G609" s="8">
        <v>5</v>
      </c>
      <c r="H609">
        <v>6</v>
      </c>
      <c r="I609">
        <v>606</v>
      </c>
      <c r="J609">
        <f t="shared" si="183"/>
        <v>26</v>
      </c>
      <c r="K609" s="11">
        <f t="shared" si="184"/>
        <v>-0.94938239531559687</v>
      </c>
      <c r="L609">
        <f t="shared" si="185"/>
        <v>-12.508187648469898</v>
      </c>
      <c r="M609">
        <f t="shared" si="186"/>
        <v>6.1248635391921686</v>
      </c>
      <c r="N609" s="8">
        <f t="shared" si="187"/>
        <v>1.5381071286759516</v>
      </c>
      <c r="O609" s="8">
        <f t="shared" si="188"/>
        <v>-0.33214647039364159</v>
      </c>
      <c r="P609" s="4">
        <f t="shared" si="189"/>
        <v>0</v>
      </c>
      <c r="Q609" s="7">
        <f t="shared" si="190"/>
        <v>0</v>
      </c>
      <c r="R609" s="4">
        <f t="shared" si="191"/>
        <v>0</v>
      </c>
      <c r="S609" s="4">
        <f t="shared" si="192"/>
        <v>0</v>
      </c>
      <c r="T609" s="4">
        <f t="shared" si="193"/>
        <v>0</v>
      </c>
      <c r="U609" s="7">
        <f t="shared" si="194"/>
        <v>0</v>
      </c>
      <c r="V609" s="4">
        <f t="shared" si="180"/>
        <v>0.38268428076468186</v>
      </c>
      <c r="W609" s="14">
        <f t="shared" si="181"/>
        <v>0</v>
      </c>
      <c r="X609" s="7">
        <f t="shared" si="195"/>
        <v>5</v>
      </c>
      <c r="Y609" s="4">
        <f t="shared" si="196"/>
        <v>-7.52</v>
      </c>
      <c r="Z609" s="7">
        <f t="shared" si="197"/>
        <v>20.53632</v>
      </c>
      <c r="AA609" s="14">
        <f t="shared" si="198"/>
        <v>0</v>
      </c>
      <c r="AB609" s="15">
        <v>0.81538461500000003</v>
      </c>
      <c r="AC609" s="16">
        <f t="shared" si="199"/>
        <v>0.61153846125</v>
      </c>
    </row>
    <row r="610" spans="1:29" x14ac:dyDescent="0.25">
      <c r="A610" s="1">
        <v>36917</v>
      </c>
      <c r="B610" s="2">
        <v>0.29166666666666669</v>
      </c>
      <c r="C610">
        <v>0</v>
      </c>
      <c r="D610">
        <v>0</v>
      </c>
      <c r="E610">
        <v>0</v>
      </c>
      <c r="F610">
        <f t="shared" si="182"/>
        <v>0</v>
      </c>
      <c r="G610" s="8">
        <v>4.4000000000000004</v>
      </c>
      <c r="H610">
        <v>7</v>
      </c>
      <c r="I610">
        <v>607</v>
      </c>
      <c r="J610">
        <f t="shared" si="183"/>
        <v>26</v>
      </c>
      <c r="K610" s="11">
        <f t="shared" si="184"/>
        <v>-0.94938239531559687</v>
      </c>
      <c r="L610">
        <f t="shared" si="185"/>
        <v>-12.508187648469898</v>
      </c>
      <c r="M610">
        <f t="shared" si="186"/>
        <v>7.1248635391921686</v>
      </c>
      <c r="N610" s="8">
        <f t="shared" si="187"/>
        <v>1.2763077408768022</v>
      </c>
      <c r="O610" s="8">
        <f t="shared" si="188"/>
        <v>-0.33214647039364159</v>
      </c>
      <c r="P610" s="4">
        <f t="shared" si="189"/>
        <v>2.9705652490284951E-2</v>
      </c>
      <c r="Q610" s="7">
        <f t="shared" si="190"/>
        <v>2.9710023065003085E-2</v>
      </c>
      <c r="R610" s="4">
        <f t="shared" si="191"/>
        <v>1.131491635935054</v>
      </c>
      <c r="S610" s="4">
        <f t="shared" si="192"/>
        <v>1.131491635935054</v>
      </c>
      <c r="T610" s="4">
        <f t="shared" si="193"/>
        <v>0</v>
      </c>
      <c r="U610" s="7">
        <f t="shared" si="194"/>
        <v>1.131491635935054</v>
      </c>
      <c r="V610" s="4">
        <f t="shared" si="180"/>
        <v>0.19013216505585603</v>
      </c>
      <c r="W610" s="14">
        <f t="shared" si="181"/>
        <v>0</v>
      </c>
      <c r="X610" s="7">
        <f t="shared" si="195"/>
        <v>4.4000000000000004</v>
      </c>
      <c r="Y610" s="4">
        <f t="shared" si="196"/>
        <v>-7.7456000000000005</v>
      </c>
      <c r="Z610" s="7">
        <f t="shared" si="197"/>
        <v>20.579409599999998</v>
      </c>
      <c r="AA610" s="14">
        <f t="shared" si="198"/>
        <v>0</v>
      </c>
      <c r="AB610" s="15">
        <v>0.96153846200000004</v>
      </c>
      <c r="AC610" s="16">
        <f t="shared" si="199"/>
        <v>0.72115384650000003</v>
      </c>
    </row>
    <row r="611" spans="1:29" x14ac:dyDescent="0.25">
      <c r="A611" s="1">
        <v>36917</v>
      </c>
      <c r="B611" s="2">
        <v>0.33333333333333331</v>
      </c>
      <c r="C611">
        <v>82</v>
      </c>
      <c r="D611">
        <v>351</v>
      </c>
      <c r="E611">
        <v>37</v>
      </c>
      <c r="F611">
        <f t="shared" si="182"/>
        <v>45</v>
      </c>
      <c r="G611" s="8">
        <v>4.4000000000000004</v>
      </c>
      <c r="H611">
        <v>8</v>
      </c>
      <c r="I611">
        <v>608</v>
      </c>
      <c r="J611">
        <f t="shared" si="183"/>
        <v>26</v>
      </c>
      <c r="K611" s="11">
        <f t="shared" si="184"/>
        <v>-0.94938239531559687</v>
      </c>
      <c r="L611">
        <f t="shared" si="185"/>
        <v>-12.508187648469898</v>
      </c>
      <c r="M611">
        <f t="shared" si="186"/>
        <v>8.1248635391921677</v>
      </c>
      <c r="N611" s="8">
        <f t="shared" si="187"/>
        <v>1.0145083530776531</v>
      </c>
      <c r="O611" s="8">
        <f t="shared" si="188"/>
        <v>-0.33214647039364159</v>
      </c>
      <c r="P611" s="4">
        <f t="shared" si="189"/>
        <v>0.21137316158637037</v>
      </c>
      <c r="Q611" s="7">
        <f t="shared" si="190"/>
        <v>0.21297965166046232</v>
      </c>
      <c r="R611" s="4">
        <f t="shared" si="191"/>
        <v>0.96379982782523133</v>
      </c>
      <c r="S611" s="4">
        <f t="shared" si="192"/>
        <v>0.96379982782523133</v>
      </c>
      <c r="T611" s="4">
        <f t="shared" si="193"/>
        <v>0</v>
      </c>
      <c r="U611" s="7">
        <f t="shared" si="194"/>
        <v>0.96379982782523133</v>
      </c>
      <c r="V611" s="4">
        <f t="shared" si="180"/>
        <v>0.40863551230191381</v>
      </c>
      <c r="W611" s="14">
        <f t="shared" si="181"/>
        <v>179.02282966817771</v>
      </c>
      <c r="X611" s="7">
        <f t="shared" si="195"/>
        <v>10.218241964215776</v>
      </c>
      <c r="Y611" s="4">
        <f t="shared" si="196"/>
        <v>-5.5579410214548677</v>
      </c>
      <c r="Z611" s="7">
        <f t="shared" si="197"/>
        <v>20.161566735097878</v>
      </c>
      <c r="AA611" s="14">
        <f t="shared" si="198"/>
        <v>0.83903928952497131</v>
      </c>
      <c r="AB611" s="15">
        <v>0.86923076899999996</v>
      </c>
      <c r="AC611" s="16">
        <f t="shared" si="199"/>
        <v>0.65192307674999994</v>
      </c>
    </row>
    <row r="612" spans="1:29" x14ac:dyDescent="0.25">
      <c r="A612" s="1">
        <v>36917</v>
      </c>
      <c r="B612" s="2">
        <v>0.375</v>
      </c>
      <c r="C612">
        <v>185</v>
      </c>
      <c r="D612">
        <v>220</v>
      </c>
      <c r="E612">
        <v>120</v>
      </c>
      <c r="F612">
        <f t="shared" si="182"/>
        <v>65</v>
      </c>
      <c r="G612" s="8">
        <v>7.2</v>
      </c>
      <c r="H612">
        <v>9</v>
      </c>
      <c r="I612">
        <v>609</v>
      </c>
      <c r="J612">
        <f t="shared" si="183"/>
        <v>26</v>
      </c>
      <c r="K612" s="11">
        <f t="shared" si="184"/>
        <v>-0.94938239531559687</v>
      </c>
      <c r="L612">
        <f t="shared" si="185"/>
        <v>-12.508187648469898</v>
      </c>
      <c r="M612">
        <f t="shared" si="186"/>
        <v>9.1248635391921677</v>
      </c>
      <c r="N612" s="8">
        <f t="shared" si="187"/>
        <v>0.75270896527850373</v>
      </c>
      <c r="O612" s="8">
        <f t="shared" si="188"/>
        <v>-0.33214647039364159</v>
      </c>
      <c r="P612" s="4">
        <f t="shared" si="189"/>
        <v>0.36554848817975322</v>
      </c>
      <c r="Q612" s="7">
        <f t="shared" si="190"/>
        <v>0.37422200515686216</v>
      </c>
      <c r="R612" s="4">
        <f t="shared" si="191"/>
        <v>0.76745554279499462</v>
      </c>
      <c r="S612" s="4">
        <f t="shared" si="192"/>
        <v>0.76745554279499462</v>
      </c>
      <c r="T612" s="4">
        <f t="shared" si="193"/>
        <v>0</v>
      </c>
      <c r="U612" s="7">
        <f t="shared" si="194"/>
        <v>0.76745554279499462</v>
      </c>
      <c r="V612" s="4">
        <f t="shared" si="180"/>
        <v>0.59407222077569255</v>
      </c>
      <c r="W612" s="14">
        <f t="shared" si="181"/>
        <v>246.12863943618515</v>
      </c>
      <c r="X612" s="7">
        <f t="shared" si="195"/>
        <v>15.199180781676018</v>
      </c>
      <c r="Y612" s="4">
        <f t="shared" si="196"/>
        <v>-3.685108026089817</v>
      </c>
      <c r="Z612" s="7">
        <f t="shared" si="197"/>
        <v>19.803855632983158</v>
      </c>
      <c r="AA612" s="14">
        <f t="shared" si="198"/>
        <v>1.1330824308305387</v>
      </c>
      <c r="AB612" s="15">
        <v>0.77692304599999995</v>
      </c>
      <c r="AC612" s="16">
        <f t="shared" si="199"/>
        <v>0.58269228449999999</v>
      </c>
    </row>
    <row r="613" spans="1:29" x14ac:dyDescent="0.25">
      <c r="A613" s="1">
        <v>36917</v>
      </c>
      <c r="B613" s="2">
        <v>0.41666666666666669</v>
      </c>
      <c r="C613">
        <v>247</v>
      </c>
      <c r="D613">
        <v>87</v>
      </c>
      <c r="E613">
        <v>210</v>
      </c>
      <c r="F613">
        <f t="shared" si="182"/>
        <v>37</v>
      </c>
      <c r="G613" s="8">
        <v>8.3000000000000007</v>
      </c>
      <c r="H613">
        <v>10</v>
      </c>
      <c r="I613">
        <v>610</v>
      </c>
      <c r="J613">
        <f t="shared" si="183"/>
        <v>26</v>
      </c>
      <c r="K613" s="11">
        <f t="shared" si="184"/>
        <v>-0.94938239531559687</v>
      </c>
      <c r="L613">
        <f t="shared" si="185"/>
        <v>-12.508187648469898</v>
      </c>
      <c r="M613">
        <f t="shared" si="186"/>
        <v>10.124863539192168</v>
      </c>
      <c r="N613" s="8">
        <f t="shared" si="187"/>
        <v>0.49090957747935421</v>
      </c>
      <c r="O613" s="8">
        <f t="shared" si="188"/>
        <v>-0.33214647039364159</v>
      </c>
      <c r="P613" s="4">
        <f t="shared" si="189"/>
        <v>0.48172483854986842</v>
      </c>
      <c r="Q613" s="7">
        <f t="shared" si="190"/>
        <v>0.50262191909538978</v>
      </c>
      <c r="R613" s="4">
        <f t="shared" si="191"/>
        <v>0.53351096378462504</v>
      </c>
      <c r="S613" s="4">
        <f t="shared" si="192"/>
        <v>0.53351096378462504</v>
      </c>
      <c r="T613" s="4">
        <f t="shared" si="193"/>
        <v>0</v>
      </c>
      <c r="U613" s="7">
        <f t="shared" si="194"/>
        <v>0.53351096378462504</v>
      </c>
      <c r="V613" s="4">
        <f t="shared" si="180"/>
        <v>0.73380508524335386</v>
      </c>
      <c r="W613" s="14">
        <f t="shared" si="181"/>
        <v>265.84835643085415</v>
      </c>
      <c r="X613" s="7">
        <f t="shared" si="195"/>
        <v>16.940071584002759</v>
      </c>
      <c r="Y613" s="4">
        <f t="shared" si="196"/>
        <v>-3.0305330844149627</v>
      </c>
      <c r="Z613" s="7">
        <f t="shared" si="197"/>
        <v>19.678831819123261</v>
      </c>
      <c r="AA613" s="14">
        <f t="shared" si="198"/>
        <v>1.2161381059912788</v>
      </c>
      <c r="AB613" s="15">
        <v>0.62307692299999995</v>
      </c>
      <c r="AC613" s="16">
        <f t="shared" si="199"/>
        <v>0.46730769224999996</v>
      </c>
    </row>
    <row r="614" spans="1:29" x14ac:dyDescent="0.25">
      <c r="A614" s="1">
        <v>36917</v>
      </c>
      <c r="B614" s="2">
        <v>0.45833333333333331</v>
      </c>
      <c r="C614">
        <v>302</v>
      </c>
      <c r="D614">
        <v>77</v>
      </c>
      <c r="E614">
        <v>262</v>
      </c>
      <c r="F614">
        <f t="shared" si="182"/>
        <v>40</v>
      </c>
      <c r="G614" s="8">
        <v>8.9</v>
      </c>
      <c r="H614">
        <v>11</v>
      </c>
      <c r="I614">
        <v>611</v>
      </c>
      <c r="J614">
        <f t="shared" si="183"/>
        <v>26</v>
      </c>
      <c r="K614" s="11">
        <f t="shared" si="184"/>
        <v>-0.94938239531559687</v>
      </c>
      <c r="L614">
        <f t="shared" si="185"/>
        <v>-12.508187648469898</v>
      </c>
      <c r="M614">
        <f t="shared" si="186"/>
        <v>11.124863539192168</v>
      </c>
      <c r="N614" s="8">
        <f t="shared" si="187"/>
        <v>0.2291101896802048</v>
      </c>
      <c r="O614" s="8">
        <f t="shared" si="188"/>
        <v>-0.33214647039364159</v>
      </c>
      <c r="P614" s="4">
        <f t="shared" si="189"/>
        <v>0.55198498640948879</v>
      </c>
      <c r="Q614" s="7">
        <f t="shared" si="190"/>
        <v>0.5847428636680827</v>
      </c>
      <c r="R614" s="4">
        <f t="shared" si="191"/>
        <v>0.26041022643203227</v>
      </c>
      <c r="S614" s="4">
        <f t="shared" si="192"/>
        <v>0.26041022643203227</v>
      </c>
      <c r="T614" s="4">
        <f t="shared" si="193"/>
        <v>0</v>
      </c>
      <c r="U614" s="7">
        <f t="shared" si="194"/>
        <v>0.26041022643203227</v>
      </c>
      <c r="V614" s="4">
        <f t="shared" si="180"/>
        <v>0.81831154191090327</v>
      </c>
      <c r="W614" s="14">
        <f t="shared" si="181"/>
        <v>315.03816145021943</v>
      </c>
      <c r="X614" s="7">
        <f t="shared" si="195"/>
        <v>19.138740247132134</v>
      </c>
      <c r="Y614" s="4">
        <f t="shared" si="196"/>
        <v>-2.2038336670783178</v>
      </c>
      <c r="Z614" s="7">
        <f t="shared" si="197"/>
        <v>19.520932230411958</v>
      </c>
      <c r="AA614" s="14">
        <f t="shared" si="198"/>
        <v>1.4295959886128335</v>
      </c>
      <c r="AB614" s="15">
        <v>2.9153846149999998</v>
      </c>
      <c r="AC614" s="16">
        <f t="shared" si="199"/>
        <v>2.1865384612499996</v>
      </c>
    </row>
    <row r="615" spans="1:29" x14ac:dyDescent="0.25">
      <c r="A615" s="1">
        <v>36917</v>
      </c>
      <c r="B615" s="2">
        <v>0.5</v>
      </c>
      <c r="C615">
        <v>238</v>
      </c>
      <c r="D615">
        <v>18</v>
      </c>
      <c r="E615">
        <v>228</v>
      </c>
      <c r="F615">
        <f t="shared" si="182"/>
        <v>10</v>
      </c>
      <c r="G615" s="8">
        <v>9.4</v>
      </c>
      <c r="H615">
        <v>12</v>
      </c>
      <c r="I615">
        <v>612</v>
      </c>
      <c r="J615">
        <f t="shared" si="183"/>
        <v>26</v>
      </c>
      <c r="K615" s="11">
        <f t="shared" si="184"/>
        <v>-0.94938239531559687</v>
      </c>
      <c r="L615">
        <f t="shared" si="185"/>
        <v>-12.508187648469898</v>
      </c>
      <c r="M615">
        <f t="shared" si="186"/>
        <v>12.124863539192168</v>
      </c>
      <c r="N615" s="8">
        <f t="shared" si="187"/>
        <v>-3.2689198118944614E-2</v>
      </c>
      <c r="O615" s="8">
        <f t="shared" si="188"/>
        <v>-0.33214647039364159</v>
      </c>
      <c r="P615" s="4">
        <f t="shared" si="189"/>
        <v>0.57154081879236585</v>
      </c>
      <c r="Q615" s="7">
        <f t="shared" si="190"/>
        <v>0.60838236373048815</v>
      </c>
      <c r="R615" s="4">
        <f t="shared" si="191"/>
        <v>-3.7661896601313929E-2</v>
      </c>
      <c r="S615" s="4">
        <f t="shared" si="192"/>
        <v>-3.7661896601313929E-2</v>
      </c>
      <c r="T615" s="4">
        <f t="shared" si="193"/>
        <v>0</v>
      </c>
      <c r="U615" s="7">
        <f t="shared" si="194"/>
        <v>-3.7661896601313929E-2</v>
      </c>
      <c r="V615" s="4">
        <f t="shared" si="180"/>
        <v>0.84183261540997045</v>
      </c>
      <c r="W615" s="14">
        <f t="shared" si="181"/>
        <v>234.47521372189175</v>
      </c>
      <c r="X615" s="7">
        <f t="shared" si="195"/>
        <v>17.020444445961481</v>
      </c>
      <c r="Y615" s="4">
        <f t="shared" si="196"/>
        <v>-3.0003128883184833</v>
      </c>
      <c r="Z615" s="7">
        <f t="shared" si="197"/>
        <v>19.673059761668831</v>
      </c>
      <c r="AA615" s="14">
        <f t="shared" si="198"/>
        <v>1.0723053047792128</v>
      </c>
      <c r="AB615" s="15">
        <v>3.4</v>
      </c>
      <c r="AC615" s="16">
        <f t="shared" si="199"/>
        <v>2.5499999999999998</v>
      </c>
    </row>
    <row r="616" spans="1:29" x14ac:dyDescent="0.25">
      <c r="A616" s="1">
        <v>36917</v>
      </c>
      <c r="B616" s="2">
        <v>0.54166666666666663</v>
      </c>
      <c r="C616">
        <v>253</v>
      </c>
      <c r="D616">
        <v>18</v>
      </c>
      <c r="E616">
        <v>242</v>
      </c>
      <c r="F616">
        <f t="shared" si="182"/>
        <v>11</v>
      </c>
      <c r="G616" s="8">
        <v>10.6</v>
      </c>
      <c r="H616">
        <v>13</v>
      </c>
      <c r="I616">
        <v>613</v>
      </c>
      <c r="J616">
        <f t="shared" si="183"/>
        <v>26</v>
      </c>
      <c r="K616" s="11">
        <f t="shared" si="184"/>
        <v>-0.94938239531559687</v>
      </c>
      <c r="L616">
        <f t="shared" si="185"/>
        <v>-12.508187648469898</v>
      </c>
      <c r="M616">
        <f t="shared" si="186"/>
        <v>13.124863539192168</v>
      </c>
      <c r="N616" s="8">
        <f t="shared" si="187"/>
        <v>-0.29448858591809401</v>
      </c>
      <c r="O616" s="8">
        <f t="shared" si="188"/>
        <v>-0.33214647039364159</v>
      </c>
      <c r="P616" s="4">
        <f t="shared" si="189"/>
        <v>0.53905963803914747</v>
      </c>
      <c r="Q616" s="7">
        <f t="shared" si="190"/>
        <v>0.56932024539359893</v>
      </c>
      <c r="R616" s="4">
        <f t="shared" si="191"/>
        <v>-0.33182757709065108</v>
      </c>
      <c r="S616" s="4">
        <f t="shared" si="192"/>
        <v>-0.33182757709065108</v>
      </c>
      <c r="T616" s="4">
        <f t="shared" si="193"/>
        <v>0</v>
      </c>
      <c r="U616" s="7">
        <f t="shared" si="194"/>
        <v>-0.33182757709065108</v>
      </c>
      <c r="V616" s="4">
        <f t="shared" si="180"/>
        <v>0.80276538345200565</v>
      </c>
      <c r="W616" s="14">
        <f t="shared" si="181"/>
        <v>247.23915781429389</v>
      </c>
      <c r="X616" s="7">
        <f t="shared" si="195"/>
        <v>18.63527262896455</v>
      </c>
      <c r="Y616" s="4">
        <f t="shared" si="196"/>
        <v>-2.3931374915093291</v>
      </c>
      <c r="Z616" s="7">
        <f t="shared" si="197"/>
        <v>19.557089260878282</v>
      </c>
      <c r="AA616" s="14">
        <f t="shared" si="198"/>
        <v>1.1240123327237599</v>
      </c>
      <c r="AB616" s="15">
        <v>2.8307692310000001</v>
      </c>
      <c r="AC616" s="16">
        <f t="shared" si="199"/>
        <v>2.1230769232500002</v>
      </c>
    </row>
    <row r="617" spans="1:29" x14ac:dyDescent="0.25">
      <c r="A617" s="1">
        <v>36917</v>
      </c>
      <c r="B617" s="2">
        <v>0.58333333333333337</v>
      </c>
      <c r="C617">
        <v>211</v>
      </c>
      <c r="D617">
        <v>6</v>
      </c>
      <c r="E617">
        <v>208</v>
      </c>
      <c r="F617">
        <f t="shared" si="182"/>
        <v>3</v>
      </c>
      <c r="G617" s="8">
        <v>11.1</v>
      </c>
      <c r="H617">
        <v>14</v>
      </c>
      <c r="I617">
        <v>614</v>
      </c>
      <c r="J617">
        <f t="shared" si="183"/>
        <v>26</v>
      </c>
      <c r="K617" s="11">
        <f t="shared" si="184"/>
        <v>-0.94938239531559687</v>
      </c>
      <c r="L617">
        <f t="shared" si="185"/>
        <v>-12.508187648469898</v>
      </c>
      <c r="M617">
        <f t="shared" si="186"/>
        <v>14.124863539192168</v>
      </c>
      <c r="N617" s="8">
        <f t="shared" si="187"/>
        <v>-0.55628797371724348</v>
      </c>
      <c r="O617" s="8">
        <f t="shared" si="188"/>
        <v>-0.33214647039364159</v>
      </c>
      <c r="P617" s="4">
        <f t="shared" si="189"/>
        <v>0.45675498294047606</v>
      </c>
      <c r="Q617" s="7">
        <f t="shared" si="190"/>
        <v>0.47434401140933524</v>
      </c>
      <c r="R617" s="4">
        <f t="shared" si="191"/>
        <v>-0.5957508384574135</v>
      </c>
      <c r="S617" s="4">
        <f t="shared" si="192"/>
        <v>-0.5957508384574135</v>
      </c>
      <c r="T617" s="4">
        <f t="shared" si="193"/>
        <v>0</v>
      </c>
      <c r="U617" s="7">
        <f t="shared" si="194"/>
        <v>-0.5957508384574135</v>
      </c>
      <c r="V617" s="4">
        <f t="shared" si="180"/>
        <v>0.70377221333329065</v>
      </c>
      <c r="W617" s="14">
        <f t="shared" si="181"/>
        <v>204.3060681135899</v>
      </c>
      <c r="X617" s="7">
        <f t="shared" si="195"/>
        <v>17.739947213691671</v>
      </c>
      <c r="Y617" s="4">
        <f t="shared" si="196"/>
        <v>-2.7297798476519315</v>
      </c>
      <c r="Z617" s="7">
        <f t="shared" si="197"/>
        <v>19.621387950901518</v>
      </c>
      <c r="AA617" s="14">
        <f t="shared" si="198"/>
        <v>0.93188129250887197</v>
      </c>
      <c r="AB617" s="15">
        <v>0.41538459999999999</v>
      </c>
      <c r="AC617" s="16">
        <f t="shared" si="199"/>
        <v>0.31153845000000002</v>
      </c>
    </row>
    <row r="618" spans="1:29" x14ac:dyDescent="0.25">
      <c r="A618" s="1">
        <v>36917</v>
      </c>
      <c r="B618" s="2">
        <v>0.625</v>
      </c>
      <c r="C618">
        <v>170</v>
      </c>
      <c r="D618">
        <v>0</v>
      </c>
      <c r="E618">
        <v>170</v>
      </c>
      <c r="F618">
        <f t="shared" si="182"/>
        <v>0</v>
      </c>
      <c r="G618" s="8">
        <v>10.6</v>
      </c>
      <c r="H618">
        <v>15</v>
      </c>
      <c r="I618">
        <v>615</v>
      </c>
      <c r="J618">
        <f t="shared" si="183"/>
        <v>26</v>
      </c>
      <c r="K618" s="11">
        <f t="shared" si="184"/>
        <v>-0.94938239531559687</v>
      </c>
      <c r="L618">
        <f t="shared" si="185"/>
        <v>-12.508187648469898</v>
      </c>
      <c r="M618">
        <f t="shared" si="186"/>
        <v>15.124863539192168</v>
      </c>
      <c r="N618" s="8">
        <f t="shared" si="187"/>
        <v>-0.81808736151639272</v>
      </c>
      <c r="O618" s="8">
        <f t="shared" si="188"/>
        <v>-0.33214647039364159</v>
      </c>
      <c r="P618" s="4">
        <f t="shared" si="189"/>
        <v>0.33023577972645296</v>
      </c>
      <c r="Q618" s="7">
        <f t="shared" si="190"/>
        <v>0.33655335776661838</v>
      </c>
      <c r="R618" s="4">
        <f t="shared" si="191"/>
        <v>-0.81972447641257451</v>
      </c>
      <c r="S618" s="4">
        <f t="shared" si="192"/>
        <v>-0.81972447641257451</v>
      </c>
      <c r="T618" s="4">
        <f t="shared" si="193"/>
        <v>0</v>
      </c>
      <c r="U618" s="7">
        <f t="shared" si="194"/>
        <v>-0.81972447641257451</v>
      </c>
      <c r="V618" s="4">
        <f t="shared" si="180"/>
        <v>0.55159932600346739</v>
      </c>
      <c r="W618" s="14">
        <f t="shared" si="181"/>
        <v>163.5297303928381</v>
      </c>
      <c r="X618" s="7">
        <f t="shared" si="195"/>
        <v>15.914716237767237</v>
      </c>
      <c r="Y618" s="4">
        <f t="shared" si="196"/>
        <v>-3.4160666945995186</v>
      </c>
      <c r="Z618" s="7">
        <f t="shared" si="197"/>
        <v>19.752468738668508</v>
      </c>
      <c r="AA618" s="14">
        <f t="shared" si="198"/>
        <v>0.75087510681558955</v>
      </c>
      <c r="AB618" s="15">
        <v>0.5</v>
      </c>
      <c r="AC618" s="16">
        <f t="shared" si="199"/>
        <v>0.375</v>
      </c>
    </row>
    <row r="619" spans="1:29" x14ac:dyDescent="0.25">
      <c r="A619" s="1">
        <v>36917</v>
      </c>
      <c r="B619" s="2">
        <v>0.66666666666666663</v>
      </c>
      <c r="C619">
        <v>108</v>
      </c>
      <c r="D619">
        <v>0</v>
      </c>
      <c r="E619">
        <v>108</v>
      </c>
      <c r="F619">
        <f t="shared" si="182"/>
        <v>0</v>
      </c>
      <c r="G619" s="8">
        <v>10.6</v>
      </c>
      <c r="H619">
        <v>16</v>
      </c>
      <c r="I619">
        <v>616</v>
      </c>
      <c r="J619">
        <f t="shared" si="183"/>
        <v>26</v>
      </c>
      <c r="K619" s="11">
        <f t="shared" si="184"/>
        <v>-0.94938239531559687</v>
      </c>
      <c r="L619">
        <f t="shared" si="185"/>
        <v>-12.508187648469898</v>
      </c>
      <c r="M619">
        <f t="shared" si="186"/>
        <v>16.12486353919217</v>
      </c>
      <c r="N619" s="8">
        <f t="shared" si="187"/>
        <v>-1.0798867493155426</v>
      </c>
      <c r="O619" s="8">
        <f t="shared" si="188"/>
        <v>-0.33214647039364159</v>
      </c>
      <c r="P619" s="4">
        <f t="shared" si="189"/>
        <v>0.16812410301324399</v>
      </c>
      <c r="Q619" s="7">
        <f t="shared" si="190"/>
        <v>0.16892637468967525</v>
      </c>
      <c r="R619" s="4">
        <f t="shared" si="191"/>
        <v>-1.0079542656883933</v>
      </c>
      <c r="S619" s="4">
        <f t="shared" si="192"/>
        <v>-1.0079542656883933</v>
      </c>
      <c r="T619" s="4">
        <f t="shared" si="193"/>
        <v>0</v>
      </c>
      <c r="U619" s="7">
        <f t="shared" si="194"/>
        <v>-1.0079542656883933</v>
      </c>
      <c r="V619" s="4">
        <f t="shared" si="180"/>
        <v>0.35661705225647611</v>
      </c>
      <c r="W619" s="14">
        <f t="shared" si="181"/>
        <v>103.8894757789795</v>
      </c>
      <c r="X619" s="7">
        <f t="shared" si="195"/>
        <v>13.976407962816833</v>
      </c>
      <c r="Y619" s="4">
        <f t="shared" si="196"/>
        <v>-4.1448706059808709</v>
      </c>
      <c r="Z619" s="7">
        <f t="shared" si="197"/>
        <v>19.891670285742347</v>
      </c>
      <c r="AA619" s="14">
        <f t="shared" si="198"/>
        <v>0.48038828694723007</v>
      </c>
      <c r="AB619" s="15">
        <v>1.1384615380000001</v>
      </c>
      <c r="AC619" s="16">
        <f t="shared" si="199"/>
        <v>0.85384615350000004</v>
      </c>
    </row>
    <row r="620" spans="1:29" x14ac:dyDescent="0.25">
      <c r="A620" s="1">
        <v>36917</v>
      </c>
      <c r="B620" s="2">
        <v>0.70833333333333337</v>
      </c>
      <c r="C620">
        <v>19</v>
      </c>
      <c r="D620">
        <v>0</v>
      </c>
      <c r="E620">
        <v>19</v>
      </c>
      <c r="F620">
        <f t="shared" si="182"/>
        <v>0</v>
      </c>
      <c r="G620" s="8">
        <v>8.9</v>
      </c>
      <c r="H620">
        <v>17</v>
      </c>
      <c r="I620">
        <v>617</v>
      </c>
      <c r="J620">
        <f t="shared" si="183"/>
        <v>26</v>
      </c>
      <c r="K620" s="11">
        <f t="shared" si="184"/>
        <v>-0.94938239531559687</v>
      </c>
      <c r="L620">
        <f t="shared" si="185"/>
        <v>-12.508187648469898</v>
      </c>
      <c r="M620">
        <f t="shared" si="186"/>
        <v>17.12486353919217</v>
      </c>
      <c r="N620" s="8">
        <f t="shared" si="187"/>
        <v>-1.341686137114692</v>
      </c>
      <c r="O620" s="8">
        <f t="shared" si="188"/>
        <v>-0.33214647039364159</v>
      </c>
      <c r="P620" s="4">
        <f t="shared" si="189"/>
        <v>0</v>
      </c>
      <c r="Q620" s="7">
        <f t="shared" si="190"/>
        <v>0</v>
      </c>
      <c r="R620" s="4">
        <f t="shared" si="191"/>
        <v>0</v>
      </c>
      <c r="S620" s="4">
        <f t="shared" si="192"/>
        <v>0</v>
      </c>
      <c r="T620" s="4">
        <f t="shared" si="193"/>
        <v>0</v>
      </c>
      <c r="U620" s="7">
        <f t="shared" si="194"/>
        <v>0</v>
      </c>
      <c r="V620" s="4">
        <f t="shared" si="180"/>
        <v>0.38268428076468186</v>
      </c>
      <c r="W620" s="14">
        <f t="shared" si="181"/>
        <v>18.276852220376025</v>
      </c>
      <c r="X620" s="7">
        <f t="shared" si="195"/>
        <v>9.4939976971622215</v>
      </c>
      <c r="Y620" s="4">
        <f t="shared" si="196"/>
        <v>-5.8302568658670051</v>
      </c>
      <c r="Z620" s="7">
        <f t="shared" si="197"/>
        <v>20.213579061380596</v>
      </c>
      <c r="AA620" s="14">
        <f t="shared" si="198"/>
        <v>8.5880432054075737E-2</v>
      </c>
      <c r="AB620" s="15">
        <v>1.338461538</v>
      </c>
      <c r="AC620" s="16">
        <f t="shared" si="199"/>
        <v>1.0038461535000001</v>
      </c>
    </row>
    <row r="621" spans="1:29" x14ac:dyDescent="0.25">
      <c r="A621" s="1">
        <v>36917</v>
      </c>
      <c r="B621" s="2">
        <v>0.75</v>
      </c>
      <c r="C621">
        <v>0</v>
      </c>
      <c r="D621">
        <v>0</v>
      </c>
      <c r="E621">
        <v>0</v>
      </c>
      <c r="F621">
        <f t="shared" si="182"/>
        <v>0</v>
      </c>
      <c r="G621" s="8">
        <v>7.2</v>
      </c>
      <c r="H621">
        <v>18</v>
      </c>
      <c r="I621">
        <v>618</v>
      </c>
      <c r="J621">
        <f t="shared" si="183"/>
        <v>26</v>
      </c>
      <c r="K621" s="11">
        <f t="shared" si="184"/>
        <v>-0.94938239531559687</v>
      </c>
      <c r="L621">
        <f t="shared" si="185"/>
        <v>-12.508187648469898</v>
      </c>
      <c r="M621">
        <f t="shared" si="186"/>
        <v>18.12486353919217</v>
      </c>
      <c r="N621" s="8">
        <f t="shared" si="187"/>
        <v>-1.6034855249138413</v>
      </c>
      <c r="O621" s="8">
        <f t="shared" si="188"/>
        <v>-0.33214647039364159</v>
      </c>
      <c r="P621" s="4">
        <f t="shared" si="189"/>
        <v>0</v>
      </c>
      <c r="Q621" s="7">
        <f t="shared" si="190"/>
        <v>0</v>
      </c>
      <c r="R621" s="4">
        <f t="shared" si="191"/>
        <v>0</v>
      </c>
      <c r="S621" s="4">
        <f t="shared" si="192"/>
        <v>0</v>
      </c>
      <c r="T621" s="4">
        <f t="shared" si="193"/>
        <v>0</v>
      </c>
      <c r="U621" s="7">
        <f t="shared" si="194"/>
        <v>0</v>
      </c>
      <c r="V621" s="4">
        <f t="shared" si="180"/>
        <v>0.38268428076468186</v>
      </c>
      <c r="W621" s="14">
        <f t="shared" si="181"/>
        <v>0</v>
      </c>
      <c r="X621" s="7">
        <f t="shared" si="195"/>
        <v>7.2</v>
      </c>
      <c r="Y621" s="4">
        <f t="shared" si="196"/>
        <v>-6.6928000000000001</v>
      </c>
      <c r="Z621" s="7">
        <f t="shared" si="197"/>
        <v>20.378324800000001</v>
      </c>
      <c r="AA621" s="14">
        <f t="shared" si="198"/>
        <v>0</v>
      </c>
      <c r="AB621" s="15">
        <v>0.82307692300000002</v>
      </c>
      <c r="AC621" s="16">
        <f t="shared" si="199"/>
        <v>0.61730769225000004</v>
      </c>
    </row>
    <row r="622" spans="1:29" x14ac:dyDescent="0.25">
      <c r="A622" s="1">
        <v>36917</v>
      </c>
      <c r="B622" s="2">
        <v>0.79166666666666663</v>
      </c>
      <c r="C622">
        <v>0</v>
      </c>
      <c r="D622">
        <v>0</v>
      </c>
      <c r="E622">
        <v>0</v>
      </c>
      <c r="F622">
        <f t="shared" si="182"/>
        <v>0</v>
      </c>
      <c r="G622" s="8">
        <v>5.6</v>
      </c>
      <c r="H622">
        <v>19</v>
      </c>
      <c r="I622">
        <v>619</v>
      </c>
      <c r="J622">
        <f t="shared" si="183"/>
        <v>26</v>
      </c>
      <c r="K622" s="11">
        <f t="shared" si="184"/>
        <v>-0.94938239531559687</v>
      </c>
      <c r="L622">
        <f t="shared" si="185"/>
        <v>-12.508187648469898</v>
      </c>
      <c r="M622">
        <f t="shared" si="186"/>
        <v>19.12486353919217</v>
      </c>
      <c r="N622" s="8">
        <f t="shared" si="187"/>
        <v>-1.8652849127129909</v>
      </c>
      <c r="O622" s="8">
        <f t="shared" si="188"/>
        <v>-0.33214647039364159</v>
      </c>
      <c r="P622" s="4">
        <f t="shared" si="189"/>
        <v>0</v>
      </c>
      <c r="Q622" s="7">
        <f t="shared" si="190"/>
        <v>0</v>
      </c>
      <c r="R622" s="4">
        <f t="shared" si="191"/>
        <v>0</v>
      </c>
      <c r="S622" s="4">
        <f t="shared" si="192"/>
        <v>0</v>
      </c>
      <c r="T622" s="4">
        <f t="shared" si="193"/>
        <v>0</v>
      </c>
      <c r="U622" s="7">
        <f t="shared" si="194"/>
        <v>0</v>
      </c>
      <c r="V622" s="4">
        <f t="shared" si="180"/>
        <v>0.38268428076468186</v>
      </c>
      <c r="W622" s="14">
        <f t="shared" si="181"/>
        <v>0</v>
      </c>
      <c r="X622" s="7">
        <f t="shared" si="195"/>
        <v>5.6</v>
      </c>
      <c r="Y622" s="4">
        <f t="shared" si="196"/>
        <v>-7.2943999999999996</v>
      </c>
      <c r="Z622" s="7">
        <f t="shared" si="197"/>
        <v>20.493230399999998</v>
      </c>
      <c r="AA622" s="14">
        <f t="shared" si="198"/>
        <v>0</v>
      </c>
      <c r="AB622" s="15">
        <v>2.7230769229999998</v>
      </c>
      <c r="AC622" s="16">
        <f t="shared" si="199"/>
        <v>2.0423076922499996</v>
      </c>
    </row>
    <row r="623" spans="1:29" x14ac:dyDescent="0.25">
      <c r="A623" s="1">
        <v>36917</v>
      </c>
      <c r="B623" s="2">
        <v>0.83333333333333337</v>
      </c>
      <c r="C623">
        <v>0</v>
      </c>
      <c r="D623">
        <v>0</v>
      </c>
      <c r="E623">
        <v>0</v>
      </c>
      <c r="F623">
        <f t="shared" si="182"/>
        <v>0</v>
      </c>
      <c r="G623" s="8">
        <v>5</v>
      </c>
      <c r="H623">
        <v>20</v>
      </c>
      <c r="I623">
        <v>620</v>
      </c>
      <c r="J623">
        <f t="shared" si="183"/>
        <v>26</v>
      </c>
      <c r="K623" s="11">
        <f t="shared" si="184"/>
        <v>-0.94938239531559687</v>
      </c>
      <c r="L623">
        <f t="shared" si="185"/>
        <v>-12.508187648469898</v>
      </c>
      <c r="M623">
        <f t="shared" si="186"/>
        <v>20.12486353919217</v>
      </c>
      <c r="N623" s="8">
        <f t="shared" si="187"/>
        <v>-2.1270843005121405</v>
      </c>
      <c r="O623" s="8">
        <f t="shared" si="188"/>
        <v>-0.33214647039364159</v>
      </c>
      <c r="P623" s="4">
        <f t="shared" si="189"/>
        <v>0</v>
      </c>
      <c r="Q623" s="7">
        <f t="shared" si="190"/>
        <v>0</v>
      </c>
      <c r="R623" s="4">
        <f t="shared" si="191"/>
        <v>0</v>
      </c>
      <c r="S623" s="4">
        <f t="shared" si="192"/>
        <v>0</v>
      </c>
      <c r="T623" s="4">
        <f t="shared" si="193"/>
        <v>1</v>
      </c>
      <c r="U623" s="7">
        <f t="shared" si="194"/>
        <v>0</v>
      </c>
      <c r="V623" s="4">
        <f t="shared" si="180"/>
        <v>0.38268428076468186</v>
      </c>
      <c r="W623" s="14">
        <f t="shared" si="181"/>
        <v>0</v>
      </c>
      <c r="X623" s="7">
        <f t="shared" si="195"/>
        <v>5</v>
      </c>
      <c r="Y623" s="4">
        <f t="shared" si="196"/>
        <v>-7.52</v>
      </c>
      <c r="Z623" s="7">
        <f t="shared" si="197"/>
        <v>20.53632</v>
      </c>
      <c r="AA623" s="14">
        <f t="shared" si="198"/>
        <v>0</v>
      </c>
      <c r="AB623" s="15">
        <v>2.5000001539999999</v>
      </c>
      <c r="AC623" s="16">
        <f t="shared" si="199"/>
        <v>1.8750001154999998</v>
      </c>
    </row>
    <row r="624" spans="1:29" x14ac:dyDescent="0.25">
      <c r="A624" s="1">
        <v>36917</v>
      </c>
      <c r="B624" s="2">
        <v>0.875</v>
      </c>
      <c r="C624">
        <v>0</v>
      </c>
      <c r="D624">
        <v>0</v>
      </c>
      <c r="E624">
        <v>0</v>
      </c>
      <c r="F624">
        <f t="shared" si="182"/>
        <v>0</v>
      </c>
      <c r="G624" s="8">
        <v>4.4000000000000004</v>
      </c>
      <c r="H624">
        <v>21</v>
      </c>
      <c r="I624">
        <v>621</v>
      </c>
      <c r="J624">
        <f t="shared" si="183"/>
        <v>26</v>
      </c>
      <c r="K624" s="11">
        <f t="shared" si="184"/>
        <v>-0.94938239531559687</v>
      </c>
      <c r="L624">
        <f t="shared" si="185"/>
        <v>-12.508187648469898</v>
      </c>
      <c r="M624">
        <f t="shared" si="186"/>
        <v>21.12486353919217</v>
      </c>
      <c r="N624" s="8">
        <f t="shared" si="187"/>
        <v>-2.3888836883112896</v>
      </c>
      <c r="O624" s="8">
        <f t="shared" si="188"/>
        <v>-0.33214647039364159</v>
      </c>
      <c r="P624" s="4">
        <f t="shared" si="189"/>
        <v>0</v>
      </c>
      <c r="Q624" s="7">
        <f t="shared" si="190"/>
        <v>0</v>
      </c>
      <c r="R624" s="4">
        <f t="shared" si="191"/>
        <v>0</v>
      </c>
      <c r="S624" s="4">
        <f t="shared" si="192"/>
        <v>0</v>
      </c>
      <c r="T624" s="4">
        <f t="shared" si="193"/>
        <v>1</v>
      </c>
      <c r="U624" s="7">
        <f t="shared" si="194"/>
        <v>0</v>
      </c>
      <c r="V624" s="4">
        <f t="shared" si="180"/>
        <v>0.38268428076468186</v>
      </c>
      <c r="W624" s="14">
        <f t="shared" si="181"/>
        <v>0</v>
      </c>
      <c r="X624" s="7">
        <f t="shared" si="195"/>
        <v>4.4000000000000004</v>
      </c>
      <c r="Y624" s="4">
        <f t="shared" si="196"/>
        <v>-7.7456000000000005</v>
      </c>
      <c r="Z624" s="7">
        <f t="shared" si="197"/>
        <v>20.579409599999998</v>
      </c>
      <c r="AA624" s="14">
        <f t="shared" si="198"/>
        <v>0</v>
      </c>
      <c r="AB624" s="15">
        <v>1.069230769</v>
      </c>
      <c r="AC624" s="16">
        <f t="shared" si="199"/>
        <v>0.80192307675000007</v>
      </c>
    </row>
    <row r="625" spans="1:29" x14ac:dyDescent="0.25">
      <c r="A625" s="1">
        <v>36917</v>
      </c>
      <c r="B625" s="2">
        <v>0.91666666666666663</v>
      </c>
      <c r="C625">
        <v>0</v>
      </c>
      <c r="D625">
        <v>0</v>
      </c>
      <c r="E625">
        <v>0</v>
      </c>
      <c r="F625">
        <f t="shared" si="182"/>
        <v>0</v>
      </c>
      <c r="G625" s="8">
        <v>4.4000000000000004</v>
      </c>
      <c r="H625">
        <v>22</v>
      </c>
      <c r="I625">
        <v>622</v>
      </c>
      <c r="J625">
        <f t="shared" si="183"/>
        <v>26</v>
      </c>
      <c r="K625" s="11">
        <f t="shared" si="184"/>
        <v>-0.94938239531559687</v>
      </c>
      <c r="L625">
        <f t="shared" si="185"/>
        <v>-12.508187648469898</v>
      </c>
      <c r="M625">
        <f t="shared" si="186"/>
        <v>22.12486353919217</v>
      </c>
      <c r="N625" s="8">
        <f t="shared" si="187"/>
        <v>-2.6506830761104392</v>
      </c>
      <c r="O625" s="8">
        <f t="shared" si="188"/>
        <v>-0.33214647039364159</v>
      </c>
      <c r="P625" s="4">
        <f t="shared" si="189"/>
        <v>0</v>
      </c>
      <c r="Q625" s="7">
        <f t="shared" si="190"/>
        <v>0</v>
      </c>
      <c r="R625" s="4">
        <f t="shared" si="191"/>
        <v>0</v>
      </c>
      <c r="S625" s="4">
        <f t="shared" si="192"/>
        <v>0</v>
      </c>
      <c r="T625" s="4">
        <f t="shared" si="193"/>
        <v>1</v>
      </c>
      <c r="U625" s="7">
        <f t="shared" si="194"/>
        <v>0</v>
      </c>
      <c r="V625" s="4">
        <f t="shared" si="180"/>
        <v>0.38268428076468186</v>
      </c>
      <c r="W625" s="14">
        <f t="shared" si="181"/>
        <v>0</v>
      </c>
      <c r="X625" s="7">
        <f t="shared" si="195"/>
        <v>4.4000000000000004</v>
      </c>
      <c r="Y625" s="4">
        <f t="shared" si="196"/>
        <v>-7.7456000000000005</v>
      </c>
      <c r="Z625" s="7">
        <f t="shared" si="197"/>
        <v>20.579409599999998</v>
      </c>
      <c r="AA625" s="14">
        <f t="shared" si="198"/>
        <v>0</v>
      </c>
      <c r="AB625" s="15">
        <v>1.2076923079999999</v>
      </c>
      <c r="AC625" s="16">
        <f t="shared" si="199"/>
        <v>0.90576923099999995</v>
      </c>
    </row>
    <row r="626" spans="1:29" x14ac:dyDescent="0.25">
      <c r="A626" s="1">
        <v>36917</v>
      </c>
      <c r="B626" s="2">
        <v>0.95833333333333337</v>
      </c>
      <c r="C626">
        <v>0</v>
      </c>
      <c r="D626">
        <v>0</v>
      </c>
      <c r="E626">
        <v>0</v>
      </c>
      <c r="F626">
        <f t="shared" si="182"/>
        <v>0</v>
      </c>
      <c r="G626" s="8">
        <v>4.4000000000000004</v>
      </c>
      <c r="H626">
        <v>23</v>
      </c>
      <c r="I626">
        <v>623</v>
      </c>
      <c r="J626">
        <f t="shared" si="183"/>
        <v>26</v>
      </c>
      <c r="K626" s="11">
        <f t="shared" si="184"/>
        <v>-0.94938239531559687</v>
      </c>
      <c r="L626">
        <f t="shared" si="185"/>
        <v>-12.508187648469898</v>
      </c>
      <c r="M626">
        <f t="shared" si="186"/>
        <v>23.12486353919217</v>
      </c>
      <c r="N626" s="8">
        <f t="shared" si="187"/>
        <v>-2.9124824639095883</v>
      </c>
      <c r="O626" s="8">
        <f t="shared" si="188"/>
        <v>-0.33214647039364159</v>
      </c>
      <c r="P626" s="4">
        <f t="shared" si="189"/>
        <v>0</v>
      </c>
      <c r="Q626" s="7">
        <f t="shared" si="190"/>
        <v>0</v>
      </c>
      <c r="R626" s="4">
        <f t="shared" si="191"/>
        <v>0</v>
      </c>
      <c r="S626" s="4">
        <f t="shared" si="192"/>
        <v>0</v>
      </c>
      <c r="T626" s="4">
        <f t="shared" si="193"/>
        <v>1</v>
      </c>
      <c r="U626" s="7">
        <f t="shared" si="194"/>
        <v>0</v>
      </c>
      <c r="V626" s="4">
        <f t="shared" si="180"/>
        <v>0.38268428076468186</v>
      </c>
      <c r="W626" s="14">
        <f t="shared" si="181"/>
        <v>0</v>
      </c>
      <c r="X626" s="7">
        <f t="shared" si="195"/>
        <v>4.4000000000000004</v>
      </c>
      <c r="Y626" s="4">
        <f t="shared" si="196"/>
        <v>-7.7456000000000005</v>
      </c>
      <c r="Z626" s="7">
        <f t="shared" si="197"/>
        <v>20.579409599999998</v>
      </c>
      <c r="AA626" s="14">
        <f t="shared" si="198"/>
        <v>0</v>
      </c>
      <c r="AB626" s="15">
        <v>1.353846154</v>
      </c>
      <c r="AC626" s="16">
        <f t="shared" si="199"/>
        <v>1.0153846154999999</v>
      </c>
    </row>
    <row r="627" spans="1:29" x14ac:dyDescent="0.25">
      <c r="A627" s="1">
        <v>36917</v>
      </c>
      <c r="B627" s="3">
        <v>1</v>
      </c>
      <c r="C627">
        <v>0</v>
      </c>
      <c r="D627">
        <v>0</v>
      </c>
      <c r="E627">
        <v>0</v>
      </c>
      <c r="F627">
        <f t="shared" si="182"/>
        <v>0</v>
      </c>
      <c r="G627" s="8">
        <v>3.9</v>
      </c>
      <c r="H627">
        <v>24</v>
      </c>
      <c r="I627">
        <v>624</v>
      </c>
      <c r="J627">
        <f t="shared" si="183"/>
        <v>26</v>
      </c>
      <c r="K627" s="11">
        <f t="shared" si="184"/>
        <v>-0.94938239531559687</v>
      </c>
      <c r="L627">
        <f t="shared" si="185"/>
        <v>-12.508187648469898</v>
      </c>
      <c r="M627">
        <f t="shared" si="186"/>
        <v>24.12486353919217</v>
      </c>
      <c r="N627" s="8">
        <f t="shared" si="187"/>
        <v>-3.1742818517087374</v>
      </c>
      <c r="O627" s="8">
        <f t="shared" si="188"/>
        <v>-0.33214647039364159</v>
      </c>
      <c r="P627" s="4">
        <f t="shared" si="189"/>
        <v>0</v>
      </c>
      <c r="Q627" s="7">
        <f t="shared" si="190"/>
        <v>0</v>
      </c>
      <c r="R627" s="4">
        <f t="shared" si="191"/>
        <v>0</v>
      </c>
      <c r="S627" s="4">
        <f t="shared" si="192"/>
        <v>0</v>
      </c>
      <c r="T627" s="4">
        <f t="shared" si="193"/>
        <v>1</v>
      </c>
      <c r="U627" s="7">
        <f t="shared" si="194"/>
        <v>0</v>
      </c>
      <c r="V627" s="4">
        <f t="shared" si="180"/>
        <v>0.38268428076468186</v>
      </c>
      <c r="W627" s="14">
        <f t="shared" si="181"/>
        <v>0</v>
      </c>
      <c r="X627" s="7">
        <f t="shared" si="195"/>
        <v>3.9</v>
      </c>
      <c r="Y627" s="4">
        <f t="shared" si="196"/>
        <v>-7.9336000000000002</v>
      </c>
      <c r="Z627" s="7">
        <f t="shared" si="197"/>
        <v>20.615317600000001</v>
      </c>
      <c r="AA627" s="14">
        <f t="shared" si="198"/>
        <v>0</v>
      </c>
      <c r="AB627" s="15">
        <v>0.96923076900000005</v>
      </c>
      <c r="AC627" s="16">
        <f t="shared" si="199"/>
        <v>0.72692307675000001</v>
      </c>
    </row>
    <row r="628" spans="1:29" x14ac:dyDescent="0.25">
      <c r="A628" s="1">
        <v>36918</v>
      </c>
      <c r="B628" s="2">
        <v>4.1666666666666664E-2</v>
      </c>
      <c r="C628">
        <v>0</v>
      </c>
      <c r="D628">
        <v>0</v>
      </c>
      <c r="E628">
        <v>0</v>
      </c>
      <c r="F628">
        <f t="shared" si="182"/>
        <v>0</v>
      </c>
      <c r="G628" s="8">
        <v>3.9</v>
      </c>
      <c r="H628">
        <v>1</v>
      </c>
      <c r="I628">
        <v>625</v>
      </c>
      <c r="J628">
        <f t="shared" si="183"/>
        <v>27</v>
      </c>
      <c r="K628" s="11">
        <f t="shared" si="184"/>
        <v>-0.93212089721894953</v>
      </c>
      <c r="L628">
        <f t="shared" si="185"/>
        <v>-12.732635115389131</v>
      </c>
      <c r="M628">
        <f t="shared" si="186"/>
        <v>1.1211227480768478</v>
      </c>
      <c r="N628" s="8">
        <f t="shared" si="187"/>
        <v>2.8480834044955738</v>
      </c>
      <c r="O628" s="8">
        <f t="shared" si="188"/>
        <v>-0.3279808334469978</v>
      </c>
      <c r="P628" s="4">
        <f t="shared" si="189"/>
        <v>0</v>
      </c>
      <c r="Q628" s="7">
        <f t="shared" si="190"/>
        <v>0</v>
      </c>
      <c r="R628" s="4">
        <f t="shared" si="191"/>
        <v>0</v>
      </c>
      <c r="S628" s="4">
        <f t="shared" si="192"/>
        <v>0</v>
      </c>
      <c r="T628" s="4">
        <f t="shared" si="193"/>
        <v>1</v>
      </c>
      <c r="U628" s="7">
        <f t="shared" si="194"/>
        <v>0</v>
      </c>
      <c r="V628" s="4">
        <f t="shared" si="180"/>
        <v>0.38268428076468186</v>
      </c>
      <c r="W628" s="14">
        <f t="shared" si="181"/>
        <v>0</v>
      </c>
      <c r="X628" s="7">
        <f t="shared" si="195"/>
        <v>3.9</v>
      </c>
      <c r="Y628" s="4">
        <f t="shared" si="196"/>
        <v>-7.9336000000000002</v>
      </c>
      <c r="Z628" s="7">
        <f t="shared" si="197"/>
        <v>20.615317600000001</v>
      </c>
      <c r="AA628" s="14">
        <f t="shared" si="198"/>
        <v>0</v>
      </c>
      <c r="AB628" s="15">
        <v>1.1307690770000001</v>
      </c>
      <c r="AC628" s="16">
        <f t="shared" si="199"/>
        <v>0.84807680775000005</v>
      </c>
    </row>
    <row r="629" spans="1:29" x14ac:dyDescent="0.25">
      <c r="A629" s="1">
        <v>36918</v>
      </c>
      <c r="B629" s="2">
        <v>8.3333333333333329E-2</v>
      </c>
      <c r="C629">
        <v>0</v>
      </c>
      <c r="D629">
        <v>0</v>
      </c>
      <c r="E629">
        <v>0</v>
      </c>
      <c r="F629">
        <f t="shared" si="182"/>
        <v>0</v>
      </c>
      <c r="G629" s="8">
        <v>3.9</v>
      </c>
      <c r="H629">
        <v>2</v>
      </c>
      <c r="I629">
        <v>626</v>
      </c>
      <c r="J629">
        <f t="shared" si="183"/>
        <v>27</v>
      </c>
      <c r="K629" s="11">
        <f t="shared" si="184"/>
        <v>-0.93212089721894953</v>
      </c>
      <c r="L629">
        <f t="shared" si="185"/>
        <v>-12.732635115389131</v>
      </c>
      <c r="M629">
        <f t="shared" si="186"/>
        <v>2.1211227480768478</v>
      </c>
      <c r="N629" s="8">
        <f t="shared" si="187"/>
        <v>2.5862840166964247</v>
      </c>
      <c r="O629" s="8">
        <f t="shared" si="188"/>
        <v>-0.3279808334469978</v>
      </c>
      <c r="P629" s="4">
        <f t="shared" si="189"/>
        <v>0</v>
      </c>
      <c r="Q629" s="7">
        <f t="shared" si="190"/>
        <v>0</v>
      </c>
      <c r="R629" s="4">
        <f t="shared" si="191"/>
        <v>0</v>
      </c>
      <c r="S629" s="4">
        <f t="shared" si="192"/>
        <v>0</v>
      </c>
      <c r="T629" s="4">
        <f t="shared" si="193"/>
        <v>1</v>
      </c>
      <c r="U629" s="7">
        <f t="shared" si="194"/>
        <v>0</v>
      </c>
      <c r="V629" s="4">
        <f t="shared" si="180"/>
        <v>0.38268428076468186</v>
      </c>
      <c r="W629" s="14">
        <f t="shared" si="181"/>
        <v>0</v>
      </c>
      <c r="X629" s="7">
        <f t="shared" si="195"/>
        <v>3.9</v>
      </c>
      <c r="Y629" s="4">
        <f t="shared" si="196"/>
        <v>-7.9336000000000002</v>
      </c>
      <c r="Z629" s="7">
        <f t="shared" si="197"/>
        <v>20.615317600000001</v>
      </c>
      <c r="AA629" s="14">
        <f t="shared" si="198"/>
        <v>0</v>
      </c>
      <c r="AB629" s="15">
        <v>0.96153846200000004</v>
      </c>
      <c r="AC629" s="16">
        <f t="shared" si="199"/>
        <v>0.72115384650000003</v>
      </c>
    </row>
    <row r="630" spans="1:29" x14ac:dyDescent="0.25">
      <c r="A630" s="1">
        <v>36918</v>
      </c>
      <c r="B630" s="2">
        <v>0.125</v>
      </c>
      <c r="C630">
        <v>0</v>
      </c>
      <c r="D630">
        <v>0</v>
      </c>
      <c r="E630">
        <v>0</v>
      </c>
      <c r="F630">
        <f t="shared" si="182"/>
        <v>0</v>
      </c>
      <c r="G630" s="8">
        <v>3.3</v>
      </c>
      <c r="H630">
        <v>3</v>
      </c>
      <c r="I630">
        <v>627</v>
      </c>
      <c r="J630">
        <f t="shared" si="183"/>
        <v>27</v>
      </c>
      <c r="K630" s="11">
        <f t="shared" si="184"/>
        <v>-0.93212089721894953</v>
      </c>
      <c r="L630">
        <f t="shared" si="185"/>
        <v>-12.732635115389131</v>
      </c>
      <c r="M630">
        <f t="shared" si="186"/>
        <v>3.1211227480768478</v>
      </c>
      <c r="N630" s="8">
        <f t="shared" si="187"/>
        <v>2.3244846288972751</v>
      </c>
      <c r="O630" s="8">
        <f t="shared" si="188"/>
        <v>-0.3279808334469978</v>
      </c>
      <c r="P630" s="4">
        <f t="shared" si="189"/>
        <v>0</v>
      </c>
      <c r="Q630" s="7">
        <f t="shared" si="190"/>
        <v>0</v>
      </c>
      <c r="R630" s="4">
        <f t="shared" si="191"/>
        <v>0</v>
      </c>
      <c r="S630" s="4">
        <f t="shared" si="192"/>
        <v>0</v>
      </c>
      <c r="T630" s="4">
        <f t="shared" si="193"/>
        <v>1</v>
      </c>
      <c r="U630" s="7">
        <f t="shared" si="194"/>
        <v>0</v>
      </c>
      <c r="V630" s="4">
        <f t="shared" si="180"/>
        <v>0.38268428076468186</v>
      </c>
      <c r="W630" s="14">
        <f t="shared" si="181"/>
        <v>0</v>
      </c>
      <c r="X630" s="7">
        <f t="shared" si="195"/>
        <v>3.3</v>
      </c>
      <c r="Y630" s="4">
        <f t="shared" si="196"/>
        <v>-8.1592000000000002</v>
      </c>
      <c r="Z630" s="7">
        <f t="shared" si="197"/>
        <v>20.658407199999999</v>
      </c>
      <c r="AA630" s="14">
        <f t="shared" si="198"/>
        <v>0</v>
      </c>
      <c r="AB630" s="15">
        <v>1.2461538459999999</v>
      </c>
      <c r="AC630" s="16">
        <f t="shared" si="199"/>
        <v>0.93461538449999992</v>
      </c>
    </row>
    <row r="631" spans="1:29" x14ac:dyDescent="0.25">
      <c r="A631" s="1">
        <v>36918</v>
      </c>
      <c r="B631" s="2">
        <v>0.16666666666666666</v>
      </c>
      <c r="C631">
        <v>0</v>
      </c>
      <c r="D631">
        <v>0</v>
      </c>
      <c r="E631">
        <v>0</v>
      </c>
      <c r="F631">
        <f t="shared" si="182"/>
        <v>0</v>
      </c>
      <c r="G631" s="8">
        <v>3.3</v>
      </c>
      <c r="H631">
        <v>4</v>
      </c>
      <c r="I631">
        <v>628</v>
      </c>
      <c r="J631">
        <f t="shared" si="183"/>
        <v>27</v>
      </c>
      <c r="K631" s="11">
        <f t="shared" si="184"/>
        <v>-0.93212089721894953</v>
      </c>
      <c r="L631">
        <f t="shared" si="185"/>
        <v>-12.732635115389131</v>
      </c>
      <c r="M631">
        <f t="shared" si="186"/>
        <v>4.1211227480768482</v>
      </c>
      <c r="N631" s="8">
        <f t="shared" si="187"/>
        <v>2.0626852410981256</v>
      </c>
      <c r="O631" s="8">
        <f t="shared" si="188"/>
        <v>-0.3279808334469978</v>
      </c>
      <c r="P631" s="4">
        <f t="shared" si="189"/>
        <v>0</v>
      </c>
      <c r="Q631" s="7">
        <f t="shared" si="190"/>
        <v>0</v>
      </c>
      <c r="R631" s="4">
        <f t="shared" si="191"/>
        <v>0</v>
      </c>
      <c r="S631" s="4">
        <f t="shared" si="192"/>
        <v>0</v>
      </c>
      <c r="T631" s="4">
        <f t="shared" si="193"/>
        <v>1</v>
      </c>
      <c r="U631" s="7">
        <f t="shared" si="194"/>
        <v>0</v>
      </c>
      <c r="V631" s="4">
        <f t="shared" si="180"/>
        <v>0.38268428076468186</v>
      </c>
      <c r="W631" s="14">
        <f t="shared" si="181"/>
        <v>0</v>
      </c>
      <c r="X631" s="7">
        <f t="shared" si="195"/>
        <v>3.3</v>
      </c>
      <c r="Y631" s="4">
        <f t="shared" si="196"/>
        <v>-8.1592000000000002</v>
      </c>
      <c r="Z631" s="7">
        <f t="shared" si="197"/>
        <v>20.658407199999999</v>
      </c>
      <c r="AA631" s="14">
        <f t="shared" si="198"/>
        <v>0</v>
      </c>
      <c r="AB631" s="15">
        <v>0.80769230800000003</v>
      </c>
      <c r="AC631" s="16">
        <f t="shared" si="199"/>
        <v>0.60576923100000002</v>
      </c>
    </row>
    <row r="632" spans="1:29" x14ac:dyDescent="0.25">
      <c r="A632" s="1">
        <v>36918</v>
      </c>
      <c r="B632" s="2">
        <v>0.20833333333333334</v>
      </c>
      <c r="C632">
        <v>0</v>
      </c>
      <c r="D632">
        <v>0</v>
      </c>
      <c r="E632">
        <v>0</v>
      </c>
      <c r="F632">
        <f t="shared" si="182"/>
        <v>0</v>
      </c>
      <c r="G632" s="8">
        <v>3.3</v>
      </c>
      <c r="H632">
        <v>5</v>
      </c>
      <c r="I632">
        <v>629</v>
      </c>
      <c r="J632">
        <f t="shared" si="183"/>
        <v>27</v>
      </c>
      <c r="K632" s="11">
        <f t="shared" si="184"/>
        <v>-0.93212089721894953</v>
      </c>
      <c r="L632">
        <f t="shared" si="185"/>
        <v>-12.732635115389131</v>
      </c>
      <c r="M632">
        <f t="shared" si="186"/>
        <v>5.1211227480768482</v>
      </c>
      <c r="N632" s="8">
        <f t="shared" si="187"/>
        <v>1.8008858532989762</v>
      </c>
      <c r="O632" s="8">
        <f t="shared" si="188"/>
        <v>-0.3279808334469978</v>
      </c>
      <c r="P632" s="4">
        <f t="shared" si="189"/>
        <v>0</v>
      </c>
      <c r="Q632" s="7">
        <f t="shared" si="190"/>
        <v>0</v>
      </c>
      <c r="R632" s="4">
        <f t="shared" si="191"/>
        <v>0</v>
      </c>
      <c r="S632" s="4">
        <f t="shared" si="192"/>
        <v>0</v>
      </c>
      <c r="T632" s="4">
        <f t="shared" si="193"/>
        <v>0</v>
      </c>
      <c r="U632" s="7">
        <f t="shared" si="194"/>
        <v>0</v>
      </c>
      <c r="V632" s="4">
        <f t="shared" si="180"/>
        <v>0.38268428076468186</v>
      </c>
      <c r="W632" s="14">
        <f t="shared" si="181"/>
        <v>0</v>
      </c>
      <c r="X632" s="7">
        <f t="shared" si="195"/>
        <v>3.3</v>
      </c>
      <c r="Y632" s="4">
        <f t="shared" si="196"/>
        <v>-8.1592000000000002</v>
      </c>
      <c r="Z632" s="7">
        <f t="shared" si="197"/>
        <v>20.658407199999999</v>
      </c>
      <c r="AA632" s="14">
        <f t="shared" si="198"/>
        <v>0</v>
      </c>
      <c r="AB632" s="15">
        <v>0.81538461500000003</v>
      </c>
      <c r="AC632" s="16">
        <f t="shared" si="199"/>
        <v>0.61153846125</v>
      </c>
    </row>
    <row r="633" spans="1:29" x14ac:dyDescent="0.25">
      <c r="A633" s="1">
        <v>36918</v>
      </c>
      <c r="B633" s="2">
        <v>0.25</v>
      </c>
      <c r="C633">
        <v>0</v>
      </c>
      <c r="D633">
        <v>0</v>
      </c>
      <c r="E633">
        <v>0</v>
      </c>
      <c r="F633">
        <f t="shared" si="182"/>
        <v>0</v>
      </c>
      <c r="G633" s="8">
        <v>3.3</v>
      </c>
      <c r="H633">
        <v>6</v>
      </c>
      <c r="I633">
        <v>630</v>
      </c>
      <c r="J633">
        <f t="shared" si="183"/>
        <v>27</v>
      </c>
      <c r="K633" s="11">
        <f t="shared" si="184"/>
        <v>-0.93212089721894953</v>
      </c>
      <c r="L633">
        <f t="shared" si="185"/>
        <v>-12.732635115389131</v>
      </c>
      <c r="M633">
        <f t="shared" si="186"/>
        <v>6.1211227480768482</v>
      </c>
      <c r="N633" s="8">
        <f t="shared" si="187"/>
        <v>1.5390864654998271</v>
      </c>
      <c r="O633" s="8">
        <f t="shared" si="188"/>
        <v>-0.3279808334469978</v>
      </c>
      <c r="P633" s="4">
        <f t="shared" si="189"/>
        <v>0</v>
      </c>
      <c r="Q633" s="7">
        <f t="shared" si="190"/>
        <v>0</v>
      </c>
      <c r="R633" s="4">
        <f t="shared" si="191"/>
        <v>0</v>
      </c>
      <c r="S633" s="4">
        <f t="shared" si="192"/>
        <v>0</v>
      </c>
      <c r="T633" s="4">
        <f t="shared" si="193"/>
        <v>0</v>
      </c>
      <c r="U633" s="7">
        <f t="shared" si="194"/>
        <v>0</v>
      </c>
      <c r="V633" s="4">
        <f t="shared" si="180"/>
        <v>0.38268428076468186</v>
      </c>
      <c r="W633" s="14">
        <f t="shared" si="181"/>
        <v>0</v>
      </c>
      <c r="X633" s="7">
        <f t="shared" si="195"/>
        <v>3.3</v>
      </c>
      <c r="Y633" s="4">
        <f t="shared" si="196"/>
        <v>-8.1592000000000002</v>
      </c>
      <c r="Z633" s="7">
        <f t="shared" si="197"/>
        <v>20.658407199999999</v>
      </c>
      <c r="AA633" s="14">
        <f t="shared" si="198"/>
        <v>0</v>
      </c>
      <c r="AB633" s="15">
        <v>0.95384615399999995</v>
      </c>
      <c r="AC633" s="16">
        <f t="shared" si="199"/>
        <v>0.71538461549999999</v>
      </c>
    </row>
    <row r="634" spans="1:29" x14ac:dyDescent="0.25">
      <c r="A634" s="1">
        <v>36918</v>
      </c>
      <c r="B634" s="2">
        <v>0.29166666666666669</v>
      </c>
      <c r="C634">
        <v>0</v>
      </c>
      <c r="D634">
        <v>0</v>
      </c>
      <c r="E634">
        <v>0</v>
      </c>
      <c r="F634">
        <f t="shared" si="182"/>
        <v>0</v>
      </c>
      <c r="G634" s="8">
        <v>3.3</v>
      </c>
      <c r="H634">
        <v>7</v>
      </c>
      <c r="I634">
        <v>631</v>
      </c>
      <c r="J634">
        <f t="shared" si="183"/>
        <v>27</v>
      </c>
      <c r="K634" s="11">
        <f t="shared" si="184"/>
        <v>-0.93212089721894953</v>
      </c>
      <c r="L634">
        <f t="shared" si="185"/>
        <v>-12.732635115389131</v>
      </c>
      <c r="M634">
        <f t="shared" si="186"/>
        <v>7.1211227480768482</v>
      </c>
      <c r="N634" s="8">
        <f t="shared" si="187"/>
        <v>1.2772870777006775</v>
      </c>
      <c r="O634" s="8">
        <f t="shared" si="188"/>
        <v>-0.3279808334469978</v>
      </c>
      <c r="P634" s="4">
        <f t="shared" si="189"/>
        <v>3.1626176313443083E-2</v>
      </c>
      <c r="Q634" s="7">
        <f t="shared" si="190"/>
        <v>3.163145085064583E-2</v>
      </c>
      <c r="R634" s="4">
        <f t="shared" si="191"/>
        <v>1.1353038098094421</v>
      </c>
      <c r="S634" s="4">
        <f t="shared" si="192"/>
        <v>1.1353038098094421</v>
      </c>
      <c r="T634" s="4">
        <f t="shared" si="193"/>
        <v>0</v>
      </c>
      <c r="U634" s="7">
        <f t="shared" si="194"/>
        <v>1.1353038098094421</v>
      </c>
      <c r="V634" s="4">
        <f t="shared" si="180"/>
        <v>0.19057605159713803</v>
      </c>
      <c r="W634" s="14">
        <f t="shared" si="181"/>
        <v>0</v>
      </c>
      <c r="X634" s="7">
        <f t="shared" si="195"/>
        <v>3.3</v>
      </c>
      <c r="Y634" s="4">
        <f t="shared" si="196"/>
        <v>-8.1592000000000002</v>
      </c>
      <c r="Z634" s="7">
        <f t="shared" si="197"/>
        <v>20.658407199999999</v>
      </c>
      <c r="AA634" s="14">
        <f t="shared" si="198"/>
        <v>0</v>
      </c>
      <c r="AB634" s="15">
        <v>0.80769230800000003</v>
      </c>
      <c r="AC634" s="16">
        <f t="shared" si="199"/>
        <v>0.60576923100000002</v>
      </c>
    </row>
    <row r="635" spans="1:29" x14ac:dyDescent="0.25">
      <c r="A635" s="1">
        <v>36918</v>
      </c>
      <c r="B635" s="2">
        <v>0.33333333333333331</v>
      </c>
      <c r="C635">
        <v>16</v>
      </c>
      <c r="D635">
        <v>0</v>
      </c>
      <c r="E635">
        <v>16</v>
      </c>
      <c r="F635">
        <f t="shared" si="182"/>
        <v>0</v>
      </c>
      <c r="G635" s="8">
        <v>3.9</v>
      </c>
      <c r="H635">
        <v>8</v>
      </c>
      <c r="I635">
        <v>632</v>
      </c>
      <c r="J635">
        <f t="shared" si="183"/>
        <v>27</v>
      </c>
      <c r="K635" s="11">
        <f t="shared" si="184"/>
        <v>-0.93212089721894953</v>
      </c>
      <c r="L635">
        <f t="shared" si="185"/>
        <v>-12.732635115389131</v>
      </c>
      <c r="M635">
        <f t="shared" si="186"/>
        <v>8.1211227480768482</v>
      </c>
      <c r="N635" s="8">
        <f t="shared" si="187"/>
        <v>1.0154876899015282</v>
      </c>
      <c r="O635" s="8">
        <f t="shared" si="188"/>
        <v>-0.3279808334469978</v>
      </c>
      <c r="P635" s="4">
        <f t="shared" si="189"/>
        <v>0.2136337660012296</v>
      </c>
      <c r="Q635" s="7">
        <f t="shared" si="190"/>
        <v>0.21529309497139779</v>
      </c>
      <c r="R635" s="4">
        <f t="shared" si="191"/>
        <v>0.96746957045629922</v>
      </c>
      <c r="S635" s="4">
        <f t="shared" si="192"/>
        <v>0.96746957045629922</v>
      </c>
      <c r="T635" s="4">
        <f t="shared" si="193"/>
        <v>0</v>
      </c>
      <c r="U635" s="7">
        <f t="shared" si="194"/>
        <v>0.96746957045629922</v>
      </c>
      <c r="V635" s="4">
        <f t="shared" si="180"/>
        <v>0.40948843592412365</v>
      </c>
      <c r="W635" s="14">
        <f t="shared" si="181"/>
        <v>15.391033448737705</v>
      </c>
      <c r="X635" s="7">
        <f t="shared" si="195"/>
        <v>4.4002085870839753</v>
      </c>
      <c r="Y635" s="4">
        <f t="shared" si="196"/>
        <v>-7.7455215712564263</v>
      </c>
      <c r="Z635" s="7">
        <f t="shared" si="197"/>
        <v>20.57939462010998</v>
      </c>
      <c r="AA635" s="14">
        <f t="shared" si="198"/>
        <v>7.3629182734597468E-2</v>
      </c>
      <c r="AB635" s="15">
        <v>0.99230776899999995</v>
      </c>
      <c r="AC635" s="16">
        <f t="shared" si="199"/>
        <v>0.74423082674999996</v>
      </c>
    </row>
    <row r="636" spans="1:29" x14ac:dyDescent="0.25">
      <c r="A636" s="1">
        <v>36918</v>
      </c>
      <c r="B636" s="2">
        <v>0.375</v>
      </c>
      <c r="C636">
        <v>44</v>
      </c>
      <c r="D636">
        <v>0</v>
      </c>
      <c r="E636">
        <v>44</v>
      </c>
      <c r="F636">
        <f t="shared" si="182"/>
        <v>0</v>
      </c>
      <c r="G636" s="8">
        <v>3.9</v>
      </c>
      <c r="H636">
        <v>9</v>
      </c>
      <c r="I636">
        <v>633</v>
      </c>
      <c r="J636">
        <f t="shared" si="183"/>
        <v>27</v>
      </c>
      <c r="K636" s="11">
        <f t="shared" si="184"/>
        <v>-0.93212089721894953</v>
      </c>
      <c r="L636">
        <f t="shared" si="185"/>
        <v>-12.732635115389131</v>
      </c>
      <c r="M636">
        <f t="shared" si="186"/>
        <v>9.1211227480768482</v>
      </c>
      <c r="N636" s="8">
        <f t="shared" si="187"/>
        <v>0.7536883021023788</v>
      </c>
      <c r="O636" s="8">
        <f t="shared" si="188"/>
        <v>-0.3279808334469978</v>
      </c>
      <c r="P636" s="4">
        <f t="shared" si="189"/>
        <v>0.3681532861516168</v>
      </c>
      <c r="Q636" s="7">
        <f t="shared" si="190"/>
        <v>0.37702202224816295</v>
      </c>
      <c r="R636" s="4">
        <f t="shared" si="191"/>
        <v>0.77091726810870442</v>
      </c>
      <c r="S636" s="4">
        <f t="shared" si="192"/>
        <v>0.77091726810870442</v>
      </c>
      <c r="T636" s="4">
        <f t="shared" si="193"/>
        <v>0</v>
      </c>
      <c r="U636" s="7">
        <f t="shared" si="194"/>
        <v>0.77091726810870442</v>
      </c>
      <c r="V636" s="4">
        <f t="shared" si="180"/>
        <v>0.59533912841012415</v>
      </c>
      <c r="W636" s="14">
        <f t="shared" si="181"/>
        <v>42.32534198402869</v>
      </c>
      <c r="X636" s="7">
        <f t="shared" si="195"/>
        <v>5.2755736144809324</v>
      </c>
      <c r="Y636" s="4">
        <f t="shared" si="196"/>
        <v>-7.416384320955169</v>
      </c>
      <c r="Z636" s="7">
        <f t="shared" si="197"/>
        <v>20.516529405302439</v>
      </c>
      <c r="AA636" s="14">
        <f t="shared" si="198"/>
        <v>0.20186172292760945</v>
      </c>
      <c r="AB636" s="15">
        <v>0.76153846199999997</v>
      </c>
      <c r="AC636" s="16">
        <f t="shared" si="199"/>
        <v>0.57115384650000001</v>
      </c>
    </row>
    <row r="637" spans="1:29" x14ac:dyDescent="0.25">
      <c r="A637" s="1">
        <v>36918</v>
      </c>
      <c r="B637" s="2">
        <v>0.41666666666666669</v>
      </c>
      <c r="C637">
        <v>72</v>
      </c>
      <c r="D637">
        <v>0</v>
      </c>
      <c r="E637">
        <v>72</v>
      </c>
      <c r="F637">
        <f t="shared" si="182"/>
        <v>0</v>
      </c>
      <c r="G637" s="8">
        <v>5</v>
      </c>
      <c r="H637">
        <v>10</v>
      </c>
      <c r="I637">
        <v>634</v>
      </c>
      <c r="J637">
        <f t="shared" si="183"/>
        <v>27</v>
      </c>
      <c r="K637" s="11">
        <f t="shared" si="184"/>
        <v>-0.93212089721894953</v>
      </c>
      <c r="L637">
        <f t="shared" si="185"/>
        <v>-12.732635115389131</v>
      </c>
      <c r="M637">
        <f t="shared" si="186"/>
        <v>10.121122748076848</v>
      </c>
      <c r="N637" s="8">
        <f t="shared" si="187"/>
        <v>0.4918889143032294</v>
      </c>
      <c r="O637" s="8">
        <f t="shared" si="188"/>
        <v>-0.3279808334469978</v>
      </c>
      <c r="P637" s="4">
        <f t="shared" si="189"/>
        <v>0.48465448682193613</v>
      </c>
      <c r="Q637" s="7">
        <f t="shared" si="190"/>
        <v>0.50596811936426955</v>
      </c>
      <c r="R637" s="4">
        <f t="shared" si="191"/>
        <v>0.53653588591831836</v>
      </c>
      <c r="S637" s="4">
        <f t="shared" si="192"/>
        <v>0.53653588591831836</v>
      </c>
      <c r="T637" s="4">
        <f t="shared" si="193"/>
        <v>0</v>
      </c>
      <c r="U637" s="7">
        <f t="shared" si="194"/>
        <v>0.53653588591831836</v>
      </c>
      <c r="V637" s="4">
        <f t="shared" si="180"/>
        <v>0.7354627114950093</v>
      </c>
      <c r="W637" s="14">
        <f t="shared" si="181"/>
        <v>69.259650519319678</v>
      </c>
      <c r="X637" s="7">
        <f t="shared" si="195"/>
        <v>7.2509386418778892</v>
      </c>
      <c r="Y637" s="4">
        <f t="shared" si="196"/>
        <v>-6.6736470706539146</v>
      </c>
      <c r="Z637" s="7">
        <f t="shared" si="197"/>
        <v>20.374666590494897</v>
      </c>
      <c r="AA637" s="14">
        <f t="shared" si="198"/>
        <v>0.32803517049862241</v>
      </c>
      <c r="AB637" s="15">
        <v>0.85384615399999997</v>
      </c>
      <c r="AC637" s="16">
        <f t="shared" si="199"/>
        <v>0.64038461549999992</v>
      </c>
    </row>
    <row r="638" spans="1:29" x14ac:dyDescent="0.25">
      <c r="A638" s="1">
        <v>36918</v>
      </c>
      <c r="B638" s="2">
        <v>0.45833333333333331</v>
      </c>
      <c r="C638">
        <v>112</v>
      </c>
      <c r="D638">
        <v>0</v>
      </c>
      <c r="E638">
        <v>112</v>
      </c>
      <c r="F638">
        <f t="shared" si="182"/>
        <v>0</v>
      </c>
      <c r="G638" s="8">
        <v>5.6</v>
      </c>
      <c r="H638">
        <v>11</v>
      </c>
      <c r="I638">
        <v>635</v>
      </c>
      <c r="J638">
        <f t="shared" si="183"/>
        <v>27</v>
      </c>
      <c r="K638" s="11">
        <f t="shared" si="184"/>
        <v>-0.93212089721894953</v>
      </c>
      <c r="L638">
        <f t="shared" si="185"/>
        <v>-12.732635115389131</v>
      </c>
      <c r="M638">
        <f t="shared" si="186"/>
        <v>11.121122748076848</v>
      </c>
      <c r="N638" s="8">
        <f t="shared" si="187"/>
        <v>0.23008952650407993</v>
      </c>
      <c r="O638" s="8">
        <f t="shared" si="188"/>
        <v>-0.3279808334469978</v>
      </c>
      <c r="P638" s="4">
        <f t="shared" si="189"/>
        <v>0.55519800371384265</v>
      </c>
      <c r="Q638" s="7">
        <f t="shared" si="190"/>
        <v>0.58860101308977386</v>
      </c>
      <c r="R638" s="4">
        <f t="shared" si="191"/>
        <v>0.26259999982953308</v>
      </c>
      <c r="S638" s="4">
        <f t="shared" si="192"/>
        <v>0.26259999982953308</v>
      </c>
      <c r="T638" s="4">
        <f t="shared" si="193"/>
        <v>0</v>
      </c>
      <c r="U638" s="7">
        <f t="shared" si="194"/>
        <v>0.26259999982953308</v>
      </c>
      <c r="V638" s="4">
        <f t="shared" si="180"/>
        <v>0.82030999455671416</v>
      </c>
      <c r="W638" s="14">
        <f t="shared" si="181"/>
        <v>107.73723414116394</v>
      </c>
      <c r="X638" s="7">
        <f t="shared" si="195"/>
        <v>9.101460109587828</v>
      </c>
      <c r="Y638" s="4">
        <f t="shared" si="196"/>
        <v>-5.9778509987949766</v>
      </c>
      <c r="Z638" s="7">
        <f t="shared" si="197"/>
        <v>20.241769540769841</v>
      </c>
      <c r="AA638" s="14">
        <f t="shared" si="198"/>
        <v>0.50694856827945445</v>
      </c>
      <c r="AB638" s="15">
        <v>3.615384615</v>
      </c>
      <c r="AC638" s="16">
        <f t="shared" si="199"/>
        <v>2.71153846125</v>
      </c>
    </row>
    <row r="639" spans="1:29" x14ac:dyDescent="0.25">
      <c r="A639" s="1">
        <v>36918</v>
      </c>
      <c r="B639" s="2">
        <v>0.5</v>
      </c>
      <c r="C639">
        <v>155</v>
      </c>
      <c r="D639">
        <v>0</v>
      </c>
      <c r="E639">
        <v>155</v>
      </c>
      <c r="F639">
        <f t="shared" si="182"/>
        <v>0</v>
      </c>
      <c r="G639" s="8">
        <v>6.1</v>
      </c>
      <c r="H639">
        <v>12</v>
      </c>
      <c r="I639">
        <v>636</v>
      </c>
      <c r="J639">
        <f t="shared" si="183"/>
        <v>27</v>
      </c>
      <c r="K639" s="11">
        <f t="shared" si="184"/>
        <v>-0.93212089721894953</v>
      </c>
      <c r="L639">
        <f t="shared" si="185"/>
        <v>-12.732635115389131</v>
      </c>
      <c r="M639">
        <f t="shared" si="186"/>
        <v>12.121122748076848</v>
      </c>
      <c r="N639" s="8">
        <f t="shared" si="187"/>
        <v>-3.1709861295069461E-2</v>
      </c>
      <c r="O639" s="8">
        <f t="shared" si="188"/>
        <v>-0.3279808334469978</v>
      </c>
      <c r="P639" s="4">
        <f t="shared" si="189"/>
        <v>0.57497641272982669</v>
      </c>
      <c r="Q639" s="7">
        <f t="shared" si="190"/>
        <v>0.61257531845386137</v>
      </c>
      <c r="R639" s="4">
        <f t="shared" si="191"/>
        <v>-3.6693186249993952E-2</v>
      </c>
      <c r="S639" s="4">
        <f t="shared" si="192"/>
        <v>-3.6693186249993952E-2</v>
      </c>
      <c r="T639" s="4">
        <f t="shared" si="193"/>
        <v>0</v>
      </c>
      <c r="U639" s="7">
        <f t="shared" si="194"/>
        <v>-3.6693186249993952E-2</v>
      </c>
      <c r="V639" s="4">
        <f t="shared" si="180"/>
        <v>0.84409877547134848</v>
      </c>
      <c r="W639" s="14">
        <f t="shared" si="181"/>
        <v>149.10063653464653</v>
      </c>
      <c r="X639" s="7">
        <f t="shared" si="195"/>
        <v>10.945770687376012</v>
      </c>
      <c r="Y639" s="4">
        <f t="shared" si="196"/>
        <v>-5.2843902215466194</v>
      </c>
      <c r="Z639" s="7">
        <f t="shared" si="197"/>
        <v>20.109318532315402</v>
      </c>
      <c r="AA639" s="14">
        <f t="shared" si="198"/>
        <v>0.69698985020424531</v>
      </c>
      <c r="AB639" s="15">
        <v>3.2846155380000002</v>
      </c>
      <c r="AC639" s="16">
        <f t="shared" si="199"/>
        <v>2.4634616535</v>
      </c>
    </row>
    <row r="640" spans="1:29" x14ac:dyDescent="0.25">
      <c r="A640" s="1">
        <v>36918</v>
      </c>
      <c r="B640" s="2">
        <v>0.54166666666666663</v>
      </c>
      <c r="C640">
        <v>139</v>
      </c>
      <c r="D640">
        <v>0</v>
      </c>
      <c r="E640">
        <v>139</v>
      </c>
      <c r="F640">
        <f t="shared" si="182"/>
        <v>0</v>
      </c>
      <c r="G640" s="8">
        <v>7.2</v>
      </c>
      <c r="H640">
        <v>13</v>
      </c>
      <c r="I640">
        <v>637</v>
      </c>
      <c r="J640">
        <f t="shared" si="183"/>
        <v>27</v>
      </c>
      <c r="K640" s="11">
        <f t="shared" si="184"/>
        <v>-0.93212089721894953</v>
      </c>
      <c r="L640">
        <f t="shared" si="185"/>
        <v>-12.732635115389131</v>
      </c>
      <c r="M640">
        <f t="shared" si="186"/>
        <v>13.121122748076848</v>
      </c>
      <c r="N640" s="8">
        <f t="shared" si="187"/>
        <v>-0.29350924909421888</v>
      </c>
      <c r="O640" s="8">
        <f t="shared" si="188"/>
        <v>-0.3279808334469978</v>
      </c>
      <c r="P640" s="4">
        <f t="shared" si="189"/>
        <v>0.54264184798081494</v>
      </c>
      <c r="Q640" s="7">
        <f t="shared" si="190"/>
        <v>0.57357911693861485</v>
      </c>
      <c r="R640" s="4">
        <f t="shared" si="191"/>
        <v>-0.33214857142950427</v>
      </c>
      <c r="S640" s="4">
        <f t="shared" si="192"/>
        <v>-0.33214857142950427</v>
      </c>
      <c r="T640" s="4">
        <f t="shared" si="193"/>
        <v>0</v>
      </c>
      <c r="U640" s="7">
        <f t="shared" si="194"/>
        <v>-0.33214857142950427</v>
      </c>
      <c r="V640" s="4">
        <f t="shared" si="180"/>
        <v>0.80520788813239885</v>
      </c>
      <c r="W640" s="14">
        <f t="shared" si="181"/>
        <v>133.70960308590881</v>
      </c>
      <c r="X640" s="7">
        <f t="shared" si="195"/>
        <v>11.545562100292036</v>
      </c>
      <c r="Y640" s="4">
        <f t="shared" si="196"/>
        <v>-5.0588686502901945</v>
      </c>
      <c r="Z640" s="7">
        <f t="shared" si="197"/>
        <v>20.066243912205426</v>
      </c>
      <c r="AA640" s="14">
        <f t="shared" si="198"/>
        <v>0.62370365547809081</v>
      </c>
      <c r="AB640" s="15">
        <v>5.1692307690000003</v>
      </c>
      <c r="AC640" s="16">
        <f t="shared" si="199"/>
        <v>3.8769230767500003</v>
      </c>
    </row>
    <row r="641" spans="1:29" x14ac:dyDescent="0.25">
      <c r="A641" s="1">
        <v>36918</v>
      </c>
      <c r="B641" s="2">
        <v>0.58333333333333337</v>
      </c>
      <c r="C641">
        <v>136</v>
      </c>
      <c r="D641">
        <v>0</v>
      </c>
      <c r="E641">
        <v>136</v>
      </c>
      <c r="F641">
        <f t="shared" si="182"/>
        <v>0</v>
      </c>
      <c r="G641" s="8">
        <v>7.8</v>
      </c>
      <c r="H641">
        <v>14</v>
      </c>
      <c r="I641">
        <v>638</v>
      </c>
      <c r="J641">
        <f t="shared" si="183"/>
        <v>27</v>
      </c>
      <c r="K641" s="11">
        <f t="shared" si="184"/>
        <v>-0.93212089721894953</v>
      </c>
      <c r="L641">
        <f t="shared" si="185"/>
        <v>-12.732635115389131</v>
      </c>
      <c r="M641">
        <f t="shared" si="186"/>
        <v>14.121122748076848</v>
      </c>
      <c r="N641" s="8">
        <f t="shared" si="187"/>
        <v>-0.55530863689336829</v>
      </c>
      <c r="O641" s="8">
        <f t="shared" si="188"/>
        <v>-0.3279808334469978</v>
      </c>
      <c r="P641" s="4">
        <f t="shared" si="189"/>
        <v>0.46039785661905808</v>
      </c>
      <c r="Q641" s="7">
        <f t="shared" si="190"/>
        <v>0.47844332820084645</v>
      </c>
      <c r="R641" s="4">
        <f t="shared" si="191"/>
        <v>-0.5970853895520849</v>
      </c>
      <c r="S641" s="4">
        <f t="shared" si="192"/>
        <v>-0.5970853895520849</v>
      </c>
      <c r="T641" s="4">
        <f t="shared" si="193"/>
        <v>0</v>
      </c>
      <c r="U641" s="7">
        <f t="shared" si="194"/>
        <v>-0.5970853895520849</v>
      </c>
      <c r="V641" s="4">
        <f t="shared" si="180"/>
        <v>0.70628768224178506</v>
      </c>
      <c r="W641" s="14">
        <f t="shared" si="181"/>
        <v>130.82378431427048</v>
      </c>
      <c r="X641" s="7">
        <f t="shared" si="195"/>
        <v>12.051772990213792</v>
      </c>
      <c r="Y641" s="4">
        <f t="shared" si="196"/>
        <v>-4.868533355679614</v>
      </c>
      <c r="Z641" s="7">
        <f t="shared" si="197"/>
        <v>20.029889870934806</v>
      </c>
      <c r="AA641" s="14">
        <f t="shared" si="198"/>
        <v>0.60913684847503258</v>
      </c>
      <c r="AB641" s="15">
        <v>0.64615384600000003</v>
      </c>
      <c r="AC641" s="16">
        <f t="shared" si="199"/>
        <v>0.48461538450000002</v>
      </c>
    </row>
    <row r="642" spans="1:29" x14ac:dyDescent="0.25">
      <c r="A642" s="1">
        <v>36918</v>
      </c>
      <c r="B642" s="2">
        <v>0.625</v>
      </c>
      <c r="C642">
        <v>115</v>
      </c>
      <c r="D642">
        <v>0</v>
      </c>
      <c r="E642">
        <v>115</v>
      </c>
      <c r="F642">
        <f t="shared" si="182"/>
        <v>0</v>
      </c>
      <c r="G642" s="8">
        <v>6.7</v>
      </c>
      <c r="H642">
        <v>15</v>
      </c>
      <c r="I642">
        <v>639</v>
      </c>
      <c r="J642">
        <f t="shared" si="183"/>
        <v>27</v>
      </c>
      <c r="K642" s="11">
        <f t="shared" si="184"/>
        <v>-0.93212089721894953</v>
      </c>
      <c r="L642">
        <f t="shared" si="185"/>
        <v>-12.732635115389131</v>
      </c>
      <c r="M642">
        <f t="shared" si="186"/>
        <v>15.121122748076848</v>
      </c>
      <c r="N642" s="8">
        <f t="shared" si="187"/>
        <v>-0.81710802469251764</v>
      </c>
      <c r="O642" s="8">
        <f t="shared" si="188"/>
        <v>-0.3279808334469978</v>
      </c>
      <c r="P642" s="4">
        <f t="shared" si="189"/>
        <v>0.33384923074123773</v>
      </c>
      <c r="Q642" s="7">
        <f t="shared" si="190"/>
        <v>0.34038415425525559</v>
      </c>
      <c r="R642" s="4">
        <f t="shared" si="191"/>
        <v>-0.82171797473801655</v>
      </c>
      <c r="S642" s="4">
        <f t="shared" si="192"/>
        <v>-0.82171797473801655</v>
      </c>
      <c r="T642" s="4">
        <f t="shared" si="193"/>
        <v>0</v>
      </c>
      <c r="U642" s="7">
        <f t="shared" si="194"/>
        <v>-0.82171797473801655</v>
      </c>
      <c r="V642" s="4">
        <f t="shared" si="180"/>
        <v>0.55407940635758246</v>
      </c>
      <c r="W642" s="14">
        <f t="shared" si="181"/>
        <v>110.62305291280225</v>
      </c>
      <c r="X642" s="7">
        <f t="shared" si="195"/>
        <v>10.295249219666074</v>
      </c>
      <c r="Y642" s="4">
        <f t="shared" si="196"/>
        <v>-5.5289862934055565</v>
      </c>
      <c r="Z642" s="7">
        <f t="shared" si="197"/>
        <v>20.156036382040462</v>
      </c>
      <c r="AA642" s="14">
        <f t="shared" si="198"/>
        <v>0.51832287537489852</v>
      </c>
      <c r="AB642" s="15">
        <v>0.56923076900000003</v>
      </c>
      <c r="AC642" s="16">
        <f t="shared" si="199"/>
        <v>0.42692307675000002</v>
      </c>
    </row>
    <row r="643" spans="1:29" x14ac:dyDescent="0.25">
      <c r="A643" s="1">
        <v>36918</v>
      </c>
      <c r="B643" s="2">
        <v>0.66666666666666663</v>
      </c>
      <c r="C643">
        <v>160</v>
      </c>
      <c r="D643">
        <v>168</v>
      </c>
      <c r="E643">
        <v>115</v>
      </c>
      <c r="F643">
        <f t="shared" si="182"/>
        <v>45</v>
      </c>
      <c r="G643" s="8">
        <v>6.1</v>
      </c>
      <c r="H643">
        <v>16</v>
      </c>
      <c r="I643">
        <v>640</v>
      </c>
      <c r="J643">
        <f t="shared" si="183"/>
        <v>27</v>
      </c>
      <c r="K643" s="11">
        <f t="shared" si="184"/>
        <v>-0.93212089721894953</v>
      </c>
      <c r="L643">
        <f t="shared" si="185"/>
        <v>-12.732635115389131</v>
      </c>
      <c r="M643">
        <f t="shared" si="186"/>
        <v>16.121122748076846</v>
      </c>
      <c r="N643" s="8">
        <f t="shared" si="187"/>
        <v>-1.0789074124916667</v>
      </c>
      <c r="O643" s="8">
        <f t="shared" si="188"/>
        <v>-0.3279808334469978</v>
      </c>
      <c r="P643" s="4">
        <f t="shared" si="189"/>
        <v>0.17162005006943523</v>
      </c>
      <c r="Q643" s="7">
        <f t="shared" si="190"/>
        <v>0.17247388279240491</v>
      </c>
      <c r="R643" s="4">
        <f t="shared" si="191"/>
        <v>-1.0103611827432613</v>
      </c>
      <c r="S643" s="4">
        <f t="shared" si="192"/>
        <v>-1.0103611827432613</v>
      </c>
      <c r="T643" s="4">
        <f t="shared" si="193"/>
        <v>0</v>
      </c>
      <c r="U643" s="7">
        <f t="shared" si="194"/>
        <v>-1.0103611827432613</v>
      </c>
      <c r="V643" s="4">
        <f t="shared" si="180"/>
        <v>0.35895580294523122</v>
      </c>
      <c r="W643" s="14">
        <f t="shared" si="181"/>
        <v>170.92762780760108</v>
      </c>
      <c r="X643" s="7">
        <f t="shared" si="195"/>
        <v>11.655147903747036</v>
      </c>
      <c r="Y643" s="4">
        <f t="shared" si="196"/>
        <v>-5.0176643881911147</v>
      </c>
      <c r="Z643" s="7">
        <f t="shared" si="197"/>
        <v>20.058373898144506</v>
      </c>
      <c r="AA643" s="14">
        <f t="shared" si="198"/>
        <v>0.7969986591785122</v>
      </c>
      <c r="AB643" s="15">
        <v>2.7461538459999999</v>
      </c>
      <c r="AC643" s="16">
        <f t="shared" si="199"/>
        <v>2.0596153844999998</v>
      </c>
    </row>
    <row r="644" spans="1:29" x14ac:dyDescent="0.25">
      <c r="A644" s="1">
        <v>36918</v>
      </c>
      <c r="B644" s="2">
        <v>0.70833333333333337</v>
      </c>
      <c r="C644">
        <v>0</v>
      </c>
      <c r="D644">
        <v>0</v>
      </c>
      <c r="E644">
        <v>0</v>
      </c>
      <c r="F644">
        <f t="shared" si="182"/>
        <v>0</v>
      </c>
      <c r="G644" s="8">
        <v>5</v>
      </c>
      <c r="H644">
        <v>17</v>
      </c>
      <c r="I644">
        <v>641</v>
      </c>
      <c r="J644">
        <f t="shared" si="183"/>
        <v>27</v>
      </c>
      <c r="K644" s="11">
        <f t="shared" si="184"/>
        <v>-0.93212089721894953</v>
      </c>
      <c r="L644">
        <f t="shared" si="185"/>
        <v>-12.732635115389131</v>
      </c>
      <c r="M644">
        <f t="shared" si="186"/>
        <v>17.121122748076846</v>
      </c>
      <c r="N644" s="8">
        <f t="shared" si="187"/>
        <v>-1.340706800290816</v>
      </c>
      <c r="O644" s="8">
        <f t="shared" si="188"/>
        <v>-0.3279808334469978</v>
      </c>
      <c r="P644" s="4">
        <f t="shared" si="189"/>
        <v>0</v>
      </c>
      <c r="Q644" s="7">
        <f t="shared" si="190"/>
        <v>0</v>
      </c>
      <c r="R644" s="4">
        <f t="shared" si="191"/>
        <v>0</v>
      </c>
      <c r="S644" s="4">
        <f t="shared" si="192"/>
        <v>0</v>
      </c>
      <c r="T644" s="4">
        <f t="shared" si="193"/>
        <v>0</v>
      </c>
      <c r="U644" s="7">
        <f t="shared" si="194"/>
        <v>0</v>
      </c>
      <c r="V644" s="4">
        <f t="shared" ref="V644:V707" si="200">IF(COS(Q644)*COS(U644-0)*SIN(0.3927)+SIN(Q644)*COS(0.3927)&gt;0, COS(Q644)*COS(U644-0)*SIN(0.3927)+SIN(Q644)*COS(0.3927),0)</f>
        <v>0.38268428076468186</v>
      </c>
      <c r="W644" s="14">
        <f t="shared" ref="W644:W707" si="201">+(D644*V644+E644*(1+COS(0.3927))/2)</f>
        <v>0</v>
      </c>
      <c r="X644" s="7">
        <f t="shared" si="195"/>
        <v>5</v>
      </c>
      <c r="Y644" s="4">
        <f t="shared" si="196"/>
        <v>-7.52</v>
      </c>
      <c r="Z644" s="7">
        <f t="shared" si="197"/>
        <v>20.53632</v>
      </c>
      <c r="AA644" s="14">
        <f t="shared" si="198"/>
        <v>0</v>
      </c>
      <c r="AB644" s="15">
        <v>1.653846154</v>
      </c>
      <c r="AC644" s="16">
        <f t="shared" si="199"/>
        <v>1.2403846155</v>
      </c>
    </row>
    <row r="645" spans="1:29" x14ac:dyDescent="0.25">
      <c r="A645" s="1">
        <v>36918</v>
      </c>
      <c r="B645" s="2">
        <v>0.75</v>
      </c>
      <c r="C645">
        <v>0</v>
      </c>
      <c r="D645">
        <v>0</v>
      </c>
      <c r="E645">
        <v>0</v>
      </c>
      <c r="F645">
        <f t="shared" ref="F645:F708" si="202">C645-E645</f>
        <v>0</v>
      </c>
      <c r="G645" s="8">
        <v>5.6</v>
      </c>
      <c r="H645">
        <v>18</v>
      </c>
      <c r="I645">
        <v>642</v>
      </c>
      <c r="J645">
        <f t="shared" ref="J645:J708" si="203">QUOTIENT(I645+23,24)</f>
        <v>27</v>
      </c>
      <c r="K645" s="11">
        <f t="shared" ref="K645:K708" si="204">(J645-81)*360*PI()/(364*180)</f>
        <v>-0.93212089721894953</v>
      </c>
      <c r="L645">
        <f t="shared" ref="L645:L708" si="205">9.87*SIN(2*K645)-7.53*COS(K645)-1.5*SIN(K645)</f>
        <v>-12.732635115389131</v>
      </c>
      <c r="M645">
        <f t="shared" ref="M645:M708" si="206">H645+(20+L645)/60</f>
        <v>18.121122748076846</v>
      </c>
      <c r="N645" s="8">
        <f t="shared" ref="N645:N708" si="207">15*PI()*(12-M645)/180</f>
        <v>-1.6025061880899654</v>
      </c>
      <c r="O645" s="8">
        <f t="shared" ref="O645:O708" si="208">23.45*SIN(360*(J645-81)*PI()/(180*365))*PI()/180</f>
        <v>-0.3279808334469978</v>
      </c>
      <c r="P645" s="4">
        <f t="shared" ref="P645:P708" si="209">IF(SIN(O645)*SIN(0.62977)+COS(O645)*COS(0.62977)*COS(N645)&lt;0,0,SIN(O645)*SIN(0.62977)+COS(O645)*COS(0.62977)*COS(N645))</f>
        <v>0</v>
      </c>
      <c r="Q645" s="7">
        <f t="shared" ref="Q645:Q708" si="210">ASIN(P645)</f>
        <v>0</v>
      </c>
      <c r="R645" s="4">
        <f t="shared" ref="R645:R708" si="211">IF(Q645&gt;0,ASIN(COS(O645)*SIN(N645)/COS(Q645)),0)</f>
        <v>0</v>
      </c>
      <c r="S645" s="4">
        <f t="shared" ref="S645:S708" si="212">IF((OR(COS(N645)&gt;(TAN(O645)/TAN(0.62977)),R645=0)),R645,PI()-R645)</f>
        <v>0</v>
      </c>
      <c r="T645" s="4">
        <f t="shared" ref="T645:T708" si="213">IF(COS(N645)&gt;(TAN(O645)/TAN(0.62977)),0,1)</f>
        <v>0</v>
      </c>
      <c r="U645" s="7">
        <f t="shared" ref="U645:U708" si="214">IF((AND(COS(N645)&lt;(TAN(O645)/TAN(0.62977)),R645&lt;0)),-PI()-R645,S645)</f>
        <v>0</v>
      </c>
      <c r="V645" s="4">
        <f t="shared" si="200"/>
        <v>0.38268428076468186</v>
      </c>
      <c r="W645" s="14">
        <f t="shared" si="201"/>
        <v>0</v>
      </c>
      <c r="X645" s="7">
        <f t="shared" ref="X645:X708" si="215">G645+((46-20)/800)*W645</f>
        <v>5.6</v>
      </c>
      <c r="Y645" s="4">
        <f t="shared" ref="Y645:Y708" si="216">(0.376*(X645-25))</f>
        <v>-7.2943999999999996</v>
      </c>
      <c r="Z645" s="7">
        <f t="shared" ref="Z645:Z708" si="217">(0.191*(100-Y645))</f>
        <v>20.493230399999998</v>
      </c>
      <c r="AA645" s="14">
        <f t="shared" ref="AA645:AA708" si="218">(370*12)*(Z645/19.1)*(W645/1000)/1000</f>
        <v>0</v>
      </c>
      <c r="AB645" s="15">
        <v>1.699999923</v>
      </c>
      <c r="AC645" s="16">
        <f t="shared" ref="AC645:AC708" si="219">+AB645*0.75</f>
        <v>1.27499994225</v>
      </c>
    </row>
    <row r="646" spans="1:29" x14ac:dyDescent="0.25">
      <c r="A646" s="1">
        <v>36918</v>
      </c>
      <c r="B646" s="2">
        <v>0.79166666666666663</v>
      </c>
      <c r="C646">
        <v>0</v>
      </c>
      <c r="D646">
        <v>0</v>
      </c>
      <c r="E646">
        <v>0</v>
      </c>
      <c r="F646">
        <f t="shared" si="202"/>
        <v>0</v>
      </c>
      <c r="G646" s="8">
        <v>5</v>
      </c>
      <c r="H646">
        <v>19</v>
      </c>
      <c r="I646">
        <v>643</v>
      </c>
      <c r="J646">
        <f t="shared" si="203"/>
        <v>27</v>
      </c>
      <c r="K646" s="11">
        <f t="shared" si="204"/>
        <v>-0.93212089721894953</v>
      </c>
      <c r="L646">
        <f t="shared" si="205"/>
        <v>-12.732635115389131</v>
      </c>
      <c r="M646">
        <f t="shared" si="206"/>
        <v>19.121122748076846</v>
      </c>
      <c r="N646" s="8">
        <f t="shared" si="207"/>
        <v>-1.8643055758891149</v>
      </c>
      <c r="O646" s="8">
        <f t="shared" si="208"/>
        <v>-0.3279808334469978</v>
      </c>
      <c r="P646" s="4">
        <f t="shared" si="209"/>
        <v>0</v>
      </c>
      <c r="Q646" s="7">
        <f t="shared" si="210"/>
        <v>0</v>
      </c>
      <c r="R646" s="4">
        <f t="shared" si="211"/>
        <v>0</v>
      </c>
      <c r="S646" s="4">
        <f t="shared" si="212"/>
        <v>0</v>
      </c>
      <c r="T646" s="4">
        <f t="shared" si="213"/>
        <v>0</v>
      </c>
      <c r="U646" s="7">
        <f t="shared" si="214"/>
        <v>0</v>
      </c>
      <c r="V646" s="4">
        <f t="shared" si="200"/>
        <v>0.38268428076468186</v>
      </c>
      <c r="W646" s="14">
        <f t="shared" si="201"/>
        <v>0</v>
      </c>
      <c r="X646" s="7">
        <f t="shared" si="215"/>
        <v>5</v>
      </c>
      <c r="Y646" s="4">
        <f t="shared" si="216"/>
        <v>-7.52</v>
      </c>
      <c r="Z646" s="7">
        <f t="shared" si="217"/>
        <v>20.53632</v>
      </c>
      <c r="AA646" s="14">
        <f t="shared" si="218"/>
        <v>0</v>
      </c>
      <c r="AB646" s="15">
        <v>1.6153846919999999</v>
      </c>
      <c r="AC646" s="16">
        <f t="shared" si="219"/>
        <v>1.2115385189999999</v>
      </c>
    </row>
    <row r="647" spans="1:29" x14ac:dyDescent="0.25">
      <c r="A647" s="1">
        <v>36918</v>
      </c>
      <c r="B647" s="2">
        <v>0.83333333333333337</v>
      </c>
      <c r="C647">
        <v>0</v>
      </c>
      <c r="D647">
        <v>0</v>
      </c>
      <c r="E647">
        <v>0</v>
      </c>
      <c r="F647">
        <f t="shared" si="202"/>
        <v>0</v>
      </c>
      <c r="G647" s="8">
        <v>4.4000000000000004</v>
      </c>
      <c r="H647">
        <v>20</v>
      </c>
      <c r="I647">
        <v>644</v>
      </c>
      <c r="J647">
        <f t="shared" si="203"/>
        <v>27</v>
      </c>
      <c r="K647" s="11">
        <f t="shared" si="204"/>
        <v>-0.93212089721894953</v>
      </c>
      <c r="L647">
        <f t="shared" si="205"/>
        <v>-12.732635115389131</v>
      </c>
      <c r="M647">
        <f t="shared" si="206"/>
        <v>20.121122748076846</v>
      </c>
      <c r="N647" s="8">
        <f t="shared" si="207"/>
        <v>-2.1261049636882641</v>
      </c>
      <c r="O647" s="8">
        <f t="shared" si="208"/>
        <v>-0.3279808334469978</v>
      </c>
      <c r="P647" s="4">
        <f t="shared" si="209"/>
        <v>0</v>
      </c>
      <c r="Q647" s="7">
        <f t="shared" si="210"/>
        <v>0</v>
      </c>
      <c r="R647" s="4">
        <f t="shared" si="211"/>
        <v>0</v>
      </c>
      <c r="S647" s="4">
        <f t="shared" si="212"/>
        <v>0</v>
      </c>
      <c r="T647" s="4">
        <f t="shared" si="213"/>
        <v>1</v>
      </c>
      <c r="U647" s="7">
        <f t="shared" si="214"/>
        <v>0</v>
      </c>
      <c r="V647" s="4">
        <f t="shared" si="200"/>
        <v>0.38268428076468186</v>
      </c>
      <c r="W647" s="14">
        <f t="shared" si="201"/>
        <v>0</v>
      </c>
      <c r="X647" s="7">
        <f t="shared" si="215"/>
        <v>4.4000000000000004</v>
      </c>
      <c r="Y647" s="4">
        <f t="shared" si="216"/>
        <v>-7.7456000000000005</v>
      </c>
      <c r="Z647" s="7">
        <f t="shared" si="217"/>
        <v>20.579409599999998</v>
      </c>
      <c r="AA647" s="14">
        <f t="shared" si="218"/>
        <v>0</v>
      </c>
      <c r="AB647" s="15">
        <v>1.2461538459999999</v>
      </c>
      <c r="AC647" s="16">
        <f t="shared" si="219"/>
        <v>0.93461538449999992</v>
      </c>
    </row>
    <row r="648" spans="1:29" x14ac:dyDescent="0.25">
      <c r="A648" s="1">
        <v>36918</v>
      </c>
      <c r="B648" s="2">
        <v>0.875</v>
      </c>
      <c r="C648">
        <v>0</v>
      </c>
      <c r="D648">
        <v>0</v>
      </c>
      <c r="E648">
        <v>0</v>
      </c>
      <c r="F648">
        <f t="shared" si="202"/>
        <v>0</v>
      </c>
      <c r="G648" s="8">
        <v>3.9</v>
      </c>
      <c r="H648">
        <v>21</v>
      </c>
      <c r="I648">
        <v>645</v>
      </c>
      <c r="J648">
        <f t="shared" si="203"/>
        <v>27</v>
      </c>
      <c r="K648" s="11">
        <f t="shared" si="204"/>
        <v>-0.93212089721894953</v>
      </c>
      <c r="L648">
        <f t="shared" si="205"/>
        <v>-12.732635115389131</v>
      </c>
      <c r="M648">
        <f t="shared" si="206"/>
        <v>21.121122748076846</v>
      </c>
      <c r="N648" s="8">
        <f t="shared" si="207"/>
        <v>-2.3879043514874136</v>
      </c>
      <c r="O648" s="8">
        <f t="shared" si="208"/>
        <v>-0.3279808334469978</v>
      </c>
      <c r="P648" s="4">
        <f t="shared" si="209"/>
        <v>0</v>
      </c>
      <c r="Q648" s="7">
        <f t="shared" si="210"/>
        <v>0</v>
      </c>
      <c r="R648" s="4">
        <f t="shared" si="211"/>
        <v>0</v>
      </c>
      <c r="S648" s="4">
        <f t="shared" si="212"/>
        <v>0</v>
      </c>
      <c r="T648" s="4">
        <f t="shared" si="213"/>
        <v>1</v>
      </c>
      <c r="U648" s="7">
        <f t="shared" si="214"/>
        <v>0</v>
      </c>
      <c r="V648" s="4">
        <f t="shared" si="200"/>
        <v>0.38268428076468186</v>
      </c>
      <c r="W648" s="14">
        <f t="shared" si="201"/>
        <v>0</v>
      </c>
      <c r="X648" s="7">
        <f t="shared" si="215"/>
        <v>3.9</v>
      </c>
      <c r="Y648" s="4">
        <f t="shared" si="216"/>
        <v>-7.9336000000000002</v>
      </c>
      <c r="Z648" s="7">
        <f t="shared" si="217"/>
        <v>20.615317600000001</v>
      </c>
      <c r="AA648" s="14">
        <f t="shared" si="218"/>
        <v>0</v>
      </c>
      <c r="AB648" s="15">
        <v>1.184615462</v>
      </c>
      <c r="AC648" s="16">
        <f t="shared" si="219"/>
        <v>0.88846159650000001</v>
      </c>
    </row>
    <row r="649" spans="1:29" x14ac:dyDescent="0.25">
      <c r="A649" s="1">
        <v>36918</v>
      </c>
      <c r="B649" s="2">
        <v>0.91666666666666663</v>
      </c>
      <c r="C649">
        <v>0</v>
      </c>
      <c r="D649">
        <v>0</v>
      </c>
      <c r="E649">
        <v>0</v>
      </c>
      <c r="F649">
        <f t="shared" si="202"/>
        <v>0</v>
      </c>
      <c r="G649" s="8">
        <v>3.9</v>
      </c>
      <c r="H649">
        <v>22</v>
      </c>
      <c r="I649">
        <v>646</v>
      </c>
      <c r="J649">
        <f t="shared" si="203"/>
        <v>27</v>
      </c>
      <c r="K649" s="11">
        <f t="shared" si="204"/>
        <v>-0.93212089721894953</v>
      </c>
      <c r="L649">
        <f t="shared" si="205"/>
        <v>-12.732635115389131</v>
      </c>
      <c r="M649">
        <f t="shared" si="206"/>
        <v>22.121122748076846</v>
      </c>
      <c r="N649" s="8">
        <f t="shared" si="207"/>
        <v>-2.6497037392865632</v>
      </c>
      <c r="O649" s="8">
        <f t="shared" si="208"/>
        <v>-0.3279808334469978</v>
      </c>
      <c r="P649" s="4">
        <f t="shared" si="209"/>
        <v>0</v>
      </c>
      <c r="Q649" s="7">
        <f t="shared" si="210"/>
        <v>0</v>
      </c>
      <c r="R649" s="4">
        <f t="shared" si="211"/>
        <v>0</v>
      </c>
      <c r="S649" s="4">
        <f t="shared" si="212"/>
        <v>0</v>
      </c>
      <c r="T649" s="4">
        <f t="shared" si="213"/>
        <v>1</v>
      </c>
      <c r="U649" s="7">
        <f t="shared" si="214"/>
        <v>0</v>
      </c>
      <c r="V649" s="4">
        <f t="shared" si="200"/>
        <v>0.38268428076468186</v>
      </c>
      <c r="W649" s="14">
        <f t="shared" si="201"/>
        <v>0</v>
      </c>
      <c r="X649" s="7">
        <f t="shared" si="215"/>
        <v>3.9</v>
      </c>
      <c r="Y649" s="4">
        <f t="shared" si="216"/>
        <v>-7.9336000000000002</v>
      </c>
      <c r="Z649" s="7">
        <f t="shared" si="217"/>
        <v>20.615317600000001</v>
      </c>
      <c r="AA649" s="14">
        <f t="shared" si="218"/>
        <v>0</v>
      </c>
      <c r="AB649" s="15">
        <v>1.2384616150000001</v>
      </c>
      <c r="AC649" s="16">
        <f t="shared" si="219"/>
        <v>0.92884621125</v>
      </c>
    </row>
    <row r="650" spans="1:29" x14ac:dyDescent="0.25">
      <c r="A650" s="1">
        <v>36918</v>
      </c>
      <c r="B650" s="2">
        <v>0.95833333333333337</v>
      </c>
      <c r="C650">
        <v>0</v>
      </c>
      <c r="D650">
        <v>0</v>
      </c>
      <c r="E650">
        <v>0</v>
      </c>
      <c r="F650">
        <f t="shared" si="202"/>
        <v>0</v>
      </c>
      <c r="G650" s="8">
        <v>3.9</v>
      </c>
      <c r="H650">
        <v>23</v>
      </c>
      <c r="I650">
        <v>647</v>
      </c>
      <c r="J650">
        <f t="shared" si="203"/>
        <v>27</v>
      </c>
      <c r="K650" s="11">
        <f t="shared" si="204"/>
        <v>-0.93212089721894953</v>
      </c>
      <c r="L650">
        <f t="shared" si="205"/>
        <v>-12.732635115389131</v>
      </c>
      <c r="M650">
        <f t="shared" si="206"/>
        <v>23.121122748076846</v>
      </c>
      <c r="N650" s="8">
        <f t="shared" si="207"/>
        <v>-2.9115031270857124</v>
      </c>
      <c r="O650" s="8">
        <f t="shared" si="208"/>
        <v>-0.3279808334469978</v>
      </c>
      <c r="P650" s="4">
        <f t="shared" si="209"/>
        <v>0</v>
      </c>
      <c r="Q650" s="7">
        <f t="shared" si="210"/>
        <v>0</v>
      </c>
      <c r="R650" s="4">
        <f t="shared" si="211"/>
        <v>0</v>
      </c>
      <c r="S650" s="4">
        <f t="shared" si="212"/>
        <v>0</v>
      </c>
      <c r="T650" s="4">
        <f t="shared" si="213"/>
        <v>1</v>
      </c>
      <c r="U650" s="7">
        <f t="shared" si="214"/>
        <v>0</v>
      </c>
      <c r="V650" s="4">
        <f t="shared" si="200"/>
        <v>0.38268428076468186</v>
      </c>
      <c r="W650" s="14">
        <f t="shared" si="201"/>
        <v>0</v>
      </c>
      <c r="X650" s="7">
        <f t="shared" si="215"/>
        <v>3.9</v>
      </c>
      <c r="Y650" s="4">
        <f t="shared" si="216"/>
        <v>-7.9336000000000002</v>
      </c>
      <c r="Z650" s="7">
        <f t="shared" si="217"/>
        <v>20.615317600000001</v>
      </c>
      <c r="AA650" s="14">
        <f t="shared" si="218"/>
        <v>0</v>
      </c>
      <c r="AB650" s="15">
        <v>1.5769231539999999</v>
      </c>
      <c r="AC650" s="16">
        <f t="shared" si="219"/>
        <v>1.1826923654999999</v>
      </c>
    </row>
    <row r="651" spans="1:29" x14ac:dyDescent="0.25">
      <c r="A651" s="1">
        <v>36918</v>
      </c>
      <c r="B651" s="3">
        <v>1</v>
      </c>
      <c r="C651">
        <v>0</v>
      </c>
      <c r="D651">
        <v>0</v>
      </c>
      <c r="E651">
        <v>0</v>
      </c>
      <c r="F651">
        <f t="shared" si="202"/>
        <v>0</v>
      </c>
      <c r="G651" s="8">
        <v>4.4000000000000004</v>
      </c>
      <c r="H651">
        <v>24</v>
      </c>
      <c r="I651">
        <v>648</v>
      </c>
      <c r="J651">
        <f t="shared" si="203"/>
        <v>27</v>
      </c>
      <c r="K651" s="11">
        <f t="shared" si="204"/>
        <v>-0.93212089721894953</v>
      </c>
      <c r="L651">
        <f t="shared" si="205"/>
        <v>-12.732635115389131</v>
      </c>
      <c r="M651">
        <f t="shared" si="206"/>
        <v>24.121122748076846</v>
      </c>
      <c r="N651" s="8">
        <f t="shared" si="207"/>
        <v>-3.1733025148848619</v>
      </c>
      <c r="O651" s="8">
        <f t="shared" si="208"/>
        <v>-0.3279808334469978</v>
      </c>
      <c r="P651" s="4">
        <f t="shared" si="209"/>
        <v>0</v>
      </c>
      <c r="Q651" s="7">
        <f t="shared" si="210"/>
        <v>0</v>
      </c>
      <c r="R651" s="4">
        <f t="shared" si="211"/>
        <v>0</v>
      </c>
      <c r="S651" s="4">
        <f t="shared" si="212"/>
        <v>0</v>
      </c>
      <c r="T651" s="4">
        <f t="shared" si="213"/>
        <v>1</v>
      </c>
      <c r="U651" s="7">
        <f t="shared" si="214"/>
        <v>0</v>
      </c>
      <c r="V651" s="4">
        <f t="shared" si="200"/>
        <v>0.38268428076468186</v>
      </c>
      <c r="W651" s="14">
        <f t="shared" si="201"/>
        <v>0</v>
      </c>
      <c r="X651" s="7">
        <f t="shared" si="215"/>
        <v>4.4000000000000004</v>
      </c>
      <c r="Y651" s="4">
        <f t="shared" si="216"/>
        <v>-7.7456000000000005</v>
      </c>
      <c r="Z651" s="7">
        <f t="shared" si="217"/>
        <v>20.579409599999998</v>
      </c>
      <c r="AA651" s="14">
        <f t="shared" si="218"/>
        <v>0</v>
      </c>
      <c r="AB651" s="15">
        <v>1.7153845379999999</v>
      </c>
      <c r="AC651" s="16">
        <f t="shared" si="219"/>
        <v>1.2865384034999998</v>
      </c>
    </row>
    <row r="652" spans="1:29" x14ac:dyDescent="0.25">
      <c r="A652" s="1">
        <v>36919</v>
      </c>
      <c r="B652" s="2">
        <v>4.1666666666666664E-2</v>
      </c>
      <c r="C652">
        <v>0</v>
      </c>
      <c r="D652">
        <v>0</v>
      </c>
      <c r="E652">
        <v>0</v>
      </c>
      <c r="F652">
        <f t="shared" si="202"/>
        <v>0</v>
      </c>
      <c r="G652" s="8">
        <v>4.4000000000000004</v>
      </c>
      <c r="H652">
        <v>1</v>
      </c>
      <c r="I652">
        <v>649</v>
      </c>
      <c r="J652">
        <f t="shared" si="203"/>
        <v>28</v>
      </c>
      <c r="K652" s="11">
        <f t="shared" si="204"/>
        <v>-0.91485939912230241</v>
      </c>
      <c r="L652">
        <f t="shared" si="205"/>
        <v>-12.944844481407991</v>
      </c>
      <c r="M652">
        <f t="shared" si="206"/>
        <v>1.1175859253098668</v>
      </c>
      <c r="N652" s="8">
        <f t="shared" si="207"/>
        <v>2.8490093425307244</v>
      </c>
      <c r="O652" s="8">
        <f t="shared" si="208"/>
        <v>-0.32371800870099759</v>
      </c>
      <c r="P652" s="4">
        <f t="shared" si="209"/>
        <v>0</v>
      </c>
      <c r="Q652" s="7">
        <f t="shared" si="210"/>
        <v>0</v>
      </c>
      <c r="R652" s="4">
        <f t="shared" si="211"/>
        <v>0</v>
      </c>
      <c r="S652" s="4">
        <f t="shared" si="212"/>
        <v>0</v>
      </c>
      <c r="T652" s="4">
        <f t="shared" si="213"/>
        <v>1</v>
      </c>
      <c r="U652" s="7">
        <f t="shared" si="214"/>
        <v>0</v>
      </c>
      <c r="V652" s="4">
        <f t="shared" si="200"/>
        <v>0.38268428076468186</v>
      </c>
      <c r="W652" s="14">
        <f t="shared" si="201"/>
        <v>0</v>
      </c>
      <c r="X652" s="7">
        <f t="shared" si="215"/>
        <v>4.4000000000000004</v>
      </c>
      <c r="Y652" s="4">
        <f t="shared" si="216"/>
        <v>-7.7456000000000005</v>
      </c>
      <c r="Z652" s="7">
        <f t="shared" si="217"/>
        <v>20.579409599999998</v>
      </c>
      <c r="AA652" s="14">
        <f t="shared" si="218"/>
        <v>0</v>
      </c>
      <c r="AB652" s="15">
        <v>1.5307692310000001</v>
      </c>
      <c r="AC652" s="16">
        <f t="shared" si="219"/>
        <v>1.1480769232500001</v>
      </c>
    </row>
    <row r="653" spans="1:29" x14ac:dyDescent="0.25">
      <c r="A653" s="1">
        <v>36919</v>
      </c>
      <c r="B653" s="2">
        <v>8.3333333333333329E-2</v>
      </c>
      <c r="C653">
        <v>0</v>
      </c>
      <c r="D653">
        <v>0</v>
      </c>
      <c r="E653">
        <v>0</v>
      </c>
      <c r="F653">
        <f t="shared" si="202"/>
        <v>0</v>
      </c>
      <c r="G653" s="8">
        <v>3.9</v>
      </c>
      <c r="H653">
        <v>2</v>
      </c>
      <c r="I653">
        <v>650</v>
      </c>
      <c r="J653">
        <f t="shared" si="203"/>
        <v>28</v>
      </c>
      <c r="K653" s="11">
        <f t="shared" si="204"/>
        <v>-0.91485939912230241</v>
      </c>
      <c r="L653">
        <f t="shared" si="205"/>
        <v>-12.944844481407991</v>
      </c>
      <c r="M653">
        <f t="shared" si="206"/>
        <v>2.117585925309867</v>
      </c>
      <c r="N653" s="8">
        <f t="shared" si="207"/>
        <v>2.5872099547315743</v>
      </c>
      <c r="O653" s="8">
        <f t="shared" si="208"/>
        <v>-0.32371800870099759</v>
      </c>
      <c r="P653" s="4">
        <f t="shared" si="209"/>
        <v>0</v>
      </c>
      <c r="Q653" s="7">
        <f t="shared" si="210"/>
        <v>0</v>
      </c>
      <c r="R653" s="4">
        <f t="shared" si="211"/>
        <v>0</v>
      </c>
      <c r="S653" s="4">
        <f t="shared" si="212"/>
        <v>0</v>
      </c>
      <c r="T653" s="4">
        <f t="shared" si="213"/>
        <v>1</v>
      </c>
      <c r="U653" s="7">
        <f t="shared" si="214"/>
        <v>0</v>
      </c>
      <c r="V653" s="4">
        <f t="shared" si="200"/>
        <v>0.38268428076468186</v>
      </c>
      <c r="W653" s="14">
        <f t="shared" si="201"/>
        <v>0</v>
      </c>
      <c r="X653" s="7">
        <f t="shared" si="215"/>
        <v>3.9</v>
      </c>
      <c r="Y653" s="4">
        <f t="shared" si="216"/>
        <v>-7.9336000000000002</v>
      </c>
      <c r="Z653" s="7">
        <f t="shared" si="217"/>
        <v>20.615317600000001</v>
      </c>
      <c r="AA653" s="14">
        <f t="shared" si="218"/>
        <v>0</v>
      </c>
      <c r="AB653" s="15">
        <v>1.2846153849999999</v>
      </c>
      <c r="AC653" s="16">
        <f t="shared" si="219"/>
        <v>0.96346153874999996</v>
      </c>
    </row>
    <row r="654" spans="1:29" x14ac:dyDescent="0.25">
      <c r="A654" s="1">
        <v>36919</v>
      </c>
      <c r="B654" s="2">
        <v>0.125</v>
      </c>
      <c r="C654">
        <v>0</v>
      </c>
      <c r="D654">
        <v>0</v>
      </c>
      <c r="E654">
        <v>0</v>
      </c>
      <c r="F654">
        <f t="shared" si="202"/>
        <v>0</v>
      </c>
      <c r="G654" s="8">
        <v>3.9</v>
      </c>
      <c r="H654">
        <v>3</v>
      </c>
      <c r="I654">
        <v>651</v>
      </c>
      <c r="J654">
        <f t="shared" si="203"/>
        <v>28</v>
      </c>
      <c r="K654" s="11">
        <f t="shared" si="204"/>
        <v>-0.91485939912230241</v>
      </c>
      <c r="L654">
        <f t="shared" si="205"/>
        <v>-12.944844481407991</v>
      </c>
      <c r="M654">
        <f t="shared" si="206"/>
        <v>3.117585925309867</v>
      </c>
      <c r="N654" s="8">
        <f t="shared" si="207"/>
        <v>2.3254105669324248</v>
      </c>
      <c r="O654" s="8">
        <f t="shared" si="208"/>
        <v>-0.32371800870099759</v>
      </c>
      <c r="P654" s="4">
        <f t="shared" si="209"/>
        <v>0</v>
      </c>
      <c r="Q654" s="7">
        <f t="shared" si="210"/>
        <v>0</v>
      </c>
      <c r="R654" s="4">
        <f t="shared" si="211"/>
        <v>0</v>
      </c>
      <c r="S654" s="4">
        <f t="shared" si="212"/>
        <v>0</v>
      </c>
      <c r="T654" s="4">
        <f t="shared" si="213"/>
        <v>1</v>
      </c>
      <c r="U654" s="7">
        <f t="shared" si="214"/>
        <v>0</v>
      </c>
      <c r="V654" s="4">
        <f t="shared" si="200"/>
        <v>0.38268428076468186</v>
      </c>
      <c r="W654" s="14">
        <f t="shared" si="201"/>
        <v>0</v>
      </c>
      <c r="X654" s="7">
        <f t="shared" si="215"/>
        <v>3.9</v>
      </c>
      <c r="Y654" s="4">
        <f t="shared" si="216"/>
        <v>-7.9336000000000002</v>
      </c>
      <c r="Z654" s="7">
        <f t="shared" si="217"/>
        <v>20.615317600000001</v>
      </c>
      <c r="AA654" s="14">
        <f t="shared" si="218"/>
        <v>0</v>
      </c>
      <c r="AB654" s="15">
        <v>0.73076923100000002</v>
      </c>
      <c r="AC654" s="16">
        <f t="shared" si="219"/>
        <v>0.54807692325000001</v>
      </c>
    </row>
    <row r="655" spans="1:29" x14ac:dyDescent="0.25">
      <c r="A655" s="1">
        <v>36919</v>
      </c>
      <c r="B655" s="2">
        <v>0.16666666666666666</v>
      </c>
      <c r="C655">
        <v>0</v>
      </c>
      <c r="D655">
        <v>0</v>
      </c>
      <c r="E655">
        <v>0</v>
      </c>
      <c r="F655">
        <f t="shared" si="202"/>
        <v>0</v>
      </c>
      <c r="G655" s="8">
        <v>3.9</v>
      </c>
      <c r="H655">
        <v>4</v>
      </c>
      <c r="I655">
        <v>652</v>
      </c>
      <c r="J655">
        <f t="shared" si="203"/>
        <v>28</v>
      </c>
      <c r="K655" s="11">
        <f t="shared" si="204"/>
        <v>-0.91485939912230241</v>
      </c>
      <c r="L655">
        <f t="shared" si="205"/>
        <v>-12.944844481407991</v>
      </c>
      <c r="M655">
        <f t="shared" si="206"/>
        <v>4.117585925309867</v>
      </c>
      <c r="N655" s="8">
        <f t="shared" si="207"/>
        <v>2.0636111791332756</v>
      </c>
      <c r="O655" s="8">
        <f t="shared" si="208"/>
        <v>-0.32371800870099759</v>
      </c>
      <c r="P655" s="4">
        <f t="shared" si="209"/>
        <v>0</v>
      </c>
      <c r="Q655" s="7">
        <f t="shared" si="210"/>
        <v>0</v>
      </c>
      <c r="R655" s="4">
        <f t="shared" si="211"/>
        <v>0</v>
      </c>
      <c r="S655" s="4">
        <f t="shared" si="212"/>
        <v>0</v>
      </c>
      <c r="T655" s="4">
        <f t="shared" si="213"/>
        <v>1</v>
      </c>
      <c r="U655" s="7">
        <f t="shared" si="214"/>
        <v>0</v>
      </c>
      <c r="V655" s="4">
        <f t="shared" si="200"/>
        <v>0.38268428076468186</v>
      </c>
      <c r="W655" s="14">
        <f t="shared" si="201"/>
        <v>0</v>
      </c>
      <c r="X655" s="7">
        <f t="shared" si="215"/>
        <v>3.9</v>
      </c>
      <c r="Y655" s="4">
        <f t="shared" si="216"/>
        <v>-7.9336000000000002</v>
      </c>
      <c r="Z655" s="7">
        <f t="shared" si="217"/>
        <v>20.615317600000001</v>
      </c>
      <c r="AA655" s="14">
        <f t="shared" si="218"/>
        <v>0</v>
      </c>
      <c r="AB655" s="15">
        <v>0.72307692300000004</v>
      </c>
      <c r="AC655" s="16">
        <f t="shared" si="219"/>
        <v>0.54230769225000008</v>
      </c>
    </row>
    <row r="656" spans="1:29" x14ac:dyDescent="0.25">
      <c r="A656" s="1">
        <v>36919</v>
      </c>
      <c r="B656" s="2">
        <v>0.20833333333333334</v>
      </c>
      <c r="C656">
        <v>0</v>
      </c>
      <c r="D656">
        <v>0</v>
      </c>
      <c r="E656">
        <v>0</v>
      </c>
      <c r="F656">
        <f t="shared" si="202"/>
        <v>0</v>
      </c>
      <c r="G656" s="8">
        <v>3.9</v>
      </c>
      <c r="H656">
        <v>5</v>
      </c>
      <c r="I656">
        <v>653</v>
      </c>
      <c r="J656">
        <f t="shared" si="203"/>
        <v>28</v>
      </c>
      <c r="K656" s="11">
        <f t="shared" si="204"/>
        <v>-0.91485939912230241</v>
      </c>
      <c r="L656">
        <f t="shared" si="205"/>
        <v>-12.944844481407991</v>
      </c>
      <c r="M656">
        <f t="shared" si="206"/>
        <v>5.117585925309867</v>
      </c>
      <c r="N656" s="8">
        <f t="shared" si="207"/>
        <v>1.8018117913341261</v>
      </c>
      <c r="O656" s="8">
        <f t="shared" si="208"/>
        <v>-0.32371800870099759</v>
      </c>
      <c r="P656" s="4">
        <f t="shared" si="209"/>
        <v>0</v>
      </c>
      <c r="Q656" s="7">
        <f t="shared" si="210"/>
        <v>0</v>
      </c>
      <c r="R656" s="4">
        <f t="shared" si="211"/>
        <v>0</v>
      </c>
      <c r="S656" s="4">
        <f t="shared" si="212"/>
        <v>0</v>
      </c>
      <c r="T656" s="4">
        <f t="shared" si="213"/>
        <v>0</v>
      </c>
      <c r="U656" s="7">
        <f t="shared" si="214"/>
        <v>0</v>
      </c>
      <c r="V656" s="4">
        <f t="shared" si="200"/>
        <v>0.38268428076468186</v>
      </c>
      <c r="W656" s="14">
        <f t="shared" si="201"/>
        <v>0</v>
      </c>
      <c r="X656" s="7">
        <f t="shared" si="215"/>
        <v>3.9</v>
      </c>
      <c r="Y656" s="4">
        <f t="shared" si="216"/>
        <v>-7.9336000000000002</v>
      </c>
      <c r="Z656" s="7">
        <f t="shared" si="217"/>
        <v>20.615317600000001</v>
      </c>
      <c r="AA656" s="14">
        <f t="shared" si="218"/>
        <v>0</v>
      </c>
      <c r="AB656" s="15">
        <v>0.95384615399999995</v>
      </c>
      <c r="AC656" s="16">
        <f t="shared" si="219"/>
        <v>0.71538461549999999</v>
      </c>
    </row>
    <row r="657" spans="1:29" x14ac:dyDescent="0.25">
      <c r="A657" s="1">
        <v>36919</v>
      </c>
      <c r="B657" s="2">
        <v>0.25</v>
      </c>
      <c r="C657">
        <v>0</v>
      </c>
      <c r="D657">
        <v>0</v>
      </c>
      <c r="E657">
        <v>0</v>
      </c>
      <c r="F657">
        <f t="shared" si="202"/>
        <v>0</v>
      </c>
      <c r="G657" s="8">
        <v>3.9</v>
      </c>
      <c r="H657">
        <v>6</v>
      </c>
      <c r="I657">
        <v>654</v>
      </c>
      <c r="J657">
        <f t="shared" si="203"/>
        <v>28</v>
      </c>
      <c r="K657" s="11">
        <f t="shared" si="204"/>
        <v>-0.91485939912230241</v>
      </c>
      <c r="L657">
        <f t="shared" si="205"/>
        <v>-12.944844481407991</v>
      </c>
      <c r="M657">
        <f t="shared" si="206"/>
        <v>6.117585925309867</v>
      </c>
      <c r="N657" s="8">
        <f t="shared" si="207"/>
        <v>1.5400124035349769</v>
      </c>
      <c r="O657" s="8">
        <f t="shared" si="208"/>
        <v>-0.32371800870099759</v>
      </c>
      <c r="P657" s="4">
        <f t="shared" si="209"/>
        <v>0</v>
      </c>
      <c r="Q657" s="7">
        <f t="shared" si="210"/>
        <v>0</v>
      </c>
      <c r="R657" s="4">
        <f t="shared" si="211"/>
        <v>0</v>
      </c>
      <c r="S657" s="4">
        <f t="shared" si="212"/>
        <v>0</v>
      </c>
      <c r="T657" s="4">
        <f t="shared" si="213"/>
        <v>0</v>
      </c>
      <c r="U657" s="7">
        <f t="shared" si="214"/>
        <v>0</v>
      </c>
      <c r="V657" s="4">
        <f t="shared" si="200"/>
        <v>0.38268428076468186</v>
      </c>
      <c r="W657" s="14">
        <f t="shared" si="201"/>
        <v>0</v>
      </c>
      <c r="X657" s="7">
        <f t="shared" si="215"/>
        <v>3.9</v>
      </c>
      <c r="Y657" s="4">
        <f t="shared" si="216"/>
        <v>-7.9336000000000002</v>
      </c>
      <c r="Z657" s="7">
        <f t="shared" si="217"/>
        <v>20.615317600000001</v>
      </c>
      <c r="AA657" s="14">
        <f t="shared" si="218"/>
        <v>0</v>
      </c>
      <c r="AB657" s="15">
        <v>0.64615384600000003</v>
      </c>
      <c r="AC657" s="16">
        <f t="shared" si="219"/>
        <v>0.48461538450000002</v>
      </c>
    </row>
    <row r="658" spans="1:29" x14ac:dyDescent="0.25">
      <c r="A658" s="1">
        <v>36919</v>
      </c>
      <c r="B658" s="2">
        <v>0.29166666666666669</v>
      </c>
      <c r="C658">
        <v>0</v>
      </c>
      <c r="D658">
        <v>0</v>
      </c>
      <c r="E658">
        <v>0</v>
      </c>
      <c r="F658">
        <f t="shared" si="202"/>
        <v>0</v>
      </c>
      <c r="G658" s="8">
        <v>3.3</v>
      </c>
      <c r="H658">
        <v>7</v>
      </c>
      <c r="I658">
        <v>655</v>
      </c>
      <c r="J658">
        <f t="shared" si="203"/>
        <v>28</v>
      </c>
      <c r="K658" s="11">
        <f t="shared" si="204"/>
        <v>-0.91485939912230241</v>
      </c>
      <c r="L658">
        <f t="shared" si="205"/>
        <v>-12.944844481407991</v>
      </c>
      <c r="M658">
        <f t="shared" si="206"/>
        <v>7.117585925309867</v>
      </c>
      <c r="N658" s="8">
        <f t="shared" si="207"/>
        <v>1.2782130157358274</v>
      </c>
      <c r="O658" s="8">
        <f t="shared" si="208"/>
        <v>-0.32371800870099759</v>
      </c>
      <c r="P658" s="4">
        <f t="shared" si="209"/>
        <v>3.3644552338246064E-2</v>
      </c>
      <c r="Q658" s="7">
        <f t="shared" si="210"/>
        <v>3.3650902931909712E-2</v>
      </c>
      <c r="R658" s="4">
        <f t="shared" si="211"/>
        <v>1.1391611202325502</v>
      </c>
      <c r="S658" s="4">
        <f t="shared" si="212"/>
        <v>1.1391611202325502</v>
      </c>
      <c r="T658" s="4">
        <f t="shared" si="213"/>
        <v>0</v>
      </c>
      <c r="U658" s="7">
        <f t="shared" si="214"/>
        <v>1.1391611202325502</v>
      </c>
      <c r="V658" s="4">
        <f t="shared" si="200"/>
        <v>0.19109135479247896</v>
      </c>
      <c r="W658" s="14">
        <f t="shared" si="201"/>
        <v>0</v>
      </c>
      <c r="X658" s="7">
        <f t="shared" si="215"/>
        <v>3.3</v>
      </c>
      <c r="Y658" s="4">
        <f t="shared" si="216"/>
        <v>-8.1592000000000002</v>
      </c>
      <c r="Z658" s="7">
        <f t="shared" si="217"/>
        <v>20.658407199999999</v>
      </c>
      <c r="AA658" s="14">
        <f t="shared" si="218"/>
        <v>0</v>
      </c>
      <c r="AB658" s="15">
        <v>0.69230766200000005</v>
      </c>
      <c r="AC658" s="16">
        <f t="shared" si="219"/>
        <v>0.51923074650000001</v>
      </c>
    </row>
    <row r="659" spans="1:29" x14ac:dyDescent="0.25">
      <c r="A659" s="1">
        <v>36919</v>
      </c>
      <c r="B659" s="2">
        <v>0.33333333333333331</v>
      </c>
      <c r="C659">
        <v>35</v>
      </c>
      <c r="D659">
        <v>0</v>
      </c>
      <c r="E659">
        <v>35</v>
      </c>
      <c r="F659">
        <f t="shared" si="202"/>
        <v>0</v>
      </c>
      <c r="G659" s="8">
        <v>3.9</v>
      </c>
      <c r="H659">
        <v>8</v>
      </c>
      <c r="I659">
        <v>656</v>
      </c>
      <c r="J659">
        <f t="shared" si="203"/>
        <v>28</v>
      </c>
      <c r="K659" s="11">
        <f t="shared" si="204"/>
        <v>-0.91485939912230241</v>
      </c>
      <c r="L659">
        <f t="shared" si="205"/>
        <v>-12.944844481407991</v>
      </c>
      <c r="M659">
        <f t="shared" si="206"/>
        <v>8.1175859253098661</v>
      </c>
      <c r="N659" s="8">
        <f t="shared" si="207"/>
        <v>1.0164136279366782</v>
      </c>
      <c r="O659" s="8">
        <f t="shared" si="208"/>
        <v>-0.32371800870099759</v>
      </c>
      <c r="P659" s="4">
        <f t="shared" si="209"/>
        <v>0.21599067635952984</v>
      </c>
      <c r="Q659" s="7">
        <f t="shared" si="210"/>
        <v>0.21770634235449515</v>
      </c>
      <c r="R659" s="4">
        <f t="shared" si="211"/>
        <v>0.97117793945434538</v>
      </c>
      <c r="S659" s="4">
        <f t="shared" si="212"/>
        <v>0.97117793945434538</v>
      </c>
      <c r="T659" s="4">
        <f t="shared" si="213"/>
        <v>0</v>
      </c>
      <c r="U659" s="7">
        <f t="shared" si="214"/>
        <v>0.97117793945434538</v>
      </c>
      <c r="V659" s="4">
        <f t="shared" si="200"/>
        <v>0.41041091641492566</v>
      </c>
      <c r="W659" s="14">
        <f t="shared" si="201"/>
        <v>33.66788566911373</v>
      </c>
      <c r="X659" s="7">
        <f t="shared" si="215"/>
        <v>4.9942062842461965</v>
      </c>
      <c r="Y659" s="4">
        <f t="shared" si="216"/>
        <v>-7.5221784371234302</v>
      </c>
      <c r="Z659" s="7">
        <f t="shared" si="217"/>
        <v>20.536736081490574</v>
      </c>
      <c r="AA659" s="14">
        <f t="shared" si="218"/>
        <v>0.16072997182687118</v>
      </c>
      <c r="AB659" s="15">
        <v>0.89230769200000004</v>
      </c>
      <c r="AC659" s="16">
        <f t="shared" si="219"/>
        <v>0.669230769</v>
      </c>
    </row>
    <row r="660" spans="1:29" x14ac:dyDescent="0.25">
      <c r="A660" s="1">
        <v>36919</v>
      </c>
      <c r="B660" s="2">
        <v>0.375</v>
      </c>
      <c r="C660">
        <v>266</v>
      </c>
      <c r="D660">
        <v>545</v>
      </c>
      <c r="E660">
        <v>101</v>
      </c>
      <c r="F660">
        <f t="shared" si="202"/>
        <v>165</v>
      </c>
      <c r="G660" s="8">
        <v>5</v>
      </c>
      <c r="H660">
        <v>9</v>
      </c>
      <c r="I660">
        <v>657</v>
      </c>
      <c r="J660">
        <f t="shared" si="203"/>
        <v>28</v>
      </c>
      <c r="K660" s="11">
        <f t="shared" si="204"/>
        <v>-0.91485939912230241</v>
      </c>
      <c r="L660">
        <f t="shared" si="205"/>
        <v>-12.944844481407991</v>
      </c>
      <c r="M660">
        <f t="shared" si="206"/>
        <v>9.1175859253098661</v>
      </c>
      <c r="N660" s="8">
        <f t="shared" si="207"/>
        <v>0.75461424013752876</v>
      </c>
      <c r="O660" s="8">
        <f t="shared" si="208"/>
        <v>-0.32371800870099759</v>
      </c>
      <c r="P660" s="4">
        <f t="shared" si="209"/>
        <v>0.37085020318886913</v>
      </c>
      <c r="Q660" s="7">
        <f t="shared" si="210"/>
        <v>0.37992433741981635</v>
      </c>
      <c r="R660" s="4">
        <f t="shared" si="211"/>
        <v>0.77440737240953494</v>
      </c>
      <c r="S660" s="4">
        <f t="shared" si="212"/>
        <v>0.77440737240953494</v>
      </c>
      <c r="T660" s="4">
        <f t="shared" si="213"/>
        <v>0</v>
      </c>
      <c r="U660" s="7">
        <f t="shared" si="214"/>
        <v>0.77440737240953494</v>
      </c>
      <c r="V660" s="4">
        <f t="shared" si="200"/>
        <v>0.5966705570821762</v>
      </c>
      <c r="W660" s="14">
        <f t="shared" si="201"/>
        <v>422.34135225494276</v>
      </c>
      <c r="X660" s="7">
        <f t="shared" si="215"/>
        <v>18.726093948285641</v>
      </c>
      <c r="Y660" s="4">
        <f t="shared" si="216"/>
        <v>-2.358988675444599</v>
      </c>
      <c r="Z660" s="7">
        <f t="shared" si="217"/>
        <v>19.550566837009917</v>
      </c>
      <c r="AA660" s="14">
        <f t="shared" si="218"/>
        <v>1.9194312559530227</v>
      </c>
      <c r="AB660" s="15">
        <v>0.75384615399999999</v>
      </c>
      <c r="AC660" s="16">
        <f t="shared" si="219"/>
        <v>0.56538461549999997</v>
      </c>
    </row>
    <row r="661" spans="1:29" x14ac:dyDescent="0.25">
      <c r="A661" s="1">
        <v>36919</v>
      </c>
      <c r="B661" s="2">
        <v>0.41666666666666669</v>
      </c>
      <c r="C661">
        <v>439</v>
      </c>
      <c r="D661">
        <v>827</v>
      </c>
      <c r="E661">
        <v>74</v>
      </c>
      <c r="F661">
        <f t="shared" si="202"/>
        <v>365</v>
      </c>
      <c r="G661" s="8">
        <v>6.7</v>
      </c>
      <c r="H661">
        <v>10</v>
      </c>
      <c r="I661">
        <v>658</v>
      </c>
      <c r="J661">
        <f t="shared" si="203"/>
        <v>28</v>
      </c>
      <c r="K661" s="11">
        <f t="shared" si="204"/>
        <v>-0.91485939912230241</v>
      </c>
      <c r="L661">
        <f t="shared" si="205"/>
        <v>-12.944844481407991</v>
      </c>
      <c r="M661">
        <f t="shared" si="206"/>
        <v>10.117585925309866</v>
      </c>
      <c r="N661" s="8">
        <f t="shared" si="207"/>
        <v>0.49281485233837941</v>
      </c>
      <c r="O661" s="8">
        <f t="shared" si="208"/>
        <v>-0.32371800870099759</v>
      </c>
      <c r="P661" s="4">
        <f t="shared" si="209"/>
        <v>0.48766971199031267</v>
      </c>
      <c r="Q661" s="7">
        <f t="shared" si="210"/>
        <v>0.50941855560722171</v>
      </c>
      <c r="R661" s="4">
        <f t="shared" si="211"/>
        <v>0.53957122468012686</v>
      </c>
      <c r="S661" s="4">
        <f t="shared" si="212"/>
        <v>0.53957122468012686</v>
      </c>
      <c r="T661" s="4">
        <f t="shared" si="213"/>
        <v>0</v>
      </c>
      <c r="U661" s="7">
        <f t="shared" si="214"/>
        <v>0.53957122468012686</v>
      </c>
      <c r="V661" s="4">
        <f t="shared" si="200"/>
        <v>0.73717699009136706</v>
      </c>
      <c r="W661" s="14">
        <f t="shared" si="201"/>
        <v>680.82890050597246</v>
      </c>
      <c r="X661" s="7">
        <f t="shared" si="215"/>
        <v>28.826939266444104</v>
      </c>
      <c r="Y661" s="4">
        <f t="shared" si="216"/>
        <v>1.4389291641829829</v>
      </c>
      <c r="Z661" s="7">
        <f t="shared" si="217"/>
        <v>18.82516452964105</v>
      </c>
      <c r="AA661" s="14">
        <f t="shared" si="218"/>
        <v>2.979383211748921</v>
      </c>
      <c r="AB661" s="15">
        <v>0.48461538500000001</v>
      </c>
      <c r="AC661" s="16">
        <f t="shared" si="219"/>
        <v>0.36346153874999998</v>
      </c>
    </row>
    <row r="662" spans="1:29" x14ac:dyDescent="0.25">
      <c r="A662" s="1">
        <v>36919</v>
      </c>
      <c r="B662" s="2">
        <v>0.45833333333333331</v>
      </c>
      <c r="C662">
        <v>571</v>
      </c>
      <c r="D662">
        <v>963</v>
      </c>
      <c r="E662">
        <v>55</v>
      </c>
      <c r="F662">
        <f t="shared" si="202"/>
        <v>516</v>
      </c>
      <c r="G662" s="8">
        <v>7.8</v>
      </c>
      <c r="H662">
        <v>11</v>
      </c>
      <c r="I662">
        <v>659</v>
      </c>
      <c r="J662">
        <f t="shared" si="203"/>
        <v>28</v>
      </c>
      <c r="K662" s="11">
        <f t="shared" si="204"/>
        <v>-0.91485939912230241</v>
      </c>
      <c r="L662">
        <f t="shared" si="205"/>
        <v>-12.944844481407991</v>
      </c>
      <c r="M662">
        <f t="shared" si="206"/>
        <v>11.117585925309866</v>
      </c>
      <c r="N662" s="8">
        <f t="shared" si="207"/>
        <v>0.23101546453922994</v>
      </c>
      <c r="O662" s="8">
        <f t="shared" si="208"/>
        <v>-0.32371800870099759</v>
      </c>
      <c r="P662" s="4">
        <f t="shared" si="209"/>
        <v>0.55848814629240828</v>
      </c>
      <c r="Q662" s="7">
        <f t="shared" si="210"/>
        <v>0.59256209839656071</v>
      </c>
      <c r="R662" s="4">
        <f t="shared" si="211"/>
        <v>0.26477073647307448</v>
      </c>
      <c r="S662" s="4">
        <f t="shared" si="212"/>
        <v>0.26477073647307448</v>
      </c>
      <c r="T662" s="4">
        <f t="shared" si="213"/>
        <v>0</v>
      </c>
      <c r="U662" s="7">
        <f t="shared" si="214"/>
        <v>0.26477073647307448</v>
      </c>
      <c r="V662" s="4">
        <f t="shared" si="200"/>
        <v>0.82235493423078165</v>
      </c>
      <c r="W662" s="14">
        <f t="shared" si="201"/>
        <v>844.83447914427859</v>
      </c>
      <c r="X662" s="7">
        <f t="shared" si="215"/>
        <v>35.257120572189052</v>
      </c>
      <c r="Y662" s="4">
        <f t="shared" si="216"/>
        <v>3.8566773351430834</v>
      </c>
      <c r="Z662" s="7">
        <f t="shared" si="217"/>
        <v>18.363374628987671</v>
      </c>
      <c r="AA662" s="14">
        <f t="shared" si="218"/>
        <v>3.6063986103483532</v>
      </c>
      <c r="AB662" s="15">
        <v>2.615384615</v>
      </c>
      <c r="AC662" s="16">
        <f t="shared" si="219"/>
        <v>1.96153846125</v>
      </c>
    </row>
    <row r="663" spans="1:29" x14ac:dyDescent="0.25">
      <c r="A663" s="1">
        <v>36919</v>
      </c>
      <c r="B663" s="2">
        <v>0.5</v>
      </c>
      <c r="C663">
        <v>631</v>
      </c>
      <c r="D663">
        <v>910</v>
      </c>
      <c r="E663">
        <v>100</v>
      </c>
      <c r="F663">
        <f t="shared" si="202"/>
        <v>531</v>
      </c>
      <c r="G663" s="8">
        <v>8.3000000000000007</v>
      </c>
      <c r="H663">
        <v>12</v>
      </c>
      <c r="I663">
        <v>660</v>
      </c>
      <c r="J663">
        <f t="shared" si="203"/>
        <v>28</v>
      </c>
      <c r="K663" s="11">
        <f t="shared" si="204"/>
        <v>-0.91485939912230241</v>
      </c>
      <c r="L663">
        <f t="shared" si="205"/>
        <v>-12.944844481407991</v>
      </c>
      <c r="M663">
        <f t="shared" si="206"/>
        <v>12.117585925309866</v>
      </c>
      <c r="N663" s="8">
        <f t="shared" si="207"/>
        <v>-3.0783923259919455E-2</v>
      </c>
      <c r="O663" s="8">
        <f t="shared" si="208"/>
        <v>-0.32371800870099759</v>
      </c>
      <c r="P663" s="4">
        <f t="shared" si="209"/>
        <v>0.57847934683046409</v>
      </c>
      <c r="Q663" s="7">
        <f t="shared" si="210"/>
        <v>0.6168632178974216</v>
      </c>
      <c r="R663" s="4">
        <f t="shared" si="211"/>
        <v>-3.5781180763679699E-2</v>
      </c>
      <c r="S663" s="4">
        <f t="shared" si="212"/>
        <v>-3.5781180763679699E-2</v>
      </c>
      <c r="T663" s="4">
        <f t="shared" si="213"/>
        <v>0</v>
      </c>
      <c r="U663" s="7">
        <f t="shared" si="214"/>
        <v>-3.5781180763679699E-2</v>
      </c>
      <c r="V663" s="4">
        <f t="shared" si="200"/>
        <v>0.84639965337052647</v>
      </c>
      <c r="W663" s="14">
        <f t="shared" si="201"/>
        <v>866.41764362178981</v>
      </c>
      <c r="X663" s="7">
        <f t="shared" si="215"/>
        <v>36.458573417708166</v>
      </c>
      <c r="Y663" s="4">
        <f t="shared" si="216"/>
        <v>4.3084236050582705</v>
      </c>
      <c r="Z663" s="7">
        <f t="shared" si="217"/>
        <v>18.277091091433871</v>
      </c>
      <c r="AA663" s="14">
        <f t="shared" si="218"/>
        <v>3.6811538339744594</v>
      </c>
      <c r="AB663" s="15">
        <v>3.1384615380000001</v>
      </c>
      <c r="AC663" s="16">
        <f t="shared" si="219"/>
        <v>2.3538461535000001</v>
      </c>
    </row>
    <row r="664" spans="1:29" x14ac:dyDescent="0.25">
      <c r="A664" s="1">
        <v>36919</v>
      </c>
      <c r="B664" s="2">
        <v>0.54166666666666663</v>
      </c>
      <c r="C664">
        <v>599</v>
      </c>
      <c r="D664">
        <v>758</v>
      </c>
      <c r="E664">
        <v>162</v>
      </c>
      <c r="F664">
        <f t="shared" si="202"/>
        <v>437</v>
      </c>
      <c r="G664" s="8">
        <v>8.9</v>
      </c>
      <c r="H664">
        <v>13</v>
      </c>
      <c r="I664">
        <v>661</v>
      </c>
      <c r="J664">
        <f t="shared" si="203"/>
        <v>28</v>
      </c>
      <c r="K664" s="11">
        <f t="shared" si="204"/>
        <v>-0.91485939912230241</v>
      </c>
      <c r="L664">
        <f t="shared" si="205"/>
        <v>-12.944844481407991</v>
      </c>
      <c r="M664">
        <f t="shared" si="206"/>
        <v>13.117585925309866</v>
      </c>
      <c r="N664" s="8">
        <f t="shared" si="207"/>
        <v>-0.29258331105906887</v>
      </c>
      <c r="O664" s="8">
        <f t="shared" si="208"/>
        <v>-0.32371800870099759</v>
      </c>
      <c r="P664" s="4">
        <f t="shared" si="209"/>
        <v>0.54628094632483282</v>
      </c>
      <c r="Q664" s="7">
        <f t="shared" si="210"/>
        <v>0.57791765529895589</v>
      </c>
      <c r="R664" s="4">
        <f t="shared" si="211"/>
        <v>-0.33255856303059339</v>
      </c>
      <c r="S664" s="4">
        <f t="shared" si="212"/>
        <v>-0.33255856303059339</v>
      </c>
      <c r="T664" s="4">
        <f t="shared" si="213"/>
        <v>0</v>
      </c>
      <c r="U664" s="7">
        <f t="shared" si="214"/>
        <v>-0.33255856303059339</v>
      </c>
      <c r="V664" s="4">
        <f t="shared" si="200"/>
        <v>0.80767253963700503</v>
      </c>
      <c r="W664" s="14">
        <f t="shared" si="201"/>
        <v>768.04999871331904</v>
      </c>
      <c r="X664" s="7">
        <f t="shared" si="215"/>
        <v>33.861624958182873</v>
      </c>
      <c r="Y664" s="4">
        <f t="shared" si="216"/>
        <v>3.3319709842767602</v>
      </c>
      <c r="Z664" s="7">
        <f t="shared" si="217"/>
        <v>18.463593542003139</v>
      </c>
      <c r="AA664" s="14">
        <f t="shared" si="218"/>
        <v>3.2965170525148517</v>
      </c>
      <c r="AB664" s="15">
        <v>2.653846154</v>
      </c>
      <c r="AC664" s="16">
        <f t="shared" si="219"/>
        <v>1.9903846155</v>
      </c>
    </row>
    <row r="665" spans="1:29" x14ac:dyDescent="0.25">
      <c r="A665" s="1">
        <v>36919</v>
      </c>
      <c r="B665" s="2">
        <v>0.58333333333333337</v>
      </c>
      <c r="C665">
        <v>251</v>
      </c>
      <c r="D665">
        <v>93</v>
      </c>
      <c r="E665">
        <v>203</v>
      </c>
      <c r="F665">
        <f t="shared" si="202"/>
        <v>48</v>
      </c>
      <c r="G665" s="8">
        <v>8.9</v>
      </c>
      <c r="H665">
        <v>14</v>
      </c>
      <c r="I665">
        <v>662</v>
      </c>
      <c r="J665">
        <f t="shared" si="203"/>
        <v>28</v>
      </c>
      <c r="K665" s="11">
        <f t="shared" si="204"/>
        <v>-0.91485939912230241</v>
      </c>
      <c r="L665">
        <f t="shared" si="205"/>
        <v>-12.944844481407991</v>
      </c>
      <c r="M665">
        <f t="shared" si="206"/>
        <v>14.117585925309866</v>
      </c>
      <c r="N665" s="8">
        <f t="shared" si="207"/>
        <v>-0.55438269885821823</v>
      </c>
      <c r="O665" s="8">
        <f t="shared" si="208"/>
        <v>-0.32371800870099759</v>
      </c>
      <c r="P665" s="4">
        <f t="shared" si="209"/>
        <v>0.46408721255960045</v>
      </c>
      <c r="Q665" s="7">
        <f t="shared" si="210"/>
        <v>0.48260385376710491</v>
      </c>
      <c r="R665" s="4">
        <f t="shared" si="211"/>
        <v>-0.59852568709698029</v>
      </c>
      <c r="S665" s="4">
        <f t="shared" si="212"/>
        <v>-0.59852568709698029</v>
      </c>
      <c r="T665" s="4">
        <f t="shared" si="213"/>
        <v>0</v>
      </c>
      <c r="U665" s="7">
        <f t="shared" si="214"/>
        <v>-0.59852568709698029</v>
      </c>
      <c r="V665" s="4">
        <f t="shared" si="200"/>
        <v>0.70881278183157592</v>
      </c>
      <c r="W665" s="14">
        <f t="shared" si="201"/>
        <v>261.19332559119619</v>
      </c>
      <c r="X665" s="7">
        <f t="shared" si="215"/>
        <v>17.388783081713875</v>
      </c>
      <c r="Y665" s="4">
        <f t="shared" si="216"/>
        <v>-2.8618175612755832</v>
      </c>
      <c r="Z665" s="7">
        <f t="shared" si="217"/>
        <v>19.646607154203636</v>
      </c>
      <c r="AA665" s="14">
        <f t="shared" si="218"/>
        <v>1.1928868171101903</v>
      </c>
      <c r="AB665" s="15">
        <v>0.52307692299999997</v>
      </c>
      <c r="AC665" s="16">
        <f t="shared" si="219"/>
        <v>0.39230769224999995</v>
      </c>
    </row>
    <row r="666" spans="1:29" x14ac:dyDescent="0.25">
      <c r="A666" s="1">
        <v>36919</v>
      </c>
      <c r="B666" s="2">
        <v>0.625</v>
      </c>
      <c r="C666">
        <v>383</v>
      </c>
      <c r="D666">
        <v>526</v>
      </c>
      <c r="E666">
        <v>165</v>
      </c>
      <c r="F666">
        <f t="shared" si="202"/>
        <v>218</v>
      </c>
      <c r="G666" s="8">
        <v>9.4</v>
      </c>
      <c r="H666">
        <v>15</v>
      </c>
      <c r="I666">
        <v>663</v>
      </c>
      <c r="J666">
        <f t="shared" si="203"/>
        <v>28</v>
      </c>
      <c r="K666" s="11">
        <f t="shared" si="204"/>
        <v>-0.91485939912230241</v>
      </c>
      <c r="L666">
        <f t="shared" si="205"/>
        <v>-12.944844481407991</v>
      </c>
      <c r="M666">
        <f t="shared" si="206"/>
        <v>15.117585925309866</v>
      </c>
      <c r="N666" s="8">
        <f t="shared" si="207"/>
        <v>-0.81618208665736769</v>
      </c>
      <c r="O666" s="8">
        <f t="shared" si="208"/>
        <v>-0.32371800870099759</v>
      </c>
      <c r="P666" s="4">
        <f t="shared" si="209"/>
        <v>0.33749951265930017</v>
      </c>
      <c r="Q666" s="7">
        <f t="shared" si="210"/>
        <v>0.34425928163125796</v>
      </c>
      <c r="R666" s="4">
        <f t="shared" si="211"/>
        <v>-0.82382105339120193</v>
      </c>
      <c r="S666" s="4">
        <f t="shared" si="212"/>
        <v>-0.82382105339120193</v>
      </c>
      <c r="T666" s="4">
        <f t="shared" si="213"/>
        <v>0</v>
      </c>
      <c r="U666" s="7">
        <f t="shared" si="214"/>
        <v>-0.82382105339120193</v>
      </c>
      <c r="V666" s="4">
        <f t="shared" si="200"/>
        <v>0.55655750907520452</v>
      </c>
      <c r="W666" s="14">
        <f t="shared" si="201"/>
        <v>451.46928221366511</v>
      </c>
      <c r="X666" s="7">
        <f t="shared" si="215"/>
        <v>24.072751671944118</v>
      </c>
      <c r="Y666" s="4">
        <f t="shared" si="216"/>
        <v>-0.34864537134901152</v>
      </c>
      <c r="Z666" s="7">
        <f t="shared" si="217"/>
        <v>19.166591265927661</v>
      </c>
      <c r="AA666" s="14">
        <f t="shared" si="218"/>
        <v>2.0115122918230957</v>
      </c>
      <c r="AB666" s="15">
        <v>0.42307692299999999</v>
      </c>
      <c r="AC666" s="16">
        <f t="shared" si="219"/>
        <v>0.31730769225</v>
      </c>
    </row>
    <row r="667" spans="1:29" x14ac:dyDescent="0.25">
      <c r="A667" s="1">
        <v>36919</v>
      </c>
      <c r="B667" s="2">
        <v>0.66666666666666663</v>
      </c>
      <c r="C667">
        <v>285</v>
      </c>
      <c r="D667">
        <v>638</v>
      </c>
      <c r="E667">
        <v>113</v>
      </c>
      <c r="F667">
        <f t="shared" si="202"/>
        <v>172</v>
      </c>
      <c r="G667" s="8">
        <v>10</v>
      </c>
      <c r="H667">
        <v>16</v>
      </c>
      <c r="I667">
        <v>664</v>
      </c>
      <c r="J667">
        <f t="shared" si="203"/>
        <v>28</v>
      </c>
      <c r="K667" s="11">
        <f t="shared" si="204"/>
        <v>-0.91485939912230241</v>
      </c>
      <c r="L667">
        <f t="shared" si="205"/>
        <v>-12.944844481407991</v>
      </c>
      <c r="M667">
        <f t="shared" si="206"/>
        <v>16.117585925309868</v>
      </c>
      <c r="N667" s="8">
        <f t="shared" si="207"/>
        <v>-1.0779814744565175</v>
      </c>
      <c r="O667" s="8">
        <f t="shared" si="208"/>
        <v>-0.32371800870099759</v>
      </c>
      <c r="P667" s="4">
        <f t="shared" si="209"/>
        <v>0.17514458917607179</v>
      </c>
      <c r="Q667" s="7">
        <f t="shared" si="210"/>
        <v>0.17605262546566547</v>
      </c>
      <c r="R667" s="4">
        <f t="shared" si="211"/>
        <v>-1.0128759177826137</v>
      </c>
      <c r="S667" s="4">
        <f t="shared" si="212"/>
        <v>-1.0128759177826137</v>
      </c>
      <c r="T667" s="4">
        <f t="shared" si="213"/>
        <v>0</v>
      </c>
      <c r="U667" s="7">
        <f t="shared" si="214"/>
        <v>-1.0128759177826137</v>
      </c>
      <c r="V667" s="4">
        <f t="shared" si="200"/>
        <v>0.36128266659250219</v>
      </c>
      <c r="W667" s="14">
        <f t="shared" si="201"/>
        <v>339.19751501772646</v>
      </c>
      <c r="X667" s="7">
        <f t="shared" si="215"/>
        <v>21.023919238076111</v>
      </c>
      <c r="Y667" s="4">
        <f t="shared" si="216"/>
        <v>-1.4950063664833821</v>
      </c>
      <c r="Z667" s="7">
        <f t="shared" si="217"/>
        <v>19.385546215998325</v>
      </c>
      <c r="AA667" s="14">
        <f t="shared" si="218"/>
        <v>1.528552315212145</v>
      </c>
      <c r="AB667" s="15">
        <v>0.5</v>
      </c>
      <c r="AC667" s="16">
        <f t="shared" si="219"/>
        <v>0.375</v>
      </c>
    </row>
    <row r="668" spans="1:29" x14ac:dyDescent="0.25">
      <c r="A668" s="1">
        <v>36919</v>
      </c>
      <c r="B668" s="2">
        <v>0.70833333333333337</v>
      </c>
      <c r="C668">
        <v>0</v>
      </c>
      <c r="D668">
        <v>0</v>
      </c>
      <c r="E668">
        <v>0</v>
      </c>
      <c r="F668">
        <f t="shared" si="202"/>
        <v>0</v>
      </c>
      <c r="G668" s="8">
        <v>9.4</v>
      </c>
      <c r="H668">
        <v>17</v>
      </c>
      <c r="I668">
        <v>665</v>
      </c>
      <c r="J668">
        <f t="shared" si="203"/>
        <v>28</v>
      </c>
      <c r="K668" s="11">
        <f t="shared" si="204"/>
        <v>-0.91485939912230241</v>
      </c>
      <c r="L668">
        <f t="shared" si="205"/>
        <v>-12.944844481407991</v>
      </c>
      <c r="M668">
        <f t="shared" si="206"/>
        <v>17.117585925309868</v>
      </c>
      <c r="N668" s="8">
        <f t="shared" si="207"/>
        <v>-1.3397808622556671</v>
      </c>
      <c r="O668" s="8">
        <f t="shared" si="208"/>
        <v>-0.32371800870099759</v>
      </c>
      <c r="P668" s="4">
        <f t="shared" si="209"/>
        <v>0</v>
      </c>
      <c r="Q668" s="7">
        <f t="shared" si="210"/>
        <v>0</v>
      </c>
      <c r="R668" s="4">
        <f t="shared" si="211"/>
        <v>0</v>
      </c>
      <c r="S668" s="4">
        <f t="shared" si="212"/>
        <v>0</v>
      </c>
      <c r="T668" s="4">
        <f t="shared" si="213"/>
        <v>0</v>
      </c>
      <c r="U668" s="7">
        <f t="shared" si="214"/>
        <v>0</v>
      </c>
      <c r="V668" s="4">
        <f t="shared" si="200"/>
        <v>0.38268428076468186</v>
      </c>
      <c r="W668" s="14">
        <f t="shared" si="201"/>
        <v>0</v>
      </c>
      <c r="X668" s="7">
        <f t="shared" si="215"/>
        <v>9.4</v>
      </c>
      <c r="Y668" s="4">
        <f t="shared" si="216"/>
        <v>-5.8655999999999997</v>
      </c>
      <c r="Z668" s="7">
        <f t="shared" si="217"/>
        <v>20.220329599999999</v>
      </c>
      <c r="AA668" s="14">
        <f t="shared" si="218"/>
        <v>0</v>
      </c>
      <c r="AB668" s="15">
        <v>0.66153846199999999</v>
      </c>
      <c r="AC668" s="16">
        <f t="shared" si="219"/>
        <v>0.4961538465</v>
      </c>
    </row>
    <row r="669" spans="1:29" x14ac:dyDescent="0.25">
      <c r="A669" s="1">
        <v>36919</v>
      </c>
      <c r="B669" s="2">
        <v>0.75</v>
      </c>
      <c r="C669">
        <v>0</v>
      </c>
      <c r="D669">
        <v>0</v>
      </c>
      <c r="E669">
        <v>0</v>
      </c>
      <c r="F669">
        <f t="shared" si="202"/>
        <v>0</v>
      </c>
      <c r="G669" s="8">
        <v>8.3000000000000007</v>
      </c>
      <c r="H669">
        <v>18</v>
      </c>
      <c r="I669">
        <v>666</v>
      </c>
      <c r="J669">
        <f t="shared" si="203"/>
        <v>28</v>
      </c>
      <c r="K669" s="11">
        <f t="shared" si="204"/>
        <v>-0.91485939912230241</v>
      </c>
      <c r="L669">
        <f t="shared" si="205"/>
        <v>-12.944844481407991</v>
      </c>
      <c r="M669">
        <f t="shared" si="206"/>
        <v>18.117585925309868</v>
      </c>
      <c r="N669" s="8">
        <f t="shared" si="207"/>
        <v>-1.6015802500548164</v>
      </c>
      <c r="O669" s="8">
        <f t="shared" si="208"/>
        <v>-0.32371800870099759</v>
      </c>
      <c r="P669" s="4">
        <f t="shared" si="209"/>
        <v>0</v>
      </c>
      <c r="Q669" s="7">
        <f t="shared" si="210"/>
        <v>0</v>
      </c>
      <c r="R669" s="4">
        <f t="shared" si="211"/>
        <v>0</v>
      </c>
      <c r="S669" s="4">
        <f t="shared" si="212"/>
        <v>0</v>
      </c>
      <c r="T669" s="4">
        <f t="shared" si="213"/>
        <v>0</v>
      </c>
      <c r="U669" s="7">
        <f t="shared" si="214"/>
        <v>0</v>
      </c>
      <c r="V669" s="4">
        <f t="shared" si="200"/>
        <v>0.38268428076468186</v>
      </c>
      <c r="W669" s="14">
        <f t="shared" si="201"/>
        <v>0</v>
      </c>
      <c r="X669" s="7">
        <f t="shared" si="215"/>
        <v>8.3000000000000007</v>
      </c>
      <c r="Y669" s="4">
        <f t="shared" si="216"/>
        <v>-6.2791999999999994</v>
      </c>
      <c r="Z669" s="7">
        <f t="shared" si="217"/>
        <v>20.2993272</v>
      </c>
      <c r="AA669" s="14">
        <f t="shared" si="218"/>
        <v>0</v>
      </c>
      <c r="AB669" s="15">
        <v>1.6076922309999999</v>
      </c>
      <c r="AC669" s="16">
        <f t="shared" si="219"/>
        <v>1.20576917325</v>
      </c>
    </row>
    <row r="670" spans="1:29" x14ac:dyDescent="0.25">
      <c r="A670" s="1">
        <v>36919</v>
      </c>
      <c r="B670" s="2">
        <v>0.79166666666666663</v>
      </c>
      <c r="C670">
        <v>0</v>
      </c>
      <c r="D670">
        <v>0</v>
      </c>
      <c r="E670">
        <v>0</v>
      </c>
      <c r="F670">
        <f t="shared" si="202"/>
        <v>0</v>
      </c>
      <c r="G670" s="8">
        <v>6.7</v>
      </c>
      <c r="H670">
        <v>19</v>
      </c>
      <c r="I670">
        <v>667</v>
      </c>
      <c r="J670">
        <f t="shared" si="203"/>
        <v>28</v>
      </c>
      <c r="K670" s="11">
        <f t="shared" si="204"/>
        <v>-0.91485939912230241</v>
      </c>
      <c r="L670">
        <f t="shared" si="205"/>
        <v>-12.944844481407991</v>
      </c>
      <c r="M670">
        <f t="shared" si="206"/>
        <v>19.117585925309868</v>
      </c>
      <c r="N670" s="8">
        <f t="shared" si="207"/>
        <v>-1.8633796378539658</v>
      </c>
      <c r="O670" s="8">
        <f t="shared" si="208"/>
        <v>-0.32371800870099759</v>
      </c>
      <c r="P670" s="4">
        <f t="shared" si="209"/>
        <v>0</v>
      </c>
      <c r="Q670" s="7">
        <f t="shared" si="210"/>
        <v>0</v>
      </c>
      <c r="R670" s="4">
        <f t="shared" si="211"/>
        <v>0</v>
      </c>
      <c r="S670" s="4">
        <f t="shared" si="212"/>
        <v>0</v>
      </c>
      <c r="T670" s="4">
        <f t="shared" si="213"/>
        <v>0</v>
      </c>
      <c r="U670" s="7">
        <f t="shared" si="214"/>
        <v>0</v>
      </c>
      <c r="V670" s="4">
        <f t="shared" si="200"/>
        <v>0.38268428076468186</v>
      </c>
      <c r="W670" s="14">
        <f t="shared" si="201"/>
        <v>0</v>
      </c>
      <c r="X670" s="7">
        <f t="shared" si="215"/>
        <v>6.7</v>
      </c>
      <c r="Y670" s="4">
        <f t="shared" si="216"/>
        <v>-6.8808000000000007</v>
      </c>
      <c r="Z670" s="7">
        <f t="shared" si="217"/>
        <v>20.414232800000001</v>
      </c>
      <c r="AA670" s="14">
        <f t="shared" si="218"/>
        <v>0</v>
      </c>
      <c r="AB670" s="15">
        <v>4.7538463850000001</v>
      </c>
      <c r="AC670" s="16">
        <f t="shared" si="219"/>
        <v>3.5653847887500003</v>
      </c>
    </row>
    <row r="671" spans="1:29" x14ac:dyDescent="0.25">
      <c r="A671" s="1">
        <v>36919</v>
      </c>
      <c r="B671" s="2">
        <v>0.83333333333333337</v>
      </c>
      <c r="C671">
        <v>0</v>
      </c>
      <c r="D671">
        <v>0</v>
      </c>
      <c r="E671">
        <v>0</v>
      </c>
      <c r="F671">
        <f t="shared" si="202"/>
        <v>0</v>
      </c>
      <c r="G671" s="8">
        <v>6.1</v>
      </c>
      <c r="H671">
        <v>20</v>
      </c>
      <c r="I671">
        <v>668</v>
      </c>
      <c r="J671">
        <f t="shared" si="203"/>
        <v>28</v>
      </c>
      <c r="K671" s="11">
        <f t="shared" si="204"/>
        <v>-0.91485939912230241</v>
      </c>
      <c r="L671">
        <f t="shared" si="205"/>
        <v>-12.944844481407991</v>
      </c>
      <c r="M671">
        <f t="shared" si="206"/>
        <v>20.117585925309868</v>
      </c>
      <c r="N671" s="8">
        <f t="shared" si="207"/>
        <v>-2.1251790256531153</v>
      </c>
      <c r="O671" s="8">
        <f t="shared" si="208"/>
        <v>-0.32371800870099759</v>
      </c>
      <c r="P671" s="4">
        <f t="shared" si="209"/>
        <v>0</v>
      </c>
      <c r="Q671" s="7">
        <f t="shared" si="210"/>
        <v>0</v>
      </c>
      <c r="R671" s="4">
        <f t="shared" si="211"/>
        <v>0</v>
      </c>
      <c r="S671" s="4">
        <f t="shared" si="212"/>
        <v>0</v>
      </c>
      <c r="T671" s="4">
        <f t="shared" si="213"/>
        <v>1</v>
      </c>
      <c r="U671" s="7">
        <f t="shared" si="214"/>
        <v>0</v>
      </c>
      <c r="V671" s="4">
        <f t="shared" si="200"/>
        <v>0.38268428076468186</v>
      </c>
      <c r="W671" s="14">
        <f t="shared" si="201"/>
        <v>0</v>
      </c>
      <c r="X671" s="7">
        <f t="shared" si="215"/>
        <v>6.1</v>
      </c>
      <c r="Y671" s="4">
        <f t="shared" si="216"/>
        <v>-7.1063999999999998</v>
      </c>
      <c r="Z671" s="7">
        <f t="shared" si="217"/>
        <v>20.457322399999999</v>
      </c>
      <c r="AA671" s="14">
        <f t="shared" si="218"/>
        <v>0</v>
      </c>
      <c r="AB671" s="15">
        <v>2.7076923079999999</v>
      </c>
      <c r="AC671" s="16">
        <f t="shared" si="219"/>
        <v>2.0307692309999998</v>
      </c>
    </row>
    <row r="672" spans="1:29" x14ac:dyDescent="0.25">
      <c r="A672" s="1">
        <v>36919</v>
      </c>
      <c r="B672" s="2">
        <v>0.875</v>
      </c>
      <c r="C672">
        <v>0</v>
      </c>
      <c r="D672">
        <v>0</v>
      </c>
      <c r="E672">
        <v>0</v>
      </c>
      <c r="F672">
        <f t="shared" si="202"/>
        <v>0</v>
      </c>
      <c r="G672" s="8">
        <v>6.1</v>
      </c>
      <c r="H672">
        <v>21</v>
      </c>
      <c r="I672">
        <v>669</v>
      </c>
      <c r="J672">
        <f t="shared" si="203"/>
        <v>28</v>
      </c>
      <c r="K672" s="11">
        <f t="shared" si="204"/>
        <v>-0.91485939912230241</v>
      </c>
      <c r="L672">
        <f t="shared" si="205"/>
        <v>-12.944844481407991</v>
      </c>
      <c r="M672">
        <f t="shared" si="206"/>
        <v>21.117585925309868</v>
      </c>
      <c r="N672" s="8">
        <f t="shared" si="207"/>
        <v>-2.3869784134522645</v>
      </c>
      <c r="O672" s="8">
        <f t="shared" si="208"/>
        <v>-0.32371800870099759</v>
      </c>
      <c r="P672" s="4">
        <f t="shared" si="209"/>
        <v>0</v>
      </c>
      <c r="Q672" s="7">
        <f t="shared" si="210"/>
        <v>0</v>
      </c>
      <c r="R672" s="4">
        <f t="shared" si="211"/>
        <v>0</v>
      </c>
      <c r="S672" s="4">
        <f t="shared" si="212"/>
        <v>0</v>
      </c>
      <c r="T672" s="4">
        <f t="shared" si="213"/>
        <v>1</v>
      </c>
      <c r="U672" s="7">
        <f t="shared" si="214"/>
        <v>0</v>
      </c>
      <c r="V672" s="4">
        <f t="shared" si="200"/>
        <v>0.38268428076468186</v>
      </c>
      <c r="W672" s="14">
        <f t="shared" si="201"/>
        <v>0</v>
      </c>
      <c r="X672" s="7">
        <f t="shared" si="215"/>
        <v>6.1</v>
      </c>
      <c r="Y672" s="4">
        <f t="shared" si="216"/>
        <v>-7.1063999999999998</v>
      </c>
      <c r="Z672" s="7">
        <f t="shared" si="217"/>
        <v>20.457322399999999</v>
      </c>
      <c r="AA672" s="14">
        <f t="shared" si="218"/>
        <v>0</v>
      </c>
      <c r="AB672" s="15">
        <v>1.3461539229999999</v>
      </c>
      <c r="AC672" s="16">
        <f t="shared" si="219"/>
        <v>1.0096154422499999</v>
      </c>
    </row>
    <row r="673" spans="1:29" x14ac:dyDescent="0.25">
      <c r="A673" s="1">
        <v>36919</v>
      </c>
      <c r="B673" s="2">
        <v>0.91666666666666663</v>
      </c>
      <c r="C673">
        <v>0</v>
      </c>
      <c r="D673">
        <v>0</v>
      </c>
      <c r="E673">
        <v>0</v>
      </c>
      <c r="F673">
        <f t="shared" si="202"/>
        <v>0</v>
      </c>
      <c r="G673" s="8">
        <v>5.6</v>
      </c>
      <c r="H673">
        <v>22</v>
      </c>
      <c r="I673">
        <v>670</v>
      </c>
      <c r="J673">
        <f t="shared" si="203"/>
        <v>28</v>
      </c>
      <c r="K673" s="11">
        <f t="shared" si="204"/>
        <v>-0.91485939912230241</v>
      </c>
      <c r="L673">
        <f t="shared" si="205"/>
        <v>-12.944844481407991</v>
      </c>
      <c r="M673">
        <f t="shared" si="206"/>
        <v>22.117585925309868</v>
      </c>
      <c r="N673" s="8">
        <f t="shared" si="207"/>
        <v>-2.648777801251414</v>
      </c>
      <c r="O673" s="8">
        <f t="shared" si="208"/>
        <v>-0.32371800870099759</v>
      </c>
      <c r="P673" s="4">
        <f t="shared" si="209"/>
        <v>0</v>
      </c>
      <c r="Q673" s="7">
        <f t="shared" si="210"/>
        <v>0</v>
      </c>
      <c r="R673" s="4">
        <f t="shared" si="211"/>
        <v>0</v>
      </c>
      <c r="S673" s="4">
        <f t="shared" si="212"/>
        <v>0</v>
      </c>
      <c r="T673" s="4">
        <f t="shared" si="213"/>
        <v>1</v>
      </c>
      <c r="U673" s="7">
        <f t="shared" si="214"/>
        <v>0</v>
      </c>
      <c r="V673" s="4">
        <f t="shared" si="200"/>
        <v>0.38268428076468186</v>
      </c>
      <c r="W673" s="14">
        <f t="shared" si="201"/>
        <v>0</v>
      </c>
      <c r="X673" s="7">
        <f t="shared" si="215"/>
        <v>5.6</v>
      </c>
      <c r="Y673" s="4">
        <f t="shared" si="216"/>
        <v>-7.2943999999999996</v>
      </c>
      <c r="Z673" s="7">
        <f t="shared" si="217"/>
        <v>20.493230399999998</v>
      </c>
      <c r="AA673" s="14">
        <f t="shared" si="218"/>
        <v>0</v>
      </c>
      <c r="AB673" s="15">
        <v>1.169230846</v>
      </c>
      <c r="AC673" s="16">
        <f t="shared" si="219"/>
        <v>0.87692313450000003</v>
      </c>
    </row>
    <row r="674" spans="1:29" x14ac:dyDescent="0.25">
      <c r="A674" s="1">
        <v>36919</v>
      </c>
      <c r="B674" s="2">
        <v>0.95833333333333337</v>
      </c>
      <c r="C674">
        <v>0</v>
      </c>
      <c r="D674">
        <v>0</v>
      </c>
      <c r="E674">
        <v>0</v>
      </c>
      <c r="F674">
        <f t="shared" si="202"/>
        <v>0</v>
      </c>
      <c r="G674" s="8">
        <v>5</v>
      </c>
      <c r="H674">
        <v>23</v>
      </c>
      <c r="I674">
        <v>671</v>
      </c>
      <c r="J674">
        <f t="shared" si="203"/>
        <v>28</v>
      </c>
      <c r="K674" s="11">
        <f t="shared" si="204"/>
        <v>-0.91485939912230241</v>
      </c>
      <c r="L674">
        <f t="shared" si="205"/>
        <v>-12.944844481407991</v>
      </c>
      <c r="M674">
        <f t="shared" si="206"/>
        <v>23.117585925309868</v>
      </c>
      <c r="N674" s="8">
        <f t="shared" si="207"/>
        <v>-2.9105771890505632</v>
      </c>
      <c r="O674" s="8">
        <f t="shared" si="208"/>
        <v>-0.32371800870099759</v>
      </c>
      <c r="P674" s="4">
        <f t="shared" si="209"/>
        <v>0</v>
      </c>
      <c r="Q674" s="7">
        <f t="shared" si="210"/>
        <v>0</v>
      </c>
      <c r="R674" s="4">
        <f t="shared" si="211"/>
        <v>0</v>
      </c>
      <c r="S674" s="4">
        <f t="shared" si="212"/>
        <v>0</v>
      </c>
      <c r="T674" s="4">
        <f t="shared" si="213"/>
        <v>1</v>
      </c>
      <c r="U674" s="7">
        <f t="shared" si="214"/>
        <v>0</v>
      </c>
      <c r="V674" s="4">
        <f t="shared" si="200"/>
        <v>0.38268428076468186</v>
      </c>
      <c r="W674" s="14">
        <f t="shared" si="201"/>
        <v>0</v>
      </c>
      <c r="X674" s="7">
        <f t="shared" si="215"/>
        <v>5</v>
      </c>
      <c r="Y674" s="4">
        <f t="shared" si="216"/>
        <v>-7.52</v>
      </c>
      <c r="Z674" s="7">
        <f t="shared" si="217"/>
        <v>20.53632</v>
      </c>
      <c r="AA674" s="14">
        <f t="shared" si="218"/>
        <v>0</v>
      </c>
      <c r="AB674" s="15">
        <v>1.430769154</v>
      </c>
      <c r="AC674" s="16">
        <f t="shared" si="219"/>
        <v>1.0730768655</v>
      </c>
    </row>
    <row r="675" spans="1:29" x14ac:dyDescent="0.25">
      <c r="A675" s="1">
        <v>36919</v>
      </c>
      <c r="B675" s="3">
        <v>1</v>
      </c>
      <c r="C675">
        <v>0</v>
      </c>
      <c r="D675">
        <v>0</v>
      </c>
      <c r="E675">
        <v>0</v>
      </c>
      <c r="F675">
        <f t="shared" si="202"/>
        <v>0</v>
      </c>
      <c r="G675" s="8">
        <v>3.9</v>
      </c>
      <c r="H675">
        <v>24</v>
      </c>
      <c r="I675">
        <v>672</v>
      </c>
      <c r="J675">
        <f t="shared" si="203"/>
        <v>28</v>
      </c>
      <c r="K675" s="11">
        <f t="shared" si="204"/>
        <v>-0.91485939912230241</v>
      </c>
      <c r="L675">
        <f t="shared" si="205"/>
        <v>-12.944844481407991</v>
      </c>
      <c r="M675">
        <f t="shared" si="206"/>
        <v>24.117585925309868</v>
      </c>
      <c r="N675" s="8">
        <f t="shared" si="207"/>
        <v>-3.1723765768497127</v>
      </c>
      <c r="O675" s="8">
        <f t="shared" si="208"/>
        <v>-0.32371800870099759</v>
      </c>
      <c r="P675" s="4">
        <f t="shared" si="209"/>
        <v>0</v>
      </c>
      <c r="Q675" s="7">
        <f t="shared" si="210"/>
        <v>0</v>
      </c>
      <c r="R675" s="4">
        <f t="shared" si="211"/>
        <v>0</v>
      </c>
      <c r="S675" s="4">
        <f t="shared" si="212"/>
        <v>0</v>
      </c>
      <c r="T675" s="4">
        <f t="shared" si="213"/>
        <v>1</v>
      </c>
      <c r="U675" s="7">
        <f t="shared" si="214"/>
        <v>0</v>
      </c>
      <c r="V675" s="4">
        <f t="shared" si="200"/>
        <v>0.38268428076468186</v>
      </c>
      <c r="W675" s="14">
        <f t="shared" si="201"/>
        <v>0</v>
      </c>
      <c r="X675" s="7">
        <f t="shared" si="215"/>
        <v>3.9</v>
      </c>
      <c r="Y675" s="4">
        <f t="shared" si="216"/>
        <v>-7.9336000000000002</v>
      </c>
      <c r="Z675" s="7">
        <f t="shared" si="217"/>
        <v>20.615317600000001</v>
      </c>
      <c r="AA675" s="14">
        <f t="shared" si="218"/>
        <v>0</v>
      </c>
      <c r="AB675" s="15">
        <v>1.1076923080000001</v>
      </c>
      <c r="AC675" s="16">
        <f t="shared" si="219"/>
        <v>0.83076923100000011</v>
      </c>
    </row>
    <row r="676" spans="1:29" x14ac:dyDescent="0.25">
      <c r="A676" s="1">
        <v>36920</v>
      </c>
      <c r="B676" s="2">
        <v>4.1666666666666664E-2</v>
      </c>
      <c r="C676">
        <v>0</v>
      </c>
      <c r="D676">
        <v>0</v>
      </c>
      <c r="E676">
        <v>0</v>
      </c>
      <c r="F676">
        <f t="shared" si="202"/>
        <v>0</v>
      </c>
      <c r="G676" s="8">
        <v>2.8</v>
      </c>
      <c r="H676">
        <v>1</v>
      </c>
      <c r="I676">
        <v>673</v>
      </c>
      <c r="J676">
        <f t="shared" si="203"/>
        <v>29</v>
      </c>
      <c r="K676" s="11">
        <f t="shared" si="204"/>
        <v>-0.89759790102565518</v>
      </c>
      <c r="L676">
        <f t="shared" si="205"/>
        <v>-13.144669477528817</v>
      </c>
      <c r="M676">
        <f t="shared" si="206"/>
        <v>1.1142555087078529</v>
      </c>
      <c r="N676" s="8">
        <f t="shared" si="207"/>
        <v>2.8498812435582472</v>
      </c>
      <c r="O676" s="8">
        <f t="shared" si="208"/>
        <v>-0.31935925932261244</v>
      </c>
      <c r="P676" s="4">
        <f t="shared" si="209"/>
        <v>0</v>
      </c>
      <c r="Q676" s="7">
        <f t="shared" si="210"/>
        <v>0</v>
      </c>
      <c r="R676" s="4">
        <f t="shared" si="211"/>
        <v>0</v>
      </c>
      <c r="S676" s="4">
        <f t="shared" si="212"/>
        <v>0</v>
      </c>
      <c r="T676" s="4">
        <f t="shared" si="213"/>
        <v>1</v>
      </c>
      <c r="U676" s="7">
        <f t="shared" si="214"/>
        <v>0</v>
      </c>
      <c r="V676" s="4">
        <f t="shared" si="200"/>
        <v>0.38268428076468186</v>
      </c>
      <c r="W676" s="14">
        <f t="shared" si="201"/>
        <v>0</v>
      </c>
      <c r="X676" s="7">
        <f t="shared" si="215"/>
        <v>2.8</v>
      </c>
      <c r="Y676" s="4">
        <f t="shared" si="216"/>
        <v>-8.3471999999999991</v>
      </c>
      <c r="Z676" s="7">
        <f t="shared" si="217"/>
        <v>20.694315200000002</v>
      </c>
      <c r="AA676" s="14">
        <f t="shared" si="218"/>
        <v>0</v>
      </c>
      <c r="AB676" s="15">
        <v>1.961538462</v>
      </c>
      <c r="AC676" s="16">
        <f t="shared" si="219"/>
        <v>1.4711538465</v>
      </c>
    </row>
    <row r="677" spans="1:29" x14ac:dyDescent="0.25">
      <c r="A677" s="1">
        <v>36920</v>
      </c>
      <c r="B677" s="2">
        <v>8.3333333333333329E-2</v>
      </c>
      <c r="C677">
        <v>0</v>
      </c>
      <c r="D677">
        <v>0</v>
      </c>
      <c r="E677">
        <v>0</v>
      </c>
      <c r="F677">
        <f t="shared" si="202"/>
        <v>0</v>
      </c>
      <c r="G677" s="8">
        <v>2.8</v>
      </c>
      <c r="H677">
        <v>2</v>
      </c>
      <c r="I677">
        <v>674</v>
      </c>
      <c r="J677">
        <f t="shared" si="203"/>
        <v>29</v>
      </c>
      <c r="K677" s="11">
        <f t="shared" si="204"/>
        <v>-0.89759790102565518</v>
      </c>
      <c r="L677">
        <f t="shared" si="205"/>
        <v>-13.144669477528817</v>
      </c>
      <c r="M677">
        <f t="shared" si="206"/>
        <v>2.1142555087078532</v>
      </c>
      <c r="N677" s="8">
        <f t="shared" si="207"/>
        <v>2.5880818557590981</v>
      </c>
      <c r="O677" s="8">
        <f t="shared" si="208"/>
        <v>-0.31935925932261244</v>
      </c>
      <c r="P677" s="4">
        <f t="shared" si="209"/>
        <v>0</v>
      </c>
      <c r="Q677" s="7">
        <f t="shared" si="210"/>
        <v>0</v>
      </c>
      <c r="R677" s="4">
        <f t="shared" si="211"/>
        <v>0</v>
      </c>
      <c r="S677" s="4">
        <f t="shared" si="212"/>
        <v>0</v>
      </c>
      <c r="T677" s="4">
        <f t="shared" si="213"/>
        <v>1</v>
      </c>
      <c r="U677" s="7">
        <f t="shared" si="214"/>
        <v>0</v>
      </c>
      <c r="V677" s="4">
        <f t="shared" si="200"/>
        <v>0.38268428076468186</v>
      </c>
      <c r="W677" s="14">
        <f t="shared" si="201"/>
        <v>0</v>
      </c>
      <c r="X677" s="7">
        <f t="shared" si="215"/>
        <v>2.8</v>
      </c>
      <c r="Y677" s="4">
        <f t="shared" si="216"/>
        <v>-8.3471999999999991</v>
      </c>
      <c r="Z677" s="7">
        <f t="shared" si="217"/>
        <v>20.694315200000002</v>
      </c>
      <c r="AA677" s="14">
        <f t="shared" si="218"/>
        <v>0</v>
      </c>
      <c r="AB677" s="15">
        <v>1.084615385</v>
      </c>
      <c r="AC677" s="16">
        <f t="shared" si="219"/>
        <v>0.81346153874999994</v>
      </c>
    </row>
    <row r="678" spans="1:29" x14ac:dyDescent="0.25">
      <c r="A678" s="1">
        <v>36920</v>
      </c>
      <c r="B678" s="2">
        <v>0.125</v>
      </c>
      <c r="C678">
        <v>0</v>
      </c>
      <c r="D678">
        <v>0</v>
      </c>
      <c r="E678">
        <v>0</v>
      </c>
      <c r="F678">
        <f t="shared" si="202"/>
        <v>0</v>
      </c>
      <c r="G678" s="8">
        <v>1.7</v>
      </c>
      <c r="H678">
        <v>3</v>
      </c>
      <c r="I678">
        <v>675</v>
      </c>
      <c r="J678">
        <f t="shared" si="203"/>
        <v>29</v>
      </c>
      <c r="K678" s="11">
        <f t="shared" si="204"/>
        <v>-0.89759790102565518</v>
      </c>
      <c r="L678">
        <f t="shared" si="205"/>
        <v>-13.144669477528817</v>
      </c>
      <c r="M678">
        <f t="shared" si="206"/>
        <v>3.1142555087078532</v>
      </c>
      <c r="N678" s="8">
        <f t="shared" si="207"/>
        <v>2.3262824679599485</v>
      </c>
      <c r="O678" s="8">
        <f t="shared" si="208"/>
        <v>-0.31935925932261244</v>
      </c>
      <c r="P678" s="4">
        <f t="shared" si="209"/>
        <v>0</v>
      </c>
      <c r="Q678" s="7">
        <f t="shared" si="210"/>
        <v>0</v>
      </c>
      <c r="R678" s="4">
        <f t="shared" si="211"/>
        <v>0</v>
      </c>
      <c r="S678" s="4">
        <f t="shared" si="212"/>
        <v>0</v>
      </c>
      <c r="T678" s="4">
        <f t="shared" si="213"/>
        <v>1</v>
      </c>
      <c r="U678" s="7">
        <f t="shared" si="214"/>
        <v>0</v>
      </c>
      <c r="V678" s="4">
        <f t="shared" si="200"/>
        <v>0.38268428076468186</v>
      </c>
      <c r="W678" s="14">
        <f t="shared" si="201"/>
        <v>0</v>
      </c>
      <c r="X678" s="7">
        <f t="shared" si="215"/>
        <v>1.7</v>
      </c>
      <c r="Y678" s="4">
        <f t="shared" si="216"/>
        <v>-8.7607999999999997</v>
      </c>
      <c r="Z678" s="7">
        <f t="shared" si="217"/>
        <v>20.773312799999999</v>
      </c>
      <c r="AA678" s="14">
        <f t="shared" si="218"/>
        <v>0</v>
      </c>
      <c r="AB678" s="15">
        <v>1.3076922310000001</v>
      </c>
      <c r="AC678" s="16">
        <f t="shared" si="219"/>
        <v>0.98076917325000013</v>
      </c>
    </row>
    <row r="679" spans="1:29" x14ac:dyDescent="0.25">
      <c r="A679" s="1">
        <v>36920</v>
      </c>
      <c r="B679" s="2">
        <v>0.16666666666666666</v>
      </c>
      <c r="C679">
        <v>0</v>
      </c>
      <c r="D679">
        <v>0</v>
      </c>
      <c r="E679">
        <v>0</v>
      </c>
      <c r="F679">
        <f t="shared" si="202"/>
        <v>0</v>
      </c>
      <c r="G679" s="8">
        <v>2.2000000000000002</v>
      </c>
      <c r="H679">
        <v>4</v>
      </c>
      <c r="I679">
        <v>676</v>
      </c>
      <c r="J679">
        <f t="shared" si="203"/>
        <v>29</v>
      </c>
      <c r="K679" s="11">
        <f t="shared" si="204"/>
        <v>-0.89759790102565518</v>
      </c>
      <c r="L679">
        <f t="shared" si="205"/>
        <v>-13.144669477528817</v>
      </c>
      <c r="M679">
        <f t="shared" si="206"/>
        <v>4.1142555087078527</v>
      </c>
      <c r="N679" s="8">
        <f t="shared" si="207"/>
        <v>2.064483080160799</v>
      </c>
      <c r="O679" s="8">
        <f t="shared" si="208"/>
        <v>-0.31935925932261244</v>
      </c>
      <c r="P679" s="4">
        <f t="shared" si="209"/>
        <v>0</v>
      </c>
      <c r="Q679" s="7">
        <f t="shared" si="210"/>
        <v>0</v>
      </c>
      <c r="R679" s="4">
        <f t="shared" si="211"/>
        <v>0</v>
      </c>
      <c r="S679" s="4">
        <f t="shared" si="212"/>
        <v>0</v>
      </c>
      <c r="T679" s="4">
        <f t="shared" si="213"/>
        <v>1</v>
      </c>
      <c r="U679" s="7">
        <f t="shared" si="214"/>
        <v>0</v>
      </c>
      <c r="V679" s="4">
        <f t="shared" si="200"/>
        <v>0.38268428076468186</v>
      </c>
      <c r="W679" s="14">
        <f t="shared" si="201"/>
        <v>0</v>
      </c>
      <c r="X679" s="7">
        <f t="shared" si="215"/>
        <v>2.2000000000000002</v>
      </c>
      <c r="Y679" s="4">
        <f t="shared" si="216"/>
        <v>-8.5728000000000009</v>
      </c>
      <c r="Z679" s="7">
        <f t="shared" si="217"/>
        <v>20.7374048</v>
      </c>
      <c r="AA679" s="14">
        <f t="shared" si="218"/>
        <v>0</v>
      </c>
      <c r="AB679" s="15">
        <v>1.8692307690000001</v>
      </c>
      <c r="AC679" s="16">
        <f t="shared" si="219"/>
        <v>1.4019230767500002</v>
      </c>
    </row>
    <row r="680" spans="1:29" x14ac:dyDescent="0.25">
      <c r="A680" s="1">
        <v>36920</v>
      </c>
      <c r="B680" s="2">
        <v>0.20833333333333334</v>
      </c>
      <c r="C680">
        <v>0</v>
      </c>
      <c r="D680">
        <v>0</v>
      </c>
      <c r="E680">
        <v>0</v>
      </c>
      <c r="F680">
        <f t="shared" si="202"/>
        <v>0</v>
      </c>
      <c r="G680" s="8">
        <v>1.1000000000000001</v>
      </c>
      <c r="H680">
        <v>5</v>
      </c>
      <c r="I680">
        <v>677</v>
      </c>
      <c r="J680">
        <f t="shared" si="203"/>
        <v>29</v>
      </c>
      <c r="K680" s="11">
        <f t="shared" si="204"/>
        <v>-0.89759790102565518</v>
      </c>
      <c r="L680">
        <f t="shared" si="205"/>
        <v>-13.144669477528817</v>
      </c>
      <c r="M680">
        <f t="shared" si="206"/>
        <v>5.1142555087078527</v>
      </c>
      <c r="N680" s="8">
        <f t="shared" si="207"/>
        <v>1.8026836923616496</v>
      </c>
      <c r="O680" s="8">
        <f t="shared" si="208"/>
        <v>-0.31935925932261244</v>
      </c>
      <c r="P680" s="4">
        <f t="shared" si="209"/>
        <v>0</v>
      </c>
      <c r="Q680" s="7">
        <f t="shared" si="210"/>
        <v>0</v>
      </c>
      <c r="R680" s="4">
        <f t="shared" si="211"/>
        <v>0</v>
      </c>
      <c r="S680" s="4">
        <f t="shared" si="212"/>
        <v>0</v>
      </c>
      <c r="T680" s="4">
        <f t="shared" si="213"/>
        <v>0</v>
      </c>
      <c r="U680" s="7">
        <f t="shared" si="214"/>
        <v>0</v>
      </c>
      <c r="V680" s="4">
        <f t="shared" si="200"/>
        <v>0.38268428076468186</v>
      </c>
      <c r="W680" s="14">
        <f t="shared" si="201"/>
        <v>0</v>
      </c>
      <c r="X680" s="7">
        <f t="shared" si="215"/>
        <v>1.1000000000000001</v>
      </c>
      <c r="Y680" s="4">
        <f t="shared" si="216"/>
        <v>-8.9863999999999997</v>
      </c>
      <c r="Z680" s="7">
        <f t="shared" si="217"/>
        <v>20.816402400000001</v>
      </c>
      <c r="AA680" s="14">
        <f t="shared" si="218"/>
        <v>0</v>
      </c>
      <c r="AB680" s="15">
        <v>1.8076921539999999</v>
      </c>
      <c r="AC680" s="16">
        <f t="shared" si="219"/>
        <v>1.3557691155</v>
      </c>
    </row>
    <row r="681" spans="1:29" x14ac:dyDescent="0.25">
      <c r="A681" s="1">
        <v>36920</v>
      </c>
      <c r="B681" s="2">
        <v>0.25</v>
      </c>
      <c r="C681">
        <v>0</v>
      </c>
      <c r="D681">
        <v>0</v>
      </c>
      <c r="E681">
        <v>0</v>
      </c>
      <c r="F681">
        <f t="shared" si="202"/>
        <v>0</v>
      </c>
      <c r="G681" s="8">
        <v>1.1000000000000001</v>
      </c>
      <c r="H681">
        <v>6</v>
      </c>
      <c r="I681">
        <v>678</v>
      </c>
      <c r="J681">
        <f t="shared" si="203"/>
        <v>29</v>
      </c>
      <c r="K681" s="11">
        <f t="shared" si="204"/>
        <v>-0.89759790102565518</v>
      </c>
      <c r="L681">
        <f t="shared" si="205"/>
        <v>-13.144669477528817</v>
      </c>
      <c r="M681">
        <f t="shared" si="206"/>
        <v>6.1142555087078527</v>
      </c>
      <c r="N681" s="8">
        <f t="shared" si="207"/>
        <v>1.5408843045625003</v>
      </c>
      <c r="O681" s="8">
        <f t="shared" si="208"/>
        <v>-0.31935925932261244</v>
      </c>
      <c r="P681" s="4">
        <f t="shared" si="209"/>
        <v>0</v>
      </c>
      <c r="Q681" s="7">
        <f t="shared" si="210"/>
        <v>0</v>
      </c>
      <c r="R681" s="4">
        <f t="shared" si="211"/>
        <v>0</v>
      </c>
      <c r="S681" s="4">
        <f t="shared" si="212"/>
        <v>0</v>
      </c>
      <c r="T681" s="4">
        <f t="shared" si="213"/>
        <v>0</v>
      </c>
      <c r="U681" s="7">
        <f t="shared" si="214"/>
        <v>0</v>
      </c>
      <c r="V681" s="4">
        <f t="shared" si="200"/>
        <v>0.38268428076468186</v>
      </c>
      <c r="W681" s="14">
        <f t="shared" si="201"/>
        <v>0</v>
      </c>
      <c r="X681" s="7">
        <f t="shared" si="215"/>
        <v>1.1000000000000001</v>
      </c>
      <c r="Y681" s="4">
        <f t="shared" si="216"/>
        <v>-8.9863999999999997</v>
      </c>
      <c r="Z681" s="7">
        <f t="shared" si="217"/>
        <v>20.816402400000001</v>
      </c>
      <c r="AA681" s="14">
        <f t="shared" si="218"/>
        <v>0</v>
      </c>
      <c r="AB681" s="15">
        <v>1.6384615380000001</v>
      </c>
      <c r="AC681" s="16">
        <f t="shared" si="219"/>
        <v>1.2288461535000001</v>
      </c>
    </row>
    <row r="682" spans="1:29" x14ac:dyDescent="0.25">
      <c r="A682" s="1">
        <v>36920</v>
      </c>
      <c r="B682" s="2">
        <v>0.29166666666666669</v>
      </c>
      <c r="C682">
        <v>0</v>
      </c>
      <c r="D682">
        <v>0</v>
      </c>
      <c r="E682">
        <v>0</v>
      </c>
      <c r="F682">
        <f t="shared" si="202"/>
        <v>0</v>
      </c>
      <c r="G682" s="8">
        <v>1.7</v>
      </c>
      <c r="H682">
        <v>7</v>
      </c>
      <c r="I682">
        <v>679</v>
      </c>
      <c r="J682">
        <f t="shared" si="203"/>
        <v>29</v>
      </c>
      <c r="K682" s="11">
        <f t="shared" si="204"/>
        <v>-0.89759790102565518</v>
      </c>
      <c r="L682">
        <f t="shared" si="205"/>
        <v>-13.144669477528817</v>
      </c>
      <c r="M682">
        <f t="shared" si="206"/>
        <v>7.1142555087078527</v>
      </c>
      <c r="N682" s="8">
        <f t="shared" si="207"/>
        <v>1.2790849167633509</v>
      </c>
      <c r="O682" s="8">
        <f t="shared" si="208"/>
        <v>-0.31935925932261244</v>
      </c>
      <c r="P682" s="4">
        <f t="shared" si="209"/>
        <v>3.5760533261899069E-2</v>
      </c>
      <c r="Q682" s="7">
        <f t="shared" si="210"/>
        <v>3.5768159506830398E-2</v>
      </c>
      <c r="R682" s="4">
        <f t="shared" si="211"/>
        <v>1.1430622148362617</v>
      </c>
      <c r="S682" s="4">
        <f t="shared" si="212"/>
        <v>1.1430622148362617</v>
      </c>
      <c r="T682" s="4">
        <f t="shared" si="213"/>
        <v>0</v>
      </c>
      <c r="U682" s="7">
        <f t="shared" si="214"/>
        <v>1.1430622148362617</v>
      </c>
      <c r="V682" s="4">
        <f t="shared" si="200"/>
        <v>0.19167819147092388</v>
      </c>
      <c r="W682" s="14">
        <f t="shared" si="201"/>
        <v>0</v>
      </c>
      <c r="X682" s="7">
        <f t="shared" si="215"/>
        <v>1.7</v>
      </c>
      <c r="Y682" s="4">
        <f t="shared" si="216"/>
        <v>-8.7607999999999997</v>
      </c>
      <c r="Z682" s="7">
        <f t="shared" si="217"/>
        <v>20.773312799999999</v>
      </c>
      <c r="AA682" s="14">
        <f t="shared" si="218"/>
        <v>0</v>
      </c>
      <c r="AB682" s="15">
        <v>0.66153846199999999</v>
      </c>
      <c r="AC682" s="16">
        <f t="shared" si="219"/>
        <v>0.4961538465</v>
      </c>
    </row>
    <row r="683" spans="1:29" x14ac:dyDescent="0.25">
      <c r="A683" s="1">
        <v>36920</v>
      </c>
      <c r="B683" s="2">
        <v>0.33333333333333331</v>
      </c>
      <c r="C683">
        <v>14</v>
      </c>
      <c r="D683">
        <v>0</v>
      </c>
      <c r="E683">
        <v>14</v>
      </c>
      <c r="F683">
        <f t="shared" si="202"/>
        <v>0</v>
      </c>
      <c r="G683" s="8">
        <v>3.3</v>
      </c>
      <c r="H683">
        <v>8</v>
      </c>
      <c r="I683">
        <v>680</v>
      </c>
      <c r="J683">
        <f t="shared" si="203"/>
        <v>29</v>
      </c>
      <c r="K683" s="11">
        <f t="shared" si="204"/>
        <v>-0.89759790102565518</v>
      </c>
      <c r="L683">
        <f t="shared" si="205"/>
        <v>-13.144669477528817</v>
      </c>
      <c r="M683">
        <f t="shared" si="206"/>
        <v>8.1142555087078527</v>
      </c>
      <c r="N683" s="8">
        <f t="shared" si="207"/>
        <v>1.0172855289642013</v>
      </c>
      <c r="O683" s="8">
        <f t="shared" si="208"/>
        <v>-0.31935925932261244</v>
      </c>
      <c r="P683" s="4">
        <f t="shared" si="209"/>
        <v>0.2184432960881641</v>
      </c>
      <c r="Q683" s="7">
        <f t="shared" si="210"/>
        <v>0.22021895562928645</v>
      </c>
      <c r="R683" s="4">
        <f t="shared" si="211"/>
        <v>0.97492384829433421</v>
      </c>
      <c r="S683" s="4">
        <f t="shared" si="212"/>
        <v>0.97492384829433421</v>
      </c>
      <c r="T683" s="4">
        <f t="shared" si="213"/>
        <v>0</v>
      </c>
      <c r="U683" s="7">
        <f t="shared" si="214"/>
        <v>0.97492384829433421</v>
      </c>
      <c r="V683" s="4">
        <f t="shared" si="200"/>
        <v>0.41140265051320801</v>
      </c>
      <c r="W683" s="14">
        <f t="shared" si="201"/>
        <v>13.467154267645492</v>
      </c>
      <c r="X683" s="7">
        <f t="shared" si="215"/>
        <v>3.7376825136984784</v>
      </c>
      <c r="Y683" s="4">
        <f t="shared" si="216"/>
        <v>-7.9946313748493729</v>
      </c>
      <c r="Z683" s="7">
        <f t="shared" si="217"/>
        <v>20.62697459259623</v>
      </c>
      <c r="AA683" s="14">
        <f t="shared" si="218"/>
        <v>6.457448801963564E-2</v>
      </c>
      <c r="AB683" s="15">
        <v>0.57692307700000001</v>
      </c>
      <c r="AC683" s="16">
        <f t="shared" si="219"/>
        <v>0.43269230775</v>
      </c>
    </row>
    <row r="684" spans="1:29" x14ac:dyDescent="0.25">
      <c r="A684" s="1">
        <v>36920</v>
      </c>
      <c r="B684" s="2">
        <v>0.375</v>
      </c>
      <c r="C684">
        <v>288</v>
      </c>
      <c r="D684">
        <v>562</v>
      </c>
      <c r="E684">
        <v>117</v>
      </c>
      <c r="F684">
        <f t="shared" si="202"/>
        <v>171</v>
      </c>
      <c r="G684" s="8">
        <v>3.9</v>
      </c>
      <c r="H684">
        <v>9</v>
      </c>
      <c r="I684">
        <v>681</v>
      </c>
      <c r="J684">
        <f t="shared" si="203"/>
        <v>29</v>
      </c>
      <c r="K684" s="11">
        <f t="shared" si="204"/>
        <v>-0.89759790102565518</v>
      </c>
      <c r="L684">
        <f t="shared" si="205"/>
        <v>-13.144669477528817</v>
      </c>
      <c r="M684">
        <f t="shared" si="206"/>
        <v>9.1142555087078527</v>
      </c>
      <c r="N684" s="8">
        <f t="shared" si="207"/>
        <v>0.75548614116505208</v>
      </c>
      <c r="O684" s="8">
        <f t="shared" si="208"/>
        <v>-0.31935925932261244</v>
      </c>
      <c r="P684" s="4">
        <f t="shared" si="209"/>
        <v>0.37363829898888667</v>
      </c>
      <c r="Q684" s="7">
        <f t="shared" si="210"/>
        <v>0.38292831629995105</v>
      </c>
      <c r="R684" s="4">
        <f t="shared" si="211"/>
        <v>0.77792499634469037</v>
      </c>
      <c r="S684" s="4">
        <f t="shared" si="212"/>
        <v>0.77792499634469037</v>
      </c>
      <c r="T684" s="4">
        <f t="shared" si="213"/>
        <v>0</v>
      </c>
      <c r="U684" s="7">
        <f t="shared" si="214"/>
        <v>0.77792499634469037</v>
      </c>
      <c r="V684" s="4">
        <f t="shared" si="200"/>
        <v>0.59806579010485583</v>
      </c>
      <c r="W684" s="14">
        <f t="shared" si="201"/>
        <v>448.65990613282349</v>
      </c>
      <c r="X684" s="7">
        <f t="shared" si="215"/>
        <v>18.481446949316762</v>
      </c>
      <c r="Y684" s="4">
        <f t="shared" si="216"/>
        <v>-2.4509759470568975</v>
      </c>
      <c r="Z684" s="7">
        <f t="shared" si="217"/>
        <v>19.56813640588787</v>
      </c>
      <c r="AA684" s="14">
        <f t="shared" si="218"/>
        <v>2.0408746491720482</v>
      </c>
      <c r="AB684" s="15">
        <v>0.55384615400000003</v>
      </c>
      <c r="AC684" s="16">
        <f t="shared" si="219"/>
        <v>0.41538461550000005</v>
      </c>
    </row>
    <row r="685" spans="1:29" x14ac:dyDescent="0.25">
      <c r="A685" s="1">
        <v>36920</v>
      </c>
      <c r="B685" s="2">
        <v>0.41666666666666669</v>
      </c>
      <c r="C685">
        <v>449</v>
      </c>
      <c r="D685">
        <v>874</v>
      </c>
      <c r="E685">
        <v>61</v>
      </c>
      <c r="F685">
        <f t="shared" si="202"/>
        <v>388</v>
      </c>
      <c r="G685" s="8">
        <v>6.1</v>
      </c>
      <c r="H685">
        <v>10</v>
      </c>
      <c r="I685">
        <v>682</v>
      </c>
      <c r="J685">
        <f t="shared" si="203"/>
        <v>29</v>
      </c>
      <c r="K685" s="11">
        <f t="shared" si="204"/>
        <v>-0.89759790102565518</v>
      </c>
      <c r="L685">
        <f t="shared" si="205"/>
        <v>-13.144669477528817</v>
      </c>
      <c r="M685">
        <f t="shared" si="206"/>
        <v>10.114255508707853</v>
      </c>
      <c r="N685" s="8">
        <f t="shared" si="207"/>
        <v>0.49368675336590256</v>
      </c>
      <c r="O685" s="8">
        <f t="shared" si="208"/>
        <v>-0.31935925932261244</v>
      </c>
      <c r="P685" s="4">
        <f t="shared" si="209"/>
        <v>0.49076925898825163</v>
      </c>
      <c r="Q685" s="7">
        <f t="shared" si="210"/>
        <v>0.51297243065760256</v>
      </c>
      <c r="R685" s="4">
        <f t="shared" si="211"/>
        <v>0.54261624153942234</v>
      </c>
      <c r="S685" s="4">
        <f t="shared" si="212"/>
        <v>0.54261624153942234</v>
      </c>
      <c r="T685" s="4">
        <f t="shared" si="213"/>
        <v>0</v>
      </c>
      <c r="U685" s="7">
        <f t="shared" si="214"/>
        <v>0.54261624153942234</v>
      </c>
      <c r="V685" s="4">
        <f t="shared" si="200"/>
        <v>0.73894682575812021</v>
      </c>
      <c r="W685" s="14">
        <f t="shared" si="201"/>
        <v>704.51784073590954</v>
      </c>
      <c r="X685" s="7">
        <f t="shared" si="215"/>
        <v>28.996829823917061</v>
      </c>
      <c r="Y685" s="4">
        <f t="shared" si="216"/>
        <v>1.5028080137928148</v>
      </c>
      <c r="Z685" s="7">
        <f t="shared" si="217"/>
        <v>18.812963669365573</v>
      </c>
      <c r="AA685" s="14">
        <f t="shared" si="218"/>
        <v>3.0810504883402818</v>
      </c>
      <c r="AB685" s="15">
        <v>0.61538461499999997</v>
      </c>
      <c r="AC685" s="16">
        <f t="shared" si="219"/>
        <v>0.46153846124999998</v>
      </c>
    </row>
    <row r="686" spans="1:29" x14ac:dyDescent="0.25">
      <c r="A686" s="1">
        <v>36920</v>
      </c>
      <c r="B686" s="2">
        <v>0.45833333333333331</v>
      </c>
      <c r="C686">
        <v>577</v>
      </c>
      <c r="D686">
        <v>963</v>
      </c>
      <c r="E686">
        <v>57</v>
      </c>
      <c r="F686">
        <f t="shared" si="202"/>
        <v>520</v>
      </c>
      <c r="G686" s="8">
        <v>7.2</v>
      </c>
      <c r="H686">
        <v>11</v>
      </c>
      <c r="I686">
        <v>683</v>
      </c>
      <c r="J686">
        <f t="shared" si="203"/>
        <v>29</v>
      </c>
      <c r="K686" s="11">
        <f t="shared" si="204"/>
        <v>-0.89759790102565518</v>
      </c>
      <c r="L686">
        <f t="shared" si="205"/>
        <v>-13.144669477528817</v>
      </c>
      <c r="M686">
        <f t="shared" si="206"/>
        <v>11.114255508707853</v>
      </c>
      <c r="N686" s="8">
        <f t="shared" si="207"/>
        <v>0.23188736556675316</v>
      </c>
      <c r="O686" s="8">
        <f t="shared" si="208"/>
        <v>-0.31935925932261244</v>
      </c>
      <c r="P686" s="4">
        <f t="shared" si="209"/>
        <v>0.56185389473036573</v>
      </c>
      <c r="Q686" s="7">
        <f t="shared" si="210"/>
        <v>0.59662516870607152</v>
      </c>
      <c r="R686" s="4">
        <f t="shared" si="211"/>
        <v>0.26692156985313309</v>
      </c>
      <c r="S686" s="4">
        <f t="shared" si="212"/>
        <v>0.26692156985313309</v>
      </c>
      <c r="T686" s="4">
        <f t="shared" si="213"/>
        <v>0</v>
      </c>
      <c r="U686" s="7">
        <f t="shared" si="214"/>
        <v>0.26692156985313309</v>
      </c>
      <c r="V686" s="4">
        <f t="shared" si="200"/>
        <v>0.82444494771015053</v>
      </c>
      <c r="W686" s="14">
        <f t="shared" si="201"/>
        <v>848.77104130600299</v>
      </c>
      <c r="X686" s="7">
        <f t="shared" si="215"/>
        <v>34.785058842445096</v>
      </c>
      <c r="Y686" s="4">
        <f t="shared" si="216"/>
        <v>3.6791821247593561</v>
      </c>
      <c r="Z686" s="7">
        <f t="shared" si="217"/>
        <v>18.397276214170965</v>
      </c>
      <c r="AA686" s="14">
        <f t="shared" si="218"/>
        <v>3.6298918474011761</v>
      </c>
      <c r="AB686" s="15">
        <v>2.5538463079999998</v>
      </c>
      <c r="AC686" s="16">
        <f t="shared" si="219"/>
        <v>1.9153847309999998</v>
      </c>
    </row>
    <row r="687" spans="1:29" x14ac:dyDescent="0.25">
      <c r="A687" s="1">
        <v>36920</v>
      </c>
      <c r="B687" s="2">
        <v>0.5</v>
      </c>
      <c r="C687">
        <v>637</v>
      </c>
      <c r="D687">
        <v>958</v>
      </c>
      <c r="E687">
        <v>75</v>
      </c>
      <c r="F687">
        <f t="shared" si="202"/>
        <v>562</v>
      </c>
      <c r="G687" s="8">
        <v>8.3000000000000007</v>
      </c>
      <c r="H687">
        <v>12</v>
      </c>
      <c r="I687">
        <v>684</v>
      </c>
      <c r="J687">
        <f t="shared" si="203"/>
        <v>29</v>
      </c>
      <c r="K687" s="11">
        <f t="shared" si="204"/>
        <v>-0.89759790102565518</v>
      </c>
      <c r="L687">
        <f t="shared" si="205"/>
        <v>-13.144669477528817</v>
      </c>
      <c r="M687">
        <f t="shared" si="206"/>
        <v>12.114255508707853</v>
      </c>
      <c r="N687" s="8">
        <f t="shared" si="207"/>
        <v>-2.9912022232396227E-2</v>
      </c>
      <c r="O687" s="8">
        <f t="shared" si="208"/>
        <v>-0.31935925932261244</v>
      </c>
      <c r="P687" s="4">
        <f t="shared" si="209"/>
        <v>0.58204790576231868</v>
      </c>
      <c r="Q687" s="7">
        <f t="shared" si="210"/>
        <v>0.62124489807310601</v>
      </c>
      <c r="R687" s="4">
        <f t="shared" si="211"/>
        <v>-3.4927081419037352E-2</v>
      </c>
      <c r="S687" s="4">
        <f t="shared" si="212"/>
        <v>-3.4927081419037352E-2</v>
      </c>
      <c r="T687" s="4">
        <f t="shared" si="213"/>
        <v>0</v>
      </c>
      <c r="U687" s="7">
        <f t="shared" si="214"/>
        <v>-3.4927081419037352E-2</v>
      </c>
      <c r="V687" s="4">
        <f t="shared" si="200"/>
        <v>0.84873360024224287</v>
      </c>
      <c r="W687" s="14">
        <f t="shared" si="201"/>
        <v>885.2322583230266</v>
      </c>
      <c r="X687" s="7">
        <f t="shared" si="215"/>
        <v>37.070048395498361</v>
      </c>
      <c r="Y687" s="4">
        <f t="shared" si="216"/>
        <v>4.5383381967073841</v>
      </c>
      <c r="Z687" s="7">
        <f t="shared" si="217"/>
        <v>18.23317740442889</v>
      </c>
      <c r="AA687" s="14">
        <f t="shared" si="218"/>
        <v>3.752054965286058</v>
      </c>
      <c r="AB687" s="15">
        <v>2.661538615</v>
      </c>
      <c r="AC687" s="16">
        <f t="shared" si="219"/>
        <v>1.9961539612500001</v>
      </c>
    </row>
    <row r="688" spans="1:29" x14ac:dyDescent="0.25">
      <c r="A688" s="1">
        <v>36920</v>
      </c>
      <c r="B688" s="2">
        <v>0.54166666666666663</v>
      </c>
      <c r="C688">
        <v>643</v>
      </c>
      <c r="D688">
        <v>940</v>
      </c>
      <c r="E688">
        <v>97</v>
      </c>
      <c r="F688">
        <f t="shared" si="202"/>
        <v>546</v>
      </c>
      <c r="G688" s="8">
        <v>8.9</v>
      </c>
      <c r="H688">
        <v>13</v>
      </c>
      <c r="I688">
        <v>685</v>
      </c>
      <c r="J688">
        <f t="shared" si="203"/>
        <v>29</v>
      </c>
      <c r="K688" s="11">
        <f t="shared" si="204"/>
        <v>-0.89759790102565518</v>
      </c>
      <c r="L688">
        <f t="shared" si="205"/>
        <v>-13.144669477528817</v>
      </c>
      <c r="M688">
        <f t="shared" si="206"/>
        <v>13.114255508707853</v>
      </c>
      <c r="N688" s="8">
        <f t="shared" si="207"/>
        <v>-0.29171141003154566</v>
      </c>
      <c r="O688" s="8">
        <f t="shared" si="208"/>
        <v>-0.31935925932261244</v>
      </c>
      <c r="P688" s="4">
        <f t="shared" si="209"/>
        <v>0.54997510360446422</v>
      </c>
      <c r="Q688" s="7">
        <f t="shared" si="210"/>
        <v>0.58233442799707957</v>
      </c>
      <c r="R688" s="4">
        <f t="shared" si="211"/>
        <v>-0.33305886688469383</v>
      </c>
      <c r="S688" s="4">
        <f t="shared" si="212"/>
        <v>-0.33305886688469383</v>
      </c>
      <c r="T688" s="4">
        <f t="shared" si="213"/>
        <v>0</v>
      </c>
      <c r="U688" s="7">
        <f t="shared" si="214"/>
        <v>-0.33305886688469383</v>
      </c>
      <c r="V688" s="4">
        <f t="shared" si="200"/>
        <v>0.81015755182323135</v>
      </c>
      <c r="W688" s="14">
        <f t="shared" si="201"/>
        <v>854.85623899680979</v>
      </c>
      <c r="X688" s="7">
        <f t="shared" si="215"/>
        <v>36.682827767396319</v>
      </c>
      <c r="Y688" s="4">
        <f t="shared" si="216"/>
        <v>4.3927432405410158</v>
      </c>
      <c r="Z688" s="7">
        <f t="shared" si="217"/>
        <v>18.260986041056665</v>
      </c>
      <c r="AA688" s="14">
        <f t="shared" si="218"/>
        <v>3.6288324210781884</v>
      </c>
      <c r="AB688" s="15">
        <v>3.1923078459999998</v>
      </c>
      <c r="AC688" s="16">
        <f t="shared" si="219"/>
        <v>2.3942308844999998</v>
      </c>
    </row>
    <row r="689" spans="1:29" x14ac:dyDescent="0.25">
      <c r="A689" s="1">
        <v>36920</v>
      </c>
      <c r="B689" s="2">
        <v>0.58333333333333337</v>
      </c>
      <c r="C689">
        <v>407</v>
      </c>
      <c r="D689">
        <v>296</v>
      </c>
      <c r="E689">
        <v>251</v>
      </c>
      <c r="F689">
        <f t="shared" si="202"/>
        <v>156</v>
      </c>
      <c r="G689" s="8">
        <v>10</v>
      </c>
      <c r="H689">
        <v>14</v>
      </c>
      <c r="I689">
        <v>686</v>
      </c>
      <c r="J689">
        <f t="shared" si="203"/>
        <v>29</v>
      </c>
      <c r="K689" s="11">
        <f t="shared" si="204"/>
        <v>-0.89759790102565518</v>
      </c>
      <c r="L689">
        <f t="shared" si="205"/>
        <v>-13.144669477528817</v>
      </c>
      <c r="M689">
        <f t="shared" si="206"/>
        <v>14.114255508707853</v>
      </c>
      <c r="N689" s="8">
        <f t="shared" si="207"/>
        <v>-0.55351079783069501</v>
      </c>
      <c r="O689" s="8">
        <f t="shared" si="208"/>
        <v>-0.31935925932261244</v>
      </c>
      <c r="P689" s="4">
        <f t="shared" si="209"/>
        <v>0.46782119672104827</v>
      </c>
      <c r="Q689" s="7">
        <f t="shared" si="210"/>
        <v>0.48682396220030866</v>
      </c>
      <c r="R689" s="4">
        <f t="shared" si="211"/>
        <v>-0.60007271287708563</v>
      </c>
      <c r="S689" s="4">
        <f t="shared" si="212"/>
        <v>-0.60007271287708563</v>
      </c>
      <c r="T689" s="4">
        <f t="shared" si="213"/>
        <v>0</v>
      </c>
      <c r="U689" s="7">
        <f t="shared" si="214"/>
        <v>-0.60007271287708563</v>
      </c>
      <c r="V689" s="4">
        <f t="shared" si="200"/>
        <v>0.71134569640293743</v>
      </c>
      <c r="W689" s="14">
        <f t="shared" si="201"/>
        <v>452.00516336234222</v>
      </c>
      <c r="X689" s="7">
        <f t="shared" si="215"/>
        <v>24.690167809276122</v>
      </c>
      <c r="Y689" s="4">
        <f t="shared" si="216"/>
        <v>-0.11649690371217801</v>
      </c>
      <c r="Z689" s="7">
        <f t="shared" si="217"/>
        <v>19.122250908609026</v>
      </c>
      <c r="AA689" s="14">
        <f t="shared" si="218"/>
        <v>2.0092409050973159</v>
      </c>
      <c r="AB689" s="15">
        <v>0.47692307699999997</v>
      </c>
      <c r="AC689" s="16">
        <f t="shared" si="219"/>
        <v>0.35769230774999999</v>
      </c>
    </row>
    <row r="690" spans="1:29" x14ac:dyDescent="0.25">
      <c r="A690" s="1">
        <v>36920</v>
      </c>
      <c r="B690" s="2">
        <v>0.625</v>
      </c>
      <c r="C690">
        <v>451</v>
      </c>
      <c r="D690">
        <v>819</v>
      </c>
      <c r="E690">
        <v>107</v>
      </c>
      <c r="F690">
        <f t="shared" si="202"/>
        <v>344</v>
      </c>
      <c r="G690" s="8">
        <v>10</v>
      </c>
      <c r="H690">
        <v>15</v>
      </c>
      <c r="I690">
        <v>687</v>
      </c>
      <c r="J690">
        <f t="shared" si="203"/>
        <v>29</v>
      </c>
      <c r="K690" s="11">
        <f t="shared" si="204"/>
        <v>-0.89759790102565518</v>
      </c>
      <c r="L690">
        <f t="shared" si="205"/>
        <v>-13.144669477528817</v>
      </c>
      <c r="M690">
        <f t="shared" si="206"/>
        <v>15.114255508707853</v>
      </c>
      <c r="N690" s="8">
        <f t="shared" si="207"/>
        <v>-0.81531018562984436</v>
      </c>
      <c r="O690" s="8">
        <f t="shared" si="208"/>
        <v>-0.31935925932261244</v>
      </c>
      <c r="P690" s="4">
        <f t="shared" si="209"/>
        <v>0.34118483810042544</v>
      </c>
      <c r="Q690" s="7">
        <f t="shared" si="210"/>
        <v>0.3481770807800364</v>
      </c>
      <c r="R690" s="4">
        <f t="shared" si="211"/>
        <v>-0.82603416057523371</v>
      </c>
      <c r="S690" s="4">
        <f t="shared" si="212"/>
        <v>-0.82603416057523371</v>
      </c>
      <c r="T690" s="4">
        <f t="shared" si="213"/>
        <v>0</v>
      </c>
      <c r="U690" s="7">
        <f t="shared" si="214"/>
        <v>-0.82603416057523371</v>
      </c>
      <c r="V690" s="4">
        <f t="shared" si="200"/>
        <v>0.5590318986339422</v>
      </c>
      <c r="W690" s="14">
        <f t="shared" si="201"/>
        <v>560.77466116963205</v>
      </c>
      <c r="X690" s="7">
        <f t="shared" si="215"/>
        <v>28.225176488013041</v>
      </c>
      <c r="Y690" s="4">
        <f t="shared" si="216"/>
        <v>1.2126663594929035</v>
      </c>
      <c r="Z690" s="7">
        <f t="shared" si="217"/>
        <v>18.868380725336856</v>
      </c>
      <c r="AA690" s="14">
        <f t="shared" si="218"/>
        <v>2.4596460496247401</v>
      </c>
      <c r="AB690" s="15">
        <v>0.43076921499999998</v>
      </c>
      <c r="AC690" s="16">
        <f t="shared" si="219"/>
        <v>0.32307691124999999</v>
      </c>
    </row>
    <row r="691" spans="1:29" x14ac:dyDescent="0.25">
      <c r="A691" s="1">
        <v>36920</v>
      </c>
      <c r="B691" s="2">
        <v>0.66666666666666663</v>
      </c>
      <c r="C691">
        <v>293</v>
      </c>
      <c r="D691">
        <v>838</v>
      </c>
      <c r="E691">
        <v>63</v>
      </c>
      <c r="F691">
        <f t="shared" si="202"/>
        <v>230</v>
      </c>
      <c r="G691" s="8">
        <v>10</v>
      </c>
      <c r="H691">
        <v>16</v>
      </c>
      <c r="I691">
        <v>688</v>
      </c>
      <c r="J691">
        <f t="shared" si="203"/>
        <v>29</v>
      </c>
      <c r="K691" s="11">
        <f t="shared" si="204"/>
        <v>-0.89759790102565518</v>
      </c>
      <c r="L691">
        <f t="shared" si="205"/>
        <v>-13.144669477528817</v>
      </c>
      <c r="M691">
        <f t="shared" si="206"/>
        <v>16.114255508707853</v>
      </c>
      <c r="N691" s="8">
        <f t="shared" si="207"/>
        <v>-1.0771095734289939</v>
      </c>
      <c r="O691" s="8">
        <f t="shared" si="208"/>
        <v>-0.31935925932261244</v>
      </c>
      <c r="P691" s="4">
        <f t="shared" si="209"/>
        <v>0.17869608630611344</v>
      </c>
      <c r="Q691" s="7">
        <f t="shared" si="210"/>
        <v>0.1796610469282266</v>
      </c>
      <c r="R691" s="4">
        <f t="shared" si="211"/>
        <v>-1.0154984276488828</v>
      </c>
      <c r="S691" s="4">
        <f t="shared" si="212"/>
        <v>-1.0154984276488828</v>
      </c>
      <c r="T691" s="4">
        <f t="shared" si="213"/>
        <v>0</v>
      </c>
      <c r="U691" s="7">
        <f t="shared" si="214"/>
        <v>-1.0154984276488828</v>
      </c>
      <c r="V691" s="4">
        <f t="shared" si="200"/>
        <v>0.36359609212375038</v>
      </c>
      <c r="W691" s="14">
        <f t="shared" si="201"/>
        <v>365.29571940410756</v>
      </c>
      <c r="X691" s="7">
        <f t="shared" si="215"/>
        <v>21.872110880633496</v>
      </c>
      <c r="Y691" s="4">
        <f t="shared" si="216"/>
        <v>-1.1760863088818054</v>
      </c>
      <c r="Z691" s="7">
        <f t="shared" si="217"/>
        <v>19.324632484996425</v>
      </c>
      <c r="AA691" s="14">
        <f t="shared" si="218"/>
        <v>1.6409880908204602</v>
      </c>
      <c r="AB691" s="15">
        <v>2.6846153849999999</v>
      </c>
      <c r="AC691" s="16">
        <f t="shared" si="219"/>
        <v>2.0134615387499997</v>
      </c>
    </row>
    <row r="692" spans="1:29" x14ac:dyDescent="0.25">
      <c r="A692" s="1">
        <v>36920</v>
      </c>
      <c r="B692" s="2">
        <v>0.70833333333333337</v>
      </c>
      <c r="C692">
        <v>0</v>
      </c>
      <c r="D692">
        <v>0</v>
      </c>
      <c r="E692">
        <v>0</v>
      </c>
      <c r="F692">
        <f t="shared" si="202"/>
        <v>0</v>
      </c>
      <c r="G692" s="8">
        <v>10</v>
      </c>
      <c r="H692">
        <v>17</v>
      </c>
      <c r="I692">
        <v>689</v>
      </c>
      <c r="J692">
        <f t="shared" si="203"/>
        <v>29</v>
      </c>
      <c r="K692" s="11">
        <f t="shared" si="204"/>
        <v>-0.89759790102565518</v>
      </c>
      <c r="L692">
        <f t="shared" si="205"/>
        <v>-13.144669477528817</v>
      </c>
      <c r="M692">
        <f t="shared" si="206"/>
        <v>17.114255508707853</v>
      </c>
      <c r="N692" s="8">
        <f t="shared" si="207"/>
        <v>-1.3389089612281433</v>
      </c>
      <c r="O692" s="8">
        <f t="shared" si="208"/>
        <v>-0.31935925932261244</v>
      </c>
      <c r="P692" s="4">
        <f t="shared" si="209"/>
        <v>0</v>
      </c>
      <c r="Q692" s="7">
        <f t="shared" si="210"/>
        <v>0</v>
      </c>
      <c r="R692" s="4">
        <f t="shared" si="211"/>
        <v>0</v>
      </c>
      <c r="S692" s="4">
        <f t="shared" si="212"/>
        <v>0</v>
      </c>
      <c r="T692" s="4">
        <f t="shared" si="213"/>
        <v>0</v>
      </c>
      <c r="U692" s="7">
        <f t="shared" si="214"/>
        <v>0</v>
      </c>
      <c r="V692" s="4">
        <f t="shared" si="200"/>
        <v>0.38268428076468186</v>
      </c>
      <c r="W692" s="14">
        <f t="shared" si="201"/>
        <v>0</v>
      </c>
      <c r="X692" s="7">
        <f t="shared" si="215"/>
        <v>10</v>
      </c>
      <c r="Y692" s="4">
        <f t="shared" si="216"/>
        <v>-5.64</v>
      </c>
      <c r="Z692" s="7">
        <f t="shared" si="217"/>
        <v>20.177240000000001</v>
      </c>
      <c r="AA692" s="14">
        <f t="shared" si="218"/>
        <v>0</v>
      </c>
      <c r="AB692" s="15">
        <v>2.7307693849999999</v>
      </c>
      <c r="AC692" s="16">
        <f t="shared" si="219"/>
        <v>2.0480770387499998</v>
      </c>
    </row>
    <row r="693" spans="1:29" x14ac:dyDescent="0.25">
      <c r="A693" s="1">
        <v>36920</v>
      </c>
      <c r="B693" s="2">
        <v>0.75</v>
      </c>
      <c r="C693">
        <v>0</v>
      </c>
      <c r="D693">
        <v>0</v>
      </c>
      <c r="E693">
        <v>0</v>
      </c>
      <c r="F693">
        <f t="shared" si="202"/>
        <v>0</v>
      </c>
      <c r="G693" s="8">
        <v>9.4</v>
      </c>
      <c r="H693">
        <v>18</v>
      </c>
      <c r="I693">
        <v>690</v>
      </c>
      <c r="J693">
        <f t="shared" si="203"/>
        <v>29</v>
      </c>
      <c r="K693" s="11">
        <f t="shared" si="204"/>
        <v>-0.89759790102565518</v>
      </c>
      <c r="L693">
        <f t="shared" si="205"/>
        <v>-13.144669477528817</v>
      </c>
      <c r="M693">
        <f t="shared" si="206"/>
        <v>18.114255508707853</v>
      </c>
      <c r="N693" s="8">
        <f t="shared" si="207"/>
        <v>-1.6007083490272924</v>
      </c>
      <c r="O693" s="8">
        <f t="shared" si="208"/>
        <v>-0.31935925932261244</v>
      </c>
      <c r="P693" s="4">
        <f t="shared" si="209"/>
        <v>0</v>
      </c>
      <c r="Q693" s="7">
        <f t="shared" si="210"/>
        <v>0</v>
      </c>
      <c r="R693" s="4">
        <f t="shared" si="211"/>
        <v>0</v>
      </c>
      <c r="S693" s="4">
        <f t="shared" si="212"/>
        <v>0</v>
      </c>
      <c r="T693" s="4">
        <f t="shared" si="213"/>
        <v>0</v>
      </c>
      <c r="U693" s="7">
        <f t="shared" si="214"/>
        <v>0</v>
      </c>
      <c r="V693" s="4">
        <f t="shared" si="200"/>
        <v>0.38268428076468186</v>
      </c>
      <c r="W693" s="14">
        <f t="shared" si="201"/>
        <v>0</v>
      </c>
      <c r="X693" s="7">
        <f t="shared" si="215"/>
        <v>9.4</v>
      </c>
      <c r="Y693" s="4">
        <f t="shared" si="216"/>
        <v>-5.8655999999999997</v>
      </c>
      <c r="Z693" s="7">
        <f t="shared" si="217"/>
        <v>20.220329599999999</v>
      </c>
      <c r="AA693" s="14">
        <f t="shared" si="218"/>
        <v>0</v>
      </c>
      <c r="AB693" s="15">
        <v>3.115384615</v>
      </c>
      <c r="AC693" s="16">
        <f t="shared" si="219"/>
        <v>2.33653846125</v>
      </c>
    </row>
    <row r="694" spans="1:29" x14ac:dyDescent="0.25">
      <c r="A694" s="1">
        <v>36920</v>
      </c>
      <c r="B694" s="2">
        <v>0.79166666666666663</v>
      </c>
      <c r="C694">
        <v>0</v>
      </c>
      <c r="D694">
        <v>0</v>
      </c>
      <c r="E694">
        <v>0</v>
      </c>
      <c r="F694">
        <f t="shared" si="202"/>
        <v>0</v>
      </c>
      <c r="G694" s="8">
        <v>7.2</v>
      </c>
      <c r="H694">
        <v>19</v>
      </c>
      <c r="I694">
        <v>691</v>
      </c>
      <c r="J694">
        <f t="shared" si="203"/>
        <v>29</v>
      </c>
      <c r="K694" s="11">
        <f t="shared" si="204"/>
        <v>-0.89759790102565518</v>
      </c>
      <c r="L694">
        <f t="shared" si="205"/>
        <v>-13.144669477528817</v>
      </c>
      <c r="M694">
        <f t="shared" si="206"/>
        <v>19.114255508707853</v>
      </c>
      <c r="N694" s="8">
        <f t="shared" si="207"/>
        <v>-1.862507736826442</v>
      </c>
      <c r="O694" s="8">
        <f t="shared" si="208"/>
        <v>-0.31935925932261244</v>
      </c>
      <c r="P694" s="4">
        <f t="shared" si="209"/>
        <v>0</v>
      </c>
      <c r="Q694" s="7">
        <f t="shared" si="210"/>
        <v>0</v>
      </c>
      <c r="R694" s="4">
        <f t="shared" si="211"/>
        <v>0</v>
      </c>
      <c r="S694" s="4">
        <f t="shared" si="212"/>
        <v>0</v>
      </c>
      <c r="T694" s="4">
        <f t="shared" si="213"/>
        <v>0</v>
      </c>
      <c r="U694" s="7">
        <f t="shared" si="214"/>
        <v>0</v>
      </c>
      <c r="V694" s="4">
        <f t="shared" si="200"/>
        <v>0.38268428076468186</v>
      </c>
      <c r="W694" s="14">
        <f t="shared" si="201"/>
        <v>0</v>
      </c>
      <c r="X694" s="7">
        <f t="shared" si="215"/>
        <v>7.2</v>
      </c>
      <c r="Y694" s="4">
        <f t="shared" si="216"/>
        <v>-6.6928000000000001</v>
      </c>
      <c r="Z694" s="7">
        <f t="shared" si="217"/>
        <v>20.378324800000001</v>
      </c>
      <c r="AA694" s="14">
        <f t="shared" si="218"/>
        <v>0</v>
      </c>
      <c r="AB694" s="15">
        <v>3.4461538460000001</v>
      </c>
      <c r="AC694" s="16">
        <f t="shared" si="219"/>
        <v>2.5846153845000002</v>
      </c>
    </row>
    <row r="695" spans="1:29" x14ac:dyDescent="0.25">
      <c r="A695" s="1">
        <v>36920</v>
      </c>
      <c r="B695" s="2">
        <v>0.83333333333333337</v>
      </c>
      <c r="C695">
        <v>0</v>
      </c>
      <c r="D695">
        <v>0</v>
      </c>
      <c r="E695">
        <v>0</v>
      </c>
      <c r="F695">
        <f t="shared" si="202"/>
        <v>0</v>
      </c>
      <c r="G695" s="8">
        <v>6.7</v>
      </c>
      <c r="H695">
        <v>20</v>
      </c>
      <c r="I695">
        <v>692</v>
      </c>
      <c r="J695">
        <f t="shared" si="203"/>
        <v>29</v>
      </c>
      <c r="K695" s="11">
        <f t="shared" si="204"/>
        <v>-0.89759790102565518</v>
      </c>
      <c r="L695">
        <f t="shared" si="205"/>
        <v>-13.144669477528817</v>
      </c>
      <c r="M695">
        <f t="shared" si="206"/>
        <v>20.114255508707853</v>
      </c>
      <c r="N695" s="8">
        <f t="shared" si="207"/>
        <v>-2.1243071246255916</v>
      </c>
      <c r="O695" s="8">
        <f t="shared" si="208"/>
        <v>-0.31935925932261244</v>
      </c>
      <c r="P695" s="4">
        <f t="shared" si="209"/>
        <v>0</v>
      </c>
      <c r="Q695" s="7">
        <f t="shared" si="210"/>
        <v>0</v>
      </c>
      <c r="R695" s="4">
        <f t="shared" si="211"/>
        <v>0</v>
      </c>
      <c r="S695" s="4">
        <f t="shared" si="212"/>
        <v>0</v>
      </c>
      <c r="T695" s="4">
        <f t="shared" si="213"/>
        <v>1</v>
      </c>
      <c r="U695" s="7">
        <f t="shared" si="214"/>
        <v>0</v>
      </c>
      <c r="V695" s="4">
        <f t="shared" si="200"/>
        <v>0.38268428076468186</v>
      </c>
      <c r="W695" s="14">
        <f t="shared" si="201"/>
        <v>0</v>
      </c>
      <c r="X695" s="7">
        <f t="shared" si="215"/>
        <v>6.7</v>
      </c>
      <c r="Y695" s="4">
        <f t="shared" si="216"/>
        <v>-6.8808000000000007</v>
      </c>
      <c r="Z695" s="7">
        <f t="shared" si="217"/>
        <v>20.414232800000001</v>
      </c>
      <c r="AA695" s="14">
        <f t="shared" si="218"/>
        <v>0</v>
      </c>
      <c r="AB695" s="15">
        <v>2.7923076920000001</v>
      </c>
      <c r="AC695" s="16">
        <f t="shared" si="219"/>
        <v>2.0942307690000002</v>
      </c>
    </row>
    <row r="696" spans="1:29" x14ac:dyDescent="0.25">
      <c r="A696" s="1">
        <v>36920</v>
      </c>
      <c r="B696" s="2">
        <v>0.875</v>
      </c>
      <c r="C696">
        <v>0</v>
      </c>
      <c r="D696">
        <v>0</v>
      </c>
      <c r="E696">
        <v>0</v>
      </c>
      <c r="F696">
        <f t="shared" si="202"/>
        <v>0</v>
      </c>
      <c r="G696" s="8">
        <v>6.7</v>
      </c>
      <c r="H696">
        <v>21</v>
      </c>
      <c r="I696">
        <v>693</v>
      </c>
      <c r="J696">
        <f t="shared" si="203"/>
        <v>29</v>
      </c>
      <c r="K696" s="11">
        <f t="shared" si="204"/>
        <v>-0.89759790102565518</v>
      </c>
      <c r="L696">
        <f t="shared" si="205"/>
        <v>-13.144669477528817</v>
      </c>
      <c r="M696">
        <f t="shared" si="206"/>
        <v>21.114255508707853</v>
      </c>
      <c r="N696" s="8">
        <f t="shared" si="207"/>
        <v>-2.3861065124247411</v>
      </c>
      <c r="O696" s="8">
        <f t="shared" si="208"/>
        <v>-0.31935925932261244</v>
      </c>
      <c r="P696" s="4">
        <f t="shared" si="209"/>
        <v>0</v>
      </c>
      <c r="Q696" s="7">
        <f t="shared" si="210"/>
        <v>0</v>
      </c>
      <c r="R696" s="4">
        <f t="shared" si="211"/>
        <v>0</v>
      </c>
      <c r="S696" s="4">
        <f t="shared" si="212"/>
        <v>0</v>
      </c>
      <c r="T696" s="4">
        <f t="shared" si="213"/>
        <v>1</v>
      </c>
      <c r="U696" s="7">
        <f t="shared" si="214"/>
        <v>0</v>
      </c>
      <c r="V696" s="4">
        <f t="shared" si="200"/>
        <v>0.38268428076468186</v>
      </c>
      <c r="W696" s="14">
        <f t="shared" si="201"/>
        <v>0</v>
      </c>
      <c r="X696" s="7">
        <f t="shared" si="215"/>
        <v>6.7</v>
      </c>
      <c r="Y696" s="4">
        <f t="shared" si="216"/>
        <v>-6.8808000000000007</v>
      </c>
      <c r="Z696" s="7">
        <f t="shared" si="217"/>
        <v>20.414232800000001</v>
      </c>
      <c r="AA696" s="14">
        <f t="shared" si="218"/>
        <v>0</v>
      </c>
      <c r="AB696" s="15">
        <v>1.884615385</v>
      </c>
      <c r="AC696" s="16">
        <f t="shared" si="219"/>
        <v>1.41346153875</v>
      </c>
    </row>
    <row r="697" spans="1:29" x14ac:dyDescent="0.25">
      <c r="A697" s="1">
        <v>36920</v>
      </c>
      <c r="B697" s="2">
        <v>0.91666666666666663</v>
      </c>
      <c r="C697">
        <v>0</v>
      </c>
      <c r="D697">
        <v>0</v>
      </c>
      <c r="E697">
        <v>0</v>
      </c>
      <c r="F697">
        <f t="shared" si="202"/>
        <v>0</v>
      </c>
      <c r="G697" s="8">
        <v>7.2</v>
      </c>
      <c r="H697">
        <v>22</v>
      </c>
      <c r="I697">
        <v>694</v>
      </c>
      <c r="J697">
        <f t="shared" si="203"/>
        <v>29</v>
      </c>
      <c r="K697" s="11">
        <f t="shared" si="204"/>
        <v>-0.89759790102565518</v>
      </c>
      <c r="L697">
        <f t="shared" si="205"/>
        <v>-13.144669477528817</v>
      </c>
      <c r="M697">
        <f t="shared" si="206"/>
        <v>22.114255508707853</v>
      </c>
      <c r="N697" s="8">
        <f t="shared" si="207"/>
        <v>-2.6479059002238903</v>
      </c>
      <c r="O697" s="8">
        <f t="shared" si="208"/>
        <v>-0.31935925932261244</v>
      </c>
      <c r="P697" s="4">
        <f t="shared" si="209"/>
        <v>0</v>
      </c>
      <c r="Q697" s="7">
        <f t="shared" si="210"/>
        <v>0</v>
      </c>
      <c r="R697" s="4">
        <f t="shared" si="211"/>
        <v>0</v>
      </c>
      <c r="S697" s="4">
        <f t="shared" si="212"/>
        <v>0</v>
      </c>
      <c r="T697" s="4">
        <f t="shared" si="213"/>
        <v>1</v>
      </c>
      <c r="U697" s="7">
        <f t="shared" si="214"/>
        <v>0</v>
      </c>
      <c r="V697" s="4">
        <f t="shared" si="200"/>
        <v>0.38268428076468186</v>
      </c>
      <c r="W697" s="14">
        <f t="shared" si="201"/>
        <v>0</v>
      </c>
      <c r="X697" s="7">
        <f t="shared" si="215"/>
        <v>7.2</v>
      </c>
      <c r="Y697" s="4">
        <f t="shared" si="216"/>
        <v>-6.6928000000000001</v>
      </c>
      <c r="Z697" s="7">
        <f t="shared" si="217"/>
        <v>20.378324800000001</v>
      </c>
      <c r="AA697" s="14">
        <f t="shared" si="218"/>
        <v>0</v>
      </c>
      <c r="AB697" s="15">
        <v>2.0230769230000001</v>
      </c>
      <c r="AC697" s="16">
        <f t="shared" si="219"/>
        <v>1.5173076922500002</v>
      </c>
    </row>
    <row r="698" spans="1:29" x14ac:dyDescent="0.25">
      <c r="A698" s="1">
        <v>36920</v>
      </c>
      <c r="B698" s="2">
        <v>0.95833333333333337</v>
      </c>
      <c r="C698">
        <v>0</v>
      </c>
      <c r="D698">
        <v>0</v>
      </c>
      <c r="E698">
        <v>0</v>
      </c>
      <c r="F698">
        <f t="shared" si="202"/>
        <v>0</v>
      </c>
      <c r="G698" s="8">
        <v>7.8</v>
      </c>
      <c r="H698">
        <v>23</v>
      </c>
      <c r="I698">
        <v>695</v>
      </c>
      <c r="J698">
        <f t="shared" si="203"/>
        <v>29</v>
      </c>
      <c r="K698" s="11">
        <f t="shared" si="204"/>
        <v>-0.89759790102565518</v>
      </c>
      <c r="L698">
        <f t="shared" si="205"/>
        <v>-13.144669477528817</v>
      </c>
      <c r="M698">
        <f t="shared" si="206"/>
        <v>23.114255508707853</v>
      </c>
      <c r="N698" s="8">
        <f t="shared" si="207"/>
        <v>-2.9097052880230398</v>
      </c>
      <c r="O698" s="8">
        <f t="shared" si="208"/>
        <v>-0.31935925932261244</v>
      </c>
      <c r="P698" s="4">
        <f t="shared" si="209"/>
        <v>0</v>
      </c>
      <c r="Q698" s="7">
        <f t="shared" si="210"/>
        <v>0</v>
      </c>
      <c r="R698" s="4">
        <f t="shared" si="211"/>
        <v>0</v>
      </c>
      <c r="S698" s="4">
        <f t="shared" si="212"/>
        <v>0</v>
      </c>
      <c r="T698" s="4">
        <f t="shared" si="213"/>
        <v>1</v>
      </c>
      <c r="U698" s="7">
        <f t="shared" si="214"/>
        <v>0</v>
      </c>
      <c r="V698" s="4">
        <f t="shared" si="200"/>
        <v>0.38268428076468186</v>
      </c>
      <c r="W698" s="14">
        <f t="shared" si="201"/>
        <v>0</v>
      </c>
      <c r="X698" s="7">
        <f t="shared" si="215"/>
        <v>7.8</v>
      </c>
      <c r="Y698" s="4">
        <f t="shared" si="216"/>
        <v>-6.4672000000000001</v>
      </c>
      <c r="Z698" s="7">
        <f t="shared" si="217"/>
        <v>20.3352352</v>
      </c>
      <c r="AA698" s="14">
        <f t="shared" si="218"/>
        <v>0</v>
      </c>
      <c r="AB698" s="15">
        <v>1.4769230769999999</v>
      </c>
      <c r="AC698" s="16">
        <f t="shared" si="219"/>
        <v>1.1076923077499998</v>
      </c>
    </row>
    <row r="699" spans="1:29" x14ac:dyDescent="0.25">
      <c r="A699" s="1">
        <v>36920</v>
      </c>
      <c r="B699" s="3">
        <v>1</v>
      </c>
      <c r="C699">
        <v>0</v>
      </c>
      <c r="D699">
        <v>0</v>
      </c>
      <c r="E699">
        <v>0</v>
      </c>
      <c r="F699">
        <f t="shared" si="202"/>
        <v>0</v>
      </c>
      <c r="G699" s="8">
        <v>7.2</v>
      </c>
      <c r="H699">
        <v>24</v>
      </c>
      <c r="I699">
        <v>696</v>
      </c>
      <c r="J699">
        <f t="shared" si="203"/>
        <v>29</v>
      </c>
      <c r="K699" s="11">
        <f t="shared" si="204"/>
        <v>-0.89759790102565518</v>
      </c>
      <c r="L699">
        <f t="shared" si="205"/>
        <v>-13.144669477528817</v>
      </c>
      <c r="M699">
        <f t="shared" si="206"/>
        <v>24.114255508707853</v>
      </c>
      <c r="N699" s="8">
        <f t="shared" si="207"/>
        <v>-3.171504675822189</v>
      </c>
      <c r="O699" s="8">
        <f t="shared" si="208"/>
        <v>-0.31935925932261244</v>
      </c>
      <c r="P699" s="4">
        <f t="shared" si="209"/>
        <v>0</v>
      </c>
      <c r="Q699" s="7">
        <f t="shared" si="210"/>
        <v>0</v>
      </c>
      <c r="R699" s="4">
        <f t="shared" si="211"/>
        <v>0</v>
      </c>
      <c r="S699" s="4">
        <f t="shared" si="212"/>
        <v>0</v>
      </c>
      <c r="T699" s="4">
        <f t="shared" si="213"/>
        <v>1</v>
      </c>
      <c r="U699" s="7">
        <f t="shared" si="214"/>
        <v>0</v>
      </c>
      <c r="V699" s="4">
        <f t="shared" si="200"/>
        <v>0.38268428076468186</v>
      </c>
      <c r="W699" s="14">
        <f t="shared" si="201"/>
        <v>0</v>
      </c>
      <c r="X699" s="7">
        <f t="shared" si="215"/>
        <v>7.2</v>
      </c>
      <c r="Y699" s="4">
        <f t="shared" si="216"/>
        <v>-6.6928000000000001</v>
      </c>
      <c r="Z699" s="7">
        <f t="shared" si="217"/>
        <v>20.378324800000001</v>
      </c>
      <c r="AA699" s="14">
        <f t="shared" si="218"/>
        <v>0</v>
      </c>
      <c r="AB699" s="15">
        <v>1.069230769</v>
      </c>
      <c r="AC699" s="16">
        <f t="shared" si="219"/>
        <v>0.80192307675000007</v>
      </c>
    </row>
    <row r="700" spans="1:29" x14ac:dyDescent="0.25">
      <c r="A700" s="1">
        <v>36921</v>
      </c>
      <c r="B700" s="2">
        <v>4.1666666666666664E-2</v>
      </c>
      <c r="C700">
        <v>0</v>
      </c>
      <c r="D700">
        <v>0</v>
      </c>
      <c r="E700">
        <v>0</v>
      </c>
      <c r="F700">
        <f t="shared" si="202"/>
        <v>0</v>
      </c>
      <c r="G700" s="8">
        <v>7.2</v>
      </c>
      <c r="H700">
        <v>1</v>
      </c>
      <c r="I700">
        <v>697</v>
      </c>
      <c r="J700">
        <f t="shared" si="203"/>
        <v>30</v>
      </c>
      <c r="K700" s="11">
        <f t="shared" si="204"/>
        <v>-0.88033640292900794</v>
      </c>
      <c r="L700">
        <f t="shared" si="205"/>
        <v>-13.331977686998602</v>
      </c>
      <c r="M700">
        <f t="shared" si="206"/>
        <v>1.1111337052166899</v>
      </c>
      <c r="N700" s="8">
        <f t="shared" si="207"/>
        <v>2.850698529801063</v>
      </c>
      <c r="O700" s="8">
        <f t="shared" si="208"/>
        <v>-0.3149058769033527</v>
      </c>
      <c r="P700" s="4">
        <f t="shared" si="209"/>
        <v>0</v>
      </c>
      <c r="Q700" s="7">
        <f t="shared" si="210"/>
        <v>0</v>
      </c>
      <c r="R700" s="4">
        <f t="shared" si="211"/>
        <v>0</v>
      </c>
      <c r="S700" s="4">
        <f t="shared" si="212"/>
        <v>0</v>
      </c>
      <c r="T700" s="4">
        <f t="shared" si="213"/>
        <v>1</v>
      </c>
      <c r="U700" s="7">
        <f t="shared" si="214"/>
        <v>0</v>
      </c>
      <c r="V700" s="4">
        <f t="shared" si="200"/>
        <v>0.38268428076468186</v>
      </c>
      <c r="W700" s="14">
        <f t="shared" si="201"/>
        <v>0</v>
      </c>
      <c r="X700" s="7">
        <f t="shared" si="215"/>
        <v>7.2</v>
      </c>
      <c r="Y700" s="4">
        <f t="shared" si="216"/>
        <v>-6.6928000000000001</v>
      </c>
      <c r="Z700" s="7">
        <f t="shared" si="217"/>
        <v>20.378324800000001</v>
      </c>
      <c r="AA700" s="14">
        <f t="shared" si="218"/>
        <v>0</v>
      </c>
      <c r="AB700" s="15">
        <v>1.092307615</v>
      </c>
      <c r="AC700" s="16">
        <f t="shared" si="219"/>
        <v>0.81923071124999991</v>
      </c>
    </row>
    <row r="701" spans="1:29" x14ac:dyDescent="0.25">
      <c r="A701" s="1">
        <v>36921</v>
      </c>
      <c r="B701" s="2">
        <v>8.3333333333333329E-2</v>
      </c>
      <c r="C701">
        <v>0</v>
      </c>
      <c r="D701">
        <v>0</v>
      </c>
      <c r="E701">
        <v>0</v>
      </c>
      <c r="F701">
        <f t="shared" si="202"/>
        <v>0</v>
      </c>
      <c r="G701" s="8">
        <v>7.2</v>
      </c>
      <c r="H701">
        <v>2</v>
      </c>
      <c r="I701">
        <v>698</v>
      </c>
      <c r="J701">
        <f t="shared" si="203"/>
        <v>30</v>
      </c>
      <c r="K701" s="11">
        <f t="shared" si="204"/>
        <v>-0.88033640292900794</v>
      </c>
      <c r="L701">
        <f t="shared" si="205"/>
        <v>-13.331977686998602</v>
      </c>
      <c r="M701">
        <f t="shared" si="206"/>
        <v>2.1111337052166901</v>
      </c>
      <c r="N701" s="8">
        <f t="shared" si="207"/>
        <v>2.5888991420019134</v>
      </c>
      <c r="O701" s="8">
        <f t="shared" si="208"/>
        <v>-0.3149058769033527</v>
      </c>
      <c r="P701" s="4">
        <f t="shared" si="209"/>
        <v>0</v>
      </c>
      <c r="Q701" s="7">
        <f t="shared" si="210"/>
        <v>0</v>
      </c>
      <c r="R701" s="4">
        <f t="shared" si="211"/>
        <v>0</v>
      </c>
      <c r="S701" s="4">
        <f t="shared" si="212"/>
        <v>0</v>
      </c>
      <c r="T701" s="4">
        <f t="shared" si="213"/>
        <v>1</v>
      </c>
      <c r="U701" s="7">
        <f t="shared" si="214"/>
        <v>0</v>
      </c>
      <c r="V701" s="4">
        <f t="shared" si="200"/>
        <v>0.38268428076468186</v>
      </c>
      <c r="W701" s="14">
        <f t="shared" si="201"/>
        <v>0</v>
      </c>
      <c r="X701" s="7">
        <f t="shared" si="215"/>
        <v>7.2</v>
      </c>
      <c r="Y701" s="4">
        <f t="shared" si="216"/>
        <v>-6.6928000000000001</v>
      </c>
      <c r="Z701" s="7">
        <f t="shared" si="217"/>
        <v>20.378324800000001</v>
      </c>
      <c r="AA701" s="14">
        <f t="shared" si="218"/>
        <v>0</v>
      </c>
      <c r="AB701" s="15">
        <v>0.76923076899999998</v>
      </c>
      <c r="AC701" s="16">
        <f t="shared" si="219"/>
        <v>0.57692307674999999</v>
      </c>
    </row>
    <row r="702" spans="1:29" x14ac:dyDescent="0.25">
      <c r="A702" s="1">
        <v>36921</v>
      </c>
      <c r="B702" s="2">
        <v>0.125</v>
      </c>
      <c r="C702">
        <v>0</v>
      </c>
      <c r="D702">
        <v>0</v>
      </c>
      <c r="E702">
        <v>0</v>
      </c>
      <c r="F702">
        <f t="shared" si="202"/>
        <v>0</v>
      </c>
      <c r="G702" s="8">
        <v>7.2</v>
      </c>
      <c r="H702">
        <v>3</v>
      </c>
      <c r="I702">
        <v>699</v>
      </c>
      <c r="J702">
        <f t="shared" si="203"/>
        <v>30</v>
      </c>
      <c r="K702" s="11">
        <f t="shared" si="204"/>
        <v>-0.88033640292900794</v>
      </c>
      <c r="L702">
        <f t="shared" si="205"/>
        <v>-13.331977686998602</v>
      </c>
      <c r="M702">
        <f t="shared" si="206"/>
        <v>3.1111337052166901</v>
      </c>
      <c r="N702" s="8">
        <f t="shared" si="207"/>
        <v>2.3270997542027638</v>
      </c>
      <c r="O702" s="8">
        <f t="shared" si="208"/>
        <v>-0.3149058769033527</v>
      </c>
      <c r="P702" s="4">
        <f t="shared" si="209"/>
        <v>0</v>
      </c>
      <c r="Q702" s="7">
        <f t="shared" si="210"/>
        <v>0</v>
      </c>
      <c r="R702" s="4">
        <f t="shared" si="211"/>
        <v>0</v>
      </c>
      <c r="S702" s="4">
        <f t="shared" si="212"/>
        <v>0</v>
      </c>
      <c r="T702" s="4">
        <f t="shared" si="213"/>
        <v>1</v>
      </c>
      <c r="U702" s="7">
        <f t="shared" si="214"/>
        <v>0</v>
      </c>
      <c r="V702" s="4">
        <f t="shared" si="200"/>
        <v>0.38268428076468186</v>
      </c>
      <c r="W702" s="14">
        <f t="shared" si="201"/>
        <v>0</v>
      </c>
      <c r="X702" s="7">
        <f t="shared" si="215"/>
        <v>7.2</v>
      </c>
      <c r="Y702" s="4">
        <f t="shared" si="216"/>
        <v>-6.6928000000000001</v>
      </c>
      <c r="Z702" s="7">
        <f t="shared" si="217"/>
        <v>20.378324800000001</v>
      </c>
      <c r="AA702" s="14">
        <f t="shared" si="218"/>
        <v>0</v>
      </c>
      <c r="AB702" s="15">
        <v>0.96923076900000005</v>
      </c>
      <c r="AC702" s="16">
        <f t="shared" si="219"/>
        <v>0.72692307675000001</v>
      </c>
    </row>
    <row r="703" spans="1:29" x14ac:dyDescent="0.25">
      <c r="A703" s="1">
        <v>36921</v>
      </c>
      <c r="B703" s="2">
        <v>0.16666666666666666</v>
      </c>
      <c r="C703">
        <v>0</v>
      </c>
      <c r="D703">
        <v>0</v>
      </c>
      <c r="E703">
        <v>0</v>
      </c>
      <c r="F703">
        <f t="shared" si="202"/>
        <v>0</v>
      </c>
      <c r="G703" s="8">
        <v>6.7</v>
      </c>
      <c r="H703">
        <v>4</v>
      </c>
      <c r="I703">
        <v>700</v>
      </c>
      <c r="J703">
        <f t="shared" si="203"/>
        <v>30</v>
      </c>
      <c r="K703" s="11">
        <f t="shared" si="204"/>
        <v>-0.88033640292900794</v>
      </c>
      <c r="L703">
        <f t="shared" si="205"/>
        <v>-13.331977686998602</v>
      </c>
      <c r="M703">
        <f t="shared" si="206"/>
        <v>4.1111337052166901</v>
      </c>
      <c r="N703" s="8">
        <f t="shared" si="207"/>
        <v>2.0653003664036147</v>
      </c>
      <c r="O703" s="8">
        <f t="shared" si="208"/>
        <v>-0.3149058769033527</v>
      </c>
      <c r="P703" s="4">
        <f t="shared" si="209"/>
        <v>0</v>
      </c>
      <c r="Q703" s="7">
        <f t="shared" si="210"/>
        <v>0</v>
      </c>
      <c r="R703" s="4">
        <f t="shared" si="211"/>
        <v>0</v>
      </c>
      <c r="S703" s="4">
        <f t="shared" si="212"/>
        <v>0</v>
      </c>
      <c r="T703" s="4">
        <f t="shared" si="213"/>
        <v>1</v>
      </c>
      <c r="U703" s="7">
        <f t="shared" si="214"/>
        <v>0</v>
      </c>
      <c r="V703" s="4">
        <f t="shared" si="200"/>
        <v>0.38268428076468186</v>
      </c>
      <c r="W703" s="14">
        <f t="shared" si="201"/>
        <v>0</v>
      </c>
      <c r="X703" s="7">
        <f t="shared" si="215"/>
        <v>6.7</v>
      </c>
      <c r="Y703" s="4">
        <f t="shared" si="216"/>
        <v>-6.8808000000000007</v>
      </c>
      <c r="Z703" s="7">
        <f t="shared" si="217"/>
        <v>20.414232800000001</v>
      </c>
      <c r="AA703" s="14">
        <f t="shared" si="218"/>
        <v>0</v>
      </c>
      <c r="AB703" s="15">
        <v>2.038461538</v>
      </c>
      <c r="AC703" s="16">
        <f t="shared" si="219"/>
        <v>1.5288461535</v>
      </c>
    </row>
    <row r="704" spans="1:29" x14ac:dyDescent="0.25">
      <c r="A704" s="1">
        <v>36921</v>
      </c>
      <c r="B704" s="2">
        <v>0.20833333333333334</v>
      </c>
      <c r="C704">
        <v>0</v>
      </c>
      <c r="D704">
        <v>0</v>
      </c>
      <c r="E704">
        <v>0</v>
      </c>
      <c r="F704">
        <f t="shared" si="202"/>
        <v>0</v>
      </c>
      <c r="G704" s="8">
        <v>6.1</v>
      </c>
      <c r="H704">
        <v>5</v>
      </c>
      <c r="I704">
        <v>701</v>
      </c>
      <c r="J704">
        <f t="shared" si="203"/>
        <v>30</v>
      </c>
      <c r="K704" s="11">
        <f t="shared" si="204"/>
        <v>-0.88033640292900794</v>
      </c>
      <c r="L704">
        <f t="shared" si="205"/>
        <v>-13.331977686998602</v>
      </c>
      <c r="M704">
        <f t="shared" si="206"/>
        <v>5.1111337052166901</v>
      </c>
      <c r="N704" s="8">
        <f t="shared" si="207"/>
        <v>1.8035009786044651</v>
      </c>
      <c r="O704" s="8">
        <f t="shared" si="208"/>
        <v>-0.3149058769033527</v>
      </c>
      <c r="P704" s="4">
        <f t="shared" si="209"/>
        <v>0</v>
      </c>
      <c r="Q704" s="7">
        <f t="shared" si="210"/>
        <v>0</v>
      </c>
      <c r="R704" s="4">
        <f t="shared" si="211"/>
        <v>0</v>
      </c>
      <c r="S704" s="4">
        <f t="shared" si="212"/>
        <v>0</v>
      </c>
      <c r="T704" s="4">
        <f t="shared" si="213"/>
        <v>0</v>
      </c>
      <c r="U704" s="7">
        <f t="shared" si="214"/>
        <v>0</v>
      </c>
      <c r="V704" s="4">
        <f t="shared" si="200"/>
        <v>0.38268428076468186</v>
      </c>
      <c r="W704" s="14">
        <f t="shared" si="201"/>
        <v>0</v>
      </c>
      <c r="X704" s="7">
        <f t="shared" si="215"/>
        <v>6.1</v>
      </c>
      <c r="Y704" s="4">
        <f t="shared" si="216"/>
        <v>-7.1063999999999998</v>
      </c>
      <c r="Z704" s="7">
        <f t="shared" si="217"/>
        <v>20.457322399999999</v>
      </c>
      <c r="AA704" s="14">
        <f t="shared" si="218"/>
        <v>0</v>
      </c>
      <c r="AB704" s="15">
        <v>0.74615384600000001</v>
      </c>
      <c r="AC704" s="16">
        <f t="shared" si="219"/>
        <v>0.55961538450000003</v>
      </c>
    </row>
    <row r="705" spans="1:29" x14ac:dyDescent="0.25">
      <c r="A705" s="1">
        <v>36921</v>
      </c>
      <c r="B705" s="2">
        <v>0.25</v>
      </c>
      <c r="C705">
        <v>0</v>
      </c>
      <c r="D705">
        <v>0</v>
      </c>
      <c r="E705">
        <v>0</v>
      </c>
      <c r="F705">
        <f t="shared" si="202"/>
        <v>0</v>
      </c>
      <c r="G705" s="8">
        <v>5.6</v>
      </c>
      <c r="H705">
        <v>6</v>
      </c>
      <c r="I705">
        <v>702</v>
      </c>
      <c r="J705">
        <f t="shared" si="203"/>
        <v>30</v>
      </c>
      <c r="K705" s="11">
        <f t="shared" si="204"/>
        <v>-0.88033640292900794</v>
      </c>
      <c r="L705">
        <f t="shared" si="205"/>
        <v>-13.331977686998602</v>
      </c>
      <c r="M705">
        <f t="shared" si="206"/>
        <v>6.1111337052166901</v>
      </c>
      <c r="N705" s="8">
        <f t="shared" si="207"/>
        <v>1.5417015908053158</v>
      </c>
      <c r="O705" s="8">
        <f t="shared" si="208"/>
        <v>-0.3149058769033527</v>
      </c>
      <c r="P705" s="4">
        <f t="shared" si="209"/>
        <v>0</v>
      </c>
      <c r="Q705" s="7">
        <f t="shared" si="210"/>
        <v>0</v>
      </c>
      <c r="R705" s="4">
        <f t="shared" si="211"/>
        <v>0</v>
      </c>
      <c r="S705" s="4">
        <f t="shared" si="212"/>
        <v>0</v>
      </c>
      <c r="T705" s="4">
        <f t="shared" si="213"/>
        <v>0</v>
      </c>
      <c r="U705" s="7">
        <f t="shared" si="214"/>
        <v>0</v>
      </c>
      <c r="V705" s="4">
        <f t="shared" si="200"/>
        <v>0.38268428076468186</v>
      </c>
      <c r="W705" s="14">
        <f t="shared" si="201"/>
        <v>0</v>
      </c>
      <c r="X705" s="7">
        <f t="shared" si="215"/>
        <v>5.6</v>
      </c>
      <c r="Y705" s="4">
        <f t="shared" si="216"/>
        <v>-7.2943999999999996</v>
      </c>
      <c r="Z705" s="7">
        <f t="shared" si="217"/>
        <v>20.493230399999998</v>
      </c>
      <c r="AA705" s="14">
        <f t="shared" si="218"/>
        <v>0</v>
      </c>
      <c r="AB705" s="15">
        <v>0.73076923100000002</v>
      </c>
      <c r="AC705" s="16">
        <f t="shared" si="219"/>
        <v>0.54807692325000001</v>
      </c>
    </row>
    <row r="706" spans="1:29" x14ac:dyDescent="0.25">
      <c r="A706" s="1">
        <v>36921</v>
      </c>
      <c r="B706" s="2">
        <v>0.29166666666666669</v>
      </c>
      <c r="C706">
        <v>0</v>
      </c>
      <c r="D706">
        <v>0</v>
      </c>
      <c r="E706">
        <v>0</v>
      </c>
      <c r="F706">
        <f t="shared" si="202"/>
        <v>0</v>
      </c>
      <c r="G706" s="8">
        <v>5.6</v>
      </c>
      <c r="H706">
        <v>7</v>
      </c>
      <c r="I706">
        <v>703</v>
      </c>
      <c r="J706">
        <f t="shared" si="203"/>
        <v>30</v>
      </c>
      <c r="K706" s="11">
        <f t="shared" si="204"/>
        <v>-0.88033640292900794</v>
      </c>
      <c r="L706">
        <f t="shared" si="205"/>
        <v>-13.331977686998602</v>
      </c>
      <c r="M706">
        <f t="shared" si="206"/>
        <v>7.1111337052166901</v>
      </c>
      <c r="N706" s="8">
        <f t="shared" si="207"/>
        <v>1.2799022030061664</v>
      </c>
      <c r="O706" s="8">
        <f t="shared" si="208"/>
        <v>-0.3149058769033527</v>
      </c>
      <c r="P706" s="4">
        <f t="shared" si="209"/>
        <v>3.7973811336775465E-2</v>
      </c>
      <c r="Q706" s="7">
        <f t="shared" si="210"/>
        <v>3.7982943702198485E-2</v>
      </c>
      <c r="R706" s="4">
        <f t="shared" si="211"/>
        <v>1.1470057524509745</v>
      </c>
      <c r="S706" s="4">
        <f t="shared" si="212"/>
        <v>1.1470057524509745</v>
      </c>
      <c r="T706" s="4">
        <f t="shared" si="213"/>
        <v>0</v>
      </c>
      <c r="U706" s="7">
        <f t="shared" si="214"/>
        <v>1.1470057524509745</v>
      </c>
      <c r="V706" s="4">
        <f t="shared" si="200"/>
        <v>0.19233662253366143</v>
      </c>
      <c r="W706" s="14">
        <f t="shared" si="201"/>
        <v>0</v>
      </c>
      <c r="X706" s="7">
        <f t="shared" si="215"/>
        <v>5.6</v>
      </c>
      <c r="Y706" s="4">
        <f t="shared" si="216"/>
        <v>-7.2943999999999996</v>
      </c>
      <c r="Z706" s="7">
        <f t="shared" si="217"/>
        <v>20.493230399999998</v>
      </c>
      <c r="AA706" s="14">
        <f t="shared" si="218"/>
        <v>0</v>
      </c>
      <c r="AB706" s="15">
        <v>1.3461539229999999</v>
      </c>
      <c r="AC706" s="16">
        <f t="shared" si="219"/>
        <v>1.0096154422499999</v>
      </c>
    </row>
    <row r="707" spans="1:29" x14ac:dyDescent="0.25">
      <c r="A707" s="1">
        <v>36921</v>
      </c>
      <c r="B707" s="2">
        <v>0.33333333333333331</v>
      </c>
      <c r="C707">
        <v>94</v>
      </c>
      <c r="D707">
        <v>531</v>
      </c>
      <c r="E707">
        <v>21</v>
      </c>
      <c r="F707">
        <f t="shared" si="202"/>
        <v>73</v>
      </c>
      <c r="G707" s="8">
        <v>6.1</v>
      </c>
      <c r="H707">
        <v>8</v>
      </c>
      <c r="I707">
        <v>704</v>
      </c>
      <c r="J707">
        <f t="shared" si="203"/>
        <v>30</v>
      </c>
      <c r="K707" s="11">
        <f t="shared" si="204"/>
        <v>-0.88033640292900794</v>
      </c>
      <c r="L707">
        <f t="shared" si="205"/>
        <v>-13.331977686998602</v>
      </c>
      <c r="M707">
        <f t="shared" si="206"/>
        <v>8.1111337052166892</v>
      </c>
      <c r="N707" s="8">
        <f t="shared" si="207"/>
        <v>1.0181028152070173</v>
      </c>
      <c r="O707" s="8">
        <f t="shared" si="208"/>
        <v>-0.3149058769033527</v>
      </c>
      <c r="P707" s="4">
        <f t="shared" si="209"/>
        <v>0.22099096760352879</v>
      </c>
      <c r="Q707" s="7">
        <f t="shared" si="210"/>
        <v>0.22283044327616913</v>
      </c>
      <c r="R707" s="4">
        <f t="shared" si="211"/>
        <v>0.97870622954859543</v>
      </c>
      <c r="S707" s="4">
        <f t="shared" si="212"/>
        <v>0.97870622954859543</v>
      </c>
      <c r="T707" s="4">
        <f t="shared" si="213"/>
        <v>0</v>
      </c>
      <c r="U707" s="7">
        <f t="shared" si="214"/>
        <v>0.97870622954859543</v>
      </c>
      <c r="V707" s="4">
        <f t="shared" si="200"/>
        <v>0.41246327834964147</v>
      </c>
      <c r="W707" s="14">
        <f t="shared" si="201"/>
        <v>239.21873220512785</v>
      </c>
      <c r="X707" s="7">
        <f t="shared" si="215"/>
        <v>13.874608796666655</v>
      </c>
      <c r="Y707" s="4">
        <f t="shared" si="216"/>
        <v>-4.1831470924533383</v>
      </c>
      <c r="Z707" s="7">
        <f t="shared" si="217"/>
        <v>19.898981094658588</v>
      </c>
      <c r="AA707" s="14">
        <f t="shared" si="218"/>
        <v>1.1065616801881084</v>
      </c>
      <c r="AB707" s="15">
        <v>1.884615385</v>
      </c>
      <c r="AC707" s="16">
        <f t="shared" si="219"/>
        <v>1.41346153875</v>
      </c>
    </row>
    <row r="708" spans="1:29" x14ac:dyDescent="0.25">
      <c r="A708" s="1">
        <v>36921</v>
      </c>
      <c r="B708" s="2">
        <v>0.375</v>
      </c>
      <c r="C708">
        <v>276</v>
      </c>
      <c r="D708">
        <v>711</v>
      </c>
      <c r="E708">
        <v>56</v>
      </c>
      <c r="F708">
        <f t="shared" si="202"/>
        <v>220</v>
      </c>
      <c r="G708" s="8">
        <v>6.7</v>
      </c>
      <c r="H708">
        <v>9</v>
      </c>
      <c r="I708">
        <v>705</v>
      </c>
      <c r="J708">
        <f t="shared" si="203"/>
        <v>30</v>
      </c>
      <c r="K708" s="11">
        <f t="shared" si="204"/>
        <v>-0.88033640292900794</v>
      </c>
      <c r="L708">
        <f t="shared" si="205"/>
        <v>-13.331977686998602</v>
      </c>
      <c r="M708">
        <f t="shared" si="206"/>
        <v>9.1111337052166892</v>
      </c>
      <c r="N708" s="8">
        <f t="shared" si="207"/>
        <v>0.75630342740786793</v>
      </c>
      <c r="O708" s="8">
        <f t="shared" si="208"/>
        <v>-0.3149058769033527</v>
      </c>
      <c r="P708" s="4">
        <f t="shared" si="209"/>
        <v>0.37651657440893871</v>
      </c>
      <c r="Q708" s="7">
        <f t="shared" si="210"/>
        <v>0.38603327571838297</v>
      </c>
      <c r="R708" s="4">
        <f t="shared" si="211"/>
        <v>0.78146930736153752</v>
      </c>
      <c r="S708" s="4">
        <f t="shared" si="212"/>
        <v>0.78146930736153752</v>
      </c>
      <c r="T708" s="4">
        <f t="shared" si="213"/>
        <v>0</v>
      </c>
      <c r="U708" s="7">
        <f t="shared" si="214"/>
        <v>0.78146930736153752</v>
      </c>
      <c r="V708" s="4">
        <f t="shared" ref="V708:V771" si="220">IF(COS(Q708)*COS(U708-0)*SIN(0.3927)+SIN(Q708)*COS(0.3927)&gt;0, COS(Q708)*COS(U708-0)*SIN(0.3927)+SIN(Q708)*COS(0.3927),0)</f>
        <v>0.59952405679342213</v>
      </c>
      <c r="W708" s="14">
        <f t="shared" ref="W708:W771" si="221">+(D708*V708+E708*(1+COS(0.3927))/2)</f>
        <v>480.13022145070511</v>
      </c>
      <c r="X708" s="7">
        <f t="shared" si="215"/>
        <v>22.304232197147918</v>
      </c>
      <c r="Y708" s="4">
        <f t="shared" si="216"/>
        <v>-1.0136086938723827</v>
      </c>
      <c r="Z708" s="7">
        <f t="shared" si="217"/>
        <v>19.293599260529625</v>
      </c>
      <c r="AA708" s="14">
        <f t="shared" si="218"/>
        <v>2.1533860722405374</v>
      </c>
      <c r="AB708" s="15">
        <v>1.838461538</v>
      </c>
      <c r="AC708" s="16">
        <f t="shared" si="219"/>
        <v>1.3788461535000001</v>
      </c>
    </row>
    <row r="709" spans="1:29" x14ac:dyDescent="0.25">
      <c r="A709" s="1">
        <v>36921</v>
      </c>
      <c r="B709" s="2">
        <v>0.41666666666666669</v>
      </c>
      <c r="C709">
        <v>444</v>
      </c>
      <c r="D709">
        <v>828</v>
      </c>
      <c r="E709">
        <v>74</v>
      </c>
      <c r="F709">
        <f t="shared" ref="F709:F772" si="222">C709-E709</f>
        <v>370</v>
      </c>
      <c r="G709" s="8">
        <v>7.2</v>
      </c>
      <c r="H709">
        <v>10</v>
      </c>
      <c r="I709">
        <v>706</v>
      </c>
      <c r="J709">
        <f t="shared" ref="J709:J772" si="223">QUOTIENT(I709+23,24)</f>
        <v>30</v>
      </c>
      <c r="K709" s="11">
        <f t="shared" ref="K709:K772" si="224">(J709-81)*360*PI()/(364*180)</f>
        <v>-0.88033640292900794</v>
      </c>
      <c r="L709">
        <f t="shared" ref="L709:L772" si="225">9.87*SIN(2*K709)-7.53*COS(K709)-1.5*SIN(K709)</f>
        <v>-13.331977686998602</v>
      </c>
      <c r="M709">
        <f t="shared" ref="M709:M772" si="226">H709+(20+L709)/60</f>
        <v>10.111133705216689</v>
      </c>
      <c r="N709" s="8">
        <f t="shared" ref="N709:N772" si="227">15*PI()*(12-M709)/180</f>
        <v>0.49450403960871842</v>
      </c>
      <c r="O709" s="8">
        <f t="shared" ref="O709:O772" si="228">23.45*SIN(360*(J709-81)*PI()/(180*365))*PI()/180</f>
        <v>-0.3149058769033527</v>
      </c>
      <c r="P709" s="4">
        <f t="shared" ref="P709:P772" si="229">IF(SIN(O709)*SIN(0.62977)+COS(O709)*COS(0.62977)*COS(N709)&lt;0,0,SIN(O709)*SIN(0.62977)+COS(O709)*COS(0.62977)*COS(N709))</f>
        <v>0.49395181866743398</v>
      </c>
      <c r="Q709" s="7">
        <f t="shared" ref="Q709:Q772" si="230">ASIN(P709)</f>
        <v>0.5166289044483946</v>
      </c>
      <c r="R709" s="4">
        <f t="shared" ref="R709:R772" si="231">IF(Q709&gt;0,ASIN(COS(O709)*SIN(N709)/COS(Q709)),0)</f>
        <v>0.54567022912924212</v>
      </c>
      <c r="S709" s="4">
        <f t="shared" ref="S709:S772" si="232">IF((OR(COS(N709)&gt;(TAN(O709)/TAN(0.62977)),R709=0)),R709,PI()-R709)</f>
        <v>0.54567022912924212</v>
      </c>
      <c r="T709" s="4">
        <f t="shared" ref="T709:T772" si="233">IF(COS(N709)&gt;(TAN(O709)/TAN(0.62977)),0,1)</f>
        <v>0</v>
      </c>
      <c r="U709" s="7">
        <f t="shared" ref="U709:U772" si="234">IF((AND(COS(N709)&lt;(TAN(O709)/TAN(0.62977)),R709&lt;0)),-PI()-R709,S709)</f>
        <v>0.54567022912924212</v>
      </c>
      <c r="V709" s="4">
        <f t="shared" si="220"/>
        <v>0.74077107494661221</v>
      </c>
      <c r="W709" s="14">
        <f t="shared" si="221"/>
        <v>684.54197975620684</v>
      </c>
      <c r="X709" s="7">
        <f t="shared" ref="X709:X772" si="235">G709+((46-20)/800)*W709</f>
        <v>29.447614342076722</v>
      </c>
      <c r="Y709" s="4">
        <f t="shared" ref="Y709:Y772" si="236">(0.376*(X709-25))</f>
        <v>1.6723029926208475</v>
      </c>
      <c r="Z709" s="7">
        <f t="shared" ref="Z709:Z772" si="237">(0.191*(100-Y709))</f>
        <v>18.780590128409418</v>
      </c>
      <c r="AA709" s="14">
        <f t="shared" ref="AA709:AA772" si="238">(370*12)*(Z709/19.1)*(W709/1000)/1000</f>
        <v>2.9885389750189102</v>
      </c>
      <c r="AB709" s="15">
        <v>1.7615384620000001</v>
      </c>
      <c r="AC709" s="16">
        <f t="shared" ref="AC709:AC772" si="239">+AB709*0.75</f>
        <v>1.3211538465000001</v>
      </c>
    </row>
    <row r="710" spans="1:29" x14ac:dyDescent="0.25">
      <c r="A710" s="1">
        <v>36921</v>
      </c>
      <c r="B710" s="2">
        <v>0.45833333333333331</v>
      </c>
      <c r="C710">
        <v>549</v>
      </c>
      <c r="D710">
        <v>863</v>
      </c>
      <c r="E710">
        <v>80</v>
      </c>
      <c r="F710">
        <f t="shared" si="222"/>
        <v>469</v>
      </c>
      <c r="G710" s="8">
        <v>7.8</v>
      </c>
      <c r="H710">
        <v>11</v>
      </c>
      <c r="I710">
        <v>707</v>
      </c>
      <c r="J710">
        <f t="shared" si="223"/>
        <v>30</v>
      </c>
      <c r="K710" s="11">
        <f t="shared" si="224"/>
        <v>-0.88033640292900794</v>
      </c>
      <c r="L710">
        <f t="shared" si="225"/>
        <v>-13.331977686998602</v>
      </c>
      <c r="M710">
        <f t="shared" si="226"/>
        <v>11.111133705216689</v>
      </c>
      <c r="N710" s="8">
        <f t="shared" si="227"/>
        <v>0.23270465180956904</v>
      </c>
      <c r="O710" s="8">
        <f t="shared" si="228"/>
        <v>-0.3149058769033527</v>
      </c>
      <c r="P710" s="4">
        <f t="shared" si="229"/>
        <v>0.56529368255371515</v>
      </c>
      <c r="Q710" s="7">
        <f t="shared" si="230"/>
        <v>0.60078923660975259</v>
      </c>
      <c r="R710" s="4">
        <f t="shared" si="231"/>
        <v>0.26905165906155126</v>
      </c>
      <c r="S710" s="4">
        <f t="shared" si="232"/>
        <v>0.26905165906155126</v>
      </c>
      <c r="T710" s="4">
        <f t="shared" si="233"/>
        <v>0</v>
      </c>
      <c r="U710" s="7">
        <f t="shared" si="234"/>
        <v>0.26905165906155126</v>
      </c>
      <c r="V710" s="4">
        <f t="shared" si="220"/>
        <v>0.82657858194380585</v>
      </c>
      <c r="W710" s="14">
        <f t="shared" si="221"/>
        <v>790.29248346119289</v>
      </c>
      <c r="X710" s="7">
        <f t="shared" si="235"/>
        <v>33.484505712488769</v>
      </c>
      <c r="Y710" s="4">
        <f t="shared" si="236"/>
        <v>3.1901741478957772</v>
      </c>
      <c r="Z710" s="7">
        <f t="shared" si="237"/>
        <v>18.490676737751908</v>
      </c>
      <c r="AA710" s="14">
        <f t="shared" si="238"/>
        <v>3.3969586497070634</v>
      </c>
      <c r="AB710" s="15">
        <v>2.9461539999999999</v>
      </c>
      <c r="AC710" s="16">
        <f t="shared" si="239"/>
        <v>2.2096155</v>
      </c>
    </row>
    <row r="711" spans="1:29" x14ac:dyDescent="0.25">
      <c r="A711" s="1">
        <v>36921</v>
      </c>
      <c r="B711" s="2">
        <v>0.5</v>
      </c>
      <c r="C711">
        <v>589</v>
      </c>
      <c r="D711">
        <v>785</v>
      </c>
      <c r="E711">
        <v>126</v>
      </c>
      <c r="F711">
        <f t="shared" si="222"/>
        <v>463</v>
      </c>
      <c r="G711" s="8">
        <v>8.3000000000000007</v>
      </c>
      <c r="H711">
        <v>12</v>
      </c>
      <c r="I711">
        <v>708</v>
      </c>
      <c r="J711">
        <f t="shared" si="223"/>
        <v>30</v>
      </c>
      <c r="K711" s="11">
        <f t="shared" si="224"/>
        <v>-0.88033640292900794</v>
      </c>
      <c r="L711">
        <f t="shared" si="225"/>
        <v>-13.331977686998602</v>
      </c>
      <c r="M711">
        <f t="shared" si="226"/>
        <v>12.111133705216689</v>
      </c>
      <c r="N711" s="8">
        <f t="shared" si="227"/>
        <v>-2.9094735989580369E-2</v>
      </c>
      <c r="O711" s="8">
        <f t="shared" si="228"/>
        <v>-0.3149058769033527</v>
      </c>
      <c r="P711" s="4">
        <f t="shared" si="229"/>
        <v>0.58568033594193658</v>
      </c>
      <c r="Q711" s="7">
        <f t="shared" si="230"/>
        <v>0.62571916261339811</v>
      </c>
      <c r="R711" s="4">
        <f t="shared" si="231"/>
        <v>-3.413207719582801E-2</v>
      </c>
      <c r="S711" s="4">
        <f t="shared" si="232"/>
        <v>-3.413207719582801E-2</v>
      </c>
      <c r="T711" s="4">
        <f t="shared" si="233"/>
        <v>0</v>
      </c>
      <c r="U711" s="7">
        <f t="shared" si="234"/>
        <v>-3.413207719582801E-2</v>
      </c>
      <c r="V711" s="4">
        <f t="shared" si="220"/>
        <v>0.85109893798675396</v>
      </c>
      <c r="W711" s="14">
        <f t="shared" si="221"/>
        <v>789.31705472841134</v>
      </c>
      <c r="X711" s="7">
        <f t="shared" si="235"/>
        <v>33.952804278673369</v>
      </c>
      <c r="Y711" s="4">
        <f t="shared" si="236"/>
        <v>3.3662544087811868</v>
      </c>
      <c r="Z711" s="7">
        <f t="shared" si="237"/>
        <v>18.457045407922795</v>
      </c>
      <c r="AA711" s="14">
        <f t="shared" si="238"/>
        <v>3.3865950575101333</v>
      </c>
      <c r="AB711" s="15">
        <v>2.5692309230000001</v>
      </c>
      <c r="AC711" s="16">
        <f t="shared" si="239"/>
        <v>1.9269231922500001</v>
      </c>
    </row>
    <row r="712" spans="1:29" x14ac:dyDescent="0.25">
      <c r="A712" s="1">
        <v>36921</v>
      </c>
      <c r="B712" s="2">
        <v>0.54166666666666663</v>
      </c>
      <c r="C712">
        <v>573</v>
      </c>
      <c r="D712">
        <v>770</v>
      </c>
      <c r="E712">
        <v>123</v>
      </c>
      <c r="F712">
        <f t="shared" si="222"/>
        <v>450</v>
      </c>
      <c r="G712" s="8">
        <v>8.9</v>
      </c>
      <c r="H712">
        <v>13</v>
      </c>
      <c r="I712">
        <v>709</v>
      </c>
      <c r="J712">
        <f t="shared" si="223"/>
        <v>30</v>
      </c>
      <c r="K712" s="11">
        <f t="shared" si="224"/>
        <v>-0.88033640292900794</v>
      </c>
      <c r="L712">
        <f t="shared" si="225"/>
        <v>-13.331977686998602</v>
      </c>
      <c r="M712">
        <f t="shared" si="226"/>
        <v>13.111133705216689</v>
      </c>
      <c r="N712" s="8">
        <f t="shared" si="227"/>
        <v>-0.29089412378872981</v>
      </c>
      <c r="O712" s="8">
        <f t="shared" si="228"/>
        <v>-0.3149058769033527</v>
      </c>
      <c r="P712" s="4">
        <f t="shared" si="229"/>
        <v>0.5537224620942286</v>
      </c>
      <c r="Q712" s="7">
        <f t="shared" si="230"/>
        <v>0.58682797301532852</v>
      </c>
      <c r="R712" s="4">
        <f t="shared" si="231"/>
        <v>-0.33365078680087007</v>
      </c>
      <c r="S712" s="4">
        <f t="shared" si="232"/>
        <v>-0.33365078680087007</v>
      </c>
      <c r="T712" s="4">
        <f t="shared" si="233"/>
        <v>0</v>
      </c>
      <c r="U712" s="7">
        <f t="shared" si="234"/>
        <v>-0.33365078680087007</v>
      </c>
      <c r="V712" s="4">
        <f t="shared" si="220"/>
        <v>0.81266112133293444</v>
      </c>
      <c r="W712" s="14">
        <f t="shared" si="221"/>
        <v>744.06763306353059</v>
      </c>
      <c r="X712" s="7">
        <f t="shared" si="235"/>
        <v>33.082198074564744</v>
      </c>
      <c r="Y712" s="4">
        <f t="shared" si="236"/>
        <v>3.0389064760363436</v>
      </c>
      <c r="Z712" s="7">
        <f t="shared" si="237"/>
        <v>18.519568863077058</v>
      </c>
      <c r="AA712" s="14">
        <f t="shared" si="238"/>
        <v>3.2032651442786499</v>
      </c>
      <c r="AB712" s="15">
        <v>2.6</v>
      </c>
      <c r="AC712" s="16">
        <f t="shared" si="239"/>
        <v>1.9500000000000002</v>
      </c>
    </row>
    <row r="713" spans="1:29" x14ac:dyDescent="0.25">
      <c r="A713" s="1">
        <v>36921</v>
      </c>
      <c r="B713" s="2">
        <v>0.58333333333333337</v>
      </c>
      <c r="C713">
        <v>542</v>
      </c>
      <c r="D713">
        <v>858</v>
      </c>
      <c r="E713">
        <v>89</v>
      </c>
      <c r="F713">
        <f t="shared" si="222"/>
        <v>453</v>
      </c>
      <c r="G713" s="8">
        <v>9.4</v>
      </c>
      <c r="H713">
        <v>14</v>
      </c>
      <c r="I713">
        <v>710</v>
      </c>
      <c r="J713">
        <f t="shared" si="223"/>
        <v>30</v>
      </c>
      <c r="K713" s="11">
        <f t="shared" si="224"/>
        <v>-0.88033640292900794</v>
      </c>
      <c r="L713">
        <f t="shared" si="225"/>
        <v>-13.331977686998602</v>
      </c>
      <c r="M713">
        <f t="shared" si="226"/>
        <v>14.111133705216689</v>
      </c>
      <c r="N713" s="8">
        <f t="shared" si="227"/>
        <v>-0.55269351158787916</v>
      </c>
      <c r="O713" s="8">
        <f t="shared" si="228"/>
        <v>-0.3149058769033527</v>
      </c>
      <c r="P713" s="4">
        <f t="shared" si="229"/>
        <v>0.47159793730042909</v>
      </c>
      <c r="Q713" s="7">
        <f t="shared" si="230"/>
        <v>0.49110200485457955</v>
      </c>
      <c r="R713" s="4">
        <f t="shared" si="231"/>
        <v>-0.60172742295197268</v>
      </c>
      <c r="S713" s="4">
        <f t="shared" si="232"/>
        <v>-0.60172742295197268</v>
      </c>
      <c r="T713" s="4">
        <f t="shared" si="233"/>
        <v>0</v>
      </c>
      <c r="U713" s="7">
        <f t="shared" si="234"/>
        <v>-0.60172742295197268</v>
      </c>
      <c r="V713" s="4">
        <f t="shared" si="220"/>
        <v>0.71388460566580947</v>
      </c>
      <c r="W713" s="14">
        <f t="shared" si="221"/>
        <v>698.125615219868</v>
      </c>
      <c r="X713" s="7">
        <f t="shared" si="235"/>
        <v>32.089082494645709</v>
      </c>
      <c r="Y713" s="4">
        <f t="shared" si="236"/>
        <v>2.6654950179867867</v>
      </c>
      <c r="Z713" s="7">
        <f t="shared" si="237"/>
        <v>18.590890451564523</v>
      </c>
      <c r="AA713" s="14">
        <f t="shared" si="238"/>
        <v>3.0170559760674043</v>
      </c>
      <c r="AB713" s="15">
        <v>0.55384615400000003</v>
      </c>
      <c r="AC713" s="16">
        <f t="shared" si="239"/>
        <v>0.41538461550000005</v>
      </c>
    </row>
    <row r="714" spans="1:29" x14ac:dyDescent="0.25">
      <c r="A714" s="1">
        <v>36921</v>
      </c>
      <c r="B714" s="2">
        <v>0.625</v>
      </c>
      <c r="C714">
        <v>427</v>
      </c>
      <c r="D714">
        <v>774</v>
      </c>
      <c r="E714">
        <v>99</v>
      </c>
      <c r="F714">
        <f t="shared" si="222"/>
        <v>328</v>
      </c>
      <c r="G714" s="8">
        <v>9.4</v>
      </c>
      <c r="H714">
        <v>15</v>
      </c>
      <c r="I714">
        <v>711</v>
      </c>
      <c r="J714">
        <f t="shared" si="223"/>
        <v>30</v>
      </c>
      <c r="K714" s="11">
        <f t="shared" si="224"/>
        <v>-0.88033640292900794</v>
      </c>
      <c r="L714">
        <f t="shared" si="225"/>
        <v>-13.331977686998602</v>
      </c>
      <c r="M714">
        <f t="shared" si="226"/>
        <v>15.111133705216689</v>
      </c>
      <c r="N714" s="8">
        <f t="shared" si="227"/>
        <v>-0.81449289938702851</v>
      </c>
      <c r="O714" s="8">
        <f t="shared" si="228"/>
        <v>-0.3149058769033527</v>
      </c>
      <c r="P714" s="4">
        <f t="shared" si="229"/>
        <v>0.34490341220804133</v>
      </c>
      <c r="Q714" s="7">
        <f t="shared" si="230"/>
        <v>0.35213588110259936</v>
      </c>
      <c r="R714" s="4">
        <f t="shared" si="231"/>
        <v>-0.82835770515699125</v>
      </c>
      <c r="S714" s="4">
        <f t="shared" si="232"/>
        <v>-0.82835770515699125</v>
      </c>
      <c r="T714" s="4">
        <f t="shared" si="233"/>
        <v>0</v>
      </c>
      <c r="U714" s="7">
        <f t="shared" si="234"/>
        <v>-0.82835770515699125</v>
      </c>
      <c r="V714" s="4">
        <f t="shared" si="220"/>
        <v>0.56150084729218341</v>
      </c>
      <c r="W714" s="14">
        <f t="shared" si="221"/>
        <v>529.83367526821451</v>
      </c>
      <c r="X714" s="7">
        <f t="shared" si="235"/>
        <v>26.619594446216972</v>
      </c>
      <c r="Y714" s="4">
        <f t="shared" si="236"/>
        <v>0.60896751177758146</v>
      </c>
      <c r="Z714" s="7">
        <f t="shared" si="237"/>
        <v>18.983687205250483</v>
      </c>
      <c r="AA714" s="14">
        <f t="shared" si="238"/>
        <v>2.3381357918180203</v>
      </c>
      <c r="AB714" s="15">
        <v>0.53076923099999995</v>
      </c>
      <c r="AC714" s="16">
        <f t="shared" si="239"/>
        <v>0.39807692324999999</v>
      </c>
    </row>
    <row r="715" spans="1:29" x14ac:dyDescent="0.25">
      <c r="A715" s="1">
        <v>36921</v>
      </c>
      <c r="B715" s="2">
        <v>0.66666666666666663</v>
      </c>
      <c r="C715">
        <v>290</v>
      </c>
      <c r="D715">
        <v>762</v>
      </c>
      <c r="E715">
        <v>78</v>
      </c>
      <c r="F715">
        <f t="shared" si="222"/>
        <v>212</v>
      </c>
      <c r="G715" s="8">
        <v>10</v>
      </c>
      <c r="H715">
        <v>16</v>
      </c>
      <c r="I715">
        <v>712</v>
      </c>
      <c r="J715">
        <f t="shared" si="223"/>
        <v>30</v>
      </c>
      <c r="K715" s="11">
        <f t="shared" si="224"/>
        <v>-0.88033640292900794</v>
      </c>
      <c r="L715">
        <f t="shared" si="225"/>
        <v>-13.331977686998602</v>
      </c>
      <c r="M715">
        <f t="shared" si="226"/>
        <v>16.111133705216691</v>
      </c>
      <c r="N715" s="8">
        <f t="shared" si="227"/>
        <v>-1.0762922871861784</v>
      </c>
      <c r="O715" s="8">
        <f t="shared" si="228"/>
        <v>-0.3149058769033527</v>
      </c>
      <c r="P715" s="4">
        <f t="shared" si="229"/>
        <v>0.18227290932950893</v>
      </c>
      <c r="Q715" s="7">
        <f t="shared" si="230"/>
        <v>0.18329759208742269</v>
      </c>
      <c r="R715" s="4">
        <f t="shared" si="231"/>
        <v>-1.0182286242972103</v>
      </c>
      <c r="S715" s="4">
        <f t="shared" si="232"/>
        <v>-1.0182286242972103</v>
      </c>
      <c r="T715" s="4">
        <f t="shared" si="233"/>
        <v>0</v>
      </c>
      <c r="U715" s="7">
        <f t="shared" si="234"/>
        <v>-1.0182286242972103</v>
      </c>
      <c r="V715" s="4">
        <f t="shared" si="220"/>
        <v>0.36589454751915124</v>
      </c>
      <c r="W715" s="14">
        <f t="shared" si="221"/>
        <v>353.84293327218955</v>
      </c>
      <c r="X715" s="7">
        <f t="shared" si="235"/>
        <v>21.49989533134616</v>
      </c>
      <c r="Y715" s="4">
        <f t="shared" si="236"/>
        <v>-1.3160393554138439</v>
      </c>
      <c r="Z715" s="7">
        <f t="shared" si="237"/>
        <v>19.351363516884046</v>
      </c>
      <c r="AA715" s="14">
        <f t="shared" si="238"/>
        <v>1.5917384261549865</v>
      </c>
      <c r="AB715" s="15">
        <v>0.5</v>
      </c>
      <c r="AC715" s="16">
        <f t="shared" si="239"/>
        <v>0.375</v>
      </c>
    </row>
    <row r="716" spans="1:29" x14ac:dyDescent="0.25">
      <c r="A716" s="1">
        <v>36921</v>
      </c>
      <c r="B716" s="2">
        <v>0.70833333333333337</v>
      </c>
      <c r="C716">
        <v>0</v>
      </c>
      <c r="D716">
        <v>0</v>
      </c>
      <c r="E716">
        <v>0</v>
      </c>
      <c r="F716">
        <f t="shared" si="222"/>
        <v>0</v>
      </c>
      <c r="G716" s="8">
        <v>9.4</v>
      </c>
      <c r="H716">
        <v>17</v>
      </c>
      <c r="I716">
        <v>713</v>
      </c>
      <c r="J716">
        <f t="shared" si="223"/>
        <v>30</v>
      </c>
      <c r="K716" s="11">
        <f t="shared" si="224"/>
        <v>-0.88033640292900794</v>
      </c>
      <c r="L716">
        <f t="shared" si="225"/>
        <v>-13.331977686998602</v>
      </c>
      <c r="M716">
        <f t="shared" si="226"/>
        <v>17.111133705216691</v>
      </c>
      <c r="N716" s="8">
        <f t="shared" si="227"/>
        <v>-1.3380916749853278</v>
      </c>
      <c r="O716" s="8">
        <f t="shared" si="228"/>
        <v>-0.3149058769033527</v>
      </c>
      <c r="P716" s="4">
        <f t="shared" si="229"/>
        <v>0</v>
      </c>
      <c r="Q716" s="7">
        <f t="shared" si="230"/>
        <v>0</v>
      </c>
      <c r="R716" s="4">
        <f t="shared" si="231"/>
        <v>0</v>
      </c>
      <c r="S716" s="4">
        <f t="shared" si="232"/>
        <v>0</v>
      </c>
      <c r="T716" s="4">
        <f t="shared" si="233"/>
        <v>0</v>
      </c>
      <c r="U716" s="7">
        <f t="shared" si="234"/>
        <v>0</v>
      </c>
      <c r="V716" s="4">
        <f t="shared" si="220"/>
        <v>0.38268428076468186</v>
      </c>
      <c r="W716" s="14">
        <f t="shared" si="221"/>
        <v>0</v>
      </c>
      <c r="X716" s="7">
        <f t="shared" si="235"/>
        <v>9.4</v>
      </c>
      <c r="Y716" s="4">
        <f t="shared" si="236"/>
        <v>-5.8655999999999997</v>
      </c>
      <c r="Z716" s="7">
        <f t="shared" si="237"/>
        <v>20.220329599999999</v>
      </c>
      <c r="AA716" s="14">
        <f t="shared" si="238"/>
        <v>0</v>
      </c>
      <c r="AB716" s="15">
        <v>1.184615462</v>
      </c>
      <c r="AC716" s="16">
        <f t="shared" si="239"/>
        <v>0.88846159650000001</v>
      </c>
    </row>
    <row r="717" spans="1:29" x14ac:dyDescent="0.25">
      <c r="A717" s="1">
        <v>36921</v>
      </c>
      <c r="B717" s="2">
        <v>0.75</v>
      </c>
      <c r="C717">
        <v>0</v>
      </c>
      <c r="D717">
        <v>0</v>
      </c>
      <c r="E717">
        <v>0</v>
      </c>
      <c r="F717">
        <f t="shared" si="222"/>
        <v>0</v>
      </c>
      <c r="G717" s="8">
        <v>8.3000000000000007</v>
      </c>
      <c r="H717">
        <v>18</v>
      </c>
      <c r="I717">
        <v>714</v>
      </c>
      <c r="J717">
        <f t="shared" si="223"/>
        <v>30</v>
      </c>
      <c r="K717" s="11">
        <f t="shared" si="224"/>
        <v>-0.88033640292900794</v>
      </c>
      <c r="L717">
        <f t="shared" si="225"/>
        <v>-13.331977686998602</v>
      </c>
      <c r="M717">
        <f t="shared" si="226"/>
        <v>18.111133705216691</v>
      </c>
      <c r="N717" s="8">
        <f t="shared" si="227"/>
        <v>-1.5998910627844771</v>
      </c>
      <c r="O717" s="8">
        <f t="shared" si="228"/>
        <v>-0.3149058769033527</v>
      </c>
      <c r="P717" s="4">
        <f t="shared" si="229"/>
        <v>0</v>
      </c>
      <c r="Q717" s="7">
        <f t="shared" si="230"/>
        <v>0</v>
      </c>
      <c r="R717" s="4">
        <f t="shared" si="231"/>
        <v>0</v>
      </c>
      <c r="S717" s="4">
        <f t="shared" si="232"/>
        <v>0</v>
      </c>
      <c r="T717" s="4">
        <f t="shared" si="233"/>
        <v>0</v>
      </c>
      <c r="U717" s="7">
        <f t="shared" si="234"/>
        <v>0</v>
      </c>
      <c r="V717" s="4">
        <f t="shared" si="220"/>
        <v>0.38268428076468186</v>
      </c>
      <c r="W717" s="14">
        <f t="shared" si="221"/>
        <v>0</v>
      </c>
      <c r="X717" s="7">
        <f t="shared" si="235"/>
        <v>8.3000000000000007</v>
      </c>
      <c r="Y717" s="4">
        <f t="shared" si="236"/>
        <v>-6.2791999999999994</v>
      </c>
      <c r="Z717" s="7">
        <f t="shared" si="237"/>
        <v>20.2993272</v>
      </c>
      <c r="AA717" s="14">
        <f t="shared" si="238"/>
        <v>0</v>
      </c>
      <c r="AB717" s="15">
        <v>1.384615385</v>
      </c>
      <c r="AC717" s="16">
        <f t="shared" si="239"/>
        <v>1.03846153875</v>
      </c>
    </row>
    <row r="718" spans="1:29" x14ac:dyDescent="0.25">
      <c r="A718" s="1">
        <v>36921</v>
      </c>
      <c r="B718" s="2">
        <v>0.79166666666666663</v>
      </c>
      <c r="C718">
        <v>0</v>
      </c>
      <c r="D718">
        <v>0</v>
      </c>
      <c r="E718">
        <v>0</v>
      </c>
      <c r="F718">
        <f t="shared" si="222"/>
        <v>0</v>
      </c>
      <c r="G718" s="8">
        <v>7.2</v>
      </c>
      <c r="H718">
        <v>19</v>
      </c>
      <c r="I718">
        <v>715</v>
      </c>
      <c r="J718">
        <f t="shared" si="223"/>
        <v>30</v>
      </c>
      <c r="K718" s="11">
        <f t="shared" si="224"/>
        <v>-0.88033640292900794</v>
      </c>
      <c r="L718">
        <f t="shared" si="225"/>
        <v>-13.331977686998602</v>
      </c>
      <c r="M718">
        <f t="shared" si="226"/>
        <v>19.111133705216691</v>
      </c>
      <c r="N718" s="8">
        <f t="shared" si="227"/>
        <v>-1.8616904505836267</v>
      </c>
      <c r="O718" s="8">
        <f t="shared" si="228"/>
        <v>-0.3149058769033527</v>
      </c>
      <c r="P718" s="4">
        <f t="shared" si="229"/>
        <v>0</v>
      </c>
      <c r="Q718" s="7">
        <f t="shared" si="230"/>
        <v>0</v>
      </c>
      <c r="R718" s="4">
        <f t="shared" si="231"/>
        <v>0</v>
      </c>
      <c r="S718" s="4">
        <f t="shared" si="232"/>
        <v>0</v>
      </c>
      <c r="T718" s="4">
        <f t="shared" si="233"/>
        <v>0</v>
      </c>
      <c r="U718" s="7">
        <f t="shared" si="234"/>
        <v>0</v>
      </c>
      <c r="V718" s="4">
        <f t="shared" si="220"/>
        <v>0.38268428076468186</v>
      </c>
      <c r="W718" s="14">
        <f t="shared" si="221"/>
        <v>0</v>
      </c>
      <c r="X718" s="7">
        <f t="shared" si="235"/>
        <v>7.2</v>
      </c>
      <c r="Y718" s="4">
        <f t="shared" si="236"/>
        <v>-6.6928000000000001</v>
      </c>
      <c r="Z718" s="7">
        <f t="shared" si="237"/>
        <v>20.378324800000001</v>
      </c>
      <c r="AA718" s="14">
        <f t="shared" si="238"/>
        <v>0</v>
      </c>
      <c r="AB718" s="15">
        <v>2.9153846149999998</v>
      </c>
      <c r="AC718" s="16">
        <f t="shared" si="239"/>
        <v>2.1865384612499996</v>
      </c>
    </row>
    <row r="719" spans="1:29" x14ac:dyDescent="0.25">
      <c r="A719" s="1">
        <v>36921</v>
      </c>
      <c r="B719" s="2">
        <v>0.83333333333333337</v>
      </c>
      <c r="C719">
        <v>0</v>
      </c>
      <c r="D719">
        <v>0</v>
      </c>
      <c r="E719">
        <v>0</v>
      </c>
      <c r="F719">
        <f t="shared" si="222"/>
        <v>0</v>
      </c>
      <c r="G719" s="8">
        <v>6.1</v>
      </c>
      <c r="H719">
        <v>20</v>
      </c>
      <c r="I719">
        <v>716</v>
      </c>
      <c r="J719">
        <f t="shared" si="223"/>
        <v>30</v>
      </c>
      <c r="K719" s="11">
        <f t="shared" si="224"/>
        <v>-0.88033640292900794</v>
      </c>
      <c r="L719">
        <f t="shared" si="225"/>
        <v>-13.331977686998602</v>
      </c>
      <c r="M719">
        <f t="shared" si="226"/>
        <v>20.111133705216691</v>
      </c>
      <c r="N719" s="8">
        <f t="shared" si="227"/>
        <v>-2.1234898383827763</v>
      </c>
      <c r="O719" s="8">
        <f t="shared" si="228"/>
        <v>-0.3149058769033527</v>
      </c>
      <c r="P719" s="4">
        <f t="shared" si="229"/>
        <v>0</v>
      </c>
      <c r="Q719" s="7">
        <f t="shared" si="230"/>
        <v>0</v>
      </c>
      <c r="R719" s="4">
        <f t="shared" si="231"/>
        <v>0</v>
      </c>
      <c r="S719" s="4">
        <f t="shared" si="232"/>
        <v>0</v>
      </c>
      <c r="T719" s="4">
        <f t="shared" si="233"/>
        <v>1</v>
      </c>
      <c r="U719" s="7">
        <f t="shared" si="234"/>
        <v>0</v>
      </c>
      <c r="V719" s="4">
        <f t="shared" si="220"/>
        <v>0.38268428076468186</v>
      </c>
      <c r="W719" s="14">
        <f t="shared" si="221"/>
        <v>0</v>
      </c>
      <c r="X719" s="7">
        <f t="shared" si="235"/>
        <v>6.1</v>
      </c>
      <c r="Y719" s="4">
        <f t="shared" si="236"/>
        <v>-7.1063999999999998</v>
      </c>
      <c r="Z719" s="7">
        <f t="shared" si="237"/>
        <v>20.457322399999999</v>
      </c>
      <c r="AA719" s="14">
        <f t="shared" si="238"/>
        <v>0</v>
      </c>
      <c r="AB719" s="15">
        <v>2.1461538459999998</v>
      </c>
      <c r="AC719" s="16">
        <f t="shared" si="239"/>
        <v>1.6096153844999999</v>
      </c>
    </row>
    <row r="720" spans="1:29" x14ac:dyDescent="0.25">
      <c r="A720" s="1">
        <v>36921</v>
      </c>
      <c r="B720" s="2">
        <v>0.875</v>
      </c>
      <c r="C720">
        <v>0</v>
      </c>
      <c r="D720">
        <v>0</v>
      </c>
      <c r="E720">
        <v>0</v>
      </c>
      <c r="F720">
        <f t="shared" si="222"/>
        <v>0</v>
      </c>
      <c r="G720" s="8">
        <v>5</v>
      </c>
      <c r="H720">
        <v>21</v>
      </c>
      <c r="I720">
        <v>717</v>
      </c>
      <c r="J720">
        <f t="shared" si="223"/>
        <v>30</v>
      </c>
      <c r="K720" s="11">
        <f t="shared" si="224"/>
        <v>-0.88033640292900794</v>
      </c>
      <c r="L720">
        <f t="shared" si="225"/>
        <v>-13.331977686998602</v>
      </c>
      <c r="M720">
        <f t="shared" si="226"/>
        <v>21.111133705216691</v>
      </c>
      <c r="N720" s="8">
        <f t="shared" si="227"/>
        <v>-2.3852892261819254</v>
      </c>
      <c r="O720" s="8">
        <f t="shared" si="228"/>
        <v>-0.3149058769033527</v>
      </c>
      <c r="P720" s="4">
        <f t="shared" si="229"/>
        <v>0</v>
      </c>
      <c r="Q720" s="7">
        <f t="shared" si="230"/>
        <v>0</v>
      </c>
      <c r="R720" s="4">
        <f t="shared" si="231"/>
        <v>0</v>
      </c>
      <c r="S720" s="4">
        <f t="shared" si="232"/>
        <v>0</v>
      </c>
      <c r="T720" s="4">
        <f t="shared" si="233"/>
        <v>1</v>
      </c>
      <c r="U720" s="7">
        <f t="shared" si="234"/>
        <v>0</v>
      </c>
      <c r="V720" s="4">
        <f t="shared" si="220"/>
        <v>0.38268428076468186</v>
      </c>
      <c r="W720" s="14">
        <f t="shared" si="221"/>
        <v>0</v>
      </c>
      <c r="X720" s="7">
        <f t="shared" si="235"/>
        <v>5</v>
      </c>
      <c r="Y720" s="4">
        <f t="shared" si="236"/>
        <v>-7.52</v>
      </c>
      <c r="Z720" s="7">
        <f t="shared" si="237"/>
        <v>20.53632</v>
      </c>
      <c r="AA720" s="14">
        <f t="shared" si="238"/>
        <v>0</v>
      </c>
      <c r="AB720" s="15">
        <v>1.569230769</v>
      </c>
      <c r="AC720" s="16">
        <f t="shared" si="239"/>
        <v>1.1769230767500001</v>
      </c>
    </row>
    <row r="721" spans="1:29" x14ac:dyDescent="0.25">
      <c r="A721" s="1">
        <v>36921</v>
      </c>
      <c r="B721" s="2">
        <v>0.91666666666666663</v>
      </c>
      <c r="C721">
        <v>0</v>
      </c>
      <c r="D721">
        <v>0</v>
      </c>
      <c r="E721">
        <v>0</v>
      </c>
      <c r="F721">
        <f t="shared" si="222"/>
        <v>0</v>
      </c>
      <c r="G721" s="8">
        <v>5</v>
      </c>
      <c r="H721">
        <v>22</v>
      </c>
      <c r="I721">
        <v>718</v>
      </c>
      <c r="J721">
        <f t="shared" si="223"/>
        <v>30</v>
      </c>
      <c r="K721" s="11">
        <f t="shared" si="224"/>
        <v>-0.88033640292900794</v>
      </c>
      <c r="L721">
        <f t="shared" si="225"/>
        <v>-13.331977686998602</v>
      </c>
      <c r="M721">
        <f t="shared" si="226"/>
        <v>22.111133705216691</v>
      </c>
      <c r="N721" s="8">
        <f t="shared" si="227"/>
        <v>-2.647088613981075</v>
      </c>
      <c r="O721" s="8">
        <f t="shared" si="228"/>
        <v>-0.3149058769033527</v>
      </c>
      <c r="P721" s="4">
        <f t="shared" si="229"/>
        <v>0</v>
      </c>
      <c r="Q721" s="7">
        <f t="shared" si="230"/>
        <v>0</v>
      </c>
      <c r="R721" s="4">
        <f t="shared" si="231"/>
        <v>0</v>
      </c>
      <c r="S721" s="4">
        <f t="shared" si="232"/>
        <v>0</v>
      </c>
      <c r="T721" s="4">
        <f t="shared" si="233"/>
        <v>1</v>
      </c>
      <c r="U721" s="7">
        <f t="shared" si="234"/>
        <v>0</v>
      </c>
      <c r="V721" s="4">
        <f t="shared" si="220"/>
        <v>0.38268428076468186</v>
      </c>
      <c r="W721" s="14">
        <f t="shared" si="221"/>
        <v>0</v>
      </c>
      <c r="X721" s="7">
        <f t="shared" si="235"/>
        <v>5</v>
      </c>
      <c r="Y721" s="4">
        <f t="shared" si="236"/>
        <v>-7.52</v>
      </c>
      <c r="Z721" s="7">
        <f t="shared" si="237"/>
        <v>20.53632</v>
      </c>
      <c r="AA721" s="14">
        <f t="shared" si="238"/>
        <v>0</v>
      </c>
      <c r="AB721" s="15">
        <v>0.94615381499999995</v>
      </c>
      <c r="AC721" s="16">
        <f t="shared" si="239"/>
        <v>0.70961536125000002</v>
      </c>
    </row>
    <row r="722" spans="1:29" x14ac:dyDescent="0.25">
      <c r="A722" s="1">
        <v>36921</v>
      </c>
      <c r="B722" s="2">
        <v>0.95833333333333337</v>
      </c>
      <c r="C722">
        <v>0</v>
      </c>
      <c r="D722">
        <v>0</v>
      </c>
      <c r="E722">
        <v>0</v>
      </c>
      <c r="F722">
        <f t="shared" si="222"/>
        <v>0</v>
      </c>
      <c r="G722" s="8">
        <v>5.6</v>
      </c>
      <c r="H722">
        <v>23</v>
      </c>
      <c r="I722">
        <v>719</v>
      </c>
      <c r="J722">
        <f t="shared" si="223"/>
        <v>30</v>
      </c>
      <c r="K722" s="11">
        <f t="shared" si="224"/>
        <v>-0.88033640292900794</v>
      </c>
      <c r="L722">
        <f t="shared" si="225"/>
        <v>-13.331977686998602</v>
      </c>
      <c r="M722">
        <f t="shared" si="226"/>
        <v>23.111133705216691</v>
      </c>
      <c r="N722" s="8">
        <f t="shared" si="227"/>
        <v>-2.9088880017802246</v>
      </c>
      <c r="O722" s="8">
        <f t="shared" si="228"/>
        <v>-0.3149058769033527</v>
      </c>
      <c r="P722" s="4">
        <f t="shared" si="229"/>
        <v>0</v>
      </c>
      <c r="Q722" s="7">
        <f t="shared" si="230"/>
        <v>0</v>
      </c>
      <c r="R722" s="4">
        <f t="shared" si="231"/>
        <v>0</v>
      </c>
      <c r="S722" s="4">
        <f t="shared" si="232"/>
        <v>0</v>
      </c>
      <c r="T722" s="4">
        <f t="shared" si="233"/>
        <v>1</v>
      </c>
      <c r="U722" s="7">
        <f t="shared" si="234"/>
        <v>0</v>
      </c>
      <c r="V722" s="4">
        <f t="shared" si="220"/>
        <v>0.38268428076468186</v>
      </c>
      <c r="W722" s="14">
        <f t="shared" si="221"/>
        <v>0</v>
      </c>
      <c r="X722" s="7">
        <f t="shared" si="235"/>
        <v>5.6</v>
      </c>
      <c r="Y722" s="4">
        <f t="shared" si="236"/>
        <v>-7.2943999999999996</v>
      </c>
      <c r="Z722" s="7">
        <f t="shared" si="237"/>
        <v>20.493230399999998</v>
      </c>
      <c r="AA722" s="14">
        <f t="shared" si="238"/>
        <v>0</v>
      </c>
      <c r="AB722" s="15">
        <v>0.98461530799999997</v>
      </c>
      <c r="AC722" s="16">
        <f t="shared" si="239"/>
        <v>0.73846148099999998</v>
      </c>
    </row>
    <row r="723" spans="1:29" x14ac:dyDescent="0.25">
      <c r="A723" s="1">
        <v>36921</v>
      </c>
      <c r="B723" s="3">
        <v>1</v>
      </c>
      <c r="C723">
        <v>0</v>
      </c>
      <c r="D723">
        <v>0</v>
      </c>
      <c r="E723">
        <v>0</v>
      </c>
      <c r="F723">
        <f t="shared" si="222"/>
        <v>0</v>
      </c>
      <c r="G723" s="8">
        <v>5.6</v>
      </c>
      <c r="H723">
        <v>24</v>
      </c>
      <c r="I723">
        <v>720</v>
      </c>
      <c r="J723">
        <f t="shared" si="223"/>
        <v>30</v>
      </c>
      <c r="K723" s="11">
        <f t="shared" si="224"/>
        <v>-0.88033640292900794</v>
      </c>
      <c r="L723">
        <f t="shared" si="225"/>
        <v>-13.331977686998602</v>
      </c>
      <c r="M723">
        <f t="shared" si="226"/>
        <v>24.111133705216691</v>
      </c>
      <c r="N723" s="8">
        <f t="shared" si="227"/>
        <v>-3.1706873895793737</v>
      </c>
      <c r="O723" s="8">
        <f t="shared" si="228"/>
        <v>-0.3149058769033527</v>
      </c>
      <c r="P723" s="4">
        <f t="shared" si="229"/>
        <v>0</v>
      </c>
      <c r="Q723" s="7">
        <f t="shared" si="230"/>
        <v>0</v>
      </c>
      <c r="R723" s="4">
        <f t="shared" si="231"/>
        <v>0</v>
      </c>
      <c r="S723" s="4">
        <f t="shared" si="232"/>
        <v>0</v>
      </c>
      <c r="T723" s="4">
        <f t="shared" si="233"/>
        <v>1</v>
      </c>
      <c r="U723" s="7">
        <f t="shared" si="234"/>
        <v>0</v>
      </c>
      <c r="V723" s="4">
        <f t="shared" si="220"/>
        <v>0.38268428076468186</v>
      </c>
      <c r="W723" s="14">
        <f t="shared" si="221"/>
        <v>0</v>
      </c>
      <c r="X723" s="7">
        <f t="shared" si="235"/>
        <v>5.6</v>
      </c>
      <c r="Y723" s="4">
        <f t="shared" si="236"/>
        <v>-7.2943999999999996</v>
      </c>
      <c r="Z723" s="7">
        <f t="shared" si="237"/>
        <v>20.493230399999998</v>
      </c>
      <c r="AA723" s="14">
        <f t="shared" si="238"/>
        <v>0</v>
      </c>
      <c r="AB723" s="15">
        <v>1.1307690770000001</v>
      </c>
      <c r="AC723" s="16">
        <f t="shared" si="239"/>
        <v>0.84807680775000005</v>
      </c>
    </row>
    <row r="724" spans="1:29" x14ac:dyDescent="0.25">
      <c r="A724" s="1">
        <v>36922</v>
      </c>
      <c r="B724" s="2">
        <v>4.1666666666666664E-2</v>
      </c>
      <c r="C724">
        <v>0</v>
      </c>
      <c r="D724">
        <v>0</v>
      </c>
      <c r="E724">
        <v>0</v>
      </c>
      <c r="F724">
        <f t="shared" si="222"/>
        <v>0</v>
      </c>
      <c r="G724" s="8">
        <v>5</v>
      </c>
      <c r="H724">
        <v>1</v>
      </c>
      <c r="I724">
        <v>721</v>
      </c>
      <c r="J724">
        <f t="shared" si="223"/>
        <v>31</v>
      </c>
      <c r="K724" s="11">
        <f t="shared" si="224"/>
        <v>-0.86307490483236082</v>
      </c>
      <c r="L724">
        <f t="shared" si="225"/>
        <v>-13.506650671613503</v>
      </c>
      <c r="M724">
        <f t="shared" si="226"/>
        <v>1.1082224888064416</v>
      </c>
      <c r="N724" s="8">
        <f t="shared" si="227"/>
        <v>2.8514606844750165</v>
      </c>
      <c r="O724" s="8">
        <f t="shared" si="228"/>
        <v>-0.31035918107654104</v>
      </c>
      <c r="P724" s="4">
        <f t="shared" si="229"/>
        <v>0</v>
      </c>
      <c r="Q724" s="7">
        <f t="shared" si="230"/>
        <v>0</v>
      </c>
      <c r="R724" s="4">
        <f t="shared" si="231"/>
        <v>0</v>
      </c>
      <c r="S724" s="4">
        <f t="shared" si="232"/>
        <v>0</v>
      </c>
      <c r="T724" s="4">
        <f t="shared" si="233"/>
        <v>1</v>
      </c>
      <c r="U724" s="7">
        <f t="shared" si="234"/>
        <v>0</v>
      </c>
      <c r="V724" s="4">
        <f t="shared" si="220"/>
        <v>0.38268428076468186</v>
      </c>
      <c r="W724" s="14">
        <f t="shared" si="221"/>
        <v>0</v>
      </c>
      <c r="X724" s="7">
        <f t="shared" si="235"/>
        <v>5</v>
      </c>
      <c r="Y724" s="4">
        <f t="shared" si="236"/>
        <v>-7.52</v>
      </c>
      <c r="Z724" s="7">
        <f t="shared" si="237"/>
        <v>20.53632</v>
      </c>
      <c r="AA724" s="14">
        <f t="shared" si="238"/>
        <v>0</v>
      </c>
      <c r="AB724" s="15">
        <v>0.830769231</v>
      </c>
      <c r="AC724" s="16">
        <f t="shared" si="239"/>
        <v>0.62307692324999997</v>
      </c>
    </row>
    <row r="725" spans="1:29" x14ac:dyDescent="0.25">
      <c r="A725" s="1">
        <v>36922</v>
      </c>
      <c r="B725" s="2">
        <v>8.3333333333333329E-2</v>
      </c>
      <c r="C725">
        <v>0</v>
      </c>
      <c r="D725">
        <v>0</v>
      </c>
      <c r="E725">
        <v>0</v>
      </c>
      <c r="F725">
        <f t="shared" si="222"/>
        <v>0</v>
      </c>
      <c r="G725" s="8">
        <v>5</v>
      </c>
      <c r="H725">
        <v>2</v>
      </c>
      <c r="I725">
        <v>722</v>
      </c>
      <c r="J725">
        <f t="shared" si="223"/>
        <v>31</v>
      </c>
      <c r="K725" s="11">
        <f t="shared" si="224"/>
        <v>-0.86307490483236082</v>
      </c>
      <c r="L725">
        <f t="shared" si="225"/>
        <v>-13.506650671613503</v>
      </c>
      <c r="M725">
        <f t="shared" si="226"/>
        <v>2.1082224888064416</v>
      </c>
      <c r="N725" s="8">
        <f t="shared" si="227"/>
        <v>2.589661296675867</v>
      </c>
      <c r="O725" s="8">
        <f t="shared" si="228"/>
        <v>-0.31035918107654104</v>
      </c>
      <c r="P725" s="4">
        <f t="shared" si="229"/>
        <v>0</v>
      </c>
      <c r="Q725" s="7">
        <f t="shared" si="230"/>
        <v>0</v>
      </c>
      <c r="R725" s="4">
        <f t="shared" si="231"/>
        <v>0</v>
      </c>
      <c r="S725" s="4">
        <f t="shared" si="232"/>
        <v>0</v>
      </c>
      <c r="T725" s="4">
        <f t="shared" si="233"/>
        <v>1</v>
      </c>
      <c r="U725" s="7">
        <f t="shared" si="234"/>
        <v>0</v>
      </c>
      <c r="V725" s="4">
        <f t="shared" si="220"/>
        <v>0.38268428076468186</v>
      </c>
      <c r="W725" s="14">
        <f t="shared" si="221"/>
        <v>0</v>
      </c>
      <c r="X725" s="7">
        <f t="shared" si="235"/>
        <v>5</v>
      </c>
      <c r="Y725" s="4">
        <f t="shared" si="236"/>
        <v>-7.52</v>
      </c>
      <c r="Z725" s="7">
        <f t="shared" si="237"/>
        <v>20.53632</v>
      </c>
      <c r="AA725" s="14">
        <f t="shared" si="238"/>
        <v>0</v>
      </c>
      <c r="AB725" s="15">
        <v>0.79230769199999995</v>
      </c>
      <c r="AC725" s="16">
        <f t="shared" si="239"/>
        <v>0.59423076899999994</v>
      </c>
    </row>
    <row r="726" spans="1:29" x14ac:dyDescent="0.25">
      <c r="A726" s="1">
        <v>36922</v>
      </c>
      <c r="B726" s="2">
        <v>0.125</v>
      </c>
      <c r="C726">
        <v>0</v>
      </c>
      <c r="D726">
        <v>0</v>
      </c>
      <c r="E726">
        <v>0</v>
      </c>
      <c r="F726">
        <f t="shared" si="222"/>
        <v>0</v>
      </c>
      <c r="G726" s="8">
        <v>5</v>
      </c>
      <c r="H726">
        <v>3</v>
      </c>
      <c r="I726">
        <v>723</v>
      </c>
      <c r="J726">
        <f t="shared" si="223"/>
        <v>31</v>
      </c>
      <c r="K726" s="11">
        <f t="shared" si="224"/>
        <v>-0.86307490483236082</v>
      </c>
      <c r="L726">
        <f t="shared" si="225"/>
        <v>-13.506650671613503</v>
      </c>
      <c r="M726">
        <f t="shared" si="226"/>
        <v>3.1082224888064416</v>
      </c>
      <c r="N726" s="8">
        <f t="shared" si="227"/>
        <v>2.3278619088767178</v>
      </c>
      <c r="O726" s="8">
        <f t="shared" si="228"/>
        <v>-0.31035918107654104</v>
      </c>
      <c r="P726" s="4">
        <f t="shared" si="229"/>
        <v>0</v>
      </c>
      <c r="Q726" s="7">
        <f t="shared" si="230"/>
        <v>0</v>
      </c>
      <c r="R726" s="4">
        <f t="shared" si="231"/>
        <v>0</v>
      </c>
      <c r="S726" s="4">
        <f t="shared" si="232"/>
        <v>0</v>
      </c>
      <c r="T726" s="4">
        <f t="shared" si="233"/>
        <v>1</v>
      </c>
      <c r="U726" s="7">
        <f t="shared" si="234"/>
        <v>0</v>
      </c>
      <c r="V726" s="4">
        <f t="shared" si="220"/>
        <v>0.38268428076468186</v>
      </c>
      <c r="W726" s="14">
        <f t="shared" si="221"/>
        <v>0</v>
      </c>
      <c r="X726" s="7">
        <f t="shared" si="235"/>
        <v>5</v>
      </c>
      <c r="Y726" s="4">
        <f t="shared" si="236"/>
        <v>-7.52</v>
      </c>
      <c r="Z726" s="7">
        <f t="shared" si="237"/>
        <v>20.53632</v>
      </c>
      <c r="AA726" s="14">
        <f t="shared" si="238"/>
        <v>0</v>
      </c>
      <c r="AB726" s="15">
        <v>0.79230769199999995</v>
      </c>
      <c r="AC726" s="16">
        <f t="shared" si="239"/>
        <v>0.59423076899999994</v>
      </c>
    </row>
    <row r="727" spans="1:29" x14ac:dyDescent="0.25">
      <c r="A727" s="1">
        <v>36922</v>
      </c>
      <c r="B727" s="2">
        <v>0.16666666666666666</v>
      </c>
      <c r="C727">
        <v>0</v>
      </c>
      <c r="D727">
        <v>0</v>
      </c>
      <c r="E727">
        <v>0</v>
      </c>
      <c r="F727">
        <f t="shared" si="222"/>
        <v>0</v>
      </c>
      <c r="G727" s="8">
        <v>4.4000000000000004</v>
      </c>
      <c r="H727">
        <v>4</v>
      </c>
      <c r="I727">
        <v>724</v>
      </c>
      <c r="J727">
        <f t="shared" si="223"/>
        <v>31</v>
      </c>
      <c r="K727" s="11">
        <f t="shared" si="224"/>
        <v>-0.86307490483236082</v>
      </c>
      <c r="L727">
        <f t="shared" si="225"/>
        <v>-13.506650671613503</v>
      </c>
      <c r="M727">
        <f t="shared" si="226"/>
        <v>4.108222488806442</v>
      </c>
      <c r="N727" s="8">
        <f t="shared" si="227"/>
        <v>2.0660625210775687</v>
      </c>
      <c r="O727" s="8">
        <f t="shared" si="228"/>
        <v>-0.31035918107654104</v>
      </c>
      <c r="P727" s="4">
        <f t="shared" si="229"/>
        <v>0</v>
      </c>
      <c r="Q727" s="7">
        <f t="shared" si="230"/>
        <v>0</v>
      </c>
      <c r="R727" s="4">
        <f t="shared" si="231"/>
        <v>0</v>
      </c>
      <c r="S727" s="4">
        <f t="shared" si="232"/>
        <v>0</v>
      </c>
      <c r="T727" s="4">
        <f t="shared" si="233"/>
        <v>1</v>
      </c>
      <c r="U727" s="7">
        <f t="shared" si="234"/>
        <v>0</v>
      </c>
      <c r="V727" s="4">
        <f t="shared" si="220"/>
        <v>0.38268428076468186</v>
      </c>
      <c r="W727" s="14">
        <f t="shared" si="221"/>
        <v>0</v>
      </c>
      <c r="X727" s="7">
        <f t="shared" si="235"/>
        <v>4.4000000000000004</v>
      </c>
      <c r="Y727" s="4">
        <f t="shared" si="236"/>
        <v>-7.7456000000000005</v>
      </c>
      <c r="Z727" s="7">
        <f t="shared" si="237"/>
        <v>20.579409599999998</v>
      </c>
      <c r="AA727" s="14">
        <f t="shared" si="238"/>
        <v>0</v>
      </c>
      <c r="AB727" s="15">
        <v>0.79230769199999995</v>
      </c>
      <c r="AC727" s="16">
        <f t="shared" si="239"/>
        <v>0.59423076899999994</v>
      </c>
    </row>
    <row r="728" spans="1:29" x14ac:dyDescent="0.25">
      <c r="A728" s="1">
        <v>36922</v>
      </c>
      <c r="B728" s="2">
        <v>0.20833333333333334</v>
      </c>
      <c r="C728">
        <v>0</v>
      </c>
      <c r="D728">
        <v>0</v>
      </c>
      <c r="E728">
        <v>0</v>
      </c>
      <c r="F728">
        <f t="shared" si="222"/>
        <v>0</v>
      </c>
      <c r="G728" s="8">
        <v>4.4000000000000004</v>
      </c>
      <c r="H728">
        <v>5</v>
      </c>
      <c r="I728">
        <v>725</v>
      </c>
      <c r="J728">
        <f t="shared" si="223"/>
        <v>31</v>
      </c>
      <c r="K728" s="11">
        <f t="shared" si="224"/>
        <v>-0.86307490483236082</v>
      </c>
      <c r="L728">
        <f t="shared" si="225"/>
        <v>-13.506650671613503</v>
      </c>
      <c r="M728">
        <f t="shared" si="226"/>
        <v>5.108222488806442</v>
      </c>
      <c r="N728" s="8">
        <f t="shared" si="227"/>
        <v>1.8042631332784191</v>
      </c>
      <c r="O728" s="8">
        <f t="shared" si="228"/>
        <v>-0.31035918107654104</v>
      </c>
      <c r="P728" s="4">
        <f t="shared" si="229"/>
        <v>0</v>
      </c>
      <c r="Q728" s="7">
        <f t="shared" si="230"/>
        <v>0</v>
      </c>
      <c r="R728" s="4">
        <f t="shared" si="231"/>
        <v>0</v>
      </c>
      <c r="S728" s="4">
        <f t="shared" si="232"/>
        <v>0</v>
      </c>
      <c r="T728" s="4">
        <f t="shared" si="233"/>
        <v>0</v>
      </c>
      <c r="U728" s="7">
        <f t="shared" si="234"/>
        <v>0</v>
      </c>
      <c r="V728" s="4">
        <f t="shared" si="220"/>
        <v>0.38268428076468186</v>
      </c>
      <c r="W728" s="14">
        <f t="shared" si="221"/>
        <v>0</v>
      </c>
      <c r="X728" s="7">
        <f t="shared" si="235"/>
        <v>4.4000000000000004</v>
      </c>
      <c r="Y728" s="4">
        <f t="shared" si="236"/>
        <v>-7.7456000000000005</v>
      </c>
      <c r="Z728" s="7">
        <f t="shared" si="237"/>
        <v>20.579409599999998</v>
      </c>
      <c r="AA728" s="14">
        <f t="shared" si="238"/>
        <v>0</v>
      </c>
      <c r="AB728" s="15">
        <v>0.830769231</v>
      </c>
      <c r="AC728" s="16">
        <f t="shared" si="239"/>
        <v>0.62307692324999997</v>
      </c>
    </row>
    <row r="729" spans="1:29" x14ac:dyDescent="0.25">
      <c r="A729" s="1">
        <v>36922</v>
      </c>
      <c r="B729" s="2">
        <v>0.25</v>
      </c>
      <c r="C729">
        <v>0</v>
      </c>
      <c r="D729">
        <v>0</v>
      </c>
      <c r="E729">
        <v>0</v>
      </c>
      <c r="F729">
        <f t="shared" si="222"/>
        <v>0</v>
      </c>
      <c r="G729" s="8">
        <v>3.9</v>
      </c>
      <c r="H729">
        <v>6</v>
      </c>
      <c r="I729">
        <v>726</v>
      </c>
      <c r="J729">
        <f t="shared" si="223"/>
        <v>31</v>
      </c>
      <c r="K729" s="11">
        <f t="shared" si="224"/>
        <v>-0.86307490483236082</v>
      </c>
      <c r="L729">
        <f t="shared" si="225"/>
        <v>-13.506650671613503</v>
      </c>
      <c r="M729">
        <f t="shared" si="226"/>
        <v>6.108222488806442</v>
      </c>
      <c r="N729" s="8">
        <f t="shared" si="227"/>
        <v>1.5424637454792696</v>
      </c>
      <c r="O729" s="8">
        <f t="shared" si="228"/>
        <v>-0.31035918107654104</v>
      </c>
      <c r="P729" s="4">
        <f t="shared" si="229"/>
        <v>0</v>
      </c>
      <c r="Q729" s="7">
        <f t="shared" si="230"/>
        <v>0</v>
      </c>
      <c r="R729" s="4">
        <f t="shared" si="231"/>
        <v>0</v>
      </c>
      <c r="S729" s="4">
        <f t="shared" si="232"/>
        <v>0</v>
      </c>
      <c r="T729" s="4">
        <f t="shared" si="233"/>
        <v>0</v>
      </c>
      <c r="U729" s="7">
        <f t="shared" si="234"/>
        <v>0</v>
      </c>
      <c r="V729" s="4">
        <f t="shared" si="220"/>
        <v>0.38268428076468186</v>
      </c>
      <c r="W729" s="14">
        <f t="shared" si="221"/>
        <v>0</v>
      </c>
      <c r="X729" s="7">
        <f t="shared" si="235"/>
        <v>3.9</v>
      </c>
      <c r="Y729" s="4">
        <f t="shared" si="236"/>
        <v>-7.9336000000000002</v>
      </c>
      <c r="Z729" s="7">
        <f t="shared" si="237"/>
        <v>20.615317600000001</v>
      </c>
      <c r="AA729" s="14">
        <f t="shared" si="238"/>
        <v>0</v>
      </c>
      <c r="AB729" s="15">
        <v>0.83846153800000001</v>
      </c>
      <c r="AC729" s="16">
        <f t="shared" si="239"/>
        <v>0.62884615350000006</v>
      </c>
    </row>
    <row r="730" spans="1:29" x14ac:dyDescent="0.25">
      <c r="A730" s="1">
        <v>36922</v>
      </c>
      <c r="B730" s="2">
        <v>0.29166666666666669</v>
      </c>
      <c r="C730">
        <v>0</v>
      </c>
      <c r="D730">
        <v>0</v>
      </c>
      <c r="E730">
        <v>0</v>
      </c>
      <c r="F730">
        <f t="shared" si="222"/>
        <v>0</v>
      </c>
      <c r="G730" s="8">
        <v>3.9</v>
      </c>
      <c r="H730">
        <v>7</v>
      </c>
      <c r="I730">
        <v>727</v>
      </c>
      <c r="J730">
        <f t="shared" si="223"/>
        <v>31</v>
      </c>
      <c r="K730" s="11">
        <f t="shared" si="224"/>
        <v>-0.86307490483236082</v>
      </c>
      <c r="L730">
        <f t="shared" si="225"/>
        <v>-13.506650671613503</v>
      </c>
      <c r="M730">
        <f t="shared" si="226"/>
        <v>7.108222488806442</v>
      </c>
      <c r="N730" s="8">
        <f t="shared" si="227"/>
        <v>1.2806643576801202</v>
      </c>
      <c r="O730" s="8">
        <f t="shared" si="228"/>
        <v>-0.31035918107654104</v>
      </c>
      <c r="P730" s="4">
        <f t="shared" si="229"/>
        <v>4.0284017054549148E-2</v>
      </c>
      <c r="Q730" s="7">
        <f t="shared" si="230"/>
        <v>4.0294920516241679E-2</v>
      </c>
      <c r="R730" s="4">
        <f t="shared" si="231"/>
        <v>1.1509904045674324</v>
      </c>
      <c r="S730" s="4">
        <f t="shared" si="232"/>
        <v>1.1509904045674324</v>
      </c>
      <c r="T730" s="4">
        <f t="shared" si="233"/>
        <v>0</v>
      </c>
      <c r="U730" s="7">
        <f t="shared" si="234"/>
        <v>1.1509904045674324</v>
      </c>
      <c r="V730" s="4">
        <f t="shared" si="220"/>
        <v>0.19306665164296233</v>
      </c>
      <c r="W730" s="14">
        <f t="shared" si="221"/>
        <v>0</v>
      </c>
      <c r="X730" s="7">
        <f t="shared" si="235"/>
        <v>3.9</v>
      </c>
      <c r="Y730" s="4">
        <f t="shared" si="236"/>
        <v>-7.9336000000000002</v>
      </c>
      <c r="Z730" s="7">
        <f t="shared" si="237"/>
        <v>20.615317600000001</v>
      </c>
      <c r="AA730" s="14">
        <f t="shared" si="238"/>
        <v>0</v>
      </c>
      <c r="AB730" s="15">
        <v>0.83846153800000001</v>
      </c>
      <c r="AC730" s="16">
        <f t="shared" si="239"/>
        <v>0.62884615350000006</v>
      </c>
    </row>
    <row r="731" spans="1:29" x14ac:dyDescent="0.25">
      <c r="A731" s="1">
        <v>36922</v>
      </c>
      <c r="B731" s="2">
        <v>0.33333333333333331</v>
      </c>
      <c r="C731">
        <v>67</v>
      </c>
      <c r="D731">
        <v>187</v>
      </c>
      <c r="E731">
        <v>41</v>
      </c>
      <c r="F731">
        <f t="shared" si="222"/>
        <v>26</v>
      </c>
      <c r="G731" s="8">
        <v>4.4000000000000004</v>
      </c>
      <c r="H731">
        <v>8</v>
      </c>
      <c r="I731">
        <v>728</v>
      </c>
      <c r="J731">
        <f t="shared" si="223"/>
        <v>31</v>
      </c>
      <c r="K731" s="11">
        <f t="shared" si="224"/>
        <v>-0.86307490483236082</v>
      </c>
      <c r="L731">
        <f t="shared" si="225"/>
        <v>-13.506650671613503</v>
      </c>
      <c r="M731">
        <f t="shared" si="226"/>
        <v>8.108222488806442</v>
      </c>
      <c r="N731" s="8">
        <f t="shared" si="227"/>
        <v>1.0188649698809706</v>
      </c>
      <c r="O731" s="8">
        <f t="shared" si="228"/>
        <v>-0.31035918107654104</v>
      </c>
      <c r="P731" s="4">
        <f t="shared" si="229"/>
        <v>0.2236329713826922</v>
      </c>
      <c r="Q731" s="7">
        <f t="shared" si="230"/>
        <v>0.22554025956141169</v>
      </c>
      <c r="R731" s="4">
        <f t="shared" si="231"/>
        <v>0.98252403608968641</v>
      </c>
      <c r="S731" s="4">
        <f t="shared" si="232"/>
        <v>0.98252403608968641</v>
      </c>
      <c r="T731" s="4">
        <f t="shared" si="233"/>
        <v>0</v>
      </c>
      <c r="U731" s="7">
        <f t="shared" si="234"/>
        <v>0.98252403608968641</v>
      </c>
      <c r="V731" s="4">
        <f t="shared" si="220"/>
        <v>0.41359238260113007</v>
      </c>
      <c r="W731" s="14">
        <f t="shared" si="221"/>
        <v>116.7812987588017</v>
      </c>
      <c r="X731" s="7">
        <f t="shared" si="235"/>
        <v>8.1953922096610547</v>
      </c>
      <c r="Y731" s="4">
        <f t="shared" si="236"/>
        <v>-6.3185325291674435</v>
      </c>
      <c r="Z731" s="7">
        <f t="shared" si="237"/>
        <v>20.306839713070982</v>
      </c>
      <c r="AA731" s="14">
        <f t="shared" si="238"/>
        <v>0.5512711242033419</v>
      </c>
      <c r="AB731" s="15">
        <v>1.1230769229999999</v>
      </c>
      <c r="AC731" s="16">
        <f t="shared" si="239"/>
        <v>0.84230769224999991</v>
      </c>
    </row>
    <row r="732" spans="1:29" x14ac:dyDescent="0.25">
      <c r="A732" s="1">
        <v>36922</v>
      </c>
      <c r="B732" s="2">
        <v>0.375</v>
      </c>
      <c r="C732">
        <v>299</v>
      </c>
      <c r="D732">
        <v>696</v>
      </c>
      <c r="E732">
        <v>82</v>
      </c>
      <c r="F732">
        <f t="shared" si="222"/>
        <v>217</v>
      </c>
      <c r="G732" s="8">
        <v>5.6</v>
      </c>
      <c r="H732">
        <v>9</v>
      </c>
      <c r="I732">
        <v>729</v>
      </c>
      <c r="J732">
        <f t="shared" si="223"/>
        <v>31</v>
      </c>
      <c r="K732" s="11">
        <f t="shared" si="224"/>
        <v>-0.86307490483236082</v>
      </c>
      <c r="L732">
        <f t="shared" si="225"/>
        <v>-13.506650671613503</v>
      </c>
      <c r="M732">
        <f t="shared" si="226"/>
        <v>9.108222488806442</v>
      </c>
      <c r="N732" s="8">
        <f t="shared" si="227"/>
        <v>0.7570655820818214</v>
      </c>
      <c r="O732" s="8">
        <f t="shared" si="228"/>
        <v>-0.31035918107654104</v>
      </c>
      <c r="P732" s="4">
        <f t="shared" si="229"/>
        <v>0.3794839709646638</v>
      </c>
      <c r="Q732" s="7">
        <f t="shared" si="230"/>
        <v>0.38923848298177272</v>
      </c>
      <c r="R732" s="4">
        <f t="shared" si="231"/>
        <v>0.78503950087244589</v>
      </c>
      <c r="S732" s="4">
        <f t="shared" si="232"/>
        <v>0.78503950087244589</v>
      </c>
      <c r="T732" s="4">
        <f t="shared" si="233"/>
        <v>0</v>
      </c>
      <c r="U732" s="7">
        <f t="shared" si="234"/>
        <v>0.78503950087244589</v>
      </c>
      <c r="V732" s="4">
        <f t="shared" si="220"/>
        <v>0.60104453213378717</v>
      </c>
      <c r="W732" s="14">
        <f t="shared" si="221"/>
        <v>497.20604078989663</v>
      </c>
      <c r="X732" s="7">
        <f t="shared" si="235"/>
        <v>21.759196325671638</v>
      </c>
      <c r="Y732" s="4">
        <f t="shared" si="236"/>
        <v>-1.218542181547464</v>
      </c>
      <c r="Z732" s="7">
        <f t="shared" si="237"/>
        <v>19.332741556675565</v>
      </c>
      <c r="AA732" s="14">
        <f t="shared" si="238"/>
        <v>2.2344952951999884</v>
      </c>
      <c r="AB732" s="15">
        <v>0.64615384600000003</v>
      </c>
      <c r="AC732" s="16">
        <f t="shared" si="239"/>
        <v>0.48461538450000002</v>
      </c>
    </row>
    <row r="733" spans="1:29" x14ac:dyDescent="0.25">
      <c r="A733" s="1">
        <v>36922</v>
      </c>
      <c r="B733" s="2">
        <v>0.41666666666666669</v>
      </c>
      <c r="C733">
        <v>460</v>
      </c>
      <c r="D733">
        <v>886</v>
      </c>
      <c r="E733">
        <v>61</v>
      </c>
      <c r="F733">
        <f t="shared" si="222"/>
        <v>399</v>
      </c>
      <c r="G733" s="8">
        <v>6.7</v>
      </c>
      <c r="H733">
        <v>10</v>
      </c>
      <c r="I733">
        <v>730</v>
      </c>
      <c r="J733">
        <f t="shared" si="223"/>
        <v>31</v>
      </c>
      <c r="K733" s="11">
        <f t="shared" si="224"/>
        <v>-0.86307490483236082</v>
      </c>
      <c r="L733">
        <f t="shared" si="225"/>
        <v>-13.506650671613503</v>
      </c>
      <c r="M733">
        <f t="shared" si="226"/>
        <v>10.108222488806442</v>
      </c>
      <c r="N733" s="8">
        <f t="shared" si="227"/>
        <v>0.49526619428267199</v>
      </c>
      <c r="O733" s="8">
        <f t="shared" si="228"/>
        <v>-0.31035918107654104</v>
      </c>
      <c r="P733" s="4">
        <f t="shared" si="229"/>
        <v>0.49721602773490714</v>
      </c>
      <c r="Q733" s="7">
        <f t="shared" si="230"/>
        <v>0.52038709345681655</v>
      </c>
      <c r="R733" s="4">
        <f t="shared" si="231"/>
        <v>0.54873251252374944</v>
      </c>
      <c r="S733" s="4">
        <f t="shared" si="232"/>
        <v>0.54873251252374944</v>
      </c>
      <c r="T733" s="4">
        <f t="shared" si="233"/>
        <v>0</v>
      </c>
      <c r="U733" s="7">
        <f t="shared" si="234"/>
        <v>0.54873251252374944</v>
      </c>
      <c r="V733" s="4">
        <f t="shared" si="220"/>
        <v>0.74264854602960695</v>
      </c>
      <c r="W733" s="14">
        <f t="shared" si="221"/>
        <v>716.66492680554427</v>
      </c>
      <c r="X733" s="7">
        <f t="shared" si="235"/>
        <v>29.991610121180187</v>
      </c>
      <c r="Y733" s="4">
        <f t="shared" si="236"/>
        <v>1.8768454055637505</v>
      </c>
      <c r="Z733" s="7">
        <f t="shared" si="237"/>
        <v>18.741522527537324</v>
      </c>
      <c r="AA733" s="14">
        <f t="shared" si="238"/>
        <v>3.1222711991975736</v>
      </c>
      <c r="AB733" s="15">
        <v>0.76923076899999998</v>
      </c>
      <c r="AC733" s="16">
        <f t="shared" si="239"/>
        <v>0.57692307674999999</v>
      </c>
    </row>
    <row r="734" spans="1:29" x14ac:dyDescent="0.25">
      <c r="A734" s="1">
        <v>36922</v>
      </c>
      <c r="B734" s="2">
        <v>0.45833333333333331</v>
      </c>
      <c r="C734">
        <v>566</v>
      </c>
      <c r="D734">
        <v>922</v>
      </c>
      <c r="E734">
        <v>62</v>
      </c>
      <c r="F734">
        <f t="shared" si="222"/>
        <v>504</v>
      </c>
      <c r="G734" s="8">
        <v>7.2</v>
      </c>
      <c r="H734">
        <v>11</v>
      </c>
      <c r="I734">
        <v>731</v>
      </c>
      <c r="J734">
        <f t="shared" si="223"/>
        <v>31</v>
      </c>
      <c r="K734" s="11">
        <f t="shared" si="224"/>
        <v>-0.86307490483236082</v>
      </c>
      <c r="L734">
        <f t="shared" si="225"/>
        <v>-13.506650671613503</v>
      </c>
      <c r="M734">
        <f t="shared" si="226"/>
        <v>11.108222488806442</v>
      </c>
      <c r="N734" s="8">
        <f t="shared" si="227"/>
        <v>0.23346680648352261</v>
      </c>
      <c r="O734" s="8">
        <f t="shared" si="228"/>
        <v>-0.31035918107654104</v>
      </c>
      <c r="P734" s="4">
        <f t="shared" si="229"/>
        <v>0.56880589658595326</v>
      </c>
      <c r="Q734" s="7">
        <f t="shared" si="230"/>
        <v>0.60505327783895468</v>
      </c>
      <c r="R734" s="4">
        <f t="shared" si="231"/>
        <v>0.27116019001830299</v>
      </c>
      <c r="S734" s="4">
        <f t="shared" si="232"/>
        <v>0.27116019001830299</v>
      </c>
      <c r="T734" s="4">
        <f t="shared" si="233"/>
        <v>0</v>
      </c>
      <c r="U734" s="7">
        <f t="shared" si="234"/>
        <v>0.27116019001830299</v>
      </c>
      <c r="V734" s="4">
        <f t="shared" si="220"/>
        <v>0.82875434475328713</v>
      </c>
      <c r="W734" s="14">
        <f t="shared" si="221"/>
        <v>823.75176047638934</v>
      </c>
      <c r="X734" s="7">
        <f t="shared" si="235"/>
        <v>33.971932215482653</v>
      </c>
      <c r="Y734" s="4">
        <f t="shared" si="236"/>
        <v>3.3734465130214777</v>
      </c>
      <c r="Z734" s="7">
        <f t="shared" si="237"/>
        <v>18.455671716012898</v>
      </c>
      <c r="AA734" s="14">
        <f t="shared" si="238"/>
        <v>3.5340754333387059</v>
      </c>
      <c r="AB734" s="15">
        <v>2.692307692</v>
      </c>
      <c r="AC734" s="16">
        <f t="shared" si="239"/>
        <v>2.019230769</v>
      </c>
    </row>
    <row r="735" spans="1:29" x14ac:dyDescent="0.25">
      <c r="A735" s="1">
        <v>36922</v>
      </c>
      <c r="B735" s="2">
        <v>0.5</v>
      </c>
      <c r="C735">
        <v>625</v>
      </c>
      <c r="D735">
        <v>958</v>
      </c>
      <c r="E735">
        <v>55</v>
      </c>
      <c r="F735">
        <f t="shared" si="222"/>
        <v>570</v>
      </c>
      <c r="G735" s="8">
        <v>7.8</v>
      </c>
      <c r="H735">
        <v>12</v>
      </c>
      <c r="I735">
        <v>732</v>
      </c>
      <c r="J735">
        <f t="shared" si="223"/>
        <v>31</v>
      </c>
      <c r="K735" s="11">
        <f t="shared" si="224"/>
        <v>-0.86307490483236082</v>
      </c>
      <c r="L735">
        <f t="shared" si="225"/>
        <v>-13.506650671613503</v>
      </c>
      <c r="M735">
        <f t="shared" si="226"/>
        <v>12.108222488806442</v>
      </c>
      <c r="N735" s="8">
        <f t="shared" si="227"/>
        <v>-2.8332581315626826E-2</v>
      </c>
      <c r="O735" s="8">
        <f t="shared" si="228"/>
        <v>-0.31035918107654104</v>
      </c>
      <c r="P735" s="4">
        <f t="shared" si="229"/>
        <v>0.58937484626345538</v>
      </c>
      <c r="Q735" s="7">
        <f t="shared" si="230"/>
        <v>0.6302847826492165</v>
      </c>
      <c r="R735" s="4">
        <f t="shared" si="231"/>
        <v>-3.3397343824487634E-2</v>
      </c>
      <c r="S735" s="4">
        <f t="shared" si="232"/>
        <v>-3.3397343824487634E-2</v>
      </c>
      <c r="T735" s="4">
        <f t="shared" si="233"/>
        <v>0</v>
      </c>
      <c r="U735" s="7">
        <f t="shared" si="234"/>
        <v>-3.3397343824487634E-2</v>
      </c>
      <c r="V735" s="4">
        <f t="shared" si="220"/>
        <v>0.85349396041836911</v>
      </c>
      <c r="W735" s="14">
        <f t="shared" si="221"/>
        <v>870.55389156083356</v>
      </c>
      <c r="X735" s="7">
        <f t="shared" si="235"/>
        <v>36.093001475727092</v>
      </c>
      <c r="Y735" s="4">
        <f t="shared" si="236"/>
        <v>4.1709685548733866</v>
      </c>
      <c r="Z735" s="7">
        <f t="shared" si="237"/>
        <v>18.303345006019185</v>
      </c>
      <c r="AA735" s="14">
        <f t="shared" si="238"/>
        <v>3.7040405294582852</v>
      </c>
      <c r="AB735" s="15">
        <v>2.4692307690000002</v>
      </c>
      <c r="AC735" s="16">
        <f t="shared" si="239"/>
        <v>1.8519230767500001</v>
      </c>
    </row>
    <row r="736" spans="1:29" x14ac:dyDescent="0.25">
      <c r="A736" s="1">
        <v>36922</v>
      </c>
      <c r="B736" s="2">
        <v>0.54166666666666663</v>
      </c>
      <c r="C736">
        <v>636</v>
      </c>
      <c r="D736">
        <v>958</v>
      </c>
      <c r="E736">
        <v>72</v>
      </c>
      <c r="F736">
        <f t="shared" si="222"/>
        <v>564</v>
      </c>
      <c r="G736" s="8">
        <v>9.4</v>
      </c>
      <c r="H736">
        <v>13</v>
      </c>
      <c r="I736">
        <v>733</v>
      </c>
      <c r="J736">
        <f t="shared" si="223"/>
        <v>31</v>
      </c>
      <c r="K736" s="11">
        <f t="shared" si="224"/>
        <v>-0.86307490483236082</v>
      </c>
      <c r="L736">
        <f t="shared" si="225"/>
        <v>-13.506650671613503</v>
      </c>
      <c r="M736">
        <f t="shared" si="226"/>
        <v>13.108222488806442</v>
      </c>
      <c r="N736" s="8">
        <f t="shared" si="227"/>
        <v>-0.29013196911477623</v>
      </c>
      <c r="O736" s="8">
        <f t="shared" si="228"/>
        <v>-0.31035918107654104</v>
      </c>
      <c r="P736" s="4">
        <f t="shared" si="229"/>
        <v>0.55752113683868809</v>
      </c>
      <c r="Q736" s="7">
        <f t="shared" si="230"/>
        <v>0.59139679892408992</v>
      </c>
      <c r="R736" s="4">
        <f t="shared" si="231"/>
        <v>-0.33433561420477953</v>
      </c>
      <c r="S736" s="4">
        <f t="shared" si="232"/>
        <v>-0.33433561420477953</v>
      </c>
      <c r="T736" s="4">
        <f t="shared" si="233"/>
        <v>0</v>
      </c>
      <c r="U736" s="7">
        <f t="shared" si="234"/>
        <v>-0.33433561420477953</v>
      </c>
      <c r="V736" s="4">
        <f t="shared" si="220"/>
        <v>0.81518142910142544</v>
      </c>
      <c r="W736" s="14">
        <f t="shared" si="221"/>
        <v>850.20345959848532</v>
      </c>
      <c r="X736" s="7">
        <f t="shared" si="235"/>
        <v>37.031612436950773</v>
      </c>
      <c r="Y736" s="4">
        <f t="shared" si="236"/>
        <v>4.5238862762934904</v>
      </c>
      <c r="Z736" s="7">
        <f t="shared" si="237"/>
        <v>18.235937721227941</v>
      </c>
      <c r="AA736" s="14">
        <f t="shared" si="238"/>
        <v>3.604131025542967</v>
      </c>
      <c r="AB736" s="15">
        <v>2.5000001539999999</v>
      </c>
      <c r="AC736" s="16">
        <f t="shared" si="239"/>
        <v>1.8750001154999998</v>
      </c>
    </row>
    <row r="737" spans="1:29" x14ac:dyDescent="0.25">
      <c r="A737" s="1">
        <v>36922</v>
      </c>
      <c r="B737" s="2">
        <v>0.58333333333333337</v>
      </c>
      <c r="C737">
        <v>507</v>
      </c>
      <c r="D737">
        <v>648</v>
      </c>
      <c r="E737">
        <v>163</v>
      </c>
      <c r="F737">
        <f t="shared" si="222"/>
        <v>344</v>
      </c>
      <c r="G737" s="8">
        <v>10.6</v>
      </c>
      <c r="H737">
        <v>14</v>
      </c>
      <c r="I737">
        <v>734</v>
      </c>
      <c r="J737">
        <f t="shared" si="223"/>
        <v>31</v>
      </c>
      <c r="K737" s="11">
        <f t="shared" si="224"/>
        <v>-0.86307490483236082</v>
      </c>
      <c r="L737">
        <f t="shared" si="225"/>
        <v>-13.506650671613503</v>
      </c>
      <c r="M737">
        <f t="shared" si="226"/>
        <v>14.108222488806442</v>
      </c>
      <c r="N737" s="8">
        <f t="shared" si="227"/>
        <v>-0.55193135691392559</v>
      </c>
      <c r="O737" s="8">
        <f t="shared" si="228"/>
        <v>-0.31035918107654104</v>
      </c>
      <c r="P737" s="4">
        <f t="shared" si="229"/>
        <v>0.47541554596820579</v>
      </c>
      <c r="Q737" s="7">
        <f t="shared" si="230"/>
        <v>0.49543631088283452</v>
      </c>
      <c r="R737" s="4">
        <f t="shared" si="231"/>
        <v>-0.60349074595720398</v>
      </c>
      <c r="S737" s="4">
        <f t="shared" si="232"/>
        <v>-0.60349074595720398</v>
      </c>
      <c r="T737" s="4">
        <f t="shared" si="233"/>
        <v>0</v>
      </c>
      <c r="U737" s="7">
        <f t="shared" si="234"/>
        <v>-0.60349074595720398</v>
      </c>
      <c r="V737" s="4">
        <f t="shared" si="220"/>
        <v>0.71642768649725419</v>
      </c>
      <c r="W737" s="14">
        <f t="shared" si="221"/>
        <v>621.04129410923611</v>
      </c>
      <c r="X737" s="7">
        <f t="shared" si="235"/>
        <v>30.783842058550171</v>
      </c>
      <c r="Y737" s="4">
        <f t="shared" si="236"/>
        <v>2.1747246140148642</v>
      </c>
      <c r="Z737" s="7">
        <f t="shared" si="237"/>
        <v>18.684627598723161</v>
      </c>
      <c r="AA737" s="14">
        <f t="shared" si="238"/>
        <v>2.6974569816303249</v>
      </c>
      <c r="AB737" s="15">
        <v>0.42307692299999999</v>
      </c>
      <c r="AC737" s="16">
        <f t="shared" si="239"/>
        <v>0.31730769225</v>
      </c>
    </row>
    <row r="738" spans="1:29" x14ac:dyDescent="0.25">
      <c r="A738" s="1">
        <v>36922</v>
      </c>
      <c r="B738" s="2">
        <v>0.625</v>
      </c>
      <c r="C738">
        <v>411</v>
      </c>
      <c r="D738">
        <v>652</v>
      </c>
      <c r="E738">
        <v>132</v>
      </c>
      <c r="F738">
        <f t="shared" si="222"/>
        <v>279</v>
      </c>
      <c r="G738" s="8">
        <v>11.1</v>
      </c>
      <c r="H738">
        <v>15</v>
      </c>
      <c r="I738">
        <v>735</v>
      </c>
      <c r="J738">
        <f t="shared" si="223"/>
        <v>31</v>
      </c>
      <c r="K738" s="11">
        <f t="shared" si="224"/>
        <v>-0.86307490483236082</v>
      </c>
      <c r="L738">
        <f t="shared" si="225"/>
        <v>-13.506650671613503</v>
      </c>
      <c r="M738">
        <f t="shared" si="226"/>
        <v>15.108222488806442</v>
      </c>
      <c r="N738" s="8">
        <f t="shared" si="227"/>
        <v>-0.81373074471307505</v>
      </c>
      <c r="O738" s="8">
        <f t="shared" si="228"/>
        <v>-0.31035918107654104</v>
      </c>
      <c r="P738" s="4">
        <f t="shared" si="229"/>
        <v>0.34865343398392723</v>
      </c>
      <c r="Q738" s="7">
        <f t="shared" si="230"/>
        <v>0.35613400144107138</v>
      </c>
      <c r="R738" s="4">
        <f t="shared" si="231"/>
        <v>-0.83079205500480369</v>
      </c>
      <c r="S738" s="4">
        <f t="shared" si="232"/>
        <v>-0.83079205500480369</v>
      </c>
      <c r="T738" s="4">
        <f t="shared" si="233"/>
        <v>0</v>
      </c>
      <c r="U738" s="7">
        <f t="shared" si="234"/>
        <v>-0.83079205500480369</v>
      </c>
      <c r="V738" s="4">
        <f t="shared" si="220"/>
        <v>0.56396263696605364</v>
      </c>
      <c r="W738" s="14">
        <f t="shared" si="221"/>
        <v>494.67966525395303</v>
      </c>
      <c r="X738" s="7">
        <f t="shared" si="235"/>
        <v>27.177089120753472</v>
      </c>
      <c r="Y738" s="4">
        <f t="shared" si="236"/>
        <v>0.81858550940330532</v>
      </c>
      <c r="Z738" s="7">
        <f t="shared" si="237"/>
        <v>18.943650167703968</v>
      </c>
      <c r="AA738" s="14">
        <f t="shared" si="238"/>
        <v>2.1783984840312138</v>
      </c>
      <c r="AB738" s="15">
        <v>0.44615384600000002</v>
      </c>
      <c r="AC738" s="16">
        <f t="shared" si="239"/>
        <v>0.3346153845</v>
      </c>
    </row>
    <row r="739" spans="1:29" x14ac:dyDescent="0.25">
      <c r="A739" s="1">
        <v>36922</v>
      </c>
      <c r="B739" s="2">
        <v>0.66666666666666663</v>
      </c>
      <c r="C739">
        <v>297</v>
      </c>
      <c r="D739">
        <v>680</v>
      </c>
      <c r="E739">
        <v>106</v>
      </c>
      <c r="F739">
        <f t="shared" si="222"/>
        <v>191</v>
      </c>
      <c r="G739" s="8">
        <v>11.1</v>
      </c>
      <c r="H739">
        <v>16</v>
      </c>
      <c r="I739">
        <v>736</v>
      </c>
      <c r="J739">
        <f t="shared" si="223"/>
        <v>31</v>
      </c>
      <c r="K739" s="11">
        <f t="shared" si="224"/>
        <v>-0.86307490483236082</v>
      </c>
      <c r="L739">
        <f t="shared" si="225"/>
        <v>-13.506650671613503</v>
      </c>
      <c r="M739">
        <f t="shared" si="226"/>
        <v>16.10822248880644</v>
      </c>
      <c r="N739" s="8">
        <f t="shared" si="227"/>
        <v>-1.075530132512224</v>
      </c>
      <c r="O739" s="8">
        <f t="shared" si="228"/>
        <v>-0.31035918107654104</v>
      </c>
      <c r="P739" s="4">
        <f t="shared" si="229"/>
        <v>0.18587342933328674</v>
      </c>
      <c r="Q739" s="7">
        <f t="shared" si="230"/>
        <v>0.18696070764347117</v>
      </c>
      <c r="R739" s="4">
        <f t="shared" si="231"/>
        <v>-1.0210663735652317</v>
      </c>
      <c r="S739" s="4">
        <f t="shared" si="232"/>
        <v>-1.0210663735652317</v>
      </c>
      <c r="T739" s="4">
        <f t="shared" si="233"/>
        <v>0</v>
      </c>
      <c r="U739" s="7">
        <f t="shared" si="234"/>
        <v>-1.0210663735652317</v>
      </c>
      <c r="V739" s="4">
        <f t="shared" si="220"/>
        <v>0.36817652167296844</v>
      </c>
      <c r="W739" s="14">
        <f t="shared" si="221"/>
        <v>352.32563133550582</v>
      </c>
      <c r="X739" s="7">
        <f t="shared" si="235"/>
        <v>22.550583018403941</v>
      </c>
      <c r="Y739" s="4">
        <f t="shared" si="236"/>
        <v>-0.92098078508011816</v>
      </c>
      <c r="Z739" s="7">
        <f t="shared" si="237"/>
        <v>19.275907329950304</v>
      </c>
      <c r="AA739" s="14">
        <f t="shared" si="238"/>
        <v>1.5787329431925199</v>
      </c>
      <c r="AB739" s="15">
        <v>0.453846154</v>
      </c>
      <c r="AC739" s="16">
        <f t="shared" si="239"/>
        <v>0.34038461549999999</v>
      </c>
    </row>
    <row r="740" spans="1:29" x14ac:dyDescent="0.25">
      <c r="A740" s="1">
        <v>36922</v>
      </c>
      <c r="B740" s="2">
        <v>0.70833333333333337</v>
      </c>
      <c r="C740">
        <v>0</v>
      </c>
      <c r="D740">
        <v>0</v>
      </c>
      <c r="E740">
        <v>0</v>
      </c>
      <c r="F740">
        <f t="shared" si="222"/>
        <v>0</v>
      </c>
      <c r="G740" s="8">
        <v>10.6</v>
      </c>
      <c r="H740">
        <v>17</v>
      </c>
      <c r="I740">
        <v>737</v>
      </c>
      <c r="J740">
        <f t="shared" si="223"/>
        <v>31</v>
      </c>
      <c r="K740" s="11">
        <f t="shared" si="224"/>
        <v>-0.86307490483236082</v>
      </c>
      <c r="L740">
        <f t="shared" si="225"/>
        <v>-13.506650671613503</v>
      </c>
      <c r="M740">
        <f t="shared" si="226"/>
        <v>17.10822248880644</v>
      </c>
      <c r="N740" s="8">
        <f t="shared" si="227"/>
        <v>-1.3373295203113733</v>
      </c>
      <c r="O740" s="8">
        <f t="shared" si="228"/>
        <v>-0.31035918107654104</v>
      </c>
      <c r="P740" s="4">
        <f t="shared" si="229"/>
        <v>0</v>
      </c>
      <c r="Q740" s="7">
        <f t="shared" si="230"/>
        <v>0</v>
      </c>
      <c r="R740" s="4">
        <f t="shared" si="231"/>
        <v>0</v>
      </c>
      <c r="S740" s="4">
        <f t="shared" si="232"/>
        <v>0</v>
      </c>
      <c r="T740" s="4">
        <f t="shared" si="233"/>
        <v>0</v>
      </c>
      <c r="U740" s="7">
        <f t="shared" si="234"/>
        <v>0</v>
      </c>
      <c r="V740" s="4">
        <f t="shared" si="220"/>
        <v>0.38268428076468186</v>
      </c>
      <c r="W740" s="14">
        <f t="shared" si="221"/>
        <v>0</v>
      </c>
      <c r="X740" s="7">
        <f t="shared" si="235"/>
        <v>10.6</v>
      </c>
      <c r="Y740" s="4">
        <f t="shared" si="236"/>
        <v>-5.4144000000000005</v>
      </c>
      <c r="Z740" s="7">
        <f t="shared" si="237"/>
        <v>20.134150399999999</v>
      </c>
      <c r="AA740" s="14">
        <f t="shared" si="238"/>
        <v>0</v>
      </c>
      <c r="AB740" s="15">
        <v>3.1461538459999998</v>
      </c>
      <c r="AC740" s="16">
        <f t="shared" si="239"/>
        <v>2.3596153844999996</v>
      </c>
    </row>
    <row r="741" spans="1:29" x14ac:dyDescent="0.25">
      <c r="A741" s="1">
        <v>36922</v>
      </c>
      <c r="B741" s="2">
        <v>0.75</v>
      </c>
      <c r="C741">
        <v>0</v>
      </c>
      <c r="D741">
        <v>0</v>
      </c>
      <c r="E741">
        <v>0</v>
      </c>
      <c r="F741">
        <f t="shared" si="222"/>
        <v>0</v>
      </c>
      <c r="G741" s="8">
        <v>10.6</v>
      </c>
      <c r="H741">
        <v>18</v>
      </c>
      <c r="I741">
        <v>738</v>
      </c>
      <c r="J741">
        <f t="shared" si="223"/>
        <v>31</v>
      </c>
      <c r="K741" s="11">
        <f t="shared" si="224"/>
        <v>-0.86307490483236082</v>
      </c>
      <c r="L741">
        <f t="shared" si="225"/>
        <v>-13.506650671613503</v>
      </c>
      <c r="M741">
        <f t="shared" si="226"/>
        <v>18.10822248880644</v>
      </c>
      <c r="N741" s="8">
        <f t="shared" si="227"/>
        <v>-1.5991289081105227</v>
      </c>
      <c r="O741" s="8">
        <f t="shared" si="228"/>
        <v>-0.31035918107654104</v>
      </c>
      <c r="P741" s="4">
        <f t="shared" si="229"/>
        <v>0</v>
      </c>
      <c r="Q741" s="7">
        <f t="shared" si="230"/>
        <v>0</v>
      </c>
      <c r="R741" s="4">
        <f t="shared" si="231"/>
        <v>0</v>
      </c>
      <c r="S741" s="4">
        <f t="shared" si="232"/>
        <v>0</v>
      </c>
      <c r="T741" s="4">
        <f t="shared" si="233"/>
        <v>0</v>
      </c>
      <c r="U741" s="7">
        <f t="shared" si="234"/>
        <v>0</v>
      </c>
      <c r="V741" s="4">
        <f t="shared" si="220"/>
        <v>0.38268428076468186</v>
      </c>
      <c r="W741" s="14">
        <f t="shared" si="221"/>
        <v>0</v>
      </c>
      <c r="X741" s="7">
        <f t="shared" si="235"/>
        <v>10.6</v>
      </c>
      <c r="Y741" s="4">
        <f t="shared" si="236"/>
        <v>-5.4144000000000005</v>
      </c>
      <c r="Z741" s="7">
        <f t="shared" si="237"/>
        <v>20.134150399999999</v>
      </c>
      <c r="AA741" s="14">
        <f t="shared" si="238"/>
        <v>0</v>
      </c>
      <c r="AB741" s="15">
        <v>2.576923077</v>
      </c>
      <c r="AC741" s="16">
        <f t="shared" si="239"/>
        <v>1.93269230775</v>
      </c>
    </row>
    <row r="742" spans="1:29" x14ac:dyDescent="0.25">
      <c r="A742" s="1">
        <v>36922</v>
      </c>
      <c r="B742" s="2">
        <v>0.79166666666666663</v>
      </c>
      <c r="C742">
        <v>0</v>
      </c>
      <c r="D742">
        <v>0</v>
      </c>
      <c r="E742">
        <v>0</v>
      </c>
      <c r="F742">
        <f t="shared" si="222"/>
        <v>0</v>
      </c>
      <c r="G742" s="8">
        <v>9.4</v>
      </c>
      <c r="H742">
        <v>19</v>
      </c>
      <c r="I742">
        <v>739</v>
      </c>
      <c r="J742">
        <f t="shared" si="223"/>
        <v>31</v>
      </c>
      <c r="K742" s="11">
        <f t="shared" si="224"/>
        <v>-0.86307490483236082</v>
      </c>
      <c r="L742">
        <f t="shared" si="225"/>
        <v>-13.506650671613503</v>
      </c>
      <c r="M742">
        <f t="shared" si="226"/>
        <v>19.10822248880644</v>
      </c>
      <c r="N742" s="8">
        <f t="shared" si="227"/>
        <v>-1.8609282959096722</v>
      </c>
      <c r="O742" s="8">
        <f t="shared" si="228"/>
        <v>-0.31035918107654104</v>
      </c>
      <c r="P742" s="4">
        <f t="shared" si="229"/>
        <v>0</v>
      </c>
      <c r="Q742" s="7">
        <f t="shared" si="230"/>
        <v>0</v>
      </c>
      <c r="R742" s="4">
        <f t="shared" si="231"/>
        <v>0</v>
      </c>
      <c r="S742" s="4">
        <f t="shared" si="232"/>
        <v>0</v>
      </c>
      <c r="T742" s="4">
        <f t="shared" si="233"/>
        <v>0</v>
      </c>
      <c r="U742" s="7">
        <f t="shared" si="234"/>
        <v>0</v>
      </c>
      <c r="V742" s="4">
        <f t="shared" si="220"/>
        <v>0.38268428076468186</v>
      </c>
      <c r="W742" s="14">
        <f t="shared" si="221"/>
        <v>0</v>
      </c>
      <c r="X742" s="7">
        <f t="shared" si="235"/>
        <v>9.4</v>
      </c>
      <c r="Y742" s="4">
        <f t="shared" si="236"/>
        <v>-5.8655999999999997</v>
      </c>
      <c r="Z742" s="7">
        <f t="shared" si="237"/>
        <v>20.220329599999999</v>
      </c>
      <c r="AA742" s="14">
        <f t="shared" si="238"/>
        <v>0</v>
      </c>
      <c r="AB742" s="15">
        <v>3.4153846149999998</v>
      </c>
      <c r="AC742" s="16">
        <f t="shared" si="239"/>
        <v>2.5615384612499996</v>
      </c>
    </row>
    <row r="743" spans="1:29" x14ac:dyDescent="0.25">
      <c r="A743" s="1">
        <v>36922</v>
      </c>
      <c r="B743" s="2">
        <v>0.83333333333333337</v>
      </c>
      <c r="C743">
        <v>0</v>
      </c>
      <c r="D743">
        <v>0</v>
      </c>
      <c r="E743">
        <v>0</v>
      </c>
      <c r="F743">
        <f t="shared" si="222"/>
        <v>0</v>
      </c>
      <c r="G743" s="8">
        <v>9.4</v>
      </c>
      <c r="H743">
        <v>20</v>
      </c>
      <c r="I743">
        <v>740</v>
      </c>
      <c r="J743">
        <f t="shared" si="223"/>
        <v>31</v>
      </c>
      <c r="K743" s="11">
        <f t="shared" si="224"/>
        <v>-0.86307490483236082</v>
      </c>
      <c r="L743">
        <f t="shared" si="225"/>
        <v>-13.506650671613503</v>
      </c>
      <c r="M743">
        <f t="shared" si="226"/>
        <v>20.10822248880644</v>
      </c>
      <c r="N743" s="8">
        <f t="shared" si="227"/>
        <v>-2.1227276837088218</v>
      </c>
      <c r="O743" s="8">
        <f t="shared" si="228"/>
        <v>-0.31035918107654104</v>
      </c>
      <c r="P743" s="4">
        <f t="shared" si="229"/>
        <v>0</v>
      </c>
      <c r="Q743" s="7">
        <f t="shared" si="230"/>
        <v>0</v>
      </c>
      <c r="R743" s="4">
        <f t="shared" si="231"/>
        <v>0</v>
      </c>
      <c r="S743" s="4">
        <f t="shared" si="232"/>
        <v>0</v>
      </c>
      <c r="T743" s="4">
        <f t="shared" si="233"/>
        <v>1</v>
      </c>
      <c r="U743" s="7">
        <f t="shared" si="234"/>
        <v>0</v>
      </c>
      <c r="V743" s="4">
        <f t="shared" si="220"/>
        <v>0.38268428076468186</v>
      </c>
      <c r="W743" s="14">
        <f t="shared" si="221"/>
        <v>0</v>
      </c>
      <c r="X743" s="7">
        <f t="shared" si="235"/>
        <v>9.4</v>
      </c>
      <c r="Y743" s="4">
        <f t="shared" si="236"/>
        <v>-5.8655999999999997</v>
      </c>
      <c r="Z743" s="7">
        <f t="shared" si="237"/>
        <v>20.220329599999999</v>
      </c>
      <c r="AA743" s="14">
        <f t="shared" si="238"/>
        <v>0</v>
      </c>
      <c r="AB743" s="15">
        <v>3.0307692309999998</v>
      </c>
      <c r="AC743" s="16">
        <f t="shared" si="239"/>
        <v>2.2730769232499997</v>
      </c>
    </row>
    <row r="744" spans="1:29" x14ac:dyDescent="0.25">
      <c r="A744" s="1">
        <v>36922</v>
      </c>
      <c r="B744" s="2">
        <v>0.875</v>
      </c>
      <c r="C744">
        <v>0</v>
      </c>
      <c r="D744">
        <v>0</v>
      </c>
      <c r="E744">
        <v>0</v>
      </c>
      <c r="F744">
        <f t="shared" si="222"/>
        <v>0</v>
      </c>
      <c r="G744" s="8">
        <v>8.9</v>
      </c>
      <c r="H744">
        <v>21</v>
      </c>
      <c r="I744">
        <v>741</v>
      </c>
      <c r="J744">
        <f t="shared" si="223"/>
        <v>31</v>
      </c>
      <c r="K744" s="11">
        <f t="shared" si="224"/>
        <v>-0.86307490483236082</v>
      </c>
      <c r="L744">
        <f t="shared" si="225"/>
        <v>-13.506650671613503</v>
      </c>
      <c r="M744">
        <f t="shared" si="226"/>
        <v>21.10822248880644</v>
      </c>
      <c r="N744" s="8">
        <f t="shared" si="227"/>
        <v>-2.3845270715079709</v>
      </c>
      <c r="O744" s="8">
        <f t="shared" si="228"/>
        <v>-0.31035918107654104</v>
      </c>
      <c r="P744" s="4">
        <f t="shared" si="229"/>
        <v>0</v>
      </c>
      <c r="Q744" s="7">
        <f t="shared" si="230"/>
        <v>0</v>
      </c>
      <c r="R744" s="4">
        <f t="shared" si="231"/>
        <v>0</v>
      </c>
      <c r="S744" s="4">
        <f t="shared" si="232"/>
        <v>0</v>
      </c>
      <c r="T744" s="4">
        <f t="shared" si="233"/>
        <v>1</v>
      </c>
      <c r="U744" s="7">
        <f t="shared" si="234"/>
        <v>0</v>
      </c>
      <c r="V744" s="4">
        <f t="shared" si="220"/>
        <v>0.38268428076468186</v>
      </c>
      <c r="W744" s="14">
        <f t="shared" si="221"/>
        <v>0</v>
      </c>
      <c r="X744" s="7">
        <f t="shared" si="235"/>
        <v>8.9</v>
      </c>
      <c r="Y744" s="4">
        <f t="shared" si="236"/>
        <v>-6.0536000000000003</v>
      </c>
      <c r="Z744" s="7">
        <f t="shared" si="237"/>
        <v>20.256237600000002</v>
      </c>
      <c r="AA744" s="14">
        <f t="shared" si="238"/>
        <v>0</v>
      </c>
      <c r="AB744" s="15">
        <v>2.2999999999999998</v>
      </c>
      <c r="AC744" s="16">
        <f t="shared" si="239"/>
        <v>1.7249999999999999</v>
      </c>
    </row>
    <row r="745" spans="1:29" x14ac:dyDescent="0.25">
      <c r="A745" s="1">
        <v>36922</v>
      </c>
      <c r="B745" s="2">
        <v>0.91666666666666663</v>
      </c>
      <c r="C745">
        <v>0</v>
      </c>
      <c r="D745">
        <v>0</v>
      </c>
      <c r="E745">
        <v>0</v>
      </c>
      <c r="F745">
        <f t="shared" si="222"/>
        <v>0</v>
      </c>
      <c r="G745" s="8">
        <v>8.9</v>
      </c>
      <c r="H745">
        <v>22</v>
      </c>
      <c r="I745">
        <v>742</v>
      </c>
      <c r="J745">
        <f t="shared" si="223"/>
        <v>31</v>
      </c>
      <c r="K745" s="11">
        <f t="shared" si="224"/>
        <v>-0.86307490483236082</v>
      </c>
      <c r="L745">
        <f t="shared" si="225"/>
        <v>-13.506650671613503</v>
      </c>
      <c r="M745">
        <f t="shared" si="226"/>
        <v>22.10822248880644</v>
      </c>
      <c r="N745" s="8">
        <f t="shared" si="227"/>
        <v>-2.6463264593071205</v>
      </c>
      <c r="O745" s="8">
        <f t="shared" si="228"/>
        <v>-0.31035918107654104</v>
      </c>
      <c r="P745" s="4">
        <f t="shared" si="229"/>
        <v>0</v>
      </c>
      <c r="Q745" s="7">
        <f t="shared" si="230"/>
        <v>0</v>
      </c>
      <c r="R745" s="4">
        <f t="shared" si="231"/>
        <v>0</v>
      </c>
      <c r="S745" s="4">
        <f t="shared" si="232"/>
        <v>0</v>
      </c>
      <c r="T745" s="4">
        <f t="shared" si="233"/>
        <v>1</v>
      </c>
      <c r="U745" s="7">
        <f t="shared" si="234"/>
        <v>0</v>
      </c>
      <c r="V745" s="4">
        <f t="shared" si="220"/>
        <v>0.38268428076468186</v>
      </c>
      <c r="W745" s="14">
        <f t="shared" si="221"/>
        <v>0</v>
      </c>
      <c r="X745" s="7">
        <f t="shared" si="235"/>
        <v>8.9</v>
      </c>
      <c r="Y745" s="4">
        <f t="shared" si="236"/>
        <v>-6.0536000000000003</v>
      </c>
      <c r="Z745" s="7">
        <f t="shared" si="237"/>
        <v>20.256237600000002</v>
      </c>
      <c r="AA745" s="14">
        <f t="shared" si="238"/>
        <v>0</v>
      </c>
      <c r="AB745" s="15">
        <v>2.2230769229999998</v>
      </c>
      <c r="AC745" s="16">
        <f t="shared" si="239"/>
        <v>1.6673076922499999</v>
      </c>
    </row>
    <row r="746" spans="1:29" x14ac:dyDescent="0.25">
      <c r="A746" s="1">
        <v>36922</v>
      </c>
      <c r="B746" s="2">
        <v>0.95833333333333337</v>
      </c>
      <c r="C746">
        <v>0</v>
      </c>
      <c r="D746">
        <v>0</v>
      </c>
      <c r="E746">
        <v>0</v>
      </c>
      <c r="F746">
        <f t="shared" si="222"/>
        <v>0</v>
      </c>
      <c r="G746" s="8">
        <v>8.9</v>
      </c>
      <c r="H746">
        <v>23</v>
      </c>
      <c r="I746">
        <v>743</v>
      </c>
      <c r="J746">
        <f t="shared" si="223"/>
        <v>31</v>
      </c>
      <c r="K746" s="11">
        <f t="shared" si="224"/>
        <v>-0.86307490483236082</v>
      </c>
      <c r="L746">
        <f t="shared" si="225"/>
        <v>-13.506650671613503</v>
      </c>
      <c r="M746">
        <f t="shared" si="226"/>
        <v>23.10822248880644</v>
      </c>
      <c r="N746" s="8">
        <f t="shared" si="227"/>
        <v>-2.9081258471062696</v>
      </c>
      <c r="O746" s="8">
        <f t="shared" si="228"/>
        <v>-0.31035918107654104</v>
      </c>
      <c r="P746" s="4">
        <f t="shared" si="229"/>
        <v>0</v>
      </c>
      <c r="Q746" s="7">
        <f t="shared" si="230"/>
        <v>0</v>
      </c>
      <c r="R746" s="4">
        <f t="shared" si="231"/>
        <v>0</v>
      </c>
      <c r="S746" s="4">
        <f t="shared" si="232"/>
        <v>0</v>
      </c>
      <c r="T746" s="4">
        <f t="shared" si="233"/>
        <v>1</v>
      </c>
      <c r="U746" s="7">
        <f t="shared" si="234"/>
        <v>0</v>
      </c>
      <c r="V746" s="4">
        <f t="shared" si="220"/>
        <v>0.38268428076468186</v>
      </c>
      <c r="W746" s="14">
        <f t="shared" si="221"/>
        <v>0</v>
      </c>
      <c r="X746" s="7">
        <f t="shared" si="235"/>
        <v>8.9</v>
      </c>
      <c r="Y746" s="4">
        <f t="shared" si="236"/>
        <v>-6.0536000000000003</v>
      </c>
      <c r="Z746" s="7">
        <f t="shared" si="237"/>
        <v>20.256237600000002</v>
      </c>
      <c r="AA746" s="14">
        <f t="shared" si="238"/>
        <v>0</v>
      </c>
      <c r="AB746" s="15">
        <v>0.81538461500000003</v>
      </c>
      <c r="AC746" s="16">
        <f t="shared" si="239"/>
        <v>0.61153846125</v>
      </c>
    </row>
    <row r="747" spans="1:29" x14ac:dyDescent="0.25">
      <c r="A747" s="1">
        <v>36922</v>
      </c>
      <c r="B747" s="3">
        <v>1</v>
      </c>
      <c r="C747">
        <v>0</v>
      </c>
      <c r="D747">
        <v>0</v>
      </c>
      <c r="E747">
        <v>0</v>
      </c>
      <c r="F747">
        <f t="shared" si="222"/>
        <v>0</v>
      </c>
      <c r="G747" s="8">
        <v>8.9</v>
      </c>
      <c r="H747">
        <v>24</v>
      </c>
      <c r="I747">
        <v>744</v>
      </c>
      <c r="J747">
        <f t="shared" si="223"/>
        <v>31</v>
      </c>
      <c r="K747" s="11">
        <f t="shared" si="224"/>
        <v>-0.86307490483236082</v>
      </c>
      <c r="L747">
        <f t="shared" si="225"/>
        <v>-13.506650671613503</v>
      </c>
      <c r="M747">
        <f t="shared" si="226"/>
        <v>24.10822248880644</v>
      </c>
      <c r="N747" s="8">
        <f t="shared" si="227"/>
        <v>-3.1699252349054188</v>
      </c>
      <c r="O747" s="8">
        <f t="shared" si="228"/>
        <v>-0.31035918107654104</v>
      </c>
      <c r="P747" s="4">
        <f t="shared" si="229"/>
        <v>0</v>
      </c>
      <c r="Q747" s="7">
        <f t="shared" si="230"/>
        <v>0</v>
      </c>
      <c r="R747" s="4">
        <f t="shared" si="231"/>
        <v>0</v>
      </c>
      <c r="S747" s="4">
        <f t="shared" si="232"/>
        <v>0</v>
      </c>
      <c r="T747" s="4">
        <f t="shared" si="233"/>
        <v>1</v>
      </c>
      <c r="U747" s="7">
        <f t="shared" si="234"/>
        <v>0</v>
      </c>
      <c r="V747" s="4">
        <f t="shared" si="220"/>
        <v>0.38268428076468186</v>
      </c>
      <c r="W747" s="14">
        <f t="shared" si="221"/>
        <v>0</v>
      </c>
      <c r="X747" s="7">
        <f t="shared" si="235"/>
        <v>8.9</v>
      </c>
      <c r="Y747" s="4">
        <f t="shared" si="236"/>
        <v>-6.0536000000000003</v>
      </c>
      <c r="Z747" s="7">
        <f t="shared" si="237"/>
        <v>20.256237600000002</v>
      </c>
      <c r="AA747" s="14">
        <f t="shared" si="238"/>
        <v>0</v>
      </c>
      <c r="AB747" s="15">
        <v>0.74615384600000001</v>
      </c>
      <c r="AC747" s="16">
        <f t="shared" si="239"/>
        <v>0.55961538450000003</v>
      </c>
    </row>
    <row r="748" spans="1:29" x14ac:dyDescent="0.25">
      <c r="A748" s="1">
        <v>32905</v>
      </c>
      <c r="B748" s="2">
        <v>4.1666666666666664E-2</v>
      </c>
      <c r="C748">
        <v>0</v>
      </c>
      <c r="D748">
        <v>0</v>
      </c>
      <c r="E748">
        <v>0</v>
      </c>
      <c r="F748">
        <f t="shared" si="222"/>
        <v>0</v>
      </c>
      <c r="G748" s="8">
        <v>8.9</v>
      </c>
      <c r="H748">
        <v>1</v>
      </c>
      <c r="I748">
        <v>745</v>
      </c>
      <c r="J748">
        <f t="shared" si="223"/>
        <v>32</v>
      </c>
      <c r="K748" s="11">
        <f t="shared" si="224"/>
        <v>-0.84581340673571348</v>
      </c>
      <c r="L748">
        <f t="shared" si="225"/>
        <v>-13.668584081644328</v>
      </c>
      <c r="M748">
        <f t="shared" si="226"/>
        <v>1.1055235986392613</v>
      </c>
      <c r="N748" s="8">
        <f t="shared" si="227"/>
        <v>2.8521672522685222</v>
      </c>
      <c r="O748" s="8">
        <f t="shared" si="228"/>
        <v>-0.30572051912627674</v>
      </c>
      <c r="P748" s="4">
        <f t="shared" si="229"/>
        <v>0</v>
      </c>
      <c r="Q748" s="7">
        <f t="shared" si="230"/>
        <v>0</v>
      </c>
      <c r="R748" s="4">
        <f t="shared" si="231"/>
        <v>0</v>
      </c>
      <c r="S748" s="4">
        <f t="shared" si="232"/>
        <v>0</v>
      </c>
      <c r="T748" s="4">
        <f t="shared" si="233"/>
        <v>1</v>
      </c>
      <c r="U748" s="7">
        <f t="shared" si="234"/>
        <v>0</v>
      </c>
      <c r="V748" s="4">
        <f t="shared" si="220"/>
        <v>0.38268428076468186</v>
      </c>
      <c r="W748" s="14">
        <f t="shared" si="221"/>
        <v>0</v>
      </c>
      <c r="X748" s="7">
        <f t="shared" si="235"/>
        <v>8.9</v>
      </c>
      <c r="Y748" s="4">
        <f t="shared" si="236"/>
        <v>-6.0536000000000003</v>
      </c>
      <c r="Z748" s="7">
        <f t="shared" si="237"/>
        <v>20.256237600000002</v>
      </c>
      <c r="AA748" s="14">
        <f t="shared" si="238"/>
        <v>0</v>
      </c>
      <c r="AB748" s="15">
        <v>0.7</v>
      </c>
      <c r="AC748" s="16">
        <f t="shared" si="239"/>
        <v>0.52499999999999991</v>
      </c>
    </row>
    <row r="749" spans="1:29" x14ac:dyDescent="0.25">
      <c r="A749" s="1">
        <v>32905</v>
      </c>
      <c r="B749" s="2">
        <v>8.3333333333333329E-2</v>
      </c>
      <c r="C749">
        <v>0</v>
      </c>
      <c r="D749">
        <v>0</v>
      </c>
      <c r="E749">
        <v>0</v>
      </c>
      <c r="F749">
        <f t="shared" si="222"/>
        <v>0</v>
      </c>
      <c r="G749" s="8">
        <v>8.9</v>
      </c>
      <c r="H749">
        <v>2</v>
      </c>
      <c r="I749">
        <v>746</v>
      </c>
      <c r="J749">
        <f t="shared" si="223"/>
        <v>32</v>
      </c>
      <c r="K749" s="11">
        <f t="shared" si="224"/>
        <v>-0.84581340673571348</v>
      </c>
      <c r="L749">
        <f t="shared" si="225"/>
        <v>-13.668584081644328</v>
      </c>
      <c r="M749">
        <f t="shared" si="226"/>
        <v>2.1055235986392611</v>
      </c>
      <c r="N749" s="8">
        <f t="shared" si="227"/>
        <v>2.5903678644693726</v>
      </c>
      <c r="O749" s="8">
        <f t="shared" si="228"/>
        <v>-0.30572051912627674</v>
      </c>
      <c r="P749" s="4">
        <f t="shared" si="229"/>
        <v>0</v>
      </c>
      <c r="Q749" s="7">
        <f t="shared" si="230"/>
        <v>0</v>
      </c>
      <c r="R749" s="4">
        <f t="shared" si="231"/>
        <v>0</v>
      </c>
      <c r="S749" s="4">
        <f t="shared" si="232"/>
        <v>0</v>
      </c>
      <c r="T749" s="4">
        <f t="shared" si="233"/>
        <v>1</v>
      </c>
      <c r="U749" s="7">
        <f t="shared" si="234"/>
        <v>0</v>
      </c>
      <c r="V749" s="4">
        <f t="shared" si="220"/>
        <v>0.38268428076468186</v>
      </c>
      <c r="W749" s="14">
        <f t="shared" si="221"/>
        <v>0</v>
      </c>
      <c r="X749" s="7">
        <f t="shared" si="235"/>
        <v>8.9</v>
      </c>
      <c r="Y749" s="4">
        <f t="shared" si="236"/>
        <v>-6.0536000000000003</v>
      </c>
      <c r="Z749" s="7">
        <f t="shared" si="237"/>
        <v>20.256237600000002</v>
      </c>
      <c r="AA749" s="14">
        <f t="shared" si="238"/>
        <v>0</v>
      </c>
      <c r="AB749" s="15">
        <v>0.61538461499999997</v>
      </c>
      <c r="AC749" s="16">
        <f t="shared" si="239"/>
        <v>0.46153846124999998</v>
      </c>
    </row>
    <row r="750" spans="1:29" x14ac:dyDescent="0.25">
      <c r="A750" s="1">
        <v>32905</v>
      </c>
      <c r="B750" s="2">
        <v>0.125</v>
      </c>
      <c r="C750">
        <v>0</v>
      </c>
      <c r="D750">
        <v>0</v>
      </c>
      <c r="E750">
        <v>0</v>
      </c>
      <c r="F750">
        <f t="shared" si="222"/>
        <v>0</v>
      </c>
      <c r="G750" s="8">
        <v>8.9</v>
      </c>
      <c r="H750">
        <v>3</v>
      </c>
      <c r="I750">
        <v>747</v>
      </c>
      <c r="J750">
        <f t="shared" si="223"/>
        <v>32</v>
      </c>
      <c r="K750" s="11">
        <f t="shared" si="224"/>
        <v>-0.84581340673571348</v>
      </c>
      <c r="L750">
        <f t="shared" si="225"/>
        <v>-13.668584081644328</v>
      </c>
      <c r="M750">
        <f t="shared" si="226"/>
        <v>3.1055235986392611</v>
      </c>
      <c r="N750" s="8">
        <f t="shared" si="227"/>
        <v>2.328568476670223</v>
      </c>
      <c r="O750" s="8">
        <f t="shared" si="228"/>
        <v>-0.30572051912627674</v>
      </c>
      <c r="P750" s="4">
        <f t="shared" si="229"/>
        <v>0</v>
      </c>
      <c r="Q750" s="7">
        <f t="shared" si="230"/>
        <v>0</v>
      </c>
      <c r="R750" s="4">
        <f t="shared" si="231"/>
        <v>0</v>
      </c>
      <c r="S750" s="4">
        <f t="shared" si="232"/>
        <v>0</v>
      </c>
      <c r="T750" s="4">
        <f t="shared" si="233"/>
        <v>1</v>
      </c>
      <c r="U750" s="7">
        <f t="shared" si="234"/>
        <v>0</v>
      </c>
      <c r="V750" s="4">
        <f t="shared" si="220"/>
        <v>0.38268428076468186</v>
      </c>
      <c r="W750" s="14">
        <f t="shared" si="221"/>
        <v>0</v>
      </c>
      <c r="X750" s="7">
        <f t="shared" si="235"/>
        <v>8.9</v>
      </c>
      <c r="Y750" s="4">
        <f t="shared" si="236"/>
        <v>-6.0536000000000003</v>
      </c>
      <c r="Z750" s="7">
        <f t="shared" si="237"/>
        <v>20.256237600000002</v>
      </c>
      <c r="AA750" s="14">
        <f t="shared" si="238"/>
        <v>0</v>
      </c>
      <c r="AB750" s="15">
        <v>0.592307692</v>
      </c>
      <c r="AC750" s="16">
        <f t="shared" si="239"/>
        <v>0.44423076900000003</v>
      </c>
    </row>
    <row r="751" spans="1:29" x14ac:dyDescent="0.25">
      <c r="A751" s="1">
        <v>32905</v>
      </c>
      <c r="B751" s="2">
        <v>0.16666666666666666</v>
      </c>
      <c r="C751">
        <v>0</v>
      </c>
      <c r="D751">
        <v>0</v>
      </c>
      <c r="E751">
        <v>0</v>
      </c>
      <c r="F751">
        <f t="shared" si="222"/>
        <v>0</v>
      </c>
      <c r="G751" s="8">
        <v>8.9</v>
      </c>
      <c r="H751">
        <v>4</v>
      </c>
      <c r="I751">
        <v>748</v>
      </c>
      <c r="J751">
        <f t="shared" si="223"/>
        <v>32</v>
      </c>
      <c r="K751" s="11">
        <f t="shared" si="224"/>
        <v>-0.84581340673571348</v>
      </c>
      <c r="L751">
        <f t="shared" si="225"/>
        <v>-13.668584081644328</v>
      </c>
      <c r="M751">
        <f t="shared" si="226"/>
        <v>4.1055235986392615</v>
      </c>
      <c r="N751" s="8">
        <f t="shared" si="227"/>
        <v>2.0667690888710735</v>
      </c>
      <c r="O751" s="8">
        <f t="shared" si="228"/>
        <v>-0.30572051912627674</v>
      </c>
      <c r="P751" s="4">
        <f t="shared" si="229"/>
        <v>0</v>
      </c>
      <c r="Q751" s="7">
        <f t="shared" si="230"/>
        <v>0</v>
      </c>
      <c r="R751" s="4">
        <f t="shared" si="231"/>
        <v>0</v>
      </c>
      <c r="S751" s="4">
        <f t="shared" si="232"/>
        <v>0</v>
      </c>
      <c r="T751" s="4">
        <f t="shared" si="233"/>
        <v>1</v>
      </c>
      <c r="U751" s="7">
        <f t="shared" si="234"/>
        <v>0</v>
      </c>
      <c r="V751" s="4">
        <f t="shared" si="220"/>
        <v>0.38268428076468186</v>
      </c>
      <c r="W751" s="14">
        <f t="shared" si="221"/>
        <v>0</v>
      </c>
      <c r="X751" s="7">
        <f t="shared" si="235"/>
        <v>8.9</v>
      </c>
      <c r="Y751" s="4">
        <f t="shared" si="236"/>
        <v>-6.0536000000000003</v>
      </c>
      <c r="Z751" s="7">
        <f t="shared" si="237"/>
        <v>20.256237600000002</v>
      </c>
      <c r="AA751" s="14">
        <f t="shared" si="238"/>
        <v>0</v>
      </c>
      <c r="AB751" s="15">
        <v>0.669230769</v>
      </c>
      <c r="AC751" s="16">
        <f t="shared" si="239"/>
        <v>0.50192307675000003</v>
      </c>
    </row>
    <row r="752" spans="1:29" x14ac:dyDescent="0.25">
      <c r="A752" s="1">
        <v>32905</v>
      </c>
      <c r="B752" s="2">
        <v>0.20833333333333334</v>
      </c>
      <c r="C752">
        <v>0</v>
      </c>
      <c r="D752">
        <v>0</v>
      </c>
      <c r="E752">
        <v>0</v>
      </c>
      <c r="F752">
        <f t="shared" si="222"/>
        <v>0</v>
      </c>
      <c r="G752" s="8">
        <v>7.2</v>
      </c>
      <c r="H752">
        <v>5</v>
      </c>
      <c r="I752">
        <v>749</v>
      </c>
      <c r="J752">
        <f t="shared" si="223"/>
        <v>32</v>
      </c>
      <c r="K752" s="11">
        <f t="shared" si="224"/>
        <v>-0.84581340673571348</v>
      </c>
      <c r="L752">
        <f t="shared" si="225"/>
        <v>-13.668584081644328</v>
      </c>
      <c r="M752">
        <f t="shared" si="226"/>
        <v>5.1055235986392615</v>
      </c>
      <c r="N752" s="8">
        <f t="shared" si="227"/>
        <v>1.8049697010719241</v>
      </c>
      <c r="O752" s="8">
        <f t="shared" si="228"/>
        <v>-0.30572051912627674</v>
      </c>
      <c r="P752" s="4">
        <f t="shared" si="229"/>
        <v>0</v>
      </c>
      <c r="Q752" s="7">
        <f t="shared" si="230"/>
        <v>0</v>
      </c>
      <c r="R752" s="4">
        <f t="shared" si="231"/>
        <v>0</v>
      </c>
      <c r="S752" s="4">
        <f t="shared" si="232"/>
        <v>0</v>
      </c>
      <c r="T752" s="4">
        <f t="shared" si="233"/>
        <v>0</v>
      </c>
      <c r="U752" s="7">
        <f t="shared" si="234"/>
        <v>0</v>
      </c>
      <c r="V752" s="4">
        <f t="shared" si="220"/>
        <v>0.38268428076468186</v>
      </c>
      <c r="W752" s="14">
        <f t="shared" si="221"/>
        <v>0</v>
      </c>
      <c r="X752" s="7">
        <f t="shared" si="235"/>
        <v>7.2</v>
      </c>
      <c r="Y752" s="4">
        <f t="shared" si="236"/>
        <v>-6.6928000000000001</v>
      </c>
      <c r="Z752" s="7">
        <f t="shared" si="237"/>
        <v>20.378324800000001</v>
      </c>
      <c r="AA752" s="14">
        <f t="shared" si="238"/>
        <v>0</v>
      </c>
      <c r="AB752" s="15">
        <v>0.56153846200000002</v>
      </c>
      <c r="AC752" s="16">
        <f t="shared" si="239"/>
        <v>0.42115384649999998</v>
      </c>
    </row>
    <row r="753" spans="1:29" x14ac:dyDescent="0.25">
      <c r="A753" s="1">
        <v>32905</v>
      </c>
      <c r="B753" s="2">
        <v>0.25</v>
      </c>
      <c r="C753">
        <v>0</v>
      </c>
      <c r="D753">
        <v>0</v>
      </c>
      <c r="E753">
        <v>0</v>
      </c>
      <c r="F753">
        <f t="shared" si="222"/>
        <v>0</v>
      </c>
      <c r="G753" s="8">
        <v>5.6</v>
      </c>
      <c r="H753">
        <v>6</v>
      </c>
      <c r="I753">
        <v>750</v>
      </c>
      <c r="J753">
        <f t="shared" si="223"/>
        <v>32</v>
      </c>
      <c r="K753" s="11">
        <f t="shared" si="224"/>
        <v>-0.84581340673571348</v>
      </c>
      <c r="L753">
        <f t="shared" si="225"/>
        <v>-13.668584081644328</v>
      </c>
      <c r="M753">
        <f t="shared" si="226"/>
        <v>6.1055235986392615</v>
      </c>
      <c r="N753" s="8">
        <f t="shared" si="227"/>
        <v>1.5431703132727745</v>
      </c>
      <c r="O753" s="8">
        <f t="shared" si="228"/>
        <v>-0.30572051912627674</v>
      </c>
      <c r="P753" s="4">
        <f t="shared" si="229"/>
        <v>0</v>
      </c>
      <c r="Q753" s="7">
        <f t="shared" si="230"/>
        <v>0</v>
      </c>
      <c r="R753" s="4">
        <f t="shared" si="231"/>
        <v>0</v>
      </c>
      <c r="S753" s="4">
        <f t="shared" si="232"/>
        <v>0</v>
      </c>
      <c r="T753" s="4">
        <f t="shared" si="233"/>
        <v>0</v>
      </c>
      <c r="U753" s="7">
        <f t="shared" si="234"/>
        <v>0</v>
      </c>
      <c r="V753" s="4">
        <f t="shared" si="220"/>
        <v>0.38268428076468186</v>
      </c>
      <c r="W753" s="14">
        <f t="shared" si="221"/>
        <v>0</v>
      </c>
      <c r="X753" s="7">
        <f t="shared" si="235"/>
        <v>5.6</v>
      </c>
      <c r="Y753" s="4">
        <f t="shared" si="236"/>
        <v>-7.2943999999999996</v>
      </c>
      <c r="Z753" s="7">
        <f t="shared" si="237"/>
        <v>20.493230399999998</v>
      </c>
      <c r="AA753" s="14">
        <f t="shared" si="238"/>
        <v>0</v>
      </c>
      <c r="AB753" s="15">
        <v>0.51538461499999999</v>
      </c>
      <c r="AC753" s="16">
        <f t="shared" si="239"/>
        <v>0.38653846125000002</v>
      </c>
    </row>
    <row r="754" spans="1:29" x14ac:dyDescent="0.25">
      <c r="A754" s="1">
        <v>32905</v>
      </c>
      <c r="B754" s="2">
        <v>0.29166666666666669</v>
      </c>
      <c r="C754">
        <v>2</v>
      </c>
      <c r="D754">
        <v>1</v>
      </c>
      <c r="E754">
        <v>2</v>
      </c>
      <c r="F754">
        <f t="shared" si="222"/>
        <v>0</v>
      </c>
      <c r="G754" s="8">
        <v>6.1</v>
      </c>
      <c r="H754">
        <v>7</v>
      </c>
      <c r="I754">
        <v>751</v>
      </c>
      <c r="J754">
        <f t="shared" si="223"/>
        <v>32</v>
      </c>
      <c r="K754" s="11">
        <f t="shared" si="224"/>
        <v>-0.84581340673571348</v>
      </c>
      <c r="L754">
        <f t="shared" si="225"/>
        <v>-13.668584081644328</v>
      </c>
      <c r="M754">
        <f t="shared" si="226"/>
        <v>7.1055235986392615</v>
      </c>
      <c r="N754" s="8">
        <f t="shared" si="227"/>
        <v>1.2813709254736252</v>
      </c>
      <c r="O754" s="8">
        <f t="shared" si="228"/>
        <v>-0.30572051912627674</v>
      </c>
      <c r="P754" s="4">
        <f t="shared" si="229"/>
        <v>4.2690717872114731E-2</v>
      </c>
      <c r="Q754" s="7">
        <f t="shared" si="230"/>
        <v>4.2703695805447445E-2</v>
      </c>
      <c r="R754" s="4">
        <f t="shared" si="231"/>
        <v>1.1550148567934431</v>
      </c>
      <c r="S754" s="4">
        <f t="shared" si="232"/>
        <v>1.1550148567934431</v>
      </c>
      <c r="T754" s="4">
        <f t="shared" si="233"/>
        <v>0</v>
      </c>
      <c r="U754" s="7">
        <f t="shared" si="234"/>
        <v>1.1550148567934431</v>
      </c>
      <c r="V754" s="4">
        <f t="shared" si="220"/>
        <v>0.1938682239474569</v>
      </c>
      <c r="W754" s="14">
        <f t="shared" si="221"/>
        <v>2.1177474050396699</v>
      </c>
      <c r="X754" s="7">
        <f t="shared" si="235"/>
        <v>6.1688267906637888</v>
      </c>
      <c r="Y754" s="4">
        <f t="shared" si="236"/>
        <v>-7.0805211267104147</v>
      </c>
      <c r="Z754" s="7">
        <f t="shared" si="237"/>
        <v>20.45237953520169</v>
      </c>
      <c r="AA754" s="14">
        <f t="shared" si="238"/>
        <v>1.0068565611139562E-2</v>
      </c>
      <c r="AB754" s="15">
        <v>0.84615384599999999</v>
      </c>
      <c r="AC754" s="16">
        <f t="shared" si="239"/>
        <v>0.63461538449999999</v>
      </c>
    </row>
    <row r="755" spans="1:29" x14ac:dyDescent="0.25">
      <c r="A755" s="1">
        <v>32905</v>
      </c>
      <c r="B755" s="2">
        <v>0.33333333333333331</v>
      </c>
      <c r="C755">
        <v>42</v>
      </c>
      <c r="D755">
        <v>1</v>
      </c>
      <c r="E755">
        <v>42</v>
      </c>
      <c r="F755">
        <f t="shared" si="222"/>
        <v>0</v>
      </c>
      <c r="G755" s="8">
        <v>7.2</v>
      </c>
      <c r="H755">
        <v>8</v>
      </c>
      <c r="I755">
        <v>752</v>
      </c>
      <c r="J755">
        <f t="shared" si="223"/>
        <v>32</v>
      </c>
      <c r="K755" s="11">
        <f t="shared" si="224"/>
        <v>-0.84581340673571348</v>
      </c>
      <c r="L755">
        <f t="shared" si="225"/>
        <v>-13.668584081644328</v>
      </c>
      <c r="M755">
        <f t="shared" si="226"/>
        <v>8.1055235986392606</v>
      </c>
      <c r="N755" s="8">
        <f t="shared" si="227"/>
        <v>1.0195715376744761</v>
      </c>
      <c r="O755" s="8">
        <f t="shared" si="228"/>
        <v>-0.30572051912627674</v>
      </c>
      <c r="P755" s="4">
        <f t="shared" si="229"/>
        <v>0.22636852508688865</v>
      </c>
      <c r="Q755" s="7">
        <f t="shared" si="230"/>
        <v>0.2283478036960222</v>
      </c>
      <c r="R755" s="4">
        <f t="shared" si="231"/>
        <v>0.98637624228358134</v>
      </c>
      <c r="S755" s="4">
        <f t="shared" si="232"/>
        <v>0.98637624228358134</v>
      </c>
      <c r="T755" s="4">
        <f t="shared" si="233"/>
        <v>0</v>
      </c>
      <c r="U755" s="7">
        <f t="shared" si="234"/>
        <v>0.98637624228358134</v>
      </c>
      <c r="V755" s="4">
        <f t="shared" si="220"/>
        <v>0.41478948769427754</v>
      </c>
      <c r="W755" s="14">
        <f t="shared" si="221"/>
        <v>40.816252290630757</v>
      </c>
      <c r="X755" s="7">
        <f t="shared" si="235"/>
        <v>8.5265281994454991</v>
      </c>
      <c r="Y755" s="4">
        <f t="shared" si="236"/>
        <v>-6.1940253970084918</v>
      </c>
      <c r="Z755" s="7">
        <f t="shared" si="237"/>
        <v>20.28305885082862</v>
      </c>
      <c r="AA755" s="14">
        <f t="shared" si="238"/>
        <v>0.1924492306768705</v>
      </c>
      <c r="AB755" s="15">
        <v>0.76153846199999997</v>
      </c>
      <c r="AC755" s="16">
        <f t="shared" si="239"/>
        <v>0.57115384650000001</v>
      </c>
    </row>
    <row r="756" spans="1:29" x14ac:dyDescent="0.25">
      <c r="A756" s="1">
        <v>32905</v>
      </c>
      <c r="B756" s="2">
        <v>0.375</v>
      </c>
      <c r="C756">
        <v>37</v>
      </c>
      <c r="D756">
        <v>1</v>
      </c>
      <c r="E756">
        <v>37</v>
      </c>
      <c r="F756">
        <f t="shared" si="222"/>
        <v>0</v>
      </c>
      <c r="G756" s="8">
        <v>6.7</v>
      </c>
      <c r="H756">
        <v>9</v>
      </c>
      <c r="I756">
        <v>753</v>
      </c>
      <c r="J756">
        <f t="shared" si="223"/>
        <v>32</v>
      </c>
      <c r="K756" s="11">
        <f t="shared" si="224"/>
        <v>-0.84581340673571348</v>
      </c>
      <c r="L756">
        <f t="shared" si="225"/>
        <v>-13.668584081644328</v>
      </c>
      <c r="M756">
        <f t="shared" si="226"/>
        <v>9.1055235986392606</v>
      </c>
      <c r="N756" s="8">
        <f t="shared" si="227"/>
        <v>0.75777214987532659</v>
      </c>
      <c r="O756" s="8">
        <f t="shared" si="228"/>
        <v>-0.30572051912627674</v>
      </c>
      <c r="P756" s="4">
        <f t="shared" si="229"/>
        <v>0.38253937038903302</v>
      </c>
      <c r="Q756" s="7">
        <f t="shared" si="230"/>
        <v>0.39254315517425376</v>
      </c>
      <c r="R756" s="4">
        <f t="shared" si="231"/>
        <v>0.78863480141547926</v>
      </c>
      <c r="S756" s="4">
        <f t="shared" si="232"/>
        <v>0.78863480141547926</v>
      </c>
      <c r="T756" s="4">
        <f t="shared" si="233"/>
        <v>0</v>
      </c>
      <c r="U756" s="7">
        <f t="shared" si="234"/>
        <v>0.78863480141547926</v>
      </c>
      <c r="V756" s="4">
        <f t="shared" si="220"/>
        <v>0.60262633650974973</v>
      </c>
      <c r="W756" s="14">
        <f t="shared" si="221"/>
        <v>36.194391186715691</v>
      </c>
      <c r="X756" s="7">
        <f t="shared" si="235"/>
        <v>7.8763177135682607</v>
      </c>
      <c r="Y756" s="4">
        <f t="shared" si="236"/>
        <v>-6.4385045396983331</v>
      </c>
      <c r="Z756" s="7">
        <f t="shared" si="237"/>
        <v>20.32975436708238</v>
      </c>
      <c r="AA756" s="14">
        <f t="shared" si="238"/>
        <v>0.17104997305636516</v>
      </c>
      <c r="AB756" s="15">
        <v>0.49230766199999998</v>
      </c>
      <c r="AC756" s="16">
        <f t="shared" si="239"/>
        <v>0.36923074649999998</v>
      </c>
    </row>
    <row r="757" spans="1:29" x14ac:dyDescent="0.25">
      <c r="A757" s="1">
        <v>32905</v>
      </c>
      <c r="B757" s="2">
        <v>0.41666666666666669</v>
      </c>
      <c r="C757">
        <v>138</v>
      </c>
      <c r="D757">
        <v>13</v>
      </c>
      <c r="E757">
        <v>133</v>
      </c>
      <c r="F757">
        <f t="shared" si="222"/>
        <v>5</v>
      </c>
      <c r="G757" s="8">
        <v>7.2</v>
      </c>
      <c r="H757">
        <v>10</v>
      </c>
      <c r="I757">
        <v>754</v>
      </c>
      <c r="J757">
        <f t="shared" si="223"/>
        <v>32</v>
      </c>
      <c r="K757" s="11">
        <f t="shared" si="224"/>
        <v>-0.84581340673571348</v>
      </c>
      <c r="L757">
        <f t="shared" si="225"/>
        <v>-13.668584081644328</v>
      </c>
      <c r="M757">
        <f t="shared" si="226"/>
        <v>10.105523598639261</v>
      </c>
      <c r="N757" s="8">
        <f t="shared" si="227"/>
        <v>0.49597276207617724</v>
      </c>
      <c r="O757" s="8">
        <f t="shared" si="228"/>
        <v>-0.30572051912627674</v>
      </c>
      <c r="P757" s="4">
        <f t="shared" si="229"/>
        <v>0.50056046875573079</v>
      </c>
      <c r="Q757" s="7">
        <f t="shared" si="230"/>
        <v>0.52424607016955371</v>
      </c>
      <c r="R757" s="4">
        <f t="shared" si="231"/>
        <v>0.55180245052769517</v>
      </c>
      <c r="S757" s="4">
        <f t="shared" si="232"/>
        <v>0.55180245052769517</v>
      </c>
      <c r="T757" s="4">
        <f t="shared" si="233"/>
        <v>0</v>
      </c>
      <c r="U757" s="7">
        <f t="shared" si="234"/>
        <v>0.55180245052769517</v>
      </c>
      <c r="V757" s="4">
        <f t="shared" si="220"/>
        <v>0.7445779995621683</v>
      </c>
      <c r="W757" s="14">
        <f t="shared" si="221"/>
        <v>137.61747953694035</v>
      </c>
      <c r="X757" s="7">
        <f t="shared" si="235"/>
        <v>11.672568084950562</v>
      </c>
      <c r="Y757" s="4">
        <f t="shared" si="236"/>
        <v>-5.011114400058589</v>
      </c>
      <c r="Z757" s="7">
        <f t="shared" si="237"/>
        <v>20.05712285041119</v>
      </c>
      <c r="AA757" s="14">
        <f t="shared" si="238"/>
        <v>0.64164060098730047</v>
      </c>
      <c r="AB757" s="15">
        <v>0.50769230799999998</v>
      </c>
      <c r="AC757" s="16">
        <f t="shared" si="239"/>
        <v>0.38076923099999999</v>
      </c>
    </row>
    <row r="758" spans="1:29" x14ac:dyDescent="0.25">
      <c r="A758" s="1">
        <v>32905</v>
      </c>
      <c r="B758" s="2">
        <v>0.45833333333333331</v>
      </c>
      <c r="C758">
        <v>134</v>
      </c>
      <c r="D758">
        <v>1</v>
      </c>
      <c r="E758">
        <v>133</v>
      </c>
      <c r="F758">
        <f t="shared" si="222"/>
        <v>1</v>
      </c>
      <c r="G758" s="8">
        <v>6.7</v>
      </c>
      <c r="H758">
        <v>11</v>
      </c>
      <c r="I758">
        <v>755</v>
      </c>
      <c r="J758">
        <f t="shared" si="223"/>
        <v>32</v>
      </c>
      <c r="K758" s="11">
        <f t="shared" si="224"/>
        <v>-0.84581340673571348</v>
      </c>
      <c r="L758">
        <f t="shared" si="225"/>
        <v>-13.668584081644328</v>
      </c>
      <c r="M758">
        <f t="shared" si="226"/>
        <v>11.105523598639261</v>
      </c>
      <c r="N758" s="8">
        <f t="shared" si="227"/>
        <v>0.23417337427702781</v>
      </c>
      <c r="O758" s="8">
        <f t="shared" si="228"/>
        <v>-0.30572051912627674</v>
      </c>
      <c r="P758" s="4">
        <f t="shared" si="229"/>
        <v>0.57238887737237842</v>
      </c>
      <c r="Q758" s="7">
        <f t="shared" si="230"/>
        <v>0.60941623095258757</v>
      </c>
      <c r="R758" s="4">
        <f t="shared" si="231"/>
        <v>0.27324637672210644</v>
      </c>
      <c r="S758" s="4">
        <f t="shared" si="232"/>
        <v>0.27324637672210644</v>
      </c>
      <c r="T758" s="4">
        <f t="shared" si="233"/>
        <v>0</v>
      </c>
      <c r="U758" s="7">
        <f t="shared" si="234"/>
        <v>0.27324637672210644</v>
      </c>
      <c r="V758" s="4">
        <f t="shared" si="220"/>
        <v>0.83097070560072595</v>
      </c>
      <c r="W758" s="14">
        <f t="shared" si="221"/>
        <v>128.7689362482329</v>
      </c>
      <c r="X758" s="7">
        <f t="shared" si="235"/>
        <v>10.884990428067571</v>
      </c>
      <c r="Y758" s="4">
        <f t="shared" si="236"/>
        <v>-5.3072435990465934</v>
      </c>
      <c r="Z758" s="7">
        <f t="shared" si="237"/>
        <v>20.113683527417898</v>
      </c>
      <c r="AA758" s="14">
        <f t="shared" si="238"/>
        <v>0.60207739714423458</v>
      </c>
      <c r="AB758" s="15">
        <v>2.4461539999999999</v>
      </c>
      <c r="AC758" s="16">
        <f t="shared" si="239"/>
        <v>1.8346155</v>
      </c>
    </row>
    <row r="759" spans="1:29" x14ac:dyDescent="0.25">
      <c r="A759" s="1">
        <v>32905</v>
      </c>
      <c r="B759" s="2">
        <v>0.5</v>
      </c>
      <c r="C759">
        <v>147</v>
      </c>
      <c r="D759">
        <v>1</v>
      </c>
      <c r="E759">
        <v>147</v>
      </c>
      <c r="F759">
        <f t="shared" si="222"/>
        <v>0</v>
      </c>
      <c r="G759" s="8">
        <v>6.1</v>
      </c>
      <c r="H759">
        <v>12</v>
      </c>
      <c r="I759">
        <v>756</v>
      </c>
      <c r="J759">
        <f t="shared" si="223"/>
        <v>32</v>
      </c>
      <c r="K759" s="11">
        <f t="shared" si="224"/>
        <v>-0.84581340673571348</v>
      </c>
      <c r="L759">
        <f t="shared" si="225"/>
        <v>-13.668584081644328</v>
      </c>
      <c r="M759">
        <f t="shared" si="226"/>
        <v>12.105523598639261</v>
      </c>
      <c r="N759" s="8">
        <f t="shared" si="227"/>
        <v>-2.7626013522121594E-2</v>
      </c>
      <c r="O759" s="8">
        <f t="shared" si="228"/>
        <v>-0.30572051912627674</v>
      </c>
      <c r="P759" s="4">
        <f t="shared" si="229"/>
        <v>0.59312960889380917</v>
      </c>
      <c r="Q759" s="7">
        <f t="shared" si="230"/>
        <v>0.63494049671336417</v>
      </c>
      <c r="R759" s="4">
        <f t="shared" si="231"/>
        <v>-3.2724042810289677E-2</v>
      </c>
      <c r="S759" s="4">
        <f t="shared" si="232"/>
        <v>-3.2724042810289677E-2</v>
      </c>
      <c r="T759" s="4">
        <f t="shared" si="233"/>
        <v>0</v>
      </c>
      <c r="U759" s="7">
        <f t="shared" si="234"/>
        <v>-3.2724042810289677E-2</v>
      </c>
      <c r="V759" s="4">
        <f t="shared" si="220"/>
        <v>0.85591693447959205</v>
      </c>
      <c r="W759" s="14">
        <f t="shared" si="221"/>
        <v>142.26103674475723</v>
      </c>
      <c r="X759" s="7">
        <f t="shared" si="235"/>
        <v>10.72348369420461</v>
      </c>
      <c r="Y759" s="4">
        <f t="shared" si="236"/>
        <v>-5.3679701309790664</v>
      </c>
      <c r="Z759" s="7">
        <f t="shared" si="237"/>
        <v>20.125282295017001</v>
      </c>
      <c r="AA759" s="14">
        <f t="shared" si="238"/>
        <v>0.66554519617125196</v>
      </c>
      <c r="AB759" s="15">
        <v>2.692307692</v>
      </c>
      <c r="AC759" s="16">
        <f t="shared" si="239"/>
        <v>2.019230769</v>
      </c>
    </row>
    <row r="760" spans="1:29" x14ac:dyDescent="0.25">
      <c r="A760" s="1">
        <v>32905</v>
      </c>
      <c r="B760" s="2">
        <v>0.54166666666666663</v>
      </c>
      <c r="C760">
        <v>360</v>
      </c>
      <c r="D760">
        <v>42</v>
      </c>
      <c r="E760">
        <v>336</v>
      </c>
      <c r="F760">
        <f t="shared" si="222"/>
        <v>24</v>
      </c>
      <c r="G760" s="8">
        <v>7.2</v>
      </c>
      <c r="H760">
        <v>13</v>
      </c>
      <c r="I760">
        <v>757</v>
      </c>
      <c r="J760">
        <f t="shared" si="223"/>
        <v>32</v>
      </c>
      <c r="K760" s="11">
        <f t="shared" si="224"/>
        <v>-0.84581340673571348</v>
      </c>
      <c r="L760">
        <f t="shared" si="225"/>
        <v>-13.668584081644328</v>
      </c>
      <c r="M760">
        <f t="shared" si="226"/>
        <v>13.105523598639261</v>
      </c>
      <c r="N760" s="8">
        <f t="shared" si="227"/>
        <v>-0.28942540132127098</v>
      </c>
      <c r="O760" s="8">
        <f t="shared" si="228"/>
        <v>-0.30572051912627674</v>
      </c>
      <c r="P760" s="4">
        <f t="shared" si="229"/>
        <v>0.56136921674251683</v>
      </c>
      <c r="Q760" s="7">
        <f t="shared" si="230"/>
        <v>0.59603938504350329</v>
      </c>
      <c r="R760" s="4">
        <f t="shared" si="231"/>
        <v>-0.33511462689386751</v>
      </c>
      <c r="S760" s="4">
        <f t="shared" si="232"/>
        <v>-0.33511462689386751</v>
      </c>
      <c r="T760" s="4">
        <f t="shared" si="233"/>
        <v>0</v>
      </c>
      <c r="U760" s="7">
        <f t="shared" si="234"/>
        <v>-0.33511462689386751</v>
      </c>
      <c r="V760" s="4">
        <f t="shared" si="220"/>
        <v>0.81771664192626425</v>
      </c>
      <c r="W760" s="14">
        <f t="shared" si="221"/>
        <v>357.55580138439495</v>
      </c>
      <c r="X760" s="7">
        <f t="shared" si="235"/>
        <v>18.820563544992837</v>
      </c>
      <c r="Y760" s="4">
        <f t="shared" si="236"/>
        <v>-2.3234681070826935</v>
      </c>
      <c r="Z760" s="7">
        <f t="shared" si="237"/>
        <v>19.543782408452795</v>
      </c>
      <c r="AA760" s="14">
        <f t="shared" si="238"/>
        <v>1.6244339239919587</v>
      </c>
      <c r="AB760" s="15">
        <v>2.461538462</v>
      </c>
      <c r="AC760" s="16">
        <f t="shared" si="239"/>
        <v>1.8461538465</v>
      </c>
    </row>
    <row r="761" spans="1:29" x14ac:dyDescent="0.25">
      <c r="A761" s="1">
        <v>32905</v>
      </c>
      <c r="B761" s="2">
        <v>0.58333333333333337</v>
      </c>
      <c r="C761">
        <v>419</v>
      </c>
      <c r="D761">
        <v>206</v>
      </c>
      <c r="E761">
        <v>310</v>
      </c>
      <c r="F761">
        <f t="shared" si="222"/>
        <v>109</v>
      </c>
      <c r="G761" s="8">
        <v>8.9</v>
      </c>
      <c r="H761">
        <v>14</v>
      </c>
      <c r="I761">
        <v>758</v>
      </c>
      <c r="J761">
        <f t="shared" si="223"/>
        <v>32</v>
      </c>
      <c r="K761" s="11">
        <f t="shared" si="224"/>
        <v>-0.84581340673571348</v>
      </c>
      <c r="L761">
        <f t="shared" si="225"/>
        <v>-13.668584081644328</v>
      </c>
      <c r="M761">
        <f t="shared" si="226"/>
        <v>14.105523598639261</v>
      </c>
      <c r="N761" s="8">
        <f t="shared" si="227"/>
        <v>-0.55122478912042039</v>
      </c>
      <c r="O761" s="8">
        <f t="shared" si="228"/>
        <v>-0.30572051912627674</v>
      </c>
      <c r="P761" s="4">
        <f t="shared" si="229"/>
        <v>0.47927211915708251</v>
      </c>
      <c r="Q761" s="7">
        <f t="shared" si="230"/>
        <v>0.49982518781809288</v>
      </c>
      <c r="R761" s="4">
        <f t="shared" si="231"/>
        <v>-0.60536358135488522</v>
      </c>
      <c r="S761" s="4">
        <f t="shared" si="232"/>
        <v>-0.60536358135488522</v>
      </c>
      <c r="T761" s="4">
        <f t="shared" si="233"/>
        <v>0</v>
      </c>
      <c r="U761" s="7">
        <f t="shared" si="234"/>
        <v>-0.60536358135488522</v>
      </c>
      <c r="V761" s="4">
        <f t="shared" si="220"/>
        <v>0.71897311474928383</v>
      </c>
      <c r="W761" s="14">
        <f t="shared" si="221"/>
        <v>446.30973470764553</v>
      </c>
      <c r="X761" s="7">
        <f t="shared" si="235"/>
        <v>23.40506637799848</v>
      </c>
      <c r="Y761" s="4">
        <f t="shared" si="236"/>
        <v>-0.59969504187257139</v>
      </c>
      <c r="Z761" s="7">
        <f t="shared" si="237"/>
        <v>19.214541752997661</v>
      </c>
      <c r="AA761" s="14">
        <f t="shared" si="238"/>
        <v>1.9934988703378833</v>
      </c>
      <c r="AB761" s="15">
        <v>0.55384615400000003</v>
      </c>
      <c r="AC761" s="16">
        <f t="shared" si="239"/>
        <v>0.41538461550000005</v>
      </c>
    </row>
    <row r="762" spans="1:29" x14ac:dyDescent="0.25">
      <c r="A762" s="1">
        <v>32905</v>
      </c>
      <c r="B762" s="2">
        <v>0.625</v>
      </c>
      <c r="C762">
        <v>178</v>
      </c>
      <c r="D762">
        <v>40</v>
      </c>
      <c r="E762">
        <v>161</v>
      </c>
      <c r="F762">
        <f t="shared" si="222"/>
        <v>17</v>
      </c>
      <c r="G762" s="8">
        <v>10</v>
      </c>
      <c r="H762">
        <v>15</v>
      </c>
      <c r="I762">
        <v>759</v>
      </c>
      <c r="J762">
        <f t="shared" si="223"/>
        <v>32</v>
      </c>
      <c r="K762" s="11">
        <f t="shared" si="224"/>
        <v>-0.84581340673571348</v>
      </c>
      <c r="L762">
        <f t="shared" si="225"/>
        <v>-13.668584081644328</v>
      </c>
      <c r="M762">
        <f t="shared" si="226"/>
        <v>15.105523598639261</v>
      </c>
      <c r="N762" s="8">
        <f t="shared" si="227"/>
        <v>-0.81302417691956985</v>
      </c>
      <c r="O762" s="8">
        <f t="shared" si="228"/>
        <v>-0.30572051912627674</v>
      </c>
      <c r="P762" s="4">
        <f t="shared" si="229"/>
        <v>0.35243309766608472</v>
      </c>
      <c r="Q762" s="7">
        <f t="shared" si="230"/>
        <v>0.3601697510486232</v>
      </c>
      <c r="R762" s="4">
        <f t="shared" si="231"/>
        <v>-0.83333753530044152</v>
      </c>
      <c r="S762" s="4">
        <f t="shared" si="232"/>
        <v>-0.83333753530044152</v>
      </c>
      <c r="T762" s="4">
        <f t="shared" si="233"/>
        <v>0</v>
      </c>
      <c r="U762" s="7">
        <f t="shared" si="234"/>
        <v>-0.83333753530044152</v>
      </c>
      <c r="V762" s="4">
        <f t="shared" si="220"/>
        <v>0.56641556114436753</v>
      </c>
      <c r="W762" s="14">
        <f t="shared" si="221"/>
        <v>177.52889652369785</v>
      </c>
      <c r="X762" s="7">
        <f t="shared" si="235"/>
        <v>15.76968913702018</v>
      </c>
      <c r="Y762" s="4">
        <f t="shared" si="236"/>
        <v>-3.4705968844804125</v>
      </c>
      <c r="Z762" s="7">
        <f t="shared" si="237"/>
        <v>19.76288400493576</v>
      </c>
      <c r="AA762" s="14">
        <f t="shared" si="238"/>
        <v>0.81558452740722787</v>
      </c>
      <c r="AB762" s="15">
        <v>0.63076923100000004</v>
      </c>
      <c r="AC762" s="16">
        <f t="shared" si="239"/>
        <v>0.47307692325000006</v>
      </c>
    </row>
    <row r="763" spans="1:29" x14ac:dyDescent="0.25">
      <c r="A763" s="1">
        <v>32905</v>
      </c>
      <c r="B763" s="2">
        <v>0.66666666666666663</v>
      </c>
      <c r="C763">
        <v>63</v>
      </c>
      <c r="D763">
        <v>1</v>
      </c>
      <c r="E763">
        <v>63</v>
      </c>
      <c r="F763">
        <f t="shared" si="222"/>
        <v>0</v>
      </c>
      <c r="G763" s="8">
        <v>10</v>
      </c>
      <c r="H763">
        <v>16</v>
      </c>
      <c r="I763">
        <v>760</v>
      </c>
      <c r="J763">
        <f t="shared" si="223"/>
        <v>32</v>
      </c>
      <c r="K763" s="11">
        <f t="shared" si="224"/>
        <v>-0.84581340673571348</v>
      </c>
      <c r="L763">
        <f t="shared" si="225"/>
        <v>-13.668584081644328</v>
      </c>
      <c r="M763">
        <f t="shared" si="226"/>
        <v>16.105523598639262</v>
      </c>
      <c r="N763" s="8">
        <f t="shared" si="227"/>
        <v>-1.0748235647187196</v>
      </c>
      <c r="O763" s="8">
        <f t="shared" si="228"/>
        <v>-0.30572051912627674</v>
      </c>
      <c r="P763" s="4">
        <f t="shared" si="229"/>
        <v>0.18949602197274101</v>
      </c>
      <c r="Q763" s="7">
        <f t="shared" si="230"/>
        <v>0.1906488432256454</v>
      </c>
      <c r="R763" s="4">
        <f t="shared" si="231"/>
        <v>-1.024011493942075</v>
      </c>
      <c r="S763" s="4">
        <f t="shared" si="232"/>
        <v>-1.024011493942075</v>
      </c>
      <c r="T763" s="4">
        <f t="shared" si="233"/>
        <v>0</v>
      </c>
      <c r="U763" s="7">
        <f t="shared" si="234"/>
        <v>-1.024011493942075</v>
      </c>
      <c r="V763" s="4">
        <f t="shared" si="220"/>
        <v>0.37044052627641255</v>
      </c>
      <c r="W763" s="14">
        <f t="shared" si="221"/>
        <v>60.972634730681122</v>
      </c>
      <c r="X763" s="7">
        <f t="shared" si="235"/>
        <v>11.981610628747136</v>
      </c>
      <c r="Y763" s="4">
        <f t="shared" si="236"/>
        <v>-4.894914403591077</v>
      </c>
      <c r="Z763" s="7">
        <f t="shared" si="237"/>
        <v>20.034928651085895</v>
      </c>
      <c r="AA763" s="14">
        <f t="shared" si="238"/>
        <v>0.28396993696600814</v>
      </c>
      <c r="AB763" s="15">
        <v>0.43076921499999998</v>
      </c>
      <c r="AC763" s="16">
        <f t="shared" si="239"/>
        <v>0.32307691124999999</v>
      </c>
    </row>
    <row r="764" spans="1:29" x14ac:dyDescent="0.25">
      <c r="A764" s="1">
        <v>32905</v>
      </c>
      <c r="B764" s="2">
        <v>0.70833333333333337</v>
      </c>
      <c r="C764">
        <v>15</v>
      </c>
      <c r="D764">
        <v>1</v>
      </c>
      <c r="E764">
        <v>15</v>
      </c>
      <c r="F764">
        <f t="shared" si="222"/>
        <v>0</v>
      </c>
      <c r="G764" s="8">
        <v>10.6</v>
      </c>
      <c r="H764">
        <v>17</v>
      </c>
      <c r="I764">
        <v>761</v>
      </c>
      <c r="J764">
        <f t="shared" si="223"/>
        <v>32</v>
      </c>
      <c r="K764" s="11">
        <f t="shared" si="224"/>
        <v>-0.84581340673571348</v>
      </c>
      <c r="L764">
        <f t="shared" si="225"/>
        <v>-13.668584081644328</v>
      </c>
      <c r="M764">
        <f t="shared" si="226"/>
        <v>17.105523598639262</v>
      </c>
      <c r="N764" s="8">
        <f t="shared" si="227"/>
        <v>-1.336622952517869</v>
      </c>
      <c r="O764" s="8">
        <f t="shared" si="228"/>
        <v>-0.30572051912627674</v>
      </c>
      <c r="P764" s="4">
        <f t="shared" si="229"/>
        <v>1.564784519304474E-3</v>
      </c>
      <c r="Q764" s="7">
        <f t="shared" si="230"/>
        <v>1.5647851578808544E-3</v>
      </c>
      <c r="R764" s="4">
        <f t="shared" si="231"/>
        <v>-1.1879458067505499</v>
      </c>
      <c r="S764" s="4">
        <f t="shared" si="232"/>
        <v>-1.1879458067505499</v>
      </c>
      <c r="T764" s="4">
        <f t="shared" si="233"/>
        <v>0</v>
      </c>
      <c r="U764" s="7">
        <f t="shared" si="234"/>
        <v>-1.1879458067505499</v>
      </c>
      <c r="V764" s="4">
        <f t="shared" si="220"/>
        <v>0.14440338490761248</v>
      </c>
      <c r="W764" s="14">
        <f t="shared" si="221"/>
        <v>14.57349724309921</v>
      </c>
      <c r="X764" s="7">
        <f t="shared" si="235"/>
        <v>11.073638660400723</v>
      </c>
      <c r="Y764" s="4">
        <f t="shared" si="236"/>
        <v>-5.2363118636893278</v>
      </c>
      <c r="Z764" s="7">
        <f t="shared" si="237"/>
        <v>20.10013556596466</v>
      </c>
      <c r="AA764" s="14">
        <f t="shared" si="238"/>
        <v>6.8094552876381581E-2</v>
      </c>
      <c r="AB764" s="15">
        <v>2.2153847689999999</v>
      </c>
      <c r="AC764" s="16">
        <f t="shared" si="239"/>
        <v>1.6615385767499999</v>
      </c>
    </row>
    <row r="765" spans="1:29" x14ac:dyDescent="0.25">
      <c r="A765" s="1">
        <v>32905</v>
      </c>
      <c r="B765" s="2">
        <v>0.75</v>
      </c>
      <c r="C765">
        <v>0</v>
      </c>
      <c r="D765">
        <v>1</v>
      </c>
      <c r="E765">
        <v>0</v>
      </c>
      <c r="F765">
        <f t="shared" si="222"/>
        <v>0</v>
      </c>
      <c r="G765" s="8">
        <v>7.2</v>
      </c>
      <c r="H765">
        <v>18</v>
      </c>
      <c r="I765">
        <v>762</v>
      </c>
      <c r="J765">
        <f t="shared" si="223"/>
        <v>32</v>
      </c>
      <c r="K765" s="11">
        <f t="shared" si="224"/>
        <v>-0.84581340673571348</v>
      </c>
      <c r="L765">
        <f t="shared" si="225"/>
        <v>-13.668584081644328</v>
      </c>
      <c r="M765">
        <f t="shared" si="226"/>
        <v>18.105523598639262</v>
      </c>
      <c r="N765" s="8">
        <f t="shared" si="227"/>
        <v>-1.5984223403170186</v>
      </c>
      <c r="O765" s="8">
        <f t="shared" si="228"/>
        <v>-0.30572051912627674</v>
      </c>
      <c r="P765" s="4">
        <f t="shared" si="229"/>
        <v>0</v>
      </c>
      <c r="Q765" s="7">
        <f t="shared" si="230"/>
        <v>0</v>
      </c>
      <c r="R765" s="4">
        <f t="shared" si="231"/>
        <v>0</v>
      </c>
      <c r="S765" s="4">
        <f t="shared" si="232"/>
        <v>0</v>
      </c>
      <c r="T765" s="4">
        <f t="shared" si="233"/>
        <v>0</v>
      </c>
      <c r="U765" s="7">
        <f t="shared" si="234"/>
        <v>0</v>
      </c>
      <c r="V765" s="4">
        <f t="shared" si="220"/>
        <v>0.38268428076468186</v>
      </c>
      <c r="W765" s="14">
        <f t="shared" si="221"/>
        <v>0.38268428076468186</v>
      </c>
      <c r="X765" s="7">
        <f t="shared" si="235"/>
        <v>7.2124372391248519</v>
      </c>
      <c r="Y765" s="4">
        <f t="shared" si="236"/>
        <v>-6.6881235980890557</v>
      </c>
      <c r="Z765" s="7">
        <f t="shared" si="237"/>
        <v>20.37743160723501</v>
      </c>
      <c r="AA765" s="14">
        <f t="shared" si="238"/>
        <v>1.8127573323299079E-3</v>
      </c>
      <c r="AB765" s="15">
        <v>0.49230766199999998</v>
      </c>
      <c r="AC765" s="16">
        <f t="shared" si="239"/>
        <v>0.36923074649999998</v>
      </c>
    </row>
    <row r="766" spans="1:29" x14ac:dyDescent="0.25">
      <c r="A766" s="1">
        <v>32905</v>
      </c>
      <c r="B766" s="2">
        <v>0.79166666666666663</v>
      </c>
      <c r="C766">
        <v>0</v>
      </c>
      <c r="D766">
        <v>0</v>
      </c>
      <c r="E766">
        <v>0</v>
      </c>
      <c r="F766">
        <f t="shared" si="222"/>
        <v>0</v>
      </c>
      <c r="G766" s="8">
        <v>7.2</v>
      </c>
      <c r="H766">
        <v>19</v>
      </c>
      <c r="I766">
        <v>763</v>
      </c>
      <c r="J766">
        <f t="shared" si="223"/>
        <v>32</v>
      </c>
      <c r="K766" s="11">
        <f t="shared" si="224"/>
        <v>-0.84581340673571348</v>
      </c>
      <c r="L766">
        <f t="shared" si="225"/>
        <v>-13.668584081644328</v>
      </c>
      <c r="M766">
        <f t="shared" si="226"/>
        <v>19.105523598639262</v>
      </c>
      <c r="N766" s="8">
        <f t="shared" si="227"/>
        <v>-1.8602217281161677</v>
      </c>
      <c r="O766" s="8">
        <f t="shared" si="228"/>
        <v>-0.30572051912627674</v>
      </c>
      <c r="P766" s="4">
        <f t="shared" si="229"/>
        <v>0</v>
      </c>
      <c r="Q766" s="7">
        <f t="shared" si="230"/>
        <v>0</v>
      </c>
      <c r="R766" s="4">
        <f t="shared" si="231"/>
        <v>0</v>
      </c>
      <c r="S766" s="4">
        <f t="shared" si="232"/>
        <v>0</v>
      </c>
      <c r="T766" s="4">
        <f t="shared" si="233"/>
        <v>0</v>
      </c>
      <c r="U766" s="7">
        <f t="shared" si="234"/>
        <v>0</v>
      </c>
      <c r="V766" s="4">
        <f t="shared" si="220"/>
        <v>0.38268428076468186</v>
      </c>
      <c r="W766" s="14">
        <f t="shared" si="221"/>
        <v>0</v>
      </c>
      <c r="X766" s="7">
        <f t="shared" si="235"/>
        <v>7.2</v>
      </c>
      <c r="Y766" s="4">
        <f t="shared" si="236"/>
        <v>-6.6928000000000001</v>
      </c>
      <c r="Z766" s="7">
        <f t="shared" si="237"/>
        <v>20.378324800000001</v>
      </c>
      <c r="AA766" s="14">
        <f t="shared" si="238"/>
        <v>0</v>
      </c>
      <c r="AB766" s="15">
        <v>0.86153843100000005</v>
      </c>
      <c r="AC766" s="16">
        <f t="shared" si="239"/>
        <v>0.64615382325000004</v>
      </c>
    </row>
    <row r="767" spans="1:29" x14ac:dyDescent="0.25">
      <c r="A767" s="1">
        <v>32905</v>
      </c>
      <c r="B767" s="2">
        <v>0.83333333333333337</v>
      </c>
      <c r="C767">
        <v>0</v>
      </c>
      <c r="D767">
        <v>0</v>
      </c>
      <c r="E767">
        <v>0</v>
      </c>
      <c r="F767">
        <f t="shared" si="222"/>
        <v>0</v>
      </c>
      <c r="G767" s="8">
        <v>8.3000000000000007</v>
      </c>
      <c r="H767">
        <v>20</v>
      </c>
      <c r="I767">
        <v>764</v>
      </c>
      <c r="J767">
        <f t="shared" si="223"/>
        <v>32</v>
      </c>
      <c r="K767" s="11">
        <f t="shared" si="224"/>
        <v>-0.84581340673571348</v>
      </c>
      <c r="L767">
        <f t="shared" si="225"/>
        <v>-13.668584081644328</v>
      </c>
      <c r="M767">
        <f t="shared" si="226"/>
        <v>20.105523598639262</v>
      </c>
      <c r="N767" s="8">
        <f t="shared" si="227"/>
        <v>-2.1220211159153171</v>
      </c>
      <c r="O767" s="8">
        <f t="shared" si="228"/>
        <v>-0.30572051912627674</v>
      </c>
      <c r="P767" s="4">
        <f t="shared" si="229"/>
        <v>0</v>
      </c>
      <c r="Q767" s="7">
        <f t="shared" si="230"/>
        <v>0</v>
      </c>
      <c r="R767" s="4">
        <f t="shared" si="231"/>
        <v>0</v>
      </c>
      <c r="S767" s="4">
        <f t="shared" si="232"/>
        <v>0</v>
      </c>
      <c r="T767" s="4">
        <f t="shared" si="233"/>
        <v>1</v>
      </c>
      <c r="U767" s="7">
        <f t="shared" si="234"/>
        <v>0</v>
      </c>
      <c r="V767" s="4">
        <f t="shared" si="220"/>
        <v>0.38268428076468186</v>
      </c>
      <c r="W767" s="14">
        <f t="shared" si="221"/>
        <v>0</v>
      </c>
      <c r="X767" s="7">
        <f t="shared" si="235"/>
        <v>8.3000000000000007</v>
      </c>
      <c r="Y767" s="4">
        <f t="shared" si="236"/>
        <v>-6.2791999999999994</v>
      </c>
      <c r="Z767" s="7">
        <f t="shared" si="237"/>
        <v>20.2993272</v>
      </c>
      <c r="AA767" s="14">
        <f t="shared" si="238"/>
        <v>0</v>
      </c>
      <c r="AB767" s="15">
        <v>1.0461538459999999</v>
      </c>
      <c r="AC767" s="16">
        <f t="shared" si="239"/>
        <v>0.7846153844999999</v>
      </c>
    </row>
    <row r="768" spans="1:29" x14ac:dyDescent="0.25">
      <c r="A768" s="1">
        <v>32905</v>
      </c>
      <c r="B768" s="2">
        <v>0.875</v>
      </c>
      <c r="C768">
        <v>0</v>
      </c>
      <c r="D768">
        <v>0</v>
      </c>
      <c r="E768">
        <v>0</v>
      </c>
      <c r="F768">
        <f t="shared" si="222"/>
        <v>0</v>
      </c>
      <c r="G768" s="8">
        <v>8.3000000000000007</v>
      </c>
      <c r="H768">
        <v>21</v>
      </c>
      <c r="I768">
        <v>765</v>
      </c>
      <c r="J768">
        <f t="shared" si="223"/>
        <v>32</v>
      </c>
      <c r="K768" s="11">
        <f t="shared" si="224"/>
        <v>-0.84581340673571348</v>
      </c>
      <c r="L768">
        <f t="shared" si="225"/>
        <v>-13.668584081644328</v>
      </c>
      <c r="M768">
        <f t="shared" si="226"/>
        <v>21.105523598639262</v>
      </c>
      <c r="N768" s="8">
        <f t="shared" si="227"/>
        <v>-2.3838205037144666</v>
      </c>
      <c r="O768" s="8">
        <f t="shared" si="228"/>
        <v>-0.30572051912627674</v>
      </c>
      <c r="P768" s="4">
        <f t="shared" si="229"/>
        <v>0</v>
      </c>
      <c r="Q768" s="7">
        <f t="shared" si="230"/>
        <v>0</v>
      </c>
      <c r="R768" s="4">
        <f t="shared" si="231"/>
        <v>0</v>
      </c>
      <c r="S768" s="4">
        <f t="shared" si="232"/>
        <v>0</v>
      </c>
      <c r="T768" s="4">
        <f t="shared" si="233"/>
        <v>1</v>
      </c>
      <c r="U768" s="7">
        <f t="shared" si="234"/>
        <v>0</v>
      </c>
      <c r="V768" s="4">
        <f t="shared" si="220"/>
        <v>0.38268428076468186</v>
      </c>
      <c r="W768" s="14">
        <f t="shared" si="221"/>
        <v>0</v>
      </c>
      <c r="X768" s="7">
        <f t="shared" si="235"/>
        <v>8.3000000000000007</v>
      </c>
      <c r="Y768" s="4">
        <f t="shared" si="236"/>
        <v>-6.2791999999999994</v>
      </c>
      <c r="Z768" s="7">
        <f t="shared" si="237"/>
        <v>20.2993272</v>
      </c>
      <c r="AA768" s="14">
        <f t="shared" si="238"/>
        <v>0</v>
      </c>
      <c r="AB768" s="15">
        <v>0.87692307700000005</v>
      </c>
      <c r="AC768" s="16">
        <f t="shared" si="239"/>
        <v>0.65769230775000009</v>
      </c>
    </row>
    <row r="769" spans="1:29" x14ac:dyDescent="0.25">
      <c r="A769" s="1">
        <v>32905</v>
      </c>
      <c r="B769" s="2">
        <v>0.91666666666666663</v>
      </c>
      <c r="C769">
        <v>0</v>
      </c>
      <c r="D769">
        <v>0</v>
      </c>
      <c r="E769">
        <v>0</v>
      </c>
      <c r="F769">
        <f t="shared" si="222"/>
        <v>0</v>
      </c>
      <c r="G769" s="8">
        <v>7.8</v>
      </c>
      <c r="H769">
        <v>22</v>
      </c>
      <c r="I769">
        <v>766</v>
      </c>
      <c r="J769">
        <f t="shared" si="223"/>
        <v>32</v>
      </c>
      <c r="K769" s="11">
        <f t="shared" si="224"/>
        <v>-0.84581340673571348</v>
      </c>
      <c r="L769">
        <f t="shared" si="225"/>
        <v>-13.668584081644328</v>
      </c>
      <c r="M769">
        <f t="shared" si="226"/>
        <v>22.105523598639262</v>
      </c>
      <c r="N769" s="8">
        <f t="shared" si="227"/>
        <v>-2.6456198915136162</v>
      </c>
      <c r="O769" s="8">
        <f t="shared" si="228"/>
        <v>-0.30572051912627674</v>
      </c>
      <c r="P769" s="4">
        <f t="shared" si="229"/>
        <v>0</v>
      </c>
      <c r="Q769" s="7">
        <f t="shared" si="230"/>
        <v>0</v>
      </c>
      <c r="R769" s="4">
        <f t="shared" si="231"/>
        <v>0</v>
      </c>
      <c r="S769" s="4">
        <f t="shared" si="232"/>
        <v>0</v>
      </c>
      <c r="T769" s="4">
        <f t="shared" si="233"/>
        <v>1</v>
      </c>
      <c r="U769" s="7">
        <f t="shared" si="234"/>
        <v>0</v>
      </c>
      <c r="V769" s="4">
        <f t="shared" si="220"/>
        <v>0.38268428076468186</v>
      </c>
      <c r="W769" s="14">
        <f t="shared" si="221"/>
        <v>0</v>
      </c>
      <c r="X769" s="7">
        <f t="shared" si="235"/>
        <v>7.8</v>
      </c>
      <c r="Y769" s="4">
        <f t="shared" si="236"/>
        <v>-6.4672000000000001</v>
      </c>
      <c r="Z769" s="7">
        <f t="shared" si="237"/>
        <v>20.3352352</v>
      </c>
      <c r="AA769" s="14">
        <f t="shared" si="238"/>
        <v>0</v>
      </c>
      <c r="AB769" s="15">
        <v>0.9</v>
      </c>
      <c r="AC769" s="16">
        <f t="shared" si="239"/>
        <v>0.67500000000000004</v>
      </c>
    </row>
    <row r="770" spans="1:29" x14ac:dyDescent="0.25">
      <c r="A770" s="1">
        <v>32905</v>
      </c>
      <c r="B770" s="2">
        <v>0.95833333333333337</v>
      </c>
      <c r="C770">
        <v>0</v>
      </c>
      <c r="D770">
        <v>0</v>
      </c>
      <c r="E770">
        <v>0</v>
      </c>
      <c r="F770">
        <f t="shared" si="222"/>
        <v>0</v>
      </c>
      <c r="G770" s="8">
        <v>7.2</v>
      </c>
      <c r="H770">
        <v>23</v>
      </c>
      <c r="I770">
        <v>767</v>
      </c>
      <c r="J770">
        <f t="shared" si="223"/>
        <v>32</v>
      </c>
      <c r="K770" s="11">
        <f t="shared" si="224"/>
        <v>-0.84581340673571348</v>
      </c>
      <c r="L770">
        <f t="shared" si="225"/>
        <v>-13.668584081644328</v>
      </c>
      <c r="M770">
        <f t="shared" si="226"/>
        <v>23.105523598639262</v>
      </c>
      <c r="N770" s="8">
        <f t="shared" si="227"/>
        <v>-2.9074192793127653</v>
      </c>
      <c r="O770" s="8">
        <f t="shared" si="228"/>
        <v>-0.30572051912627674</v>
      </c>
      <c r="P770" s="4">
        <f t="shared" si="229"/>
        <v>0</v>
      </c>
      <c r="Q770" s="7">
        <f t="shared" si="230"/>
        <v>0</v>
      </c>
      <c r="R770" s="4">
        <f t="shared" si="231"/>
        <v>0</v>
      </c>
      <c r="S770" s="4">
        <f t="shared" si="232"/>
        <v>0</v>
      </c>
      <c r="T770" s="4">
        <f t="shared" si="233"/>
        <v>1</v>
      </c>
      <c r="U770" s="7">
        <f t="shared" si="234"/>
        <v>0</v>
      </c>
      <c r="V770" s="4">
        <f t="shared" si="220"/>
        <v>0.38268428076468186</v>
      </c>
      <c r="W770" s="14">
        <f t="shared" si="221"/>
        <v>0</v>
      </c>
      <c r="X770" s="7">
        <f t="shared" si="235"/>
        <v>7.2</v>
      </c>
      <c r="Y770" s="4">
        <f t="shared" si="236"/>
        <v>-6.6928000000000001</v>
      </c>
      <c r="Z770" s="7">
        <f t="shared" si="237"/>
        <v>20.378324800000001</v>
      </c>
      <c r="AA770" s="14">
        <f t="shared" si="238"/>
        <v>0</v>
      </c>
      <c r="AB770" s="15">
        <v>1.1000000000000001</v>
      </c>
      <c r="AC770" s="16">
        <f t="shared" si="239"/>
        <v>0.82500000000000007</v>
      </c>
    </row>
    <row r="771" spans="1:29" x14ac:dyDescent="0.25">
      <c r="A771" s="1">
        <v>32905</v>
      </c>
      <c r="B771" s="3">
        <v>1</v>
      </c>
      <c r="C771">
        <v>0</v>
      </c>
      <c r="D771">
        <v>0</v>
      </c>
      <c r="E771">
        <v>0</v>
      </c>
      <c r="F771">
        <f t="shared" si="222"/>
        <v>0</v>
      </c>
      <c r="G771" s="8">
        <v>7.8</v>
      </c>
      <c r="H771">
        <v>24</v>
      </c>
      <c r="I771">
        <v>768</v>
      </c>
      <c r="J771">
        <f t="shared" si="223"/>
        <v>32</v>
      </c>
      <c r="K771" s="11">
        <f t="shared" si="224"/>
        <v>-0.84581340673571348</v>
      </c>
      <c r="L771">
        <f t="shared" si="225"/>
        <v>-13.668584081644328</v>
      </c>
      <c r="M771">
        <f t="shared" si="226"/>
        <v>24.105523598639262</v>
      </c>
      <c r="N771" s="8">
        <f t="shared" si="227"/>
        <v>-3.1692186671119154</v>
      </c>
      <c r="O771" s="8">
        <f t="shared" si="228"/>
        <v>-0.30572051912627674</v>
      </c>
      <c r="P771" s="4">
        <f t="shared" si="229"/>
        <v>0</v>
      </c>
      <c r="Q771" s="7">
        <f t="shared" si="230"/>
        <v>0</v>
      </c>
      <c r="R771" s="4">
        <f t="shared" si="231"/>
        <v>0</v>
      </c>
      <c r="S771" s="4">
        <f t="shared" si="232"/>
        <v>0</v>
      </c>
      <c r="T771" s="4">
        <f t="shared" si="233"/>
        <v>1</v>
      </c>
      <c r="U771" s="7">
        <f t="shared" si="234"/>
        <v>0</v>
      </c>
      <c r="V771" s="4">
        <f t="shared" si="220"/>
        <v>0.38268428076468186</v>
      </c>
      <c r="W771" s="14">
        <f t="shared" si="221"/>
        <v>0</v>
      </c>
      <c r="X771" s="7">
        <f t="shared" si="235"/>
        <v>7.8</v>
      </c>
      <c r="Y771" s="4">
        <f t="shared" si="236"/>
        <v>-6.4672000000000001</v>
      </c>
      <c r="Z771" s="7">
        <f t="shared" si="237"/>
        <v>20.3352352</v>
      </c>
      <c r="AA771" s="14">
        <f t="shared" si="238"/>
        <v>0</v>
      </c>
      <c r="AB771" s="15">
        <v>0.907692308</v>
      </c>
      <c r="AC771" s="16">
        <f t="shared" si="239"/>
        <v>0.68076923099999997</v>
      </c>
    </row>
    <row r="772" spans="1:29" x14ac:dyDescent="0.25">
      <c r="A772" s="1">
        <v>32906</v>
      </c>
      <c r="B772" s="2">
        <v>4.1666666666666664E-2</v>
      </c>
      <c r="C772">
        <v>0</v>
      </c>
      <c r="D772">
        <v>0</v>
      </c>
      <c r="E772">
        <v>0</v>
      </c>
      <c r="F772">
        <f t="shared" si="222"/>
        <v>0</v>
      </c>
      <c r="G772" s="8">
        <v>7.2</v>
      </c>
      <c r="H772">
        <v>1</v>
      </c>
      <c r="I772">
        <v>769</v>
      </c>
      <c r="J772">
        <f t="shared" si="223"/>
        <v>33</v>
      </c>
      <c r="K772" s="11">
        <f t="shared" si="224"/>
        <v>-0.82855190863906625</v>
      </c>
      <c r="L772">
        <f t="shared" si="225"/>
        <v>-13.817687749261296</v>
      </c>
      <c r="M772">
        <f t="shared" si="226"/>
        <v>1.1030385375123117</v>
      </c>
      <c r="N772" s="8">
        <f t="shared" si="227"/>
        <v>2.8528178397502004</v>
      </c>
      <c r="O772" s="8">
        <f t="shared" si="228"/>
        <v>-0.30099126558820605</v>
      </c>
      <c r="P772" s="4">
        <f t="shared" si="229"/>
        <v>0</v>
      </c>
      <c r="Q772" s="7">
        <f t="shared" si="230"/>
        <v>0</v>
      </c>
      <c r="R772" s="4">
        <f t="shared" si="231"/>
        <v>0</v>
      </c>
      <c r="S772" s="4">
        <f t="shared" si="232"/>
        <v>0</v>
      </c>
      <c r="T772" s="4">
        <f t="shared" si="233"/>
        <v>1</v>
      </c>
      <c r="U772" s="7">
        <f t="shared" si="234"/>
        <v>0</v>
      </c>
      <c r="V772" s="4">
        <f t="shared" ref="V772:V835" si="240">IF(COS(Q772)*COS(U772-0)*SIN(0.3927)+SIN(Q772)*COS(0.3927)&gt;0, COS(Q772)*COS(U772-0)*SIN(0.3927)+SIN(Q772)*COS(0.3927),0)</f>
        <v>0.38268428076468186</v>
      </c>
      <c r="W772" s="14">
        <f t="shared" ref="W772:W835" si="241">+(D772*V772+E772*(1+COS(0.3927))/2)</f>
        <v>0</v>
      </c>
      <c r="X772" s="7">
        <f t="shared" si="235"/>
        <v>7.2</v>
      </c>
      <c r="Y772" s="4">
        <f t="shared" si="236"/>
        <v>-6.6928000000000001</v>
      </c>
      <c r="Z772" s="7">
        <f t="shared" si="237"/>
        <v>20.378324800000001</v>
      </c>
      <c r="AA772" s="14">
        <f t="shared" si="238"/>
        <v>0</v>
      </c>
      <c r="AB772" s="15">
        <v>0.94615381499999995</v>
      </c>
      <c r="AC772" s="16">
        <f t="shared" si="239"/>
        <v>0.70961536125000002</v>
      </c>
    </row>
    <row r="773" spans="1:29" x14ac:dyDescent="0.25">
      <c r="A773" s="1">
        <v>32906</v>
      </c>
      <c r="B773" s="2">
        <v>8.3333333333333329E-2</v>
      </c>
      <c r="C773">
        <v>0</v>
      </c>
      <c r="D773">
        <v>0</v>
      </c>
      <c r="E773">
        <v>0</v>
      </c>
      <c r="F773">
        <f t="shared" ref="F773:F836" si="242">C773-E773</f>
        <v>0</v>
      </c>
      <c r="G773" s="8">
        <v>6.1</v>
      </c>
      <c r="H773">
        <v>2</v>
      </c>
      <c r="I773">
        <v>770</v>
      </c>
      <c r="J773">
        <f t="shared" ref="J773:J836" si="243">QUOTIENT(I773+23,24)</f>
        <v>33</v>
      </c>
      <c r="K773" s="11">
        <f t="shared" ref="K773:K836" si="244">(J773-81)*360*PI()/(364*180)</f>
        <v>-0.82855190863906625</v>
      </c>
      <c r="L773">
        <f t="shared" ref="L773:L836" si="245">9.87*SIN(2*K773)-7.53*COS(K773)-1.5*SIN(K773)</f>
        <v>-13.817687749261296</v>
      </c>
      <c r="M773">
        <f t="shared" ref="M773:M836" si="246">H773+(20+L773)/60</f>
        <v>2.1030385375123117</v>
      </c>
      <c r="N773" s="8">
        <f t="shared" ref="N773:N836" si="247">15*PI()*(12-M773)/180</f>
        <v>2.5910184519510508</v>
      </c>
      <c r="O773" s="8">
        <f t="shared" ref="O773:O836" si="248">23.45*SIN(360*(J773-81)*PI()/(180*365))*PI()/180</f>
        <v>-0.30099126558820605</v>
      </c>
      <c r="P773" s="4">
        <f t="shared" ref="P773:P836" si="249">IF(SIN(O773)*SIN(0.62977)+COS(O773)*COS(0.62977)*COS(N773)&lt;0,0,SIN(O773)*SIN(0.62977)+COS(O773)*COS(0.62977)*COS(N773))</f>
        <v>0</v>
      </c>
      <c r="Q773" s="7">
        <f t="shared" ref="Q773:Q836" si="250">ASIN(P773)</f>
        <v>0</v>
      </c>
      <c r="R773" s="4">
        <f t="shared" ref="R773:R836" si="251">IF(Q773&gt;0,ASIN(COS(O773)*SIN(N773)/COS(Q773)),0)</f>
        <v>0</v>
      </c>
      <c r="S773" s="4">
        <f t="shared" ref="S773:S836" si="252">IF((OR(COS(N773)&gt;(TAN(O773)/TAN(0.62977)),R773=0)),R773,PI()-R773)</f>
        <v>0</v>
      </c>
      <c r="T773" s="4">
        <f t="shared" ref="T773:T836" si="253">IF(COS(N773)&gt;(TAN(O773)/TAN(0.62977)),0,1)</f>
        <v>1</v>
      </c>
      <c r="U773" s="7">
        <f t="shared" ref="U773:U836" si="254">IF((AND(COS(N773)&lt;(TAN(O773)/TAN(0.62977)),R773&lt;0)),-PI()-R773,S773)</f>
        <v>0</v>
      </c>
      <c r="V773" s="4">
        <f t="shared" si="240"/>
        <v>0.38268428076468186</v>
      </c>
      <c r="W773" s="14">
        <f t="shared" si="241"/>
        <v>0</v>
      </c>
      <c r="X773" s="7">
        <f t="shared" ref="X773:X836" si="255">G773+((46-20)/800)*W773</f>
        <v>6.1</v>
      </c>
      <c r="Y773" s="4">
        <f t="shared" ref="Y773:Y836" si="256">(0.376*(X773-25))</f>
        <v>-7.1063999999999998</v>
      </c>
      <c r="Z773" s="7">
        <f t="shared" ref="Z773:Z836" si="257">(0.191*(100-Y773))</f>
        <v>20.457322399999999</v>
      </c>
      <c r="AA773" s="14">
        <f t="shared" ref="AA773:AA836" si="258">(370*12)*(Z773/19.1)*(W773/1000)/1000</f>
        <v>0</v>
      </c>
      <c r="AB773" s="15">
        <v>0.79230769199999995</v>
      </c>
      <c r="AC773" s="16">
        <f t="shared" ref="AC773:AC836" si="259">+AB773*0.75</f>
        <v>0.59423076899999994</v>
      </c>
    </row>
    <row r="774" spans="1:29" x14ac:dyDescent="0.25">
      <c r="A774" s="1">
        <v>32906</v>
      </c>
      <c r="B774" s="2">
        <v>0.125</v>
      </c>
      <c r="C774">
        <v>0</v>
      </c>
      <c r="D774">
        <v>0</v>
      </c>
      <c r="E774">
        <v>0</v>
      </c>
      <c r="F774">
        <f t="shared" si="242"/>
        <v>0</v>
      </c>
      <c r="G774" s="8">
        <v>6.1</v>
      </c>
      <c r="H774">
        <v>3</v>
      </c>
      <c r="I774">
        <v>771</v>
      </c>
      <c r="J774">
        <f t="shared" si="243"/>
        <v>33</v>
      </c>
      <c r="K774" s="11">
        <f t="shared" si="244"/>
        <v>-0.82855190863906625</v>
      </c>
      <c r="L774">
        <f t="shared" si="245"/>
        <v>-13.817687749261296</v>
      </c>
      <c r="M774">
        <f t="shared" si="246"/>
        <v>3.1030385375123117</v>
      </c>
      <c r="N774" s="8">
        <f t="shared" si="247"/>
        <v>2.3292190641519017</v>
      </c>
      <c r="O774" s="8">
        <f t="shared" si="248"/>
        <v>-0.30099126558820605</v>
      </c>
      <c r="P774" s="4">
        <f t="shared" si="249"/>
        <v>0</v>
      </c>
      <c r="Q774" s="7">
        <f t="shared" si="250"/>
        <v>0</v>
      </c>
      <c r="R774" s="4">
        <f t="shared" si="251"/>
        <v>0</v>
      </c>
      <c r="S774" s="4">
        <f t="shared" si="252"/>
        <v>0</v>
      </c>
      <c r="T774" s="4">
        <f t="shared" si="253"/>
        <v>1</v>
      </c>
      <c r="U774" s="7">
        <f t="shared" si="254"/>
        <v>0</v>
      </c>
      <c r="V774" s="4">
        <f t="shared" si="240"/>
        <v>0.38268428076468186</v>
      </c>
      <c r="W774" s="14">
        <f t="shared" si="241"/>
        <v>0</v>
      </c>
      <c r="X774" s="7">
        <f t="shared" si="255"/>
        <v>6.1</v>
      </c>
      <c r="Y774" s="4">
        <f t="shared" si="256"/>
        <v>-7.1063999999999998</v>
      </c>
      <c r="Z774" s="7">
        <f t="shared" si="257"/>
        <v>20.457322399999999</v>
      </c>
      <c r="AA774" s="14">
        <f t="shared" si="258"/>
        <v>0</v>
      </c>
      <c r="AB774" s="15">
        <v>0.59999995399999995</v>
      </c>
      <c r="AC774" s="16">
        <f t="shared" si="259"/>
        <v>0.44999996549999999</v>
      </c>
    </row>
    <row r="775" spans="1:29" x14ac:dyDescent="0.25">
      <c r="A775" s="1">
        <v>32906</v>
      </c>
      <c r="B775" s="2">
        <v>0.16666666666666666</v>
      </c>
      <c r="C775">
        <v>0</v>
      </c>
      <c r="D775">
        <v>0</v>
      </c>
      <c r="E775">
        <v>0</v>
      </c>
      <c r="F775">
        <f t="shared" si="242"/>
        <v>0</v>
      </c>
      <c r="G775" s="8">
        <v>6.1</v>
      </c>
      <c r="H775">
        <v>4</v>
      </c>
      <c r="I775">
        <v>772</v>
      </c>
      <c r="J775">
        <f t="shared" si="243"/>
        <v>33</v>
      </c>
      <c r="K775" s="11">
        <f t="shared" si="244"/>
        <v>-0.82855190863906625</v>
      </c>
      <c r="L775">
        <f t="shared" si="245"/>
        <v>-13.817687749261296</v>
      </c>
      <c r="M775">
        <f t="shared" si="246"/>
        <v>4.1030385375123117</v>
      </c>
      <c r="N775" s="8">
        <f t="shared" si="247"/>
        <v>2.0674196763527521</v>
      </c>
      <c r="O775" s="8">
        <f t="shared" si="248"/>
        <v>-0.30099126558820605</v>
      </c>
      <c r="P775" s="4">
        <f t="shared" si="249"/>
        <v>0</v>
      </c>
      <c r="Q775" s="7">
        <f t="shared" si="250"/>
        <v>0</v>
      </c>
      <c r="R775" s="4">
        <f t="shared" si="251"/>
        <v>0</v>
      </c>
      <c r="S775" s="4">
        <f t="shared" si="252"/>
        <v>0</v>
      </c>
      <c r="T775" s="4">
        <f t="shared" si="253"/>
        <v>1</v>
      </c>
      <c r="U775" s="7">
        <f t="shared" si="254"/>
        <v>0</v>
      </c>
      <c r="V775" s="4">
        <f t="shared" si="240"/>
        <v>0.38268428076468186</v>
      </c>
      <c r="W775" s="14">
        <f t="shared" si="241"/>
        <v>0</v>
      </c>
      <c r="X775" s="7">
        <f t="shared" si="255"/>
        <v>6.1</v>
      </c>
      <c r="Y775" s="4">
        <f t="shared" si="256"/>
        <v>-7.1063999999999998</v>
      </c>
      <c r="Z775" s="7">
        <f t="shared" si="257"/>
        <v>20.457322399999999</v>
      </c>
      <c r="AA775" s="14">
        <f t="shared" si="258"/>
        <v>0</v>
      </c>
      <c r="AB775" s="15">
        <v>0.669230769</v>
      </c>
      <c r="AC775" s="16">
        <f t="shared" si="259"/>
        <v>0.50192307675000003</v>
      </c>
    </row>
    <row r="776" spans="1:29" x14ac:dyDescent="0.25">
      <c r="A776" s="1">
        <v>32906</v>
      </c>
      <c r="B776" s="2">
        <v>0.20833333333333334</v>
      </c>
      <c r="C776">
        <v>0</v>
      </c>
      <c r="D776">
        <v>0</v>
      </c>
      <c r="E776">
        <v>0</v>
      </c>
      <c r="F776">
        <f t="shared" si="242"/>
        <v>0</v>
      </c>
      <c r="G776" s="8">
        <v>6.1</v>
      </c>
      <c r="H776">
        <v>5</v>
      </c>
      <c r="I776">
        <v>773</v>
      </c>
      <c r="J776">
        <f t="shared" si="243"/>
        <v>33</v>
      </c>
      <c r="K776" s="11">
        <f t="shared" si="244"/>
        <v>-0.82855190863906625</v>
      </c>
      <c r="L776">
        <f t="shared" si="245"/>
        <v>-13.817687749261296</v>
      </c>
      <c r="M776">
        <f t="shared" si="246"/>
        <v>5.1030385375123117</v>
      </c>
      <c r="N776" s="8">
        <f t="shared" si="247"/>
        <v>1.8056202885536028</v>
      </c>
      <c r="O776" s="8">
        <f t="shared" si="248"/>
        <v>-0.30099126558820605</v>
      </c>
      <c r="P776" s="4">
        <f t="shared" si="249"/>
        <v>0</v>
      </c>
      <c r="Q776" s="7">
        <f t="shared" si="250"/>
        <v>0</v>
      </c>
      <c r="R776" s="4">
        <f t="shared" si="251"/>
        <v>0</v>
      </c>
      <c r="S776" s="4">
        <f t="shared" si="252"/>
        <v>0</v>
      </c>
      <c r="T776" s="4">
        <f t="shared" si="253"/>
        <v>0</v>
      </c>
      <c r="U776" s="7">
        <f t="shared" si="254"/>
        <v>0</v>
      </c>
      <c r="V776" s="4">
        <f t="shared" si="240"/>
        <v>0.38268428076468186</v>
      </c>
      <c r="W776" s="14">
        <f t="shared" si="241"/>
        <v>0</v>
      </c>
      <c r="X776" s="7">
        <f t="shared" si="255"/>
        <v>6.1</v>
      </c>
      <c r="Y776" s="4">
        <f t="shared" si="256"/>
        <v>-7.1063999999999998</v>
      </c>
      <c r="Z776" s="7">
        <f t="shared" si="257"/>
        <v>20.457322399999999</v>
      </c>
      <c r="AA776" s="14">
        <f t="shared" si="258"/>
        <v>0</v>
      </c>
      <c r="AB776" s="15">
        <v>0.70769230800000005</v>
      </c>
      <c r="AC776" s="16">
        <f t="shared" si="259"/>
        <v>0.53076923100000006</v>
      </c>
    </row>
    <row r="777" spans="1:29" x14ac:dyDescent="0.25">
      <c r="A777" s="1">
        <v>32906</v>
      </c>
      <c r="B777" s="2">
        <v>0.25</v>
      </c>
      <c r="C777">
        <v>0</v>
      </c>
      <c r="D777">
        <v>0</v>
      </c>
      <c r="E777">
        <v>0</v>
      </c>
      <c r="F777">
        <f t="shared" si="242"/>
        <v>0</v>
      </c>
      <c r="G777" s="8">
        <v>5</v>
      </c>
      <c r="H777">
        <v>6</v>
      </c>
      <c r="I777">
        <v>774</v>
      </c>
      <c r="J777">
        <f t="shared" si="243"/>
        <v>33</v>
      </c>
      <c r="K777" s="11">
        <f t="shared" si="244"/>
        <v>-0.82855190863906625</v>
      </c>
      <c r="L777">
        <f t="shared" si="245"/>
        <v>-13.817687749261296</v>
      </c>
      <c r="M777">
        <f t="shared" si="246"/>
        <v>6.1030385375123117</v>
      </c>
      <c r="N777" s="8">
        <f t="shared" si="247"/>
        <v>1.5438209007544534</v>
      </c>
      <c r="O777" s="8">
        <f t="shared" si="248"/>
        <v>-0.30099126558820605</v>
      </c>
      <c r="P777" s="4">
        <f t="shared" si="249"/>
        <v>0</v>
      </c>
      <c r="Q777" s="7">
        <f t="shared" si="250"/>
        <v>0</v>
      </c>
      <c r="R777" s="4">
        <f t="shared" si="251"/>
        <v>0</v>
      </c>
      <c r="S777" s="4">
        <f t="shared" si="252"/>
        <v>0</v>
      </c>
      <c r="T777" s="4">
        <f t="shared" si="253"/>
        <v>0</v>
      </c>
      <c r="U777" s="7">
        <f t="shared" si="254"/>
        <v>0</v>
      </c>
      <c r="V777" s="4">
        <f t="shared" si="240"/>
        <v>0.38268428076468186</v>
      </c>
      <c r="W777" s="14">
        <f t="shared" si="241"/>
        <v>0</v>
      </c>
      <c r="X777" s="7">
        <f t="shared" si="255"/>
        <v>5</v>
      </c>
      <c r="Y777" s="4">
        <f t="shared" si="256"/>
        <v>-7.52</v>
      </c>
      <c r="Z777" s="7">
        <f t="shared" si="257"/>
        <v>20.53632</v>
      </c>
      <c r="AA777" s="14">
        <f t="shared" si="258"/>
        <v>0</v>
      </c>
      <c r="AB777" s="15">
        <v>0.65384615400000001</v>
      </c>
      <c r="AC777" s="16">
        <f t="shared" si="259"/>
        <v>0.49038461550000001</v>
      </c>
    </row>
    <row r="778" spans="1:29" x14ac:dyDescent="0.25">
      <c r="A778" s="1">
        <v>32906</v>
      </c>
      <c r="B778" s="2">
        <v>0.29166666666666669</v>
      </c>
      <c r="C778">
        <v>0</v>
      </c>
      <c r="D778">
        <v>0</v>
      </c>
      <c r="E778">
        <v>0</v>
      </c>
      <c r="F778">
        <f t="shared" si="242"/>
        <v>0</v>
      </c>
      <c r="G778" s="8">
        <v>5.6</v>
      </c>
      <c r="H778">
        <v>7</v>
      </c>
      <c r="I778">
        <v>775</v>
      </c>
      <c r="J778">
        <f t="shared" si="243"/>
        <v>33</v>
      </c>
      <c r="K778" s="11">
        <f t="shared" si="244"/>
        <v>-0.82855190863906625</v>
      </c>
      <c r="L778">
        <f t="shared" si="245"/>
        <v>-13.817687749261296</v>
      </c>
      <c r="M778">
        <f t="shared" si="246"/>
        <v>7.1030385375123117</v>
      </c>
      <c r="N778" s="8">
        <f t="shared" si="247"/>
        <v>1.2820215129553041</v>
      </c>
      <c r="O778" s="8">
        <f t="shared" si="248"/>
        <v>-0.30099126558820605</v>
      </c>
      <c r="P778" s="4">
        <f t="shared" si="249"/>
        <v>4.519341698545426E-2</v>
      </c>
      <c r="Q778" s="7">
        <f t="shared" si="250"/>
        <v>4.5208815319901029E-2</v>
      </c>
      <c r="R778" s="4">
        <f t="shared" si="251"/>
        <v>1.1590778103003643</v>
      </c>
      <c r="S778" s="4">
        <f t="shared" si="252"/>
        <v>1.1590778103003643</v>
      </c>
      <c r="T778" s="4">
        <f t="shared" si="253"/>
        <v>0</v>
      </c>
      <c r="U778" s="7">
        <f t="shared" si="254"/>
        <v>1.1590778103003643</v>
      </c>
      <c r="V778" s="4">
        <f t="shared" si="240"/>
        <v>0.19474122485002759</v>
      </c>
      <c r="W778" s="14">
        <f t="shared" si="241"/>
        <v>0</v>
      </c>
      <c r="X778" s="7">
        <f t="shared" si="255"/>
        <v>5.6</v>
      </c>
      <c r="Y778" s="4">
        <f t="shared" si="256"/>
        <v>-7.2943999999999996</v>
      </c>
      <c r="Z778" s="7">
        <f t="shared" si="257"/>
        <v>20.493230399999998</v>
      </c>
      <c r="AA778" s="14">
        <f t="shared" si="258"/>
        <v>0</v>
      </c>
      <c r="AB778" s="15">
        <v>0.96923076900000005</v>
      </c>
      <c r="AC778" s="16">
        <f t="shared" si="259"/>
        <v>0.72692307675000001</v>
      </c>
    </row>
    <row r="779" spans="1:29" x14ac:dyDescent="0.25">
      <c r="A779" s="1">
        <v>32906</v>
      </c>
      <c r="B779" s="2">
        <v>0.33333333333333331</v>
      </c>
      <c r="C779">
        <v>100</v>
      </c>
      <c r="D779">
        <v>492</v>
      </c>
      <c r="E779">
        <v>29</v>
      </c>
      <c r="F779">
        <f t="shared" si="242"/>
        <v>71</v>
      </c>
      <c r="G779" s="8">
        <v>6.7</v>
      </c>
      <c r="H779">
        <v>8</v>
      </c>
      <c r="I779">
        <v>776</v>
      </c>
      <c r="J779">
        <f t="shared" si="243"/>
        <v>33</v>
      </c>
      <c r="K779" s="11">
        <f t="shared" si="244"/>
        <v>-0.82855190863906625</v>
      </c>
      <c r="L779">
        <f t="shared" si="245"/>
        <v>-13.817687749261296</v>
      </c>
      <c r="M779">
        <f t="shared" si="246"/>
        <v>8.1030385375123117</v>
      </c>
      <c r="N779" s="8">
        <f t="shared" si="247"/>
        <v>1.0202221251561547</v>
      </c>
      <c r="O779" s="8">
        <f t="shared" si="248"/>
        <v>-0.30099126558820605</v>
      </c>
      <c r="P779" s="4">
        <f t="shared" si="249"/>
        <v>0.22919678274314254</v>
      </c>
      <c r="Q779" s="7">
        <f t="shared" si="250"/>
        <v>0.23125241903227017</v>
      </c>
      <c r="R779" s="4">
        <f t="shared" si="251"/>
        <v>0.99026184516879656</v>
      </c>
      <c r="S779" s="4">
        <f t="shared" si="252"/>
        <v>0.99026184516879656</v>
      </c>
      <c r="T779" s="4">
        <f t="shared" si="253"/>
        <v>0</v>
      </c>
      <c r="U779" s="7">
        <f t="shared" si="254"/>
        <v>0.99026184516879656</v>
      </c>
      <c r="V779" s="4">
        <f t="shared" si="240"/>
        <v>0.41605405906371506</v>
      </c>
      <c r="W779" s="14">
        <f t="shared" si="241"/>
        <v>232.59484518518491</v>
      </c>
      <c r="X779" s="7">
        <f t="shared" si="255"/>
        <v>14.25933246851851</v>
      </c>
      <c r="Y779" s="4">
        <f t="shared" si="256"/>
        <v>-4.0384909918370404</v>
      </c>
      <c r="Z779" s="7">
        <f t="shared" si="257"/>
        <v>19.871351779440875</v>
      </c>
      <c r="AA779" s="14">
        <f t="shared" si="258"/>
        <v>1.0744274617262686</v>
      </c>
      <c r="AB779" s="15">
        <v>0.64615384600000003</v>
      </c>
      <c r="AC779" s="16">
        <f t="shared" si="259"/>
        <v>0.48461538450000002</v>
      </c>
    </row>
    <row r="780" spans="1:29" x14ac:dyDescent="0.25">
      <c r="A780" s="1">
        <v>32906</v>
      </c>
      <c r="B780" s="2">
        <v>0.375</v>
      </c>
      <c r="C780">
        <v>304</v>
      </c>
      <c r="D780">
        <v>851</v>
      </c>
      <c r="E780">
        <v>36</v>
      </c>
      <c r="F780">
        <f t="shared" si="242"/>
        <v>268</v>
      </c>
      <c r="G780" s="8">
        <v>7.8</v>
      </c>
      <c r="H780">
        <v>9</v>
      </c>
      <c r="I780">
        <v>777</v>
      </c>
      <c r="J780">
        <f t="shared" si="243"/>
        <v>33</v>
      </c>
      <c r="K780" s="11">
        <f t="shared" si="244"/>
        <v>-0.82855190863906625</v>
      </c>
      <c r="L780">
        <f t="shared" si="245"/>
        <v>-13.817687749261296</v>
      </c>
      <c r="M780">
        <f t="shared" si="246"/>
        <v>9.1030385375123117</v>
      </c>
      <c r="N780" s="8">
        <f t="shared" si="247"/>
        <v>0.75842273735700527</v>
      </c>
      <c r="O780" s="8">
        <f t="shared" si="248"/>
        <v>-0.30099126558820605</v>
      </c>
      <c r="P780" s="4">
        <f t="shared" si="249"/>
        <v>0.38568159425692994</v>
      </c>
      <c r="Q780" s="7">
        <f t="shared" si="250"/>
        <v>0.39594645848670401</v>
      </c>
      <c r="R780" s="4">
        <f t="shared" si="251"/>
        <v>0.79225446380703723</v>
      </c>
      <c r="S780" s="4">
        <f t="shared" si="252"/>
        <v>0.79225446380703723</v>
      </c>
      <c r="T780" s="4">
        <f t="shared" si="253"/>
        <v>0</v>
      </c>
      <c r="U780" s="7">
        <f t="shared" si="254"/>
        <v>0.79225446380703723</v>
      </c>
      <c r="V780" s="4">
        <f t="shared" si="240"/>
        <v>0.60426853549409487</v>
      </c>
      <c r="W780" s="14">
        <f t="shared" si="241"/>
        <v>548.86234896513452</v>
      </c>
      <c r="X780" s="7">
        <f t="shared" si="255"/>
        <v>25.638026341366874</v>
      </c>
      <c r="Y780" s="4">
        <f t="shared" si="256"/>
        <v>0.23989790435394473</v>
      </c>
      <c r="Z780" s="7">
        <f t="shared" si="257"/>
        <v>19.054179500268397</v>
      </c>
      <c r="AA780" s="14">
        <f t="shared" si="258"/>
        <v>2.4311026402332763</v>
      </c>
      <c r="AB780" s="15">
        <v>0.49230766199999998</v>
      </c>
      <c r="AC780" s="16">
        <f t="shared" si="259"/>
        <v>0.36923074649999998</v>
      </c>
    </row>
    <row r="781" spans="1:29" x14ac:dyDescent="0.25">
      <c r="A781" s="1">
        <v>32906</v>
      </c>
      <c r="B781" s="2">
        <v>0.41666666666666669</v>
      </c>
      <c r="C781">
        <v>481</v>
      </c>
      <c r="D781">
        <v>943</v>
      </c>
      <c r="E781">
        <v>54</v>
      </c>
      <c r="F781">
        <f t="shared" si="242"/>
        <v>427</v>
      </c>
      <c r="G781" s="8">
        <v>9.4</v>
      </c>
      <c r="H781">
        <v>10</v>
      </c>
      <c r="I781">
        <v>778</v>
      </c>
      <c r="J781">
        <f t="shared" si="243"/>
        <v>33</v>
      </c>
      <c r="K781" s="11">
        <f t="shared" si="244"/>
        <v>-0.82855190863906625</v>
      </c>
      <c r="L781">
        <f t="shared" si="245"/>
        <v>-13.817687749261296</v>
      </c>
      <c r="M781">
        <f t="shared" si="246"/>
        <v>10.103038537512312</v>
      </c>
      <c r="N781" s="8">
        <f t="shared" si="247"/>
        <v>0.49662334955785592</v>
      </c>
      <c r="O781" s="8">
        <f t="shared" si="248"/>
        <v>-0.30099126558820605</v>
      </c>
      <c r="P781" s="4">
        <f t="shared" si="249"/>
        <v>0.50398367022552992</v>
      </c>
      <c r="Q781" s="7">
        <f t="shared" si="250"/>
        <v>0.52820486257114485</v>
      </c>
      <c r="R781" s="4">
        <f t="shared" si="251"/>
        <v>0.55487943697490505</v>
      </c>
      <c r="S781" s="4">
        <f t="shared" si="252"/>
        <v>0.55487943697490505</v>
      </c>
      <c r="T781" s="4">
        <f t="shared" si="253"/>
        <v>0</v>
      </c>
      <c r="U781" s="7">
        <f t="shared" si="254"/>
        <v>0.55487943697490505</v>
      </c>
      <c r="V781" s="4">
        <f t="shared" si="240"/>
        <v>0.74655814861156511</v>
      </c>
      <c r="W781" s="14">
        <f t="shared" si="241"/>
        <v>755.94907203019557</v>
      </c>
      <c r="X781" s="7">
        <f t="shared" si="255"/>
        <v>33.968344840981359</v>
      </c>
      <c r="Y781" s="4">
        <f t="shared" si="256"/>
        <v>3.3720976602089912</v>
      </c>
      <c r="Z781" s="7">
        <f t="shared" si="257"/>
        <v>18.455929346900081</v>
      </c>
      <c r="AA781" s="14">
        <f t="shared" si="258"/>
        <v>3.2432323259059279</v>
      </c>
      <c r="AB781" s="15">
        <v>0.64615384600000003</v>
      </c>
      <c r="AC781" s="16">
        <f t="shared" si="259"/>
        <v>0.48461538450000002</v>
      </c>
    </row>
    <row r="782" spans="1:29" x14ac:dyDescent="0.25">
      <c r="A782" s="1">
        <v>32906</v>
      </c>
      <c r="B782" s="2">
        <v>0.45833333333333331</v>
      </c>
      <c r="C782">
        <v>607</v>
      </c>
      <c r="D782">
        <v>985</v>
      </c>
      <c r="E782">
        <v>66</v>
      </c>
      <c r="F782">
        <f t="shared" si="242"/>
        <v>541</v>
      </c>
      <c r="G782" s="8">
        <v>10</v>
      </c>
      <c r="H782">
        <v>11</v>
      </c>
      <c r="I782">
        <v>779</v>
      </c>
      <c r="J782">
        <f t="shared" si="243"/>
        <v>33</v>
      </c>
      <c r="K782" s="11">
        <f t="shared" si="244"/>
        <v>-0.82855190863906625</v>
      </c>
      <c r="L782">
        <f t="shared" si="245"/>
        <v>-13.817687749261296</v>
      </c>
      <c r="M782">
        <f t="shared" si="246"/>
        <v>11.103038537512312</v>
      </c>
      <c r="N782" s="8">
        <f t="shared" si="247"/>
        <v>0.23482396175870651</v>
      </c>
      <c r="O782" s="8">
        <f t="shared" si="248"/>
        <v>-0.30099126558820605</v>
      </c>
      <c r="P782" s="4">
        <f t="shared" si="249"/>
        <v>0.57604091967510662</v>
      </c>
      <c r="Q782" s="7">
        <f t="shared" si="250"/>
        <v>0.61387699704841281</v>
      </c>
      <c r="R782" s="4">
        <f t="shared" si="251"/>
        <v>0.2753094625229619</v>
      </c>
      <c r="S782" s="4">
        <f t="shared" si="252"/>
        <v>0.2753094625229619</v>
      </c>
      <c r="T782" s="4">
        <f t="shared" si="253"/>
        <v>0</v>
      </c>
      <c r="U782" s="7">
        <f t="shared" si="254"/>
        <v>0.2753094625229619</v>
      </c>
      <c r="V782" s="4">
        <f t="shared" si="240"/>
        <v>0.83322609642687395</v>
      </c>
      <c r="W782" s="14">
        <f t="shared" si="241"/>
        <v>884.21571795651391</v>
      </c>
      <c r="X782" s="7">
        <f t="shared" si="255"/>
        <v>38.737010833586702</v>
      </c>
      <c r="Y782" s="4">
        <f t="shared" si="256"/>
        <v>5.1651160734285995</v>
      </c>
      <c r="Z782" s="7">
        <f t="shared" si="257"/>
        <v>18.113462829975138</v>
      </c>
      <c r="AA782" s="14">
        <f t="shared" si="258"/>
        <v>3.7231395770434452</v>
      </c>
      <c r="AB782" s="15">
        <v>2.615384615</v>
      </c>
      <c r="AC782" s="16">
        <f t="shared" si="259"/>
        <v>1.96153846125</v>
      </c>
    </row>
    <row r="783" spans="1:29" x14ac:dyDescent="0.25">
      <c r="A783" s="1">
        <v>32906</v>
      </c>
      <c r="B783" s="2">
        <v>0.5</v>
      </c>
      <c r="C783">
        <v>673</v>
      </c>
      <c r="D783">
        <v>1022</v>
      </c>
      <c r="E783">
        <v>63</v>
      </c>
      <c r="F783">
        <f t="shared" si="242"/>
        <v>610</v>
      </c>
      <c r="G783" s="8">
        <v>10.6</v>
      </c>
      <c r="H783">
        <v>12</v>
      </c>
      <c r="I783">
        <v>780</v>
      </c>
      <c r="J783">
        <f t="shared" si="243"/>
        <v>33</v>
      </c>
      <c r="K783" s="11">
        <f t="shared" si="244"/>
        <v>-0.82855190863906625</v>
      </c>
      <c r="L783">
        <f t="shared" si="245"/>
        <v>-13.817687749261296</v>
      </c>
      <c r="M783">
        <f t="shared" si="246"/>
        <v>12.103038537512312</v>
      </c>
      <c r="N783" s="8">
        <f t="shared" si="247"/>
        <v>-2.6975426040442899E-2</v>
      </c>
      <c r="O783" s="8">
        <f t="shared" si="248"/>
        <v>-0.30099126558820605</v>
      </c>
      <c r="P783" s="4">
        <f t="shared" si="249"/>
        <v>0.59694276013590664</v>
      </c>
      <c r="Q783" s="7">
        <f t="shared" si="250"/>
        <v>0.63968501067132111</v>
      </c>
      <c r="R783" s="4">
        <f t="shared" si="251"/>
        <v>-3.211332043557541E-2</v>
      </c>
      <c r="S783" s="4">
        <f t="shared" si="252"/>
        <v>-3.211332043557541E-2</v>
      </c>
      <c r="T783" s="4">
        <f t="shared" si="253"/>
        <v>0</v>
      </c>
      <c r="U783" s="7">
        <f t="shared" si="254"/>
        <v>-3.211332043557541E-2</v>
      </c>
      <c r="V783" s="4">
        <f t="shared" si="240"/>
        <v>0.85836610152196391</v>
      </c>
      <c r="W783" s="14">
        <f t="shared" si="241"/>
        <v>937.85234995985184</v>
      </c>
      <c r="X783" s="7">
        <f t="shared" si="255"/>
        <v>41.080201373695182</v>
      </c>
      <c r="Y783" s="4">
        <f t="shared" si="256"/>
        <v>6.0461557165093884</v>
      </c>
      <c r="Z783" s="7">
        <f t="shared" si="257"/>
        <v>17.945184258146707</v>
      </c>
      <c r="AA783" s="14">
        <f t="shared" si="258"/>
        <v>3.9122986140170939</v>
      </c>
      <c r="AB783" s="15">
        <v>2.538461538</v>
      </c>
      <c r="AC783" s="16">
        <f t="shared" si="259"/>
        <v>1.9038461535</v>
      </c>
    </row>
    <row r="784" spans="1:29" x14ac:dyDescent="0.25">
      <c r="A784" s="1">
        <v>32906</v>
      </c>
      <c r="B784" s="2">
        <v>0.54166666666666663</v>
      </c>
      <c r="C784">
        <v>666</v>
      </c>
      <c r="D784">
        <v>1024</v>
      </c>
      <c r="E784">
        <v>61</v>
      </c>
      <c r="F784">
        <f t="shared" si="242"/>
        <v>605</v>
      </c>
      <c r="G784" s="8">
        <v>11.1</v>
      </c>
      <c r="H784">
        <v>13</v>
      </c>
      <c r="I784">
        <v>781</v>
      </c>
      <c r="J784">
        <f t="shared" si="243"/>
        <v>33</v>
      </c>
      <c r="K784" s="11">
        <f t="shared" si="244"/>
        <v>-0.82855190863906625</v>
      </c>
      <c r="L784">
        <f t="shared" si="245"/>
        <v>-13.817687749261296</v>
      </c>
      <c r="M784">
        <f t="shared" si="246"/>
        <v>13.103038537512312</v>
      </c>
      <c r="N784" s="8">
        <f t="shared" si="247"/>
        <v>-0.2887748138395923</v>
      </c>
      <c r="O784" s="8">
        <f t="shared" si="248"/>
        <v>-0.30099126558820605</v>
      </c>
      <c r="P784" s="4">
        <f t="shared" si="249"/>
        <v>0.56526476572245099</v>
      </c>
      <c r="Q784" s="7">
        <f t="shared" si="250"/>
        <v>0.60075418164035577</v>
      </c>
      <c r="R784" s="4">
        <f t="shared" si="251"/>
        <v>-0.33598908775013264</v>
      </c>
      <c r="S784" s="4">
        <f t="shared" si="252"/>
        <v>-0.33598908775013264</v>
      </c>
      <c r="T784" s="4">
        <f t="shared" si="253"/>
        <v>0</v>
      </c>
      <c r="U784" s="7">
        <f t="shared" si="254"/>
        <v>-0.33598908775013264</v>
      </c>
      <c r="V784" s="4">
        <f t="shared" si="240"/>
        <v>0.82026491409542723</v>
      </c>
      <c r="W784" s="14">
        <f t="shared" si="241"/>
        <v>898.62958705702999</v>
      </c>
      <c r="X784" s="7">
        <f t="shared" si="255"/>
        <v>40.305461579353477</v>
      </c>
      <c r="Y784" s="4">
        <f t="shared" si="256"/>
        <v>5.7548535538369068</v>
      </c>
      <c r="Z784" s="7">
        <f t="shared" si="257"/>
        <v>18.000822971217151</v>
      </c>
      <c r="AA784" s="14">
        <f t="shared" si="258"/>
        <v>3.7603015802671913</v>
      </c>
      <c r="AB784" s="15">
        <v>2.5538463079999998</v>
      </c>
      <c r="AC784" s="16">
        <f t="shared" si="259"/>
        <v>1.9153847309999998</v>
      </c>
    </row>
    <row r="785" spans="1:29" x14ac:dyDescent="0.25">
      <c r="A785" s="1">
        <v>32906</v>
      </c>
      <c r="B785" s="2">
        <v>0.58333333333333337</v>
      </c>
      <c r="C785">
        <v>590</v>
      </c>
      <c r="D785">
        <v>1001</v>
      </c>
      <c r="E785">
        <v>56</v>
      </c>
      <c r="F785">
        <f t="shared" si="242"/>
        <v>534</v>
      </c>
      <c r="G785" s="8">
        <v>11.1</v>
      </c>
      <c r="H785">
        <v>14</v>
      </c>
      <c r="I785">
        <v>782</v>
      </c>
      <c r="J785">
        <f t="shared" si="243"/>
        <v>33</v>
      </c>
      <c r="K785" s="11">
        <f t="shared" si="244"/>
        <v>-0.82855190863906625</v>
      </c>
      <c r="L785">
        <f t="shared" si="245"/>
        <v>-13.817687749261296</v>
      </c>
      <c r="M785">
        <f t="shared" si="246"/>
        <v>14.103038537512312</v>
      </c>
      <c r="N785" s="8">
        <f t="shared" si="247"/>
        <v>-0.55057420163874171</v>
      </c>
      <c r="O785" s="8">
        <f t="shared" si="248"/>
        <v>-0.30099126558820605</v>
      </c>
      <c r="P785" s="4">
        <f t="shared" si="249"/>
        <v>0.48316573940365537</v>
      </c>
      <c r="Q785" s="7">
        <f t="shared" si="250"/>
        <v>0.50426692220040414</v>
      </c>
      <c r="R785" s="4">
        <f t="shared" si="251"/>
        <v>-0.60734679763520216</v>
      </c>
      <c r="S785" s="4">
        <f t="shared" si="252"/>
        <v>-0.60734679763520216</v>
      </c>
      <c r="T785" s="4">
        <f t="shared" si="253"/>
        <v>0</v>
      </c>
      <c r="U785" s="7">
        <f t="shared" si="254"/>
        <v>-0.60734679763520216</v>
      </c>
      <c r="V785" s="4">
        <f t="shared" si="240"/>
        <v>0.7215190671051932</v>
      </c>
      <c r="W785" s="14">
        <f t="shared" si="241"/>
        <v>776.10920324288043</v>
      </c>
      <c r="X785" s="7">
        <f t="shared" si="255"/>
        <v>36.323549105393617</v>
      </c>
      <c r="Y785" s="4">
        <f t="shared" si="256"/>
        <v>4.2576544636280005</v>
      </c>
      <c r="Z785" s="7">
        <f t="shared" si="257"/>
        <v>18.286787997447053</v>
      </c>
      <c r="AA785" s="14">
        <f t="shared" si="258"/>
        <v>3.2992092886812174</v>
      </c>
      <c r="AB785" s="15">
        <v>0.47692307699999997</v>
      </c>
      <c r="AC785" s="16">
        <f t="shared" si="259"/>
        <v>0.35769230774999999</v>
      </c>
    </row>
    <row r="786" spans="1:29" x14ac:dyDescent="0.25">
      <c r="A786" s="1">
        <v>32906</v>
      </c>
      <c r="B786" s="2">
        <v>0.625</v>
      </c>
      <c r="C786">
        <v>451</v>
      </c>
      <c r="D786">
        <v>946</v>
      </c>
      <c r="E786">
        <v>46</v>
      </c>
      <c r="F786">
        <f t="shared" si="242"/>
        <v>405</v>
      </c>
      <c r="G786" s="8">
        <v>11.7</v>
      </c>
      <c r="H786">
        <v>15</v>
      </c>
      <c r="I786">
        <v>783</v>
      </c>
      <c r="J786">
        <f t="shared" si="243"/>
        <v>33</v>
      </c>
      <c r="K786" s="11">
        <f t="shared" si="244"/>
        <v>-0.82855190863906625</v>
      </c>
      <c r="L786">
        <f t="shared" si="245"/>
        <v>-13.817687749261296</v>
      </c>
      <c r="M786">
        <f t="shared" si="246"/>
        <v>15.103038537512312</v>
      </c>
      <c r="N786" s="8">
        <f t="shared" si="247"/>
        <v>-0.81237358943789117</v>
      </c>
      <c r="O786" s="8">
        <f t="shared" si="248"/>
        <v>-0.30099126558820605</v>
      </c>
      <c r="P786" s="4">
        <f t="shared" si="249"/>
        <v>0.35624059414809006</v>
      </c>
      <c r="Q786" s="7">
        <f t="shared" si="250"/>
        <v>0.36424143060371861</v>
      </c>
      <c r="R786" s="4">
        <f t="shared" si="251"/>
        <v>-0.83599442682926695</v>
      </c>
      <c r="S786" s="4">
        <f t="shared" si="252"/>
        <v>-0.83599442682926695</v>
      </c>
      <c r="T786" s="4">
        <f t="shared" si="253"/>
        <v>0</v>
      </c>
      <c r="U786" s="7">
        <f t="shared" si="254"/>
        <v>-0.83599442682926695</v>
      </c>
      <c r="V786" s="4">
        <f t="shared" si="240"/>
        <v>0.56885792683841818</v>
      </c>
      <c r="W786" s="14">
        <f t="shared" si="241"/>
        <v>582.38881995426459</v>
      </c>
      <c r="X786" s="7">
        <f t="shared" si="255"/>
        <v>30.627636648513601</v>
      </c>
      <c r="Y786" s="4">
        <f t="shared" si="256"/>
        <v>2.1159913798411139</v>
      </c>
      <c r="Z786" s="7">
        <f t="shared" si="257"/>
        <v>18.695845646450348</v>
      </c>
      <c r="AA786" s="14">
        <f t="shared" si="258"/>
        <v>2.53109092090732</v>
      </c>
      <c r="AB786" s="15">
        <v>0.41538459999999999</v>
      </c>
      <c r="AC786" s="16">
        <f t="shared" si="259"/>
        <v>0.31153845000000002</v>
      </c>
    </row>
    <row r="787" spans="1:29" x14ac:dyDescent="0.25">
      <c r="A787" s="1">
        <v>32906</v>
      </c>
      <c r="B787" s="2">
        <v>0.66666666666666663</v>
      </c>
      <c r="C787">
        <v>269</v>
      </c>
      <c r="D787">
        <v>820</v>
      </c>
      <c r="E787">
        <v>37</v>
      </c>
      <c r="F787">
        <f t="shared" si="242"/>
        <v>232</v>
      </c>
      <c r="G787" s="8">
        <v>11.7</v>
      </c>
      <c r="H787">
        <v>16</v>
      </c>
      <c r="I787">
        <v>784</v>
      </c>
      <c r="J787">
        <f t="shared" si="243"/>
        <v>33</v>
      </c>
      <c r="K787" s="11">
        <f t="shared" si="244"/>
        <v>-0.82855190863906625</v>
      </c>
      <c r="L787">
        <f t="shared" si="245"/>
        <v>-13.817687749261296</v>
      </c>
      <c r="M787">
        <f t="shared" si="246"/>
        <v>16.103038537512312</v>
      </c>
      <c r="N787" s="8">
        <f t="shared" si="247"/>
        <v>-1.0741729772370405</v>
      </c>
      <c r="O787" s="8">
        <f t="shared" si="248"/>
        <v>-0.30099126558820605</v>
      </c>
      <c r="P787" s="4">
        <f t="shared" si="249"/>
        <v>0.19313906885120191</v>
      </c>
      <c r="Q787" s="7">
        <f t="shared" si="250"/>
        <v>0.19436045255884751</v>
      </c>
      <c r="R787" s="4">
        <f t="shared" si="251"/>
        <v>-1.0270637553409316</v>
      </c>
      <c r="S787" s="4">
        <f t="shared" si="252"/>
        <v>-1.0270637553409316</v>
      </c>
      <c r="T787" s="4">
        <f t="shared" si="253"/>
        <v>0</v>
      </c>
      <c r="U787" s="7">
        <f t="shared" si="254"/>
        <v>-1.0270637553409316</v>
      </c>
      <c r="V787" s="4">
        <f t="shared" si="240"/>
        <v>0.37268509771982072</v>
      </c>
      <c r="W787" s="14">
        <f t="shared" si="241"/>
        <v>341.19354498045897</v>
      </c>
      <c r="X787" s="7">
        <f t="shared" si="255"/>
        <v>22.788790211864914</v>
      </c>
      <c r="Y787" s="4">
        <f t="shared" si="256"/>
        <v>-0.83141488033879241</v>
      </c>
      <c r="Z787" s="7">
        <f t="shared" si="257"/>
        <v>19.258800242144712</v>
      </c>
      <c r="AA787" s="14">
        <f t="shared" si="258"/>
        <v>1.5274944382457678</v>
      </c>
      <c r="AB787" s="15">
        <v>0.43076921499999998</v>
      </c>
      <c r="AC787" s="16">
        <f t="shared" si="259"/>
        <v>0.32307691124999999</v>
      </c>
    </row>
    <row r="788" spans="1:29" x14ac:dyDescent="0.25">
      <c r="A788" s="1">
        <v>32906</v>
      </c>
      <c r="B788" s="2">
        <v>0.70833333333333337</v>
      </c>
      <c r="C788">
        <v>72</v>
      </c>
      <c r="D788">
        <v>381</v>
      </c>
      <c r="E788">
        <v>32</v>
      </c>
      <c r="F788">
        <f t="shared" si="242"/>
        <v>40</v>
      </c>
      <c r="G788" s="8">
        <v>10.6</v>
      </c>
      <c r="H788">
        <v>17</v>
      </c>
      <c r="I788">
        <v>785</v>
      </c>
      <c r="J788">
        <f t="shared" si="243"/>
        <v>33</v>
      </c>
      <c r="K788" s="11">
        <f t="shared" si="244"/>
        <v>-0.82855190863906625</v>
      </c>
      <c r="L788">
        <f t="shared" si="245"/>
        <v>-13.817687749261296</v>
      </c>
      <c r="M788">
        <f t="shared" si="246"/>
        <v>17.103038537512312</v>
      </c>
      <c r="N788" s="8">
        <f t="shared" si="247"/>
        <v>-1.3359723650361901</v>
      </c>
      <c r="O788" s="8">
        <f t="shared" si="248"/>
        <v>-0.30099126558820605</v>
      </c>
      <c r="P788" s="4">
        <f t="shared" si="249"/>
        <v>4.9762629239586409E-3</v>
      </c>
      <c r="Q788" s="7">
        <f t="shared" si="250"/>
        <v>4.9762834622137844E-3</v>
      </c>
      <c r="R788" s="4">
        <f t="shared" si="251"/>
        <v>-1.1912794444924242</v>
      </c>
      <c r="S788" s="4">
        <f t="shared" si="252"/>
        <v>-1.1912794444924242</v>
      </c>
      <c r="T788" s="4">
        <f t="shared" si="253"/>
        <v>0</v>
      </c>
      <c r="U788" s="7">
        <f t="shared" si="254"/>
        <v>-1.1912794444924242</v>
      </c>
      <c r="V788" s="4">
        <f t="shared" si="240"/>
        <v>0.14636943386290407</v>
      </c>
      <c r="W788" s="14">
        <f t="shared" si="241"/>
        <v>86.548821199241871</v>
      </c>
      <c r="X788" s="7">
        <f t="shared" si="255"/>
        <v>13.412836688975361</v>
      </c>
      <c r="Y788" s="4">
        <f t="shared" si="256"/>
        <v>-4.3567734049452644</v>
      </c>
      <c r="Z788" s="7">
        <f t="shared" si="257"/>
        <v>19.932143720344545</v>
      </c>
      <c r="AA788" s="14">
        <f t="shared" si="258"/>
        <v>0.40101883407253563</v>
      </c>
      <c r="AB788" s="15">
        <v>2.0615384620000001</v>
      </c>
      <c r="AC788" s="16">
        <f t="shared" si="259"/>
        <v>1.5461538465000002</v>
      </c>
    </row>
    <row r="789" spans="1:29" x14ac:dyDescent="0.25">
      <c r="A789" s="1">
        <v>32906</v>
      </c>
      <c r="B789" s="2">
        <v>0.75</v>
      </c>
      <c r="C789">
        <v>0</v>
      </c>
      <c r="D789">
        <v>0</v>
      </c>
      <c r="E789">
        <v>0</v>
      </c>
      <c r="F789">
        <f t="shared" si="242"/>
        <v>0</v>
      </c>
      <c r="G789" s="8">
        <v>8.9</v>
      </c>
      <c r="H789">
        <v>18</v>
      </c>
      <c r="I789">
        <v>786</v>
      </c>
      <c r="J789">
        <f t="shared" si="243"/>
        <v>33</v>
      </c>
      <c r="K789" s="11">
        <f t="shared" si="244"/>
        <v>-0.82855190863906625</v>
      </c>
      <c r="L789">
        <f t="shared" si="245"/>
        <v>-13.817687749261296</v>
      </c>
      <c r="M789">
        <f t="shared" si="246"/>
        <v>18.103038537512312</v>
      </c>
      <c r="N789" s="8">
        <f t="shared" si="247"/>
        <v>-1.5977717528353395</v>
      </c>
      <c r="O789" s="8">
        <f t="shared" si="248"/>
        <v>-0.30099126558820605</v>
      </c>
      <c r="P789" s="4">
        <f t="shared" si="249"/>
        <v>0</v>
      </c>
      <c r="Q789" s="7">
        <f t="shared" si="250"/>
        <v>0</v>
      </c>
      <c r="R789" s="4">
        <f t="shared" si="251"/>
        <v>0</v>
      </c>
      <c r="S789" s="4">
        <f t="shared" si="252"/>
        <v>0</v>
      </c>
      <c r="T789" s="4">
        <f t="shared" si="253"/>
        <v>0</v>
      </c>
      <c r="U789" s="7">
        <f t="shared" si="254"/>
        <v>0</v>
      </c>
      <c r="V789" s="4">
        <f t="shared" si="240"/>
        <v>0.38268428076468186</v>
      </c>
      <c r="W789" s="14">
        <f t="shared" si="241"/>
        <v>0</v>
      </c>
      <c r="X789" s="7">
        <f t="shared" si="255"/>
        <v>8.9</v>
      </c>
      <c r="Y789" s="4">
        <f t="shared" si="256"/>
        <v>-6.0536000000000003</v>
      </c>
      <c r="Z789" s="7">
        <f t="shared" si="257"/>
        <v>20.256237600000002</v>
      </c>
      <c r="AA789" s="14">
        <f t="shared" si="258"/>
        <v>0</v>
      </c>
      <c r="AB789" s="15">
        <v>0.55384615400000003</v>
      </c>
      <c r="AC789" s="16">
        <f t="shared" si="259"/>
        <v>0.41538461550000005</v>
      </c>
    </row>
    <row r="790" spans="1:29" x14ac:dyDescent="0.25">
      <c r="A790" s="1">
        <v>32906</v>
      </c>
      <c r="B790" s="2">
        <v>0.79166666666666663</v>
      </c>
      <c r="C790">
        <v>0</v>
      </c>
      <c r="D790">
        <v>0</v>
      </c>
      <c r="E790">
        <v>0</v>
      </c>
      <c r="F790">
        <f t="shared" si="242"/>
        <v>0</v>
      </c>
      <c r="G790" s="8">
        <v>8.9</v>
      </c>
      <c r="H790">
        <v>19</v>
      </c>
      <c r="I790">
        <v>787</v>
      </c>
      <c r="J790">
        <f t="shared" si="243"/>
        <v>33</v>
      </c>
      <c r="K790" s="11">
        <f t="shared" si="244"/>
        <v>-0.82855190863906625</v>
      </c>
      <c r="L790">
        <f t="shared" si="245"/>
        <v>-13.817687749261296</v>
      </c>
      <c r="M790">
        <f t="shared" si="246"/>
        <v>19.103038537512312</v>
      </c>
      <c r="N790" s="8">
        <f t="shared" si="247"/>
        <v>-1.8595711406344886</v>
      </c>
      <c r="O790" s="8">
        <f t="shared" si="248"/>
        <v>-0.30099126558820605</v>
      </c>
      <c r="P790" s="4">
        <f t="shared" si="249"/>
        <v>0</v>
      </c>
      <c r="Q790" s="7">
        <f t="shared" si="250"/>
        <v>0</v>
      </c>
      <c r="R790" s="4">
        <f t="shared" si="251"/>
        <v>0</v>
      </c>
      <c r="S790" s="4">
        <f t="shared" si="252"/>
        <v>0</v>
      </c>
      <c r="T790" s="4">
        <f t="shared" si="253"/>
        <v>0</v>
      </c>
      <c r="U790" s="7">
        <f t="shared" si="254"/>
        <v>0</v>
      </c>
      <c r="V790" s="4">
        <f t="shared" si="240"/>
        <v>0.38268428076468186</v>
      </c>
      <c r="W790" s="14">
        <f t="shared" si="241"/>
        <v>0</v>
      </c>
      <c r="X790" s="7">
        <f t="shared" si="255"/>
        <v>8.9</v>
      </c>
      <c r="Y790" s="4">
        <f t="shared" si="256"/>
        <v>-6.0536000000000003</v>
      </c>
      <c r="Z790" s="7">
        <f t="shared" si="257"/>
        <v>20.256237600000002</v>
      </c>
      <c r="AA790" s="14">
        <f t="shared" si="258"/>
        <v>0</v>
      </c>
      <c r="AB790" s="15">
        <v>0.96153846200000004</v>
      </c>
      <c r="AC790" s="16">
        <f t="shared" si="259"/>
        <v>0.72115384650000003</v>
      </c>
    </row>
    <row r="791" spans="1:29" x14ac:dyDescent="0.25">
      <c r="A791" s="1">
        <v>32906</v>
      </c>
      <c r="B791" s="2">
        <v>0.83333333333333337</v>
      </c>
      <c r="C791">
        <v>0</v>
      </c>
      <c r="D791">
        <v>0</v>
      </c>
      <c r="E791">
        <v>0</v>
      </c>
      <c r="F791">
        <f t="shared" si="242"/>
        <v>0</v>
      </c>
      <c r="G791" s="8">
        <v>8.3000000000000007</v>
      </c>
      <c r="H791">
        <v>20</v>
      </c>
      <c r="I791">
        <v>788</v>
      </c>
      <c r="J791">
        <f t="shared" si="243"/>
        <v>33</v>
      </c>
      <c r="K791" s="11">
        <f t="shared" si="244"/>
        <v>-0.82855190863906625</v>
      </c>
      <c r="L791">
        <f t="shared" si="245"/>
        <v>-13.817687749261296</v>
      </c>
      <c r="M791">
        <f t="shared" si="246"/>
        <v>20.103038537512312</v>
      </c>
      <c r="N791" s="8">
        <f t="shared" si="247"/>
        <v>-2.1213705284336379</v>
      </c>
      <c r="O791" s="8">
        <f t="shared" si="248"/>
        <v>-0.30099126558820605</v>
      </c>
      <c r="P791" s="4">
        <f t="shared" si="249"/>
        <v>0</v>
      </c>
      <c r="Q791" s="7">
        <f t="shared" si="250"/>
        <v>0</v>
      </c>
      <c r="R791" s="4">
        <f t="shared" si="251"/>
        <v>0</v>
      </c>
      <c r="S791" s="4">
        <f t="shared" si="252"/>
        <v>0</v>
      </c>
      <c r="T791" s="4">
        <f t="shared" si="253"/>
        <v>1</v>
      </c>
      <c r="U791" s="7">
        <f t="shared" si="254"/>
        <v>0</v>
      </c>
      <c r="V791" s="4">
        <f t="shared" si="240"/>
        <v>0.38268428076468186</v>
      </c>
      <c r="W791" s="14">
        <f t="shared" si="241"/>
        <v>0</v>
      </c>
      <c r="X791" s="7">
        <f t="shared" si="255"/>
        <v>8.3000000000000007</v>
      </c>
      <c r="Y791" s="4">
        <f t="shared" si="256"/>
        <v>-6.2791999999999994</v>
      </c>
      <c r="Z791" s="7">
        <f t="shared" si="257"/>
        <v>20.2993272</v>
      </c>
      <c r="AA791" s="14">
        <f t="shared" si="258"/>
        <v>0</v>
      </c>
      <c r="AB791" s="15">
        <v>0.85384615399999997</v>
      </c>
      <c r="AC791" s="16">
        <f t="shared" si="259"/>
        <v>0.64038461549999992</v>
      </c>
    </row>
    <row r="792" spans="1:29" x14ac:dyDescent="0.25">
      <c r="A792" s="1">
        <v>32906</v>
      </c>
      <c r="B792" s="2">
        <v>0.875</v>
      </c>
      <c r="C792">
        <v>0</v>
      </c>
      <c r="D792">
        <v>0</v>
      </c>
      <c r="E792">
        <v>0</v>
      </c>
      <c r="F792">
        <f t="shared" si="242"/>
        <v>0</v>
      </c>
      <c r="G792" s="8">
        <v>7.2</v>
      </c>
      <c r="H792">
        <v>21</v>
      </c>
      <c r="I792">
        <v>789</v>
      </c>
      <c r="J792">
        <f t="shared" si="243"/>
        <v>33</v>
      </c>
      <c r="K792" s="11">
        <f t="shared" si="244"/>
        <v>-0.82855190863906625</v>
      </c>
      <c r="L792">
        <f t="shared" si="245"/>
        <v>-13.817687749261296</v>
      </c>
      <c r="M792">
        <f t="shared" si="246"/>
        <v>21.103038537512312</v>
      </c>
      <c r="N792" s="8">
        <f t="shared" si="247"/>
        <v>-2.3831699162327875</v>
      </c>
      <c r="O792" s="8">
        <f t="shared" si="248"/>
        <v>-0.30099126558820605</v>
      </c>
      <c r="P792" s="4">
        <f t="shared" si="249"/>
        <v>0</v>
      </c>
      <c r="Q792" s="7">
        <f t="shared" si="250"/>
        <v>0</v>
      </c>
      <c r="R792" s="4">
        <f t="shared" si="251"/>
        <v>0</v>
      </c>
      <c r="S792" s="4">
        <f t="shared" si="252"/>
        <v>0</v>
      </c>
      <c r="T792" s="4">
        <f t="shared" si="253"/>
        <v>1</v>
      </c>
      <c r="U792" s="7">
        <f t="shared" si="254"/>
        <v>0</v>
      </c>
      <c r="V792" s="4">
        <f t="shared" si="240"/>
        <v>0.38268428076468186</v>
      </c>
      <c r="W792" s="14">
        <f t="shared" si="241"/>
        <v>0</v>
      </c>
      <c r="X792" s="7">
        <f t="shared" si="255"/>
        <v>7.2</v>
      </c>
      <c r="Y792" s="4">
        <f t="shared" si="256"/>
        <v>-6.6928000000000001</v>
      </c>
      <c r="Z792" s="7">
        <f t="shared" si="257"/>
        <v>20.378324800000001</v>
      </c>
      <c r="AA792" s="14">
        <f t="shared" si="258"/>
        <v>0</v>
      </c>
      <c r="AB792" s="15">
        <v>0.85384615399999997</v>
      </c>
      <c r="AC792" s="16">
        <f t="shared" si="259"/>
        <v>0.64038461549999992</v>
      </c>
    </row>
    <row r="793" spans="1:29" x14ac:dyDescent="0.25">
      <c r="A793" s="1">
        <v>32906</v>
      </c>
      <c r="B793" s="2">
        <v>0.91666666666666663</v>
      </c>
      <c r="C793">
        <v>0</v>
      </c>
      <c r="D793">
        <v>0</v>
      </c>
      <c r="E793">
        <v>0</v>
      </c>
      <c r="F793">
        <f t="shared" si="242"/>
        <v>0</v>
      </c>
      <c r="G793" s="8">
        <v>6.1</v>
      </c>
      <c r="H793">
        <v>22</v>
      </c>
      <c r="I793">
        <v>790</v>
      </c>
      <c r="J793">
        <f t="shared" si="243"/>
        <v>33</v>
      </c>
      <c r="K793" s="11">
        <f t="shared" si="244"/>
        <v>-0.82855190863906625</v>
      </c>
      <c r="L793">
        <f t="shared" si="245"/>
        <v>-13.817687749261296</v>
      </c>
      <c r="M793">
        <f t="shared" si="246"/>
        <v>22.103038537512312</v>
      </c>
      <c r="N793" s="8">
        <f t="shared" si="247"/>
        <v>-2.6449693040319371</v>
      </c>
      <c r="O793" s="8">
        <f t="shared" si="248"/>
        <v>-0.30099126558820605</v>
      </c>
      <c r="P793" s="4">
        <f t="shared" si="249"/>
        <v>0</v>
      </c>
      <c r="Q793" s="7">
        <f t="shared" si="250"/>
        <v>0</v>
      </c>
      <c r="R793" s="4">
        <f t="shared" si="251"/>
        <v>0</v>
      </c>
      <c r="S793" s="4">
        <f t="shared" si="252"/>
        <v>0</v>
      </c>
      <c r="T793" s="4">
        <f t="shared" si="253"/>
        <v>1</v>
      </c>
      <c r="U793" s="7">
        <f t="shared" si="254"/>
        <v>0</v>
      </c>
      <c r="V793" s="4">
        <f t="shared" si="240"/>
        <v>0.38268428076468186</v>
      </c>
      <c r="W793" s="14">
        <f t="shared" si="241"/>
        <v>0</v>
      </c>
      <c r="X793" s="7">
        <f t="shared" si="255"/>
        <v>6.1</v>
      </c>
      <c r="Y793" s="4">
        <f t="shared" si="256"/>
        <v>-7.1063999999999998</v>
      </c>
      <c r="Z793" s="7">
        <f t="shared" si="257"/>
        <v>20.457322399999999</v>
      </c>
      <c r="AA793" s="14">
        <f t="shared" si="258"/>
        <v>0</v>
      </c>
      <c r="AB793" s="15">
        <v>0.93846153799999998</v>
      </c>
      <c r="AC793" s="16">
        <f t="shared" si="259"/>
        <v>0.70384615350000002</v>
      </c>
    </row>
    <row r="794" spans="1:29" x14ac:dyDescent="0.25">
      <c r="A794" s="1">
        <v>32906</v>
      </c>
      <c r="B794" s="2">
        <v>0.95833333333333337</v>
      </c>
      <c r="C794">
        <v>0</v>
      </c>
      <c r="D794">
        <v>0</v>
      </c>
      <c r="E794">
        <v>0</v>
      </c>
      <c r="F794">
        <f t="shared" si="242"/>
        <v>0</v>
      </c>
      <c r="G794" s="8">
        <v>5</v>
      </c>
      <c r="H794">
        <v>23</v>
      </c>
      <c r="I794">
        <v>791</v>
      </c>
      <c r="J794">
        <f t="shared" si="243"/>
        <v>33</v>
      </c>
      <c r="K794" s="11">
        <f t="shared" si="244"/>
        <v>-0.82855190863906625</v>
      </c>
      <c r="L794">
        <f t="shared" si="245"/>
        <v>-13.817687749261296</v>
      </c>
      <c r="M794">
        <f t="shared" si="246"/>
        <v>23.103038537512312</v>
      </c>
      <c r="N794" s="8">
        <f t="shared" si="247"/>
        <v>-2.9067686918310862</v>
      </c>
      <c r="O794" s="8">
        <f t="shared" si="248"/>
        <v>-0.30099126558820605</v>
      </c>
      <c r="P794" s="4">
        <f t="shared" si="249"/>
        <v>0</v>
      </c>
      <c r="Q794" s="7">
        <f t="shared" si="250"/>
        <v>0</v>
      </c>
      <c r="R794" s="4">
        <f t="shared" si="251"/>
        <v>0</v>
      </c>
      <c r="S794" s="4">
        <f t="shared" si="252"/>
        <v>0</v>
      </c>
      <c r="T794" s="4">
        <f t="shared" si="253"/>
        <v>1</v>
      </c>
      <c r="U794" s="7">
        <f t="shared" si="254"/>
        <v>0</v>
      </c>
      <c r="V794" s="4">
        <f t="shared" si="240"/>
        <v>0.38268428076468186</v>
      </c>
      <c r="W794" s="14">
        <f t="shared" si="241"/>
        <v>0</v>
      </c>
      <c r="X794" s="7">
        <f t="shared" si="255"/>
        <v>5</v>
      </c>
      <c r="Y794" s="4">
        <f t="shared" si="256"/>
        <v>-7.52</v>
      </c>
      <c r="Z794" s="7">
        <f t="shared" si="257"/>
        <v>20.53632</v>
      </c>
      <c r="AA794" s="14">
        <f t="shared" si="258"/>
        <v>0</v>
      </c>
      <c r="AB794" s="15">
        <v>0.86153843100000005</v>
      </c>
      <c r="AC794" s="16">
        <f t="shared" si="259"/>
        <v>0.64615382325000004</v>
      </c>
    </row>
    <row r="795" spans="1:29" x14ac:dyDescent="0.25">
      <c r="A795" s="1">
        <v>32906</v>
      </c>
      <c r="B795" s="3">
        <v>1</v>
      </c>
      <c r="C795">
        <v>0</v>
      </c>
      <c r="D795">
        <v>0</v>
      </c>
      <c r="E795">
        <v>0</v>
      </c>
      <c r="F795">
        <f t="shared" si="242"/>
        <v>0</v>
      </c>
      <c r="G795" s="8">
        <v>3.3</v>
      </c>
      <c r="H795">
        <v>24</v>
      </c>
      <c r="I795">
        <v>792</v>
      </c>
      <c r="J795">
        <f t="shared" si="243"/>
        <v>33</v>
      </c>
      <c r="K795" s="11">
        <f t="shared" si="244"/>
        <v>-0.82855190863906625</v>
      </c>
      <c r="L795">
        <f t="shared" si="245"/>
        <v>-13.817687749261296</v>
      </c>
      <c r="M795">
        <f t="shared" si="246"/>
        <v>24.103038537512312</v>
      </c>
      <c r="N795" s="8">
        <f t="shared" si="247"/>
        <v>-3.1685680796302362</v>
      </c>
      <c r="O795" s="8">
        <f t="shared" si="248"/>
        <v>-0.30099126558820605</v>
      </c>
      <c r="P795" s="4">
        <f t="shared" si="249"/>
        <v>0</v>
      </c>
      <c r="Q795" s="7">
        <f t="shared" si="250"/>
        <v>0</v>
      </c>
      <c r="R795" s="4">
        <f t="shared" si="251"/>
        <v>0</v>
      </c>
      <c r="S795" s="4">
        <f t="shared" si="252"/>
        <v>0</v>
      </c>
      <c r="T795" s="4">
        <f t="shared" si="253"/>
        <v>1</v>
      </c>
      <c r="U795" s="7">
        <f t="shared" si="254"/>
        <v>0</v>
      </c>
      <c r="V795" s="4">
        <f t="shared" si="240"/>
        <v>0.38268428076468186</v>
      </c>
      <c r="W795" s="14">
        <f t="shared" si="241"/>
        <v>0</v>
      </c>
      <c r="X795" s="7">
        <f t="shared" si="255"/>
        <v>3.3</v>
      </c>
      <c r="Y795" s="4">
        <f t="shared" si="256"/>
        <v>-8.1592000000000002</v>
      </c>
      <c r="Z795" s="7">
        <f t="shared" si="257"/>
        <v>20.658407199999999</v>
      </c>
      <c r="AA795" s="14">
        <f t="shared" si="258"/>
        <v>0</v>
      </c>
      <c r="AB795" s="15">
        <v>0.9</v>
      </c>
      <c r="AC795" s="16">
        <f t="shared" si="259"/>
        <v>0.67500000000000004</v>
      </c>
    </row>
    <row r="796" spans="1:29" x14ac:dyDescent="0.25">
      <c r="A796" s="1">
        <v>32907</v>
      </c>
      <c r="B796" s="2">
        <v>4.1666666666666664E-2</v>
      </c>
      <c r="C796">
        <v>0</v>
      </c>
      <c r="D796">
        <v>0</v>
      </c>
      <c r="E796">
        <v>0</v>
      </c>
      <c r="F796">
        <f t="shared" si="242"/>
        <v>0</v>
      </c>
      <c r="G796" s="8">
        <v>1.7</v>
      </c>
      <c r="H796">
        <v>1</v>
      </c>
      <c r="I796">
        <v>793</v>
      </c>
      <c r="J796">
        <f t="shared" si="243"/>
        <v>34</v>
      </c>
      <c r="K796" s="11">
        <f t="shared" si="244"/>
        <v>-0.81129041054241913</v>
      </c>
      <c r="L796">
        <f t="shared" si="245"/>
        <v>-13.953885765355913</v>
      </c>
      <c r="M796">
        <f t="shared" si="246"/>
        <v>1.1007685705774015</v>
      </c>
      <c r="N796" s="8">
        <f t="shared" si="247"/>
        <v>2.8534121157040846</v>
      </c>
      <c r="O796" s="8">
        <f t="shared" si="248"/>
        <v>-0.29617282184221821</v>
      </c>
      <c r="P796" s="4">
        <f t="shared" si="249"/>
        <v>0</v>
      </c>
      <c r="Q796" s="7">
        <f t="shared" si="250"/>
        <v>0</v>
      </c>
      <c r="R796" s="4">
        <f t="shared" si="251"/>
        <v>0</v>
      </c>
      <c r="S796" s="4">
        <f t="shared" si="252"/>
        <v>0</v>
      </c>
      <c r="T796" s="4">
        <f t="shared" si="253"/>
        <v>1</v>
      </c>
      <c r="U796" s="7">
        <f t="shared" si="254"/>
        <v>0</v>
      </c>
      <c r="V796" s="4">
        <f t="shared" si="240"/>
        <v>0.38268428076468186</v>
      </c>
      <c r="W796" s="14">
        <f t="shared" si="241"/>
        <v>0</v>
      </c>
      <c r="X796" s="7">
        <f t="shared" si="255"/>
        <v>1.7</v>
      </c>
      <c r="Y796" s="4">
        <f t="shared" si="256"/>
        <v>-8.7607999999999997</v>
      </c>
      <c r="Z796" s="7">
        <f t="shared" si="257"/>
        <v>20.773312799999999</v>
      </c>
      <c r="AA796" s="14">
        <f t="shared" si="258"/>
        <v>0</v>
      </c>
      <c r="AB796" s="15">
        <v>2.1461538459999998</v>
      </c>
      <c r="AC796" s="16">
        <f t="shared" si="259"/>
        <v>1.6096153844999999</v>
      </c>
    </row>
    <row r="797" spans="1:29" x14ac:dyDescent="0.25">
      <c r="A797" s="1">
        <v>32907</v>
      </c>
      <c r="B797" s="2">
        <v>8.3333333333333329E-2</v>
      </c>
      <c r="C797">
        <v>0</v>
      </c>
      <c r="D797">
        <v>0</v>
      </c>
      <c r="E797">
        <v>0</v>
      </c>
      <c r="F797">
        <f t="shared" si="242"/>
        <v>0</v>
      </c>
      <c r="G797" s="8">
        <v>0.6</v>
      </c>
      <c r="H797">
        <v>2</v>
      </c>
      <c r="I797">
        <v>794</v>
      </c>
      <c r="J797">
        <f t="shared" si="243"/>
        <v>34</v>
      </c>
      <c r="K797" s="11">
        <f t="shared" si="244"/>
        <v>-0.81129041054241913</v>
      </c>
      <c r="L797">
        <f t="shared" si="245"/>
        <v>-13.953885765355913</v>
      </c>
      <c r="M797">
        <f t="shared" si="246"/>
        <v>2.1007685705774013</v>
      </c>
      <c r="N797" s="8">
        <f t="shared" si="247"/>
        <v>2.591612727904935</v>
      </c>
      <c r="O797" s="8">
        <f t="shared" si="248"/>
        <v>-0.29617282184221821</v>
      </c>
      <c r="P797" s="4">
        <f t="shared" si="249"/>
        <v>0</v>
      </c>
      <c r="Q797" s="7">
        <f t="shared" si="250"/>
        <v>0</v>
      </c>
      <c r="R797" s="4">
        <f t="shared" si="251"/>
        <v>0</v>
      </c>
      <c r="S797" s="4">
        <f t="shared" si="252"/>
        <v>0</v>
      </c>
      <c r="T797" s="4">
        <f t="shared" si="253"/>
        <v>1</v>
      </c>
      <c r="U797" s="7">
        <f t="shared" si="254"/>
        <v>0</v>
      </c>
      <c r="V797" s="4">
        <f t="shared" si="240"/>
        <v>0.38268428076468186</v>
      </c>
      <c r="W797" s="14">
        <f t="shared" si="241"/>
        <v>0</v>
      </c>
      <c r="X797" s="7">
        <f t="shared" si="255"/>
        <v>0.6</v>
      </c>
      <c r="Y797" s="4">
        <f t="shared" si="256"/>
        <v>-9.1744000000000003</v>
      </c>
      <c r="Z797" s="7">
        <f t="shared" si="257"/>
        <v>20.8523104</v>
      </c>
      <c r="AA797" s="14">
        <f t="shared" si="258"/>
        <v>0</v>
      </c>
      <c r="AB797" s="15">
        <v>1.9000000770000001</v>
      </c>
      <c r="AC797" s="16">
        <f t="shared" si="259"/>
        <v>1.4250000577500002</v>
      </c>
    </row>
    <row r="798" spans="1:29" x14ac:dyDescent="0.25">
      <c r="A798" s="1">
        <v>32907</v>
      </c>
      <c r="B798" s="2">
        <v>0.125</v>
      </c>
      <c r="C798">
        <v>0</v>
      </c>
      <c r="D798">
        <v>0</v>
      </c>
      <c r="E798">
        <v>0</v>
      </c>
      <c r="F798">
        <f t="shared" si="242"/>
        <v>0</v>
      </c>
      <c r="G798" s="8">
        <v>0.6</v>
      </c>
      <c r="H798">
        <v>3</v>
      </c>
      <c r="I798">
        <v>795</v>
      </c>
      <c r="J798">
        <f t="shared" si="243"/>
        <v>34</v>
      </c>
      <c r="K798" s="11">
        <f t="shared" si="244"/>
        <v>-0.81129041054241913</v>
      </c>
      <c r="L798">
        <f t="shared" si="245"/>
        <v>-13.953885765355913</v>
      </c>
      <c r="M798">
        <f t="shared" si="246"/>
        <v>3.1007685705774013</v>
      </c>
      <c r="N798" s="8">
        <f t="shared" si="247"/>
        <v>2.3298133401057859</v>
      </c>
      <c r="O798" s="8">
        <f t="shared" si="248"/>
        <v>-0.29617282184221821</v>
      </c>
      <c r="P798" s="4">
        <f t="shared" si="249"/>
        <v>0</v>
      </c>
      <c r="Q798" s="7">
        <f t="shared" si="250"/>
        <v>0</v>
      </c>
      <c r="R798" s="4">
        <f t="shared" si="251"/>
        <v>0</v>
      </c>
      <c r="S798" s="4">
        <f t="shared" si="252"/>
        <v>0</v>
      </c>
      <c r="T798" s="4">
        <f t="shared" si="253"/>
        <v>1</v>
      </c>
      <c r="U798" s="7">
        <f t="shared" si="254"/>
        <v>0</v>
      </c>
      <c r="V798" s="4">
        <f t="shared" si="240"/>
        <v>0.38268428076468186</v>
      </c>
      <c r="W798" s="14">
        <f t="shared" si="241"/>
        <v>0</v>
      </c>
      <c r="X798" s="7">
        <f t="shared" si="255"/>
        <v>0.6</v>
      </c>
      <c r="Y798" s="4">
        <f t="shared" si="256"/>
        <v>-9.1744000000000003</v>
      </c>
      <c r="Z798" s="7">
        <f t="shared" si="257"/>
        <v>20.8523104</v>
      </c>
      <c r="AA798" s="14">
        <f t="shared" si="258"/>
        <v>0</v>
      </c>
      <c r="AB798" s="15">
        <v>1.8153846149999999</v>
      </c>
      <c r="AC798" s="16">
        <f t="shared" si="259"/>
        <v>1.3615384612499999</v>
      </c>
    </row>
    <row r="799" spans="1:29" x14ac:dyDescent="0.25">
      <c r="A799" s="1">
        <v>32907</v>
      </c>
      <c r="B799" s="2">
        <v>0.16666666666666666</v>
      </c>
      <c r="C799">
        <v>0</v>
      </c>
      <c r="D799">
        <v>0</v>
      </c>
      <c r="E799">
        <v>0</v>
      </c>
      <c r="F799">
        <f t="shared" si="242"/>
        <v>0</v>
      </c>
      <c r="G799" s="8">
        <v>0</v>
      </c>
      <c r="H799">
        <v>4</v>
      </c>
      <c r="I799">
        <v>796</v>
      </c>
      <c r="J799">
        <f t="shared" si="243"/>
        <v>34</v>
      </c>
      <c r="K799" s="11">
        <f t="shared" si="244"/>
        <v>-0.81129041054241913</v>
      </c>
      <c r="L799">
        <f t="shared" si="245"/>
        <v>-13.953885765355913</v>
      </c>
      <c r="M799">
        <f t="shared" si="246"/>
        <v>4.1007685705774017</v>
      </c>
      <c r="N799" s="8">
        <f t="shared" si="247"/>
        <v>2.0680139523066359</v>
      </c>
      <c r="O799" s="8">
        <f t="shared" si="248"/>
        <v>-0.29617282184221821</v>
      </c>
      <c r="P799" s="4">
        <f t="shared" si="249"/>
        <v>0</v>
      </c>
      <c r="Q799" s="7">
        <f t="shared" si="250"/>
        <v>0</v>
      </c>
      <c r="R799" s="4">
        <f t="shared" si="251"/>
        <v>0</v>
      </c>
      <c r="S799" s="4">
        <f t="shared" si="252"/>
        <v>0</v>
      </c>
      <c r="T799" s="4">
        <f t="shared" si="253"/>
        <v>1</v>
      </c>
      <c r="U799" s="7">
        <f t="shared" si="254"/>
        <v>0</v>
      </c>
      <c r="V799" s="4">
        <f t="shared" si="240"/>
        <v>0.38268428076468186</v>
      </c>
      <c r="W799" s="14">
        <f t="shared" si="241"/>
        <v>0</v>
      </c>
      <c r="X799" s="7">
        <f t="shared" si="255"/>
        <v>0</v>
      </c>
      <c r="Y799" s="4">
        <f t="shared" si="256"/>
        <v>-9.4</v>
      </c>
      <c r="Z799" s="7">
        <f t="shared" si="257"/>
        <v>20.895400000000002</v>
      </c>
      <c r="AA799" s="14">
        <f t="shared" si="258"/>
        <v>0</v>
      </c>
      <c r="AB799" s="15">
        <v>1.8692307690000001</v>
      </c>
      <c r="AC799" s="16">
        <f t="shared" si="259"/>
        <v>1.4019230767500002</v>
      </c>
    </row>
    <row r="800" spans="1:29" x14ac:dyDescent="0.25">
      <c r="A800" s="1">
        <v>32907</v>
      </c>
      <c r="B800" s="2">
        <v>0.20833333333333334</v>
      </c>
      <c r="C800">
        <v>0</v>
      </c>
      <c r="D800">
        <v>0</v>
      </c>
      <c r="E800">
        <v>0</v>
      </c>
      <c r="F800">
        <f t="shared" si="242"/>
        <v>0</v>
      </c>
      <c r="G800" s="8">
        <v>-0.6</v>
      </c>
      <c r="H800">
        <v>5</v>
      </c>
      <c r="I800">
        <v>797</v>
      </c>
      <c r="J800">
        <f t="shared" si="243"/>
        <v>34</v>
      </c>
      <c r="K800" s="11">
        <f t="shared" si="244"/>
        <v>-0.81129041054241913</v>
      </c>
      <c r="L800">
        <f t="shared" si="245"/>
        <v>-13.953885765355913</v>
      </c>
      <c r="M800">
        <f t="shared" si="246"/>
        <v>5.1007685705774017</v>
      </c>
      <c r="N800" s="8">
        <f t="shared" si="247"/>
        <v>1.8062145645074865</v>
      </c>
      <c r="O800" s="8">
        <f t="shared" si="248"/>
        <v>-0.29617282184221821</v>
      </c>
      <c r="P800" s="4">
        <f t="shared" si="249"/>
        <v>0</v>
      </c>
      <c r="Q800" s="7">
        <f t="shared" si="250"/>
        <v>0</v>
      </c>
      <c r="R800" s="4">
        <f t="shared" si="251"/>
        <v>0</v>
      </c>
      <c r="S800" s="4">
        <f t="shared" si="252"/>
        <v>0</v>
      </c>
      <c r="T800" s="4">
        <f t="shared" si="253"/>
        <v>0</v>
      </c>
      <c r="U800" s="7">
        <f t="shared" si="254"/>
        <v>0</v>
      </c>
      <c r="V800" s="4">
        <f t="shared" si="240"/>
        <v>0.38268428076468186</v>
      </c>
      <c r="W800" s="14">
        <f t="shared" si="241"/>
        <v>0</v>
      </c>
      <c r="X800" s="7">
        <f t="shared" si="255"/>
        <v>-0.6</v>
      </c>
      <c r="Y800" s="4">
        <f t="shared" si="256"/>
        <v>-9.6256000000000004</v>
      </c>
      <c r="Z800" s="7">
        <f t="shared" si="257"/>
        <v>20.9384896</v>
      </c>
      <c r="AA800" s="14">
        <f t="shared" si="258"/>
        <v>0</v>
      </c>
      <c r="AB800" s="15">
        <v>1.6</v>
      </c>
      <c r="AC800" s="16">
        <f t="shared" si="259"/>
        <v>1.2000000000000002</v>
      </c>
    </row>
    <row r="801" spans="1:29" x14ac:dyDescent="0.25">
      <c r="A801" s="1">
        <v>32907</v>
      </c>
      <c r="B801" s="2">
        <v>0.25</v>
      </c>
      <c r="C801">
        <v>0</v>
      </c>
      <c r="D801">
        <v>0</v>
      </c>
      <c r="E801">
        <v>0</v>
      </c>
      <c r="F801">
        <f t="shared" si="242"/>
        <v>0</v>
      </c>
      <c r="G801" s="8">
        <v>-0.6</v>
      </c>
      <c r="H801">
        <v>6</v>
      </c>
      <c r="I801">
        <v>798</v>
      </c>
      <c r="J801">
        <f t="shared" si="243"/>
        <v>34</v>
      </c>
      <c r="K801" s="11">
        <f t="shared" si="244"/>
        <v>-0.81129041054241913</v>
      </c>
      <c r="L801">
        <f t="shared" si="245"/>
        <v>-13.953885765355913</v>
      </c>
      <c r="M801">
        <f t="shared" si="246"/>
        <v>6.1007685705774017</v>
      </c>
      <c r="N801" s="8">
        <f t="shared" si="247"/>
        <v>1.5444151767083374</v>
      </c>
      <c r="O801" s="8">
        <f t="shared" si="248"/>
        <v>-0.29617282184221821</v>
      </c>
      <c r="P801" s="4">
        <f t="shared" si="249"/>
        <v>0</v>
      </c>
      <c r="Q801" s="7">
        <f t="shared" si="250"/>
        <v>0</v>
      </c>
      <c r="R801" s="4">
        <f t="shared" si="251"/>
        <v>0</v>
      </c>
      <c r="S801" s="4">
        <f t="shared" si="252"/>
        <v>0</v>
      </c>
      <c r="T801" s="4">
        <f t="shared" si="253"/>
        <v>0</v>
      </c>
      <c r="U801" s="7">
        <f t="shared" si="254"/>
        <v>0</v>
      </c>
      <c r="V801" s="4">
        <f t="shared" si="240"/>
        <v>0.38268428076468186</v>
      </c>
      <c r="W801" s="14">
        <f t="shared" si="241"/>
        <v>0</v>
      </c>
      <c r="X801" s="7">
        <f t="shared" si="255"/>
        <v>-0.6</v>
      </c>
      <c r="Y801" s="4">
        <f t="shared" si="256"/>
        <v>-9.6256000000000004</v>
      </c>
      <c r="Z801" s="7">
        <f t="shared" si="257"/>
        <v>20.9384896</v>
      </c>
      <c r="AA801" s="14">
        <f t="shared" si="258"/>
        <v>0</v>
      </c>
      <c r="AB801" s="15">
        <v>0.907692308</v>
      </c>
      <c r="AC801" s="16">
        <f t="shared" si="259"/>
        <v>0.68076923099999997</v>
      </c>
    </row>
    <row r="802" spans="1:29" x14ac:dyDescent="0.25">
      <c r="A802" s="1">
        <v>32907</v>
      </c>
      <c r="B802" s="2">
        <v>0.29166666666666669</v>
      </c>
      <c r="C802">
        <v>10</v>
      </c>
      <c r="D802">
        <v>9</v>
      </c>
      <c r="E802">
        <v>9</v>
      </c>
      <c r="F802">
        <f t="shared" si="242"/>
        <v>1</v>
      </c>
      <c r="G802" s="8">
        <v>0</v>
      </c>
      <c r="H802">
        <v>7</v>
      </c>
      <c r="I802">
        <v>799</v>
      </c>
      <c r="J802">
        <f t="shared" si="243"/>
        <v>34</v>
      </c>
      <c r="K802" s="11">
        <f t="shared" si="244"/>
        <v>-0.81129041054241913</v>
      </c>
      <c r="L802">
        <f t="shared" si="245"/>
        <v>-13.953885765355913</v>
      </c>
      <c r="M802">
        <f t="shared" si="246"/>
        <v>7.1007685705774017</v>
      </c>
      <c r="N802" s="8">
        <f t="shared" si="247"/>
        <v>1.2826157889091878</v>
      </c>
      <c r="O802" s="8">
        <f t="shared" si="248"/>
        <v>-0.29617282184221821</v>
      </c>
      <c r="P802" s="4">
        <f t="shared" si="249"/>
        <v>4.7791552157664674E-2</v>
      </c>
      <c r="Q802" s="7">
        <f t="shared" si="250"/>
        <v>4.7809763791452443E-2</v>
      </c>
      <c r="R802" s="4">
        <f t="shared" si="251"/>
        <v>1.1631779832541238</v>
      </c>
      <c r="S802" s="4">
        <f t="shared" si="252"/>
        <v>1.1631779832541238</v>
      </c>
      <c r="T802" s="4">
        <f t="shared" si="253"/>
        <v>0</v>
      </c>
      <c r="U802" s="7">
        <f t="shared" si="254"/>
        <v>1.1631779832541238</v>
      </c>
      <c r="V802" s="4">
        <f t="shared" si="240"/>
        <v>0.19568547882467918</v>
      </c>
      <c r="W802" s="14">
        <f t="shared" si="241"/>
        <v>10.418625624337071</v>
      </c>
      <c r="X802" s="7">
        <f t="shared" si="255"/>
        <v>0.33860533279095484</v>
      </c>
      <c r="Y802" s="4">
        <f t="shared" si="256"/>
        <v>-9.2726843948706001</v>
      </c>
      <c r="Z802" s="7">
        <f t="shared" si="257"/>
        <v>20.871082719420283</v>
      </c>
      <c r="AA802" s="14">
        <f t="shared" si="258"/>
        <v>5.0548120821636441E-2</v>
      </c>
      <c r="AB802" s="15">
        <v>1.169230846</v>
      </c>
      <c r="AC802" s="16">
        <f t="shared" si="259"/>
        <v>0.87692313450000003</v>
      </c>
    </row>
    <row r="803" spans="1:29" x14ac:dyDescent="0.25">
      <c r="A803" s="1">
        <v>32907</v>
      </c>
      <c r="B803" s="2">
        <v>0.33333333333333331</v>
      </c>
      <c r="C803">
        <v>112</v>
      </c>
      <c r="D803">
        <v>581</v>
      </c>
      <c r="E803">
        <v>27</v>
      </c>
      <c r="F803">
        <f t="shared" si="242"/>
        <v>85</v>
      </c>
      <c r="G803" s="8">
        <v>2.2000000000000002</v>
      </c>
      <c r="H803">
        <v>8</v>
      </c>
      <c r="I803">
        <v>800</v>
      </c>
      <c r="J803">
        <f t="shared" si="243"/>
        <v>34</v>
      </c>
      <c r="K803" s="11">
        <f t="shared" si="244"/>
        <v>-0.81129041054241913</v>
      </c>
      <c r="L803">
        <f t="shared" si="245"/>
        <v>-13.953885765355913</v>
      </c>
      <c r="M803">
        <f t="shared" si="246"/>
        <v>8.1007685705774009</v>
      </c>
      <c r="N803" s="8">
        <f t="shared" si="247"/>
        <v>1.0208164011100387</v>
      </c>
      <c r="O803" s="8">
        <f t="shared" si="248"/>
        <v>-0.29617282184221821</v>
      </c>
      <c r="P803" s="4">
        <f t="shared" si="249"/>
        <v>0.23211683398979308</v>
      </c>
      <c r="Q803" s="7">
        <f t="shared" si="250"/>
        <v>0.23425339230158418</v>
      </c>
      <c r="R803" s="4">
        <f t="shared" si="251"/>
        <v>0.99417986561698679</v>
      </c>
      <c r="S803" s="4">
        <f t="shared" si="252"/>
        <v>0.99417986561698679</v>
      </c>
      <c r="T803" s="4">
        <f t="shared" si="253"/>
        <v>0</v>
      </c>
      <c r="U803" s="7">
        <f t="shared" si="254"/>
        <v>0.99417986561698679</v>
      </c>
      <c r="V803" s="4">
        <f t="shared" si="240"/>
        <v>0.41738550247112488</v>
      </c>
      <c r="W803" s="14">
        <f t="shared" si="241"/>
        <v>268.4733458804684</v>
      </c>
      <c r="X803" s="7">
        <f t="shared" si="255"/>
        <v>10.925383741115223</v>
      </c>
      <c r="Y803" s="4">
        <f t="shared" si="256"/>
        <v>-5.2920557133406767</v>
      </c>
      <c r="Z803" s="7">
        <f t="shared" si="257"/>
        <v>20.110782641248068</v>
      </c>
      <c r="AA803" s="14">
        <f t="shared" si="258"/>
        <v>1.2551041058445005</v>
      </c>
      <c r="AB803" s="15">
        <v>0.907692308</v>
      </c>
      <c r="AC803" s="16">
        <f t="shared" si="259"/>
        <v>0.68076923099999997</v>
      </c>
    </row>
    <row r="804" spans="1:29" x14ac:dyDescent="0.25">
      <c r="A804" s="1">
        <v>32907</v>
      </c>
      <c r="B804" s="2">
        <v>0.375</v>
      </c>
      <c r="C804">
        <v>305</v>
      </c>
      <c r="D804">
        <v>857</v>
      </c>
      <c r="E804">
        <v>33</v>
      </c>
      <c r="F804">
        <f t="shared" si="242"/>
        <v>272</v>
      </c>
      <c r="G804" s="8">
        <v>6.7</v>
      </c>
      <c r="H804">
        <v>9</v>
      </c>
      <c r="I804">
        <v>801</v>
      </c>
      <c r="J804">
        <f t="shared" si="243"/>
        <v>34</v>
      </c>
      <c r="K804" s="11">
        <f t="shared" si="244"/>
        <v>-0.81129041054241913</v>
      </c>
      <c r="L804">
        <f t="shared" si="245"/>
        <v>-13.953885765355913</v>
      </c>
      <c r="M804">
        <f t="shared" si="246"/>
        <v>9.1007685705774009</v>
      </c>
      <c r="N804" s="8">
        <f t="shared" si="247"/>
        <v>0.75901701331088922</v>
      </c>
      <c r="O804" s="8">
        <f t="shared" si="248"/>
        <v>-0.29617282184221821</v>
      </c>
      <c r="P804" s="4">
        <f t="shared" si="249"/>
        <v>0.38890940368039717</v>
      </c>
      <c r="Q804" s="7">
        <f t="shared" si="250"/>
        <v>0.39944750757778674</v>
      </c>
      <c r="R804" s="4">
        <f t="shared" si="251"/>
        <v>0.795897774282466</v>
      </c>
      <c r="S804" s="4">
        <f t="shared" si="252"/>
        <v>0.795897774282466</v>
      </c>
      <c r="T804" s="4">
        <f t="shared" si="253"/>
        <v>0</v>
      </c>
      <c r="U804" s="7">
        <f t="shared" si="254"/>
        <v>0.795897774282466</v>
      </c>
      <c r="V804" s="4">
        <f t="shared" si="240"/>
        <v>0.60597013970852731</v>
      </c>
      <c r="W804" s="14">
        <f t="shared" si="241"/>
        <v>551.06041621822942</v>
      </c>
      <c r="X804" s="7">
        <f t="shared" si="255"/>
        <v>24.609463527092455</v>
      </c>
      <c r="Y804" s="4">
        <f t="shared" si="256"/>
        <v>-0.14684171381323696</v>
      </c>
      <c r="Z804" s="7">
        <f t="shared" si="257"/>
        <v>19.128046767338326</v>
      </c>
      <c r="AA804" s="14">
        <f t="shared" si="258"/>
        <v>2.4503010363323243</v>
      </c>
      <c r="AB804" s="15">
        <v>0.88461538500000003</v>
      </c>
      <c r="AC804" s="16">
        <f t="shared" si="259"/>
        <v>0.66346153875000002</v>
      </c>
    </row>
    <row r="805" spans="1:29" x14ac:dyDescent="0.25">
      <c r="A805" s="1">
        <v>32907</v>
      </c>
      <c r="B805" s="2">
        <v>0.41666666666666669</v>
      </c>
      <c r="C805">
        <v>475</v>
      </c>
      <c r="D805">
        <v>876</v>
      </c>
      <c r="E805">
        <v>75</v>
      </c>
      <c r="F805">
        <f t="shared" si="242"/>
        <v>400</v>
      </c>
      <c r="G805" s="8">
        <v>7.2</v>
      </c>
      <c r="H805">
        <v>10</v>
      </c>
      <c r="I805">
        <v>802</v>
      </c>
      <c r="J805">
        <f t="shared" si="243"/>
        <v>34</v>
      </c>
      <c r="K805" s="11">
        <f t="shared" si="244"/>
        <v>-0.81129041054241913</v>
      </c>
      <c r="L805">
        <f t="shared" si="245"/>
        <v>-13.953885765355913</v>
      </c>
      <c r="M805">
        <f t="shared" si="246"/>
        <v>10.100768570577401</v>
      </c>
      <c r="N805" s="8">
        <f t="shared" si="247"/>
        <v>0.49721762551173992</v>
      </c>
      <c r="O805" s="8">
        <f t="shared" si="248"/>
        <v>-0.29617282184221821</v>
      </c>
      <c r="P805" s="4">
        <f t="shared" si="249"/>
        <v>0.50748410671703481</v>
      </c>
      <c r="Q805" s="7">
        <f t="shared" si="250"/>
        <v>0.53226245365802527</v>
      </c>
      <c r="R805" s="4">
        <f t="shared" si="251"/>
        <v>0.55796290203273202</v>
      </c>
      <c r="S805" s="4">
        <f t="shared" si="252"/>
        <v>0.55796290203273202</v>
      </c>
      <c r="T805" s="4">
        <f t="shared" si="253"/>
        <v>0</v>
      </c>
      <c r="U805" s="7">
        <f t="shared" si="254"/>
        <v>0.55796290203273202</v>
      </c>
      <c r="V805" s="4">
        <f t="shared" si="240"/>
        <v>0.7485876591600058</v>
      </c>
      <c r="W805" s="14">
        <f t="shared" si="241"/>
        <v>727.90825871512311</v>
      </c>
      <c r="X805" s="7">
        <f t="shared" si="255"/>
        <v>30.857018408241501</v>
      </c>
      <c r="Y805" s="4">
        <f t="shared" si="256"/>
        <v>2.2022389214988043</v>
      </c>
      <c r="Z805" s="7">
        <f t="shared" si="257"/>
        <v>18.679372365993729</v>
      </c>
      <c r="AA805" s="14">
        <f t="shared" si="258"/>
        <v>3.1607382299962912</v>
      </c>
      <c r="AB805" s="15">
        <v>0.78461538500000005</v>
      </c>
      <c r="AC805" s="16">
        <f t="shared" si="259"/>
        <v>0.58846153875000007</v>
      </c>
    </row>
    <row r="806" spans="1:29" x14ac:dyDescent="0.25">
      <c r="A806" s="1">
        <v>32907</v>
      </c>
      <c r="B806" s="2">
        <v>0.45833333333333331</v>
      </c>
      <c r="C806">
        <v>599</v>
      </c>
      <c r="D806">
        <v>841</v>
      </c>
      <c r="E806">
        <v>135</v>
      </c>
      <c r="F806">
        <f t="shared" si="242"/>
        <v>464</v>
      </c>
      <c r="G806" s="8">
        <v>8.3000000000000007</v>
      </c>
      <c r="H806">
        <v>11</v>
      </c>
      <c r="I806">
        <v>803</v>
      </c>
      <c r="J806">
        <f t="shared" si="243"/>
        <v>34</v>
      </c>
      <c r="K806" s="11">
        <f t="shared" si="244"/>
        <v>-0.81129041054241913</v>
      </c>
      <c r="L806">
        <f t="shared" si="245"/>
        <v>-13.953885765355913</v>
      </c>
      <c r="M806">
        <f t="shared" si="246"/>
        <v>11.100768570577401</v>
      </c>
      <c r="N806" s="8">
        <f t="shared" si="247"/>
        <v>0.23541823771259049</v>
      </c>
      <c r="O806" s="8">
        <f t="shared" si="248"/>
        <v>-0.29617282184221821</v>
      </c>
      <c r="P806" s="4">
        <f t="shared" si="249"/>
        <v>0.57976027304172084</v>
      </c>
      <c r="Q806" s="7">
        <f t="shared" si="250"/>
        <v>0.61843443950001398</v>
      </c>
      <c r="R806" s="4">
        <f t="shared" si="251"/>
        <v>0.27734872141466876</v>
      </c>
      <c r="S806" s="4">
        <f t="shared" si="252"/>
        <v>0.27734872141466876</v>
      </c>
      <c r="T806" s="4">
        <f t="shared" si="253"/>
        <v>0</v>
      </c>
      <c r="U806" s="7">
        <f t="shared" si="254"/>
        <v>0.27734872141466876</v>
      </c>
      <c r="V806" s="4">
        <f t="shared" si="240"/>
        <v>0.83551891256153676</v>
      </c>
      <c r="W806" s="14">
        <f t="shared" si="241"/>
        <v>832.53325018797682</v>
      </c>
      <c r="X806" s="7">
        <f t="shared" si="255"/>
        <v>35.357330631109249</v>
      </c>
      <c r="Y806" s="4">
        <f t="shared" si="256"/>
        <v>3.8943563172970777</v>
      </c>
      <c r="Z806" s="7">
        <f t="shared" si="257"/>
        <v>18.356177943396258</v>
      </c>
      <c r="AA806" s="14">
        <f t="shared" si="258"/>
        <v>3.552494789007631</v>
      </c>
      <c r="AB806" s="15">
        <v>3.2923076920000001</v>
      </c>
      <c r="AC806" s="16">
        <f t="shared" si="259"/>
        <v>2.4692307690000002</v>
      </c>
    </row>
    <row r="807" spans="1:29" x14ac:dyDescent="0.25">
      <c r="A807" s="1">
        <v>32907</v>
      </c>
      <c r="B807" s="2">
        <v>0.5</v>
      </c>
      <c r="C807">
        <v>471</v>
      </c>
      <c r="D807">
        <v>403</v>
      </c>
      <c r="E807">
        <v>229</v>
      </c>
      <c r="F807">
        <f t="shared" si="242"/>
        <v>242</v>
      </c>
      <c r="G807" s="8">
        <v>8.9</v>
      </c>
      <c r="H807">
        <v>12</v>
      </c>
      <c r="I807">
        <v>804</v>
      </c>
      <c r="J807">
        <f t="shared" si="243"/>
        <v>34</v>
      </c>
      <c r="K807" s="11">
        <f t="shared" si="244"/>
        <v>-0.81129041054241913</v>
      </c>
      <c r="L807">
        <f t="shared" si="245"/>
        <v>-13.953885765355913</v>
      </c>
      <c r="M807">
        <f t="shared" si="246"/>
        <v>12.100768570577401</v>
      </c>
      <c r="N807" s="8">
        <f t="shared" si="247"/>
        <v>-2.6381150086558922E-2</v>
      </c>
      <c r="O807" s="8">
        <f t="shared" si="248"/>
        <v>-0.29617282184221821</v>
      </c>
      <c r="P807" s="4">
        <f t="shared" si="249"/>
        <v>0.6008124013614401</v>
      </c>
      <c r="Q807" s="7">
        <f t="shared" si="250"/>
        <v>0.64451699768112636</v>
      </c>
      <c r="R807" s="4">
        <f t="shared" si="251"/>
        <v>-3.1566306741547999E-2</v>
      </c>
      <c r="S807" s="4">
        <f t="shared" si="252"/>
        <v>-3.1566306741547999E-2</v>
      </c>
      <c r="T807" s="4">
        <f t="shared" si="253"/>
        <v>0</v>
      </c>
      <c r="U807" s="7">
        <f t="shared" si="254"/>
        <v>-3.1566306741547999E-2</v>
      </c>
      <c r="V807" s="4">
        <f t="shared" si="240"/>
        <v>0.86083967865449396</v>
      </c>
      <c r="W807" s="14">
        <f t="shared" si="241"/>
        <v>567.2025567328194</v>
      </c>
      <c r="X807" s="7">
        <f t="shared" si="255"/>
        <v>27.334083093816631</v>
      </c>
      <c r="Y807" s="4">
        <f t="shared" si="256"/>
        <v>0.87761524327505314</v>
      </c>
      <c r="Z807" s="7">
        <f t="shared" si="257"/>
        <v>18.932375488534465</v>
      </c>
      <c r="AA807" s="14">
        <f t="shared" si="258"/>
        <v>2.496277670818007</v>
      </c>
      <c r="AB807" s="15">
        <v>2.576923077</v>
      </c>
      <c r="AC807" s="16">
        <f t="shared" si="259"/>
        <v>1.93269230775</v>
      </c>
    </row>
    <row r="808" spans="1:29" x14ac:dyDescent="0.25">
      <c r="A808" s="1">
        <v>32907</v>
      </c>
      <c r="B808" s="2">
        <v>0.54166666666666663</v>
      </c>
      <c r="C808">
        <v>458</v>
      </c>
      <c r="D808">
        <v>176</v>
      </c>
      <c r="E808">
        <v>354</v>
      </c>
      <c r="F808">
        <f t="shared" si="242"/>
        <v>104</v>
      </c>
      <c r="G808" s="8">
        <v>9.4</v>
      </c>
      <c r="H808">
        <v>13</v>
      </c>
      <c r="I808">
        <v>805</v>
      </c>
      <c r="J808">
        <f t="shared" si="243"/>
        <v>34</v>
      </c>
      <c r="K808" s="11">
        <f t="shared" si="244"/>
        <v>-0.81129041054241913</v>
      </c>
      <c r="L808">
        <f t="shared" si="245"/>
        <v>-13.953885765355913</v>
      </c>
      <c r="M808">
        <f t="shared" si="246"/>
        <v>13.100768570577401</v>
      </c>
      <c r="N808" s="8">
        <f t="shared" si="247"/>
        <v>-0.2881805378857083</v>
      </c>
      <c r="O808" s="8">
        <f t="shared" si="248"/>
        <v>-0.29617282184221821</v>
      </c>
      <c r="P808" s="4">
        <f t="shared" si="249"/>
        <v>0.56920582392149088</v>
      </c>
      <c r="Q808" s="7">
        <f t="shared" si="250"/>
        <v>0.60553961016175861</v>
      </c>
      <c r="R808" s="4">
        <f t="shared" si="251"/>
        <v>-0.33696024341117192</v>
      </c>
      <c r="S808" s="4">
        <f t="shared" si="252"/>
        <v>-0.33696024341117192</v>
      </c>
      <c r="T808" s="4">
        <f t="shared" si="253"/>
        <v>0</v>
      </c>
      <c r="U808" s="7">
        <f t="shared" si="254"/>
        <v>-0.33696024341117192</v>
      </c>
      <c r="V808" s="4">
        <f t="shared" si="240"/>
        <v>0.82282438907418753</v>
      </c>
      <c r="W808" s="14">
        <f t="shared" si="241"/>
        <v>485.34370753037877</v>
      </c>
      <c r="X808" s="7">
        <f t="shared" si="255"/>
        <v>25.173670494737308</v>
      </c>
      <c r="Y808" s="4">
        <f t="shared" si="256"/>
        <v>6.5300106021227974E-2</v>
      </c>
      <c r="Z808" s="7">
        <f t="shared" si="257"/>
        <v>19.087527679749947</v>
      </c>
      <c r="AA808" s="14">
        <f t="shared" si="258"/>
        <v>2.1535188924320861</v>
      </c>
      <c r="AB808" s="15">
        <v>2.661538615</v>
      </c>
      <c r="AC808" s="16">
        <f t="shared" si="259"/>
        <v>1.9961539612500001</v>
      </c>
    </row>
    <row r="809" spans="1:29" x14ac:dyDescent="0.25">
      <c r="A809" s="1">
        <v>32907</v>
      </c>
      <c r="B809" s="2">
        <v>0.58333333333333337</v>
      </c>
      <c r="C809">
        <v>473</v>
      </c>
      <c r="D809">
        <v>279</v>
      </c>
      <c r="E809">
        <v>323</v>
      </c>
      <c r="F809">
        <f t="shared" si="242"/>
        <v>150</v>
      </c>
      <c r="G809" s="8">
        <v>10.6</v>
      </c>
      <c r="H809">
        <v>14</v>
      </c>
      <c r="I809">
        <v>806</v>
      </c>
      <c r="J809">
        <f t="shared" si="243"/>
        <v>34</v>
      </c>
      <c r="K809" s="11">
        <f t="shared" si="244"/>
        <v>-0.81129041054241913</v>
      </c>
      <c r="L809">
        <f t="shared" si="245"/>
        <v>-13.953885765355913</v>
      </c>
      <c r="M809">
        <f t="shared" si="246"/>
        <v>14.100768570577401</v>
      </c>
      <c r="N809" s="8">
        <f t="shared" si="247"/>
        <v>-0.54997992568485776</v>
      </c>
      <c r="O809" s="8">
        <f t="shared" si="248"/>
        <v>-0.29617282184221821</v>
      </c>
      <c r="P809" s="4">
        <f t="shared" si="249"/>
        <v>0.48709447674206685</v>
      </c>
      <c r="Q809" s="7">
        <f t="shared" si="250"/>
        <v>0.50875978025048096</v>
      </c>
      <c r="R809" s="4">
        <f t="shared" si="251"/>
        <v>-0.60944123047095011</v>
      </c>
      <c r="S809" s="4">
        <f t="shared" si="252"/>
        <v>-0.60944123047095011</v>
      </c>
      <c r="T809" s="4">
        <f t="shared" si="253"/>
        <v>0</v>
      </c>
      <c r="U809" s="7">
        <f t="shared" si="254"/>
        <v>-0.60944123047095011</v>
      </c>
      <c r="V809" s="4">
        <f t="shared" si="240"/>
        <v>0.72406372298227872</v>
      </c>
      <c r="W809" s="14">
        <f t="shared" si="241"/>
        <v>512.72026645844824</v>
      </c>
      <c r="X809" s="7">
        <f t="shared" si="255"/>
        <v>27.263408659899568</v>
      </c>
      <c r="Y809" s="4">
        <f t="shared" si="256"/>
        <v>0.85104165612223759</v>
      </c>
      <c r="Z809" s="7">
        <f t="shared" si="257"/>
        <v>18.937451043680653</v>
      </c>
      <c r="AA809" s="14">
        <f t="shared" si="258"/>
        <v>2.2571042071470862</v>
      </c>
      <c r="AB809" s="15">
        <v>0.48461538500000001</v>
      </c>
      <c r="AC809" s="16">
        <f t="shared" si="259"/>
        <v>0.36346153874999998</v>
      </c>
    </row>
    <row r="810" spans="1:29" x14ac:dyDescent="0.25">
      <c r="A810" s="1">
        <v>32907</v>
      </c>
      <c r="B810" s="2">
        <v>0.625</v>
      </c>
      <c r="C810">
        <v>224</v>
      </c>
      <c r="D810">
        <v>37</v>
      </c>
      <c r="E810">
        <v>208</v>
      </c>
      <c r="F810">
        <f t="shared" si="242"/>
        <v>16</v>
      </c>
      <c r="G810" s="8">
        <v>10</v>
      </c>
      <c r="H810">
        <v>15</v>
      </c>
      <c r="I810">
        <v>807</v>
      </c>
      <c r="J810">
        <f t="shared" si="243"/>
        <v>34</v>
      </c>
      <c r="K810" s="11">
        <f t="shared" si="244"/>
        <v>-0.81129041054241913</v>
      </c>
      <c r="L810">
        <f t="shared" si="245"/>
        <v>-13.953885765355913</v>
      </c>
      <c r="M810">
        <f t="shared" si="246"/>
        <v>15.100768570577401</v>
      </c>
      <c r="N810" s="8">
        <f t="shared" si="247"/>
        <v>-0.81177931348400723</v>
      </c>
      <c r="O810" s="8">
        <f t="shared" si="248"/>
        <v>-0.29617282184221821</v>
      </c>
      <c r="P810" s="4">
        <f t="shared" si="249"/>
        <v>0.36007411243802845</v>
      </c>
      <c r="Q810" s="7">
        <f t="shared" si="250"/>
        <v>0.3683473332684275</v>
      </c>
      <c r="R810" s="4">
        <f t="shared" si="251"/>
        <v>-0.8387629642526031</v>
      </c>
      <c r="S810" s="4">
        <f t="shared" si="252"/>
        <v>-0.8387629642526031</v>
      </c>
      <c r="T810" s="4">
        <f t="shared" si="253"/>
        <v>0</v>
      </c>
      <c r="U810" s="7">
        <f t="shared" si="254"/>
        <v>-0.8387629642526031</v>
      </c>
      <c r="V810" s="4">
        <f t="shared" si="240"/>
        <v>0.57128805656321346</v>
      </c>
      <c r="W810" s="14">
        <f t="shared" si="241"/>
        <v>221.22109292642907</v>
      </c>
      <c r="X810" s="7">
        <f t="shared" si="255"/>
        <v>17.189685520108945</v>
      </c>
      <c r="Y810" s="4">
        <f t="shared" si="256"/>
        <v>-2.9366782444390367</v>
      </c>
      <c r="Z810" s="7">
        <f t="shared" si="257"/>
        <v>19.660905544687857</v>
      </c>
      <c r="AA810" s="14">
        <f t="shared" si="258"/>
        <v>1.0110663421772235</v>
      </c>
      <c r="AB810" s="15">
        <v>0.44615384600000002</v>
      </c>
      <c r="AC810" s="16">
        <f t="shared" si="259"/>
        <v>0.3346153845</v>
      </c>
    </row>
    <row r="811" spans="1:29" x14ac:dyDescent="0.25">
      <c r="A811" s="1">
        <v>32907</v>
      </c>
      <c r="B811" s="2">
        <v>0.66666666666666663</v>
      </c>
      <c r="C811">
        <v>167</v>
      </c>
      <c r="D811">
        <v>52</v>
      </c>
      <c r="E811">
        <v>152</v>
      </c>
      <c r="F811">
        <f t="shared" si="242"/>
        <v>15</v>
      </c>
      <c r="G811" s="8">
        <v>10</v>
      </c>
      <c r="H811">
        <v>16</v>
      </c>
      <c r="I811">
        <v>808</v>
      </c>
      <c r="J811">
        <f t="shared" si="243"/>
        <v>34</v>
      </c>
      <c r="K811" s="11">
        <f t="shared" si="244"/>
        <v>-0.81129041054241913</v>
      </c>
      <c r="L811">
        <f t="shared" si="245"/>
        <v>-13.953885765355913</v>
      </c>
      <c r="M811">
        <f t="shared" si="246"/>
        <v>16.100768570577401</v>
      </c>
      <c r="N811" s="8">
        <f t="shared" si="247"/>
        <v>-1.0735787012831566</v>
      </c>
      <c r="O811" s="8">
        <f t="shared" si="248"/>
        <v>-0.29617282184221821</v>
      </c>
      <c r="P811" s="4">
        <f t="shared" si="249"/>
        <v>0.19680095892561925</v>
      </c>
      <c r="Q811" s="7">
        <f t="shared" si="250"/>
        <v>0.19809399465888203</v>
      </c>
      <c r="R811" s="4">
        <f t="shared" si="251"/>
        <v>-1.0302228778797022</v>
      </c>
      <c r="S811" s="4">
        <f t="shared" si="252"/>
        <v>-1.0302228778797022</v>
      </c>
      <c r="T811" s="4">
        <f t="shared" si="253"/>
        <v>0</v>
      </c>
      <c r="U811" s="7">
        <f t="shared" si="254"/>
        <v>-1.0302228778797022</v>
      </c>
      <c r="V811" s="4">
        <f t="shared" si="240"/>
        <v>0.37490879900972507</v>
      </c>
      <c r="W811" s="14">
        <f t="shared" si="241"/>
        <v>165.71007531151389</v>
      </c>
      <c r="X811" s="7">
        <f t="shared" si="255"/>
        <v>15.3855774476242</v>
      </c>
      <c r="Y811" s="4">
        <f t="shared" si="256"/>
        <v>-3.6150228796933006</v>
      </c>
      <c r="Z811" s="7">
        <f t="shared" si="257"/>
        <v>19.79046937002142</v>
      </c>
      <c r="AA811" s="14">
        <f t="shared" si="258"/>
        <v>0.76235036406904055</v>
      </c>
      <c r="AB811" s="15">
        <v>0.49230766199999998</v>
      </c>
      <c r="AC811" s="16">
        <f t="shared" si="259"/>
        <v>0.36923074649999998</v>
      </c>
    </row>
    <row r="812" spans="1:29" x14ac:dyDescent="0.25">
      <c r="A812" s="1">
        <v>32907</v>
      </c>
      <c r="B812" s="2">
        <v>0.70833333333333337</v>
      </c>
      <c r="C812">
        <v>79</v>
      </c>
      <c r="D812">
        <v>136</v>
      </c>
      <c r="E812">
        <v>64</v>
      </c>
      <c r="F812">
        <f t="shared" si="242"/>
        <v>15</v>
      </c>
      <c r="G812" s="8">
        <v>9.4</v>
      </c>
      <c r="H812">
        <v>17</v>
      </c>
      <c r="I812">
        <v>809</v>
      </c>
      <c r="J812">
        <f t="shared" si="243"/>
        <v>34</v>
      </c>
      <c r="K812" s="11">
        <f t="shared" si="244"/>
        <v>-0.81129041054241913</v>
      </c>
      <c r="L812">
        <f t="shared" si="245"/>
        <v>-13.953885765355913</v>
      </c>
      <c r="M812">
        <f t="shared" si="246"/>
        <v>17.100768570577401</v>
      </c>
      <c r="N812" s="8">
        <f t="shared" si="247"/>
        <v>-1.3353780890823059</v>
      </c>
      <c r="O812" s="8">
        <f t="shared" si="248"/>
        <v>-0.29617282184221821</v>
      </c>
      <c r="P812" s="4">
        <f t="shared" si="249"/>
        <v>8.4018117950659665E-3</v>
      </c>
      <c r="Q812" s="7">
        <f t="shared" si="250"/>
        <v>8.401910646139989E-3</v>
      </c>
      <c r="R812" s="4">
        <f t="shared" si="251"/>
        <v>-1.1947153753703741</v>
      </c>
      <c r="S812" s="4">
        <f t="shared" si="252"/>
        <v>-1.1947153753703741</v>
      </c>
      <c r="T812" s="4">
        <f t="shared" si="253"/>
        <v>0</v>
      </c>
      <c r="U812" s="7">
        <f t="shared" si="254"/>
        <v>-1.1947153753703741</v>
      </c>
      <c r="V812" s="4">
        <f t="shared" si="240"/>
        <v>0.14830887219201611</v>
      </c>
      <c r="W812" s="14">
        <f t="shared" si="241"/>
        <v>81.734140413065006</v>
      </c>
      <c r="X812" s="7">
        <f t="shared" si="255"/>
        <v>12.056359563424614</v>
      </c>
      <c r="Y812" s="4">
        <f t="shared" si="256"/>
        <v>-4.8668088041523454</v>
      </c>
      <c r="Z812" s="7">
        <f t="shared" si="257"/>
        <v>20.029560481593098</v>
      </c>
      <c r="AA812" s="14">
        <f t="shared" si="258"/>
        <v>0.38056121231080714</v>
      </c>
      <c r="AB812" s="15">
        <v>2.1846153849999999</v>
      </c>
      <c r="AC812" s="16">
        <f t="shared" si="259"/>
        <v>1.6384615387499999</v>
      </c>
    </row>
    <row r="813" spans="1:29" x14ac:dyDescent="0.25">
      <c r="A813" s="1">
        <v>32907</v>
      </c>
      <c r="B813" s="2">
        <v>0.75</v>
      </c>
      <c r="C813">
        <v>1</v>
      </c>
      <c r="D813">
        <v>0</v>
      </c>
      <c r="E813">
        <v>1</v>
      </c>
      <c r="F813">
        <f t="shared" si="242"/>
        <v>0</v>
      </c>
      <c r="G813" s="8">
        <v>7.8</v>
      </c>
      <c r="H813">
        <v>18</v>
      </c>
      <c r="I813">
        <v>810</v>
      </c>
      <c r="J813">
        <f t="shared" si="243"/>
        <v>34</v>
      </c>
      <c r="K813" s="11">
        <f t="shared" si="244"/>
        <v>-0.81129041054241913</v>
      </c>
      <c r="L813">
        <f t="shared" si="245"/>
        <v>-13.953885765355913</v>
      </c>
      <c r="M813">
        <f t="shared" si="246"/>
        <v>18.100768570577401</v>
      </c>
      <c r="N813" s="8">
        <f t="shared" si="247"/>
        <v>-1.5971774768814555</v>
      </c>
      <c r="O813" s="8">
        <f t="shared" si="248"/>
        <v>-0.29617282184221821</v>
      </c>
      <c r="P813" s="4">
        <f t="shared" si="249"/>
        <v>0</v>
      </c>
      <c r="Q813" s="7">
        <f t="shared" si="250"/>
        <v>0</v>
      </c>
      <c r="R813" s="4">
        <f t="shared" si="251"/>
        <v>0</v>
      </c>
      <c r="S813" s="4">
        <f t="shared" si="252"/>
        <v>0</v>
      </c>
      <c r="T813" s="4">
        <f t="shared" si="253"/>
        <v>0</v>
      </c>
      <c r="U813" s="7">
        <f t="shared" si="254"/>
        <v>0</v>
      </c>
      <c r="V813" s="4">
        <f t="shared" si="240"/>
        <v>0.38268428076468186</v>
      </c>
      <c r="W813" s="14">
        <f t="shared" si="241"/>
        <v>0.96193959054610656</v>
      </c>
      <c r="X813" s="7">
        <f t="shared" si="255"/>
        <v>7.8312630366927483</v>
      </c>
      <c r="Y813" s="4">
        <f t="shared" si="256"/>
        <v>-6.4554450982035272</v>
      </c>
      <c r="Z813" s="7">
        <f t="shared" si="257"/>
        <v>20.332990013756874</v>
      </c>
      <c r="AA813" s="14">
        <f t="shared" si="258"/>
        <v>4.5467246027511227E-3</v>
      </c>
      <c r="AB813" s="15">
        <v>0.56923076900000003</v>
      </c>
      <c r="AC813" s="16">
        <f t="shared" si="259"/>
        <v>0.42692307675000002</v>
      </c>
    </row>
    <row r="814" spans="1:29" x14ac:dyDescent="0.25">
      <c r="A814" s="1">
        <v>32907</v>
      </c>
      <c r="B814" s="2">
        <v>0.79166666666666663</v>
      </c>
      <c r="C814">
        <v>0</v>
      </c>
      <c r="D814">
        <v>0</v>
      </c>
      <c r="E814">
        <v>0</v>
      </c>
      <c r="F814">
        <f t="shared" si="242"/>
        <v>0</v>
      </c>
      <c r="G814" s="8">
        <v>7.2</v>
      </c>
      <c r="H814">
        <v>19</v>
      </c>
      <c r="I814">
        <v>811</v>
      </c>
      <c r="J814">
        <f t="shared" si="243"/>
        <v>34</v>
      </c>
      <c r="K814" s="11">
        <f t="shared" si="244"/>
        <v>-0.81129041054241913</v>
      </c>
      <c r="L814">
        <f t="shared" si="245"/>
        <v>-13.953885765355913</v>
      </c>
      <c r="M814">
        <f t="shared" si="246"/>
        <v>19.100768570577401</v>
      </c>
      <c r="N814" s="8">
        <f t="shared" si="247"/>
        <v>-1.8589768646806046</v>
      </c>
      <c r="O814" s="8">
        <f t="shared" si="248"/>
        <v>-0.29617282184221821</v>
      </c>
      <c r="P814" s="4">
        <f t="shared" si="249"/>
        <v>0</v>
      </c>
      <c r="Q814" s="7">
        <f t="shared" si="250"/>
        <v>0</v>
      </c>
      <c r="R814" s="4">
        <f t="shared" si="251"/>
        <v>0</v>
      </c>
      <c r="S814" s="4">
        <f t="shared" si="252"/>
        <v>0</v>
      </c>
      <c r="T814" s="4">
        <f t="shared" si="253"/>
        <v>0</v>
      </c>
      <c r="U814" s="7">
        <f t="shared" si="254"/>
        <v>0</v>
      </c>
      <c r="V814" s="4">
        <f t="shared" si="240"/>
        <v>0.38268428076468186</v>
      </c>
      <c r="W814" s="14">
        <f t="shared" si="241"/>
        <v>0</v>
      </c>
      <c r="X814" s="7">
        <f t="shared" si="255"/>
        <v>7.2</v>
      </c>
      <c r="Y814" s="4">
        <f t="shared" si="256"/>
        <v>-6.6928000000000001</v>
      </c>
      <c r="Z814" s="7">
        <f t="shared" si="257"/>
        <v>20.378324800000001</v>
      </c>
      <c r="AA814" s="14">
        <f t="shared" si="258"/>
        <v>0</v>
      </c>
      <c r="AB814" s="15">
        <v>0.830769231</v>
      </c>
      <c r="AC814" s="16">
        <f t="shared" si="259"/>
        <v>0.62307692324999997</v>
      </c>
    </row>
    <row r="815" spans="1:29" x14ac:dyDescent="0.25">
      <c r="A815" s="1">
        <v>32907</v>
      </c>
      <c r="B815" s="2">
        <v>0.83333333333333337</v>
      </c>
      <c r="C815">
        <v>0</v>
      </c>
      <c r="D815">
        <v>0</v>
      </c>
      <c r="E815">
        <v>0</v>
      </c>
      <c r="F815">
        <f t="shared" si="242"/>
        <v>0</v>
      </c>
      <c r="G815" s="8">
        <v>6.1</v>
      </c>
      <c r="H815">
        <v>20</v>
      </c>
      <c r="I815">
        <v>812</v>
      </c>
      <c r="J815">
        <f t="shared" si="243"/>
        <v>34</v>
      </c>
      <c r="K815" s="11">
        <f t="shared" si="244"/>
        <v>-0.81129041054241913</v>
      </c>
      <c r="L815">
        <f t="shared" si="245"/>
        <v>-13.953885765355913</v>
      </c>
      <c r="M815">
        <f t="shared" si="246"/>
        <v>20.100768570577401</v>
      </c>
      <c r="N815" s="8">
        <f t="shared" si="247"/>
        <v>-2.1207762524797542</v>
      </c>
      <c r="O815" s="8">
        <f t="shared" si="248"/>
        <v>-0.29617282184221821</v>
      </c>
      <c r="P815" s="4">
        <f t="shared" si="249"/>
        <v>0</v>
      </c>
      <c r="Q815" s="7">
        <f t="shared" si="250"/>
        <v>0</v>
      </c>
      <c r="R815" s="4">
        <f t="shared" si="251"/>
        <v>0</v>
      </c>
      <c r="S815" s="4">
        <f t="shared" si="252"/>
        <v>0</v>
      </c>
      <c r="T815" s="4">
        <f t="shared" si="253"/>
        <v>1</v>
      </c>
      <c r="U815" s="7">
        <f t="shared" si="254"/>
        <v>0</v>
      </c>
      <c r="V815" s="4">
        <f t="shared" si="240"/>
        <v>0.38268428076468186</v>
      </c>
      <c r="W815" s="14">
        <f t="shared" si="241"/>
        <v>0</v>
      </c>
      <c r="X815" s="7">
        <f t="shared" si="255"/>
        <v>6.1</v>
      </c>
      <c r="Y815" s="4">
        <f t="shared" si="256"/>
        <v>-7.1063999999999998</v>
      </c>
      <c r="Z815" s="7">
        <f t="shared" si="257"/>
        <v>20.457322399999999</v>
      </c>
      <c r="AA815" s="14">
        <f t="shared" si="258"/>
        <v>0</v>
      </c>
      <c r="AB815" s="15">
        <v>0.93846153799999998</v>
      </c>
      <c r="AC815" s="16">
        <f t="shared" si="259"/>
        <v>0.70384615350000002</v>
      </c>
    </row>
    <row r="816" spans="1:29" x14ac:dyDescent="0.25">
      <c r="A816" s="1">
        <v>32907</v>
      </c>
      <c r="B816" s="2">
        <v>0.875</v>
      </c>
      <c r="C816">
        <v>0</v>
      </c>
      <c r="D816">
        <v>0</v>
      </c>
      <c r="E816">
        <v>0</v>
      </c>
      <c r="F816">
        <f t="shared" si="242"/>
        <v>0</v>
      </c>
      <c r="G816" s="8">
        <v>3.3</v>
      </c>
      <c r="H816">
        <v>21</v>
      </c>
      <c r="I816">
        <v>813</v>
      </c>
      <c r="J816">
        <f t="shared" si="243"/>
        <v>34</v>
      </c>
      <c r="K816" s="11">
        <f t="shared" si="244"/>
        <v>-0.81129041054241913</v>
      </c>
      <c r="L816">
        <f t="shared" si="245"/>
        <v>-13.953885765355913</v>
      </c>
      <c r="M816">
        <f t="shared" si="246"/>
        <v>21.100768570577401</v>
      </c>
      <c r="N816" s="8">
        <f t="shared" si="247"/>
        <v>-2.3825756402789038</v>
      </c>
      <c r="O816" s="8">
        <f t="shared" si="248"/>
        <v>-0.29617282184221821</v>
      </c>
      <c r="P816" s="4">
        <f t="shared" si="249"/>
        <v>0</v>
      </c>
      <c r="Q816" s="7">
        <f t="shared" si="250"/>
        <v>0</v>
      </c>
      <c r="R816" s="4">
        <f t="shared" si="251"/>
        <v>0</v>
      </c>
      <c r="S816" s="4">
        <f t="shared" si="252"/>
        <v>0</v>
      </c>
      <c r="T816" s="4">
        <f t="shared" si="253"/>
        <v>1</v>
      </c>
      <c r="U816" s="7">
        <f t="shared" si="254"/>
        <v>0</v>
      </c>
      <c r="V816" s="4">
        <f t="shared" si="240"/>
        <v>0.38268428076468186</v>
      </c>
      <c r="W816" s="14">
        <f t="shared" si="241"/>
        <v>0</v>
      </c>
      <c r="X816" s="7">
        <f t="shared" si="255"/>
        <v>3.3</v>
      </c>
      <c r="Y816" s="4">
        <f t="shared" si="256"/>
        <v>-8.1592000000000002</v>
      </c>
      <c r="Z816" s="7">
        <f t="shared" si="257"/>
        <v>20.658407199999999</v>
      </c>
      <c r="AA816" s="14">
        <f t="shared" si="258"/>
        <v>0</v>
      </c>
      <c r="AB816" s="15">
        <v>0.73846153800000003</v>
      </c>
      <c r="AC816" s="16">
        <f t="shared" si="259"/>
        <v>0.55384615349999999</v>
      </c>
    </row>
    <row r="817" spans="1:29" x14ac:dyDescent="0.25">
      <c r="A817" s="1">
        <v>32907</v>
      </c>
      <c r="B817" s="2">
        <v>0.91666666666666663</v>
      </c>
      <c r="C817">
        <v>0</v>
      </c>
      <c r="D817">
        <v>0</v>
      </c>
      <c r="E817">
        <v>0</v>
      </c>
      <c r="F817">
        <f t="shared" si="242"/>
        <v>0</v>
      </c>
      <c r="G817" s="8">
        <v>2.8</v>
      </c>
      <c r="H817">
        <v>22</v>
      </c>
      <c r="I817">
        <v>814</v>
      </c>
      <c r="J817">
        <f t="shared" si="243"/>
        <v>34</v>
      </c>
      <c r="K817" s="11">
        <f t="shared" si="244"/>
        <v>-0.81129041054241913</v>
      </c>
      <c r="L817">
        <f t="shared" si="245"/>
        <v>-13.953885765355913</v>
      </c>
      <c r="M817">
        <f t="shared" si="246"/>
        <v>22.100768570577401</v>
      </c>
      <c r="N817" s="8">
        <f t="shared" si="247"/>
        <v>-2.6443750280780529</v>
      </c>
      <c r="O817" s="8">
        <f t="shared" si="248"/>
        <v>-0.29617282184221821</v>
      </c>
      <c r="P817" s="4">
        <f t="shared" si="249"/>
        <v>0</v>
      </c>
      <c r="Q817" s="7">
        <f t="shared" si="250"/>
        <v>0</v>
      </c>
      <c r="R817" s="4">
        <f t="shared" si="251"/>
        <v>0</v>
      </c>
      <c r="S817" s="4">
        <f t="shared" si="252"/>
        <v>0</v>
      </c>
      <c r="T817" s="4">
        <f t="shared" si="253"/>
        <v>1</v>
      </c>
      <c r="U817" s="7">
        <f t="shared" si="254"/>
        <v>0</v>
      </c>
      <c r="V817" s="4">
        <f t="shared" si="240"/>
        <v>0.38268428076468186</v>
      </c>
      <c r="W817" s="14">
        <f t="shared" si="241"/>
        <v>0</v>
      </c>
      <c r="X817" s="7">
        <f t="shared" si="255"/>
        <v>2.8</v>
      </c>
      <c r="Y817" s="4">
        <f t="shared" si="256"/>
        <v>-8.3471999999999991</v>
      </c>
      <c r="Z817" s="7">
        <f t="shared" si="257"/>
        <v>20.694315200000002</v>
      </c>
      <c r="AA817" s="14">
        <f t="shared" si="258"/>
        <v>0</v>
      </c>
      <c r="AB817" s="15">
        <v>0.67692307699999998</v>
      </c>
      <c r="AC817" s="16">
        <f t="shared" si="259"/>
        <v>0.50769230774999996</v>
      </c>
    </row>
    <row r="818" spans="1:29" x14ac:dyDescent="0.25">
      <c r="A818" s="1">
        <v>32907</v>
      </c>
      <c r="B818" s="2">
        <v>0.95833333333333337</v>
      </c>
      <c r="C818">
        <v>0</v>
      </c>
      <c r="D818">
        <v>0</v>
      </c>
      <c r="E818">
        <v>0</v>
      </c>
      <c r="F818">
        <f t="shared" si="242"/>
        <v>0</v>
      </c>
      <c r="G818" s="8">
        <v>1.7</v>
      </c>
      <c r="H818">
        <v>23</v>
      </c>
      <c r="I818">
        <v>815</v>
      </c>
      <c r="J818">
        <f t="shared" si="243"/>
        <v>34</v>
      </c>
      <c r="K818" s="11">
        <f t="shared" si="244"/>
        <v>-0.81129041054241913</v>
      </c>
      <c r="L818">
        <f t="shared" si="245"/>
        <v>-13.953885765355913</v>
      </c>
      <c r="M818">
        <f t="shared" si="246"/>
        <v>23.100768570577401</v>
      </c>
      <c r="N818" s="8">
        <f t="shared" si="247"/>
        <v>-2.9061744158772025</v>
      </c>
      <c r="O818" s="8">
        <f t="shared" si="248"/>
        <v>-0.29617282184221821</v>
      </c>
      <c r="P818" s="4">
        <f t="shared" si="249"/>
        <v>0</v>
      </c>
      <c r="Q818" s="7">
        <f t="shared" si="250"/>
        <v>0</v>
      </c>
      <c r="R818" s="4">
        <f t="shared" si="251"/>
        <v>0</v>
      </c>
      <c r="S818" s="4">
        <f t="shared" si="252"/>
        <v>0</v>
      </c>
      <c r="T818" s="4">
        <f t="shared" si="253"/>
        <v>1</v>
      </c>
      <c r="U818" s="7">
        <f t="shared" si="254"/>
        <v>0</v>
      </c>
      <c r="V818" s="4">
        <f t="shared" si="240"/>
        <v>0.38268428076468186</v>
      </c>
      <c r="W818" s="14">
        <f t="shared" si="241"/>
        <v>0</v>
      </c>
      <c r="X818" s="7">
        <f t="shared" si="255"/>
        <v>1.7</v>
      </c>
      <c r="Y818" s="4">
        <f t="shared" si="256"/>
        <v>-8.7607999999999997</v>
      </c>
      <c r="Z818" s="7">
        <f t="shared" si="257"/>
        <v>20.773312799999999</v>
      </c>
      <c r="AA818" s="14">
        <f t="shared" si="258"/>
        <v>0</v>
      </c>
      <c r="AB818" s="15">
        <v>1.923076923</v>
      </c>
      <c r="AC818" s="16">
        <f t="shared" si="259"/>
        <v>1.44230769225</v>
      </c>
    </row>
    <row r="819" spans="1:29" x14ac:dyDescent="0.25">
      <c r="A819" s="1">
        <v>32907</v>
      </c>
      <c r="B819" s="3">
        <v>1</v>
      </c>
      <c r="C819">
        <v>0</v>
      </c>
      <c r="D819">
        <v>0</v>
      </c>
      <c r="E819">
        <v>0</v>
      </c>
      <c r="F819">
        <f t="shared" si="242"/>
        <v>0</v>
      </c>
      <c r="G819" s="8">
        <v>1.7</v>
      </c>
      <c r="H819">
        <v>24</v>
      </c>
      <c r="I819">
        <v>816</v>
      </c>
      <c r="J819">
        <f t="shared" si="243"/>
        <v>34</v>
      </c>
      <c r="K819" s="11">
        <f t="shared" si="244"/>
        <v>-0.81129041054241913</v>
      </c>
      <c r="L819">
        <f t="shared" si="245"/>
        <v>-13.953885765355913</v>
      </c>
      <c r="M819">
        <f t="shared" si="246"/>
        <v>24.100768570577401</v>
      </c>
      <c r="N819" s="8">
        <f t="shared" si="247"/>
        <v>-3.1679738036763516</v>
      </c>
      <c r="O819" s="8">
        <f t="shared" si="248"/>
        <v>-0.29617282184221821</v>
      </c>
      <c r="P819" s="4">
        <f t="shared" si="249"/>
        <v>0</v>
      </c>
      <c r="Q819" s="7">
        <f t="shared" si="250"/>
        <v>0</v>
      </c>
      <c r="R819" s="4">
        <f t="shared" si="251"/>
        <v>0</v>
      </c>
      <c r="S819" s="4">
        <f t="shared" si="252"/>
        <v>0</v>
      </c>
      <c r="T819" s="4">
        <f t="shared" si="253"/>
        <v>1</v>
      </c>
      <c r="U819" s="7">
        <f t="shared" si="254"/>
        <v>0</v>
      </c>
      <c r="V819" s="4">
        <f t="shared" si="240"/>
        <v>0.38268428076468186</v>
      </c>
      <c r="W819" s="14">
        <f t="shared" si="241"/>
        <v>0</v>
      </c>
      <c r="X819" s="7">
        <f t="shared" si="255"/>
        <v>1.7</v>
      </c>
      <c r="Y819" s="4">
        <f t="shared" si="256"/>
        <v>-8.7607999999999997</v>
      </c>
      <c r="Z819" s="7">
        <f t="shared" si="257"/>
        <v>20.773312799999999</v>
      </c>
      <c r="AA819" s="14">
        <f t="shared" si="258"/>
        <v>0</v>
      </c>
      <c r="AB819" s="15">
        <v>0.91538461500000001</v>
      </c>
      <c r="AC819" s="16">
        <f t="shared" si="259"/>
        <v>0.68653846125000006</v>
      </c>
    </row>
    <row r="820" spans="1:29" x14ac:dyDescent="0.25">
      <c r="A820" s="1">
        <v>32908</v>
      </c>
      <c r="B820" s="2">
        <v>4.1666666666666664E-2</v>
      </c>
      <c r="C820">
        <v>0</v>
      </c>
      <c r="D820">
        <v>0</v>
      </c>
      <c r="E820">
        <v>0</v>
      </c>
      <c r="F820">
        <f t="shared" si="242"/>
        <v>0</v>
      </c>
      <c r="G820" s="8">
        <v>1.1000000000000001</v>
      </c>
      <c r="H820">
        <v>1</v>
      </c>
      <c r="I820">
        <v>817</v>
      </c>
      <c r="J820">
        <f t="shared" si="243"/>
        <v>35</v>
      </c>
      <c r="K820" s="11">
        <f t="shared" si="244"/>
        <v>-0.7940289124457719</v>
      </c>
      <c r="L820">
        <f t="shared" si="245"/>
        <v>-14.077116539677597</v>
      </c>
      <c r="M820">
        <f t="shared" si="246"/>
        <v>1.0987147243387068</v>
      </c>
      <c r="N820" s="8">
        <f t="shared" si="247"/>
        <v>2.8539498113920079</v>
      </c>
      <c r="O820" s="8">
        <f t="shared" si="248"/>
        <v>-0.29126661569718543</v>
      </c>
      <c r="P820" s="4">
        <f t="shared" si="249"/>
        <v>0</v>
      </c>
      <c r="Q820" s="7">
        <f t="shared" si="250"/>
        <v>0</v>
      </c>
      <c r="R820" s="4">
        <f t="shared" si="251"/>
        <v>0</v>
      </c>
      <c r="S820" s="4">
        <f t="shared" si="252"/>
        <v>0</v>
      </c>
      <c r="T820" s="4">
        <f t="shared" si="253"/>
        <v>1</v>
      </c>
      <c r="U820" s="7">
        <f t="shared" si="254"/>
        <v>0</v>
      </c>
      <c r="V820" s="4">
        <f t="shared" si="240"/>
        <v>0.38268428076468186</v>
      </c>
      <c r="W820" s="14">
        <f t="shared" si="241"/>
        <v>0</v>
      </c>
      <c r="X820" s="7">
        <f t="shared" si="255"/>
        <v>1.1000000000000001</v>
      </c>
      <c r="Y820" s="4">
        <f t="shared" si="256"/>
        <v>-8.9863999999999997</v>
      </c>
      <c r="Z820" s="7">
        <f t="shared" si="257"/>
        <v>20.816402400000001</v>
      </c>
      <c r="AA820" s="14">
        <f t="shared" si="258"/>
        <v>0</v>
      </c>
      <c r="AB820" s="15">
        <v>0.830769231</v>
      </c>
      <c r="AC820" s="16">
        <f t="shared" si="259"/>
        <v>0.62307692324999997</v>
      </c>
    </row>
    <row r="821" spans="1:29" x14ac:dyDescent="0.25">
      <c r="A821" s="1">
        <v>32908</v>
      </c>
      <c r="B821" s="2">
        <v>8.3333333333333329E-2</v>
      </c>
      <c r="C821">
        <v>0</v>
      </c>
      <c r="D821">
        <v>0</v>
      </c>
      <c r="E821">
        <v>0</v>
      </c>
      <c r="F821">
        <f t="shared" si="242"/>
        <v>0</v>
      </c>
      <c r="G821" s="8">
        <v>0.6</v>
      </c>
      <c r="H821">
        <v>2</v>
      </c>
      <c r="I821">
        <v>818</v>
      </c>
      <c r="J821">
        <f t="shared" si="243"/>
        <v>35</v>
      </c>
      <c r="K821" s="11">
        <f t="shared" si="244"/>
        <v>-0.7940289124457719</v>
      </c>
      <c r="L821">
        <f t="shared" si="245"/>
        <v>-14.077116539677597</v>
      </c>
      <c r="M821">
        <f t="shared" si="246"/>
        <v>2.0987147243387065</v>
      </c>
      <c r="N821" s="8">
        <f t="shared" si="247"/>
        <v>2.5921504235928592</v>
      </c>
      <c r="O821" s="8">
        <f t="shared" si="248"/>
        <v>-0.29126661569718543</v>
      </c>
      <c r="P821" s="4">
        <f t="shared" si="249"/>
        <v>0</v>
      </c>
      <c r="Q821" s="7">
        <f t="shared" si="250"/>
        <v>0</v>
      </c>
      <c r="R821" s="4">
        <f t="shared" si="251"/>
        <v>0</v>
      </c>
      <c r="S821" s="4">
        <f t="shared" si="252"/>
        <v>0</v>
      </c>
      <c r="T821" s="4">
        <f t="shared" si="253"/>
        <v>1</v>
      </c>
      <c r="U821" s="7">
        <f t="shared" si="254"/>
        <v>0</v>
      </c>
      <c r="V821" s="4">
        <f t="shared" si="240"/>
        <v>0.38268428076468186</v>
      </c>
      <c r="W821" s="14">
        <f t="shared" si="241"/>
        <v>0</v>
      </c>
      <c r="X821" s="7">
        <f t="shared" si="255"/>
        <v>0.6</v>
      </c>
      <c r="Y821" s="4">
        <f t="shared" si="256"/>
        <v>-9.1744000000000003</v>
      </c>
      <c r="Z821" s="7">
        <f t="shared" si="257"/>
        <v>20.8523104</v>
      </c>
      <c r="AA821" s="14">
        <f t="shared" si="258"/>
        <v>0</v>
      </c>
      <c r="AB821" s="15">
        <v>0.87692307700000005</v>
      </c>
      <c r="AC821" s="16">
        <f t="shared" si="259"/>
        <v>0.65769230775000009</v>
      </c>
    </row>
    <row r="822" spans="1:29" x14ac:dyDescent="0.25">
      <c r="A822" s="1">
        <v>32908</v>
      </c>
      <c r="B822" s="2">
        <v>0.125</v>
      </c>
      <c r="C822">
        <v>0</v>
      </c>
      <c r="D822">
        <v>0</v>
      </c>
      <c r="E822">
        <v>0</v>
      </c>
      <c r="F822">
        <f t="shared" si="242"/>
        <v>0</v>
      </c>
      <c r="G822" s="8">
        <v>0.6</v>
      </c>
      <c r="H822">
        <v>3</v>
      </c>
      <c r="I822">
        <v>819</v>
      </c>
      <c r="J822">
        <f t="shared" si="243"/>
        <v>35</v>
      </c>
      <c r="K822" s="11">
        <f t="shared" si="244"/>
        <v>-0.7940289124457719</v>
      </c>
      <c r="L822">
        <f t="shared" si="245"/>
        <v>-14.077116539677597</v>
      </c>
      <c r="M822">
        <f t="shared" si="246"/>
        <v>3.0987147243387065</v>
      </c>
      <c r="N822" s="8">
        <f t="shared" si="247"/>
        <v>2.3303510357937096</v>
      </c>
      <c r="O822" s="8">
        <f t="shared" si="248"/>
        <v>-0.29126661569718543</v>
      </c>
      <c r="P822" s="4">
        <f t="shared" si="249"/>
        <v>0</v>
      </c>
      <c r="Q822" s="7">
        <f t="shared" si="250"/>
        <v>0</v>
      </c>
      <c r="R822" s="4">
        <f t="shared" si="251"/>
        <v>0</v>
      </c>
      <c r="S822" s="4">
        <f t="shared" si="252"/>
        <v>0</v>
      </c>
      <c r="T822" s="4">
        <f t="shared" si="253"/>
        <v>1</v>
      </c>
      <c r="U822" s="7">
        <f t="shared" si="254"/>
        <v>0</v>
      </c>
      <c r="V822" s="4">
        <f t="shared" si="240"/>
        <v>0.38268428076468186</v>
      </c>
      <c r="W822" s="14">
        <f t="shared" si="241"/>
        <v>0</v>
      </c>
      <c r="X822" s="7">
        <f t="shared" si="255"/>
        <v>0.6</v>
      </c>
      <c r="Y822" s="4">
        <f t="shared" si="256"/>
        <v>-9.1744000000000003</v>
      </c>
      <c r="Z822" s="7">
        <f t="shared" si="257"/>
        <v>20.8523104</v>
      </c>
      <c r="AA822" s="14">
        <f t="shared" si="258"/>
        <v>0</v>
      </c>
      <c r="AB822" s="15">
        <v>0.70769230800000005</v>
      </c>
      <c r="AC822" s="16">
        <f t="shared" si="259"/>
        <v>0.53076923100000006</v>
      </c>
    </row>
    <row r="823" spans="1:29" x14ac:dyDescent="0.25">
      <c r="A823" s="1">
        <v>32908</v>
      </c>
      <c r="B823" s="2">
        <v>0.16666666666666666</v>
      </c>
      <c r="C823">
        <v>0</v>
      </c>
      <c r="D823">
        <v>0</v>
      </c>
      <c r="E823">
        <v>0</v>
      </c>
      <c r="F823">
        <f t="shared" si="242"/>
        <v>0</v>
      </c>
      <c r="G823" s="8">
        <v>0</v>
      </c>
      <c r="H823">
        <v>4</v>
      </c>
      <c r="I823">
        <v>820</v>
      </c>
      <c r="J823">
        <f t="shared" si="243"/>
        <v>35</v>
      </c>
      <c r="K823" s="11">
        <f t="shared" si="244"/>
        <v>-0.7940289124457719</v>
      </c>
      <c r="L823">
        <f t="shared" si="245"/>
        <v>-14.077116539677597</v>
      </c>
      <c r="M823">
        <f t="shared" si="246"/>
        <v>4.0987147243387065</v>
      </c>
      <c r="N823" s="8">
        <f t="shared" si="247"/>
        <v>2.06855164799456</v>
      </c>
      <c r="O823" s="8">
        <f t="shared" si="248"/>
        <v>-0.29126661569718543</v>
      </c>
      <c r="P823" s="4">
        <f t="shared" si="249"/>
        <v>0</v>
      </c>
      <c r="Q823" s="7">
        <f t="shared" si="250"/>
        <v>0</v>
      </c>
      <c r="R823" s="4">
        <f t="shared" si="251"/>
        <v>0</v>
      </c>
      <c r="S823" s="4">
        <f t="shared" si="252"/>
        <v>0</v>
      </c>
      <c r="T823" s="4">
        <f t="shared" si="253"/>
        <v>1</v>
      </c>
      <c r="U823" s="7">
        <f t="shared" si="254"/>
        <v>0</v>
      </c>
      <c r="V823" s="4">
        <f t="shared" si="240"/>
        <v>0.38268428076468186</v>
      </c>
      <c r="W823" s="14">
        <f t="shared" si="241"/>
        <v>0</v>
      </c>
      <c r="X823" s="7">
        <f t="shared" si="255"/>
        <v>0</v>
      </c>
      <c r="Y823" s="4">
        <f t="shared" si="256"/>
        <v>-9.4</v>
      </c>
      <c r="Z823" s="7">
        <f t="shared" si="257"/>
        <v>20.895400000000002</v>
      </c>
      <c r="AA823" s="14">
        <f t="shared" si="258"/>
        <v>0</v>
      </c>
      <c r="AB823" s="15">
        <v>0.81538461500000003</v>
      </c>
      <c r="AC823" s="16">
        <f t="shared" si="259"/>
        <v>0.61153846125</v>
      </c>
    </row>
    <row r="824" spans="1:29" x14ac:dyDescent="0.25">
      <c r="A824" s="1">
        <v>32908</v>
      </c>
      <c r="B824" s="2">
        <v>0.20833333333333334</v>
      </c>
      <c r="C824">
        <v>0</v>
      </c>
      <c r="D824">
        <v>0</v>
      </c>
      <c r="E824">
        <v>0</v>
      </c>
      <c r="F824">
        <f t="shared" si="242"/>
        <v>0</v>
      </c>
      <c r="G824" s="8">
        <v>0.6</v>
      </c>
      <c r="H824">
        <v>5</v>
      </c>
      <c r="I824">
        <v>821</v>
      </c>
      <c r="J824">
        <f t="shared" si="243"/>
        <v>35</v>
      </c>
      <c r="K824" s="11">
        <f t="shared" si="244"/>
        <v>-0.7940289124457719</v>
      </c>
      <c r="L824">
        <f t="shared" si="245"/>
        <v>-14.077116539677597</v>
      </c>
      <c r="M824">
        <f t="shared" si="246"/>
        <v>5.0987147243387065</v>
      </c>
      <c r="N824" s="8">
        <f t="shared" si="247"/>
        <v>1.8067522601954105</v>
      </c>
      <c r="O824" s="8">
        <f t="shared" si="248"/>
        <v>-0.29126661569718543</v>
      </c>
      <c r="P824" s="4">
        <f t="shared" si="249"/>
        <v>0</v>
      </c>
      <c r="Q824" s="7">
        <f t="shared" si="250"/>
        <v>0</v>
      </c>
      <c r="R824" s="4">
        <f t="shared" si="251"/>
        <v>0</v>
      </c>
      <c r="S824" s="4">
        <f t="shared" si="252"/>
        <v>0</v>
      </c>
      <c r="T824" s="4">
        <f t="shared" si="253"/>
        <v>0</v>
      </c>
      <c r="U824" s="7">
        <f t="shared" si="254"/>
        <v>0</v>
      </c>
      <c r="V824" s="4">
        <f t="shared" si="240"/>
        <v>0.38268428076468186</v>
      </c>
      <c r="W824" s="14">
        <f t="shared" si="241"/>
        <v>0</v>
      </c>
      <c r="X824" s="7">
        <f t="shared" si="255"/>
        <v>0.6</v>
      </c>
      <c r="Y824" s="4">
        <f t="shared" si="256"/>
        <v>-9.1744000000000003</v>
      </c>
      <c r="Z824" s="7">
        <f t="shared" si="257"/>
        <v>20.8523104</v>
      </c>
      <c r="AA824" s="14">
        <f t="shared" si="258"/>
        <v>0</v>
      </c>
      <c r="AB824" s="15">
        <v>0.79230769199999995</v>
      </c>
      <c r="AC824" s="16">
        <f t="shared" si="259"/>
        <v>0.59423076899999994</v>
      </c>
    </row>
    <row r="825" spans="1:29" x14ac:dyDescent="0.25">
      <c r="A825" s="1">
        <v>32908</v>
      </c>
      <c r="B825" s="2">
        <v>0.25</v>
      </c>
      <c r="C825">
        <v>0</v>
      </c>
      <c r="D825">
        <v>0</v>
      </c>
      <c r="E825">
        <v>0</v>
      </c>
      <c r="F825">
        <f t="shared" si="242"/>
        <v>0</v>
      </c>
      <c r="G825" s="8">
        <v>0</v>
      </c>
      <c r="H825">
        <v>6</v>
      </c>
      <c r="I825">
        <v>822</v>
      </c>
      <c r="J825">
        <f t="shared" si="243"/>
        <v>35</v>
      </c>
      <c r="K825" s="11">
        <f t="shared" si="244"/>
        <v>-0.7940289124457719</v>
      </c>
      <c r="L825">
        <f t="shared" si="245"/>
        <v>-14.077116539677597</v>
      </c>
      <c r="M825">
        <f t="shared" si="246"/>
        <v>6.0987147243387065</v>
      </c>
      <c r="N825" s="8">
        <f t="shared" si="247"/>
        <v>1.5449528723962613</v>
      </c>
      <c r="O825" s="8">
        <f t="shared" si="248"/>
        <v>-0.29126661569718543</v>
      </c>
      <c r="P825" s="4">
        <f t="shared" si="249"/>
        <v>0</v>
      </c>
      <c r="Q825" s="7">
        <f t="shared" si="250"/>
        <v>0</v>
      </c>
      <c r="R825" s="4">
        <f t="shared" si="251"/>
        <v>0</v>
      </c>
      <c r="S825" s="4">
        <f t="shared" si="252"/>
        <v>0</v>
      </c>
      <c r="T825" s="4">
        <f t="shared" si="253"/>
        <v>0</v>
      </c>
      <c r="U825" s="7">
        <f t="shared" si="254"/>
        <v>0</v>
      </c>
      <c r="V825" s="4">
        <f t="shared" si="240"/>
        <v>0.38268428076468186</v>
      </c>
      <c r="W825" s="14">
        <f t="shared" si="241"/>
        <v>0</v>
      </c>
      <c r="X825" s="7">
        <f t="shared" si="255"/>
        <v>0</v>
      </c>
      <c r="Y825" s="4">
        <f t="shared" si="256"/>
        <v>-9.4</v>
      </c>
      <c r="Z825" s="7">
        <f t="shared" si="257"/>
        <v>20.895400000000002</v>
      </c>
      <c r="AA825" s="14">
        <f t="shared" si="258"/>
        <v>0</v>
      </c>
      <c r="AB825" s="15">
        <v>0.77692304599999995</v>
      </c>
      <c r="AC825" s="16">
        <f t="shared" si="259"/>
        <v>0.58269228449999999</v>
      </c>
    </row>
    <row r="826" spans="1:29" x14ac:dyDescent="0.25">
      <c r="A826" s="1">
        <v>32908</v>
      </c>
      <c r="B826" s="2">
        <v>0.29166666666666669</v>
      </c>
      <c r="C826">
        <v>1</v>
      </c>
      <c r="D826">
        <v>1</v>
      </c>
      <c r="E826">
        <v>1</v>
      </c>
      <c r="F826">
        <f t="shared" si="242"/>
        <v>0</v>
      </c>
      <c r="G826" s="8">
        <v>1.1000000000000001</v>
      </c>
      <c r="H826">
        <v>7</v>
      </c>
      <c r="I826">
        <v>823</v>
      </c>
      <c r="J826">
        <f t="shared" si="243"/>
        <v>35</v>
      </c>
      <c r="K826" s="11">
        <f t="shared" si="244"/>
        <v>-0.7940289124457719</v>
      </c>
      <c r="L826">
        <f t="shared" si="245"/>
        <v>-14.077116539677597</v>
      </c>
      <c r="M826">
        <f t="shared" si="246"/>
        <v>7.0987147243387065</v>
      </c>
      <c r="N826" s="8">
        <f t="shared" si="247"/>
        <v>1.2831534845971118</v>
      </c>
      <c r="O826" s="8">
        <f t="shared" si="248"/>
        <v>-0.29126661569718543</v>
      </c>
      <c r="P826" s="4">
        <f t="shared" si="249"/>
        <v>5.0484494607377556E-2</v>
      </c>
      <c r="Q826" s="7">
        <f t="shared" si="250"/>
        <v>5.0505964078932944E-2</v>
      </c>
      <c r="R826" s="4">
        <f t="shared" si="251"/>
        <v>1.1673141122254036</v>
      </c>
      <c r="S826" s="4">
        <f t="shared" si="252"/>
        <v>1.1673141122254036</v>
      </c>
      <c r="T826" s="4">
        <f t="shared" si="253"/>
        <v>0</v>
      </c>
      <c r="U826" s="7">
        <f t="shared" si="254"/>
        <v>1.1673141122254036</v>
      </c>
      <c r="V826" s="4">
        <f t="shared" si="240"/>
        <v>0.19670074828881209</v>
      </c>
      <c r="W826" s="14">
        <f t="shared" si="241"/>
        <v>1.1586403388349187</v>
      </c>
      <c r="X826" s="7">
        <f t="shared" si="255"/>
        <v>1.1376558110121349</v>
      </c>
      <c r="Y826" s="4">
        <f t="shared" si="256"/>
        <v>-8.9722414150594378</v>
      </c>
      <c r="Z826" s="7">
        <f t="shared" si="257"/>
        <v>20.813698110276356</v>
      </c>
      <c r="AA826" s="14">
        <f t="shared" si="258"/>
        <v>5.6059277814234799E-3</v>
      </c>
      <c r="AB826" s="15">
        <v>0.86923076899999996</v>
      </c>
      <c r="AC826" s="16">
        <f t="shared" si="259"/>
        <v>0.65192307674999994</v>
      </c>
    </row>
    <row r="827" spans="1:29" x14ac:dyDescent="0.25">
      <c r="A827" s="1">
        <v>32908</v>
      </c>
      <c r="B827" s="2">
        <v>0.33333333333333331</v>
      </c>
      <c r="C827">
        <v>33</v>
      </c>
      <c r="D827">
        <v>2</v>
      </c>
      <c r="E827">
        <v>33</v>
      </c>
      <c r="F827">
        <f t="shared" si="242"/>
        <v>0</v>
      </c>
      <c r="G827" s="8">
        <v>3.3</v>
      </c>
      <c r="H827">
        <v>8</v>
      </c>
      <c r="I827">
        <v>824</v>
      </c>
      <c r="J827">
        <f t="shared" si="243"/>
        <v>35</v>
      </c>
      <c r="K827" s="11">
        <f t="shared" si="244"/>
        <v>-0.7940289124457719</v>
      </c>
      <c r="L827">
        <f t="shared" si="245"/>
        <v>-14.077116539677597</v>
      </c>
      <c r="M827">
        <f t="shared" si="246"/>
        <v>8.0987147243387074</v>
      </c>
      <c r="N827" s="8">
        <f t="shared" si="247"/>
        <v>1.0213540967979622</v>
      </c>
      <c r="O827" s="8">
        <f t="shared" si="248"/>
        <v>-0.29126661569718543</v>
      </c>
      <c r="P827" s="4">
        <f t="shared" si="249"/>
        <v>0.23512770339168959</v>
      </c>
      <c r="Q827" s="7">
        <f t="shared" si="250"/>
        <v>0.23734995289752428</v>
      </c>
      <c r="R827" s="4">
        <f t="shared" si="251"/>
        <v>0.99812934947040721</v>
      </c>
      <c r="S827" s="4">
        <f t="shared" si="252"/>
        <v>0.99812934947040721</v>
      </c>
      <c r="T827" s="4">
        <f t="shared" si="253"/>
        <v>0</v>
      </c>
      <c r="U827" s="7">
        <f t="shared" si="254"/>
        <v>0.99812934947040721</v>
      </c>
      <c r="V827" s="4">
        <f t="shared" si="240"/>
        <v>0.41878316339082139</v>
      </c>
      <c r="W827" s="14">
        <f t="shared" si="241"/>
        <v>32.58157281480316</v>
      </c>
      <c r="X827" s="7">
        <f t="shared" si="255"/>
        <v>4.3589011164811025</v>
      </c>
      <c r="Y827" s="4">
        <f t="shared" si="256"/>
        <v>-7.7610531802031053</v>
      </c>
      <c r="Z827" s="7">
        <f t="shared" si="257"/>
        <v>20.582361157418795</v>
      </c>
      <c r="AA827" s="14">
        <f t="shared" si="258"/>
        <v>0.15588949227510543</v>
      </c>
      <c r="AB827" s="15">
        <v>0.87692307700000005</v>
      </c>
      <c r="AC827" s="16">
        <f t="shared" si="259"/>
        <v>0.65769230775000009</v>
      </c>
    </row>
    <row r="828" spans="1:29" x14ac:dyDescent="0.25">
      <c r="A828" s="1">
        <v>32908</v>
      </c>
      <c r="B828" s="2">
        <v>0.375</v>
      </c>
      <c r="C828">
        <v>103</v>
      </c>
      <c r="D828">
        <v>2</v>
      </c>
      <c r="E828">
        <v>102</v>
      </c>
      <c r="F828">
        <f t="shared" si="242"/>
        <v>1</v>
      </c>
      <c r="G828" s="8">
        <v>4.4000000000000004</v>
      </c>
      <c r="H828">
        <v>9</v>
      </c>
      <c r="I828">
        <v>825</v>
      </c>
      <c r="J828">
        <f t="shared" si="243"/>
        <v>35</v>
      </c>
      <c r="K828" s="11">
        <f t="shared" si="244"/>
        <v>-0.7940289124457719</v>
      </c>
      <c r="L828">
        <f t="shared" si="245"/>
        <v>-14.077116539677597</v>
      </c>
      <c r="M828">
        <f t="shared" si="246"/>
        <v>9.0987147243387074</v>
      </c>
      <c r="N828" s="8">
        <f t="shared" si="247"/>
        <v>0.75955470899881294</v>
      </c>
      <c r="O828" s="8">
        <f t="shared" si="248"/>
        <v>-0.29126661569718543</v>
      </c>
      <c r="P828" s="4">
        <f t="shared" si="249"/>
        <v>0.39222149907953585</v>
      </c>
      <c r="Q828" s="7">
        <f t="shared" si="250"/>
        <v>0.40304536496986954</v>
      </c>
      <c r="R828" s="4">
        <f t="shared" si="251"/>
        <v>0.79956405162051047</v>
      </c>
      <c r="S828" s="4">
        <f t="shared" si="252"/>
        <v>0.79956405162051047</v>
      </c>
      <c r="T828" s="4">
        <f t="shared" si="253"/>
        <v>0</v>
      </c>
      <c r="U828" s="7">
        <f t="shared" si="254"/>
        <v>0.79956405162051047</v>
      </c>
      <c r="V828" s="4">
        <f t="shared" si="240"/>
        <v>0.60773010475735767</v>
      </c>
      <c r="W828" s="14">
        <f t="shared" si="241"/>
        <v>99.333298445217579</v>
      </c>
      <c r="X828" s="7">
        <f t="shared" si="255"/>
        <v>7.6283321994695719</v>
      </c>
      <c r="Y828" s="4">
        <f t="shared" si="256"/>
        <v>-6.5317470929994412</v>
      </c>
      <c r="Z828" s="7">
        <f t="shared" si="257"/>
        <v>20.347563694762894</v>
      </c>
      <c r="AA828" s="14">
        <f t="shared" si="258"/>
        <v>0.46984745235784336</v>
      </c>
      <c r="AB828" s="15">
        <v>0.71538461499999995</v>
      </c>
      <c r="AC828" s="16">
        <f t="shared" si="259"/>
        <v>0.53653846124999993</v>
      </c>
    </row>
    <row r="829" spans="1:29" x14ac:dyDescent="0.25">
      <c r="A829" s="1">
        <v>32908</v>
      </c>
      <c r="B829" s="2">
        <v>0.41666666666666669</v>
      </c>
      <c r="C829">
        <v>177</v>
      </c>
      <c r="D829">
        <v>3</v>
      </c>
      <c r="E829">
        <v>176</v>
      </c>
      <c r="F829">
        <f t="shared" si="242"/>
        <v>1</v>
      </c>
      <c r="G829" s="8">
        <v>6.1</v>
      </c>
      <c r="H829">
        <v>10</v>
      </c>
      <c r="I829">
        <v>826</v>
      </c>
      <c r="J829">
        <f t="shared" si="243"/>
        <v>35</v>
      </c>
      <c r="K829" s="11">
        <f t="shared" si="244"/>
        <v>-0.7940289124457719</v>
      </c>
      <c r="L829">
        <f t="shared" si="245"/>
        <v>-14.077116539677597</v>
      </c>
      <c r="M829">
        <f t="shared" si="246"/>
        <v>10.098714724338707</v>
      </c>
      <c r="N829" s="8">
        <f t="shared" si="247"/>
        <v>0.49775532119966343</v>
      </c>
      <c r="O829" s="8">
        <f t="shared" si="248"/>
        <v>-0.29126661569718543</v>
      </c>
      <c r="P829" s="4">
        <f t="shared" si="249"/>
        <v>0.51106019910456224</v>
      </c>
      <c r="Q829" s="7">
        <f t="shared" si="250"/>
        <v>0.53641778098069004</v>
      </c>
      <c r="R829" s="4">
        <f t="shared" si="251"/>
        <v>0.56105231350929996</v>
      </c>
      <c r="S829" s="4">
        <f t="shared" si="252"/>
        <v>0.56105231350929996</v>
      </c>
      <c r="T829" s="4">
        <f t="shared" si="253"/>
        <v>0</v>
      </c>
      <c r="U829" s="7">
        <f t="shared" si="254"/>
        <v>0.56105231350929996</v>
      </c>
      <c r="V829" s="4">
        <f t="shared" si="240"/>
        <v>0.75066515058387617</v>
      </c>
      <c r="W829" s="14">
        <f t="shared" si="241"/>
        <v>171.5533633878664</v>
      </c>
      <c r="X829" s="7">
        <f t="shared" si="255"/>
        <v>11.675484310105658</v>
      </c>
      <c r="Y829" s="4">
        <f t="shared" si="256"/>
        <v>-5.0100178994002729</v>
      </c>
      <c r="Z829" s="7">
        <f t="shared" si="257"/>
        <v>20.056913418785452</v>
      </c>
      <c r="AA829" s="14">
        <f t="shared" si="258"/>
        <v>0.79985808614676035</v>
      </c>
      <c r="AB829" s="15">
        <v>0.83846153800000001</v>
      </c>
      <c r="AC829" s="16">
        <f t="shared" si="259"/>
        <v>0.62884615350000006</v>
      </c>
    </row>
    <row r="830" spans="1:29" x14ac:dyDescent="0.25">
      <c r="A830" s="1">
        <v>32908</v>
      </c>
      <c r="B830" s="2">
        <v>0.45833333333333331</v>
      </c>
      <c r="C830">
        <v>297</v>
      </c>
      <c r="D830">
        <v>30</v>
      </c>
      <c r="E830">
        <v>280</v>
      </c>
      <c r="F830">
        <f t="shared" si="242"/>
        <v>17</v>
      </c>
      <c r="G830" s="8">
        <v>7.2</v>
      </c>
      <c r="H830">
        <v>11</v>
      </c>
      <c r="I830">
        <v>827</v>
      </c>
      <c r="J830">
        <f t="shared" si="243"/>
        <v>35</v>
      </c>
      <c r="K830" s="11">
        <f t="shared" si="244"/>
        <v>-0.7940289124457719</v>
      </c>
      <c r="L830">
        <f t="shared" si="245"/>
        <v>-14.077116539677597</v>
      </c>
      <c r="M830">
        <f t="shared" si="246"/>
        <v>11.098714724338707</v>
      </c>
      <c r="N830" s="8">
        <f t="shared" si="247"/>
        <v>0.23595593340051402</v>
      </c>
      <c r="O830" s="8">
        <f t="shared" si="248"/>
        <v>-0.29126661569718543</v>
      </c>
      <c r="P830" s="4">
        <f t="shared" si="249"/>
        <v>0.58354514245030031</v>
      </c>
      <c r="Q830" s="7">
        <f t="shared" si="250"/>
        <v>0.62308738372144146</v>
      </c>
      <c r="R830" s="4">
        <f t="shared" si="251"/>
        <v>0.27936345934531104</v>
      </c>
      <c r="S830" s="4">
        <f t="shared" si="252"/>
        <v>0.27936345934531104</v>
      </c>
      <c r="T830" s="4">
        <f t="shared" si="253"/>
        <v>0</v>
      </c>
      <c r="U830" s="7">
        <f t="shared" si="254"/>
        <v>0.27936345934531104</v>
      </c>
      <c r="V830" s="4">
        <f t="shared" si="240"/>
        <v>0.83784751370863098</v>
      </c>
      <c r="W830" s="14">
        <f t="shared" si="241"/>
        <v>294.47851076416879</v>
      </c>
      <c r="X830" s="7">
        <f t="shared" si="255"/>
        <v>16.770551599835485</v>
      </c>
      <c r="Y830" s="4">
        <f t="shared" si="256"/>
        <v>-3.0942725984618575</v>
      </c>
      <c r="Z830" s="7">
        <f t="shared" si="257"/>
        <v>19.691006066306215</v>
      </c>
      <c r="AA830" s="14">
        <f t="shared" si="258"/>
        <v>1.3479417251220973</v>
      </c>
      <c r="AB830" s="15">
        <v>2.923076923</v>
      </c>
      <c r="AC830" s="16">
        <f t="shared" si="259"/>
        <v>2.19230769225</v>
      </c>
    </row>
    <row r="831" spans="1:29" x14ac:dyDescent="0.25">
      <c r="A831" s="1">
        <v>32908</v>
      </c>
      <c r="B831" s="2">
        <v>0.5</v>
      </c>
      <c r="C831">
        <v>348</v>
      </c>
      <c r="D831">
        <v>33</v>
      </c>
      <c r="E831">
        <v>328</v>
      </c>
      <c r="F831">
        <f t="shared" si="242"/>
        <v>20</v>
      </c>
      <c r="G831" s="8">
        <v>8.3000000000000007</v>
      </c>
      <c r="H831">
        <v>12</v>
      </c>
      <c r="I831">
        <v>828</v>
      </c>
      <c r="J831">
        <f t="shared" si="243"/>
        <v>35</v>
      </c>
      <c r="K831" s="11">
        <f t="shared" si="244"/>
        <v>-0.7940289124457719</v>
      </c>
      <c r="L831">
        <f t="shared" si="245"/>
        <v>-14.077116539677597</v>
      </c>
      <c r="M831">
        <f t="shared" si="246"/>
        <v>12.098714724338707</v>
      </c>
      <c r="N831" s="8">
        <f t="shared" si="247"/>
        <v>-2.5843454398635397E-2</v>
      </c>
      <c r="O831" s="8">
        <f t="shared" si="248"/>
        <v>-0.29126661569718543</v>
      </c>
      <c r="P831" s="4">
        <f t="shared" si="249"/>
        <v>0.6047366000147707</v>
      </c>
      <c r="Q831" s="7">
        <f t="shared" si="250"/>
        <v>0.64943509818405654</v>
      </c>
      <c r="R831" s="4">
        <f t="shared" si="251"/>
        <v>-3.1084114491189547E-2</v>
      </c>
      <c r="S831" s="4">
        <f t="shared" si="252"/>
        <v>-3.1084114491189547E-2</v>
      </c>
      <c r="T831" s="4">
        <f t="shared" si="253"/>
        <v>0</v>
      </c>
      <c r="U831" s="7">
        <f t="shared" si="254"/>
        <v>-3.1084114491189547E-2</v>
      </c>
      <c r="V831" s="4">
        <f t="shared" si="240"/>
        <v>0.86333586016033748</v>
      </c>
      <c r="W831" s="14">
        <f t="shared" si="241"/>
        <v>344.0062690844141</v>
      </c>
      <c r="X831" s="7">
        <f t="shared" si="255"/>
        <v>19.480203745243458</v>
      </c>
      <c r="Y831" s="4">
        <f t="shared" si="256"/>
        <v>-2.0754433917884598</v>
      </c>
      <c r="Z831" s="7">
        <f t="shared" si="257"/>
        <v>19.496409687831594</v>
      </c>
      <c r="AA831" s="14">
        <f t="shared" si="258"/>
        <v>1.5590879046177826</v>
      </c>
      <c r="AB831" s="15">
        <v>2.6076924620000002</v>
      </c>
      <c r="AC831" s="16">
        <f t="shared" si="259"/>
        <v>1.9557693465000001</v>
      </c>
    </row>
    <row r="832" spans="1:29" x14ac:dyDescent="0.25">
      <c r="A832" s="1">
        <v>32908</v>
      </c>
      <c r="B832" s="2">
        <v>0.54166666666666663</v>
      </c>
      <c r="C832">
        <v>573</v>
      </c>
      <c r="D832">
        <v>509</v>
      </c>
      <c r="E832">
        <v>268</v>
      </c>
      <c r="F832">
        <f t="shared" si="242"/>
        <v>305</v>
      </c>
      <c r="G832" s="8">
        <v>10</v>
      </c>
      <c r="H832">
        <v>13</v>
      </c>
      <c r="I832">
        <v>829</v>
      </c>
      <c r="J832">
        <f t="shared" si="243"/>
        <v>35</v>
      </c>
      <c r="K832" s="11">
        <f t="shared" si="244"/>
        <v>-0.7940289124457719</v>
      </c>
      <c r="L832">
        <f t="shared" si="245"/>
        <v>-14.077116539677597</v>
      </c>
      <c r="M832">
        <f t="shared" si="246"/>
        <v>13.098714724338707</v>
      </c>
      <c r="N832" s="8">
        <f t="shared" si="247"/>
        <v>-0.2876428421977848</v>
      </c>
      <c r="O832" s="8">
        <f t="shared" si="248"/>
        <v>-0.29126661569718543</v>
      </c>
      <c r="P832" s="4">
        <f t="shared" si="249"/>
        <v>0.57319040898549423</v>
      </c>
      <c r="Q832" s="7">
        <f t="shared" si="250"/>
        <v>0.61039406350714132</v>
      </c>
      <c r="R832" s="4">
        <f t="shared" si="251"/>
        <v>-0.33802932290029808</v>
      </c>
      <c r="S832" s="4">
        <f t="shared" si="252"/>
        <v>-0.33802932290029808</v>
      </c>
      <c r="T832" s="4">
        <f t="shared" si="253"/>
        <v>0</v>
      </c>
      <c r="U832" s="7">
        <f t="shared" si="254"/>
        <v>-0.33802932290029808</v>
      </c>
      <c r="V832" s="4">
        <f t="shared" si="240"/>
        <v>0.82539320124979598</v>
      </c>
      <c r="W832" s="14">
        <f t="shared" si="241"/>
        <v>677.92494970250266</v>
      </c>
      <c r="X832" s="7">
        <f t="shared" si="255"/>
        <v>32.032560865331334</v>
      </c>
      <c r="Y832" s="4">
        <f t="shared" si="256"/>
        <v>2.6442428853645814</v>
      </c>
      <c r="Z832" s="7">
        <f t="shared" si="257"/>
        <v>18.594949608895366</v>
      </c>
      <c r="AA832" s="14">
        <f t="shared" si="258"/>
        <v>2.9303954154863594</v>
      </c>
      <c r="AB832" s="15">
        <v>2.4307692310000002</v>
      </c>
      <c r="AC832" s="16">
        <f t="shared" si="259"/>
        <v>1.8230769232500001</v>
      </c>
    </row>
    <row r="833" spans="1:29" x14ac:dyDescent="0.25">
      <c r="A833" s="1">
        <v>32908</v>
      </c>
      <c r="B833" s="2">
        <v>0.58333333333333337</v>
      </c>
      <c r="C833">
        <v>458</v>
      </c>
      <c r="D833">
        <v>223</v>
      </c>
      <c r="E833">
        <v>338</v>
      </c>
      <c r="F833">
        <f t="shared" si="242"/>
        <v>120</v>
      </c>
      <c r="G833" s="8">
        <v>10</v>
      </c>
      <c r="H833">
        <v>14</v>
      </c>
      <c r="I833">
        <v>830</v>
      </c>
      <c r="J833">
        <f t="shared" si="243"/>
        <v>35</v>
      </c>
      <c r="K833" s="11">
        <f t="shared" si="244"/>
        <v>-0.7940289124457719</v>
      </c>
      <c r="L833">
        <f t="shared" si="245"/>
        <v>-14.077116539677597</v>
      </c>
      <c r="M833">
        <f t="shared" si="246"/>
        <v>14.098714724338707</v>
      </c>
      <c r="N833" s="8">
        <f t="shared" si="247"/>
        <v>-0.54944222999693426</v>
      </c>
      <c r="O833" s="8">
        <f t="shared" si="248"/>
        <v>-0.29126661569718543</v>
      </c>
      <c r="P833" s="4">
        <f t="shared" si="249"/>
        <v>0.49105639014857039</v>
      </c>
      <c r="Q833" s="7">
        <f t="shared" si="250"/>
        <v>0.51330200859100628</v>
      </c>
      <c r="R833" s="4">
        <f t="shared" si="251"/>
        <v>-0.61164768082730492</v>
      </c>
      <c r="S833" s="4">
        <f t="shared" si="252"/>
        <v>-0.61164768082730492</v>
      </c>
      <c r="T833" s="4">
        <f t="shared" si="253"/>
        <v>0</v>
      </c>
      <c r="U833" s="7">
        <f t="shared" si="254"/>
        <v>-0.61164768082730492</v>
      </c>
      <c r="V833" s="4">
        <f t="shared" si="240"/>
        <v>0.72660526647855117</v>
      </c>
      <c r="W833" s="14">
        <f t="shared" si="241"/>
        <v>487.16855602930093</v>
      </c>
      <c r="X833" s="7">
        <f t="shared" si="255"/>
        <v>25.832978070952279</v>
      </c>
      <c r="Y833" s="4">
        <f t="shared" si="256"/>
        <v>0.31319975467805705</v>
      </c>
      <c r="Z833" s="7">
        <f t="shared" si="257"/>
        <v>19.040178846856492</v>
      </c>
      <c r="AA833" s="14">
        <f t="shared" si="258"/>
        <v>2.156253789162851</v>
      </c>
      <c r="AB833" s="15">
        <v>0.46153846199999998</v>
      </c>
      <c r="AC833" s="16">
        <f t="shared" si="259"/>
        <v>0.34615384649999997</v>
      </c>
    </row>
    <row r="834" spans="1:29" x14ac:dyDescent="0.25">
      <c r="A834" s="1">
        <v>32908</v>
      </c>
      <c r="B834" s="2">
        <v>0.625</v>
      </c>
      <c r="C834">
        <v>156</v>
      </c>
      <c r="D834">
        <v>27</v>
      </c>
      <c r="E834">
        <v>144</v>
      </c>
      <c r="F834">
        <f t="shared" si="242"/>
        <v>12</v>
      </c>
      <c r="G834" s="8">
        <v>9.4</v>
      </c>
      <c r="H834">
        <v>15</v>
      </c>
      <c r="I834">
        <v>831</v>
      </c>
      <c r="J834">
        <f t="shared" si="243"/>
        <v>35</v>
      </c>
      <c r="K834" s="11">
        <f t="shared" si="244"/>
        <v>-0.7940289124457719</v>
      </c>
      <c r="L834">
        <f t="shared" si="245"/>
        <v>-14.077116539677597</v>
      </c>
      <c r="M834">
        <f t="shared" si="246"/>
        <v>15.098714724338707</v>
      </c>
      <c r="N834" s="8">
        <f t="shared" si="247"/>
        <v>-0.8112416177960835</v>
      </c>
      <c r="O834" s="8">
        <f t="shared" si="248"/>
        <v>-0.29126661569718543</v>
      </c>
      <c r="P834" s="4">
        <f t="shared" si="249"/>
        <v>0.363931841154852</v>
      </c>
      <c r="Q834" s="7">
        <f t="shared" si="250"/>
        <v>0.37248574579034377</v>
      </c>
      <c r="R834" s="4">
        <f t="shared" si="251"/>
        <v>-0.84164333436665839</v>
      </c>
      <c r="S834" s="4">
        <f t="shared" si="252"/>
        <v>-0.84164333436665839</v>
      </c>
      <c r="T834" s="4">
        <f t="shared" si="253"/>
        <v>0</v>
      </c>
      <c r="U834" s="7">
        <f t="shared" si="254"/>
        <v>-0.84164333436665839</v>
      </c>
      <c r="V834" s="4">
        <f t="shared" si="240"/>
        <v>0.57370429034648251</v>
      </c>
      <c r="W834" s="14">
        <f t="shared" si="241"/>
        <v>154.00931687799439</v>
      </c>
      <c r="X834" s="7">
        <f t="shared" si="255"/>
        <v>14.405302798534819</v>
      </c>
      <c r="Y834" s="4">
        <f t="shared" si="256"/>
        <v>-3.9836061477509079</v>
      </c>
      <c r="Z834" s="7">
        <f t="shared" si="257"/>
        <v>19.860868774220425</v>
      </c>
      <c r="AA834" s="14">
        <f t="shared" si="258"/>
        <v>0.71104132023005373</v>
      </c>
      <c r="AB834" s="15">
        <v>0.669230769</v>
      </c>
      <c r="AC834" s="16">
        <f t="shared" si="259"/>
        <v>0.50192307675000003</v>
      </c>
    </row>
    <row r="835" spans="1:29" x14ac:dyDescent="0.25">
      <c r="A835" s="1">
        <v>32908</v>
      </c>
      <c r="B835" s="2">
        <v>0.66666666666666663</v>
      </c>
      <c r="C835">
        <v>54</v>
      </c>
      <c r="D835">
        <v>1</v>
      </c>
      <c r="E835">
        <v>53</v>
      </c>
      <c r="F835">
        <f t="shared" si="242"/>
        <v>1</v>
      </c>
      <c r="G835" s="8">
        <v>10</v>
      </c>
      <c r="H835">
        <v>16</v>
      </c>
      <c r="I835">
        <v>832</v>
      </c>
      <c r="J835">
        <f t="shared" si="243"/>
        <v>35</v>
      </c>
      <c r="K835" s="11">
        <f t="shared" si="244"/>
        <v>-0.7940289124457719</v>
      </c>
      <c r="L835">
        <f t="shared" si="245"/>
        <v>-14.077116539677597</v>
      </c>
      <c r="M835">
        <f t="shared" si="246"/>
        <v>16.098714724338706</v>
      </c>
      <c r="N835" s="8">
        <f t="shared" si="247"/>
        <v>-1.0730410055952326</v>
      </c>
      <c r="O835" s="8">
        <f t="shared" si="248"/>
        <v>-0.29126661569718543</v>
      </c>
      <c r="P835" s="4">
        <f t="shared" si="249"/>
        <v>0.20048008993501071</v>
      </c>
      <c r="Q835" s="7">
        <f t="shared" si="250"/>
        <v>0.20184793505456314</v>
      </c>
      <c r="R835" s="4">
        <f t="shared" si="251"/>
        <v>-1.0334885306743786</v>
      </c>
      <c r="S835" s="4">
        <f t="shared" si="252"/>
        <v>-1.0334885306743786</v>
      </c>
      <c r="T835" s="4">
        <f t="shared" si="253"/>
        <v>0</v>
      </c>
      <c r="U835" s="7">
        <f t="shared" si="254"/>
        <v>-1.0334885306743786</v>
      </c>
      <c r="V835" s="4">
        <f t="shared" si="240"/>
        <v>0.37711022169618014</v>
      </c>
      <c r="W835" s="14">
        <f t="shared" si="241"/>
        <v>51.359908520639827</v>
      </c>
      <c r="X835" s="7">
        <f t="shared" si="255"/>
        <v>11.669197026920795</v>
      </c>
      <c r="Y835" s="4">
        <f t="shared" si="256"/>
        <v>-5.0123819178777813</v>
      </c>
      <c r="Z835" s="7">
        <f t="shared" si="257"/>
        <v>20.057364946314657</v>
      </c>
      <c r="AA835" s="14">
        <f t="shared" si="258"/>
        <v>0.23946812900034925</v>
      </c>
      <c r="AB835" s="15">
        <v>0.42307692299999999</v>
      </c>
      <c r="AC835" s="16">
        <f t="shared" si="259"/>
        <v>0.31730769225</v>
      </c>
    </row>
    <row r="836" spans="1:29" x14ac:dyDescent="0.25">
      <c r="A836" s="1">
        <v>32908</v>
      </c>
      <c r="B836" s="2">
        <v>0.70833333333333337</v>
      </c>
      <c r="C836">
        <v>26</v>
      </c>
      <c r="D836">
        <v>1</v>
      </c>
      <c r="E836">
        <v>26</v>
      </c>
      <c r="F836">
        <f t="shared" si="242"/>
        <v>0</v>
      </c>
      <c r="G836" s="8">
        <v>8.9</v>
      </c>
      <c r="H836">
        <v>17</v>
      </c>
      <c r="I836">
        <v>833</v>
      </c>
      <c r="J836">
        <f t="shared" si="243"/>
        <v>35</v>
      </c>
      <c r="K836" s="11">
        <f t="shared" si="244"/>
        <v>-0.7940289124457719</v>
      </c>
      <c r="L836">
        <f t="shared" si="245"/>
        <v>-14.077116539677597</v>
      </c>
      <c r="M836">
        <f t="shared" si="246"/>
        <v>17.098714724338706</v>
      </c>
      <c r="N836" s="8">
        <f t="shared" si="247"/>
        <v>-1.334840393394382</v>
      </c>
      <c r="O836" s="8">
        <f t="shared" si="248"/>
        <v>-0.29126661569718543</v>
      </c>
      <c r="P836" s="4">
        <f t="shared" si="249"/>
        <v>1.1840103217887865E-2</v>
      </c>
      <c r="Q836" s="7">
        <f t="shared" si="250"/>
        <v>1.1840379875493287E-2</v>
      </c>
      <c r="R836" s="4">
        <f t="shared" si="251"/>
        <v>-1.1982528836561868</v>
      </c>
      <c r="S836" s="4">
        <f t="shared" si="252"/>
        <v>-1.1982528836561868</v>
      </c>
      <c r="T836" s="4">
        <f t="shared" si="253"/>
        <v>0</v>
      </c>
      <c r="U836" s="7">
        <f t="shared" si="254"/>
        <v>-1.1982528836561868</v>
      </c>
      <c r="V836" s="4">
        <f t="shared" ref="V836:V899" si="260">IF(COS(Q836)*COS(U836-0)*SIN(0.3927)+SIN(Q836)*COS(0.3927)&gt;0, COS(Q836)*COS(U836-0)*SIN(0.3927)+SIN(Q836)*COS(0.3927),0)</f>
        <v>0.15022062141910228</v>
      </c>
      <c r="W836" s="14">
        <f t="shared" ref="W836:W899" si="261">+(D836*V836+E836*(1+COS(0.3927))/2)</f>
        <v>25.160649975617872</v>
      </c>
      <c r="X836" s="7">
        <f t="shared" si="255"/>
        <v>9.7177211242075821</v>
      </c>
      <c r="Y836" s="4">
        <f t="shared" si="256"/>
        <v>-5.746136857297949</v>
      </c>
      <c r="Z836" s="7">
        <f t="shared" si="257"/>
        <v>20.19751213974391</v>
      </c>
      <c r="AA836" s="14">
        <f t="shared" si="258"/>
        <v>0.11813248418686743</v>
      </c>
      <c r="AB836" s="15">
        <v>0.46923076899999999</v>
      </c>
      <c r="AC836" s="16">
        <f t="shared" si="259"/>
        <v>0.35192307675000001</v>
      </c>
    </row>
    <row r="837" spans="1:29" x14ac:dyDescent="0.25">
      <c r="A837" s="1">
        <v>32908</v>
      </c>
      <c r="B837" s="2">
        <v>0.75</v>
      </c>
      <c r="C837">
        <v>0</v>
      </c>
      <c r="D837">
        <v>0</v>
      </c>
      <c r="E837">
        <v>0</v>
      </c>
      <c r="F837">
        <f t="shared" ref="F837:F900" si="262">C837-E837</f>
        <v>0</v>
      </c>
      <c r="G837" s="8">
        <v>8.3000000000000007</v>
      </c>
      <c r="H837">
        <v>18</v>
      </c>
      <c r="I837">
        <v>834</v>
      </c>
      <c r="J837">
        <f t="shared" ref="J837:J900" si="263">QUOTIENT(I837+23,24)</f>
        <v>35</v>
      </c>
      <c r="K837" s="11">
        <f t="shared" ref="K837:K900" si="264">(J837-81)*360*PI()/(364*180)</f>
        <v>-0.7940289124457719</v>
      </c>
      <c r="L837">
        <f t="shared" ref="L837:L900" si="265">9.87*SIN(2*K837)-7.53*COS(K837)-1.5*SIN(K837)</f>
        <v>-14.077116539677597</v>
      </c>
      <c r="M837">
        <f t="shared" ref="M837:M900" si="266">H837+(20+L837)/60</f>
        <v>18.098714724338706</v>
      </c>
      <c r="N837" s="8">
        <f t="shared" ref="N837:N900" si="267">15*PI()*(12-M837)/180</f>
        <v>-1.5966397811935316</v>
      </c>
      <c r="O837" s="8">
        <f t="shared" ref="O837:O900" si="268">23.45*SIN(360*(J837-81)*PI()/(180*365))*PI()/180</f>
        <v>-0.29126661569718543</v>
      </c>
      <c r="P837" s="4">
        <f t="shared" ref="P837:P900" si="269">IF(SIN(O837)*SIN(0.62977)+COS(O837)*COS(0.62977)*COS(N837)&lt;0,0,SIN(O837)*SIN(0.62977)+COS(O837)*COS(0.62977)*COS(N837))</f>
        <v>0</v>
      </c>
      <c r="Q837" s="7">
        <f t="shared" ref="Q837:Q900" si="270">ASIN(P837)</f>
        <v>0</v>
      </c>
      <c r="R837" s="4">
        <f t="shared" ref="R837:R900" si="271">IF(Q837&gt;0,ASIN(COS(O837)*SIN(N837)/COS(Q837)),0)</f>
        <v>0</v>
      </c>
      <c r="S837" s="4">
        <f t="shared" ref="S837:S900" si="272">IF((OR(COS(N837)&gt;(TAN(O837)/TAN(0.62977)),R837=0)),R837,PI()-R837)</f>
        <v>0</v>
      </c>
      <c r="T837" s="4">
        <f t="shared" ref="T837:T900" si="273">IF(COS(N837)&gt;(TAN(O837)/TAN(0.62977)),0,1)</f>
        <v>0</v>
      </c>
      <c r="U837" s="7">
        <f t="shared" ref="U837:U900" si="274">IF((AND(COS(N837)&lt;(TAN(O837)/TAN(0.62977)),R837&lt;0)),-PI()-R837,S837)</f>
        <v>0</v>
      </c>
      <c r="V837" s="4">
        <f t="shared" si="260"/>
        <v>0.38268428076468186</v>
      </c>
      <c r="W837" s="14">
        <f t="shared" si="261"/>
        <v>0</v>
      </c>
      <c r="X837" s="7">
        <f t="shared" ref="X837:X900" si="275">G837+((46-20)/800)*W837</f>
        <v>8.3000000000000007</v>
      </c>
      <c r="Y837" s="4">
        <f t="shared" ref="Y837:Y900" si="276">(0.376*(X837-25))</f>
        <v>-6.2791999999999994</v>
      </c>
      <c r="Z837" s="7">
        <f t="shared" ref="Z837:Z900" si="277">(0.191*(100-Y837))</f>
        <v>20.2993272</v>
      </c>
      <c r="AA837" s="14">
        <f t="shared" ref="AA837:AA900" si="278">(370*12)*(Z837/19.1)*(W837/1000)/1000</f>
        <v>0</v>
      </c>
      <c r="AB837" s="15">
        <v>0.46153846199999998</v>
      </c>
      <c r="AC837" s="16">
        <f t="shared" ref="AC837:AC900" si="279">+AB837*0.75</f>
        <v>0.34615384649999997</v>
      </c>
    </row>
    <row r="838" spans="1:29" x14ac:dyDescent="0.25">
      <c r="A838" s="1">
        <v>32908</v>
      </c>
      <c r="B838" s="2">
        <v>0.79166666666666663</v>
      </c>
      <c r="C838">
        <v>0</v>
      </c>
      <c r="D838">
        <v>0</v>
      </c>
      <c r="E838">
        <v>0</v>
      </c>
      <c r="F838">
        <f t="shared" si="262"/>
        <v>0</v>
      </c>
      <c r="G838" s="8">
        <v>8.3000000000000007</v>
      </c>
      <c r="H838">
        <v>19</v>
      </c>
      <c r="I838">
        <v>835</v>
      </c>
      <c r="J838">
        <f t="shared" si="263"/>
        <v>35</v>
      </c>
      <c r="K838" s="11">
        <f t="shared" si="264"/>
        <v>-0.7940289124457719</v>
      </c>
      <c r="L838">
        <f t="shared" si="265"/>
        <v>-14.077116539677597</v>
      </c>
      <c r="M838">
        <f t="shared" si="266"/>
        <v>19.098714724338706</v>
      </c>
      <c r="N838" s="8">
        <f t="shared" si="267"/>
        <v>-1.8584391689926807</v>
      </c>
      <c r="O838" s="8">
        <f t="shared" si="268"/>
        <v>-0.29126661569718543</v>
      </c>
      <c r="P838" s="4">
        <f t="shared" si="269"/>
        <v>0</v>
      </c>
      <c r="Q838" s="7">
        <f t="shared" si="270"/>
        <v>0</v>
      </c>
      <c r="R838" s="4">
        <f t="shared" si="271"/>
        <v>0</v>
      </c>
      <c r="S838" s="4">
        <f t="shared" si="272"/>
        <v>0</v>
      </c>
      <c r="T838" s="4">
        <f t="shared" si="273"/>
        <v>0</v>
      </c>
      <c r="U838" s="7">
        <f t="shared" si="274"/>
        <v>0</v>
      </c>
      <c r="V838" s="4">
        <f t="shared" si="260"/>
        <v>0.38268428076468186</v>
      </c>
      <c r="W838" s="14">
        <f t="shared" si="261"/>
        <v>0</v>
      </c>
      <c r="X838" s="7">
        <f t="shared" si="275"/>
        <v>8.3000000000000007</v>
      </c>
      <c r="Y838" s="4">
        <f t="shared" si="276"/>
        <v>-6.2791999999999994</v>
      </c>
      <c r="Z838" s="7">
        <f t="shared" si="277"/>
        <v>20.2993272</v>
      </c>
      <c r="AA838" s="14">
        <f t="shared" si="278"/>
        <v>0</v>
      </c>
      <c r="AB838" s="15">
        <v>0.50769230799999998</v>
      </c>
      <c r="AC838" s="16">
        <f t="shared" si="279"/>
        <v>0.38076923099999999</v>
      </c>
    </row>
    <row r="839" spans="1:29" x14ac:dyDescent="0.25">
      <c r="A839" s="1">
        <v>32908</v>
      </c>
      <c r="B839" s="2">
        <v>0.83333333333333337</v>
      </c>
      <c r="C839">
        <v>0</v>
      </c>
      <c r="D839">
        <v>0</v>
      </c>
      <c r="E839">
        <v>0</v>
      </c>
      <c r="F839">
        <f t="shared" si="262"/>
        <v>0</v>
      </c>
      <c r="G839" s="8">
        <v>8.3000000000000007</v>
      </c>
      <c r="H839">
        <v>20</v>
      </c>
      <c r="I839">
        <v>836</v>
      </c>
      <c r="J839">
        <f t="shared" si="263"/>
        <v>35</v>
      </c>
      <c r="K839" s="11">
        <f t="shared" si="264"/>
        <v>-0.7940289124457719</v>
      </c>
      <c r="L839">
        <f t="shared" si="265"/>
        <v>-14.077116539677597</v>
      </c>
      <c r="M839">
        <f t="shared" si="266"/>
        <v>20.098714724338706</v>
      </c>
      <c r="N839" s="8">
        <f t="shared" si="267"/>
        <v>-2.12023855679183</v>
      </c>
      <c r="O839" s="8">
        <f t="shared" si="268"/>
        <v>-0.29126661569718543</v>
      </c>
      <c r="P839" s="4">
        <f t="shared" si="269"/>
        <v>0</v>
      </c>
      <c r="Q839" s="7">
        <f t="shared" si="270"/>
        <v>0</v>
      </c>
      <c r="R839" s="4">
        <f t="shared" si="271"/>
        <v>0</v>
      </c>
      <c r="S839" s="4">
        <f t="shared" si="272"/>
        <v>0</v>
      </c>
      <c r="T839" s="4">
        <f t="shared" si="273"/>
        <v>1</v>
      </c>
      <c r="U839" s="7">
        <f t="shared" si="274"/>
        <v>0</v>
      </c>
      <c r="V839" s="4">
        <f t="shared" si="260"/>
        <v>0.38268428076468186</v>
      </c>
      <c r="W839" s="14">
        <f t="shared" si="261"/>
        <v>0</v>
      </c>
      <c r="X839" s="7">
        <f t="shared" si="275"/>
        <v>8.3000000000000007</v>
      </c>
      <c r="Y839" s="4">
        <f t="shared" si="276"/>
        <v>-6.2791999999999994</v>
      </c>
      <c r="Z839" s="7">
        <f t="shared" si="277"/>
        <v>20.2993272</v>
      </c>
      <c r="AA839" s="14">
        <f t="shared" si="278"/>
        <v>0</v>
      </c>
      <c r="AB839" s="15">
        <v>0.592307692</v>
      </c>
      <c r="AC839" s="16">
        <f t="shared" si="279"/>
        <v>0.44423076900000003</v>
      </c>
    </row>
    <row r="840" spans="1:29" x14ac:dyDescent="0.25">
      <c r="A840" s="1">
        <v>32908</v>
      </c>
      <c r="B840" s="2">
        <v>0.875</v>
      </c>
      <c r="C840">
        <v>0</v>
      </c>
      <c r="D840">
        <v>0</v>
      </c>
      <c r="E840">
        <v>0</v>
      </c>
      <c r="F840">
        <f t="shared" si="262"/>
        <v>0</v>
      </c>
      <c r="G840" s="8">
        <v>8.3000000000000007</v>
      </c>
      <c r="H840">
        <v>21</v>
      </c>
      <c r="I840">
        <v>837</v>
      </c>
      <c r="J840">
        <f t="shared" si="263"/>
        <v>35</v>
      </c>
      <c r="K840" s="11">
        <f t="shared" si="264"/>
        <v>-0.7940289124457719</v>
      </c>
      <c r="L840">
        <f t="shared" si="265"/>
        <v>-14.077116539677597</v>
      </c>
      <c r="M840">
        <f t="shared" si="266"/>
        <v>21.098714724338706</v>
      </c>
      <c r="N840" s="8">
        <f t="shared" si="267"/>
        <v>-2.3820379445909796</v>
      </c>
      <c r="O840" s="8">
        <f t="shared" si="268"/>
        <v>-0.29126661569718543</v>
      </c>
      <c r="P840" s="4">
        <f t="shared" si="269"/>
        <v>0</v>
      </c>
      <c r="Q840" s="7">
        <f t="shared" si="270"/>
        <v>0</v>
      </c>
      <c r="R840" s="4">
        <f t="shared" si="271"/>
        <v>0</v>
      </c>
      <c r="S840" s="4">
        <f t="shared" si="272"/>
        <v>0</v>
      </c>
      <c r="T840" s="4">
        <f t="shared" si="273"/>
        <v>1</v>
      </c>
      <c r="U840" s="7">
        <f t="shared" si="274"/>
        <v>0</v>
      </c>
      <c r="V840" s="4">
        <f t="shared" si="260"/>
        <v>0.38268428076468186</v>
      </c>
      <c r="W840" s="14">
        <f t="shared" si="261"/>
        <v>0</v>
      </c>
      <c r="X840" s="7">
        <f t="shared" si="275"/>
        <v>8.3000000000000007</v>
      </c>
      <c r="Y840" s="4">
        <f t="shared" si="276"/>
        <v>-6.2791999999999994</v>
      </c>
      <c r="Z840" s="7">
        <f t="shared" si="277"/>
        <v>20.2993272</v>
      </c>
      <c r="AA840" s="14">
        <f t="shared" si="278"/>
        <v>0</v>
      </c>
      <c r="AB840" s="15">
        <v>0.51538461499999999</v>
      </c>
      <c r="AC840" s="16">
        <f t="shared" si="279"/>
        <v>0.38653846125000002</v>
      </c>
    </row>
    <row r="841" spans="1:29" x14ac:dyDescent="0.25">
      <c r="A841" s="1">
        <v>32908</v>
      </c>
      <c r="B841" s="2">
        <v>0.91666666666666663</v>
      </c>
      <c r="C841">
        <v>0</v>
      </c>
      <c r="D841">
        <v>0</v>
      </c>
      <c r="E841">
        <v>0</v>
      </c>
      <c r="F841">
        <f t="shared" si="262"/>
        <v>0</v>
      </c>
      <c r="G841" s="8">
        <v>7.8</v>
      </c>
      <c r="H841">
        <v>22</v>
      </c>
      <c r="I841">
        <v>838</v>
      </c>
      <c r="J841">
        <f t="shared" si="263"/>
        <v>35</v>
      </c>
      <c r="K841" s="11">
        <f t="shared" si="264"/>
        <v>-0.7940289124457719</v>
      </c>
      <c r="L841">
        <f t="shared" si="265"/>
        <v>-14.077116539677597</v>
      </c>
      <c r="M841">
        <f t="shared" si="266"/>
        <v>22.098714724338706</v>
      </c>
      <c r="N841" s="8">
        <f t="shared" si="267"/>
        <v>-2.6438373323901292</v>
      </c>
      <c r="O841" s="8">
        <f t="shared" si="268"/>
        <v>-0.29126661569718543</v>
      </c>
      <c r="P841" s="4">
        <f t="shared" si="269"/>
        <v>0</v>
      </c>
      <c r="Q841" s="7">
        <f t="shared" si="270"/>
        <v>0</v>
      </c>
      <c r="R841" s="4">
        <f t="shared" si="271"/>
        <v>0</v>
      </c>
      <c r="S841" s="4">
        <f t="shared" si="272"/>
        <v>0</v>
      </c>
      <c r="T841" s="4">
        <f t="shared" si="273"/>
        <v>1</v>
      </c>
      <c r="U841" s="7">
        <f t="shared" si="274"/>
        <v>0</v>
      </c>
      <c r="V841" s="4">
        <f t="shared" si="260"/>
        <v>0.38268428076468186</v>
      </c>
      <c r="W841" s="14">
        <f t="shared" si="261"/>
        <v>0</v>
      </c>
      <c r="X841" s="7">
        <f t="shared" si="275"/>
        <v>7.8</v>
      </c>
      <c r="Y841" s="4">
        <f t="shared" si="276"/>
        <v>-6.4672000000000001</v>
      </c>
      <c r="Z841" s="7">
        <f t="shared" si="277"/>
        <v>20.3352352</v>
      </c>
      <c r="AA841" s="14">
        <f t="shared" si="278"/>
        <v>0</v>
      </c>
      <c r="AB841" s="15">
        <v>3.8999997689999999</v>
      </c>
      <c r="AC841" s="16">
        <f t="shared" si="279"/>
        <v>2.9249998267499997</v>
      </c>
    </row>
    <row r="842" spans="1:29" x14ac:dyDescent="0.25">
      <c r="A842" s="1">
        <v>32908</v>
      </c>
      <c r="B842" s="2">
        <v>0.95833333333333337</v>
      </c>
      <c r="C842">
        <v>0</v>
      </c>
      <c r="D842">
        <v>0</v>
      </c>
      <c r="E842">
        <v>0</v>
      </c>
      <c r="F842">
        <f t="shared" si="262"/>
        <v>0</v>
      </c>
      <c r="G842" s="8">
        <v>7.8</v>
      </c>
      <c r="H842">
        <v>23</v>
      </c>
      <c r="I842">
        <v>839</v>
      </c>
      <c r="J842">
        <f t="shared" si="263"/>
        <v>35</v>
      </c>
      <c r="K842" s="11">
        <f t="shared" si="264"/>
        <v>-0.7940289124457719</v>
      </c>
      <c r="L842">
        <f t="shared" si="265"/>
        <v>-14.077116539677597</v>
      </c>
      <c r="M842">
        <f t="shared" si="266"/>
        <v>23.098714724338706</v>
      </c>
      <c r="N842" s="8">
        <f t="shared" si="267"/>
        <v>-2.9056367201892783</v>
      </c>
      <c r="O842" s="8">
        <f t="shared" si="268"/>
        <v>-0.29126661569718543</v>
      </c>
      <c r="P842" s="4">
        <f t="shared" si="269"/>
        <v>0</v>
      </c>
      <c r="Q842" s="7">
        <f t="shared" si="270"/>
        <v>0</v>
      </c>
      <c r="R842" s="4">
        <f t="shared" si="271"/>
        <v>0</v>
      </c>
      <c r="S842" s="4">
        <f t="shared" si="272"/>
        <v>0</v>
      </c>
      <c r="T842" s="4">
        <f t="shared" si="273"/>
        <v>1</v>
      </c>
      <c r="U842" s="7">
        <f t="shared" si="274"/>
        <v>0</v>
      </c>
      <c r="V842" s="4">
        <f t="shared" si="260"/>
        <v>0.38268428076468186</v>
      </c>
      <c r="W842" s="14">
        <f t="shared" si="261"/>
        <v>0</v>
      </c>
      <c r="X842" s="7">
        <f t="shared" si="275"/>
        <v>7.8</v>
      </c>
      <c r="Y842" s="4">
        <f t="shared" si="276"/>
        <v>-6.4672000000000001</v>
      </c>
      <c r="Z842" s="7">
        <f t="shared" si="277"/>
        <v>20.3352352</v>
      </c>
      <c r="AA842" s="14">
        <f t="shared" si="278"/>
        <v>0</v>
      </c>
      <c r="AB842" s="15">
        <v>1.6153846919999999</v>
      </c>
      <c r="AC842" s="16">
        <f t="shared" si="279"/>
        <v>1.2115385189999999</v>
      </c>
    </row>
    <row r="843" spans="1:29" x14ac:dyDescent="0.25">
      <c r="A843" s="1">
        <v>32908</v>
      </c>
      <c r="B843" s="3">
        <v>1</v>
      </c>
      <c r="C843">
        <v>0</v>
      </c>
      <c r="D843">
        <v>0</v>
      </c>
      <c r="E843">
        <v>0</v>
      </c>
      <c r="F843">
        <f t="shared" si="262"/>
        <v>0</v>
      </c>
      <c r="G843" s="8">
        <v>7.8</v>
      </c>
      <c r="H843">
        <v>24</v>
      </c>
      <c r="I843">
        <v>840</v>
      </c>
      <c r="J843">
        <f t="shared" si="263"/>
        <v>35</v>
      </c>
      <c r="K843" s="11">
        <f t="shared" si="264"/>
        <v>-0.7940289124457719</v>
      </c>
      <c r="L843">
        <f t="shared" si="265"/>
        <v>-14.077116539677597</v>
      </c>
      <c r="M843">
        <f t="shared" si="266"/>
        <v>24.098714724338706</v>
      </c>
      <c r="N843" s="8">
        <f t="shared" si="267"/>
        <v>-3.1674361079884283</v>
      </c>
      <c r="O843" s="8">
        <f t="shared" si="268"/>
        <v>-0.29126661569718543</v>
      </c>
      <c r="P843" s="4">
        <f t="shared" si="269"/>
        <v>0</v>
      </c>
      <c r="Q843" s="7">
        <f t="shared" si="270"/>
        <v>0</v>
      </c>
      <c r="R843" s="4">
        <f t="shared" si="271"/>
        <v>0</v>
      </c>
      <c r="S843" s="4">
        <f t="shared" si="272"/>
        <v>0</v>
      </c>
      <c r="T843" s="4">
        <f t="shared" si="273"/>
        <v>1</v>
      </c>
      <c r="U843" s="7">
        <f t="shared" si="274"/>
        <v>0</v>
      </c>
      <c r="V843" s="4">
        <f t="shared" si="260"/>
        <v>0.38268428076468186</v>
      </c>
      <c r="W843" s="14">
        <f t="shared" si="261"/>
        <v>0</v>
      </c>
      <c r="X843" s="7">
        <f t="shared" si="275"/>
        <v>7.8</v>
      </c>
      <c r="Y843" s="4">
        <f t="shared" si="276"/>
        <v>-6.4672000000000001</v>
      </c>
      <c r="Z843" s="7">
        <f t="shared" si="277"/>
        <v>20.3352352</v>
      </c>
      <c r="AA843" s="14">
        <f t="shared" si="278"/>
        <v>0</v>
      </c>
      <c r="AB843" s="15">
        <v>2.2923076920000001</v>
      </c>
      <c r="AC843" s="16">
        <f t="shared" si="279"/>
        <v>1.7192307690000002</v>
      </c>
    </row>
    <row r="844" spans="1:29" x14ac:dyDescent="0.25">
      <c r="A844" s="1">
        <v>32909</v>
      </c>
      <c r="B844" s="2">
        <v>4.1666666666666664E-2</v>
      </c>
      <c r="C844">
        <v>0</v>
      </c>
      <c r="D844">
        <v>0</v>
      </c>
      <c r="E844">
        <v>0</v>
      </c>
      <c r="F844">
        <f t="shared" si="262"/>
        <v>0</v>
      </c>
      <c r="G844" s="8">
        <v>4.4000000000000004</v>
      </c>
      <c r="H844">
        <v>1</v>
      </c>
      <c r="I844">
        <v>841</v>
      </c>
      <c r="J844">
        <f t="shared" si="263"/>
        <v>36</v>
      </c>
      <c r="K844" s="11">
        <f t="shared" si="264"/>
        <v>-0.77676741434912466</v>
      </c>
      <c r="L844">
        <f t="shared" si="265"/>
        <v>-14.187332844222349</v>
      </c>
      <c r="M844">
        <f t="shared" si="266"/>
        <v>1.0968777859296275</v>
      </c>
      <c r="N844" s="8">
        <f t="shared" si="267"/>
        <v>2.85443072074293</v>
      </c>
      <c r="O844" s="8">
        <f t="shared" si="268"/>
        <v>-0.28627410096787309</v>
      </c>
      <c r="P844" s="4">
        <f t="shared" si="269"/>
        <v>0</v>
      </c>
      <c r="Q844" s="7">
        <f t="shared" si="270"/>
        <v>0</v>
      </c>
      <c r="R844" s="4">
        <f t="shared" si="271"/>
        <v>0</v>
      </c>
      <c r="S844" s="4">
        <f t="shared" si="272"/>
        <v>0</v>
      </c>
      <c r="T844" s="4">
        <f t="shared" si="273"/>
        <v>1</v>
      </c>
      <c r="U844" s="7">
        <f t="shared" si="274"/>
        <v>0</v>
      </c>
      <c r="V844" s="4">
        <f t="shared" si="260"/>
        <v>0.38268428076468186</v>
      </c>
      <c r="W844" s="14">
        <f t="shared" si="261"/>
        <v>0</v>
      </c>
      <c r="X844" s="7">
        <f t="shared" si="275"/>
        <v>4.4000000000000004</v>
      </c>
      <c r="Y844" s="4">
        <f t="shared" si="276"/>
        <v>-7.7456000000000005</v>
      </c>
      <c r="Z844" s="7">
        <f t="shared" si="277"/>
        <v>20.579409599999998</v>
      </c>
      <c r="AA844" s="14">
        <f t="shared" si="278"/>
        <v>0</v>
      </c>
      <c r="AB844" s="15">
        <v>1.084615385</v>
      </c>
      <c r="AC844" s="16">
        <f t="shared" si="279"/>
        <v>0.81346153874999994</v>
      </c>
    </row>
    <row r="845" spans="1:29" x14ac:dyDescent="0.25">
      <c r="A845" s="1">
        <v>32909</v>
      </c>
      <c r="B845" s="2">
        <v>8.3333333333333329E-2</v>
      </c>
      <c r="C845">
        <v>0</v>
      </c>
      <c r="D845">
        <v>0</v>
      </c>
      <c r="E845">
        <v>0</v>
      </c>
      <c r="F845">
        <f t="shared" si="262"/>
        <v>0</v>
      </c>
      <c r="G845" s="8">
        <v>3.3</v>
      </c>
      <c r="H845">
        <v>2</v>
      </c>
      <c r="I845">
        <v>842</v>
      </c>
      <c r="J845">
        <f t="shared" si="263"/>
        <v>36</v>
      </c>
      <c r="K845" s="11">
        <f t="shared" si="264"/>
        <v>-0.77676741434912466</v>
      </c>
      <c r="L845">
        <f t="shared" si="265"/>
        <v>-14.187332844222349</v>
      </c>
      <c r="M845">
        <f t="shared" si="266"/>
        <v>2.0968777859296277</v>
      </c>
      <c r="N845" s="8">
        <f t="shared" si="267"/>
        <v>2.5926313329437805</v>
      </c>
      <c r="O845" s="8">
        <f t="shared" si="268"/>
        <v>-0.28627410096787309</v>
      </c>
      <c r="P845" s="4">
        <f t="shared" si="269"/>
        <v>0</v>
      </c>
      <c r="Q845" s="7">
        <f t="shared" si="270"/>
        <v>0</v>
      </c>
      <c r="R845" s="4">
        <f t="shared" si="271"/>
        <v>0</v>
      </c>
      <c r="S845" s="4">
        <f t="shared" si="272"/>
        <v>0</v>
      </c>
      <c r="T845" s="4">
        <f t="shared" si="273"/>
        <v>1</v>
      </c>
      <c r="U845" s="7">
        <f t="shared" si="274"/>
        <v>0</v>
      </c>
      <c r="V845" s="4">
        <f t="shared" si="260"/>
        <v>0.38268428076468186</v>
      </c>
      <c r="W845" s="14">
        <f t="shared" si="261"/>
        <v>0</v>
      </c>
      <c r="X845" s="7">
        <f t="shared" si="275"/>
        <v>3.3</v>
      </c>
      <c r="Y845" s="4">
        <f t="shared" si="276"/>
        <v>-8.1592000000000002</v>
      </c>
      <c r="Z845" s="7">
        <f t="shared" si="277"/>
        <v>20.658407199999999</v>
      </c>
      <c r="AA845" s="14">
        <f t="shared" si="278"/>
        <v>0</v>
      </c>
      <c r="AB845" s="15">
        <v>0.76923076899999998</v>
      </c>
      <c r="AC845" s="16">
        <f t="shared" si="279"/>
        <v>0.57692307674999999</v>
      </c>
    </row>
    <row r="846" spans="1:29" x14ac:dyDescent="0.25">
      <c r="A846" s="1">
        <v>32909</v>
      </c>
      <c r="B846" s="2">
        <v>0.125</v>
      </c>
      <c r="C846">
        <v>0</v>
      </c>
      <c r="D846">
        <v>0</v>
      </c>
      <c r="E846">
        <v>0</v>
      </c>
      <c r="F846">
        <f t="shared" si="262"/>
        <v>0</v>
      </c>
      <c r="G846" s="8">
        <v>2.8</v>
      </c>
      <c r="H846">
        <v>3</v>
      </c>
      <c r="I846">
        <v>843</v>
      </c>
      <c r="J846">
        <f t="shared" si="263"/>
        <v>36</v>
      </c>
      <c r="K846" s="11">
        <f t="shared" si="264"/>
        <v>-0.77676741434912466</v>
      </c>
      <c r="L846">
        <f t="shared" si="265"/>
        <v>-14.187332844222349</v>
      </c>
      <c r="M846">
        <f t="shared" si="266"/>
        <v>3.0968777859296277</v>
      </c>
      <c r="N846" s="8">
        <f t="shared" si="267"/>
        <v>2.3308319451446309</v>
      </c>
      <c r="O846" s="8">
        <f t="shared" si="268"/>
        <v>-0.28627410096787309</v>
      </c>
      <c r="P846" s="4">
        <f t="shared" si="269"/>
        <v>0</v>
      </c>
      <c r="Q846" s="7">
        <f t="shared" si="270"/>
        <v>0</v>
      </c>
      <c r="R846" s="4">
        <f t="shared" si="271"/>
        <v>0</v>
      </c>
      <c r="S846" s="4">
        <f t="shared" si="272"/>
        <v>0</v>
      </c>
      <c r="T846" s="4">
        <f t="shared" si="273"/>
        <v>1</v>
      </c>
      <c r="U846" s="7">
        <f t="shared" si="274"/>
        <v>0</v>
      </c>
      <c r="V846" s="4">
        <f t="shared" si="260"/>
        <v>0.38268428076468186</v>
      </c>
      <c r="W846" s="14">
        <f t="shared" si="261"/>
        <v>0</v>
      </c>
      <c r="X846" s="7">
        <f t="shared" si="275"/>
        <v>2.8</v>
      </c>
      <c r="Y846" s="4">
        <f t="shared" si="276"/>
        <v>-8.3471999999999991</v>
      </c>
      <c r="Z846" s="7">
        <f t="shared" si="277"/>
        <v>20.694315200000002</v>
      </c>
      <c r="AA846" s="14">
        <f t="shared" si="278"/>
        <v>0</v>
      </c>
      <c r="AB846" s="15">
        <v>0.592307692</v>
      </c>
      <c r="AC846" s="16">
        <f t="shared" si="279"/>
        <v>0.44423076900000003</v>
      </c>
    </row>
    <row r="847" spans="1:29" x14ac:dyDescent="0.25">
      <c r="A847" s="1">
        <v>32909</v>
      </c>
      <c r="B847" s="2">
        <v>0.16666666666666666</v>
      </c>
      <c r="C847">
        <v>0</v>
      </c>
      <c r="D847">
        <v>0</v>
      </c>
      <c r="E847">
        <v>0</v>
      </c>
      <c r="F847">
        <f t="shared" si="262"/>
        <v>0</v>
      </c>
      <c r="G847" s="8">
        <v>2.8</v>
      </c>
      <c r="H847">
        <v>4</v>
      </c>
      <c r="I847">
        <v>844</v>
      </c>
      <c r="J847">
        <f t="shared" si="263"/>
        <v>36</v>
      </c>
      <c r="K847" s="11">
        <f t="shared" si="264"/>
        <v>-0.77676741434912466</v>
      </c>
      <c r="L847">
        <f t="shared" si="265"/>
        <v>-14.187332844222349</v>
      </c>
      <c r="M847">
        <f t="shared" si="266"/>
        <v>4.0968777859296273</v>
      </c>
      <c r="N847" s="8">
        <f t="shared" si="267"/>
        <v>2.0690325573454817</v>
      </c>
      <c r="O847" s="8">
        <f t="shared" si="268"/>
        <v>-0.28627410096787309</v>
      </c>
      <c r="P847" s="4">
        <f t="shared" si="269"/>
        <v>0</v>
      </c>
      <c r="Q847" s="7">
        <f t="shared" si="270"/>
        <v>0</v>
      </c>
      <c r="R847" s="4">
        <f t="shared" si="271"/>
        <v>0</v>
      </c>
      <c r="S847" s="4">
        <f t="shared" si="272"/>
        <v>0</v>
      </c>
      <c r="T847" s="4">
        <f t="shared" si="273"/>
        <v>1</v>
      </c>
      <c r="U847" s="7">
        <f t="shared" si="274"/>
        <v>0</v>
      </c>
      <c r="V847" s="4">
        <f t="shared" si="260"/>
        <v>0.38268428076468186</v>
      </c>
      <c r="W847" s="14">
        <f t="shared" si="261"/>
        <v>0</v>
      </c>
      <c r="X847" s="7">
        <f t="shared" si="275"/>
        <v>2.8</v>
      </c>
      <c r="Y847" s="4">
        <f t="shared" si="276"/>
        <v>-8.3471999999999991</v>
      </c>
      <c r="Z847" s="7">
        <f t="shared" si="277"/>
        <v>20.694315200000002</v>
      </c>
      <c r="AA847" s="14">
        <f t="shared" si="278"/>
        <v>0</v>
      </c>
      <c r="AB847" s="15">
        <v>0.592307692</v>
      </c>
      <c r="AC847" s="16">
        <f t="shared" si="279"/>
        <v>0.44423076900000003</v>
      </c>
    </row>
    <row r="848" spans="1:29" x14ac:dyDescent="0.25">
      <c r="A848" s="1">
        <v>32909</v>
      </c>
      <c r="B848" s="2">
        <v>0.20833333333333334</v>
      </c>
      <c r="C848">
        <v>0</v>
      </c>
      <c r="D848">
        <v>0</v>
      </c>
      <c r="E848">
        <v>0</v>
      </c>
      <c r="F848">
        <f t="shared" si="262"/>
        <v>0</v>
      </c>
      <c r="G848" s="8">
        <v>2.2000000000000002</v>
      </c>
      <c r="H848">
        <v>5</v>
      </c>
      <c r="I848">
        <v>845</v>
      </c>
      <c r="J848">
        <f t="shared" si="263"/>
        <v>36</v>
      </c>
      <c r="K848" s="11">
        <f t="shared" si="264"/>
        <v>-0.77676741434912466</v>
      </c>
      <c r="L848">
        <f t="shared" si="265"/>
        <v>-14.187332844222349</v>
      </c>
      <c r="M848">
        <f t="shared" si="266"/>
        <v>5.0968777859296273</v>
      </c>
      <c r="N848" s="8">
        <f t="shared" si="267"/>
        <v>1.8072331695463324</v>
      </c>
      <c r="O848" s="8">
        <f t="shared" si="268"/>
        <v>-0.28627410096787309</v>
      </c>
      <c r="P848" s="4">
        <f t="shared" si="269"/>
        <v>0</v>
      </c>
      <c r="Q848" s="7">
        <f t="shared" si="270"/>
        <v>0</v>
      </c>
      <c r="R848" s="4">
        <f t="shared" si="271"/>
        <v>0</v>
      </c>
      <c r="S848" s="4">
        <f t="shared" si="272"/>
        <v>0</v>
      </c>
      <c r="T848" s="4">
        <f t="shared" si="273"/>
        <v>0</v>
      </c>
      <c r="U848" s="7">
        <f t="shared" si="274"/>
        <v>0</v>
      </c>
      <c r="V848" s="4">
        <f t="shared" si="260"/>
        <v>0.38268428076468186</v>
      </c>
      <c r="W848" s="14">
        <f t="shared" si="261"/>
        <v>0</v>
      </c>
      <c r="X848" s="7">
        <f t="shared" si="275"/>
        <v>2.2000000000000002</v>
      </c>
      <c r="Y848" s="4">
        <f t="shared" si="276"/>
        <v>-8.5728000000000009</v>
      </c>
      <c r="Z848" s="7">
        <f t="shared" si="277"/>
        <v>20.7374048</v>
      </c>
      <c r="AA848" s="14">
        <f t="shared" si="278"/>
        <v>0</v>
      </c>
      <c r="AB848" s="15">
        <v>0.59999995399999995</v>
      </c>
      <c r="AC848" s="16">
        <f t="shared" si="279"/>
        <v>0.44999996549999999</v>
      </c>
    </row>
    <row r="849" spans="1:29" x14ac:dyDescent="0.25">
      <c r="A849" s="1">
        <v>32909</v>
      </c>
      <c r="B849" s="2">
        <v>0.25</v>
      </c>
      <c r="C849">
        <v>0</v>
      </c>
      <c r="D849">
        <v>0</v>
      </c>
      <c r="E849">
        <v>0</v>
      </c>
      <c r="F849">
        <f t="shared" si="262"/>
        <v>0</v>
      </c>
      <c r="G849" s="8">
        <v>1.7</v>
      </c>
      <c r="H849">
        <v>6</v>
      </c>
      <c r="I849">
        <v>846</v>
      </c>
      <c r="J849">
        <f t="shared" si="263"/>
        <v>36</v>
      </c>
      <c r="K849" s="11">
        <f t="shared" si="264"/>
        <v>-0.77676741434912466</v>
      </c>
      <c r="L849">
        <f t="shared" si="265"/>
        <v>-14.187332844222349</v>
      </c>
      <c r="M849">
        <f t="shared" si="266"/>
        <v>6.0968777859296273</v>
      </c>
      <c r="N849" s="8">
        <f t="shared" si="267"/>
        <v>1.5454337817471828</v>
      </c>
      <c r="O849" s="8">
        <f t="shared" si="268"/>
        <v>-0.28627410096787309</v>
      </c>
      <c r="P849" s="4">
        <f t="shared" si="269"/>
        <v>0</v>
      </c>
      <c r="Q849" s="7">
        <f t="shared" si="270"/>
        <v>0</v>
      </c>
      <c r="R849" s="4">
        <f t="shared" si="271"/>
        <v>0</v>
      </c>
      <c r="S849" s="4">
        <f t="shared" si="272"/>
        <v>0</v>
      </c>
      <c r="T849" s="4">
        <f t="shared" si="273"/>
        <v>0</v>
      </c>
      <c r="U849" s="7">
        <f t="shared" si="274"/>
        <v>0</v>
      </c>
      <c r="V849" s="4">
        <f t="shared" si="260"/>
        <v>0.38268428076468186</v>
      </c>
      <c r="W849" s="14">
        <f t="shared" si="261"/>
        <v>0</v>
      </c>
      <c r="X849" s="7">
        <f t="shared" si="275"/>
        <v>1.7</v>
      </c>
      <c r="Y849" s="4">
        <f t="shared" si="276"/>
        <v>-8.7607999999999997</v>
      </c>
      <c r="Z849" s="7">
        <f t="shared" si="277"/>
        <v>20.773312799999999</v>
      </c>
      <c r="AA849" s="14">
        <f t="shared" si="278"/>
        <v>0</v>
      </c>
      <c r="AB849" s="15">
        <v>0.592307692</v>
      </c>
      <c r="AC849" s="16">
        <f t="shared" si="279"/>
        <v>0.44423076900000003</v>
      </c>
    </row>
    <row r="850" spans="1:29" x14ac:dyDescent="0.25">
      <c r="A850" s="1">
        <v>32909</v>
      </c>
      <c r="B850" s="2">
        <v>0.29166666666666669</v>
      </c>
      <c r="C850">
        <v>16</v>
      </c>
      <c r="D850">
        <v>94</v>
      </c>
      <c r="E850">
        <v>6</v>
      </c>
      <c r="F850">
        <f t="shared" si="262"/>
        <v>10</v>
      </c>
      <c r="G850" s="8">
        <v>2.2000000000000002</v>
      </c>
      <c r="H850">
        <v>7</v>
      </c>
      <c r="I850">
        <v>847</v>
      </c>
      <c r="J850">
        <f t="shared" si="263"/>
        <v>36</v>
      </c>
      <c r="K850" s="11">
        <f t="shared" si="264"/>
        <v>-0.77676741434912466</v>
      </c>
      <c r="L850">
        <f t="shared" si="265"/>
        <v>-14.187332844222349</v>
      </c>
      <c r="M850">
        <f t="shared" si="266"/>
        <v>7.0968777859296273</v>
      </c>
      <c r="N850" s="8">
        <f t="shared" si="267"/>
        <v>1.2836343939480335</v>
      </c>
      <c r="O850" s="8">
        <f t="shared" si="268"/>
        <v>-0.28627410096787309</v>
      </c>
      <c r="P850" s="4">
        <f t="shared" si="269"/>
        <v>5.3271547963802179E-2</v>
      </c>
      <c r="Q850" s="7">
        <f t="shared" si="270"/>
        <v>5.3296776374539667E-2</v>
      </c>
      <c r="R850" s="4">
        <f t="shared" si="271"/>
        <v>1.1714849535735949</v>
      </c>
      <c r="S850" s="4">
        <f t="shared" si="272"/>
        <v>1.1714849535735949</v>
      </c>
      <c r="T850" s="4">
        <f t="shared" si="273"/>
        <v>0</v>
      </c>
      <c r="U850" s="7">
        <f t="shared" si="274"/>
        <v>1.1714849535735949</v>
      </c>
      <c r="V850" s="4">
        <f t="shared" si="260"/>
        <v>0.19778673253733697</v>
      </c>
      <c r="W850" s="14">
        <f t="shared" si="261"/>
        <v>24.363590401786315</v>
      </c>
      <c r="X850" s="7">
        <f t="shared" si="275"/>
        <v>2.9918166880580555</v>
      </c>
      <c r="Y850" s="4">
        <f t="shared" si="276"/>
        <v>-8.2750769252901719</v>
      </c>
      <c r="Z850" s="7">
        <f t="shared" si="277"/>
        <v>20.68053969273042</v>
      </c>
      <c r="AA850" s="14">
        <f t="shared" si="278"/>
        <v>0.11712585134687752</v>
      </c>
      <c r="AB850" s="15">
        <v>0.69230766200000005</v>
      </c>
      <c r="AC850" s="16">
        <f t="shared" si="279"/>
        <v>0.51923074650000001</v>
      </c>
    </row>
    <row r="851" spans="1:29" x14ac:dyDescent="0.25">
      <c r="A851" s="1">
        <v>32909</v>
      </c>
      <c r="B851" s="2">
        <v>0.33333333333333331</v>
      </c>
      <c r="C851">
        <v>114</v>
      </c>
      <c r="D851">
        <v>593</v>
      </c>
      <c r="E851">
        <v>24</v>
      </c>
      <c r="F851">
        <f t="shared" si="262"/>
        <v>90</v>
      </c>
      <c r="G851" s="8">
        <v>3.9</v>
      </c>
      <c r="H851">
        <v>8</v>
      </c>
      <c r="I851">
        <v>848</v>
      </c>
      <c r="J851">
        <f t="shared" si="263"/>
        <v>36</v>
      </c>
      <c r="K851" s="11">
        <f t="shared" si="264"/>
        <v>-0.77676741434912466</v>
      </c>
      <c r="L851">
        <f t="shared" si="265"/>
        <v>-14.187332844222349</v>
      </c>
      <c r="M851">
        <f t="shared" si="266"/>
        <v>8.0968777859296281</v>
      </c>
      <c r="N851" s="8">
        <f t="shared" si="267"/>
        <v>1.0218350061488839</v>
      </c>
      <c r="O851" s="8">
        <f t="shared" si="268"/>
        <v>-0.28627410096787309</v>
      </c>
      <c r="P851" s="4">
        <f t="shared" si="269"/>
        <v>0.23822834983074315</v>
      </c>
      <c r="Q851" s="7">
        <f t="shared" si="270"/>
        <v>0.24054127220743665</v>
      </c>
      <c r="R851" s="4">
        <f t="shared" si="271"/>
        <v>1.0021093686516027</v>
      </c>
      <c r="S851" s="4">
        <f t="shared" si="272"/>
        <v>1.0021093686516027</v>
      </c>
      <c r="T851" s="4">
        <f t="shared" si="273"/>
        <v>0</v>
      </c>
      <c r="U851" s="7">
        <f t="shared" si="274"/>
        <v>1.0021093686516027</v>
      </c>
      <c r="V851" s="4">
        <f t="shared" si="260"/>
        <v>0.42024632646768245</v>
      </c>
      <c r="W851" s="14">
        <f t="shared" si="261"/>
        <v>272.29262176844225</v>
      </c>
      <c r="X851" s="7">
        <f t="shared" si="275"/>
        <v>12.749510207474374</v>
      </c>
      <c r="Y851" s="4">
        <f t="shared" si="276"/>
        <v>-4.6061841619896349</v>
      </c>
      <c r="Z851" s="7">
        <f t="shared" si="277"/>
        <v>19.979781174940019</v>
      </c>
      <c r="AA851" s="14">
        <f t="shared" si="278"/>
        <v>1.264667050956533</v>
      </c>
      <c r="AB851" s="15">
        <v>0.67692307699999998</v>
      </c>
      <c r="AC851" s="16">
        <f t="shared" si="279"/>
        <v>0.50769230774999996</v>
      </c>
    </row>
    <row r="852" spans="1:29" x14ac:dyDescent="0.25">
      <c r="A852" s="1">
        <v>32909</v>
      </c>
      <c r="B852" s="2">
        <v>0.375</v>
      </c>
      <c r="C852">
        <v>308</v>
      </c>
      <c r="D852">
        <v>852</v>
      </c>
      <c r="E852">
        <v>32</v>
      </c>
      <c r="F852">
        <f t="shared" si="262"/>
        <v>276</v>
      </c>
      <c r="G852" s="8">
        <v>7.2</v>
      </c>
      <c r="H852">
        <v>9</v>
      </c>
      <c r="I852">
        <v>849</v>
      </c>
      <c r="J852">
        <f t="shared" si="263"/>
        <v>36</v>
      </c>
      <c r="K852" s="11">
        <f t="shared" si="264"/>
        <v>-0.77676741434912466</v>
      </c>
      <c r="L852">
        <f t="shared" si="265"/>
        <v>-14.187332844222349</v>
      </c>
      <c r="M852">
        <f t="shared" si="266"/>
        <v>9.0968777859296281</v>
      </c>
      <c r="N852" s="8">
        <f t="shared" si="267"/>
        <v>0.76003561834973454</v>
      </c>
      <c r="O852" s="8">
        <f t="shared" si="268"/>
        <v>-0.28627410096787309</v>
      </c>
      <c r="P852" s="4">
        <f t="shared" si="269"/>
        <v>0.39561652003391684</v>
      </c>
      <c r="Q852" s="7">
        <f t="shared" si="270"/>
        <v>0.40673904048286585</v>
      </c>
      <c r="R852" s="4">
        <f t="shared" si="271"/>
        <v>0.80325264824741893</v>
      </c>
      <c r="S852" s="4">
        <f t="shared" si="272"/>
        <v>0.80325264824741893</v>
      </c>
      <c r="T852" s="4">
        <f t="shared" si="273"/>
        <v>0</v>
      </c>
      <c r="U852" s="7">
        <f t="shared" si="274"/>
        <v>0.80325264824741893</v>
      </c>
      <c r="V852" s="4">
        <f t="shared" si="260"/>
        <v>0.60954733123973903</v>
      </c>
      <c r="W852" s="14">
        <f t="shared" si="261"/>
        <v>550.11639311373301</v>
      </c>
      <c r="X852" s="7">
        <f t="shared" si="275"/>
        <v>25.078782776196324</v>
      </c>
      <c r="Y852" s="4">
        <f t="shared" si="276"/>
        <v>2.962232384981766E-2</v>
      </c>
      <c r="Z852" s="7">
        <f t="shared" si="277"/>
        <v>19.094342136144686</v>
      </c>
      <c r="AA852" s="14">
        <f t="shared" si="278"/>
        <v>2.4417932551927102</v>
      </c>
      <c r="AB852" s="15">
        <v>0.48461538500000001</v>
      </c>
      <c r="AC852" s="16">
        <f t="shared" si="279"/>
        <v>0.36346153874999998</v>
      </c>
    </row>
    <row r="853" spans="1:29" x14ac:dyDescent="0.25">
      <c r="A853" s="1">
        <v>32909</v>
      </c>
      <c r="B853" s="2">
        <v>0.41666666666666669</v>
      </c>
      <c r="C853">
        <v>485</v>
      </c>
      <c r="D853">
        <v>954</v>
      </c>
      <c r="E853">
        <v>43</v>
      </c>
      <c r="F853">
        <f t="shared" si="262"/>
        <v>442</v>
      </c>
      <c r="G853" s="8">
        <v>9.4</v>
      </c>
      <c r="H853">
        <v>10</v>
      </c>
      <c r="I853">
        <v>850</v>
      </c>
      <c r="J853">
        <f t="shared" si="263"/>
        <v>36</v>
      </c>
      <c r="K853" s="11">
        <f t="shared" si="264"/>
        <v>-0.77676741434912466</v>
      </c>
      <c r="L853">
        <f t="shared" si="265"/>
        <v>-14.187332844222349</v>
      </c>
      <c r="M853">
        <f t="shared" si="266"/>
        <v>10.096877785929628</v>
      </c>
      <c r="N853" s="8">
        <f t="shared" si="267"/>
        <v>0.49823623055058514</v>
      </c>
      <c r="O853" s="8">
        <f t="shared" si="268"/>
        <v>-0.28627410096787309</v>
      </c>
      <c r="P853" s="4">
        <f t="shared" si="269"/>
        <v>0.51471031487022634</v>
      </c>
      <c r="Q853" s="7">
        <f t="shared" si="270"/>
        <v>0.54066973621639769</v>
      </c>
      <c r="R853" s="4">
        <f t="shared" si="271"/>
        <v>0.56414717816031046</v>
      </c>
      <c r="S853" s="4">
        <f t="shared" si="272"/>
        <v>0.56414717816031046</v>
      </c>
      <c r="T853" s="4">
        <f t="shared" si="273"/>
        <v>0</v>
      </c>
      <c r="U853" s="7">
        <f t="shared" si="274"/>
        <v>0.56414717816031046</v>
      </c>
      <c r="V853" s="4">
        <f t="shared" si="260"/>
        <v>0.75278919621299334</v>
      </c>
      <c r="W853" s="14">
        <f t="shared" si="261"/>
        <v>759.5242955806782</v>
      </c>
      <c r="X853" s="7">
        <f t="shared" si="275"/>
        <v>34.08453960637204</v>
      </c>
      <c r="Y853" s="4">
        <f t="shared" si="276"/>
        <v>3.4157868919958871</v>
      </c>
      <c r="Z853" s="7">
        <f t="shared" si="277"/>
        <v>18.447584703628785</v>
      </c>
      <c r="AA853" s="14">
        <f t="shared" si="278"/>
        <v>3.2570977052731496</v>
      </c>
      <c r="AB853" s="15">
        <v>0.64615384600000003</v>
      </c>
      <c r="AC853" s="16">
        <f t="shared" si="279"/>
        <v>0.48461538450000002</v>
      </c>
    </row>
    <row r="854" spans="1:29" x14ac:dyDescent="0.25">
      <c r="A854" s="1">
        <v>32909</v>
      </c>
      <c r="B854" s="2">
        <v>0.45833333333333331</v>
      </c>
      <c r="C854">
        <v>603</v>
      </c>
      <c r="D854">
        <v>990</v>
      </c>
      <c r="E854">
        <v>47</v>
      </c>
      <c r="F854">
        <f t="shared" si="262"/>
        <v>556</v>
      </c>
      <c r="G854" s="8">
        <v>11.1</v>
      </c>
      <c r="H854">
        <v>11</v>
      </c>
      <c r="I854">
        <v>851</v>
      </c>
      <c r="J854">
        <f t="shared" si="263"/>
        <v>36</v>
      </c>
      <c r="K854" s="11">
        <f t="shared" si="264"/>
        <v>-0.77676741434912466</v>
      </c>
      <c r="L854">
        <f t="shared" si="265"/>
        <v>-14.187332844222349</v>
      </c>
      <c r="M854">
        <f t="shared" si="266"/>
        <v>11.096877785929628</v>
      </c>
      <c r="N854" s="8">
        <f t="shared" si="267"/>
        <v>0.2364368427514357</v>
      </c>
      <c r="O854" s="8">
        <f t="shared" si="268"/>
        <v>-0.28627410096787309</v>
      </c>
      <c r="P854" s="4">
        <f t="shared" si="269"/>
        <v>0.58739368903337863</v>
      </c>
      <c r="Q854" s="7">
        <f t="shared" si="270"/>
        <v>0.6278346169614869</v>
      </c>
      <c r="R854" s="4">
        <f t="shared" si="271"/>
        <v>0.28135301554369302</v>
      </c>
      <c r="S854" s="4">
        <f t="shared" si="272"/>
        <v>0.28135301554369302</v>
      </c>
      <c r="T854" s="4">
        <f t="shared" si="273"/>
        <v>0</v>
      </c>
      <c r="U854" s="7">
        <f t="shared" si="274"/>
        <v>0.28135301554369302</v>
      </c>
      <c r="V854" s="4">
        <f t="shared" si="260"/>
        <v>0.840210225007892</v>
      </c>
      <c r="W854" s="14">
        <f t="shared" si="261"/>
        <v>877.0192835134801</v>
      </c>
      <c r="X854" s="7">
        <f t="shared" si="275"/>
        <v>39.603126714188107</v>
      </c>
      <c r="Y854" s="4">
        <f t="shared" si="276"/>
        <v>5.490775644534728</v>
      </c>
      <c r="Z854" s="7">
        <f t="shared" si="277"/>
        <v>18.051261851893869</v>
      </c>
      <c r="AA854" s="14">
        <f t="shared" si="278"/>
        <v>3.6801567029962339</v>
      </c>
      <c r="AB854" s="15">
        <v>2.6</v>
      </c>
      <c r="AC854" s="16">
        <f t="shared" si="279"/>
        <v>1.9500000000000002</v>
      </c>
    </row>
    <row r="855" spans="1:29" x14ac:dyDescent="0.25">
      <c r="A855" s="1">
        <v>32909</v>
      </c>
      <c r="B855" s="2">
        <v>0.5</v>
      </c>
      <c r="C855">
        <v>667</v>
      </c>
      <c r="D855">
        <v>1004</v>
      </c>
      <c r="E855">
        <v>57</v>
      </c>
      <c r="F855">
        <f t="shared" si="262"/>
        <v>610</v>
      </c>
      <c r="G855" s="8">
        <v>12.8</v>
      </c>
      <c r="H855">
        <v>12</v>
      </c>
      <c r="I855">
        <v>852</v>
      </c>
      <c r="J855">
        <f t="shared" si="263"/>
        <v>36</v>
      </c>
      <c r="K855" s="11">
        <f t="shared" si="264"/>
        <v>-0.77676741434912466</v>
      </c>
      <c r="L855">
        <f t="shared" si="265"/>
        <v>-14.187332844222349</v>
      </c>
      <c r="M855">
        <f t="shared" si="266"/>
        <v>12.096877785929628</v>
      </c>
      <c r="N855" s="8">
        <f t="shared" si="267"/>
        <v>-2.5362545047713701E-2</v>
      </c>
      <c r="O855" s="8">
        <f t="shared" si="268"/>
        <v>-0.28627410096787309</v>
      </c>
      <c r="P855" s="4">
        <f t="shared" si="269"/>
        <v>0.60871339068910979</v>
      </c>
      <c r="Q855" s="7">
        <f t="shared" si="270"/>
        <v>0.65443791992775813</v>
      </c>
      <c r="R855" s="4">
        <f t="shared" si="271"/>
        <v>-3.0667838114852148E-2</v>
      </c>
      <c r="S855" s="4">
        <f t="shared" si="272"/>
        <v>-3.0667838114852148E-2</v>
      </c>
      <c r="T855" s="4">
        <f t="shared" si="273"/>
        <v>0</v>
      </c>
      <c r="U855" s="7">
        <f t="shared" si="274"/>
        <v>-3.0667838114852148E-2</v>
      </c>
      <c r="V855" s="4">
        <f t="shared" si="260"/>
        <v>0.8658528189821435</v>
      </c>
      <c r="W855" s="14">
        <f t="shared" si="261"/>
        <v>924.14678691920017</v>
      </c>
      <c r="X855" s="7">
        <f t="shared" si="275"/>
        <v>42.834770574874007</v>
      </c>
      <c r="Y855" s="4">
        <f t="shared" si="276"/>
        <v>6.7058737361526264</v>
      </c>
      <c r="Z855" s="7">
        <f t="shared" si="277"/>
        <v>17.819178116394848</v>
      </c>
      <c r="AA855" s="14">
        <f t="shared" si="278"/>
        <v>3.8280555359174908</v>
      </c>
      <c r="AB855" s="15">
        <v>2.7307693849999999</v>
      </c>
      <c r="AC855" s="16">
        <f t="shared" si="279"/>
        <v>2.0480770387499998</v>
      </c>
    </row>
    <row r="856" spans="1:29" x14ac:dyDescent="0.25">
      <c r="A856" s="1">
        <v>32909</v>
      </c>
      <c r="B856" s="2">
        <v>0.54166666666666663</v>
      </c>
      <c r="C856">
        <v>662</v>
      </c>
      <c r="D856">
        <v>990</v>
      </c>
      <c r="E856">
        <v>65</v>
      </c>
      <c r="F856">
        <f t="shared" si="262"/>
        <v>597</v>
      </c>
      <c r="G856" s="8">
        <v>13.3</v>
      </c>
      <c r="H856">
        <v>13</v>
      </c>
      <c r="I856">
        <v>853</v>
      </c>
      <c r="J856">
        <f t="shared" si="263"/>
        <v>36</v>
      </c>
      <c r="K856" s="11">
        <f t="shared" si="264"/>
        <v>-0.77676741434912466</v>
      </c>
      <c r="L856">
        <f t="shared" si="265"/>
        <v>-14.187332844222349</v>
      </c>
      <c r="M856">
        <f t="shared" si="266"/>
        <v>13.096877785929628</v>
      </c>
      <c r="N856" s="8">
        <f t="shared" si="267"/>
        <v>-0.28716193284686309</v>
      </c>
      <c r="O856" s="8">
        <f t="shared" si="268"/>
        <v>-0.28627410096787309</v>
      </c>
      <c r="P856" s="4">
        <f t="shared" si="269"/>
        <v>0.57721651740205449</v>
      </c>
      <c r="Q856" s="7">
        <f t="shared" si="270"/>
        <v>0.6153159063400504</v>
      </c>
      <c r="R856" s="4">
        <f t="shared" si="271"/>
        <v>-0.33919753621654364</v>
      </c>
      <c r="S856" s="4">
        <f t="shared" si="272"/>
        <v>-0.33919753621654364</v>
      </c>
      <c r="T856" s="4">
        <f t="shared" si="273"/>
        <v>0</v>
      </c>
      <c r="U856" s="7">
        <f t="shared" si="274"/>
        <v>-0.33919753621654364</v>
      </c>
      <c r="V856" s="4">
        <f t="shared" si="260"/>
        <v>0.82796947773279284</v>
      </c>
      <c r="W856" s="14">
        <f t="shared" si="261"/>
        <v>882.21585634096186</v>
      </c>
      <c r="X856" s="7">
        <f t="shared" si="275"/>
        <v>41.972015331081266</v>
      </c>
      <c r="Y856" s="4">
        <f t="shared" si="276"/>
        <v>6.3814777644865561</v>
      </c>
      <c r="Z856" s="7">
        <f t="shared" si="277"/>
        <v>17.881137746983068</v>
      </c>
      <c r="AA856" s="14">
        <f t="shared" si="278"/>
        <v>3.6670734674940215</v>
      </c>
      <c r="AB856" s="15">
        <v>2.4769230769999999</v>
      </c>
      <c r="AC856" s="16">
        <f t="shared" si="279"/>
        <v>1.8576923077499998</v>
      </c>
    </row>
    <row r="857" spans="1:29" x14ac:dyDescent="0.25">
      <c r="A857" s="1">
        <v>32909</v>
      </c>
      <c r="B857" s="2">
        <v>0.58333333333333337</v>
      </c>
      <c r="C857">
        <v>588</v>
      </c>
      <c r="D857">
        <v>963</v>
      </c>
      <c r="E857">
        <v>62</v>
      </c>
      <c r="F857">
        <f t="shared" si="262"/>
        <v>526</v>
      </c>
      <c r="G857" s="8">
        <v>13.3</v>
      </c>
      <c r="H857">
        <v>14</v>
      </c>
      <c r="I857">
        <v>854</v>
      </c>
      <c r="J857">
        <f t="shared" si="263"/>
        <v>36</v>
      </c>
      <c r="K857" s="11">
        <f t="shared" si="264"/>
        <v>-0.77676741434912466</v>
      </c>
      <c r="L857">
        <f t="shared" si="265"/>
        <v>-14.187332844222349</v>
      </c>
      <c r="M857">
        <f t="shared" si="266"/>
        <v>14.096877785929628</v>
      </c>
      <c r="N857" s="8">
        <f t="shared" si="267"/>
        <v>-0.54896132064601255</v>
      </c>
      <c r="O857" s="8">
        <f t="shared" si="268"/>
        <v>-0.28627410096787309</v>
      </c>
      <c r="P857" s="4">
        <f t="shared" si="269"/>
        <v>0.49504952903568172</v>
      </c>
      <c r="Q857" s="7">
        <f t="shared" si="270"/>
        <v>0.51789183501648095</v>
      </c>
      <c r="R857" s="4">
        <f t="shared" si="271"/>
        <v>-0.61396691302926432</v>
      </c>
      <c r="S857" s="4">
        <f t="shared" si="272"/>
        <v>-0.61396691302926432</v>
      </c>
      <c r="T857" s="4">
        <f t="shared" si="273"/>
        <v>0</v>
      </c>
      <c r="U857" s="7">
        <f t="shared" si="274"/>
        <v>-0.61396691302926432</v>
      </c>
      <c r="V857" s="4">
        <f t="shared" si="260"/>
        <v>0.72914188836080207</v>
      </c>
      <c r="W857" s="14">
        <f t="shared" si="261"/>
        <v>761.80389310531098</v>
      </c>
      <c r="X857" s="7">
        <f t="shared" si="275"/>
        <v>38.058626525922605</v>
      </c>
      <c r="Y857" s="4">
        <f t="shared" si="276"/>
        <v>4.9100435737468997</v>
      </c>
      <c r="Z857" s="7">
        <f t="shared" si="277"/>
        <v>18.162181677414342</v>
      </c>
      <c r="AA857" s="14">
        <f t="shared" si="278"/>
        <v>3.2163315156325889</v>
      </c>
      <c r="AB857" s="15">
        <v>0.453846154</v>
      </c>
      <c r="AC857" s="16">
        <f t="shared" si="279"/>
        <v>0.34038461549999999</v>
      </c>
    </row>
    <row r="858" spans="1:29" x14ac:dyDescent="0.25">
      <c r="A858" s="1">
        <v>32909</v>
      </c>
      <c r="B858" s="2">
        <v>0.625</v>
      </c>
      <c r="C858">
        <v>445</v>
      </c>
      <c r="D858">
        <v>909</v>
      </c>
      <c r="E858">
        <v>44</v>
      </c>
      <c r="F858">
        <f t="shared" si="262"/>
        <v>401</v>
      </c>
      <c r="G858" s="8">
        <v>13.9</v>
      </c>
      <c r="H858">
        <v>15</v>
      </c>
      <c r="I858">
        <v>855</v>
      </c>
      <c r="J858">
        <f t="shared" si="263"/>
        <v>36</v>
      </c>
      <c r="K858" s="11">
        <f t="shared" si="264"/>
        <v>-0.77676741434912466</v>
      </c>
      <c r="L858">
        <f t="shared" si="265"/>
        <v>-14.187332844222349</v>
      </c>
      <c r="M858">
        <f t="shared" si="266"/>
        <v>15.096877785929628</v>
      </c>
      <c r="N858" s="8">
        <f t="shared" si="267"/>
        <v>-0.81076070844516179</v>
      </c>
      <c r="O858" s="8">
        <f t="shared" si="268"/>
        <v>-0.28627410096787309</v>
      </c>
      <c r="P858" s="4">
        <f t="shared" si="269"/>
        <v>0.3678119700597911</v>
      </c>
      <c r="Q858" s="7">
        <f t="shared" si="270"/>
        <v>0.3766549496474802</v>
      </c>
      <c r="R858" s="4">
        <f t="shared" si="271"/>
        <v>-0.84463567435254516</v>
      </c>
      <c r="S858" s="4">
        <f t="shared" si="272"/>
        <v>-0.84463567435254516</v>
      </c>
      <c r="T858" s="4">
        <f t="shared" si="273"/>
        <v>0</v>
      </c>
      <c r="U858" s="7">
        <f t="shared" si="274"/>
        <v>-0.84463567435254516</v>
      </c>
      <c r="V858" s="4">
        <f t="shared" si="260"/>
        <v>0.57610498776155861</v>
      </c>
      <c r="W858" s="14">
        <f t="shared" si="261"/>
        <v>566.00477585928547</v>
      </c>
      <c r="X858" s="7">
        <f t="shared" si="275"/>
        <v>32.295155215426782</v>
      </c>
      <c r="Y858" s="4">
        <f t="shared" si="276"/>
        <v>2.7429783610004699</v>
      </c>
      <c r="Z858" s="7">
        <f t="shared" si="277"/>
        <v>18.576091133048912</v>
      </c>
      <c r="AA858" s="14">
        <f t="shared" si="278"/>
        <v>2.4441284797684482</v>
      </c>
      <c r="AB858" s="15">
        <v>0.46923076899999999</v>
      </c>
      <c r="AC858" s="16">
        <f t="shared" si="279"/>
        <v>0.35192307675000001</v>
      </c>
    </row>
    <row r="859" spans="1:29" x14ac:dyDescent="0.25">
      <c r="A859" s="1">
        <v>32909</v>
      </c>
      <c r="B859" s="2">
        <v>0.66666666666666663</v>
      </c>
      <c r="C859">
        <v>269</v>
      </c>
      <c r="D859">
        <v>808</v>
      </c>
      <c r="E859">
        <v>31</v>
      </c>
      <c r="F859">
        <f t="shared" si="262"/>
        <v>238</v>
      </c>
      <c r="G859" s="8">
        <v>13.9</v>
      </c>
      <c r="H859">
        <v>16</v>
      </c>
      <c r="I859">
        <v>856</v>
      </c>
      <c r="J859">
        <f t="shared" si="263"/>
        <v>36</v>
      </c>
      <c r="K859" s="11">
        <f t="shared" si="264"/>
        <v>-0.77676741434912466</v>
      </c>
      <c r="L859">
        <f t="shared" si="265"/>
        <v>-14.187332844222349</v>
      </c>
      <c r="M859">
        <f t="shared" si="266"/>
        <v>16.096877785929628</v>
      </c>
      <c r="N859" s="8">
        <f t="shared" si="267"/>
        <v>-1.0725600962443114</v>
      </c>
      <c r="O859" s="8">
        <f t="shared" si="268"/>
        <v>-0.28627410096787309</v>
      </c>
      <c r="P859" s="4">
        <f t="shared" si="269"/>
        <v>0.20417486984858135</v>
      </c>
      <c r="Q859" s="7">
        <f t="shared" si="270"/>
        <v>0.20562074703454772</v>
      </c>
      <c r="R859" s="4">
        <f t="shared" si="271"/>
        <v>-1.0368603306499513</v>
      </c>
      <c r="S859" s="4">
        <f t="shared" si="272"/>
        <v>-1.0368603306499513</v>
      </c>
      <c r="T859" s="4">
        <f t="shared" si="273"/>
        <v>0</v>
      </c>
      <c r="U859" s="7">
        <f t="shared" si="274"/>
        <v>-1.0368603306499513</v>
      </c>
      <c r="V859" s="4">
        <f t="shared" si="260"/>
        <v>0.37928798780546469</v>
      </c>
      <c r="W859" s="14">
        <f t="shared" si="261"/>
        <v>336.28482145374477</v>
      </c>
      <c r="X859" s="7">
        <f t="shared" si="275"/>
        <v>24.829256697246706</v>
      </c>
      <c r="Y859" s="4">
        <f t="shared" si="276"/>
        <v>-6.4199481835238659E-2</v>
      </c>
      <c r="Z859" s="7">
        <f t="shared" si="277"/>
        <v>19.112262101030531</v>
      </c>
      <c r="AA859" s="14">
        <f t="shared" si="278"/>
        <v>1.4940631726757423</v>
      </c>
      <c r="AB859" s="15">
        <v>1.7615384620000001</v>
      </c>
      <c r="AC859" s="16">
        <f t="shared" si="279"/>
        <v>1.3211538465000001</v>
      </c>
    </row>
    <row r="860" spans="1:29" x14ac:dyDescent="0.25">
      <c r="A860" s="1">
        <v>32909</v>
      </c>
      <c r="B860" s="2">
        <v>0.70833333333333337</v>
      </c>
      <c r="C860">
        <v>76</v>
      </c>
      <c r="D860">
        <v>437</v>
      </c>
      <c r="E860">
        <v>25</v>
      </c>
      <c r="F860">
        <f t="shared" si="262"/>
        <v>51</v>
      </c>
      <c r="G860" s="8">
        <v>12.8</v>
      </c>
      <c r="H860">
        <v>17</v>
      </c>
      <c r="I860">
        <v>857</v>
      </c>
      <c r="J860">
        <f t="shared" si="263"/>
        <v>36</v>
      </c>
      <c r="K860" s="11">
        <f t="shared" si="264"/>
        <v>-0.77676741434912466</v>
      </c>
      <c r="L860">
        <f t="shared" si="265"/>
        <v>-14.187332844222349</v>
      </c>
      <c r="M860">
        <f t="shared" si="266"/>
        <v>17.096877785929628</v>
      </c>
      <c r="N860" s="8">
        <f t="shared" si="267"/>
        <v>-1.3343594840434607</v>
      </c>
      <c r="O860" s="8">
        <f t="shared" si="268"/>
        <v>-0.28627410096787309</v>
      </c>
      <c r="P860" s="4">
        <f t="shared" si="269"/>
        <v>1.5289826358352437E-2</v>
      </c>
      <c r="Q860" s="7">
        <f t="shared" si="270"/>
        <v>1.5290422160550965E-2</v>
      </c>
      <c r="R860" s="4">
        <f t="shared" si="271"/>
        <v>-1.2018912044687202</v>
      </c>
      <c r="S860" s="4">
        <f t="shared" si="272"/>
        <v>-1.2018912044687202</v>
      </c>
      <c r="T860" s="4">
        <f t="shared" si="273"/>
        <v>0</v>
      </c>
      <c r="U860" s="7">
        <f t="shared" si="274"/>
        <v>-1.2018912044687202</v>
      </c>
      <c r="V860" s="4">
        <f t="shared" si="260"/>
        <v>0.15210364178405744</v>
      </c>
      <c r="W860" s="14">
        <f t="shared" si="261"/>
        <v>90.517781223285766</v>
      </c>
      <c r="X860" s="7">
        <f t="shared" si="275"/>
        <v>15.741827889756788</v>
      </c>
      <c r="Y860" s="4">
        <f t="shared" si="276"/>
        <v>-3.4810727134514479</v>
      </c>
      <c r="Z860" s="7">
        <f t="shared" si="277"/>
        <v>19.764884888269229</v>
      </c>
      <c r="AA860" s="14">
        <f t="shared" si="278"/>
        <v>0.41588934326784438</v>
      </c>
      <c r="AB860" s="15">
        <v>0.49230766199999998</v>
      </c>
      <c r="AC860" s="16">
        <f t="shared" si="279"/>
        <v>0.36923074649999998</v>
      </c>
    </row>
    <row r="861" spans="1:29" x14ac:dyDescent="0.25">
      <c r="A861" s="1">
        <v>32909</v>
      </c>
      <c r="B861" s="2">
        <v>0.75</v>
      </c>
      <c r="C861">
        <v>0</v>
      </c>
      <c r="D861">
        <v>0</v>
      </c>
      <c r="E861">
        <v>0</v>
      </c>
      <c r="F861">
        <f t="shared" si="262"/>
        <v>0</v>
      </c>
      <c r="G861" s="8">
        <v>10</v>
      </c>
      <c r="H861">
        <v>18</v>
      </c>
      <c r="I861">
        <v>858</v>
      </c>
      <c r="J861">
        <f t="shared" si="263"/>
        <v>36</v>
      </c>
      <c r="K861" s="11">
        <f t="shared" si="264"/>
        <v>-0.77676741434912466</v>
      </c>
      <c r="L861">
        <f t="shared" si="265"/>
        <v>-14.187332844222349</v>
      </c>
      <c r="M861">
        <f t="shared" si="266"/>
        <v>18.096877785929628</v>
      </c>
      <c r="N861" s="8">
        <f t="shared" si="267"/>
        <v>-1.5961588718426101</v>
      </c>
      <c r="O861" s="8">
        <f t="shared" si="268"/>
        <v>-0.28627410096787309</v>
      </c>
      <c r="P861" s="4">
        <f t="shared" si="269"/>
        <v>0</v>
      </c>
      <c r="Q861" s="7">
        <f t="shared" si="270"/>
        <v>0</v>
      </c>
      <c r="R861" s="4">
        <f t="shared" si="271"/>
        <v>0</v>
      </c>
      <c r="S861" s="4">
        <f t="shared" si="272"/>
        <v>0</v>
      </c>
      <c r="T861" s="4">
        <f t="shared" si="273"/>
        <v>0</v>
      </c>
      <c r="U861" s="7">
        <f t="shared" si="274"/>
        <v>0</v>
      </c>
      <c r="V861" s="4">
        <f t="shared" si="260"/>
        <v>0.38268428076468186</v>
      </c>
      <c r="W861" s="14">
        <f t="shared" si="261"/>
        <v>0</v>
      </c>
      <c r="X861" s="7">
        <f t="shared" si="275"/>
        <v>10</v>
      </c>
      <c r="Y861" s="4">
        <f t="shared" si="276"/>
        <v>-5.64</v>
      </c>
      <c r="Z861" s="7">
        <f t="shared" si="277"/>
        <v>20.177240000000001</v>
      </c>
      <c r="AA861" s="14">
        <f t="shared" si="278"/>
        <v>0</v>
      </c>
      <c r="AB861" s="15">
        <v>0.56923076900000003</v>
      </c>
      <c r="AC861" s="16">
        <f t="shared" si="279"/>
        <v>0.42692307675000002</v>
      </c>
    </row>
    <row r="862" spans="1:29" x14ac:dyDescent="0.25">
      <c r="A862" s="1">
        <v>32909</v>
      </c>
      <c r="B862" s="2">
        <v>0.79166666666666663</v>
      </c>
      <c r="C862">
        <v>0</v>
      </c>
      <c r="D862">
        <v>0</v>
      </c>
      <c r="E862">
        <v>0</v>
      </c>
      <c r="F862">
        <f t="shared" si="262"/>
        <v>0</v>
      </c>
      <c r="G862" s="8">
        <v>8.3000000000000007</v>
      </c>
      <c r="H862">
        <v>19</v>
      </c>
      <c r="I862">
        <v>859</v>
      </c>
      <c r="J862">
        <f t="shared" si="263"/>
        <v>36</v>
      </c>
      <c r="K862" s="11">
        <f t="shared" si="264"/>
        <v>-0.77676741434912466</v>
      </c>
      <c r="L862">
        <f t="shared" si="265"/>
        <v>-14.187332844222349</v>
      </c>
      <c r="M862">
        <f t="shared" si="266"/>
        <v>19.096877785929628</v>
      </c>
      <c r="N862" s="8">
        <f t="shared" si="267"/>
        <v>-1.8579582596417594</v>
      </c>
      <c r="O862" s="8">
        <f t="shared" si="268"/>
        <v>-0.28627410096787309</v>
      </c>
      <c r="P862" s="4">
        <f t="shared" si="269"/>
        <v>0</v>
      </c>
      <c r="Q862" s="7">
        <f t="shared" si="270"/>
        <v>0</v>
      </c>
      <c r="R862" s="4">
        <f t="shared" si="271"/>
        <v>0</v>
      </c>
      <c r="S862" s="4">
        <f t="shared" si="272"/>
        <v>0</v>
      </c>
      <c r="T862" s="4">
        <f t="shared" si="273"/>
        <v>0</v>
      </c>
      <c r="U862" s="7">
        <f t="shared" si="274"/>
        <v>0</v>
      </c>
      <c r="V862" s="4">
        <f t="shared" si="260"/>
        <v>0.38268428076468186</v>
      </c>
      <c r="W862" s="14">
        <f t="shared" si="261"/>
        <v>0</v>
      </c>
      <c r="X862" s="7">
        <f t="shared" si="275"/>
        <v>8.3000000000000007</v>
      </c>
      <c r="Y862" s="4">
        <f t="shared" si="276"/>
        <v>-6.2791999999999994</v>
      </c>
      <c r="Z862" s="7">
        <f t="shared" si="277"/>
        <v>20.2993272</v>
      </c>
      <c r="AA862" s="14">
        <f t="shared" si="278"/>
        <v>0</v>
      </c>
      <c r="AB862" s="15">
        <v>0.99230776899999995</v>
      </c>
      <c r="AC862" s="16">
        <f t="shared" si="279"/>
        <v>0.74423082674999996</v>
      </c>
    </row>
    <row r="863" spans="1:29" x14ac:dyDescent="0.25">
      <c r="A863" s="1">
        <v>32909</v>
      </c>
      <c r="B863" s="2">
        <v>0.83333333333333337</v>
      </c>
      <c r="C863">
        <v>0</v>
      </c>
      <c r="D863">
        <v>0</v>
      </c>
      <c r="E863">
        <v>0</v>
      </c>
      <c r="F863">
        <f t="shared" si="262"/>
        <v>0</v>
      </c>
      <c r="G863" s="8">
        <v>6.1</v>
      </c>
      <c r="H863">
        <v>20</v>
      </c>
      <c r="I863">
        <v>860</v>
      </c>
      <c r="J863">
        <f t="shared" si="263"/>
        <v>36</v>
      </c>
      <c r="K863" s="11">
        <f t="shared" si="264"/>
        <v>-0.77676741434912466</v>
      </c>
      <c r="L863">
        <f t="shared" si="265"/>
        <v>-14.187332844222349</v>
      </c>
      <c r="M863">
        <f t="shared" si="266"/>
        <v>20.096877785929628</v>
      </c>
      <c r="N863" s="8">
        <f t="shared" si="267"/>
        <v>-2.1197576474409088</v>
      </c>
      <c r="O863" s="8">
        <f t="shared" si="268"/>
        <v>-0.28627410096787309</v>
      </c>
      <c r="P863" s="4">
        <f t="shared" si="269"/>
        <v>0</v>
      </c>
      <c r="Q863" s="7">
        <f t="shared" si="270"/>
        <v>0</v>
      </c>
      <c r="R863" s="4">
        <f t="shared" si="271"/>
        <v>0</v>
      </c>
      <c r="S863" s="4">
        <f t="shared" si="272"/>
        <v>0</v>
      </c>
      <c r="T863" s="4">
        <f t="shared" si="273"/>
        <v>1</v>
      </c>
      <c r="U863" s="7">
        <f t="shared" si="274"/>
        <v>0</v>
      </c>
      <c r="V863" s="4">
        <f t="shared" si="260"/>
        <v>0.38268428076468186</v>
      </c>
      <c r="W863" s="14">
        <f t="shared" si="261"/>
        <v>0</v>
      </c>
      <c r="X863" s="7">
        <f t="shared" si="275"/>
        <v>6.1</v>
      </c>
      <c r="Y863" s="4">
        <f t="shared" si="276"/>
        <v>-7.1063999999999998</v>
      </c>
      <c r="Z863" s="7">
        <f t="shared" si="277"/>
        <v>20.457322399999999</v>
      </c>
      <c r="AA863" s="14">
        <f t="shared" si="278"/>
        <v>0</v>
      </c>
      <c r="AB863" s="15">
        <v>1.5461538459999999</v>
      </c>
      <c r="AC863" s="16">
        <f t="shared" si="279"/>
        <v>1.1596153844999999</v>
      </c>
    </row>
    <row r="864" spans="1:29" x14ac:dyDescent="0.25">
      <c r="A864" s="1">
        <v>32909</v>
      </c>
      <c r="B864" s="2">
        <v>0.875</v>
      </c>
      <c r="C864">
        <v>0</v>
      </c>
      <c r="D864">
        <v>0</v>
      </c>
      <c r="E864">
        <v>0</v>
      </c>
      <c r="F864">
        <f t="shared" si="262"/>
        <v>0</v>
      </c>
      <c r="G864" s="8">
        <v>5</v>
      </c>
      <c r="H864">
        <v>21</v>
      </c>
      <c r="I864">
        <v>861</v>
      </c>
      <c r="J864">
        <f t="shared" si="263"/>
        <v>36</v>
      </c>
      <c r="K864" s="11">
        <f t="shared" si="264"/>
        <v>-0.77676741434912466</v>
      </c>
      <c r="L864">
        <f t="shared" si="265"/>
        <v>-14.187332844222349</v>
      </c>
      <c r="M864">
        <f t="shared" si="266"/>
        <v>21.096877785929628</v>
      </c>
      <c r="N864" s="8">
        <f t="shared" si="267"/>
        <v>-2.3815570352400584</v>
      </c>
      <c r="O864" s="8">
        <f t="shared" si="268"/>
        <v>-0.28627410096787309</v>
      </c>
      <c r="P864" s="4">
        <f t="shared" si="269"/>
        <v>0</v>
      </c>
      <c r="Q864" s="7">
        <f t="shared" si="270"/>
        <v>0</v>
      </c>
      <c r="R864" s="4">
        <f t="shared" si="271"/>
        <v>0</v>
      </c>
      <c r="S864" s="4">
        <f t="shared" si="272"/>
        <v>0</v>
      </c>
      <c r="T864" s="4">
        <f t="shared" si="273"/>
        <v>1</v>
      </c>
      <c r="U864" s="7">
        <f t="shared" si="274"/>
        <v>0</v>
      </c>
      <c r="V864" s="4">
        <f t="shared" si="260"/>
        <v>0.38268428076468186</v>
      </c>
      <c r="W864" s="14">
        <f t="shared" si="261"/>
        <v>0</v>
      </c>
      <c r="X864" s="7">
        <f t="shared" si="275"/>
        <v>5</v>
      </c>
      <c r="Y864" s="4">
        <f t="shared" si="276"/>
        <v>-7.52</v>
      </c>
      <c r="Z864" s="7">
        <f t="shared" si="277"/>
        <v>20.53632</v>
      </c>
      <c r="AA864" s="14">
        <f t="shared" si="278"/>
        <v>0</v>
      </c>
      <c r="AB864" s="15">
        <v>1.076923077</v>
      </c>
      <c r="AC864" s="16">
        <f t="shared" si="279"/>
        <v>0.80769230775</v>
      </c>
    </row>
    <row r="865" spans="1:29" x14ac:dyDescent="0.25">
      <c r="A865" s="1">
        <v>32909</v>
      </c>
      <c r="B865" s="2">
        <v>0.91666666666666663</v>
      </c>
      <c r="C865">
        <v>0</v>
      </c>
      <c r="D865">
        <v>0</v>
      </c>
      <c r="E865">
        <v>0</v>
      </c>
      <c r="F865">
        <f t="shared" si="262"/>
        <v>0</v>
      </c>
      <c r="G865" s="8">
        <v>5.6</v>
      </c>
      <c r="H865">
        <v>22</v>
      </c>
      <c r="I865">
        <v>862</v>
      </c>
      <c r="J865">
        <f t="shared" si="263"/>
        <v>36</v>
      </c>
      <c r="K865" s="11">
        <f t="shared" si="264"/>
        <v>-0.77676741434912466</v>
      </c>
      <c r="L865">
        <f t="shared" si="265"/>
        <v>-14.187332844222349</v>
      </c>
      <c r="M865">
        <f t="shared" si="266"/>
        <v>22.096877785929628</v>
      </c>
      <c r="N865" s="8">
        <f t="shared" si="267"/>
        <v>-2.6433564230392075</v>
      </c>
      <c r="O865" s="8">
        <f t="shared" si="268"/>
        <v>-0.28627410096787309</v>
      </c>
      <c r="P865" s="4">
        <f t="shared" si="269"/>
        <v>0</v>
      </c>
      <c r="Q865" s="7">
        <f t="shared" si="270"/>
        <v>0</v>
      </c>
      <c r="R865" s="4">
        <f t="shared" si="271"/>
        <v>0</v>
      </c>
      <c r="S865" s="4">
        <f t="shared" si="272"/>
        <v>0</v>
      </c>
      <c r="T865" s="4">
        <f t="shared" si="273"/>
        <v>1</v>
      </c>
      <c r="U865" s="7">
        <f t="shared" si="274"/>
        <v>0</v>
      </c>
      <c r="V865" s="4">
        <f t="shared" si="260"/>
        <v>0.38268428076468186</v>
      </c>
      <c r="W865" s="14">
        <f t="shared" si="261"/>
        <v>0</v>
      </c>
      <c r="X865" s="7">
        <f t="shared" si="275"/>
        <v>5.6</v>
      </c>
      <c r="Y865" s="4">
        <f t="shared" si="276"/>
        <v>-7.2943999999999996</v>
      </c>
      <c r="Z865" s="7">
        <f t="shared" si="277"/>
        <v>20.493230399999998</v>
      </c>
      <c r="AA865" s="14">
        <f t="shared" si="278"/>
        <v>0</v>
      </c>
      <c r="AB865" s="15">
        <v>1.8153846149999999</v>
      </c>
      <c r="AC865" s="16">
        <f t="shared" si="279"/>
        <v>1.3615384612499999</v>
      </c>
    </row>
    <row r="866" spans="1:29" x14ac:dyDescent="0.25">
      <c r="A866" s="1">
        <v>32909</v>
      </c>
      <c r="B866" s="2">
        <v>0.95833333333333337</v>
      </c>
      <c r="C866">
        <v>0</v>
      </c>
      <c r="D866">
        <v>0</v>
      </c>
      <c r="E866">
        <v>0</v>
      </c>
      <c r="F866">
        <f t="shared" si="262"/>
        <v>0</v>
      </c>
      <c r="G866" s="8">
        <v>3.9</v>
      </c>
      <c r="H866">
        <v>23</v>
      </c>
      <c r="I866">
        <v>863</v>
      </c>
      <c r="J866">
        <f t="shared" si="263"/>
        <v>36</v>
      </c>
      <c r="K866" s="11">
        <f t="shared" si="264"/>
        <v>-0.77676741434912466</v>
      </c>
      <c r="L866">
        <f t="shared" si="265"/>
        <v>-14.187332844222349</v>
      </c>
      <c r="M866">
        <f t="shared" si="266"/>
        <v>23.096877785929628</v>
      </c>
      <c r="N866" s="8">
        <f t="shared" si="267"/>
        <v>-2.9051558108383575</v>
      </c>
      <c r="O866" s="8">
        <f t="shared" si="268"/>
        <v>-0.28627410096787309</v>
      </c>
      <c r="P866" s="4">
        <f t="shared" si="269"/>
        <v>0</v>
      </c>
      <c r="Q866" s="7">
        <f t="shared" si="270"/>
        <v>0</v>
      </c>
      <c r="R866" s="4">
        <f t="shared" si="271"/>
        <v>0</v>
      </c>
      <c r="S866" s="4">
        <f t="shared" si="272"/>
        <v>0</v>
      </c>
      <c r="T866" s="4">
        <f t="shared" si="273"/>
        <v>1</v>
      </c>
      <c r="U866" s="7">
        <f t="shared" si="274"/>
        <v>0</v>
      </c>
      <c r="V866" s="4">
        <f t="shared" si="260"/>
        <v>0.38268428076468186</v>
      </c>
      <c r="W866" s="14">
        <f t="shared" si="261"/>
        <v>0</v>
      </c>
      <c r="X866" s="7">
        <f t="shared" si="275"/>
        <v>3.9</v>
      </c>
      <c r="Y866" s="4">
        <f t="shared" si="276"/>
        <v>-7.9336000000000002</v>
      </c>
      <c r="Z866" s="7">
        <f t="shared" si="277"/>
        <v>20.615317600000001</v>
      </c>
      <c r="AA866" s="14">
        <f t="shared" si="278"/>
        <v>0</v>
      </c>
      <c r="AB866" s="15">
        <v>1.1307690770000001</v>
      </c>
      <c r="AC866" s="16">
        <f t="shared" si="279"/>
        <v>0.84807680775000005</v>
      </c>
    </row>
    <row r="867" spans="1:29" x14ac:dyDescent="0.25">
      <c r="A867" s="1">
        <v>32909</v>
      </c>
      <c r="B867" s="3">
        <v>1</v>
      </c>
      <c r="C867">
        <v>0</v>
      </c>
      <c r="D867">
        <v>0</v>
      </c>
      <c r="E867">
        <v>0</v>
      </c>
      <c r="F867">
        <f t="shared" si="262"/>
        <v>0</v>
      </c>
      <c r="G867" s="8">
        <v>4.4000000000000004</v>
      </c>
      <c r="H867">
        <v>24</v>
      </c>
      <c r="I867">
        <v>864</v>
      </c>
      <c r="J867">
        <f t="shared" si="263"/>
        <v>36</v>
      </c>
      <c r="K867" s="11">
        <f t="shared" si="264"/>
        <v>-0.77676741434912466</v>
      </c>
      <c r="L867">
        <f t="shared" si="265"/>
        <v>-14.187332844222349</v>
      </c>
      <c r="M867">
        <f t="shared" si="266"/>
        <v>24.096877785929628</v>
      </c>
      <c r="N867" s="8">
        <f t="shared" si="267"/>
        <v>-3.1669551986375066</v>
      </c>
      <c r="O867" s="8">
        <f t="shared" si="268"/>
        <v>-0.28627410096787309</v>
      </c>
      <c r="P867" s="4">
        <f t="shared" si="269"/>
        <v>0</v>
      </c>
      <c r="Q867" s="7">
        <f t="shared" si="270"/>
        <v>0</v>
      </c>
      <c r="R867" s="4">
        <f t="shared" si="271"/>
        <v>0</v>
      </c>
      <c r="S867" s="4">
        <f t="shared" si="272"/>
        <v>0</v>
      </c>
      <c r="T867" s="4">
        <f t="shared" si="273"/>
        <v>1</v>
      </c>
      <c r="U867" s="7">
        <f t="shared" si="274"/>
        <v>0</v>
      </c>
      <c r="V867" s="4">
        <f t="shared" si="260"/>
        <v>0.38268428076468186</v>
      </c>
      <c r="W867" s="14">
        <f t="shared" si="261"/>
        <v>0</v>
      </c>
      <c r="X867" s="7">
        <f t="shared" si="275"/>
        <v>4.4000000000000004</v>
      </c>
      <c r="Y867" s="4">
        <f t="shared" si="276"/>
        <v>-7.7456000000000005</v>
      </c>
      <c r="Z867" s="7">
        <f t="shared" si="277"/>
        <v>20.579409599999998</v>
      </c>
      <c r="AA867" s="14">
        <f t="shared" si="278"/>
        <v>0</v>
      </c>
      <c r="AB867" s="15">
        <v>1.0230769230000001</v>
      </c>
      <c r="AC867" s="16">
        <f t="shared" si="279"/>
        <v>0.76730769225000006</v>
      </c>
    </row>
    <row r="868" spans="1:29" x14ac:dyDescent="0.25">
      <c r="A868" s="1">
        <v>32910</v>
      </c>
      <c r="B868" s="2">
        <v>4.1666666666666664E-2</v>
      </c>
      <c r="C868">
        <v>0</v>
      </c>
      <c r="D868">
        <v>0</v>
      </c>
      <c r="E868">
        <v>0</v>
      </c>
      <c r="F868">
        <f t="shared" si="262"/>
        <v>0</v>
      </c>
      <c r="G868" s="8">
        <v>2.8</v>
      </c>
      <c r="H868">
        <v>1</v>
      </c>
      <c r="I868">
        <v>865</v>
      </c>
      <c r="J868">
        <f t="shared" si="263"/>
        <v>37</v>
      </c>
      <c r="K868" s="11">
        <f t="shared" si="264"/>
        <v>-0.75950591625247754</v>
      </c>
      <c r="L868">
        <f t="shared" si="265"/>
        <v>-14.284501839830812</v>
      </c>
      <c r="M868">
        <f t="shared" si="266"/>
        <v>1.0952583026694864</v>
      </c>
      <c r="N868" s="8">
        <f t="shared" si="267"/>
        <v>2.8548547004689859</v>
      </c>
      <c r="O868" s="8">
        <f t="shared" si="268"/>
        <v>-0.28119675704414293</v>
      </c>
      <c r="P868" s="4">
        <f t="shared" si="269"/>
        <v>0</v>
      </c>
      <c r="Q868" s="7">
        <f t="shared" si="270"/>
        <v>0</v>
      </c>
      <c r="R868" s="4">
        <f t="shared" si="271"/>
        <v>0</v>
      </c>
      <c r="S868" s="4">
        <f t="shared" si="272"/>
        <v>0</v>
      </c>
      <c r="T868" s="4">
        <f t="shared" si="273"/>
        <v>1</v>
      </c>
      <c r="U868" s="7">
        <f t="shared" si="274"/>
        <v>0</v>
      </c>
      <c r="V868" s="4">
        <f t="shared" si="260"/>
        <v>0.38268428076468186</v>
      </c>
      <c r="W868" s="14">
        <f t="shared" si="261"/>
        <v>0</v>
      </c>
      <c r="X868" s="7">
        <f t="shared" si="275"/>
        <v>2.8</v>
      </c>
      <c r="Y868" s="4">
        <f t="shared" si="276"/>
        <v>-8.3471999999999991</v>
      </c>
      <c r="Z868" s="7">
        <f t="shared" si="277"/>
        <v>20.694315200000002</v>
      </c>
      <c r="AA868" s="14">
        <f t="shared" si="278"/>
        <v>0</v>
      </c>
      <c r="AB868" s="15">
        <v>0.89230769200000004</v>
      </c>
      <c r="AC868" s="16">
        <f t="shared" si="279"/>
        <v>0.669230769</v>
      </c>
    </row>
    <row r="869" spans="1:29" x14ac:dyDescent="0.25">
      <c r="A869" s="1">
        <v>32910</v>
      </c>
      <c r="B869" s="2">
        <v>8.3333333333333329E-2</v>
      </c>
      <c r="C869">
        <v>0</v>
      </c>
      <c r="D869">
        <v>0</v>
      </c>
      <c r="E869">
        <v>0</v>
      </c>
      <c r="F869">
        <f t="shared" si="262"/>
        <v>0</v>
      </c>
      <c r="G869" s="8">
        <v>1.7</v>
      </c>
      <c r="H869">
        <v>2</v>
      </c>
      <c r="I869">
        <v>866</v>
      </c>
      <c r="J869">
        <f t="shared" si="263"/>
        <v>37</v>
      </c>
      <c r="K869" s="11">
        <f t="shared" si="264"/>
        <v>-0.75950591625247754</v>
      </c>
      <c r="L869">
        <f t="shared" si="265"/>
        <v>-14.284501839830812</v>
      </c>
      <c r="M869">
        <f t="shared" si="266"/>
        <v>2.0952583026694866</v>
      </c>
      <c r="N869" s="8">
        <f t="shared" si="267"/>
        <v>2.5930553126698364</v>
      </c>
      <c r="O869" s="8">
        <f t="shared" si="268"/>
        <v>-0.28119675704414293</v>
      </c>
      <c r="P869" s="4">
        <f t="shared" si="269"/>
        <v>0</v>
      </c>
      <c r="Q869" s="7">
        <f t="shared" si="270"/>
        <v>0</v>
      </c>
      <c r="R869" s="4">
        <f t="shared" si="271"/>
        <v>0</v>
      </c>
      <c r="S869" s="4">
        <f t="shared" si="272"/>
        <v>0</v>
      </c>
      <c r="T869" s="4">
        <f t="shared" si="273"/>
        <v>1</v>
      </c>
      <c r="U869" s="7">
        <f t="shared" si="274"/>
        <v>0</v>
      </c>
      <c r="V869" s="4">
        <f t="shared" si="260"/>
        <v>0.38268428076468186</v>
      </c>
      <c r="W869" s="14">
        <f t="shared" si="261"/>
        <v>0</v>
      </c>
      <c r="X869" s="7">
        <f t="shared" si="275"/>
        <v>1.7</v>
      </c>
      <c r="Y869" s="4">
        <f t="shared" si="276"/>
        <v>-8.7607999999999997</v>
      </c>
      <c r="Z869" s="7">
        <f t="shared" si="277"/>
        <v>20.773312799999999</v>
      </c>
      <c r="AA869" s="14">
        <f t="shared" si="278"/>
        <v>0</v>
      </c>
      <c r="AB869" s="15">
        <v>0.81538461500000003</v>
      </c>
      <c r="AC869" s="16">
        <f t="shared" si="279"/>
        <v>0.61153846125</v>
      </c>
    </row>
    <row r="870" spans="1:29" x14ac:dyDescent="0.25">
      <c r="A870" s="1">
        <v>32910</v>
      </c>
      <c r="B870" s="2">
        <v>0.125</v>
      </c>
      <c r="C870">
        <v>0</v>
      </c>
      <c r="D870">
        <v>0</v>
      </c>
      <c r="E870">
        <v>0</v>
      </c>
      <c r="F870">
        <f t="shared" si="262"/>
        <v>0</v>
      </c>
      <c r="G870" s="8">
        <v>1.7</v>
      </c>
      <c r="H870">
        <v>3</v>
      </c>
      <c r="I870">
        <v>867</v>
      </c>
      <c r="J870">
        <f t="shared" si="263"/>
        <v>37</v>
      </c>
      <c r="K870" s="11">
        <f t="shared" si="264"/>
        <v>-0.75950591625247754</v>
      </c>
      <c r="L870">
        <f t="shared" si="265"/>
        <v>-14.284501839830812</v>
      </c>
      <c r="M870">
        <f t="shared" si="266"/>
        <v>3.0952583026694866</v>
      </c>
      <c r="N870" s="8">
        <f t="shared" si="267"/>
        <v>2.3312559248706868</v>
      </c>
      <c r="O870" s="8">
        <f t="shared" si="268"/>
        <v>-0.28119675704414293</v>
      </c>
      <c r="P870" s="4">
        <f t="shared" si="269"/>
        <v>0</v>
      </c>
      <c r="Q870" s="7">
        <f t="shared" si="270"/>
        <v>0</v>
      </c>
      <c r="R870" s="4">
        <f t="shared" si="271"/>
        <v>0</v>
      </c>
      <c r="S870" s="4">
        <f t="shared" si="272"/>
        <v>0</v>
      </c>
      <c r="T870" s="4">
        <f t="shared" si="273"/>
        <v>1</v>
      </c>
      <c r="U870" s="7">
        <f t="shared" si="274"/>
        <v>0</v>
      </c>
      <c r="V870" s="4">
        <f t="shared" si="260"/>
        <v>0.38268428076468186</v>
      </c>
      <c r="W870" s="14">
        <f t="shared" si="261"/>
        <v>0</v>
      </c>
      <c r="X870" s="7">
        <f t="shared" si="275"/>
        <v>1.7</v>
      </c>
      <c r="Y870" s="4">
        <f t="shared" si="276"/>
        <v>-8.7607999999999997</v>
      </c>
      <c r="Z870" s="7">
        <f t="shared" si="277"/>
        <v>20.773312799999999</v>
      </c>
      <c r="AA870" s="14">
        <f t="shared" si="278"/>
        <v>0</v>
      </c>
      <c r="AB870" s="15">
        <v>0.86923076899999996</v>
      </c>
      <c r="AC870" s="16">
        <f t="shared" si="279"/>
        <v>0.65192307674999994</v>
      </c>
    </row>
    <row r="871" spans="1:29" x14ac:dyDescent="0.25">
      <c r="A871" s="1">
        <v>32910</v>
      </c>
      <c r="B871" s="2">
        <v>0.16666666666666666</v>
      </c>
      <c r="C871">
        <v>0</v>
      </c>
      <c r="D871">
        <v>0</v>
      </c>
      <c r="E871">
        <v>0</v>
      </c>
      <c r="F871">
        <f t="shared" si="262"/>
        <v>0</v>
      </c>
      <c r="G871" s="8">
        <v>1.1000000000000001</v>
      </c>
      <c r="H871">
        <v>4</v>
      </c>
      <c r="I871">
        <v>868</v>
      </c>
      <c r="J871">
        <f t="shared" si="263"/>
        <v>37</v>
      </c>
      <c r="K871" s="11">
        <f t="shared" si="264"/>
        <v>-0.75950591625247754</v>
      </c>
      <c r="L871">
        <f t="shared" si="265"/>
        <v>-14.284501839830812</v>
      </c>
      <c r="M871">
        <f t="shared" si="266"/>
        <v>4.0952583026694862</v>
      </c>
      <c r="N871" s="8">
        <f t="shared" si="267"/>
        <v>2.0694565370715376</v>
      </c>
      <c r="O871" s="8">
        <f t="shared" si="268"/>
        <v>-0.28119675704414293</v>
      </c>
      <c r="P871" s="4">
        <f t="shared" si="269"/>
        <v>0</v>
      </c>
      <c r="Q871" s="7">
        <f t="shared" si="270"/>
        <v>0</v>
      </c>
      <c r="R871" s="4">
        <f t="shared" si="271"/>
        <v>0</v>
      </c>
      <c r="S871" s="4">
        <f t="shared" si="272"/>
        <v>0</v>
      </c>
      <c r="T871" s="4">
        <f t="shared" si="273"/>
        <v>1</v>
      </c>
      <c r="U871" s="7">
        <f t="shared" si="274"/>
        <v>0</v>
      </c>
      <c r="V871" s="4">
        <f t="shared" si="260"/>
        <v>0.38268428076468186</v>
      </c>
      <c r="W871" s="14">
        <f t="shared" si="261"/>
        <v>0</v>
      </c>
      <c r="X871" s="7">
        <f t="shared" si="275"/>
        <v>1.1000000000000001</v>
      </c>
      <c r="Y871" s="4">
        <f t="shared" si="276"/>
        <v>-8.9863999999999997</v>
      </c>
      <c r="Z871" s="7">
        <f t="shared" si="277"/>
        <v>20.816402400000001</v>
      </c>
      <c r="AA871" s="14">
        <f t="shared" si="278"/>
        <v>0</v>
      </c>
      <c r="AB871" s="15">
        <v>0.68461538499999997</v>
      </c>
      <c r="AC871" s="16">
        <f t="shared" si="279"/>
        <v>0.51346153875</v>
      </c>
    </row>
    <row r="872" spans="1:29" x14ac:dyDescent="0.25">
      <c r="A872" s="1">
        <v>32910</v>
      </c>
      <c r="B872" s="2">
        <v>0.20833333333333334</v>
      </c>
      <c r="C872">
        <v>0</v>
      </c>
      <c r="D872">
        <v>0</v>
      </c>
      <c r="E872">
        <v>0</v>
      </c>
      <c r="F872">
        <f t="shared" si="262"/>
        <v>0</v>
      </c>
      <c r="G872" s="8">
        <v>1.1000000000000001</v>
      </c>
      <c r="H872">
        <v>5</v>
      </c>
      <c r="I872">
        <v>869</v>
      </c>
      <c r="J872">
        <f t="shared" si="263"/>
        <v>37</v>
      </c>
      <c r="K872" s="11">
        <f t="shared" si="264"/>
        <v>-0.75950591625247754</v>
      </c>
      <c r="L872">
        <f t="shared" si="265"/>
        <v>-14.284501839830812</v>
      </c>
      <c r="M872">
        <f t="shared" si="266"/>
        <v>5.0952583026694862</v>
      </c>
      <c r="N872" s="8">
        <f t="shared" si="267"/>
        <v>1.8076571492723881</v>
      </c>
      <c r="O872" s="8">
        <f t="shared" si="268"/>
        <v>-0.28119675704414293</v>
      </c>
      <c r="P872" s="4">
        <f t="shared" si="269"/>
        <v>0</v>
      </c>
      <c r="Q872" s="7">
        <f t="shared" si="270"/>
        <v>0</v>
      </c>
      <c r="R872" s="4">
        <f t="shared" si="271"/>
        <v>0</v>
      </c>
      <c r="S872" s="4">
        <f t="shared" si="272"/>
        <v>0</v>
      </c>
      <c r="T872" s="4">
        <f t="shared" si="273"/>
        <v>0</v>
      </c>
      <c r="U872" s="7">
        <f t="shared" si="274"/>
        <v>0</v>
      </c>
      <c r="V872" s="4">
        <f t="shared" si="260"/>
        <v>0.38268428076468186</v>
      </c>
      <c r="W872" s="14">
        <f t="shared" si="261"/>
        <v>0</v>
      </c>
      <c r="X872" s="7">
        <f t="shared" si="275"/>
        <v>1.1000000000000001</v>
      </c>
      <c r="Y872" s="4">
        <f t="shared" si="276"/>
        <v>-8.9863999999999997</v>
      </c>
      <c r="Z872" s="7">
        <f t="shared" si="277"/>
        <v>20.816402400000001</v>
      </c>
      <c r="AA872" s="14">
        <f t="shared" si="278"/>
        <v>0</v>
      </c>
      <c r="AB872" s="15">
        <v>0.80769230800000003</v>
      </c>
      <c r="AC872" s="16">
        <f t="shared" si="279"/>
        <v>0.60576923100000002</v>
      </c>
    </row>
    <row r="873" spans="1:29" x14ac:dyDescent="0.25">
      <c r="A873" s="1">
        <v>32910</v>
      </c>
      <c r="B873" s="2">
        <v>0.25</v>
      </c>
      <c r="C873">
        <v>0</v>
      </c>
      <c r="D873">
        <v>0</v>
      </c>
      <c r="E873">
        <v>0</v>
      </c>
      <c r="F873">
        <f t="shared" si="262"/>
        <v>0</v>
      </c>
      <c r="G873" s="8">
        <v>1.1000000000000001</v>
      </c>
      <c r="H873">
        <v>6</v>
      </c>
      <c r="I873">
        <v>870</v>
      </c>
      <c r="J873">
        <f t="shared" si="263"/>
        <v>37</v>
      </c>
      <c r="K873" s="11">
        <f t="shared" si="264"/>
        <v>-0.75950591625247754</v>
      </c>
      <c r="L873">
        <f t="shared" si="265"/>
        <v>-14.284501839830812</v>
      </c>
      <c r="M873">
        <f t="shared" si="266"/>
        <v>6.0952583026694862</v>
      </c>
      <c r="N873" s="8">
        <f t="shared" si="267"/>
        <v>1.5458577614732389</v>
      </c>
      <c r="O873" s="8">
        <f t="shared" si="268"/>
        <v>-0.28119675704414293</v>
      </c>
      <c r="P873" s="4">
        <f t="shared" si="269"/>
        <v>0</v>
      </c>
      <c r="Q873" s="7">
        <f t="shared" si="270"/>
        <v>0</v>
      </c>
      <c r="R873" s="4">
        <f t="shared" si="271"/>
        <v>0</v>
      </c>
      <c r="S873" s="4">
        <f t="shared" si="272"/>
        <v>0</v>
      </c>
      <c r="T873" s="4">
        <f t="shared" si="273"/>
        <v>0</v>
      </c>
      <c r="U873" s="7">
        <f t="shared" si="274"/>
        <v>0</v>
      </c>
      <c r="V873" s="4">
        <f t="shared" si="260"/>
        <v>0.38268428076468186</v>
      </c>
      <c r="W873" s="14">
        <f t="shared" si="261"/>
        <v>0</v>
      </c>
      <c r="X873" s="7">
        <f t="shared" si="275"/>
        <v>1.1000000000000001</v>
      </c>
      <c r="Y873" s="4">
        <f t="shared" si="276"/>
        <v>-8.9863999999999997</v>
      </c>
      <c r="Z873" s="7">
        <f t="shared" si="277"/>
        <v>20.816402400000001</v>
      </c>
      <c r="AA873" s="14">
        <f t="shared" si="278"/>
        <v>0</v>
      </c>
      <c r="AB873" s="15">
        <v>0.81538461500000003</v>
      </c>
      <c r="AC873" s="16">
        <f t="shared" si="279"/>
        <v>0.61153846125</v>
      </c>
    </row>
    <row r="874" spans="1:29" x14ac:dyDescent="0.25">
      <c r="A874" s="1">
        <v>32910</v>
      </c>
      <c r="B874" s="2">
        <v>0.29166666666666669</v>
      </c>
      <c r="C874">
        <v>3</v>
      </c>
      <c r="D874">
        <v>44</v>
      </c>
      <c r="E874">
        <v>0</v>
      </c>
      <c r="F874">
        <f t="shared" si="262"/>
        <v>3</v>
      </c>
      <c r="G874" s="8">
        <v>1.1000000000000001</v>
      </c>
      <c r="H874">
        <v>7</v>
      </c>
      <c r="I874">
        <v>871</v>
      </c>
      <c r="J874">
        <f t="shared" si="263"/>
        <v>37</v>
      </c>
      <c r="K874" s="11">
        <f t="shared" si="264"/>
        <v>-0.75950591625247754</v>
      </c>
      <c r="L874">
        <f t="shared" si="265"/>
        <v>-14.284501839830812</v>
      </c>
      <c r="M874">
        <f t="shared" si="266"/>
        <v>7.0952583026694862</v>
      </c>
      <c r="N874" s="8">
        <f t="shared" si="267"/>
        <v>1.2840583736740894</v>
      </c>
      <c r="O874" s="8">
        <f t="shared" si="268"/>
        <v>-0.28119675704414293</v>
      </c>
      <c r="P874" s="4">
        <f t="shared" si="269"/>
        <v>5.6151947294586779E-2</v>
      </c>
      <c r="Q874" s="7">
        <f t="shared" si="270"/>
        <v>5.6181497475378366E-2</v>
      </c>
      <c r="R874" s="4">
        <f t="shared" si="271"/>
        <v>1.1756892847990237</v>
      </c>
      <c r="S874" s="4">
        <f t="shared" si="272"/>
        <v>1.1756892847990237</v>
      </c>
      <c r="T874" s="4">
        <f t="shared" si="273"/>
        <v>0</v>
      </c>
      <c r="U874" s="7">
        <f t="shared" si="274"/>
        <v>1.1756892847990237</v>
      </c>
      <c r="V874" s="4">
        <f t="shared" si="260"/>
        <v>0.198943066745079</v>
      </c>
      <c r="W874" s="14">
        <f t="shared" si="261"/>
        <v>8.7534949367834756</v>
      </c>
      <c r="X874" s="7">
        <f t="shared" si="275"/>
        <v>1.3844885854454629</v>
      </c>
      <c r="Y874" s="4">
        <f t="shared" si="276"/>
        <v>-8.8794322918725062</v>
      </c>
      <c r="Z874" s="7">
        <f t="shared" si="277"/>
        <v>20.79597156774765</v>
      </c>
      <c r="AA874" s="14">
        <f t="shared" si="278"/>
        <v>4.2316554832332383E-2</v>
      </c>
      <c r="AB874" s="15">
        <v>0.93846153799999998</v>
      </c>
      <c r="AC874" s="16">
        <f t="shared" si="279"/>
        <v>0.70384615350000002</v>
      </c>
    </row>
    <row r="875" spans="1:29" x14ac:dyDescent="0.25">
      <c r="A875" s="1">
        <v>32910</v>
      </c>
      <c r="B875" s="2">
        <v>0.33333333333333331</v>
      </c>
      <c r="C875">
        <v>146</v>
      </c>
      <c r="D875">
        <v>460</v>
      </c>
      <c r="E875">
        <v>75</v>
      </c>
      <c r="F875">
        <f t="shared" si="262"/>
        <v>71</v>
      </c>
      <c r="G875" s="8">
        <v>3.9</v>
      </c>
      <c r="H875">
        <v>8</v>
      </c>
      <c r="I875">
        <v>872</v>
      </c>
      <c r="J875">
        <f t="shared" si="263"/>
        <v>37</v>
      </c>
      <c r="K875" s="11">
        <f t="shared" si="264"/>
        <v>-0.75950591625247754</v>
      </c>
      <c r="L875">
        <f t="shared" si="265"/>
        <v>-14.284501839830812</v>
      </c>
      <c r="M875">
        <f t="shared" si="266"/>
        <v>8.0952583026694871</v>
      </c>
      <c r="N875" s="8">
        <f t="shared" si="267"/>
        <v>1.0222589858749398</v>
      </c>
      <c r="O875" s="8">
        <f t="shared" si="268"/>
        <v>-0.28119675704414293</v>
      </c>
      <c r="P875" s="4">
        <f t="shared" si="269"/>
        <v>0.24141766597745401</v>
      </c>
      <c r="Q875" s="7">
        <f t="shared" si="270"/>
        <v>0.24382646299633312</v>
      </c>
      <c r="R875" s="4">
        <f t="shared" si="271"/>
        <v>1.0061190222405874</v>
      </c>
      <c r="S875" s="4">
        <f t="shared" si="272"/>
        <v>1.0061190222405874</v>
      </c>
      <c r="T875" s="4">
        <f t="shared" si="273"/>
        <v>0</v>
      </c>
      <c r="U875" s="7">
        <f t="shared" si="274"/>
        <v>1.0061190222405874</v>
      </c>
      <c r="V875" s="4">
        <f t="shared" si="260"/>
        <v>0.42177421505317947</v>
      </c>
      <c r="W875" s="14">
        <f t="shared" si="261"/>
        <v>266.16160821542053</v>
      </c>
      <c r="X875" s="7">
        <f t="shared" si="275"/>
        <v>12.550252267001168</v>
      </c>
      <c r="Y875" s="4">
        <f t="shared" si="276"/>
        <v>-4.6811051476075605</v>
      </c>
      <c r="Z875" s="7">
        <f t="shared" si="277"/>
        <v>19.994091083193045</v>
      </c>
      <c r="AA875" s="14">
        <f t="shared" si="278"/>
        <v>1.2370768535359513</v>
      </c>
      <c r="AB875" s="15">
        <v>0.88461538500000003</v>
      </c>
      <c r="AC875" s="16">
        <f t="shared" si="279"/>
        <v>0.66346153875000002</v>
      </c>
    </row>
    <row r="876" spans="1:29" x14ac:dyDescent="0.25">
      <c r="A876" s="1">
        <v>32910</v>
      </c>
      <c r="B876" s="2">
        <v>0.375</v>
      </c>
      <c r="C876">
        <v>16</v>
      </c>
      <c r="D876">
        <v>16</v>
      </c>
      <c r="E876">
        <v>11</v>
      </c>
      <c r="F876">
        <f t="shared" si="262"/>
        <v>5</v>
      </c>
      <c r="G876" s="8">
        <v>7.2</v>
      </c>
      <c r="H876">
        <v>9</v>
      </c>
      <c r="I876">
        <v>873</v>
      </c>
      <c r="J876">
        <f t="shared" si="263"/>
        <v>37</v>
      </c>
      <c r="K876" s="11">
        <f t="shared" si="264"/>
        <v>-0.75950591625247754</v>
      </c>
      <c r="L876">
        <f t="shared" si="265"/>
        <v>-14.284501839830812</v>
      </c>
      <c r="M876">
        <f t="shared" si="266"/>
        <v>9.0952583026694871</v>
      </c>
      <c r="N876" s="8">
        <f t="shared" si="267"/>
        <v>0.76045959807579033</v>
      </c>
      <c r="O876" s="8">
        <f t="shared" si="268"/>
        <v>-0.28119675704414293</v>
      </c>
      <c r="P876" s="4">
        <f t="shared" si="269"/>
        <v>0.39909304521923566</v>
      </c>
      <c r="Q876" s="7">
        <f t="shared" si="270"/>
        <v>0.4105274907089943</v>
      </c>
      <c r="R876" s="4">
        <f t="shared" si="271"/>
        <v>0.80696295131639317</v>
      </c>
      <c r="S876" s="4">
        <f t="shared" si="272"/>
        <v>0.80696295131639317</v>
      </c>
      <c r="T876" s="4">
        <f t="shared" si="273"/>
        <v>0</v>
      </c>
      <c r="U876" s="7">
        <f t="shared" si="274"/>
        <v>0.80696295131639317</v>
      </c>
      <c r="V876" s="4">
        <f t="shared" si="260"/>
        <v>0.61142066484513757</v>
      </c>
      <c r="W876" s="14">
        <f t="shared" si="261"/>
        <v>20.364066133529374</v>
      </c>
      <c r="X876" s="7">
        <f t="shared" si="275"/>
        <v>7.8618321493397048</v>
      </c>
      <c r="Y876" s="4">
        <f t="shared" si="276"/>
        <v>-6.4439511118482713</v>
      </c>
      <c r="Z876" s="7">
        <f t="shared" si="277"/>
        <v>20.330794662363019</v>
      </c>
      <c r="AA876" s="14">
        <f t="shared" si="278"/>
        <v>9.6242845702039545E-2</v>
      </c>
      <c r="AB876" s="15">
        <v>0.76923076899999998</v>
      </c>
      <c r="AC876" s="16">
        <f t="shared" si="279"/>
        <v>0.57692307674999999</v>
      </c>
    </row>
    <row r="877" spans="1:29" x14ac:dyDescent="0.25">
      <c r="A877" s="1">
        <v>32910</v>
      </c>
      <c r="B877" s="2">
        <v>0.41666666666666669</v>
      </c>
      <c r="C877">
        <v>445</v>
      </c>
      <c r="D877">
        <v>343</v>
      </c>
      <c r="E877">
        <v>285</v>
      </c>
      <c r="F877">
        <f t="shared" si="262"/>
        <v>160</v>
      </c>
      <c r="G877" s="8">
        <v>8.3000000000000007</v>
      </c>
      <c r="H877">
        <v>10</v>
      </c>
      <c r="I877">
        <v>874</v>
      </c>
      <c r="J877">
        <f t="shared" si="263"/>
        <v>37</v>
      </c>
      <c r="K877" s="11">
        <f t="shared" si="264"/>
        <v>-0.75950591625247754</v>
      </c>
      <c r="L877">
        <f t="shared" si="265"/>
        <v>-14.284501839830812</v>
      </c>
      <c r="M877">
        <f t="shared" si="266"/>
        <v>10.095258302669487</v>
      </c>
      <c r="N877" s="8">
        <f t="shared" si="267"/>
        <v>0.49866021027664104</v>
      </c>
      <c r="O877" s="8">
        <f t="shared" si="268"/>
        <v>-0.28119675704414293</v>
      </c>
      <c r="P877" s="4">
        <f t="shared" si="269"/>
        <v>0.5184327684954888</v>
      </c>
      <c r="Q877" s="7">
        <f t="shared" si="270"/>
        <v>0.5450171647747668</v>
      </c>
      <c r="R877" s="4">
        <f t="shared" si="271"/>
        <v>0.56724704299206741</v>
      </c>
      <c r="S877" s="4">
        <f t="shared" si="272"/>
        <v>0.56724704299206741</v>
      </c>
      <c r="T877" s="4">
        <f t="shared" si="273"/>
        <v>0</v>
      </c>
      <c r="U877" s="7">
        <f t="shared" si="274"/>
        <v>0.56724704299206741</v>
      </c>
      <c r="V877" s="4">
        <f t="shared" si="260"/>
        <v>0.75495832397320828</v>
      </c>
      <c r="W877" s="14">
        <f t="shared" si="261"/>
        <v>533.10348842845087</v>
      </c>
      <c r="X877" s="7">
        <f t="shared" si="275"/>
        <v>25.625863373924656</v>
      </c>
      <c r="Y877" s="4">
        <f t="shared" si="276"/>
        <v>0.23532462859567047</v>
      </c>
      <c r="Z877" s="7">
        <f t="shared" si="277"/>
        <v>19.055052995938226</v>
      </c>
      <c r="AA877" s="14">
        <f t="shared" si="278"/>
        <v>2.3614094029317858</v>
      </c>
      <c r="AB877" s="15">
        <v>0.69230766200000005</v>
      </c>
      <c r="AC877" s="16">
        <f t="shared" si="279"/>
        <v>0.51923074650000001</v>
      </c>
    </row>
    <row r="878" spans="1:29" x14ac:dyDescent="0.25">
      <c r="A878" s="1">
        <v>32910</v>
      </c>
      <c r="B878" s="2">
        <v>0.45833333333333331</v>
      </c>
      <c r="C878">
        <v>548</v>
      </c>
      <c r="D878">
        <v>562</v>
      </c>
      <c r="E878">
        <v>231</v>
      </c>
      <c r="F878">
        <f t="shared" si="262"/>
        <v>317</v>
      </c>
      <c r="G878" s="8">
        <v>10</v>
      </c>
      <c r="H878">
        <v>11</v>
      </c>
      <c r="I878">
        <v>875</v>
      </c>
      <c r="J878">
        <f t="shared" si="263"/>
        <v>37</v>
      </c>
      <c r="K878" s="11">
        <f t="shared" si="264"/>
        <v>-0.75950591625247754</v>
      </c>
      <c r="L878">
        <f t="shared" si="265"/>
        <v>-14.284501839830812</v>
      </c>
      <c r="M878">
        <f t="shared" si="266"/>
        <v>11.095258302669487</v>
      </c>
      <c r="N878" s="8">
        <f t="shared" si="267"/>
        <v>0.23686082247749163</v>
      </c>
      <c r="O878" s="8">
        <f t="shared" si="268"/>
        <v>-0.28119675704414293</v>
      </c>
      <c r="P878" s="4">
        <f t="shared" si="269"/>
        <v>0.59130403088315409</v>
      </c>
      <c r="Q878" s="7">
        <f t="shared" si="270"/>
        <v>0.63267488812946482</v>
      </c>
      <c r="R878" s="4">
        <f t="shared" si="271"/>
        <v>0.28331676385965576</v>
      </c>
      <c r="S878" s="4">
        <f t="shared" si="272"/>
        <v>0.28331676385965576</v>
      </c>
      <c r="T878" s="4">
        <f t="shared" si="273"/>
        <v>0</v>
      </c>
      <c r="U878" s="7">
        <f t="shared" si="274"/>
        <v>0.28331676385965576</v>
      </c>
      <c r="V878" s="4">
        <f t="shared" si="260"/>
        <v>0.84260533817501049</v>
      </c>
      <c r="W878" s="14">
        <f t="shared" si="261"/>
        <v>695.75224547050652</v>
      </c>
      <c r="X878" s="7">
        <f t="shared" si="275"/>
        <v>32.611947977791459</v>
      </c>
      <c r="Y878" s="4">
        <f t="shared" si="276"/>
        <v>2.8620924396495888</v>
      </c>
      <c r="Z878" s="7">
        <f t="shared" si="277"/>
        <v>18.553340344026928</v>
      </c>
      <c r="AA878" s="14">
        <f t="shared" si="278"/>
        <v>3.0007259283606609</v>
      </c>
      <c r="AB878" s="15">
        <v>2.923076923</v>
      </c>
      <c r="AC878" s="16">
        <f t="shared" si="279"/>
        <v>2.19230769225</v>
      </c>
    </row>
    <row r="879" spans="1:29" x14ac:dyDescent="0.25">
      <c r="A879" s="1">
        <v>32910</v>
      </c>
      <c r="B879" s="2">
        <v>0.5</v>
      </c>
      <c r="C879">
        <v>425</v>
      </c>
      <c r="D879">
        <v>398</v>
      </c>
      <c r="E879">
        <v>182</v>
      </c>
      <c r="F879">
        <f t="shared" si="262"/>
        <v>243</v>
      </c>
      <c r="G879" s="8">
        <v>11.1</v>
      </c>
      <c r="H879">
        <v>12</v>
      </c>
      <c r="I879">
        <v>876</v>
      </c>
      <c r="J879">
        <f t="shared" si="263"/>
        <v>37</v>
      </c>
      <c r="K879" s="11">
        <f t="shared" si="264"/>
        <v>-0.75950591625247754</v>
      </c>
      <c r="L879">
        <f t="shared" si="265"/>
        <v>-14.284501839830812</v>
      </c>
      <c r="M879">
        <f t="shared" si="266"/>
        <v>12.095258302669487</v>
      </c>
      <c r="N879" s="8">
        <f t="shared" si="267"/>
        <v>-2.49385653216578E-2</v>
      </c>
      <c r="O879" s="8">
        <f t="shared" si="268"/>
        <v>-0.28119675704414293</v>
      </c>
      <c r="P879" s="4">
        <f t="shared" si="269"/>
        <v>0.61274077627596757</v>
      </c>
      <c r="Q879" s="7">
        <f t="shared" si="270"/>
        <v>0.65952403802342952</v>
      </c>
      <c r="R879" s="4">
        <f t="shared" si="271"/>
        <v>-3.0318552640116035E-2</v>
      </c>
      <c r="S879" s="4">
        <f t="shared" si="272"/>
        <v>-3.0318552640116035E-2</v>
      </c>
      <c r="T879" s="4">
        <f t="shared" si="273"/>
        <v>0</v>
      </c>
      <c r="U879" s="7">
        <f t="shared" si="274"/>
        <v>-3.0318552640116035E-2</v>
      </c>
      <c r="V879" s="4">
        <f t="shared" si="260"/>
        <v>0.86838870827623127</v>
      </c>
      <c r="W879" s="14">
        <f t="shared" si="261"/>
        <v>520.69171137333137</v>
      </c>
      <c r="X879" s="7">
        <f t="shared" si="275"/>
        <v>28.022480619633271</v>
      </c>
      <c r="Y879" s="4">
        <f t="shared" si="276"/>
        <v>1.1364527129821098</v>
      </c>
      <c r="Z879" s="7">
        <f t="shared" si="277"/>
        <v>18.882937531820417</v>
      </c>
      <c r="AA879" s="14">
        <f t="shared" si="278"/>
        <v>2.2855978755416131</v>
      </c>
      <c r="AB879" s="15">
        <v>2.4923076919999998</v>
      </c>
      <c r="AC879" s="16">
        <f t="shared" si="279"/>
        <v>1.8692307689999998</v>
      </c>
    </row>
    <row r="880" spans="1:29" x14ac:dyDescent="0.25">
      <c r="A880" s="1">
        <v>32910</v>
      </c>
      <c r="B880" s="2">
        <v>0.54166666666666663</v>
      </c>
      <c r="C880">
        <v>471</v>
      </c>
      <c r="D880">
        <v>267</v>
      </c>
      <c r="E880">
        <v>309</v>
      </c>
      <c r="F880">
        <f t="shared" si="262"/>
        <v>162</v>
      </c>
      <c r="G880" s="8">
        <v>12.8</v>
      </c>
      <c r="H880">
        <v>13</v>
      </c>
      <c r="I880">
        <v>877</v>
      </c>
      <c r="J880">
        <f t="shared" si="263"/>
        <v>37</v>
      </c>
      <c r="K880" s="11">
        <f t="shared" si="264"/>
        <v>-0.75950591625247754</v>
      </c>
      <c r="L880">
        <f t="shared" si="265"/>
        <v>-14.284501839830812</v>
      </c>
      <c r="M880">
        <f t="shared" si="266"/>
        <v>13.095258302669487</v>
      </c>
      <c r="N880" s="8">
        <f t="shared" si="267"/>
        <v>-0.28673795312080719</v>
      </c>
      <c r="O880" s="8">
        <f t="shared" si="268"/>
        <v>-0.28119675704414293</v>
      </c>
      <c r="P880" s="4">
        <f t="shared" si="269"/>
        <v>0.58128212590130546</v>
      </c>
      <c r="Q880" s="7">
        <f t="shared" si="270"/>
        <v>0.62030347544116304</v>
      </c>
      <c r="R880" s="4">
        <f t="shared" si="271"/>
        <v>-0.34046607288543723</v>
      </c>
      <c r="S880" s="4">
        <f t="shared" si="272"/>
        <v>-0.34046607288543723</v>
      </c>
      <c r="T880" s="4">
        <f t="shared" si="273"/>
        <v>0</v>
      </c>
      <c r="U880" s="7">
        <f t="shared" si="274"/>
        <v>-0.34046607288543723</v>
      </c>
      <c r="V880" s="4">
        <f t="shared" si="260"/>
        <v>0.83055134021350574</v>
      </c>
      <c r="W880" s="14">
        <f t="shared" si="261"/>
        <v>518.99654131575289</v>
      </c>
      <c r="X880" s="7">
        <f t="shared" si="275"/>
        <v>29.667387592761969</v>
      </c>
      <c r="Y880" s="4">
        <f t="shared" si="276"/>
        <v>1.7549377348785002</v>
      </c>
      <c r="Z880" s="7">
        <f t="shared" si="277"/>
        <v>18.764806892638209</v>
      </c>
      <c r="AA880" s="14">
        <f t="shared" si="278"/>
        <v>2.263904829752529</v>
      </c>
      <c r="AB880" s="15">
        <v>2.5000001539999999</v>
      </c>
      <c r="AC880" s="16">
        <f t="shared" si="279"/>
        <v>1.8750001154999998</v>
      </c>
    </row>
    <row r="881" spans="1:29" x14ac:dyDescent="0.25">
      <c r="A881" s="1">
        <v>32910</v>
      </c>
      <c r="B881" s="2">
        <v>0.58333333333333337</v>
      </c>
      <c r="C881">
        <v>534</v>
      </c>
      <c r="D881">
        <v>562</v>
      </c>
      <c r="E881">
        <v>224</v>
      </c>
      <c r="F881">
        <f t="shared" si="262"/>
        <v>310</v>
      </c>
      <c r="G881" s="8">
        <v>13.9</v>
      </c>
      <c r="H881">
        <v>14</v>
      </c>
      <c r="I881">
        <v>878</v>
      </c>
      <c r="J881">
        <f t="shared" si="263"/>
        <v>37</v>
      </c>
      <c r="K881" s="11">
        <f t="shared" si="264"/>
        <v>-0.75950591625247754</v>
      </c>
      <c r="L881">
        <f t="shared" si="265"/>
        <v>-14.284501839830812</v>
      </c>
      <c r="M881">
        <f t="shared" si="266"/>
        <v>14.095258302669487</v>
      </c>
      <c r="N881" s="8">
        <f t="shared" si="267"/>
        <v>-0.54853734091995665</v>
      </c>
      <c r="O881" s="8">
        <f t="shared" si="268"/>
        <v>-0.28119675704414293</v>
      </c>
      <c r="P881" s="4">
        <f t="shared" si="269"/>
        <v>0.49907193479432327</v>
      </c>
      <c r="Q881" s="7">
        <f t="shared" si="270"/>
        <v>0.52252746931233041</v>
      </c>
      <c r="R881" s="4">
        <f t="shared" si="271"/>
        <v>-0.61639965278940623</v>
      </c>
      <c r="S881" s="4">
        <f t="shared" si="272"/>
        <v>-0.61639965278940623</v>
      </c>
      <c r="T881" s="4">
        <f t="shared" si="273"/>
        <v>0</v>
      </c>
      <c r="U881" s="7">
        <f t="shared" si="274"/>
        <v>-0.61639965278940623</v>
      </c>
      <c r="V881" s="4">
        <f t="shared" si="260"/>
        <v>0.73167178809110167</v>
      </c>
      <c r="W881" s="14">
        <f t="shared" si="261"/>
        <v>626.67401318952705</v>
      </c>
      <c r="X881" s="7">
        <f t="shared" si="275"/>
        <v>34.266905428659634</v>
      </c>
      <c r="Y881" s="4">
        <f t="shared" si="276"/>
        <v>3.4843564411760224</v>
      </c>
      <c r="Z881" s="7">
        <f t="shared" si="277"/>
        <v>18.434487919735382</v>
      </c>
      <c r="AA881" s="14">
        <f t="shared" si="278"/>
        <v>2.6854827483952701</v>
      </c>
      <c r="AB881" s="15">
        <v>0.47692307699999997</v>
      </c>
      <c r="AC881" s="16">
        <f t="shared" si="279"/>
        <v>0.35769230774999999</v>
      </c>
    </row>
    <row r="882" spans="1:29" x14ac:dyDescent="0.25">
      <c r="A882" s="1">
        <v>32910</v>
      </c>
      <c r="B882" s="2">
        <v>0.625</v>
      </c>
      <c r="C882">
        <v>294</v>
      </c>
      <c r="D882">
        <v>167</v>
      </c>
      <c r="E882">
        <v>219</v>
      </c>
      <c r="F882">
        <f t="shared" si="262"/>
        <v>75</v>
      </c>
      <c r="G882" s="8">
        <v>14.4</v>
      </c>
      <c r="H882">
        <v>15</v>
      </c>
      <c r="I882">
        <v>879</v>
      </c>
      <c r="J882">
        <f t="shared" si="263"/>
        <v>37</v>
      </c>
      <c r="K882" s="11">
        <f t="shared" si="264"/>
        <v>-0.75950591625247754</v>
      </c>
      <c r="L882">
        <f t="shared" si="265"/>
        <v>-14.284501839830812</v>
      </c>
      <c r="M882">
        <f t="shared" si="266"/>
        <v>15.095258302669487</v>
      </c>
      <c r="N882" s="8">
        <f t="shared" si="267"/>
        <v>-0.81033672871910611</v>
      </c>
      <c r="O882" s="8">
        <f t="shared" si="268"/>
        <v>-0.28119675704414293</v>
      </c>
      <c r="P882" s="4">
        <f t="shared" si="269"/>
        <v>0.37171269162019743</v>
      </c>
      <c r="Q882" s="7">
        <f t="shared" si="270"/>
        <v>0.38085322223529239</v>
      </c>
      <c r="R882" s="4">
        <f t="shared" si="271"/>
        <v>-0.84774007002217622</v>
      </c>
      <c r="S882" s="4">
        <f t="shared" si="272"/>
        <v>-0.84774007002217622</v>
      </c>
      <c r="T882" s="4">
        <f t="shared" si="273"/>
        <v>0</v>
      </c>
      <c r="U882" s="7">
        <f t="shared" si="274"/>
        <v>-0.84774007002217622</v>
      </c>
      <c r="V882" s="4">
        <f t="shared" si="260"/>
        <v>0.5784885299799748</v>
      </c>
      <c r="W882" s="14">
        <f t="shared" si="261"/>
        <v>307.27235483625316</v>
      </c>
      <c r="X882" s="7">
        <f t="shared" si="275"/>
        <v>24.386351532178228</v>
      </c>
      <c r="Y882" s="4">
        <f t="shared" si="276"/>
        <v>-0.23073182390098626</v>
      </c>
      <c r="Z882" s="7">
        <f t="shared" si="277"/>
        <v>19.144069778365086</v>
      </c>
      <c r="AA882" s="14">
        <f t="shared" si="278"/>
        <v>1.3674371049554015</v>
      </c>
      <c r="AB882" s="15">
        <v>0.43846153799999998</v>
      </c>
      <c r="AC882" s="16">
        <f t="shared" si="279"/>
        <v>0.32884615350000002</v>
      </c>
    </row>
    <row r="883" spans="1:29" x14ac:dyDescent="0.25">
      <c r="A883" s="1">
        <v>32910</v>
      </c>
      <c r="B883" s="2">
        <v>0.66666666666666663</v>
      </c>
      <c r="C883">
        <v>195</v>
      </c>
      <c r="D883">
        <v>161</v>
      </c>
      <c r="E883">
        <v>147</v>
      </c>
      <c r="F883">
        <f t="shared" si="262"/>
        <v>48</v>
      </c>
      <c r="G883" s="8">
        <v>15</v>
      </c>
      <c r="H883">
        <v>16</v>
      </c>
      <c r="I883">
        <v>880</v>
      </c>
      <c r="J883">
        <f t="shared" si="263"/>
        <v>37</v>
      </c>
      <c r="K883" s="11">
        <f t="shared" si="264"/>
        <v>-0.75950591625247754</v>
      </c>
      <c r="L883">
        <f t="shared" si="265"/>
        <v>-14.284501839830812</v>
      </c>
      <c r="M883">
        <f t="shared" si="266"/>
        <v>16.095258302669485</v>
      </c>
      <c r="N883" s="8">
        <f t="shared" si="267"/>
        <v>-1.072136116518255</v>
      </c>
      <c r="O883" s="8">
        <f t="shared" si="268"/>
        <v>-0.28119675704414293</v>
      </c>
      <c r="P883" s="4">
        <f t="shared" si="269"/>
        <v>0.20788371833014402</v>
      </c>
      <c r="Q883" s="7">
        <f t="shared" si="270"/>
        <v>0.20941091291660224</v>
      </c>
      <c r="R883" s="4">
        <f t="shared" si="271"/>
        <v>-1.0403378413737288</v>
      </c>
      <c r="S883" s="4">
        <f t="shared" si="272"/>
        <v>-1.0403378413737288</v>
      </c>
      <c r="T883" s="4">
        <f t="shared" si="273"/>
        <v>0</v>
      </c>
      <c r="U883" s="7">
        <f t="shared" si="274"/>
        <v>-1.0403378413737288</v>
      </c>
      <c r="V883" s="4">
        <f t="shared" si="260"/>
        <v>0.38144075177309544</v>
      </c>
      <c r="W883" s="14">
        <f t="shared" si="261"/>
        <v>202.81708084574603</v>
      </c>
      <c r="X883" s="7">
        <f t="shared" si="275"/>
        <v>21.591555127486746</v>
      </c>
      <c r="Y883" s="4">
        <f t="shared" si="276"/>
        <v>-1.2815752720649836</v>
      </c>
      <c r="Z883" s="7">
        <f t="shared" si="277"/>
        <v>19.344780876964411</v>
      </c>
      <c r="AA883" s="14">
        <f t="shared" si="278"/>
        <v>0.91204852474216758</v>
      </c>
      <c r="AB883" s="15">
        <v>2.1076924620000002</v>
      </c>
      <c r="AC883" s="16">
        <f t="shared" si="279"/>
        <v>1.5807693465000001</v>
      </c>
    </row>
    <row r="884" spans="1:29" x14ac:dyDescent="0.25">
      <c r="A884" s="1">
        <v>32910</v>
      </c>
      <c r="B884" s="2">
        <v>0.70833333333333337</v>
      </c>
      <c r="C884">
        <v>63</v>
      </c>
      <c r="D884">
        <v>71</v>
      </c>
      <c r="E884">
        <v>54</v>
      </c>
      <c r="F884">
        <f t="shared" si="262"/>
        <v>9</v>
      </c>
      <c r="G884" s="8">
        <v>13.9</v>
      </c>
      <c r="H884">
        <v>17</v>
      </c>
      <c r="I884">
        <v>881</v>
      </c>
      <c r="J884">
        <f t="shared" si="263"/>
        <v>37</v>
      </c>
      <c r="K884" s="11">
        <f t="shared" si="264"/>
        <v>-0.75950591625247754</v>
      </c>
      <c r="L884">
        <f t="shared" si="265"/>
        <v>-14.284501839830812</v>
      </c>
      <c r="M884">
        <f t="shared" si="266"/>
        <v>17.095258302669485</v>
      </c>
      <c r="N884" s="8">
        <f t="shared" si="267"/>
        <v>-1.3339355043174044</v>
      </c>
      <c r="O884" s="8">
        <f t="shared" si="268"/>
        <v>-0.28119675704414293</v>
      </c>
      <c r="P884" s="4">
        <f t="shared" si="269"/>
        <v>1.8749688713700363E-2</v>
      </c>
      <c r="Q884" s="7">
        <f t="shared" si="270"/>
        <v>1.8750787465624568E-2</v>
      </c>
      <c r="R884" s="4">
        <f t="shared" si="271"/>
        <v>-1.2056295231231249</v>
      </c>
      <c r="S884" s="4">
        <f t="shared" si="272"/>
        <v>-1.2056295231231249</v>
      </c>
      <c r="T884" s="4">
        <f t="shared" si="273"/>
        <v>0</v>
      </c>
      <c r="U884" s="7">
        <f t="shared" si="274"/>
        <v>-1.2056295231231249</v>
      </c>
      <c r="V884" s="4">
        <f t="shared" si="260"/>
        <v>0.15395693391841181</v>
      </c>
      <c r="W884" s="14">
        <f t="shared" si="261"/>
        <v>62.875680197696994</v>
      </c>
      <c r="X884" s="7">
        <f t="shared" si="275"/>
        <v>15.943459606425153</v>
      </c>
      <c r="Y884" s="4">
        <f t="shared" si="276"/>
        <v>-3.4052591879841425</v>
      </c>
      <c r="Z884" s="7">
        <f t="shared" si="277"/>
        <v>19.750404504904971</v>
      </c>
      <c r="AA884" s="14">
        <f t="shared" si="278"/>
        <v>0.28867441473138644</v>
      </c>
      <c r="AB884" s="15">
        <v>0.5</v>
      </c>
      <c r="AC884" s="16">
        <f t="shared" si="279"/>
        <v>0.375</v>
      </c>
    </row>
    <row r="885" spans="1:29" x14ac:dyDescent="0.25">
      <c r="A885" s="1">
        <v>32910</v>
      </c>
      <c r="B885" s="2">
        <v>0.75</v>
      </c>
      <c r="C885">
        <v>0</v>
      </c>
      <c r="D885">
        <v>0</v>
      </c>
      <c r="E885">
        <v>0</v>
      </c>
      <c r="F885">
        <f t="shared" si="262"/>
        <v>0</v>
      </c>
      <c r="G885" s="8">
        <v>11.7</v>
      </c>
      <c r="H885">
        <v>18</v>
      </c>
      <c r="I885">
        <v>882</v>
      </c>
      <c r="J885">
        <f t="shared" si="263"/>
        <v>37</v>
      </c>
      <c r="K885" s="11">
        <f t="shared" si="264"/>
        <v>-0.75950591625247754</v>
      </c>
      <c r="L885">
        <f t="shared" si="265"/>
        <v>-14.284501839830812</v>
      </c>
      <c r="M885">
        <f t="shared" si="266"/>
        <v>18.095258302669485</v>
      </c>
      <c r="N885" s="8">
        <f t="shared" si="267"/>
        <v>-1.5957348921165539</v>
      </c>
      <c r="O885" s="8">
        <f t="shared" si="268"/>
        <v>-0.28119675704414293</v>
      </c>
      <c r="P885" s="4">
        <f t="shared" si="269"/>
        <v>0</v>
      </c>
      <c r="Q885" s="7">
        <f t="shared" si="270"/>
        <v>0</v>
      </c>
      <c r="R885" s="4">
        <f t="shared" si="271"/>
        <v>0</v>
      </c>
      <c r="S885" s="4">
        <f t="shared" si="272"/>
        <v>0</v>
      </c>
      <c r="T885" s="4">
        <f t="shared" si="273"/>
        <v>0</v>
      </c>
      <c r="U885" s="7">
        <f t="shared" si="274"/>
        <v>0</v>
      </c>
      <c r="V885" s="4">
        <f t="shared" si="260"/>
        <v>0.38268428076468186</v>
      </c>
      <c r="W885" s="14">
        <f t="shared" si="261"/>
        <v>0</v>
      </c>
      <c r="X885" s="7">
        <f t="shared" si="275"/>
        <v>11.7</v>
      </c>
      <c r="Y885" s="4">
        <f t="shared" si="276"/>
        <v>-5.0007999999999999</v>
      </c>
      <c r="Z885" s="7">
        <f t="shared" si="277"/>
        <v>20.055152799999998</v>
      </c>
      <c r="AA885" s="14">
        <f t="shared" si="278"/>
        <v>0</v>
      </c>
      <c r="AB885" s="15">
        <v>0.54615380800000002</v>
      </c>
      <c r="AC885" s="16">
        <f t="shared" si="279"/>
        <v>0.40961535599999999</v>
      </c>
    </row>
    <row r="886" spans="1:29" x14ac:dyDescent="0.25">
      <c r="A886" s="1">
        <v>32910</v>
      </c>
      <c r="B886" s="2">
        <v>0.79166666666666663</v>
      </c>
      <c r="C886">
        <v>0</v>
      </c>
      <c r="D886">
        <v>0</v>
      </c>
      <c r="E886">
        <v>0</v>
      </c>
      <c r="F886">
        <f t="shared" si="262"/>
        <v>0</v>
      </c>
      <c r="G886" s="8">
        <v>10</v>
      </c>
      <c r="H886">
        <v>19</v>
      </c>
      <c r="I886">
        <v>883</v>
      </c>
      <c r="J886">
        <f t="shared" si="263"/>
        <v>37</v>
      </c>
      <c r="K886" s="11">
        <f t="shared" si="264"/>
        <v>-0.75950591625247754</v>
      </c>
      <c r="L886">
        <f t="shared" si="265"/>
        <v>-14.284501839830812</v>
      </c>
      <c r="M886">
        <f t="shared" si="266"/>
        <v>19.095258302669485</v>
      </c>
      <c r="N886" s="8">
        <f t="shared" si="267"/>
        <v>-1.8575342799157031</v>
      </c>
      <c r="O886" s="8">
        <f t="shared" si="268"/>
        <v>-0.28119675704414293</v>
      </c>
      <c r="P886" s="4">
        <f t="shared" si="269"/>
        <v>0</v>
      </c>
      <c r="Q886" s="7">
        <f t="shared" si="270"/>
        <v>0</v>
      </c>
      <c r="R886" s="4">
        <f t="shared" si="271"/>
        <v>0</v>
      </c>
      <c r="S886" s="4">
        <f t="shared" si="272"/>
        <v>0</v>
      </c>
      <c r="T886" s="4">
        <f t="shared" si="273"/>
        <v>0</v>
      </c>
      <c r="U886" s="7">
        <f t="shared" si="274"/>
        <v>0</v>
      </c>
      <c r="V886" s="4">
        <f t="shared" si="260"/>
        <v>0.38268428076468186</v>
      </c>
      <c r="W886" s="14">
        <f t="shared" si="261"/>
        <v>0</v>
      </c>
      <c r="X886" s="7">
        <f t="shared" si="275"/>
        <v>10</v>
      </c>
      <c r="Y886" s="4">
        <f t="shared" si="276"/>
        <v>-5.64</v>
      </c>
      <c r="Z886" s="7">
        <f t="shared" si="277"/>
        <v>20.177240000000001</v>
      </c>
      <c r="AA886" s="14">
        <f t="shared" si="278"/>
        <v>0</v>
      </c>
      <c r="AB886" s="15">
        <v>2.7384615380000001</v>
      </c>
      <c r="AC886" s="16">
        <f t="shared" si="279"/>
        <v>2.0538461535000003</v>
      </c>
    </row>
    <row r="887" spans="1:29" x14ac:dyDescent="0.25">
      <c r="A887" s="1">
        <v>32910</v>
      </c>
      <c r="B887" s="2">
        <v>0.83333333333333337</v>
      </c>
      <c r="C887">
        <v>0</v>
      </c>
      <c r="D887">
        <v>0</v>
      </c>
      <c r="E887">
        <v>0</v>
      </c>
      <c r="F887">
        <f t="shared" si="262"/>
        <v>0</v>
      </c>
      <c r="G887" s="8">
        <v>8.9</v>
      </c>
      <c r="H887">
        <v>20</v>
      </c>
      <c r="I887">
        <v>884</v>
      </c>
      <c r="J887">
        <f t="shared" si="263"/>
        <v>37</v>
      </c>
      <c r="K887" s="11">
        <f t="shared" si="264"/>
        <v>-0.75950591625247754</v>
      </c>
      <c r="L887">
        <f t="shared" si="265"/>
        <v>-14.284501839830812</v>
      </c>
      <c r="M887">
        <f t="shared" si="266"/>
        <v>20.095258302669485</v>
      </c>
      <c r="N887" s="8">
        <f t="shared" si="267"/>
        <v>-2.1193336677148524</v>
      </c>
      <c r="O887" s="8">
        <f t="shared" si="268"/>
        <v>-0.28119675704414293</v>
      </c>
      <c r="P887" s="4">
        <f t="shared" si="269"/>
        <v>0</v>
      </c>
      <c r="Q887" s="7">
        <f t="shared" si="270"/>
        <v>0</v>
      </c>
      <c r="R887" s="4">
        <f t="shared" si="271"/>
        <v>0</v>
      </c>
      <c r="S887" s="4">
        <f t="shared" si="272"/>
        <v>0</v>
      </c>
      <c r="T887" s="4">
        <f t="shared" si="273"/>
        <v>1</v>
      </c>
      <c r="U887" s="7">
        <f t="shared" si="274"/>
        <v>0</v>
      </c>
      <c r="V887" s="4">
        <f t="shared" si="260"/>
        <v>0.38268428076468186</v>
      </c>
      <c r="W887" s="14">
        <f t="shared" si="261"/>
        <v>0</v>
      </c>
      <c r="X887" s="7">
        <f t="shared" si="275"/>
        <v>8.9</v>
      </c>
      <c r="Y887" s="4">
        <f t="shared" si="276"/>
        <v>-6.0536000000000003</v>
      </c>
      <c r="Z887" s="7">
        <f t="shared" si="277"/>
        <v>20.256237600000002</v>
      </c>
      <c r="AA887" s="14">
        <f t="shared" si="278"/>
        <v>0</v>
      </c>
      <c r="AB887" s="15">
        <v>2.3384616920000001</v>
      </c>
      <c r="AC887" s="16">
        <f t="shared" si="279"/>
        <v>1.7538462690000001</v>
      </c>
    </row>
    <row r="888" spans="1:29" x14ac:dyDescent="0.25">
      <c r="A888" s="1">
        <v>32910</v>
      </c>
      <c r="B888" s="2">
        <v>0.875</v>
      </c>
      <c r="C888">
        <v>0</v>
      </c>
      <c r="D888">
        <v>0</v>
      </c>
      <c r="E888">
        <v>0</v>
      </c>
      <c r="F888">
        <f t="shared" si="262"/>
        <v>0</v>
      </c>
      <c r="G888" s="8">
        <v>7.8</v>
      </c>
      <c r="H888">
        <v>21</v>
      </c>
      <c r="I888">
        <v>885</v>
      </c>
      <c r="J888">
        <f t="shared" si="263"/>
        <v>37</v>
      </c>
      <c r="K888" s="11">
        <f t="shared" si="264"/>
        <v>-0.75950591625247754</v>
      </c>
      <c r="L888">
        <f t="shared" si="265"/>
        <v>-14.284501839830812</v>
      </c>
      <c r="M888">
        <f t="shared" si="266"/>
        <v>21.095258302669485</v>
      </c>
      <c r="N888" s="8">
        <f t="shared" si="267"/>
        <v>-2.381133055514002</v>
      </c>
      <c r="O888" s="8">
        <f t="shared" si="268"/>
        <v>-0.28119675704414293</v>
      </c>
      <c r="P888" s="4">
        <f t="shared" si="269"/>
        <v>0</v>
      </c>
      <c r="Q888" s="7">
        <f t="shared" si="270"/>
        <v>0</v>
      </c>
      <c r="R888" s="4">
        <f t="shared" si="271"/>
        <v>0</v>
      </c>
      <c r="S888" s="4">
        <f t="shared" si="272"/>
        <v>0</v>
      </c>
      <c r="T888" s="4">
        <f t="shared" si="273"/>
        <v>1</v>
      </c>
      <c r="U888" s="7">
        <f t="shared" si="274"/>
        <v>0</v>
      </c>
      <c r="V888" s="4">
        <f t="shared" si="260"/>
        <v>0.38268428076468186</v>
      </c>
      <c r="W888" s="14">
        <f t="shared" si="261"/>
        <v>0</v>
      </c>
      <c r="X888" s="7">
        <f t="shared" si="275"/>
        <v>7.8</v>
      </c>
      <c r="Y888" s="4">
        <f t="shared" si="276"/>
        <v>-6.4672000000000001</v>
      </c>
      <c r="Z888" s="7">
        <f t="shared" si="277"/>
        <v>20.3352352</v>
      </c>
      <c r="AA888" s="14">
        <f t="shared" si="278"/>
        <v>0</v>
      </c>
      <c r="AB888" s="15">
        <v>2.384615385</v>
      </c>
      <c r="AC888" s="16">
        <f t="shared" si="279"/>
        <v>1.78846153875</v>
      </c>
    </row>
    <row r="889" spans="1:29" x14ac:dyDescent="0.25">
      <c r="A889" s="1">
        <v>32910</v>
      </c>
      <c r="B889" s="2">
        <v>0.91666666666666663</v>
      </c>
      <c r="C889">
        <v>0</v>
      </c>
      <c r="D889">
        <v>0</v>
      </c>
      <c r="E889">
        <v>0</v>
      </c>
      <c r="F889">
        <f t="shared" si="262"/>
        <v>0</v>
      </c>
      <c r="G889" s="8">
        <v>6.7</v>
      </c>
      <c r="H889">
        <v>22</v>
      </c>
      <c r="I889">
        <v>886</v>
      </c>
      <c r="J889">
        <f t="shared" si="263"/>
        <v>37</v>
      </c>
      <c r="K889" s="11">
        <f t="shared" si="264"/>
        <v>-0.75950591625247754</v>
      </c>
      <c r="L889">
        <f t="shared" si="265"/>
        <v>-14.284501839830812</v>
      </c>
      <c r="M889">
        <f t="shared" si="266"/>
        <v>22.095258302669485</v>
      </c>
      <c r="N889" s="8">
        <f t="shared" si="267"/>
        <v>-2.6429324433131516</v>
      </c>
      <c r="O889" s="8">
        <f t="shared" si="268"/>
        <v>-0.28119675704414293</v>
      </c>
      <c r="P889" s="4">
        <f t="shared" si="269"/>
        <v>0</v>
      </c>
      <c r="Q889" s="7">
        <f t="shared" si="270"/>
        <v>0</v>
      </c>
      <c r="R889" s="4">
        <f t="shared" si="271"/>
        <v>0</v>
      </c>
      <c r="S889" s="4">
        <f t="shared" si="272"/>
        <v>0</v>
      </c>
      <c r="T889" s="4">
        <f t="shared" si="273"/>
        <v>1</v>
      </c>
      <c r="U889" s="7">
        <f t="shared" si="274"/>
        <v>0</v>
      </c>
      <c r="V889" s="4">
        <f t="shared" si="260"/>
        <v>0.38268428076468186</v>
      </c>
      <c r="W889" s="14">
        <f t="shared" si="261"/>
        <v>0</v>
      </c>
      <c r="X889" s="7">
        <f t="shared" si="275"/>
        <v>6.7</v>
      </c>
      <c r="Y889" s="4">
        <f t="shared" si="276"/>
        <v>-6.8808000000000007</v>
      </c>
      <c r="Z889" s="7">
        <f t="shared" si="277"/>
        <v>20.414232800000001</v>
      </c>
      <c r="AA889" s="14">
        <f t="shared" si="278"/>
        <v>0</v>
      </c>
      <c r="AB889" s="15">
        <v>0.93076923099999997</v>
      </c>
      <c r="AC889" s="16">
        <f t="shared" si="279"/>
        <v>0.69807692324999993</v>
      </c>
    </row>
    <row r="890" spans="1:29" x14ac:dyDescent="0.25">
      <c r="A890" s="1">
        <v>32910</v>
      </c>
      <c r="B890" s="2">
        <v>0.95833333333333337</v>
      </c>
      <c r="C890">
        <v>0</v>
      </c>
      <c r="D890">
        <v>0</v>
      </c>
      <c r="E890">
        <v>0</v>
      </c>
      <c r="F890">
        <f t="shared" si="262"/>
        <v>0</v>
      </c>
      <c r="G890" s="8">
        <v>7.2</v>
      </c>
      <c r="H890">
        <v>23</v>
      </c>
      <c r="I890">
        <v>887</v>
      </c>
      <c r="J890">
        <f t="shared" si="263"/>
        <v>37</v>
      </c>
      <c r="K890" s="11">
        <f t="shared" si="264"/>
        <v>-0.75950591625247754</v>
      </c>
      <c r="L890">
        <f t="shared" si="265"/>
        <v>-14.284501839830812</v>
      </c>
      <c r="M890">
        <f t="shared" si="266"/>
        <v>23.095258302669485</v>
      </c>
      <c r="N890" s="8">
        <f t="shared" si="267"/>
        <v>-2.9047318311123012</v>
      </c>
      <c r="O890" s="8">
        <f t="shared" si="268"/>
        <v>-0.28119675704414293</v>
      </c>
      <c r="P890" s="4">
        <f t="shared" si="269"/>
        <v>0</v>
      </c>
      <c r="Q890" s="7">
        <f t="shared" si="270"/>
        <v>0</v>
      </c>
      <c r="R890" s="4">
        <f t="shared" si="271"/>
        <v>0</v>
      </c>
      <c r="S890" s="4">
        <f t="shared" si="272"/>
        <v>0</v>
      </c>
      <c r="T890" s="4">
        <f t="shared" si="273"/>
        <v>1</v>
      </c>
      <c r="U890" s="7">
        <f t="shared" si="274"/>
        <v>0</v>
      </c>
      <c r="V890" s="4">
        <f t="shared" si="260"/>
        <v>0.38268428076468186</v>
      </c>
      <c r="W890" s="14">
        <f t="shared" si="261"/>
        <v>0</v>
      </c>
      <c r="X890" s="7">
        <f t="shared" si="275"/>
        <v>7.2</v>
      </c>
      <c r="Y890" s="4">
        <f t="shared" si="276"/>
        <v>-6.6928000000000001</v>
      </c>
      <c r="Z890" s="7">
        <f t="shared" si="277"/>
        <v>20.378324800000001</v>
      </c>
      <c r="AA890" s="14">
        <f t="shared" si="278"/>
        <v>0</v>
      </c>
      <c r="AB890" s="15">
        <v>0.69230766200000005</v>
      </c>
      <c r="AC890" s="16">
        <f t="shared" si="279"/>
        <v>0.51923074650000001</v>
      </c>
    </row>
    <row r="891" spans="1:29" x14ac:dyDescent="0.25">
      <c r="A891" s="1">
        <v>32910</v>
      </c>
      <c r="B891" s="3">
        <v>1</v>
      </c>
      <c r="C891">
        <v>0</v>
      </c>
      <c r="D891">
        <v>0</v>
      </c>
      <c r="E891">
        <v>0</v>
      </c>
      <c r="F891">
        <f t="shared" si="262"/>
        <v>0</v>
      </c>
      <c r="G891" s="8">
        <v>8.3000000000000007</v>
      </c>
      <c r="H891">
        <v>24</v>
      </c>
      <c r="I891">
        <v>888</v>
      </c>
      <c r="J891">
        <f t="shared" si="263"/>
        <v>37</v>
      </c>
      <c r="K891" s="11">
        <f t="shared" si="264"/>
        <v>-0.75950591625247754</v>
      </c>
      <c r="L891">
        <f t="shared" si="265"/>
        <v>-14.284501839830812</v>
      </c>
      <c r="M891">
        <f t="shared" si="266"/>
        <v>24.095258302669485</v>
      </c>
      <c r="N891" s="8">
        <f t="shared" si="267"/>
        <v>-3.1665312189114503</v>
      </c>
      <c r="O891" s="8">
        <f t="shared" si="268"/>
        <v>-0.28119675704414293</v>
      </c>
      <c r="P891" s="4">
        <f t="shared" si="269"/>
        <v>0</v>
      </c>
      <c r="Q891" s="7">
        <f t="shared" si="270"/>
        <v>0</v>
      </c>
      <c r="R891" s="4">
        <f t="shared" si="271"/>
        <v>0</v>
      </c>
      <c r="S891" s="4">
        <f t="shared" si="272"/>
        <v>0</v>
      </c>
      <c r="T891" s="4">
        <f t="shared" si="273"/>
        <v>1</v>
      </c>
      <c r="U891" s="7">
        <f t="shared" si="274"/>
        <v>0</v>
      </c>
      <c r="V891" s="4">
        <f t="shared" si="260"/>
        <v>0.38268428076468186</v>
      </c>
      <c r="W891" s="14">
        <f t="shared" si="261"/>
        <v>0</v>
      </c>
      <c r="X891" s="7">
        <f t="shared" si="275"/>
        <v>8.3000000000000007</v>
      </c>
      <c r="Y891" s="4">
        <f t="shared" si="276"/>
        <v>-6.2791999999999994</v>
      </c>
      <c r="Z891" s="7">
        <f t="shared" si="277"/>
        <v>20.2993272</v>
      </c>
      <c r="AA891" s="14">
        <f t="shared" si="278"/>
        <v>0</v>
      </c>
      <c r="AB891" s="15">
        <v>0.79230769199999995</v>
      </c>
      <c r="AC891" s="16">
        <f t="shared" si="279"/>
        <v>0.59423076899999994</v>
      </c>
    </row>
    <row r="892" spans="1:29" x14ac:dyDescent="0.25">
      <c r="A892" s="1">
        <v>32911</v>
      </c>
      <c r="B892" s="2">
        <v>4.1666666666666664E-2</v>
      </c>
      <c r="C892">
        <v>0</v>
      </c>
      <c r="D892">
        <v>0</v>
      </c>
      <c r="E892">
        <v>0</v>
      </c>
      <c r="F892">
        <f t="shared" si="262"/>
        <v>0</v>
      </c>
      <c r="G892" s="8">
        <v>7.8</v>
      </c>
      <c r="H892">
        <v>1</v>
      </c>
      <c r="I892">
        <v>889</v>
      </c>
      <c r="J892">
        <f t="shared" si="263"/>
        <v>38</v>
      </c>
      <c r="K892" s="11">
        <f t="shared" si="264"/>
        <v>-0.7422444181558302</v>
      </c>
      <c r="L892">
        <f t="shared" si="265"/>
        <v>-14.368605085972725</v>
      </c>
      <c r="M892">
        <f t="shared" si="266"/>
        <v>1.0938565819004546</v>
      </c>
      <c r="N892" s="8">
        <f t="shared" si="267"/>
        <v>2.8552216701081838</v>
      </c>
      <c r="O892" s="8">
        <f t="shared" si="268"/>
        <v>-0.27603608845257749</v>
      </c>
      <c r="P892" s="4">
        <f t="shared" si="269"/>
        <v>0</v>
      </c>
      <c r="Q892" s="7">
        <f t="shared" si="270"/>
        <v>0</v>
      </c>
      <c r="R892" s="4">
        <f t="shared" si="271"/>
        <v>0</v>
      </c>
      <c r="S892" s="4">
        <f t="shared" si="272"/>
        <v>0</v>
      </c>
      <c r="T892" s="4">
        <f t="shared" si="273"/>
        <v>1</v>
      </c>
      <c r="U892" s="7">
        <f t="shared" si="274"/>
        <v>0</v>
      </c>
      <c r="V892" s="4">
        <f t="shared" si="260"/>
        <v>0.38268428076468186</v>
      </c>
      <c r="W892" s="14">
        <f t="shared" si="261"/>
        <v>0</v>
      </c>
      <c r="X892" s="7">
        <f t="shared" si="275"/>
        <v>7.8</v>
      </c>
      <c r="Y892" s="4">
        <f t="shared" si="276"/>
        <v>-6.4672000000000001</v>
      </c>
      <c r="Z892" s="7">
        <f t="shared" si="277"/>
        <v>20.3352352</v>
      </c>
      <c r="AA892" s="14">
        <f t="shared" si="278"/>
        <v>0</v>
      </c>
      <c r="AB892" s="15">
        <v>0.69230766200000005</v>
      </c>
      <c r="AC892" s="16">
        <f t="shared" si="279"/>
        <v>0.51923074650000001</v>
      </c>
    </row>
    <row r="893" spans="1:29" x14ac:dyDescent="0.25">
      <c r="A893" s="1">
        <v>32911</v>
      </c>
      <c r="B893" s="2">
        <v>8.3333333333333329E-2</v>
      </c>
      <c r="C893">
        <v>0</v>
      </c>
      <c r="D893">
        <v>0</v>
      </c>
      <c r="E893">
        <v>0</v>
      </c>
      <c r="F893">
        <f t="shared" si="262"/>
        <v>0</v>
      </c>
      <c r="G893" s="8">
        <v>8.3000000000000007</v>
      </c>
      <c r="H893">
        <v>2</v>
      </c>
      <c r="I893">
        <v>890</v>
      </c>
      <c r="J893">
        <f t="shared" si="263"/>
        <v>38</v>
      </c>
      <c r="K893" s="11">
        <f t="shared" si="264"/>
        <v>-0.7422444181558302</v>
      </c>
      <c r="L893">
        <f t="shared" si="265"/>
        <v>-14.368605085972725</v>
      </c>
      <c r="M893">
        <f t="shared" si="266"/>
        <v>2.0938565819004546</v>
      </c>
      <c r="N893" s="8">
        <f t="shared" si="267"/>
        <v>2.5934222823090347</v>
      </c>
      <c r="O893" s="8">
        <f t="shared" si="268"/>
        <v>-0.27603608845257749</v>
      </c>
      <c r="P893" s="4">
        <f t="shared" si="269"/>
        <v>0</v>
      </c>
      <c r="Q893" s="7">
        <f t="shared" si="270"/>
        <v>0</v>
      </c>
      <c r="R893" s="4">
        <f t="shared" si="271"/>
        <v>0</v>
      </c>
      <c r="S893" s="4">
        <f t="shared" si="272"/>
        <v>0</v>
      </c>
      <c r="T893" s="4">
        <f t="shared" si="273"/>
        <v>1</v>
      </c>
      <c r="U893" s="7">
        <f t="shared" si="274"/>
        <v>0</v>
      </c>
      <c r="V893" s="4">
        <f t="shared" si="260"/>
        <v>0.38268428076468186</v>
      </c>
      <c r="W893" s="14">
        <f t="shared" si="261"/>
        <v>0</v>
      </c>
      <c r="X893" s="7">
        <f t="shared" si="275"/>
        <v>8.3000000000000007</v>
      </c>
      <c r="Y893" s="4">
        <f t="shared" si="276"/>
        <v>-6.2791999999999994</v>
      </c>
      <c r="Z893" s="7">
        <f t="shared" si="277"/>
        <v>20.2993272</v>
      </c>
      <c r="AA893" s="14">
        <f t="shared" si="278"/>
        <v>0</v>
      </c>
      <c r="AB893" s="15">
        <v>0.57692307700000001</v>
      </c>
      <c r="AC893" s="16">
        <f t="shared" si="279"/>
        <v>0.43269230775</v>
      </c>
    </row>
    <row r="894" spans="1:29" x14ac:dyDescent="0.25">
      <c r="A894" s="1">
        <v>32911</v>
      </c>
      <c r="B894" s="2">
        <v>0.125</v>
      </c>
      <c r="C894">
        <v>0</v>
      </c>
      <c r="D894">
        <v>0</v>
      </c>
      <c r="E894">
        <v>0</v>
      </c>
      <c r="F894">
        <f t="shared" si="262"/>
        <v>0</v>
      </c>
      <c r="G894" s="8">
        <v>9.4</v>
      </c>
      <c r="H894">
        <v>3</v>
      </c>
      <c r="I894">
        <v>891</v>
      </c>
      <c r="J894">
        <f t="shared" si="263"/>
        <v>38</v>
      </c>
      <c r="K894" s="11">
        <f t="shared" si="264"/>
        <v>-0.7422444181558302</v>
      </c>
      <c r="L894">
        <f t="shared" si="265"/>
        <v>-14.368605085972725</v>
      </c>
      <c r="M894">
        <f t="shared" si="266"/>
        <v>3.0938565819004546</v>
      </c>
      <c r="N894" s="8">
        <f t="shared" si="267"/>
        <v>2.3316228945098851</v>
      </c>
      <c r="O894" s="8">
        <f t="shared" si="268"/>
        <v>-0.27603608845257749</v>
      </c>
      <c r="P894" s="4">
        <f t="shared" si="269"/>
        <v>0</v>
      </c>
      <c r="Q894" s="7">
        <f t="shared" si="270"/>
        <v>0</v>
      </c>
      <c r="R894" s="4">
        <f t="shared" si="271"/>
        <v>0</v>
      </c>
      <c r="S894" s="4">
        <f t="shared" si="272"/>
        <v>0</v>
      </c>
      <c r="T894" s="4">
        <f t="shared" si="273"/>
        <v>1</v>
      </c>
      <c r="U894" s="7">
        <f t="shared" si="274"/>
        <v>0</v>
      </c>
      <c r="V894" s="4">
        <f t="shared" si="260"/>
        <v>0.38268428076468186</v>
      </c>
      <c r="W894" s="14">
        <f t="shared" si="261"/>
        <v>0</v>
      </c>
      <c r="X894" s="7">
        <f t="shared" si="275"/>
        <v>9.4</v>
      </c>
      <c r="Y894" s="4">
        <f t="shared" si="276"/>
        <v>-5.8655999999999997</v>
      </c>
      <c r="Z894" s="7">
        <f t="shared" si="277"/>
        <v>20.220329599999999</v>
      </c>
      <c r="AA894" s="14">
        <f t="shared" si="278"/>
        <v>0</v>
      </c>
      <c r="AB894" s="15">
        <v>0.56923076900000003</v>
      </c>
      <c r="AC894" s="16">
        <f t="shared" si="279"/>
        <v>0.42692307675000002</v>
      </c>
    </row>
    <row r="895" spans="1:29" x14ac:dyDescent="0.25">
      <c r="A895" s="1">
        <v>32911</v>
      </c>
      <c r="B895" s="2">
        <v>0.16666666666666666</v>
      </c>
      <c r="C895">
        <v>0</v>
      </c>
      <c r="D895">
        <v>0</v>
      </c>
      <c r="E895">
        <v>0</v>
      </c>
      <c r="F895">
        <f t="shared" si="262"/>
        <v>0</v>
      </c>
      <c r="G895" s="8">
        <v>10</v>
      </c>
      <c r="H895">
        <v>4</v>
      </c>
      <c r="I895">
        <v>892</v>
      </c>
      <c r="J895">
        <f t="shared" si="263"/>
        <v>38</v>
      </c>
      <c r="K895" s="11">
        <f t="shared" si="264"/>
        <v>-0.7422444181558302</v>
      </c>
      <c r="L895">
        <f t="shared" si="265"/>
        <v>-14.368605085972725</v>
      </c>
      <c r="M895">
        <f t="shared" si="266"/>
        <v>4.0938565819004546</v>
      </c>
      <c r="N895" s="8">
        <f t="shared" si="267"/>
        <v>2.0698235067107356</v>
      </c>
      <c r="O895" s="8">
        <f t="shared" si="268"/>
        <v>-0.27603608845257749</v>
      </c>
      <c r="P895" s="4">
        <f t="shared" si="269"/>
        <v>0</v>
      </c>
      <c r="Q895" s="7">
        <f t="shared" si="270"/>
        <v>0</v>
      </c>
      <c r="R895" s="4">
        <f t="shared" si="271"/>
        <v>0</v>
      </c>
      <c r="S895" s="4">
        <f t="shared" si="272"/>
        <v>0</v>
      </c>
      <c r="T895" s="4">
        <f t="shared" si="273"/>
        <v>1</v>
      </c>
      <c r="U895" s="7">
        <f t="shared" si="274"/>
        <v>0</v>
      </c>
      <c r="V895" s="4">
        <f t="shared" si="260"/>
        <v>0.38268428076468186</v>
      </c>
      <c r="W895" s="14">
        <f t="shared" si="261"/>
        <v>0</v>
      </c>
      <c r="X895" s="7">
        <f t="shared" si="275"/>
        <v>10</v>
      </c>
      <c r="Y895" s="4">
        <f t="shared" si="276"/>
        <v>-5.64</v>
      </c>
      <c r="Z895" s="7">
        <f t="shared" si="277"/>
        <v>20.177240000000001</v>
      </c>
      <c r="AA895" s="14">
        <f t="shared" si="278"/>
        <v>0</v>
      </c>
      <c r="AB895" s="15">
        <v>0.63076923100000004</v>
      </c>
      <c r="AC895" s="16">
        <f t="shared" si="279"/>
        <v>0.47307692325000006</v>
      </c>
    </row>
    <row r="896" spans="1:29" x14ac:dyDescent="0.25">
      <c r="A896" s="1">
        <v>32911</v>
      </c>
      <c r="B896" s="2">
        <v>0.20833333333333334</v>
      </c>
      <c r="C896">
        <v>0</v>
      </c>
      <c r="D896">
        <v>0</v>
      </c>
      <c r="E896">
        <v>0</v>
      </c>
      <c r="F896">
        <f t="shared" si="262"/>
        <v>0</v>
      </c>
      <c r="G896" s="8">
        <v>9.4</v>
      </c>
      <c r="H896">
        <v>5</v>
      </c>
      <c r="I896">
        <v>893</v>
      </c>
      <c r="J896">
        <f t="shared" si="263"/>
        <v>38</v>
      </c>
      <c r="K896" s="11">
        <f t="shared" si="264"/>
        <v>-0.7422444181558302</v>
      </c>
      <c r="L896">
        <f t="shared" si="265"/>
        <v>-14.368605085972725</v>
      </c>
      <c r="M896">
        <f t="shared" si="266"/>
        <v>5.0938565819004546</v>
      </c>
      <c r="N896" s="8">
        <f t="shared" si="267"/>
        <v>1.808024118911586</v>
      </c>
      <c r="O896" s="8">
        <f t="shared" si="268"/>
        <v>-0.27603608845257749</v>
      </c>
      <c r="P896" s="4">
        <f t="shared" si="269"/>
        <v>0</v>
      </c>
      <c r="Q896" s="7">
        <f t="shared" si="270"/>
        <v>0</v>
      </c>
      <c r="R896" s="4">
        <f t="shared" si="271"/>
        <v>0</v>
      </c>
      <c r="S896" s="4">
        <f t="shared" si="272"/>
        <v>0</v>
      </c>
      <c r="T896" s="4">
        <f t="shared" si="273"/>
        <v>0</v>
      </c>
      <c r="U896" s="7">
        <f t="shared" si="274"/>
        <v>0</v>
      </c>
      <c r="V896" s="4">
        <f t="shared" si="260"/>
        <v>0.38268428076468186</v>
      </c>
      <c r="W896" s="14">
        <f t="shared" si="261"/>
        <v>0</v>
      </c>
      <c r="X896" s="7">
        <f t="shared" si="275"/>
        <v>9.4</v>
      </c>
      <c r="Y896" s="4">
        <f t="shared" si="276"/>
        <v>-5.8655999999999997</v>
      </c>
      <c r="Z896" s="7">
        <f t="shared" si="277"/>
        <v>20.220329599999999</v>
      </c>
      <c r="AA896" s="14">
        <f t="shared" si="278"/>
        <v>0</v>
      </c>
      <c r="AB896" s="15">
        <v>0.53846153799999996</v>
      </c>
      <c r="AC896" s="16">
        <f t="shared" si="279"/>
        <v>0.40384615349999997</v>
      </c>
    </row>
    <row r="897" spans="1:29" x14ac:dyDescent="0.25">
      <c r="A897" s="1">
        <v>32911</v>
      </c>
      <c r="B897" s="2">
        <v>0.25</v>
      </c>
      <c r="C897">
        <v>0</v>
      </c>
      <c r="D897">
        <v>0</v>
      </c>
      <c r="E897">
        <v>0</v>
      </c>
      <c r="F897">
        <f t="shared" si="262"/>
        <v>0</v>
      </c>
      <c r="G897" s="8">
        <v>9.4</v>
      </c>
      <c r="H897">
        <v>6</v>
      </c>
      <c r="I897">
        <v>894</v>
      </c>
      <c r="J897">
        <f t="shared" si="263"/>
        <v>38</v>
      </c>
      <c r="K897" s="11">
        <f t="shared" si="264"/>
        <v>-0.7422444181558302</v>
      </c>
      <c r="L897">
        <f t="shared" si="265"/>
        <v>-14.368605085972725</v>
      </c>
      <c r="M897">
        <f t="shared" si="266"/>
        <v>6.0938565819004546</v>
      </c>
      <c r="N897" s="8">
        <f t="shared" si="267"/>
        <v>1.5462247311124366</v>
      </c>
      <c r="O897" s="8">
        <f t="shared" si="268"/>
        <v>-0.27603608845257749</v>
      </c>
      <c r="P897" s="4">
        <f t="shared" si="269"/>
        <v>0</v>
      </c>
      <c r="Q897" s="7">
        <f t="shared" si="270"/>
        <v>0</v>
      </c>
      <c r="R897" s="4">
        <f t="shared" si="271"/>
        <v>0</v>
      </c>
      <c r="S897" s="4">
        <f t="shared" si="272"/>
        <v>0</v>
      </c>
      <c r="T897" s="4">
        <f t="shared" si="273"/>
        <v>0</v>
      </c>
      <c r="U897" s="7">
        <f t="shared" si="274"/>
        <v>0</v>
      </c>
      <c r="V897" s="4">
        <f t="shared" si="260"/>
        <v>0.38268428076468186</v>
      </c>
      <c r="W897" s="14">
        <f t="shared" si="261"/>
        <v>0</v>
      </c>
      <c r="X897" s="7">
        <f t="shared" si="275"/>
        <v>9.4</v>
      </c>
      <c r="Y897" s="4">
        <f t="shared" si="276"/>
        <v>-5.8655999999999997</v>
      </c>
      <c r="Z897" s="7">
        <f t="shared" si="277"/>
        <v>20.220329599999999</v>
      </c>
      <c r="AA897" s="14">
        <f t="shared" si="278"/>
        <v>0</v>
      </c>
      <c r="AB897" s="15">
        <v>0.57692307700000001</v>
      </c>
      <c r="AC897" s="16">
        <f t="shared" si="279"/>
        <v>0.43269230775</v>
      </c>
    </row>
    <row r="898" spans="1:29" x14ac:dyDescent="0.25">
      <c r="A898" s="1">
        <v>32911</v>
      </c>
      <c r="B898" s="2">
        <v>0.29166666666666669</v>
      </c>
      <c r="C898">
        <v>4</v>
      </c>
      <c r="D898">
        <v>8</v>
      </c>
      <c r="E898">
        <v>3</v>
      </c>
      <c r="F898">
        <f t="shared" si="262"/>
        <v>1</v>
      </c>
      <c r="G898" s="8">
        <v>8.3000000000000007</v>
      </c>
      <c r="H898">
        <v>7</v>
      </c>
      <c r="I898">
        <v>895</v>
      </c>
      <c r="J898">
        <f t="shared" si="263"/>
        <v>38</v>
      </c>
      <c r="K898" s="11">
        <f t="shared" si="264"/>
        <v>-0.7422444181558302</v>
      </c>
      <c r="L898">
        <f t="shared" si="265"/>
        <v>-14.368605085972725</v>
      </c>
      <c r="M898">
        <f t="shared" si="266"/>
        <v>7.0938565819004546</v>
      </c>
      <c r="N898" s="8">
        <f t="shared" si="267"/>
        <v>1.2844253433132873</v>
      </c>
      <c r="O898" s="8">
        <f t="shared" si="268"/>
        <v>-0.27603608845257749</v>
      </c>
      <c r="P898" s="4">
        <f t="shared" si="269"/>
        <v>5.9124858212636938E-2</v>
      </c>
      <c r="Q898" s="7">
        <f t="shared" si="270"/>
        <v>5.9159360124017797E-2</v>
      </c>
      <c r="R898" s="4">
        <f t="shared" si="271"/>
        <v>1.1799259058579499</v>
      </c>
      <c r="S898" s="4">
        <f t="shared" si="272"/>
        <v>1.1799259058579499</v>
      </c>
      <c r="T898" s="4">
        <f t="shared" si="273"/>
        <v>0</v>
      </c>
      <c r="U898" s="7">
        <f t="shared" si="274"/>
        <v>1.1799259058579499</v>
      </c>
      <c r="V898" s="4">
        <f t="shared" si="260"/>
        <v>0.20016932104388285</v>
      </c>
      <c r="W898" s="14">
        <f t="shared" si="261"/>
        <v>4.4871733399893827</v>
      </c>
      <c r="X898" s="7">
        <f t="shared" si="275"/>
        <v>8.4458331335496553</v>
      </c>
      <c r="Y898" s="4">
        <f t="shared" si="276"/>
        <v>-6.2243667417853299</v>
      </c>
      <c r="Z898" s="7">
        <f t="shared" si="277"/>
        <v>20.288854047680999</v>
      </c>
      <c r="AA898" s="14">
        <f t="shared" si="278"/>
        <v>2.116313330464413E-2</v>
      </c>
      <c r="AB898" s="15">
        <v>0.67692307699999998</v>
      </c>
      <c r="AC898" s="16">
        <f t="shared" si="279"/>
        <v>0.50769230774999996</v>
      </c>
    </row>
    <row r="899" spans="1:29" x14ac:dyDescent="0.25">
      <c r="A899" s="1">
        <v>32911</v>
      </c>
      <c r="B899" s="2">
        <v>0.33333333333333331</v>
      </c>
      <c r="C899">
        <v>45</v>
      </c>
      <c r="D899">
        <v>5</v>
      </c>
      <c r="E899">
        <v>45</v>
      </c>
      <c r="F899">
        <f t="shared" si="262"/>
        <v>0</v>
      </c>
      <c r="G899" s="8">
        <v>8.9</v>
      </c>
      <c r="H899">
        <v>8</v>
      </c>
      <c r="I899">
        <v>896</v>
      </c>
      <c r="J899">
        <f t="shared" si="263"/>
        <v>38</v>
      </c>
      <c r="K899" s="11">
        <f t="shared" si="264"/>
        <v>-0.7422444181558302</v>
      </c>
      <c r="L899">
        <f t="shared" si="265"/>
        <v>-14.368605085972725</v>
      </c>
      <c r="M899">
        <f t="shared" si="266"/>
        <v>8.0938565819004538</v>
      </c>
      <c r="N899" s="8">
        <f t="shared" si="267"/>
        <v>1.0226259555141382</v>
      </c>
      <c r="O899" s="8">
        <f t="shared" si="268"/>
        <v>-0.27603608845257749</v>
      </c>
      <c r="P899" s="4">
        <f t="shared" si="269"/>
        <v>0.24469447784890497</v>
      </c>
      <c r="Q899" s="7">
        <f t="shared" si="270"/>
        <v>0.24720457884643024</v>
      </c>
      <c r="R899" s="4">
        <f t="shared" si="271"/>
        <v>1.0101574375147546</v>
      </c>
      <c r="S899" s="4">
        <f t="shared" si="272"/>
        <v>1.0101574375147546</v>
      </c>
      <c r="T899" s="4">
        <f t="shared" si="273"/>
        <v>0</v>
      </c>
      <c r="U899" s="7">
        <f t="shared" si="274"/>
        <v>1.0101574375147546</v>
      </c>
      <c r="V899" s="4">
        <f t="shared" si="260"/>
        <v>0.42336599082513904</v>
      </c>
      <c r="W899" s="14">
        <f t="shared" si="261"/>
        <v>45.404111528700497</v>
      </c>
      <c r="X899" s="7">
        <f t="shared" si="275"/>
        <v>10.375633624682767</v>
      </c>
      <c r="Y899" s="4">
        <f t="shared" si="276"/>
        <v>-5.4987617571192802</v>
      </c>
      <c r="Z899" s="7">
        <f t="shared" si="277"/>
        <v>20.150263495609785</v>
      </c>
      <c r="AA899" s="14">
        <f t="shared" si="278"/>
        <v>0.21267944299622607</v>
      </c>
      <c r="AB899" s="15">
        <v>0.58461538499999999</v>
      </c>
      <c r="AC899" s="16">
        <f t="shared" si="279"/>
        <v>0.43846153874999999</v>
      </c>
    </row>
    <row r="900" spans="1:29" x14ac:dyDescent="0.25">
      <c r="A900" s="1">
        <v>32911</v>
      </c>
      <c r="B900" s="2">
        <v>0.375</v>
      </c>
      <c r="C900">
        <v>142</v>
      </c>
      <c r="D900">
        <v>2</v>
      </c>
      <c r="E900">
        <v>141</v>
      </c>
      <c r="F900">
        <f t="shared" si="262"/>
        <v>1</v>
      </c>
      <c r="G900" s="8">
        <v>11.1</v>
      </c>
      <c r="H900">
        <v>9</v>
      </c>
      <c r="I900">
        <v>897</v>
      </c>
      <c r="J900">
        <f t="shared" si="263"/>
        <v>38</v>
      </c>
      <c r="K900" s="11">
        <f t="shared" si="264"/>
        <v>-0.7422444181558302</v>
      </c>
      <c r="L900">
        <f t="shared" si="265"/>
        <v>-14.368605085972725</v>
      </c>
      <c r="M900">
        <f t="shared" si="266"/>
        <v>9.0938565819004538</v>
      </c>
      <c r="N900" s="8">
        <f t="shared" si="267"/>
        <v>0.7608265677149888</v>
      </c>
      <c r="O900" s="8">
        <f t="shared" si="268"/>
        <v>-0.27603608845257749</v>
      </c>
      <c r="P900" s="4">
        <f t="shared" si="269"/>
        <v>0.4026495924337723</v>
      </c>
      <c r="Q900" s="7">
        <f t="shared" si="270"/>
        <v>0.41440961853137076</v>
      </c>
      <c r="R900" s="4">
        <f t="shared" si="271"/>
        <v>0.81069438375802549</v>
      </c>
      <c r="S900" s="4">
        <f t="shared" si="272"/>
        <v>0.81069438375802549</v>
      </c>
      <c r="T900" s="4">
        <f t="shared" si="273"/>
        <v>0</v>
      </c>
      <c r="U900" s="7">
        <f t="shared" si="274"/>
        <v>0.81069438375802549</v>
      </c>
      <c r="V900" s="4">
        <f t="shared" ref="V900:V963" si="280">IF(COS(Q900)*COS(U900-0)*SIN(0.3927)+SIN(Q900)*COS(0.3927)&gt;0, COS(Q900)*COS(U900-0)*SIN(0.3927)+SIN(Q900)*COS(0.3927),0)</f>
        <v>0.61334889653654801</v>
      </c>
      <c r="W900" s="14">
        <f t="shared" ref="W900:W963" si="281">+(D900*V900+E900*(1+COS(0.3927))/2)</f>
        <v>136.86018006007413</v>
      </c>
      <c r="X900" s="7">
        <f t="shared" si="275"/>
        <v>15.547955851952409</v>
      </c>
      <c r="Y900" s="4">
        <f t="shared" si="276"/>
        <v>-3.5539685996658941</v>
      </c>
      <c r="Z900" s="7">
        <f t="shared" si="277"/>
        <v>19.778808002536184</v>
      </c>
      <c r="AA900" s="14">
        <f t="shared" si="278"/>
        <v>0.62925521660875783</v>
      </c>
      <c r="AB900" s="15">
        <v>0.61538461499999997</v>
      </c>
      <c r="AC900" s="16">
        <f t="shared" si="279"/>
        <v>0.46153846124999998</v>
      </c>
    </row>
    <row r="901" spans="1:29" x14ac:dyDescent="0.25">
      <c r="A901" s="1">
        <v>32911</v>
      </c>
      <c r="B901" s="2">
        <v>0.41666666666666669</v>
      </c>
      <c r="C901">
        <v>205</v>
      </c>
      <c r="D901">
        <v>2</v>
      </c>
      <c r="E901">
        <v>204</v>
      </c>
      <c r="F901">
        <f t="shared" ref="F901:F964" si="282">C901-E901</f>
        <v>1</v>
      </c>
      <c r="G901" s="8">
        <v>12.2</v>
      </c>
      <c r="H901">
        <v>10</v>
      </c>
      <c r="I901">
        <v>898</v>
      </c>
      <c r="J901">
        <f t="shared" ref="J901:J964" si="283">QUOTIENT(I901+23,24)</f>
        <v>38</v>
      </c>
      <c r="K901" s="11">
        <f t="shared" ref="K901:K964" si="284">(J901-81)*360*PI()/(364*180)</f>
        <v>-0.7422444181558302</v>
      </c>
      <c r="L901">
        <f t="shared" ref="L901:L964" si="285">9.87*SIN(2*K901)-7.53*COS(K901)-1.5*SIN(K901)</f>
        <v>-14.368605085972725</v>
      </c>
      <c r="M901">
        <f t="shared" ref="M901:M964" si="286">H901+(20+L901)/60</f>
        <v>10.093856581900454</v>
      </c>
      <c r="N901" s="8">
        <f t="shared" ref="N901:N964" si="287">15*PI()*(12-M901)/180</f>
        <v>0.49902717991583928</v>
      </c>
      <c r="O901" s="8">
        <f t="shared" ref="O901:O964" si="288">23.45*SIN(360*(J901-81)*PI()/(180*365))*PI()/180</f>
        <v>-0.27603608845257749</v>
      </c>
      <c r="P901" s="4">
        <f t="shared" ref="P901:P964" si="289">IF(SIN(O901)*SIN(0.62977)+COS(O901)*COS(0.62977)*COS(N901)&lt;0,0,SIN(O901)*SIN(0.62977)+COS(O901)*COS(0.62977)*COS(N901))</f>
        <v>0.52222582194144906</v>
      </c>
      <c r="Q901" s="7">
        <f t="shared" ref="Q901:Q964" si="290">ASIN(P901)</f>
        <v>0.54945886543856026</v>
      </c>
      <c r="R901" s="4">
        <f t="shared" ref="R901:R964" si="291">IF(Q901&gt;0,ASIN(COS(O901)*SIN(N901)/COS(Q901)),0)</f>
        <v>0.57035149655733886</v>
      </c>
      <c r="S901" s="4">
        <f t="shared" ref="S901:S964" si="292">IF((OR(COS(N901)&gt;(TAN(O901)/TAN(0.62977)),R901=0)),R901,PI()-R901)</f>
        <v>0.57035149655733886</v>
      </c>
      <c r="T901" s="4">
        <f t="shared" ref="T901:T964" si="293">IF(COS(N901)&gt;(TAN(O901)/TAN(0.62977)),0,1)</f>
        <v>0</v>
      </c>
      <c r="U901" s="7">
        <f t="shared" ref="U901:U964" si="294">IF((AND(COS(N901)&lt;(TAN(O901)/TAN(0.62977)),R901&lt;0)),-PI()-R901,S901)</f>
        <v>0.57035149655733886</v>
      </c>
      <c r="V901" s="4">
        <f t="shared" si="280"/>
        <v>0.75717101711547319</v>
      </c>
      <c r="W901" s="14">
        <f t="shared" si="281"/>
        <v>197.75001850563666</v>
      </c>
      <c r="X901" s="7">
        <f t="shared" ref="X901:X964" si="295">G901+((46-20)/800)*W901</f>
        <v>18.626875601433191</v>
      </c>
      <c r="Y901" s="4">
        <f t="shared" ref="Y901:Y964" si="296">(0.376*(X901-25))</f>
        <v>-2.3962947738611202</v>
      </c>
      <c r="Z901" s="7">
        <f t="shared" ref="Z901:Z964" si="297">(0.191*(100-Y901))</f>
        <v>19.557692301807474</v>
      </c>
      <c r="AA901" s="14">
        <f t="shared" ref="AA901:AA964" si="298">(370*12)*(Z901/19.1)*(W901/1000)/1000</f>
        <v>0.89904979187792111</v>
      </c>
      <c r="AB901" s="15">
        <v>0.53076923099999995</v>
      </c>
      <c r="AC901" s="16">
        <f t="shared" ref="AC901:AC964" si="299">+AB901*0.75</f>
        <v>0.39807692324999999</v>
      </c>
    </row>
    <row r="902" spans="1:29" x14ac:dyDescent="0.25">
      <c r="A902" s="1">
        <v>32911</v>
      </c>
      <c r="B902" s="2">
        <v>0.45833333333333331</v>
      </c>
      <c r="C902">
        <v>194</v>
      </c>
      <c r="D902">
        <v>2</v>
      </c>
      <c r="E902">
        <v>193</v>
      </c>
      <c r="F902">
        <f t="shared" si="282"/>
        <v>1</v>
      </c>
      <c r="G902" s="8">
        <v>12.8</v>
      </c>
      <c r="H902">
        <v>11</v>
      </c>
      <c r="I902">
        <v>899</v>
      </c>
      <c r="J902">
        <f t="shared" si="283"/>
        <v>38</v>
      </c>
      <c r="K902" s="11">
        <f t="shared" si="284"/>
        <v>-0.7422444181558302</v>
      </c>
      <c r="L902">
        <f t="shared" si="285"/>
        <v>-14.368605085972725</v>
      </c>
      <c r="M902">
        <f t="shared" si="286"/>
        <v>11.093856581900454</v>
      </c>
      <c r="N902" s="8">
        <f t="shared" si="287"/>
        <v>0.2372277921166899</v>
      </c>
      <c r="O902" s="8">
        <f t="shared" si="288"/>
        <v>-0.27603608845257749</v>
      </c>
      <c r="P902" s="4">
        <f t="shared" si="289"/>
        <v>0.59527424394004946</v>
      </c>
      <c r="Q902" s="7">
        <f t="shared" si="290"/>
        <v>0.63760690765433403</v>
      </c>
      <c r="R902" s="4">
        <f t="shared" si="291"/>
        <v>0.28525411411621759</v>
      </c>
      <c r="S902" s="4">
        <f t="shared" si="292"/>
        <v>0.28525411411621759</v>
      </c>
      <c r="T902" s="4">
        <f t="shared" si="293"/>
        <v>0</v>
      </c>
      <c r="U902" s="7">
        <f t="shared" si="294"/>
        <v>0.28525411411621759</v>
      </c>
      <c r="V902" s="4">
        <f t="shared" si="280"/>
        <v>0.84503111272175291</v>
      </c>
      <c r="W902" s="14">
        <f t="shared" si="281"/>
        <v>187.34440320084207</v>
      </c>
      <c r="X902" s="7">
        <f t="shared" si="295"/>
        <v>18.888693104027368</v>
      </c>
      <c r="Y902" s="4">
        <f t="shared" si="296"/>
        <v>-2.2978513928857098</v>
      </c>
      <c r="Z902" s="7">
        <f t="shared" si="297"/>
        <v>19.538889616041171</v>
      </c>
      <c r="AA902" s="14">
        <f t="shared" si="298"/>
        <v>0.85092288835602981</v>
      </c>
      <c r="AB902" s="15">
        <v>2.692307692</v>
      </c>
      <c r="AC902" s="16">
        <f t="shared" si="299"/>
        <v>2.019230769</v>
      </c>
    </row>
    <row r="903" spans="1:29" x14ac:dyDescent="0.25">
      <c r="A903" s="1">
        <v>32911</v>
      </c>
      <c r="B903" s="2">
        <v>0.5</v>
      </c>
      <c r="C903">
        <v>207</v>
      </c>
      <c r="D903">
        <v>3</v>
      </c>
      <c r="E903">
        <v>205</v>
      </c>
      <c r="F903">
        <f t="shared" si="282"/>
        <v>2</v>
      </c>
      <c r="G903" s="8">
        <v>12.8</v>
      </c>
      <c r="H903">
        <v>12</v>
      </c>
      <c r="I903">
        <v>900</v>
      </c>
      <c r="J903">
        <f t="shared" si="283"/>
        <v>38</v>
      </c>
      <c r="K903" s="11">
        <f t="shared" si="284"/>
        <v>-0.7422444181558302</v>
      </c>
      <c r="L903">
        <f t="shared" si="285"/>
        <v>-14.368605085972725</v>
      </c>
      <c r="M903">
        <f t="shared" si="286"/>
        <v>12.093856581900454</v>
      </c>
      <c r="N903" s="8">
        <f t="shared" si="287"/>
        <v>-2.4571595682459525E-2</v>
      </c>
      <c r="O903" s="8">
        <f t="shared" si="288"/>
        <v>-0.27603608845257749</v>
      </c>
      <c r="P903" s="4">
        <f t="shared" si="289"/>
        <v>0.6168167291885942</v>
      </c>
      <c r="Q903" s="7">
        <f t="shared" si="290"/>
        <v>0.66469199503859411</v>
      </c>
      <c r="R903" s="4">
        <f t="shared" si="291"/>
        <v>-3.0037312607486984E-2</v>
      </c>
      <c r="S903" s="4">
        <f t="shared" si="292"/>
        <v>-3.0037312607486984E-2</v>
      </c>
      <c r="T903" s="4">
        <f t="shared" si="293"/>
        <v>0</v>
      </c>
      <c r="U903" s="7">
        <f t="shared" si="294"/>
        <v>-3.0037312607486984E-2</v>
      </c>
      <c r="V903" s="4">
        <f t="shared" si="280"/>
        <v>0.87094166303549225</v>
      </c>
      <c r="W903" s="14">
        <f t="shared" si="281"/>
        <v>199.81044105105832</v>
      </c>
      <c r="X903" s="7">
        <f t="shared" si="295"/>
        <v>19.293839334159397</v>
      </c>
      <c r="Y903" s="4">
        <f t="shared" si="296"/>
        <v>-2.1455164103560667</v>
      </c>
      <c r="Z903" s="7">
        <f t="shared" si="297"/>
        <v>19.50979363437801</v>
      </c>
      <c r="AA903" s="14">
        <f t="shared" si="298"/>
        <v>0.90619248642915651</v>
      </c>
      <c r="AB903" s="15">
        <v>2.5538463079999998</v>
      </c>
      <c r="AC903" s="16">
        <f t="shared" si="299"/>
        <v>1.9153847309999998</v>
      </c>
    </row>
    <row r="904" spans="1:29" x14ac:dyDescent="0.25">
      <c r="A904" s="1">
        <v>32911</v>
      </c>
      <c r="B904" s="2">
        <v>0.54166666666666663</v>
      </c>
      <c r="C904">
        <v>191</v>
      </c>
      <c r="D904">
        <v>1</v>
      </c>
      <c r="E904">
        <v>190</v>
      </c>
      <c r="F904">
        <f t="shared" si="282"/>
        <v>1</v>
      </c>
      <c r="G904" s="8">
        <v>12.8</v>
      </c>
      <c r="H904">
        <v>13</v>
      </c>
      <c r="I904">
        <v>901</v>
      </c>
      <c r="J904">
        <f t="shared" si="283"/>
        <v>38</v>
      </c>
      <c r="K904" s="11">
        <f t="shared" si="284"/>
        <v>-0.7422444181558302</v>
      </c>
      <c r="L904">
        <f t="shared" si="285"/>
        <v>-14.368605085972725</v>
      </c>
      <c r="M904">
        <f t="shared" si="286"/>
        <v>13.093856581900454</v>
      </c>
      <c r="N904" s="8">
        <f t="shared" si="287"/>
        <v>-0.28637098348160889</v>
      </c>
      <c r="O904" s="8">
        <f t="shared" si="288"/>
        <v>-0.27603608845257749</v>
      </c>
      <c r="P904" s="4">
        <f t="shared" si="289"/>
        <v>0.58538519291803481</v>
      </c>
      <c r="Q904" s="7">
        <f t="shared" si="290"/>
        <v>0.62535508010386598</v>
      </c>
      <c r="R904" s="4">
        <f t="shared" si="291"/>
        <v>-0.34183610047145746</v>
      </c>
      <c r="S904" s="4">
        <f t="shared" si="292"/>
        <v>-0.34183610047145746</v>
      </c>
      <c r="T904" s="4">
        <f t="shared" si="293"/>
        <v>0</v>
      </c>
      <c r="U904" s="7">
        <f t="shared" si="294"/>
        <v>-0.34183610047145746</v>
      </c>
      <c r="V904" s="4">
        <f t="shared" si="280"/>
        <v>0.83313690687201891</v>
      </c>
      <c r="W904" s="14">
        <f t="shared" si="281"/>
        <v>183.60165911063228</v>
      </c>
      <c r="X904" s="7">
        <f t="shared" si="295"/>
        <v>18.767053921095549</v>
      </c>
      <c r="Y904" s="4">
        <f t="shared" si="296"/>
        <v>-2.3435877256680735</v>
      </c>
      <c r="Z904" s="7">
        <f t="shared" si="297"/>
        <v>19.5476252556026</v>
      </c>
      <c r="AA904" s="14">
        <f t="shared" si="298"/>
        <v>0.83429609125606352</v>
      </c>
      <c r="AB904" s="15">
        <v>2.5076923080000002</v>
      </c>
      <c r="AC904" s="16">
        <f t="shared" si="299"/>
        <v>1.8807692310000002</v>
      </c>
    </row>
    <row r="905" spans="1:29" x14ac:dyDescent="0.25">
      <c r="A905" s="1">
        <v>32911</v>
      </c>
      <c r="B905" s="2">
        <v>0.58333333333333337</v>
      </c>
      <c r="C905">
        <v>239</v>
      </c>
      <c r="D905">
        <v>11</v>
      </c>
      <c r="E905">
        <v>233</v>
      </c>
      <c r="F905">
        <f t="shared" si="282"/>
        <v>6</v>
      </c>
      <c r="G905" s="8">
        <v>12.2</v>
      </c>
      <c r="H905">
        <v>14</v>
      </c>
      <c r="I905">
        <v>902</v>
      </c>
      <c r="J905">
        <f t="shared" si="283"/>
        <v>38</v>
      </c>
      <c r="K905" s="11">
        <f t="shared" si="284"/>
        <v>-0.7422444181558302</v>
      </c>
      <c r="L905">
        <f t="shared" si="285"/>
        <v>-14.368605085972725</v>
      </c>
      <c r="M905">
        <f t="shared" si="286"/>
        <v>14.093856581900454</v>
      </c>
      <c r="N905" s="8">
        <f t="shared" si="287"/>
        <v>-0.54817037128075841</v>
      </c>
      <c r="O905" s="8">
        <f t="shared" si="288"/>
        <v>-0.27603608845257749</v>
      </c>
      <c r="P905" s="4">
        <f t="shared" si="289"/>
        <v>0.50312164238214041</v>
      </c>
      <c r="Q905" s="7">
        <f t="shared" si="290"/>
        <v>0.52720710412387795</v>
      </c>
      <c r="R905" s="4">
        <f t="shared" si="291"/>
        <v>-0.61894658519882473</v>
      </c>
      <c r="S905" s="4">
        <f t="shared" si="292"/>
        <v>-0.61894658519882473</v>
      </c>
      <c r="T905" s="4">
        <f t="shared" si="293"/>
        <v>0</v>
      </c>
      <c r="U905" s="7">
        <f t="shared" si="294"/>
        <v>-0.61894658519882473</v>
      </c>
      <c r="V905" s="4">
        <f t="shared" si="280"/>
        <v>0.73419317588856003</v>
      </c>
      <c r="W905" s="14">
        <f t="shared" si="281"/>
        <v>232.20804953201699</v>
      </c>
      <c r="X905" s="7">
        <f t="shared" si="295"/>
        <v>19.746761609790553</v>
      </c>
      <c r="Y905" s="4">
        <f t="shared" si="296"/>
        <v>-1.975217634718752</v>
      </c>
      <c r="Z905" s="7">
        <f t="shared" si="297"/>
        <v>19.477266568231279</v>
      </c>
      <c r="AA905" s="14">
        <f t="shared" si="298"/>
        <v>1.0513683076077072</v>
      </c>
      <c r="AB905" s="15">
        <v>0.43076921499999998</v>
      </c>
      <c r="AC905" s="16">
        <f t="shared" si="299"/>
        <v>0.32307691124999999</v>
      </c>
    </row>
    <row r="906" spans="1:29" x14ac:dyDescent="0.25">
      <c r="A906" s="1">
        <v>32911</v>
      </c>
      <c r="B906" s="2">
        <v>0.625</v>
      </c>
      <c r="C906">
        <v>177</v>
      </c>
      <c r="D906">
        <v>4</v>
      </c>
      <c r="E906">
        <v>175</v>
      </c>
      <c r="F906">
        <f t="shared" si="282"/>
        <v>2</v>
      </c>
      <c r="G906" s="8">
        <v>12.2</v>
      </c>
      <c r="H906">
        <v>15</v>
      </c>
      <c r="I906">
        <v>903</v>
      </c>
      <c r="J906">
        <f t="shared" si="283"/>
        <v>38</v>
      </c>
      <c r="K906" s="11">
        <f t="shared" si="284"/>
        <v>-0.7422444181558302</v>
      </c>
      <c r="L906">
        <f t="shared" si="285"/>
        <v>-14.368605085972725</v>
      </c>
      <c r="M906">
        <f t="shared" si="286"/>
        <v>15.093856581900454</v>
      </c>
      <c r="N906" s="8">
        <f t="shared" si="287"/>
        <v>-0.80996975907990765</v>
      </c>
      <c r="O906" s="8">
        <f t="shared" si="288"/>
        <v>-0.27603608845257749</v>
      </c>
      <c r="P906" s="4">
        <f t="shared" si="289"/>
        <v>0.37563220260298735</v>
      </c>
      <c r="Q906" s="7">
        <f t="shared" si="290"/>
        <v>0.38507883809479981</v>
      </c>
      <c r="R906" s="4">
        <f t="shared" si="291"/>
        <v>-0.8509565540650289</v>
      </c>
      <c r="S906" s="4">
        <f t="shared" si="292"/>
        <v>-0.8509565540650289</v>
      </c>
      <c r="T906" s="4">
        <f t="shared" si="293"/>
        <v>0</v>
      </c>
      <c r="U906" s="7">
        <f t="shared" si="294"/>
        <v>-0.8509565540650289</v>
      </c>
      <c r="V906" s="4">
        <f t="shared" si="280"/>
        <v>0.58085332183939187</v>
      </c>
      <c r="W906" s="14">
        <f t="shared" si="281"/>
        <v>170.66284163292622</v>
      </c>
      <c r="X906" s="7">
        <f t="shared" si="295"/>
        <v>17.746542353070101</v>
      </c>
      <c r="Y906" s="4">
        <f t="shared" si="296"/>
        <v>-2.7273000752456422</v>
      </c>
      <c r="Z906" s="7">
        <f t="shared" si="297"/>
        <v>19.620914314371916</v>
      </c>
      <c r="AA906" s="14">
        <f t="shared" si="298"/>
        <v>0.77840894271891614</v>
      </c>
      <c r="AB906" s="15">
        <v>0.73076923100000002</v>
      </c>
      <c r="AC906" s="16">
        <f t="shared" si="299"/>
        <v>0.54807692325000001</v>
      </c>
    </row>
    <row r="907" spans="1:29" x14ac:dyDescent="0.25">
      <c r="A907" s="1">
        <v>32911</v>
      </c>
      <c r="B907" s="2">
        <v>0.66666666666666663</v>
      </c>
      <c r="C907">
        <v>54</v>
      </c>
      <c r="D907">
        <v>1</v>
      </c>
      <c r="E907">
        <v>53</v>
      </c>
      <c r="F907">
        <f t="shared" si="282"/>
        <v>1</v>
      </c>
      <c r="G907" s="8">
        <v>11.7</v>
      </c>
      <c r="H907">
        <v>16</v>
      </c>
      <c r="I907">
        <v>904</v>
      </c>
      <c r="J907">
        <f t="shared" si="283"/>
        <v>38</v>
      </c>
      <c r="K907" s="11">
        <f t="shared" si="284"/>
        <v>-0.7422444181558302</v>
      </c>
      <c r="L907">
        <f t="shared" si="285"/>
        <v>-14.368605085972725</v>
      </c>
      <c r="M907">
        <f t="shared" si="286"/>
        <v>16.093856581900454</v>
      </c>
      <c r="N907" s="8">
        <f t="shared" si="287"/>
        <v>-1.0717691468790571</v>
      </c>
      <c r="O907" s="8">
        <f t="shared" si="288"/>
        <v>-0.27603608845257749</v>
      </c>
      <c r="P907" s="4">
        <f t="shared" si="289"/>
        <v>0.2116050682152637</v>
      </c>
      <c r="Q907" s="7">
        <f t="shared" si="290"/>
        <v>0.21321692533679559</v>
      </c>
      <c r="R907" s="4">
        <f t="shared" si="291"/>
        <v>-1.0439205719160791</v>
      </c>
      <c r="S907" s="4">
        <f t="shared" si="292"/>
        <v>-1.0439205719160791</v>
      </c>
      <c r="T907" s="4">
        <f t="shared" si="293"/>
        <v>0</v>
      </c>
      <c r="U907" s="7">
        <f t="shared" si="294"/>
        <v>-1.0439205719160791</v>
      </c>
      <c r="V907" s="4">
        <f t="shared" si="280"/>
        <v>0.3835672023718748</v>
      </c>
      <c r="W907" s="14">
        <f t="shared" si="281"/>
        <v>51.366365501315521</v>
      </c>
      <c r="X907" s="7">
        <f t="shared" si="295"/>
        <v>13.369406878792754</v>
      </c>
      <c r="Y907" s="4">
        <f t="shared" si="296"/>
        <v>-4.3731030135739246</v>
      </c>
      <c r="Z907" s="7">
        <f t="shared" si="297"/>
        <v>19.935262675592622</v>
      </c>
      <c r="AA907" s="14">
        <f t="shared" si="298"/>
        <v>0.23804025293083528</v>
      </c>
      <c r="AB907" s="15">
        <v>2.2846155380000002</v>
      </c>
      <c r="AC907" s="16">
        <f t="shared" si="299"/>
        <v>1.7134616535</v>
      </c>
    </row>
    <row r="908" spans="1:29" x14ac:dyDescent="0.25">
      <c r="A908" s="1">
        <v>32911</v>
      </c>
      <c r="B908" s="2">
        <v>0.70833333333333337</v>
      </c>
      <c r="C908">
        <v>13</v>
      </c>
      <c r="D908">
        <v>1</v>
      </c>
      <c r="E908">
        <v>13</v>
      </c>
      <c r="F908">
        <f t="shared" si="282"/>
        <v>0</v>
      </c>
      <c r="G908" s="8">
        <v>10.6</v>
      </c>
      <c r="H908">
        <v>17</v>
      </c>
      <c r="I908">
        <v>905</v>
      </c>
      <c r="J908">
        <f t="shared" si="283"/>
        <v>38</v>
      </c>
      <c r="K908" s="11">
        <f t="shared" si="284"/>
        <v>-0.7422444181558302</v>
      </c>
      <c r="L908">
        <f t="shared" si="285"/>
        <v>-14.368605085972725</v>
      </c>
      <c r="M908">
        <f t="shared" si="286"/>
        <v>17.093856581900454</v>
      </c>
      <c r="N908" s="8">
        <f t="shared" si="287"/>
        <v>-1.3335685346782065</v>
      </c>
      <c r="O908" s="8">
        <f t="shared" si="288"/>
        <v>-0.27603608845257749</v>
      </c>
      <c r="P908" s="4">
        <f t="shared" si="289"/>
        <v>2.2218417359837039E-2</v>
      </c>
      <c r="Q908" s="7">
        <f t="shared" si="290"/>
        <v>2.2220245816222645E-2</v>
      </c>
      <c r="R908" s="4">
        <f t="shared" si="291"/>
        <v>-1.2094669745124174</v>
      </c>
      <c r="S908" s="4">
        <f t="shared" si="292"/>
        <v>-1.2094669745124174</v>
      </c>
      <c r="T908" s="4">
        <f t="shared" si="293"/>
        <v>0</v>
      </c>
      <c r="U908" s="7">
        <f t="shared" si="294"/>
        <v>-1.2094669745124174</v>
      </c>
      <c r="V908" s="4">
        <f t="shared" si="280"/>
        <v>0.15577954049699239</v>
      </c>
      <c r="W908" s="14">
        <f t="shared" si="281"/>
        <v>12.660994217596377</v>
      </c>
      <c r="X908" s="7">
        <f t="shared" si="295"/>
        <v>11.011482312071882</v>
      </c>
      <c r="Y908" s="4">
        <f t="shared" si="296"/>
        <v>-5.259682650660972</v>
      </c>
      <c r="Z908" s="7">
        <f t="shared" si="297"/>
        <v>20.104599386276249</v>
      </c>
      <c r="AA908" s="14">
        <f t="shared" si="298"/>
        <v>5.9171535162340548E-2</v>
      </c>
      <c r="AB908" s="15">
        <v>2.4692307690000002</v>
      </c>
      <c r="AC908" s="16">
        <f t="shared" si="299"/>
        <v>1.8519230767500001</v>
      </c>
    </row>
    <row r="909" spans="1:29" x14ac:dyDescent="0.25">
      <c r="A909" s="1">
        <v>32911</v>
      </c>
      <c r="B909" s="2">
        <v>0.75</v>
      </c>
      <c r="C909">
        <v>0</v>
      </c>
      <c r="D909">
        <v>0</v>
      </c>
      <c r="E909">
        <v>0</v>
      </c>
      <c r="F909">
        <f t="shared" si="282"/>
        <v>0</v>
      </c>
      <c r="G909" s="8">
        <v>8.9</v>
      </c>
      <c r="H909">
        <v>18</v>
      </c>
      <c r="I909">
        <v>906</v>
      </c>
      <c r="J909">
        <f t="shared" si="283"/>
        <v>38</v>
      </c>
      <c r="K909" s="11">
        <f t="shared" si="284"/>
        <v>-0.7422444181558302</v>
      </c>
      <c r="L909">
        <f t="shared" si="285"/>
        <v>-14.368605085972725</v>
      </c>
      <c r="M909">
        <f t="shared" si="286"/>
        <v>18.093856581900454</v>
      </c>
      <c r="N909" s="8">
        <f t="shared" si="287"/>
        <v>-1.595367922477356</v>
      </c>
      <c r="O909" s="8">
        <f t="shared" si="288"/>
        <v>-0.27603608845257749</v>
      </c>
      <c r="P909" s="4">
        <f t="shared" si="289"/>
        <v>0</v>
      </c>
      <c r="Q909" s="7">
        <f t="shared" si="290"/>
        <v>0</v>
      </c>
      <c r="R909" s="4">
        <f t="shared" si="291"/>
        <v>0</v>
      </c>
      <c r="S909" s="4">
        <f t="shared" si="292"/>
        <v>0</v>
      </c>
      <c r="T909" s="4">
        <f t="shared" si="293"/>
        <v>0</v>
      </c>
      <c r="U909" s="7">
        <f t="shared" si="294"/>
        <v>0</v>
      </c>
      <c r="V909" s="4">
        <f t="shared" si="280"/>
        <v>0.38268428076468186</v>
      </c>
      <c r="W909" s="14">
        <f t="shared" si="281"/>
        <v>0</v>
      </c>
      <c r="X909" s="7">
        <f t="shared" si="295"/>
        <v>8.9</v>
      </c>
      <c r="Y909" s="4">
        <f t="shared" si="296"/>
        <v>-6.0536000000000003</v>
      </c>
      <c r="Z909" s="7">
        <f t="shared" si="297"/>
        <v>20.256237600000002</v>
      </c>
      <c r="AA909" s="14">
        <f t="shared" si="298"/>
        <v>0</v>
      </c>
      <c r="AB909" s="15">
        <v>2.5153846149999999</v>
      </c>
      <c r="AC909" s="16">
        <f t="shared" si="299"/>
        <v>1.8865384612499998</v>
      </c>
    </row>
    <row r="910" spans="1:29" x14ac:dyDescent="0.25">
      <c r="A910" s="1">
        <v>32911</v>
      </c>
      <c r="B910" s="2">
        <v>0.79166666666666663</v>
      </c>
      <c r="C910">
        <v>0</v>
      </c>
      <c r="D910">
        <v>0</v>
      </c>
      <c r="E910">
        <v>0</v>
      </c>
      <c r="F910">
        <f t="shared" si="282"/>
        <v>0</v>
      </c>
      <c r="G910" s="8">
        <v>7.8</v>
      </c>
      <c r="H910">
        <v>19</v>
      </c>
      <c r="I910">
        <v>907</v>
      </c>
      <c r="J910">
        <f t="shared" si="283"/>
        <v>38</v>
      </c>
      <c r="K910" s="11">
        <f t="shared" si="284"/>
        <v>-0.7422444181558302</v>
      </c>
      <c r="L910">
        <f t="shared" si="285"/>
        <v>-14.368605085972725</v>
      </c>
      <c r="M910">
        <f t="shared" si="286"/>
        <v>19.093856581900454</v>
      </c>
      <c r="N910" s="8">
        <f t="shared" si="287"/>
        <v>-1.8571673102765054</v>
      </c>
      <c r="O910" s="8">
        <f t="shared" si="288"/>
        <v>-0.27603608845257749</v>
      </c>
      <c r="P910" s="4">
        <f t="shared" si="289"/>
        <v>0</v>
      </c>
      <c r="Q910" s="7">
        <f t="shared" si="290"/>
        <v>0</v>
      </c>
      <c r="R910" s="4">
        <f t="shared" si="291"/>
        <v>0</v>
      </c>
      <c r="S910" s="4">
        <f t="shared" si="292"/>
        <v>0</v>
      </c>
      <c r="T910" s="4">
        <f t="shared" si="293"/>
        <v>0</v>
      </c>
      <c r="U910" s="7">
        <f t="shared" si="294"/>
        <v>0</v>
      </c>
      <c r="V910" s="4">
        <f t="shared" si="280"/>
        <v>0.38268428076468186</v>
      </c>
      <c r="W910" s="14">
        <f t="shared" si="281"/>
        <v>0</v>
      </c>
      <c r="X910" s="7">
        <f t="shared" si="295"/>
        <v>7.8</v>
      </c>
      <c r="Y910" s="4">
        <f t="shared" si="296"/>
        <v>-6.4672000000000001</v>
      </c>
      <c r="Z910" s="7">
        <f t="shared" si="297"/>
        <v>20.3352352</v>
      </c>
      <c r="AA910" s="14">
        <f t="shared" si="298"/>
        <v>0</v>
      </c>
      <c r="AB910" s="15">
        <v>4.7461538460000003</v>
      </c>
      <c r="AC910" s="16">
        <f t="shared" si="299"/>
        <v>3.5596153845000003</v>
      </c>
    </row>
    <row r="911" spans="1:29" x14ac:dyDescent="0.25">
      <c r="A911" s="1">
        <v>32911</v>
      </c>
      <c r="B911" s="2">
        <v>0.83333333333333337</v>
      </c>
      <c r="C911">
        <v>0</v>
      </c>
      <c r="D911">
        <v>0</v>
      </c>
      <c r="E911">
        <v>0</v>
      </c>
      <c r="F911">
        <f t="shared" si="282"/>
        <v>0</v>
      </c>
      <c r="G911" s="8">
        <v>6.7</v>
      </c>
      <c r="H911">
        <v>20</v>
      </c>
      <c r="I911">
        <v>908</v>
      </c>
      <c r="J911">
        <f t="shared" si="283"/>
        <v>38</v>
      </c>
      <c r="K911" s="11">
        <f t="shared" si="284"/>
        <v>-0.7422444181558302</v>
      </c>
      <c r="L911">
        <f t="shared" si="285"/>
        <v>-14.368605085972725</v>
      </c>
      <c r="M911">
        <f t="shared" si="286"/>
        <v>20.093856581900454</v>
      </c>
      <c r="N911" s="8">
        <f t="shared" si="287"/>
        <v>-2.1189666980756545</v>
      </c>
      <c r="O911" s="8">
        <f t="shared" si="288"/>
        <v>-0.27603608845257749</v>
      </c>
      <c r="P911" s="4">
        <f t="shared" si="289"/>
        <v>0</v>
      </c>
      <c r="Q911" s="7">
        <f t="shared" si="290"/>
        <v>0</v>
      </c>
      <c r="R911" s="4">
        <f t="shared" si="291"/>
        <v>0</v>
      </c>
      <c r="S911" s="4">
        <f t="shared" si="292"/>
        <v>0</v>
      </c>
      <c r="T911" s="4">
        <f t="shared" si="293"/>
        <v>1</v>
      </c>
      <c r="U911" s="7">
        <f t="shared" si="294"/>
        <v>0</v>
      </c>
      <c r="V911" s="4">
        <f t="shared" si="280"/>
        <v>0.38268428076468186</v>
      </c>
      <c r="W911" s="14">
        <f t="shared" si="281"/>
        <v>0</v>
      </c>
      <c r="X911" s="7">
        <f t="shared" si="295"/>
        <v>6.7</v>
      </c>
      <c r="Y911" s="4">
        <f t="shared" si="296"/>
        <v>-6.8808000000000007</v>
      </c>
      <c r="Z911" s="7">
        <f t="shared" si="297"/>
        <v>20.414232800000001</v>
      </c>
      <c r="AA911" s="14">
        <f t="shared" si="298"/>
        <v>0</v>
      </c>
      <c r="AB911" s="15">
        <v>2.884615385</v>
      </c>
      <c r="AC911" s="16">
        <f t="shared" si="299"/>
        <v>2.16346153875</v>
      </c>
    </row>
    <row r="912" spans="1:29" x14ac:dyDescent="0.25">
      <c r="A912" s="1">
        <v>32911</v>
      </c>
      <c r="B912" s="2">
        <v>0.875</v>
      </c>
      <c r="C912">
        <v>0</v>
      </c>
      <c r="D912">
        <v>0</v>
      </c>
      <c r="E912">
        <v>0</v>
      </c>
      <c r="F912">
        <f t="shared" si="282"/>
        <v>0</v>
      </c>
      <c r="G912" s="8">
        <v>6.7</v>
      </c>
      <c r="H912">
        <v>21</v>
      </c>
      <c r="I912">
        <v>909</v>
      </c>
      <c r="J912">
        <f t="shared" si="283"/>
        <v>38</v>
      </c>
      <c r="K912" s="11">
        <f t="shared" si="284"/>
        <v>-0.7422444181558302</v>
      </c>
      <c r="L912">
        <f t="shared" si="285"/>
        <v>-14.368605085972725</v>
      </c>
      <c r="M912">
        <f t="shared" si="286"/>
        <v>21.093856581900454</v>
      </c>
      <c r="N912" s="8">
        <f t="shared" si="287"/>
        <v>-2.3807660858748041</v>
      </c>
      <c r="O912" s="8">
        <f t="shared" si="288"/>
        <v>-0.27603608845257749</v>
      </c>
      <c r="P912" s="4">
        <f t="shared" si="289"/>
        <v>0</v>
      </c>
      <c r="Q912" s="7">
        <f t="shared" si="290"/>
        <v>0</v>
      </c>
      <c r="R912" s="4">
        <f t="shared" si="291"/>
        <v>0</v>
      </c>
      <c r="S912" s="4">
        <f t="shared" si="292"/>
        <v>0</v>
      </c>
      <c r="T912" s="4">
        <f t="shared" si="293"/>
        <v>1</v>
      </c>
      <c r="U912" s="7">
        <f t="shared" si="294"/>
        <v>0</v>
      </c>
      <c r="V912" s="4">
        <f t="shared" si="280"/>
        <v>0.38268428076468186</v>
      </c>
      <c r="W912" s="14">
        <f t="shared" si="281"/>
        <v>0</v>
      </c>
      <c r="X912" s="7">
        <f t="shared" si="295"/>
        <v>6.7</v>
      </c>
      <c r="Y912" s="4">
        <f t="shared" si="296"/>
        <v>-6.8808000000000007</v>
      </c>
      <c r="Z912" s="7">
        <f t="shared" si="297"/>
        <v>20.414232800000001</v>
      </c>
      <c r="AA912" s="14">
        <f t="shared" si="298"/>
        <v>0</v>
      </c>
      <c r="AB912" s="15">
        <v>1.2384616150000001</v>
      </c>
      <c r="AC912" s="16">
        <f t="shared" si="299"/>
        <v>0.92884621125</v>
      </c>
    </row>
    <row r="913" spans="1:29" x14ac:dyDescent="0.25">
      <c r="A913" s="1">
        <v>32911</v>
      </c>
      <c r="B913" s="2">
        <v>0.91666666666666663</v>
      </c>
      <c r="C913">
        <v>0</v>
      </c>
      <c r="D913">
        <v>0</v>
      </c>
      <c r="E913">
        <v>0</v>
      </c>
      <c r="F913">
        <f t="shared" si="282"/>
        <v>0</v>
      </c>
      <c r="G913" s="8">
        <v>5.6</v>
      </c>
      <c r="H913">
        <v>22</v>
      </c>
      <c r="I913">
        <v>910</v>
      </c>
      <c r="J913">
        <f t="shared" si="283"/>
        <v>38</v>
      </c>
      <c r="K913" s="11">
        <f t="shared" si="284"/>
        <v>-0.7422444181558302</v>
      </c>
      <c r="L913">
        <f t="shared" si="285"/>
        <v>-14.368605085972725</v>
      </c>
      <c r="M913">
        <f t="shared" si="286"/>
        <v>22.093856581900454</v>
      </c>
      <c r="N913" s="8">
        <f t="shared" si="287"/>
        <v>-2.6425654736739537</v>
      </c>
      <c r="O913" s="8">
        <f t="shared" si="288"/>
        <v>-0.27603608845257749</v>
      </c>
      <c r="P913" s="4">
        <f t="shared" si="289"/>
        <v>0</v>
      </c>
      <c r="Q913" s="7">
        <f t="shared" si="290"/>
        <v>0</v>
      </c>
      <c r="R913" s="4">
        <f t="shared" si="291"/>
        <v>0</v>
      </c>
      <c r="S913" s="4">
        <f t="shared" si="292"/>
        <v>0</v>
      </c>
      <c r="T913" s="4">
        <f t="shared" si="293"/>
        <v>1</v>
      </c>
      <c r="U913" s="7">
        <f t="shared" si="294"/>
        <v>0</v>
      </c>
      <c r="V913" s="4">
        <f t="shared" si="280"/>
        <v>0.38268428076468186</v>
      </c>
      <c r="W913" s="14">
        <f t="shared" si="281"/>
        <v>0</v>
      </c>
      <c r="X913" s="7">
        <f t="shared" si="295"/>
        <v>5.6</v>
      </c>
      <c r="Y913" s="4">
        <f t="shared" si="296"/>
        <v>-7.2943999999999996</v>
      </c>
      <c r="Z913" s="7">
        <f t="shared" si="297"/>
        <v>20.493230399999998</v>
      </c>
      <c r="AA913" s="14">
        <f t="shared" si="298"/>
        <v>0</v>
      </c>
      <c r="AB913" s="15">
        <v>1.069230769</v>
      </c>
      <c r="AC913" s="16">
        <f t="shared" si="299"/>
        <v>0.80192307675000007</v>
      </c>
    </row>
    <row r="914" spans="1:29" x14ac:dyDescent="0.25">
      <c r="A914" s="1">
        <v>32911</v>
      </c>
      <c r="B914" s="2">
        <v>0.95833333333333337</v>
      </c>
      <c r="C914">
        <v>0</v>
      </c>
      <c r="D914">
        <v>0</v>
      </c>
      <c r="E914">
        <v>0</v>
      </c>
      <c r="F914">
        <f t="shared" si="282"/>
        <v>0</v>
      </c>
      <c r="G914" s="8">
        <v>5</v>
      </c>
      <c r="H914">
        <v>23</v>
      </c>
      <c r="I914">
        <v>911</v>
      </c>
      <c r="J914">
        <f t="shared" si="283"/>
        <v>38</v>
      </c>
      <c r="K914" s="11">
        <f t="shared" si="284"/>
        <v>-0.7422444181558302</v>
      </c>
      <c r="L914">
        <f t="shared" si="285"/>
        <v>-14.368605085972725</v>
      </c>
      <c r="M914">
        <f t="shared" si="286"/>
        <v>23.093856581900454</v>
      </c>
      <c r="N914" s="8">
        <f t="shared" si="287"/>
        <v>-2.9043648614731032</v>
      </c>
      <c r="O914" s="8">
        <f t="shared" si="288"/>
        <v>-0.27603608845257749</v>
      </c>
      <c r="P914" s="4">
        <f t="shared" si="289"/>
        <v>0</v>
      </c>
      <c r="Q914" s="7">
        <f t="shared" si="290"/>
        <v>0</v>
      </c>
      <c r="R914" s="4">
        <f t="shared" si="291"/>
        <v>0</v>
      </c>
      <c r="S914" s="4">
        <f t="shared" si="292"/>
        <v>0</v>
      </c>
      <c r="T914" s="4">
        <f t="shared" si="293"/>
        <v>1</v>
      </c>
      <c r="U914" s="7">
        <f t="shared" si="294"/>
        <v>0</v>
      </c>
      <c r="V914" s="4">
        <f t="shared" si="280"/>
        <v>0.38268428076468186</v>
      </c>
      <c r="W914" s="14">
        <f t="shared" si="281"/>
        <v>0</v>
      </c>
      <c r="X914" s="7">
        <f t="shared" si="295"/>
        <v>5</v>
      </c>
      <c r="Y914" s="4">
        <f t="shared" si="296"/>
        <v>-7.52</v>
      </c>
      <c r="Z914" s="7">
        <f t="shared" si="297"/>
        <v>20.53632</v>
      </c>
      <c r="AA914" s="14">
        <f t="shared" si="298"/>
        <v>0</v>
      </c>
      <c r="AB914" s="15">
        <v>0.7</v>
      </c>
      <c r="AC914" s="16">
        <f t="shared" si="299"/>
        <v>0.52499999999999991</v>
      </c>
    </row>
    <row r="915" spans="1:29" x14ac:dyDescent="0.25">
      <c r="A915" s="1">
        <v>32911</v>
      </c>
      <c r="B915" s="3">
        <v>1</v>
      </c>
      <c r="C915">
        <v>0</v>
      </c>
      <c r="D915">
        <v>0</v>
      </c>
      <c r="E915">
        <v>0</v>
      </c>
      <c r="F915">
        <f t="shared" si="282"/>
        <v>0</v>
      </c>
      <c r="G915" s="8">
        <v>5</v>
      </c>
      <c r="H915">
        <v>24</v>
      </c>
      <c r="I915">
        <v>912</v>
      </c>
      <c r="J915">
        <f t="shared" si="283"/>
        <v>38</v>
      </c>
      <c r="K915" s="11">
        <f t="shared" si="284"/>
        <v>-0.7422444181558302</v>
      </c>
      <c r="L915">
        <f t="shared" si="285"/>
        <v>-14.368605085972725</v>
      </c>
      <c r="M915">
        <f t="shared" si="286"/>
        <v>24.093856581900454</v>
      </c>
      <c r="N915" s="8">
        <f t="shared" si="287"/>
        <v>-3.1661642492722524</v>
      </c>
      <c r="O915" s="8">
        <f t="shared" si="288"/>
        <v>-0.27603608845257749</v>
      </c>
      <c r="P915" s="4">
        <f t="shared" si="289"/>
        <v>0</v>
      </c>
      <c r="Q915" s="7">
        <f t="shared" si="290"/>
        <v>0</v>
      </c>
      <c r="R915" s="4">
        <f t="shared" si="291"/>
        <v>0</v>
      </c>
      <c r="S915" s="4">
        <f t="shared" si="292"/>
        <v>0</v>
      </c>
      <c r="T915" s="4">
        <f t="shared" si="293"/>
        <v>1</v>
      </c>
      <c r="U915" s="7">
        <f t="shared" si="294"/>
        <v>0</v>
      </c>
      <c r="V915" s="4">
        <f t="shared" si="280"/>
        <v>0.38268428076468186</v>
      </c>
      <c r="W915" s="14">
        <f t="shared" si="281"/>
        <v>0</v>
      </c>
      <c r="X915" s="7">
        <f t="shared" si="295"/>
        <v>5</v>
      </c>
      <c r="Y915" s="4">
        <f t="shared" si="296"/>
        <v>-7.52</v>
      </c>
      <c r="Z915" s="7">
        <f t="shared" si="297"/>
        <v>20.53632</v>
      </c>
      <c r="AA915" s="14">
        <f t="shared" si="298"/>
        <v>0</v>
      </c>
      <c r="AB915" s="15">
        <v>0.71538461499999995</v>
      </c>
      <c r="AC915" s="16">
        <f t="shared" si="299"/>
        <v>0.53653846124999993</v>
      </c>
    </row>
    <row r="916" spans="1:29" x14ac:dyDescent="0.25">
      <c r="A916" s="1">
        <v>32912</v>
      </c>
      <c r="B916" s="2">
        <v>4.1666666666666664E-2</v>
      </c>
      <c r="C916">
        <v>0</v>
      </c>
      <c r="D916">
        <v>0</v>
      </c>
      <c r="E916">
        <v>0</v>
      </c>
      <c r="F916">
        <f t="shared" si="282"/>
        <v>0</v>
      </c>
      <c r="G916" s="8">
        <v>5.6</v>
      </c>
      <c r="H916">
        <v>1</v>
      </c>
      <c r="I916">
        <v>913</v>
      </c>
      <c r="J916">
        <f t="shared" si="283"/>
        <v>39</v>
      </c>
      <c r="K916" s="11">
        <f t="shared" si="284"/>
        <v>-0.72498292005918297</v>
      </c>
      <c r="L916">
        <f t="shared" si="285"/>
        <v>-14.439638533714991</v>
      </c>
      <c r="M916">
        <f t="shared" si="286"/>
        <v>1.0926726911047502</v>
      </c>
      <c r="N916" s="8">
        <f t="shared" si="287"/>
        <v>2.8555316119937197</v>
      </c>
      <c r="O916" s="8">
        <f t="shared" si="288"/>
        <v>-0.27079362441065691</v>
      </c>
      <c r="P916" s="4">
        <f t="shared" si="289"/>
        <v>0</v>
      </c>
      <c r="Q916" s="7">
        <f t="shared" si="290"/>
        <v>0</v>
      </c>
      <c r="R916" s="4">
        <f t="shared" si="291"/>
        <v>0</v>
      </c>
      <c r="S916" s="4">
        <f t="shared" si="292"/>
        <v>0</v>
      </c>
      <c r="T916" s="4">
        <f t="shared" si="293"/>
        <v>1</v>
      </c>
      <c r="U916" s="7">
        <f t="shared" si="294"/>
        <v>0</v>
      </c>
      <c r="V916" s="4">
        <f t="shared" si="280"/>
        <v>0.38268428076468186</v>
      </c>
      <c r="W916" s="14">
        <f t="shared" si="281"/>
        <v>0</v>
      </c>
      <c r="X916" s="7">
        <f t="shared" si="295"/>
        <v>5.6</v>
      </c>
      <c r="Y916" s="4">
        <f t="shared" si="296"/>
        <v>-7.2943999999999996</v>
      </c>
      <c r="Z916" s="7">
        <f t="shared" si="297"/>
        <v>20.493230399999998</v>
      </c>
      <c r="AA916" s="14">
        <f t="shared" si="298"/>
        <v>0</v>
      </c>
      <c r="AB916" s="15">
        <v>0.72307692300000004</v>
      </c>
      <c r="AC916" s="16">
        <f t="shared" si="299"/>
        <v>0.54230769225000008</v>
      </c>
    </row>
    <row r="917" spans="1:29" x14ac:dyDescent="0.25">
      <c r="A917" s="1">
        <v>32912</v>
      </c>
      <c r="B917" s="2">
        <v>8.3333333333333329E-2</v>
      </c>
      <c r="C917">
        <v>0</v>
      </c>
      <c r="D917">
        <v>0</v>
      </c>
      <c r="E917">
        <v>0</v>
      </c>
      <c r="F917">
        <f t="shared" si="282"/>
        <v>0</v>
      </c>
      <c r="G917" s="8">
        <v>5</v>
      </c>
      <c r="H917">
        <v>2</v>
      </c>
      <c r="I917">
        <v>914</v>
      </c>
      <c r="J917">
        <f t="shared" si="283"/>
        <v>39</v>
      </c>
      <c r="K917" s="11">
        <f t="shared" si="284"/>
        <v>-0.72498292005918297</v>
      </c>
      <c r="L917">
        <f t="shared" si="285"/>
        <v>-14.439638533714991</v>
      </c>
      <c r="M917">
        <f t="shared" si="286"/>
        <v>2.0926726911047502</v>
      </c>
      <c r="N917" s="8">
        <f t="shared" si="287"/>
        <v>2.5937322241945706</v>
      </c>
      <c r="O917" s="8">
        <f t="shared" si="288"/>
        <v>-0.27079362441065691</v>
      </c>
      <c r="P917" s="4">
        <f t="shared" si="289"/>
        <v>0</v>
      </c>
      <c r="Q917" s="7">
        <f t="shared" si="290"/>
        <v>0</v>
      </c>
      <c r="R917" s="4">
        <f t="shared" si="291"/>
        <v>0</v>
      </c>
      <c r="S917" s="4">
        <f t="shared" si="292"/>
        <v>0</v>
      </c>
      <c r="T917" s="4">
        <f t="shared" si="293"/>
        <v>1</v>
      </c>
      <c r="U917" s="7">
        <f t="shared" si="294"/>
        <v>0</v>
      </c>
      <c r="V917" s="4">
        <f t="shared" si="280"/>
        <v>0.38268428076468186</v>
      </c>
      <c r="W917" s="14">
        <f t="shared" si="281"/>
        <v>0</v>
      </c>
      <c r="X917" s="7">
        <f t="shared" si="295"/>
        <v>5</v>
      </c>
      <c r="Y917" s="4">
        <f t="shared" si="296"/>
        <v>-7.52</v>
      </c>
      <c r="Z917" s="7">
        <f t="shared" si="297"/>
        <v>20.53632</v>
      </c>
      <c r="AA917" s="14">
        <f t="shared" si="298"/>
        <v>0</v>
      </c>
      <c r="AB917" s="15">
        <v>0.56923076900000003</v>
      </c>
      <c r="AC917" s="16">
        <f t="shared" si="299"/>
        <v>0.42692307675000002</v>
      </c>
    </row>
    <row r="918" spans="1:29" x14ac:dyDescent="0.25">
      <c r="A918" s="1">
        <v>32912</v>
      </c>
      <c r="B918" s="2">
        <v>0.125</v>
      </c>
      <c r="C918">
        <v>0</v>
      </c>
      <c r="D918">
        <v>0</v>
      </c>
      <c r="E918">
        <v>0</v>
      </c>
      <c r="F918">
        <f t="shared" si="282"/>
        <v>0</v>
      </c>
      <c r="G918" s="8">
        <v>3.9</v>
      </c>
      <c r="H918">
        <v>3</v>
      </c>
      <c r="I918">
        <v>915</v>
      </c>
      <c r="J918">
        <f t="shared" si="283"/>
        <v>39</v>
      </c>
      <c r="K918" s="11">
        <f t="shared" si="284"/>
        <v>-0.72498292005918297</v>
      </c>
      <c r="L918">
        <f t="shared" si="285"/>
        <v>-14.439638533714991</v>
      </c>
      <c r="M918">
        <f t="shared" si="286"/>
        <v>3.0926726911047502</v>
      </c>
      <c r="N918" s="8">
        <f t="shared" si="287"/>
        <v>2.3319328363954215</v>
      </c>
      <c r="O918" s="8">
        <f t="shared" si="288"/>
        <v>-0.27079362441065691</v>
      </c>
      <c r="P918" s="4">
        <f t="shared" si="289"/>
        <v>0</v>
      </c>
      <c r="Q918" s="7">
        <f t="shared" si="290"/>
        <v>0</v>
      </c>
      <c r="R918" s="4">
        <f t="shared" si="291"/>
        <v>0</v>
      </c>
      <c r="S918" s="4">
        <f t="shared" si="292"/>
        <v>0</v>
      </c>
      <c r="T918" s="4">
        <f t="shared" si="293"/>
        <v>1</v>
      </c>
      <c r="U918" s="7">
        <f t="shared" si="294"/>
        <v>0</v>
      </c>
      <c r="V918" s="4">
        <f t="shared" si="280"/>
        <v>0.38268428076468186</v>
      </c>
      <c r="W918" s="14">
        <f t="shared" si="281"/>
        <v>0</v>
      </c>
      <c r="X918" s="7">
        <f t="shared" si="295"/>
        <v>3.9</v>
      </c>
      <c r="Y918" s="4">
        <f t="shared" si="296"/>
        <v>-7.9336000000000002</v>
      </c>
      <c r="Z918" s="7">
        <f t="shared" si="297"/>
        <v>20.615317600000001</v>
      </c>
      <c r="AA918" s="14">
        <f t="shared" si="298"/>
        <v>0</v>
      </c>
      <c r="AB918" s="15">
        <v>0.64615384600000003</v>
      </c>
      <c r="AC918" s="16">
        <f t="shared" si="299"/>
        <v>0.48461538450000002</v>
      </c>
    </row>
    <row r="919" spans="1:29" x14ac:dyDescent="0.25">
      <c r="A919" s="1">
        <v>32912</v>
      </c>
      <c r="B919" s="2">
        <v>0.16666666666666666</v>
      </c>
      <c r="C919">
        <v>0</v>
      </c>
      <c r="D919">
        <v>0</v>
      </c>
      <c r="E919">
        <v>0</v>
      </c>
      <c r="F919">
        <f t="shared" si="282"/>
        <v>0</v>
      </c>
      <c r="G919" s="8">
        <v>3.3</v>
      </c>
      <c r="H919">
        <v>4</v>
      </c>
      <c r="I919">
        <v>916</v>
      </c>
      <c r="J919">
        <f t="shared" si="283"/>
        <v>39</v>
      </c>
      <c r="K919" s="11">
        <f t="shared" si="284"/>
        <v>-0.72498292005918297</v>
      </c>
      <c r="L919">
        <f t="shared" si="285"/>
        <v>-14.439638533714991</v>
      </c>
      <c r="M919">
        <f t="shared" si="286"/>
        <v>4.0926726911047497</v>
      </c>
      <c r="N919" s="8">
        <f t="shared" si="287"/>
        <v>2.0701334485962724</v>
      </c>
      <c r="O919" s="8">
        <f t="shared" si="288"/>
        <v>-0.27079362441065691</v>
      </c>
      <c r="P919" s="4">
        <f t="shared" si="289"/>
        <v>0</v>
      </c>
      <c r="Q919" s="7">
        <f t="shared" si="290"/>
        <v>0</v>
      </c>
      <c r="R919" s="4">
        <f t="shared" si="291"/>
        <v>0</v>
      </c>
      <c r="S919" s="4">
        <f t="shared" si="292"/>
        <v>0</v>
      </c>
      <c r="T919" s="4">
        <f t="shared" si="293"/>
        <v>1</v>
      </c>
      <c r="U919" s="7">
        <f t="shared" si="294"/>
        <v>0</v>
      </c>
      <c r="V919" s="4">
        <f t="shared" si="280"/>
        <v>0.38268428076468186</v>
      </c>
      <c r="W919" s="14">
        <f t="shared" si="281"/>
        <v>0</v>
      </c>
      <c r="X919" s="7">
        <f t="shared" si="295"/>
        <v>3.3</v>
      </c>
      <c r="Y919" s="4">
        <f t="shared" si="296"/>
        <v>-8.1592000000000002</v>
      </c>
      <c r="Z919" s="7">
        <f t="shared" si="297"/>
        <v>20.658407199999999</v>
      </c>
      <c r="AA919" s="14">
        <f t="shared" si="298"/>
        <v>0</v>
      </c>
      <c r="AB919" s="15">
        <v>0.63846153800000005</v>
      </c>
      <c r="AC919" s="16">
        <f t="shared" si="299"/>
        <v>0.47884615350000004</v>
      </c>
    </row>
    <row r="920" spans="1:29" x14ac:dyDescent="0.25">
      <c r="A920" s="1">
        <v>32912</v>
      </c>
      <c r="B920" s="2">
        <v>0.20833333333333334</v>
      </c>
      <c r="C920">
        <v>0</v>
      </c>
      <c r="D920">
        <v>0</v>
      </c>
      <c r="E920">
        <v>0</v>
      </c>
      <c r="F920">
        <f t="shared" si="282"/>
        <v>0</v>
      </c>
      <c r="G920" s="8">
        <v>2.8</v>
      </c>
      <c r="H920">
        <v>5</v>
      </c>
      <c r="I920">
        <v>917</v>
      </c>
      <c r="J920">
        <f t="shared" si="283"/>
        <v>39</v>
      </c>
      <c r="K920" s="11">
        <f t="shared" si="284"/>
        <v>-0.72498292005918297</v>
      </c>
      <c r="L920">
        <f t="shared" si="285"/>
        <v>-14.439638533714991</v>
      </c>
      <c r="M920">
        <f t="shared" si="286"/>
        <v>5.0926726911047497</v>
      </c>
      <c r="N920" s="8">
        <f t="shared" si="287"/>
        <v>1.8083340607971226</v>
      </c>
      <c r="O920" s="8">
        <f t="shared" si="288"/>
        <v>-0.27079362441065691</v>
      </c>
      <c r="P920" s="4">
        <f t="shared" si="289"/>
        <v>0</v>
      </c>
      <c r="Q920" s="7">
        <f t="shared" si="290"/>
        <v>0</v>
      </c>
      <c r="R920" s="4">
        <f t="shared" si="291"/>
        <v>0</v>
      </c>
      <c r="S920" s="4">
        <f t="shared" si="292"/>
        <v>0</v>
      </c>
      <c r="T920" s="4">
        <f t="shared" si="293"/>
        <v>0</v>
      </c>
      <c r="U920" s="7">
        <f t="shared" si="294"/>
        <v>0</v>
      </c>
      <c r="V920" s="4">
        <f t="shared" si="280"/>
        <v>0.38268428076468186</v>
      </c>
      <c r="W920" s="14">
        <f t="shared" si="281"/>
        <v>0</v>
      </c>
      <c r="X920" s="7">
        <f t="shared" si="295"/>
        <v>2.8</v>
      </c>
      <c r="Y920" s="4">
        <f t="shared" si="296"/>
        <v>-8.3471999999999991</v>
      </c>
      <c r="Z920" s="7">
        <f t="shared" si="297"/>
        <v>20.694315200000002</v>
      </c>
      <c r="AA920" s="14">
        <f t="shared" si="298"/>
        <v>0</v>
      </c>
      <c r="AB920" s="15">
        <v>0.58461538499999999</v>
      </c>
      <c r="AC920" s="16">
        <f t="shared" si="299"/>
        <v>0.43846153874999999</v>
      </c>
    </row>
    <row r="921" spans="1:29" x14ac:dyDescent="0.25">
      <c r="A921" s="1">
        <v>32912</v>
      </c>
      <c r="B921" s="2">
        <v>0.25</v>
      </c>
      <c r="C921">
        <v>0</v>
      </c>
      <c r="D921">
        <v>0</v>
      </c>
      <c r="E921">
        <v>0</v>
      </c>
      <c r="F921">
        <f t="shared" si="282"/>
        <v>0</v>
      </c>
      <c r="G921" s="8">
        <v>2.8</v>
      </c>
      <c r="H921">
        <v>6</v>
      </c>
      <c r="I921">
        <v>918</v>
      </c>
      <c r="J921">
        <f t="shared" si="283"/>
        <v>39</v>
      </c>
      <c r="K921" s="11">
        <f t="shared" si="284"/>
        <v>-0.72498292005918297</v>
      </c>
      <c r="L921">
        <f t="shared" si="285"/>
        <v>-14.439638533714991</v>
      </c>
      <c r="M921">
        <f t="shared" si="286"/>
        <v>6.0926726911047497</v>
      </c>
      <c r="N921" s="8">
        <f t="shared" si="287"/>
        <v>1.5465346729979732</v>
      </c>
      <c r="O921" s="8">
        <f t="shared" si="288"/>
        <v>-0.27079362441065691</v>
      </c>
      <c r="P921" s="4">
        <f t="shared" si="289"/>
        <v>0</v>
      </c>
      <c r="Q921" s="7">
        <f t="shared" si="290"/>
        <v>0</v>
      </c>
      <c r="R921" s="4">
        <f t="shared" si="291"/>
        <v>0</v>
      </c>
      <c r="S921" s="4">
        <f t="shared" si="292"/>
        <v>0</v>
      </c>
      <c r="T921" s="4">
        <f t="shared" si="293"/>
        <v>0</v>
      </c>
      <c r="U921" s="7">
        <f t="shared" si="294"/>
        <v>0</v>
      </c>
      <c r="V921" s="4">
        <f t="shared" si="280"/>
        <v>0.38268428076468186</v>
      </c>
      <c r="W921" s="14">
        <f t="shared" si="281"/>
        <v>0</v>
      </c>
      <c r="X921" s="7">
        <f t="shared" si="295"/>
        <v>2.8</v>
      </c>
      <c r="Y921" s="4">
        <f t="shared" si="296"/>
        <v>-8.3471999999999991</v>
      </c>
      <c r="Z921" s="7">
        <f t="shared" si="297"/>
        <v>20.694315200000002</v>
      </c>
      <c r="AA921" s="14">
        <f t="shared" si="298"/>
        <v>0</v>
      </c>
      <c r="AB921" s="15">
        <v>0.65384615400000001</v>
      </c>
      <c r="AC921" s="16">
        <f t="shared" si="299"/>
        <v>0.49038461550000001</v>
      </c>
    </row>
    <row r="922" spans="1:29" x14ac:dyDescent="0.25">
      <c r="A922" s="1">
        <v>32912</v>
      </c>
      <c r="B922" s="2">
        <v>0.29166666666666669</v>
      </c>
      <c r="C922">
        <v>22</v>
      </c>
      <c r="D922">
        <v>150</v>
      </c>
      <c r="E922">
        <v>5</v>
      </c>
      <c r="F922">
        <f t="shared" si="282"/>
        <v>17</v>
      </c>
      <c r="G922" s="8">
        <v>1.1000000000000001</v>
      </c>
      <c r="H922">
        <v>7</v>
      </c>
      <c r="I922">
        <v>919</v>
      </c>
      <c r="J922">
        <f t="shared" si="283"/>
        <v>39</v>
      </c>
      <c r="K922" s="11">
        <f t="shared" si="284"/>
        <v>-0.72498292005918297</v>
      </c>
      <c r="L922">
        <f t="shared" si="285"/>
        <v>-14.439638533714991</v>
      </c>
      <c r="M922">
        <f t="shared" si="286"/>
        <v>7.0926726911047497</v>
      </c>
      <c r="N922" s="8">
        <f t="shared" si="287"/>
        <v>1.2847352851988239</v>
      </c>
      <c r="O922" s="8">
        <f t="shared" si="288"/>
        <v>-0.27079362441065691</v>
      </c>
      <c r="P922" s="4">
        <f t="shared" si="289"/>
        <v>6.2189376067937868E-2</v>
      </c>
      <c r="Q922" s="7">
        <f t="shared" si="290"/>
        <v>6.2229532421748231E-2</v>
      </c>
      <c r="R922" s="4">
        <f t="shared" si="291"/>
        <v>1.1841936404348383</v>
      </c>
      <c r="S922" s="4">
        <f t="shared" si="292"/>
        <v>1.1841936404348383</v>
      </c>
      <c r="T922" s="4">
        <f t="shared" si="293"/>
        <v>0</v>
      </c>
      <c r="U922" s="7">
        <f t="shared" si="294"/>
        <v>1.1841936404348383</v>
      </c>
      <c r="V922" s="4">
        <f t="shared" si="280"/>
        <v>0.20146499968075848</v>
      </c>
      <c r="W922" s="14">
        <f t="shared" si="281"/>
        <v>35.029447904844304</v>
      </c>
      <c r="X922" s="7">
        <f t="shared" si="295"/>
        <v>2.23845705690744</v>
      </c>
      <c r="Y922" s="4">
        <f t="shared" si="296"/>
        <v>-8.5583401466028022</v>
      </c>
      <c r="Z922" s="7">
        <f t="shared" si="297"/>
        <v>20.734642968001136</v>
      </c>
      <c r="AA922" s="14">
        <f t="shared" si="298"/>
        <v>0.16884159920359951</v>
      </c>
      <c r="AB922" s="15">
        <v>0.57692307700000001</v>
      </c>
      <c r="AC922" s="16">
        <f t="shared" si="299"/>
        <v>0.43269230775</v>
      </c>
    </row>
    <row r="923" spans="1:29" x14ac:dyDescent="0.25">
      <c r="A923" s="1">
        <v>32912</v>
      </c>
      <c r="B923" s="2">
        <v>0.33333333333333331</v>
      </c>
      <c r="C923">
        <v>130</v>
      </c>
      <c r="D923">
        <v>662</v>
      </c>
      <c r="E923">
        <v>23</v>
      </c>
      <c r="F923">
        <f t="shared" si="282"/>
        <v>107</v>
      </c>
      <c r="G923" s="8">
        <v>3.3</v>
      </c>
      <c r="H923">
        <v>8</v>
      </c>
      <c r="I923">
        <v>920</v>
      </c>
      <c r="J923">
        <f t="shared" si="283"/>
        <v>39</v>
      </c>
      <c r="K923" s="11">
        <f t="shared" si="284"/>
        <v>-0.72498292005918297</v>
      </c>
      <c r="L923">
        <f t="shared" si="285"/>
        <v>-14.439638533714991</v>
      </c>
      <c r="M923">
        <f t="shared" si="286"/>
        <v>8.0926726911047506</v>
      </c>
      <c r="N923" s="8">
        <f t="shared" si="287"/>
        <v>1.0229358973996743</v>
      </c>
      <c r="O923" s="8">
        <f t="shared" si="288"/>
        <v>-0.27079362441065691</v>
      </c>
      <c r="P923" s="4">
        <f t="shared" si="289"/>
        <v>0.24805754445857706</v>
      </c>
      <c r="Q923" s="7">
        <f t="shared" si="290"/>
        <v>0.2506746136556815</v>
      </c>
      <c r="R923" s="4">
        <f t="shared" si="291"/>
        <v>1.0142237709467186</v>
      </c>
      <c r="S923" s="4">
        <f t="shared" si="292"/>
        <v>1.0142237709467186</v>
      </c>
      <c r="T923" s="4">
        <f t="shared" si="293"/>
        <v>0</v>
      </c>
      <c r="U923" s="7">
        <f t="shared" si="294"/>
        <v>1.0142237709467186</v>
      </c>
      <c r="V923" s="4">
        <f t="shared" si="280"/>
        <v>0.42502075349674839</v>
      </c>
      <c r="W923" s="14">
        <f t="shared" si="281"/>
        <v>303.48834939740789</v>
      </c>
      <c r="X923" s="7">
        <f t="shared" si="295"/>
        <v>13.163371355415755</v>
      </c>
      <c r="Y923" s="4">
        <f t="shared" si="296"/>
        <v>-4.4505723703636759</v>
      </c>
      <c r="Z923" s="7">
        <f t="shared" si="297"/>
        <v>19.950059322739463</v>
      </c>
      <c r="AA923" s="14">
        <f t="shared" si="298"/>
        <v>1.40745921202195</v>
      </c>
      <c r="AB923" s="15">
        <v>0.71538461499999995</v>
      </c>
      <c r="AC923" s="16">
        <f t="shared" si="299"/>
        <v>0.53653846124999993</v>
      </c>
    </row>
    <row r="924" spans="1:29" x14ac:dyDescent="0.25">
      <c r="A924" s="1">
        <v>32912</v>
      </c>
      <c r="B924" s="2">
        <v>0.375</v>
      </c>
      <c r="C924">
        <v>332</v>
      </c>
      <c r="D924">
        <v>894</v>
      </c>
      <c r="E924">
        <v>33</v>
      </c>
      <c r="F924">
        <f t="shared" si="282"/>
        <v>299</v>
      </c>
      <c r="G924" s="8">
        <v>4.4000000000000004</v>
      </c>
      <c r="H924">
        <v>9</v>
      </c>
      <c r="I924">
        <v>921</v>
      </c>
      <c r="J924">
        <f t="shared" si="283"/>
        <v>39</v>
      </c>
      <c r="K924" s="11">
        <f t="shared" si="284"/>
        <v>-0.72498292005918297</v>
      </c>
      <c r="L924">
        <f t="shared" si="285"/>
        <v>-14.439638533714991</v>
      </c>
      <c r="M924">
        <f t="shared" si="286"/>
        <v>9.0926726911047506</v>
      </c>
      <c r="N924" s="8">
        <f t="shared" si="287"/>
        <v>0.76113650960052481</v>
      </c>
      <c r="O924" s="8">
        <f t="shared" si="288"/>
        <v>-0.27079362441065691</v>
      </c>
      <c r="P924" s="4">
        <f t="shared" si="289"/>
        <v>0.40628461871902832</v>
      </c>
      <c r="Q924" s="7">
        <f t="shared" si="290"/>
        <v>0.41838427268927264</v>
      </c>
      <c r="R924" s="4">
        <f t="shared" si="291"/>
        <v>0.81444640529727719</v>
      </c>
      <c r="S924" s="4">
        <f t="shared" si="292"/>
        <v>0.81444640529727719</v>
      </c>
      <c r="T924" s="4">
        <f t="shared" si="293"/>
        <v>0</v>
      </c>
      <c r="U924" s="7">
        <f t="shared" si="294"/>
        <v>0.81444640529727719</v>
      </c>
      <c r="V924" s="4">
        <f t="shared" si="280"/>
        <v>0.61533076282578658</v>
      </c>
      <c r="W924" s="14">
        <f t="shared" si="281"/>
        <v>581.84970845427472</v>
      </c>
      <c r="X924" s="7">
        <f t="shared" si="295"/>
        <v>23.31011552476393</v>
      </c>
      <c r="Y924" s="4">
        <f t="shared" si="296"/>
        <v>-0.63539656268876243</v>
      </c>
      <c r="Z924" s="7">
        <f t="shared" si="297"/>
        <v>19.221360743473554</v>
      </c>
      <c r="AA924" s="14">
        <f t="shared" si="298"/>
        <v>2.5998276210680271</v>
      </c>
      <c r="AB924" s="15">
        <v>0.59999995399999995</v>
      </c>
      <c r="AC924" s="16">
        <f t="shared" si="299"/>
        <v>0.44999996549999999</v>
      </c>
    </row>
    <row r="925" spans="1:29" x14ac:dyDescent="0.25">
      <c r="A925" s="1">
        <v>32912</v>
      </c>
      <c r="B925" s="2">
        <v>0.41666666666666669</v>
      </c>
      <c r="C925">
        <v>512</v>
      </c>
      <c r="D925">
        <v>993</v>
      </c>
      <c r="E925">
        <v>40</v>
      </c>
      <c r="F925">
        <f t="shared" si="282"/>
        <v>472</v>
      </c>
      <c r="G925" s="8">
        <v>5.6</v>
      </c>
      <c r="H925">
        <v>10</v>
      </c>
      <c r="I925">
        <v>922</v>
      </c>
      <c r="J925">
        <f t="shared" si="283"/>
        <v>39</v>
      </c>
      <c r="K925" s="11">
        <f t="shared" si="284"/>
        <v>-0.72498292005918297</v>
      </c>
      <c r="L925">
        <f t="shared" si="285"/>
        <v>-14.439638533714991</v>
      </c>
      <c r="M925">
        <f t="shared" si="286"/>
        <v>10.092672691104751</v>
      </c>
      <c r="N925" s="8">
        <f t="shared" si="287"/>
        <v>0.49933712180137546</v>
      </c>
      <c r="O925" s="8">
        <f t="shared" si="288"/>
        <v>-0.27079362441065691</v>
      </c>
      <c r="P925" s="4">
        <f t="shared" si="289"/>
        <v>0.52608768522104554</v>
      </c>
      <c r="Q925" s="7">
        <f t="shared" si="290"/>
        <v>0.55399359004186621</v>
      </c>
      <c r="R925" s="4">
        <f t="shared" si="291"/>
        <v>0.57346017024057494</v>
      </c>
      <c r="S925" s="4">
        <f t="shared" si="292"/>
        <v>0.57346017024057494</v>
      </c>
      <c r="T925" s="4">
        <f t="shared" si="293"/>
        <v>0</v>
      </c>
      <c r="U925" s="7">
        <f t="shared" si="294"/>
        <v>0.57346017024057494</v>
      </c>
      <c r="V925" s="4">
        <f t="shared" si="280"/>
        <v>0.75942571503425993</v>
      </c>
      <c r="W925" s="14">
        <f t="shared" si="281"/>
        <v>792.5873186508644</v>
      </c>
      <c r="X925" s="7">
        <f t="shared" si="295"/>
        <v>31.359087856153096</v>
      </c>
      <c r="Y925" s="4">
        <f t="shared" si="296"/>
        <v>2.3910170339135641</v>
      </c>
      <c r="Z925" s="7">
        <f t="shared" si="297"/>
        <v>18.643315746522507</v>
      </c>
      <c r="AA925" s="14">
        <f t="shared" si="298"/>
        <v>3.434945708588578</v>
      </c>
      <c r="AB925" s="15">
        <v>0.61538461499999997</v>
      </c>
      <c r="AC925" s="16">
        <f t="shared" si="299"/>
        <v>0.46153846124999998</v>
      </c>
    </row>
    <row r="926" spans="1:29" x14ac:dyDescent="0.25">
      <c r="A926" s="1">
        <v>32912</v>
      </c>
      <c r="B926" s="2">
        <v>0.45833333333333331</v>
      </c>
      <c r="C926">
        <v>641</v>
      </c>
      <c r="D926">
        <v>1035</v>
      </c>
      <c r="E926">
        <v>48</v>
      </c>
      <c r="F926">
        <f t="shared" si="282"/>
        <v>593</v>
      </c>
      <c r="G926" s="8">
        <v>7.2</v>
      </c>
      <c r="H926">
        <v>11</v>
      </c>
      <c r="I926">
        <v>923</v>
      </c>
      <c r="J926">
        <f t="shared" si="283"/>
        <v>39</v>
      </c>
      <c r="K926" s="11">
        <f t="shared" si="284"/>
        <v>-0.72498292005918297</v>
      </c>
      <c r="L926">
        <f t="shared" si="285"/>
        <v>-14.439638533714991</v>
      </c>
      <c r="M926">
        <f t="shared" si="286"/>
        <v>11.092672691104751</v>
      </c>
      <c r="N926" s="8">
        <f t="shared" si="287"/>
        <v>0.23753773400222603</v>
      </c>
      <c r="O926" s="8">
        <f t="shared" si="288"/>
        <v>-0.27079362441065691</v>
      </c>
      <c r="P926" s="4">
        <f t="shared" si="289"/>
        <v>0.59930236296644468</v>
      </c>
      <c r="Q926" s="7">
        <f t="shared" si="290"/>
        <v>0.6426293473788901</v>
      </c>
      <c r="R926" s="4">
        <f t="shared" si="291"/>
        <v>0.28716451347144639</v>
      </c>
      <c r="S926" s="4">
        <f t="shared" si="292"/>
        <v>0.28716451347144639</v>
      </c>
      <c r="T926" s="4">
        <f t="shared" si="293"/>
        <v>0</v>
      </c>
      <c r="U926" s="7">
        <f t="shared" si="294"/>
        <v>0.28716451347144639</v>
      </c>
      <c r="V926" s="4">
        <f t="shared" si="280"/>
        <v>0.84748577725732854</v>
      </c>
      <c r="W926" s="14">
        <f t="shared" si="281"/>
        <v>923.32087980754818</v>
      </c>
      <c r="X926" s="7">
        <f t="shared" si="295"/>
        <v>37.207928593745315</v>
      </c>
      <c r="Y926" s="4">
        <f t="shared" si="296"/>
        <v>4.5901811512482382</v>
      </c>
      <c r="Z926" s="7">
        <f t="shared" si="297"/>
        <v>18.223275400111589</v>
      </c>
      <c r="AA926" s="14">
        <f t="shared" si="298"/>
        <v>3.9113681779478475</v>
      </c>
      <c r="AB926" s="15">
        <v>2.4769230769999999</v>
      </c>
      <c r="AC926" s="16">
        <f t="shared" si="299"/>
        <v>1.8576923077499998</v>
      </c>
    </row>
    <row r="927" spans="1:29" x14ac:dyDescent="0.25">
      <c r="A927" s="1">
        <v>32912</v>
      </c>
      <c r="B927" s="2">
        <v>0.5</v>
      </c>
      <c r="C927">
        <v>705</v>
      </c>
      <c r="D927">
        <v>1047</v>
      </c>
      <c r="E927">
        <v>55</v>
      </c>
      <c r="F927">
        <f t="shared" si="282"/>
        <v>650</v>
      </c>
      <c r="G927" s="8">
        <v>7.2</v>
      </c>
      <c r="H927">
        <v>12</v>
      </c>
      <c r="I927">
        <v>924</v>
      </c>
      <c r="J927">
        <f t="shared" si="283"/>
        <v>39</v>
      </c>
      <c r="K927" s="11">
        <f t="shared" si="284"/>
        <v>-0.72498292005918297</v>
      </c>
      <c r="L927">
        <f t="shared" si="285"/>
        <v>-14.439638533714991</v>
      </c>
      <c r="M927">
        <f t="shared" si="286"/>
        <v>12.092672691104751</v>
      </c>
      <c r="N927" s="8">
        <f t="shared" si="287"/>
        <v>-2.4261653796923393E-2</v>
      </c>
      <c r="O927" s="8">
        <f t="shared" si="288"/>
        <v>-0.27079362441065691</v>
      </c>
      <c r="P927" s="4">
        <f t="shared" si="289"/>
        <v>0.62093919265985253</v>
      </c>
      <c r="Q927" s="7">
        <f t="shared" si="290"/>
        <v>0.66994030112691616</v>
      </c>
      <c r="R927" s="4">
        <f t="shared" si="291"/>
        <v>-2.9825150973522393E-2</v>
      </c>
      <c r="S927" s="4">
        <f t="shared" si="292"/>
        <v>-2.9825150973522393E-2</v>
      </c>
      <c r="T927" s="4">
        <f t="shared" si="293"/>
        <v>0</v>
      </c>
      <c r="U927" s="7">
        <f t="shared" si="294"/>
        <v>-2.9825150973522393E-2</v>
      </c>
      <c r="V927" s="4">
        <f t="shared" si="280"/>
        <v>0.87350980178062398</v>
      </c>
      <c r="W927" s="14">
        <f t="shared" si="281"/>
        <v>967.47143994434919</v>
      </c>
      <c r="X927" s="7">
        <f t="shared" si="295"/>
        <v>38.642821798191349</v>
      </c>
      <c r="Y927" s="4">
        <f t="shared" si="296"/>
        <v>5.1297009961199471</v>
      </c>
      <c r="Z927" s="7">
        <f t="shared" si="297"/>
        <v>18.120227109741091</v>
      </c>
      <c r="AA927" s="14">
        <f t="shared" si="298"/>
        <v>4.0752231324644246</v>
      </c>
      <c r="AB927" s="15">
        <v>2.5692309230000001</v>
      </c>
      <c r="AC927" s="16">
        <f t="shared" si="299"/>
        <v>1.9269231922500001</v>
      </c>
    </row>
    <row r="928" spans="1:29" x14ac:dyDescent="0.25">
      <c r="A928" s="1">
        <v>32912</v>
      </c>
      <c r="B928" s="2">
        <v>0.54166666666666663</v>
      </c>
      <c r="C928">
        <v>686</v>
      </c>
      <c r="D928">
        <v>1027</v>
      </c>
      <c r="E928">
        <v>53</v>
      </c>
      <c r="F928">
        <f t="shared" si="282"/>
        <v>633</v>
      </c>
      <c r="G928" s="8">
        <v>8.9</v>
      </c>
      <c r="H928">
        <v>13</v>
      </c>
      <c r="I928">
        <v>925</v>
      </c>
      <c r="J928">
        <f t="shared" si="283"/>
        <v>39</v>
      </c>
      <c r="K928" s="11">
        <f t="shared" si="284"/>
        <v>-0.72498292005918297</v>
      </c>
      <c r="L928">
        <f t="shared" si="285"/>
        <v>-14.439638533714991</v>
      </c>
      <c r="M928">
        <f t="shared" si="286"/>
        <v>13.092672691104751</v>
      </c>
      <c r="N928" s="8">
        <f t="shared" si="287"/>
        <v>-0.28606104159607282</v>
      </c>
      <c r="O928" s="8">
        <f t="shared" si="288"/>
        <v>-0.27079362441065691</v>
      </c>
      <c r="P928" s="4">
        <f t="shared" si="289"/>
        <v>0.58952366011421509</v>
      </c>
      <c r="Q928" s="7">
        <f t="shared" si="290"/>
        <v>0.63046900257365657</v>
      </c>
      <c r="R928" s="4">
        <f t="shared" si="291"/>
        <v>-0.34330876305311897</v>
      </c>
      <c r="S928" s="4">
        <f t="shared" si="292"/>
        <v>-0.34330876305311897</v>
      </c>
      <c r="T928" s="4">
        <f t="shared" si="293"/>
        <v>0</v>
      </c>
      <c r="U928" s="7">
        <f t="shared" si="294"/>
        <v>-0.34330876305311897</v>
      </c>
      <c r="V928" s="4">
        <f t="shared" si="280"/>
        <v>0.83572429433961748</v>
      </c>
      <c r="W928" s="14">
        <f t="shared" si="281"/>
        <v>909.27164858573076</v>
      </c>
      <c r="X928" s="7">
        <f t="shared" si="295"/>
        <v>38.45132857903625</v>
      </c>
      <c r="Y928" s="4">
        <f t="shared" si="296"/>
        <v>5.0576995457176297</v>
      </c>
      <c r="Z928" s="7">
        <f t="shared" si="297"/>
        <v>18.133979386767933</v>
      </c>
      <c r="AA928" s="14">
        <f t="shared" si="298"/>
        <v>3.8329783872236676</v>
      </c>
      <c r="AB928" s="15">
        <v>2.4307692310000002</v>
      </c>
      <c r="AC928" s="16">
        <f t="shared" si="299"/>
        <v>1.8230769232500001</v>
      </c>
    </row>
    <row r="929" spans="1:29" x14ac:dyDescent="0.25">
      <c r="A929" s="1">
        <v>32912</v>
      </c>
      <c r="B929" s="2">
        <v>0.58333333333333337</v>
      </c>
      <c r="C929">
        <v>616</v>
      </c>
      <c r="D929">
        <v>1020</v>
      </c>
      <c r="E929">
        <v>46</v>
      </c>
      <c r="F929">
        <f t="shared" si="282"/>
        <v>570</v>
      </c>
      <c r="G929" s="8">
        <v>9.4</v>
      </c>
      <c r="H929">
        <v>14</v>
      </c>
      <c r="I929">
        <v>926</v>
      </c>
      <c r="J929">
        <f t="shared" si="283"/>
        <v>39</v>
      </c>
      <c r="K929" s="11">
        <f t="shared" si="284"/>
        <v>-0.72498292005918297</v>
      </c>
      <c r="L929">
        <f t="shared" si="285"/>
        <v>-14.439638533714991</v>
      </c>
      <c r="M929">
        <f t="shared" si="286"/>
        <v>14.092672691104751</v>
      </c>
      <c r="N929" s="8">
        <f t="shared" si="287"/>
        <v>-0.54786042939522217</v>
      </c>
      <c r="O929" s="8">
        <f t="shared" si="288"/>
        <v>-0.27079362441065691</v>
      </c>
      <c r="P929" s="4">
        <f t="shared" si="289"/>
        <v>0.50719668195589518</v>
      </c>
      <c r="Q929" s="7">
        <f t="shared" si="290"/>
        <v>0.53192891587562885</v>
      </c>
      <c r="R929" s="4">
        <f t="shared" si="291"/>
        <v>-0.62160835268429804</v>
      </c>
      <c r="S929" s="4">
        <f t="shared" si="292"/>
        <v>-0.62160835268429804</v>
      </c>
      <c r="T929" s="4">
        <f t="shared" si="293"/>
        <v>0</v>
      </c>
      <c r="U929" s="7">
        <f t="shared" si="294"/>
        <v>-0.62160835268429804</v>
      </c>
      <c r="V929" s="4">
        <f t="shared" si="280"/>
        <v>0.73670427482291001</v>
      </c>
      <c r="W929" s="14">
        <f t="shared" si="281"/>
        <v>795.6875814844891</v>
      </c>
      <c r="X929" s="7">
        <f t="shared" si="295"/>
        <v>35.259846398245898</v>
      </c>
      <c r="Y929" s="4">
        <f t="shared" si="296"/>
        <v>3.8577022457404575</v>
      </c>
      <c r="Z929" s="7">
        <f t="shared" si="297"/>
        <v>18.363178871063575</v>
      </c>
      <c r="AA929" s="14">
        <f t="shared" si="298"/>
        <v>3.3965659176031093</v>
      </c>
      <c r="AB929" s="15">
        <v>0.42307692299999999</v>
      </c>
      <c r="AC929" s="16">
        <f t="shared" si="299"/>
        <v>0.31730769225</v>
      </c>
    </row>
    <row r="930" spans="1:29" x14ac:dyDescent="0.25">
      <c r="A930" s="1">
        <v>32912</v>
      </c>
      <c r="B930" s="2">
        <v>0.625</v>
      </c>
      <c r="C930">
        <v>474</v>
      </c>
      <c r="D930">
        <v>951</v>
      </c>
      <c r="E930">
        <v>43</v>
      </c>
      <c r="F930">
        <f t="shared" si="282"/>
        <v>431</v>
      </c>
      <c r="G930" s="8">
        <v>10.6</v>
      </c>
      <c r="H930">
        <v>15</v>
      </c>
      <c r="I930">
        <v>927</v>
      </c>
      <c r="J930">
        <f t="shared" si="283"/>
        <v>39</v>
      </c>
      <c r="K930" s="11">
        <f t="shared" si="284"/>
        <v>-0.72498292005918297</v>
      </c>
      <c r="L930">
        <f t="shared" si="285"/>
        <v>-14.439638533714991</v>
      </c>
      <c r="M930">
        <f t="shared" si="286"/>
        <v>15.092672691104751</v>
      </c>
      <c r="N930" s="8">
        <f t="shared" si="287"/>
        <v>-0.80965981719437152</v>
      </c>
      <c r="O930" s="8">
        <f t="shared" si="288"/>
        <v>-0.27079362441065691</v>
      </c>
      <c r="P930" s="4">
        <f t="shared" si="289"/>
        <v>0.37956870569461831</v>
      </c>
      <c r="Q930" s="7">
        <f t="shared" si="290"/>
        <v>0.38933007018054672</v>
      </c>
      <c r="R930" s="4">
        <f t="shared" si="291"/>
        <v>-0.85428510430096238</v>
      </c>
      <c r="S930" s="4">
        <f t="shared" si="292"/>
        <v>-0.85428510430096238</v>
      </c>
      <c r="T930" s="4">
        <f t="shared" si="293"/>
        <v>0</v>
      </c>
      <c r="U930" s="7">
        <f t="shared" si="294"/>
        <v>-0.85428510430096238</v>
      </c>
      <c r="V930" s="4">
        <f t="shared" si="280"/>
        <v>0.58319779392224635</v>
      </c>
      <c r="W930" s="14">
        <f t="shared" si="281"/>
        <v>595.98450441353884</v>
      </c>
      <c r="X930" s="7">
        <f t="shared" si="295"/>
        <v>29.969496393440011</v>
      </c>
      <c r="Y930" s="4">
        <f t="shared" si="296"/>
        <v>1.8685306439334439</v>
      </c>
      <c r="Z930" s="7">
        <f t="shared" si="297"/>
        <v>18.743110647008713</v>
      </c>
      <c r="AA930" s="14">
        <f t="shared" si="298"/>
        <v>2.5967266798407178</v>
      </c>
      <c r="AB930" s="15">
        <v>0.51538461499999999</v>
      </c>
      <c r="AC930" s="16">
        <f t="shared" si="299"/>
        <v>0.38653846125000002</v>
      </c>
    </row>
    <row r="931" spans="1:29" x14ac:dyDescent="0.25">
      <c r="A931" s="1">
        <v>32912</v>
      </c>
      <c r="B931" s="2">
        <v>0.66666666666666663</v>
      </c>
      <c r="C931">
        <v>285</v>
      </c>
      <c r="D931">
        <v>791</v>
      </c>
      <c r="E931">
        <v>43</v>
      </c>
      <c r="F931">
        <f t="shared" si="282"/>
        <v>242</v>
      </c>
      <c r="G931" s="8">
        <v>10</v>
      </c>
      <c r="H931">
        <v>16</v>
      </c>
      <c r="I931">
        <v>928</v>
      </c>
      <c r="J931">
        <f t="shared" si="283"/>
        <v>39</v>
      </c>
      <c r="K931" s="11">
        <f t="shared" si="284"/>
        <v>-0.72498292005918297</v>
      </c>
      <c r="L931">
        <f t="shared" si="285"/>
        <v>-14.439638533714991</v>
      </c>
      <c r="M931">
        <f t="shared" si="286"/>
        <v>16.092672691104749</v>
      </c>
      <c r="N931" s="8">
        <f t="shared" si="287"/>
        <v>-1.0714592049935205</v>
      </c>
      <c r="O931" s="8">
        <f t="shared" si="288"/>
        <v>-0.27079362441065691</v>
      </c>
      <c r="P931" s="4">
        <f t="shared" si="289"/>
        <v>0.2153373669973874</v>
      </c>
      <c r="Q931" s="7">
        <f t="shared" si="290"/>
        <v>0.21703728855592699</v>
      </c>
      <c r="R931" s="4">
        <f t="shared" si="291"/>
        <v>-1.0476079757436243</v>
      </c>
      <c r="S931" s="4">
        <f t="shared" si="292"/>
        <v>-1.0476079757436243</v>
      </c>
      <c r="T931" s="4">
        <f t="shared" si="293"/>
        <v>0</v>
      </c>
      <c r="U931" s="7">
        <f t="shared" si="294"/>
        <v>-1.0476079757436243</v>
      </c>
      <c r="V931" s="4">
        <f t="shared" si="280"/>
        <v>0.38566606462955222</v>
      </c>
      <c r="W931" s="14">
        <f t="shared" si="281"/>
        <v>346.42525951545838</v>
      </c>
      <c r="X931" s="7">
        <f t="shared" si="295"/>
        <v>21.258820934252398</v>
      </c>
      <c r="Y931" s="4">
        <f t="shared" si="296"/>
        <v>-1.4066833287210982</v>
      </c>
      <c r="Z931" s="7">
        <f t="shared" si="297"/>
        <v>19.368676515785729</v>
      </c>
      <c r="AA931" s="14">
        <f t="shared" si="298"/>
        <v>1.5597647445406826</v>
      </c>
      <c r="AB931" s="15">
        <v>2.0615384620000001</v>
      </c>
      <c r="AC931" s="16">
        <f t="shared" si="299"/>
        <v>1.5461538465000002</v>
      </c>
    </row>
    <row r="932" spans="1:29" x14ac:dyDescent="0.25">
      <c r="A932" s="1">
        <v>32912</v>
      </c>
      <c r="B932" s="2">
        <v>0.70833333333333337</v>
      </c>
      <c r="C932">
        <v>91</v>
      </c>
      <c r="D932">
        <v>467</v>
      </c>
      <c r="E932">
        <v>31</v>
      </c>
      <c r="F932">
        <f t="shared" si="282"/>
        <v>60</v>
      </c>
      <c r="G932" s="8">
        <v>9.4</v>
      </c>
      <c r="H932">
        <v>17</v>
      </c>
      <c r="I932">
        <v>929</v>
      </c>
      <c r="J932">
        <f t="shared" si="283"/>
        <v>39</v>
      </c>
      <c r="K932" s="11">
        <f t="shared" si="284"/>
        <v>-0.72498292005918297</v>
      </c>
      <c r="L932">
        <f t="shared" si="285"/>
        <v>-14.439638533714991</v>
      </c>
      <c r="M932">
        <f t="shared" si="286"/>
        <v>17.092672691104749</v>
      </c>
      <c r="N932" s="8">
        <f t="shared" si="287"/>
        <v>-1.3332585927926699</v>
      </c>
      <c r="O932" s="8">
        <f t="shared" si="288"/>
        <v>-0.27079362441065691</v>
      </c>
      <c r="P932" s="4">
        <f t="shared" si="289"/>
        <v>2.5694760191298766E-2</v>
      </c>
      <c r="Q932" s="7">
        <f t="shared" si="290"/>
        <v>2.5697588400403839E-2</v>
      </c>
      <c r="R932" s="4">
        <f t="shared" si="291"/>
        <v>-1.2134026425254958</v>
      </c>
      <c r="S932" s="4">
        <f t="shared" si="292"/>
        <v>-1.2134026425254958</v>
      </c>
      <c r="T932" s="4">
        <f t="shared" si="293"/>
        <v>0</v>
      </c>
      <c r="U932" s="7">
        <f t="shared" si="294"/>
        <v>-1.2134026425254958</v>
      </c>
      <c r="V932" s="4">
        <f t="shared" si="280"/>
        <v>0.15757054785950758</v>
      </c>
      <c r="W932" s="14">
        <f t="shared" si="281"/>
        <v>103.40557315731935</v>
      </c>
      <c r="X932" s="7">
        <f t="shared" si="295"/>
        <v>12.76068112761288</v>
      </c>
      <c r="Y932" s="4">
        <f t="shared" si="296"/>
        <v>-4.6019838960175568</v>
      </c>
      <c r="Z932" s="7">
        <f t="shared" si="297"/>
        <v>19.978978924139355</v>
      </c>
      <c r="AA932" s="14">
        <f t="shared" si="298"/>
        <v>0.48024940755832107</v>
      </c>
      <c r="AB932" s="15">
        <v>0.50769230799999998</v>
      </c>
      <c r="AC932" s="16">
        <f t="shared" si="299"/>
        <v>0.38076923099999999</v>
      </c>
    </row>
    <row r="933" spans="1:29" x14ac:dyDescent="0.25">
      <c r="A933" s="1">
        <v>32912</v>
      </c>
      <c r="B933" s="2">
        <v>0.75</v>
      </c>
      <c r="C933">
        <v>0</v>
      </c>
      <c r="D933">
        <v>0</v>
      </c>
      <c r="E933">
        <v>0</v>
      </c>
      <c r="F933">
        <f t="shared" si="282"/>
        <v>0</v>
      </c>
      <c r="G933" s="8">
        <v>7.8</v>
      </c>
      <c r="H933">
        <v>18</v>
      </c>
      <c r="I933">
        <v>930</v>
      </c>
      <c r="J933">
        <f t="shared" si="283"/>
        <v>39</v>
      </c>
      <c r="K933" s="11">
        <f t="shared" si="284"/>
        <v>-0.72498292005918297</v>
      </c>
      <c r="L933">
        <f t="shared" si="285"/>
        <v>-14.439638533714991</v>
      </c>
      <c r="M933">
        <f t="shared" si="286"/>
        <v>18.092672691104749</v>
      </c>
      <c r="N933" s="8">
        <f t="shared" si="287"/>
        <v>-1.5950579805918195</v>
      </c>
      <c r="O933" s="8">
        <f t="shared" si="288"/>
        <v>-0.27079362441065691</v>
      </c>
      <c r="P933" s="4">
        <f t="shared" si="289"/>
        <v>0</v>
      </c>
      <c r="Q933" s="7">
        <f t="shared" si="290"/>
        <v>0</v>
      </c>
      <c r="R933" s="4">
        <f t="shared" si="291"/>
        <v>0</v>
      </c>
      <c r="S933" s="4">
        <f t="shared" si="292"/>
        <v>0</v>
      </c>
      <c r="T933" s="4">
        <f t="shared" si="293"/>
        <v>0</v>
      </c>
      <c r="U933" s="7">
        <f t="shared" si="294"/>
        <v>0</v>
      </c>
      <c r="V933" s="4">
        <f t="shared" si="280"/>
        <v>0.38268428076468186</v>
      </c>
      <c r="W933" s="14">
        <f t="shared" si="281"/>
        <v>0</v>
      </c>
      <c r="X933" s="7">
        <f t="shared" si="295"/>
        <v>7.8</v>
      </c>
      <c r="Y933" s="4">
        <f t="shared" si="296"/>
        <v>-6.4672000000000001</v>
      </c>
      <c r="Z933" s="7">
        <f t="shared" si="297"/>
        <v>20.3352352</v>
      </c>
      <c r="AA933" s="14">
        <f t="shared" si="298"/>
        <v>0</v>
      </c>
      <c r="AB933" s="15">
        <v>0.46923076899999999</v>
      </c>
      <c r="AC933" s="16">
        <f t="shared" si="299"/>
        <v>0.35192307675000001</v>
      </c>
    </row>
    <row r="934" spans="1:29" x14ac:dyDescent="0.25">
      <c r="A934" s="1">
        <v>32912</v>
      </c>
      <c r="B934" s="2">
        <v>0.79166666666666663</v>
      </c>
      <c r="C934">
        <v>0</v>
      </c>
      <c r="D934">
        <v>0</v>
      </c>
      <c r="E934">
        <v>0</v>
      </c>
      <c r="F934">
        <f t="shared" si="282"/>
        <v>0</v>
      </c>
      <c r="G934" s="8">
        <v>6.7</v>
      </c>
      <c r="H934">
        <v>19</v>
      </c>
      <c r="I934">
        <v>931</v>
      </c>
      <c r="J934">
        <f t="shared" si="283"/>
        <v>39</v>
      </c>
      <c r="K934" s="11">
        <f t="shared" si="284"/>
        <v>-0.72498292005918297</v>
      </c>
      <c r="L934">
        <f t="shared" si="285"/>
        <v>-14.439638533714991</v>
      </c>
      <c r="M934">
        <f t="shared" si="286"/>
        <v>19.092672691104749</v>
      </c>
      <c r="N934" s="8">
        <f t="shared" si="287"/>
        <v>-1.8568573683909688</v>
      </c>
      <c r="O934" s="8">
        <f t="shared" si="288"/>
        <v>-0.27079362441065691</v>
      </c>
      <c r="P934" s="4">
        <f t="shared" si="289"/>
        <v>0</v>
      </c>
      <c r="Q934" s="7">
        <f t="shared" si="290"/>
        <v>0</v>
      </c>
      <c r="R934" s="4">
        <f t="shared" si="291"/>
        <v>0</v>
      </c>
      <c r="S934" s="4">
        <f t="shared" si="292"/>
        <v>0</v>
      </c>
      <c r="T934" s="4">
        <f t="shared" si="293"/>
        <v>0</v>
      </c>
      <c r="U934" s="7">
        <f t="shared" si="294"/>
        <v>0</v>
      </c>
      <c r="V934" s="4">
        <f t="shared" si="280"/>
        <v>0.38268428076468186</v>
      </c>
      <c r="W934" s="14">
        <f t="shared" si="281"/>
        <v>0</v>
      </c>
      <c r="X934" s="7">
        <f t="shared" si="295"/>
        <v>6.7</v>
      </c>
      <c r="Y934" s="4">
        <f t="shared" si="296"/>
        <v>-6.8808000000000007</v>
      </c>
      <c r="Z934" s="7">
        <f t="shared" si="297"/>
        <v>20.414232800000001</v>
      </c>
      <c r="AA934" s="14">
        <f t="shared" si="298"/>
        <v>0</v>
      </c>
      <c r="AB934" s="15">
        <v>0.73076923100000002</v>
      </c>
      <c r="AC934" s="16">
        <f t="shared" si="299"/>
        <v>0.54807692325000001</v>
      </c>
    </row>
    <row r="935" spans="1:29" x14ac:dyDescent="0.25">
      <c r="A935" s="1">
        <v>32912</v>
      </c>
      <c r="B935" s="2">
        <v>0.83333333333333337</v>
      </c>
      <c r="C935">
        <v>0</v>
      </c>
      <c r="D935">
        <v>0</v>
      </c>
      <c r="E935">
        <v>0</v>
      </c>
      <c r="F935">
        <f t="shared" si="282"/>
        <v>0</v>
      </c>
      <c r="G935" s="8">
        <v>3.9</v>
      </c>
      <c r="H935">
        <v>20</v>
      </c>
      <c r="I935">
        <v>932</v>
      </c>
      <c r="J935">
        <f t="shared" si="283"/>
        <v>39</v>
      </c>
      <c r="K935" s="11">
        <f t="shared" si="284"/>
        <v>-0.72498292005918297</v>
      </c>
      <c r="L935">
        <f t="shared" si="285"/>
        <v>-14.439638533714991</v>
      </c>
      <c r="M935">
        <f t="shared" si="286"/>
        <v>20.092672691104749</v>
      </c>
      <c r="N935" s="8">
        <f t="shared" si="287"/>
        <v>-2.1186567561901182</v>
      </c>
      <c r="O935" s="8">
        <f t="shared" si="288"/>
        <v>-0.27079362441065691</v>
      </c>
      <c r="P935" s="4">
        <f t="shared" si="289"/>
        <v>0</v>
      </c>
      <c r="Q935" s="7">
        <f t="shared" si="290"/>
        <v>0</v>
      </c>
      <c r="R935" s="4">
        <f t="shared" si="291"/>
        <v>0</v>
      </c>
      <c r="S935" s="4">
        <f t="shared" si="292"/>
        <v>0</v>
      </c>
      <c r="T935" s="4">
        <f t="shared" si="293"/>
        <v>1</v>
      </c>
      <c r="U935" s="7">
        <f t="shared" si="294"/>
        <v>0</v>
      </c>
      <c r="V935" s="4">
        <f t="shared" si="280"/>
        <v>0.38268428076468186</v>
      </c>
      <c r="W935" s="14">
        <f t="shared" si="281"/>
        <v>0</v>
      </c>
      <c r="X935" s="7">
        <f t="shared" si="295"/>
        <v>3.9</v>
      </c>
      <c r="Y935" s="4">
        <f t="shared" si="296"/>
        <v>-7.9336000000000002</v>
      </c>
      <c r="Z935" s="7">
        <f t="shared" si="297"/>
        <v>20.615317600000001</v>
      </c>
      <c r="AA935" s="14">
        <f t="shared" si="298"/>
        <v>0</v>
      </c>
      <c r="AB935" s="15">
        <v>1.6153846919999999</v>
      </c>
      <c r="AC935" s="16">
        <f t="shared" si="299"/>
        <v>1.2115385189999999</v>
      </c>
    </row>
    <row r="936" spans="1:29" x14ac:dyDescent="0.25">
      <c r="A936" s="1">
        <v>32912</v>
      </c>
      <c r="B936" s="2">
        <v>0.875</v>
      </c>
      <c r="C936">
        <v>0</v>
      </c>
      <c r="D936">
        <v>0</v>
      </c>
      <c r="E936">
        <v>0</v>
      </c>
      <c r="F936">
        <f t="shared" si="282"/>
        <v>0</v>
      </c>
      <c r="G936" s="8">
        <v>2.8</v>
      </c>
      <c r="H936">
        <v>21</v>
      </c>
      <c r="I936">
        <v>933</v>
      </c>
      <c r="J936">
        <f t="shared" si="283"/>
        <v>39</v>
      </c>
      <c r="K936" s="11">
        <f t="shared" si="284"/>
        <v>-0.72498292005918297</v>
      </c>
      <c r="L936">
        <f t="shared" si="285"/>
        <v>-14.439638533714991</v>
      </c>
      <c r="M936">
        <f t="shared" si="286"/>
        <v>21.092672691104749</v>
      </c>
      <c r="N936" s="8">
        <f t="shared" si="287"/>
        <v>-2.3804561439892677</v>
      </c>
      <c r="O936" s="8">
        <f t="shared" si="288"/>
        <v>-0.27079362441065691</v>
      </c>
      <c r="P936" s="4">
        <f t="shared" si="289"/>
        <v>0</v>
      </c>
      <c r="Q936" s="7">
        <f t="shared" si="290"/>
        <v>0</v>
      </c>
      <c r="R936" s="4">
        <f t="shared" si="291"/>
        <v>0</v>
      </c>
      <c r="S936" s="4">
        <f t="shared" si="292"/>
        <v>0</v>
      </c>
      <c r="T936" s="4">
        <f t="shared" si="293"/>
        <v>1</v>
      </c>
      <c r="U936" s="7">
        <f t="shared" si="294"/>
        <v>0</v>
      </c>
      <c r="V936" s="4">
        <f t="shared" si="280"/>
        <v>0.38268428076468186</v>
      </c>
      <c r="W936" s="14">
        <f t="shared" si="281"/>
        <v>0</v>
      </c>
      <c r="X936" s="7">
        <f t="shared" si="295"/>
        <v>2.8</v>
      </c>
      <c r="Y936" s="4">
        <f t="shared" si="296"/>
        <v>-8.3471999999999991</v>
      </c>
      <c r="Z936" s="7">
        <f t="shared" si="297"/>
        <v>20.694315200000002</v>
      </c>
      <c r="AA936" s="14">
        <f t="shared" si="298"/>
        <v>0</v>
      </c>
      <c r="AB936" s="15">
        <v>0.907692308</v>
      </c>
      <c r="AC936" s="16">
        <f t="shared" si="299"/>
        <v>0.68076923099999997</v>
      </c>
    </row>
    <row r="937" spans="1:29" x14ac:dyDescent="0.25">
      <c r="A937" s="1">
        <v>32912</v>
      </c>
      <c r="B937" s="2">
        <v>0.91666666666666663</v>
      </c>
      <c r="C937">
        <v>0</v>
      </c>
      <c r="D937">
        <v>0</v>
      </c>
      <c r="E937">
        <v>0</v>
      </c>
      <c r="F937">
        <f t="shared" si="282"/>
        <v>0</v>
      </c>
      <c r="G937" s="8">
        <v>3.3</v>
      </c>
      <c r="H937">
        <v>22</v>
      </c>
      <c r="I937">
        <v>934</v>
      </c>
      <c r="J937">
        <f t="shared" si="283"/>
        <v>39</v>
      </c>
      <c r="K937" s="11">
        <f t="shared" si="284"/>
        <v>-0.72498292005918297</v>
      </c>
      <c r="L937">
        <f t="shared" si="285"/>
        <v>-14.439638533714991</v>
      </c>
      <c r="M937">
        <f t="shared" si="286"/>
        <v>22.092672691104749</v>
      </c>
      <c r="N937" s="8">
        <f t="shared" si="287"/>
        <v>-2.6422555317884169</v>
      </c>
      <c r="O937" s="8">
        <f t="shared" si="288"/>
        <v>-0.27079362441065691</v>
      </c>
      <c r="P937" s="4">
        <f t="shared" si="289"/>
        <v>0</v>
      </c>
      <c r="Q937" s="7">
        <f t="shared" si="290"/>
        <v>0</v>
      </c>
      <c r="R937" s="4">
        <f t="shared" si="291"/>
        <v>0</v>
      </c>
      <c r="S937" s="4">
        <f t="shared" si="292"/>
        <v>0</v>
      </c>
      <c r="T937" s="4">
        <f t="shared" si="293"/>
        <v>1</v>
      </c>
      <c r="U937" s="7">
        <f t="shared" si="294"/>
        <v>0</v>
      </c>
      <c r="V937" s="4">
        <f t="shared" si="280"/>
        <v>0.38268428076468186</v>
      </c>
      <c r="W937" s="14">
        <f t="shared" si="281"/>
        <v>0</v>
      </c>
      <c r="X937" s="7">
        <f t="shared" si="295"/>
        <v>3.3</v>
      </c>
      <c r="Y937" s="4">
        <f t="shared" si="296"/>
        <v>-8.1592000000000002</v>
      </c>
      <c r="Z937" s="7">
        <f t="shared" si="297"/>
        <v>20.658407199999999</v>
      </c>
      <c r="AA937" s="14">
        <f t="shared" si="298"/>
        <v>0</v>
      </c>
      <c r="AB937" s="15">
        <v>1.7846153849999999</v>
      </c>
      <c r="AC937" s="16">
        <f t="shared" si="299"/>
        <v>1.3384615387499998</v>
      </c>
    </row>
    <row r="938" spans="1:29" x14ac:dyDescent="0.25">
      <c r="A938" s="1">
        <v>32912</v>
      </c>
      <c r="B938" s="2">
        <v>0.95833333333333337</v>
      </c>
      <c r="C938">
        <v>0</v>
      </c>
      <c r="D938">
        <v>0</v>
      </c>
      <c r="E938">
        <v>0</v>
      </c>
      <c r="F938">
        <f t="shared" si="282"/>
        <v>0</v>
      </c>
      <c r="G938" s="8">
        <v>0.6</v>
      </c>
      <c r="H938">
        <v>23</v>
      </c>
      <c r="I938">
        <v>935</v>
      </c>
      <c r="J938">
        <f t="shared" si="283"/>
        <v>39</v>
      </c>
      <c r="K938" s="11">
        <f t="shared" si="284"/>
        <v>-0.72498292005918297</v>
      </c>
      <c r="L938">
        <f t="shared" si="285"/>
        <v>-14.439638533714991</v>
      </c>
      <c r="M938">
        <f t="shared" si="286"/>
        <v>23.092672691104749</v>
      </c>
      <c r="N938" s="8">
        <f t="shared" si="287"/>
        <v>-2.904054919587566</v>
      </c>
      <c r="O938" s="8">
        <f t="shared" si="288"/>
        <v>-0.27079362441065691</v>
      </c>
      <c r="P938" s="4">
        <f t="shared" si="289"/>
        <v>0</v>
      </c>
      <c r="Q938" s="7">
        <f t="shared" si="290"/>
        <v>0</v>
      </c>
      <c r="R938" s="4">
        <f t="shared" si="291"/>
        <v>0</v>
      </c>
      <c r="S938" s="4">
        <f t="shared" si="292"/>
        <v>0</v>
      </c>
      <c r="T938" s="4">
        <f t="shared" si="293"/>
        <v>1</v>
      </c>
      <c r="U938" s="7">
        <f t="shared" si="294"/>
        <v>0</v>
      </c>
      <c r="V938" s="4">
        <f t="shared" si="280"/>
        <v>0.38268428076468186</v>
      </c>
      <c r="W938" s="14">
        <f t="shared" si="281"/>
        <v>0</v>
      </c>
      <c r="X938" s="7">
        <f t="shared" si="295"/>
        <v>0.6</v>
      </c>
      <c r="Y938" s="4">
        <f t="shared" si="296"/>
        <v>-9.1744000000000003</v>
      </c>
      <c r="Z938" s="7">
        <f t="shared" si="297"/>
        <v>20.8523104</v>
      </c>
      <c r="AA938" s="14">
        <f t="shared" si="298"/>
        <v>0</v>
      </c>
      <c r="AB938" s="15">
        <v>2.2999999999999998</v>
      </c>
      <c r="AC938" s="16">
        <f t="shared" si="299"/>
        <v>1.7249999999999999</v>
      </c>
    </row>
    <row r="939" spans="1:29" x14ac:dyDescent="0.25">
      <c r="A939" s="1">
        <v>32912</v>
      </c>
      <c r="B939" s="3">
        <v>1</v>
      </c>
      <c r="C939">
        <v>0</v>
      </c>
      <c r="D939">
        <v>0</v>
      </c>
      <c r="E939">
        <v>0</v>
      </c>
      <c r="F939">
        <f t="shared" si="282"/>
        <v>0</v>
      </c>
      <c r="G939" s="8">
        <v>1.1000000000000001</v>
      </c>
      <c r="H939">
        <v>24</v>
      </c>
      <c r="I939">
        <v>936</v>
      </c>
      <c r="J939">
        <f t="shared" si="283"/>
        <v>39</v>
      </c>
      <c r="K939" s="11">
        <f t="shared" si="284"/>
        <v>-0.72498292005918297</v>
      </c>
      <c r="L939">
        <f t="shared" si="285"/>
        <v>-14.439638533714991</v>
      </c>
      <c r="M939">
        <f t="shared" si="286"/>
        <v>24.092672691104749</v>
      </c>
      <c r="N939" s="8">
        <f t="shared" si="287"/>
        <v>-3.165854307386716</v>
      </c>
      <c r="O939" s="8">
        <f t="shared" si="288"/>
        <v>-0.27079362441065691</v>
      </c>
      <c r="P939" s="4">
        <f t="shared" si="289"/>
        <v>0</v>
      </c>
      <c r="Q939" s="7">
        <f t="shared" si="290"/>
        <v>0</v>
      </c>
      <c r="R939" s="4">
        <f t="shared" si="291"/>
        <v>0</v>
      </c>
      <c r="S939" s="4">
        <f t="shared" si="292"/>
        <v>0</v>
      </c>
      <c r="T939" s="4">
        <f t="shared" si="293"/>
        <v>1</v>
      </c>
      <c r="U939" s="7">
        <f t="shared" si="294"/>
        <v>0</v>
      </c>
      <c r="V939" s="4">
        <f t="shared" si="280"/>
        <v>0.38268428076468186</v>
      </c>
      <c r="W939" s="14">
        <f t="shared" si="281"/>
        <v>0</v>
      </c>
      <c r="X939" s="7">
        <f t="shared" si="295"/>
        <v>1.1000000000000001</v>
      </c>
      <c r="Y939" s="4">
        <f t="shared" si="296"/>
        <v>-8.9863999999999997</v>
      </c>
      <c r="Z939" s="7">
        <f t="shared" si="297"/>
        <v>20.816402400000001</v>
      </c>
      <c r="AA939" s="14">
        <f t="shared" si="298"/>
        <v>0</v>
      </c>
      <c r="AB939" s="15">
        <v>2.2538461540000001</v>
      </c>
      <c r="AC939" s="16">
        <f t="shared" si="299"/>
        <v>1.6903846155000002</v>
      </c>
    </row>
    <row r="940" spans="1:29" x14ac:dyDescent="0.25">
      <c r="A940" s="1">
        <v>32913</v>
      </c>
      <c r="B940" s="2">
        <v>4.1666666666666664E-2</v>
      </c>
      <c r="C940">
        <v>0</v>
      </c>
      <c r="D940">
        <v>0</v>
      </c>
      <c r="E940">
        <v>0</v>
      </c>
      <c r="F940">
        <f t="shared" si="282"/>
        <v>0</v>
      </c>
      <c r="G940" s="8">
        <v>1.1000000000000001</v>
      </c>
      <c r="H940">
        <v>1</v>
      </c>
      <c r="I940">
        <v>937</v>
      </c>
      <c r="J940">
        <f t="shared" si="283"/>
        <v>40</v>
      </c>
      <c r="K940" s="11">
        <f t="shared" si="284"/>
        <v>-0.70772142196253585</v>
      </c>
      <c r="L940">
        <f t="shared" si="285"/>
        <v>-14.497612501890288</v>
      </c>
      <c r="M940">
        <f t="shared" si="286"/>
        <v>1.0917064583018286</v>
      </c>
      <c r="N940" s="8">
        <f t="shared" si="287"/>
        <v>2.8557845711499965</v>
      </c>
      <c r="O940" s="8">
        <f t="shared" si="288"/>
        <v>-0.26547091837361841</v>
      </c>
      <c r="P940" s="4">
        <f t="shared" si="289"/>
        <v>0</v>
      </c>
      <c r="Q940" s="7">
        <f t="shared" si="290"/>
        <v>0</v>
      </c>
      <c r="R940" s="4">
        <f t="shared" si="291"/>
        <v>0</v>
      </c>
      <c r="S940" s="4">
        <f t="shared" si="292"/>
        <v>0</v>
      </c>
      <c r="T940" s="4">
        <f t="shared" si="293"/>
        <v>1</v>
      </c>
      <c r="U940" s="7">
        <f t="shared" si="294"/>
        <v>0</v>
      </c>
      <c r="V940" s="4">
        <f t="shared" si="280"/>
        <v>0.38268428076468186</v>
      </c>
      <c r="W940" s="14">
        <f t="shared" si="281"/>
        <v>0</v>
      </c>
      <c r="X940" s="7">
        <f t="shared" si="295"/>
        <v>1.1000000000000001</v>
      </c>
      <c r="Y940" s="4">
        <f t="shared" si="296"/>
        <v>-8.9863999999999997</v>
      </c>
      <c r="Z940" s="7">
        <f t="shared" si="297"/>
        <v>20.816402400000001</v>
      </c>
      <c r="AA940" s="14">
        <f t="shared" si="298"/>
        <v>0</v>
      </c>
      <c r="AB940" s="15">
        <v>1.9692307689999999</v>
      </c>
      <c r="AC940" s="16">
        <f t="shared" si="299"/>
        <v>1.4769230767499999</v>
      </c>
    </row>
    <row r="941" spans="1:29" x14ac:dyDescent="0.25">
      <c r="A941" s="1">
        <v>32913</v>
      </c>
      <c r="B941" s="2">
        <v>8.3333333333333329E-2</v>
      </c>
      <c r="C941">
        <v>0</v>
      </c>
      <c r="D941">
        <v>0</v>
      </c>
      <c r="E941">
        <v>0</v>
      </c>
      <c r="F941">
        <f t="shared" si="282"/>
        <v>0</v>
      </c>
      <c r="G941" s="8">
        <v>0.6</v>
      </c>
      <c r="H941">
        <v>2</v>
      </c>
      <c r="I941">
        <v>938</v>
      </c>
      <c r="J941">
        <f t="shared" si="283"/>
        <v>40</v>
      </c>
      <c r="K941" s="11">
        <f t="shared" si="284"/>
        <v>-0.70772142196253585</v>
      </c>
      <c r="L941">
        <f t="shared" si="285"/>
        <v>-14.497612501890288</v>
      </c>
      <c r="M941">
        <f t="shared" si="286"/>
        <v>2.0917064583018283</v>
      </c>
      <c r="N941" s="8">
        <f t="shared" si="287"/>
        <v>2.5939851833508469</v>
      </c>
      <c r="O941" s="8">
        <f t="shared" si="288"/>
        <v>-0.26547091837361841</v>
      </c>
      <c r="P941" s="4">
        <f t="shared" si="289"/>
        <v>0</v>
      </c>
      <c r="Q941" s="7">
        <f t="shared" si="290"/>
        <v>0</v>
      </c>
      <c r="R941" s="4">
        <f t="shared" si="291"/>
        <v>0</v>
      </c>
      <c r="S941" s="4">
        <f t="shared" si="292"/>
        <v>0</v>
      </c>
      <c r="T941" s="4">
        <f t="shared" si="293"/>
        <v>1</v>
      </c>
      <c r="U941" s="7">
        <f t="shared" si="294"/>
        <v>0</v>
      </c>
      <c r="V941" s="4">
        <f t="shared" si="280"/>
        <v>0.38268428076468186</v>
      </c>
      <c r="W941" s="14">
        <f t="shared" si="281"/>
        <v>0</v>
      </c>
      <c r="X941" s="7">
        <f t="shared" si="295"/>
        <v>0.6</v>
      </c>
      <c r="Y941" s="4">
        <f t="shared" si="296"/>
        <v>-9.1744000000000003</v>
      </c>
      <c r="Z941" s="7">
        <f t="shared" si="297"/>
        <v>20.8523104</v>
      </c>
      <c r="AA941" s="14">
        <f t="shared" si="298"/>
        <v>0</v>
      </c>
      <c r="AB941" s="15">
        <v>1.3692307690000001</v>
      </c>
      <c r="AC941" s="16">
        <f t="shared" si="299"/>
        <v>1.0269230767500002</v>
      </c>
    </row>
    <row r="942" spans="1:29" x14ac:dyDescent="0.25">
      <c r="A942" s="1">
        <v>32913</v>
      </c>
      <c r="B942" s="2">
        <v>0.125</v>
      </c>
      <c r="C942">
        <v>0</v>
      </c>
      <c r="D942">
        <v>0</v>
      </c>
      <c r="E942">
        <v>0</v>
      </c>
      <c r="F942">
        <f t="shared" si="282"/>
        <v>0</v>
      </c>
      <c r="G942" s="8">
        <v>0</v>
      </c>
      <c r="H942">
        <v>3</v>
      </c>
      <c r="I942">
        <v>939</v>
      </c>
      <c r="J942">
        <f t="shared" si="283"/>
        <v>40</v>
      </c>
      <c r="K942" s="11">
        <f t="shared" si="284"/>
        <v>-0.70772142196253585</v>
      </c>
      <c r="L942">
        <f t="shared" si="285"/>
        <v>-14.497612501890288</v>
      </c>
      <c r="M942">
        <f t="shared" si="286"/>
        <v>3.0917064583018283</v>
      </c>
      <c r="N942" s="8">
        <f t="shared" si="287"/>
        <v>2.3321857955516974</v>
      </c>
      <c r="O942" s="8">
        <f t="shared" si="288"/>
        <v>-0.26547091837361841</v>
      </c>
      <c r="P942" s="4">
        <f t="shared" si="289"/>
        <v>0</v>
      </c>
      <c r="Q942" s="7">
        <f t="shared" si="290"/>
        <v>0</v>
      </c>
      <c r="R942" s="4">
        <f t="shared" si="291"/>
        <v>0</v>
      </c>
      <c r="S942" s="4">
        <f t="shared" si="292"/>
        <v>0</v>
      </c>
      <c r="T942" s="4">
        <f t="shared" si="293"/>
        <v>1</v>
      </c>
      <c r="U942" s="7">
        <f t="shared" si="294"/>
        <v>0</v>
      </c>
      <c r="V942" s="4">
        <f t="shared" si="280"/>
        <v>0.38268428076468186</v>
      </c>
      <c r="W942" s="14">
        <f t="shared" si="281"/>
        <v>0</v>
      </c>
      <c r="X942" s="7">
        <f t="shared" si="295"/>
        <v>0</v>
      </c>
      <c r="Y942" s="4">
        <f t="shared" si="296"/>
        <v>-9.4</v>
      </c>
      <c r="Z942" s="7">
        <f t="shared" si="297"/>
        <v>20.895400000000002</v>
      </c>
      <c r="AA942" s="14">
        <f t="shared" si="298"/>
        <v>0</v>
      </c>
      <c r="AB942" s="15">
        <v>0.72307692300000004</v>
      </c>
      <c r="AC942" s="16">
        <f t="shared" si="299"/>
        <v>0.54230769225000008</v>
      </c>
    </row>
    <row r="943" spans="1:29" x14ac:dyDescent="0.25">
      <c r="A943" s="1">
        <v>32913</v>
      </c>
      <c r="B943" s="2">
        <v>0.16666666666666666</v>
      </c>
      <c r="C943">
        <v>0</v>
      </c>
      <c r="D943">
        <v>0</v>
      </c>
      <c r="E943">
        <v>0</v>
      </c>
      <c r="F943">
        <f t="shared" si="282"/>
        <v>0</v>
      </c>
      <c r="G943" s="8">
        <v>0</v>
      </c>
      <c r="H943">
        <v>4</v>
      </c>
      <c r="I943">
        <v>940</v>
      </c>
      <c r="J943">
        <f t="shared" si="283"/>
        <v>40</v>
      </c>
      <c r="K943" s="11">
        <f t="shared" si="284"/>
        <v>-0.70772142196253585</v>
      </c>
      <c r="L943">
        <f t="shared" si="285"/>
        <v>-14.497612501890288</v>
      </c>
      <c r="M943">
        <f t="shared" si="286"/>
        <v>4.0917064583018288</v>
      </c>
      <c r="N943" s="8">
        <f t="shared" si="287"/>
        <v>2.0703864077525482</v>
      </c>
      <c r="O943" s="8">
        <f t="shared" si="288"/>
        <v>-0.26547091837361841</v>
      </c>
      <c r="P943" s="4">
        <f t="shared" si="289"/>
        <v>0</v>
      </c>
      <c r="Q943" s="7">
        <f t="shared" si="290"/>
        <v>0</v>
      </c>
      <c r="R943" s="4">
        <f t="shared" si="291"/>
        <v>0</v>
      </c>
      <c r="S943" s="4">
        <f t="shared" si="292"/>
        <v>0</v>
      </c>
      <c r="T943" s="4">
        <f t="shared" si="293"/>
        <v>1</v>
      </c>
      <c r="U943" s="7">
        <f t="shared" si="294"/>
        <v>0</v>
      </c>
      <c r="V943" s="4">
        <f t="shared" si="280"/>
        <v>0.38268428076468186</v>
      </c>
      <c r="W943" s="14">
        <f t="shared" si="281"/>
        <v>0</v>
      </c>
      <c r="X943" s="7">
        <f t="shared" si="295"/>
        <v>0</v>
      </c>
      <c r="Y943" s="4">
        <f t="shared" si="296"/>
        <v>-9.4</v>
      </c>
      <c r="Z943" s="7">
        <f t="shared" si="297"/>
        <v>20.895400000000002</v>
      </c>
      <c r="AA943" s="14">
        <f t="shared" si="298"/>
        <v>0</v>
      </c>
      <c r="AB943" s="15">
        <v>0.830769231</v>
      </c>
      <c r="AC943" s="16">
        <f t="shared" si="299"/>
        <v>0.62307692324999997</v>
      </c>
    </row>
    <row r="944" spans="1:29" x14ac:dyDescent="0.25">
      <c r="A944" s="1">
        <v>32913</v>
      </c>
      <c r="B944" s="2">
        <v>0.20833333333333334</v>
      </c>
      <c r="C944">
        <v>0</v>
      </c>
      <c r="D944">
        <v>0</v>
      </c>
      <c r="E944">
        <v>0</v>
      </c>
      <c r="F944">
        <f t="shared" si="282"/>
        <v>0</v>
      </c>
      <c r="G944" s="8">
        <v>0</v>
      </c>
      <c r="H944">
        <v>5</v>
      </c>
      <c r="I944">
        <v>941</v>
      </c>
      <c r="J944">
        <f t="shared" si="283"/>
        <v>40</v>
      </c>
      <c r="K944" s="11">
        <f t="shared" si="284"/>
        <v>-0.70772142196253585</v>
      </c>
      <c r="L944">
        <f t="shared" si="285"/>
        <v>-14.497612501890288</v>
      </c>
      <c r="M944">
        <f t="shared" si="286"/>
        <v>5.0917064583018288</v>
      </c>
      <c r="N944" s="8">
        <f t="shared" si="287"/>
        <v>1.8085870199533989</v>
      </c>
      <c r="O944" s="8">
        <f t="shared" si="288"/>
        <v>-0.26547091837361841</v>
      </c>
      <c r="P944" s="4">
        <f t="shared" si="289"/>
        <v>0</v>
      </c>
      <c r="Q944" s="7">
        <f t="shared" si="290"/>
        <v>0</v>
      </c>
      <c r="R944" s="4">
        <f t="shared" si="291"/>
        <v>0</v>
      </c>
      <c r="S944" s="4">
        <f t="shared" si="292"/>
        <v>0</v>
      </c>
      <c r="T944" s="4">
        <f t="shared" si="293"/>
        <v>0</v>
      </c>
      <c r="U944" s="7">
        <f t="shared" si="294"/>
        <v>0</v>
      </c>
      <c r="V944" s="4">
        <f t="shared" si="280"/>
        <v>0.38268428076468186</v>
      </c>
      <c r="W944" s="14">
        <f t="shared" si="281"/>
        <v>0</v>
      </c>
      <c r="X944" s="7">
        <f t="shared" si="295"/>
        <v>0</v>
      </c>
      <c r="Y944" s="4">
        <f t="shared" si="296"/>
        <v>-9.4</v>
      </c>
      <c r="Z944" s="7">
        <f t="shared" si="297"/>
        <v>20.895400000000002</v>
      </c>
      <c r="AA944" s="14">
        <f t="shared" si="298"/>
        <v>0</v>
      </c>
      <c r="AB944" s="15">
        <v>0.84615384599999999</v>
      </c>
      <c r="AC944" s="16">
        <f t="shared" si="299"/>
        <v>0.63461538449999999</v>
      </c>
    </row>
    <row r="945" spans="1:29" x14ac:dyDescent="0.25">
      <c r="A945" s="1">
        <v>32913</v>
      </c>
      <c r="B945" s="2">
        <v>0.25</v>
      </c>
      <c r="C945">
        <v>0</v>
      </c>
      <c r="D945">
        <v>0</v>
      </c>
      <c r="E945">
        <v>0</v>
      </c>
      <c r="F945">
        <f t="shared" si="282"/>
        <v>0</v>
      </c>
      <c r="G945" s="8">
        <v>0</v>
      </c>
      <c r="H945">
        <v>6</v>
      </c>
      <c r="I945">
        <v>942</v>
      </c>
      <c r="J945">
        <f t="shared" si="283"/>
        <v>40</v>
      </c>
      <c r="K945" s="11">
        <f t="shared" si="284"/>
        <v>-0.70772142196253585</v>
      </c>
      <c r="L945">
        <f t="shared" si="285"/>
        <v>-14.497612501890288</v>
      </c>
      <c r="M945">
        <f t="shared" si="286"/>
        <v>6.0917064583018288</v>
      </c>
      <c r="N945" s="8">
        <f t="shared" si="287"/>
        <v>1.5467876321542493</v>
      </c>
      <c r="O945" s="8">
        <f t="shared" si="288"/>
        <v>-0.26547091837361841</v>
      </c>
      <c r="P945" s="4">
        <f t="shared" si="289"/>
        <v>0</v>
      </c>
      <c r="Q945" s="7">
        <f t="shared" si="290"/>
        <v>0</v>
      </c>
      <c r="R945" s="4">
        <f t="shared" si="291"/>
        <v>0</v>
      </c>
      <c r="S945" s="4">
        <f t="shared" si="292"/>
        <v>0</v>
      </c>
      <c r="T945" s="4">
        <f t="shared" si="293"/>
        <v>0</v>
      </c>
      <c r="U945" s="7">
        <f t="shared" si="294"/>
        <v>0</v>
      </c>
      <c r="V945" s="4">
        <f t="shared" si="280"/>
        <v>0.38268428076468186</v>
      </c>
      <c r="W945" s="14">
        <f t="shared" si="281"/>
        <v>0</v>
      </c>
      <c r="X945" s="7">
        <f t="shared" si="295"/>
        <v>0</v>
      </c>
      <c r="Y945" s="4">
        <f t="shared" si="296"/>
        <v>-9.4</v>
      </c>
      <c r="Z945" s="7">
        <f t="shared" si="297"/>
        <v>20.895400000000002</v>
      </c>
      <c r="AA945" s="14">
        <f t="shared" si="298"/>
        <v>0</v>
      </c>
      <c r="AB945" s="15">
        <v>0.75384615399999999</v>
      </c>
      <c r="AC945" s="16">
        <f t="shared" si="299"/>
        <v>0.56538461549999997</v>
      </c>
    </row>
    <row r="946" spans="1:29" x14ac:dyDescent="0.25">
      <c r="A946" s="1">
        <v>32913</v>
      </c>
      <c r="B946" s="2">
        <v>0.29166666666666669</v>
      </c>
      <c r="C946">
        <v>19</v>
      </c>
      <c r="D946">
        <v>75</v>
      </c>
      <c r="E946">
        <v>10</v>
      </c>
      <c r="F946">
        <f t="shared" si="282"/>
        <v>9</v>
      </c>
      <c r="G946" s="8">
        <v>1.1000000000000001</v>
      </c>
      <c r="H946">
        <v>7</v>
      </c>
      <c r="I946">
        <v>943</v>
      </c>
      <c r="J946">
        <f t="shared" si="283"/>
        <v>40</v>
      </c>
      <c r="K946" s="11">
        <f t="shared" si="284"/>
        <v>-0.70772142196253585</v>
      </c>
      <c r="L946">
        <f t="shared" si="285"/>
        <v>-14.497612501890288</v>
      </c>
      <c r="M946">
        <f t="shared" si="286"/>
        <v>7.0917064583018288</v>
      </c>
      <c r="N946" s="8">
        <f t="shared" si="287"/>
        <v>1.2849882443551002</v>
      </c>
      <c r="O946" s="8">
        <f t="shared" si="288"/>
        <v>-0.26547091837361841</v>
      </c>
      <c r="P946" s="4">
        <f t="shared" si="289"/>
        <v>6.534452523031456E-2</v>
      </c>
      <c r="Q946" s="7">
        <f t="shared" si="290"/>
        <v>6.5391117318068737E-2</v>
      </c>
      <c r="R946" s="4">
        <f t="shared" si="291"/>
        <v>1.1884913371664112</v>
      </c>
      <c r="S946" s="4">
        <f t="shared" si="292"/>
        <v>1.1884913371664112</v>
      </c>
      <c r="T946" s="4">
        <f t="shared" si="293"/>
        <v>0</v>
      </c>
      <c r="U946" s="7">
        <f t="shared" si="294"/>
        <v>1.1884913371664112</v>
      </c>
      <c r="V946" s="4">
        <f t="shared" si="280"/>
        <v>0.20282954026332273</v>
      </c>
      <c r="W946" s="14">
        <f t="shared" si="281"/>
        <v>24.831611425210269</v>
      </c>
      <c r="X946" s="7">
        <f t="shared" si="295"/>
        <v>1.9070273713193338</v>
      </c>
      <c r="Y946" s="4">
        <f t="shared" si="296"/>
        <v>-8.6829577083839311</v>
      </c>
      <c r="Z946" s="7">
        <f t="shared" si="297"/>
        <v>20.758444922301329</v>
      </c>
      <c r="AA946" s="14">
        <f t="shared" si="298"/>
        <v>0.11982552006145748</v>
      </c>
      <c r="AB946" s="15">
        <v>1.0230769230000001</v>
      </c>
      <c r="AC946" s="16">
        <f t="shared" si="299"/>
        <v>0.76730769225000006</v>
      </c>
    </row>
    <row r="947" spans="1:29" x14ac:dyDescent="0.25">
      <c r="A947" s="1">
        <v>32913</v>
      </c>
      <c r="B947" s="2">
        <v>0.33333333333333331</v>
      </c>
      <c r="C947">
        <v>131</v>
      </c>
      <c r="D947">
        <v>668</v>
      </c>
      <c r="E947">
        <v>21</v>
      </c>
      <c r="F947">
        <f t="shared" si="282"/>
        <v>110</v>
      </c>
      <c r="G947" s="8">
        <v>2.2000000000000002</v>
      </c>
      <c r="H947">
        <v>8</v>
      </c>
      <c r="I947">
        <v>944</v>
      </c>
      <c r="J947">
        <f t="shared" si="283"/>
        <v>40</v>
      </c>
      <c r="K947" s="11">
        <f t="shared" si="284"/>
        <v>-0.70772142196253585</v>
      </c>
      <c r="L947">
        <f t="shared" si="285"/>
        <v>-14.497612501890288</v>
      </c>
      <c r="M947">
        <f t="shared" si="286"/>
        <v>8.0917064583018288</v>
      </c>
      <c r="N947" s="8">
        <f t="shared" si="287"/>
        <v>1.0231888565559506</v>
      </c>
      <c r="O947" s="8">
        <f t="shared" si="288"/>
        <v>-0.26547091837361841</v>
      </c>
      <c r="P947" s="4">
        <f t="shared" si="289"/>
        <v>0.25150555756316489</v>
      </c>
      <c r="Q947" s="7">
        <f t="shared" si="290"/>
        <v>0.25423550119850763</v>
      </c>
      <c r="R947" s="4">
        <f t="shared" si="291"/>
        <v>1.0183172091552879</v>
      </c>
      <c r="S947" s="4">
        <f t="shared" si="292"/>
        <v>1.0183172091552879</v>
      </c>
      <c r="T947" s="4">
        <f t="shared" si="293"/>
        <v>0</v>
      </c>
      <c r="U947" s="7">
        <f t="shared" si="294"/>
        <v>1.0183172091552879</v>
      </c>
      <c r="V947" s="4">
        <f t="shared" si="280"/>
        <v>0.42673754062014529</v>
      </c>
      <c r="W947" s="14">
        <f t="shared" si="281"/>
        <v>305.26140853572531</v>
      </c>
      <c r="X947" s="7">
        <f t="shared" si="295"/>
        <v>12.120995777411075</v>
      </c>
      <c r="Y947" s="4">
        <f t="shared" si="296"/>
        <v>-4.8425055876934362</v>
      </c>
      <c r="Z947" s="7">
        <f t="shared" si="297"/>
        <v>20.024918567249447</v>
      </c>
      <c r="AA947" s="14">
        <f t="shared" si="298"/>
        <v>1.4209940692970595</v>
      </c>
      <c r="AB947" s="15">
        <v>0.9</v>
      </c>
      <c r="AC947" s="16">
        <f t="shared" si="299"/>
        <v>0.67500000000000004</v>
      </c>
    </row>
    <row r="948" spans="1:29" x14ac:dyDescent="0.25">
      <c r="A948" s="1">
        <v>32913</v>
      </c>
      <c r="B948" s="2">
        <v>0.375</v>
      </c>
      <c r="C948">
        <v>328</v>
      </c>
      <c r="D948">
        <v>885</v>
      </c>
      <c r="E948">
        <v>28</v>
      </c>
      <c r="F948">
        <f t="shared" si="282"/>
        <v>300</v>
      </c>
      <c r="G948" s="8">
        <v>6.7</v>
      </c>
      <c r="H948">
        <v>9</v>
      </c>
      <c r="I948">
        <v>945</v>
      </c>
      <c r="J948">
        <f t="shared" si="283"/>
        <v>40</v>
      </c>
      <c r="K948" s="11">
        <f t="shared" si="284"/>
        <v>-0.70772142196253585</v>
      </c>
      <c r="L948">
        <f t="shared" si="285"/>
        <v>-14.497612501890288</v>
      </c>
      <c r="M948">
        <f t="shared" si="286"/>
        <v>9.0917064583018288</v>
      </c>
      <c r="N948" s="8">
        <f t="shared" si="287"/>
        <v>0.76138946875680125</v>
      </c>
      <c r="O948" s="8">
        <f t="shared" si="288"/>
        <v>-0.26547091837361841</v>
      </c>
      <c r="P948" s="4">
        <f t="shared" si="289"/>
        <v>0.40999652057869002</v>
      </c>
      <c r="Q948" s="7">
        <f t="shared" si="290"/>
        <v>0.42245024739281201</v>
      </c>
      <c r="R948" s="4">
        <f t="shared" si="291"/>
        <v>0.81821851343251284</v>
      </c>
      <c r="S948" s="4">
        <f t="shared" si="292"/>
        <v>0.81821851343251284</v>
      </c>
      <c r="T948" s="4">
        <f t="shared" si="293"/>
        <v>0</v>
      </c>
      <c r="U948" s="7">
        <f t="shared" si="294"/>
        <v>0.81821851343251284</v>
      </c>
      <c r="V948" s="4">
        <f t="shared" si="280"/>
        <v>0.61736494614496529</v>
      </c>
      <c r="W948" s="14">
        <f t="shared" si="281"/>
        <v>573.30228587358522</v>
      </c>
      <c r="X948" s="7">
        <f t="shared" si="295"/>
        <v>25.33232429089152</v>
      </c>
      <c r="Y948" s="4">
        <f t="shared" si="296"/>
        <v>0.1249539333752117</v>
      </c>
      <c r="Z948" s="7">
        <f t="shared" si="297"/>
        <v>19.076133798725337</v>
      </c>
      <c r="AA948" s="14">
        <f t="shared" si="298"/>
        <v>2.5422814942006173</v>
      </c>
      <c r="AB948" s="15">
        <v>1.0384614619999999</v>
      </c>
      <c r="AC948" s="16">
        <f t="shared" si="299"/>
        <v>0.77884609649999992</v>
      </c>
    </row>
    <row r="949" spans="1:29" x14ac:dyDescent="0.25">
      <c r="A949" s="1">
        <v>32913</v>
      </c>
      <c r="B949" s="2">
        <v>0.41666666666666669</v>
      </c>
      <c r="C949">
        <v>496</v>
      </c>
      <c r="D949">
        <v>956</v>
      </c>
      <c r="E949">
        <v>39</v>
      </c>
      <c r="F949">
        <f t="shared" si="282"/>
        <v>457</v>
      </c>
      <c r="G949" s="8">
        <v>8.9</v>
      </c>
      <c r="H949">
        <v>10</v>
      </c>
      <c r="I949">
        <v>946</v>
      </c>
      <c r="J949">
        <f t="shared" si="283"/>
        <v>40</v>
      </c>
      <c r="K949" s="11">
        <f t="shared" si="284"/>
        <v>-0.70772142196253585</v>
      </c>
      <c r="L949">
        <f t="shared" si="285"/>
        <v>-14.497612501890288</v>
      </c>
      <c r="M949">
        <f t="shared" si="286"/>
        <v>10.091706458301829</v>
      </c>
      <c r="N949" s="8">
        <f t="shared" si="287"/>
        <v>0.49959008095765184</v>
      </c>
      <c r="O949" s="8">
        <f t="shared" si="288"/>
        <v>-0.26547091837361841</v>
      </c>
      <c r="P949" s="4">
        <f t="shared" si="289"/>
        <v>0.53001651706608222</v>
      </c>
      <c r="Q949" s="7">
        <f t="shared" si="290"/>
        <v>0.55862004318779956</v>
      </c>
      <c r="R949" s="4">
        <f t="shared" si="291"/>
        <v>0.57657273952896793</v>
      </c>
      <c r="S949" s="4">
        <f t="shared" si="292"/>
        <v>0.57657273952896793</v>
      </c>
      <c r="T949" s="4">
        <f t="shared" si="293"/>
        <v>0</v>
      </c>
      <c r="U949" s="7">
        <f t="shared" si="294"/>
        <v>0.57657273952896793</v>
      </c>
      <c r="V949" s="4">
        <f t="shared" si="280"/>
        <v>0.76172081417794857</v>
      </c>
      <c r="W949" s="14">
        <f t="shared" si="281"/>
        <v>765.720742385417</v>
      </c>
      <c r="X949" s="7">
        <f t="shared" si="295"/>
        <v>33.785924127526052</v>
      </c>
      <c r="Y949" s="4">
        <f t="shared" si="296"/>
        <v>3.3035074719497954</v>
      </c>
      <c r="Z949" s="7">
        <f t="shared" si="297"/>
        <v>18.469030072857588</v>
      </c>
      <c r="AA949" s="14">
        <f t="shared" si="298"/>
        <v>3.2874874459822165</v>
      </c>
      <c r="AB949" s="15">
        <v>1.1230769229999999</v>
      </c>
      <c r="AC949" s="16">
        <f t="shared" si="299"/>
        <v>0.84230769224999991</v>
      </c>
    </row>
    <row r="950" spans="1:29" x14ac:dyDescent="0.25">
      <c r="A950" s="1">
        <v>32913</v>
      </c>
      <c r="B950" s="2">
        <v>0.45833333333333331</v>
      </c>
      <c r="C950">
        <v>613</v>
      </c>
      <c r="D950">
        <v>974</v>
      </c>
      <c r="E950">
        <v>51</v>
      </c>
      <c r="F950">
        <f t="shared" si="282"/>
        <v>562</v>
      </c>
      <c r="G950" s="8">
        <v>10</v>
      </c>
      <c r="H950">
        <v>11</v>
      </c>
      <c r="I950">
        <v>947</v>
      </c>
      <c r="J950">
        <f t="shared" si="283"/>
        <v>40</v>
      </c>
      <c r="K950" s="11">
        <f t="shared" si="284"/>
        <v>-0.70772142196253585</v>
      </c>
      <c r="L950">
        <f t="shared" si="285"/>
        <v>-14.497612501890288</v>
      </c>
      <c r="M950">
        <f t="shared" si="286"/>
        <v>11.091706458301829</v>
      </c>
      <c r="N950" s="8">
        <f t="shared" si="287"/>
        <v>0.2377906931585024</v>
      </c>
      <c r="O950" s="8">
        <f t="shared" si="288"/>
        <v>-0.26547091837361841</v>
      </c>
      <c r="P950" s="4">
        <f t="shared" si="289"/>
        <v>0.60338638260714794</v>
      </c>
      <c r="Q950" s="7">
        <f t="shared" si="290"/>
        <v>0.64774084049069447</v>
      </c>
      <c r="R950" s="4">
        <f t="shared" si="291"/>
        <v>0.28904744778799596</v>
      </c>
      <c r="S950" s="4">
        <f t="shared" si="292"/>
        <v>0.28904744778799596</v>
      </c>
      <c r="T950" s="4">
        <f t="shared" si="293"/>
        <v>0</v>
      </c>
      <c r="U950" s="7">
        <f t="shared" si="294"/>
        <v>0.28904744778799596</v>
      </c>
      <c r="V950" s="4">
        <f t="shared" si="280"/>
        <v>0.84996753087199883</v>
      </c>
      <c r="W950" s="14">
        <f t="shared" si="281"/>
        <v>876.92729418717829</v>
      </c>
      <c r="X950" s="7">
        <f t="shared" si="295"/>
        <v>38.500137061083294</v>
      </c>
      <c r="Y950" s="4">
        <f t="shared" si="296"/>
        <v>5.0760515349673181</v>
      </c>
      <c r="Z950" s="7">
        <f t="shared" si="297"/>
        <v>18.130474156821244</v>
      </c>
      <c r="AA950" s="14">
        <f t="shared" si="298"/>
        <v>3.6959182168765894</v>
      </c>
      <c r="AB950" s="15">
        <v>2.5000001539999999</v>
      </c>
      <c r="AC950" s="16">
        <f t="shared" si="299"/>
        <v>1.8750001154999998</v>
      </c>
    </row>
    <row r="951" spans="1:29" x14ac:dyDescent="0.25">
      <c r="A951" s="1">
        <v>32913</v>
      </c>
      <c r="B951" s="2">
        <v>0.5</v>
      </c>
      <c r="C951">
        <v>676</v>
      </c>
      <c r="D951">
        <v>981</v>
      </c>
      <c r="E951">
        <v>63</v>
      </c>
      <c r="F951">
        <f t="shared" si="282"/>
        <v>613</v>
      </c>
      <c r="G951" s="8">
        <v>11.1</v>
      </c>
      <c r="H951">
        <v>12</v>
      </c>
      <c r="I951">
        <v>948</v>
      </c>
      <c r="J951">
        <f t="shared" si="283"/>
        <v>40</v>
      </c>
      <c r="K951" s="11">
        <f t="shared" si="284"/>
        <v>-0.70772142196253585</v>
      </c>
      <c r="L951">
        <f t="shared" si="285"/>
        <v>-14.497612501890288</v>
      </c>
      <c r="M951">
        <f t="shared" si="286"/>
        <v>12.091706458301829</v>
      </c>
      <c r="N951" s="8">
        <f t="shared" si="287"/>
        <v>-2.4008694640646998E-2</v>
      </c>
      <c r="O951" s="8">
        <f t="shared" si="288"/>
        <v>-0.26547091837361841</v>
      </c>
      <c r="P951" s="4">
        <f t="shared" si="289"/>
        <v>0.62510608211469942</v>
      </c>
      <c r="Q951" s="7">
        <f t="shared" si="290"/>
        <v>0.67526743419645652</v>
      </c>
      <c r="R951" s="4">
        <f t="shared" si="291"/>
        <v>-2.9683078002941322E-2</v>
      </c>
      <c r="S951" s="4">
        <f t="shared" si="292"/>
        <v>-2.9683078002941322E-2</v>
      </c>
      <c r="T951" s="4">
        <f t="shared" si="293"/>
        <v>0</v>
      </c>
      <c r="U951" s="7">
        <f t="shared" si="294"/>
        <v>-2.9683078002941322E-2</v>
      </c>
      <c r="V951" s="4">
        <f t="shared" si="280"/>
        <v>0.87609122831901143</v>
      </c>
      <c r="W951" s="14">
        <f t="shared" si="281"/>
        <v>920.0476891853549</v>
      </c>
      <c r="X951" s="7">
        <f t="shared" si="295"/>
        <v>41.001549898524033</v>
      </c>
      <c r="Y951" s="4">
        <f t="shared" si="296"/>
        <v>6.0165827618450365</v>
      </c>
      <c r="Z951" s="7">
        <f t="shared" si="297"/>
        <v>17.950832692487598</v>
      </c>
      <c r="AA951" s="14">
        <f t="shared" si="298"/>
        <v>3.8392336278158132</v>
      </c>
      <c r="AB951" s="15">
        <v>2.5000001539999999</v>
      </c>
      <c r="AC951" s="16">
        <f t="shared" si="299"/>
        <v>1.8750001154999998</v>
      </c>
    </row>
    <row r="952" spans="1:29" x14ac:dyDescent="0.25">
      <c r="A952" s="1">
        <v>32913</v>
      </c>
      <c r="B952" s="2">
        <v>0.54166666666666663</v>
      </c>
      <c r="C952">
        <v>664</v>
      </c>
      <c r="D952">
        <v>964</v>
      </c>
      <c r="E952">
        <v>66</v>
      </c>
      <c r="F952">
        <f t="shared" si="282"/>
        <v>598</v>
      </c>
      <c r="G952" s="8">
        <v>12.8</v>
      </c>
      <c r="H952">
        <v>13</v>
      </c>
      <c r="I952">
        <v>949</v>
      </c>
      <c r="J952">
        <f t="shared" si="283"/>
        <v>40</v>
      </c>
      <c r="K952" s="11">
        <f t="shared" si="284"/>
        <v>-0.70772142196253585</v>
      </c>
      <c r="L952">
        <f t="shared" si="285"/>
        <v>-14.497612501890288</v>
      </c>
      <c r="M952">
        <f t="shared" si="286"/>
        <v>13.091706458301829</v>
      </c>
      <c r="N952" s="8">
        <f t="shared" si="287"/>
        <v>-0.28580808243979638</v>
      </c>
      <c r="O952" s="8">
        <f t="shared" si="288"/>
        <v>-0.26547091837361841</v>
      </c>
      <c r="P952" s="4">
        <f t="shared" si="289"/>
        <v>0.59369545396079726</v>
      </c>
      <c r="Q952" s="7">
        <f t="shared" si="290"/>
        <v>0.63564349853255209</v>
      </c>
      <c r="R952" s="4">
        <f t="shared" si="291"/>
        <v>-0.34488517966166865</v>
      </c>
      <c r="S952" s="4">
        <f t="shared" si="292"/>
        <v>-0.34488517966166865</v>
      </c>
      <c r="T952" s="4">
        <f t="shared" si="293"/>
        <v>0</v>
      </c>
      <c r="U952" s="7">
        <f t="shared" si="294"/>
        <v>-0.34488517966166865</v>
      </c>
      <c r="V952" s="4">
        <f t="shared" si="280"/>
        <v>0.83831161970942336</v>
      </c>
      <c r="W952" s="14">
        <f t="shared" si="281"/>
        <v>871.62041437592711</v>
      </c>
      <c r="X952" s="7">
        <f t="shared" si="295"/>
        <v>41.12766346721763</v>
      </c>
      <c r="Y952" s="4">
        <f t="shared" si="296"/>
        <v>6.0640014636738293</v>
      </c>
      <c r="Z952" s="7">
        <f t="shared" si="297"/>
        <v>17.941775720438297</v>
      </c>
      <c r="AA952" s="14">
        <f t="shared" si="298"/>
        <v>3.6353181082257797</v>
      </c>
      <c r="AB952" s="15">
        <v>2.4384615379999999</v>
      </c>
      <c r="AC952" s="16">
        <f t="shared" si="299"/>
        <v>1.8288461534999998</v>
      </c>
    </row>
    <row r="953" spans="1:29" x14ac:dyDescent="0.25">
      <c r="A953" s="1">
        <v>32913</v>
      </c>
      <c r="B953" s="2">
        <v>0.58333333333333337</v>
      </c>
      <c r="C953">
        <v>591</v>
      </c>
      <c r="D953">
        <v>948</v>
      </c>
      <c r="E953">
        <v>58</v>
      </c>
      <c r="F953">
        <f t="shared" si="282"/>
        <v>533</v>
      </c>
      <c r="G953" s="8">
        <v>13.3</v>
      </c>
      <c r="H953">
        <v>14</v>
      </c>
      <c r="I953">
        <v>950</v>
      </c>
      <c r="J953">
        <f t="shared" si="283"/>
        <v>40</v>
      </c>
      <c r="K953" s="11">
        <f t="shared" si="284"/>
        <v>-0.70772142196253585</v>
      </c>
      <c r="L953">
        <f t="shared" si="285"/>
        <v>-14.497612501890288</v>
      </c>
      <c r="M953">
        <f t="shared" si="286"/>
        <v>14.091706458301829</v>
      </c>
      <c r="N953" s="8">
        <f t="shared" si="287"/>
        <v>-0.54760747023894574</v>
      </c>
      <c r="O953" s="8">
        <f t="shared" si="288"/>
        <v>-0.26547091837361841</v>
      </c>
      <c r="P953" s="4">
        <f t="shared" si="289"/>
        <v>0.51129508054561268</v>
      </c>
      <c r="Q953" s="7">
        <f t="shared" si="290"/>
        <v>0.53669106574117464</v>
      </c>
      <c r="R953" s="4">
        <f t="shared" si="291"/>
        <v>-0.62438555293497078</v>
      </c>
      <c r="S953" s="4">
        <f t="shared" si="292"/>
        <v>-0.62438555293497078</v>
      </c>
      <c r="T953" s="4">
        <f t="shared" si="293"/>
        <v>0</v>
      </c>
      <c r="U953" s="7">
        <f t="shared" si="294"/>
        <v>-0.62438555293497078</v>
      </c>
      <c r="V953" s="4">
        <f t="shared" si="280"/>
        <v>0.73920332293622304</v>
      </c>
      <c r="W953" s="14">
        <f t="shared" si="281"/>
        <v>756.55724639521361</v>
      </c>
      <c r="X953" s="7">
        <f t="shared" si="295"/>
        <v>37.888110507844445</v>
      </c>
      <c r="Y953" s="4">
        <f t="shared" si="296"/>
        <v>4.8459295509495117</v>
      </c>
      <c r="Z953" s="7">
        <f t="shared" si="297"/>
        <v>18.174427455768644</v>
      </c>
      <c r="AA953" s="14">
        <f t="shared" si="298"/>
        <v>3.1963338675870032</v>
      </c>
      <c r="AB953" s="15">
        <v>0.41538459999999999</v>
      </c>
      <c r="AC953" s="16">
        <f t="shared" si="299"/>
        <v>0.31153845000000002</v>
      </c>
    </row>
    <row r="954" spans="1:29" x14ac:dyDescent="0.25">
      <c r="A954" s="1">
        <v>32913</v>
      </c>
      <c r="B954" s="2">
        <v>0.625</v>
      </c>
      <c r="C954">
        <v>457</v>
      </c>
      <c r="D954">
        <v>901</v>
      </c>
      <c r="E954">
        <v>45</v>
      </c>
      <c r="F954">
        <f t="shared" si="282"/>
        <v>412</v>
      </c>
      <c r="G954" s="8">
        <v>13.9</v>
      </c>
      <c r="H954">
        <v>15</v>
      </c>
      <c r="I954">
        <v>951</v>
      </c>
      <c r="J954">
        <f t="shared" si="283"/>
        <v>40</v>
      </c>
      <c r="K954" s="11">
        <f t="shared" si="284"/>
        <v>-0.70772142196253585</v>
      </c>
      <c r="L954">
        <f t="shared" si="285"/>
        <v>-14.497612501890288</v>
      </c>
      <c r="M954">
        <f t="shared" si="286"/>
        <v>15.091706458301829</v>
      </c>
      <c r="N954" s="8">
        <f t="shared" si="287"/>
        <v>-0.8094068580380952</v>
      </c>
      <c r="O954" s="8">
        <f t="shared" si="288"/>
        <v>-0.26547091837361841</v>
      </c>
      <c r="P954" s="4">
        <f t="shared" si="289"/>
        <v>0.38352041114433483</v>
      </c>
      <c r="Q954" s="7">
        <f t="shared" si="290"/>
        <v>0.39360519116695403</v>
      </c>
      <c r="R954" s="4">
        <f t="shared" si="291"/>
        <v>-0.85772564194447787</v>
      </c>
      <c r="S954" s="4">
        <f t="shared" si="292"/>
        <v>-0.85772564194447787</v>
      </c>
      <c r="T954" s="4">
        <f t="shared" si="293"/>
        <v>0</v>
      </c>
      <c r="U954" s="7">
        <f t="shared" si="294"/>
        <v>-0.85772564194447787</v>
      </c>
      <c r="V954" s="4">
        <f t="shared" si="280"/>
        <v>0.58552040464029931</v>
      </c>
      <c r="W954" s="14">
        <f t="shared" si="281"/>
        <v>570.84116615548442</v>
      </c>
      <c r="X954" s="7">
        <f t="shared" si="295"/>
        <v>32.452337900053244</v>
      </c>
      <c r="Y954" s="4">
        <f t="shared" si="296"/>
        <v>2.8020790504200197</v>
      </c>
      <c r="Z954" s="7">
        <f t="shared" si="297"/>
        <v>18.564802901369777</v>
      </c>
      <c r="AA954" s="14">
        <f t="shared" si="298"/>
        <v>2.4635151096979588</v>
      </c>
      <c r="AB954" s="15">
        <v>0.52307692299999997</v>
      </c>
      <c r="AC954" s="16">
        <f t="shared" si="299"/>
        <v>0.39230769224999995</v>
      </c>
    </row>
    <row r="955" spans="1:29" x14ac:dyDescent="0.25">
      <c r="A955" s="1">
        <v>32913</v>
      </c>
      <c r="B955" s="2">
        <v>0.66666666666666663</v>
      </c>
      <c r="C955">
        <v>280</v>
      </c>
      <c r="D955">
        <v>794</v>
      </c>
      <c r="E955">
        <v>34</v>
      </c>
      <c r="F955">
        <f t="shared" si="282"/>
        <v>246</v>
      </c>
      <c r="G955" s="8">
        <v>14.4</v>
      </c>
      <c r="H955">
        <v>16</v>
      </c>
      <c r="I955">
        <v>952</v>
      </c>
      <c r="J955">
        <f t="shared" si="283"/>
        <v>40</v>
      </c>
      <c r="K955" s="11">
        <f t="shared" si="284"/>
        <v>-0.70772142196253585</v>
      </c>
      <c r="L955">
        <f t="shared" si="285"/>
        <v>-14.497612501890288</v>
      </c>
      <c r="M955">
        <f t="shared" si="286"/>
        <v>16.091706458301829</v>
      </c>
      <c r="N955" s="8">
        <f t="shared" si="287"/>
        <v>-1.0712062458372447</v>
      </c>
      <c r="O955" s="8">
        <f t="shared" si="288"/>
        <v>-0.26547091837361841</v>
      </c>
      <c r="P955" s="4">
        <f t="shared" si="289"/>
        <v>0.21907907831903589</v>
      </c>
      <c r="Q955" s="7">
        <f t="shared" si="290"/>
        <v>0.22087051978028746</v>
      </c>
      <c r="R955" s="4">
        <f t="shared" si="291"/>
        <v>-1.0513994496500225</v>
      </c>
      <c r="S955" s="4">
        <f t="shared" si="292"/>
        <v>-1.0513994496500225</v>
      </c>
      <c r="T955" s="4">
        <f t="shared" si="293"/>
        <v>0</v>
      </c>
      <c r="U955" s="7">
        <f t="shared" si="294"/>
        <v>-1.0513994496500225</v>
      </c>
      <c r="V955" s="4">
        <f t="shared" si="280"/>
        <v>0.38773610173048922</v>
      </c>
      <c r="W955" s="14">
        <f t="shared" si="281"/>
        <v>340.56841085257611</v>
      </c>
      <c r="X955" s="7">
        <f t="shared" si="295"/>
        <v>25.468473352708724</v>
      </c>
      <c r="Y955" s="4">
        <f t="shared" si="296"/>
        <v>0.17614598061848019</v>
      </c>
      <c r="Z955" s="7">
        <f t="shared" si="297"/>
        <v>19.066356117701869</v>
      </c>
      <c r="AA955" s="14">
        <f t="shared" si="298"/>
        <v>1.5094601989880776</v>
      </c>
      <c r="AB955" s="15">
        <v>0.93846153799999998</v>
      </c>
      <c r="AC955" s="16">
        <f t="shared" si="299"/>
        <v>0.70384615350000002</v>
      </c>
    </row>
    <row r="956" spans="1:29" x14ac:dyDescent="0.25">
      <c r="A956" s="1">
        <v>32913</v>
      </c>
      <c r="B956" s="2">
        <v>0.70833333333333337</v>
      </c>
      <c r="C956">
        <v>92</v>
      </c>
      <c r="D956">
        <v>483</v>
      </c>
      <c r="E956">
        <v>28</v>
      </c>
      <c r="F956">
        <f t="shared" si="282"/>
        <v>64</v>
      </c>
      <c r="G956" s="8">
        <v>12.8</v>
      </c>
      <c r="H956">
        <v>17</v>
      </c>
      <c r="I956">
        <v>953</v>
      </c>
      <c r="J956">
        <f t="shared" si="283"/>
        <v>40</v>
      </c>
      <c r="K956" s="11">
        <f t="shared" si="284"/>
        <v>-0.70772142196253585</v>
      </c>
      <c r="L956">
        <f t="shared" si="285"/>
        <v>-14.497612501890288</v>
      </c>
      <c r="M956">
        <f t="shared" si="286"/>
        <v>17.091706458301829</v>
      </c>
      <c r="N956" s="8">
        <f t="shared" si="287"/>
        <v>-1.333005633636394</v>
      </c>
      <c r="O956" s="8">
        <f t="shared" si="288"/>
        <v>-0.26547091837361841</v>
      </c>
      <c r="P956" s="4">
        <f t="shared" si="289"/>
        <v>2.9177487149608661E-2</v>
      </c>
      <c r="Q956" s="7">
        <f t="shared" si="290"/>
        <v>2.9181628660789813E-2</v>
      </c>
      <c r="R956" s="4">
        <f t="shared" si="291"/>
        <v>-1.2174355595057036</v>
      </c>
      <c r="S956" s="4">
        <f t="shared" si="292"/>
        <v>-1.2174355595057036</v>
      </c>
      <c r="T956" s="4">
        <f t="shared" si="293"/>
        <v>0</v>
      </c>
      <c r="U956" s="7">
        <f t="shared" si="294"/>
        <v>-1.2174355595057036</v>
      </c>
      <c r="V956" s="4">
        <f t="shared" si="280"/>
        <v>0.15932908759608141</v>
      </c>
      <c r="W956" s="14">
        <f t="shared" si="281"/>
        <v>103.8902578441983</v>
      </c>
      <c r="X956" s="7">
        <f t="shared" si="295"/>
        <v>16.176433379936444</v>
      </c>
      <c r="Y956" s="4">
        <f t="shared" si="296"/>
        <v>-3.3176610491438971</v>
      </c>
      <c r="Z956" s="7">
        <f t="shared" si="297"/>
        <v>19.733673260386485</v>
      </c>
      <c r="AA956" s="14">
        <f t="shared" si="298"/>
        <v>0.47657621101372399</v>
      </c>
      <c r="AB956" s="15">
        <v>1.3</v>
      </c>
      <c r="AC956" s="16">
        <f t="shared" si="299"/>
        <v>0.97500000000000009</v>
      </c>
    </row>
    <row r="957" spans="1:29" x14ac:dyDescent="0.25">
      <c r="A957" s="1">
        <v>32913</v>
      </c>
      <c r="B957" s="2">
        <v>0.75</v>
      </c>
      <c r="C957">
        <v>1</v>
      </c>
      <c r="D957">
        <v>0</v>
      </c>
      <c r="E957">
        <v>1</v>
      </c>
      <c r="F957">
        <f t="shared" si="282"/>
        <v>0</v>
      </c>
      <c r="G957" s="8">
        <v>11.1</v>
      </c>
      <c r="H957">
        <v>18</v>
      </c>
      <c r="I957">
        <v>954</v>
      </c>
      <c r="J957">
        <f t="shared" si="283"/>
        <v>40</v>
      </c>
      <c r="K957" s="11">
        <f t="shared" si="284"/>
        <v>-0.70772142196253585</v>
      </c>
      <c r="L957">
        <f t="shared" si="285"/>
        <v>-14.497612501890288</v>
      </c>
      <c r="M957">
        <f t="shared" si="286"/>
        <v>18.091706458301829</v>
      </c>
      <c r="N957" s="8">
        <f t="shared" si="287"/>
        <v>-1.5948050214355436</v>
      </c>
      <c r="O957" s="8">
        <f t="shared" si="288"/>
        <v>-0.26547091837361841</v>
      </c>
      <c r="P957" s="4">
        <f t="shared" si="289"/>
        <v>0</v>
      </c>
      <c r="Q957" s="7">
        <f t="shared" si="290"/>
        <v>0</v>
      </c>
      <c r="R957" s="4">
        <f t="shared" si="291"/>
        <v>0</v>
      </c>
      <c r="S957" s="4">
        <f t="shared" si="292"/>
        <v>0</v>
      </c>
      <c r="T957" s="4">
        <f t="shared" si="293"/>
        <v>0</v>
      </c>
      <c r="U957" s="7">
        <f t="shared" si="294"/>
        <v>0</v>
      </c>
      <c r="V957" s="4">
        <f t="shared" si="280"/>
        <v>0.38268428076468186</v>
      </c>
      <c r="W957" s="14">
        <f t="shared" si="281"/>
        <v>0.96193959054610656</v>
      </c>
      <c r="X957" s="7">
        <f t="shared" si="295"/>
        <v>11.131263036692749</v>
      </c>
      <c r="Y957" s="4">
        <f t="shared" si="296"/>
        <v>-5.2146450982035262</v>
      </c>
      <c r="Z957" s="7">
        <f t="shared" si="297"/>
        <v>20.095997213756874</v>
      </c>
      <c r="AA957" s="14">
        <f t="shared" si="298"/>
        <v>4.4937298885597598E-3</v>
      </c>
      <c r="AB957" s="15">
        <v>0.49230766199999998</v>
      </c>
      <c r="AC957" s="16">
        <f t="shared" si="299"/>
        <v>0.36923074649999998</v>
      </c>
    </row>
    <row r="958" spans="1:29" x14ac:dyDescent="0.25">
      <c r="A958" s="1">
        <v>32913</v>
      </c>
      <c r="B958" s="2">
        <v>0.79166666666666663</v>
      </c>
      <c r="C958">
        <v>0</v>
      </c>
      <c r="D958">
        <v>0</v>
      </c>
      <c r="E958">
        <v>0</v>
      </c>
      <c r="F958">
        <f t="shared" si="282"/>
        <v>0</v>
      </c>
      <c r="G958" s="8">
        <v>10</v>
      </c>
      <c r="H958">
        <v>19</v>
      </c>
      <c r="I958">
        <v>955</v>
      </c>
      <c r="J958">
        <f t="shared" si="283"/>
        <v>40</v>
      </c>
      <c r="K958" s="11">
        <f t="shared" si="284"/>
        <v>-0.70772142196253585</v>
      </c>
      <c r="L958">
        <f t="shared" si="285"/>
        <v>-14.497612501890288</v>
      </c>
      <c r="M958">
        <f t="shared" si="286"/>
        <v>19.091706458301829</v>
      </c>
      <c r="N958" s="8">
        <f t="shared" si="287"/>
        <v>-1.8566044092346929</v>
      </c>
      <c r="O958" s="8">
        <f t="shared" si="288"/>
        <v>-0.26547091837361841</v>
      </c>
      <c r="P958" s="4">
        <f t="shared" si="289"/>
        <v>0</v>
      </c>
      <c r="Q958" s="7">
        <f t="shared" si="290"/>
        <v>0</v>
      </c>
      <c r="R958" s="4">
        <f t="shared" si="291"/>
        <v>0</v>
      </c>
      <c r="S958" s="4">
        <f t="shared" si="292"/>
        <v>0</v>
      </c>
      <c r="T958" s="4">
        <f t="shared" si="293"/>
        <v>0</v>
      </c>
      <c r="U958" s="7">
        <f t="shared" si="294"/>
        <v>0</v>
      </c>
      <c r="V958" s="4">
        <f t="shared" si="280"/>
        <v>0.38268428076468186</v>
      </c>
      <c r="W958" s="14">
        <f t="shared" si="281"/>
        <v>0</v>
      </c>
      <c r="X958" s="7">
        <f t="shared" si="295"/>
        <v>10</v>
      </c>
      <c r="Y958" s="4">
        <f t="shared" si="296"/>
        <v>-5.64</v>
      </c>
      <c r="Z958" s="7">
        <f t="shared" si="297"/>
        <v>20.177240000000001</v>
      </c>
      <c r="AA958" s="14">
        <f t="shared" si="298"/>
        <v>0</v>
      </c>
      <c r="AB958" s="15">
        <v>1.569230769</v>
      </c>
      <c r="AC958" s="16">
        <f t="shared" si="299"/>
        <v>1.1769230767500001</v>
      </c>
    </row>
    <row r="959" spans="1:29" x14ac:dyDescent="0.25">
      <c r="A959" s="1">
        <v>32913</v>
      </c>
      <c r="B959" s="2">
        <v>0.83333333333333337</v>
      </c>
      <c r="C959">
        <v>0</v>
      </c>
      <c r="D959">
        <v>0</v>
      </c>
      <c r="E959">
        <v>0</v>
      </c>
      <c r="F959">
        <f t="shared" si="282"/>
        <v>0</v>
      </c>
      <c r="G959" s="8">
        <v>7.2</v>
      </c>
      <c r="H959">
        <v>20</v>
      </c>
      <c r="I959">
        <v>956</v>
      </c>
      <c r="J959">
        <f t="shared" si="283"/>
        <v>40</v>
      </c>
      <c r="K959" s="11">
        <f t="shared" si="284"/>
        <v>-0.70772142196253585</v>
      </c>
      <c r="L959">
        <f t="shared" si="285"/>
        <v>-14.497612501890288</v>
      </c>
      <c r="M959">
        <f t="shared" si="286"/>
        <v>20.091706458301829</v>
      </c>
      <c r="N959" s="8">
        <f t="shared" si="287"/>
        <v>-2.1184037970338423</v>
      </c>
      <c r="O959" s="8">
        <f t="shared" si="288"/>
        <v>-0.26547091837361841</v>
      </c>
      <c r="P959" s="4">
        <f t="shared" si="289"/>
        <v>0</v>
      </c>
      <c r="Q959" s="7">
        <f t="shared" si="290"/>
        <v>0</v>
      </c>
      <c r="R959" s="4">
        <f t="shared" si="291"/>
        <v>0</v>
      </c>
      <c r="S959" s="4">
        <f t="shared" si="292"/>
        <v>0</v>
      </c>
      <c r="T959" s="4">
        <f t="shared" si="293"/>
        <v>1</v>
      </c>
      <c r="U959" s="7">
        <f t="shared" si="294"/>
        <v>0</v>
      </c>
      <c r="V959" s="4">
        <f t="shared" si="280"/>
        <v>0.38268428076468186</v>
      </c>
      <c r="W959" s="14">
        <f t="shared" si="281"/>
        <v>0</v>
      </c>
      <c r="X959" s="7">
        <f t="shared" si="295"/>
        <v>7.2</v>
      </c>
      <c r="Y959" s="4">
        <f t="shared" si="296"/>
        <v>-6.6928000000000001</v>
      </c>
      <c r="Z959" s="7">
        <f t="shared" si="297"/>
        <v>20.378324800000001</v>
      </c>
      <c r="AA959" s="14">
        <f t="shared" si="298"/>
        <v>0</v>
      </c>
      <c r="AB959" s="15">
        <v>1.1769230770000001</v>
      </c>
      <c r="AC959" s="16">
        <f t="shared" si="299"/>
        <v>0.88269230775000007</v>
      </c>
    </row>
    <row r="960" spans="1:29" x14ac:dyDescent="0.25">
      <c r="A960" s="1">
        <v>32913</v>
      </c>
      <c r="B960" s="2">
        <v>0.875</v>
      </c>
      <c r="C960">
        <v>0</v>
      </c>
      <c r="D960">
        <v>0</v>
      </c>
      <c r="E960">
        <v>0</v>
      </c>
      <c r="F960">
        <f t="shared" si="282"/>
        <v>0</v>
      </c>
      <c r="G960" s="8">
        <v>6.7</v>
      </c>
      <c r="H960">
        <v>21</v>
      </c>
      <c r="I960">
        <v>957</v>
      </c>
      <c r="J960">
        <f t="shared" si="283"/>
        <v>40</v>
      </c>
      <c r="K960" s="11">
        <f t="shared" si="284"/>
        <v>-0.70772142196253585</v>
      </c>
      <c r="L960">
        <f t="shared" si="285"/>
        <v>-14.497612501890288</v>
      </c>
      <c r="M960">
        <f t="shared" si="286"/>
        <v>21.091706458301829</v>
      </c>
      <c r="N960" s="8">
        <f t="shared" si="287"/>
        <v>-2.3802031848329914</v>
      </c>
      <c r="O960" s="8">
        <f t="shared" si="288"/>
        <v>-0.26547091837361841</v>
      </c>
      <c r="P960" s="4">
        <f t="shared" si="289"/>
        <v>0</v>
      </c>
      <c r="Q960" s="7">
        <f t="shared" si="290"/>
        <v>0</v>
      </c>
      <c r="R960" s="4">
        <f t="shared" si="291"/>
        <v>0</v>
      </c>
      <c r="S960" s="4">
        <f t="shared" si="292"/>
        <v>0</v>
      </c>
      <c r="T960" s="4">
        <f t="shared" si="293"/>
        <v>1</v>
      </c>
      <c r="U960" s="7">
        <f t="shared" si="294"/>
        <v>0</v>
      </c>
      <c r="V960" s="4">
        <f t="shared" si="280"/>
        <v>0.38268428076468186</v>
      </c>
      <c r="W960" s="14">
        <f t="shared" si="281"/>
        <v>0</v>
      </c>
      <c r="X960" s="7">
        <f t="shared" si="295"/>
        <v>6.7</v>
      </c>
      <c r="Y960" s="4">
        <f t="shared" si="296"/>
        <v>-6.8808000000000007</v>
      </c>
      <c r="Z960" s="7">
        <f t="shared" si="297"/>
        <v>20.414232800000001</v>
      </c>
      <c r="AA960" s="14">
        <f t="shared" si="298"/>
        <v>0</v>
      </c>
      <c r="AB960" s="15">
        <v>0.84615384599999999</v>
      </c>
      <c r="AC960" s="16">
        <f t="shared" si="299"/>
        <v>0.63461538449999999</v>
      </c>
    </row>
    <row r="961" spans="1:29" x14ac:dyDescent="0.25">
      <c r="A961" s="1">
        <v>32913</v>
      </c>
      <c r="B961" s="2">
        <v>0.91666666666666663</v>
      </c>
      <c r="C961">
        <v>0</v>
      </c>
      <c r="D961">
        <v>0</v>
      </c>
      <c r="E961">
        <v>0</v>
      </c>
      <c r="F961">
        <f t="shared" si="282"/>
        <v>0</v>
      </c>
      <c r="G961" s="8">
        <v>4.4000000000000004</v>
      </c>
      <c r="H961">
        <v>22</v>
      </c>
      <c r="I961">
        <v>958</v>
      </c>
      <c r="J961">
        <f t="shared" si="283"/>
        <v>40</v>
      </c>
      <c r="K961" s="11">
        <f t="shared" si="284"/>
        <v>-0.70772142196253585</v>
      </c>
      <c r="L961">
        <f t="shared" si="285"/>
        <v>-14.497612501890288</v>
      </c>
      <c r="M961">
        <f t="shared" si="286"/>
        <v>22.091706458301829</v>
      </c>
      <c r="N961" s="8">
        <f t="shared" si="287"/>
        <v>-2.642002572632141</v>
      </c>
      <c r="O961" s="8">
        <f t="shared" si="288"/>
        <v>-0.26547091837361841</v>
      </c>
      <c r="P961" s="4">
        <f t="shared" si="289"/>
        <v>0</v>
      </c>
      <c r="Q961" s="7">
        <f t="shared" si="290"/>
        <v>0</v>
      </c>
      <c r="R961" s="4">
        <f t="shared" si="291"/>
        <v>0</v>
      </c>
      <c r="S961" s="4">
        <f t="shared" si="292"/>
        <v>0</v>
      </c>
      <c r="T961" s="4">
        <f t="shared" si="293"/>
        <v>1</v>
      </c>
      <c r="U961" s="7">
        <f t="shared" si="294"/>
        <v>0</v>
      </c>
      <c r="V961" s="4">
        <f t="shared" si="280"/>
        <v>0.38268428076468186</v>
      </c>
      <c r="W961" s="14">
        <f t="shared" si="281"/>
        <v>0</v>
      </c>
      <c r="X961" s="7">
        <f t="shared" si="295"/>
        <v>4.4000000000000004</v>
      </c>
      <c r="Y961" s="4">
        <f t="shared" si="296"/>
        <v>-7.7456000000000005</v>
      </c>
      <c r="Z961" s="7">
        <f t="shared" si="297"/>
        <v>20.579409599999998</v>
      </c>
      <c r="AA961" s="14">
        <f t="shared" si="298"/>
        <v>0</v>
      </c>
      <c r="AB961" s="15">
        <v>0.83846153800000001</v>
      </c>
      <c r="AC961" s="16">
        <f t="shared" si="299"/>
        <v>0.62884615350000006</v>
      </c>
    </row>
    <row r="962" spans="1:29" x14ac:dyDescent="0.25">
      <c r="A962" s="1">
        <v>32913</v>
      </c>
      <c r="B962" s="2">
        <v>0.95833333333333337</v>
      </c>
      <c r="C962">
        <v>0</v>
      </c>
      <c r="D962">
        <v>0</v>
      </c>
      <c r="E962">
        <v>0</v>
      </c>
      <c r="F962">
        <f t="shared" si="282"/>
        <v>0</v>
      </c>
      <c r="G962" s="8">
        <v>4.4000000000000004</v>
      </c>
      <c r="H962">
        <v>23</v>
      </c>
      <c r="I962">
        <v>959</v>
      </c>
      <c r="J962">
        <f t="shared" si="283"/>
        <v>40</v>
      </c>
      <c r="K962" s="11">
        <f t="shared" si="284"/>
        <v>-0.70772142196253585</v>
      </c>
      <c r="L962">
        <f t="shared" si="285"/>
        <v>-14.497612501890288</v>
      </c>
      <c r="M962">
        <f t="shared" si="286"/>
        <v>23.091706458301829</v>
      </c>
      <c r="N962" s="8">
        <f t="shared" si="287"/>
        <v>-2.9038019604312901</v>
      </c>
      <c r="O962" s="8">
        <f t="shared" si="288"/>
        <v>-0.26547091837361841</v>
      </c>
      <c r="P962" s="4">
        <f t="shared" si="289"/>
        <v>0</v>
      </c>
      <c r="Q962" s="7">
        <f t="shared" si="290"/>
        <v>0</v>
      </c>
      <c r="R962" s="4">
        <f t="shared" si="291"/>
        <v>0</v>
      </c>
      <c r="S962" s="4">
        <f t="shared" si="292"/>
        <v>0</v>
      </c>
      <c r="T962" s="4">
        <f t="shared" si="293"/>
        <v>1</v>
      </c>
      <c r="U962" s="7">
        <f t="shared" si="294"/>
        <v>0</v>
      </c>
      <c r="V962" s="4">
        <f t="shared" si="280"/>
        <v>0.38268428076468186</v>
      </c>
      <c r="W962" s="14">
        <f t="shared" si="281"/>
        <v>0</v>
      </c>
      <c r="X962" s="7">
        <f t="shared" si="295"/>
        <v>4.4000000000000004</v>
      </c>
      <c r="Y962" s="4">
        <f t="shared" si="296"/>
        <v>-7.7456000000000005</v>
      </c>
      <c r="Z962" s="7">
        <f t="shared" si="297"/>
        <v>20.579409599999998</v>
      </c>
      <c r="AA962" s="14">
        <f t="shared" si="298"/>
        <v>0</v>
      </c>
      <c r="AB962" s="15">
        <v>1.2076923079999999</v>
      </c>
      <c r="AC962" s="16">
        <f t="shared" si="299"/>
        <v>0.90576923099999995</v>
      </c>
    </row>
    <row r="963" spans="1:29" x14ac:dyDescent="0.25">
      <c r="A963" s="1">
        <v>32913</v>
      </c>
      <c r="B963" s="3">
        <v>1</v>
      </c>
      <c r="C963">
        <v>0</v>
      </c>
      <c r="D963">
        <v>0</v>
      </c>
      <c r="E963">
        <v>0</v>
      </c>
      <c r="F963">
        <f t="shared" si="282"/>
        <v>0</v>
      </c>
      <c r="G963" s="8">
        <v>2.8</v>
      </c>
      <c r="H963">
        <v>24</v>
      </c>
      <c r="I963">
        <v>960</v>
      </c>
      <c r="J963">
        <f t="shared" si="283"/>
        <v>40</v>
      </c>
      <c r="K963" s="11">
        <f t="shared" si="284"/>
        <v>-0.70772142196253585</v>
      </c>
      <c r="L963">
        <f t="shared" si="285"/>
        <v>-14.497612501890288</v>
      </c>
      <c r="M963">
        <f t="shared" si="286"/>
        <v>24.091706458301829</v>
      </c>
      <c r="N963" s="8">
        <f t="shared" si="287"/>
        <v>-3.1656013482304401</v>
      </c>
      <c r="O963" s="8">
        <f t="shared" si="288"/>
        <v>-0.26547091837361841</v>
      </c>
      <c r="P963" s="4">
        <f t="shared" si="289"/>
        <v>0</v>
      </c>
      <c r="Q963" s="7">
        <f t="shared" si="290"/>
        <v>0</v>
      </c>
      <c r="R963" s="4">
        <f t="shared" si="291"/>
        <v>0</v>
      </c>
      <c r="S963" s="4">
        <f t="shared" si="292"/>
        <v>0</v>
      </c>
      <c r="T963" s="4">
        <f t="shared" si="293"/>
        <v>1</v>
      </c>
      <c r="U963" s="7">
        <f t="shared" si="294"/>
        <v>0</v>
      </c>
      <c r="V963" s="4">
        <f t="shared" si="280"/>
        <v>0.38268428076468186</v>
      </c>
      <c r="W963" s="14">
        <f t="shared" si="281"/>
        <v>0</v>
      </c>
      <c r="X963" s="7">
        <f t="shared" si="295"/>
        <v>2.8</v>
      </c>
      <c r="Y963" s="4">
        <f t="shared" si="296"/>
        <v>-8.3471999999999991</v>
      </c>
      <c r="Z963" s="7">
        <f t="shared" si="297"/>
        <v>20.694315200000002</v>
      </c>
      <c r="AA963" s="14">
        <f t="shared" si="298"/>
        <v>0</v>
      </c>
      <c r="AB963" s="15">
        <v>1.153846154</v>
      </c>
      <c r="AC963" s="16">
        <f t="shared" si="299"/>
        <v>0.86538461550000001</v>
      </c>
    </row>
    <row r="964" spans="1:29" x14ac:dyDescent="0.25">
      <c r="A964" s="1">
        <v>32914</v>
      </c>
      <c r="B964" s="2">
        <v>4.1666666666666664E-2</v>
      </c>
      <c r="C964">
        <v>0</v>
      </c>
      <c r="D964">
        <v>0</v>
      </c>
      <c r="E964">
        <v>0</v>
      </c>
      <c r="F964">
        <f t="shared" si="282"/>
        <v>0</v>
      </c>
      <c r="G964" s="8">
        <v>3.3</v>
      </c>
      <c r="H964">
        <v>1</v>
      </c>
      <c r="I964">
        <v>961</v>
      </c>
      <c r="J964">
        <f t="shared" si="283"/>
        <v>41</v>
      </c>
      <c r="K964" s="11">
        <f t="shared" si="284"/>
        <v>-0.69045992386588861</v>
      </c>
      <c r="L964">
        <f t="shared" si="285"/>
        <v>-14.542551636503218</v>
      </c>
      <c r="M964">
        <f t="shared" si="286"/>
        <v>1.0909574727249465</v>
      </c>
      <c r="N964" s="8">
        <f t="shared" si="287"/>
        <v>2.8559806551154945</v>
      </c>
      <c r="O964" s="8">
        <f t="shared" si="288"/>
        <v>-0.26006954757413409</v>
      </c>
      <c r="P964" s="4">
        <f t="shared" si="289"/>
        <v>0</v>
      </c>
      <c r="Q964" s="7">
        <f t="shared" si="290"/>
        <v>0</v>
      </c>
      <c r="R964" s="4">
        <f t="shared" si="291"/>
        <v>0</v>
      </c>
      <c r="S964" s="4">
        <f t="shared" si="292"/>
        <v>0</v>
      </c>
      <c r="T964" s="4">
        <f t="shared" si="293"/>
        <v>1</v>
      </c>
      <c r="U964" s="7">
        <f t="shared" si="294"/>
        <v>0</v>
      </c>
      <c r="V964" s="4">
        <f t="shared" ref="V964:V1027" si="300">IF(COS(Q964)*COS(U964-0)*SIN(0.3927)+SIN(Q964)*COS(0.3927)&gt;0, COS(Q964)*COS(U964-0)*SIN(0.3927)+SIN(Q964)*COS(0.3927),0)</f>
        <v>0.38268428076468186</v>
      </c>
      <c r="W964" s="14">
        <f t="shared" ref="W964:W1027" si="301">+(D964*V964+E964*(1+COS(0.3927))/2)</f>
        <v>0</v>
      </c>
      <c r="X964" s="7">
        <f t="shared" si="295"/>
        <v>3.3</v>
      </c>
      <c r="Y964" s="4">
        <f t="shared" si="296"/>
        <v>-8.1592000000000002</v>
      </c>
      <c r="Z964" s="7">
        <f t="shared" si="297"/>
        <v>20.658407199999999</v>
      </c>
      <c r="AA964" s="14">
        <f t="shared" si="298"/>
        <v>0</v>
      </c>
      <c r="AB964" s="15">
        <v>0.97692307700000003</v>
      </c>
      <c r="AC964" s="16">
        <f t="shared" si="299"/>
        <v>0.73269230775000005</v>
      </c>
    </row>
    <row r="965" spans="1:29" x14ac:dyDescent="0.25">
      <c r="A965" s="1">
        <v>32914</v>
      </c>
      <c r="B965" s="2">
        <v>8.3333333333333329E-2</v>
      </c>
      <c r="C965">
        <v>0</v>
      </c>
      <c r="D965">
        <v>0</v>
      </c>
      <c r="E965">
        <v>0</v>
      </c>
      <c r="F965">
        <f t="shared" ref="F965:F1028" si="302">C965-E965</f>
        <v>0</v>
      </c>
      <c r="G965" s="8">
        <v>2.8</v>
      </c>
      <c r="H965">
        <v>2</v>
      </c>
      <c r="I965">
        <v>962</v>
      </c>
      <c r="J965">
        <f t="shared" ref="J965:J1028" si="303">QUOTIENT(I965+23,24)</f>
        <v>41</v>
      </c>
      <c r="K965" s="11">
        <f t="shared" ref="K965:K1028" si="304">(J965-81)*360*PI()/(364*180)</f>
        <v>-0.69045992386588861</v>
      </c>
      <c r="L965">
        <f t="shared" ref="L965:L1028" si="305">9.87*SIN(2*K965)-7.53*COS(K965)-1.5*SIN(K965)</f>
        <v>-14.542551636503218</v>
      </c>
      <c r="M965">
        <f t="shared" ref="M965:M1028" si="306">H965+(20+L965)/60</f>
        <v>2.0909574727249463</v>
      </c>
      <c r="N965" s="8">
        <f t="shared" ref="N965:N1028" si="307">15*PI()*(12-M965)/180</f>
        <v>2.5941812673163454</v>
      </c>
      <c r="O965" s="8">
        <f t="shared" ref="O965:O1028" si="308">23.45*SIN(360*(J965-81)*PI()/(180*365))*PI()/180</f>
        <v>-0.26006954757413409</v>
      </c>
      <c r="P965" s="4">
        <f t="shared" ref="P965:P1028" si="309">IF(SIN(O965)*SIN(0.62977)+COS(O965)*COS(0.62977)*COS(N965)&lt;0,0,SIN(O965)*SIN(0.62977)+COS(O965)*COS(0.62977)*COS(N965))</f>
        <v>0</v>
      </c>
      <c r="Q965" s="7">
        <f t="shared" ref="Q965:Q1028" si="310">ASIN(P965)</f>
        <v>0</v>
      </c>
      <c r="R965" s="4">
        <f t="shared" ref="R965:R1028" si="311">IF(Q965&gt;0,ASIN(COS(O965)*SIN(N965)/COS(Q965)),0)</f>
        <v>0</v>
      </c>
      <c r="S965" s="4">
        <f t="shared" ref="S965:S1028" si="312">IF((OR(COS(N965)&gt;(TAN(O965)/TAN(0.62977)),R965=0)),R965,PI()-R965)</f>
        <v>0</v>
      </c>
      <c r="T965" s="4">
        <f t="shared" ref="T965:T1028" si="313">IF(COS(N965)&gt;(TAN(O965)/TAN(0.62977)),0,1)</f>
        <v>1</v>
      </c>
      <c r="U965" s="7">
        <f t="shared" ref="U965:U1028" si="314">IF((AND(COS(N965)&lt;(TAN(O965)/TAN(0.62977)),R965&lt;0)),-PI()-R965,S965)</f>
        <v>0</v>
      </c>
      <c r="V965" s="4">
        <f t="shared" si="300"/>
        <v>0.38268428076468186</v>
      </c>
      <c r="W965" s="14">
        <f t="shared" si="301"/>
        <v>0</v>
      </c>
      <c r="X965" s="7">
        <f t="shared" ref="X965:X1028" si="315">G965+((46-20)/800)*W965</f>
        <v>2.8</v>
      </c>
      <c r="Y965" s="4">
        <f t="shared" ref="Y965:Y1028" si="316">(0.376*(X965-25))</f>
        <v>-8.3471999999999991</v>
      </c>
      <c r="Z965" s="7">
        <f t="shared" ref="Z965:Z1028" si="317">(0.191*(100-Y965))</f>
        <v>20.694315200000002</v>
      </c>
      <c r="AA965" s="14">
        <f t="shared" ref="AA965:AA1028" si="318">(370*12)*(Z965/19.1)*(W965/1000)/1000</f>
        <v>0</v>
      </c>
      <c r="AB965" s="15">
        <v>0.76923076899999998</v>
      </c>
      <c r="AC965" s="16">
        <f t="shared" ref="AC965:AC1028" si="319">+AB965*0.75</f>
        <v>0.57692307674999999</v>
      </c>
    </row>
    <row r="966" spans="1:29" x14ac:dyDescent="0.25">
      <c r="A966" s="1">
        <v>32914</v>
      </c>
      <c r="B966" s="2">
        <v>0.125</v>
      </c>
      <c r="C966">
        <v>0</v>
      </c>
      <c r="D966">
        <v>0</v>
      </c>
      <c r="E966">
        <v>0</v>
      </c>
      <c r="F966">
        <f t="shared" si="302"/>
        <v>0</v>
      </c>
      <c r="G966" s="8">
        <v>2.8</v>
      </c>
      <c r="H966">
        <v>3</v>
      </c>
      <c r="I966">
        <v>963</v>
      </c>
      <c r="J966">
        <f t="shared" si="303"/>
        <v>41</v>
      </c>
      <c r="K966" s="11">
        <f t="shared" si="304"/>
        <v>-0.69045992386588861</v>
      </c>
      <c r="L966">
        <f t="shared" si="305"/>
        <v>-14.542551636503218</v>
      </c>
      <c r="M966">
        <f t="shared" si="306"/>
        <v>3.0909574727249463</v>
      </c>
      <c r="N966" s="8">
        <f t="shared" si="307"/>
        <v>2.3323818795171958</v>
      </c>
      <c r="O966" s="8">
        <f t="shared" si="308"/>
        <v>-0.26006954757413409</v>
      </c>
      <c r="P966" s="4">
        <f t="shared" si="309"/>
        <v>0</v>
      </c>
      <c r="Q966" s="7">
        <f t="shared" si="310"/>
        <v>0</v>
      </c>
      <c r="R966" s="4">
        <f t="shared" si="311"/>
        <v>0</v>
      </c>
      <c r="S966" s="4">
        <f t="shared" si="312"/>
        <v>0</v>
      </c>
      <c r="T966" s="4">
        <f t="shared" si="313"/>
        <v>1</v>
      </c>
      <c r="U966" s="7">
        <f t="shared" si="314"/>
        <v>0</v>
      </c>
      <c r="V966" s="4">
        <f t="shared" si="300"/>
        <v>0.38268428076468186</v>
      </c>
      <c r="W966" s="14">
        <f t="shared" si="301"/>
        <v>0</v>
      </c>
      <c r="X966" s="7">
        <f t="shared" si="315"/>
        <v>2.8</v>
      </c>
      <c r="Y966" s="4">
        <f t="shared" si="316"/>
        <v>-8.3471999999999991</v>
      </c>
      <c r="Z966" s="7">
        <f t="shared" si="317"/>
        <v>20.694315200000002</v>
      </c>
      <c r="AA966" s="14">
        <f t="shared" si="318"/>
        <v>0</v>
      </c>
      <c r="AB966" s="15">
        <v>0.68461538499999997</v>
      </c>
      <c r="AC966" s="16">
        <f t="shared" si="319"/>
        <v>0.51346153875</v>
      </c>
    </row>
    <row r="967" spans="1:29" x14ac:dyDescent="0.25">
      <c r="A967" s="1">
        <v>32914</v>
      </c>
      <c r="B967" s="2">
        <v>0.16666666666666666</v>
      </c>
      <c r="C967">
        <v>0</v>
      </c>
      <c r="D967">
        <v>0</v>
      </c>
      <c r="E967">
        <v>0</v>
      </c>
      <c r="F967">
        <f t="shared" si="302"/>
        <v>0</v>
      </c>
      <c r="G967" s="8">
        <v>3.3</v>
      </c>
      <c r="H967">
        <v>4</v>
      </c>
      <c r="I967">
        <v>964</v>
      </c>
      <c r="J967">
        <f t="shared" si="303"/>
        <v>41</v>
      </c>
      <c r="K967" s="11">
        <f t="shared" si="304"/>
        <v>-0.69045992386588861</v>
      </c>
      <c r="L967">
        <f t="shared" si="305"/>
        <v>-14.542551636503218</v>
      </c>
      <c r="M967">
        <f t="shared" si="306"/>
        <v>4.0909574727249467</v>
      </c>
      <c r="N967" s="8">
        <f t="shared" si="307"/>
        <v>2.0705824917180462</v>
      </c>
      <c r="O967" s="8">
        <f t="shared" si="308"/>
        <v>-0.26006954757413409</v>
      </c>
      <c r="P967" s="4">
        <f t="shared" si="309"/>
        <v>0</v>
      </c>
      <c r="Q967" s="7">
        <f t="shared" si="310"/>
        <v>0</v>
      </c>
      <c r="R967" s="4">
        <f t="shared" si="311"/>
        <v>0</v>
      </c>
      <c r="S967" s="4">
        <f t="shared" si="312"/>
        <v>0</v>
      </c>
      <c r="T967" s="4">
        <f t="shared" si="313"/>
        <v>1</v>
      </c>
      <c r="U967" s="7">
        <f t="shared" si="314"/>
        <v>0</v>
      </c>
      <c r="V967" s="4">
        <f t="shared" si="300"/>
        <v>0.38268428076468186</v>
      </c>
      <c r="W967" s="14">
        <f t="shared" si="301"/>
        <v>0</v>
      </c>
      <c r="X967" s="7">
        <f t="shared" si="315"/>
        <v>3.3</v>
      </c>
      <c r="Y967" s="4">
        <f t="shared" si="316"/>
        <v>-8.1592000000000002</v>
      </c>
      <c r="Z967" s="7">
        <f t="shared" si="317"/>
        <v>20.658407199999999</v>
      </c>
      <c r="AA967" s="14">
        <f t="shared" si="318"/>
        <v>0</v>
      </c>
      <c r="AB967" s="15">
        <v>0.63846153800000005</v>
      </c>
      <c r="AC967" s="16">
        <f t="shared" si="319"/>
        <v>0.47884615350000004</v>
      </c>
    </row>
    <row r="968" spans="1:29" x14ac:dyDescent="0.25">
      <c r="A968" s="1">
        <v>32914</v>
      </c>
      <c r="B968" s="2">
        <v>0.20833333333333334</v>
      </c>
      <c r="C968">
        <v>0</v>
      </c>
      <c r="D968">
        <v>0</v>
      </c>
      <c r="E968">
        <v>0</v>
      </c>
      <c r="F968">
        <f t="shared" si="302"/>
        <v>0</v>
      </c>
      <c r="G968" s="8">
        <v>2.2000000000000002</v>
      </c>
      <c r="H968">
        <v>5</v>
      </c>
      <c r="I968">
        <v>965</v>
      </c>
      <c r="J968">
        <f t="shared" si="303"/>
        <v>41</v>
      </c>
      <c r="K968" s="11">
        <f t="shared" si="304"/>
        <v>-0.69045992386588861</v>
      </c>
      <c r="L968">
        <f t="shared" si="305"/>
        <v>-14.542551636503218</v>
      </c>
      <c r="M968">
        <f t="shared" si="306"/>
        <v>5.0909574727249467</v>
      </c>
      <c r="N968" s="8">
        <f t="shared" si="307"/>
        <v>1.8087831039188969</v>
      </c>
      <c r="O968" s="8">
        <f t="shared" si="308"/>
        <v>-0.26006954757413409</v>
      </c>
      <c r="P968" s="4">
        <f t="shared" si="309"/>
        <v>0</v>
      </c>
      <c r="Q968" s="7">
        <f t="shared" si="310"/>
        <v>0</v>
      </c>
      <c r="R968" s="4">
        <f t="shared" si="311"/>
        <v>0</v>
      </c>
      <c r="S968" s="4">
        <f t="shared" si="312"/>
        <v>0</v>
      </c>
      <c r="T968" s="4">
        <f t="shared" si="313"/>
        <v>0</v>
      </c>
      <c r="U968" s="7">
        <f t="shared" si="314"/>
        <v>0</v>
      </c>
      <c r="V968" s="4">
        <f t="shared" si="300"/>
        <v>0.38268428076468186</v>
      </c>
      <c r="W968" s="14">
        <f t="shared" si="301"/>
        <v>0</v>
      </c>
      <c r="X968" s="7">
        <f t="shared" si="315"/>
        <v>2.2000000000000002</v>
      </c>
      <c r="Y968" s="4">
        <f t="shared" si="316"/>
        <v>-8.5728000000000009</v>
      </c>
      <c r="Z968" s="7">
        <f t="shared" si="317"/>
        <v>20.7374048</v>
      </c>
      <c r="AA968" s="14">
        <f t="shared" si="318"/>
        <v>0</v>
      </c>
      <c r="AB968" s="15">
        <v>0.56923076900000003</v>
      </c>
      <c r="AC968" s="16">
        <f t="shared" si="319"/>
        <v>0.42692307675000002</v>
      </c>
    </row>
    <row r="969" spans="1:29" x14ac:dyDescent="0.25">
      <c r="A969" s="1">
        <v>32914</v>
      </c>
      <c r="B969" s="2">
        <v>0.25</v>
      </c>
      <c r="C969">
        <v>0</v>
      </c>
      <c r="D969">
        <v>0</v>
      </c>
      <c r="E969">
        <v>0</v>
      </c>
      <c r="F969">
        <f t="shared" si="302"/>
        <v>0</v>
      </c>
      <c r="G969" s="8">
        <v>1.1000000000000001</v>
      </c>
      <c r="H969">
        <v>6</v>
      </c>
      <c r="I969">
        <v>966</v>
      </c>
      <c r="J969">
        <f t="shared" si="303"/>
        <v>41</v>
      </c>
      <c r="K969" s="11">
        <f t="shared" si="304"/>
        <v>-0.69045992386588861</v>
      </c>
      <c r="L969">
        <f t="shared" si="305"/>
        <v>-14.542551636503218</v>
      </c>
      <c r="M969">
        <f t="shared" si="306"/>
        <v>6.0909574727249467</v>
      </c>
      <c r="N969" s="8">
        <f t="shared" si="307"/>
        <v>1.5469837161197477</v>
      </c>
      <c r="O969" s="8">
        <f t="shared" si="308"/>
        <v>-0.26006954757413409</v>
      </c>
      <c r="P969" s="4">
        <f t="shared" si="309"/>
        <v>0</v>
      </c>
      <c r="Q969" s="7">
        <f t="shared" si="310"/>
        <v>0</v>
      </c>
      <c r="R969" s="4">
        <f t="shared" si="311"/>
        <v>0</v>
      </c>
      <c r="S969" s="4">
        <f t="shared" si="312"/>
        <v>0</v>
      </c>
      <c r="T969" s="4">
        <f t="shared" si="313"/>
        <v>0</v>
      </c>
      <c r="U969" s="7">
        <f t="shared" si="314"/>
        <v>0</v>
      </c>
      <c r="V969" s="4">
        <f t="shared" si="300"/>
        <v>0.38268428076468186</v>
      </c>
      <c r="W969" s="14">
        <f t="shared" si="301"/>
        <v>0</v>
      </c>
      <c r="X969" s="7">
        <f t="shared" si="315"/>
        <v>1.1000000000000001</v>
      </c>
      <c r="Y969" s="4">
        <f t="shared" si="316"/>
        <v>-8.9863999999999997</v>
      </c>
      <c r="Z969" s="7">
        <f t="shared" si="317"/>
        <v>20.816402400000001</v>
      </c>
      <c r="AA969" s="14">
        <f t="shared" si="318"/>
        <v>0</v>
      </c>
      <c r="AB969" s="15">
        <v>0.59999995399999995</v>
      </c>
      <c r="AC969" s="16">
        <f t="shared" si="319"/>
        <v>0.44999996549999999</v>
      </c>
    </row>
    <row r="970" spans="1:29" x14ac:dyDescent="0.25">
      <c r="A970" s="1">
        <v>32914</v>
      </c>
      <c r="B970" s="2">
        <v>0.29166666666666669</v>
      </c>
      <c r="C970">
        <v>3</v>
      </c>
      <c r="D970">
        <v>1</v>
      </c>
      <c r="E970">
        <v>3</v>
      </c>
      <c r="F970">
        <f t="shared" si="302"/>
        <v>0</v>
      </c>
      <c r="G970" s="8">
        <v>3.3</v>
      </c>
      <c r="H970">
        <v>7</v>
      </c>
      <c r="I970">
        <v>967</v>
      </c>
      <c r="J970">
        <f t="shared" si="303"/>
        <v>41</v>
      </c>
      <c r="K970" s="11">
        <f t="shared" si="304"/>
        <v>-0.69045992386588861</v>
      </c>
      <c r="L970">
        <f t="shared" si="305"/>
        <v>-14.542551636503218</v>
      </c>
      <c r="M970">
        <f t="shared" si="306"/>
        <v>7.0909574727249467</v>
      </c>
      <c r="N970" s="8">
        <f t="shared" si="307"/>
        <v>1.2851843283205981</v>
      </c>
      <c r="O970" s="8">
        <f t="shared" si="308"/>
        <v>-0.26006954757413409</v>
      </c>
      <c r="P970" s="4">
        <f t="shared" si="309"/>
        <v>6.8589258468910175E-2</v>
      </c>
      <c r="Q970" s="7">
        <f t="shared" si="310"/>
        <v>6.8643152179734934E-2</v>
      </c>
      <c r="R970" s="4">
        <f t="shared" si="311"/>
        <v>1.192817870812056</v>
      </c>
      <c r="S970" s="4">
        <f t="shared" si="312"/>
        <v>1.192817870812056</v>
      </c>
      <c r="T970" s="4">
        <f t="shared" si="313"/>
        <v>0</v>
      </c>
      <c r="U970" s="7">
        <f t="shared" si="314"/>
        <v>1.192817870812056</v>
      </c>
      <c r="V970" s="4">
        <f t="shared" si="300"/>
        <v>0.20426231309865028</v>
      </c>
      <c r="W970" s="14">
        <f t="shared" si="301"/>
        <v>3.09008108473697</v>
      </c>
      <c r="X970" s="7">
        <f t="shared" si="315"/>
        <v>3.4004276352539513</v>
      </c>
      <c r="Y970" s="4">
        <f t="shared" si="316"/>
        <v>-8.1214392091445138</v>
      </c>
      <c r="Z970" s="7">
        <f t="shared" si="317"/>
        <v>20.651194888946602</v>
      </c>
      <c r="AA970" s="14">
        <f t="shared" si="318"/>
        <v>1.4834218228469372E-2</v>
      </c>
      <c r="AB970" s="15">
        <v>0.60769227699999995</v>
      </c>
      <c r="AC970" s="16">
        <f t="shared" si="319"/>
        <v>0.45576920774999996</v>
      </c>
    </row>
    <row r="971" spans="1:29" x14ac:dyDescent="0.25">
      <c r="A971" s="1">
        <v>32914</v>
      </c>
      <c r="B971" s="2">
        <v>0.33333333333333331</v>
      </c>
      <c r="C971">
        <v>133</v>
      </c>
      <c r="D971">
        <v>11</v>
      </c>
      <c r="E971">
        <v>131</v>
      </c>
      <c r="F971">
        <f t="shared" si="302"/>
        <v>2</v>
      </c>
      <c r="G971" s="8">
        <v>6.1</v>
      </c>
      <c r="H971">
        <v>8</v>
      </c>
      <c r="I971">
        <v>968</v>
      </c>
      <c r="J971">
        <f t="shared" si="303"/>
        <v>41</v>
      </c>
      <c r="K971" s="11">
        <f t="shared" si="304"/>
        <v>-0.69045992386588861</v>
      </c>
      <c r="L971">
        <f t="shared" si="305"/>
        <v>-14.542551636503218</v>
      </c>
      <c r="M971">
        <f t="shared" si="306"/>
        <v>8.0909574727249467</v>
      </c>
      <c r="N971" s="8">
        <f t="shared" si="307"/>
        <v>1.0233849405214488</v>
      </c>
      <c r="O971" s="8">
        <f t="shared" si="308"/>
        <v>-0.26006954757413409</v>
      </c>
      <c r="P971" s="4">
        <f t="shared" si="309"/>
        <v>0.25503714151137841</v>
      </c>
      <c r="Q971" s="7">
        <f t="shared" si="310"/>
        <v>0.25788611475180673</v>
      </c>
      <c r="R971" s="4">
        <f t="shared" si="311"/>
        <v>1.0224369698047588</v>
      </c>
      <c r="S971" s="4">
        <f t="shared" si="312"/>
        <v>1.0224369698047588</v>
      </c>
      <c r="T971" s="4">
        <f t="shared" si="313"/>
        <v>0</v>
      </c>
      <c r="U971" s="7">
        <f t="shared" si="314"/>
        <v>1.0224369698047588</v>
      </c>
      <c r="V971" s="4">
        <f t="shared" si="300"/>
        <v>0.42851532748975618</v>
      </c>
      <c r="W971" s="14">
        <f t="shared" si="301"/>
        <v>130.72775496392728</v>
      </c>
      <c r="X971" s="7">
        <f t="shared" si="315"/>
        <v>10.348652036327636</v>
      </c>
      <c r="Y971" s="4">
        <f t="shared" si="316"/>
        <v>-5.5089068343408094</v>
      </c>
      <c r="Z971" s="7">
        <f t="shared" si="317"/>
        <v>20.152201205359095</v>
      </c>
      <c r="AA971" s="14">
        <f t="shared" si="318"/>
        <v>0.61240664785032828</v>
      </c>
      <c r="AB971" s="15">
        <v>0.65384615400000001</v>
      </c>
      <c r="AC971" s="16">
        <f t="shared" si="319"/>
        <v>0.49038461550000001</v>
      </c>
    </row>
    <row r="972" spans="1:29" x14ac:dyDescent="0.25">
      <c r="A972" s="1">
        <v>32914</v>
      </c>
      <c r="B972" s="2">
        <v>0.375</v>
      </c>
      <c r="C972">
        <v>321</v>
      </c>
      <c r="D972">
        <v>780</v>
      </c>
      <c r="E972">
        <v>54</v>
      </c>
      <c r="F972">
        <f t="shared" si="302"/>
        <v>267</v>
      </c>
      <c r="G972" s="8">
        <v>8.3000000000000007</v>
      </c>
      <c r="H972">
        <v>9</v>
      </c>
      <c r="I972">
        <v>969</v>
      </c>
      <c r="J972">
        <f t="shared" si="303"/>
        <v>41</v>
      </c>
      <c r="K972" s="11">
        <f t="shared" si="304"/>
        <v>-0.69045992386588861</v>
      </c>
      <c r="L972">
        <f t="shared" si="305"/>
        <v>-14.542551636503218</v>
      </c>
      <c r="M972">
        <f t="shared" si="306"/>
        <v>9.0909574727249467</v>
      </c>
      <c r="N972" s="8">
        <f t="shared" si="307"/>
        <v>0.76158555272229933</v>
      </c>
      <c r="O972" s="8">
        <f t="shared" si="308"/>
        <v>-0.26006954757413409</v>
      </c>
      <c r="P972" s="4">
        <f t="shared" si="309"/>
        <v>0.41378363429983356</v>
      </c>
      <c r="Q972" s="7">
        <f t="shared" si="310"/>
        <v>0.4266062819896666</v>
      </c>
      <c r="R972" s="4">
        <f t="shared" si="311"/>
        <v>0.82201024437203618</v>
      </c>
      <c r="S972" s="4">
        <f t="shared" si="312"/>
        <v>0.82201024437203618</v>
      </c>
      <c r="T972" s="4">
        <f t="shared" si="313"/>
        <v>0</v>
      </c>
      <c r="U972" s="7">
        <f t="shared" si="314"/>
        <v>0.82201024437203618</v>
      </c>
      <c r="V972" s="4">
        <f t="shared" si="300"/>
        <v>0.61945007531801832</v>
      </c>
      <c r="W972" s="14">
        <f t="shared" si="301"/>
        <v>535.11579663754401</v>
      </c>
      <c r="X972" s="7">
        <f t="shared" si="315"/>
        <v>25.691263390720181</v>
      </c>
      <c r="Y972" s="4">
        <f t="shared" si="316"/>
        <v>0.25991503491078799</v>
      </c>
      <c r="Z972" s="7">
        <f t="shared" si="317"/>
        <v>19.050356228332038</v>
      </c>
      <c r="AA972" s="14">
        <f t="shared" si="318"/>
        <v>2.369738779011878</v>
      </c>
      <c r="AB972" s="15">
        <v>0.56153846200000002</v>
      </c>
      <c r="AC972" s="16">
        <f t="shared" si="319"/>
        <v>0.42115384649999998</v>
      </c>
    </row>
    <row r="973" spans="1:29" x14ac:dyDescent="0.25">
      <c r="A973" s="1">
        <v>32914</v>
      </c>
      <c r="B973" s="2">
        <v>0.41666666666666669</v>
      </c>
      <c r="C973">
        <v>501</v>
      </c>
      <c r="D973">
        <v>854</v>
      </c>
      <c r="E973">
        <v>89</v>
      </c>
      <c r="F973">
        <f t="shared" si="302"/>
        <v>412</v>
      </c>
      <c r="G973" s="8">
        <v>11.7</v>
      </c>
      <c r="H973">
        <v>10</v>
      </c>
      <c r="I973">
        <v>970</v>
      </c>
      <c r="J973">
        <f t="shared" si="303"/>
        <v>41</v>
      </c>
      <c r="K973" s="11">
        <f t="shared" si="304"/>
        <v>-0.69045992386588861</v>
      </c>
      <c r="L973">
        <f t="shared" si="305"/>
        <v>-14.542551636503218</v>
      </c>
      <c r="M973">
        <f t="shared" si="306"/>
        <v>10.090957472724947</v>
      </c>
      <c r="N973" s="8">
        <f t="shared" si="307"/>
        <v>0.49978616492314998</v>
      </c>
      <c r="O973" s="8">
        <f t="shared" si="308"/>
        <v>-0.26006954757413409</v>
      </c>
      <c r="P973" s="4">
        <f t="shared" si="309"/>
        <v>0.5340104256917253</v>
      </c>
      <c r="Q973" s="7">
        <f t="shared" si="310"/>
        <v>0.56333688200775567</v>
      </c>
      <c r="R973" s="4">
        <f t="shared" si="311"/>
        <v>0.57968892526574156</v>
      </c>
      <c r="S973" s="4">
        <f t="shared" si="312"/>
        <v>0.57968892526574156</v>
      </c>
      <c r="T973" s="4">
        <f t="shared" si="313"/>
        <v>0</v>
      </c>
      <c r="U973" s="7">
        <f t="shared" si="314"/>
        <v>0.57968892526574156</v>
      </c>
      <c r="V973" s="4">
        <f t="shared" si="300"/>
        <v>0.76405466905353037</v>
      </c>
      <c r="W973" s="14">
        <f t="shared" si="301"/>
        <v>738.1153109303184</v>
      </c>
      <c r="X973" s="7">
        <f t="shared" si="315"/>
        <v>35.688747605235349</v>
      </c>
      <c r="Y973" s="4">
        <f t="shared" si="316"/>
        <v>4.0189690995684915</v>
      </c>
      <c r="Z973" s="7">
        <f t="shared" si="317"/>
        <v>18.332376901982418</v>
      </c>
      <c r="AA973" s="14">
        <f t="shared" si="318"/>
        <v>3.1455210399119111</v>
      </c>
      <c r="AB973" s="15">
        <v>0.669230769</v>
      </c>
      <c r="AC973" s="16">
        <f t="shared" si="319"/>
        <v>0.50192307675000003</v>
      </c>
    </row>
    <row r="974" spans="1:29" x14ac:dyDescent="0.25">
      <c r="A974" s="1">
        <v>32914</v>
      </c>
      <c r="B974" s="2">
        <v>0.45833333333333331</v>
      </c>
      <c r="C974">
        <v>625</v>
      </c>
      <c r="D974">
        <v>938</v>
      </c>
      <c r="E974">
        <v>80</v>
      </c>
      <c r="F974">
        <f t="shared" si="302"/>
        <v>545</v>
      </c>
      <c r="G974" s="8">
        <v>13.3</v>
      </c>
      <c r="H974">
        <v>11</v>
      </c>
      <c r="I974">
        <v>971</v>
      </c>
      <c r="J974">
        <f t="shared" si="303"/>
        <v>41</v>
      </c>
      <c r="K974" s="11">
        <f t="shared" si="304"/>
        <v>-0.69045992386588861</v>
      </c>
      <c r="L974">
        <f t="shared" si="305"/>
        <v>-14.542551636503218</v>
      </c>
      <c r="M974">
        <f t="shared" si="306"/>
        <v>11.090957472724947</v>
      </c>
      <c r="N974" s="8">
        <f t="shared" si="307"/>
        <v>0.23798677712400054</v>
      </c>
      <c r="O974" s="8">
        <f t="shared" si="308"/>
        <v>-0.26006954757413409</v>
      </c>
      <c r="P974" s="4">
        <f t="shared" si="309"/>
        <v>0.60752425853786329</v>
      </c>
      <c r="Q974" s="7">
        <f t="shared" si="310"/>
        <v>0.65293998149129773</v>
      </c>
      <c r="R974" s="4">
        <f t="shared" si="311"/>
        <v>0.29090244300821366</v>
      </c>
      <c r="S974" s="4">
        <f t="shared" si="312"/>
        <v>0.29090244300821366</v>
      </c>
      <c r="T974" s="4">
        <f t="shared" si="313"/>
        <v>0</v>
      </c>
      <c r="U974" s="7">
        <f t="shared" si="314"/>
        <v>0.29090244300821366</v>
      </c>
      <c r="V974" s="4">
        <f t="shared" si="300"/>
        <v>0.85247454460360739</v>
      </c>
      <c r="W974" s="14">
        <f t="shared" si="301"/>
        <v>876.57629008187223</v>
      </c>
      <c r="X974" s="7">
        <f t="shared" si="315"/>
        <v>41.788729427660854</v>
      </c>
      <c r="Y974" s="4">
        <f t="shared" si="316"/>
        <v>6.3125622648004809</v>
      </c>
      <c r="Z974" s="7">
        <f t="shared" si="317"/>
        <v>17.894300607423109</v>
      </c>
      <c r="AA974" s="14">
        <f t="shared" si="318"/>
        <v>3.646313884915573</v>
      </c>
      <c r="AB974" s="15">
        <v>2.8384616920000001</v>
      </c>
      <c r="AC974" s="16">
        <f t="shared" si="319"/>
        <v>2.1288462690000003</v>
      </c>
    </row>
    <row r="975" spans="1:29" x14ac:dyDescent="0.25">
      <c r="A975" s="1">
        <v>32914</v>
      </c>
      <c r="B975" s="2">
        <v>0.5</v>
      </c>
      <c r="C975">
        <v>342</v>
      </c>
      <c r="D975">
        <v>7</v>
      </c>
      <c r="E975">
        <v>338</v>
      </c>
      <c r="F975">
        <f t="shared" si="302"/>
        <v>4</v>
      </c>
      <c r="G975" s="8">
        <v>15</v>
      </c>
      <c r="H975">
        <v>12</v>
      </c>
      <c r="I975">
        <v>972</v>
      </c>
      <c r="J975">
        <f t="shared" si="303"/>
        <v>41</v>
      </c>
      <c r="K975" s="11">
        <f t="shared" si="304"/>
        <v>-0.69045992386588861</v>
      </c>
      <c r="L975">
        <f t="shared" si="305"/>
        <v>-14.542551636503218</v>
      </c>
      <c r="M975">
        <f t="shared" si="306"/>
        <v>12.090957472724947</v>
      </c>
      <c r="N975" s="8">
        <f t="shared" si="307"/>
        <v>-2.3812610675148876E-2</v>
      </c>
      <c r="O975" s="8">
        <f t="shared" si="308"/>
        <v>-0.26006954757413409</v>
      </c>
      <c r="P975" s="4">
        <f t="shared" si="309"/>
        <v>0.6293152866171362</v>
      </c>
      <c r="Q975" s="7">
        <f t="shared" si="310"/>
        <v>0.68067184011764903</v>
      </c>
      <c r="R975" s="4">
        <f t="shared" si="311"/>
        <v>-2.9612080151279294E-2</v>
      </c>
      <c r="S975" s="4">
        <f t="shared" si="312"/>
        <v>-2.9612080151279294E-2</v>
      </c>
      <c r="T975" s="4">
        <f t="shared" si="313"/>
        <v>0</v>
      </c>
      <c r="U975" s="7">
        <f t="shared" si="314"/>
        <v>-2.9612080151279294E-2</v>
      </c>
      <c r="V975" s="4">
        <f t="shared" si="300"/>
        <v>0.8786840335702647</v>
      </c>
      <c r="W975" s="14">
        <f t="shared" si="301"/>
        <v>331.28636983957585</v>
      </c>
      <c r="X975" s="7">
        <f t="shared" si="315"/>
        <v>25.766807019786214</v>
      </c>
      <c r="Y975" s="4">
        <f t="shared" si="316"/>
        <v>0.2883194394396163</v>
      </c>
      <c r="Z975" s="7">
        <f t="shared" si="317"/>
        <v>19.044930987067033</v>
      </c>
      <c r="AA975" s="14">
        <f t="shared" si="318"/>
        <v>1.4666705583479085</v>
      </c>
      <c r="AB975" s="15">
        <v>2.5538463079999998</v>
      </c>
      <c r="AC975" s="16">
        <f t="shared" si="319"/>
        <v>1.9153847309999998</v>
      </c>
    </row>
    <row r="976" spans="1:29" x14ac:dyDescent="0.25">
      <c r="A976" s="1">
        <v>32914</v>
      </c>
      <c r="B976" s="2">
        <v>0.54166666666666663</v>
      </c>
      <c r="C976">
        <v>681</v>
      </c>
      <c r="D976">
        <v>956</v>
      </c>
      <c r="E976">
        <v>85</v>
      </c>
      <c r="F976">
        <f t="shared" si="302"/>
        <v>596</v>
      </c>
      <c r="G976" s="8">
        <v>16.100000000000001</v>
      </c>
      <c r="H976">
        <v>13</v>
      </c>
      <c r="I976">
        <v>973</v>
      </c>
      <c r="J976">
        <f t="shared" si="303"/>
        <v>41</v>
      </c>
      <c r="K976" s="11">
        <f t="shared" si="304"/>
        <v>-0.69045992386588861</v>
      </c>
      <c r="L976">
        <f t="shared" si="305"/>
        <v>-14.542551636503218</v>
      </c>
      <c r="M976">
        <f t="shared" si="306"/>
        <v>13.090957472724947</v>
      </c>
      <c r="N976" s="8">
        <f t="shared" si="307"/>
        <v>-0.28561199847429825</v>
      </c>
      <c r="O976" s="8">
        <f t="shared" si="308"/>
        <v>-0.26006954757413409</v>
      </c>
      <c r="P976" s="4">
        <f t="shared" si="309"/>
        <v>0.59789848737731799</v>
      </c>
      <c r="Q976" s="7">
        <f t="shared" si="310"/>
        <v>0.64087679762958139</v>
      </c>
      <c r="R976" s="4">
        <f t="shared" si="311"/>
        <v>-0.34656644268441539</v>
      </c>
      <c r="S976" s="4">
        <f t="shared" si="312"/>
        <v>-0.34656644268441539</v>
      </c>
      <c r="T976" s="4">
        <f t="shared" si="313"/>
        <v>0</v>
      </c>
      <c r="U976" s="7">
        <f t="shared" si="314"/>
        <v>-0.34656644268441539</v>
      </c>
      <c r="V976" s="4">
        <f t="shared" si="300"/>
        <v>0.84089700259365285</v>
      </c>
      <c r="W976" s="14">
        <f t="shared" si="301"/>
        <v>885.66239967595118</v>
      </c>
      <c r="X976" s="7">
        <f t="shared" si="315"/>
        <v>44.884027989468414</v>
      </c>
      <c r="Y976" s="4">
        <f t="shared" si="316"/>
        <v>7.4763945240401242</v>
      </c>
      <c r="Z976" s="7">
        <f t="shared" si="317"/>
        <v>17.672008645908335</v>
      </c>
      <c r="AA976" s="14">
        <f t="shared" si="318"/>
        <v>3.6383437232914257</v>
      </c>
      <c r="AB976" s="15">
        <v>2.423076923</v>
      </c>
      <c r="AC976" s="16">
        <f t="shared" si="319"/>
        <v>1.81730769225</v>
      </c>
    </row>
    <row r="977" spans="1:29" x14ac:dyDescent="0.25">
      <c r="A977" s="1">
        <v>32914</v>
      </c>
      <c r="B977" s="2">
        <v>0.58333333333333337</v>
      </c>
      <c r="C977">
        <v>613</v>
      </c>
      <c r="D977">
        <v>913</v>
      </c>
      <c r="E977">
        <v>95</v>
      </c>
      <c r="F977">
        <f t="shared" si="302"/>
        <v>518</v>
      </c>
      <c r="G977" s="8">
        <v>17.8</v>
      </c>
      <c r="H977">
        <v>14</v>
      </c>
      <c r="I977">
        <v>974</v>
      </c>
      <c r="J977">
        <f t="shared" si="303"/>
        <v>41</v>
      </c>
      <c r="K977" s="11">
        <f t="shared" si="304"/>
        <v>-0.69045992386588861</v>
      </c>
      <c r="L977">
        <f t="shared" si="305"/>
        <v>-14.542551636503218</v>
      </c>
      <c r="M977">
        <f t="shared" si="306"/>
        <v>14.090957472724947</v>
      </c>
      <c r="N977" s="8">
        <f t="shared" si="307"/>
        <v>-0.54741138627344765</v>
      </c>
      <c r="O977" s="8">
        <f t="shared" si="308"/>
        <v>-0.26006954757413409</v>
      </c>
      <c r="P977" s="4">
        <f t="shared" si="309"/>
        <v>0.51541486376788692</v>
      </c>
      <c r="Q977" s="7">
        <f t="shared" si="310"/>
        <v>0.54149170066385077</v>
      </c>
      <c r="R977" s="4">
        <f t="shared" si="311"/>
        <v>-0.62727873680203416</v>
      </c>
      <c r="S977" s="4">
        <f t="shared" si="312"/>
        <v>-0.62727873680203416</v>
      </c>
      <c r="T977" s="4">
        <f t="shared" si="313"/>
        <v>0</v>
      </c>
      <c r="U977" s="7">
        <f t="shared" si="314"/>
        <v>-0.62727873680203416</v>
      </c>
      <c r="V977" s="4">
        <f t="shared" si="300"/>
        <v>0.74168857538880717</v>
      </c>
      <c r="W977" s="14">
        <f t="shared" si="301"/>
        <v>768.54593043186105</v>
      </c>
      <c r="X977" s="7">
        <f t="shared" si="315"/>
        <v>42.777742739035489</v>
      </c>
      <c r="Y977" s="4">
        <f t="shared" si="316"/>
        <v>6.6844312698773436</v>
      </c>
      <c r="Z977" s="7">
        <f t="shared" si="317"/>
        <v>17.823273627453428</v>
      </c>
      <c r="AA977" s="14">
        <f t="shared" si="318"/>
        <v>3.1842481463500851</v>
      </c>
      <c r="AB977" s="15">
        <v>0.49230766199999998</v>
      </c>
      <c r="AC977" s="16">
        <f t="shared" si="319"/>
        <v>0.36923074649999998</v>
      </c>
    </row>
    <row r="978" spans="1:29" x14ac:dyDescent="0.25">
      <c r="A978" s="1">
        <v>32914</v>
      </c>
      <c r="B978" s="2">
        <v>0.625</v>
      </c>
      <c r="C978">
        <v>473</v>
      </c>
      <c r="D978">
        <v>881</v>
      </c>
      <c r="E978">
        <v>67</v>
      </c>
      <c r="F978">
        <f t="shared" si="302"/>
        <v>406</v>
      </c>
      <c r="G978" s="8">
        <v>18.3</v>
      </c>
      <c r="H978">
        <v>15</v>
      </c>
      <c r="I978">
        <v>975</v>
      </c>
      <c r="J978">
        <f t="shared" si="303"/>
        <v>41</v>
      </c>
      <c r="K978" s="11">
        <f t="shared" si="304"/>
        <v>-0.69045992386588861</v>
      </c>
      <c r="L978">
        <f t="shared" si="305"/>
        <v>-14.542551636503218</v>
      </c>
      <c r="M978">
        <f t="shared" si="306"/>
        <v>15.090957472724947</v>
      </c>
      <c r="N978" s="8">
        <f t="shared" si="307"/>
        <v>-0.80921077407259712</v>
      </c>
      <c r="O978" s="8">
        <f t="shared" si="308"/>
        <v>-0.26006954757413409</v>
      </c>
      <c r="P978" s="4">
        <f t="shared" si="309"/>
        <v>0.38748553842719236</v>
      </c>
      <c r="Q978" s="7">
        <f t="shared" si="310"/>
        <v>0.39790247479137392</v>
      </c>
      <c r="R978" s="4">
        <f t="shared" si="311"/>
        <v>-0.86127802988596924</v>
      </c>
      <c r="S978" s="4">
        <f t="shared" si="312"/>
        <v>-0.86127802988596924</v>
      </c>
      <c r="T978" s="4">
        <f t="shared" si="313"/>
        <v>0</v>
      </c>
      <c r="U978" s="7">
        <f t="shared" si="314"/>
        <v>-0.86127802988596924</v>
      </c>
      <c r="V978" s="4">
        <f t="shared" si="300"/>
        <v>0.58781964232005945</v>
      </c>
      <c r="W978" s="14">
        <f t="shared" si="301"/>
        <v>582.31905745056144</v>
      </c>
      <c r="X978" s="7">
        <f t="shared" si="315"/>
        <v>37.225369367143244</v>
      </c>
      <c r="Y978" s="4">
        <f t="shared" si="316"/>
        <v>4.5967388820458597</v>
      </c>
      <c r="Z978" s="7">
        <f t="shared" si="317"/>
        <v>18.222022873529241</v>
      </c>
      <c r="AA978" s="14">
        <f t="shared" si="318"/>
        <v>2.4666480868811083</v>
      </c>
      <c r="AB978" s="15">
        <v>0.669230769</v>
      </c>
      <c r="AC978" s="16">
        <f t="shared" si="319"/>
        <v>0.50192307675000003</v>
      </c>
    </row>
    <row r="979" spans="1:29" x14ac:dyDescent="0.25">
      <c r="A979" s="1">
        <v>32914</v>
      </c>
      <c r="B979" s="2">
        <v>0.66666666666666663</v>
      </c>
      <c r="C979">
        <v>291</v>
      </c>
      <c r="D979">
        <v>767</v>
      </c>
      <c r="E979">
        <v>51</v>
      </c>
      <c r="F979">
        <f t="shared" si="302"/>
        <v>240</v>
      </c>
      <c r="G979" s="8">
        <v>18.3</v>
      </c>
      <c r="H979">
        <v>16</v>
      </c>
      <c r="I979">
        <v>976</v>
      </c>
      <c r="J979">
        <f t="shared" si="303"/>
        <v>41</v>
      </c>
      <c r="K979" s="11">
        <f t="shared" si="304"/>
        <v>-0.69045992386588861</v>
      </c>
      <c r="L979">
        <f t="shared" si="305"/>
        <v>-14.542551636503218</v>
      </c>
      <c r="M979">
        <f t="shared" si="306"/>
        <v>16.090957472724945</v>
      </c>
      <c r="N979" s="8">
        <f t="shared" si="307"/>
        <v>-1.071010161871746</v>
      </c>
      <c r="O979" s="8">
        <f t="shared" si="308"/>
        <v>-0.26006954757413409</v>
      </c>
      <c r="P979" s="4">
        <f t="shared" si="309"/>
        <v>0.22282868346399726</v>
      </c>
      <c r="Q979" s="7">
        <f t="shared" si="310"/>
        <v>0.22471515049367946</v>
      </c>
      <c r="R979" s="4">
        <f t="shared" si="311"/>
        <v>-1.0552943327294513</v>
      </c>
      <c r="S979" s="4">
        <f t="shared" si="312"/>
        <v>-1.0552943327294513</v>
      </c>
      <c r="T979" s="4">
        <f t="shared" si="313"/>
        <v>0</v>
      </c>
      <c r="U979" s="7">
        <f t="shared" si="314"/>
        <v>-1.0552943327294513</v>
      </c>
      <c r="V979" s="4">
        <f t="shared" si="300"/>
        <v>0.38977611689561109</v>
      </c>
      <c r="W979" s="14">
        <f t="shared" si="301"/>
        <v>348.0172007767851</v>
      </c>
      <c r="X979" s="7">
        <f t="shared" si="315"/>
        <v>29.610559025245514</v>
      </c>
      <c r="Y979" s="4">
        <f t="shared" si="316"/>
        <v>1.7335701934923133</v>
      </c>
      <c r="Z979" s="7">
        <f t="shared" si="317"/>
        <v>18.768888093042968</v>
      </c>
      <c r="AA979" s="14">
        <f t="shared" si="318"/>
        <v>1.5184093077225622</v>
      </c>
      <c r="AB979" s="15">
        <v>0.82307692300000002</v>
      </c>
      <c r="AC979" s="16">
        <f t="shared" si="319"/>
        <v>0.61730769225000004</v>
      </c>
    </row>
    <row r="980" spans="1:29" x14ac:dyDescent="0.25">
      <c r="A980" s="1">
        <v>32914</v>
      </c>
      <c r="B980" s="2">
        <v>0.70833333333333337</v>
      </c>
      <c r="C980">
        <v>95</v>
      </c>
      <c r="D980">
        <v>72</v>
      </c>
      <c r="E980">
        <v>85</v>
      </c>
      <c r="F980">
        <f t="shared" si="302"/>
        <v>10</v>
      </c>
      <c r="G980" s="8">
        <v>17.2</v>
      </c>
      <c r="H980">
        <v>17</v>
      </c>
      <c r="I980">
        <v>977</v>
      </c>
      <c r="J980">
        <f t="shared" si="303"/>
        <v>41</v>
      </c>
      <c r="K980" s="11">
        <f t="shared" si="304"/>
        <v>-0.69045992386588861</v>
      </c>
      <c r="L980">
        <f t="shared" si="305"/>
        <v>-14.542551636503218</v>
      </c>
      <c r="M980">
        <f t="shared" si="306"/>
        <v>17.090957472724945</v>
      </c>
      <c r="N980" s="8">
        <f t="shared" si="307"/>
        <v>-1.3328095496708954</v>
      </c>
      <c r="O980" s="8">
        <f t="shared" si="308"/>
        <v>-0.26006954757413409</v>
      </c>
      <c r="P980" s="4">
        <f t="shared" si="309"/>
        <v>3.2665391435724056E-2</v>
      </c>
      <c r="Q980" s="7">
        <f t="shared" si="310"/>
        <v>3.2671203373611943E-2</v>
      </c>
      <c r="R980" s="4">
        <f t="shared" si="311"/>
        <v>-1.2215647057539403</v>
      </c>
      <c r="S980" s="4">
        <f t="shared" si="312"/>
        <v>-1.2215647057539403</v>
      </c>
      <c r="T980" s="4">
        <f t="shared" si="313"/>
        <v>0</v>
      </c>
      <c r="U980" s="7">
        <f t="shared" si="314"/>
        <v>-1.2215647057539403</v>
      </c>
      <c r="V980" s="4">
        <f t="shared" si="300"/>
        <v>0.16105433809073713</v>
      </c>
      <c r="W980" s="14">
        <f t="shared" si="301"/>
        <v>93.360777538952121</v>
      </c>
      <c r="X980" s="7">
        <f t="shared" si="315"/>
        <v>20.234225270015944</v>
      </c>
      <c r="Y980" s="4">
        <f t="shared" si="316"/>
        <v>-1.791931298474005</v>
      </c>
      <c r="Z980" s="7">
        <f t="shared" si="317"/>
        <v>19.442258878008538</v>
      </c>
      <c r="AA980" s="14">
        <f t="shared" si="318"/>
        <v>0.42194979908284064</v>
      </c>
      <c r="AB980" s="15">
        <v>0.56153846200000002</v>
      </c>
      <c r="AC980" s="16">
        <f t="shared" si="319"/>
        <v>0.42115384649999998</v>
      </c>
    </row>
    <row r="981" spans="1:29" x14ac:dyDescent="0.25">
      <c r="A981" s="1">
        <v>32914</v>
      </c>
      <c r="B981" s="2">
        <v>0.75</v>
      </c>
      <c r="C981">
        <v>1</v>
      </c>
      <c r="D981">
        <v>0</v>
      </c>
      <c r="E981">
        <v>1</v>
      </c>
      <c r="F981">
        <f t="shared" si="302"/>
        <v>0</v>
      </c>
      <c r="G981" s="8">
        <v>15</v>
      </c>
      <c r="H981">
        <v>18</v>
      </c>
      <c r="I981">
        <v>978</v>
      </c>
      <c r="J981">
        <f t="shared" si="303"/>
        <v>41</v>
      </c>
      <c r="K981" s="11">
        <f t="shared" si="304"/>
        <v>-0.69045992386588861</v>
      </c>
      <c r="L981">
        <f t="shared" si="305"/>
        <v>-14.542551636503218</v>
      </c>
      <c r="M981">
        <f t="shared" si="306"/>
        <v>18.090957472724945</v>
      </c>
      <c r="N981" s="8">
        <f t="shared" si="307"/>
        <v>-1.594608937470045</v>
      </c>
      <c r="O981" s="8">
        <f t="shared" si="308"/>
        <v>-0.26006954757413409</v>
      </c>
      <c r="P981" s="4">
        <f t="shared" si="309"/>
        <v>0</v>
      </c>
      <c r="Q981" s="7">
        <f t="shared" si="310"/>
        <v>0</v>
      </c>
      <c r="R981" s="4">
        <f t="shared" si="311"/>
        <v>0</v>
      </c>
      <c r="S981" s="4">
        <f t="shared" si="312"/>
        <v>0</v>
      </c>
      <c r="T981" s="4">
        <f t="shared" si="313"/>
        <v>0</v>
      </c>
      <c r="U981" s="7">
        <f t="shared" si="314"/>
        <v>0</v>
      </c>
      <c r="V981" s="4">
        <f t="shared" si="300"/>
        <v>0.38268428076468186</v>
      </c>
      <c r="W981" s="14">
        <f t="shared" si="301"/>
        <v>0.96193959054610656</v>
      </c>
      <c r="X981" s="7">
        <f t="shared" si="315"/>
        <v>15.031263036692749</v>
      </c>
      <c r="Y981" s="4">
        <f t="shared" si="316"/>
        <v>-3.7482450982035265</v>
      </c>
      <c r="Z981" s="7">
        <f t="shared" si="317"/>
        <v>19.815914813756873</v>
      </c>
      <c r="AA981" s="14">
        <f t="shared" si="318"/>
        <v>4.431099771788149E-3</v>
      </c>
      <c r="AB981" s="15">
        <v>0.44615384600000002</v>
      </c>
      <c r="AC981" s="16">
        <f t="shared" si="319"/>
        <v>0.3346153845</v>
      </c>
    </row>
    <row r="982" spans="1:29" x14ac:dyDescent="0.25">
      <c r="A982" s="1">
        <v>32914</v>
      </c>
      <c r="B982" s="2">
        <v>0.79166666666666663</v>
      </c>
      <c r="C982">
        <v>0</v>
      </c>
      <c r="D982">
        <v>0</v>
      </c>
      <c r="E982">
        <v>0</v>
      </c>
      <c r="F982">
        <f t="shared" si="302"/>
        <v>0</v>
      </c>
      <c r="G982" s="8">
        <v>13.9</v>
      </c>
      <c r="H982">
        <v>19</v>
      </c>
      <c r="I982">
        <v>979</v>
      </c>
      <c r="J982">
        <f t="shared" si="303"/>
        <v>41</v>
      </c>
      <c r="K982" s="11">
        <f t="shared" si="304"/>
        <v>-0.69045992386588861</v>
      </c>
      <c r="L982">
        <f t="shared" si="305"/>
        <v>-14.542551636503218</v>
      </c>
      <c r="M982">
        <f t="shared" si="306"/>
        <v>19.090957472724945</v>
      </c>
      <c r="N982" s="8">
        <f t="shared" si="307"/>
        <v>-1.8564083252691943</v>
      </c>
      <c r="O982" s="8">
        <f t="shared" si="308"/>
        <v>-0.26006954757413409</v>
      </c>
      <c r="P982" s="4">
        <f t="shared" si="309"/>
        <v>0</v>
      </c>
      <c r="Q982" s="7">
        <f t="shared" si="310"/>
        <v>0</v>
      </c>
      <c r="R982" s="4">
        <f t="shared" si="311"/>
        <v>0</v>
      </c>
      <c r="S982" s="4">
        <f t="shared" si="312"/>
        <v>0</v>
      </c>
      <c r="T982" s="4">
        <f t="shared" si="313"/>
        <v>0</v>
      </c>
      <c r="U982" s="7">
        <f t="shared" si="314"/>
        <v>0</v>
      </c>
      <c r="V982" s="4">
        <f t="shared" si="300"/>
        <v>0.38268428076468186</v>
      </c>
      <c r="W982" s="14">
        <f t="shared" si="301"/>
        <v>0</v>
      </c>
      <c r="X982" s="7">
        <f t="shared" si="315"/>
        <v>13.9</v>
      </c>
      <c r="Y982" s="4">
        <f t="shared" si="316"/>
        <v>-4.1735999999999995</v>
      </c>
      <c r="Z982" s="7">
        <f t="shared" si="317"/>
        <v>19.8971576</v>
      </c>
      <c r="AA982" s="14">
        <f t="shared" si="318"/>
        <v>0</v>
      </c>
      <c r="AB982" s="15">
        <v>0.94615381499999995</v>
      </c>
      <c r="AC982" s="16">
        <f t="shared" si="319"/>
        <v>0.70961536125000002</v>
      </c>
    </row>
    <row r="983" spans="1:29" x14ac:dyDescent="0.25">
      <c r="A983" s="1">
        <v>32914</v>
      </c>
      <c r="B983" s="2">
        <v>0.83333333333333337</v>
      </c>
      <c r="C983">
        <v>0</v>
      </c>
      <c r="D983">
        <v>0</v>
      </c>
      <c r="E983">
        <v>0</v>
      </c>
      <c r="F983">
        <f t="shared" si="302"/>
        <v>0</v>
      </c>
      <c r="G983" s="8">
        <v>13.3</v>
      </c>
      <c r="H983">
        <v>20</v>
      </c>
      <c r="I983">
        <v>980</v>
      </c>
      <c r="J983">
        <f t="shared" si="303"/>
        <v>41</v>
      </c>
      <c r="K983" s="11">
        <f t="shared" si="304"/>
        <v>-0.69045992386588861</v>
      </c>
      <c r="L983">
        <f t="shared" si="305"/>
        <v>-14.542551636503218</v>
      </c>
      <c r="M983">
        <f t="shared" si="306"/>
        <v>20.090957472724945</v>
      </c>
      <c r="N983" s="8">
        <f t="shared" si="307"/>
        <v>-2.1182077130683434</v>
      </c>
      <c r="O983" s="8">
        <f t="shared" si="308"/>
        <v>-0.26006954757413409</v>
      </c>
      <c r="P983" s="4">
        <f t="shared" si="309"/>
        <v>0</v>
      </c>
      <c r="Q983" s="7">
        <f t="shared" si="310"/>
        <v>0</v>
      </c>
      <c r="R983" s="4">
        <f t="shared" si="311"/>
        <v>0</v>
      </c>
      <c r="S983" s="4">
        <f t="shared" si="312"/>
        <v>0</v>
      </c>
      <c r="T983" s="4">
        <f t="shared" si="313"/>
        <v>1</v>
      </c>
      <c r="U983" s="7">
        <f t="shared" si="314"/>
        <v>0</v>
      </c>
      <c r="V983" s="4">
        <f t="shared" si="300"/>
        <v>0.38268428076468186</v>
      </c>
      <c r="W983" s="14">
        <f t="shared" si="301"/>
        <v>0</v>
      </c>
      <c r="X983" s="7">
        <f t="shared" si="315"/>
        <v>13.3</v>
      </c>
      <c r="Y983" s="4">
        <f t="shared" si="316"/>
        <v>-4.3991999999999996</v>
      </c>
      <c r="Z983" s="7">
        <f t="shared" si="317"/>
        <v>19.940247199999998</v>
      </c>
      <c r="AA983" s="14">
        <f t="shared" si="318"/>
        <v>0</v>
      </c>
      <c r="AB983" s="15">
        <v>2.3230770770000002</v>
      </c>
      <c r="AC983" s="16">
        <f t="shared" si="319"/>
        <v>1.74230780775</v>
      </c>
    </row>
    <row r="984" spans="1:29" x14ac:dyDescent="0.25">
      <c r="A984" s="1">
        <v>32914</v>
      </c>
      <c r="B984" s="2">
        <v>0.875</v>
      </c>
      <c r="C984">
        <v>0</v>
      </c>
      <c r="D984">
        <v>0</v>
      </c>
      <c r="E984">
        <v>0</v>
      </c>
      <c r="F984">
        <f t="shared" si="302"/>
        <v>0</v>
      </c>
      <c r="G984" s="8">
        <v>12.8</v>
      </c>
      <c r="H984">
        <v>21</v>
      </c>
      <c r="I984">
        <v>981</v>
      </c>
      <c r="J984">
        <f t="shared" si="303"/>
        <v>41</v>
      </c>
      <c r="K984" s="11">
        <f t="shared" si="304"/>
        <v>-0.69045992386588861</v>
      </c>
      <c r="L984">
        <f t="shared" si="305"/>
        <v>-14.542551636503218</v>
      </c>
      <c r="M984">
        <f t="shared" si="306"/>
        <v>21.090957472724945</v>
      </c>
      <c r="N984" s="8">
        <f t="shared" si="307"/>
        <v>-2.380007100867493</v>
      </c>
      <c r="O984" s="8">
        <f t="shared" si="308"/>
        <v>-0.26006954757413409</v>
      </c>
      <c r="P984" s="4">
        <f t="shared" si="309"/>
        <v>0</v>
      </c>
      <c r="Q984" s="7">
        <f t="shared" si="310"/>
        <v>0</v>
      </c>
      <c r="R984" s="4">
        <f t="shared" si="311"/>
        <v>0</v>
      </c>
      <c r="S984" s="4">
        <f t="shared" si="312"/>
        <v>0</v>
      </c>
      <c r="T984" s="4">
        <f t="shared" si="313"/>
        <v>1</v>
      </c>
      <c r="U984" s="7">
        <f t="shared" si="314"/>
        <v>0</v>
      </c>
      <c r="V984" s="4">
        <f t="shared" si="300"/>
        <v>0.38268428076468186</v>
      </c>
      <c r="W984" s="14">
        <f t="shared" si="301"/>
        <v>0</v>
      </c>
      <c r="X984" s="7">
        <f t="shared" si="315"/>
        <v>12.8</v>
      </c>
      <c r="Y984" s="4">
        <f t="shared" si="316"/>
        <v>-4.5872000000000002</v>
      </c>
      <c r="Z984" s="7">
        <f t="shared" si="317"/>
        <v>19.976155200000001</v>
      </c>
      <c r="AA984" s="14">
        <f t="shared" si="318"/>
        <v>0</v>
      </c>
      <c r="AB984" s="15">
        <v>1.776923077</v>
      </c>
      <c r="AC984" s="16">
        <f t="shared" si="319"/>
        <v>1.3326923077499999</v>
      </c>
    </row>
    <row r="985" spans="1:29" x14ac:dyDescent="0.25">
      <c r="A985" s="1">
        <v>32914</v>
      </c>
      <c r="B985" s="2">
        <v>0.91666666666666663</v>
      </c>
      <c r="C985">
        <v>0</v>
      </c>
      <c r="D985">
        <v>0</v>
      </c>
      <c r="E985">
        <v>0</v>
      </c>
      <c r="F985">
        <f t="shared" si="302"/>
        <v>0</v>
      </c>
      <c r="G985" s="8">
        <v>10.6</v>
      </c>
      <c r="H985">
        <v>22</v>
      </c>
      <c r="I985">
        <v>982</v>
      </c>
      <c r="J985">
        <f t="shared" si="303"/>
        <v>41</v>
      </c>
      <c r="K985" s="11">
        <f t="shared" si="304"/>
        <v>-0.69045992386588861</v>
      </c>
      <c r="L985">
        <f t="shared" si="305"/>
        <v>-14.542551636503218</v>
      </c>
      <c r="M985">
        <f t="shared" si="306"/>
        <v>22.090957472724945</v>
      </c>
      <c r="N985" s="8">
        <f t="shared" si="307"/>
        <v>-2.6418064886666426</v>
      </c>
      <c r="O985" s="8">
        <f t="shared" si="308"/>
        <v>-0.26006954757413409</v>
      </c>
      <c r="P985" s="4">
        <f t="shared" si="309"/>
        <v>0</v>
      </c>
      <c r="Q985" s="7">
        <f t="shared" si="310"/>
        <v>0</v>
      </c>
      <c r="R985" s="4">
        <f t="shared" si="311"/>
        <v>0</v>
      </c>
      <c r="S985" s="4">
        <f t="shared" si="312"/>
        <v>0</v>
      </c>
      <c r="T985" s="4">
        <f t="shared" si="313"/>
        <v>1</v>
      </c>
      <c r="U985" s="7">
        <f t="shared" si="314"/>
        <v>0</v>
      </c>
      <c r="V985" s="4">
        <f t="shared" si="300"/>
        <v>0.38268428076468186</v>
      </c>
      <c r="W985" s="14">
        <f t="shared" si="301"/>
        <v>0</v>
      </c>
      <c r="X985" s="7">
        <f t="shared" si="315"/>
        <v>10.6</v>
      </c>
      <c r="Y985" s="4">
        <f t="shared" si="316"/>
        <v>-5.4144000000000005</v>
      </c>
      <c r="Z985" s="7">
        <f t="shared" si="317"/>
        <v>20.134150399999999</v>
      </c>
      <c r="AA985" s="14">
        <f t="shared" si="318"/>
        <v>0</v>
      </c>
      <c r="AB985" s="15">
        <v>1</v>
      </c>
      <c r="AC985" s="16">
        <f t="shared" si="319"/>
        <v>0.75</v>
      </c>
    </row>
    <row r="986" spans="1:29" x14ac:dyDescent="0.25">
      <c r="A986" s="1">
        <v>32914</v>
      </c>
      <c r="B986" s="2">
        <v>0.95833333333333337</v>
      </c>
      <c r="C986">
        <v>0</v>
      </c>
      <c r="D986">
        <v>0</v>
      </c>
      <c r="E986">
        <v>0</v>
      </c>
      <c r="F986">
        <f t="shared" si="302"/>
        <v>0</v>
      </c>
      <c r="G986" s="8">
        <v>11.7</v>
      </c>
      <c r="H986">
        <v>23</v>
      </c>
      <c r="I986">
        <v>983</v>
      </c>
      <c r="J986">
        <f t="shared" si="303"/>
        <v>41</v>
      </c>
      <c r="K986" s="11">
        <f t="shared" si="304"/>
        <v>-0.69045992386588861</v>
      </c>
      <c r="L986">
        <f t="shared" si="305"/>
        <v>-14.542551636503218</v>
      </c>
      <c r="M986">
        <f t="shared" si="306"/>
        <v>23.090957472724945</v>
      </c>
      <c r="N986" s="8">
        <f t="shared" si="307"/>
        <v>-2.9036058764657917</v>
      </c>
      <c r="O986" s="8">
        <f t="shared" si="308"/>
        <v>-0.26006954757413409</v>
      </c>
      <c r="P986" s="4">
        <f t="shared" si="309"/>
        <v>0</v>
      </c>
      <c r="Q986" s="7">
        <f t="shared" si="310"/>
        <v>0</v>
      </c>
      <c r="R986" s="4">
        <f t="shared" si="311"/>
        <v>0</v>
      </c>
      <c r="S986" s="4">
        <f t="shared" si="312"/>
        <v>0</v>
      </c>
      <c r="T986" s="4">
        <f t="shared" si="313"/>
        <v>1</v>
      </c>
      <c r="U986" s="7">
        <f t="shared" si="314"/>
        <v>0</v>
      </c>
      <c r="V986" s="4">
        <f t="shared" si="300"/>
        <v>0.38268428076468186</v>
      </c>
      <c r="W986" s="14">
        <f t="shared" si="301"/>
        <v>0</v>
      </c>
      <c r="X986" s="7">
        <f t="shared" si="315"/>
        <v>11.7</v>
      </c>
      <c r="Y986" s="4">
        <f t="shared" si="316"/>
        <v>-5.0007999999999999</v>
      </c>
      <c r="Z986" s="7">
        <f t="shared" si="317"/>
        <v>20.055152799999998</v>
      </c>
      <c r="AA986" s="14">
        <f t="shared" si="318"/>
        <v>0</v>
      </c>
      <c r="AB986" s="15">
        <v>1.076923077</v>
      </c>
      <c r="AC986" s="16">
        <f t="shared" si="319"/>
        <v>0.80769230775</v>
      </c>
    </row>
    <row r="987" spans="1:29" x14ac:dyDescent="0.25">
      <c r="A987" s="1">
        <v>32914</v>
      </c>
      <c r="B987" s="3">
        <v>1</v>
      </c>
      <c r="C987">
        <v>0</v>
      </c>
      <c r="D987">
        <v>0</v>
      </c>
      <c r="E987">
        <v>0</v>
      </c>
      <c r="F987">
        <f t="shared" si="302"/>
        <v>0</v>
      </c>
      <c r="G987" s="8">
        <v>10.6</v>
      </c>
      <c r="H987">
        <v>24</v>
      </c>
      <c r="I987">
        <v>984</v>
      </c>
      <c r="J987">
        <f t="shared" si="303"/>
        <v>41</v>
      </c>
      <c r="K987" s="11">
        <f t="shared" si="304"/>
        <v>-0.69045992386588861</v>
      </c>
      <c r="L987">
        <f t="shared" si="305"/>
        <v>-14.542551636503218</v>
      </c>
      <c r="M987">
        <f t="shared" si="306"/>
        <v>24.090957472724945</v>
      </c>
      <c r="N987" s="8">
        <f t="shared" si="307"/>
        <v>-3.1654052642649413</v>
      </c>
      <c r="O987" s="8">
        <f t="shared" si="308"/>
        <v>-0.26006954757413409</v>
      </c>
      <c r="P987" s="4">
        <f t="shared" si="309"/>
        <v>0</v>
      </c>
      <c r="Q987" s="7">
        <f t="shared" si="310"/>
        <v>0</v>
      </c>
      <c r="R987" s="4">
        <f t="shared" si="311"/>
        <v>0</v>
      </c>
      <c r="S987" s="4">
        <f t="shared" si="312"/>
        <v>0</v>
      </c>
      <c r="T987" s="4">
        <f t="shared" si="313"/>
        <v>1</v>
      </c>
      <c r="U987" s="7">
        <f t="shared" si="314"/>
        <v>0</v>
      </c>
      <c r="V987" s="4">
        <f t="shared" si="300"/>
        <v>0.38268428076468186</v>
      </c>
      <c r="W987" s="14">
        <f t="shared" si="301"/>
        <v>0</v>
      </c>
      <c r="X987" s="7">
        <f t="shared" si="315"/>
        <v>10.6</v>
      </c>
      <c r="Y987" s="4">
        <f t="shared" si="316"/>
        <v>-5.4144000000000005</v>
      </c>
      <c r="Z987" s="7">
        <f t="shared" si="317"/>
        <v>20.134150399999999</v>
      </c>
      <c r="AA987" s="14">
        <f t="shared" si="318"/>
        <v>0</v>
      </c>
      <c r="AB987" s="15">
        <v>1.161538462</v>
      </c>
      <c r="AC987" s="16">
        <f t="shared" si="319"/>
        <v>0.87115384649999994</v>
      </c>
    </row>
    <row r="988" spans="1:29" x14ac:dyDescent="0.25">
      <c r="A988" s="1">
        <v>32915</v>
      </c>
      <c r="B988" s="2">
        <v>4.1666666666666664E-2</v>
      </c>
      <c r="C988">
        <v>0</v>
      </c>
      <c r="D988">
        <v>0</v>
      </c>
      <c r="E988">
        <v>0</v>
      </c>
      <c r="F988">
        <f t="shared" si="302"/>
        <v>0</v>
      </c>
      <c r="G988" s="8">
        <v>11.1</v>
      </c>
      <c r="H988">
        <v>1</v>
      </c>
      <c r="I988">
        <v>985</v>
      </c>
      <c r="J988">
        <f t="shared" si="303"/>
        <v>42</v>
      </c>
      <c r="K988" s="11">
        <f t="shared" si="304"/>
        <v>-0.67319842576924138</v>
      </c>
      <c r="L988">
        <f t="shared" si="305"/>
        <v>-14.574494853430762</v>
      </c>
      <c r="M988">
        <f t="shared" si="306"/>
        <v>1.0904250857761539</v>
      </c>
      <c r="N988" s="8">
        <f t="shared" si="307"/>
        <v>2.8561200336927608</v>
      </c>
      <c r="O988" s="8">
        <f t="shared" si="308"/>
        <v>-0.25459111255494304</v>
      </c>
      <c r="P988" s="4">
        <f t="shared" si="309"/>
        <v>0</v>
      </c>
      <c r="Q988" s="7">
        <f t="shared" si="310"/>
        <v>0</v>
      </c>
      <c r="R988" s="4">
        <f t="shared" si="311"/>
        <v>0</v>
      </c>
      <c r="S988" s="4">
        <f t="shared" si="312"/>
        <v>0</v>
      </c>
      <c r="T988" s="4">
        <f t="shared" si="313"/>
        <v>1</v>
      </c>
      <c r="U988" s="7">
        <f t="shared" si="314"/>
        <v>0</v>
      </c>
      <c r="V988" s="4">
        <f t="shared" si="300"/>
        <v>0.38268428076468186</v>
      </c>
      <c r="W988" s="14">
        <f t="shared" si="301"/>
        <v>0</v>
      </c>
      <c r="X988" s="7">
        <f t="shared" si="315"/>
        <v>11.1</v>
      </c>
      <c r="Y988" s="4">
        <f t="shared" si="316"/>
        <v>-5.2263999999999999</v>
      </c>
      <c r="Z988" s="7">
        <f t="shared" si="317"/>
        <v>20.0982424</v>
      </c>
      <c r="AA988" s="14">
        <f t="shared" si="318"/>
        <v>0</v>
      </c>
      <c r="AB988" s="15">
        <v>1.1384615380000001</v>
      </c>
      <c r="AC988" s="16">
        <f t="shared" si="319"/>
        <v>0.85384615350000004</v>
      </c>
    </row>
    <row r="989" spans="1:29" x14ac:dyDescent="0.25">
      <c r="A989" s="1">
        <v>32915</v>
      </c>
      <c r="B989" s="2">
        <v>8.3333333333333329E-2</v>
      </c>
      <c r="C989">
        <v>0</v>
      </c>
      <c r="D989">
        <v>0</v>
      </c>
      <c r="E989">
        <v>0</v>
      </c>
      <c r="F989">
        <f t="shared" si="302"/>
        <v>0</v>
      </c>
      <c r="G989" s="8">
        <v>7.8</v>
      </c>
      <c r="H989">
        <v>2</v>
      </c>
      <c r="I989">
        <v>986</v>
      </c>
      <c r="J989">
        <f t="shared" si="303"/>
        <v>42</v>
      </c>
      <c r="K989" s="11">
        <f t="shared" si="304"/>
        <v>-0.67319842576924138</v>
      </c>
      <c r="L989">
        <f t="shared" si="305"/>
        <v>-14.574494853430762</v>
      </c>
      <c r="M989">
        <f t="shared" si="306"/>
        <v>2.0904250857761539</v>
      </c>
      <c r="N989" s="8">
        <f t="shared" si="307"/>
        <v>2.5943206458936112</v>
      </c>
      <c r="O989" s="8">
        <f t="shared" si="308"/>
        <v>-0.25459111255494304</v>
      </c>
      <c r="P989" s="4">
        <f t="shared" si="309"/>
        <v>0</v>
      </c>
      <c r="Q989" s="7">
        <f t="shared" si="310"/>
        <v>0</v>
      </c>
      <c r="R989" s="4">
        <f t="shared" si="311"/>
        <v>0</v>
      </c>
      <c r="S989" s="4">
        <f t="shared" si="312"/>
        <v>0</v>
      </c>
      <c r="T989" s="4">
        <f t="shared" si="313"/>
        <v>1</v>
      </c>
      <c r="U989" s="7">
        <f t="shared" si="314"/>
        <v>0</v>
      </c>
      <c r="V989" s="4">
        <f t="shared" si="300"/>
        <v>0.38268428076468186</v>
      </c>
      <c r="W989" s="14">
        <f t="shared" si="301"/>
        <v>0</v>
      </c>
      <c r="X989" s="7">
        <f t="shared" si="315"/>
        <v>7.8</v>
      </c>
      <c r="Y989" s="4">
        <f t="shared" si="316"/>
        <v>-6.4672000000000001</v>
      </c>
      <c r="Z989" s="7">
        <f t="shared" si="317"/>
        <v>20.3352352</v>
      </c>
      <c r="AA989" s="14">
        <f t="shared" si="318"/>
        <v>0</v>
      </c>
      <c r="AB989" s="15">
        <v>1.1307690770000001</v>
      </c>
      <c r="AC989" s="16">
        <f t="shared" si="319"/>
        <v>0.84807680775000005</v>
      </c>
    </row>
    <row r="990" spans="1:29" x14ac:dyDescent="0.25">
      <c r="A990" s="1">
        <v>32915</v>
      </c>
      <c r="B990" s="2">
        <v>0.125</v>
      </c>
      <c r="C990">
        <v>0</v>
      </c>
      <c r="D990">
        <v>0</v>
      </c>
      <c r="E990">
        <v>0</v>
      </c>
      <c r="F990">
        <f t="shared" si="302"/>
        <v>0</v>
      </c>
      <c r="G990" s="8">
        <v>6.7</v>
      </c>
      <c r="H990">
        <v>3</v>
      </c>
      <c r="I990">
        <v>987</v>
      </c>
      <c r="J990">
        <f t="shared" si="303"/>
        <v>42</v>
      </c>
      <c r="K990" s="11">
        <f t="shared" si="304"/>
        <v>-0.67319842576924138</v>
      </c>
      <c r="L990">
        <f t="shared" si="305"/>
        <v>-14.574494853430762</v>
      </c>
      <c r="M990">
        <f t="shared" si="306"/>
        <v>3.0904250857761539</v>
      </c>
      <c r="N990" s="8">
        <f t="shared" si="307"/>
        <v>2.3325212580944621</v>
      </c>
      <c r="O990" s="8">
        <f t="shared" si="308"/>
        <v>-0.25459111255494304</v>
      </c>
      <c r="P990" s="4">
        <f t="shared" si="309"/>
        <v>0</v>
      </c>
      <c r="Q990" s="7">
        <f t="shared" si="310"/>
        <v>0</v>
      </c>
      <c r="R990" s="4">
        <f t="shared" si="311"/>
        <v>0</v>
      </c>
      <c r="S990" s="4">
        <f t="shared" si="312"/>
        <v>0</v>
      </c>
      <c r="T990" s="4">
        <f t="shared" si="313"/>
        <v>1</v>
      </c>
      <c r="U990" s="7">
        <f t="shared" si="314"/>
        <v>0</v>
      </c>
      <c r="V990" s="4">
        <f t="shared" si="300"/>
        <v>0.38268428076468186</v>
      </c>
      <c r="W990" s="14">
        <f t="shared" si="301"/>
        <v>0</v>
      </c>
      <c r="X990" s="7">
        <f t="shared" si="315"/>
        <v>6.7</v>
      </c>
      <c r="Y990" s="4">
        <f t="shared" si="316"/>
        <v>-6.8808000000000007</v>
      </c>
      <c r="Z990" s="7">
        <f t="shared" si="317"/>
        <v>20.414232800000001</v>
      </c>
      <c r="AA990" s="14">
        <f t="shared" si="318"/>
        <v>0</v>
      </c>
      <c r="AB990" s="15">
        <v>1.1076923080000001</v>
      </c>
      <c r="AC990" s="16">
        <f t="shared" si="319"/>
        <v>0.83076923100000011</v>
      </c>
    </row>
    <row r="991" spans="1:29" x14ac:dyDescent="0.25">
      <c r="A991" s="1">
        <v>32915</v>
      </c>
      <c r="B991" s="2">
        <v>0.16666666666666666</v>
      </c>
      <c r="C991">
        <v>0</v>
      </c>
      <c r="D991">
        <v>0</v>
      </c>
      <c r="E991">
        <v>0</v>
      </c>
      <c r="F991">
        <f t="shared" si="302"/>
        <v>0</v>
      </c>
      <c r="G991" s="8">
        <v>7.8</v>
      </c>
      <c r="H991">
        <v>4</v>
      </c>
      <c r="I991">
        <v>988</v>
      </c>
      <c r="J991">
        <f t="shared" si="303"/>
        <v>42</v>
      </c>
      <c r="K991" s="11">
        <f t="shared" si="304"/>
        <v>-0.67319842576924138</v>
      </c>
      <c r="L991">
        <f t="shared" si="305"/>
        <v>-14.574494853430762</v>
      </c>
      <c r="M991">
        <f t="shared" si="306"/>
        <v>4.0904250857761539</v>
      </c>
      <c r="N991" s="8">
        <f t="shared" si="307"/>
        <v>2.0707218702953125</v>
      </c>
      <c r="O991" s="8">
        <f t="shared" si="308"/>
        <v>-0.25459111255494304</v>
      </c>
      <c r="P991" s="4">
        <f t="shared" si="309"/>
        <v>0</v>
      </c>
      <c r="Q991" s="7">
        <f t="shared" si="310"/>
        <v>0</v>
      </c>
      <c r="R991" s="4">
        <f t="shared" si="311"/>
        <v>0</v>
      </c>
      <c r="S991" s="4">
        <f t="shared" si="312"/>
        <v>0</v>
      </c>
      <c r="T991" s="4">
        <f t="shared" si="313"/>
        <v>1</v>
      </c>
      <c r="U991" s="7">
        <f t="shared" si="314"/>
        <v>0</v>
      </c>
      <c r="V991" s="4">
        <f t="shared" si="300"/>
        <v>0.38268428076468186</v>
      </c>
      <c r="W991" s="14">
        <f t="shared" si="301"/>
        <v>0</v>
      </c>
      <c r="X991" s="7">
        <f t="shared" si="315"/>
        <v>7.8</v>
      </c>
      <c r="Y991" s="4">
        <f t="shared" si="316"/>
        <v>-6.4672000000000001</v>
      </c>
      <c r="Z991" s="7">
        <f t="shared" si="317"/>
        <v>20.3352352</v>
      </c>
      <c r="AA991" s="14">
        <f t="shared" si="318"/>
        <v>0</v>
      </c>
      <c r="AB991" s="15">
        <v>1.076923077</v>
      </c>
      <c r="AC991" s="16">
        <f t="shared" si="319"/>
        <v>0.80769230775</v>
      </c>
    </row>
    <row r="992" spans="1:29" x14ac:dyDescent="0.25">
      <c r="A992" s="1">
        <v>32915</v>
      </c>
      <c r="B992" s="2">
        <v>0.20833333333333334</v>
      </c>
      <c r="C992">
        <v>0</v>
      </c>
      <c r="D992">
        <v>0</v>
      </c>
      <c r="E992">
        <v>0</v>
      </c>
      <c r="F992">
        <f t="shared" si="302"/>
        <v>0</v>
      </c>
      <c r="G992" s="8">
        <v>6.7</v>
      </c>
      <c r="H992">
        <v>5</v>
      </c>
      <c r="I992">
        <v>989</v>
      </c>
      <c r="J992">
        <f t="shared" si="303"/>
        <v>42</v>
      </c>
      <c r="K992" s="11">
        <f t="shared" si="304"/>
        <v>-0.67319842576924138</v>
      </c>
      <c r="L992">
        <f t="shared" si="305"/>
        <v>-14.574494853430762</v>
      </c>
      <c r="M992">
        <f t="shared" si="306"/>
        <v>5.0904250857761539</v>
      </c>
      <c r="N992" s="8">
        <f t="shared" si="307"/>
        <v>1.8089224824961634</v>
      </c>
      <c r="O992" s="8">
        <f t="shared" si="308"/>
        <v>-0.25459111255494304</v>
      </c>
      <c r="P992" s="4">
        <f t="shared" si="309"/>
        <v>0</v>
      </c>
      <c r="Q992" s="7">
        <f t="shared" si="310"/>
        <v>0</v>
      </c>
      <c r="R992" s="4">
        <f t="shared" si="311"/>
        <v>0</v>
      </c>
      <c r="S992" s="4">
        <f t="shared" si="312"/>
        <v>0</v>
      </c>
      <c r="T992" s="4">
        <f t="shared" si="313"/>
        <v>0</v>
      </c>
      <c r="U992" s="7">
        <f t="shared" si="314"/>
        <v>0</v>
      </c>
      <c r="V992" s="4">
        <f t="shared" si="300"/>
        <v>0.38268428076468186</v>
      </c>
      <c r="W992" s="14">
        <f t="shared" si="301"/>
        <v>0</v>
      </c>
      <c r="X992" s="7">
        <f t="shared" si="315"/>
        <v>6.7</v>
      </c>
      <c r="Y992" s="4">
        <f t="shared" si="316"/>
        <v>-6.8808000000000007</v>
      </c>
      <c r="Z992" s="7">
        <f t="shared" si="317"/>
        <v>20.414232800000001</v>
      </c>
      <c r="AA992" s="14">
        <f t="shared" si="318"/>
        <v>0</v>
      </c>
      <c r="AB992" s="15">
        <v>0.99230776899999995</v>
      </c>
      <c r="AC992" s="16">
        <f t="shared" si="319"/>
        <v>0.74423082674999996</v>
      </c>
    </row>
    <row r="993" spans="1:29" x14ac:dyDescent="0.25">
      <c r="A993" s="1">
        <v>32915</v>
      </c>
      <c r="B993" s="2">
        <v>0.25</v>
      </c>
      <c r="C993">
        <v>0</v>
      </c>
      <c r="D993">
        <v>0</v>
      </c>
      <c r="E993">
        <v>0</v>
      </c>
      <c r="F993">
        <f t="shared" si="302"/>
        <v>0</v>
      </c>
      <c r="G993" s="8">
        <v>6.7</v>
      </c>
      <c r="H993">
        <v>6</v>
      </c>
      <c r="I993">
        <v>990</v>
      </c>
      <c r="J993">
        <f t="shared" si="303"/>
        <v>42</v>
      </c>
      <c r="K993" s="11">
        <f t="shared" si="304"/>
        <v>-0.67319842576924138</v>
      </c>
      <c r="L993">
        <f t="shared" si="305"/>
        <v>-14.574494853430762</v>
      </c>
      <c r="M993">
        <f t="shared" si="306"/>
        <v>6.0904250857761539</v>
      </c>
      <c r="N993" s="8">
        <f t="shared" si="307"/>
        <v>1.5471230946970138</v>
      </c>
      <c r="O993" s="8">
        <f t="shared" si="308"/>
        <v>-0.25459111255494304</v>
      </c>
      <c r="P993" s="4">
        <f t="shared" si="309"/>
        <v>0</v>
      </c>
      <c r="Q993" s="7">
        <f t="shared" si="310"/>
        <v>0</v>
      </c>
      <c r="R993" s="4">
        <f t="shared" si="311"/>
        <v>0</v>
      </c>
      <c r="S993" s="4">
        <f t="shared" si="312"/>
        <v>0</v>
      </c>
      <c r="T993" s="4">
        <f t="shared" si="313"/>
        <v>0</v>
      </c>
      <c r="U993" s="7">
        <f t="shared" si="314"/>
        <v>0</v>
      </c>
      <c r="V993" s="4">
        <f t="shared" si="300"/>
        <v>0.38268428076468186</v>
      </c>
      <c r="W993" s="14">
        <f t="shared" si="301"/>
        <v>0</v>
      </c>
      <c r="X993" s="7">
        <f t="shared" si="315"/>
        <v>6.7</v>
      </c>
      <c r="Y993" s="4">
        <f t="shared" si="316"/>
        <v>-6.8808000000000007</v>
      </c>
      <c r="Z993" s="7">
        <f t="shared" si="317"/>
        <v>20.414232800000001</v>
      </c>
      <c r="AA993" s="14">
        <f t="shared" si="318"/>
        <v>0</v>
      </c>
      <c r="AB993" s="15">
        <v>1.4076923079999999</v>
      </c>
      <c r="AC993" s="16">
        <f t="shared" si="319"/>
        <v>1.055769231</v>
      </c>
    </row>
    <row r="994" spans="1:29" x14ac:dyDescent="0.25">
      <c r="A994" s="1">
        <v>32915</v>
      </c>
      <c r="B994" s="2">
        <v>0.29166666666666669</v>
      </c>
      <c r="C994">
        <v>18</v>
      </c>
      <c r="D994">
        <v>33</v>
      </c>
      <c r="E994">
        <v>14</v>
      </c>
      <c r="F994">
        <f t="shared" si="302"/>
        <v>4</v>
      </c>
      <c r="G994" s="8">
        <v>7.8</v>
      </c>
      <c r="H994">
        <v>7</v>
      </c>
      <c r="I994">
        <v>991</v>
      </c>
      <c r="J994">
        <f t="shared" si="303"/>
        <v>42</v>
      </c>
      <c r="K994" s="11">
        <f t="shared" si="304"/>
        <v>-0.67319842576924138</v>
      </c>
      <c r="L994">
        <f t="shared" si="305"/>
        <v>-14.574494853430762</v>
      </c>
      <c r="M994">
        <f t="shared" si="306"/>
        <v>7.0904250857761539</v>
      </c>
      <c r="N994" s="8">
        <f t="shared" si="307"/>
        <v>1.2853237068978642</v>
      </c>
      <c r="O994" s="8">
        <f t="shared" si="308"/>
        <v>-0.25459111255494304</v>
      </c>
      <c r="P994" s="4">
        <f t="shared" si="309"/>
        <v>7.1922456433995613E-2</v>
      </c>
      <c r="Q994" s="7">
        <f t="shared" si="310"/>
        <v>7.1984608442507106E-2</v>
      </c>
      <c r="R994" s="4">
        <f t="shared" si="311"/>
        <v>1.1971721433652258</v>
      </c>
      <c r="S994" s="4">
        <f t="shared" si="312"/>
        <v>1.1971721433652258</v>
      </c>
      <c r="T994" s="4">
        <f t="shared" si="313"/>
        <v>0</v>
      </c>
      <c r="U994" s="7">
        <f t="shared" si="314"/>
        <v>1.1971721433652258</v>
      </c>
      <c r="V994" s="4">
        <f t="shared" si="300"/>
        <v>0.20576262063149914</v>
      </c>
      <c r="W994" s="14">
        <f t="shared" si="301"/>
        <v>20.257320748484965</v>
      </c>
      <c r="X994" s="7">
        <f t="shared" si="315"/>
        <v>8.4583629243257619</v>
      </c>
      <c r="Y994" s="4">
        <f t="shared" si="316"/>
        <v>-6.2196555404535134</v>
      </c>
      <c r="Z994" s="7">
        <f t="shared" si="317"/>
        <v>20.287954208226623</v>
      </c>
      <c r="AA994" s="14">
        <f t="shared" si="318"/>
        <v>9.5536618064199039E-2</v>
      </c>
      <c r="AB994" s="15">
        <v>0.83846153800000001</v>
      </c>
      <c r="AC994" s="16">
        <f t="shared" si="319"/>
        <v>0.62884615350000006</v>
      </c>
    </row>
    <row r="995" spans="1:29" x14ac:dyDescent="0.25">
      <c r="A995" s="1">
        <v>32915</v>
      </c>
      <c r="B995" s="2">
        <v>0.33333333333333331</v>
      </c>
      <c r="C995">
        <v>128</v>
      </c>
      <c r="D995">
        <v>410</v>
      </c>
      <c r="E995">
        <v>57</v>
      </c>
      <c r="F995">
        <f t="shared" si="302"/>
        <v>71</v>
      </c>
      <c r="G995" s="8">
        <v>8.9</v>
      </c>
      <c r="H995">
        <v>8</v>
      </c>
      <c r="I995">
        <v>992</v>
      </c>
      <c r="J995">
        <f t="shared" si="303"/>
        <v>42</v>
      </c>
      <c r="K995" s="11">
        <f t="shared" si="304"/>
        <v>-0.67319842576924138</v>
      </c>
      <c r="L995">
        <f t="shared" si="305"/>
        <v>-14.574494853430762</v>
      </c>
      <c r="M995">
        <f t="shared" si="306"/>
        <v>8.0904250857761539</v>
      </c>
      <c r="N995" s="8">
        <f t="shared" si="307"/>
        <v>1.0235243190987151</v>
      </c>
      <c r="O995" s="8">
        <f t="shared" si="308"/>
        <v>-0.25459111255494304</v>
      </c>
      <c r="P995" s="4">
        <f t="shared" si="309"/>
        <v>0.25865085319947534</v>
      </c>
      <c r="Q995" s="7">
        <f t="shared" si="310"/>
        <v>0.26162526678916753</v>
      </c>
      <c r="R995" s="4">
        <f t="shared" si="311"/>
        <v>1.02658230244777</v>
      </c>
      <c r="S995" s="4">
        <f t="shared" si="312"/>
        <v>1.02658230244777</v>
      </c>
      <c r="T995" s="4">
        <f t="shared" si="313"/>
        <v>0</v>
      </c>
      <c r="U995" s="7">
        <f t="shared" si="314"/>
        <v>1.02658230244777</v>
      </c>
      <c r="V995" s="4">
        <f t="shared" si="300"/>
        <v>0.43035302715029711</v>
      </c>
      <c r="W995" s="14">
        <f t="shared" si="301"/>
        <v>231.27529779274988</v>
      </c>
      <c r="X995" s="7">
        <f t="shared" si="315"/>
        <v>16.41644717826437</v>
      </c>
      <c r="Y995" s="4">
        <f t="shared" si="316"/>
        <v>-3.2274158609725969</v>
      </c>
      <c r="Z995" s="7">
        <f t="shared" si="317"/>
        <v>19.716436429445768</v>
      </c>
      <c r="AA995" s="14">
        <f t="shared" si="318"/>
        <v>1.0600034396568376</v>
      </c>
      <c r="AB995" s="15">
        <v>0.72307692300000004</v>
      </c>
      <c r="AC995" s="16">
        <f t="shared" si="319"/>
        <v>0.54230769225000008</v>
      </c>
    </row>
    <row r="996" spans="1:29" x14ac:dyDescent="0.25">
      <c r="A996" s="1">
        <v>32915</v>
      </c>
      <c r="B996" s="2">
        <v>0.375</v>
      </c>
      <c r="C996">
        <v>327</v>
      </c>
      <c r="D996">
        <v>729</v>
      </c>
      <c r="E996">
        <v>76</v>
      </c>
      <c r="F996">
        <f t="shared" si="302"/>
        <v>251</v>
      </c>
      <c r="G996" s="8">
        <v>12.8</v>
      </c>
      <c r="H996">
        <v>9</v>
      </c>
      <c r="I996">
        <v>993</v>
      </c>
      <c r="J996">
        <f t="shared" si="303"/>
        <v>42</v>
      </c>
      <c r="K996" s="11">
        <f t="shared" si="304"/>
        <v>-0.67319842576924138</v>
      </c>
      <c r="L996">
        <f t="shared" si="305"/>
        <v>-14.574494853430762</v>
      </c>
      <c r="M996">
        <f t="shared" si="306"/>
        <v>9.0904250857761539</v>
      </c>
      <c r="N996" s="8">
        <f t="shared" si="307"/>
        <v>0.76172493129956553</v>
      </c>
      <c r="O996" s="8">
        <f t="shared" si="308"/>
        <v>-0.25459111255494304</v>
      </c>
      <c r="P996" s="4">
        <f t="shared" si="309"/>
        <v>0.41764423638000009</v>
      </c>
      <c r="Q996" s="7">
        <f t="shared" si="310"/>
        <v>0.43085106068638751</v>
      </c>
      <c r="R996" s="4">
        <f t="shared" si="311"/>
        <v>0.82582117392355381</v>
      </c>
      <c r="S996" s="4">
        <f t="shared" si="312"/>
        <v>0.82582117392355381</v>
      </c>
      <c r="T996" s="4">
        <f t="shared" si="313"/>
        <v>0</v>
      </c>
      <c r="U996" s="7">
        <f t="shared" si="314"/>
        <v>0.82582117392355381</v>
      </c>
      <c r="V996" s="4">
        <f t="shared" si="300"/>
        <v>0.62158472613586069</v>
      </c>
      <c r="W996" s="14">
        <f t="shared" si="301"/>
        <v>526.24267423454648</v>
      </c>
      <c r="X996" s="7">
        <f t="shared" si="315"/>
        <v>29.902886912622762</v>
      </c>
      <c r="Y996" s="4">
        <f t="shared" si="316"/>
        <v>1.8434854791461586</v>
      </c>
      <c r="Z996" s="7">
        <f t="shared" si="317"/>
        <v>18.747894273483084</v>
      </c>
      <c r="AA996" s="14">
        <f t="shared" si="318"/>
        <v>2.2934441132578316</v>
      </c>
      <c r="AB996" s="15">
        <v>0.907692308</v>
      </c>
      <c r="AC996" s="16">
        <f t="shared" si="319"/>
        <v>0.68076923099999997</v>
      </c>
    </row>
    <row r="997" spans="1:29" x14ac:dyDescent="0.25">
      <c r="A997" s="1">
        <v>32915</v>
      </c>
      <c r="B997" s="2">
        <v>0.41666666666666669</v>
      </c>
      <c r="C997">
        <v>506</v>
      </c>
      <c r="D997">
        <v>767</v>
      </c>
      <c r="E997">
        <v>132</v>
      </c>
      <c r="F997">
        <f t="shared" si="302"/>
        <v>374</v>
      </c>
      <c r="G997" s="8">
        <v>15.6</v>
      </c>
      <c r="H997">
        <v>10</v>
      </c>
      <c r="I997">
        <v>994</v>
      </c>
      <c r="J997">
        <f t="shared" si="303"/>
        <v>42</v>
      </c>
      <c r="K997" s="11">
        <f t="shared" si="304"/>
        <v>-0.67319842576924138</v>
      </c>
      <c r="L997">
        <f t="shared" si="305"/>
        <v>-14.574494853430762</v>
      </c>
      <c r="M997">
        <f t="shared" si="306"/>
        <v>10.090425085776154</v>
      </c>
      <c r="N997" s="8">
        <f t="shared" si="307"/>
        <v>0.49992554350041613</v>
      </c>
      <c r="O997" s="8">
        <f t="shared" si="308"/>
        <v>-0.25459111255494304</v>
      </c>
      <c r="P997" s="4">
        <f t="shared" si="309"/>
        <v>0.53806746966080587</v>
      </c>
      <c r="Q997" s="7">
        <f t="shared" si="310"/>
        <v>0.5681427159641359</v>
      </c>
      <c r="R997" s="4">
        <f t="shared" si="311"/>
        <v>0.58280849488204722</v>
      </c>
      <c r="S997" s="4">
        <f t="shared" si="312"/>
        <v>0.58280849488204722</v>
      </c>
      <c r="T997" s="4">
        <f t="shared" si="313"/>
        <v>0</v>
      </c>
      <c r="U997" s="7">
        <f t="shared" si="314"/>
        <v>0.58280849488204722</v>
      </c>
      <c r="V997" s="4">
        <f t="shared" si="300"/>
        <v>0.76642559332764781</v>
      </c>
      <c r="W997" s="14">
        <f t="shared" si="301"/>
        <v>714.82445603439191</v>
      </c>
      <c r="X997" s="7">
        <f t="shared" si="315"/>
        <v>38.83179482111774</v>
      </c>
      <c r="Y997" s="4">
        <f t="shared" si="316"/>
        <v>5.2007548527402703</v>
      </c>
      <c r="Z997" s="7">
        <f t="shared" si="317"/>
        <v>18.106655823126609</v>
      </c>
      <c r="AA997" s="14">
        <f t="shared" si="318"/>
        <v>3.0087579567118241</v>
      </c>
      <c r="AB997" s="15">
        <v>0.77692304599999995</v>
      </c>
      <c r="AC997" s="16">
        <f t="shared" si="319"/>
        <v>0.58269228449999999</v>
      </c>
    </row>
    <row r="998" spans="1:29" x14ac:dyDescent="0.25">
      <c r="A998" s="1">
        <v>32915</v>
      </c>
      <c r="B998" s="2">
        <v>0.45833333333333331</v>
      </c>
      <c r="C998">
        <v>620</v>
      </c>
      <c r="D998">
        <v>771</v>
      </c>
      <c r="E998">
        <v>173</v>
      </c>
      <c r="F998">
        <f t="shared" si="302"/>
        <v>447</v>
      </c>
      <c r="G998" s="8">
        <v>17.2</v>
      </c>
      <c r="H998">
        <v>11</v>
      </c>
      <c r="I998">
        <v>995</v>
      </c>
      <c r="J998">
        <f t="shared" si="303"/>
        <v>42</v>
      </c>
      <c r="K998" s="11">
        <f t="shared" si="304"/>
        <v>-0.67319842576924138</v>
      </c>
      <c r="L998">
        <f t="shared" si="305"/>
        <v>-14.574494853430762</v>
      </c>
      <c r="M998">
        <f t="shared" si="306"/>
        <v>11.090425085776154</v>
      </c>
      <c r="N998" s="8">
        <f t="shared" si="307"/>
        <v>0.23812615570126675</v>
      </c>
      <c r="O998" s="8">
        <f t="shared" si="308"/>
        <v>-0.25459111255494304</v>
      </c>
      <c r="P998" s="4">
        <f t="shared" si="309"/>
        <v>0.611713908702608</v>
      </c>
      <c r="Q998" s="7">
        <f t="shared" si="310"/>
        <v>0.65822532620521368</v>
      </c>
      <c r="R998" s="4">
        <f t="shared" si="311"/>
        <v>0.29272906653277136</v>
      </c>
      <c r="S998" s="4">
        <f t="shared" si="312"/>
        <v>0.29272906653277136</v>
      </c>
      <c r="T998" s="4">
        <f t="shared" si="313"/>
        <v>0</v>
      </c>
      <c r="U998" s="7">
        <f t="shared" si="314"/>
        <v>0.29272906653277136</v>
      </c>
      <c r="V998" s="4">
        <f t="shared" si="300"/>
        <v>0.85500496298738904</v>
      </c>
      <c r="W998" s="14">
        <f t="shared" si="301"/>
        <v>825.62437562775335</v>
      </c>
      <c r="X998" s="7">
        <f t="shared" si="315"/>
        <v>44.032792207901984</v>
      </c>
      <c r="Y998" s="4">
        <f t="shared" si="316"/>
        <v>7.1563298701711462</v>
      </c>
      <c r="Z998" s="7">
        <f t="shared" si="317"/>
        <v>17.73314099479731</v>
      </c>
      <c r="AA998" s="14">
        <f t="shared" si="318"/>
        <v>3.403437474877649</v>
      </c>
      <c r="AB998" s="15">
        <v>2.7538461540000001</v>
      </c>
      <c r="AC998" s="16">
        <f t="shared" si="319"/>
        <v>2.0653846155000002</v>
      </c>
    </row>
    <row r="999" spans="1:29" x14ac:dyDescent="0.25">
      <c r="A999" s="1">
        <v>32915</v>
      </c>
      <c r="B999" s="2">
        <v>0.5</v>
      </c>
      <c r="C999">
        <v>676</v>
      </c>
      <c r="D999">
        <v>789</v>
      </c>
      <c r="E999">
        <v>175</v>
      </c>
      <c r="F999">
        <f t="shared" si="302"/>
        <v>501</v>
      </c>
      <c r="G999" s="8">
        <v>18.899999999999999</v>
      </c>
      <c r="H999">
        <v>12</v>
      </c>
      <c r="I999">
        <v>996</v>
      </c>
      <c r="J999">
        <f t="shared" si="303"/>
        <v>42</v>
      </c>
      <c r="K999" s="11">
        <f t="shared" si="304"/>
        <v>-0.67319842576924138</v>
      </c>
      <c r="L999">
        <f t="shared" si="305"/>
        <v>-14.574494853430762</v>
      </c>
      <c r="M999">
        <f t="shared" si="306"/>
        <v>12.090425085776154</v>
      </c>
      <c r="N999" s="8">
        <f t="shared" si="307"/>
        <v>-2.3673232097882673E-2</v>
      </c>
      <c r="O999" s="8">
        <f t="shared" si="308"/>
        <v>-0.25459111255494304</v>
      </c>
      <c r="P999" s="4">
        <f t="shared" si="309"/>
        <v>0.63356467039120279</v>
      </c>
      <c r="Q999" s="7">
        <f t="shared" si="310"/>
        <v>0.68615193297220878</v>
      </c>
      <c r="R999" s="4">
        <f t="shared" si="311"/>
        <v>-2.9613118939586992E-2</v>
      </c>
      <c r="S999" s="4">
        <f t="shared" si="312"/>
        <v>-2.9613118939586992E-2</v>
      </c>
      <c r="T999" s="4">
        <f t="shared" si="313"/>
        <v>0</v>
      </c>
      <c r="U999" s="7">
        <f t="shared" si="314"/>
        <v>-2.9613118939586992E-2</v>
      </c>
      <c r="V999" s="4">
        <f t="shared" si="300"/>
        <v>0.88128629745710219</v>
      </c>
      <c r="W999" s="14">
        <f t="shared" si="301"/>
        <v>863.67431703922227</v>
      </c>
      <c r="X999" s="7">
        <f t="shared" si="315"/>
        <v>46.969415303774724</v>
      </c>
      <c r="Y999" s="4">
        <f t="shared" si="316"/>
        <v>8.2605001542192955</v>
      </c>
      <c r="Z999" s="7">
        <f t="shared" si="317"/>
        <v>17.522244470544113</v>
      </c>
      <c r="AA999" s="14">
        <f t="shared" si="318"/>
        <v>3.5179474144422067</v>
      </c>
      <c r="AB999" s="15">
        <v>3.1</v>
      </c>
      <c r="AC999" s="16">
        <f t="shared" si="319"/>
        <v>2.3250000000000002</v>
      </c>
    </row>
    <row r="1000" spans="1:29" x14ac:dyDescent="0.25">
      <c r="A1000" s="1">
        <v>32915</v>
      </c>
      <c r="B1000" s="2">
        <v>0.54166666666666663</v>
      </c>
      <c r="C1000">
        <v>679</v>
      </c>
      <c r="D1000">
        <v>804</v>
      </c>
      <c r="E1000">
        <v>169</v>
      </c>
      <c r="F1000">
        <f t="shared" si="302"/>
        <v>510</v>
      </c>
      <c r="G1000" s="8">
        <v>20</v>
      </c>
      <c r="H1000">
        <v>13</v>
      </c>
      <c r="I1000">
        <v>997</v>
      </c>
      <c r="J1000">
        <f t="shared" si="303"/>
        <v>42</v>
      </c>
      <c r="K1000" s="11">
        <f t="shared" si="304"/>
        <v>-0.67319842576924138</v>
      </c>
      <c r="L1000">
        <f t="shared" si="305"/>
        <v>-14.574494853430762</v>
      </c>
      <c r="M1000">
        <f t="shared" si="306"/>
        <v>13.090425085776154</v>
      </c>
      <c r="N1000" s="8">
        <f t="shared" si="307"/>
        <v>-0.2854726198970321</v>
      </c>
      <c r="O1000" s="8">
        <f t="shared" si="308"/>
        <v>-0.25459111255494304</v>
      </c>
      <c r="P1000" s="4">
        <f t="shared" si="309"/>
        <v>0.60213066142760341</v>
      </c>
      <c r="Q1000" s="7">
        <f t="shared" si="310"/>
        <v>0.64616710405834865</v>
      </c>
      <c r="R1000" s="4">
        <f t="shared" si="311"/>
        <v>-0.34835361623371902</v>
      </c>
      <c r="S1000" s="4">
        <f t="shared" si="312"/>
        <v>-0.34835361623371902</v>
      </c>
      <c r="T1000" s="4">
        <f t="shared" si="313"/>
        <v>0</v>
      </c>
      <c r="U1000" s="7">
        <f t="shared" si="314"/>
        <v>-0.34835361623371902</v>
      </c>
      <c r="V1000" s="4">
        <f t="shared" si="300"/>
        <v>0.84347856722463521</v>
      </c>
      <c r="W1000" s="14">
        <f t="shared" si="301"/>
        <v>840.7245588508988</v>
      </c>
      <c r="X1000" s="7">
        <f t="shared" si="315"/>
        <v>47.323548162654212</v>
      </c>
      <c r="Y1000" s="4">
        <f t="shared" si="316"/>
        <v>8.3936541091579837</v>
      </c>
      <c r="Z1000" s="7">
        <f t="shared" si="317"/>
        <v>17.496812065150827</v>
      </c>
      <c r="AA1000" s="14">
        <f t="shared" si="318"/>
        <v>3.4194972903237324</v>
      </c>
      <c r="AB1000" s="15">
        <v>4.0999999999999996</v>
      </c>
      <c r="AC1000" s="16">
        <f t="shared" si="319"/>
        <v>3.0749999999999997</v>
      </c>
    </row>
    <row r="1001" spans="1:29" x14ac:dyDescent="0.25">
      <c r="A1001" s="1">
        <v>32915</v>
      </c>
      <c r="B1001" s="2">
        <v>0.58333333333333337</v>
      </c>
      <c r="C1001">
        <v>477</v>
      </c>
      <c r="D1001">
        <v>277</v>
      </c>
      <c r="E1001">
        <v>317</v>
      </c>
      <c r="F1001">
        <f t="shared" si="302"/>
        <v>160</v>
      </c>
      <c r="G1001" s="8">
        <v>20</v>
      </c>
      <c r="H1001">
        <v>14</v>
      </c>
      <c r="I1001">
        <v>998</v>
      </c>
      <c r="J1001">
        <f t="shared" si="303"/>
        <v>42</v>
      </c>
      <c r="K1001" s="11">
        <f t="shared" si="304"/>
        <v>-0.67319842576924138</v>
      </c>
      <c r="L1001">
        <f t="shared" si="305"/>
        <v>-14.574494853430762</v>
      </c>
      <c r="M1001">
        <f t="shared" si="306"/>
        <v>14.090425085776154</v>
      </c>
      <c r="N1001" s="8">
        <f t="shared" si="307"/>
        <v>-0.54727200769618156</v>
      </c>
      <c r="O1001" s="8">
        <f t="shared" si="308"/>
        <v>-0.25459111255494304</v>
      </c>
      <c r="P1001" s="4">
        <f t="shared" si="309"/>
        <v>0.51955405757552353</v>
      </c>
      <c r="Q1001" s="7">
        <f t="shared" si="310"/>
        <v>0.54632895442812757</v>
      </c>
      <c r="R1001" s="4">
        <f t="shared" si="311"/>
        <v>-0.63028840617509652</v>
      </c>
      <c r="S1001" s="4">
        <f t="shared" si="312"/>
        <v>-0.63028840617509652</v>
      </c>
      <c r="T1001" s="4">
        <f t="shared" si="313"/>
        <v>0</v>
      </c>
      <c r="U1001" s="7">
        <f t="shared" si="314"/>
        <v>-0.63028840617509652</v>
      </c>
      <c r="V1001" s="4">
        <f t="shared" si="300"/>
        <v>0.74415830662510263</v>
      </c>
      <c r="W1001" s="14">
        <f t="shared" si="301"/>
        <v>511.0667011382692</v>
      </c>
      <c r="X1001" s="7">
        <f t="shared" si="315"/>
        <v>36.609667786993754</v>
      </c>
      <c r="Y1001" s="4">
        <f t="shared" si="316"/>
        <v>4.3652350879096513</v>
      </c>
      <c r="Z1001" s="7">
        <f t="shared" si="317"/>
        <v>18.266240098209256</v>
      </c>
      <c r="AA1001" s="14">
        <f t="shared" si="318"/>
        <v>2.1700830255083625</v>
      </c>
      <c r="AB1001" s="15">
        <v>0.47692307699999997</v>
      </c>
      <c r="AC1001" s="16">
        <f t="shared" si="319"/>
        <v>0.35769230774999999</v>
      </c>
    </row>
    <row r="1002" spans="1:29" x14ac:dyDescent="0.25">
      <c r="A1002" s="1">
        <v>32915</v>
      </c>
      <c r="B1002" s="2">
        <v>0.625</v>
      </c>
      <c r="C1002">
        <v>300</v>
      </c>
      <c r="D1002">
        <v>221</v>
      </c>
      <c r="E1002">
        <v>197</v>
      </c>
      <c r="F1002">
        <f t="shared" si="302"/>
        <v>103</v>
      </c>
      <c r="G1002" s="8">
        <v>20.6</v>
      </c>
      <c r="H1002">
        <v>15</v>
      </c>
      <c r="I1002">
        <v>999</v>
      </c>
      <c r="J1002">
        <f t="shared" si="303"/>
        <v>42</v>
      </c>
      <c r="K1002" s="11">
        <f t="shared" si="304"/>
        <v>-0.67319842576924138</v>
      </c>
      <c r="L1002">
        <f t="shared" si="305"/>
        <v>-14.574494853430762</v>
      </c>
      <c r="M1002">
        <f t="shared" si="306"/>
        <v>15.090425085776154</v>
      </c>
      <c r="N1002" s="8">
        <f t="shared" si="307"/>
        <v>-0.80907139549533091</v>
      </c>
      <c r="O1002" s="8">
        <f t="shared" si="308"/>
        <v>-0.25459111255494304</v>
      </c>
      <c r="P1002" s="4">
        <f t="shared" si="309"/>
        <v>0.39146231792319203</v>
      </c>
      <c r="Q1002" s="7">
        <f t="shared" si="310"/>
        <v>0.40222019723196062</v>
      </c>
      <c r="R1002" s="4">
        <f t="shared" si="311"/>
        <v>-0.86494207099568921</v>
      </c>
      <c r="S1002" s="4">
        <f t="shared" si="312"/>
        <v>-0.86494207099568921</v>
      </c>
      <c r="T1002" s="4">
        <f t="shared" si="313"/>
        <v>0</v>
      </c>
      <c r="U1002" s="7">
        <f t="shared" si="314"/>
        <v>-0.86494207099568921</v>
      </c>
      <c r="V1002" s="4">
        <f t="shared" si="300"/>
        <v>0.59009402728387106</v>
      </c>
      <c r="W1002" s="14">
        <f t="shared" si="301"/>
        <v>319.91287936731851</v>
      </c>
      <c r="X1002" s="7">
        <f t="shared" si="315"/>
        <v>30.997168579437854</v>
      </c>
      <c r="Y1002" s="4">
        <f t="shared" si="316"/>
        <v>2.2549353858686332</v>
      </c>
      <c r="Z1002" s="7">
        <f t="shared" si="317"/>
        <v>18.669307341299092</v>
      </c>
      <c r="AA1002" s="14">
        <f t="shared" si="318"/>
        <v>1.3883837848705203</v>
      </c>
      <c r="AB1002" s="15">
        <v>0.47692307699999997</v>
      </c>
      <c r="AC1002" s="16">
        <f t="shared" si="319"/>
        <v>0.35769230774999999</v>
      </c>
    </row>
    <row r="1003" spans="1:29" x14ac:dyDescent="0.25">
      <c r="A1003" s="1">
        <v>32915</v>
      </c>
      <c r="B1003" s="2">
        <v>0.66666666666666663</v>
      </c>
      <c r="C1003">
        <v>162</v>
      </c>
      <c r="D1003">
        <v>85</v>
      </c>
      <c r="E1003">
        <v>135</v>
      </c>
      <c r="F1003">
        <f t="shared" si="302"/>
        <v>27</v>
      </c>
      <c r="G1003" s="8">
        <v>20</v>
      </c>
      <c r="H1003">
        <v>16</v>
      </c>
      <c r="I1003">
        <v>1000</v>
      </c>
      <c r="J1003">
        <f t="shared" si="303"/>
        <v>42</v>
      </c>
      <c r="K1003" s="11">
        <f t="shared" si="304"/>
        <v>-0.67319842576924138</v>
      </c>
      <c r="L1003">
        <f t="shared" si="305"/>
        <v>-14.574494853430762</v>
      </c>
      <c r="M1003">
        <f t="shared" si="306"/>
        <v>16.090425085776154</v>
      </c>
      <c r="N1003" s="8">
        <f t="shared" si="307"/>
        <v>-1.0708707832944802</v>
      </c>
      <c r="O1003" s="8">
        <f t="shared" si="308"/>
        <v>-0.25459111255494304</v>
      </c>
      <c r="P1003" s="4">
        <f t="shared" si="309"/>
        <v>0.22658468284630712</v>
      </c>
      <c r="Q1003" s="7">
        <f t="shared" si="310"/>
        <v>0.22856972779742443</v>
      </c>
      <c r="R1003" s="4">
        <f t="shared" si="311"/>
        <v>-1.0592919053979426</v>
      </c>
      <c r="S1003" s="4">
        <f t="shared" si="312"/>
        <v>-1.0592919053979426</v>
      </c>
      <c r="T1003" s="4">
        <f t="shared" si="313"/>
        <v>0</v>
      </c>
      <c r="U1003" s="7">
        <f t="shared" si="314"/>
        <v>-1.0592919053979426</v>
      </c>
      <c r="V1003" s="4">
        <f t="shared" si="300"/>
        <v>0.39178495523478629</v>
      </c>
      <c r="W1003" s="14">
        <f t="shared" si="301"/>
        <v>163.1635659186812</v>
      </c>
      <c r="X1003" s="7">
        <f t="shared" si="315"/>
        <v>25.302815892357138</v>
      </c>
      <c r="Y1003" s="4">
        <f t="shared" si="316"/>
        <v>0.11385877552628398</v>
      </c>
      <c r="Z1003" s="7">
        <f t="shared" si="317"/>
        <v>19.078252973874481</v>
      </c>
      <c r="AA1003" s="14">
        <f t="shared" si="318"/>
        <v>0.72362138706906987</v>
      </c>
      <c r="AB1003" s="15">
        <v>0.85384615399999997</v>
      </c>
      <c r="AC1003" s="16">
        <f t="shared" si="319"/>
        <v>0.64038461549999992</v>
      </c>
    </row>
    <row r="1004" spans="1:29" x14ac:dyDescent="0.25">
      <c r="A1004" s="1">
        <v>32915</v>
      </c>
      <c r="B1004" s="2">
        <v>0.70833333333333337</v>
      </c>
      <c r="C1004">
        <v>71</v>
      </c>
      <c r="D1004">
        <v>86</v>
      </c>
      <c r="E1004">
        <v>59</v>
      </c>
      <c r="F1004">
        <f t="shared" si="302"/>
        <v>12</v>
      </c>
      <c r="G1004" s="8">
        <v>17.8</v>
      </c>
      <c r="H1004">
        <v>17</v>
      </c>
      <c r="I1004">
        <v>1001</v>
      </c>
      <c r="J1004">
        <f t="shared" si="303"/>
        <v>42</v>
      </c>
      <c r="K1004" s="11">
        <f t="shared" si="304"/>
        <v>-0.67319842576924138</v>
      </c>
      <c r="L1004">
        <f t="shared" si="305"/>
        <v>-14.574494853430762</v>
      </c>
      <c r="M1004">
        <f t="shared" si="306"/>
        <v>17.090425085776154</v>
      </c>
      <c r="N1004" s="8">
        <f t="shared" si="307"/>
        <v>-1.3326701710936297</v>
      </c>
      <c r="O1004" s="8">
        <f t="shared" si="308"/>
        <v>-0.25459111255494304</v>
      </c>
      <c r="P1004" s="4">
        <f t="shared" si="309"/>
        <v>3.6157290702183043E-2</v>
      </c>
      <c r="Q1004" s="7">
        <f t="shared" si="310"/>
        <v>3.6165173711046425E-2</v>
      </c>
      <c r="R1004" s="4">
        <f t="shared" si="311"/>
        <v>-1.2257890090802901</v>
      </c>
      <c r="S1004" s="4">
        <f t="shared" si="312"/>
        <v>-1.2257890090802901</v>
      </c>
      <c r="T1004" s="4">
        <f t="shared" si="313"/>
        <v>0</v>
      </c>
      <c r="U1004" s="7">
        <f t="shared" si="314"/>
        <v>-1.2257890090802901</v>
      </c>
      <c r="V1004" s="4">
        <f t="shared" si="300"/>
        <v>0.16274552601675585</v>
      </c>
      <c r="W1004" s="14">
        <f t="shared" si="301"/>
        <v>70.750551079661292</v>
      </c>
      <c r="X1004" s="7">
        <f t="shared" si="315"/>
        <v>20.099392910088994</v>
      </c>
      <c r="Y1004" s="4">
        <f t="shared" si="316"/>
        <v>-1.842628265806538</v>
      </c>
      <c r="Z1004" s="7">
        <f t="shared" si="317"/>
        <v>19.451941998769048</v>
      </c>
      <c r="AA1004" s="14">
        <f t="shared" si="318"/>
        <v>0.3199207400503864</v>
      </c>
      <c r="AB1004" s="15">
        <v>0.55384615400000003</v>
      </c>
      <c r="AC1004" s="16">
        <f t="shared" si="319"/>
        <v>0.41538461550000005</v>
      </c>
    </row>
    <row r="1005" spans="1:29" x14ac:dyDescent="0.25">
      <c r="A1005" s="1">
        <v>32915</v>
      </c>
      <c r="B1005" s="2">
        <v>0.75</v>
      </c>
      <c r="C1005">
        <v>6</v>
      </c>
      <c r="D1005">
        <v>6</v>
      </c>
      <c r="E1005">
        <v>5</v>
      </c>
      <c r="F1005">
        <f t="shared" si="302"/>
        <v>1</v>
      </c>
      <c r="G1005" s="8">
        <v>15.6</v>
      </c>
      <c r="H1005">
        <v>18</v>
      </c>
      <c r="I1005">
        <v>1002</v>
      </c>
      <c r="J1005">
        <f t="shared" si="303"/>
        <v>42</v>
      </c>
      <c r="K1005" s="11">
        <f t="shared" si="304"/>
        <v>-0.67319842576924138</v>
      </c>
      <c r="L1005">
        <f t="shared" si="305"/>
        <v>-14.574494853430762</v>
      </c>
      <c r="M1005">
        <f t="shared" si="306"/>
        <v>18.090425085776154</v>
      </c>
      <c r="N1005" s="8">
        <f t="shared" si="307"/>
        <v>-1.5944695588927791</v>
      </c>
      <c r="O1005" s="8">
        <f t="shared" si="308"/>
        <v>-0.25459111255494304</v>
      </c>
      <c r="P1005" s="4">
        <f t="shared" si="309"/>
        <v>0</v>
      </c>
      <c r="Q1005" s="7">
        <f t="shared" si="310"/>
        <v>0</v>
      </c>
      <c r="R1005" s="4">
        <f t="shared" si="311"/>
        <v>0</v>
      </c>
      <c r="S1005" s="4">
        <f t="shared" si="312"/>
        <v>0</v>
      </c>
      <c r="T1005" s="4">
        <f t="shared" si="313"/>
        <v>0</v>
      </c>
      <c r="U1005" s="7">
        <f t="shared" si="314"/>
        <v>0</v>
      </c>
      <c r="V1005" s="4">
        <f t="shared" si="300"/>
        <v>0.38268428076468186</v>
      </c>
      <c r="W1005" s="14">
        <f t="shared" si="301"/>
        <v>7.1058036373186235</v>
      </c>
      <c r="X1005" s="7">
        <f t="shared" si="315"/>
        <v>15.830938618212855</v>
      </c>
      <c r="Y1005" s="4">
        <f t="shared" si="316"/>
        <v>-3.4475670795519666</v>
      </c>
      <c r="Z1005" s="7">
        <f t="shared" si="317"/>
        <v>19.758485312194427</v>
      </c>
      <c r="AA1005" s="14">
        <f t="shared" si="318"/>
        <v>3.2637467570098534E-2</v>
      </c>
      <c r="AB1005" s="15">
        <v>1.730769231</v>
      </c>
      <c r="AC1005" s="16">
        <f t="shared" si="319"/>
        <v>1.29807692325</v>
      </c>
    </row>
    <row r="1006" spans="1:29" x14ac:dyDescent="0.25">
      <c r="A1006" s="1">
        <v>32915</v>
      </c>
      <c r="B1006" s="2">
        <v>0.79166666666666663</v>
      </c>
      <c r="C1006">
        <v>0</v>
      </c>
      <c r="D1006">
        <v>0</v>
      </c>
      <c r="E1006">
        <v>0</v>
      </c>
      <c r="F1006">
        <f t="shared" si="302"/>
        <v>0</v>
      </c>
      <c r="G1006" s="8">
        <v>13.9</v>
      </c>
      <c r="H1006">
        <v>19</v>
      </c>
      <c r="I1006">
        <v>1003</v>
      </c>
      <c r="J1006">
        <f t="shared" si="303"/>
        <v>42</v>
      </c>
      <c r="K1006" s="11">
        <f t="shared" si="304"/>
        <v>-0.67319842576924138</v>
      </c>
      <c r="L1006">
        <f t="shared" si="305"/>
        <v>-14.574494853430762</v>
      </c>
      <c r="M1006">
        <f t="shared" si="306"/>
        <v>19.090425085776154</v>
      </c>
      <c r="N1006" s="8">
        <f t="shared" si="307"/>
        <v>-1.8562689466919287</v>
      </c>
      <c r="O1006" s="8">
        <f t="shared" si="308"/>
        <v>-0.25459111255494304</v>
      </c>
      <c r="P1006" s="4">
        <f t="shared" si="309"/>
        <v>0</v>
      </c>
      <c r="Q1006" s="7">
        <f t="shared" si="310"/>
        <v>0</v>
      </c>
      <c r="R1006" s="4">
        <f t="shared" si="311"/>
        <v>0</v>
      </c>
      <c r="S1006" s="4">
        <f t="shared" si="312"/>
        <v>0</v>
      </c>
      <c r="T1006" s="4">
        <f t="shared" si="313"/>
        <v>0</v>
      </c>
      <c r="U1006" s="7">
        <f t="shared" si="314"/>
        <v>0</v>
      </c>
      <c r="V1006" s="4">
        <f t="shared" si="300"/>
        <v>0.38268428076468186</v>
      </c>
      <c r="W1006" s="14">
        <f t="shared" si="301"/>
        <v>0</v>
      </c>
      <c r="X1006" s="7">
        <f t="shared" si="315"/>
        <v>13.9</v>
      </c>
      <c r="Y1006" s="4">
        <f t="shared" si="316"/>
        <v>-4.1735999999999995</v>
      </c>
      <c r="Z1006" s="7">
        <f t="shared" si="317"/>
        <v>19.8971576</v>
      </c>
      <c r="AA1006" s="14">
        <f t="shared" si="318"/>
        <v>0</v>
      </c>
      <c r="AB1006" s="15">
        <v>1.776923077</v>
      </c>
      <c r="AC1006" s="16">
        <f t="shared" si="319"/>
        <v>1.3326923077499999</v>
      </c>
    </row>
    <row r="1007" spans="1:29" x14ac:dyDescent="0.25">
      <c r="A1007" s="1">
        <v>32915</v>
      </c>
      <c r="B1007" s="2">
        <v>0.83333333333333337</v>
      </c>
      <c r="C1007">
        <v>0</v>
      </c>
      <c r="D1007">
        <v>0</v>
      </c>
      <c r="E1007">
        <v>0</v>
      </c>
      <c r="F1007">
        <f t="shared" si="302"/>
        <v>0</v>
      </c>
      <c r="G1007" s="8">
        <v>11.7</v>
      </c>
      <c r="H1007">
        <v>20</v>
      </c>
      <c r="I1007">
        <v>1004</v>
      </c>
      <c r="J1007">
        <f t="shared" si="303"/>
        <v>42</v>
      </c>
      <c r="K1007" s="11">
        <f t="shared" si="304"/>
        <v>-0.67319842576924138</v>
      </c>
      <c r="L1007">
        <f t="shared" si="305"/>
        <v>-14.574494853430762</v>
      </c>
      <c r="M1007">
        <f t="shared" si="306"/>
        <v>20.090425085776154</v>
      </c>
      <c r="N1007" s="8">
        <f t="shared" si="307"/>
        <v>-2.118068334491078</v>
      </c>
      <c r="O1007" s="8">
        <f t="shared" si="308"/>
        <v>-0.25459111255494304</v>
      </c>
      <c r="P1007" s="4">
        <f t="shared" si="309"/>
        <v>0</v>
      </c>
      <c r="Q1007" s="7">
        <f t="shared" si="310"/>
        <v>0</v>
      </c>
      <c r="R1007" s="4">
        <f t="shared" si="311"/>
        <v>0</v>
      </c>
      <c r="S1007" s="4">
        <f t="shared" si="312"/>
        <v>0</v>
      </c>
      <c r="T1007" s="4">
        <f t="shared" si="313"/>
        <v>1</v>
      </c>
      <c r="U1007" s="7">
        <f t="shared" si="314"/>
        <v>0</v>
      </c>
      <c r="V1007" s="4">
        <f t="shared" si="300"/>
        <v>0.38268428076468186</v>
      </c>
      <c r="W1007" s="14">
        <f t="shared" si="301"/>
        <v>0</v>
      </c>
      <c r="X1007" s="7">
        <f t="shared" si="315"/>
        <v>11.7</v>
      </c>
      <c r="Y1007" s="4">
        <f t="shared" si="316"/>
        <v>-5.0007999999999999</v>
      </c>
      <c r="Z1007" s="7">
        <f t="shared" si="317"/>
        <v>20.055152799999998</v>
      </c>
      <c r="AA1007" s="14">
        <f t="shared" si="318"/>
        <v>0</v>
      </c>
      <c r="AB1007" s="15">
        <v>1.492307692</v>
      </c>
      <c r="AC1007" s="16">
        <f t="shared" si="319"/>
        <v>1.1192307690000001</v>
      </c>
    </row>
    <row r="1008" spans="1:29" x14ac:dyDescent="0.25">
      <c r="A1008" s="1">
        <v>32915</v>
      </c>
      <c r="B1008" s="2">
        <v>0.875</v>
      </c>
      <c r="C1008">
        <v>0</v>
      </c>
      <c r="D1008">
        <v>0</v>
      </c>
      <c r="E1008">
        <v>0</v>
      </c>
      <c r="F1008">
        <f t="shared" si="302"/>
        <v>0</v>
      </c>
      <c r="G1008" s="8">
        <v>12.2</v>
      </c>
      <c r="H1008">
        <v>21</v>
      </c>
      <c r="I1008">
        <v>1005</v>
      </c>
      <c r="J1008">
        <f t="shared" si="303"/>
        <v>42</v>
      </c>
      <c r="K1008" s="11">
        <f t="shared" si="304"/>
        <v>-0.67319842576924138</v>
      </c>
      <c r="L1008">
        <f t="shared" si="305"/>
        <v>-14.574494853430762</v>
      </c>
      <c r="M1008">
        <f t="shared" si="306"/>
        <v>21.090425085776154</v>
      </c>
      <c r="N1008" s="8">
        <f t="shared" si="307"/>
        <v>-2.3798677222902271</v>
      </c>
      <c r="O1008" s="8">
        <f t="shared" si="308"/>
        <v>-0.25459111255494304</v>
      </c>
      <c r="P1008" s="4">
        <f t="shared" si="309"/>
        <v>0</v>
      </c>
      <c r="Q1008" s="7">
        <f t="shared" si="310"/>
        <v>0</v>
      </c>
      <c r="R1008" s="4">
        <f t="shared" si="311"/>
        <v>0</v>
      </c>
      <c r="S1008" s="4">
        <f t="shared" si="312"/>
        <v>0</v>
      </c>
      <c r="T1008" s="4">
        <f t="shared" si="313"/>
        <v>1</v>
      </c>
      <c r="U1008" s="7">
        <f t="shared" si="314"/>
        <v>0</v>
      </c>
      <c r="V1008" s="4">
        <f t="shared" si="300"/>
        <v>0.38268428076468186</v>
      </c>
      <c r="W1008" s="14">
        <f t="shared" si="301"/>
        <v>0</v>
      </c>
      <c r="X1008" s="7">
        <f t="shared" si="315"/>
        <v>12.2</v>
      </c>
      <c r="Y1008" s="4">
        <f t="shared" si="316"/>
        <v>-4.8128000000000002</v>
      </c>
      <c r="Z1008" s="7">
        <f t="shared" si="317"/>
        <v>20.019244799999999</v>
      </c>
      <c r="AA1008" s="14">
        <f t="shared" si="318"/>
        <v>0</v>
      </c>
      <c r="AB1008" s="15">
        <v>1.461538462</v>
      </c>
      <c r="AC1008" s="16">
        <f t="shared" si="319"/>
        <v>1.0961538465</v>
      </c>
    </row>
    <row r="1009" spans="1:29" x14ac:dyDescent="0.25">
      <c r="A1009" s="1">
        <v>32915</v>
      </c>
      <c r="B1009" s="2">
        <v>0.91666666666666663</v>
      </c>
      <c r="C1009">
        <v>0</v>
      </c>
      <c r="D1009">
        <v>0</v>
      </c>
      <c r="E1009">
        <v>0</v>
      </c>
      <c r="F1009">
        <f t="shared" si="302"/>
        <v>0</v>
      </c>
      <c r="G1009" s="8">
        <v>10</v>
      </c>
      <c r="H1009">
        <v>22</v>
      </c>
      <c r="I1009">
        <v>1006</v>
      </c>
      <c r="J1009">
        <f t="shared" si="303"/>
        <v>42</v>
      </c>
      <c r="K1009" s="11">
        <f t="shared" si="304"/>
        <v>-0.67319842576924138</v>
      </c>
      <c r="L1009">
        <f t="shared" si="305"/>
        <v>-14.574494853430762</v>
      </c>
      <c r="M1009">
        <f t="shared" si="306"/>
        <v>22.090425085776154</v>
      </c>
      <c r="N1009" s="8">
        <f t="shared" si="307"/>
        <v>-2.6416671100893767</v>
      </c>
      <c r="O1009" s="8">
        <f t="shared" si="308"/>
        <v>-0.25459111255494304</v>
      </c>
      <c r="P1009" s="4">
        <f t="shared" si="309"/>
        <v>0</v>
      </c>
      <c r="Q1009" s="7">
        <f t="shared" si="310"/>
        <v>0</v>
      </c>
      <c r="R1009" s="4">
        <f t="shared" si="311"/>
        <v>0</v>
      </c>
      <c r="S1009" s="4">
        <f t="shared" si="312"/>
        <v>0</v>
      </c>
      <c r="T1009" s="4">
        <f t="shared" si="313"/>
        <v>1</v>
      </c>
      <c r="U1009" s="7">
        <f t="shared" si="314"/>
        <v>0</v>
      </c>
      <c r="V1009" s="4">
        <f t="shared" si="300"/>
        <v>0.38268428076468186</v>
      </c>
      <c r="W1009" s="14">
        <f t="shared" si="301"/>
        <v>0</v>
      </c>
      <c r="X1009" s="7">
        <f t="shared" si="315"/>
        <v>10</v>
      </c>
      <c r="Y1009" s="4">
        <f t="shared" si="316"/>
        <v>-5.64</v>
      </c>
      <c r="Z1009" s="7">
        <f t="shared" si="317"/>
        <v>20.177240000000001</v>
      </c>
      <c r="AA1009" s="14">
        <f t="shared" si="318"/>
        <v>0</v>
      </c>
      <c r="AB1009" s="15">
        <v>2.392307846</v>
      </c>
      <c r="AC1009" s="16">
        <f t="shared" si="319"/>
        <v>1.7942308845000001</v>
      </c>
    </row>
    <row r="1010" spans="1:29" x14ac:dyDescent="0.25">
      <c r="A1010" s="1">
        <v>32915</v>
      </c>
      <c r="B1010" s="2">
        <v>0.95833333333333337</v>
      </c>
      <c r="C1010">
        <v>0</v>
      </c>
      <c r="D1010">
        <v>0</v>
      </c>
      <c r="E1010">
        <v>0</v>
      </c>
      <c r="F1010">
        <f t="shared" si="302"/>
        <v>0</v>
      </c>
      <c r="G1010" s="8">
        <v>10.6</v>
      </c>
      <c r="H1010">
        <v>23</v>
      </c>
      <c r="I1010">
        <v>1007</v>
      </c>
      <c r="J1010">
        <f t="shared" si="303"/>
        <v>42</v>
      </c>
      <c r="K1010" s="11">
        <f t="shared" si="304"/>
        <v>-0.67319842576924138</v>
      </c>
      <c r="L1010">
        <f t="shared" si="305"/>
        <v>-14.574494853430762</v>
      </c>
      <c r="M1010">
        <f t="shared" si="306"/>
        <v>23.090425085776154</v>
      </c>
      <c r="N1010" s="8">
        <f t="shared" si="307"/>
        <v>-2.9034664978885258</v>
      </c>
      <c r="O1010" s="8">
        <f t="shared" si="308"/>
        <v>-0.25459111255494304</v>
      </c>
      <c r="P1010" s="4">
        <f t="shared" si="309"/>
        <v>0</v>
      </c>
      <c r="Q1010" s="7">
        <f t="shared" si="310"/>
        <v>0</v>
      </c>
      <c r="R1010" s="4">
        <f t="shared" si="311"/>
        <v>0</v>
      </c>
      <c r="S1010" s="4">
        <f t="shared" si="312"/>
        <v>0</v>
      </c>
      <c r="T1010" s="4">
        <f t="shared" si="313"/>
        <v>1</v>
      </c>
      <c r="U1010" s="7">
        <f t="shared" si="314"/>
        <v>0</v>
      </c>
      <c r="V1010" s="4">
        <f t="shared" si="300"/>
        <v>0.38268428076468186</v>
      </c>
      <c r="W1010" s="14">
        <f t="shared" si="301"/>
        <v>0</v>
      </c>
      <c r="X1010" s="7">
        <f t="shared" si="315"/>
        <v>10.6</v>
      </c>
      <c r="Y1010" s="4">
        <f t="shared" si="316"/>
        <v>-5.4144000000000005</v>
      </c>
      <c r="Z1010" s="7">
        <f t="shared" si="317"/>
        <v>20.134150399999999</v>
      </c>
      <c r="AA1010" s="14">
        <f t="shared" si="318"/>
        <v>0</v>
      </c>
      <c r="AB1010" s="15">
        <v>1.6307693080000001</v>
      </c>
      <c r="AC1010" s="16">
        <f t="shared" si="319"/>
        <v>1.2230769810000002</v>
      </c>
    </row>
    <row r="1011" spans="1:29" x14ac:dyDescent="0.25">
      <c r="A1011" s="1">
        <v>32915</v>
      </c>
      <c r="B1011" s="3">
        <v>1</v>
      </c>
      <c r="C1011">
        <v>0</v>
      </c>
      <c r="D1011">
        <v>0</v>
      </c>
      <c r="E1011">
        <v>0</v>
      </c>
      <c r="F1011">
        <f t="shared" si="302"/>
        <v>0</v>
      </c>
      <c r="G1011" s="8">
        <v>10</v>
      </c>
      <c r="H1011">
        <v>24</v>
      </c>
      <c r="I1011">
        <v>1008</v>
      </c>
      <c r="J1011">
        <f t="shared" si="303"/>
        <v>42</v>
      </c>
      <c r="K1011" s="11">
        <f t="shared" si="304"/>
        <v>-0.67319842576924138</v>
      </c>
      <c r="L1011">
        <f t="shared" si="305"/>
        <v>-14.574494853430762</v>
      </c>
      <c r="M1011">
        <f t="shared" si="306"/>
        <v>24.090425085776154</v>
      </c>
      <c r="N1011" s="8">
        <f t="shared" si="307"/>
        <v>-3.1652658856876759</v>
      </c>
      <c r="O1011" s="8">
        <f t="shared" si="308"/>
        <v>-0.25459111255494304</v>
      </c>
      <c r="P1011" s="4">
        <f t="shared" si="309"/>
        <v>0</v>
      </c>
      <c r="Q1011" s="7">
        <f t="shared" si="310"/>
        <v>0</v>
      </c>
      <c r="R1011" s="4">
        <f t="shared" si="311"/>
        <v>0</v>
      </c>
      <c r="S1011" s="4">
        <f t="shared" si="312"/>
        <v>0</v>
      </c>
      <c r="T1011" s="4">
        <f t="shared" si="313"/>
        <v>1</v>
      </c>
      <c r="U1011" s="7">
        <f t="shared" si="314"/>
        <v>0</v>
      </c>
      <c r="V1011" s="4">
        <f t="shared" si="300"/>
        <v>0.38268428076468186</v>
      </c>
      <c r="W1011" s="14">
        <f t="shared" si="301"/>
        <v>0</v>
      </c>
      <c r="X1011" s="7">
        <f t="shared" si="315"/>
        <v>10</v>
      </c>
      <c r="Y1011" s="4">
        <f t="shared" si="316"/>
        <v>-5.64</v>
      </c>
      <c r="Z1011" s="7">
        <f t="shared" si="317"/>
        <v>20.177240000000001</v>
      </c>
      <c r="AA1011" s="14">
        <f t="shared" si="318"/>
        <v>0</v>
      </c>
      <c r="AB1011" s="15">
        <v>0.91538461500000001</v>
      </c>
      <c r="AC1011" s="16">
        <f t="shared" si="319"/>
        <v>0.68653846125000006</v>
      </c>
    </row>
    <row r="1012" spans="1:29" x14ac:dyDescent="0.25">
      <c r="A1012" s="1">
        <v>32916</v>
      </c>
      <c r="B1012" s="2">
        <v>4.1666666666666664E-2</v>
      </c>
      <c r="C1012">
        <v>0</v>
      </c>
      <c r="D1012">
        <v>0</v>
      </c>
      <c r="E1012">
        <v>0</v>
      </c>
      <c r="F1012">
        <f t="shared" si="302"/>
        <v>0</v>
      </c>
      <c r="G1012" s="8">
        <v>9.4</v>
      </c>
      <c r="H1012">
        <v>1</v>
      </c>
      <c r="I1012">
        <v>1009</v>
      </c>
      <c r="J1012">
        <f t="shared" si="303"/>
        <v>43</v>
      </c>
      <c r="K1012" s="11">
        <f t="shared" si="304"/>
        <v>-0.65593692767259415</v>
      </c>
      <c r="L1012">
        <f t="shared" si="305"/>
        <v>-14.593495264493678</v>
      </c>
      <c r="M1012">
        <f t="shared" si="306"/>
        <v>1.0901084122584388</v>
      </c>
      <c r="N1012" s="8">
        <f t="shared" si="307"/>
        <v>2.856202938625831</v>
      </c>
      <c r="O1012" s="8">
        <f t="shared" si="308"/>
        <v>-0.24903723669457575</v>
      </c>
      <c r="P1012" s="4">
        <f t="shared" si="309"/>
        <v>0</v>
      </c>
      <c r="Q1012" s="7">
        <f t="shared" si="310"/>
        <v>0</v>
      </c>
      <c r="R1012" s="4">
        <f t="shared" si="311"/>
        <v>0</v>
      </c>
      <c r="S1012" s="4">
        <f t="shared" si="312"/>
        <v>0</v>
      </c>
      <c r="T1012" s="4">
        <f t="shared" si="313"/>
        <v>1</v>
      </c>
      <c r="U1012" s="7">
        <f t="shared" si="314"/>
        <v>0</v>
      </c>
      <c r="V1012" s="4">
        <f t="shared" si="300"/>
        <v>0.38268428076468186</v>
      </c>
      <c r="W1012" s="14">
        <f t="shared" si="301"/>
        <v>0</v>
      </c>
      <c r="X1012" s="7">
        <f t="shared" si="315"/>
        <v>9.4</v>
      </c>
      <c r="Y1012" s="4">
        <f t="shared" si="316"/>
        <v>-5.8655999999999997</v>
      </c>
      <c r="Z1012" s="7">
        <f t="shared" si="317"/>
        <v>20.220329599999999</v>
      </c>
      <c r="AA1012" s="14">
        <f t="shared" si="318"/>
        <v>0</v>
      </c>
      <c r="AB1012" s="15">
        <v>1.092307615</v>
      </c>
      <c r="AC1012" s="16">
        <f t="shared" si="319"/>
        <v>0.81923071124999991</v>
      </c>
    </row>
    <row r="1013" spans="1:29" x14ac:dyDescent="0.25">
      <c r="A1013" s="1">
        <v>32916</v>
      </c>
      <c r="B1013" s="2">
        <v>8.3333333333333329E-2</v>
      </c>
      <c r="C1013">
        <v>0</v>
      </c>
      <c r="D1013">
        <v>0</v>
      </c>
      <c r="E1013">
        <v>0</v>
      </c>
      <c r="F1013">
        <f t="shared" si="302"/>
        <v>0</v>
      </c>
      <c r="G1013" s="8">
        <v>10</v>
      </c>
      <c r="H1013">
        <v>2</v>
      </c>
      <c r="I1013">
        <v>1010</v>
      </c>
      <c r="J1013">
        <f t="shared" si="303"/>
        <v>43</v>
      </c>
      <c r="K1013" s="11">
        <f t="shared" si="304"/>
        <v>-0.65593692767259415</v>
      </c>
      <c r="L1013">
        <f t="shared" si="305"/>
        <v>-14.593495264493678</v>
      </c>
      <c r="M1013">
        <f t="shared" si="306"/>
        <v>2.0901084122584388</v>
      </c>
      <c r="N1013" s="8">
        <f t="shared" si="307"/>
        <v>2.5944035508266818</v>
      </c>
      <c r="O1013" s="8">
        <f t="shared" si="308"/>
        <v>-0.24903723669457575</v>
      </c>
      <c r="P1013" s="4">
        <f t="shared" si="309"/>
        <v>0</v>
      </c>
      <c r="Q1013" s="7">
        <f t="shared" si="310"/>
        <v>0</v>
      </c>
      <c r="R1013" s="4">
        <f t="shared" si="311"/>
        <v>0</v>
      </c>
      <c r="S1013" s="4">
        <f t="shared" si="312"/>
        <v>0</v>
      </c>
      <c r="T1013" s="4">
        <f t="shared" si="313"/>
        <v>1</v>
      </c>
      <c r="U1013" s="7">
        <f t="shared" si="314"/>
        <v>0</v>
      </c>
      <c r="V1013" s="4">
        <f t="shared" si="300"/>
        <v>0.38268428076468186</v>
      </c>
      <c r="W1013" s="14">
        <f t="shared" si="301"/>
        <v>0</v>
      </c>
      <c r="X1013" s="7">
        <f t="shared" si="315"/>
        <v>10</v>
      </c>
      <c r="Y1013" s="4">
        <f t="shared" si="316"/>
        <v>-5.64</v>
      </c>
      <c r="Z1013" s="7">
        <f t="shared" si="317"/>
        <v>20.177240000000001</v>
      </c>
      <c r="AA1013" s="14">
        <f t="shared" si="318"/>
        <v>0</v>
      </c>
      <c r="AB1013" s="15">
        <v>0.81538461500000003</v>
      </c>
      <c r="AC1013" s="16">
        <f t="shared" si="319"/>
        <v>0.61153846125</v>
      </c>
    </row>
    <row r="1014" spans="1:29" x14ac:dyDescent="0.25">
      <c r="A1014" s="1">
        <v>32916</v>
      </c>
      <c r="B1014" s="2">
        <v>0.125</v>
      </c>
      <c r="C1014">
        <v>0</v>
      </c>
      <c r="D1014">
        <v>0</v>
      </c>
      <c r="E1014">
        <v>0</v>
      </c>
      <c r="F1014">
        <f t="shared" si="302"/>
        <v>0</v>
      </c>
      <c r="G1014" s="8">
        <v>10</v>
      </c>
      <c r="H1014">
        <v>3</v>
      </c>
      <c r="I1014">
        <v>1011</v>
      </c>
      <c r="J1014">
        <f t="shared" si="303"/>
        <v>43</v>
      </c>
      <c r="K1014" s="11">
        <f t="shared" si="304"/>
        <v>-0.65593692767259415</v>
      </c>
      <c r="L1014">
        <f t="shared" si="305"/>
        <v>-14.593495264493678</v>
      </c>
      <c r="M1014">
        <f t="shared" si="306"/>
        <v>3.0901084122584388</v>
      </c>
      <c r="N1014" s="8">
        <f t="shared" si="307"/>
        <v>2.3326041630275323</v>
      </c>
      <c r="O1014" s="8">
        <f t="shared" si="308"/>
        <v>-0.24903723669457575</v>
      </c>
      <c r="P1014" s="4">
        <f t="shared" si="309"/>
        <v>0</v>
      </c>
      <c r="Q1014" s="7">
        <f t="shared" si="310"/>
        <v>0</v>
      </c>
      <c r="R1014" s="4">
        <f t="shared" si="311"/>
        <v>0</v>
      </c>
      <c r="S1014" s="4">
        <f t="shared" si="312"/>
        <v>0</v>
      </c>
      <c r="T1014" s="4">
        <f t="shared" si="313"/>
        <v>1</v>
      </c>
      <c r="U1014" s="7">
        <f t="shared" si="314"/>
        <v>0</v>
      </c>
      <c r="V1014" s="4">
        <f t="shared" si="300"/>
        <v>0.38268428076468186</v>
      </c>
      <c r="W1014" s="14">
        <f t="shared" si="301"/>
        <v>0</v>
      </c>
      <c r="X1014" s="7">
        <f t="shared" si="315"/>
        <v>10</v>
      </c>
      <c r="Y1014" s="4">
        <f t="shared" si="316"/>
        <v>-5.64</v>
      </c>
      <c r="Z1014" s="7">
        <f t="shared" si="317"/>
        <v>20.177240000000001</v>
      </c>
      <c r="AA1014" s="14">
        <f t="shared" si="318"/>
        <v>0</v>
      </c>
      <c r="AB1014" s="15">
        <v>0.71538461499999995</v>
      </c>
      <c r="AC1014" s="16">
        <f t="shared" si="319"/>
        <v>0.53653846124999993</v>
      </c>
    </row>
    <row r="1015" spans="1:29" x14ac:dyDescent="0.25">
      <c r="A1015" s="1">
        <v>32916</v>
      </c>
      <c r="B1015" s="2">
        <v>0.16666666666666666</v>
      </c>
      <c r="C1015">
        <v>0</v>
      </c>
      <c r="D1015">
        <v>0</v>
      </c>
      <c r="E1015">
        <v>0</v>
      </c>
      <c r="F1015">
        <f t="shared" si="302"/>
        <v>0</v>
      </c>
      <c r="G1015" s="8">
        <v>10</v>
      </c>
      <c r="H1015">
        <v>4</v>
      </c>
      <c r="I1015">
        <v>1012</v>
      </c>
      <c r="J1015">
        <f t="shared" si="303"/>
        <v>43</v>
      </c>
      <c r="K1015" s="11">
        <f t="shared" si="304"/>
        <v>-0.65593692767259415</v>
      </c>
      <c r="L1015">
        <f t="shared" si="305"/>
        <v>-14.593495264493678</v>
      </c>
      <c r="M1015">
        <f t="shared" si="306"/>
        <v>4.0901084122584388</v>
      </c>
      <c r="N1015" s="8">
        <f t="shared" si="307"/>
        <v>2.0708047752283827</v>
      </c>
      <c r="O1015" s="8">
        <f t="shared" si="308"/>
        <v>-0.24903723669457575</v>
      </c>
      <c r="P1015" s="4">
        <f t="shared" si="309"/>
        <v>0</v>
      </c>
      <c r="Q1015" s="7">
        <f t="shared" si="310"/>
        <v>0</v>
      </c>
      <c r="R1015" s="4">
        <f t="shared" si="311"/>
        <v>0</v>
      </c>
      <c r="S1015" s="4">
        <f t="shared" si="312"/>
        <v>0</v>
      </c>
      <c r="T1015" s="4">
        <f t="shared" si="313"/>
        <v>1</v>
      </c>
      <c r="U1015" s="7">
        <f t="shared" si="314"/>
        <v>0</v>
      </c>
      <c r="V1015" s="4">
        <f t="shared" si="300"/>
        <v>0.38268428076468186</v>
      </c>
      <c r="W1015" s="14">
        <f t="shared" si="301"/>
        <v>0</v>
      </c>
      <c r="X1015" s="7">
        <f t="shared" si="315"/>
        <v>10</v>
      </c>
      <c r="Y1015" s="4">
        <f t="shared" si="316"/>
        <v>-5.64</v>
      </c>
      <c r="Z1015" s="7">
        <f t="shared" si="317"/>
        <v>20.177240000000001</v>
      </c>
      <c r="AA1015" s="14">
        <f t="shared" si="318"/>
        <v>0</v>
      </c>
      <c r="AB1015" s="15">
        <v>0.92307692299999999</v>
      </c>
      <c r="AC1015" s="16">
        <f t="shared" si="319"/>
        <v>0.69230769225</v>
      </c>
    </row>
    <row r="1016" spans="1:29" x14ac:dyDescent="0.25">
      <c r="A1016" s="1">
        <v>32916</v>
      </c>
      <c r="B1016" s="2">
        <v>0.20833333333333334</v>
      </c>
      <c r="C1016">
        <v>0</v>
      </c>
      <c r="D1016">
        <v>0</v>
      </c>
      <c r="E1016">
        <v>0</v>
      </c>
      <c r="F1016">
        <f t="shared" si="302"/>
        <v>0</v>
      </c>
      <c r="G1016" s="8">
        <v>9.4</v>
      </c>
      <c r="H1016">
        <v>5</v>
      </c>
      <c r="I1016">
        <v>1013</v>
      </c>
      <c r="J1016">
        <f t="shared" si="303"/>
        <v>43</v>
      </c>
      <c r="K1016" s="11">
        <f t="shared" si="304"/>
        <v>-0.65593692767259415</v>
      </c>
      <c r="L1016">
        <f t="shared" si="305"/>
        <v>-14.593495264493678</v>
      </c>
      <c r="M1016">
        <f t="shared" si="306"/>
        <v>5.0901084122584388</v>
      </c>
      <c r="N1016" s="8">
        <f t="shared" si="307"/>
        <v>1.8090053874292333</v>
      </c>
      <c r="O1016" s="8">
        <f t="shared" si="308"/>
        <v>-0.24903723669457575</v>
      </c>
      <c r="P1016" s="4">
        <f t="shared" si="309"/>
        <v>0</v>
      </c>
      <c r="Q1016" s="7">
        <f t="shared" si="310"/>
        <v>0</v>
      </c>
      <c r="R1016" s="4">
        <f t="shared" si="311"/>
        <v>0</v>
      </c>
      <c r="S1016" s="4">
        <f t="shared" si="312"/>
        <v>0</v>
      </c>
      <c r="T1016" s="4">
        <f t="shared" si="313"/>
        <v>0</v>
      </c>
      <c r="U1016" s="7">
        <f t="shared" si="314"/>
        <v>0</v>
      </c>
      <c r="V1016" s="4">
        <f t="shared" si="300"/>
        <v>0.38268428076468186</v>
      </c>
      <c r="W1016" s="14">
        <f t="shared" si="301"/>
        <v>0</v>
      </c>
      <c r="X1016" s="7">
        <f t="shared" si="315"/>
        <v>9.4</v>
      </c>
      <c r="Y1016" s="4">
        <f t="shared" si="316"/>
        <v>-5.8655999999999997</v>
      </c>
      <c r="Z1016" s="7">
        <f t="shared" si="317"/>
        <v>20.220329599999999</v>
      </c>
      <c r="AA1016" s="14">
        <f t="shared" si="318"/>
        <v>0</v>
      </c>
      <c r="AB1016" s="15">
        <v>0.93076923099999997</v>
      </c>
      <c r="AC1016" s="16">
        <f t="shared" si="319"/>
        <v>0.69807692324999993</v>
      </c>
    </row>
    <row r="1017" spans="1:29" x14ac:dyDescent="0.25">
      <c r="A1017" s="1">
        <v>32916</v>
      </c>
      <c r="B1017" s="2">
        <v>0.25</v>
      </c>
      <c r="C1017">
        <v>0</v>
      </c>
      <c r="D1017">
        <v>0</v>
      </c>
      <c r="E1017">
        <v>0</v>
      </c>
      <c r="F1017">
        <f t="shared" si="302"/>
        <v>0</v>
      </c>
      <c r="G1017" s="8">
        <v>8.9</v>
      </c>
      <c r="H1017">
        <v>6</v>
      </c>
      <c r="I1017">
        <v>1014</v>
      </c>
      <c r="J1017">
        <f t="shared" si="303"/>
        <v>43</v>
      </c>
      <c r="K1017" s="11">
        <f t="shared" si="304"/>
        <v>-0.65593692767259415</v>
      </c>
      <c r="L1017">
        <f t="shared" si="305"/>
        <v>-14.593495264493678</v>
      </c>
      <c r="M1017">
        <f t="shared" si="306"/>
        <v>6.0901084122584388</v>
      </c>
      <c r="N1017" s="8">
        <f t="shared" si="307"/>
        <v>1.5472059996300838</v>
      </c>
      <c r="O1017" s="8">
        <f t="shared" si="308"/>
        <v>-0.24903723669457575</v>
      </c>
      <c r="P1017" s="4">
        <f t="shared" si="309"/>
        <v>0</v>
      </c>
      <c r="Q1017" s="7">
        <f t="shared" si="310"/>
        <v>0</v>
      </c>
      <c r="R1017" s="4">
        <f t="shared" si="311"/>
        <v>0</v>
      </c>
      <c r="S1017" s="4">
        <f t="shared" si="312"/>
        <v>0</v>
      </c>
      <c r="T1017" s="4">
        <f t="shared" si="313"/>
        <v>0</v>
      </c>
      <c r="U1017" s="7">
        <f t="shared" si="314"/>
        <v>0</v>
      </c>
      <c r="V1017" s="4">
        <f t="shared" si="300"/>
        <v>0.38268428076468186</v>
      </c>
      <c r="W1017" s="14">
        <f t="shared" si="301"/>
        <v>0</v>
      </c>
      <c r="X1017" s="7">
        <f t="shared" si="315"/>
        <v>8.9</v>
      </c>
      <c r="Y1017" s="4">
        <f t="shared" si="316"/>
        <v>-6.0536000000000003</v>
      </c>
      <c r="Z1017" s="7">
        <f t="shared" si="317"/>
        <v>20.256237600000002</v>
      </c>
      <c r="AA1017" s="14">
        <f t="shared" si="318"/>
        <v>0</v>
      </c>
      <c r="AB1017" s="15">
        <v>0.85384615399999997</v>
      </c>
      <c r="AC1017" s="16">
        <f t="shared" si="319"/>
        <v>0.64038461549999992</v>
      </c>
    </row>
    <row r="1018" spans="1:29" x14ac:dyDescent="0.25">
      <c r="A1018" s="1">
        <v>32916</v>
      </c>
      <c r="B1018" s="2">
        <v>0.29166666666666669</v>
      </c>
      <c r="C1018">
        <v>5</v>
      </c>
      <c r="D1018">
        <v>1</v>
      </c>
      <c r="E1018">
        <v>5</v>
      </c>
      <c r="F1018">
        <f t="shared" si="302"/>
        <v>0</v>
      </c>
      <c r="G1018" s="8">
        <v>8.3000000000000007</v>
      </c>
      <c r="H1018">
        <v>7</v>
      </c>
      <c r="I1018">
        <v>1015</v>
      </c>
      <c r="J1018">
        <f t="shared" si="303"/>
        <v>43</v>
      </c>
      <c r="K1018" s="11">
        <f t="shared" si="304"/>
        <v>-0.65593692767259415</v>
      </c>
      <c r="L1018">
        <f t="shared" si="305"/>
        <v>-14.593495264493678</v>
      </c>
      <c r="M1018">
        <f t="shared" si="306"/>
        <v>7.0901084122584388</v>
      </c>
      <c r="N1018" s="8">
        <f t="shared" si="307"/>
        <v>1.2854066118309344</v>
      </c>
      <c r="O1018" s="8">
        <f t="shared" si="308"/>
        <v>-0.24903723669457575</v>
      </c>
      <c r="P1018" s="4">
        <f t="shared" si="309"/>
        <v>7.5342927246514618E-2</v>
      </c>
      <c r="Q1018" s="7">
        <f t="shared" si="310"/>
        <v>7.5414391348523929E-2</v>
      </c>
      <c r="R1018" s="4">
        <f t="shared" si="311"/>
        <v>1.2015530851005829</v>
      </c>
      <c r="S1018" s="4">
        <f t="shared" si="312"/>
        <v>1.2015530851005829</v>
      </c>
      <c r="T1018" s="4">
        <f t="shared" si="313"/>
        <v>0</v>
      </c>
      <c r="U1018" s="7">
        <f t="shared" si="314"/>
        <v>1.2015530851005829</v>
      </c>
      <c r="V1018" s="4">
        <f t="shared" si="300"/>
        <v>0.20732969698767345</v>
      </c>
      <c r="W1018" s="14">
        <f t="shared" si="301"/>
        <v>5.017027649718206</v>
      </c>
      <c r="X1018" s="7">
        <f t="shared" si="315"/>
        <v>8.4630533986158429</v>
      </c>
      <c r="Y1018" s="4">
        <f t="shared" si="316"/>
        <v>-6.2178919221204438</v>
      </c>
      <c r="Z1018" s="7">
        <f t="shared" si="317"/>
        <v>20.287617357125004</v>
      </c>
      <c r="AA1018" s="14">
        <f t="shared" si="318"/>
        <v>2.3660675669661787E-2</v>
      </c>
      <c r="AB1018" s="15">
        <v>0.91538461500000001</v>
      </c>
      <c r="AC1018" s="16">
        <f t="shared" si="319"/>
        <v>0.68653846125000006</v>
      </c>
    </row>
    <row r="1019" spans="1:29" x14ac:dyDescent="0.25">
      <c r="A1019" s="1">
        <v>32916</v>
      </c>
      <c r="B1019" s="2">
        <v>0.33333333333333331</v>
      </c>
      <c r="C1019">
        <v>81</v>
      </c>
      <c r="D1019">
        <v>2</v>
      </c>
      <c r="E1019">
        <v>81</v>
      </c>
      <c r="F1019">
        <f t="shared" si="302"/>
        <v>0</v>
      </c>
      <c r="G1019" s="8">
        <v>10</v>
      </c>
      <c r="H1019">
        <v>8</v>
      </c>
      <c r="I1019">
        <v>1016</v>
      </c>
      <c r="J1019">
        <f t="shared" si="303"/>
        <v>43</v>
      </c>
      <c r="K1019" s="11">
        <f t="shared" si="304"/>
        <v>-0.65593692767259415</v>
      </c>
      <c r="L1019">
        <f t="shared" si="305"/>
        <v>-14.593495264493678</v>
      </c>
      <c r="M1019">
        <f t="shared" si="306"/>
        <v>8.0901084122584379</v>
      </c>
      <c r="N1019" s="8">
        <f t="shared" si="307"/>
        <v>1.0236072240317853</v>
      </c>
      <c r="O1019" s="8">
        <f t="shared" si="308"/>
        <v>-0.24903723669457575</v>
      </c>
      <c r="P1019" s="4">
        <f t="shared" si="309"/>
        <v>0.26234518213802643</v>
      </c>
      <c r="Q1019" s="7">
        <f t="shared" si="310"/>
        <v>0.26545170874606894</v>
      </c>
      <c r="R1019" s="4">
        <f t="shared" si="311"/>
        <v>1.0307524893069668</v>
      </c>
      <c r="S1019" s="4">
        <f t="shared" si="312"/>
        <v>1.0307524893069668</v>
      </c>
      <c r="T1019" s="4">
        <f t="shared" si="313"/>
        <v>0</v>
      </c>
      <c r="U1019" s="7">
        <f t="shared" si="314"/>
        <v>1.0307524893069668</v>
      </c>
      <c r="V1019" s="4">
        <f t="shared" si="300"/>
        <v>0.43224949051412231</v>
      </c>
      <c r="W1019" s="14">
        <f t="shared" si="301"/>
        <v>78.781605815262878</v>
      </c>
      <c r="X1019" s="7">
        <f t="shared" si="315"/>
        <v>12.560402188996044</v>
      </c>
      <c r="Y1019" s="4">
        <f t="shared" si="316"/>
        <v>-4.6772887769374876</v>
      </c>
      <c r="Z1019" s="7">
        <f t="shared" si="317"/>
        <v>19.993362156395062</v>
      </c>
      <c r="AA1019" s="14">
        <f t="shared" si="318"/>
        <v>0.36615103365923979</v>
      </c>
      <c r="AB1019" s="15">
        <v>0.99230776899999995</v>
      </c>
      <c r="AC1019" s="16">
        <f t="shared" si="319"/>
        <v>0.74423082674999996</v>
      </c>
    </row>
    <row r="1020" spans="1:29" x14ac:dyDescent="0.25">
      <c r="A1020" s="1">
        <v>32916</v>
      </c>
      <c r="B1020" s="2">
        <v>0.375</v>
      </c>
      <c r="C1020">
        <v>230</v>
      </c>
      <c r="D1020">
        <v>258</v>
      </c>
      <c r="E1020">
        <v>139</v>
      </c>
      <c r="F1020">
        <f t="shared" si="302"/>
        <v>91</v>
      </c>
      <c r="G1020" s="8">
        <v>13.3</v>
      </c>
      <c r="H1020">
        <v>9</v>
      </c>
      <c r="I1020">
        <v>1017</v>
      </c>
      <c r="J1020">
        <f t="shared" si="303"/>
        <v>43</v>
      </c>
      <c r="K1020" s="11">
        <f t="shared" si="304"/>
        <v>-0.65593692767259415</v>
      </c>
      <c r="L1020">
        <f t="shared" si="305"/>
        <v>-14.593495264493678</v>
      </c>
      <c r="M1020">
        <f t="shared" si="306"/>
        <v>9.0901084122584379</v>
      </c>
      <c r="N1020" s="8">
        <f t="shared" si="307"/>
        <v>0.76180783623263582</v>
      </c>
      <c r="O1020" s="8">
        <f t="shared" si="308"/>
        <v>-0.24903723669457575</v>
      </c>
      <c r="P1020" s="4">
        <f t="shared" si="309"/>
        <v>0.42157654406349204</v>
      </c>
      <c r="Q1020" s="7">
        <f t="shared" si="310"/>
        <v>0.43518321232669949</v>
      </c>
      <c r="R1020" s="4">
        <f t="shared" si="311"/>
        <v>0.82965091833195814</v>
      </c>
      <c r="S1020" s="4">
        <f t="shared" si="312"/>
        <v>0.82965091833195814</v>
      </c>
      <c r="T1020" s="4">
        <f t="shared" si="313"/>
        <v>0</v>
      </c>
      <c r="U1020" s="7">
        <f t="shared" si="314"/>
        <v>0.82965091833195814</v>
      </c>
      <c r="V1020" s="4">
        <f t="shared" si="300"/>
        <v>0.62376742203846902</v>
      </c>
      <c r="W1020" s="14">
        <f t="shared" si="301"/>
        <v>294.64159797183379</v>
      </c>
      <c r="X1020" s="7">
        <f t="shared" si="315"/>
        <v>22.875851934084601</v>
      </c>
      <c r="Y1020" s="4">
        <f t="shared" si="316"/>
        <v>-0.79867967278419016</v>
      </c>
      <c r="Z1020" s="7">
        <f t="shared" si="317"/>
        <v>19.252547817501782</v>
      </c>
      <c r="AA1020" s="14">
        <f t="shared" si="318"/>
        <v>1.318657091919462</v>
      </c>
      <c r="AB1020" s="15">
        <v>0.75384615399999999</v>
      </c>
      <c r="AC1020" s="16">
        <f t="shared" si="319"/>
        <v>0.56538461549999997</v>
      </c>
    </row>
    <row r="1021" spans="1:29" x14ac:dyDescent="0.25">
      <c r="A1021" s="1">
        <v>32916</v>
      </c>
      <c r="B1021" s="2">
        <v>0.41666666666666669</v>
      </c>
      <c r="C1021">
        <v>243</v>
      </c>
      <c r="D1021">
        <v>36</v>
      </c>
      <c r="E1021">
        <v>225</v>
      </c>
      <c r="F1021">
        <f t="shared" si="302"/>
        <v>18</v>
      </c>
      <c r="G1021" s="8">
        <v>13.9</v>
      </c>
      <c r="H1021">
        <v>10</v>
      </c>
      <c r="I1021">
        <v>1018</v>
      </c>
      <c r="J1021">
        <f t="shared" si="303"/>
        <v>43</v>
      </c>
      <c r="K1021" s="11">
        <f t="shared" si="304"/>
        <v>-0.65593692767259415</v>
      </c>
      <c r="L1021">
        <f t="shared" si="305"/>
        <v>-14.593495264493678</v>
      </c>
      <c r="M1021">
        <f t="shared" si="306"/>
        <v>10.090108412258438</v>
      </c>
      <c r="N1021" s="8">
        <f t="shared" si="307"/>
        <v>0.50000844843348635</v>
      </c>
      <c r="O1021" s="8">
        <f t="shared" si="308"/>
        <v>-0.24903723669457575</v>
      </c>
      <c r="P1021" s="4">
        <f t="shared" si="309"/>
        <v>0.54218565884995784</v>
      </c>
      <c r="Q1021" s="7">
        <f t="shared" si="310"/>
        <v>0.57303610669836169</v>
      </c>
      <c r="R1021" s="4">
        <f t="shared" si="311"/>
        <v>0.58593126360375425</v>
      </c>
      <c r="S1021" s="4">
        <f t="shared" si="312"/>
        <v>0.58593126360375425</v>
      </c>
      <c r="T1021" s="4">
        <f t="shared" si="313"/>
        <v>0</v>
      </c>
      <c r="U1021" s="7">
        <f t="shared" si="314"/>
        <v>0.58593126360375425</v>
      </c>
      <c r="V1021" s="4">
        <f t="shared" si="300"/>
        <v>0.76883186102567502</v>
      </c>
      <c r="W1021" s="14">
        <f t="shared" si="301"/>
        <v>244.11435486979829</v>
      </c>
      <c r="X1021" s="7">
        <f t="shared" si="315"/>
        <v>21.833716533268444</v>
      </c>
      <c r="Y1021" s="4">
        <f t="shared" si="316"/>
        <v>-1.1905225834910653</v>
      </c>
      <c r="Z1021" s="7">
        <f t="shared" si="317"/>
        <v>19.327389813446793</v>
      </c>
      <c r="AA1021" s="14">
        <f t="shared" si="318"/>
        <v>1.0967714257896564</v>
      </c>
      <c r="AB1021" s="15">
        <v>0.830769231</v>
      </c>
      <c r="AC1021" s="16">
        <f t="shared" si="319"/>
        <v>0.62307692324999997</v>
      </c>
    </row>
    <row r="1022" spans="1:29" x14ac:dyDescent="0.25">
      <c r="A1022" s="1">
        <v>32916</v>
      </c>
      <c r="B1022" s="2">
        <v>0.45833333333333331</v>
      </c>
      <c r="C1022">
        <v>637</v>
      </c>
      <c r="D1022">
        <v>701</v>
      </c>
      <c r="E1022">
        <v>224</v>
      </c>
      <c r="F1022">
        <f t="shared" si="302"/>
        <v>413</v>
      </c>
      <c r="G1022" s="8">
        <v>20</v>
      </c>
      <c r="H1022">
        <v>11</v>
      </c>
      <c r="I1022">
        <v>1019</v>
      </c>
      <c r="J1022">
        <f t="shared" si="303"/>
        <v>43</v>
      </c>
      <c r="K1022" s="11">
        <f t="shared" si="304"/>
        <v>-0.65593692767259415</v>
      </c>
      <c r="L1022">
        <f t="shared" si="305"/>
        <v>-14.593495264493678</v>
      </c>
      <c r="M1022">
        <f t="shared" si="306"/>
        <v>11.090108412258438</v>
      </c>
      <c r="N1022" s="8">
        <f t="shared" si="307"/>
        <v>0.23820906063433697</v>
      </c>
      <c r="O1022" s="8">
        <f t="shared" si="308"/>
        <v>-0.24903723669457575</v>
      </c>
      <c r="P1022" s="4">
        <f t="shared" si="309"/>
        <v>0.61595321464071251</v>
      </c>
      <c r="Q1022" s="7">
        <f t="shared" si="310"/>
        <v>0.66359539182999894</v>
      </c>
      <c r="R1022" s="4">
        <f t="shared" si="311"/>
        <v>0.29452692860076451</v>
      </c>
      <c r="S1022" s="4">
        <f t="shared" si="312"/>
        <v>0.29452692860076451</v>
      </c>
      <c r="T1022" s="4">
        <f t="shared" si="313"/>
        <v>0</v>
      </c>
      <c r="U1022" s="7">
        <f t="shared" si="314"/>
        <v>0.29452692860076451</v>
      </c>
      <c r="V1022" s="4">
        <f t="shared" si="300"/>
        <v>0.85755690568908283</v>
      </c>
      <c r="W1022" s="14">
        <f t="shared" si="301"/>
        <v>816.62185917037493</v>
      </c>
      <c r="X1022" s="7">
        <f t="shared" si="315"/>
        <v>46.540210423037188</v>
      </c>
      <c r="Y1022" s="4">
        <f t="shared" si="316"/>
        <v>8.0991191190619833</v>
      </c>
      <c r="Z1022" s="7">
        <f t="shared" si="317"/>
        <v>17.553068248259162</v>
      </c>
      <c r="AA1022" s="14">
        <f t="shared" si="318"/>
        <v>3.3321431082747721</v>
      </c>
      <c r="AB1022" s="15">
        <v>2.6846153849999999</v>
      </c>
      <c r="AC1022" s="16">
        <f t="shared" si="319"/>
        <v>2.0134615387499997</v>
      </c>
    </row>
    <row r="1023" spans="1:29" x14ac:dyDescent="0.25">
      <c r="A1023" s="1">
        <v>32916</v>
      </c>
      <c r="B1023" s="2">
        <v>0.5</v>
      </c>
      <c r="C1023">
        <v>594</v>
      </c>
      <c r="D1023">
        <v>565</v>
      </c>
      <c r="E1023">
        <v>234</v>
      </c>
      <c r="F1023">
        <f t="shared" si="302"/>
        <v>360</v>
      </c>
      <c r="G1023" s="8">
        <v>20.6</v>
      </c>
      <c r="H1023">
        <v>12</v>
      </c>
      <c r="I1023">
        <v>1020</v>
      </c>
      <c r="J1023">
        <f t="shared" si="303"/>
        <v>43</v>
      </c>
      <c r="K1023" s="11">
        <f t="shared" si="304"/>
        <v>-0.65593692767259415</v>
      </c>
      <c r="L1023">
        <f t="shared" si="305"/>
        <v>-14.593495264493678</v>
      </c>
      <c r="M1023">
        <f t="shared" si="306"/>
        <v>12.090108412258438</v>
      </c>
      <c r="N1023" s="8">
        <f t="shared" si="307"/>
        <v>-2.3590327164812415E-2</v>
      </c>
      <c r="O1023" s="8">
        <f t="shared" si="308"/>
        <v>-0.24903723669457575</v>
      </c>
      <c r="P1023" s="4">
        <f t="shared" si="309"/>
        <v>0.63785207441526603</v>
      </c>
      <c r="Q1023" s="7">
        <f t="shared" si="310"/>
        <v>0.69170609534406846</v>
      </c>
      <c r="R1023" s="4">
        <f t="shared" si="311"/>
        <v>-2.9687129822661223E-2</v>
      </c>
      <c r="S1023" s="4">
        <f t="shared" si="312"/>
        <v>-2.9687129822661223E-2</v>
      </c>
      <c r="T1023" s="4">
        <f t="shared" si="313"/>
        <v>0</v>
      </c>
      <c r="U1023" s="7">
        <f t="shared" si="314"/>
        <v>-2.9687129822661223E-2</v>
      </c>
      <c r="V1023" s="4">
        <f t="shared" si="300"/>
        <v>0.88389609085995002</v>
      </c>
      <c r="W1023" s="14">
        <f t="shared" si="301"/>
        <v>724.49515552366074</v>
      </c>
      <c r="X1023" s="7">
        <f t="shared" si="315"/>
        <v>44.146092554518972</v>
      </c>
      <c r="Y1023" s="4">
        <f t="shared" si="316"/>
        <v>7.1989308004991335</v>
      </c>
      <c r="Z1023" s="7">
        <f t="shared" si="317"/>
        <v>17.725004217104669</v>
      </c>
      <c r="AA1023" s="14">
        <f t="shared" si="318"/>
        <v>2.9851862727729745</v>
      </c>
      <c r="AB1023" s="15">
        <v>2.5923076919999999</v>
      </c>
      <c r="AC1023" s="16">
        <f t="shared" si="319"/>
        <v>1.9442307689999998</v>
      </c>
    </row>
    <row r="1024" spans="1:29" x14ac:dyDescent="0.25">
      <c r="A1024" s="1">
        <v>32916</v>
      </c>
      <c r="B1024" s="2">
        <v>0.54166666666666663</v>
      </c>
      <c r="C1024">
        <v>465</v>
      </c>
      <c r="D1024">
        <v>291</v>
      </c>
      <c r="E1024">
        <v>280</v>
      </c>
      <c r="F1024">
        <f t="shared" si="302"/>
        <v>185</v>
      </c>
      <c r="G1024" s="8">
        <v>21.1</v>
      </c>
      <c r="H1024">
        <v>13</v>
      </c>
      <c r="I1024">
        <v>1021</v>
      </c>
      <c r="J1024">
        <f t="shared" si="303"/>
        <v>43</v>
      </c>
      <c r="K1024" s="11">
        <f t="shared" si="304"/>
        <v>-0.65593692767259415</v>
      </c>
      <c r="L1024">
        <f t="shared" si="305"/>
        <v>-14.593495264493678</v>
      </c>
      <c r="M1024">
        <f t="shared" si="306"/>
        <v>13.090108412258438</v>
      </c>
      <c r="N1024" s="8">
        <f t="shared" si="307"/>
        <v>-0.28538971496396182</v>
      </c>
      <c r="O1024" s="8">
        <f t="shared" si="308"/>
        <v>-0.24903723669457575</v>
      </c>
      <c r="P1024" s="4">
        <f t="shared" si="309"/>
        <v>0.60638986706955933</v>
      </c>
      <c r="Q1024" s="7">
        <f t="shared" si="310"/>
        <v>0.65151259718254118</v>
      </c>
      <c r="R1024" s="4">
        <f t="shared" si="311"/>
        <v>-0.35024773448271351</v>
      </c>
      <c r="S1024" s="4">
        <f t="shared" si="312"/>
        <v>-0.35024773448271351</v>
      </c>
      <c r="T1024" s="4">
        <f t="shared" si="313"/>
        <v>0</v>
      </c>
      <c r="U1024" s="7">
        <f t="shared" si="314"/>
        <v>-0.35024773448271351</v>
      </c>
      <c r="V1024" s="4">
        <f t="shared" si="300"/>
        <v>0.84605444459644352</v>
      </c>
      <c r="W1024" s="14">
        <f t="shared" si="301"/>
        <v>515.54492873047491</v>
      </c>
      <c r="X1024" s="7">
        <f t="shared" si="315"/>
        <v>37.855210183740439</v>
      </c>
      <c r="Y1024" s="4">
        <f t="shared" si="316"/>
        <v>4.8335590290864054</v>
      </c>
      <c r="Z1024" s="7">
        <f t="shared" si="317"/>
        <v>18.176790225444499</v>
      </c>
      <c r="AA1024" s="14">
        <f t="shared" si="318"/>
        <v>2.1783783756379878</v>
      </c>
      <c r="AB1024" s="15">
        <v>2.4153846149999998</v>
      </c>
      <c r="AC1024" s="16">
        <f t="shared" si="319"/>
        <v>1.8115384612499998</v>
      </c>
    </row>
    <row r="1025" spans="1:29" x14ac:dyDescent="0.25">
      <c r="A1025" s="1">
        <v>32916</v>
      </c>
      <c r="B1025" s="2">
        <v>0.58333333333333337</v>
      </c>
      <c r="C1025">
        <v>640</v>
      </c>
      <c r="D1025">
        <v>887</v>
      </c>
      <c r="E1025">
        <v>129</v>
      </c>
      <c r="F1025">
        <f t="shared" si="302"/>
        <v>511</v>
      </c>
      <c r="G1025" s="8">
        <v>21.7</v>
      </c>
      <c r="H1025">
        <v>14</v>
      </c>
      <c r="I1025">
        <v>1022</v>
      </c>
      <c r="J1025">
        <f t="shared" si="303"/>
        <v>43</v>
      </c>
      <c r="K1025" s="11">
        <f t="shared" si="304"/>
        <v>-0.65593692767259415</v>
      </c>
      <c r="L1025">
        <f t="shared" si="305"/>
        <v>-14.593495264493678</v>
      </c>
      <c r="M1025">
        <f t="shared" si="306"/>
        <v>14.090108412258438</v>
      </c>
      <c r="N1025" s="8">
        <f t="shared" si="307"/>
        <v>-0.54718910276311128</v>
      </c>
      <c r="O1025" s="8">
        <f t="shared" si="308"/>
        <v>-0.24903723669457575</v>
      </c>
      <c r="P1025" s="4">
        <f t="shared" si="309"/>
        <v>0.52371069004044646</v>
      </c>
      <c r="Q1025" s="7">
        <f t="shared" si="310"/>
        <v>0.55120094878152925</v>
      </c>
      <c r="R1025" s="4">
        <f t="shared" si="311"/>
        <v>-0.63341501183916249</v>
      </c>
      <c r="S1025" s="4">
        <f t="shared" si="312"/>
        <v>-0.63341501183916249</v>
      </c>
      <c r="T1025" s="4">
        <f t="shared" si="313"/>
        <v>0</v>
      </c>
      <c r="U1025" s="7">
        <f t="shared" si="314"/>
        <v>-0.63341501183916249</v>
      </c>
      <c r="V1025" s="4">
        <f t="shared" si="300"/>
        <v>0.74661081255514394</v>
      </c>
      <c r="W1025" s="14">
        <f t="shared" si="301"/>
        <v>786.33399791686043</v>
      </c>
      <c r="X1025" s="7">
        <f t="shared" si="315"/>
        <v>47.255854932297964</v>
      </c>
      <c r="Y1025" s="4">
        <f t="shared" si="316"/>
        <v>8.3682014545440353</v>
      </c>
      <c r="Z1025" s="7">
        <f t="shared" si="317"/>
        <v>17.501673522182088</v>
      </c>
      <c r="AA1025" s="14">
        <f t="shared" si="318"/>
        <v>3.1991620128032969</v>
      </c>
      <c r="AB1025" s="15">
        <v>0.48461538500000001</v>
      </c>
      <c r="AC1025" s="16">
        <f t="shared" si="319"/>
        <v>0.36346153874999998</v>
      </c>
    </row>
    <row r="1026" spans="1:29" x14ac:dyDescent="0.25">
      <c r="A1026" s="1">
        <v>32916</v>
      </c>
      <c r="B1026" s="2">
        <v>0.625</v>
      </c>
      <c r="C1026">
        <v>405</v>
      </c>
      <c r="D1026">
        <v>516</v>
      </c>
      <c r="E1026">
        <v>162</v>
      </c>
      <c r="F1026">
        <f t="shared" si="302"/>
        <v>243</v>
      </c>
      <c r="G1026" s="8">
        <v>20.6</v>
      </c>
      <c r="H1026">
        <v>15</v>
      </c>
      <c r="I1026">
        <v>1023</v>
      </c>
      <c r="J1026">
        <f t="shared" si="303"/>
        <v>43</v>
      </c>
      <c r="K1026" s="11">
        <f t="shared" si="304"/>
        <v>-0.65593692767259415</v>
      </c>
      <c r="L1026">
        <f t="shared" si="305"/>
        <v>-14.593495264493678</v>
      </c>
      <c r="M1026">
        <f t="shared" si="306"/>
        <v>15.090108412258438</v>
      </c>
      <c r="N1026" s="8">
        <f t="shared" si="307"/>
        <v>-0.80898849056226063</v>
      </c>
      <c r="O1026" s="8">
        <f t="shared" si="308"/>
        <v>-0.24903723669457575</v>
      </c>
      <c r="P1026" s="4">
        <f t="shared" si="309"/>
        <v>0.39544899260866101</v>
      </c>
      <c r="Q1026" s="7">
        <f t="shared" si="310"/>
        <v>0.40655663851824142</v>
      </c>
      <c r="R1026" s="4">
        <f t="shared" si="311"/>
        <v>-0.86871750645627543</v>
      </c>
      <c r="S1026" s="4">
        <f t="shared" si="312"/>
        <v>-0.86871750645627543</v>
      </c>
      <c r="T1026" s="4">
        <f t="shared" si="313"/>
        <v>0</v>
      </c>
      <c r="U1026" s="7">
        <f t="shared" si="314"/>
        <v>-0.86871750645627543</v>
      </c>
      <c r="V1026" s="4">
        <f t="shared" si="300"/>
        <v>0.5923421139212941</v>
      </c>
      <c r="W1026" s="14">
        <f t="shared" si="301"/>
        <v>461.482744451857</v>
      </c>
      <c r="X1026" s="7">
        <f t="shared" si="315"/>
        <v>35.598189194685354</v>
      </c>
      <c r="Y1026" s="4">
        <f t="shared" si="316"/>
        <v>3.9849191372016932</v>
      </c>
      <c r="Z1026" s="7">
        <f t="shared" si="317"/>
        <v>18.338880444794476</v>
      </c>
      <c r="AA1026" s="14">
        <f t="shared" si="318"/>
        <v>1.9673330543247021</v>
      </c>
      <c r="AB1026" s="15">
        <v>0.5</v>
      </c>
      <c r="AC1026" s="16">
        <f t="shared" si="319"/>
        <v>0.375</v>
      </c>
    </row>
    <row r="1027" spans="1:29" x14ac:dyDescent="0.25">
      <c r="A1027" s="1">
        <v>32916</v>
      </c>
      <c r="B1027" s="2">
        <v>0.66666666666666663</v>
      </c>
      <c r="C1027">
        <v>306</v>
      </c>
      <c r="D1027">
        <v>696</v>
      </c>
      <c r="E1027">
        <v>82</v>
      </c>
      <c r="F1027">
        <f t="shared" si="302"/>
        <v>224</v>
      </c>
      <c r="G1027" s="8">
        <v>21.7</v>
      </c>
      <c r="H1027">
        <v>16</v>
      </c>
      <c r="I1027">
        <v>1024</v>
      </c>
      <c r="J1027">
        <f t="shared" si="303"/>
        <v>43</v>
      </c>
      <c r="K1027" s="11">
        <f t="shared" si="304"/>
        <v>-0.65593692767259415</v>
      </c>
      <c r="L1027">
        <f t="shared" si="305"/>
        <v>-14.593495264493678</v>
      </c>
      <c r="M1027">
        <f t="shared" si="306"/>
        <v>16.090108412258438</v>
      </c>
      <c r="N1027" s="8">
        <f t="shared" si="307"/>
        <v>-1.07078787836141</v>
      </c>
      <c r="O1027" s="8">
        <f t="shared" si="308"/>
        <v>-0.24903723669457575</v>
      </c>
      <c r="P1027" s="4">
        <f t="shared" si="309"/>
        <v>0.23034559749170247</v>
      </c>
      <c r="Q1027" s="7">
        <f t="shared" si="310"/>
        <v>0.23243281575493799</v>
      </c>
      <c r="R1027" s="4">
        <f t="shared" si="311"/>
        <v>-1.0633913884676698</v>
      </c>
      <c r="S1027" s="4">
        <f t="shared" si="312"/>
        <v>-1.0633913884676698</v>
      </c>
      <c r="T1027" s="4">
        <f t="shared" si="313"/>
        <v>0</v>
      </c>
      <c r="U1027" s="7">
        <f t="shared" si="314"/>
        <v>-1.0633913884676698</v>
      </c>
      <c r="V1027" s="4">
        <f t="shared" si="300"/>
        <v>0.39376150556571193</v>
      </c>
      <c r="W1027" s="14">
        <f t="shared" si="301"/>
        <v>352.93705429851627</v>
      </c>
      <c r="X1027" s="7">
        <f t="shared" si="315"/>
        <v>33.170454264701775</v>
      </c>
      <c r="Y1027" s="4">
        <f t="shared" si="316"/>
        <v>3.0720908035278671</v>
      </c>
      <c r="Z1027" s="7">
        <f t="shared" si="317"/>
        <v>18.513230656526176</v>
      </c>
      <c r="AA1027" s="14">
        <f t="shared" si="318"/>
        <v>1.518899613349592</v>
      </c>
      <c r="AB1027" s="15">
        <v>0.453846154</v>
      </c>
      <c r="AC1027" s="16">
        <f t="shared" si="319"/>
        <v>0.34038461549999999</v>
      </c>
    </row>
    <row r="1028" spans="1:29" x14ac:dyDescent="0.25">
      <c r="A1028" s="1">
        <v>32916</v>
      </c>
      <c r="B1028" s="2">
        <v>0.70833333333333337</v>
      </c>
      <c r="C1028">
        <v>121</v>
      </c>
      <c r="D1028">
        <v>573</v>
      </c>
      <c r="E1028">
        <v>38</v>
      </c>
      <c r="F1028">
        <f t="shared" si="302"/>
        <v>83</v>
      </c>
      <c r="G1028" s="8">
        <v>20.6</v>
      </c>
      <c r="H1028">
        <v>17</v>
      </c>
      <c r="I1028">
        <v>1025</v>
      </c>
      <c r="J1028">
        <f t="shared" si="303"/>
        <v>43</v>
      </c>
      <c r="K1028" s="11">
        <f t="shared" si="304"/>
        <v>-0.65593692767259415</v>
      </c>
      <c r="L1028">
        <f t="shared" si="305"/>
        <v>-14.593495264493678</v>
      </c>
      <c r="M1028">
        <f t="shared" si="306"/>
        <v>17.090108412258438</v>
      </c>
      <c r="N1028" s="8">
        <f t="shared" si="307"/>
        <v>-1.3325872661605596</v>
      </c>
      <c r="O1028" s="8">
        <f t="shared" si="308"/>
        <v>-0.24903723669457575</v>
      </c>
      <c r="P1028" s="4">
        <f t="shared" si="309"/>
        <v>3.9652028220530211E-2</v>
      </c>
      <c r="Q1028" s="7">
        <f t="shared" si="310"/>
        <v>3.966242628303468E-2</v>
      </c>
      <c r="R1028" s="4">
        <f t="shared" si="311"/>
        <v>-1.2301073444080066</v>
      </c>
      <c r="S1028" s="4">
        <f t="shared" si="312"/>
        <v>-1.2301073444080066</v>
      </c>
      <c r="T1028" s="4">
        <f t="shared" si="313"/>
        <v>0</v>
      </c>
      <c r="U1028" s="7">
        <f t="shared" si="314"/>
        <v>-1.2301073444080066</v>
      </c>
      <c r="V1028" s="4">
        <f t="shared" ref="V1028:V1091" si="320">IF(COS(Q1028)*COS(U1028-0)*SIN(0.3927)+SIN(Q1028)*COS(0.3927)&gt;0, COS(Q1028)*COS(U1028-0)*SIN(0.3927)+SIN(Q1028)*COS(0.3927),0)</f>
        <v>0.16440192777785878</v>
      </c>
      <c r="W1028" s="14">
        <f t="shared" ref="W1028:W1091" si="321">+(D1028*V1028+E1028*(1+COS(0.3927))/2)</f>
        <v>130.75600905746512</v>
      </c>
      <c r="X1028" s="7">
        <f t="shared" si="315"/>
        <v>24.849570294367616</v>
      </c>
      <c r="Y1028" s="4">
        <f t="shared" si="316"/>
        <v>-5.6561569317776221E-2</v>
      </c>
      <c r="Z1028" s="7">
        <f t="shared" si="317"/>
        <v>19.110803259739697</v>
      </c>
      <c r="AA1028" s="14">
        <f t="shared" si="318"/>
        <v>0.58088505218425401</v>
      </c>
      <c r="AB1028" s="15">
        <v>2.615384615</v>
      </c>
      <c r="AC1028" s="16">
        <f t="shared" si="319"/>
        <v>1.96153846125</v>
      </c>
    </row>
    <row r="1029" spans="1:29" x14ac:dyDescent="0.25">
      <c r="A1029" s="1">
        <v>32916</v>
      </c>
      <c r="B1029" s="2">
        <v>0.75</v>
      </c>
      <c r="C1029">
        <v>3</v>
      </c>
      <c r="D1029">
        <v>15</v>
      </c>
      <c r="E1029">
        <v>1</v>
      </c>
      <c r="F1029">
        <f t="shared" ref="F1029:F1092" si="322">C1029-E1029</f>
        <v>2</v>
      </c>
      <c r="G1029" s="8">
        <v>16.7</v>
      </c>
      <c r="H1029">
        <v>18</v>
      </c>
      <c r="I1029">
        <v>1026</v>
      </c>
      <c r="J1029">
        <f t="shared" ref="J1029:J1092" si="323">QUOTIENT(I1029+23,24)</f>
        <v>43</v>
      </c>
      <c r="K1029" s="11">
        <f t="shared" ref="K1029:K1092" si="324">(J1029-81)*360*PI()/(364*180)</f>
        <v>-0.65593692767259415</v>
      </c>
      <c r="L1029">
        <f t="shared" ref="L1029:L1092" si="325">9.87*SIN(2*K1029)-7.53*COS(K1029)-1.5*SIN(K1029)</f>
        <v>-14.593495264493678</v>
      </c>
      <c r="M1029">
        <f t="shared" ref="M1029:M1092" si="326">H1029+(20+L1029)/60</f>
        <v>18.090108412258438</v>
      </c>
      <c r="N1029" s="8">
        <f t="shared" ref="N1029:N1092" si="327">15*PI()*(12-M1029)/180</f>
        <v>-1.5943866539597087</v>
      </c>
      <c r="O1029" s="8">
        <f t="shared" ref="O1029:O1092" si="328">23.45*SIN(360*(J1029-81)*PI()/(180*365))*PI()/180</f>
        <v>-0.24903723669457575</v>
      </c>
      <c r="P1029" s="4">
        <f t="shared" ref="P1029:P1092" si="329">IF(SIN(O1029)*SIN(0.62977)+COS(O1029)*COS(0.62977)*COS(N1029)&lt;0,0,SIN(O1029)*SIN(0.62977)+COS(O1029)*COS(0.62977)*COS(N1029))</f>
        <v>0</v>
      </c>
      <c r="Q1029" s="7">
        <f t="shared" ref="Q1029:Q1092" si="330">ASIN(P1029)</f>
        <v>0</v>
      </c>
      <c r="R1029" s="4">
        <f t="shared" ref="R1029:R1092" si="331">IF(Q1029&gt;0,ASIN(COS(O1029)*SIN(N1029)/COS(Q1029)),0)</f>
        <v>0</v>
      </c>
      <c r="S1029" s="4">
        <f t="shared" ref="S1029:S1092" si="332">IF((OR(COS(N1029)&gt;(TAN(O1029)/TAN(0.62977)),R1029=0)),R1029,PI()-R1029)</f>
        <v>0</v>
      </c>
      <c r="T1029" s="4">
        <f t="shared" ref="T1029:T1092" si="333">IF(COS(N1029)&gt;(TAN(O1029)/TAN(0.62977)),0,1)</f>
        <v>0</v>
      </c>
      <c r="U1029" s="7">
        <f t="shared" ref="U1029:U1092" si="334">IF((AND(COS(N1029)&lt;(TAN(O1029)/TAN(0.62977)),R1029&lt;0)),-PI()-R1029,S1029)</f>
        <v>0</v>
      </c>
      <c r="V1029" s="4">
        <f t="shared" si="320"/>
        <v>0.38268428076468186</v>
      </c>
      <c r="W1029" s="14">
        <f t="shared" si="321"/>
        <v>6.7022038020163341</v>
      </c>
      <c r="X1029" s="7">
        <f t="shared" ref="X1029:X1092" si="335">G1029+((46-20)/800)*W1029</f>
        <v>16.91782162356553</v>
      </c>
      <c r="Y1029" s="4">
        <f t="shared" ref="Y1029:Y1092" si="336">(0.376*(X1029-25))</f>
        <v>-3.0388990695393607</v>
      </c>
      <c r="Z1029" s="7">
        <f t="shared" ref="Z1029:Z1092" si="337">(0.191*(100-Y1029))</f>
        <v>19.680429722282017</v>
      </c>
      <c r="AA1029" s="14">
        <f t="shared" ref="AA1029:AA1092" si="338">(370*12)*(Z1029/19.1)*(W1029/1000)/1000</f>
        <v>3.0662093928815314E-2</v>
      </c>
      <c r="AB1029" s="15">
        <v>1.8076921539999999</v>
      </c>
      <c r="AC1029" s="16">
        <f t="shared" ref="AC1029:AC1092" si="339">+AB1029*0.75</f>
        <v>1.3557691155</v>
      </c>
    </row>
    <row r="1030" spans="1:29" x14ac:dyDescent="0.25">
      <c r="A1030" s="1">
        <v>32916</v>
      </c>
      <c r="B1030" s="2">
        <v>0.79166666666666663</v>
      </c>
      <c r="C1030">
        <v>0</v>
      </c>
      <c r="D1030">
        <v>0</v>
      </c>
      <c r="E1030">
        <v>0</v>
      </c>
      <c r="F1030">
        <f t="shared" si="322"/>
        <v>0</v>
      </c>
      <c r="G1030" s="8">
        <v>17.2</v>
      </c>
      <c r="H1030">
        <v>19</v>
      </c>
      <c r="I1030">
        <v>1027</v>
      </c>
      <c r="J1030">
        <f t="shared" si="323"/>
        <v>43</v>
      </c>
      <c r="K1030" s="11">
        <f t="shared" si="324"/>
        <v>-0.65593692767259415</v>
      </c>
      <c r="L1030">
        <f t="shared" si="325"/>
        <v>-14.593495264493678</v>
      </c>
      <c r="M1030">
        <f t="shared" si="326"/>
        <v>19.090108412258438</v>
      </c>
      <c r="N1030" s="8">
        <f t="shared" si="327"/>
        <v>-1.8561860417588583</v>
      </c>
      <c r="O1030" s="8">
        <f t="shared" si="328"/>
        <v>-0.24903723669457575</v>
      </c>
      <c r="P1030" s="4">
        <f t="shared" si="329"/>
        <v>0</v>
      </c>
      <c r="Q1030" s="7">
        <f t="shared" si="330"/>
        <v>0</v>
      </c>
      <c r="R1030" s="4">
        <f t="shared" si="331"/>
        <v>0</v>
      </c>
      <c r="S1030" s="4">
        <f t="shared" si="332"/>
        <v>0</v>
      </c>
      <c r="T1030" s="4">
        <f t="shared" si="333"/>
        <v>0</v>
      </c>
      <c r="U1030" s="7">
        <f t="shared" si="334"/>
        <v>0</v>
      </c>
      <c r="V1030" s="4">
        <f t="shared" si="320"/>
        <v>0.38268428076468186</v>
      </c>
      <c r="W1030" s="14">
        <f t="shared" si="321"/>
        <v>0</v>
      </c>
      <c r="X1030" s="7">
        <f t="shared" si="335"/>
        <v>17.2</v>
      </c>
      <c r="Y1030" s="4">
        <f t="shared" si="336"/>
        <v>-2.9328000000000003</v>
      </c>
      <c r="Z1030" s="7">
        <f t="shared" si="337"/>
        <v>19.6601648</v>
      </c>
      <c r="AA1030" s="14">
        <f t="shared" si="338"/>
        <v>0</v>
      </c>
      <c r="AB1030" s="15">
        <v>0.79230769199999995</v>
      </c>
      <c r="AC1030" s="16">
        <f t="shared" si="339"/>
        <v>0.59423076899999994</v>
      </c>
    </row>
    <row r="1031" spans="1:29" x14ac:dyDescent="0.25">
      <c r="A1031" s="1">
        <v>32916</v>
      </c>
      <c r="B1031" s="2">
        <v>0.83333333333333337</v>
      </c>
      <c r="C1031">
        <v>0</v>
      </c>
      <c r="D1031">
        <v>0</v>
      </c>
      <c r="E1031">
        <v>0</v>
      </c>
      <c r="F1031">
        <f t="shared" si="322"/>
        <v>0</v>
      </c>
      <c r="G1031" s="8">
        <v>15.6</v>
      </c>
      <c r="H1031">
        <v>20</v>
      </c>
      <c r="I1031">
        <v>1028</v>
      </c>
      <c r="J1031">
        <f t="shared" si="323"/>
        <v>43</v>
      </c>
      <c r="K1031" s="11">
        <f t="shared" si="324"/>
        <v>-0.65593692767259415</v>
      </c>
      <c r="L1031">
        <f t="shared" si="325"/>
        <v>-14.593495264493678</v>
      </c>
      <c r="M1031">
        <f t="shared" si="326"/>
        <v>20.090108412258438</v>
      </c>
      <c r="N1031" s="8">
        <f t="shared" si="327"/>
        <v>-2.1179854295580078</v>
      </c>
      <c r="O1031" s="8">
        <f t="shared" si="328"/>
        <v>-0.24903723669457575</v>
      </c>
      <c r="P1031" s="4">
        <f t="shared" si="329"/>
        <v>0</v>
      </c>
      <c r="Q1031" s="7">
        <f t="shared" si="330"/>
        <v>0</v>
      </c>
      <c r="R1031" s="4">
        <f t="shared" si="331"/>
        <v>0</v>
      </c>
      <c r="S1031" s="4">
        <f t="shared" si="332"/>
        <v>0</v>
      </c>
      <c r="T1031" s="4">
        <f t="shared" si="333"/>
        <v>1</v>
      </c>
      <c r="U1031" s="7">
        <f t="shared" si="334"/>
        <v>0</v>
      </c>
      <c r="V1031" s="4">
        <f t="shared" si="320"/>
        <v>0.38268428076468186</v>
      </c>
      <c r="W1031" s="14">
        <f t="shared" si="321"/>
        <v>0</v>
      </c>
      <c r="X1031" s="7">
        <f t="shared" si="335"/>
        <v>15.6</v>
      </c>
      <c r="Y1031" s="4">
        <f t="shared" si="336"/>
        <v>-3.5344000000000002</v>
      </c>
      <c r="Z1031" s="7">
        <f t="shared" si="337"/>
        <v>19.775070400000001</v>
      </c>
      <c r="AA1031" s="14">
        <f t="shared" si="338"/>
        <v>0</v>
      </c>
      <c r="AB1031" s="15">
        <v>0.91538461500000001</v>
      </c>
      <c r="AC1031" s="16">
        <f t="shared" si="339"/>
        <v>0.68653846125000006</v>
      </c>
    </row>
    <row r="1032" spans="1:29" x14ac:dyDescent="0.25">
      <c r="A1032" s="1">
        <v>32916</v>
      </c>
      <c r="B1032" s="2">
        <v>0.875</v>
      </c>
      <c r="C1032">
        <v>0</v>
      </c>
      <c r="D1032">
        <v>0</v>
      </c>
      <c r="E1032">
        <v>0</v>
      </c>
      <c r="F1032">
        <f t="shared" si="322"/>
        <v>0</v>
      </c>
      <c r="G1032" s="8">
        <v>14.4</v>
      </c>
      <c r="H1032">
        <v>21</v>
      </c>
      <c r="I1032">
        <v>1029</v>
      </c>
      <c r="J1032">
        <f t="shared" si="323"/>
        <v>43</v>
      </c>
      <c r="K1032" s="11">
        <f t="shared" si="324"/>
        <v>-0.65593692767259415</v>
      </c>
      <c r="L1032">
        <f t="shared" si="325"/>
        <v>-14.593495264493678</v>
      </c>
      <c r="M1032">
        <f t="shared" si="326"/>
        <v>21.090108412258438</v>
      </c>
      <c r="N1032" s="8">
        <f t="shared" si="327"/>
        <v>-2.379784817357157</v>
      </c>
      <c r="O1032" s="8">
        <f t="shared" si="328"/>
        <v>-0.24903723669457575</v>
      </c>
      <c r="P1032" s="4">
        <f t="shared" si="329"/>
        <v>0</v>
      </c>
      <c r="Q1032" s="7">
        <f t="shared" si="330"/>
        <v>0</v>
      </c>
      <c r="R1032" s="4">
        <f t="shared" si="331"/>
        <v>0</v>
      </c>
      <c r="S1032" s="4">
        <f t="shared" si="332"/>
        <v>0</v>
      </c>
      <c r="T1032" s="4">
        <f t="shared" si="333"/>
        <v>1</v>
      </c>
      <c r="U1032" s="7">
        <f t="shared" si="334"/>
        <v>0</v>
      </c>
      <c r="V1032" s="4">
        <f t="shared" si="320"/>
        <v>0.38268428076468186</v>
      </c>
      <c r="W1032" s="14">
        <f t="shared" si="321"/>
        <v>0</v>
      </c>
      <c r="X1032" s="7">
        <f t="shared" si="335"/>
        <v>14.4</v>
      </c>
      <c r="Y1032" s="4">
        <f t="shared" si="336"/>
        <v>-3.9855999999999998</v>
      </c>
      <c r="Z1032" s="7">
        <f t="shared" si="337"/>
        <v>19.861249600000001</v>
      </c>
      <c r="AA1032" s="14">
        <f t="shared" si="338"/>
        <v>0</v>
      </c>
      <c r="AB1032" s="15">
        <v>1.3692307690000001</v>
      </c>
      <c r="AC1032" s="16">
        <f t="shared" si="339"/>
        <v>1.0269230767500002</v>
      </c>
    </row>
    <row r="1033" spans="1:29" x14ac:dyDescent="0.25">
      <c r="A1033" s="1">
        <v>32916</v>
      </c>
      <c r="B1033" s="2">
        <v>0.91666666666666663</v>
      </c>
      <c r="C1033">
        <v>0</v>
      </c>
      <c r="D1033">
        <v>0</v>
      </c>
      <c r="E1033">
        <v>0</v>
      </c>
      <c r="F1033">
        <f t="shared" si="322"/>
        <v>0</v>
      </c>
      <c r="G1033" s="8">
        <v>14.4</v>
      </c>
      <c r="H1033">
        <v>22</v>
      </c>
      <c r="I1033">
        <v>1030</v>
      </c>
      <c r="J1033">
        <f t="shared" si="323"/>
        <v>43</v>
      </c>
      <c r="K1033" s="11">
        <f t="shared" si="324"/>
        <v>-0.65593692767259415</v>
      </c>
      <c r="L1033">
        <f t="shared" si="325"/>
        <v>-14.593495264493678</v>
      </c>
      <c r="M1033">
        <f t="shared" si="326"/>
        <v>22.090108412258438</v>
      </c>
      <c r="N1033" s="8">
        <f t="shared" si="327"/>
        <v>-2.6415842051563065</v>
      </c>
      <c r="O1033" s="8">
        <f t="shared" si="328"/>
        <v>-0.24903723669457575</v>
      </c>
      <c r="P1033" s="4">
        <f t="shared" si="329"/>
        <v>0</v>
      </c>
      <c r="Q1033" s="7">
        <f t="shared" si="330"/>
        <v>0</v>
      </c>
      <c r="R1033" s="4">
        <f t="shared" si="331"/>
        <v>0</v>
      </c>
      <c r="S1033" s="4">
        <f t="shared" si="332"/>
        <v>0</v>
      </c>
      <c r="T1033" s="4">
        <f t="shared" si="333"/>
        <v>1</v>
      </c>
      <c r="U1033" s="7">
        <f t="shared" si="334"/>
        <v>0</v>
      </c>
      <c r="V1033" s="4">
        <f t="shared" si="320"/>
        <v>0.38268428076468186</v>
      </c>
      <c r="W1033" s="14">
        <f t="shared" si="321"/>
        <v>0</v>
      </c>
      <c r="X1033" s="7">
        <f t="shared" si="335"/>
        <v>14.4</v>
      </c>
      <c r="Y1033" s="4">
        <f t="shared" si="336"/>
        <v>-3.9855999999999998</v>
      </c>
      <c r="Z1033" s="7">
        <f t="shared" si="337"/>
        <v>19.861249600000001</v>
      </c>
      <c r="AA1033" s="14">
        <f t="shared" si="338"/>
        <v>0</v>
      </c>
      <c r="AB1033" s="15">
        <v>1.0615384619999999</v>
      </c>
      <c r="AC1033" s="16">
        <f t="shared" si="339"/>
        <v>0.79615384649999998</v>
      </c>
    </row>
    <row r="1034" spans="1:29" x14ac:dyDescent="0.25">
      <c r="A1034" s="1">
        <v>32916</v>
      </c>
      <c r="B1034" s="2">
        <v>0.95833333333333337</v>
      </c>
      <c r="C1034">
        <v>0</v>
      </c>
      <c r="D1034">
        <v>0</v>
      </c>
      <c r="E1034">
        <v>0</v>
      </c>
      <c r="F1034">
        <f t="shared" si="322"/>
        <v>0</v>
      </c>
      <c r="G1034" s="8">
        <v>13.3</v>
      </c>
      <c r="H1034">
        <v>23</v>
      </c>
      <c r="I1034">
        <v>1031</v>
      </c>
      <c r="J1034">
        <f t="shared" si="323"/>
        <v>43</v>
      </c>
      <c r="K1034" s="11">
        <f t="shared" si="324"/>
        <v>-0.65593692767259415</v>
      </c>
      <c r="L1034">
        <f t="shared" si="325"/>
        <v>-14.593495264493678</v>
      </c>
      <c r="M1034">
        <f t="shared" si="326"/>
        <v>23.090108412258438</v>
      </c>
      <c r="N1034" s="8">
        <f t="shared" si="327"/>
        <v>-2.9033835929554561</v>
      </c>
      <c r="O1034" s="8">
        <f t="shared" si="328"/>
        <v>-0.24903723669457575</v>
      </c>
      <c r="P1034" s="4">
        <f t="shared" si="329"/>
        <v>0</v>
      </c>
      <c r="Q1034" s="7">
        <f t="shared" si="330"/>
        <v>0</v>
      </c>
      <c r="R1034" s="4">
        <f t="shared" si="331"/>
        <v>0</v>
      </c>
      <c r="S1034" s="4">
        <f t="shared" si="332"/>
        <v>0</v>
      </c>
      <c r="T1034" s="4">
        <f t="shared" si="333"/>
        <v>1</v>
      </c>
      <c r="U1034" s="7">
        <f t="shared" si="334"/>
        <v>0</v>
      </c>
      <c r="V1034" s="4">
        <f t="shared" si="320"/>
        <v>0.38268428076468186</v>
      </c>
      <c r="W1034" s="14">
        <f t="shared" si="321"/>
        <v>0</v>
      </c>
      <c r="X1034" s="7">
        <f t="shared" si="335"/>
        <v>13.3</v>
      </c>
      <c r="Y1034" s="4">
        <f t="shared" si="336"/>
        <v>-4.3991999999999996</v>
      </c>
      <c r="Z1034" s="7">
        <f t="shared" si="337"/>
        <v>19.940247199999998</v>
      </c>
      <c r="AA1034" s="14">
        <f t="shared" si="338"/>
        <v>0</v>
      </c>
      <c r="AB1034" s="15">
        <v>0.93076923099999997</v>
      </c>
      <c r="AC1034" s="16">
        <f t="shared" si="339"/>
        <v>0.69807692324999993</v>
      </c>
    </row>
    <row r="1035" spans="1:29" x14ac:dyDescent="0.25">
      <c r="A1035" s="1">
        <v>32916</v>
      </c>
      <c r="B1035" s="3">
        <v>1</v>
      </c>
      <c r="C1035">
        <v>0</v>
      </c>
      <c r="D1035">
        <v>0</v>
      </c>
      <c r="E1035">
        <v>0</v>
      </c>
      <c r="F1035">
        <f t="shared" si="322"/>
        <v>0</v>
      </c>
      <c r="G1035" s="8">
        <v>12.8</v>
      </c>
      <c r="H1035">
        <v>24</v>
      </c>
      <c r="I1035">
        <v>1032</v>
      </c>
      <c r="J1035">
        <f t="shared" si="323"/>
        <v>43</v>
      </c>
      <c r="K1035" s="11">
        <f t="shared" si="324"/>
        <v>-0.65593692767259415</v>
      </c>
      <c r="L1035">
        <f t="shared" si="325"/>
        <v>-14.593495264493678</v>
      </c>
      <c r="M1035">
        <f t="shared" si="326"/>
        <v>24.090108412258438</v>
      </c>
      <c r="N1035" s="8">
        <f t="shared" si="327"/>
        <v>-3.1651829807546052</v>
      </c>
      <c r="O1035" s="8">
        <f t="shared" si="328"/>
        <v>-0.24903723669457575</v>
      </c>
      <c r="P1035" s="4">
        <f t="shared" si="329"/>
        <v>0</v>
      </c>
      <c r="Q1035" s="7">
        <f t="shared" si="330"/>
        <v>0</v>
      </c>
      <c r="R1035" s="4">
        <f t="shared" si="331"/>
        <v>0</v>
      </c>
      <c r="S1035" s="4">
        <f t="shared" si="332"/>
        <v>0</v>
      </c>
      <c r="T1035" s="4">
        <f t="shared" si="333"/>
        <v>1</v>
      </c>
      <c r="U1035" s="7">
        <f t="shared" si="334"/>
        <v>0</v>
      </c>
      <c r="V1035" s="4">
        <f t="shared" si="320"/>
        <v>0.38268428076468186</v>
      </c>
      <c r="W1035" s="14">
        <f t="shared" si="321"/>
        <v>0</v>
      </c>
      <c r="X1035" s="7">
        <f t="shared" si="335"/>
        <v>12.8</v>
      </c>
      <c r="Y1035" s="4">
        <f t="shared" si="336"/>
        <v>-4.5872000000000002</v>
      </c>
      <c r="Z1035" s="7">
        <f t="shared" si="337"/>
        <v>19.976155200000001</v>
      </c>
      <c r="AA1035" s="14">
        <f t="shared" si="338"/>
        <v>0</v>
      </c>
      <c r="AB1035" s="15">
        <v>1.2384616150000001</v>
      </c>
      <c r="AC1035" s="16">
        <f t="shared" si="339"/>
        <v>0.92884621125</v>
      </c>
    </row>
    <row r="1036" spans="1:29" x14ac:dyDescent="0.25">
      <c r="A1036" s="1">
        <v>32917</v>
      </c>
      <c r="B1036" s="2">
        <v>4.1666666666666664E-2</v>
      </c>
      <c r="C1036">
        <v>0</v>
      </c>
      <c r="D1036">
        <v>0</v>
      </c>
      <c r="E1036">
        <v>0</v>
      </c>
      <c r="F1036">
        <f t="shared" si="322"/>
        <v>0</v>
      </c>
      <c r="G1036" s="8">
        <v>12.2</v>
      </c>
      <c r="H1036">
        <v>1</v>
      </c>
      <c r="I1036">
        <v>1033</v>
      </c>
      <c r="J1036">
        <f t="shared" si="323"/>
        <v>44</v>
      </c>
      <c r="K1036" s="11">
        <f t="shared" si="324"/>
        <v>-0.63867542957594692</v>
      </c>
      <c r="L1036">
        <f t="shared" si="325"/>
        <v>-14.599620086995134</v>
      </c>
      <c r="M1036">
        <f t="shared" si="326"/>
        <v>1.0900063318834143</v>
      </c>
      <c r="N1036" s="8">
        <f t="shared" si="327"/>
        <v>2.8562296632055184</v>
      </c>
      <c r="O1036" s="8">
        <f t="shared" si="328"/>
        <v>-0.24340956572631209</v>
      </c>
      <c r="P1036" s="4">
        <f t="shared" si="329"/>
        <v>0</v>
      </c>
      <c r="Q1036" s="7">
        <f t="shared" si="330"/>
        <v>0</v>
      </c>
      <c r="R1036" s="4">
        <f t="shared" si="331"/>
        <v>0</v>
      </c>
      <c r="S1036" s="4">
        <f t="shared" si="332"/>
        <v>0</v>
      </c>
      <c r="T1036" s="4">
        <f t="shared" si="333"/>
        <v>1</v>
      </c>
      <c r="U1036" s="7">
        <f t="shared" si="334"/>
        <v>0</v>
      </c>
      <c r="V1036" s="4">
        <f t="shared" si="320"/>
        <v>0.38268428076468186</v>
      </c>
      <c r="W1036" s="14">
        <f t="shared" si="321"/>
        <v>0</v>
      </c>
      <c r="X1036" s="7">
        <f t="shared" si="335"/>
        <v>12.2</v>
      </c>
      <c r="Y1036" s="4">
        <f t="shared" si="336"/>
        <v>-4.8128000000000002</v>
      </c>
      <c r="Z1036" s="7">
        <f t="shared" si="337"/>
        <v>20.019244799999999</v>
      </c>
      <c r="AA1036" s="14">
        <f t="shared" si="338"/>
        <v>0</v>
      </c>
      <c r="AB1036" s="15">
        <v>0.88461538500000003</v>
      </c>
      <c r="AC1036" s="16">
        <f t="shared" si="339"/>
        <v>0.66346153875000002</v>
      </c>
    </row>
    <row r="1037" spans="1:29" x14ac:dyDescent="0.25">
      <c r="A1037" s="1">
        <v>32917</v>
      </c>
      <c r="B1037" s="2">
        <v>8.3333333333333329E-2</v>
      </c>
      <c r="C1037">
        <v>0</v>
      </c>
      <c r="D1037">
        <v>0</v>
      </c>
      <c r="E1037">
        <v>0</v>
      </c>
      <c r="F1037">
        <f t="shared" si="322"/>
        <v>0</v>
      </c>
      <c r="G1037" s="8">
        <v>11.1</v>
      </c>
      <c r="H1037">
        <v>2</v>
      </c>
      <c r="I1037">
        <v>1034</v>
      </c>
      <c r="J1037">
        <f t="shared" si="323"/>
        <v>44</v>
      </c>
      <c r="K1037" s="11">
        <f t="shared" si="324"/>
        <v>-0.63867542957594692</v>
      </c>
      <c r="L1037">
        <f t="shared" si="325"/>
        <v>-14.599620086995134</v>
      </c>
      <c r="M1037">
        <f t="shared" si="326"/>
        <v>2.0900063318834143</v>
      </c>
      <c r="N1037" s="8">
        <f t="shared" si="327"/>
        <v>2.5944302754063693</v>
      </c>
      <c r="O1037" s="8">
        <f t="shared" si="328"/>
        <v>-0.24340956572631209</v>
      </c>
      <c r="P1037" s="4">
        <f t="shared" si="329"/>
        <v>0</v>
      </c>
      <c r="Q1037" s="7">
        <f t="shared" si="330"/>
        <v>0</v>
      </c>
      <c r="R1037" s="4">
        <f t="shared" si="331"/>
        <v>0</v>
      </c>
      <c r="S1037" s="4">
        <f t="shared" si="332"/>
        <v>0</v>
      </c>
      <c r="T1037" s="4">
        <f t="shared" si="333"/>
        <v>1</v>
      </c>
      <c r="U1037" s="7">
        <f t="shared" si="334"/>
        <v>0</v>
      </c>
      <c r="V1037" s="4">
        <f t="shared" si="320"/>
        <v>0.38268428076468186</v>
      </c>
      <c r="W1037" s="14">
        <f t="shared" si="321"/>
        <v>0</v>
      </c>
      <c r="X1037" s="7">
        <f t="shared" si="335"/>
        <v>11.1</v>
      </c>
      <c r="Y1037" s="4">
        <f t="shared" si="336"/>
        <v>-5.2263999999999999</v>
      </c>
      <c r="Z1037" s="7">
        <f t="shared" si="337"/>
        <v>20.0982424</v>
      </c>
      <c r="AA1037" s="14">
        <f t="shared" si="338"/>
        <v>0</v>
      </c>
      <c r="AB1037" s="15">
        <v>0.86923076899999996</v>
      </c>
      <c r="AC1037" s="16">
        <f t="shared" si="339"/>
        <v>0.65192307674999994</v>
      </c>
    </row>
    <row r="1038" spans="1:29" x14ac:dyDescent="0.25">
      <c r="A1038" s="1">
        <v>32917</v>
      </c>
      <c r="B1038" s="2">
        <v>0.125</v>
      </c>
      <c r="C1038">
        <v>0</v>
      </c>
      <c r="D1038">
        <v>0</v>
      </c>
      <c r="E1038">
        <v>0</v>
      </c>
      <c r="F1038">
        <f t="shared" si="322"/>
        <v>0</v>
      </c>
      <c r="G1038" s="8">
        <v>11.1</v>
      </c>
      <c r="H1038">
        <v>3</v>
      </c>
      <c r="I1038">
        <v>1035</v>
      </c>
      <c r="J1038">
        <f t="shared" si="323"/>
        <v>44</v>
      </c>
      <c r="K1038" s="11">
        <f t="shared" si="324"/>
        <v>-0.63867542957594692</v>
      </c>
      <c r="L1038">
        <f t="shared" si="325"/>
        <v>-14.599620086995134</v>
      </c>
      <c r="M1038">
        <f t="shared" si="326"/>
        <v>3.0900063318834143</v>
      </c>
      <c r="N1038" s="8">
        <f t="shared" si="327"/>
        <v>2.3326308876072197</v>
      </c>
      <c r="O1038" s="8">
        <f t="shared" si="328"/>
        <v>-0.24340956572631209</v>
      </c>
      <c r="P1038" s="4">
        <f t="shared" si="329"/>
        <v>0</v>
      </c>
      <c r="Q1038" s="7">
        <f t="shared" si="330"/>
        <v>0</v>
      </c>
      <c r="R1038" s="4">
        <f t="shared" si="331"/>
        <v>0</v>
      </c>
      <c r="S1038" s="4">
        <f t="shared" si="332"/>
        <v>0</v>
      </c>
      <c r="T1038" s="4">
        <f t="shared" si="333"/>
        <v>1</v>
      </c>
      <c r="U1038" s="7">
        <f t="shared" si="334"/>
        <v>0</v>
      </c>
      <c r="V1038" s="4">
        <f t="shared" si="320"/>
        <v>0.38268428076468186</v>
      </c>
      <c r="W1038" s="14">
        <f t="shared" si="321"/>
        <v>0</v>
      </c>
      <c r="X1038" s="7">
        <f t="shared" si="335"/>
        <v>11.1</v>
      </c>
      <c r="Y1038" s="4">
        <f t="shared" si="336"/>
        <v>-5.2263999999999999</v>
      </c>
      <c r="Z1038" s="7">
        <f t="shared" si="337"/>
        <v>20.0982424</v>
      </c>
      <c r="AA1038" s="14">
        <f t="shared" si="338"/>
        <v>0</v>
      </c>
      <c r="AB1038" s="15">
        <v>0.75384615399999999</v>
      </c>
      <c r="AC1038" s="16">
        <f t="shared" si="339"/>
        <v>0.56538461549999997</v>
      </c>
    </row>
    <row r="1039" spans="1:29" x14ac:dyDescent="0.25">
      <c r="A1039" s="1">
        <v>32917</v>
      </c>
      <c r="B1039" s="2">
        <v>0.16666666666666666</v>
      </c>
      <c r="C1039">
        <v>0</v>
      </c>
      <c r="D1039">
        <v>0</v>
      </c>
      <c r="E1039">
        <v>0</v>
      </c>
      <c r="F1039">
        <f t="shared" si="322"/>
        <v>0</v>
      </c>
      <c r="G1039" s="8">
        <v>11.1</v>
      </c>
      <c r="H1039">
        <v>4</v>
      </c>
      <c r="I1039">
        <v>1036</v>
      </c>
      <c r="J1039">
        <f t="shared" si="323"/>
        <v>44</v>
      </c>
      <c r="K1039" s="11">
        <f t="shared" si="324"/>
        <v>-0.63867542957594692</v>
      </c>
      <c r="L1039">
        <f t="shared" si="325"/>
        <v>-14.599620086995134</v>
      </c>
      <c r="M1039">
        <f t="shared" si="326"/>
        <v>4.0900063318834148</v>
      </c>
      <c r="N1039" s="8">
        <f t="shared" si="327"/>
        <v>2.0708314998080701</v>
      </c>
      <c r="O1039" s="8">
        <f t="shared" si="328"/>
        <v>-0.24340956572631209</v>
      </c>
      <c r="P1039" s="4">
        <f t="shared" si="329"/>
        <v>0</v>
      </c>
      <c r="Q1039" s="7">
        <f t="shared" si="330"/>
        <v>0</v>
      </c>
      <c r="R1039" s="4">
        <f t="shared" si="331"/>
        <v>0</v>
      </c>
      <c r="S1039" s="4">
        <f t="shared" si="332"/>
        <v>0</v>
      </c>
      <c r="T1039" s="4">
        <f t="shared" si="333"/>
        <v>1</v>
      </c>
      <c r="U1039" s="7">
        <f t="shared" si="334"/>
        <v>0</v>
      </c>
      <c r="V1039" s="4">
        <f t="shared" si="320"/>
        <v>0.38268428076468186</v>
      </c>
      <c r="W1039" s="14">
        <f t="shared" si="321"/>
        <v>0</v>
      </c>
      <c r="X1039" s="7">
        <f t="shared" si="335"/>
        <v>11.1</v>
      </c>
      <c r="Y1039" s="4">
        <f t="shared" si="336"/>
        <v>-5.2263999999999999</v>
      </c>
      <c r="Z1039" s="7">
        <f t="shared" si="337"/>
        <v>20.0982424</v>
      </c>
      <c r="AA1039" s="14">
        <f t="shared" si="338"/>
        <v>0</v>
      </c>
      <c r="AB1039" s="15">
        <v>1.361538385</v>
      </c>
      <c r="AC1039" s="16">
        <f t="shared" si="339"/>
        <v>1.02115378875</v>
      </c>
    </row>
    <row r="1040" spans="1:29" x14ac:dyDescent="0.25">
      <c r="A1040" s="1">
        <v>32917</v>
      </c>
      <c r="B1040" s="2">
        <v>0.20833333333333334</v>
      </c>
      <c r="C1040">
        <v>0</v>
      </c>
      <c r="D1040">
        <v>0</v>
      </c>
      <c r="E1040">
        <v>0</v>
      </c>
      <c r="F1040">
        <f t="shared" si="322"/>
        <v>0</v>
      </c>
      <c r="G1040" s="8">
        <v>11.1</v>
      </c>
      <c r="H1040">
        <v>5</v>
      </c>
      <c r="I1040">
        <v>1037</v>
      </c>
      <c r="J1040">
        <f t="shared" si="323"/>
        <v>44</v>
      </c>
      <c r="K1040" s="11">
        <f t="shared" si="324"/>
        <v>-0.63867542957594692</v>
      </c>
      <c r="L1040">
        <f t="shared" si="325"/>
        <v>-14.599620086995134</v>
      </c>
      <c r="M1040">
        <f t="shared" si="326"/>
        <v>5.0900063318834148</v>
      </c>
      <c r="N1040" s="8">
        <f t="shared" si="327"/>
        <v>1.8090321120089208</v>
      </c>
      <c r="O1040" s="8">
        <f t="shared" si="328"/>
        <v>-0.24340956572631209</v>
      </c>
      <c r="P1040" s="4">
        <f t="shared" si="329"/>
        <v>0</v>
      </c>
      <c r="Q1040" s="7">
        <f t="shared" si="330"/>
        <v>0</v>
      </c>
      <c r="R1040" s="4">
        <f t="shared" si="331"/>
        <v>0</v>
      </c>
      <c r="S1040" s="4">
        <f t="shared" si="332"/>
        <v>0</v>
      </c>
      <c r="T1040" s="4">
        <f t="shared" si="333"/>
        <v>0</v>
      </c>
      <c r="U1040" s="7">
        <f t="shared" si="334"/>
        <v>0</v>
      </c>
      <c r="V1040" s="4">
        <f t="shared" si="320"/>
        <v>0.38268428076468186</v>
      </c>
      <c r="W1040" s="14">
        <f t="shared" si="321"/>
        <v>0</v>
      </c>
      <c r="X1040" s="7">
        <f t="shared" si="335"/>
        <v>11.1</v>
      </c>
      <c r="Y1040" s="4">
        <f t="shared" si="336"/>
        <v>-5.2263999999999999</v>
      </c>
      <c r="Z1040" s="7">
        <f t="shared" si="337"/>
        <v>20.0982424</v>
      </c>
      <c r="AA1040" s="14">
        <f t="shared" si="338"/>
        <v>0</v>
      </c>
      <c r="AB1040" s="15">
        <v>0.64615384600000003</v>
      </c>
      <c r="AC1040" s="16">
        <f t="shared" si="339"/>
        <v>0.48461538450000002</v>
      </c>
    </row>
    <row r="1041" spans="1:29" x14ac:dyDescent="0.25">
      <c r="A1041" s="1">
        <v>32917</v>
      </c>
      <c r="B1041" s="2">
        <v>0.25</v>
      </c>
      <c r="C1041">
        <v>0</v>
      </c>
      <c r="D1041">
        <v>0</v>
      </c>
      <c r="E1041">
        <v>0</v>
      </c>
      <c r="F1041">
        <f t="shared" si="322"/>
        <v>0</v>
      </c>
      <c r="G1041" s="8">
        <v>10.6</v>
      </c>
      <c r="H1041">
        <v>6</v>
      </c>
      <c r="I1041">
        <v>1038</v>
      </c>
      <c r="J1041">
        <f t="shared" si="323"/>
        <v>44</v>
      </c>
      <c r="K1041" s="11">
        <f t="shared" si="324"/>
        <v>-0.63867542957594692</v>
      </c>
      <c r="L1041">
        <f t="shared" si="325"/>
        <v>-14.599620086995134</v>
      </c>
      <c r="M1041">
        <f t="shared" si="326"/>
        <v>6.0900063318834148</v>
      </c>
      <c r="N1041" s="8">
        <f t="shared" si="327"/>
        <v>1.5472327242097714</v>
      </c>
      <c r="O1041" s="8">
        <f t="shared" si="328"/>
        <v>-0.24340956572631209</v>
      </c>
      <c r="P1041" s="4">
        <f t="shared" si="329"/>
        <v>0</v>
      </c>
      <c r="Q1041" s="7">
        <f t="shared" si="330"/>
        <v>0</v>
      </c>
      <c r="R1041" s="4">
        <f t="shared" si="331"/>
        <v>0</v>
      </c>
      <c r="S1041" s="4">
        <f t="shared" si="332"/>
        <v>0</v>
      </c>
      <c r="T1041" s="4">
        <f t="shared" si="333"/>
        <v>0</v>
      </c>
      <c r="U1041" s="7">
        <f t="shared" si="334"/>
        <v>0</v>
      </c>
      <c r="V1041" s="4">
        <f t="shared" si="320"/>
        <v>0.38268428076468186</v>
      </c>
      <c r="W1041" s="14">
        <f t="shared" si="321"/>
        <v>0</v>
      </c>
      <c r="X1041" s="7">
        <f t="shared" si="335"/>
        <v>10.6</v>
      </c>
      <c r="Y1041" s="4">
        <f t="shared" si="336"/>
        <v>-5.4144000000000005</v>
      </c>
      <c r="Z1041" s="7">
        <f t="shared" si="337"/>
        <v>20.134150399999999</v>
      </c>
      <c r="AA1041" s="14">
        <f t="shared" si="338"/>
        <v>0</v>
      </c>
      <c r="AB1041" s="15">
        <v>0.69230766200000005</v>
      </c>
      <c r="AC1041" s="16">
        <f t="shared" si="339"/>
        <v>0.51923074650000001</v>
      </c>
    </row>
    <row r="1042" spans="1:29" x14ac:dyDescent="0.25">
      <c r="A1042" s="1">
        <v>32917</v>
      </c>
      <c r="B1042" s="2">
        <v>0.29166666666666669</v>
      </c>
      <c r="C1042">
        <v>6</v>
      </c>
      <c r="D1042">
        <v>67</v>
      </c>
      <c r="E1042">
        <v>0</v>
      </c>
      <c r="F1042">
        <f t="shared" si="322"/>
        <v>6</v>
      </c>
      <c r="G1042" s="8">
        <v>10.6</v>
      </c>
      <c r="H1042">
        <v>7</v>
      </c>
      <c r="I1042">
        <v>1039</v>
      </c>
      <c r="J1042">
        <f t="shared" si="323"/>
        <v>44</v>
      </c>
      <c r="K1042" s="11">
        <f t="shared" si="324"/>
        <v>-0.63867542957594692</v>
      </c>
      <c r="L1042">
        <f t="shared" si="325"/>
        <v>-14.599620086995134</v>
      </c>
      <c r="M1042">
        <f t="shared" si="326"/>
        <v>7.0900063318834148</v>
      </c>
      <c r="N1042" s="8">
        <f t="shared" si="327"/>
        <v>1.2854333364106221</v>
      </c>
      <c r="O1042" s="8">
        <f t="shared" si="328"/>
        <v>-0.24340956572631209</v>
      </c>
      <c r="P1042" s="4">
        <f t="shared" si="329"/>
        <v>7.8849406200532851E-2</v>
      </c>
      <c r="Q1042" s="7">
        <f t="shared" si="330"/>
        <v>7.8931339772002798E-2</v>
      </c>
      <c r="R1042" s="4">
        <f t="shared" si="331"/>
        <v>1.2059596555517527</v>
      </c>
      <c r="S1042" s="4">
        <f t="shared" si="332"/>
        <v>1.2059596555517527</v>
      </c>
      <c r="T1042" s="4">
        <f t="shared" si="333"/>
        <v>0</v>
      </c>
      <c r="U1042" s="7">
        <f t="shared" si="334"/>
        <v>1.2059596555517527</v>
      </c>
      <c r="V1042" s="4">
        <f t="shared" si="320"/>
        <v>0.20896270762806446</v>
      </c>
      <c r="W1042" s="14">
        <f t="shared" si="321"/>
        <v>14.000501411080318</v>
      </c>
      <c r="X1042" s="7">
        <f t="shared" si="335"/>
        <v>11.05501629586011</v>
      </c>
      <c r="Y1042" s="4">
        <f t="shared" si="336"/>
        <v>-5.2433138727565991</v>
      </c>
      <c r="Z1042" s="7">
        <f t="shared" si="337"/>
        <v>20.101472949696511</v>
      </c>
      <c r="AA1042" s="14">
        <f t="shared" si="338"/>
        <v>6.5421586898574011E-2</v>
      </c>
      <c r="AB1042" s="15">
        <v>0.76923076899999998</v>
      </c>
      <c r="AC1042" s="16">
        <f t="shared" si="339"/>
        <v>0.57692307674999999</v>
      </c>
    </row>
    <row r="1043" spans="1:29" x14ac:dyDescent="0.25">
      <c r="A1043" s="1">
        <v>32917</v>
      </c>
      <c r="B1043" s="2">
        <v>0.33333333333333331</v>
      </c>
      <c r="C1043">
        <v>141</v>
      </c>
      <c r="D1043">
        <v>530</v>
      </c>
      <c r="E1043">
        <v>46</v>
      </c>
      <c r="F1043">
        <f t="shared" si="322"/>
        <v>95</v>
      </c>
      <c r="G1043" s="8">
        <v>11.7</v>
      </c>
      <c r="H1043">
        <v>8</v>
      </c>
      <c r="I1043">
        <v>1040</v>
      </c>
      <c r="J1043">
        <f t="shared" si="323"/>
        <v>44</v>
      </c>
      <c r="K1043" s="11">
        <f t="shared" si="324"/>
        <v>-0.63867542957594692</v>
      </c>
      <c r="L1043">
        <f t="shared" si="325"/>
        <v>-14.599620086995134</v>
      </c>
      <c r="M1043">
        <f t="shared" si="326"/>
        <v>8.0900063318834139</v>
      </c>
      <c r="N1043" s="8">
        <f t="shared" si="327"/>
        <v>1.0236339486114727</v>
      </c>
      <c r="O1043" s="8">
        <f t="shared" si="328"/>
        <v>-0.24340956572631209</v>
      </c>
      <c r="P1043" s="4">
        <f t="shared" si="329"/>
        <v>0.26611855063412049</v>
      </c>
      <c r="Q1043" s="7">
        <f t="shared" si="330"/>
        <v>0.26936413085867389</v>
      </c>
      <c r="R1043" s="4">
        <f t="shared" si="331"/>
        <v>1.0349468459908093</v>
      </c>
      <c r="S1043" s="4">
        <f t="shared" si="332"/>
        <v>1.0349468459908093</v>
      </c>
      <c r="T1043" s="4">
        <f t="shared" si="333"/>
        <v>0</v>
      </c>
      <c r="U1043" s="7">
        <f t="shared" si="334"/>
        <v>1.0349468459908093</v>
      </c>
      <c r="V1043" s="4">
        <f t="shared" si="320"/>
        <v>0.43420350659229745</v>
      </c>
      <c r="W1043" s="14">
        <f t="shared" si="321"/>
        <v>274.37707965903854</v>
      </c>
      <c r="X1043" s="7">
        <f t="shared" si="335"/>
        <v>20.617255088918753</v>
      </c>
      <c r="Y1043" s="4">
        <f t="shared" si="336"/>
        <v>-1.6479120865665486</v>
      </c>
      <c r="Z1043" s="7">
        <f t="shared" si="337"/>
        <v>19.414751208534213</v>
      </c>
      <c r="AA1043" s="14">
        <f t="shared" si="338"/>
        <v>1.2383096628657366</v>
      </c>
      <c r="AB1043" s="15">
        <v>1.007692308</v>
      </c>
      <c r="AC1043" s="16">
        <f t="shared" si="339"/>
        <v>0.75576923099999993</v>
      </c>
    </row>
    <row r="1044" spans="1:29" x14ac:dyDescent="0.25">
      <c r="A1044" s="1">
        <v>32917</v>
      </c>
      <c r="B1044" s="2">
        <v>0.375</v>
      </c>
      <c r="C1044">
        <v>346</v>
      </c>
      <c r="D1044">
        <v>782</v>
      </c>
      <c r="E1044">
        <v>70</v>
      </c>
      <c r="F1044">
        <f t="shared" si="322"/>
        <v>276</v>
      </c>
      <c r="G1044" s="8">
        <v>13.3</v>
      </c>
      <c r="H1044">
        <v>9</v>
      </c>
      <c r="I1044">
        <v>1041</v>
      </c>
      <c r="J1044">
        <f t="shared" si="323"/>
        <v>44</v>
      </c>
      <c r="K1044" s="11">
        <f t="shared" si="324"/>
        <v>-0.63867542957594692</v>
      </c>
      <c r="L1044">
        <f t="shared" si="325"/>
        <v>-14.599620086995134</v>
      </c>
      <c r="M1044">
        <f t="shared" si="326"/>
        <v>9.0900063318834139</v>
      </c>
      <c r="N1044" s="8">
        <f t="shared" si="327"/>
        <v>0.76183456081232337</v>
      </c>
      <c r="O1044" s="8">
        <f t="shared" si="328"/>
        <v>-0.24340956572631209</v>
      </c>
      <c r="P1044" s="4">
        <f t="shared" si="329"/>
        <v>0.42557871598990493</v>
      </c>
      <c r="Q1044" s="7">
        <f t="shared" si="330"/>
        <v>0.43960131022906768</v>
      </c>
      <c r="R1044" s="4">
        <f t="shared" si="331"/>
        <v>0.83349913506078466</v>
      </c>
      <c r="S1044" s="4">
        <f t="shared" si="332"/>
        <v>0.83349913506078466</v>
      </c>
      <c r="T1044" s="4">
        <f t="shared" si="333"/>
        <v>0</v>
      </c>
      <c r="U1044" s="7">
        <f t="shared" si="334"/>
        <v>0.83349913506078466</v>
      </c>
      <c r="V1044" s="4">
        <f t="shared" si="320"/>
        <v>0.62599663490683954</v>
      </c>
      <c r="W1044" s="14">
        <f t="shared" si="321"/>
        <v>556.865139835376</v>
      </c>
      <c r="X1044" s="7">
        <f t="shared" si="335"/>
        <v>31.39811704464972</v>
      </c>
      <c r="Y1044" s="4">
        <f t="shared" si="336"/>
        <v>2.4056920087882947</v>
      </c>
      <c r="Z1044" s="7">
        <f t="shared" si="337"/>
        <v>18.640512826321437</v>
      </c>
      <c r="AA1044" s="14">
        <f t="shared" si="338"/>
        <v>2.4130009377198309</v>
      </c>
      <c r="AB1044" s="15">
        <v>0.56153846200000002</v>
      </c>
      <c r="AC1044" s="16">
        <f t="shared" si="339"/>
        <v>0.42115384649999998</v>
      </c>
    </row>
    <row r="1045" spans="1:29" x14ac:dyDescent="0.25">
      <c r="A1045" s="1">
        <v>32917</v>
      </c>
      <c r="B1045" s="2">
        <v>0.41666666666666669</v>
      </c>
      <c r="C1045">
        <v>533</v>
      </c>
      <c r="D1045">
        <v>901</v>
      </c>
      <c r="E1045">
        <v>86</v>
      </c>
      <c r="F1045">
        <f t="shared" si="322"/>
        <v>447</v>
      </c>
      <c r="G1045" s="8">
        <v>15</v>
      </c>
      <c r="H1045">
        <v>10</v>
      </c>
      <c r="I1045">
        <v>1042</v>
      </c>
      <c r="J1045">
        <f t="shared" si="323"/>
        <v>44</v>
      </c>
      <c r="K1045" s="11">
        <f t="shared" si="324"/>
        <v>-0.63867542957594692</v>
      </c>
      <c r="L1045">
        <f t="shared" si="325"/>
        <v>-14.599620086995134</v>
      </c>
      <c r="M1045">
        <f t="shared" si="326"/>
        <v>10.090006331883414</v>
      </c>
      <c r="N1045" s="8">
        <f t="shared" si="327"/>
        <v>0.50003517301317402</v>
      </c>
      <c r="O1045" s="8">
        <f t="shared" si="328"/>
        <v>-0.24340956572631209</v>
      </c>
      <c r="P1045" s="4">
        <f t="shared" si="329"/>
        <v>0.54636295551927228</v>
      </c>
      <c r="Q1045" s="7">
        <f t="shared" si="330"/>
        <v>0.57801556792586728</v>
      </c>
      <c r="R1045" s="4">
        <f t="shared" si="331"/>
        <v>0.58905709562938602</v>
      </c>
      <c r="S1045" s="4">
        <f t="shared" si="332"/>
        <v>0.58905709562938602</v>
      </c>
      <c r="T1045" s="4">
        <f t="shared" si="333"/>
        <v>0</v>
      </c>
      <c r="U1045" s="7">
        <f t="shared" si="334"/>
        <v>0.58905709562938602</v>
      </c>
      <c r="V1045" s="4">
        <f t="shared" si="320"/>
        <v>0.77127170783018517</v>
      </c>
      <c r="W1045" s="14">
        <f t="shared" si="321"/>
        <v>777.64261354196208</v>
      </c>
      <c r="X1045" s="7">
        <f t="shared" si="335"/>
        <v>40.273384940113772</v>
      </c>
      <c r="Y1045" s="4">
        <f t="shared" si="336"/>
        <v>5.7427927374827785</v>
      </c>
      <c r="Z1045" s="7">
        <f t="shared" si="337"/>
        <v>18.003126587140791</v>
      </c>
      <c r="AA1045" s="14">
        <f t="shared" si="338"/>
        <v>3.2544498924350895</v>
      </c>
      <c r="AB1045" s="15">
        <v>0.63846153800000005</v>
      </c>
      <c r="AC1045" s="16">
        <f t="shared" si="339"/>
        <v>0.47884615350000004</v>
      </c>
    </row>
    <row r="1046" spans="1:29" x14ac:dyDescent="0.25">
      <c r="A1046" s="1">
        <v>32917</v>
      </c>
      <c r="B1046" s="2">
        <v>0.45833333333333331</v>
      </c>
      <c r="C1046">
        <v>655</v>
      </c>
      <c r="D1046">
        <v>936</v>
      </c>
      <c r="E1046">
        <v>99</v>
      </c>
      <c r="F1046">
        <f t="shared" si="322"/>
        <v>556</v>
      </c>
      <c r="G1046" s="8">
        <v>15.6</v>
      </c>
      <c r="H1046">
        <v>11</v>
      </c>
      <c r="I1046">
        <v>1043</v>
      </c>
      <c r="J1046">
        <f t="shared" si="323"/>
        <v>44</v>
      </c>
      <c r="K1046" s="11">
        <f t="shared" si="324"/>
        <v>-0.63867542957594692</v>
      </c>
      <c r="L1046">
        <f t="shared" si="325"/>
        <v>-14.599620086995134</v>
      </c>
      <c r="M1046">
        <f t="shared" si="326"/>
        <v>11.090006331883414</v>
      </c>
      <c r="N1046" s="8">
        <f t="shared" si="327"/>
        <v>0.23823578521402458</v>
      </c>
      <c r="O1046" s="8">
        <f t="shared" si="328"/>
        <v>-0.24340956572631209</v>
      </c>
      <c r="P1046" s="4">
        <f t="shared" si="329"/>
        <v>0.62024002290368963</v>
      </c>
      <c r="Q1046" s="7">
        <f t="shared" si="330"/>
        <v>0.66904865702866356</v>
      </c>
      <c r="R1046" s="4">
        <f t="shared" si="331"/>
        <v>0.29629568366925635</v>
      </c>
      <c r="S1046" s="4">
        <f t="shared" si="332"/>
        <v>0.29629568366925635</v>
      </c>
      <c r="T1046" s="4">
        <f t="shared" si="333"/>
        <v>0</v>
      </c>
      <c r="U1046" s="7">
        <f t="shared" si="334"/>
        <v>0.29629568366925635</v>
      </c>
      <c r="V1046" s="4">
        <f t="shared" si="320"/>
        <v>0.86012846922101782</v>
      </c>
      <c r="W1046" s="14">
        <f t="shared" si="321"/>
        <v>900.31226665493728</v>
      </c>
      <c r="X1046" s="7">
        <f t="shared" si="335"/>
        <v>44.860148666285461</v>
      </c>
      <c r="Y1046" s="4">
        <f t="shared" si="336"/>
        <v>7.467415898523333</v>
      </c>
      <c r="Z1046" s="7">
        <f t="shared" si="337"/>
        <v>17.673723563382044</v>
      </c>
      <c r="AA1046" s="14">
        <f t="shared" si="338"/>
        <v>3.6988849916136548</v>
      </c>
      <c r="AB1046" s="15">
        <v>2.6461538459999998</v>
      </c>
      <c r="AC1046" s="16">
        <f t="shared" si="339"/>
        <v>1.9846153844999999</v>
      </c>
    </row>
    <row r="1047" spans="1:29" x14ac:dyDescent="0.25">
      <c r="A1047" s="1">
        <v>32917</v>
      </c>
      <c r="B1047" s="2">
        <v>0.5</v>
      </c>
      <c r="C1047">
        <v>725</v>
      </c>
      <c r="D1047">
        <v>974</v>
      </c>
      <c r="E1047">
        <v>100</v>
      </c>
      <c r="F1047">
        <f t="shared" si="322"/>
        <v>625</v>
      </c>
      <c r="G1047" s="8">
        <v>17.2</v>
      </c>
      <c r="H1047">
        <v>12</v>
      </c>
      <c r="I1047">
        <v>1044</v>
      </c>
      <c r="J1047">
        <f t="shared" si="323"/>
        <v>44</v>
      </c>
      <c r="K1047" s="11">
        <f t="shared" si="324"/>
        <v>-0.63867542957594692</v>
      </c>
      <c r="L1047">
        <f t="shared" si="325"/>
        <v>-14.599620086995134</v>
      </c>
      <c r="M1047">
        <f t="shared" si="326"/>
        <v>12.090006331883414</v>
      </c>
      <c r="N1047" s="8">
        <f t="shared" si="327"/>
        <v>-2.356360258512482E-2</v>
      </c>
      <c r="O1047" s="8">
        <f t="shared" si="328"/>
        <v>-0.24340956572631209</v>
      </c>
      <c r="P1047" s="4">
        <f t="shared" si="329"/>
        <v>0.64217531808853534</v>
      </c>
      <c r="Q1047" s="7">
        <f t="shared" si="330"/>
        <v>0.69733267865333404</v>
      </c>
      <c r="R1047" s="4">
        <f t="shared" si="331"/>
        <v>-2.9835021052234949E-2</v>
      </c>
      <c r="S1047" s="4">
        <f t="shared" si="332"/>
        <v>-2.9835021052234949E-2</v>
      </c>
      <c r="T1047" s="4">
        <f t="shared" si="333"/>
        <v>0</v>
      </c>
      <c r="U1047" s="7">
        <f t="shared" si="334"/>
        <v>-2.9835021052234949E-2</v>
      </c>
      <c r="V1047" s="4">
        <f t="shared" si="320"/>
        <v>0.88651147763329308</v>
      </c>
      <c r="W1047" s="14">
        <f t="shared" si="321"/>
        <v>959.65613826943809</v>
      </c>
      <c r="X1047" s="7">
        <f t="shared" si="335"/>
        <v>48.388824493756744</v>
      </c>
      <c r="Y1047" s="4">
        <f t="shared" si="336"/>
        <v>8.7941980096525363</v>
      </c>
      <c r="Z1047" s="7">
        <f t="shared" si="337"/>
        <v>17.420308180156365</v>
      </c>
      <c r="AA1047" s="14">
        <f t="shared" si="338"/>
        <v>3.8861636230265799</v>
      </c>
      <c r="AB1047" s="15">
        <v>2.4538461539999998</v>
      </c>
      <c r="AC1047" s="16">
        <f t="shared" si="339"/>
        <v>1.8403846154999999</v>
      </c>
    </row>
    <row r="1048" spans="1:29" x14ac:dyDescent="0.25">
      <c r="A1048" s="1">
        <v>32917</v>
      </c>
      <c r="B1048" s="2">
        <v>0.54166666666666663</v>
      </c>
      <c r="C1048">
        <v>718</v>
      </c>
      <c r="D1048">
        <v>959</v>
      </c>
      <c r="E1048">
        <v>106</v>
      </c>
      <c r="F1048">
        <f t="shared" si="322"/>
        <v>612</v>
      </c>
      <c r="G1048" s="8">
        <v>17.2</v>
      </c>
      <c r="H1048">
        <v>13</v>
      </c>
      <c r="I1048">
        <v>1045</v>
      </c>
      <c r="J1048">
        <f t="shared" si="323"/>
        <v>44</v>
      </c>
      <c r="K1048" s="11">
        <f t="shared" si="324"/>
        <v>-0.63867542957594692</v>
      </c>
      <c r="L1048">
        <f t="shared" si="325"/>
        <v>-14.599620086995134</v>
      </c>
      <c r="M1048">
        <f t="shared" si="326"/>
        <v>13.090006331883414</v>
      </c>
      <c r="N1048" s="8">
        <f t="shared" si="327"/>
        <v>-0.28536299038427426</v>
      </c>
      <c r="O1048" s="8">
        <f t="shared" si="328"/>
        <v>-0.24340956572631209</v>
      </c>
      <c r="P1048" s="4">
        <f t="shared" si="329"/>
        <v>0.61067398695675135</v>
      </c>
      <c r="Q1048" s="7">
        <f t="shared" si="330"/>
        <v>0.65691143221013915</v>
      </c>
      <c r="R1048" s="4">
        <f t="shared" si="331"/>
        <v>-0.35224979996884742</v>
      </c>
      <c r="S1048" s="4">
        <f t="shared" si="332"/>
        <v>-0.35224979996884742</v>
      </c>
      <c r="T1048" s="4">
        <f t="shared" si="333"/>
        <v>0</v>
      </c>
      <c r="U1048" s="7">
        <f t="shared" si="334"/>
        <v>-0.35224979996884742</v>
      </c>
      <c r="V1048" s="4">
        <f t="shared" si="320"/>
        <v>0.8486227746436974</v>
      </c>
      <c r="W1048" s="14">
        <f t="shared" si="321"/>
        <v>915.7948374811931</v>
      </c>
      <c r="X1048" s="7">
        <f t="shared" si="335"/>
        <v>46.963332218138774</v>
      </c>
      <c r="Y1048" s="4">
        <f t="shared" si="336"/>
        <v>8.258212914020179</v>
      </c>
      <c r="Z1048" s="7">
        <f t="shared" si="337"/>
        <v>17.522681333422145</v>
      </c>
      <c r="AA1048" s="14">
        <f t="shared" si="338"/>
        <v>3.7303394817619759</v>
      </c>
      <c r="AB1048" s="15">
        <v>2.461538462</v>
      </c>
      <c r="AC1048" s="16">
        <f t="shared" si="339"/>
        <v>1.8461538465</v>
      </c>
    </row>
    <row r="1049" spans="1:29" x14ac:dyDescent="0.25">
      <c r="A1049" s="1">
        <v>32917</v>
      </c>
      <c r="B1049" s="2">
        <v>0.58333333333333337</v>
      </c>
      <c r="C1049">
        <v>612</v>
      </c>
      <c r="D1049">
        <v>768</v>
      </c>
      <c r="E1049">
        <v>166</v>
      </c>
      <c r="F1049">
        <f t="shared" si="322"/>
        <v>446</v>
      </c>
      <c r="G1049" s="8">
        <v>16.7</v>
      </c>
      <c r="H1049">
        <v>14</v>
      </c>
      <c r="I1049">
        <v>1046</v>
      </c>
      <c r="J1049">
        <f t="shared" si="323"/>
        <v>44</v>
      </c>
      <c r="K1049" s="11">
        <f t="shared" si="324"/>
        <v>-0.63867542957594692</v>
      </c>
      <c r="L1049">
        <f t="shared" si="325"/>
        <v>-14.599620086995134</v>
      </c>
      <c r="M1049">
        <f t="shared" si="326"/>
        <v>14.090006331883414</v>
      </c>
      <c r="N1049" s="8">
        <f t="shared" si="327"/>
        <v>-0.54716237818342361</v>
      </c>
      <c r="O1049" s="8">
        <f t="shared" si="328"/>
        <v>-0.24340956572631209</v>
      </c>
      <c r="P1049" s="4">
        <f t="shared" si="329"/>
        <v>0.52788279316655773</v>
      </c>
      <c r="Q1049" s="7">
        <f t="shared" si="330"/>
        <v>0.55610579460668608</v>
      </c>
      <c r="R1049" s="4">
        <f t="shared" si="331"/>
        <v>-0.63665895131632488</v>
      </c>
      <c r="S1049" s="4">
        <f t="shared" si="332"/>
        <v>-0.63665895131632488</v>
      </c>
      <c r="T1049" s="4">
        <f t="shared" si="333"/>
        <v>0</v>
      </c>
      <c r="U1049" s="7">
        <f t="shared" si="334"/>
        <v>-0.63665895131632488</v>
      </c>
      <c r="V1049" s="4">
        <f t="shared" si="320"/>
        <v>0.74904441274692957</v>
      </c>
      <c r="W1049" s="14">
        <f t="shared" si="321"/>
        <v>734.9480810202956</v>
      </c>
      <c r="X1049" s="7">
        <f t="shared" si="335"/>
        <v>40.585812633159605</v>
      </c>
      <c r="Y1049" s="4">
        <f t="shared" si="336"/>
        <v>5.8602655500680116</v>
      </c>
      <c r="Z1049" s="7">
        <f t="shared" si="337"/>
        <v>17.98068927993701</v>
      </c>
      <c r="AA1049" s="14">
        <f t="shared" si="338"/>
        <v>3.0719390828691555</v>
      </c>
      <c r="AB1049" s="15">
        <v>0.41538459999999999</v>
      </c>
      <c r="AC1049" s="16">
        <f t="shared" si="339"/>
        <v>0.31153845000000002</v>
      </c>
    </row>
    <row r="1050" spans="1:29" x14ac:dyDescent="0.25">
      <c r="A1050" s="1">
        <v>32917</v>
      </c>
      <c r="B1050" s="2">
        <v>0.625</v>
      </c>
      <c r="C1050">
        <v>473</v>
      </c>
      <c r="D1050">
        <v>673</v>
      </c>
      <c r="E1050">
        <v>154</v>
      </c>
      <c r="F1050">
        <f t="shared" si="322"/>
        <v>319</v>
      </c>
      <c r="G1050" s="8">
        <v>16.7</v>
      </c>
      <c r="H1050">
        <v>15</v>
      </c>
      <c r="I1050">
        <v>1047</v>
      </c>
      <c r="J1050">
        <f t="shared" si="323"/>
        <v>44</v>
      </c>
      <c r="K1050" s="11">
        <f t="shared" si="324"/>
        <v>-0.63867542957594692</v>
      </c>
      <c r="L1050">
        <f t="shared" si="325"/>
        <v>-14.599620086995134</v>
      </c>
      <c r="M1050">
        <f t="shared" si="326"/>
        <v>15.090006331883414</v>
      </c>
      <c r="N1050" s="8">
        <f t="shared" si="327"/>
        <v>-0.80896176598257308</v>
      </c>
      <c r="O1050" s="8">
        <f t="shared" si="328"/>
        <v>-0.24340956572631209</v>
      </c>
      <c r="P1050" s="4">
        <f t="shared" si="329"/>
        <v>0.39944381975583931</v>
      </c>
      <c r="Q1050" s="7">
        <f t="shared" si="330"/>
        <v>0.41091008397204709</v>
      </c>
      <c r="R1050" s="4">
        <f t="shared" si="331"/>
        <v>-0.87260401412982525</v>
      </c>
      <c r="S1050" s="4">
        <f t="shared" si="332"/>
        <v>-0.87260401412982525</v>
      </c>
      <c r="T1050" s="4">
        <f t="shared" si="333"/>
        <v>0</v>
      </c>
      <c r="U1050" s="7">
        <f t="shared" si="334"/>
        <v>-0.87260401412982525</v>
      </c>
      <c r="V1050" s="4">
        <f t="shared" si="320"/>
        <v>0.59456249274523065</v>
      </c>
      <c r="W1050" s="14">
        <f t="shared" si="321"/>
        <v>548.27925456164064</v>
      </c>
      <c r="X1050" s="7">
        <f t="shared" si="335"/>
        <v>34.51907577325332</v>
      </c>
      <c r="Y1050" s="4">
        <f t="shared" si="336"/>
        <v>3.5791724907432485</v>
      </c>
      <c r="Z1050" s="7">
        <f t="shared" si="337"/>
        <v>18.416378054268041</v>
      </c>
      <c r="AA1050" s="14">
        <f t="shared" si="338"/>
        <v>2.3472299507360366</v>
      </c>
      <c r="AB1050" s="15">
        <v>0.49230766199999998</v>
      </c>
      <c r="AC1050" s="16">
        <f t="shared" si="339"/>
        <v>0.36923074649999998</v>
      </c>
    </row>
    <row r="1051" spans="1:29" x14ac:dyDescent="0.25">
      <c r="A1051" s="1">
        <v>32917</v>
      </c>
      <c r="B1051" s="2">
        <v>0.66666666666666663</v>
      </c>
      <c r="C1051">
        <v>284</v>
      </c>
      <c r="D1051">
        <v>439</v>
      </c>
      <c r="E1051">
        <v>141</v>
      </c>
      <c r="F1051">
        <f t="shared" si="322"/>
        <v>143</v>
      </c>
      <c r="G1051" s="8">
        <v>15.6</v>
      </c>
      <c r="H1051">
        <v>16</v>
      </c>
      <c r="I1051">
        <v>1048</v>
      </c>
      <c r="J1051">
        <f t="shared" si="323"/>
        <v>44</v>
      </c>
      <c r="K1051" s="11">
        <f t="shared" si="324"/>
        <v>-0.63867542957594692</v>
      </c>
      <c r="L1051">
        <f t="shared" si="325"/>
        <v>-14.599620086995134</v>
      </c>
      <c r="M1051">
        <f t="shared" si="326"/>
        <v>16.090006331883416</v>
      </c>
      <c r="N1051" s="8">
        <f t="shared" si="327"/>
        <v>-1.070761153781723</v>
      </c>
      <c r="O1051" s="8">
        <f t="shared" si="328"/>
        <v>-0.24340956572631209</v>
      </c>
      <c r="P1051" s="4">
        <f t="shared" si="329"/>
        <v>0.23410997050709684</v>
      </c>
      <c r="Q1051" s="7">
        <f t="shared" si="330"/>
        <v>0.23630299673725591</v>
      </c>
      <c r="R1051" s="4">
        <f t="shared" si="331"/>
        <v>-1.067591942279269</v>
      </c>
      <c r="S1051" s="4">
        <f t="shared" si="332"/>
        <v>-1.067591942279269</v>
      </c>
      <c r="T1051" s="4">
        <f t="shared" si="333"/>
        <v>0</v>
      </c>
      <c r="U1051" s="7">
        <f t="shared" si="334"/>
        <v>-1.067591942279269</v>
      </c>
      <c r="V1051" s="4">
        <f t="shared" si="320"/>
        <v>0.39570470219327236</v>
      </c>
      <c r="W1051" s="14">
        <f t="shared" si="321"/>
        <v>309.34784652984763</v>
      </c>
      <c r="X1051" s="7">
        <f t="shared" si="335"/>
        <v>25.653805012220047</v>
      </c>
      <c r="Y1051" s="4">
        <f t="shared" si="336"/>
        <v>0.24583068459473781</v>
      </c>
      <c r="Z1051" s="7">
        <f t="shared" si="337"/>
        <v>19.053046339242407</v>
      </c>
      <c r="AA1051" s="14">
        <f t="shared" si="338"/>
        <v>1.3701279432281923</v>
      </c>
      <c r="AB1051" s="15">
        <v>2.576923077</v>
      </c>
      <c r="AC1051" s="16">
        <f t="shared" si="339"/>
        <v>1.93269230775</v>
      </c>
    </row>
    <row r="1052" spans="1:29" x14ac:dyDescent="0.25">
      <c r="A1052" s="1">
        <v>32917</v>
      </c>
      <c r="B1052" s="2">
        <v>0.70833333333333337</v>
      </c>
      <c r="C1052">
        <v>82</v>
      </c>
      <c r="D1052">
        <v>35</v>
      </c>
      <c r="E1052">
        <v>77</v>
      </c>
      <c r="F1052">
        <f t="shared" si="322"/>
        <v>5</v>
      </c>
      <c r="G1052" s="8">
        <v>13.9</v>
      </c>
      <c r="H1052">
        <v>17</v>
      </c>
      <c r="I1052">
        <v>1049</v>
      </c>
      <c r="J1052">
        <f t="shared" si="323"/>
        <v>44</v>
      </c>
      <c r="K1052" s="11">
        <f t="shared" si="324"/>
        <v>-0.63867542957594692</v>
      </c>
      <c r="L1052">
        <f t="shared" si="325"/>
        <v>-14.599620086995134</v>
      </c>
      <c r="M1052">
        <f t="shared" si="326"/>
        <v>17.090006331883416</v>
      </c>
      <c r="N1052" s="8">
        <f t="shared" si="327"/>
        <v>-1.3325605415808723</v>
      </c>
      <c r="O1052" s="8">
        <f t="shared" si="328"/>
        <v>-0.24340956572631209</v>
      </c>
      <c r="P1052" s="4">
        <f t="shared" si="329"/>
        <v>4.3148474019528454E-2</v>
      </c>
      <c r="Q1052" s="7">
        <f t="shared" si="330"/>
        <v>4.3161874154679529E-2</v>
      </c>
      <c r="R1052" s="4">
        <f t="shared" si="331"/>
        <v>-1.2345185334335969</v>
      </c>
      <c r="S1052" s="4">
        <f t="shared" si="332"/>
        <v>-1.2345185334335969</v>
      </c>
      <c r="T1052" s="4">
        <f t="shared" si="333"/>
        <v>0</v>
      </c>
      <c r="U1052" s="7">
        <f t="shared" si="334"/>
        <v>-1.2345185334335969</v>
      </c>
      <c r="V1052" s="4">
        <f t="shared" si="320"/>
        <v>0.16602287088913459</v>
      </c>
      <c r="W1052" s="14">
        <f t="shared" si="321"/>
        <v>79.880148953169922</v>
      </c>
      <c r="X1052" s="7">
        <f t="shared" si="335"/>
        <v>16.496104840978024</v>
      </c>
      <c r="Y1052" s="4">
        <f t="shared" si="336"/>
        <v>-3.1974645797922632</v>
      </c>
      <c r="Z1052" s="7">
        <f t="shared" si="337"/>
        <v>19.710715734740322</v>
      </c>
      <c r="AA1052" s="14">
        <f t="shared" si="338"/>
        <v>0.36600824059471376</v>
      </c>
      <c r="AB1052" s="15">
        <v>1.7384616150000001</v>
      </c>
      <c r="AC1052" s="16">
        <f t="shared" si="339"/>
        <v>1.30384621125</v>
      </c>
    </row>
    <row r="1053" spans="1:29" x14ac:dyDescent="0.25">
      <c r="A1053" s="1">
        <v>32917</v>
      </c>
      <c r="B1053" s="2">
        <v>0.75</v>
      </c>
      <c r="C1053">
        <v>1</v>
      </c>
      <c r="D1053">
        <v>0</v>
      </c>
      <c r="E1053">
        <v>1</v>
      </c>
      <c r="F1053">
        <f t="shared" si="322"/>
        <v>0</v>
      </c>
      <c r="G1053" s="8">
        <v>12.2</v>
      </c>
      <c r="H1053">
        <v>18</v>
      </c>
      <c r="I1053">
        <v>1050</v>
      </c>
      <c r="J1053">
        <f t="shared" si="323"/>
        <v>44</v>
      </c>
      <c r="K1053" s="11">
        <f t="shared" si="324"/>
        <v>-0.63867542957594692</v>
      </c>
      <c r="L1053">
        <f t="shared" si="325"/>
        <v>-14.599620086995134</v>
      </c>
      <c r="M1053">
        <f t="shared" si="326"/>
        <v>18.090006331883416</v>
      </c>
      <c r="N1053" s="8">
        <f t="shared" si="327"/>
        <v>-1.5943599293800219</v>
      </c>
      <c r="O1053" s="8">
        <f t="shared" si="328"/>
        <v>-0.24340956572631209</v>
      </c>
      <c r="P1053" s="4">
        <f t="shared" si="329"/>
        <v>0</v>
      </c>
      <c r="Q1053" s="7">
        <f t="shared" si="330"/>
        <v>0</v>
      </c>
      <c r="R1053" s="4">
        <f t="shared" si="331"/>
        <v>0</v>
      </c>
      <c r="S1053" s="4">
        <f t="shared" si="332"/>
        <v>0</v>
      </c>
      <c r="T1053" s="4">
        <f t="shared" si="333"/>
        <v>0</v>
      </c>
      <c r="U1053" s="7">
        <f t="shared" si="334"/>
        <v>0</v>
      </c>
      <c r="V1053" s="4">
        <f t="shared" si="320"/>
        <v>0.38268428076468186</v>
      </c>
      <c r="W1053" s="14">
        <f t="shared" si="321"/>
        <v>0.96193959054610656</v>
      </c>
      <c r="X1053" s="7">
        <f t="shared" si="335"/>
        <v>12.231263036692749</v>
      </c>
      <c r="Y1053" s="4">
        <f t="shared" si="336"/>
        <v>-4.8010450982035264</v>
      </c>
      <c r="Z1053" s="7">
        <f t="shared" si="337"/>
        <v>20.016999613756873</v>
      </c>
      <c r="AA1053" s="14">
        <f t="shared" si="338"/>
        <v>4.4760649838293054E-3</v>
      </c>
      <c r="AB1053" s="15">
        <v>2.5307692309999998</v>
      </c>
      <c r="AC1053" s="16">
        <f t="shared" si="339"/>
        <v>1.8980769232499999</v>
      </c>
    </row>
    <row r="1054" spans="1:29" x14ac:dyDescent="0.25">
      <c r="A1054" s="1">
        <v>32917</v>
      </c>
      <c r="B1054" s="2">
        <v>0.79166666666666663</v>
      </c>
      <c r="C1054">
        <v>0</v>
      </c>
      <c r="D1054">
        <v>0</v>
      </c>
      <c r="E1054">
        <v>0</v>
      </c>
      <c r="F1054">
        <f t="shared" si="322"/>
        <v>0</v>
      </c>
      <c r="G1054" s="8">
        <v>11.1</v>
      </c>
      <c r="H1054">
        <v>19</v>
      </c>
      <c r="I1054">
        <v>1051</v>
      </c>
      <c r="J1054">
        <f t="shared" si="323"/>
        <v>44</v>
      </c>
      <c r="K1054" s="11">
        <f t="shared" si="324"/>
        <v>-0.63867542957594692</v>
      </c>
      <c r="L1054">
        <f t="shared" si="325"/>
        <v>-14.599620086995134</v>
      </c>
      <c r="M1054">
        <f t="shared" si="326"/>
        <v>19.090006331883416</v>
      </c>
      <c r="N1054" s="8">
        <f t="shared" si="327"/>
        <v>-1.856159317179171</v>
      </c>
      <c r="O1054" s="8">
        <f t="shared" si="328"/>
        <v>-0.24340956572631209</v>
      </c>
      <c r="P1054" s="4">
        <f t="shared" si="329"/>
        <v>0</v>
      </c>
      <c r="Q1054" s="7">
        <f t="shared" si="330"/>
        <v>0</v>
      </c>
      <c r="R1054" s="4">
        <f t="shared" si="331"/>
        <v>0</v>
      </c>
      <c r="S1054" s="4">
        <f t="shared" si="332"/>
        <v>0</v>
      </c>
      <c r="T1054" s="4">
        <f t="shared" si="333"/>
        <v>0</v>
      </c>
      <c r="U1054" s="7">
        <f t="shared" si="334"/>
        <v>0</v>
      </c>
      <c r="V1054" s="4">
        <f t="shared" si="320"/>
        <v>0.38268428076468186</v>
      </c>
      <c r="W1054" s="14">
        <f t="shared" si="321"/>
        <v>0</v>
      </c>
      <c r="X1054" s="7">
        <f t="shared" si="335"/>
        <v>11.1</v>
      </c>
      <c r="Y1054" s="4">
        <f t="shared" si="336"/>
        <v>-5.2263999999999999</v>
      </c>
      <c r="Z1054" s="7">
        <f t="shared" si="337"/>
        <v>20.0982424</v>
      </c>
      <c r="AA1054" s="14">
        <f t="shared" si="338"/>
        <v>0</v>
      </c>
      <c r="AB1054" s="15">
        <v>2.5230769230000001</v>
      </c>
      <c r="AC1054" s="16">
        <f t="shared" si="339"/>
        <v>1.8923076922500002</v>
      </c>
    </row>
    <row r="1055" spans="1:29" x14ac:dyDescent="0.25">
      <c r="A1055" s="1">
        <v>32917</v>
      </c>
      <c r="B1055" s="2">
        <v>0.83333333333333337</v>
      </c>
      <c r="C1055">
        <v>0</v>
      </c>
      <c r="D1055">
        <v>0</v>
      </c>
      <c r="E1055">
        <v>0</v>
      </c>
      <c r="F1055">
        <f t="shared" si="322"/>
        <v>0</v>
      </c>
      <c r="G1055" s="8">
        <v>10</v>
      </c>
      <c r="H1055">
        <v>20</v>
      </c>
      <c r="I1055">
        <v>1052</v>
      </c>
      <c r="J1055">
        <f t="shared" si="323"/>
        <v>44</v>
      </c>
      <c r="K1055" s="11">
        <f t="shared" si="324"/>
        <v>-0.63867542957594692</v>
      </c>
      <c r="L1055">
        <f t="shared" si="325"/>
        <v>-14.599620086995134</v>
      </c>
      <c r="M1055">
        <f t="shared" si="326"/>
        <v>20.090006331883416</v>
      </c>
      <c r="N1055" s="8">
        <f t="shared" si="327"/>
        <v>-2.1179587049783204</v>
      </c>
      <c r="O1055" s="8">
        <f t="shared" si="328"/>
        <v>-0.24340956572631209</v>
      </c>
      <c r="P1055" s="4">
        <f t="shared" si="329"/>
        <v>0</v>
      </c>
      <c r="Q1055" s="7">
        <f t="shared" si="330"/>
        <v>0</v>
      </c>
      <c r="R1055" s="4">
        <f t="shared" si="331"/>
        <v>0</v>
      </c>
      <c r="S1055" s="4">
        <f t="shared" si="332"/>
        <v>0</v>
      </c>
      <c r="T1055" s="4">
        <f t="shared" si="333"/>
        <v>1</v>
      </c>
      <c r="U1055" s="7">
        <f t="shared" si="334"/>
        <v>0</v>
      </c>
      <c r="V1055" s="4">
        <f t="shared" si="320"/>
        <v>0.38268428076468186</v>
      </c>
      <c r="W1055" s="14">
        <f t="shared" si="321"/>
        <v>0</v>
      </c>
      <c r="X1055" s="7">
        <f t="shared" si="335"/>
        <v>10</v>
      </c>
      <c r="Y1055" s="4">
        <f t="shared" si="336"/>
        <v>-5.64</v>
      </c>
      <c r="Z1055" s="7">
        <f t="shared" si="337"/>
        <v>20.177240000000001</v>
      </c>
      <c r="AA1055" s="14">
        <f t="shared" si="338"/>
        <v>0</v>
      </c>
      <c r="AB1055" s="15">
        <v>2.1769230770000001</v>
      </c>
      <c r="AC1055" s="16">
        <f t="shared" si="339"/>
        <v>1.6326923077500002</v>
      </c>
    </row>
    <row r="1056" spans="1:29" x14ac:dyDescent="0.25">
      <c r="A1056" s="1">
        <v>32917</v>
      </c>
      <c r="B1056" s="2">
        <v>0.875</v>
      </c>
      <c r="C1056">
        <v>0</v>
      </c>
      <c r="D1056">
        <v>0</v>
      </c>
      <c r="E1056">
        <v>0</v>
      </c>
      <c r="F1056">
        <f t="shared" si="322"/>
        <v>0</v>
      </c>
      <c r="G1056" s="8">
        <v>8.3000000000000007</v>
      </c>
      <c r="H1056">
        <v>21</v>
      </c>
      <c r="I1056">
        <v>1053</v>
      </c>
      <c r="J1056">
        <f t="shared" si="323"/>
        <v>44</v>
      </c>
      <c r="K1056" s="11">
        <f t="shared" si="324"/>
        <v>-0.63867542957594692</v>
      </c>
      <c r="L1056">
        <f t="shared" si="325"/>
        <v>-14.599620086995134</v>
      </c>
      <c r="M1056">
        <f t="shared" si="326"/>
        <v>21.090006331883416</v>
      </c>
      <c r="N1056" s="8">
        <f t="shared" si="327"/>
        <v>-2.37975809277747</v>
      </c>
      <c r="O1056" s="8">
        <f t="shared" si="328"/>
        <v>-0.24340956572631209</v>
      </c>
      <c r="P1056" s="4">
        <f t="shared" si="329"/>
        <v>0</v>
      </c>
      <c r="Q1056" s="7">
        <f t="shared" si="330"/>
        <v>0</v>
      </c>
      <c r="R1056" s="4">
        <f t="shared" si="331"/>
        <v>0</v>
      </c>
      <c r="S1056" s="4">
        <f t="shared" si="332"/>
        <v>0</v>
      </c>
      <c r="T1056" s="4">
        <f t="shared" si="333"/>
        <v>1</v>
      </c>
      <c r="U1056" s="7">
        <f t="shared" si="334"/>
        <v>0</v>
      </c>
      <c r="V1056" s="4">
        <f t="shared" si="320"/>
        <v>0.38268428076468186</v>
      </c>
      <c r="W1056" s="14">
        <f t="shared" si="321"/>
        <v>0</v>
      </c>
      <c r="X1056" s="7">
        <f t="shared" si="335"/>
        <v>8.3000000000000007</v>
      </c>
      <c r="Y1056" s="4">
        <f t="shared" si="336"/>
        <v>-6.2791999999999994</v>
      </c>
      <c r="Z1056" s="7">
        <f t="shared" si="337"/>
        <v>20.2993272</v>
      </c>
      <c r="AA1056" s="14">
        <f t="shared" si="338"/>
        <v>0</v>
      </c>
      <c r="AB1056" s="15">
        <v>1.0384614619999999</v>
      </c>
      <c r="AC1056" s="16">
        <f t="shared" si="339"/>
        <v>0.77884609649999992</v>
      </c>
    </row>
    <row r="1057" spans="1:29" x14ac:dyDescent="0.25">
      <c r="A1057" s="1">
        <v>32917</v>
      </c>
      <c r="B1057" s="2">
        <v>0.91666666666666663</v>
      </c>
      <c r="C1057">
        <v>0</v>
      </c>
      <c r="D1057">
        <v>0</v>
      </c>
      <c r="E1057">
        <v>0</v>
      </c>
      <c r="F1057">
        <f t="shared" si="322"/>
        <v>0</v>
      </c>
      <c r="G1057" s="8">
        <v>7.2</v>
      </c>
      <c r="H1057">
        <v>22</v>
      </c>
      <c r="I1057">
        <v>1054</v>
      </c>
      <c r="J1057">
        <f t="shared" si="323"/>
        <v>44</v>
      </c>
      <c r="K1057" s="11">
        <f t="shared" si="324"/>
        <v>-0.63867542957594692</v>
      </c>
      <c r="L1057">
        <f t="shared" si="325"/>
        <v>-14.599620086995134</v>
      </c>
      <c r="M1057">
        <f t="shared" si="326"/>
        <v>22.090006331883416</v>
      </c>
      <c r="N1057" s="8">
        <f t="shared" si="327"/>
        <v>-2.6415574805766195</v>
      </c>
      <c r="O1057" s="8">
        <f t="shared" si="328"/>
        <v>-0.24340956572631209</v>
      </c>
      <c r="P1057" s="4">
        <f t="shared" si="329"/>
        <v>0</v>
      </c>
      <c r="Q1057" s="7">
        <f t="shared" si="330"/>
        <v>0</v>
      </c>
      <c r="R1057" s="4">
        <f t="shared" si="331"/>
        <v>0</v>
      </c>
      <c r="S1057" s="4">
        <f t="shared" si="332"/>
        <v>0</v>
      </c>
      <c r="T1057" s="4">
        <f t="shared" si="333"/>
        <v>1</v>
      </c>
      <c r="U1057" s="7">
        <f t="shared" si="334"/>
        <v>0</v>
      </c>
      <c r="V1057" s="4">
        <f t="shared" si="320"/>
        <v>0.38268428076468186</v>
      </c>
      <c r="W1057" s="14">
        <f t="shared" si="321"/>
        <v>0</v>
      </c>
      <c r="X1057" s="7">
        <f t="shared" si="335"/>
        <v>7.2</v>
      </c>
      <c r="Y1057" s="4">
        <f t="shared" si="336"/>
        <v>-6.6928000000000001</v>
      </c>
      <c r="Z1057" s="7">
        <f t="shared" si="337"/>
        <v>20.378324800000001</v>
      </c>
      <c r="AA1057" s="14">
        <f t="shared" si="338"/>
        <v>0</v>
      </c>
      <c r="AB1057" s="15">
        <v>1.0307692310000001</v>
      </c>
      <c r="AC1057" s="16">
        <f t="shared" si="339"/>
        <v>0.7730769232500001</v>
      </c>
    </row>
    <row r="1058" spans="1:29" x14ac:dyDescent="0.25">
      <c r="A1058" s="1">
        <v>32917</v>
      </c>
      <c r="B1058" s="2">
        <v>0.95833333333333337</v>
      </c>
      <c r="C1058">
        <v>0</v>
      </c>
      <c r="D1058">
        <v>0</v>
      </c>
      <c r="E1058">
        <v>0</v>
      </c>
      <c r="F1058">
        <f t="shared" si="322"/>
        <v>0</v>
      </c>
      <c r="G1058" s="8">
        <v>6.1</v>
      </c>
      <c r="H1058">
        <v>23</v>
      </c>
      <c r="I1058">
        <v>1055</v>
      </c>
      <c r="J1058">
        <f t="shared" si="323"/>
        <v>44</v>
      </c>
      <c r="K1058" s="11">
        <f t="shared" si="324"/>
        <v>-0.63867542957594692</v>
      </c>
      <c r="L1058">
        <f t="shared" si="325"/>
        <v>-14.599620086995134</v>
      </c>
      <c r="M1058">
        <f t="shared" si="326"/>
        <v>23.090006331883416</v>
      </c>
      <c r="N1058" s="8">
        <f t="shared" si="327"/>
        <v>-2.9033568683757691</v>
      </c>
      <c r="O1058" s="8">
        <f t="shared" si="328"/>
        <v>-0.24340956572631209</v>
      </c>
      <c r="P1058" s="4">
        <f t="shared" si="329"/>
        <v>0</v>
      </c>
      <c r="Q1058" s="7">
        <f t="shared" si="330"/>
        <v>0</v>
      </c>
      <c r="R1058" s="4">
        <f t="shared" si="331"/>
        <v>0</v>
      </c>
      <c r="S1058" s="4">
        <f t="shared" si="332"/>
        <v>0</v>
      </c>
      <c r="T1058" s="4">
        <f t="shared" si="333"/>
        <v>1</v>
      </c>
      <c r="U1058" s="7">
        <f t="shared" si="334"/>
        <v>0</v>
      </c>
      <c r="V1058" s="4">
        <f t="shared" si="320"/>
        <v>0.38268428076468186</v>
      </c>
      <c r="W1058" s="14">
        <f t="shared" si="321"/>
        <v>0</v>
      </c>
      <c r="X1058" s="7">
        <f t="shared" si="335"/>
        <v>6.1</v>
      </c>
      <c r="Y1058" s="4">
        <f t="shared" si="336"/>
        <v>-7.1063999999999998</v>
      </c>
      <c r="Z1058" s="7">
        <f t="shared" si="337"/>
        <v>20.457322399999999</v>
      </c>
      <c r="AA1058" s="14">
        <f t="shared" si="338"/>
        <v>0</v>
      </c>
      <c r="AB1058" s="15">
        <v>0.96153846200000004</v>
      </c>
      <c r="AC1058" s="16">
        <f t="shared" si="339"/>
        <v>0.72115384650000003</v>
      </c>
    </row>
    <row r="1059" spans="1:29" x14ac:dyDescent="0.25">
      <c r="A1059" s="1">
        <v>32917</v>
      </c>
      <c r="B1059" s="3">
        <v>1</v>
      </c>
      <c r="C1059">
        <v>0</v>
      </c>
      <c r="D1059">
        <v>0</v>
      </c>
      <c r="E1059">
        <v>0</v>
      </c>
      <c r="F1059">
        <f t="shared" si="322"/>
        <v>0</v>
      </c>
      <c r="G1059" s="8">
        <v>4.4000000000000004</v>
      </c>
      <c r="H1059">
        <v>24</v>
      </c>
      <c r="I1059">
        <v>1056</v>
      </c>
      <c r="J1059">
        <f t="shared" si="323"/>
        <v>44</v>
      </c>
      <c r="K1059" s="11">
        <f t="shared" si="324"/>
        <v>-0.63867542957594692</v>
      </c>
      <c r="L1059">
        <f t="shared" si="325"/>
        <v>-14.599620086995134</v>
      </c>
      <c r="M1059">
        <f t="shared" si="326"/>
        <v>24.090006331883416</v>
      </c>
      <c r="N1059" s="8">
        <f t="shared" si="327"/>
        <v>-3.1651562561749182</v>
      </c>
      <c r="O1059" s="8">
        <f t="shared" si="328"/>
        <v>-0.24340956572631209</v>
      </c>
      <c r="P1059" s="4">
        <f t="shared" si="329"/>
        <v>0</v>
      </c>
      <c r="Q1059" s="7">
        <f t="shared" si="330"/>
        <v>0</v>
      </c>
      <c r="R1059" s="4">
        <f t="shared" si="331"/>
        <v>0</v>
      </c>
      <c r="S1059" s="4">
        <f t="shared" si="332"/>
        <v>0</v>
      </c>
      <c r="T1059" s="4">
        <f t="shared" si="333"/>
        <v>1</v>
      </c>
      <c r="U1059" s="7">
        <f t="shared" si="334"/>
        <v>0</v>
      </c>
      <c r="V1059" s="4">
        <f t="shared" si="320"/>
        <v>0.38268428076468186</v>
      </c>
      <c r="W1059" s="14">
        <f t="shared" si="321"/>
        <v>0</v>
      </c>
      <c r="X1059" s="7">
        <f t="shared" si="335"/>
        <v>4.4000000000000004</v>
      </c>
      <c r="Y1059" s="4">
        <f t="shared" si="336"/>
        <v>-7.7456000000000005</v>
      </c>
      <c r="Z1059" s="7">
        <f t="shared" si="337"/>
        <v>20.579409599999998</v>
      </c>
      <c r="AA1059" s="14">
        <f t="shared" si="338"/>
        <v>0</v>
      </c>
      <c r="AB1059" s="15">
        <v>0.82307692300000002</v>
      </c>
      <c r="AC1059" s="16">
        <f t="shared" si="339"/>
        <v>0.61730769225000004</v>
      </c>
    </row>
    <row r="1060" spans="1:29" x14ac:dyDescent="0.25">
      <c r="A1060" s="1">
        <v>32918</v>
      </c>
      <c r="B1060" s="2">
        <v>4.1666666666666664E-2</v>
      </c>
      <c r="C1060">
        <v>0</v>
      </c>
      <c r="D1060">
        <v>0</v>
      </c>
      <c r="E1060">
        <v>0</v>
      </c>
      <c r="F1060">
        <f t="shared" si="322"/>
        <v>0</v>
      </c>
      <c r="G1060" s="8">
        <v>2.2000000000000002</v>
      </c>
      <c r="H1060">
        <v>1</v>
      </c>
      <c r="I1060">
        <v>1057</v>
      </c>
      <c r="J1060">
        <f t="shared" si="323"/>
        <v>45</v>
      </c>
      <c r="K1060" s="11">
        <f t="shared" si="324"/>
        <v>-0.62141393147929969</v>
      </c>
      <c r="L1060">
        <f t="shared" si="325"/>
        <v>-14.592950536842487</v>
      </c>
      <c r="M1060">
        <f t="shared" si="326"/>
        <v>1.0901174910526252</v>
      </c>
      <c r="N1060" s="8">
        <f t="shared" si="327"/>
        <v>2.856200561803071</v>
      </c>
      <c r="O1060" s="8">
        <f t="shared" si="328"/>
        <v>-0.23770976725051507</v>
      </c>
      <c r="P1060" s="4">
        <f t="shared" si="329"/>
        <v>0</v>
      </c>
      <c r="Q1060" s="7">
        <f t="shared" si="330"/>
        <v>0</v>
      </c>
      <c r="R1060" s="4">
        <f t="shared" si="331"/>
        <v>0</v>
      </c>
      <c r="S1060" s="4">
        <f t="shared" si="332"/>
        <v>0</v>
      </c>
      <c r="T1060" s="4">
        <f t="shared" si="333"/>
        <v>1</v>
      </c>
      <c r="U1060" s="7">
        <f t="shared" si="334"/>
        <v>0</v>
      </c>
      <c r="V1060" s="4">
        <f t="shared" si="320"/>
        <v>0.38268428076468186</v>
      </c>
      <c r="W1060" s="14">
        <f t="shared" si="321"/>
        <v>0</v>
      </c>
      <c r="X1060" s="7">
        <f t="shared" si="335"/>
        <v>2.2000000000000002</v>
      </c>
      <c r="Y1060" s="4">
        <f t="shared" si="336"/>
        <v>-8.5728000000000009</v>
      </c>
      <c r="Z1060" s="7">
        <f t="shared" si="337"/>
        <v>20.7374048</v>
      </c>
      <c r="AA1060" s="14">
        <f t="shared" si="338"/>
        <v>0</v>
      </c>
      <c r="AB1060" s="15">
        <v>0.73076923100000002</v>
      </c>
      <c r="AC1060" s="16">
        <f t="shared" si="339"/>
        <v>0.54807692325000001</v>
      </c>
    </row>
    <row r="1061" spans="1:29" x14ac:dyDescent="0.25">
      <c r="A1061" s="1">
        <v>32918</v>
      </c>
      <c r="B1061" s="2">
        <v>8.3333333333333329E-2</v>
      </c>
      <c r="C1061">
        <v>0</v>
      </c>
      <c r="D1061">
        <v>0</v>
      </c>
      <c r="E1061">
        <v>0</v>
      </c>
      <c r="F1061">
        <f t="shared" si="322"/>
        <v>0</v>
      </c>
      <c r="G1061" s="8">
        <v>1.7</v>
      </c>
      <c r="H1061">
        <v>2</v>
      </c>
      <c r="I1061">
        <v>1058</v>
      </c>
      <c r="J1061">
        <f t="shared" si="323"/>
        <v>45</v>
      </c>
      <c r="K1061" s="11">
        <f t="shared" si="324"/>
        <v>-0.62141393147929969</v>
      </c>
      <c r="L1061">
        <f t="shared" si="325"/>
        <v>-14.592950536842487</v>
      </c>
      <c r="M1061">
        <f t="shared" si="326"/>
        <v>2.090117491052625</v>
      </c>
      <c r="N1061" s="8">
        <f t="shared" si="327"/>
        <v>2.5944011740039215</v>
      </c>
      <c r="O1061" s="8">
        <f t="shared" si="328"/>
        <v>-0.23770976725051507</v>
      </c>
      <c r="P1061" s="4">
        <f t="shared" si="329"/>
        <v>0</v>
      </c>
      <c r="Q1061" s="7">
        <f t="shared" si="330"/>
        <v>0</v>
      </c>
      <c r="R1061" s="4">
        <f t="shared" si="331"/>
        <v>0</v>
      </c>
      <c r="S1061" s="4">
        <f t="shared" si="332"/>
        <v>0</v>
      </c>
      <c r="T1061" s="4">
        <f t="shared" si="333"/>
        <v>1</v>
      </c>
      <c r="U1061" s="7">
        <f t="shared" si="334"/>
        <v>0</v>
      </c>
      <c r="V1061" s="4">
        <f t="shared" si="320"/>
        <v>0.38268428076468186</v>
      </c>
      <c r="W1061" s="14">
        <f t="shared" si="321"/>
        <v>0</v>
      </c>
      <c r="X1061" s="7">
        <f t="shared" si="335"/>
        <v>1.7</v>
      </c>
      <c r="Y1061" s="4">
        <f t="shared" si="336"/>
        <v>-8.7607999999999997</v>
      </c>
      <c r="Z1061" s="7">
        <f t="shared" si="337"/>
        <v>20.773312799999999</v>
      </c>
      <c r="AA1061" s="14">
        <f t="shared" si="338"/>
        <v>0</v>
      </c>
      <c r="AB1061" s="15">
        <v>0.76923076899999998</v>
      </c>
      <c r="AC1061" s="16">
        <f t="shared" si="339"/>
        <v>0.57692307674999999</v>
      </c>
    </row>
    <row r="1062" spans="1:29" x14ac:dyDescent="0.25">
      <c r="A1062" s="1">
        <v>32918</v>
      </c>
      <c r="B1062" s="2">
        <v>0.125</v>
      </c>
      <c r="C1062">
        <v>0</v>
      </c>
      <c r="D1062">
        <v>0</v>
      </c>
      <c r="E1062">
        <v>0</v>
      </c>
      <c r="F1062">
        <f t="shared" si="322"/>
        <v>0</v>
      </c>
      <c r="G1062" s="8">
        <v>1.7</v>
      </c>
      <c r="H1062">
        <v>3</v>
      </c>
      <c r="I1062">
        <v>1059</v>
      </c>
      <c r="J1062">
        <f t="shared" si="323"/>
        <v>45</v>
      </c>
      <c r="K1062" s="11">
        <f t="shared" si="324"/>
        <v>-0.62141393147929969</v>
      </c>
      <c r="L1062">
        <f t="shared" si="325"/>
        <v>-14.592950536842487</v>
      </c>
      <c r="M1062">
        <f t="shared" si="326"/>
        <v>3.090117491052625</v>
      </c>
      <c r="N1062" s="8">
        <f t="shared" si="327"/>
        <v>2.3326017862047719</v>
      </c>
      <c r="O1062" s="8">
        <f t="shared" si="328"/>
        <v>-0.23770976725051507</v>
      </c>
      <c r="P1062" s="4">
        <f t="shared" si="329"/>
        <v>0</v>
      </c>
      <c r="Q1062" s="7">
        <f t="shared" si="330"/>
        <v>0</v>
      </c>
      <c r="R1062" s="4">
        <f t="shared" si="331"/>
        <v>0</v>
      </c>
      <c r="S1062" s="4">
        <f t="shared" si="332"/>
        <v>0</v>
      </c>
      <c r="T1062" s="4">
        <f t="shared" si="333"/>
        <v>1</v>
      </c>
      <c r="U1062" s="7">
        <f t="shared" si="334"/>
        <v>0</v>
      </c>
      <c r="V1062" s="4">
        <f t="shared" si="320"/>
        <v>0.38268428076468186</v>
      </c>
      <c r="W1062" s="14">
        <f t="shared" si="321"/>
        <v>0</v>
      </c>
      <c r="X1062" s="7">
        <f t="shared" si="335"/>
        <v>1.7</v>
      </c>
      <c r="Y1062" s="4">
        <f t="shared" si="336"/>
        <v>-8.7607999999999997</v>
      </c>
      <c r="Z1062" s="7">
        <f t="shared" si="337"/>
        <v>20.773312799999999</v>
      </c>
      <c r="AA1062" s="14">
        <f t="shared" si="338"/>
        <v>0</v>
      </c>
      <c r="AB1062" s="15">
        <v>0.73076923100000002</v>
      </c>
      <c r="AC1062" s="16">
        <f t="shared" si="339"/>
        <v>0.54807692325000001</v>
      </c>
    </row>
    <row r="1063" spans="1:29" x14ac:dyDescent="0.25">
      <c r="A1063" s="1">
        <v>32918</v>
      </c>
      <c r="B1063" s="2">
        <v>0.16666666666666666</v>
      </c>
      <c r="C1063">
        <v>0</v>
      </c>
      <c r="D1063">
        <v>0</v>
      </c>
      <c r="E1063">
        <v>0</v>
      </c>
      <c r="F1063">
        <f t="shared" si="322"/>
        <v>0</v>
      </c>
      <c r="G1063" s="8">
        <v>1.1000000000000001</v>
      </c>
      <c r="H1063">
        <v>4</v>
      </c>
      <c r="I1063">
        <v>1060</v>
      </c>
      <c r="J1063">
        <f t="shared" si="323"/>
        <v>45</v>
      </c>
      <c r="K1063" s="11">
        <f t="shared" si="324"/>
        <v>-0.62141393147929969</v>
      </c>
      <c r="L1063">
        <f t="shared" si="325"/>
        <v>-14.592950536842487</v>
      </c>
      <c r="M1063">
        <f t="shared" si="326"/>
        <v>4.0901174910526255</v>
      </c>
      <c r="N1063" s="8">
        <f t="shared" si="327"/>
        <v>2.0708023984056227</v>
      </c>
      <c r="O1063" s="8">
        <f t="shared" si="328"/>
        <v>-0.23770976725051507</v>
      </c>
      <c r="P1063" s="4">
        <f t="shared" si="329"/>
        <v>0</v>
      </c>
      <c r="Q1063" s="7">
        <f t="shared" si="330"/>
        <v>0</v>
      </c>
      <c r="R1063" s="4">
        <f t="shared" si="331"/>
        <v>0</v>
      </c>
      <c r="S1063" s="4">
        <f t="shared" si="332"/>
        <v>0</v>
      </c>
      <c r="T1063" s="4">
        <f t="shared" si="333"/>
        <v>1</v>
      </c>
      <c r="U1063" s="7">
        <f t="shared" si="334"/>
        <v>0</v>
      </c>
      <c r="V1063" s="4">
        <f t="shared" si="320"/>
        <v>0.38268428076468186</v>
      </c>
      <c r="W1063" s="14">
        <f t="shared" si="321"/>
        <v>0</v>
      </c>
      <c r="X1063" s="7">
        <f t="shared" si="335"/>
        <v>1.1000000000000001</v>
      </c>
      <c r="Y1063" s="4">
        <f t="shared" si="336"/>
        <v>-8.9863999999999997</v>
      </c>
      <c r="Z1063" s="7">
        <f t="shared" si="337"/>
        <v>20.816402400000001</v>
      </c>
      <c r="AA1063" s="14">
        <f t="shared" si="338"/>
        <v>0</v>
      </c>
      <c r="AB1063" s="15">
        <v>0.65384615400000001</v>
      </c>
      <c r="AC1063" s="16">
        <f t="shared" si="339"/>
        <v>0.49038461550000001</v>
      </c>
    </row>
    <row r="1064" spans="1:29" x14ac:dyDescent="0.25">
      <c r="A1064" s="1">
        <v>32918</v>
      </c>
      <c r="B1064" s="2">
        <v>0.20833333333333334</v>
      </c>
      <c r="C1064">
        <v>0</v>
      </c>
      <c r="D1064">
        <v>0</v>
      </c>
      <c r="E1064">
        <v>0</v>
      </c>
      <c r="F1064">
        <f t="shared" si="322"/>
        <v>0</v>
      </c>
      <c r="G1064" s="8">
        <v>1.1000000000000001</v>
      </c>
      <c r="H1064">
        <v>5</v>
      </c>
      <c r="I1064">
        <v>1061</v>
      </c>
      <c r="J1064">
        <f t="shared" si="323"/>
        <v>45</v>
      </c>
      <c r="K1064" s="11">
        <f t="shared" si="324"/>
        <v>-0.62141393147929969</v>
      </c>
      <c r="L1064">
        <f t="shared" si="325"/>
        <v>-14.592950536842487</v>
      </c>
      <c r="M1064">
        <f t="shared" si="326"/>
        <v>5.0901174910526255</v>
      </c>
      <c r="N1064" s="8">
        <f t="shared" si="327"/>
        <v>1.8090030106064732</v>
      </c>
      <c r="O1064" s="8">
        <f t="shared" si="328"/>
        <v>-0.23770976725051507</v>
      </c>
      <c r="P1064" s="4">
        <f t="shared" si="329"/>
        <v>0</v>
      </c>
      <c r="Q1064" s="7">
        <f t="shared" si="330"/>
        <v>0</v>
      </c>
      <c r="R1064" s="4">
        <f t="shared" si="331"/>
        <v>0</v>
      </c>
      <c r="S1064" s="4">
        <f t="shared" si="332"/>
        <v>0</v>
      </c>
      <c r="T1064" s="4">
        <f t="shared" si="333"/>
        <v>0</v>
      </c>
      <c r="U1064" s="7">
        <f t="shared" si="334"/>
        <v>0</v>
      </c>
      <c r="V1064" s="4">
        <f t="shared" si="320"/>
        <v>0.38268428076468186</v>
      </c>
      <c r="W1064" s="14">
        <f t="shared" si="321"/>
        <v>0</v>
      </c>
      <c r="X1064" s="7">
        <f t="shared" si="335"/>
        <v>1.1000000000000001</v>
      </c>
      <c r="Y1064" s="4">
        <f t="shared" si="336"/>
        <v>-8.9863999999999997</v>
      </c>
      <c r="Z1064" s="7">
        <f t="shared" si="337"/>
        <v>20.816402400000001</v>
      </c>
      <c r="AA1064" s="14">
        <f t="shared" si="338"/>
        <v>0</v>
      </c>
      <c r="AB1064" s="15">
        <v>0.57692307700000001</v>
      </c>
      <c r="AC1064" s="16">
        <f t="shared" si="339"/>
        <v>0.43269230775</v>
      </c>
    </row>
    <row r="1065" spans="1:29" x14ac:dyDescent="0.25">
      <c r="A1065" s="1">
        <v>32918</v>
      </c>
      <c r="B1065" s="2">
        <v>0.25</v>
      </c>
      <c r="C1065">
        <v>0</v>
      </c>
      <c r="D1065">
        <v>0</v>
      </c>
      <c r="E1065">
        <v>0</v>
      </c>
      <c r="F1065">
        <f t="shared" si="322"/>
        <v>0</v>
      </c>
      <c r="G1065" s="8">
        <v>0.6</v>
      </c>
      <c r="H1065">
        <v>6</v>
      </c>
      <c r="I1065">
        <v>1062</v>
      </c>
      <c r="J1065">
        <f t="shared" si="323"/>
        <v>45</v>
      </c>
      <c r="K1065" s="11">
        <f t="shared" si="324"/>
        <v>-0.62141393147929969</v>
      </c>
      <c r="L1065">
        <f t="shared" si="325"/>
        <v>-14.592950536842487</v>
      </c>
      <c r="M1065">
        <f t="shared" si="326"/>
        <v>6.0901174910526255</v>
      </c>
      <c r="N1065" s="8">
        <f t="shared" si="327"/>
        <v>1.5472036228073238</v>
      </c>
      <c r="O1065" s="8">
        <f t="shared" si="328"/>
        <v>-0.23770976725051507</v>
      </c>
      <c r="P1065" s="4">
        <f t="shared" si="329"/>
        <v>0</v>
      </c>
      <c r="Q1065" s="7">
        <f t="shared" si="330"/>
        <v>0</v>
      </c>
      <c r="R1065" s="4">
        <f t="shared" si="331"/>
        <v>0</v>
      </c>
      <c r="S1065" s="4">
        <f t="shared" si="332"/>
        <v>0</v>
      </c>
      <c r="T1065" s="4">
        <f t="shared" si="333"/>
        <v>0</v>
      </c>
      <c r="U1065" s="7">
        <f t="shared" si="334"/>
        <v>0</v>
      </c>
      <c r="V1065" s="4">
        <f t="shared" si="320"/>
        <v>0.38268428076468186</v>
      </c>
      <c r="W1065" s="14">
        <f t="shared" si="321"/>
        <v>0</v>
      </c>
      <c r="X1065" s="7">
        <f t="shared" si="335"/>
        <v>0.6</v>
      </c>
      <c r="Y1065" s="4">
        <f t="shared" si="336"/>
        <v>-9.1744000000000003</v>
      </c>
      <c r="Z1065" s="7">
        <f t="shared" si="337"/>
        <v>20.8523104</v>
      </c>
      <c r="AA1065" s="14">
        <f t="shared" si="338"/>
        <v>0</v>
      </c>
      <c r="AB1065" s="15">
        <v>0.55384615400000003</v>
      </c>
      <c r="AC1065" s="16">
        <f t="shared" si="339"/>
        <v>0.41538461550000005</v>
      </c>
    </row>
    <row r="1066" spans="1:29" x14ac:dyDescent="0.25">
      <c r="A1066" s="1">
        <v>32918</v>
      </c>
      <c r="B1066" s="2">
        <v>0.29166666666666669</v>
      </c>
      <c r="C1066">
        <v>3</v>
      </c>
      <c r="D1066">
        <v>1</v>
      </c>
      <c r="E1066">
        <v>3</v>
      </c>
      <c r="F1066">
        <f t="shared" si="322"/>
        <v>0</v>
      </c>
      <c r="G1066" s="8">
        <v>0.6</v>
      </c>
      <c r="H1066">
        <v>7</v>
      </c>
      <c r="I1066">
        <v>1063</v>
      </c>
      <c r="J1066">
        <f t="shared" si="323"/>
        <v>45</v>
      </c>
      <c r="K1066" s="11">
        <f t="shared" si="324"/>
        <v>-0.62141393147929969</v>
      </c>
      <c r="L1066">
        <f t="shared" si="325"/>
        <v>-14.592950536842487</v>
      </c>
      <c r="M1066">
        <f t="shared" si="326"/>
        <v>7.0901174910526255</v>
      </c>
      <c r="N1066" s="8">
        <f t="shared" si="327"/>
        <v>1.2854042350081745</v>
      </c>
      <c r="O1066" s="8">
        <f t="shared" si="328"/>
        <v>-0.23770976725051507</v>
      </c>
      <c r="P1066" s="4">
        <f t="shared" si="329"/>
        <v>8.2440555583504049E-2</v>
      </c>
      <c r="Q1066" s="7">
        <f t="shared" si="330"/>
        <v>8.2534226135743211E-2</v>
      </c>
      <c r="R1066" s="4">
        <f t="shared" si="331"/>
        <v>1.210390844414712</v>
      </c>
      <c r="S1066" s="4">
        <f t="shared" si="332"/>
        <v>1.210390844414712</v>
      </c>
      <c r="T1066" s="4">
        <f t="shared" si="333"/>
        <v>0</v>
      </c>
      <c r="U1066" s="7">
        <f t="shared" si="334"/>
        <v>1.210390844414712</v>
      </c>
      <c r="V1066" s="4">
        <f t="shared" si="320"/>
        <v>0.21066074911865529</v>
      </c>
      <c r="W1066" s="14">
        <f t="shared" si="321"/>
        <v>3.0964795207569753</v>
      </c>
      <c r="X1066" s="7">
        <f t="shared" si="335"/>
        <v>0.70063558442460172</v>
      </c>
      <c r="Y1066" s="4">
        <f t="shared" si="336"/>
        <v>-9.1365610202563499</v>
      </c>
      <c r="Z1066" s="7">
        <f t="shared" si="337"/>
        <v>20.845083154868963</v>
      </c>
      <c r="AA1066" s="14">
        <f t="shared" si="338"/>
        <v>1.5004497201729009E-2</v>
      </c>
      <c r="AB1066" s="15">
        <v>0.62307692299999995</v>
      </c>
      <c r="AC1066" s="16">
        <f t="shared" si="339"/>
        <v>0.46730769224999996</v>
      </c>
    </row>
    <row r="1067" spans="1:29" x14ac:dyDescent="0.25">
      <c r="A1067" s="1">
        <v>32918</v>
      </c>
      <c r="B1067" s="2">
        <v>0.33333333333333331</v>
      </c>
      <c r="C1067">
        <v>85</v>
      </c>
      <c r="D1067">
        <v>4</v>
      </c>
      <c r="E1067">
        <v>85</v>
      </c>
      <c r="F1067">
        <f t="shared" si="322"/>
        <v>0</v>
      </c>
      <c r="G1067" s="8">
        <v>1.7</v>
      </c>
      <c r="H1067">
        <v>8</v>
      </c>
      <c r="I1067">
        <v>1064</v>
      </c>
      <c r="J1067">
        <f t="shared" si="323"/>
        <v>45</v>
      </c>
      <c r="K1067" s="11">
        <f t="shared" si="324"/>
        <v>-0.62141393147929969</v>
      </c>
      <c r="L1067">
        <f t="shared" si="325"/>
        <v>-14.592950536842487</v>
      </c>
      <c r="M1067">
        <f t="shared" si="326"/>
        <v>8.0901174910526255</v>
      </c>
      <c r="N1067" s="8">
        <f t="shared" si="327"/>
        <v>1.0236048472090249</v>
      </c>
      <c r="O1067" s="8">
        <f t="shared" si="328"/>
        <v>-0.23770976725051507</v>
      </c>
      <c r="P1067" s="4">
        <f t="shared" si="329"/>
        <v>0.2699693140929133</v>
      </c>
      <c r="Q1067" s="7">
        <f t="shared" si="330"/>
        <v>0.2733611620786619</v>
      </c>
      <c r="R1067" s="4">
        <f t="shared" si="331"/>
        <v>1.0391647221389164</v>
      </c>
      <c r="S1067" s="4">
        <f t="shared" si="332"/>
        <v>1.0391647221389164</v>
      </c>
      <c r="T1067" s="4">
        <f t="shared" si="333"/>
        <v>0</v>
      </c>
      <c r="U1067" s="7">
        <f t="shared" si="334"/>
        <v>1.0391647221389164</v>
      </c>
      <c r="V1067" s="4">
        <f t="shared" si="320"/>
        <v>0.43621380284347522</v>
      </c>
      <c r="W1067" s="14">
        <f t="shared" si="321"/>
        <v>83.509720407792955</v>
      </c>
      <c r="X1067" s="7">
        <f t="shared" si="335"/>
        <v>4.4140659132532711</v>
      </c>
      <c r="Y1067" s="4">
        <f t="shared" si="336"/>
        <v>-7.74031121661677</v>
      </c>
      <c r="Z1067" s="7">
        <f t="shared" si="337"/>
        <v>20.578399442373804</v>
      </c>
      <c r="AA1067" s="14">
        <f t="shared" si="338"/>
        <v>0.39948292902586302</v>
      </c>
      <c r="AB1067" s="15">
        <v>0.58461538499999999</v>
      </c>
      <c r="AC1067" s="16">
        <f t="shared" si="339"/>
        <v>0.43846153874999999</v>
      </c>
    </row>
    <row r="1068" spans="1:29" x14ac:dyDescent="0.25">
      <c r="A1068" s="1">
        <v>32918</v>
      </c>
      <c r="B1068" s="2">
        <v>0.375</v>
      </c>
      <c r="C1068">
        <v>330</v>
      </c>
      <c r="D1068">
        <v>387</v>
      </c>
      <c r="E1068">
        <v>191</v>
      </c>
      <c r="F1068">
        <f t="shared" si="322"/>
        <v>139</v>
      </c>
      <c r="G1068" s="8">
        <v>2.2000000000000002</v>
      </c>
      <c r="H1068">
        <v>9</v>
      </c>
      <c r="I1068">
        <v>1065</v>
      </c>
      <c r="J1068">
        <f t="shared" si="323"/>
        <v>45</v>
      </c>
      <c r="K1068" s="11">
        <f t="shared" si="324"/>
        <v>-0.62141393147929969</v>
      </c>
      <c r="L1068">
        <f t="shared" si="325"/>
        <v>-14.592950536842487</v>
      </c>
      <c r="M1068">
        <f t="shared" si="326"/>
        <v>9.0901174910526255</v>
      </c>
      <c r="N1068" s="8">
        <f t="shared" si="327"/>
        <v>0.76180545940987565</v>
      </c>
      <c r="O1068" s="8">
        <f t="shared" si="328"/>
        <v>-0.23770976725051507</v>
      </c>
      <c r="P1068" s="4">
        <f t="shared" si="329"/>
        <v>0.42964885295758176</v>
      </c>
      <c r="Q1068" s="7">
        <f t="shared" si="330"/>
        <v>0.44410387208568403</v>
      </c>
      <c r="R1068" s="4">
        <f t="shared" si="331"/>
        <v>0.83736552351271398</v>
      </c>
      <c r="S1068" s="4">
        <f t="shared" si="332"/>
        <v>0.83736552351271398</v>
      </c>
      <c r="T1068" s="4">
        <f t="shared" si="333"/>
        <v>0</v>
      </c>
      <c r="U1068" s="7">
        <f t="shared" si="334"/>
        <v>0.83736552351271398</v>
      </c>
      <c r="V1068" s="4">
        <f t="shared" si="320"/>
        <v>0.62827078596742592</v>
      </c>
      <c r="W1068" s="14">
        <f t="shared" si="321"/>
        <v>426.87125596370021</v>
      </c>
      <c r="X1068" s="7">
        <f t="shared" si="335"/>
        <v>16.073315818820259</v>
      </c>
      <c r="Y1068" s="4">
        <f t="shared" si="336"/>
        <v>-3.3564332521235829</v>
      </c>
      <c r="Z1068" s="7">
        <f t="shared" si="337"/>
        <v>19.741078751155605</v>
      </c>
      <c r="AA1068" s="14">
        <f t="shared" si="338"/>
        <v>1.958923137057248</v>
      </c>
      <c r="AB1068" s="15">
        <v>0.63076923100000004</v>
      </c>
      <c r="AC1068" s="16">
        <f t="shared" si="339"/>
        <v>0.47307692325000006</v>
      </c>
    </row>
    <row r="1069" spans="1:29" x14ac:dyDescent="0.25">
      <c r="A1069" s="1">
        <v>32918</v>
      </c>
      <c r="B1069" s="2">
        <v>0.41666666666666669</v>
      </c>
      <c r="C1069">
        <v>551</v>
      </c>
      <c r="D1069">
        <v>878</v>
      </c>
      <c r="E1069">
        <v>113</v>
      </c>
      <c r="F1069">
        <f t="shared" si="322"/>
        <v>438</v>
      </c>
      <c r="G1069" s="8">
        <v>3.3</v>
      </c>
      <c r="H1069">
        <v>10</v>
      </c>
      <c r="I1069">
        <v>1066</v>
      </c>
      <c r="J1069">
        <f t="shared" si="323"/>
        <v>45</v>
      </c>
      <c r="K1069" s="11">
        <f t="shared" si="324"/>
        <v>-0.62141393147929969</v>
      </c>
      <c r="L1069">
        <f t="shared" si="325"/>
        <v>-14.592950536842487</v>
      </c>
      <c r="M1069">
        <f t="shared" si="326"/>
        <v>10.090117491052625</v>
      </c>
      <c r="N1069" s="8">
        <f t="shared" si="327"/>
        <v>0.50000607161072608</v>
      </c>
      <c r="O1069" s="8">
        <f t="shared" si="328"/>
        <v>-0.23770976725051507</v>
      </c>
      <c r="P1069" s="4">
        <f t="shared" si="329"/>
        <v>0.5505972754867976</v>
      </c>
      <c r="Q1069" s="7">
        <f t="shared" si="330"/>
        <v>0.58307956537964056</v>
      </c>
      <c r="R1069" s="4">
        <f t="shared" si="331"/>
        <v>0.59218590527540826</v>
      </c>
      <c r="S1069" s="4">
        <f t="shared" si="332"/>
        <v>0.59218590527540826</v>
      </c>
      <c r="T1069" s="4">
        <f t="shared" si="333"/>
        <v>0</v>
      </c>
      <c r="U1069" s="7">
        <f t="shared" si="334"/>
        <v>0.59218590527540826</v>
      </c>
      <c r="V1069" s="4">
        <f t="shared" si="320"/>
        <v>0.773743332479782</v>
      </c>
      <c r="W1069" s="14">
        <f t="shared" si="321"/>
        <v>788.04581964895863</v>
      </c>
      <c r="X1069" s="7">
        <f t="shared" si="335"/>
        <v>28.911489138591158</v>
      </c>
      <c r="Y1069" s="4">
        <f t="shared" si="336"/>
        <v>1.4707199161102753</v>
      </c>
      <c r="Z1069" s="7">
        <f t="shared" si="337"/>
        <v>18.81909249602294</v>
      </c>
      <c r="AA1069" s="14">
        <f t="shared" si="338"/>
        <v>3.4474640753710024</v>
      </c>
      <c r="AB1069" s="15">
        <v>1.161538462</v>
      </c>
      <c r="AC1069" s="16">
        <f t="shared" si="339"/>
        <v>0.87115384649999994</v>
      </c>
    </row>
    <row r="1070" spans="1:29" x14ac:dyDescent="0.25">
      <c r="A1070" s="1">
        <v>32918</v>
      </c>
      <c r="B1070" s="2">
        <v>0.45833333333333331</v>
      </c>
      <c r="C1070">
        <v>654</v>
      </c>
      <c r="D1070">
        <v>897</v>
      </c>
      <c r="E1070">
        <v>118</v>
      </c>
      <c r="F1070">
        <f t="shared" si="322"/>
        <v>536</v>
      </c>
      <c r="G1070" s="8">
        <v>3.3</v>
      </c>
      <c r="H1070">
        <v>11</v>
      </c>
      <c r="I1070">
        <v>1067</v>
      </c>
      <c r="J1070">
        <f t="shared" si="323"/>
        <v>45</v>
      </c>
      <c r="K1070" s="11">
        <f t="shared" si="324"/>
        <v>-0.62141393147929969</v>
      </c>
      <c r="L1070">
        <f t="shared" si="325"/>
        <v>-14.592950536842487</v>
      </c>
      <c r="M1070">
        <f t="shared" si="326"/>
        <v>11.090117491052625</v>
      </c>
      <c r="N1070" s="8">
        <f t="shared" si="327"/>
        <v>0.23820668381157672</v>
      </c>
      <c r="O1070" s="8">
        <f t="shared" si="328"/>
        <v>-0.23770976725051507</v>
      </c>
      <c r="P1070" s="4">
        <f t="shared" si="329"/>
        <v>0.62457214656191318</v>
      </c>
      <c r="Q1070" s="7">
        <f t="shared" si="330"/>
        <v>0.67458356206551817</v>
      </c>
      <c r="R1070" s="4">
        <f t="shared" si="331"/>
        <v>0.2980350317902738</v>
      </c>
      <c r="S1070" s="4">
        <f t="shared" si="332"/>
        <v>0.2980350317902738</v>
      </c>
      <c r="T1070" s="4">
        <f t="shared" si="333"/>
        <v>0</v>
      </c>
      <c r="U1070" s="7">
        <f t="shared" si="334"/>
        <v>0.2980350317902738</v>
      </c>
      <c r="V1070" s="4">
        <f t="shared" si="320"/>
        <v>0.86271772874047592</v>
      </c>
      <c r="W1070" s="14">
        <f t="shared" si="321"/>
        <v>887.36667436464745</v>
      </c>
      <c r="X1070" s="7">
        <f t="shared" si="335"/>
        <v>32.13941691685104</v>
      </c>
      <c r="Y1070" s="4">
        <f t="shared" si="336"/>
        <v>2.6844207607359909</v>
      </c>
      <c r="Z1070" s="7">
        <f t="shared" si="337"/>
        <v>18.587275634699427</v>
      </c>
      <c r="AA1070" s="14">
        <f t="shared" si="338"/>
        <v>3.8341443249556275</v>
      </c>
      <c r="AB1070" s="15">
        <v>3.3615384619999999</v>
      </c>
      <c r="AC1070" s="16">
        <f t="shared" si="339"/>
        <v>2.5211538464999999</v>
      </c>
    </row>
    <row r="1071" spans="1:29" x14ac:dyDescent="0.25">
      <c r="A1071" s="1">
        <v>32918</v>
      </c>
      <c r="B1071" s="2">
        <v>0.5</v>
      </c>
      <c r="C1071">
        <v>735</v>
      </c>
      <c r="D1071">
        <v>942</v>
      </c>
      <c r="E1071">
        <v>126</v>
      </c>
      <c r="F1071">
        <f t="shared" si="322"/>
        <v>609</v>
      </c>
      <c r="G1071" s="8">
        <v>3.9</v>
      </c>
      <c r="H1071">
        <v>12</v>
      </c>
      <c r="I1071">
        <v>1068</v>
      </c>
      <c r="J1071">
        <f t="shared" si="323"/>
        <v>45</v>
      </c>
      <c r="K1071" s="11">
        <f t="shared" si="324"/>
        <v>-0.62141393147929969</v>
      </c>
      <c r="L1071">
        <f t="shared" si="325"/>
        <v>-14.592950536842487</v>
      </c>
      <c r="M1071">
        <f t="shared" si="326"/>
        <v>12.090117491052625</v>
      </c>
      <c r="N1071" s="8">
        <f t="shared" si="327"/>
        <v>-2.3592703987572669E-2</v>
      </c>
      <c r="O1071" s="8">
        <f t="shared" si="328"/>
        <v>-0.23770976725051507</v>
      </c>
      <c r="P1071" s="4">
        <f t="shared" si="329"/>
        <v>0.64653220096841402</v>
      </c>
      <c r="Q1071" s="7">
        <f t="shared" si="330"/>
        <v>0.70303000353414036</v>
      </c>
      <c r="R1071" s="4">
        <f t="shared" si="331"/>
        <v>-3.005767253650439E-2</v>
      </c>
      <c r="S1071" s="4">
        <f t="shared" si="332"/>
        <v>-3.005767253650439E-2</v>
      </c>
      <c r="T1071" s="4">
        <f t="shared" si="333"/>
        <v>0</v>
      </c>
      <c r="U1071" s="7">
        <f t="shared" si="334"/>
        <v>-3.005767253650439E-2</v>
      </c>
      <c r="V1071" s="4">
        <f t="shared" si="320"/>
        <v>0.88913051668148368</v>
      </c>
      <c r="W1071" s="14">
        <f t="shared" si="321"/>
        <v>958.76533512276706</v>
      </c>
      <c r="X1071" s="7">
        <f t="shared" si="335"/>
        <v>35.05987339148993</v>
      </c>
      <c r="Y1071" s="4">
        <f t="shared" si="336"/>
        <v>3.7825123952002135</v>
      </c>
      <c r="Z1071" s="7">
        <f t="shared" si="337"/>
        <v>18.37754013251676</v>
      </c>
      <c r="AA1071" s="14">
        <f t="shared" si="338"/>
        <v>4.0958996336150433</v>
      </c>
      <c r="AB1071" s="15">
        <v>3.8923076920000002</v>
      </c>
      <c r="AC1071" s="16">
        <f t="shared" si="339"/>
        <v>2.9192307690000003</v>
      </c>
    </row>
    <row r="1072" spans="1:29" x14ac:dyDescent="0.25">
      <c r="A1072" s="1">
        <v>32918</v>
      </c>
      <c r="B1072" s="2">
        <v>0.54166666666666663</v>
      </c>
      <c r="C1072">
        <v>729</v>
      </c>
      <c r="D1072">
        <v>675</v>
      </c>
      <c r="E1072">
        <v>296</v>
      </c>
      <c r="F1072">
        <f t="shared" si="322"/>
        <v>433</v>
      </c>
      <c r="G1072" s="8">
        <v>4.4000000000000004</v>
      </c>
      <c r="H1072">
        <v>13</v>
      </c>
      <c r="I1072">
        <v>1069</v>
      </c>
      <c r="J1072">
        <f t="shared" si="323"/>
        <v>45</v>
      </c>
      <c r="K1072" s="11">
        <f t="shared" si="324"/>
        <v>-0.62141393147929969</v>
      </c>
      <c r="L1072">
        <f t="shared" si="325"/>
        <v>-14.592950536842487</v>
      </c>
      <c r="M1072">
        <f t="shared" si="326"/>
        <v>13.090117491052625</v>
      </c>
      <c r="N1072" s="8">
        <f t="shared" si="327"/>
        <v>-0.28539209178672209</v>
      </c>
      <c r="O1072" s="8">
        <f t="shared" si="328"/>
        <v>-0.23770976725051507</v>
      </c>
      <c r="P1072" s="4">
        <f t="shared" si="329"/>
        <v>0.61498089728920302</v>
      </c>
      <c r="Q1072" s="7">
        <f t="shared" si="330"/>
        <v>0.66236174091697342</v>
      </c>
      <c r="R1072" s="4">
        <f t="shared" si="331"/>
        <v>-0.35436078186634934</v>
      </c>
      <c r="S1072" s="4">
        <f t="shared" si="332"/>
        <v>-0.35436078186634934</v>
      </c>
      <c r="T1072" s="4">
        <f t="shared" si="333"/>
        <v>0</v>
      </c>
      <c r="U1072" s="7">
        <f t="shared" si="334"/>
        <v>-0.35436078186634934</v>
      </c>
      <c r="V1072" s="4">
        <f t="shared" si="320"/>
        <v>0.85118170845382124</v>
      </c>
      <c r="W1072" s="14">
        <f t="shared" si="321"/>
        <v>859.28177200797677</v>
      </c>
      <c r="X1072" s="7">
        <f t="shared" si="335"/>
        <v>32.326657590259245</v>
      </c>
      <c r="Y1072" s="4">
        <f t="shared" si="336"/>
        <v>2.754823253937476</v>
      </c>
      <c r="Z1072" s="7">
        <f t="shared" si="337"/>
        <v>18.573828758497942</v>
      </c>
      <c r="AA1072" s="14">
        <f t="shared" si="338"/>
        <v>3.7101087460351958</v>
      </c>
      <c r="AB1072" s="15">
        <v>2.7384615380000001</v>
      </c>
      <c r="AC1072" s="16">
        <f t="shared" si="339"/>
        <v>2.0538461535000003</v>
      </c>
    </row>
    <row r="1073" spans="1:29" x14ac:dyDescent="0.25">
      <c r="A1073" s="1">
        <v>32918</v>
      </c>
      <c r="B1073" s="2">
        <v>0.58333333333333337</v>
      </c>
      <c r="C1073">
        <v>299</v>
      </c>
      <c r="D1073">
        <v>125</v>
      </c>
      <c r="E1073">
        <v>226</v>
      </c>
      <c r="F1073">
        <f t="shared" si="322"/>
        <v>73</v>
      </c>
      <c r="G1073" s="8">
        <v>4.4000000000000004</v>
      </c>
      <c r="H1073">
        <v>14</v>
      </c>
      <c r="I1073">
        <v>1070</v>
      </c>
      <c r="J1073">
        <f t="shared" si="323"/>
        <v>45</v>
      </c>
      <c r="K1073" s="11">
        <f t="shared" si="324"/>
        <v>-0.62141393147929969</v>
      </c>
      <c r="L1073">
        <f t="shared" si="325"/>
        <v>-14.592950536842487</v>
      </c>
      <c r="M1073">
        <f t="shared" si="326"/>
        <v>14.090117491052625</v>
      </c>
      <c r="N1073" s="8">
        <f t="shared" si="327"/>
        <v>-0.54719147958587144</v>
      </c>
      <c r="O1073" s="8">
        <f t="shared" si="328"/>
        <v>-0.23770976725051507</v>
      </c>
      <c r="P1073" s="4">
        <f t="shared" si="329"/>
        <v>0.53206840472902361</v>
      </c>
      <c r="Q1073" s="7">
        <f t="shared" si="330"/>
        <v>0.56104159314295132</v>
      </c>
      <c r="R1073" s="4">
        <f t="shared" si="331"/>
        <v>-0.64002056669651486</v>
      </c>
      <c r="S1073" s="4">
        <f t="shared" si="332"/>
        <v>-0.64002056669651486</v>
      </c>
      <c r="T1073" s="4">
        <f t="shared" si="333"/>
        <v>0</v>
      </c>
      <c r="U1073" s="7">
        <f t="shared" si="334"/>
        <v>-0.64002056669651486</v>
      </c>
      <c r="V1073" s="4">
        <f t="shared" si="320"/>
        <v>0.75145745262483299</v>
      </c>
      <c r="W1073" s="14">
        <f t="shared" si="321"/>
        <v>311.33052904152419</v>
      </c>
      <c r="X1073" s="7">
        <f t="shared" si="335"/>
        <v>14.518242193849536</v>
      </c>
      <c r="Y1073" s="4">
        <f t="shared" si="336"/>
        <v>-3.9411409351125744</v>
      </c>
      <c r="Z1073" s="7">
        <f t="shared" si="337"/>
        <v>19.8527579186065</v>
      </c>
      <c r="AA1073" s="14">
        <f t="shared" si="338"/>
        <v>1.4367862376049647</v>
      </c>
      <c r="AB1073" s="15">
        <v>0.41538459999999999</v>
      </c>
      <c r="AC1073" s="16">
        <f t="shared" si="339"/>
        <v>0.31153845000000002</v>
      </c>
    </row>
    <row r="1074" spans="1:29" x14ac:dyDescent="0.25">
      <c r="A1074" s="1">
        <v>32918</v>
      </c>
      <c r="B1074" s="2">
        <v>0.625</v>
      </c>
      <c r="C1074">
        <v>317</v>
      </c>
      <c r="D1074">
        <v>204</v>
      </c>
      <c r="E1074">
        <v>220</v>
      </c>
      <c r="F1074">
        <f t="shared" si="322"/>
        <v>97</v>
      </c>
      <c r="G1074" s="8">
        <v>3.9</v>
      </c>
      <c r="H1074">
        <v>15</v>
      </c>
      <c r="I1074">
        <v>1071</v>
      </c>
      <c r="J1074">
        <f t="shared" si="323"/>
        <v>45</v>
      </c>
      <c r="K1074" s="11">
        <f t="shared" si="324"/>
        <v>-0.62141393147929969</v>
      </c>
      <c r="L1074">
        <f t="shared" si="325"/>
        <v>-14.592950536842487</v>
      </c>
      <c r="M1074">
        <f t="shared" si="326"/>
        <v>15.090117491052625</v>
      </c>
      <c r="N1074" s="8">
        <f t="shared" si="327"/>
        <v>-0.8089908673850208</v>
      </c>
      <c r="O1074" s="8">
        <f t="shared" si="328"/>
        <v>-0.23770976725051507</v>
      </c>
      <c r="P1074" s="4">
        <f t="shared" si="329"/>
        <v>0.40344507263647961</v>
      </c>
      <c r="Q1074" s="7">
        <f t="shared" si="330"/>
        <v>0.4152788256762498</v>
      </c>
      <c r="R1074" s="4">
        <f t="shared" si="331"/>
        <v>-0.87660120696560173</v>
      </c>
      <c r="S1074" s="4">
        <f t="shared" si="332"/>
        <v>-0.87660120696560173</v>
      </c>
      <c r="T1074" s="4">
        <f t="shared" si="333"/>
        <v>0</v>
      </c>
      <c r="U1074" s="7">
        <f t="shared" si="334"/>
        <v>-0.87660120696560173</v>
      </c>
      <c r="V1074" s="4">
        <f t="shared" si="320"/>
        <v>0.59675379242713977</v>
      </c>
      <c r="W1074" s="14">
        <f t="shared" si="321"/>
        <v>333.36448357527996</v>
      </c>
      <c r="X1074" s="7">
        <f t="shared" si="335"/>
        <v>14.7343457161966</v>
      </c>
      <c r="Y1074" s="4">
        <f t="shared" si="336"/>
        <v>-3.8598860107100785</v>
      </c>
      <c r="Z1074" s="7">
        <f t="shared" si="337"/>
        <v>19.837238228045628</v>
      </c>
      <c r="AA1074" s="14">
        <f t="shared" si="338"/>
        <v>1.5372699585281628</v>
      </c>
      <c r="AB1074" s="15">
        <v>0.5</v>
      </c>
      <c r="AC1074" s="16">
        <f t="shared" si="339"/>
        <v>0.375</v>
      </c>
    </row>
    <row r="1075" spans="1:29" x14ac:dyDescent="0.25">
      <c r="A1075" s="1">
        <v>32918</v>
      </c>
      <c r="B1075" s="2">
        <v>0.66666666666666663</v>
      </c>
      <c r="C1075">
        <v>238</v>
      </c>
      <c r="D1075">
        <v>382</v>
      </c>
      <c r="E1075">
        <v>112</v>
      </c>
      <c r="F1075">
        <f t="shared" si="322"/>
        <v>126</v>
      </c>
      <c r="G1075" s="8">
        <v>3.3</v>
      </c>
      <c r="H1075">
        <v>16</v>
      </c>
      <c r="I1075">
        <v>1072</v>
      </c>
      <c r="J1075">
        <f t="shared" si="323"/>
        <v>45</v>
      </c>
      <c r="K1075" s="11">
        <f t="shared" si="324"/>
        <v>-0.62141393147929969</v>
      </c>
      <c r="L1075">
        <f t="shared" si="325"/>
        <v>-14.592950536842487</v>
      </c>
      <c r="M1075">
        <f t="shared" si="326"/>
        <v>16.090117491052624</v>
      </c>
      <c r="N1075" s="8">
        <f t="shared" si="327"/>
        <v>-1.0707902551841699</v>
      </c>
      <c r="O1075" s="8">
        <f t="shared" si="328"/>
        <v>-0.23770976725051507</v>
      </c>
      <c r="P1075" s="4">
        <f t="shared" si="329"/>
        <v>0.23787636853357169</v>
      </c>
      <c r="Q1075" s="7">
        <f t="shared" si="330"/>
        <v>0.24017887276577779</v>
      </c>
      <c r="R1075" s="4">
        <f t="shared" si="331"/>
        <v>-1.071892665897181</v>
      </c>
      <c r="S1075" s="4">
        <f t="shared" si="332"/>
        <v>-1.071892665897181</v>
      </c>
      <c r="T1075" s="4">
        <f t="shared" si="333"/>
        <v>0</v>
      </c>
      <c r="U1075" s="7">
        <f t="shared" si="334"/>
        <v>-1.071892665897181</v>
      </c>
      <c r="V1075" s="4">
        <f t="shared" si="320"/>
        <v>0.39761352664332805</v>
      </c>
      <c r="W1075" s="14">
        <f t="shared" si="321"/>
        <v>259.62560131891524</v>
      </c>
      <c r="X1075" s="7">
        <f t="shared" si="335"/>
        <v>11.737832042864746</v>
      </c>
      <c r="Y1075" s="4">
        <f t="shared" si="336"/>
        <v>-4.9865751518828558</v>
      </c>
      <c r="Z1075" s="7">
        <f t="shared" si="337"/>
        <v>20.052435854009627</v>
      </c>
      <c r="AA1075" s="14">
        <f t="shared" si="338"/>
        <v>1.2102198000674156</v>
      </c>
      <c r="AB1075" s="15">
        <v>1.7384616150000001</v>
      </c>
      <c r="AC1075" s="16">
        <f t="shared" si="339"/>
        <v>1.30384621125</v>
      </c>
    </row>
    <row r="1076" spans="1:29" x14ac:dyDescent="0.25">
      <c r="A1076" s="1">
        <v>32918</v>
      </c>
      <c r="B1076" s="2">
        <v>0.70833333333333337</v>
      </c>
      <c r="C1076">
        <v>122</v>
      </c>
      <c r="D1076">
        <v>465</v>
      </c>
      <c r="E1076">
        <v>51</v>
      </c>
      <c r="F1076">
        <f t="shared" si="322"/>
        <v>71</v>
      </c>
      <c r="G1076" s="8">
        <v>2.8</v>
      </c>
      <c r="H1076">
        <v>17</v>
      </c>
      <c r="I1076">
        <v>1073</v>
      </c>
      <c r="J1076">
        <f t="shared" si="323"/>
        <v>45</v>
      </c>
      <c r="K1076" s="11">
        <f t="shared" si="324"/>
        <v>-0.62141393147929969</v>
      </c>
      <c r="L1076">
        <f t="shared" si="325"/>
        <v>-14.592950536842487</v>
      </c>
      <c r="M1076">
        <f t="shared" si="326"/>
        <v>17.090117491052624</v>
      </c>
      <c r="N1076" s="8">
        <f t="shared" si="327"/>
        <v>-1.3325896429833191</v>
      </c>
      <c r="O1076" s="8">
        <f t="shared" si="328"/>
        <v>-0.23770976725051507</v>
      </c>
      <c r="P1076" s="4">
        <f t="shared" si="329"/>
        <v>4.664552598969221E-2</v>
      </c>
      <c r="Q1076" s="7">
        <f t="shared" si="330"/>
        <v>4.6662457835298321E-2</v>
      </c>
      <c r="R1076" s="4">
        <f t="shared" si="331"/>
        <v>-1.2390213443465985</v>
      </c>
      <c r="S1076" s="4">
        <f t="shared" si="332"/>
        <v>-1.2390213443465985</v>
      </c>
      <c r="T1076" s="4">
        <f t="shared" si="333"/>
        <v>0</v>
      </c>
      <c r="U1076" s="7">
        <f t="shared" si="334"/>
        <v>-1.2390213443465985</v>
      </c>
      <c r="V1076" s="4">
        <f t="shared" si="320"/>
        <v>0.16760773529171485</v>
      </c>
      <c r="W1076" s="14">
        <f t="shared" si="321"/>
        <v>126.99651602849883</v>
      </c>
      <c r="X1076" s="7">
        <f t="shared" si="335"/>
        <v>6.927386770926212</v>
      </c>
      <c r="Y1076" s="4">
        <f t="shared" si="336"/>
        <v>-6.7953025741317443</v>
      </c>
      <c r="Z1076" s="7">
        <f t="shared" si="337"/>
        <v>20.397902791659163</v>
      </c>
      <c r="AA1076" s="14">
        <f t="shared" si="338"/>
        <v>0.60218083216751017</v>
      </c>
      <c r="AB1076" s="15">
        <v>2.423076923</v>
      </c>
      <c r="AC1076" s="16">
        <f t="shared" si="339"/>
        <v>1.81730769225</v>
      </c>
    </row>
    <row r="1077" spans="1:29" x14ac:dyDescent="0.25">
      <c r="A1077" s="1">
        <v>32918</v>
      </c>
      <c r="B1077" s="2">
        <v>0.75</v>
      </c>
      <c r="C1077">
        <v>4</v>
      </c>
      <c r="D1077">
        <v>4</v>
      </c>
      <c r="E1077">
        <v>4</v>
      </c>
      <c r="F1077">
        <f t="shared" si="322"/>
        <v>0</v>
      </c>
      <c r="G1077" s="8">
        <v>2.2000000000000002</v>
      </c>
      <c r="H1077">
        <v>18</v>
      </c>
      <c r="I1077">
        <v>1074</v>
      </c>
      <c r="J1077">
        <f t="shared" si="323"/>
        <v>45</v>
      </c>
      <c r="K1077" s="11">
        <f t="shared" si="324"/>
        <v>-0.62141393147929969</v>
      </c>
      <c r="L1077">
        <f t="shared" si="325"/>
        <v>-14.592950536842487</v>
      </c>
      <c r="M1077">
        <f t="shared" si="326"/>
        <v>18.090117491052624</v>
      </c>
      <c r="N1077" s="8">
        <f t="shared" si="327"/>
        <v>-1.5943890307824684</v>
      </c>
      <c r="O1077" s="8">
        <f t="shared" si="328"/>
        <v>-0.23770976725051507</v>
      </c>
      <c r="P1077" s="4">
        <f t="shared" si="329"/>
        <v>0</v>
      </c>
      <c r="Q1077" s="7">
        <f t="shared" si="330"/>
        <v>0</v>
      </c>
      <c r="R1077" s="4">
        <f t="shared" si="331"/>
        <v>0</v>
      </c>
      <c r="S1077" s="4">
        <f t="shared" si="332"/>
        <v>0</v>
      </c>
      <c r="T1077" s="4">
        <f t="shared" si="333"/>
        <v>0</v>
      </c>
      <c r="U1077" s="7">
        <f t="shared" si="334"/>
        <v>0</v>
      </c>
      <c r="V1077" s="4">
        <f t="shared" si="320"/>
        <v>0.38268428076468186</v>
      </c>
      <c r="W1077" s="14">
        <f t="shared" si="321"/>
        <v>5.3784954852431532</v>
      </c>
      <c r="X1077" s="7">
        <f t="shared" si="335"/>
        <v>2.3748011032704026</v>
      </c>
      <c r="Y1077" s="4">
        <f t="shared" si="336"/>
        <v>-8.5070747851703281</v>
      </c>
      <c r="Z1077" s="7">
        <f t="shared" si="337"/>
        <v>20.724851283967535</v>
      </c>
      <c r="AA1077" s="14">
        <f t="shared" si="338"/>
        <v>2.5912053646094703E-2</v>
      </c>
      <c r="AB1077" s="15">
        <v>2.5615384620000001</v>
      </c>
      <c r="AC1077" s="16">
        <f t="shared" si="339"/>
        <v>1.9211538465000002</v>
      </c>
    </row>
    <row r="1078" spans="1:29" x14ac:dyDescent="0.25">
      <c r="A1078" s="1">
        <v>32918</v>
      </c>
      <c r="B1078" s="2">
        <v>0.79166666666666663</v>
      </c>
      <c r="C1078">
        <v>0</v>
      </c>
      <c r="D1078">
        <v>0</v>
      </c>
      <c r="E1078">
        <v>0</v>
      </c>
      <c r="F1078">
        <f t="shared" si="322"/>
        <v>0</v>
      </c>
      <c r="G1078" s="8">
        <v>2.2000000000000002</v>
      </c>
      <c r="H1078">
        <v>19</v>
      </c>
      <c r="I1078">
        <v>1075</v>
      </c>
      <c r="J1078">
        <f t="shared" si="323"/>
        <v>45</v>
      </c>
      <c r="K1078" s="11">
        <f t="shared" si="324"/>
        <v>-0.62141393147929969</v>
      </c>
      <c r="L1078">
        <f t="shared" si="325"/>
        <v>-14.592950536842487</v>
      </c>
      <c r="M1078">
        <f t="shared" si="326"/>
        <v>19.090117491052624</v>
      </c>
      <c r="N1078" s="8">
        <f t="shared" si="327"/>
        <v>-1.856188418581618</v>
      </c>
      <c r="O1078" s="8">
        <f t="shared" si="328"/>
        <v>-0.23770976725051507</v>
      </c>
      <c r="P1078" s="4">
        <f t="shared" si="329"/>
        <v>0</v>
      </c>
      <c r="Q1078" s="7">
        <f t="shared" si="330"/>
        <v>0</v>
      </c>
      <c r="R1078" s="4">
        <f t="shared" si="331"/>
        <v>0</v>
      </c>
      <c r="S1078" s="4">
        <f t="shared" si="332"/>
        <v>0</v>
      </c>
      <c r="T1078" s="4">
        <f t="shared" si="333"/>
        <v>0</v>
      </c>
      <c r="U1078" s="7">
        <f t="shared" si="334"/>
        <v>0</v>
      </c>
      <c r="V1078" s="4">
        <f t="shared" si="320"/>
        <v>0.38268428076468186</v>
      </c>
      <c r="W1078" s="14">
        <f t="shared" si="321"/>
        <v>0</v>
      </c>
      <c r="X1078" s="7">
        <f t="shared" si="335"/>
        <v>2.2000000000000002</v>
      </c>
      <c r="Y1078" s="4">
        <f t="shared" si="336"/>
        <v>-8.5728000000000009</v>
      </c>
      <c r="Z1078" s="7">
        <f t="shared" si="337"/>
        <v>20.7374048</v>
      </c>
      <c r="AA1078" s="14">
        <f t="shared" si="338"/>
        <v>0</v>
      </c>
      <c r="AB1078" s="15">
        <v>3.5076923080000002</v>
      </c>
      <c r="AC1078" s="16">
        <f t="shared" si="339"/>
        <v>2.6307692310000004</v>
      </c>
    </row>
    <row r="1079" spans="1:29" x14ac:dyDescent="0.25">
      <c r="A1079" s="1">
        <v>32918</v>
      </c>
      <c r="B1079" s="2">
        <v>0.83333333333333337</v>
      </c>
      <c r="C1079">
        <v>0</v>
      </c>
      <c r="D1079">
        <v>0</v>
      </c>
      <c r="E1079">
        <v>0</v>
      </c>
      <c r="F1079">
        <f t="shared" si="322"/>
        <v>0</v>
      </c>
      <c r="G1079" s="8">
        <v>1.7</v>
      </c>
      <c r="H1079">
        <v>20</v>
      </c>
      <c r="I1079">
        <v>1076</v>
      </c>
      <c r="J1079">
        <f t="shared" si="323"/>
        <v>45</v>
      </c>
      <c r="K1079" s="11">
        <f t="shared" si="324"/>
        <v>-0.62141393147929969</v>
      </c>
      <c r="L1079">
        <f t="shared" si="325"/>
        <v>-14.592950536842487</v>
      </c>
      <c r="M1079">
        <f t="shared" si="326"/>
        <v>20.090117491052624</v>
      </c>
      <c r="N1079" s="8">
        <f t="shared" si="327"/>
        <v>-2.1179878063807673</v>
      </c>
      <c r="O1079" s="8">
        <f t="shared" si="328"/>
        <v>-0.23770976725051507</v>
      </c>
      <c r="P1079" s="4">
        <f t="shared" si="329"/>
        <v>0</v>
      </c>
      <c r="Q1079" s="7">
        <f t="shared" si="330"/>
        <v>0</v>
      </c>
      <c r="R1079" s="4">
        <f t="shared" si="331"/>
        <v>0</v>
      </c>
      <c r="S1079" s="4">
        <f t="shared" si="332"/>
        <v>0</v>
      </c>
      <c r="T1079" s="4">
        <f t="shared" si="333"/>
        <v>1</v>
      </c>
      <c r="U1079" s="7">
        <f t="shared" si="334"/>
        <v>0</v>
      </c>
      <c r="V1079" s="4">
        <f t="shared" si="320"/>
        <v>0.38268428076468186</v>
      </c>
      <c r="W1079" s="14">
        <f t="shared" si="321"/>
        <v>0</v>
      </c>
      <c r="X1079" s="7">
        <f t="shared" si="335"/>
        <v>1.7</v>
      </c>
      <c r="Y1079" s="4">
        <f t="shared" si="336"/>
        <v>-8.7607999999999997</v>
      </c>
      <c r="Z1079" s="7">
        <f t="shared" si="337"/>
        <v>20.773312799999999</v>
      </c>
      <c r="AA1079" s="14">
        <f t="shared" si="338"/>
        <v>0</v>
      </c>
      <c r="AB1079" s="15">
        <v>3.5692309230000001</v>
      </c>
      <c r="AC1079" s="16">
        <f t="shared" si="339"/>
        <v>2.6769231922500003</v>
      </c>
    </row>
    <row r="1080" spans="1:29" x14ac:dyDescent="0.25">
      <c r="A1080" s="1">
        <v>32918</v>
      </c>
      <c r="B1080" s="2">
        <v>0.875</v>
      </c>
      <c r="C1080">
        <v>0</v>
      </c>
      <c r="D1080">
        <v>0</v>
      </c>
      <c r="E1080">
        <v>0</v>
      </c>
      <c r="F1080">
        <f t="shared" si="322"/>
        <v>0</v>
      </c>
      <c r="G1080" s="8">
        <v>1.1000000000000001</v>
      </c>
      <c r="H1080">
        <v>21</v>
      </c>
      <c r="I1080">
        <v>1077</v>
      </c>
      <c r="J1080">
        <f t="shared" si="323"/>
        <v>45</v>
      </c>
      <c r="K1080" s="11">
        <f t="shared" si="324"/>
        <v>-0.62141393147929969</v>
      </c>
      <c r="L1080">
        <f t="shared" si="325"/>
        <v>-14.592950536842487</v>
      </c>
      <c r="M1080">
        <f t="shared" si="326"/>
        <v>21.090117491052624</v>
      </c>
      <c r="N1080" s="8">
        <f t="shared" si="327"/>
        <v>-2.3797871941799169</v>
      </c>
      <c r="O1080" s="8">
        <f t="shared" si="328"/>
        <v>-0.23770976725051507</v>
      </c>
      <c r="P1080" s="4">
        <f t="shared" si="329"/>
        <v>0</v>
      </c>
      <c r="Q1080" s="7">
        <f t="shared" si="330"/>
        <v>0</v>
      </c>
      <c r="R1080" s="4">
        <f t="shared" si="331"/>
        <v>0</v>
      </c>
      <c r="S1080" s="4">
        <f t="shared" si="332"/>
        <v>0</v>
      </c>
      <c r="T1080" s="4">
        <f t="shared" si="333"/>
        <v>1</v>
      </c>
      <c r="U1080" s="7">
        <f t="shared" si="334"/>
        <v>0</v>
      </c>
      <c r="V1080" s="4">
        <f t="shared" si="320"/>
        <v>0.38268428076468186</v>
      </c>
      <c r="W1080" s="14">
        <f t="shared" si="321"/>
        <v>0</v>
      </c>
      <c r="X1080" s="7">
        <f t="shared" si="335"/>
        <v>1.1000000000000001</v>
      </c>
      <c r="Y1080" s="4">
        <f t="shared" si="336"/>
        <v>-8.9863999999999997</v>
      </c>
      <c r="Z1080" s="7">
        <f t="shared" si="337"/>
        <v>20.816402400000001</v>
      </c>
      <c r="AA1080" s="14">
        <f t="shared" si="338"/>
        <v>0</v>
      </c>
      <c r="AB1080" s="15">
        <v>2.1</v>
      </c>
      <c r="AC1080" s="16">
        <f t="shared" si="339"/>
        <v>1.5750000000000002</v>
      </c>
    </row>
    <row r="1081" spans="1:29" x14ac:dyDescent="0.25">
      <c r="A1081" s="1">
        <v>32918</v>
      </c>
      <c r="B1081" s="2">
        <v>0.91666666666666663</v>
      </c>
      <c r="C1081">
        <v>0</v>
      </c>
      <c r="D1081">
        <v>0</v>
      </c>
      <c r="E1081">
        <v>0</v>
      </c>
      <c r="F1081">
        <f t="shared" si="322"/>
        <v>0</v>
      </c>
      <c r="G1081" s="8">
        <v>0.6</v>
      </c>
      <c r="H1081">
        <v>22</v>
      </c>
      <c r="I1081">
        <v>1078</v>
      </c>
      <c r="J1081">
        <f t="shared" si="323"/>
        <v>45</v>
      </c>
      <c r="K1081" s="11">
        <f t="shared" si="324"/>
        <v>-0.62141393147929969</v>
      </c>
      <c r="L1081">
        <f t="shared" si="325"/>
        <v>-14.592950536842487</v>
      </c>
      <c r="M1081">
        <f t="shared" si="326"/>
        <v>22.090117491052624</v>
      </c>
      <c r="N1081" s="8">
        <f t="shared" si="327"/>
        <v>-2.641586581979066</v>
      </c>
      <c r="O1081" s="8">
        <f t="shared" si="328"/>
        <v>-0.23770976725051507</v>
      </c>
      <c r="P1081" s="4">
        <f t="shared" si="329"/>
        <v>0</v>
      </c>
      <c r="Q1081" s="7">
        <f t="shared" si="330"/>
        <v>0</v>
      </c>
      <c r="R1081" s="4">
        <f t="shared" si="331"/>
        <v>0</v>
      </c>
      <c r="S1081" s="4">
        <f t="shared" si="332"/>
        <v>0</v>
      </c>
      <c r="T1081" s="4">
        <f t="shared" si="333"/>
        <v>1</v>
      </c>
      <c r="U1081" s="7">
        <f t="shared" si="334"/>
        <v>0</v>
      </c>
      <c r="V1081" s="4">
        <f t="shared" si="320"/>
        <v>0.38268428076468186</v>
      </c>
      <c r="W1081" s="14">
        <f t="shared" si="321"/>
        <v>0</v>
      </c>
      <c r="X1081" s="7">
        <f t="shared" si="335"/>
        <v>0.6</v>
      </c>
      <c r="Y1081" s="4">
        <f t="shared" si="336"/>
        <v>-9.1744000000000003</v>
      </c>
      <c r="Z1081" s="7">
        <f t="shared" si="337"/>
        <v>20.8523104</v>
      </c>
      <c r="AA1081" s="14">
        <f t="shared" si="338"/>
        <v>0</v>
      </c>
      <c r="AB1081" s="15">
        <v>1.292307769</v>
      </c>
      <c r="AC1081" s="16">
        <f t="shared" si="339"/>
        <v>0.96923082675000005</v>
      </c>
    </row>
    <row r="1082" spans="1:29" x14ac:dyDescent="0.25">
      <c r="A1082" s="1">
        <v>32918</v>
      </c>
      <c r="B1082" s="2">
        <v>0.95833333333333337</v>
      </c>
      <c r="C1082">
        <v>0</v>
      </c>
      <c r="D1082">
        <v>0</v>
      </c>
      <c r="E1082">
        <v>0</v>
      </c>
      <c r="F1082">
        <f t="shared" si="322"/>
        <v>0</v>
      </c>
      <c r="G1082" s="8">
        <v>0.6</v>
      </c>
      <c r="H1082">
        <v>23</v>
      </c>
      <c r="I1082">
        <v>1079</v>
      </c>
      <c r="J1082">
        <f t="shared" si="323"/>
        <v>45</v>
      </c>
      <c r="K1082" s="11">
        <f t="shared" si="324"/>
        <v>-0.62141393147929969</v>
      </c>
      <c r="L1082">
        <f t="shared" si="325"/>
        <v>-14.592950536842487</v>
      </c>
      <c r="M1082">
        <f t="shared" si="326"/>
        <v>23.090117491052624</v>
      </c>
      <c r="N1082" s="8">
        <f t="shared" si="327"/>
        <v>-2.9033859697782161</v>
      </c>
      <c r="O1082" s="8">
        <f t="shared" si="328"/>
        <v>-0.23770976725051507</v>
      </c>
      <c r="P1082" s="4">
        <f t="shared" si="329"/>
        <v>0</v>
      </c>
      <c r="Q1082" s="7">
        <f t="shared" si="330"/>
        <v>0</v>
      </c>
      <c r="R1082" s="4">
        <f t="shared" si="331"/>
        <v>0</v>
      </c>
      <c r="S1082" s="4">
        <f t="shared" si="332"/>
        <v>0</v>
      </c>
      <c r="T1082" s="4">
        <f t="shared" si="333"/>
        <v>1</v>
      </c>
      <c r="U1082" s="7">
        <f t="shared" si="334"/>
        <v>0</v>
      </c>
      <c r="V1082" s="4">
        <f t="shared" si="320"/>
        <v>0.38268428076468186</v>
      </c>
      <c r="W1082" s="14">
        <f t="shared" si="321"/>
        <v>0</v>
      </c>
      <c r="X1082" s="7">
        <f t="shared" si="335"/>
        <v>0.6</v>
      </c>
      <c r="Y1082" s="4">
        <f t="shared" si="336"/>
        <v>-9.1744000000000003</v>
      </c>
      <c r="Z1082" s="7">
        <f t="shared" si="337"/>
        <v>20.8523104</v>
      </c>
      <c r="AA1082" s="14">
        <f t="shared" si="338"/>
        <v>0</v>
      </c>
      <c r="AB1082" s="15">
        <v>1.3</v>
      </c>
      <c r="AC1082" s="16">
        <f t="shared" si="339"/>
        <v>0.97500000000000009</v>
      </c>
    </row>
    <row r="1083" spans="1:29" x14ac:dyDescent="0.25">
      <c r="A1083" s="1">
        <v>32918</v>
      </c>
      <c r="B1083" s="3">
        <v>1</v>
      </c>
      <c r="C1083">
        <v>0</v>
      </c>
      <c r="D1083">
        <v>0</v>
      </c>
      <c r="E1083">
        <v>0</v>
      </c>
      <c r="F1083">
        <f t="shared" si="322"/>
        <v>0</v>
      </c>
      <c r="G1083" s="8">
        <v>0</v>
      </c>
      <c r="H1083">
        <v>24</v>
      </c>
      <c r="I1083">
        <v>1080</v>
      </c>
      <c r="J1083">
        <f t="shared" si="323"/>
        <v>45</v>
      </c>
      <c r="K1083" s="11">
        <f t="shared" si="324"/>
        <v>-0.62141393147929969</v>
      </c>
      <c r="L1083">
        <f t="shared" si="325"/>
        <v>-14.592950536842487</v>
      </c>
      <c r="M1083">
        <f t="shared" si="326"/>
        <v>24.090117491052624</v>
      </c>
      <c r="N1083" s="8">
        <f t="shared" si="327"/>
        <v>-3.1651853575773652</v>
      </c>
      <c r="O1083" s="8">
        <f t="shared" si="328"/>
        <v>-0.23770976725051507</v>
      </c>
      <c r="P1083" s="4">
        <f t="shared" si="329"/>
        <v>0</v>
      </c>
      <c r="Q1083" s="7">
        <f t="shared" si="330"/>
        <v>0</v>
      </c>
      <c r="R1083" s="4">
        <f t="shared" si="331"/>
        <v>0</v>
      </c>
      <c r="S1083" s="4">
        <f t="shared" si="332"/>
        <v>0</v>
      </c>
      <c r="T1083" s="4">
        <f t="shared" si="333"/>
        <v>1</v>
      </c>
      <c r="U1083" s="7">
        <f t="shared" si="334"/>
        <v>0</v>
      </c>
      <c r="V1083" s="4">
        <f t="shared" si="320"/>
        <v>0.38268428076468186</v>
      </c>
      <c r="W1083" s="14">
        <f t="shared" si="321"/>
        <v>0</v>
      </c>
      <c r="X1083" s="7">
        <f t="shared" si="335"/>
        <v>0</v>
      </c>
      <c r="Y1083" s="4">
        <f t="shared" si="336"/>
        <v>-9.4</v>
      </c>
      <c r="Z1083" s="7">
        <f t="shared" si="337"/>
        <v>20.895400000000002</v>
      </c>
      <c r="AA1083" s="14">
        <f t="shared" si="338"/>
        <v>0</v>
      </c>
      <c r="AB1083" s="15">
        <v>1.230769231</v>
      </c>
      <c r="AC1083" s="16">
        <f t="shared" si="339"/>
        <v>0.92307692325000001</v>
      </c>
    </row>
    <row r="1084" spans="1:29" x14ac:dyDescent="0.25">
      <c r="A1084" s="1">
        <v>32919</v>
      </c>
      <c r="B1084" s="2">
        <v>4.1666666666666664E-2</v>
      </c>
      <c r="C1084">
        <v>0</v>
      </c>
      <c r="D1084">
        <v>0</v>
      </c>
      <c r="E1084">
        <v>0</v>
      </c>
      <c r="F1084">
        <f t="shared" si="322"/>
        <v>0</v>
      </c>
      <c r="G1084" s="8">
        <v>-0.6</v>
      </c>
      <c r="H1084">
        <v>1</v>
      </c>
      <c r="I1084">
        <v>1081</v>
      </c>
      <c r="J1084">
        <f t="shared" si="323"/>
        <v>46</v>
      </c>
      <c r="K1084" s="11">
        <f t="shared" si="324"/>
        <v>-0.60415243338265257</v>
      </c>
      <c r="L1084">
        <f t="shared" si="325"/>
        <v>-14.573581705387543</v>
      </c>
      <c r="M1084">
        <f t="shared" si="326"/>
        <v>1.0904403049102076</v>
      </c>
      <c r="N1084" s="8">
        <f t="shared" si="327"/>
        <v>2.8561160493327824</v>
      </c>
      <c r="O1084" s="8">
        <f t="shared" si="328"/>
        <v>-0.23193953024048486</v>
      </c>
      <c r="P1084" s="4">
        <f t="shared" si="329"/>
        <v>0</v>
      </c>
      <c r="Q1084" s="7">
        <f t="shared" si="330"/>
        <v>0</v>
      </c>
      <c r="R1084" s="4">
        <f t="shared" si="331"/>
        <v>0</v>
      </c>
      <c r="S1084" s="4">
        <f t="shared" si="332"/>
        <v>0</v>
      </c>
      <c r="T1084" s="4">
        <f t="shared" si="333"/>
        <v>1</v>
      </c>
      <c r="U1084" s="7">
        <f t="shared" si="334"/>
        <v>0</v>
      </c>
      <c r="V1084" s="4">
        <f t="shared" si="320"/>
        <v>0.38268428076468186</v>
      </c>
      <c r="W1084" s="14">
        <f t="shared" si="321"/>
        <v>0</v>
      </c>
      <c r="X1084" s="7">
        <f t="shared" si="335"/>
        <v>-0.6</v>
      </c>
      <c r="Y1084" s="4">
        <f t="shared" si="336"/>
        <v>-9.6256000000000004</v>
      </c>
      <c r="Z1084" s="7">
        <f t="shared" si="337"/>
        <v>20.9384896</v>
      </c>
      <c r="AA1084" s="14">
        <f t="shared" si="338"/>
        <v>0</v>
      </c>
      <c r="AB1084" s="15">
        <v>2.115384615</v>
      </c>
      <c r="AC1084" s="16">
        <f t="shared" si="339"/>
        <v>1.58653846125</v>
      </c>
    </row>
    <row r="1085" spans="1:29" x14ac:dyDescent="0.25">
      <c r="A1085" s="1">
        <v>32919</v>
      </c>
      <c r="B1085" s="2">
        <v>8.3333333333333329E-2</v>
      </c>
      <c r="C1085">
        <v>0</v>
      </c>
      <c r="D1085">
        <v>0</v>
      </c>
      <c r="E1085">
        <v>0</v>
      </c>
      <c r="F1085">
        <f t="shared" si="322"/>
        <v>0</v>
      </c>
      <c r="G1085" s="8">
        <v>-0.6</v>
      </c>
      <c r="H1085">
        <v>2</v>
      </c>
      <c r="I1085">
        <v>1082</v>
      </c>
      <c r="J1085">
        <f t="shared" si="323"/>
        <v>46</v>
      </c>
      <c r="K1085" s="11">
        <f t="shared" si="324"/>
        <v>-0.60415243338265257</v>
      </c>
      <c r="L1085">
        <f t="shared" si="325"/>
        <v>-14.573581705387543</v>
      </c>
      <c r="M1085">
        <f t="shared" si="326"/>
        <v>2.0904403049102078</v>
      </c>
      <c r="N1085" s="8">
        <f t="shared" si="327"/>
        <v>2.5943166615336333</v>
      </c>
      <c r="O1085" s="8">
        <f t="shared" si="328"/>
        <v>-0.23193953024048486</v>
      </c>
      <c r="P1085" s="4">
        <f t="shared" si="329"/>
        <v>0</v>
      </c>
      <c r="Q1085" s="7">
        <f t="shared" si="330"/>
        <v>0</v>
      </c>
      <c r="R1085" s="4">
        <f t="shared" si="331"/>
        <v>0</v>
      </c>
      <c r="S1085" s="4">
        <f t="shared" si="332"/>
        <v>0</v>
      </c>
      <c r="T1085" s="4">
        <f t="shared" si="333"/>
        <v>1</v>
      </c>
      <c r="U1085" s="7">
        <f t="shared" si="334"/>
        <v>0</v>
      </c>
      <c r="V1085" s="4">
        <f t="shared" si="320"/>
        <v>0.38268428076468186</v>
      </c>
      <c r="W1085" s="14">
        <f t="shared" si="321"/>
        <v>0</v>
      </c>
      <c r="X1085" s="7">
        <f t="shared" si="335"/>
        <v>-0.6</v>
      </c>
      <c r="Y1085" s="4">
        <f t="shared" si="336"/>
        <v>-9.6256000000000004</v>
      </c>
      <c r="Z1085" s="7">
        <f t="shared" si="337"/>
        <v>20.9384896</v>
      </c>
      <c r="AA1085" s="14">
        <f t="shared" si="338"/>
        <v>0</v>
      </c>
      <c r="AB1085" s="15">
        <v>1.5076923849999999</v>
      </c>
      <c r="AC1085" s="16">
        <f t="shared" si="339"/>
        <v>1.1307692887499998</v>
      </c>
    </row>
    <row r="1086" spans="1:29" x14ac:dyDescent="0.25">
      <c r="A1086" s="1">
        <v>32919</v>
      </c>
      <c r="B1086" s="2">
        <v>0.125</v>
      </c>
      <c r="C1086">
        <v>0</v>
      </c>
      <c r="D1086">
        <v>0</v>
      </c>
      <c r="E1086">
        <v>0</v>
      </c>
      <c r="F1086">
        <f t="shared" si="322"/>
        <v>0</v>
      </c>
      <c r="G1086" s="8">
        <v>-1.1000000000000001</v>
      </c>
      <c r="H1086">
        <v>3</v>
      </c>
      <c r="I1086">
        <v>1083</v>
      </c>
      <c r="J1086">
        <f t="shared" si="323"/>
        <v>46</v>
      </c>
      <c r="K1086" s="11">
        <f t="shared" si="324"/>
        <v>-0.60415243338265257</v>
      </c>
      <c r="L1086">
        <f t="shared" si="325"/>
        <v>-14.573581705387543</v>
      </c>
      <c r="M1086">
        <f t="shared" si="326"/>
        <v>3.0904403049102078</v>
      </c>
      <c r="N1086" s="8">
        <f t="shared" si="327"/>
        <v>2.3325172737344837</v>
      </c>
      <c r="O1086" s="8">
        <f t="shared" si="328"/>
        <v>-0.23193953024048486</v>
      </c>
      <c r="P1086" s="4">
        <f t="shared" si="329"/>
        <v>0</v>
      </c>
      <c r="Q1086" s="7">
        <f t="shared" si="330"/>
        <v>0</v>
      </c>
      <c r="R1086" s="4">
        <f t="shared" si="331"/>
        <v>0</v>
      </c>
      <c r="S1086" s="4">
        <f t="shared" si="332"/>
        <v>0</v>
      </c>
      <c r="T1086" s="4">
        <f t="shared" si="333"/>
        <v>1</v>
      </c>
      <c r="U1086" s="7">
        <f t="shared" si="334"/>
        <v>0</v>
      </c>
      <c r="V1086" s="4">
        <f t="shared" si="320"/>
        <v>0.38268428076468186</v>
      </c>
      <c r="W1086" s="14">
        <f t="shared" si="321"/>
        <v>0</v>
      </c>
      <c r="X1086" s="7">
        <f t="shared" si="335"/>
        <v>-1.1000000000000001</v>
      </c>
      <c r="Y1086" s="4">
        <f t="shared" si="336"/>
        <v>-9.813600000000001</v>
      </c>
      <c r="Z1086" s="7">
        <f t="shared" si="337"/>
        <v>20.974397600000003</v>
      </c>
      <c r="AA1086" s="14">
        <f t="shared" si="338"/>
        <v>0</v>
      </c>
      <c r="AB1086" s="15">
        <v>0.50769230799999998</v>
      </c>
      <c r="AC1086" s="16">
        <f t="shared" si="339"/>
        <v>0.38076923099999999</v>
      </c>
    </row>
    <row r="1087" spans="1:29" x14ac:dyDescent="0.25">
      <c r="A1087" s="1">
        <v>32919</v>
      </c>
      <c r="B1087" s="2">
        <v>0.16666666666666666</v>
      </c>
      <c r="C1087">
        <v>0</v>
      </c>
      <c r="D1087">
        <v>0</v>
      </c>
      <c r="E1087">
        <v>0</v>
      </c>
      <c r="F1087">
        <f t="shared" si="322"/>
        <v>0</v>
      </c>
      <c r="G1087" s="8">
        <v>-1.1000000000000001</v>
      </c>
      <c r="H1087">
        <v>4</v>
      </c>
      <c r="I1087">
        <v>1084</v>
      </c>
      <c r="J1087">
        <f t="shared" si="323"/>
        <v>46</v>
      </c>
      <c r="K1087" s="11">
        <f t="shared" si="324"/>
        <v>-0.60415243338265257</v>
      </c>
      <c r="L1087">
        <f t="shared" si="325"/>
        <v>-14.573581705387543</v>
      </c>
      <c r="M1087">
        <f t="shared" si="326"/>
        <v>4.0904403049102074</v>
      </c>
      <c r="N1087" s="8">
        <f t="shared" si="327"/>
        <v>2.0707178859353346</v>
      </c>
      <c r="O1087" s="8">
        <f t="shared" si="328"/>
        <v>-0.23193953024048486</v>
      </c>
      <c r="P1087" s="4">
        <f t="shared" si="329"/>
        <v>0</v>
      </c>
      <c r="Q1087" s="7">
        <f t="shared" si="330"/>
        <v>0</v>
      </c>
      <c r="R1087" s="4">
        <f t="shared" si="331"/>
        <v>0</v>
      </c>
      <c r="S1087" s="4">
        <f t="shared" si="332"/>
        <v>0</v>
      </c>
      <c r="T1087" s="4">
        <f t="shared" si="333"/>
        <v>1</v>
      </c>
      <c r="U1087" s="7">
        <f t="shared" si="334"/>
        <v>0</v>
      </c>
      <c r="V1087" s="4">
        <f t="shared" si="320"/>
        <v>0.38268428076468186</v>
      </c>
      <c r="W1087" s="14">
        <f t="shared" si="321"/>
        <v>0</v>
      </c>
      <c r="X1087" s="7">
        <f t="shared" si="335"/>
        <v>-1.1000000000000001</v>
      </c>
      <c r="Y1087" s="4">
        <f t="shared" si="336"/>
        <v>-9.813600000000001</v>
      </c>
      <c r="Z1087" s="7">
        <f t="shared" si="337"/>
        <v>20.974397600000003</v>
      </c>
      <c r="AA1087" s="14">
        <f t="shared" si="338"/>
        <v>0</v>
      </c>
      <c r="AB1087" s="15">
        <v>0.75384619200000003</v>
      </c>
      <c r="AC1087" s="16">
        <f t="shared" si="339"/>
        <v>0.56538464399999999</v>
      </c>
    </row>
    <row r="1088" spans="1:29" x14ac:dyDescent="0.25">
      <c r="A1088" s="1">
        <v>32919</v>
      </c>
      <c r="B1088" s="2">
        <v>0.20833333333333334</v>
      </c>
      <c r="C1088">
        <v>0</v>
      </c>
      <c r="D1088">
        <v>0</v>
      </c>
      <c r="E1088">
        <v>0</v>
      </c>
      <c r="F1088">
        <f t="shared" si="322"/>
        <v>0</v>
      </c>
      <c r="G1088" s="8">
        <v>-1.1000000000000001</v>
      </c>
      <c r="H1088">
        <v>5</v>
      </c>
      <c r="I1088">
        <v>1085</v>
      </c>
      <c r="J1088">
        <f t="shared" si="323"/>
        <v>46</v>
      </c>
      <c r="K1088" s="11">
        <f t="shared" si="324"/>
        <v>-0.60415243338265257</v>
      </c>
      <c r="L1088">
        <f t="shared" si="325"/>
        <v>-14.573581705387543</v>
      </c>
      <c r="M1088">
        <f t="shared" si="326"/>
        <v>5.0904403049102074</v>
      </c>
      <c r="N1088" s="8">
        <f t="shared" si="327"/>
        <v>1.808918498136185</v>
      </c>
      <c r="O1088" s="8">
        <f t="shared" si="328"/>
        <v>-0.23193953024048486</v>
      </c>
      <c r="P1088" s="4">
        <f t="shared" si="329"/>
        <v>0</v>
      </c>
      <c r="Q1088" s="7">
        <f t="shared" si="330"/>
        <v>0</v>
      </c>
      <c r="R1088" s="4">
        <f t="shared" si="331"/>
        <v>0</v>
      </c>
      <c r="S1088" s="4">
        <f t="shared" si="332"/>
        <v>0</v>
      </c>
      <c r="T1088" s="4">
        <f t="shared" si="333"/>
        <v>0</v>
      </c>
      <c r="U1088" s="7">
        <f t="shared" si="334"/>
        <v>0</v>
      </c>
      <c r="V1088" s="4">
        <f t="shared" si="320"/>
        <v>0.38268428076468186</v>
      </c>
      <c r="W1088" s="14">
        <f t="shared" si="321"/>
        <v>0</v>
      </c>
      <c r="X1088" s="7">
        <f t="shared" si="335"/>
        <v>-1.1000000000000001</v>
      </c>
      <c r="Y1088" s="4">
        <f t="shared" si="336"/>
        <v>-9.813600000000001</v>
      </c>
      <c r="Z1088" s="7">
        <f t="shared" si="337"/>
        <v>20.974397600000003</v>
      </c>
      <c r="AA1088" s="14">
        <f t="shared" si="338"/>
        <v>0</v>
      </c>
      <c r="AB1088" s="15">
        <v>0.69230769199999997</v>
      </c>
      <c r="AC1088" s="16">
        <f t="shared" si="339"/>
        <v>0.51923076899999998</v>
      </c>
    </row>
    <row r="1089" spans="1:29" x14ac:dyDescent="0.25">
      <c r="A1089" s="1">
        <v>32919</v>
      </c>
      <c r="B1089" s="2">
        <v>0.25</v>
      </c>
      <c r="C1089">
        <v>0</v>
      </c>
      <c r="D1089">
        <v>0</v>
      </c>
      <c r="E1089">
        <v>0</v>
      </c>
      <c r="F1089">
        <f t="shared" si="322"/>
        <v>0</v>
      </c>
      <c r="G1089" s="8">
        <v>-1.7</v>
      </c>
      <c r="H1089">
        <v>6</v>
      </c>
      <c r="I1089">
        <v>1086</v>
      </c>
      <c r="J1089">
        <f t="shared" si="323"/>
        <v>46</v>
      </c>
      <c r="K1089" s="11">
        <f t="shared" si="324"/>
        <v>-0.60415243338265257</v>
      </c>
      <c r="L1089">
        <f t="shared" si="325"/>
        <v>-14.573581705387543</v>
      </c>
      <c r="M1089">
        <f t="shared" si="326"/>
        <v>6.0904403049102074</v>
      </c>
      <c r="N1089" s="8">
        <f t="shared" si="327"/>
        <v>1.5471191103370359</v>
      </c>
      <c r="O1089" s="8">
        <f t="shared" si="328"/>
        <v>-0.23193953024048486</v>
      </c>
      <c r="P1089" s="4">
        <f t="shared" si="329"/>
        <v>0</v>
      </c>
      <c r="Q1089" s="7">
        <f t="shared" si="330"/>
        <v>0</v>
      </c>
      <c r="R1089" s="4">
        <f t="shared" si="331"/>
        <v>0</v>
      </c>
      <c r="S1089" s="4">
        <f t="shared" si="332"/>
        <v>0</v>
      </c>
      <c r="T1089" s="4">
        <f t="shared" si="333"/>
        <v>0</v>
      </c>
      <c r="U1089" s="7">
        <f t="shared" si="334"/>
        <v>0</v>
      </c>
      <c r="V1089" s="4">
        <f t="shared" si="320"/>
        <v>0.38268428076468186</v>
      </c>
      <c r="W1089" s="14">
        <f t="shared" si="321"/>
        <v>0</v>
      </c>
      <c r="X1089" s="7">
        <f t="shared" si="335"/>
        <v>-1.7</v>
      </c>
      <c r="Y1089" s="4">
        <f t="shared" si="336"/>
        <v>-10.039199999999999</v>
      </c>
      <c r="Z1089" s="7">
        <f t="shared" si="337"/>
        <v>21.017487199999998</v>
      </c>
      <c r="AA1089" s="14">
        <f t="shared" si="338"/>
        <v>0</v>
      </c>
      <c r="AB1089" s="15">
        <v>0.67692307699999998</v>
      </c>
      <c r="AC1089" s="16">
        <f t="shared" si="339"/>
        <v>0.50769230774999996</v>
      </c>
    </row>
    <row r="1090" spans="1:29" x14ac:dyDescent="0.25">
      <c r="A1090" s="1">
        <v>32919</v>
      </c>
      <c r="B1090" s="2">
        <v>0.29166666666666669</v>
      </c>
      <c r="C1090">
        <v>33</v>
      </c>
      <c r="D1090">
        <v>219</v>
      </c>
      <c r="E1090">
        <v>8</v>
      </c>
      <c r="F1090">
        <f t="shared" si="322"/>
        <v>25</v>
      </c>
      <c r="G1090" s="8">
        <v>-1.1000000000000001</v>
      </c>
      <c r="H1090">
        <v>7</v>
      </c>
      <c r="I1090">
        <v>1087</v>
      </c>
      <c r="J1090">
        <f t="shared" si="323"/>
        <v>46</v>
      </c>
      <c r="K1090" s="11">
        <f t="shared" si="324"/>
        <v>-0.60415243338265257</v>
      </c>
      <c r="L1090">
        <f t="shared" si="325"/>
        <v>-14.573581705387543</v>
      </c>
      <c r="M1090">
        <f t="shared" si="326"/>
        <v>7.0904403049102074</v>
      </c>
      <c r="N1090" s="8">
        <f t="shared" si="327"/>
        <v>1.2853197225378863</v>
      </c>
      <c r="O1090" s="8">
        <f t="shared" si="328"/>
        <v>-0.23193953024048486</v>
      </c>
      <c r="P1090" s="4">
        <f t="shared" si="329"/>
        <v>8.6114964618971529E-2</v>
      </c>
      <c r="Q1090" s="7">
        <f t="shared" si="330"/>
        <v>8.6221756420666179E-2</v>
      </c>
      <c r="R1090" s="4">
        <f t="shared" si="331"/>
        <v>1.214845672372006</v>
      </c>
      <c r="S1090" s="4">
        <f t="shared" si="332"/>
        <v>1.214845672372006</v>
      </c>
      <c r="T1090" s="4">
        <f t="shared" si="333"/>
        <v>0</v>
      </c>
      <c r="U1090" s="7">
        <f t="shared" si="334"/>
        <v>1.214845672372006</v>
      </c>
      <c r="V1090" s="4">
        <f t="shared" si="320"/>
        <v>0.21242284902148501</v>
      </c>
      <c r="W1090" s="14">
        <f t="shared" si="321"/>
        <v>54.216120660074068</v>
      </c>
      <c r="X1090" s="7">
        <f t="shared" si="335"/>
        <v>0.66202392145240729</v>
      </c>
      <c r="Y1090" s="4">
        <f t="shared" si="336"/>
        <v>-9.1510790055338944</v>
      </c>
      <c r="Z1090" s="7">
        <f t="shared" si="337"/>
        <v>20.847856090056972</v>
      </c>
      <c r="AA1090" s="14">
        <f t="shared" si="338"/>
        <v>0.26274801428763378</v>
      </c>
      <c r="AB1090" s="15">
        <v>0.70000004599999999</v>
      </c>
      <c r="AC1090" s="16">
        <f t="shared" si="339"/>
        <v>0.52500003449999999</v>
      </c>
    </row>
    <row r="1091" spans="1:29" x14ac:dyDescent="0.25">
      <c r="A1091" s="1">
        <v>32919</v>
      </c>
      <c r="B1091" s="2">
        <v>0.33333333333333331</v>
      </c>
      <c r="C1091">
        <v>162</v>
      </c>
      <c r="D1091">
        <v>729</v>
      </c>
      <c r="E1091">
        <v>25</v>
      </c>
      <c r="F1091">
        <f t="shared" si="322"/>
        <v>137</v>
      </c>
      <c r="G1091" s="8">
        <v>0</v>
      </c>
      <c r="H1091">
        <v>8</v>
      </c>
      <c r="I1091">
        <v>1088</v>
      </c>
      <c r="J1091">
        <f t="shared" si="323"/>
        <v>46</v>
      </c>
      <c r="K1091" s="11">
        <f t="shared" si="324"/>
        <v>-0.60415243338265257</v>
      </c>
      <c r="L1091">
        <f t="shared" si="325"/>
        <v>-14.573581705387543</v>
      </c>
      <c r="M1091">
        <f t="shared" si="326"/>
        <v>8.0904403049102083</v>
      </c>
      <c r="N1091" s="8">
        <f t="shared" si="327"/>
        <v>1.0235203347387367</v>
      </c>
      <c r="O1091" s="8">
        <f t="shared" si="328"/>
        <v>-0.23193953024048486</v>
      </c>
      <c r="P1091" s="4">
        <f t="shared" si="329"/>
        <v>0.27389576144208483</v>
      </c>
      <c r="Q1091" s="7">
        <f t="shared" si="330"/>
        <v>0.2774413700663616</v>
      </c>
      <c r="R1091" s="4">
        <f t="shared" si="331"/>
        <v>1.0434055019924311</v>
      </c>
      <c r="S1091" s="4">
        <f t="shared" si="332"/>
        <v>1.0434055019924311</v>
      </c>
      <c r="T1091" s="4">
        <f t="shared" si="333"/>
        <v>0</v>
      </c>
      <c r="U1091" s="7">
        <f t="shared" si="334"/>
        <v>1.0434055019924311</v>
      </c>
      <c r="V1091" s="4">
        <f t="shared" si="320"/>
        <v>0.43827904564429804</v>
      </c>
      <c r="W1091" s="14">
        <f t="shared" si="321"/>
        <v>343.55391403834591</v>
      </c>
      <c r="X1091" s="7">
        <f t="shared" si="335"/>
        <v>11.165502206246243</v>
      </c>
      <c r="Y1091" s="4">
        <f t="shared" si="336"/>
        <v>-5.2017711704514129</v>
      </c>
      <c r="Z1091" s="7">
        <f t="shared" si="337"/>
        <v>20.093538293556218</v>
      </c>
      <c r="AA1091" s="14">
        <f t="shared" si="338"/>
        <v>1.6047261230722498</v>
      </c>
      <c r="AB1091" s="15">
        <v>0.907692308</v>
      </c>
      <c r="AC1091" s="16">
        <f t="shared" si="339"/>
        <v>0.68076923099999997</v>
      </c>
    </row>
    <row r="1092" spans="1:29" x14ac:dyDescent="0.25">
      <c r="A1092" s="1">
        <v>32919</v>
      </c>
      <c r="B1092" s="2">
        <v>0.375</v>
      </c>
      <c r="C1092">
        <v>365</v>
      </c>
      <c r="D1092">
        <v>904</v>
      </c>
      <c r="E1092">
        <v>38</v>
      </c>
      <c r="F1092">
        <f t="shared" si="322"/>
        <v>327</v>
      </c>
      <c r="G1092" s="8">
        <v>1.1000000000000001</v>
      </c>
      <c r="H1092">
        <v>9</v>
      </c>
      <c r="I1092">
        <v>1089</v>
      </c>
      <c r="J1092">
        <f t="shared" si="323"/>
        <v>46</v>
      </c>
      <c r="K1092" s="11">
        <f t="shared" si="324"/>
        <v>-0.60415243338265257</v>
      </c>
      <c r="L1092">
        <f t="shared" si="325"/>
        <v>-14.573581705387543</v>
      </c>
      <c r="M1092">
        <f t="shared" si="326"/>
        <v>9.0904403049102083</v>
      </c>
      <c r="N1092" s="8">
        <f t="shared" si="327"/>
        <v>0.76172094693958725</v>
      </c>
      <c r="O1092" s="8">
        <f t="shared" si="328"/>
        <v>-0.23193953024048486</v>
      </c>
      <c r="P1092" s="4">
        <f t="shared" si="329"/>
        <v>0.43378499880430021</v>
      </c>
      <c r="Q1092" s="7">
        <f t="shared" si="330"/>
        <v>0.44868935992487252</v>
      </c>
      <c r="R1092" s="4">
        <f t="shared" si="331"/>
        <v>0.84124982568445728</v>
      </c>
      <c r="S1092" s="4">
        <f t="shared" si="332"/>
        <v>0.84124982568445728</v>
      </c>
      <c r="T1092" s="4">
        <f t="shared" si="333"/>
        <v>0</v>
      </c>
      <c r="U1092" s="7">
        <f t="shared" si="334"/>
        <v>0.84124982568445728</v>
      </c>
      <c r="V1092" s="4">
        <f t="shared" ref="V1092:V1155" si="340">IF(COS(Q1092)*COS(U1092-0)*SIN(0.3927)+SIN(Q1092)*COS(0.3927)&gt;0, COS(Q1092)*COS(U1092-0)*SIN(0.3927)+SIN(Q1092)*COS(0.3927),0)</f>
        <v>0.63058824681127934</v>
      </c>
      <c r="W1092" s="14">
        <f t="shared" ref="W1092:W1155" si="341">+(D1092*V1092+E1092*(1+COS(0.3927))/2)</f>
        <v>606.60547955814866</v>
      </c>
      <c r="X1092" s="7">
        <f t="shared" si="335"/>
        <v>20.814678085639834</v>
      </c>
      <c r="Y1092" s="4">
        <f t="shared" si="336"/>
        <v>-1.5736810397994225</v>
      </c>
      <c r="Z1092" s="7">
        <f t="shared" si="337"/>
        <v>19.400573078601692</v>
      </c>
      <c r="AA1092" s="14">
        <f t="shared" si="338"/>
        <v>2.7357127264949481</v>
      </c>
      <c r="AB1092" s="15">
        <v>0.60769227699999995</v>
      </c>
      <c r="AC1092" s="16">
        <f t="shared" si="339"/>
        <v>0.45576920774999996</v>
      </c>
    </row>
    <row r="1093" spans="1:29" x14ac:dyDescent="0.25">
      <c r="A1093" s="1">
        <v>32919</v>
      </c>
      <c r="B1093" s="2">
        <v>0.41666666666666669</v>
      </c>
      <c r="C1093">
        <v>557</v>
      </c>
      <c r="D1093">
        <v>1011</v>
      </c>
      <c r="E1093">
        <v>48</v>
      </c>
      <c r="F1093">
        <f t="shared" ref="F1093:F1156" si="342">C1093-E1093</f>
        <v>509</v>
      </c>
      <c r="G1093" s="8">
        <v>2.2000000000000002</v>
      </c>
      <c r="H1093">
        <v>10</v>
      </c>
      <c r="I1093">
        <v>1090</v>
      </c>
      <c r="J1093">
        <f t="shared" ref="J1093:J1156" si="343">QUOTIENT(I1093+23,24)</f>
        <v>46</v>
      </c>
      <c r="K1093" s="11">
        <f t="shared" ref="K1093:K1156" si="344">(J1093-81)*360*PI()/(364*180)</f>
        <v>-0.60415243338265257</v>
      </c>
      <c r="L1093">
        <f t="shared" ref="L1093:L1156" si="345">9.87*SIN(2*K1093)-7.53*COS(K1093)-1.5*SIN(K1093)</f>
        <v>-14.573581705387543</v>
      </c>
      <c r="M1093">
        <f t="shared" ref="M1093:M1156" si="346">H1093+(20+L1093)/60</f>
        <v>10.090440304910208</v>
      </c>
      <c r="N1093" s="8">
        <f t="shared" ref="N1093:N1156" si="347">15*PI()*(12-M1093)/180</f>
        <v>0.4999215591404379</v>
      </c>
      <c r="O1093" s="8">
        <f t="shared" ref="O1093:O1156" si="348">23.45*SIN(360*(J1093-81)*PI()/(180*365))*PI()/180</f>
        <v>-0.23193953024048486</v>
      </c>
      <c r="P1093" s="4">
        <f t="shared" ref="P1093:P1156" si="349">IF(SIN(O1093)*SIN(0.62977)+COS(O1093)*COS(0.62977)*COS(N1093)&lt;0,0,SIN(O1093)*SIN(0.62977)+COS(O1093)*COS(0.62977)*COS(N1093))</f>
        <v>0.55488648940884067</v>
      </c>
      <c r="Q1093" s="7">
        <f t="shared" ref="Q1093:Q1156" si="350">ASIN(P1093)</f>
        <v>0.58822651680374749</v>
      </c>
      <c r="R1093" s="4">
        <f t="shared" ref="R1093:R1156" si="351">IF(Q1093&gt;0,ASIN(COS(O1093)*SIN(N1093)/COS(Q1093)),0)</f>
        <v>0.59531765808501158</v>
      </c>
      <c r="S1093" s="4">
        <f t="shared" ref="S1093:S1156" si="352">IF((OR(COS(N1093)&gt;(TAN(O1093)/TAN(0.62977)),R1093=0)),R1093,PI()-R1093)</f>
        <v>0.59531765808501158</v>
      </c>
      <c r="T1093" s="4">
        <f t="shared" ref="T1093:T1156" si="353">IF(COS(N1093)&gt;(TAN(O1093)/TAN(0.62977)),0,1)</f>
        <v>0</v>
      </c>
      <c r="U1093" s="7">
        <f t="shared" ref="U1093:U1156" si="354">IF((AND(COS(N1093)&lt;(TAN(O1093)/TAN(0.62977)),R1093&lt;0)),-PI()-R1093,S1093)</f>
        <v>0.59531765808501158</v>
      </c>
      <c r="V1093" s="4">
        <f t="shared" si="340"/>
        <v>0.77624489826888055</v>
      </c>
      <c r="W1093" s="14">
        <f t="shared" si="341"/>
        <v>830.95669249605135</v>
      </c>
      <c r="X1093" s="7">
        <f t="shared" ref="X1093:X1156" si="355">G1093+((46-20)/800)*W1093</f>
        <v>29.206092506121667</v>
      </c>
      <c r="Y1093" s="4">
        <f t="shared" ref="Y1093:Y1156" si="356">(0.376*(X1093-25))</f>
        <v>1.5814907823017468</v>
      </c>
      <c r="Z1093" s="7">
        <f t="shared" ref="Z1093:Z1156" si="357">(0.191*(100-Y1093))</f>
        <v>18.797935260580367</v>
      </c>
      <c r="AA1093" s="14">
        <f t="shared" ref="AA1093:AA1156" si="358">(370*12)*(Z1093/19.1)*(W1093/1000)/1000</f>
        <v>3.6310994391569213</v>
      </c>
      <c r="AB1093" s="15">
        <v>0.62307692299999995</v>
      </c>
      <c r="AC1093" s="16">
        <f t="shared" ref="AC1093:AC1156" si="359">+AB1093*0.75</f>
        <v>0.46730769224999996</v>
      </c>
    </row>
    <row r="1094" spans="1:29" x14ac:dyDescent="0.25">
      <c r="A1094" s="1">
        <v>32919</v>
      </c>
      <c r="B1094" s="2">
        <v>0.45833333333333331</v>
      </c>
      <c r="C1094">
        <v>683</v>
      </c>
      <c r="D1094">
        <v>1050</v>
      </c>
      <c r="E1094">
        <v>50</v>
      </c>
      <c r="F1094">
        <f t="shared" si="342"/>
        <v>633</v>
      </c>
      <c r="G1094" s="8">
        <v>3.3</v>
      </c>
      <c r="H1094">
        <v>11</v>
      </c>
      <c r="I1094">
        <v>1091</v>
      </c>
      <c r="J1094">
        <f t="shared" si="343"/>
        <v>46</v>
      </c>
      <c r="K1094" s="11">
        <f t="shared" si="344"/>
        <v>-0.60415243338265257</v>
      </c>
      <c r="L1094">
        <f t="shared" si="345"/>
        <v>-14.573581705387543</v>
      </c>
      <c r="M1094">
        <f t="shared" si="346"/>
        <v>11.090440304910208</v>
      </c>
      <c r="N1094" s="8">
        <f t="shared" si="347"/>
        <v>0.23812217134128846</v>
      </c>
      <c r="O1094" s="8">
        <f t="shared" si="348"/>
        <v>-0.23193953024048486</v>
      </c>
      <c r="P1094" s="4">
        <f t="shared" si="349"/>
        <v>0.62894736680068264</v>
      </c>
      <c r="Q1094" s="7">
        <f t="shared" si="350"/>
        <v>0.68019850898643597</v>
      </c>
      <c r="R1094" s="4">
        <f t="shared" si="351"/>
        <v>0.29974471998328767</v>
      </c>
      <c r="S1094" s="4">
        <f t="shared" si="352"/>
        <v>0.29974471998328767</v>
      </c>
      <c r="T1094" s="4">
        <f t="shared" si="353"/>
        <v>0</v>
      </c>
      <c r="U1094" s="7">
        <f t="shared" si="354"/>
        <v>0.29974471998328767</v>
      </c>
      <c r="V1094" s="4">
        <f t="shared" si="340"/>
        <v>0.86532273992926378</v>
      </c>
      <c r="W1094" s="14">
        <f t="shared" si="341"/>
        <v>956.68585645303222</v>
      </c>
      <c r="X1094" s="7">
        <f t="shared" si="355"/>
        <v>34.392290334723548</v>
      </c>
      <c r="Y1094" s="4">
        <f t="shared" si="356"/>
        <v>3.5315011658560538</v>
      </c>
      <c r="Z1094" s="7">
        <f t="shared" si="357"/>
        <v>18.425483277321494</v>
      </c>
      <c r="AA1094" s="14">
        <f t="shared" si="358"/>
        <v>4.0976781501979316</v>
      </c>
      <c r="AB1094" s="15">
        <v>2.653846154</v>
      </c>
      <c r="AC1094" s="16">
        <f t="shared" si="359"/>
        <v>1.9903846155</v>
      </c>
    </row>
    <row r="1095" spans="1:29" x14ac:dyDescent="0.25">
      <c r="A1095" s="1">
        <v>32919</v>
      </c>
      <c r="B1095" s="2">
        <v>0.5</v>
      </c>
      <c r="C1095">
        <v>743</v>
      </c>
      <c r="D1095">
        <v>1059</v>
      </c>
      <c r="E1095">
        <v>53</v>
      </c>
      <c r="F1095">
        <f t="shared" si="342"/>
        <v>690</v>
      </c>
      <c r="G1095" s="8">
        <v>4.4000000000000004</v>
      </c>
      <c r="H1095">
        <v>12</v>
      </c>
      <c r="I1095">
        <v>1092</v>
      </c>
      <c r="J1095">
        <f t="shared" si="343"/>
        <v>46</v>
      </c>
      <c r="K1095" s="11">
        <f t="shared" si="344"/>
        <v>-0.60415243338265257</v>
      </c>
      <c r="L1095">
        <f t="shared" si="345"/>
        <v>-14.573581705387543</v>
      </c>
      <c r="M1095">
        <f t="shared" si="346"/>
        <v>12.090440304910208</v>
      </c>
      <c r="N1095" s="8">
        <f t="shared" si="347"/>
        <v>-2.3677216457860931E-2</v>
      </c>
      <c r="O1095" s="8">
        <f t="shared" si="348"/>
        <v>-0.23193953024048486</v>
      </c>
      <c r="P1095" s="4">
        <f t="shared" si="349"/>
        <v>0.65092050457695871</v>
      </c>
      <c r="Q1095" s="7">
        <f t="shared" si="350"/>
        <v>0.70879636025716253</v>
      </c>
      <c r="R1095" s="4">
        <f t="shared" si="351"/>
        <v>-3.0355934697313784E-2</v>
      </c>
      <c r="S1095" s="4">
        <f t="shared" si="352"/>
        <v>-3.0355934697313784E-2</v>
      </c>
      <c r="T1095" s="4">
        <f t="shared" si="353"/>
        <v>0</v>
      </c>
      <c r="U1095" s="7">
        <f t="shared" si="354"/>
        <v>-3.0355934697313784E-2</v>
      </c>
      <c r="V1095" s="4">
        <f t="shared" si="340"/>
        <v>0.89175126409136785</v>
      </c>
      <c r="W1095" s="14">
        <f t="shared" si="341"/>
        <v>995.34738697170224</v>
      </c>
      <c r="X1095" s="7">
        <f t="shared" si="355"/>
        <v>36.74879007658032</v>
      </c>
      <c r="Y1095" s="4">
        <f t="shared" si="356"/>
        <v>4.4175450687942002</v>
      </c>
      <c r="Z1095" s="7">
        <f t="shared" si="357"/>
        <v>18.256248891860309</v>
      </c>
      <c r="AA1095" s="14">
        <f t="shared" si="358"/>
        <v>4.2241159559715582</v>
      </c>
      <c r="AB1095" s="15">
        <v>2.6</v>
      </c>
      <c r="AC1095" s="16">
        <f t="shared" si="359"/>
        <v>1.9500000000000002</v>
      </c>
    </row>
    <row r="1096" spans="1:29" x14ac:dyDescent="0.25">
      <c r="A1096" s="1">
        <v>32919</v>
      </c>
      <c r="B1096" s="2">
        <v>0.54166666666666663</v>
      </c>
      <c r="C1096">
        <v>737</v>
      </c>
      <c r="D1096">
        <v>1057</v>
      </c>
      <c r="E1096">
        <v>53</v>
      </c>
      <c r="F1096">
        <f t="shared" si="342"/>
        <v>684</v>
      </c>
      <c r="G1096" s="8">
        <v>4.4000000000000004</v>
      </c>
      <c r="H1096">
        <v>13</v>
      </c>
      <c r="I1096">
        <v>1093</v>
      </c>
      <c r="J1096">
        <f t="shared" si="343"/>
        <v>46</v>
      </c>
      <c r="K1096" s="11">
        <f t="shared" si="344"/>
        <v>-0.60415243338265257</v>
      </c>
      <c r="L1096">
        <f t="shared" si="345"/>
        <v>-14.573581705387543</v>
      </c>
      <c r="M1096">
        <f t="shared" si="346"/>
        <v>13.090440304910208</v>
      </c>
      <c r="N1096" s="8">
        <f t="shared" si="347"/>
        <v>-0.28547660425701032</v>
      </c>
      <c r="O1096" s="8">
        <f t="shared" si="348"/>
        <v>-0.23193953024048486</v>
      </c>
      <c r="P1096" s="4">
        <f t="shared" si="349"/>
        <v>0.61930846971054265</v>
      </c>
      <c r="Q1096" s="7">
        <f t="shared" si="350"/>
        <v>0.66786163242013419</v>
      </c>
      <c r="R1096" s="4">
        <f t="shared" si="351"/>
        <v>-0.35658161422875567</v>
      </c>
      <c r="S1096" s="4">
        <f t="shared" si="352"/>
        <v>-0.35658161422875567</v>
      </c>
      <c r="T1096" s="4">
        <f t="shared" si="353"/>
        <v>0</v>
      </c>
      <c r="U1096" s="7">
        <f t="shared" si="354"/>
        <v>-0.35658161422875567</v>
      </c>
      <c r="V1096" s="4">
        <f t="shared" si="340"/>
        <v>0.85372941050874585</v>
      </c>
      <c r="W1096" s="14">
        <f t="shared" si="341"/>
        <v>953.37478520668799</v>
      </c>
      <c r="X1096" s="7">
        <f t="shared" si="355"/>
        <v>35.384680519217362</v>
      </c>
      <c r="Y1096" s="4">
        <f t="shared" si="356"/>
        <v>3.9046398752257283</v>
      </c>
      <c r="Z1096" s="7">
        <f t="shared" si="357"/>
        <v>18.354213783831888</v>
      </c>
      <c r="AA1096" s="14">
        <f t="shared" si="358"/>
        <v>4.0677012633332303</v>
      </c>
      <c r="AB1096" s="15">
        <v>2.3384615379999998</v>
      </c>
      <c r="AC1096" s="16">
        <f t="shared" si="359"/>
        <v>1.7538461534999998</v>
      </c>
    </row>
    <row r="1097" spans="1:29" x14ac:dyDescent="0.25">
      <c r="A1097" s="1">
        <v>32919</v>
      </c>
      <c r="B1097" s="2">
        <v>0.58333333333333337</v>
      </c>
      <c r="C1097">
        <v>663</v>
      </c>
      <c r="D1097">
        <v>1042</v>
      </c>
      <c r="E1097">
        <v>49</v>
      </c>
      <c r="F1097">
        <f t="shared" si="342"/>
        <v>614</v>
      </c>
      <c r="G1097" s="8">
        <v>5.6</v>
      </c>
      <c r="H1097">
        <v>14</v>
      </c>
      <c r="I1097">
        <v>1094</v>
      </c>
      <c r="J1097">
        <f t="shared" si="343"/>
        <v>46</v>
      </c>
      <c r="K1097" s="11">
        <f t="shared" si="344"/>
        <v>-0.60415243338265257</v>
      </c>
      <c r="L1097">
        <f t="shared" si="345"/>
        <v>-14.573581705387543</v>
      </c>
      <c r="M1097">
        <f t="shared" si="346"/>
        <v>14.090440304910208</v>
      </c>
      <c r="N1097" s="8">
        <f t="shared" si="347"/>
        <v>-0.54727599205615973</v>
      </c>
      <c r="O1097" s="8">
        <f t="shared" si="348"/>
        <v>-0.23193953024048486</v>
      </c>
      <c r="P1097" s="4">
        <f t="shared" si="349"/>
        <v>0.53626557013622322</v>
      </c>
      <c r="Q1097" s="7">
        <f t="shared" si="350"/>
        <v>0.56600643725679234</v>
      </c>
      <c r="R1097" s="4">
        <f t="shared" si="351"/>
        <v>-0.64350014246183285</v>
      </c>
      <c r="S1097" s="4">
        <f t="shared" si="352"/>
        <v>-0.64350014246183285</v>
      </c>
      <c r="T1097" s="4">
        <f t="shared" si="353"/>
        <v>0</v>
      </c>
      <c r="U1097" s="7">
        <f t="shared" si="354"/>
        <v>-0.64350014246183285</v>
      </c>
      <c r="V1097" s="4">
        <f t="shared" si="340"/>
        <v>0.7538483056689701</v>
      </c>
      <c r="W1097" s="14">
        <f t="shared" si="341"/>
        <v>832.64497444382607</v>
      </c>
      <c r="X1097" s="7">
        <f t="shared" si="355"/>
        <v>32.660961669424346</v>
      </c>
      <c r="Y1097" s="4">
        <f t="shared" si="356"/>
        <v>2.8805215877035542</v>
      </c>
      <c r="Z1097" s="7">
        <f t="shared" si="357"/>
        <v>18.54982037674862</v>
      </c>
      <c r="AA1097" s="14">
        <f t="shared" si="358"/>
        <v>3.59045242555483</v>
      </c>
      <c r="AB1097" s="15">
        <v>1.6</v>
      </c>
      <c r="AC1097" s="16">
        <f t="shared" si="359"/>
        <v>1.2000000000000002</v>
      </c>
    </row>
    <row r="1098" spans="1:29" x14ac:dyDescent="0.25">
      <c r="A1098" s="1">
        <v>32919</v>
      </c>
      <c r="B1098" s="2">
        <v>0.625</v>
      </c>
      <c r="C1098">
        <v>530</v>
      </c>
      <c r="D1098">
        <v>1002</v>
      </c>
      <c r="E1098">
        <v>47</v>
      </c>
      <c r="F1098">
        <f t="shared" si="342"/>
        <v>483</v>
      </c>
      <c r="G1098" s="8">
        <v>6.7</v>
      </c>
      <c r="H1098">
        <v>15</v>
      </c>
      <c r="I1098">
        <v>1095</v>
      </c>
      <c r="J1098">
        <f t="shared" si="343"/>
        <v>46</v>
      </c>
      <c r="K1098" s="11">
        <f t="shared" si="344"/>
        <v>-0.60415243338265257</v>
      </c>
      <c r="L1098">
        <f t="shared" si="345"/>
        <v>-14.573581705387543</v>
      </c>
      <c r="M1098">
        <f t="shared" si="346"/>
        <v>15.090440304910208</v>
      </c>
      <c r="N1098" s="8">
        <f t="shared" si="347"/>
        <v>-0.8090753798553092</v>
      </c>
      <c r="O1098" s="8">
        <f t="shared" si="348"/>
        <v>-0.23193953024048486</v>
      </c>
      <c r="P1098" s="4">
        <f t="shared" si="349"/>
        <v>0.40745104222511008</v>
      </c>
      <c r="Q1098" s="7">
        <f t="shared" si="350"/>
        <v>0.41966116396852299</v>
      </c>
      <c r="R1098" s="4">
        <f t="shared" si="351"/>
        <v>-0.88070863145453604</v>
      </c>
      <c r="S1098" s="4">
        <f t="shared" si="352"/>
        <v>-0.88070863145453604</v>
      </c>
      <c r="T1098" s="4">
        <f t="shared" si="353"/>
        <v>0</v>
      </c>
      <c r="U1098" s="7">
        <f t="shared" si="354"/>
        <v>-0.88070863145453604</v>
      </c>
      <c r="V1098" s="4">
        <f t="shared" si="340"/>
        <v>0.59891468180554108</v>
      </c>
      <c r="W1098" s="14">
        <f t="shared" si="341"/>
        <v>645.32367192481922</v>
      </c>
      <c r="X1098" s="7">
        <f t="shared" si="355"/>
        <v>27.673019337556624</v>
      </c>
      <c r="Y1098" s="4">
        <f t="shared" si="356"/>
        <v>1.0050552709212908</v>
      </c>
      <c r="Z1098" s="7">
        <f t="shared" si="357"/>
        <v>18.908034443254035</v>
      </c>
      <c r="AA1098" s="14">
        <f t="shared" si="358"/>
        <v>2.8364398868146234</v>
      </c>
      <c r="AB1098" s="15">
        <v>0.41538461500000001</v>
      </c>
      <c r="AC1098" s="16">
        <f t="shared" si="359"/>
        <v>0.31153846125000001</v>
      </c>
    </row>
    <row r="1099" spans="1:29" x14ac:dyDescent="0.25">
      <c r="A1099" s="1">
        <v>32919</v>
      </c>
      <c r="B1099" s="2">
        <v>0.66666666666666663</v>
      </c>
      <c r="C1099">
        <v>343</v>
      </c>
      <c r="D1099">
        <v>895</v>
      </c>
      <c r="E1099">
        <v>44</v>
      </c>
      <c r="F1099">
        <f t="shared" si="342"/>
        <v>299</v>
      </c>
      <c r="G1099" s="8">
        <v>6.7</v>
      </c>
      <c r="H1099">
        <v>16</v>
      </c>
      <c r="I1099">
        <v>1096</v>
      </c>
      <c r="J1099">
        <f t="shared" si="343"/>
        <v>46</v>
      </c>
      <c r="K1099" s="11">
        <f t="shared" si="344"/>
        <v>-0.60415243338265257</v>
      </c>
      <c r="L1099">
        <f t="shared" si="345"/>
        <v>-14.573581705387543</v>
      </c>
      <c r="M1099">
        <f t="shared" si="346"/>
        <v>16.090440304910206</v>
      </c>
      <c r="N1099" s="8">
        <f t="shared" si="347"/>
        <v>-1.0708747676544581</v>
      </c>
      <c r="O1099" s="8">
        <f t="shared" si="348"/>
        <v>-0.23193953024048486</v>
      </c>
      <c r="P1099" s="4">
        <f t="shared" si="349"/>
        <v>0.24164338317827325</v>
      </c>
      <c r="Q1099" s="7">
        <f t="shared" si="350"/>
        <v>0.24405906684831619</v>
      </c>
      <c r="R1099" s="4">
        <f t="shared" si="351"/>
        <v>-1.0762925963729226</v>
      </c>
      <c r="S1099" s="4">
        <f t="shared" si="352"/>
        <v>-1.0762925963729226</v>
      </c>
      <c r="T1099" s="4">
        <f t="shared" si="353"/>
        <v>0</v>
      </c>
      <c r="U1099" s="7">
        <f t="shared" si="354"/>
        <v>-1.0762925963729226</v>
      </c>
      <c r="V1099" s="4">
        <f t="shared" si="340"/>
        <v>0.3994870093448325</v>
      </c>
      <c r="W1099" s="14">
        <f t="shared" si="341"/>
        <v>399.86621534765379</v>
      </c>
      <c r="X1099" s="7">
        <f t="shared" si="355"/>
        <v>19.695651998798748</v>
      </c>
      <c r="Y1099" s="4">
        <f t="shared" si="356"/>
        <v>-1.9944348484516705</v>
      </c>
      <c r="Z1099" s="7">
        <f t="shared" si="357"/>
        <v>19.48093705605427</v>
      </c>
      <c r="AA1099" s="14">
        <f t="shared" si="358"/>
        <v>1.8108153120321711</v>
      </c>
      <c r="AB1099" s="15">
        <v>2.4076923080000001</v>
      </c>
      <c r="AC1099" s="16">
        <f t="shared" si="359"/>
        <v>1.8057692310000002</v>
      </c>
    </row>
    <row r="1100" spans="1:29" x14ac:dyDescent="0.25">
      <c r="A1100" s="1">
        <v>32919</v>
      </c>
      <c r="B1100" s="2">
        <v>0.70833333333333337</v>
      </c>
      <c r="C1100">
        <v>130</v>
      </c>
      <c r="D1100">
        <v>638</v>
      </c>
      <c r="E1100">
        <v>31</v>
      </c>
      <c r="F1100">
        <f t="shared" si="342"/>
        <v>99</v>
      </c>
      <c r="G1100" s="8">
        <v>5.6</v>
      </c>
      <c r="H1100">
        <v>17</v>
      </c>
      <c r="I1100">
        <v>1097</v>
      </c>
      <c r="J1100">
        <f t="shared" si="343"/>
        <v>46</v>
      </c>
      <c r="K1100" s="11">
        <f t="shared" si="344"/>
        <v>-0.60415243338265257</v>
      </c>
      <c r="L1100">
        <f t="shared" si="345"/>
        <v>-14.573581705387543</v>
      </c>
      <c r="M1100">
        <f t="shared" si="346"/>
        <v>17.090440304910206</v>
      </c>
      <c r="N1100" s="8">
        <f t="shared" si="347"/>
        <v>-1.3326741554536075</v>
      </c>
      <c r="O1100" s="8">
        <f t="shared" si="348"/>
        <v>-0.23193953024048486</v>
      </c>
      <c r="P1100" s="4">
        <f t="shared" si="349"/>
        <v>5.0142110949642021E-2</v>
      </c>
      <c r="Q1100" s="7">
        <f t="shared" si="350"/>
        <v>5.0163146235138116E-2</v>
      </c>
      <c r="R1100" s="4">
        <f t="shared" si="351"/>
        <v>-1.2436144916124994</v>
      </c>
      <c r="S1100" s="4">
        <f t="shared" si="352"/>
        <v>-1.2436144916124994</v>
      </c>
      <c r="T1100" s="4">
        <f t="shared" si="353"/>
        <v>0</v>
      </c>
      <c r="U1100" s="7">
        <f t="shared" si="354"/>
        <v>-1.2436144916124994</v>
      </c>
      <c r="V1100" s="4">
        <f t="shared" si="340"/>
        <v>0.16915595459522936</v>
      </c>
      <c r="W1100" s="14">
        <f t="shared" si="341"/>
        <v>137.74162633868565</v>
      </c>
      <c r="X1100" s="7">
        <f t="shared" si="355"/>
        <v>10.076602856007284</v>
      </c>
      <c r="Y1100" s="4">
        <f t="shared" si="356"/>
        <v>-5.6111973261412613</v>
      </c>
      <c r="Z1100" s="7">
        <f t="shared" si="357"/>
        <v>20.171738689292983</v>
      </c>
      <c r="AA1100" s="14">
        <f t="shared" si="358"/>
        <v>0.64588937871996732</v>
      </c>
      <c r="AB1100" s="15">
        <v>0.592307692</v>
      </c>
      <c r="AC1100" s="16">
        <f t="shared" si="359"/>
        <v>0.44423076900000003</v>
      </c>
    </row>
    <row r="1101" spans="1:29" x14ac:dyDescent="0.25">
      <c r="A1101" s="1">
        <v>32919</v>
      </c>
      <c r="B1101" s="2">
        <v>0.75</v>
      </c>
      <c r="C1101">
        <v>5</v>
      </c>
      <c r="D1101">
        <v>38</v>
      </c>
      <c r="E1101">
        <v>0</v>
      </c>
      <c r="F1101">
        <f t="shared" si="342"/>
        <v>5</v>
      </c>
      <c r="G1101" s="8">
        <v>3.3</v>
      </c>
      <c r="H1101">
        <v>18</v>
      </c>
      <c r="I1101">
        <v>1098</v>
      </c>
      <c r="J1101">
        <f t="shared" si="343"/>
        <v>46</v>
      </c>
      <c r="K1101" s="11">
        <f t="shared" si="344"/>
        <v>-0.60415243338265257</v>
      </c>
      <c r="L1101">
        <f t="shared" si="345"/>
        <v>-14.573581705387543</v>
      </c>
      <c r="M1101">
        <f t="shared" si="346"/>
        <v>18.090440304910206</v>
      </c>
      <c r="N1101" s="8">
        <f t="shared" si="347"/>
        <v>-1.594473543252757</v>
      </c>
      <c r="O1101" s="8">
        <f t="shared" si="348"/>
        <v>-0.23193953024048486</v>
      </c>
      <c r="P1101" s="4">
        <f t="shared" si="349"/>
        <v>0</v>
      </c>
      <c r="Q1101" s="7">
        <f t="shared" si="350"/>
        <v>0</v>
      </c>
      <c r="R1101" s="4">
        <f t="shared" si="351"/>
        <v>0</v>
      </c>
      <c r="S1101" s="4">
        <f t="shared" si="352"/>
        <v>0</v>
      </c>
      <c r="T1101" s="4">
        <f t="shared" si="353"/>
        <v>0</v>
      </c>
      <c r="U1101" s="7">
        <f t="shared" si="354"/>
        <v>0</v>
      </c>
      <c r="V1101" s="4">
        <f t="shared" si="340"/>
        <v>0.38268428076468186</v>
      </c>
      <c r="W1101" s="14">
        <f t="shared" si="341"/>
        <v>14.542002669057911</v>
      </c>
      <c r="X1101" s="7">
        <f t="shared" si="355"/>
        <v>3.772615086744382</v>
      </c>
      <c r="Y1101" s="4">
        <f t="shared" si="356"/>
        <v>-7.9814967273841129</v>
      </c>
      <c r="Z1101" s="7">
        <f t="shared" si="357"/>
        <v>20.624465874930365</v>
      </c>
      <c r="AA1101" s="14">
        <f t="shared" si="358"/>
        <v>6.9719864284660857E-2</v>
      </c>
      <c r="AB1101" s="15">
        <v>0.72307692300000004</v>
      </c>
      <c r="AC1101" s="16">
        <f t="shared" si="359"/>
        <v>0.54230769225000008</v>
      </c>
    </row>
    <row r="1102" spans="1:29" x14ac:dyDescent="0.25">
      <c r="A1102" s="1">
        <v>32919</v>
      </c>
      <c r="B1102" s="2">
        <v>0.79166666666666663</v>
      </c>
      <c r="C1102">
        <v>0</v>
      </c>
      <c r="D1102">
        <v>0</v>
      </c>
      <c r="E1102">
        <v>0</v>
      </c>
      <c r="F1102">
        <f t="shared" si="342"/>
        <v>0</v>
      </c>
      <c r="G1102" s="8">
        <v>2.2000000000000002</v>
      </c>
      <c r="H1102">
        <v>19</v>
      </c>
      <c r="I1102">
        <v>1099</v>
      </c>
      <c r="J1102">
        <f t="shared" si="343"/>
        <v>46</v>
      </c>
      <c r="K1102" s="11">
        <f t="shared" si="344"/>
        <v>-0.60415243338265257</v>
      </c>
      <c r="L1102">
        <f t="shared" si="345"/>
        <v>-14.573581705387543</v>
      </c>
      <c r="M1102">
        <f t="shared" si="346"/>
        <v>19.090440304910206</v>
      </c>
      <c r="N1102" s="8">
        <f t="shared" si="347"/>
        <v>-1.8562729310519062</v>
      </c>
      <c r="O1102" s="8">
        <f t="shared" si="348"/>
        <v>-0.23193953024048486</v>
      </c>
      <c r="P1102" s="4">
        <f t="shared" si="349"/>
        <v>0</v>
      </c>
      <c r="Q1102" s="7">
        <f t="shared" si="350"/>
        <v>0</v>
      </c>
      <c r="R1102" s="4">
        <f t="shared" si="351"/>
        <v>0</v>
      </c>
      <c r="S1102" s="4">
        <f t="shared" si="352"/>
        <v>0</v>
      </c>
      <c r="T1102" s="4">
        <f t="shared" si="353"/>
        <v>0</v>
      </c>
      <c r="U1102" s="7">
        <f t="shared" si="354"/>
        <v>0</v>
      </c>
      <c r="V1102" s="4">
        <f t="shared" si="340"/>
        <v>0.38268428076468186</v>
      </c>
      <c r="W1102" s="14">
        <f t="shared" si="341"/>
        <v>0</v>
      </c>
      <c r="X1102" s="7">
        <f t="shared" si="355"/>
        <v>2.2000000000000002</v>
      </c>
      <c r="Y1102" s="4">
        <f t="shared" si="356"/>
        <v>-8.5728000000000009</v>
      </c>
      <c r="Z1102" s="7">
        <f t="shared" si="357"/>
        <v>20.7374048</v>
      </c>
      <c r="AA1102" s="14">
        <f t="shared" si="358"/>
        <v>0</v>
      </c>
      <c r="AB1102" s="15">
        <v>1.192307692</v>
      </c>
      <c r="AC1102" s="16">
        <f t="shared" si="359"/>
        <v>0.89423076899999998</v>
      </c>
    </row>
    <row r="1103" spans="1:29" x14ac:dyDescent="0.25">
      <c r="A1103" s="1">
        <v>32919</v>
      </c>
      <c r="B1103" s="2">
        <v>0.83333333333333337</v>
      </c>
      <c r="C1103">
        <v>0</v>
      </c>
      <c r="D1103">
        <v>0</v>
      </c>
      <c r="E1103">
        <v>0</v>
      </c>
      <c r="F1103">
        <f t="shared" si="342"/>
        <v>0</v>
      </c>
      <c r="G1103" s="8">
        <v>1.7</v>
      </c>
      <c r="H1103">
        <v>20</v>
      </c>
      <c r="I1103">
        <v>1100</v>
      </c>
      <c r="J1103">
        <f t="shared" si="343"/>
        <v>46</v>
      </c>
      <c r="K1103" s="11">
        <f t="shared" si="344"/>
        <v>-0.60415243338265257</v>
      </c>
      <c r="L1103">
        <f t="shared" si="345"/>
        <v>-14.573581705387543</v>
      </c>
      <c r="M1103">
        <f t="shared" si="346"/>
        <v>20.090440304910206</v>
      </c>
      <c r="N1103" s="8">
        <f t="shared" si="347"/>
        <v>-2.1180723188510555</v>
      </c>
      <c r="O1103" s="8">
        <f t="shared" si="348"/>
        <v>-0.23193953024048486</v>
      </c>
      <c r="P1103" s="4">
        <f t="shared" si="349"/>
        <v>0</v>
      </c>
      <c r="Q1103" s="7">
        <f t="shared" si="350"/>
        <v>0</v>
      </c>
      <c r="R1103" s="4">
        <f t="shared" si="351"/>
        <v>0</v>
      </c>
      <c r="S1103" s="4">
        <f t="shared" si="352"/>
        <v>0</v>
      </c>
      <c r="T1103" s="4">
        <f t="shared" si="353"/>
        <v>1</v>
      </c>
      <c r="U1103" s="7">
        <f t="shared" si="354"/>
        <v>0</v>
      </c>
      <c r="V1103" s="4">
        <f t="shared" si="340"/>
        <v>0.38268428076468186</v>
      </c>
      <c r="W1103" s="14">
        <f t="shared" si="341"/>
        <v>0</v>
      </c>
      <c r="X1103" s="7">
        <f t="shared" si="355"/>
        <v>1.7</v>
      </c>
      <c r="Y1103" s="4">
        <f t="shared" si="356"/>
        <v>-8.7607999999999997</v>
      </c>
      <c r="Z1103" s="7">
        <f t="shared" si="357"/>
        <v>20.773312799999999</v>
      </c>
      <c r="AA1103" s="14">
        <f t="shared" si="358"/>
        <v>0</v>
      </c>
      <c r="AB1103" s="15">
        <v>1.007692308</v>
      </c>
      <c r="AC1103" s="16">
        <f t="shared" si="359"/>
        <v>0.75576923099999993</v>
      </c>
    </row>
    <row r="1104" spans="1:29" x14ac:dyDescent="0.25">
      <c r="A1104" s="1">
        <v>32919</v>
      </c>
      <c r="B1104" s="2">
        <v>0.875</v>
      </c>
      <c r="C1104">
        <v>0</v>
      </c>
      <c r="D1104">
        <v>0</v>
      </c>
      <c r="E1104">
        <v>0</v>
      </c>
      <c r="F1104">
        <f t="shared" si="342"/>
        <v>0</v>
      </c>
      <c r="G1104" s="8">
        <v>0</v>
      </c>
      <c r="H1104">
        <v>21</v>
      </c>
      <c r="I1104">
        <v>1101</v>
      </c>
      <c r="J1104">
        <f t="shared" si="343"/>
        <v>46</v>
      </c>
      <c r="K1104" s="11">
        <f t="shared" si="344"/>
        <v>-0.60415243338265257</v>
      </c>
      <c r="L1104">
        <f t="shared" si="345"/>
        <v>-14.573581705387543</v>
      </c>
      <c r="M1104">
        <f t="shared" si="346"/>
        <v>21.090440304910206</v>
      </c>
      <c r="N1104" s="8">
        <f t="shared" si="347"/>
        <v>-2.3798717066502051</v>
      </c>
      <c r="O1104" s="8">
        <f t="shared" si="348"/>
        <v>-0.23193953024048486</v>
      </c>
      <c r="P1104" s="4">
        <f t="shared" si="349"/>
        <v>0</v>
      </c>
      <c r="Q1104" s="7">
        <f t="shared" si="350"/>
        <v>0</v>
      </c>
      <c r="R1104" s="4">
        <f t="shared" si="351"/>
        <v>0</v>
      </c>
      <c r="S1104" s="4">
        <f t="shared" si="352"/>
        <v>0</v>
      </c>
      <c r="T1104" s="4">
        <f t="shared" si="353"/>
        <v>1</v>
      </c>
      <c r="U1104" s="7">
        <f t="shared" si="354"/>
        <v>0</v>
      </c>
      <c r="V1104" s="4">
        <f t="shared" si="340"/>
        <v>0.38268428076468186</v>
      </c>
      <c r="W1104" s="14">
        <f t="shared" si="341"/>
        <v>0</v>
      </c>
      <c r="X1104" s="7">
        <f t="shared" si="355"/>
        <v>0</v>
      </c>
      <c r="Y1104" s="4">
        <f t="shared" si="356"/>
        <v>-9.4</v>
      </c>
      <c r="Z1104" s="7">
        <f t="shared" si="357"/>
        <v>20.895400000000002</v>
      </c>
      <c r="AA1104" s="14">
        <f t="shared" si="358"/>
        <v>0</v>
      </c>
      <c r="AB1104" s="15">
        <v>0.87692315399999998</v>
      </c>
      <c r="AC1104" s="16">
        <f t="shared" si="359"/>
        <v>0.65769236549999999</v>
      </c>
    </row>
    <row r="1105" spans="1:29" x14ac:dyDescent="0.25">
      <c r="A1105" s="1">
        <v>32919</v>
      </c>
      <c r="B1105" s="2">
        <v>0.91666666666666663</v>
      </c>
      <c r="C1105">
        <v>0</v>
      </c>
      <c r="D1105">
        <v>0</v>
      </c>
      <c r="E1105">
        <v>0</v>
      </c>
      <c r="F1105">
        <f t="shared" si="342"/>
        <v>0</v>
      </c>
      <c r="G1105" s="8">
        <v>-1.1000000000000001</v>
      </c>
      <c r="H1105">
        <v>22</v>
      </c>
      <c r="I1105">
        <v>1102</v>
      </c>
      <c r="J1105">
        <f t="shared" si="343"/>
        <v>46</v>
      </c>
      <c r="K1105" s="11">
        <f t="shared" si="344"/>
        <v>-0.60415243338265257</v>
      </c>
      <c r="L1105">
        <f t="shared" si="345"/>
        <v>-14.573581705387543</v>
      </c>
      <c r="M1105">
        <f t="shared" si="346"/>
        <v>22.090440304910206</v>
      </c>
      <c r="N1105" s="8">
        <f t="shared" si="347"/>
        <v>-2.6416710944493547</v>
      </c>
      <c r="O1105" s="8">
        <f t="shared" si="348"/>
        <v>-0.23193953024048486</v>
      </c>
      <c r="P1105" s="4">
        <f t="shared" si="349"/>
        <v>0</v>
      </c>
      <c r="Q1105" s="7">
        <f t="shared" si="350"/>
        <v>0</v>
      </c>
      <c r="R1105" s="4">
        <f t="shared" si="351"/>
        <v>0</v>
      </c>
      <c r="S1105" s="4">
        <f t="shared" si="352"/>
        <v>0</v>
      </c>
      <c r="T1105" s="4">
        <f t="shared" si="353"/>
        <v>1</v>
      </c>
      <c r="U1105" s="7">
        <f t="shared" si="354"/>
        <v>0</v>
      </c>
      <c r="V1105" s="4">
        <f t="shared" si="340"/>
        <v>0.38268428076468186</v>
      </c>
      <c r="W1105" s="14">
        <f t="shared" si="341"/>
        <v>0</v>
      </c>
      <c r="X1105" s="7">
        <f t="shared" si="355"/>
        <v>-1.1000000000000001</v>
      </c>
      <c r="Y1105" s="4">
        <f t="shared" si="356"/>
        <v>-9.813600000000001</v>
      </c>
      <c r="Z1105" s="7">
        <f t="shared" si="357"/>
        <v>20.974397600000003</v>
      </c>
      <c r="AA1105" s="14">
        <f t="shared" si="358"/>
        <v>0</v>
      </c>
      <c r="AB1105" s="15">
        <v>0.80769233799999995</v>
      </c>
      <c r="AC1105" s="16">
        <f t="shared" si="359"/>
        <v>0.60576925349999999</v>
      </c>
    </row>
    <row r="1106" spans="1:29" x14ac:dyDescent="0.25">
      <c r="A1106" s="1">
        <v>32919</v>
      </c>
      <c r="B1106" s="2">
        <v>0.95833333333333337</v>
      </c>
      <c r="C1106">
        <v>0</v>
      </c>
      <c r="D1106">
        <v>0</v>
      </c>
      <c r="E1106">
        <v>0</v>
      </c>
      <c r="F1106">
        <f t="shared" si="342"/>
        <v>0</v>
      </c>
      <c r="G1106" s="8">
        <v>-1.1000000000000001</v>
      </c>
      <c r="H1106">
        <v>23</v>
      </c>
      <c r="I1106">
        <v>1103</v>
      </c>
      <c r="J1106">
        <f t="shared" si="343"/>
        <v>46</v>
      </c>
      <c r="K1106" s="11">
        <f t="shared" si="344"/>
        <v>-0.60415243338265257</v>
      </c>
      <c r="L1106">
        <f t="shared" si="345"/>
        <v>-14.573581705387543</v>
      </c>
      <c r="M1106">
        <f t="shared" si="346"/>
        <v>23.090440304910206</v>
      </c>
      <c r="N1106" s="8">
        <f t="shared" si="347"/>
        <v>-2.9034704822485038</v>
      </c>
      <c r="O1106" s="8">
        <f t="shared" si="348"/>
        <v>-0.23193953024048486</v>
      </c>
      <c r="P1106" s="4">
        <f t="shared" si="349"/>
        <v>0</v>
      </c>
      <c r="Q1106" s="7">
        <f t="shared" si="350"/>
        <v>0</v>
      </c>
      <c r="R1106" s="4">
        <f t="shared" si="351"/>
        <v>0</v>
      </c>
      <c r="S1106" s="4">
        <f t="shared" si="352"/>
        <v>0</v>
      </c>
      <c r="T1106" s="4">
        <f t="shared" si="353"/>
        <v>1</v>
      </c>
      <c r="U1106" s="7">
        <f t="shared" si="354"/>
        <v>0</v>
      </c>
      <c r="V1106" s="4">
        <f t="shared" si="340"/>
        <v>0.38268428076468186</v>
      </c>
      <c r="W1106" s="14">
        <f t="shared" si="341"/>
        <v>0</v>
      </c>
      <c r="X1106" s="7">
        <f t="shared" si="355"/>
        <v>-1.1000000000000001</v>
      </c>
      <c r="Y1106" s="4">
        <f t="shared" si="356"/>
        <v>-9.813600000000001</v>
      </c>
      <c r="Z1106" s="7">
        <f t="shared" si="357"/>
        <v>20.974397600000003</v>
      </c>
      <c r="AA1106" s="14">
        <f t="shared" si="358"/>
        <v>0</v>
      </c>
      <c r="AB1106" s="15">
        <v>3.2769230770000002</v>
      </c>
      <c r="AC1106" s="16">
        <f t="shared" si="359"/>
        <v>2.4576923077500004</v>
      </c>
    </row>
    <row r="1107" spans="1:29" x14ac:dyDescent="0.25">
      <c r="A1107" s="1">
        <v>32919</v>
      </c>
      <c r="B1107" s="3">
        <v>1</v>
      </c>
      <c r="C1107">
        <v>0</v>
      </c>
      <c r="D1107">
        <v>0</v>
      </c>
      <c r="E1107">
        <v>0</v>
      </c>
      <c r="F1107">
        <f t="shared" si="342"/>
        <v>0</v>
      </c>
      <c r="G1107" s="8">
        <v>-1.1000000000000001</v>
      </c>
      <c r="H1107">
        <v>24</v>
      </c>
      <c r="I1107">
        <v>1104</v>
      </c>
      <c r="J1107">
        <f t="shared" si="343"/>
        <v>46</v>
      </c>
      <c r="K1107" s="11">
        <f t="shared" si="344"/>
        <v>-0.60415243338265257</v>
      </c>
      <c r="L1107">
        <f t="shared" si="345"/>
        <v>-14.573581705387543</v>
      </c>
      <c r="M1107">
        <f t="shared" si="346"/>
        <v>24.090440304910206</v>
      </c>
      <c r="N1107" s="8">
        <f t="shared" si="347"/>
        <v>-3.1652698700476538</v>
      </c>
      <c r="O1107" s="8">
        <f t="shared" si="348"/>
        <v>-0.23193953024048486</v>
      </c>
      <c r="P1107" s="4">
        <f t="shared" si="349"/>
        <v>0</v>
      </c>
      <c r="Q1107" s="7">
        <f t="shared" si="350"/>
        <v>0</v>
      </c>
      <c r="R1107" s="4">
        <f t="shared" si="351"/>
        <v>0</v>
      </c>
      <c r="S1107" s="4">
        <f t="shared" si="352"/>
        <v>0</v>
      </c>
      <c r="T1107" s="4">
        <f t="shared" si="353"/>
        <v>1</v>
      </c>
      <c r="U1107" s="7">
        <f t="shared" si="354"/>
        <v>0</v>
      </c>
      <c r="V1107" s="4">
        <f t="shared" si="340"/>
        <v>0.38268428076468186</v>
      </c>
      <c r="W1107" s="14">
        <f t="shared" si="341"/>
        <v>0</v>
      </c>
      <c r="X1107" s="7">
        <f t="shared" si="355"/>
        <v>-1.1000000000000001</v>
      </c>
      <c r="Y1107" s="4">
        <f t="shared" si="356"/>
        <v>-9.813600000000001</v>
      </c>
      <c r="Z1107" s="7">
        <f t="shared" si="357"/>
        <v>20.974397600000003</v>
      </c>
      <c r="AA1107" s="14">
        <f t="shared" si="358"/>
        <v>0</v>
      </c>
      <c r="AB1107" s="15">
        <v>1.384615385</v>
      </c>
      <c r="AC1107" s="16">
        <f t="shared" si="359"/>
        <v>1.03846153875</v>
      </c>
    </row>
    <row r="1108" spans="1:29" x14ac:dyDescent="0.25">
      <c r="A1108" s="1">
        <v>32920</v>
      </c>
      <c r="B1108" s="2">
        <v>4.1666666666666664E-2</v>
      </c>
      <c r="C1108">
        <v>0</v>
      </c>
      <c r="D1108">
        <v>0</v>
      </c>
      <c r="E1108">
        <v>0</v>
      </c>
      <c r="F1108">
        <f t="shared" si="342"/>
        <v>0</v>
      </c>
      <c r="G1108" s="8">
        <v>-1.7</v>
      </c>
      <c r="H1108">
        <v>1</v>
      </c>
      <c r="I1108">
        <v>1105</v>
      </c>
      <c r="J1108">
        <f t="shared" si="343"/>
        <v>47</v>
      </c>
      <c r="K1108" s="11">
        <f t="shared" si="344"/>
        <v>-0.58689093528600533</v>
      </c>
      <c r="L1108">
        <f t="shared" si="345"/>
        <v>-14.541622420139934</v>
      </c>
      <c r="M1108">
        <f t="shared" si="346"/>
        <v>1.0909729596643345</v>
      </c>
      <c r="N1108" s="8">
        <f t="shared" si="347"/>
        <v>2.8559766006442442</v>
      </c>
      <c r="O1108" s="8">
        <f t="shared" si="348"/>
        <v>-0.22610056454197919</v>
      </c>
      <c r="P1108" s="4">
        <f t="shared" si="349"/>
        <v>0</v>
      </c>
      <c r="Q1108" s="7">
        <f t="shared" si="350"/>
        <v>0</v>
      </c>
      <c r="R1108" s="4">
        <f t="shared" si="351"/>
        <v>0</v>
      </c>
      <c r="S1108" s="4">
        <f t="shared" si="352"/>
        <v>0</v>
      </c>
      <c r="T1108" s="4">
        <f t="shared" si="353"/>
        <v>1</v>
      </c>
      <c r="U1108" s="7">
        <f t="shared" si="354"/>
        <v>0</v>
      </c>
      <c r="V1108" s="4">
        <f t="shared" si="340"/>
        <v>0.38268428076468186</v>
      </c>
      <c r="W1108" s="14">
        <f t="shared" si="341"/>
        <v>0</v>
      </c>
      <c r="X1108" s="7">
        <f t="shared" si="355"/>
        <v>-1.7</v>
      </c>
      <c r="Y1108" s="4">
        <f t="shared" si="356"/>
        <v>-10.039199999999999</v>
      </c>
      <c r="Z1108" s="7">
        <f t="shared" si="357"/>
        <v>21.017487199999998</v>
      </c>
      <c r="AA1108" s="14">
        <f t="shared" si="358"/>
        <v>0</v>
      </c>
      <c r="AB1108" s="15">
        <v>0.73076923100000002</v>
      </c>
      <c r="AC1108" s="16">
        <f t="shared" si="359"/>
        <v>0.54807692325000001</v>
      </c>
    </row>
    <row r="1109" spans="1:29" x14ac:dyDescent="0.25">
      <c r="A1109" s="1">
        <v>32920</v>
      </c>
      <c r="B1109" s="2">
        <v>8.3333333333333329E-2</v>
      </c>
      <c r="C1109">
        <v>0</v>
      </c>
      <c r="D1109">
        <v>0</v>
      </c>
      <c r="E1109">
        <v>0</v>
      </c>
      <c r="F1109">
        <f t="shared" si="342"/>
        <v>0</v>
      </c>
      <c r="G1109" s="8">
        <v>-2.2000000000000002</v>
      </c>
      <c r="H1109">
        <v>2</v>
      </c>
      <c r="I1109">
        <v>1106</v>
      </c>
      <c r="J1109">
        <f t="shared" si="343"/>
        <v>47</v>
      </c>
      <c r="K1109" s="11">
        <f t="shared" si="344"/>
        <v>-0.58689093528600533</v>
      </c>
      <c r="L1109">
        <f t="shared" si="345"/>
        <v>-14.541622420139934</v>
      </c>
      <c r="M1109">
        <f t="shared" si="346"/>
        <v>2.0909729596643345</v>
      </c>
      <c r="N1109" s="8">
        <f t="shared" si="347"/>
        <v>2.5941772128450946</v>
      </c>
      <c r="O1109" s="8">
        <f t="shared" si="348"/>
        <v>-0.22610056454197919</v>
      </c>
      <c r="P1109" s="4">
        <f t="shared" si="349"/>
        <v>0</v>
      </c>
      <c r="Q1109" s="7">
        <f t="shared" si="350"/>
        <v>0</v>
      </c>
      <c r="R1109" s="4">
        <f t="shared" si="351"/>
        <v>0</v>
      </c>
      <c r="S1109" s="4">
        <f t="shared" si="352"/>
        <v>0</v>
      </c>
      <c r="T1109" s="4">
        <f t="shared" si="353"/>
        <v>1</v>
      </c>
      <c r="U1109" s="7">
        <f t="shared" si="354"/>
        <v>0</v>
      </c>
      <c r="V1109" s="4">
        <f t="shared" si="340"/>
        <v>0.38268428076468186</v>
      </c>
      <c r="W1109" s="14">
        <f t="shared" si="341"/>
        <v>0</v>
      </c>
      <c r="X1109" s="7">
        <f t="shared" si="355"/>
        <v>-2.2000000000000002</v>
      </c>
      <c r="Y1109" s="4">
        <f t="shared" si="356"/>
        <v>-10.2272</v>
      </c>
      <c r="Z1109" s="7">
        <f t="shared" si="357"/>
        <v>21.053395200000001</v>
      </c>
      <c r="AA1109" s="14">
        <f t="shared" si="358"/>
        <v>0</v>
      </c>
      <c r="AB1109" s="15">
        <v>0.70769238499999998</v>
      </c>
      <c r="AC1109" s="16">
        <f t="shared" si="359"/>
        <v>0.53076928874999996</v>
      </c>
    </row>
    <row r="1110" spans="1:29" x14ac:dyDescent="0.25">
      <c r="A1110" s="1">
        <v>32920</v>
      </c>
      <c r="B1110" s="2">
        <v>0.125</v>
      </c>
      <c r="C1110">
        <v>0</v>
      </c>
      <c r="D1110">
        <v>0</v>
      </c>
      <c r="E1110">
        <v>0</v>
      </c>
      <c r="F1110">
        <f t="shared" si="342"/>
        <v>0</v>
      </c>
      <c r="G1110" s="8">
        <v>-3.3</v>
      </c>
      <c r="H1110">
        <v>3</v>
      </c>
      <c r="I1110">
        <v>1107</v>
      </c>
      <c r="J1110">
        <f t="shared" si="343"/>
        <v>47</v>
      </c>
      <c r="K1110" s="11">
        <f t="shared" si="344"/>
        <v>-0.58689093528600533</v>
      </c>
      <c r="L1110">
        <f t="shared" si="345"/>
        <v>-14.541622420139934</v>
      </c>
      <c r="M1110">
        <f t="shared" si="346"/>
        <v>3.0909729596643345</v>
      </c>
      <c r="N1110" s="8">
        <f t="shared" si="347"/>
        <v>2.3323778250459455</v>
      </c>
      <c r="O1110" s="8">
        <f t="shared" si="348"/>
        <v>-0.22610056454197919</v>
      </c>
      <c r="P1110" s="4">
        <f t="shared" si="349"/>
        <v>0</v>
      </c>
      <c r="Q1110" s="7">
        <f t="shared" si="350"/>
        <v>0</v>
      </c>
      <c r="R1110" s="4">
        <f t="shared" si="351"/>
        <v>0</v>
      </c>
      <c r="S1110" s="4">
        <f t="shared" si="352"/>
        <v>0</v>
      </c>
      <c r="T1110" s="4">
        <f t="shared" si="353"/>
        <v>1</v>
      </c>
      <c r="U1110" s="7">
        <f t="shared" si="354"/>
        <v>0</v>
      </c>
      <c r="V1110" s="4">
        <f t="shared" si="340"/>
        <v>0.38268428076468186</v>
      </c>
      <c r="W1110" s="14">
        <f t="shared" si="341"/>
        <v>0</v>
      </c>
      <c r="X1110" s="7">
        <f t="shared" si="355"/>
        <v>-3.3</v>
      </c>
      <c r="Y1110" s="4">
        <f t="shared" si="356"/>
        <v>-10.6408</v>
      </c>
      <c r="Z1110" s="7">
        <f t="shared" si="357"/>
        <v>21.132392800000002</v>
      </c>
      <c r="AA1110" s="14">
        <f t="shared" si="358"/>
        <v>0</v>
      </c>
      <c r="AB1110" s="15">
        <v>0.71538457700000002</v>
      </c>
      <c r="AC1110" s="16">
        <f t="shared" si="359"/>
        <v>0.53653843275000002</v>
      </c>
    </row>
    <row r="1111" spans="1:29" x14ac:dyDescent="0.25">
      <c r="A1111" s="1">
        <v>32920</v>
      </c>
      <c r="B1111" s="2">
        <v>0.16666666666666666</v>
      </c>
      <c r="C1111">
        <v>0</v>
      </c>
      <c r="D1111">
        <v>0</v>
      </c>
      <c r="E1111">
        <v>0</v>
      </c>
      <c r="F1111">
        <f t="shared" si="342"/>
        <v>0</v>
      </c>
      <c r="G1111" s="8">
        <v>-2.8</v>
      </c>
      <c r="H1111">
        <v>4</v>
      </c>
      <c r="I1111">
        <v>1108</v>
      </c>
      <c r="J1111">
        <f t="shared" si="343"/>
        <v>47</v>
      </c>
      <c r="K1111" s="11">
        <f t="shared" si="344"/>
        <v>-0.58689093528600533</v>
      </c>
      <c r="L1111">
        <f t="shared" si="345"/>
        <v>-14.541622420139934</v>
      </c>
      <c r="M1111">
        <f t="shared" si="346"/>
        <v>4.0909729596643345</v>
      </c>
      <c r="N1111" s="8">
        <f t="shared" si="347"/>
        <v>2.0705784372467959</v>
      </c>
      <c r="O1111" s="8">
        <f t="shared" si="348"/>
        <v>-0.22610056454197919</v>
      </c>
      <c r="P1111" s="4">
        <f t="shared" si="349"/>
        <v>0</v>
      </c>
      <c r="Q1111" s="7">
        <f t="shared" si="350"/>
        <v>0</v>
      </c>
      <c r="R1111" s="4">
        <f t="shared" si="351"/>
        <v>0</v>
      </c>
      <c r="S1111" s="4">
        <f t="shared" si="352"/>
        <v>0</v>
      </c>
      <c r="T1111" s="4">
        <f t="shared" si="353"/>
        <v>1</v>
      </c>
      <c r="U1111" s="7">
        <f t="shared" si="354"/>
        <v>0</v>
      </c>
      <c r="V1111" s="4">
        <f t="shared" si="340"/>
        <v>0.38268428076468186</v>
      </c>
      <c r="W1111" s="14">
        <f t="shared" si="341"/>
        <v>0</v>
      </c>
      <c r="X1111" s="7">
        <f t="shared" si="355"/>
        <v>-2.8</v>
      </c>
      <c r="Y1111" s="4">
        <f t="shared" si="356"/>
        <v>-10.4528</v>
      </c>
      <c r="Z1111" s="7">
        <f t="shared" si="357"/>
        <v>21.096484799999999</v>
      </c>
      <c r="AA1111" s="14">
        <f t="shared" si="358"/>
        <v>0</v>
      </c>
      <c r="AB1111" s="15">
        <v>0.83846153800000001</v>
      </c>
      <c r="AC1111" s="16">
        <f t="shared" si="359"/>
        <v>0.62884615350000006</v>
      </c>
    </row>
    <row r="1112" spans="1:29" x14ac:dyDescent="0.25">
      <c r="A1112" s="1">
        <v>32920</v>
      </c>
      <c r="B1112" s="2">
        <v>0.20833333333333334</v>
      </c>
      <c r="C1112">
        <v>0</v>
      </c>
      <c r="D1112">
        <v>0</v>
      </c>
      <c r="E1112">
        <v>0</v>
      </c>
      <c r="F1112">
        <f t="shared" si="342"/>
        <v>0</v>
      </c>
      <c r="G1112" s="8">
        <v>-3.3</v>
      </c>
      <c r="H1112">
        <v>5</v>
      </c>
      <c r="I1112">
        <v>1109</v>
      </c>
      <c r="J1112">
        <f t="shared" si="343"/>
        <v>47</v>
      </c>
      <c r="K1112" s="11">
        <f t="shared" si="344"/>
        <v>-0.58689093528600533</v>
      </c>
      <c r="L1112">
        <f t="shared" si="345"/>
        <v>-14.541622420139934</v>
      </c>
      <c r="M1112">
        <f t="shared" si="346"/>
        <v>5.0909729596643345</v>
      </c>
      <c r="N1112" s="8">
        <f t="shared" si="347"/>
        <v>1.8087790494476463</v>
      </c>
      <c r="O1112" s="8">
        <f t="shared" si="348"/>
        <v>-0.22610056454197919</v>
      </c>
      <c r="P1112" s="4">
        <f t="shared" si="349"/>
        <v>0</v>
      </c>
      <c r="Q1112" s="7">
        <f t="shared" si="350"/>
        <v>0</v>
      </c>
      <c r="R1112" s="4">
        <f t="shared" si="351"/>
        <v>0</v>
      </c>
      <c r="S1112" s="4">
        <f t="shared" si="352"/>
        <v>0</v>
      </c>
      <c r="T1112" s="4">
        <f t="shared" si="353"/>
        <v>0</v>
      </c>
      <c r="U1112" s="7">
        <f t="shared" si="354"/>
        <v>0</v>
      </c>
      <c r="V1112" s="4">
        <f t="shared" si="340"/>
        <v>0.38268428076468186</v>
      </c>
      <c r="W1112" s="14">
        <f t="shared" si="341"/>
        <v>0</v>
      </c>
      <c r="X1112" s="7">
        <f t="shared" si="355"/>
        <v>-3.3</v>
      </c>
      <c r="Y1112" s="4">
        <f t="shared" si="356"/>
        <v>-10.6408</v>
      </c>
      <c r="Z1112" s="7">
        <f t="shared" si="357"/>
        <v>21.132392800000002</v>
      </c>
      <c r="AA1112" s="14">
        <f t="shared" si="358"/>
        <v>0</v>
      </c>
      <c r="AB1112" s="15">
        <v>0.94615381499999995</v>
      </c>
      <c r="AC1112" s="16">
        <f t="shared" si="359"/>
        <v>0.70961536125000002</v>
      </c>
    </row>
    <row r="1113" spans="1:29" x14ac:dyDescent="0.25">
      <c r="A1113" s="1">
        <v>32920</v>
      </c>
      <c r="B1113" s="2">
        <v>0.25</v>
      </c>
      <c r="C1113">
        <v>0</v>
      </c>
      <c r="D1113">
        <v>0</v>
      </c>
      <c r="E1113">
        <v>0</v>
      </c>
      <c r="F1113">
        <f t="shared" si="342"/>
        <v>0</v>
      </c>
      <c r="G1113" s="8">
        <v>-2.8</v>
      </c>
      <c r="H1113">
        <v>6</v>
      </c>
      <c r="I1113">
        <v>1110</v>
      </c>
      <c r="J1113">
        <f t="shared" si="343"/>
        <v>47</v>
      </c>
      <c r="K1113" s="11">
        <f t="shared" si="344"/>
        <v>-0.58689093528600533</v>
      </c>
      <c r="L1113">
        <f t="shared" si="345"/>
        <v>-14.541622420139934</v>
      </c>
      <c r="M1113">
        <f t="shared" si="346"/>
        <v>6.0909729596643345</v>
      </c>
      <c r="N1113" s="8">
        <f t="shared" si="347"/>
        <v>1.5469796616484968</v>
      </c>
      <c r="O1113" s="8">
        <f t="shared" si="348"/>
        <v>-0.22610056454197919</v>
      </c>
      <c r="P1113" s="4">
        <f t="shared" si="349"/>
        <v>0</v>
      </c>
      <c r="Q1113" s="7">
        <f t="shared" si="350"/>
        <v>0</v>
      </c>
      <c r="R1113" s="4">
        <f t="shared" si="351"/>
        <v>0</v>
      </c>
      <c r="S1113" s="4">
        <f t="shared" si="352"/>
        <v>0</v>
      </c>
      <c r="T1113" s="4">
        <f t="shared" si="353"/>
        <v>0</v>
      </c>
      <c r="U1113" s="7">
        <f t="shared" si="354"/>
        <v>0</v>
      </c>
      <c r="V1113" s="4">
        <f t="shared" si="340"/>
        <v>0.38268428076468186</v>
      </c>
      <c r="W1113" s="14">
        <f t="shared" si="341"/>
        <v>0</v>
      </c>
      <c r="X1113" s="7">
        <f t="shared" si="355"/>
        <v>-2.8</v>
      </c>
      <c r="Y1113" s="4">
        <f t="shared" si="356"/>
        <v>-10.4528</v>
      </c>
      <c r="Z1113" s="7">
        <f t="shared" si="357"/>
        <v>21.096484799999999</v>
      </c>
      <c r="AA1113" s="14">
        <f t="shared" si="358"/>
        <v>0</v>
      </c>
      <c r="AB1113" s="15">
        <v>0.9</v>
      </c>
      <c r="AC1113" s="16">
        <f t="shared" si="359"/>
        <v>0.67500000000000004</v>
      </c>
    </row>
    <row r="1114" spans="1:29" x14ac:dyDescent="0.25">
      <c r="A1114" s="1">
        <v>32920</v>
      </c>
      <c r="B1114" s="2">
        <v>0.29166666666666669</v>
      </c>
      <c r="C1114">
        <v>27</v>
      </c>
      <c r="D1114">
        <v>42</v>
      </c>
      <c r="E1114">
        <v>23</v>
      </c>
      <c r="F1114">
        <f t="shared" si="342"/>
        <v>4</v>
      </c>
      <c r="G1114" s="8">
        <v>-2.2000000000000002</v>
      </c>
      <c r="H1114">
        <v>7</v>
      </c>
      <c r="I1114">
        <v>1111</v>
      </c>
      <c r="J1114">
        <f t="shared" si="343"/>
        <v>47</v>
      </c>
      <c r="K1114" s="11">
        <f t="shared" si="344"/>
        <v>-0.58689093528600533</v>
      </c>
      <c r="L1114">
        <f t="shared" si="345"/>
        <v>-14.541622420139934</v>
      </c>
      <c r="M1114">
        <f t="shared" si="346"/>
        <v>7.0909729596643345</v>
      </c>
      <c r="N1114" s="8">
        <f t="shared" si="347"/>
        <v>1.2851802738493476</v>
      </c>
      <c r="O1114" s="8">
        <f t="shared" si="348"/>
        <v>-0.22610056454197919</v>
      </c>
      <c r="P1114" s="4">
        <f t="shared" si="349"/>
        <v>8.9871149536010358E-2</v>
      </c>
      <c r="Q1114" s="7">
        <f t="shared" si="350"/>
        <v>8.9992570270380517E-2</v>
      </c>
      <c r="R1114" s="4">
        <f t="shared" si="351"/>
        <v>1.2193231918331937</v>
      </c>
      <c r="S1114" s="4">
        <f t="shared" si="352"/>
        <v>1.2193231918331937</v>
      </c>
      <c r="T1114" s="4">
        <f t="shared" si="353"/>
        <v>0</v>
      </c>
      <c r="U1114" s="7">
        <f t="shared" si="354"/>
        <v>1.2193231918331937</v>
      </c>
      <c r="V1114" s="4">
        <f t="shared" si="340"/>
        <v>0.21424796591124901</v>
      </c>
      <c r="W1114" s="14">
        <f t="shared" si="341"/>
        <v>31.123025150832909</v>
      </c>
      <c r="X1114" s="7">
        <f t="shared" si="355"/>
        <v>-1.1885016825979307</v>
      </c>
      <c r="Y1114" s="4">
        <f t="shared" si="356"/>
        <v>-9.8468766326568211</v>
      </c>
      <c r="Z1114" s="7">
        <f t="shared" si="357"/>
        <v>20.980753436837453</v>
      </c>
      <c r="AA1114" s="14">
        <f t="shared" si="358"/>
        <v>0.15179325942553062</v>
      </c>
      <c r="AB1114" s="15">
        <v>0.88461534600000002</v>
      </c>
      <c r="AC1114" s="16">
        <f t="shared" si="359"/>
        <v>0.66346150950000005</v>
      </c>
    </row>
    <row r="1115" spans="1:29" x14ac:dyDescent="0.25">
      <c r="A1115" s="1">
        <v>32920</v>
      </c>
      <c r="B1115" s="2">
        <v>0.33333333333333331</v>
      </c>
      <c r="C1115">
        <v>95</v>
      </c>
      <c r="D1115">
        <v>31</v>
      </c>
      <c r="E1115">
        <v>89</v>
      </c>
      <c r="F1115">
        <f t="shared" si="342"/>
        <v>6</v>
      </c>
      <c r="G1115" s="8">
        <v>-1.1000000000000001</v>
      </c>
      <c r="H1115">
        <v>8</v>
      </c>
      <c r="I1115">
        <v>1112</v>
      </c>
      <c r="J1115">
        <f t="shared" si="343"/>
        <v>47</v>
      </c>
      <c r="K1115" s="11">
        <f t="shared" si="344"/>
        <v>-0.58689093528600533</v>
      </c>
      <c r="L1115">
        <f t="shared" si="345"/>
        <v>-14.541622420139934</v>
      </c>
      <c r="M1115">
        <f t="shared" si="346"/>
        <v>8.0909729596643345</v>
      </c>
      <c r="N1115" s="8">
        <f t="shared" si="347"/>
        <v>1.0233808860501983</v>
      </c>
      <c r="O1115" s="8">
        <f t="shared" si="348"/>
        <v>-0.22610056454197919</v>
      </c>
      <c r="P1115" s="4">
        <f t="shared" si="349"/>
        <v>0.27789611568241179</v>
      </c>
      <c r="Q1115" s="7">
        <f t="shared" si="350"/>
        <v>0.28160326126426233</v>
      </c>
      <c r="R1115" s="4">
        <f t="shared" si="351"/>
        <v>1.0476686048850055</v>
      </c>
      <c r="S1115" s="4">
        <f t="shared" si="352"/>
        <v>1.0476686048850055</v>
      </c>
      <c r="T1115" s="4">
        <f t="shared" si="353"/>
        <v>0</v>
      </c>
      <c r="U1115" s="7">
        <f t="shared" si="354"/>
        <v>1.0476686048850055</v>
      </c>
      <c r="V1115" s="4">
        <f t="shared" si="340"/>
        <v>0.4403978408846857</v>
      </c>
      <c r="W1115" s="14">
        <f t="shared" si="341"/>
        <v>99.264956626028749</v>
      </c>
      <c r="X1115" s="7">
        <f t="shared" si="355"/>
        <v>2.1261110903459342</v>
      </c>
      <c r="Y1115" s="4">
        <f t="shared" si="356"/>
        <v>-8.6005822300299286</v>
      </c>
      <c r="Z1115" s="7">
        <f t="shared" si="357"/>
        <v>20.742711205935716</v>
      </c>
      <c r="AA1115" s="14">
        <f t="shared" si="358"/>
        <v>0.47864230455736734</v>
      </c>
      <c r="AB1115" s="15">
        <v>0.88461534600000002</v>
      </c>
      <c r="AC1115" s="16">
        <f t="shared" si="359"/>
        <v>0.66346150950000005</v>
      </c>
    </row>
    <row r="1116" spans="1:29" x14ac:dyDescent="0.25">
      <c r="A1116" s="1">
        <v>32920</v>
      </c>
      <c r="B1116" s="2">
        <v>0.375</v>
      </c>
      <c r="C1116">
        <v>281</v>
      </c>
      <c r="D1116">
        <v>351</v>
      </c>
      <c r="E1116">
        <v>152</v>
      </c>
      <c r="F1116">
        <f t="shared" si="342"/>
        <v>129</v>
      </c>
      <c r="G1116" s="8">
        <v>1.1000000000000001</v>
      </c>
      <c r="H1116">
        <v>9</v>
      </c>
      <c r="I1116">
        <v>1113</v>
      </c>
      <c r="J1116">
        <f t="shared" si="343"/>
        <v>47</v>
      </c>
      <c r="K1116" s="11">
        <f t="shared" si="344"/>
        <v>-0.58689093528600533</v>
      </c>
      <c r="L1116">
        <f t="shared" si="345"/>
        <v>-14.541622420139934</v>
      </c>
      <c r="M1116">
        <f t="shared" si="346"/>
        <v>9.0909729596643345</v>
      </c>
      <c r="N1116" s="8">
        <f t="shared" si="347"/>
        <v>0.76158149825104871</v>
      </c>
      <c r="O1116" s="8">
        <f t="shared" si="348"/>
        <v>-0.22610056454197919</v>
      </c>
      <c r="P1116" s="4">
        <f t="shared" si="349"/>
        <v>0.43798514140712563</v>
      </c>
      <c r="Q1116" s="7">
        <f t="shared" si="350"/>
        <v>0.45335618013877954</v>
      </c>
      <c r="R1116" s="4">
        <f t="shared" si="351"/>
        <v>0.84515182675138023</v>
      </c>
      <c r="S1116" s="4">
        <f t="shared" si="352"/>
        <v>0.84515182675138023</v>
      </c>
      <c r="T1116" s="4">
        <f t="shared" si="353"/>
        <v>0</v>
      </c>
      <c r="U1116" s="7">
        <f t="shared" si="354"/>
        <v>0.84515182675138023</v>
      </c>
      <c r="V1116" s="4">
        <f t="shared" si="340"/>
        <v>0.63294734052971602</v>
      </c>
      <c r="W1116" s="14">
        <f t="shared" si="341"/>
        <v>368.37933428893848</v>
      </c>
      <c r="X1116" s="7">
        <f t="shared" si="355"/>
        <v>13.072328364390501</v>
      </c>
      <c r="Y1116" s="4">
        <f t="shared" si="356"/>
        <v>-4.4848045349891716</v>
      </c>
      <c r="Z1116" s="7">
        <f t="shared" si="357"/>
        <v>19.95659766618293</v>
      </c>
      <c r="AA1116" s="14">
        <f t="shared" si="358"/>
        <v>1.7089578975631674</v>
      </c>
      <c r="AB1116" s="15">
        <v>0.81538466200000004</v>
      </c>
      <c r="AC1116" s="16">
        <f t="shared" si="359"/>
        <v>0.61153849650000003</v>
      </c>
    </row>
    <row r="1117" spans="1:29" x14ac:dyDescent="0.25">
      <c r="A1117" s="1">
        <v>32920</v>
      </c>
      <c r="B1117" s="2">
        <v>0.41666666666666669</v>
      </c>
      <c r="C1117">
        <v>476</v>
      </c>
      <c r="D1117">
        <v>451</v>
      </c>
      <c r="E1117">
        <v>244</v>
      </c>
      <c r="F1117">
        <f t="shared" si="342"/>
        <v>232</v>
      </c>
      <c r="G1117" s="8">
        <v>4.4000000000000004</v>
      </c>
      <c r="H1117">
        <v>10</v>
      </c>
      <c r="I1117">
        <v>1114</v>
      </c>
      <c r="J1117">
        <f t="shared" si="343"/>
        <v>47</v>
      </c>
      <c r="K1117" s="11">
        <f t="shared" si="344"/>
        <v>-0.58689093528600533</v>
      </c>
      <c r="L1117">
        <f t="shared" si="345"/>
        <v>-14.541622420139934</v>
      </c>
      <c r="M1117">
        <f t="shared" si="346"/>
        <v>10.090972959664334</v>
      </c>
      <c r="N1117" s="8">
        <f t="shared" si="347"/>
        <v>0.4997821104518993</v>
      </c>
      <c r="O1117" s="8">
        <f t="shared" si="348"/>
        <v>-0.22610056454197919</v>
      </c>
      <c r="P1117" s="4">
        <f t="shared" si="349"/>
        <v>0.55922842416663598</v>
      </c>
      <c r="Q1117" s="7">
        <f t="shared" si="350"/>
        <v>0.59345479199814377</v>
      </c>
      <c r="R1117" s="4">
        <f t="shared" si="351"/>
        <v>0.59845237189649325</v>
      </c>
      <c r="S1117" s="4">
        <f t="shared" si="352"/>
        <v>0.59845237189649325</v>
      </c>
      <c r="T1117" s="4">
        <f t="shared" si="353"/>
        <v>0</v>
      </c>
      <c r="U1117" s="7">
        <f t="shared" si="354"/>
        <v>0.59845237189649325</v>
      </c>
      <c r="V1117" s="4">
        <f t="shared" si="340"/>
        <v>0.77877453464862345</v>
      </c>
      <c r="W1117" s="14">
        <f t="shared" si="341"/>
        <v>585.94057521977913</v>
      </c>
      <c r="X1117" s="7">
        <f t="shared" si="355"/>
        <v>23.443068694642825</v>
      </c>
      <c r="Y1117" s="4">
        <f t="shared" si="356"/>
        <v>-0.58540617081429769</v>
      </c>
      <c r="Z1117" s="7">
        <f t="shared" si="357"/>
        <v>19.21181257862553</v>
      </c>
      <c r="AA1117" s="14">
        <f t="shared" si="358"/>
        <v>2.616805941319627</v>
      </c>
      <c r="AB1117" s="15">
        <v>0.76923072299999995</v>
      </c>
      <c r="AC1117" s="16">
        <f t="shared" si="359"/>
        <v>0.57692304225000002</v>
      </c>
    </row>
    <row r="1118" spans="1:29" x14ac:dyDescent="0.25">
      <c r="A1118" s="1">
        <v>32920</v>
      </c>
      <c r="B1118" s="2">
        <v>0.45833333333333331</v>
      </c>
      <c r="C1118">
        <v>671</v>
      </c>
      <c r="D1118">
        <v>967</v>
      </c>
      <c r="E1118">
        <v>81</v>
      </c>
      <c r="F1118">
        <f t="shared" si="342"/>
        <v>590</v>
      </c>
      <c r="G1118" s="8">
        <v>7.2</v>
      </c>
      <c r="H1118">
        <v>11</v>
      </c>
      <c r="I1118">
        <v>1115</v>
      </c>
      <c r="J1118">
        <f t="shared" si="343"/>
        <v>47</v>
      </c>
      <c r="K1118" s="11">
        <f t="shared" si="344"/>
        <v>-0.58689093528600533</v>
      </c>
      <c r="L1118">
        <f t="shared" si="345"/>
        <v>-14.541622420139934</v>
      </c>
      <c r="M1118">
        <f t="shared" si="346"/>
        <v>11.090972959664334</v>
      </c>
      <c r="N1118" s="8">
        <f t="shared" si="347"/>
        <v>0.23798272265274992</v>
      </c>
      <c r="O1118" s="8">
        <f t="shared" si="348"/>
        <v>-0.22610056454197919</v>
      </c>
      <c r="P1118" s="4">
        <f t="shared" si="349"/>
        <v>0.63336343460488076</v>
      </c>
      <c r="Q1118" s="7">
        <f t="shared" si="350"/>
        <v>0.68589186184436191</v>
      </c>
      <c r="R1118" s="4">
        <f t="shared" si="351"/>
        <v>0.30142454360124538</v>
      </c>
      <c r="S1118" s="4">
        <f t="shared" si="352"/>
        <v>0.30142454360124538</v>
      </c>
      <c r="T1118" s="4">
        <f t="shared" si="353"/>
        <v>0</v>
      </c>
      <c r="U1118" s="7">
        <f t="shared" si="354"/>
        <v>0.30142454360124538</v>
      </c>
      <c r="V1118" s="4">
        <f t="shared" si="340"/>
        <v>0.86794154095303799</v>
      </c>
      <c r="W1118" s="14">
        <f t="shared" si="341"/>
        <v>917.21657693582233</v>
      </c>
      <c r="X1118" s="7">
        <f t="shared" si="355"/>
        <v>37.009538750414229</v>
      </c>
      <c r="Y1118" s="4">
        <f t="shared" si="356"/>
        <v>4.51558657015575</v>
      </c>
      <c r="Z1118" s="7">
        <f t="shared" si="357"/>
        <v>18.237522965100254</v>
      </c>
      <c r="AA1118" s="14">
        <f t="shared" si="358"/>
        <v>3.8885469755559896</v>
      </c>
      <c r="AB1118" s="15">
        <v>2.7384613849999999</v>
      </c>
      <c r="AC1118" s="16">
        <f t="shared" si="359"/>
        <v>2.0538460387499997</v>
      </c>
    </row>
    <row r="1119" spans="1:29" x14ac:dyDescent="0.25">
      <c r="A1119" s="1">
        <v>32920</v>
      </c>
      <c r="B1119" s="2">
        <v>0.5</v>
      </c>
      <c r="C1119">
        <v>740</v>
      </c>
      <c r="D1119">
        <v>1023</v>
      </c>
      <c r="E1119">
        <v>69</v>
      </c>
      <c r="F1119">
        <f t="shared" si="342"/>
        <v>671</v>
      </c>
      <c r="G1119" s="8">
        <v>10</v>
      </c>
      <c r="H1119">
        <v>12</v>
      </c>
      <c r="I1119">
        <v>1116</v>
      </c>
      <c r="J1119">
        <f t="shared" si="343"/>
        <v>47</v>
      </c>
      <c r="K1119" s="11">
        <f t="shared" si="344"/>
        <v>-0.58689093528600533</v>
      </c>
      <c r="L1119">
        <f t="shared" si="345"/>
        <v>-14.541622420139934</v>
      </c>
      <c r="M1119">
        <f t="shared" si="346"/>
        <v>12.090972959664334</v>
      </c>
      <c r="N1119" s="8">
        <f t="shared" si="347"/>
        <v>-2.3816665146399484E-2</v>
      </c>
      <c r="O1119" s="8">
        <f t="shared" si="348"/>
        <v>-0.22610056454197919</v>
      </c>
      <c r="P1119" s="4">
        <f t="shared" si="349"/>
        <v>0.65533799427439077</v>
      </c>
      <c r="Q1119" s="7">
        <f t="shared" si="350"/>
        <v>0.71463000919741404</v>
      </c>
      <c r="R1119" s="4">
        <f t="shared" si="351"/>
        <v>-3.0730627326246596E-2</v>
      </c>
      <c r="S1119" s="4">
        <f t="shared" si="352"/>
        <v>-3.0730627326246596E-2</v>
      </c>
      <c r="T1119" s="4">
        <f t="shared" si="353"/>
        <v>0</v>
      </c>
      <c r="U1119" s="7">
        <f t="shared" si="354"/>
        <v>-3.0730627326246596E-2</v>
      </c>
      <c r="V1119" s="4">
        <f t="shared" si="340"/>
        <v>0.89437177531875833</v>
      </c>
      <c r="W1119" s="14">
        <f t="shared" si="341"/>
        <v>981.31615789877117</v>
      </c>
      <c r="X1119" s="7">
        <f t="shared" si="355"/>
        <v>41.892775131710067</v>
      </c>
      <c r="Y1119" s="4">
        <f t="shared" si="356"/>
        <v>6.3516834495229855</v>
      </c>
      <c r="Z1119" s="7">
        <f t="shared" si="357"/>
        <v>17.886828461141111</v>
      </c>
      <c r="AA1119" s="14">
        <f t="shared" si="358"/>
        <v>4.0802981148804891</v>
      </c>
      <c r="AB1119" s="15">
        <v>2.6307690770000001</v>
      </c>
      <c r="AC1119" s="16">
        <f t="shared" si="359"/>
        <v>1.9730768077500001</v>
      </c>
    </row>
    <row r="1120" spans="1:29" x14ac:dyDescent="0.25">
      <c r="A1120" s="1">
        <v>32920</v>
      </c>
      <c r="B1120" s="2">
        <v>0.54166666666666663</v>
      </c>
      <c r="C1120">
        <v>752</v>
      </c>
      <c r="D1120">
        <v>1043</v>
      </c>
      <c r="E1120">
        <v>61</v>
      </c>
      <c r="F1120">
        <f t="shared" si="342"/>
        <v>691</v>
      </c>
      <c r="G1120" s="8">
        <v>10.6</v>
      </c>
      <c r="H1120">
        <v>13</v>
      </c>
      <c r="I1120">
        <v>1117</v>
      </c>
      <c r="J1120">
        <f t="shared" si="343"/>
        <v>47</v>
      </c>
      <c r="K1120" s="11">
        <f t="shared" si="344"/>
        <v>-0.58689093528600533</v>
      </c>
      <c r="L1120">
        <f t="shared" si="345"/>
        <v>-14.541622420139934</v>
      </c>
      <c r="M1120">
        <f t="shared" si="346"/>
        <v>13.090972959664334</v>
      </c>
      <c r="N1120" s="8">
        <f t="shared" si="347"/>
        <v>-0.28561605294554887</v>
      </c>
      <c r="O1120" s="8">
        <f t="shared" si="348"/>
        <v>-0.22610056454197919</v>
      </c>
      <c r="P1120" s="4">
        <f t="shared" si="349"/>
        <v>0.62365457324836593</v>
      </c>
      <c r="Q1120" s="7">
        <f t="shared" si="350"/>
        <v>0.67340919400161436</v>
      </c>
      <c r="R1120" s="4">
        <f t="shared" si="351"/>
        <v>-0.35891319420264906</v>
      </c>
      <c r="S1120" s="4">
        <f t="shared" si="352"/>
        <v>-0.35891319420264906</v>
      </c>
      <c r="T1120" s="4">
        <f t="shared" si="353"/>
        <v>0</v>
      </c>
      <c r="U1120" s="7">
        <f t="shared" si="354"/>
        <v>-0.35891319420264906</v>
      </c>
      <c r="V1120" s="4">
        <f t="shared" si="340"/>
        <v>0.8562640609517882</v>
      </c>
      <c r="W1120" s="14">
        <f t="shared" si="341"/>
        <v>951.76173059602763</v>
      </c>
      <c r="X1120" s="7">
        <f t="shared" si="355"/>
        <v>41.532256244370899</v>
      </c>
      <c r="Y1120" s="4">
        <f t="shared" si="356"/>
        <v>6.2161283478834584</v>
      </c>
      <c r="Z1120" s="7">
        <f t="shared" si="357"/>
        <v>17.912719485554259</v>
      </c>
      <c r="AA1120" s="14">
        <f t="shared" si="358"/>
        <v>3.9631395593612697</v>
      </c>
      <c r="AB1120" s="15">
        <v>2.653846154</v>
      </c>
      <c r="AC1120" s="16">
        <f t="shared" si="359"/>
        <v>1.9903846155</v>
      </c>
    </row>
    <row r="1121" spans="1:29" x14ac:dyDescent="0.25">
      <c r="A1121" s="1">
        <v>32920</v>
      </c>
      <c r="B1121" s="2">
        <v>0.58333333333333337</v>
      </c>
      <c r="C1121">
        <v>691</v>
      </c>
      <c r="D1121">
        <v>1026</v>
      </c>
      <c r="E1121">
        <v>57</v>
      </c>
      <c r="F1121">
        <f t="shared" si="342"/>
        <v>634</v>
      </c>
      <c r="G1121" s="8">
        <v>10.6</v>
      </c>
      <c r="H1121">
        <v>14</v>
      </c>
      <c r="I1121">
        <v>1118</v>
      </c>
      <c r="J1121">
        <f t="shared" si="343"/>
        <v>47</v>
      </c>
      <c r="K1121" s="11">
        <f t="shared" si="344"/>
        <v>-0.58689093528600533</v>
      </c>
      <c r="L1121">
        <f t="shared" si="345"/>
        <v>-14.541622420139934</v>
      </c>
      <c r="M1121">
        <f t="shared" si="346"/>
        <v>14.090972959664334</v>
      </c>
      <c r="N1121" s="8">
        <f t="shared" si="347"/>
        <v>-0.54741544074469828</v>
      </c>
      <c r="O1121" s="8">
        <f t="shared" si="348"/>
        <v>-0.22610056454197919</v>
      </c>
      <c r="P1121" s="4">
        <f t="shared" si="349"/>
        <v>0.54047234431040114</v>
      </c>
      <c r="Q1121" s="7">
        <f t="shared" si="350"/>
        <v>0.57099841275997554</v>
      </c>
      <c r="R1121" s="4">
        <f t="shared" si="351"/>
        <v>-0.6470979033092169</v>
      </c>
      <c r="S1121" s="4">
        <f t="shared" si="352"/>
        <v>-0.6470979033092169</v>
      </c>
      <c r="T1121" s="4">
        <f t="shared" si="353"/>
        <v>0</v>
      </c>
      <c r="U1121" s="7">
        <f t="shared" si="354"/>
        <v>-0.6470979033092169</v>
      </c>
      <c r="V1121" s="4">
        <f t="shared" si="340"/>
        <v>0.75621537561026142</v>
      </c>
      <c r="W1121" s="14">
        <f t="shared" si="341"/>
        <v>830.70753203725633</v>
      </c>
      <c r="X1121" s="7">
        <f t="shared" si="355"/>
        <v>37.59799479121083</v>
      </c>
      <c r="Y1121" s="4">
        <f t="shared" si="356"/>
        <v>4.736846041495272</v>
      </c>
      <c r="Z1121" s="7">
        <f t="shared" si="357"/>
        <v>18.195262406074402</v>
      </c>
      <c r="AA1121" s="14">
        <f t="shared" si="358"/>
        <v>3.5136303866415859</v>
      </c>
      <c r="AB1121" s="15">
        <v>1.6153846919999999</v>
      </c>
      <c r="AC1121" s="16">
        <f t="shared" si="359"/>
        <v>1.2115385189999999</v>
      </c>
    </row>
    <row r="1122" spans="1:29" x14ac:dyDescent="0.25">
      <c r="A1122" s="1">
        <v>32920</v>
      </c>
      <c r="B1122" s="2">
        <v>0.625</v>
      </c>
      <c r="C1122">
        <v>519</v>
      </c>
      <c r="D1122">
        <v>985</v>
      </c>
      <c r="E1122">
        <v>48</v>
      </c>
      <c r="F1122">
        <f t="shared" si="342"/>
        <v>471</v>
      </c>
      <c r="G1122" s="8">
        <v>11.1</v>
      </c>
      <c r="H1122">
        <v>15</v>
      </c>
      <c r="I1122">
        <v>1119</v>
      </c>
      <c r="J1122">
        <f t="shared" si="343"/>
        <v>47</v>
      </c>
      <c r="K1122" s="11">
        <f t="shared" si="344"/>
        <v>-0.58689093528600533</v>
      </c>
      <c r="L1122">
        <f t="shared" si="345"/>
        <v>-14.541622420139934</v>
      </c>
      <c r="M1122">
        <f t="shared" si="346"/>
        <v>15.090972959664334</v>
      </c>
      <c r="N1122" s="8">
        <f t="shared" si="347"/>
        <v>-0.80921482854384774</v>
      </c>
      <c r="O1122" s="8">
        <f t="shared" si="348"/>
        <v>-0.22610056454197919</v>
      </c>
      <c r="P1122" s="4">
        <f t="shared" si="349"/>
        <v>0.4114600388974855</v>
      </c>
      <c r="Q1122" s="7">
        <f t="shared" si="350"/>
        <v>0.42405540895713073</v>
      </c>
      <c r="R1122" s="4">
        <f t="shared" si="351"/>
        <v>-0.88492576613675067</v>
      </c>
      <c r="S1122" s="4">
        <f t="shared" si="352"/>
        <v>-0.88492576613675067</v>
      </c>
      <c r="T1122" s="4">
        <f t="shared" si="353"/>
        <v>0</v>
      </c>
      <c r="U1122" s="7">
        <f t="shared" si="354"/>
        <v>-0.88492576613675067</v>
      </c>
      <c r="V1122" s="4">
        <f t="shared" si="340"/>
        <v>0.60104387186193264</v>
      </c>
      <c r="W1122" s="14">
        <f t="shared" si="341"/>
        <v>638.20131413021682</v>
      </c>
      <c r="X1122" s="7">
        <f t="shared" si="355"/>
        <v>31.841542709232044</v>
      </c>
      <c r="Y1122" s="4">
        <f t="shared" si="356"/>
        <v>2.5724200586712485</v>
      </c>
      <c r="Z1122" s="7">
        <f t="shared" si="357"/>
        <v>18.608667768793794</v>
      </c>
      <c r="AA1122" s="14">
        <f t="shared" si="358"/>
        <v>2.7607213840680753</v>
      </c>
      <c r="AB1122" s="15">
        <v>0.38461538499999998</v>
      </c>
      <c r="AC1122" s="16">
        <f t="shared" si="359"/>
        <v>0.28846153874999997</v>
      </c>
    </row>
    <row r="1123" spans="1:29" x14ac:dyDescent="0.25">
      <c r="A1123" s="1">
        <v>32920</v>
      </c>
      <c r="B1123" s="2">
        <v>0.66666666666666663</v>
      </c>
      <c r="C1123">
        <v>327</v>
      </c>
      <c r="D1123">
        <v>870</v>
      </c>
      <c r="E1123">
        <v>32</v>
      </c>
      <c r="F1123">
        <f t="shared" si="342"/>
        <v>295</v>
      </c>
      <c r="G1123" s="8">
        <v>10.6</v>
      </c>
      <c r="H1123">
        <v>16</v>
      </c>
      <c r="I1123">
        <v>1120</v>
      </c>
      <c r="J1123">
        <f t="shared" si="343"/>
        <v>47</v>
      </c>
      <c r="K1123" s="11">
        <f t="shared" si="344"/>
        <v>-0.58689093528600533</v>
      </c>
      <c r="L1123">
        <f t="shared" si="345"/>
        <v>-14.541622420139934</v>
      </c>
      <c r="M1123">
        <f t="shared" si="346"/>
        <v>16.090972959664334</v>
      </c>
      <c r="N1123" s="8">
        <f t="shared" si="347"/>
        <v>-1.071014216342997</v>
      </c>
      <c r="O1123" s="8">
        <f t="shared" si="348"/>
        <v>-0.22610056454197919</v>
      </c>
      <c r="P1123" s="4">
        <f t="shared" si="349"/>
        <v>0.24540963242059402</v>
      </c>
      <c r="Q1123" s="7">
        <f t="shared" si="350"/>
        <v>0.24794222430445265</v>
      </c>
      <c r="R1123" s="4">
        <f t="shared" si="351"/>
        <v>-1.0807907080810515</v>
      </c>
      <c r="S1123" s="4">
        <f t="shared" si="352"/>
        <v>-1.0807907080810515</v>
      </c>
      <c r="T1123" s="4">
        <f t="shared" si="353"/>
        <v>0</v>
      </c>
      <c r="U1123" s="7">
        <f t="shared" si="354"/>
        <v>-1.0807907080810515</v>
      </c>
      <c r="V1123" s="4">
        <f t="shared" si="340"/>
        <v>0.40132423125421623</v>
      </c>
      <c r="W1123" s="14">
        <f t="shared" si="341"/>
        <v>379.93414808864355</v>
      </c>
      <c r="X1123" s="7">
        <f t="shared" si="355"/>
        <v>22.947859812880914</v>
      </c>
      <c r="Y1123" s="4">
        <f t="shared" si="356"/>
        <v>-0.77160471035677636</v>
      </c>
      <c r="Z1123" s="7">
        <f t="shared" si="357"/>
        <v>19.247376499678147</v>
      </c>
      <c r="AA1123" s="14">
        <f t="shared" si="358"/>
        <v>1.6999238761496795</v>
      </c>
      <c r="AB1123" s="15">
        <v>1.884615385</v>
      </c>
      <c r="AC1123" s="16">
        <f t="shared" si="359"/>
        <v>1.41346153875</v>
      </c>
    </row>
    <row r="1124" spans="1:29" x14ac:dyDescent="0.25">
      <c r="A1124" s="1">
        <v>32920</v>
      </c>
      <c r="B1124" s="2">
        <v>0.70833333333333337</v>
      </c>
      <c r="C1124">
        <v>132</v>
      </c>
      <c r="D1124">
        <v>692</v>
      </c>
      <c r="E1124">
        <v>22</v>
      </c>
      <c r="F1124">
        <f t="shared" si="342"/>
        <v>110</v>
      </c>
      <c r="G1124" s="8">
        <v>10</v>
      </c>
      <c r="H1124">
        <v>17</v>
      </c>
      <c r="I1124">
        <v>1121</v>
      </c>
      <c r="J1124">
        <f t="shared" si="343"/>
        <v>47</v>
      </c>
      <c r="K1124" s="11">
        <f t="shared" si="344"/>
        <v>-0.58689093528600533</v>
      </c>
      <c r="L1124">
        <f t="shared" si="345"/>
        <v>-14.541622420139934</v>
      </c>
      <c r="M1124">
        <f t="shared" si="346"/>
        <v>17.090972959664334</v>
      </c>
      <c r="N1124" s="8">
        <f t="shared" si="347"/>
        <v>-1.3328136041421466</v>
      </c>
      <c r="O1124" s="8">
        <f t="shared" si="348"/>
        <v>-0.22610056454197919</v>
      </c>
      <c r="P1124" s="4">
        <f t="shared" si="349"/>
        <v>5.3637185669855508E-2</v>
      </c>
      <c r="Q1124" s="7">
        <f t="shared" si="350"/>
        <v>5.366293758578889E-2</v>
      </c>
      <c r="R1124" s="4">
        <f t="shared" si="351"/>
        <v>-1.248296635822052</v>
      </c>
      <c r="S1124" s="4">
        <f t="shared" si="352"/>
        <v>-1.248296635822052</v>
      </c>
      <c r="T1124" s="4">
        <f t="shared" si="353"/>
        <v>0</v>
      </c>
      <c r="U1124" s="7">
        <f t="shared" si="354"/>
        <v>-1.248296635822052</v>
      </c>
      <c r="V1124" s="4">
        <f t="shared" si="340"/>
        <v>0.17066701724221633</v>
      </c>
      <c r="W1124" s="14">
        <f t="shared" si="341"/>
        <v>139.26424692362806</v>
      </c>
      <c r="X1124" s="7">
        <f t="shared" si="355"/>
        <v>14.526088025017913</v>
      </c>
      <c r="Y1124" s="4">
        <f t="shared" si="356"/>
        <v>-3.9381909025932647</v>
      </c>
      <c r="Z1124" s="7">
        <f t="shared" si="357"/>
        <v>19.852194462395314</v>
      </c>
      <c r="AA1124" s="14">
        <f t="shared" si="358"/>
        <v>0.64268440038983499</v>
      </c>
      <c r="AB1124" s="15">
        <v>1.0538461539999999</v>
      </c>
      <c r="AC1124" s="16">
        <f t="shared" si="359"/>
        <v>0.79038461549999994</v>
      </c>
    </row>
    <row r="1125" spans="1:29" x14ac:dyDescent="0.25">
      <c r="A1125" s="1">
        <v>32920</v>
      </c>
      <c r="B1125" s="2">
        <v>0.75</v>
      </c>
      <c r="C1125">
        <v>23</v>
      </c>
      <c r="D1125">
        <v>117</v>
      </c>
      <c r="E1125">
        <v>8</v>
      </c>
      <c r="F1125">
        <f t="shared" si="342"/>
        <v>15</v>
      </c>
      <c r="G1125" s="8">
        <v>8.3000000000000007</v>
      </c>
      <c r="H1125">
        <v>18</v>
      </c>
      <c r="I1125">
        <v>1122</v>
      </c>
      <c r="J1125">
        <f t="shared" si="343"/>
        <v>47</v>
      </c>
      <c r="K1125" s="11">
        <f t="shared" si="344"/>
        <v>-0.58689093528600533</v>
      </c>
      <c r="L1125">
        <f t="shared" si="345"/>
        <v>-14.541622420139934</v>
      </c>
      <c r="M1125">
        <f t="shared" si="346"/>
        <v>18.090972959664334</v>
      </c>
      <c r="N1125" s="8">
        <f t="shared" si="347"/>
        <v>-1.5946129919412959</v>
      </c>
      <c r="O1125" s="8">
        <f t="shared" si="348"/>
        <v>-0.22610056454197919</v>
      </c>
      <c r="P1125" s="4">
        <f t="shared" si="349"/>
        <v>0</v>
      </c>
      <c r="Q1125" s="7">
        <f t="shared" si="350"/>
        <v>0</v>
      </c>
      <c r="R1125" s="4">
        <f t="shared" si="351"/>
        <v>0</v>
      </c>
      <c r="S1125" s="4">
        <f t="shared" si="352"/>
        <v>0</v>
      </c>
      <c r="T1125" s="4">
        <f t="shared" si="353"/>
        <v>0</v>
      </c>
      <c r="U1125" s="7">
        <f t="shared" si="354"/>
        <v>0</v>
      </c>
      <c r="V1125" s="4">
        <f t="shared" si="340"/>
        <v>0.38268428076468186</v>
      </c>
      <c r="W1125" s="14">
        <f t="shared" si="341"/>
        <v>52.469577573836631</v>
      </c>
      <c r="X1125" s="7">
        <f t="shared" si="355"/>
        <v>10.005261271149692</v>
      </c>
      <c r="Y1125" s="4">
        <f t="shared" si="356"/>
        <v>-5.6380217620477158</v>
      </c>
      <c r="Z1125" s="7">
        <f t="shared" si="357"/>
        <v>20.176862156551113</v>
      </c>
      <c r="AA1125" s="14">
        <f t="shared" si="358"/>
        <v>0.24609953756501396</v>
      </c>
      <c r="AB1125" s="15">
        <v>0.4</v>
      </c>
      <c r="AC1125" s="16">
        <f t="shared" si="359"/>
        <v>0.30000000000000004</v>
      </c>
    </row>
    <row r="1126" spans="1:29" x14ac:dyDescent="0.25">
      <c r="A1126" s="1">
        <v>32920</v>
      </c>
      <c r="B1126" s="2">
        <v>0.79166666666666663</v>
      </c>
      <c r="C1126">
        <v>0</v>
      </c>
      <c r="D1126">
        <v>0</v>
      </c>
      <c r="E1126">
        <v>0</v>
      </c>
      <c r="F1126">
        <f t="shared" si="342"/>
        <v>0</v>
      </c>
      <c r="G1126" s="8">
        <v>7.8</v>
      </c>
      <c r="H1126">
        <v>19</v>
      </c>
      <c r="I1126">
        <v>1123</v>
      </c>
      <c r="J1126">
        <f t="shared" si="343"/>
        <v>47</v>
      </c>
      <c r="K1126" s="11">
        <f t="shared" si="344"/>
        <v>-0.58689093528600533</v>
      </c>
      <c r="L1126">
        <f t="shared" si="345"/>
        <v>-14.541622420139934</v>
      </c>
      <c r="M1126">
        <f t="shared" si="346"/>
        <v>19.090972959664334</v>
      </c>
      <c r="N1126" s="8">
        <f t="shared" si="347"/>
        <v>-1.8564123797404453</v>
      </c>
      <c r="O1126" s="8">
        <f t="shared" si="348"/>
        <v>-0.22610056454197919</v>
      </c>
      <c r="P1126" s="4">
        <f t="shared" si="349"/>
        <v>0</v>
      </c>
      <c r="Q1126" s="7">
        <f t="shared" si="350"/>
        <v>0</v>
      </c>
      <c r="R1126" s="4">
        <f t="shared" si="351"/>
        <v>0</v>
      </c>
      <c r="S1126" s="4">
        <f t="shared" si="352"/>
        <v>0</v>
      </c>
      <c r="T1126" s="4">
        <f t="shared" si="353"/>
        <v>0</v>
      </c>
      <c r="U1126" s="7">
        <f t="shared" si="354"/>
        <v>0</v>
      </c>
      <c r="V1126" s="4">
        <f t="shared" si="340"/>
        <v>0.38268428076468186</v>
      </c>
      <c r="W1126" s="14">
        <f t="shared" si="341"/>
        <v>0</v>
      </c>
      <c r="X1126" s="7">
        <f t="shared" si="355"/>
        <v>7.8</v>
      </c>
      <c r="Y1126" s="4">
        <f t="shared" si="356"/>
        <v>-6.4672000000000001</v>
      </c>
      <c r="Z1126" s="7">
        <f t="shared" si="357"/>
        <v>20.3352352</v>
      </c>
      <c r="AA1126" s="14">
        <f t="shared" si="358"/>
        <v>0</v>
      </c>
      <c r="AB1126" s="15">
        <v>1.5230769230000001</v>
      </c>
      <c r="AC1126" s="16">
        <f t="shared" si="359"/>
        <v>1.1423076922500002</v>
      </c>
    </row>
    <row r="1127" spans="1:29" x14ac:dyDescent="0.25">
      <c r="A1127" s="1">
        <v>32920</v>
      </c>
      <c r="B1127" s="2">
        <v>0.83333333333333337</v>
      </c>
      <c r="C1127">
        <v>0</v>
      </c>
      <c r="D1127">
        <v>0</v>
      </c>
      <c r="E1127">
        <v>0</v>
      </c>
      <c r="F1127">
        <f t="shared" si="342"/>
        <v>0</v>
      </c>
      <c r="G1127" s="8">
        <v>8.3000000000000007</v>
      </c>
      <c r="H1127">
        <v>20</v>
      </c>
      <c r="I1127">
        <v>1124</v>
      </c>
      <c r="J1127">
        <f t="shared" si="343"/>
        <v>47</v>
      </c>
      <c r="K1127" s="11">
        <f t="shared" si="344"/>
        <v>-0.58689093528600533</v>
      </c>
      <c r="L1127">
        <f t="shared" si="345"/>
        <v>-14.541622420139934</v>
      </c>
      <c r="M1127">
        <f t="shared" si="346"/>
        <v>20.090972959664334</v>
      </c>
      <c r="N1127" s="8">
        <f t="shared" si="347"/>
        <v>-2.1182117675395946</v>
      </c>
      <c r="O1127" s="8">
        <f t="shared" si="348"/>
        <v>-0.22610056454197919</v>
      </c>
      <c r="P1127" s="4">
        <f t="shared" si="349"/>
        <v>0</v>
      </c>
      <c r="Q1127" s="7">
        <f t="shared" si="350"/>
        <v>0</v>
      </c>
      <c r="R1127" s="4">
        <f t="shared" si="351"/>
        <v>0</v>
      </c>
      <c r="S1127" s="4">
        <f t="shared" si="352"/>
        <v>0</v>
      </c>
      <c r="T1127" s="4">
        <f t="shared" si="353"/>
        <v>1</v>
      </c>
      <c r="U1127" s="7">
        <f t="shared" si="354"/>
        <v>0</v>
      </c>
      <c r="V1127" s="4">
        <f t="shared" si="340"/>
        <v>0.38268428076468186</v>
      </c>
      <c r="W1127" s="14">
        <f t="shared" si="341"/>
        <v>0</v>
      </c>
      <c r="X1127" s="7">
        <f t="shared" si="355"/>
        <v>8.3000000000000007</v>
      </c>
      <c r="Y1127" s="4">
        <f t="shared" si="356"/>
        <v>-6.2791999999999994</v>
      </c>
      <c r="Z1127" s="7">
        <f t="shared" si="357"/>
        <v>20.2993272</v>
      </c>
      <c r="AA1127" s="14">
        <f t="shared" si="358"/>
        <v>0</v>
      </c>
      <c r="AB1127" s="15">
        <v>1.0230769230000001</v>
      </c>
      <c r="AC1127" s="16">
        <f t="shared" si="359"/>
        <v>0.76730769225000006</v>
      </c>
    </row>
    <row r="1128" spans="1:29" x14ac:dyDescent="0.25">
      <c r="A1128" s="1">
        <v>32920</v>
      </c>
      <c r="B1128" s="2">
        <v>0.875</v>
      </c>
      <c r="C1128">
        <v>0</v>
      </c>
      <c r="D1128">
        <v>0</v>
      </c>
      <c r="E1128">
        <v>0</v>
      </c>
      <c r="F1128">
        <f t="shared" si="342"/>
        <v>0</v>
      </c>
      <c r="G1128" s="8">
        <v>7.2</v>
      </c>
      <c r="H1128">
        <v>21</v>
      </c>
      <c r="I1128">
        <v>1125</v>
      </c>
      <c r="J1128">
        <f t="shared" si="343"/>
        <v>47</v>
      </c>
      <c r="K1128" s="11">
        <f t="shared" si="344"/>
        <v>-0.58689093528600533</v>
      </c>
      <c r="L1128">
        <f t="shared" si="345"/>
        <v>-14.541622420139934</v>
      </c>
      <c r="M1128">
        <f t="shared" si="346"/>
        <v>21.090972959664334</v>
      </c>
      <c r="N1128" s="8">
        <f t="shared" si="347"/>
        <v>-2.3800111553387442</v>
      </c>
      <c r="O1128" s="8">
        <f t="shared" si="348"/>
        <v>-0.22610056454197919</v>
      </c>
      <c r="P1128" s="4">
        <f t="shared" si="349"/>
        <v>0</v>
      </c>
      <c r="Q1128" s="7">
        <f t="shared" si="350"/>
        <v>0</v>
      </c>
      <c r="R1128" s="4">
        <f t="shared" si="351"/>
        <v>0</v>
      </c>
      <c r="S1128" s="4">
        <f t="shared" si="352"/>
        <v>0</v>
      </c>
      <c r="T1128" s="4">
        <f t="shared" si="353"/>
        <v>1</v>
      </c>
      <c r="U1128" s="7">
        <f t="shared" si="354"/>
        <v>0</v>
      </c>
      <c r="V1128" s="4">
        <f t="shared" si="340"/>
        <v>0.38268428076468186</v>
      </c>
      <c r="W1128" s="14">
        <f t="shared" si="341"/>
        <v>0</v>
      </c>
      <c r="X1128" s="7">
        <f t="shared" si="355"/>
        <v>7.2</v>
      </c>
      <c r="Y1128" s="4">
        <f t="shared" si="356"/>
        <v>-6.6928000000000001</v>
      </c>
      <c r="Z1128" s="7">
        <f t="shared" si="357"/>
        <v>20.378324800000001</v>
      </c>
      <c r="AA1128" s="14">
        <f t="shared" si="358"/>
        <v>0</v>
      </c>
      <c r="AB1128" s="15">
        <v>0.93076930800000002</v>
      </c>
      <c r="AC1128" s="16">
        <f t="shared" si="359"/>
        <v>0.69807698100000004</v>
      </c>
    </row>
    <row r="1129" spans="1:29" x14ac:dyDescent="0.25">
      <c r="A1129" s="1">
        <v>32920</v>
      </c>
      <c r="B1129" s="2">
        <v>0.91666666666666663</v>
      </c>
      <c r="C1129">
        <v>0</v>
      </c>
      <c r="D1129">
        <v>0</v>
      </c>
      <c r="E1129">
        <v>0</v>
      </c>
      <c r="F1129">
        <f t="shared" si="342"/>
        <v>0</v>
      </c>
      <c r="G1129" s="8">
        <v>7.2</v>
      </c>
      <c r="H1129">
        <v>22</v>
      </c>
      <c r="I1129">
        <v>1126</v>
      </c>
      <c r="J1129">
        <f t="shared" si="343"/>
        <v>47</v>
      </c>
      <c r="K1129" s="11">
        <f t="shared" si="344"/>
        <v>-0.58689093528600533</v>
      </c>
      <c r="L1129">
        <f t="shared" si="345"/>
        <v>-14.541622420139934</v>
      </c>
      <c r="M1129">
        <f t="shared" si="346"/>
        <v>22.090972959664334</v>
      </c>
      <c r="N1129" s="8">
        <f t="shared" si="347"/>
        <v>-2.6418105431378938</v>
      </c>
      <c r="O1129" s="8">
        <f t="shared" si="348"/>
        <v>-0.22610056454197919</v>
      </c>
      <c r="P1129" s="4">
        <f t="shared" si="349"/>
        <v>0</v>
      </c>
      <c r="Q1129" s="7">
        <f t="shared" si="350"/>
        <v>0</v>
      </c>
      <c r="R1129" s="4">
        <f t="shared" si="351"/>
        <v>0</v>
      </c>
      <c r="S1129" s="4">
        <f t="shared" si="352"/>
        <v>0</v>
      </c>
      <c r="T1129" s="4">
        <f t="shared" si="353"/>
        <v>1</v>
      </c>
      <c r="U1129" s="7">
        <f t="shared" si="354"/>
        <v>0</v>
      </c>
      <c r="V1129" s="4">
        <f t="shared" si="340"/>
        <v>0.38268428076468186</v>
      </c>
      <c r="W1129" s="14">
        <f t="shared" si="341"/>
        <v>0</v>
      </c>
      <c r="X1129" s="7">
        <f t="shared" si="355"/>
        <v>7.2</v>
      </c>
      <c r="Y1129" s="4">
        <f t="shared" si="356"/>
        <v>-6.6928000000000001</v>
      </c>
      <c r="Z1129" s="7">
        <f t="shared" si="357"/>
        <v>20.378324800000001</v>
      </c>
      <c r="AA1129" s="14">
        <f t="shared" si="358"/>
        <v>0</v>
      </c>
      <c r="AB1129" s="15">
        <v>0.93846149199999995</v>
      </c>
      <c r="AC1129" s="16">
        <f t="shared" si="359"/>
        <v>0.70384611899999994</v>
      </c>
    </row>
    <row r="1130" spans="1:29" x14ac:dyDescent="0.25">
      <c r="A1130" s="1">
        <v>32920</v>
      </c>
      <c r="B1130" s="2">
        <v>0.95833333333333337</v>
      </c>
      <c r="C1130">
        <v>0</v>
      </c>
      <c r="D1130">
        <v>0</v>
      </c>
      <c r="E1130">
        <v>0</v>
      </c>
      <c r="F1130">
        <f t="shared" si="342"/>
        <v>0</v>
      </c>
      <c r="G1130" s="8">
        <v>6.7</v>
      </c>
      <c r="H1130">
        <v>23</v>
      </c>
      <c r="I1130">
        <v>1127</v>
      </c>
      <c r="J1130">
        <f t="shared" si="343"/>
        <v>47</v>
      </c>
      <c r="K1130" s="11">
        <f t="shared" si="344"/>
        <v>-0.58689093528600533</v>
      </c>
      <c r="L1130">
        <f t="shared" si="345"/>
        <v>-14.541622420139934</v>
      </c>
      <c r="M1130">
        <f t="shared" si="346"/>
        <v>23.090972959664334</v>
      </c>
      <c r="N1130" s="8">
        <f t="shared" si="347"/>
        <v>-2.9036099309370433</v>
      </c>
      <c r="O1130" s="8">
        <f t="shared" si="348"/>
        <v>-0.22610056454197919</v>
      </c>
      <c r="P1130" s="4">
        <f t="shared" si="349"/>
        <v>0</v>
      </c>
      <c r="Q1130" s="7">
        <f t="shared" si="350"/>
        <v>0</v>
      </c>
      <c r="R1130" s="4">
        <f t="shared" si="351"/>
        <v>0</v>
      </c>
      <c r="S1130" s="4">
        <f t="shared" si="352"/>
        <v>0</v>
      </c>
      <c r="T1130" s="4">
        <f t="shared" si="353"/>
        <v>1</v>
      </c>
      <c r="U1130" s="7">
        <f t="shared" si="354"/>
        <v>0</v>
      </c>
      <c r="V1130" s="4">
        <f t="shared" si="340"/>
        <v>0.38268428076468186</v>
      </c>
      <c r="W1130" s="14">
        <f t="shared" si="341"/>
        <v>0</v>
      </c>
      <c r="X1130" s="7">
        <f t="shared" si="355"/>
        <v>6.7</v>
      </c>
      <c r="Y1130" s="4">
        <f t="shared" si="356"/>
        <v>-6.8808000000000007</v>
      </c>
      <c r="Z1130" s="7">
        <f t="shared" si="357"/>
        <v>20.414232800000001</v>
      </c>
      <c r="AA1130" s="14">
        <f t="shared" si="358"/>
        <v>0</v>
      </c>
      <c r="AB1130" s="15">
        <v>1</v>
      </c>
      <c r="AC1130" s="16">
        <f t="shared" si="359"/>
        <v>0.75</v>
      </c>
    </row>
    <row r="1131" spans="1:29" x14ac:dyDescent="0.25">
      <c r="A1131" s="1">
        <v>32920</v>
      </c>
      <c r="B1131" s="3">
        <v>1</v>
      </c>
      <c r="C1131">
        <v>0</v>
      </c>
      <c r="D1131">
        <v>0</v>
      </c>
      <c r="E1131">
        <v>0</v>
      </c>
      <c r="F1131">
        <f t="shared" si="342"/>
        <v>0</v>
      </c>
      <c r="G1131" s="8">
        <v>7.8</v>
      </c>
      <c r="H1131">
        <v>24</v>
      </c>
      <c r="I1131">
        <v>1128</v>
      </c>
      <c r="J1131">
        <f t="shared" si="343"/>
        <v>47</v>
      </c>
      <c r="K1131" s="11">
        <f t="shared" si="344"/>
        <v>-0.58689093528600533</v>
      </c>
      <c r="L1131">
        <f t="shared" si="345"/>
        <v>-14.541622420139934</v>
      </c>
      <c r="M1131">
        <f t="shared" si="346"/>
        <v>24.090972959664334</v>
      </c>
      <c r="N1131" s="8">
        <f t="shared" si="347"/>
        <v>-3.1654093187361925</v>
      </c>
      <c r="O1131" s="8">
        <f t="shared" si="348"/>
        <v>-0.22610056454197919</v>
      </c>
      <c r="P1131" s="4">
        <f t="shared" si="349"/>
        <v>0</v>
      </c>
      <c r="Q1131" s="7">
        <f t="shared" si="350"/>
        <v>0</v>
      </c>
      <c r="R1131" s="4">
        <f t="shared" si="351"/>
        <v>0</v>
      </c>
      <c r="S1131" s="4">
        <f t="shared" si="352"/>
        <v>0</v>
      </c>
      <c r="T1131" s="4">
        <f t="shared" si="353"/>
        <v>1</v>
      </c>
      <c r="U1131" s="7">
        <f t="shared" si="354"/>
        <v>0</v>
      </c>
      <c r="V1131" s="4">
        <f t="shared" si="340"/>
        <v>0.38268428076468186</v>
      </c>
      <c r="W1131" s="14">
        <f t="shared" si="341"/>
        <v>0</v>
      </c>
      <c r="X1131" s="7">
        <f t="shared" si="355"/>
        <v>7.8</v>
      </c>
      <c r="Y1131" s="4">
        <f t="shared" si="356"/>
        <v>-6.4672000000000001</v>
      </c>
      <c r="Z1131" s="7">
        <f t="shared" si="357"/>
        <v>20.3352352</v>
      </c>
      <c r="AA1131" s="14">
        <f t="shared" si="358"/>
        <v>0</v>
      </c>
      <c r="AB1131" s="15">
        <v>1.7615384620000001</v>
      </c>
      <c r="AC1131" s="16">
        <f t="shared" si="359"/>
        <v>1.3211538465000001</v>
      </c>
    </row>
    <row r="1132" spans="1:29" x14ac:dyDescent="0.25">
      <c r="A1132" s="1">
        <v>32921</v>
      </c>
      <c r="B1132" s="2">
        <v>4.1666666666666664E-2</v>
      </c>
      <c r="C1132">
        <v>0</v>
      </c>
      <c r="D1132">
        <v>0</v>
      </c>
      <c r="E1132">
        <v>0</v>
      </c>
      <c r="F1132">
        <f t="shared" si="342"/>
        <v>0</v>
      </c>
      <c r="G1132" s="8">
        <v>7.8</v>
      </c>
      <c r="H1132">
        <v>1</v>
      </c>
      <c r="I1132">
        <v>1129</v>
      </c>
      <c r="J1132">
        <f t="shared" si="343"/>
        <v>48</v>
      </c>
      <c r="K1132" s="11">
        <f t="shared" si="344"/>
        <v>-0.5696294371893581</v>
      </c>
      <c r="L1132">
        <f t="shared" si="345"/>
        <v>-14.497195089527334</v>
      </c>
      <c r="M1132">
        <f t="shared" si="346"/>
        <v>1.0917134151745445</v>
      </c>
      <c r="N1132" s="8">
        <f t="shared" si="347"/>
        <v>2.8557827498449786</v>
      </c>
      <c r="O1132" s="8">
        <f t="shared" si="348"/>
        <v>-0.22019460036655003</v>
      </c>
      <c r="P1132" s="4">
        <f t="shared" si="349"/>
        <v>0</v>
      </c>
      <c r="Q1132" s="7">
        <f t="shared" si="350"/>
        <v>0</v>
      </c>
      <c r="R1132" s="4">
        <f t="shared" si="351"/>
        <v>0</v>
      </c>
      <c r="S1132" s="4">
        <f t="shared" si="352"/>
        <v>0</v>
      </c>
      <c r="T1132" s="4">
        <f t="shared" si="353"/>
        <v>1</v>
      </c>
      <c r="U1132" s="7">
        <f t="shared" si="354"/>
        <v>0</v>
      </c>
      <c r="V1132" s="4">
        <f t="shared" si="340"/>
        <v>0.38268428076468186</v>
      </c>
      <c r="W1132" s="14">
        <f t="shared" si="341"/>
        <v>0</v>
      </c>
      <c r="X1132" s="7">
        <f t="shared" si="355"/>
        <v>7.8</v>
      </c>
      <c r="Y1132" s="4">
        <f t="shared" si="356"/>
        <v>-6.4672000000000001</v>
      </c>
      <c r="Z1132" s="7">
        <f t="shared" si="357"/>
        <v>20.3352352</v>
      </c>
      <c r="AA1132" s="14">
        <f t="shared" si="358"/>
        <v>0</v>
      </c>
      <c r="AB1132" s="15">
        <v>1.2153846150000001</v>
      </c>
      <c r="AC1132" s="16">
        <f t="shared" si="359"/>
        <v>0.91153846125000004</v>
      </c>
    </row>
    <row r="1133" spans="1:29" x14ac:dyDescent="0.25">
      <c r="A1133" s="1">
        <v>32921</v>
      </c>
      <c r="B1133" s="2">
        <v>8.3333333333333329E-2</v>
      </c>
      <c r="C1133">
        <v>0</v>
      </c>
      <c r="D1133">
        <v>0</v>
      </c>
      <c r="E1133">
        <v>0</v>
      </c>
      <c r="F1133">
        <f t="shared" si="342"/>
        <v>0</v>
      </c>
      <c r="G1133" s="8">
        <v>7.2</v>
      </c>
      <c r="H1133">
        <v>2</v>
      </c>
      <c r="I1133">
        <v>1130</v>
      </c>
      <c r="J1133">
        <f t="shared" si="343"/>
        <v>48</v>
      </c>
      <c r="K1133" s="11">
        <f t="shared" si="344"/>
        <v>-0.5696294371893581</v>
      </c>
      <c r="L1133">
        <f t="shared" si="345"/>
        <v>-14.497195089527334</v>
      </c>
      <c r="M1133">
        <f t="shared" si="346"/>
        <v>2.0917134151745445</v>
      </c>
      <c r="N1133" s="8">
        <f t="shared" si="347"/>
        <v>2.593983362045829</v>
      </c>
      <c r="O1133" s="8">
        <f t="shared" si="348"/>
        <v>-0.22019460036655003</v>
      </c>
      <c r="P1133" s="4">
        <f t="shared" si="349"/>
        <v>0</v>
      </c>
      <c r="Q1133" s="7">
        <f t="shared" si="350"/>
        <v>0</v>
      </c>
      <c r="R1133" s="4">
        <f t="shared" si="351"/>
        <v>0</v>
      </c>
      <c r="S1133" s="4">
        <f t="shared" si="352"/>
        <v>0</v>
      </c>
      <c r="T1133" s="4">
        <f t="shared" si="353"/>
        <v>1</v>
      </c>
      <c r="U1133" s="7">
        <f t="shared" si="354"/>
        <v>0</v>
      </c>
      <c r="V1133" s="4">
        <f t="shared" si="340"/>
        <v>0.38268428076468186</v>
      </c>
      <c r="W1133" s="14">
        <f t="shared" si="341"/>
        <v>0</v>
      </c>
      <c r="X1133" s="7">
        <f t="shared" si="355"/>
        <v>7.2</v>
      </c>
      <c r="Y1133" s="4">
        <f t="shared" si="356"/>
        <v>-6.6928000000000001</v>
      </c>
      <c r="Z1133" s="7">
        <f t="shared" si="357"/>
        <v>20.378324800000001</v>
      </c>
      <c r="AA1133" s="14">
        <f t="shared" si="358"/>
        <v>0</v>
      </c>
      <c r="AB1133" s="15">
        <v>1.8307692310000001</v>
      </c>
      <c r="AC1133" s="16">
        <f t="shared" si="359"/>
        <v>1.3730769232500002</v>
      </c>
    </row>
    <row r="1134" spans="1:29" x14ac:dyDescent="0.25">
      <c r="A1134" s="1">
        <v>32921</v>
      </c>
      <c r="B1134" s="2">
        <v>0.125</v>
      </c>
      <c r="C1134">
        <v>0</v>
      </c>
      <c r="D1134">
        <v>0</v>
      </c>
      <c r="E1134">
        <v>0</v>
      </c>
      <c r="F1134">
        <f t="shared" si="342"/>
        <v>0</v>
      </c>
      <c r="G1134" s="8">
        <v>6.7</v>
      </c>
      <c r="H1134">
        <v>3</v>
      </c>
      <c r="I1134">
        <v>1131</v>
      </c>
      <c r="J1134">
        <f t="shared" si="343"/>
        <v>48</v>
      </c>
      <c r="K1134" s="11">
        <f t="shared" si="344"/>
        <v>-0.5696294371893581</v>
      </c>
      <c r="L1134">
        <f t="shared" si="345"/>
        <v>-14.497195089527334</v>
      </c>
      <c r="M1134">
        <f t="shared" si="346"/>
        <v>3.0917134151745445</v>
      </c>
      <c r="N1134" s="8">
        <f t="shared" si="347"/>
        <v>2.3321839742466799</v>
      </c>
      <c r="O1134" s="8">
        <f t="shared" si="348"/>
        <v>-0.22019460036655003</v>
      </c>
      <c r="P1134" s="4">
        <f t="shared" si="349"/>
        <v>0</v>
      </c>
      <c r="Q1134" s="7">
        <f t="shared" si="350"/>
        <v>0</v>
      </c>
      <c r="R1134" s="4">
        <f t="shared" si="351"/>
        <v>0</v>
      </c>
      <c r="S1134" s="4">
        <f t="shared" si="352"/>
        <v>0</v>
      </c>
      <c r="T1134" s="4">
        <f t="shared" si="353"/>
        <v>1</v>
      </c>
      <c r="U1134" s="7">
        <f t="shared" si="354"/>
        <v>0</v>
      </c>
      <c r="V1134" s="4">
        <f t="shared" si="340"/>
        <v>0.38268428076468186</v>
      </c>
      <c r="W1134" s="14">
        <f t="shared" si="341"/>
        <v>0</v>
      </c>
      <c r="X1134" s="7">
        <f t="shared" si="355"/>
        <v>6.7</v>
      </c>
      <c r="Y1134" s="4">
        <f t="shared" si="356"/>
        <v>-6.8808000000000007</v>
      </c>
      <c r="Z1134" s="7">
        <f t="shared" si="357"/>
        <v>20.414232800000001</v>
      </c>
      <c r="AA1134" s="14">
        <f t="shared" si="358"/>
        <v>0</v>
      </c>
      <c r="AB1134" s="15">
        <v>1.1307692309999999</v>
      </c>
      <c r="AC1134" s="16">
        <f t="shared" si="359"/>
        <v>0.84807692324999995</v>
      </c>
    </row>
    <row r="1135" spans="1:29" x14ac:dyDescent="0.25">
      <c r="A1135" s="1">
        <v>32921</v>
      </c>
      <c r="B1135" s="2">
        <v>0.16666666666666666</v>
      </c>
      <c r="C1135">
        <v>0</v>
      </c>
      <c r="D1135">
        <v>0</v>
      </c>
      <c r="E1135">
        <v>0</v>
      </c>
      <c r="F1135">
        <f t="shared" si="342"/>
        <v>0</v>
      </c>
      <c r="G1135" s="8">
        <v>6.7</v>
      </c>
      <c r="H1135">
        <v>4</v>
      </c>
      <c r="I1135">
        <v>1132</v>
      </c>
      <c r="J1135">
        <f t="shared" si="343"/>
        <v>48</v>
      </c>
      <c r="K1135" s="11">
        <f t="shared" si="344"/>
        <v>-0.5696294371893581</v>
      </c>
      <c r="L1135">
        <f t="shared" si="345"/>
        <v>-14.497195089527334</v>
      </c>
      <c r="M1135">
        <f t="shared" si="346"/>
        <v>4.091713415174544</v>
      </c>
      <c r="N1135" s="8">
        <f t="shared" si="347"/>
        <v>2.0703845864475303</v>
      </c>
      <c r="O1135" s="8">
        <f t="shared" si="348"/>
        <v>-0.22019460036655003</v>
      </c>
      <c r="P1135" s="4">
        <f t="shared" si="349"/>
        <v>0</v>
      </c>
      <c r="Q1135" s="7">
        <f t="shared" si="350"/>
        <v>0</v>
      </c>
      <c r="R1135" s="4">
        <f t="shared" si="351"/>
        <v>0</v>
      </c>
      <c r="S1135" s="4">
        <f t="shared" si="352"/>
        <v>0</v>
      </c>
      <c r="T1135" s="4">
        <f t="shared" si="353"/>
        <v>1</v>
      </c>
      <c r="U1135" s="7">
        <f t="shared" si="354"/>
        <v>0</v>
      </c>
      <c r="V1135" s="4">
        <f t="shared" si="340"/>
        <v>0.38268428076468186</v>
      </c>
      <c r="W1135" s="14">
        <f t="shared" si="341"/>
        <v>0</v>
      </c>
      <c r="X1135" s="7">
        <f t="shared" si="355"/>
        <v>6.7</v>
      </c>
      <c r="Y1135" s="4">
        <f t="shared" si="356"/>
        <v>-6.8808000000000007</v>
      </c>
      <c r="Z1135" s="7">
        <f t="shared" si="357"/>
        <v>20.414232800000001</v>
      </c>
      <c r="AA1135" s="14">
        <f t="shared" si="358"/>
        <v>0</v>
      </c>
      <c r="AB1135" s="15">
        <v>1.1307692309999999</v>
      </c>
      <c r="AC1135" s="16">
        <f t="shared" si="359"/>
        <v>0.84807692324999995</v>
      </c>
    </row>
    <row r="1136" spans="1:29" x14ac:dyDescent="0.25">
      <c r="A1136" s="1">
        <v>32921</v>
      </c>
      <c r="B1136" s="2">
        <v>0.20833333333333334</v>
      </c>
      <c r="C1136">
        <v>0</v>
      </c>
      <c r="D1136">
        <v>0</v>
      </c>
      <c r="E1136">
        <v>0</v>
      </c>
      <c r="F1136">
        <f t="shared" si="342"/>
        <v>0</v>
      </c>
      <c r="G1136" s="8">
        <v>6.1</v>
      </c>
      <c r="H1136">
        <v>5</v>
      </c>
      <c r="I1136">
        <v>1133</v>
      </c>
      <c r="J1136">
        <f t="shared" si="343"/>
        <v>48</v>
      </c>
      <c r="K1136" s="11">
        <f t="shared" si="344"/>
        <v>-0.5696294371893581</v>
      </c>
      <c r="L1136">
        <f t="shared" si="345"/>
        <v>-14.497195089527334</v>
      </c>
      <c r="M1136">
        <f t="shared" si="346"/>
        <v>5.091713415174544</v>
      </c>
      <c r="N1136" s="8">
        <f t="shared" si="347"/>
        <v>1.8085851986483812</v>
      </c>
      <c r="O1136" s="8">
        <f t="shared" si="348"/>
        <v>-0.22019460036655003</v>
      </c>
      <c r="P1136" s="4">
        <f t="shared" si="349"/>
        <v>0</v>
      </c>
      <c r="Q1136" s="7">
        <f t="shared" si="350"/>
        <v>0</v>
      </c>
      <c r="R1136" s="4">
        <f t="shared" si="351"/>
        <v>0</v>
      </c>
      <c r="S1136" s="4">
        <f t="shared" si="352"/>
        <v>0</v>
      </c>
      <c r="T1136" s="4">
        <f t="shared" si="353"/>
        <v>0</v>
      </c>
      <c r="U1136" s="7">
        <f t="shared" si="354"/>
        <v>0</v>
      </c>
      <c r="V1136" s="4">
        <f t="shared" si="340"/>
        <v>0.38268428076468186</v>
      </c>
      <c r="W1136" s="14">
        <f t="shared" si="341"/>
        <v>0</v>
      </c>
      <c r="X1136" s="7">
        <f t="shared" si="355"/>
        <v>6.1</v>
      </c>
      <c r="Y1136" s="4">
        <f t="shared" si="356"/>
        <v>-7.1063999999999998</v>
      </c>
      <c r="Z1136" s="7">
        <f t="shared" si="357"/>
        <v>20.457322399999999</v>
      </c>
      <c r="AA1136" s="14">
        <f t="shared" si="358"/>
        <v>0</v>
      </c>
      <c r="AB1136" s="15">
        <v>1.1000000000000001</v>
      </c>
      <c r="AC1136" s="16">
        <f t="shared" si="359"/>
        <v>0.82500000000000007</v>
      </c>
    </row>
    <row r="1137" spans="1:29" x14ac:dyDescent="0.25">
      <c r="A1137" s="1">
        <v>32921</v>
      </c>
      <c r="B1137" s="2">
        <v>0.25</v>
      </c>
      <c r="C1137">
        <v>0</v>
      </c>
      <c r="D1137">
        <v>0</v>
      </c>
      <c r="E1137">
        <v>0</v>
      </c>
      <c r="F1137">
        <f t="shared" si="342"/>
        <v>0</v>
      </c>
      <c r="G1137" s="8">
        <v>6.1</v>
      </c>
      <c r="H1137">
        <v>6</v>
      </c>
      <c r="I1137">
        <v>1134</v>
      </c>
      <c r="J1137">
        <f t="shared" si="343"/>
        <v>48</v>
      </c>
      <c r="K1137" s="11">
        <f t="shared" si="344"/>
        <v>-0.5696294371893581</v>
      </c>
      <c r="L1137">
        <f t="shared" si="345"/>
        <v>-14.497195089527334</v>
      </c>
      <c r="M1137">
        <f t="shared" si="346"/>
        <v>6.091713415174544</v>
      </c>
      <c r="N1137" s="8">
        <f t="shared" si="347"/>
        <v>1.5467858108492316</v>
      </c>
      <c r="O1137" s="8">
        <f t="shared" si="348"/>
        <v>-0.22019460036655003</v>
      </c>
      <c r="P1137" s="4">
        <f t="shared" si="349"/>
        <v>0</v>
      </c>
      <c r="Q1137" s="7">
        <f t="shared" si="350"/>
        <v>0</v>
      </c>
      <c r="R1137" s="4">
        <f t="shared" si="351"/>
        <v>0</v>
      </c>
      <c r="S1137" s="4">
        <f t="shared" si="352"/>
        <v>0</v>
      </c>
      <c r="T1137" s="4">
        <f t="shared" si="353"/>
        <v>0</v>
      </c>
      <c r="U1137" s="7">
        <f t="shared" si="354"/>
        <v>0</v>
      </c>
      <c r="V1137" s="4">
        <f t="shared" si="340"/>
        <v>0.38268428076468186</v>
      </c>
      <c r="W1137" s="14">
        <f t="shared" si="341"/>
        <v>0</v>
      </c>
      <c r="X1137" s="7">
        <f t="shared" si="355"/>
        <v>6.1</v>
      </c>
      <c r="Y1137" s="4">
        <f t="shared" si="356"/>
        <v>-7.1063999999999998</v>
      </c>
      <c r="Z1137" s="7">
        <f t="shared" si="357"/>
        <v>20.457322399999999</v>
      </c>
      <c r="AA1137" s="14">
        <f t="shared" si="358"/>
        <v>0</v>
      </c>
      <c r="AB1137" s="15">
        <v>0.80769233799999995</v>
      </c>
      <c r="AC1137" s="16">
        <f t="shared" si="359"/>
        <v>0.60576925349999999</v>
      </c>
    </row>
    <row r="1138" spans="1:29" x14ac:dyDescent="0.25">
      <c r="A1138" s="1">
        <v>32921</v>
      </c>
      <c r="B1138" s="2">
        <v>0.29166666666666669</v>
      </c>
      <c r="C1138">
        <v>26</v>
      </c>
      <c r="D1138">
        <v>33</v>
      </c>
      <c r="E1138">
        <v>23</v>
      </c>
      <c r="F1138">
        <f t="shared" si="342"/>
        <v>3</v>
      </c>
      <c r="G1138" s="8">
        <v>5.6</v>
      </c>
      <c r="H1138">
        <v>7</v>
      </c>
      <c r="I1138">
        <v>1135</v>
      </c>
      <c r="J1138">
        <f t="shared" si="343"/>
        <v>48</v>
      </c>
      <c r="K1138" s="11">
        <f t="shared" si="344"/>
        <v>-0.5696294371893581</v>
      </c>
      <c r="L1138">
        <f t="shared" si="345"/>
        <v>-14.497195089527334</v>
      </c>
      <c r="M1138">
        <f t="shared" si="346"/>
        <v>7.091713415174544</v>
      </c>
      <c r="N1138" s="8">
        <f t="shared" si="347"/>
        <v>1.284986423050082</v>
      </c>
      <c r="O1138" s="8">
        <f t="shared" si="348"/>
        <v>-0.22019460036655003</v>
      </c>
      <c r="P1138" s="4">
        <f t="shared" si="349"/>
        <v>9.3707553769368263E-2</v>
      </c>
      <c r="Q1138" s="7">
        <f t="shared" si="350"/>
        <v>9.3845241192512308E-2</v>
      </c>
      <c r="R1138" s="4">
        <f t="shared" si="351"/>
        <v>1.2238224875871255</v>
      </c>
      <c r="S1138" s="4">
        <f t="shared" si="352"/>
        <v>1.2238224875871255</v>
      </c>
      <c r="T1138" s="4">
        <f t="shared" si="353"/>
        <v>0</v>
      </c>
      <c r="U1138" s="7">
        <f t="shared" si="354"/>
        <v>1.2238224875871255</v>
      </c>
      <c r="V1138" s="4">
        <f t="shared" si="340"/>
        <v>0.21613498952186549</v>
      </c>
      <c r="W1138" s="14">
        <f t="shared" si="341"/>
        <v>29.257065236782012</v>
      </c>
      <c r="X1138" s="7">
        <f t="shared" si="355"/>
        <v>6.5508546201954152</v>
      </c>
      <c r="Y1138" s="4">
        <f t="shared" si="356"/>
        <v>-6.9368786628065235</v>
      </c>
      <c r="Z1138" s="7">
        <f t="shared" si="357"/>
        <v>20.424943824596046</v>
      </c>
      <c r="AA1138" s="14">
        <f t="shared" si="358"/>
        <v>0.13891247004534746</v>
      </c>
      <c r="AB1138" s="15">
        <v>0.99230776899999995</v>
      </c>
      <c r="AC1138" s="16">
        <f t="shared" si="359"/>
        <v>0.74423082674999996</v>
      </c>
    </row>
    <row r="1139" spans="1:29" x14ac:dyDescent="0.25">
      <c r="A1139" s="1">
        <v>32921</v>
      </c>
      <c r="B1139" s="2">
        <v>0.33333333333333331</v>
      </c>
      <c r="C1139">
        <v>143</v>
      </c>
      <c r="D1139">
        <v>305</v>
      </c>
      <c r="E1139">
        <v>76</v>
      </c>
      <c r="F1139">
        <f t="shared" si="342"/>
        <v>67</v>
      </c>
      <c r="G1139" s="8">
        <v>7.2</v>
      </c>
      <c r="H1139">
        <v>8</v>
      </c>
      <c r="I1139">
        <v>1136</v>
      </c>
      <c r="J1139">
        <f t="shared" si="343"/>
        <v>48</v>
      </c>
      <c r="K1139" s="11">
        <f t="shared" si="344"/>
        <v>-0.5696294371893581</v>
      </c>
      <c r="L1139">
        <f t="shared" si="345"/>
        <v>-14.497195089527334</v>
      </c>
      <c r="M1139">
        <f t="shared" si="346"/>
        <v>8.091713415174544</v>
      </c>
      <c r="N1139" s="8">
        <f t="shared" si="347"/>
        <v>1.0231870352509327</v>
      </c>
      <c r="O1139" s="8">
        <f t="shared" si="348"/>
        <v>-0.22019460036655003</v>
      </c>
      <c r="P1139" s="4">
        <f t="shared" si="349"/>
        <v>0.28196853456727244</v>
      </c>
      <c r="Q1139" s="7">
        <f t="shared" si="350"/>
        <v>0.28584528105278806</v>
      </c>
      <c r="R1139" s="4">
        <f t="shared" si="351"/>
        <v>1.0519534856501116</v>
      </c>
      <c r="S1139" s="4">
        <f t="shared" si="352"/>
        <v>1.0519534856501116</v>
      </c>
      <c r="T1139" s="4">
        <f t="shared" si="353"/>
        <v>0</v>
      </c>
      <c r="U1139" s="7">
        <f t="shared" si="354"/>
        <v>1.0519534856501116</v>
      </c>
      <c r="V1139" s="4">
        <f t="shared" si="340"/>
        <v>0.44256873469096403</v>
      </c>
      <c r="W1139" s="14">
        <f t="shared" si="341"/>
        <v>208.09087296224811</v>
      </c>
      <c r="X1139" s="7">
        <f t="shared" si="355"/>
        <v>13.962953371273064</v>
      </c>
      <c r="Y1139" s="4">
        <f t="shared" si="356"/>
        <v>-4.1499295324013277</v>
      </c>
      <c r="Z1139" s="7">
        <f t="shared" si="357"/>
        <v>19.892636540688656</v>
      </c>
      <c r="AA1139" s="14">
        <f t="shared" si="358"/>
        <v>0.9622656491377185</v>
      </c>
      <c r="AB1139" s="15">
        <v>1.1000000000000001</v>
      </c>
      <c r="AC1139" s="16">
        <f t="shared" si="359"/>
        <v>0.82500000000000007</v>
      </c>
    </row>
    <row r="1140" spans="1:29" x14ac:dyDescent="0.25">
      <c r="A1140" s="1">
        <v>32921</v>
      </c>
      <c r="B1140" s="2">
        <v>0.375</v>
      </c>
      <c r="C1140">
        <v>168</v>
      </c>
      <c r="D1140">
        <v>1</v>
      </c>
      <c r="E1140">
        <v>167</v>
      </c>
      <c r="F1140">
        <f t="shared" si="342"/>
        <v>1</v>
      </c>
      <c r="G1140" s="8">
        <v>8.9</v>
      </c>
      <c r="H1140">
        <v>9</v>
      </c>
      <c r="I1140">
        <v>1137</v>
      </c>
      <c r="J1140">
        <f t="shared" si="343"/>
        <v>48</v>
      </c>
      <c r="K1140" s="11">
        <f t="shared" si="344"/>
        <v>-0.5696294371893581</v>
      </c>
      <c r="L1140">
        <f t="shared" si="345"/>
        <v>-14.497195089527334</v>
      </c>
      <c r="M1140">
        <f t="shared" si="346"/>
        <v>9.091713415174544</v>
      </c>
      <c r="N1140" s="8">
        <f t="shared" si="347"/>
        <v>0.76138764745178333</v>
      </c>
      <c r="O1140" s="8">
        <f t="shared" si="348"/>
        <v>-0.22019460036655003</v>
      </c>
      <c r="P1140" s="4">
        <f t="shared" si="349"/>
        <v>0.44224721380295429</v>
      </c>
      <c r="Q1140" s="7">
        <f t="shared" si="350"/>
        <v>0.45810268357805684</v>
      </c>
      <c r="R1140" s="4">
        <f t="shared" si="351"/>
        <v>0.84907135557723279</v>
      </c>
      <c r="S1140" s="4">
        <f t="shared" si="352"/>
        <v>0.84907135557723279</v>
      </c>
      <c r="T1140" s="4">
        <f t="shared" si="353"/>
        <v>0</v>
      </c>
      <c r="U1140" s="7">
        <f t="shared" si="354"/>
        <v>0.84907135557723279</v>
      </c>
      <c r="V1140" s="4">
        <f t="shared" si="340"/>
        <v>0.63534634296791015</v>
      </c>
      <c r="W1140" s="14">
        <f t="shared" si="341"/>
        <v>161.27925796416773</v>
      </c>
      <c r="X1140" s="7">
        <f t="shared" si="355"/>
        <v>14.141575883835451</v>
      </c>
      <c r="Y1140" s="4">
        <f t="shared" si="356"/>
        <v>-4.0827674676778702</v>
      </c>
      <c r="Z1140" s="7">
        <f t="shared" si="357"/>
        <v>19.879808586326472</v>
      </c>
      <c r="AA1140" s="14">
        <f t="shared" si="358"/>
        <v>0.74531578277955812</v>
      </c>
      <c r="AB1140" s="15">
        <v>0.75384619200000003</v>
      </c>
      <c r="AC1140" s="16">
        <f t="shared" si="359"/>
        <v>0.56538464399999999</v>
      </c>
    </row>
    <row r="1141" spans="1:29" x14ac:dyDescent="0.25">
      <c r="A1141" s="1">
        <v>32921</v>
      </c>
      <c r="B1141" s="2">
        <v>0.41666666666666669</v>
      </c>
      <c r="C1141">
        <v>330</v>
      </c>
      <c r="D1141">
        <v>345</v>
      </c>
      <c r="E1141">
        <v>147</v>
      </c>
      <c r="F1141">
        <f t="shared" si="342"/>
        <v>183</v>
      </c>
      <c r="G1141" s="8">
        <v>8.9</v>
      </c>
      <c r="H1141">
        <v>10</v>
      </c>
      <c r="I1141">
        <v>1138</v>
      </c>
      <c r="J1141">
        <f t="shared" si="343"/>
        <v>48</v>
      </c>
      <c r="K1141" s="11">
        <f t="shared" si="344"/>
        <v>-0.5696294371893581</v>
      </c>
      <c r="L1141">
        <f t="shared" si="345"/>
        <v>-14.497195089527334</v>
      </c>
      <c r="M1141">
        <f t="shared" si="346"/>
        <v>10.091713415174544</v>
      </c>
      <c r="N1141" s="8">
        <f t="shared" si="347"/>
        <v>0.49958825965263398</v>
      </c>
      <c r="O1141" s="8">
        <f t="shared" si="348"/>
        <v>-0.22019460036655003</v>
      </c>
      <c r="P1141" s="4">
        <f t="shared" si="349"/>
        <v>0.56362086435954295</v>
      </c>
      <c r="Q1141" s="7">
        <f t="shared" si="350"/>
        <v>0.59876271291592842</v>
      </c>
      <c r="R1141" s="4">
        <f t="shared" si="351"/>
        <v>0.60159011786728556</v>
      </c>
      <c r="S1141" s="4">
        <f t="shared" si="352"/>
        <v>0.60159011786728556</v>
      </c>
      <c r="T1141" s="4">
        <f t="shared" si="353"/>
        <v>0</v>
      </c>
      <c r="U1141" s="7">
        <f t="shared" si="354"/>
        <v>0.60159011786728556</v>
      </c>
      <c r="V1141" s="4">
        <f t="shared" si="340"/>
        <v>0.78133033892869053</v>
      </c>
      <c r="W1141" s="14">
        <f t="shared" si="341"/>
        <v>410.9640867406759</v>
      </c>
      <c r="X1141" s="7">
        <f t="shared" si="355"/>
        <v>22.256332819071968</v>
      </c>
      <c r="Y1141" s="4">
        <f t="shared" si="356"/>
        <v>-1.03161886002894</v>
      </c>
      <c r="Z1141" s="7">
        <f t="shared" si="357"/>
        <v>19.297039202265527</v>
      </c>
      <c r="AA1141" s="14">
        <f t="shared" si="358"/>
        <v>1.8435042937674266</v>
      </c>
      <c r="AB1141" s="15">
        <v>0.89230769200000004</v>
      </c>
      <c r="AC1141" s="16">
        <f t="shared" si="359"/>
        <v>0.669230769</v>
      </c>
    </row>
    <row r="1142" spans="1:29" x14ac:dyDescent="0.25">
      <c r="A1142" s="1">
        <v>32921</v>
      </c>
      <c r="B1142" s="2">
        <v>0.45833333333333331</v>
      </c>
      <c r="C1142">
        <v>373</v>
      </c>
      <c r="D1142">
        <v>143</v>
      </c>
      <c r="E1142">
        <v>282</v>
      </c>
      <c r="F1142">
        <f t="shared" si="342"/>
        <v>91</v>
      </c>
      <c r="G1142" s="8">
        <v>9.4</v>
      </c>
      <c r="H1142">
        <v>11</v>
      </c>
      <c r="I1142">
        <v>1139</v>
      </c>
      <c r="J1142">
        <f t="shared" si="343"/>
        <v>48</v>
      </c>
      <c r="K1142" s="11">
        <f t="shared" si="344"/>
        <v>-0.5696294371893581</v>
      </c>
      <c r="L1142">
        <f t="shared" si="345"/>
        <v>-14.497195089527334</v>
      </c>
      <c r="M1142">
        <f t="shared" si="346"/>
        <v>11.091713415174544</v>
      </c>
      <c r="N1142" s="8">
        <f t="shared" si="347"/>
        <v>0.23778887185348457</v>
      </c>
      <c r="O1142" s="8">
        <f t="shared" si="348"/>
        <v>-0.22019460036655003</v>
      </c>
      <c r="P1142" s="4">
        <f t="shared" si="349"/>
        <v>0.6378180725310485</v>
      </c>
      <c r="Q1142" s="7">
        <f t="shared" si="350"/>
        <v>0.69166194697076655</v>
      </c>
      <c r="R1142" s="4">
        <f t="shared" si="351"/>
        <v>0.30307434768826441</v>
      </c>
      <c r="S1142" s="4">
        <f t="shared" si="352"/>
        <v>0.30307434768826441</v>
      </c>
      <c r="T1142" s="4">
        <f t="shared" si="353"/>
        <v>0</v>
      </c>
      <c r="U1142" s="7">
        <f t="shared" si="354"/>
        <v>0.30307434768826441</v>
      </c>
      <c r="V1142" s="4">
        <f t="shared" si="340"/>
        <v>0.87057215449853831</v>
      </c>
      <c r="W1142" s="14">
        <f t="shared" si="341"/>
        <v>395.75878262729304</v>
      </c>
      <c r="X1142" s="7">
        <f t="shared" si="355"/>
        <v>22.262160435387024</v>
      </c>
      <c r="Y1142" s="4">
        <f t="shared" si="356"/>
        <v>-1.029427676294479</v>
      </c>
      <c r="Z1142" s="7">
        <f t="shared" si="357"/>
        <v>19.296620686172243</v>
      </c>
      <c r="AA1142" s="14">
        <f t="shared" si="358"/>
        <v>1.7752577788175883</v>
      </c>
      <c r="AB1142" s="15">
        <v>2.8307692310000001</v>
      </c>
      <c r="AC1142" s="16">
        <f t="shared" si="359"/>
        <v>2.1230769232500002</v>
      </c>
    </row>
    <row r="1143" spans="1:29" x14ac:dyDescent="0.25">
      <c r="A1143" s="1">
        <v>32921</v>
      </c>
      <c r="B1143" s="2">
        <v>0.5</v>
      </c>
      <c r="C1143">
        <v>216</v>
      </c>
      <c r="D1143">
        <v>6</v>
      </c>
      <c r="E1143">
        <v>212</v>
      </c>
      <c r="F1143">
        <f t="shared" si="342"/>
        <v>4</v>
      </c>
      <c r="G1143" s="8">
        <v>10</v>
      </c>
      <c r="H1143">
        <v>12</v>
      </c>
      <c r="I1143">
        <v>1140</v>
      </c>
      <c r="J1143">
        <f t="shared" si="343"/>
        <v>48</v>
      </c>
      <c r="K1143" s="11">
        <f t="shared" si="344"/>
        <v>-0.5696294371893581</v>
      </c>
      <c r="L1143">
        <f t="shared" si="345"/>
        <v>-14.497195089527334</v>
      </c>
      <c r="M1143">
        <f t="shared" si="346"/>
        <v>12.091713415174544</v>
      </c>
      <c r="N1143" s="8">
        <f t="shared" si="347"/>
        <v>-2.4010515945664841E-2</v>
      </c>
      <c r="O1143" s="8">
        <f t="shared" si="348"/>
        <v>-0.22019460036655003</v>
      </c>
      <c r="P1143" s="4">
        <f t="shared" si="349"/>
        <v>0.65978242119726649</v>
      </c>
      <c r="Q1143" s="7">
        <f t="shared" si="350"/>
        <v>0.72052918134783894</v>
      </c>
      <c r="R1143" s="4">
        <f t="shared" si="351"/>
        <v>-3.1182538440800493E-2</v>
      </c>
      <c r="S1143" s="4">
        <f t="shared" si="352"/>
        <v>-3.1182538440800493E-2</v>
      </c>
      <c r="T1143" s="4">
        <f t="shared" si="353"/>
        <v>0</v>
      </c>
      <c r="U1143" s="7">
        <f t="shared" si="354"/>
        <v>-3.1182538440800493E-2</v>
      </c>
      <c r="V1143" s="4">
        <f t="shared" si="340"/>
        <v>0.89699010742544139</v>
      </c>
      <c r="W1143" s="14">
        <f t="shared" si="341"/>
        <v>209.31313384032725</v>
      </c>
      <c r="X1143" s="7">
        <f t="shared" si="355"/>
        <v>16.802676849810638</v>
      </c>
      <c r="Y1143" s="4">
        <f t="shared" si="356"/>
        <v>-3.0821935044712001</v>
      </c>
      <c r="Z1143" s="7">
        <f t="shared" si="357"/>
        <v>19.688698959353999</v>
      </c>
      <c r="AA1143" s="14">
        <f t="shared" si="358"/>
        <v>0.95799468927068165</v>
      </c>
      <c r="AB1143" s="15">
        <v>2.6307690770000001</v>
      </c>
      <c r="AC1143" s="16">
        <f t="shared" si="359"/>
        <v>1.9730768077500001</v>
      </c>
    </row>
    <row r="1144" spans="1:29" x14ac:dyDescent="0.25">
      <c r="A1144" s="1">
        <v>32921</v>
      </c>
      <c r="B1144" s="2">
        <v>0.54166666666666663</v>
      </c>
      <c r="C1144">
        <v>224</v>
      </c>
      <c r="D1144">
        <v>0</v>
      </c>
      <c r="E1144">
        <v>226</v>
      </c>
      <c r="F1144">
        <f t="shared" si="342"/>
        <v>-2</v>
      </c>
      <c r="G1144" s="8">
        <v>9.4</v>
      </c>
      <c r="H1144">
        <v>13</v>
      </c>
      <c r="I1144">
        <v>1141</v>
      </c>
      <c r="J1144">
        <f t="shared" si="343"/>
        <v>48</v>
      </c>
      <c r="K1144" s="11">
        <f t="shared" si="344"/>
        <v>-0.5696294371893581</v>
      </c>
      <c r="L1144">
        <f t="shared" si="345"/>
        <v>-14.497195089527334</v>
      </c>
      <c r="M1144">
        <f t="shared" si="346"/>
        <v>13.091713415174544</v>
      </c>
      <c r="N1144" s="8">
        <f t="shared" si="347"/>
        <v>-0.28580990374481424</v>
      </c>
      <c r="O1144" s="8">
        <f t="shared" si="348"/>
        <v>-0.22019460036655003</v>
      </c>
      <c r="P1144" s="4">
        <f t="shared" si="349"/>
        <v>0.62801707629439674</v>
      </c>
      <c r="Q1144" s="7">
        <f t="shared" si="350"/>
        <v>0.67900249198242257</v>
      </c>
      <c r="R1144" s="4">
        <f t="shared" si="351"/>
        <v>-0.36135638021378697</v>
      </c>
      <c r="S1144" s="4">
        <f t="shared" si="352"/>
        <v>-0.36135638021378697</v>
      </c>
      <c r="T1144" s="4">
        <f t="shared" si="353"/>
        <v>0</v>
      </c>
      <c r="U1144" s="7">
        <f t="shared" si="354"/>
        <v>-0.36135638021378697</v>
      </c>
      <c r="V1144" s="4">
        <f t="shared" si="340"/>
        <v>0.85878385787516276</v>
      </c>
      <c r="W1144" s="14">
        <f t="shared" si="341"/>
        <v>217.39834746342009</v>
      </c>
      <c r="X1144" s="7">
        <f t="shared" si="355"/>
        <v>16.465446292561154</v>
      </c>
      <c r="Y1144" s="4">
        <f t="shared" si="356"/>
        <v>-3.2089921939970063</v>
      </c>
      <c r="Z1144" s="7">
        <f t="shared" si="357"/>
        <v>19.71291750905343</v>
      </c>
      <c r="AA1144" s="14">
        <f t="shared" si="358"/>
        <v>0.99622341697749484</v>
      </c>
      <c r="AB1144" s="15">
        <v>2.5230767690000002</v>
      </c>
      <c r="AC1144" s="16">
        <f t="shared" si="359"/>
        <v>1.8923075767500002</v>
      </c>
    </row>
    <row r="1145" spans="1:29" x14ac:dyDescent="0.25">
      <c r="A1145" s="1">
        <v>32921</v>
      </c>
      <c r="B1145" s="2">
        <v>0.58333333333333337</v>
      </c>
      <c r="C1145">
        <v>165</v>
      </c>
      <c r="D1145">
        <v>35</v>
      </c>
      <c r="E1145">
        <v>145</v>
      </c>
      <c r="F1145">
        <f t="shared" si="342"/>
        <v>20</v>
      </c>
      <c r="G1145" s="8">
        <v>10</v>
      </c>
      <c r="H1145">
        <v>14</v>
      </c>
      <c r="I1145">
        <v>1142</v>
      </c>
      <c r="J1145">
        <f t="shared" si="343"/>
        <v>48</v>
      </c>
      <c r="K1145" s="11">
        <f t="shared" si="344"/>
        <v>-0.5696294371893581</v>
      </c>
      <c r="L1145">
        <f t="shared" si="345"/>
        <v>-14.497195089527334</v>
      </c>
      <c r="M1145">
        <f t="shared" si="346"/>
        <v>14.091713415174544</v>
      </c>
      <c r="N1145" s="8">
        <f t="shared" si="347"/>
        <v>-0.54760929154396365</v>
      </c>
      <c r="O1145" s="8">
        <f t="shared" si="348"/>
        <v>-0.22019460036655003</v>
      </c>
      <c r="P1145" s="4">
        <f t="shared" si="349"/>
        <v>0.54468679358285521</v>
      </c>
      <c r="Q1145" s="7">
        <f t="shared" si="350"/>
        <v>0.57601559977434369</v>
      </c>
      <c r="R1145" s="4">
        <f t="shared" si="351"/>
        <v>-0.65081401197638356</v>
      </c>
      <c r="S1145" s="4">
        <f t="shared" si="352"/>
        <v>-0.65081401197638356</v>
      </c>
      <c r="T1145" s="4">
        <f t="shared" si="353"/>
        <v>0</v>
      </c>
      <c r="U1145" s="7">
        <f t="shared" si="354"/>
        <v>-0.65081401197638356</v>
      </c>
      <c r="V1145" s="4">
        <f t="shared" si="340"/>
        <v>0.75855709861574128</v>
      </c>
      <c r="W1145" s="14">
        <f t="shared" si="341"/>
        <v>166.0307390807364</v>
      </c>
      <c r="X1145" s="7">
        <f t="shared" si="355"/>
        <v>15.395999020123934</v>
      </c>
      <c r="Y1145" s="4">
        <f t="shared" si="356"/>
        <v>-3.6111043684334008</v>
      </c>
      <c r="Z1145" s="7">
        <f t="shared" si="357"/>
        <v>19.789720934370781</v>
      </c>
      <c r="AA1145" s="14">
        <f t="shared" si="358"/>
        <v>0.76379669364564662</v>
      </c>
      <c r="AB1145" s="15">
        <v>1.5923076920000001</v>
      </c>
      <c r="AC1145" s="16">
        <f t="shared" si="359"/>
        <v>1.194230769</v>
      </c>
    </row>
    <row r="1146" spans="1:29" x14ac:dyDescent="0.25">
      <c r="A1146" s="1">
        <v>32921</v>
      </c>
      <c r="B1146" s="2">
        <v>0.625</v>
      </c>
      <c r="C1146">
        <v>101</v>
      </c>
      <c r="D1146">
        <v>9</v>
      </c>
      <c r="E1146">
        <v>100</v>
      </c>
      <c r="F1146">
        <f t="shared" si="342"/>
        <v>1</v>
      </c>
      <c r="G1146" s="8">
        <v>8.9</v>
      </c>
      <c r="H1146">
        <v>15</v>
      </c>
      <c r="I1146">
        <v>1143</v>
      </c>
      <c r="J1146">
        <f t="shared" si="343"/>
        <v>48</v>
      </c>
      <c r="K1146" s="11">
        <f t="shared" si="344"/>
        <v>-0.5696294371893581</v>
      </c>
      <c r="L1146">
        <f t="shared" si="345"/>
        <v>-14.497195089527334</v>
      </c>
      <c r="M1146">
        <f t="shared" si="346"/>
        <v>15.091713415174544</v>
      </c>
      <c r="N1146" s="8">
        <f t="shared" si="347"/>
        <v>-0.80940867934311311</v>
      </c>
      <c r="O1146" s="8">
        <f t="shared" si="348"/>
        <v>-0.22019460036655003</v>
      </c>
      <c r="P1146" s="4">
        <f t="shared" si="349"/>
        <v>0.41547039411963027</v>
      </c>
      <c r="Q1146" s="7">
        <f t="shared" si="350"/>
        <v>0.42845988205552893</v>
      </c>
      <c r="R1146" s="4">
        <f t="shared" si="351"/>
        <v>-0.88925202016837146</v>
      </c>
      <c r="S1146" s="4">
        <f t="shared" si="352"/>
        <v>-0.88925202016837146</v>
      </c>
      <c r="T1146" s="4">
        <f t="shared" si="353"/>
        <v>0</v>
      </c>
      <c r="U1146" s="7">
        <f t="shared" si="354"/>
        <v>-0.88925202016837146</v>
      </c>
      <c r="V1146" s="4">
        <f t="shared" si="340"/>
        <v>0.60314011765815545</v>
      </c>
      <c r="W1146" s="14">
        <f t="shared" si="341"/>
        <v>101.62222011353406</v>
      </c>
      <c r="X1146" s="7">
        <f t="shared" si="355"/>
        <v>12.202722153689857</v>
      </c>
      <c r="Y1146" s="4">
        <f t="shared" si="356"/>
        <v>-4.8117764702126138</v>
      </c>
      <c r="Z1146" s="7">
        <f t="shared" si="357"/>
        <v>20.019049305810608</v>
      </c>
      <c r="AA1146" s="14">
        <f t="shared" si="358"/>
        <v>0.47291352060122355</v>
      </c>
      <c r="AB1146" s="15">
        <v>0.61538461499999997</v>
      </c>
      <c r="AC1146" s="16">
        <f t="shared" si="359"/>
        <v>0.46153846124999998</v>
      </c>
    </row>
    <row r="1147" spans="1:29" x14ac:dyDescent="0.25">
      <c r="A1147" s="1">
        <v>32921</v>
      </c>
      <c r="B1147" s="2">
        <v>0.66666666666666663</v>
      </c>
      <c r="C1147">
        <v>44</v>
      </c>
      <c r="D1147">
        <v>0</v>
      </c>
      <c r="E1147">
        <v>62</v>
      </c>
      <c r="F1147">
        <f t="shared" si="342"/>
        <v>-18</v>
      </c>
      <c r="G1147" s="8">
        <v>8.3000000000000007</v>
      </c>
      <c r="H1147">
        <v>16</v>
      </c>
      <c r="I1147">
        <v>1144</v>
      </c>
      <c r="J1147">
        <f t="shared" si="343"/>
        <v>48</v>
      </c>
      <c r="K1147" s="11">
        <f t="shared" si="344"/>
        <v>-0.5696294371893581</v>
      </c>
      <c r="L1147">
        <f t="shared" si="345"/>
        <v>-14.497195089527334</v>
      </c>
      <c r="M1147">
        <f t="shared" si="346"/>
        <v>16.091713415174546</v>
      </c>
      <c r="N1147" s="8">
        <f t="shared" si="347"/>
        <v>-1.071208067142263</v>
      </c>
      <c r="O1147" s="8">
        <f t="shared" si="348"/>
        <v>-0.22019460036655003</v>
      </c>
      <c r="P1147" s="4">
        <f t="shared" si="349"/>
        <v>0.24917376198794364</v>
      </c>
      <c r="Q1147" s="7">
        <f t="shared" si="350"/>
        <v>0.2518270140760428</v>
      </c>
      <c r="R1147" s="4">
        <f t="shared" si="351"/>
        <v>-1.0853859121324627</v>
      </c>
      <c r="S1147" s="4">
        <f t="shared" si="352"/>
        <v>-1.0853859121324627</v>
      </c>
      <c r="T1147" s="4">
        <f t="shared" si="353"/>
        <v>0</v>
      </c>
      <c r="U1147" s="7">
        <f t="shared" si="354"/>
        <v>-1.0853859121324627</v>
      </c>
      <c r="V1147" s="4">
        <f t="shared" si="340"/>
        <v>0.40312432541595961</v>
      </c>
      <c r="W1147" s="14">
        <f t="shared" si="341"/>
        <v>59.640254613858609</v>
      </c>
      <c r="X1147" s="7">
        <f t="shared" si="355"/>
        <v>10.238308274950406</v>
      </c>
      <c r="Y1147" s="4">
        <f t="shared" si="356"/>
        <v>-5.5503960886186476</v>
      </c>
      <c r="Z1147" s="7">
        <f t="shared" si="357"/>
        <v>20.160125652926162</v>
      </c>
      <c r="AA1147" s="14">
        <f t="shared" si="358"/>
        <v>0.27950033088095655</v>
      </c>
      <c r="AB1147" s="15">
        <v>0.592307692</v>
      </c>
      <c r="AC1147" s="16">
        <f t="shared" si="359"/>
        <v>0.44423076900000003</v>
      </c>
    </row>
    <row r="1148" spans="1:29" x14ac:dyDescent="0.25">
      <c r="A1148" s="1">
        <v>32921</v>
      </c>
      <c r="B1148" s="2">
        <v>0.70833333333333337</v>
      </c>
      <c r="C1148">
        <v>47</v>
      </c>
      <c r="D1148">
        <v>1</v>
      </c>
      <c r="E1148">
        <v>47</v>
      </c>
      <c r="F1148">
        <f t="shared" si="342"/>
        <v>0</v>
      </c>
      <c r="G1148" s="8">
        <v>7.2</v>
      </c>
      <c r="H1148">
        <v>17</v>
      </c>
      <c r="I1148">
        <v>1145</v>
      </c>
      <c r="J1148">
        <f t="shared" si="343"/>
        <v>48</v>
      </c>
      <c r="K1148" s="11">
        <f t="shared" si="344"/>
        <v>-0.5696294371893581</v>
      </c>
      <c r="L1148">
        <f t="shared" si="345"/>
        <v>-14.497195089527334</v>
      </c>
      <c r="M1148">
        <f t="shared" si="346"/>
        <v>17.091713415174546</v>
      </c>
      <c r="N1148" s="8">
        <f t="shared" si="347"/>
        <v>-1.3330074549414124</v>
      </c>
      <c r="O1148" s="8">
        <f t="shared" si="348"/>
        <v>-0.22019460036655003</v>
      </c>
      <c r="P1148" s="4">
        <f t="shared" si="349"/>
        <v>5.7129737849392015E-2</v>
      </c>
      <c r="Q1148" s="7">
        <f t="shared" si="350"/>
        <v>5.716086032028618E-2</v>
      </c>
      <c r="R1148" s="4">
        <f t="shared" si="351"/>
        <v>-1.2530663836100748</v>
      </c>
      <c r="S1148" s="4">
        <f t="shared" si="352"/>
        <v>-1.2530663836100748</v>
      </c>
      <c r="T1148" s="4">
        <f t="shared" si="353"/>
        <v>0</v>
      </c>
      <c r="U1148" s="7">
        <f t="shared" si="354"/>
        <v>-1.2530663836100748</v>
      </c>
      <c r="V1148" s="4">
        <f t="shared" si="340"/>
        <v>0.17214046758873477</v>
      </c>
      <c r="W1148" s="14">
        <f t="shared" si="341"/>
        <v>45.383301223255742</v>
      </c>
      <c r="X1148" s="7">
        <f t="shared" si="355"/>
        <v>8.6749572897558114</v>
      </c>
      <c r="Y1148" s="4">
        <f t="shared" si="356"/>
        <v>-6.1382160590518158</v>
      </c>
      <c r="Z1148" s="7">
        <f t="shared" si="357"/>
        <v>20.272399267278896</v>
      </c>
      <c r="AA1148" s="14">
        <f t="shared" si="358"/>
        <v>0.21387047680338847</v>
      </c>
      <c r="AB1148" s="15">
        <v>0.47692309999999999</v>
      </c>
      <c r="AC1148" s="16">
        <f t="shared" si="359"/>
        <v>0.35769232499999998</v>
      </c>
    </row>
    <row r="1149" spans="1:29" x14ac:dyDescent="0.25">
      <c r="A1149" s="1">
        <v>32921</v>
      </c>
      <c r="B1149" s="2">
        <v>0.75</v>
      </c>
      <c r="C1149">
        <v>7</v>
      </c>
      <c r="D1149">
        <v>1</v>
      </c>
      <c r="E1149">
        <v>7</v>
      </c>
      <c r="F1149">
        <f t="shared" si="342"/>
        <v>0</v>
      </c>
      <c r="G1149" s="8">
        <v>7.8</v>
      </c>
      <c r="H1149">
        <v>18</v>
      </c>
      <c r="I1149">
        <v>1146</v>
      </c>
      <c r="J1149">
        <f t="shared" si="343"/>
        <v>48</v>
      </c>
      <c r="K1149" s="11">
        <f t="shared" si="344"/>
        <v>-0.5696294371893581</v>
      </c>
      <c r="L1149">
        <f t="shared" si="345"/>
        <v>-14.497195089527334</v>
      </c>
      <c r="M1149">
        <f t="shared" si="346"/>
        <v>18.091713415174546</v>
      </c>
      <c r="N1149" s="8">
        <f t="shared" si="347"/>
        <v>-1.5948068427405615</v>
      </c>
      <c r="O1149" s="8">
        <f t="shared" si="348"/>
        <v>-0.22019460036655003</v>
      </c>
      <c r="P1149" s="4">
        <f t="shared" si="349"/>
        <v>0</v>
      </c>
      <c r="Q1149" s="7">
        <f t="shared" si="350"/>
        <v>0</v>
      </c>
      <c r="R1149" s="4">
        <f t="shared" si="351"/>
        <v>0</v>
      </c>
      <c r="S1149" s="4">
        <f t="shared" si="352"/>
        <v>0</v>
      </c>
      <c r="T1149" s="4">
        <f t="shared" si="353"/>
        <v>0</v>
      </c>
      <c r="U1149" s="7">
        <f t="shared" si="354"/>
        <v>0</v>
      </c>
      <c r="V1149" s="4">
        <f t="shared" si="340"/>
        <v>0.38268428076468186</v>
      </c>
      <c r="W1149" s="14">
        <f t="shared" si="341"/>
        <v>7.1162614145874281</v>
      </c>
      <c r="X1149" s="7">
        <f t="shared" si="355"/>
        <v>8.0312784959740906</v>
      </c>
      <c r="Y1149" s="4">
        <f t="shared" si="356"/>
        <v>-6.3802392855137411</v>
      </c>
      <c r="Z1149" s="7">
        <f t="shared" si="357"/>
        <v>20.318625703533126</v>
      </c>
      <c r="AA1149" s="14">
        <f t="shared" si="358"/>
        <v>3.3612113889332315E-2</v>
      </c>
      <c r="AB1149" s="15">
        <v>1.4076923079999999</v>
      </c>
      <c r="AC1149" s="16">
        <f t="shared" si="359"/>
        <v>1.055769231</v>
      </c>
    </row>
    <row r="1150" spans="1:29" x14ac:dyDescent="0.25">
      <c r="A1150" s="1">
        <v>32921</v>
      </c>
      <c r="B1150" s="2">
        <v>0.79166666666666663</v>
      </c>
      <c r="C1150">
        <v>0</v>
      </c>
      <c r="D1150">
        <v>0</v>
      </c>
      <c r="E1150">
        <v>0</v>
      </c>
      <c r="F1150">
        <f t="shared" si="342"/>
        <v>0</v>
      </c>
      <c r="G1150" s="8">
        <v>7.2</v>
      </c>
      <c r="H1150">
        <v>19</v>
      </c>
      <c r="I1150">
        <v>1147</v>
      </c>
      <c r="J1150">
        <f t="shared" si="343"/>
        <v>48</v>
      </c>
      <c r="K1150" s="11">
        <f t="shared" si="344"/>
        <v>-0.5696294371893581</v>
      </c>
      <c r="L1150">
        <f t="shared" si="345"/>
        <v>-14.497195089527334</v>
      </c>
      <c r="M1150">
        <f t="shared" si="346"/>
        <v>19.091713415174546</v>
      </c>
      <c r="N1150" s="8">
        <f t="shared" si="347"/>
        <v>-1.8566062305397111</v>
      </c>
      <c r="O1150" s="8">
        <f t="shared" si="348"/>
        <v>-0.22019460036655003</v>
      </c>
      <c r="P1150" s="4">
        <f t="shared" si="349"/>
        <v>0</v>
      </c>
      <c r="Q1150" s="7">
        <f t="shared" si="350"/>
        <v>0</v>
      </c>
      <c r="R1150" s="4">
        <f t="shared" si="351"/>
        <v>0</v>
      </c>
      <c r="S1150" s="4">
        <f t="shared" si="352"/>
        <v>0</v>
      </c>
      <c r="T1150" s="4">
        <f t="shared" si="353"/>
        <v>0</v>
      </c>
      <c r="U1150" s="7">
        <f t="shared" si="354"/>
        <v>0</v>
      </c>
      <c r="V1150" s="4">
        <f t="shared" si="340"/>
        <v>0.38268428076468186</v>
      </c>
      <c r="W1150" s="14">
        <f t="shared" si="341"/>
        <v>0</v>
      </c>
      <c r="X1150" s="7">
        <f t="shared" si="355"/>
        <v>7.2</v>
      </c>
      <c r="Y1150" s="4">
        <f t="shared" si="356"/>
        <v>-6.6928000000000001</v>
      </c>
      <c r="Z1150" s="7">
        <f t="shared" si="357"/>
        <v>20.378324800000001</v>
      </c>
      <c r="AA1150" s="14">
        <f t="shared" si="358"/>
        <v>0</v>
      </c>
      <c r="AB1150" s="15">
        <v>1.8230769229999999</v>
      </c>
      <c r="AC1150" s="16">
        <f t="shared" si="359"/>
        <v>1.3673076922499998</v>
      </c>
    </row>
    <row r="1151" spans="1:29" x14ac:dyDescent="0.25">
      <c r="A1151" s="1">
        <v>32921</v>
      </c>
      <c r="B1151" s="2">
        <v>0.83333333333333337</v>
      </c>
      <c r="C1151">
        <v>0</v>
      </c>
      <c r="D1151">
        <v>0</v>
      </c>
      <c r="E1151">
        <v>0</v>
      </c>
      <c r="F1151">
        <f t="shared" si="342"/>
        <v>0</v>
      </c>
      <c r="G1151" s="8">
        <v>6.7</v>
      </c>
      <c r="H1151">
        <v>20</v>
      </c>
      <c r="I1151">
        <v>1148</v>
      </c>
      <c r="J1151">
        <f t="shared" si="343"/>
        <v>48</v>
      </c>
      <c r="K1151" s="11">
        <f t="shared" si="344"/>
        <v>-0.5696294371893581</v>
      </c>
      <c r="L1151">
        <f t="shared" si="345"/>
        <v>-14.497195089527334</v>
      </c>
      <c r="M1151">
        <f t="shared" si="346"/>
        <v>20.091713415174546</v>
      </c>
      <c r="N1151" s="8">
        <f t="shared" si="347"/>
        <v>-2.1184056183388607</v>
      </c>
      <c r="O1151" s="8">
        <f t="shared" si="348"/>
        <v>-0.22019460036655003</v>
      </c>
      <c r="P1151" s="4">
        <f t="shared" si="349"/>
        <v>0</v>
      </c>
      <c r="Q1151" s="7">
        <f t="shared" si="350"/>
        <v>0</v>
      </c>
      <c r="R1151" s="4">
        <f t="shared" si="351"/>
        <v>0</v>
      </c>
      <c r="S1151" s="4">
        <f t="shared" si="352"/>
        <v>0</v>
      </c>
      <c r="T1151" s="4">
        <f t="shared" si="353"/>
        <v>1</v>
      </c>
      <c r="U1151" s="7">
        <f t="shared" si="354"/>
        <v>0</v>
      </c>
      <c r="V1151" s="4">
        <f t="shared" si="340"/>
        <v>0.38268428076468186</v>
      </c>
      <c r="W1151" s="14">
        <f t="shared" si="341"/>
        <v>0</v>
      </c>
      <c r="X1151" s="7">
        <f t="shared" si="355"/>
        <v>6.7</v>
      </c>
      <c r="Y1151" s="4">
        <f t="shared" si="356"/>
        <v>-6.8808000000000007</v>
      </c>
      <c r="Z1151" s="7">
        <f t="shared" si="357"/>
        <v>20.414232800000001</v>
      </c>
      <c r="AA1151" s="14">
        <f t="shared" si="358"/>
        <v>0</v>
      </c>
      <c r="AB1151" s="15">
        <v>1.7461538459999999</v>
      </c>
      <c r="AC1151" s="16">
        <f t="shared" si="359"/>
        <v>1.3096153844999998</v>
      </c>
    </row>
    <row r="1152" spans="1:29" x14ac:dyDescent="0.25">
      <c r="A1152" s="1">
        <v>32921</v>
      </c>
      <c r="B1152" s="2">
        <v>0.875</v>
      </c>
      <c r="C1152">
        <v>0</v>
      </c>
      <c r="D1152">
        <v>0</v>
      </c>
      <c r="E1152">
        <v>0</v>
      </c>
      <c r="F1152">
        <f t="shared" si="342"/>
        <v>0</v>
      </c>
      <c r="G1152" s="8">
        <v>7.2</v>
      </c>
      <c r="H1152">
        <v>21</v>
      </c>
      <c r="I1152">
        <v>1149</v>
      </c>
      <c r="J1152">
        <f t="shared" si="343"/>
        <v>48</v>
      </c>
      <c r="K1152" s="11">
        <f t="shared" si="344"/>
        <v>-0.5696294371893581</v>
      </c>
      <c r="L1152">
        <f t="shared" si="345"/>
        <v>-14.497195089527334</v>
      </c>
      <c r="M1152">
        <f t="shared" si="346"/>
        <v>21.091713415174546</v>
      </c>
      <c r="N1152" s="8">
        <f t="shared" si="347"/>
        <v>-2.3802050061380102</v>
      </c>
      <c r="O1152" s="8">
        <f t="shared" si="348"/>
        <v>-0.22019460036655003</v>
      </c>
      <c r="P1152" s="4">
        <f t="shared" si="349"/>
        <v>0</v>
      </c>
      <c r="Q1152" s="7">
        <f t="shared" si="350"/>
        <v>0</v>
      </c>
      <c r="R1152" s="4">
        <f t="shared" si="351"/>
        <v>0</v>
      </c>
      <c r="S1152" s="4">
        <f t="shared" si="352"/>
        <v>0</v>
      </c>
      <c r="T1152" s="4">
        <f t="shared" si="353"/>
        <v>1</v>
      </c>
      <c r="U1152" s="7">
        <f t="shared" si="354"/>
        <v>0</v>
      </c>
      <c r="V1152" s="4">
        <f t="shared" si="340"/>
        <v>0.38268428076468186</v>
      </c>
      <c r="W1152" s="14">
        <f t="shared" si="341"/>
        <v>0</v>
      </c>
      <c r="X1152" s="7">
        <f t="shared" si="355"/>
        <v>7.2</v>
      </c>
      <c r="Y1152" s="4">
        <f t="shared" si="356"/>
        <v>-6.6928000000000001</v>
      </c>
      <c r="Z1152" s="7">
        <f t="shared" si="357"/>
        <v>20.378324800000001</v>
      </c>
      <c r="AA1152" s="14">
        <f t="shared" si="358"/>
        <v>0</v>
      </c>
      <c r="AB1152" s="15">
        <v>1.515384692</v>
      </c>
      <c r="AC1152" s="16">
        <f t="shared" si="359"/>
        <v>1.1365385190000001</v>
      </c>
    </row>
    <row r="1153" spans="1:29" x14ac:dyDescent="0.25">
      <c r="A1153" s="1">
        <v>32921</v>
      </c>
      <c r="B1153" s="2">
        <v>0.91666666666666663</v>
      </c>
      <c r="C1153">
        <v>0</v>
      </c>
      <c r="D1153">
        <v>0</v>
      </c>
      <c r="E1153">
        <v>0</v>
      </c>
      <c r="F1153">
        <f t="shared" si="342"/>
        <v>0</v>
      </c>
      <c r="G1153" s="8">
        <v>7.8</v>
      </c>
      <c r="H1153">
        <v>22</v>
      </c>
      <c r="I1153">
        <v>1150</v>
      </c>
      <c r="J1153">
        <f t="shared" si="343"/>
        <v>48</v>
      </c>
      <c r="K1153" s="11">
        <f t="shared" si="344"/>
        <v>-0.5696294371893581</v>
      </c>
      <c r="L1153">
        <f t="shared" si="345"/>
        <v>-14.497195089527334</v>
      </c>
      <c r="M1153">
        <f t="shared" si="346"/>
        <v>22.091713415174546</v>
      </c>
      <c r="N1153" s="8">
        <f t="shared" si="347"/>
        <v>-2.6420043939371594</v>
      </c>
      <c r="O1153" s="8">
        <f t="shared" si="348"/>
        <v>-0.22019460036655003</v>
      </c>
      <c r="P1153" s="4">
        <f t="shared" si="349"/>
        <v>0</v>
      </c>
      <c r="Q1153" s="7">
        <f t="shared" si="350"/>
        <v>0</v>
      </c>
      <c r="R1153" s="4">
        <f t="shared" si="351"/>
        <v>0</v>
      </c>
      <c r="S1153" s="4">
        <f t="shared" si="352"/>
        <v>0</v>
      </c>
      <c r="T1153" s="4">
        <f t="shared" si="353"/>
        <v>1</v>
      </c>
      <c r="U1153" s="7">
        <f t="shared" si="354"/>
        <v>0</v>
      </c>
      <c r="V1153" s="4">
        <f t="shared" si="340"/>
        <v>0.38268428076468186</v>
      </c>
      <c r="W1153" s="14">
        <f t="shared" si="341"/>
        <v>0</v>
      </c>
      <c r="X1153" s="7">
        <f t="shared" si="355"/>
        <v>7.8</v>
      </c>
      <c r="Y1153" s="4">
        <f t="shared" si="356"/>
        <v>-6.4672000000000001</v>
      </c>
      <c r="Z1153" s="7">
        <f t="shared" si="357"/>
        <v>20.3352352</v>
      </c>
      <c r="AA1153" s="14">
        <f t="shared" si="358"/>
        <v>0</v>
      </c>
      <c r="AB1153" s="15">
        <v>0.91538461500000001</v>
      </c>
      <c r="AC1153" s="16">
        <f t="shared" si="359"/>
        <v>0.68653846125000006</v>
      </c>
    </row>
    <row r="1154" spans="1:29" x14ac:dyDescent="0.25">
      <c r="A1154" s="1">
        <v>32921</v>
      </c>
      <c r="B1154" s="2">
        <v>0.95833333333333337</v>
      </c>
      <c r="C1154">
        <v>0</v>
      </c>
      <c r="D1154">
        <v>0</v>
      </c>
      <c r="E1154">
        <v>0</v>
      </c>
      <c r="F1154">
        <f t="shared" si="342"/>
        <v>0</v>
      </c>
      <c r="G1154" s="8">
        <v>8.3000000000000007</v>
      </c>
      <c r="H1154">
        <v>23</v>
      </c>
      <c r="I1154">
        <v>1151</v>
      </c>
      <c r="J1154">
        <f t="shared" si="343"/>
        <v>48</v>
      </c>
      <c r="K1154" s="11">
        <f t="shared" si="344"/>
        <v>-0.5696294371893581</v>
      </c>
      <c r="L1154">
        <f t="shared" si="345"/>
        <v>-14.497195089527334</v>
      </c>
      <c r="M1154">
        <f t="shared" si="346"/>
        <v>23.091713415174546</v>
      </c>
      <c r="N1154" s="8">
        <f t="shared" si="347"/>
        <v>-2.9038037817363089</v>
      </c>
      <c r="O1154" s="8">
        <f t="shared" si="348"/>
        <v>-0.22019460036655003</v>
      </c>
      <c r="P1154" s="4">
        <f t="shared" si="349"/>
        <v>0</v>
      </c>
      <c r="Q1154" s="7">
        <f t="shared" si="350"/>
        <v>0</v>
      </c>
      <c r="R1154" s="4">
        <f t="shared" si="351"/>
        <v>0</v>
      </c>
      <c r="S1154" s="4">
        <f t="shared" si="352"/>
        <v>0</v>
      </c>
      <c r="T1154" s="4">
        <f t="shared" si="353"/>
        <v>1</v>
      </c>
      <c r="U1154" s="7">
        <f t="shared" si="354"/>
        <v>0</v>
      </c>
      <c r="V1154" s="4">
        <f t="shared" si="340"/>
        <v>0.38268428076468186</v>
      </c>
      <c r="W1154" s="14">
        <f t="shared" si="341"/>
        <v>0</v>
      </c>
      <c r="X1154" s="7">
        <f t="shared" si="355"/>
        <v>8.3000000000000007</v>
      </c>
      <c r="Y1154" s="4">
        <f t="shared" si="356"/>
        <v>-6.2791999999999994</v>
      </c>
      <c r="Z1154" s="7">
        <f t="shared" si="357"/>
        <v>20.2993272</v>
      </c>
      <c r="AA1154" s="14">
        <f t="shared" si="358"/>
        <v>0</v>
      </c>
      <c r="AB1154" s="15">
        <v>0.75384619200000003</v>
      </c>
      <c r="AC1154" s="16">
        <f t="shared" si="359"/>
        <v>0.56538464399999999</v>
      </c>
    </row>
    <row r="1155" spans="1:29" x14ac:dyDescent="0.25">
      <c r="A1155" s="1">
        <v>32921</v>
      </c>
      <c r="B1155" s="3">
        <v>1</v>
      </c>
      <c r="C1155">
        <v>0</v>
      </c>
      <c r="D1155">
        <v>0</v>
      </c>
      <c r="E1155">
        <v>0</v>
      </c>
      <c r="F1155">
        <f t="shared" si="342"/>
        <v>0</v>
      </c>
      <c r="G1155" s="8">
        <v>8.9</v>
      </c>
      <c r="H1155">
        <v>24</v>
      </c>
      <c r="I1155">
        <v>1152</v>
      </c>
      <c r="J1155">
        <f t="shared" si="343"/>
        <v>48</v>
      </c>
      <c r="K1155" s="11">
        <f t="shared" si="344"/>
        <v>-0.5696294371893581</v>
      </c>
      <c r="L1155">
        <f t="shared" si="345"/>
        <v>-14.497195089527334</v>
      </c>
      <c r="M1155">
        <f t="shared" si="346"/>
        <v>24.091713415174546</v>
      </c>
      <c r="N1155" s="8">
        <f t="shared" si="347"/>
        <v>-3.1656031695354581</v>
      </c>
      <c r="O1155" s="8">
        <f t="shared" si="348"/>
        <v>-0.22019460036655003</v>
      </c>
      <c r="P1155" s="4">
        <f t="shared" si="349"/>
        <v>0</v>
      </c>
      <c r="Q1155" s="7">
        <f t="shared" si="350"/>
        <v>0</v>
      </c>
      <c r="R1155" s="4">
        <f t="shared" si="351"/>
        <v>0</v>
      </c>
      <c r="S1155" s="4">
        <f t="shared" si="352"/>
        <v>0</v>
      </c>
      <c r="T1155" s="4">
        <f t="shared" si="353"/>
        <v>1</v>
      </c>
      <c r="U1155" s="7">
        <f t="shared" si="354"/>
        <v>0</v>
      </c>
      <c r="V1155" s="4">
        <f t="shared" si="340"/>
        <v>0.38268428076468186</v>
      </c>
      <c r="W1155" s="14">
        <f t="shared" si="341"/>
        <v>0</v>
      </c>
      <c r="X1155" s="7">
        <f t="shared" si="355"/>
        <v>8.9</v>
      </c>
      <c r="Y1155" s="4">
        <f t="shared" si="356"/>
        <v>-6.0536000000000003</v>
      </c>
      <c r="Z1155" s="7">
        <f t="shared" si="357"/>
        <v>20.256237600000002</v>
      </c>
      <c r="AA1155" s="14">
        <f t="shared" si="358"/>
        <v>0</v>
      </c>
      <c r="AB1155" s="15">
        <v>0.81538466200000004</v>
      </c>
      <c r="AC1155" s="16">
        <f t="shared" si="359"/>
        <v>0.61153849650000003</v>
      </c>
    </row>
    <row r="1156" spans="1:29" x14ac:dyDescent="0.25">
      <c r="A1156" s="1">
        <v>32922</v>
      </c>
      <c r="B1156" s="2">
        <v>4.1666666666666664E-2</v>
      </c>
      <c r="C1156">
        <v>0</v>
      </c>
      <c r="D1156">
        <v>0</v>
      </c>
      <c r="E1156">
        <v>0</v>
      </c>
      <c r="F1156">
        <f t="shared" si="342"/>
        <v>0</v>
      </c>
      <c r="G1156" s="8">
        <v>8.9</v>
      </c>
      <c r="H1156">
        <v>1</v>
      </c>
      <c r="I1156">
        <v>1153</v>
      </c>
      <c r="J1156">
        <f t="shared" si="343"/>
        <v>49</v>
      </c>
      <c r="K1156" s="11">
        <f t="shared" si="344"/>
        <v>-0.55236793909271087</v>
      </c>
      <c r="L1156">
        <f t="shared" si="345"/>
        <v>-14.44043553189516</v>
      </c>
      <c r="M1156">
        <f t="shared" si="346"/>
        <v>1.0926594078017473</v>
      </c>
      <c r="N1156" s="8">
        <f t="shared" si="347"/>
        <v>2.8555350895543143</v>
      </c>
      <c r="O1156" s="8">
        <f t="shared" si="348"/>
        <v>-0.21422338777884353</v>
      </c>
      <c r="P1156" s="4">
        <f t="shared" si="349"/>
        <v>0</v>
      </c>
      <c r="Q1156" s="7">
        <f t="shared" si="350"/>
        <v>0</v>
      </c>
      <c r="R1156" s="4">
        <f t="shared" si="351"/>
        <v>0</v>
      </c>
      <c r="S1156" s="4">
        <f t="shared" si="352"/>
        <v>0</v>
      </c>
      <c r="T1156" s="4">
        <f t="shared" si="353"/>
        <v>1</v>
      </c>
      <c r="U1156" s="7">
        <f t="shared" si="354"/>
        <v>0</v>
      </c>
      <c r="V1156" s="4">
        <f t="shared" ref="V1156:V1219" si="360">IF(COS(Q1156)*COS(U1156-0)*SIN(0.3927)+SIN(Q1156)*COS(0.3927)&gt;0, COS(Q1156)*COS(U1156-0)*SIN(0.3927)+SIN(Q1156)*COS(0.3927),0)</f>
        <v>0.38268428076468186</v>
      </c>
      <c r="W1156" s="14">
        <f t="shared" ref="W1156:W1219" si="361">+(D1156*V1156+E1156*(1+COS(0.3927))/2)</f>
        <v>0</v>
      </c>
      <c r="X1156" s="7">
        <f t="shared" si="355"/>
        <v>8.9</v>
      </c>
      <c r="Y1156" s="4">
        <f t="shared" si="356"/>
        <v>-6.0536000000000003</v>
      </c>
      <c r="Z1156" s="7">
        <f t="shared" si="357"/>
        <v>20.256237600000002</v>
      </c>
      <c r="AA1156" s="14">
        <f t="shared" si="358"/>
        <v>0</v>
      </c>
      <c r="AB1156" s="15">
        <v>0.70769238499999998</v>
      </c>
      <c r="AC1156" s="16">
        <f t="shared" si="359"/>
        <v>0.53076928874999996</v>
      </c>
    </row>
    <row r="1157" spans="1:29" x14ac:dyDescent="0.25">
      <c r="A1157" s="1">
        <v>32922</v>
      </c>
      <c r="B1157" s="2">
        <v>8.3333333333333329E-2</v>
      </c>
      <c r="C1157">
        <v>0</v>
      </c>
      <c r="D1157">
        <v>0</v>
      </c>
      <c r="E1157">
        <v>0</v>
      </c>
      <c r="F1157">
        <f t="shared" ref="F1157:F1220" si="362">C1157-E1157</f>
        <v>0</v>
      </c>
      <c r="G1157" s="8">
        <v>7.8</v>
      </c>
      <c r="H1157">
        <v>2</v>
      </c>
      <c r="I1157">
        <v>1154</v>
      </c>
      <c r="J1157">
        <f t="shared" ref="J1157:J1220" si="363">QUOTIENT(I1157+23,24)</f>
        <v>49</v>
      </c>
      <c r="K1157" s="11">
        <f t="shared" ref="K1157:K1220" si="364">(J1157-81)*360*PI()/(364*180)</f>
        <v>-0.55236793909271087</v>
      </c>
      <c r="L1157">
        <f t="shared" ref="L1157:L1220" si="365">9.87*SIN(2*K1157)-7.53*COS(K1157)-1.5*SIN(K1157)</f>
        <v>-14.44043553189516</v>
      </c>
      <c r="M1157">
        <f t="shared" ref="M1157:M1220" si="366">H1157+(20+L1157)/60</f>
        <v>2.0926594078017473</v>
      </c>
      <c r="N1157" s="8">
        <f t="shared" ref="N1157:N1220" si="367">15*PI()*(12-M1157)/180</f>
        <v>2.5937357017551648</v>
      </c>
      <c r="O1157" s="8">
        <f t="shared" ref="O1157:O1220" si="368">23.45*SIN(360*(J1157-81)*PI()/(180*365))*PI()/180</f>
        <v>-0.21422338777884353</v>
      </c>
      <c r="P1157" s="4">
        <f t="shared" ref="P1157:P1220" si="369">IF(SIN(O1157)*SIN(0.62977)+COS(O1157)*COS(0.62977)*COS(N1157)&lt;0,0,SIN(O1157)*SIN(0.62977)+COS(O1157)*COS(0.62977)*COS(N1157))</f>
        <v>0</v>
      </c>
      <c r="Q1157" s="7">
        <f t="shared" ref="Q1157:Q1220" si="370">ASIN(P1157)</f>
        <v>0</v>
      </c>
      <c r="R1157" s="4">
        <f t="shared" ref="R1157:R1220" si="371">IF(Q1157&gt;0,ASIN(COS(O1157)*SIN(N1157)/COS(Q1157)),0)</f>
        <v>0</v>
      </c>
      <c r="S1157" s="4">
        <f t="shared" ref="S1157:S1220" si="372">IF((OR(COS(N1157)&gt;(TAN(O1157)/TAN(0.62977)),R1157=0)),R1157,PI()-R1157)</f>
        <v>0</v>
      </c>
      <c r="T1157" s="4">
        <f t="shared" ref="T1157:T1220" si="373">IF(COS(N1157)&gt;(TAN(O1157)/TAN(0.62977)),0,1)</f>
        <v>1</v>
      </c>
      <c r="U1157" s="7">
        <f t="shared" ref="U1157:U1220" si="374">IF((AND(COS(N1157)&lt;(TAN(O1157)/TAN(0.62977)),R1157&lt;0)),-PI()-R1157,S1157)</f>
        <v>0</v>
      </c>
      <c r="V1157" s="4">
        <f t="shared" si="360"/>
        <v>0.38268428076468186</v>
      </c>
      <c r="W1157" s="14">
        <f t="shared" si="361"/>
        <v>0</v>
      </c>
      <c r="X1157" s="7">
        <f t="shared" ref="X1157:X1220" si="375">G1157+((46-20)/800)*W1157</f>
        <v>7.8</v>
      </c>
      <c r="Y1157" s="4">
        <f t="shared" ref="Y1157:Y1220" si="376">(0.376*(X1157-25))</f>
        <v>-6.4672000000000001</v>
      </c>
      <c r="Z1157" s="7">
        <f t="shared" ref="Z1157:Z1220" si="377">(0.191*(100-Y1157))</f>
        <v>20.3352352</v>
      </c>
      <c r="AA1157" s="14">
        <f t="shared" ref="AA1157:AA1220" si="378">(370*12)*(Z1157/19.1)*(W1157/1000)/1000</f>
        <v>0</v>
      </c>
      <c r="AB1157" s="15">
        <v>0.67692307699999998</v>
      </c>
      <c r="AC1157" s="16">
        <f t="shared" ref="AC1157:AC1220" si="379">+AB1157*0.75</f>
        <v>0.50769230774999996</v>
      </c>
    </row>
    <row r="1158" spans="1:29" x14ac:dyDescent="0.25">
      <c r="A1158" s="1">
        <v>32922</v>
      </c>
      <c r="B1158" s="2">
        <v>0.125</v>
      </c>
      <c r="C1158">
        <v>0</v>
      </c>
      <c r="D1158">
        <v>0</v>
      </c>
      <c r="E1158">
        <v>0</v>
      </c>
      <c r="F1158">
        <f t="shared" si="362"/>
        <v>0</v>
      </c>
      <c r="G1158" s="8">
        <v>7.2</v>
      </c>
      <c r="H1158">
        <v>3</v>
      </c>
      <c r="I1158">
        <v>1155</v>
      </c>
      <c r="J1158">
        <f t="shared" si="363"/>
        <v>49</v>
      </c>
      <c r="K1158" s="11">
        <f t="shared" si="364"/>
        <v>-0.55236793909271087</v>
      </c>
      <c r="L1158">
        <f t="shared" si="365"/>
        <v>-14.44043553189516</v>
      </c>
      <c r="M1158">
        <f t="shared" si="366"/>
        <v>3.0926594078017473</v>
      </c>
      <c r="N1158" s="8">
        <f t="shared" si="367"/>
        <v>2.3319363139560156</v>
      </c>
      <c r="O1158" s="8">
        <f t="shared" si="368"/>
        <v>-0.21422338777884353</v>
      </c>
      <c r="P1158" s="4">
        <f t="shared" si="369"/>
        <v>0</v>
      </c>
      <c r="Q1158" s="7">
        <f t="shared" si="370"/>
        <v>0</v>
      </c>
      <c r="R1158" s="4">
        <f t="shared" si="371"/>
        <v>0</v>
      </c>
      <c r="S1158" s="4">
        <f t="shared" si="372"/>
        <v>0</v>
      </c>
      <c r="T1158" s="4">
        <f t="shared" si="373"/>
        <v>1</v>
      </c>
      <c r="U1158" s="7">
        <f t="shared" si="374"/>
        <v>0</v>
      </c>
      <c r="V1158" s="4">
        <f t="shared" si="360"/>
        <v>0.38268428076468186</v>
      </c>
      <c r="W1158" s="14">
        <f t="shared" si="361"/>
        <v>0</v>
      </c>
      <c r="X1158" s="7">
        <f t="shared" si="375"/>
        <v>7.2</v>
      </c>
      <c r="Y1158" s="4">
        <f t="shared" si="376"/>
        <v>-6.6928000000000001</v>
      </c>
      <c r="Z1158" s="7">
        <f t="shared" si="377"/>
        <v>20.378324800000001</v>
      </c>
      <c r="AA1158" s="14">
        <f t="shared" si="378"/>
        <v>0</v>
      </c>
      <c r="AB1158" s="15">
        <v>0.75384619200000003</v>
      </c>
      <c r="AC1158" s="16">
        <f t="shared" si="379"/>
        <v>0.56538464399999999</v>
      </c>
    </row>
    <row r="1159" spans="1:29" x14ac:dyDescent="0.25">
      <c r="A1159" s="1">
        <v>32922</v>
      </c>
      <c r="B1159" s="2">
        <v>0.16666666666666666</v>
      </c>
      <c r="C1159">
        <v>0</v>
      </c>
      <c r="D1159">
        <v>0</v>
      </c>
      <c r="E1159">
        <v>0</v>
      </c>
      <c r="F1159">
        <f t="shared" si="362"/>
        <v>0</v>
      </c>
      <c r="G1159" s="8">
        <v>7.2</v>
      </c>
      <c r="H1159">
        <v>4</v>
      </c>
      <c r="I1159">
        <v>1156</v>
      </c>
      <c r="J1159">
        <f t="shared" si="363"/>
        <v>49</v>
      </c>
      <c r="K1159" s="11">
        <f t="shared" si="364"/>
        <v>-0.55236793909271087</v>
      </c>
      <c r="L1159">
        <f t="shared" si="365"/>
        <v>-14.44043553189516</v>
      </c>
      <c r="M1159">
        <f t="shared" si="366"/>
        <v>4.0926594078017473</v>
      </c>
      <c r="N1159" s="8">
        <f t="shared" si="367"/>
        <v>2.0701369261568661</v>
      </c>
      <c r="O1159" s="8">
        <f t="shared" si="368"/>
        <v>-0.21422338777884353</v>
      </c>
      <c r="P1159" s="4">
        <f t="shared" si="369"/>
        <v>0</v>
      </c>
      <c r="Q1159" s="7">
        <f t="shared" si="370"/>
        <v>0</v>
      </c>
      <c r="R1159" s="4">
        <f t="shared" si="371"/>
        <v>0</v>
      </c>
      <c r="S1159" s="4">
        <f t="shared" si="372"/>
        <v>0</v>
      </c>
      <c r="T1159" s="4">
        <f t="shared" si="373"/>
        <v>1</v>
      </c>
      <c r="U1159" s="7">
        <f t="shared" si="374"/>
        <v>0</v>
      </c>
      <c r="V1159" s="4">
        <f t="shared" si="360"/>
        <v>0.38268428076468186</v>
      </c>
      <c r="W1159" s="14">
        <f t="shared" si="361"/>
        <v>0</v>
      </c>
      <c r="X1159" s="7">
        <f t="shared" si="375"/>
        <v>7.2</v>
      </c>
      <c r="Y1159" s="4">
        <f t="shared" si="376"/>
        <v>-6.6928000000000001</v>
      </c>
      <c r="Z1159" s="7">
        <f t="shared" si="377"/>
        <v>20.378324800000001</v>
      </c>
      <c r="AA1159" s="14">
        <f t="shared" si="378"/>
        <v>0</v>
      </c>
      <c r="AB1159" s="15">
        <v>0.65384623100000006</v>
      </c>
      <c r="AC1159" s="16">
        <f t="shared" si="379"/>
        <v>0.49038467325000001</v>
      </c>
    </row>
    <row r="1160" spans="1:29" x14ac:dyDescent="0.25">
      <c r="A1160" s="1">
        <v>32922</v>
      </c>
      <c r="B1160" s="2">
        <v>0.20833333333333334</v>
      </c>
      <c r="C1160">
        <v>0</v>
      </c>
      <c r="D1160">
        <v>0</v>
      </c>
      <c r="E1160">
        <v>0</v>
      </c>
      <c r="F1160">
        <f t="shared" si="362"/>
        <v>0</v>
      </c>
      <c r="G1160" s="8">
        <v>6.7</v>
      </c>
      <c r="H1160">
        <v>5</v>
      </c>
      <c r="I1160">
        <v>1157</v>
      </c>
      <c r="J1160">
        <f t="shared" si="363"/>
        <v>49</v>
      </c>
      <c r="K1160" s="11">
        <f t="shared" si="364"/>
        <v>-0.55236793909271087</v>
      </c>
      <c r="L1160">
        <f t="shared" si="365"/>
        <v>-14.44043553189516</v>
      </c>
      <c r="M1160">
        <f t="shared" si="366"/>
        <v>5.0926594078017473</v>
      </c>
      <c r="N1160" s="8">
        <f t="shared" si="367"/>
        <v>1.8083375383577167</v>
      </c>
      <c r="O1160" s="8">
        <f t="shared" si="368"/>
        <v>-0.21422338777884353</v>
      </c>
      <c r="P1160" s="4">
        <f t="shared" si="369"/>
        <v>0</v>
      </c>
      <c r="Q1160" s="7">
        <f t="shared" si="370"/>
        <v>0</v>
      </c>
      <c r="R1160" s="4">
        <f t="shared" si="371"/>
        <v>0</v>
      </c>
      <c r="S1160" s="4">
        <f t="shared" si="372"/>
        <v>0</v>
      </c>
      <c r="T1160" s="4">
        <f t="shared" si="373"/>
        <v>0</v>
      </c>
      <c r="U1160" s="7">
        <f t="shared" si="374"/>
        <v>0</v>
      </c>
      <c r="V1160" s="4">
        <f t="shared" si="360"/>
        <v>0.38268428076468186</v>
      </c>
      <c r="W1160" s="14">
        <f t="shared" si="361"/>
        <v>0</v>
      </c>
      <c r="X1160" s="7">
        <f t="shared" si="375"/>
        <v>6.7</v>
      </c>
      <c r="Y1160" s="4">
        <f t="shared" si="376"/>
        <v>-6.8808000000000007</v>
      </c>
      <c r="Z1160" s="7">
        <f t="shared" si="377"/>
        <v>20.414232800000001</v>
      </c>
      <c r="AA1160" s="14">
        <f t="shared" si="378"/>
        <v>0</v>
      </c>
      <c r="AB1160" s="15">
        <v>0.63846156899999995</v>
      </c>
      <c r="AC1160" s="16">
        <f t="shared" si="379"/>
        <v>0.47884617674999996</v>
      </c>
    </row>
    <row r="1161" spans="1:29" x14ac:dyDescent="0.25">
      <c r="A1161" s="1">
        <v>32922</v>
      </c>
      <c r="B1161" s="2">
        <v>0.25</v>
      </c>
      <c r="C1161">
        <v>0</v>
      </c>
      <c r="D1161">
        <v>0</v>
      </c>
      <c r="E1161">
        <v>0</v>
      </c>
      <c r="F1161">
        <f t="shared" si="362"/>
        <v>0</v>
      </c>
      <c r="G1161" s="8">
        <v>6.1</v>
      </c>
      <c r="H1161">
        <v>6</v>
      </c>
      <c r="I1161">
        <v>1158</v>
      </c>
      <c r="J1161">
        <f t="shared" si="363"/>
        <v>49</v>
      </c>
      <c r="K1161" s="11">
        <f t="shared" si="364"/>
        <v>-0.55236793909271087</v>
      </c>
      <c r="L1161">
        <f t="shared" si="365"/>
        <v>-14.44043553189516</v>
      </c>
      <c r="M1161">
        <f t="shared" si="366"/>
        <v>6.0926594078017473</v>
      </c>
      <c r="N1161" s="8">
        <f t="shared" si="367"/>
        <v>1.5465381505585671</v>
      </c>
      <c r="O1161" s="8">
        <f t="shared" si="368"/>
        <v>-0.21422338777884353</v>
      </c>
      <c r="P1161" s="4">
        <f t="shared" si="369"/>
        <v>0</v>
      </c>
      <c r="Q1161" s="7">
        <f t="shared" si="370"/>
        <v>0</v>
      </c>
      <c r="R1161" s="4">
        <f t="shared" si="371"/>
        <v>0</v>
      </c>
      <c r="S1161" s="4">
        <f t="shared" si="372"/>
        <v>0</v>
      </c>
      <c r="T1161" s="4">
        <f t="shared" si="373"/>
        <v>0</v>
      </c>
      <c r="U1161" s="7">
        <f t="shared" si="374"/>
        <v>0</v>
      </c>
      <c r="V1161" s="4">
        <f t="shared" si="360"/>
        <v>0.38268428076468186</v>
      </c>
      <c r="W1161" s="14">
        <f t="shared" si="361"/>
        <v>0</v>
      </c>
      <c r="X1161" s="7">
        <f t="shared" si="375"/>
        <v>6.1</v>
      </c>
      <c r="Y1161" s="4">
        <f t="shared" si="376"/>
        <v>-7.1063999999999998</v>
      </c>
      <c r="Z1161" s="7">
        <f t="shared" si="377"/>
        <v>20.457322399999999</v>
      </c>
      <c r="AA1161" s="14">
        <f t="shared" si="378"/>
        <v>0</v>
      </c>
      <c r="AB1161" s="15">
        <v>0.75384619200000003</v>
      </c>
      <c r="AC1161" s="16">
        <f t="shared" si="379"/>
        <v>0.56538464399999999</v>
      </c>
    </row>
    <row r="1162" spans="1:29" x14ac:dyDescent="0.25">
      <c r="A1162" s="1">
        <v>32922</v>
      </c>
      <c r="B1162" s="2">
        <v>0.29166666666666669</v>
      </c>
      <c r="C1162">
        <v>17</v>
      </c>
      <c r="D1162">
        <v>15</v>
      </c>
      <c r="E1162">
        <v>15</v>
      </c>
      <c r="F1162">
        <f t="shared" si="362"/>
        <v>2</v>
      </c>
      <c r="G1162" s="8">
        <v>7.2</v>
      </c>
      <c r="H1162">
        <v>7</v>
      </c>
      <c r="I1162">
        <v>1159</v>
      </c>
      <c r="J1162">
        <f t="shared" si="363"/>
        <v>49</v>
      </c>
      <c r="K1162" s="11">
        <f t="shared" si="364"/>
        <v>-0.55236793909271087</v>
      </c>
      <c r="L1162">
        <f t="shared" si="365"/>
        <v>-14.44043553189516</v>
      </c>
      <c r="M1162">
        <f t="shared" si="366"/>
        <v>7.0926594078017473</v>
      </c>
      <c r="N1162" s="8">
        <f t="shared" si="367"/>
        <v>1.2847387627594178</v>
      </c>
      <c r="O1162" s="8">
        <f t="shared" si="368"/>
        <v>-0.21422338777884353</v>
      </c>
      <c r="P1162" s="4">
        <f t="shared" si="369"/>
        <v>9.7622548293901823E-2</v>
      </c>
      <c r="Q1162" s="7">
        <f t="shared" si="370"/>
        <v>9.7778276858286231E-2</v>
      </c>
      <c r="R1162" s="4">
        <f t="shared" si="371"/>
        <v>1.2283426773619188</v>
      </c>
      <c r="S1162" s="4">
        <f t="shared" si="372"/>
        <v>1.2283426773619188</v>
      </c>
      <c r="T1162" s="4">
        <f t="shared" si="373"/>
        <v>0</v>
      </c>
      <c r="U1162" s="7">
        <f t="shared" si="374"/>
        <v>1.2283426773619188</v>
      </c>
      <c r="V1162" s="4">
        <f t="shared" si="360"/>
        <v>0.2180827410269619</v>
      </c>
      <c r="W1162" s="14">
        <f t="shared" si="361"/>
        <v>17.700334973596025</v>
      </c>
      <c r="X1162" s="7">
        <f t="shared" si="375"/>
        <v>7.7752608866418713</v>
      </c>
      <c r="Y1162" s="4">
        <f t="shared" si="376"/>
        <v>-6.4765019066226568</v>
      </c>
      <c r="Z1162" s="7">
        <f t="shared" si="377"/>
        <v>20.337011864164928</v>
      </c>
      <c r="AA1162" s="14">
        <f t="shared" si="378"/>
        <v>8.3679336925039677E-2</v>
      </c>
      <c r="AB1162" s="15">
        <v>0.669230769</v>
      </c>
      <c r="AC1162" s="16">
        <f t="shared" si="379"/>
        <v>0.50192307675000003</v>
      </c>
    </row>
    <row r="1163" spans="1:29" x14ac:dyDescent="0.25">
      <c r="A1163" s="1">
        <v>32922</v>
      </c>
      <c r="B1163" s="2">
        <v>0.33333333333333331</v>
      </c>
      <c r="C1163">
        <v>77</v>
      </c>
      <c r="D1163">
        <v>4</v>
      </c>
      <c r="E1163">
        <v>76</v>
      </c>
      <c r="F1163">
        <f t="shared" si="362"/>
        <v>1</v>
      </c>
      <c r="G1163" s="8">
        <v>6.7</v>
      </c>
      <c r="H1163">
        <v>8</v>
      </c>
      <c r="I1163">
        <v>1160</v>
      </c>
      <c r="J1163">
        <f t="shared" si="363"/>
        <v>49</v>
      </c>
      <c r="K1163" s="11">
        <f t="shared" si="364"/>
        <v>-0.55236793909271087</v>
      </c>
      <c r="L1163">
        <f t="shared" si="365"/>
        <v>-14.44043553189516</v>
      </c>
      <c r="M1163">
        <f t="shared" si="366"/>
        <v>8.0926594078017473</v>
      </c>
      <c r="N1163" s="8">
        <f t="shared" si="367"/>
        <v>1.0229393749602684</v>
      </c>
      <c r="O1163" s="8">
        <f t="shared" si="368"/>
        <v>-0.21422338777884353</v>
      </c>
      <c r="P1163" s="4">
        <f t="shared" si="369"/>
        <v>0.28611111141350221</v>
      </c>
      <c r="Q1163" s="7">
        <f t="shared" si="370"/>
        <v>0.29016581399002928</v>
      </c>
      <c r="R1163" s="4">
        <f t="shared" si="371"/>
        <v>1.0562596349405438</v>
      </c>
      <c r="S1163" s="4">
        <f t="shared" si="372"/>
        <v>1.0562596349405438</v>
      </c>
      <c r="T1163" s="4">
        <f t="shared" si="373"/>
        <v>0</v>
      </c>
      <c r="U1163" s="7">
        <f t="shared" si="374"/>
        <v>1.0562596349405438</v>
      </c>
      <c r="V1163" s="4">
        <f t="shared" si="360"/>
        <v>0.4447902142793706</v>
      </c>
      <c r="W1163" s="14">
        <f t="shared" si="361"/>
        <v>74.886569738621588</v>
      </c>
      <c r="X1163" s="7">
        <f t="shared" si="375"/>
        <v>9.1338135165052012</v>
      </c>
      <c r="Y1163" s="4">
        <f t="shared" si="376"/>
        <v>-5.9656861177940446</v>
      </c>
      <c r="Z1163" s="7">
        <f t="shared" si="377"/>
        <v>20.239446048498664</v>
      </c>
      <c r="AA1163" s="14">
        <f t="shared" si="378"/>
        <v>0.35233205940523155</v>
      </c>
      <c r="AB1163" s="15">
        <v>0.71538457700000002</v>
      </c>
      <c r="AC1163" s="16">
        <f t="shared" si="379"/>
        <v>0.53653843275000002</v>
      </c>
    </row>
    <row r="1164" spans="1:29" x14ac:dyDescent="0.25">
      <c r="A1164" s="1">
        <v>32922</v>
      </c>
      <c r="B1164" s="2">
        <v>0.375</v>
      </c>
      <c r="C1164">
        <v>325</v>
      </c>
      <c r="D1164">
        <v>504</v>
      </c>
      <c r="E1164">
        <v>135</v>
      </c>
      <c r="F1164">
        <f t="shared" si="362"/>
        <v>190</v>
      </c>
      <c r="G1164" s="8">
        <v>8.3000000000000007</v>
      </c>
      <c r="H1164">
        <v>9</v>
      </c>
      <c r="I1164">
        <v>1161</v>
      </c>
      <c r="J1164">
        <f t="shared" si="363"/>
        <v>49</v>
      </c>
      <c r="K1164" s="11">
        <f t="shared" si="364"/>
        <v>-0.55236793909271087</v>
      </c>
      <c r="L1164">
        <f t="shared" si="365"/>
        <v>-14.44043553189516</v>
      </c>
      <c r="M1164">
        <f t="shared" si="366"/>
        <v>9.0926594078017473</v>
      </c>
      <c r="N1164" s="8">
        <f t="shared" si="367"/>
        <v>0.76113998716111897</v>
      </c>
      <c r="O1164" s="8">
        <f t="shared" si="368"/>
        <v>-0.21422338777884353</v>
      </c>
      <c r="P1164" s="4">
        <f t="shared" si="369"/>
        <v>0.44656909543085277</v>
      </c>
      <c r="Q1164" s="7">
        <f t="shared" si="370"/>
        <v>0.46292716571509829</v>
      </c>
      <c r="R1164" s="4">
        <f t="shared" si="371"/>
        <v>0.85300828514435778</v>
      </c>
      <c r="S1164" s="4">
        <f t="shared" si="372"/>
        <v>0.85300828514435778</v>
      </c>
      <c r="T1164" s="4">
        <f t="shared" si="373"/>
        <v>0</v>
      </c>
      <c r="U1164" s="7">
        <f t="shared" si="374"/>
        <v>0.85300828514435778</v>
      </c>
      <c r="V1164" s="4">
        <f t="shared" si="360"/>
        <v>0.63778348409737484</v>
      </c>
      <c r="W1164" s="14">
        <f t="shared" si="361"/>
        <v>451.30472070880126</v>
      </c>
      <c r="X1164" s="7">
        <f t="shared" si="375"/>
        <v>22.967403423036043</v>
      </c>
      <c r="Y1164" s="4">
        <f t="shared" si="376"/>
        <v>-0.76425631293844798</v>
      </c>
      <c r="Z1164" s="7">
        <f t="shared" si="377"/>
        <v>19.245972955771244</v>
      </c>
      <c r="AA1164" s="14">
        <f t="shared" si="378"/>
        <v>2.0191070741416892</v>
      </c>
      <c r="AB1164" s="15">
        <v>0.72307692300000004</v>
      </c>
      <c r="AC1164" s="16">
        <f t="shared" si="379"/>
        <v>0.54230769225000008</v>
      </c>
    </row>
    <row r="1165" spans="1:29" x14ac:dyDescent="0.25">
      <c r="A1165" s="1">
        <v>32922</v>
      </c>
      <c r="B1165" s="2">
        <v>0.41666666666666669</v>
      </c>
      <c r="C1165">
        <v>457</v>
      </c>
      <c r="D1165">
        <v>489</v>
      </c>
      <c r="E1165">
        <v>204</v>
      </c>
      <c r="F1165">
        <f t="shared" si="362"/>
        <v>253</v>
      </c>
      <c r="G1165" s="8">
        <v>10.6</v>
      </c>
      <c r="H1165">
        <v>10</v>
      </c>
      <c r="I1165">
        <v>1162</v>
      </c>
      <c r="J1165">
        <f t="shared" si="363"/>
        <v>49</v>
      </c>
      <c r="K1165" s="11">
        <f t="shared" si="364"/>
        <v>-0.55236793909271087</v>
      </c>
      <c r="L1165">
        <f t="shared" si="365"/>
        <v>-14.44043553189516</v>
      </c>
      <c r="M1165">
        <f t="shared" si="366"/>
        <v>10.092659407801747</v>
      </c>
      <c r="N1165" s="8">
        <f t="shared" si="367"/>
        <v>0.49934059936196967</v>
      </c>
      <c r="O1165" s="8">
        <f t="shared" si="368"/>
        <v>-0.21422338777884353</v>
      </c>
      <c r="P1165" s="4">
        <f t="shared" si="369"/>
        <v>0.56806155390452695</v>
      </c>
      <c r="Q1165" s="7">
        <f t="shared" si="370"/>
        <v>0.6041485538140654</v>
      </c>
      <c r="R1165" s="4">
        <f t="shared" si="371"/>
        <v>0.60473102144962798</v>
      </c>
      <c r="S1165" s="4">
        <f t="shared" si="372"/>
        <v>0.60473102144962798</v>
      </c>
      <c r="T1165" s="4">
        <f t="shared" si="373"/>
        <v>0</v>
      </c>
      <c r="U1165" s="7">
        <f t="shared" si="374"/>
        <v>0.60473102144962798</v>
      </c>
      <c r="V1165" s="4">
        <f t="shared" si="360"/>
        <v>0.78391037807933517</v>
      </c>
      <c r="W1165" s="14">
        <f t="shared" si="361"/>
        <v>579.56785135220071</v>
      </c>
      <c r="X1165" s="7">
        <f t="shared" si="375"/>
        <v>29.435955168946521</v>
      </c>
      <c r="Y1165" s="4">
        <f t="shared" si="376"/>
        <v>1.6679191435238918</v>
      </c>
      <c r="Z1165" s="7">
        <f t="shared" si="377"/>
        <v>18.781427443586939</v>
      </c>
      <c r="AA1165" s="14">
        <f t="shared" si="378"/>
        <v>2.5303610092514557</v>
      </c>
      <c r="AB1165" s="15">
        <v>0.6</v>
      </c>
      <c r="AC1165" s="16">
        <f t="shared" si="379"/>
        <v>0.44999999999999996</v>
      </c>
    </row>
    <row r="1166" spans="1:29" x14ac:dyDescent="0.25">
      <c r="A1166" s="1">
        <v>32922</v>
      </c>
      <c r="B1166" s="2">
        <v>0.45833333333333331</v>
      </c>
      <c r="C1166">
        <v>282</v>
      </c>
      <c r="D1166">
        <v>54</v>
      </c>
      <c r="E1166">
        <v>251</v>
      </c>
      <c r="F1166">
        <f t="shared" si="362"/>
        <v>31</v>
      </c>
      <c r="G1166" s="8">
        <v>10</v>
      </c>
      <c r="H1166">
        <v>11</v>
      </c>
      <c r="I1166">
        <v>1163</v>
      </c>
      <c r="J1166">
        <f t="shared" si="363"/>
        <v>49</v>
      </c>
      <c r="K1166" s="11">
        <f t="shared" si="364"/>
        <v>-0.55236793909271087</v>
      </c>
      <c r="L1166">
        <f t="shared" si="365"/>
        <v>-14.44043553189516</v>
      </c>
      <c r="M1166">
        <f t="shared" si="366"/>
        <v>11.092659407801747</v>
      </c>
      <c r="N1166" s="8">
        <f t="shared" si="367"/>
        <v>0.23754121156282024</v>
      </c>
      <c r="O1166" s="8">
        <f t="shared" si="368"/>
        <v>-0.21422338777884353</v>
      </c>
      <c r="P1166" s="4">
        <f t="shared" si="369"/>
        <v>0.64230897656532471</v>
      </c>
      <c r="Q1166" s="7">
        <f t="shared" si="370"/>
        <v>0.69750705329359264</v>
      </c>
      <c r="R1166" s="4">
        <f t="shared" si="371"/>
        <v>0.30469402832713149</v>
      </c>
      <c r="S1166" s="4">
        <f t="shared" si="372"/>
        <v>0.30469402832713149</v>
      </c>
      <c r="T1166" s="4">
        <f t="shared" si="373"/>
        <v>0</v>
      </c>
      <c r="U1166" s="7">
        <f t="shared" si="374"/>
        <v>0.30469402832713149</v>
      </c>
      <c r="V1166" s="4">
        <f t="shared" si="360"/>
        <v>0.87321258988649142</v>
      </c>
      <c r="W1166" s="14">
        <f t="shared" si="361"/>
        <v>288.60031708094328</v>
      </c>
      <c r="X1166" s="7">
        <f t="shared" si="375"/>
        <v>19.379510305130658</v>
      </c>
      <c r="Y1166" s="4">
        <f t="shared" si="376"/>
        <v>-2.1133041252708726</v>
      </c>
      <c r="Z1166" s="7">
        <f t="shared" si="377"/>
        <v>19.503641087926738</v>
      </c>
      <c r="AA1166" s="14">
        <f t="shared" si="378"/>
        <v>1.3084649785238769</v>
      </c>
      <c r="AB1166" s="15">
        <v>2.8</v>
      </c>
      <c r="AC1166" s="16">
        <f t="shared" si="379"/>
        <v>2.0999999999999996</v>
      </c>
    </row>
    <row r="1167" spans="1:29" x14ac:dyDescent="0.25">
      <c r="A1167" s="1">
        <v>32922</v>
      </c>
      <c r="B1167" s="2">
        <v>0.5</v>
      </c>
      <c r="C1167">
        <v>282</v>
      </c>
      <c r="D1167">
        <v>1</v>
      </c>
      <c r="E1167">
        <v>281</v>
      </c>
      <c r="F1167">
        <f t="shared" si="362"/>
        <v>1</v>
      </c>
      <c r="G1167" s="8">
        <v>8.9</v>
      </c>
      <c r="H1167">
        <v>12</v>
      </c>
      <c r="I1167">
        <v>1164</v>
      </c>
      <c r="J1167">
        <f t="shared" si="363"/>
        <v>49</v>
      </c>
      <c r="K1167" s="11">
        <f t="shared" si="364"/>
        <v>-0.55236793909271087</v>
      </c>
      <c r="L1167">
        <f t="shared" si="365"/>
        <v>-14.44043553189516</v>
      </c>
      <c r="M1167">
        <f t="shared" si="366"/>
        <v>12.092659407801747</v>
      </c>
      <c r="N1167" s="8">
        <f t="shared" si="367"/>
        <v>-2.4258176236329174E-2</v>
      </c>
      <c r="O1167" s="8">
        <f t="shared" si="368"/>
        <v>-0.21422338777884353</v>
      </c>
      <c r="P1167" s="4">
        <f t="shared" si="369"/>
        <v>0.66425152425858003</v>
      </c>
      <c r="Q1167" s="7">
        <f t="shared" si="370"/>
        <v>0.7264920788790572</v>
      </c>
      <c r="R1167" s="4">
        <f t="shared" si="371"/>
        <v>-3.1712423141741358E-2</v>
      </c>
      <c r="S1167" s="4">
        <f t="shared" si="372"/>
        <v>-3.1712423141741358E-2</v>
      </c>
      <c r="T1167" s="4">
        <f t="shared" si="373"/>
        <v>0</v>
      </c>
      <c r="U1167" s="7">
        <f t="shared" si="374"/>
        <v>-3.1712423141741358E-2</v>
      </c>
      <c r="V1167" s="4">
        <f t="shared" si="360"/>
        <v>0.89960432136306867</v>
      </c>
      <c r="W1167" s="14">
        <f t="shared" si="361"/>
        <v>271.204629264819</v>
      </c>
      <c r="X1167" s="7">
        <f t="shared" si="375"/>
        <v>17.714150451106619</v>
      </c>
      <c r="Y1167" s="4">
        <f t="shared" si="376"/>
        <v>-2.7394794303839114</v>
      </c>
      <c r="Z1167" s="7">
        <f t="shared" si="377"/>
        <v>19.623240571203326</v>
      </c>
      <c r="AA1167" s="14">
        <f t="shared" si="378"/>
        <v>1.2371359558821327</v>
      </c>
      <c r="AB1167" s="15">
        <v>3.1615383079999999</v>
      </c>
      <c r="AC1167" s="16">
        <f t="shared" si="379"/>
        <v>2.3711537309999997</v>
      </c>
    </row>
    <row r="1168" spans="1:29" x14ac:dyDescent="0.25">
      <c r="A1168" s="1">
        <v>32922</v>
      </c>
      <c r="B1168" s="2">
        <v>0.54166666666666663</v>
      </c>
      <c r="C1168">
        <v>394</v>
      </c>
      <c r="D1168">
        <v>95</v>
      </c>
      <c r="E1168">
        <v>331</v>
      </c>
      <c r="F1168">
        <f t="shared" si="362"/>
        <v>63</v>
      </c>
      <c r="G1168" s="8">
        <v>6.7</v>
      </c>
      <c r="H1168">
        <v>13</v>
      </c>
      <c r="I1168">
        <v>1165</v>
      </c>
      <c r="J1168">
        <f t="shared" si="363"/>
        <v>49</v>
      </c>
      <c r="K1168" s="11">
        <f t="shared" si="364"/>
        <v>-0.55236793909271087</v>
      </c>
      <c r="L1168">
        <f t="shared" si="365"/>
        <v>-14.44043553189516</v>
      </c>
      <c r="M1168">
        <f t="shared" si="366"/>
        <v>13.092659407801747</v>
      </c>
      <c r="N1168" s="8">
        <f t="shared" si="367"/>
        <v>-0.28605756403547861</v>
      </c>
      <c r="O1168" s="8">
        <f t="shared" si="368"/>
        <v>-0.21422338777884353</v>
      </c>
      <c r="P1168" s="4">
        <f t="shared" si="369"/>
        <v>0.63239384862077208</v>
      </c>
      <c r="Q1168" s="7">
        <f t="shared" si="370"/>
        <v>0.68463957264726061</v>
      </c>
      <c r="R1168" s="4">
        <f t="shared" si="371"/>
        <v>-0.36391199012682107</v>
      </c>
      <c r="S1168" s="4">
        <f t="shared" si="372"/>
        <v>-0.36391199012682107</v>
      </c>
      <c r="T1168" s="4">
        <f t="shared" si="373"/>
        <v>0</v>
      </c>
      <c r="U1168" s="7">
        <f t="shared" si="374"/>
        <v>-0.36391199012682107</v>
      </c>
      <c r="V1168" s="4">
        <f t="shared" si="360"/>
        <v>0.86128701962333676</v>
      </c>
      <c r="W1168" s="14">
        <f t="shared" si="361"/>
        <v>400.22427133497825</v>
      </c>
      <c r="X1168" s="7">
        <f t="shared" si="375"/>
        <v>19.707288818386793</v>
      </c>
      <c r="Y1168" s="4">
        <f t="shared" si="376"/>
        <v>-1.9900594042865658</v>
      </c>
      <c r="Z1168" s="7">
        <f t="shared" si="377"/>
        <v>19.480101346218735</v>
      </c>
      <c r="AA1168" s="14">
        <f t="shared" si="378"/>
        <v>1.8123590360570327</v>
      </c>
      <c r="AB1168" s="15">
        <v>3.461538462</v>
      </c>
      <c r="AC1168" s="16">
        <f t="shared" si="379"/>
        <v>2.5961538465</v>
      </c>
    </row>
    <row r="1169" spans="1:29" x14ac:dyDescent="0.25">
      <c r="A1169" s="1">
        <v>32922</v>
      </c>
      <c r="B1169" s="2">
        <v>0.58333333333333337</v>
      </c>
      <c r="C1169">
        <v>280</v>
      </c>
      <c r="D1169">
        <v>10</v>
      </c>
      <c r="E1169">
        <v>274</v>
      </c>
      <c r="F1169">
        <f t="shared" si="362"/>
        <v>6</v>
      </c>
      <c r="G1169" s="8">
        <v>6.7</v>
      </c>
      <c r="H1169">
        <v>14</v>
      </c>
      <c r="I1169">
        <v>1166</v>
      </c>
      <c r="J1169">
        <f t="shared" si="363"/>
        <v>49</v>
      </c>
      <c r="K1169" s="11">
        <f t="shared" si="364"/>
        <v>-0.55236793909271087</v>
      </c>
      <c r="L1169">
        <f t="shared" si="365"/>
        <v>-14.44043553189516</v>
      </c>
      <c r="M1169">
        <f t="shared" si="366"/>
        <v>14.092659407801747</v>
      </c>
      <c r="N1169" s="8">
        <f t="shared" si="367"/>
        <v>-0.5478569518346279</v>
      </c>
      <c r="O1169" s="8">
        <f t="shared" si="368"/>
        <v>-0.21422338777884353</v>
      </c>
      <c r="P1169" s="4">
        <f t="shared" si="369"/>
        <v>0.54890699759931938</v>
      </c>
      <c r="Q1169" s="7">
        <f t="shared" si="370"/>
        <v>0.58105607414177751</v>
      </c>
      <c r="R1169" s="4">
        <f t="shared" si="371"/>
        <v>-0.65464856707619679</v>
      </c>
      <c r="S1169" s="4">
        <f t="shared" si="372"/>
        <v>-0.65464856707619679</v>
      </c>
      <c r="T1169" s="4">
        <f t="shared" si="373"/>
        <v>0</v>
      </c>
      <c r="U1169" s="7">
        <f t="shared" si="374"/>
        <v>-0.65464856707619679</v>
      </c>
      <c r="V1169" s="4">
        <f t="shared" si="360"/>
        <v>0.76087194545852299</v>
      </c>
      <c r="W1169" s="14">
        <f t="shared" si="361"/>
        <v>271.18016726421843</v>
      </c>
      <c r="X1169" s="7">
        <f t="shared" si="375"/>
        <v>15.5133554360871</v>
      </c>
      <c r="Y1169" s="4">
        <f t="shared" si="376"/>
        <v>-3.5669783560312505</v>
      </c>
      <c r="Z1169" s="7">
        <f t="shared" si="377"/>
        <v>19.781292866001969</v>
      </c>
      <c r="AA1169" s="14">
        <f t="shared" si="378"/>
        <v>1.2469877868055379</v>
      </c>
      <c r="AB1169" s="15">
        <v>2.5846153850000002</v>
      </c>
      <c r="AC1169" s="16">
        <f t="shared" si="379"/>
        <v>1.9384615387500002</v>
      </c>
    </row>
    <row r="1170" spans="1:29" x14ac:dyDescent="0.25">
      <c r="A1170" s="1">
        <v>32922</v>
      </c>
      <c r="B1170" s="2">
        <v>0.625</v>
      </c>
      <c r="C1170">
        <v>460</v>
      </c>
      <c r="D1170">
        <v>616</v>
      </c>
      <c r="E1170">
        <v>154</v>
      </c>
      <c r="F1170">
        <f t="shared" si="362"/>
        <v>306</v>
      </c>
      <c r="G1170" s="8">
        <v>7.2</v>
      </c>
      <c r="H1170">
        <v>15</v>
      </c>
      <c r="I1170">
        <v>1167</v>
      </c>
      <c r="J1170">
        <f t="shared" si="363"/>
        <v>49</v>
      </c>
      <c r="K1170" s="11">
        <f t="shared" si="364"/>
        <v>-0.55236793909271087</v>
      </c>
      <c r="L1170">
        <f t="shared" si="365"/>
        <v>-14.44043553189516</v>
      </c>
      <c r="M1170">
        <f t="shared" si="366"/>
        <v>15.092659407801747</v>
      </c>
      <c r="N1170" s="8">
        <f t="shared" si="367"/>
        <v>-0.80965633963377748</v>
      </c>
      <c r="O1170" s="8">
        <f t="shared" si="368"/>
        <v>-0.21422338777884353</v>
      </c>
      <c r="P1170" s="4">
        <f t="shared" si="369"/>
        <v>0.419480462122789</v>
      </c>
      <c r="Q1170" s="7">
        <f t="shared" si="370"/>
        <v>0.43287291753236362</v>
      </c>
      <c r="R1170" s="4">
        <f t="shared" si="371"/>
        <v>-0.89368673195388937</v>
      </c>
      <c r="S1170" s="4">
        <f t="shared" si="372"/>
        <v>-0.89368673195388937</v>
      </c>
      <c r="T1170" s="4">
        <f t="shared" si="373"/>
        <v>0</v>
      </c>
      <c r="U1170" s="7">
        <f t="shared" si="374"/>
        <v>-0.89368673195388937</v>
      </c>
      <c r="V1170" s="4">
        <f t="shared" si="360"/>
        <v>0.60520222022920345</v>
      </c>
      <c r="W1170" s="14">
        <f t="shared" si="361"/>
        <v>520.94326460528976</v>
      </c>
      <c r="X1170" s="7">
        <f t="shared" si="375"/>
        <v>24.130656099671917</v>
      </c>
      <c r="Y1170" s="4">
        <f t="shared" si="376"/>
        <v>-0.32687330652335916</v>
      </c>
      <c r="Z1170" s="7">
        <f t="shared" si="377"/>
        <v>19.162432801545961</v>
      </c>
      <c r="AA1170" s="14">
        <f t="shared" si="378"/>
        <v>2.3205486355126053</v>
      </c>
      <c r="AB1170" s="15">
        <v>0.75384619200000003</v>
      </c>
      <c r="AC1170" s="16">
        <f t="shared" si="379"/>
        <v>0.56538464399999999</v>
      </c>
    </row>
    <row r="1171" spans="1:29" x14ac:dyDescent="0.25">
      <c r="A1171" s="1">
        <v>32922</v>
      </c>
      <c r="B1171" s="2">
        <v>0.66666666666666663</v>
      </c>
      <c r="C1171">
        <v>225</v>
      </c>
      <c r="D1171">
        <v>166</v>
      </c>
      <c r="E1171">
        <v>165</v>
      </c>
      <c r="F1171">
        <f t="shared" si="362"/>
        <v>60</v>
      </c>
      <c r="G1171" s="8">
        <v>7.2</v>
      </c>
      <c r="H1171">
        <v>16</v>
      </c>
      <c r="I1171">
        <v>1168</v>
      </c>
      <c r="J1171">
        <f t="shared" si="363"/>
        <v>49</v>
      </c>
      <c r="K1171" s="11">
        <f t="shared" si="364"/>
        <v>-0.55236793909271087</v>
      </c>
      <c r="L1171">
        <f t="shared" si="365"/>
        <v>-14.44043553189516</v>
      </c>
      <c r="M1171">
        <f t="shared" si="366"/>
        <v>16.092659407801747</v>
      </c>
      <c r="N1171" s="8">
        <f t="shared" si="367"/>
        <v>-1.0714557274329268</v>
      </c>
      <c r="O1171" s="8">
        <f t="shared" si="368"/>
        <v>-0.21422338777884353</v>
      </c>
      <c r="P1171" s="4">
        <f t="shared" si="369"/>
        <v>0.25293444669644383</v>
      </c>
      <c r="Q1171" s="7">
        <f t="shared" si="370"/>
        <v>0.25571213001865306</v>
      </c>
      <c r="R1171" s="4">
        <f t="shared" si="371"/>
        <v>-1.090077055869463</v>
      </c>
      <c r="S1171" s="4">
        <f t="shared" si="372"/>
        <v>-1.090077055869463</v>
      </c>
      <c r="T1171" s="4">
        <f t="shared" si="373"/>
        <v>0</v>
      </c>
      <c r="U1171" s="7">
        <f t="shared" si="374"/>
        <v>-1.090077055869463</v>
      </c>
      <c r="V1171" s="4">
        <f t="shared" si="360"/>
        <v>0.40488647845337189</v>
      </c>
      <c r="W1171" s="14">
        <f t="shared" si="361"/>
        <v>225.93118786336731</v>
      </c>
      <c r="X1171" s="7">
        <f t="shared" si="375"/>
        <v>14.542763605559438</v>
      </c>
      <c r="Y1171" s="4">
        <f t="shared" si="376"/>
        <v>-3.9319208843096511</v>
      </c>
      <c r="Z1171" s="7">
        <f t="shared" si="377"/>
        <v>19.850996888903143</v>
      </c>
      <c r="AA1171" s="14">
        <f t="shared" si="378"/>
        <v>1.0425769279987231</v>
      </c>
      <c r="AB1171" s="15">
        <v>0.70000004599999999</v>
      </c>
      <c r="AC1171" s="16">
        <f t="shared" si="379"/>
        <v>0.52500003449999999</v>
      </c>
    </row>
    <row r="1172" spans="1:29" x14ac:dyDescent="0.25">
      <c r="A1172" s="1">
        <v>32922</v>
      </c>
      <c r="B1172" s="2">
        <v>0.70833333333333337</v>
      </c>
      <c r="C1172">
        <v>79</v>
      </c>
      <c r="D1172">
        <v>59</v>
      </c>
      <c r="E1172">
        <v>69</v>
      </c>
      <c r="F1172">
        <f t="shared" si="362"/>
        <v>10</v>
      </c>
      <c r="G1172" s="8">
        <v>6.7</v>
      </c>
      <c r="H1172">
        <v>17</v>
      </c>
      <c r="I1172">
        <v>1169</v>
      </c>
      <c r="J1172">
        <f t="shared" si="363"/>
        <v>49</v>
      </c>
      <c r="K1172" s="11">
        <f t="shared" si="364"/>
        <v>-0.55236793909271087</v>
      </c>
      <c r="L1172">
        <f t="shared" si="365"/>
        <v>-14.44043553189516</v>
      </c>
      <c r="M1172">
        <f t="shared" si="366"/>
        <v>17.092659407801747</v>
      </c>
      <c r="N1172" s="8">
        <f t="shared" si="367"/>
        <v>-1.3332551152320762</v>
      </c>
      <c r="O1172" s="8">
        <f t="shared" si="368"/>
        <v>-0.21422338777884353</v>
      </c>
      <c r="P1172" s="4">
        <f t="shared" si="369"/>
        <v>6.0618787041285482E-2</v>
      </c>
      <c r="Q1172" s="7">
        <f t="shared" si="370"/>
        <v>6.0655973908961991E-2</v>
      </c>
      <c r="R1172" s="4">
        <f t="shared" si="371"/>
        <v>-1.2579222876465717</v>
      </c>
      <c r="S1172" s="4">
        <f t="shared" si="372"/>
        <v>-1.2579222876465717</v>
      </c>
      <c r="T1172" s="4">
        <f t="shared" si="373"/>
        <v>0</v>
      </c>
      <c r="U1172" s="7">
        <f t="shared" si="374"/>
        <v>-1.2579222876465717</v>
      </c>
      <c r="V1172" s="4">
        <f t="shared" si="360"/>
        <v>0.17357590689563585</v>
      </c>
      <c r="W1172" s="14">
        <f t="shared" si="361"/>
        <v>76.61481025452386</v>
      </c>
      <c r="X1172" s="7">
        <f t="shared" si="375"/>
        <v>9.1899813332720264</v>
      </c>
      <c r="Y1172" s="4">
        <f t="shared" si="376"/>
        <v>-5.9445670186897184</v>
      </c>
      <c r="Z1172" s="7">
        <f t="shared" si="377"/>
        <v>20.235412300569738</v>
      </c>
      <c r="AA1172" s="14">
        <f t="shared" si="378"/>
        <v>0.3603913767437763</v>
      </c>
      <c r="AB1172" s="15">
        <v>1.107692385</v>
      </c>
      <c r="AC1172" s="16">
        <f t="shared" si="379"/>
        <v>0.83076928875</v>
      </c>
    </row>
    <row r="1173" spans="1:29" x14ac:dyDescent="0.25">
      <c r="A1173" s="1">
        <v>32922</v>
      </c>
      <c r="B1173" s="2">
        <v>0.75</v>
      </c>
      <c r="C1173">
        <v>11</v>
      </c>
      <c r="D1173">
        <v>2</v>
      </c>
      <c r="E1173">
        <v>11</v>
      </c>
      <c r="F1173">
        <f t="shared" si="362"/>
        <v>0</v>
      </c>
      <c r="G1173" s="8">
        <v>6.1</v>
      </c>
      <c r="H1173">
        <v>18</v>
      </c>
      <c r="I1173">
        <v>1170</v>
      </c>
      <c r="J1173">
        <f t="shared" si="363"/>
        <v>49</v>
      </c>
      <c r="K1173" s="11">
        <f t="shared" si="364"/>
        <v>-0.55236793909271087</v>
      </c>
      <c r="L1173">
        <f t="shared" si="365"/>
        <v>-14.44043553189516</v>
      </c>
      <c r="M1173">
        <f t="shared" si="366"/>
        <v>18.092659407801747</v>
      </c>
      <c r="N1173" s="8">
        <f t="shared" si="367"/>
        <v>-1.5950545030312258</v>
      </c>
      <c r="O1173" s="8">
        <f t="shared" si="368"/>
        <v>-0.21422338777884353</v>
      </c>
      <c r="P1173" s="4">
        <f t="shared" si="369"/>
        <v>0</v>
      </c>
      <c r="Q1173" s="7">
        <f t="shared" si="370"/>
        <v>0</v>
      </c>
      <c r="R1173" s="4">
        <f t="shared" si="371"/>
        <v>0</v>
      </c>
      <c r="S1173" s="4">
        <f t="shared" si="372"/>
        <v>0</v>
      </c>
      <c r="T1173" s="4">
        <f t="shared" si="373"/>
        <v>0</v>
      </c>
      <c r="U1173" s="7">
        <f t="shared" si="374"/>
        <v>0</v>
      </c>
      <c r="V1173" s="4">
        <f t="shared" si="360"/>
        <v>0.38268428076468186</v>
      </c>
      <c r="W1173" s="14">
        <f t="shared" si="361"/>
        <v>11.346704057536536</v>
      </c>
      <c r="X1173" s="7">
        <f t="shared" si="375"/>
        <v>6.4687678818699368</v>
      </c>
      <c r="Y1173" s="4">
        <f t="shared" si="376"/>
        <v>-6.9677432764169041</v>
      </c>
      <c r="Z1173" s="7">
        <f t="shared" si="377"/>
        <v>20.43083896579563</v>
      </c>
      <c r="AA1173" s="14">
        <f t="shared" si="378"/>
        <v>5.3889670903706055E-2</v>
      </c>
      <c r="AB1173" s="15">
        <v>0.81538466200000004</v>
      </c>
      <c r="AC1173" s="16">
        <f t="shared" si="379"/>
        <v>0.61153849650000003</v>
      </c>
    </row>
    <row r="1174" spans="1:29" x14ac:dyDescent="0.25">
      <c r="A1174" s="1">
        <v>32922</v>
      </c>
      <c r="B1174" s="2">
        <v>0.79166666666666663</v>
      </c>
      <c r="C1174">
        <v>0</v>
      </c>
      <c r="D1174">
        <v>0</v>
      </c>
      <c r="E1174">
        <v>0</v>
      </c>
      <c r="F1174">
        <f t="shared" si="362"/>
        <v>0</v>
      </c>
      <c r="G1174" s="8">
        <v>6.1</v>
      </c>
      <c r="H1174">
        <v>19</v>
      </c>
      <c r="I1174">
        <v>1171</v>
      </c>
      <c r="J1174">
        <f t="shared" si="363"/>
        <v>49</v>
      </c>
      <c r="K1174" s="11">
        <f t="shared" si="364"/>
        <v>-0.55236793909271087</v>
      </c>
      <c r="L1174">
        <f t="shared" si="365"/>
        <v>-14.44043553189516</v>
      </c>
      <c r="M1174">
        <f t="shared" si="366"/>
        <v>19.092659407801747</v>
      </c>
      <c r="N1174" s="8">
        <f t="shared" si="367"/>
        <v>-1.8568538908303749</v>
      </c>
      <c r="O1174" s="8">
        <f t="shared" si="368"/>
        <v>-0.21422338777884353</v>
      </c>
      <c r="P1174" s="4">
        <f t="shared" si="369"/>
        <v>0</v>
      </c>
      <c r="Q1174" s="7">
        <f t="shared" si="370"/>
        <v>0</v>
      </c>
      <c r="R1174" s="4">
        <f t="shared" si="371"/>
        <v>0</v>
      </c>
      <c r="S1174" s="4">
        <f t="shared" si="372"/>
        <v>0</v>
      </c>
      <c r="T1174" s="4">
        <f t="shared" si="373"/>
        <v>0</v>
      </c>
      <c r="U1174" s="7">
        <f t="shared" si="374"/>
        <v>0</v>
      </c>
      <c r="V1174" s="4">
        <f t="shared" si="360"/>
        <v>0.38268428076468186</v>
      </c>
      <c r="W1174" s="14">
        <f t="shared" si="361"/>
        <v>0</v>
      </c>
      <c r="X1174" s="7">
        <f t="shared" si="375"/>
        <v>6.1</v>
      </c>
      <c r="Y1174" s="4">
        <f t="shared" si="376"/>
        <v>-7.1063999999999998</v>
      </c>
      <c r="Z1174" s="7">
        <f t="shared" si="377"/>
        <v>20.457322399999999</v>
      </c>
      <c r="AA1174" s="14">
        <f t="shared" si="378"/>
        <v>0</v>
      </c>
      <c r="AB1174" s="15">
        <v>1.646153846</v>
      </c>
      <c r="AC1174" s="16">
        <f t="shared" si="379"/>
        <v>1.2346153845000001</v>
      </c>
    </row>
    <row r="1175" spans="1:29" x14ac:dyDescent="0.25">
      <c r="A1175" s="1">
        <v>32922</v>
      </c>
      <c r="B1175" s="2">
        <v>0.83333333333333337</v>
      </c>
      <c r="C1175">
        <v>0</v>
      </c>
      <c r="D1175">
        <v>0</v>
      </c>
      <c r="E1175">
        <v>0</v>
      </c>
      <c r="F1175">
        <f t="shared" si="362"/>
        <v>0</v>
      </c>
      <c r="G1175" s="8">
        <v>4.4000000000000004</v>
      </c>
      <c r="H1175">
        <v>20</v>
      </c>
      <c r="I1175">
        <v>1172</v>
      </c>
      <c r="J1175">
        <f t="shared" si="363"/>
        <v>49</v>
      </c>
      <c r="K1175" s="11">
        <f t="shared" si="364"/>
        <v>-0.55236793909271087</v>
      </c>
      <c r="L1175">
        <f t="shared" si="365"/>
        <v>-14.44043553189516</v>
      </c>
      <c r="M1175">
        <f t="shared" si="366"/>
        <v>20.092659407801747</v>
      </c>
      <c r="N1175" s="8">
        <f t="shared" si="367"/>
        <v>-2.1186532786295245</v>
      </c>
      <c r="O1175" s="8">
        <f t="shared" si="368"/>
        <v>-0.21422338777884353</v>
      </c>
      <c r="P1175" s="4">
        <f t="shared" si="369"/>
        <v>0</v>
      </c>
      <c r="Q1175" s="7">
        <f t="shared" si="370"/>
        <v>0</v>
      </c>
      <c r="R1175" s="4">
        <f t="shared" si="371"/>
        <v>0</v>
      </c>
      <c r="S1175" s="4">
        <f t="shared" si="372"/>
        <v>0</v>
      </c>
      <c r="T1175" s="4">
        <f t="shared" si="373"/>
        <v>1</v>
      </c>
      <c r="U1175" s="7">
        <f t="shared" si="374"/>
        <v>0</v>
      </c>
      <c r="V1175" s="4">
        <f t="shared" si="360"/>
        <v>0.38268428076468186</v>
      </c>
      <c r="W1175" s="14">
        <f t="shared" si="361"/>
        <v>0</v>
      </c>
      <c r="X1175" s="7">
        <f t="shared" si="375"/>
        <v>4.4000000000000004</v>
      </c>
      <c r="Y1175" s="4">
        <f t="shared" si="376"/>
        <v>-7.7456000000000005</v>
      </c>
      <c r="Z1175" s="7">
        <f t="shared" si="377"/>
        <v>20.579409599999998</v>
      </c>
      <c r="AA1175" s="14">
        <f t="shared" si="378"/>
        <v>0</v>
      </c>
      <c r="AB1175" s="15">
        <v>0.79230769199999995</v>
      </c>
      <c r="AC1175" s="16">
        <f t="shared" si="379"/>
        <v>0.59423076899999994</v>
      </c>
    </row>
    <row r="1176" spans="1:29" x14ac:dyDescent="0.25">
      <c r="A1176" s="1">
        <v>32922</v>
      </c>
      <c r="B1176" s="2">
        <v>0.875</v>
      </c>
      <c r="C1176">
        <v>0</v>
      </c>
      <c r="D1176">
        <v>0</v>
      </c>
      <c r="E1176">
        <v>0</v>
      </c>
      <c r="F1176">
        <f t="shared" si="362"/>
        <v>0</v>
      </c>
      <c r="G1176" s="8">
        <v>4.4000000000000004</v>
      </c>
      <c r="H1176">
        <v>21</v>
      </c>
      <c r="I1176">
        <v>1173</v>
      </c>
      <c r="J1176">
        <f t="shared" si="363"/>
        <v>49</v>
      </c>
      <c r="K1176" s="11">
        <f t="shared" si="364"/>
        <v>-0.55236793909271087</v>
      </c>
      <c r="L1176">
        <f t="shared" si="365"/>
        <v>-14.44043553189516</v>
      </c>
      <c r="M1176">
        <f t="shared" si="366"/>
        <v>21.092659407801747</v>
      </c>
      <c r="N1176" s="8">
        <f t="shared" si="367"/>
        <v>-2.380452666428674</v>
      </c>
      <c r="O1176" s="8">
        <f t="shared" si="368"/>
        <v>-0.21422338777884353</v>
      </c>
      <c r="P1176" s="4">
        <f t="shared" si="369"/>
        <v>0</v>
      </c>
      <c r="Q1176" s="7">
        <f t="shared" si="370"/>
        <v>0</v>
      </c>
      <c r="R1176" s="4">
        <f t="shared" si="371"/>
        <v>0</v>
      </c>
      <c r="S1176" s="4">
        <f t="shared" si="372"/>
        <v>0</v>
      </c>
      <c r="T1176" s="4">
        <f t="shared" si="373"/>
        <v>1</v>
      </c>
      <c r="U1176" s="7">
        <f t="shared" si="374"/>
        <v>0</v>
      </c>
      <c r="V1176" s="4">
        <f t="shared" si="360"/>
        <v>0.38268428076468186</v>
      </c>
      <c r="W1176" s="14">
        <f t="shared" si="361"/>
        <v>0</v>
      </c>
      <c r="X1176" s="7">
        <f t="shared" si="375"/>
        <v>4.4000000000000004</v>
      </c>
      <c r="Y1176" s="4">
        <f t="shared" si="376"/>
        <v>-7.7456000000000005</v>
      </c>
      <c r="Z1176" s="7">
        <f t="shared" si="377"/>
        <v>20.579409599999998</v>
      </c>
      <c r="AA1176" s="14">
        <f t="shared" si="378"/>
        <v>0</v>
      </c>
      <c r="AB1176" s="15">
        <v>0.85384615399999997</v>
      </c>
      <c r="AC1176" s="16">
        <f t="shared" si="379"/>
        <v>0.64038461549999992</v>
      </c>
    </row>
    <row r="1177" spans="1:29" x14ac:dyDescent="0.25">
      <c r="A1177" s="1">
        <v>32922</v>
      </c>
      <c r="B1177" s="2">
        <v>0.91666666666666663</v>
      </c>
      <c r="C1177">
        <v>0</v>
      </c>
      <c r="D1177">
        <v>0</v>
      </c>
      <c r="E1177">
        <v>0</v>
      </c>
      <c r="F1177">
        <f t="shared" si="362"/>
        <v>0</v>
      </c>
      <c r="G1177" s="8">
        <v>3.3</v>
      </c>
      <c r="H1177">
        <v>22</v>
      </c>
      <c r="I1177">
        <v>1174</v>
      </c>
      <c r="J1177">
        <f t="shared" si="363"/>
        <v>49</v>
      </c>
      <c r="K1177" s="11">
        <f t="shared" si="364"/>
        <v>-0.55236793909271087</v>
      </c>
      <c r="L1177">
        <f t="shared" si="365"/>
        <v>-14.44043553189516</v>
      </c>
      <c r="M1177">
        <f t="shared" si="366"/>
        <v>22.092659407801747</v>
      </c>
      <c r="N1177" s="8">
        <f t="shared" si="367"/>
        <v>-2.6422520542278232</v>
      </c>
      <c r="O1177" s="8">
        <f t="shared" si="368"/>
        <v>-0.21422338777884353</v>
      </c>
      <c r="P1177" s="4">
        <f t="shared" si="369"/>
        <v>0</v>
      </c>
      <c r="Q1177" s="7">
        <f t="shared" si="370"/>
        <v>0</v>
      </c>
      <c r="R1177" s="4">
        <f t="shared" si="371"/>
        <v>0</v>
      </c>
      <c r="S1177" s="4">
        <f t="shared" si="372"/>
        <v>0</v>
      </c>
      <c r="T1177" s="4">
        <f t="shared" si="373"/>
        <v>1</v>
      </c>
      <c r="U1177" s="7">
        <f t="shared" si="374"/>
        <v>0</v>
      </c>
      <c r="V1177" s="4">
        <f t="shared" si="360"/>
        <v>0.38268428076468186</v>
      </c>
      <c r="W1177" s="14">
        <f t="shared" si="361"/>
        <v>0</v>
      </c>
      <c r="X1177" s="7">
        <f t="shared" si="375"/>
        <v>3.3</v>
      </c>
      <c r="Y1177" s="4">
        <f t="shared" si="376"/>
        <v>-8.1592000000000002</v>
      </c>
      <c r="Z1177" s="7">
        <f t="shared" si="377"/>
        <v>20.658407199999999</v>
      </c>
      <c r="AA1177" s="14">
        <f t="shared" si="378"/>
        <v>0</v>
      </c>
      <c r="AB1177" s="15">
        <v>1.076923077</v>
      </c>
      <c r="AC1177" s="16">
        <f t="shared" si="379"/>
        <v>0.80769230775</v>
      </c>
    </row>
    <row r="1178" spans="1:29" x14ac:dyDescent="0.25">
      <c r="A1178" s="1">
        <v>32922</v>
      </c>
      <c r="B1178" s="2">
        <v>0.95833333333333337</v>
      </c>
      <c r="C1178">
        <v>0</v>
      </c>
      <c r="D1178">
        <v>0</v>
      </c>
      <c r="E1178">
        <v>0</v>
      </c>
      <c r="F1178">
        <f t="shared" si="362"/>
        <v>0</v>
      </c>
      <c r="G1178" s="8">
        <v>2.8</v>
      </c>
      <c r="H1178">
        <v>23</v>
      </c>
      <c r="I1178">
        <v>1175</v>
      </c>
      <c r="J1178">
        <f t="shared" si="363"/>
        <v>49</v>
      </c>
      <c r="K1178" s="11">
        <f t="shared" si="364"/>
        <v>-0.55236793909271087</v>
      </c>
      <c r="L1178">
        <f t="shared" si="365"/>
        <v>-14.44043553189516</v>
      </c>
      <c r="M1178">
        <f t="shared" si="366"/>
        <v>23.092659407801747</v>
      </c>
      <c r="N1178" s="8">
        <f t="shared" si="367"/>
        <v>-2.9040514420269727</v>
      </c>
      <c r="O1178" s="8">
        <f t="shared" si="368"/>
        <v>-0.21422338777884353</v>
      </c>
      <c r="P1178" s="4">
        <f t="shared" si="369"/>
        <v>0</v>
      </c>
      <c r="Q1178" s="7">
        <f t="shared" si="370"/>
        <v>0</v>
      </c>
      <c r="R1178" s="4">
        <f t="shared" si="371"/>
        <v>0</v>
      </c>
      <c r="S1178" s="4">
        <f t="shared" si="372"/>
        <v>0</v>
      </c>
      <c r="T1178" s="4">
        <f t="shared" si="373"/>
        <v>1</v>
      </c>
      <c r="U1178" s="7">
        <f t="shared" si="374"/>
        <v>0</v>
      </c>
      <c r="V1178" s="4">
        <f t="shared" si="360"/>
        <v>0.38268428076468186</v>
      </c>
      <c r="W1178" s="14">
        <f t="shared" si="361"/>
        <v>0</v>
      </c>
      <c r="X1178" s="7">
        <f t="shared" si="375"/>
        <v>2.8</v>
      </c>
      <c r="Y1178" s="4">
        <f t="shared" si="376"/>
        <v>-8.3471999999999991</v>
      </c>
      <c r="Z1178" s="7">
        <f t="shared" si="377"/>
        <v>20.694315200000002</v>
      </c>
      <c r="AA1178" s="14">
        <f t="shared" si="378"/>
        <v>0</v>
      </c>
      <c r="AB1178" s="15">
        <v>0.95384615399999995</v>
      </c>
      <c r="AC1178" s="16">
        <f t="shared" si="379"/>
        <v>0.71538461549999999</v>
      </c>
    </row>
    <row r="1179" spans="1:29" x14ac:dyDescent="0.25">
      <c r="A1179" s="1">
        <v>32922</v>
      </c>
      <c r="B1179" s="3">
        <v>1</v>
      </c>
      <c r="C1179">
        <v>0</v>
      </c>
      <c r="D1179">
        <v>0</v>
      </c>
      <c r="E1179">
        <v>0</v>
      </c>
      <c r="F1179">
        <f t="shared" si="362"/>
        <v>0</v>
      </c>
      <c r="G1179" s="8">
        <v>2.8</v>
      </c>
      <c r="H1179">
        <v>24</v>
      </c>
      <c r="I1179">
        <v>1176</v>
      </c>
      <c r="J1179">
        <f t="shared" si="363"/>
        <v>49</v>
      </c>
      <c r="K1179" s="11">
        <f t="shared" si="364"/>
        <v>-0.55236793909271087</v>
      </c>
      <c r="L1179">
        <f t="shared" si="365"/>
        <v>-14.44043553189516</v>
      </c>
      <c r="M1179">
        <f t="shared" si="366"/>
        <v>24.092659407801747</v>
      </c>
      <c r="N1179" s="8">
        <f t="shared" si="367"/>
        <v>-3.1658508298261223</v>
      </c>
      <c r="O1179" s="8">
        <f t="shared" si="368"/>
        <v>-0.21422338777884353</v>
      </c>
      <c r="P1179" s="4">
        <f t="shared" si="369"/>
        <v>0</v>
      </c>
      <c r="Q1179" s="7">
        <f t="shared" si="370"/>
        <v>0</v>
      </c>
      <c r="R1179" s="4">
        <f t="shared" si="371"/>
        <v>0</v>
      </c>
      <c r="S1179" s="4">
        <f t="shared" si="372"/>
        <v>0</v>
      </c>
      <c r="T1179" s="4">
        <f t="shared" si="373"/>
        <v>1</v>
      </c>
      <c r="U1179" s="7">
        <f t="shared" si="374"/>
        <v>0</v>
      </c>
      <c r="V1179" s="4">
        <f t="shared" si="360"/>
        <v>0.38268428076468186</v>
      </c>
      <c r="W1179" s="14">
        <f t="shared" si="361"/>
        <v>0</v>
      </c>
      <c r="X1179" s="7">
        <f t="shared" si="375"/>
        <v>2.8</v>
      </c>
      <c r="Y1179" s="4">
        <f t="shared" si="376"/>
        <v>-8.3471999999999991</v>
      </c>
      <c r="Z1179" s="7">
        <f t="shared" si="377"/>
        <v>20.694315200000002</v>
      </c>
      <c r="AA1179" s="14">
        <f t="shared" si="378"/>
        <v>0</v>
      </c>
      <c r="AB1179" s="15">
        <v>0.907692308</v>
      </c>
      <c r="AC1179" s="16">
        <f t="shared" si="379"/>
        <v>0.68076923099999997</v>
      </c>
    </row>
    <row r="1180" spans="1:29" x14ac:dyDescent="0.25">
      <c r="A1180" s="1">
        <v>32923</v>
      </c>
      <c r="B1180" s="2">
        <v>4.1666666666666664E-2</v>
      </c>
      <c r="C1180">
        <v>0</v>
      </c>
      <c r="D1180">
        <v>0</v>
      </c>
      <c r="E1180">
        <v>0</v>
      </c>
      <c r="F1180">
        <f t="shared" si="362"/>
        <v>0</v>
      </c>
      <c r="G1180" s="8">
        <v>3.3</v>
      </c>
      <c r="H1180">
        <v>1</v>
      </c>
      <c r="I1180">
        <v>1177</v>
      </c>
      <c r="J1180">
        <f t="shared" si="363"/>
        <v>50</v>
      </c>
      <c r="K1180" s="11">
        <f t="shared" si="364"/>
        <v>-0.53510644099606364</v>
      </c>
      <c r="L1180">
        <f t="shared" si="365"/>
        <v>-14.371492788956949</v>
      </c>
      <c r="M1180">
        <f t="shared" si="366"/>
        <v>1.0938084535173842</v>
      </c>
      <c r="N1180" s="8">
        <f t="shared" si="367"/>
        <v>2.8552342700894076</v>
      </c>
      <c r="O1180" s="8">
        <f t="shared" si="368"/>
        <v>-0.20818869617801875</v>
      </c>
      <c r="P1180" s="4">
        <f t="shared" si="369"/>
        <v>0</v>
      </c>
      <c r="Q1180" s="7">
        <f t="shared" si="370"/>
        <v>0</v>
      </c>
      <c r="R1180" s="4">
        <f t="shared" si="371"/>
        <v>0</v>
      </c>
      <c r="S1180" s="4">
        <f t="shared" si="372"/>
        <v>0</v>
      </c>
      <c r="T1180" s="4">
        <f t="shared" si="373"/>
        <v>1</v>
      </c>
      <c r="U1180" s="7">
        <f t="shared" si="374"/>
        <v>0</v>
      </c>
      <c r="V1180" s="4">
        <f t="shared" si="360"/>
        <v>0.38268428076468186</v>
      </c>
      <c r="W1180" s="14">
        <f t="shared" si="361"/>
        <v>0</v>
      </c>
      <c r="X1180" s="7">
        <f t="shared" si="375"/>
        <v>3.3</v>
      </c>
      <c r="Y1180" s="4">
        <f t="shared" si="376"/>
        <v>-8.1592000000000002</v>
      </c>
      <c r="Z1180" s="7">
        <f t="shared" si="377"/>
        <v>20.658407199999999</v>
      </c>
      <c r="AA1180" s="14">
        <f t="shared" si="378"/>
        <v>0</v>
      </c>
      <c r="AB1180" s="15">
        <v>1.5000000769999999</v>
      </c>
      <c r="AC1180" s="16">
        <f t="shared" si="379"/>
        <v>1.1250000577499999</v>
      </c>
    </row>
    <row r="1181" spans="1:29" x14ac:dyDescent="0.25">
      <c r="A1181" s="1">
        <v>32923</v>
      </c>
      <c r="B1181" s="2">
        <v>8.3333333333333329E-2</v>
      </c>
      <c r="C1181">
        <v>0</v>
      </c>
      <c r="D1181">
        <v>0</v>
      </c>
      <c r="E1181">
        <v>0</v>
      </c>
      <c r="F1181">
        <f t="shared" si="362"/>
        <v>0</v>
      </c>
      <c r="G1181" s="8">
        <v>3.3</v>
      </c>
      <c r="H1181">
        <v>2</v>
      </c>
      <c r="I1181">
        <v>1178</v>
      </c>
      <c r="J1181">
        <f t="shared" si="363"/>
        <v>50</v>
      </c>
      <c r="K1181" s="11">
        <f t="shared" si="364"/>
        <v>-0.53510644099606364</v>
      </c>
      <c r="L1181">
        <f t="shared" si="365"/>
        <v>-14.371492788956949</v>
      </c>
      <c r="M1181">
        <f t="shared" si="366"/>
        <v>2.0938084535173842</v>
      </c>
      <c r="N1181" s="8">
        <f t="shared" si="367"/>
        <v>2.5934348822902575</v>
      </c>
      <c r="O1181" s="8">
        <f t="shared" si="368"/>
        <v>-0.20818869617801875</v>
      </c>
      <c r="P1181" s="4">
        <f t="shared" si="369"/>
        <v>0</v>
      </c>
      <c r="Q1181" s="7">
        <f t="shared" si="370"/>
        <v>0</v>
      </c>
      <c r="R1181" s="4">
        <f t="shared" si="371"/>
        <v>0</v>
      </c>
      <c r="S1181" s="4">
        <f t="shared" si="372"/>
        <v>0</v>
      </c>
      <c r="T1181" s="4">
        <f t="shared" si="373"/>
        <v>1</v>
      </c>
      <c r="U1181" s="7">
        <f t="shared" si="374"/>
        <v>0</v>
      </c>
      <c r="V1181" s="4">
        <f t="shared" si="360"/>
        <v>0.38268428076468186</v>
      </c>
      <c r="W1181" s="14">
        <f t="shared" si="361"/>
        <v>0</v>
      </c>
      <c r="X1181" s="7">
        <f t="shared" si="375"/>
        <v>3.3</v>
      </c>
      <c r="Y1181" s="4">
        <f t="shared" si="376"/>
        <v>-8.1592000000000002</v>
      </c>
      <c r="Z1181" s="7">
        <f t="shared" si="377"/>
        <v>20.658407199999999</v>
      </c>
      <c r="AA1181" s="14">
        <f t="shared" si="378"/>
        <v>0</v>
      </c>
      <c r="AB1181" s="15">
        <v>1.2</v>
      </c>
      <c r="AC1181" s="16">
        <f t="shared" si="379"/>
        <v>0.89999999999999991</v>
      </c>
    </row>
    <row r="1182" spans="1:29" x14ac:dyDescent="0.25">
      <c r="A1182" s="1">
        <v>32923</v>
      </c>
      <c r="B1182" s="2">
        <v>0.125</v>
      </c>
      <c r="C1182">
        <v>0</v>
      </c>
      <c r="D1182">
        <v>0</v>
      </c>
      <c r="E1182">
        <v>0</v>
      </c>
      <c r="F1182">
        <f t="shared" si="362"/>
        <v>0</v>
      </c>
      <c r="G1182" s="8">
        <v>1.1000000000000001</v>
      </c>
      <c r="H1182">
        <v>3</v>
      </c>
      <c r="I1182">
        <v>1179</v>
      </c>
      <c r="J1182">
        <f t="shared" si="363"/>
        <v>50</v>
      </c>
      <c r="K1182" s="11">
        <f t="shared" si="364"/>
        <v>-0.53510644099606364</v>
      </c>
      <c r="L1182">
        <f t="shared" si="365"/>
        <v>-14.371492788956949</v>
      </c>
      <c r="M1182">
        <f t="shared" si="366"/>
        <v>3.0938084535173842</v>
      </c>
      <c r="N1182" s="8">
        <f t="shared" si="367"/>
        <v>2.3316354944911084</v>
      </c>
      <c r="O1182" s="8">
        <f t="shared" si="368"/>
        <v>-0.20818869617801875</v>
      </c>
      <c r="P1182" s="4">
        <f t="shared" si="369"/>
        <v>0</v>
      </c>
      <c r="Q1182" s="7">
        <f t="shared" si="370"/>
        <v>0</v>
      </c>
      <c r="R1182" s="4">
        <f t="shared" si="371"/>
        <v>0</v>
      </c>
      <c r="S1182" s="4">
        <f t="shared" si="372"/>
        <v>0</v>
      </c>
      <c r="T1182" s="4">
        <f t="shared" si="373"/>
        <v>1</v>
      </c>
      <c r="U1182" s="7">
        <f t="shared" si="374"/>
        <v>0</v>
      </c>
      <c r="V1182" s="4">
        <f t="shared" si="360"/>
        <v>0.38268428076468186</v>
      </c>
      <c r="W1182" s="14">
        <f t="shared" si="361"/>
        <v>0</v>
      </c>
      <c r="X1182" s="7">
        <f t="shared" si="375"/>
        <v>1.1000000000000001</v>
      </c>
      <c r="Y1182" s="4">
        <f t="shared" si="376"/>
        <v>-8.9863999999999997</v>
      </c>
      <c r="Z1182" s="7">
        <f t="shared" si="377"/>
        <v>20.816402400000001</v>
      </c>
      <c r="AA1182" s="14">
        <f t="shared" si="378"/>
        <v>0</v>
      </c>
      <c r="AB1182" s="15">
        <v>1.2</v>
      </c>
      <c r="AC1182" s="16">
        <f t="shared" si="379"/>
        <v>0.89999999999999991</v>
      </c>
    </row>
    <row r="1183" spans="1:29" x14ac:dyDescent="0.25">
      <c r="A1183" s="1">
        <v>32923</v>
      </c>
      <c r="B1183" s="2">
        <v>0.16666666666666666</v>
      </c>
      <c r="C1183">
        <v>0</v>
      </c>
      <c r="D1183">
        <v>0</v>
      </c>
      <c r="E1183">
        <v>0</v>
      </c>
      <c r="F1183">
        <f t="shared" si="362"/>
        <v>0</v>
      </c>
      <c r="G1183" s="8">
        <v>0.6</v>
      </c>
      <c r="H1183">
        <v>4</v>
      </c>
      <c r="I1183">
        <v>1180</v>
      </c>
      <c r="J1183">
        <f t="shared" si="363"/>
        <v>50</v>
      </c>
      <c r="K1183" s="11">
        <f t="shared" si="364"/>
        <v>-0.53510644099606364</v>
      </c>
      <c r="L1183">
        <f t="shared" si="365"/>
        <v>-14.371492788956949</v>
      </c>
      <c r="M1183">
        <f t="shared" si="366"/>
        <v>4.0938084535173838</v>
      </c>
      <c r="N1183" s="8">
        <f t="shared" si="367"/>
        <v>2.0698361066919593</v>
      </c>
      <c r="O1183" s="8">
        <f t="shared" si="368"/>
        <v>-0.20818869617801875</v>
      </c>
      <c r="P1183" s="4">
        <f t="shared" si="369"/>
        <v>0</v>
      </c>
      <c r="Q1183" s="7">
        <f t="shared" si="370"/>
        <v>0</v>
      </c>
      <c r="R1183" s="4">
        <f t="shared" si="371"/>
        <v>0</v>
      </c>
      <c r="S1183" s="4">
        <f t="shared" si="372"/>
        <v>0</v>
      </c>
      <c r="T1183" s="4">
        <f t="shared" si="373"/>
        <v>1</v>
      </c>
      <c r="U1183" s="7">
        <f t="shared" si="374"/>
        <v>0</v>
      </c>
      <c r="V1183" s="4">
        <f t="shared" si="360"/>
        <v>0.38268428076468186</v>
      </c>
      <c r="W1183" s="14">
        <f t="shared" si="361"/>
        <v>0</v>
      </c>
      <c r="X1183" s="7">
        <f t="shared" si="375"/>
        <v>0.6</v>
      </c>
      <c r="Y1183" s="4">
        <f t="shared" si="376"/>
        <v>-9.1744000000000003</v>
      </c>
      <c r="Z1183" s="7">
        <f t="shared" si="377"/>
        <v>20.8523104</v>
      </c>
      <c r="AA1183" s="14">
        <f t="shared" si="378"/>
        <v>0</v>
      </c>
      <c r="AB1183" s="15">
        <v>1.2615384620000001</v>
      </c>
      <c r="AC1183" s="16">
        <f t="shared" si="379"/>
        <v>0.94615384650000012</v>
      </c>
    </row>
    <row r="1184" spans="1:29" x14ac:dyDescent="0.25">
      <c r="A1184" s="1">
        <v>32923</v>
      </c>
      <c r="B1184" s="2">
        <v>0.20833333333333334</v>
      </c>
      <c r="C1184">
        <v>0</v>
      </c>
      <c r="D1184">
        <v>0</v>
      </c>
      <c r="E1184">
        <v>0</v>
      </c>
      <c r="F1184">
        <f t="shared" si="362"/>
        <v>0</v>
      </c>
      <c r="G1184" s="8">
        <v>1.1000000000000001</v>
      </c>
      <c r="H1184">
        <v>5</v>
      </c>
      <c r="I1184">
        <v>1181</v>
      </c>
      <c r="J1184">
        <f t="shared" si="363"/>
        <v>50</v>
      </c>
      <c r="K1184" s="11">
        <f t="shared" si="364"/>
        <v>-0.53510644099606364</v>
      </c>
      <c r="L1184">
        <f t="shared" si="365"/>
        <v>-14.371492788956949</v>
      </c>
      <c r="M1184">
        <f t="shared" si="366"/>
        <v>5.0938084535173838</v>
      </c>
      <c r="N1184" s="8">
        <f t="shared" si="367"/>
        <v>1.8080367188928099</v>
      </c>
      <c r="O1184" s="8">
        <f t="shared" si="368"/>
        <v>-0.20818869617801875</v>
      </c>
      <c r="P1184" s="4">
        <f t="shared" si="369"/>
        <v>0</v>
      </c>
      <c r="Q1184" s="7">
        <f t="shared" si="370"/>
        <v>0</v>
      </c>
      <c r="R1184" s="4">
        <f t="shared" si="371"/>
        <v>0</v>
      </c>
      <c r="S1184" s="4">
        <f t="shared" si="372"/>
        <v>0</v>
      </c>
      <c r="T1184" s="4">
        <f t="shared" si="373"/>
        <v>0</v>
      </c>
      <c r="U1184" s="7">
        <f t="shared" si="374"/>
        <v>0</v>
      </c>
      <c r="V1184" s="4">
        <f t="shared" si="360"/>
        <v>0.38268428076468186</v>
      </c>
      <c r="W1184" s="14">
        <f t="shared" si="361"/>
        <v>0</v>
      </c>
      <c r="X1184" s="7">
        <f t="shared" si="375"/>
        <v>1.1000000000000001</v>
      </c>
      <c r="Y1184" s="4">
        <f t="shared" si="376"/>
        <v>-8.9863999999999997</v>
      </c>
      <c r="Z1184" s="7">
        <f t="shared" si="377"/>
        <v>20.816402400000001</v>
      </c>
      <c r="AA1184" s="14">
        <f t="shared" si="378"/>
        <v>0</v>
      </c>
      <c r="AB1184" s="15">
        <v>1.269230769</v>
      </c>
      <c r="AC1184" s="16">
        <f t="shared" si="379"/>
        <v>0.95192307674999999</v>
      </c>
    </row>
    <row r="1185" spans="1:29" x14ac:dyDescent="0.25">
      <c r="A1185" s="1">
        <v>32923</v>
      </c>
      <c r="B1185" s="2">
        <v>0.25</v>
      </c>
      <c r="C1185">
        <v>0</v>
      </c>
      <c r="D1185">
        <v>0</v>
      </c>
      <c r="E1185">
        <v>0</v>
      </c>
      <c r="F1185">
        <f t="shared" si="362"/>
        <v>0</v>
      </c>
      <c r="G1185" s="8">
        <v>1.7</v>
      </c>
      <c r="H1185">
        <v>6</v>
      </c>
      <c r="I1185">
        <v>1182</v>
      </c>
      <c r="J1185">
        <f t="shared" si="363"/>
        <v>50</v>
      </c>
      <c r="K1185" s="11">
        <f t="shared" si="364"/>
        <v>-0.53510644099606364</v>
      </c>
      <c r="L1185">
        <f t="shared" si="365"/>
        <v>-14.371492788956949</v>
      </c>
      <c r="M1185">
        <f t="shared" si="366"/>
        <v>6.0938084535173838</v>
      </c>
      <c r="N1185" s="8">
        <f t="shared" si="367"/>
        <v>1.5462373310936603</v>
      </c>
      <c r="O1185" s="8">
        <f t="shared" si="368"/>
        <v>-0.20818869617801875</v>
      </c>
      <c r="P1185" s="4">
        <f t="shared" si="369"/>
        <v>0</v>
      </c>
      <c r="Q1185" s="7">
        <f t="shared" si="370"/>
        <v>0</v>
      </c>
      <c r="R1185" s="4">
        <f t="shared" si="371"/>
        <v>0</v>
      </c>
      <c r="S1185" s="4">
        <f t="shared" si="372"/>
        <v>0</v>
      </c>
      <c r="T1185" s="4">
        <f t="shared" si="373"/>
        <v>0</v>
      </c>
      <c r="U1185" s="7">
        <f t="shared" si="374"/>
        <v>0</v>
      </c>
      <c r="V1185" s="4">
        <f t="shared" si="360"/>
        <v>0.38268428076468186</v>
      </c>
      <c r="W1185" s="14">
        <f t="shared" si="361"/>
        <v>0</v>
      </c>
      <c r="X1185" s="7">
        <f t="shared" si="375"/>
        <v>1.7</v>
      </c>
      <c r="Y1185" s="4">
        <f t="shared" si="376"/>
        <v>-8.7607999999999997</v>
      </c>
      <c r="Z1185" s="7">
        <f t="shared" si="377"/>
        <v>20.773312799999999</v>
      </c>
      <c r="AA1185" s="14">
        <f t="shared" si="378"/>
        <v>0</v>
      </c>
      <c r="AB1185" s="15">
        <v>1.2</v>
      </c>
      <c r="AC1185" s="16">
        <f t="shared" si="379"/>
        <v>0.89999999999999991</v>
      </c>
    </row>
    <row r="1186" spans="1:29" x14ac:dyDescent="0.25">
      <c r="A1186" s="1">
        <v>32923</v>
      </c>
      <c r="B1186" s="2">
        <v>0.29166666666666669</v>
      </c>
      <c r="C1186">
        <v>4</v>
      </c>
      <c r="D1186">
        <v>0</v>
      </c>
      <c r="E1186">
        <v>4</v>
      </c>
      <c r="F1186">
        <f t="shared" si="362"/>
        <v>0</v>
      </c>
      <c r="G1186" s="8">
        <v>2.2000000000000002</v>
      </c>
      <c r="H1186">
        <v>7</v>
      </c>
      <c r="I1186">
        <v>1183</v>
      </c>
      <c r="J1186">
        <f t="shared" si="363"/>
        <v>50</v>
      </c>
      <c r="K1186" s="11">
        <f t="shared" si="364"/>
        <v>-0.53510644099606364</v>
      </c>
      <c r="L1186">
        <f t="shared" si="365"/>
        <v>-14.371492788956949</v>
      </c>
      <c r="M1186">
        <f t="shared" si="366"/>
        <v>7.0938084535173838</v>
      </c>
      <c r="N1186" s="8">
        <f t="shared" si="367"/>
        <v>1.284437943294511</v>
      </c>
      <c r="O1186" s="8">
        <f t="shared" si="368"/>
        <v>-0.20818869617801875</v>
      </c>
      <c r="P1186" s="4">
        <f t="shared" si="369"/>
        <v>0.10161443209650517</v>
      </c>
      <c r="Q1186" s="7">
        <f t="shared" si="370"/>
        <v>0.10179011950158252</v>
      </c>
      <c r="R1186" s="4">
        <f t="shared" si="371"/>
        <v>1.232882912288743</v>
      </c>
      <c r="S1186" s="4">
        <f t="shared" si="372"/>
        <v>1.232882912288743</v>
      </c>
      <c r="T1186" s="4">
        <f t="shared" si="373"/>
        <v>0</v>
      </c>
      <c r="U1186" s="7">
        <f t="shared" si="374"/>
        <v>1.232882912288743</v>
      </c>
      <c r="V1186" s="4">
        <f t="shared" si="360"/>
        <v>0.22008997345782444</v>
      </c>
      <c r="W1186" s="14">
        <f t="shared" si="361"/>
        <v>3.8477583621844262</v>
      </c>
      <c r="X1186" s="7">
        <f t="shared" si="375"/>
        <v>2.3250521467709939</v>
      </c>
      <c r="Y1186" s="4">
        <f t="shared" si="376"/>
        <v>-8.5257803928141058</v>
      </c>
      <c r="Z1186" s="7">
        <f t="shared" si="377"/>
        <v>20.728424055027496</v>
      </c>
      <c r="AA1186" s="14">
        <f t="shared" si="378"/>
        <v>1.8540595468445425E-2</v>
      </c>
      <c r="AB1186" s="15">
        <v>1.107692385</v>
      </c>
      <c r="AC1186" s="16">
        <f t="shared" si="379"/>
        <v>0.83076928875</v>
      </c>
    </row>
    <row r="1187" spans="1:29" x14ac:dyDescent="0.25">
      <c r="A1187" s="1">
        <v>32923</v>
      </c>
      <c r="B1187" s="2">
        <v>0.33333333333333331</v>
      </c>
      <c r="C1187">
        <v>49</v>
      </c>
      <c r="D1187">
        <v>18</v>
      </c>
      <c r="E1187">
        <v>46</v>
      </c>
      <c r="F1187">
        <f t="shared" si="362"/>
        <v>3</v>
      </c>
      <c r="G1187" s="8">
        <v>1.7</v>
      </c>
      <c r="H1187">
        <v>8</v>
      </c>
      <c r="I1187">
        <v>1184</v>
      </c>
      <c r="J1187">
        <f t="shared" si="363"/>
        <v>50</v>
      </c>
      <c r="K1187" s="11">
        <f t="shared" si="364"/>
        <v>-0.53510644099606364</v>
      </c>
      <c r="L1187">
        <f t="shared" si="365"/>
        <v>-14.371492788956949</v>
      </c>
      <c r="M1187">
        <f t="shared" si="366"/>
        <v>8.0938084535173846</v>
      </c>
      <c r="N1187" s="8">
        <f t="shared" si="367"/>
        <v>1.0226385554953614</v>
      </c>
      <c r="O1187" s="8">
        <f t="shared" si="368"/>
        <v>-0.20818869617801875</v>
      </c>
      <c r="P1187" s="4">
        <f t="shared" si="369"/>
        <v>0.2903218760455899</v>
      </c>
      <c r="Q1187" s="7">
        <f t="shared" si="370"/>
        <v>0.29456318413692956</v>
      </c>
      <c r="R1187" s="4">
        <f t="shared" si="371"/>
        <v>1.0605865794561005</v>
      </c>
      <c r="S1187" s="4">
        <f t="shared" si="372"/>
        <v>1.0605865794561005</v>
      </c>
      <c r="T1187" s="4">
        <f t="shared" si="373"/>
        <v>0</v>
      </c>
      <c r="U1187" s="7">
        <f t="shared" si="374"/>
        <v>1.0605865794561005</v>
      </c>
      <c r="V1187" s="4">
        <f t="shared" si="360"/>
        <v>0.44706070894203398</v>
      </c>
      <c r="W1187" s="14">
        <f t="shared" si="361"/>
        <v>52.296313926077516</v>
      </c>
      <c r="X1187" s="7">
        <f t="shared" si="375"/>
        <v>3.3996302025975194</v>
      </c>
      <c r="Y1187" s="4">
        <f t="shared" si="376"/>
        <v>-8.1217390438233323</v>
      </c>
      <c r="Z1187" s="7">
        <f t="shared" si="377"/>
        <v>20.651252157370259</v>
      </c>
      <c r="AA1187" s="14">
        <f t="shared" si="378"/>
        <v>0.25105395728275332</v>
      </c>
      <c r="AB1187" s="15">
        <v>1.3384616149999999</v>
      </c>
      <c r="AC1187" s="16">
        <f t="shared" si="379"/>
        <v>1.00384621125</v>
      </c>
    </row>
    <row r="1188" spans="1:29" x14ac:dyDescent="0.25">
      <c r="A1188" s="1">
        <v>32923</v>
      </c>
      <c r="B1188" s="2">
        <v>0.375</v>
      </c>
      <c r="C1188">
        <v>131</v>
      </c>
      <c r="D1188">
        <v>12</v>
      </c>
      <c r="E1188">
        <v>127</v>
      </c>
      <c r="F1188">
        <f t="shared" si="362"/>
        <v>4</v>
      </c>
      <c r="G1188" s="8">
        <v>2.8</v>
      </c>
      <c r="H1188">
        <v>9</v>
      </c>
      <c r="I1188">
        <v>1185</v>
      </c>
      <c r="J1188">
        <f t="shared" si="363"/>
        <v>50</v>
      </c>
      <c r="K1188" s="11">
        <f t="shared" si="364"/>
        <v>-0.53510644099606364</v>
      </c>
      <c r="L1188">
        <f t="shared" si="365"/>
        <v>-14.371492788956949</v>
      </c>
      <c r="M1188">
        <f t="shared" si="366"/>
        <v>9.0938084535173846</v>
      </c>
      <c r="N1188" s="8">
        <f t="shared" si="367"/>
        <v>0.76083916769621185</v>
      </c>
      <c r="O1188" s="8">
        <f t="shared" si="368"/>
        <v>-0.20818869617801875</v>
      </c>
      <c r="P1188" s="4">
        <f t="shared" si="369"/>
        <v>0.45094861349685911</v>
      </c>
      <c r="Q1188" s="7">
        <f t="shared" si="370"/>
        <v>0.46782786687723188</v>
      </c>
      <c r="R1188" s="4">
        <f t="shared" si="371"/>
        <v>0.85696253289978819</v>
      </c>
      <c r="S1188" s="4">
        <f t="shared" si="372"/>
        <v>0.85696253289978819</v>
      </c>
      <c r="T1188" s="4">
        <f t="shared" si="373"/>
        <v>0</v>
      </c>
      <c r="U1188" s="7">
        <f t="shared" si="374"/>
        <v>0.85696253289978819</v>
      </c>
      <c r="V1188" s="4">
        <f t="shared" si="360"/>
        <v>0.64025694950782897</v>
      </c>
      <c r="W1188" s="14">
        <f t="shared" si="361"/>
        <v>129.84941139344949</v>
      </c>
      <c r="X1188" s="7">
        <f t="shared" si="375"/>
        <v>7.0201058702871082</v>
      </c>
      <c r="Y1188" s="4">
        <f t="shared" si="376"/>
        <v>-6.7604401927720481</v>
      </c>
      <c r="Z1188" s="7">
        <f t="shared" si="377"/>
        <v>20.391244076819461</v>
      </c>
      <c r="AA1188" s="14">
        <f t="shared" si="378"/>
        <v>0.61550744616968356</v>
      </c>
      <c r="AB1188" s="15">
        <v>1.8923076919999999</v>
      </c>
      <c r="AC1188" s="16">
        <f t="shared" si="379"/>
        <v>1.4192307689999999</v>
      </c>
    </row>
    <row r="1189" spans="1:29" x14ac:dyDescent="0.25">
      <c r="A1189" s="1">
        <v>32923</v>
      </c>
      <c r="B1189" s="2">
        <v>0.41666666666666669</v>
      </c>
      <c r="C1189">
        <v>281</v>
      </c>
      <c r="D1189">
        <v>3</v>
      </c>
      <c r="E1189">
        <v>280</v>
      </c>
      <c r="F1189">
        <f t="shared" si="362"/>
        <v>1</v>
      </c>
      <c r="G1189" s="8">
        <v>5.6</v>
      </c>
      <c r="H1189">
        <v>10</v>
      </c>
      <c r="I1189">
        <v>1186</v>
      </c>
      <c r="J1189">
        <f t="shared" si="363"/>
        <v>50</v>
      </c>
      <c r="K1189" s="11">
        <f t="shared" si="364"/>
        <v>-0.53510644099606364</v>
      </c>
      <c r="L1189">
        <f t="shared" si="365"/>
        <v>-14.371492788956949</v>
      </c>
      <c r="M1189">
        <f t="shared" si="366"/>
        <v>10.093808453517385</v>
      </c>
      <c r="N1189" s="8">
        <f t="shared" si="367"/>
        <v>0.49903977989706255</v>
      </c>
      <c r="O1189" s="8">
        <f t="shared" si="368"/>
        <v>-0.20818869617801875</v>
      </c>
      <c r="P1189" s="4">
        <f t="shared" si="369"/>
        <v>0.57254819774124344</v>
      </c>
      <c r="Q1189" s="7">
        <f t="shared" si="370"/>
        <v>0.60961054145843652</v>
      </c>
      <c r="R1189" s="4">
        <f t="shared" si="371"/>
        <v>0.6078752633138178</v>
      </c>
      <c r="S1189" s="4">
        <f t="shared" si="372"/>
        <v>0.6078752633138178</v>
      </c>
      <c r="T1189" s="4">
        <f t="shared" si="373"/>
        <v>0</v>
      </c>
      <c r="U1189" s="7">
        <f t="shared" si="374"/>
        <v>0.6078752633138178</v>
      </c>
      <c r="V1189" s="4">
        <f t="shared" si="360"/>
        <v>0.78651269063253326</v>
      </c>
      <c r="W1189" s="14">
        <f t="shared" si="361"/>
        <v>271.70262342480743</v>
      </c>
      <c r="X1189" s="7">
        <f t="shared" si="375"/>
        <v>14.430335261306242</v>
      </c>
      <c r="Y1189" s="4">
        <f t="shared" si="376"/>
        <v>-3.9741939417488532</v>
      </c>
      <c r="Z1189" s="7">
        <f t="shared" si="377"/>
        <v>19.859071042874032</v>
      </c>
      <c r="AA1189" s="14">
        <f t="shared" si="378"/>
        <v>1.254302720052908</v>
      </c>
      <c r="AB1189" s="15">
        <v>2.038461538</v>
      </c>
      <c r="AC1189" s="16">
        <f t="shared" si="379"/>
        <v>1.5288461535</v>
      </c>
    </row>
    <row r="1190" spans="1:29" x14ac:dyDescent="0.25">
      <c r="A1190" s="1">
        <v>32923</v>
      </c>
      <c r="B1190" s="2">
        <v>0.45833333333333331</v>
      </c>
      <c r="C1190">
        <v>249</v>
      </c>
      <c r="D1190">
        <v>0</v>
      </c>
      <c r="E1190">
        <v>288</v>
      </c>
      <c r="F1190">
        <f t="shared" si="362"/>
        <v>-39</v>
      </c>
      <c r="G1190" s="8">
        <v>6.7</v>
      </c>
      <c r="H1190">
        <v>11</v>
      </c>
      <c r="I1190">
        <v>1187</v>
      </c>
      <c r="J1190">
        <f t="shared" si="363"/>
        <v>50</v>
      </c>
      <c r="K1190" s="11">
        <f t="shared" si="364"/>
        <v>-0.53510644099606364</v>
      </c>
      <c r="L1190">
        <f t="shared" si="365"/>
        <v>-14.371492788956949</v>
      </c>
      <c r="M1190">
        <f t="shared" si="366"/>
        <v>11.093808453517385</v>
      </c>
      <c r="N1190" s="8">
        <f t="shared" si="367"/>
        <v>0.23724039209791314</v>
      </c>
      <c r="O1190" s="8">
        <f t="shared" si="368"/>
        <v>-0.20818869617801875</v>
      </c>
      <c r="P1190" s="4">
        <f t="shared" si="369"/>
        <v>0.64683381806530249</v>
      </c>
      <c r="Q1190" s="7">
        <f t="shared" si="370"/>
        <v>0.70342543270209001</v>
      </c>
      <c r="R1190" s="4">
        <f t="shared" si="371"/>
        <v>0.30628353397479058</v>
      </c>
      <c r="S1190" s="4">
        <f t="shared" si="372"/>
        <v>0.30628353397479058</v>
      </c>
      <c r="T1190" s="4">
        <f t="shared" si="373"/>
        <v>0</v>
      </c>
      <c r="U1190" s="7">
        <f t="shared" si="374"/>
        <v>0.30628353397479058</v>
      </c>
      <c r="V1190" s="4">
        <f t="shared" si="360"/>
        <v>0.87586084525753904</v>
      </c>
      <c r="W1190" s="14">
        <f t="shared" si="361"/>
        <v>277.03860207727871</v>
      </c>
      <c r="X1190" s="7">
        <f t="shared" si="375"/>
        <v>15.70375456751156</v>
      </c>
      <c r="Y1190" s="4">
        <f t="shared" si="376"/>
        <v>-3.4953882826156537</v>
      </c>
      <c r="Z1190" s="7">
        <f t="shared" si="377"/>
        <v>19.767619161979589</v>
      </c>
      <c r="AA1190" s="14">
        <f t="shared" si="378"/>
        <v>1.2730464654919889</v>
      </c>
      <c r="AB1190" s="15">
        <v>2.8692307690000001</v>
      </c>
      <c r="AC1190" s="16">
        <f t="shared" si="379"/>
        <v>2.1519230767500002</v>
      </c>
    </row>
    <row r="1191" spans="1:29" x14ac:dyDescent="0.25">
      <c r="A1191" s="1">
        <v>32923</v>
      </c>
      <c r="B1191" s="2">
        <v>0.5</v>
      </c>
      <c r="C1191">
        <v>310</v>
      </c>
      <c r="D1191">
        <v>7</v>
      </c>
      <c r="E1191">
        <v>305</v>
      </c>
      <c r="F1191">
        <f t="shared" si="362"/>
        <v>5</v>
      </c>
      <c r="G1191" s="8">
        <v>7.2</v>
      </c>
      <c r="H1191">
        <v>12</v>
      </c>
      <c r="I1191">
        <v>1188</v>
      </c>
      <c r="J1191">
        <f t="shared" si="363"/>
        <v>50</v>
      </c>
      <c r="K1191" s="11">
        <f t="shared" si="364"/>
        <v>-0.53510644099606364</v>
      </c>
      <c r="L1191">
        <f t="shared" si="365"/>
        <v>-14.371492788956949</v>
      </c>
      <c r="M1191">
        <f t="shared" si="366"/>
        <v>12.093808453517385</v>
      </c>
      <c r="N1191" s="8">
        <f t="shared" si="367"/>
        <v>-2.4558995701236267E-2</v>
      </c>
      <c r="O1191" s="8">
        <f t="shared" si="368"/>
        <v>-0.20818869617801875</v>
      </c>
      <c r="P1191" s="4">
        <f t="shared" si="369"/>
        <v>0.66874303220674336</v>
      </c>
      <c r="Q1191" s="7">
        <f t="shared" si="370"/>
        <v>0.73251687574549595</v>
      </c>
      <c r="R1191" s="4">
        <f t="shared" si="371"/>
        <v>-3.2321002472649414E-2</v>
      </c>
      <c r="S1191" s="4">
        <f t="shared" si="372"/>
        <v>-3.2321002472649414E-2</v>
      </c>
      <c r="T1191" s="4">
        <f t="shared" si="373"/>
        <v>0</v>
      </c>
      <c r="U1191" s="7">
        <f t="shared" si="374"/>
        <v>-3.2321002472649414E-2</v>
      </c>
      <c r="V1191" s="4">
        <f t="shared" si="360"/>
        <v>0.90221248429995859</v>
      </c>
      <c r="W1191" s="14">
        <f t="shared" si="361"/>
        <v>299.70706250666217</v>
      </c>
      <c r="X1191" s="7">
        <f t="shared" si="375"/>
        <v>16.940479531466522</v>
      </c>
      <c r="Y1191" s="4">
        <f t="shared" si="376"/>
        <v>-3.0303796961685876</v>
      </c>
      <c r="Z1191" s="7">
        <f t="shared" si="377"/>
        <v>19.678802521968198</v>
      </c>
      <c r="AA1191" s="14">
        <f t="shared" si="378"/>
        <v>1.3710246006772022</v>
      </c>
      <c r="AB1191" s="15">
        <v>2.6</v>
      </c>
      <c r="AC1191" s="16">
        <f t="shared" si="379"/>
        <v>1.9500000000000002</v>
      </c>
    </row>
    <row r="1192" spans="1:29" x14ac:dyDescent="0.25">
      <c r="A1192" s="1">
        <v>32923</v>
      </c>
      <c r="B1192" s="2">
        <v>0.54166666666666663</v>
      </c>
      <c r="C1192">
        <v>308</v>
      </c>
      <c r="D1192">
        <v>7</v>
      </c>
      <c r="E1192">
        <v>303</v>
      </c>
      <c r="F1192">
        <f t="shared" si="362"/>
        <v>5</v>
      </c>
      <c r="G1192" s="8">
        <v>8.3000000000000007</v>
      </c>
      <c r="H1192">
        <v>13</v>
      </c>
      <c r="I1192">
        <v>1189</v>
      </c>
      <c r="J1192">
        <f t="shared" si="363"/>
        <v>50</v>
      </c>
      <c r="K1192" s="11">
        <f t="shared" si="364"/>
        <v>-0.53510644099606364</v>
      </c>
      <c r="L1192">
        <f t="shared" si="365"/>
        <v>-14.371492788956949</v>
      </c>
      <c r="M1192">
        <f t="shared" si="366"/>
        <v>13.093808453517385</v>
      </c>
      <c r="N1192" s="8">
        <f t="shared" si="367"/>
        <v>-0.28635838350038567</v>
      </c>
      <c r="O1192" s="8">
        <f t="shared" si="368"/>
        <v>-0.20818869617801875</v>
      </c>
      <c r="P1192" s="4">
        <f t="shared" si="369"/>
        <v>0.63678276342851559</v>
      </c>
      <c r="Q1192" s="7">
        <f t="shared" si="370"/>
        <v>0.69031846321971035</v>
      </c>
      <c r="R1192" s="4">
        <f t="shared" si="371"/>
        <v>-0.36658079937983828</v>
      </c>
      <c r="S1192" s="4">
        <f t="shared" si="372"/>
        <v>-0.36658079937983828</v>
      </c>
      <c r="T1192" s="4">
        <f t="shared" si="373"/>
        <v>0</v>
      </c>
      <c r="U1192" s="7">
        <f t="shared" si="374"/>
        <v>-0.36658079937983828</v>
      </c>
      <c r="V1192" s="4">
        <f t="shared" si="360"/>
        <v>0.86377178710719393</v>
      </c>
      <c r="W1192" s="14">
        <f t="shared" si="361"/>
        <v>297.51409844522061</v>
      </c>
      <c r="X1192" s="7">
        <f t="shared" si="375"/>
        <v>17.969208199469669</v>
      </c>
      <c r="Y1192" s="4">
        <f t="shared" si="376"/>
        <v>-2.6435777169994044</v>
      </c>
      <c r="Z1192" s="7">
        <f t="shared" si="377"/>
        <v>19.604923343946886</v>
      </c>
      <c r="AA1192" s="14">
        <f t="shared" si="378"/>
        <v>1.3558832699635264</v>
      </c>
      <c r="AB1192" s="15">
        <v>2.4846152309999998</v>
      </c>
      <c r="AC1192" s="16">
        <f t="shared" si="379"/>
        <v>1.86346142325</v>
      </c>
    </row>
    <row r="1193" spans="1:29" x14ac:dyDescent="0.25">
      <c r="A1193" s="1">
        <v>32923</v>
      </c>
      <c r="B1193" s="2">
        <v>0.58333333333333337</v>
      </c>
      <c r="C1193">
        <v>453</v>
      </c>
      <c r="D1193">
        <v>366</v>
      </c>
      <c r="E1193">
        <v>234</v>
      </c>
      <c r="F1193">
        <f t="shared" si="362"/>
        <v>219</v>
      </c>
      <c r="G1193" s="8">
        <v>9.4</v>
      </c>
      <c r="H1193">
        <v>14</v>
      </c>
      <c r="I1193">
        <v>1190</v>
      </c>
      <c r="J1193">
        <f t="shared" si="363"/>
        <v>50</v>
      </c>
      <c r="K1193" s="11">
        <f t="shared" si="364"/>
        <v>-0.53510644099606364</v>
      </c>
      <c r="L1193">
        <f t="shared" si="365"/>
        <v>-14.371492788956949</v>
      </c>
      <c r="M1193">
        <f t="shared" si="366"/>
        <v>14.093808453517385</v>
      </c>
      <c r="N1193" s="8">
        <f t="shared" si="367"/>
        <v>-0.54815777129953502</v>
      </c>
      <c r="O1193" s="8">
        <f t="shared" si="368"/>
        <v>-0.20818869617801875</v>
      </c>
      <c r="P1193" s="4">
        <f t="shared" si="369"/>
        <v>0.55313105123101369</v>
      </c>
      <c r="Q1193" s="7">
        <f t="shared" si="370"/>
        <v>0.58611790887769388</v>
      </c>
      <c r="R1193" s="4">
        <f t="shared" si="371"/>
        <v>-0.6586016009447988</v>
      </c>
      <c r="S1193" s="4">
        <f t="shared" si="372"/>
        <v>-0.6586016009447988</v>
      </c>
      <c r="T1193" s="4">
        <f t="shared" si="373"/>
        <v>0</v>
      </c>
      <c r="U1193" s="7">
        <f t="shared" si="374"/>
        <v>-0.6586016009447988</v>
      </c>
      <c r="V1193" s="4">
        <f t="shared" si="360"/>
        <v>0.76315842366667597</v>
      </c>
      <c r="W1193" s="14">
        <f t="shared" si="361"/>
        <v>504.40984724979234</v>
      </c>
      <c r="X1193" s="7">
        <f t="shared" si="375"/>
        <v>25.793320035618251</v>
      </c>
      <c r="Y1193" s="4">
        <f t="shared" si="376"/>
        <v>0.29828833339246241</v>
      </c>
      <c r="Z1193" s="7">
        <f t="shared" si="377"/>
        <v>19.043026928322039</v>
      </c>
      <c r="AA1193" s="14">
        <f t="shared" si="378"/>
        <v>2.2328993167619573</v>
      </c>
      <c r="AB1193" s="15">
        <v>1.6230770000000001</v>
      </c>
      <c r="AC1193" s="16">
        <f t="shared" si="379"/>
        <v>1.21730775</v>
      </c>
    </row>
    <row r="1194" spans="1:29" x14ac:dyDescent="0.25">
      <c r="A1194" s="1">
        <v>32923</v>
      </c>
      <c r="B1194" s="2">
        <v>0.625</v>
      </c>
      <c r="C1194">
        <v>457</v>
      </c>
      <c r="D1194">
        <v>475</v>
      </c>
      <c r="E1194">
        <v>220</v>
      </c>
      <c r="F1194">
        <f t="shared" si="362"/>
        <v>237</v>
      </c>
      <c r="G1194" s="8">
        <v>10.6</v>
      </c>
      <c r="H1194">
        <v>15</v>
      </c>
      <c r="I1194">
        <v>1191</v>
      </c>
      <c r="J1194">
        <f t="shared" si="363"/>
        <v>50</v>
      </c>
      <c r="K1194" s="11">
        <f t="shared" si="364"/>
        <v>-0.53510644099606364</v>
      </c>
      <c r="L1194">
        <f t="shared" si="365"/>
        <v>-14.371492788956949</v>
      </c>
      <c r="M1194">
        <f t="shared" si="366"/>
        <v>15.093808453517385</v>
      </c>
      <c r="N1194" s="8">
        <f t="shared" si="367"/>
        <v>-0.8099571590986846</v>
      </c>
      <c r="O1194" s="8">
        <f t="shared" si="368"/>
        <v>-0.20818869617801875</v>
      </c>
      <c r="P1194" s="4">
        <f t="shared" si="369"/>
        <v>0.42348862155950673</v>
      </c>
      <c r="Q1194" s="7">
        <f t="shared" si="370"/>
        <v>0.43729286407323131</v>
      </c>
      <c r="R1194" s="4">
        <f t="shared" si="371"/>
        <v>-0.89822916785034013</v>
      </c>
      <c r="S1194" s="4">
        <f t="shared" si="372"/>
        <v>-0.89822916785034013</v>
      </c>
      <c r="T1194" s="4">
        <f t="shared" si="373"/>
        <v>0</v>
      </c>
      <c r="U1194" s="7">
        <f t="shared" si="374"/>
        <v>-0.89822916785034013</v>
      </c>
      <c r="V1194" s="4">
        <f t="shared" si="360"/>
        <v>0.60722902842543114</v>
      </c>
      <c r="W1194" s="14">
        <f t="shared" si="361"/>
        <v>500.06049842222319</v>
      </c>
      <c r="X1194" s="7">
        <f t="shared" si="375"/>
        <v>26.851966198722252</v>
      </c>
      <c r="Y1194" s="4">
        <f t="shared" si="376"/>
        <v>0.69633929071956679</v>
      </c>
      <c r="Z1194" s="7">
        <f t="shared" si="377"/>
        <v>18.966999195472564</v>
      </c>
      <c r="AA1194" s="14">
        <f t="shared" si="378"/>
        <v>2.2048080102828744</v>
      </c>
      <c r="AB1194" s="15">
        <v>0.54615384600000005</v>
      </c>
      <c r="AC1194" s="16">
        <f t="shared" si="379"/>
        <v>0.40961538450000001</v>
      </c>
    </row>
    <row r="1195" spans="1:29" x14ac:dyDescent="0.25">
      <c r="A1195" s="1">
        <v>32923</v>
      </c>
      <c r="B1195" s="2">
        <v>0.66666666666666663</v>
      </c>
      <c r="C1195">
        <v>275</v>
      </c>
      <c r="D1195">
        <v>424</v>
      </c>
      <c r="E1195">
        <v>126</v>
      </c>
      <c r="F1195">
        <f t="shared" si="362"/>
        <v>149</v>
      </c>
      <c r="G1195" s="8">
        <v>11.1</v>
      </c>
      <c r="H1195">
        <v>16</v>
      </c>
      <c r="I1195">
        <v>1192</v>
      </c>
      <c r="J1195">
        <f t="shared" si="363"/>
        <v>50</v>
      </c>
      <c r="K1195" s="11">
        <f t="shared" si="364"/>
        <v>-0.53510644099606364</v>
      </c>
      <c r="L1195">
        <f t="shared" si="365"/>
        <v>-14.371492788956949</v>
      </c>
      <c r="M1195">
        <f t="shared" si="366"/>
        <v>16.093808453517383</v>
      </c>
      <c r="N1195" s="8">
        <f t="shared" si="367"/>
        <v>-1.0717565468978334</v>
      </c>
      <c r="O1195" s="8">
        <f t="shared" si="368"/>
        <v>-0.20818869617801875</v>
      </c>
      <c r="P1195" s="4">
        <f t="shared" si="369"/>
        <v>0.25669039175186348</v>
      </c>
      <c r="Q1195" s="7">
        <f t="shared" si="370"/>
        <v>0.25959629216959934</v>
      </c>
      <c r="R1195" s="4">
        <f t="shared" si="371"/>
        <v>-1.09486292244688</v>
      </c>
      <c r="S1195" s="4">
        <f t="shared" si="372"/>
        <v>-1.09486292244688</v>
      </c>
      <c r="T1195" s="4">
        <f t="shared" si="373"/>
        <v>0</v>
      </c>
      <c r="U1195" s="7">
        <f t="shared" si="374"/>
        <v>-1.09486292244688</v>
      </c>
      <c r="V1195" s="4">
        <f t="shared" si="360"/>
        <v>0.40660993198364198</v>
      </c>
      <c r="W1195" s="14">
        <f t="shared" si="361"/>
        <v>293.60699956987361</v>
      </c>
      <c r="X1195" s="7">
        <f t="shared" si="375"/>
        <v>20.642227486020893</v>
      </c>
      <c r="Y1195" s="4">
        <f t="shared" si="376"/>
        <v>-1.6385224652561443</v>
      </c>
      <c r="Z1195" s="7">
        <f t="shared" si="377"/>
        <v>19.412957790863924</v>
      </c>
      <c r="AA1195" s="14">
        <f t="shared" si="378"/>
        <v>1.3249751040052136</v>
      </c>
      <c r="AB1195" s="15">
        <v>1.3461539229999999</v>
      </c>
      <c r="AC1195" s="16">
        <f t="shared" si="379"/>
        <v>1.0096154422499999</v>
      </c>
    </row>
    <row r="1196" spans="1:29" x14ac:dyDescent="0.25">
      <c r="A1196" s="1">
        <v>32923</v>
      </c>
      <c r="B1196" s="2">
        <v>0.70833333333333337</v>
      </c>
      <c r="C1196">
        <v>108</v>
      </c>
      <c r="D1196">
        <v>226</v>
      </c>
      <c r="E1196">
        <v>69</v>
      </c>
      <c r="F1196">
        <f t="shared" si="362"/>
        <v>39</v>
      </c>
      <c r="G1196" s="8">
        <v>10.6</v>
      </c>
      <c r="H1196">
        <v>17</v>
      </c>
      <c r="I1196">
        <v>1193</v>
      </c>
      <c r="J1196">
        <f t="shared" si="363"/>
        <v>50</v>
      </c>
      <c r="K1196" s="11">
        <f t="shared" si="364"/>
        <v>-0.53510644099606364</v>
      </c>
      <c r="L1196">
        <f t="shared" si="365"/>
        <v>-14.371492788956949</v>
      </c>
      <c r="M1196">
        <f t="shared" si="366"/>
        <v>17.093808453517383</v>
      </c>
      <c r="N1196" s="8">
        <f t="shared" si="367"/>
        <v>-1.333555934696983</v>
      </c>
      <c r="O1196" s="8">
        <f t="shared" si="368"/>
        <v>-0.20818869617801875</v>
      </c>
      <c r="P1196" s="4">
        <f t="shared" si="369"/>
        <v>6.4103385522366357E-2</v>
      </c>
      <c r="Q1196" s="7">
        <f t="shared" si="370"/>
        <v>6.4147369647117591E-2</v>
      </c>
      <c r="R1196" s="4">
        <f t="shared" si="371"/>
        <v>-1.2628628467028413</v>
      </c>
      <c r="S1196" s="4">
        <f t="shared" si="372"/>
        <v>-1.2628628467028413</v>
      </c>
      <c r="T1196" s="4">
        <f t="shared" si="373"/>
        <v>0</v>
      </c>
      <c r="U1196" s="7">
        <f t="shared" si="374"/>
        <v>-1.2628628467028413</v>
      </c>
      <c r="V1196" s="4">
        <f t="shared" si="360"/>
        <v>0.17497299422508228</v>
      </c>
      <c r="W1196" s="14">
        <f t="shared" si="361"/>
        <v>105.91772844254994</v>
      </c>
      <c r="X1196" s="7">
        <f t="shared" si="375"/>
        <v>14.042326174382874</v>
      </c>
      <c r="Y1196" s="4">
        <f t="shared" si="376"/>
        <v>-4.1200853584320392</v>
      </c>
      <c r="Z1196" s="7">
        <f t="shared" si="377"/>
        <v>19.886936303460519</v>
      </c>
      <c r="AA1196" s="14">
        <f t="shared" si="378"/>
        <v>0.48965043393258284</v>
      </c>
      <c r="AB1196" s="15">
        <v>3.1230769230000002</v>
      </c>
      <c r="AC1196" s="16">
        <f t="shared" si="379"/>
        <v>2.3423076922500004</v>
      </c>
    </row>
    <row r="1197" spans="1:29" x14ac:dyDescent="0.25">
      <c r="A1197" s="1">
        <v>32923</v>
      </c>
      <c r="B1197" s="2">
        <v>0.75</v>
      </c>
      <c r="C1197">
        <v>11</v>
      </c>
      <c r="D1197">
        <v>15</v>
      </c>
      <c r="E1197">
        <v>9</v>
      </c>
      <c r="F1197">
        <f t="shared" si="362"/>
        <v>2</v>
      </c>
      <c r="G1197" s="8">
        <v>8.9</v>
      </c>
      <c r="H1197">
        <v>18</v>
      </c>
      <c r="I1197">
        <v>1194</v>
      </c>
      <c r="J1197">
        <f t="shared" si="363"/>
        <v>50</v>
      </c>
      <c r="K1197" s="11">
        <f t="shared" si="364"/>
        <v>-0.53510644099606364</v>
      </c>
      <c r="L1197">
        <f t="shared" si="365"/>
        <v>-14.371492788956949</v>
      </c>
      <c r="M1197">
        <f t="shared" si="366"/>
        <v>18.093808453517383</v>
      </c>
      <c r="N1197" s="8">
        <f t="shared" si="367"/>
        <v>-1.5953553224961323</v>
      </c>
      <c r="O1197" s="8">
        <f t="shared" si="368"/>
        <v>-0.20818869617801875</v>
      </c>
      <c r="P1197" s="4">
        <f t="shared" si="369"/>
        <v>0</v>
      </c>
      <c r="Q1197" s="7">
        <f t="shared" si="370"/>
        <v>0</v>
      </c>
      <c r="R1197" s="4">
        <f t="shared" si="371"/>
        <v>0</v>
      </c>
      <c r="S1197" s="4">
        <f t="shared" si="372"/>
        <v>0</v>
      </c>
      <c r="T1197" s="4">
        <f t="shared" si="373"/>
        <v>0</v>
      </c>
      <c r="U1197" s="7">
        <f t="shared" si="374"/>
        <v>0</v>
      </c>
      <c r="V1197" s="4">
        <f t="shared" si="360"/>
        <v>0.38268428076468186</v>
      </c>
      <c r="W1197" s="14">
        <f t="shared" si="361"/>
        <v>14.397720526385188</v>
      </c>
      <c r="X1197" s="7">
        <f t="shared" si="375"/>
        <v>9.3679259171075184</v>
      </c>
      <c r="Y1197" s="4">
        <f t="shared" si="376"/>
        <v>-5.8776598551675727</v>
      </c>
      <c r="Z1197" s="7">
        <f t="shared" si="377"/>
        <v>20.222633032337008</v>
      </c>
      <c r="AA1197" s="14">
        <f t="shared" si="378"/>
        <v>6.7683224872257461E-2</v>
      </c>
      <c r="AB1197" s="15">
        <v>2.1307690770000001</v>
      </c>
      <c r="AC1197" s="16">
        <f t="shared" si="379"/>
        <v>1.5980768077500001</v>
      </c>
    </row>
    <row r="1198" spans="1:29" x14ac:dyDescent="0.25">
      <c r="A1198" s="1">
        <v>32923</v>
      </c>
      <c r="B1198" s="2">
        <v>0.79166666666666663</v>
      </c>
      <c r="C1198">
        <v>0</v>
      </c>
      <c r="D1198">
        <v>0</v>
      </c>
      <c r="E1198">
        <v>0</v>
      </c>
      <c r="F1198">
        <f t="shared" si="362"/>
        <v>0</v>
      </c>
      <c r="G1198" s="8">
        <v>8.3000000000000007</v>
      </c>
      <c r="H1198">
        <v>19</v>
      </c>
      <c r="I1198">
        <v>1195</v>
      </c>
      <c r="J1198">
        <f t="shared" si="363"/>
        <v>50</v>
      </c>
      <c r="K1198" s="11">
        <f t="shared" si="364"/>
        <v>-0.53510644099606364</v>
      </c>
      <c r="L1198">
        <f t="shared" si="365"/>
        <v>-14.371492788956949</v>
      </c>
      <c r="M1198">
        <f t="shared" si="366"/>
        <v>19.093808453517383</v>
      </c>
      <c r="N1198" s="8">
        <f t="shared" si="367"/>
        <v>-1.8571547102952817</v>
      </c>
      <c r="O1198" s="8">
        <f t="shared" si="368"/>
        <v>-0.20818869617801875</v>
      </c>
      <c r="P1198" s="4">
        <f t="shared" si="369"/>
        <v>0</v>
      </c>
      <c r="Q1198" s="7">
        <f t="shared" si="370"/>
        <v>0</v>
      </c>
      <c r="R1198" s="4">
        <f t="shared" si="371"/>
        <v>0</v>
      </c>
      <c r="S1198" s="4">
        <f t="shared" si="372"/>
        <v>0</v>
      </c>
      <c r="T1198" s="4">
        <f t="shared" si="373"/>
        <v>0</v>
      </c>
      <c r="U1198" s="7">
        <f t="shared" si="374"/>
        <v>0</v>
      </c>
      <c r="V1198" s="4">
        <f t="shared" si="360"/>
        <v>0.38268428076468186</v>
      </c>
      <c r="W1198" s="14">
        <f t="shared" si="361"/>
        <v>0</v>
      </c>
      <c r="X1198" s="7">
        <f t="shared" si="375"/>
        <v>8.3000000000000007</v>
      </c>
      <c r="Y1198" s="4">
        <f t="shared" si="376"/>
        <v>-6.2791999999999994</v>
      </c>
      <c r="Z1198" s="7">
        <f t="shared" si="377"/>
        <v>20.2993272</v>
      </c>
      <c r="AA1198" s="14">
        <f t="shared" si="378"/>
        <v>0</v>
      </c>
      <c r="AB1198" s="15">
        <v>1.723076923</v>
      </c>
      <c r="AC1198" s="16">
        <f t="shared" si="379"/>
        <v>1.2923076922500001</v>
      </c>
    </row>
    <row r="1199" spans="1:29" x14ac:dyDescent="0.25">
      <c r="A1199" s="1">
        <v>32923</v>
      </c>
      <c r="B1199" s="2">
        <v>0.83333333333333337</v>
      </c>
      <c r="C1199">
        <v>0</v>
      </c>
      <c r="D1199">
        <v>0</v>
      </c>
      <c r="E1199">
        <v>0</v>
      </c>
      <c r="F1199">
        <f t="shared" si="362"/>
        <v>0</v>
      </c>
      <c r="G1199" s="8">
        <v>5.6</v>
      </c>
      <c r="H1199">
        <v>20</v>
      </c>
      <c r="I1199">
        <v>1196</v>
      </c>
      <c r="J1199">
        <f t="shared" si="363"/>
        <v>50</v>
      </c>
      <c r="K1199" s="11">
        <f t="shared" si="364"/>
        <v>-0.53510644099606364</v>
      </c>
      <c r="L1199">
        <f t="shared" si="365"/>
        <v>-14.371492788956949</v>
      </c>
      <c r="M1199">
        <f t="shared" si="366"/>
        <v>20.093808453517383</v>
      </c>
      <c r="N1199" s="8">
        <f t="shared" si="367"/>
        <v>-2.1189540980944312</v>
      </c>
      <c r="O1199" s="8">
        <f t="shared" si="368"/>
        <v>-0.20818869617801875</v>
      </c>
      <c r="P1199" s="4">
        <f t="shared" si="369"/>
        <v>0</v>
      </c>
      <c r="Q1199" s="7">
        <f t="shared" si="370"/>
        <v>0</v>
      </c>
      <c r="R1199" s="4">
        <f t="shared" si="371"/>
        <v>0</v>
      </c>
      <c r="S1199" s="4">
        <f t="shared" si="372"/>
        <v>0</v>
      </c>
      <c r="T1199" s="4">
        <f t="shared" si="373"/>
        <v>1</v>
      </c>
      <c r="U1199" s="7">
        <f t="shared" si="374"/>
        <v>0</v>
      </c>
      <c r="V1199" s="4">
        <f t="shared" si="360"/>
        <v>0.38268428076468186</v>
      </c>
      <c r="W1199" s="14">
        <f t="shared" si="361"/>
        <v>0</v>
      </c>
      <c r="X1199" s="7">
        <f t="shared" si="375"/>
        <v>5.6</v>
      </c>
      <c r="Y1199" s="4">
        <f t="shared" si="376"/>
        <v>-7.2943999999999996</v>
      </c>
      <c r="Z1199" s="7">
        <f t="shared" si="377"/>
        <v>20.493230399999998</v>
      </c>
      <c r="AA1199" s="14">
        <f t="shared" si="378"/>
        <v>0</v>
      </c>
      <c r="AB1199" s="15">
        <v>1.730769308</v>
      </c>
      <c r="AC1199" s="16">
        <f t="shared" si="379"/>
        <v>1.2980769809999999</v>
      </c>
    </row>
    <row r="1200" spans="1:29" x14ac:dyDescent="0.25">
      <c r="A1200" s="1">
        <v>32923</v>
      </c>
      <c r="B1200" s="2">
        <v>0.875</v>
      </c>
      <c r="C1200">
        <v>0</v>
      </c>
      <c r="D1200">
        <v>0</v>
      </c>
      <c r="E1200">
        <v>0</v>
      </c>
      <c r="F1200">
        <f t="shared" si="362"/>
        <v>0</v>
      </c>
      <c r="G1200" s="8">
        <v>5.6</v>
      </c>
      <c r="H1200">
        <v>21</v>
      </c>
      <c r="I1200">
        <v>1197</v>
      </c>
      <c r="J1200">
        <f t="shared" si="363"/>
        <v>50</v>
      </c>
      <c r="K1200" s="11">
        <f t="shared" si="364"/>
        <v>-0.53510644099606364</v>
      </c>
      <c r="L1200">
        <f t="shared" si="365"/>
        <v>-14.371492788956949</v>
      </c>
      <c r="M1200">
        <f t="shared" si="366"/>
        <v>21.093808453517383</v>
      </c>
      <c r="N1200" s="8">
        <f t="shared" si="367"/>
        <v>-2.3807534858935804</v>
      </c>
      <c r="O1200" s="8">
        <f t="shared" si="368"/>
        <v>-0.20818869617801875</v>
      </c>
      <c r="P1200" s="4">
        <f t="shared" si="369"/>
        <v>0</v>
      </c>
      <c r="Q1200" s="7">
        <f t="shared" si="370"/>
        <v>0</v>
      </c>
      <c r="R1200" s="4">
        <f t="shared" si="371"/>
        <v>0</v>
      </c>
      <c r="S1200" s="4">
        <f t="shared" si="372"/>
        <v>0</v>
      </c>
      <c r="T1200" s="4">
        <f t="shared" si="373"/>
        <v>1</v>
      </c>
      <c r="U1200" s="7">
        <f t="shared" si="374"/>
        <v>0</v>
      </c>
      <c r="V1200" s="4">
        <f t="shared" si="360"/>
        <v>0.38268428076468186</v>
      </c>
      <c r="W1200" s="14">
        <f t="shared" si="361"/>
        <v>0</v>
      </c>
      <c r="X1200" s="7">
        <f t="shared" si="375"/>
        <v>5.6</v>
      </c>
      <c r="Y1200" s="4">
        <f t="shared" si="376"/>
        <v>-7.2943999999999996</v>
      </c>
      <c r="Z1200" s="7">
        <f t="shared" si="377"/>
        <v>20.493230399999998</v>
      </c>
      <c r="AA1200" s="14">
        <f t="shared" si="378"/>
        <v>0</v>
      </c>
      <c r="AB1200" s="15">
        <v>2.915384462</v>
      </c>
      <c r="AC1200" s="16">
        <f t="shared" si="379"/>
        <v>2.1865383464999999</v>
      </c>
    </row>
    <row r="1201" spans="1:29" x14ac:dyDescent="0.25">
      <c r="A1201" s="1">
        <v>32923</v>
      </c>
      <c r="B1201" s="2">
        <v>0.91666666666666663</v>
      </c>
      <c r="C1201">
        <v>0</v>
      </c>
      <c r="D1201">
        <v>0</v>
      </c>
      <c r="E1201">
        <v>0</v>
      </c>
      <c r="F1201">
        <f t="shared" si="362"/>
        <v>0</v>
      </c>
      <c r="G1201" s="8">
        <v>4.4000000000000004</v>
      </c>
      <c r="H1201">
        <v>22</v>
      </c>
      <c r="I1201">
        <v>1198</v>
      </c>
      <c r="J1201">
        <f t="shared" si="363"/>
        <v>50</v>
      </c>
      <c r="K1201" s="11">
        <f t="shared" si="364"/>
        <v>-0.53510644099606364</v>
      </c>
      <c r="L1201">
        <f t="shared" si="365"/>
        <v>-14.371492788956949</v>
      </c>
      <c r="M1201">
        <f t="shared" si="366"/>
        <v>22.093808453517383</v>
      </c>
      <c r="N1201" s="8">
        <f t="shared" si="367"/>
        <v>-2.64255287369273</v>
      </c>
      <c r="O1201" s="8">
        <f t="shared" si="368"/>
        <v>-0.20818869617801875</v>
      </c>
      <c r="P1201" s="4">
        <f t="shared" si="369"/>
        <v>0</v>
      </c>
      <c r="Q1201" s="7">
        <f t="shared" si="370"/>
        <v>0</v>
      </c>
      <c r="R1201" s="4">
        <f t="shared" si="371"/>
        <v>0</v>
      </c>
      <c r="S1201" s="4">
        <f t="shared" si="372"/>
        <v>0</v>
      </c>
      <c r="T1201" s="4">
        <f t="shared" si="373"/>
        <v>1</v>
      </c>
      <c r="U1201" s="7">
        <f t="shared" si="374"/>
        <v>0</v>
      </c>
      <c r="V1201" s="4">
        <f t="shared" si="360"/>
        <v>0.38268428076468186</v>
      </c>
      <c r="W1201" s="14">
        <f t="shared" si="361"/>
        <v>0</v>
      </c>
      <c r="X1201" s="7">
        <f t="shared" si="375"/>
        <v>4.4000000000000004</v>
      </c>
      <c r="Y1201" s="4">
        <f t="shared" si="376"/>
        <v>-7.7456000000000005</v>
      </c>
      <c r="Z1201" s="7">
        <f t="shared" si="377"/>
        <v>20.579409599999998</v>
      </c>
      <c r="AA1201" s="14">
        <f t="shared" si="378"/>
        <v>0</v>
      </c>
      <c r="AB1201" s="15">
        <v>1.3153846149999999</v>
      </c>
      <c r="AC1201" s="16">
        <f t="shared" si="379"/>
        <v>0.98653846124999989</v>
      </c>
    </row>
    <row r="1202" spans="1:29" x14ac:dyDescent="0.25">
      <c r="A1202" s="1">
        <v>32923</v>
      </c>
      <c r="B1202" s="2">
        <v>0.95833333333333337</v>
      </c>
      <c r="C1202">
        <v>0</v>
      </c>
      <c r="D1202">
        <v>0</v>
      </c>
      <c r="E1202">
        <v>0</v>
      </c>
      <c r="F1202">
        <f t="shared" si="362"/>
        <v>0</v>
      </c>
      <c r="G1202" s="8">
        <v>4.4000000000000004</v>
      </c>
      <c r="H1202">
        <v>23</v>
      </c>
      <c r="I1202">
        <v>1199</v>
      </c>
      <c r="J1202">
        <f t="shared" si="363"/>
        <v>50</v>
      </c>
      <c r="K1202" s="11">
        <f t="shared" si="364"/>
        <v>-0.53510644099606364</v>
      </c>
      <c r="L1202">
        <f t="shared" si="365"/>
        <v>-14.371492788956949</v>
      </c>
      <c r="M1202">
        <f t="shared" si="366"/>
        <v>23.093808453517383</v>
      </c>
      <c r="N1202" s="8">
        <f t="shared" si="367"/>
        <v>-2.9043522614918795</v>
      </c>
      <c r="O1202" s="8">
        <f t="shared" si="368"/>
        <v>-0.20818869617801875</v>
      </c>
      <c r="P1202" s="4">
        <f t="shared" si="369"/>
        <v>0</v>
      </c>
      <c r="Q1202" s="7">
        <f t="shared" si="370"/>
        <v>0</v>
      </c>
      <c r="R1202" s="4">
        <f t="shared" si="371"/>
        <v>0</v>
      </c>
      <c r="S1202" s="4">
        <f t="shared" si="372"/>
        <v>0</v>
      </c>
      <c r="T1202" s="4">
        <f t="shared" si="373"/>
        <v>1</v>
      </c>
      <c r="U1202" s="7">
        <f t="shared" si="374"/>
        <v>0</v>
      </c>
      <c r="V1202" s="4">
        <f t="shared" si="360"/>
        <v>0.38268428076468186</v>
      </c>
      <c r="W1202" s="14">
        <f t="shared" si="361"/>
        <v>0</v>
      </c>
      <c r="X1202" s="7">
        <f t="shared" si="375"/>
        <v>4.4000000000000004</v>
      </c>
      <c r="Y1202" s="4">
        <f t="shared" si="376"/>
        <v>-7.7456000000000005</v>
      </c>
      <c r="Z1202" s="7">
        <f t="shared" si="377"/>
        <v>20.579409599999998</v>
      </c>
      <c r="AA1202" s="14">
        <f t="shared" si="378"/>
        <v>0</v>
      </c>
      <c r="AB1202" s="15">
        <v>2.4769230769999999</v>
      </c>
      <c r="AC1202" s="16">
        <f t="shared" si="379"/>
        <v>1.8576923077499998</v>
      </c>
    </row>
    <row r="1203" spans="1:29" x14ac:dyDescent="0.25">
      <c r="A1203" s="1">
        <v>32923</v>
      </c>
      <c r="B1203" s="3">
        <v>1</v>
      </c>
      <c r="C1203">
        <v>0</v>
      </c>
      <c r="D1203">
        <v>0</v>
      </c>
      <c r="E1203">
        <v>0</v>
      </c>
      <c r="F1203">
        <f t="shared" si="362"/>
        <v>0</v>
      </c>
      <c r="G1203" s="8">
        <v>3.3</v>
      </c>
      <c r="H1203">
        <v>24</v>
      </c>
      <c r="I1203">
        <v>1200</v>
      </c>
      <c r="J1203">
        <f t="shared" si="363"/>
        <v>50</v>
      </c>
      <c r="K1203" s="11">
        <f t="shared" si="364"/>
        <v>-0.53510644099606364</v>
      </c>
      <c r="L1203">
        <f t="shared" si="365"/>
        <v>-14.371492788956949</v>
      </c>
      <c r="M1203">
        <f t="shared" si="366"/>
        <v>24.093808453517383</v>
      </c>
      <c r="N1203" s="8">
        <f t="shared" si="367"/>
        <v>-3.1661516492910287</v>
      </c>
      <c r="O1203" s="8">
        <f t="shared" si="368"/>
        <v>-0.20818869617801875</v>
      </c>
      <c r="P1203" s="4">
        <f t="shared" si="369"/>
        <v>0</v>
      </c>
      <c r="Q1203" s="7">
        <f t="shared" si="370"/>
        <v>0</v>
      </c>
      <c r="R1203" s="4">
        <f t="shared" si="371"/>
        <v>0</v>
      </c>
      <c r="S1203" s="4">
        <f t="shared" si="372"/>
        <v>0</v>
      </c>
      <c r="T1203" s="4">
        <f t="shared" si="373"/>
        <v>1</v>
      </c>
      <c r="U1203" s="7">
        <f t="shared" si="374"/>
        <v>0</v>
      </c>
      <c r="V1203" s="4">
        <f t="shared" si="360"/>
        <v>0.38268428076468186</v>
      </c>
      <c r="W1203" s="14">
        <f t="shared" si="361"/>
        <v>0</v>
      </c>
      <c r="X1203" s="7">
        <f t="shared" si="375"/>
        <v>3.3</v>
      </c>
      <c r="Y1203" s="4">
        <f t="shared" si="376"/>
        <v>-8.1592000000000002</v>
      </c>
      <c r="Z1203" s="7">
        <f t="shared" si="377"/>
        <v>20.658407199999999</v>
      </c>
      <c r="AA1203" s="14">
        <f t="shared" si="378"/>
        <v>0</v>
      </c>
      <c r="AB1203" s="15">
        <v>1.7076923079999999</v>
      </c>
      <c r="AC1203" s="16">
        <f t="shared" si="379"/>
        <v>1.2807692309999998</v>
      </c>
    </row>
    <row r="1204" spans="1:29" x14ac:dyDescent="0.25">
      <c r="A1204" s="1">
        <v>32924</v>
      </c>
      <c r="B1204" s="2">
        <v>4.1666666666666664E-2</v>
      </c>
      <c r="C1204">
        <v>0</v>
      </c>
      <c r="D1204">
        <v>0</v>
      </c>
      <c r="E1204">
        <v>0</v>
      </c>
      <c r="F1204">
        <f t="shared" si="362"/>
        <v>0</v>
      </c>
      <c r="G1204" s="8">
        <v>4.4000000000000004</v>
      </c>
      <c r="H1204">
        <v>1</v>
      </c>
      <c r="I1204">
        <v>1201</v>
      </c>
      <c r="J1204">
        <f t="shared" si="363"/>
        <v>51</v>
      </c>
      <c r="K1204" s="11">
        <f t="shared" si="364"/>
        <v>-0.51784494289941652</v>
      </c>
      <c r="L1204">
        <f t="shared" si="365"/>
        <v>-14.29052892392518</v>
      </c>
      <c r="M1204">
        <f t="shared" si="366"/>
        <v>1.0951578512679137</v>
      </c>
      <c r="N1204" s="8">
        <f t="shared" si="367"/>
        <v>2.854880998584421</v>
      </c>
      <c r="O1204" s="8">
        <f t="shared" si="368"/>
        <v>-0.2020923137734365</v>
      </c>
      <c r="P1204" s="4">
        <f t="shared" si="369"/>
        <v>0</v>
      </c>
      <c r="Q1204" s="7">
        <f t="shared" si="370"/>
        <v>0</v>
      </c>
      <c r="R1204" s="4">
        <f t="shared" si="371"/>
        <v>0</v>
      </c>
      <c r="S1204" s="4">
        <f t="shared" si="372"/>
        <v>0</v>
      </c>
      <c r="T1204" s="4">
        <f t="shared" si="373"/>
        <v>1</v>
      </c>
      <c r="U1204" s="7">
        <f t="shared" si="374"/>
        <v>0</v>
      </c>
      <c r="V1204" s="4">
        <f t="shared" si="360"/>
        <v>0.38268428076468186</v>
      </c>
      <c r="W1204" s="14">
        <f t="shared" si="361"/>
        <v>0</v>
      </c>
      <c r="X1204" s="7">
        <f t="shared" si="375"/>
        <v>4.4000000000000004</v>
      </c>
      <c r="Y1204" s="4">
        <f t="shared" si="376"/>
        <v>-7.7456000000000005</v>
      </c>
      <c r="Z1204" s="7">
        <f t="shared" si="377"/>
        <v>20.579409599999998</v>
      </c>
      <c r="AA1204" s="14">
        <f t="shared" si="378"/>
        <v>0</v>
      </c>
      <c r="AB1204" s="15">
        <v>1.3384616149999999</v>
      </c>
      <c r="AC1204" s="16">
        <f t="shared" si="379"/>
        <v>1.00384621125</v>
      </c>
    </row>
    <row r="1205" spans="1:29" x14ac:dyDescent="0.25">
      <c r="A1205" s="1">
        <v>32924</v>
      </c>
      <c r="B1205" s="2">
        <v>8.3333333333333329E-2</v>
      </c>
      <c r="C1205">
        <v>0</v>
      </c>
      <c r="D1205">
        <v>0</v>
      </c>
      <c r="E1205">
        <v>0</v>
      </c>
      <c r="F1205">
        <f t="shared" si="362"/>
        <v>0</v>
      </c>
      <c r="G1205" s="8">
        <v>4.4000000000000004</v>
      </c>
      <c r="H1205">
        <v>2</v>
      </c>
      <c r="I1205">
        <v>1202</v>
      </c>
      <c r="J1205">
        <f t="shared" si="363"/>
        <v>51</v>
      </c>
      <c r="K1205" s="11">
        <f t="shared" si="364"/>
        <v>-0.51784494289941652</v>
      </c>
      <c r="L1205">
        <f t="shared" si="365"/>
        <v>-14.29052892392518</v>
      </c>
      <c r="M1205">
        <f t="shared" si="366"/>
        <v>2.0951578512679139</v>
      </c>
      <c r="N1205" s="8">
        <f t="shared" si="367"/>
        <v>2.5930816107852719</v>
      </c>
      <c r="O1205" s="8">
        <f t="shared" si="368"/>
        <v>-0.2020923137734365</v>
      </c>
      <c r="P1205" s="4">
        <f t="shared" si="369"/>
        <v>0</v>
      </c>
      <c r="Q1205" s="7">
        <f t="shared" si="370"/>
        <v>0</v>
      </c>
      <c r="R1205" s="4">
        <f t="shared" si="371"/>
        <v>0</v>
      </c>
      <c r="S1205" s="4">
        <f t="shared" si="372"/>
        <v>0</v>
      </c>
      <c r="T1205" s="4">
        <f t="shared" si="373"/>
        <v>1</v>
      </c>
      <c r="U1205" s="7">
        <f t="shared" si="374"/>
        <v>0</v>
      </c>
      <c r="V1205" s="4">
        <f t="shared" si="360"/>
        <v>0.38268428076468186</v>
      </c>
      <c r="W1205" s="14">
        <f t="shared" si="361"/>
        <v>0</v>
      </c>
      <c r="X1205" s="7">
        <f t="shared" si="375"/>
        <v>4.4000000000000004</v>
      </c>
      <c r="Y1205" s="4">
        <f t="shared" si="376"/>
        <v>-7.7456000000000005</v>
      </c>
      <c r="Z1205" s="7">
        <f t="shared" si="377"/>
        <v>20.579409599999998</v>
      </c>
      <c r="AA1205" s="14">
        <f t="shared" si="378"/>
        <v>0</v>
      </c>
      <c r="AB1205" s="15">
        <v>0.70769238499999998</v>
      </c>
      <c r="AC1205" s="16">
        <f t="shared" si="379"/>
        <v>0.53076928874999996</v>
      </c>
    </row>
    <row r="1206" spans="1:29" x14ac:dyDescent="0.25">
      <c r="A1206" s="1">
        <v>32924</v>
      </c>
      <c r="B1206" s="2">
        <v>0.125</v>
      </c>
      <c r="C1206">
        <v>0</v>
      </c>
      <c r="D1206">
        <v>0</v>
      </c>
      <c r="E1206">
        <v>0</v>
      </c>
      <c r="F1206">
        <f t="shared" si="362"/>
        <v>0</v>
      </c>
      <c r="G1206" s="8">
        <v>3.3</v>
      </c>
      <c r="H1206">
        <v>3</v>
      </c>
      <c r="I1206">
        <v>1203</v>
      </c>
      <c r="J1206">
        <f t="shared" si="363"/>
        <v>51</v>
      </c>
      <c r="K1206" s="11">
        <f t="shared" si="364"/>
        <v>-0.51784494289941652</v>
      </c>
      <c r="L1206">
        <f t="shared" si="365"/>
        <v>-14.29052892392518</v>
      </c>
      <c r="M1206">
        <f t="shared" si="366"/>
        <v>3.0951578512679139</v>
      </c>
      <c r="N1206" s="8">
        <f t="shared" si="367"/>
        <v>2.3312822229861223</v>
      </c>
      <c r="O1206" s="8">
        <f t="shared" si="368"/>
        <v>-0.2020923137734365</v>
      </c>
      <c r="P1206" s="4">
        <f t="shared" si="369"/>
        <v>0</v>
      </c>
      <c r="Q1206" s="7">
        <f t="shared" si="370"/>
        <v>0</v>
      </c>
      <c r="R1206" s="4">
        <f t="shared" si="371"/>
        <v>0</v>
      </c>
      <c r="S1206" s="4">
        <f t="shared" si="372"/>
        <v>0</v>
      </c>
      <c r="T1206" s="4">
        <f t="shared" si="373"/>
        <v>1</v>
      </c>
      <c r="U1206" s="7">
        <f t="shared" si="374"/>
        <v>0</v>
      </c>
      <c r="V1206" s="4">
        <f t="shared" si="360"/>
        <v>0.38268428076468186</v>
      </c>
      <c r="W1206" s="14">
        <f t="shared" si="361"/>
        <v>0</v>
      </c>
      <c r="X1206" s="7">
        <f t="shared" si="375"/>
        <v>3.3</v>
      </c>
      <c r="Y1206" s="4">
        <f t="shared" si="376"/>
        <v>-8.1592000000000002</v>
      </c>
      <c r="Z1206" s="7">
        <f t="shared" si="377"/>
        <v>20.658407199999999</v>
      </c>
      <c r="AA1206" s="14">
        <f t="shared" si="378"/>
        <v>0</v>
      </c>
      <c r="AB1206" s="15">
        <v>1.076923077</v>
      </c>
      <c r="AC1206" s="16">
        <f t="shared" si="379"/>
        <v>0.80769230775</v>
      </c>
    </row>
    <row r="1207" spans="1:29" x14ac:dyDescent="0.25">
      <c r="A1207" s="1">
        <v>32924</v>
      </c>
      <c r="B1207" s="2">
        <v>0.16666666666666666</v>
      </c>
      <c r="C1207">
        <v>0</v>
      </c>
      <c r="D1207">
        <v>0</v>
      </c>
      <c r="E1207">
        <v>0</v>
      </c>
      <c r="F1207">
        <f t="shared" si="362"/>
        <v>0</v>
      </c>
      <c r="G1207" s="8">
        <v>3.3</v>
      </c>
      <c r="H1207">
        <v>4</v>
      </c>
      <c r="I1207">
        <v>1204</v>
      </c>
      <c r="J1207">
        <f t="shared" si="363"/>
        <v>51</v>
      </c>
      <c r="K1207" s="11">
        <f t="shared" si="364"/>
        <v>-0.51784494289941652</v>
      </c>
      <c r="L1207">
        <f t="shared" si="365"/>
        <v>-14.29052892392518</v>
      </c>
      <c r="M1207">
        <f t="shared" si="366"/>
        <v>4.0951578512679134</v>
      </c>
      <c r="N1207" s="8">
        <f t="shared" si="367"/>
        <v>2.0694828351869727</v>
      </c>
      <c r="O1207" s="8">
        <f t="shared" si="368"/>
        <v>-0.2020923137734365</v>
      </c>
      <c r="P1207" s="4">
        <f t="shared" si="369"/>
        <v>0</v>
      </c>
      <c r="Q1207" s="7">
        <f t="shared" si="370"/>
        <v>0</v>
      </c>
      <c r="R1207" s="4">
        <f t="shared" si="371"/>
        <v>0</v>
      </c>
      <c r="S1207" s="4">
        <f t="shared" si="372"/>
        <v>0</v>
      </c>
      <c r="T1207" s="4">
        <f t="shared" si="373"/>
        <v>1</v>
      </c>
      <c r="U1207" s="7">
        <f t="shared" si="374"/>
        <v>0</v>
      </c>
      <c r="V1207" s="4">
        <f t="shared" si="360"/>
        <v>0.38268428076468186</v>
      </c>
      <c r="W1207" s="14">
        <f t="shared" si="361"/>
        <v>0</v>
      </c>
      <c r="X1207" s="7">
        <f t="shared" si="375"/>
        <v>3.3</v>
      </c>
      <c r="Y1207" s="4">
        <f t="shared" si="376"/>
        <v>-8.1592000000000002</v>
      </c>
      <c r="Z1207" s="7">
        <f t="shared" si="377"/>
        <v>20.658407199999999</v>
      </c>
      <c r="AA1207" s="14">
        <f t="shared" si="378"/>
        <v>0</v>
      </c>
      <c r="AB1207" s="15">
        <v>0.76153853800000004</v>
      </c>
      <c r="AC1207" s="16">
        <f t="shared" si="379"/>
        <v>0.57115390350000006</v>
      </c>
    </row>
    <row r="1208" spans="1:29" x14ac:dyDescent="0.25">
      <c r="A1208" s="1">
        <v>32924</v>
      </c>
      <c r="B1208" s="2">
        <v>0.20833333333333334</v>
      </c>
      <c r="C1208">
        <v>0</v>
      </c>
      <c r="D1208">
        <v>0</v>
      </c>
      <c r="E1208">
        <v>0</v>
      </c>
      <c r="F1208">
        <f t="shared" si="362"/>
        <v>0</v>
      </c>
      <c r="G1208" s="8">
        <v>0.6</v>
      </c>
      <c r="H1208">
        <v>5</v>
      </c>
      <c r="I1208">
        <v>1205</v>
      </c>
      <c r="J1208">
        <f t="shared" si="363"/>
        <v>51</v>
      </c>
      <c r="K1208" s="11">
        <f t="shared" si="364"/>
        <v>-0.51784494289941652</v>
      </c>
      <c r="L1208">
        <f t="shared" si="365"/>
        <v>-14.29052892392518</v>
      </c>
      <c r="M1208">
        <f t="shared" si="366"/>
        <v>5.0951578512679134</v>
      </c>
      <c r="N1208" s="8">
        <f t="shared" si="367"/>
        <v>1.8076834473878234</v>
      </c>
      <c r="O1208" s="8">
        <f t="shared" si="368"/>
        <v>-0.2020923137734365</v>
      </c>
      <c r="P1208" s="4">
        <f t="shared" si="369"/>
        <v>0</v>
      </c>
      <c r="Q1208" s="7">
        <f t="shared" si="370"/>
        <v>0</v>
      </c>
      <c r="R1208" s="4">
        <f t="shared" si="371"/>
        <v>0</v>
      </c>
      <c r="S1208" s="4">
        <f t="shared" si="372"/>
        <v>0</v>
      </c>
      <c r="T1208" s="4">
        <f t="shared" si="373"/>
        <v>0</v>
      </c>
      <c r="U1208" s="7">
        <f t="shared" si="374"/>
        <v>0</v>
      </c>
      <c r="V1208" s="4">
        <f t="shared" si="360"/>
        <v>0.38268428076468186</v>
      </c>
      <c r="W1208" s="14">
        <f t="shared" si="361"/>
        <v>0</v>
      </c>
      <c r="X1208" s="7">
        <f t="shared" si="375"/>
        <v>0.6</v>
      </c>
      <c r="Y1208" s="4">
        <f t="shared" si="376"/>
        <v>-9.1744000000000003</v>
      </c>
      <c r="Z1208" s="7">
        <f t="shared" si="377"/>
        <v>20.8523104</v>
      </c>
      <c r="AA1208" s="14">
        <f t="shared" si="378"/>
        <v>0</v>
      </c>
      <c r="AB1208" s="15">
        <v>0.82307699999999995</v>
      </c>
      <c r="AC1208" s="16">
        <f t="shared" si="379"/>
        <v>0.61730774999999993</v>
      </c>
    </row>
    <row r="1209" spans="1:29" x14ac:dyDescent="0.25">
      <c r="A1209" s="1">
        <v>32924</v>
      </c>
      <c r="B1209" s="2">
        <v>0.25</v>
      </c>
      <c r="C1209">
        <v>0</v>
      </c>
      <c r="D1209">
        <v>0</v>
      </c>
      <c r="E1209">
        <v>0</v>
      </c>
      <c r="F1209">
        <f t="shared" si="362"/>
        <v>0</v>
      </c>
      <c r="G1209" s="8">
        <v>2.2000000000000002</v>
      </c>
      <c r="H1209">
        <v>6</v>
      </c>
      <c r="I1209">
        <v>1206</v>
      </c>
      <c r="J1209">
        <f t="shared" si="363"/>
        <v>51</v>
      </c>
      <c r="K1209" s="11">
        <f t="shared" si="364"/>
        <v>-0.51784494289941652</v>
      </c>
      <c r="L1209">
        <f t="shared" si="365"/>
        <v>-14.29052892392518</v>
      </c>
      <c r="M1209">
        <f t="shared" si="366"/>
        <v>6.0951578512679134</v>
      </c>
      <c r="N1209" s="8">
        <f t="shared" si="367"/>
        <v>1.5458840595886743</v>
      </c>
      <c r="O1209" s="8">
        <f t="shared" si="368"/>
        <v>-0.2020923137734365</v>
      </c>
      <c r="P1209" s="4">
        <f t="shared" si="369"/>
        <v>0</v>
      </c>
      <c r="Q1209" s="7">
        <f t="shared" si="370"/>
        <v>0</v>
      </c>
      <c r="R1209" s="4">
        <f t="shared" si="371"/>
        <v>0</v>
      </c>
      <c r="S1209" s="4">
        <f t="shared" si="372"/>
        <v>0</v>
      </c>
      <c r="T1209" s="4">
        <f t="shared" si="373"/>
        <v>0</v>
      </c>
      <c r="U1209" s="7">
        <f t="shared" si="374"/>
        <v>0</v>
      </c>
      <c r="V1209" s="4">
        <f t="shared" si="360"/>
        <v>0.38268428076468186</v>
      </c>
      <c r="W1209" s="14">
        <f t="shared" si="361"/>
        <v>0</v>
      </c>
      <c r="X1209" s="7">
        <f t="shared" si="375"/>
        <v>2.2000000000000002</v>
      </c>
      <c r="Y1209" s="4">
        <f t="shared" si="376"/>
        <v>-8.5728000000000009</v>
      </c>
      <c r="Z1209" s="7">
        <f t="shared" si="377"/>
        <v>20.7374048</v>
      </c>
      <c r="AA1209" s="14">
        <f t="shared" si="378"/>
        <v>0</v>
      </c>
      <c r="AB1209" s="15">
        <v>1.0307692310000001</v>
      </c>
      <c r="AC1209" s="16">
        <f t="shared" si="379"/>
        <v>0.7730769232500001</v>
      </c>
    </row>
    <row r="1210" spans="1:29" x14ac:dyDescent="0.25">
      <c r="A1210" s="1">
        <v>32924</v>
      </c>
      <c r="B1210" s="2">
        <v>0.29166666666666669</v>
      </c>
      <c r="C1210">
        <v>36</v>
      </c>
      <c r="D1210">
        <v>228</v>
      </c>
      <c r="E1210">
        <v>11</v>
      </c>
      <c r="F1210">
        <f t="shared" si="362"/>
        <v>25</v>
      </c>
      <c r="G1210" s="8">
        <v>1.7</v>
      </c>
      <c r="H1210">
        <v>7</v>
      </c>
      <c r="I1210">
        <v>1207</v>
      </c>
      <c r="J1210">
        <f t="shared" si="363"/>
        <v>51</v>
      </c>
      <c r="K1210" s="11">
        <f t="shared" si="364"/>
        <v>-0.51784494289941652</v>
      </c>
      <c r="L1210">
        <f t="shared" si="365"/>
        <v>-14.29052892392518</v>
      </c>
      <c r="M1210">
        <f t="shared" si="366"/>
        <v>7.0951578512679134</v>
      </c>
      <c r="N1210" s="8">
        <f t="shared" si="367"/>
        <v>1.2840846717895249</v>
      </c>
      <c r="O1210" s="8">
        <f t="shared" si="368"/>
        <v>-0.2020923137734365</v>
      </c>
      <c r="P1210" s="4">
        <f t="shared" si="369"/>
        <v>0.105681432788319</v>
      </c>
      <c r="Q1210" s="7">
        <f t="shared" si="370"/>
        <v>0.10587914641844097</v>
      </c>
      <c r="R1210" s="4">
        <f t="shared" si="371"/>
        <v>1.2374423772657956</v>
      </c>
      <c r="S1210" s="4">
        <f t="shared" si="372"/>
        <v>1.2374423772657956</v>
      </c>
      <c r="T1210" s="4">
        <f t="shared" si="373"/>
        <v>0</v>
      </c>
      <c r="U1210" s="7">
        <f t="shared" si="374"/>
        <v>1.2374423772657956</v>
      </c>
      <c r="V1210" s="4">
        <f t="shared" si="360"/>
        <v>0.22215537226193849</v>
      </c>
      <c r="W1210" s="14">
        <f t="shared" si="361"/>
        <v>61.232760371729142</v>
      </c>
      <c r="X1210" s="7">
        <f t="shared" si="375"/>
        <v>3.6900647120811971</v>
      </c>
      <c r="Y1210" s="4">
        <f t="shared" si="376"/>
        <v>-8.0125356682574704</v>
      </c>
      <c r="Z1210" s="7">
        <f t="shared" si="377"/>
        <v>20.630394312637176</v>
      </c>
      <c r="AA1210" s="14">
        <f t="shared" si="378"/>
        <v>0.29365741368904619</v>
      </c>
      <c r="AB1210" s="15">
        <v>0.8</v>
      </c>
      <c r="AC1210" s="16">
        <f t="shared" si="379"/>
        <v>0.60000000000000009</v>
      </c>
    </row>
    <row r="1211" spans="1:29" x14ac:dyDescent="0.25">
      <c r="A1211" s="1">
        <v>32924</v>
      </c>
      <c r="B1211" s="2">
        <v>0.33333333333333331</v>
      </c>
      <c r="C1211">
        <v>175</v>
      </c>
      <c r="D1211">
        <v>741</v>
      </c>
      <c r="E1211">
        <v>26</v>
      </c>
      <c r="F1211">
        <f t="shared" si="362"/>
        <v>149</v>
      </c>
      <c r="G1211" s="8">
        <v>3.9</v>
      </c>
      <c r="H1211">
        <v>8</v>
      </c>
      <c r="I1211">
        <v>1208</v>
      </c>
      <c r="J1211">
        <f t="shared" si="363"/>
        <v>51</v>
      </c>
      <c r="K1211" s="11">
        <f t="shared" si="364"/>
        <v>-0.51784494289941652</v>
      </c>
      <c r="L1211">
        <f t="shared" si="365"/>
        <v>-14.29052892392518</v>
      </c>
      <c r="M1211">
        <f t="shared" si="366"/>
        <v>8.0951578512679134</v>
      </c>
      <c r="N1211" s="8">
        <f t="shared" si="367"/>
        <v>1.0222852839903753</v>
      </c>
      <c r="O1211" s="8">
        <f t="shared" si="368"/>
        <v>-0.2020923137734365</v>
      </c>
      <c r="P1211" s="4">
        <f t="shared" si="369"/>
        <v>0.29459879587475479</v>
      </c>
      <c r="Q1211" s="7">
        <f t="shared" si="370"/>
        <v>0.29903565546921695</v>
      </c>
      <c r="R1211" s="4">
        <f t="shared" si="371"/>
        <v>1.0649338820756236</v>
      </c>
      <c r="S1211" s="4">
        <f t="shared" si="372"/>
        <v>1.0649338820756236</v>
      </c>
      <c r="T1211" s="4">
        <f t="shared" si="373"/>
        <v>0</v>
      </c>
      <c r="U1211" s="7">
        <f t="shared" si="374"/>
        <v>1.0649338820756236</v>
      </c>
      <c r="V1211" s="4">
        <f t="shared" si="360"/>
        <v>0.44937859116704393</v>
      </c>
      <c r="W1211" s="14">
        <f t="shared" si="361"/>
        <v>357.99996540897831</v>
      </c>
      <c r="X1211" s="7">
        <f t="shared" si="375"/>
        <v>15.534998875791796</v>
      </c>
      <c r="Y1211" s="4">
        <f t="shared" si="376"/>
        <v>-3.5588404227022847</v>
      </c>
      <c r="Z1211" s="7">
        <f t="shared" si="377"/>
        <v>19.779738520736139</v>
      </c>
      <c r="AA1211" s="14">
        <f t="shared" si="378"/>
        <v>1.646088321236987</v>
      </c>
      <c r="AB1211" s="15">
        <v>0.94615381499999995</v>
      </c>
      <c r="AC1211" s="16">
        <f t="shared" si="379"/>
        <v>0.70961536125000002</v>
      </c>
    </row>
    <row r="1212" spans="1:29" x14ac:dyDescent="0.25">
      <c r="A1212" s="1">
        <v>32924</v>
      </c>
      <c r="B1212" s="2">
        <v>0.375</v>
      </c>
      <c r="C1212">
        <v>386</v>
      </c>
      <c r="D1212">
        <v>902</v>
      </c>
      <c r="E1212">
        <v>40</v>
      </c>
      <c r="F1212">
        <f t="shared" si="362"/>
        <v>346</v>
      </c>
      <c r="G1212" s="8">
        <v>7.2</v>
      </c>
      <c r="H1212">
        <v>9</v>
      </c>
      <c r="I1212">
        <v>1209</v>
      </c>
      <c r="J1212">
        <f t="shared" si="363"/>
        <v>51</v>
      </c>
      <c r="K1212" s="11">
        <f t="shared" si="364"/>
        <v>-0.51784494289941652</v>
      </c>
      <c r="L1212">
        <f t="shared" si="365"/>
        <v>-14.29052892392518</v>
      </c>
      <c r="M1212">
        <f t="shared" si="366"/>
        <v>9.0951578512679134</v>
      </c>
      <c r="N1212" s="8">
        <f t="shared" si="367"/>
        <v>0.76048589619122597</v>
      </c>
      <c r="O1212" s="8">
        <f t="shared" si="368"/>
        <v>-0.2020923137734365</v>
      </c>
      <c r="P1212" s="4">
        <f t="shared" si="369"/>
        <v>0.45538354446146484</v>
      </c>
      <c r="Q1212" s="7">
        <f t="shared" si="370"/>
        <v>0.47280297255111775</v>
      </c>
      <c r="R1212" s="4">
        <f t="shared" si="371"/>
        <v>0.86093406101266323</v>
      </c>
      <c r="S1212" s="4">
        <f t="shared" si="372"/>
        <v>0.86093406101266323</v>
      </c>
      <c r="T1212" s="4">
        <f t="shared" si="373"/>
        <v>0</v>
      </c>
      <c r="U1212" s="7">
        <f t="shared" si="374"/>
        <v>0.86093406101266323</v>
      </c>
      <c r="V1212" s="4">
        <f t="shared" si="360"/>
        <v>0.64276488201848281</v>
      </c>
      <c r="W1212" s="14">
        <f t="shared" si="361"/>
        <v>618.25150720251577</v>
      </c>
      <c r="X1212" s="7">
        <f t="shared" si="375"/>
        <v>27.293173984081761</v>
      </c>
      <c r="Y1212" s="4">
        <f t="shared" si="376"/>
        <v>0.86223341801474229</v>
      </c>
      <c r="Z1212" s="7">
        <f t="shared" si="377"/>
        <v>18.935313417159186</v>
      </c>
      <c r="AA1212" s="14">
        <f t="shared" si="378"/>
        <v>2.7213680682841592</v>
      </c>
      <c r="AB1212" s="15">
        <v>0.73846153800000003</v>
      </c>
      <c r="AC1212" s="16">
        <f t="shared" si="379"/>
        <v>0.55384615349999999</v>
      </c>
    </row>
    <row r="1213" spans="1:29" x14ac:dyDescent="0.25">
      <c r="A1213" s="1">
        <v>32924</v>
      </c>
      <c r="B1213" s="2">
        <v>0.41666666666666669</v>
      </c>
      <c r="C1213">
        <v>562</v>
      </c>
      <c r="D1213">
        <v>972</v>
      </c>
      <c r="E1213">
        <v>51</v>
      </c>
      <c r="F1213">
        <f t="shared" si="362"/>
        <v>511</v>
      </c>
      <c r="G1213" s="8">
        <v>8.9</v>
      </c>
      <c r="H1213">
        <v>10</v>
      </c>
      <c r="I1213">
        <v>1210</v>
      </c>
      <c r="J1213">
        <f t="shared" si="363"/>
        <v>51</v>
      </c>
      <c r="K1213" s="11">
        <f t="shared" si="364"/>
        <v>-0.51784494289941652</v>
      </c>
      <c r="L1213">
        <f t="shared" si="365"/>
        <v>-14.29052892392518</v>
      </c>
      <c r="M1213">
        <f t="shared" si="366"/>
        <v>10.095157851267913</v>
      </c>
      <c r="N1213" s="8">
        <f t="shared" si="367"/>
        <v>0.49868650839207657</v>
      </c>
      <c r="O1213" s="8">
        <f t="shared" si="368"/>
        <v>-0.2020923137734365</v>
      </c>
      <c r="P1213" s="4">
        <f t="shared" si="369"/>
        <v>0.57707846364162496</v>
      </c>
      <c r="Q1213" s="7">
        <f t="shared" si="370"/>
        <v>0.61514685538395442</v>
      </c>
      <c r="R1213" s="4">
        <f t="shared" si="371"/>
        <v>0.61102308021491447</v>
      </c>
      <c r="S1213" s="4">
        <f t="shared" si="372"/>
        <v>0.61102308021491447</v>
      </c>
      <c r="T1213" s="4">
        <f t="shared" si="373"/>
        <v>0</v>
      </c>
      <c r="U1213" s="7">
        <f t="shared" si="374"/>
        <v>0.61102308021491447</v>
      </c>
      <c r="V1213" s="4">
        <f t="shared" si="360"/>
        <v>0.78913528868068572</v>
      </c>
      <c r="W1213" s="14">
        <f t="shared" si="361"/>
        <v>816.09841971547803</v>
      </c>
      <c r="X1213" s="7">
        <f t="shared" si="375"/>
        <v>35.423198640753036</v>
      </c>
      <c r="Y1213" s="4">
        <f t="shared" si="376"/>
        <v>3.9191226889231414</v>
      </c>
      <c r="Z1213" s="7">
        <f t="shared" si="377"/>
        <v>18.351447566415679</v>
      </c>
      <c r="AA1213" s="14">
        <f t="shared" si="378"/>
        <v>3.4814684749470262</v>
      </c>
      <c r="AB1213" s="15">
        <v>0.81538466200000004</v>
      </c>
      <c r="AC1213" s="16">
        <f t="shared" si="379"/>
        <v>0.61153849650000003</v>
      </c>
    </row>
    <row r="1214" spans="1:29" x14ac:dyDescent="0.25">
      <c r="A1214" s="1">
        <v>32924</v>
      </c>
      <c r="B1214" s="2">
        <v>0.45833333333333331</v>
      </c>
      <c r="C1214">
        <v>700</v>
      </c>
      <c r="D1214">
        <v>1006</v>
      </c>
      <c r="E1214">
        <v>59</v>
      </c>
      <c r="F1214">
        <f t="shared" si="362"/>
        <v>641</v>
      </c>
      <c r="G1214" s="8">
        <v>10.6</v>
      </c>
      <c r="H1214">
        <v>11</v>
      </c>
      <c r="I1214">
        <v>1211</v>
      </c>
      <c r="J1214">
        <f t="shared" si="363"/>
        <v>51</v>
      </c>
      <c r="K1214" s="11">
        <f t="shared" si="364"/>
        <v>-0.51784494289941652</v>
      </c>
      <c r="L1214">
        <f t="shared" si="365"/>
        <v>-14.29052892392518</v>
      </c>
      <c r="M1214">
        <f t="shared" si="366"/>
        <v>11.095157851267913</v>
      </c>
      <c r="N1214" s="8">
        <f t="shared" si="367"/>
        <v>0.23688712059292716</v>
      </c>
      <c r="O1214" s="8">
        <f t="shared" si="368"/>
        <v>-0.2020923137734365</v>
      </c>
      <c r="P1214" s="4">
        <f t="shared" si="369"/>
        <v>0.65139024578347027</v>
      </c>
      <c r="Q1214" s="7">
        <f t="shared" si="370"/>
        <v>0.7094153004587791</v>
      </c>
      <c r="R1214" s="4">
        <f t="shared" si="371"/>
        <v>0.30784286678404033</v>
      </c>
      <c r="S1214" s="4">
        <f t="shared" si="372"/>
        <v>0.30784286678404033</v>
      </c>
      <c r="T1214" s="4">
        <f t="shared" si="373"/>
        <v>0</v>
      </c>
      <c r="U1214" s="7">
        <f t="shared" si="374"/>
        <v>0.30784286678404033</v>
      </c>
      <c r="V1214" s="4">
        <f t="shared" si="360"/>
        <v>0.87851490982815772</v>
      </c>
      <c r="W1214" s="14">
        <f t="shared" si="361"/>
        <v>940.54043512934686</v>
      </c>
      <c r="X1214" s="7">
        <f t="shared" si="375"/>
        <v>41.167564141703771</v>
      </c>
      <c r="Y1214" s="4">
        <f t="shared" si="376"/>
        <v>6.0790041172806175</v>
      </c>
      <c r="Z1214" s="7">
        <f t="shared" si="377"/>
        <v>17.938910213599403</v>
      </c>
      <c r="AA1214" s="14">
        <f t="shared" si="378"/>
        <v>3.9221403484879631</v>
      </c>
      <c r="AB1214" s="15">
        <v>3.0307692309999998</v>
      </c>
      <c r="AC1214" s="16">
        <f t="shared" si="379"/>
        <v>2.2730769232499997</v>
      </c>
    </row>
    <row r="1215" spans="1:29" x14ac:dyDescent="0.25">
      <c r="A1215" s="1">
        <v>32924</v>
      </c>
      <c r="B1215" s="2">
        <v>0.5</v>
      </c>
      <c r="C1215">
        <v>692</v>
      </c>
      <c r="D1215">
        <v>893</v>
      </c>
      <c r="E1215">
        <v>90</v>
      </c>
      <c r="F1215">
        <f t="shared" si="362"/>
        <v>602</v>
      </c>
      <c r="G1215" s="8">
        <v>11.7</v>
      </c>
      <c r="H1215">
        <v>12</v>
      </c>
      <c r="I1215">
        <v>1212</v>
      </c>
      <c r="J1215">
        <f t="shared" si="363"/>
        <v>51</v>
      </c>
      <c r="K1215" s="11">
        <f t="shared" si="364"/>
        <v>-0.51784494289941652</v>
      </c>
      <c r="L1215">
        <f t="shared" si="365"/>
        <v>-14.29052892392518</v>
      </c>
      <c r="M1215">
        <f t="shared" si="366"/>
        <v>12.095157851267913</v>
      </c>
      <c r="N1215" s="8">
        <f t="shared" si="367"/>
        <v>-2.4912267206222249E-2</v>
      </c>
      <c r="O1215" s="8">
        <f t="shared" si="368"/>
        <v>-0.2020923137734365</v>
      </c>
      <c r="P1215" s="4">
        <f t="shared" si="369"/>
        <v>0.67325466574006032</v>
      </c>
      <c r="Q1215" s="7">
        <f t="shared" si="370"/>
        <v>0.73860171833798827</v>
      </c>
      <c r="R1215" s="4">
        <f t="shared" si="371"/>
        <v>-3.3008962282577797E-2</v>
      </c>
      <c r="S1215" s="4">
        <f t="shared" si="372"/>
        <v>-3.3008962282577797E-2</v>
      </c>
      <c r="T1215" s="4">
        <f t="shared" si="373"/>
        <v>0</v>
      </c>
      <c r="U1215" s="7">
        <f t="shared" si="374"/>
        <v>-3.3008962282577797E-2</v>
      </c>
      <c r="V1215" s="4">
        <f t="shared" si="360"/>
        <v>0.90481267198650595</v>
      </c>
      <c r="W1215" s="14">
        <f t="shared" si="361"/>
        <v>894.57227923309949</v>
      </c>
      <c r="X1215" s="7">
        <f t="shared" si="375"/>
        <v>40.773599075075737</v>
      </c>
      <c r="Y1215" s="4">
        <f t="shared" si="376"/>
        <v>5.9308732522284773</v>
      </c>
      <c r="Z1215" s="7">
        <f t="shared" si="377"/>
        <v>17.967203208824362</v>
      </c>
      <c r="AA1215" s="14">
        <f t="shared" si="378"/>
        <v>3.7363325105378253</v>
      </c>
      <c r="AB1215" s="15">
        <v>2.7076923079999999</v>
      </c>
      <c r="AC1215" s="16">
        <f t="shared" si="379"/>
        <v>2.0307692309999998</v>
      </c>
    </row>
    <row r="1216" spans="1:29" x14ac:dyDescent="0.25">
      <c r="A1216" s="1">
        <v>32924</v>
      </c>
      <c r="B1216" s="2">
        <v>0.54166666666666663</v>
      </c>
      <c r="C1216">
        <v>741</v>
      </c>
      <c r="D1216">
        <v>935</v>
      </c>
      <c r="E1216">
        <v>115</v>
      </c>
      <c r="F1216">
        <f t="shared" si="362"/>
        <v>626</v>
      </c>
      <c r="G1216" s="8">
        <v>13.3</v>
      </c>
      <c r="H1216">
        <v>13</v>
      </c>
      <c r="I1216">
        <v>1213</v>
      </c>
      <c r="J1216">
        <f t="shared" si="363"/>
        <v>51</v>
      </c>
      <c r="K1216" s="11">
        <f t="shared" si="364"/>
        <v>-0.51784494289941652</v>
      </c>
      <c r="L1216">
        <f t="shared" si="365"/>
        <v>-14.29052892392518</v>
      </c>
      <c r="M1216">
        <f t="shared" si="366"/>
        <v>13.095157851267913</v>
      </c>
      <c r="N1216" s="8">
        <f t="shared" si="367"/>
        <v>-0.28671165500537166</v>
      </c>
      <c r="O1216" s="8">
        <f t="shared" si="368"/>
        <v>-0.2020923137734365</v>
      </c>
      <c r="P1216" s="4">
        <f t="shared" si="369"/>
        <v>0.64118169942401593</v>
      </c>
      <c r="Q1216" s="7">
        <f t="shared" si="370"/>
        <v>0.69603717288771172</v>
      </c>
      <c r="R1216" s="4">
        <f t="shared" si="371"/>
        <v>-0.3693635390949796</v>
      </c>
      <c r="S1216" s="4">
        <f t="shared" si="372"/>
        <v>-0.3693635390949796</v>
      </c>
      <c r="T1216" s="4">
        <f t="shared" si="373"/>
        <v>0</v>
      </c>
      <c r="U1216" s="7">
        <f t="shared" si="374"/>
        <v>-0.3693635390949796</v>
      </c>
      <c r="V1216" s="4">
        <f t="shared" si="360"/>
        <v>0.86623642612374607</v>
      </c>
      <c r="W1216" s="14">
        <f t="shared" si="361"/>
        <v>920.55411133850475</v>
      </c>
      <c r="X1216" s="7">
        <f t="shared" si="375"/>
        <v>43.218008618501408</v>
      </c>
      <c r="Y1216" s="4">
        <f t="shared" si="376"/>
        <v>6.8499712405565294</v>
      </c>
      <c r="Z1216" s="7">
        <f t="shared" si="377"/>
        <v>17.791655493053703</v>
      </c>
      <c r="AA1216" s="14">
        <f t="shared" si="378"/>
        <v>3.8072841023937709</v>
      </c>
      <c r="AB1216" s="15">
        <v>2.453846</v>
      </c>
      <c r="AC1216" s="16">
        <f t="shared" si="379"/>
        <v>1.8403844999999999</v>
      </c>
    </row>
    <row r="1217" spans="1:29" x14ac:dyDescent="0.25">
      <c r="A1217" s="1">
        <v>32924</v>
      </c>
      <c r="B1217" s="2">
        <v>0.58333333333333337</v>
      </c>
      <c r="C1217">
        <v>667</v>
      </c>
      <c r="D1217">
        <v>855</v>
      </c>
      <c r="E1217">
        <v>145</v>
      </c>
      <c r="F1217">
        <f t="shared" si="362"/>
        <v>522</v>
      </c>
      <c r="G1217" s="8">
        <v>14.4</v>
      </c>
      <c r="H1217">
        <v>14</v>
      </c>
      <c r="I1217">
        <v>1214</v>
      </c>
      <c r="J1217">
        <f t="shared" si="363"/>
        <v>51</v>
      </c>
      <c r="K1217" s="11">
        <f t="shared" si="364"/>
        <v>-0.51784494289941652</v>
      </c>
      <c r="L1217">
        <f t="shared" si="365"/>
        <v>-14.29052892392518</v>
      </c>
      <c r="M1217">
        <f t="shared" si="366"/>
        <v>14.095157851267913</v>
      </c>
      <c r="N1217" s="8">
        <f t="shared" si="367"/>
        <v>-0.54851104280452101</v>
      </c>
      <c r="O1217" s="8">
        <f t="shared" si="368"/>
        <v>-0.2020923137734365</v>
      </c>
      <c r="P1217" s="4">
        <f t="shared" si="369"/>
        <v>0.5573570664866927</v>
      </c>
      <c r="Q1217" s="7">
        <f t="shared" si="370"/>
        <v>0.59119917566622326</v>
      </c>
      <c r="R1217" s="4">
        <f t="shared" si="371"/>
        <v>-0.6626730775090357</v>
      </c>
      <c r="S1217" s="4">
        <f t="shared" si="372"/>
        <v>-0.6626730775090357</v>
      </c>
      <c r="T1217" s="4">
        <f t="shared" si="373"/>
        <v>0</v>
      </c>
      <c r="U1217" s="7">
        <f t="shared" si="374"/>
        <v>-0.6626730775090357</v>
      </c>
      <c r="V1217" s="4">
        <f t="shared" si="360"/>
        <v>0.76541507964516464</v>
      </c>
      <c r="W1217" s="14">
        <f t="shared" si="361"/>
        <v>793.91113372580116</v>
      </c>
      <c r="X1217" s="7">
        <f t="shared" si="375"/>
        <v>40.202111846088542</v>
      </c>
      <c r="Y1217" s="4">
        <f t="shared" si="376"/>
        <v>5.7159940541292915</v>
      </c>
      <c r="Z1217" s="7">
        <f t="shared" si="377"/>
        <v>18.008245135661305</v>
      </c>
      <c r="AA1217" s="14">
        <f t="shared" si="378"/>
        <v>3.3234786191397192</v>
      </c>
      <c r="AB1217" s="15">
        <v>1.6384615380000001</v>
      </c>
      <c r="AC1217" s="16">
        <f t="shared" si="379"/>
        <v>1.2288461535000001</v>
      </c>
    </row>
    <row r="1218" spans="1:29" x14ac:dyDescent="0.25">
      <c r="A1218" s="1">
        <v>32924</v>
      </c>
      <c r="B1218" s="2">
        <v>0.625</v>
      </c>
      <c r="C1218">
        <v>457</v>
      </c>
      <c r="D1218">
        <v>458</v>
      </c>
      <c r="E1218">
        <v>227</v>
      </c>
      <c r="F1218">
        <f t="shared" si="362"/>
        <v>230</v>
      </c>
      <c r="G1218" s="8">
        <v>14.4</v>
      </c>
      <c r="H1218">
        <v>15</v>
      </c>
      <c r="I1218">
        <v>1215</v>
      </c>
      <c r="J1218">
        <f t="shared" si="363"/>
        <v>51</v>
      </c>
      <c r="K1218" s="11">
        <f t="shared" si="364"/>
        <v>-0.51784494289941652</v>
      </c>
      <c r="L1218">
        <f t="shared" si="365"/>
        <v>-14.29052892392518</v>
      </c>
      <c r="M1218">
        <f t="shared" si="366"/>
        <v>15.095157851267913</v>
      </c>
      <c r="N1218" s="8">
        <f t="shared" si="367"/>
        <v>-0.81031043060367047</v>
      </c>
      <c r="O1218" s="8">
        <f t="shared" si="368"/>
        <v>-0.2020923137734365</v>
      </c>
      <c r="P1218" s="4">
        <f t="shared" si="369"/>
        <v>0.42749327713601332</v>
      </c>
      <c r="Q1218" s="7">
        <f t="shared" si="370"/>
        <v>0.44171808635038273</v>
      </c>
      <c r="R1218" s="4">
        <f t="shared" si="371"/>
        <v>-0.90287852094949894</v>
      </c>
      <c r="S1218" s="4">
        <f t="shared" si="372"/>
        <v>-0.90287852094949894</v>
      </c>
      <c r="T1218" s="4">
        <f t="shared" si="373"/>
        <v>0</v>
      </c>
      <c r="U1218" s="7">
        <f t="shared" si="374"/>
        <v>-0.90287852094949894</v>
      </c>
      <c r="V1218" s="4">
        <f t="shared" si="360"/>
        <v>0.60921944069812395</v>
      </c>
      <c r="W1218" s="14">
        <f t="shared" si="361"/>
        <v>497.3827908937069</v>
      </c>
      <c r="X1218" s="7">
        <f t="shared" si="375"/>
        <v>30.564940704045476</v>
      </c>
      <c r="Y1218" s="4">
        <f t="shared" si="376"/>
        <v>2.092417704721099</v>
      </c>
      <c r="Z1218" s="7">
        <f t="shared" si="377"/>
        <v>18.700348218398272</v>
      </c>
      <c r="AA1218" s="14">
        <f t="shared" si="378"/>
        <v>2.1621710660066413</v>
      </c>
      <c r="AB1218" s="15">
        <v>0.461538477</v>
      </c>
      <c r="AC1218" s="16">
        <f t="shared" si="379"/>
        <v>0.34615385775000002</v>
      </c>
    </row>
    <row r="1219" spans="1:29" x14ac:dyDescent="0.25">
      <c r="A1219" s="1">
        <v>32924</v>
      </c>
      <c r="B1219" s="2">
        <v>0.66666666666666663</v>
      </c>
      <c r="C1219">
        <v>246</v>
      </c>
      <c r="D1219">
        <v>140</v>
      </c>
      <c r="E1219">
        <v>197</v>
      </c>
      <c r="F1219">
        <f t="shared" si="362"/>
        <v>49</v>
      </c>
      <c r="G1219" s="8">
        <v>14.4</v>
      </c>
      <c r="H1219">
        <v>16</v>
      </c>
      <c r="I1219">
        <v>1216</v>
      </c>
      <c r="J1219">
        <f t="shared" si="363"/>
        <v>51</v>
      </c>
      <c r="K1219" s="11">
        <f t="shared" si="364"/>
        <v>-0.51784494289941652</v>
      </c>
      <c r="L1219">
        <f t="shared" si="365"/>
        <v>-14.29052892392518</v>
      </c>
      <c r="M1219">
        <f t="shared" si="366"/>
        <v>16.095157851267913</v>
      </c>
      <c r="N1219" s="8">
        <f t="shared" si="367"/>
        <v>-1.0721098184028199</v>
      </c>
      <c r="O1219" s="8">
        <f t="shared" si="368"/>
        <v>-0.2020923137734365</v>
      </c>
      <c r="P1219" s="4">
        <f t="shared" si="369"/>
        <v>0.26044033400616773</v>
      </c>
      <c r="Q1219" s="7">
        <f t="shared" si="370"/>
        <v>0.2634782479882174</v>
      </c>
      <c r="R1219" s="4">
        <f t="shared" si="371"/>
        <v>-1.0997422305032216</v>
      </c>
      <c r="S1219" s="4">
        <f t="shared" si="372"/>
        <v>-1.0997422305032216</v>
      </c>
      <c r="T1219" s="4">
        <f t="shared" si="373"/>
        <v>0</v>
      </c>
      <c r="U1219" s="7">
        <f t="shared" si="374"/>
        <v>-1.0997422305032216</v>
      </c>
      <c r="V1219" s="4">
        <f t="shared" si="360"/>
        <v>0.40829398395136685</v>
      </c>
      <c r="W1219" s="14">
        <f t="shared" si="361"/>
        <v>246.66325709077435</v>
      </c>
      <c r="X1219" s="7">
        <f t="shared" si="375"/>
        <v>22.416555855450166</v>
      </c>
      <c r="Y1219" s="4">
        <f t="shared" si="376"/>
        <v>-0.97137499835073737</v>
      </c>
      <c r="Z1219" s="7">
        <f t="shared" si="377"/>
        <v>19.28553262468499</v>
      </c>
      <c r="AA1219" s="14">
        <f t="shared" si="378"/>
        <v>1.1058232134132062</v>
      </c>
      <c r="AB1219" s="15">
        <v>2.730769231</v>
      </c>
      <c r="AC1219" s="16">
        <f t="shared" si="379"/>
        <v>2.04807692325</v>
      </c>
    </row>
    <row r="1220" spans="1:29" x14ac:dyDescent="0.25">
      <c r="A1220" s="1">
        <v>32924</v>
      </c>
      <c r="B1220" s="2">
        <v>0.70833333333333337</v>
      </c>
      <c r="C1220">
        <v>97</v>
      </c>
      <c r="D1220">
        <v>50</v>
      </c>
      <c r="E1220">
        <v>88</v>
      </c>
      <c r="F1220">
        <f t="shared" si="362"/>
        <v>9</v>
      </c>
      <c r="G1220" s="8">
        <v>13.3</v>
      </c>
      <c r="H1220">
        <v>17</v>
      </c>
      <c r="I1220">
        <v>1217</v>
      </c>
      <c r="J1220">
        <f t="shared" si="363"/>
        <v>51</v>
      </c>
      <c r="K1220" s="11">
        <f t="shared" si="364"/>
        <v>-0.51784494289941652</v>
      </c>
      <c r="L1220">
        <f t="shared" si="365"/>
        <v>-14.29052892392518</v>
      </c>
      <c r="M1220">
        <f t="shared" si="366"/>
        <v>17.095157851267913</v>
      </c>
      <c r="N1220" s="8">
        <f t="shared" si="367"/>
        <v>-1.3339092062019693</v>
      </c>
      <c r="O1220" s="8">
        <f t="shared" si="368"/>
        <v>-0.2020923137734365</v>
      </c>
      <c r="P1220" s="4">
        <f t="shared" si="369"/>
        <v>6.7582619103413386E-2</v>
      </c>
      <c r="Q1220" s="7">
        <f t="shared" si="370"/>
        <v>6.7634171390678302E-2</v>
      </c>
      <c r="R1220" s="4">
        <f t="shared" si="371"/>
        <v>-1.2678865057949171</v>
      </c>
      <c r="S1220" s="4">
        <f t="shared" si="372"/>
        <v>-1.2678865057949171</v>
      </c>
      <c r="T1220" s="4">
        <f t="shared" si="373"/>
        <v>0</v>
      </c>
      <c r="U1220" s="7">
        <f t="shared" si="374"/>
        <v>-1.2678865057949171</v>
      </c>
      <c r="V1220" s="4">
        <f t="shared" ref="V1220:V1283" si="380">IF(COS(Q1220)*COS(U1220-0)*SIN(0.3927)+SIN(Q1220)*COS(0.3927)&gt;0, COS(Q1220)*COS(U1220-0)*SIN(0.3927)+SIN(Q1220)*COS(0.3927),0)</f>
        <v>0.1763314472371684</v>
      </c>
      <c r="W1220" s="14">
        <f t="shared" ref="W1220:W1283" si="381">+(D1220*V1220+E1220*(1+COS(0.3927))/2)</f>
        <v>93.467256329915799</v>
      </c>
      <c r="X1220" s="7">
        <f t="shared" si="375"/>
        <v>16.337685830722265</v>
      </c>
      <c r="Y1220" s="4">
        <f t="shared" si="376"/>
        <v>-3.2570301276484286</v>
      </c>
      <c r="Z1220" s="7">
        <f t="shared" si="377"/>
        <v>19.722092754380853</v>
      </c>
      <c r="AA1220" s="14">
        <f t="shared" si="378"/>
        <v>0.42851111784461993</v>
      </c>
      <c r="AB1220" s="15">
        <v>0.86923080799999997</v>
      </c>
      <c r="AC1220" s="16">
        <f t="shared" si="379"/>
        <v>0.65192310599999992</v>
      </c>
    </row>
    <row r="1221" spans="1:29" x14ac:dyDescent="0.25">
      <c r="A1221" s="1">
        <v>32924</v>
      </c>
      <c r="B1221" s="2">
        <v>0.75</v>
      </c>
      <c r="C1221">
        <v>4</v>
      </c>
      <c r="D1221">
        <v>0</v>
      </c>
      <c r="E1221">
        <v>4</v>
      </c>
      <c r="F1221">
        <f t="shared" ref="F1221:F1284" si="382">C1221-E1221</f>
        <v>0</v>
      </c>
      <c r="G1221" s="8">
        <v>11.1</v>
      </c>
      <c r="H1221">
        <v>18</v>
      </c>
      <c r="I1221">
        <v>1218</v>
      </c>
      <c r="J1221">
        <f t="shared" ref="J1221:J1284" si="383">QUOTIENT(I1221+23,24)</f>
        <v>51</v>
      </c>
      <c r="K1221" s="11">
        <f t="shared" ref="K1221:K1284" si="384">(J1221-81)*360*PI()/(364*180)</f>
        <v>-0.51784494289941652</v>
      </c>
      <c r="L1221">
        <f t="shared" ref="L1221:L1284" si="385">9.87*SIN(2*K1221)-7.53*COS(K1221)-1.5*SIN(K1221)</f>
        <v>-14.29052892392518</v>
      </c>
      <c r="M1221">
        <f t="shared" ref="M1221:M1284" si="386">H1221+(20+L1221)/60</f>
        <v>18.095157851267913</v>
      </c>
      <c r="N1221" s="8">
        <f t="shared" ref="N1221:N1284" si="387">15*PI()*(12-M1221)/180</f>
        <v>-1.5957085940011186</v>
      </c>
      <c r="O1221" s="8">
        <f t="shared" ref="O1221:O1284" si="388">23.45*SIN(360*(J1221-81)*PI()/(180*365))*PI()/180</f>
        <v>-0.2020923137734365</v>
      </c>
      <c r="P1221" s="4">
        <f t="shared" ref="P1221:P1284" si="389">IF(SIN(O1221)*SIN(0.62977)+COS(O1221)*COS(0.62977)*COS(N1221)&lt;0,0,SIN(O1221)*SIN(0.62977)+COS(O1221)*COS(0.62977)*COS(N1221))</f>
        <v>0</v>
      </c>
      <c r="Q1221" s="7">
        <f t="shared" ref="Q1221:Q1284" si="390">ASIN(P1221)</f>
        <v>0</v>
      </c>
      <c r="R1221" s="4">
        <f t="shared" ref="R1221:R1284" si="391">IF(Q1221&gt;0,ASIN(COS(O1221)*SIN(N1221)/COS(Q1221)),0)</f>
        <v>0</v>
      </c>
      <c r="S1221" s="4">
        <f t="shared" ref="S1221:S1284" si="392">IF((OR(COS(N1221)&gt;(TAN(O1221)/TAN(0.62977)),R1221=0)),R1221,PI()-R1221)</f>
        <v>0</v>
      </c>
      <c r="T1221" s="4">
        <f t="shared" ref="T1221:T1284" si="393">IF(COS(N1221)&gt;(TAN(O1221)/TAN(0.62977)),0,1)</f>
        <v>0</v>
      </c>
      <c r="U1221" s="7">
        <f t="shared" ref="U1221:U1284" si="394">IF((AND(COS(N1221)&lt;(TAN(O1221)/TAN(0.62977)),R1221&lt;0)),-PI()-R1221,S1221)</f>
        <v>0</v>
      </c>
      <c r="V1221" s="4">
        <f t="shared" si="380"/>
        <v>0.38268428076468186</v>
      </c>
      <c r="W1221" s="14">
        <f t="shared" si="381"/>
        <v>3.8477583621844262</v>
      </c>
      <c r="X1221" s="7">
        <f t="shared" ref="X1221:X1284" si="395">G1221+((46-20)/800)*W1221</f>
        <v>11.225052146770993</v>
      </c>
      <c r="Y1221" s="4">
        <f t="shared" ref="Y1221:Y1284" si="396">(0.376*(X1221-25))</f>
        <v>-5.1793803928141067</v>
      </c>
      <c r="Z1221" s="7">
        <f t="shared" ref="Z1221:Z1284" si="397">(0.191*(100-Y1221))</f>
        <v>20.089261655027496</v>
      </c>
      <c r="AA1221" s="14">
        <f t="shared" ref="AA1221:AA1284" si="398">(370*12)*(Z1221/19.1)*(W1221/1000)/1000</f>
        <v>1.7968894915350728E-2</v>
      </c>
      <c r="AB1221" s="15">
        <v>0.70000004599999999</v>
      </c>
      <c r="AC1221" s="16">
        <f t="shared" ref="AC1221:AC1284" si="399">+AB1221*0.75</f>
        <v>0.52500003449999999</v>
      </c>
    </row>
    <row r="1222" spans="1:29" x14ac:dyDescent="0.25">
      <c r="A1222" s="1">
        <v>32924</v>
      </c>
      <c r="B1222" s="2">
        <v>0.79166666666666663</v>
      </c>
      <c r="C1222">
        <v>0</v>
      </c>
      <c r="D1222">
        <v>0</v>
      </c>
      <c r="E1222">
        <v>0</v>
      </c>
      <c r="F1222">
        <f t="shared" si="382"/>
        <v>0</v>
      </c>
      <c r="G1222" s="8">
        <v>10</v>
      </c>
      <c r="H1222">
        <v>19</v>
      </c>
      <c r="I1222">
        <v>1219</v>
      </c>
      <c r="J1222">
        <f t="shared" si="383"/>
        <v>51</v>
      </c>
      <c r="K1222" s="11">
        <f t="shared" si="384"/>
        <v>-0.51784494289941652</v>
      </c>
      <c r="L1222">
        <f t="shared" si="385"/>
        <v>-14.29052892392518</v>
      </c>
      <c r="M1222">
        <f t="shared" si="386"/>
        <v>19.095157851267913</v>
      </c>
      <c r="N1222" s="8">
        <f t="shared" si="387"/>
        <v>-1.857507981800268</v>
      </c>
      <c r="O1222" s="8">
        <f t="shared" si="388"/>
        <v>-0.2020923137734365</v>
      </c>
      <c r="P1222" s="4">
        <f t="shared" si="389"/>
        <v>0</v>
      </c>
      <c r="Q1222" s="7">
        <f t="shared" si="390"/>
        <v>0</v>
      </c>
      <c r="R1222" s="4">
        <f t="shared" si="391"/>
        <v>0</v>
      </c>
      <c r="S1222" s="4">
        <f t="shared" si="392"/>
        <v>0</v>
      </c>
      <c r="T1222" s="4">
        <f t="shared" si="393"/>
        <v>1</v>
      </c>
      <c r="U1222" s="7">
        <f t="shared" si="394"/>
        <v>0</v>
      </c>
      <c r="V1222" s="4">
        <f t="shared" si="380"/>
        <v>0.38268428076468186</v>
      </c>
      <c r="W1222" s="14">
        <f t="shared" si="381"/>
        <v>0</v>
      </c>
      <c r="X1222" s="7">
        <f t="shared" si="395"/>
        <v>10</v>
      </c>
      <c r="Y1222" s="4">
        <f t="shared" si="396"/>
        <v>-5.64</v>
      </c>
      <c r="Z1222" s="7">
        <f t="shared" si="397"/>
        <v>20.177240000000001</v>
      </c>
      <c r="AA1222" s="14">
        <f t="shared" si="398"/>
        <v>0</v>
      </c>
      <c r="AB1222" s="15">
        <v>1.4384615380000001</v>
      </c>
      <c r="AC1222" s="16">
        <f t="shared" si="399"/>
        <v>1.0788461535</v>
      </c>
    </row>
    <row r="1223" spans="1:29" x14ac:dyDescent="0.25">
      <c r="A1223" s="1">
        <v>32924</v>
      </c>
      <c r="B1223" s="2">
        <v>0.83333333333333337</v>
      </c>
      <c r="C1223">
        <v>0</v>
      </c>
      <c r="D1223">
        <v>0</v>
      </c>
      <c r="E1223">
        <v>0</v>
      </c>
      <c r="F1223">
        <f t="shared" si="382"/>
        <v>0</v>
      </c>
      <c r="G1223" s="8">
        <v>9.4</v>
      </c>
      <c r="H1223">
        <v>20</v>
      </c>
      <c r="I1223">
        <v>1220</v>
      </c>
      <c r="J1223">
        <f t="shared" si="383"/>
        <v>51</v>
      </c>
      <c r="K1223" s="11">
        <f t="shared" si="384"/>
        <v>-0.51784494289941652</v>
      </c>
      <c r="L1223">
        <f t="shared" si="385"/>
        <v>-14.29052892392518</v>
      </c>
      <c r="M1223">
        <f t="shared" si="386"/>
        <v>20.095157851267913</v>
      </c>
      <c r="N1223" s="8">
        <f t="shared" si="387"/>
        <v>-2.1193073695994178</v>
      </c>
      <c r="O1223" s="8">
        <f t="shared" si="388"/>
        <v>-0.2020923137734365</v>
      </c>
      <c r="P1223" s="4">
        <f t="shared" si="389"/>
        <v>0</v>
      </c>
      <c r="Q1223" s="7">
        <f t="shared" si="390"/>
        <v>0</v>
      </c>
      <c r="R1223" s="4">
        <f t="shared" si="391"/>
        <v>0</v>
      </c>
      <c r="S1223" s="4">
        <f t="shared" si="392"/>
        <v>0</v>
      </c>
      <c r="T1223" s="4">
        <f t="shared" si="393"/>
        <v>1</v>
      </c>
      <c r="U1223" s="7">
        <f t="shared" si="394"/>
        <v>0</v>
      </c>
      <c r="V1223" s="4">
        <f t="shared" si="380"/>
        <v>0.38268428076468186</v>
      </c>
      <c r="W1223" s="14">
        <f t="shared" si="381"/>
        <v>0</v>
      </c>
      <c r="X1223" s="7">
        <f t="shared" si="395"/>
        <v>9.4</v>
      </c>
      <c r="Y1223" s="4">
        <f t="shared" si="396"/>
        <v>-5.8655999999999997</v>
      </c>
      <c r="Z1223" s="7">
        <f t="shared" si="397"/>
        <v>20.220329599999999</v>
      </c>
      <c r="AA1223" s="14">
        <f t="shared" si="398"/>
        <v>0</v>
      </c>
      <c r="AB1223" s="15">
        <v>2.2230769229999998</v>
      </c>
      <c r="AC1223" s="16">
        <f t="shared" si="399"/>
        <v>1.6673076922499999</v>
      </c>
    </row>
    <row r="1224" spans="1:29" x14ac:dyDescent="0.25">
      <c r="A1224" s="1">
        <v>32924</v>
      </c>
      <c r="B1224" s="2">
        <v>0.875</v>
      </c>
      <c r="C1224">
        <v>0</v>
      </c>
      <c r="D1224">
        <v>0</v>
      </c>
      <c r="E1224">
        <v>0</v>
      </c>
      <c r="F1224">
        <f t="shared" si="382"/>
        <v>0</v>
      </c>
      <c r="G1224" s="8">
        <v>9.4</v>
      </c>
      <c r="H1224">
        <v>21</v>
      </c>
      <c r="I1224">
        <v>1221</v>
      </c>
      <c r="J1224">
        <f t="shared" si="383"/>
        <v>51</v>
      </c>
      <c r="K1224" s="11">
        <f t="shared" si="384"/>
        <v>-0.51784494289941652</v>
      </c>
      <c r="L1224">
        <f t="shared" si="385"/>
        <v>-14.29052892392518</v>
      </c>
      <c r="M1224">
        <f t="shared" si="386"/>
        <v>21.095157851267913</v>
      </c>
      <c r="N1224" s="8">
        <f t="shared" si="387"/>
        <v>-2.3811067573985669</v>
      </c>
      <c r="O1224" s="8">
        <f t="shared" si="388"/>
        <v>-0.2020923137734365</v>
      </c>
      <c r="P1224" s="4">
        <f t="shared" si="389"/>
        <v>0</v>
      </c>
      <c r="Q1224" s="7">
        <f t="shared" si="390"/>
        <v>0</v>
      </c>
      <c r="R1224" s="4">
        <f t="shared" si="391"/>
        <v>0</v>
      </c>
      <c r="S1224" s="4">
        <f t="shared" si="392"/>
        <v>0</v>
      </c>
      <c r="T1224" s="4">
        <f t="shared" si="393"/>
        <v>1</v>
      </c>
      <c r="U1224" s="7">
        <f t="shared" si="394"/>
        <v>0</v>
      </c>
      <c r="V1224" s="4">
        <f t="shared" si="380"/>
        <v>0.38268428076468186</v>
      </c>
      <c r="W1224" s="14">
        <f t="shared" si="381"/>
        <v>0</v>
      </c>
      <c r="X1224" s="7">
        <f t="shared" si="395"/>
        <v>9.4</v>
      </c>
      <c r="Y1224" s="4">
        <f t="shared" si="396"/>
        <v>-5.8655999999999997</v>
      </c>
      <c r="Z1224" s="7">
        <f t="shared" si="397"/>
        <v>20.220329599999999</v>
      </c>
      <c r="AA1224" s="14">
        <f t="shared" si="398"/>
        <v>0</v>
      </c>
      <c r="AB1224" s="15">
        <v>1.1846153850000001</v>
      </c>
      <c r="AC1224" s="16">
        <f t="shared" si="399"/>
        <v>0.88846153875000011</v>
      </c>
    </row>
    <row r="1225" spans="1:29" x14ac:dyDescent="0.25">
      <c r="A1225" s="1">
        <v>32924</v>
      </c>
      <c r="B1225" s="2">
        <v>0.91666666666666663</v>
      </c>
      <c r="C1225">
        <v>0</v>
      </c>
      <c r="D1225">
        <v>0</v>
      </c>
      <c r="E1225">
        <v>0</v>
      </c>
      <c r="F1225">
        <f t="shared" si="382"/>
        <v>0</v>
      </c>
      <c r="G1225" s="8">
        <v>9.4</v>
      </c>
      <c r="H1225">
        <v>22</v>
      </c>
      <c r="I1225">
        <v>1222</v>
      </c>
      <c r="J1225">
        <f t="shared" si="383"/>
        <v>51</v>
      </c>
      <c r="K1225" s="11">
        <f t="shared" si="384"/>
        <v>-0.51784494289941652</v>
      </c>
      <c r="L1225">
        <f t="shared" si="385"/>
        <v>-14.29052892392518</v>
      </c>
      <c r="M1225">
        <f t="shared" si="386"/>
        <v>22.095157851267913</v>
      </c>
      <c r="N1225" s="8">
        <f t="shared" si="387"/>
        <v>-2.6429061451977161</v>
      </c>
      <c r="O1225" s="8">
        <f t="shared" si="388"/>
        <v>-0.2020923137734365</v>
      </c>
      <c r="P1225" s="4">
        <f t="shared" si="389"/>
        <v>0</v>
      </c>
      <c r="Q1225" s="7">
        <f t="shared" si="390"/>
        <v>0</v>
      </c>
      <c r="R1225" s="4">
        <f t="shared" si="391"/>
        <v>0</v>
      </c>
      <c r="S1225" s="4">
        <f t="shared" si="392"/>
        <v>0</v>
      </c>
      <c r="T1225" s="4">
        <f t="shared" si="393"/>
        <v>1</v>
      </c>
      <c r="U1225" s="7">
        <f t="shared" si="394"/>
        <v>0</v>
      </c>
      <c r="V1225" s="4">
        <f t="shared" si="380"/>
        <v>0.38268428076468186</v>
      </c>
      <c r="W1225" s="14">
        <f t="shared" si="381"/>
        <v>0</v>
      </c>
      <c r="X1225" s="7">
        <f t="shared" si="395"/>
        <v>9.4</v>
      </c>
      <c r="Y1225" s="4">
        <f t="shared" si="396"/>
        <v>-5.8655999999999997</v>
      </c>
      <c r="Z1225" s="7">
        <f t="shared" si="397"/>
        <v>20.220329599999999</v>
      </c>
      <c r="AA1225" s="14">
        <f t="shared" si="398"/>
        <v>0</v>
      </c>
      <c r="AB1225" s="15">
        <v>1.453846231</v>
      </c>
      <c r="AC1225" s="16">
        <f t="shared" si="399"/>
        <v>1.09038467325</v>
      </c>
    </row>
    <row r="1226" spans="1:29" x14ac:dyDescent="0.25">
      <c r="A1226" s="1">
        <v>32924</v>
      </c>
      <c r="B1226" s="2">
        <v>0.95833333333333337</v>
      </c>
      <c r="C1226">
        <v>0</v>
      </c>
      <c r="D1226">
        <v>0</v>
      </c>
      <c r="E1226">
        <v>0</v>
      </c>
      <c r="F1226">
        <f t="shared" si="382"/>
        <v>0</v>
      </c>
      <c r="G1226" s="8">
        <v>8.3000000000000007</v>
      </c>
      <c r="H1226">
        <v>23</v>
      </c>
      <c r="I1226">
        <v>1223</v>
      </c>
      <c r="J1226">
        <f t="shared" si="383"/>
        <v>51</v>
      </c>
      <c r="K1226" s="11">
        <f t="shared" si="384"/>
        <v>-0.51784494289941652</v>
      </c>
      <c r="L1226">
        <f t="shared" si="385"/>
        <v>-14.29052892392518</v>
      </c>
      <c r="M1226">
        <f t="shared" si="386"/>
        <v>23.095157851267913</v>
      </c>
      <c r="N1226" s="8">
        <f t="shared" si="387"/>
        <v>-2.9047055329968656</v>
      </c>
      <c r="O1226" s="8">
        <f t="shared" si="388"/>
        <v>-0.2020923137734365</v>
      </c>
      <c r="P1226" s="4">
        <f t="shared" si="389"/>
        <v>0</v>
      </c>
      <c r="Q1226" s="7">
        <f t="shared" si="390"/>
        <v>0</v>
      </c>
      <c r="R1226" s="4">
        <f t="shared" si="391"/>
        <v>0</v>
      </c>
      <c r="S1226" s="4">
        <f t="shared" si="392"/>
        <v>0</v>
      </c>
      <c r="T1226" s="4">
        <f t="shared" si="393"/>
        <v>1</v>
      </c>
      <c r="U1226" s="7">
        <f t="shared" si="394"/>
        <v>0</v>
      </c>
      <c r="V1226" s="4">
        <f t="shared" si="380"/>
        <v>0.38268428076468186</v>
      </c>
      <c r="W1226" s="14">
        <f t="shared" si="381"/>
        <v>0</v>
      </c>
      <c r="X1226" s="7">
        <f t="shared" si="395"/>
        <v>8.3000000000000007</v>
      </c>
      <c r="Y1226" s="4">
        <f t="shared" si="396"/>
        <v>-6.2791999999999994</v>
      </c>
      <c r="Z1226" s="7">
        <f t="shared" si="397"/>
        <v>20.2993272</v>
      </c>
      <c r="AA1226" s="14">
        <f t="shared" si="398"/>
        <v>0</v>
      </c>
      <c r="AB1226" s="15">
        <v>1.4000000770000001</v>
      </c>
      <c r="AC1226" s="16">
        <f t="shared" si="399"/>
        <v>1.0500000577500002</v>
      </c>
    </row>
    <row r="1227" spans="1:29" x14ac:dyDescent="0.25">
      <c r="A1227" s="1">
        <v>32924</v>
      </c>
      <c r="B1227" s="3">
        <v>1</v>
      </c>
      <c r="C1227">
        <v>0</v>
      </c>
      <c r="D1227">
        <v>0</v>
      </c>
      <c r="E1227">
        <v>0</v>
      </c>
      <c r="F1227">
        <f t="shared" si="382"/>
        <v>0</v>
      </c>
      <c r="G1227" s="8">
        <v>7.8</v>
      </c>
      <c r="H1227">
        <v>24</v>
      </c>
      <c r="I1227">
        <v>1224</v>
      </c>
      <c r="J1227">
        <f t="shared" si="383"/>
        <v>51</v>
      </c>
      <c r="K1227" s="11">
        <f t="shared" si="384"/>
        <v>-0.51784494289941652</v>
      </c>
      <c r="L1227">
        <f t="shared" si="385"/>
        <v>-14.29052892392518</v>
      </c>
      <c r="M1227">
        <f t="shared" si="386"/>
        <v>24.095157851267913</v>
      </c>
      <c r="N1227" s="8">
        <f t="shared" si="387"/>
        <v>-3.1665049207960148</v>
      </c>
      <c r="O1227" s="8">
        <f t="shared" si="388"/>
        <v>-0.2020923137734365</v>
      </c>
      <c r="P1227" s="4">
        <f t="shared" si="389"/>
        <v>0</v>
      </c>
      <c r="Q1227" s="7">
        <f t="shared" si="390"/>
        <v>0</v>
      </c>
      <c r="R1227" s="4">
        <f t="shared" si="391"/>
        <v>0</v>
      </c>
      <c r="S1227" s="4">
        <f t="shared" si="392"/>
        <v>0</v>
      </c>
      <c r="T1227" s="4">
        <f t="shared" si="393"/>
        <v>1</v>
      </c>
      <c r="U1227" s="7">
        <f t="shared" si="394"/>
        <v>0</v>
      </c>
      <c r="V1227" s="4">
        <f t="shared" si="380"/>
        <v>0.38268428076468186</v>
      </c>
      <c r="W1227" s="14">
        <f t="shared" si="381"/>
        <v>0</v>
      </c>
      <c r="X1227" s="7">
        <f t="shared" si="395"/>
        <v>7.8</v>
      </c>
      <c r="Y1227" s="4">
        <f t="shared" si="396"/>
        <v>-6.4672000000000001</v>
      </c>
      <c r="Z1227" s="7">
        <f t="shared" si="397"/>
        <v>20.3352352</v>
      </c>
      <c r="AA1227" s="14">
        <f t="shared" si="398"/>
        <v>0</v>
      </c>
      <c r="AB1227" s="15">
        <v>1.2</v>
      </c>
      <c r="AC1227" s="16">
        <f t="shared" si="399"/>
        <v>0.89999999999999991</v>
      </c>
    </row>
    <row r="1228" spans="1:29" x14ac:dyDescent="0.25">
      <c r="A1228" s="1">
        <v>32925</v>
      </c>
      <c r="B1228" s="2">
        <v>4.1666666666666664E-2</v>
      </c>
      <c r="C1228">
        <v>0</v>
      </c>
      <c r="D1228">
        <v>0</v>
      </c>
      <c r="E1228">
        <v>0</v>
      </c>
      <c r="F1228">
        <f t="shared" si="382"/>
        <v>0</v>
      </c>
      <c r="G1228" s="8">
        <v>6.1</v>
      </c>
      <c r="H1228">
        <v>1</v>
      </c>
      <c r="I1228">
        <v>1225</v>
      </c>
      <c r="J1228">
        <f t="shared" si="383"/>
        <v>52</v>
      </c>
      <c r="K1228" s="11">
        <f t="shared" si="384"/>
        <v>-0.50058344480276928</v>
      </c>
      <c r="L1228">
        <f t="shared" si="385"/>
        <v>-14.197718804570268</v>
      </c>
      <c r="M1228">
        <f t="shared" si="386"/>
        <v>1.0967046865904955</v>
      </c>
      <c r="N1228" s="8">
        <f t="shared" si="387"/>
        <v>2.8544760380439431</v>
      </c>
      <c r="O1228" s="8">
        <f t="shared" si="388"/>
        <v>-0.19593604705477372</v>
      </c>
      <c r="P1228" s="4">
        <f t="shared" si="389"/>
        <v>0</v>
      </c>
      <c r="Q1228" s="7">
        <f t="shared" si="390"/>
        <v>0</v>
      </c>
      <c r="R1228" s="4">
        <f t="shared" si="391"/>
        <v>0</v>
      </c>
      <c r="S1228" s="4">
        <f t="shared" si="392"/>
        <v>0</v>
      </c>
      <c r="T1228" s="4">
        <f t="shared" si="393"/>
        <v>1</v>
      </c>
      <c r="U1228" s="7">
        <f t="shared" si="394"/>
        <v>0</v>
      </c>
      <c r="V1228" s="4">
        <f t="shared" si="380"/>
        <v>0.38268428076468186</v>
      </c>
      <c r="W1228" s="14">
        <f t="shared" si="381"/>
        <v>0</v>
      </c>
      <c r="X1228" s="7">
        <f t="shared" si="395"/>
        <v>6.1</v>
      </c>
      <c r="Y1228" s="4">
        <f t="shared" si="396"/>
        <v>-7.1063999999999998</v>
      </c>
      <c r="Z1228" s="7">
        <f t="shared" si="397"/>
        <v>20.457322399999999</v>
      </c>
      <c r="AA1228" s="14">
        <f t="shared" si="398"/>
        <v>0</v>
      </c>
      <c r="AB1228" s="15">
        <v>1.4384615380000001</v>
      </c>
      <c r="AC1228" s="16">
        <f t="shared" si="399"/>
        <v>1.0788461535</v>
      </c>
    </row>
    <row r="1229" spans="1:29" x14ac:dyDescent="0.25">
      <c r="A1229" s="1">
        <v>32925</v>
      </c>
      <c r="B1229" s="2">
        <v>8.3333333333333329E-2</v>
      </c>
      <c r="C1229">
        <v>0</v>
      </c>
      <c r="D1229">
        <v>0</v>
      </c>
      <c r="E1229">
        <v>0</v>
      </c>
      <c r="F1229">
        <f t="shared" si="382"/>
        <v>0</v>
      </c>
      <c r="G1229" s="8">
        <v>6.1</v>
      </c>
      <c r="H1229">
        <v>2</v>
      </c>
      <c r="I1229">
        <v>1226</v>
      </c>
      <c r="J1229">
        <f t="shared" si="383"/>
        <v>52</v>
      </c>
      <c r="K1229" s="11">
        <f t="shared" si="384"/>
        <v>-0.50058344480276928</v>
      </c>
      <c r="L1229">
        <f t="shared" si="385"/>
        <v>-14.197718804570268</v>
      </c>
      <c r="M1229">
        <f t="shared" si="386"/>
        <v>2.0967046865904955</v>
      </c>
      <c r="N1229" s="8">
        <f t="shared" si="387"/>
        <v>2.5926766502447935</v>
      </c>
      <c r="O1229" s="8">
        <f t="shared" si="388"/>
        <v>-0.19593604705477372</v>
      </c>
      <c r="P1229" s="4">
        <f t="shared" si="389"/>
        <v>0</v>
      </c>
      <c r="Q1229" s="7">
        <f t="shared" si="390"/>
        <v>0</v>
      </c>
      <c r="R1229" s="4">
        <f t="shared" si="391"/>
        <v>0</v>
      </c>
      <c r="S1229" s="4">
        <f t="shared" si="392"/>
        <v>0</v>
      </c>
      <c r="T1229" s="4">
        <f t="shared" si="393"/>
        <v>1</v>
      </c>
      <c r="U1229" s="7">
        <f t="shared" si="394"/>
        <v>0</v>
      </c>
      <c r="V1229" s="4">
        <f t="shared" si="380"/>
        <v>0.38268428076468186</v>
      </c>
      <c r="W1229" s="14">
        <f t="shared" si="381"/>
        <v>0</v>
      </c>
      <c r="X1229" s="7">
        <f t="shared" si="395"/>
        <v>6.1</v>
      </c>
      <c r="Y1229" s="4">
        <f t="shared" si="396"/>
        <v>-7.1063999999999998</v>
      </c>
      <c r="Z1229" s="7">
        <f t="shared" si="397"/>
        <v>20.457322399999999</v>
      </c>
      <c r="AA1229" s="14">
        <f t="shared" si="398"/>
        <v>0</v>
      </c>
      <c r="AB1229" s="15">
        <v>1.1153846919999999</v>
      </c>
      <c r="AC1229" s="16">
        <f t="shared" si="399"/>
        <v>0.83653851899999987</v>
      </c>
    </row>
    <row r="1230" spans="1:29" x14ac:dyDescent="0.25">
      <c r="A1230" s="1">
        <v>32925</v>
      </c>
      <c r="B1230" s="2">
        <v>0.125</v>
      </c>
      <c r="C1230">
        <v>0</v>
      </c>
      <c r="D1230">
        <v>0</v>
      </c>
      <c r="E1230">
        <v>0</v>
      </c>
      <c r="F1230">
        <f t="shared" si="382"/>
        <v>0</v>
      </c>
      <c r="G1230" s="8">
        <v>5.6</v>
      </c>
      <c r="H1230">
        <v>3</v>
      </c>
      <c r="I1230">
        <v>1227</v>
      </c>
      <c r="J1230">
        <f t="shared" si="383"/>
        <v>52</v>
      </c>
      <c r="K1230" s="11">
        <f t="shared" si="384"/>
        <v>-0.50058344480276928</v>
      </c>
      <c r="L1230">
        <f t="shared" si="385"/>
        <v>-14.197718804570268</v>
      </c>
      <c r="M1230">
        <f t="shared" si="386"/>
        <v>3.0967046865904955</v>
      </c>
      <c r="N1230" s="8">
        <f t="shared" si="387"/>
        <v>2.3308772624456444</v>
      </c>
      <c r="O1230" s="8">
        <f t="shared" si="388"/>
        <v>-0.19593604705477372</v>
      </c>
      <c r="P1230" s="4">
        <f t="shared" si="389"/>
        <v>0</v>
      </c>
      <c r="Q1230" s="7">
        <f t="shared" si="390"/>
        <v>0</v>
      </c>
      <c r="R1230" s="4">
        <f t="shared" si="391"/>
        <v>0</v>
      </c>
      <c r="S1230" s="4">
        <f t="shared" si="392"/>
        <v>0</v>
      </c>
      <c r="T1230" s="4">
        <f t="shared" si="393"/>
        <v>1</v>
      </c>
      <c r="U1230" s="7">
        <f t="shared" si="394"/>
        <v>0</v>
      </c>
      <c r="V1230" s="4">
        <f t="shared" si="380"/>
        <v>0.38268428076468186</v>
      </c>
      <c r="W1230" s="14">
        <f t="shared" si="381"/>
        <v>0</v>
      </c>
      <c r="X1230" s="7">
        <f t="shared" si="395"/>
        <v>5.6</v>
      </c>
      <c r="Y1230" s="4">
        <f t="shared" si="396"/>
        <v>-7.2943999999999996</v>
      </c>
      <c r="Z1230" s="7">
        <f t="shared" si="397"/>
        <v>20.493230399999998</v>
      </c>
      <c r="AA1230" s="14">
        <f t="shared" si="398"/>
        <v>0</v>
      </c>
      <c r="AB1230" s="15">
        <v>1.176923154</v>
      </c>
      <c r="AC1230" s="16">
        <f t="shared" si="399"/>
        <v>0.88269236550000008</v>
      </c>
    </row>
    <row r="1231" spans="1:29" x14ac:dyDescent="0.25">
      <c r="A1231" s="1">
        <v>32925</v>
      </c>
      <c r="B1231" s="2">
        <v>0.16666666666666666</v>
      </c>
      <c r="C1231">
        <v>0</v>
      </c>
      <c r="D1231">
        <v>0</v>
      </c>
      <c r="E1231">
        <v>0</v>
      </c>
      <c r="F1231">
        <f t="shared" si="382"/>
        <v>0</v>
      </c>
      <c r="G1231" s="8">
        <v>5</v>
      </c>
      <c r="H1231">
        <v>4</v>
      </c>
      <c r="I1231">
        <v>1228</v>
      </c>
      <c r="J1231">
        <f t="shared" si="383"/>
        <v>52</v>
      </c>
      <c r="K1231" s="11">
        <f t="shared" si="384"/>
        <v>-0.50058344480276928</v>
      </c>
      <c r="L1231">
        <f t="shared" si="385"/>
        <v>-14.197718804570268</v>
      </c>
      <c r="M1231">
        <f t="shared" si="386"/>
        <v>4.0967046865904955</v>
      </c>
      <c r="N1231" s="8">
        <f t="shared" si="387"/>
        <v>2.0690778746464948</v>
      </c>
      <c r="O1231" s="8">
        <f t="shared" si="388"/>
        <v>-0.19593604705477372</v>
      </c>
      <c r="P1231" s="4">
        <f t="shared" si="389"/>
        <v>0</v>
      </c>
      <c r="Q1231" s="7">
        <f t="shared" si="390"/>
        <v>0</v>
      </c>
      <c r="R1231" s="4">
        <f t="shared" si="391"/>
        <v>0</v>
      </c>
      <c r="S1231" s="4">
        <f t="shared" si="392"/>
        <v>0</v>
      </c>
      <c r="T1231" s="4">
        <f t="shared" si="393"/>
        <v>1</v>
      </c>
      <c r="U1231" s="7">
        <f t="shared" si="394"/>
        <v>0</v>
      </c>
      <c r="V1231" s="4">
        <f t="shared" si="380"/>
        <v>0.38268428076468186</v>
      </c>
      <c r="W1231" s="14">
        <f t="shared" si="381"/>
        <v>0</v>
      </c>
      <c r="X1231" s="7">
        <f t="shared" si="395"/>
        <v>5</v>
      </c>
      <c r="Y1231" s="4">
        <f t="shared" si="396"/>
        <v>-7.52</v>
      </c>
      <c r="Z1231" s="7">
        <f t="shared" si="397"/>
        <v>20.53632</v>
      </c>
      <c r="AA1231" s="14">
        <f t="shared" si="398"/>
        <v>0</v>
      </c>
      <c r="AB1231" s="15">
        <v>1.1846153850000001</v>
      </c>
      <c r="AC1231" s="16">
        <f t="shared" si="399"/>
        <v>0.88846153875000011</v>
      </c>
    </row>
    <row r="1232" spans="1:29" x14ac:dyDescent="0.25">
      <c r="A1232" s="1">
        <v>32925</v>
      </c>
      <c r="B1232" s="2">
        <v>0.20833333333333334</v>
      </c>
      <c r="C1232">
        <v>0</v>
      </c>
      <c r="D1232">
        <v>0</v>
      </c>
      <c r="E1232">
        <v>0</v>
      </c>
      <c r="F1232">
        <f t="shared" si="382"/>
        <v>0</v>
      </c>
      <c r="G1232" s="8">
        <v>6.7</v>
      </c>
      <c r="H1232">
        <v>5</v>
      </c>
      <c r="I1232">
        <v>1229</v>
      </c>
      <c r="J1232">
        <f t="shared" si="383"/>
        <v>52</v>
      </c>
      <c r="K1232" s="11">
        <f t="shared" si="384"/>
        <v>-0.50058344480276928</v>
      </c>
      <c r="L1232">
        <f t="shared" si="385"/>
        <v>-14.197718804570268</v>
      </c>
      <c r="M1232">
        <f t="shared" si="386"/>
        <v>5.0967046865904955</v>
      </c>
      <c r="N1232" s="8">
        <f t="shared" si="387"/>
        <v>1.8072784868473457</v>
      </c>
      <c r="O1232" s="8">
        <f t="shared" si="388"/>
        <v>-0.19593604705477372</v>
      </c>
      <c r="P1232" s="4">
        <f t="shared" si="389"/>
        <v>0</v>
      </c>
      <c r="Q1232" s="7">
        <f t="shared" si="390"/>
        <v>0</v>
      </c>
      <c r="R1232" s="4">
        <f t="shared" si="391"/>
        <v>0</v>
      </c>
      <c r="S1232" s="4">
        <f t="shared" si="392"/>
        <v>0</v>
      </c>
      <c r="T1232" s="4">
        <f t="shared" si="393"/>
        <v>0</v>
      </c>
      <c r="U1232" s="7">
        <f t="shared" si="394"/>
        <v>0</v>
      </c>
      <c r="V1232" s="4">
        <f t="shared" si="380"/>
        <v>0.38268428076468186</v>
      </c>
      <c r="W1232" s="14">
        <f t="shared" si="381"/>
        <v>0</v>
      </c>
      <c r="X1232" s="7">
        <f t="shared" si="395"/>
        <v>6.7</v>
      </c>
      <c r="Y1232" s="4">
        <f t="shared" si="396"/>
        <v>-6.8808000000000007</v>
      </c>
      <c r="Z1232" s="7">
        <f t="shared" si="397"/>
        <v>20.414232800000001</v>
      </c>
      <c r="AA1232" s="14">
        <f t="shared" si="398"/>
        <v>0</v>
      </c>
      <c r="AB1232" s="15">
        <v>1.0307692310000001</v>
      </c>
      <c r="AC1232" s="16">
        <f t="shared" si="399"/>
        <v>0.7730769232500001</v>
      </c>
    </row>
    <row r="1233" spans="1:29" x14ac:dyDescent="0.25">
      <c r="A1233" s="1">
        <v>32925</v>
      </c>
      <c r="B1233" s="2">
        <v>0.25</v>
      </c>
      <c r="C1233">
        <v>0</v>
      </c>
      <c r="D1233">
        <v>0</v>
      </c>
      <c r="E1233">
        <v>0</v>
      </c>
      <c r="F1233">
        <f t="shared" si="382"/>
        <v>0</v>
      </c>
      <c r="G1233" s="8">
        <v>5</v>
      </c>
      <c r="H1233">
        <v>6</v>
      </c>
      <c r="I1233">
        <v>1230</v>
      </c>
      <c r="J1233">
        <f t="shared" si="383"/>
        <v>52</v>
      </c>
      <c r="K1233" s="11">
        <f t="shared" si="384"/>
        <v>-0.50058344480276928</v>
      </c>
      <c r="L1233">
        <f t="shared" si="385"/>
        <v>-14.197718804570268</v>
      </c>
      <c r="M1233">
        <f t="shared" si="386"/>
        <v>6.0967046865904955</v>
      </c>
      <c r="N1233" s="8">
        <f t="shared" si="387"/>
        <v>1.5454790990481961</v>
      </c>
      <c r="O1233" s="8">
        <f t="shared" si="388"/>
        <v>-0.19593604705477372</v>
      </c>
      <c r="P1233" s="4">
        <f t="shared" si="389"/>
        <v>0</v>
      </c>
      <c r="Q1233" s="7">
        <f t="shared" si="390"/>
        <v>0</v>
      </c>
      <c r="R1233" s="4">
        <f t="shared" si="391"/>
        <v>0</v>
      </c>
      <c r="S1233" s="4">
        <f t="shared" si="392"/>
        <v>0</v>
      </c>
      <c r="T1233" s="4">
        <f t="shared" si="393"/>
        <v>0</v>
      </c>
      <c r="U1233" s="7">
        <f t="shared" si="394"/>
        <v>0</v>
      </c>
      <c r="V1233" s="4">
        <f t="shared" si="380"/>
        <v>0.38268428076468186</v>
      </c>
      <c r="W1233" s="14">
        <f t="shared" si="381"/>
        <v>0</v>
      </c>
      <c r="X1233" s="7">
        <f t="shared" si="395"/>
        <v>5</v>
      </c>
      <c r="Y1233" s="4">
        <f t="shared" si="396"/>
        <v>-7.52</v>
      </c>
      <c r="Z1233" s="7">
        <f t="shared" si="397"/>
        <v>20.53632</v>
      </c>
      <c r="AA1233" s="14">
        <f t="shared" si="398"/>
        <v>0</v>
      </c>
      <c r="AB1233" s="15">
        <v>1.5923076920000001</v>
      </c>
      <c r="AC1233" s="16">
        <f t="shared" si="399"/>
        <v>1.194230769</v>
      </c>
    </row>
    <row r="1234" spans="1:29" x14ac:dyDescent="0.25">
      <c r="A1234" s="1">
        <v>32925</v>
      </c>
      <c r="B1234" s="2">
        <v>0.29166666666666669</v>
      </c>
      <c r="C1234">
        <v>14</v>
      </c>
      <c r="D1234">
        <v>20</v>
      </c>
      <c r="E1234">
        <v>12</v>
      </c>
      <c r="F1234">
        <f t="shared" si="382"/>
        <v>2</v>
      </c>
      <c r="G1234" s="8">
        <v>7.2</v>
      </c>
      <c r="H1234">
        <v>7</v>
      </c>
      <c r="I1234">
        <v>1231</v>
      </c>
      <c r="J1234">
        <f t="shared" si="383"/>
        <v>52</v>
      </c>
      <c r="K1234" s="11">
        <f t="shared" si="384"/>
        <v>-0.50058344480276928</v>
      </c>
      <c r="L1234">
        <f t="shared" si="385"/>
        <v>-14.197718804570268</v>
      </c>
      <c r="M1234">
        <f t="shared" si="386"/>
        <v>7.0967046865904955</v>
      </c>
      <c r="N1234" s="8">
        <f t="shared" si="387"/>
        <v>1.2836797112490466</v>
      </c>
      <c r="O1234" s="8">
        <f t="shared" si="388"/>
        <v>-0.19593604705477372</v>
      </c>
      <c r="P1234" s="4">
        <f t="shared" si="389"/>
        <v>0.10982170735956841</v>
      </c>
      <c r="Q1234" s="7">
        <f t="shared" si="390"/>
        <v>0.11004367056772099</v>
      </c>
      <c r="R1234" s="4">
        <f t="shared" si="391"/>
        <v>1.242020291219178</v>
      </c>
      <c r="S1234" s="4">
        <f t="shared" si="392"/>
        <v>1.242020291219178</v>
      </c>
      <c r="T1234" s="4">
        <f t="shared" si="393"/>
        <v>0</v>
      </c>
      <c r="U1234" s="7">
        <f t="shared" si="394"/>
        <v>1.242020291219178</v>
      </c>
      <c r="V1234" s="4">
        <f t="shared" si="380"/>
        <v>0.22427755600477373</v>
      </c>
      <c r="W1234" s="14">
        <f t="shared" si="381"/>
        <v>16.028826206648752</v>
      </c>
      <c r="X1234" s="7">
        <f t="shared" si="395"/>
        <v>7.7209368517160843</v>
      </c>
      <c r="Y1234" s="4">
        <f t="shared" si="396"/>
        <v>-6.4969277437547532</v>
      </c>
      <c r="Z1234" s="7">
        <f t="shared" si="397"/>
        <v>20.340913199057159</v>
      </c>
      <c r="AA1234" s="14">
        <f t="shared" si="398"/>
        <v>7.5791721137792353E-2</v>
      </c>
      <c r="AB1234" s="15">
        <v>1.2153846150000001</v>
      </c>
      <c r="AC1234" s="16">
        <f t="shared" si="399"/>
        <v>0.91153846125000004</v>
      </c>
    </row>
    <row r="1235" spans="1:29" x14ac:dyDescent="0.25">
      <c r="A1235" s="1">
        <v>32925</v>
      </c>
      <c r="B1235" s="2">
        <v>0.33333333333333331</v>
      </c>
      <c r="C1235">
        <v>137</v>
      </c>
      <c r="D1235">
        <v>133</v>
      </c>
      <c r="E1235">
        <v>109</v>
      </c>
      <c r="F1235">
        <f t="shared" si="382"/>
        <v>28</v>
      </c>
      <c r="G1235" s="8">
        <v>8.3000000000000007</v>
      </c>
      <c r="H1235">
        <v>8</v>
      </c>
      <c r="I1235">
        <v>1232</v>
      </c>
      <c r="J1235">
        <f t="shared" si="383"/>
        <v>52</v>
      </c>
      <c r="K1235" s="11">
        <f t="shared" si="384"/>
        <v>-0.50058344480276928</v>
      </c>
      <c r="L1235">
        <f t="shared" si="385"/>
        <v>-14.197718804570268</v>
      </c>
      <c r="M1235">
        <f t="shared" si="386"/>
        <v>8.0967046865904955</v>
      </c>
      <c r="N1235" s="8">
        <f t="shared" si="387"/>
        <v>1.0218803234498972</v>
      </c>
      <c r="O1235" s="8">
        <f t="shared" si="388"/>
        <v>-0.19593604705477372</v>
      </c>
      <c r="P1235" s="4">
        <f t="shared" si="389"/>
        <v>0.29893977711399122</v>
      </c>
      <c r="Q1235" s="7">
        <f t="shared" si="390"/>
        <v>0.30358143237718188</v>
      </c>
      <c r="R1235" s="4">
        <f t="shared" si="391"/>
        <v>1.0693011418897391</v>
      </c>
      <c r="S1235" s="4">
        <f t="shared" si="392"/>
        <v>1.0693011418897391</v>
      </c>
      <c r="T1235" s="4">
        <f t="shared" si="393"/>
        <v>0</v>
      </c>
      <c r="U1235" s="7">
        <f t="shared" si="394"/>
        <v>1.0693011418897391</v>
      </c>
      <c r="V1235" s="4">
        <f t="shared" si="380"/>
        <v>0.45174217789375892</v>
      </c>
      <c r="W1235" s="14">
        <f t="shared" si="381"/>
        <v>164.93312502939554</v>
      </c>
      <c r="X1235" s="7">
        <f t="shared" si="395"/>
        <v>13.660326563455357</v>
      </c>
      <c r="Y1235" s="4">
        <f t="shared" si="396"/>
        <v>-4.2637172121407856</v>
      </c>
      <c r="Z1235" s="7">
        <f t="shared" si="397"/>
        <v>19.914369987518892</v>
      </c>
      <c r="AA1235" s="14">
        <f t="shared" si="398"/>
        <v>0.76352640738989219</v>
      </c>
      <c r="AB1235" s="15">
        <v>1.1615385380000001</v>
      </c>
      <c r="AC1235" s="16">
        <f t="shared" si="399"/>
        <v>0.87115390349999999</v>
      </c>
    </row>
    <row r="1236" spans="1:29" x14ac:dyDescent="0.25">
      <c r="A1236" s="1">
        <v>32925</v>
      </c>
      <c r="B1236" s="2">
        <v>0.375</v>
      </c>
      <c r="C1236">
        <v>276</v>
      </c>
      <c r="D1236">
        <v>161</v>
      </c>
      <c r="E1236">
        <v>214</v>
      </c>
      <c r="F1236">
        <f t="shared" si="382"/>
        <v>62</v>
      </c>
      <c r="G1236" s="8">
        <v>8.9</v>
      </c>
      <c r="H1236">
        <v>9</v>
      </c>
      <c r="I1236">
        <v>1233</v>
      </c>
      <c r="J1236">
        <f t="shared" si="383"/>
        <v>52</v>
      </c>
      <c r="K1236" s="11">
        <f t="shared" si="384"/>
        <v>-0.50058344480276928</v>
      </c>
      <c r="L1236">
        <f t="shared" si="385"/>
        <v>-14.197718804570268</v>
      </c>
      <c r="M1236">
        <f t="shared" si="386"/>
        <v>9.0967046865904955</v>
      </c>
      <c r="N1236" s="8">
        <f t="shared" si="387"/>
        <v>0.76008093565074786</v>
      </c>
      <c r="O1236" s="8">
        <f t="shared" si="388"/>
        <v>-0.19593604705477372</v>
      </c>
      <c r="P1236" s="4">
        <f t="shared" si="389"/>
        <v>0.45987161564952989</v>
      </c>
      <c r="Q1236" s="7">
        <f t="shared" si="390"/>
        <v>0.47785061375943871</v>
      </c>
      <c r="R1236" s="4">
        <f t="shared" si="391"/>
        <v>0.86492287653842814</v>
      </c>
      <c r="S1236" s="4">
        <f t="shared" si="392"/>
        <v>0.86492287653842814</v>
      </c>
      <c r="T1236" s="4">
        <f t="shared" si="393"/>
        <v>0</v>
      </c>
      <c r="U1236" s="7">
        <f t="shared" si="394"/>
        <v>0.86492287653842814</v>
      </c>
      <c r="V1236" s="4">
        <f t="shared" si="380"/>
        <v>0.64530538340828325</v>
      </c>
      <c r="W1236" s="14">
        <f t="shared" si="381"/>
        <v>309.7492391056004</v>
      </c>
      <c r="X1236" s="7">
        <f t="shared" si="395"/>
        <v>18.966850270932014</v>
      </c>
      <c r="Y1236" s="4">
        <f t="shared" si="396"/>
        <v>-2.2684642981295631</v>
      </c>
      <c r="Z1236" s="7">
        <f t="shared" si="397"/>
        <v>19.533276680942745</v>
      </c>
      <c r="AA1236" s="14">
        <f t="shared" si="398"/>
        <v>1.4064845076374684</v>
      </c>
      <c r="AB1236" s="15">
        <v>1.169230846</v>
      </c>
      <c r="AC1236" s="16">
        <f t="shared" si="399"/>
        <v>0.87692313450000003</v>
      </c>
    </row>
    <row r="1237" spans="1:29" x14ac:dyDescent="0.25">
      <c r="A1237" s="1">
        <v>32925</v>
      </c>
      <c r="B1237" s="2">
        <v>0.41666666666666669</v>
      </c>
      <c r="C1237">
        <v>474</v>
      </c>
      <c r="D1237">
        <v>426</v>
      </c>
      <c r="E1237">
        <v>248</v>
      </c>
      <c r="F1237">
        <f t="shared" si="382"/>
        <v>226</v>
      </c>
      <c r="G1237" s="8">
        <v>11.1</v>
      </c>
      <c r="H1237">
        <v>10</v>
      </c>
      <c r="I1237">
        <v>1234</v>
      </c>
      <c r="J1237">
        <f t="shared" si="383"/>
        <v>52</v>
      </c>
      <c r="K1237" s="11">
        <f t="shared" si="384"/>
        <v>-0.50058344480276928</v>
      </c>
      <c r="L1237">
        <f t="shared" si="385"/>
        <v>-14.197718804570268</v>
      </c>
      <c r="M1237">
        <f t="shared" si="386"/>
        <v>10.096704686590495</v>
      </c>
      <c r="N1237" s="8">
        <f t="shared" si="387"/>
        <v>0.49828154785159851</v>
      </c>
      <c r="O1237" s="8">
        <f t="shared" si="388"/>
        <v>-0.19593604705477372</v>
      </c>
      <c r="P1237" s="4">
        <f t="shared" si="389"/>
        <v>0.58164998412242541</v>
      </c>
      <c r="Q1237" s="7">
        <f t="shared" si="390"/>
        <v>0.62075562821031138</v>
      </c>
      <c r="R1237" s="4">
        <f t="shared" si="391"/>
        <v>0.61417476579871111</v>
      </c>
      <c r="S1237" s="4">
        <f t="shared" si="392"/>
        <v>0.61417476579871111</v>
      </c>
      <c r="T1237" s="4">
        <f t="shared" si="393"/>
        <v>0</v>
      </c>
      <c r="U1237" s="7">
        <f t="shared" si="394"/>
        <v>0.61417476579871111</v>
      </c>
      <c r="V1237" s="4">
        <f t="shared" si="380"/>
        <v>0.79177615997085371</v>
      </c>
      <c r="W1237" s="14">
        <f t="shared" si="381"/>
        <v>575.85766260301807</v>
      </c>
      <c r="X1237" s="7">
        <f t="shared" si="395"/>
        <v>29.815374034598086</v>
      </c>
      <c r="Y1237" s="4">
        <f t="shared" si="396"/>
        <v>1.8105806370088806</v>
      </c>
      <c r="Z1237" s="7">
        <f t="shared" si="397"/>
        <v>18.754179098331303</v>
      </c>
      <c r="AA1237" s="14">
        <f t="shared" si="398"/>
        <v>2.5105149509863489</v>
      </c>
      <c r="AB1237" s="15">
        <v>1.2846154620000001</v>
      </c>
      <c r="AC1237" s="16">
        <f t="shared" si="399"/>
        <v>0.96346159650000007</v>
      </c>
    </row>
    <row r="1238" spans="1:29" x14ac:dyDescent="0.25">
      <c r="A1238" s="1">
        <v>32925</v>
      </c>
      <c r="B1238" s="2">
        <v>0.45833333333333331</v>
      </c>
      <c r="C1238">
        <v>583</v>
      </c>
      <c r="D1238">
        <v>462</v>
      </c>
      <c r="E1238">
        <v>292</v>
      </c>
      <c r="F1238">
        <f t="shared" si="382"/>
        <v>291</v>
      </c>
      <c r="G1238" s="8">
        <v>14.4</v>
      </c>
      <c r="H1238">
        <v>11</v>
      </c>
      <c r="I1238">
        <v>1235</v>
      </c>
      <c r="J1238">
        <f t="shared" si="383"/>
        <v>52</v>
      </c>
      <c r="K1238" s="11">
        <f t="shared" si="384"/>
        <v>-0.50058344480276928</v>
      </c>
      <c r="L1238">
        <f t="shared" si="385"/>
        <v>-14.197718804570268</v>
      </c>
      <c r="M1238">
        <f t="shared" si="386"/>
        <v>11.096704686590495</v>
      </c>
      <c r="N1238" s="8">
        <f t="shared" si="387"/>
        <v>0.2364821600524491</v>
      </c>
      <c r="O1238" s="8">
        <f t="shared" si="388"/>
        <v>-0.19593604705477372</v>
      </c>
      <c r="P1238" s="4">
        <f t="shared" si="389"/>
        <v>0.65597588796951922</v>
      </c>
      <c r="Q1238" s="7">
        <f t="shared" si="390"/>
        <v>0.71547483565863401</v>
      </c>
      <c r="R1238" s="4">
        <f t="shared" si="391"/>
        <v>0.30937208390970505</v>
      </c>
      <c r="S1238" s="4">
        <f t="shared" si="392"/>
        <v>0.30937208390970505</v>
      </c>
      <c r="T1238" s="4">
        <f t="shared" si="393"/>
        <v>0</v>
      </c>
      <c r="U1238" s="7">
        <f t="shared" si="394"/>
        <v>0.30937208390970505</v>
      </c>
      <c r="V1238" s="4">
        <f t="shared" si="380"/>
        <v>0.88117276621313401</v>
      </c>
      <c r="W1238" s="14">
        <f t="shared" si="381"/>
        <v>687.98817842993094</v>
      </c>
      <c r="X1238" s="7">
        <f t="shared" si="395"/>
        <v>36.75961579897276</v>
      </c>
      <c r="Y1238" s="4">
        <f t="shared" si="396"/>
        <v>4.4216155404137574</v>
      </c>
      <c r="Z1238" s="7">
        <f t="shared" si="397"/>
        <v>18.255471431780972</v>
      </c>
      <c r="AA1238" s="14">
        <f t="shared" si="398"/>
        <v>2.9196018588002102</v>
      </c>
      <c r="AB1238" s="15">
        <v>3.0692307689999998</v>
      </c>
      <c r="AC1238" s="16">
        <f t="shared" si="399"/>
        <v>2.3019230767499996</v>
      </c>
    </row>
    <row r="1239" spans="1:29" x14ac:dyDescent="0.25">
      <c r="A1239" s="1">
        <v>32925</v>
      </c>
      <c r="B1239" s="2">
        <v>0.5</v>
      </c>
      <c r="C1239">
        <v>654</v>
      </c>
      <c r="D1239">
        <v>534</v>
      </c>
      <c r="E1239">
        <v>292</v>
      </c>
      <c r="F1239">
        <f t="shared" si="382"/>
        <v>362</v>
      </c>
      <c r="G1239" s="8">
        <v>15.6</v>
      </c>
      <c r="H1239">
        <v>12</v>
      </c>
      <c r="I1239">
        <v>1236</v>
      </c>
      <c r="J1239">
        <f t="shared" si="383"/>
        <v>52</v>
      </c>
      <c r="K1239" s="11">
        <f t="shared" si="384"/>
        <v>-0.50058344480276928</v>
      </c>
      <c r="L1239">
        <f t="shared" si="385"/>
        <v>-14.197718804570268</v>
      </c>
      <c r="M1239">
        <f t="shared" si="386"/>
        <v>12.096704686590495</v>
      </c>
      <c r="N1239" s="8">
        <f t="shared" si="387"/>
        <v>-2.5317227746700328E-2</v>
      </c>
      <c r="O1239" s="8">
        <f t="shared" si="388"/>
        <v>-0.19593604705477372</v>
      </c>
      <c r="P1239" s="4">
        <f t="shared" si="389"/>
        <v>0.67778413967299533</v>
      </c>
      <c r="Q1239" s="7">
        <f t="shared" si="390"/>
        <v>0.74474472618277687</v>
      </c>
      <c r="R1239" s="4">
        <f t="shared" si="391"/>
        <v>-3.3776952092648457E-2</v>
      </c>
      <c r="S1239" s="4">
        <f t="shared" si="392"/>
        <v>-3.3776952092648457E-2</v>
      </c>
      <c r="T1239" s="4">
        <f t="shared" si="393"/>
        <v>0</v>
      </c>
      <c r="U1239" s="7">
        <f t="shared" si="394"/>
        <v>-3.3776952092648457E-2</v>
      </c>
      <c r="V1239" s="4">
        <f t="shared" si="380"/>
        <v>0.90740297115458979</v>
      </c>
      <c r="W1239" s="14">
        <f t="shared" si="381"/>
        <v>765.43954703601412</v>
      </c>
      <c r="X1239" s="7">
        <f t="shared" si="395"/>
        <v>40.476785278670462</v>
      </c>
      <c r="Y1239" s="4">
        <f t="shared" si="396"/>
        <v>5.8192712647800935</v>
      </c>
      <c r="Z1239" s="7">
        <f t="shared" si="397"/>
        <v>17.988519188427002</v>
      </c>
      <c r="AA1239" s="14">
        <f t="shared" si="398"/>
        <v>3.2007806528118148</v>
      </c>
      <c r="AB1239" s="15">
        <v>3.4538461539999998</v>
      </c>
      <c r="AC1239" s="16">
        <f t="shared" si="399"/>
        <v>2.5903846154999997</v>
      </c>
    </row>
    <row r="1240" spans="1:29" x14ac:dyDescent="0.25">
      <c r="A1240" s="1">
        <v>32925</v>
      </c>
      <c r="B1240" s="2">
        <v>0.54166666666666663</v>
      </c>
      <c r="C1240">
        <v>726</v>
      </c>
      <c r="D1240">
        <v>944</v>
      </c>
      <c r="E1240">
        <v>90</v>
      </c>
      <c r="F1240">
        <f t="shared" si="382"/>
        <v>636</v>
      </c>
      <c r="G1240" s="8">
        <v>18.3</v>
      </c>
      <c r="H1240">
        <v>13</v>
      </c>
      <c r="I1240">
        <v>1237</v>
      </c>
      <c r="J1240">
        <f t="shared" si="383"/>
        <v>52</v>
      </c>
      <c r="K1240" s="11">
        <f t="shared" si="384"/>
        <v>-0.50058344480276928</v>
      </c>
      <c r="L1240">
        <f t="shared" si="385"/>
        <v>-14.197718804570268</v>
      </c>
      <c r="M1240">
        <f t="shared" si="386"/>
        <v>13.096704686590495</v>
      </c>
      <c r="N1240" s="8">
        <f t="shared" si="387"/>
        <v>-0.28711661554584972</v>
      </c>
      <c r="O1240" s="8">
        <f t="shared" si="388"/>
        <v>-0.19593604705477372</v>
      </c>
      <c r="P1240" s="4">
        <f t="shared" si="389"/>
        <v>0.64558854291910206</v>
      </c>
      <c r="Q1240" s="7">
        <f t="shared" si="390"/>
        <v>0.70179369387896917</v>
      </c>
      <c r="R1240" s="4">
        <f t="shared" si="391"/>
        <v>-0.3722608941664366</v>
      </c>
      <c r="S1240" s="4">
        <f t="shared" si="392"/>
        <v>-0.3722608941664366</v>
      </c>
      <c r="T1240" s="4">
        <f t="shared" si="393"/>
        <v>0</v>
      </c>
      <c r="U1240" s="7">
        <f t="shared" si="394"/>
        <v>-0.3722608941664366</v>
      </c>
      <c r="V1240" s="4">
        <f t="shared" si="380"/>
        <v>0.86867922967592381</v>
      </c>
      <c r="W1240" s="14">
        <f t="shared" si="381"/>
        <v>906.60775596322173</v>
      </c>
      <c r="X1240" s="7">
        <f t="shared" si="395"/>
        <v>47.764752068804711</v>
      </c>
      <c r="Y1240" s="4">
        <f t="shared" si="396"/>
        <v>8.5595467778705707</v>
      </c>
      <c r="Z1240" s="7">
        <f t="shared" si="397"/>
        <v>17.465126565426722</v>
      </c>
      <c r="AA1240" s="14">
        <f t="shared" si="398"/>
        <v>3.6807877100388771</v>
      </c>
      <c r="AB1240" s="15">
        <v>2.5384613850000002</v>
      </c>
      <c r="AC1240" s="16">
        <f t="shared" si="399"/>
        <v>1.9038460387500002</v>
      </c>
    </row>
    <row r="1241" spans="1:29" x14ac:dyDescent="0.25">
      <c r="A1241" s="1">
        <v>32925</v>
      </c>
      <c r="B1241" s="2">
        <v>0.58333333333333337</v>
      </c>
      <c r="C1241">
        <v>683</v>
      </c>
      <c r="D1241">
        <v>950</v>
      </c>
      <c r="E1241">
        <v>98</v>
      </c>
      <c r="F1241">
        <f t="shared" si="382"/>
        <v>585</v>
      </c>
      <c r="G1241" s="8">
        <v>19.399999999999999</v>
      </c>
      <c r="H1241">
        <v>14</v>
      </c>
      <c r="I1241">
        <v>1238</v>
      </c>
      <c r="J1241">
        <f t="shared" si="383"/>
        <v>52</v>
      </c>
      <c r="K1241" s="11">
        <f t="shared" si="384"/>
        <v>-0.50058344480276928</v>
      </c>
      <c r="L1241">
        <f t="shared" si="385"/>
        <v>-14.197718804570268</v>
      </c>
      <c r="M1241">
        <f t="shared" si="386"/>
        <v>14.096704686590495</v>
      </c>
      <c r="N1241" s="8">
        <f t="shared" si="387"/>
        <v>-0.54891600334499913</v>
      </c>
      <c r="O1241" s="8">
        <f t="shared" si="388"/>
        <v>-0.19593604705477372</v>
      </c>
      <c r="P1241" s="4">
        <f t="shared" si="389"/>
        <v>0.56158317442087791</v>
      </c>
      <c r="Q1241" s="7">
        <f t="shared" si="390"/>
        <v>0.59629794639497136</v>
      </c>
      <c r="R1241" s="4">
        <f t="shared" si="391"/>
        <v>-0.66686289017888634</v>
      </c>
      <c r="S1241" s="4">
        <f t="shared" si="392"/>
        <v>-0.66686289017888634</v>
      </c>
      <c r="T1241" s="4">
        <f t="shared" si="393"/>
        <v>0</v>
      </c>
      <c r="U1241" s="7">
        <f t="shared" si="394"/>
        <v>-0.66686289017888634</v>
      </c>
      <c r="V1241" s="4">
        <f t="shared" si="380"/>
        <v>0.76764050076489909</v>
      </c>
      <c r="W1241" s="14">
        <f t="shared" si="381"/>
        <v>823.52855560017258</v>
      </c>
      <c r="X1241" s="7">
        <f t="shared" si="395"/>
        <v>46.164678057005609</v>
      </c>
      <c r="Y1241" s="4">
        <f t="shared" si="396"/>
        <v>7.9579189494341094</v>
      </c>
      <c r="Z1241" s="7">
        <f t="shared" si="397"/>
        <v>17.580037480658085</v>
      </c>
      <c r="AA1241" s="14">
        <f t="shared" si="398"/>
        <v>3.36548812355309</v>
      </c>
      <c r="AB1241" s="15">
        <v>1.6153846919999999</v>
      </c>
      <c r="AC1241" s="16">
        <f t="shared" si="399"/>
        <v>1.2115385189999999</v>
      </c>
    </row>
    <row r="1242" spans="1:29" x14ac:dyDescent="0.25">
      <c r="A1242" s="1">
        <v>32925</v>
      </c>
      <c r="B1242" s="2">
        <v>0.625</v>
      </c>
      <c r="C1242">
        <v>487</v>
      </c>
      <c r="D1242">
        <v>682</v>
      </c>
      <c r="E1242">
        <v>141</v>
      </c>
      <c r="F1242">
        <f t="shared" si="382"/>
        <v>346</v>
      </c>
      <c r="G1242" s="8">
        <v>18.899999999999999</v>
      </c>
      <c r="H1242">
        <v>15</v>
      </c>
      <c r="I1242">
        <v>1239</v>
      </c>
      <c r="J1242">
        <f t="shared" si="383"/>
        <v>52</v>
      </c>
      <c r="K1242" s="11">
        <f t="shared" si="384"/>
        <v>-0.50058344480276928</v>
      </c>
      <c r="L1242">
        <f t="shared" si="385"/>
        <v>-14.197718804570268</v>
      </c>
      <c r="M1242">
        <f t="shared" si="386"/>
        <v>15.096704686590495</v>
      </c>
      <c r="N1242" s="8">
        <f t="shared" si="387"/>
        <v>-0.81071539114414859</v>
      </c>
      <c r="O1242" s="8">
        <f t="shared" si="388"/>
        <v>-0.19593604705477372</v>
      </c>
      <c r="P1242" s="4">
        <f t="shared" si="389"/>
        <v>0.4314928612160413</v>
      </c>
      <c r="Q1242" s="7">
        <f t="shared" si="390"/>
        <v>0.44614696659635938</v>
      </c>
      <c r="R1242" s="4">
        <f t="shared" si="391"/>
        <v>-0.90763390994423887</v>
      </c>
      <c r="S1242" s="4">
        <f t="shared" si="392"/>
        <v>-0.90763390994423887</v>
      </c>
      <c r="T1242" s="4">
        <f t="shared" si="393"/>
        <v>0</v>
      </c>
      <c r="U1242" s="7">
        <f t="shared" si="394"/>
        <v>-0.90763390994423887</v>
      </c>
      <c r="V1242" s="4">
        <f t="shared" si="380"/>
        <v>0.61117240682240692</v>
      </c>
      <c r="W1242" s="14">
        <f t="shared" si="381"/>
        <v>552.45306371988249</v>
      </c>
      <c r="X1242" s="7">
        <f t="shared" si="395"/>
        <v>36.854724570896181</v>
      </c>
      <c r="Y1242" s="4">
        <f t="shared" si="396"/>
        <v>4.4573764386569641</v>
      </c>
      <c r="Z1242" s="7">
        <f t="shared" si="397"/>
        <v>18.248641100216521</v>
      </c>
      <c r="AA1242" s="14">
        <f t="shared" si="398"/>
        <v>2.3435569905420932</v>
      </c>
      <c r="AB1242" s="15">
        <v>0.407692308</v>
      </c>
      <c r="AC1242" s="16">
        <f t="shared" si="399"/>
        <v>0.30576923099999997</v>
      </c>
    </row>
    <row r="1243" spans="1:29" x14ac:dyDescent="0.25">
      <c r="A1243" s="1">
        <v>32925</v>
      </c>
      <c r="B1243" s="2">
        <v>0.66666666666666663</v>
      </c>
      <c r="C1243">
        <v>224</v>
      </c>
      <c r="D1243">
        <v>303</v>
      </c>
      <c r="E1243">
        <v>115</v>
      </c>
      <c r="F1243">
        <f t="shared" si="382"/>
        <v>109</v>
      </c>
      <c r="G1243" s="8">
        <v>17.8</v>
      </c>
      <c r="H1243">
        <v>16</v>
      </c>
      <c r="I1243">
        <v>1240</v>
      </c>
      <c r="J1243">
        <f t="shared" si="383"/>
        <v>52</v>
      </c>
      <c r="K1243" s="11">
        <f t="shared" si="384"/>
        <v>-0.50058344480276928</v>
      </c>
      <c r="L1243">
        <f t="shared" si="385"/>
        <v>-14.197718804570268</v>
      </c>
      <c r="M1243">
        <f t="shared" si="386"/>
        <v>16.096704686590495</v>
      </c>
      <c r="N1243" s="8">
        <f t="shared" si="387"/>
        <v>-1.0725147789432978</v>
      </c>
      <c r="O1243" s="8">
        <f t="shared" si="388"/>
        <v>-0.19593604705477372</v>
      </c>
      <c r="P1243" s="4">
        <f t="shared" si="389"/>
        <v>0.26418304316509478</v>
      </c>
      <c r="Q1243" s="7">
        <f t="shared" si="390"/>
        <v>0.26735677356393067</v>
      </c>
      <c r="R1243" s="4">
        <f t="shared" si="391"/>
        <v>-1.1047136339256578</v>
      </c>
      <c r="S1243" s="4">
        <f t="shared" si="392"/>
        <v>-1.1047136339256578</v>
      </c>
      <c r="T1243" s="4">
        <f t="shared" si="393"/>
        <v>0</v>
      </c>
      <c r="U1243" s="7">
        <f t="shared" si="394"/>
        <v>-1.1047136339256578</v>
      </c>
      <c r="V1243" s="4">
        <f t="shared" si="380"/>
        <v>0.40993798987487784</v>
      </c>
      <c r="W1243" s="14">
        <f t="shared" si="381"/>
        <v>234.83426384489024</v>
      </c>
      <c r="X1243" s="7">
        <f t="shared" si="395"/>
        <v>25.432113574958933</v>
      </c>
      <c r="Y1243" s="4">
        <f t="shared" si="396"/>
        <v>0.16247470418455884</v>
      </c>
      <c r="Z1243" s="7">
        <f t="shared" si="397"/>
        <v>19.068967331500748</v>
      </c>
      <c r="AA1243" s="14">
        <f t="shared" si="398"/>
        <v>1.0409700660080661</v>
      </c>
      <c r="AB1243" s="15">
        <v>1.5538461539999999</v>
      </c>
      <c r="AC1243" s="16">
        <f t="shared" si="399"/>
        <v>1.1653846154999998</v>
      </c>
    </row>
    <row r="1244" spans="1:29" x14ac:dyDescent="0.25">
      <c r="A1244" s="1">
        <v>32925</v>
      </c>
      <c r="B1244" s="2">
        <v>0.70833333333333337</v>
      </c>
      <c r="C1244">
        <v>69</v>
      </c>
      <c r="D1244">
        <v>194</v>
      </c>
      <c r="E1244">
        <v>35</v>
      </c>
      <c r="F1244">
        <f t="shared" si="382"/>
        <v>34</v>
      </c>
      <c r="G1244" s="8">
        <v>16.100000000000001</v>
      </c>
      <c r="H1244">
        <v>17</v>
      </c>
      <c r="I1244">
        <v>1241</v>
      </c>
      <c r="J1244">
        <f t="shared" si="383"/>
        <v>52</v>
      </c>
      <c r="K1244" s="11">
        <f t="shared" si="384"/>
        <v>-0.50058344480276928</v>
      </c>
      <c r="L1244">
        <f t="shared" si="385"/>
        <v>-14.197718804570268</v>
      </c>
      <c r="M1244">
        <f t="shared" si="386"/>
        <v>17.096704686590495</v>
      </c>
      <c r="N1244" s="8">
        <f t="shared" si="387"/>
        <v>-1.3343141667424474</v>
      </c>
      <c r="O1244" s="8">
        <f t="shared" si="388"/>
        <v>-0.19593604705477372</v>
      </c>
      <c r="P1244" s="4">
        <f t="shared" si="389"/>
        <v>7.1055607875662632E-2</v>
      </c>
      <c r="Q1244" s="7">
        <f t="shared" si="390"/>
        <v>7.1115536236061747E-2</v>
      </c>
      <c r="R1244" s="4">
        <f t="shared" si="391"/>
        <v>-1.2729916564065051</v>
      </c>
      <c r="S1244" s="4">
        <f t="shared" si="392"/>
        <v>-1.2729916564065051</v>
      </c>
      <c r="T1244" s="4">
        <f t="shared" si="393"/>
        <v>0</v>
      </c>
      <c r="U1244" s="7">
        <f t="shared" si="394"/>
        <v>-1.2729916564065051</v>
      </c>
      <c r="V1244" s="4">
        <f t="shared" si="380"/>
        <v>0.17765104288168718</v>
      </c>
      <c r="W1244" s="14">
        <f t="shared" si="381"/>
        <v>68.132187988161036</v>
      </c>
      <c r="X1244" s="7">
        <f t="shared" si="395"/>
        <v>18.314296109615235</v>
      </c>
      <c r="Y1244" s="4">
        <f t="shared" si="396"/>
        <v>-2.5138246627846716</v>
      </c>
      <c r="Z1244" s="7">
        <f t="shared" si="397"/>
        <v>19.580140510591871</v>
      </c>
      <c r="AA1244" s="14">
        <f t="shared" si="398"/>
        <v>0.31011140809497389</v>
      </c>
      <c r="AB1244" s="15">
        <v>2.9692306149999999</v>
      </c>
      <c r="AC1244" s="16">
        <f t="shared" si="399"/>
        <v>2.2269229612499997</v>
      </c>
    </row>
    <row r="1245" spans="1:29" x14ac:dyDescent="0.25">
      <c r="A1245" s="1">
        <v>32925</v>
      </c>
      <c r="B1245" s="2">
        <v>0.75</v>
      </c>
      <c r="C1245">
        <v>3</v>
      </c>
      <c r="D1245">
        <v>8</v>
      </c>
      <c r="E1245">
        <v>2</v>
      </c>
      <c r="F1245">
        <f t="shared" si="382"/>
        <v>1</v>
      </c>
      <c r="G1245" s="8">
        <v>13.3</v>
      </c>
      <c r="H1245">
        <v>18</v>
      </c>
      <c r="I1245">
        <v>1242</v>
      </c>
      <c r="J1245">
        <f t="shared" si="383"/>
        <v>52</v>
      </c>
      <c r="K1245" s="11">
        <f t="shared" si="384"/>
        <v>-0.50058344480276928</v>
      </c>
      <c r="L1245">
        <f t="shared" si="385"/>
        <v>-14.197718804570268</v>
      </c>
      <c r="M1245">
        <f t="shared" si="386"/>
        <v>18.096704686590495</v>
      </c>
      <c r="N1245" s="8">
        <f t="shared" si="387"/>
        <v>-1.5961135545415968</v>
      </c>
      <c r="O1245" s="8">
        <f t="shared" si="388"/>
        <v>-0.19593604705477372</v>
      </c>
      <c r="P1245" s="4">
        <f t="shared" si="389"/>
        <v>0</v>
      </c>
      <c r="Q1245" s="7">
        <f t="shared" si="390"/>
        <v>0</v>
      </c>
      <c r="R1245" s="4">
        <f t="shared" si="391"/>
        <v>0</v>
      </c>
      <c r="S1245" s="4">
        <f t="shared" si="392"/>
        <v>0</v>
      </c>
      <c r="T1245" s="4">
        <f t="shared" si="393"/>
        <v>0</v>
      </c>
      <c r="U1245" s="7">
        <f t="shared" si="394"/>
        <v>0</v>
      </c>
      <c r="V1245" s="4">
        <f t="shared" si="380"/>
        <v>0.38268428076468186</v>
      </c>
      <c r="W1245" s="14">
        <f t="shared" si="381"/>
        <v>4.9853534272096685</v>
      </c>
      <c r="X1245" s="7">
        <f t="shared" si="395"/>
        <v>13.462023986384315</v>
      </c>
      <c r="Y1245" s="4">
        <f t="shared" si="396"/>
        <v>-4.3382789811194975</v>
      </c>
      <c r="Z1245" s="7">
        <f t="shared" si="397"/>
        <v>19.928611285393824</v>
      </c>
      <c r="AA1245" s="14">
        <f t="shared" si="398"/>
        <v>2.3095245933821104E-2</v>
      </c>
      <c r="AB1245" s="15">
        <v>3.7615384619999999</v>
      </c>
      <c r="AC1245" s="16">
        <f t="shared" si="399"/>
        <v>2.8211538464999997</v>
      </c>
    </row>
    <row r="1246" spans="1:29" x14ac:dyDescent="0.25">
      <c r="A1246" s="1">
        <v>32925</v>
      </c>
      <c r="B1246" s="2">
        <v>0.79166666666666663</v>
      </c>
      <c r="C1246">
        <v>0</v>
      </c>
      <c r="D1246">
        <v>0</v>
      </c>
      <c r="E1246">
        <v>0</v>
      </c>
      <c r="F1246">
        <f t="shared" si="382"/>
        <v>0</v>
      </c>
      <c r="G1246" s="8">
        <v>13.3</v>
      </c>
      <c r="H1246">
        <v>19</v>
      </c>
      <c r="I1246">
        <v>1243</v>
      </c>
      <c r="J1246">
        <f t="shared" si="383"/>
        <v>52</v>
      </c>
      <c r="K1246" s="11">
        <f t="shared" si="384"/>
        <v>-0.50058344480276928</v>
      </c>
      <c r="L1246">
        <f t="shared" si="385"/>
        <v>-14.197718804570268</v>
      </c>
      <c r="M1246">
        <f t="shared" si="386"/>
        <v>19.096704686590495</v>
      </c>
      <c r="N1246" s="8">
        <f t="shared" si="387"/>
        <v>-1.8579129423407463</v>
      </c>
      <c r="O1246" s="8">
        <f t="shared" si="388"/>
        <v>-0.19593604705477372</v>
      </c>
      <c r="P1246" s="4">
        <f t="shared" si="389"/>
        <v>0</v>
      </c>
      <c r="Q1246" s="7">
        <f t="shared" si="390"/>
        <v>0</v>
      </c>
      <c r="R1246" s="4">
        <f t="shared" si="391"/>
        <v>0</v>
      </c>
      <c r="S1246" s="4">
        <f t="shared" si="392"/>
        <v>0</v>
      </c>
      <c r="T1246" s="4">
        <f t="shared" si="393"/>
        <v>1</v>
      </c>
      <c r="U1246" s="7">
        <f t="shared" si="394"/>
        <v>0</v>
      </c>
      <c r="V1246" s="4">
        <f t="shared" si="380"/>
        <v>0.38268428076468186</v>
      </c>
      <c r="W1246" s="14">
        <f t="shared" si="381"/>
        <v>0</v>
      </c>
      <c r="X1246" s="7">
        <f t="shared" si="395"/>
        <v>13.3</v>
      </c>
      <c r="Y1246" s="4">
        <f t="shared" si="396"/>
        <v>-4.3991999999999996</v>
      </c>
      <c r="Z1246" s="7">
        <f t="shared" si="397"/>
        <v>19.940247199999998</v>
      </c>
      <c r="AA1246" s="14">
        <f t="shared" si="398"/>
        <v>0</v>
      </c>
      <c r="AB1246" s="15">
        <v>3.4999998460000001</v>
      </c>
      <c r="AC1246" s="16">
        <f t="shared" si="399"/>
        <v>2.6249998845000002</v>
      </c>
    </row>
    <row r="1247" spans="1:29" x14ac:dyDescent="0.25">
      <c r="A1247" s="1">
        <v>32925</v>
      </c>
      <c r="B1247" s="2">
        <v>0.83333333333333337</v>
      </c>
      <c r="C1247">
        <v>0</v>
      </c>
      <c r="D1247">
        <v>0</v>
      </c>
      <c r="E1247">
        <v>0</v>
      </c>
      <c r="F1247">
        <f t="shared" si="382"/>
        <v>0</v>
      </c>
      <c r="G1247" s="8">
        <v>12.2</v>
      </c>
      <c r="H1247">
        <v>20</v>
      </c>
      <c r="I1247">
        <v>1244</v>
      </c>
      <c r="J1247">
        <f t="shared" si="383"/>
        <v>52</v>
      </c>
      <c r="K1247" s="11">
        <f t="shared" si="384"/>
        <v>-0.50058344480276928</v>
      </c>
      <c r="L1247">
        <f t="shared" si="385"/>
        <v>-14.197718804570268</v>
      </c>
      <c r="M1247">
        <f t="shared" si="386"/>
        <v>20.096704686590495</v>
      </c>
      <c r="N1247" s="8">
        <f t="shared" si="387"/>
        <v>-2.1197123301398957</v>
      </c>
      <c r="O1247" s="8">
        <f t="shared" si="388"/>
        <v>-0.19593604705477372</v>
      </c>
      <c r="P1247" s="4">
        <f t="shared" si="389"/>
        <v>0</v>
      </c>
      <c r="Q1247" s="7">
        <f t="shared" si="390"/>
        <v>0</v>
      </c>
      <c r="R1247" s="4">
        <f t="shared" si="391"/>
        <v>0</v>
      </c>
      <c r="S1247" s="4">
        <f t="shared" si="392"/>
        <v>0</v>
      </c>
      <c r="T1247" s="4">
        <f t="shared" si="393"/>
        <v>1</v>
      </c>
      <c r="U1247" s="7">
        <f t="shared" si="394"/>
        <v>0</v>
      </c>
      <c r="V1247" s="4">
        <f t="shared" si="380"/>
        <v>0.38268428076468186</v>
      </c>
      <c r="W1247" s="14">
        <f t="shared" si="381"/>
        <v>0</v>
      </c>
      <c r="X1247" s="7">
        <f t="shared" si="395"/>
        <v>12.2</v>
      </c>
      <c r="Y1247" s="4">
        <f t="shared" si="396"/>
        <v>-4.8128000000000002</v>
      </c>
      <c r="Z1247" s="7">
        <f t="shared" si="397"/>
        <v>20.019244799999999</v>
      </c>
      <c r="AA1247" s="14">
        <f t="shared" si="398"/>
        <v>0</v>
      </c>
      <c r="AB1247" s="15">
        <v>3.0846153850000002</v>
      </c>
      <c r="AC1247" s="16">
        <f t="shared" si="399"/>
        <v>2.3134615387500004</v>
      </c>
    </row>
    <row r="1248" spans="1:29" x14ac:dyDescent="0.25">
      <c r="A1248" s="1">
        <v>32925</v>
      </c>
      <c r="B1248" s="2">
        <v>0.875</v>
      </c>
      <c r="C1248">
        <v>0</v>
      </c>
      <c r="D1248">
        <v>0</v>
      </c>
      <c r="E1248">
        <v>0</v>
      </c>
      <c r="F1248">
        <f t="shared" si="382"/>
        <v>0</v>
      </c>
      <c r="G1248" s="8">
        <v>11.7</v>
      </c>
      <c r="H1248">
        <v>21</v>
      </c>
      <c r="I1248">
        <v>1245</v>
      </c>
      <c r="J1248">
        <f t="shared" si="383"/>
        <v>52</v>
      </c>
      <c r="K1248" s="11">
        <f t="shared" si="384"/>
        <v>-0.50058344480276928</v>
      </c>
      <c r="L1248">
        <f t="shared" si="385"/>
        <v>-14.197718804570268</v>
      </c>
      <c r="M1248">
        <f t="shared" si="386"/>
        <v>21.096704686590495</v>
      </c>
      <c r="N1248" s="8">
        <f t="shared" si="387"/>
        <v>-2.3815117179390448</v>
      </c>
      <c r="O1248" s="8">
        <f t="shared" si="388"/>
        <v>-0.19593604705477372</v>
      </c>
      <c r="P1248" s="4">
        <f t="shared" si="389"/>
        <v>0</v>
      </c>
      <c r="Q1248" s="7">
        <f t="shared" si="390"/>
        <v>0</v>
      </c>
      <c r="R1248" s="4">
        <f t="shared" si="391"/>
        <v>0</v>
      </c>
      <c r="S1248" s="4">
        <f t="shared" si="392"/>
        <v>0</v>
      </c>
      <c r="T1248" s="4">
        <f t="shared" si="393"/>
        <v>1</v>
      </c>
      <c r="U1248" s="7">
        <f t="shared" si="394"/>
        <v>0</v>
      </c>
      <c r="V1248" s="4">
        <f t="shared" si="380"/>
        <v>0.38268428076468186</v>
      </c>
      <c r="W1248" s="14">
        <f t="shared" si="381"/>
        <v>0</v>
      </c>
      <c r="X1248" s="7">
        <f t="shared" si="395"/>
        <v>11.7</v>
      </c>
      <c r="Y1248" s="4">
        <f t="shared" si="396"/>
        <v>-5.0007999999999999</v>
      </c>
      <c r="Z1248" s="7">
        <f t="shared" si="397"/>
        <v>20.055152799999998</v>
      </c>
      <c r="AA1248" s="14">
        <f t="shared" si="398"/>
        <v>0</v>
      </c>
      <c r="AB1248" s="15">
        <v>3.0384613850000002</v>
      </c>
      <c r="AC1248" s="16">
        <f t="shared" si="399"/>
        <v>2.2788460387500002</v>
      </c>
    </row>
    <row r="1249" spans="1:29" x14ac:dyDescent="0.25">
      <c r="A1249" s="1">
        <v>32925</v>
      </c>
      <c r="B1249" s="2">
        <v>0.91666666666666663</v>
      </c>
      <c r="C1249">
        <v>0</v>
      </c>
      <c r="D1249">
        <v>0</v>
      </c>
      <c r="E1249">
        <v>0</v>
      </c>
      <c r="F1249">
        <f t="shared" si="382"/>
        <v>0</v>
      </c>
      <c r="G1249" s="8">
        <v>11.7</v>
      </c>
      <c r="H1249">
        <v>22</v>
      </c>
      <c r="I1249">
        <v>1246</v>
      </c>
      <c r="J1249">
        <f t="shared" si="383"/>
        <v>52</v>
      </c>
      <c r="K1249" s="11">
        <f t="shared" si="384"/>
        <v>-0.50058344480276928</v>
      </c>
      <c r="L1249">
        <f t="shared" si="385"/>
        <v>-14.197718804570268</v>
      </c>
      <c r="M1249">
        <f t="shared" si="386"/>
        <v>22.096704686590495</v>
      </c>
      <c r="N1249" s="8">
        <f t="shared" si="387"/>
        <v>-2.6433111057381944</v>
      </c>
      <c r="O1249" s="8">
        <f t="shared" si="388"/>
        <v>-0.19593604705477372</v>
      </c>
      <c r="P1249" s="4">
        <f t="shared" si="389"/>
        <v>0</v>
      </c>
      <c r="Q1249" s="7">
        <f t="shared" si="390"/>
        <v>0</v>
      </c>
      <c r="R1249" s="4">
        <f t="shared" si="391"/>
        <v>0</v>
      </c>
      <c r="S1249" s="4">
        <f t="shared" si="392"/>
        <v>0</v>
      </c>
      <c r="T1249" s="4">
        <f t="shared" si="393"/>
        <v>1</v>
      </c>
      <c r="U1249" s="7">
        <f t="shared" si="394"/>
        <v>0</v>
      </c>
      <c r="V1249" s="4">
        <f t="shared" si="380"/>
        <v>0.38268428076468186</v>
      </c>
      <c r="W1249" s="14">
        <f t="shared" si="381"/>
        <v>0</v>
      </c>
      <c r="X1249" s="7">
        <f t="shared" si="395"/>
        <v>11.7</v>
      </c>
      <c r="Y1249" s="4">
        <f t="shared" si="396"/>
        <v>-5.0007999999999999</v>
      </c>
      <c r="Z1249" s="7">
        <f t="shared" si="397"/>
        <v>20.055152799999998</v>
      </c>
      <c r="AA1249" s="14">
        <f t="shared" si="398"/>
        <v>0</v>
      </c>
      <c r="AB1249" s="15">
        <v>2.3769230769999998</v>
      </c>
      <c r="AC1249" s="16">
        <f t="shared" si="399"/>
        <v>1.7826923077499999</v>
      </c>
    </row>
    <row r="1250" spans="1:29" x14ac:dyDescent="0.25">
      <c r="A1250" s="1">
        <v>32925</v>
      </c>
      <c r="B1250" s="2">
        <v>0.95833333333333337</v>
      </c>
      <c r="C1250">
        <v>0</v>
      </c>
      <c r="D1250">
        <v>0</v>
      </c>
      <c r="E1250">
        <v>0</v>
      </c>
      <c r="F1250">
        <f t="shared" si="382"/>
        <v>0</v>
      </c>
      <c r="G1250" s="8">
        <v>9.4</v>
      </c>
      <c r="H1250">
        <v>23</v>
      </c>
      <c r="I1250">
        <v>1247</v>
      </c>
      <c r="J1250">
        <f t="shared" si="383"/>
        <v>52</v>
      </c>
      <c r="K1250" s="11">
        <f t="shared" si="384"/>
        <v>-0.50058344480276928</v>
      </c>
      <c r="L1250">
        <f t="shared" si="385"/>
        <v>-14.197718804570268</v>
      </c>
      <c r="M1250">
        <f t="shared" si="386"/>
        <v>23.096704686590495</v>
      </c>
      <c r="N1250" s="8">
        <f t="shared" si="387"/>
        <v>-2.9051104935373435</v>
      </c>
      <c r="O1250" s="8">
        <f t="shared" si="388"/>
        <v>-0.19593604705477372</v>
      </c>
      <c r="P1250" s="4">
        <f t="shared" si="389"/>
        <v>0</v>
      </c>
      <c r="Q1250" s="7">
        <f t="shared" si="390"/>
        <v>0</v>
      </c>
      <c r="R1250" s="4">
        <f t="shared" si="391"/>
        <v>0</v>
      </c>
      <c r="S1250" s="4">
        <f t="shared" si="392"/>
        <v>0</v>
      </c>
      <c r="T1250" s="4">
        <f t="shared" si="393"/>
        <v>1</v>
      </c>
      <c r="U1250" s="7">
        <f t="shared" si="394"/>
        <v>0</v>
      </c>
      <c r="V1250" s="4">
        <f t="shared" si="380"/>
        <v>0.38268428076468186</v>
      </c>
      <c r="W1250" s="14">
        <f t="shared" si="381"/>
        <v>0</v>
      </c>
      <c r="X1250" s="7">
        <f t="shared" si="395"/>
        <v>9.4</v>
      </c>
      <c r="Y1250" s="4">
        <f t="shared" si="396"/>
        <v>-5.8655999999999997</v>
      </c>
      <c r="Z1250" s="7">
        <f t="shared" si="397"/>
        <v>20.220329599999999</v>
      </c>
      <c r="AA1250" s="14">
        <f t="shared" si="398"/>
        <v>0</v>
      </c>
      <c r="AB1250" s="15">
        <v>1.192307692</v>
      </c>
      <c r="AC1250" s="16">
        <f t="shared" si="399"/>
        <v>0.89423076899999998</v>
      </c>
    </row>
    <row r="1251" spans="1:29" x14ac:dyDescent="0.25">
      <c r="A1251" s="1">
        <v>32925</v>
      </c>
      <c r="B1251" s="3">
        <v>1</v>
      </c>
      <c r="C1251">
        <v>0</v>
      </c>
      <c r="D1251">
        <v>0</v>
      </c>
      <c r="E1251">
        <v>0</v>
      </c>
      <c r="F1251">
        <f t="shared" si="382"/>
        <v>0</v>
      </c>
      <c r="G1251" s="8">
        <v>7.8</v>
      </c>
      <c r="H1251">
        <v>24</v>
      </c>
      <c r="I1251">
        <v>1248</v>
      </c>
      <c r="J1251">
        <f t="shared" si="383"/>
        <v>52</v>
      </c>
      <c r="K1251" s="11">
        <f t="shared" si="384"/>
        <v>-0.50058344480276928</v>
      </c>
      <c r="L1251">
        <f t="shared" si="385"/>
        <v>-14.197718804570268</v>
      </c>
      <c r="M1251">
        <f t="shared" si="386"/>
        <v>24.096704686590495</v>
      </c>
      <c r="N1251" s="8">
        <f t="shared" si="387"/>
        <v>-3.1669098813364935</v>
      </c>
      <c r="O1251" s="8">
        <f t="shared" si="388"/>
        <v>-0.19593604705477372</v>
      </c>
      <c r="P1251" s="4">
        <f t="shared" si="389"/>
        <v>0</v>
      </c>
      <c r="Q1251" s="7">
        <f t="shared" si="390"/>
        <v>0</v>
      </c>
      <c r="R1251" s="4">
        <f t="shared" si="391"/>
        <v>0</v>
      </c>
      <c r="S1251" s="4">
        <f t="shared" si="392"/>
        <v>0</v>
      </c>
      <c r="T1251" s="4">
        <f t="shared" si="393"/>
        <v>1</v>
      </c>
      <c r="U1251" s="7">
        <f t="shared" si="394"/>
        <v>0</v>
      </c>
      <c r="V1251" s="4">
        <f t="shared" si="380"/>
        <v>0.38268428076468186</v>
      </c>
      <c r="W1251" s="14">
        <f t="shared" si="381"/>
        <v>0</v>
      </c>
      <c r="X1251" s="7">
        <f t="shared" si="395"/>
        <v>7.8</v>
      </c>
      <c r="Y1251" s="4">
        <f t="shared" si="396"/>
        <v>-6.4672000000000001</v>
      </c>
      <c r="Z1251" s="7">
        <f t="shared" si="397"/>
        <v>20.3352352</v>
      </c>
      <c r="AA1251" s="14">
        <f t="shared" si="398"/>
        <v>0</v>
      </c>
      <c r="AB1251" s="15">
        <v>1.515384692</v>
      </c>
      <c r="AC1251" s="16">
        <f t="shared" si="399"/>
        <v>1.1365385190000001</v>
      </c>
    </row>
    <row r="1252" spans="1:29" x14ac:dyDescent="0.25">
      <c r="A1252" s="1">
        <v>32926</v>
      </c>
      <c r="B1252" s="2">
        <v>4.1666666666666664E-2</v>
      </c>
      <c r="C1252">
        <v>0</v>
      </c>
      <c r="D1252">
        <v>0</v>
      </c>
      <c r="E1252">
        <v>0</v>
      </c>
      <c r="F1252">
        <f t="shared" si="382"/>
        <v>0</v>
      </c>
      <c r="G1252" s="8">
        <v>7.8</v>
      </c>
      <c r="H1252">
        <v>1</v>
      </c>
      <c r="I1252">
        <v>1249</v>
      </c>
      <c r="J1252">
        <f t="shared" si="383"/>
        <v>53</v>
      </c>
      <c r="K1252" s="11">
        <f t="shared" si="384"/>
        <v>-0.48332194670612205</v>
      </c>
      <c r="L1252">
        <f t="shared" si="385"/>
        <v>-14.093249871473406</v>
      </c>
      <c r="M1252">
        <f t="shared" si="386"/>
        <v>1.0984458354754432</v>
      </c>
      <c r="N1252" s="8">
        <f t="shared" si="387"/>
        <v>2.8540202063317963</v>
      </c>
      <c r="O1252" s="8">
        <f t="shared" si="388"/>
        <v>-0.18972172025672246</v>
      </c>
      <c r="P1252" s="4">
        <f t="shared" si="389"/>
        <v>0</v>
      </c>
      <c r="Q1252" s="7">
        <f t="shared" si="390"/>
        <v>0</v>
      </c>
      <c r="R1252" s="4">
        <f t="shared" si="391"/>
        <v>0</v>
      </c>
      <c r="S1252" s="4">
        <f t="shared" si="392"/>
        <v>0</v>
      </c>
      <c r="T1252" s="4">
        <f t="shared" si="393"/>
        <v>1</v>
      </c>
      <c r="U1252" s="7">
        <f t="shared" si="394"/>
        <v>0</v>
      </c>
      <c r="V1252" s="4">
        <f t="shared" si="380"/>
        <v>0.38268428076468186</v>
      </c>
      <c r="W1252" s="14">
        <f t="shared" si="381"/>
        <v>0</v>
      </c>
      <c r="X1252" s="7">
        <f t="shared" si="395"/>
        <v>7.8</v>
      </c>
      <c r="Y1252" s="4">
        <f t="shared" si="396"/>
        <v>-6.4672000000000001</v>
      </c>
      <c r="Z1252" s="7">
        <f t="shared" si="397"/>
        <v>20.3352352</v>
      </c>
      <c r="AA1252" s="14">
        <f t="shared" si="398"/>
        <v>0</v>
      </c>
      <c r="AB1252" s="15">
        <v>0.93076930800000002</v>
      </c>
      <c r="AC1252" s="16">
        <f t="shared" si="399"/>
        <v>0.69807698100000004</v>
      </c>
    </row>
    <row r="1253" spans="1:29" x14ac:dyDescent="0.25">
      <c r="A1253" s="1">
        <v>32926</v>
      </c>
      <c r="B1253" s="2">
        <v>8.3333333333333329E-2</v>
      </c>
      <c r="C1253">
        <v>0</v>
      </c>
      <c r="D1253">
        <v>0</v>
      </c>
      <c r="E1253">
        <v>0</v>
      </c>
      <c r="F1253">
        <f t="shared" si="382"/>
        <v>0</v>
      </c>
      <c r="G1253" s="8">
        <v>12.2</v>
      </c>
      <c r="H1253">
        <v>2</v>
      </c>
      <c r="I1253">
        <v>1250</v>
      </c>
      <c r="J1253">
        <f t="shared" si="383"/>
        <v>53</v>
      </c>
      <c r="K1253" s="11">
        <f t="shared" si="384"/>
        <v>-0.48332194670612205</v>
      </c>
      <c r="L1253">
        <f t="shared" si="385"/>
        <v>-14.093249871473406</v>
      </c>
      <c r="M1253">
        <f t="shared" si="386"/>
        <v>2.0984458354754434</v>
      </c>
      <c r="N1253" s="8">
        <f t="shared" si="387"/>
        <v>2.5922208185326472</v>
      </c>
      <c r="O1253" s="8">
        <f t="shared" si="388"/>
        <v>-0.18972172025672246</v>
      </c>
      <c r="P1253" s="4">
        <f t="shared" si="389"/>
        <v>0</v>
      </c>
      <c r="Q1253" s="7">
        <f t="shared" si="390"/>
        <v>0</v>
      </c>
      <c r="R1253" s="4">
        <f t="shared" si="391"/>
        <v>0</v>
      </c>
      <c r="S1253" s="4">
        <f t="shared" si="392"/>
        <v>0</v>
      </c>
      <c r="T1253" s="4">
        <f t="shared" si="393"/>
        <v>1</v>
      </c>
      <c r="U1253" s="7">
        <f t="shared" si="394"/>
        <v>0</v>
      </c>
      <c r="V1253" s="4">
        <f t="shared" si="380"/>
        <v>0.38268428076468186</v>
      </c>
      <c r="W1253" s="14">
        <f t="shared" si="381"/>
        <v>0</v>
      </c>
      <c r="X1253" s="7">
        <f t="shared" si="395"/>
        <v>12.2</v>
      </c>
      <c r="Y1253" s="4">
        <f t="shared" si="396"/>
        <v>-4.8128000000000002</v>
      </c>
      <c r="Z1253" s="7">
        <f t="shared" si="397"/>
        <v>20.019244799999999</v>
      </c>
      <c r="AA1253" s="14">
        <f t="shared" si="398"/>
        <v>0</v>
      </c>
      <c r="AB1253" s="15">
        <v>1.0230769230000001</v>
      </c>
      <c r="AC1253" s="16">
        <f t="shared" si="399"/>
        <v>0.76730769225000006</v>
      </c>
    </row>
    <row r="1254" spans="1:29" x14ac:dyDescent="0.25">
      <c r="A1254" s="1">
        <v>32926</v>
      </c>
      <c r="B1254" s="2">
        <v>0.125</v>
      </c>
      <c r="C1254">
        <v>0</v>
      </c>
      <c r="D1254">
        <v>0</v>
      </c>
      <c r="E1254">
        <v>0</v>
      </c>
      <c r="F1254">
        <f t="shared" si="382"/>
        <v>0</v>
      </c>
      <c r="G1254" s="8">
        <v>7.8</v>
      </c>
      <c r="H1254">
        <v>3</v>
      </c>
      <c r="I1254">
        <v>1251</v>
      </c>
      <c r="J1254">
        <f t="shared" si="383"/>
        <v>53</v>
      </c>
      <c r="K1254" s="11">
        <f t="shared" si="384"/>
        <v>-0.48332194670612205</v>
      </c>
      <c r="L1254">
        <f t="shared" si="385"/>
        <v>-14.093249871473406</v>
      </c>
      <c r="M1254">
        <f t="shared" si="386"/>
        <v>3.0984458354754434</v>
      </c>
      <c r="N1254" s="8">
        <f t="shared" si="387"/>
        <v>2.3304214307334976</v>
      </c>
      <c r="O1254" s="8">
        <f t="shared" si="388"/>
        <v>-0.18972172025672246</v>
      </c>
      <c r="P1254" s="4">
        <f t="shared" si="389"/>
        <v>0</v>
      </c>
      <c r="Q1254" s="7">
        <f t="shared" si="390"/>
        <v>0</v>
      </c>
      <c r="R1254" s="4">
        <f t="shared" si="391"/>
        <v>0</v>
      </c>
      <c r="S1254" s="4">
        <f t="shared" si="392"/>
        <v>0</v>
      </c>
      <c r="T1254" s="4">
        <f t="shared" si="393"/>
        <v>1</v>
      </c>
      <c r="U1254" s="7">
        <f t="shared" si="394"/>
        <v>0</v>
      </c>
      <c r="V1254" s="4">
        <f t="shared" si="380"/>
        <v>0.38268428076468186</v>
      </c>
      <c r="W1254" s="14">
        <f t="shared" si="381"/>
        <v>0</v>
      </c>
      <c r="X1254" s="7">
        <f t="shared" si="395"/>
        <v>7.8</v>
      </c>
      <c r="Y1254" s="4">
        <f t="shared" si="396"/>
        <v>-6.4672000000000001</v>
      </c>
      <c r="Z1254" s="7">
        <f t="shared" si="397"/>
        <v>20.3352352</v>
      </c>
      <c r="AA1254" s="14">
        <f t="shared" si="398"/>
        <v>0</v>
      </c>
      <c r="AB1254" s="15">
        <v>1.1230769229999999</v>
      </c>
      <c r="AC1254" s="16">
        <f t="shared" si="399"/>
        <v>0.84230769224999991</v>
      </c>
    </row>
    <row r="1255" spans="1:29" x14ac:dyDescent="0.25">
      <c r="A1255" s="1">
        <v>32926</v>
      </c>
      <c r="B1255" s="2">
        <v>0.16666666666666666</v>
      </c>
      <c r="C1255">
        <v>0</v>
      </c>
      <c r="D1255">
        <v>0</v>
      </c>
      <c r="E1255">
        <v>0</v>
      </c>
      <c r="F1255">
        <f t="shared" si="382"/>
        <v>0</v>
      </c>
      <c r="G1255" s="8">
        <v>8.3000000000000007</v>
      </c>
      <c r="H1255">
        <v>4</v>
      </c>
      <c r="I1255">
        <v>1252</v>
      </c>
      <c r="J1255">
        <f t="shared" si="383"/>
        <v>53</v>
      </c>
      <c r="K1255" s="11">
        <f t="shared" si="384"/>
        <v>-0.48332194670612205</v>
      </c>
      <c r="L1255">
        <f t="shared" si="385"/>
        <v>-14.093249871473406</v>
      </c>
      <c r="M1255">
        <f t="shared" si="386"/>
        <v>4.0984458354754434</v>
      </c>
      <c r="N1255" s="8">
        <f t="shared" si="387"/>
        <v>2.0686220429343485</v>
      </c>
      <c r="O1255" s="8">
        <f t="shared" si="388"/>
        <v>-0.18972172025672246</v>
      </c>
      <c r="P1255" s="4">
        <f t="shared" si="389"/>
        <v>0</v>
      </c>
      <c r="Q1255" s="7">
        <f t="shared" si="390"/>
        <v>0</v>
      </c>
      <c r="R1255" s="4">
        <f t="shared" si="391"/>
        <v>0</v>
      </c>
      <c r="S1255" s="4">
        <f t="shared" si="392"/>
        <v>0</v>
      </c>
      <c r="T1255" s="4">
        <f t="shared" si="393"/>
        <v>1</v>
      </c>
      <c r="U1255" s="7">
        <f t="shared" si="394"/>
        <v>0</v>
      </c>
      <c r="V1255" s="4">
        <f t="shared" si="380"/>
        <v>0.38268428076468186</v>
      </c>
      <c r="W1255" s="14">
        <f t="shared" si="381"/>
        <v>0</v>
      </c>
      <c r="X1255" s="7">
        <f t="shared" si="395"/>
        <v>8.3000000000000007</v>
      </c>
      <c r="Y1255" s="4">
        <f t="shared" si="396"/>
        <v>-6.2791999999999994</v>
      </c>
      <c r="Z1255" s="7">
        <f t="shared" si="397"/>
        <v>20.2993272</v>
      </c>
      <c r="AA1255" s="14">
        <f t="shared" si="398"/>
        <v>0</v>
      </c>
      <c r="AB1255" s="15">
        <v>1.0923076920000001</v>
      </c>
      <c r="AC1255" s="16">
        <f t="shared" si="399"/>
        <v>0.81923076900000003</v>
      </c>
    </row>
    <row r="1256" spans="1:29" x14ac:dyDescent="0.25">
      <c r="A1256" s="1">
        <v>32926</v>
      </c>
      <c r="B1256" s="2">
        <v>0.20833333333333334</v>
      </c>
      <c r="C1256">
        <v>0</v>
      </c>
      <c r="D1256">
        <v>0</v>
      </c>
      <c r="E1256">
        <v>0</v>
      </c>
      <c r="F1256">
        <f t="shared" si="382"/>
        <v>0</v>
      </c>
      <c r="G1256" s="8">
        <v>6.7</v>
      </c>
      <c r="H1256">
        <v>5</v>
      </c>
      <c r="I1256">
        <v>1253</v>
      </c>
      <c r="J1256">
        <f t="shared" si="383"/>
        <v>53</v>
      </c>
      <c r="K1256" s="11">
        <f t="shared" si="384"/>
        <v>-0.48332194670612205</v>
      </c>
      <c r="L1256">
        <f t="shared" si="385"/>
        <v>-14.093249871473406</v>
      </c>
      <c r="M1256">
        <f t="shared" si="386"/>
        <v>5.0984458354754434</v>
      </c>
      <c r="N1256" s="8">
        <f t="shared" si="387"/>
        <v>1.8068226551351989</v>
      </c>
      <c r="O1256" s="8">
        <f t="shared" si="388"/>
        <v>-0.18972172025672246</v>
      </c>
      <c r="P1256" s="4">
        <f t="shared" si="389"/>
        <v>0</v>
      </c>
      <c r="Q1256" s="7">
        <f t="shared" si="390"/>
        <v>0</v>
      </c>
      <c r="R1256" s="4">
        <f t="shared" si="391"/>
        <v>0</v>
      </c>
      <c r="S1256" s="4">
        <f t="shared" si="392"/>
        <v>0</v>
      </c>
      <c r="T1256" s="4">
        <f t="shared" si="393"/>
        <v>0</v>
      </c>
      <c r="U1256" s="7">
        <f t="shared" si="394"/>
        <v>0</v>
      </c>
      <c r="V1256" s="4">
        <f t="shared" si="380"/>
        <v>0.38268428076468186</v>
      </c>
      <c r="W1256" s="14">
        <f t="shared" si="381"/>
        <v>0</v>
      </c>
      <c r="X1256" s="7">
        <f t="shared" si="395"/>
        <v>6.7</v>
      </c>
      <c r="Y1256" s="4">
        <f t="shared" si="396"/>
        <v>-6.8808000000000007</v>
      </c>
      <c r="Z1256" s="7">
        <f t="shared" si="397"/>
        <v>20.414232800000001</v>
      </c>
      <c r="AA1256" s="14">
        <f t="shared" si="398"/>
        <v>0</v>
      </c>
      <c r="AB1256" s="15">
        <v>0.97692307700000003</v>
      </c>
      <c r="AC1256" s="16">
        <f t="shared" si="399"/>
        <v>0.73269230775000005</v>
      </c>
    </row>
    <row r="1257" spans="1:29" x14ac:dyDescent="0.25">
      <c r="A1257" s="1">
        <v>32926</v>
      </c>
      <c r="B1257" s="2">
        <v>0.25</v>
      </c>
      <c r="C1257">
        <v>0</v>
      </c>
      <c r="D1257">
        <v>0</v>
      </c>
      <c r="E1257">
        <v>0</v>
      </c>
      <c r="F1257">
        <f t="shared" si="382"/>
        <v>0</v>
      </c>
      <c r="G1257" s="8">
        <v>5</v>
      </c>
      <c r="H1257">
        <v>6</v>
      </c>
      <c r="I1257">
        <v>1254</v>
      </c>
      <c r="J1257">
        <f t="shared" si="383"/>
        <v>53</v>
      </c>
      <c r="K1257" s="11">
        <f t="shared" si="384"/>
        <v>-0.48332194670612205</v>
      </c>
      <c r="L1257">
        <f t="shared" si="385"/>
        <v>-14.093249871473406</v>
      </c>
      <c r="M1257">
        <f t="shared" si="386"/>
        <v>6.0984458354754434</v>
      </c>
      <c r="N1257" s="8">
        <f t="shared" si="387"/>
        <v>1.5450232673360496</v>
      </c>
      <c r="O1257" s="8">
        <f t="shared" si="388"/>
        <v>-0.18972172025672246</v>
      </c>
      <c r="P1257" s="4">
        <f t="shared" si="389"/>
        <v>0</v>
      </c>
      <c r="Q1257" s="7">
        <f t="shared" si="390"/>
        <v>0</v>
      </c>
      <c r="R1257" s="4">
        <f t="shared" si="391"/>
        <v>0</v>
      </c>
      <c r="S1257" s="4">
        <f t="shared" si="392"/>
        <v>0</v>
      </c>
      <c r="T1257" s="4">
        <f t="shared" si="393"/>
        <v>0</v>
      </c>
      <c r="U1257" s="7">
        <f t="shared" si="394"/>
        <v>0</v>
      </c>
      <c r="V1257" s="4">
        <f t="shared" si="380"/>
        <v>0.38268428076468186</v>
      </c>
      <c r="W1257" s="14">
        <f t="shared" si="381"/>
        <v>0</v>
      </c>
      <c r="X1257" s="7">
        <f t="shared" si="395"/>
        <v>5</v>
      </c>
      <c r="Y1257" s="4">
        <f t="shared" si="396"/>
        <v>-7.52</v>
      </c>
      <c r="Z1257" s="7">
        <f t="shared" si="397"/>
        <v>20.53632</v>
      </c>
      <c r="AA1257" s="14">
        <f t="shared" si="398"/>
        <v>0</v>
      </c>
      <c r="AB1257" s="15">
        <v>1.0538461539999999</v>
      </c>
      <c r="AC1257" s="16">
        <f t="shared" si="399"/>
        <v>0.79038461549999994</v>
      </c>
    </row>
    <row r="1258" spans="1:29" x14ac:dyDescent="0.25">
      <c r="A1258" s="1">
        <v>32926</v>
      </c>
      <c r="B1258" s="2">
        <v>0.29166666666666669</v>
      </c>
      <c r="C1258">
        <v>41</v>
      </c>
      <c r="D1258">
        <v>273</v>
      </c>
      <c r="E1258">
        <v>10</v>
      </c>
      <c r="F1258">
        <f t="shared" si="382"/>
        <v>31</v>
      </c>
      <c r="G1258" s="8">
        <v>6.1</v>
      </c>
      <c r="H1258">
        <v>7</v>
      </c>
      <c r="I1258">
        <v>1255</v>
      </c>
      <c r="J1258">
        <f t="shared" si="383"/>
        <v>53</v>
      </c>
      <c r="K1258" s="11">
        <f t="shared" si="384"/>
        <v>-0.48332194670612205</v>
      </c>
      <c r="L1258">
        <f t="shared" si="385"/>
        <v>-14.093249871473406</v>
      </c>
      <c r="M1258">
        <f t="shared" si="386"/>
        <v>7.0984458354754434</v>
      </c>
      <c r="N1258" s="8">
        <f t="shared" si="387"/>
        <v>1.2832238795369002</v>
      </c>
      <c r="O1258" s="8">
        <f t="shared" si="388"/>
        <v>-0.18972172025672246</v>
      </c>
      <c r="P1258" s="4">
        <f t="shared" si="389"/>
        <v>0.1140333430789221</v>
      </c>
      <c r="Q1258" s="7">
        <f t="shared" si="390"/>
        <v>0.11428194127336842</v>
      </c>
      <c r="R1258" s="4">
        <f t="shared" si="391"/>
        <v>1.2466159072576497</v>
      </c>
      <c r="S1258" s="4">
        <f t="shared" si="392"/>
        <v>1.2466159072576497</v>
      </c>
      <c r="T1258" s="4">
        <f t="shared" si="393"/>
        <v>0</v>
      </c>
      <c r="U1258" s="7">
        <f t="shared" si="394"/>
        <v>1.2466159072576497</v>
      </c>
      <c r="V1258" s="4">
        <f t="shared" si="380"/>
        <v>0.22645507721700775</v>
      </c>
      <c r="W1258" s="14">
        <f t="shared" si="381"/>
        <v>71.441631985704177</v>
      </c>
      <c r="X1258" s="7">
        <f t="shared" si="395"/>
        <v>8.4218530395353852</v>
      </c>
      <c r="Y1258" s="4">
        <f t="shared" si="396"/>
        <v>-6.2333832571346948</v>
      </c>
      <c r="Z1258" s="7">
        <f t="shared" si="397"/>
        <v>20.290576202112725</v>
      </c>
      <c r="AA1258" s="14">
        <f t="shared" si="398"/>
        <v>0.33697319044361024</v>
      </c>
      <c r="AB1258" s="15">
        <v>1.176923154</v>
      </c>
      <c r="AC1258" s="16">
        <f t="shared" si="399"/>
        <v>0.88269236550000008</v>
      </c>
    </row>
    <row r="1259" spans="1:29" x14ac:dyDescent="0.25">
      <c r="A1259" s="1">
        <v>32926</v>
      </c>
      <c r="B1259" s="2">
        <v>0.33333333333333331</v>
      </c>
      <c r="C1259">
        <v>180</v>
      </c>
      <c r="D1259">
        <v>748</v>
      </c>
      <c r="E1259">
        <v>19</v>
      </c>
      <c r="F1259">
        <f t="shared" si="382"/>
        <v>161</v>
      </c>
      <c r="G1259" s="8">
        <v>10.6</v>
      </c>
      <c r="H1259">
        <v>8</v>
      </c>
      <c r="I1259">
        <v>1256</v>
      </c>
      <c r="J1259">
        <f t="shared" si="383"/>
        <v>53</v>
      </c>
      <c r="K1259" s="11">
        <f t="shared" si="384"/>
        <v>-0.48332194670612205</v>
      </c>
      <c r="L1259">
        <f t="shared" si="385"/>
        <v>-14.093249871473406</v>
      </c>
      <c r="M1259">
        <f t="shared" si="386"/>
        <v>8.0984458354754434</v>
      </c>
      <c r="N1259" s="8">
        <f t="shared" si="387"/>
        <v>1.0214244917377506</v>
      </c>
      <c r="O1259" s="8">
        <f t="shared" si="388"/>
        <v>-0.18972172025672246</v>
      </c>
      <c r="P1259" s="4">
        <f t="shared" si="389"/>
        <v>0.30334266612968014</v>
      </c>
      <c r="Q1259" s="7">
        <f t="shared" si="390"/>
        <v>0.30819866025418707</v>
      </c>
      <c r="R1259" s="4">
        <f t="shared" si="391"/>
        <v>1.0736879941308417</v>
      </c>
      <c r="S1259" s="4">
        <f t="shared" si="392"/>
        <v>1.0736879941308417</v>
      </c>
      <c r="T1259" s="4">
        <f t="shared" si="393"/>
        <v>0</v>
      </c>
      <c r="U1259" s="7">
        <f t="shared" si="394"/>
        <v>1.0736879941308417</v>
      </c>
      <c r="V1259" s="4">
        <f t="shared" si="380"/>
        <v>0.45414973190398172</v>
      </c>
      <c r="W1259" s="14">
        <f t="shared" si="381"/>
        <v>357.98085168455435</v>
      </c>
      <c r="X1259" s="7">
        <f t="shared" si="395"/>
        <v>22.234377679748015</v>
      </c>
      <c r="Y1259" s="4">
        <f t="shared" si="396"/>
        <v>-1.0398739924147464</v>
      </c>
      <c r="Z1259" s="7">
        <f t="shared" si="397"/>
        <v>19.298615932551215</v>
      </c>
      <c r="AA1259" s="14">
        <f t="shared" si="398"/>
        <v>1.6059631024781678</v>
      </c>
      <c r="AB1259" s="15">
        <v>1.0538461539999999</v>
      </c>
      <c r="AC1259" s="16">
        <f t="shared" si="399"/>
        <v>0.79038461549999994</v>
      </c>
    </row>
    <row r="1260" spans="1:29" x14ac:dyDescent="0.25">
      <c r="A1260" s="1">
        <v>32926</v>
      </c>
      <c r="B1260" s="2">
        <v>0.375</v>
      </c>
      <c r="C1260">
        <v>397</v>
      </c>
      <c r="D1260">
        <v>921</v>
      </c>
      <c r="E1260">
        <v>36</v>
      </c>
      <c r="F1260">
        <f t="shared" si="382"/>
        <v>361</v>
      </c>
      <c r="G1260" s="8">
        <v>13.3</v>
      </c>
      <c r="H1260">
        <v>9</v>
      </c>
      <c r="I1260">
        <v>1257</v>
      </c>
      <c r="J1260">
        <f t="shared" si="383"/>
        <v>53</v>
      </c>
      <c r="K1260" s="11">
        <f t="shared" si="384"/>
        <v>-0.48332194670612205</v>
      </c>
      <c r="L1260">
        <f t="shared" si="385"/>
        <v>-14.093249871473406</v>
      </c>
      <c r="M1260">
        <f t="shared" si="386"/>
        <v>9.0984458354754434</v>
      </c>
      <c r="N1260" s="8">
        <f t="shared" si="387"/>
        <v>0.75962510393860139</v>
      </c>
      <c r="O1260" s="8">
        <f t="shared" si="388"/>
        <v>-0.18972172025672246</v>
      </c>
      <c r="P1260" s="4">
        <f t="shared" si="389"/>
        <v>0.46441050698191461</v>
      </c>
      <c r="Q1260" s="7">
        <f t="shared" si="390"/>
        <v>0.48296886751082119</v>
      </c>
      <c r="R1260" s="4">
        <f t="shared" si="391"/>
        <v>0.86892903148534173</v>
      </c>
      <c r="S1260" s="4">
        <f t="shared" si="392"/>
        <v>0.86892903148534173</v>
      </c>
      <c r="T1260" s="4">
        <f t="shared" si="393"/>
        <v>0</v>
      </c>
      <c r="U1260" s="7">
        <f t="shared" si="394"/>
        <v>0.86892903148534173</v>
      </c>
      <c r="V1260" s="4">
        <f t="shared" si="380"/>
        <v>0.64787651626416276</v>
      </c>
      <c r="W1260" s="14">
        <f t="shared" si="381"/>
        <v>631.3240967389537</v>
      </c>
      <c r="X1260" s="7">
        <f t="shared" si="395"/>
        <v>33.818033144015999</v>
      </c>
      <c r="Y1260" s="4">
        <f t="shared" si="396"/>
        <v>3.3155804621500158</v>
      </c>
      <c r="Z1260" s="7">
        <f t="shared" si="397"/>
        <v>18.46672413172935</v>
      </c>
      <c r="AA1260" s="14">
        <f t="shared" si="398"/>
        <v>2.7101406502057661</v>
      </c>
      <c r="AB1260" s="15">
        <v>0.94615381499999995</v>
      </c>
      <c r="AC1260" s="16">
        <f t="shared" si="399"/>
        <v>0.70961536125000002</v>
      </c>
    </row>
    <row r="1261" spans="1:29" x14ac:dyDescent="0.25">
      <c r="A1261" s="1">
        <v>32926</v>
      </c>
      <c r="B1261" s="2">
        <v>0.41666666666666669</v>
      </c>
      <c r="C1261">
        <v>577</v>
      </c>
      <c r="D1261">
        <v>999</v>
      </c>
      <c r="E1261">
        <v>42</v>
      </c>
      <c r="F1261">
        <f t="shared" si="382"/>
        <v>535</v>
      </c>
      <c r="G1261" s="8">
        <v>14.4</v>
      </c>
      <c r="H1261">
        <v>10</v>
      </c>
      <c r="I1261">
        <v>1258</v>
      </c>
      <c r="J1261">
        <f t="shared" si="383"/>
        <v>53</v>
      </c>
      <c r="K1261" s="11">
        <f t="shared" si="384"/>
        <v>-0.48332194670612205</v>
      </c>
      <c r="L1261">
        <f t="shared" si="385"/>
        <v>-14.093249871473406</v>
      </c>
      <c r="M1261">
        <f t="shared" si="386"/>
        <v>10.098445835475443</v>
      </c>
      <c r="N1261" s="8">
        <f t="shared" si="387"/>
        <v>0.49782571613945198</v>
      </c>
      <c r="O1261" s="8">
        <f t="shared" si="388"/>
        <v>-0.18972172025672246</v>
      </c>
      <c r="P1261" s="4">
        <f t="shared" si="389"/>
        <v>0.58626035845873825</v>
      </c>
      <c r="Q1261" s="7">
        <f t="shared" si="390"/>
        <v>0.62643494601378968</v>
      </c>
      <c r="R1261" s="4">
        <f t="shared" si="391"/>
        <v>0.6173306713427068</v>
      </c>
      <c r="S1261" s="4">
        <f t="shared" si="392"/>
        <v>0.6173306713427068</v>
      </c>
      <c r="T1261" s="4">
        <f t="shared" si="393"/>
        <v>0</v>
      </c>
      <c r="U1261" s="7">
        <f t="shared" si="394"/>
        <v>0.6173306713427068</v>
      </c>
      <c r="V1261" s="4">
        <f t="shared" si="380"/>
        <v>0.79443327009205278</v>
      </c>
      <c r="W1261" s="14">
        <f t="shared" si="381"/>
        <v>834.04029962489722</v>
      </c>
      <c r="X1261" s="7">
        <f t="shared" si="395"/>
        <v>41.506309737809161</v>
      </c>
      <c r="Y1261" s="4">
        <f t="shared" si="396"/>
        <v>6.2063724614162448</v>
      </c>
      <c r="Z1261" s="7">
        <f t="shared" si="397"/>
        <v>17.914582859869498</v>
      </c>
      <c r="AA1261" s="14">
        <f t="shared" si="398"/>
        <v>3.4733083355542762</v>
      </c>
      <c r="AB1261" s="15">
        <v>1</v>
      </c>
      <c r="AC1261" s="16">
        <f t="shared" si="399"/>
        <v>0.75</v>
      </c>
    </row>
    <row r="1262" spans="1:29" x14ac:dyDescent="0.25">
      <c r="A1262" s="1">
        <v>32926</v>
      </c>
      <c r="B1262" s="2">
        <v>0.45833333333333331</v>
      </c>
      <c r="C1262">
        <v>705</v>
      </c>
      <c r="D1262">
        <v>1030</v>
      </c>
      <c r="E1262">
        <v>51</v>
      </c>
      <c r="F1262">
        <f t="shared" si="382"/>
        <v>654</v>
      </c>
      <c r="G1262" s="8">
        <v>16.100000000000001</v>
      </c>
      <c r="H1262">
        <v>11</v>
      </c>
      <c r="I1262">
        <v>1259</v>
      </c>
      <c r="J1262">
        <f t="shared" si="383"/>
        <v>53</v>
      </c>
      <c r="K1262" s="11">
        <f t="shared" si="384"/>
        <v>-0.48332194670612205</v>
      </c>
      <c r="L1262">
        <f t="shared" si="385"/>
        <v>-14.093249871473406</v>
      </c>
      <c r="M1262">
        <f t="shared" si="386"/>
        <v>11.098445835475443</v>
      </c>
      <c r="N1262" s="8">
        <f t="shared" si="387"/>
        <v>0.23602632834030252</v>
      </c>
      <c r="O1262" s="8">
        <f t="shared" si="388"/>
        <v>-0.18972172025672246</v>
      </c>
      <c r="P1262" s="4">
        <f t="shared" si="389"/>
        <v>0.66058835454840614</v>
      </c>
      <c r="Q1262" s="7">
        <f t="shared" si="390"/>
        <v>0.72160218173540314</v>
      </c>
      <c r="R1262" s="4">
        <f t="shared" si="391"/>
        <v>0.31087129879757713</v>
      </c>
      <c r="S1262" s="4">
        <f t="shared" si="392"/>
        <v>0.31087129879757713</v>
      </c>
      <c r="T1262" s="4">
        <f t="shared" si="393"/>
        <v>0</v>
      </c>
      <c r="U1262" s="7">
        <f t="shared" si="394"/>
        <v>0.31087129879757713</v>
      </c>
      <c r="V1262" s="4">
        <f t="shared" si="380"/>
        <v>0.88383239281076831</v>
      </c>
      <c r="W1262" s="14">
        <f t="shared" si="381"/>
        <v>959.40628371294281</v>
      </c>
      <c r="X1262" s="7">
        <f t="shared" si="395"/>
        <v>47.280704220670643</v>
      </c>
      <c r="Y1262" s="4">
        <f t="shared" si="396"/>
        <v>8.3775447869721624</v>
      </c>
      <c r="Z1262" s="7">
        <f t="shared" si="397"/>
        <v>17.499888945688316</v>
      </c>
      <c r="AA1262" s="14">
        <f t="shared" si="398"/>
        <v>3.9029002711700431</v>
      </c>
      <c r="AB1262" s="15">
        <v>3.0615384620000001</v>
      </c>
      <c r="AC1262" s="16">
        <f t="shared" si="399"/>
        <v>2.2961538465000002</v>
      </c>
    </row>
    <row r="1263" spans="1:29" x14ac:dyDescent="0.25">
      <c r="A1263" s="1">
        <v>32926</v>
      </c>
      <c r="B1263" s="2">
        <v>0.5</v>
      </c>
      <c r="C1263">
        <v>769</v>
      </c>
      <c r="D1263">
        <v>1041</v>
      </c>
      <c r="E1263">
        <v>58</v>
      </c>
      <c r="F1263">
        <f t="shared" si="382"/>
        <v>711</v>
      </c>
      <c r="G1263" s="8">
        <v>17.2</v>
      </c>
      <c r="H1263">
        <v>12</v>
      </c>
      <c r="I1263">
        <v>1260</v>
      </c>
      <c r="J1263">
        <f t="shared" si="383"/>
        <v>53</v>
      </c>
      <c r="K1263" s="11">
        <f t="shared" si="384"/>
        <v>-0.48332194670612205</v>
      </c>
      <c r="L1263">
        <f t="shared" si="385"/>
        <v>-14.093249871473406</v>
      </c>
      <c r="M1263">
        <f t="shared" si="386"/>
        <v>12.098445835475443</v>
      </c>
      <c r="N1263" s="8">
        <f t="shared" si="387"/>
        <v>-2.5773059458846864E-2</v>
      </c>
      <c r="O1263" s="8">
        <f t="shared" si="388"/>
        <v>-0.18972172025672246</v>
      </c>
      <c r="P1263" s="4">
        <f t="shared" si="389"/>
        <v>0.68232916515022835</v>
      </c>
      <c r="Q1263" s="7">
        <f t="shared" si="390"/>
        <v>0.75094399268671708</v>
      </c>
      <c r="R1263" s="4">
        <f t="shared" si="391"/>
        <v>-3.4625583967304377E-2</v>
      </c>
      <c r="S1263" s="4">
        <f t="shared" si="392"/>
        <v>-3.4625583967304377E-2</v>
      </c>
      <c r="T1263" s="4">
        <f t="shared" si="393"/>
        <v>0</v>
      </c>
      <c r="U1263" s="7">
        <f t="shared" si="394"/>
        <v>-3.4625583967304377E-2</v>
      </c>
      <c r="V1263" s="4">
        <f t="shared" si="380"/>
        <v>0.90998148194606432</v>
      </c>
      <c r="W1263" s="14">
        <f t="shared" si="381"/>
        <v>1003.0832189575272</v>
      </c>
      <c r="X1263" s="7">
        <f t="shared" si="395"/>
        <v>49.800204616119629</v>
      </c>
      <c r="Y1263" s="4">
        <f t="shared" si="396"/>
        <v>9.3248769356609813</v>
      </c>
      <c r="Z1263" s="7">
        <f t="shared" si="397"/>
        <v>17.318948505288752</v>
      </c>
      <c r="AA1263" s="14">
        <f t="shared" si="398"/>
        <v>4.0383884279299709</v>
      </c>
      <c r="AB1263" s="15">
        <v>3</v>
      </c>
      <c r="AC1263" s="16">
        <f t="shared" si="399"/>
        <v>2.25</v>
      </c>
    </row>
    <row r="1264" spans="1:29" x14ac:dyDescent="0.25">
      <c r="A1264" s="1">
        <v>32926</v>
      </c>
      <c r="B1264" s="2">
        <v>0.54166666666666663</v>
      </c>
      <c r="C1264">
        <v>749</v>
      </c>
      <c r="D1264">
        <v>1023</v>
      </c>
      <c r="E1264">
        <v>55</v>
      </c>
      <c r="F1264">
        <f t="shared" si="382"/>
        <v>694</v>
      </c>
      <c r="G1264" s="8">
        <v>18.899999999999999</v>
      </c>
      <c r="H1264">
        <v>13</v>
      </c>
      <c r="I1264">
        <v>1261</v>
      </c>
      <c r="J1264">
        <f t="shared" si="383"/>
        <v>53</v>
      </c>
      <c r="K1264" s="11">
        <f t="shared" si="384"/>
        <v>-0.48332194670612205</v>
      </c>
      <c r="L1264">
        <f t="shared" si="385"/>
        <v>-14.093249871473406</v>
      </c>
      <c r="M1264">
        <f t="shared" si="386"/>
        <v>13.098445835475443</v>
      </c>
      <c r="N1264" s="8">
        <f t="shared" si="387"/>
        <v>-0.2875724472579963</v>
      </c>
      <c r="O1264" s="8">
        <f t="shared" si="388"/>
        <v>-0.18972172025672246</v>
      </c>
      <c r="P1264" s="4">
        <f t="shared" si="389"/>
        <v>0.65000118995007927</v>
      </c>
      <c r="Q1264" s="7">
        <f t="shared" si="390"/>
        <v>0.70758600258574733</v>
      </c>
      <c r="R1264" s="4">
        <f t="shared" si="391"/>
        <v>-0.37527350132714771</v>
      </c>
      <c r="S1264" s="4">
        <f t="shared" si="392"/>
        <v>-0.37527350132714771</v>
      </c>
      <c r="T1264" s="4">
        <f t="shared" si="393"/>
        <v>0</v>
      </c>
      <c r="U1264" s="7">
        <f t="shared" si="394"/>
        <v>-0.37527350132714771</v>
      </c>
      <c r="V1264" s="4">
        <f t="shared" si="380"/>
        <v>0.87109852028678358</v>
      </c>
      <c r="W1264" s="14">
        <f t="shared" si="381"/>
        <v>944.04046373341555</v>
      </c>
      <c r="X1264" s="7">
        <f t="shared" si="395"/>
        <v>49.581315071336007</v>
      </c>
      <c r="Y1264" s="4">
        <f t="shared" si="396"/>
        <v>9.2425744668223384</v>
      </c>
      <c r="Z1264" s="7">
        <f t="shared" si="397"/>
        <v>17.334668276836936</v>
      </c>
      <c r="AA1264" s="14">
        <f t="shared" si="398"/>
        <v>3.8041334846890842</v>
      </c>
      <c r="AB1264" s="15">
        <v>2.961538462</v>
      </c>
      <c r="AC1264" s="16">
        <f t="shared" si="399"/>
        <v>2.2211538465</v>
      </c>
    </row>
    <row r="1265" spans="1:29" x14ac:dyDescent="0.25">
      <c r="A1265" s="1">
        <v>32926</v>
      </c>
      <c r="B1265" s="2">
        <v>0.58333333333333337</v>
      </c>
      <c r="C1265">
        <v>686</v>
      </c>
      <c r="D1265">
        <v>1021</v>
      </c>
      <c r="E1265">
        <v>54</v>
      </c>
      <c r="F1265">
        <f t="shared" si="382"/>
        <v>632</v>
      </c>
      <c r="G1265" s="8">
        <v>19.399999999999999</v>
      </c>
      <c r="H1265">
        <v>14</v>
      </c>
      <c r="I1265">
        <v>1262</v>
      </c>
      <c r="J1265">
        <f t="shared" si="383"/>
        <v>53</v>
      </c>
      <c r="K1265" s="11">
        <f t="shared" si="384"/>
        <v>-0.48332194670612205</v>
      </c>
      <c r="L1265">
        <f t="shared" si="385"/>
        <v>-14.093249871473406</v>
      </c>
      <c r="M1265">
        <f t="shared" si="386"/>
        <v>14.098445835475443</v>
      </c>
      <c r="N1265" s="8">
        <f t="shared" si="387"/>
        <v>-0.54937183505714571</v>
      </c>
      <c r="O1265" s="8">
        <f t="shared" si="388"/>
        <v>-0.18972172025672246</v>
      </c>
      <c r="P1265" s="4">
        <f t="shared" si="389"/>
        <v>0.5658075270333438</v>
      </c>
      <c r="Q1265" s="7">
        <f t="shared" si="390"/>
        <v>0.60141229472703972</v>
      </c>
      <c r="R1265" s="4">
        <f t="shared" si="391"/>
        <v>-0.67117085977077051</v>
      </c>
      <c r="S1265" s="4">
        <f t="shared" si="392"/>
        <v>-0.67117085977077051</v>
      </c>
      <c r="T1265" s="4">
        <f t="shared" si="393"/>
        <v>0</v>
      </c>
      <c r="U1265" s="7">
        <f t="shared" si="394"/>
        <v>-0.67117085977077051</v>
      </c>
      <c r="V1265" s="4">
        <f t="shared" si="380"/>
        <v>0.76983331741287364</v>
      </c>
      <c r="W1265" s="14">
        <f t="shared" si="381"/>
        <v>837.94455496803369</v>
      </c>
      <c r="X1265" s="7">
        <f t="shared" si="395"/>
        <v>46.633198036461096</v>
      </c>
      <c r="Y1265" s="4">
        <f t="shared" si="396"/>
        <v>8.1340824617093723</v>
      </c>
      <c r="Z1265" s="7">
        <f t="shared" si="397"/>
        <v>17.546390249813509</v>
      </c>
      <c r="AA1265" s="14">
        <f t="shared" si="398"/>
        <v>3.4178474152428739</v>
      </c>
      <c r="AB1265" s="15">
        <v>1.9692306150000001</v>
      </c>
      <c r="AC1265" s="16">
        <f t="shared" si="399"/>
        <v>1.4769229612500001</v>
      </c>
    </row>
    <row r="1266" spans="1:29" x14ac:dyDescent="0.25">
      <c r="A1266" s="1">
        <v>32926</v>
      </c>
      <c r="B1266" s="2">
        <v>0.625</v>
      </c>
      <c r="C1266">
        <v>550</v>
      </c>
      <c r="D1266">
        <v>965</v>
      </c>
      <c r="E1266">
        <v>56</v>
      </c>
      <c r="F1266">
        <f t="shared" si="382"/>
        <v>494</v>
      </c>
      <c r="G1266" s="8">
        <v>20</v>
      </c>
      <c r="H1266">
        <v>15</v>
      </c>
      <c r="I1266">
        <v>1263</v>
      </c>
      <c r="J1266">
        <f t="shared" si="383"/>
        <v>53</v>
      </c>
      <c r="K1266" s="11">
        <f t="shared" si="384"/>
        <v>-0.48332194670612205</v>
      </c>
      <c r="L1266">
        <f t="shared" si="385"/>
        <v>-14.093249871473406</v>
      </c>
      <c r="M1266">
        <f t="shared" si="386"/>
        <v>15.098445835475443</v>
      </c>
      <c r="N1266" s="8">
        <f t="shared" si="387"/>
        <v>-0.81117122285629506</v>
      </c>
      <c r="O1266" s="8">
        <f t="shared" si="388"/>
        <v>-0.18972172025672246</v>
      </c>
      <c r="P1266" s="4">
        <f t="shared" si="389"/>
        <v>0.43548583539119118</v>
      </c>
      <c r="Q1266" s="7">
        <f t="shared" si="390"/>
        <v>0.45057790617737725</v>
      </c>
      <c r="R1266" s="4">
        <f t="shared" si="391"/>
        <v>-0.9124943780850745</v>
      </c>
      <c r="S1266" s="4">
        <f t="shared" si="392"/>
        <v>-0.9124943780850745</v>
      </c>
      <c r="T1266" s="4">
        <f t="shared" si="393"/>
        <v>0</v>
      </c>
      <c r="U1266" s="7">
        <f t="shared" si="394"/>
        <v>-0.9124943780850745</v>
      </c>
      <c r="V1266" s="4">
        <f t="shared" si="380"/>
        <v>0.61308692955153132</v>
      </c>
      <c r="W1266" s="14">
        <f t="shared" si="381"/>
        <v>645.49750408780972</v>
      </c>
      <c r="X1266" s="7">
        <f t="shared" si="395"/>
        <v>40.978668882853817</v>
      </c>
      <c r="Y1266" s="4">
        <f t="shared" si="396"/>
        <v>6.0079794999530352</v>
      </c>
      <c r="Z1266" s="7">
        <f t="shared" si="397"/>
        <v>17.95247591550897</v>
      </c>
      <c r="AA1266" s="14">
        <f t="shared" si="398"/>
        <v>2.6938196898806051</v>
      </c>
      <c r="AB1266" s="15">
        <v>0.83076919199999999</v>
      </c>
      <c r="AC1266" s="16">
        <f t="shared" si="399"/>
        <v>0.62307689399999999</v>
      </c>
    </row>
    <row r="1267" spans="1:29" x14ac:dyDescent="0.25">
      <c r="A1267" s="1">
        <v>32926</v>
      </c>
      <c r="B1267" s="2">
        <v>0.66666666666666663</v>
      </c>
      <c r="C1267">
        <v>354</v>
      </c>
      <c r="D1267">
        <v>887</v>
      </c>
      <c r="E1267">
        <v>33</v>
      </c>
      <c r="F1267">
        <f t="shared" si="382"/>
        <v>321</v>
      </c>
      <c r="G1267" s="8">
        <v>20.6</v>
      </c>
      <c r="H1267">
        <v>16</v>
      </c>
      <c r="I1267">
        <v>1264</v>
      </c>
      <c r="J1267">
        <f t="shared" si="383"/>
        <v>53</v>
      </c>
      <c r="K1267" s="11">
        <f t="shared" si="384"/>
        <v>-0.48332194670612205</v>
      </c>
      <c r="L1267">
        <f t="shared" si="385"/>
        <v>-14.093249871473406</v>
      </c>
      <c r="M1267">
        <f t="shared" si="386"/>
        <v>16.098445835475442</v>
      </c>
      <c r="N1267" s="8">
        <f t="shared" si="387"/>
        <v>-1.072970610655444</v>
      </c>
      <c r="O1267" s="8">
        <f t="shared" si="388"/>
        <v>-0.18972172025672246</v>
      </c>
      <c r="P1267" s="4">
        <f t="shared" si="389"/>
        <v>0.26791732294225579</v>
      </c>
      <c r="Q1267" s="7">
        <f t="shared" si="390"/>
        <v>0.27123067478766177</v>
      </c>
      <c r="R1267" s="4">
        <f t="shared" si="391"/>
        <v>-1.1097757217123452</v>
      </c>
      <c r="S1267" s="4">
        <f t="shared" si="392"/>
        <v>-1.1097757217123452</v>
      </c>
      <c r="T1267" s="4">
        <f t="shared" si="393"/>
        <v>0</v>
      </c>
      <c r="U1267" s="7">
        <f t="shared" si="394"/>
        <v>-1.1097757217123452</v>
      </c>
      <c r="V1267" s="4">
        <f t="shared" si="380"/>
        <v>0.41154136399985353</v>
      </c>
      <c r="W1267" s="14">
        <f t="shared" si="381"/>
        <v>396.78119635589161</v>
      </c>
      <c r="X1267" s="7">
        <f t="shared" si="395"/>
        <v>33.495388881566477</v>
      </c>
      <c r="Y1267" s="4">
        <f t="shared" si="396"/>
        <v>3.1942662194689952</v>
      </c>
      <c r="Z1267" s="7">
        <f t="shared" si="397"/>
        <v>18.48989515208142</v>
      </c>
      <c r="AA1267" s="14">
        <f t="shared" si="398"/>
        <v>1.7054348519415772</v>
      </c>
      <c r="AB1267" s="15">
        <v>0.83076919199999999</v>
      </c>
      <c r="AC1267" s="16">
        <f t="shared" si="399"/>
        <v>0.62307689399999999</v>
      </c>
    </row>
    <row r="1268" spans="1:29" x14ac:dyDescent="0.25">
      <c r="A1268" s="1">
        <v>32926</v>
      </c>
      <c r="B1268" s="2">
        <v>0.70833333333333337</v>
      </c>
      <c r="C1268">
        <v>143</v>
      </c>
      <c r="D1268">
        <v>651</v>
      </c>
      <c r="E1268">
        <v>25</v>
      </c>
      <c r="F1268">
        <f t="shared" si="382"/>
        <v>118</v>
      </c>
      <c r="G1268" s="8">
        <v>18.899999999999999</v>
      </c>
      <c r="H1268">
        <v>17</v>
      </c>
      <c r="I1268">
        <v>1265</v>
      </c>
      <c r="J1268">
        <f t="shared" si="383"/>
        <v>53</v>
      </c>
      <c r="K1268" s="11">
        <f t="shared" si="384"/>
        <v>-0.48332194670612205</v>
      </c>
      <c r="L1268">
        <f t="shared" si="385"/>
        <v>-14.093249871473406</v>
      </c>
      <c r="M1268">
        <f t="shared" si="386"/>
        <v>17.098445835475442</v>
      </c>
      <c r="N1268" s="8">
        <f t="shared" si="387"/>
        <v>-1.3347699984545933</v>
      </c>
      <c r="O1268" s="8">
        <f t="shared" si="388"/>
        <v>-0.18972172025672246</v>
      </c>
      <c r="P1268" s="4">
        <f t="shared" si="389"/>
        <v>7.4521506889872219E-2</v>
      </c>
      <c r="Q1268" s="7">
        <f t="shared" si="390"/>
        <v>7.4590655140606782E-2</v>
      </c>
      <c r="R1268" s="4">
        <f t="shared" si="391"/>
        <v>-1.2781766367932481</v>
      </c>
      <c r="S1268" s="4">
        <f t="shared" si="392"/>
        <v>-1.2781766367932481</v>
      </c>
      <c r="T1268" s="4">
        <f t="shared" si="393"/>
        <v>0</v>
      </c>
      <c r="U1268" s="7">
        <f t="shared" si="394"/>
        <v>-1.2781766367932481</v>
      </c>
      <c r="V1268" s="4">
        <f t="shared" si="380"/>
        <v>0.17893161798039195</v>
      </c>
      <c r="W1268" s="14">
        <f t="shared" si="381"/>
        <v>140.53297306888783</v>
      </c>
      <c r="X1268" s="7">
        <f t="shared" si="395"/>
        <v>23.467321624738851</v>
      </c>
      <c r="Y1268" s="4">
        <f t="shared" si="396"/>
        <v>-0.57628706909819205</v>
      </c>
      <c r="Z1268" s="7">
        <f t="shared" si="397"/>
        <v>19.210070830197754</v>
      </c>
      <c r="AA1268" s="14">
        <f t="shared" si="398"/>
        <v>0.62756223810703349</v>
      </c>
      <c r="AB1268" s="15">
        <v>2.9</v>
      </c>
      <c r="AC1268" s="16">
        <f t="shared" si="399"/>
        <v>2.1749999999999998</v>
      </c>
    </row>
    <row r="1269" spans="1:29" x14ac:dyDescent="0.25">
      <c r="A1269" s="1">
        <v>32926</v>
      </c>
      <c r="B1269" s="2">
        <v>0.75</v>
      </c>
      <c r="C1269">
        <v>7</v>
      </c>
      <c r="D1269">
        <v>71</v>
      </c>
      <c r="E1269">
        <v>0</v>
      </c>
      <c r="F1269">
        <f t="shared" si="382"/>
        <v>7</v>
      </c>
      <c r="G1269" s="8">
        <v>17.2</v>
      </c>
      <c r="H1269">
        <v>18</v>
      </c>
      <c r="I1269">
        <v>1266</v>
      </c>
      <c r="J1269">
        <f t="shared" si="383"/>
        <v>53</v>
      </c>
      <c r="K1269" s="11">
        <f t="shared" si="384"/>
        <v>-0.48332194670612205</v>
      </c>
      <c r="L1269">
        <f t="shared" si="385"/>
        <v>-14.093249871473406</v>
      </c>
      <c r="M1269">
        <f t="shared" si="386"/>
        <v>18.098445835475442</v>
      </c>
      <c r="N1269" s="8">
        <f t="shared" si="387"/>
        <v>-1.5965693862537427</v>
      </c>
      <c r="O1269" s="8">
        <f t="shared" si="388"/>
        <v>-0.18972172025672246</v>
      </c>
      <c r="P1269" s="4">
        <f t="shared" si="389"/>
        <v>0</v>
      </c>
      <c r="Q1269" s="7">
        <f t="shared" si="390"/>
        <v>0</v>
      </c>
      <c r="R1269" s="4">
        <f t="shared" si="391"/>
        <v>0</v>
      </c>
      <c r="S1269" s="4">
        <f t="shared" si="392"/>
        <v>0</v>
      </c>
      <c r="T1269" s="4">
        <f t="shared" si="393"/>
        <v>0</v>
      </c>
      <c r="U1269" s="7">
        <f t="shared" si="394"/>
        <v>0</v>
      </c>
      <c r="V1269" s="4">
        <f t="shared" si="380"/>
        <v>0.38268428076468186</v>
      </c>
      <c r="W1269" s="14">
        <f t="shared" si="381"/>
        <v>27.170583934292413</v>
      </c>
      <c r="X1269" s="7">
        <f t="shared" si="395"/>
        <v>18.083043977864502</v>
      </c>
      <c r="Y1269" s="4">
        <f t="shared" si="396"/>
        <v>-2.6007754643229473</v>
      </c>
      <c r="Z1269" s="7">
        <f t="shared" si="397"/>
        <v>19.596748113685685</v>
      </c>
      <c r="AA1269" s="14">
        <f t="shared" si="398"/>
        <v>0.12377490037757331</v>
      </c>
      <c r="AB1269" s="15">
        <v>0.93846149199999995</v>
      </c>
      <c r="AC1269" s="16">
        <f t="shared" si="399"/>
        <v>0.70384611899999994</v>
      </c>
    </row>
    <row r="1270" spans="1:29" x14ac:dyDescent="0.25">
      <c r="A1270" s="1">
        <v>32926</v>
      </c>
      <c r="B1270" s="2">
        <v>0.79166666666666663</v>
      </c>
      <c r="C1270">
        <v>0</v>
      </c>
      <c r="D1270">
        <v>0</v>
      </c>
      <c r="E1270">
        <v>0</v>
      </c>
      <c r="F1270">
        <f t="shared" si="382"/>
        <v>0</v>
      </c>
      <c r="G1270" s="8">
        <v>14.4</v>
      </c>
      <c r="H1270">
        <v>19</v>
      </c>
      <c r="I1270">
        <v>1267</v>
      </c>
      <c r="J1270">
        <f t="shared" si="383"/>
        <v>53</v>
      </c>
      <c r="K1270" s="11">
        <f t="shared" si="384"/>
        <v>-0.48332194670612205</v>
      </c>
      <c r="L1270">
        <f t="shared" si="385"/>
        <v>-14.093249871473406</v>
      </c>
      <c r="M1270">
        <f t="shared" si="386"/>
        <v>19.098445835475442</v>
      </c>
      <c r="N1270" s="8">
        <f t="shared" si="387"/>
        <v>-1.8583687740528922</v>
      </c>
      <c r="O1270" s="8">
        <f t="shared" si="388"/>
        <v>-0.18972172025672246</v>
      </c>
      <c r="P1270" s="4">
        <f t="shared" si="389"/>
        <v>0</v>
      </c>
      <c r="Q1270" s="7">
        <f t="shared" si="390"/>
        <v>0</v>
      </c>
      <c r="R1270" s="4">
        <f t="shared" si="391"/>
        <v>0</v>
      </c>
      <c r="S1270" s="4">
        <f t="shared" si="392"/>
        <v>0</v>
      </c>
      <c r="T1270" s="4">
        <f t="shared" si="393"/>
        <v>1</v>
      </c>
      <c r="U1270" s="7">
        <f t="shared" si="394"/>
        <v>0</v>
      </c>
      <c r="V1270" s="4">
        <f t="shared" si="380"/>
        <v>0.38268428076468186</v>
      </c>
      <c r="W1270" s="14">
        <f t="shared" si="381"/>
        <v>0</v>
      </c>
      <c r="X1270" s="7">
        <f t="shared" si="395"/>
        <v>14.4</v>
      </c>
      <c r="Y1270" s="4">
        <f t="shared" si="396"/>
        <v>-3.9855999999999998</v>
      </c>
      <c r="Z1270" s="7">
        <f t="shared" si="397"/>
        <v>19.861249600000001</v>
      </c>
      <c r="AA1270" s="14">
        <f t="shared" si="398"/>
        <v>0</v>
      </c>
      <c r="AB1270" s="15">
        <v>1.330769308</v>
      </c>
      <c r="AC1270" s="16">
        <f t="shared" si="399"/>
        <v>0.99807698100000009</v>
      </c>
    </row>
    <row r="1271" spans="1:29" x14ac:dyDescent="0.25">
      <c r="A1271" s="1">
        <v>32926</v>
      </c>
      <c r="B1271" s="2">
        <v>0.83333333333333337</v>
      </c>
      <c r="C1271">
        <v>0</v>
      </c>
      <c r="D1271">
        <v>0</v>
      </c>
      <c r="E1271">
        <v>0</v>
      </c>
      <c r="F1271">
        <f t="shared" si="382"/>
        <v>0</v>
      </c>
      <c r="G1271" s="8">
        <v>12.2</v>
      </c>
      <c r="H1271">
        <v>20</v>
      </c>
      <c r="I1271">
        <v>1268</v>
      </c>
      <c r="J1271">
        <f t="shared" si="383"/>
        <v>53</v>
      </c>
      <c r="K1271" s="11">
        <f t="shared" si="384"/>
        <v>-0.48332194670612205</v>
      </c>
      <c r="L1271">
        <f t="shared" si="385"/>
        <v>-14.093249871473406</v>
      </c>
      <c r="M1271">
        <f t="shared" si="386"/>
        <v>20.098445835475442</v>
      </c>
      <c r="N1271" s="8">
        <f t="shared" si="387"/>
        <v>-2.1201681618520416</v>
      </c>
      <c r="O1271" s="8">
        <f t="shared" si="388"/>
        <v>-0.18972172025672246</v>
      </c>
      <c r="P1271" s="4">
        <f t="shared" si="389"/>
        <v>0</v>
      </c>
      <c r="Q1271" s="7">
        <f t="shared" si="390"/>
        <v>0</v>
      </c>
      <c r="R1271" s="4">
        <f t="shared" si="391"/>
        <v>0</v>
      </c>
      <c r="S1271" s="4">
        <f t="shared" si="392"/>
        <v>0</v>
      </c>
      <c r="T1271" s="4">
        <f t="shared" si="393"/>
        <v>1</v>
      </c>
      <c r="U1271" s="7">
        <f t="shared" si="394"/>
        <v>0</v>
      </c>
      <c r="V1271" s="4">
        <f t="shared" si="380"/>
        <v>0.38268428076468186</v>
      </c>
      <c r="W1271" s="14">
        <f t="shared" si="381"/>
        <v>0</v>
      </c>
      <c r="X1271" s="7">
        <f t="shared" si="395"/>
        <v>12.2</v>
      </c>
      <c r="Y1271" s="4">
        <f t="shared" si="396"/>
        <v>-4.8128000000000002</v>
      </c>
      <c r="Z1271" s="7">
        <f t="shared" si="397"/>
        <v>20.019244799999999</v>
      </c>
      <c r="AA1271" s="14">
        <f t="shared" si="398"/>
        <v>0</v>
      </c>
      <c r="AB1271" s="15">
        <v>1.7076923079999999</v>
      </c>
      <c r="AC1271" s="16">
        <f t="shared" si="399"/>
        <v>1.2807692309999998</v>
      </c>
    </row>
    <row r="1272" spans="1:29" x14ac:dyDescent="0.25">
      <c r="A1272" s="1">
        <v>32926</v>
      </c>
      <c r="B1272" s="2">
        <v>0.875</v>
      </c>
      <c r="C1272">
        <v>0</v>
      </c>
      <c r="D1272">
        <v>0</v>
      </c>
      <c r="E1272">
        <v>0</v>
      </c>
      <c r="F1272">
        <f t="shared" si="382"/>
        <v>0</v>
      </c>
      <c r="G1272" s="8">
        <v>10.6</v>
      </c>
      <c r="H1272">
        <v>21</v>
      </c>
      <c r="I1272">
        <v>1269</v>
      </c>
      <c r="J1272">
        <f t="shared" si="383"/>
        <v>53</v>
      </c>
      <c r="K1272" s="11">
        <f t="shared" si="384"/>
        <v>-0.48332194670612205</v>
      </c>
      <c r="L1272">
        <f t="shared" si="385"/>
        <v>-14.093249871473406</v>
      </c>
      <c r="M1272">
        <f t="shared" si="386"/>
        <v>21.098445835475442</v>
      </c>
      <c r="N1272" s="8">
        <f t="shared" si="387"/>
        <v>-2.3819675496511912</v>
      </c>
      <c r="O1272" s="8">
        <f t="shared" si="388"/>
        <v>-0.18972172025672246</v>
      </c>
      <c r="P1272" s="4">
        <f t="shared" si="389"/>
        <v>0</v>
      </c>
      <c r="Q1272" s="7">
        <f t="shared" si="390"/>
        <v>0</v>
      </c>
      <c r="R1272" s="4">
        <f t="shared" si="391"/>
        <v>0</v>
      </c>
      <c r="S1272" s="4">
        <f t="shared" si="392"/>
        <v>0</v>
      </c>
      <c r="T1272" s="4">
        <f t="shared" si="393"/>
        <v>1</v>
      </c>
      <c r="U1272" s="7">
        <f t="shared" si="394"/>
        <v>0</v>
      </c>
      <c r="V1272" s="4">
        <f t="shared" si="380"/>
        <v>0.38268428076468186</v>
      </c>
      <c r="W1272" s="14">
        <f t="shared" si="381"/>
        <v>0</v>
      </c>
      <c r="X1272" s="7">
        <f t="shared" si="395"/>
        <v>10.6</v>
      </c>
      <c r="Y1272" s="4">
        <f t="shared" si="396"/>
        <v>-5.4144000000000005</v>
      </c>
      <c r="Z1272" s="7">
        <f t="shared" si="397"/>
        <v>20.134150399999999</v>
      </c>
      <c r="AA1272" s="14">
        <f t="shared" si="398"/>
        <v>0</v>
      </c>
      <c r="AB1272" s="15">
        <v>2.0307692309999998</v>
      </c>
      <c r="AC1272" s="16">
        <f t="shared" si="399"/>
        <v>1.5230769232499999</v>
      </c>
    </row>
    <row r="1273" spans="1:29" x14ac:dyDescent="0.25">
      <c r="A1273" s="1">
        <v>32926</v>
      </c>
      <c r="B1273" s="2">
        <v>0.91666666666666663</v>
      </c>
      <c r="C1273">
        <v>0</v>
      </c>
      <c r="D1273">
        <v>0</v>
      </c>
      <c r="E1273">
        <v>0</v>
      </c>
      <c r="F1273">
        <f t="shared" si="382"/>
        <v>0</v>
      </c>
      <c r="G1273" s="8">
        <v>12.2</v>
      </c>
      <c r="H1273">
        <v>22</v>
      </c>
      <c r="I1273">
        <v>1270</v>
      </c>
      <c r="J1273">
        <f t="shared" si="383"/>
        <v>53</v>
      </c>
      <c r="K1273" s="11">
        <f t="shared" si="384"/>
        <v>-0.48332194670612205</v>
      </c>
      <c r="L1273">
        <f t="shared" si="385"/>
        <v>-14.093249871473406</v>
      </c>
      <c r="M1273">
        <f t="shared" si="386"/>
        <v>22.098445835475442</v>
      </c>
      <c r="N1273" s="8">
        <f t="shared" si="387"/>
        <v>-2.6437669374503403</v>
      </c>
      <c r="O1273" s="8">
        <f t="shared" si="388"/>
        <v>-0.18972172025672246</v>
      </c>
      <c r="P1273" s="4">
        <f t="shared" si="389"/>
        <v>0</v>
      </c>
      <c r="Q1273" s="7">
        <f t="shared" si="390"/>
        <v>0</v>
      </c>
      <c r="R1273" s="4">
        <f t="shared" si="391"/>
        <v>0</v>
      </c>
      <c r="S1273" s="4">
        <f t="shared" si="392"/>
        <v>0</v>
      </c>
      <c r="T1273" s="4">
        <f t="shared" si="393"/>
        <v>1</v>
      </c>
      <c r="U1273" s="7">
        <f t="shared" si="394"/>
        <v>0</v>
      </c>
      <c r="V1273" s="4">
        <f t="shared" si="380"/>
        <v>0.38268428076468186</v>
      </c>
      <c r="W1273" s="14">
        <f t="shared" si="381"/>
        <v>0</v>
      </c>
      <c r="X1273" s="7">
        <f t="shared" si="395"/>
        <v>12.2</v>
      </c>
      <c r="Y1273" s="4">
        <f t="shared" si="396"/>
        <v>-4.8128000000000002</v>
      </c>
      <c r="Z1273" s="7">
        <f t="shared" si="397"/>
        <v>20.019244799999999</v>
      </c>
      <c r="AA1273" s="14">
        <f t="shared" si="398"/>
        <v>0</v>
      </c>
      <c r="AB1273" s="15">
        <v>1.423076923</v>
      </c>
      <c r="AC1273" s="16">
        <f t="shared" si="399"/>
        <v>1.06730769225</v>
      </c>
    </row>
    <row r="1274" spans="1:29" x14ac:dyDescent="0.25">
      <c r="A1274" s="1">
        <v>32926</v>
      </c>
      <c r="B1274" s="2">
        <v>0.95833333333333337</v>
      </c>
      <c r="C1274">
        <v>0</v>
      </c>
      <c r="D1274">
        <v>0</v>
      </c>
      <c r="E1274">
        <v>0</v>
      </c>
      <c r="F1274">
        <f t="shared" si="382"/>
        <v>0</v>
      </c>
      <c r="G1274" s="8">
        <v>9.4</v>
      </c>
      <c r="H1274">
        <v>23</v>
      </c>
      <c r="I1274">
        <v>1271</v>
      </c>
      <c r="J1274">
        <f t="shared" si="383"/>
        <v>53</v>
      </c>
      <c r="K1274" s="11">
        <f t="shared" si="384"/>
        <v>-0.48332194670612205</v>
      </c>
      <c r="L1274">
        <f t="shared" si="385"/>
        <v>-14.093249871473406</v>
      </c>
      <c r="M1274">
        <f t="shared" si="386"/>
        <v>23.098445835475442</v>
      </c>
      <c r="N1274" s="8">
        <f t="shared" si="387"/>
        <v>-2.9055663252494899</v>
      </c>
      <c r="O1274" s="8">
        <f t="shared" si="388"/>
        <v>-0.18972172025672246</v>
      </c>
      <c r="P1274" s="4">
        <f t="shared" si="389"/>
        <v>0</v>
      </c>
      <c r="Q1274" s="7">
        <f t="shared" si="390"/>
        <v>0</v>
      </c>
      <c r="R1274" s="4">
        <f t="shared" si="391"/>
        <v>0</v>
      </c>
      <c r="S1274" s="4">
        <f t="shared" si="392"/>
        <v>0</v>
      </c>
      <c r="T1274" s="4">
        <f t="shared" si="393"/>
        <v>1</v>
      </c>
      <c r="U1274" s="7">
        <f t="shared" si="394"/>
        <v>0</v>
      </c>
      <c r="V1274" s="4">
        <f t="shared" si="380"/>
        <v>0.38268428076468186</v>
      </c>
      <c r="W1274" s="14">
        <f t="shared" si="381"/>
        <v>0</v>
      </c>
      <c r="X1274" s="7">
        <f t="shared" si="395"/>
        <v>9.4</v>
      </c>
      <c r="Y1274" s="4">
        <f t="shared" si="396"/>
        <v>-5.8655999999999997</v>
      </c>
      <c r="Z1274" s="7">
        <f t="shared" si="397"/>
        <v>20.220329599999999</v>
      </c>
      <c r="AA1274" s="14">
        <f t="shared" si="398"/>
        <v>0</v>
      </c>
      <c r="AB1274" s="15">
        <v>1.2769231539999999</v>
      </c>
      <c r="AC1274" s="16">
        <f t="shared" si="399"/>
        <v>0.95769236549999992</v>
      </c>
    </row>
    <row r="1275" spans="1:29" x14ac:dyDescent="0.25">
      <c r="A1275" s="1">
        <v>32926</v>
      </c>
      <c r="B1275" s="3">
        <v>1</v>
      </c>
      <c r="C1275">
        <v>0</v>
      </c>
      <c r="D1275">
        <v>0</v>
      </c>
      <c r="E1275">
        <v>0</v>
      </c>
      <c r="F1275">
        <f t="shared" si="382"/>
        <v>0</v>
      </c>
      <c r="G1275" s="8">
        <v>7.8</v>
      </c>
      <c r="H1275">
        <v>24</v>
      </c>
      <c r="I1275">
        <v>1272</v>
      </c>
      <c r="J1275">
        <f t="shared" si="383"/>
        <v>53</v>
      </c>
      <c r="K1275" s="11">
        <f t="shared" si="384"/>
        <v>-0.48332194670612205</v>
      </c>
      <c r="L1275">
        <f t="shared" si="385"/>
        <v>-14.093249871473406</v>
      </c>
      <c r="M1275">
        <f t="shared" si="386"/>
        <v>24.098445835475442</v>
      </c>
      <c r="N1275" s="8">
        <f t="shared" si="387"/>
        <v>-3.167365713048639</v>
      </c>
      <c r="O1275" s="8">
        <f t="shared" si="388"/>
        <v>-0.18972172025672246</v>
      </c>
      <c r="P1275" s="4">
        <f t="shared" si="389"/>
        <v>0</v>
      </c>
      <c r="Q1275" s="7">
        <f t="shared" si="390"/>
        <v>0</v>
      </c>
      <c r="R1275" s="4">
        <f t="shared" si="391"/>
        <v>0</v>
      </c>
      <c r="S1275" s="4">
        <f t="shared" si="392"/>
        <v>0</v>
      </c>
      <c r="T1275" s="4">
        <f t="shared" si="393"/>
        <v>1</v>
      </c>
      <c r="U1275" s="7">
        <f t="shared" si="394"/>
        <v>0</v>
      </c>
      <c r="V1275" s="4">
        <f t="shared" si="380"/>
        <v>0.38268428076468186</v>
      </c>
      <c r="W1275" s="14">
        <f t="shared" si="381"/>
        <v>0</v>
      </c>
      <c r="X1275" s="7">
        <f t="shared" si="395"/>
        <v>7.8</v>
      </c>
      <c r="Y1275" s="4">
        <f t="shared" si="396"/>
        <v>-6.4672000000000001</v>
      </c>
      <c r="Z1275" s="7">
        <f t="shared" si="397"/>
        <v>20.3352352</v>
      </c>
      <c r="AA1275" s="14">
        <f t="shared" si="398"/>
        <v>0</v>
      </c>
      <c r="AB1275" s="15">
        <v>1.2461538459999999</v>
      </c>
      <c r="AC1275" s="16">
        <f t="shared" si="399"/>
        <v>0.93461538449999992</v>
      </c>
    </row>
    <row r="1276" spans="1:29" x14ac:dyDescent="0.25">
      <c r="A1276" s="1">
        <v>32927</v>
      </c>
      <c r="B1276" s="2">
        <v>4.1666666666666664E-2</v>
      </c>
      <c r="C1276">
        <v>0</v>
      </c>
      <c r="D1276">
        <v>0</v>
      </c>
      <c r="E1276">
        <v>0</v>
      </c>
      <c r="F1276">
        <f t="shared" si="382"/>
        <v>0</v>
      </c>
      <c r="G1276" s="8">
        <v>7.8</v>
      </c>
      <c r="H1276">
        <v>1</v>
      </c>
      <c r="I1276">
        <v>1273</v>
      </c>
      <c r="J1276">
        <f t="shared" si="383"/>
        <v>54</v>
      </c>
      <c r="K1276" s="11">
        <f t="shared" si="384"/>
        <v>-0.46606044860947476</v>
      </c>
      <c r="L1276">
        <f t="shared" si="385"/>
        <v>-13.977321891756318</v>
      </c>
      <c r="M1276">
        <f t="shared" si="386"/>
        <v>1.100377968470728</v>
      </c>
      <c r="N1276" s="8">
        <f t="shared" si="387"/>
        <v>2.8535143750964846</v>
      </c>
      <c r="O1276" s="8">
        <f t="shared" si="388"/>
        <v>-0.18345117481842901</v>
      </c>
      <c r="P1276" s="4">
        <f t="shared" si="389"/>
        <v>0</v>
      </c>
      <c r="Q1276" s="7">
        <f t="shared" si="390"/>
        <v>0</v>
      </c>
      <c r="R1276" s="4">
        <f t="shared" si="391"/>
        <v>0</v>
      </c>
      <c r="S1276" s="4">
        <f t="shared" si="392"/>
        <v>0</v>
      </c>
      <c r="T1276" s="4">
        <f t="shared" si="393"/>
        <v>1</v>
      </c>
      <c r="U1276" s="7">
        <f t="shared" si="394"/>
        <v>0</v>
      </c>
      <c r="V1276" s="4">
        <f t="shared" si="380"/>
        <v>0.38268428076468186</v>
      </c>
      <c r="W1276" s="14">
        <f t="shared" si="381"/>
        <v>0</v>
      </c>
      <c r="X1276" s="7">
        <f t="shared" si="395"/>
        <v>7.8</v>
      </c>
      <c r="Y1276" s="4">
        <f t="shared" si="396"/>
        <v>-6.4672000000000001</v>
      </c>
      <c r="Z1276" s="7">
        <f t="shared" si="397"/>
        <v>20.3352352</v>
      </c>
      <c r="AA1276" s="14">
        <f t="shared" si="398"/>
        <v>0</v>
      </c>
      <c r="AB1276" s="15">
        <v>1.0615384619999999</v>
      </c>
      <c r="AC1276" s="16">
        <f t="shared" si="399"/>
        <v>0.79615384649999998</v>
      </c>
    </row>
    <row r="1277" spans="1:29" x14ac:dyDescent="0.25">
      <c r="A1277" s="1">
        <v>32927</v>
      </c>
      <c r="B1277" s="2">
        <v>8.3333333333333329E-2</v>
      </c>
      <c r="C1277">
        <v>0</v>
      </c>
      <c r="D1277">
        <v>0</v>
      </c>
      <c r="E1277">
        <v>0</v>
      </c>
      <c r="F1277">
        <f t="shared" si="382"/>
        <v>0</v>
      </c>
      <c r="G1277" s="8">
        <v>6.1</v>
      </c>
      <c r="H1277">
        <v>2</v>
      </c>
      <c r="I1277">
        <v>1274</v>
      </c>
      <c r="J1277">
        <f t="shared" si="383"/>
        <v>54</v>
      </c>
      <c r="K1277" s="11">
        <f t="shared" si="384"/>
        <v>-0.46606044860947476</v>
      </c>
      <c r="L1277">
        <f t="shared" si="385"/>
        <v>-13.977321891756318</v>
      </c>
      <c r="M1277">
        <f t="shared" si="386"/>
        <v>2.100377968470728</v>
      </c>
      <c r="N1277" s="8">
        <f t="shared" si="387"/>
        <v>2.5917149872973351</v>
      </c>
      <c r="O1277" s="8">
        <f t="shared" si="388"/>
        <v>-0.18345117481842901</v>
      </c>
      <c r="P1277" s="4">
        <f t="shared" si="389"/>
        <v>0</v>
      </c>
      <c r="Q1277" s="7">
        <f t="shared" si="390"/>
        <v>0</v>
      </c>
      <c r="R1277" s="4">
        <f t="shared" si="391"/>
        <v>0</v>
      </c>
      <c r="S1277" s="4">
        <f t="shared" si="392"/>
        <v>0</v>
      </c>
      <c r="T1277" s="4">
        <f t="shared" si="393"/>
        <v>1</v>
      </c>
      <c r="U1277" s="7">
        <f t="shared" si="394"/>
        <v>0</v>
      </c>
      <c r="V1277" s="4">
        <f t="shared" si="380"/>
        <v>0.38268428076468186</v>
      </c>
      <c r="W1277" s="14">
        <f t="shared" si="381"/>
        <v>0</v>
      </c>
      <c r="X1277" s="7">
        <f t="shared" si="395"/>
        <v>6.1</v>
      </c>
      <c r="Y1277" s="4">
        <f t="shared" si="396"/>
        <v>-7.1063999999999998</v>
      </c>
      <c r="Z1277" s="7">
        <f t="shared" si="397"/>
        <v>20.457322399999999</v>
      </c>
      <c r="AA1277" s="14">
        <f t="shared" si="398"/>
        <v>0</v>
      </c>
      <c r="AB1277" s="15">
        <v>1.084615385</v>
      </c>
      <c r="AC1277" s="16">
        <f t="shared" si="399"/>
        <v>0.81346153874999994</v>
      </c>
    </row>
    <row r="1278" spans="1:29" x14ac:dyDescent="0.25">
      <c r="A1278" s="1">
        <v>32927</v>
      </c>
      <c r="B1278" s="2">
        <v>0.125</v>
      </c>
      <c r="C1278">
        <v>0</v>
      </c>
      <c r="D1278">
        <v>0</v>
      </c>
      <c r="E1278">
        <v>0</v>
      </c>
      <c r="F1278">
        <f t="shared" si="382"/>
        <v>0</v>
      </c>
      <c r="G1278" s="8">
        <v>7.2</v>
      </c>
      <c r="H1278">
        <v>3</v>
      </c>
      <c r="I1278">
        <v>1275</v>
      </c>
      <c r="J1278">
        <f t="shared" si="383"/>
        <v>54</v>
      </c>
      <c r="K1278" s="11">
        <f t="shared" si="384"/>
        <v>-0.46606044860947476</v>
      </c>
      <c r="L1278">
        <f t="shared" si="385"/>
        <v>-13.977321891756318</v>
      </c>
      <c r="M1278">
        <f t="shared" si="386"/>
        <v>3.100377968470728</v>
      </c>
      <c r="N1278" s="8">
        <f t="shared" si="387"/>
        <v>2.3299155994981859</v>
      </c>
      <c r="O1278" s="8">
        <f t="shared" si="388"/>
        <v>-0.18345117481842901</v>
      </c>
      <c r="P1278" s="4">
        <f t="shared" si="389"/>
        <v>0</v>
      </c>
      <c r="Q1278" s="7">
        <f t="shared" si="390"/>
        <v>0</v>
      </c>
      <c r="R1278" s="4">
        <f t="shared" si="391"/>
        <v>0</v>
      </c>
      <c r="S1278" s="4">
        <f t="shared" si="392"/>
        <v>0</v>
      </c>
      <c r="T1278" s="4">
        <f t="shared" si="393"/>
        <v>1</v>
      </c>
      <c r="U1278" s="7">
        <f t="shared" si="394"/>
        <v>0</v>
      </c>
      <c r="V1278" s="4">
        <f t="shared" si="380"/>
        <v>0.38268428076468186</v>
      </c>
      <c r="W1278" s="14">
        <f t="shared" si="381"/>
        <v>0</v>
      </c>
      <c r="X1278" s="7">
        <f t="shared" si="395"/>
        <v>7.2</v>
      </c>
      <c r="Y1278" s="4">
        <f t="shared" si="396"/>
        <v>-6.6928000000000001</v>
      </c>
      <c r="Z1278" s="7">
        <f t="shared" si="397"/>
        <v>20.378324800000001</v>
      </c>
      <c r="AA1278" s="14">
        <f t="shared" si="398"/>
        <v>0</v>
      </c>
      <c r="AB1278" s="15">
        <v>1.0538461539999999</v>
      </c>
      <c r="AC1278" s="16">
        <f t="shared" si="399"/>
        <v>0.79038461549999994</v>
      </c>
    </row>
    <row r="1279" spans="1:29" x14ac:dyDescent="0.25">
      <c r="A1279" s="1">
        <v>32927</v>
      </c>
      <c r="B1279" s="2">
        <v>0.16666666666666666</v>
      </c>
      <c r="C1279">
        <v>0</v>
      </c>
      <c r="D1279">
        <v>0</v>
      </c>
      <c r="E1279">
        <v>0</v>
      </c>
      <c r="F1279">
        <f t="shared" si="382"/>
        <v>0</v>
      </c>
      <c r="G1279" s="8">
        <v>6.1</v>
      </c>
      <c r="H1279">
        <v>4</v>
      </c>
      <c r="I1279">
        <v>1276</v>
      </c>
      <c r="J1279">
        <f t="shared" si="383"/>
        <v>54</v>
      </c>
      <c r="K1279" s="11">
        <f t="shared" si="384"/>
        <v>-0.46606044860947476</v>
      </c>
      <c r="L1279">
        <f t="shared" si="385"/>
        <v>-13.977321891756318</v>
      </c>
      <c r="M1279">
        <f t="shared" si="386"/>
        <v>4.1003779684707284</v>
      </c>
      <c r="N1279" s="8">
        <f t="shared" si="387"/>
        <v>2.0681162116990364</v>
      </c>
      <c r="O1279" s="8">
        <f t="shared" si="388"/>
        <v>-0.18345117481842901</v>
      </c>
      <c r="P1279" s="4">
        <f t="shared" si="389"/>
        <v>0</v>
      </c>
      <c r="Q1279" s="7">
        <f t="shared" si="390"/>
        <v>0</v>
      </c>
      <c r="R1279" s="4">
        <f t="shared" si="391"/>
        <v>0</v>
      </c>
      <c r="S1279" s="4">
        <f t="shared" si="392"/>
        <v>0</v>
      </c>
      <c r="T1279" s="4">
        <f t="shared" si="393"/>
        <v>1</v>
      </c>
      <c r="U1279" s="7">
        <f t="shared" si="394"/>
        <v>0</v>
      </c>
      <c r="V1279" s="4">
        <f t="shared" si="380"/>
        <v>0.38268428076468186</v>
      </c>
      <c r="W1279" s="14">
        <f t="shared" si="381"/>
        <v>0</v>
      </c>
      <c r="X1279" s="7">
        <f t="shared" si="395"/>
        <v>6.1</v>
      </c>
      <c r="Y1279" s="4">
        <f t="shared" si="396"/>
        <v>-7.1063999999999998</v>
      </c>
      <c r="Z1279" s="7">
        <f t="shared" si="397"/>
        <v>20.457322399999999</v>
      </c>
      <c r="AA1279" s="14">
        <f t="shared" si="398"/>
        <v>0</v>
      </c>
      <c r="AB1279" s="15">
        <v>1.0923076920000001</v>
      </c>
      <c r="AC1279" s="16">
        <f t="shared" si="399"/>
        <v>0.81923076900000003</v>
      </c>
    </row>
    <row r="1280" spans="1:29" x14ac:dyDescent="0.25">
      <c r="A1280" s="1">
        <v>32927</v>
      </c>
      <c r="B1280" s="2">
        <v>0.20833333333333334</v>
      </c>
      <c r="C1280">
        <v>0</v>
      </c>
      <c r="D1280">
        <v>0</v>
      </c>
      <c r="E1280">
        <v>0</v>
      </c>
      <c r="F1280">
        <f t="shared" si="382"/>
        <v>0</v>
      </c>
      <c r="G1280" s="8">
        <v>6.1</v>
      </c>
      <c r="H1280">
        <v>5</v>
      </c>
      <c r="I1280">
        <v>1277</v>
      </c>
      <c r="J1280">
        <f t="shared" si="383"/>
        <v>54</v>
      </c>
      <c r="K1280" s="11">
        <f t="shared" si="384"/>
        <v>-0.46606044860947476</v>
      </c>
      <c r="L1280">
        <f t="shared" si="385"/>
        <v>-13.977321891756318</v>
      </c>
      <c r="M1280">
        <f t="shared" si="386"/>
        <v>5.1003779684707284</v>
      </c>
      <c r="N1280" s="8">
        <f t="shared" si="387"/>
        <v>1.8063168238998868</v>
      </c>
      <c r="O1280" s="8">
        <f t="shared" si="388"/>
        <v>-0.18345117481842901</v>
      </c>
      <c r="P1280" s="4">
        <f t="shared" si="389"/>
        <v>0</v>
      </c>
      <c r="Q1280" s="7">
        <f t="shared" si="390"/>
        <v>0</v>
      </c>
      <c r="R1280" s="4">
        <f t="shared" si="391"/>
        <v>0</v>
      </c>
      <c r="S1280" s="4">
        <f t="shared" si="392"/>
        <v>0</v>
      </c>
      <c r="T1280" s="4">
        <f t="shared" si="393"/>
        <v>0</v>
      </c>
      <c r="U1280" s="7">
        <f t="shared" si="394"/>
        <v>0</v>
      </c>
      <c r="V1280" s="4">
        <f t="shared" si="380"/>
        <v>0.38268428076468186</v>
      </c>
      <c r="W1280" s="14">
        <f t="shared" si="381"/>
        <v>0</v>
      </c>
      <c r="X1280" s="7">
        <f t="shared" si="395"/>
        <v>6.1</v>
      </c>
      <c r="Y1280" s="4">
        <f t="shared" si="396"/>
        <v>-7.1063999999999998</v>
      </c>
      <c r="Z1280" s="7">
        <f t="shared" si="397"/>
        <v>20.457322399999999</v>
      </c>
      <c r="AA1280" s="14">
        <f t="shared" si="398"/>
        <v>0</v>
      </c>
      <c r="AB1280" s="15">
        <v>1.0307692310000001</v>
      </c>
      <c r="AC1280" s="16">
        <f t="shared" si="399"/>
        <v>0.7730769232500001</v>
      </c>
    </row>
    <row r="1281" spans="1:29" x14ac:dyDescent="0.25">
      <c r="A1281" s="1">
        <v>32927</v>
      </c>
      <c r="B1281" s="2">
        <v>0.25</v>
      </c>
      <c r="C1281">
        <v>0</v>
      </c>
      <c r="D1281">
        <v>0</v>
      </c>
      <c r="E1281">
        <v>0</v>
      </c>
      <c r="F1281">
        <f t="shared" si="382"/>
        <v>0</v>
      </c>
      <c r="G1281" s="8">
        <v>5</v>
      </c>
      <c r="H1281">
        <v>6</v>
      </c>
      <c r="I1281">
        <v>1278</v>
      </c>
      <c r="J1281">
        <f t="shared" si="383"/>
        <v>54</v>
      </c>
      <c r="K1281" s="11">
        <f t="shared" si="384"/>
        <v>-0.46606044860947476</v>
      </c>
      <c r="L1281">
        <f t="shared" si="385"/>
        <v>-13.977321891756318</v>
      </c>
      <c r="M1281">
        <f t="shared" si="386"/>
        <v>6.1003779684707284</v>
      </c>
      <c r="N1281" s="8">
        <f t="shared" si="387"/>
        <v>1.5445174361007372</v>
      </c>
      <c r="O1281" s="8">
        <f t="shared" si="388"/>
        <v>-0.18345117481842901</v>
      </c>
      <c r="P1281" s="4">
        <f t="shared" si="389"/>
        <v>0</v>
      </c>
      <c r="Q1281" s="7">
        <f t="shared" si="390"/>
        <v>0</v>
      </c>
      <c r="R1281" s="4">
        <f t="shared" si="391"/>
        <v>0</v>
      </c>
      <c r="S1281" s="4">
        <f t="shared" si="392"/>
        <v>0</v>
      </c>
      <c r="T1281" s="4">
        <f t="shared" si="393"/>
        <v>0</v>
      </c>
      <c r="U1281" s="7">
        <f t="shared" si="394"/>
        <v>0</v>
      </c>
      <c r="V1281" s="4">
        <f t="shared" si="380"/>
        <v>0.38268428076468186</v>
      </c>
      <c r="W1281" s="14">
        <f t="shared" si="381"/>
        <v>0</v>
      </c>
      <c r="X1281" s="7">
        <f t="shared" si="395"/>
        <v>5</v>
      </c>
      <c r="Y1281" s="4">
        <f t="shared" si="396"/>
        <v>-7.52</v>
      </c>
      <c r="Z1281" s="7">
        <f t="shared" si="397"/>
        <v>20.53632</v>
      </c>
      <c r="AA1281" s="14">
        <f t="shared" si="398"/>
        <v>0</v>
      </c>
      <c r="AB1281" s="15">
        <v>0.923076962</v>
      </c>
      <c r="AC1281" s="16">
        <f t="shared" si="399"/>
        <v>0.69230772149999997</v>
      </c>
    </row>
    <row r="1282" spans="1:29" x14ac:dyDescent="0.25">
      <c r="A1282" s="1">
        <v>32927</v>
      </c>
      <c r="B1282" s="2">
        <v>0.29166666666666669</v>
      </c>
      <c r="C1282">
        <v>41</v>
      </c>
      <c r="D1282">
        <v>272</v>
      </c>
      <c r="E1282">
        <v>12</v>
      </c>
      <c r="F1282">
        <f t="shared" si="382"/>
        <v>29</v>
      </c>
      <c r="G1282" s="8">
        <v>6.1</v>
      </c>
      <c r="H1282">
        <v>7</v>
      </c>
      <c r="I1282">
        <v>1279</v>
      </c>
      <c r="J1282">
        <f t="shared" si="383"/>
        <v>54</v>
      </c>
      <c r="K1282" s="11">
        <f t="shared" si="384"/>
        <v>-0.46606044860947476</v>
      </c>
      <c r="L1282">
        <f t="shared" si="385"/>
        <v>-13.977321891756318</v>
      </c>
      <c r="M1282">
        <f t="shared" si="386"/>
        <v>7.1003779684707284</v>
      </c>
      <c r="N1282" s="8">
        <f t="shared" si="387"/>
        <v>1.2827180483015881</v>
      </c>
      <c r="O1282" s="8">
        <f t="shared" si="388"/>
        <v>-0.18345117481842901</v>
      </c>
      <c r="P1282" s="4">
        <f t="shared" si="389"/>
        <v>0.11831435853879882</v>
      </c>
      <c r="Q1282" s="7">
        <f t="shared" si="390"/>
        <v>0.11859214502849155</v>
      </c>
      <c r="R1282" s="4">
        <f t="shared" si="391"/>
        <v>1.2512285127186051</v>
      </c>
      <c r="S1282" s="4">
        <f t="shared" si="392"/>
        <v>1.2512285127186051</v>
      </c>
      <c r="T1282" s="4">
        <f t="shared" si="393"/>
        <v>0</v>
      </c>
      <c r="U1282" s="7">
        <f t="shared" si="394"/>
        <v>1.2512285127186051</v>
      </c>
      <c r="V1282" s="4">
        <f t="shared" si="380"/>
        <v>0.2286864233888774</v>
      </c>
      <c r="W1282" s="14">
        <f t="shared" si="381"/>
        <v>73.745982248327934</v>
      </c>
      <c r="X1282" s="7">
        <f t="shared" si="395"/>
        <v>8.4967444230706572</v>
      </c>
      <c r="Y1282" s="4">
        <f t="shared" si="396"/>
        <v>-6.2052240969254324</v>
      </c>
      <c r="Z1282" s="7">
        <f t="shared" si="397"/>
        <v>20.285197802512759</v>
      </c>
      <c r="AA1282" s="14">
        <f t="shared" si="398"/>
        <v>0.34775006054936092</v>
      </c>
      <c r="AB1282" s="15">
        <v>1.107692385</v>
      </c>
      <c r="AC1282" s="16">
        <f t="shared" si="399"/>
        <v>0.83076928875</v>
      </c>
    </row>
    <row r="1283" spans="1:29" x14ac:dyDescent="0.25">
      <c r="A1283" s="1">
        <v>32927</v>
      </c>
      <c r="B1283" s="2">
        <v>0.33333333333333331</v>
      </c>
      <c r="C1283">
        <v>188</v>
      </c>
      <c r="D1283">
        <v>766</v>
      </c>
      <c r="E1283">
        <v>20</v>
      </c>
      <c r="F1283">
        <f t="shared" si="382"/>
        <v>168</v>
      </c>
      <c r="G1283" s="8">
        <v>10</v>
      </c>
      <c r="H1283">
        <v>8</v>
      </c>
      <c r="I1283">
        <v>1280</v>
      </c>
      <c r="J1283">
        <f t="shared" si="383"/>
        <v>54</v>
      </c>
      <c r="K1283" s="11">
        <f t="shared" si="384"/>
        <v>-0.46606044860947476</v>
      </c>
      <c r="L1283">
        <f t="shared" si="385"/>
        <v>-13.977321891756318</v>
      </c>
      <c r="M1283">
        <f t="shared" si="386"/>
        <v>8.1003779684707276</v>
      </c>
      <c r="N1283" s="8">
        <f t="shared" si="387"/>
        <v>1.0209186605024387</v>
      </c>
      <c r="O1283" s="8">
        <f t="shared" si="388"/>
        <v>-0.18345117481842901</v>
      </c>
      <c r="P1283" s="4">
        <f t="shared" si="389"/>
        <v>0.30780525092988886</v>
      </c>
      <c r="Q1283" s="7">
        <f t="shared" si="390"/>
        <v>0.31288542617460902</v>
      </c>
      <c r="R1283" s="4">
        <f t="shared" si="391"/>
        <v>1.0780941099970627</v>
      </c>
      <c r="S1283" s="4">
        <f t="shared" si="392"/>
        <v>1.0780941099970627</v>
      </c>
      <c r="T1283" s="4">
        <f t="shared" si="393"/>
        <v>0</v>
      </c>
      <c r="U1283" s="7">
        <f t="shared" si="394"/>
        <v>1.0780941099970627</v>
      </c>
      <c r="V1283" s="4">
        <f t="shared" si="380"/>
        <v>0.45659946334913026</v>
      </c>
      <c r="W1283" s="14">
        <f t="shared" si="381"/>
        <v>368.99398073635592</v>
      </c>
      <c r="X1283" s="7">
        <f t="shared" si="395"/>
        <v>21.992304373931567</v>
      </c>
      <c r="Y1283" s="4">
        <f t="shared" si="396"/>
        <v>-1.1308935554017308</v>
      </c>
      <c r="Z1283" s="7">
        <f t="shared" si="397"/>
        <v>19.316000669081731</v>
      </c>
      <c r="AA1283" s="14">
        <f t="shared" si="398"/>
        <v>1.6568610798863972</v>
      </c>
      <c r="AB1283" s="15">
        <v>1.0538461539999999</v>
      </c>
      <c r="AC1283" s="16">
        <f t="shared" si="399"/>
        <v>0.79038461549999994</v>
      </c>
    </row>
    <row r="1284" spans="1:29" x14ac:dyDescent="0.25">
      <c r="A1284" s="1">
        <v>32927</v>
      </c>
      <c r="B1284" s="2">
        <v>0.375</v>
      </c>
      <c r="C1284">
        <v>398</v>
      </c>
      <c r="D1284">
        <v>940</v>
      </c>
      <c r="E1284">
        <v>25</v>
      </c>
      <c r="F1284">
        <f t="shared" si="382"/>
        <v>373</v>
      </c>
      <c r="G1284" s="8">
        <v>13.3</v>
      </c>
      <c r="H1284">
        <v>9</v>
      </c>
      <c r="I1284">
        <v>1281</v>
      </c>
      <c r="J1284">
        <f t="shared" si="383"/>
        <v>54</v>
      </c>
      <c r="K1284" s="11">
        <f t="shared" si="384"/>
        <v>-0.46606044860947476</v>
      </c>
      <c r="L1284">
        <f t="shared" si="385"/>
        <v>-13.977321891756318</v>
      </c>
      <c r="M1284">
        <f t="shared" si="386"/>
        <v>9.1003779684707276</v>
      </c>
      <c r="N1284" s="8">
        <f t="shared" si="387"/>
        <v>0.75911927270328949</v>
      </c>
      <c r="O1284" s="8">
        <f t="shared" si="388"/>
        <v>-0.18345117481842901</v>
      </c>
      <c r="P1284" s="4">
        <f t="shared" si="389"/>
        <v>0.46899785282763168</v>
      </c>
      <c r="Q1284" s="7">
        <f t="shared" si="390"/>
        <v>0.48815575732376226</v>
      </c>
      <c r="R1284" s="4">
        <f t="shared" si="391"/>
        <v>0.87295262277883734</v>
      </c>
      <c r="S1284" s="4">
        <f t="shared" si="392"/>
        <v>0.87295262277883734</v>
      </c>
      <c r="T1284" s="4">
        <f t="shared" si="393"/>
        <v>0</v>
      </c>
      <c r="U1284" s="7">
        <f t="shared" si="394"/>
        <v>0.87295262277883734</v>
      </c>
      <c r="V1284" s="4">
        <f t="shared" ref="V1284:V1347" si="400">IF(COS(Q1284)*COS(U1284-0)*SIN(0.3927)+SIN(Q1284)*COS(0.3927)&gt;0, COS(Q1284)*COS(U1284-0)*SIN(0.3927)+SIN(Q1284)*COS(0.3927),0)</f>
        <v>0.65047630594583961</v>
      </c>
      <c r="W1284" s="14">
        <f t="shared" ref="W1284:W1347" si="401">+(D1284*V1284+E1284*(1+COS(0.3927))/2)</f>
        <v>635.49621735274195</v>
      </c>
      <c r="X1284" s="7">
        <f t="shared" si="395"/>
        <v>33.953627063964113</v>
      </c>
      <c r="Y1284" s="4">
        <f t="shared" si="396"/>
        <v>3.3665637760505067</v>
      </c>
      <c r="Z1284" s="7">
        <f t="shared" si="397"/>
        <v>18.456986318774351</v>
      </c>
      <c r="AA1284" s="14">
        <f t="shared" si="398"/>
        <v>2.7266121336412095</v>
      </c>
      <c r="AB1284" s="15">
        <v>0.93846149199999995</v>
      </c>
      <c r="AC1284" s="16">
        <f t="shared" si="399"/>
        <v>0.70384611899999994</v>
      </c>
    </row>
    <row r="1285" spans="1:29" x14ac:dyDescent="0.25">
      <c r="A1285" s="1">
        <v>32927</v>
      </c>
      <c r="B1285" s="2">
        <v>0.41666666666666669</v>
      </c>
      <c r="C1285">
        <v>581</v>
      </c>
      <c r="D1285">
        <v>1008</v>
      </c>
      <c r="E1285">
        <v>37</v>
      </c>
      <c r="F1285">
        <f t="shared" ref="F1285:F1348" si="402">C1285-E1285</f>
        <v>544</v>
      </c>
      <c r="G1285" s="8">
        <v>15.6</v>
      </c>
      <c r="H1285">
        <v>10</v>
      </c>
      <c r="I1285">
        <v>1282</v>
      </c>
      <c r="J1285">
        <f t="shared" ref="J1285:J1348" si="403">QUOTIENT(I1285+23,24)</f>
        <v>54</v>
      </c>
      <c r="K1285" s="11">
        <f t="shared" ref="K1285:K1348" si="404">(J1285-81)*360*PI()/(364*180)</f>
        <v>-0.46606044860947476</v>
      </c>
      <c r="L1285">
        <f t="shared" ref="L1285:L1348" si="405">9.87*SIN(2*K1285)-7.53*COS(K1285)-1.5*SIN(K1285)</f>
        <v>-13.977321891756318</v>
      </c>
      <c r="M1285">
        <f t="shared" ref="M1285:M1348" si="406">H1285+(20+L1285)/60</f>
        <v>10.100377968470728</v>
      </c>
      <c r="N1285" s="8">
        <f t="shared" ref="N1285:N1348" si="407">15*PI()*(12-M1285)/180</f>
        <v>0.49731988490414003</v>
      </c>
      <c r="O1285" s="8">
        <f t="shared" ref="O1285:O1348" si="408">23.45*SIN(360*(J1285-81)*PI()/(180*365))*PI()/180</f>
        <v>-0.18345117481842901</v>
      </c>
      <c r="P1285" s="4">
        <f t="shared" ref="P1285:P1348" si="409">IF(SIN(O1285)*SIN(0.62977)+COS(O1285)*COS(0.62977)*COS(N1285)&lt;0,0,SIN(O1285)*SIN(0.62977)+COS(O1285)*COS(0.62977)*COS(N1285))</f>
        <v>0.59090715479606581</v>
      </c>
      <c r="Q1285" s="7">
        <f t="shared" ref="Q1285:Q1348" si="410">ASIN(P1285)</f>
        <v>0.63218284875541875</v>
      </c>
      <c r="R1285" s="4">
        <f t="shared" ref="R1285:R1348" si="411">IF(Q1285&gt;0,ASIN(COS(O1285)*SIN(N1285)/COS(Q1285)),0)</f>
        <v>0.62049120642773548</v>
      </c>
      <c r="S1285" s="4">
        <f t="shared" ref="S1285:S1348" si="412">IF((OR(COS(N1285)&gt;(TAN(O1285)/TAN(0.62977)),R1285=0)),R1285,PI()-R1285)</f>
        <v>0.62049120642773548</v>
      </c>
      <c r="T1285" s="4">
        <f t="shared" ref="T1285:T1348" si="413">IF(COS(N1285)&gt;(TAN(O1285)/TAN(0.62977)),0,1)</f>
        <v>0</v>
      </c>
      <c r="U1285" s="7">
        <f t="shared" ref="U1285:U1348" si="414">IF((AND(COS(N1285)&lt;(TAN(O1285)/TAN(0.62977)),R1285&lt;0)),-PI()-R1285,S1285)</f>
        <v>0.62049120642773548</v>
      </c>
      <c r="V1285" s="4">
        <f t="shared" si="400"/>
        <v>0.79710456475267155</v>
      </c>
      <c r="W1285" s="14">
        <f t="shared" si="401"/>
        <v>839.0731661208988</v>
      </c>
      <c r="X1285" s="7">
        <f t="shared" ref="X1285:X1348" si="415">G1285+((46-20)/800)*W1285</f>
        <v>42.869877898929211</v>
      </c>
      <c r="Y1285" s="4">
        <f t="shared" ref="Y1285:Y1348" si="416">(0.376*(X1285-25))</f>
        <v>6.7190740899973829</v>
      </c>
      <c r="Z1285" s="7">
        <f t="shared" ref="Z1285:Z1348" si="417">(0.191*(100-Y1285))</f>
        <v>17.816656848810503</v>
      </c>
      <c r="AA1285" s="14">
        <f t="shared" ref="AA1285:AA1348" si="418">(370*12)*(Z1285/19.1)*(W1285/1000)/1000</f>
        <v>3.4751667697845727</v>
      </c>
      <c r="AB1285" s="15">
        <v>0.907692308</v>
      </c>
      <c r="AC1285" s="16">
        <f t="shared" ref="AC1285:AC1348" si="419">+AB1285*0.75</f>
        <v>0.68076923099999997</v>
      </c>
    </row>
    <row r="1286" spans="1:29" x14ac:dyDescent="0.25">
      <c r="A1286" s="1">
        <v>32927</v>
      </c>
      <c r="B1286" s="2">
        <v>0.45833333333333331</v>
      </c>
      <c r="C1286">
        <v>694</v>
      </c>
      <c r="D1286">
        <v>1009</v>
      </c>
      <c r="E1286">
        <v>49</v>
      </c>
      <c r="F1286">
        <f t="shared" si="402"/>
        <v>645</v>
      </c>
      <c r="G1286" s="8">
        <v>17.8</v>
      </c>
      <c r="H1286">
        <v>11</v>
      </c>
      <c r="I1286">
        <v>1283</v>
      </c>
      <c r="J1286">
        <f t="shared" si="403"/>
        <v>54</v>
      </c>
      <c r="K1286" s="11">
        <f t="shared" si="404"/>
        <v>-0.46606044860947476</v>
      </c>
      <c r="L1286">
        <f t="shared" si="405"/>
        <v>-13.977321891756318</v>
      </c>
      <c r="M1286">
        <f t="shared" si="406"/>
        <v>11.100377968470728</v>
      </c>
      <c r="N1286" s="8">
        <f t="shared" si="407"/>
        <v>0.23552049710499062</v>
      </c>
      <c r="O1286" s="8">
        <f t="shared" si="408"/>
        <v>-0.18345117481842901</v>
      </c>
      <c r="P1286" s="4">
        <f t="shared" si="409"/>
        <v>0.66522523937068989</v>
      </c>
      <c r="Q1286" s="7">
        <f t="shared" si="410"/>
        <v>0.72779544701483978</v>
      </c>
      <c r="R1286" s="4">
        <f t="shared" si="411"/>
        <v>0.31234068245445729</v>
      </c>
      <c r="S1286" s="4">
        <f t="shared" si="412"/>
        <v>0.31234068245445729</v>
      </c>
      <c r="T1286" s="4">
        <f t="shared" si="413"/>
        <v>0</v>
      </c>
      <c r="U1286" s="7">
        <f t="shared" si="414"/>
        <v>0.31234068245445729</v>
      </c>
      <c r="V1286" s="4">
        <f t="shared" si="400"/>
        <v>0.88649176624659498</v>
      </c>
      <c r="W1286" s="14">
        <f t="shared" si="401"/>
        <v>941.60523207957351</v>
      </c>
      <c r="X1286" s="7">
        <f t="shared" si="415"/>
        <v>48.402170042586143</v>
      </c>
      <c r="Y1286" s="4">
        <f t="shared" si="416"/>
        <v>8.7992159360123896</v>
      </c>
      <c r="Z1286" s="7">
        <f t="shared" si="417"/>
        <v>17.419349756221635</v>
      </c>
      <c r="AA1286" s="14">
        <f t="shared" si="418"/>
        <v>3.8128560137318095</v>
      </c>
      <c r="AB1286" s="15">
        <v>3</v>
      </c>
      <c r="AC1286" s="16">
        <f t="shared" si="419"/>
        <v>2.25</v>
      </c>
    </row>
    <row r="1287" spans="1:29" x14ac:dyDescent="0.25">
      <c r="A1287" s="1">
        <v>32927</v>
      </c>
      <c r="B1287" s="2">
        <v>0.5</v>
      </c>
      <c r="C1287">
        <v>772</v>
      </c>
      <c r="D1287">
        <v>1041</v>
      </c>
      <c r="E1287">
        <v>56</v>
      </c>
      <c r="F1287">
        <f t="shared" si="402"/>
        <v>716</v>
      </c>
      <c r="G1287" s="8">
        <v>18.3</v>
      </c>
      <c r="H1287">
        <v>12</v>
      </c>
      <c r="I1287">
        <v>1284</v>
      </c>
      <c r="J1287">
        <f t="shared" si="403"/>
        <v>54</v>
      </c>
      <c r="K1287" s="11">
        <f t="shared" si="404"/>
        <v>-0.46606044860947476</v>
      </c>
      <c r="L1287">
        <f t="shared" si="405"/>
        <v>-13.977321891756318</v>
      </c>
      <c r="M1287">
        <f t="shared" si="406"/>
        <v>12.100377968470728</v>
      </c>
      <c r="N1287" s="8">
        <f t="shared" si="407"/>
        <v>-2.6278890694158792E-2</v>
      </c>
      <c r="O1287" s="8">
        <f t="shared" si="408"/>
        <v>-0.18345117481842901</v>
      </c>
      <c r="P1287" s="4">
        <f t="shared" si="409"/>
        <v>0.68688745190418432</v>
      </c>
      <c r="Q1287" s="7">
        <f t="shared" si="410"/>
        <v>0.75719758592831199</v>
      </c>
      <c r="R1287" s="4">
        <f t="shared" si="411"/>
        <v>-3.5555431390844432E-2</v>
      </c>
      <c r="S1287" s="4">
        <f t="shared" si="412"/>
        <v>-3.5555431390844432E-2</v>
      </c>
      <c r="T1287" s="4">
        <f t="shared" si="413"/>
        <v>0</v>
      </c>
      <c r="U1287" s="7">
        <f t="shared" si="414"/>
        <v>-3.5555431390844432E-2</v>
      </c>
      <c r="V1287" s="4">
        <f t="shared" si="400"/>
        <v>0.91254632036513361</v>
      </c>
      <c r="W1287" s="14">
        <f t="shared" si="401"/>
        <v>1003.8293365706861</v>
      </c>
      <c r="X1287" s="7">
        <f t="shared" si="415"/>
        <v>50.924453438547303</v>
      </c>
      <c r="Y1287" s="4">
        <f t="shared" si="416"/>
        <v>9.7475944928937857</v>
      </c>
      <c r="Z1287" s="7">
        <f t="shared" si="417"/>
        <v>17.238209451857287</v>
      </c>
      <c r="AA1287" s="14">
        <f t="shared" si="418"/>
        <v>4.0225517480783486</v>
      </c>
      <c r="AB1287" s="15">
        <v>3.6615383079999999</v>
      </c>
      <c r="AC1287" s="16">
        <f t="shared" si="419"/>
        <v>2.7461537309999997</v>
      </c>
    </row>
    <row r="1288" spans="1:29" x14ac:dyDescent="0.25">
      <c r="A1288" s="1">
        <v>32927</v>
      </c>
      <c r="B1288" s="2">
        <v>0.54166666666666663</v>
      </c>
      <c r="C1288">
        <v>762</v>
      </c>
      <c r="D1288">
        <v>1040</v>
      </c>
      <c r="E1288">
        <v>52</v>
      </c>
      <c r="F1288">
        <f t="shared" si="402"/>
        <v>710</v>
      </c>
      <c r="G1288" s="8">
        <v>19.399999999999999</v>
      </c>
      <c r="H1288">
        <v>13</v>
      </c>
      <c r="I1288">
        <v>1285</v>
      </c>
      <c r="J1288">
        <f t="shared" si="403"/>
        <v>54</v>
      </c>
      <c r="K1288" s="11">
        <f t="shared" si="404"/>
        <v>-0.46606044860947476</v>
      </c>
      <c r="L1288">
        <f t="shared" si="405"/>
        <v>-13.977321891756318</v>
      </c>
      <c r="M1288">
        <f t="shared" si="406"/>
        <v>13.100377968470728</v>
      </c>
      <c r="N1288" s="8">
        <f t="shared" si="407"/>
        <v>-0.28807827849330819</v>
      </c>
      <c r="O1288" s="8">
        <f t="shared" si="408"/>
        <v>-0.18345117481842901</v>
      </c>
      <c r="P1288" s="4">
        <f t="shared" si="409"/>
        <v>0.65441754841089073</v>
      </c>
      <c r="Q1288" s="7">
        <f t="shared" si="410"/>
        <v>0.7134120607383555</v>
      </c>
      <c r="R1288" s="4">
        <f t="shared" si="411"/>
        <v>-0.37840194719557779</v>
      </c>
      <c r="S1288" s="4">
        <f t="shared" si="412"/>
        <v>-0.37840194719557779</v>
      </c>
      <c r="T1288" s="4">
        <f t="shared" si="413"/>
        <v>0</v>
      </c>
      <c r="U1288" s="7">
        <f t="shared" si="414"/>
        <v>-0.37840194719557779</v>
      </c>
      <c r="V1288" s="4">
        <f t="shared" si="400"/>
        <v>0.87349265230229567</v>
      </c>
      <c r="W1288" s="14">
        <f t="shared" si="401"/>
        <v>958.45321710278506</v>
      </c>
      <c r="X1288" s="7">
        <f t="shared" si="415"/>
        <v>50.549729555840514</v>
      </c>
      <c r="Y1288" s="4">
        <f t="shared" si="416"/>
        <v>9.6066983129960342</v>
      </c>
      <c r="Z1288" s="7">
        <f t="shared" si="417"/>
        <v>17.265120622217758</v>
      </c>
      <c r="AA1288" s="14">
        <f t="shared" si="418"/>
        <v>3.8467161358064486</v>
      </c>
      <c r="AB1288" s="15">
        <v>3.461538462</v>
      </c>
      <c r="AC1288" s="16">
        <f t="shared" si="419"/>
        <v>2.5961538465</v>
      </c>
    </row>
    <row r="1289" spans="1:29" x14ac:dyDescent="0.25">
      <c r="A1289" s="1">
        <v>32927</v>
      </c>
      <c r="B1289" s="2">
        <v>0.58333333333333337</v>
      </c>
      <c r="C1289">
        <v>681</v>
      </c>
      <c r="D1289">
        <v>999</v>
      </c>
      <c r="E1289">
        <v>57</v>
      </c>
      <c r="F1289">
        <f t="shared" si="402"/>
        <v>624</v>
      </c>
      <c r="G1289" s="8">
        <v>20.6</v>
      </c>
      <c r="H1289">
        <v>14</v>
      </c>
      <c r="I1289">
        <v>1286</v>
      </c>
      <c r="J1289">
        <f t="shared" si="403"/>
        <v>54</v>
      </c>
      <c r="K1289" s="11">
        <f t="shared" si="404"/>
        <v>-0.46606044860947476</v>
      </c>
      <c r="L1289">
        <f t="shared" si="405"/>
        <v>-13.977321891756318</v>
      </c>
      <c r="M1289">
        <f t="shared" si="406"/>
        <v>14.100377968470728</v>
      </c>
      <c r="N1289" s="8">
        <f t="shared" si="407"/>
        <v>-0.5498776662924576</v>
      </c>
      <c r="O1289" s="8">
        <f t="shared" si="408"/>
        <v>-0.18345117481842901</v>
      </c>
      <c r="P1289" s="4">
        <f t="shared" si="409"/>
        <v>0.57002829915482445</v>
      </c>
      <c r="Q1289" s="7">
        <f t="shared" si="410"/>
        <v>0.60654029770774998</v>
      </c>
      <c r="R1289" s="4">
        <f t="shared" si="411"/>
        <v>-0.67559673246778917</v>
      </c>
      <c r="S1289" s="4">
        <f t="shared" si="412"/>
        <v>-0.67559673246778917</v>
      </c>
      <c r="T1289" s="4">
        <f t="shared" si="413"/>
        <v>0</v>
      </c>
      <c r="U1289" s="7">
        <f t="shared" si="414"/>
        <v>-0.67559673246778917</v>
      </c>
      <c r="V1289" s="4">
        <f t="shared" si="400"/>
        <v>0.77199220499732568</v>
      </c>
      <c r="W1289" s="14">
        <f t="shared" si="401"/>
        <v>826.05076945345638</v>
      </c>
      <c r="X1289" s="7">
        <f t="shared" si="415"/>
        <v>47.446650007237338</v>
      </c>
      <c r="Y1289" s="4">
        <f t="shared" si="416"/>
        <v>8.4399404027212395</v>
      </c>
      <c r="Z1289" s="7">
        <f t="shared" si="417"/>
        <v>17.487971383080243</v>
      </c>
      <c r="AA1289" s="14">
        <f t="shared" si="418"/>
        <v>3.3581166410602177</v>
      </c>
      <c r="AB1289" s="15">
        <v>1.6230770000000001</v>
      </c>
      <c r="AC1289" s="16">
        <f t="shared" si="419"/>
        <v>1.21730775</v>
      </c>
    </row>
    <row r="1290" spans="1:29" x14ac:dyDescent="0.25">
      <c r="A1290" s="1">
        <v>32927</v>
      </c>
      <c r="B1290" s="2">
        <v>0.625</v>
      </c>
      <c r="C1290">
        <v>535</v>
      </c>
      <c r="D1290">
        <v>936</v>
      </c>
      <c r="E1290">
        <v>51</v>
      </c>
      <c r="F1290">
        <f t="shared" si="402"/>
        <v>484</v>
      </c>
      <c r="G1290" s="8">
        <v>21.1</v>
      </c>
      <c r="H1290">
        <v>15</v>
      </c>
      <c r="I1290">
        <v>1287</v>
      </c>
      <c r="J1290">
        <f t="shared" si="403"/>
        <v>54</v>
      </c>
      <c r="K1290" s="11">
        <f t="shared" si="404"/>
        <v>-0.46606044860947476</v>
      </c>
      <c r="L1290">
        <f t="shared" si="405"/>
        <v>-13.977321891756318</v>
      </c>
      <c r="M1290">
        <f t="shared" si="406"/>
        <v>15.100377968470728</v>
      </c>
      <c r="N1290" s="8">
        <f t="shared" si="407"/>
        <v>-0.81167705409160695</v>
      </c>
      <c r="O1290" s="8">
        <f t="shared" si="408"/>
        <v>-0.18345117481842901</v>
      </c>
      <c r="P1290" s="4">
        <f t="shared" si="409"/>
        <v>0.43947069201295802</v>
      </c>
      <c r="Q1290" s="7">
        <f t="shared" si="410"/>
        <v>0.45500932716210296</v>
      </c>
      <c r="R1290" s="4">
        <f t="shared" si="411"/>
        <v>-0.91745889223279709</v>
      </c>
      <c r="S1290" s="4">
        <f t="shared" si="412"/>
        <v>-0.91745889223279709</v>
      </c>
      <c r="T1290" s="4">
        <f t="shared" si="413"/>
        <v>0</v>
      </c>
      <c r="U1290" s="7">
        <f t="shared" si="414"/>
        <v>-0.91745889223279709</v>
      </c>
      <c r="V1290" s="4">
        <f t="shared" si="400"/>
        <v>0.61496206619663707</v>
      </c>
      <c r="W1290" s="14">
        <f t="shared" si="401"/>
        <v>624.66341307790378</v>
      </c>
      <c r="X1290" s="7">
        <f t="shared" si="415"/>
        <v>41.401560925031873</v>
      </c>
      <c r="Y1290" s="4">
        <f t="shared" si="416"/>
        <v>6.1669869078119843</v>
      </c>
      <c r="Z1290" s="7">
        <f t="shared" si="417"/>
        <v>17.922105500607909</v>
      </c>
      <c r="AA1290" s="14">
        <f t="shared" si="418"/>
        <v>2.6024638296592109</v>
      </c>
      <c r="AB1290" s="15">
        <v>1.1384615380000001</v>
      </c>
      <c r="AC1290" s="16">
        <f t="shared" si="419"/>
        <v>0.85384615350000004</v>
      </c>
    </row>
    <row r="1291" spans="1:29" x14ac:dyDescent="0.25">
      <c r="A1291" s="1">
        <v>32927</v>
      </c>
      <c r="B1291" s="2">
        <v>0.66666666666666663</v>
      </c>
      <c r="C1291">
        <v>352</v>
      </c>
      <c r="D1291">
        <v>842</v>
      </c>
      <c r="E1291">
        <v>44</v>
      </c>
      <c r="F1291">
        <f t="shared" si="402"/>
        <v>308</v>
      </c>
      <c r="G1291" s="8">
        <v>21.1</v>
      </c>
      <c r="H1291">
        <v>16</v>
      </c>
      <c r="I1291">
        <v>1288</v>
      </c>
      <c r="J1291">
        <f t="shared" si="403"/>
        <v>54</v>
      </c>
      <c r="K1291" s="11">
        <f t="shared" si="404"/>
        <v>-0.46606044860947476</v>
      </c>
      <c r="L1291">
        <f t="shared" si="405"/>
        <v>-13.977321891756318</v>
      </c>
      <c r="M1291">
        <f t="shared" si="406"/>
        <v>16.100377968470728</v>
      </c>
      <c r="N1291" s="8">
        <f t="shared" si="407"/>
        <v>-1.0734764418907565</v>
      </c>
      <c r="O1291" s="8">
        <f t="shared" si="408"/>
        <v>-0.18345117481842901</v>
      </c>
      <c r="P1291" s="4">
        <f t="shared" si="409"/>
        <v>0.27164201215536243</v>
      </c>
      <c r="Q1291" s="7">
        <f t="shared" si="410"/>
        <v>0.27509878848213254</v>
      </c>
      <c r="R1291" s="4">
        <f t="shared" si="411"/>
        <v>-1.1149270179352533</v>
      </c>
      <c r="S1291" s="4">
        <f t="shared" si="412"/>
        <v>-1.1149270179352533</v>
      </c>
      <c r="T1291" s="4">
        <f t="shared" si="413"/>
        <v>0</v>
      </c>
      <c r="U1291" s="7">
        <f t="shared" si="414"/>
        <v>-1.1149270179352533</v>
      </c>
      <c r="V1291" s="4">
        <f t="shared" si="400"/>
        <v>0.41310358035492267</v>
      </c>
      <c r="W1291" s="14">
        <f t="shared" si="401"/>
        <v>390.15855664287358</v>
      </c>
      <c r="X1291" s="7">
        <f t="shared" si="415"/>
        <v>33.780153090893393</v>
      </c>
      <c r="Y1291" s="4">
        <f t="shared" si="416"/>
        <v>3.3013375621759158</v>
      </c>
      <c r="Z1291" s="7">
        <f t="shared" si="417"/>
        <v>18.4694445256244</v>
      </c>
      <c r="AA1291" s="14">
        <f t="shared" si="418"/>
        <v>1.6751147891320826</v>
      </c>
      <c r="AB1291" s="15">
        <v>0.453846154</v>
      </c>
      <c r="AC1291" s="16">
        <f t="shared" si="419"/>
        <v>0.34038461549999999</v>
      </c>
    </row>
    <row r="1292" spans="1:29" x14ac:dyDescent="0.25">
      <c r="A1292" s="1">
        <v>32927</v>
      </c>
      <c r="B1292" s="2">
        <v>0.70833333333333337</v>
      </c>
      <c r="C1292">
        <v>135</v>
      </c>
      <c r="D1292">
        <v>515</v>
      </c>
      <c r="E1292">
        <v>40</v>
      </c>
      <c r="F1292">
        <f t="shared" si="402"/>
        <v>95</v>
      </c>
      <c r="G1292" s="8">
        <v>20.6</v>
      </c>
      <c r="H1292">
        <v>17</v>
      </c>
      <c r="I1292">
        <v>1289</v>
      </c>
      <c r="J1292">
        <f t="shared" si="403"/>
        <v>54</v>
      </c>
      <c r="K1292" s="11">
        <f t="shared" si="404"/>
        <v>-0.46606044860947476</v>
      </c>
      <c r="L1292">
        <f t="shared" si="405"/>
        <v>-13.977321891756318</v>
      </c>
      <c r="M1292">
        <f t="shared" si="406"/>
        <v>17.100377968470728</v>
      </c>
      <c r="N1292" s="8">
        <f t="shared" si="407"/>
        <v>-1.3352758296899057</v>
      </c>
      <c r="O1292" s="8">
        <f t="shared" si="408"/>
        <v>-0.18345117481842901</v>
      </c>
      <c r="P1292" s="4">
        <f t="shared" si="409"/>
        <v>7.7979506764326217E-2</v>
      </c>
      <c r="Q1292" s="7">
        <f t="shared" si="410"/>
        <v>7.8058753480038379E-2</v>
      </c>
      <c r="R1292" s="4">
        <f t="shared" si="411"/>
        <v>-1.2834397323699132</v>
      </c>
      <c r="S1292" s="4">
        <f t="shared" si="412"/>
        <v>-1.2834397323699132</v>
      </c>
      <c r="T1292" s="4">
        <f t="shared" si="413"/>
        <v>0</v>
      </c>
      <c r="U1292" s="7">
        <f t="shared" si="414"/>
        <v>-1.2834397323699132</v>
      </c>
      <c r="V1292" s="4">
        <f t="shared" si="400"/>
        <v>0.18017306969537539</v>
      </c>
      <c r="W1292" s="14">
        <f t="shared" si="401"/>
        <v>131.26671451496259</v>
      </c>
      <c r="X1292" s="7">
        <f t="shared" si="415"/>
        <v>24.866168221736284</v>
      </c>
      <c r="Y1292" s="4">
        <f t="shared" si="416"/>
        <v>-5.0320748627157033E-2</v>
      </c>
      <c r="Z1292" s="7">
        <f t="shared" si="417"/>
        <v>19.109611262987787</v>
      </c>
      <c r="AA1292" s="14">
        <f t="shared" si="418"/>
        <v>0.58311749395331725</v>
      </c>
      <c r="AB1292" s="15">
        <v>2.169230615</v>
      </c>
      <c r="AC1292" s="16">
        <f t="shared" si="419"/>
        <v>1.62692296125</v>
      </c>
    </row>
    <row r="1293" spans="1:29" x14ac:dyDescent="0.25">
      <c r="A1293" s="1">
        <v>32927</v>
      </c>
      <c r="B1293" s="2">
        <v>0.75</v>
      </c>
      <c r="C1293">
        <v>6</v>
      </c>
      <c r="D1293">
        <v>24</v>
      </c>
      <c r="E1293">
        <v>3</v>
      </c>
      <c r="F1293">
        <f t="shared" si="402"/>
        <v>3</v>
      </c>
      <c r="G1293" s="8">
        <v>16.7</v>
      </c>
      <c r="H1293">
        <v>18</v>
      </c>
      <c r="I1293">
        <v>1290</v>
      </c>
      <c r="J1293">
        <f t="shared" si="403"/>
        <v>54</v>
      </c>
      <c r="K1293" s="11">
        <f t="shared" si="404"/>
        <v>-0.46606044860947476</v>
      </c>
      <c r="L1293">
        <f t="shared" si="405"/>
        <v>-13.977321891756318</v>
      </c>
      <c r="M1293">
        <f t="shared" si="406"/>
        <v>18.100377968470728</v>
      </c>
      <c r="N1293" s="8">
        <f t="shared" si="407"/>
        <v>-1.5970752174890552</v>
      </c>
      <c r="O1293" s="8">
        <f t="shared" si="408"/>
        <v>-0.18345117481842901</v>
      </c>
      <c r="P1293" s="4">
        <f t="shared" si="409"/>
        <v>0</v>
      </c>
      <c r="Q1293" s="7">
        <f t="shared" si="410"/>
        <v>0</v>
      </c>
      <c r="R1293" s="4">
        <f t="shared" si="411"/>
        <v>0</v>
      </c>
      <c r="S1293" s="4">
        <f t="shared" si="412"/>
        <v>0</v>
      </c>
      <c r="T1293" s="4">
        <f t="shared" si="413"/>
        <v>0</v>
      </c>
      <c r="U1293" s="7">
        <f t="shared" si="414"/>
        <v>0</v>
      </c>
      <c r="V1293" s="4">
        <f t="shared" si="400"/>
        <v>0.38268428076468186</v>
      </c>
      <c r="W1293" s="14">
        <f t="shared" si="401"/>
        <v>12.070241509990684</v>
      </c>
      <c r="X1293" s="7">
        <f t="shared" si="415"/>
        <v>17.092282849074696</v>
      </c>
      <c r="Y1293" s="4">
        <f t="shared" si="416"/>
        <v>-2.9733016487479142</v>
      </c>
      <c r="Z1293" s="7">
        <f t="shared" si="417"/>
        <v>19.667900614910852</v>
      </c>
      <c r="AA1293" s="14">
        <f t="shared" si="418"/>
        <v>5.5185320327179016E-2</v>
      </c>
      <c r="AB1293" s="15">
        <v>0.60769227699999995</v>
      </c>
      <c r="AC1293" s="16">
        <f t="shared" si="419"/>
        <v>0.45576920774999996</v>
      </c>
    </row>
    <row r="1294" spans="1:29" x14ac:dyDescent="0.25">
      <c r="A1294" s="1">
        <v>32927</v>
      </c>
      <c r="B1294" s="2">
        <v>0.79166666666666663</v>
      </c>
      <c r="C1294">
        <v>0</v>
      </c>
      <c r="D1294">
        <v>0</v>
      </c>
      <c r="E1294">
        <v>0</v>
      </c>
      <c r="F1294">
        <f t="shared" si="402"/>
        <v>0</v>
      </c>
      <c r="G1294" s="8">
        <v>14.4</v>
      </c>
      <c r="H1294">
        <v>19</v>
      </c>
      <c r="I1294">
        <v>1291</v>
      </c>
      <c r="J1294">
        <f t="shared" si="403"/>
        <v>54</v>
      </c>
      <c r="K1294" s="11">
        <f t="shared" si="404"/>
        <v>-0.46606044860947476</v>
      </c>
      <c r="L1294">
        <f t="shared" si="405"/>
        <v>-13.977321891756318</v>
      </c>
      <c r="M1294">
        <f t="shared" si="406"/>
        <v>19.100377968470728</v>
      </c>
      <c r="N1294" s="8">
        <f t="shared" si="407"/>
        <v>-1.8588746052882048</v>
      </c>
      <c r="O1294" s="8">
        <f t="shared" si="408"/>
        <v>-0.18345117481842901</v>
      </c>
      <c r="P1294" s="4">
        <f t="shared" si="409"/>
        <v>0</v>
      </c>
      <c r="Q1294" s="7">
        <f t="shared" si="410"/>
        <v>0</v>
      </c>
      <c r="R1294" s="4">
        <f t="shared" si="411"/>
        <v>0</v>
      </c>
      <c r="S1294" s="4">
        <f t="shared" si="412"/>
        <v>0</v>
      </c>
      <c r="T1294" s="4">
        <f t="shared" si="413"/>
        <v>1</v>
      </c>
      <c r="U1294" s="7">
        <f t="shared" si="414"/>
        <v>0</v>
      </c>
      <c r="V1294" s="4">
        <f t="shared" si="400"/>
        <v>0.38268428076468186</v>
      </c>
      <c r="W1294" s="14">
        <f t="shared" si="401"/>
        <v>0</v>
      </c>
      <c r="X1294" s="7">
        <f t="shared" si="415"/>
        <v>14.4</v>
      </c>
      <c r="Y1294" s="4">
        <f t="shared" si="416"/>
        <v>-3.9855999999999998</v>
      </c>
      <c r="Z1294" s="7">
        <f t="shared" si="417"/>
        <v>19.861249600000001</v>
      </c>
      <c r="AA1294" s="14">
        <f t="shared" si="418"/>
        <v>0</v>
      </c>
      <c r="AB1294" s="15">
        <v>1.8153846149999999</v>
      </c>
      <c r="AC1294" s="16">
        <f t="shared" si="419"/>
        <v>1.3615384612499999</v>
      </c>
    </row>
    <row r="1295" spans="1:29" x14ac:dyDescent="0.25">
      <c r="A1295" s="1">
        <v>32927</v>
      </c>
      <c r="B1295" s="2">
        <v>0.83333333333333337</v>
      </c>
      <c r="C1295">
        <v>0</v>
      </c>
      <c r="D1295">
        <v>0</v>
      </c>
      <c r="E1295">
        <v>0</v>
      </c>
      <c r="F1295">
        <f t="shared" si="402"/>
        <v>0</v>
      </c>
      <c r="G1295" s="8">
        <v>12.2</v>
      </c>
      <c r="H1295">
        <v>20</v>
      </c>
      <c r="I1295">
        <v>1292</v>
      </c>
      <c r="J1295">
        <f t="shared" si="403"/>
        <v>54</v>
      </c>
      <c r="K1295" s="11">
        <f t="shared" si="404"/>
        <v>-0.46606044860947476</v>
      </c>
      <c r="L1295">
        <f t="shared" si="405"/>
        <v>-13.977321891756318</v>
      </c>
      <c r="M1295">
        <f t="shared" si="406"/>
        <v>20.100377968470728</v>
      </c>
      <c r="N1295" s="8">
        <f t="shared" si="407"/>
        <v>-2.1206739930873537</v>
      </c>
      <c r="O1295" s="8">
        <f t="shared" si="408"/>
        <v>-0.18345117481842901</v>
      </c>
      <c r="P1295" s="4">
        <f t="shared" si="409"/>
        <v>0</v>
      </c>
      <c r="Q1295" s="7">
        <f t="shared" si="410"/>
        <v>0</v>
      </c>
      <c r="R1295" s="4">
        <f t="shared" si="411"/>
        <v>0</v>
      </c>
      <c r="S1295" s="4">
        <f t="shared" si="412"/>
        <v>0</v>
      </c>
      <c r="T1295" s="4">
        <f t="shared" si="413"/>
        <v>1</v>
      </c>
      <c r="U1295" s="7">
        <f t="shared" si="414"/>
        <v>0</v>
      </c>
      <c r="V1295" s="4">
        <f t="shared" si="400"/>
        <v>0.38268428076468186</v>
      </c>
      <c r="W1295" s="14">
        <f t="shared" si="401"/>
        <v>0</v>
      </c>
      <c r="X1295" s="7">
        <f t="shared" si="415"/>
        <v>12.2</v>
      </c>
      <c r="Y1295" s="4">
        <f t="shared" si="416"/>
        <v>-4.8128000000000002</v>
      </c>
      <c r="Z1295" s="7">
        <f t="shared" si="417"/>
        <v>20.019244799999999</v>
      </c>
      <c r="AA1295" s="14">
        <f t="shared" si="418"/>
        <v>0</v>
      </c>
      <c r="AB1295" s="15">
        <v>2.184615231</v>
      </c>
      <c r="AC1295" s="16">
        <f t="shared" si="419"/>
        <v>1.6384614232499999</v>
      </c>
    </row>
    <row r="1296" spans="1:29" x14ac:dyDescent="0.25">
      <c r="A1296" s="1">
        <v>32927</v>
      </c>
      <c r="B1296" s="2">
        <v>0.875</v>
      </c>
      <c r="C1296">
        <v>0</v>
      </c>
      <c r="D1296">
        <v>0</v>
      </c>
      <c r="E1296">
        <v>0</v>
      </c>
      <c r="F1296">
        <f t="shared" si="402"/>
        <v>0</v>
      </c>
      <c r="G1296" s="8">
        <v>12.2</v>
      </c>
      <c r="H1296">
        <v>21</v>
      </c>
      <c r="I1296">
        <v>1293</v>
      </c>
      <c r="J1296">
        <f t="shared" si="403"/>
        <v>54</v>
      </c>
      <c r="K1296" s="11">
        <f t="shared" si="404"/>
        <v>-0.46606044860947476</v>
      </c>
      <c r="L1296">
        <f t="shared" si="405"/>
        <v>-13.977321891756318</v>
      </c>
      <c r="M1296">
        <f t="shared" si="406"/>
        <v>21.100377968470728</v>
      </c>
      <c r="N1296" s="8">
        <f t="shared" si="407"/>
        <v>-2.3824733808865033</v>
      </c>
      <c r="O1296" s="8">
        <f t="shared" si="408"/>
        <v>-0.18345117481842901</v>
      </c>
      <c r="P1296" s="4">
        <f t="shared" si="409"/>
        <v>0</v>
      </c>
      <c r="Q1296" s="7">
        <f t="shared" si="410"/>
        <v>0</v>
      </c>
      <c r="R1296" s="4">
        <f t="shared" si="411"/>
        <v>0</v>
      </c>
      <c r="S1296" s="4">
        <f t="shared" si="412"/>
        <v>0</v>
      </c>
      <c r="T1296" s="4">
        <f t="shared" si="413"/>
        <v>1</v>
      </c>
      <c r="U1296" s="7">
        <f t="shared" si="414"/>
        <v>0</v>
      </c>
      <c r="V1296" s="4">
        <f t="shared" si="400"/>
        <v>0.38268428076468186</v>
      </c>
      <c r="W1296" s="14">
        <f t="shared" si="401"/>
        <v>0</v>
      </c>
      <c r="X1296" s="7">
        <f t="shared" si="415"/>
        <v>12.2</v>
      </c>
      <c r="Y1296" s="4">
        <f t="shared" si="416"/>
        <v>-4.8128000000000002</v>
      </c>
      <c r="Z1296" s="7">
        <f t="shared" si="417"/>
        <v>20.019244799999999</v>
      </c>
      <c r="AA1296" s="14">
        <f t="shared" si="418"/>
        <v>0</v>
      </c>
      <c r="AB1296" s="15">
        <v>1.176923154</v>
      </c>
      <c r="AC1296" s="16">
        <f t="shared" si="419"/>
        <v>0.88269236550000008</v>
      </c>
    </row>
    <row r="1297" spans="1:29" x14ac:dyDescent="0.25">
      <c r="A1297" s="1">
        <v>32927</v>
      </c>
      <c r="B1297" s="2">
        <v>0.91666666666666663</v>
      </c>
      <c r="C1297">
        <v>0</v>
      </c>
      <c r="D1297">
        <v>0</v>
      </c>
      <c r="E1297">
        <v>0</v>
      </c>
      <c r="F1297">
        <f t="shared" si="402"/>
        <v>0</v>
      </c>
      <c r="G1297" s="8">
        <v>10</v>
      </c>
      <c r="H1297">
        <v>22</v>
      </c>
      <c r="I1297">
        <v>1294</v>
      </c>
      <c r="J1297">
        <f t="shared" si="403"/>
        <v>54</v>
      </c>
      <c r="K1297" s="11">
        <f t="shared" si="404"/>
        <v>-0.46606044860947476</v>
      </c>
      <c r="L1297">
        <f t="shared" si="405"/>
        <v>-13.977321891756318</v>
      </c>
      <c r="M1297">
        <f t="shared" si="406"/>
        <v>22.100377968470728</v>
      </c>
      <c r="N1297" s="8">
        <f t="shared" si="407"/>
        <v>-2.6442727686856529</v>
      </c>
      <c r="O1297" s="8">
        <f t="shared" si="408"/>
        <v>-0.18345117481842901</v>
      </c>
      <c r="P1297" s="4">
        <f t="shared" si="409"/>
        <v>0</v>
      </c>
      <c r="Q1297" s="7">
        <f t="shared" si="410"/>
        <v>0</v>
      </c>
      <c r="R1297" s="4">
        <f t="shared" si="411"/>
        <v>0</v>
      </c>
      <c r="S1297" s="4">
        <f t="shared" si="412"/>
        <v>0</v>
      </c>
      <c r="T1297" s="4">
        <f t="shared" si="413"/>
        <v>1</v>
      </c>
      <c r="U1297" s="7">
        <f t="shared" si="414"/>
        <v>0</v>
      </c>
      <c r="V1297" s="4">
        <f t="shared" si="400"/>
        <v>0.38268428076468186</v>
      </c>
      <c r="W1297" s="14">
        <f t="shared" si="401"/>
        <v>0</v>
      </c>
      <c r="X1297" s="7">
        <f t="shared" si="415"/>
        <v>10</v>
      </c>
      <c r="Y1297" s="4">
        <f t="shared" si="416"/>
        <v>-5.64</v>
      </c>
      <c r="Z1297" s="7">
        <f t="shared" si="417"/>
        <v>20.177240000000001</v>
      </c>
      <c r="AA1297" s="14">
        <f t="shared" si="418"/>
        <v>0</v>
      </c>
      <c r="AB1297" s="15">
        <v>1.192307692</v>
      </c>
      <c r="AC1297" s="16">
        <f t="shared" si="419"/>
        <v>0.89423076899999998</v>
      </c>
    </row>
    <row r="1298" spans="1:29" x14ac:dyDescent="0.25">
      <c r="A1298" s="1">
        <v>32927</v>
      </c>
      <c r="B1298" s="2">
        <v>0.95833333333333337</v>
      </c>
      <c r="C1298">
        <v>0</v>
      </c>
      <c r="D1298">
        <v>0</v>
      </c>
      <c r="E1298">
        <v>0</v>
      </c>
      <c r="F1298">
        <f t="shared" si="402"/>
        <v>0</v>
      </c>
      <c r="G1298" s="8">
        <v>9.4</v>
      </c>
      <c r="H1298">
        <v>23</v>
      </c>
      <c r="I1298">
        <v>1295</v>
      </c>
      <c r="J1298">
        <f t="shared" si="403"/>
        <v>54</v>
      </c>
      <c r="K1298" s="11">
        <f t="shared" si="404"/>
        <v>-0.46606044860947476</v>
      </c>
      <c r="L1298">
        <f t="shared" si="405"/>
        <v>-13.977321891756318</v>
      </c>
      <c r="M1298">
        <f t="shared" si="406"/>
        <v>23.100377968470728</v>
      </c>
      <c r="N1298" s="8">
        <f t="shared" si="407"/>
        <v>-2.906072156484802</v>
      </c>
      <c r="O1298" s="8">
        <f t="shared" si="408"/>
        <v>-0.18345117481842901</v>
      </c>
      <c r="P1298" s="4">
        <f t="shared" si="409"/>
        <v>0</v>
      </c>
      <c r="Q1298" s="7">
        <f t="shared" si="410"/>
        <v>0</v>
      </c>
      <c r="R1298" s="4">
        <f t="shared" si="411"/>
        <v>0</v>
      </c>
      <c r="S1298" s="4">
        <f t="shared" si="412"/>
        <v>0</v>
      </c>
      <c r="T1298" s="4">
        <f t="shared" si="413"/>
        <v>1</v>
      </c>
      <c r="U1298" s="7">
        <f t="shared" si="414"/>
        <v>0</v>
      </c>
      <c r="V1298" s="4">
        <f t="shared" si="400"/>
        <v>0.38268428076468186</v>
      </c>
      <c r="W1298" s="14">
        <f t="shared" si="401"/>
        <v>0</v>
      </c>
      <c r="X1298" s="7">
        <f t="shared" si="415"/>
        <v>9.4</v>
      </c>
      <c r="Y1298" s="4">
        <f t="shared" si="416"/>
        <v>-5.8655999999999997</v>
      </c>
      <c r="Z1298" s="7">
        <f t="shared" si="417"/>
        <v>20.220329599999999</v>
      </c>
      <c r="AA1298" s="14">
        <f t="shared" si="418"/>
        <v>0</v>
      </c>
      <c r="AB1298" s="15">
        <v>1.223077</v>
      </c>
      <c r="AC1298" s="16">
        <f t="shared" si="419"/>
        <v>0.91730774999999998</v>
      </c>
    </row>
    <row r="1299" spans="1:29" x14ac:dyDescent="0.25">
      <c r="A1299" s="1">
        <v>32927</v>
      </c>
      <c r="B1299" s="3">
        <v>1</v>
      </c>
      <c r="C1299">
        <v>0</v>
      </c>
      <c r="D1299">
        <v>0</v>
      </c>
      <c r="E1299">
        <v>0</v>
      </c>
      <c r="F1299">
        <f t="shared" si="402"/>
        <v>0</v>
      </c>
      <c r="G1299" s="8">
        <v>10</v>
      </c>
      <c r="H1299">
        <v>24</v>
      </c>
      <c r="I1299">
        <v>1296</v>
      </c>
      <c r="J1299">
        <f t="shared" si="403"/>
        <v>54</v>
      </c>
      <c r="K1299" s="11">
        <f t="shared" si="404"/>
        <v>-0.46606044860947476</v>
      </c>
      <c r="L1299">
        <f t="shared" si="405"/>
        <v>-13.977321891756318</v>
      </c>
      <c r="M1299">
        <f t="shared" si="406"/>
        <v>24.100377968470728</v>
      </c>
      <c r="N1299" s="8">
        <f t="shared" si="407"/>
        <v>-3.167871544283952</v>
      </c>
      <c r="O1299" s="8">
        <f t="shared" si="408"/>
        <v>-0.18345117481842901</v>
      </c>
      <c r="P1299" s="4">
        <f t="shared" si="409"/>
        <v>0</v>
      </c>
      <c r="Q1299" s="7">
        <f t="shared" si="410"/>
        <v>0</v>
      </c>
      <c r="R1299" s="4">
        <f t="shared" si="411"/>
        <v>0</v>
      </c>
      <c r="S1299" s="4">
        <f t="shared" si="412"/>
        <v>0</v>
      </c>
      <c r="T1299" s="4">
        <f t="shared" si="413"/>
        <v>1</v>
      </c>
      <c r="U1299" s="7">
        <f t="shared" si="414"/>
        <v>0</v>
      </c>
      <c r="V1299" s="4">
        <f t="shared" si="400"/>
        <v>0.38268428076468186</v>
      </c>
      <c r="W1299" s="14">
        <f t="shared" si="401"/>
        <v>0</v>
      </c>
      <c r="X1299" s="7">
        <f t="shared" si="415"/>
        <v>10</v>
      </c>
      <c r="Y1299" s="4">
        <f t="shared" si="416"/>
        <v>-5.64</v>
      </c>
      <c r="Z1299" s="7">
        <f t="shared" si="417"/>
        <v>20.177240000000001</v>
      </c>
      <c r="AA1299" s="14">
        <f t="shared" si="418"/>
        <v>0</v>
      </c>
      <c r="AB1299" s="15">
        <v>1.153846154</v>
      </c>
      <c r="AC1299" s="16">
        <f t="shared" si="419"/>
        <v>0.86538461550000001</v>
      </c>
    </row>
    <row r="1300" spans="1:29" x14ac:dyDescent="0.25">
      <c r="A1300" s="1">
        <v>32928</v>
      </c>
      <c r="B1300" s="2">
        <v>4.1666666666666664E-2</v>
      </c>
      <c r="C1300">
        <v>0</v>
      </c>
      <c r="D1300">
        <v>0</v>
      </c>
      <c r="E1300">
        <v>0</v>
      </c>
      <c r="F1300">
        <f t="shared" si="402"/>
        <v>0</v>
      </c>
      <c r="G1300" s="8">
        <v>9.4</v>
      </c>
      <c r="H1300">
        <v>1</v>
      </c>
      <c r="I1300">
        <v>1297</v>
      </c>
      <c r="J1300">
        <f t="shared" si="403"/>
        <v>55</v>
      </c>
      <c r="K1300" s="11">
        <f t="shared" si="404"/>
        <v>-0.44879895051282759</v>
      </c>
      <c r="L1300">
        <f t="shared" si="405"/>
        <v>-13.850146698588333</v>
      </c>
      <c r="M1300">
        <f t="shared" si="406"/>
        <v>1.1024975550235279</v>
      </c>
      <c r="N1300" s="8">
        <f t="shared" si="407"/>
        <v>2.8529594686345741</v>
      </c>
      <c r="O1300" s="8">
        <f t="shared" si="408"/>
        <v>-0.17712626883783628</v>
      </c>
      <c r="P1300" s="4">
        <f t="shared" si="409"/>
        <v>0</v>
      </c>
      <c r="Q1300" s="7">
        <f t="shared" si="410"/>
        <v>0</v>
      </c>
      <c r="R1300" s="4">
        <f t="shared" si="411"/>
        <v>0</v>
      </c>
      <c r="S1300" s="4">
        <f t="shared" si="412"/>
        <v>0</v>
      </c>
      <c r="T1300" s="4">
        <f t="shared" si="413"/>
        <v>1</v>
      </c>
      <c r="U1300" s="7">
        <f t="shared" si="414"/>
        <v>0</v>
      </c>
      <c r="V1300" s="4">
        <f t="shared" si="400"/>
        <v>0.38268428076468186</v>
      </c>
      <c r="W1300" s="14">
        <f t="shared" si="401"/>
        <v>0</v>
      </c>
      <c r="X1300" s="7">
        <f t="shared" si="415"/>
        <v>9.4</v>
      </c>
      <c r="Y1300" s="4">
        <f t="shared" si="416"/>
        <v>-5.8655999999999997</v>
      </c>
      <c r="Z1300" s="7">
        <f t="shared" si="417"/>
        <v>20.220329599999999</v>
      </c>
      <c r="AA1300" s="14">
        <f t="shared" si="418"/>
        <v>0</v>
      </c>
      <c r="AB1300" s="15">
        <v>0.97692307700000003</v>
      </c>
      <c r="AC1300" s="16">
        <f t="shared" si="419"/>
        <v>0.73269230775000005</v>
      </c>
    </row>
    <row r="1301" spans="1:29" x14ac:dyDescent="0.25">
      <c r="A1301" s="1">
        <v>32928</v>
      </c>
      <c r="B1301" s="2">
        <v>8.3333333333333329E-2</v>
      </c>
      <c r="C1301">
        <v>0</v>
      </c>
      <c r="D1301">
        <v>0</v>
      </c>
      <c r="E1301">
        <v>0</v>
      </c>
      <c r="F1301">
        <f t="shared" si="402"/>
        <v>0</v>
      </c>
      <c r="G1301" s="8">
        <v>8.3000000000000007</v>
      </c>
      <c r="H1301">
        <v>2</v>
      </c>
      <c r="I1301">
        <v>1298</v>
      </c>
      <c r="J1301">
        <f t="shared" si="403"/>
        <v>55</v>
      </c>
      <c r="K1301" s="11">
        <f t="shared" si="404"/>
        <v>-0.44879895051282759</v>
      </c>
      <c r="L1301">
        <f t="shared" si="405"/>
        <v>-13.850146698588333</v>
      </c>
      <c r="M1301">
        <f t="shared" si="406"/>
        <v>2.1024975550235276</v>
      </c>
      <c r="N1301" s="8">
        <f t="shared" si="407"/>
        <v>2.5911600808354249</v>
      </c>
      <c r="O1301" s="8">
        <f t="shared" si="408"/>
        <v>-0.17712626883783628</v>
      </c>
      <c r="P1301" s="4">
        <f t="shared" si="409"/>
        <v>0</v>
      </c>
      <c r="Q1301" s="7">
        <f t="shared" si="410"/>
        <v>0</v>
      </c>
      <c r="R1301" s="4">
        <f t="shared" si="411"/>
        <v>0</v>
      </c>
      <c r="S1301" s="4">
        <f t="shared" si="412"/>
        <v>0</v>
      </c>
      <c r="T1301" s="4">
        <f t="shared" si="413"/>
        <v>1</v>
      </c>
      <c r="U1301" s="7">
        <f t="shared" si="414"/>
        <v>0</v>
      </c>
      <c r="V1301" s="4">
        <f t="shared" si="400"/>
        <v>0.38268428076468186</v>
      </c>
      <c r="W1301" s="14">
        <f t="shared" si="401"/>
        <v>0</v>
      </c>
      <c r="X1301" s="7">
        <f t="shared" si="415"/>
        <v>8.3000000000000007</v>
      </c>
      <c r="Y1301" s="4">
        <f t="shared" si="416"/>
        <v>-6.2791999999999994</v>
      </c>
      <c r="Z1301" s="7">
        <f t="shared" si="417"/>
        <v>20.2993272</v>
      </c>
      <c r="AA1301" s="14">
        <f t="shared" si="418"/>
        <v>0</v>
      </c>
      <c r="AB1301" s="15">
        <v>0.95384615399999995</v>
      </c>
      <c r="AC1301" s="16">
        <f t="shared" si="419"/>
        <v>0.71538461549999999</v>
      </c>
    </row>
    <row r="1302" spans="1:29" x14ac:dyDescent="0.25">
      <c r="A1302" s="1">
        <v>32928</v>
      </c>
      <c r="B1302" s="2">
        <v>0.125</v>
      </c>
      <c r="C1302">
        <v>0</v>
      </c>
      <c r="D1302">
        <v>0</v>
      </c>
      <c r="E1302">
        <v>0</v>
      </c>
      <c r="F1302">
        <f t="shared" si="402"/>
        <v>0</v>
      </c>
      <c r="G1302" s="8">
        <v>7.8</v>
      </c>
      <c r="H1302">
        <v>3</v>
      </c>
      <c r="I1302">
        <v>1299</v>
      </c>
      <c r="J1302">
        <f t="shared" si="403"/>
        <v>55</v>
      </c>
      <c r="K1302" s="11">
        <f t="shared" si="404"/>
        <v>-0.44879895051282759</v>
      </c>
      <c r="L1302">
        <f t="shared" si="405"/>
        <v>-13.850146698588333</v>
      </c>
      <c r="M1302">
        <f t="shared" si="406"/>
        <v>3.1024975550235276</v>
      </c>
      <c r="N1302" s="8">
        <f t="shared" si="407"/>
        <v>2.3293606930362758</v>
      </c>
      <c r="O1302" s="8">
        <f t="shared" si="408"/>
        <v>-0.17712626883783628</v>
      </c>
      <c r="P1302" s="4">
        <f t="shared" si="409"/>
        <v>0</v>
      </c>
      <c r="Q1302" s="7">
        <f t="shared" si="410"/>
        <v>0</v>
      </c>
      <c r="R1302" s="4">
        <f t="shared" si="411"/>
        <v>0</v>
      </c>
      <c r="S1302" s="4">
        <f t="shared" si="412"/>
        <v>0</v>
      </c>
      <c r="T1302" s="4">
        <f t="shared" si="413"/>
        <v>1</v>
      </c>
      <c r="U1302" s="7">
        <f t="shared" si="414"/>
        <v>0</v>
      </c>
      <c r="V1302" s="4">
        <f t="shared" si="400"/>
        <v>0.38268428076468186</v>
      </c>
      <c r="W1302" s="14">
        <f t="shared" si="401"/>
        <v>0</v>
      </c>
      <c r="X1302" s="7">
        <f t="shared" si="415"/>
        <v>7.8</v>
      </c>
      <c r="Y1302" s="4">
        <f t="shared" si="416"/>
        <v>-6.4672000000000001</v>
      </c>
      <c r="Z1302" s="7">
        <f t="shared" si="417"/>
        <v>20.3352352</v>
      </c>
      <c r="AA1302" s="14">
        <f t="shared" si="418"/>
        <v>0</v>
      </c>
      <c r="AB1302" s="15">
        <v>0.923076962</v>
      </c>
      <c r="AC1302" s="16">
        <f t="shared" si="419"/>
        <v>0.69230772149999997</v>
      </c>
    </row>
    <row r="1303" spans="1:29" x14ac:dyDescent="0.25">
      <c r="A1303" s="1">
        <v>32928</v>
      </c>
      <c r="B1303" s="2">
        <v>0.16666666666666666</v>
      </c>
      <c r="C1303">
        <v>0</v>
      </c>
      <c r="D1303">
        <v>0</v>
      </c>
      <c r="E1303">
        <v>0</v>
      </c>
      <c r="F1303">
        <f t="shared" si="402"/>
        <v>0</v>
      </c>
      <c r="G1303" s="8">
        <v>7.2</v>
      </c>
      <c r="H1303">
        <v>4</v>
      </c>
      <c r="I1303">
        <v>1300</v>
      </c>
      <c r="J1303">
        <f t="shared" si="403"/>
        <v>55</v>
      </c>
      <c r="K1303" s="11">
        <f t="shared" si="404"/>
        <v>-0.44879895051282759</v>
      </c>
      <c r="L1303">
        <f t="shared" si="405"/>
        <v>-13.850146698588333</v>
      </c>
      <c r="M1303">
        <f t="shared" si="406"/>
        <v>4.1024975550235281</v>
      </c>
      <c r="N1303" s="8">
        <f t="shared" si="407"/>
        <v>2.0675613052371258</v>
      </c>
      <c r="O1303" s="8">
        <f t="shared" si="408"/>
        <v>-0.17712626883783628</v>
      </c>
      <c r="P1303" s="4">
        <f t="shared" si="409"/>
        <v>0</v>
      </c>
      <c r="Q1303" s="7">
        <f t="shared" si="410"/>
        <v>0</v>
      </c>
      <c r="R1303" s="4">
        <f t="shared" si="411"/>
        <v>0</v>
      </c>
      <c r="S1303" s="4">
        <f t="shared" si="412"/>
        <v>0</v>
      </c>
      <c r="T1303" s="4">
        <f t="shared" si="413"/>
        <v>1</v>
      </c>
      <c r="U1303" s="7">
        <f t="shared" si="414"/>
        <v>0</v>
      </c>
      <c r="V1303" s="4">
        <f t="shared" si="400"/>
        <v>0.38268428076468186</v>
      </c>
      <c r="W1303" s="14">
        <f t="shared" si="401"/>
        <v>0</v>
      </c>
      <c r="X1303" s="7">
        <f t="shared" si="415"/>
        <v>7.2</v>
      </c>
      <c r="Y1303" s="4">
        <f t="shared" si="416"/>
        <v>-6.6928000000000001</v>
      </c>
      <c r="Z1303" s="7">
        <f t="shared" si="417"/>
        <v>20.378324800000001</v>
      </c>
      <c r="AA1303" s="14">
        <f t="shared" si="418"/>
        <v>0</v>
      </c>
      <c r="AB1303" s="15">
        <v>0.71538457700000002</v>
      </c>
      <c r="AC1303" s="16">
        <f t="shared" si="419"/>
        <v>0.53653843275000002</v>
      </c>
    </row>
    <row r="1304" spans="1:29" x14ac:dyDescent="0.25">
      <c r="A1304" s="1">
        <v>32928</v>
      </c>
      <c r="B1304" s="2">
        <v>0.20833333333333334</v>
      </c>
      <c r="C1304">
        <v>0</v>
      </c>
      <c r="D1304">
        <v>0</v>
      </c>
      <c r="E1304">
        <v>0</v>
      </c>
      <c r="F1304">
        <f t="shared" si="402"/>
        <v>0</v>
      </c>
      <c r="G1304" s="8">
        <v>6.7</v>
      </c>
      <c r="H1304">
        <v>5</v>
      </c>
      <c r="I1304">
        <v>1301</v>
      </c>
      <c r="J1304">
        <f t="shared" si="403"/>
        <v>55</v>
      </c>
      <c r="K1304" s="11">
        <f t="shared" si="404"/>
        <v>-0.44879895051282759</v>
      </c>
      <c r="L1304">
        <f t="shared" si="405"/>
        <v>-13.850146698588333</v>
      </c>
      <c r="M1304">
        <f t="shared" si="406"/>
        <v>5.1024975550235281</v>
      </c>
      <c r="N1304" s="8">
        <f t="shared" si="407"/>
        <v>1.8057619174379766</v>
      </c>
      <c r="O1304" s="8">
        <f t="shared" si="408"/>
        <v>-0.17712626883783628</v>
      </c>
      <c r="P1304" s="4">
        <f t="shared" si="409"/>
        <v>0</v>
      </c>
      <c r="Q1304" s="7">
        <f t="shared" si="410"/>
        <v>0</v>
      </c>
      <c r="R1304" s="4">
        <f t="shared" si="411"/>
        <v>0</v>
      </c>
      <c r="S1304" s="4">
        <f t="shared" si="412"/>
        <v>0</v>
      </c>
      <c r="T1304" s="4">
        <f t="shared" si="413"/>
        <v>0</v>
      </c>
      <c r="U1304" s="7">
        <f t="shared" si="414"/>
        <v>0</v>
      </c>
      <c r="V1304" s="4">
        <f t="shared" si="400"/>
        <v>0.38268428076468186</v>
      </c>
      <c r="W1304" s="14">
        <f t="shared" si="401"/>
        <v>0</v>
      </c>
      <c r="X1304" s="7">
        <f t="shared" si="415"/>
        <v>6.7</v>
      </c>
      <c r="Y1304" s="4">
        <f t="shared" si="416"/>
        <v>-6.8808000000000007</v>
      </c>
      <c r="Z1304" s="7">
        <f t="shared" si="417"/>
        <v>20.414232800000001</v>
      </c>
      <c r="AA1304" s="14">
        <f t="shared" si="418"/>
        <v>0</v>
      </c>
      <c r="AB1304" s="15">
        <v>0.923076962</v>
      </c>
      <c r="AC1304" s="16">
        <f t="shared" si="419"/>
        <v>0.69230772149999997</v>
      </c>
    </row>
    <row r="1305" spans="1:29" x14ac:dyDescent="0.25">
      <c r="A1305" s="1">
        <v>32928</v>
      </c>
      <c r="B1305" s="2">
        <v>0.25</v>
      </c>
      <c r="C1305">
        <v>0</v>
      </c>
      <c r="D1305">
        <v>0</v>
      </c>
      <c r="E1305">
        <v>0</v>
      </c>
      <c r="F1305">
        <f t="shared" si="402"/>
        <v>0</v>
      </c>
      <c r="G1305" s="8">
        <v>6.1</v>
      </c>
      <c r="H1305">
        <v>6</v>
      </c>
      <c r="I1305">
        <v>1302</v>
      </c>
      <c r="J1305">
        <f t="shared" si="403"/>
        <v>55</v>
      </c>
      <c r="K1305" s="11">
        <f t="shared" si="404"/>
        <v>-0.44879895051282759</v>
      </c>
      <c r="L1305">
        <f t="shared" si="405"/>
        <v>-13.850146698588333</v>
      </c>
      <c r="M1305">
        <f t="shared" si="406"/>
        <v>6.1024975550235281</v>
      </c>
      <c r="N1305" s="8">
        <f t="shared" si="407"/>
        <v>1.5439625296388271</v>
      </c>
      <c r="O1305" s="8">
        <f t="shared" si="408"/>
        <v>-0.17712626883783628</v>
      </c>
      <c r="P1305" s="4">
        <f t="shared" si="409"/>
        <v>0</v>
      </c>
      <c r="Q1305" s="7">
        <f t="shared" si="410"/>
        <v>0</v>
      </c>
      <c r="R1305" s="4">
        <f t="shared" si="411"/>
        <v>0</v>
      </c>
      <c r="S1305" s="4">
        <f t="shared" si="412"/>
        <v>0</v>
      </c>
      <c r="T1305" s="4">
        <f t="shared" si="413"/>
        <v>0</v>
      </c>
      <c r="U1305" s="7">
        <f t="shared" si="414"/>
        <v>0</v>
      </c>
      <c r="V1305" s="4">
        <f t="shared" si="400"/>
        <v>0.38268428076468186</v>
      </c>
      <c r="W1305" s="14">
        <f t="shared" si="401"/>
        <v>0</v>
      </c>
      <c r="X1305" s="7">
        <f t="shared" si="415"/>
        <v>6.1</v>
      </c>
      <c r="Y1305" s="4">
        <f t="shared" si="416"/>
        <v>-7.1063999999999998</v>
      </c>
      <c r="Z1305" s="7">
        <f t="shared" si="417"/>
        <v>20.457322399999999</v>
      </c>
      <c r="AA1305" s="14">
        <f t="shared" si="418"/>
        <v>0</v>
      </c>
      <c r="AB1305" s="15">
        <v>0.81538466200000004</v>
      </c>
      <c r="AC1305" s="16">
        <f t="shared" si="419"/>
        <v>0.61153849650000003</v>
      </c>
    </row>
    <row r="1306" spans="1:29" x14ac:dyDescent="0.25">
      <c r="A1306" s="1">
        <v>32928</v>
      </c>
      <c r="B1306" s="2">
        <v>0.29166666666666669</v>
      </c>
      <c r="C1306">
        <v>27</v>
      </c>
      <c r="D1306">
        <v>114</v>
      </c>
      <c r="E1306">
        <v>15</v>
      </c>
      <c r="F1306">
        <f t="shared" si="402"/>
        <v>12</v>
      </c>
      <c r="G1306" s="8">
        <v>6.7</v>
      </c>
      <c r="H1306">
        <v>7</v>
      </c>
      <c r="I1306">
        <v>1303</v>
      </c>
      <c r="J1306">
        <f t="shared" si="403"/>
        <v>55</v>
      </c>
      <c r="K1306" s="11">
        <f t="shared" si="404"/>
        <v>-0.44879895051282759</v>
      </c>
      <c r="L1306">
        <f t="shared" si="405"/>
        <v>-13.850146698588333</v>
      </c>
      <c r="M1306">
        <f t="shared" si="406"/>
        <v>7.1024975550235281</v>
      </c>
      <c r="N1306" s="8">
        <f t="shared" si="407"/>
        <v>1.2821631418396777</v>
      </c>
      <c r="O1306" s="8">
        <f t="shared" si="408"/>
        <v>-0.17712626883783628</v>
      </c>
      <c r="P1306" s="4">
        <f t="shared" si="409"/>
        <v>0.12266270484754312</v>
      </c>
      <c r="Q1306" s="7">
        <f t="shared" si="410"/>
        <v>0.12297240640118048</v>
      </c>
      <c r="R1306" s="4">
        <f t="shared" si="411"/>
        <v>1.2558574291029159</v>
      </c>
      <c r="S1306" s="4">
        <f t="shared" si="412"/>
        <v>1.2558574291029159</v>
      </c>
      <c r="T1306" s="4">
        <f t="shared" si="413"/>
        <v>0</v>
      </c>
      <c r="U1306" s="7">
        <f t="shared" si="414"/>
        <v>1.2558574291029159</v>
      </c>
      <c r="V1306" s="4">
        <f t="shared" si="400"/>
        <v>0.23097001811282991</v>
      </c>
      <c r="W1306" s="14">
        <f t="shared" si="401"/>
        <v>40.759675923054211</v>
      </c>
      <c r="X1306" s="7">
        <f t="shared" si="415"/>
        <v>8.0246894674992628</v>
      </c>
      <c r="Y1306" s="4">
        <f t="shared" si="416"/>
        <v>-6.3827167602202763</v>
      </c>
      <c r="Z1306" s="7">
        <f t="shared" si="417"/>
        <v>20.319098901202072</v>
      </c>
      <c r="AA1306" s="14">
        <f t="shared" si="418"/>
        <v>0.19252395261785268</v>
      </c>
      <c r="AB1306" s="15">
        <v>0.923076962</v>
      </c>
      <c r="AC1306" s="16">
        <f t="shared" si="419"/>
        <v>0.69230772149999997</v>
      </c>
    </row>
    <row r="1307" spans="1:29" x14ac:dyDescent="0.25">
      <c r="A1307" s="1">
        <v>32928</v>
      </c>
      <c r="B1307" s="2">
        <v>0.33333333333333331</v>
      </c>
      <c r="C1307">
        <v>160</v>
      </c>
      <c r="D1307">
        <v>318</v>
      </c>
      <c r="E1307">
        <v>88</v>
      </c>
      <c r="F1307">
        <f t="shared" si="402"/>
        <v>72</v>
      </c>
      <c r="G1307" s="8">
        <v>9.4</v>
      </c>
      <c r="H1307">
        <v>8</v>
      </c>
      <c r="I1307">
        <v>1304</v>
      </c>
      <c r="J1307">
        <f t="shared" si="403"/>
        <v>55</v>
      </c>
      <c r="K1307" s="11">
        <f t="shared" si="404"/>
        <v>-0.44879895051282759</v>
      </c>
      <c r="L1307">
        <f t="shared" si="405"/>
        <v>-13.850146698588333</v>
      </c>
      <c r="M1307">
        <f t="shared" si="406"/>
        <v>8.1024975550235272</v>
      </c>
      <c r="N1307" s="8">
        <f t="shared" si="407"/>
        <v>1.0203637540405286</v>
      </c>
      <c r="O1307" s="8">
        <f t="shared" si="408"/>
        <v>-0.17712626883783628</v>
      </c>
      <c r="P1307" s="4">
        <f t="shared" si="409"/>
        <v>0.31232526278896899</v>
      </c>
      <c r="Q1307" s="7">
        <f t="shared" si="410"/>
        <v>0.31763975966170077</v>
      </c>
      <c r="R1307" s="4">
        <f t="shared" si="411"/>
        <v>1.0825191963671914</v>
      </c>
      <c r="S1307" s="4">
        <f t="shared" si="412"/>
        <v>1.0825191963671914</v>
      </c>
      <c r="T1307" s="4">
        <f t="shared" si="413"/>
        <v>0</v>
      </c>
      <c r="U1307" s="7">
        <f t="shared" si="414"/>
        <v>1.0825191963671914</v>
      </c>
      <c r="V1307" s="4">
        <f t="shared" si="400"/>
        <v>0.45908953141298736</v>
      </c>
      <c r="W1307" s="14">
        <f t="shared" si="401"/>
        <v>230.64115495738736</v>
      </c>
      <c r="X1307" s="7">
        <f t="shared" si="415"/>
        <v>16.895837536115089</v>
      </c>
      <c r="Y1307" s="4">
        <f t="shared" si="416"/>
        <v>-3.0471650864207267</v>
      </c>
      <c r="Z1307" s="7">
        <f t="shared" si="417"/>
        <v>19.682008531506359</v>
      </c>
      <c r="AA1307" s="14">
        <f t="shared" si="418"/>
        <v>1.0552511223753787</v>
      </c>
      <c r="AB1307" s="15">
        <v>0.73846153800000003</v>
      </c>
      <c r="AC1307" s="16">
        <f t="shared" si="419"/>
        <v>0.55384615349999999</v>
      </c>
    </row>
    <row r="1308" spans="1:29" x14ac:dyDescent="0.25">
      <c r="A1308" s="1">
        <v>32928</v>
      </c>
      <c r="B1308" s="2">
        <v>0.375</v>
      </c>
      <c r="C1308">
        <v>374</v>
      </c>
      <c r="D1308">
        <v>695</v>
      </c>
      <c r="E1308">
        <v>95</v>
      </c>
      <c r="F1308">
        <f t="shared" si="402"/>
        <v>279</v>
      </c>
      <c r="G1308" s="8">
        <v>13.9</v>
      </c>
      <c r="H1308">
        <v>9</v>
      </c>
      <c r="I1308">
        <v>1305</v>
      </c>
      <c r="J1308">
        <f t="shared" si="403"/>
        <v>55</v>
      </c>
      <c r="K1308" s="11">
        <f t="shared" si="404"/>
        <v>-0.44879895051282759</v>
      </c>
      <c r="L1308">
        <f t="shared" si="405"/>
        <v>-13.850146698588333</v>
      </c>
      <c r="M1308">
        <f t="shared" si="406"/>
        <v>9.1024975550235272</v>
      </c>
      <c r="N1308" s="8">
        <f t="shared" si="407"/>
        <v>0.75856436624137913</v>
      </c>
      <c r="O1308" s="8">
        <f t="shared" si="408"/>
        <v>-0.17712626883783628</v>
      </c>
      <c r="P1308" s="4">
        <f t="shared" si="409"/>
        <v>0.47363124397483919</v>
      </c>
      <c r="Q1308" s="7">
        <f t="shared" si="410"/>
        <v>0.49340925382519102</v>
      </c>
      <c r="R1308" s="4">
        <f t="shared" si="411"/>
        <v>0.87699379211935802</v>
      </c>
      <c r="S1308" s="4">
        <f t="shared" si="412"/>
        <v>0.87699379211935802</v>
      </c>
      <c r="T1308" s="4">
        <f t="shared" si="413"/>
        <v>0</v>
      </c>
      <c r="U1308" s="7">
        <f t="shared" si="414"/>
        <v>0.87699379211935802</v>
      </c>
      <c r="V1308" s="4">
        <f t="shared" si="400"/>
        <v>0.65310274266520096</v>
      </c>
      <c r="W1308" s="14">
        <f t="shared" si="401"/>
        <v>545.29066725419477</v>
      </c>
      <c r="X1308" s="7">
        <f t="shared" si="415"/>
        <v>31.62194668576133</v>
      </c>
      <c r="Y1308" s="4">
        <f t="shared" si="416"/>
        <v>2.48985195384626</v>
      </c>
      <c r="Z1308" s="7">
        <f t="shared" si="417"/>
        <v>18.624438276815365</v>
      </c>
      <c r="AA1308" s="14">
        <f t="shared" si="418"/>
        <v>2.3608089919311266</v>
      </c>
      <c r="AB1308" s="15">
        <v>0.83846153800000001</v>
      </c>
      <c r="AC1308" s="16">
        <f t="shared" si="419"/>
        <v>0.62884615350000006</v>
      </c>
    </row>
    <row r="1309" spans="1:29" x14ac:dyDescent="0.25">
      <c r="A1309" s="1">
        <v>32928</v>
      </c>
      <c r="B1309" s="2">
        <v>0.41666666666666669</v>
      </c>
      <c r="C1309">
        <v>546</v>
      </c>
      <c r="D1309">
        <v>815</v>
      </c>
      <c r="E1309">
        <v>102</v>
      </c>
      <c r="F1309">
        <f t="shared" si="402"/>
        <v>444</v>
      </c>
      <c r="G1309" s="8">
        <v>15.6</v>
      </c>
      <c r="H1309">
        <v>10</v>
      </c>
      <c r="I1309">
        <v>1306</v>
      </c>
      <c r="J1309">
        <f t="shared" si="403"/>
        <v>55</v>
      </c>
      <c r="K1309" s="11">
        <f t="shared" si="404"/>
        <v>-0.44879895051282759</v>
      </c>
      <c r="L1309">
        <f t="shared" si="405"/>
        <v>-13.850146698588333</v>
      </c>
      <c r="M1309">
        <f t="shared" si="406"/>
        <v>10.102497555023527</v>
      </c>
      <c r="N1309" s="8">
        <f t="shared" si="407"/>
        <v>0.49676497844222978</v>
      </c>
      <c r="O1309" s="8">
        <f t="shared" si="408"/>
        <v>-0.17712626883783628</v>
      </c>
      <c r="P1309" s="4">
        <f t="shared" si="409"/>
        <v>0.59558791235807418</v>
      </c>
      <c r="Q1309" s="7">
        <f t="shared" si="410"/>
        <v>0.63799733076561305</v>
      </c>
      <c r="R1309" s="4">
        <f t="shared" si="411"/>
        <v>0.62365683953582074</v>
      </c>
      <c r="S1309" s="4">
        <f t="shared" si="412"/>
        <v>0.62365683953582074</v>
      </c>
      <c r="T1309" s="4">
        <f t="shared" si="413"/>
        <v>0</v>
      </c>
      <c r="U1309" s="7">
        <f t="shared" si="414"/>
        <v>0.62365683953582074</v>
      </c>
      <c r="V1309" s="4">
        <f t="shared" si="400"/>
        <v>0.79978797214462327</v>
      </c>
      <c r="W1309" s="14">
        <f t="shared" si="401"/>
        <v>749.94503553357083</v>
      </c>
      <c r="X1309" s="7">
        <f t="shared" si="415"/>
        <v>39.973213654841054</v>
      </c>
      <c r="Y1309" s="4">
        <f t="shared" si="416"/>
        <v>5.629928334220236</v>
      </c>
      <c r="Z1309" s="7">
        <f t="shared" si="417"/>
        <v>18.024683688163936</v>
      </c>
      <c r="AA1309" s="14">
        <f t="shared" si="418"/>
        <v>3.1422930836422278</v>
      </c>
      <c r="AB1309" s="15">
        <v>1.2</v>
      </c>
      <c r="AC1309" s="16">
        <f t="shared" si="419"/>
        <v>0.89999999999999991</v>
      </c>
    </row>
    <row r="1310" spans="1:29" x14ac:dyDescent="0.25">
      <c r="A1310" s="1">
        <v>32928</v>
      </c>
      <c r="B1310" s="2">
        <v>0.45833333333333331</v>
      </c>
      <c r="C1310">
        <v>710</v>
      </c>
      <c r="D1310">
        <v>960</v>
      </c>
      <c r="E1310">
        <v>91</v>
      </c>
      <c r="F1310">
        <f t="shared" si="402"/>
        <v>619</v>
      </c>
      <c r="G1310" s="8">
        <v>17.8</v>
      </c>
      <c r="H1310">
        <v>11</v>
      </c>
      <c r="I1310">
        <v>1307</v>
      </c>
      <c r="J1310">
        <f t="shared" si="403"/>
        <v>55</v>
      </c>
      <c r="K1310" s="11">
        <f t="shared" si="404"/>
        <v>-0.44879895051282759</v>
      </c>
      <c r="L1310">
        <f t="shared" si="405"/>
        <v>-13.850146698588333</v>
      </c>
      <c r="M1310">
        <f t="shared" si="406"/>
        <v>11.102497555023527</v>
      </c>
      <c r="N1310" s="8">
        <f t="shared" si="407"/>
        <v>0.23496559064308037</v>
      </c>
      <c r="O1310" s="8">
        <f t="shared" si="408"/>
        <v>-0.17712626883783628</v>
      </c>
      <c r="P1310" s="4">
        <f t="shared" si="409"/>
        <v>0.66988412253128049</v>
      </c>
      <c r="Q1310" s="7">
        <f t="shared" si="410"/>
        <v>0.73405270531444267</v>
      </c>
      <c r="R1310" s="4">
        <f t="shared" si="411"/>
        <v>0.31378046469765197</v>
      </c>
      <c r="S1310" s="4">
        <f t="shared" si="412"/>
        <v>0.31378046469765197</v>
      </c>
      <c r="T1310" s="4">
        <f t="shared" si="413"/>
        <v>0</v>
      </c>
      <c r="U1310" s="7">
        <f t="shared" si="414"/>
        <v>0.31378046469765197</v>
      </c>
      <c r="V1310" s="4">
        <f t="shared" si="400"/>
        <v>0.88914886387103476</v>
      </c>
      <c r="W1310" s="14">
        <f t="shared" si="401"/>
        <v>941.11941205588903</v>
      </c>
      <c r="X1310" s="7">
        <f t="shared" si="415"/>
        <v>48.386380891816394</v>
      </c>
      <c r="Y1310" s="4">
        <f t="shared" si="416"/>
        <v>8.7932792153229649</v>
      </c>
      <c r="Z1310" s="7">
        <f t="shared" si="417"/>
        <v>17.420483669873313</v>
      </c>
      <c r="AA1310" s="14">
        <f t="shared" si="418"/>
        <v>3.811136845554687</v>
      </c>
      <c r="AB1310" s="15">
        <v>3.6999998459999999</v>
      </c>
      <c r="AC1310" s="16">
        <f t="shared" si="419"/>
        <v>2.7749998844999997</v>
      </c>
    </row>
    <row r="1311" spans="1:29" x14ac:dyDescent="0.25">
      <c r="A1311" s="1">
        <v>32928</v>
      </c>
      <c r="B1311" s="2">
        <v>0.5</v>
      </c>
      <c r="C1311">
        <v>762</v>
      </c>
      <c r="D1311">
        <v>936</v>
      </c>
      <c r="E1311">
        <v>114</v>
      </c>
      <c r="F1311">
        <f t="shared" si="402"/>
        <v>648</v>
      </c>
      <c r="G1311" s="8">
        <v>19.399999999999999</v>
      </c>
      <c r="H1311">
        <v>12</v>
      </c>
      <c r="I1311">
        <v>1308</v>
      </c>
      <c r="J1311">
        <f t="shared" si="403"/>
        <v>55</v>
      </c>
      <c r="K1311" s="11">
        <f t="shared" si="404"/>
        <v>-0.44879895051282759</v>
      </c>
      <c r="L1311">
        <f t="shared" si="405"/>
        <v>-13.850146698588333</v>
      </c>
      <c r="M1311">
        <f t="shared" si="406"/>
        <v>12.102497555023527</v>
      </c>
      <c r="N1311" s="8">
        <f t="shared" si="407"/>
        <v>-2.683379715606905E-2</v>
      </c>
      <c r="O1311" s="8">
        <f t="shared" si="408"/>
        <v>-0.17712626883783628</v>
      </c>
      <c r="P1311" s="4">
        <f t="shared" si="409"/>
        <v>0.69145671055144653</v>
      </c>
      <c r="Q1311" s="7">
        <f t="shared" si="410"/>
        <v>0.7635035494940754</v>
      </c>
      <c r="R1311" s="4">
        <f t="shared" si="411"/>
        <v>-3.6567028149747494E-2</v>
      </c>
      <c r="S1311" s="4">
        <f t="shared" si="412"/>
        <v>-3.6567028149747494E-2</v>
      </c>
      <c r="T1311" s="4">
        <f t="shared" si="413"/>
        <v>0</v>
      </c>
      <c r="U1311" s="7">
        <f t="shared" si="414"/>
        <v>-3.6567028149747494E-2</v>
      </c>
      <c r="V1311" s="4">
        <f t="shared" si="400"/>
        <v>0.91509562074913664</v>
      </c>
      <c r="W1311" s="14">
        <f t="shared" si="401"/>
        <v>966.19061434344803</v>
      </c>
      <c r="X1311" s="7">
        <f t="shared" si="415"/>
        <v>50.801194966162058</v>
      </c>
      <c r="Y1311" s="4">
        <f t="shared" si="416"/>
        <v>9.7012493072769335</v>
      </c>
      <c r="Z1311" s="7">
        <f t="shared" si="417"/>
        <v>17.247061382310104</v>
      </c>
      <c r="AA1311" s="14">
        <f t="shared" si="418"/>
        <v>3.8737137600374081</v>
      </c>
      <c r="AB1311" s="15">
        <v>3.2538459999999998</v>
      </c>
      <c r="AC1311" s="16">
        <f t="shared" si="419"/>
        <v>2.4403845</v>
      </c>
    </row>
    <row r="1312" spans="1:29" x14ac:dyDescent="0.25">
      <c r="A1312" s="1">
        <v>32928</v>
      </c>
      <c r="B1312" s="2">
        <v>0.54166666666666663</v>
      </c>
      <c r="C1312">
        <v>764</v>
      </c>
      <c r="D1312">
        <v>910</v>
      </c>
      <c r="E1312">
        <v>138</v>
      </c>
      <c r="F1312">
        <f t="shared" si="402"/>
        <v>626</v>
      </c>
      <c r="G1312" s="8">
        <v>20.6</v>
      </c>
      <c r="H1312">
        <v>13</v>
      </c>
      <c r="I1312">
        <v>1309</v>
      </c>
      <c r="J1312">
        <f t="shared" si="403"/>
        <v>55</v>
      </c>
      <c r="K1312" s="11">
        <f t="shared" si="404"/>
        <v>-0.44879895051282759</v>
      </c>
      <c r="L1312">
        <f t="shared" si="405"/>
        <v>-13.850146698588333</v>
      </c>
      <c r="M1312">
        <f t="shared" si="406"/>
        <v>13.102497555023527</v>
      </c>
      <c r="N1312" s="8">
        <f t="shared" si="407"/>
        <v>-0.28863318495521845</v>
      </c>
      <c r="O1312" s="8">
        <f t="shared" si="408"/>
        <v>-0.17712626883783628</v>
      </c>
      <c r="P1312" s="4">
        <f t="shared" si="409"/>
        <v>0.65883554019538526</v>
      </c>
      <c r="Q1312" s="7">
        <f t="shared" si="410"/>
        <v>0.7192698166264575</v>
      </c>
      <c r="R1312" s="4">
        <f t="shared" si="411"/>
        <v>-0.38164676630400485</v>
      </c>
      <c r="S1312" s="4">
        <f t="shared" si="412"/>
        <v>-0.38164676630400485</v>
      </c>
      <c r="T1312" s="4">
        <f t="shared" si="413"/>
        <v>0</v>
      </c>
      <c r="U1312" s="7">
        <f t="shared" si="414"/>
        <v>-0.38164676630400485</v>
      </c>
      <c r="V1312" s="4">
        <f t="shared" si="400"/>
        <v>0.87586001417672921</v>
      </c>
      <c r="W1312" s="14">
        <f t="shared" si="401"/>
        <v>929.78027639618631</v>
      </c>
      <c r="X1312" s="7">
        <f t="shared" si="415"/>
        <v>50.817858982876061</v>
      </c>
      <c r="Y1312" s="4">
        <f t="shared" si="416"/>
        <v>9.7075149775613987</v>
      </c>
      <c r="Z1312" s="7">
        <f t="shared" si="417"/>
        <v>17.245864639285774</v>
      </c>
      <c r="AA1312" s="14">
        <f t="shared" si="418"/>
        <v>3.7274764226213697</v>
      </c>
      <c r="AB1312" s="15">
        <v>2.7615384619999999</v>
      </c>
      <c r="AC1312" s="16">
        <f t="shared" si="419"/>
        <v>2.0711538464999997</v>
      </c>
    </row>
    <row r="1313" spans="1:29" x14ac:dyDescent="0.25">
      <c r="A1313" s="1">
        <v>32928</v>
      </c>
      <c r="B1313" s="2">
        <v>0.58333333333333337</v>
      </c>
      <c r="C1313">
        <v>540</v>
      </c>
      <c r="D1313">
        <v>427</v>
      </c>
      <c r="E1313">
        <v>271</v>
      </c>
      <c r="F1313">
        <f t="shared" si="402"/>
        <v>269</v>
      </c>
      <c r="G1313" s="8">
        <v>21.1</v>
      </c>
      <c r="H1313">
        <v>14</v>
      </c>
      <c r="I1313">
        <v>1310</v>
      </c>
      <c r="J1313">
        <f t="shared" si="403"/>
        <v>55</v>
      </c>
      <c r="K1313" s="11">
        <f t="shared" si="404"/>
        <v>-0.44879895051282759</v>
      </c>
      <c r="L1313">
        <f t="shared" si="405"/>
        <v>-13.850146698588333</v>
      </c>
      <c r="M1313">
        <f t="shared" si="406"/>
        <v>14.102497555023527</v>
      </c>
      <c r="N1313" s="8">
        <f t="shared" si="407"/>
        <v>-0.55043257275436785</v>
      </c>
      <c r="O1313" s="8">
        <f t="shared" si="408"/>
        <v>-0.17712626883783628</v>
      </c>
      <c r="P1313" s="4">
        <f t="shared" si="409"/>
        <v>0.57424369031382938</v>
      </c>
      <c r="Q1313" s="7">
        <f t="shared" si="410"/>
        <v>0.6116800374032787</v>
      </c>
      <c r="R1313" s="4">
        <f t="shared" si="411"/>
        <v>-0.68014017782308167</v>
      </c>
      <c r="S1313" s="4">
        <f t="shared" si="412"/>
        <v>-0.68014017782308167</v>
      </c>
      <c r="T1313" s="4">
        <f t="shared" si="413"/>
        <v>0</v>
      </c>
      <c r="U1313" s="7">
        <f t="shared" si="414"/>
        <v>-0.68014017782308167</v>
      </c>
      <c r="V1313" s="4">
        <f t="shared" si="400"/>
        <v>0.77411588590181646</v>
      </c>
      <c r="W1313" s="14">
        <f t="shared" si="401"/>
        <v>591.23311231807054</v>
      </c>
      <c r="X1313" s="7">
        <f t="shared" si="415"/>
        <v>40.315076150337291</v>
      </c>
      <c r="Y1313" s="4">
        <f t="shared" si="416"/>
        <v>5.7584686325268208</v>
      </c>
      <c r="Z1313" s="7">
        <f t="shared" si="417"/>
        <v>18.000132491187379</v>
      </c>
      <c r="AA1313" s="14">
        <f t="shared" si="418"/>
        <v>2.4739108971605432</v>
      </c>
      <c r="AB1313" s="15">
        <v>1.6153846919999999</v>
      </c>
      <c r="AC1313" s="16">
        <f t="shared" si="419"/>
        <v>1.2115385189999999</v>
      </c>
    </row>
    <row r="1314" spans="1:29" x14ac:dyDescent="0.25">
      <c r="A1314" s="1">
        <v>32928</v>
      </c>
      <c r="B1314" s="2">
        <v>0.625</v>
      </c>
      <c r="C1314">
        <v>508</v>
      </c>
      <c r="D1314">
        <v>461</v>
      </c>
      <c r="E1314">
        <v>268</v>
      </c>
      <c r="F1314">
        <f t="shared" si="402"/>
        <v>240</v>
      </c>
      <c r="G1314" s="8">
        <v>21.7</v>
      </c>
      <c r="H1314">
        <v>15</v>
      </c>
      <c r="I1314">
        <v>1311</v>
      </c>
      <c r="J1314">
        <f t="shared" si="403"/>
        <v>55</v>
      </c>
      <c r="K1314" s="11">
        <f t="shared" si="404"/>
        <v>-0.44879895051282759</v>
      </c>
      <c r="L1314">
        <f t="shared" si="405"/>
        <v>-13.850146698588333</v>
      </c>
      <c r="M1314">
        <f t="shared" si="406"/>
        <v>15.102497555023527</v>
      </c>
      <c r="N1314" s="8">
        <f t="shared" si="407"/>
        <v>-0.81223196055351721</v>
      </c>
      <c r="O1314" s="8">
        <f t="shared" si="408"/>
        <v>-0.17712626883783628</v>
      </c>
      <c r="P1314" s="4">
        <f t="shared" si="409"/>
        <v>0.44344595568156525</v>
      </c>
      <c r="Q1314" s="7">
        <f t="shared" si="410"/>
        <v>0.45943967388132717</v>
      </c>
      <c r="R1314" s="4">
        <f t="shared" si="411"/>
        <v>-0.92252634201292483</v>
      </c>
      <c r="S1314" s="4">
        <f t="shared" si="412"/>
        <v>-0.92252634201292483</v>
      </c>
      <c r="T1314" s="4">
        <f t="shared" si="413"/>
        <v>0</v>
      </c>
      <c r="U1314" s="7">
        <f t="shared" si="414"/>
        <v>-0.92252634201292483</v>
      </c>
      <c r="V1314" s="4">
        <f t="shared" si="400"/>
        <v>0.61679693012621184</v>
      </c>
      <c r="W1314" s="14">
        <f t="shared" si="401"/>
        <v>542.14319505454023</v>
      </c>
      <c r="X1314" s="7">
        <f t="shared" si="415"/>
        <v>39.319653839272561</v>
      </c>
      <c r="Y1314" s="4">
        <f t="shared" si="416"/>
        <v>5.3841898435664834</v>
      </c>
      <c r="Z1314" s="7">
        <f t="shared" si="417"/>
        <v>18.071619739878802</v>
      </c>
      <c r="AA1314" s="14">
        <f t="shared" si="418"/>
        <v>2.2775121023671909</v>
      </c>
      <c r="AB1314" s="15">
        <v>0.407692308</v>
      </c>
      <c r="AC1314" s="16">
        <f t="shared" si="419"/>
        <v>0.30576923099999997</v>
      </c>
    </row>
    <row r="1315" spans="1:29" x14ac:dyDescent="0.25">
      <c r="A1315" s="1">
        <v>32928</v>
      </c>
      <c r="B1315" s="2">
        <v>0.66666666666666663</v>
      </c>
      <c r="C1315">
        <v>197</v>
      </c>
      <c r="D1315">
        <v>70</v>
      </c>
      <c r="E1315">
        <v>171</v>
      </c>
      <c r="F1315">
        <f t="shared" si="402"/>
        <v>26</v>
      </c>
      <c r="G1315" s="8">
        <v>20.6</v>
      </c>
      <c r="H1315">
        <v>16</v>
      </c>
      <c r="I1315">
        <v>1312</v>
      </c>
      <c r="J1315">
        <f t="shared" si="403"/>
        <v>55</v>
      </c>
      <c r="K1315" s="11">
        <f t="shared" si="404"/>
        <v>-0.44879895051282759</v>
      </c>
      <c r="L1315">
        <f t="shared" si="405"/>
        <v>-13.850146698588333</v>
      </c>
      <c r="M1315">
        <f t="shared" si="406"/>
        <v>16.102497555023529</v>
      </c>
      <c r="N1315" s="8">
        <f t="shared" si="407"/>
        <v>-1.0740313483526671</v>
      </c>
      <c r="O1315" s="8">
        <f t="shared" si="408"/>
        <v>-0.17712626883783628</v>
      </c>
      <c r="P1315" s="4">
        <f t="shared" si="409"/>
        <v>0.2753559857603049</v>
      </c>
      <c r="Q1315" s="7">
        <f t="shared" si="410"/>
        <v>0.27895998348661039</v>
      </c>
      <c r="R1315" s="4">
        <f t="shared" si="411"/>
        <v>-1.1201659818064043</v>
      </c>
      <c r="S1315" s="4">
        <f t="shared" si="412"/>
        <v>-1.1201659818064043</v>
      </c>
      <c r="T1315" s="4">
        <f t="shared" si="413"/>
        <v>0</v>
      </c>
      <c r="U1315" s="7">
        <f t="shared" si="414"/>
        <v>-1.1201659818064043</v>
      </c>
      <c r="V1315" s="4">
        <f t="shared" si="400"/>
        <v>0.41462417370415561</v>
      </c>
      <c r="W1315" s="14">
        <f t="shared" si="401"/>
        <v>193.51536214267512</v>
      </c>
      <c r="X1315" s="7">
        <f t="shared" si="415"/>
        <v>26.889249269636942</v>
      </c>
      <c r="Y1315" s="4">
        <f t="shared" si="416"/>
        <v>0.71035772538349007</v>
      </c>
      <c r="Z1315" s="7">
        <f t="shared" si="417"/>
        <v>18.964321674451753</v>
      </c>
      <c r="AA1315" s="14">
        <f t="shared" si="418"/>
        <v>0.8531047560314351</v>
      </c>
      <c r="AB1315" s="15">
        <v>1.907692385</v>
      </c>
      <c r="AC1315" s="16">
        <f t="shared" si="419"/>
        <v>1.4307692887500001</v>
      </c>
    </row>
    <row r="1316" spans="1:29" x14ac:dyDescent="0.25">
      <c r="A1316" s="1">
        <v>32928</v>
      </c>
      <c r="B1316" s="2">
        <v>0.70833333333333337</v>
      </c>
      <c r="C1316">
        <v>69</v>
      </c>
      <c r="D1316">
        <v>1</v>
      </c>
      <c r="E1316">
        <v>69</v>
      </c>
      <c r="F1316">
        <f t="shared" si="402"/>
        <v>0</v>
      </c>
      <c r="G1316" s="8">
        <v>20</v>
      </c>
      <c r="H1316">
        <v>17</v>
      </c>
      <c r="I1316">
        <v>1313</v>
      </c>
      <c r="J1316">
        <f t="shared" si="403"/>
        <v>55</v>
      </c>
      <c r="K1316" s="11">
        <f t="shared" si="404"/>
        <v>-0.44879895051282759</v>
      </c>
      <c r="L1316">
        <f t="shared" si="405"/>
        <v>-13.850146698588333</v>
      </c>
      <c r="M1316">
        <f t="shared" si="406"/>
        <v>17.102497555023529</v>
      </c>
      <c r="N1316" s="8">
        <f t="shared" si="407"/>
        <v>-1.3358307361518165</v>
      </c>
      <c r="O1316" s="8">
        <f t="shared" si="408"/>
        <v>-0.17712626883783628</v>
      </c>
      <c r="P1316" s="4">
        <f t="shared" si="409"/>
        <v>8.1428834218373505E-2</v>
      </c>
      <c r="Q1316" s="7">
        <f t="shared" si="410"/>
        <v>8.1519091539600227E-2</v>
      </c>
      <c r="R1316" s="4">
        <f t="shared" si="411"/>
        <v>-1.2887791761817522</v>
      </c>
      <c r="S1316" s="4">
        <f t="shared" si="412"/>
        <v>-1.2887791761817522</v>
      </c>
      <c r="T1316" s="4">
        <f t="shared" si="413"/>
        <v>0</v>
      </c>
      <c r="U1316" s="7">
        <f t="shared" si="414"/>
        <v>-1.2887791761817522</v>
      </c>
      <c r="V1316" s="4">
        <f t="shared" si="400"/>
        <v>0.18137535587953468</v>
      </c>
      <c r="W1316" s="14">
        <f t="shared" si="401"/>
        <v>66.555207103560889</v>
      </c>
      <c r="X1316" s="7">
        <f t="shared" si="415"/>
        <v>22.163044230865729</v>
      </c>
      <c r="Y1316" s="4">
        <f t="shared" si="416"/>
        <v>-1.0666953691944858</v>
      </c>
      <c r="Z1316" s="7">
        <f t="shared" si="417"/>
        <v>19.303738815516148</v>
      </c>
      <c r="AA1316" s="14">
        <f t="shared" si="418"/>
        <v>0.29865725896567408</v>
      </c>
      <c r="AB1316" s="15">
        <v>1.769230769</v>
      </c>
      <c r="AC1316" s="16">
        <f t="shared" si="419"/>
        <v>1.32692307675</v>
      </c>
    </row>
    <row r="1317" spans="1:29" x14ac:dyDescent="0.25">
      <c r="A1317" s="1">
        <v>32928</v>
      </c>
      <c r="B1317" s="2">
        <v>0.75</v>
      </c>
      <c r="C1317">
        <v>4</v>
      </c>
      <c r="D1317">
        <v>0</v>
      </c>
      <c r="E1317">
        <v>4</v>
      </c>
      <c r="F1317">
        <f t="shared" si="402"/>
        <v>0</v>
      </c>
      <c r="G1317" s="8">
        <v>18.3</v>
      </c>
      <c r="H1317">
        <v>18</v>
      </c>
      <c r="I1317">
        <v>1314</v>
      </c>
      <c r="J1317">
        <f t="shared" si="403"/>
        <v>55</v>
      </c>
      <c r="K1317" s="11">
        <f t="shared" si="404"/>
        <v>-0.44879895051282759</v>
      </c>
      <c r="L1317">
        <f t="shared" si="405"/>
        <v>-13.850146698588333</v>
      </c>
      <c r="M1317">
        <f t="shared" si="406"/>
        <v>18.102497555023529</v>
      </c>
      <c r="N1317" s="8">
        <f t="shared" si="407"/>
        <v>-1.597630123950966</v>
      </c>
      <c r="O1317" s="8">
        <f t="shared" si="408"/>
        <v>-0.17712626883783628</v>
      </c>
      <c r="P1317" s="4">
        <f t="shared" si="409"/>
        <v>0</v>
      </c>
      <c r="Q1317" s="7">
        <f t="shared" si="410"/>
        <v>0</v>
      </c>
      <c r="R1317" s="4">
        <f t="shared" si="411"/>
        <v>0</v>
      </c>
      <c r="S1317" s="4">
        <f t="shared" si="412"/>
        <v>0</v>
      </c>
      <c r="T1317" s="4">
        <f t="shared" si="413"/>
        <v>0</v>
      </c>
      <c r="U1317" s="7">
        <f t="shared" si="414"/>
        <v>0</v>
      </c>
      <c r="V1317" s="4">
        <f t="shared" si="400"/>
        <v>0.38268428076468186</v>
      </c>
      <c r="W1317" s="14">
        <f t="shared" si="401"/>
        <v>3.8477583621844262</v>
      </c>
      <c r="X1317" s="7">
        <f t="shared" si="415"/>
        <v>18.425052146770994</v>
      </c>
      <c r="Y1317" s="4">
        <f t="shared" si="416"/>
        <v>-2.472180392814106</v>
      </c>
      <c r="Z1317" s="7">
        <f t="shared" si="417"/>
        <v>19.572186455027495</v>
      </c>
      <c r="AA1317" s="14">
        <f t="shared" si="418"/>
        <v>1.7506395591498834E-2</v>
      </c>
      <c r="AB1317" s="15">
        <v>1.769230769</v>
      </c>
      <c r="AC1317" s="16">
        <f t="shared" si="419"/>
        <v>1.32692307675</v>
      </c>
    </row>
    <row r="1318" spans="1:29" x14ac:dyDescent="0.25">
      <c r="A1318" s="1">
        <v>32928</v>
      </c>
      <c r="B1318" s="2">
        <v>0.79166666666666663</v>
      </c>
      <c r="C1318">
        <v>0</v>
      </c>
      <c r="D1318">
        <v>0</v>
      </c>
      <c r="E1318">
        <v>0</v>
      </c>
      <c r="F1318">
        <f t="shared" si="402"/>
        <v>0</v>
      </c>
      <c r="G1318" s="8">
        <v>17.2</v>
      </c>
      <c r="H1318">
        <v>19</v>
      </c>
      <c r="I1318">
        <v>1315</v>
      </c>
      <c r="J1318">
        <f t="shared" si="403"/>
        <v>55</v>
      </c>
      <c r="K1318" s="11">
        <f t="shared" si="404"/>
        <v>-0.44879895051282759</v>
      </c>
      <c r="L1318">
        <f t="shared" si="405"/>
        <v>-13.850146698588333</v>
      </c>
      <c r="M1318">
        <f t="shared" si="406"/>
        <v>19.102497555023529</v>
      </c>
      <c r="N1318" s="8">
        <f t="shared" si="407"/>
        <v>-1.8594295117501156</v>
      </c>
      <c r="O1318" s="8">
        <f t="shared" si="408"/>
        <v>-0.17712626883783628</v>
      </c>
      <c r="P1318" s="4">
        <f t="shared" si="409"/>
        <v>0</v>
      </c>
      <c r="Q1318" s="7">
        <f t="shared" si="410"/>
        <v>0</v>
      </c>
      <c r="R1318" s="4">
        <f t="shared" si="411"/>
        <v>0</v>
      </c>
      <c r="S1318" s="4">
        <f t="shared" si="412"/>
        <v>0</v>
      </c>
      <c r="T1318" s="4">
        <f t="shared" si="413"/>
        <v>1</v>
      </c>
      <c r="U1318" s="7">
        <f t="shared" si="414"/>
        <v>0</v>
      </c>
      <c r="V1318" s="4">
        <f t="shared" si="400"/>
        <v>0.38268428076468186</v>
      </c>
      <c r="W1318" s="14">
        <f t="shared" si="401"/>
        <v>0</v>
      </c>
      <c r="X1318" s="7">
        <f t="shared" si="415"/>
        <v>17.2</v>
      </c>
      <c r="Y1318" s="4">
        <f t="shared" si="416"/>
        <v>-2.9328000000000003</v>
      </c>
      <c r="Z1318" s="7">
        <f t="shared" si="417"/>
        <v>19.6601648</v>
      </c>
      <c r="AA1318" s="14">
        <f t="shared" si="418"/>
        <v>0</v>
      </c>
      <c r="AB1318" s="15">
        <v>1.069230769</v>
      </c>
      <c r="AC1318" s="16">
        <f t="shared" si="419"/>
        <v>0.80192307675000007</v>
      </c>
    </row>
    <row r="1319" spans="1:29" x14ac:dyDescent="0.25">
      <c r="A1319" s="1">
        <v>32928</v>
      </c>
      <c r="B1319" s="2">
        <v>0.83333333333333337</v>
      </c>
      <c r="C1319">
        <v>0</v>
      </c>
      <c r="D1319">
        <v>0</v>
      </c>
      <c r="E1319">
        <v>0</v>
      </c>
      <c r="F1319">
        <f t="shared" si="402"/>
        <v>0</v>
      </c>
      <c r="G1319" s="8">
        <v>15</v>
      </c>
      <c r="H1319">
        <v>20</v>
      </c>
      <c r="I1319">
        <v>1316</v>
      </c>
      <c r="J1319">
        <f t="shared" si="403"/>
        <v>55</v>
      </c>
      <c r="K1319" s="11">
        <f t="shared" si="404"/>
        <v>-0.44879895051282759</v>
      </c>
      <c r="L1319">
        <f t="shared" si="405"/>
        <v>-13.850146698588333</v>
      </c>
      <c r="M1319">
        <f t="shared" si="406"/>
        <v>20.102497555023529</v>
      </c>
      <c r="N1319" s="8">
        <f t="shared" si="407"/>
        <v>-2.1212288995492647</v>
      </c>
      <c r="O1319" s="8">
        <f t="shared" si="408"/>
        <v>-0.17712626883783628</v>
      </c>
      <c r="P1319" s="4">
        <f t="shared" si="409"/>
        <v>0</v>
      </c>
      <c r="Q1319" s="7">
        <f t="shared" si="410"/>
        <v>0</v>
      </c>
      <c r="R1319" s="4">
        <f t="shared" si="411"/>
        <v>0</v>
      </c>
      <c r="S1319" s="4">
        <f t="shared" si="412"/>
        <v>0</v>
      </c>
      <c r="T1319" s="4">
        <f t="shared" si="413"/>
        <v>1</v>
      </c>
      <c r="U1319" s="7">
        <f t="shared" si="414"/>
        <v>0</v>
      </c>
      <c r="V1319" s="4">
        <f t="shared" si="400"/>
        <v>0.38268428076468186</v>
      </c>
      <c r="W1319" s="14">
        <f t="shared" si="401"/>
        <v>0</v>
      </c>
      <c r="X1319" s="7">
        <f t="shared" si="415"/>
        <v>15</v>
      </c>
      <c r="Y1319" s="4">
        <f t="shared" si="416"/>
        <v>-3.76</v>
      </c>
      <c r="Z1319" s="7">
        <f t="shared" si="417"/>
        <v>19.818160000000002</v>
      </c>
      <c r="AA1319" s="14">
        <f t="shared" si="418"/>
        <v>0</v>
      </c>
      <c r="AB1319" s="15">
        <v>1.176923154</v>
      </c>
      <c r="AC1319" s="16">
        <f t="shared" si="419"/>
        <v>0.88269236550000008</v>
      </c>
    </row>
    <row r="1320" spans="1:29" x14ac:dyDescent="0.25">
      <c r="A1320" s="1">
        <v>32928</v>
      </c>
      <c r="B1320" s="2">
        <v>0.875</v>
      </c>
      <c r="C1320">
        <v>0</v>
      </c>
      <c r="D1320">
        <v>0</v>
      </c>
      <c r="E1320">
        <v>0</v>
      </c>
      <c r="F1320">
        <f t="shared" si="402"/>
        <v>0</v>
      </c>
      <c r="G1320" s="8">
        <v>13.9</v>
      </c>
      <c r="H1320">
        <v>21</v>
      </c>
      <c r="I1320">
        <v>1317</v>
      </c>
      <c r="J1320">
        <f t="shared" si="403"/>
        <v>55</v>
      </c>
      <c r="K1320" s="11">
        <f t="shared" si="404"/>
        <v>-0.44879895051282759</v>
      </c>
      <c r="L1320">
        <f t="shared" si="405"/>
        <v>-13.850146698588333</v>
      </c>
      <c r="M1320">
        <f t="shared" si="406"/>
        <v>21.102497555023529</v>
      </c>
      <c r="N1320" s="8">
        <f t="shared" si="407"/>
        <v>-2.3830282873484143</v>
      </c>
      <c r="O1320" s="8">
        <f t="shared" si="408"/>
        <v>-0.17712626883783628</v>
      </c>
      <c r="P1320" s="4">
        <f t="shared" si="409"/>
        <v>0</v>
      </c>
      <c r="Q1320" s="7">
        <f t="shared" si="410"/>
        <v>0</v>
      </c>
      <c r="R1320" s="4">
        <f t="shared" si="411"/>
        <v>0</v>
      </c>
      <c r="S1320" s="4">
        <f t="shared" si="412"/>
        <v>0</v>
      </c>
      <c r="T1320" s="4">
        <f t="shared" si="413"/>
        <v>1</v>
      </c>
      <c r="U1320" s="7">
        <f t="shared" si="414"/>
        <v>0</v>
      </c>
      <c r="V1320" s="4">
        <f t="shared" si="400"/>
        <v>0.38268428076468186</v>
      </c>
      <c r="W1320" s="14">
        <f t="shared" si="401"/>
        <v>0</v>
      </c>
      <c r="X1320" s="7">
        <f t="shared" si="415"/>
        <v>13.9</v>
      </c>
      <c r="Y1320" s="4">
        <f t="shared" si="416"/>
        <v>-4.1735999999999995</v>
      </c>
      <c r="Z1320" s="7">
        <f t="shared" si="417"/>
        <v>19.8971576</v>
      </c>
      <c r="AA1320" s="14">
        <f t="shared" si="418"/>
        <v>0</v>
      </c>
      <c r="AB1320" s="15">
        <v>1.192307692</v>
      </c>
      <c r="AC1320" s="16">
        <f t="shared" si="419"/>
        <v>0.89423076899999998</v>
      </c>
    </row>
    <row r="1321" spans="1:29" x14ac:dyDescent="0.25">
      <c r="A1321" s="1">
        <v>32928</v>
      </c>
      <c r="B1321" s="2">
        <v>0.91666666666666663</v>
      </c>
      <c r="C1321">
        <v>0</v>
      </c>
      <c r="D1321">
        <v>0</v>
      </c>
      <c r="E1321">
        <v>0</v>
      </c>
      <c r="F1321">
        <f t="shared" si="402"/>
        <v>0</v>
      </c>
      <c r="G1321" s="8">
        <v>12.8</v>
      </c>
      <c r="H1321">
        <v>22</v>
      </c>
      <c r="I1321">
        <v>1318</v>
      </c>
      <c r="J1321">
        <f t="shared" si="403"/>
        <v>55</v>
      </c>
      <c r="K1321" s="11">
        <f t="shared" si="404"/>
        <v>-0.44879895051282759</v>
      </c>
      <c r="L1321">
        <f t="shared" si="405"/>
        <v>-13.850146698588333</v>
      </c>
      <c r="M1321">
        <f t="shared" si="406"/>
        <v>22.102497555023529</v>
      </c>
      <c r="N1321" s="8">
        <f t="shared" si="407"/>
        <v>-2.6448276751475635</v>
      </c>
      <c r="O1321" s="8">
        <f t="shared" si="408"/>
        <v>-0.17712626883783628</v>
      </c>
      <c r="P1321" s="4">
        <f t="shared" si="409"/>
        <v>0</v>
      </c>
      <c r="Q1321" s="7">
        <f t="shared" si="410"/>
        <v>0</v>
      </c>
      <c r="R1321" s="4">
        <f t="shared" si="411"/>
        <v>0</v>
      </c>
      <c r="S1321" s="4">
        <f t="shared" si="412"/>
        <v>0</v>
      </c>
      <c r="T1321" s="4">
        <f t="shared" si="413"/>
        <v>1</v>
      </c>
      <c r="U1321" s="7">
        <f t="shared" si="414"/>
        <v>0</v>
      </c>
      <c r="V1321" s="4">
        <f t="shared" si="400"/>
        <v>0.38268428076468186</v>
      </c>
      <c r="W1321" s="14">
        <f t="shared" si="401"/>
        <v>0</v>
      </c>
      <c r="X1321" s="7">
        <f t="shared" si="415"/>
        <v>12.8</v>
      </c>
      <c r="Y1321" s="4">
        <f t="shared" si="416"/>
        <v>-4.5872000000000002</v>
      </c>
      <c r="Z1321" s="7">
        <f t="shared" si="417"/>
        <v>19.976155200000001</v>
      </c>
      <c r="AA1321" s="14">
        <f t="shared" si="418"/>
        <v>0</v>
      </c>
      <c r="AB1321" s="15">
        <v>1.446153923</v>
      </c>
      <c r="AC1321" s="16">
        <f t="shared" si="419"/>
        <v>1.0846154422500001</v>
      </c>
    </row>
    <row r="1322" spans="1:29" x14ac:dyDescent="0.25">
      <c r="A1322" s="1">
        <v>32928</v>
      </c>
      <c r="B1322" s="2">
        <v>0.95833333333333337</v>
      </c>
      <c r="C1322">
        <v>0</v>
      </c>
      <c r="D1322">
        <v>0</v>
      </c>
      <c r="E1322">
        <v>0</v>
      </c>
      <c r="F1322">
        <f t="shared" si="402"/>
        <v>0</v>
      </c>
      <c r="G1322" s="8">
        <v>12.2</v>
      </c>
      <c r="H1322">
        <v>23</v>
      </c>
      <c r="I1322">
        <v>1319</v>
      </c>
      <c r="J1322">
        <f t="shared" si="403"/>
        <v>55</v>
      </c>
      <c r="K1322" s="11">
        <f t="shared" si="404"/>
        <v>-0.44879895051282759</v>
      </c>
      <c r="L1322">
        <f t="shared" si="405"/>
        <v>-13.850146698588333</v>
      </c>
      <c r="M1322">
        <f t="shared" si="406"/>
        <v>23.102497555023529</v>
      </c>
      <c r="N1322" s="8">
        <f t="shared" si="407"/>
        <v>-2.906627062946713</v>
      </c>
      <c r="O1322" s="8">
        <f t="shared" si="408"/>
        <v>-0.17712626883783628</v>
      </c>
      <c r="P1322" s="4">
        <f t="shared" si="409"/>
        <v>0</v>
      </c>
      <c r="Q1322" s="7">
        <f t="shared" si="410"/>
        <v>0</v>
      </c>
      <c r="R1322" s="4">
        <f t="shared" si="411"/>
        <v>0</v>
      </c>
      <c r="S1322" s="4">
        <f t="shared" si="412"/>
        <v>0</v>
      </c>
      <c r="T1322" s="4">
        <f t="shared" si="413"/>
        <v>1</v>
      </c>
      <c r="U1322" s="7">
        <f t="shared" si="414"/>
        <v>0</v>
      </c>
      <c r="V1322" s="4">
        <f t="shared" si="400"/>
        <v>0.38268428076468186</v>
      </c>
      <c r="W1322" s="14">
        <f t="shared" si="401"/>
        <v>0</v>
      </c>
      <c r="X1322" s="7">
        <f t="shared" si="415"/>
        <v>12.2</v>
      </c>
      <c r="Y1322" s="4">
        <f t="shared" si="416"/>
        <v>-4.8128000000000002</v>
      </c>
      <c r="Z1322" s="7">
        <f t="shared" si="417"/>
        <v>20.019244799999999</v>
      </c>
      <c r="AA1322" s="14">
        <f t="shared" si="418"/>
        <v>0</v>
      </c>
      <c r="AB1322" s="15">
        <v>1.0538461539999999</v>
      </c>
      <c r="AC1322" s="16">
        <f t="shared" si="419"/>
        <v>0.79038461549999994</v>
      </c>
    </row>
    <row r="1323" spans="1:29" x14ac:dyDescent="0.25">
      <c r="A1323" s="1">
        <v>32928</v>
      </c>
      <c r="B1323" s="3">
        <v>1</v>
      </c>
      <c r="C1323">
        <v>0</v>
      </c>
      <c r="D1323">
        <v>0</v>
      </c>
      <c r="E1323">
        <v>0</v>
      </c>
      <c r="F1323">
        <f t="shared" si="402"/>
        <v>0</v>
      </c>
      <c r="G1323" s="8">
        <v>11.7</v>
      </c>
      <c r="H1323">
        <v>24</v>
      </c>
      <c r="I1323">
        <v>1320</v>
      </c>
      <c r="J1323">
        <f t="shared" si="403"/>
        <v>55</v>
      </c>
      <c r="K1323" s="11">
        <f t="shared" si="404"/>
        <v>-0.44879895051282759</v>
      </c>
      <c r="L1323">
        <f t="shared" si="405"/>
        <v>-13.850146698588333</v>
      </c>
      <c r="M1323">
        <f t="shared" si="406"/>
        <v>24.102497555023529</v>
      </c>
      <c r="N1323" s="8">
        <f t="shared" si="407"/>
        <v>-3.1684264507458622</v>
      </c>
      <c r="O1323" s="8">
        <f t="shared" si="408"/>
        <v>-0.17712626883783628</v>
      </c>
      <c r="P1323" s="4">
        <f t="shared" si="409"/>
        <v>0</v>
      </c>
      <c r="Q1323" s="7">
        <f t="shared" si="410"/>
        <v>0</v>
      </c>
      <c r="R1323" s="4">
        <f t="shared" si="411"/>
        <v>0</v>
      </c>
      <c r="S1323" s="4">
        <f t="shared" si="412"/>
        <v>0</v>
      </c>
      <c r="T1323" s="4">
        <f t="shared" si="413"/>
        <v>1</v>
      </c>
      <c r="U1323" s="7">
        <f t="shared" si="414"/>
        <v>0</v>
      </c>
      <c r="V1323" s="4">
        <f t="shared" si="400"/>
        <v>0.38268428076468186</v>
      </c>
      <c r="W1323" s="14">
        <f t="shared" si="401"/>
        <v>0</v>
      </c>
      <c r="X1323" s="7">
        <f t="shared" si="415"/>
        <v>11.7</v>
      </c>
      <c r="Y1323" s="4">
        <f t="shared" si="416"/>
        <v>-5.0007999999999999</v>
      </c>
      <c r="Z1323" s="7">
        <f t="shared" si="417"/>
        <v>20.055152799999998</v>
      </c>
      <c r="AA1323" s="14">
        <f t="shared" si="418"/>
        <v>0</v>
      </c>
      <c r="AB1323" s="15">
        <v>1.2076923079999999</v>
      </c>
      <c r="AC1323" s="16">
        <f t="shared" si="419"/>
        <v>0.90576923099999995</v>
      </c>
    </row>
    <row r="1324" spans="1:29" x14ac:dyDescent="0.25">
      <c r="A1324" s="1">
        <v>32929</v>
      </c>
      <c r="B1324" s="2">
        <v>4.1666666666666664E-2</v>
      </c>
      <c r="C1324">
        <v>0</v>
      </c>
      <c r="D1324">
        <v>0</v>
      </c>
      <c r="E1324">
        <v>0</v>
      </c>
      <c r="F1324">
        <f t="shared" si="402"/>
        <v>0</v>
      </c>
      <c r="G1324" s="8">
        <v>11.1</v>
      </c>
      <c r="H1324">
        <v>1</v>
      </c>
      <c r="I1324">
        <v>1321</v>
      </c>
      <c r="J1324">
        <f t="shared" si="403"/>
        <v>56</v>
      </c>
      <c r="K1324" s="11">
        <f t="shared" si="404"/>
        <v>-0.43153745241618041</v>
      </c>
      <c r="L1324">
        <f t="shared" si="405"/>
        <v>-13.711947916787802</v>
      </c>
      <c r="M1324">
        <f t="shared" si="406"/>
        <v>1.1048008680535366</v>
      </c>
      <c r="N1324" s="8">
        <f t="shared" si="407"/>
        <v>2.8523564626934079</v>
      </c>
      <c r="O1324" s="8">
        <f t="shared" si="408"/>
        <v>-0.17074887652108892</v>
      </c>
      <c r="P1324" s="4">
        <f t="shared" si="409"/>
        <v>0</v>
      </c>
      <c r="Q1324" s="7">
        <f t="shared" si="410"/>
        <v>0</v>
      </c>
      <c r="R1324" s="4">
        <f t="shared" si="411"/>
        <v>0</v>
      </c>
      <c r="S1324" s="4">
        <f t="shared" si="412"/>
        <v>0</v>
      </c>
      <c r="T1324" s="4">
        <f t="shared" si="413"/>
        <v>1</v>
      </c>
      <c r="U1324" s="7">
        <f t="shared" si="414"/>
        <v>0</v>
      </c>
      <c r="V1324" s="4">
        <f t="shared" si="400"/>
        <v>0.38268428076468186</v>
      </c>
      <c r="W1324" s="14">
        <f t="shared" si="401"/>
        <v>0</v>
      </c>
      <c r="X1324" s="7">
        <f t="shared" si="415"/>
        <v>11.1</v>
      </c>
      <c r="Y1324" s="4">
        <f t="shared" si="416"/>
        <v>-5.2263999999999999</v>
      </c>
      <c r="Z1324" s="7">
        <f t="shared" si="417"/>
        <v>20.0982424</v>
      </c>
      <c r="AA1324" s="14">
        <f t="shared" si="418"/>
        <v>0</v>
      </c>
      <c r="AB1324" s="15">
        <v>1.3461539229999999</v>
      </c>
      <c r="AC1324" s="16">
        <f t="shared" si="419"/>
        <v>1.0096154422499999</v>
      </c>
    </row>
    <row r="1325" spans="1:29" x14ac:dyDescent="0.25">
      <c r="A1325" s="1">
        <v>32929</v>
      </c>
      <c r="B1325" s="2">
        <v>8.3333333333333329E-2</v>
      </c>
      <c r="C1325">
        <v>0</v>
      </c>
      <c r="D1325">
        <v>0</v>
      </c>
      <c r="E1325">
        <v>0</v>
      </c>
      <c r="F1325">
        <f t="shared" si="402"/>
        <v>0</v>
      </c>
      <c r="G1325" s="8">
        <v>10</v>
      </c>
      <c r="H1325">
        <v>2</v>
      </c>
      <c r="I1325">
        <v>1322</v>
      </c>
      <c r="J1325">
        <f t="shared" si="403"/>
        <v>56</v>
      </c>
      <c r="K1325" s="11">
        <f t="shared" si="404"/>
        <v>-0.43153745241618041</v>
      </c>
      <c r="L1325">
        <f t="shared" si="405"/>
        <v>-13.711947916787802</v>
      </c>
      <c r="M1325">
        <f t="shared" si="406"/>
        <v>2.1048008680535366</v>
      </c>
      <c r="N1325" s="8">
        <f t="shared" si="407"/>
        <v>2.5905570748942588</v>
      </c>
      <c r="O1325" s="8">
        <f t="shared" si="408"/>
        <v>-0.17074887652108892</v>
      </c>
      <c r="P1325" s="4">
        <f t="shared" si="409"/>
        <v>0</v>
      </c>
      <c r="Q1325" s="7">
        <f t="shared" si="410"/>
        <v>0</v>
      </c>
      <c r="R1325" s="4">
        <f t="shared" si="411"/>
        <v>0</v>
      </c>
      <c r="S1325" s="4">
        <f t="shared" si="412"/>
        <v>0</v>
      </c>
      <c r="T1325" s="4">
        <f t="shared" si="413"/>
        <v>1</v>
      </c>
      <c r="U1325" s="7">
        <f t="shared" si="414"/>
        <v>0</v>
      </c>
      <c r="V1325" s="4">
        <f t="shared" si="400"/>
        <v>0.38268428076468186</v>
      </c>
      <c r="W1325" s="14">
        <f t="shared" si="401"/>
        <v>0</v>
      </c>
      <c r="X1325" s="7">
        <f t="shared" si="415"/>
        <v>10</v>
      </c>
      <c r="Y1325" s="4">
        <f t="shared" si="416"/>
        <v>-5.64</v>
      </c>
      <c r="Z1325" s="7">
        <f t="shared" si="417"/>
        <v>20.177240000000001</v>
      </c>
      <c r="AA1325" s="14">
        <f t="shared" si="418"/>
        <v>0</v>
      </c>
      <c r="AB1325" s="15">
        <v>1.1615385380000001</v>
      </c>
      <c r="AC1325" s="16">
        <f t="shared" si="419"/>
        <v>0.87115390349999999</v>
      </c>
    </row>
    <row r="1326" spans="1:29" x14ac:dyDescent="0.25">
      <c r="A1326" s="1">
        <v>32929</v>
      </c>
      <c r="B1326" s="2">
        <v>0.125</v>
      </c>
      <c r="C1326">
        <v>0</v>
      </c>
      <c r="D1326">
        <v>0</v>
      </c>
      <c r="E1326">
        <v>0</v>
      </c>
      <c r="F1326">
        <f t="shared" si="402"/>
        <v>0</v>
      </c>
      <c r="G1326" s="8">
        <v>9.4</v>
      </c>
      <c r="H1326">
        <v>3</v>
      </c>
      <c r="I1326">
        <v>1323</v>
      </c>
      <c r="J1326">
        <f t="shared" si="403"/>
        <v>56</v>
      </c>
      <c r="K1326" s="11">
        <f t="shared" si="404"/>
        <v>-0.43153745241618041</v>
      </c>
      <c r="L1326">
        <f t="shared" si="405"/>
        <v>-13.711947916787802</v>
      </c>
      <c r="M1326">
        <f t="shared" si="406"/>
        <v>3.1048008680535366</v>
      </c>
      <c r="N1326" s="8">
        <f t="shared" si="407"/>
        <v>2.3287576870951092</v>
      </c>
      <c r="O1326" s="8">
        <f t="shared" si="408"/>
        <v>-0.17074887652108892</v>
      </c>
      <c r="P1326" s="4">
        <f t="shared" si="409"/>
        <v>0</v>
      </c>
      <c r="Q1326" s="7">
        <f t="shared" si="410"/>
        <v>0</v>
      </c>
      <c r="R1326" s="4">
        <f t="shared" si="411"/>
        <v>0</v>
      </c>
      <c r="S1326" s="4">
        <f t="shared" si="412"/>
        <v>0</v>
      </c>
      <c r="T1326" s="4">
        <f t="shared" si="413"/>
        <v>1</v>
      </c>
      <c r="U1326" s="7">
        <f t="shared" si="414"/>
        <v>0</v>
      </c>
      <c r="V1326" s="4">
        <f t="shared" si="400"/>
        <v>0.38268428076468186</v>
      </c>
      <c r="W1326" s="14">
        <f t="shared" si="401"/>
        <v>0</v>
      </c>
      <c r="X1326" s="7">
        <f t="shared" si="415"/>
        <v>9.4</v>
      </c>
      <c r="Y1326" s="4">
        <f t="shared" si="416"/>
        <v>-5.8655999999999997</v>
      </c>
      <c r="Z1326" s="7">
        <f t="shared" si="417"/>
        <v>20.220329599999999</v>
      </c>
      <c r="AA1326" s="14">
        <f t="shared" si="418"/>
        <v>0</v>
      </c>
      <c r="AB1326" s="15">
        <v>1.5230769230000001</v>
      </c>
      <c r="AC1326" s="16">
        <f t="shared" si="419"/>
        <v>1.1423076922500002</v>
      </c>
    </row>
    <row r="1327" spans="1:29" x14ac:dyDescent="0.25">
      <c r="A1327" s="1">
        <v>32929</v>
      </c>
      <c r="B1327" s="2">
        <v>0.16666666666666666</v>
      </c>
      <c r="C1327">
        <v>0</v>
      </c>
      <c r="D1327">
        <v>0</v>
      </c>
      <c r="E1327">
        <v>0</v>
      </c>
      <c r="F1327">
        <f t="shared" si="402"/>
        <v>0</v>
      </c>
      <c r="G1327" s="8">
        <v>9.4</v>
      </c>
      <c r="H1327">
        <v>4</v>
      </c>
      <c r="I1327">
        <v>1324</v>
      </c>
      <c r="J1327">
        <f t="shared" si="403"/>
        <v>56</v>
      </c>
      <c r="K1327" s="11">
        <f t="shared" si="404"/>
        <v>-0.43153745241618041</v>
      </c>
      <c r="L1327">
        <f t="shared" si="405"/>
        <v>-13.711947916787802</v>
      </c>
      <c r="M1327">
        <f t="shared" si="406"/>
        <v>4.1048008680535366</v>
      </c>
      <c r="N1327" s="8">
        <f t="shared" si="407"/>
        <v>2.0669582992959601</v>
      </c>
      <c r="O1327" s="8">
        <f t="shared" si="408"/>
        <v>-0.17074887652108892</v>
      </c>
      <c r="P1327" s="4">
        <f t="shared" si="409"/>
        <v>0</v>
      </c>
      <c r="Q1327" s="7">
        <f t="shared" si="410"/>
        <v>0</v>
      </c>
      <c r="R1327" s="4">
        <f t="shared" si="411"/>
        <v>0</v>
      </c>
      <c r="S1327" s="4">
        <f t="shared" si="412"/>
        <v>0</v>
      </c>
      <c r="T1327" s="4">
        <f t="shared" si="413"/>
        <v>1</v>
      </c>
      <c r="U1327" s="7">
        <f t="shared" si="414"/>
        <v>0</v>
      </c>
      <c r="V1327" s="4">
        <f t="shared" si="400"/>
        <v>0.38268428076468186</v>
      </c>
      <c r="W1327" s="14">
        <f t="shared" si="401"/>
        <v>0</v>
      </c>
      <c r="X1327" s="7">
        <f t="shared" si="415"/>
        <v>9.4</v>
      </c>
      <c r="Y1327" s="4">
        <f t="shared" si="416"/>
        <v>-5.8655999999999997</v>
      </c>
      <c r="Z1327" s="7">
        <f t="shared" si="417"/>
        <v>20.220329599999999</v>
      </c>
      <c r="AA1327" s="14">
        <f t="shared" si="418"/>
        <v>0</v>
      </c>
      <c r="AB1327" s="15">
        <v>1.1230769229999999</v>
      </c>
      <c r="AC1327" s="16">
        <f t="shared" si="419"/>
        <v>0.84230769224999991</v>
      </c>
    </row>
    <row r="1328" spans="1:29" x14ac:dyDescent="0.25">
      <c r="A1328" s="1">
        <v>32929</v>
      </c>
      <c r="B1328" s="2">
        <v>0.20833333333333334</v>
      </c>
      <c r="C1328">
        <v>0</v>
      </c>
      <c r="D1328">
        <v>0</v>
      </c>
      <c r="E1328">
        <v>0</v>
      </c>
      <c r="F1328">
        <f t="shared" si="402"/>
        <v>0</v>
      </c>
      <c r="G1328" s="8">
        <v>10</v>
      </c>
      <c r="H1328">
        <v>5</v>
      </c>
      <c r="I1328">
        <v>1325</v>
      </c>
      <c r="J1328">
        <f t="shared" si="403"/>
        <v>56</v>
      </c>
      <c r="K1328" s="11">
        <f t="shared" si="404"/>
        <v>-0.43153745241618041</v>
      </c>
      <c r="L1328">
        <f t="shared" si="405"/>
        <v>-13.711947916787802</v>
      </c>
      <c r="M1328">
        <f t="shared" si="406"/>
        <v>5.1048008680535366</v>
      </c>
      <c r="N1328" s="8">
        <f t="shared" si="407"/>
        <v>1.8051589114968105</v>
      </c>
      <c r="O1328" s="8">
        <f t="shared" si="408"/>
        <v>-0.17074887652108892</v>
      </c>
      <c r="P1328" s="4">
        <f t="shared" si="409"/>
        <v>0</v>
      </c>
      <c r="Q1328" s="7">
        <f t="shared" si="410"/>
        <v>0</v>
      </c>
      <c r="R1328" s="4">
        <f t="shared" si="411"/>
        <v>0</v>
      </c>
      <c r="S1328" s="4">
        <f t="shared" si="412"/>
        <v>0</v>
      </c>
      <c r="T1328" s="4">
        <f t="shared" si="413"/>
        <v>0</v>
      </c>
      <c r="U1328" s="7">
        <f t="shared" si="414"/>
        <v>0</v>
      </c>
      <c r="V1328" s="4">
        <f t="shared" si="400"/>
        <v>0.38268428076468186</v>
      </c>
      <c r="W1328" s="14">
        <f t="shared" si="401"/>
        <v>0</v>
      </c>
      <c r="X1328" s="7">
        <f t="shared" si="415"/>
        <v>10</v>
      </c>
      <c r="Y1328" s="4">
        <f t="shared" si="416"/>
        <v>-5.64</v>
      </c>
      <c r="Z1328" s="7">
        <f t="shared" si="417"/>
        <v>20.177240000000001</v>
      </c>
      <c r="AA1328" s="14">
        <f t="shared" si="418"/>
        <v>0</v>
      </c>
      <c r="AB1328" s="15">
        <v>1.6076923080000001</v>
      </c>
      <c r="AC1328" s="16">
        <f t="shared" si="419"/>
        <v>1.2057692310000001</v>
      </c>
    </row>
    <row r="1329" spans="1:29" x14ac:dyDescent="0.25">
      <c r="A1329" s="1">
        <v>32929</v>
      </c>
      <c r="B1329" s="2">
        <v>0.25</v>
      </c>
      <c r="C1329">
        <v>0</v>
      </c>
      <c r="D1329">
        <v>0</v>
      </c>
      <c r="E1329">
        <v>0</v>
      </c>
      <c r="F1329">
        <f t="shared" si="402"/>
        <v>0</v>
      </c>
      <c r="G1329" s="8">
        <v>8.3000000000000007</v>
      </c>
      <c r="H1329">
        <v>6</v>
      </c>
      <c r="I1329">
        <v>1326</v>
      </c>
      <c r="J1329">
        <f t="shared" si="403"/>
        <v>56</v>
      </c>
      <c r="K1329" s="11">
        <f t="shared" si="404"/>
        <v>-0.43153745241618041</v>
      </c>
      <c r="L1329">
        <f t="shared" si="405"/>
        <v>-13.711947916787802</v>
      </c>
      <c r="M1329">
        <f t="shared" si="406"/>
        <v>6.1048008680535366</v>
      </c>
      <c r="N1329" s="8">
        <f t="shared" si="407"/>
        <v>1.5433595236976609</v>
      </c>
      <c r="O1329" s="8">
        <f t="shared" si="408"/>
        <v>-0.17074887652108892</v>
      </c>
      <c r="P1329" s="4">
        <f t="shared" si="409"/>
        <v>0</v>
      </c>
      <c r="Q1329" s="7">
        <f t="shared" si="410"/>
        <v>0</v>
      </c>
      <c r="R1329" s="4">
        <f t="shared" si="411"/>
        <v>0</v>
      </c>
      <c r="S1329" s="4">
        <f t="shared" si="412"/>
        <v>0</v>
      </c>
      <c r="T1329" s="4">
        <f t="shared" si="413"/>
        <v>0</v>
      </c>
      <c r="U1329" s="7">
        <f t="shared" si="414"/>
        <v>0</v>
      </c>
      <c r="V1329" s="4">
        <f t="shared" si="400"/>
        <v>0.38268428076468186</v>
      </c>
      <c r="W1329" s="14">
        <f t="shared" si="401"/>
        <v>0</v>
      </c>
      <c r="X1329" s="7">
        <f t="shared" si="415"/>
        <v>8.3000000000000007</v>
      </c>
      <c r="Y1329" s="4">
        <f t="shared" si="416"/>
        <v>-6.2791999999999994</v>
      </c>
      <c r="Z1329" s="7">
        <f t="shared" si="417"/>
        <v>20.2993272</v>
      </c>
      <c r="AA1329" s="14">
        <f t="shared" si="418"/>
        <v>0</v>
      </c>
      <c r="AB1329" s="15">
        <v>2</v>
      </c>
      <c r="AC1329" s="16">
        <f t="shared" si="419"/>
        <v>1.5</v>
      </c>
    </row>
    <row r="1330" spans="1:29" x14ac:dyDescent="0.25">
      <c r="A1330" s="1">
        <v>32929</v>
      </c>
      <c r="B1330" s="2">
        <v>0.29166666666666669</v>
      </c>
      <c r="C1330">
        <v>19</v>
      </c>
      <c r="D1330">
        <v>2</v>
      </c>
      <c r="E1330">
        <v>18</v>
      </c>
      <c r="F1330">
        <f t="shared" si="402"/>
        <v>1</v>
      </c>
      <c r="G1330" s="8">
        <v>8.3000000000000007</v>
      </c>
      <c r="H1330">
        <v>7</v>
      </c>
      <c r="I1330">
        <v>1327</v>
      </c>
      <c r="J1330">
        <f t="shared" si="403"/>
        <v>56</v>
      </c>
      <c r="K1330" s="11">
        <f t="shared" si="404"/>
        <v>-0.43153745241618041</v>
      </c>
      <c r="L1330">
        <f t="shared" si="405"/>
        <v>-13.711947916787802</v>
      </c>
      <c r="M1330">
        <f t="shared" si="406"/>
        <v>7.1048008680535366</v>
      </c>
      <c r="N1330" s="8">
        <f t="shared" si="407"/>
        <v>1.2815601358985116</v>
      </c>
      <c r="O1330" s="8">
        <f t="shared" si="408"/>
        <v>-0.17074887652108892</v>
      </c>
      <c r="P1330" s="4">
        <f t="shared" si="409"/>
        <v>0.12707626696890562</v>
      </c>
      <c r="Q1330" s="7">
        <f t="shared" si="410"/>
        <v>0.12742078904177229</v>
      </c>
      <c r="R1330" s="4">
        <f t="shared" si="411"/>
        <v>1.2605020118966761</v>
      </c>
      <c r="S1330" s="4">
        <f t="shared" si="412"/>
        <v>1.2605020118966761</v>
      </c>
      <c r="T1330" s="4">
        <f t="shared" si="413"/>
        <v>0</v>
      </c>
      <c r="U1330" s="7">
        <f t="shared" si="414"/>
        <v>1.2605020118966761</v>
      </c>
      <c r="V1330" s="4">
        <f t="shared" si="400"/>
        <v>0.23330422237511547</v>
      </c>
      <c r="W1330" s="14">
        <f t="shared" si="401"/>
        <v>17.781521074580152</v>
      </c>
      <c r="X1330" s="7">
        <f t="shared" si="415"/>
        <v>8.8778994349238562</v>
      </c>
      <c r="Y1330" s="4">
        <f t="shared" si="416"/>
        <v>-6.061909812468631</v>
      </c>
      <c r="Z1330" s="7">
        <f t="shared" si="417"/>
        <v>20.257824774181508</v>
      </c>
      <c r="AA1330" s="14">
        <f t="shared" si="418"/>
        <v>8.373582855360398E-2</v>
      </c>
      <c r="AB1330" s="15">
        <v>1.9846153849999999</v>
      </c>
      <c r="AC1330" s="16">
        <f t="shared" si="419"/>
        <v>1.48846153875</v>
      </c>
    </row>
    <row r="1331" spans="1:29" x14ac:dyDescent="0.25">
      <c r="A1331" s="1">
        <v>32929</v>
      </c>
      <c r="B1331" s="2">
        <v>0.33333333333333331</v>
      </c>
      <c r="C1331">
        <v>122</v>
      </c>
      <c r="D1331">
        <v>34</v>
      </c>
      <c r="E1331">
        <v>114</v>
      </c>
      <c r="F1331">
        <f t="shared" si="402"/>
        <v>8</v>
      </c>
      <c r="G1331" s="8">
        <v>10</v>
      </c>
      <c r="H1331">
        <v>8</v>
      </c>
      <c r="I1331">
        <v>1328</v>
      </c>
      <c r="J1331">
        <f t="shared" si="403"/>
        <v>56</v>
      </c>
      <c r="K1331" s="11">
        <f t="shared" si="404"/>
        <v>-0.43153745241618041</v>
      </c>
      <c r="L1331">
        <f t="shared" si="405"/>
        <v>-13.711947916787802</v>
      </c>
      <c r="M1331">
        <f t="shared" si="406"/>
        <v>8.1048008680535375</v>
      </c>
      <c r="N1331" s="8">
        <f t="shared" si="407"/>
        <v>1.019760748099362</v>
      </c>
      <c r="O1331" s="8">
        <f t="shared" si="408"/>
        <v>-0.17074887652108892</v>
      </c>
      <c r="P1331" s="4">
        <f t="shared" si="409"/>
        <v>0.31690037800756071</v>
      </c>
      <c r="Q1331" s="7">
        <f t="shared" si="410"/>
        <v>0.32245963354567336</v>
      </c>
      <c r="R1331" s="4">
        <f t="shared" si="411"/>
        <v>1.0869629954037328</v>
      </c>
      <c r="S1331" s="4">
        <f t="shared" si="412"/>
        <v>1.0869629954037328</v>
      </c>
      <c r="T1331" s="4">
        <f t="shared" si="413"/>
        <v>0</v>
      </c>
      <c r="U1331" s="7">
        <f t="shared" si="414"/>
        <v>1.0869629954037328</v>
      </c>
      <c r="V1331" s="4">
        <f t="shared" si="400"/>
        <v>0.46161804610908796</v>
      </c>
      <c r="W1331" s="14">
        <f t="shared" si="401"/>
        <v>125.35612688996514</v>
      </c>
      <c r="X1331" s="7">
        <f t="shared" si="415"/>
        <v>14.074074123923868</v>
      </c>
      <c r="Y1331" s="4">
        <f t="shared" si="416"/>
        <v>-4.1081481294046256</v>
      </c>
      <c r="Z1331" s="7">
        <f t="shared" si="417"/>
        <v>19.884656292716283</v>
      </c>
      <c r="AA1331" s="14">
        <f t="shared" si="418"/>
        <v>0.57944638368718859</v>
      </c>
      <c r="AB1331" s="15">
        <v>1.915384615</v>
      </c>
      <c r="AC1331" s="16">
        <f t="shared" si="419"/>
        <v>1.4365384612500001</v>
      </c>
    </row>
    <row r="1332" spans="1:29" x14ac:dyDescent="0.25">
      <c r="A1332" s="1">
        <v>32929</v>
      </c>
      <c r="B1332" s="2">
        <v>0.375</v>
      </c>
      <c r="C1332">
        <v>236</v>
      </c>
      <c r="D1332">
        <v>30</v>
      </c>
      <c r="E1332">
        <v>224</v>
      </c>
      <c r="F1332">
        <f t="shared" si="402"/>
        <v>12</v>
      </c>
      <c r="G1332" s="8">
        <v>13.3</v>
      </c>
      <c r="H1332">
        <v>9</v>
      </c>
      <c r="I1332">
        <v>1329</v>
      </c>
      <c r="J1332">
        <f t="shared" si="403"/>
        <v>56</v>
      </c>
      <c r="K1332" s="11">
        <f t="shared" si="404"/>
        <v>-0.43153745241618041</v>
      </c>
      <c r="L1332">
        <f t="shared" si="405"/>
        <v>-13.711947916787802</v>
      </c>
      <c r="M1332">
        <f t="shared" si="406"/>
        <v>9.1048008680535375</v>
      </c>
      <c r="N1332" s="8">
        <f t="shared" si="407"/>
        <v>0.75796136030021266</v>
      </c>
      <c r="O1332" s="8">
        <f t="shared" si="408"/>
        <v>-0.17074887652108892</v>
      </c>
      <c r="P1332" s="4">
        <f t="shared" si="409"/>
        <v>0.47830822971850762</v>
      </c>
      <c r="Q1332" s="7">
        <f t="shared" si="410"/>
        <v>0.49872727542413819</v>
      </c>
      <c r="R1332" s="4">
        <f t="shared" si="411"/>
        <v>0.88105272572934323</v>
      </c>
      <c r="S1332" s="4">
        <f t="shared" si="412"/>
        <v>0.88105272572934323</v>
      </c>
      <c r="T1332" s="4">
        <f t="shared" si="413"/>
        <v>0</v>
      </c>
      <c r="U1332" s="7">
        <f t="shared" si="414"/>
        <v>0.88105272572934323</v>
      </c>
      <c r="V1332" s="4">
        <f t="shared" si="400"/>
        <v>0.6557537836777888</v>
      </c>
      <c r="W1332" s="14">
        <f t="shared" si="401"/>
        <v>235.14708179266154</v>
      </c>
      <c r="X1332" s="7">
        <f t="shared" si="415"/>
        <v>20.9422801582615</v>
      </c>
      <c r="Y1332" s="4">
        <f t="shared" si="416"/>
        <v>-1.5257026604936759</v>
      </c>
      <c r="Z1332" s="7">
        <f t="shared" si="417"/>
        <v>19.391409208154293</v>
      </c>
      <c r="AA1332" s="14">
        <f t="shared" si="418"/>
        <v>1.0599821882158655</v>
      </c>
      <c r="AB1332" s="15">
        <v>0.86153846199999995</v>
      </c>
      <c r="AC1332" s="16">
        <f t="shared" si="419"/>
        <v>0.64615384649999996</v>
      </c>
    </row>
    <row r="1333" spans="1:29" x14ac:dyDescent="0.25">
      <c r="A1333" s="1">
        <v>32929</v>
      </c>
      <c r="B1333" s="2">
        <v>0.41666666666666669</v>
      </c>
      <c r="C1333">
        <v>447</v>
      </c>
      <c r="D1333">
        <v>306</v>
      </c>
      <c r="E1333">
        <v>279</v>
      </c>
      <c r="F1333">
        <f t="shared" si="402"/>
        <v>168</v>
      </c>
      <c r="G1333" s="8">
        <v>16.7</v>
      </c>
      <c r="H1333">
        <v>10</v>
      </c>
      <c r="I1333">
        <v>1330</v>
      </c>
      <c r="J1333">
        <f t="shared" si="403"/>
        <v>56</v>
      </c>
      <c r="K1333" s="11">
        <f t="shared" si="404"/>
        <v>-0.43153745241618041</v>
      </c>
      <c r="L1333">
        <f t="shared" si="405"/>
        <v>-13.711947916787802</v>
      </c>
      <c r="M1333">
        <f t="shared" si="406"/>
        <v>10.104800868053537</v>
      </c>
      <c r="N1333" s="8">
        <f t="shared" si="407"/>
        <v>0.49616197250106331</v>
      </c>
      <c r="O1333" s="8">
        <f t="shared" si="408"/>
        <v>-0.17074887652108892</v>
      </c>
      <c r="P1333" s="4">
        <f t="shared" si="409"/>
        <v>0.60030014374673224</v>
      </c>
      <c r="Q1333" s="7">
        <f t="shared" si="410"/>
        <v>0.64387634128528815</v>
      </c>
      <c r="R1333" s="4">
        <f t="shared" si="411"/>
        <v>0.62682809856972954</v>
      </c>
      <c r="S1333" s="4">
        <f t="shared" si="412"/>
        <v>0.62682809856972954</v>
      </c>
      <c r="T1333" s="4">
        <f t="shared" si="413"/>
        <v>0</v>
      </c>
      <c r="U1333" s="7">
        <f t="shared" si="414"/>
        <v>0.62682809856972954</v>
      </c>
      <c r="V1333" s="4">
        <f t="shared" si="400"/>
        <v>0.80248140539038681</v>
      </c>
      <c r="W1333" s="14">
        <f t="shared" si="401"/>
        <v>513.94045581182218</v>
      </c>
      <c r="X1333" s="7">
        <f t="shared" si="415"/>
        <v>33.403064813884221</v>
      </c>
      <c r="Y1333" s="4">
        <f t="shared" si="416"/>
        <v>3.1595523700204673</v>
      </c>
      <c r="Z1333" s="7">
        <f t="shared" si="417"/>
        <v>18.496525497326093</v>
      </c>
      <c r="AA1333" s="14">
        <f t="shared" si="418"/>
        <v>2.2097979365411824</v>
      </c>
      <c r="AB1333" s="15">
        <v>0.80769233799999995</v>
      </c>
      <c r="AC1333" s="16">
        <f t="shared" si="419"/>
        <v>0.60576925349999999</v>
      </c>
    </row>
    <row r="1334" spans="1:29" x14ac:dyDescent="0.25">
      <c r="A1334" s="1">
        <v>32929</v>
      </c>
      <c r="B1334" s="2">
        <v>0.45833333333333331</v>
      </c>
      <c r="C1334">
        <v>606</v>
      </c>
      <c r="D1334">
        <v>457</v>
      </c>
      <c r="E1334">
        <v>309</v>
      </c>
      <c r="F1334">
        <f t="shared" si="402"/>
        <v>297</v>
      </c>
      <c r="G1334" s="8">
        <v>18.899999999999999</v>
      </c>
      <c r="H1334">
        <v>11</v>
      </c>
      <c r="I1334">
        <v>1331</v>
      </c>
      <c r="J1334">
        <f t="shared" si="403"/>
        <v>56</v>
      </c>
      <c r="K1334" s="11">
        <f t="shared" si="404"/>
        <v>-0.43153745241618041</v>
      </c>
      <c r="L1334">
        <f t="shared" si="405"/>
        <v>-13.711947916787802</v>
      </c>
      <c r="M1334">
        <f t="shared" si="406"/>
        <v>11.104800868053537</v>
      </c>
      <c r="N1334" s="8">
        <f t="shared" si="407"/>
        <v>0.23436258470191385</v>
      </c>
      <c r="O1334" s="8">
        <f t="shared" si="408"/>
        <v>-0.17074887652108892</v>
      </c>
      <c r="P1334" s="4">
        <f t="shared" si="409"/>
        <v>0.67456257275238107</v>
      </c>
      <c r="Q1334" s="7">
        <f t="shared" si="410"/>
        <v>0.74037199658915398</v>
      </c>
      <c r="R1334" s="4">
        <f t="shared" si="411"/>
        <v>0.3151909353823153</v>
      </c>
      <c r="S1334" s="4">
        <f t="shared" si="412"/>
        <v>0.3151909353823153</v>
      </c>
      <c r="T1334" s="4">
        <f t="shared" si="413"/>
        <v>0</v>
      </c>
      <c r="U1334" s="7">
        <f t="shared" si="414"/>
        <v>0.3151909353823153</v>
      </c>
      <c r="V1334" s="4">
        <f t="shared" si="400"/>
        <v>0.8918016663060282</v>
      </c>
      <c r="W1334" s="14">
        <f t="shared" si="401"/>
        <v>704.79269498060182</v>
      </c>
      <c r="X1334" s="7">
        <f t="shared" si="415"/>
        <v>41.805762586869562</v>
      </c>
      <c r="Y1334" s="4">
        <f t="shared" si="416"/>
        <v>6.3189667326629557</v>
      </c>
      <c r="Z1334" s="7">
        <f t="shared" si="417"/>
        <v>17.893077354061376</v>
      </c>
      <c r="AA1334" s="14">
        <f t="shared" si="418"/>
        <v>2.9315414309843928</v>
      </c>
      <c r="AB1334" s="15">
        <v>2.8923076920000002</v>
      </c>
      <c r="AC1334" s="16">
        <f t="shared" si="419"/>
        <v>2.1692307690000003</v>
      </c>
    </row>
    <row r="1335" spans="1:29" x14ac:dyDescent="0.25">
      <c r="A1335" s="1">
        <v>32929</v>
      </c>
      <c r="B1335" s="2">
        <v>0.5</v>
      </c>
      <c r="C1335">
        <v>655</v>
      </c>
      <c r="D1335">
        <v>492</v>
      </c>
      <c r="E1335">
        <v>312</v>
      </c>
      <c r="F1335">
        <f t="shared" si="402"/>
        <v>343</v>
      </c>
      <c r="G1335" s="8">
        <v>20</v>
      </c>
      <c r="H1335">
        <v>12</v>
      </c>
      <c r="I1335">
        <v>1332</v>
      </c>
      <c r="J1335">
        <f t="shared" si="403"/>
        <v>56</v>
      </c>
      <c r="K1335" s="11">
        <f t="shared" si="404"/>
        <v>-0.43153745241618041</v>
      </c>
      <c r="L1335">
        <f t="shared" si="405"/>
        <v>-13.711947916787802</v>
      </c>
      <c r="M1335">
        <f t="shared" si="406"/>
        <v>12.104800868053537</v>
      </c>
      <c r="N1335" s="8">
        <f t="shared" si="407"/>
        <v>-2.7436803097235556E-2</v>
      </c>
      <c r="O1335" s="8">
        <f t="shared" si="408"/>
        <v>-0.17074887652108892</v>
      </c>
      <c r="P1335" s="4">
        <f t="shared" si="409"/>
        <v>0.6960346549231855</v>
      </c>
      <c r="Q1335" s="7">
        <f t="shared" si="410"/>
        <v>0.76985990335955345</v>
      </c>
      <c r="R1335" s="4">
        <f t="shared" si="411"/>
        <v>-3.7660867221183739E-2</v>
      </c>
      <c r="S1335" s="4">
        <f t="shared" si="412"/>
        <v>-3.7660867221183739E-2</v>
      </c>
      <c r="T1335" s="4">
        <f t="shared" si="413"/>
        <v>0</v>
      </c>
      <c r="U1335" s="7">
        <f t="shared" si="414"/>
        <v>-3.7660867221183739E-2</v>
      </c>
      <c r="V1335" s="4">
        <f t="shared" si="400"/>
        <v>0.91762753825202203</v>
      </c>
      <c r="W1335" s="14">
        <f t="shared" si="401"/>
        <v>751.59790107038009</v>
      </c>
      <c r="X1335" s="7">
        <f t="shared" si="415"/>
        <v>44.426931784787357</v>
      </c>
      <c r="Y1335" s="4">
        <f t="shared" si="416"/>
        <v>7.304526351080046</v>
      </c>
      <c r="Z1335" s="7">
        <f t="shared" si="417"/>
        <v>17.704835466943713</v>
      </c>
      <c r="AA1335" s="14">
        <f t="shared" si="418"/>
        <v>3.093335720436432</v>
      </c>
      <c r="AB1335" s="15">
        <v>2.8615383080000001</v>
      </c>
      <c r="AC1335" s="16">
        <f t="shared" si="419"/>
        <v>2.1461537310000001</v>
      </c>
    </row>
    <row r="1336" spans="1:29" x14ac:dyDescent="0.25">
      <c r="A1336" s="1">
        <v>32929</v>
      </c>
      <c r="B1336" s="2">
        <v>0.54166666666666663</v>
      </c>
      <c r="C1336">
        <v>443</v>
      </c>
      <c r="D1336">
        <v>167</v>
      </c>
      <c r="E1336">
        <v>327</v>
      </c>
      <c r="F1336">
        <f t="shared" si="402"/>
        <v>116</v>
      </c>
      <c r="G1336" s="8">
        <v>19.399999999999999</v>
      </c>
      <c r="H1336">
        <v>13</v>
      </c>
      <c r="I1336">
        <v>1333</v>
      </c>
      <c r="J1336">
        <f t="shared" si="403"/>
        <v>56</v>
      </c>
      <c r="K1336" s="11">
        <f t="shared" si="404"/>
        <v>-0.43153745241618041</v>
      </c>
      <c r="L1336">
        <f t="shared" si="405"/>
        <v>-13.711947916787802</v>
      </c>
      <c r="M1336">
        <f t="shared" si="406"/>
        <v>13.104800868053537</v>
      </c>
      <c r="N1336" s="8">
        <f t="shared" si="407"/>
        <v>-0.28923619089638497</v>
      </c>
      <c r="O1336" s="8">
        <f t="shared" si="408"/>
        <v>-0.17074887652108892</v>
      </c>
      <c r="P1336" s="4">
        <f t="shared" si="409"/>
        <v>0.66325310334349907</v>
      </c>
      <c r="Q1336" s="7">
        <f t="shared" si="410"/>
        <v>0.72515720636715686</v>
      </c>
      <c r="R1336" s="4">
        <f t="shared" si="411"/>
        <v>-0.38500843910978633</v>
      </c>
      <c r="S1336" s="4">
        <f t="shared" si="412"/>
        <v>-0.38500843910978633</v>
      </c>
      <c r="T1336" s="4">
        <f t="shared" si="413"/>
        <v>0</v>
      </c>
      <c r="U1336" s="7">
        <f t="shared" si="414"/>
        <v>-0.38500843910978633</v>
      </c>
      <c r="V1336" s="4">
        <f t="shared" si="400"/>
        <v>0.87819903073452044</v>
      </c>
      <c r="W1336" s="14">
        <f t="shared" si="401"/>
        <v>461.21348424124176</v>
      </c>
      <c r="X1336" s="7">
        <f t="shared" si="415"/>
        <v>34.389438237840352</v>
      </c>
      <c r="Y1336" s="4">
        <f t="shared" si="416"/>
        <v>3.5304287774279723</v>
      </c>
      <c r="Z1336" s="7">
        <f t="shared" si="417"/>
        <v>18.425688103511259</v>
      </c>
      <c r="AA1336" s="14">
        <f t="shared" si="418"/>
        <v>1.9754921777668555</v>
      </c>
      <c r="AB1336" s="15">
        <v>2.923076923</v>
      </c>
      <c r="AC1336" s="16">
        <f t="shared" si="419"/>
        <v>2.19230769225</v>
      </c>
    </row>
    <row r="1337" spans="1:29" x14ac:dyDescent="0.25">
      <c r="A1337" s="1">
        <v>32929</v>
      </c>
      <c r="B1337" s="2">
        <v>0.58333333333333337</v>
      </c>
      <c r="C1337">
        <v>274</v>
      </c>
      <c r="D1337">
        <v>47</v>
      </c>
      <c r="E1337">
        <v>244</v>
      </c>
      <c r="F1337">
        <f t="shared" si="402"/>
        <v>30</v>
      </c>
      <c r="G1337" s="8">
        <v>20</v>
      </c>
      <c r="H1337">
        <v>14</v>
      </c>
      <c r="I1337">
        <v>1334</v>
      </c>
      <c r="J1337">
        <f t="shared" si="403"/>
        <v>56</v>
      </c>
      <c r="K1337" s="11">
        <f t="shared" si="404"/>
        <v>-0.43153745241618041</v>
      </c>
      <c r="L1337">
        <f t="shared" si="405"/>
        <v>-13.711947916787802</v>
      </c>
      <c r="M1337">
        <f t="shared" si="406"/>
        <v>14.104800868053537</v>
      </c>
      <c r="N1337" s="8">
        <f t="shared" si="407"/>
        <v>-0.55103557869553432</v>
      </c>
      <c r="O1337" s="8">
        <f t="shared" si="408"/>
        <v>-0.17074887652108892</v>
      </c>
      <c r="P1337" s="4">
        <f t="shared" si="409"/>
        <v>0.5784519265794017</v>
      </c>
      <c r="Q1337" s="7">
        <f t="shared" si="410"/>
        <v>0.61682960256818775</v>
      </c>
      <c r="R1337" s="4">
        <f t="shared" si="411"/>
        <v>-0.6848007868126319</v>
      </c>
      <c r="S1337" s="4">
        <f t="shared" si="412"/>
        <v>-0.6848007868126319</v>
      </c>
      <c r="T1337" s="4">
        <f t="shared" si="413"/>
        <v>0</v>
      </c>
      <c r="U1337" s="7">
        <f t="shared" si="414"/>
        <v>-0.6848007868126319</v>
      </c>
      <c r="V1337" s="4">
        <f t="shared" si="400"/>
        <v>0.77620313138215158</v>
      </c>
      <c r="W1337" s="14">
        <f t="shared" si="401"/>
        <v>271.19480726821109</v>
      </c>
      <c r="X1337" s="7">
        <f t="shared" si="415"/>
        <v>28.813831236216863</v>
      </c>
      <c r="Y1337" s="4">
        <f t="shared" si="416"/>
        <v>1.4340005448175406</v>
      </c>
      <c r="Z1337" s="7">
        <f t="shared" si="417"/>
        <v>18.82610589593985</v>
      </c>
      <c r="AA1337" s="14">
        <f t="shared" si="418"/>
        <v>1.1868380728098382</v>
      </c>
      <c r="AB1337" s="15">
        <v>2.0692307689999998</v>
      </c>
      <c r="AC1337" s="16">
        <f t="shared" si="419"/>
        <v>1.5519230767499999</v>
      </c>
    </row>
    <row r="1338" spans="1:29" x14ac:dyDescent="0.25">
      <c r="A1338" s="1">
        <v>32929</v>
      </c>
      <c r="B1338" s="2">
        <v>0.625</v>
      </c>
      <c r="C1338">
        <v>261</v>
      </c>
      <c r="D1338">
        <v>31</v>
      </c>
      <c r="E1338">
        <v>244</v>
      </c>
      <c r="F1338">
        <f t="shared" si="402"/>
        <v>17</v>
      </c>
      <c r="G1338" s="8">
        <v>20.6</v>
      </c>
      <c r="H1338">
        <v>15</v>
      </c>
      <c r="I1338">
        <v>1335</v>
      </c>
      <c r="J1338">
        <f t="shared" si="403"/>
        <v>56</v>
      </c>
      <c r="K1338" s="11">
        <f t="shared" si="404"/>
        <v>-0.43153745241618041</v>
      </c>
      <c r="L1338">
        <f t="shared" si="405"/>
        <v>-13.711947916787802</v>
      </c>
      <c r="M1338">
        <f t="shared" si="406"/>
        <v>15.104800868053537</v>
      </c>
      <c r="N1338" s="8">
        <f t="shared" si="407"/>
        <v>-0.81283496649468379</v>
      </c>
      <c r="O1338" s="8">
        <f t="shared" si="408"/>
        <v>-0.17074887652108892</v>
      </c>
      <c r="P1338" s="4">
        <f t="shared" si="409"/>
        <v>0.44741018468679594</v>
      </c>
      <c r="Q1338" s="7">
        <f t="shared" si="410"/>
        <v>0.46386741447389301</v>
      </c>
      <c r="R1338" s="4">
        <f t="shared" si="411"/>
        <v>-0.92769553907750557</v>
      </c>
      <c r="S1338" s="4">
        <f t="shared" si="412"/>
        <v>-0.92769553907750557</v>
      </c>
      <c r="T1338" s="4">
        <f t="shared" si="413"/>
        <v>0</v>
      </c>
      <c r="U1338" s="7">
        <f t="shared" si="414"/>
        <v>-0.92769553907750557</v>
      </c>
      <c r="V1338" s="4">
        <f t="shared" si="400"/>
        <v>0.61859069217958595</v>
      </c>
      <c r="W1338" s="14">
        <f t="shared" si="401"/>
        <v>253.88957155081715</v>
      </c>
      <c r="X1338" s="7">
        <f t="shared" si="415"/>
        <v>28.851411075401558</v>
      </c>
      <c r="Y1338" s="4">
        <f t="shared" si="416"/>
        <v>1.4481305643509856</v>
      </c>
      <c r="Z1338" s="7">
        <f t="shared" si="417"/>
        <v>18.823407062208961</v>
      </c>
      <c r="AA1338" s="14">
        <f t="shared" si="418"/>
        <v>1.1109453606507755</v>
      </c>
      <c r="AB1338" s="15">
        <v>0.84615384599999999</v>
      </c>
      <c r="AC1338" s="16">
        <f t="shared" si="419"/>
        <v>0.63461538449999999</v>
      </c>
    </row>
    <row r="1339" spans="1:29" x14ac:dyDescent="0.25">
      <c r="A1339" s="1">
        <v>32929</v>
      </c>
      <c r="B1339" s="2">
        <v>0.66666666666666663</v>
      </c>
      <c r="C1339">
        <v>218</v>
      </c>
      <c r="D1339">
        <v>71</v>
      </c>
      <c r="E1339">
        <v>192</v>
      </c>
      <c r="F1339">
        <f t="shared" si="402"/>
        <v>26</v>
      </c>
      <c r="G1339" s="8">
        <v>20.6</v>
      </c>
      <c r="H1339">
        <v>16</v>
      </c>
      <c r="I1339">
        <v>1336</v>
      </c>
      <c r="J1339">
        <f t="shared" si="403"/>
        <v>56</v>
      </c>
      <c r="K1339" s="11">
        <f t="shared" si="404"/>
        <v>-0.43153745241618041</v>
      </c>
      <c r="L1339">
        <f t="shared" si="405"/>
        <v>-13.711947916787802</v>
      </c>
      <c r="M1339">
        <f t="shared" si="406"/>
        <v>16.104800868053537</v>
      </c>
      <c r="N1339" s="8">
        <f t="shared" si="407"/>
        <v>-1.0746343542938332</v>
      </c>
      <c r="O1339" s="8">
        <f t="shared" si="408"/>
        <v>-0.17074887652108892</v>
      </c>
      <c r="P1339" s="4">
        <f t="shared" si="409"/>
        <v>0.27905815581894544</v>
      </c>
      <c r="Q1339" s="7">
        <f t="shared" si="410"/>
        <v>0.2828131616916934</v>
      </c>
      <c r="R1339" s="4">
        <f t="shared" si="411"/>
        <v>-1.1254910078500455</v>
      </c>
      <c r="S1339" s="4">
        <f t="shared" si="412"/>
        <v>-1.1254910078500455</v>
      </c>
      <c r="T1339" s="4">
        <f t="shared" si="413"/>
        <v>0</v>
      </c>
      <c r="U1339" s="7">
        <f t="shared" si="414"/>
        <v>-1.1254910078500455</v>
      </c>
      <c r="V1339" s="4">
        <f t="shared" si="400"/>
        <v>0.41610274039160744</v>
      </c>
      <c r="W1339" s="14">
        <f t="shared" si="401"/>
        <v>214.23569595265661</v>
      </c>
      <c r="X1339" s="7">
        <f t="shared" si="415"/>
        <v>27.562660118461341</v>
      </c>
      <c r="Y1339" s="4">
        <f t="shared" si="416"/>
        <v>0.96356020454146429</v>
      </c>
      <c r="Z1339" s="7">
        <f t="shared" si="417"/>
        <v>18.915960000932582</v>
      </c>
      <c r="AA1339" s="14">
        <f t="shared" si="418"/>
        <v>0.94204104282885259</v>
      </c>
      <c r="AB1339" s="15">
        <v>1.176923154</v>
      </c>
      <c r="AC1339" s="16">
        <f t="shared" si="419"/>
        <v>0.88269236550000008</v>
      </c>
    </row>
    <row r="1340" spans="1:29" x14ac:dyDescent="0.25">
      <c r="A1340" s="1">
        <v>32929</v>
      </c>
      <c r="B1340" s="2">
        <v>0.70833333333333337</v>
      </c>
      <c r="C1340">
        <v>121</v>
      </c>
      <c r="D1340">
        <v>137</v>
      </c>
      <c r="E1340">
        <v>94</v>
      </c>
      <c r="F1340">
        <f t="shared" si="402"/>
        <v>27</v>
      </c>
      <c r="G1340" s="8">
        <v>20</v>
      </c>
      <c r="H1340">
        <v>17</v>
      </c>
      <c r="I1340">
        <v>1337</v>
      </c>
      <c r="J1340">
        <f t="shared" si="403"/>
        <v>56</v>
      </c>
      <c r="K1340" s="11">
        <f t="shared" si="404"/>
        <v>-0.43153745241618041</v>
      </c>
      <c r="L1340">
        <f t="shared" si="405"/>
        <v>-13.711947916787802</v>
      </c>
      <c r="M1340">
        <f t="shared" si="406"/>
        <v>17.104800868053537</v>
      </c>
      <c r="N1340" s="8">
        <f t="shared" si="407"/>
        <v>-1.3364337420929826</v>
      </c>
      <c r="O1340" s="8">
        <f t="shared" si="408"/>
        <v>-0.17074887652108892</v>
      </c>
      <c r="P1340" s="4">
        <f t="shared" si="409"/>
        <v>8.4868752528312039E-2</v>
      </c>
      <c r="Q1340" s="7">
        <f t="shared" si="410"/>
        <v>8.4970964935644641E-2</v>
      </c>
      <c r="R1340" s="4">
        <f t="shared" si="411"/>
        <v>-1.2941931494610397</v>
      </c>
      <c r="S1340" s="4">
        <f t="shared" si="412"/>
        <v>-1.2941931494610397</v>
      </c>
      <c r="T1340" s="4">
        <f t="shared" si="413"/>
        <v>0</v>
      </c>
      <c r="U1340" s="7">
        <f t="shared" si="414"/>
        <v>-1.2941931494610397</v>
      </c>
      <c r="V1340" s="4">
        <f t="shared" si="400"/>
        <v>0.18253849530540489</v>
      </c>
      <c r="W1340" s="14">
        <f t="shared" si="401"/>
        <v>115.43009536817449</v>
      </c>
      <c r="X1340" s="7">
        <f t="shared" si="415"/>
        <v>23.751478099465672</v>
      </c>
      <c r="Y1340" s="4">
        <f t="shared" si="416"/>
        <v>-0.4694442346009074</v>
      </c>
      <c r="Z1340" s="7">
        <f t="shared" si="417"/>
        <v>19.189663848808774</v>
      </c>
      <c r="AA1340" s="14">
        <f t="shared" si="418"/>
        <v>0.51491557031368373</v>
      </c>
      <c r="AB1340" s="15">
        <v>2.2769230770000002</v>
      </c>
      <c r="AC1340" s="16">
        <f t="shared" si="419"/>
        <v>1.7076923077500001</v>
      </c>
    </row>
    <row r="1341" spans="1:29" x14ac:dyDescent="0.25">
      <c r="A1341" s="1">
        <v>32929</v>
      </c>
      <c r="B1341" s="2">
        <v>0.75</v>
      </c>
      <c r="C1341">
        <v>8</v>
      </c>
      <c r="D1341">
        <v>1</v>
      </c>
      <c r="E1341">
        <v>8</v>
      </c>
      <c r="F1341">
        <f t="shared" si="402"/>
        <v>0</v>
      </c>
      <c r="G1341" s="8">
        <v>18.3</v>
      </c>
      <c r="H1341">
        <v>18</v>
      </c>
      <c r="I1341">
        <v>1338</v>
      </c>
      <c r="J1341">
        <f t="shared" si="403"/>
        <v>56</v>
      </c>
      <c r="K1341" s="11">
        <f t="shared" si="404"/>
        <v>-0.43153745241618041</v>
      </c>
      <c r="L1341">
        <f t="shared" si="405"/>
        <v>-13.711947916787802</v>
      </c>
      <c r="M1341">
        <f t="shared" si="406"/>
        <v>18.104800868053537</v>
      </c>
      <c r="N1341" s="8">
        <f t="shared" si="407"/>
        <v>-1.598233129892132</v>
      </c>
      <c r="O1341" s="8">
        <f t="shared" si="408"/>
        <v>-0.17074887652108892</v>
      </c>
      <c r="P1341" s="4">
        <f t="shared" si="409"/>
        <v>0</v>
      </c>
      <c r="Q1341" s="7">
        <f t="shared" si="410"/>
        <v>0</v>
      </c>
      <c r="R1341" s="4">
        <f t="shared" si="411"/>
        <v>0</v>
      </c>
      <c r="S1341" s="4">
        <f t="shared" si="412"/>
        <v>0</v>
      </c>
      <c r="T1341" s="4">
        <f t="shared" si="413"/>
        <v>0</v>
      </c>
      <c r="U1341" s="7">
        <f t="shared" si="414"/>
        <v>0</v>
      </c>
      <c r="V1341" s="4">
        <f t="shared" si="400"/>
        <v>0.38268428076468186</v>
      </c>
      <c r="W1341" s="14">
        <f t="shared" si="401"/>
        <v>8.0782010051335345</v>
      </c>
      <c r="X1341" s="7">
        <f t="shared" si="415"/>
        <v>18.562541532666842</v>
      </c>
      <c r="Y1341" s="4">
        <f t="shared" si="416"/>
        <v>-2.4204843837172674</v>
      </c>
      <c r="Z1341" s="7">
        <f t="shared" si="417"/>
        <v>19.56231251729</v>
      </c>
      <c r="AA1341" s="14">
        <f t="shared" si="418"/>
        <v>3.6735372739329489E-2</v>
      </c>
      <c r="AB1341" s="15">
        <v>1.7</v>
      </c>
      <c r="AC1341" s="16">
        <f t="shared" si="419"/>
        <v>1.2749999999999999</v>
      </c>
    </row>
    <row r="1342" spans="1:29" x14ac:dyDescent="0.25">
      <c r="A1342" s="1">
        <v>32929</v>
      </c>
      <c r="B1342" s="2">
        <v>0.79166666666666663</v>
      </c>
      <c r="C1342">
        <v>0</v>
      </c>
      <c r="D1342">
        <v>0</v>
      </c>
      <c r="E1342">
        <v>0</v>
      </c>
      <c r="F1342">
        <f t="shared" si="402"/>
        <v>0</v>
      </c>
      <c r="G1342" s="8">
        <v>16.7</v>
      </c>
      <c r="H1342">
        <v>19</v>
      </c>
      <c r="I1342">
        <v>1339</v>
      </c>
      <c r="J1342">
        <f t="shared" si="403"/>
        <v>56</v>
      </c>
      <c r="K1342" s="11">
        <f t="shared" si="404"/>
        <v>-0.43153745241618041</v>
      </c>
      <c r="L1342">
        <f t="shared" si="405"/>
        <v>-13.711947916787802</v>
      </c>
      <c r="M1342">
        <f t="shared" si="406"/>
        <v>19.104800868053537</v>
      </c>
      <c r="N1342" s="8">
        <f t="shared" si="407"/>
        <v>-1.8600325176912813</v>
      </c>
      <c r="O1342" s="8">
        <f t="shared" si="408"/>
        <v>-0.17074887652108892</v>
      </c>
      <c r="P1342" s="4">
        <f t="shared" si="409"/>
        <v>0</v>
      </c>
      <c r="Q1342" s="7">
        <f t="shared" si="410"/>
        <v>0</v>
      </c>
      <c r="R1342" s="4">
        <f t="shared" si="411"/>
        <v>0</v>
      </c>
      <c r="S1342" s="4">
        <f t="shared" si="412"/>
        <v>0</v>
      </c>
      <c r="T1342" s="4">
        <f t="shared" si="413"/>
        <v>1</v>
      </c>
      <c r="U1342" s="7">
        <f t="shared" si="414"/>
        <v>0</v>
      </c>
      <c r="V1342" s="4">
        <f t="shared" si="400"/>
        <v>0.38268428076468186</v>
      </c>
      <c r="W1342" s="14">
        <f t="shared" si="401"/>
        <v>0</v>
      </c>
      <c r="X1342" s="7">
        <f t="shared" si="415"/>
        <v>16.7</v>
      </c>
      <c r="Y1342" s="4">
        <f t="shared" si="416"/>
        <v>-3.1208000000000005</v>
      </c>
      <c r="Z1342" s="7">
        <f t="shared" si="417"/>
        <v>19.6960728</v>
      </c>
      <c r="AA1342" s="14">
        <f t="shared" si="418"/>
        <v>0</v>
      </c>
      <c r="AB1342" s="15">
        <v>1.153846154</v>
      </c>
      <c r="AC1342" s="16">
        <f t="shared" si="419"/>
        <v>0.86538461550000001</v>
      </c>
    </row>
    <row r="1343" spans="1:29" x14ac:dyDescent="0.25">
      <c r="A1343" s="1">
        <v>32929</v>
      </c>
      <c r="B1343" s="2">
        <v>0.83333333333333337</v>
      </c>
      <c r="C1343">
        <v>0</v>
      </c>
      <c r="D1343">
        <v>0</v>
      </c>
      <c r="E1343">
        <v>0</v>
      </c>
      <c r="F1343">
        <f t="shared" si="402"/>
        <v>0</v>
      </c>
      <c r="G1343" s="8">
        <v>13.9</v>
      </c>
      <c r="H1343">
        <v>20</v>
      </c>
      <c r="I1343">
        <v>1340</v>
      </c>
      <c r="J1343">
        <f t="shared" si="403"/>
        <v>56</v>
      </c>
      <c r="K1343" s="11">
        <f t="shared" si="404"/>
        <v>-0.43153745241618041</v>
      </c>
      <c r="L1343">
        <f t="shared" si="405"/>
        <v>-13.711947916787802</v>
      </c>
      <c r="M1343">
        <f t="shared" si="406"/>
        <v>20.104800868053537</v>
      </c>
      <c r="N1343" s="8">
        <f t="shared" si="407"/>
        <v>-2.1218319054904309</v>
      </c>
      <c r="O1343" s="8">
        <f t="shared" si="408"/>
        <v>-0.17074887652108892</v>
      </c>
      <c r="P1343" s="4">
        <f t="shared" si="409"/>
        <v>0</v>
      </c>
      <c r="Q1343" s="7">
        <f t="shared" si="410"/>
        <v>0</v>
      </c>
      <c r="R1343" s="4">
        <f t="shared" si="411"/>
        <v>0</v>
      </c>
      <c r="S1343" s="4">
        <f t="shared" si="412"/>
        <v>0</v>
      </c>
      <c r="T1343" s="4">
        <f t="shared" si="413"/>
        <v>1</v>
      </c>
      <c r="U1343" s="7">
        <f t="shared" si="414"/>
        <v>0</v>
      </c>
      <c r="V1343" s="4">
        <f t="shared" si="400"/>
        <v>0.38268428076468186</v>
      </c>
      <c r="W1343" s="14">
        <f t="shared" si="401"/>
        <v>0</v>
      </c>
      <c r="X1343" s="7">
        <f t="shared" si="415"/>
        <v>13.9</v>
      </c>
      <c r="Y1343" s="4">
        <f t="shared" si="416"/>
        <v>-4.1735999999999995</v>
      </c>
      <c r="Z1343" s="7">
        <f t="shared" si="417"/>
        <v>19.8971576</v>
      </c>
      <c r="AA1343" s="14">
        <f t="shared" si="418"/>
        <v>0</v>
      </c>
      <c r="AB1343" s="15">
        <v>1.384615385</v>
      </c>
      <c r="AC1343" s="16">
        <f t="shared" si="419"/>
        <v>1.03846153875</v>
      </c>
    </row>
    <row r="1344" spans="1:29" x14ac:dyDescent="0.25">
      <c r="A1344" s="1">
        <v>32929</v>
      </c>
      <c r="B1344" s="2">
        <v>0.875</v>
      </c>
      <c r="C1344">
        <v>0</v>
      </c>
      <c r="D1344">
        <v>0</v>
      </c>
      <c r="E1344">
        <v>0</v>
      </c>
      <c r="F1344">
        <f t="shared" si="402"/>
        <v>0</v>
      </c>
      <c r="G1344" s="8">
        <v>12.2</v>
      </c>
      <c r="H1344">
        <v>21</v>
      </c>
      <c r="I1344">
        <v>1341</v>
      </c>
      <c r="J1344">
        <f t="shared" si="403"/>
        <v>56</v>
      </c>
      <c r="K1344" s="11">
        <f t="shared" si="404"/>
        <v>-0.43153745241618041</v>
      </c>
      <c r="L1344">
        <f t="shared" si="405"/>
        <v>-13.711947916787802</v>
      </c>
      <c r="M1344">
        <f t="shared" si="406"/>
        <v>21.104800868053537</v>
      </c>
      <c r="N1344" s="8">
        <f t="shared" si="407"/>
        <v>-2.3836312932895805</v>
      </c>
      <c r="O1344" s="8">
        <f t="shared" si="408"/>
        <v>-0.17074887652108892</v>
      </c>
      <c r="P1344" s="4">
        <f t="shared" si="409"/>
        <v>0</v>
      </c>
      <c r="Q1344" s="7">
        <f t="shared" si="410"/>
        <v>0</v>
      </c>
      <c r="R1344" s="4">
        <f t="shared" si="411"/>
        <v>0</v>
      </c>
      <c r="S1344" s="4">
        <f t="shared" si="412"/>
        <v>0</v>
      </c>
      <c r="T1344" s="4">
        <f t="shared" si="413"/>
        <v>1</v>
      </c>
      <c r="U1344" s="7">
        <f t="shared" si="414"/>
        <v>0</v>
      </c>
      <c r="V1344" s="4">
        <f t="shared" si="400"/>
        <v>0.38268428076468186</v>
      </c>
      <c r="W1344" s="14">
        <f t="shared" si="401"/>
        <v>0</v>
      </c>
      <c r="X1344" s="7">
        <f t="shared" si="415"/>
        <v>12.2</v>
      </c>
      <c r="Y1344" s="4">
        <f t="shared" si="416"/>
        <v>-4.8128000000000002</v>
      </c>
      <c r="Z1344" s="7">
        <f t="shared" si="417"/>
        <v>20.019244799999999</v>
      </c>
      <c r="AA1344" s="14">
        <f t="shared" si="418"/>
        <v>0</v>
      </c>
      <c r="AB1344" s="15">
        <v>1.4769230769999999</v>
      </c>
      <c r="AC1344" s="16">
        <f t="shared" si="419"/>
        <v>1.1076923077499998</v>
      </c>
    </row>
    <row r="1345" spans="1:29" x14ac:dyDescent="0.25">
      <c r="A1345" s="1">
        <v>32929</v>
      </c>
      <c r="B1345" s="2">
        <v>0.91666666666666663</v>
      </c>
      <c r="C1345">
        <v>0</v>
      </c>
      <c r="D1345">
        <v>0</v>
      </c>
      <c r="E1345">
        <v>0</v>
      </c>
      <c r="F1345">
        <f t="shared" si="402"/>
        <v>0</v>
      </c>
      <c r="G1345" s="8">
        <v>12.2</v>
      </c>
      <c r="H1345">
        <v>22</v>
      </c>
      <c r="I1345">
        <v>1342</v>
      </c>
      <c r="J1345">
        <f t="shared" si="403"/>
        <v>56</v>
      </c>
      <c r="K1345" s="11">
        <f t="shared" si="404"/>
        <v>-0.43153745241618041</v>
      </c>
      <c r="L1345">
        <f t="shared" si="405"/>
        <v>-13.711947916787802</v>
      </c>
      <c r="M1345">
        <f t="shared" si="406"/>
        <v>22.104800868053537</v>
      </c>
      <c r="N1345" s="8">
        <f t="shared" si="407"/>
        <v>-2.6454306810887296</v>
      </c>
      <c r="O1345" s="8">
        <f t="shared" si="408"/>
        <v>-0.17074887652108892</v>
      </c>
      <c r="P1345" s="4">
        <f t="shared" si="409"/>
        <v>0</v>
      </c>
      <c r="Q1345" s="7">
        <f t="shared" si="410"/>
        <v>0</v>
      </c>
      <c r="R1345" s="4">
        <f t="shared" si="411"/>
        <v>0</v>
      </c>
      <c r="S1345" s="4">
        <f t="shared" si="412"/>
        <v>0</v>
      </c>
      <c r="T1345" s="4">
        <f t="shared" si="413"/>
        <v>1</v>
      </c>
      <c r="U1345" s="7">
        <f t="shared" si="414"/>
        <v>0</v>
      </c>
      <c r="V1345" s="4">
        <f t="shared" si="400"/>
        <v>0.38268428076468186</v>
      </c>
      <c r="W1345" s="14">
        <f t="shared" si="401"/>
        <v>0</v>
      </c>
      <c r="X1345" s="7">
        <f t="shared" si="415"/>
        <v>12.2</v>
      </c>
      <c r="Y1345" s="4">
        <f t="shared" si="416"/>
        <v>-4.8128000000000002</v>
      </c>
      <c r="Z1345" s="7">
        <f t="shared" si="417"/>
        <v>20.019244799999999</v>
      </c>
      <c r="AA1345" s="14">
        <f t="shared" si="418"/>
        <v>0</v>
      </c>
      <c r="AB1345" s="15">
        <v>2.0769229230000001</v>
      </c>
      <c r="AC1345" s="16">
        <f t="shared" si="419"/>
        <v>1.5576921922500002</v>
      </c>
    </row>
    <row r="1346" spans="1:29" x14ac:dyDescent="0.25">
      <c r="A1346" s="1">
        <v>32929</v>
      </c>
      <c r="B1346" s="2">
        <v>0.95833333333333337</v>
      </c>
      <c r="C1346">
        <v>0</v>
      </c>
      <c r="D1346">
        <v>0</v>
      </c>
      <c r="E1346">
        <v>0</v>
      </c>
      <c r="F1346">
        <f t="shared" si="402"/>
        <v>0</v>
      </c>
      <c r="G1346" s="8">
        <v>12.2</v>
      </c>
      <c r="H1346">
        <v>23</v>
      </c>
      <c r="I1346">
        <v>1343</v>
      </c>
      <c r="J1346">
        <f t="shared" si="403"/>
        <v>56</v>
      </c>
      <c r="K1346" s="11">
        <f t="shared" si="404"/>
        <v>-0.43153745241618041</v>
      </c>
      <c r="L1346">
        <f t="shared" si="405"/>
        <v>-13.711947916787802</v>
      </c>
      <c r="M1346">
        <f t="shared" si="406"/>
        <v>23.104800868053537</v>
      </c>
      <c r="N1346" s="8">
        <f t="shared" si="407"/>
        <v>-2.9072300688878792</v>
      </c>
      <c r="O1346" s="8">
        <f t="shared" si="408"/>
        <v>-0.17074887652108892</v>
      </c>
      <c r="P1346" s="4">
        <f t="shared" si="409"/>
        <v>0</v>
      </c>
      <c r="Q1346" s="7">
        <f t="shared" si="410"/>
        <v>0</v>
      </c>
      <c r="R1346" s="4">
        <f t="shared" si="411"/>
        <v>0</v>
      </c>
      <c r="S1346" s="4">
        <f t="shared" si="412"/>
        <v>0</v>
      </c>
      <c r="T1346" s="4">
        <f t="shared" si="413"/>
        <v>1</v>
      </c>
      <c r="U1346" s="7">
        <f t="shared" si="414"/>
        <v>0</v>
      </c>
      <c r="V1346" s="4">
        <f t="shared" si="400"/>
        <v>0.38268428076468186</v>
      </c>
      <c r="W1346" s="14">
        <f t="shared" si="401"/>
        <v>0</v>
      </c>
      <c r="X1346" s="7">
        <f t="shared" si="415"/>
        <v>12.2</v>
      </c>
      <c r="Y1346" s="4">
        <f t="shared" si="416"/>
        <v>-4.8128000000000002</v>
      </c>
      <c r="Z1346" s="7">
        <f t="shared" si="417"/>
        <v>20.019244799999999</v>
      </c>
      <c r="AA1346" s="14">
        <f t="shared" si="418"/>
        <v>0</v>
      </c>
      <c r="AB1346" s="15">
        <v>2.0692307689999998</v>
      </c>
      <c r="AC1346" s="16">
        <f t="shared" si="419"/>
        <v>1.5519230767499999</v>
      </c>
    </row>
    <row r="1347" spans="1:29" x14ac:dyDescent="0.25">
      <c r="A1347" s="1">
        <v>32929</v>
      </c>
      <c r="B1347" s="3">
        <v>1</v>
      </c>
      <c r="C1347">
        <v>0</v>
      </c>
      <c r="D1347">
        <v>0</v>
      </c>
      <c r="E1347">
        <v>0</v>
      </c>
      <c r="F1347">
        <f t="shared" si="402"/>
        <v>0</v>
      </c>
      <c r="G1347" s="8">
        <v>11.7</v>
      </c>
      <c r="H1347">
        <v>24</v>
      </c>
      <c r="I1347">
        <v>1344</v>
      </c>
      <c r="J1347">
        <f t="shared" si="403"/>
        <v>56</v>
      </c>
      <c r="K1347" s="11">
        <f t="shared" si="404"/>
        <v>-0.43153745241618041</v>
      </c>
      <c r="L1347">
        <f t="shared" si="405"/>
        <v>-13.711947916787802</v>
      </c>
      <c r="M1347">
        <f t="shared" si="406"/>
        <v>24.104800868053537</v>
      </c>
      <c r="N1347" s="8">
        <f t="shared" si="407"/>
        <v>-3.1690294566870283</v>
      </c>
      <c r="O1347" s="8">
        <f t="shared" si="408"/>
        <v>-0.17074887652108892</v>
      </c>
      <c r="P1347" s="4">
        <f t="shared" si="409"/>
        <v>0</v>
      </c>
      <c r="Q1347" s="7">
        <f t="shared" si="410"/>
        <v>0</v>
      </c>
      <c r="R1347" s="4">
        <f t="shared" si="411"/>
        <v>0</v>
      </c>
      <c r="S1347" s="4">
        <f t="shared" si="412"/>
        <v>0</v>
      </c>
      <c r="T1347" s="4">
        <f t="shared" si="413"/>
        <v>1</v>
      </c>
      <c r="U1347" s="7">
        <f t="shared" si="414"/>
        <v>0</v>
      </c>
      <c r="V1347" s="4">
        <f t="shared" si="400"/>
        <v>0.38268428076468186</v>
      </c>
      <c r="W1347" s="14">
        <f t="shared" si="401"/>
        <v>0</v>
      </c>
      <c r="X1347" s="7">
        <f t="shared" si="415"/>
        <v>11.7</v>
      </c>
      <c r="Y1347" s="4">
        <f t="shared" si="416"/>
        <v>-5.0007999999999999</v>
      </c>
      <c r="Z1347" s="7">
        <f t="shared" si="417"/>
        <v>20.055152799999998</v>
      </c>
      <c r="AA1347" s="14">
        <f t="shared" si="418"/>
        <v>0</v>
      </c>
      <c r="AB1347" s="15">
        <v>1.230769308</v>
      </c>
      <c r="AC1347" s="16">
        <f t="shared" si="419"/>
        <v>0.92307698099999991</v>
      </c>
    </row>
    <row r="1348" spans="1:29" x14ac:dyDescent="0.25">
      <c r="A1348" s="1">
        <v>32930</v>
      </c>
      <c r="B1348" s="2">
        <v>4.1666666666666664E-2</v>
      </c>
      <c r="C1348">
        <v>0</v>
      </c>
      <c r="D1348">
        <v>0</v>
      </c>
      <c r="E1348">
        <v>0</v>
      </c>
      <c r="F1348">
        <f t="shared" si="402"/>
        <v>0</v>
      </c>
      <c r="G1348" s="8">
        <v>10.6</v>
      </c>
      <c r="H1348">
        <v>1</v>
      </c>
      <c r="I1348">
        <v>1345</v>
      </c>
      <c r="J1348">
        <f t="shared" si="403"/>
        <v>57</v>
      </c>
      <c r="K1348" s="11">
        <f t="shared" si="404"/>
        <v>-0.41427595431953312</v>
      </c>
      <c r="L1348">
        <f t="shared" si="405"/>
        <v>-13.56296067485146</v>
      </c>
      <c r="M1348">
        <f t="shared" si="406"/>
        <v>1.1072839887524757</v>
      </c>
      <c r="N1348" s="8">
        <f t="shared" si="407"/>
        <v>2.8517063832145944</v>
      </c>
      <c r="O1348" s="8">
        <f t="shared" si="408"/>
        <v>-0.16432088762716576</v>
      </c>
      <c r="P1348" s="4">
        <f t="shared" si="409"/>
        <v>0</v>
      </c>
      <c r="Q1348" s="7">
        <f t="shared" si="410"/>
        <v>0</v>
      </c>
      <c r="R1348" s="4">
        <f t="shared" si="411"/>
        <v>0</v>
      </c>
      <c r="S1348" s="4">
        <f t="shared" si="412"/>
        <v>0</v>
      </c>
      <c r="T1348" s="4">
        <f t="shared" si="413"/>
        <v>1</v>
      </c>
      <c r="U1348" s="7">
        <f t="shared" si="414"/>
        <v>0</v>
      </c>
      <c r="V1348" s="4">
        <f t="shared" ref="V1348:V1411" si="420">IF(COS(Q1348)*COS(U1348-0)*SIN(0.3927)+SIN(Q1348)*COS(0.3927)&gt;0, COS(Q1348)*COS(U1348-0)*SIN(0.3927)+SIN(Q1348)*COS(0.3927),0)</f>
        <v>0.38268428076468186</v>
      </c>
      <c r="W1348" s="14">
        <f t="shared" ref="W1348:W1411" si="421">+(D1348*V1348+E1348*(1+COS(0.3927))/2)</f>
        <v>0</v>
      </c>
      <c r="X1348" s="7">
        <f t="shared" si="415"/>
        <v>10.6</v>
      </c>
      <c r="Y1348" s="4">
        <f t="shared" si="416"/>
        <v>-5.4144000000000005</v>
      </c>
      <c r="Z1348" s="7">
        <f t="shared" si="417"/>
        <v>20.134150399999999</v>
      </c>
      <c r="AA1348" s="14">
        <f t="shared" si="418"/>
        <v>0</v>
      </c>
      <c r="AB1348" s="15">
        <v>0.82307699999999995</v>
      </c>
      <c r="AC1348" s="16">
        <f t="shared" si="419"/>
        <v>0.61730774999999993</v>
      </c>
    </row>
    <row r="1349" spans="1:29" x14ac:dyDescent="0.25">
      <c r="A1349" s="1">
        <v>32930</v>
      </c>
      <c r="B1349" s="2">
        <v>8.3333333333333329E-2</v>
      </c>
      <c r="C1349">
        <v>0</v>
      </c>
      <c r="D1349">
        <v>0</v>
      </c>
      <c r="E1349">
        <v>0</v>
      </c>
      <c r="F1349">
        <f t="shared" ref="F1349:F1412" si="422">C1349-E1349</f>
        <v>0</v>
      </c>
      <c r="G1349" s="8">
        <v>10.6</v>
      </c>
      <c r="H1349">
        <v>2</v>
      </c>
      <c r="I1349">
        <v>1346</v>
      </c>
      <c r="J1349">
        <f t="shared" ref="J1349:J1412" si="423">QUOTIENT(I1349+23,24)</f>
        <v>57</v>
      </c>
      <c r="K1349" s="11">
        <f t="shared" ref="K1349:K1412" si="424">(J1349-81)*360*PI()/(364*180)</f>
        <v>-0.41427595431953312</v>
      </c>
      <c r="L1349">
        <f t="shared" ref="L1349:L1412" si="425">9.87*SIN(2*K1349)-7.53*COS(K1349)-1.5*SIN(K1349)</f>
        <v>-13.56296067485146</v>
      </c>
      <c r="M1349">
        <f t="shared" ref="M1349:M1412" si="426">H1349+(20+L1349)/60</f>
        <v>2.1072839887524757</v>
      </c>
      <c r="N1349" s="8">
        <f t="shared" ref="N1349:N1412" si="427">15*PI()*(12-M1349)/180</f>
        <v>2.5899069954154452</v>
      </c>
      <c r="O1349" s="8">
        <f t="shared" ref="O1349:O1412" si="428">23.45*SIN(360*(J1349-81)*PI()/(180*365))*PI()/180</f>
        <v>-0.16432088762716576</v>
      </c>
      <c r="P1349" s="4">
        <f t="shared" ref="P1349:P1412" si="429">IF(SIN(O1349)*SIN(0.62977)+COS(O1349)*COS(0.62977)*COS(N1349)&lt;0,0,SIN(O1349)*SIN(0.62977)+COS(O1349)*COS(0.62977)*COS(N1349))</f>
        <v>0</v>
      </c>
      <c r="Q1349" s="7">
        <f t="shared" ref="Q1349:Q1412" si="430">ASIN(P1349)</f>
        <v>0</v>
      </c>
      <c r="R1349" s="4">
        <f t="shared" ref="R1349:R1412" si="431">IF(Q1349&gt;0,ASIN(COS(O1349)*SIN(N1349)/COS(Q1349)),0)</f>
        <v>0</v>
      </c>
      <c r="S1349" s="4">
        <f t="shared" ref="S1349:S1412" si="432">IF((OR(COS(N1349)&gt;(TAN(O1349)/TAN(0.62977)),R1349=0)),R1349,PI()-R1349)</f>
        <v>0</v>
      </c>
      <c r="T1349" s="4">
        <f t="shared" ref="T1349:T1412" si="433">IF(COS(N1349)&gt;(TAN(O1349)/TAN(0.62977)),0,1)</f>
        <v>1</v>
      </c>
      <c r="U1349" s="7">
        <f t="shared" ref="U1349:U1412" si="434">IF((AND(COS(N1349)&lt;(TAN(O1349)/TAN(0.62977)),R1349&lt;0)),-PI()-R1349,S1349)</f>
        <v>0</v>
      </c>
      <c r="V1349" s="4">
        <f t="shared" si="420"/>
        <v>0.38268428076468186</v>
      </c>
      <c r="W1349" s="14">
        <f t="shared" si="421"/>
        <v>0</v>
      </c>
      <c r="X1349" s="7">
        <f t="shared" ref="X1349:X1412" si="435">G1349+((46-20)/800)*W1349</f>
        <v>10.6</v>
      </c>
      <c r="Y1349" s="4">
        <f t="shared" ref="Y1349:Y1412" si="436">(0.376*(X1349-25))</f>
        <v>-5.4144000000000005</v>
      </c>
      <c r="Z1349" s="7">
        <f t="shared" ref="Z1349:Z1412" si="437">(0.191*(100-Y1349))</f>
        <v>20.134150399999999</v>
      </c>
      <c r="AA1349" s="14">
        <f t="shared" ref="AA1349:AA1412" si="438">(370*12)*(Z1349/19.1)*(W1349/1000)/1000</f>
        <v>0</v>
      </c>
      <c r="AB1349" s="15">
        <v>0.76923072299999995</v>
      </c>
      <c r="AC1349" s="16">
        <f t="shared" ref="AC1349:AC1412" si="439">+AB1349*0.75</f>
        <v>0.57692304225000002</v>
      </c>
    </row>
    <row r="1350" spans="1:29" x14ac:dyDescent="0.25">
      <c r="A1350" s="1">
        <v>32930</v>
      </c>
      <c r="B1350" s="2">
        <v>0.125</v>
      </c>
      <c r="C1350">
        <v>0</v>
      </c>
      <c r="D1350">
        <v>0</v>
      </c>
      <c r="E1350">
        <v>0</v>
      </c>
      <c r="F1350">
        <f t="shared" si="422"/>
        <v>0</v>
      </c>
      <c r="G1350" s="8">
        <v>10</v>
      </c>
      <c r="H1350">
        <v>3</v>
      </c>
      <c r="I1350">
        <v>1347</v>
      </c>
      <c r="J1350">
        <f t="shared" si="423"/>
        <v>57</v>
      </c>
      <c r="K1350" s="11">
        <f t="shared" si="424"/>
        <v>-0.41427595431953312</v>
      </c>
      <c r="L1350">
        <f t="shared" si="425"/>
        <v>-13.56296067485146</v>
      </c>
      <c r="M1350">
        <f t="shared" si="426"/>
        <v>3.1072839887524757</v>
      </c>
      <c r="N1350" s="8">
        <f t="shared" si="427"/>
        <v>2.3281076076162956</v>
      </c>
      <c r="O1350" s="8">
        <f t="shared" si="428"/>
        <v>-0.16432088762716576</v>
      </c>
      <c r="P1350" s="4">
        <f t="shared" si="429"/>
        <v>0</v>
      </c>
      <c r="Q1350" s="7">
        <f t="shared" si="430"/>
        <v>0</v>
      </c>
      <c r="R1350" s="4">
        <f t="shared" si="431"/>
        <v>0</v>
      </c>
      <c r="S1350" s="4">
        <f t="shared" si="432"/>
        <v>0</v>
      </c>
      <c r="T1350" s="4">
        <f t="shared" si="433"/>
        <v>1</v>
      </c>
      <c r="U1350" s="7">
        <f t="shared" si="434"/>
        <v>0</v>
      </c>
      <c r="V1350" s="4">
        <f t="shared" si="420"/>
        <v>0.38268428076468186</v>
      </c>
      <c r="W1350" s="14">
        <f t="shared" si="421"/>
        <v>0</v>
      </c>
      <c r="X1350" s="7">
        <f t="shared" si="435"/>
        <v>10</v>
      </c>
      <c r="Y1350" s="4">
        <f t="shared" si="436"/>
        <v>-5.64</v>
      </c>
      <c r="Z1350" s="7">
        <f t="shared" si="437"/>
        <v>20.177240000000001</v>
      </c>
      <c r="AA1350" s="14">
        <f t="shared" si="438"/>
        <v>0</v>
      </c>
      <c r="AB1350" s="15">
        <v>0.923076962</v>
      </c>
      <c r="AC1350" s="16">
        <f t="shared" si="439"/>
        <v>0.69230772149999997</v>
      </c>
    </row>
    <row r="1351" spans="1:29" x14ac:dyDescent="0.25">
      <c r="A1351" s="1">
        <v>32930</v>
      </c>
      <c r="B1351" s="2">
        <v>0.16666666666666666</v>
      </c>
      <c r="C1351">
        <v>0</v>
      </c>
      <c r="D1351">
        <v>0</v>
      </c>
      <c r="E1351">
        <v>0</v>
      </c>
      <c r="F1351">
        <f t="shared" si="422"/>
        <v>0</v>
      </c>
      <c r="G1351" s="8">
        <v>8.9</v>
      </c>
      <c r="H1351">
        <v>4</v>
      </c>
      <c r="I1351">
        <v>1348</v>
      </c>
      <c r="J1351">
        <f t="shared" si="423"/>
        <v>57</v>
      </c>
      <c r="K1351" s="11">
        <f t="shared" si="424"/>
        <v>-0.41427595431953312</v>
      </c>
      <c r="L1351">
        <f t="shared" si="425"/>
        <v>-13.56296067485146</v>
      </c>
      <c r="M1351">
        <f t="shared" si="426"/>
        <v>4.1072839887524752</v>
      </c>
      <c r="N1351" s="8">
        <f t="shared" si="427"/>
        <v>2.0663082198171465</v>
      </c>
      <c r="O1351" s="8">
        <f t="shared" si="428"/>
        <v>-0.16432088762716576</v>
      </c>
      <c r="P1351" s="4">
        <f t="shared" si="429"/>
        <v>0</v>
      </c>
      <c r="Q1351" s="7">
        <f t="shared" si="430"/>
        <v>0</v>
      </c>
      <c r="R1351" s="4">
        <f t="shared" si="431"/>
        <v>0</v>
      </c>
      <c r="S1351" s="4">
        <f t="shared" si="432"/>
        <v>0</v>
      </c>
      <c r="T1351" s="4">
        <f t="shared" si="433"/>
        <v>1</v>
      </c>
      <c r="U1351" s="7">
        <f t="shared" si="434"/>
        <v>0</v>
      </c>
      <c r="V1351" s="4">
        <f t="shared" si="420"/>
        <v>0.38268428076468186</v>
      </c>
      <c r="W1351" s="14">
        <f t="shared" si="421"/>
        <v>0</v>
      </c>
      <c r="X1351" s="7">
        <f t="shared" si="435"/>
        <v>8.9</v>
      </c>
      <c r="Y1351" s="4">
        <f t="shared" si="436"/>
        <v>-6.0536000000000003</v>
      </c>
      <c r="Z1351" s="7">
        <f t="shared" si="437"/>
        <v>20.256237600000002</v>
      </c>
      <c r="AA1351" s="14">
        <f t="shared" si="438"/>
        <v>0</v>
      </c>
      <c r="AB1351" s="15">
        <v>0.87692315399999998</v>
      </c>
      <c r="AC1351" s="16">
        <f t="shared" si="439"/>
        <v>0.65769236549999999</v>
      </c>
    </row>
    <row r="1352" spans="1:29" x14ac:dyDescent="0.25">
      <c r="A1352" s="1">
        <v>32930</v>
      </c>
      <c r="B1352" s="2">
        <v>0.20833333333333334</v>
      </c>
      <c r="C1352">
        <v>0</v>
      </c>
      <c r="D1352">
        <v>0</v>
      </c>
      <c r="E1352">
        <v>0</v>
      </c>
      <c r="F1352">
        <f t="shared" si="422"/>
        <v>0</v>
      </c>
      <c r="G1352" s="8">
        <v>9.4</v>
      </c>
      <c r="H1352">
        <v>5</v>
      </c>
      <c r="I1352">
        <v>1349</v>
      </c>
      <c r="J1352">
        <f t="shared" si="423"/>
        <v>57</v>
      </c>
      <c r="K1352" s="11">
        <f t="shared" si="424"/>
        <v>-0.41427595431953312</v>
      </c>
      <c r="L1352">
        <f t="shared" si="425"/>
        <v>-13.56296067485146</v>
      </c>
      <c r="M1352">
        <f t="shared" si="426"/>
        <v>5.1072839887524752</v>
      </c>
      <c r="N1352" s="8">
        <f t="shared" si="427"/>
        <v>1.8045088320179969</v>
      </c>
      <c r="O1352" s="8">
        <f t="shared" si="428"/>
        <v>-0.16432088762716576</v>
      </c>
      <c r="P1352" s="4">
        <f t="shared" si="429"/>
        <v>0</v>
      </c>
      <c r="Q1352" s="7">
        <f t="shared" si="430"/>
        <v>0</v>
      </c>
      <c r="R1352" s="4">
        <f t="shared" si="431"/>
        <v>0</v>
      </c>
      <c r="S1352" s="4">
        <f t="shared" si="432"/>
        <v>0</v>
      </c>
      <c r="T1352" s="4">
        <f t="shared" si="433"/>
        <v>1</v>
      </c>
      <c r="U1352" s="7">
        <f t="shared" si="434"/>
        <v>0</v>
      </c>
      <c r="V1352" s="4">
        <f t="shared" si="420"/>
        <v>0.38268428076468186</v>
      </c>
      <c r="W1352" s="14">
        <f t="shared" si="421"/>
        <v>0</v>
      </c>
      <c r="X1352" s="7">
        <f t="shared" si="435"/>
        <v>9.4</v>
      </c>
      <c r="Y1352" s="4">
        <f t="shared" si="436"/>
        <v>-5.8655999999999997</v>
      </c>
      <c r="Z1352" s="7">
        <f t="shared" si="437"/>
        <v>20.220329599999999</v>
      </c>
      <c r="AA1352" s="14">
        <f t="shared" si="438"/>
        <v>0</v>
      </c>
      <c r="AB1352" s="15">
        <v>0.89230769200000004</v>
      </c>
      <c r="AC1352" s="16">
        <f t="shared" si="439"/>
        <v>0.669230769</v>
      </c>
    </row>
    <row r="1353" spans="1:29" x14ac:dyDescent="0.25">
      <c r="A1353" s="1">
        <v>32930</v>
      </c>
      <c r="B1353" s="2">
        <v>0.25</v>
      </c>
      <c r="C1353">
        <v>0</v>
      </c>
      <c r="D1353">
        <v>0</v>
      </c>
      <c r="E1353">
        <v>0</v>
      </c>
      <c r="F1353">
        <f t="shared" si="422"/>
        <v>0</v>
      </c>
      <c r="G1353" s="8">
        <v>8.9</v>
      </c>
      <c r="H1353">
        <v>6</v>
      </c>
      <c r="I1353">
        <v>1350</v>
      </c>
      <c r="J1353">
        <f t="shared" si="423"/>
        <v>57</v>
      </c>
      <c r="K1353" s="11">
        <f t="shared" si="424"/>
        <v>-0.41427595431953312</v>
      </c>
      <c r="L1353">
        <f t="shared" si="425"/>
        <v>-13.56296067485146</v>
      </c>
      <c r="M1353">
        <f t="shared" si="426"/>
        <v>6.1072839887524752</v>
      </c>
      <c r="N1353" s="8">
        <f t="shared" si="427"/>
        <v>1.5427094442188474</v>
      </c>
      <c r="O1353" s="8">
        <f t="shared" si="428"/>
        <v>-0.16432088762716576</v>
      </c>
      <c r="P1353" s="4">
        <f t="shared" si="429"/>
        <v>0</v>
      </c>
      <c r="Q1353" s="7">
        <f t="shared" si="430"/>
        <v>0</v>
      </c>
      <c r="R1353" s="4">
        <f t="shared" si="431"/>
        <v>0</v>
      </c>
      <c r="S1353" s="4">
        <f t="shared" si="432"/>
        <v>0</v>
      </c>
      <c r="T1353" s="4">
        <f t="shared" si="433"/>
        <v>0</v>
      </c>
      <c r="U1353" s="7">
        <f t="shared" si="434"/>
        <v>0</v>
      </c>
      <c r="V1353" s="4">
        <f t="shared" si="420"/>
        <v>0.38268428076468186</v>
      </c>
      <c r="W1353" s="14">
        <f t="shared" si="421"/>
        <v>0</v>
      </c>
      <c r="X1353" s="7">
        <f t="shared" si="435"/>
        <v>8.9</v>
      </c>
      <c r="Y1353" s="4">
        <f t="shared" si="436"/>
        <v>-6.0536000000000003</v>
      </c>
      <c r="Z1353" s="7">
        <f t="shared" si="437"/>
        <v>20.256237600000002</v>
      </c>
      <c r="AA1353" s="14">
        <f t="shared" si="438"/>
        <v>0</v>
      </c>
      <c r="AB1353" s="15">
        <v>0.94615381499999995</v>
      </c>
      <c r="AC1353" s="16">
        <f t="shared" si="439"/>
        <v>0.70961536125000002</v>
      </c>
    </row>
    <row r="1354" spans="1:29" x14ac:dyDescent="0.25">
      <c r="A1354" s="1">
        <v>32930</v>
      </c>
      <c r="B1354" s="2">
        <v>0.29166666666666669</v>
      </c>
      <c r="C1354">
        <v>21</v>
      </c>
      <c r="D1354">
        <v>2</v>
      </c>
      <c r="E1354">
        <v>20</v>
      </c>
      <c r="F1354">
        <f t="shared" si="422"/>
        <v>1</v>
      </c>
      <c r="G1354" s="8">
        <v>8.9</v>
      </c>
      <c r="H1354">
        <v>7</v>
      </c>
      <c r="I1354">
        <v>1351</v>
      </c>
      <c r="J1354">
        <f t="shared" si="423"/>
        <v>57</v>
      </c>
      <c r="K1354" s="11">
        <f t="shared" si="424"/>
        <v>-0.41427595431953312</v>
      </c>
      <c r="L1354">
        <f t="shared" si="425"/>
        <v>-13.56296067485146</v>
      </c>
      <c r="M1354">
        <f t="shared" si="426"/>
        <v>7.1072839887524752</v>
      </c>
      <c r="N1354" s="8">
        <f t="shared" si="427"/>
        <v>1.2809100564196982</v>
      </c>
      <c r="O1354" s="8">
        <f t="shared" si="428"/>
        <v>-0.16432088762716576</v>
      </c>
      <c r="P1354" s="4">
        <f t="shared" si="429"/>
        <v>0.13155286520873599</v>
      </c>
      <c r="Q1354" s="7">
        <f t="shared" si="430"/>
        <v>0.13193529679100777</v>
      </c>
      <c r="R1354" s="4">
        <f t="shared" si="431"/>
        <v>1.2651616502782044</v>
      </c>
      <c r="S1354" s="4">
        <f t="shared" si="432"/>
        <v>1.2651616502782044</v>
      </c>
      <c r="T1354" s="4">
        <f t="shared" si="433"/>
        <v>0</v>
      </c>
      <c r="U1354" s="7">
        <f t="shared" si="434"/>
        <v>1.2651616502782044</v>
      </c>
      <c r="V1354" s="4">
        <f t="shared" si="420"/>
        <v>0.23568733599641875</v>
      </c>
      <c r="W1354" s="14">
        <f t="shared" si="421"/>
        <v>19.710166482914968</v>
      </c>
      <c r="X1354" s="7">
        <f t="shared" si="435"/>
        <v>9.5405804106947372</v>
      </c>
      <c r="Y1354" s="4">
        <f t="shared" si="436"/>
        <v>-5.812741765578779</v>
      </c>
      <c r="Z1354" s="7">
        <f t="shared" si="437"/>
        <v>20.210233677225546</v>
      </c>
      <c r="AA1354" s="14">
        <f t="shared" si="438"/>
        <v>9.2600051975868167E-2</v>
      </c>
      <c r="AB1354" s="15">
        <v>0.907692308</v>
      </c>
      <c r="AC1354" s="16">
        <f t="shared" si="439"/>
        <v>0.68076923099999997</v>
      </c>
    </row>
    <row r="1355" spans="1:29" x14ac:dyDescent="0.25">
      <c r="A1355" s="1">
        <v>32930</v>
      </c>
      <c r="B1355" s="2">
        <v>0.33333333333333331</v>
      </c>
      <c r="C1355">
        <v>128</v>
      </c>
      <c r="D1355">
        <v>103</v>
      </c>
      <c r="E1355">
        <v>104</v>
      </c>
      <c r="F1355">
        <f t="shared" si="422"/>
        <v>24</v>
      </c>
      <c r="G1355" s="8">
        <v>10.6</v>
      </c>
      <c r="H1355">
        <v>8</v>
      </c>
      <c r="I1355">
        <v>1352</v>
      </c>
      <c r="J1355">
        <f t="shared" si="423"/>
        <v>57</v>
      </c>
      <c r="K1355" s="11">
        <f t="shared" si="424"/>
        <v>-0.41427595431953312</v>
      </c>
      <c r="L1355">
        <f t="shared" si="425"/>
        <v>-13.56296067485146</v>
      </c>
      <c r="M1355">
        <f t="shared" si="426"/>
        <v>8.1072839887524761</v>
      </c>
      <c r="N1355" s="8">
        <f t="shared" si="427"/>
        <v>1.0191106686205484</v>
      </c>
      <c r="O1355" s="8">
        <f t="shared" si="428"/>
        <v>-0.16432088762716576</v>
      </c>
      <c r="P1355" s="4">
        <f t="shared" si="429"/>
        <v>0.32152821980659202</v>
      </c>
      <c r="Q1355" s="7">
        <f t="shared" si="430"/>
        <v>0.32734296491209652</v>
      </c>
      <c r="R1355" s="4">
        <f t="shared" si="431"/>
        <v>1.0914252840415428</v>
      </c>
      <c r="S1355" s="4">
        <f t="shared" si="432"/>
        <v>1.0914252840415428</v>
      </c>
      <c r="T1355" s="4">
        <f t="shared" si="433"/>
        <v>0</v>
      </c>
      <c r="U1355" s="7">
        <f t="shared" si="434"/>
        <v>1.0914252840415428</v>
      </c>
      <c r="V1355" s="4">
        <f t="shared" si="420"/>
        <v>0.46418307021124294</v>
      </c>
      <c r="W1355" s="14">
        <f t="shared" si="421"/>
        <v>147.85257364855312</v>
      </c>
      <c r="X1355" s="7">
        <f t="shared" si="435"/>
        <v>15.405208643577975</v>
      </c>
      <c r="Y1355" s="4">
        <f t="shared" si="436"/>
        <v>-3.6076415500146815</v>
      </c>
      <c r="Z1355" s="7">
        <f t="shared" si="437"/>
        <v>19.789059536052804</v>
      </c>
      <c r="AA1355" s="14">
        <f t="shared" si="438"/>
        <v>0.68014834650549383</v>
      </c>
      <c r="AB1355" s="15">
        <v>0.85384615399999997</v>
      </c>
      <c r="AC1355" s="16">
        <f t="shared" si="439"/>
        <v>0.64038461549999992</v>
      </c>
    </row>
    <row r="1356" spans="1:29" x14ac:dyDescent="0.25">
      <c r="A1356" s="1">
        <v>32930</v>
      </c>
      <c r="B1356" s="2">
        <v>0.375</v>
      </c>
      <c r="C1356">
        <v>340</v>
      </c>
      <c r="D1356">
        <v>226</v>
      </c>
      <c r="E1356">
        <v>247</v>
      </c>
      <c r="F1356">
        <f t="shared" si="422"/>
        <v>93</v>
      </c>
      <c r="G1356" s="8">
        <v>16.100000000000001</v>
      </c>
      <c r="H1356">
        <v>9</v>
      </c>
      <c r="I1356">
        <v>1353</v>
      </c>
      <c r="J1356">
        <f t="shared" si="423"/>
        <v>57</v>
      </c>
      <c r="K1356" s="11">
        <f t="shared" si="424"/>
        <v>-0.41427595431953312</v>
      </c>
      <c r="L1356">
        <f t="shared" si="425"/>
        <v>-13.56296067485146</v>
      </c>
      <c r="M1356">
        <f t="shared" si="426"/>
        <v>9.1072839887524761</v>
      </c>
      <c r="N1356" s="8">
        <f t="shared" si="427"/>
        <v>0.7573112808213992</v>
      </c>
      <c r="O1356" s="8">
        <f t="shared" si="428"/>
        <v>-0.16432088762716576</v>
      </c>
      <c r="P1356" s="4">
        <f t="shared" si="429"/>
        <v>0.48302632006210977</v>
      </c>
      <c r="Q1356" s="7">
        <f t="shared" si="430"/>
        <v>0.50410768906084236</v>
      </c>
      <c r="R1356" s="4">
        <f t="shared" si="431"/>
        <v>0.88512965398509391</v>
      </c>
      <c r="S1356" s="4">
        <f t="shared" si="432"/>
        <v>0.88512965398509391</v>
      </c>
      <c r="T1356" s="4">
        <f t="shared" si="433"/>
        <v>0</v>
      </c>
      <c r="U1356" s="7">
        <f t="shared" si="434"/>
        <v>0.88512965398509391</v>
      </c>
      <c r="V1356" s="4">
        <f t="shared" si="420"/>
        <v>0.65842735558340615</v>
      </c>
      <c r="W1356" s="14">
        <f t="shared" si="421"/>
        <v>386.40366122673811</v>
      </c>
      <c r="X1356" s="7">
        <f t="shared" si="435"/>
        <v>28.658118989868989</v>
      </c>
      <c r="Y1356" s="4">
        <f t="shared" si="436"/>
        <v>1.3754527401907397</v>
      </c>
      <c r="Z1356" s="7">
        <f t="shared" si="437"/>
        <v>18.837288526623571</v>
      </c>
      <c r="AA1356" s="14">
        <f t="shared" si="438"/>
        <v>1.6920345449720771</v>
      </c>
      <c r="AB1356" s="15">
        <v>0.87692315399999998</v>
      </c>
      <c r="AC1356" s="16">
        <f t="shared" si="439"/>
        <v>0.65769236549999999</v>
      </c>
    </row>
    <row r="1357" spans="1:29" x14ac:dyDescent="0.25">
      <c r="A1357" s="1">
        <v>32930</v>
      </c>
      <c r="B1357" s="2">
        <v>0.41666666666666669</v>
      </c>
      <c r="C1357">
        <v>352</v>
      </c>
      <c r="D1357">
        <v>75</v>
      </c>
      <c r="E1357">
        <v>311</v>
      </c>
      <c r="F1357">
        <f t="shared" si="422"/>
        <v>41</v>
      </c>
      <c r="G1357" s="8">
        <v>16.100000000000001</v>
      </c>
      <c r="H1357">
        <v>10</v>
      </c>
      <c r="I1357">
        <v>1354</v>
      </c>
      <c r="J1357">
        <f t="shared" si="423"/>
        <v>57</v>
      </c>
      <c r="K1357" s="11">
        <f t="shared" si="424"/>
        <v>-0.41427595431953312</v>
      </c>
      <c r="L1357">
        <f t="shared" si="425"/>
        <v>-13.56296067485146</v>
      </c>
      <c r="M1357">
        <f t="shared" si="426"/>
        <v>10.107283988752476</v>
      </c>
      <c r="N1357" s="8">
        <f t="shared" si="427"/>
        <v>0.49551189302224968</v>
      </c>
      <c r="O1357" s="8">
        <f t="shared" si="428"/>
        <v>-0.16432088762716576</v>
      </c>
      <c r="P1357" s="4">
        <f t="shared" si="429"/>
        <v>0.60504133733110588</v>
      </c>
      <c r="Q1357" s="7">
        <f t="shared" si="430"/>
        <v>0.64981778506331167</v>
      </c>
      <c r="R1357" s="4">
        <f t="shared" si="431"/>
        <v>0.63000557128958701</v>
      </c>
      <c r="S1357" s="4">
        <f t="shared" si="432"/>
        <v>0.63000557128958701</v>
      </c>
      <c r="T1357" s="4">
        <f t="shared" si="433"/>
        <v>0</v>
      </c>
      <c r="U1357" s="7">
        <f t="shared" si="434"/>
        <v>0.63000557128958701</v>
      </c>
      <c r="V1357" s="4">
        <f t="shared" si="420"/>
        <v>0.80518276506865494</v>
      </c>
      <c r="W1357" s="14">
        <f t="shared" si="421"/>
        <v>359.55192003998826</v>
      </c>
      <c r="X1357" s="7">
        <f t="shared" si="435"/>
        <v>27.785437401299621</v>
      </c>
      <c r="Y1357" s="4">
        <f t="shared" si="436"/>
        <v>1.0473244628886575</v>
      </c>
      <c r="Z1357" s="7">
        <f t="shared" si="437"/>
        <v>18.899961027588269</v>
      </c>
      <c r="AA1357" s="14">
        <f t="shared" si="438"/>
        <v>1.5796909270213286</v>
      </c>
      <c r="AB1357" s="15">
        <v>0.81538466200000004</v>
      </c>
      <c r="AC1357" s="16">
        <f t="shared" si="439"/>
        <v>0.61153849650000003</v>
      </c>
    </row>
    <row r="1358" spans="1:29" x14ac:dyDescent="0.25">
      <c r="A1358" s="1">
        <v>32930</v>
      </c>
      <c r="B1358" s="2">
        <v>0.45833333333333331</v>
      </c>
      <c r="C1358">
        <v>696</v>
      </c>
      <c r="D1358">
        <v>575</v>
      </c>
      <c r="E1358">
        <v>321</v>
      </c>
      <c r="F1358">
        <f t="shared" si="422"/>
        <v>375</v>
      </c>
      <c r="G1358" s="8">
        <v>18.899999999999999</v>
      </c>
      <c r="H1358">
        <v>11</v>
      </c>
      <c r="I1358">
        <v>1355</v>
      </c>
      <c r="J1358">
        <f t="shared" si="423"/>
        <v>57</v>
      </c>
      <c r="K1358" s="11">
        <f t="shared" si="424"/>
        <v>-0.41427595431953312</v>
      </c>
      <c r="L1358">
        <f t="shared" si="425"/>
        <v>-13.56296067485146</v>
      </c>
      <c r="M1358">
        <f t="shared" si="426"/>
        <v>11.107283988752476</v>
      </c>
      <c r="N1358" s="8">
        <f t="shared" si="427"/>
        <v>0.23371250522310033</v>
      </c>
      <c r="O1358" s="8">
        <f t="shared" si="428"/>
        <v>-0.16432088762716576</v>
      </c>
      <c r="P1358" s="4">
        <f t="shared" si="429"/>
        <v>0.67925814982604782</v>
      </c>
      <c r="Q1358" s="7">
        <f t="shared" si="430"/>
        <v>0.7467513276222949</v>
      </c>
      <c r="R1358" s="4">
        <f t="shared" si="431"/>
        <v>0.31657244560502995</v>
      </c>
      <c r="S1358" s="4">
        <f t="shared" si="432"/>
        <v>0.31657244560502995</v>
      </c>
      <c r="T1358" s="4">
        <f t="shared" si="433"/>
        <v>0</v>
      </c>
      <c r="U1358" s="7">
        <f t="shared" si="434"/>
        <v>0.31657244560502995</v>
      </c>
      <c r="V1358" s="4">
        <f t="shared" si="420"/>
        <v>0.89444816003535077</v>
      </c>
      <c r="W1358" s="14">
        <f t="shared" si="421"/>
        <v>823.09030058562689</v>
      </c>
      <c r="X1358" s="7">
        <f t="shared" si="435"/>
        <v>45.65043476903287</v>
      </c>
      <c r="Y1358" s="4">
        <f t="shared" si="436"/>
        <v>7.7645634731563593</v>
      </c>
      <c r="Z1358" s="7">
        <f t="shared" si="437"/>
        <v>17.616968376627135</v>
      </c>
      <c r="AA1358" s="14">
        <f t="shared" si="438"/>
        <v>3.3707633369933645</v>
      </c>
      <c r="AB1358" s="15">
        <v>2.6692307689999999</v>
      </c>
      <c r="AC1358" s="16">
        <f t="shared" si="439"/>
        <v>2.0019230767499998</v>
      </c>
    </row>
    <row r="1359" spans="1:29" x14ac:dyDescent="0.25">
      <c r="A1359" s="1">
        <v>32930</v>
      </c>
      <c r="B1359" s="2">
        <v>0.5</v>
      </c>
      <c r="C1359">
        <v>716</v>
      </c>
      <c r="D1359">
        <v>489</v>
      </c>
      <c r="E1359">
        <v>373</v>
      </c>
      <c r="F1359">
        <f t="shared" si="422"/>
        <v>343</v>
      </c>
      <c r="G1359" s="8">
        <v>21.1</v>
      </c>
      <c r="H1359">
        <v>12</v>
      </c>
      <c r="I1359">
        <v>1356</v>
      </c>
      <c r="J1359">
        <f t="shared" si="423"/>
        <v>57</v>
      </c>
      <c r="K1359" s="11">
        <f t="shared" si="424"/>
        <v>-0.41427595431953312</v>
      </c>
      <c r="L1359">
        <f t="shared" si="425"/>
        <v>-13.56296067485146</v>
      </c>
      <c r="M1359">
        <f t="shared" si="426"/>
        <v>12.107283988752476</v>
      </c>
      <c r="N1359" s="8">
        <f t="shared" si="427"/>
        <v>-2.8086882576049084E-2</v>
      </c>
      <c r="O1359" s="8">
        <f t="shared" si="428"/>
        <v>-0.16432088762716576</v>
      </c>
      <c r="P1359" s="4">
        <f t="shared" si="429"/>
        <v>0.70061900442448732</v>
      </c>
      <c r="Q1359" s="7">
        <f t="shared" si="430"/>
        <v>0.77626464481419566</v>
      </c>
      <c r="R1359" s="4">
        <f t="shared" si="431"/>
        <v>-3.8837399667997825E-2</v>
      </c>
      <c r="S1359" s="4">
        <f t="shared" si="432"/>
        <v>-3.8837399667997825E-2</v>
      </c>
      <c r="T1359" s="4">
        <f t="shared" si="433"/>
        <v>0</v>
      </c>
      <c r="U1359" s="7">
        <f t="shared" si="434"/>
        <v>-3.8837399667997825E-2</v>
      </c>
      <c r="V1359" s="4">
        <f t="shared" si="420"/>
        <v>0.92014025133455357</v>
      </c>
      <c r="W1359" s="14">
        <f t="shared" si="421"/>
        <v>808.75205017629446</v>
      </c>
      <c r="X1359" s="7">
        <f t="shared" si="435"/>
        <v>47.384441630729569</v>
      </c>
      <c r="Y1359" s="4">
        <f t="shared" si="436"/>
        <v>8.4165500531543174</v>
      </c>
      <c r="Z1359" s="7">
        <f t="shared" si="437"/>
        <v>17.492438939847528</v>
      </c>
      <c r="AA1359" s="14">
        <f t="shared" si="438"/>
        <v>3.2886326490587896</v>
      </c>
      <c r="AB1359" s="15">
        <v>2.961538462</v>
      </c>
      <c r="AC1359" s="16">
        <f t="shared" si="439"/>
        <v>2.2211538465</v>
      </c>
    </row>
    <row r="1360" spans="1:29" x14ac:dyDescent="0.25">
      <c r="A1360" s="1">
        <v>32930</v>
      </c>
      <c r="B1360" s="2">
        <v>0.54166666666666663</v>
      </c>
      <c r="C1360">
        <v>680</v>
      </c>
      <c r="D1360">
        <v>680</v>
      </c>
      <c r="E1360">
        <v>206</v>
      </c>
      <c r="F1360">
        <f t="shared" si="422"/>
        <v>474</v>
      </c>
      <c r="G1360" s="8">
        <v>21.7</v>
      </c>
      <c r="H1360">
        <v>13</v>
      </c>
      <c r="I1360">
        <v>1357</v>
      </c>
      <c r="J1360">
        <f t="shared" si="423"/>
        <v>57</v>
      </c>
      <c r="K1360" s="11">
        <f t="shared" si="424"/>
        <v>-0.41427595431953312</v>
      </c>
      <c r="L1360">
        <f t="shared" si="425"/>
        <v>-13.56296067485146</v>
      </c>
      <c r="M1360">
        <f t="shared" si="426"/>
        <v>13.107283988752476</v>
      </c>
      <c r="N1360" s="8">
        <f t="shared" si="427"/>
        <v>-0.28988627037519848</v>
      </c>
      <c r="O1360" s="8">
        <f t="shared" si="428"/>
        <v>-0.16432088762716576</v>
      </c>
      <c r="P1360" s="4">
        <f t="shared" si="429"/>
        <v>0.66766819418602164</v>
      </c>
      <c r="Q1360" s="7">
        <f t="shared" si="430"/>
        <v>0.73107215521865487</v>
      </c>
      <c r="R1360" s="4">
        <f t="shared" si="431"/>
        <v>-0.38848738999115295</v>
      </c>
      <c r="S1360" s="4">
        <f t="shared" si="432"/>
        <v>-0.38848738999115295</v>
      </c>
      <c r="T1360" s="4">
        <f t="shared" si="433"/>
        <v>0</v>
      </c>
      <c r="U1360" s="7">
        <f t="shared" si="434"/>
        <v>-0.38848738999115295</v>
      </c>
      <c r="V1360" s="4">
        <f t="shared" si="420"/>
        <v>0.88050816540241061</v>
      </c>
      <c r="W1360" s="14">
        <f t="shared" si="421"/>
        <v>796.90510812613718</v>
      </c>
      <c r="X1360" s="7">
        <f t="shared" si="435"/>
        <v>47.599416014099461</v>
      </c>
      <c r="Y1360" s="4">
        <f t="shared" si="436"/>
        <v>8.497380421301397</v>
      </c>
      <c r="Z1360" s="7">
        <f t="shared" si="437"/>
        <v>17.477000339531433</v>
      </c>
      <c r="AA1360" s="14">
        <f t="shared" si="438"/>
        <v>3.2375993797439295</v>
      </c>
      <c r="AB1360" s="15">
        <v>2.5692307689999998</v>
      </c>
      <c r="AC1360" s="16">
        <f t="shared" si="439"/>
        <v>1.9269230767499999</v>
      </c>
    </row>
    <row r="1361" spans="1:29" x14ac:dyDescent="0.25">
      <c r="A1361" s="1">
        <v>32930</v>
      </c>
      <c r="B1361" s="2">
        <v>0.58333333333333337</v>
      </c>
      <c r="C1361">
        <v>559</v>
      </c>
      <c r="D1361">
        <v>537</v>
      </c>
      <c r="E1361">
        <v>217</v>
      </c>
      <c r="F1361">
        <f t="shared" si="422"/>
        <v>342</v>
      </c>
      <c r="G1361" s="8">
        <v>22.2</v>
      </c>
      <c r="H1361">
        <v>14</v>
      </c>
      <c r="I1361">
        <v>1358</v>
      </c>
      <c r="J1361">
        <f t="shared" si="423"/>
        <v>57</v>
      </c>
      <c r="K1361" s="11">
        <f t="shared" si="424"/>
        <v>-0.41427595431953312</v>
      </c>
      <c r="L1361">
        <f t="shared" si="425"/>
        <v>-13.56296067485146</v>
      </c>
      <c r="M1361">
        <f t="shared" si="426"/>
        <v>14.107283988752476</v>
      </c>
      <c r="N1361" s="8">
        <f t="shared" si="427"/>
        <v>-0.55168565817434789</v>
      </c>
      <c r="O1361" s="8">
        <f t="shared" si="428"/>
        <v>-0.16432088762716576</v>
      </c>
      <c r="P1361" s="4">
        <f t="shared" si="429"/>
        <v>0.58265126237461407</v>
      </c>
      <c r="Q1361" s="7">
        <f t="shared" si="430"/>
        <v>0.62198709033859934</v>
      </c>
      <c r="R1361" s="4">
        <f t="shared" si="431"/>
        <v>-0.68957806994396964</v>
      </c>
      <c r="S1361" s="4">
        <f t="shared" si="432"/>
        <v>-0.68957806994396964</v>
      </c>
      <c r="T1361" s="4">
        <f t="shared" si="433"/>
        <v>0</v>
      </c>
      <c r="U1361" s="7">
        <f t="shared" si="434"/>
        <v>-0.68957806994396964</v>
      </c>
      <c r="V1361" s="4">
        <f t="shared" si="420"/>
        <v>0.7782527634000791</v>
      </c>
      <c r="W1361" s="14">
        <f t="shared" si="421"/>
        <v>626.6626250943475</v>
      </c>
      <c r="X1361" s="7">
        <f t="shared" si="435"/>
        <v>42.566535315566298</v>
      </c>
      <c r="Y1361" s="4">
        <f t="shared" si="436"/>
        <v>6.6050172786529284</v>
      </c>
      <c r="Z1361" s="7">
        <f t="shared" si="437"/>
        <v>17.838441699777292</v>
      </c>
      <c r="AA1361" s="14">
        <f t="shared" si="438"/>
        <v>2.5986052399003459</v>
      </c>
      <c r="AB1361" s="15">
        <v>1.669230846</v>
      </c>
      <c r="AC1361" s="16">
        <f t="shared" si="439"/>
        <v>1.2519231345000001</v>
      </c>
    </row>
    <row r="1362" spans="1:29" x14ac:dyDescent="0.25">
      <c r="A1362" s="1">
        <v>32930</v>
      </c>
      <c r="B1362" s="2">
        <v>0.625</v>
      </c>
      <c r="C1362">
        <v>440</v>
      </c>
      <c r="D1362">
        <v>395</v>
      </c>
      <c r="E1362">
        <v>231</v>
      </c>
      <c r="F1362">
        <f t="shared" si="422"/>
        <v>209</v>
      </c>
      <c r="G1362" s="8">
        <v>22.2</v>
      </c>
      <c r="H1362">
        <v>15</v>
      </c>
      <c r="I1362">
        <v>1359</v>
      </c>
      <c r="J1362">
        <f t="shared" si="423"/>
        <v>57</v>
      </c>
      <c r="K1362" s="11">
        <f t="shared" si="424"/>
        <v>-0.41427595431953312</v>
      </c>
      <c r="L1362">
        <f t="shared" si="425"/>
        <v>-13.56296067485146</v>
      </c>
      <c r="M1362">
        <f t="shared" si="426"/>
        <v>15.107283988752476</v>
      </c>
      <c r="N1362" s="8">
        <f t="shared" si="427"/>
        <v>-0.81348504597349724</v>
      </c>
      <c r="O1362" s="8">
        <f t="shared" si="428"/>
        <v>-0.16432088762716576</v>
      </c>
      <c r="P1362" s="4">
        <f t="shared" si="429"/>
        <v>0.45136197239608888</v>
      </c>
      <c r="Q1362" s="7">
        <f t="shared" si="430"/>
        <v>0.46829104241413272</v>
      </c>
      <c r="R1362" s="4">
        <f t="shared" si="431"/>
        <v>-0.93296521647956165</v>
      </c>
      <c r="S1362" s="4">
        <f t="shared" si="432"/>
        <v>-0.93296521647956165</v>
      </c>
      <c r="T1362" s="4">
        <f t="shared" si="433"/>
        <v>0</v>
      </c>
      <c r="U1362" s="7">
        <f t="shared" si="434"/>
        <v>-0.93296521647956165</v>
      </c>
      <c r="V1362" s="4">
        <f t="shared" si="420"/>
        <v>0.62034258198897618</v>
      </c>
      <c r="W1362" s="14">
        <f t="shared" si="421"/>
        <v>467.24336530179619</v>
      </c>
      <c r="X1362" s="7">
        <f t="shared" si="435"/>
        <v>37.385409372308374</v>
      </c>
      <c r="Y1362" s="4">
        <f t="shared" si="436"/>
        <v>4.6569139239879487</v>
      </c>
      <c r="Z1362" s="7">
        <f t="shared" si="437"/>
        <v>18.210529440518304</v>
      </c>
      <c r="AA1362" s="14">
        <f t="shared" si="438"/>
        <v>1.9779500432008124</v>
      </c>
      <c r="AB1362" s="15">
        <v>0.5</v>
      </c>
      <c r="AC1362" s="16">
        <f t="shared" si="439"/>
        <v>0.375</v>
      </c>
    </row>
    <row r="1363" spans="1:29" x14ac:dyDescent="0.25">
      <c r="A1363" s="1">
        <v>32930</v>
      </c>
      <c r="B1363" s="2">
        <v>0.66666666666666663</v>
      </c>
      <c r="C1363">
        <v>328</v>
      </c>
      <c r="D1363">
        <v>405</v>
      </c>
      <c r="E1363">
        <v>175</v>
      </c>
      <c r="F1363">
        <f t="shared" si="422"/>
        <v>153</v>
      </c>
      <c r="G1363" s="8">
        <v>22.8</v>
      </c>
      <c r="H1363">
        <v>16</v>
      </c>
      <c r="I1363">
        <v>1360</v>
      </c>
      <c r="J1363">
        <f t="shared" si="423"/>
        <v>57</v>
      </c>
      <c r="K1363" s="11">
        <f t="shared" si="424"/>
        <v>-0.41427595431953312</v>
      </c>
      <c r="L1363">
        <f t="shared" si="425"/>
        <v>-13.56296067485146</v>
      </c>
      <c r="M1363">
        <f t="shared" si="426"/>
        <v>16.107283988752474</v>
      </c>
      <c r="N1363" s="8">
        <f t="shared" si="427"/>
        <v>-1.0752844337726464</v>
      </c>
      <c r="O1363" s="8">
        <f t="shared" si="428"/>
        <v>-0.16432088762716576</v>
      </c>
      <c r="P1363" s="4">
        <f t="shared" si="429"/>
        <v>0.28274747239667281</v>
      </c>
      <c r="Q1363" s="7">
        <f t="shared" si="430"/>
        <v>0.28665725901979733</v>
      </c>
      <c r="R1363" s="4">
        <f t="shared" si="431"/>
        <v>-1.1309004261829243</v>
      </c>
      <c r="S1363" s="4">
        <f t="shared" si="432"/>
        <v>-1.1309004261829243</v>
      </c>
      <c r="T1363" s="4">
        <f t="shared" si="433"/>
        <v>0</v>
      </c>
      <c r="U1363" s="7">
        <f t="shared" si="434"/>
        <v>-1.1309004261829243</v>
      </c>
      <c r="V1363" s="4">
        <f t="shared" si="420"/>
        <v>0.41753893907335521</v>
      </c>
      <c r="W1363" s="14">
        <f t="shared" si="421"/>
        <v>337.44269867027754</v>
      </c>
      <c r="X1363" s="7">
        <f t="shared" si="435"/>
        <v>33.766887706784019</v>
      </c>
      <c r="Y1363" s="4">
        <f t="shared" si="436"/>
        <v>3.2963497777507911</v>
      </c>
      <c r="Z1363" s="7">
        <f t="shared" si="437"/>
        <v>18.4703971924496</v>
      </c>
      <c r="AA1363" s="14">
        <f t="shared" si="438"/>
        <v>1.4488581671804486</v>
      </c>
      <c r="AB1363" s="15">
        <v>0.98461538500000001</v>
      </c>
      <c r="AC1363" s="16">
        <f t="shared" si="439"/>
        <v>0.73846153874999998</v>
      </c>
    </row>
    <row r="1364" spans="1:29" x14ac:dyDescent="0.25">
      <c r="A1364" s="1">
        <v>32930</v>
      </c>
      <c r="B1364" s="2">
        <v>0.70833333333333337</v>
      </c>
      <c r="C1364">
        <v>121</v>
      </c>
      <c r="D1364">
        <v>74</v>
      </c>
      <c r="E1364">
        <v>106</v>
      </c>
      <c r="F1364">
        <f t="shared" si="422"/>
        <v>15</v>
      </c>
      <c r="G1364" s="8">
        <v>21.7</v>
      </c>
      <c r="H1364">
        <v>17</v>
      </c>
      <c r="I1364">
        <v>1361</v>
      </c>
      <c r="J1364">
        <f t="shared" si="423"/>
        <v>57</v>
      </c>
      <c r="K1364" s="11">
        <f t="shared" si="424"/>
        <v>-0.41427595431953312</v>
      </c>
      <c r="L1364">
        <f t="shared" si="425"/>
        <v>-13.56296067485146</v>
      </c>
      <c r="M1364">
        <f t="shared" si="426"/>
        <v>17.107283988752474</v>
      </c>
      <c r="N1364" s="8">
        <f t="shared" si="427"/>
        <v>-1.3370838215717955</v>
      </c>
      <c r="O1364" s="8">
        <f t="shared" si="428"/>
        <v>-0.16432088762716576</v>
      </c>
      <c r="P1364" s="4">
        <f t="shared" si="429"/>
        <v>8.8298561902689601E-2</v>
      </c>
      <c r="Q1364" s="7">
        <f t="shared" si="430"/>
        <v>8.8413704964675599E-2</v>
      </c>
      <c r="R1364" s="4">
        <f t="shared" si="431"/>
        <v>-1.299679782269421</v>
      </c>
      <c r="S1364" s="4">
        <f t="shared" si="432"/>
        <v>-1.299679782269421</v>
      </c>
      <c r="T1364" s="4">
        <f t="shared" si="433"/>
        <v>0</v>
      </c>
      <c r="U1364" s="7">
        <f t="shared" si="434"/>
        <v>-1.299679782269421</v>
      </c>
      <c r="V1364" s="4">
        <f t="shared" si="420"/>
        <v>0.18366256776904932</v>
      </c>
      <c r="W1364" s="14">
        <f t="shared" si="421"/>
        <v>115.55662661279695</v>
      </c>
      <c r="X1364" s="7">
        <f t="shared" si="435"/>
        <v>25.455590364915899</v>
      </c>
      <c r="Y1364" s="4">
        <f t="shared" si="436"/>
        <v>0.17130197720837811</v>
      </c>
      <c r="Z1364" s="7">
        <f t="shared" si="437"/>
        <v>19.0672813223532</v>
      </c>
      <c r="AA1364" s="14">
        <f t="shared" si="438"/>
        <v>0.51219252067016574</v>
      </c>
      <c r="AB1364" s="15">
        <v>2.0692307689999998</v>
      </c>
      <c r="AC1364" s="16">
        <f t="shared" si="439"/>
        <v>1.5519230767499999</v>
      </c>
    </row>
    <row r="1365" spans="1:29" x14ac:dyDescent="0.25">
      <c r="A1365" s="1">
        <v>32930</v>
      </c>
      <c r="B1365" s="2">
        <v>0.75</v>
      </c>
      <c r="C1365">
        <v>8</v>
      </c>
      <c r="D1365">
        <v>0</v>
      </c>
      <c r="E1365">
        <v>8</v>
      </c>
      <c r="F1365">
        <f t="shared" si="422"/>
        <v>0</v>
      </c>
      <c r="G1365" s="8">
        <v>18.899999999999999</v>
      </c>
      <c r="H1365">
        <v>18</v>
      </c>
      <c r="I1365">
        <v>1362</v>
      </c>
      <c r="J1365">
        <f t="shared" si="423"/>
        <v>57</v>
      </c>
      <c r="K1365" s="11">
        <f t="shared" si="424"/>
        <v>-0.41427595431953312</v>
      </c>
      <c r="L1365">
        <f t="shared" si="425"/>
        <v>-13.56296067485146</v>
      </c>
      <c r="M1365">
        <f t="shared" si="426"/>
        <v>18.107283988752474</v>
      </c>
      <c r="N1365" s="8">
        <f t="shared" si="427"/>
        <v>-1.5988832093709451</v>
      </c>
      <c r="O1365" s="8">
        <f t="shared" si="428"/>
        <v>-0.16432088762716576</v>
      </c>
      <c r="P1365" s="4">
        <f t="shared" si="429"/>
        <v>0</v>
      </c>
      <c r="Q1365" s="7">
        <f t="shared" si="430"/>
        <v>0</v>
      </c>
      <c r="R1365" s="4">
        <f t="shared" si="431"/>
        <v>0</v>
      </c>
      <c r="S1365" s="4">
        <f t="shared" si="432"/>
        <v>0</v>
      </c>
      <c r="T1365" s="4">
        <f t="shared" si="433"/>
        <v>0</v>
      </c>
      <c r="U1365" s="7">
        <f t="shared" si="434"/>
        <v>0</v>
      </c>
      <c r="V1365" s="4">
        <f t="shared" si="420"/>
        <v>0.38268428076468186</v>
      </c>
      <c r="W1365" s="14">
        <f t="shared" si="421"/>
        <v>7.6955167243688525</v>
      </c>
      <c r="X1365" s="7">
        <f t="shared" si="435"/>
        <v>19.150104293541986</v>
      </c>
      <c r="Y1365" s="4">
        <f t="shared" si="436"/>
        <v>-2.1995607856282131</v>
      </c>
      <c r="Z1365" s="7">
        <f t="shared" si="437"/>
        <v>19.520116110054989</v>
      </c>
      <c r="AA1365" s="14">
        <f t="shared" si="438"/>
        <v>3.4919642258653509E-2</v>
      </c>
      <c r="AB1365" s="15">
        <v>2.6307690770000001</v>
      </c>
      <c r="AC1365" s="16">
        <f t="shared" si="439"/>
        <v>1.9730768077500001</v>
      </c>
    </row>
    <row r="1366" spans="1:29" x14ac:dyDescent="0.25">
      <c r="A1366" s="1">
        <v>32930</v>
      </c>
      <c r="B1366" s="2">
        <v>0.79166666666666663</v>
      </c>
      <c r="C1366">
        <v>0</v>
      </c>
      <c r="D1366">
        <v>0</v>
      </c>
      <c r="E1366">
        <v>0</v>
      </c>
      <c r="F1366">
        <f t="shared" si="422"/>
        <v>0</v>
      </c>
      <c r="G1366" s="8">
        <v>16.7</v>
      </c>
      <c r="H1366">
        <v>19</v>
      </c>
      <c r="I1366">
        <v>1363</v>
      </c>
      <c r="J1366">
        <f t="shared" si="423"/>
        <v>57</v>
      </c>
      <c r="K1366" s="11">
        <f t="shared" si="424"/>
        <v>-0.41427595431953312</v>
      </c>
      <c r="L1366">
        <f t="shared" si="425"/>
        <v>-13.56296067485146</v>
      </c>
      <c r="M1366">
        <f t="shared" si="426"/>
        <v>19.107283988752474</v>
      </c>
      <c r="N1366" s="8">
        <f t="shared" si="427"/>
        <v>-1.8606825971700947</v>
      </c>
      <c r="O1366" s="8">
        <f t="shared" si="428"/>
        <v>-0.16432088762716576</v>
      </c>
      <c r="P1366" s="4">
        <f t="shared" si="429"/>
        <v>0</v>
      </c>
      <c r="Q1366" s="7">
        <f t="shared" si="430"/>
        <v>0</v>
      </c>
      <c r="R1366" s="4">
        <f t="shared" si="431"/>
        <v>0</v>
      </c>
      <c r="S1366" s="4">
        <f t="shared" si="432"/>
        <v>0</v>
      </c>
      <c r="T1366" s="4">
        <f t="shared" si="433"/>
        <v>1</v>
      </c>
      <c r="U1366" s="7">
        <f t="shared" si="434"/>
        <v>0</v>
      </c>
      <c r="V1366" s="4">
        <f t="shared" si="420"/>
        <v>0.38268428076468186</v>
      </c>
      <c r="W1366" s="14">
        <f t="shared" si="421"/>
        <v>0</v>
      </c>
      <c r="X1366" s="7">
        <f t="shared" si="435"/>
        <v>16.7</v>
      </c>
      <c r="Y1366" s="4">
        <f t="shared" si="436"/>
        <v>-3.1208000000000005</v>
      </c>
      <c r="Z1366" s="7">
        <f t="shared" si="437"/>
        <v>19.6960728</v>
      </c>
      <c r="AA1366" s="14">
        <f t="shared" si="438"/>
        <v>0</v>
      </c>
      <c r="AB1366" s="15">
        <v>2.0769229230000001</v>
      </c>
      <c r="AC1366" s="16">
        <f t="shared" si="439"/>
        <v>1.5576921922500002</v>
      </c>
    </row>
    <row r="1367" spans="1:29" x14ac:dyDescent="0.25">
      <c r="A1367" s="1">
        <v>32930</v>
      </c>
      <c r="B1367" s="2">
        <v>0.83333333333333337</v>
      </c>
      <c r="C1367">
        <v>0</v>
      </c>
      <c r="D1367">
        <v>0</v>
      </c>
      <c r="E1367">
        <v>0</v>
      </c>
      <c r="F1367">
        <f t="shared" si="422"/>
        <v>0</v>
      </c>
      <c r="G1367" s="8">
        <v>14.4</v>
      </c>
      <c r="H1367">
        <v>20</v>
      </c>
      <c r="I1367">
        <v>1364</v>
      </c>
      <c r="J1367">
        <f t="shared" si="423"/>
        <v>57</v>
      </c>
      <c r="K1367" s="11">
        <f t="shared" si="424"/>
        <v>-0.41427595431953312</v>
      </c>
      <c r="L1367">
        <f t="shared" si="425"/>
        <v>-13.56296067485146</v>
      </c>
      <c r="M1367">
        <f t="shared" si="426"/>
        <v>20.107283988752474</v>
      </c>
      <c r="N1367" s="8">
        <f t="shared" si="427"/>
        <v>-2.1224819849692436</v>
      </c>
      <c r="O1367" s="8">
        <f t="shared" si="428"/>
        <v>-0.16432088762716576</v>
      </c>
      <c r="P1367" s="4">
        <f t="shared" si="429"/>
        <v>0</v>
      </c>
      <c r="Q1367" s="7">
        <f t="shared" si="430"/>
        <v>0</v>
      </c>
      <c r="R1367" s="4">
        <f t="shared" si="431"/>
        <v>0</v>
      </c>
      <c r="S1367" s="4">
        <f t="shared" si="432"/>
        <v>0</v>
      </c>
      <c r="T1367" s="4">
        <f t="shared" si="433"/>
        <v>1</v>
      </c>
      <c r="U1367" s="7">
        <f t="shared" si="434"/>
        <v>0</v>
      </c>
      <c r="V1367" s="4">
        <f t="shared" si="420"/>
        <v>0.38268428076468186</v>
      </c>
      <c r="W1367" s="14">
        <f t="shared" si="421"/>
        <v>0</v>
      </c>
      <c r="X1367" s="7">
        <f t="shared" si="435"/>
        <v>14.4</v>
      </c>
      <c r="Y1367" s="4">
        <f t="shared" si="436"/>
        <v>-3.9855999999999998</v>
      </c>
      <c r="Z1367" s="7">
        <f t="shared" si="437"/>
        <v>19.861249600000001</v>
      </c>
      <c r="AA1367" s="14">
        <f t="shared" si="438"/>
        <v>0</v>
      </c>
      <c r="AB1367" s="15">
        <v>2.1615384620000002</v>
      </c>
      <c r="AC1367" s="16">
        <f t="shared" si="439"/>
        <v>1.6211538465000002</v>
      </c>
    </row>
    <row r="1368" spans="1:29" x14ac:dyDescent="0.25">
      <c r="A1368" s="1">
        <v>32930</v>
      </c>
      <c r="B1368" s="2">
        <v>0.875</v>
      </c>
      <c r="C1368">
        <v>0</v>
      </c>
      <c r="D1368">
        <v>0</v>
      </c>
      <c r="E1368">
        <v>0</v>
      </c>
      <c r="F1368">
        <f t="shared" si="422"/>
        <v>0</v>
      </c>
      <c r="G1368" s="8">
        <v>13.9</v>
      </c>
      <c r="H1368">
        <v>21</v>
      </c>
      <c r="I1368">
        <v>1365</v>
      </c>
      <c r="J1368">
        <f t="shared" si="423"/>
        <v>57</v>
      </c>
      <c r="K1368" s="11">
        <f t="shared" si="424"/>
        <v>-0.41427595431953312</v>
      </c>
      <c r="L1368">
        <f t="shared" si="425"/>
        <v>-13.56296067485146</v>
      </c>
      <c r="M1368">
        <f t="shared" si="426"/>
        <v>21.107283988752474</v>
      </c>
      <c r="N1368" s="8">
        <f t="shared" si="427"/>
        <v>-2.3842813727683931</v>
      </c>
      <c r="O1368" s="8">
        <f t="shared" si="428"/>
        <v>-0.16432088762716576</v>
      </c>
      <c r="P1368" s="4">
        <f t="shared" si="429"/>
        <v>0</v>
      </c>
      <c r="Q1368" s="7">
        <f t="shared" si="430"/>
        <v>0</v>
      </c>
      <c r="R1368" s="4">
        <f t="shared" si="431"/>
        <v>0</v>
      </c>
      <c r="S1368" s="4">
        <f t="shared" si="432"/>
        <v>0</v>
      </c>
      <c r="T1368" s="4">
        <f t="shared" si="433"/>
        <v>1</v>
      </c>
      <c r="U1368" s="7">
        <f t="shared" si="434"/>
        <v>0</v>
      </c>
      <c r="V1368" s="4">
        <f t="shared" si="420"/>
        <v>0.38268428076468186</v>
      </c>
      <c r="W1368" s="14">
        <f t="shared" si="421"/>
        <v>0</v>
      </c>
      <c r="X1368" s="7">
        <f t="shared" si="435"/>
        <v>13.9</v>
      </c>
      <c r="Y1368" s="4">
        <f t="shared" si="436"/>
        <v>-4.1735999999999995</v>
      </c>
      <c r="Z1368" s="7">
        <f t="shared" si="437"/>
        <v>19.8971576</v>
      </c>
      <c r="AA1368" s="14">
        <f t="shared" si="438"/>
        <v>0</v>
      </c>
      <c r="AB1368" s="15">
        <v>2.3538461540000002</v>
      </c>
      <c r="AC1368" s="16">
        <f t="shared" si="439"/>
        <v>1.7653846155000001</v>
      </c>
    </row>
    <row r="1369" spans="1:29" x14ac:dyDescent="0.25">
      <c r="A1369" s="1">
        <v>32930</v>
      </c>
      <c r="B1369" s="2">
        <v>0.91666666666666663</v>
      </c>
      <c r="C1369">
        <v>0</v>
      </c>
      <c r="D1369">
        <v>0</v>
      </c>
      <c r="E1369">
        <v>0</v>
      </c>
      <c r="F1369">
        <f t="shared" si="422"/>
        <v>0</v>
      </c>
      <c r="G1369" s="8">
        <v>12.8</v>
      </c>
      <c r="H1369">
        <v>22</v>
      </c>
      <c r="I1369">
        <v>1366</v>
      </c>
      <c r="J1369">
        <f t="shared" si="423"/>
        <v>57</v>
      </c>
      <c r="K1369" s="11">
        <f t="shared" si="424"/>
        <v>-0.41427595431953312</v>
      </c>
      <c r="L1369">
        <f t="shared" si="425"/>
        <v>-13.56296067485146</v>
      </c>
      <c r="M1369">
        <f t="shared" si="426"/>
        <v>22.107283988752474</v>
      </c>
      <c r="N1369" s="8">
        <f t="shared" si="427"/>
        <v>-2.6460807605675427</v>
      </c>
      <c r="O1369" s="8">
        <f t="shared" si="428"/>
        <v>-0.16432088762716576</v>
      </c>
      <c r="P1369" s="4">
        <f t="shared" si="429"/>
        <v>0</v>
      </c>
      <c r="Q1369" s="7">
        <f t="shared" si="430"/>
        <v>0</v>
      </c>
      <c r="R1369" s="4">
        <f t="shared" si="431"/>
        <v>0</v>
      </c>
      <c r="S1369" s="4">
        <f t="shared" si="432"/>
        <v>0</v>
      </c>
      <c r="T1369" s="4">
        <f t="shared" si="433"/>
        <v>1</v>
      </c>
      <c r="U1369" s="7">
        <f t="shared" si="434"/>
        <v>0</v>
      </c>
      <c r="V1369" s="4">
        <f t="shared" si="420"/>
        <v>0.38268428076468186</v>
      </c>
      <c r="W1369" s="14">
        <f t="shared" si="421"/>
        <v>0</v>
      </c>
      <c r="X1369" s="7">
        <f t="shared" si="435"/>
        <v>12.8</v>
      </c>
      <c r="Y1369" s="4">
        <f t="shared" si="436"/>
        <v>-4.5872000000000002</v>
      </c>
      <c r="Z1369" s="7">
        <f t="shared" si="437"/>
        <v>19.976155200000001</v>
      </c>
      <c r="AA1369" s="14">
        <f t="shared" si="438"/>
        <v>0</v>
      </c>
      <c r="AB1369" s="15">
        <v>1.653846154</v>
      </c>
      <c r="AC1369" s="16">
        <f t="shared" si="439"/>
        <v>1.2403846155</v>
      </c>
    </row>
    <row r="1370" spans="1:29" x14ac:dyDescent="0.25">
      <c r="A1370" s="1">
        <v>32930</v>
      </c>
      <c r="B1370" s="2">
        <v>0.95833333333333337</v>
      </c>
      <c r="C1370">
        <v>0</v>
      </c>
      <c r="D1370">
        <v>0</v>
      </c>
      <c r="E1370">
        <v>0</v>
      </c>
      <c r="F1370">
        <f t="shared" si="422"/>
        <v>0</v>
      </c>
      <c r="G1370" s="8">
        <v>10.6</v>
      </c>
      <c r="H1370">
        <v>23</v>
      </c>
      <c r="I1370">
        <v>1367</v>
      </c>
      <c r="J1370">
        <f t="shared" si="423"/>
        <v>57</v>
      </c>
      <c r="K1370" s="11">
        <f t="shared" si="424"/>
        <v>-0.41427595431953312</v>
      </c>
      <c r="L1370">
        <f t="shared" si="425"/>
        <v>-13.56296067485146</v>
      </c>
      <c r="M1370">
        <f t="shared" si="426"/>
        <v>23.107283988752474</v>
      </c>
      <c r="N1370" s="8">
        <f t="shared" si="427"/>
        <v>-2.9078801483666918</v>
      </c>
      <c r="O1370" s="8">
        <f t="shared" si="428"/>
        <v>-0.16432088762716576</v>
      </c>
      <c r="P1370" s="4">
        <f t="shared" si="429"/>
        <v>0</v>
      </c>
      <c r="Q1370" s="7">
        <f t="shared" si="430"/>
        <v>0</v>
      </c>
      <c r="R1370" s="4">
        <f t="shared" si="431"/>
        <v>0</v>
      </c>
      <c r="S1370" s="4">
        <f t="shared" si="432"/>
        <v>0</v>
      </c>
      <c r="T1370" s="4">
        <f t="shared" si="433"/>
        <v>1</v>
      </c>
      <c r="U1370" s="7">
        <f t="shared" si="434"/>
        <v>0</v>
      </c>
      <c r="V1370" s="4">
        <f t="shared" si="420"/>
        <v>0.38268428076468186</v>
      </c>
      <c r="W1370" s="14">
        <f t="shared" si="421"/>
        <v>0</v>
      </c>
      <c r="X1370" s="7">
        <f t="shared" si="435"/>
        <v>10.6</v>
      </c>
      <c r="Y1370" s="4">
        <f t="shared" si="436"/>
        <v>-5.4144000000000005</v>
      </c>
      <c r="Z1370" s="7">
        <f t="shared" si="437"/>
        <v>20.134150399999999</v>
      </c>
      <c r="AA1370" s="14">
        <f t="shared" si="438"/>
        <v>0</v>
      </c>
      <c r="AB1370" s="15">
        <v>0.96923076900000005</v>
      </c>
      <c r="AC1370" s="16">
        <f t="shared" si="439"/>
        <v>0.72692307675000001</v>
      </c>
    </row>
    <row r="1371" spans="1:29" x14ac:dyDescent="0.25">
      <c r="A1371" s="1">
        <v>32930</v>
      </c>
      <c r="B1371" s="3">
        <v>1</v>
      </c>
      <c r="C1371">
        <v>0</v>
      </c>
      <c r="D1371">
        <v>0</v>
      </c>
      <c r="E1371">
        <v>0</v>
      </c>
      <c r="F1371">
        <f t="shared" si="422"/>
        <v>0</v>
      </c>
      <c r="G1371" s="8">
        <v>11.1</v>
      </c>
      <c r="H1371">
        <v>24</v>
      </c>
      <c r="I1371">
        <v>1368</v>
      </c>
      <c r="J1371">
        <f t="shared" si="423"/>
        <v>57</v>
      </c>
      <c r="K1371" s="11">
        <f t="shared" si="424"/>
        <v>-0.41427595431953312</v>
      </c>
      <c r="L1371">
        <f t="shared" si="425"/>
        <v>-13.56296067485146</v>
      </c>
      <c r="M1371">
        <f t="shared" si="426"/>
        <v>24.107283988752474</v>
      </c>
      <c r="N1371" s="8">
        <f t="shared" si="427"/>
        <v>-3.1696795361658419</v>
      </c>
      <c r="O1371" s="8">
        <f t="shared" si="428"/>
        <v>-0.16432088762716576</v>
      </c>
      <c r="P1371" s="4">
        <f t="shared" si="429"/>
        <v>0</v>
      </c>
      <c r="Q1371" s="7">
        <f t="shared" si="430"/>
        <v>0</v>
      </c>
      <c r="R1371" s="4">
        <f t="shared" si="431"/>
        <v>0</v>
      </c>
      <c r="S1371" s="4">
        <f t="shared" si="432"/>
        <v>0</v>
      </c>
      <c r="T1371" s="4">
        <f t="shared" si="433"/>
        <v>1</v>
      </c>
      <c r="U1371" s="7">
        <f t="shared" si="434"/>
        <v>0</v>
      </c>
      <c r="V1371" s="4">
        <f t="shared" si="420"/>
        <v>0.38268428076468186</v>
      </c>
      <c r="W1371" s="14">
        <f t="shared" si="421"/>
        <v>0</v>
      </c>
      <c r="X1371" s="7">
        <f t="shared" si="435"/>
        <v>11.1</v>
      </c>
      <c r="Y1371" s="4">
        <f t="shared" si="436"/>
        <v>-5.2263999999999999</v>
      </c>
      <c r="Z1371" s="7">
        <f t="shared" si="437"/>
        <v>20.0982424</v>
      </c>
      <c r="AA1371" s="14">
        <f t="shared" si="438"/>
        <v>0</v>
      </c>
      <c r="AB1371" s="15">
        <v>0.87692315399999998</v>
      </c>
      <c r="AC1371" s="16">
        <f t="shared" si="439"/>
        <v>0.65769236549999999</v>
      </c>
    </row>
    <row r="1372" spans="1:29" x14ac:dyDescent="0.25">
      <c r="A1372" s="1">
        <v>32931</v>
      </c>
      <c r="B1372" s="2">
        <v>4.1666666666666664E-2</v>
      </c>
      <c r="C1372">
        <v>0</v>
      </c>
      <c r="D1372">
        <v>0</v>
      </c>
      <c r="E1372">
        <v>0</v>
      </c>
      <c r="F1372">
        <f t="shared" si="422"/>
        <v>0</v>
      </c>
      <c r="G1372" s="8">
        <v>10</v>
      </c>
      <c r="H1372">
        <v>1</v>
      </c>
      <c r="I1372">
        <v>1369</v>
      </c>
      <c r="J1372">
        <f t="shared" si="423"/>
        <v>58</v>
      </c>
      <c r="K1372" s="11">
        <f t="shared" si="424"/>
        <v>-0.39701445622288595</v>
      </c>
      <c r="L1372">
        <f t="shared" si="425"/>
        <v>-13.403431303761289</v>
      </c>
      <c r="M1372">
        <f t="shared" si="426"/>
        <v>1.1099428116039785</v>
      </c>
      <c r="N1372" s="8">
        <f t="shared" si="427"/>
        <v>2.8510103050198046</v>
      </c>
      <c r="O1372" s="8">
        <f t="shared" si="428"/>
        <v>-0.15784420690790354</v>
      </c>
      <c r="P1372" s="4">
        <f t="shared" si="429"/>
        <v>0</v>
      </c>
      <c r="Q1372" s="7">
        <f t="shared" si="430"/>
        <v>0</v>
      </c>
      <c r="R1372" s="4">
        <f t="shared" si="431"/>
        <v>0</v>
      </c>
      <c r="S1372" s="4">
        <f t="shared" si="432"/>
        <v>0</v>
      </c>
      <c r="T1372" s="4">
        <f t="shared" si="433"/>
        <v>1</v>
      </c>
      <c r="U1372" s="7">
        <f t="shared" si="434"/>
        <v>0</v>
      </c>
      <c r="V1372" s="4">
        <f t="shared" si="420"/>
        <v>0.38268428076468186</v>
      </c>
      <c r="W1372" s="14">
        <f t="shared" si="421"/>
        <v>0</v>
      </c>
      <c r="X1372" s="7">
        <f t="shared" si="435"/>
        <v>10</v>
      </c>
      <c r="Y1372" s="4">
        <f t="shared" si="436"/>
        <v>-5.64</v>
      </c>
      <c r="Z1372" s="7">
        <f t="shared" si="437"/>
        <v>20.177240000000001</v>
      </c>
      <c r="AA1372" s="14">
        <f t="shared" si="438"/>
        <v>0</v>
      </c>
      <c r="AB1372" s="15">
        <v>0.76923072299999995</v>
      </c>
      <c r="AC1372" s="16">
        <f t="shared" si="439"/>
        <v>0.57692304225000002</v>
      </c>
    </row>
    <row r="1373" spans="1:29" x14ac:dyDescent="0.25">
      <c r="A1373" s="1">
        <v>32931</v>
      </c>
      <c r="B1373" s="2">
        <v>8.3333333333333329E-2</v>
      </c>
      <c r="C1373">
        <v>0</v>
      </c>
      <c r="D1373">
        <v>0</v>
      </c>
      <c r="E1373">
        <v>0</v>
      </c>
      <c r="F1373">
        <f t="shared" si="422"/>
        <v>0</v>
      </c>
      <c r="G1373" s="8">
        <v>10.6</v>
      </c>
      <c r="H1373">
        <v>2</v>
      </c>
      <c r="I1373">
        <v>1370</v>
      </c>
      <c r="J1373">
        <f t="shared" si="423"/>
        <v>58</v>
      </c>
      <c r="K1373" s="11">
        <f t="shared" si="424"/>
        <v>-0.39701445622288595</v>
      </c>
      <c r="L1373">
        <f t="shared" si="425"/>
        <v>-13.403431303761289</v>
      </c>
      <c r="M1373">
        <f t="shared" si="426"/>
        <v>2.1099428116039785</v>
      </c>
      <c r="N1373" s="8">
        <f t="shared" si="427"/>
        <v>2.589210917220655</v>
      </c>
      <c r="O1373" s="8">
        <f t="shared" si="428"/>
        <v>-0.15784420690790354</v>
      </c>
      <c r="P1373" s="4">
        <f t="shared" si="429"/>
        <v>0</v>
      </c>
      <c r="Q1373" s="7">
        <f t="shared" si="430"/>
        <v>0</v>
      </c>
      <c r="R1373" s="4">
        <f t="shared" si="431"/>
        <v>0</v>
      </c>
      <c r="S1373" s="4">
        <f t="shared" si="432"/>
        <v>0</v>
      </c>
      <c r="T1373" s="4">
        <f t="shared" si="433"/>
        <v>1</v>
      </c>
      <c r="U1373" s="7">
        <f t="shared" si="434"/>
        <v>0</v>
      </c>
      <c r="V1373" s="4">
        <f t="shared" si="420"/>
        <v>0.38268428076468186</v>
      </c>
      <c r="W1373" s="14">
        <f t="shared" si="421"/>
        <v>0</v>
      </c>
      <c r="X1373" s="7">
        <f t="shared" si="435"/>
        <v>10.6</v>
      </c>
      <c r="Y1373" s="4">
        <f t="shared" si="436"/>
        <v>-5.4144000000000005</v>
      </c>
      <c r="Z1373" s="7">
        <f t="shared" si="437"/>
        <v>20.134150399999999</v>
      </c>
      <c r="AA1373" s="14">
        <f t="shared" si="438"/>
        <v>0</v>
      </c>
      <c r="AB1373" s="15">
        <v>0.89230769200000004</v>
      </c>
      <c r="AC1373" s="16">
        <f t="shared" si="439"/>
        <v>0.669230769</v>
      </c>
    </row>
    <row r="1374" spans="1:29" x14ac:dyDescent="0.25">
      <c r="A1374" s="1">
        <v>32931</v>
      </c>
      <c r="B1374" s="2">
        <v>0.125</v>
      </c>
      <c r="C1374">
        <v>0</v>
      </c>
      <c r="D1374">
        <v>0</v>
      </c>
      <c r="E1374">
        <v>0</v>
      </c>
      <c r="F1374">
        <f t="shared" si="422"/>
        <v>0</v>
      </c>
      <c r="G1374" s="8">
        <v>8.9</v>
      </c>
      <c r="H1374">
        <v>3</v>
      </c>
      <c r="I1374">
        <v>1371</v>
      </c>
      <c r="J1374">
        <f t="shared" si="423"/>
        <v>58</v>
      </c>
      <c r="K1374" s="11">
        <f t="shared" si="424"/>
        <v>-0.39701445622288595</v>
      </c>
      <c r="L1374">
        <f t="shared" si="425"/>
        <v>-13.403431303761289</v>
      </c>
      <c r="M1374">
        <f t="shared" si="426"/>
        <v>3.1099428116039785</v>
      </c>
      <c r="N1374" s="8">
        <f t="shared" si="427"/>
        <v>2.3274115294215059</v>
      </c>
      <c r="O1374" s="8">
        <f t="shared" si="428"/>
        <v>-0.15784420690790354</v>
      </c>
      <c r="P1374" s="4">
        <f t="shared" si="429"/>
        <v>0</v>
      </c>
      <c r="Q1374" s="7">
        <f t="shared" si="430"/>
        <v>0</v>
      </c>
      <c r="R1374" s="4">
        <f t="shared" si="431"/>
        <v>0</v>
      </c>
      <c r="S1374" s="4">
        <f t="shared" si="432"/>
        <v>0</v>
      </c>
      <c r="T1374" s="4">
        <f t="shared" si="433"/>
        <v>1</v>
      </c>
      <c r="U1374" s="7">
        <f t="shared" si="434"/>
        <v>0</v>
      </c>
      <c r="V1374" s="4">
        <f t="shared" si="420"/>
        <v>0.38268428076468186</v>
      </c>
      <c r="W1374" s="14">
        <f t="shared" si="421"/>
        <v>0</v>
      </c>
      <c r="X1374" s="7">
        <f t="shared" si="435"/>
        <v>8.9</v>
      </c>
      <c r="Y1374" s="4">
        <f t="shared" si="436"/>
        <v>-6.0536000000000003</v>
      </c>
      <c r="Z1374" s="7">
        <f t="shared" si="437"/>
        <v>20.256237600000002</v>
      </c>
      <c r="AA1374" s="14">
        <f t="shared" si="438"/>
        <v>0</v>
      </c>
      <c r="AB1374" s="15">
        <v>0.76153853800000004</v>
      </c>
      <c r="AC1374" s="16">
        <f t="shared" si="439"/>
        <v>0.57115390350000006</v>
      </c>
    </row>
    <row r="1375" spans="1:29" x14ac:dyDescent="0.25">
      <c r="A1375" s="1">
        <v>32931</v>
      </c>
      <c r="B1375" s="2">
        <v>0.16666666666666666</v>
      </c>
      <c r="C1375">
        <v>0</v>
      </c>
      <c r="D1375">
        <v>0</v>
      </c>
      <c r="E1375">
        <v>0</v>
      </c>
      <c r="F1375">
        <f t="shared" si="422"/>
        <v>0</v>
      </c>
      <c r="G1375" s="8">
        <v>8.3000000000000007</v>
      </c>
      <c r="H1375">
        <v>4</v>
      </c>
      <c r="I1375">
        <v>1372</v>
      </c>
      <c r="J1375">
        <f t="shared" si="423"/>
        <v>58</v>
      </c>
      <c r="K1375" s="11">
        <f t="shared" si="424"/>
        <v>-0.39701445622288595</v>
      </c>
      <c r="L1375">
        <f t="shared" si="425"/>
        <v>-13.403431303761289</v>
      </c>
      <c r="M1375">
        <f t="shared" si="426"/>
        <v>4.1099428116039789</v>
      </c>
      <c r="N1375" s="8">
        <f t="shared" si="427"/>
        <v>2.0656121416223563</v>
      </c>
      <c r="O1375" s="8">
        <f t="shared" si="428"/>
        <v>-0.15784420690790354</v>
      </c>
      <c r="P1375" s="4">
        <f t="shared" si="429"/>
        <v>0</v>
      </c>
      <c r="Q1375" s="7">
        <f t="shared" si="430"/>
        <v>0</v>
      </c>
      <c r="R1375" s="4">
        <f t="shared" si="431"/>
        <v>0</v>
      </c>
      <c r="S1375" s="4">
        <f t="shared" si="432"/>
        <v>0</v>
      </c>
      <c r="T1375" s="4">
        <f t="shared" si="433"/>
        <v>1</v>
      </c>
      <c r="U1375" s="7">
        <f t="shared" si="434"/>
        <v>0</v>
      </c>
      <c r="V1375" s="4">
        <f t="shared" si="420"/>
        <v>0.38268428076468186</v>
      </c>
      <c r="W1375" s="14">
        <f t="shared" si="421"/>
        <v>0</v>
      </c>
      <c r="X1375" s="7">
        <f t="shared" si="435"/>
        <v>8.3000000000000007</v>
      </c>
      <c r="Y1375" s="4">
        <f t="shared" si="436"/>
        <v>-6.2791999999999994</v>
      </c>
      <c r="Z1375" s="7">
        <f t="shared" si="437"/>
        <v>20.2993272</v>
      </c>
      <c r="AA1375" s="14">
        <f t="shared" si="438"/>
        <v>0</v>
      </c>
      <c r="AB1375" s="15">
        <v>1.076923077</v>
      </c>
      <c r="AC1375" s="16">
        <f t="shared" si="439"/>
        <v>0.80769230775</v>
      </c>
    </row>
    <row r="1376" spans="1:29" x14ac:dyDescent="0.25">
      <c r="A1376" s="1">
        <v>32931</v>
      </c>
      <c r="B1376" s="2">
        <v>0.20833333333333334</v>
      </c>
      <c r="C1376">
        <v>0</v>
      </c>
      <c r="D1376">
        <v>0</v>
      </c>
      <c r="E1376">
        <v>0</v>
      </c>
      <c r="F1376">
        <f t="shared" si="422"/>
        <v>0</v>
      </c>
      <c r="G1376" s="8">
        <v>8.3000000000000007</v>
      </c>
      <c r="H1376">
        <v>5</v>
      </c>
      <c r="I1376">
        <v>1373</v>
      </c>
      <c r="J1376">
        <f t="shared" si="423"/>
        <v>58</v>
      </c>
      <c r="K1376" s="11">
        <f t="shared" si="424"/>
        <v>-0.39701445622288595</v>
      </c>
      <c r="L1376">
        <f t="shared" si="425"/>
        <v>-13.403431303761289</v>
      </c>
      <c r="M1376">
        <f t="shared" si="426"/>
        <v>5.1099428116039789</v>
      </c>
      <c r="N1376" s="8">
        <f t="shared" si="427"/>
        <v>1.8038127538232069</v>
      </c>
      <c r="O1376" s="8">
        <f t="shared" si="428"/>
        <v>-0.15784420690790354</v>
      </c>
      <c r="P1376" s="4">
        <f t="shared" si="429"/>
        <v>0</v>
      </c>
      <c r="Q1376" s="7">
        <f t="shared" si="430"/>
        <v>0</v>
      </c>
      <c r="R1376" s="4">
        <f t="shared" si="431"/>
        <v>0</v>
      </c>
      <c r="S1376" s="4">
        <f t="shared" si="432"/>
        <v>0</v>
      </c>
      <c r="T1376" s="4">
        <f t="shared" si="433"/>
        <v>1</v>
      </c>
      <c r="U1376" s="7">
        <f t="shared" si="434"/>
        <v>0</v>
      </c>
      <c r="V1376" s="4">
        <f t="shared" si="420"/>
        <v>0.38268428076468186</v>
      </c>
      <c r="W1376" s="14">
        <f t="shared" si="421"/>
        <v>0</v>
      </c>
      <c r="X1376" s="7">
        <f t="shared" si="435"/>
        <v>8.3000000000000007</v>
      </c>
      <c r="Y1376" s="4">
        <f t="shared" si="436"/>
        <v>-6.2791999999999994</v>
      </c>
      <c r="Z1376" s="7">
        <f t="shared" si="437"/>
        <v>20.2993272</v>
      </c>
      <c r="AA1376" s="14">
        <f t="shared" si="438"/>
        <v>0</v>
      </c>
      <c r="AB1376" s="15">
        <v>0.71538457700000002</v>
      </c>
      <c r="AC1376" s="16">
        <f t="shared" si="439"/>
        <v>0.53653843275000002</v>
      </c>
    </row>
    <row r="1377" spans="1:29" x14ac:dyDescent="0.25">
      <c r="A1377" s="1">
        <v>32931</v>
      </c>
      <c r="B1377" s="2">
        <v>0.25</v>
      </c>
      <c r="C1377">
        <v>0</v>
      </c>
      <c r="D1377">
        <v>0</v>
      </c>
      <c r="E1377">
        <v>0</v>
      </c>
      <c r="F1377">
        <f t="shared" si="422"/>
        <v>0</v>
      </c>
      <c r="G1377" s="8">
        <v>7.8</v>
      </c>
      <c r="H1377">
        <v>6</v>
      </c>
      <c r="I1377">
        <v>1374</v>
      </c>
      <c r="J1377">
        <f t="shared" si="423"/>
        <v>58</v>
      </c>
      <c r="K1377" s="11">
        <f t="shared" si="424"/>
        <v>-0.39701445622288595</v>
      </c>
      <c r="L1377">
        <f t="shared" si="425"/>
        <v>-13.403431303761289</v>
      </c>
      <c r="M1377">
        <f t="shared" si="426"/>
        <v>6.1099428116039789</v>
      </c>
      <c r="N1377" s="8">
        <f t="shared" si="427"/>
        <v>1.5420133660240576</v>
      </c>
      <c r="O1377" s="8">
        <f t="shared" si="428"/>
        <v>-0.15784420690790354</v>
      </c>
      <c r="P1377" s="4">
        <f t="shared" si="429"/>
        <v>0</v>
      </c>
      <c r="Q1377" s="7">
        <f t="shared" si="430"/>
        <v>0</v>
      </c>
      <c r="R1377" s="4">
        <f t="shared" si="431"/>
        <v>0</v>
      </c>
      <c r="S1377" s="4">
        <f t="shared" si="432"/>
        <v>0</v>
      </c>
      <c r="T1377" s="4">
        <f t="shared" si="433"/>
        <v>0</v>
      </c>
      <c r="U1377" s="7">
        <f t="shared" si="434"/>
        <v>0</v>
      </c>
      <c r="V1377" s="4">
        <f t="shared" si="420"/>
        <v>0.38268428076468186</v>
      </c>
      <c r="W1377" s="14">
        <f t="shared" si="421"/>
        <v>0</v>
      </c>
      <c r="X1377" s="7">
        <f t="shared" si="435"/>
        <v>7.8</v>
      </c>
      <c r="Y1377" s="4">
        <f t="shared" si="436"/>
        <v>-6.4672000000000001</v>
      </c>
      <c r="Z1377" s="7">
        <f t="shared" si="437"/>
        <v>20.3352352</v>
      </c>
      <c r="AA1377" s="14">
        <f t="shared" si="438"/>
        <v>0</v>
      </c>
      <c r="AB1377" s="15">
        <v>0.73076923100000002</v>
      </c>
      <c r="AC1377" s="16">
        <f t="shared" si="439"/>
        <v>0.54807692325000001</v>
      </c>
    </row>
    <row r="1378" spans="1:29" x14ac:dyDescent="0.25">
      <c r="A1378" s="1">
        <v>32931</v>
      </c>
      <c r="B1378" s="2">
        <v>0.29166666666666669</v>
      </c>
      <c r="C1378">
        <v>0</v>
      </c>
      <c r="D1378">
        <v>0</v>
      </c>
      <c r="E1378">
        <v>0</v>
      </c>
      <c r="F1378">
        <f t="shared" si="422"/>
        <v>0</v>
      </c>
      <c r="G1378" s="8">
        <v>8.9</v>
      </c>
      <c r="H1378">
        <v>7</v>
      </c>
      <c r="I1378">
        <v>1375</v>
      </c>
      <c r="J1378">
        <f t="shared" si="423"/>
        <v>58</v>
      </c>
      <c r="K1378" s="11">
        <f t="shared" si="424"/>
        <v>-0.39701445622288595</v>
      </c>
      <c r="L1378">
        <f t="shared" si="425"/>
        <v>-13.403431303761289</v>
      </c>
      <c r="M1378">
        <f t="shared" si="426"/>
        <v>7.1099428116039789</v>
      </c>
      <c r="N1378" s="8">
        <f t="shared" si="427"/>
        <v>1.280213978224908</v>
      </c>
      <c r="O1378" s="8">
        <f t="shared" si="428"/>
        <v>-0.15784420690790354</v>
      </c>
      <c r="P1378" s="4">
        <f t="shared" si="429"/>
        <v>0.13609025684827913</v>
      </c>
      <c r="Q1378" s="7">
        <f t="shared" si="430"/>
        <v>0.1365138748882937</v>
      </c>
      <c r="R1378" s="4">
        <f t="shared" si="431"/>
        <v>1.2698357667090512</v>
      </c>
      <c r="S1378" s="4">
        <f t="shared" si="432"/>
        <v>1.2698357667090512</v>
      </c>
      <c r="T1378" s="4">
        <f t="shared" si="433"/>
        <v>0</v>
      </c>
      <c r="U1378" s="7">
        <f t="shared" si="434"/>
        <v>1.2698357667090512</v>
      </c>
      <c r="V1378" s="4">
        <f t="shared" si="420"/>
        <v>0.2381175992210692</v>
      </c>
      <c r="W1378" s="14">
        <f t="shared" si="421"/>
        <v>0</v>
      </c>
      <c r="X1378" s="7">
        <f t="shared" si="435"/>
        <v>8.9</v>
      </c>
      <c r="Y1378" s="4">
        <f t="shared" si="436"/>
        <v>-6.0536000000000003</v>
      </c>
      <c r="Z1378" s="7">
        <f t="shared" si="437"/>
        <v>20.256237600000002</v>
      </c>
      <c r="AA1378" s="14">
        <f t="shared" si="438"/>
        <v>0</v>
      </c>
      <c r="AB1378" s="15">
        <v>0.77692304599999995</v>
      </c>
      <c r="AC1378" s="16">
        <f t="shared" si="439"/>
        <v>0.58269228449999999</v>
      </c>
    </row>
    <row r="1379" spans="1:29" x14ac:dyDescent="0.25">
      <c r="A1379" s="1">
        <v>32931</v>
      </c>
      <c r="B1379" s="2">
        <v>0.33333333333333331</v>
      </c>
      <c r="C1379">
        <v>200</v>
      </c>
      <c r="D1379">
        <v>669</v>
      </c>
      <c r="E1379">
        <v>41</v>
      </c>
      <c r="F1379">
        <f t="shared" si="422"/>
        <v>159</v>
      </c>
      <c r="G1379" s="8">
        <v>12.2</v>
      </c>
      <c r="H1379">
        <v>8</v>
      </c>
      <c r="I1379">
        <v>1376</v>
      </c>
      <c r="J1379">
        <f t="shared" si="423"/>
        <v>58</v>
      </c>
      <c r="K1379" s="11">
        <f t="shared" si="424"/>
        <v>-0.39701445622288595</v>
      </c>
      <c r="L1379">
        <f t="shared" si="425"/>
        <v>-13.403431303761289</v>
      </c>
      <c r="M1379">
        <f t="shared" si="426"/>
        <v>8.1099428116039789</v>
      </c>
      <c r="N1379" s="8">
        <f t="shared" si="427"/>
        <v>1.0184145904257587</v>
      </c>
      <c r="O1379" s="8">
        <f t="shared" si="428"/>
        <v>-0.15784420690790354</v>
      </c>
      <c r="P1379" s="4">
        <f t="shared" si="429"/>
        <v>0.32620636035334938</v>
      </c>
      <c r="Q1379" s="7">
        <f t="shared" si="430"/>
        <v>0.33228761614053565</v>
      </c>
      <c r="R1379" s="4">
        <f t="shared" si="431"/>
        <v>1.0959058733597149</v>
      </c>
      <c r="S1379" s="4">
        <f t="shared" si="432"/>
        <v>1.0959058733597149</v>
      </c>
      <c r="T1379" s="4">
        <f t="shared" si="433"/>
        <v>0</v>
      </c>
      <c r="U1379" s="7">
        <f t="shared" si="434"/>
        <v>1.0959058733597149</v>
      </c>
      <c r="V1379" s="4">
        <f t="shared" si="420"/>
        <v>0.46678262131516557</v>
      </c>
      <c r="W1379" s="14">
        <f t="shared" si="421"/>
        <v>351.71709687223614</v>
      </c>
      <c r="X1379" s="7">
        <f t="shared" si="435"/>
        <v>23.630805648347675</v>
      </c>
      <c r="Y1379" s="4">
        <f t="shared" si="436"/>
        <v>-0.51481707622127426</v>
      </c>
      <c r="Z1379" s="7">
        <f t="shared" si="437"/>
        <v>19.198330061558263</v>
      </c>
      <c r="AA1379" s="14">
        <f t="shared" si="438"/>
        <v>1.569663416668343</v>
      </c>
      <c r="AB1379" s="15">
        <v>0.95384615399999995</v>
      </c>
      <c r="AC1379" s="16">
        <f t="shared" si="439"/>
        <v>0.71538461549999999</v>
      </c>
    </row>
    <row r="1380" spans="1:29" x14ac:dyDescent="0.25">
      <c r="A1380" s="1">
        <v>32931</v>
      </c>
      <c r="B1380" s="2">
        <v>0.375</v>
      </c>
      <c r="C1380">
        <v>406</v>
      </c>
      <c r="D1380">
        <v>833</v>
      </c>
      <c r="E1380">
        <v>60</v>
      </c>
      <c r="F1380">
        <f t="shared" si="422"/>
        <v>346</v>
      </c>
      <c r="G1380" s="8">
        <v>16.100000000000001</v>
      </c>
      <c r="H1380">
        <v>9</v>
      </c>
      <c r="I1380">
        <v>1377</v>
      </c>
      <c r="J1380">
        <f t="shared" si="423"/>
        <v>58</v>
      </c>
      <c r="K1380" s="11">
        <f t="shared" si="424"/>
        <v>-0.39701445622288595</v>
      </c>
      <c r="L1380">
        <f t="shared" si="425"/>
        <v>-13.403431303761289</v>
      </c>
      <c r="M1380">
        <f t="shared" si="426"/>
        <v>9.1099428116039789</v>
      </c>
      <c r="N1380" s="8">
        <f t="shared" si="427"/>
        <v>0.75661520262660931</v>
      </c>
      <c r="O1380" s="8">
        <f t="shared" si="428"/>
        <v>-0.15784420690790354</v>
      </c>
      <c r="P1380" s="4">
        <f t="shared" si="429"/>
        <v>0.48778298803019926</v>
      </c>
      <c r="Q1380" s="7">
        <f t="shared" si="430"/>
        <v>0.50954831103148113</v>
      </c>
      <c r="R1380" s="4">
        <f t="shared" si="431"/>
        <v>0.88922485092933967</v>
      </c>
      <c r="S1380" s="4">
        <f t="shared" si="432"/>
        <v>0.88922485092933967</v>
      </c>
      <c r="T1380" s="4">
        <f t="shared" si="433"/>
        <v>0</v>
      </c>
      <c r="U1380" s="7">
        <f t="shared" si="434"/>
        <v>0.88922485092933967</v>
      </c>
      <c r="V1380" s="4">
        <f t="shared" si="420"/>
        <v>0.6611213567323424</v>
      </c>
      <c r="W1380" s="14">
        <f t="shared" si="421"/>
        <v>608.43046559080767</v>
      </c>
      <c r="X1380" s="7">
        <f t="shared" si="435"/>
        <v>35.873990131701248</v>
      </c>
      <c r="Y1380" s="4">
        <f t="shared" si="436"/>
        <v>4.0886202895196693</v>
      </c>
      <c r="Z1380" s="7">
        <f t="shared" si="437"/>
        <v>18.319073524701743</v>
      </c>
      <c r="AA1380" s="14">
        <f t="shared" si="438"/>
        <v>2.5909800003240706</v>
      </c>
      <c r="AB1380" s="15">
        <v>0.66153842299999999</v>
      </c>
      <c r="AC1380" s="16">
        <f t="shared" si="439"/>
        <v>0.49615381724999996</v>
      </c>
    </row>
    <row r="1381" spans="1:29" x14ac:dyDescent="0.25">
      <c r="A1381" s="1">
        <v>32931</v>
      </c>
      <c r="B1381" s="2">
        <v>0.41666666666666669</v>
      </c>
      <c r="C1381">
        <v>521</v>
      </c>
      <c r="D1381">
        <v>621</v>
      </c>
      <c r="E1381">
        <v>174</v>
      </c>
      <c r="F1381">
        <f t="shared" si="422"/>
        <v>347</v>
      </c>
      <c r="G1381" s="8">
        <v>18.3</v>
      </c>
      <c r="H1381">
        <v>10</v>
      </c>
      <c r="I1381">
        <v>1378</v>
      </c>
      <c r="J1381">
        <f t="shared" si="423"/>
        <v>58</v>
      </c>
      <c r="K1381" s="11">
        <f t="shared" si="424"/>
        <v>-0.39701445622288595</v>
      </c>
      <c r="L1381">
        <f t="shared" si="425"/>
        <v>-13.403431303761289</v>
      </c>
      <c r="M1381">
        <f t="shared" si="426"/>
        <v>10.109942811603979</v>
      </c>
      <c r="N1381" s="8">
        <f t="shared" si="427"/>
        <v>0.49481581482745995</v>
      </c>
      <c r="O1381" s="8">
        <f t="shared" si="428"/>
        <v>-0.15784420690790354</v>
      </c>
      <c r="P1381" s="4">
        <f t="shared" si="429"/>
        <v>0.60980895972065385</v>
      </c>
      <c r="Q1381" s="7">
        <f t="shared" si="430"/>
        <v>0.65581952301001334</v>
      </c>
      <c r="R1381" s="4">
        <f t="shared" si="431"/>
        <v>0.63318990566179856</v>
      </c>
      <c r="S1381" s="4">
        <f t="shared" si="432"/>
        <v>0.63318990566179856</v>
      </c>
      <c r="T1381" s="4">
        <f t="shared" si="433"/>
        <v>0</v>
      </c>
      <c r="U1381" s="7">
        <f t="shared" si="434"/>
        <v>0.63318990566179856</v>
      </c>
      <c r="V1381" s="4">
        <f t="shared" si="420"/>
        <v>0.80788994181386453</v>
      </c>
      <c r="W1381" s="14">
        <f t="shared" si="421"/>
        <v>669.07714262143236</v>
      </c>
      <c r="X1381" s="7">
        <f t="shared" si="435"/>
        <v>40.045007135196556</v>
      </c>
      <c r="Y1381" s="4">
        <f t="shared" si="436"/>
        <v>5.6569226828339048</v>
      </c>
      <c r="Z1381" s="7">
        <f t="shared" si="437"/>
        <v>18.019527767578722</v>
      </c>
      <c r="AA1381" s="14">
        <f t="shared" si="438"/>
        <v>2.8026521689282164</v>
      </c>
      <c r="AB1381" s="15">
        <v>0.95384615399999995</v>
      </c>
      <c r="AC1381" s="16">
        <f t="shared" si="439"/>
        <v>0.71538461549999999</v>
      </c>
    </row>
    <row r="1382" spans="1:29" x14ac:dyDescent="0.25">
      <c r="A1382" s="1">
        <v>32931</v>
      </c>
      <c r="B1382" s="2">
        <v>0.45833333333333331</v>
      </c>
      <c r="C1382">
        <v>617</v>
      </c>
      <c r="D1382">
        <v>641</v>
      </c>
      <c r="E1382">
        <v>195</v>
      </c>
      <c r="F1382">
        <f t="shared" si="422"/>
        <v>422</v>
      </c>
      <c r="G1382" s="8">
        <v>21.1</v>
      </c>
      <c r="H1382">
        <v>11</v>
      </c>
      <c r="I1382">
        <v>1379</v>
      </c>
      <c r="J1382">
        <f t="shared" si="423"/>
        <v>58</v>
      </c>
      <c r="K1382" s="11">
        <f t="shared" si="424"/>
        <v>-0.39701445622288595</v>
      </c>
      <c r="L1382">
        <f t="shared" si="425"/>
        <v>-13.403431303761289</v>
      </c>
      <c r="M1382">
        <f t="shared" si="426"/>
        <v>11.109942811603979</v>
      </c>
      <c r="N1382" s="8">
        <f t="shared" si="427"/>
        <v>0.23301642702831052</v>
      </c>
      <c r="O1382" s="8">
        <f t="shared" si="428"/>
        <v>-0.15784420690790354</v>
      </c>
      <c r="P1382" s="4">
        <f t="shared" si="429"/>
        <v>0.68396840711146145</v>
      </c>
      <c r="Q1382" s="7">
        <f t="shared" si="430"/>
        <v>0.7531886727608692</v>
      </c>
      <c r="R1382" s="4">
        <f t="shared" si="431"/>
        <v>0.31792540888203452</v>
      </c>
      <c r="S1382" s="4">
        <f t="shared" si="432"/>
        <v>0.31792540888203452</v>
      </c>
      <c r="T1382" s="4">
        <f t="shared" si="433"/>
        <v>0</v>
      </c>
      <c r="U1382" s="7">
        <f t="shared" si="434"/>
        <v>0.31792540888203452</v>
      </c>
      <c r="V1382" s="4">
        <f t="shared" si="420"/>
        <v>0.89708634003298116</v>
      </c>
      <c r="W1382" s="14">
        <f t="shared" si="421"/>
        <v>762.61056411763161</v>
      </c>
      <c r="X1382" s="7">
        <f t="shared" si="435"/>
        <v>45.884843333823028</v>
      </c>
      <c r="Y1382" s="4">
        <f t="shared" si="436"/>
        <v>7.8527010935174584</v>
      </c>
      <c r="Z1382" s="7">
        <f t="shared" si="437"/>
        <v>17.600134091138166</v>
      </c>
      <c r="AA1382" s="14">
        <f t="shared" si="438"/>
        <v>3.1200991598838965</v>
      </c>
      <c r="AB1382" s="15">
        <v>2.653846154</v>
      </c>
      <c r="AC1382" s="16">
        <f t="shared" si="439"/>
        <v>1.9903846155</v>
      </c>
    </row>
    <row r="1383" spans="1:29" x14ac:dyDescent="0.25">
      <c r="A1383" s="1">
        <v>32931</v>
      </c>
      <c r="B1383" s="2">
        <v>0.5</v>
      </c>
      <c r="C1383">
        <v>758</v>
      </c>
      <c r="D1383">
        <v>941</v>
      </c>
      <c r="E1383">
        <v>93</v>
      </c>
      <c r="F1383">
        <f t="shared" si="422"/>
        <v>665</v>
      </c>
      <c r="G1383" s="8">
        <v>21.7</v>
      </c>
      <c r="H1383">
        <v>12</v>
      </c>
      <c r="I1383">
        <v>1380</v>
      </c>
      <c r="J1383">
        <f t="shared" si="423"/>
        <v>58</v>
      </c>
      <c r="K1383" s="11">
        <f t="shared" si="424"/>
        <v>-0.39701445622288595</v>
      </c>
      <c r="L1383">
        <f t="shared" si="425"/>
        <v>-13.403431303761289</v>
      </c>
      <c r="M1383">
        <f t="shared" si="426"/>
        <v>12.109942811603979</v>
      </c>
      <c r="N1383" s="8">
        <f t="shared" si="427"/>
        <v>-2.8782960770838893E-2</v>
      </c>
      <c r="O1383" s="8">
        <f t="shared" si="428"/>
        <v>-0.15784420690790354</v>
      </c>
      <c r="P1383" s="4">
        <f t="shared" si="429"/>
        <v>0.70520748641722009</v>
      </c>
      <c r="Q1383" s="7">
        <f t="shared" si="430"/>
        <v>0.78271574942909838</v>
      </c>
      <c r="R1383" s="4">
        <f t="shared" si="431"/>
        <v>-4.0097033540336134E-2</v>
      </c>
      <c r="S1383" s="4">
        <f t="shared" si="432"/>
        <v>-4.0097033540336134E-2</v>
      </c>
      <c r="T1383" s="4">
        <f t="shared" si="433"/>
        <v>0</v>
      </c>
      <c r="U1383" s="7">
        <f t="shared" si="434"/>
        <v>-4.0097033540336134E-2</v>
      </c>
      <c r="V1383" s="4">
        <f t="shared" si="420"/>
        <v>0.92263196425507665</v>
      </c>
      <c r="W1383" s="14">
        <f t="shared" si="421"/>
        <v>957.65706028481497</v>
      </c>
      <c r="X1383" s="7">
        <f t="shared" si="435"/>
        <v>52.823854459256488</v>
      </c>
      <c r="Y1383" s="4">
        <f t="shared" si="436"/>
        <v>10.461769276680439</v>
      </c>
      <c r="Z1383" s="7">
        <f t="shared" si="437"/>
        <v>17.101802068154036</v>
      </c>
      <c r="AA1383" s="14">
        <f t="shared" si="438"/>
        <v>3.8071631955013383</v>
      </c>
      <c r="AB1383" s="15">
        <v>3.3692307690000001</v>
      </c>
      <c r="AC1383" s="16">
        <f t="shared" si="439"/>
        <v>2.5269230767500002</v>
      </c>
    </row>
    <row r="1384" spans="1:29" x14ac:dyDescent="0.25">
      <c r="A1384" s="1">
        <v>32931</v>
      </c>
      <c r="B1384" s="2">
        <v>0.54166666666666663</v>
      </c>
      <c r="C1384">
        <v>750</v>
      </c>
      <c r="D1384">
        <v>957</v>
      </c>
      <c r="E1384">
        <v>79</v>
      </c>
      <c r="F1384">
        <f t="shared" si="422"/>
        <v>671</v>
      </c>
      <c r="G1384" s="8">
        <v>22.8</v>
      </c>
      <c r="H1384">
        <v>13</v>
      </c>
      <c r="I1384">
        <v>1381</v>
      </c>
      <c r="J1384">
        <f t="shared" si="423"/>
        <v>58</v>
      </c>
      <c r="K1384" s="11">
        <f t="shared" si="424"/>
        <v>-0.39701445622288595</v>
      </c>
      <c r="L1384">
        <f t="shared" si="425"/>
        <v>-13.403431303761289</v>
      </c>
      <c r="M1384">
        <f t="shared" si="426"/>
        <v>13.109942811603979</v>
      </c>
      <c r="N1384" s="8">
        <f t="shared" si="427"/>
        <v>-0.29058234856998827</v>
      </c>
      <c r="O1384" s="8">
        <f t="shared" si="428"/>
        <v>-0.15784420690790354</v>
      </c>
      <c r="P1384" s="4">
        <f t="shared" si="429"/>
        <v>0.67207878948248012</v>
      </c>
      <c r="Q1384" s="7">
        <f t="shared" si="430"/>
        <v>0.73701257893808225</v>
      </c>
      <c r="R1384" s="4">
        <f t="shared" si="431"/>
        <v>-0.39208398522914256</v>
      </c>
      <c r="S1384" s="4">
        <f t="shared" si="432"/>
        <v>-0.39208398522914256</v>
      </c>
      <c r="T1384" s="4">
        <f t="shared" si="433"/>
        <v>0</v>
      </c>
      <c r="U1384" s="7">
        <f t="shared" si="434"/>
        <v>-0.39208398522914256</v>
      </c>
      <c r="V1384" s="4">
        <f t="shared" si="420"/>
        <v>0.88278592240555542</v>
      </c>
      <c r="W1384" s="14">
        <f t="shared" si="421"/>
        <v>920.81935539525898</v>
      </c>
      <c r="X1384" s="7">
        <f t="shared" si="435"/>
        <v>52.72662905034592</v>
      </c>
      <c r="Y1384" s="4">
        <f t="shared" si="436"/>
        <v>10.425212522930066</v>
      </c>
      <c r="Z1384" s="7">
        <f t="shared" si="437"/>
        <v>17.108784408120357</v>
      </c>
      <c r="AA1384" s="14">
        <f t="shared" si="438"/>
        <v>3.6622095940550468</v>
      </c>
      <c r="AB1384" s="15">
        <v>2.684615231</v>
      </c>
      <c r="AC1384" s="16">
        <f t="shared" si="439"/>
        <v>2.0134614232499999</v>
      </c>
    </row>
    <row r="1385" spans="1:29" x14ac:dyDescent="0.25">
      <c r="A1385" s="1">
        <v>32931</v>
      </c>
      <c r="B1385" s="2">
        <v>0.58333333333333337</v>
      </c>
      <c r="C1385">
        <v>667</v>
      </c>
      <c r="D1385">
        <v>914</v>
      </c>
      <c r="E1385">
        <v>81</v>
      </c>
      <c r="F1385">
        <f t="shared" si="422"/>
        <v>586</v>
      </c>
      <c r="G1385" s="8">
        <v>23.3</v>
      </c>
      <c r="H1385">
        <v>14</v>
      </c>
      <c r="I1385">
        <v>1382</v>
      </c>
      <c r="J1385">
        <f t="shared" si="423"/>
        <v>58</v>
      </c>
      <c r="K1385" s="11">
        <f t="shared" si="424"/>
        <v>-0.39701445622288595</v>
      </c>
      <c r="L1385">
        <f t="shared" si="425"/>
        <v>-13.403431303761289</v>
      </c>
      <c r="M1385">
        <f t="shared" si="426"/>
        <v>14.109942811603979</v>
      </c>
      <c r="N1385" s="8">
        <f t="shared" si="427"/>
        <v>-0.55238173636913768</v>
      </c>
      <c r="O1385" s="8">
        <f t="shared" si="428"/>
        <v>-0.15784420690790354</v>
      </c>
      <c r="P1385" s="4">
        <f t="shared" si="429"/>
        <v>0.58683998225558398</v>
      </c>
      <c r="Q1385" s="7">
        <f t="shared" si="430"/>
        <v>0.6271506079475393</v>
      </c>
      <c r="R1385" s="4">
        <f t="shared" si="431"/>
        <v>-0.69447145542732724</v>
      </c>
      <c r="S1385" s="4">
        <f t="shared" si="432"/>
        <v>-0.69447145542732724</v>
      </c>
      <c r="T1385" s="4">
        <f t="shared" si="433"/>
        <v>0</v>
      </c>
      <c r="U1385" s="7">
        <f t="shared" si="434"/>
        <v>-0.69447145542732724</v>
      </c>
      <c r="V1385" s="4">
        <f t="shared" si="420"/>
        <v>0.78026365638776485</v>
      </c>
      <c r="W1385" s="14">
        <f t="shared" si="421"/>
        <v>791.07808877265165</v>
      </c>
      <c r="X1385" s="7">
        <f t="shared" si="435"/>
        <v>49.010037885111181</v>
      </c>
      <c r="Y1385" s="4">
        <f t="shared" si="436"/>
        <v>9.0277742448018046</v>
      </c>
      <c r="Z1385" s="7">
        <f t="shared" si="437"/>
        <v>17.375695119242856</v>
      </c>
      <c r="AA1385" s="14">
        <f t="shared" si="438"/>
        <v>3.1952963709926472</v>
      </c>
      <c r="AB1385" s="15">
        <v>1.5461538459999999</v>
      </c>
      <c r="AC1385" s="16">
        <f t="shared" si="439"/>
        <v>1.1596153844999999</v>
      </c>
    </row>
    <row r="1386" spans="1:29" x14ac:dyDescent="0.25">
      <c r="A1386" s="1">
        <v>32931</v>
      </c>
      <c r="B1386" s="2">
        <v>0.625</v>
      </c>
      <c r="C1386">
        <v>529</v>
      </c>
      <c r="D1386">
        <v>862</v>
      </c>
      <c r="E1386">
        <v>70</v>
      </c>
      <c r="F1386">
        <f t="shared" si="422"/>
        <v>459</v>
      </c>
      <c r="G1386" s="8">
        <v>23.9</v>
      </c>
      <c r="H1386">
        <v>15</v>
      </c>
      <c r="I1386">
        <v>1383</v>
      </c>
      <c r="J1386">
        <f t="shared" si="423"/>
        <v>58</v>
      </c>
      <c r="K1386" s="11">
        <f t="shared" si="424"/>
        <v>-0.39701445622288595</v>
      </c>
      <c r="L1386">
        <f t="shared" si="425"/>
        <v>-13.403431303761289</v>
      </c>
      <c r="M1386">
        <f t="shared" si="426"/>
        <v>15.109942811603979</v>
      </c>
      <c r="N1386" s="8">
        <f t="shared" si="427"/>
        <v>-0.81418112416828714</v>
      </c>
      <c r="O1386" s="8">
        <f t="shared" si="428"/>
        <v>-0.15784420690790354</v>
      </c>
      <c r="P1386" s="4">
        <f t="shared" si="429"/>
        <v>0.45529994858525547</v>
      </c>
      <c r="Q1386" s="7">
        <f t="shared" si="430"/>
        <v>0.4727090780159473</v>
      </c>
      <c r="R1386" s="4">
        <f t="shared" si="431"/>
        <v>-0.93833402816521827</v>
      </c>
      <c r="S1386" s="4">
        <f t="shared" si="432"/>
        <v>-0.93833402816521827</v>
      </c>
      <c r="T1386" s="4">
        <f t="shared" si="433"/>
        <v>0</v>
      </c>
      <c r="U1386" s="7">
        <f t="shared" si="434"/>
        <v>-0.93833402816521827</v>
      </c>
      <c r="V1386" s="4">
        <f t="shared" si="420"/>
        <v>0.62205188920476195</v>
      </c>
      <c r="W1386" s="14">
        <f t="shared" si="421"/>
        <v>603.5444998327323</v>
      </c>
      <c r="X1386" s="7">
        <f t="shared" si="435"/>
        <v>43.515196244563796</v>
      </c>
      <c r="Y1386" s="4">
        <f t="shared" si="436"/>
        <v>6.9617137879559872</v>
      </c>
      <c r="Z1386" s="7">
        <f t="shared" si="437"/>
        <v>17.770312666500406</v>
      </c>
      <c r="AA1386" s="14">
        <f t="shared" si="438"/>
        <v>2.4931819187211355</v>
      </c>
      <c r="AB1386" s="15">
        <v>0.50769230799999998</v>
      </c>
      <c r="AC1386" s="16">
        <f t="shared" si="439"/>
        <v>0.38076923099999999</v>
      </c>
    </row>
    <row r="1387" spans="1:29" x14ac:dyDescent="0.25">
      <c r="A1387" s="1">
        <v>32931</v>
      </c>
      <c r="B1387" s="2">
        <v>0.66666666666666663</v>
      </c>
      <c r="C1387">
        <v>356</v>
      </c>
      <c r="D1387">
        <v>759</v>
      </c>
      <c r="E1387">
        <v>67</v>
      </c>
      <c r="F1387">
        <f t="shared" si="422"/>
        <v>289</v>
      </c>
      <c r="G1387" s="8">
        <v>24.4</v>
      </c>
      <c r="H1387">
        <v>16</v>
      </c>
      <c r="I1387">
        <v>1384</v>
      </c>
      <c r="J1387">
        <f t="shared" si="423"/>
        <v>58</v>
      </c>
      <c r="K1387" s="11">
        <f t="shared" si="424"/>
        <v>-0.39701445622288595</v>
      </c>
      <c r="L1387">
        <f t="shared" si="425"/>
        <v>-13.403431303761289</v>
      </c>
      <c r="M1387">
        <f t="shared" si="426"/>
        <v>16.109942811603979</v>
      </c>
      <c r="N1387" s="8">
        <f t="shared" si="427"/>
        <v>-1.0759805119674366</v>
      </c>
      <c r="O1387" s="8">
        <f t="shared" si="428"/>
        <v>-0.15784420690790354</v>
      </c>
      <c r="P1387" s="4">
        <f t="shared" si="429"/>
        <v>0.28642292438594363</v>
      </c>
      <c r="Q1387" s="7">
        <f t="shared" si="430"/>
        <v>0.29049124634708395</v>
      </c>
      <c r="R1387" s="4">
        <f t="shared" si="431"/>
        <v>-1.1363925029044686</v>
      </c>
      <c r="S1387" s="4">
        <f t="shared" si="432"/>
        <v>-1.1363925029044686</v>
      </c>
      <c r="T1387" s="4">
        <f t="shared" si="433"/>
        <v>0</v>
      </c>
      <c r="U1387" s="7">
        <f t="shared" si="434"/>
        <v>-1.1363925029044686</v>
      </c>
      <c r="V1387" s="4">
        <f t="shared" si="420"/>
        <v>0.418932491332761</v>
      </c>
      <c r="W1387" s="14">
        <f t="shared" si="421"/>
        <v>382.41971348815468</v>
      </c>
      <c r="X1387" s="7">
        <f t="shared" si="435"/>
        <v>36.828640688365027</v>
      </c>
      <c r="Y1387" s="4">
        <f t="shared" si="436"/>
        <v>4.4475688988252502</v>
      </c>
      <c r="Z1387" s="7">
        <f t="shared" si="437"/>
        <v>18.250514340324376</v>
      </c>
      <c r="AA1387" s="14">
        <f t="shared" si="438"/>
        <v>1.6224263196214701</v>
      </c>
      <c r="AB1387" s="15">
        <v>0.48461538500000001</v>
      </c>
      <c r="AC1387" s="16">
        <f t="shared" si="439"/>
        <v>0.36346153874999998</v>
      </c>
    </row>
    <row r="1388" spans="1:29" x14ac:dyDescent="0.25">
      <c r="A1388" s="1">
        <v>32931</v>
      </c>
      <c r="B1388" s="2">
        <v>0.70833333333333337</v>
      </c>
      <c r="C1388">
        <v>148</v>
      </c>
      <c r="D1388">
        <v>514</v>
      </c>
      <c r="E1388">
        <v>46</v>
      </c>
      <c r="F1388">
        <f t="shared" si="422"/>
        <v>102</v>
      </c>
      <c r="G1388" s="8">
        <v>22.8</v>
      </c>
      <c r="H1388">
        <v>17</v>
      </c>
      <c r="I1388">
        <v>1385</v>
      </c>
      <c r="J1388">
        <f t="shared" si="423"/>
        <v>58</v>
      </c>
      <c r="K1388" s="11">
        <f t="shared" si="424"/>
        <v>-0.39701445622288595</v>
      </c>
      <c r="L1388">
        <f t="shared" si="425"/>
        <v>-13.403431303761289</v>
      </c>
      <c r="M1388">
        <f t="shared" si="426"/>
        <v>17.109942811603979</v>
      </c>
      <c r="N1388" s="8">
        <f t="shared" si="427"/>
        <v>-1.337779899766586</v>
      </c>
      <c r="O1388" s="8">
        <f t="shared" si="428"/>
        <v>-0.15784420690790354</v>
      </c>
      <c r="P1388" s="4">
        <f t="shared" si="429"/>
        <v>9.1717599774353814E-2</v>
      </c>
      <c r="Q1388" s="7">
        <f t="shared" si="430"/>
        <v>9.1846678877047519E-2</v>
      </c>
      <c r="R1388" s="4">
        <f t="shared" si="431"/>
        <v>-1.3052371542264489</v>
      </c>
      <c r="S1388" s="4">
        <f t="shared" si="432"/>
        <v>-1.3052371542264489</v>
      </c>
      <c r="T1388" s="4">
        <f t="shared" si="433"/>
        <v>0</v>
      </c>
      <c r="U1388" s="7">
        <f t="shared" si="434"/>
        <v>-1.3052371542264489</v>
      </c>
      <c r="V1388" s="4">
        <f t="shared" si="420"/>
        <v>0.18474771406606266</v>
      </c>
      <c r="W1388" s="14">
        <f t="shared" si="421"/>
        <v>139.20954619507711</v>
      </c>
      <c r="X1388" s="7">
        <f t="shared" si="435"/>
        <v>27.324310251340009</v>
      </c>
      <c r="Y1388" s="4">
        <f t="shared" si="436"/>
        <v>0.87394065450384339</v>
      </c>
      <c r="Z1388" s="7">
        <f t="shared" si="437"/>
        <v>18.933077334989768</v>
      </c>
      <c r="AA1388" s="14">
        <f t="shared" si="438"/>
        <v>0.61268864194912054</v>
      </c>
      <c r="AB1388" s="15">
        <v>2.4923076919999998</v>
      </c>
      <c r="AC1388" s="16">
        <f t="shared" si="439"/>
        <v>1.8692307689999998</v>
      </c>
    </row>
    <row r="1389" spans="1:29" x14ac:dyDescent="0.25">
      <c r="A1389" s="1">
        <v>32931</v>
      </c>
      <c r="B1389" s="2">
        <v>0.75</v>
      </c>
      <c r="C1389">
        <v>10</v>
      </c>
      <c r="D1389">
        <v>73</v>
      </c>
      <c r="E1389">
        <v>2</v>
      </c>
      <c r="F1389">
        <f t="shared" si="422"/>
        <v>8</v>
      </c>
      <c r="G1389" s="8">
        <v>20.6</v>
      </c>
      <c r="H1389">
        <v>18</v>
      </c>
      <c r="I1389">
        <v>1386</v>
      </c>
      <c r="J1389">
        <f t="shared" si="423"/>
        <v>58</v>
      </c>
      <c r="K1389" s="11">
        <f t="shared" si="424"/>
        <v>-0.39701445622288595</v>
      </c>
      <c r="L1389">
        <f t="shared" si="425"/>
        <v>-13.403431303761289</v>
      </c>
      <c r="M1389">
        <f t="shared" si="426"/>
        <v>18.109942811603979</v>
      </c>
      <c r="N1389" s="8">
        <f t="shared" si="427"/>
        <v>-1.5995792875657353</v>
      </c>
      <c r="O1389" s="8">
        <f t="shared" si="428"/>
        <v>-0.15784420690790354</v>
      </c>
      <c r="P1389" s="4">
        <f t="shared" si="429"/>
        <v>0</v>
      </c>
      <c r="Q1389" s="7">
        <f t="shared" si="430"/>
        <v>0</v>
      </c>
      <c r="R1389" s="4">
        <f t="shared" si="431"/>
        <v>0</v>
      </c>
      <c r="S1389" s="4">
        <f t="shared" si="432"/>
        <v>0</v>
      </c>
      <c r="T1389" s="4">
        <f t="shared" si="433"/>
        <v>0</v>
      </c>
      <c r="U1389" s="7">
        <f t="shared" si="434"/>
        <v>0</v>
      </c>
      <c r="V1389" s="4">
        <f t="shared" si="420"/>
        <v>0.38268428076468186</v>
      </c>
      <c r="W1389" s="14">
        <f t="shared" si="421"/>
        <v>29.859831676913991</v>
      </c>
      <c r="X1389" s="7">
        <f t="shared" si="435"/>
        <v>21.570444529499706</v>
      </c>
      <c r="Y1389" s="4">
        <f t="shared" si="436"/>
        <v>-1.2895128569081105</v>
      </c>
      <c r="Z1389" s="7">
        <f t="shared" si="437"/>
        <v>19.346296955669448</v>
      </c>
      <c r="AA1389" s="14">
        <f t="shared" si="438"/>
        <v>0.13428725852174878</v>
      </c>
      <c r="AB1389" s="15">
        <v>1.769230769</v>
      </c>
      <c r="AC1389" s="16">
        <f t="shared" si="439"/>
        <v>1.32692307675</v>
      </c>
    </row>
    <row r="1390" spans="1:29" x14ac:dyDescent="0.25">
      <c r="A1390" s="1">
        <v>32931</v>
      </c>
      <c r="B1390" s="2">
        <v>0.79166666666666663</v>
      </c>
      <c r="C1390">
        <v>0</v>
      </c>
      <c r="D1390">
        <v>0</v>
      </c>
      <c r="E1390">
        <v>0</v>
      </c>
      <c r="F1390">
        <f t="shared" si="422"/>
        <v>0</v>
      </c>
      <c r="G1390" s="8">
        <v>18.899999999999999</v>
      </c>
      <c r="H1390">
        <v>19</v>
      </c>
      <c r="I1390">
        <v>1387</v>
      </c>
      <c r="J1390">
        <f t="shared" si="423"/>
        <v>58</v>
      </c>
      <c r="K1390" s="11">
        <f t="shared" si="424"/>
        <v>-0.39701445622288595</v>
      </c>
      <c r="L1390">
        <f t="shared" si="425"/>
        <v>-13.403431303761289</v>
      </c>
      <c r="M1390">
        <f t="shared" si="426"/>
        <v>19.109942811603979</v>
      </c>
      <c r="N1390" s="8">
        <f t="shared" si="427"/>
        <v>-1.8613786753648849</v>
      </c>
      <c r="O1390" s="8">
        <f t="shared" si="428"/>
        <v>-0.15784420690790354</v>
      </c>
      <c r="P1390" s="4">
        <f t="shared" si="429"/>
        <v>0</v>
      </c>
      <c r="Q1390" s="7">
        <f t="shared" si="430"/>
        <v>0</v>
      </c>
      <c r="R1390" s="4">
        <f t="shared" si="431"/>
        <v>0</v>
      </c>
      <c r="S1390" s="4">
        <f t="shared" si="432"/>
        <v>0</v>
      </c>
      <c r="T1390" s="4">
        <f t="shared" si="433"/>
        <v>1</v>
      </c>
      <c r="U1390" s="7">
        <f t="shared" si="434"/>
        <v>0</v>
      </c>
      <c r="V1390" s="4">
        <f t="shared" si="420"/>
        <v>0.38268428076468186</v>
      </c>
      <c r="W1390" s="14">
        <f t="shared" si="421"/>
        <v>0</v>
      </c>
      <c r="X1390" s="7">
        <f t="shared" si="435"/>
        <v>18.899999999999999</v>
      </c>
      <c r="Y1390" s="4">
        <f t="shared" si="436"/>
        <v>-2.2936000000000005</v>
      </c>
      <c r="Z1390" s="7">
        <f t="shared" si="437"/>
        <v>19.538077600000001</v>
      </c>
      <c r="AA1390" s="14">
        <f t="shared" si="438"/>
        <v>0</v>
      </c>
      <c r="AB1390" s="15">
        <v>2.0076923080000002</v>
      </c>
      <c r="AC1390" s="16">
        <f t="shared" si="439"/>
        <v>1.5057692310000002</v>
      </c>
    </row>
    <row r="1391" spans="1:29" x14ac:dyDescent="0.25">
      <c r="A1391" s="1">
        <v>32931</v>
      </c>
      <c r="B1391" s="2">
        <v>0.83333333333333337</v>
      </c>
      <c r="C1391">
        <v>0</v>
      </c>
      <c r="D1391">
        <v>0</v>
      </c>
      <c r="E1391">
        <v>0</v>
      </c>
      <c r="F1391">
        <f t="shared" si="422"/>
        <v>0</v>
      </c>
      <c r="G1391" s="8">
        <v>16.100000000000001</v>
      </c>
      <c r="H1391">
        <v>20</v>
      </c>
      <c r="I1391">
        <v>1388</v>
      </c>
      <c r="J1391">
        <f t="shared" si="423"/>
        <v>58</v>
      </c>
      <c r="K1391" s="11">
        <f t="shared" si="424"/>
        <v>-0.39701445622288595</v>
      </c>
      <c r="L1391">
        <f t="shared" si="425"/>
        <v>-13.403431303761289</v>
      </c>
      <c r="M1391">
        <f t="shared" si="426"/>
        <v>20.109942811603979</v>
      </c>
      <c r="N1391" s="8">
        <f t="shared" si="427"/>
        <v>-2.1231780631640342</v>
      </c>
      <c r="O1391" s="8">
        <f t="shared" si="428"/>
        <v>-0.15784420690790354</v>
      </c>
      <c r="P1391" s="4">
        <f t="shared" si="429"/>
        <v>0</v>
      </c>
      <c r="Q1391" s="7">
        <f t="shared" si="430"/>
        <v>0</v>
      </c>
      <c r="R1391" s="4">
        <f t="shared" si="431"/>
        <v>0</v>
      </c>
      <c r="S1391" s="4">
        <f t="shared" si="432"/>
        <v>0</v>
      </c>
      <c r="T1391" s="4">
        <f t="shared" si="433"/>
        <v>1</v>
      </c>
      <c r="U1391" s="7">
        <f t="shared" si="434"/>
        <v>0</v>
      </c>
      <c r="V1391" s="4">
        <f t="shared" si="420"/>
        <v>0.38268428076468186</v>
      </c>
      <c r="W1391" s="14">
        <f t="shared" si="421"/>
        <v>0</v>
      </c>
      <c r="X1391" s="7">
        <f t="shared" si="435"/>
        <v>16.100000000000001</v>
      </c>
      <c r="Y1391" s="4">
        <f t="shared" si="436"/>
        <v>-3.3463999999999996</v>
      </c>
      <c r="Z1391" s="7">
        <f t="shared" si="437"/>
        <v>19.739162400000001</v>
      </c>
      <c r="AA1391" s="14">
        <f t="shared" si="438"/>
        <v>0</v>
      </c>
      <c r="AB1391" s="15">
        <v>1.8461539229999999</v>
      </c>
      <c r="AC1391" s="16">
        <f t="shared" si="439"/>
        <v>1.3846154422499999</v>
      </c>
    </row>
    <row r="1392" spans="1:29" x14ac:dyDescent="0.25">
      <c r="A1392" s="1">
        <v>32931</v>
      </c>
      <c r="B1392" s="2">
        <v>0.875</v>
      </c>
      <c r="C1392">
        <v>0</v>
      </c>
      <c r="D1392">
        <v>0</v>
      </c>
      <c r="E1392">
        <v>0</v>
      </c>
      <c r="F1392">
        <f t="shared" si="422"/>
        <v>0</v>
      </c>
      <c r="G1392" s="8">
        <v>15</v>
      </c>
      <c r="H1392">
        <v>21</v>
      </c>
      <c r="I1392">
        <v>1389</v>
      </c>
      <c r="J1392">
        <f t="shared" si="423"/>
        <v>58</v>
      </c>
      <c r="K1392" s="11">
        <f t="shared" si="424"/>
        <v>-0.39701445622288595</v>
      </c>
      <c r="L1392">
        <f t="shared" si="425"/>
        <v>-13.403431303761289</v>
      </c>
      <c r="M1392">
        <f t="shared" si="426"/>
        <v>21.109942811603979</v>
      </c>
      <c r="N1392" s="8">
        <f t="shared" si="427"/>
        <v>-2.3849774509631834</v>
      </c>
      <c r="O1392" s="8">
        <f t="shared" si="428"/>
        <v>-0.15784420690790354</v>
      </c>
      <c r="P1392" s="4">
        <f t="shared" si="429"/>
        <v>0</v>
      </c>
      <c r="Q1392" s="7">
        <f t="shared" si="430"/>
        <v>0</v>
      </c>
      <c r="R1392" s="4">
        <f t="shared" si="431"/>
        <v>0</v>
      </c>
      <c r="S1392" s="4">
        <f t="shared" si="432"/>
        <v>0</v>
      </c>
      <c r="T1392" s="4">
        <f t="shared" si="433"/>
        <v>1</v>
      </c>
      <c r="U1392" s="7">
        <f t="shared" si="434"/>
        <v>0</v>
      </c>
      <c r="V1392" s="4">
        <f t="shared" si="420"/>
        <v>0.38268428076468186</v>
      </c>
      <c r="W1392" s="14">
        <f t="shared" si="421"/>
        <v>0</v>
      </c>
      <c r="X1392" s="7">
        <f t="shared" si="435"/>
        <v>15</v>
      </c>
      <c r="Y1392" s="4">
        <f t="shared" si="436"/>
        <v>-3.76</v>
      </c>
      <c r="Z1392" s="7">
        <f t="shared" si="437"/>
        <v>19.818160000000002</v>
      </c>
      <c r="AA1392" s="14">
        <f t="shared" si="438"/>
        <v>0</v>
      </c>
      <c r="AB1392" s="15">
        <v>1.2076923079999999</v>
      </c>
      <c r="AC1392" s="16">
        <f t="shared" si="439"/>
        <v>0.90576923099999995</v>
      </c>
    </row>
    <row r="1393" spans="1:29" x14ac:dyDescent="0.25">
      <c r="A1393" s="1">
        <v>32931</v>
      </c>
      <c r="B1393" s="2">
        <v>0.91666666666666663</v>
      </c>
      <c r="C1393">
        <v>0</v>
      </c>
      <c r="D1393">
        <v>0</v>
      </c>
      <c r="E1393">
        <v>0</v>
      </c>
      <c r="F1393">
        <f t="shared" si="422"/>
        <v>0</v>
      </c>
      <c r="G1393" s="8">
        <v>13.9</v>
      </c>
      <c r="H1393">
        <v>22</v>
      </c>
      <c r="I1393">
        <v>1390</v>
      </c>
      <c r="J1393">
        <f t="shared" si="423"/>
        <v>58</v>
      </c>
      <c r="K1393" s="11">
        <f t="shared" si="424"/>
        <v>-0.39701445622288595</v>
      </c>
      <c r="L1393">
        <f t="shared" si="425"/>
        <v>-13.403431303761289</v>
      </c>
      <c r="M1393">
        <f t="shared" si="426"/>
        <v>22.109942811603979</v>
      </c>
      <c r="N1393" s="8">
        <f t="shared" si="427"/>
        <v>-2.6467768387623329</v>
      </c>
      <c r="O1393" s="8">
        <f t="shared" si="428"/>
        <v>-0.15784420690790354</v>
      </c>
      <c r="P1393" s="4">
        <f t="shared" si="429"/>
        <v>0</v>
      </c>
      <c r="Q1393" s="7">
        <f t="shared" si="430"/>
        <v>0</v>
      </c>
      <c r="R1393" s="4">
        <f t="shared" si="431"/>
        <v>0</v>
      </c>
      <c r="S1393" s="4">
        <f t="shared" si="432"/>
        <v>0</v>
      </c>
      <c r="T1393" s="4">
        <f t="shared" si="433"/>
        <v>1</v>
      </c>
      <c r="U1393" s="7">
        <f t="shared" si="434"/>
        <v>0</v>
      </c>
      <c r="V1393" s="4">
        <f t="shared" si="420"/>
        <v>0.38268428076468186</v>
      </c>
      <c r="W1393" s="14">
        <f t="shared" si="421"/>
        <v>0</v>
      </c>
      <c r="X1393" s="7">
        <f t="shared" si="435"/>
        <v>13.9</v>
      </c>
      <c r="Y1393" s="4">
        <f t="shared" si="436"/>
        <v>-4.1735999999999995</v>
      </c>
      <c r="Z1393" s="7">
        <f t="shared" si="437"/>
        <v>19.8971576</v>
      </c>
      <c r="AA1393" s="14">
        <f t="shared" si="438"/>
        <v>0</v>
      </c>
      <c r="AB1393" s="15">
        <v>1.330769308</v>
      </c>
      <c r="AC1393" s="16">
        <f t="shared" si="439"/>
        <v>0.99807698100000009</v>
      </c>
    </row>
    <row r="1394" spans="1:29" x14ac:dyDescent="0.25">
      <c r="A1394" s="1">
        <v>32931</v>
      </c>
      <c r="B1394" s="2">
        <v>0.95833333333333337</v>
      </c>
      <c r="C1394">
        <v>0</v>
      </c>
      <c r="D1394">
        <v>0</v>
      </c>
      <c r="E1394">
        <v>0</v>
      </c>
      <c r="F1394">
        <f t="shared" si="422"/>
        <v>0</v>
      </c>
      <c r="G1394" s="8">
        <v>13.3</v>
      </c>
      <c r="H1394">
        <v>23</v>
      </c>
      <c r="I1394">
        <v>1391</v>
      </c>
      <c r="J1394">
        <f t="shared" si="423"/>
        <v>58</v>
      </c>
      <c r="K1394" s="11">
        <f t="shared" si="424"/>
        <v>-0.39701445622288595</v>
      </c>
      <c r="L1394">
        <f t="shared" si="425"/>
        <v>-13.403431303761289</v>
      </c>
      <c r="M1394">
        <f t="shared" si="426"/>
        <v>23.109942811603979</v>
      </c>
      <c r="N1394" s="8">
        <f t="shared" si="427"/>
        <v>-2.9085762265614821</v>
      </c>
      <c r="O1394" s="8">
        <f t="shared" si="428"/>
        <v>-0.15784420690790354</v>
      </c>
      <c r="P1394" s="4">
        <f t="shared" si="429"/>
        <v>0</v>
      </c>
      <c r="Q1394" s="7">
        <f t="shared" si="430"/>
        <v>0</v>
      </c>
      <c r="R1394" s="4">
        <f t="shared" si="431"/>
        <v>0</v>
      </c>
      <c r="S1394" s="4">
        <f t="shared" si="432"/>
        <v>0</v>
      </c>
      <c r="T1394" s="4">
        <f t="shared" si="433"/>
        <v>1</v>
      </c>
      <c r="U1394" s="7">
        <f t="shared" si="434"/>
        <v>0</v>
      </c>
      <c r="V1394" s="4">
        <f t="shared" si="420"/>
        <v>0.38268428076468186</v>
      </c>
      <c r="W1394" s="14">
        <f t="shared" si="421"/>
        <v>0</v>
      </c>
      <c r="X1394" s="7">
        <f t="shared" si="435"/>
        <v>13.3</v>
      </c>
      <c r="Y1394" s="4">
        <f t="shared" si="436"/>
        <v>-4.3991999999999996</v>
      </c>
      <c r="Z1394" s="7">
        <f t="shared" si="437"/>
        <v>19.940247199999998</v>
      </c>
      <c r="AA1394" s="14">
        <f t="shared" si="438"/>
        <v>0</v>
      </c>
      <c r="AB1394" s="15">
        <v>1.0153846150000001</v>
      </c>
      <c r="AC1394" s="16">
        <f t="shared" si="439"/>
        <v>0.76153846125000002</v>
      </c>
    </row>
    <row r="1395" spans="1:29" x14ac:dyDescent="0.25">
      <c r="A1395" s="1">
        <v>32931</v>
      </c>
      <c r="B1395" s="3">
        <v>1</v>
      </c>
      <c r="C1395">
        <v>0</v>
      </c>
      <c r="D1395">
        <v>0</v>
      </c>
      <c r="E1395">
        <v>0</v>
      </c>
      <c r="F1395">
        <f t="shared" si="422"/>
        <v>0</v>
      </c>
      <c r="G1395" s="8">
        <v>11.7</v>
      </c>
      <c r="H1395">
        <v>24</v>
      </c>
      <c r="I1395">
        <v>1392</v>
      </c>
      <c r="J1395">
        <f t="shared" si="423"/>
        <v>58</v>
      </c>
      <c r="K1395" s="11">
        <f t="shared" si="424"/>
        <v>-0.39701445622288595</v>
      </c>
      <c r="L1395">
        <f t="shared" si="425"/>
        <v>-13.403431303761289</v>
      </c>
      <c r="M1395">
        <f t="shared" si="426"/>
        <v>24.109942811603979</v>
      </c>
      <c r="N1395" s="8">
        <f t="shared" si="427"/>
        <v>-3.1703756143606321</v>
      </c>
      <c r="O1395" s="8">
        <f t="shared" si="428"/>
        <v>-0.15784420690790354</v>
      </c>
      <c r="P1395" s="4">
        <f t="shared" si="429"/>
        <v>0</v>
      </c>
      <c r="Q1395" s="7">
        <f t="shared" si="430"/>
        <v>0</v>
      </c>
      <c r="R1395" s="4">
        <f t="shared" si="431"/>
        <v>0</v>
      </c>
      <c r="S1395" s="4">
        <f t="shared" si="432"/>
        <v>0</v>
      </c>
      <c r="T1395" s="4">
        <f t="shared" si="433"/>
        <v>1</v>
      </c>
      <c r="U1395" s="7">
        <f t="shared" si="434"/>
        <v>0</v>
      </c>
      <c r="V1395" s="4">
        <f t="shared" si="420"/>
        <v>0.38268428076468186</v>
      </c>
      <c r="W1395" s="14">
        <f t="shared" si="421"/>
        <v>0</v>
      </c>
      <c r="X1395" s="7">
        <f t="shared" si="435"/>
        <v>11.7</v>
      </c>
      <c r="Y1395" s="4">
        <f t="shared" si="436"/>
        <v>-5.0007999999999999</v>
      </c>
      <c r="Z1395" s="7">
        <f t="shared" si="437"/>
        <v>20.055152799999998</v>
      </c>
      <c r="AA1395" s="14">
        <f t="shared" si="438"/>
        <v>0</v>
      </c>
      <c r="AB1395" s="15">
        <v>1.0230769230000001</v>
      </c>
      <c r="AC1395" s="16">
        <f t="shared" si="439"/>
        <v>0.76730769225000006</v>
      </c>
    </row>
    <row r="1396" spans="1:29" x14ac:dyDescent="0.25">
      <c r="A1396" s="1">
        <v>32932</v>
      </c>
      <c r="B1396" s="2">
        <v>4.1666666666666664E-2</v>
      </c>
      <c r="C1396">
        <v>0</v>
      </c>
      <c r="D1396">
        <v>0</v>
      </c>
      <c r="E1396">
        <v>0</v>
      </c>
      <c r="F1396">
        <f t="shared" si="422"/>
        <v>0</v>
      </c>
      <c r="G1396" s="8">
        <v>12.8</v>
      </c>
      <c r="H1396">
        <v>1</v>
      </c>
      <c r="I1396">
        <v>1393</v>
      </c>
      <c r="J1396">
        <f t="shared" si="423"/>
        <v>59</v>
      </c>
      <c r="K1396" s="11">
        <f t="shared" si="424"/>
        <v>-0.37975295812623877</v>
      </c>
      <c r="L1396">
        <f t="shared" si="425"/>
        <v>-13.233617022934069</v>
      </c>
      <c r="M1396">
        <f t="shared" si="426"/>
        <v>1.1127730496177655</v>
      </c>
      <c r="N1396" s="8">
        <f t="shared" si="427"/>
        <v>2.8502693504404699</v>
      </c>
      <c r="O1396" s="8">
        <f t="shared" si="428"/>
        <v>-0.15132075354357744</v>
      </c>
      <c r="P1396" s="4">
        <f t="shared" si="429"/>
        <v>0</v>
      </c>
      <c r="Q1396" s="7">
        <f t="shared" si="430"/>
        <v>0</v>
      </c>
      <c r="R1396" s="4">
        <f t="shared" si="431"/>
        <v>0</v>
      </c>
      <c r="S1396" s="4">
        <f t="shared" si="432"/>
        <v>0</v>
      </c>
      <c r="T1396" s="4">
        <f t="shared" si="433"/>
        <v>1</v>
      </c>
      <c r="U1396" s="7">
        <f t="shared" si="434"/>
        <v>0</v>
      </c>
      <c r="V1396" s="4">
        <f t="shared" si="420"/>
        <v>0.38268428076468186</v>
      </c>
      <c r="W1396" s="14">
        <f t="shared" si="421"/>
        <v>0</v>
      </c>
      <c r="X1396" s="7">
        <f t="shared" si="435"/>
        <v>12.8</v>
      </c>
      <c r="Y1396" s="4">
        <f t="shared" si="436"/>
        <v>-4.5872000000000002</v>
      </c>
      <c r="Z1396" s="7">
        <f t="shared" si="437"/>
        <v>19.976155200000001</v>
      </c>
      <c r="AA1396" s="14">
        <f t="shared" si="438"/>
        <v>0</v>
      </c>
      <c r="AB1396" s="15">
        <v>0.86923080799999997</v>
      </c>
      <c r="AC1396" s="16">
        <f t="shared" si="439"/>
        <v>0.65192310599999992</v>
      </c>
    </row>
    <row r="1397" spans="1:29" x14ac:dyDescent="0.25">
      <c r="A1397" s="1">
        <v>32932</v>
      </c>
      <c r="B1397" s="2">
        <v>8.3333333333333329E-2</v>
      </c>
      <c r="C1397">
        <v>0</v>
      </c>
      <c r="D1397">
        <v>0</v>
      </c>
      <c r="E1397">
        <v>0</v>
      </c>
      <c r="F1397">
        <f t="shared" si="422"/>
        <v>0</v>
      </c>
      <c r="G1397" s="8">
        <v>11.7</v>
      </c>
      <c r="H1397">
        <v>2</v>
      </c>
      <c r="I1397">
        <v>1394</v>
      </c>
      <c r="J1397">
        <f t="shared" si="423"/>
        <v>59</v>
      </c>
      <c r="K1397" s="11">
        <f t="shared" si="424"/>
        <v>-0.37975295812623877</v>
      </c>
      <c r="L1397">
        <f t="shared" si="425"/>
        <v>-13.233617022934069</v>
      </c>
      <c r="M1397">
        <f t="shared" si="426"/>
        <v>2.1127730496177657</v>
      </c>
      <c r="N1397" s="8">
        <f t="shared" si="427"/>
        <v>2.5884699626413203</v>
      </c>
      <c r="O1397" s="8">
        <f t="shared" si="428"/>
        <v>-0.15132075354357744</v>
      </c>
      <c r="P1397" s="4">
        <f t="shared" si="429"/>
        <v>0</v>
      </c>
      <c r="Q1397" s="7">
        <f t="shared" si="430"/>
        <v>0</v>
      </c>
      <c r="R1397" s="4">
        <f t="shared" si="431"/>
        <v>0</v>
      </c>
      <c r="S1397" s="4">
        <f t="shared" si="432"/>
        <v>0</v>
      </c>
      <c r="T1397" s="4">
        <f t="shared" si="433"/>
        <v>1</v>
      </c>
      <c r="U1397" s="7">
        <f t="shared" si="434"/>
        <v>0</v>
      </c>
      <c r="V1397" s="4">
        <f t="shared" si="420"/>
        <v>0.38268428076468186</v>
      </c>
      <c r="W1397" s="14">
        <f t="shared" si="421"/>
        <v>0</v>
      </c>
      <c r="X1397" s="7">
        <f t="shared" si="435"/>
        <v>11.7</v>
      </c>
      <c r="Y1397" s="4">
        <f t="shared" si="436"/>
        <v>-5.0007999999999999</v>
      </c>
      <c r="Z1397" s="7">
        <f t="shared" si="437"/>
        <v>20.055152799999998</v>
      </c>
      <c r="AA1397" s="14">
        <f t="shared" si="438"/>
        <v>0</v>
      </c>
      <c r="AB1397" s="15">
        <v>0.84615384599999999</v>
      </c>
      <c r="AC1397" s="16">
        <f t="shared" si="439"/>
        <v>0.63461538449999999</v>
      </c>
    </row>
    <row r="1398" spans="1:29" x14ac:dyDescent="0.25">
      <c r="A1398" s="1">
        <v>32932</v>
      </c>
      <c r="B1398" s="2">
        <v>0.125</v>
      </c>
      <c r="C1398">
        <v>0</v>
      </c>
      <c r="D1398">
        <v>0</v>
      </c>
      <c r="E1398">
        <v>0</v>
      </c>
      <c r="F1398">
        <f t="shared" si="422"/>
        <v>0</v>
      </c>
      <c r="G1398" s="8">
        <v>11.1</v>
      </c>
      <c r="H1398">
        <v>3</v>
      </c>
      <c r="I1398">
        <v>1395</v>
      </c>
      <c r="J1398">
        <f t="shared" si="423"/>
        <v>59</v>
      </c>
      <c r="K1398" s="11">
        <f t="shared" si="424"/>
        <v>-0.37975295812623877</v>
      </c>
      <c r="L1398">
        <f t="shared" si="425"/>
        <v>-13.233617022934069</v>
      </c>
      <c r="M1398">
        <f t="shared" si="426"/>
        <v>3.1127730496177657</v>
      </c>
      <c r="N1398" s="8">
        <f t="shared" si="427"/>
        <v>2.3266705748421708</v>
      </c>
      <c r="O1398" s="8">
        <f t="shared" si="428"/>
        <v>-0.15132075354357744</v>
      </c>
      <c r="P1398" s="4">
        <f t="shared" si="429"/>
        <v>0</v>
      </c>
      <c r="Q1398" s="7">
        <f t="shared" si="430"/>
        <v>0</v>
      </c>
      <c r="R1398" s="4">
        <f t="shared" si="431"/>
        <v>0</v>
      </c>
      <c r="S1398" s="4">
        <f t="shared" si="432"/>
        <v>0</v>
      </c>
      <c r="T1398" s="4">
        <f t="shared" si="433"/>
        <v>1</v>
      </c>
      <c r="U1398" s="7">
        <f t="shared" si="434"/>
        <v>0</v>
      </c>
      <c r="V1398" s="4">
        <f t="shared" si="420"/>
        <v>0.38268428076468186</v>
      </c>
      <c r="W1398" s="14">
        <f t="shared" si="421"/>
        <v>0</v>
      </c>
      <c r="X1398" s="7">
        <f t="shared" si="435"/>
        <v>11.1</v>
      </c>
      <c r="Y1398" s="4">
        <f t="shared" si="436"/>
        <v>-5.2263999999999999</v>
      </c>
      <c r="Z1398" s="7">
        <f t="shared" si="437"/>
        <v>20.0982424</v>
      </c>
      <c r="AA1398" s="14">
        <f t="shared" si="438"/>
        <v>0</v>
      </c>
      <c r="AB1398" s="15">
        <v>0.84615384599999999</v>
      </c>
      <c r="AC1398" s="16">
        <f t="shared" si="439"/>
        <v>0.63461538449999999</v>
      </c>
    </row>
    <row r="1399" spans="1:29" x14ac:dyDescent="0.25">
      <c r="A1399" s="1">
        <v>32932</v>
      </c>
      <c r="B1399" s="2">
        <v>0.16666666666666666</v>
      </c>
      <c r="C1399">
        <v>0</v>
      </c>
      <c r="D1399">
        <v>0</v>
      </c>
      <c r="E1399">
        <v>0</v>
      </c>
      <c r="F1399">
        <f t="shared" si="422"/>
        <v>0</v>
      </c>
      <c r="G1399" s="8">
        <v>8.9</v>
      </c>
      <c r="H1399">
        <v>4</v>
      </c>
      <c r="I1399">
        <v>1396</v>
      </c>
      <c r="J1399">
        <f t="shared" si="423"/>
        <v>59</v>
      </c>
      <c r="K1399" s="11">
        <f t="shared" si="424"/>
        <v>-0.37975295812623877</v>
      </c>
      <c r="L1399">
        <f t="shared" si="425"/>
        <v>-13.233617022934069</v>
      </c>
      <c r="M1399">
        <f t="shared" si="426"/>
        <v>4.1127730496177657</v>
      </c>
      <c r="N1399" s="8">
        <f t="shared" si="427"/>
        <v>2.0648711870430208</v>
      </c>
      <c r="O1399" s="8">
        <f t="shared" si="428"/>
        <v>-0.15132075354357744</v>
      </c>
      <c r="P1399" s="4">
        <f t="shared" si="429"/>
        <v>0</v>
      </c>
      <c r="Q1399" s="7">
        <f t="shared" si="430"/>
        <v>0</v>
      </c>
      <c r="R1399" s="4">
        <f t="shared" si="431"/>
        <v>0</v>
      </c>
      <c r="S1399" s="4">
        <f t="shared" si="432"/>
        <v>0</v>
      </c>
      <c r="T1399" s="4">
        <f t="shared" si="433"/>
        <v>1</v>
      </c>
      <c r="U1399" s="7">
        <f t="shared" si="434"/>
        <v>0</v>
      </c>
      <c r="V1399" s="4">
        <f t="shared" si="420"/>
        <v>0.38268428076468186</v>
      </c>
      <c r="W1399" s="14">
        <f t="shared" si="421"/>
        <v>0</v>
      </c>
      <c r="X1399" s="7">
        <f t="shared" si="435"/>
        <v>8.9</v>
      </c>
      <c r="Y1399" s="4">
        <f t="shared" si="436"/>
        <v>-6.0536000000000003</v>
      </c>
      <c r="Z1399" s="7">
        <f t="shared" si="437"/>
        <v>20.256237600000002</v>
      </c>
      <c r="AA1399" s="14">
        <f t="shared" si="438"/>
        <v>0</v>
      </c>
      <c r="AB1399" s="15">
        <v>0.74615384600000001</v>
      </c>
      <c r="AC1399" s="16">
        <f t="shared" si="439"/>
        <v>0.55961538450000003</v>
      </c>
    </row>
    <row r="1400" spans="1:29" x14ac:dyDescent="0.25">
      <c r="A1400" s="1">
        <v>32932</v>
      </c>
      <c r="B1400" s="2">
        <v>0.20833333333333334</v>
      </c>
      <c r="C1400">
        <v>0</v>
      </c>
      <c r="D1400">
        <v>0</v>
      </c>
      <c r="E1400">
        <v>0</v>
      </c>
      <c r="F1400">
        <f t="shared" si="422"/>
        <v>0</v>
      </c>
      <c r="G1400" s="8">
        <v>9.4</v>
      </c>
      <c r="H1400">
        <v>5</v>
      </c>
      <c r="I1400">
        <v>1397</v>
      </c>
      <c r="J1400">
        <f t="shared" si="423"/>
        <v>59</v>
      </c>
      <c r="K1400" s="11">
        <f t="shared" si="424"/>
        <v>-0.37975295812623877</v>
      </c>
      <c r="L1400">
        <f t="shared" si="425"/>
        <v>-13.233617022934069</v>
      </c>
      <c r="M1400">
        <f t="shared" si="426"/>
        <v>5.1127730496177657</v>
      </c>
      <c r="N1400" s="8">
        <f t="shared" si="427"/>
        <v>1.8030717992438718</v>
      </c>
      <c r="O1400" s="8">
        <f t="shared" si="428"/>
        <v>-0.15132075354357744</v>
      </c>
      <c r="P1400" s="4">
        <f t="shared" si="429"/>
        <v>0</v>
      </c>
      <c r="Q1400" s="7">
        <f t="shared" si="430"/>
        <v>0</v>
      </c>
      <c r="R1400" s="4">
        <f t="shared" si="431"/>
        <v>0</v>
      </c>
      <c r="S1400" s="4">
        <f t="shared" si="432"/>
        <v>0</v>
      </c>
      <c r="T1400" s="4">
        <f t="shared" si="433"/>
        <v>1</v>
      </c>
      <c r="U1400" s="7">
        <f t="shared" si="434"/>
        <v>0</v>
      </c>
      <c r="V1400" s="4">
        <f t="shared" si="420"/>
        <v>0.38268428076468186</v>
      </c>
      <c r="W1400" s="14">
        <f t="shared" si="421"/>
        <v>0</v>
      </c>
      <c r="X1400" s="7">
        <f t="shared" si="435"/>
        <v>9.4</v>
      </c>
      <c r="Y1400" s="4">
        <f t="shared" si="436"/>
        <v>-5.8655999999999997</v>
      </c>
      <c r="Z1400" s="7">
        <f t="shared" si="437"/>
        <v>20.220329599999999</v>
      </c>
      <c r="AA1400" s="14">
        <f t="shared" si="438"/>
        <v>0</v>
      </c>
      <c r="AB1400" s="15">
        <v>0.76153853800000004</v>
      </c>
      <c r="AC1400" s="16">
        <f t="shared" si="439"/>
        <v>0.57115390350000006</v>
      </c>
    </row>
    <row r="1401" spans="1:29" x14ac:dyDescent="0.25">
      <c r="A1401" s="1">
        <v>32932</v>
      </c>
      <c r="B1401" s="2">
        <v>0.25</v>
      </c>
      <c r="C1401">
        <v>0</v>
      </c>
      <c r="D1401">
        <v>0</v>
      </c>
      <c r="E1401">
        <v>0</v>
      </c>
      <c r="F1401">
        <f t="shared" si="422"/>
        <v>0</v>
      </c>
      <c r="G1401" s="8">
        <v>9.4</v>
      </c>
      <c r="H1401">
        <v>6</v>
      </c>
      <c r="I1401">
        <v>1398</v>
      </c>
      <c r="J1401">
        <f t="shared" si="423"/>
        <v>59</v>
      </c>
      <c r="K1401" s="11">
        <f t="shared" si="424"/>
        <v>-0.37975295812623877</v>
      </c>
      <c r="L1401">
        <f t="shared" si="425"/>
        <v>-13.233617022934069</v>
      </c>
      <c r="M1401">
        <f t="shared" si="426"/>
        <v>6.1127730496177657</v>
      </c>
      <c r="N1401" s="8">
        <f t="shared" si="427"/>
        <v>1.5412724114447223</v>
      </c>
      <c r="O1401" s="8">
        <f t="shared" si="428"/>
        <v>-0.15132075354357744</v>
      </c>
      <c r="P1401" s="4">
        <f t="shared" si="429"/>
        <v>0</v>
      </c>
      <c r="Q1401" s="7">
        <f t="shared" si="430"/>
        <v>0</v>
      </c>
      <c r="R1401" s="4">
        <f t="shared" si="431"/>
        <v>0</v>
      </c>
      <c r="S1401" s="4">
        <f t="shared" si="432"/>
        <v>0</v>
      </c>
      <c r="T1401" s="4">
        <f t="shared" si="433"/>
        <v>0</v>
      </c>
      <c r="U1401" s="7">
        <f t="shared" si="434"/>
        <v>0</v>
      </c>
      <c r="V1401" s="4">
        <f t="shared" si="420"/>
        <v>0.38268428076468186</v>
      </c>
      <c r="W1401" s="14">
        <f t="shared" si="421"/>
        <v>0</v>
      </c>
      <c r="X1401" s="7">
        <f t="shared" si="435"/>
        <v>9.4</v>
      </c>
      <c r="Y1401" s="4">
        <f t="shared" si="436"/>
        <v>-5.8655999999999997</v>
      </c>
      <c r="Z1401" s="7">
        <f t="shared" si="437"/>
        <v>20.220329599999999</v>
      </c>
      <c r="AA1401" s="14">
        <f t="shared" si="438"/>
        <v>0</v>
      </c>
      <c r="AB1401" s="15">
        <v>0.87692315399999998</v>
      </c>
      <c r="AC1401" s="16">
        <f t="shared" si="439"/>
        <v>0.65769236549999999</v>
      </c>
    </row>
    <row r="1402" spans="1:29" x14ac:dyDescent="0.25">
      <c r="A1402" s="1">
        <v>32932</v>
      </c>
      <c r="B1402" s="2">
        <v>0.29166666666666669</v>
      </c>
      <c r="C1402">
        <v>26</v>
      </c>
      <c r="D1402">
        <v>203</v>
      </c>
      <c r="E1402">
        <v>4</v>
      </c>
      <c r="F1402">
        <f t="shared" si="422"/>
        <v>22</v>
      </c>
      <c r="G1402" s="8">
        <v>11.1</v>
      </c>
      <c r="H1402">
        <v>7</v>
      </c>
      <c r="I1402">
        <v>1399</v>
      </c>
      <c r="J1402">
        <f t="shared" si="423"/>
        <v>59</v>
      </c>
      <c r="K1402" s="11">
        <f t="shared" si="424"/>
        <v>-0.37975295812623877</v>
      </c>
      <c r="L1402">
        <f t="shared" si="425"/>
        <v>-13.233617022934069</v>
      </c>
      <c r="M1402">
        <f t="shared" si="426"/>
        <v>7.1127730496177657</v>
      </c>
      <c r="N1402" s="8">
        <f t="shared" si="427"/>
        <v>1.2794730236455729</v>
      </c>
      <c r="O1402" s="8">
        <f t="shared" si="428"/>
        <v>-0.15132075354357744</v>
      </c>
      <c r="P1402" s="4">
        <f t="shared" si="429"/>
        <v>0.14068613792292634</v>
      </c>
      <c r="Q1402" s="7">
        <f t="shared" si="430"/>
        <v>0.14115441127904491</v>
      </c>
      <c r="R1402" s="4">
        <f t="shared" si="431"/>
        <v>1.2745238164081407</v>
      </c>
      <c r="S1402" s="4">
        <f t="shared" si="432"/>
        <v>1.2745238164081407</v>
      </c>
      <c r="T1402" s="4">
        <f t="shared" si="433"/>
        <v>0</v>
      </c>
      <c r="U1402" s="7">
        <f t="shared" si="434"/>
        <v>1.2745238164081407</v>
      </c>
      <c r="V1402" s="4">
        <f t="shared" si="420"/>
        <v>0.24059319445379343</v>
      </c>
      <c r="W1402" s="14">
        <f t="shared" si="421"/>
        <v>52.688176836304493</v>
      </c>
      <c r="X1402" s="7">
        <f t="shared" si="435"/>
        <v>12.812365747179896</v>
      </c>
      <c r="Y1402" s="4">
        <f t="shared" si="436"/>
        <v>-4.5825504790603588</v>
      </c>
      <c r="Z1402" s="7">
        <f t="shared" si="437"/>
        <v>19.975267141500527</v>
      </c>
      <c r="AA1402" s="14">
        <f t="shared" si="438"/>
        <v>0.24465571776528183</v>
      </c>
      <c r="AB1402" s="15">
        <v>0.70769238499999998</v>
      </c>
      <c r="AC1402" s="16">
        <f t="shared" si="439"/>
        <v>0.53076928874999996</v>
      </c>
    </row>
    <row r="1403" spans="1:29" x14ac:dyDescent="0.25">
      <c r="A1403" s="1">
        <v>32932</v>
      </c>
      <c r="B1403" s="2">
        <v>0.33333333333333331</v>
      </c>
      <c r="C1403">
        <v>200</v>
      </c>
      <c r="D1403">
        <v>713</v>
      </c>
      <c r="E1403">
        <v>27</v>
      </c>
      <c r="F1403">
        <f t="shared" si="422"/>
        <v>173</v>
      </c>
      <c r="G1403" s="8">
        <v>13.9</v>
      </c>
      <c r="H1403">
        <v>8</v>
      </c>
      <c r="I1403">
        <v>1400</v>
      </c>
      <c r="J1403">
        <f t="shared" si="423"/>
        <v>59</v>
      </c>
      <c r="K1403" s="11">
        <f t="shared" si="424"/>
        <v>-0.37975295812623877</v>
      </c>
      <c r="L1403">
        <f t="shared" si="425"/>
        <v>-13.233617022934069</v>
      </c>
      <c r="M1403">
        <f t="shared" si="426"/>
        <v>8.1127730496177648</v>
      </c>
      <c r="N1403" s="8">
        <f t="shared" si="427"/>
        <v>1.0176736358464236</v>
      </c>
      <c r="O1403" s="8">
        <f t="shared" si="428"/>
        <v>-0.15132075354357744</v>
      </c>
      <c r="P1403" s="4">
        <f t="shared" si="429"/>
        <v>0.33093232291716862</v>
      </c>
      <c r="Q1403" s="7">
        <f t="shared" si="430"/>
        <v>0.33729139603314295</v>
      </c>
      <c r="R1403" s="4">
        <f t="shared" si="431"/>
        <v>1.1004046078346805</v>
      </c>
      <c r="S1403" s="4">
        <f t="shared" si="432"/>
        <v>1.1004046078346805</v>
      </c>
      <c r="T1403" s="4">
        <f t="shared" si="433"/>
        <v>0</v>
      </c>
      <c r="U1403" s="7">
        <f t="shared" si="434"/>
        <v>1.1004046078346805</v>
      </c>
      <c r="V1403" s="4">
        <f t="shared" si="420"/>
        <v>0.46941467402859333</v>
      </c>
      <c r="W1403" s="14">
        <f t="shared" si="421"/>
        <v>360.66503152713187</v>
      </c>
      <c r="X1403" s="7">
        <f t="shared" si="435"/>
        <v>25.621613524631787</v>
      </c>
      <c r="Y1403" s="4">
        <f t="shared" si="436"/>
        <v>0.23372668526155185</v>
      </c>
      <c r="Z1403" s="7">
        <f t="shared" si="437"/>
        <v>19.055358203115041</v>
      </c>
      <c r="AA1403" s="14">
        <f t="shared" si="438"/>
        <v>1.5976099513019637</v>
      </c>
      <c r="AB1403" s="15">
        <v>0.86923080799999997</v>
      </c>
      <c r="AC1403" s="16">
        <f t="shared" si="439"/>
        <v>0.65192310599999992</v>
      </c>
    </row>
    <row r="1404" spans="1:29" x14ac:dyDescent="0.25">
      <c r="A1404" s="1">
        <v>32932</v>
      </c>
      <c r="B1404" s="2">
        <v>0.375</v>
      </c>
      <c r="C1404">
        <v>399</v>
      </c>
      <c r="D1404">
        <v>872</v>
      </c>
      <c r="E1404">
        <v>33</v>
      </c>
      <c r="F1404">
        <f t="shared" si="422"/>
        <v>366</v>
      </c>
      <c r="G1404" s="8">
        <v>17.8</v>
      </c>
      <c r="H1404">
        <v>9</v>
      </c>
      <c r="I1404">
        <v>1401</v>
      </c>
      <c r="J1404">
        <f t="shared" si="423"/>
        <v>59</v>
      </c>
      <c r="K1404" s="11">
        <f t="shared" si="424"/>
        <v>-0.37975295812623877</v>
      </c>
      <c r="L1404">
        <f t="shared" si="425"/>
        <v>-13.233617022934069</v>
      </c>
      <c r="M1404">
        <f t="shared" si="426"/>
        <v>9.1127730496177648</v>
      </c>
      <c r="N1404" s="8">
        <f t="shared" si="427"/>
        <v>0.75587424804727432</v>
      </c>
      <c r="O1404" s="8">
        <f t="shared" si="428"/>
        <v>-0.15132075354357744</v>
      </c>
      <c r="P1404" s="4">
        <f t="shared" si="429"/>
        <v>0.49257567208826308</v>
      </c>
      <c r="Q1404" s="7">
        <f t="shared" si="430"/>
        <v>0.51504690788857355</v>
      </c>
      <c r="R1404" s="4">
        <f t="shared" si="431"/>
        <v>0.8933386336603949</v>
      </c>
      <c r="S1404" s="4">
        <f t="shared" si="432"/>
        <v>0.8933386336603949</v>
      </c>
      <c r="T1404" s="4">
        <f t="shared" si="433"/>
        <v>0</v>
      </c>
      <c r="U1404" s="7">
        <f t="shared" si="434"/>
        <v>0.8933386336603949</v>
      </c>
      <c r="V1404" s="4">
        <f t="shared" si="420"/>
        <v>0.66383365973322239</v>
      </c>
      <c r="W1404" s="14">
        <f t="shared" si="421"/>
        <v>610.60695777539149</v>
      </c>
      <c r="X1404" s="7">
        <f t="shared" si="435"/>
        <v>37.644726127700224</v>
      </c>
      <c r="Y1404" s="4">
        <f t="shared" si="436"/>
        <v>4.7544170240152841</v>
      </c>
      <c r="Z1404" s="7">
        <f t="shared" si="437"/>
        <v>18.191906348413081</v>
      </c>
      <c r="AA1404" s="14">
        <f t="shared" si="438"/>
        <v>2.5821981354154286</v>
      </c>
      <c r="AB1404" s="15">
        <v>0.79230769199999995</v>
      </c>
      <c r="AC1404" s="16">
        <f t="shared" si="439"/>
        <v>0.59423076899999994</v>
      </c>
    </row>
    <row r="1405" spans="1:29" x14ac:dyDescent="0.25">
      <c r="A1405" s="1">
        <v>32932</v>
      </c>
      <c r="B1405" s="2">
        <v>0.41666666666666669</v>
      </c>
      <c r="C1405">
        <v>583</v>
      </c>
      <c r="D1405">
        <v>940</v>
      </c>
      <c r="E1405">
        <v>54</v>
      </c>
      <c r="F1405">
        <f t="shared" si="422"/>
        <v>529</v>
      </c>
      <c r="G1405" s="8">
        <v>18.899999999999999</v>
      </c>
      <c r="H1405">
        <v>10</v>
      </c>
      <c r="I1405">
        <v>1402</v>
      </c>
      <c r="J1405">
        <f t="shared" si="423"/>
        <v>59</v>
      </c>
      <c r="K1405" s="11">
        <f t="shared" si="424"/>
        <v>-0.37975295812623877</v>
      </c>
      <c r="L1405">
        <f t="shared" si="425"/>
        <v>-13.233617022934069</v>
      </c>
      <c r="M1405">
        <f t="shared" si="426"/>
        <v>10.112773049617765</v>
      </c>
      <c r="N1405" s="8">
        <f t="shared" si="427"/>
        <v>0.49407486024812491</v>
      </c>
      <c r="O1405" s="8">
        <f t="shared" si="428"/>
        <v>-0.15132075354357744</v>
      </c>
      <c r="P1405" s="4">
        <f t="shared" si="429"/>
        <v>0.61460045831846444</v>
      </c>
      <c r="Q1405" s="7">
        <f t="shared" si="430"/>
        <v>0.66187937290635313</v>
      </c>
      <c r="R1405" s="4">
        <f t="shared" si="431"/>
        <v>0.6363818101154054</v>
      </c>
      <c r="S1405" s="4">
        <f t="shared" si="432"/>
        <v>0.6363818101154054</v>
      </c>
      <c r="T1405" s="4">
        <f t="shared" si="433"/>
        <v>0</v>
      </c>
      <c r="U1405" s="7">
        <f t="shared" si="434"/>
        <v>0.6363818101154054</v>
      </c>
      <c r="V1405" s="4">
        <f t="shared" si="420"/>
        <v>0.81060081898447556</v>
      </c>
      <c r="W1405" s="14">
        <f t="shared" si="421"/>
        <v>813.90950773489669</v>
      </c>
      <c r="X1405" s="7">
        <f t="shared" si="435"/>
        <v>45.352059001384141</v>
      </c>
      <c r="Y1405" s="4">
        <f t="shared" si="436"/>
        <v>7.6523741845204372</v>
      </c>
      <c r="Z1405" s="7">
        <f t="shared" si="437"/>
        <v>17.638396530756598</v>
      </c>
      <c r="AA1405" s="14">
        <f t="shared" si="438"/>
        <v>3.3372199136575751</v>
      </c>
      <c r="AB1405" s="15">
        <v>0.66153842299999999</v>
      </c>
      <c r="AC1405" s="16">
        <f t="shared" si="439"/>
        <v>0.49615381724999996</v>
      </c>
    </row>
    <row r="1406" spans="1:29" x14ac:dyDescent="0.25">
      <c r="A1406" s="1">
        <v>32932</v>
      </c>
      <c r="B1406" s="2">
        <v>0.45833333333333331</v>
      </c>
      <c r="C1406">
        <v>716</v>
      </c>
      <c r="D1406">
        <v>984</v>
      </c>
      <c r="E1406">
        <v>64</v>
      </c>
      <c r="F1406">
        <f t="shared" si="422"/>
        <v>652</v>
      </c>
      <c r="G1406" s="8">
        <v>19.399999999999999</v>
      </c>
      <c r="H1406">
        <v>11</v>
      </c>
      <c r="I1406">
        <v>1403</v>
      </c>
      <c r="J1406">
        <f t="shared" si="423"/>
        <v>59</v>
      </c>
      <c r="K1406" s="11">
        <f t="shared" si="424"/>
        <v>-0.37975295812623877</v>
      </c>
      <c r="L1406">
        <f t="shared" si="425"/>
        <v>-13.233617022934069</v>
      </c>
      <c r="M1406">
        <f t="shared" si="426"/>
        <v>11.112773049617765</v>
      </c>
      <c r="N1406" s="8">
        <f t="shared" si="427"/>
        <v>0.23227547244897548</v>
      </c>
      <c r="O1406" s="8">
        <f t="shared" si="428"/>
        <v>-0.15132075354357744</v>
      </c>
      <c r="P1406" s="4">
        <f t="shared" si="429"/>
        <v>0.68869089408167794</v>
      </c>
      <c r="Q1406" s="7">
        <f t="shared" si="430"/>
        <v>0.75968197469420207</v>
      </c>
      <c r="R1406" s="4">
        <f t="shared" si="431"/>
        <v>0.31925030230051743</v>
      </c>
      <c r="S1406" s="4">
        <f t="shared" si="432"/>
        <v>0.31925030230051743</v>
      </c>
      <c r="T1406" s="4">
        <f t="shared" si="433"/>
        <v>0</v>
      </c>
      <c r="U1406" s="7">
        <f t="shared" si="434"/>
        <v>0.31925030230051743</v>
      </c>
      <c r="V1406" s="4">
        <f t="shared" si="420"/>
        <v>0.89971421242357819</v>
      </c>
      <c r="W1406" s="14">
        <f t="shared" si="421"/>
        <v>946.88291881975181</v>
      </c>
      <c r="X1406" s="7">
        <f t="shared" si="435"/>
        <v>50.173694861641934</v>
      </c>
      <c r="Y1406" s="4">
        <f t="shared" si="436"/>
        <v>9.4653092679773678</v>
      </c>
      <c r="Z1406" s="7">
        <f t="shared" si="437"/>
        <v>17.292125929816322</v>
      </c>
      <c r="AA1406" s="14">
        <f t="shared" si="438"/>
        <v>3.8062233983362819</v>
      </c>
      <c r="AB1406" s="15">
        <v>3.0307692309999998</v>
      </c>
      <c r="AC1406" s="16">
        <f t="shared" si="439"/>
        <v>2.2730769232499997</v>
      </c>
    </row>
    <row r="1407" spans="1:29" x14ac:dyDescent="0.25">
      <c r="A1407" s="1">
        <v>32932</v>
      </c>
      <c r="B1407" s="2">
        <v>0.5</v>
      </c>
      <c r="C1407">
        <v>776</v>
      </c>
      <c r="D1407">
        <v>995</v>
      </c>
      <c r="E1407">
        <v>68</v>
      </c>
      <c r="F1407">
        <f t="shared" si="422"/>
        <v>708</v>
      </c>
      <c r="G1407" s="8">
        <v>20.6</v>
      </c>
      <c r="H1407">
        <v>12</v>
      </c>
      <c r="I1407">
        <v>1404</v>
      </c>
      <c r="J1407">
        <f t="shared" si="423"/>
        <v>59</v>
      </c>
      <c r="K1407" s="11">
        <f t="shared" si="424"/>
        <v>-0.37975295812623877</v>
      </c>
      <c r="L1407">
        <f t="shared" si="425"/>
        <v>-13.233617022934069</v>
      </c>
      <c r="M1407">
        <f t="shared" si="426"/>
        <v>12.112773049617765</v>
      </c>
      <c r="N1407" s="8">
        <f t="shared" si="427"/>
        <v>-2.9523915350173926E-2</v>
      </c>
      <c r="O1407" s="8">
        <f t="shared" si="428"/>
        <v>-0.15132075354357744</v>
      </c>
      <c r="P1407" s="4">
        <f t="shared" si="429"/>
        <v>0.70979783862087542</v>
      </c>
      <c r="Q1407" s="7">
        <f t="shared" si="430"/>
        <v>0.78921117206651847</v>
      </c>
      <c r="R1407" s="4">
        <f t="shared" si="431"/>
        <v>-4.1440132783953178E-2</v>
      </c>
      <c r="S1407" s="4">
        <f t="shared" si="432"/>
        <v>-4.1440132783953178E-2</v>
      </c>
      <c r="T1407" s="4">
        <f t="shared" si="433"/>
        <v>0</v>
      </c>
      <c r="U1407" s="7">
        <f t="shared" si="434"/>
        <v>-4.1440132783953178E-2</v>
      </c>
      <c r="V1407" s="4">
        <f t="shared" si="420"/>
        <v>0.92510090955450119</v>
      </c>
      <c r="W1407" s="14">
        <f t="shared" si="421"/>
        <v>985.88729716386388</v>
      </c>
      <c r="X1407" s="7">
        <f t="shared" si="435"/>
        <v>52.641337157825582</v>
      </c>
      <c r="Y1407" s="4">
        <f t="shared" si="436"/>
        <v>10.393142771342418</v>
      </c>
      <c r="Z1407" s="7">
        <f t="shared" si="437"/>
        <v>17.114909730673599</v>
      </c>
      <c r="AA1407" s="14">
        <f t="shared" si="438"/>
        <v>3.9223964452546203</v>
      </c>
      <c r="AB1407" s="15">
        <v>2.8538461540000002</v>
      </c>
      <c r="AC1407" s="16">
        <f t="shared" si="439"/>
        <v>2.1403846155000004</v>
      </c>
    </row>
    <row r="1408" spans="1:29" x14ac:dyDescent="0.25">
      <c r="A1408" s="1">
        <v>32932</v>
      </c>
      <c r="B1408" s="2">
        <v>0.54166666666666663</v>
      </c>
      <c r="C1408">
        <v>762</v>
      </c>
      <c r="D1408">
        <v>982</v>
      </c>
      <c r="E1408">
        <v>70</v>
      </c>
      <c r="F1408">
        <f t="shared" si="422"/>
        <v>692</v>
      </c>
      <c r="G1408" s="8">
        <v>22.8</v>
      </c>
      <c r="H1408">
        <v>13</v>
      </c>
      <c r="I1408">
        <v>1405</v>
      </c>
      <c r="J1408">
        <f t="shared" si="423"/>
        <v>59</v>
      </c>
      <c r="K1408" s="11">
        <f t="shared" si="424"/>
        <v>-0.37975295812623877</v>
      </c>
      <c r="L1408">
        <f t="shared" si="425"/>
        <v>-13.233617022934069</v>
      </c>
      <c r="M1408">
        <f t="shared" si="426"/>
        <v>13.112773049617765</v>
      </c>
      <c r="N1408" s="8">
        <f t="shared" si="427"/>
        <v>-0.29132330314932336</v>
      </c>
      <c r="O1408" s="8">
        <f t="shared" si="428"/>
        <v>-0.15132075354357744</v>
      </c>
      <c r="P1408" s="4">
        <f t="shared" si="429"/>
        <v>0.67648288854658523</v>
      </c>
      <c r="Q1408" s="7">
        <f t="shared" si="430"/>
        <v>0.74297638518194997</v>
      </c>
      <c r="R1408" s="4">
        <f t="shared" si="431"/>
        <v>-0.39579853097735179</v>
      </c>
      <c r="S1408" s="4">
        <f t="shared" si="432"/>
        <v>-0.39579853097735179</v>
      </c>
      <c r="T1408" s="4">
        <f t="shared" si="433"/>
        <v>0</v>
      </c>
      <c r="U1408" s="7">
        <f t="shared" si="434"/>
        <v>-0.39579853097735179</v>
      </c>
      <c r="V1408" s="4">
        <f t="shared" si="420"/>
        <v>0.88503084892127282</v>
      </c>
      <c r="W1408" s="14">
        <f t="shared" si="421"/>
        <v>936.43606497891733</v>
      </c>
      <c r="X1408" s="7">
        <f t="shared" si="435"/>
        <v>53.234172111814814</v>
      </c>
      <c r="Y1408" s="4">
        <f t="shared" si="436"/>
        <v>10.616048714042369</v>
      </c>
      <c r="Z1408" s="7">
        <f t="shared" si="437"/>
        <v>17.072334695617908</v>
      </c>
      <c r="AA1408" s="14">
        <f t="shared" si="438"/>
        <v>3.7163845892833294</v>
      </c>
      <c r="AB1408" s="15">
        <v>2.5538461539999999</v>
      </c>
      <c r="AC1408" s="16">
        <f t="shared" si="439"/>
        <v>1.9153846154999998</v>
      </c>
    </row>
    <row r="1409" spans="1:29" x14ac:dyDescent="0.25">
      <c r="A1409" s="1">
        <v>32932</v>
      </c>
      <c r="B1409" s="2">
        <v>0.58333333333333337</v>
      </c>
      <c r="C1409">
        <v>691</v>
      </c>
      <c r="D1409">
        <v>954</v>
      </c>
      <c r="E1409">
        <v>75</v>
      </c>
      <c r="F1409">
        <f t="shared" si="422"/>
        <v>616</v>
      </c>
      <c r="G1409" s="8">
        <v>22.8</v>
      </c>
      <c r="H1409">
        <v>14</v>
      </c>
      <c r="I1409">
        <v>1406</v>
      </c>
      <c r="J1409">
        <f t="shared" si="423"/>
        <v>59</v>
      </c>
      <c r="K1409" s="11">
        <f t="shared" si="424"/>
        <v>-0.37975295812623877</v>
      </c>
      <c r="L1409">
        <f t="shared" si="425"/>
        <v>-13.233617022934069</v>
      </c>
      <c r="M1409">
        <f t="shared" si="426"/>
        <v>14.112773049617765</v>
      </c>
      <c r="N1409" s="8">
        <f t="shared" si="427"/>
        <v>-0.55312269094847266</v>
      </c>
      <c r="O1409" s="8">
        <f t="shared" si="428"/>
        <v>-0.15132075354357744</v>
      </c>
      <c r="P1409" s="4">
        <f t="shared" si="429"/>
        <v>0.59101640265081212</v>
      </c>
      <c r="Q1409" s="7">
        <f t="shared" si="430"/>
        <v>0.63231827445876398</v>
      </c>
      <c r="R1409" s="4">
        <f t="shared" si="431"/>
        <v>-0.69948028741587776</v>
      </c>
      <c r="S1409" s="4">
        <f t="shared" si="432"/>
        <v>-0.69948028741587776</v>
      </c>
      <c r="T1409" s="4">
        <f t="shared" si="433"/>
        <v>0</v>
      </c>
      <c r="U1409" s="7">
        <f t="shared" si="434"/>
        <v>-0.69948028741587776</v>
      </c>
      <c r="V1409" s="4">
        <f t="shared" si="420"/>
        <v>0.78223473893714135</v>
      </c>
      <c r="W1409" s="14">
        <f t="shared" si="421"/>
        <v>818.39741023699082</v>
      </c>
      <c r="X1409" s="7">
        <f t="shared" si="435"/>
        <v>49.397915832702203</v>
      </c>
      <c r="Y1409" s="4">
        <f t="shared" si="436"/>
        <v>9.173616353096028</v>
      </c>
      <c r="Z1409" s="7">
        <f t="shared" si="437"/>
        <v>17.347839276558659</v>
      </c>
      <c r="AA1409" s="14">
        <f t="shared" si="438"/>
        <v>3.3003442258071005</v>
      </c>
      <c r="AB1409" s="15">
        <v>1.5923076920000001</v>
      </c>
      <c r="AC1409" s="16">
        <f t="shared" si="439"/>
        <v>1.194230769</v>
      </c>
    </row>
    <row r="1410" spans="1:29" x14ac:dyDescent="0.25">
      <c r="A1410" s="1">
        <v>32932</v>
      </c>
      <c r="B1410" s="2">
        <v>0.625</v>
      </c>
      <c r="C1410">
        <v>548</v>
      </c>
      <c r="D1410">
        <v>856</v>
      </c>
      <c r="E1410">
        <v>89</v>
      </c>
      <c r="F1410">
        <f t="shared" si="422"/>
        <v>459</v>
      </c>
      <c r="G1410" s="8">
        <v>23.3</v>
      </c>
      <c r="H1410">
        <v>15</v>
      </c>
      <c r="I1410">
        <v>1407</v>
      </c>
      <c r="J1410">
        <f t="shared" si="423"/>
        <v>59</v>
      </c>
      <c r="K1410" s="11">
        <f t="shared" si="424"/>
        <v>-0.37975295812623877</v>
      </c>
      <c r="L1410">
        <f t="shared" si="425"/>
        <v>-13.233617022934069</v>
      </c>
      <c r="M1410">
        <f t="shared" si="426"/>
        <v>15.112773049617765</v>
      </c>
      <c r="N1410" s="8">
        <f t="shared" si="427"/>
        <v>-0.81492207874762213</v>
      </c>
      <c r="O1410" s="8">
        <f t="shared" si="428"/>
        <v>-0.15132075354357744</v>
      </c>
      <c r="P1410" s="4">
        <f t="shared" si="429"/>
        <v>0.45922278070730721</v>
      </c>
      <c r="Q1410" s="7">
        <f t="shared" si="430"/>
        <v>0.47712006990861322</v>
      </c>
      <c r="R1410" s="4">
        <f t="shared" si="431"/>
        <v>-0.94380054858824547</v>
      </c>
      <c r="S1410" s="4">
        <f t="shared" si="432"/>
        <v>-0.94380054858824547</v>
      </c>
      <c r="T1410" s="4">
        <f t="shared" si="433"/>
        <v>0</v>
      </c>
      <c r="U1410" s="7">
        <f t="shared" si="434"/>
        <v>-0.94380054858824547</v>
      </c>
      <c r="V1410" s="4">
        <f t="shared" si="420"/>
        <v>0.62371796461892148</v>
      </c>
      <c r="W1410" s="14">
        <f t="shared" si="421"/>
        <v>619.51520127240019</v>
      </c>
      <c r="X1410" s="7">
        <f t="shared" si="435"/>
        <v>43.434244041353011</v>
      </c>
      <c r="Y1410" s="4">
        <f t="shared" si="436"/>
        <v>6.9312757595487327</v>
      </c>
      <c r="Z1410" s="7">
        <f t="shared" si="437"/>
        <v>17.776126329926193</v>
      </c>
      <c r="AA1410" s="14">
        <f t="shared" si="438"/>
        <v>2.5599925306914972</v>
      </c>
      <c r="AB1410" s="15">
        <v>0.42307692299999999</v>
      </c>
      <c r="AC1410" s="16">
        <f t="shared" si="439"/>
        <v>0.31730769225</v>
      </c>
    </row>
    <row r="1411" spans="1:29" x14ac:dyDescent="0.25">
      <c r="A1411" s="1">
        <v>32932</v>
      </c>
      <c r="B1411" s="2">
        <v>0.66666666666666663</v>
      </c>
      <c r="C1411">
        <v>364</v>
      </c>
      <c r="D1411">
        <v>762</v>
      </c>
      <c r="E1411">
        <v>70</v>
      </c>
      <c r="F1411">
        <f t="shared" si="422"/>
        <v>294</v>
      </c>
      <c r="G1411" s="8">
        <v>23.3</v>
      </c>
      <c r="H1411">
        <v>16</v>
      </c>
      <c r="I1411">
        <v>1408</v>
      </c>
      <c r="J1411">
        <f t="shared" si="423"/>
        <v>59</v>
      </c>
      <c r="K1411" s="11">
        <f t="shared" si="424"/>
        <v>-0.37975295812623877</v>
      </c>
      <c r="L1411">
        <f t="shared" si="425"/>
        <v>-13.233617022934069</v>
      </c>
      <c r="M1411">
        <f t="shared" si="426"/>
        <v>16.112773049617765</v>
      </c>
      <c r="N1411" s="8">
        <f t="shared" si="427"/>
        <v>-1.0767214665467717</v>
      </c>
      <c r="O1411" s="8">
        <f t="shared" si="428"/>
        <v>-0.15132075354357744</v>
      </c>
      <c r="P1411" s="4">
        <f t="shared" si="429"/>
        <v>0.29008354025226213</v>
      </c>
      <c r="Q1411" s="7">
        <f t="shared" si="430"/>
        <v>0.29431413036269399</v>
      </c>
      <c r="R1411" s="4">
        <f t="shared" si="431"/>
        <v>-1.1419654405982611</v>
      </c>
      <c r="S1411" s="4">
        <f t="shared" si="432"/>
        <v>-1.1419654405982611</v>
      </c>
      <c r="T1411" s="4">
        <f t="shared" si="433"/>
        <v>0</v>
      </c>
      <c r="U1411" s="7">
        <f t="shared" si="434"/>
        <v>-1.1419654405982611</v>
      </c>
      <c r="V1411" s="4">
        <f t="shared" si="420"/>
        <v>0.42028318217504468</v>
      </c>
      <c r="W1411" s="14">
        <f t="shared" si="421"/>
        <v>387.5915561556115</v>
      </c>
      <c r="X1411" s="7">
        <f t="shared" si="435"/>
        <v>35.896725575057374</v>
      </c>
      <c r="Y1411" s="4">
        <f t="shared" si="436"/>
        <v>4.0971688162215729</v>
      </c>
      <c r="Z1411" s="7">
        <f t="shared" si="437"/>
        <v>18.317440756101682</v>
      </c>
      <c r="AA1411" s="14">
        <f t="shared" si="438"/>
        <v>1.6503980644742815</v>
      </c>
      <c r="AB1411" s="15">
        <v>0.83846153800000001</v>
      </c>
      <c r="AC1411" s="16">
        <f t="shared" si="439"/>
        <v>0.62884615350000006</v>
      </c>
    </row>
    <row r="1412" spans="1:29" x14ac:dyDescent="0.25">
      <c r="A1412" s="1">
        <v>32932</v>
      </c>
      <c r="B1412" s="2">
        <v>0.70833333333333337</v>
      </c>
      <c r="C1412">
        <v>146</v>
      </c>
      <c r="D1412">
        <v>469</v>
      </c>
      <c r="E1412">
        <v>51</v>
      </c>
      <c r="F1412">
        <f t="shared" si="422"/>
        <v>95</v>
      </c>
      <c r="G1412" s="8">
        <v>22.8</v>
      </c>
      <c r="H1412">
        <v>17</v>
      </c>
      <c r="I1412">
        <v>1409</v>
      </c>
      <c r="J1412">
        <f t="shared" si="423"/>
        <v>59</v>
      </c>
      <c r="K1412" s="11">
        <f t="shared" si="424"/>
        <v>-0.37975295812623877</v>
      </c>
      <c r="L1412">
        <f t="shared" si="425"/>
        <v>-13.233617022934069</v>
      </c>
      <c r="M1412">
        <f t="shared" si="426"/>
        <v>17.112773049617765</v>
      </c>
      <c r="N1412" s="8">
        <f t="shared" si="427"/>
        <v>-1.3385208543459208</v>
      </c>
      <c r="O1412" s="8">
        <f t="shared" si="428"/>
        <v>-0.15132075354357744</v>
      </c>
      <c r="P1412" s="4">
        <f t="shared" si="429"/>
        <v>9.512524100687765E-2</v>
      </c>
      <c r="Q1412" s="7">
        <f t="shared" si="430"/>
        <v>9.5269290072763829E-2</v>
      </c>
      <c r="R1412" s="4">
        <f t="shared" si="431"/>
        <v>-1.3108632953243033</v>
      </c>
      <c r="S1412" s="4">
        <f t="shared" si="432"/>
        <v>-1.3108632953243033</v>
      </c>
      <c r="T1412" s="4">
        <f t="shared" si="433"/>
        <v>0</v>
      </c>
      <c r="U1412" s="7">
        <f t="shared" si="434"/>
        <v>-1.3108632953243033</v>
      </c>
      <c r="V1412" s="4">
        <f t="shared" ref="V1412:V1475" si="440">IF(COS(Q1412)*COS(U1412-0)*SIN(0.3927)+SIN(Q1412)*COS(0.3927)&gt;0, COS(Q1412)*COS(U1412-0)*SIN(0.3927)+SIN(Q1412)*COS(0.3927),0)</f>
        <v>0.18579413583718718</v>
      </c>
      <c r="W1412" s="14">
        <f t="shared" ref="W1412:W1475" si="441">+(D1412*V1412+E1412*(1+COS(0.3927))/2)</f>
        <v>136.19636882549221</v>
      </c>
      <c r="X1412" s="7">
        <f t="shared" si="435"/>
        <v>27.2263819868285</v>
      </c>
      <c r="Y1412" s="4">
        <f t="shared" si="436"/>
        <v>0.83711962704751586</v>
      </c>
      <c r="Z1412" s="7">
        <f t="shared" si="437"/>
        <v>18.940110151233924</v>
      </c>
      <c r="AA1412" s="14">
        <f t="shared" si="438"/>
        <v>0.59964971577083226</v>
      </c>
      <c r="AB1412" s="15">
        <v>2.9384615379999999</v>
      </c>
      <c r="AC1412" s="16">
        <f t="shared" si="439"/>
        <v>2.2038461534999998</v>
      </c>
    </row>
    <row r="1413" spans="1:29" x14ac:dyDescent="0.25">
      <c r="A1413" s="1">
        <v>32932</v>
      </c>
      <c r="B1413" s="2">
        <v>0.75</v>
      </c>
      <c r="C1413">
        <v>7</v>
      </c>
      <c r="D1413">
        <v>38</v>
      </c>
      <c r="E1413">
        <v>3</v>
      </c>
      <c r="F1413">
        <f t="shared" ref="F1413:F1476" si="442">C1413-E1413</f>
        <v>4</v>
      </c>
      <c r="G1413" s="8">
        <v>19.399999999999999</v>
      </c>
      <c r="H1413">
        <v>18</v>
      </c>
      <c r="I1413">
        <v>1410</v>
      </c>
      <c r="J1413">
        <f t="shared" ref="J1413:J1476" si="443">QUOTIENT(I1413+23,24)</f>
        <v>59</v>
      </c>
      <c r="K1413" s="11">
        <f t="shared" ref="K1413:K1476" si="444">(J1413-81)*360*PI()/(364*180)</f>
        <v>-0.37975295812623877</v>
      </c>
      <c r="L1413">
        <f t="shared" ref="L1413:L1476" si="445">9.87*SIN(2*K1413)-7.53*COS(K1413)-1.5*SIN(K1413)</f>
        <v>-13.233617022934069</v>
      </c>
      <c r="M1413">
        <f t="shared" ref="M1413:M1476" si="446">H1413+(20+L1413)/60</f>
        <v>18.112773049617765</v>
      </c>
      <c r="N1413" s="8">
        <f t="shared" ref="N1413:N1476" si="447">15*PI()*(12-M1413)/180</f>
        <v>-1.6003202421450702</v>
      </c>
      <c r="O1413" s="8">
        <f t="shared" ref="O1413:O1476" si="448">23.45*SIN(360*(J1413-81)*PI()/(180*365))*PI()/180</f>
        <v>-0.15132075354357744</v>
      </c>
      <c r="P1413" s="4">
        <f t="shared" ref="P1413:P1476" si="449">IF(SIN(O1413)*SIN(0.62977)+COS(O1413)*COS(0.62977)*COS(N1413)&lt;0,0,SIN(O1413)*SIN(0.62977)+COS(O1413)*COS(0.62977)*COS(N1413))</f>
        <v>0</v>
      </c>
      <c r="Q1413" s="7">
        <f t="shared" ref="Q1413:Q1476" si="450">ASIN(P1413)</f>
        <v>0</v>
      </c>
      <c r="R1413" s="4">
        <f t="shared" ref="R1413:R1476" si="451">IF(Q1413&gt;0,ASIN(COS(O1413)*SIN(N1413)/COS(Q1413)),0)</f>
        <v>0</v>
      </c>
      <c r="S1413" s="4">
        <f t="shared" ref="S1413:S1476" si="452">IF((OR(COS(N1413)&gt;(TAN(O1413)/TAN(0.62977)),R1413=0)),R1413,PI()-R1413)</f>
        <v>0</v>
      </c>
      <c r="T1413" s="4">
        <f t="shared" ref="T1413:T1476" si="453">IF(COS(N1413)&gt;(TAN(O1413)/TAN(0.62977)),0,1)</f>
        <v>0</v>
      </c>
      <c r="U1413" s="7">
        <f t="shared" ref="U1413:U1476" si="454">IF((AND(COS(N1413)&lt;(TAN(O1413)/TAN(0.62977)),R1413&lt;0)),-PI()-R1413,S1413)</f>
        <v>0</v>
      </c>
      <c r="V1413" s="4">
        <f t="shared" si="440"/>
        <v>0.38268428076468186</v>
      </c>
      <c r="W1413" s="14">
        <f t="shared" si="441"/>
        <v>17.427821440696231</v>
      </c>
      <c r="X1413" s="7">
        <f t="shared" ref="X1413:X1476" si="455">G1413+((46-20)/800)*W1413</f>
        <v>19.966404196822626</v>
      </c>
      <c r="Y1413" s="4">
        <f t="shared" ref="Y1413:Y1476" si="456">(0.376*(X1413-25))</f>
        <v>-1.8926320219946924</v>
      </c>
      <c r="Z1413" s="7">
        <f t="shared" ref="Z1413:Z1476" si="457">(0.191*(100-Y1413))</f>
        <v>19.461492716200986</v>
      </c>
      <c r="AA1413" s="14">
        <f t="shared" ref="AA1413:AA1476" si="458">(370*12)*(Z1413/19.1)*(W1413/1000)/1000</f>
        <v>7.8844036906883935E-2</v>
      </c>
      <c r="AB1413" s="15">
        <v>2.8</v>
      </c>
      <c r="AC1413" s="16">
        <f t="shared" ref="AC1413:AC1476" si="459">+AB1413*0.75</f>
        <v>2.0999999999999996</v>
      </c>
    </row>
    <row r="1414" spans="1:29" x14ac:dyDescent="0.25">
      <c r="A1414" s="1">
        <v>32932</v>
      </c>
      <c r="B1414" s="2">
        <v>0.79166666666666663</v>
      </c>
      <c r="C1414">
        <v>0</v>
      </c>
      <c r="D1414">
        <v>0</v>
      </c>
      <c r="E1414">
        <v>0</v>
      </c>
      <c r="F1414">
        <f t="shared" si="442"/>
        <v>0</v>
      </c>
      <c r="G1414" s="8">
        <v>18.3</v>
      </c>
      <c r="H1414">
        <v>19</v>
      </c>
      <c r="I1414">
        <v>1411</v>
      </c>
      <c r="J1414">
        <f t="shared" si="443"/>
        <v>59</v>
      </c>
      <c r="K1414" s="11">
        <f t="shared" si="444"/>
        <v>-0.37975295812623877</v>
      </c>
      <c r="L1414">
        <f t="shared" si="445"/>
        <v>-13.233617022934069</v>
      </c>
      <c r="M1414">
        <f t="shared" si="446"/>
        <v>19.112773049617765</v>
      </c>
      <c r="N1414" s="8">
        <f t="shared" si="447"/>
        <v>-1.8621196299442198</v>
      </c>
      <c r="O1414" s="8">
        <f t="shared" si="448"/>
        <v>-0.15132075354357744</v>
      </c>
      <c r="P1414" s="4">
        <f t="shared" si="449"/>
        <v>0</v>
      </c>
      <c r="Q1414" s="7">
        <f t="shared" si="450"/>
        <v>0</v>
      </c>
      <c r="R1414" s="4">
        <f t="shared" si="451"/>
        <v>0</v>
      </c>
      <c r="S1414" s="4">
        <f t="shared" si="452"/>
        <v>0</v>
      </c>
      <c r="T1414" s="4">
        <f t="shared" si="453"/>
        <v>1</v>
      </c>
      <c r="U1414" s="7">
        <f t="shared" si="454"/>
        <v>0</v>
      </c>
      <c r="V1414" s="4">
        <f t="shared" si="440"/>
        <v>0.38268428076468186</v>
      </c>
      <c r="W1414" s="14">
        <f t="shared" si="441"/>
        <v>0</v>
      </c>
      <c r="X1414" s="7">
        <f t="shared" si="455"/>
        <v>18.3</v>
      </c>
      <c r="Y1414" s="4">
        <f t="shared" si="456"/>
        <v>-2.5191999999999997</v>
      </c>
      <c r="Z1414" s="7">
        <f t="shared" si="457"/>
        <v>19.581167199999999</v>
      </c>
      <c r="AA1414" s="14">
        <f t="shared" si="458"/>
        <v>0</v>
      </c>
      <c r="AB1414" s="15">
        <v>2.8923076920000002</v>
      </c>
      <c r="AC1414" s="16">
        <f t="shared" si="459"/>
        <v>2.1692307690000003</v>
      </c>
    </row>
    <row r="1415" spans="1:29" x14ac:dyDescent="0.25">
      <c r="A1415" s="1">
        <v>32932</v>
      </c>
      <c r="B1415" s="2">
        <v>0.83333333333333337</v>
      </c>
      <c r="C1415">
        <v>0</v>
      </c>
      <c r="D1415">
        <v>0</v>
      </c>
      <c r="E1415">
        <v>0</v>
      </c>
      <c r="F1415">
        <f t="shared" si="442"/>
        <v>0</v>
      </c>
      <c r="G1415" s="8">
        <v>16.7</v>
      </c>
      <c r="H1415">
        <v>20</v>
      </c>
      <c r="I1415">
        <v>1412</v>
      </c>
      <c r="J1415">
        <f t="shared" si="443"/>
        <v>59</v>
      </c>
      <c r="K1415" s="11">
        <f t="shared" si="444"/>
        <v>-0.37975295812623877</v>
      </c>
      <c r="L1415">
        <f t="shared" si="445"/>
        <v>-13.233617022934069</v>
      </c>
      <c r="M1415">
        <f t="shared" si="446"/>
        <v>20.112773049617765</v>
      </c>
      <c r="N1415" s="8">
        <f t="shared" si="447"/>
        <v>-2.1239190177433693</v>
      </c>
      <c r="O1415" s="8">
        <f t="shared" si="448"/>
        <v>-0.15132075354357744</v>
      </c>
      <c r="P1415" s="4">
        <f t="shared" si="449"/>
        <v>0</v>
      </c>
      <c r="Q1415" s="7">
        <f t="shared" si="450"/>
        <v>0</v>
      </c>
      <c r="R1415" s="4">
        <f t="shared" si="451"/>
        <v>0</v>
      </c>
      <c r="S1415" s="4">
        <f t="shared" si="452"/>
        <v>0</v>
      </c>
      <c r="T1415" s="4">
        <f t="shared" si="453"/>
        <v>1</v>
      </c>
      <c r="U1415" s="7">
        <f t="shared" si="454"/>
        <v>0</v>
      </c>
      <c r="V1415" s="4">
        <f t="shared" si="440"/>
        <v>0.38268428076468186</v>
      </c>
      <c r="W1415" s="14">
        <f t="shared" si="441"/>
        <v>0</v>
      </c>
      <c r="X1415" s="7">
        <f t="shared" si="455"/>
        <v>16.7</v>
      </c>
      <c r="Y1415" s="4">
        <f t="shared" si="456"/>
        <v>-3.1208000000000005</v>
      </c>
      <c r="Z1415" s="7">
        <f t="shared" si="457"/>
        <v>19.6960728</v>
      </c>
      <c r="AA1415" s="14">
        <f t="shared" si="458"/>
        <v>0</v>
      </c>
      <c r="AB1415" s="15">
        <v>5.0000003079999997</v>
      </c>
      <c r="AC1415" s="16">
        <f t="shared" si="459"/>
        <v>3.7500002309999996</v>
      </c>
    </row>
    <row r="1416" spans="1:29" x14ac:dyDescent="0.25">
      <c r="A1416" s="1">
        <v>32932</v>
      </c>
      <c r="B1416" s="2">
        <v>0.875</v>
      </c>
      <c r="C1416">
        <v>0</v>
      </c>
      <c r="D1416">
        <v>0</v>
      </c>
      <c r="E1416">
        <v>0</v>
      </c>
      <c r="F1416">
        <f t="shared" si="442"/>
        <v>0</v>
      </c>
      <c r="G1416" s="8">
        <v>14.4</v>
      </c>
      <c r="H1416">
        <v>21</v>
      </c>
      <c r="I1416">
        <v>1413</v>
      </c>
      <c r="J1416">
        <f t="shared" si="443"/>
        <v>59</v>
      </c>
      <c r="K1416" s="11">
        <f t="shared" si="444"/>
        <v>-0.37975295812623877</v>
      </c>
      <c r="L1416">
        <f t="shared" si="445"/>
        <v>-13.233617022934069</v>
      </c>
      <c r="M1416">
        <f t="shared" si="446"/>
        <v>21.112773049617765</v>
      </c>
      <c r="N1416" s="8">
        <f t="shared" si="447"/>
        <v>-2.3857184055425189</v>
      </c>
      <c r="O1416" s="8">
        <f t="shared" si="448"/>
        <v>-0.15132075354357744</v>
      </c>
      <c r="P1416" s="4">
        <f t="shared" si="449"/>
        <v>0</v>
      </c>
      <c r="Q1416" s="7">
        <f t="shared" si="450"/>
        <v>0</v>
      </c>
      <c r="R1416" s="4">
        <f t="shared" si="451"/>
        <v>0</v>
      </c>
      <c r="S1416" s="4">
        <f t="shared" si="452"/>
        <v>0</v>
      </c>
      <c r="T1416" s="4">
        <f t="shared" si="453"/>
        <v>1</v>
      </c>
      <c r="U1416" s="7">
        <f t="shared" si="454"/>
        <v>0</v>
      </c>
      <c r="V1416" s="4">
        <f t="shared" si="440"/>
        <v>0.38268428076468186</v>
      </c>
      <c r="W1416" s="14">
        <f t="shared" si="441"/>
        <v>0</v>
      </c>
      <c r="X1416" s="7">
        <f t="shared" si="455"/>
        <v>14.4</v>
      </c>
      <c r="Y1416" s="4">
        <f t="shared" si="456"/>
        <v>-3.9855999999999998</v>
      </c>
      <c r="Z1416" s="7">
        <f t="shared" si="457"/>
        <v>19.861249600000001</v>
      </c>
      <c r="AA1416" s="14">
        <f t="shared" si="458"/>
        <v>0</v>
      </c>
      <c r="AB1416" s="15">
        <v>2</v>
      </c>
      <c r="AC1416" s="16">
        <f t="shared" si="459"/>
        <v>1.5</v>
      </c>
    </row>
    <row r="1417" spans="1:29" x14ac:dyDescent="0.25">
      <c r="A1417" s="1">
        <v>32932</v>
      </c>
      <c r="B1417" s="2">
        <v>0.91666666666666663</v>
      </c>
      <c r="C1417">
        <v>0</v>
      </c>
      <c r="D1417">
        <v>0</v>
      </c>
      <c r="E1417">
        <v>0</v>
      </c>
      <c r="F1417">
        <f t="shared" si="442"/>
        <v>0</v>
      </c>
      <c r="G1417" s="8">
        <v>14</v>
      </c>
      <c r="H1417">
        <v>22</v>
      </c>
      <c r="I1417">
        <v>1414</v>
      </c>
      <c r="J1417">
        <f t="shared" si="443"/>
        <v>59</v>
      </c>
      <c r="K1417" s="11">
        <f t="shared" si="444"/>
        <v>-0.37975295812623877</v>
      </c>
      <c r="L1417">
        <f t="shared" si="445"/>
        <v>-13.233617022934069</v>
      </c>
      <c r="M1417">
        <f t="shared" si="446"/>
        <v>22.112773049617765</v>
      </c>
      <c r="N1417" s="8">
        <f t="shared" si="447"/>
        <v>-2.647517793341668</v>
      </c>
      <c r="O1417" s="8">
        <f t="shared" si="448"/>
        <v>-0.15132075354357744</v>
      </c>
      <c r="P1417" s="4">
        <f t="shared" si="449"/>
        <v>0</v>
      </c>
      <c r="Q1417" s="7">
        <f t="shared" si="450"/>
        <v>0</v>
      </c>
      <c r="R1417" s="4">
        <f t="shared" si="451"/>
        <v>0</v>
      </c>
      <c r="S1417" s="4">
        <f t="shared" si="452"/>
        <v>0</v>
      </c>
      <c r="T1417" s="4">
        <f t="shared" si="453"/>
        <v>1</v>
      </c>
      <c r="U1417" s="7">
        <f t="shared" si="454"/>
        <v>0</v>
      </c>
      <c r="V1417" s="4">
        <f t="shared" si="440"/>
        <v>0.38268428076468186</v>
      </c>
      <c r="W1417" s="14">
        <f t="shared" si="441"/>
        <v>0</v>
      </c>
      <c r="X1417" s="7">
        <f t="shared" si="455"/>
        <v>14</v>
      </c>
      <c r="Y1417" s="4">
        <f t="shared" si="456"/>
        <v>-4.1360000000000001</v>
      </c>
      <c r="Z1417" s="7">
        <f t="shared" si="457"/>
        <v>19.889976000000001</v>
      </c>
      <c r="AA1417" s="14">
        <f t="shared" si="458"/>
        <v>0</v>
      </c>
      <c r="AB1417" s="15">
        <v>1.461538462</v>
      </c>
      <c r="AC1417" s="16">
        <f t="shared" si="459"/>
        <v>1.0961538465</v>
      </c>
    </row>
    <row r="1418" spans="1:29" x14ac:dyDescent="0.25">
      <c r="A1418" s="1">
        <v>32932</v>
      </c>
      <c r="B1418" s="2">
        <v>0.95833333333333337</v>
      </c>
      <c r="C1418">
        <v>0</v>
      </c>
      <c r="D1418">
        <v>0</v>
      </c>
      <c r="E1418">
        <v>0</v>
      </c>
      <c r="F1418">
        <f t="shared" si="442"/>
        <v>0</v>
      </c>
      <c r="G1418" s="8">
        <v>13.6</v>
      </c>
      <c r="H1418">
        <v>23</v>
      </c>
      <c r="I1418">
        <v>1415</v>
      </c>
      <c r="J1418">
        <f t="shared" si="443"/>
        <v>59</v>
      </c>
      <c r="K1418" s="11">
        <f t="shared" si="444"/>
        <v>-0.37975295812623877</v>
      </c>
      <c r="L1418">
        <f t="shared" si="445"/>
        <v>-13.233617022934069</v>
      </c>
      <c r="M1418">
        <f t="shared" si="446"/>
        <v>23.112773049617765</v>
      </c>
      <c r="N1418" s="8">
        <f t="shared" si="447"/>
        <v>-2.9093171811408176</v>
      </c>
      <c r="O1418" s="8">
        <f t="shared" si="448"/>
        <v>-0.15132075354357744</v>
      </c>
      <c r="P1418" s="4">
        <f t="shared" si="449"/>
        <v>0</v>
      </c>
      <c r="Q1418" s="7">
        <f t="shared" si="450"/>
        <v>0</v>
      </c>
      <c r="R1418" s="4">
        <f t="shared" si="451"/>
        <v>0</v>
      </c>
      <c r="S1418" s="4">
        <f t="shared" si="452"/>
        <v>0</v>
      </c>
      <c r="T1418" s="4">
        <f t="shared" si="453"/>
        <v>1</v>
      </c>
      <c r="U1418" s="7">
        <f t="shared" si="454"/>
        <v>0</v>
      </c>
      <c r="V1418" s="4">
        <f t="shared" si="440"/>
        <v>0.38268428076468186</v>
      </c>
      <c r="W1418" s="14">
        <f t="shared" si="441"/>
        <v>0</v>
      </c>
      <c r="X1418" s="7">
        <f t="shared" si="455"/>
        <v>13.6</v>
      </c>
      <c r="Y1418" s="4">
        <f t="shared" si="456"/>
        <v>-4.2864000000000004</v>
      </c>
      <c r="Z1418" s="7">
        <f t="shared" si="457"/>
        <v>19.918702400000001</v>
      </c>
      <c r="AA1418" s="14">
        <f t="shared" si="458"/>
        <v>0</v>
      </c>
      <c r="AB1418" s="15">
        <v>1.453846231</v>
      </c>
      <c r="AC1418" s="16">
        <f t="shared" si="459"/>
        <v>1.09038467325</v>
      </c>
    </row>
    <row r="1419" spans="1:29" x14ac:dyDescent="0.25">
      <c r="A1419" s="1">
        <v>32932</v>
      </c>
      <c r="B1419" s="3">
        <v>1</v>
      </c>
      <c r="C1419">
        <v>0</v>
      </c>
      <c r="D1419">
        <v>0</v>
      </c>
      <c r="E1419">
        <v>0</v>
      </c>
      <c r="F1419">
        <f t="shared" si="442"/>
        <v>0</v>
      </c>
      <c r="G1419" s="8">
        <v>13.2</v>
      </c>
      <c r="H1419">
        <v>24</v>
      </c>
      <c r="I1419">
        <v>1416</v>
      </c>
      <c r="J1419">
        <f t="shared" si="443"/>
        <v>59</v>
      </c>
      <c r="K1419" s="11">
        <f t="shared" si="444"/>
        <v>-0.37975295812623877</v>
      </c>
      <c r="L1419">
        <f t="shared" si="445"/>
        <v>-13.233617022934069</v>
      </c>
      <c r="M1419">
        <f t="shared" si="446"/>
        <v>24.112773049617765</v>
      </c>
      <c r="N1419" s="8">
        <f t="shared" si="447"/>
        <v>-3.1711165689399667</v>
      </c>
      <c r="O1419" s="8">
        <f t="shared" si="448"/>
        <v>-0.15132075354357744</v>
      </c>
      <c r="P1419" s="4">
        <f t="shared" si="449"/>
        <v>0</v>
      </c>
      <c r="Q1419" s="7">
        <f t="shared" si="450"/>
        <v>0</v>
      </c>
      <c r="R1419" s="4">
        <f t="shared" si="451"/>
        <v>0</v>
      </c>
      <c r="S1419" s="4">
        <f t="shared" si="452"/>
        <v>0</v>
      </c>
      <c r="T1419" s="4">
        <f t="shared" si="453"/>
        <v>1</v>
      </c>
      <c r="U1419" s="7">
        <f t="shared" si="454"/>
        <v>0</v>
      </c>
      <c r="V1419" s="4">
        <f t="shared" si="440"/>
        <v>0.38268428076468186</v>
      </c>
      <c r="W1419" s="14">
        <f t="shared" si="441"/>
        <v>0</v>
      </c>
      <c r="X1419" s="7">
        <f t="shared" si="455"/>
        <v>13.2</v>
      </c>
      <c r="Y1419" s="4">
        <f t="shared" si="456"/>
        <v>-4.4367999999999999</v>
      </c>
      <c r="Z1419" s="7">
        <f t="shared" si="457"/>
        <v>19.947428800000001</v>
      </c>
      <c r="AA1419" s="14">
        <f t="shared" si="458"/>
        <v>0</v>
      </c>
      <c r="AB1419" s="15">
        <v>0.93076930800000002</v>
      </c>
      <c r="AC1419" s="16">
        <f t="shared" si="459"/>
        <v>0.69807698100000004</v>
      </c>
    </row>
    <row r="1420" spans="1:29" x14ac:dyDescent="0.25">
      <c r="A1420" s="1">
        <v>30011</v>
      </c>
      <c r="B1420" s="2">
        <v>4.1666666666666664E-2</v>
      </c>
      <c r="C1420">
        <v>0</v>
      </c>
      <c r="D1420">
        <v>0</v>
      </c>
      <c r="E1420">
        <v>0</v>
      </c>
      <c r="F1420">
        <f t="shared" si="442"/>
        <v>0</v>
      </c>
      <c r="G1420" s="8">
        <v>12.9</v>
      </c>
      <c r="H1420">
        <v>1</v>
      </c>
      <c r="I1420">
        <v>1417</v>
      </c>
      <c r="J1420">
        <f t="shared" si="443"/>
        <v>60</v>
      </c>
      <c r="K1420" s="11">
        <f t="shared" si="444"/>
        <v>-0.36249146002959148</v>
      </c>
      <c r="L1420">
        <f t="shared" si="445"/>
        <v>-13.053785613694018</v>
      </c>
      <c r="M1420">
        <f t="shared" si="446"/>
        <v>1.1157702397717664</v>
      </c>
      <c r="N1420" s="8">
        <f t="shared" si="447"/>
        <v>2.8494846878930344</v>
      </c>
      <c r="O1420" s="8">
        <f t="shared" si="448"/>
        <v>-0.14475246057420715</v>
      </c>
      <c r="P1420" s="4">
        <f t="shared" si="449"/>
        <v>0</v>
      </c>
      <c r="Q1420" s="7">
        <f t="shared" si="450"/>
        <v>0</v>
      </c>
      <c r="R1420" s="4">
        <f t="shared" si="451"/>
        <v>0</v>
      </c>
      <c r="S1420" s="4">
        <f t="shared" si="452"/>
        <v>0</v>
      </c>
      <c r="T1420" s="4">
        <f t="shared" si="453"/>
        <v>1</v>
      </c>
      <c r="U1420" s="7">
        <f t="shared" si="454"/>
        <v>0</v>
      </c>
      <c r="V1420" s="4">
        <f t="shared" si="440"/>
        <v>0.38268428076468186</v>
      </c>
      <c r="W1420" s="14">
        <f t="shared" si="441"/>
        <v>0</v>
      </c>
      <c r="X1420" s="7">
        <f t="shared" si="455"/>
        <v>12.9</v>
      </c>
      <c r="Y1420" s="4">
        <f t="shared" si="456"/>
        <v>-4.5495999999999999</v>
      </c>
      <c r="Z1420" s="7">
        <f t="shared" si="457"/>
        <v>19.968973599999998</v>
      </c>
      <c r="AA1420" s="14">
        <f t="shared" si="458"/>
        <v>0</v>
      </c>
      <c r="AB1420" s="15">
        <v>0.94615381499999995</v>
      </c>
      <c r="AC1420" s="16">
        <f t="shared" si="459"/>
        <v>0.70961536125000002</v>
      </c>
    </row>
    <row r="1421" spans="1:29" x14ac:dyDescent="0.25">
      <c r="A1421" s="1">
        <v>30011</v>
      </c>
      <c r="B1421" s="2">
        <v>8.3333333333333329E-2</v>
      </c>
      <c r="C1421">
        <v>0</v>
      </c>
      <c r="D1421">
        <v>0</v>
      </c>
      <c r="E1421">
        <v>0</v>
      </c>
      <c r="F1421">
        <f t="shared" si="442"/>
        <v>0</v>
      </c>
      <c r="G1421" s="8">
        <v>12.5</v>
      </c>
      <c r="H1421">
        <v>2</v>
      </c>
      <c r="I1421">
        <v>1418</v>
      </c>
      <c r="J1421">
        <f t="shared" si="443"/>
        <v>60</v>
      </c>
      <c r="K1421" s="11">
        <f t="shared" si="444"/>
        <v>-0.36249146002959148</v>
      </c>
      <c r="L1421">
        <f t="shared" si="445"/>
        <v>-13.053785613694018</v>
      </c>
      <c r="M1421">
        <f t="shared" si="446"/>
        <v>2.1157702397717664</v>
      </c>
      <c r="N1421" s="8">
        <f t="shared" si="447"/>
        <v>2.5876853000938849</v>
      </c>
      <c r="O1421" s="8">
        <f t="shared" si="448"/>
        <v>-0.14475246057420715</v>
      </c>
      <c r="P1421" s="4">
        <f t="shared" si="449"/>
        <v>0</v>
      </c>
      <c r="Q1421" s="7">
        <f t="shared" si="450"/>
        <v>0</v>
      </c>
      <c r="R1421" s="4">
        <f t="shared" si="451"/>
        <v>0</v>
      </c>
      <c r="S1421" s="4">
        <f t="shared" si="452"/>
        <v>0</v>
      </c>
      <c r="T1421" s="4">
        <f t="shared" si="453"/>
        <v>1</v>
      </c>
      <c r="U1421" s="7">
        <f t="shared" si="454"/>
        <v>0</v>
      </c>
      <c r="V1421" s="4">
        <f t="shared" si="440"/>
        <v>0.38268428076468186</v>
      </c>
      <c r="W1421" s="14">
        <f t="shared" si="441"/>
        <v>0</v>
      </c>
      <c r="X1421" s="7">
        <f t="shared" si="455"/>
        <v>12.5</v>
      </c>
      <c r="Y1421" s="4">
        <f t="shared" si="456"/>
        <v>-4.7</v>
      </c>
      <c r="Z1421" s="7">
        <f t="shared" si="457"/>
        <v>19.997700000000002</v>
      </c>
      <c r="AA1421" s="14">
        <f t="shared" si="458"/>
        <v>0</v>
      </c>
      <c r="AB1421" s="15">
        <v>1.107692385</v>
      </c>
      <c r="AC1421" s="16">
        <f t="shared" si="459"/>
        <v>0.83076928875</v>
      </c>
    </row>
    <row r="1422" spans="1:29" x14ac:dyDescent="0.25">
      <c r="A1422" s="1">
        <v>30011</v>
      </c>
      <c r="B1422" s="2">
        <v>0.125</v>
      </c>
      <c r="C1422">
        <v>0</v>
      </c>
      <c r="D1422">
        <v>0</v>
      </c>
      <c r="E1422">
        <v>0</v>
      </c>
      <c r="F1422">
        <f t="shared" si="442"/>
        <v>0</v>
      </c>
      <c r="G1422" s="8">
        <v>12.1</v>
      </c>
      <c r="H1422">
        <v>3</v>
      </c>
      <c r="I1422">
        <v>1419</v>
      </c>
      <c r="J1422">
        <f t="shared" si="443"/>
        <v>60</v>
      </c>
      <c r="K1422" s="11">
        <f t="shared" si="444"/>
        <v>-0.36249146002959148</v>
      </c>
      <c r="L1422">
        <f t="shared" si="445"/>
        <v>-13.053785613694018</v>
      </c>
      <c r="M1422">
        <f t="shared" si="446"/>
        <v>3.1157702397717664</v>
      </c>
      <c r="N1422" s="8">
        <f t="shared" si="447"/>
        <v>2.3258859122947353</v>
      </c>
      <c r="O1422" s="8">
        <f t="shared" si="448"/>
        <v>-0.14475246057420715</v>
      </c>
      <c r="P1422" s="4">
        <f t="shared" si="449"/>
        <v>0</v>
      </c>
      <c r="Q1422" s="7">
        <f t="shared" si="450"/>
        <v>0</v>
      </c>
      <c r="R1422" s="4">
        <f t="shared" si="451"/>
        <v>0</v>
      </c>
      <c r="S1422" s="4">
        <f t="shared" si="452"/>
        <v>0</v>
      </c>
      <c r="T1422" s="4">
        <f t="shared" si="453"/>
        <v>1</v>
      </c>
      <c r="U1422" s="7">
        <f t="shared" si="454"/>
        <v>0</v>
      </c>
      <c r="V1422" s="4">
        <f t="shared" si="440"/>
        <v>0.38268428076468186</v>
      </c>
      <c r="W1422" s="14">
        <f t="shared" si="441"/>
        <v>0</v>
      </c>
      <c r="X1422" s="7">
        <f t="shared" si="455"/>
        <v>12.1</v>
      </c>
      <c r="Y1422" s="4">
        <f t="shared" si="456"/>
        <v>-4.8504000000000005</v>
      </c>
      <c r="Z1422" s="7">
        <f t="shared" si="457"/>
        <v>20.026426400000002</v>
      </c>
      <c r="AA1422" s="14">
        <f t="shared" si="458"/>
        <v>0</v>
      </c>
      <c r="AB1422" s="15">
        <v>0.89230769200000004</v>
      </c>
      <c r="AC1422" s="16">
        <f t="shared" si="459"/>
        <v>0.669230769</v>
      </c>
    </row>
    <row r="1423" spans="1:29" x14ac:dyDescent="0.25">
      <c r="A1423" s="1">
        <v>30011</v>
      </c>
      <c r="B1423" s="2">
        <v>0.16666666666666666</v>
      </c>
      <c r="C1423">
        <v>0</v>
      </c>
      <c r="D1423">
        <v>0</v>
      </c>
      <c r="E1423">
        <v>0</v>
      </c>
      <c r="F1423">
        <f t="shared" si="442"/>
        <v>0</v>
      </c>
      <c r="G1423" s="8">
        <v>11.7</v>
      </c>
      <c r="H1423">
        <v>4</v>
      </c>
      <c r="I1423">
        <v>1420</v>
      </c>
      <c r="J1423">
        <f t="shared" si="443"/>
        <v>60</v>
      </c>
      <c r="K1423" s="11">
        <f t="shared" si="444"/>
        <v>-0.36249146002959148</v>
      </c>
      <c r="L1423">
        <f t="shared" si="445"/>
        <v>-13.053785613694018</v>
      </c>
      <c r="M1423">
        <f t="shared" si="446"/>
        <v>4.1157702397717664</v>
      </c>
      <c r="N1423" s="8">
        <f t="shared" si="447"/>
        <v>2.0640865244955862</v>
      </c>
      <c r="O1423" s="8">
        <f t="shared" si="448"/>
        <v>-0.14475246057420715</v>
      </c>
      <c r="P1423" s="4">
        <f t="shared" si="449"/>
        <v>0</v>
      </c>
      <c r="Q1423" s="7">
        <f t="shared" si="450"/>
        <v>0</v>
      </c>
      <c r="R1423" s="4">
        <f t="shared" si="451"/>
        <v>0</v>
      </c>
      <c r="S1423" s="4">
        <f t="shared" si="452"/>
        <v>0</v>
      </c>
      <c r="T1423" s="4">
        <f t="shared" si="453"/>
        <v>1</v>
      </c>
      <c r="U1423" s="7">
        <f t="shared" si="454"/>
        <v>0</v>
      </c>
      <c r="V1423" s="4">
        <f t="shared" si="440"/>
        <v>0.38268428076468186</v>
      </c>
      <c r="W1423" s="14">
        <f t="shared" si="441"/>
        <v>0</v>
      </c>
      <c r="X1423" s="7">
        <f t="shared" si="455"/>
        <v>11.7</v>
      </c>
      <c r="Y1423" s="4">
        <f t="shared" si="456"/>
        <v>-5.0007999999999999</v>
      </c>
      <c r="Z1423" s="7">
        <f t="shared" si="457"/>
        <v>20.055152799999998</v>
      </c>
      <c r="AA1423" s="14">
        <f t="shared" si="458"/>
        <v>0</v>
      </c>
      <c r="AB1423" s="15">
        <v>0.97692307700000003</v>
      </c>
      <c r="AC1423" s="16">
        <f t="shared" si="459"/>
        <v>0.73269230775000005</v>
      </c>
    </row>
    <row r="1424" spans="1:29" x14ac:dyDescent="0.25">
      <c r="A1424" s="1">
        <v>30011</v>
      </c>
      <c r="B1424" s="2">
        <v>0.20833333333333334</v>
      </c>
      <c r="C1424">
        <v>0</v>
      </c>
      <c r="D1424">
        <v>0</v>
      </c>
      <c r="E1424">
        <v>0</v>
      </c>
      <c r="F1424">
        <f t="shared" si="442"/>
        <v>0</v>
      </c>
      <c r="G1424" s="8">
        <v>10.6</v>
      </c>
      <c r="H1424">
        <v>5</v>
      </c>
      <c r="I1424">
        <v>1421</v>
      </c>
      <c r="J1424">
        <f t="shared" si="443"/>
        <v>60</v>
      </c>
      <c r="K1424" s="11">
        <f t="shared" si="444"/>
        <v>-0.36249146002959148</v>
      </c>
      <c r="L1424">
        <f t="shared" si="445"/>
        <v>-13.053785613694018</v>
      </c>
      <c r="M1424">
        <f t="shared" si="446"/>
        <v>5.1157702397717664</v>
      </c>
      <c r="N1424" s="8">
        <f t="shared" si="447"/>
        <v>1.8022871366964366</v>
      </c>
      <c r="O1424" s="8">
        <f t="shared" si="448"/>
        <v>-0.14475246057420715</v>
      </c>
      <c r="P1424" s="4">
        <f t="shared" si="449"/>
        <v>0</v>
      </c>
      <c r="Q1424" s="7">
        <f t="shared" si="450"/>
        <v>0</v>
      </c>
      <c r="R1424" s="4">
        <f t="shared" si="451"/>
        <v>0</v>
      </c>
      <c r="S1424" s="4">
        <f t="shared" si="452"/>
        <v>0</v>
      </c>
      <c r="T1424" s="4">
        <f t="shared" si="453"/>
        <v>1</v>
      </c>
      <c r="U1424" s="7">
        <f t="shared" si="454"/>
        <v>0</v>
      </c>
      <c r="V1424" s="4">
        <f t="shared" si="440"/>
        <v>0.38268428076468186</v>
      </c>
      <c r="W1424" s="14">
        <f t="shared" si="441"/>
        <v>0</v>
      </c>
      <c r="X1424" s="7">
        <f t="shared" si="455"/>
        <v>10.6</v>
      </c>
      <c r="Y1424" s="4">
        <f t="shared" si="456"/>
        <v>-5.4144000000000005</v>
      </c>
      <c r="Z1424" s="7">
        <f t="shared" si="457"/>
        <v>20.134150399999999</v>
      </c>
      <c r="AA1424" s="14">
        <f t="shared" si="458"/>
        <v>0</v>
      </c>
      <c r="AB1424" s="15">
        <v>0.89230769200000004</v>
      </c>
      <c r="AC1424" s="16">
        <f t="shared" si="459"/>
        <v>0.669230769</v>
      </c>
    </row>
    <row r="1425" spans="1:29" x14ac:dyDescent="0.25">
      <c r="A1425" s="1">
        <v>30011</v>
      </c>
      <c r="B1425" s="2">
        <v>0.25</v>
      </c>
      <c r="C1425">
        <v>0</v>
      </c>
      <c r="D1425">
        <v>0</v>
      </c>
      <c r="E1425">
        <v>0</v>
      </c>
      <c r="F1425">
        <f t="shared" si="442"/>
        <v>0</v>
      </c>
      <c r="G1425" s="8">
        <v>10.6</v>
      </c>
      <c r="H1425">
        <v>6</v>
      </c>
      <c r="I1425">
        <v>1422</v>
      </c>
      <c r="J1425">
        <f t="shared" si="443"/>
        <v>60</v>
      </c>
      <c r="K1425" s="11">
        <f t="shared" si="444"/>
        <v>-0.36249146002959148</v>
      </c>
      <c r="L1425">
        <f t="shared" si="445"/>
        <v>-13.053785613694018</v>
      </c>
      <c r="M1425">
        <f t="shared" si="446"/>
        <v>6.1157702397717664</v>
      </c>
      <c r="N1425" s="8">
        <f t="shared" si="447"/>
        <v>1.5404877488972875</v>
      </c>
      <c r="O1425" s="8">
        <f t="shared" si="448"/>
        <v>-0.14475246057420715</v>
      </c>
      <c r="P1425" s="4">
        <f t="shared" si="449"/>
        <v>0</v>
      </c>
      <c r="Q1425" s="7">
        <f t="shared" si="450"/>
        <v>0</v>
      </c>
      <c r="R1425" s="4">
        <f t="shared" si="451"/>
        <v>0</v>
      </c>
      <c r="S1425" s="4">
        <f t="shared" si="452"/>
        <v>0</v>
      </c>
      <c r="T1425" s="4">
        <f t="shared" si="453"/>
        <v>0</v>
      </c>
      <c r="U1425" s="7">
        <f t="shared" si="454"/>
        <v>0</v>
      </c>
      <c r="V1425" s="4">
        <f t="shared" si="440"/>
        <v>0.38268428076468186</v>
      </c>
      <c r="W1425" s="14">
        <f t="shared" si="441"/>
        <v>0</v>
      </c>
      <c r="X1425" s="7">
        <f t="shared" si="455"/>
        <v>10.6</v>
      </c>
      <c r="Y1425" s="4">
        <f t="shared" si="456"/>
        <v>-5.4144000000000005</v>
      </c>
      <c r="Z1425" s="7">
        <f t="shared" si="457"/>
        <v>20.134150399999999</v>
      </c>
      <c r="AA1425" s="14">
        <f t="shared" si="458"/>
        <v>0</v>
      </c>
      <c r="AB1425" s="15">
        <v>1.0153846150000001</v>
      </c>
      <c r="AC1425" s="16">
        <f t="shared" si="459"/>
        <v>0.76153846125000002</v>
      </c>
    </row>
    <row r="1426" spans="1:29" x14ac:dyDescent="0.25">
      <c r="A1426" s="1">
        <v>30011</v>
      </c>
      <c r="B1426" s="2">
        <v>0.29166666666666669</v>
      </c>
      <c r="C1426">
        <v>15</v>
      </c>
      <c r="D1426">
        <v>1</v>
      </c>
      <c r="E1426">
        <v>15</v>
      </c>
      <c r="F1426">
        <f t="shared" si="442"/>
        <v>0</v>
      </c>
      <c r="G1426" s="8">
        <v>11.7</v>
      </c>
      <c r="H1426">
        <v>7</v>
      </c>
      <c r="I1426">
        <v>1423</v>
      </c>
      <c r="J1426">
        <f t="shared" si="443"/>
        <v>60</v>
      </c>
      <c r="K1426" s="11">
        <f t="shared" si="444"/>
        <v>-0.36249146002959148</v>
      </c>
      <c r="L1426">
        <f t="shared" si="445"/>
        <v>-13.053785613694018</v>
      </c>
      <c r="M1426">
        <f t="shared" si="446"/>
        <v>7.1157702397717664</v>
      </c>
      <c r="N1426" s="8">
        <f t="shared" si="447"/>
        <v>1.2786883610981379</v>
      </c>
      <c r="O1426" s="8">
        <f t="shared" si="448"/>
        <v>-0.14475246057420715</v>
      </c>
      <c r="P1426" s="4">
        <f t="shared" si="449"/>
        <v>0.14533814514475132</v>
      </c>
      <c r="Q1426" s="7">
        <f t="shared" si="450"/>
        <v>0.14585473801986865</v>
      </c>
      <c r="R1426" s="4">
        <f t="shared" si="451"/>
        <v>1.2792252867085241</v>
      </c>
      <c r="S1426" s="4">
        <f t="shared" si="452"/>
        <v>1.2792252867085241</v>
      </c>
      <c r="T1426" s="4">
        <f t="shared" si="453"/>
        <v>0</v>
      </c>
      <c r="U1426" s="7">
        <f t="shared" si="454"/>
        <v>1.2792252867085241</v>
      </c>
      <c r="V1426" s="4">
        <f t="shared" si="440"/>
        <v>0.24311224814242702</v>
      </c>
      <c r="W1426" s="14">
        <f t="shared" si="441"/>
        <v>14.672206106334025</v>
      </c>
      <c r="X1426" s="7">
        <f t="shared" si="455"/>
        <v>12.176846698455854</v>
      </c>
      <c r="Y1426" s="4">
        <f t="shared" si="456"/>
        <v>-4.8215056413805986</v>
      </c>
      <c r="Z1426" s="7">
        <f t="shared" si="457"/>
        <v>20.020907577503696</v>
      </c>
      <c r="AA1426" s="14">
        <f t="shared" si="458"/>
        <v>6.8285545440508633E-2</v>
      </c>
      <c r="AB1426" s="15">
        <v>1.069230769</v>
      </c>
      <c r="AC1426" s="16">
        <f t="shared" si="459"/>
        <v>0.80192307675000007</v>
      </c>
    </row>
    <row r="1427" spans="1:29" x14ac:dyDescent="0.25">
      <c r="A1427" s="1">
        <v>30011</v>
      </c>
      <c r="B1427" s="2">
        <v>0.33333333333333331</v>
      </c>
      <c r="C1427">
        <v>100</v>
      </c>
      <c r="D1427">
        <v>1</v>
      </c>
      <c r="E1427">
        <v>99</v>
      </c>
      <c r="F1427">
        <f t="shared" si="442"/>
        <v>1</v>
      </c>
      <c r="G1427" s="8">
        <v>12.2</v>
      </c>
      <c r="H1427">
        <v>8</v>
      </c>
      <c r="I1427">
        <v>1424</v>
      </c>
      <c r="J1427">
        <f t="shared" si="443"/>
        <v>60</v>
      </c>
      <c r="K1427" s="11">
        <f t="shared" si="444"/>
        <v>-0.36249146002959148</v>
      </c>
      <c r="L1427">
        <f t="shared" si="445"/>
        <v>-13.053785613694018</v>
      </c>
      <c r="M1427">
        <f t="shared" si="446"/>
        <v>8.1157702397717664</v>
      </c>
      <c r="N1427" s="8">
        <f t="shared" si="447"/>
        <v>1.0168889732989883</v>
      </c>
      <c r="O1427" s="8">
        <f t="shared" si="448"/>
        <v>-0.14475246057420715</v>
      </c>
      <c r="P1427" s="4">
        <f t="shared" si="449"/>
        <v>0.33570358415178481</v>
      </c>
      <c r="Q1427" s="7">
        <f t="shared" si="450"/>
        <v>0.34235206103275273</v>
      </c>
      <c r="R1427" s="4">
        <f t="shared" si="451"/>
        <v>1.1049213644727311</v>
      </c>
      <c r="S1427" s="4">
        <f t="shared" si="452"/>
        <v>1.1049213644727311</v>
      </c>
      <c r="T1427" s="4">
        <f t="shared" si="453"/>
        <v>0</v>
      </c>
      <c r="U1427" s="7">
        <f t="shared" si="454"/>
        <v>1.1049213644727311</v>
      </c>
      <c r="V1427" s="4">
        <f t="shared" si="440"/>
        <v>0.4720771622867711</v>
      </c>
      <c r="W1427" s="14">
        <f t="shared" si="441"/>
        <v>95.704096626351316</v>
      </c>
      <c r="X1427" s="7">
        <f t="shared" si="455"/>
        <v>15.310383140356418</v>
      </c>
      <c r="Y1427" s="4">
        <f t="shared" si="456"/>
        <v>-3.6432959392259869</v>
      </c>
      <c r="Z1427" s="7">
        <f t="shared" si="457"/>
        <v>19.795869524392167</v>
      </c>
      <c r="AA1427" s="14">
        <f t="shared" si="458"/>
        <v>0.44040750761030972</v>
      </c>
      <c r="AB1427" s="15">
        <v>0.82307699999999995</v>
      </c>
      <c r="AC1427" s="16">
        <f t="shared" si="459"/>
        <v>0.61730774999999993</v>
      </c>
    </row>
    <row r="1428" spans="1:29" x14ac:dyDescent="0.25">
      <c r="A1428" s="1">
        <v>30011</v>
      </c>
      <c r="B1428" s="2">
        <v>0.375</v>
      </c>
      <c r="C1428">
        <v>185</v>
      </c>
      <c r="D1428">
        <v>6</v>
      </c>
      <c r="E1428">
        <v>183</v>
      </c>
      <c r="F1428">
        <f t="shared" si="442"/>
        <v>2</v>
      </c>
      <c r="G1428" s="8">
        <v>13.3</v>
      </c>
      <c r="H1428">
        <v>9</v>
      </c>
      <c r="I1428">
        <v>1425</v>
      </c>
      <c r="J1428">
        <f t="shared" si="443"/>
        <v>60</v>
      </c>
      <c r="K1428" s="11">
        <f t="shared" si="444"/>
        <v>-0.36249146002959148</v>
      </c>
      <c r="L1428">
        <f t="shared" si="445"/>
        <v>-13.053785613694018</v>
      </c>
      <c r="M1428">
        <f t="shared" si="446"/>
        <v>9.1157702397717664</v>
      </c>
      <c r="N1428" s="8">
        <f t="shared" si="447"/>
        <v>0.75508958549983907</v>
      </c>
      <c r="O1428" s="8">
        <f t="shared" si="448"/>
        <v>-0.14475246057420715</v>
      </c>
      <c r="P1428" s="4">
        <f t="shared" si="449"/>
        <v>0.49740177866576724</v>
      </c>
      <c r="Q1428" s="7">
        <f t="shared" si="450"/>
        <v>0.52060119741697253</v>
      </c>
      <c r="R1428" s="4">
        <f t="shared" si="451"/>
        <v>0.89747136159388197</v>
      </c>
      <c r="S1428" s="4">
        <f t="shared" si="452"/>
        <v>0.89747136159388197</v>
      </c>
      <c r="T1428" s="4">
        <f t="shared" si="453"/>
        <v>0</v>
      </c>
      <c r="U1428" s="7">
        <f t="shared" si="454"/>
        <v>0.89747136159388197</v>
      </c>
      <c r="V1428" s="4">
        <f t="shared" si="440"/>
        <v>0.66656211405798815</v>
      </c>
      <c r="W1428" s="14">
        <f t="shared" si="441"/>
        <v>180.03431775428541</v>
      </c>
      <c r="X1428" s="7">
        <f t="shared" si="455"/>
        <v>19.151115327014278</v>
      </c>
      <c r="Y1428" s="4">
        <f t="shared" si="456"/>
        <v>-2.1991806370426317</v>
      </c>
      <c r="Z1428" s="7">
        <f t="shared" si="457"/>
        <v>19.520043501675143</v>
      </c>
      <c r="AA1428" s="14">
        <f t="shared" si="458"/>
        <v>0.81693157339004041</v>
      </c>
      <c r="AB1428" s="15">
        <v>0.86153846199999995</v>
      </c>
      <c r="AC1428" s="16">
        <f t="shared" si="459"/>
        <v>0.64615384649999996</v>
      </c>
    </row>
    <row r="1429" spans="1:29" x14ac:dyDescent="0.25">
      <c r="A1429" s="1">
        <v>30011</v>
      </c>
      <c r="B1429" s="2">
        <v>0.41666666666666669</v>
      </c>
      <c r="C1429">
        <v>262</v>
      </c>
      <c r="D1429">
        <v>8</v>
      </c>
      <c r="E1429">
        <v>258</v>
      </c>
      <c r="F1429">
        <f t="shared" si="442"/>
        <v>4</v>
      </c>
      <c r="G1429" s="8">
        <v>14.4</v>
      </c>
      <c r="H1429">
        <v>10</v>
      </c>
      <c r="I1429">
        <v>1426</v>
      </c>
      <c r="J1429">
        <f t="shared" si="443"/>
        <v>60</v>
      </c>
      <c r="K1429" s="11">
        <f t="shared" si="444"/>
        <v>-0.36249146002959148</v>
      </c>
      <c r="L1429">
        <f t="shared" si="445"/>
        <v>-13.053785613694018</v>
      </c>
      <c r="M1429">
        <f t="shared" si="446"/>
        <v>10.115770239771766</v>
      </c>
      <c r="N1429" s="8">
        <f t="shared" si="447"/>
        <v>0.49329019770068966</v>
      </c>
      <c r="O1429" s="8">
        <f t="shared" si="448"/>
        <v>-0.14475246057420715</v>
      </c>
      <c r="P1429" s="4">
        <f t="shared" si="449"/>
        <v>0.61941326394947205</v>
      </c>
      <c r="Q1429" s="7">
        <f t="shared" si="450"/>
        <v>0.66799511016822022</v>
      </c>
      <c r="R1429" s="4">
        <f t="shared" si="451"/>
        <v>0.63958205370084698</v>
      </c>
      <c r="S1429" s="4">
        <f t="shared" si="452"/>
        <v>0.63958205370084698</v>
      </c>
      <c r="T1429" s="4">
        <f t="shared" si="453"/>
        <v>0</v>
      </c>
      <c r="U1429" s="7">
        <f t="shared" si="454"/>
        <v>0.63958205370084698</v>
      </c>
      <c r="V1429" s="4">
        <f t="shared" si="440"/>
        <v>0.81331327539444909</v>
      </c>
      <c r="W1429" s="14">
        <f t="shared" si="441"/>
        <v>254.68692056405109</v>
      </c>
      <c r="X1429" s="7">
        <f t="shared" si="455"/>
        <v>22.677324918331664</v>
      </c>
      <c r="Y1429" s="4">
        <f t="shared" si="456"/>
        <v>-0.87332583070729453</v>
      </c>
      <c r="Z1429" s="7">
        <f t="shared" si="457"/>
        <v>19.266805233665096</v>
      </c>
      <c r="AA1429" s="14">
        <f t="shared" si="458"/>
        <v>1.1406855824957383</v>
      </c>
      <c r="AB1429" s="15">
        <v>0.86153846199999995</v>
      </c>
      <c r="AC1429" s="16">
        <f t="shared" si="459"/>
        <v>0.64615384649999996</v>
      </c>
    </row>
    <row r="1430" spans="1:29" x14ac:dyDescent="0.25">
      <c r="A1430" s="1">
        <v>30011</v>
      </c>
      <c r="B1430" s="2">
        <v>0.45833333333333331</v>
      </c>
      <c r="C1430">
        <v>342</v>
      </c>
      <c r="D1430">
        <v>2</v>
      </c>
      <c r="E1430">
        <v>340</v>
      </c>
      <c r="F1430">
        <f t="shared" si="442"/>
        <v>2</v>
      </c>
      <c r="G1430" s="8">
        <v>16.100000000000001</v>
      </c>
      <c r="H1430">
        <v>11</v>
      </c>
      <c r="I1430">
        <v>1427</v>
      </c>
      <c r="J1430">
        <f t="shared" si="443"/>
        <v>60</v>
      </c>
      <c r="K1430" s="11">
        <f t="shared" si="444"/>
        <v>-0.36249146002959148</v>
      </c>
      <c r="L1430">
        <f t="shared" si="445"/>
        <v>-13.053785613694018</v>
      </c>
      <c r="M1430">
        <f t="shared" si="446"/>
        <v>11.115770239771766</v>
      </c>
      <c r="N1430" s="8">
        <f t="shared" si="447"/>
        <v>0.23149080990154022</v>
      </c>
      <c r="O1430" s="8">
        <f t="shared" si="448"/>
        <v>-0.14475246057420715</v>
      </c>
      <c r="P1430" s="4">
        <f t="shared" si="449"/>
        <v>0.6934231589143276</v>
      </c>
      <c r="Q1430" s="7">
        <f t="shared" si="450"/>
        <v>0.76622914527473462</v>
      </c>
      <c r="R1430" s="4">
        <f t="shared" si="451"/>
        <v>0.32054766764136761</v>
      </c>
      <c r="S1430" s="4">
        <f t="shared" si="452"/>
        <v>0.32054766764136761</v>
      </c>
      <c r="T1430" s="4">
        <f t="shared" si="453"/>
        <v>0</v>
      </c>
      <c r="U1430" s="7">
        <f t="shared" si="454"/>
        <v>0.32054766764136761</v>
      </c>
      <c r="V1430" s="4">
        <f t="shared" si="440"/>
        <v>0.90232979716883477</v>
      </c>
      <c r="W1430" s="14">
        <f t="shared" si="441"/>
        <v>328.8641203800139</v>
      </c>
      <c r="X1430" s="7">
        <f t="shared" si="455"/>
        <v>26.788083912350451</v>
      </c>
      <c r="Y1430" s="4">
        <f t="shared" si="456"/>
        <v>0.67231955104376973</v>
      </c>
      <c r="Z1430" s="7">
        <f t="shared" si="457"/>
        <v>18.971586965750639</v>
      </c>
      <c r="AA1430" s="14">
        <f t="shared" si="458"/>
        <v>1.4503397755543492</v>
      </c>
      <c r="AB1430" s="15">
        <v>2.7461538459999999</v>
      </c>
      <c r="AC1430" s="16">
        <f t="shared" si="459"/>
        <v>2.0596153844999998</v>
      </c>
    </row>
    <row r="1431" spans="1:29" x14ac:dyDescent="0.25">
      <c r="A1431" s="1">
        <v>30011</v>
      </c>
      <c r="B1431" s="2">
        <v>0.5</v>
      </c>
      <c r="C1431">
        <v>318</v>
      </c>
      <c r="D1431">
        <v>0</v>
      </c>
      <c r="E1431">
        <v>318</v>
      </c>
      <c r="F1431">
        <f t="shared" si="442"/>
        <v>0</v>
      </c>
      <c r="G1431" s="8">
        <v>17.8</v>
      </c>
      <c r="H1431">
        <v>12</v>
      </c>
      <c r="I1431">
        <v>1428</v>
      </c>
      <c r="J1431">
        <f t="shared" si="443"/>
        <v>60</v>
      </c>
      <c r="K1431" s="11">
        <f t="shared" si="444"/>
        <v>-0.36249146002959148</v>
      </c>
      <c r="L1431">
        <f t="shared" si="445"/>
        <v>-13.053785613694018</v>
      </c>
      <c r="M1431">
        <f t="shared" si="446"/>
        <v>12.115770239771766</v>
      </c>
      <c r="N1431" s="8">
        <f t="shared" si="447"/>
        <v>-3.0308577897609174E-2</v>
      </c>
      <c r="O1431" s="8">
        <f t="shared" si="448"/>
        <v>-0.14475246057420715</v>
      </c>
      <c r="P1431" s="4">
        <f t="shared" si="449"/>
        <v>0.71438781152561326</v>
      </c>
      <c r="Q1431" s="7">
        <f t="shared" si="450"/>
        <v>0.79574884792987988</v>
      </c>
      <c r="R1431" s="4">
        <f t="shared" si="451"/>
        <v>-4.2867016155134587E-2</v>
      </c>
      <c r="S1431" s="4">
        <f t="shared" si="452"/>
        <v>-4.2867016155134587E-2</v>
      </c>
      <c r="T1431" s="4">
        <f t="shared" si="453"/>
        <v>0</v>
      </c>
      <c r="U1431" s="7">
        <f t="shared" si="454"/>
        <v>-4.2867016155134587E-2</v>
      </c>
      <c r="V1431" s="4">
        <f t="shared" si="440"/>
        <v>0.92754535052897857</v>
      </c>
      <c r="W1431" s="14">
        <f t="shared" si="441"/>
        <v>305.89678979366187</v>
      </c>
      <c r="X1431" s="7">
        <f t="shared" si="455"/>
        <v>27.741645668294012</v>
      </c>
      <c r="Y1431" s="4">
        <f t="shared" si="456"/>
        <v>1.0308587712785486</v>
      </c>
      <c r="Z1431" s="7">
        <f t="shared" si="457"/>
        <v>18.903105974685797</v>
      </c>
      <c r="AA1431" s="14">
        <f t="shared" si="458"/>
        <v>1.3441808110182638</v>
      </c>
      <c r="AB1431" s="15">
        <v>3.1230769230000002</v>
      </c>
      <c r="AC1431" s="16">
        <f t="shared" si="459"/>
        <v>2.3423076922500004</v>
      </c>
    </row>
    <row r="1432" spans="1:29" x14ac:dyDescent="0.25">
      <c r="A1432" s="1">
        <v>30011</v>
      </c>
      <c r="B1432" s="2">
        <v>0.54166666666666663</v>
      </c>
      <c r="C1432">
        <v>331</v>
      </c>
      <c r="D1432">
        <v>7</v>
      </c>
      <c r="E1432">
        <v>326</v>
      </c>
      <c r="F1432">
        <f t="shared" si="442"/>
        <v>5</v>
      </c>
      <c r="G1432" s="8">
        <v>20.6</v>
      </c>
      <c r="H1432">
        <v>13</v>
      </c>
      <c r="I1432">
        <v>1429</v>
      </c>
      <c r="J1432">
        <f t="shared" si="443"/>
        <v>60</v>
      </c>
      <c r="K1432" s="11">
        <f t="shared" si="444"/>
        <v>-0.36249146002959148</v>
      </c>
      <c r="L1432">
        <f t="shared" si="445"/>
        <v>-13.053785613694018</v>
      </c>
      <c r="M1432">
        <f t="shared" si="446"/>
        <v>13.115770239771766</v>
      </c>
      <c r="N1432" s="8">
        <f t="shared" si="447"/>
        <v>-0.29210796569675856</v>
      </c>
      <c r="O1432" s="8">
        <f t="shared" si="448"/>
        <v>-0.14475246057420715</v>
      </c>
      <c r="P1432" s="4">
        <f t="shared" si="449"/>
        <v>0.68087851535359656</v>
      </c>
      <c r="Q1432" s="7">
        <f t="shared" si="450"/>
        <v>0.74896147494747844</v>
      </c>
      <c r="R1432" s="4">
        <f t="shared" si="451"/>
        <v>-0.39963127122128844</v>
      </c>
      <c r="S1432" s="4">
        <f t="shared" si="452"/>
        <v>-0.39963127122128844</v>
      </c>
      <c r="T1432" s="4">
        <f t="shared" si="453"/>
        <v>0</v>
      </c>
      <c r="U1432" s="7">
        <f t="shared" si="454"/>
        <v>-0.39963127122128844</v>
      </c>
      <c r="V1432" s="4">
        <f t="shared" si="440"/>
        <v>0.88724153718405874</v>
      </c>
      <c r="W1432" s="14">
        <f t="shared" si="441"/>
        <v>319.80299727831914</v>
      </c>
      <c r="X1432" s="7">
        <f t="shared" si="455"/>
        <v>30.993597411545373</v>
      </c>
      <c r="Y1432" s="4">
        <f t="shared" si="456"/>
        <v>2.2535926267410602</v>
      </c>
      <c r="Z1432" s="7">
        <f t="shared" si="457"/>
        <v>18.669563808292455</v>
      </c>
      <c r="AA1432" s="14">
        <f t="shared" si="458"/>
        <v>1.3879259758713174</v>
      </c>
      <c r="AB1432" s="15">
        <v>2.6230769230000002</v>
      </c>
      <c r="AC1432" s="16">
        <f t="shared" si="459"/>
        <v>1.9673076922500001</v>
      </c>
    </row>
    <row r="1433" spans="1:29" x14ac:dyDescent="0.25">
      <c r="A1433" s="1">
        <v>30011</v>
      </c>
      <c r="B1433" s="2">
        <v>0.58333333333333337</v>
      </c>
      <c r="C1433">
        <v>356</v>
      </c>
      <c r="D1433">
        <v>2</v>
      </c>
      <c r="E1433">
        <v>355</v>
      </c>
      <c r="F1433">
        <f t="shared" si="442"/>
        <v>1</v>
      </c>
      <c r="G1433" s="8">
        <v>21.1</v>
      </c>
      <c r="H1433">
        <v>14</v>
      </c>
      <c r="I1433">
        <v>1430</v>
      </c>
      <c r="J1433">
        <f t="shared" si="443"/>
        <v>60</v>
      </c>
      <c r="K1433" s="11">
        <f t="shared" si="444"/>
        <v>-0.36249146002959148</v>
      </c>
      <c r="L1433">
        <f t="shared" si="445"/>
        <v>-13.053785613694018</v>
      </c>
      <c r="M1433">
        <f t="shared" si="446"/>
        <v>14.115770239771766</v>
      </c>
      <c r="N1433" s="8">
        <f t="shared" si="447"/>
        <v>-0.55390735349590803</v>
      </c>
      <c r="O1433" s="8">
        <f t="shared" si="448"/>
        <v>-0.14475246057420715</v>
      </c>
      <c r="P1433" s="4">
        <f t="shared" si="449"/>
        <v>0.59517887355567023</v>
      </c>
      <c r="Q1433" s="7">
        <f t="shared" si="450"/>
        <v>0.63748822251515969</v>
      </c>
      <c r="R1433" s="4">
        <f t="shared" si="451"/>
        <v>-0.70460382432176283</v>
      </c>
      <c r="S1433" s="4">
        <f t="shared" si="452"/>
        <v>-0.70460382432176283</v>
      </c>
      <c r="T1433" s="4">
        <f t="shared" si="453"/>
        <v>0</v>
      </c>
      <c r="U1433" s="7">
        <f t="shared" si="454"/>
        <v>-0.70460382432176283</v>
      </c>
      <c r="V1433" s="4">
        <f t="shared" si="440"/>
        <v>0.78416499540833073</v>
      </c>
      <c r="W1433" s="14">
        <f t="shared" si="441"/>
        <v>343.05688463468448</v>
      </c>
      <c r="X1433" s="7">
        <f t="shared" si="455"/>
        <v>32.249348750627249</v>
      </c>
      <c r="Y1433" s="4">
        <f t="shared" si="456"/>
        <v>2.7257551302358456</v>
      </c>
      <c r="Z1433" s="7">
        <f t="shared" si="457"/>
        <v>18.579380770124956</v>
      </c>
      <c r="AA1433" s="14">
        <f t="shared" si="458"/>
        <v>1.4816546133694453</v>
      </c>
      <c r="AB1433" s="15">
        <v>2.4461538460000001</v>
      </c>
      <c r="AC1433" s="16">
        <f t="shared" si="459"/>
        <v>1.8346153845000002</v>
      </c>
    </row>
    <row r="1434" spans="1:29" x14ac:dyDescent="0.25">
      <c r="A1434" s="1">
        <v>30011</v>
      </c>
      <c r="B1434" s="2">
        <v>0.625</v>
      </c>
      <c r="C1434">
        <v>260</v>
      </c>
      <c r="D1434">
        <v>2</v>
      </c>
      <c r="E1434">
        <v>258</v>
      </c>
      <c r="F1434">
        <f t="shared" si="442"/>
        <v>2</v>
      </c>
      <c r="G1434" s="8">
        <v>20.6</v>
      </c>
      <c r="H1434">
        <v>15</v>
      </c>
      <c r="I1434">
        <v>1431</v>
      </c>
      <c r="J1434">
        <f t="shared" si="443"/>
        <v>60</v>
      </c>
      <c r="K1434" s="11">
        <f t="shared" si="444"/>
        <v>-0.36249146002959148</v>
      </c>
      <c r="L1434">
        <f t="shared" si="445"/>
        <v>-13.053785613694018</v>
      </c>
      <c r="M1434">
        <f t="shared" si="446"/>
        <v>15.115770239771766</v>
      </c>
      <c r="N1434" s="8">
        <f t="shared" si="447"/>
        <v>-0.81570674129505738</v>
      </c>
      <c r="O1434" s="8">
        <f t="shared" si="448"/>
        <v>-0.14475246057420715</v>
      </c>
      <c r="P1434" s="4">
        <f t="shared" si="449"/>
        <v>0.46312917509500856</v>
      </c>
      <c r="Q1434" s="7">
        <f t="shared" si="450"/>
        <v>0.48152259647930695</v>
      </c>
      <c r="R1434" s="4">
        <f t="shared" si="451"/>
        <v>-0.94936327245141394</v>
      </c>
      <c r="S1434" s="4">
        <f t="shared" si="452"/>
        <v>-0.94936327245141394</v>
      </c>
      <c r="T1434" s="4">
        <f t="shared" si="453"/>
        <v>0</v>
      </c>
      <c r="U1434" s="7">
        <f t="shared" si="454"/>
        <v>-0.94936327245141394</v>
      </c>
      <c r="V1434" s="4">
        <f t="shared" si="440"/>
        <v>0.62534022118177146</v>
      </c>
      <c r="W1434" s="14">
        <f t="shared" si="441"/>
        <v>249.43109480325904</v>
      </c>
      <c r="X1434" s="7">
        <f t="shared" si="455"/>
        <v>28.70651058110592</v>
      </c>
      <c r="Y1434" s="4">
        <f t="shared" si="456"/>
        <v>1.393647978495826</v>
      </c>
      <c r="Z1434" s="7">
        <f t="shared" si="457"/>
        <v>18.8338132361073</v>
      </c>
      <c r="AA1434" s="14">
        <f t="shared" si="458"/>
        <v>1.0920397710640029</v>
      </c>
      <c r="AB1434" s="15">
        <v>2.0076923080000002</v>
      </c>
      <c r="AC1434" s="16">
        <f t="shared" si="459"/>
        <v>1.5057692310000002</v>
      </c>
    </row>
    <row r="1435" spans="1:29" x14ac:dyDescent="0.25">
      <c r="A1435" s="1">
        <v>30011</v>
      </c>
      <c r="B1435" s="2">
        <v>0.66666666666666663</v>
      </c>
      <c r="C1435">
        <v>194</v>
      </c>
      <c r="D1435">
        <v>0</v>
      </c>
      <c r="E1435">
        <v>194</v>
      </c>
      <c r="F1435">
        <f t="shared" si="442"/>
        <v>0</v>
      </c>
      <c r="G1435" s="8">
        <v>20</v>
      </c>
      <c r="H1435">
        <v>16</v>
      </c>
      <c r="I1435">
        <v>1432</v>
      </c>
      <c r="J1435">
        <f t="shared" si="443"/>
        <v>60</v>
      </c>
      <c r="K1435" s="11">
        <f t="shared" si="444"/>
        <v>-0.36249146002959148</v>
      </c>
      <c r="L1435">
        <f t="shared" si="445"/>
        <v>-13.053785613694018</v>
      </c>
      <c r="M1435">
        <f t="shared" si="446"/>
        <v>16.115770239771766</v>
      </c>
      <c r="N1435" s="8">
        <f t="shared" si="447"/>
        <v>-1.077506129094207</v>
      </c>
      <c r="O1435" s="8">
        <f t="shared" si="448"/>
        <v>-0.14475246057420715</v>
      </c>
      <c r="P1435" s="4">
        <f t="shared" si="449"/>
        <v>0.29372838869926082</v>
      </c>
      <c r="Q1435" s="7">
        <f t="shared" si="450"/>
        <v>0.29812495436125452</v>
      </c>
      <c r="R1435" s="4">
        <f t="shared" si="451"/>
        <v>-1.1476173789457991</v>
      </c>
      <c r="S1435" s="4">
        <f t="shared" si="452"/>
        <v>-1.1476173789457991</v>
      </c>
      <c r="T1435" s="4">
        <f t="shared" si="453"/>
        <v>0</v>
      </c>
      <c r="U1435" s="7">
        <f t="shared" si="454"/>
        <v>-1.1476173789457991</v>
      </c>
      <c r="V1435" s="4">
        <f t="shared" si="440"/>
        <v>0.42159086039757099</v>
      </c>
      <c r="W1435" s="14">
        <f t="shared" si="441"/>
        <v>186.61628056594466</v>
      </c>
      <c r="X1435" s="7">
        <f t="shared" si="455"/>
        <v>26.065029118393202</v>
      </c>
      <c r="Y1435" s="4">
        <f t="shared" si="456"/>
        <v>0.4004509485158439</v>
      </c>
      <c r="Z1435" s="7">
        <f t="shared" si="457"/>
        <v>19.023513868833476</v>
      </c>
      <c r="AA1435" s="14">
        <f t="shared" si="458"/>
        <v>0.82525824411748006</v>
      </c>
      <c r="AB1435" s="15">
        <v>1.4000000770000001</v>
      </c>
      <c r="AC1435" s="16">
        <f t="shared" si="459"/>
        <v>1.0500000577500002</v>
      </c>
    </row>
    <row r="1436" spans="1:29" x14ac:dyDescent="0.25">
      <c r="A1436" s="1">
        <v>30011</v>
      </c>
      <c r="B1436" s="2">
        <v>0.70833333333333337</v>
      </c>
      <c r="C1436">
        <v>89</v>
      </c>
      <c r="D1436">
        <v>0</v>
      </c>
      <c r="E1436">
        <v>88</v>
      </c>
      <c r="F1436">
        <f t="shared" si="442"/>
        <v>1</v>
      </c>
      <c r="G1436" s="8">
        <v>18.3</v>
      </c>
      <c r="H1436">
        <v>17</v>
      </c>
      <c r="I1436">
        <v>1433</v>
      </c>
      <c r="J1436">
        <f t="shared" si="443"/>
        <v>60</v>
      </c>
      <c r="K1436" s="11">
        <f t="shared" si="444"/>
        <v>-0.36249146002959148</v>
      </c>
      <c r="L1436">
        <f t="shared" si="445"/>
        <v>-13.053785613694018</v>
      </c>
      <c r="M1436">
        <f t="shared" si="446"/>
        <v>17.115770239771766</v>
      </c>
      <c r="N1436" s="8">
        <f t="shared" si="447"/>
        <v>-1.3393055168933563</v>
      </c>
      <c r="O1436" s="8">
        <f t="shared" si="448"/>
        <v>-0.14475246057420715</v>
      </c>
      <c r="P1436" s="4">
        <f t="shared" si="449"/>
        <v>9.8520898013261637E-2</v>
      </c>
      <c r="Q1436" s="7">
        <f t="shared" si="450"/>
        <v>9.8680978217043774E-2</v>
      </c>
      <c r="R1436" s="4">
        <f t="shared" si="451"/>
        <v>-1.3165561868284299</v>
      </c>
      <c r="S1436" s="4">
        <f t="shared" si="452"/>
        <v>-1.3165561868284299</v>
      </c>
      <c r="T1436" s="4">
        <f t="shared" si="453"/>
        <v>0</v>
      </c>
      <c r="U1436" s="7">
        <f t="shared" si="454"/>
        <v>-1.3165561868284299</v>
      </c>
      <c r="V1436" s="4">
        <f t="shared" si="440"/>
        <v>0.18680209528143404</v>
      </c>
      <c r="W1436" s="14">
        <f t="shared" si="441"/>
        <v>84.650683968057379</v>
      </c>
      <c r="X1436" s="7">
        <f t="shared" si="455"/>
        <v>21.051147228961867</v>
      </c>
      <c r="Y1436" s="4">
        <f t="shared" si="456"/>
        <v>-1.4847686419103381</v>
      </c>
      <c r="Z1436" s="7">
        <f t="shared" si="457"/>
        <v>19.383590810604876</v>
      </c>
      <c r="AA1436" s="14">
        <f t="shared" si="458"/>
        <v>0.38142952545777303</v>
      </c>
      <c r="AB1436" s="15">
        <v>1.384615385</v>
      </c>
      <c r="AC1436" s="16">
        <f t="shared" si="459"/>
        <v>1.03846153875</v>
      </c>
    </row>
    <row r="1437" spans="1:29" x14ac:dyDescent="0.25">
      <c r="A1437" s="1">
        <v>30011</v>
      </c>
      <c r="B1437" s="2">
        <v>0.75</v>
      </c>
      <c r="C1437">
        <v>11</v>
      </c>
      <c r="D1437">
        <v>0</v>
      </c>
      <c r="E1437">
        <v>11</v>
      </c>
      <c r="F1437">
        <f t="shared" si="442"/>
        <v>0</v>
      </c>
      <c r="G1437" s="8">
        <v>15.6</v>
      </c>
      <c r="H1437">
        <v>18</v>
      </c>
      <c r="I1437">
        <v>1434</v>
      </c>
      <c r="J1437">
        <f t="shared" si="443"/>
        <v>60</v>
      </c>
      <c r="K1437" s="11">
        <f t="shared" si="444"/>
        <v>-0.36249146002959148</v>
      </c>
      <c r="L1437">
        <f t="shared" si="445"/>
        <v>-13.053785613694018</v>
      </c>
      <c r="M1437">
        <f t="shared" si="446"/>
        <v>18.115770239771766</v>
      </c>
      <c r="N1437" s="8">
        <f t="shared" si="447"/>
        <v>-1.6011049046925054</v>
      </c>
      <c r="O1437" s="8">
        <f t="shared" si="448"/>
        <v>-0.14475246057420715</v>
      </c>
      <c r="P1437" s="4">
        <f t="shared" si="449"/>
        <v>0</v>
      </c>
      <c r="Q1437" s="7">
        <f t="shared" si="450"/>
        <v>0</v>
      </c>
      <c r="R1437" s="4">
        <f t="shared" si="451"/>
        <v>0</v>
      </c>
      <c r="S1437" s="4">
        <f t="shared" si="452"/>
        <v>0</v>
      </c>
      <c r="T1437" s="4">
        <f t="shared" si="453"/>
        <v>0</v>
      </c>
      <c r="U1437" s="7">
        <f t="shared" si="454"/>
        <v>0</v>
      </c>
      <c r="V1437" s="4">
        <f t="shared" si="440"/>
        <v>0.38268428076468186</v>
      </c>
      <c r="W1437" s="14">
        <f t="shared" si="441"/>
        <v>10.581335496007172</v>
      </c>
      <c r="X1437" s="7">
        <f t="shared" si="455"/>
        <v>15.943893403620233</v>
      </c>
      <c r="Y1437" s="4">
        <f t="shared" si="456"/>
        <v>-3.4050960802387924</v>
      </c>
      <c r="Z1437" s="7">
        <f t="shared" si="457"/>
        <v>19.75037335132561</v>
      </c>
      <c r="AA1437" s="14">
        <f t="shared" si="458"/>
        <v>4.8580882204810709E-2</v>
      </c>
      <c r="AB1437" s="15">
        <v>1.3230769229999999</v>
      </c>
      <c r="AC1437" s="16">
        <f t="shared" si="459"/>
        <v>0.99230769224999993</v>
      </c>
    </row>
    <row r="1438" spans="1:29" x14ac:dyDescent="0.25">
      <c r="A1438" s="1">
        <v>30011</v>
      </c>
      <c r="B1438" s="2">
        <v>0.79166666666666663</v>
      </c>
      <c r="C1438">
        <v>0</v>
      </c>
      <c r="D1438">
        <v>0</v>
      </c>
      <c r="E1438">
        <v>0</v>
      </c>
      <c r="F1438">
        <f t="shared" si="442"/>
        <v>0</v>
      </c>
      <c r="G1438" s="8">
        <v>13.3</v>
      </c>
      <c r="H1438">
        <v>19</v>
      </c>
      <c r="I1438">
        <v>1435</v>
      </c>
      <c r="J1438">
        <f t="shared" si="443"/>
        <v>60</v>
      </c>
      <c r="K1438" s="11">
        <f t="shared" si="444"/>
        <v>-0.36249146002959148</v>
      </c>
      <c r="L1438">
        <f t="shared" si="445"/>
        <v>-13.053785613694018</v>
      </c>
      <c r="M1438">
        <f t="shared" si="446"/>
        <v>19.115770239771766</v>
      </c>
      <c r="N1438" s="8">
        <f t="shared" si="447"/>
        <v>-1.862904292491655</v>
      </c>
      <c r="O1438" s="8">
        <f t="shared" si="448"/>
        <v>-0.14475246057420715</v>
      </c>
      <c r="P1438" s="4">
        <f t="shared" si="449"/>
        <v>0</v>
      </c>
      <c r="Q1438" s="7">
        <f t="shared" si="450"/>
        <v>0</v>
      </c>
      <c r="R1438" s="4">
        <f t="shared" si="451"/>
        <v>0</v>
      </c>
      <c r="S1438" s="4">
        <f t="shared" si="452"/>
        <v>0</v>
      </c>
      <c r="T1438" s="4">
        <f t="shared" si="453"/>
        <v>1</v>
      </c>
      <c r="U1438" s="7">
        <f t="shared" si="454"/>
        <v>0</v>
      </c>
      <c r="V1438" s="4">
        <f t="shared" si="440"/>
        <v>0.38268428076468186</v>
      </c>
      <c r="W1438" s="14">
        <f t="shared" si="441"/>
        <v>0</v>
      </c>
      <c r="X1438" s="7">
        <f t="shared" si="455"/>
        <v>13.3</v>
      </c>
      <c r="Y1438" s="4">
        <f t="shared" si="456"/>
        <v>-4.3991999999999996</v>
      </c>
      <c r="Z1438" s="7">
        <f t="shared" si="457"/>
        <v>19.940247199999998</v>
      </c>
      <c r="AA1438" s="14">
        <f t="shared" si="458"/>
        <v>0</v>
      </c>
      <c r="AB1438" s="15">
        <v>1.4000000770000001</v>
      </c>
      <c r="AC1438" s="16">
        <f t="shared" si="459"/>
        <v>1.0500000577500002</v>
      </c>
    </row>
    <row r="1439" spans="1:29" x14ac:dyDescent="0.25">
      <c r="A1439" s="1">
        <v>30011</v>
      </c>
      <c r="B1439" s="2">
        <v>0.83333333333333337</v>
      </c>
      <c r="C1439">
        <v>0</v>
      </c>
      <c r="D1439">
        <v>0</v>
      </c>
      <c r="E1439">
        <v>0</v>
      </c>
      <c r="F1439">
        <f t="shared" si="442"/>
        <v>0</v>
      </c>
      <c r="G1439" s="8">
        <v>12.2</v>
      </c>
      <c r="H1439">
        <v>20</v>
      </c>
      <c r="I1439">
        <v>1436</v>
      </c>
      <c r="J1439">
        <f t="shared" si="443"/>
        <v>60</v>
      </c>
      <c r="K1439" s="11">
        <f t="shared" si="444"/>
        <v>-0.36249146002959148</v>
      </c>
      <c r="L1439">
        <f t="shared" si="445"/>
        <v>-13.053785613694018</v>
      </c>
      <c r="M1439">
        <f t="shared" si="446"/>
        <v>20.115770239771766</v>
      </c>
      <c r="N1439" s="8">
        <f t="shared" si="447"/>
        <v>-2.1247036802908044</v>
      </c>
      <c r="O1439" s="8">
        <f t="shared" si="448"/>
        <v>-0.14475246057420715</v>
      </c>
      <c r="P1439" s="4">
        <f t="shared" si="449"/>
        <v>0</v>
      </c>
      <c r="Q1439" s="7">
        <f t="shared" si="450"/>
        <v>0</v>
      </c>
      <c r="R1439" s="4">
        <f t="shared" si="451"/>
        <v>0</v>
      </c>
      <c r="S1439" s="4">
        <f t="shared" si="452"/>
        <v>0</v>
      </c>
      <c r="T1439" s="4">
        <f t="shared" si="453"/>
        <v>1</v>
      </c>
      <c r="U1439" s="7">
        <f t="shared" si="454"/>
        <v>0</v>
      </c>
      <c r="V1439" s="4">
        <f t="shared" si="440"/>
        <v>0.38268428076468186</v>
      </c>
      <c r="W1439" s="14">
        <f t="shared" si="441"/>
        <v>0</v>
      </c>
      <c r="X1439" s="7">
        <f t="shared" si="455"/>
        <v>12.2</v>
      </c>
      <c r="Y1439" s="4">
        <f t="shared" si="456"/>
        <v>-4.8128000000000002</v>
      </c>
      <c r="Z1439" s="7">
        <f t="shared" si="457"/>
        <v>20.019244799999999</v>
      </c>
      <c r="AA1439" s="14">
        <f t="shared" si="458"/>
        <v>0</v>
      </c>
      <c r="AB1439" s="15">
        <v>1.2846154620000001</v>
      </c>
      <c r="AC1439" s="16">
        <f t="shared" si="459"/>
        <v>0.96346159650000007</v>
      </c>
    </row>
    <row r="1440" spans="1:29" x14ac:dyDescent="0.25">
      <c r="A1440" s="1">
        <v>30011</v>
      </c>
      <c r="B1440" s="2">
        <v>0.875</v>
      </c>
      <c r="C1440">
        <v>0</v>
      </c>
      <c r="D1440">
        <v>0</v>
      </c>
      <c r="E1440">
        <v>0</v>
      </c>
      <c r="F1440">
        <f t="shared" si="442"/>
        <v>0</v>
      </c>
      <c r="G1440" s="8">
        <v>12.8</v>
      </c>
      <c r="H1440">
        <v>21</v>
      </c>
      <c r="I1440">
        <v>1437</v>
      </c>
      <c r="J1440">
        <f t="shared" si="443"/>
        <v>60</v>
      </c>
      <c r="K1440" s="11">
        <f t="shared" si="444"/>
        <v>-0.36249146002959148</v>
      </c>
      <c r="L1440">
        <f t="shared" si="445"/>
        <v>-13.053785613694018</v>
      </c>
      <c r="M1440">
        <f t="shared" si="446"/>
        <v>21.115770239771766</v>
      </c>
      <c r="N1440" s="8">
        <f t="shared" si="447"/>
        <v>-2.3865030680899539</v>
      </c>
      <c r="O1440" s="8">
        <f t="shared" si="448"/>
        <v>-0.14475246057420715</v>
      </c>
      <c r="P1440" s="4">
        <f t="shared" si="449"/>
        <v>0</v>
      </c>
      <c r="Q1440" s="7">
        <f t="shared" si="450"/>
        <v>0</v>
      </c>
      <c r="R1440" s="4">
        <f t="shared" si="451"/>
        <v>0</v>
      </c>
      <c r="S1440" s="4">
        <f t="shared" si="452"/>
        <v>0</v>
      </c>
      <c r="T1440" s="4">
        <f t="shared" si="453"/>
        <v>1</v>
      </c>
      <c r="U1440" s="7">
        <f t="shared" si="454"/>
        <v>0</v>
      </c>
      <c r="V1440" s="4">
        <f t="shared" si="440"/>
        <v>0.38268428076468186</v>
      </c>
      <c r="W1440" s="14">
        <f t="shared" si="441"/>
        <v>0</v>
      </c>
      <c r="X1440" s="7">
        <f t="shared" si="455"/>
        <v>12.8</v>
      </c>
      <c r="Y1440" s="4">
        <f t="shared" si="456"/>
        <v>-4.5872000000000002</v>
      </c>
      <c r="Z1440" s="7">
        <f t="shared" si="457"/>
        <v>19.976155200000001</v>
      </c>
      <c r="AA1440" s="14">
        <f t="shared" si="458"/>
        <v>0</v>
      </c>
      <c r="AB1440" s="15">
        <v>1.2076923079999999</v>
      </c>
      <c r="AC1440" s="16">
        <f t="shared" si="459"/>
        <v>0.90576923099999995</v>
      </c>
    </row>
    <row r="1441" spans="1:29" x14ac:dyDescent="0.25">
      <c r="A1441" s="1">
        <v>30011</v>
      </c>
      <c r="B1441" s="2">
        <v>0.91666666666666663</v>
      </c>
      <c r="C1441">
        <v>0</v>
      </c>
      <c r="D1441">
        <v>0</v>
      </c>
      <c r="E1441">
        <v>0</v>
      </c>
      <c r="F1441">
        <f t="shared" si="442"/>
        <v>0</v>
      </c>
      <c r="G1441" s="8">
        <v>12.8</v>
      </c>
      <c r="H1441">
        <v>22</v>
      </c>
      <c r="I1441">
        <v>1438</v>
      </c>
      <c r="J1441">
        <f t="shared" si="443"/>
        <v>60</v>
      </c>
      <c r="K1441" s="11">
        <f t="shared" si="444"/>
        <v>-0.36249146002959148</v>
      </c>
      <c r="L1441">
        <f t="shared" si="445"/>
        <v>-13.053785613694018</v>
      </c>
      <c r="M1441">
        <f t="shared" si="446"/>
        <v>22.115770239771766</v>
      </c>
      <c r="N1441" s="8">
        <f t="shared" si="447"/>
        <v>-2.6483024558891031</v>
      </c>
      <c r="O1441" s="8">
        <f t="shared" si="448"/>
        <v>-0.14475246057420715</v>
      </c>
      <c r="P1441" s="4">
        <f t="shared" si="449"/>
        <v>0</v>
      </c>
      <c r="Q1441" s="7">
        <f t="shared" si="450"/>
        <v>0</v>
      </c>
      <c r="R1441" s="4">
        <f t="shared" si="451"/>
        <v>0</v>
      </c>
      <c r="S1441" s="4">
        <f t="shared" si="452"/>
        <v>0</v>
      </c>
      <c r="T1441" s="4">
        <f t="shared" si="453"/>
        <v>1</v>
      </c>
      <c r="U1441" s="7">
        <f t="shared" si="454"/>
        <v>0</v>
      </c>
      <c r="V1441" s="4">
        <f t="shared" si="440"/>
        <v>0.38268428076468186</v>
      </c>
      <c r="W1441" s="14">
        <f t="shared" si="441"/>
        <v>0</v>
      </c>
      <c r="X1441" s="7">
        <f t="shared" si="455"/>
        <v>12.8</v>
      </c>
      <c r="Y1441" s="4">
        <f t="shared" si="456"/>
        <v>-4.5872000000000002</v>
      </c>
      <c r="Z1441" s="7">
        <f t="shared" si="457"/>
        <v>19.976155200000001</v>
      </c>
      <c r="AA1441" s="14">
        <f t="shared" si="458"/>
        <v>0</v>
      </c>
      <c r="AB1441" s="15">
        <v>1.269230769</v>
      </c>
      <c r="AC1441" s="16">
        <f t="shared" si="459"/>
        <v>0.95192307674999999</v>
      </c>
    </row>
    <row r="1442" spans="1:29" x14ac:dyDescent="0.25">
      <c r="A1442" s="1">
        <v>30011</v>
      </c>
      <c r="B1442" s="2">
        <v>0.95833333333333337</v>
      </c>
      <c r="C1442">
        <v>0</v>
      </c>
      <c r="D1442">
        <v>0</v>
      </c>
      <c r="E1442">
        <v>0</v>
      </c>
      <c r="F1442">
        <f t="shared" si="442"/>
        <v>0</v>
      </c>
      <c r="G1442" s="8">
        <v>11.1</v>
      </c>
      <c r="H1442">
        <v>23</v>
      </c>
      <c r="I1442">
        <v>1439</v>
      </c>
      <c r="J1442">
        <f t="shared" si="443"/>
        <v>60</v>
      </c>
      <c r="K1442" s="11">
        <f t="shared" si="444"/>
        <v>-0.36249146002959148</v>
      </c>
      <c r="L1442">
        <f t="shared" si="445"/>
        <v>-13.053785613694018</v>
      </c>
      <c r="M1442">
        <f t="shared" si="446"/>
        <v>23.115770239771766</v>
      </c>
      <c r="N1442" s="8">
        <f t="shared" si="447"/>
        <v>-2.9101018436882531</v>
      </c>
      <c r="O1442" s="8">
        <f t="shared" si="448"/>
        <v>-0.14475246057420715</v>
      </c>
      <c r="P1442" s="4">
        <f t="shared" si="449"/>
        <v>0</v>
      </c>
      <c r="Q1442" s="7">
        <f t="shared" si="450"/>
        <v>0</v>
      </c>
      <c r="R1442" s="4">
        <f t="shared" si="451"/>
        <v>0</v>
      </c>
      <c r="S1442" s="4">
        <f t="shared" si="452"/>
        <v>0</v>
      </c>
      <c r="T1442" s="4">
        <f t="shared" si="453"/>
        <v>1</v>
      </c>
      <c r="U1442" s="7">
        <f t="shared" si="454"/>
        <v>0</v>
      </c>
      <c r="V1442" s="4">
        <f t="shared" si="440"/>
        <v>0.38268428076468186</v>
      </c>
      <c r="W1442" s="14">
        <f t="shared" si="441"/>
        <v>0</v>
      </c>
      <c r="X1442" s="7">
        <f t="shared" si="455"/>
        <v>11.1</v>
      </c>
      <c r="Y1442" s="4">
        <f t="shared" si="456"/>
        <v>-5.2263999999999999</v>
      </c>
      <c r="Z1442" s="7">
        <f t="shared" si="457"/>
        <v>20.0982424</v>
      </c>
      <c r="AA1442" s="14">
        <f t="shared" si="458"/>
        <v>0</v>
      </c>
      <c r="AB1442" s="15">
        <v>1.069230769</v>
      </c>
      <c r="AC1442" s="16">
        <f t="shared" si="459"/>
        <v>0.80192307675000007</v>
      </c>
    </row>
    <row r="1443" spans="1:29" x14ac:dyDescent="0.25">
      <c r="A1443" s="1">
        <v>30011</v>
      </c>
      <c r="B1443" s="3">
        <v>1</v>
      </c>
      <c r="C1443">
        <v>0</v>
      </c>
      <c r="D1443">
        <v>0</v>
      </c>
      <c r="E1443">
        <v>0</v>
      </c>
      <c r="F1443">
        <f t="shared" si="442"/>
        <v>0</v>
      </c>
      <c r="G1443" s="8">
        <v>11.7</v>
      </c>
      <c r="H1443">
        <v>24</v>
      </c>
      <c r="I1443">
        <v>1440</v>
      </c>
      <c r="J1443">
        <f t="shared" si="443"/>
        <v>60</v>
      </c>
      <c r="K1443" s="11">
        <f t="shared" si="444"/>
        <v>-0.36249146002959148</v>
      </c>
      <c r="L1443">
        <f t="shared" si="445"/>
        <v>-13.053785613694018</v>
      </c>
      <c r="M1443">
        <f t="shared" si="446"/>
        <v>24.115770239771766</v>
      </c>
      <c r="N1443" s="8">
        <f t="shared" si="447"/>
        <v>-3.1719012314874022</v>
      </c>
      <c r="O1443" s="8">
        <f t="shared" si="448"/>
        <v>-0.14475246057420715</v>
      </c>
      <c r="P1443" s="4">
        <f t="shared" si="449"/>
        <v>0</v>
      </c>
      <c r="Q1443" s="7">
        <f t="shared" si="450"/>
        <v>0</v>
      </c>
      <c r="R1443" s="4">
        <f t="shared" si="451"/>
        <v>0</v>
      </c>
      <c r="S1443" s="4">
        <f t="shared" si="452"/>
        <v>0</v>
      </c>
      <c r="T1443" s="4">
        <f t="shared" si="453"/>
        <v>1</v>
      </c>
      <c r="U1443" s="7">
        <f t="shared" si="454"/>
        <v>0</v>
      </c>
      <c r="V1443" s="4">
        <f t="shared" si="440"/>
        <v>0.38268428076468186</v>
      </c>
      <c r="W1443" s="14">
        <f t="shared" si="441"/>
        <v>0</v>
      </c>
      <c r="X1443" s="7">
        <f t="shared" si="455"/>
        <v>11.7</v>
      </c>
      <c r="Y1443" s="4">
        <f t="shared" si="456"/>
        <v>-5.0007999999999999</v>
      </c>
      <c r="Z1443" s="7">
        <f t="shared" si="457"/>
        <v>20.055152799999998</v>
      </c>
      <c r="AA1443" s="14">
        <f t="shared" si="458"/>
        <v>0</v>
      </c>
      <c r="AB1443" s="15">
        <v>0.80769233799999995</v>
      </c>
      <c r="AC1443" s="16">
        <f t="shared" si="459"/>
        <v>0.60576925349999999</v>
      </c>
    </row>
    <row r="1444" spans="1:29" x14ac:dyDescent="0.25">
      <c r="A1444" s="1">
        <v>30012</v>
      </c>
      <c r="B1444" s="2">
        <v>4.1666666666666664E-2</v>
      </c>
      <c r="C1444">
        <v>0</v>
      </c>
      <c r="D1444">
        <v>0</v>
      </c>
      <c r="E1444">
        <v>0</v>
      </c>
      <c r="F1444">
        <f t="shared" si="442"/>
        <v>0</v>
      </c>
      <c r="G1444" s="8">
        <v>11.7</v>
      </c>
      <c r="H1444">
        <v>1</v>
      </c>
      <c r="I1444">
        <v>1441</v>
      </c>
      <c r="J1444">
        <f t="shared" si="443"/>
        <v>61</v>
      </c>
      <c r="K1444" s="11">
        <f t="shared" si="444"/>
        <v>-0.34522996193294431</v>
      </c>
      <c r="L1444">
        <f t="shared" si="445"/>
        <v>-12.864215080663545</v>
      </c>
      <c r="M1444">
        <f t="shared" si="446"/>
        <v>1.1189297486556076</v>
      </c>
      <c r="N1444" s="8">
        <f t="shared" si="447"/>
        <v>2.8486575304014985</v>
      </c>
      <c r="O1444" s="8">
        <f t="shared" si="448"/>
        <v>-0.13814127432675469</v>
      </c>
      <c r="P1444" s="4">
        <f t="shared" si="449"/>
        <v>0</v>
      </c>
      <c r="Q1444" s="7">
        <f t="shared" si="450"/>
        <v>0</v>
      </c>
      <c r="R1444" s="4">
        <f t="shared" si="451"/>
        <v>0</v>
      </c>
      <c r="S1444" s="4">
        <f t="shared" si="452"/>
        <v>0</v>
      </c>
      <c r="T1444" s="4">
        <f t="shared" si="453"/>
        <v>1</v>
      </c>
      <c r="U1444" s="7">
        <f t="shared" si="454"/>
        <v>0</v>
      </c>
      <c r="V1444" s="4">
        <f t="shared" si="440"/>
        <v>0.38268428076468186</v>
      </c>
      <c r="W1444" s="14">
        <f t="shared" si="441"/>
        <v>0</v>
      </c>
      <c r="X1444" s="7">
        <f t="shared" si="455"/>
        <v>11.7</v>
      </c>
      <c r="Y1444" s="4">
        <f t="shared" si="456"/>
        <v>-5.0007999999999999</v>
      </c>
      <c r="Z1444" s="7">
        <f t="shared" si="457"/>
        <v>20.055152799999998</v>
      </c>
      <c r="AA1444" s="14">
        <f t="shared" si="458"/>
        <v>0</v>
      </c>
      <c r="AB1444" s="15">
        <v>0.69230769199999997</v>
      </c>
      <c r="AC1444" s="16">
        <f t="shared" si="459"/>
        <v>0.51923076899999998</v>
      </c>
    </row>
    <row r="1445" spans="1:29" x14ac:dyDescent="0.25">
      <c r="A1445" s="1">
        <v>30012</v>
      </c>
      <c r="B1445" s="2">
        <v>8.3333333333333329E-2</v>
      </c>
      <c r="C1445">
        <v>0</v>
      </c>
      <c r="D1445">
        <v>0</v>
      </c>
      <c r="E1445">
        <v>0</v>
      </c>
      <c r="F1445">
        <f t="shared" si="442"/>
        <v>0</v>
      </c>
      <c r="G1445" s="8">
        <v>11.1</v>
      </c>
      <c r="H1445">
        <v>2</v>
      </c>
      <c r="I1445">
        <v>1442</v>
      </c>
      <c r="J1445">
        <f t="shared" si="443"/>
        <v>61</v>
      </c>
      <c r="K1445" s="11">
        <f t="shared" si="444"/>
        <v>-0.34522996193294431</v>
      </c>
      <c r="L1445">
        <f t="shared" si="445"/>
        <v>-12.864215080663545</v>
      </c>
      <c r="M1445">
        <f t="shared" si="446"/>
        <v>2.1189297486556078</v>
      </c>
      <c r="N1445" s="8">
        <f t="shared" si="447"/>
        <v>2.5868581426023489</v>
      </c>
      <c r="O1445" s="8">
        <f t="shared" si="448"/>
        <v>-0.13814127432675469</v>
      </c>
      <c r="P1445" s="4">
        <f t="shared" si="449"/>
        <v>0</v>
      </c>
      <c r="Q1445" s="7">
        <f t="shared" si="450"/>
        <v>0</v>
      </c>
      <c r="R1445" s="4">
        <f t="shared" si="451"/>
        <v>0</v>
      </c>
      <c r="S1445" s="4">
        <f t="shared" si="452"/>
        <v>0</v>
      </c>
      <c r="T1445" s="4">
        <f t="shared" si="453"/>
        <v>1</v>
      </c>
      <c r="U1445" s="7">
        <f t="shared" si="454"/>
        <v>0</v>
      </c>
      <c r="V1445" s="4">
        <f t="shared" si="440"/>
        <v>0.38268428076468186</v>
      </c>
      <c r="W1445" s="14">
        <f t="shared" si="441"/>
        <v>0</v>
      </c>
      <c r="X1445" s="7">
        <f t="shared" si="455"/>
        <v>11.1</v>
      </c>
      <c r="Y1445" s="4">
        <f t="shared" si="456"/>
        <v>-5.2263999999999999</v>
      </c>
      <c r="Z1445" s="7">
        <f t="shared" si="457"/>
        <v>20.0982424</v>
      </c>
      <c r="AA1445" s="14">
        <f t="shared" si="458"/>
        <v>0</v>
      </c>
      <c r="AB1445" s="15">
        <v>0.76153853800000004</v>
      </c>
      <c r="AC1445" s="16">
        <f t="shared" si="459"/>
        <v>0.57115390350000006</v>
      </c>
    </row>
    <row r="1446" spans="1:29" x14ac:dyDescent="0.25">
      <c r="A1446" s="1">
        <v>30012</v>
      </c>
      <c r="B1446" s="2">
        <v>0.125</v>
      </c>
      <c r="C1446">
        <v>0</v>
      </c>
      <c r="D1446">
        <v>0</v>
      </c>
      <c r="E1446">
        <v>0</v>
      </c>
      <c r="F1446">
        <f t="shared" si="442"/>
        <v>0</v>
      </c>
      <c r="G1446" s="8">
        <v>11.7</v>
      </c>
      <c r="H1446">
        <v>3</v>
      </c>
      <c r="I1446">
        <v>1443</v>
      </c>
      <c r="J1446">
        <f t="shared" si="443"/>
        <v>61</v>
      </c>
      <c r="K1446" s="11">
        <f t="shared" si="444"/>
        <v>-0.34522996193294431</v>
      </c>
      <c r="L1446">
        <f t="shared" si="445"/>
        <v>-12.864215080663545</v>
      </c>
      <c r="M1446">
        <f t="shared" si="446"/>
        <v>3.1189297486556078</v>
      </c>
      <c r="N1446" s="8">
        <f t="shared" si="447"/>
        <v>2.3250587548031998</v>
      </c>
      <c r="O1446" s="8">
        <f t="shared" si="448"/>
        <v>-0.13814127432675469</v>
      </c>
      <c r="P1446" s="4">
        <f t="shared" si="449"/>
        <v>0</v>
      </c>
      <c r="Q1446" s="7">
        <f t="shared" si="450"/>
        <v>0</v>
      </c>
      <c r="R1446" s="4">
        <f t="shared" si="451"/>
        <v>0</v>
      </c>
      <c r="S1446" s="4">
        <f t="shared" si="452"/>
        <v>0</v>
      </c>
      <c r="T1446" s="4">
        <f t="shared" si="453"/>
        <v>1</v>
      </c>
      <c r="U1446" s="7">
        <f t="shared" si="454"/>
        <v>0</v>
      </c>
      <c r="V1446" s="4">
        <f t="shared" si="440"/>
        <v>0.38268428076468186</v>
      </c>
      <c r="W1446" s="14">
        <f t="shared" si="441"/>
        <v>0</v>
      </c>
      <c r="X1446" s="7">
        <f t="shared" si="455"/>
        <v>11.7</v>
      </c>
      <c r="Y1446" s="4">
        <f t="shared" si="456"/>
        <v>-5.0007999999999999</v>
      </c>
      <c r="Z1446" s="7">
        <f t="shared" si="457"/>
        <v>20.055152799999998</v>
      </c>
      <c r="AA1446" s="14">
        <f t="shared" si="458"/>
        <v>0</v>
      </c>
      <c r="AB1446" s="15">
        <v>0.72307692300000004</v>
      </c>
      <c r="AC1446" s="16">
        <f t="shared" si="459"/>
        <v>0.54230769225000008</v>
      </c>
    </row>
    <row r="1447" spans="1:29" x14ac:dyDescent="0.25">
      <c r="A1447" s="1">
        <v>30012</v>
      </c>
      <c r="B1447" s="2">
        <v>0.16666666666666666</v>
      </c>
      <c r="C1447">
        <v>0</v>
      </c>
      <c r="D1447">
        <v>0</v>
      </c>
      <c r="E1447">
        <v>0</v>
      </c>
      <c r="F1447">
        <f t="shared" si="442"/>
        <v>0</v>
      </c>
      <c r="G1447" s="8">
        <v>10.6</v>
      </c>
      <c r="H1447">
        <v>4</v>
      </c>
      <c r="I1447">
        <v>1444</v>
      </c>
      <c r="J1447">
        <f t="shared" si="443"/>
        <v>61</v>
      </c>
      <c r="K1447" s="11">
        <f t="shared" si="444"/>
        <v>-0.34522996193294431</v>
      </c>
      <c r="L1447">
        <f t="shared" si="445"/>
        <v>-12.864215080663545</v>
      </c>
      <c r="M1447">
        <f t="shared" si="446"/>
        <v>4.1189297486556073</v>
      </c>
      <c r="N1447" s="8">
        <f t="shared" si="447"/>
        <v>2.0632593670040507</v>
      </c>
      <c r="O1447" s="8">
        <f t="shared" si="448"/>
        <v>-0.13814127432675469</v>
      </c>
      <c r="P1447" s="4">
        <f t="shared" si="449"/>
        <v>0</v>
      </c>
      <c r="Q1447" s="7">
        <f t="shared" si="450"/>
        <v>0</v>
      </c>
      <c r="R1447" s="4">
        <f t="shared" si="451"/>
        <v>0</v>
      </c>
      <c r="S1447" s="4">
        <f t="shared" si="452"/>
        <v>0</v>
      </c>
      <c r="T1447" s="4">
        <f t="shared" si="453"/>
        <v>1</v>
      </c>
      <c r="U1447" s="7">
        <f t="shared" si="454"/>
        <v>0</v>
      </c>
      <c r="V1447" s="4">
        <f t="shared" si="440"/>
        <v>0.38268428076468186</v>
      </c>
      <c r="W1447" s="14">
        <f t="shared" si="441"/>
        <v>0</v>
      </c>
      <c r="X1447" s="7">
        <f t="shared" si="455"/>
        <v>10.6</v>
      </c>
      <c r="Y1447" s="4">
        <f t="shared" si="456"/>
        <v>-5.4144000000000005</v>
      </c>
      <c r="Z1447" s="7">
        <f t="shared" si="457"/>
        <v>20.134150399999999</v>
      </c>
      <c r="AA1447" s="14">
        <f t="shared" si="458"/>
        <v>0</v>
      </c>
      <c r="AB1447" s="15">
        <v>0.82307699999999995</v>
      </c>
      <c r="AC1447" s="16">
        <f t="shared" si="459"/>
        <v>0.61730774999999993</v>
      </c>
    </row>
    <row r="1448" spans="1:29" x14ac:dyDescent="0.25">
      <c r="A1448" s="1">
        <v>30012</v>
      </c>
      <c r="B1448" s="2">
        <v>0.20833333333333334</v>
      </c>
      <c r="C1448">
        <v>0</v>
      </c>
      <c r="D1448">
        <v>0</v>
      </c>
      <c r="E1448">
        <v>0</v>
      </c>
      <c r="F1448">
        <f t="shared" si="442"/>
        <v>0</v>
      </c>
      <c r="G1448" s="8">
        <v>10.6</v>
      </c>
      <c r="H1448">
        <v>5</v>
      </c>
      <c r="I1448">
        <v>1445</v>
      </c>
      <c r="J1448">
        <f t="shared" si="443"/>
        <v>61</v>
      </c>
      <c r="K1448" s="11">
        <f t="shared" si="444"/>
        <v>-0.34522996193294431</v>
      </c>
      <c r="L1448">
        <f t="shared" si="445"/>
        <v>-12.864215080663545</v>
      </c>
      <c r="M1448">
        <f t="shared" si="446"/>
        <v>5.1189297486556073</v>
      </c>
      <c r="N1448" s="8">
        <f t="shared" si="447"/>
        <v>1.8014599792049011</v>
      </c>
      <c r="O1448" s="8">
        <f t="shared" si="448"/>
        <v>-0.13814127432675469</v>
      </c>
      <c r="P1448" s="4">
        <f t="shared" si="449"/>
        <v>0</v>
      </c>
      <c r="Q1448" s="7">
        <f t="shared" si="450"/>
        <v>0</v>
      </c>
      <c r="R1448" s="4">
        <f t="shared" si="451"/>
        <v>0</v>
      </c>
      <c r="S1448" s="4">
        <f t="shared" si="452"/>
        <v>0</v>
      </c>
      <c r="T1448" s="4">
        <f t="shared" si="453"/>
        <v>1</v>
      </c>
      <c r="U1448" s="7">
        <f t="shared" si="454"/>
        <v>0</v>
      </c>
      <c r="V1448" s="4">
        <f t="shared" si="440"/>
        <v>0.38268428076468186</v>
      </c>
      <c r="W1448" s="14">
        <f t="shared" si="441"/>
        <v>0</v>
      </c>
      <c r="X1448" s="7">
        <f t="shared" si="455"/>
        <v>10.6</v>
      </c>
      <c r="Y1448" s="4">
        <f t="shared" si="456"/>
        <v>-5.4144000000000005</v>
      </c>
      <c r="Z1448" s="7">
        <f t="shared" si="457"/>
        <v>20.134150399999999</v>
      </c>
      <c r="AA1448" s="14">
        <f t="shared" si="458"/>
        <v>0</v>
      </c>
      <c r="AB1448" s="15">
        <v>0.76153853800000004</v>
      </c>
      <c r="AC1448" s="16">
        <f t="shared" si="459"/>
        <v>0.57115390350000006</v>
      </c>
    </row>
    <row r="1449" spans="1:29" x14ac:dyDescent="0.25">
      <c r="A1449" s="1">
        <v>30012</v>
      </c>
      <c r="B1449" s="2">
        <v>0.25</v>
      </c>
      <c r="C1449">
        <v>0</v>
      </c>
      <c r="D1449">
        <v>0</v>
      </c>
      <c r="E1449">
        <v>0</v>
      </c>
      <c r="F1449">
        <f t="shared" si="442"/>
        <v>0</v>
      </c>
      <c r="G1449" s="8">
        <v>8.9</v>
      </c>
      <c r="H1449">
        <v>6</v>
      </c>
      <c r="I1449">
        <v>1446</v>
      </c>
      <c r="J1449">
        <f t="shared" si="443"/>
        <v>61</v>
      </c>
      <c r="K1449" s="11">
        <f t="shared" si="444"/>
        <v>-0.34522996193294431</v>
      </c>
      <c r="L1449">
        <f t="shared" si="445"/>
        <v>-12.864215080663545</v>
      </c>
      <c r="M1449">
        <f t="shared" si="446"/>
        <v>6.1189297486556073</v>
      </c>
      <c r="N1449" s="8">
        <f t="shared" si="447"/>
        <v>1.5396605914057517</v>
      </c>
      <c r="O1449" s="8">
        <f t="shared" si="448"/>
        <v>-0.13814127432675469</v>
      </c>
      <c r="P1449" s="4">
        <f t="shared" si="449"/>
        <v>0</v>
      </c>
      <c r="Q1449" s="7">
        <f t="shared" si="450"/>
        <v>0</v>
      </c>
      <c r="R1449" s="4">
        <f t="shared" si="451"/>
        <v>0</v>
      </c>
      <c r="S1449" s="4">
        <f t="shared" si="452"/>
        <v>0</v>
      </c>
      <c r="T1449" s="4">
        <f t="shared" si="453"/>
        <v>0</v>
      </c>
      <c r="U1449" s="7">
        <f t="shared" si="454"/>
        <v>0</v>
      </c>
      <c r="V1449" s="4">
        <f t="shared" si="440"/>
        <v>0.38268428076468186</v>
      </c>
      <c r="W1449" s="14">
        <f t="shared" si="441"/>
        <v>0</v>
      </c>
      <c r="X1449" s="7">
        <f t="shared" si="455"/>
        <v>8.9</v>
      </c>
      <c r="Y1449" s="4">
        <f t="shared" si="456"/>
        <v>-6.0536000000000003</v>
      </c>
      <c r="Z1449" s="7">
        <f t="shared" si="457"/>
        <v>20.256237600000002</v>
      </c>
      <c r="AA1449" s="14">
        <f t="shared" si="458"/>
        <v>0</v>
      </c>
      <c r="AB1449" s="15">
        <v>0.69230769199999997</v>
      </c>
      <c r="AC1449" s="16">
        <f t="shared" si="459"/>
        <v>0.51923076899999998</v>
      </c>
    </row>
    <row r="1450" spans="1:29" x14ac:dyDescent="0.25">
      <c r="A1450" s="1">
        <v>30012</v>
      </c>
      <c r="B1450" s="2">
        <v>0.29166666666666669</v>
      </c>
      <c r="C1450">
        <v>46</v>
      </c>
      <c r="D1450">
        <v>81</v>
      </c>
      <c r="E1450">
        <v>37</v>
      </c>
      <c r="F1450">
        <f t="shared" si="442"/>
        <v>9</v>
      </c>
      <c r="G1450" s="8">
        <v>8.9</v>
      </c>
      <c r="H1450">
        <v>7</v>
      </c>
      <c r="I1450">
        <v>1447</v>
      </c>
      <c r="J1450">
        <f t="shared" si="443"/>
        <v>61</v>
      </c>
      <c r="K1450" s="11">
        <f t="shared" si="444"/>
        <v>-0.34522996193294431</v>
      </c>
      <c r="L1450">
        <f t="shared" si="445"/>
        <v>-12.864215080663545</v>
      </c>
      <c r="M1450">
        <f t="shared" si="446"/>
        <v>7.1189297486556073</v>
      </c>
      <c r="N1450" s="8">
        <f t="shared" si="447"/>
        <v>1.2778612036066024</v>
      </c>
      <c r="O1450" s="8">
        <f t="shared" si="448"/>
        <v>-0.13814127432675469</v>
      </c>
      <c r="P1450" s="4">
        <f t="shared" si="449"/>
        <v>0.15004385796660147</v>
      </c>
      <c r="Q1450" s="7">
        <f t="shared" si="450"/>
        <v>0.15061263278011439</v>
      </c>
      <c r="R1450" s="4">
        <f t="shared" si="451"/>
        <v>1.28393969629666</v>
      </c>
      <c r="S1450" s="4">
        <f t="shared" si="452"/>
        <v>1.28393969629666</v>
      </c>
      <c r="T1450" s="4">
        <f t="shared" si="453"/>
        <v>0</v>
      </c>
      <c r="U1450" s="7">
        <f t="shared" si="454"/>
        <v>1.28393969629666</v>
      </c>
      <c r="V1450" s="4">
        <f t="shared" si="440"/>
        <v>0.24567283280439012</v>
      </c>
      <c r="W1450" s="14">
        <f t="shared" si="441"/>
        <v>55.49126430736154</v>
      </c>
      <c r="X1450" s="7">
        <f t="shared" si="455"/>
        <v>10.70346608998925</v>
      </c>
      <c r="Y1450" s="4">
        <f t="shared" si="456"/>
        <v>-5.375496750164042</v>
      </c>
      <c r="Z1450" s="7">
        <f t="shared" si="457"/>
        <v>20.126719879281332</v>
      </c>
      <c r="AA1450" s="14">
        <f t="shared" si="458"/>
        <v>0.25962542765071944</v>
      </c>
      <c r="AB1450" s="15">
        <v>0.8</v>
      </c>
      <c r="AC1450" s="16">
        <f t="shared" si="459"/>
        <v>0.60000000000000009</v>
      </c>
    </row>
    <row r="1451" spans="1:29" x14ac:dyDescent="0.25">
      <c r="A1451" s="1">
        <v>30012</v>
      </c>
      <c r="B1451" s="2">
        <v>0.33333333333333331</v>
      </c>
      <c r="C1451">
        <v>125</v>
      </c>
      <c r="D1451">
        <v>89</v>
      </c>
      <c r="E1451">
        <v>103</v>
      </c>
      <c r="F1451">
        <f t="shared" si="442"/>
        <v>22</v>
      </c>
      <c r="G1451" s="8">
        <v>9.4</v>
      </c>
      <c r="H1451">
        <v>8</v>
      </c>
      <c r="I1451">
        <v>1448</v>
      </c>
      <c r="J1451">
        <f t="shared" si="443"/>
        <v>61</v>
      </c>
      <c r="K1451" s="11">
        <f t="shared" si="444"/>
        <v>-0.34522996193294431</v>
      </c>
      <c r="L1451">
        <f t="shared" si="445"/>
        <v>-12.864215080663545</v>
      </c>
      <c r="M1451">
        <f t="shared" si="446"/>
        <v>8.1189297486556082</v>
      </c>
      <c r="N1451" s="8">
        <f t="shared" si="447"/>
        <v>1.0160618158074528</v>
      </c>
      <c r="O1451" s="8">
        <f t="shared" si="448"/>
        <v>-0.13814127432675469</v>
      </c>
      <c r="P1451" s="4">
        <f t="shared" si="449"/>
        <v>0.34051757650085945</v>
      </c>
      <c r="Q1451" s="7">
        <f t="shared" si="450"/>
        <v>0.34746731652983964</v>
      </c>
      <c r="R1451" s="4">
        <f t="shared" si="451"/>
        <v>1.1094560518204792</v>
      </c>
      <c r="S1451" s="4">
        <f t="shared" si="452"/>
        <v>1.1094560518204792</v>
      </c>
      <c r="T1451" s="4">
        <f t="shared" si="453"/>
        <v>0</v>
      </c>
      <c r="U1451" s="7">
        <f t="shared" si="454"/>
        <v>1.1094560518204792</v>
      </c>
      <c r="V1451" s="4">
        <f t="shared" si="440"/>
        <v>0.47476798178959545</v>
      </c>
      <c r="W1451" s="14">
        <f t="shared" si="441"/>
        <v>141.33412820552297</v>
      </c>
      <c r="X1451" s="7">
        <f t="shared" si="455"/>
        <v>13.993359166679497</v>
      </c>
      <c r="Y1451" s="4">
        <f t="shared" si="456"/>
        <v>-4.1384969533285094</v>
      </c>
      <c r="Z1451" s="7">
        <f t="shared" si="457"/>
        <v>19.890452918085746</v>
      </c>
      <c r="AA1451" s="14">
        <f t="shared" si="458"/>
        <v>0.65349357137122943</v>
      </c>
      <c r="AB1451" s="15">
        <v>0.64615392299999996</v>
      </c>
      <c r="AC1451" s="16">
        <f t="shared" si="459"/>
        <v>0.48461544224999997</v>
      </c>
    </row>
    <row r="1452" spans="1:29" x14ac:dyDescent="0.25">
      <c r="A1452" s="1">
        <v>30012</v>
      </c>
      <c r="B1452" s="2">
        <v>0.375</v>
      </c>
      <c r="C1452">
        <v>214</v>
      </c>
      <c r="D1452">
        <v>92</v>
      </c>
      <c r="E1452">
        <v>174</v>
      </c>
      <c r="F1452">
        <f t="shared" si="442"/>
        <v>40</v>
      </c>
      <c r="G1452" s="8">
        <v>11.7</v>
      </c>
      <c r="H1452">
        <v>9</v>
      </c>
      <c r="I1452">
        <v>1449</v>
      </c>
      <c r="J1452">
        <f t="shared" si="443"/>
        <v>61</v>
      </c>
      <c r="K1452" s="11">
        <f t="shared" si="444"/>
        <v>-0.34522996193294431</v>
      </c>
      <c r="L1452">
        <f t="shared" si="445"/>
        <v>-12.864215080663545</v>
      </c>
      <c r="M1452">
        <f t="shared" si="446"/>
        <v>9.1189297486556082</v>
      </c>
      <c r="N1452" s="8">
        <f t="shared" si="447"/>
        <v>0.75426242800830323</v>
      </c>
      <c r="O1452" s="8">
        <f t="shared" si="448"/>
        <v>-0.13814127432675469</v>
      </c>
      <c r="P1452" s="4">
        <f t="shared" si="449"/>
        <v>0.50225868477785041</v>
      </c>
      <c r="Q1452" s="7">
        <f t="shared" si="450"/>
        <v>0.52620884968523651</v>
      </c>
      <c r="R1452" s="4">
        <f t="shared" si="451"/>
        <v>0.90162343559309921</v>
      </c>
      <c r="S1452" s="4">
        <f t="shared" si="452"/>
        <v>0.90162343559309921</v>
      </c>
      <c r="T1452" s="4">
        <f t="shared" si="453"/>
        <v>0</v>
      </c>
      <c r="U1452" s="7">
        <f t="shared" si="454"/>
        <v>0.90162343559309921</v>
      </c>
      <c r="V1452" s="4">
        <f t="shared" si="440"/>
        <v>0.66930454873904088</v>
      </c>
      <c r="W1452" s="14">
        <f t="shared" si="441"/>
        <v>228.9535072390143</v>
      </c>
      <c r="X1452" s="7">
        <f t="shared" si="455"/>
        <v>19.140988985267963</v>
      </c>
      <c r="Y1452" s="4">
        <f t="shared" si="456"/>
        <v>-2.2029881415392456</v>
      </c>
      <c r="Z1452" s="7">
        <f t="shared" si="457"/>
        <v>19.520770735033999</v>
      </c>
      <c r="AA1452" s="14">
        <f t="shared" si="458"/>
        <v>1.0389481267878882</v>
      </c>
      <c r="AB1452" s="15">
        <v>0.63846156899999995</v>
      </c>
      <c r="AC1452" s="16">
        <f t="shared" si="459"/>
        <v>0.47884617674999996</v>
      </c>
    </row>
    <row r="1453" spans="1:29" x14ac:dyDescent="0.25">
      <c r="A1453" s="1">
        <v>30012</v>
      </c>
      <c r="B1453" s="2">
        <v>0.41666666666666669</v>
      </c>
      <c r="C1453">
        <v>321</v>
      </c>
      <c r="D1453">
        <v>120</v>
      </c>
      <c r="E1453">
        <v>252</v>
      </c>
      <c r="F1453">
        <f t="shared" si="442"/>
        <v>69</v>
      </c>
      <c r="G1453" s="8">
        <v>13.3</v>
      </c>
      <c r="H1453">
        <v>10</v>
      </c>
      <c r="I1453">
        <v>1450</v>
      </c>
      <c r="J1453">
        <f t="shared" si="443"/>
        <v>61</v>
      </c>
      <c r="K1453" s="11">
        <f t="shared" si="444"/>
        <v>-0.34522996193294431</v>
      </c>
      <c r="L1453">
        <f t="shared" si="445"/>
        <v>-12.864215080663545</v>
      </c>
      <c r="M1453">
        <f t="shared" si="446"/>
        <v>10.118929748655608</v>
      </c>
      <c r="N1453" s="8">
        <f t="shared" si="447"/>
        <v>0.49246304020915388</v>
      </c>
      <c r="O1453" s="8">
        <f t="shared" si="448"/>
        <v>-0.13814127432675469</v>
      </c>
      <c r="P1453" s="4">
        <f t="shared" si="449"/>
        <v>0.62424479355831686</v>
      </c>
      <c r="Q1453" s="7">
        <f t="shared" si="450"/>
        <v>0.67416446866522994</v>
      </c>
      <c r="R1453" s="4">
        <f t="shared" si="451"/>
        <v>0.64279146614596583</v>
      </c>
      <c r="S1453" s="4">
        <f t="shared" si="452"/>
        <v>0.64279146614596583</v>
      </c>
      <c r="T1453" s="4">
        <f t="shared" si="453"/>
        <v>0</v>
      </c>
      <c r="U1453" s="7">
        <f t="shared" si="454"/>
        <v>0.64279146614596583</v>
      </c>
      <c r="V1453" s="4">
        <f t="shared" si="440"/>
        <v>0.81602518810199876</v>
      </c>
      <c r="W1453" s="14">
        <f t="shared" si="441"/>
        <v>340.3317993898587</v>
      </c>
      <c r="X1453" s="7">
        <f t="shared" si="455"/>
        <v>24.360783480170412</v>
      </c>
      <c r="Y1453" s="4">
        <f t="shared" si="456"/>
        <v>-0.24034541145592528</v>
      </c>
      <c r="Z1453" s="7">
        <f t="shared" si="457"/>
        <v>19.145905973588082</v>
      </c>
      <c r="AA1453" s="14">
        <f t="shared" si="458"/>
        <v>1.5147049843651741</v>
      </c>
      <c r="AB1453" s="15">
        <v>0.69230769199999997</v>
      </c>
      <c r="AC1453" s="16">
        <f t="shared" si="459"/>
        <v>0.51923076899999998</v>
      </c>
    </row>
    <row r="1454" spans="1:29" x14ac:dyDescent="0.25">
      <c r="A1454" s="1">
        <v>30012</v>
      </c>
      <c r="B1454" s="2">
        <v>0.45833333333333331</v>
      </c>
      <c r="C1454">
        <v>330</v>
      </c>
      <c r="D1454">
        <v>73</v>
      </c>
      <c r="E1454">
        <v>281</v>
      </c>
      <c r="F1454">
        <f t="shared" si="442"/>
        <v>49</v>
      </c>
      <c r="G1454" s="8">
        <v>16.7</v>
      </c>
      <c r="H1454">
        <v>11</v>
      </c>
      <c r="I1454">
        <v>1451</v>
      </c>
      <c r="J1454">
        <f t="shared" si="443"/>
        <v>61</v>
      </c>
      <c r="K1454" s="11">
        <f t="shared" si="444"/>
        <v>-0.34522996193294431</v>
      </c>
      <c r="L1454">
        <f t="shared" si="445"/>
        <v>-12.864215080663545</v>
      </c>
      <c r="M1454">
        <f t="shared" si="446"/>
        <v>11.118929748655608</v>
      </c>
      <c r="N1454" s="8">
        <f t="shared" si="447"/>
        <v>0.23066365241000447</v>
      </c>
      <c r="O1454" s="8">
        <f t="shared" si="448"/>
        <v>-0.13814127432675469</v>
      </c>
      <c r="P1454" s="4">
        <f t="shared" si="449"/>
        <v>0.69816275112044623</v>
      </c>
      <c r="Q1454" s="7">
        <f t="shared" si="450"/>
        <v>0.77282806637964085</v>
      </c>
      <c r="R1454" s="4">
        <f t="shared" si="451"/>
        <v>0.32181811247177339</v>
      </c>
      <c r="S1454" s="4">
        <f t="shared" si="452"/>
        <v>0.32181811247177339</v>
      </c>
      <c r="T1454" s="4">
        <f t="shared" si="453"/>
        <v>0</v>
      </c>
      <c r="U1454" s="7">
        <f t="shared" si="454"/>
        <v>0.32181811247177339</v>
      </c>
      <c r="V1454" s="4">
        <f t="shared" si="440"/>
        <v>0.90493113077320453</v>
      </c>
      <c r="W1454" s="14">
        <f t="shared" si="441"/>
        <v>336.36499748989985</v>
      </c>
      <c r="X1454" s="7">
        <f t="shared" si="455"/>
        <v>27.631862418421747</v>
      </c>
      <c r="Y1454" s="4">
        <f t="shared" si="456"/>
        <v>0.98958026932657683</v>
      </c>
      <c r="Z1454" s="7">
        <f t="shared" si="457"/>
        <v>18.910990168558623</v>
      </c>
      <c r="AA1454" s="14">
        <f t="shared" si="458"/>
        <v>1.4786815975376761</v>
      </c>
      <c r="AB1454" s="15">
        <v>2.5076921539999999</v>
      </c>
      <c r="AC1454" s="16">
        <f t="shared" si="459"/>
        <v>1.8807691154999999</v>
      </c>
    </row>
    <row r="1455" spans="1:29" x14ac:dyDescent="0.25">
      <c r="A1455" s="1">
        <v>30012</v>
      </c>
      <c r="B1455" s="2">
        <v>0.5</v>
      </c>
      <c r="C1455">
        <v>630</v>
      </c>
      <c r="D1455">
        <v>418</v>
      </c>
      <c r="E1455">
        <v>328</v>
      </c>
      <c r="F1455">
        <f t="shared" si="442"/>
        <v>302</v>
      </c>
      <c r="G1455" s="8">
        <v>17.8</v>
      </c>
      <c r="H1455">
        <v>12</v>
      </c>
      <c r="I1455">
        <v>1452</v>
      </c>
      <c r="J1455">
        <f t="shared" si="443"/>
        <v>61</v>
      </c>
      <c r="K1455" s="11">
        <f t="shared" si="444"/>
        <v>-0.34522996193294431</v>
      </c>
      <c r="L1455">
        <f t="shared" si="445"/>
        <v>-12.864215080663545</v>
      </c>
      <c r="M1455">
        <f t="shared" si="446"/>
        <v>12.118929748655608</v>
      </c>
      <c r="N1455" s="8">
        <f t="shared" si="447"/>
        <v>-3.113573538914495E-2</v>
      </c>
      <c r="O1455" s="8">
        <f t="shared" si="448"/>
        <v>-0.13814127432675469</v>
      </c>
      <c r="P1455" s="4">
        <f t="shared" si="449"/>
        <v>0.71897517081158024</v>
      </c>
      <c r="Q1455" s="7">
        <f t="shared" si="450"/>
        <v>0.80232669365287324</v>
      </c>
      <c r="R1455" s="4">
        <f t="shared" si="451"/>
        <v>-4.4377956142027407E-2</v>
      </c>
      <c r="S1455" s="4">
        <f t="shared" si="452"/>
        <v>-4.4377956142027407E-2</v>
      </c>
      <c r="T1455" s="4">
        <f t="shared" si="453"/>
        <v>0</v>
      </c>
      <c r="U1455" s="7">
        <f t="shared" si="454"/>
        <v>-4.4377956142027407E-2</v>
      </c>
      <c r="V1455" s="4">
        <f t="shared" si="440"/>
        <v>0.92996358368363263</v>
      </c>
      <c r="W1455" s="14">
        <f t="shared" si="441"/>
        <v>704.24096367888137</v>
      </c>
      <c r="X1455" s="7">
        <f t="shared" si="455"/>
        <v>40.687831319563642</v>
      </c>
      <c r="Y1455" s="4">
        <f t="shared" si="456"/>
        <v>5.8986245761559299</v>
      </c>
      <c r="Z1455" s="7">
        <f t="shared" si="457"/>
        <v>17.973362705954219</v>
      </c>
      <c r="AA1455" s="14">
        <f t="shared" si="458"/>
        <v>2.9423899230526294</v>
      </c>
      <c r="AB1455" s="15">
        <v>3.0769229230000001</v>
      </c>
      <c r="AC1455" s="16">
        <f t="shared" si="459"/>
        <v>2.3076921922500002</v>
      </c>
    </row>
    <row r="1456" spans="1:29" x14ac:dyDescent="0.25">
      <c r="A1456" s="1">
        <v>30012</v>
      </c>
      <c r="B1456" s="2">
        <v>0.54166666666666663</v>
      </c>
      <c r="C1456">
        <v>559</v>
      </c>
      <c r="D1456">
        <v>256</v>
      </c>
      <c r="E1456">
        <v>376</v>
      </c>
      <c r="F1456">
        <f t="shared" si="442"/>
        <v>183</v>
      </c>
      <c r="G1456" s="8">
        <v>16.7</v>
      </c>
      <c r="H1456">
        <v>13</v>
      </c>
      <c r="I1456">
        <v>1453</v>
      </c>
      <c r="J1456">
        <f t="shared" si="443"/>
        <v>61</v>
      </c>
      <c r="K1456" s="11">
        <f t="shared" si="444"/>
        <v>-0.34522996193294431</v>
      </c>
      <c r="L1456">
        <f t="shared" si="445"/>
        <v>-12.864215080663545</v>
      </c>
      <c r="M1456">
        <f t="shared" si="446"/>
        <v>13.118929748655608</v>
      </c>
      <c r="N1456" s="8">
        <f t="shared" si="447"/>
        <v>-0.29293512318829434</v>
      </c>
      <c r="O1456" s="8">
        <f t="shared" si="448"/>
        <v>-0.13814127432675469</v>
      </c>
      <c r="P1456" s="4">
        <f t="shared" si="449"/>
        <v>0.68526372062391749</v>
      </c>
      <c r="Q1456" s="7">
        <f t="shared" si="450"/>
        <v>0.75496574405289751</v>
      </c>
      <c r="R1456" s="4">
        <f t="shared" si="451"/>
        <v>-0.40358238572918109</v>
      </c>
      <c r="S1456" s="4">
        <f t="shared" si="452"/>
        <v>-0.40358238572918109</v>
      </c>
      <c r="T1456" s="4">
        <f t="shared" si="453"/>
        <v>0</v>
      </c>
      <c r="U1456" s="7">
        <f t="shared" si="454"/>
        <v>-0.40358238572918109</v>
      </c>
      <c r="V1456" s="4">
        <f t="shared" si="440"/>
        <v>0.88941662653552167</v>
      </c>
      <c r="W1456" s="14">
        <f t="shared" si="441"/>
        <v>589.37994243842968</v>
      </c>
      <c r="X1456" s="7">
        <f t="shared" si="455"/>
        <v>35.854848129248964</v>
      </c>
      <c r="Y1456" s="4">
        <f t="shared" si="456"/>
        <v>4.0814228965976103</v>
      </c>
      <c r="Z1456" s="7">
        <f t="shared" si="457"/>
        <v>18.320448226749857</v>
      </c>
      <c r="AA1456" s="14">
        <f t="shared" si="458"/>
        <v>2.5100423540678842</v>
      </c>
      <c r="AB1456" s="15">
        <v>2.5076921539999999</v>
      </c>
      <c r="AC1456" s="16">
        <f t="shared" si="459"/>
        <v>1.8807691154999999</v>
      </c>
    </row>
    <row r="1457" spans="1:29" x14ac:dyDescent="0.25">
      <c r="A1457" s="1">
        <v>30012</v>
      </c>
      <c r="B1457" s="2">
        <v>0.58333333333333337</v>
      </c>
      <c r="C1457">
        <v>475</v>
      </c>
      <c r="D1457">
        <v>230</v>
      </c>
      <c r="E1457">
        <v>324</v>
      </c>
      <c r="F1457">
        <f t="shared" si="442"/>
        <v>151</v>
      </c>
      <c r="G1457" s="8">
        <v>18.899999999999999</v>
      </c>
      <c r="H1457">
        <v>14</v>
      </c>
      <c r="I1457">
        <v>1454</v>
      </c>
      <c r="J1457">
        <f t="shared" si="443"/>
        <v>61</v>
      </c>
      <c r="K1457" s="11">
        <f t="shared" si="444"/>
        <v>-0.34522996193294431</v>
      </c>
      <c r="L1457">
        <f t="shared" si="445"/>
        <v>-12.864215080663545</v>
      </c>
      <c r="M1457">
        <f t="shared" si="446"/>
        <v>14.118929748655608</v>
      </c>
      <c r="N1457" s="8">
        <f t="shared" si="447"/>
        <v>-0.55473451098744375</v>
      </c>
      <c r="O1457" s="8">
        <f t="shared" si="448"/>
        <v>-0.13814127432675469</v>
      </c>
      <c r="P1457" s="4">
        <f t="shared" si="449"/>
        <v>0.59932578017694205</v>
      </c>
      <c r="Q1457" s="7">
        <f t="shared" si="450"/>
        <v>0.64265860009761289</v>
      </c>
      <c r="R1457" s="4">
        <f t="shared" si="451"/>
        <v>-0.70984123721463477</v>
      </c>
      <c r="S1457" s="4">
        <f t="shared" si="452"/>
        <v>-0.70984123721463477</v>
      </c>
      <c r="T1457" s="4">
        <f t="shared" si="453"/>
        <v>0</v>
      </c>
      <c r="U1457" s="7">
        <f t="shared" si="454"/>
        <v>-0.70984123721463477</v>
      </c>
      <c r="V1457" s="4">
        <f t="shared" si="440"/>
        <v>0.78605346745150062</v>
      </c>
      <c r="W1457" s="14">
        <f t="shared" si="441"/>
        <v>492.46072485078366</v>
      </c>
      <c r="X1457" s="7">
        <f t="shared" si="455"/>
        <v>34.904973557650464</v>
      </c>
      <c r="Y1457" s="4">
        <f t="shared" si="456"/>
        <v>3.7242700576765748</v>
      </c>
      <c r="Z1457" s="7">
        <f t="shared" si="457"/>
        <v>18.388664418983772</v>
      </c>
      <c r="AA1457" s="14">
        <f t="shared" si="458"/>
        <v>2.1050934994303088</v>
      </c>
      <c r="AB1457" s="15">
        <v>2.4461538460000001</v>
      </c>
      <c r="AC1457" s="16">
        <f t="shared" si="459"/>
        <v>1.8346153845000002</v>
      </c>
    </row>
    <row r="1458" spans="1:29" x14ac:dyDescent="0.25">
      <c r="A1458" s="1">
        <v>30012</v>
      </c>
      <c r="B1458" s="2">
        <v>0.625</v>
      </c>
      <c r="C1458">
        <v>454</v>
      </c>
      <c r="D1458">
        <v>299</v>
      </c>
      <c r="E1458">
        <v>291</v>
      </c>
      <c r="F1458">
        <f t="shared" si="442"/>
        <v>163</v>
      </c>
      <c r="G1458" s="8">
        <v>18.3</v>
      </c>
      <c r="H1458">
        <v>15</v>
      </c>
      <c r="I1458">
        <v>1455</v>
      </c>
      <c r="J1458">
        <f t="shared" si="443"/>
        <v>61</v>
      </c>
      <c r="K1458" s="11">
        <f t="shared" si="444"/>
        <v>-0.34522996193294431</v>
      </c>
      <c r="L1458">
        <f t="shared" si="445"/>
        <v>-12.864215080663545</v>
      </c>
      <c r="M1458">
        <f t="shared" si="446"/>
        <v>15.118929748655608</v>
      </c>
      <c r="N1458" s="8">
        <f t="shared" si="447"/>
        <v>-0.81653389878659322</v>
      </c>
      <c r="O1458" s="8">
        <f t="shared" si="448"/>
        <v>-0.13814127432675469</v>
      </c>
      <c r="P1458" s="4">
        <f t="shared" si="449"/>
        <v>0.46701787809295348</v>
      </c>
      <c r="Q1458" s="7">
        <f t="shared" si="450"/>
        <v>0.48591526727733542</v>
      </c>
      <c r="R1458" s="4">
        <f t="shared" si="451"/>
        <v>-0.95502061457870691</v>
      </c>
      <c r="S1458" s="4">
        <f t="shared" si="452"/>
        <v>-0.95502061457870691</v>
      </c>
      <c r="T1458" s="4">
        <f t="shared" si="453"/>
        <v>0</v>
      </c>
      <c r="U1458" s="7">
        <f t="shared" si="454"/>
        <v>-0.95502061457870691</v>
      </c>
      <c r="V1458" s="4">
        <f t="shared" si="440"/>
        <v>0.62691813490744863</v>
      </c>
      <c r="W1458" s="14">
        <f t="shared" si="441"/>
        <v>467.37294318624413</v>
      </c>
      <c r="X1458" s="7">
        <f t="shared" si="455"/>
        <v>33.489620653552933</v>
      </c>
      <c r="Y1458" s="4">
        <f t="shared" si="456"/>
        <v>3.1920973657359029</v>
      </c>
      <c r="Z1458" s="7">
        <f t="shared" si="457"/>
        <v>18.490309403144444</v>
      </c>
      <c r="AA1458" s="14">
        <f t="shared" si="458"/>
        <v>2.0088955103771338</v>
      </c>
      <c r="AB1458" s="15">
        <v>2.0076923080000002</v>
      </c>
      <c r="AC1458" s="16">
        <f t="shared" si="459"/>
        <v>1.5057692310000002</v>
      </c>
    </row>
    <row r="1459" spans="1:29" x14ac:dyDescent="0.25">
      <c r="A1459" s="1">
        <v>30012</v>
      </c>
      <c r="B1459" s="2">
        <v>0.66666666666666663</v>
      </c>
      <c r="C1459">
        <v>226</v>
      </c>
      <c r="D1459">
        <v>79</v>
      </c>
      <c r="E1459">
        <v>195</v>
      </c>
      <c r="F1459">
        <f t="shared" si="442"/>
        <v>31</v>
      </c>
      <c r="G1459" s="8">
        <v>17.8</v>
      </c>
      <c r="H1459">
        <v>16</v>
      </c>
      <c r="I1459">
        <v>1456</v>
      </c>
      <c r="J1459">
        <f t="shared" si="443"/>
        <v>61</v>
      </c>
      <c r="K1459" s="11">
        <f t="shared" si="444"/>
        <v>-0.34522996193294431</v>
      </c>
      <c r="L1459">
        <f t="shared" si="445"/>
        <v>-12.864215080663545</v>
      </c>
      <c r="M1459">
        <f t="shared" si="446"/>
        <v>16.118929748655606</v>
      </c>
      <c r="N1459" s="8">
        <f t="shared" si="447"/>
        <v>-1.078333286585742</v>
      </c>
      <c r="O1459" s="8">
        <f t="shared" si="448"/>
        <v>-0.13814127432675469</v>
      </c>
      <c r="P1459" s="4">
        <f t="shared" si="449"/>
        <v>0.29735657924982994</v>
      </c>
      <c r="Q1459" s="7">
        <f t="shared" si="450"/>
        <v>0.30192279896482493</v>
      </c>
      <c r="R1459" s="4">
        <f t="shared" si="451"/>
        <v>-1.1533463954531025</v>
      </c>
      <c r="S1459" s="4">
        <f t="shared" si="452"/>
        <v>-1.1533463954531025</v>
      </c>
      <c r="T1459" s="4">
        <f t="shared" si="453"/>
        <v>0</v>
      </c>
      <c r="U1459" s="7">
        <f t="shared" si="454"/>
        <v>-1.1533463954531025</v>
      </c>
      <c r="V1459" s="4">
        <f t="shared" si="440"/>
        <v>0.42285543883267185</v>
      </c>
      <c r="W1459" s="14">
        <f t="shared" si="441"/>
        <v>220.98379982427184</v>
      </c>
      <c r="X1459" s="7">
        <f t="shared" si="455"/>
        <v>24.981973494288837</v>
      </c>
      <c r="Y1459" s="4">
        <f t="shared" si="456"/>
        <v>-6.7779661473971377E-3</v>
      </c>
      <c r="Z1459" s="7">
        <f t="shared" si="457"/>
        <v>19.101294591534153</v>
      </c>
      <c r="AA1459" s="14">
        <f t="shared" si="458"/>
        <v>0.98123457445948337</v>
      </c>
      <c r="AB1459" s="15">
        <v>0.407692308</v>
      </c>
      <c r="AC1459" s="16">
        <f t="shared" si="459"/>
        <v>0.30576923099999997</v>
      </c>
    </row>
    <row r="1460" spans="1:29" x14ac:dyDescent="0.25">
      <c r="A1460" s="1">
        <v>30012</v>
      </c>
      <c r="B1460" s="2">
        <v>0.70833333333333337</v>
      </c>
      <c r="C1460">
        <v>130</v>
      </c>
      <c r="D1460">
        <v>156</v>
      </c>
      <c r="E1460">
        <v>97</v>
      </c>
      <c r="F1460">
        <f t="shared" si="442"/>
        <v>33</v>
      </c>
      <c r="G1460" s="8">
        <v>17.8</v>
      </c>
      <c r="H1460">
        <v>17</v>
      </c>
      <c r="I1460">
        <v>1457</v>
      </c>
      <c r="J1460">
        <f t="shared" si="443"/>
        <v>61</v>
      </c>
      <c r="K1460" s="11">
        <f t="shared" si="444"/>
        <v>-0.34522996193294431</v>
      </c>
      <c r="L1460">
        <f t="shared" si="445"/>
        <v>-12.864215080663545</v>
      </c>
      <c r="M1460">
        <f t="shared" si="446"/>
        <v>17.118929748655606</v>
      </c>
      <c r="N1460" s="8">
        <f t="shared" si="447"/>
        <v>-1.3401326743848916</v>
      </c>
      <c r="O1460" s="8">
        <f t="shared" si="448"/>
        <v>-0.13814127432675469</v>
      </c>
      <c r="P1460" s="4">
        <f t="shared" si="449"/>
        <v>0.10190402078517626</v>
      </c>
      <c r="Q1460" s="7">
        <f t="shared" si="450"/>
        <v>0.10208121927364029</v>
      </c>
      <c r="R1460" s="4">
        <f t="shared" si="451"/>
        <v>-1.3223137622634475</v>
      </c>
      <c r="S1460" s="4">
        <f t="shared" si="452"/>
        <v>-1.3223137622634475</v>
      </c>
      <c r="T1460" s="4">
        <f t="shared" si="453"/>
        <v>0</v>
      </c>
      <c r="U1460" s="7">
        <f t="shared" si="454"/>
        <v>-1.3223137622634475</v>
      </c>
      <c r="V1460" s="4">
        <f t="shared" si="440"/>
        <v>0.18777191473511534</v>
      </c>
      <c r="W1460" s="14">
        <f t="shared" si="441"/>
        <v>122.60055898165032</v>
      </c>
      <c r="X1460" s="7">
        <f t="shared" si="455"/>
        <v>21.784518166903638</v>
      </c>
      <c r="Y1460" s="4">
        <f t="shared" si="456"/>
        <v>-1.2090211692442321</v>
      </c>
      <c r="Z1460" s="7">
        <f t="shared" si="457"/>
        <v>19.330923043325651</v>
      </c>
      <c r="AA1460" s="14">
        <f t="shared" si="458"/>
        <v>0.55092774607847517</v>
      </c>
      <c r="AB1460" s="15">
        <v>2.3615383080000001</v>
      </c>
      <c r="AC1460" s="16">
        <f t="shared" si="459"/>
        <v>1.7711537310000001</v>
      </c>
    </row>
    <row r="1461" spans="1:29" x14ac:dyDescent="0.25">
      <c r="A1461" s="1">
        <v>30012</v>
      </c>
      <c r="B1461" s="2">
        <v>0.75</v>
      </c>
      <c r="C1461">
        <v>35</v>
      </c>
      <c r="D1461">
        <v>138</v>
      </c>
      <c r="E1461">
        <v>18</v>
      </c>
      <c r="F1461">
        <f t="shared" si="442"/>
        <v>17</v>
      </c>
      <c r="G1461" s="8">
        <v>16.100000000000001</v>
      </c>
      <c r="H1461">
        <v>18</v>
      </c>
      <c r="I1461">
        <v>1458</v>
      </c>
      <c r="J1461">
        <f t="shared" si="443"/>
        <v>61</v>
      </c>
      <c r="K1461" s="11">
        <f t="shared" si="444"/>
        <v>-0.34522996193294431</v>
      </c>
      <c r="L1461">
        <f t="shared" si="445"/>
        <v>-12.864215080663545</v>
      </c>
      <c r="M1461">
        <f t="shared" si="446"/>
        <v>18.118929748655606</v>
      </c>
      <c r="N1461" s="8">
        <f t="shared" si="447"/>
        <v>-1.6019320621840409</v>
      </c>
      <c r="O1461" s="8">
        <f t="shared" si="448"/>
        <v>-0.13814127432675469</v>
      </c>
      <c r="P1461" s="4">
        <f t="shared" si="449"/>
        <v>0</v>
      </c>
      <c r="Q1461" s="7">
        <f t="shared" si="450"/>
        <v>0</v>
      </c>
      <c r="R1461" s="4">
        <f t="shared" si="451"/>
        <v>0</v>
      </c>
      <c r="S1461" s="4">
        <f t="shared" si="452"/>
        <v>0</v>
      </c>
      <c r="T1461" s="4">
        <f t="shared" si="453"/>
        <v>0</v>
      </c>
      <c r="U1461" s="7">
        <f t="shared" si="454"/>
        <v>0</v>
      </c>
      <c r="V1461" s="4">
        <f t="shared" si="440"/>
        <v>0.38268428076468186</v>
      </c>
      <c r="W1461" s="14">
        <f t="shared" si="441"/>
        <v>70.12534337535601</v>
      </c>
      <c r="X1461" s="7">
        <f t="shared" si="455"/>
        <v>18.37907365969907</v>
      </c>
      <c r="Y1461" s="4">
        <f t="shared" si="456"/>
        <v>-2.4894683039531493</v>
      </c>
      <c r="Z1461" s="7">
        <f t="shared" si="457"/>
        <v>19.575488446055051</v>
      </c>
      <c r="AA1461" s="14">
        <f t="shared" si="458"/>
        <v>0.3191076465784537</v>
      </c>
      <c r="AB1461" s="15">
        <v>0.62307692299999995</v>
      </c>
      <c r="AC1461" s="16">
        <f t="shared" si="459"/>
        <v>0.46730769224999996</v>
      </c>
    </row>
    <row r="1462" spans="1:29" x14ac:dyDescent="0.25">
      <c r="A1462" s="1">
        <v>30012</v>
      </c>
      <c r="B1462" s="2">
        <v>0.79166666666666663</v>
      </c>
      <c r="C1462">
        <v>0</v>
      </c>
      <c r="D1462">
        <v>0</v>
      </c>
      <c r="E1462">
        <v>0</v>
      </c>
      <c r="F1462">
        <f t="shared" si="442"/>
        <v>0</v>
      </c>
      <c r="G1462" s="8">
        <v>15</v>
      </c>
      <c r="H1462">
        <v>19</v>
      </c>
      <c r="I1462">
        <v>1459</v>
      </c>
      <c r="J1462">
        <f t="shared" si="443"/>
        <v>61</v>
      </c>
      <c r="K1462" s="11">
        <f t="shared" si="444"/>
        <v>-0.34522996193294431</v>
      </c>
      <c r="L1462">
        <f t="shared" si="445"/>
        <v>-12.864215080663545</v>
      </c>
      <c r="M1462">
        <f t="shared" si="446"/>
        <v>19.118929748655606</v>
      </c>
      <c r="N1462" s="8">
        <f t="shared" si="447"/>
        <v>-1.8637314499831903</v>
      </c>
      <c r="O1462" s="8">
        <f t="shared" si="448"/>
        <v>-0.13814127432675469</v>
      </c>
      <c r="P1462" s="4">
        <f t="shared" si="449"/>
        <v>0</v>
      </c>
      <c r="Q1462" s="7">
        <f t="shared" si="450"/>
        <v>0</v>
      </c>
      <c r="R1462" s="4">
        <f t="shared" si="451"/>
        <v>0</v>
      </c>
      <c r="S1462" s="4">
        <f t="shared" si="452"/>
        <v>0</v>
      </c>
      <c r="T1462" s="4">
        <f t="shared" si="453"/>
        <v>1</v>
      </c>
      <c r="U1462" s="7">
        <f t="shared" si="454"/>
        <v>0</v>
      </c>
      <c r="V1462" s="4">
        <f t="shared" si="440"/>
        <v>0.38268428076468186</v>
      </c>
      <c r="W1462" s="14">
        <f t="shared" si="441"/>
        <v>0</v>
      </c>
      <c r="X1462" s="7">
        <f t="shared" si="455"/>
        <v>15</v>
      </c>
      <c r="Y1462" s="4">
        <f t="shared" si="456"/>
        <v>-3.76</v>
      </c>
      <c r="Z1462" s="7">
        <f t="shared" si="457"/>
        <v>19.818160000000002</v>
      </c>
      <c r="AA1462" s="14">
        <f t="shared" si="458"/>
        <v>0</v>
      </c>
      <c r="AB1462" s="15">
        <v>0.70769238499999998</v>
      </c>
      <c r="AC1462" s="16">
        <f t="shared" si="459"/>
        <v>0.53076928874999996</v>
      </c>
    </row>
    <row r="1463" spans="1:29" x14ac:dyDescent="0.25">
      <c r="A1463" s="1">
        <v>30012</v>
      </c>
      <c r="B1463" s="2">
        <v>0.83333333333333337</v>
      </c>
      <c r="C1463">
        <v>0</v>
      </c>
      <c r="D1463">
        <v>0</v>
      </c>
      <c r="E1463">
        <v>0</v>
      </c>
      <c r="F1463">
        <f t="shared" si="442"/>
        <v>0</v>
      </c>
      <c r="G1463" s="8">
        <v>13.9</v>
      </c>
      <c r="H1463">
        <v>20</v>
      </c>
      <c r="I1463">
        <v>1460</v>
      </c>
      <c r="J1463">
        <f t="shared" si="443"/>
        <v>61</v>
      </c>
      <c r="K1463" s="11">
        <f t="shared" si="444"/>
        <v>-0.34522996193294431</v>
      </c>
      <c r="L1463">
        <f t="shared" si="445"/>
        <v>-12.864215080663545</v>
      </c>
      <c r="M1463">
        <f t="shared" si="446"/>
        <v>20.118929748655606</v>
      </c>
      <c r="N1463" s="8">
        <f t="shared" si="447"/>
        <v>-2.1255308377823399</v>
      </c>
      <c r="O1463" s="8">
        <f t="shared" si="448"/>
        <v>-0.13814127432675469</v>
      </c>
      <c r="P1463" s="4">
        <f t="shared" si="449"/>
        <v>0</v>
      </c>
      <c r="Q1463" s="7">
        <f t="shared" si="450"/>
        <v>0</v>
      </c>
      <c r="R1463" s="4">
        <f t="shared" si="451"/>
        <v>0</v>
      </c>
      <c r="S1463" s="4">
        <f t="shared" si="452"/>
        <v>0</v>
      </c>
      <c r="T1463" s="4">
        <f t="shared" si="453"/>
        <v>1</v>
      </c>
      <c r="U1463" s="7">
        <f t="shared" si="454"/>
        <v>0</v>
      </c>
      <c r="V1463" s="4">
        <f t="shared" si="440"/>
        <v>0.38268428076468186</v>
      </c>
      <c r="W1463" s="14">
        <f t="shared" si="441"/>
        <v>0</v>
      </c>
      <c r="X1463" s="7">
        <f t="shared" si="455"/>
        <v>13.9</v>
      </c>
      <c r="Y1463" s="4">
        <f t="shared" si="456"/>
        <v>-4.1735999999999995</v>
      </c>
      <c r="Z1463" s="7">
        <f t="shared" si="457"/>
        <v>19.8971576</v>
      </c>
      <c r="AA1463" s="14">
        <f t="shared" si="458"/>
        <v>0</v>
      </c>
      <c r="AB1463" s="15">
        <v>0.82307699999999995</v>
      </c>
      <c r="AC1463" s="16">
        <f t="shared" si="459"/>
        <v>0.61730774999999993</v>
      </c>
    </row>
    <row r="1464" spans="1:29" x14ac:dyDescent="0.25">
      <c r="A1464" s="1">
        <v>30012</v>
      </c>
      <c r="B1464" s="2">
        <v>0.875</v>
      </c>
      <c r="C1464">
        <v>0</v>
      </c>
      <c r="D1464">
        <v>0</v>
      </c>
      <c r="E1464">
        <v>0</v>
      </c>
      <c r="F1464">
        <f t="shared" si="442"/>
        <v>0</v>
      </c>
      <c r="G1464" s="8">
        <v>13.3</v>
      </c>
      <c r="H1464">
        <v>21</v>
      </c>
      <c r="I1464">
        <v>1461</v>
      </c>
      <c r="J1464">
        <f t="shared" si="443"/>
        <v>61</v>
      </c>
      <c r="K1464" s="11">
        <f t="shared" si="444"/>
        <v>-0.34522996193294431</v>
      </c>
      <c r="L1464">
        <f t="shared" si="445"/>
        <v>-12.864215080663545</v>
      </c>
      <c r="M1464">
        <f t="shared" si="446"/>
        <v>21.118929748655606</v>
      </c>
      <c r="N1464" s="8">
        <f t="shared" si="447"/>
        <v>-2.387330225581489</v>
      </c>
      <c r="O1464" s="8">
        <f t="shared" si="448"/>
        <v>-0.13814127432675469</v>
      </c>
      <c r="P1464" s="4">
        <f t="shared" si="449"/>
        <v>0</v>
      </c>
      <c r="Q1464" s="7">
        <f t="shared" si="450"/>
        <v>0</v>
      </c>
      <c r="R1464" s="4">
        <f t="shared" si="451"/>
        <v>0</v>
      </c>
      <c r="S1464" s="4">
        <f t="shared" si="452"/>
        <v>0</v>
      </c>
      <c r="T1464" s="4">
        <f t="shared" si="453"/>
        <v>1</v>
      </c>
      <c r="U1464" s="7">
        <f t="shared" si="454"/>
        <v>0</v>
      </c>
      <c r="V1464" s="4">
        <f t="shared" si="440"/>
        <v>0.38268428076468186</v>
      </c>
      <c r="W1464" s="14">
        <f t="shared" si="441"/>
        <v>0</v>
      </c>
      <c r="X1464" s="7">
        <f t="shared" si="455"/>
        <v>13.3</v>
      </c>
      <c r="Y1464" s="4">
        <f t="shared" si="456"/>
        <v>-4.3991999999999996</v>
      </c>
      <c r="Z1464" s="7">
        <f t="shared" si="457"/>
        <v>19.940247199999998</v>
      </c>
      <c r="AA1464" s="14">
        <f t="shared" si="458"/>
        <v>0</v>
      </c>
      <c r="AB1464" s="15">
        <v>1.0461538459999999</v>
      </c>
      <c r="AC1464" s="16">
        <f t="shared" si="459"/>
        <v>0.7846153844999999</v>
      </c>
    </row>
    <row r="1465" spans="1:29" x14ac:dyDescent="0.25">
      <c r="A1465" s="1">
        <v>30012</v>
      </c>
      <c r="B1465" s="2">
        <v>0.91666666666666663</v>
      </c>
      <c r="C1465">
        <v>0</v>
      </c>
      <c r="D1465">
        <v>0</v>
      </c>
      <c r="E1465">
        <v>0</v>
      </c>
      <c r="F1465">
        <f t="shared" si="442"/>
        <v>0</v>
      </c>
      <c r="G1465" s="8">
        <v>12.8</v>
      </c>
      <c r="H1465">
        <v>22</v>
      </c>
      <c r="I1465">
        <v>1462</v>
      </c>
      <c r="J1465">
        <f t="shared" si="443"/>
        <v>61</v>
      </c>
      <c r="K1465" s="11">
        <f t="shared" si="444"/>
        <v>-0.34522996193294431</v>
      </c>
      <c r="L1465">
        <f t="shared" si="445"/>
        <v>-12.864215080663545</v>
      </c>
      <c r="M1465">
        <f t="shared" si="446"/>
        <v>22.118929748655606</v>
      </c>
      <c r="N1465" s="8">
        <f t="shared" si="447"/>
        <v>-2.6491296133806386</v>
      </c>
      <c r="O1465" s="8">
        <f t="shared" si="448"/>
        <v>-0.13814127432675469</v>
      </c>
      <c r="P1465" s="4">
        <f t="shared" si="449"/>
        <v>0</v>
      </c>
      <c r="Q1465" s="7">
        <f t="shared" si="450"/>
        <v>0</v>
      </c>
      <c r="R1465" s="4">
        <f t="shared" si="451"/>
        <v>0</v>
      </c>
      <c r="S1465" s="4">
        <f t="shared" si="452"/>
        <v>0</v>
      </c>
      <c r="T1465" s="4">
        <f t="shared" si="453"/>
        <v>1</v>
      </c>
      <c r="U1465" s="7">
        <f t="shared" si="454"/>
        <v>0</v>
      </c>
      <c r="V1465" s="4">
        <f t="shared" si="440"/>
        <v>0.38268428076468186</v>
      </c>
      <c r="W1465" s="14">
        <f t="shared" si="441"/>
        <v>0</v>
      </c>
      <c r="X1465" s="7">
        <f t="shared" si="455"/>
        <v>12.8</v>
      </c>
      <c r="Y1465" s="4">
        <f t="shared" si="456"/>
        <v>-4.5872000000000002</v>
      </c>
      <c r="Z1465" s="7">
        <f t="shared" si="457"/>
        <v>19.976155200000001</v>
      </c>
      <c r="AA1465" s="14">
        <f t="shared" si="458"/>
        <v>0</v>
      </c>
      <c r="AB1465" s="15">
        <v>0.81538466200000004</v>
      </c>
      <c r="AC1465" s="16">
        <f t="shared" si="459"/>
        <v>0.61153849650000003</v>
      </c>
    </row>
    <row r="1466" spans="1:29" x14ac:dyDescent="0.25">
      <c r="A1466" s="1">
        <v>30012</v>
      </c>
      <c r="B1466" s="2">
        <v>0.95833333333333337</v>
      </c>
      <c r="C1466">
        <v>0</v>
      </c>
      <c r="D1466">
        <v>0</v>
      </c>
      <c r="E1466">
        <v>0</v>
      </c>
      <c r="F1466">
        <f t="shared" si="442"/>
        <v>0</v>
      </c>
      <c r="G1466" s="8">
        <v>11.7</v>
      </c>
      <c r="H1466">
        <v>23</v>
      </c>
      <c r="I1466">
        <v>1463</v>
      </c>
      <c r="J1466">
        <f t="shared" si="443"/>
        <v>61</v>
      </c>
      <c r="K1466" s="11">
        <f t="shared" si="444"/>
        <v>-0.34522996193294431</v>
      </c>
      <c r="L1466">
        <f t="shared" si="445"/>
        <v>-12.864215080663545</v>
      </c>
      <c r="M1466">
        <f t="shared" si="446"/>
        <v>23.118929748655606</v>
      </c>
      <c r="N1466" s="8">
        <f t="shared" si="447"/>
        <v>-2.9109290011797877</v>
      </c>
      <c r="O1466" s="8">
        <f t="shared" si="448"/>
        <v>-0.13814127432675469</v>
      </c>
      <c r="P1466" s="4">
        <f t="shared" si="449"/>
        <v>0</v>
      </c>
      <c r="Q1466" s="7">
        <f t="shared" si="450"/>
        <v>0</v>
      </c>
      <c r="R1466" s="4">
        <f t="shared" si="451"/>
        <v>0</v>
      </c>
      <c r="S1466" s="4">
        <f t="shared" si="452"/>
        <v>0</v>
      </c>
      <c r="T1466" s="4">
        <f t="shared" si="453"/>
        <v>1</v>
      </c>
      <c r="U1466" s="7">
        <f t="shared" si="454"/>
        <v>0</v>
      </c>
      <c r="V1466" s="4">
        <f t="shared" si="440"/>
        <v>0.38268428076468186</v>
      </c>
      <c r="W1466" s="14">
        <f t="shared" si="441"/>
        <v>0</v>
      </c>
      <c r="X1466" s="7">
        <f t="shared" si="455"/>
        <v>11.7</v>
      </c>
      <c r="Y1466" s="4">
        <f t="shared" si="456"/>
        <v>-5.0007999999999999</v>
      </c>
      <c r="Z1466" s="7">
        <f t="shared" si="457"/>
        <v>20.055152799999998</v>
      </c>
      <c r="AA1466" s="14">
        <f t="shared" si="458"/>
        <v>0</v>
      </c>
      <c r="AB1466" s="15">
        <v>0.67692307699999998</v>
      </c>
      <c r="AC1466" s="16">
        <f t="shared" si="459"/>
        <v>0.50769230774999996</v>
      </c>
    </row>
    <row r="1467" spans="1:29" x14ac:dyDescent="0.25">
      <c r="A1467" s="1">
        <v>30012</v>
      </c>
      <c r="B1467" s="3">
        <v>1</v>
      </c>
      <c r="C1467">
        <v>0</v>
      </c>
      <c r="D1467">
        <v>0</v>
      </c>
      <c r="E1467">
        <v>0</v>
      </c>
      <c r="F1467">
        <f t="shared" si="442"/>
        <v>0</v>
      </c>
      <c r="G1467" s="8">
        <v>10</v>
      </c>
      <c r="H1467">
        <v>24</v>
      </c>
      <c r="I1467">
        <v>1464</v>
      </c>
      <c r="J1467">
        <f t="shared" si="443"/>
        <v>61</v>
      </c>
      <c r="K1467" s="11">
        <f t="shared" si="444"/>
        <v>-0.34522996193294431</v>
      </c>
      <c r="L1467">
        <f t="shared" si="445"/>
        <v>-12.864215080663545</v>
      </c>
      <c r="M1467">
        <f t="shared" si="446"/>
        <v>24.118929748655606</v>
      </c>
      <c r="N1467" s="8">
        <f t="shared" si="447"/>
        <v>-3.1727283889789373</v>
      </c>
      <c r="O1467" s="8">
        <f t="shared" si="448"/>
        <v>-0.13814127432675469</v>
      </c>
      <c r="P1467" s="4">
        <f t="shared" si="449"/>
        <v>0</v>
      </c>
      <c r="Q1467" s="7">
        <f t="shared" si="450"/>
        <v>0</v>
      </c>
      <c r="R1467" s="4">
        <f t="shared" si="451"/>
        <v>0</v>
      </c>
      <c r="S1467" s="4">
        <f t="shared" si="452"/>
        <v>0</v>
      </c>
      <c r="T1467" s="4">
        <f t="shared" si="453"/>
        <v>1</v>
      </c>
      <c r="U1467" s="7">
        <f t="shared" si="454"/>
        <v>0</v>
      </c>
      <c r="V1467" s="4">
        <f t="shared" si="440"/>
        <v>0.38268428076468186</v>
      </c>
      <c r="W1467" s="14">
        <f t="shared" si="441"/>
        <v>0</v>
      </c>
      <c r="X1467" s="7">
        <f t="shared" si="455"/>
        <v>10</v>
      </c>
      <c r="Y1467" s="4">
        <f t="shared" si="456"/>
        <v>-5.64</v>
      </c>
      <c r="Z1467" s="7">
        <f t="shared" si="457"/>
        <v>20.177240000000001</v>
      </c>
      <c r="AA1467" s="14">
        <f t="shared" si="458"/>
        <v>0</v>
      </c>
      <c r="AB1467" s="15">
        <v>0.78461538500000005</v>
      </c>
      <c r="AC1467" s="16">
        <f t="shared" si="459"/>
        <v>0.58846153875000007</v>
      </c>
    </row>
    <row r="1468" spans="1:29" x14ac:dyDescent="0.25">
      <c r="A1468" s="1">
        <v>30013</v>
      </c>
      <c r="B1468" s="2">
        <v>4.1666666666666664E-2</v>
      </c>
      <c r="C1468">
        <v>0</v>
      </c>
      <c r="D1468">
        <v>0</v>
      </c>
      <c r="E1468">
        <v>0</v>
      </c>
      <c r="F1468">
        <f t="shared" si="442"/>
        <v>0</v>
      </c>
      <c r="G1468" s="8">
        <v>8.9</v>
      </c>
      <c r="H1468">
        <v>1</v>
      </c>
      <c r="I1468">
        <v>1465</v>
      </c>
      <c r="J1468">
        <f t="shared" si="443"/>
        <v>62</v>
      </c>
      <c r="K1468" s="11">
        <f t="shared" si="444"/>
        <v>-0.32796846383629707</v>
      </c>
      <c r="L1468">
        <f t="shared" si="445"/>
        <v>-12.66519330148151</v>
      </c>
      <c r="M1468">
        <f t="shared" si="446"/>
        <v>1.1222467783086414</v>
      </c>
      <c r="N1468" s="8">
        <f t="shared" si="447"/>
        <v>2.8477891340690227</v>
      </c>
      <c r="O1468" s="8">
        <f t="shared" si="448"/>
        <v>-0.13148915383838633</v>
      </c>
      <c r="P1468" s="4">
        <f t="shared" si="449"/>
        <v>0</v>
      </c>
      <c r="Q1468" s="7">
        <f t="shared" si="450"/>
        <v>0</v>
      </c>
      <c r="R1468" s="4">
        <f t="shared" si="451"/>
        <v>0</v>
      </c>
      <c r="S1468" s="4">
        <f t="shared" si="452"/>
        <v>0</v>
      </c>
      <c r="T1468" s="4">
        <f t="shared" si="453"/>
        <v>1</v>
      </c>
      <c r="U1468" s="7">
        <f t="shared" si="454"/>
        <v>0</v>
      </c>
      <c r="V1468" s="4">
        <f t="shared" si="440"/>
        <v>0.38268428076468186</v>
      </c>
      <c r="W1468" s="14">
        <f t="shared" si="441"/>
        <v>0</v>
      </c>
      <c r="X1468" s="7">
        <f t="shared" si="455"/>
        <v>8.9</v>
      </c>
      <c r="Y1468" s="4">
        <f t="shared" si="456"/>
        <v>-6.0536000000000003</v>
      </c>
      <c r="Z1468" s="7">
        <f t="shared" si="457"/>
        <v>20.256237600000002</v>
      </c>
      <c r="AA1468" s="14">
        <f t="shared" si="458"/>
        <v>0</v>
      </c>
      <c r="AB1468" s="15">
        <v>0.68461538499999997</v>
      </c>
      <c r="AC1468" s="16">
        <f t="shared" si="459"/>
        <v>0.51346153875</v>
      </c>
    </row>
    <row r="1469" spans="1:29" x14ac:dyDescent="0.25">
      <c r="A1469" s="1">
        <v>30013</v>
      </c>
      <c r="B1469" s="2">
        <v>8.3333333333333329E-2</v>
      </c>
      <c r="C1469">
        <v>0</v>
      </c>
      <c r="D1469">
        <v>0</v>
      </c>
      <c r="E1469">
        <v>0</v>
      </c>
      <c r="F1469">
        <f t="shared" si="442"/>
        <v>0</v>
      </c>
      <c r="G1469" s="8">
        <v>8.9</v>
      </c>
      <c r="H1469">
        <v>2</v>
      </c>
      <c r="I1469">
        <v>1466</v>
      </c>
      <c r="J1469">
        <f t="shared" si="443"/>
        <v>62</v>
      </c>
      <c r="K1469" s="11">
        <f t="shared" si="444"/>
        <v>-0.32796846383629707</v>
      </c>
      <c r="L1469">
        <f t="shared" si="445"/>
        <v>-12.66519330148151</v>
      </c>
      <c r="M1469">
        <f t="shared" si="446"/>
        <v>2.1222467783086416</v>
      </c>
      <c r="N1469" s="8">
        <f t="shared" si="447"/>
        <v>2.5859897462698735</v>
      </c>
      <c r="O1469" s="8">
        <f t="shared" si="448"/>
        <v>-0.13148915383838633</v>
      </c>
      <c r="P1469" s="4">
        <f t="shared" si="449"/>
        <v>0</v>
      </c>
      <c r="Q1469" s="7">
        <f t="shared" si="450"/>
        <v>0</v>
      </c>
      <c r="R1469" s="4">
        <f t="shared" si="451"/>
        <v>0</v>
      </c>
      <c r="S1469" s="4">
        <f t="shared" si="452"/>
        <v>0</v>
      </c>
      <c r="T1469" s="4">
        <f t="shared" si="453"/>
        <v>1</v>
      </c>
      <c r="U1469" s="7">
        <f t="shared" si="454"/>
        <v>0</v>
      </c>
      <c r="V1469" s="4">
        <f t="shared" si="440"/>
        <v>0.38268428076468186</v>
      </c>
      <c r="W1469" s="14">
        <f t="shared" si="441"/>
        <v>0</v>
      </c>
      <c r="X1469" s="7">
        <f t="shared" si="455"/>
        <v>8.9</v>
      </c>
      <c r="Y1469" s="4">
        <f t="shared" si="456"/>
        <v>-6.0536000000000003</v>
      </c>
      <c r="Z1469" s="7">
        <f t="shared" si="457"/>
        <v>20.256237600000002</v>
      </c>
      <c r="AA1469" s="14">
        <f t="shared" si="458"/>
        <v>0</v>
      </c>
      <c r="AB1469" s="15">
        <v>0.64615392299999996</v>
      </c>
      <c r="AC1469" s="16">
        <f t="shared" si="459"/>
        <v>0.48461544224999997</v>
      </c>
    </row>
    <row r="1470" spans="1:29" x14ac:dyDescent="0.25">
      <c r="A1470" s="1">
        <v>30013</v>
      </c>
      <c r="B1470" s="2">
        <v>0.125</v>
      </c>
      <c r="C1470">
        <v>0</v>
      </c>
      <c r="D1470">
        <v>0</v>
      </c>
      <c r="E1470">
        <v>0</v>
      </c>
      <c r="F1470">
        <f t="shared" si="442"/>
        <v>0</v>
      </c>
      <c r="G1470" s="8">
        <v>7.2</v>
      </c>
      <c r="H1470">
        <v>3</v>
      </c>
      <c r="I1470">
        <v>1467</v>
      </c>
      <c r="J1470">
        <f t="shared" si="443"/>
        <v>62</v>
      </c>
      <c r="K1470" s="11">
        <f t="shared" si="444"/>
        <v>-0.32796846383629707</v>
      </c>
      <c r="L1470">
        <f t="shared" si="445"/>
        <v>-12.66519330148151</v>
      </c>
      <c r="M1470">
        <f t="shared" si="446"/>
        <v>3.1222467783086416</v>
      </c>
      <c r="N1470" s="8">
        <f t="shared" si="447"/>
        <v>2.324190358470724</v>
      </c>
      <c r="O1470" s="8">
        <f t="shared" si="448"/>
        <v>-0.13148915383838633</v>
      </c>
      <c r="P1470" s="4">
        <f t="shared" si="449"/>
        <v>0</v>
      </c>
      <c r="Q1470" s="7">
        <f t="shared" si="450"/>
        <v>0</v>
      </c>
      <c r="R1470" s="4">
        <f t="shared" si="451"/>
        <v>0</v>
      </c>
      <c r="S1470" s="4">
        <f t="shared" si="452"/>
        <v>0</v>
      </c>
      <c r="T1470" s="4">
        <f t="shared" si="453"/>
        <v>1</v>
      </c>
      <c r="U1470" s="7">
        <f t="shared" si="454"/>
        <v>0</v>
      </c>
      <c r="V1470" s="4">
        <f t="shared" si="440"/>
        <v>0.38268428076468186</v>
      </c>
      <c r="W1470" s="14">
        <f t="shared" si="441"/>
        <v>0</v>
      </c>
      <c r="X1470" s="7">
        <f t="shared" si="455"/>
        <v>7.2</v>
      </c>
      <c r="Y1470" s="4">
        <f t="shared" si="456"/>
        <v>-6.6928000000000001</v>
      </c>
      <c r="Z1470" s="7">
        <f t="shared" si="457"/>
        <v>20.378324800000001</v>
      </c>
      <c r="AA1470" s="14">
        <f t="shared" si="458"/>
        <v>0</v>
      </c>
      <c r="AB1470" s="15">
        <v>0.68461538499999997</v>
      </c>
      <c r="AC1470" s="16">
        <f t="shared" si="459"/>
        <v>0.51346153875</v>
      </c>
    </row>
    <row r="1471" spans="1:29" x14ac:dyDescent="0.25">
      <c r="A1471" s="1">
        <v>30013</v>
      </c>
      <c r="B1471" s="2">
        <v>0.16666666666666666</v>
      </c>
      <c r="C1471">
        <v>0</v>
      </c>
      <c r="D1471">
        <v>0</v>
      </c>
      <c r="E1471">
        <v>0</v>
      </c>
      <c r="F1471">
        <f t="shared" si="442"/>
        <v>0</v>
      </c>
      <c r="G1471" s="8">
        <v>7.2</v>
      </c>
      <c r="H1471">
        <v>4</v>
      </c>
      <c r="I1471">
        <v>1468</v>
      </c>
      <c r="J1471">
        <f t="shared" si="443"/>
        <v>62</v>
      </c>
      <c r="K1471" s="11">
        <f t="shared" si="444"/>
        <v>-0.32796846383629707</v>
      </c>
      <c r="L1471">
        <f t="shared" si="445"/>
        <v>-12.66519330148151</v>
      </c>
      <c r="M1471">
        <f t="shared" si="446"/>
        <v>4.1222467783086412</v>
      </c>
      <c r="N1471" s="8">
        <f t="shared" si="447"/>
        <v>2.0623909706715748</v>
      </c>
      <c r="O1471" s="8">
        <f t="shared" si="448"/>
        <v>-0.13148915383838633</v>
      </c>
      <c r="P1471" s="4">
        <f t="shared" si="449"/>
        <v>0</v>
      </c>
      <c r="Q1471" s="7">
        <f t="shared" si="450"/>
        <v>0</v>
      </c>
      <c r="R1471" s="4">
        <f t="shared" si="451"/>
        <v>0</v>
      </c>
      <c r="S1471" s="4">
        <f t="shared" si="452"/>
        <v>0</v>
      </c>
      <c r="T1471" s="4">
        <f t="shared" si="453"/>
        <v>1</v>
      </c>
      <c r="U1471" s="7">
        <f t="shared" si="454"/>
        <v>0</v>
      </c>
      <c r="V1471" s="4">
        <f t="shared" si="440"/>
        <v>0.38268428076468186</v>
      </c>
      <c r="W1471" s="14">
        <f t="shared" si="441"/>
        <v>0</v>
      </c>
      <c r="X1471" s="7">
        <f t="shared" si="455"/>
        <v>7.2</v>
      </c>
      <c r="Y1471" s="4">
        <f t="shared" si="456"/>
        <v>-6.6928000000000001</v>
      </c>
      <c r="Z1471" s="7">
        <f t="shared" si="457"/>
        <v>20.378324800000001</v>
      </c>
      <c r="AA1471" s="14">
        <f t="shared" si="458"/>
        <v>0</v>
      </c>
      <c r="AB1471" s="15">
        <v>0.54615384600000005</v>
      </c>
      <c r="AC1471" s="16">
        <f t="shared" si="459"/>
        <v>0.40961538450000001</v>
      </c>
    </row>
    <row r="1472" spans="1:29" x14ac:dyDescent="0.25">
      <c r="A1472" s="1">
        <v>30013</v>
      </c>
      <c r="B1472" s="2">
        <v>0.20833333333333334</v>
      </c>
      <c r="C1472">
        <v>0</v>
      </c>
      <c r="D1472">
        <v>0</v>
      </c>
      <c r="E1472">
        <v>0</v>
      </c>
      <c r="F1472">
        <f t="shared" si="442"/>
        <v>0</v>
      </c>
      <c r="G1472" s="8">
        <v>6.1</v>
      </c>
      <c r="H1472">
        <v>5</v>
      </c>
      <c r="I1472">
        <v>1469</v>
      </c>
      <c r="J1472">
        <f t="shared" si="443"/>
        <v>62</v>
      </c>
      <c r="K1472" s="11">
        <f t="shared" si="444"/>
        <v>-0.32796846383629707</v>
      </c>
      <c r="L1472">
        <f t="shared" si="445"/>
        <v>-12.66519330148151</v>
      </c>
      <c r="M1472">
        <f t="shared" si="446"/>
        <v>5.1222467783086412</v>
      </c>
      <c r="N1472" s="8">
        <f t="shared" si="447"/>
        <v>1.8005915828724253</v>
      </c>
      <c r="O1472" s="8">
        <f t="shared" si="448"/>
        <v>-0.13148915383838633</v>
      </c>
      <c r="P1472" s="4">
        <f t="shared" si="449"/>
        <v>0</v>
      </c>
      <c r="Q1472" s="7">
        <f t="shared" si="450"/>
        <v>0</v>
      </c>
      <c r="R1472" s="4">
        <f t="shared" si="451"/>
        <v>0</v>
      </c>
      <c r="S1472" s="4">
        <f t="shared" si="452"/>
        <v>0</v>
      </c>
      <c r="T1472" s="4">
        <f t="shared" si="453"/>
        <v>1</v>
      </c>
      <c r="U1472" s="7">
        <f t="shared" si="454"/>
        <v>0</v>
      </c>
      <c r="V1472" s="4">
        <f t="shared" si="440"/>
        <v>0.38268428076468186</v>
      </c>
      <c r="W1472" s="14">
        <f t="shared" si="441"/>
        <v>0</v>
      </c>
      <c r="X1472" s="7">
        <f t="shared" si="455"/>
        <v>6.1</v>
      </c>
      <c r="Y1472" s="4">
        <f t="shared" si="456"/>
        <v>-7.1063999999999998</v>
      </c>
      <c r="Z1472" s="7">
        <f t="shared" si="457"/>
        <v>20.457322399999999</v>
      </c>
      <c r="AA1472" s="14">
        <f t="shared" si="458"/>
        <v>0</v>
      </c>
      <c r="AB1472" s="15">
        <v>0.66153842299999999</v>
      </c>
      <c r="AC1472" s="16">
        <f t="shared" si="459"/>
        <v>0.49615381724999996</v>
      </c>
    </row>
    <row r="1473" spans="1:29" x14ac:dyDescent="0.25">
      <c r="A1473" s="1">
        <v>30013</v>
      </c>
      <c r="B1473" s="2">
        <v>0.25</v>
      </c>
      <c r="C1473">
        <v>0</v>
      </c>
      <c r="D1473">
        <v>0</v>
      </c>
      <c r="E1473">
        <v>0</v>
      </c>
      <c r="F1473">
        <f t="shared" si="442"/>
        <v>0</v>
      </c>
      <c r="G1473" s="8">
        <v>6.1</v>
      </c>
      <c r="H1473">
        <v>6</v>
      </c>
      <c r="I1473">
        <v>1470</v>
      </c>
      <c r="J1473">
        <f t="shared" si="443"/>
        <v>62</v>
      </c>
      <c r="K1473" s="11">
        <f t="shared" si="444"/>
        <v>-0.32796846383629707</v>
      </c>
      <c r="L1473">
        <f t="shared" si="445"/>
        <v>-12.66519330148151</v>
      </c>
      <c r="M1473">
        <f t="shared" si="446"/>
        <v>6.1222467783086412</v>
      </c>
      <c r="N1473" s="8">
        <f t="shared" si="447"/>
        <v>1.5387921950732757</v>
      </c>
      <c r="O1473" s="8">
        <f t="shared" si="448"/>
        <v>-0.13148915383838633</v>
      </c>
      <c r="P1473" s="4">
        <f t="shared" si="449"/>
        <v>0</v>
      </c>
      <c r="Q1473" s="7">
        <f t="shared" si="450"/>
        <v>0</v>
      </c>
      <c r="R1473" s="4">
        <f t="shared" si="451"/>
        <v>0</v>
      </c>
      <c r="S1473" s="4">
        <f t="shared" si="452"/>
        <v>0</v>
      </c>
      <c r="T1473" s="4">
        <f t="shared" si="453"/>
        <v>0</v>
      </c>
      <c r="U1473" s="7">
        <f t="shared" si="454"/>
        <v>0</v>
      </c>
      <c r="V1473" s="4">
        <f t="shared" si="440"/>
        <v>0.38268428076468186</v>
      </c>
      <c r="W1473" s="14">
        <f t="shared" si="441"/>
        <v>0</v>
      </c>
      <c r="X1473" s="7">
        <f t="shared" si="455"/>
        <v>6.1</v>
      </c>
      <c r="Y1473" s="4">
        <f t="shared" si="456"/>
        <v>-7.1063999999999998</v>
      </c>
      <c r="Z1473" s="7">
        <f t="shared" si="457"/>
        <v>20.457322399999999</v>
      </c>
      <c r="AA1473" s="14">
        <f t="shared" si="458"/>
        <v>0</v>
      </c>
      <c r="AB1473" s="15">
        <v>0.57692307700000001</v>
      </c>
      <c r="AC1473" s="16">
        <f t="shared" si="459"/>
        <v>0.43269230775</v>
      </c>
    </row>
    <row r="1474" spans="1:29" x14ac:dyDescent="0.25">
      <c r="A1474" s="1">
        <v>30013</v>
      </c>
      <c r="B1474" s="2">
        <v>0.29166666666666669</v>
      </c>
      <c r="C1474">
        <v>53</v>
      </c>
      <c r="D1474">
        <v>334</v>
      </c>
      <c r="E1474">
        <v>17</v>
      </c>
      <c r="F1474">
        <f t="shared" si="442"/>
        <v>36</v>
      </c>
      <c r="G1474" s="8">
        <v>7.2</v>
      </c>
      <c r="H1474">
        <v>7</v>
      </c>
      <c r="I1474">
        <v>1471</v>
      </c>
      <c r="J1474">
        <f t="shared" si="443"/>
        <v>62</v>
      </c>
      <c r="K1474" s="11">
        <f t="shared" si="444"/>
        <v>-0.32796846383629707</v>
      </c>
      <c r="L1474">
        <f t="shared" si="445"/>
        <v>-12.66519330148151</v>
      </c>
      <c r="M1474">
        <f t="shared" si="446"/>
        <v>7.1222467783086412</v>
      </c>
      <c r="N1474" s="8">
        <f t="shared" si="447"/>
        <v>1.2769928072741263</v>
      </c>
      <c r="O1474" s="8">
        <f t="shared" si="448"/>
        <v>-0.13148915383838633</v>
      </c>
      <c r="P1474" s="4">
        <f t="shared" si="449"/>
        <v>0.15480080078499936</v>
      </c>
      <c r="Q1474" s="7">
        <f t="shared" si="450"/>
        <v>0.15542582043812297</v>
      </c>
      <c r="R1474" s="4">
        <f t="shared" si="451"/>
        <v>1.2886665943344748</v>
      </c>
      <c r="S1474" s="4">
        <f t="shared" si="452"/>
        <v>1.2886665943344748</v>
      </c>
      <c r="T1474" s="4">
        <f t="shared" si="453"/>
        <v>0</v>
      </c>
      <c r="U1474" s="7">
        <f t="shared" si="454"/>
        <v>1.2886665943344748</v>
      </c>
      <c r="V1474" s="4">
        <f t="shared" si="440"/>
        <v>0.24827296919419478</v>
      </c>
      <c r="W1474" s="14">
        <f t="shared" si="441"/>
        <v>99.276144750144866</v>
      </c>
      <c r="X1474" s="7">
        <f t="shared" si="455"/>
        <v>10.426474704379709</v>
      </c>
      <c r="Y1474" s="4">
        <f t="shared" si="456"/>
        <v>-5.4796455111532296</v>
      </c>
      <c r="Z1474" s="7">
        <f t="shared" si="457"/>
        <v>20.146612292630266</v>
      </c>
      <c r="AA1474" s="14">
        <f t="shared" si="458"/>
        <v>0.46493959748458907</v>
      </c>
      <c r="AB1474" s="15">
        <v>0.6</v>
      </c>
      <c r="AC1474" s="16">
        <f t="shared" si="459"/>
        <v>0.44999999999999996</v>
      </c>
    </row>
    <row r="1475" spans="1:29" x14ac:dyDescent="0.25">
      <c r="A1475" s="1">
        <v>30013</v>
      </c>
      <c r="B1475" s="2">
        <v>0.33333333333333331</v>
      </c>
      <c r="C1475">
        <v>226</v>
      </c>
      <c r="D1475">
        <v>753</v>
      </c>
      <c r="E1475">
        <v>33</v>
      </c>
      <c r="F1475">
        <f t="shared" si="442"/>
        <v>193</v>
      </c>
      <c r="G1475" s="8">
        <v>9.4</v>
      </c>
      <c r="H1475">
        <v>8</v>
      </c>
      <c r="I1475">
        <v>1472</v>
      </c>
      <c r="J1475">
        <f t="shared" si="443"/>
        <v>62</v>
      </c>
      <c r="K1475" s="11">
        <f t="shared" si="444"/>
        <v>-0.32796846383629707</v>
      </c>
      <c r="L1475">
        <f t="shared" si="445"/>
        <v>-12.66519330148151</v>
      </c>
      <c r="M1475">
        <f t="shared" si="446"/>
        <v>8.1222467783086412</v>
      </c>
      <c r="N1475" s="8">
        <f t="shared" si="447"/>
        <v>1.015193419474977</v>
      </c>
      <c r="O1475" s="8">
        <f t="shared" si="448"/>
        <v>-0.13148915383838633</v>
      </c>
      <c r="P1475" s="4">
        <f t="shared" si="449"/>
        <v>0.34537169072270774</v>
      </c>
      <c r="Q1475" s="7">
        <f t="shared" si="450"/>
        <v>0.352634818257545</v>
      </c>
      <c r="R1475" s="4">
        <f t="shared" si="451"/>
        <v>1.1140086088520644</v>
      </c>
      <c r="S1475" s="4">
        <f t="shared" si="452"/>
        <v>1.1140086088520644</v>
      </c>
      <c r="T1475" s="4">
        <f t="shared" si="453"/>
        <v>0</v>
      </c>
      <c r="U1475" s="7">
        <f t="shared" si="454"/>
        <v>1.1140086088520644</v>
      </c>
      <c r="V1475" s="4">
        <f t="shared" si="440"/>
        <v>0.47748499255620058</v>
      </c>
      <c r="W1475" s="14">
        <f t="shared" si="441"/>
        <v>391.29020588284055</v>
      </c>
      <c r="X1475" s="7">
        <f t="shared" si="455"/>
        <v>22.11693169119232</v>
      </c>
      <c r="Y1475" s="4">
        <f t="shared" si="456"/>
        <v>-1.0840336841116875</v>
      </c>
      <c r="Z1475" s="7">
        <f t="shared" si="457"/>
        <v>19.307050433665331</v>
      </c>
      <c r="AA1475" s="14">
        <f t="shared" si="458"/>
        <v>1.7561617404165479</v>
      </c>
      <c r="AB1475" s="15">
        <v>0.70769238499999998</v>
      </c>
      <c r="AC1475" s="16">
        <f t="shared" si="459"/>
        <v>0.53076928874999996</v>
      </c>
    </row>
    <row r="1476" spans="1:29" x14ac:dyDescent="0.25">
      <c r="A1476" s="1">
        <v>30013</v>
      </c>
      <c r="B1476" s="2">
        <v>0.375</v>
      </c>
      <c r="C1476">
        <v>430</v>
      </c>
      <c r="D1476">
        <v>880</v>
      </c>
      <c r="E1476">
        <v>48</v>
      </c>
      <c r="F1476">
        <f t="shared" si="442"/>
        <v>382</v>
      </c>
      <c r="G1476" s="8">
        <v>12.2</v>
      </c>
      <c r="H1476">
        <v>9</v>
      </c>
      <c r="I1476">
        <v>1473</v>
      </c>
      <c r="J1476">
        <f t="shared" si="443"/>
        <v>62</v>
      </c>
      <c r="K1476" s="11">
        <f t="shared" si="444"/>
        <v>-0.32796846383629707</v>
      </c>
      <c r="L1476">
        <f t="shared" si="445"/>
        <v>-12.66519330148151</v>
      </c>
      <c r="M1476">
        <f t="shared" si="446"/>
        <v>9.1222467783086412</v>
      </c>
      <c r="N1476" s="8">
        <f t="shared" si="447"/>
        <v>0.75339403167582764</v>
      </c>
      <c r="O1476" s="8">
        <f t="shared" si="448"/>
        <v>-0.13148915383838633</v>
      </c>
      <c r="P1476" s="4">
        <f t="shared" si="449"/>
        <v>0.50714374074067936</v>
      </c>
      <c r="Q1476" s="7">
        <f t="shared" si="450"/>
        <v>0.53186748817205554</v>
      </c>
      <c r="R1476" s="4">
        <f t="shared" si="451"/>
        <v>0.90579529696421013</v>
      </c>
      <c r="S1476" s="4">
        <f t="shared" si="452"/>
        <v>0.90579529696421013</v>
      </c>
      <c r="T1476" s="4">
        <f t="shared" si="453"/>
        <v>0</v>
      </c>
      <c r="U1476" s="7">
        <f t="shared" si="454"/>
        <v>0.90579529696421013</v>
      </c>
      <c r="V1476" s="4">
        <f t="shared" ref="V1476:V1539" si="460">IF(COS(Q1476)*COS(U1476-0)*SIN(0.3927)+SIN(Q1476)*COS(0.3927)&gt;0, COS(Q1476)*COS(U1476-0)*SIN(0.3927)+SIN(Q1476)*COS(0.3927),0)</f>
        <v>0.67205877515310819</v>
      </c>
      <c r="W1476" s="14">
        <f t="shared" ref="W1476:W1539" si="461">+(D1476*V1476+E1476*(1+COS(0.3927))/2)</f>
        <v>637.58482248094833</v>
      </c>
      <c r="X1476" s="7">
        <f t="shared" si="455"/>
        <v>32.921506730630824</v>
      </c>
      <c r="Y1476" s="4">
        <f t="shared" si="456"/>
        <v>2.9784865307171899</v>
      </c>
      <c r="Z1476" s="7">
        <f t="shared" si="457"/>
        <v>18.531109072633019</v>
      </c>
      <c r="AA1476" s="14">
        <f t="shared" si="458"/>
        <v>2.7465593332312657</v>
      </c>
      <c r="AB1476" s="15">
        <v>0.64615392299999996</v>
      </c>
      <c r="AC1476" s="16">
        <f t="shared" si="459"/>
        <v>0.48461544224999997</v>
      </c>
    </row>
    <row r="1477" spans="1:29" x14ac:dyDescent="0.25">
      <c r="A1477" s="1">
        <v>30013</v>
      </c>
      <c r="B1477" s="2">
        <v>0.41666666666666669</v>
      </c>
      <c r="C1477">
        <v>612</v>
      </c>
      <c r="D1477">
        <v>955</v>
      </c>
      <c r="E1477">
        <v>61</v>
      </c>
      <c r="F1477">
        <f t="shared" ref="F1477:F1540" si="462">C1477-E1477</f>
        <v>551</v>
      </c>
      <c r="G1477" s="8">
        <v>13.3</v>
      </c>
      <c r="H1477">
        <v>10</v>
      </c>
      <c r="I1477">
        <v>1474</v>
      </c>
      <c r="J1477">
        <f t="shared" ref="J1477:J1540" si="463">QUOTIENT(I1477+23,24)</f>
        <v>62</v>
      </c>
      <c r="K1477" s="11">
        <f t="shared" ref="K1477:K1540" si="464">(J1477-81)*360*PI()/(364*180)</f>
        <v>-0.32796846383629707</v>
      </c>
      <c r="L1477">
        <f t="shared" ref="L1477:L1540" si="465">9.87*SIN(2*K1477)-7.53*COS(K1477)-1.5*SIN(K1477)</f>
        <v>-12.66519330148151</v>
      </c>
      <c r="M1477">
        <f t="shared" ref="M1477:M1540" si="466">H1477+(20+L1477)/60</f>
        <v>10.122246778308641</v>
      </c>
      <c r="N1477" s="8">
        <f t="shared" ref="N1477:N1540" si="467">15*PI()*(12-M1477)/180</f>
        <v>0.49159464387667817</v>
      </c>
      <c r="O1477" s="8">
        <f t="shared" ref="O1477:O1540" si="468">23.45*SIN(360*(J1477-81)*PI()/(180*365))*PI()/180</f>
        <v>-0.13148915383838633</v>
      </c>
      <c r="P1477" s="4">
        <f t="shared" ref="P1477:P1540" si="469">IF(SIN(O1477)*SIN(0.62977)+COS(O1477)*COS(0.62977)*COS(N1477)&lt;0,0,SIN(O1477)*SIN(0.62977)+COS(O1477)*COS(0.62977)*COS(N1477))</f>
        <v>0.62909245297114247</v>
      </c>
      <c r="Q1477" s="7">
        <f t="shared" ref="Q1477:Q1540" si="470">ASIN(P1477)</f>
        <v>0.68038514159327135</v>
      </c>
      <c r="R1477" s="4">
        <f t="shared" ref="R1477:R1540" si="471">IF(Q1477&gt;0,ASIN(COS(O1477)*SIN(N1477)/COS(Q1477)),0)</f>
        <v>0.64601093780391028</v>
      </c>
      <c r="S1477" s="4">
        <f t="shared" ref="S1477:S1540" si="472">IF((OR(COS(N1477)&gt;(TAN(O1477)/TAN(0.62977)),R1477=0)),R1477,PI()-R1477)</f>
        <v>0.64601093780391028</v>
      </c>
      <c r="T1477" s="4">
        <f t="shared" ref="T1477:T1540" si="473">IF(COS(N1477)&gt;(TAN(O1477)/TAN(0.62977)),0,1)</f>
        <v>0</v>
      </c>
      <c r="U1477" s="7">
        <f t="shared" ref="U1477:U1540" si="474">IF((AND(COS(N1477)&lt;(TAN(O1477)/TAN(0.62977)),R1477&lt;0)),-PI()-R1477,S1477)</f>
        <v>0.64601093780391028</v>
      </c>
      <c r="V1477" s="4">
        <f t="shared" si="460"/>
        <v>0.81873443524931766</v>
      </c>
      <c r="W1477" s="14">
        <f t="shared" si="461"/>
        <v>840.5697006864109</v>
      </c>
      <c r="X1477" s="7">
        <f t="shared" ref="X1477:X1540" si="475">G1477+((46-20)/800)*W1477</f>
        <v>40.618515272308358</v>
      </c>
      <c r="Y1477" s="4">
        <f t="shared" ref="Y1477:Y1540" si="476">(0.376*(X1477-25))</f>
        <v>5.8725617423879424</v>
      </c>
      <c r="Z1477" s="7">
        <f t="shared" ref="Z1477:Z1540" si="477">(0.191*(100-Y1477))</f>
        <v>17.978340707203902</v>
      </c>
      <c r="AA1477" s="14">
        <f t="shared" ref="AA1477:AA1540" si="478">(370*12)*(Z1477/19.1)*(W1477/1000)/1000</f>
        <v>3.5129578635545338</v>
      </c>
      <c r="AB1477" s="15">
        <v>0.72307692300000004</v>
      </c>
      <c r="AC1477" s="16">
        <f t="shared" ref="AC1477:AC1540" si="479">+AB1477*0.75</f>
        <v>0.54230769225000008</v>
      </c>
    </row>
    <row r="1478" spans="1:29" x14ac:dyDescent="0.25">
      <c r="A1478" s="1">
        <v>30013</v>
      </c>
      <c r="B1478" s="2">
        <v>0.45833333333333331</v>
      </c>
      <c r="C1478">
        <v>730</v>
      </c>
      <c r="D1478">
        <v>977</v>
      </c>
      <c r="E1478">
        <v>68</v>
      </c>
      <c r="F1478">
        <f t="shared" si="462"/>
        <v>662</v>
      </c>
      <c r="G1478" s="8">
        <v>14.4</v>
      </c>
      <c r="H1478">
        <v>11</v>
      </c>
      <c r="I1478">
        <v>1475</v>
      </c>
      <c r="J1478">
        <f t="shared" si="463"/>
        <v>62</v>
      </c>
      <c r="K1478" s="11">
        <f t="shared" si="464"/>
        <v>-0.32796846383629707</v>
      </c>
      <c r="L1478">
        <f t="shared" si="465"/>
        <v>-12.66519330148151</v>
      </c>
      <c r="M1478">
        <f t="shared" si="466"/>
        <v>11.122246778308641</v>
      </c>
      <c r="N1478" s="8">
        <f t="shared" si="467"/>
        <v>0.22979525607752882</v>
      </c>
      <c r="O1478" s="8">
        <f t="shared" si="468"/>
        <v>-0.13148915383838633</v>
      </c>
      <c r="P1478" s="4">
        <f t="shared" si="469"/>
        <v>0.70290722420536644</v>
      </c>
      <c r="Q1478" s="7">
        <f t="shared" si="470"/>
        <v>0.77947659081179743</v>
      </c>
      <c r="R1478" s="4">
        <f t="shared" si="471"/>
        <v>0.3230623112060097</v>
      </c>
      <c r="S1478" s="4">
        <f t="shared" si="472"/>
        <v>0.3230623112060097</v>
      </c>
      <c r="T1478" s="4">
        <f t="shared" si="473"/>
        <v>0</v>
      </c>
      <c r="U1478" s="7">
        <f t="shared" si="474"/>
        <v>0.3230623112060097</v>
      </c>
      <c r="V1478" s="4">
        <f t="shared" si="460"/>
        <v>0.9075162690022609</v>
      </c>
      <c r="W1478" s="14">
        <f t="shared" si="461"/>
        <v>952.05528697234422</v>
      </c>
      <c r="X1478" s="7">
        <f t="shared" si="475"/>
        <v>45.34179682660119</v>
      </c>
      <c r="Y1478" s="4">
        <f t="shared" si="476"/>
        <v>7.6485156068020475</v>
      </c>
      <c r="Z1478" s="7">
        <f t="shared" si="477"/>
        <v>17.63913351910081</v>
      </c>
      <c r="AA1478" s="14">
        <f t="shared" si="478"/>
        <v>3.9038131225471888</v>
      </c>
      <c r="AB1478" s="15">
        <v>3.3615383080000001</v>
      </c>
      <c r="AC1478" s="16">
        <f t="shared" si="479"/>
        <v>2.5211537310000001</v>
      </c>
    </row>
    <row r="1479" spans="1:29" x14ac:dyDescent="0.25">
      <c r="A1479" s="1">
        <v>30013</v>
      </c>
      <c r="B1479" s="2">
        <v>0.5</v>
      </c>
      <c r="C1479">
        <v>790</v>
      </c>
      <c r="D1479">
        <v>990</v>
      </c>
      <c r="E1479">
        <v>72</v>
      </c>
      <c r="F1479">
        <f t="shared" si="462"/>
        <v>718</v>
      </c>
      <c r="G1479" s="8">
        <v>16.100000000000001</v>
      </c>
      <c r="H1479">
        <v>12</v>
      </c>
      <c r="I1479">
        <v>1476</v>
      </c>
      <c r="J1479">
        <f t="shared" si="463"/>
        <v>62</v>
      </c>
      <c r="K1479" s="11">
        <f t="shared" si="464"/>
        <v>-0.32796846383629707</v>
      </c>
      <c r="L1479">
        <f t="shared" si="465"/>
        <v>-12.66519330148151</v>
      </c>
      <c r="M1479">
        <f t="shared" si="466"/>
        <v>12.122246778308641</v>
      </c>
      <c r="N1479" s="8">
        <f t="shared" si="467"/>
        <v>-3.2004131721620595E-2</v>
      </c>
      <c r="O1479" s="8">
        <f t="shared" si="468"/>
        <v>-0.13148915383838633</v>
      </c>
      <c r="P1479" s="4">
        <f t="shared" si="469"/>
        <v>0.72355769976841633</v>
      </c>
      <c r="Q1479" s="7">
        <f t="shared" si="470"/>
        <v>0.80894260842608723</v>
      </c>
      <c r="R1479" s="4">
        <f t="shared" si="471"/>
        <v>-4.5973177892065661E-2</v>
      </c>
      <c r="S1479" s="4">
        <f t="shared" si="472"/>
        <v>-4.5973177892065661E-2</v>
      </c>
      <c r="T1479" s="4">
        <f t="shared" si="473"/>
        <v>0</v>
      </c>
      <c r="U1479" s="7">
        <f t="shared" si="474"/>
        <v>-4.5973177892065661E-2</v>
      </c>
      <c r="V1479" s="4">
        <f t="shared" si="460"/>
        <v>0.93235394116059267</v>
      </c>
      <c r="W1479" s="14">
        <f t="shared" si="461"/>
        <v>992.29005226830645</v>
      </c>
      <c r="X1479" s="7">
        <f t="shared" si="475"/>
        <v>48.349426698719959</v>
      </c>
      <c r="Y1479" s="4">
        <f t="shared" si="476"/>
        <v>8.7793844387187043</v>
      </c>
      <c r="Z1479" s="7">
        <f t="shared" si="477"/>
        <v>17.423137572204727</v>
      </c>
      <c r="AA1479" s="14">
        <f t="shared" si="478"/>
        <v>4.018968536616339</v>
      </c>
      <c r="AB1479" s="15">
        <v>3.0307692309999998</v>
      </c>
      <c r="AC1479" s="16">
        <f t="shared" si="479"/>
        <v>2.2730769232499997</v>
      </c>
    </row>
    <row r="1480" spans="1:29" x14ac:dyDescent="0.25">
      <c r="A1480" s="1">
        <v>30013</v>
      </c>
      <c r="B1480" s="2">
        <v>0.54166666666666663</v>
      </c>
      <c r="C1480">
        <v>786</v>
      </c>
      <c r="D1480">
        <v>995</v>
      </c>
      <c r="E1480">
        <v>72</v>
      </c>
      <c r="F1480">
        <f t="shared" si="462"/>
        <v>714</v>
      </c>
      <c r="G1480" s="8">
        <v>16.7</v>
      </c>
      <c r="H1480">
        <v>13</v>
      </c>
      <c r="I1480">
        <v>1477</v>
      </c>
      <c r="J1480">
        <f t="shared" si="463"/>
        <v>62</v>
      </c>
      <c r="K1480" s="11">
        <f t="shared" si="464"/>
        <v>-0.32796846383629707</v>
      </c>
      <c r="L1480">
        <f t="shared" si="465"/>
        <v>-12.66519330148151</v>
      </c>
      <c r="M1480">
        <f t="shared" si="466"/>
        <v>13.122246778308641</v>
      </c>
      <c r="N1480" s="8">
        <f t="shared" si="467"/>
        <v>-0.29380351952077</v>
      </c>
      <c r="O1480" s="8">
        <f t="shared" si="468"/>
        <v>-0.13148915383838633</v>
      </c>
      <c r="P1480" s="4">
        <f t="shared" si="469"/>
        <v>0.6896365838771944</v>
      </c>
      <c r="Q1480" s="7">
        <f t="shared" si="470"/>
        <v>0.76098708465462717</v>
      </c>
      <c r="R1480" s="4">
        <f t="shared" si="471"/>
        <v>-0.40765198799621744</v>
      </c>
      <c r="S1480" s="4">
        <f t="shared" si="472"/>
        <v>-0.40765198799621744</v>
      </c>
      <c r="T1480" s="4">
        <f t="shared" si="473"/>
        <v>0</v>
      </c>
      <c r="U1480" s="7">
        <f t="shared" si="474"/>
        <v>-0.40765198799621744</v>
      </c>
      <c r="V1480" s="4">
        <f t="shared" si="460"/>
        <v>0.89155480541291621</v>
      </c>
      <c r="W1480" s="14">
        <f t="shared" si="461"/>
        <v>956.3566819051714</v>
      </c>
      <c r="X1480" s="7">
        <f t="shared" si="475"/>
        <v>47.78159216191807</v>
      </c>
      <c r="Y1480" s="4">
        <f t="shared" si="476"/>
        <v>8.5658786528811941</v>
      </c>
      <c r="Z1480" s="7">
        <f t="shared" si="477"/>
        <v>17.463917177299692</v>
      </c>
      <c r="AA1480" s="14">
        <f t="shared" si="478"/>
        <v>3.8824973009573731</v>
      </c>
      <c r="AB1480" s="15">
        <v>2.7846153849999999</v>
      </c>
      <c r="AC1480" s="16">
        <f t="shared" si="479"/>
        <v>2.0884615387499998</v>
      </c>
    </row>
    <row r="1481" spans="1:29" x14ac:dyDescent="0.25">
      <c r="A1481" s="1">
        <v>30013</v>
      </c>
      <c r="B1481" s="2">
        <v>0.58333333333333337</v>
      </c>
      <c r="C1481">
        <v>710</v>
      </c>
      <c r="D1481">
        <v>976</v>
      </c>
      <c r="E1481">
        <v>67</v>
      </c>
      <c r="F1481">
        <f t="shared" si="462"/>
        <v>643</v>
      </c>
      <c r="G1481" s="8">
        <v>16.7</v>
      </c>
      <c r="H1481">
        <v>14</v>
      </c>
      <c r="I1481">
        <v>1478</v>
      </c>
      <c r="J1481">
        <f t="shared" si="463"/>
        <v>62</v>
      </c>
      <c r="K1481" s="11">
        <f t="shared" si="464"/>
        <v>-0.32796846383629707</v>
      </c>
      <c r="L1481">
        <f t="shared" si="465"/>
        <v>-12.66519330148151</v>
      </c>
      <c r="M1481">
        <f t="shared" si="466"/>
        <v>14.122246778308641</v>
      </c>
      <c r="N1481" s="8">
        <f t="shared" si="467"/>
        <v>-0.55560290731991946</v>
      </c>
      <c r="O1481" s="8">
        <f t="shared" si="468"/>
        <v>-0.13148915383838633</v>
      </c>
      <c r="P1481" s="4">
        <f t="shared" si="469"/>
        <v>0.60345554452239292</v>
      </c>
      <c r="Q1481" s="7">
        <f t="shared" si="470"/>
        <v>0.64782757229003995</v>
      </c>
      <c r="R1481" s="4">
        <f t="shared" si="471"/>
        <v>-0.71519160830947792</v>
      </c>
      <c r="S1481" s="4">
        <f t="shared" si="472"/>
        <v>-0.71519160830947792</v>
      </c>
      <c r="T1481" s="4">
        <f t="shared" si="473"/>
        <v>0</v>
      </c>
      <c r="U1481" s="7">
        <f t="shared" si="474"/>
        <v>-0.71519160830947792</v>
      </c>
      <c r="V1481" s="4">
        <f t="shared" si="460"/>
        <v>0.78789925543667605</v>
      </c>
      <c r="W1481" s="14">
        <f t="shared" si="461"/>
        <v>833.43962587278497</v>
      </c>
      <c r="X1481" s="7">
        <f t="shared" si="475"/>
        <v>43.786787840865514</v>
      </c>
      <c r="Y1481" s="4">
        <f t="shared" si="476"/>
        <v>7.0638322281654338</v>
      </c>
      <c r="Z1481" s="7">
        <f t="shared" si="477"/>
        <v>17.750808044420403</v>
      </c>
      <c r="AA1481" s="14">
        <f t="shared" si="478"/>
        <v>3.4390768094626827</v>
      </c>
      <c r="AB1481" s="15">
        <v>2.846153615</v>
      </c>
      <c r="AC1481" s="16">
        <f t="shared" si="479"/>
        <v>2.1346152112499999</v>
      </c>
    </row>
    <row r="1482" spans="1:29" x14ac:dyDescent="0.25">
      <c r="A1482" s="1">
        <v>30013</v>
      </c>
      <c r="B1482" s="2">
        <v>0.625</v>
      </c>
      <c r="C1482">
        <v>575</v>
      </c>
      <c r="D1482">
        <v>942</v>
      </c>
      <c r="E1482">
        <v>58</v>
      </c>
      <c r="F1482">
        <f t="shared" si="462"/>
        <v>517</v>
      </c>
      <c r="G1482" s="8">
        <v>17.2</v>
      </c>
      <c r="H1482">
        <v>15</v>
      </c>
      <c r="I1482">
        <v>1479</v>
      </c>
      <c r="J1482">
        <f t="shared" si="463"/>
        <v>62</v>
      </c>
      <c r="K1482" s="11">
        <f t="shared" si="464"/>
        <v>-0.32796846383629707</v>
      </c>
      <c r="L1482">
        <f t="shared" si="465"/>
        <v>-12.66519330148151</v>
      </c>
      <c r="M1482">
        <f t="shared" si="466"/>
        <v>15.122246778308641</v>
      </c>
      <c r="N1482" s="8">
        <f t="shared" si="467"/>
        <v>-0.81740229511906881</v>
      </c>
      <c r="O1482" s="8">
        <f t="shared" si="468"/>
        <v>-0.13148915383838633</v>
      </c>
      <c r="P1482" s="4">
        <f t="shared" si="469"/>
        <v>0.47088767711514057</v>
      </c>
      <c r="Q1482" s="7">
        <f t="shared" si="470"/>
        <v>0.49029672437502581</v>
      </c>
      <c r="R1482" s="4">
        <f t="shared" si="471"/>
        <v>-0.9607709099220294</v>
      </c>
      <c r="S1482" s="4">
        <f t="shared" si="472"/>
        <v>-0.9607709099220294</v>
      </c>
      <c r="T1482" s="4">
        <f t="shared" si="473"/>
        <v>0</v>
      </c>
      <c r="U1482" s="7">
        <f t="shared" si="474"/>
        <v>-0.9607709099220294</v>
      </c>
      <c r="V1482" s="4">
        <f t="shared" si="460"/>
        <v>0.62845124566385757</v>
      </c>
      <c r="W1482" s="14">
        <f t="shared" si="461"/>
        <v>647.79356966702801</v>
      </c>
      <c r="X1482" s="7">
        <f t="shared" si="475"/>
        <v>38.253291014178409</v>
      </c>
      <c r="Y1482" s="4">
        <f t="shared" si="476"/>
        <v>4.9832374213310819</v>
      </c>
      <c r="Z1482" s="7">
        <f t="shared" si="477"/>
        <v>18.148201652525763</v>
      </c>
      <c r="AA1482" s="14">
        <f t="shared" si="478"/>
        <v>2.7328754027213944</v>
      </c>
      <c r="AB1482" s="15">
        <v>2.3461536920000001</v>
      </c>
      <c r="AC1482" s="16">
        <f t="shared" si="479"/>
        <v>1.7596152690000002</v>
      </c>
    </row>
    <row r="1483" spans="1:29" x14ac:dyDescent="0.25">
      <c r="A1483" s="1">
        <v>30013</v>
      </c>
      <c r="B1483" s="2">
        <v>0.66666666666666663</v>
      </c>
      <c r="C1483">
        <v>390</v>
      </c>
      <c r="D1483">
        <v>870</v>
      </c>
      <c r="E1483">
        <v>45</v>
      </c>
      <c r="F1483">
        <f t="shared" si="462"/>
        <v>345</v>
      </c>
      <c r="G1483" s="8">
        <v>17.2</v>
      </c>
      <c r="H1483">
        <v>16</v>
      </c>
      <c r="I1483">
        <v>1480</v>
      </c>
      <c r="J1483">
        <f t="shared" si="463"/>
        <v>62</v>
      </c>
      <c r="K1483" s="11">
        <f t="shared" si="464"/>
        <v>-0.32796846383629707</v>
      </c>
      <c r="L1483">
        <f t="shared" si="465"/>
        <v>-12.66519330148151</v>
      </c>
      <c r="M1483">
        <f t="shared" si="466"/>
        <v>16.122246778308643</v>
      </c>
      <c r="N1483" s="8">
        <f t="shared" si="467"/>
        <v>-1.0792016829182187</v>
      </c>
      <c r="O1483" s="8">
        <f t="shared" si="468"/>
        <v>-0.13148915383838633</v>
      </c>
      <c r="P1483" s="4">
        <f t="shared" si="469"/>
        <v>0.30096726274048158</v>
      </c>
      <c r="Q1483" s="7">
        <f t="shared" si="470"/>
        <v>0.30570678277059044</v>
      </c>
      <c r="R1483" s="4">
        <f t="shared" si="471"/>
        <v>-1.1591505062903087</v>
      </c>
      <c r="S1483" s="4">
        <f t="shared" si="472"/>
        <v>-1.1591505062903087</v>
      </c>
      <c r="T1483" s="4">
        <f t="shared" si="473"/>
        <v>0</v>
      </c>
      <c r="U1483" s="7">
        <f t="shared" si="474"/>
        <v>-1.1591505062903087</v>
      </c>
      <c r="V1483" s="4">
        <f t="shared" si="460"/>
        <v>0.42407689446018287</v>
      </c>
      <c r="W1483" s="14">
        <f t="shared" si="461"/>
        <v>412.2341797549339</v>
      </c>
      <c r="X1483" s="7">
        <f t="shared" si="475"/>
        <v>30.597610842035351</v>
      </c>
      <c r="Y1483" s="4">
        <f t="shared" si="476"/>
        <v>2.1047016766052922</v>
      </c>
      <c r="Z1483" s="7">
        <f t="shared" si="477"/>
        <v>18.698001979768389</v>
      </c>
      <c r="AA1483" s="14">
        <f t="shared" si="478"/>
        <v>1.7917969874756876</v>
      </c>
      <c r="AB1483" s="15">
        <v>0.70769238499999998</v>
      </c>
      <c r="AC1483" s="16">
        <f t="shared" si="479"/>
        <v>0.53076928874999996</v>
      </c>
    </row>
    <row r="1484" spans="1:29" x14ac:dyDescent="0.25">
      <c r="A1484" s="1">
        <v>30013</v>
      </c>
      <c r="B1484" s="2">
        <v>0.70833333333333337</v>
      </c>
      <c r="C1484">
        <v>179</v>
      </c>
      <c r="D1484">
        <v>701</v>
      </c>
      <c r="E1484">
        <v>29</v>
      </c>
      <c r="F1484">
        <f t="shared" si="462"/>
        <v>150</v>
      </c>
      <c r="G1484" s="8">
        <v>16.7</v>
      </c>
      <c r="H1484">
        <v>17</v>
      </c>
      <c r="I1484">
        <v>1481</v>
      </c>
      <c r="J1484">
        <f t="shared" si="463"/>
        <v>62</v>
      </c>
      <c r="K1484" s="11">
        <f t="shared" si="464"/>
        <v>-0.32796846383629707</v>
      </c>
      <c r="L1484">
        <f t="shared" si="465"/>
        <v>-12.66519330148151</v>
      </c>
      <c r="M1484">
        <f t="shared" si="466"/>
        <v>17.122246778308643</v>
      </c>
      <c r="N1484" s="8">
        <f t="shared" si="467"/>
        <v>-1.3410010707173681</v>
      </c>
      <c r="O1484" s="8">
        <f t="shared" si="468"/>
        <v>-0.13148915383838633</v>
      </c>
      <c r="P1484" s="4">
        <f t="shared" si="469"/>
        <v>0.10527409683128798</v>
      </c>
      <c r="Q1484" s="7">
        <f t="shared" si="470"/>
        <v>0.10546952545412608</v>
      </c>
      <c r="R1484" s="4">
        <f t="shared" si="471"/>
        <v>-1.3281339084834065</v>
      </c>
      <c r="S1484" s="4">
        <f t="shared" si="472"/>
        <v>-1.3281339084834065</v>
      </c>
      <c r="T1484" s="4">
        <f t="shared" si="473"/>
        <v>0</v>
      </c>
      <c r="U1484" s="7">
        <f t="shared" si="474"/>
        <v>-1.3281339084834065</v>
      </c>
      <c r="V1484" s="4">
        <f t="shared" si="460"/>
        <v>0.18870397611559869</v>
      </c>
      <c r="W1484" s="14">
        <f t="shared" si="461"/>
        <v>160.17773538287179</v>
      </c>
      <c r="X1484" s="7">
        <f t="shared" si="475"/>
        <v>21.905776399943331</v>
      </c>
      <c r="Y1484" s="4">
        <f t="shared" si="476"/>
        <v>-1.1634280736213074</v>
      </c>
      <c r="Z1484" s="7">
        <f t="shared" si="477"/>
        <v>19.32221476206167</v>
      </c>
      <c r="AA1484" s="14">
        <f t="shared" si="478"/>
        <v>0.71946331927059093</v>
      </c>
      <c r="AB1484" s="15">
        <v>0.67692307699999998</v>
      </c>
      <c r="AC1484" s="16">
        <f t="shared" si="479"/>
        <v>0.50769230774999996</v>
      </c>
    </row>
    <row r="1485" spans="1:29" x14ac:dyDescent="0.25">
      <c r="A1485" s="1">
        <v>30013</v>
      </c>
      <c r="B1485" s="2">
        <v>0.75</v>
      </c>
      <c r="C1485">
        <v>35</v>
      </c>
      <c r="D1485">
        <v>198</v>
      </c>
      <c r="E1485">
        <v>13</v>
      </c>
      <c r="F1485">
        <f t="shared" si="462"/>
        <v>22</v>
      </c>
      <c r="G1485" s="8">
        <v>15.6</v>
      </c>
      <c r="H1485">
        <v>18</v>
      </c>
      <c r="I1485">
        <v>1482</v>
      </c>
      <c r="J1485">
        <f t="shared" si="463"/>
        <v>62</v>
      </c>
      <c r="K1485" s="11">
        <f t="shared" si="464"/>
        <v>-0.32796846383629707</v>
      </c>
      <c r="L1485">
        <f t="shared" si="465"/>
        <v>-12.66519330148151</v>
      </c>
      <c r="M1485">
        <f t="shared" si="466"/>
        <v>18.122246778308643</v>
      </c>
      <c r="N1485" s="8">
        <f t="shared" si="467"/>
        <v>-1.6028004585165174</v>
      </c>
      <c r="O1485" s="8">
        <f t="shared" si="468"/>
        <v>-0.13148915383838633</v>
      </c>
      <c r="P1485" s="4">
        <f t="shared" si="469"/>
        <v>0</v>
      </c>
      <c r="Q1485" s="7">
        <f t="shared" si="470"/>
        <v>0</v>
      </c>
      <c r="R1485" s="4">
        <f t="shared" si="471"/>
        <v>0</v>
      </c>
      <c r="S1485" s="4">
        <f t="shared" si="472"/>
        <v>0</v>
      </c>
      <c r="T1485" s="4">
        <f t="shared" si="473"/>
        <v>0</v>
      </c>
      <c r="U1485" s="7">
        <f t="shared" si="474"/>
        <v>0</v>
      </c>
      <c r="V1485" s="4">
        <f t="shared" si="460"/>
        <v>0.38268428076468186</v>
      </c>
      <c r="W1485" s="14">
        <f t="shared" si="461"/>
        <v>88.276702268506398</v>
      </c>
      <c r="X1485" s="7">
        <f t="shared" si="475"/>
        <v>18.46899282372646</v>
      </c>
      <c r="Y1485" s="4">
        <f t="shared" si="476"/>
        <v>-2.4556586982788513</v>
      </c>
      <c r="Z1485" s="7">
        <f t="shared" si="477"/>
        <v>19.56903081137126</v>
      </c>
      <c r="AA1485" s="14">
        <f t="shared" si="478"/>
        <v>0.40157347693124612</v>
      </c>
      <c r="AB1485" s="15">
        <v>0.74615384600000001</v>
      </c>
      <c r="AC1485" s="16">
        <f t="shared" si="479"/>
        <v>0.55961538450000003</v>
      </c>
    </row>
    <row r="1486" spans="1:29" x14ac:dyDescent="0.25">
      <c r="A1486" s="1">
        <v>30013</v>
      </c>
      <c r="B1486" s="2">
        <v>0.79166666666666663</v>
      </c>
      <c r="C1486">
        <v>0</v>
      </c>
      <c r="D1486">
        <v>0</v>
      </c>
      <c r="E1486">
        <v>0</v>
      </c>
      <c r="F1486">
        <f t="shared" si="462"/>
        <v>0</v>
      </c>
      <c r="G1486" s="8">
        <v>14.4</v>
      </c>
      <c r="H1486">
        <v>19</v>
      </c>
      <c r="I1486">
        <v>1483</v>
      </c>
      <c r="J1486">
        <f t="shared" si="463"/>
        <v>62</v>
      </c>
      <c r="K1486" s="11">
        <f t="shared" si="464"/>
        <v>-0.32796846383629707</v>
      </c>
      <c r="L1486">
        <f t="shared" si="465"/>
        <v>-12.66519330148151</v>
      </c>
      <c r="M1486">
        <f t="shared" si="466"/>
        <v>19.122246778308643</v>
      </c>
      <c r="N1486" s="8">
        <f t="shared" si="467"/>
        <v>-1.864599846315667</v>
      </c>
      <c r="O1486" s="8">
        <f t="shared" si="468"/>
        <v>-0.13148915383838633</v>
      </c>
      <c r="P1486" s="4">
        <f t="shared" si="469"/>
        <v>0</v>
      </c>
      <c r="Q1486" s="7">
        <f t="shared" si="470"/>
        <v>0</v>
      </c>
      <c r="R1486" s="4">
        <f t="shared" si="471"/>
        <v>0</v>
      </c>
      <c r="S1486" s="4">
        <f t="shared" si="472"/>
        <v>0</v>
      </c>
      <c r="T1486" s="4">
        <f t="shared" si="473"/>
        <v>1</v>
      </c>
      <c r="U1486" s="7">
        <f t="shared" si="474"/>
        <v>0</v>
      </c>
      <c r="V1486" s="4">
        <f t="shared" si="460"/>
        <v>0.38268428076468186</v>
      </c>
      <c r="W1486" s="14">
        <f t="shared" si="461"/>
        <v>0</v>
      </c>
      <c r="X1486" s="7">
        <f t="shared" si="475"/>
        <v>14.4</v>
      </c>
      <c r="Y1486" s="4">
        <f t="shared" si="476"/>
        <v>-3.9855999999999998</v>
      </c>
      <c r="Z1486" s="7">
        <f t="shared" si="477"/>
        <v>19.861249600000001</v>
      </c>
      <c r="AA1486" s="14">
        <f t="shared" si="478"/>
        <v>0</v>
      </c>
      <c r="AB1486" s="15">
        <v>1.007692308</v>
      </c>
      <c r="AC1486" s="16">
        <f t="shared" si="479"/>
        <v>0.75576923099999993</v>
      </c>
    </row>
    <row r="1487" spans="1:29" x14ac:dyDescent="0.25">
      <c r="A1487" s="1">
        <v>30013</v>
      </c>
      <c r="B1487" s="2">
        <v>0.83333333333333337</v>
      </c>
      <c r="C1487">
        <v>0</v>
      </c>
      <c r="D1487">
        <v>0</v>
      </c>
      <c r="E1487">
        <v>0</v>
      </c>
      <c r="F1487">
        <f t="shared" si="462"/>
        <v>0</v>
      </c>
      <c r="G1487" s="8">
        <v>12.8</v>
      </c>
      <c r="H1487">
        <v>20</v>
      </c>
      <c r="I1487">
        <v>1484</v>
      </c>
      <c r="J1487">
        <f t="shared" si="463"/>
        <v>62</v>
      </c>
      <c r="K1487" s="11">
        <f t="shared" si="464"/>
        <v>-0.32796846383629707</v>
      </c>
      <c r="L1487">
        <f t="shared" si="465"/>
        <v>-12.66519330148151</v>
      </c>
      <c r="M1487">
        <f t="shared" si="466"/>
        <v>20.122246778308643</v>
      </c>
      <c r="N1487" s="8">
        <f t="shared" si="467"/>
        <v>-2.1263992341148166</v>
      </c>
      <c r="O1487" s="8">
        <f t="shared" si="468"/>
        <v>-0.13148915383838633</v>
      </c>
      <c r="P1487" s="4">
        <f t="shared" si="469"/>
        <v>0</v>
      </c>
      <c r="Q1487" s="7">
        <f t="shared" si="470"/>
        <v>0</v>
      </c>
      <c r="R1487" s="4">
        <f t="shared" si="471"/>
        <v>0</v>
      </c>
      <c r="S1487" s="4">
        <f t="shared" si="472"/>
        <v>0</v>
      </c>
      <c r="T1487" s="4">
        <f t="shared" si="473"/>
        <v>1</v>
      </c>
      <c r="U1487" s="7">
        <f t="shared" si="474"/>
        <v>0</v>
      </c>
      <c r="V1487" s="4">
        <f t="shared" si="460"/>
        <v>0.38268428076468186</v>
      </c>
      <c r="W1487" s="14">
        <f t="shared" si="461"/>
        <v>0</v>
      </c>
      <c r="X1487" s="7">
        <f t="shared" si="475"/>
        <v>12.8</v>
      </c>
      <c r="Y1487" s="4">
        <f t="shared" si="476"/>
        <v>-4.5872000000000002</v>
      </c>
      <c r="Z1487" s="7">
        <f t="shared" si="477"/>
        <v>19.976155200000001</v>
      </c>
      <c r="AA1487" s="14">
        <f t="shared" si="478"/>
        <v>0</v>
      </c>
      <c r="AB1487" s="15">
        <v>1.3</v>
      </c>
      <c r="AC1487" s="16">
        <f t="shared" si="479"/>
        <v>0.97500000000000009</v>
      </c>
    </row>
    <row r="1488" spans="1:29" x14ac:dyDescent="0.25">
      <c r="A1488" s="1">
        <v>30013</v>
      </c>
      <c r="B1488" s="2">
        <v>0.875</v>
      </c>
      <c r="C1488">
        <v>0</v>
      </c>
      <c r="D1488">
        <v>0</v>
      </c>
      <c r="E1488">
        <v>0</v>
      </c>
      <c r="F1488">
        <f t="shared" si="462"/>
        <v>0</v>
      </c>
      <c r="G1488" s="8">
        <v>11.1</v>
      </c>
      <c r="H1488">
        <v>21</v>
      </c>
      <c r="I1488">
        <v>1485</v>
      </c>
      <c r="J1488">
        <f t="shared" si="463"/>
        <v>62</v>
      </c>
      <c r="K1488" s="11">
        <f t="shared" si="464"/>
        <v>-0.32796846383629707</v>
      </c>
      <c r="L1488">
        <f t="shared" si="465"/>
        <v>-12.66519330148151</v>
      </c>
      <c r="M1488">
        <f t="shared" si="466"/>
        <v>21.122246778308643</v>
      </c>
      <c r="N1488" s="8">
        <f t="shared" si="467"/>
        <v>-2.3881986219139657</v>
      </c>
      <c r="O1488" s="8">
        <f t="shared" si="468"/>
        <v>-0.13148915383838633</v>
      </c>
      <c r="P1488" s="4">
        <f t="shared" si="469"/>
        <v>0</v>
      </c>
      <c r="Q1488" s="7">
        <f t="shared" si="470"/>
        <v>0</v>
      </c>
      <c r="R1488" s="4">
        <f t="shared" si="471"/>
        <v>0</v>
      </c>
      <c r="S1488" s="4">
        <f t="shared" si="472"/>
        <v>0</v>
      </c>
      <c r="T1488" s="4">
        <f t="shared" si="473"/>
        <v>1</v>
      </c>
      <c r="U1488" s="7">
        <f t="shared" si="474"/>
        <v>0</v>
      </c>
      <c r="V1488" s="4">
        <f t="shared" si="460"/>
        <v>0.38268428076468186</v>
      </c>
      <c r="W1488" s="14">
        <f t="shared" si="461"/>
        <v>0</v>
      </c>
      <c r="X1488" s="7">
        <f t="shared" si="475"/>
        <v>11.1</v>
      </c>
      <c r="Y1488" s="4">
        <f t="shared" si="476"/>
        <v>-5.2263999999999999</v>
      </c>
      <c r="Z1488" s="7">
        <f t="shared" si="477"/>
        <v>20.0982424</v>
      </c>
      <c r="AA1488" s="14">
        <f t="shared" si="478"/>
        <v>0</v>
      </c>
      <c r="AB1488" s="15">
        <v>1.5000000769999999</v>
      </c>
      <c r="AC1488" s="16">
        <f t="shared" si="479"/>
        <v>1.1250000577499999</v>
      </c>
    </row>
    <row r="1489" spans="1:29" x14ac:dyDescent="0.25">
      <c r="A1489" s="1">
        <v>30013</v>
      </c>
      <c r="B1489" s="2">
        <v>0.91666666666666663</v>
      </c>
      <c r="C1489">
        <v>0</v>
      </c>
      <c r="D1489">
        <v>0</v>
      </c>
      <c r="E1489">
        <v>0</v>
      </c>
      <c r="F1489">
        <f t="shared" si="462"/>
        <v>0</v>
      </c>
      <c r="G1489" s="8">
        <v>11.1</v>
      </c>
      <c r="H1489">
        <v>22</v>
      </c>
      <c r="I1489">
        <v>1486</v>
      </c>
      <c r="J1489">
        <f t="shared" si="463"/>
        <v>62</v>
      </c>
      <c r="K1489" s="11">
        <f t="shared" si="464"/>
        <v>-0.32796846383629707</v>
      </c>
      <c r="L1489">
        <f t="shared" si="465"/>
        <v>-12.66519330148151</v>
      </c>
      <c r="M1489">
        <f t="shared" si="466"/>
        <v>22.122246778308643</v>
      </c>
      <c r="N1489" s="8">
        <f t="shared" si="467"/>
        <v>-2.6499980097131153</v>
      </c>
      <c r="O1489" s="8">
        <f t="shared" si="468"/>
        <v>-0.13148915383838633</v>
      </c>
      <c r="P1489" s="4">
        <f t="shared" si="469"/>
        <v>0</v>
      </c>
      <c r="Q1489" s="7">
        <f t="shared" si="470"/>
        <v>0</v>
      </c>
      <c r="R1489" s="4">
        <f t="shared" si="471"/>
        <v>0</v>
      </c>
      <c r="S1489" s="4">
        <f t="shared" si="472"/>
        <v>0</v>
      </c>
      <c r="T1489" s="4">
        <f t="shared" si="473"/>
        <v>1</v>
      </c>
      <c r="U1489" s="7">
        <f t="shared" si="474"/>
        <v>0</v>
      </c>
      <c r="V1489" s="4">
        <f t="shared" si="460"/>
        <v>0.38268428076468186</v>
      </c>
      <c r="W1489" s="14">
        <f t="shared" si="461"/>
        <v>0</v>
      </c>
      <c r="X1489" s="7">
        <f t="shared" si="475"/>
        <v>11.1</v>
      </c>
      <c r="Y1489" s="4">
        <f t="shared" si="476"/>
        <v>-5.2263999999999999</v>
      </c>
      <c r="Z1489" s="7">
        <f t="shared" si="477"/>
        <v>20.0982424</v>
      </c>
      <c r="AA1489" s="14">
        <f t="shared" si="478"/>
        <v>0</v>
      </c>
      <c r="AB1489" s="15">
        <v>1.153846154</v>
      </c>
      <c r="AC1489" s="16">
        <f t="shared" si="479"/>
        <v>0.86538461550000001</v>
      </c>
    </row>
    <row r="1490" spans="1:29" x14ac:dyDescent="0.25">
      <c r="A1490" s="1">
        <v>30013</v>
      </c>
      <c r="B1490" s="2">
        <v>0.95833333333333337</v>
      </c>
      <c r="C1490">
        <v>0</v>
      </c>
      <c r="D1490">
        <v>0</v>
      </c>
      <c r="E1490">
        <v>0</v>
      </c>
      <c r="F1490">
        <f t="shared" si="462"/>
        <v>0</v>
      </c>
      <c r="G1490" s="8">
        <v>8.9</v>
      </c>
      <c r="H1490">
        <v>23</v>
      </c>
      <c r="I1490">
        <v>1487</v>
      </c>
      <c r="J1490">
        <f t="shared" si="463"/>
        <v>62</v>
      </c>
      <c r="K1490" s="11">
        <f t="shared" si="464"/>
        <v>-0.32796846383629707</v>
      </c>
      <c r="L1490">
        <f t="shared" si="465"/>
        <v>-12.66519330148151</v>
      </c>
      <c r="M1490">
        <f t="shared" si="466"/>
        <v>23.122246778308643</v>
      </c>
      <c r="N1490" s="8">
        <f t="shared" si="467"/>
        <v>-2.9117973975122644</v>
      </c>
      <c r="O1490" s="8">
        <f t="shared" si="468"/>
        <v>-0.13148915383838633</v>
      </c>
      <c r="P1490" s="4">
        <f t="shared" si="469"/>
        <v>0</v>
      </c>
      <c r="Q1490" s="7">
        <f t="shared" si="470"/>
        <v>0</v>
      </c>
      <c r="R1490" s="4">
        <f t="shared" si="471"/>
        <v>0</v>
      </c>
      <c r="S1490" s="4">
        <f t="shared" si="472"/>
        <v>0</v>
      </c>
      <c r="T1490" s="4">
        <f t="shared" si="473"/>
        <v>1</v>
      </c>
      <c r="U1490" s="7">
        <f t="shared" si="474"/>
        <v>0</v>
      </c>
      <c r="V1490" s="4">
        <f t="shared" si="460"/>
        <v>0.38268428076468186</v>
      </c>
      <c r="W1490" s="14">
        <f t="shared" si="461"/>
        <v>0</v>
      </c>
      <c r="X1490" s="7">
        <f t="shared" si="475"/>
        <v>8.9</v>
      </c>
      <c r="Y1490" s="4">
        <f t="shared" si="476"/>
        <v>-6.0536000000000003</v>
      </c>
      <c r="Z1490" s="7">
        <f t="shared" si="477"/>
        <v>20.256237600000002</v>
      </c>
      <c r="AA1490" s="14">
        <f t="shared" si="478"/>
        <v>0</v>
      </c>
      <c r="AB1490" s="15">
        <v>1.1000000000000001</v>
      </c>
      <c r="AC1490" s="16">
        <f t="shared" si="479"/>
        <v>0.82500000000000007</v>
      </c>
    </row>
    <row r="1491" spans="1:29" x14ac:dyDescent="0.25">
      <c r="A1491" s="1">
        <v>30013</v>
      </c>
      <c r="B1491" s="3">
        <v>1</v>
      </c>
      <c r="C1491">
        <v>0</v>
      </c>
      <c r="D1491">
        <v>0</v>
      </c>
      <c r="E1491">
        <v>0</v>
      </c>
      <c r="F1491">
        <f t="shared" si="462"/>
        <v>0</v>
      </c>
      <c r="G1491" s="8">
        <v>8.3000000000000007</v>
      </c>
      <c r="H1491">
        <v>24</v>
      </c>
      <c r="I1491">
        <v>1488</v>
      </c>
      <c r="J1491">
        <f t="shared" si="463"/>
        <v>62</v>
      </c>
      <c r="K1491" s="11">
        <f t="shared" si="464"/>
        <v>-0.32796846383629707</v>
      </c>
      <c r="L1491">
        <f t="shared" si="465"/>
        <v>-12.66519330148151</v>
      </c>
      <c r="M1491">
        <f t="shared" si="466"/>
        <v>24.122246778308643</v>
      </c>
      <c r="N1491" s="8">
        <f t="shared" si="467"/>
        <v>-3.1735967853114135</v>
      </c>
      <c r="O1491" s="8">
        <f t="shared" si="468"/>
        <v>-0.13148915383838633</v>
      </c>
      <c r="P1491" s="4">
        <f t="shared" si="469"/>
        <v>0</v>
      </c>
      <c r="Q1491" s="7">
        <f t="shared" si="470"/>
        <v>0</v>
      </c>
      <c r="R1491" s="4">
        <f t="shared" si="471"/>
        <v>0</v>
      </c>
      <c r="S1491" s="4">
        <f t="shared" si="472"/>
        <v>0</v>
      </c>
      <c r="T1491" s="4">
        <f t="shared" si="473"/>
        <v>1</v>
      </c>
      <c r="U1491" s="7">
        <f t="shared" si="474"/>
        <v>0</v>
      </c>
      <c r="V1491" s="4">
        <f t="shared" si="460"/>
        <v>0.38268428076468186</v>
      </c>
      <c r="W1491" s="14">
        <f t="shared" si="461"/>
        <v>0</v>
      </c>
      <c r="X1491" s="7">
        <f t="shared" si="475"/>
        <v>8.3000000000000007</v>
      </c>
      <c r="Y1491" s="4">
        <f t="shared" si="476"/>
        <v>-6.2791999999999994</v>
      </c>
      <c r="Z1491" s="7">
        <f t="shared" si="477"/>
        <v>20.2993272</v>
      </c>
      <c r="AA1491" s="14">
        <f t="shared" si="478"/>
        <v>0</v>
      </c>
      <c r="AB1491" s="15">
        <v>1.1307692309999999</v>
      </c>
      <c r="AC1491" s="16">
        <f t="shared" si="479"/>
        <v>0.84807692324999995</v>
      </c>
    </row>
    <row r="1492" spans="1:29" x14ac:dyDescent="0.25">
      <c r="A1492" s="1">
        <v>30014</v>
      </c>
      <c r="B1492" s="2">
        <v>4.1666666666666664E-2</v>
      </c>
      <c r="C1492">
        <v>0</v>
      </c>
      <c r="D1492">
        <v>0</v>
      </c>
      <c r="E1492">
        <v>0</v>
      </c>
      <c r="F1492">
        <f t="shared" si="462"/>
        <v>0</v>
      </c>
      <c r="G1492" s="8">
        <v>7.8</v>
      </c>
      <c r="H1492">
        <v>1</v>
      </c>
      <c r="I1492">
        <v>1489</v>
      </c>
      <c r="J1492">
        <f t="shared" si="463"/>
        <v>63</v>
      </c>
      <c r="K1492" s="11">
        <f t="shared" si="464"/>
        <v>-0.31070696573964984</v>
      </c>
      <c r="L1492">
        <f t="shared" si="465"/>
        <v>-12.457017665272055</v>
      </c>
      <c r="M1492">
        <f t="shared" si="466"/>
        <v>1.1257163722454657</v>
      </c>
      <c r="N1492" s="8">
        <f t="shared" si="467"/>
        <v>2.8468807965004506</v>
      </c>
      <c r="O1492" s="8">
        <f t="shared" si="468"/>
        <v>-0.12479807027596733</v>
      </c>
      <c r="P1492" s="4">
        <f t="shared" si="469"/>
        <v>0</v>
      </c>
      <c r="Q1492" s="7">
        <f t="shared" si="470"/>
        <v>0</v>
      </c>
      <c r="R1492" s="4">
        <f t="shared" si="471"/>
        <v>0</v>
      </c>
      <c r="S1492" s="4">
        <f t="shared" si="472"/>
        <v>0</v>
      </c>
      <c r="T1492" s="4">
        <f t="shared" si="473"/>
        <v>1</v>
      </c>
      <c r="U1492" s="7">
        <f t="shared" si="474"/>
        <v>0</v>
      </c>
      <c r="V1492" s="4">
        <f t="shared" si="460"/>
        <v>0.38268428076468186</v>
      </c>
      <c r="W1492" s="14">
        <f t="shared" si="461"/>
        <v>0</v>
      </c>
      <c r="X1492" s="7">
        <f t="shared" si="475"/>
        <v>7.8</v>
      </c>
      <c r="Y1492" s="4">
        <f t="shared" si="476"/>
        <v>-6.4672000000000001</v>
      </c>
      <c r="Z1492" s="7">
        <f t="shared" si="477"/>
        <v>20.3352352</v>
      </c>
      <c r="AA1492" s="14">
        <f t="shared" si="478"/>
        <v>0</v>
      </c>
      <c r="AB1492" s="15">
        <v>1.3692307690000001</v>
      </c>
      <c r="AC1492" s="16">
        <f t="shared" si="479"/>
        <v>1.0269230767500002</v>
      </c>
    </row>
    <row r="1493" spans="1:29" x14ac:dyDescent="0.25">
      <c r="A1493" s="1">
        <v>30014</v>
      </c>
      <c r="B1493" s="2">
        <v>8.3333333333333329E-2</v>
      </c>
      <c r="C1493">
        <v>0</v>
      </c>
      <c r="D1493">
        <v>0</v>
      </c>
      <c r="E1493">
        <v>0</v>
      </c>
      <c r="F1493">
        <f t="shared" si="462"/>
        <v>0</v>
      </c>
      <c r="G1493" s="8">
        <v>6.1</v>
      </c>
      <c r="H1493">
        <v>2</v>
      </c>
      <c r="I1493">
        <v>1490</v>
      </c>
      <c r="J1493">
        <f t="shared" si="463"/>
        <v>63</v>
      </c>
      <c r="K1493" s="11">
        <f t="shared" si="464"/>
        <v>-0.31070696573964984</v>
      </c>
      <c r="L1493">
        <f t="shared" si="465"/>
        <v>-12.457017665272055</v>
      </c>
      <c r="M1493">
        <f t="shared" si="466"/>
        <v>2.1257163722454657</v>
      </c>
      <c r="N1493" s="8">
        <f t="shared" si="467"/>
        <v>2.5850814087013014</v>
      </c>
      <c r="O1493" s="8">
        <f t="shared" si="468"/>
        <v>-0.12479807027596733</v>
      </c>
      <c r="P1493" s="4">
        <f t="shared" si="469"/>
        <v>0</v>
      </c>
      <c r="Q1493" s="7">
        <f t="shared" si="470"/>
        <v>0</v>
      </c>
      <c r="R1493" s="4">
        <f t="shared" si="471"/>
        <v>0</v>
      </c>
      <c r="S1493" s="4">
        <f t="shared" si="472"/>
        <v>0</v>
      </c>
      <c r="T1493" s="4">
        <f t="shared" si="473"/>
        <v>1</v>
      </c>
      <c r="U1493" s="7">
        <f t="shared" si="474"/>
        <v>0</v>
      </c>
      <c r="V1493" s="4">
        <f t="shared" si="460"/>
        <v>0.38268428076468186</v>
      </c>
      <c r="W1493" s="14">
        <f t="shared" si="461"/>
        <v>0</v>
      </c>
      <c r="X1493" s="7">
        <f t="shared" si="475"/>
        <v>6.1</v>
      </c>
      <c r="Y1493" s="4">
        <f t="shared" si="476"/>
        <v>-7.1063999999999998</v>
      </c>
      <c r="Z1493" s="7">
        <f t="shared" si="477"/>
        <v>20.457322399999999</v>
      </c>
      <c r="AA1493" s="14">
        <f t="shared" si="478"/>
        <v>0</v>
      </c>
      <c r="AB1493" s="15">
        <v>1.1384615380000001</v>
      </c>
      <c r="AC1493" s="16">
        <f t="shared" si="479"/>
        <v>0.85384615350000004</v>
      </c>
    </row>
    <row r="1494" spans="1:29" x14ac:dyDescent="0.25">
      <c r="A1494" s="1">
        <v>30014</v>
      </c>
      <c r="B1494" s="2">
        <v>0.125</v>
      </c>
      <c r="C1494">
        <v>0</v>
      </c>
      <c r="D1494">
        <v>0</v>
      </c>
      <c r="E1494">
        <v>0</v>
      </c>
      <c r="F1494">
        <f t="shared" si="462"/>
        <v>0</v>
      </c>
      <c r="G1494" s="8">
        <v>5</v>
      </c>
      <c r="H1494">
        <v>3</v>
      </c>
      <c r="I1494">
        <v>1491</v>
      </c>
      <c r="J1494">
        <f t="shared" si="463"/>
        <v>63</v>
      </c>
      <c r="K1494" s="11">
        <f t="shared" si="464"/>
        <v>-0.31070696573964984</v>
      </c>
      <c r="L1494">
        <f t="shared" si="465"/>
        <v>-12.457017665272055</v>
      </c>
      <c r="M1494">
        <f t="shared" si="466"/>
        <v>3.1257163722454657</v>
      </c>
      <c r="N1494" s="8">
        <f t="shared" si="467"/>
        <v>2.3232820209021519</v>
      </c>
      <c r="O1494" s="8">
        <f t="shared" si="468"/>
        <v>-0.12479807027596733</v>
      </c>
      <c r="P1494" s="4">
        <f t="shared" si="469"/>
        <v>0</v>
      </c>
      <c r="Q1494" s="7">
        <f t="shared" si="470"/>
        <v>0</v>
      </c>
      <c r="R1494" s="4">
        <f t="shared" si="471"/>
        <v>0</v>
      </c>
      <c r="S1494" s="4">
        <f t="shared" si="472"/>
        <v>0</v>
      </c>
      <c r="T1494" s="4">
        <f t="shared" si="473"/>
        <v>1</v>
      </c>
      <c r="U1494" s="7">
        <f t="shared" si="474"/>
        <v>0</v>
      </c>
      <c r="V1494" s="4">
        <f t="shared" si="460"/>
        <v>0.38268428076468186</v>
      </c>
      <c r="W1494" s="14">
        <f t="shared" si="461"/>
        <v>0</v>
      </c>
      <c r="X1494" s="7">
        <f t="shared" si="475"/>
        <v>5</v>
      </c>
      <c r="Y1494" s="4">
        <f t="shared" si="476"/>
        <v>-7.52</v>
      </c>
      <c r="Z1494" s="7">
        <f t="shared" si="477"/>
        <v>20.53632</v>
      </c>
      <c r="AA1494" s="14">
        <f t="shared" si="478"/>
        <v>0</v>
      </c>
      <c r="AB1494" s="15">
        <v>0.923076962</v>
      </c>
      <c r="AC1494" s="16">
        <f t="shared" si="479"/>
        <v>0.69230772149999997</v>
      </c>
    </row>
    <row r="1495" spans="1:29" x14ac:dyDescent="0.25">
      <c r="A1495" s="1">
        <v>30014</v>
      </c>
      <c r="B1495" s="2">
        <v>0.16666666666666666</v>
      </c>
      <c r="C1495">
        <v>0</v>
      </c>
      <c r="D1495">
        <v>0</v>
      </c>
      <c r="E1495">
        <v>0</v>
      </c>
      <c r="F1495">
        <f t="shared" si="462"/>
        <v>0</v>
      </c>
      <c r="G1495" s="8">
        <v>4.4000000000000004</v>
      </c>
      <c r="H1495">
        <v>4</v>
      </c>
      <c r="I1495">
        <v>1492</v>
      </c>
      <c r="J1495">
        <f t="shared" si="463"/>
        <v>63</v>
      </c>
      <c r="K1495" s="11">
        <f t="shared" si="464"/>
        <v>-0.31070696573964984</v>
      </c>
      <c r="L1495">
        <f t="shared" si="465"/>
        <v>-12.457017665272055</v>
      </c>
      <c r="M1495">
        <f t="shared" si="466"/>
        <v>4.1257163722454662</v>
      </c>
      <c r="N1495" s="8">
        <f t="shared" si="467"/>
        <v>2.0614826331030023</v>
      </c>
      <c r="O1495" s="8">
        <f t="shared" si="468"/>
        <v>-0.12479807027596733</v>
      </c>
      <c r="P1495" s="4">
        <f t="shared" si="469"/>
        <v>0</v>
      </c>
      <c r="Q1495" s="7">
        <f t="shared" si="470"/>
        <v>0</v>
      </c>
      <c r="R1495" s="4">
        <f t="shared" si="471"/>
        <v>0</v>
      </c>
      <c r="S1495" s="4">
        <f t="shared" si="472"/>
        <v>0</v>
      </c>
      <c r="T1495" s="4">
        <f t="shared" si="473"/>
        <v>1</v>
      </c>
      <c r="U1495" s="7">
        <f t="shared" si="474"/>
        <v>0</v>
      </c>
      <c r="V1495" s="4">
        <f t="shared" si="460"/>
        <v>0.38268428076468186</v>
      </c>
      <c r="W1495" s="14">
        <f t="shared" si="461"/>
        <v>0</v>
      </c>
      <c r="X1495" s="7">
        <f t="shared" si="475"/>
        <v>4.4000000000000004</v>
      </c>
      <c r="Y1495" s="4">
        <f t="shared" si="476"/>
        <v>-7.7456000000000005</v>
      </c>
      <c r="Z1495" s="7">
        <f t="shared" si="477"/>
        <v>20.579409599999998</v>
      </c>
      <c r="AA1495" s="14">
        <f t="shared" si="478"/>
        <v>0</v>
      </c>
      <c r="AB1495" s="15">
        <v>1.169230846</v>
      </c>
      <c r="AC1495" s="16">
        <f t="shared" si="479"/>
        <v>0.87692313450000003</v>
      </c>
    </row>
    <row r="1496" spans="1:29" x14ac:dyDescent="0.25">
      <c r="A1496" s="1">
        <v>30014</v>
      </c>
      <c r="B1496" s="2">
        <v>0.20833333333333334</v>
      </c>
      <c r="C1496">
        <v>0</v>
      </c>
      <c r="D1496">
        <v>0</v>
      </c>
      <c r="E1496">
        <v>0</v>
      </c>
      <c r="F1496">
        <f t="shared" si="462"/>
        <v>0</v>
      </c>
      <c r="G1496" s="8">
        <v>4.4000000000000004</v>
      </c>
      <c r="H1496">
        <v>5</v>
      </c>
      <c r="I1496">
        <v>1493</v>
      </c>
      <c r="J1496">
        <f t="shared" si="463"/>
        <v>63</v>
      </c>
      <c r="K1496" s="11">
        <f t="shared" si="464"/>
        <v>-0.31070696573964984</v>
      </c>
      <c r="L1496">
        <f t="shared" si="465"/>
        <v>-12.457017665272055</v>
      </c>
      <c r="M1496">
        <f t="shared" si="466"/>
        <v>5.1257163722454662</v>
      </c>
      <c r="N1496" s="8">
        <f t="shared" si="467"/>
        <v>1.7996832453038529</v>
      </c>
      <c r="O1496" s="8">
        <f t="shared" si="468"/>
        <v>-0.12479807027596733</v>
      </c>
      <c r="P1496" s="4">
        <f t="shared" si="469"/>
        <v>0</v>
      </c>
      <c r="Q1496" s="7">
        <f t="shared" si="470"/>
        <v>0</v>
      </c>
      <c r="R1496" s="4">
        <f t="shared" si="471"/>
        <v>0</v>
      </c>
      <c r="S1496" s="4">
        <f t="shared" si="472"/>
        <v>0</v>
      </c>
      <c r="T1496" s="4">
        <f t="shared" si="473"/>
        <v>1</v>
      </c>
      <c r="U1496" s="7">
        <f t="shared" si="474"/>
        <v>0</v>
      </c>
      <c r="V1496" s="4">
        <f t="shared" si="460"/>
        <v>0.38268428076468186</v>
      </c>
      <c r="W1496" s="14">
        <f t="shared" si="461"/>
        <v>0</v>
      </c>
      <c r="X1496" s="7">
        <f t="shared" si="475"/>
        <v>4.4000000000000004</v>
      </c>
      <c r="Y1496" s="4">
        <f t="shared" si="476"/>
        <v>-7.7456000000000005</v>
      </c>
      <c r="Z1496" s="7">
        <f t="shared" si="477"/>
        <v>20.579409599999998</v>
      </c>
      <c r="AA1496" s="14">
        <f t="shared" si="478"/>
        <v>0</v>
      </c>
      <c r="AB1496" s="15">
        <v>1.1307692309999999</v>
      </c>
      <c r="AC1496" s="16">
        <f t="shared" si="479"/>
        <v>0.84807692324999995</v>
      </c>
    </row>
    <row r="1497" spans="1:29" x14ac:dyDescent="0.25">
      <c r="A1497" s="1">
        <v>30014</v>
      </c>
      <c r="B1497" s="2">
        <v>0.25</v>
      </c>
      <c r="C1497">
        <v>0</v>
      </c>
      <c r="D1497">
        <v>0</v>
      </c>
      <c r="E1497">
        <v>0</v>
      </c>
      <c r="F1497">
        <f t="shared" si="462"/>
        <v>0</v>
      </c>
      <c r="G1497" s="8">
        <v>4.4000000000000004</v>
      </c>
      <c r="H1497">
        <v>6</v>
      </c>
      <c r="I1497">
        <v>1494</v>
      </c>
      <c r="J1497">
        <f t="shared" si="463"/>
        <v>63</v>
      </c>
      <c r="K1497" s="11">
        <f t="shared" si="464"/>
        <v>-0.31070696573964984</v>
      </c>
      <c r="L1497">
        <f t="shared" si="465"/>
        <v>-12.457017665272055</v>
      </c>
      <c r="M1497">
        <f t="shared" si="466"/>
        <v>6.1257163722454662</v>
      </c>
      <c r="N1497" s="8">
        <f t="shared" si="467"/>
        <v>1.5378838575047036</v>
      </c>
      <c r="O1497" s="8">
        <f t="shared" si="468"/>
        <v>-0.12479807027596733</v>
      </c>
      <c r="P1497" s="4">
        <f t="shared" si="469"/>
        <v>0</v>
      </c>
      <c r="Q1497" s="7">
        <f t="shared" si="470"/>
        <v>0</v>
      </c>
      <c r="R1497" s="4">
        <f t="shared" si="471"/>
        <v>0</v>
      </c>
      <c r="S1497" s="4">
        <f t="shared" si="472"/>
        <v>0</v>
      </c>
      <c r="T1497" s="4">
        <f t="shared" si="473"/>
        <v>0</v>
      </c>
      <c r="U1497" s="7">
        <f t="shared" si="474"/>
        <v>0</v>
      </c>
      <c r="V1497" s="4">
        <f t="shared" si="460"/>
        <v>0.38268428076468186</v>
      </c>
      <c r="W1497" s="14">
        <f t="shared" si="461"/>
        <v>0</v>
      </c>
      <c r="X1497" s="7">
        <f t="shared" si="475"/>
        <v>4.4000000000000004</v>
      </c>
      <c r="Y1497" s="4">
        <f t="shared" si="476"/>
        <v>-7.7456000000000005</v>
      </c>
      <c r="Z1497" s="7">
        <f t="shared" si="477"/>
        <v>20.579409599999998</v>
      </c>
      <c r="AA1497" s="14">
        <f t="shared" si="478"/>
        <v>0</v>
      </c>
      <c r="AB1497" s="15">
        <v>0.62307692299999995</v>
      </c>
      <c r="AC1497" s="16">
        <f t="shared" si="479"/>
        <v>0.46730769224999996</v>
      </c>
    </row>
    <row r="1498" spans="1:29" x14ac:dyDescent="0.25">
      <c r="A1498" s="1">
        <v>30014</v>
      </c>
      <c r="B1498" s="2">
        <v>0.29166666666666669</v>
      </c>
      <c r="C1498">
        <v>52</v>
      </c>
      <c r="D1498">
        <v>315</v>
      </c>
      <c r="E1498">
        <v>19</v>
      </c>
      <c r="F1498">
        <f t="shared" si="462"/>
        <v>33</v>
      </c>
      <c r="G1498" s="8">
        <v>4.4000000000000004</v>
      </c>
      <c r="H1498">
        <v>7</v>
      </c>
      <c r="I1498">
        <v>1495</v>
      </c>
      <c r="J1498">
        <f t="shared" si="463"/>
        <v>63</v>
      </c>
      <c r="K1498" s="11">
        <f t="shared" si="464"/>
        <v>-0.31070696573964984</v>
      </c>
      <c r="L1498">
        <f t="shared" si="465"/>
        <v>-12.457017665272055</v>
      </c>
      <c r="M1498">
        <f t="shared" si="466"/>
        <v>7.1257163722454662</v>
      </c>
      <c r="N1498" s="8">
        <f t="shared" si="467"/>
        <v>1.276084469705554</v>
      </c>
      <c r="O1498" s="8">
        <f t="shared" si="468"/>
        <v>-0.12479807027596733</v>
      </c>
      <c r="P1498" s="4">
        <f t="shared" si="469"/>
        <v>0.15960644527855894</v>
      </c>
      <c r="Q1498" s="7">
        <f t="shared" si="470"/>
        <v>0.16029197477029089</v>
      </c>
      <c r="R1498" s="4">
        <f t="shared" si="471"/>
        <v>1.2934055594648919</v>
      </c>
      <c r="S1498" s="4">
        <f t="shared" si="472"/>
        <v>1.2934055594648919</v>
      </c>
      <c r="T1498" s="4">
        <f t="shared" si="473"/>
        <v>0</v>
      </c>
      <c r="U1498" s="7">
        <f t="shared" si="474"/>
        <v>1.2934055594648919</v>
      </c>
      <c r="V1498" s="4">
        <f t="shared" si="460"/>
        <v>0.25091062860864849</v>
      </c>
      <c r="W1498" s="14">
        <f t="shared" si="461"/>
        <v>97.313700232100302</v>
      </c>
      <c r="X1498" s="7">
        <f t="shared" si="475"/>
        <v>7.5626952575432602</v>
      </c>
      <c r="Y1498" s="4">
        <f t="shared" si="476"/>
        <v>-6.5564265831637343</v>
      </c>
      <c r="Z1498" s="7">
        <f t="shared" si="477"/>
        <v>20.352277477384273</v>
      </c>
      <c r="AA1498" s="14">
        <f t="shared" si="478"/>
        <v>0.46040136685171029</v>
      </c>
      <c r="AB1498" s="15">
        <v>0.66153842299999999</v>
      </c>
      <c r="AC1498" s="16">
        <f t="shared" si="479"/>
        <v>0.49615381724999996</v>
      </c>
    </row>
    <row r="1499" spans="1:29" x14ac:dyDescent="0.25">
      <c r="A1499" s="1">
        <v>30014</v>
      </c>
      <c r="B1499" s="2">
        <v>0.33333333333333331</v>
      </c>
      <c r="C1499">
        <v>232</v>
      </c>
      <c r="D1499">
        <v>744</v>
      </c>
      <c r="E1499">
        <v>37</v>
      </c>
      <c r="F1499">
        <f t="shared" si="462"/>
        <v>195</v>
      </c>
      <c r="G1499" s="8">
        <v>8.3000000000000007</v>
      </c>
      <c r="H1499">
        <v>8</v>
      </c>
      <c r="I1499">
        <v>1496</v>
      </c>
      <c r="J1499">
        <f t="shared" si="463"/>
        <v>63</v>
      </c>
      <c r="K1499" s="11">
        <f t="shared" si="464"/>
        <v>-0.31070696573964984</v>
      </c>
      <c r="L1499">
        <f t="shared" si="465"/>
        <v>-12.457017665272055</v>
      </c>
      <c r="M1499">
        <f t="shared" si="466"/>
        <v>8.1257163722454653</v>
      </c>
      <c r="N1499" s="8">
        <f t="shared" si="467"/>
        <v>1.0142850819064049</v>
      </c>
      <c r="O1499" s="8">
        <f t="shared" si="468"/>
        <v>-0.12479807027596733</v>
      </c>
      <c r="P1499" s="4">
        <f t="shared" si="469"/>
        <v>0.35026327852973727</v>
      </c>
      <c r="Q1499" s="7">
        <f t="shared" si="470"/>
        <v>0.35785217377378936</v>
      </c>
      <c r="R1499" s="4">
        <f t="shared" si="471"/>
        <v>1.1185790037322023</v>
      </c>
      <c r="S1499" s="4">
        <f t="shared" si="472"/>
        <v>1.1185790037322023</v>
      </c>
      <c r="T1499" s="4">
        <f t="shared" si="473"/>
        <v>0</v>
      </c>
      <c r="U1499" s="7">
        <f t="shared" si="474"/>
        <v>1.1185790037322023</v>
      </c>
      <c r="V1499" s="4">
        <f t="shared" si="460"/>
        <v>0.48022602159222316</v>
      </c>
      <c r="W1499" s="14">
        <f t="shared" si="461"/>
        <v>392.87992491481998</v>
      </c>
      <c r="X1499" s="7">
        <f t="shared" si="475"/>
        <v>21.06859755973165</v>
      </c>
      <c r="Y1499" s="4">
        <f t="shared" si="476"/>
        <v>-1.4782073175408996</v>
      </c>
      <c r="Z1499" s="7">
        <f t="shared" si="477"/>
        <v>19.382337597650309</v>
      </c>
      <c r="AA1499" s="14">
        <f t="shared" si="478"/>
        <v>1.7701725209304262</v>
      </c>
      <c r="AB1499" s="15">
        <v>0.73076923100000002</v>
      </c>
      <c r="AC1499" s="16">
        <f t="shared" si="479"/>
        <v>0.54807692325000001</v>
      </c>
    </row>
    <row r="1500" spans="1:29" x14ac:dyDescent="0.25">
      <c r="A1500" s="1">
        <v>30014</v>
      </c>
      <c r="B1500" s="2">
        <v>0.375</v>
      </c>
      <c r="C1500">
        <v>443</v>
      </c>
      <c r="D1500">
        <v>886</v>
      </c>
      <c r="E1500">
        <v>54</v>
      </c>
      <c r="F1500">
        <f t="shared" si="462"/>
        <v>389</v>
      </c>
      <c r="G1500" s="8">
        <v>10.6</v>
      </c>
      <c r="H1500">
        <v>9</v>
      </c>
      <c r="I1500">
        <v>1497</v>
      </c>
      <c r="J1500">
        <f t="shared" si="463"/>
        <v>63</v>
      </c>
      <c r="K1500" s="11">
        <f t="shared" si="464"/>
        <v>-0.31070696573964984</v>
      </c>
      <c r="L1500">
        <f t="shared" si="465"/>
        <v>-12.457017665272055</v>
      </c>
      <c r="M1500">
        <f t="shared" si="466"/>
        <v>9.1257163722454653</v>
      </c>
      <c r="N1500" s="8">
        <f t="shared" si="467"/>
        <v>0.75248569410725552</v>
      </c>
      <c r="O1500" s="8">
        <f t="shared" si="468"/>
        <v>-0.12479807027596733</v>
      </c>
      <c r="P1500" s="4">
        <f t="shared" si="469"/>
        <v>0.51205427297504325</v>
      </c>
      <c r="Q1500" s="7">
        <f t="shared" si="470"/>
        <v>0.53757469096728705</v>
      </c>
      <c r="R1500" s="4">
        <f t="shared" si="471"/>
        <v>0.90998742631254315</v>
      </c>
      <c r="S1500" s="4">
        <f t="shared" si="472"/>
        <v>0.90998742631254315</v>
      </c>
      <c r="T1500" s="4">
        <f t="shared" si="473"/>
        <v>0</v>
      </c>
      <c r="U1500" s="7">
        <f t="shared" si="474"/>
        <v>0.90998742631254315</v>
      </c>
      <c r="V1500" s="4">
        <f t="shared" si="460"/>
        <v>0.67482258988595045</v>
      </c>
      <c r="W1500" s="14">
        <f t="shared" si="461"/>
        <v>649.83755252844185</v>
      </c>
      <c r="X1500" s="7">
        <f t="shared" si="475"/>
        <v>31.719720457174361</v>
      </c>
      <c r="Y1500" s="4">
        <f t="shared" si="476"/>
        <v>2.5266148918975597</v>
      </c>
      <c r="Z1500" s="7">
        <f t="shared" si="477"/>
        <v>18.617416555647566</v>
      </c>
      <c r="AA1500" s="14">
        <f t="shared" si="478"/>
        <v>2.8123788510798331</v>
      </c>
      <c r="AB1500" s="15">
        <v>0.52307692299999997</v>
      </c>
      <c r="AC1500" s="16">
        <f t="shared" si="479"/>
        <v>0.39230769224999995</v>
      </c>
    </row>
    <row r="1501" spans="1:29" x14ac:dyDescent="0.25">
      <c r="A1501" s="1">
        <v>30014</v>
      </c>
      <c r="B1501" s="2">
        <v>0.41666666666666669</v>
      </c>
      <c r="C1501">
        <v>622</v>
      </c>
      <c r="D1501">
        <v>953</v>
      </c>
      <c r="E1501">
        <v>67</v>
      </c>
      <c r="F1501">
        <f t="shared" si="462"/>
        <v>555</v>
      </c>
      <c r="G1501" s="8">
        <v>13.3</v>
      </c>
      <c r="H1501">
        <v>10</v>
      </c>
      <c r="I1501">
        <v>1498</v>
      </c>
      <c r="J1501">
        <f t="shared" si="463"/>
        <v>63</v>
      </c>
      <c r="K1501" s="11">
        <f t="shared" si="464"/>
        <v>-0.31070696573964984</v>
      </c>
      <c r="L1501">
        <f t="shared" si="465"/>
        <v>-12.457017665272055</v>
      </c>
      <c r="M1501">
        <f t="shared" si="466"/>
        <v>10.125716372245465</v>
      </c>
      <c r="N1501" s="8">
        <f t="shared" si="467"/>
        <v>0.490686306308106</v>
      </c>
      <c r="O1501" s="8">
        <f t="shared" si="468"/>
        <v>-0.12479807027596733</v>
      </c>
      <c r="P1501" s="4">
        <f t="shared" si="469"/>
        <v>0.6339536397152894</v>
      </c>
      <c r="Q1501" s="7">
        <f t="shared" si="470"/>
        <v>0.68665478239996924</v>
      </c>
      <c r="R1501" s="4">
        <f t="shared" si="471"/>
        <v>0.64924141948743153</v>
      </c>
      <c r="S1501" s="4">
        <f t="shared" si="472"/>
        <v>0.64924141948743153</v>
      </c>
      <c r="T1501" s="4">
        <f t="shared" si="473"/>
        <v>0</v>
      </c>
      <c r="U1501" s="7">
        <f t="shared" si="474"/>
        <v>0.64924141948743153</v>
      </c>
      <c r="V1501" s="4">
        <f t="shared" si="460"/>
        <v>0.8214388989466469</v>
      </c>
      <c r="W1501" s="14">
        <f t="shared" si="461"/>
        <v>847.28122326274365</v>
      </c>
      <c r="X1501" s="7">
        <f t="shared" si="475"/>
        <v>40.836639756039169</v>
      </c>
      <c r="Y1501" s="4">
        <f t="shared" si="476"/>
        <v>5.9545765482707278</v>
      </c>
      <c r="Z1501" s="7">
        <f t="shared" si="477"/>
        <v>17.962675879280294</v>
      </c>
      <c r="AA1501" s="14">
        <f t="shared" si="478"/>
        <v>3.5379217112453096</v>
      </c>
      <c r="AB1501" s="15">
        <v>0.61538461499999997</v>
      </c>
      <c r="AC1501" s="16">
        <f t="shared" si="479"/>
        <v>0.46153846124999998</v>
      </c>
    </row>
    <row r="1502" spans="1:29" x14ac:dyDescent="0.25">
      <c r="A1502" s="1">
        <v>30014</v>
      </c>
      <c r="B1502" s="2">
        <v>0.45833333333333331</v>
      </c>
      <c r="C1502">
        <v>747</v>
      </c>
      <c r="D1502">
        <v>985</v>
      </c>
      <c r="E1502">
        <v>76</v>
      </c>
      <c r="F1502">
        <f t="shared" si="462"/>
        <v>671</v>
      </c>
      <c r="G1502" s="8">
        <v>15.6</v>
      </c>
      <c r="H1502">
        <v>11</v>
      </c>
      <c r="I1502">
        <v>1499</v>
      </c>
      <c r="J1502">
        <f t="shared" si="463"/>
        <v>63</v>
      </c>
      <c r="K1502" s="11">
        <f t="shared" si="464"/>
        <v>-0.31070696573964984</v>
      </c>
      <c r="L1502">
        <f t="shared" si="465"/>
        <v>-12.457017665272055</v>
      </c>
      <c r="M1502">
        <f t="shared" si="466"/>
        <v>11.125716372245465</v>
      </c>
      <c r="N1502" s="8">
        <f t="shared" si="467"/>
        <v>0.22888691850895659</v>
      </c>
      <c r="O1502" s="8">
        <f t="shared" si="468"/>
        <v>-0.12479807027596733</v>
      </c>
      <c r="P1502" s="4">
        <f t="shared" si="469"/>
        <v>0.70765413835535618</v>
      </c>
      <c r="Q1502" s="7">
        <f t="shared" si="470"/>
        <v>0.7861725432384884</v>
      </c>
      <c r="R1502" s="4">
        <f t="shared" si="471"/>
        <v>0.3242810061327186</v>
      </c>
      <c r="S1502" s="4">
        <f t="shared" si="472"/>
        <v>0.3242810061327186</v>
      </c>
      <c r="T1502" s="4">
        <f t="shared" si="473"/>
        <v>0</v>
      </c>
      <c r="U1502" s="7">
        <f t="shared" si="474"/>
        <v>0.3242810061327186</v>
      </c>
      <c r="V1502" s="4">
        <f t="shared" si="460"/>
        <v>0.9100832896067329</v>
      </c>
      <c r="W1502" s="14">
        <f t="shared" si="461"/>
        <v>969.53944914413592</v>
      </c>
      <c r="X1502" s="7">
        <f t="shared" si="475"/>
        <v>47.110032097184416</v>
      </c>
      <c r="Y1502" s="4">
        <f t="shared" si="476"/>
        <v>8.3133720685413408</v>
      </c>
      <c r="Z1502" s="7">
        <f t="shared" si="477"/>
        <v>17.512145934908606</v>
      </c>
      <c r="AA1502" s="14">
        <f t="shared" si="478"/>
        <v>3.9468848415916105</v>
      </c>
      <c r="AB1502" s="15">
        <v>2.5692307689999998</v>
      </c>
      <c r="AC1502" s="16">
        <f t="shared" si="479"/>
        <v>1.9269230767499999</v>
      </c>
    </row>
    <row r="1503" spans="1:29" x14ac:dyDescent="0.25">
      <c r="A1503" s="1">
        <v>30014</v>
      </c>
      <c r="B1503" s="2">
        <v>0.5</v>
      </c>
      <c r="C1503">
        <v>809</v>
      </c>
      <c r="D1503">
        <v>999</v>
      </c>
      <c r="E1503">
        <v>80</v>
      </c>
      <c r="F1503">
        <f t="shared" si="462"/>
        <v>729</v>
      </c>
      <c r="G1503" s="8">
        <v>16.100000000000001</v>
      </c>
      <c r="H1503">
        <v>12</v>
      </c>
      <c r="I1503">
        <v>1500</v>
      </c>
      <c r="J1503">
        <f t="shared" si="463"/>
        <v>63</v>
      </c>
      <c r="K1503" s="11">
        <f t="shared" si="464"/>
        <v>-0.31070696573964984</v>
      </c>
      <c r="L1503">
        <f t="shared" si="465"/>
        <v>-12.457017665272055</v>
      </c>
      <c r="M1503">
        <f t="shared" si="466"/>
        <v>12.125716372245465</v>
      </c>
      <c r="N1503" s="8">
        <f t="shared" si="467"/>
        <v>-3.2912469290192786E-2</v>
      </c>
      <c r="O1503" s="8">
        <f t="shared" si="468"/>
        <v>-0.12479807027596733</v>
      </c>
      <c r="P1503" s="4">
        <f t="shared" si="469"/>
        <v>0.72813320170875562</v>
      </c>
      <c r="Q1503" s="7">
        <f t="shared" si="470"/>
        <v>0.81559447515949135</v>
      </c>
      <c r="R1503" s="4">
        <f t="shared" si="471"/>
        <v>-4.7652858145038966E-2</v>
      </c>
      <c r="S1503" s="4">
        <f t="shared" si="472"/>
        <v>-4.7652858145038966E-2</v>
      </c>
      <c r="T1503" s="4">
        <f t="shared" si="473"/>
        <v>0</v>
      </c>
      <c r="U1503" s="7">
        <f t="shared" si="474"/>
        <v>-4.7652858145038966E-2</v>
      </c>
      <c r="V1503" s="4">
        <f t="shared" si="460"/>
        <v>0.93471479313450523</v>
      </c>
      <c r="W1503" s="14">
        <f t="shared" si="461"/>
        <v>1010.7352455850593</v>
      </c>
      <c r="X1503" s="7">
        <f t="shared" si="475"/>
        <v>48.948895481514427</v>
      </c>
      <c r="Y1503" s="4">
        <f t="shared" si="476"/>
        <v>9.0047847010494237</v>
      </c>
      <c r="Z1503" s="7">
        <f t="shared" si="477"/>
        <v>17.380086122099559</v>
      </c>
      <c r="AA1503" s="14">
        <f t="shared" si="478"/>
        <v>4.0835599649319061</v>
      </c>
      <c r="AB1503" s="15">
        <v>2.823076769</v>
      </c>
      <c r="AC1503" s="16">
        <f t="shared" si="479"/>
        <v>2.11730757675</v>
      </c>
    </row>
    <row r="1504" spans="1:29" x14ac:dyDescent="0.25">
      <c r="A1504" s="1">
        <v>30014</v>
      </c>
      <c r="B1504" s="2">
        <v>0.54166666666666663</v>
      </c>
      <c r="C1504">
        <v>801</v>
      </c>
      <c r="D1504">
        <v>999</v>
      </c>
      <c r="E1504">
        <v>79</v>
      </c>
      <c r="F1504">
        <f t="shared" si="462"/>
        <v>722</v>
      </c>
      <c r="G1504" s="8">
        <v>16.7</v>
      </c>
      <c r="H1504">
        <v>13</v>
      </c>
      <c r="I1504">
        <v>1501</v>
      </c>
      <c r="J1504">
        <f t="shared" si="463"/>
        <v>63</v>
      </c>
      <c r="K1504" s="11">
        <f t="shared" si="464"/>
        <v>-0.31070696573964984</v>
      </c>
      <c r="L1504">
        <f t="shared" si="465"/>
        <v>-12.457017665272055</v>
      </c>
      <c r="M1504">
        <f t="shared" si="466"/>
        <v>13.125716372245465</v>
      </c>
      <c r="N1504" s="8">
        <f t="shared" si="467"/>
        <v>-0.29471185708934222</v>
      </c>
      <c r="O1504" s="8">
        <f t="shared" si="468"/>
        <v>-0.12479807027596733</v>
      </c>
      <c r="P1504" s="4">
        <f t="shared" si="469"/>
        <v>0.6939952154512059</v>
      </c>
      <c r="Q1504" s="7">
        <f t="shared" si="470"/>
        <v>0.76702338679909177</v>
      </c>
      <c r="R1504" s="4">
        <f t="shared" si="471"/>
        <v>-0.41184012318428798</v>
      </c>
      <c r="S1504" s="4">
        <f t="shared" si="472"/>
        <v>-0.41184012318428798</v>
      </c>
      <c r="T1504" s="4">
        <f t="shared" si="473"/>
        <v>0</v>
      </c>
      <c r="U1504" s="7">
        <f t="shared" si="474"/>
        <v>-0.41184012318428798</v>
      </c>
      <c r="V1504" s="4">
        <f t="shared" si="460"/>
        <v>0.8936548132700306</v>
      </c>
      <c r="W1504" s="14">
        <f t="shared" si="461"/>
        <v>968.75438610990295</v>
      </c>
      <c r="X1504" s="7">
        <f t="shared" si="475"/>
        <v>48.184517548571847</v>
      </c>
      <c r="Y1504" s="4">
        <f t="shared" si="476"/>
        <v>8.7173785982630143</v>
      </c>
      <c r="Z1504" s="7">
        <f t="shared" si="477"/>
        <v>17.434980687731766</v>
      </c>
      <c r="AA1504" s="14">
        <f t="shared" si="478"/>
        <v>3.9263115297192828</v>
      </c>
      <c r="AB1504" s="15">
        <v>2.5384613850000002</v>
      </c>
      <c r="AC1504" s="16">
        <f t="shared" si="479"/>
        <v>1.9038460387500002</v>
      </c>
    </row>
    <row r="1505" spans="1:29" x14ac:dyDescent="0.25">
      <c r="A1505" s="1">
        <v>30014</v>
      </c>
      <c r="B1505" s="2">
        <v>0.58333333333333337</v>
      </c>
      <c r="C1505">
        <v>724</v>
      </c>
      <c r="D1505">
        <v>980</v>
      </c>
      <c r="E1505">
        <v>74</v>
      </c>
      <c r="F1505">
        <f t="shared" si="462"/>
        <v>650</v>
      </c>
      <c r="G1505" s="8">
        <v>17.2</v>
      </c>
      <c r="H1505">
        <v>14</v>
      </c>
      <c r="I1505">
        <v>1502</v>
      </c>
      <c r="J1505">
        <f t="shared" si="463"/>
        <v>63</v>
      </c>
      <c r="K1505" s="11">
        <f t="shared" si="464"/>
        <v>-0.31070696573964984</v>
      </c>
      <c r="L1505">
        <f t="shared" si="465"/>
        <v>-12.457017665272055</v>
      </c>
      <c r="M1505">
        <f t="shared" si="466"/>
        <v>14.125716372245465</v>
      </c>
      <c r="N1505" s="8">
        <f t="shared" si="467"/>
        <v>-0.55651124488849157</v>
      </c>
      <c r="O1505" s="8">
        <f t="shared" si="468"/>
        <v>-0.12479807027596733</v>
      </c>
      <c r="P1505" s="4">
        <f t="shared" si="469"/>
        <v>0.60756662693046959</v>
      </c>
      <c r="Q1505" s="7">
        <f t="shared" si="470"/>
        <v>0.65299332304610247</v>
      </c>
      <c r="R1505" s="4">
        <f t="shared" si="471"/>
        <v>-0.72065392955043495</v>
      </c>
      <c r="S1505" s="4">
        <f t="shared" si="472"/>
        <v>-0.72065392955043495</v>
      </c>
      <c r="T1505" s="4">
        <f t="shared" si="473"/>
        <v>0</v>
      </c>
      <c r="U1505" s="7">
        <f t="shared" si="474"/>
        <v>-0.72065392955043495</v>
      </c>
      <c r="V1505" s="4">
        <f t="shared" si="460"/>
        <v>0.78970151978624814</v>
      </c>
      <c r="W1505" s="14">
        <f t="shared" si="461"/>
        <v>845.09101909093511</v>
      </c>
      <c r="X1505" s="7">
        <f t="shared" si="475"/>
        <v>44.665458120455391</v>
      </c>
      <c r="Y1505" s="4">
        <f t="shared" si="476"/>
        <v>7.3942122532912267</v>
      </c>
      <c r="Z1505" s="7">
        <f t="shared" si="477"/>
        <v>17.687705459621377</v>
      </c>
      <c r="AA1505" s="14">
        <f t="shared" si="478"/>
        <v>3.4747581876019717</v>
      </c>
      <c r="AB1505" s="15">
        <v>2.5692307689999998</v>
      </c>
      <c r="AC1505" s="16">
        <f t="shared" si="479"/>
        <v>1.9269230767499999</v>
      </c>
    </row>
    <row r="1506" spans="1:29" x14ac:dyDescent="0.25">
      <c r="A1506" s="1">
        <v>30014</v>
      </c>
      <c r="B1506" s="2">
        <v>0.625</v>
      </c>
      <c r="C1506">
        <v>584</v>
      </c>
      <c r="D1506">
        <v>940</v>
      </c>
      <c r="E1506">
        <v>64</v>
      </c>
      <c r="F1506">
        <f t="shared" si="462"/>
        <v>520</v>
      </c>
      <c r="G1506" s="8">
        <v>17.8</v>
      </c>
      <c r="H1506">
        <v>15</v>
      </c>
      <c r="I1506">
        <v>1503</v>
      </c>
      <c r="J1506">
        <f t="shared" si="463"/>
        <v>63</v>
      </c>
      <c r="K1506" s="11">
        <f t="shared" si="464"/>
        <v>-0.31070696573964984</v>
      </c>
      <c r="L1506">
        <f t="shared" si="465"/>
        <v>-12.457017665272055</v>
      </c>
      <c r="M1506">
        <f t="shared" si="466"/>
        <v>15.125716372245465</v>
      </c>
      <c r="N1506" s="8">
        <f t="shared" si="467"/>
        <v>-0.81831063268764093</v>
      </c>
      <c r="O1506" s="8">
        <f t="shared" si="468"/>
        <v>-0.12479807027596733</v>
      </c>
      <c r="P1506" s="4">
        <f t="shared" si="469"/>
        <v>0.47473740162423889</v>
      </c>
      <c r="Q1506" s="7">
        <f t="shared" si="470"/>
        <v>0.49466564368025145</v>
      </c>
      <c r="R1506" s="4">
        <f t="shared" si="471"/>
        <v>-0.96661241370563078</v>
      </c>
      <c r="S1506" s="4">
        <f t="shared" si="472"/>
        <v>-0.96661241370563078</v>
      </c>
      <c r="T1506" s="4">
        <f t="shared" si="473"/>
        <v>0</v>
      </c>
      <c r="U1506" s="7">
        <f t="shared" si="474"/>
        <v>-0.96661241370563078</v>
      </c>
      <c r="V1506" s="4">
        <f t="shared" si="460"/>
        <v>0.62993915784313737</v>
      </c>
      <c r="W1506" s="14">
        <f t="shared" si="461"/>
        <v>653.70694216749996</v>
      </c>
      <c r="X1506" s="7">
        <f t="shared" si="475"/>
        <v>39.045475620443753</v>
      </c>
      <c r="Y1506" s="4">
        <f t="shared" si="476"/>
        <v>5.2810988332868511</v>
      </c>
      <c r="Z1506" s="7">
        <f t="shared" si="477"/>
        <v>18.091310122842213</v>
      </c>
      <c r="AA1506" s="14">
        <f t="shared" si="478"/>
        <v>2.7491771041738016</v>
      </c>
      <c r="AB1506" s="15">
        <v>2.0615383079999998</v>
      </c>
      <c r="AC1506" s="16">
        <f t="shared" si="479"/>
        <v>1.546153731</v>
      </c>
    </row>
    <row r="1507" spans="1:29" x14ac:dyDescent="0.25">
      <c r="A1507" s="1">
        <v>30014</v>
      </c>
      <c r="B1507" s="2">
        <v>0.66666666666666663</v>
      </c>
      <c r="C1507">
        <v>396</v>
      </c>
      <c r="D1507">
        <v>863</v>
      </c>
      <c r="E1507">
        <v>50</v>
      </c>
      <c r="F1507">
        <f t="shared" si="462"/>
        <v>346</v>
      </c>
      <c r="G1507" s="8">
        <v>17.8</v>
      </c>
      <c r="H1507">
        <v>16</v>
      </c>
      <c r="I1507">
        <v>1504</v>
      </c>
      <c r="J1507">
        <f t="shared" si="463"/>
        <v>63</v>
      </c>
      <c r="K1507" s="11">
        <f t="shared" si="464"/>
        <v>-0.31070696573964984</v>
      </c>
      <c r="L1507">
        <f t="shared" si="465"/>
        <v>-12.457017665272055</v>
      </c>
      <c r="M1507">
        <f t="shared" si="466"/>
        <v>16.125716372245467</v>
      </c>
      <c r="N1507" s="8">
        <f t="shared" si="467"/>
        <v>-1.0801100204867908</v>
      </c>
      <c r="O1507" s="8">
        <f t="shared" si="468"/>
        <v>-0.12479807027596733</v>
      </c>
      <c r="P1507" s="4">
        <f t="shared" si="469"/>
        <v>0.3045596317264595</v>
      </c>
      <c r="Q1507" s="7">
        <f t="shared" si="470"/>
        <v>0.30947606292085189</v>
      </c>
      <c r="R1507" s="4">
        <f t="shared" si="471"/>
        <v>-1.1650276672439341</v>
      </c>
      <c r="S1507" s="4">
        <f t="shared" si="472"/>
        <v>-1.1650276672439341</v>
      </c>
      <c r="T1507" s="4">
        <f t="shared" si="473"/>
        <v>0</v>
      </c>
      <c r="U1507" s="7">
        <f t="shared" si="474"/>
        <v>-1.1650276672439341</v>
      </c>
      <c r="V1507" s="4">
        <f t="shared" si="460"/>
        <v>0.42525526838733441</v>
      </c>
      <c r="W1507" s="14">
        <f t="shared" si="461"/>
        <v>415.09227614557494</v>
      </c>
      <c r="X1507" s="7">
        <f t="shared" si="475"/>
        <v>31.290498974731186</v>
      </c>
      <c r="Y1507" s="4">
        <f t="shared" si="476"/>
        <v>2.3652276144989259</v>
      </c>
      <c r="Z1507" s="7">
        <f t="shared" si="477"/>
        <v>18.648241525630706</v>
      </c>
      <c r="AA1507" s="14">
        <f t="shared" si="478"/>
        <v>1.7994183315801027</v>
      </c>
      <c r="AB1507" s="15">
        <v>0.56153846200000002</v>
      </c>
      <c r="AC1507" s="16">
        <f t="shared" si="479"/>
        <v>0.42115384649999998</v>
      </c>
    </row>
    <row r="1508" spans="1:29" x14ac:dyDescent="0.25">
      <c r="A1508" s="1">
        <v>30014</v>
      </c>
      <c r="B1508" s="2">
        <v>0.70833333333333337</v>
      </c>
      <c r="C1508">
        <v>182</v>
      </c>
      <c r="D1508">
        <v>687</v>
      </c>
      <c r="E1508">
        <v>33</v>
      </c>
      <c r="F1508">
        <f t="shared" si="462"/>
        <v>149</v>
      </c>
      <c r="G1508" s="8">
        <v>17.2</v>
      </c>
      <c r="H1508">
        <v>17</v>
      </c>
      <c r="I1508">
        <v>1505</v>
      </c>
      <c r="J1508">
        <f t="shared" si="463"/>
        <v>63</v>
      </c>
      <c r="K1508" s="11">
        <f t="shared" si="464"/>
        <v>-0.31070696573964984</v>
      </c>
      <c r="L1508">
        <f t="shared" si="465"/>
        <v>-12.457017665272055</v>
      </c>
      <c r="M1508">
        <f t="shared" si="466"/>
        <v>17.125716372245467</v>
      </c>
      <c r="N1508" s="8">
        <f t="shared" si="467"/>
        <v>-1.3419094082859402</v>
      </c>
      <c r="O1508" s="8">
        <f t="shared" si="468"/>
        <v>-0.12479807027596733</v>
      </c>
      <c r="P1508" s="4">
        <f t="shared" si="469"/>
        <v>0.10863065102360379</v>
      </c>
      <c r="Q1508" s="7">
        <f t="shared" si="470"/>
        <v>0.10884544508171447</v>
      </c>
      <c r="R1508" s="4">
        <f t="shared" si="471"/>
        <v>-1.3340144668251288</v>
      </c>
      <c r="S1508" s="4">
        <f t="shared" si="472"/>
        <v>-1.3340144668251288</v>
      </c>
      <c r="T1508" s="4">
        <f t="shared" si="473"/>
        <v>0</v>
      </c>
      <c r="U1508" s="7">
        <f t="shared" si="474"/>
        <v>-1.3340144668251288</v>
      </c>
      <c r="V1508" s="4">
        <f t="shared" si="460"/>
        <v>0.18959872022913243</v>
      </c>
      <c r="W1508" s="14">
        <f t="shared" si="461"/>
        <v>161.99832728543549</v>
      </c>
      <c r="X1508" s="7">
        <f t="shared" si="475"/>
        <v>22.464945636776655</v>
      </c>
      <c r="Y1508" s="4">
        <f t="shared" si="476"/>
        <v>-0.95318044057197782</v>
      </c>
      <c r="Z1508" s="7">
        <f t="shared" si="477"/>
        <v>19.282057464149251</v>
      </c>
      <c r="AA1508" s="14">
        <f t="shared" si="478"/>
        <v>0.72612853862897286</v>
      </c>
      <c r="AB1508" s="15">
        <v>0.66153842299999999</v>
      </c>
      <c r="AC1508" s="16">
        <f t="shared" si="479"/>
        <v>0.49615381724999996</v>
      </c>
    </row>
    <row r="1509" spans="1:29" x14ac:dyDescent="0.25">
      <c r="A1509" s="1">
        <v>30014</v>
      </c>
      <c r="B1509" s="2">
        <v>0.75</v>
      </c>
      <c r="C1509">
        <v>37</v>
      </c>
      <c r="D1509">
        <v>187</v>
      </c>
      <c r="E1509">
        <v>15</v>
      </c>
      <c r="F1509">
        <f t="shared" si="462"/>
        <v>22</v>
      </c>
      <c r="G1509" s="8">
        <v>15.6</v>
      </c>
      <c r="H1509">
        <v>18</v>
      </c>
      <c r="I1509">
        <v>1506</v>
      </c>
      <c r="J1509">
        <f t="shared" si="463"/>
        <v>63</v>
      </c>
      <c r="K1509" s="11">
        <f t="shared" si="464"/>
        <v>-0.31070696573964984</v>
      </c>
      <c r="L1509">
        <f t="shared" si="465"/>
        <v>-12.457017665272055</v>
      </c>
      <c r="M1509">
        <f t="shared" si="466"/>
        <v>18.125716372245467</v>
      </c>
      <c r="N1509" s="8">
        <f t="shared" si="467"/>
        <v>-1.6037087960850898</v>
      </c>
      <c r="O1509" s="8">
        <f t="shared" si="468"/>
        <v>-0.12479807027596733</v>
      </c>
      <c r="P1509" s="4">
        <f t="shared" si="469"/>
        <v>0</v>
      </c>
      <c r="Q1509" s="7">
        <f t="shared" si="470"/>
        <v>0</v>
      </c>
      <c r="R1509" s="4">
        <f t="shared" si="471"/>
        <v>0</v>
      </c>
      <c r="S1509" s="4">
        <f t="shared" si="472"/>
        <v>0</v>
      </c>
      <c r="T1509" s="4">
        <f t="shared" si="473"/>
        <v>0</v>
      </c>
      <c r="U1509" s="7">
        <f t="shared" si="474"/>
        <v>0</v>
      </c>
      <c r="V1509" s="4">
        <f t="shared" si="460"/>
        <v>0.38268428076468186</v>
      </c>
      <c r="W1509" s="14">
        <f t="shared" si="461"/>
        <v>85.991054361187096</v>
      </c>
      <c r="X1509" s="7">
        <f t="shared" si="475"/>
        <v>18.39470926673858</v>
      </c>
      <c r="Y1509" s="4">
        <f t="shared" si="476"/>
        <v>-2.4835893157062938</v>
      </c>
      <c r="Z1509" s="7">
        <f t="shared" si="477"/>
        <v>19.574365559299903</v>
      </c>
      <c r="AA1509" s="14">
        <f t="shared" si="478"/>
        <v>0.39128263235895538</v>
      </c>
      <c r="AB1509" s="15">
        <v>0.52307692299999997</v>
      </c>
      <c r="AC1509" s="16">
        <f t="shared" si="479"/>
        <v>0.39230769224999995</v>
      </c>
    </row>
    <row r="1510" spans="1:29" x14ac:dyDescent="0.25">
      <c r="A1510" s="1">
        <v>30014</v>
      </c>
      <c r="B1510" s="2">
        <v>0.79166666666666663</v>
      </c>
      <c r="C1510">
        <v>0</v>
      </c>
      <c r="D1510">
        <v>0</v>
      </c>
      <c r="E1510">
        <v>0</v>
      </c>
      <c r="F1510">
        <f t="shared" si="462"/>
        <v>0</v>
      </c>
      <c r="G1510" s="8">
        <v>14.4</v>
      </c>
      <c r="H1510">
        <v>19</v>
      </c>
      <c r="I1510">
        <v>1507</v>
      </c>
      <c r="J1510">
        <f t="shared" si="463"/>
        <v>63</v>
      </c>
      <c r="K1510" s="11">
        <f t="shared" si="464"/>
        <v>-0.31070696573964984</v>
      </c>
      <c r="L1510">
        <f t="shared" si="465"/>
        <v>-12.457017665272055</v>
      </c>
      <c r="M1510">
        <f t="shared" si="466"/>
        <v>19.125716372245467</v>
      </c>
      <c r="N1510" s="8">
        <f t="shared" si="467"/>
        <v>-1.8655081838842391</v>
      </c>
      <c r="O1510" s="8">
        <f t="shared" si="468"/>
        <v>-0.12479807027596733</v>
      </c>
      <c r="P1510" s="4">
        <f t="shared" si="469"/>
        <v>0</v>
      </c>
      <c r="Q1510" s="7">
        <f t="shared" si="470"/>
        <v>0</v>
      </c>
      <c r="R1510" s="4">
        <f t="shared" si="471"/>
        <v>0</v>
      </c>
      <c r="S1510" s="4">
        <f t="shared" si="472"/>
        <v>0</v>
      </c>
      <c r="T1510" s="4">
        <f t="shared" si="473"/>
        <v>1</v>
      </c>
      <c r="U1510" s="7">
        <f t="shared" si="474"/>
        <v>0</v>
      </c>
      <c r="V1510" s="4">
        <f t="shared" si="460"/>
        <v>0.38268428076468186</v>
      </c>
      <c r="W1510" s="14">
        <f t="shared" si="461"/>
        <v>0</v>
      </c>
      <c r="X1510" s="7">
        <f t="shared" si="475"/>
        <v>14.4</v>
      </c>
      <c r="Y1510" s="4">
        <f t="shared" si="476"/>
        <v>-3.9855999999999998</v>
      </c>
      <c r="Z1510" s="7">
        <f t="shared" si="477"/>
        <v>19.861249600000001</v>
      </c>
      <c r="AA1510" s="14">
        <f t="shared" si="478"/>
        <v>0</v>
      </c>
      <c r="AB1510" s="15">
        <v>0.57692307700000001</v>
      </c>
      <c r="AC1510" s="16">
        <f t="shared" si="479"/>
        <v>0.43269230775</v>
      </c>
    </row>
    <row r="1511" spans="1:29" x14ac:dyDescent="0.25">
      <c r="A1511" s="1">
        <v>30014</v>
      </c>
      <c r="B1511" s="2">
        <v>0.83333333333333337</v>
      </c>
      <c r="C1511">
        <v>0</v>
      </c>
      <c r="D1511">
        <v>0</v>
      </c>
      <c r="E1511">
        <v>0</v>
      </c>
      <c r="F1511">
        <f t="shared" si="462"/>
        <v>0</v>
      </c>
      <c r="G1511" s="8">
        <v>13.3</v>
      </c>
      <c r="H1511">
        <v>20</v>
      </c>
      <c r="I1511">
        <v>1508</v>
      </c>
      <c r="J1511">
        <f t="shared" si="463"/>
        <v>63</v>
      </c>
      <c r="K1511" s="11">
        <f t="shared" si="464"/>
        <v>-0.31070696573964984</v>
      </c>
      <c r="L1511">
        <f t="shared" si="465"/>
        <v>-12.457017665272055</v>
      </c>
      <c r="M1511">
        <f t="shared" si="466"/>
        <v>20.125716372245467</v>
      </c>
      <c r="N1511" s="8">
        <f t="shared" si="467"/>
        <v>-2.1273075716833882</v>
      </c>
      <c r="O1511" s="8">
        <f t="shared" si="468"/>
        <v>-0.12479807027596733</v>
      </c>
      <c r="P1511" s="4">
        <f t="shared" si="469"/>
        <v>0</v>
      </c>
      <c r="Q1511" s="7">
        <f t="shared" si="470"/>
        <v>0</v>
      </c>
      <c r="R1511" s="4">
        <f t="shared" si="471"/>
        <v>0</v>
      </c>
      <c r="S1511" s="4">
        <f t="shared" si="472"/>
        <v>0</v>
      </c>
      <c r="T1511" s="4">
        <f t="shared" si="473"/>
        <v>1</v>
      </c>
      <c r="U1511" s="7">
        <f t="shared" si="474"/>
        <v>0</v>
      </c>
      <c r="V1511" s="4">
        <f t="shared" si="460"/>
        <v>0.38268428076468186</v>
      </c>
      <c r="W1511" s="14">
        <f t="shared" si="461"/>
        <v>0</v>
      </c>
      <c r="X1511" s="7">
        <f t="shared" si="475"/>
        <v>13.3</v>
      </c>
      <c r="Y1511" s="4">
        <f t="shared" si="476"/>
        <v>-4.3991999999999996</v>
      </c>
      <c r="Z1511" s="7">
        <f t="shared" si="477"/>
        <v>19.940247199999998</v>
      </c>
      <c r="AA1511" s="14">
        <f t="shared" si="478"/>
        <v>0</v>
      </c>
      <c r="AB1511" s="15">
        <v>0.63076923100000004</v>
      </c>
      <c r="AC1511" s="16">
        <f t="shared" si="479"/>
        <v>0.47307692325000006</v>
      </c>
    </row>
    <row r="1512" spans="1:29" x14ac:dyDescent="0.25">
      <c r="A1512" s="1">
        <v>30014</v>
      </c>
      <c r="B1512" s="2">
        <v>0.875</v>
      </c>
      <c r="C1512">
        <v>0</v>
      </c>
      <c r="D1512">
        <v>0</v>
      </c>
      <c r="E1512">
        <v>0</v>
      </c>
      <c r="F1512">
        <f t="shared" si="462"/>
        <v>0</v>
      </c>
      <c r="G1512" s="8">
        <v>12.8</v>
      </c>
      <c r="H1512">
        <v>21</v>
      </c>
      <c r="I1512">
        <v>1509</v>
      </c>
      <c r="J1512">
        <f t="shared" si="463"/>
        <v>63</v>
      </c>
      <c r="K1512" s="11">
        <f t="shared" si="464"/>
        <v>-0.31070696573964984</v>
      </c>
      <c r="L1512">
        <f t="shared" si="465"/>
        <v>-12.457017665272055</v>
      </c>
      <c r="M1512">
        <f t="shared" si="466"/>
        <v>21.125716372245467</v>
      </c>
      <c r="N1512" s="8">
        <f t="shared" si="467"/>
        <v>-2.3891069594825378</v>
      </c>
      <c r="O1512" s="8">
        <f t="shared" si="468"/>
        <v>-0.12479807027596733</v>
      </c>
      <c r="P1512" s="4">
        <f t="shared" si="469"/>
        <v>0</v>
      </c>
      <c r="Q1512" s="7">
        <f t="shared" si="470"/>
        <v>0</v>
      </c>
      <c r="R1512" s="4">
        <f t="shared" si="471"/>
        <v>0</v>
      </c>
      <c r="S1512" s="4">
        <f t="shared" si="472"/>
        <v>0</v>
      </c>
      <c r="T1512" s="4">
        <f t="shared" si="473"/>
        <v>1</v>
      </c>
      <c r="U1512" s="7">
        <f t="shared" si="474"/>
        <v>0</v>
      </c>
      <c r="V1512" s="4">
        <f t="shared" si="460"/>
        <v>0.38268428076468186</v>
      </c>
      <c r="W1512" s="14">
        <f t="shared" si="461"/>
        <v>0</v>
      </c>
      <c r="X1512" s="7">
        <f t="shared" si="475"/>
        <v>12.8</v>
      </c>
      <c r="Y1512" s="4">
        <f t="shared" si="476"/>
        <v>-4.5872000000000002</v>
      </c>
      <c r="Z1512" s="7">
        <f t="shared" si="477"/>
        <v>19.976155200000001</v>
      </c>
      <c r="AA1512" s="14">
        <f t="shared" si="478"/>
        <v>0</v>
      </c>
      <c r="AB1512" s="15">
        <v>4.6846153849999999</v>
      </c>
      <c r="AC1512" s="16">
        <f t="shared" si="479"/>
        <v>3.5134615387499997</v>
      </c>
    </row>
    <row r="1513" spans="1:29" x14ac:dyDescent="0.25">
      <c r="A1513" s="1">
        <v>30014</v>
      </c>
      <c r="B1513" s="2">
        <v>0.91666666666666663</v>
      </c>
      <c r="C1513">
        <v>0</v>
      </c>
      <c r="D1513">
        <v>0</v>
      </c>
      <c r="E1513">
        <v>0</v>
      </c>
      <c r="F1513">
        <f t="shared" si="462"/>
        <v>0</v>
      </c>
      <c r="G1513" s="8">
        <v>12.2</v>
      </c>
      <c r="H1513">
        <v>22</v>
      </c>
      <c r="I1513">
        <v>1510</v>
      </c>
      <c r="J1513">
        <f t="shared" si="463"/>
        <v>63</v>
      </c>
      <c r="K1513" s="11">
        <f t="shared" si="464"/>
        <v>-0.31070696573964984</v>
      </c>
      <c r="L1513">
        <f t="shared" si="465"/>
        <v>-12.457017665272055</v>
      </c>
      <c r="M1513">
        <f t="shared" si="466"/>
        <v>22.125716372245467</v>
      </c>
      <c r="N1513" s="8">
        <f t="shared" si="467"/>
        <v>-2.6509063472816874</v>
      </c>
      <c r="O1513" s="8">
        <f t="shared" si="468"/>
        <v>-0.12479807027596733</v>
      </c>
      <c r="P1513" s="4">
        <f t="shared" si="469"/>
        <v>0</v>
      </c>
      <c r="Q1513" s="7">
        <f t="shared" si="470"/>
        <v>0</v>
      </c>
      <c r="R1513" s="4">
        <f t="shared" si="471"/>
        <v>0</v>
      </c>
      <c r="S1513" s="4">
        <f t="shared" si="472"/>
        <v>0</v>
      </c>
      <c r="T1513" s="4">
        <f t="shared" si="473"/>
        <v>1</v>
      </c>
      <c r="U1513" s="7">
        <f t="shared" si="474"/>
        <v>0</v>
      </c>
      <c r="V1513" s="4">
        <f t="shared" si="460"/>
        <v>0.38268428076468186</v>
      </c>
      <c r="W1513" s="14">
        <f t="shared" si="461"/>
        <v>0</v>
      </c>
      <c r="X1513" s="7">
        <f t="shared" si="475"/>
        <v>12.2</v>
      </c>
      <c r="Y1513" s="4">
        <f t="shared" si="476"/>
        <v>-4.8128000000000002</v>
      </c>
      <c r="Z1513" s="7">
        <f t="shared" si="477"/>
        <v>20.019244799999999</v>
      </c>
      <c r="AA1513" s="14">
        <f t="shared" si="478"/>
        <v>0</v>
      </c>
      <c r="AB1513" s="15">
        <v>2.2538459999999998</v>
      </c>
      <c r="AC1513" s="16">
        <f t="shared" si="479"/>
        <v>1.6903845</v>
      </c>
    </row>
    <row r="1514" spans="1:29" x14ac:dyDescent="0.25">
      <c r="A1514" s="1">
        <v>30014</v>
      </c>
      <c r="B1514" s="2">
        <v>0.95833333333333337</v>
      </c>
      <c r="C1514">
        <v>0</v>
      </c>
      <c r="D1514">
        <v>0</v>
      </c>
      <c r="E1514">
        <v>0</v>
      </c>
      <c r="F1514">
        <f t="shared" si="462"/>
        <v>0</v>
      </c>
      <c r="G1514" s="8">
        <v>11.1</v>
      </c>
      <c r="H1514">
        <v>23</v>
      </c>
      <c r="I1514">
        <v>1511</v>
      </c>
      <c r="J1514">
        <f t="shared" si="463"/>
        <v>63</v>
      </c>
      <c r="K1514" s="11">
        <f t="shared" si="464"/>
        <v>-0.31070696573964984</v>
      </c>
      <c r="L1514">
        <f t="shared" si="465"/>
        <v>-12.457017665272055</v>
      </c>
      <c r="M1514">
        <f t="shared" si="466"/>
        <v>23.125716372245467</v>
      </c>
      <c r="N1514" s="8">
        <f t="shared" si="467"/>
        <v>-2.912705735080837</v>
      </c>
      <c r="O1514" s="8">
        <f t="shared" si="468"/>
        <v>-0.12479807027596733</v>
      </c>
      <c r="P1514" s="4">
        <f t="shared" si="469"/>
        <v>0</v>
      </c>
      <c r="Q1514" s="7">
        <f t="shared" si="470"/>
        <v>0</v>
      </c>
      <c r="R1514" s="4">
        <f t="shared" si="471"/>
        <v>0</v>
      </c>
      <c r="S1514" s="4">
        <f t="shared" si="472"/>
        <v>0</v>
      </c>
      <c r="T1514" s="4">
        <f t="shared" si="473"/>
        <v>1</v>
      </c>
      <c r="U1514" s="7">
        <f t="shared" si="474"/>
        <v>0</v>
      </c>
      <c r="V1514" s="4">
        <f t="shared" si="460"/>
        <v>0.38268428076468186</v>
      </c>
      <c r="W1514" s="14">
        <f t="shared" si="461"/>
        <v>0</v>
      </c>
      <c r="X1514" s="7">
        <f t="shared" si="475"/>
        <v>11.1</v>
      </c>
      <c r="Y1514" s="4">
        <f t="shared" si="476"/>
        <v>-5.2263999999999999</v>
      </c>
      <c r="Z1514" s="7">
        <f t="shared" si="477"/>
        <v>20.0982424</v>
      </c>
      <c r="AA1514" s="14">
        <f t="shared" si="478"/>
        <v>0</v>
      </c>
      <c r="AB1514" s="15">
        <v>2.0846153850000002</v>
      </c>
      <c r="AC1514" s="16">
        <f t="shared" si="479"/>
        <v>1.5634615387500002</v>
      </c>
    </row>
    <row r="1515" spans="1:29" x14ac:dyDescent="0.25">
      <c r="A1515" s="1">
        <v>30014</v>
      </c>
      <c r="B1515" s="3">
        <v>1</v>
      </c>
      <c r="C1515">
        <v>0</v>
      </c>
      <c r="D1515">
        <v>0</v>
      </c>
      <c r="E1515">
        <v>0</v>
      </c>
      <c r="F1515">
        <f t="shared" si="462"/>
        <v>0</v>
      </c>
      <c r="G1515" s="8">
        <v>10</v>
      </c>
      <c r="H1515">
        <v>24</v>
      </c>
      <c r="I1515">
        <v>1512</v>
      </c>
      <c r="J1515">
        <f t="shared" si="463"/>
        <v>63</v>
      </c>
      <c r="K1515" s="11">
        <f t="shared" si="464"/>
        <v>-0.31070696573964984</v>
      </c>
      <c r="L1515">
        <f t="shared" si="465"/>
        <v>-12.457017665272055</v>
      </c>
      <c r="M1515">
        <f t="shared" si="466"/>
        <v>24.125716372245467</v>
      </c>
      <c r="N1515" s="8">
        <f t="shared" si="467"/>
        <v>-3.1745051228799861</v>
      </c>
      <c r="O1515" s="8">
        <f t="shared" si="468"/>
        <v>-0.12479807027596733</v>
      </c>
      <c r="P1515" s="4">
        <f t="shared" si="469"/>
        <v>0</v>
      </c>
      <c r="Q1515" s="7">
        <f t="shared" si="470"/>
        <v>0</v>
      </c>
      <c r="R1515" s="4">
        <f t="shared" si="471"/>
        <v>0</v>
      </c>
      <c r="S1515" s="4">
        <f t="shared" si="472"/>
        <v>0</v>
      </c>
      <c r="T1515" s="4">
        <f t="shared" si="473"/>
        <v>1</v>
      </c>
      <c r="U1515" s="7">
        <f t="shared" si="474"/>
        <v>0</v>
      </c>
      <c r="V1515" s="4">
        <f t="shared" si="460"/>
        <v>0.38268428076468186</v>
      </c>
      <c r="W1515" s="14">
        <f t="shared" si="461"/>
        <v>0</v>
      </c>
      <c r="X1515" s="7">
        <f t="shared" si="475"/>
        <v>10</v>
      </c>
      <c r="Y1515" s="4">
        <f t="shared" si="476"/>
        <v>-5.64</v>
      </c>
      <c r="Z1515" s="7">
        <f t="shared" si="477"/>
        <v>20.177240000000001</v>
      </c>
      <c r="AA1515" s="14">
        <f t="shared" si="478"/>
        <v>0</v>
      </c>
      <c r="AB1515" s="15">
        <v>1.2384615379999999</v>
      </c>
      <c r="AC1515" s="16">
        <f t="shared" si="479"/>
        <v>0.92884615349999988</v>
      </c>
    </row>
    <row r="1516" spans="1:29" x14ac:dyDescent="0.25">
      <c r="A1516" s="1">
        <v>30015</v>
      </c>
      <c r="B1516" s="2">
        <v>4.1666666666666664E-2</v>
      </c>
      <c r="C1516">
        <v>0</v>
      </c>
      <c r="D1516">
        <v>0</v>
      </c>
      <c r="E1516">
        <v>0</v>
      </c>
      <c r="F1516">
        <f t="shared" si="462"/>
        <v>0</v>
      </c>
      <c r="G1516" s="8">
        <v>10</v>
      </c>
      <c r="H1516">
        <v>1</v>
      </c>
      <c r="I1516">
        <v>1513</v>
      </c>
      <c r="J1516">
        <f t="shared" si="463"/>
        <v>64</v>
      </c>
      <c r="K1516" s="11">
        <f t="shared" si="464"/>
        <v>-0.29344546764300267</v>
      </c>
      <c r="L1516">
        <f t="shared" si="465"/>
        <v>-12.239994700300336</v>
      </c>
      <c r="M1516">
        <f t="shared" si="466"/>
        <v>1.1293334216616611</v>
      </c>
      <c r="N1516" s="8">
        <f t="shared" si="467"/>
        <v>2.845933855177651</v>
      </c>
      <c r="O1516" s="8">
        <f t="shared" si="468"/>
        <v>-0.11807000635196263</v>
      </c>
      <c r="P1516" s="4">
        <f t="shared" si="469"/>
        <v>0</v>
      </c>
      <c r="Q1516" s="7">
        <f t="shared" si="470"/>
        <v>0</v>
      </c>
      <c r="R1516" s="4">
        <f t="shared" si="471"/>
        <v>0</v>
      </c>
      <c r="S1516" s="4">
        <f t="shared" si="472"/>
        <v>0</v>
      </c>
      <c r="T1516" s="4">
        <f t="shared" si="473"/>
        <v>1</v>
      </c>
      <c r="U1516" s="7">
        <f t="shared" si="474"/>
        <v>0</v>
      </c>
      <c r="V1516" s="4">
        <f t="shared" si="460"/>
        <v>0.38268428076468186</v>
      </c>
      <c r="W1516" s="14">
        <f t="shared" si="461"/>
        <v>0</v>
      </c>
      <c r="X1516" s="7">
        <f t="shared" si="475"/>
        <v>10</v>
      </c>
      <c r="Y1516" s="4">
        <f t="shared" si="476"/>
        <v>-5.64</v>
      </c>
      <c r="Z1516" s="7">
        <f t="shared" si="477"/>
        <v>20.177240000000001</v>
      </c>
      <c r="AA1516" s="14">
        <f t="shared" si="478"/>
        <v>0</v>
      </c>
      <c r="AB1516" s="15">
        <v>1.153846154</v>
      </c>
      <c r="AC1516" s="16">
        <f t="shared" si="479"/>
        <v>0.86538461550000001</v>
      </c>
    </row>
    <row r="1517" spans="1:29" x14ac:dyDescent="0.25">
      <c r="A1517" s="1">
        <v>30015</v>
      </c>
      <c r="B1517" s="2">
        <v>8.3333333333333329E-2</v>
      </c>
      <c r="C1517">
        <v>0</v>
      </c>
      <c r="D1517">
        <v>0</v>
      </c>
      <c r="E1517">
        <v>0</v>
      </c>
      <c r="F1517">
        <f t="shared" si="462"/>
        <v>0</v>
      </c>
      <c r="G1517" s="8">
        <v>9.4</v>
      </c>
      <c r="H1517">
        <v>2</v>
      </c>
      <c r="I1517">
        <v>1514</v>
      </c>
      <c r="J1517">
        <f t="shared" si="463"/>
        <v>64</v>
      </c>
      <c r="K1517" s="11">
        <f t="shared" si="464"/>
        <v>-0.29344546764300267</v>
      </c>
      <c r="L1517">
        <f t="shared" si="465"/>
        <v>-12.239994700300336</v>
      </c>
      <c r="M1517">
        <f t="shared" si="466"/>
        <v>2.1293334216616611</v>
      </c>
      <c r="N1517" s="8">
        <f t="shared" si="467"/>
        <v>2.5841344673785018</v>
      </c>
      <c r="O1517" s="8">
        <f t="shared" si="468"/>
        <v>-0.11807000635196263</v>
      </c>
      <c r="P1517" s="4">
        <f t="shared" si="469"/>
        <v>0</v>
      </c>
      <c r="Q1517" s="7">
        <f t="shared" si="470"/>
        <v>0</v>
      </c>
      <c r="R1517" s="4">
        <f t="shared" si="471"/>
        <v>0</v>
      </c>
      <c r="S1517" s="4">
        <f t="shared" si="472"/>
        <v>0</v>
      </c>
      <c r="T1517" s="4">
        <f t="shared" si="473"/>
        <v>1</v>
      </c>
      <c r="U1517" s="7">
        <f t="shared" si="474"/>
        <v>0</v>
      </c>
      <c r="V1517" s="4">
        <f t="shared" si="460"/>
        <v>0.38268428076468186</v>
      </c>
      <c r="W1517" s="14">
        <f t="shared" si="461"/>
        <v>0</v>
      </c>
      <c r="X1517" s="7">
        <f t="shared" si="475"/>
        <v>9.4</v>
      </c>
      <c r="Y1517" s="4">
        <f t="shared" si="476"/>
        <v>-5.8655999999999997</v>
      </c>
      <c r="Z1517" s="7">
        <f t="shared" si="477"/>
        <v>20.220329599999999</v>
      </c>
      <c r="AA1517" s="14">
        <f t="shared" si="478"/>
        <v>0</v>
      </c>
      <c r="AB1517" s="15">
        <v>1.3461539229999999</v>
      </c>
      <c r="AC1517" s="16">
        <f t="shared" si="479"/>
        <v>1.0096154422499999</v>
      </c>
    </row>
    <row r="1518" spans="1:29" x14ac:dyDescent="0.25">
      <c r="A1518" s="1">
        <v>30015</v>
      </c>
      <c r="B1518" s="2">
        <v>0.125</v>
      </c>
      <c r="C1518">
        <v>0</v>
      </c>
      <c r="D1518">
        <v>0</v>
      </c>
      <c r="E1518">
        <v>0</v>
      </c>
      <c r="F1518">
        <f t="shared" si="462"/>
        <v>0</v>
      </c>
      <c r="G1518" s="8">
        <v>7.8</v>
      </c>
      <c r="H1518">
        <v>3</v>
      </c>
      <c r="I1518">
        <v>1515</v>
      </c>
      <c r="J1518">
        <f t="shared" si="463"/>
        <v>64</v>
      </c>
      <c r="K1518" s="11">
        <f t="shared" si="464"/>
        <v>-0.29344546764300267</v>
      </c>
      <c r="L1518">
        <f t="shared" si="465"/>
        <v>-12.239994700300336</v>
      </c>
      <c r="M1518">
        <f t="shared" si="466"/>
        <v>3.1293334216616611</v>
      </c>
      <c r="N1518" s="8">
        <f t="shared" si="467"/>
        <v>2.3223350795793527</v>
      </c>
      <c r="O1518" s="8">
        <f t="shared" si="468"/>
        <v>-0.11807000635196263</v>
      </c>
      <c r="P1518" s="4">
        <f t="shared" si="469"/>
        <v>0</v>
      </c>
      <c r="Q1518" s="7">
        <f t="shared" si="470"/>
        <v>0</v>
      </c>
      <c r="R1518" s="4">
        <f t="shared" si="471"/>
        <v>0</v>
      </c>
      <c r="S1518" s="4">
        <f t="shared" si="472"/>
        <v>0</v>
      </c>
      <c r="T1518" s="4">
        <f t="shared" si="473"/>
        <v>1</v>
      </c>
      <c r="U1518" s="7">
        <f t="shared" si="474"/>
        <v>0</v>
      </c>
      <c r="V1518" s="4">
        <f t="shared" si="460"/>
        <v>0.38268428076468186</v>
      </c>
      <c r="W1518" s="14">
        <f t="shared" si="461"/>
        <v>0</v>
      </c>
      <c r="X1518" s="7">
        <f t="shared" si="475"/>
        <v>7.8</v>
      </c>
      <c r="Y1518" s="4">
        <f t="shared" si="476"/>
        <v>-6.4672000000000001</v>
      </c>
      <c r="Z1518" s="7">
        <f t="shared" si="477"/>
        <v>20.3352352</v>
      </c>
      <c r="AA1518" s="14">
        <f t="shared" si="478"/>
        <v>0</v>
      </c>
      <c r="AB1518" s="15">
        <v>1.4846153849999999</v>
      </c>
      <c r="AC1518" s="16">
        <f t="shared" si="479"/>
        <v>1.11346153875</v>
      </c>
    </row>
    <row r="1519" spans="1:29" x14ac:dyDescent="0.25">
      <c r="A1519" s="1">
        <v>30015</v>
      </c>
      <c r="B1519" s="2">
        <v>0.16666666666666666</v>
      </c>
      <c r="C1519">
        <v>0</v>
      </c>
      <c r="D1519">
        <v>0</v>
      </c>
      <c r="E1519">
        <v>0</v>
      </c>
      <c r="F1519">
        <f t="shared" si="462"/>
        <v>0</v>
      </c>
      <c r="G1519" s="8">
        <v>7.2</v>
      </c>
      <c r="H1519">
        <v>4</v>
      </c>
      <c r="I1519">
        <v>1516</v>
      </c>
      <c r="J1519">
        <f t="shared" si="463"/>
        <v>64</v>
      </c>
      <c r="K1519" s="11">
        <f t="shared" si="464"/>
        <v>-0.29344546764300267</v>
      </c>
      <c r="L1519">
        <f t="shared" si="465"/>
        <v>-12.239994700300336</v>
      </c>
      <c r="M1519">
        <f t="shared" si="466"/>
        <v>4.1293334216616611</v>
      </c>
      <c r="N1519" s="8">
        <f t="shared" si="467"/>
        <v>2.0605356917802031</v>
      </c>
      <c r="O1519" s="8">
        <f t="shared" si="468"/>
        <v>-0.11807000635196263</v>
      </c>
      <c r="P1519" s="4">
        <f t="shared" si="469"/>
        <v>0</v>
      </c>
      <c r="Q1519" s="7">
        <f t="shared" si="470"/>
        <v>0</v>
      </c>
      <c r="R1519" s="4">
        <f t="shared" si="471"/>
        <v>0</v>
      </c>
      <c r="S1519" s="4">
        <f t="shared" si="472"/>
        <v>0</v>
      </c>
      <c r="T1519" s="4">
        <f t="shared" si="473"/>
        <v>1</v>
      </c>
      <c r="U1519" s="7">
        <f t="shared" si="474"/>
        <v>0</v>
      </c>
      <c r="V1519" s="4">
        <f t="shared" si="460"/>
        <v>0.38268428076468186</v>
      </c>
      <c r="W1519" s="14">
        <f t="shared" si="461"/>
        <v>0</v>
      </c>
      <c r="X1519" s="7">
        <f t="shared" si="475"/>
        <v>7.2</v>
      </c>
      <c r="Y1519" s="4">
        <f t="shared" si="476"/>
        <v>-6.6928000000000001</v>
      </c>
      <c r="Z1519" s="7">
        <f t="shared" si="477"/>
        <v>20.378324800000001</v>
      </c>
      <c r="AA1519" s="14">
        <f t="shared" si="478"/>
        <v>0</v>
      </c>
      <c r="AB1519" s="15">
        <v>1.269230769</v>
      </c>
      <c r="AC1519" s="16">
        <f t="shared" si="479"/>
        <v>0.95192307674999999</v>
      </c>
    </row>
    <row r="1520" spans="1:29" x14ac:dyDescent="0.25">
      <c r="A1520" s="1">
        <v>30015</v>
      </c>
      <c r="B1520" s="2">
        <v>0.20833333333333334</v>
      </c>
      <c r="C1520">
        <v>0</v>
      </c>
      <c r="D1520">
        <v>0</v>
      </c>
      <c r="E1520">
        <v>0</v>
      </c>
      <c r="F1520">
        <f t="shared" si="462"/>
        <v>0</v>
      </c>
      <c r="G1520" s="8">
        <v>7.8</v>
      </c>
      <c r="H1520">
        <v>5</v>
      </c>
      <c r="I1520">
        <v>1517</v>
      </c>
      <c r="J1520">
        <f t="shared" si="463"/>
        <v>64</v>
      </c>
      <c r="K1520" s="11">
        <f t="shared" si="464"/>
        <v>-0.29344546764300267</v>
      </c>
      <c r="L1520">
        <f t="shared" si="465"/>
        <v>-12.239994700300336</v>
      </c>
      <c r="M1520">
        <f t="shared" si="466"/>
        <v>5.1293334216616611</v>
      </c>
      <c r="N1520" s="8">
        <f t="shared" si="467"/>
        <v>1.7987363039810538</v>
      </c>
      <c r="O1520" s="8">
        <f t="shared" si="468"/>
        <v>-0.11807000635196263</v>
      </c>
      <c r="P1520" s="4">
        <f t="shared" si="469"/>
        <v>0</v>
      </c>
      <c r="Q1520" s="7">
        <f t="shared" si="470"/>
        <v>0</v>
      </c>
      <c r="R1520" s="4">
        <f t="shared" si="471"/>
        <v>0</v>
      </c>
      <c r="S1520" s="4">
        <f t="shared" si="472"/>
        <v>0</v>
      </c>
      <c r="T1520" s="4">
        <f t="shared" si="473"/>
        <v>1</v>
      </c>
      <c r="U1520" s="7">
        <f t="shared" si="474"/>
        <v>0</v>
      </c>
      <c r="V1520" s="4">
        <f t="shared" si="460"/>
        <v>0.38268428076468186</v>
      </c>
      <c r="W1520" s="14">
        <f t="shared" si="461"/>
        <v>0</v>
      </c>
      <c r="X1520" s="7">
        <f t="shared" si="475"/>
        <v>7.8</v>
      </c>
      <c r="Y1520" s="4">
        <f t="shared" si="476"/>
        <v>-6.4672000000000001</v>
      </c>
      <c r="Z1520" s="7">
        <f t="shared" si="477"/>
        <v>20.3352352</v>
      </c>
      <c r="AA1520" s="14">
        <f t="shared" si="478"/>
        <v>0</v>
      </c>
      <c r="AB1520" s="15">
        <v>0.94615381499999995</v>
      </c>
      <c r="AC1520" s="16">
        <f t="shared" si="479"/>
        <v>0.70961536125000002</v>
      </c>
    </row>
    <row r="1521" spans="1:29" x14ac:dyDescent="0.25">
      <c r="A1521" s="1">
        <v>30015</v>
      </c>
      <c r="B1521" s="2">
        <v>0.25</v>
      </c>
      <c r="C1521">
        <v>0</v>
      </c>
      <c r="D1521">
        <v>0</v>
      </c>
      <c r="E1521">
        <v>0</v>
      </c>
      <c r="F1521">
        <f t="shared" si="462"/>
        <v>0</v>
      </c>
      <c r="G1521" s="8">
        <v>7.8</v>
      </c>
      <c r="H1521">
        <v>6</v>
      </c>
      <c r="I1521">
        <v>1518</v>
      </c>
      <c r="J1521">
        <f t="shared" si="463"/>
        <v>64</v>
      </c>
      <c r="K1521" s="11">
        <f t="shared" si="464"/>
        <v>-0.29344546764300267</v>
      </c>
      <c r="L1521">
        <f t="shared" si="465"/>
        <v>-12.239994700300336</v>
      </c>
      <c r="M1521">
        <f t="shared" si="466"/>
        <v>6.1293334216616611</v>
      </c>
      <c r="N1521" s="8">
        <f t="shared" si="467"/>
        <v>1.5369369161819044</v>
      </c>
      <c r="O1521" s="8">
        <f t="shared" si="468"/>
        <v>-0.11807000635196263</v>
      </c>
      <c r="P1521" s="4">
        <f t="shared" si="469"/>
        <v>0</v>
      </c>
      <c r="Q1521" s="7">
        <f t="shared" si="470"/>
        <v>0</v>
      </c>
      <c r="R1521" s="4">
        <f t="shared" si="471"/>
        <v>0</v>
      </c>
      <c r="S1521" s="4">
        <f t="shared" si="472"/>
        <v>0</v>
      </c>
      <c r="T1521" s="4">
        <f t="shared" si="473"/>
        <v>0</v>
      </c>
      <c r="U1521" s="7">
        <f t="shared" si="474"/>
        <v>0</v>
      </c>
      <c r="V1521" s="4">
        <f t="shared" si="460"/>
        <v>0.38268428076468186</v>
      </c>
      <c r="W1521" s="14">
        <f t="shared" si="461"/>
        <v>0</v>
      </c>
      <c r="X1521" s="7">
        <f t="shared" si="475"/>
        <v>7.8</v>
      </c>
      <c r="Y1521" s="4">
        <f t="shared" si="476"/>
        <v>-6.4672000000000001</v>
      </c>
      <c r="Z1521" s="7">
        <f t="shared" si="477"/>
        <v>20.3352352</v>
      </c>
      <c r="AA1521" s="14">
        <f t="shared" si="478"/>
        <v>0</v>
      </c>
      <c r="AB1521" s="15">
        <v>1.2076923079999999</v>
      </c>
      <c r="AC1521" s="16">
        <f t="shared" si="479"/>
        <v>0.90576923099999995</v>
      </c>
    </row>
    <row r="1522" spans="1:29" x14ac:dyDescent="0.25">
      <c r="A1522" s="1">
        <v>30015</v>
      </c>
      <c r="B1522" s="2">
        <v>0.29166666666666669</v>
      </c>
      <c r="C1522">
        <v>55</v>
      </c>
      <c r="D1522">
        <v>358</v>
      </c>
      <c r="E1522">
        <v>17</v>
      </c>
      <c r="F1522">
        <f t="shared" si="462"/>
        <v>38</v>
      </c>
      <c r="G1522" s="8">
        <v>7.8</v>
      </c>
      <c r="H1522">
        <v>7</v>
      </c>
      <c r="I1522">
        <v>1519</v>
      </c>
      <c r="J1522">
        <f t="shared" si="463"/>
        <v>64</v>
      </c>
      <c r="K1522" s="11">
        <f t="shared" si="464"/>
        <v>-0.29344546764300267</v>
      </c>
      <c r="L1522">
        <f t="shared" si="465"/>
        <v>-12.239994700300336</v>
      </c>
      <c r="M1522">
        <f t="shared" si="466"/>
        <v>7.1293334216616611</v>
      </c>
      <c r="N1522" s="8">
        <f t="shared" si="467"/>
        <v>1.2751375283827548</v>
      </c>
      <c r="O1522" s="8">
        <f t="shared" si="468"/>
        <v>-0.11807000635196263</v>
      </c>
      <c r="P1522" s="4">
        <f t="shared" si="469"/>
        <v>0.16445821287810081</v>
      </c>
      <c r="Q1522" s="7">
        <f t="shared" si="470"/>
        <v>0.16520872023087788</v>
      </c>
      <c r="R1522" s="4">
        <f t="shared" si="471"/>
        <v>1.298156198701881</v>
      </c>
      <c r="S1522" s="4">
        <f t="shared" si="472"/>
        <v>1.298156198701881</v>
      </c>
      <c r="T1522" s="4">
        <f t="shared" si="473"/>
        <v>0</v>
      </c>
      <c r="U1522" s="7">
        <f t="shared" si="474"/>
        <v>1.298156198701881</v>
      </c>
      <c r="V1522" s="4">
        <f t="shared" si="460"/>
        <v>0.25358373532587164</v>
      </c>
      <c r="W1522" s="14">
        <f t="shared" si="461"/>
        <v>107.13595028594585</v>
      </c>
      <c r="X1522" s="7">
        <f t="shared" si="475"/>
        <v>11.28191838429324</v>
      </c>
      <c r="Y1522" s="4">
        <f t="shared" si="476"/>
        <v>-5.1579986875057422</v>
      </c>
      <c r="Z1522" s="7">
        <f t="shared" si="477"/>
        <v>20.085177749313598</v>
      </c>
      <c r="AA1522" s="14">
        <f t="shared" si="478"/>
        <v>0.50021937410820549</v>
      </c>
      <c r="AB1522" s="15">
        <v>1.269230769</v>
      </c>
      <c r="AC1522" s="16">
        <f t="shared" si="479"/>
        <v>0.95192307674999999</v>
      </c>
    </row>
    <row r="1523" spans="1:29" x14ac:dyDescent="0.25">
      <c r="A1523" s="1">
        <v>30015</v>
      </c>
      <c r="B1523" s="2">
        <v>0.33333333333333331</v>
      </c>
      <c r="C1523">
        <v>240</v>
      </c>
      <c r="D1523">
        <v>771</v>
      </c>
      <c r="E1523">
        <v>35</v>
      </c>
      <c r="F1523">
        <f t="shared" si="462"/>
        <v>205</v>
      </c>
      <c r="G1523" s="8">
        <v>10</v>
      </c>
      <c r="H1523">
        <v>8</v>
      </c>
      <c r="I1523">
        <v>1520</v>
      </c>
      <c r="J1523">
        <f t="shared" si="463"/>
        <v>64</v>
      </c>
      <c r="K1523" s="11">
        <f t="shared" si="464"/>
        <v>-0.29344546764300267</v>
      </c>
      <c r="L1523">
        <f t="shared" si="465"/>
        <v>-12.239994700300336</v>
      </c>
      <c r="M1523">
        <f t="shared" si="466"/>
        <v>8.1293334216616611</v>
      </c>
      <c r="N1523" s="8">
        <f t="shared" si="467"/>
        <v>1.0133381405836055</v>
      </c>
      <c r="O1523" s="8">
        <f t="shared" si="468"/>
        <v>-0.11807000635196263</v>
      </c>
      <c r="P1523" s="4">
        <f t="shared" si="469"/>
        <v>0.35518965533763758</v>
      </c>
      <c r="Q1523" s="7">
        <f t="shared" si="470"/>
        <v>0.36311694402934624</v>
      </c>
      <c r="R1523" s="4">
        <f t="shared" si="471"/>
        <v>1.1231672324545223</v>
      </c>
      <c r="S1523" s="4">
        <f t="shared" si="472"/>
        <v>1.1231672324545223</v>
      </c>
      <c r="T1523" s="4">
        <f t="shared" si="473"/>
        <v>0</v>
      </c>
      <c r="U1523" s="7">
        <f t="shared" si="474"/>
        <v>1.1231672324545223</v>
      </c>
      <c r="V1523" s="4">
        <f t="shared" si="460"/>
        <v>0.48298886566447907</v>
      </c>
      <c r="W1523" s="14">
        <f t="shared" si="461"/>
        <v>406.05230109642707</v>
      </c>
      <c r="X1523" s="7">
        <f t="shared" si="475"/>
        <v>23.196699785633882</v>
      </c>
      <c r="Y1523" s="4">
        <f t="shared" si="476"/>
        <v>-0.67804088060166035</v>
      </c>
      <c r="Z1523" s="7">
        <f t="shared" si="477"/>
        <v>19.229505808194915</v>
      </c>
      <c r="AA1523" s="14">
        <f t="shared" si="478"/>
        <v>1.8150964275235115</v>
      </c>
      <c r="AB1523" s="15">
        <v>1.2153846150000001</v>
      </c>
      <c r="AC1523" s="16">
        <f t="shared" si="479"/>
        <v>0.91153846125000004</v>
      </c>
    </row>
    <row r="1524" spans="1:29" x14ac:dyDescent="0.25">
      <c r="A1524" s="1">
        <v>30015</v>
      </c>
      <c r="B1524" s="2">
        <v>0.375</v>
      </c>
      <c r="C1524">
        <v>452</v>
      </c>
      <c r="D1524">
        <v>905</v>
      </c>
      <c r="E1524">
        <v>51</v>
      </c>
      <c r="F1524">
        <f t="shared" si="462"/>
        <v>401</v>
      </c>
      <c r="G1524" s="8">
        <v>11.1</v>
      </c>
      <c r="H1524">
        <v>9</v>
      </c>
      <c r="I1524">
        <v>1521</v>
      </c>
      <c r="J1524">
        <f t="shared" si="463"/>
        <v>64</v>
      </c>
      <c r="K1524" s="11">
        <f t="shared" si="464"/>
        <v>-0.29344546764300267</v>
      </c>
      <c r="L1524">
        <f t="shared" si="465"/>
        <v>-12.239994700300336</v>
      </c>
      <c r="M1524">
        <f t="shared" si="466"/>
        <v>9.1293334216616611</v>
      </c>
      <c r="N1524" s="8">
        <f t="shared" si="467"/>
        <v>0.75153875278445603</v>
      </c>
      <c r="O1524" s="8">
        <f t="shared" si="468"/>
        <v>-0.11807000635196263</v>
      </c>
      <c r="P1524" s="4">
        <f t="shared" si="469"/>
        <v>0.51698758689235302</v>
      </c>
      <c r="Q1524" s="7">
        <f t="shared" si="470"/>
        <v>0.54332799204705651</v>
      </c>
      <c r="R1524" s="4">
        <f t="shared" si="471"/>
        <v>0.91420034225643754</v>
      </c>
      <c r="S1524" s="4">
        <f t="shared" si="472"/>
        <v>0.91420034225643754</v>
      </c>
      <c r="T1524" s="4">
        <f t="shared" si="473"/>
        <v>0</v>
      </c>
      <c r="U1524" s="7">
        <f t="shared" si="474"/>
        <v>0.91420034225643754</v>
      </c>
      <c r="V1524" s="4">
        <f t="shared" si="460"/>
        <v>0.67759377767158546</v>
      </c>
      <c r="W1524" s="14">
        <f t="shared" si="461"/>
        <v>662.28128791063637</v>
      </c>
      <c r="X1524" s="7">
        <f t="shared" si="475"/>
        <v>32.62414185709568</v>
      </c>
      <c r="Y1524" s="4">
        <f t="shared" si="476"/>
        <v>2.8666773382679755</v>
      </c>
      <c r="Z1524" s="7">
        <f t="shared" si="477"/>
        <v>18.552464628390815</v>
      </c>
      <c r="AA1524" s="14">
        <f t="shared" si="478"/>
        <v>2.8562334421964364</v>
      </c>
      <c r="AB1524" s="15">
        <v>1.1615385380000001</v>
      </c>
      <c r="AC1524" s="16">
        <f t="shared" si="479"/>
        <v>0.87115390349999999</v>
      </c>
    </row>
    <row r="1525" spans="1:29" x14ac:dyDescent="0.25">
      <c r="A1525" s="1">
        <v>30015</v>
      </c>
      <c r="B1525" s="2">
        <v>0.41666666666666669</v>
      </c>
      <c r="C1525">
        <v>632</v>
      </c>
      <c r="D1525">
        <v>968</v>
      </c>
      <c r="E1525">
        <v>63</v>
      </c>
      <c r="F1525">
        <f t="shared" si="462"/>
        <v>569</v>
      </c>
      <c r="G1525" s="8">
        <v>11.7</v>
      </c>
      <c r="H1525">
        <v>10</v>
      </c>
      <c r="I1525">
        <v>1522</v>
      </c>
      <c r="J1525">
        <f t="shared" si="463"/>
        <v>64</v>
      </c>
      <c r="K1525" s="11">
        <f t="shared" si="464"/>
        <v>-0.29344546764300267</v>
      </c>
      <c r="L1525">
        <f t="shared" si="465"/>
        <v>-12.239994700300336</v>
      </c>
      <c r="M1525">
        <f t="shared" si="466"/>
        <v>10.129333421661661</v>
      </c>
      <c r="N1525" s="8">
        <f t="shared" si="467"/>
        <v>0.48973936498530674</v>
      </c>
      <c r="O1525" s="8">
        <f t="shared" si="468"/>
        <v>-0.11807000635196263</v>
      </c>
      <c r="P1525" s="4">
        <f t="shared" si="469"/>
        <v>0.63882574589051766</v>
      </c>
      <c r="Q1525" s="7">
        <f t="shared" si="470"/>
        <v>0.69297100576213078</v>
      </c>
      <c r="R1525" s="4">
        <f t="shared" si="471"/>
        <v>0.65248392218387319</v>
      </c>
      <c r="S1525" s="4">
        <f t="shared" si="472"/>
        <v>0.65248392218387319</v>
      </c>
      <c r="T1525" s="4">
        <f t="shared" si="473"/>
        <v>0</v>
      </c>
      <c r="U1525" s="7">
        <f t="shared" si="474"/>
        <v>0.65248392218387319</v>
      </c>
      <c r="V1525" s="4">
        <f t="shared" si="460"/>
        <v>0.82413646819372899</v>
      </c>
      <c r="W1525" s="14">
        <f t="shared" si="461"/>
        <v>858.36629541593436</v>
      </c>
      <c r="X1525" s="7">
        <f t="shared" si="475"/>
        <v>39.596904601017869</v>
      </c>
      <c r="Y1525" s="4">
        <f t="shared" si="476"/>
        <v>5.4884361299827189</v>
      </c>
      <c r="Z1525" s="7">
        <f t="shared" si="477"/>
        <v>18.0517086991733</v>
      </c>
      <c r="AA1525" s="14">
        <f t="shared" si="478"/>
        <v>3.6019740183164499</v>
      </c>
      <c r="AB1525" s="15">
        <v>1.223077</v>
      </c>
      <c r="AC1525" s="16">
        <f t="shared" si="479"/>
        <v>0.91730774999999998</v>
      </c>
    </row>
    <row r="1526" spans="1:29" x14ac:dyDescent="0.25">
      <c r="A1526" s="1">
        <v>30015</v>
      </c>
      <c r="B1526" s="2">
        <v>0.45833333333333331</v>
      </c>
      <c r="C1526">
        <v>757</v>
      </c>
      <c r="D1526">
        <v>998</v>
      </c>
      <c r="E1526">
        <v>71</v>
      </c>
      <c r="F1526">
        <f t="shared" si="462"/>
        <v>686</v>
      </c>
      <c r="G1526" s="8">
        <v>13.3</v>
      </c>
      <c r="H1526">
        <v>11</v>
      </c>
      <c r="I1526">
        <v>1523</v>
      </c>
      <c r="J1526">
        <f t="shared" si="463"/>
        <v>64</v>
      </c>
      <c r="K1526" s="11">
        <f t="shared" si="464"/>
        <v>-0.29344546764300267</v>
      </c>
      <c r="L1526">
        <f t="shared" si="465"/>
        <v>-12.239994700300336</v>
      </c>
      <c r="M1526">
        <f t="shared" si="466"/>
        <v>11.129333421661661</v>
      </c>
      <c r="N1526" s="8">
        <f t="shared" si="467"/>
        <v>0.2279399771861573</v>
      </c>
      <c r="O1526" s="8">
        <f t="shared" si="468"/>
        <v>-0.11807000635196263</v>
      </c>
      <c r="P1526" s="4">
        <f t="shared" si="469"/>
        <v>0.71240106314348417</v>
      </c>
      <c r="Q1526" s="7">
        <f t="shared" si="470"/>
        <v>0.79291372116609993</v>
      </c>
      <c r="R1526" s="4">
        <f t="shared" si="471"/>
        <v>0.32547500840692517</v>
      </c>
      <c r="S1526" s="4">
        <f t="shared" si="472"/>
        <v>0.32547500840692517</v>
      </c>
      <c r="T1526" s="4">
        <f t="shared" si="473"/>
        <v>0</v>
      </c>
      <c r="U1526" s="7">
        <f t="shared" si="474"/>
        <v>0.32547500840692517</v>
      </c>
      <c r="V1526" s="4">
        <f t="shared" si="460"/>
        <v>0.91263029504507243</v>
      </c>
      <c r="W1526" s="14">
        <f t="shared" si="461"/>
        <v>979.10274538375586</v>
      </c>
      <c r="X1526" s="7">
        <f t="shared" si="475"/>
        <v>45.120839224972066</v>
      </c>
      <c r="Y1526" s="4">
        <f t="shared" si="476"/>
        <v>7.5654355485894964</v>
      </c>
      <c r="Z1526" s="7">
        <f t="shared" si="477"/>
        <v>17.655001810219407</v>
      </c>
      <c r="AA1526" s="14">
        <f t="shared" si="478"/>
        <v>4.0183303505291121</v>
      </c>
      <c r="AB1526" s="15">
        <v>2.653846154</v>
      </c>
      <c r="AC1526" s="16">
        <f t="shared" si="479"/>
        <v>1.9903846155</v>
      </c>
    </row>
    <row r="1527" spans="1:29" x14ac:dyDescent="0.25">
      <c r="A1527" s="1">
        <v>30015</v>
      </c>
      <c r="B1527" s="2">
        <v>0.5</v>
      </c>
      <c r="C1527">
        <v>820</v>
      </c>
      <c r="D1527">
        <v>1014</v>
      </c>
      <c r="E1527">
        <v>75</v>
      </c>
      <c r="F1527">
        <f t="shared" si="462"/>
        <v>745</v>
      </c>
      <c r="G1527" s="8">
        <v>13.3</v>
      </c>
      <c r="H1527">
        <v>12</v>
      </c>
      <c r="I1527">
        <v>1524</v>
      </c>
      <c r="J1527">
        <f t="shared" si="463"/>
        <v>64</v>
      </c>
      <c r="K1527" s="11">
        <f t="shared" si="464"/>
        <v>-0.29344546764300267</v>
      </c>
      <c r="L1527">
        <f t="shared" si="465"/>
        <v>-12.239994700300336</v>
      </c>
      <c r="M1527">
        <f t="shared" si="466"/>
        <v>12.129333421661661</v>
      </c>
      <c r="N1527" s="8">
        <f t="shared" si="467"/>
        <v>-3.3859410612992115E-2</v>
      </c>
      <c r="O1527" s="8">
        <f t="shared" si="468"/>
        <v>-0.11807000635196263</v>
      </c>
      <c r="P1527" s="4">
        <f t="shared" si="469"/>
        <v>0.73269950236942383</v>
      </c>
      <c r="Q1527" s="7">
        <f t="shared" si="470"/>
        <v>0.82228016167893814</v>
      </c>
      <c r="R1527" s="4">
        <f t="shared" si="471"/>
        <v>-4.9417124171227358E-2</v>
      </c>
      <c r="S1527" s="4">
        <f t="shared" si="472"/>
        <v>-4.9417124171227358E-2</v>
      </c>
      <c r="T1527" s="4">
        <f t="shared" si="473"/>
        <v>0</v>
      </c>
      <c r="U1527" s="7">
        <f t="shared" si="474"/>
        <v>-4.9417124171227358E-2</v>
      </c>
      <c r="V1527" s="4">
        <f t="shared" si="460"/>
        <v>0.93704455016865984</v>
      </c>
      <c r="W1527" s="14">
        <f t="shared" si="461"/>
        <v>1022.308643161979</v>
      </c>
      <c r="X1527" s="7">
        <f t="shared" si="475"/>
        <v>46.525030902764314</v>
      </c>
      <c r="Y1527" s="4">
        <f t="shared" si="476"/>
        <v>8.0934116194393813</v>
      </c>
      <c r="Z1527" s="7">
        <f t="shared" si="477"/>
        <v>17.554158380687078</v>
      </c>
      <c r="AA1527" s="14">
        <f t="shared" si="478"/>
        <v>4.1716863451249973</v>
      </c>
      <c r="AB1527" s="15">
        <v>2.6384615380000001</v>
      </c>
      <c r="AC1527" s="16">
        <f t="shared" si="479"/>
        <v>1.9788461535000001</v>
      </c>
    </row>
    <row r="1528" spans="1:29" x14ac:dyDescent="0.25">
      <c r="A1528" s="1">
        <v>30015</v>
      </c>
      <c r="B1528" s="2">
        <v>0.54166666666666663</v>
      </c>
      <c r="C1528">
        <v>811</v>
      </c>
      <c r="D1528">
        <v>1011</v>
      </c>
      <c r="E1528">
        <v>75</v>
      </c>
      <c r="F1528">
        <f t="shared" si="462"/>
        <v>736</v>
      </c>
      <c r="G1528" s="8">
        <v>14.4</v>
      </c>
      <c r="H1528">
        <v>13</v>
      </c>
      <c r="I1528">
        <v>1525</v>
      </c>
      <c r="J1528">
        <f t="shared" si="463"/>
        <v>64</v>
      </c>
      <c r="K1528" s="11">
        <f t="shared" si="464"/>
        <v>-0.29344546764300267</v>
      </c>
      <c r="L1528">
        <f t="shared" si="465"/>
        <v>-12.239994700300336</v>
      </c>
      <c r="M1528">
        <f t="shared" si="466"/>
        <v>13.129333421661661</v>
      </c>
      <c r="N1528" s="8">
        <f t="shared" si="467"/>
        <v>-0.29565879841214149</v>
      </c>
      <c r="O1528" s="8">
        <f t="shared" si="468"/>
        <v>-0.11807000635196263</v>
      </c>
      <c r="P1528" s="4">
        <f t="shared" si="469"/>
        <v>0.69833775847984547</v>
      </c>
      <c r="Q1528" s="7">
        <f t="shared" si="470"/>
        <v>0.77307254000674464</v>
      </c>
      <c r="R1528" s="4">
        <f t="shared" si="471"/>
        <v>-0.4161467660594238</v>
      </c>
      <c r="S1528" s="4">
        <f t="shared" si="472"/>
        <v>-0.4161467660594238</v>
      </c>
      <c r="T1528" s="4">
        <f t="shared" si="473"/>
        <v>0</v>
      </c>
      <c r="U1528" s="7">
        <f t="shared" si="474"/>
        <v>-0.4161467660594238</v>
      </c>
      <c r="V1528" s="4">
        <f t="shared" si="460"/>
        <v>0.89571544242428325</v>
      </c>
      <c r="W1528" s="14">
        <f t="shared" si="461"/>
        <v>977.71378158190839</v>
      </c>
      <c r="X1528" s="7">
        <f t="shared" si="475"/>
        <v>46.175697901412022</v>
      </c>
      <c r="Y1528" s="4">
        <f t="shared" si="476"/>
        <v>7.9620624109309199</v>
      </c>
      <c r="Z1528" s="7">
        <f t="shared" si="477"/>
        <v>17.579246079512192</v>
      </c>
      <c r="AA1528" s="14">
        <f t="shared" si="478"/>
        <v>3.9954121444088524</v>
      </c>
      <c r="AB1528" s="15">
        <v>2.653846154</v>
      </c>
      <c r="AC1528" s="16">
        <f t="shared" si="479"/>
        <v>1.9903846155</v>
      </c>
    </row>
    <row r="1529" spans="1:29" x14ac:dyDescent="0.25">
      <c r="A1529" s="1">
        <v>30015</v>
      </c>
      <c r="B1529" s="2">
        <v>0.58333333333333337</v>
      </c>
      <c r="C1529">
        <v>732</v>
      </c>
      <c r="D1529">
        <v>993</v>
      </c>
      <c r="E1529">
        <v>70</v>
      </c>
      <c r="F1529">
        <f t="shared" si="462"/>
        <v>662</v>
      </c>
      <c r="G1529" s="8">
        <v>15</v>
      </c>
      <c r="H1529">
        <v>14</v>
      </c>
      <c r="I1529">
        <v>1526</v>
      </c>
      <c r="J1529">
        <f t="shared" si="463"/>
        <v>64</v>
      </c>
      <c r="K1529" s="11">
        <f t="shared" si="464"/>
        <v>-0.29344546764300267</v>
      </c>
      <c r="L1529">
        <f t="shared" si="465"/>
        <v>-12.239994700300336</v>
      </c>
      <c r="M1529">
        <f t="shared" si="466"/>
        <v>14.129333421661661</v>
      </c>
      <c r="N1529" s="8">
        <f t="shared" si="467"/>
        <v>-0.55745818621129095</v>
      </c>
      <c r="O1529" s="8">
        <f t="shared" si="468"/>
        <v>-0.11807000635196263</v>
      </c>
      <c r="P1529" s="4">
        <f t="shared" si="469"/>
        <v>0.6116575275353574</v>
      </c>
      <c r="Q1529" s="7">
        <f t="shared" si="470"/>
        <v>0.65815405695294238</v>
      </c>
      <c r="R1529" s="4">
        <f t="shared" si="471"/>
        <v>-0.7262271012973246</v>
      </c>
      <c r="S1529" s="4">
        <f t="shared" si="472"/>
        <v>-0.7262271012973246</v>
      </c>
      <c r="T1529" s="4">
        <f t="shared" si="473"/>
        <v>0</v>
      </c>
      <c r="U1529" s="7">
        <f t="shared" si="474"/>
        <v>-0.7262271012973246</v>
      </c>
      <c r="V1529" s="4">
        <f t="shared" si="460"/>
        <v>0.79145948220514195</v>
      </c>
      <c r="W1529" s="14">
        <f t="shared" si="461"/>
        <v>853.25503716793344</v>
      </c>
      <c r="X1529" s="7">
        <f t="shared" si="475"/>
        <v>42.730788707957842</v>
      </c>
      <c r="Y1529" s="4">
        <f t="shared" si="476"/>
        <v>6.6667765541921487</v>
      </c>
      <c r="Z1529" s="7">
        <f t="shared" si="477"/>
        <v>17.826645678149298</v>
      </c>
      <c r="AA1529" s="14">
        <f t="shared" si="478"/>
        <v>3.5358847109873577</v>
      </c>
      <c r="AB1529" s="15">
        <v>2.4307690769999999</v>
      </c>
      <c r="AC1529" s="16">
        <f t="shared" si="479"/>
        <v>1.8230768077499999</v>
      </c>
    </row>
    <row r="1530" spans="1:29" x14ac:dyDescent="0.25">
      <c r="A1530" s="1">
        <v>30015</v>
      </c>
      <c r="B1530" s="2">
        <v>0.625</v>
      </c>
      <c r="C1530">
        <v>594</v>
      </c>
      <c r="D1530">
        <v>957</v>
      </c>
      <c r="E1530">
        <v>61</v>
      </c>
      <c r="F1530">
        <f t="shared" si="462"/>
        <v>533</v>
      </c>
      <c r="G1530" s="8">
        <v>15.6</v>
      </c>
      <c r="H1530">
        <v>15</v>
      </c>
      <c r="I1530">
        <v>1527</v>
      </c>
      <c r="J1530">
        <f t="shared" si="463"/>
        <v>64</v>
      </c>
      <c r="K1530" s="11">
        <f t="shared" si="464"/>
        <v>-0.29344546764300267</v>
      </c>
      <c r="L1530">
        <f t="shared" si="465"/>
        <v>-12.239994700300336</v>
      </c>
      <c r="M1530">
        <f t="shared" si="466"/>
        <v>15.129333421661661</v>
      </c>
      <c r="N1530" s="8">
        <f t="shared" si="467"/>
        <v>-0.81925757401044041</v>
      </c>
      <c r="O1530" s="8">
        <f t="shared" si="468"/>
        <v>-0.11807000635196263</v>
      </c>
      <c r="P1530" s="4">
        <f t="shared" si="469"/>
        <v>0.47856592402897158</v>
      </c>
      <c r="Q1530" s="7">
        <f t="shared" si="470"/>
        <v>0.49902073619561299</v>
      </c>
      <c r="R1530" s="4">
        <f t="shared" si="471"/>
        <v>-0.972543301711005</v>
      </c>
      <c r="S1530" s="4">
        <f t="shared" si="472"/>
        <v>-0.972543301711005</v>
      </c>
      <c r="T1530" s="4">
        <f t="shared" si="473"/>
        <v>0</v>
      </c>
      <c r="U1530" s="7">
        <f t="shared" si="474"/>
        <v>-0.972543301711005</v>
      </c>
      <c r="V1530" s="4">
        <f t="shared" si="460"/>
        <v>0.63138154090904974</v>
      </c>
      <c r="W1530" s="14">
        <f t="shared" si="461"/>
        <v>662.91044967327309</v>
      </c>
      <c r="X1530" s="7">
        <f t="shared" si="475"/>
        <v>37.144589614381374</v>
      </c>
      <c r="Y1530" s="4">
        <f t="shared" si="476"/>
        <v>4.5663656950073968</v>
      </c>
      <c r="Z1530" s="7">
        <f t="shared" si="477"/>
        <v>18.227824152253589</v>
      </c>
      <c r="AA1530" s="14">
        <f t="shared" si="478"/>
        <v>2.8089195323398344</v>
      </c>
      <c r="AB1530" s="15">
        <v>2.0153846149999999</v>
      </c>
      <c r="AC1530" s="16">
        <f t="shared" si="479"/>
        <v>1.5115384612499998</v>
      </c>
    </row>
    <row r="1531" spans="1:29" x14ac:dyDescent="0.25">
      <c r="A1531" s="1">
        <v>30015</v>
      </c>
      <c r="B1531" s="2">
        <v>0.66666666666666663</v>
      </c>
      <c r="C1531">
        <v>404</v>
      </c>
      <c r="D1531">
        <v>882</v>
      </c>
      <c r="E1531">
        <v>47</v>
      </c>
      <c r="F1531">
        <f t="shared" si="462"/>
        <v>357</v>
      </c>
      <c r="G1531" s="8">
        <v>15</v>
      </c>
      <c r="H1531">
        <v>16</v>
      </c>
      <c r="I1531">
        <v>1528</v>
      </c>
      <c r="J1531">
        <f t="shared" si="463"/>
        <v>64</v>
      </c>
      <c r="K1531" s="11">
        <f t="shared" si="464"/>
        <v>-0.29344546764300267</v>
      </c>
      <c r="L1531">
        <f t="shared" si="465"/>
        <v>-12.239994700300336</v>
      </c>
      <c r="M1531">
        <f t="shared" si="466"/>
        <v>16.129333421661663</v>
      </c>
      <c r="N1531" s="8">
        <f t="shared" si="467"/>
        <v>-1.0810569618095902</v>
      </c>
      <c r="O1531" s="8">
        <f t="shared" si="468"/>
        <v>-0.11807000635196263</v>
      </c>
      <c r="P1531" s="4">
        <f t="shared" si="469"/>
        <v>0.30813292079537413</v>
      </c>
      <c r="Q1531" s="7">
        <f t="shared" si="470"/>
        <v>0.31322983559205286</v>
      </c>
      <c r="R1531" s="4">
        <f t="shared" si="471"/>
        <v>-1.170975774781071</v>
      </c>
      <c r="S1531" s="4">
        <f t="shared" si="472"/>
        <v>-1.170975774781071</v>
      </c>
      <c r="T1531" s="4">
        <f t="shared" si="473"/>
        <v>0</v>
      </c>
      <c r="U1531" s="7">
        <f t="shared" si="474"/>
        <v>-1.170975774781071</v>
      </c>
      <c r="V1531" s="4">
        <f t="shared" si="460"/>
        <v>0.42639066569402945</v>
      </c>
      <c r="W1531" s="14">
        <f t="shared" si="461"/>
        <v>421.28772789780101</v>
      </c>
      <c r="X1531" s="7">
        <f t="shared" si="475"/>
        <v>28.691851156678531</v>
      </c>
      <c r="Y1531" s="4">
        <f t="shared" si="476"/>
        <v>1.3881360349111278</v>
      </c>
      <c r="Z1531" s="7">
        <f t="shared" si="477"/>
        <v>18.834866017331976</v>
      </c>
      <c r="AA1531" s="14">
        <f t="shared" si="478"/>
        <v>1.8445521842446981</v>
      </c>
      <c r="AB1531" s="15">
        <v>0.42307692299999999</v>
      </c>
      <c r="AC1531" s="16">
        <f t="shared" si="479"/>
        <v>0.31730769225</v>
      </c>
    </row>
    <row r="1532" spans="1:29" x14ac:dyDescent="0.25">
      <c r="A1532" s="1">
        <v>30015</v>
      </c>
      <c r="B1532" s="2">
        <v>0.70833333333333337</v>
      </c>
      <c r="C1532">
        <v>188</v>
      </c>
      <c r="D1532">
        <v>716</v>
      </c>
      <c r="E1532">
        <v>31</v>
      </c>
      <c r="F1532">
        <f t="shared" si="462"/>
        <v>157</v>
      </c>
      <c r="G1532" s="8">
        <v>15</v>
      </c>
      <c r="H1532">
        <v>17</v>
      </c>
      <c r="I1532">
        <v>1529</v>
      </c>
      <c r="J1532">
        <f t="shared" si="463"/>
        <v>64</v>
      </c>
      <c r="K1532" s="11">
        <f t="shared" si="464"/>
        <v>-0.29344546764300267</v>
      </c>
      <c r="L1532">
        <f t="shared" si="465"/>
        <v>-12.239994700300336</v>
      </c>
      <c r="M1532">
        <f t="shared" si="466"/>
        <v>17.129333421661663</v>
      </c>
      <c r="N1532" s="8">
        <f t="shared" si="467"/>
        <v>-1.3428563496087398</v>
      </c>
      <c r="O1532" s="8">
        <f t="shared" si="468"/>
        <v>-0.11807000635196263</v>
      </c>
      <c r="P1532" s="4">
        <f t="shared" si="469"/>
        <v>0.11197324535108022</v>
      </c>
      <c r="Q1532" s="7">
        <f t="shared" si="470"/>
        <v>0.11220856236845347</v>
      </c>
      <c r="R1532" s="4">
        <f t="shared" si="471"/>
        <v>-1.3399532343430449</v>
      </c>
      <c r="S1532" s="4">
        <f t="shared" si="472"/>
        <v>-1.3399532343430449</v>
      </c>
      <c r="T1532" s="4">
        <f t="shared" si="473"/>
        <v>0</v>
      </c>
      <c r="U1532" s="7">
        <f t="shared" si="474"/>
        <v>-1.3399532343430449</v>
      </c>
      <c r="V1532" s="4">
        <f t="shared" si="460"/>
        <v>0.19045664594254658</v>
      </c>
      <c r="W1532" s="14">
        <f t="shared" si="461"/>
        <v>166.18708580179265</v>
      </c>
      <c r="X1532" s="7">
        <f t="shared" si="475"/>
        <v>20.401080288558262</v>
      </c>
      <c r="Y1532" s="4">
        <f t="shared" si="476"/>
        <v>-1.7291938115020935</v>
      </c>
      <c r="Z1532" s="7">
        <f t="shared" si="477"/>
        <v>19.430276017996903</v>
      </c>
      <c r="AA1532" s="14">
        <f t="shared" si="478"/>
        <v>0.75062987476616838</v>
      </c>
      <c r="AB1532" s="15">
        <v>2.2999999999999998</v>
      </c>
      <c r="AC1532" s="16">
        <f t="shared" si="479"/>
        <v>1.7249999999999999</v>
      </c>
    </row>
    <row r="1533" spans="1:29" x14ac:dyDescent="0.25">
      <c r="A1533" s="1">
        <v>30015</v>
      </c>
      <c r="B1533" s="2">
        <v>0.75</v>
      </c>
      <c r="C1533">
        <v>38</v>
      </c>
      <c r="D1533">
        <v>212</v>
      </c>
      <c r="E1533">
        <v>14</v>
      </c>
      <c r="F1533">
        <f t="shared" si="462"/>
        <v>24</v>
      </c>
      <c r="G1533" s="8">
        <v>13.3</v>
      </c>
      <c r="H1533">
        <v>18</v>
      </c>
      <c r="I1533">
        <v>1530</v>
      </c>
      <c r="J1533">
        <f t="shared" si="463"/>
        <v>64</v>
      </c>
      <c r="K1533" s="11">
        <f t="shared" si="464"/>
        <v>-0.29344546764300267</v>
      </c>
      <c r="L1533">
        <f t="shared" si="465"/>
        <v>-12.239994700300336</v>
      </c>
      <c r="M1533">
        <f t="shared" si="466"/>
        <v>18.129333421661663</v>
      </c>
      <c r="N1533" s="8">
        <f t="shared" si="467"/>
        <v>-1.6046557374078891</v>
      </c>
      <c r="O1533" s="8">
        <f t="shared" si="468"/>
        <v>-0.11807000635196263</v>
      </c>
      <c r="P1533" s="4">
        <f t="shared" si="469"/>
        <v>0</v>
      </c>
      <c r="Q1533" s="7">
        <f t="shared" si="470"/>
        <v>0</v>
      </c>
      <c r="R1533" s="4">
        <f t="shared" si="471"/>
        <v>0</v>
      </c>
      <c r="S1533" s="4">
        <f t="shared" si="472"/>
        <v>0</v>
      </c>
      <c r="T1533" s="4">
        <f t="shared" si="473"/>
        <v>0</v>
      </c>
      <c r="U1533" s="7">
        <f t="shared" si="474"/>
        <v>0</v>
      </c>
      <c r="V1533" s="4">
        <f t="shared" si="460"/>
        <v>0.38268428076468186</v>
      </c>
      <c r="W1533" s="14">
        <f t="shared" si="461"/>
        <v>94.596221789758047</v>
      </c>
      <c r="X1533" s="7">
        <f t="shared" si="475"/>
        <v>16.374377208167136</v>
      </c>
      <c r="Y1533" s="4">
        <f t="shared" si="476"/>
        <v>-3.2432341697291567</v>
      </c>
      <c r="Z1533" s="7">
        <f t="shared" si="477"/>
        <v>19.71945772641827</v>
      </c>
      <c r="AA1533" s="14">
        <f t="shared" si="478"/>
        <v>0.4336290425748362</v>
      </c>
      <c r="AB1533" s="15">
        <v>0.56153846200000002</v>
      </c>
      <c r="AC1533" s="16">
        <f t="shared" si="479"/>
        <v>0.42115384649999998</v>
      </c>
    </row>
    <row r="1534" spans="1:29" x14ac:dyDescent="0.25">
      <c r="A1534" s="1">
        <v>30015</v>
      </c>
      <c r="B1534" s="2">
        <v>0.79166666666666663</v>
      </c>
      <c r="C1534">
        <v>0</v>
      </c>
      <c r="D1534">
        <v>0</v>
      </c>
      <c r="E1534">
        <v>0</v>
      </c>
      <c r="F1534">
        <f t="shared" si="462"/>
        <v>0</v>
      </c>
      <c r="G1534" s="8">
        <v>12.2</v>
      </c>
      <c r="H1534">
        <v>19</v>
      </c>
      <c r="I1534">
        <v>1531</v>
      </c>
      <c r="J1534">
        <f t="shared" si="463"/>
        <v>64</v>
      </c>
      <c r="K1534" s="11">
        <f t="shared" si="464"/>
        <v>-0.29344546764300267</v>
      </c>
      <c r="L1534">
        <f t="shared" si="465"/>
        <v>-12.239994700300336</v>
      </c>
      <c r="M1534">
        <f t="shared" si="466"/>
        <v>19.129333421661663</v>
      </c>
      <c r="N1534" s="8">
        <f t="shared" si="467"/>
        <v>-1.8664551252070383</v>
      </c>
      <c r="O1534" s="8">
        <f t="shared" si="468"/>
        <v>-0.11807000635196263</v>
      </c>
      <c r="P1534" s="4">
        <f t="shared" si="469"/>
        <v>0</v>
      </c>
      <c r="Q1534" s="7">
        <f t="shared" si="470"/>
        <v>0</v>
      </c>
      <c r="R1534" s="4">
        <f t="shared" si="471"/>
        <v>0</v>
      </c>
      <c r="S1534" s="4">
        <f t="shared" si="472"/>
        <v>0</v>
      </c>
      <c r="T1534" s="4">
        <f t="shared" si="473"/>
        <v>1</v>
      </c>
      <c r="U1534" s="7">
        <f t="shared" si="474"/>
        <v>0</v>
      </c>
      <c r="V1534" s="4">
        <f t="shared" si="460"/>
        <v>0.38268428076468186</v>
      </c>
      <c r="W1534" s="14">
        <f t="shared" si="461"/>
        <v>0</v>
      </c>
      <c r="X1534" s="7">
        <f t="shared" si="475"/>
        <v>12.2</v>
      </c>
      <c r="Y1534" s="4">
        <f t="shared" si="476"/>
        <v>-4.8128000000000002</v>
      </c>
      <c r="Z1534" s="7">
        <f t="shared" si="477"/>
        <v>20.019244799999999</v>
      </c>
      <c r="AA1534" s="14">
        <f t="shared" si="478"/>
        <v>0</v>
      </c>
      <c r="AB1534" s="15">
        <v>1</v>
      </c>
      <c r="AC1534" s="16">
        <f t="shared" si="479"/>
        <v>0.75</v>
      </c>
    </row>
    <row r="1535" spans="1:29" x14ac:dyDescent="0.25">
      <c r="A1535" s="1">
        <v>30015</v>
      </c>
      <c r="B1535" s="2">
        <v>0.83333333333333337</v>
      </c>
      <c r="C1535">
        <v>0</v>
      </c>
      <c r="D1535">
        <v>0</v>
      </c>
      <c r="E1535">
        <v>0</v>
      </c>
      <c r="F1535">
        <f t="shared" si="462"/>
        <v>0</v>
      </c>
      <c r="G1535" s="8">
        <v>11.1</v>
      </c>
      <c r="H1535">
        <v>20</v>
      </c>
      <c r="I1535">
        <v>1532</v>
      </c>
      <c r="J1535">
        <f t="shared" si="463"/>
        <v>64</v>
      </c>
      <c r="K1535" s="11">
        <f t="shared" si="464"/>
        <v>-0.29344546764300267</v>
      </c>
      <c r="L1535">
        <f t="shared" si="465"/>
        <v>-12.239994700300336</v>
      </c>
      <c r="M1535">
        <f t="shared" si="466"/>
        <v>20.129333421661663</v>
      </c>
      <c r="N1535" s="8">
        <f t="shared" si="467"/>
        <v>-2.1282545130061878</v>
      </c>
      <c r="O1535" s="8">
        <f t="shared" si="468"/>
        <v>-0.11807000635196263</v>
      </c>
      <c r="P1535" s="4">
        <f t="shared" si="469"/>
        <v>0</v>
      </c>
      <c r="Q1535" s="7">
        <f t="shared" si="470"/>
        <v>0</v>
      </c>
      <c r="R1535" s="4">
        <f t="shared" si="471"/>
        <v>0</v>
      </c>
      <c r="S1535" s="4">
        <f t="shared" si="472"/>
        <v>0</v>
      </c>
      <c r="T1535" s="4">
        <f t="shared" si="473"/>
        <v>1</v>
      </c>
      <c r="U1535" s="7">
        <f t="shared" si="474"/>
        <v>0</v>
      </c>
      <c r="V1535" s="4">
        <f t="shared" si="460"/>
        <v>0.38268428076468186</v>
      </c>
      <c r="W1535" s="14">
        <f t="shared" si="461"/>
        <v>0</v>
      </c>
      <c r="X1535" s="7">
        <f t="shared" si="475"/>
        <v>11.1</v>
      </c>
      <c r="Y1535" s="4">
        <f t="shared" si="476"/>
        <v>-5.2263999999999999</v>
      </c>
      <c r="Z1535" s="7">
        <f t="shared" si="477"/>
        <v>20.0982424</v>
      </c>
      <c r="AA1535" s="14">
        <f t="shared" si="478"/>
        <v>0</v>
      </c>
      <c r="AB1535" s="15">
        <v>1.3</v>
      </c>
      <c r="AC1535" s="16">
        <f t="shared" si="479"/>
        <v>0.97500000000000009</v>
      </c>
    </row>
    <row r="1536" spans="1:29" x14ac:dyDescent="0.25">
      <c r="A1536" s="1">
        <v>30015</v>
      </c>
      <c r="B1536" s="2">
        <v>0.875</v>
      </c>
      <c r="C1536">
        <v>0</v>
      </c>
      <c r="D1536">
        <v>0</v>
      </c>
      <c r="E1536">
        <v>0</v>
      </c>
      <c r="F1536">
        <f t="shared" si="462"/>
        <v>0</v>
      </c>
      <c r="G1536" s="8">
        <v>10</v>
      </c>
      <c r="H1536">
        <v>21</v>
      </c>
      <c r="I1536">
        <v>1533</v>
      </c>
      <c r="J1536">
        <f t="shared" si="463"/>
        <v>64</v>
      </c>
      <c r="K1536" s="11">
        <f t="shared" si="464"/>
        <v>-0.29344546764300267</v>
      </c>
      <c r="L1536">
        <f t="shared" si="465"/>
        <v>-12.239994700300336</v>
      </c>
      <c r="M1536">
        <f t="shared" si="466"/>
        <v>21.129333421661663</v>
      </c>
      <c r="N1536" s="8">
        <f t="shared" si="467"/>
        <v>-2.3900539008053374</v>
      </c>
      <c r="O1536" s="8">
        <f t="shared" si="468"/>
        <v>-0.11807000635196263</v>
      </c>
      <c r="P1536" s="4">
        <f t="shared" si="469"/>
        <v>0</v>
      </c>
      <c r="Q1536" s="7">
        <f t="shared" si="470"/>
        <v>0</v>
      </c>
      <c r="R1536" s="4">
        <f t="shared" si="471"/>
        <v>0</v>
      </c>
      <c r="S1536" s="4">
        <f t="shared" si="472"/>
        <v>0</v>
      </c>
      <c r="T1536" s="4">
        <f t="shared" si="473"/>
        <v>1</v>
      </c>
      <c r="U1536" s="7">
        <f t="shared" si="474"/>
        <v>0</v>
      </c>
      <c r="V1536" s="4">
        <f t="shared" si="460"/>
        <v>0.38268428076468186</v>
      </c>
      <c r="W1536" s="14">
        <f t="shared" si="461"/>
        <v>0</v>
      </c>
      <c r="X1536" s="7">
        <f t="shared" si="475"/>
        <v>10</v>
      </c>
      <c r="Y1536" s="4">
        <f t="shared" si="476"/>
        <v>-5.64</v>
      </c>
      <c r="Z1536" s="7">
        <f t="shared" si="477"/>
        <v>20.177240000000001</v>
      </c>
      <c r="AA1536" s="14">
        <f t="shared" si="478"/>
        <v>0</v>
      </c>
      <c r="AB1536" s="15">
        <v>1.8692307690000001</v>
      </c>
      <c r="AC1536" s="16">
        <f t="shared" si="479"/>
        <v>1.4019230767500002</v>
      </c>
    </row>
    <row r="1537" spans="1:29" x14ac:dyDescent="0.25">
      <c r="A1537" s="1">
        <v>30015</v>
      </c>
      <c r="B1537" s="2">
        <v>0.91666666666666663</v>
      </c>
      <c r="C1537">
        <v>0</v>
      </c>
      <c r="D1537">
        <v>0</v>
      </c>
      <c r="E1537">
        <v>0</v>
      </c>
      <c r="F1537">
        <f t="shared" si="462"/>
        <v>0</v>
      </c>
      <c r="G1537" s="8">
        <v>8.9</v>
      </c>
      <c r="H1537">
        <v>22</v>
      </c>
      <c r="I1537">
        <v>1534</v>
      </c>
      <c r="J1537">
        <f t="shared" si="463"/>
        <v>64</v>
      </c>
      <c r="K1537" s="11">
        <f t="shared" si="464"/>
        <v>-0.29344546764300267</v>
      </c>
      <c r="L1537">
        <f t="shared" si="465"/>
        <v>-12.239994700300336</v>
      </c>
      <c r="M1537">
        <f t="shared" si="466"/>
        <v>22.129333421661663</v>
      </c>
      <c r="N1537" s="8">
        <f t="shared" si="467"/>
        <v>-2.651853288604487</v>
      </c>
      <c r="O1537" s="8">
        <f t="shared" si="468"/>
        <v>-0.11807000635196263</v>
      </c>
      <c r="P1537" s="4">
        <f t="shared" si="469"/>
        <v>0</v>
      </c>
      <c r="Q1537" s="7">
        <f t="shared" si="470"/>
        <v>0</v>
      </c>
      <c r="R1537" s="4">
        <f t="shared" si="471"/>
        <v>0</v>
      </c>
      <c r="S1537" s="4">
        <f t="shared" si="472"/>
        <v>0</v>
      </c>
      <c r="T1537" s="4">
        <f t="shared" si="473"/>
        <v>1</v>
      </c>
      <c r="U1537" s="7">
        <f t="shared" si="474"/>
        <v>0</v>
      </c>
      <c r="V1537" s="4">
        <f t="shared" si="460"/>
        <v>0.38268428076468186</v>
      </c>
      <c r="W1537" s="14">
        <f t="shared" si="461"/>
        <v>0</v>
      </c>
      <c r="X1537" s="7">
        <f t="shared" si="475"/>
        <v>8.9</v>
      </c>
      <c r="Y1537" s="4">
        <f t="shared" si="476"/>
        <v>-6.0536000000000003</v>
      </c>
      <c r="Z1537" s="7">
        <f t="shared" si="477"/>
        <v>20.256237600000002</v>
      </c>
      <c r="AA1537" s="14">
        <f t="shared" si="478"/>
        <v>0</v>
      </c>
      <c r="AB1537" s="15">
        <v>1.5230769230000001</v>
      </c>
      <c r="AC1537" s="16">
        <f t="shared" si="479"/>
        <v>1.1423076922500002</v>
      </c>
    </row>
    <row r="1538" spans="1:29" x14ac:dyDescent="0.25">
      <c r="A1538" s="1">
        <v>30015</v>
      </c>
      <c r="B1538" s="2">
        <v>0.95833333333333337</v>
      </c>
      <c r="C1538">
        <v>0</v>
      </c>
      <c r="D1538">
        <v>0</v>
      </c>
      <c r="E1538">
        <v>0</v>
      </c>
      <c r="F1538">
        <f t="shared" si="462"/>
        <v>0</v>
      </c>
      <c r="G1538" s="8">
        <v>7.8</v>
      </c>
      <c r="H1538">
        <v>23</v>
      </c>
      <c r="I1538">
        <v>1535</v>
      </c>
      <c r="J1538">
        <f t="shared" si="463"/>
        <v>64</v>
      </c>
      <c r="K1538" s="11">
        <f t="shared" si="464"/>
        <v>-0.29344546764300267</v>
      </c>
      <c r="L1538">
        <f t="shared" si="465"/>
        <v>-12.239994700300336</v>
      </c>
      <c r="M1538">
        <f t="shared" si="466"/>
        <v>23.129333421661663</v>
      </c>
      <c r="N1538" s="8">
        <f t="shared" si="467"/>
        <v>-2.9136526764036361</v>
      </c>
      <c r="O1538" s="8">
        <f t="shared" si="468"/>
        <v>-0.11807000635196263</v>
      </c>
      <c r="P1538" s="4">
        <f t="shared" si="469"/>
        <v>0</v>
      </c>
      <c r="Q1538" s="7">
        <f t="shared" si="470"/>
        <v>0</v>
      </c>
      <c r="R1538" s="4">
        <f t="shared" si="471"/>
        <v>0</v>
      </c>
      <c r="S1538" s="4">
        <f t="shared" si="472"/>
        <v>0</v>
      </c>
      <c r="T1538" s="4">
        <f t="shared" si="473"/>
        <v>1</v>
      </c>
      <c r="U1538" s="7">
        <f t="shared" si="474"/>
        <v>0</v>
      </c>
      <c r="V1538" s="4">
        <f t="shared" si="460"/>
        <v>0.38268428076468186</v>
      </c>
      <c r="W1538" s="14">
        <f t="shared" si="461"/>
        <v>0</v>
      </c>
      <c r="X1538" s="7">
        <f t="shared" si="475"/>
        <v>7.8</v>
      </c>
      <c r="Y1538" s="4">
        <f t="shared" si="476"/>
        <v>-6.4672000000000001</v>
      </c>
      <c r="Z1538" s="7">
        <f t="shared" si="477"/>
        <v>20.3352352</v>
      </c>
      <c r="AA1538" s="14">
        <f t="shared" si="478"/>
        <v>0</v>
      </c>
      <c r="AB1538" s="15">
        <v>1.915384615</v>
      </c>
      <c r="AC1538" s="16">
        <f t="shared" si="479"/>
        <v>1.4365384612500001</v>
      </c>
    </row>
    <row r="1539" spans="1:29" x14ac:dyDescent="0.25">
      <c r="A1539" s="1">
        <v>30015</v>
      </c>
      <c r="B1539" s="3">
        <v>1</v>
      </c>
      <c r="C1539">
        <v>0</v>
      </c>
      <c r="D1539">
        <v>0</v>
      </c>
      <c r="E1539">
        <v>0</v>
      </c>
      <c r="F1539">
        <f t="shared" si="462"/>
        <v>0</v>
      </c>
      <c r="G1539" s="8">
        <v>6.7</v>
      </c>
      <c r="H1539">
        <v>24</v>
      </c>
      <c r="I1539">
        <v>1536</v>
      </c>
      <c r="J1539">
        <f t="shared" si="463"/>
        <v>64</v>
      </c>
      <c r="K1539" s="11">
        <f t="shared" si="464"/>
        <v>-0.29344546764300267</v>
      </c>
      <c r="L1539">
        <f t="shared" si="465"/>
        <v>-12.239994700300336</v>
      </c>
      <c r="M1539">
        <f t="shared" si="466"/>
        <v>24.129333421661663</v>
      </c>
      <c r="N1539" s="8">
        <f t="shared" si="467"/>
        <v>-3.1754520642027853</v>
      </c>
      <c r="O1539" s="8">
        <f t="shared" si="468"/>
        <v>-0.11807000635196263</v>
      </c>
      <c r="P1539" s="4">
        <f t="shared" si="469"/>
        <v>0</v>
      </c>
      <c r="Q1539" s="7">
        <f t="shared" si="470"/>
        <v>0</v>
      </c>
      <c r="R1539" s="4">
        <f t="shared" si="471"/>
        <v>0</v>
      </c>
      <c r="S1539" s="4">
        <f t="shared" si="472"/>
        <v>0</v>
      </c>
      <c r="T1539" s="4">
        <f t="shared" si="473"/>
        <v>1</v>
      </c>
      <c r="U1539" s="7">
        <f t="shared" si="474"/>
        <v>0</v>
      </c>
      <c r="V1539" s="4">
        <f t="shared" si="460"/>
        <v>0.38268428076468186</v>
      </c>
      <c r="W1539" s="14">
        <f t="shared" si="461"/>
        <v>0</v>
      </c>
      <c r="X1539" s="7">
        <f t="shared" si="475"/>
        <v>6.7</v>
      </c>
      <c r="Y1539" s="4">
        <f t="shared" si="476"/>
        <v>-6.8808000000000007</v>
      </c>
      <c r="Z1539" s="7">
        <f t="shared" si="477"/>
        <v>20.414232800000001</v>
      </c>
      <c r="AA1539" s="14">
        <f t="shared" si="478"/>
        <v>0</v>
      </c>
      <c r="AB1539" s="15">
        <v>1.453846231</v>
      </c>
      <c r="AC1539" s="16">
        <f t="shared" si="479"/>
        <v>1.09038467325</v>
      </c>
    </row>
    <row r="1540" spans="1:29" x14ac:dyDescent="0.25">
      <c r="A1540" s="1">
        <v>30016</v>
      </c>
      <c r="B1540" s="2">
        <v>4.1666666666666664E-2</v>
      </c>
      <c r="C1540">
        <v>0</v>
      </c>
      <c r="D1540">
        <v>0</v>
      </c>
      <c r="E1540">
        <v>0</v>
      </c>
      <c r="F1540">
        <f t="shared" si="462"/>
        <v>0</v>
      </c>
      <c r="G1540" s="8">
        <v>5.6</v>
      </c>
      <c r="H1540">
        <v>1</v>
      </c>
      <c r="I1540">
        <v>1537</v>
      </c>
      <c r="J1540">
        <f t="shared" si="463"/>
        <v>65</v>
      </c>
      <c r="K1540" s="11">
        <f t="shared" si="464"/>
        <v>-0.27618396954635543</v>
      </c>
      <c r="L1540">
        <f t="shared" si="465"/>
        <v>-12.014439691264281</v>
      </c>
      <c r="M1540">
        <f t="shared" si="466"/>
        <v>1.133092671812262</v>
      </c>
      <c r="N1540" s="8">
        <f t="shared" si="467"/>
        <v>2.8449496857896399</v>
      </c>
      <c r="O1540" s="8">
        <f t="shared" si="468"/>
        <v>-0.11130695573691637</v>
      </c>
      <c r="P1540" s="4">
        <f t="shared" si="469"/>
        <v>0</v>
      </c>
      <c r="Q1540" s="7">
        <f t="shared" si="470"/>
        <v>0</v>
      </c>
      <c r="R1540" s="4">
        <f t="shared" si="471"/>
        <v>0</v>
      </c>
      <c r="S1540" s="4">
        <f t="shared" si="472"/>
        <v>0</v>
      </c>
      <c r="T1540" s="4">
        <f t="shared" si="473"/>
        <v>1</v>
      </c>
      <c r="U1540" s="7">
        <f t="shared" si="474"/>
        <v>0</v>
      </c>
      <c r="V1540" s="4">
        <f t="shared" ref="V1540:V1603" si="480">IF(COS(Q1540)*COS(U1540-0)*SIN(0.3927)+SIN(Q1540)*COS(0.3927)&gt;0, COS(Q1540)*COS(U1540-0)*SIN(0.3927)+SIN(Q1540)*COS(0.3927),0)</f>
        <v>0.38268428076468186</v>
      </c>
      <c r="W1540" s="14">
        <f t="shared" ref="W1540:W1603" si="481">+(D1540*V1540+E1540*(1+COS(0.3927))/2)</f>
        <v>0</v>
      </c>
      <c r="X1540" s="7">
        <f t="shared" si="475"/>
        <v>5.6</v>
      </c>
      <c r="Y1540" s="4">
        <f t="shared" si="476"/>
        <v>-7.2943999999999996</v>
      </c>
      <c r="Z1540" s="7">
        <f t="shared" si="477"/>
        <v>20.493230399999998</v>
      </c>
      <c r="AA1540" s="14">
        <f t="shared" si="478"/>
        <v>0</v>
      </c>
      <c r="AB1540" s="15">
        <v>1.5307692310000001</v>
      </c>
      <c r="AC1540" s="16">
        <f t="shared" si="479"/>
        <v>1.1480769232500001</v>
      </c>
    </row>
    <row r="1541" spans="1:29" x14ac:dyDescent="0.25">
      <c r="A1541" s="1">
        <v>30016</v>
      </c>
      <c r="B1541" s="2">
        <v>8.3333333333333329E-2</v>
      </c>
      <c r="C1541">
        <v>0</v>
      </c>
      <c r="D1541">
        <v>0</v>
      </c>
      <c r="E1541">
        <v>0</v>
      </c>
      <c r="F1541">
        <f t="shared" ref="F1541:F1604" si="482">C1541-E1541</f>
        <v>0</v>
      </c>
      <c r="G1541" s="8">
        <v>5.6</v>
      </c>
      <c r="H1541">
        <v>2</v>
      </c>
      <c r="I1541">
        <v>1538</v>
      </c>
      <c r="J1541">
        <f t="shared" ref="J1541:J1604" si="483">QUOTIENT(I1541+23,24)</f>
        <v>65</v>
      </c>
      <c r="K1541" s="11">
        <f t="shared" ref="K1541:K1604" si="484">(J1541-81)*360*PI()/(364*180)</f>
        <v>-0.27618396954635543</v>
      </c>
      <c r="L1541">
        <f t="shared" ref="L1541:L1604" si="485">9.87*SIN(2*K1541)-7.53*COS(K1541)-1.5*SIN(K1541)</f>
        <v>-12.014439691264281</v>
      </c>
      <c r="M1541">
        <f t="shared" ref="M1541:M1604" si="486">H1541+(20+L1541)/60</f>
        <v>2.1330926718122618</v>
      </c>
      <c r="N1541" s="8">
        <f t="shared" ref="N1541:N1604" si="487">15*PI()*(12-M1541)/180</f>
        <v>2.5831502979904908</v>
      </c>
      <c r="O1541" s="8">
        <f t="shared" ref="O1541:O1604" si="488">23.45*SIN(360*(J1541-81)*PI()/(180*365))*PI()/180</f>
        <v>-0.11130695573691637</v>
      </c>
      <c r="P1541" s="4">
        <f t="shared" ref="P1541:P1604" si="489">IF(SIN(O1541)*SIN(0.62977)+COS(O1541)*COS(0.62977)*COS(N1541)&lt;0,0,SIN(O1541)*SIN(0.62977)+COS(O1541)*COS(0.62977)*COS(N1541))</f>
        <v>0</v>
      </c>
      <c r="Q1541" s="7">
        <f t="shared" ref="Q1541:Q1604" si="490">ASIN(P1541)</f>
        <v>0</v>
      </c>
      <c r="R1541" s="4">
        <f t="shared" ref="R1541:R1604" si="491">IF(Q1541&gt;0,ASIN(COS(O1541)*SIN(N1541)/COS(Q1541)),0)</f>
        <v>0</v>
      </c>
      <c r="S1541" s="4">
        <f t="shared" ref="S1541:S1604" si="492">IF((OR(COS(N1541)&gt;(TAN(O1541)/TAN(0.62977)),R1541=0)),R1541,PI()-R1541)</f>
        <v>0</v>
      </c>
      <c r="T1541" s="4">
        <f t="shared" ref="T1541:T1604" si="493">IF(COS(N1541)&gt;(TAN(O1541)/TAN(0.62977)),0,1)</f>
        <v>1</v>
      </c>
      <c r="U1541" s="7">
        <f t="shared" ref="U1541:U1604" si="494">IF((AND(COS(N1541)&lt;(TAN(O1541)/TAN(0.62977)),R1541&lt;0)),-PI()-R1541,S1541)</f>
        <v>0</v>
      </c>
      <c r="V1541" s="4">
        <f t="shared" si="480"/>
        <v>0.38268428076468186</v>
      </c>
      <c r="W1541" s="14">
        <f t="shared" si="481"/>
        <v>0</v>
      </c>
      <c r="X1541" s="7">
        <f t="shared" ref="X1541:X1604" si="495">G1541+((46-20)/800)*W1541</f>
        <v>5.6</v>
      </c>
      <c r="Y1541" s="4">
        <f t="shared" ref="Y1541:Y1604" si="496">(0.376*(X1541-25))</f>
        <v>-7.2943999999999996</v>
      </c>
      <c r="Z1541" s="7">
        <f t="shared" ref="Z1541:Z1604" si="497">(0.191*(100-Y1541))</f>
        <v>20.493230399999998</v>
      </c>
      <c r="AA1541" s="14">
        <f t="shared" ref="AA1541:AA1604" si="498">(370*12)*(Z1541/19.1)*(W1541/1000)/1000</f>
        <v>0</v>
      </c>
      <c r="AB1541" s="15">
        <v>1.007692308</v>
      </c>
      <c r="AC1541" s="16">
        <f t="shared" ref="AC1541:AC1604" si="499">+AB1541*0.75</f>
        <v>0.75576923099999993</v>
      </c>
    </row>
    <row r="1542" spans="1:29" x14ac:dyDescent="0.25">
      <c r="A1542" s="1">
        <v>30016</v>
      </c>
      <c r="B1542" s="2">
        <v>0.125</v>
      </c>
      <c r="C1542">
        <v>0</v>
      </c>
      <c r="D1542">
        <v>0</v>
      </c>
      <c r="E1542">
        <v>0</v>
      </c>
      <c r="F1542">
        <f t="shared" si="482"/>
        <v>0</v>
      </c>
      <c r="G1542" s="8">
        <v>3.9</v>
      </c>
      <c r="H1542">
        <v>3</v>
      </c>
      <c r="I1542">
        <v>1539</v>
      </c>
      <c r="J1542">
        <f t="shared" si="483"/>
        <v>65</v>
      </c>
      <c r="K1542" s="11">
        <f t="shared" si="484"/>
        <v>-0.27618396954635543</v>
      </c>
      <c r="L1542">
        <f t="shared" si="485"/>
        <v>-12.014439691264281</v>
      </c>
      <c r="M1542">
        <f t="shared" si="486"/>
        <v>3.1330926718122618</v>
      </c>
      <c r="N1542" s="8">
        <f t="shared" si="487"/>
        <v>2.3213509101913412</v>
      </c>
      <c r="O1542" s="8">
        <f t="shared" si="488"/>
        <v>-0.11130695573691637</v>
      </c>
      <c r="P1542" s="4">
        <f t="shared" si="489"/>
        <v>0</v>
      </c>
      <c r="Q1542" s="7">
        <f t="shared" si="490"/>
        <v>0</v>
      </c>
      <c r="R1542" s="4">
        <f t="shared" si="491"/>
        <v>0</v>
      </c>
      <c r="S1542" s="4">
        <f t="shared" si="492"/>
        <v>0</v>
      </c>
      <c r="T1542" s="4">
        <f t="shared" si="493"/>
        <v>1</v>
      </c>
      <c r="U1542" s="7">
        <f t="shared" si="494"/>
        <v>0</v>
      </c>
      <c r="V1542" s="4">
        <f t="shared" si="480"/>
        <v>0.38268428076468186</v>
      </c>
      <c r="W1542" s="14">
        <f t="shared" si="481"/>
        <v>0</v>
      </c>
      <c r="X1542" s="7">
        <f t="shared" si="495"/>
        <v>3.9</v>
      </c>
      <c r="Y1542" s="4">
        <f t="shared" si="496"/>
        <v>-7.9336000000000002</v>
      </c>
      <c r="Z1542" s="7">
        <f t="shared" si="497"/>
        <v>20.615317600000001</v>
      </c>
      <c r="AA1542" s="14">
        <f t="shared" si="498"/>
        <v>0</v>
      </c>
      <c r="AB1542" s="15">
        <v>0.91538461500000001</v>
      </c>
      <c r="AC1542" s="16">
        <f t="shared" si="499"/>
        <v>0.68653846125000006</v>
      </c>
    </row>
    <row r="1543" spans="1:29" x14ac:dyDescent="0.25">
      <c r="A1543" s="1">
        <v>30016</v>
      </c>
      <c r="B1543" s="2">
        <v>0.16666666666666666</v>
      </c>
      <c r="C1543">
        <v>0</v>
      </c>
      <c r="D1543">
        <v>0</v>
      </c>
      <c r="E1543">
        <v>0</v>
      </c>
      <c r="F1543">
        <f t="shared" si="482"/>
        <v>0</v>
      </c>
      <c r="G1543" s="8">
        <v>3.3</v>
      </c>
      <c r="H1543">
        <v>4</v>
      </c>
      <c r="I1543">
        <v>1540</v>
      </c>
      <c r="J1543">
        <f t="shared" si="483"/>
        <v>65</v>
      </c>
      <c r="K1543" s="11">
        <f t="shared" si="484"/>
        <v>-0.27618396954635543</v>
      </c>
      <c r="L1543">
        <f t="shared" si="485"/>
        <v>-12.014439691264281</v>
      </c>
      <c r="M1543">
        <f t="shared" si="486"/>
        <v>4.1330926718122623</v>
      </c>
      <c r="N1543" s="8">
        <f t="shared" si="487"/>
        <v>2.0595515223921916</v>
      </c>
      <c r="O1543" s="8">
        <f t="shared" si="488"/>
        <v>-0.11130695573691637</v>
      </c>
      <c r="P1543" s="4">
        <f t="shared" si="489"/>
        <v>0</v>
      </c>
      <c r="Q1543" s="7">
        <f t="shared" si="490"/>
        <v>0</v>
      </c>
      <c r="R1543" s="4">
        <f t="shared" si="491"/>
        <v>0</v>
      </c>
      <c r="S1543" s="4">
        <f t="shared" si="492"/>
        <v>0</v>
      </c>
      <c r="T1543" s="4">
        <f t="shared" si="493"/>
        <v>1</v>
      </c>
      <c r="U1543" s="7">
        <f t="shared" si="494"/>
        <v>0</v>
      </c>
      <c r="V1543" s="4">
        <f t="shared" si="480"/>
        <v>0.38268428076468186</v>
      </c>
      <c r="W1543" s="14">
        <f t="shared" si="481"/>
        <v>0</v>
      </c>
      <c r="X1543" s="7">
        <f t="shared" si="495"/>
        <v>3.3</v>
      </c>
      <c r="Y1543" s="4">
        <f t="shared" si="496"/>
        <v>-8.1592000000000002</v>
      </c>
      <c r="Z1543" s="7">
        <f t="shared" si="497"/>
        <v>20.658407199999999</v>
      </c>
      <c r="AA1543" s="14">
        <f t="shared" si="498"/>
        <v>0</v>
      </c>
      <c r="AB1543" s="15">
        <v>1.0923076920000001</v>
      </c>
      <c r="AC1543" s="16">
        <f t="shared" si="499"/>
        <v>0.81923076900000003</v>
      </c>
    </row>
    <row r="1544" spans="1:29" x14ac:dyDescent="0.25">
      <c r="A1544" s="1">
        <v>30016</v>
      </c>
      <c r="B1544" s="2">
        <v>0.20833333333333334</v>
      </c>
      <c r="C1544">
        <v>0</v>
      </c>
      <c r="D1544">
        <v>0</v>
      </c>
      <c r="E1544">
        <v>0</v>
      </c>
      <c r="F1544">
        <f t="shared" si="482"/>
        <v>0</v>
      </c>
      <c r="G1544" s="8">
        <v>4.4000000000000004</v>
      </c>
      <c r="H1544">
        <v>5</v>
      </c>
      <c r="I1544">
        <v>1541</v>
      </c>
      <c r="J1544">
        <f t="shared" si="483"/>
        <v>65</v>
      </c>
      <c r="K1544" s="11">
        <f t="shared" si="484"/>
        <v>-0.27618396954635543</v>
      </c>
      <c r="L1544">
        <f t="shared" si="485"/>
        <v>-12.014439691264281</v>
      </c>
      <c r="M1544">
        <f t="shared" si="486"/>
        <v>5.1330926718122623</v>
      </c>
      <c r="N1544" s="8">
        <f t="shared" si="487"/>
        <v>1.7977521345930423</v>
      </c>
      <c r="O1544" s="8">
        <f t="shared" si="488"/>
        <v>-0.11130695573691637</v>
      </c>
      <c r="P1544" s="4">
        <f t="shared" si="489"/>
        <v>0</v>
      </c>
      <c r="Q1544" s="7">
        <f t="shared" si="490"/>
        <v>0</v>
      </c>
      <c r="R1544" s="4">
        <f t="shared" si="491"/>
        <v>0</v>
      </c>
      <c r="S1544" s="4">
        <f t="shared" si="492"/>
        <v>0</v>
      </c>
      <c r="T1544" s="4">
        <f t="shared" si="493"/>
        <v>1</v>
      </c>
      <c r="U1544" s="7">
        <f t="shared" si="494"/>
        <v>0</v>
      </c>
      <c r="V1544" s="4">
        <f t="shared" si="480"/>
        <v>0.38268428076468186</v>
      </c>
      <c r="W1544" s="14">
        <f t="shared" si="481"/>
        <v>0</v>
      </c>
      <c r="X1544" s="7">
        <f t="shared" si="495"/>
        <v>4.4000000000000004</v>
      </c>
      <c r="Y1544" s="4">
        <f t="shared" si="496"/>
        <v>-7.7456000000000005</v>
      </c>
      <c r="Z1544" s="7">
        <f t="shared" si="497"/>
        <v>20.579409599999998</v>
      </c>
      <c r="AA1544" s="14">
        <f t="shared" si="498"/>
        <v>0</v>
      </c>
      <c r="AB1544" s="15">
        <v>0.73846153800000003</v>
      </c>
      <c r="AC1544" s="16">
        <f t="shared" si="499"/>
        <v>0.55384615349999999</v>
      </c>
    </row>
    <row r="1545" spans="1:29" x14ac:dyDescent="0.25">
      <c r="A1545" s="1">
        <v>30016</v>
      </c>
      <c r="B1545" s="2">
        <v>0.25</v>
      </c>
      <c r="C1545">
        <v>0</v>
      </c>
      <c r="D1545">
        <v>0</v>
      </c>
      <c r="E1545">
        <v>0</v>
      </c>
      <c r="F1545">
        <f t="shared" si="482"/>
        <v>0</v>
      </c>
      <c r="G1545" s="8">
        <v>3.9</v>
      </c>
      <c r="H1545">
        <v>6</v>
      </c>
      <c r="I1545">
        <v>1542</v>
      </c>
      <c r="J1545">
        <f t="shared" si="483"/>
        <v>65</v>
      </c>
      <c r="K1545" s="11">
        <f t="shared" si="484"/>
        <v>-0.27618396954635543</v>
      </c>
      <c r="L1545">
        <f t="shared" si="485"/>
        <v>-12.014439691264281</v>
      </c>
      <c r="M1545">
        <f t="shared" si="486"/>
        <v>6.1330926718122623</v>
      </c>
      <c r="N1545" s="8">
        <f t="shared" si="487"/>
        <v>1.5359527467938932</v>
      </c>
      <c r="O1545" s="8">
        <f t="shared" si="488"/>
        <v>-0.11130695573691637</v>
      </c>
      <c r="P1545" s="4">
        <f t="shared" si="489"/>
        <v>0</v>
      </c>
      <c r="Q1545" s="7">
        <f t="shared" si="490"/>
        <v>0</v>
      </c>
      <c r="R1545" s="4">
        <f t="shared" si="491"/>
        <v>0</v>
      </c>
      <c r="S1545" s="4">
        <f t="shared" si="492"/>
        <v>0</v>
      </c>
      <c r="T1545" s="4">
        <f t="shared" si="493"/>
        <v>0</v>
      </c>
      <c r="U1545" s="7">
        <f t="shared" si="494"/>
        <v>0</v>
      </c>
      <c r="V1545" s="4">
        <f t="shared" si="480"/>
        <v>0.38268428076468186</v>
      </c>
      <c r="W1545" s="14">
        <f t="shared" si="481"/>
        <v>0</v>
      </c>
      <c r="X1545" s="7">
        <f t="shared" si="495"/>
        <v>3.9</v>
      </c>
      <c r="Y1545" s="4">
        <f t="shared" si="496"/>
        <v>-7.9336000000000002</v>
      </c>
      <c r="Z1545" s="7">
        <f t="shared" si="497"/>
        <v>20.615317600000001</v>
      </c>
      <c r="AA1545" s="14">
        <f t="shared" si="498"/>
        <v>0</v>
      </c>
      <c r="AB1545" s="15">
        <v>0.96923076900000005</v>
      </c>
      <c r="AC1545" s="16">
        <f t="shared" si="499"/>
        <v>0.72692307675000001</v>
      </c>
    </row>
    <row r="1546" spans="1:29" x14ac:dyDescent="0.25">
      <c r="A1546" s="1">
        <v>30016</v>
      </c>
      <c r="B1546" s="2">
        <v>0.29166666666666669</v>
      </c>
      <c r="C1546">
        <v>57</v>
      </c>
      <c r="D1546">
        <v>341</v>
      </c>
      <c r="E1546">
        <v>21</v>
      </c>
      <c r="F1546">
        <f t="shared" si="482"/>
        <v>36</v>
      </c>
      <c r="G1546" s="8">
        <v>3.9</v>
      </c>
      <c r="H1546">
        <v>7</v>
      </c>
      <c r="I1546">
        <v>1543</v>
      </c>
      <c r="J1546">
        <f t="shared" si="483"/>
        <v>65</v>
      </c>
      <c r="K1546" s="11">
        <f t="shared" si="484"/>
        <v>-0.27618396954635543</v>
      </c>
      <c r="L1546">
        <f t="shared" si="485"/>
        <v>-12.014439691264281</v>
      </c>
      <c r="M1546">
        <f t="shared" si="486"/>
        <v>7.1330926718122623</v>
      </c>
      <c r="N1546" s="8">
        <f t="shared" si="487"/>
        <v>1.2741533589947438</v>
      </c>
      <c r="O1546" s="8">
        <f t="shared" si="488"/>
        <v>-0.11130695573691637</v>
      </c>
      <c r="P1546" s="4">
        <f t="shared" si="489"/>
        <v>0.16935347736412928</v>
      </c>
      <c r="Q1546" s="7">
        <f t="shared" si="490"/>
        <v>0.17017363382029943</v>
      </c>
      <c r="R1546" s="4">
        <f t="shared" si="491"/>
        <v>1.3029181462065007</v>
      </c>
      <c r="S1546" s="4">
        <f t="shared" si="492"/>
        <v>1.3029181462065007</v>
      </c>
      <c r="T1546" s="4">
        <f t="shared" si="493"/>
        <v>0</v>
      </c>
      <c r="U1546" s="7">
        <f t="shared" si="494"/>
        <v>1.3029181462065007</v>
      </c>
      <c r="V1546" s="4">
        <f t="shared" si="480"/>
        <v>0.25629016917367586</v>
      </c>
      <c r="W1546" s="14">
        <f t="shared" si="481"/>
        <v>107.59567908969171</v>
      </c>
      <c r="X1546" s="7">
        <f t="shared" si="495"/>
        <v>7.3968595704149802</v>
      </c>
      <c r="Y1546" s="4">
        <f t="shared" si="496"/>
        <v>-6.6187808015239664</v>
      </c>
      <c r="Z1546" s="7">
        <f t="shared" si="497"/>
        <v>20.364187133091079</v>
      </c>
      <c r="AA1546" s="14">
        <f t="shared" si="498"/>
        <v>0.50934437350804007</v>
      </c>
      <c r="AB1546" s="15">
        <v>0.669230769</v>
      </c>
      <c r="AC1546" s="16">
        <f t="shared" si="499"/>
        <v>0.50192307675000003</v>
      </c>
    </row>
    <row r="1547" spans="1:29" x14ac:dyDescent="0.25">
      <c r="A1547" s="1">
        <v>30016</v>
      </c>
      <c r="B1547" s="2">
        <v>0.33333333333333331</v>
      </c>
      <c r="C1547">
        <v>248</v>
      </c>
      <c r="D1547">
        <v>736</v>
      </c>
      <c r="E1547">
        <v>48</v>
      </c>
      <c r="F1547">
        <f t="shared" si="482"/>
        <v>200</v>
      </c>
      <c r="G1547" s="8">
        <v>7.8</v>
      </c>
      <c r="H1547">
        <v>8</v>
      </c>
      <c r="I1547">
        <v>1544</v>
      </c>
      <c r="J1547">
        <f t="shared" si="483"/>
        <v>65</v>
      </c>
      <c r="K1547" s="11">
        <f t="shared" si="484"/>
        <v>-0.27618396954635543</v>
      </c>
      <c r="L1547">
        <f t="shared" si="485"/>
        <v>-12.014439691264281</v>
      </c>
      <c r="M1547">
        <f t="shared" si="486"/>
        <v>8.1330926718122623</v>
      </c>
      <c r="N1547" s="8">
        <f t="shared" si="487"/>
        <v>1.0123539711955942</v>
      </c>
      <c r="O1547" s="8">
        <f t="shared" si="488"/>
        <v>-0.11130695573691637</v>
      </c>
      <c r="P1547" s="4">
        <f t="shared" si="489"/>
        <v>0.36014810311888384</v>
      </c>
      <c r="Q1547" s="7">
        <f t="shared" si="490"/>
        <v>0.36842664502058875</v>
      </c>
      <c r="R1547" s="4">
        <f t="shared" si="491"/>
        <v>1.1277733173549438</v>
      </c>
      <c r="S1547" s="4">
        <f t="shared" si="492"/>
        <v>1.1277733173549438</v>
      </c>
      <c r="T1547" s="4">
        <f t="shared" si="493"/>
        <v>0</v>
      </c>
      <c r="U1547" s="7">
        <f t="shared" si="494"/>
        <v>1.1277733173549438</v>
      </c>
      <c r="V1547" s="4">
        <f t="shared" si="480"/>
        <v>0.48577129417728315</v>
      </c>
      <c r="W1547" s="14">
        <f t="shared" si="481"/>
        <v>403.70077286069352</v>
      </c>
      <c r="X1547" s="7">
        <f t="shared" si="495"/>
        <v>20.92027511797254</v>
      </c>
      <c r="Y1547" s="4">
        <f t="shared" si="496"/>
        <v>-1.5339765556423248</v>
      </c>
      <c r="Z1547" s="7">
        <f t="shared" si="497"/>
        <v>19.392989522127685</v>
      </c>
      <c r="AA1547" s="14">
        <f t="shared" si="498"/>
        <v>1.8199269094366757</v>
      </c>
      <c r="AB1547" s="15">
        <v>0.73846153800000003</v>
      </c>
      <c r="AC1547" s="16">
        <f t="shared" si="499"/>
        <v>0.55384615349999999</v>
      </c>
    </row>
    <row r="1548" spans="1:29" x14ac:dyDescent="0.25">
      <c r="A1548" s="1">
        <v>30016</v>
      </c>
      <c r="B1548" s="2">
        <v>0.375</v>
      </c>
      <c r="C1548">
        <v>437</v>
      </c>
      <c r="D1548">
        <v>722</v>
      </c>
      <c r="E1548">
        <v>113</v>
      </c>
      <c r="F1548">
        <f t="shared" si="482"/>
        <v>324</v>
      </c>
      <c r="G1548" s="8">
        <v>9.4</v>
      </c>
      <c r="H1548">
        <v>9</v>
      </c>
      <c r="I1548">
        <v>1545</v>
      </c>
      <c r="J1548">
        <f t="shared" si="483"/>
        <v>65</v>
      </c>
      <c r="K1548" s="11">
        <f t="shared" si="484"/>
        <v>-0.27618396954635543</v>
      </c>
      <c r="L1548">
        <f t="shared" si="485"/>
        <v>-12.014439691264281</v>
      </c>
      <c r="M1548">
        <f t="shared" si="486"/>
        <v>9.1330926718122623</v>
      </c>
      <c r="N1548" s="8">
        <f t="shared" si="487"/>
        <v>0.75055458339644487</v>
      </c>
      <c r="O1548" s="8">
        <f t="shared" si="488"/>
        <v>-0.11130695573691637</v>
      </c>
      <c r="P1548" s="4">
        <f t="shared" si="489"/>
        <v>0.52194096985681959</v>
      </c>
      <c r="Q1548" s="7">
        <f t="shared" si="490"/>
        <v>0.54912488262227988</v>
      </c>
      <c r="R1548" s="4">
        <f t="shared" si="491"/>
        <v>0.91843459999518395</v>
      </c>
      <c r="S1548" s="4">
        <f t="shared" si="492"/>
        <v>0.91843459999518395</v>
      </c>
      <c r="T1548" s="4">
        <f t="shared" si="493"/>
        <v>0</v>
      </c>
      <c r="U1548" s="7">
        <f t="shared" si="494"/>
        <v>0.91843459999518395</v>
      </c>
      <c r="V1548" s="4">
        <f t="shared" si="480"/>
        <v>0.68037011439931971</v>
      </c>
      <c r="W1548" s="14">
        <f t="shared" si="481"/>
        <v>599.92639632801888</v>
      </c>
      <c r="X1548" s="7">
        <f t="shared" si="495"/>
        <v>28.897607880660615</v>
      </c>
      <c r="Y1548" s="4">
        <f t="shared" si="496"/>
        <v>1.4655005631283913</v>
      </c>
      <c r="Z1548" s="7">
        <f t="shared" si="497"/>
        <v>18.82008939244248</v>
      </c>
      <c r="AA1548" s="14">
        <f t="shared" si="498"/>
        <v>2.6246370539549533</v>
      </c>
      <c r="AB1548" s="15">
        <v>0.62307692299999995</v>
      </c>
      <c r="AC1548" s="16">
        <f t="shared" si="499"/>
        <v>0.46730769224999996</v>
      </c>
    </row>
    <row r="1549" spans="1:29" x14ac:dyDescent="0.25">
      <c r="A1549" s="1">
        <v>30016</v>
      </c>
      <c r="B1549" s="2">
        <v>0.41666666666666669</v>
      </c>
      <c r="C1549">
        <v>582</v>
      </c>
      <c r="D1549">
        <v>838</v>
      </c>
      <c r="E1549">
        <v>85</v>
      </c>
      <c r="F1549">
        <f t="shared" si="482"/>
        <v>497</v>
      </c>
      <c r="G1549" s="8">
        <v>11.1</v>
      </c>
      <c r="H1549">
        <v>10</v>
      </c>
      <c r="I1549">
        <v>1546</v>
      </c>
      <c r="J1549">
        <f t="shared" si="483"/>
        <v>65</v>
      </c>
      <c r="K1549" s="11">
        <f t="shared" si="484"/>
        <v>-0.27618396954635543</v>
      </c>
      <c r="L1549">
        <f t="shared" si="485"/>
        <v>-12.014439691264281</v>
      </c>
      <c r="M1549">
        <f t="shared" si="486"/>
        <v>10.133092671812262</v>
      </c>
      <c r="N1549" s="8">
        <f t="shared" si="487"/>
        <v>0.48875519559729541</v>
      </c>
      <c r="O1549" s="8">
        <f t="shared" si="488"/>
        <v>-0.11130695573691637</v>
      </c>
      <c r="P1549" s="4">
        <f t="shared" si="489"/>
        <v>0.6437061610851007</v>
      </c>
      <c r="Q1549" s="7">
        <f t="shared" si="490"/>
        <v>0.69933138861417465</v>
      </c>
      <c r="R1549" s="4">
        <f t="shared" si="491"/>
        <v>0.65573951664494967</v>
      </c>
      <c r="S1549" s="4">
        <f t="shared" si="492"/>
        <v>0.65573951664494967</v>
      </c>
      <c r="T1549" s="4">
        <f t="shared" si="493"/>
        <v>0</v>
      </c>
      <c r="U1549" s="7">
        <f t="shared" si="494"/>
        <v>0.65573951664494967</v>
      </c>
      <c r="V1549" s="4">
        <f t="shared" si="480"/>
        <v>0.82682504183140981</v>
      </c>
      <c r="W1549" s="14">
        <f t="shared" si="481"/>
        <v>774.64425025114042</v>
      </c>
      <c r="X1549" s="7">
        <f t="shared" si="495"/>
        <v>36.275938133162065</v>
      </c>
      <c r="Y1549" s="4">
        <f t="shared" si="496"/>
        <v>4.2397527380689359</v>
      </c>
      <c r="Z1549" s="7">
        <f t="shared" si="497"/>
        <v>18.290207227028834</v>
      </c>
      <c r="AA1549" s="14">
        <f t="shared" si="498"/>
        <v>3.2935975475172588</v>
      </c>
      <c r="AB1549" s="15">
        <v>0.68461538499999997</v>
      </c>
      <c r="AC1549" s="16">
        <f t="shared" si="499"/>
        <v>0.51346153875</v>
      </c>
    </row>
    <row r="1550" spans="1:29" x14ac:dyDescent="0.25">
      <c r="A1550" s="1">
        <v>30016</v>
      </c>
      <c r="B1550" s="2">
        <v>0.45833333333333331</v>
      </c>
      <c r="C1550">
        <v>738</v>
      </c>
      <c r="D1550">
        <v>938</v>
      </c>
      <c r="E1550">
        <v>90</v>
      </c>
      <c r="F1550">
        <f t="shared" si="482"/>
        <v>648</v>
      </c>
      <c r="G1550" s="8">
        <v>12.2</v>
      </c>
      <c r="H1550">
        <v>11</v>
      </c>
      <c r="I1550">
        <v>1547</v>
      </c>
      <c r="J1550">
        <f t="shared" si="483"/>
        <v>65</v>
      </c>
      <c r="K1550" s="11">
        <f t="shared" si="484"/>
        <v>-0.27618396954635543</v>
      </c>
      <c r="L1550">
        <f t="shared" si="485"/>
        <v>-12.014439691264281</v>
      </c>
      <c r="M1550">
        <f t="shared" si="486"/>
        <v>11.133092671812262</v>
      </c>
      <c r="N1550" s="8">
        <f t="shared" si="487"/>
        <v>0.22695580779814606</v>
      </c>
      <c r="O1550" s="8">
        <f t="shared" si="488"/>
        <v>-0.11130695573691637</v>
      </c>
      <c r="P1550" s="4">
        <f t="shared" si="489"/>
        <v>0.71714558024801245</v>
      </c>
      <c r="Q1550" s="7">
        <f t="shared" si="490"/>
        <v>0.79969789594894058</v>
      </c>
      <c r="R1550" s="4">
        <f t="shared" si="491"/>
        <v>0.32664519900494404</v>
      </c>
      <c r="S1550" s="4">
        <f t="shared" si="492"/>
        <v>0.32664519900494404</v>
      </c>
      <c r="T1550" s="4">
        <f t="shared" si="493"/>
        <v>0</v>
      </c>
      <c r="U1550" s="7">
        <f t="shared" si="494"/>
        <v>0.32664519900494404</v>
      </c>
      <c r="V1550" s="4">
        <f t="shared" si="480"/>
        <v>0.91515541519726706</v>
      </c>
      <c r="W1550" s="14">
        <f t="shared" si="481"/>
        <v>944.99034260418614</v>
      </c>
      <c r="X1550" s="7">
        <f t="shared" si="495"/>
        <v>42.912186134636045</v>
      </c>
      <c r="Y1550" s="4">
        <f t="shared" si="496"/>
        <v>6.7349819866231524</v>
      </c>
      <c r="Z1550" s="7">
        <f t="shared" si="497"/>
        <v>17.813618440554979</v>
      </c>
      <c r="AA1550" s="14">
        <f t="shared" si="498"/>
        <v>3.9131736348498283</v>
      </c>
      <c r="AB1550" s="15">
        <v>2.7538459999999998</v>
      </c>
      <c r="AC1550" s="16">
        <f t="shared" si="499"/>
        <v>2.0653845</v>
      </c>
    </row>
    <row r="1551" spans="1:29" x14ac:dyDescent="0.25">
      <c r="A1551" s="1">
        <v>30016</v>
      </c>
      <c r="B1551" s="2">
        <v>0.5</v>
      </c>
      <c r="C1551">
        <v>784</v>
      </c>
      <c r="D1551">
        <v>926</v>
      </c>
      <c r="E1551">
        <v>99</v>
      </c>
      <c r="F1551">
        <f t="shared" si="482"/>
        <v>685</v>
      </c>
      <c r="G1551" s="8">
        <v>13.9</v>
      </c>
      <c r="H1551">
        <v>12</v>
      </c>
      <c r="I1551">
        <v>1548</v>
      </c>
      <c r="J1551">
        <f t="shared" si="483"/>
        <v>65</v>
      </c>
      <c r="K1551" s="11">
        <f t="shared" si="484"/>
        <v>-0.27618396954635543</v>
      </c>
      <c r="L1551">
        <f t="shared" si="485"/>
        <v>-12.014439691264281</v>
      </c>
      <c r="M1551">
        <f t="shared" si="486"/>
        <v>12.133092671812262</v>
      </c>
      <c r="N1551" s="8">
        <f t="shared" si="487"/>
        <v>-3.4843580001003363E-2</v>
      </c>
      <c r="O1551" s="8">
        <f t="shared" si="488"/>
        <v>-0.11130695573691637</v>
      </c>
      <c r="P1551" s="4">
        <f t="shared" si="489"/>
        <v>0.73725445229398101</v>
      </c>
      <c r="Q1551" s="7">
        <f t="shared" si="490"/>
        <v>0.82899752195473686</v>
      </c>
      <c r="R1551" s="4">
        <f t="shared" si="491"/>
        <v>-5.1266052713911096E-2</v>
      </c>
      <c r="S1551" s="4">
        <f t="shared" si="492"/>
        <v>-5.1266052713911096E-2</v>
      </c>
      <c r="T1551" s="4">
        <f t="shared" si="493"/>
        <v>0</v>
      </c>
      <c r="U1551" s="7">
        <f t="shared" si="494"/>
        <v>-5.1266052713911096E-2</v>
      </c>
      <c r="V1551" s="4">
        <f t="shared" si="480"/>
        <v>0.93934166552485243</v>
      </c>
      <c r="W1551" s="14">
        <f t="shared" si="481"/>
        <v>965.06240174007792</v>
      </c>
      <c r="X1551" s="7">
        <f t="shared" si="495"/>
        <v>45.264528056552535</v>
      </c>
      <c r="Y1551" s="4">
        <f t="shared" si="496"/>
        <v>7.6194625492637531</v>
      </c>
      <c r="Z1551" s="7">
        <f t="shared" si="497"/>
        <v>17.644682653090623</v>
      </c>
      <c r="AA1551" s="14">
        <f t="shared" si="498"/>
        <v>3.9583924605733545</v>
      </c>
      <c r="AB1551" s="15">
        <v>2.6769230770000001</v>
      </c>
      <c r="AC1551" s="16">
        <f t="shared" si="499"/>
        <v>2.0076923077500002</v>
      </c>
    </row>
    <row r="1552" spans="1:29" x14ac:dyDescent="0.25">
      <c r="A1552" s="1">
        <v>30016</v>
      </c>
      <c r="B1552" s="2">
        <v>0.54166666666666663</v>
      </c>
      <c r="C1552">
        <v>766</v>
      </c>
      <c r="D1552">
        <v>932</v>
      </c>
      <c r="E1552">
        <v>83</v>
      </c>
      <c r="F1552">
        <f t="shared" si="482"/>
        <v>683</v>
      </c>
      <c r="G1552" s="8">
        <v>14.4</v>
      </c>
      <c r="H1552">
        <v>13</v>
      </c>
      <c r="I1552">
        <v>1549</v>
      </c>
      <c r="J1552">
        <f t="shared" si="483"/>
        <v>65</v>
      </c>
      <c r="K1552" s="11">
        <f t="shared" si="484"/>
        <v>-0.27618396954635543</v>
      </c>
      <c r="L1552">
        <f t="shared" si="485"/>
        <v>-12.014439691264281</v>
      </c>
      <c r="M1552">
        <f t="shared" si="486"/>
        <v>13.133092671812262</v>
      </c>
      <c r="N1552" s="8">
        <f t="shared" si="487"/>
        <v>-0.29664296780015276</v>
      </c>
      <c r="O1552" s="8">
        <f t="shared" si="488"/>
        <v>-0.11130695573691637</v>
      </c>
      <c r="P1552" s="4">
        <f t="shared" si="489"/>
        <v>0.70266239082455573</v>
      </c>
      <c r="Q1552" s="7">
        <f t="shared" si="490"/>
        <v>0.77913243488571504</v>
      </c>
      <c r="R1552" s="4">
        <f t="shared" si="491"/>
        <v>-0.42057181892925843</v>
      </c>
      <c r="S1552" s="4">
        <f t="shared" si="492"/>
        <v>-0.42057181892925843</v>
      </c>
      <c r="T1552" s="4">
        <f t="shared" si="493"/>
        <v>0</v>
      </c>
      <c r="U1552" s="7">
        <f t="shared" si="494"/>
        <v>-0.42057181892925843</v>
      </c>
      <c r="V1552" s="4">
        <f t="shared" si="480"/>
        <v>0.89773553982400933</v>
      </c>
      <c r="W1552" s="14">
        <f t="shared" si="481"/>
        <v>916.53050913130357</v>
      </c>
      <c r="X1552" s="7">
        <f t="shared" si="495"/>
        <v>44.187241546767368</v>
      </c>
      <c r="Y1552" s="4">
        <f t="shared" si="496"/>
        <v>7.2144028215845299</v>
      </c>
      <c r="Z1552" s="7">
        <f t="shared" si="497"/>
        <v>17.722049061077357</v>
      </c>
      <c r="AA1552" s="14">
        <f t="shared" si="498"/>
        <v>3.7758128796161419</v>
      </c>
      <c r="AB1552" s="15">
        <v>2.5307692309999998</v>
      </c>
      <c r="AC1552" s="16">
        <f t="shared" si="499"/>
        <v>1.8980769232499999</v>
      </c>
    </row>
    <row r="1553" spans="1:29" x14ac:dyDescent="0.25">
      <c r="A1553" s="1">
        <v>30016</v>
      </c>
      <c r="B1553" s="2">
        <v>0.58333333333333337</v>
      </c>
      <c r="C1553">
        <v>746</v>
      </c>
      <c r="D1553">
        <v>994</v>
      </c>
      <c r="E1553">
        <v>79</v>
      </c>
      <c r="F1553">
        <f t="shared" si="482"/>
        <v>667</v>
      </c>
      <c r="G1553" s="8">
        <v>15.6</v>
      </c>
      <c r="H1553">
        <v>14</v>
      </c>
      <c r="I1553">
        <v>1550</v>
      </c>
      <c r="J1553">
        <f t="shared" si="483"/>
        <v>65</v>
      </c>
      <c r="K1553" s="11">
        <f t="shared" si="484"/>
        <v>-0.27618396954635543</v>
      </c>
      <c r="L1553">
        <f t="shared" si="485"/>
        <v>-12.014439691264281</v>
      </c>
      <c r="M1553">
        <f t="shared" si="486"/>
        <v>14.133092671812262</v>
      </c>
      <c r="N1553" s="8">
        <f t="shared" si="487"/>
        <v>-0.55844235559930222</v>
      </c>
      <c r="O1553" s="8">
        <f t="shared" si="488"/>
        <v>-0.11130695573691637</v>
      </c>
      <c r="P1553" s="4">
        <f t="shared" si="489"/>
        <v>0.61572678766279387</v>
      </c>
      <c r="Q1553" s="7">
        <f t="shared" si="490"/>
        <v>0.66330800098713516</v>
      </c>
      <c r="R1553" s="4">
        <f t="shared" si="491"/>
        <v>-0.73190993112147607</v>
      </c>
      <c r="S1553" s="4">
        <f t="shared" si="492"/>
        <v>-0.73190993112147607</v>
      </c>
      <c r="T1553" s="4">
        <f t="shared" si="493"/>
        <v>0</v>
      </c>
      <c r="U1553" s="7">
        <f t="shared" si="494"/>
        <v>-0.73190993112147607</v>
      </c>
      <c r="V1553" s="4">
        <f t="shared" si="480"/>
        <v>0.79317242680387667</v>
      </c>
      <c r="W1553" s="14">
        <f t="shared" si="481"/>
        <v>864.40661989619582</v>
      </c>
      <c r="X1553" s="7">
        <f t="shared" si="495"/>
        <v>43.693215146626365</v>
      </c>
      <c r="Y1553" s="4">
        <f t="shared" si="496"/>
        <v>7.0286488951315134</v>
      </c>
      <c r="Z1553" s="7">
        <f t="shared" si="497"/>
        <v>17.75752806102988</v>
      </c>
      <c r="AA1553" s="14">
        <f t="shared" si="498"/>
        <v>3.5682082801949364</v>
      </c>
      <c r="AB1553" s="15">
        <v>2.4923076919999998</v>
      </c>
      <c r="AC1553" s="16">
        <f t="shared" si="499"/>
        <v>1.8692307689999998</v>
      </c>
    </row>
    <row r="1554" spans="1:29" x14ac:dyDescent="0.25">
      <c r="A1554" s="1">
        <v>30016</v>
      </c>
      <c r="B1554" s="2">
        <v>0.625</v>
      </c>
      <c r="C1554">
        <v>603</v>
      </c>
      <c r="D1554">
        <v>955</v>
      </c>
      <c r="E1554">
        <v>68</v>
      </c>
      <c r="F1554">
        <f t="shared" si="482"/>
        <v>535</v>
      </c>
      <c r="G1554" s="8">
        <v>16.100000000000001</v>
      </c>
      <c r="H1554">
        <v>15</v>
      </c>
      <c r="I1554">
        <v>1551</v>
      </c>
      <c r="J1554">
        <f t="shared" si="483"/>
        <v>65</v>
      </c>
      <c r="K1554" s="11">
        <f t="shared" si="484"/>
        <v>-0.27618396954635543</v>
      </c>
      <c r="L1554">
        <f t="shared" si="485"/>
        <v>-12.014439691264281</v>
      </c>
      <c r="M1554">
        <f t="shared" si="486"/>
        <v>15.133092671812262</v>
      </c>
      <c r="N1554" s="8">
        <f t="shared" si="487"/>
        <v>-0.82024174339845157</v>
      </c>
      <c r="O1554" s="8">
        <f t="shared" si="488"/>
        <v>-0.11130695573691637</v>
      </c>
      <c r="P1554" s="4">
        <f t="shared" si="489"/>
        <v>0.482372160496292</v>
      </c>
      <c r="Q1554" s="7">
        <f t="shared" si="490"/>
        <v>0.50336074921935303</v>
      </c>
      <c r="R1554" s="4">
        <f t="shared" si="491"/>
        <v>-0.9785616707045437</v>
      </c>
      <c r="S1554" s="4">
        <f t="shared" si="492"/>
        <v>-0.9785616707045437</v>
      </c>
      <c r="T1554" s="4">
        <f t="shared" si="493"/>
        <v>0</v>
      </c>
      <c r="U1554" s="7">
        <f t="shared" si="494"/>
        <v>-0.9785616707045437</v>
      </c>
      <c r="V1554" s="4">
        <f t="shared" si="480"/>
        <v>0.63277812981806181</v>
      </c>
      <c r="W1554" s="14">
        <f t="shared" si="481"/>
        <v>669.71500613338435</v>
      </c>
      <c r="X1554" s="7">
        <f t="shared" si="495"/>
        <v>37.865737699334993</v>
      </c>
      <c r="Y1554" s="4">
        <f t="shared" si="496"/>
        <v>4.8375173749499574</v>
      </c>
      <c r="Z1554" s="7">
        <f t="shared" si="497"/>
        <v>18.176034181384559</v>
      </c>
      <c r="AA1554" s="14">
        <f t="shared" si="498"/>
        <v>2.8296893729897139</v>
      </c>
      <c r="AB1554" s="15">
        <v>1.961538462</v>
      </c>
      <c r="AC1554" s="16">
        <f t="shared" si="499"/>
        <v>1.4711538465</v>
      </c>
    </row>
    <row r="1555" spans="1:29" x14ac:dyDescent="0.25">
      <c r="A1555" s="1">
        <v>30016</v>
      </c>
      <c r="B1555" s="2">
        <v>0.66666666666666663</v>
      </c>
      <c r="C1555">
        <v>381</v>
      </c>
      <c r="D1555">
        <v>745</v>
      </c>
      <c r="E1555">
        <v>77</v>
      </c>
      <c r="F1555">
        <f t="shared" si="482"/>
        <v>304</v>
      </c>
      <c r="G1555" s="8">
        <v>15.6</v>
      </c>
      <c r="H1555">
        <v>16</v>
      </c>
      <c r="I1555">
        <v>1552</v>
      </c>
      <c r="J1555">
        <f t="shared" si="483"/>
        <v>65</v>
      </c>
      <c r="K1555" s="11">
        <f t="shared" si="484"/>
        <v>-0.27618396954635543</v>
      </c>
      <c r="L1555">
        <f t="shared" si="485"/>
        <v>-12.014439691264281</v>
      </c>
      <c r="M1555">
        <f t="shared" si="486"/>
        <v>16.13309267181226</v>
      </c>
      <c r="N1555" s="8">
        <f t="shared" si="487"/>
        <v>-1.0820411311976006</v>
      </c>
      <c r="O1555" s="8">
        <f t="shared" si="488"/>
        <v>-0.11130695573691637</v>
      </c>
      <c r="P1555" s="4">
        <f t="shared" si="489"/>
        <v>0.31168640678750636</v>
      </c>
      <c r="Q1555" s="7">
        <f t="shared" si="490"/>
        <v>0.31696733639987557</v>
      </c>
      <c r="R1555" s="4">
        <f t="shared" si="491"/>
        <v>-1.1769926672243114</v>
      </c>
      <c r="S1555" s="4">
        <f t="shared" si="492"/>
        <v>-1.1769926672243114</v>
      </c>
      <c r="T1555" s="4">
        <f t="shared" si="493"/>
        <v>0</v>
      </c>
      <c r="U1555" s="7">
        <f t="shared" si="494"/>
        <v>-1.1769926672243114</v>
      </c>
      <c r="V1555" s="4">
        <f t="shared" si="480"/>
        <v>0.42748325514204044</v>
      </c>
      <c r="W1555" s="14">
        <f t="shared" si="481"/>
        <v>392.5443735528703</v>
      </c>
      <c r="X1555" s="7">
        <f t="shared" si="495"/>
        <v>28.357692140468284</v>
      </c>
      <c r="Y1555" s="4">
        <f t="shared" si="496"/>
        <v>1.2624922448160749</v>
      </c>
      <c r="Z1555" s="7">
        <f t="shared" si="497"/>
        <v>18.85886398124013</v>
      </c>
      <c r="AA1555" s="14">
        <f t="shared" si="498"/>
        <v>1.7208930788801073</v>
      </c>
      <c r="AB1555" s="15">
        <v>0.42307692299999999</v>
      </c>
      <c r="AC1555" s="16">
        <f t="shared" si="499"/>
        <v>0.31730769225</v>
      </c>
    </row>
    <row r="1556" spans="1:29" x14ac:dyDescent="0.25">
      <c r="A1556" s="1">
        <v>30016</v>
      </c>
      <c r="B1556" s="2">
        <v>0.70833333333333337</v>
      </c>
      <c r="C1556">
        <v>183</v>
      </c>
      <c r="D1556">
        <v>506</v>
      </c>
      <c r="E1556">
        <v>70</v>
      </c>
      <c r="F1556">
        <f t="shared" si="482"/>
        <v>113</v>
      </c>
      <c r="G1556" s="8">
        <v>15</v>
      </c>
      <c r="H1556">
        <v>17</v>
      </c>
      <c r="I1556">
        <v>1553</v>
      </c>
      <c r="J1556">
        <f t="shared" si="483"/>
        <v>65</v>
      </c>
      <c r="K1556" s="11">
        <f t="shared" si="484"/>
        <v>-0.27618396954635543</v>
      </c>
      <c r="L1556">
        <f t="shared" si="485"/>
        <v>-12.014439691264281</v>
      </c>
      <c r="M1556">
        <f t="shared" si="486"/>
        <v>17.13309267181226</v>
      </c>
      <c r="N1556" s="8">
        <f t="shared" si="487"/>
        <v>-1.3438405189967499</v>
      </c>
      <c r="O1556" s="8">
        <f t="shared" si="488"/>
        <v>-0.11130695573691637</v>
      </c>
      <c r="P1556" s="4">
        <f t="shared" si="489"/>
        <v>0.11530147858014553</v>
      </c>
      <c r="Q1556" s="7">
        <f t="shared" si="490"/>
        <v>0.11555849710499928</v>
      </c>
      <c r="R1556" s="4">
        <f t="shared" si="491"/>
        <v>-1.3459479651236754</v>
      </c>
      <c r="S1556" s="4">
        <f t="shared" si="492"/>
        <v>-1.3459479651236754</v>
      </c>
      <c r="T1556" s="4">
        <f t="shared" si="493"/>
        <v>0</v>
      </c>
      <c r="U1556" s="7">
        <f t="shared" si="494"/>
        <v>-1.3459479651236754</v>
      </c>
      <c r="V1556" s="4">
        <f t="shared" si="480"/>
        <v>0.19127830921916089</v>
      </c>
      <c r="W1556" s="14">
        <f t="shared" si="481"/>
        <v>164.12259580312286</v>
      </c>
      <c r="X1556" s="7">
        <f t="shared" si="495"/>
        <v>20.333984363601495</v>
      </c>
      <c r="Y1556" s="4">
        <f t="shared" si="496"/>
        <v>-1.7544218792858379</v>
      </c>
      <c r="Z1556" s="7">
        <f t="shared" si="497"/>
        <v>19.435094578943595</v>
      </c>
      <c r="AA1556" s="14">
        <f t="shared" si="498"/>
        <v>0.74148887348538639</v>
      </c>
      <c r="AB1556" s="15">
        <v>2.5153846149999999</v>
      </c>
      <c r="AC1556" s="16">
        <f t="shared" si="499"/>
        <v>1.8865384612499998</v>
      </c>
    </row>
    <row r="1557" spans="1:29" x14ac:dyDescent="0.25">
      <c r="A1557" s="1">
        <v>30016</v>
      </c>
      <c r="B1557" s="2">
        <v>0.75</v>
      </c>
      <c r="C1557">
        <v>36</v>
      </c>
      <c r="D1557">
        <v>98</v>
      </c>
      <c r="E1557">
        <v>25</v>
      </c>
      <c r="F1557">
        <f t="shared" si="482"/>
        <v>11</v>
      </c>
      <c r="G1557" s="8">
        <v>13.3</v>
      </c>
      <c r="H1557">
        <v>18</v>
      </c>
      <c r="I1557">
        <v>1554</v>
      </c>
      <c r="J1557">
        <f t="shared" si="483"/>
        <v>65</v>
      </c>
      <c r="K1557" s="11">
        <f t="shared" si="484"/>
        <v>-0.27618396954635543</v>
      </c>
      <c r="L1557">
        <f t="shared" si="485"/>
        <v>-12.014439691264281</v>
      </c>
      <c r="M1557">
        <f t="shared" si="486"/>
        <v>18.13309267181226</v>
      </c>
      <c r="N1557" s="8">
        <f t="shared" si="487"/>
        <v>-1.6056399067958993</v>
      </c>
      <c r="O1557" s="8">
        <f t="shared" si="488"/>
        <v>-0.11130695573691637</v>
      </c>
      <c r="P1557" s="4">
        <f t="shared" si="489"/>
        <v>0</v>
      </c>
      <c r="Q1557" s="7">
        <f t="shared" si="490"/>
        <v>0</v>
      </c>
      <c r="R1557" s="4">
        <f t="shared" si="491"/>
        <v>0</v>
      </c>
      <c r="S1557" s="4">
        <f t="shared" si="492"/>
        <v>0</v>
      </c>
      <c r="T1557" s="4">
        <f t="shared" si="493"/>
        <v>0</v>
      </c>
      <c r="U1557" s="7">
        <f t="shared" si="494"/>
        <v>0</v>
      </c>
      <c r="V1557" s="4">
        <f t="shared" si="480"/>
        <v>0.38268428076468186</v>
      </c>
      <c r="W1557" s="14">
        <f t="shared" si="481"/>
        <v>61.55154927859148</v>
      </c>
      <c r="X1557" s="7">
        <f t="shared" si="495"/>
        <v>15.300425351554225</v>
      </c>
      <c r="Y1557" s="4">
        <f t="shared" si="496"/>
        <v>-3.6470400678156114</v>
      </c>
      <c r="Z1557" s="7">
        <f t="shared" si="497"/>
        <v>19.796584652952781</v>
      </c>
      <c r="AA1557" s="14">
        <f t="shared" si="498"/>
        <v>0.2832558337075548</v>
      </c>
      <c r="AB1557" s="15">
        <v>0.50769230799999998</v>
      </c>
      <c r="AC1557" s="16">
        <f t="shared" si="499"/>
        <v>0.38076923099999999</v>
      </c>
    </row>
    <row r="1558" spans="1:29" x14ac:dyDescent="0.25">
      <c r="A1558" s="1">
        <v>30016</v>
      </c>
      <c r="B1558" s="2">
        <v>0.79166666666666663</v>
      </c>
      <c r="C1558">
        <v>0</v>
      </c>
      <c r="D1558">
        <v>0</v>
      </c>
      <c r="E1558">
        <v>0</v>
      </c>
      <c r="F1558">
        <f t="shared" si="482"/>
        <v>0</v>
      </c>
      <c r="G1558" s="8">
        <v>12.2</v>
      </c>
      <c r="H1558">
        <v>19</v>
      </c>
      <c r="I1558">
        <v>1555</v>
      </c>
      <c r="J1558">
        <f t="shared" si="483"/>
        <v>65</v>
      </c>
      <c r="K1558" s="11">
        <f t="shared" si="484"/>
        <v>-0.27618396954635543</v>
      </c>
      <c r="L1558">
        <f t="shared" si="485"/>
        <v>-12.014439691264281</v>
      </c>
      <c r="M1558">
        <f t="shared" si="486"/>
        <v>19.13309267181226</v>
      </c>
      <c r="N1558" s="8">
        <f t="shared" si="487"/>
        <v>-1.8674392945950489</v>
      </c>
      <c r="O1558" s="8">
        <f t="shared" si="488"/>
        <v>-0.11130695573691637</v>
      </c>
      <c r="P1558" s="4">
        <f t="shared" si="489"/>
        <v>0</v>
      </c>
      <c r="Q1558" s="7">
        <f t="shared" si="490"/>
        <v>0</v>
      </c>
      <c r="R1558" s="4">
        <f t="shared" si="491"/>
        <v>0</v>
      </c>
      <c r="S1558" s="4">
        <f t="shared" si="492"/>
        <v>0</v>
      </c>
      <c r="T1558" s="4">
        <f t="shared" si="493"/>
        <v>1</v>
      </c>
      <c r="U1558" s="7">
        <f t="shared" si="494"/>
        <v>0</v>
      </c>
      <c r="V1558" s="4">
        <f t="shared" si="480"/>
        <v>0.38268428076468186</v>
      </c>
      <c r="W1558" s="14">
        <f t="shared" si="481"/>
        <v>0</v>
      </c>
      <c r="X1558" s="7">
        <f t="shared" si="495"/>
        <v>12.2</v>
      </c>
      <c r="Y1558" s="4">
        <f t="shared" si="496"/>
        <v>-4.8128000000000002</v>
      </c>
      <c r="Z1558" s="7">
        <f t="shared" si="497"/>
        <v>20.019244799999999</v>
      </c>
      <c r="AA1558" s="14">
        <f t="shared" si="498"/>
        <v>0</v>
      </c>
      <c r="AB1558" s="15">
        <v>0.67692307699999998</v>
      </c>
      <c r="AC1558" s="16">
        <f t="shared" si="499"/>
        <v>0.50769230774999996</v>
      </c>
    </row>
    <row r="1559" spans="1:29" x14ac:dyDescent="0.25">
      <c r="A1559" s="1">
        <v>30016</v>
      </c>
      <c r="B1559" s="2">
        <v>0.83333333333333337</v>
      </c>
      <c r="C1559">
        <v>0</v>
      </c>
      <c r="D1559">
        <v>0</v>
      </c>
      <c r="E1559">
        <v>0</v>
      </c>
      <c r="F1559">
        <f t="shared" si="482"/>
        <v>0</v>
      </c>
      <c r="G1559" s="8">
        <v>11.1</v>
      </c>
      <c r="H1559">
        <v>20</v>
      </c>
      <c r="I1559">
        <v>1556</v>
      </c>
      <c r="J1559">
        <f t="shared" si="483"/>
        <v>65</v>
      </c>
      <c r="K1559" s="11">
        <f t="shared" si="484"/>
        <v>-0.27618396954635543</v>
      </c>
      <c r="L1559">
        <f t="shared" si="485"/>
        <v>-12.014439691264281</v>
      </c>
      <c r="M1559">
        <f t="shared" si="486"/>
        <v>20.13309267181226</v>
      </c>
      <c r="N1559" s="8">
        <f t="shared" si="487"/>
        <v>-2.129238682394198</v>
      </c>
      <c r="O1559" s="8">
        <f t="shared" si="488"/>
        <v>-0.11130695573691637</v>
      </c>
      <c r="P1559" s="4">
        <f t="shared" si="489"/>
        <v>0</v>
      </c>
      <c r="Q1559" s="7">
        <f t="shared" si="490"/>
        <v>0</v>
      </c>
      <c r="R1559" s="4">
        <f t="shared" si="491"/>
        <v>0</v>
      </c>
      <c r="S1559" s="4">
        <f t="shared" si="492"/>
        <v>0</v>
      </c>
      <c r="T1559" s="4">
        <f t="shared" si="493"/>
        <v>1</v>
      </c>
      <c r="U1559" s="7">
        <f t="shared" si="494"/>
        <v>0</v>
      </c>
      <c r="V1559" s="4">
        <f t="shared" si="480"/>
        <v>0.38268428076468186</v>
      </c>
      <c r="W1559" s="14">
        <f t="shared" si="481"/>
        <v>0</v>
      </c>
      <c r="X1559" s="7">
        <f t="shared" si="495"/>
        <v>11.1</v>
      </c>
      <c r="Y1559" s="4">
        <f t="shared" si="496"/>
        <v>-5.2263999999999999</v>
      </c>
      <c r="Z1559" s="7">
        <f t="shared" si="497"/>
        <v>20.0982424</v>
      </c>
      <c r="AA1559" s="14">
        <f t="shared" si="498"/>
        <v>0</v>
      </c>
      <c r="AB1559" s="15">
        <v>2.0461538460000002</v>
      </c>
      <c r="AC1559" s="16">
        <f t="shared" si="499"/>
        <v>1.5346153845000001</v>
      </c>
    </row>
    <row r="1560" spans="1:29" x14ac:dyDescent="0.25">
      <c r="A1560" s="1">
        <v>30016</v>
      </c>
      <c r="B1560" s="2">
        <v>0.875</v>
      </c>
      <c r="C1560">
        <v>0</v>
      </c>
      <c r="D1560">
        <v>0</v>
      </c>
      <c r="E1560">
        <v>0</v>
      </c>
      <c r="F1560">
        <f t="shared" si="482"/>
        <v>0</v>
      </c>
      <c r="G1560" s="8">
        <v>9.4</v>
      </c>
      <c r="H1560">
        <v>21</v>
      </c>
      <c r="I1560">
        <v>1557</v>
      </c>
      <c r="J1560">
        <f t="shared" si="483"/>
        <v>65</v>
      </c>
      <c r="K1560" s="11">
        <f t="shared" si="484"/>
        <v>-0.27618396954635543</v>
      </c>
      <c r="L1560">
        <f t="shared" si="485"/>
        <v>-12.014439691264281</v>
      </c>
      <c r="M1560">
        <f t="shared" si="486"/>
        <v>21.13309267181226</v>
      </c>
      <c r="N1560" s="8">
        <f t="shared" si="487"/>
        <v>-2.3910380701933476</v>
      </c>
      <c r="O1560" s="8">
        <f t="shared" si="488"/>
        <v>-0.11130695573691637</v>
      </c>
      <c r="P1560" s="4">
        <f t="shared" si="489"/>
        <v>0</v>
      </c>
      <c r="Q1560" s="7">
        <f t="shared" si="490"/>
        <v>0</v>
      </c>
      <c r="R1560" s="4">
        <f t="shared" si="491"/>
        <v>0</v>
      </c>
      <c r="S1560" s="4">
        <f t="shared" si="492"/>
        <v>0</v>
      </c>
      <c r="T1560" s="4">
        <f t="shared" si="493"/>
        <v>1</v>
      </c>
      <c r="U1560" s="7">
        <f t="shared" si="494"/>
        <v>0</v>
      </c>
      <c r="V1560" s="4">
        <f t="shared" si="480"/>
        <v>0.38268428076468186</v>
      </c>
      <c r="W1560" s="14">
        <f t="shared" si="481"/>
        <v>0</v>
      </c>
      <c r="X1560" s="7">
        <f t="shared" si="495"/>
        <v>9.4</v>
      </c>
      <c r="Y1560" s="4">
        <f t="shared" si="496"/>
        <v>-5.8655999999999997</v>
      </c>
      <c r="Z1560" s="7">
        <f t="shared" si="497"/>
        <v>20.220329599999999</v>
      </c>
      <c r="AA1560" s="14">
        <f t="shared" si="498"/>
        <v>0</v>
      </c>
      <c r="AB1560" s="15">
        <v>2.1999998459999999</v>
      </c>
      <c r="AC1560" s="16">
        <f t="shared" si="499"/>
        <v>1.6499998844999999</v>
      </c>
    </row>
    <row r="1561" spans="1:29" x14ac:dyDescent="0.25">
      <c r="A1561" s="1">
        <v>30016</v>
      </c>
      <c r="B1561" s="2">
        <v>0.91666666666666663</v>
      </c>
      <c r="C1561">
        <v>0</v>
      </c>
      <c r="D1561">
        <v>0</v>
      </c>
      <c r="E1561">
        <v>0</v>
      </c>
      <c r="F1561">
        <f t="shared" si="482"/>
        <v>0</v>
      </c>
      <c r="G1561" s="8">
        <v>8.3000000000000007</v>
      </c>
      <c r="H1561">
        <v>22</v>
      </c>
      <c r="I1561">
        <v>1558</v>
      </c>
      <c r="J1561">
        <f t="shared" si="483"/>
        <v>65</v>
      </c>
      <c r="K1561" s="11">
        <f t="shared" si="484"/>
        <v>-0.27618396954635543</v>
      </c>
      <c r="L1561">
        <f t="shared" si="485"/>
        <v>-12.014439691264281</v>
      </c>
      <c r="M1561">
        <f t="shared" si="486"/>
        <v>22.13309267181226</v>
      </c>
      <c r="N1561" s="8">
        <f t="shared" si="487"/>
        <v>-2.6528374579924971</v>
      </c>
      <c r="O1561" s="8">
        <f t="shared" si="488"/>
        <v>-0.11130695573691637</v>
      </c>
      <c r="P1561" s="4">
        <f t="shared" si="489"/>
        <v>0</v>
      </c>
      <c r="Q1561" s="7">
        <f t="shared" si="490"/>
        <v>0</v>
      </c>
      <c r="R1561" s="4">
        <f t="shared" si="491"/>
        <v>0</v>
      </c>
      <c r="S1561" s="4">
        <f t="shared" si="492"/>
        <v>0</v>
      </c>
      <c r="T1561" s="4">
        <f t="shared" si="493"/>
        <v>1</v>
      </c>
      <c r="U1561" s="7">
        <f t="shared" si="494"/>
        <v>0</v>
      </c>
      <c r="V1561" s="4">
        <f t="shared" si="480"/>
        <v>0.38268428076468186</v>
      </c>
      <c r="W1561" s="14">
        <f t="shared" si="481"/>
        <v>0</v>
      </c>
      <c r="X1561" s="7">
        <f t="shared" si="495"/>
        <v>8.3000000000000007</v>
      </c>
      <c r="Y1561" s="4">
        <f t="shared" si="496"/>
        <v>-6.2791999999999994</v>
      </c>
      <c r="Z1561" s="7">
        <f t="shared" si="497"/>
        <v>20.2993272</v>
      </c>
      <c r="AA1561" s="14">
        <f t="shared" si="498"/>
        <v>0</v>
      </c>
      <c r="AB1561" s="15">
        <v>1.7153846150000001</v>
      </c>
      <c r="AC1561" s="16">
        <f t="shared" si="499"/>
        <v>1.2865384612500002</v>
      </c>
    </row>
    <row r="1562" spans="1:29" x14ac:dyDescent="0.25">
      <c r="A1562" s="1">
        <v>30016</v>
      </c>
      <c r="B1562" s="2">
        <v>0.95833333333333337</v>
      </c>
      <c r="C1562">
        <v>0</v>
      </c>
      <c r="D1562">
        <v>0</v>
      </c>
      <c r="E1562">
        <v>0</v>
      </c>
      <c r="F1562">
        <f t="shared" si="482"/>
        <v>0</v>
      </c>
      <c r="G1562" s="8">
        <v>7.8</v>
      </c>
      <c r="H1562">
        <v>23</v>
      </c>
      <c r="I1562">
        <v>1559</v>
      </c>
      <c r="J1562">
        <f t="shared" si="483"/>
        <v>65</v>
      </c>
      <c r="K1562" s="11">
        <f t="shared" si="484"/>
        <v>-0.27618396954635543</v>
      </c>
      <c r="L1562">
        <f t="shared" si="485"/>
        <v>-12.014439691264281</v>
      </c>
      <c r="M1562">
        <f t="shared" si="486"/>
        <v>23.13309267181226</v>
      </c>
      <c r="N1562" s="8">
        <f t="shared" si="487"/>
        <v>-2.9146368457916463</v>
      </c>
      <c r="O1562" s="8">
        <f t="shared" si="488"/>
        <v>-0.11130695573691637</v>
      </c>
      <c r="P1562" s="4">
        <f t="shared" si="489"/>
        <v>0</v>
      </c>
      <c r="Q1562" s="7">
        <f t="shared" si="490"/>
        <v>0</v>
      </c>
      <c r="R1562" s="4">
        <f t="shared" si="491"/>
        <v>0</v>
      </c>
      <c r="S1562" s="4">
        <f t="shared" si="492"/>
        <v>0</v>
      </c>
      <c r="T1562" s="4">
        <f t="shared" si="493"/>
        <v>1</v>
      </c>
      <c r="U1562" s="7">
        <f t="shared" si="494"/>
        <v>0</v>
      </c>
      <c r="V1562" s="4">
        <f t="shared" si="480"/>
        <v>0.38268428076468186</v>
      </c>
      <c r="W1562" s="14">
        <f t="shared" si="481"/>
        <v>0</v>
      </c>
      <c r="X1562" s="7">
        <f t="shared" si="495"/>
        <v>7.8</v>
      </c>
      <c r="Y1562" s="4">
        <f t="shared" si="496"/>
        <v>-6.4672000000000001</v>
      </c>
      <c r="Z1562" s="7">
        <f t="shared" si="497"/>
        <v>20.3352352</v>
      </c>
      <c r="AA1562" s="14">
        <f t="shared" si="498"/>
        <v>0</v>
      </c>
      <c r="AB1562" s="15">
        <v>1.7076923079999999</v>
      </c>
      <c r="AC1562" s="16">
        <f t="shared" si="499"/>
        <v>1.2807692309999998</v>
      </c>
    </row>
    <row r="1563" spans="1:29" x14ac:dyDescent="0.25">
      <c r="A1563" s="1">
        <v>30016</v>
      </c>
      <c r="B1563" s="3">
        <v>1</v>
      </c>
      <c r="C1563">
        <v>0</v>
      </c>
      <c r="D1563">
        <v>0</v>
      </c>
      <c r="E1563">
        <v>0</v>
      </c>
      <c r="F1563">
        <f t="shared" si="482"/>
        <v>0</v>
      </c>
      <c r="G1563" s="8">
        <v>6.1</v>
      </c>
      <c r="H1563">
        <v>24</v>
      </c>
      <c r="I1563">
        <v>1560</v>
      </c>
      <c r="J1563">
        <f t="shared" si="483"/>
        <v>65</v>
      </c>
      <c r="K1563" s="11">
        <f t="shared" si="484"/>
        <v>-0.27618396954635543</v>
      </c>
      <c r="L1563">
        <f t="shared" si="485"/>
        <v>-12.014439691264281</v>
      </c>
      <c r="M1563">
        <f t="shared" si="486"/>
        <v>24.13309267181226</v>
      </c>
      <c r="N1563" s="8">
        <f t="shared" si="487"/>
        <v>-3.1764362335907959</v>
      </c>
      <c r="O1563" s="8">
        <f t="shared" si="488"/>
        <v>-0.11130695573691637</v>
      </c>
      <c r="P1563" s="4">
        <f t="shared" si="489"/>
        <v>0</v>
      </c>
      <c r="Q1563" s="7">
        <f t="shared" si="490"/>
        <v>0</v>
      </c>
      <c r="R1563" s="4">
        <f t="shared" si="491"/>
        <v>0</v>
      </c>
      <c r="S1563" s="4">
        <f t="shared" si="492"/>
        <v>0</v>
      </c>
      <c r="T1563" s="4">
        <f t="shared" si="493"/>
        <v>1</v>
      </c>
      <c r="U1563" s="7">
        <f t="shared" si="494"/>
        <v>0</v>
      </c>
      <c r="V1563" s="4">
        <f t="shared" si="480"/>
        <v>0.38268428076468186</v>
      </c>
      <c r="W1563" s="14">
        <f t="shared" si="481"/>
        <v>0</v>
      </c>
      <c r="X1563" s="7">
        <f t="shared" si="495"/>
        <v>6.1</v>
      </c>
      <c r="Y1563" s="4">
        <f t="shared" si="496"/>
        <v>-7.1063999999999998</v>
      </c>
      <c r="Z1563" s="7">
        <f t="shared" si="497"/>
        <v>20.457322399999999</v>
      </c>
      <c r="AA1563" s="14">
        <f t="shared" si="498"/>
        <v>0</v>
      </c>
      <c r="AB1563" s="15">
        <v>0.80769233799999995</v>
      </c>
      <c r="AC1563" s="16">
        <f t="shared" si="499"/>
        <v>0.60576925349999999</v>
      </c>
    </row>
    <row r="1564" spans="1:29" x14ac:dyDescent="0.25">
      <c r="A1564" s="1">
        <v>30017</v>
      </c>
      <c r="B1564" s="2">
        <v>4.1666666666666664E-2</v>
      </c>
      <c r="C1564">
        <v>0</v>
      </c>
      <c r="D1564">
        <v>0</v>
      </c>
      <c r="E1564">
        <v>0</v>
      </c>
      <c r="F1564">
        <f t="shared" si="482"/>
        <v>0</v>
      </c>
      <c r="G1564" s="8">
        <v>6.1</v>
      </c>
      <c r="H1564">
        <v>1</v>
      </c>
      <c r="I1564">
        <v>1561</v>
      </c>
      <c r="J1564">
        <f t="shared" si="483"/>
        <v>66</v>
      </c>
      <c r="K1564" s="11">
        <f t="shared" si="484"/>
        <v>-0.25892247144970826</v>
      </c>
      <c r="L1564">
        <f t="shared" si="485"/>
        <v>-11.780676286683571</v>
      </c>
      <c r="M1564">
        <f t="shared" si="486"/>
        <v>1.1369887285552738</v>
      </c>
      <c r="N1564" s="8">
        <f t="shared" si="487"/>
        <v>2.8439297005194888</v>
      </c>
      <c r="O1564" s="8">
        <f t="shared" si="488"/>
        <v>-0.10451092246868446</v>
      </c>
      <c r="P1564" s="4">
        <f t="shared" si="489"/>
        <v>0</v>
      </c>
      <c r="Q1564" s="7">
        <f t="shared" si="490"/>
        <v>0</v>
      </c>
      <c r="R1564" s="4">
        <f t="shared" si="491"/>
        <v>0</v>
      </c>
      <c r="S1564" s="4">
        <f t="shared" si="492"/>
        <v>0</v>
      </c>
      <c r="T1564" s="4">
        <f t="shared" si="493"/>
        <v>1</v>
      </c>
      <c r="U1564" s="7">
        <f t="shared" si="494"/>
        <v>0</v>
      </c>
      <c r="V1564" s="4">
        <f t="shared" si="480"/>
        <v>0.38268428076468186</v>
      </c>
      <c r="W1564" s="14">
        <f t="shared" si="481"/>
        <v>0</v>
      </c>
      <c r="X1564" s="7">
        <f t="shared" si="495"/>
        <v>6.1</v>
      </c>
      <c r="Y1564" s="4">
        <f t="shared" si="496"/>
        <v>-7.1063999999999998</v>
      </c>
      <c r="Z1564" s="7">
        <f t="shared" si="497"/>
        <v>20.457322399999999</v>
      </c>
      <c r="AA1564" s="14">
        <f t="shared" si="498"/>
        <v>0</v>
      </c>
      <c r="AB1564" s="15">
        <v>0.8</v>
      </c>
      <c r="AC1564" s="16">
        <f t="shared" si="499"/>
        <v>0.60000000000000009</v>
      </c>
    </row>
    <row r="1565" spans="1:29" x14ac:dyDescent="0.25">
      <c r="A1565" s="1">
        <v>30017</v>
      </c>
      <c r="B1565" s="2">
        <v>8.3333333333333329E-2</v>
      </c>
      <c r="C1565">
        <v>0</v>
      </c>
      <c r="D1565">
        <v>0</v>
      </c>
      <c r="E1565">
        <v>0</v>
      </c>
      <c r="F1565">
        <f t="shared" si="482"/>
        <v>0</v>
      </c>
      <c r="G1565" s="8">
        <v>5</v>
      </c>
      <c r="H1565">
        <v>2</v>
      </c>
      <c r="I1565">
        <v>1562</v>
      </c>
      <c r="J1565">
        <f t="shared" si="483"/>
        <v>66</v>
      </c>
      <c r="K1565" s="11">
        <f t="shared" si="484"/>
        <v>-0.25892247144970826</v>
      </c>
      <c r="L1565">
        <f t="shared" si="485"/>
        <v>-11.780676286683571</v>
      </c>
      <c r="M1565">
        <f t="shared" si="486"/>
        <v>2.136988728555274</v>
      </c>
      <c r="N1565" s="8">
        <f t="shared" si="487"/>
        <v>2.5821303127203397</v>
      </c>
      <c r="O1565" s="8">
        <f t="shared" si="488"/>
        <v>-0.10451092246868446</v>
      </c>
      <c r="P1565" s="4">
        <f t="shared" si="489"/>
        <v>0</v>
      </c>
      <c r="Q1565" s="7">
        <f t="shared" si="490"/>
        <v>0</v>
      </c>
      <c r="R1565" s="4">
        <f t="shared" si="491"/>
        <v>0</v>
      </c>
      <c r="S1565" s="4">
        <f t="shared" si="492"/>
        <v>0</v>
      </c>
      <c r="T1565" s="4">
        <f t="shared" si="493"/>
        <v>1</v>
      </c>
      <c r="U1565" s="7">
        <f t="shared" si="494"/>
        <v>0</v>
      </c>
      <c r="V1565" s="4">
        <f t="shared" si="480"/>
        <v>0.38268428076468186</v>
      </c>
      <c r="W1565" s="14">
        <f t="shared" si="481"/>
        <v>0</v>
      </c>
      <c r="X1565" s="7">
        <f t="shared" si="495"/>
        <v>5</v>
      </c>
      <c r="Y1565" s="4">
        <f t="shared" si="496"/>
        <v>-7.52</v>
      </c>
      <c r="Z1565" s="7">
        <f t="shared" si="497"/>
        <v>20.53632</v>
      </c>
      <c r="AA1565" s="14">
        <f t="shared" si="498"/>
        <v>0</v>
      </c>
      <c r="AB1565" s="15">
        <v>0.77692304599999995</v>
      </c>
      <c r="AC1565" s="16">
        <f t="shared" si="499"/>
        <v>0.58269228449999999</v>
      </c>
    </row>
    <row r="1566" spans="1:29" x14ac:dyDescent="0.25">
      <c r="A1566" s="1">
        <v>30017</v>
      </c>
      <c r="B1566" s="2">
        <v>0.125</v>
      </c>
      <c r="C1566">
        <v>0</v>
      </c>
      <c r="D1566">
        <v>0</v>
      </c>
      <c r="E1566">
        <v>0</v>
      </c>
      <c r="F1566">
        <f t="shared" si="482"/>
        <v>0</v>
      </c>
      <c r="G1566" s="8">
        <v>4.4000000000000004</v>
      </c>
      <c r="H1566">
        <v>3</v>
      </c>
      <c r="I1566">
        <v>1563</v>
      </c>
      <c r="J1566">
        <f t="shared" si="483"/>
        <v>66</v>
      </c>
      <c r="K1566" s="11">
        <f t="shared" si="484"/>
        <v>-0.25892247144970826</v>
      </c>
      <c r="L1566">
        <f t="shared" si="485"/>
        <v>-11.780676286683571</v>
      </c>
      <c r="M1566">
        <f t="shared" si="486"/>
        <v>3.136988728555274</v>
      </c>
      <c r="N1566" s="8">
        <f t="shared" si="487"/>
        <v>2.3203309249211901</v>
      </c>
      <c r="O1566" s="8">
        <f t="shared" si="488"/>
        <v>-0.10451092246868446</v>
      </c>
      <c r="P1566" s="4">
        <f t="shared" si="489"/>
        <v>0</v>
      </c>
      <c r="Q1566" s="7">
        <f t="shared" si="490"/>
        <v>0</v>
      </c>
      <c r="R1566" s="4">
        <f t="shared" si="491"/>
        <v>0</v>
      </c>
      <c r="S1566" s="4">
        <f t="shared" si="492"/>
        <v>0</v>
      </c>
      <c r="T1566" s="4">
        <f t="shared" si="493"/>
        <v>1</v>
      </c>
      <c r="U1566" s="7">
        <f t="shared" si="494"/>
        <v>0</v>
      </c>
      <c r="V1566" s="4">
        <f t="shared" si="480"/>
        <v>0.38268428076468186</v>
      </c>
      <c r="W1566" s="14">
        <f t="shared" si="481"/>
        <v>0</v>
      </c>
      <c r="X1566" s="7">
        <f t="shared" si="495"/>
        <v>4.4000000000000004</v>
      </c>
      <c r="Y1566" s="4">
        <f t="shared" si="496"/>
        <v>-7.7456000000000005</v>
      </c>
      <c r="Z1566" s="7">
        <f t="shared" si="497"/>
        <v>20.579409599999998</v>
      </c>
      <c r="AA1566" s="14">
        <f t="shared" si="498"/>
        <v>0</v>
      </c>
      <c r="AB1566" s="15">
        <v>0.75384619200000003</v>
      </c>
      <c r="AC1566" s="16">
        <f t="shared" si="499"/>
        <v>0.56538464399999999</v>
      </c>
    </row>
    <row r="1567" spans="1:29" x14ac:dyDescent="0.25">
      <c r="A1567" s="1">
        <v>30017</v>
      </c>
      <c r="B1567" s="2">
        <v>0.16666666666666666</v>
      </c>
      <c r="C1567">
        <v>0</v>
      </c>
      <c r="D1567">
        <v>0</v>
      </c>
      <c r="E1567">
        <v>0</v>
      </c>
      <c r="F1567">
        <f t="shared" si="482"/>
        <v>0</v>
      </c>
      <c r="G1567" s="8">
        <v>4.4000000000000004</v>
      </c>
      <c r="H1567">
        <v>4</v>
      </c>
      <c r="I1567">
        <v>1564</v>
      </c>
      <c r="J1567">
        <f t="shared" si="483"/>
        <v>66</v>
      </c>
      <c r="K1567" s="11">
        <f t="shared" si="484"/>
        <v>-0.25892247144970826</v>
      </c>
      <c r="L1567">
        <f t="shared" si="485"/>
        <v>-11.780676286683571</v>
      </c>
      <c r="M1567">
        <f t="shared" si="486"/>
        <v>4.1369887285552736</v>
      </c>
      <c r="N1567" s="8">
        <f t="shared" si="487"/>
        <v>2.058531537122041</v>
      </c>
      <c r="O1567" s="8">
        <f t="shared" si="488"/>
        <v>-0.10451092246868446</v>
      </c>
      <c r="P1567" s="4">
        <f t="shared" si="489"/>
        <v>0</v>
      </c>
      <c r="Q1567" s="7">
        <f t="shared" si="490"/>
        <v>0</v>
      </c>
      <c r="R1567" s="4">
        <f t="shared" si="491"/>
        <v>0</v>
      </c>
      <c r="S1567" s="4">
        <f t="shared" si="492"/>
        <v>0</v>
      </c>
      <c r="T1567" s="4">
        <f t="shared" si="493"/>
        <v>1</v>
      </c>
      <c r="U1567" s="7">
        <f t="shared" si="494"/>
        <v>0</v>
      </c>
      <c r="V1567" s="4">
        <f t="shared" si="480"/>
        <v>0.38268428076468186</v>
      </c>
      <c r="W1567" s="14">
        <f t="shared" si="481"/>
        <v>0</v>
      </c>
      <c r="X1567" s="7">
        <f t="shared" si="495"/>
        <v>4.4000000000000004</v>
      </c>
      <c r="Y1567" s="4">
        <f t="shared" si="496"/>
        <v>-7.7456000000000005</v>
      </c>
      <c r="Z1567" s="7">
        <f t="shared" si="497"/>
        <v>20.579409599999998</v>
      </c>
      <c r="AA1567" s="14">
        <f t="shared" si="498"/>
        <v>0</v>
      </c>
      <c r="AB1567" s="15">
        <v>0.79230769199999995</v>
      </c>
      <c r="AC1567" s="16">
        <f t="shared" si="499"/>
        <v>0.59423076899999994</v>
      </c>
    </row>
    <row r="1568" spans="1:29" x14ac:dyDescent="0.25">
      <c r="A1568" s="1">
        <v>30017</v>
      </c>
      <c r="B1568" s="2">
        <v>0.20833333333333334</v>
      </c>
      <c r="C1568">
        <v>0</v>
      </c>
      <c r="D1568">
        <v>0</v>
      </c>
      <c r="E1568">
        <v>0</v>
      </c>
      <c r="F1568">
        <f t="shared" si="482"/>
        <v>0</v>
      </c>
      <c r="G1568" s="8">
        <v>3.3</v>
      </c>
      <c r="H1568">
        <v>5</v>
      </c>
      <c r="I1568">
        <v>1565</v>
      </c>
      <c r="J1568">
        <f t="shared" si="483"/>
        <v>66</v>
      </c>
      <c r="K1568" s="11">
        <f t="shared" si="484"/>
        <v>-0.25892247144970826</v>
      </c>
      <c r="L1568">
        <f t="shared" si="485"/>
        <v>-11.780676286683571</v>
      </c>
      <c r="M1568">
        <f t="shared" si="486"/>
        <v>5.1369887285552736</v>
      </c>
      <c r="N1568" s="8">
        <f t="shared" si="487"/>
        <v>1.7967321493228914</v>
      </c>
      <c r="O1568" s="8">
        <f t="shared" si="488"/>
        <v>-0.10451092246868446</v>
      </c>
      <c r="P1568" s="4">
        <f t="shared" si="489"/>
        <v>0</v>
      </c>
      <c r="Q1568" s="7">
        <f t="shared" si="490"/>
        <v>0</v>
      </c>
      <c r="R1568" s="4">
        <f t="shared" si="491"/>
        <v>0</v>
      </c>
      <c r="S1568" s="4">
        <f t="shared" si="492"/>
        <v>0</v>
      </c>
      <c r="T1568" s="4">
        <f t="shared" si="493"/>
        <v>1</v>
      </c>
      <c r="U1568" s="7">
        <f t="shared" si="494"/>
        <v>0</v>
      </c>
      <c r="V1568" s="4">
        <f t="shared" si="480"/>
        <v>0.38268428076468186</v>
      </c>
      <c r="W1568" s="14">
        <f t="shared" si="481"/>
        <v>0</v>
      </c>
      <c r="X1568" s="7">
        <f t="shared" si="495"/>
        <v>3.3</v>
      </c>
      <c r="Y1568" s="4">
        <f t="shared" si="496"/>
        <v>-8.1592000000000002</v>
      </c>
      <c r="Z1568" s="7">
        <f t="shared" si="497"/>
        <v>20.658407199999999</v>
      </c>
      <c r="AA1568" s="14">
        <f t="shared" si="498"/>
        <v>0</v>
      </c>
      <c r="AB1568" s="15">
        <v>0.84615384599999999</v>
      </c>
      <c r="AC1568" s="16">
        <f t="shared" si="499"/>
        <v>0.63461538449999999</v>
      </c>
    </row>
    <row r="1569" spans="1:29" x14ac:dyDescent="0.25">
      <c r="A1569" s="1">
        <v>30017</v>
      </c>
      <c r="B1569" s="2">
        <v>0.25</v>
      </c>
      <c r="C1569">
        <v>0</v>
      </c>
      <c r="D1569">
        <v>0</v>
      </c>
      <c r="E1569">
        <v>0</v>
      </c>
      <c r="F1569">
        <f t="shared" si="482"/>
        <v>0</v>
      </c>
      <c r="G1569" s="8">
        <v>3.3</v>
      </c>
      <c r="H1569">
        <v>6</v>
      </c>
      <c r="I1569">
        <v>1566</v>
      </c>
      <c r="J1569">
        <f t="shared" si="483"/>
        <v>66</v>
      </c>
      <c r="K1569" s="11">
        <f t="shared" si="484"/>
        <v>-0.25892247144970826</v>
      </c>
      <c r="L1569">
        <f t="shared" si="485"/>
        <v>-11.780676286683571</v>
      </c>
      <c r="M1569">
        <f t="shared" si="486"/>
        <v>6.1369887285552736</v>
      </c>
      <c r="N1569" s="8">
        <f t="shared" si="487"/>
        <v>1.5349327615237418</v>
      </c>
      <c r="O1569" s="8">
        <f t="shared" si="488"/>
        <v>-0.10451092246868446</v>
      </c>
      <c r="P1569" s="4">
        <f t="shared" si="489"/>
        <v>0</v>
      </c>
      <c r="Q1569" s="7">
        <f t="shared" si="490"/>
        <v>0</v>
      </c>
      <c r="R1569" s="4">
        <f t="shared" si="491"/>
        <v>0</v>
      </c>
      <c r="S1569" s="4">
        <f t="shared" si="492"/>
        <v>0</v>
      </c>
      <c r="T1569" s="4">
        <f t="shared" si="493"/>
        <v>0</v>
      </c>
      <c r="U1569" s="7">
        <f t="shared" si="494"/>
        <v>0</v>
      </c>
      <c r="V1569" s="4">
        <f t="shared" si="480"/>
        <v>0.38268428076468186</v>
      </c>
      <c r="W1569" s="14">
        <f t="shared" si="481"/>
        <v>0</v>
      </c>
      <c r="X1569" s="7">
        <f t="shared" si="495"/>
        <v>3.3</v>
      </c>
      <c r="Y1569" s="4">
        <f t="shared" si="496"/>
        <v>-8.1592000000000002</v>
      </c>
      <c r="Z1569" s="7">
        <f t="shared" si="497"/>
        <v>20.658407199999999</v>
      </c>
      <c r="AA1569" s="14">
        <f t="shared" si="498"/>
        <v>0</v>
      </c>
      <c r="AB1569" s="15">
        <v>0.95384615399999995</v>
      </c>
      <c r="AC1569" s="16">
        <f t="shared" si="499"/>
        <v>0.71538461549999999</v>
      </c>
    </row>
    <row r="1570" spans="1:29" x14ac:dyDescent="0.25">
      <c r="A1570" s="1">
        <v>30017</v>
      </c>
      <c r="B1570" s="2">
        <v>0.29166666666666669</v>
      </c>
      <c r="C1570">
        <v>35</v>
      </c>
      <c r="D1570">
        <v>10</v>
      </c>
      <c r="E1570">
        <v>34</v>
      </c>
      <c r="F1570">
        <f t="shared" si="482"/>
        <v>1</v>
      </c>
      <c r="G1570" s="8">
        <v>4.4000000000000004</v>
      </c>
      <c r="H1570">
        <v>7</v>
      </c>
      <c r="I1570">
        <v>1567</v>
      </c>
      <c r="J1570">
        <f t="shared" si="483"/>
        <v>66</v>
      </c>
      <c r="K1570" s="11">
        <f t="shared" si="484"/>
        <v>-0.25892247144970826</v>
      </c>
      <c r="L1570">
        <f t="shared" si="485"/>
        <v>-11.780676286683571</v>
      </c>
      <c r="M1570">
        <f t="shared" si="486"/>
        <v>7.1369887285552736</v>
      </c>
      <c r="N1570" s="8">
        <f t="shared" si="487"/>
        <v>1.2731333737245925</v>
      </c>
      <c r="O1570" s="8">
        <f t="shared" si="488"/>
        <v>-0.10451092246868446</v>
      </c>
      <c r="P1570" s="4">
        <f t="shared" si="489"/>
        <v>0.17428956758682193</v>
      </c>
      <c r="Q1570" s="7">
        <f t="shared" si="490"/>
        <v>0.17518424703946359</v>
      </c>
      <c r="R1570" s="4">
        <f t="shared" si="491"/>
        <v>1.307691061950776</v>
      </c>
      <c r="S1570" s="4">
        <f t="shared" si="492"/>
        <v>1.307691061950776</v>
      </c>
      <c r="T1570" s="4">
        <f t="shared" si="493"/>
        <v>0</v>
      </c>
      <c r="U1570" s="7">
        <f t="shared" si="494"/>
        <v>1.307691061950776</v>
      </c>
      <c r="V1570" s="4">
        <f t="shared" si="480"/>
        <v>0.25902776822231049</v>
      </c>
      <c r="W1570" s="14">
        <f t="shared" si="481"/>
        <v>35.296223760790724</v>
      </c>
      <c r="X1570" s="7">
        <f t="shared" si="495"/>
        <v>5.5471272722256995</v>
      </c>
      <c r="Y1570" s="4">
        <f t="shared" si="496"/>
        <v>-7.3142801456431368</v>
      </c>
      <c r="Z1570" s="7">
        <f t="shared" si="497"/>
        <v>20.49702750781784</v>
      </c>
      <c r="AA1570" s="14">
        <f t="shared" si="498"/>
        <v>0.16817782470684675</v>
      </c>
      <c r="AB1570" s="15">
        <v>0.669230769</v>
      </c>
      <c r="AC1570" s="16">
        <f t="shared" si="499"/>
        <v>0.50192307675000003</v>
      </c>
    </row>
    <row r="1571" spans="1:29" x14ac:dyDescent="0.25">
      <c r="A1571" s="1">
        <v>30017</v>
      </c>
      <c r="B1571" s="2">
        <v>0.33333333333333331</v>
      </c>
      <c r="C1571">
        <v>130</v>
      </c>
      <c r="D1571">
        <v>0</v>
      </c>
      <c r="E1571">
        <v>130</v>
      </c>
      <c r="F1571">
        <f t="shared" si="482"/>
        <v>0</v>
      </c>
      <c r="G1571" s="8">
        <v>6.1</v>
      </c>
      <c r="H1571">
        <v>8</v>
      </c>
      <c r="I1571">
        <v>1568</v>
      </c>
      <c r="J1571">
        <f t="shared" si="483"/>
        <v>66</v>
      </c>
      <c r="K1571" s="11">
        <f t="shared" si="484"/>
        <v>-0.25892247144970826</v>
      </c>
      <c r="L1571">
        <f t="shared" si="485"/>
        <v>-11.780676286683571</v>
      </c>
      <c r="M1571">
        <f t="shared" si="486"/>
        <v>8.1369887285552736</v>
      </c>
      <c r="N1571" s="8">
        <f t="shared" si="487"/>
        <v>1.0113339859254431</v>
      </c>
      <c r="O1571" s="8">
        <f t="shared" si="488"/>
        <v>-0.10451092246868446</v>
      </c>
      <c r="P1571" s="4">
        <f t="shared" si="489"/>
        <v>0.36513587335466891</v>
      </c>
      <c r="Q1571" s="7">
        <f t="shared" si="490"/>
        <v>0.37377874952547524</v>
      </c>
      <c r="R1571" s="4">
        <f t="shared" si="491"/>
        <v>1.1323973055001888</v>
      </c>
      <c r="S1571" s="4">
        <f t="shared" si="492"/>
        <v>1.1323973055001888</v>
      </c>
      <c r="T1571" s="4">
        <f t="shared" si="493"/>
        <v>0</v>
      </c>
      <c r="U1571" s="7">
        <f t="shared" si="494"/>
        <v>1.1323973055001888</v>
      </c>
      <c r="V1571" s="4">
        <f t="shared" si="480"/>
        <v>0.48857105214416724</v>
      </c>
      <c r="W1571" s="14">
        <f t="shared" si="481"/>
        <v>125.05214677099386</v>
      </c>
      <c r="X1571" s="7">
        <f t="shared" si="495"/>
        <v>10.1641947700573</v>
      </c>
      <c r="Y1571" s="4">
        <f t="shared" si="496"/>
        <v>-5.5782627664584554</v>
      </c>
      <c r="Z1571" s="7">
        <f t="shared" si="497"/>
        <v>20.165448188393565</v>
      </c>
      <c r="AA1571" s="14">
        <f t="shared" si="498"/>
        <v>0.58620380546161865</v>
      </c>
      <c r="AB1571" s="15">
        <v>0.66153842299999999</v>
      </c>
      <c r="AC1571" s="16">
        <f t="shared" si="499"/>
        <v>0.49615381724999996</v>
      </c>
    </row>
    <row r="1572" spans="1:29" x14ac:dyDescent="0.25">
      <c r="A1572" s="1">
        <v>30017</v>
      </c>
      <c r="B1572" s="2">
        <v>0.375</v>
      </c>
      <c r="C1572">
        <v>197</v>
      </c>
      <c r="D1572">
        <v>10</v>
      </c>
      <c r="E1572">
        <v>192</v>
      </c>
      <c r="F1572">
        <f t="shared" si="482"/>
        <v>5</v>
      </c>
      <c r="G1572" s="8">
        <v>9.4</v>
      </c>
      <c r="H1572">
        <v>9</v>
      </c>
      <c r="I1572">
        <v>1569</v>
      </c>
      <c r="J1572">
        <f t="shared" si="483"/>
        <v>66</v>
      </c>
      <c r="K1572" s="11">
        <f t="shared" si="484"/>
        <v>-0.25892247144970826</v>
      </c>
      <c r="L1572">
        <f t="shared" si="485"/>
        <v>-11.780676286683571</v>
      </c>
      <c r="M1572">
        <f t="shared" si="486"/>
        <v>9.1369887285552736</v>
      </c>
      <c r="N1572" s="8">
        <f t="shared" si="487"/>
        <v>0.74953459812629375</v>
      </c>
      <c r="O1572" s="8">
        <f t="shared" si="488"/>
        <v>-0.10451092246868446</v>
      </c>
      <c r="P1572" s="4">
        <f t="shared" si="489"/>
        <v>0.52691169421721484</v>
      </c>
      <c r="Q1572" s="7">
        <f t="shared" si="490"/>
        <v>0.5549628125598719</v>
      </c>
      <c r="R1572" s="4">
        <f t="shared" si="491"/>
        <v>0.92269078972777518</v>
      </c>
      <c r="S1572" s="4">
        <f t="shared" si="492"/>
        <v>0.92269078972777518</v>
      </c>
      <c r="T1572" s="4">
        <f t="shared" si="493"/>
        <v>0</v>
      </c>
      <c r="U1572" s="7">
        <f t="shared" si="494"/>
        <v>0.92269078972777518</v>
      </c>
      <c r="V1572" s="4">
        <f t="shared" si="480"/>
        <v>0.68314937018148214</v>
      </c>
      <c r="W1572" s="14">
        <f t="shared" si="481"/>
        <v>191.5238950866673</v>
      </c>
      <c r="X1572" s="7">
        <f t="shared" si="495"/>
        <v>15.624526590316687</v>
      </c>
      <c r="Y1572" s="4">
        <f t="shared" si="496"/>
        <v>-3.5251780020409256</v>
      </c>
      <c r="Z1572" s="7">
        <f t="shared" si="497"/>
        <v>19.773308998389819</v>
      </c>
      <c r="AA1572" s="14">
        <f t="shared" si="498"/>
        <v>0.88034301267381998</v>
      </c>
      <c r="AB1572" s="15">
        <v>0.84615384599999999</v>
      </c>
      <c r="AC1572" s="16">
        <f t="shared" si="499"/>
        <v>0.63461538449999999</v>
      </c>
    </row>
    <row r="1573" spans="1:29" x14ac:dyDescent="0.25">
      <c r="A1573" s="1">
        <v>30017</v>
      </c>
      <c r="B1573" s="2">
        <v>0.41666666666666669</v>
      </c>
      <c r="C1573">
        <v>301</v>
      </c>
      <c r="D1573">
        <v>75</v>
      </c>
      <c r="E1573">
        <v>256</v>
      </c>
      <c r="F1573">
        <f t="shared" si="482"/>
        <v>45</v>
      </c>
      <c r="G1573" s="8">
        <v>10.6</v>
      </c>
      <c r="H1573">
        <v>10</v>
      </c>
      <c r="I1573">
        <v>1570</v>
      </c>
      <c r="J1573">
        <f t="shared" si="483"/>
        <v>66</v>
      </c>
      <c r="K1573" s="11">
        <f t="shared" si="484"/>
        <v>-0.25892247144970826</v>
      </c>
      <c r="L1573">
        <f t="shared" si="485"/>
        <v>-11.780676286683571</v>
      </c>
      <c r="M1573">
        <f t="shared" si="486"/>
        <v>10.136988728555274</v>
      </c>
      <c r="N1573" s="8">
        <f t="shared" si="487"/>
        <v>0.48773521032714434</v>
      </c>
      <c r="O1573" s="8">
        <f t="shared" si="488"/>
        <v>-0.10451092246868446</v>
      </c>
      <c r="P1573" s="4">
        <f t="shared" si="489"/>
        <v>0.64859227532986174</v>
      </c>
      <c r="Q1573" s="7">
        <f t="shared" si="490"/>
        <v>0.70573347122647345</v>
      </c>
      <c r="R1573" s="4">
        <f t="shared" si="491"/>
        <v>0.65900933284520025</v>
      </c>
      <c r="S1573" s="4">
        <f t="shared" si="492"/>
        <v>0.65900933284520025</v>
      </c>
      <c r="T1573" s="4">
        <f t="shared" si="493"/>
        <v>0</v>
      </c>
      <c r="U1573" s="7">
        <f t="shared" si="494"/>
        <v>0.65900933284520025</v>
      </c>
      <c r="V1573" s="4">
        <f t="shared" si="480"/>
        <v>0.8295025315158866</v>
      </c>
      <c r="W1573" s="14">
        <f t="shared" si="481"/>
        <v>308.46922504349476</v>
      </c>
      <c r="X1573" s="7">
        <f t="shared" si="495"/>
        <v>20.62524981391358</v>
      </c>
      <c r="Y1573" s="4">
        <f t="shared" si="496"/>
        <v>-1.6449060699684939</v>
      </c>
      <c r="Z1573" s="7">
        <f t="shared" si="497"/>
        <v>19.414177059363983</v>
      </c>
      <c r="AA1573" s="14">
        <f t="shared" si="498"/>
        <v>1.3921320479829764</v>
      </c>
      <c r="AB1573" s="15">
        <v>0.76923072299999995</v>
      </c>
      <c r="AC1573" s="16">
        <f t="shared" si="499"/>
        <v>0.57692304225000002</v>
      </c>
    </row>
    <row r="1574" spans="1:29" x14ac:dyDescent="0.25">
      <c r="A1574" s="1">
        <v>30017</v>
      </c>
      <c r="B1574" s="2">
        <v>0.45833333333333331</v>
      </c>
      <c r="C1574">
        <v>424</v>
      </c>
      <c r="D1574">
        <v>146</v>
      </c>
      <c r="E1574">
        <v>323</v>
      </c>
      <c r="F1574">
        <f t="shared" si="482"/>
        <v>101</v>
      </c>
      <c r="G1574" s="8">
        <v>13.9</v>
      </c>
      <c r="H1574">
        <v>11</v>
      </c>
      <c r="I1574">
        <v>1571</v>
      </c>
      <c r="J1574">
        <f t="shared" si="483"/>
        <v>66</v>
      </c>
      <c r="K1574" s="11">
        <f t="shared" si="484"/>
        <v>-0.25892247144970826</v>
      </c>
      <c r="L1574">
        <f t="shared" si="485"/>
        <v>-11.780676286683571</v>
      </c>
      <c r="M1574">
        <f t="shared" si="486"/>
        <v>11.136988728555274</v>
      </c>
      <c r="N1574" s="8">
        <f t="shared" si="487"/>
        <v>0.22593582252799493</v>
      </c>
      <c r="O1574" s="8">
        <f t="shared" si="488"/>
        <v>-0.10451092246868446</v>
      </c>
      <c r="P1574" s="4">
        <f t="shared" si="489"/>
        <v>0.72188528617645076</v>
      </c>
      <c r="Q1574" s="7">
        <f t="shared" si="490"/>
        <v>0.80652281383018465</v>
      </c>
      <c r="R1574" s="4">
        <f t="shared" si="491"/>
        <v>0.32779252964023847</v>
      </c>
      <c r="S1574" s="4">
        <f t="shared" si="492"/>
        <v>0.32779252964023847</v>
      </c>
      <c r="T1574" s="4">
        <f t="shared" si="493"/>
        <v>0</v>
      </c>
      <c r="U1574" s="7">
        <f t="shared" si="494"/>
        <v>0.32779252964023847</v>
      </c>
      <c r="V1574" s="4">
        <f t="shared" si="480"/>
        <v>0.91765681006247557</v>
      </c>
      <c r="W1574" s="14">
        <f t="shared" si="481"/>
        <v>444.68438201551385</v>
      </c>
      <c r="X1574" s="7">
        <f t="shared" si="495"/>
        <v>28.3522424155042</v>
      </c>
      <c r="Y1574" s="4">
        <f t="shared" si="496"/>
        <v>1.2604431482295793</v>
      </c>
      <c r="Z1574" s="7">
        <f t="shared" si="497"/>
        <v>18.859255358688149</v>
      </c>
      <c r="AA1574" s="14">
        <f t="shared" si="498"/>
        <v>1.9495124835687156</v>
      </c>
      <c r="AB1574" s="15">
        <v>2.5846153850000002</v>
      </c>
      <c r="AC1574" s="16">
        <f t="shared" si="499"/>
        <v>1.9384615387500002</v>
      </c>
    </row>
    <row r="1575" spans="1:29" x14ac:dyDescent="0.25">
      <c r="A1575" s="1">
        <v>30017</v>
      </c>
      <c r="B1575" s="2">
        <v>0.5</v>
      </c>
      <c r="C1575">
        <v>402</v>
      </c>
      <c r="D1575">
        <v>0</v>
      </c>
      <c r="E1575">
        <v>401</v>
      </c>
      <c r="F1575">
        <f t="shared" si="482"/>
        <v>1</v>
      </c>
      <c r="G1575" s="8">
        <v>14.4</v>
      </c>
      <c r="H1575">
        <v>12</v>
      </c>
      <c r="I1575">
        <v>1572</v>
      </c>
      <c r="J1575">
        <f t="shared" si="483"/>
        <v>66</v>
      </c>
      <c r="K1575" s="11">
        <f t="shared" si="484"/>
        <v>-0.25892247144970826</v>
      </c>
      <c r="L1575">
        <f t="shared" si="485"/>
        <v>-11.780676286683571</v>
      </c>
      <c r="M1575">
        <f t="shared" si="486"/>
        <v>12.136988728555274</v>
      </c>
      <c r="N1575" s="8">
        <f t="shared" si="487"/>
        <v>-3.5863565271154474E-2</v>
      </c>
      <c r="O1575" s="8">
        <f t="shared" si="488"/>
        <v>-0.10451092246868446</v>
      </c>
      <c r="P1575" s="4">
        <f t="shared" si="489"/>
        <v>0.74179592919021409</v>
      </c>
      <c r="Q1575" s="7">
        <f t="shared" si="490"/>
        <v>0.83574439736021833</v>
      </c>
      <c r="R1575" s="4">
        <f t="shared" si="491"/>
        <v>-5.3199668935428143E-2</v>
      </c>
      <c r="S1575" s="4">
        <f t="shared" si="492"/>
        <v>-5.3199668935428143E-2</v>
      </c>
      <c r="T1575" s="4">
        <f t="shared" si="493"/>
        <v>0</v>
      </c>
      <c r="U1575" s="7">
        <f t="shared" si="494"/>
        <v>-5.3199668935428143E-2</v>
      </c>
      <c r="V1575" s="4">
        <f t="shared" si="480"/>
        <v>0.94160463742013256</v>
      </c>
      <c r="W1575" s="14">
        <f t="shared" si="481"/>
        <v>385.73777580898872</v>
      </c>
      <c r="X1575" s="7">
        <f t="shared" si="495"/>
        <v>26.936477713792137</v>
      </c>
      <c r="Y1575" s="4">
        <f t="shared" si="496"/>
        <v>0.72811562038584332</v>
      </c>
      <c r="Z1575" s="7">
        <f t="shared" si="497"/>
        <v>18.960929916506302</v>
      </c>
      <c r="AA1575" s="14">
        <f t="shared" si="498"/>
        <v>1.7002054651145992</v>
      </c>
      <c r="AB1575" s="15">
        <v>2.4692306149999999</v>
      </c>
      <c r="AC1575" s="16">
        <f t="shared" si="499"/>
        <v>1.8519229612499999</v>
      </c>
    </row>
    <row r="1576" spans="1:29" x14ac:dyDescent="0.25">
      <c r="A1576" s="1">
        <v>30017</v>
      </c>
      <c r="B1576" s="2">
        <v>0.54166666666666663</v>
      </c>
      <c r="C1576">
        <v>499</v>
      </c>
      <c r="D1576">
        <v>127</v>
      </c>
      <c r="E1576">
        <v>406</v>
      </c>
      <c r="F1576">
        <f t="shared" si="482"/>
        <v>93</v>
      </c>
      <c r="G1576" s="8">
        <v>15</v>
      </c>
      <c r="H1576">
        <v>13</v>
      </c>
      <c r="I1576">
        <v>1573</v>
      </c>
      <c r="J1576">
        <f t="shared" si="483"/>
        <v>66</v>
      </c>
      <c r="K1576" s="11">
        <f t="shared" si="484"/>
        <v>-0.25892247144970826</v>
      </c>
      <c r="L1576">
        <f t="shared" si="485"/>
        <v>-11.780676286683571</v>
      </c>
      <c r="M1576">
        <f t="shared" si="486"/>
        <v>13.136988728555274</v>
      </c>
      <c r="N1576" s="8">
        <f t="shared" si="487"/>
        <v>-0.29766295307030388</v>
      </c>
      <c r="O1576" s="8">
        <f t="shared" si="488"/>
        <v>-0.10451092246868446</v>
      </c>
      <c r="P1576" s="4">
        <f t="shared" si="489"/>
        <v>0.70696732695365716</v>
      </c>
      <c r="Q1576" s="7">
        <f t="shared" si="490"/>
        <v>0.78520096477233514</v>
      </c>
      <c r="R1576" s="4">
        <f t="shared" si="491"/>
        <v>-0.42511510958296678</v>
      </c>
      <c r="S1576" s="4">
        <f t="shared" si="492"/>
        <v>-0.42511510958296678</v>
      </c>
      <c r="T1576" s="4">
        <f t="shared" si="493"/>
        <v>0</v>
      </c>
      <c r="U1576" s="7">
        <f t="shared" si="494"/>
        <v>-0.42511510958296678</v>
      </c>
      <c r="V1576" s="4">
        <f t="shared" si="480"/>
        <v>0.89971400873008889</v>
      </c>
      <c r="W1576" s="14">
        <f t="shared" si="481"/>
        <v>504.81115287044059</v>
      </c>
      <c r="X1576" s="7">
        <f t="shared" si="495"/>
        <v>31.40636246828932</v>
      </c>
      <c r="Y1576" s="4">
        <f t="shared" si="496"/>
        <v>2.4087922880767842</v>
      </c>
      <c r="Z1576" s="7">
        <f t="shared" si="497"/>
        <v>18.639920672977336</v>
      </c>
      <c r="AA1576" s="14">
        <f t="shared" si="498"/>
        <v>2.187371775333312</v>
      </c>
      <c r="AB1576" s="15">
        <v>2.6769230770000001</v>
      </c>
      <c r="AC1576" s="16">
        <f t="shared" si="499"/>
        <v>2.0076923077500002</v>
      </c>
    </row>
    <row r="1577" spans="1:29" x14ac:dyDescent="0.25">
      <c r="A1577" s="1">
        <v>30017</v>
      </c>
      <c r="B1577" s="2">
        <v>0.58333333333333337</v>
      </c>
      <c r="C1577">
        <v>193</v>
      </c>
      <c r="D1577">
        <v>7</v>
      </c>
      <c r="E1577">
        <v>189</v>
      </c>
      <c r="F1577">
        <f t="shared" si="482"/>
        <v>4</v>
      </c>
      <c r="G1577" s="8">
        <v>15.6</v>
      </c>
      <c r="H1577">
        <v>14</v>
      </c>
      <c r="I1577">
        <v>1574</v>
      </c>
      <c r="J1577">
        <f t="shared" si="483"/>
        <v>66</v>
      </c>
      <c r="K1577" s="11">
        <f t="shared" si="484"/>
        <v>-0.25892247144970826</v>
      </c>
      <c r="L1577">
        <f t="shared" si="485"/>
        <v>-11.780676286683571</v>
      </c>
      <c r="M1577">
        <f t="shared" si="486"/>
        <v>14.136988728555274</v>
      </c>
      <c r="N1577" s="8">
        <f t="shared" si="487"/>
        <v>-0.55946234086945323</v>
      </c>
      <c r="O1577" s="8">
        <f t="shared" si="488"/>
        <v>-0.10451092246868446</v>
      </c>
      <c r="P1577" s="4">
        <f t="shared" si="489"/>
        <v>0.61977299115221451</v>
      </c>
      <c r="Q1577" s="7">
        <f t="shared" si="490"/>
        <v>0.66845340625790639</v>
      </c>
      <c r="R1577" s="4">
        <f t="shared" si="491"/>
        <v>-0.73770113271737392</v>
      </c>
      <c r="S1577" s="4">
        <f t="shared" si="492"/>
        <v>-0.73770113271737392</v>
      </c>
      <c r="T1577" s="4">
        <f t="shared" si="493"/>
        <v>0</v>
      </c>
      <c r="U1577" s="7">
        <f t="shared" si="494"/>
        <v>-0.73770113271737392</v>
      </c>
      <c r="V1577" s="4">
        <f t="shared" si="480"/>
        <v>0.79483970111003421</v>
      </c>
      <c r="W1577" s="14">
        <f t="shared" si="481"/>
        <v>187.37046052098438</v>
      </c>
      <c r="X1577" s="7">
        <f t="shared" si="495"/>
        <v>21.689539966931992</v>
      </c>
      <c r="Y1577" s="4">
        <f t="shared" si="496"/>
        <v>-1.2447329724335709</v>
      </c>
      <c r="Z1577" s="7">
        <f t="shared" si="497"/>
        <v>19.337743997734812</v>
      </c>
      <c r="AA1577" s="14">
        <f t="shared" si="498"/>
        <v>0.84228008756118233</v>
      </c>
      <c r="AB1577" s="15">
        <v>2.4846152309999998</v>
      </c>
      <c r="AC1577" s="16">
        <f t="shared" si="499"/>
        <v>1.86346142325</v>
      </c>
    </row>
    <row r="1578" spans="1:29" x14ac:dyDescent="0.25">
      <c r="A1578" s="1">
        <v>30017</v>
      </c>
      <c r="B1578" s="2">
        <v>0.625</v>
      </c>
      <c r="C1578">
        <v>546</v>
      </c>
      <c r="D1578">
        <v>516</v>
      </c>
      <c r="E1578">
        <v>255</v>
      </c>
      <c r="F1578">
        <f t="shared" si="482"/>
        <v>291</v>
      </c>
      <c r="G1578" s="8">
        <v>16.100000000000001</v>
      </c>
      <c r="H1578">
        <v>15</v>
      </c>
      <c r="I1578">
        <v>1575</v>
      </c>
      <c r="J1578">
        <f t="shared" si="483"/>
        <v>66</v>
      </c>
      <c r="K1578" s="11">
        <f t="shared" si="484"/>
        <v>-0.25892247144970826</v>
      </c>
      <c r="L1578">
        <f t="shared" si="485"/>
        <v>-11.780676286683571</v>
      </c>
      <c r="M1578">
        <f t="shared" si="486"/>
        <v>15.136988728555274</v>
      </c>
      <c r="N1578" s="8">
        <f t="shared" si="487"/>
        <v>-0.8212617286686027</v>
      </c>
      <c r="O1578" s="8">
        <f t="shared" si="488"/>
        <v>-0.10451092246868446</v>
      </c>
      <c r="P1578" s="4">
        <f t="shared" si="489"/>
        <v>0.48615507167530186</v>
      </c>
      <c r="Q1578" s="7">
        <f t="shared" si="490"/>
        <v>0.50768446748317653</v>
      </c>
      <c r="R1578" s="4">
        <f t="shared" si="491"/>
        <v>-0.98466553900971765</v>
      </c>
      <c r="S1578" s="4">
        <f t="shared" si="492"/>
        <v>-0.98466553900971765</v>
      </c>
      <c r="T1578" s="4">
        <f t="shared" si="493"/>
        <v>0</v>
      </c>
      <c r="U1578" s="7">
        <f t="shared" si="494"/>
        <v>-0.98466553900971765</v>
      </c>
      <c r="V1578" s="4">
        <f t="shared" si="480"/>
        <v>0.63412872531128706</v>
      </c>
      <c r="W1578" s="14">
        <f t="shared" si="481"/>
        <v>572.50501784988126</v>
      </c>
      <c r="X1578" s="7">
        <f t="shared" si="495"/>
        <v>34.706413080121138</v>
      </c>
      <c r="Y1578" s="4">
        <f t="shared" si="496"/>
        <v>3.6496113181255478</v>
      </c>
      <c r="Z1578" s="7">
        <f t="shared" si="497"/>
        <v>18.402924238238022</v>
      </c>
      <c r="AA1578" s="14">
        <f t="shared" si="498"/>
        <v>2.4491519960518833</v>
      </c>
      <c r="AB1578" s="15">
        <v>2.4846152309999998</v>
      </c>
      <c r="AC1578" s="16">
        <f t="shared" si="499"/>
        <v>1.86346142325</v>
      </c>
    </row>
    <row r="1579" spans="1:29" x14ac:dyDescent="0.25">
      <c r="A1579" s="1">
        <v>30017</v>
      </c>
      <c r="B1579" s="2">
        <v>0.66666666666666663</v>
      </c>
      <c r="C1579">
        <v>381</v>
      </c>
      <c r="D1579">
        <v>639</v>
      </c>
      <c r="E1579">
        <v>119</v>
      </c>
      <c r="F1579">
        <f t="shared" si="482"/>
        <v>262</v>
      </c>
      <c r="G1579" s="8">
        <v>16.7</v>
      </c>
      <c r="H1579">
        <v>16</v>
      </c>
      <c r="I1579">
        <v>1576</v>
      </c>
      <c r="J1579">
        <f t="shared" si="483"/>
        <v>66</v>
      </c>
      <c r="K1579" s="11">
        <f t="shared" si="484"/>
        <v>-0.25892247144970826</v>
      </c>
      <c r="L1579">
        <f t="shared" si="485"/>
        <v>-11.780676286683571</v>
      </c>
      <c r="M1579">
        <f t="shared" si="486"/>
        <v>16.136988728555274</v>
      </c>
      <c r="N1579" s="8">
        <f t="shared" si="487"/>
        <v>-1.0830611164677522</v>
      </c>
      <c r="O1579" s="8">
        <f t="shared" si="488"/>
        <v>-0.10451092246868446</v>
      </c>
      <c r="P1579" s="4">
        <f t="shared" si="489"/>
        <v>0.31521940892121803</v>
      </c>
      <c r="Q1579" s="7">
        <f t="shared" si="490"/>
        <v>0.3206878407176702</v>
      </c>
      <c r="R1579" s="4">
        <f t="shared" si="491"/>
        <v>-1.1830761260357596</v>
      </c>
      <c r="S1579" s="4">
        <f t="shared" si="492"/>
        <v>-1.1830761260357596</v>
      </c>
      <c r="T1579" s="4">
        <f t="shared" si="493"/>
        <v>0</v>
      </c>
      <c r="U1579" s="7">
        <f t="shared" si="494"/>
        <v>-1.1830761260357596</v>
      </c>
      <c r="V1579" s="4">
        <f t="shared" si="480"/>
        <v>0.42853326874708725</v>
      </c>
      <c r="W1579" s="14">
        <f t="shared" si="481"/>
        <v>388.30357000437539</v>
      </c>
      <c r="X1579" s="7">
        <f t="shared" si="495"/>
        <v>29.319866025142201</v>
      </c>
      <c r="Y1579" s="4">
        <f t="shared" si="496"/>
        <v>1.6242696254534674</v>
      </c>
      <c r="Z1579" s="7">
        <f t="shared" si="497"/>
        <v>18.789764501538389</v>
      </c>
      <c r="AA1579" s="14">
        <f t="shared" si="498"/>
        <v>1.6960643403963584</v>
      </c>
      <c r="AB1579" s="15">
        <v>2.5</v>
      </c>
      <c r="AC1579" s="16">
        <f t="shared" si="499"/>
        <v>1.875</v>
      </c>
    </row>
    <row r="1580" spans="1:29" x14ac:dyDescent="0.25">
      <c r="A1580" s="1">
        <v>30017</v>
      </c>
      <c r="B1580" s="2">
        <v>0.70833333333333337</v>
      </c>
      <c r="C1580">
        <v>142</v>
      </c>
      <c r="D1580">
        <v>90</v>
      </c>
      <c r="E1580">
        <v>121</v>
      </c>
      <c r="F1580">
        <f t="shared" si="482"/>
        <v>21</v>
      </c>
      <c r="G1580" s="8">
        <v>16.100000000000001</v>
      </c>
      <c r="H1580">
        <v>17</v>
      </c>
      <c r="I1580">
        <v>1577</v>
      </c>
      <c r="J1580">
        <f t="shared" si="483"/>
        <v>66</v>
      </c>
      <c r="K1580" s="11">
        <f t="shared" si="484"/>
        <v>-0.25892247144970826</v>
      </c>
      <c r="L1580">
        <f t="shared" si="485"/>
        <v>-11.780676286683571</v>
      </c>
      <c r="M1580">
        <f t="shared" si="486"/>
        <v>17.136988728555274</v>
      </c>
      <c r="N1580" s="8">
        <f t="shared" si="487"/>
        <v>-1.3448605042669015</v>
      </c>
      <c r="O1580" s="8">
        <f t="shared" si="488"/>
        <v>-0.10451092246868446</v>
      </c>
      <c r="P1580" s="4">
        <f t="shared" si="489"/>
        <v>0.11861498582211519</v>
      </c>
      <c r="Q1580" s="7">
        <f t="shared" si="490"/>
        <v>0.11889490426247439</v>
      </c>
      <c r="R1580" s="4">
        <f t="shared" si="491"/>
        <v>-1.3519963716775381</v>
      </c>
      <c r="S1580" s="4">
        <f t="shared" si="492"/>
        <v>-1.3519963716775381</v>
      </c>
      <c r="T1580" s="4">
        <f t="shared" si="493"/>
        <v>0</v>
      </c>
      <c r="U1580" s="7">
        <f t="shared" si="494"/>
        <v>-1.3519963716775381</v>
      </c>
      <c r="V1580" s="4">
        <f t="shared" si="480"/>
        <v>0.19206432201972895</v>
      </c>
      <c r="W1580" s="14">
        <f t="shared" si="481"/>
        <v>133.6804794378545</v>
      </c>
      <c r="X1580" s="7">
        <f t="shared" si="495"/>
        <v>20.444615581730272</v>
      </c>
      <c r="Y1580" s="4">
        <f t="shared" si="496"/>
        <v>-1.7128245412694179</v>
      </c>
      <c r="Z1580" s="7">
        <f t="shared" si="497"/>
        <v>19.427149487382458</v>
      </c>
      <c r="AA1580" s="14">
        <f t="shared" si="498"/>
        <v>0.60370765024469386</v>
      </c>
      <c r="AB1580" s="15">
        <v>2.5769229230000001</v>
      </c>
      <c r="AC1580" s="16">
        <f t="shared" si="499"/>
        <v>1.9326921922500002</v>
      </c>
    </row>
    <row r="1581" spans="1:29" x14ac:dyDescent="0.25">
      <c r="A1581" s="1">
        <v>30017</v>
      </c>
      <c r="B1581" s="2">
        <v>0.75</v>
      </c>
      <c r="C1581">
        <v>31</v>
      </c>
      <c r="D1581">
        <v>13</v>
      </c>
      <c r="E1581">
        <v>30</v>
      </c>
      <c r="F1581">
        <f t="shared" si="482"/>
        <v>1</v>
      </c>
      <c r="G1581" s="8">
        <v>15.6</v>
      </c>
      <c r="H1581">
        <v>18</v>
      </c>
      <c r="I1581">
        <v>1578</v>
      </c>
      <c r="J1581">
        <f t="shared" si="483"/>
        <v>66</v>
      </c>
      <c r="K1581" s="11">
        <f t="shared" si="484"/>
        <v>-0.25892247144970826</v>
      </c>
      <c r="L1581">
        <f t="shared" si="485"/>
        <v>-11.780676286683571</v>
      </c>
      <c r="M1581">
        <f t="shared" si="486"/>
        <v>18.136988728555274</v>
      </c>
      <c r="N1581" s="8">
        <f t="shared" si="487"/>
        <v>-1.6066598920660511</v>
      </c>
      <c r="O1581" s="8">
        <f t="shared" si="488"/>
        <v>-0.10451092246868446</v>
      </c>
      <c r="P1581" s="4">
        <f t="shared" si="489"/>
        <v>0</v>
      </c>
      <c r="Q1581" s="7">
        <f t="shared" si="490"/>
        <v>0</v>
      </c>
      <c r="R1581" s="4">
        <f t="shared" si="491"/>
        <v>0</v>
      </c>
      <c r="S1581" s="4">
        <f t="shared" si="492"/>
        <v>0</v>
      </c>
      <c r="T1581" s="4">
        <f t="shared" si="493"/>
        <v>0</v>
      </c>
      <c r="U1581" s="7">
        <f t="shared" si="494"/>
        <v>0</v>
      </c>
      <c r="V1581" s="4">
        <f t="shared" si="480"/>
        <v>0.38268428076468186</v>
      </c>
      <c r="W1581" s="14">
        <f t="shared" si="481"/>
        <v>33.833083366324061</v>
      </c>
      <c r="X1581" s="7">
        <f t="shared" si="495"/>
        <v>16.699575209405531</v>
      </c>
      <c r="Y1581" s="4">
        <f t="shared" si="496"/>
        <v>-3.1209597212635205</v>
      </c>
      <c r="Z1581" s="7">
        <f t="shared" si="497"/>
        <v>19.696103306761334</v>
      </c>
      <c r="AA1581" s="14">
        <f t="shared" si="498"/>
        <v>0.15490716120167952</v>
      </c>
      <c r="AB1581" s="15">
        <v>1.0230769230000001</v>
      </c>
      <c r="AC1581" s="16">
        <f t="shared" si="499"/>
        <v>0.76730769225000006</v>
      </c>
    </row>
    <row r="1582" spans="1:29" x14ac:dyDescent="0.25">
      <c r="A1582" s="1">
        <v>30017</v>
      </c>
      <c r="B1582" s="2">
        <v>0.79166666666666663</v>
      </c>
      <c r="C1582">
        <v>0</v>
      </c>
      <c r="D1582">
        <v>0</v>
      </c>
      <c r="E1582">
        <v>0</v>
      </c>
      <c r="F1582">
        <f t="shared" si="482"/>
        <v>0</v>
      </c>
      <c r="G1582" s="8">
        <v>15</v>
      </c>
      <c r="H1582">
        <v>19</v>
      </c>
      <c r="I1582">
        <v>1579</v>
      </c>
      <c r="J1582">
        <f t="shared" si="483"/>
        <v>66</v>
      </c>
      <c r="K1582" s="11">
        <f t="shared" si="484"/>
        <v>-0.25892247144970826</v>
      </c>
      <c r="L1582">
        <f t="shared" si="485"/>
        <v>-11.780676286683571</v>
      </c>
      <c r="M1582">
        <f t="shared" si="486"/>
        <v>19.136988728555274</v>
      </c>
      <c r="N1582" s="8">
        <f t="shared" si="487"/>
        <v>-1.8684592798652002</v>
      </c>
      <c r="O1582" s="8">
        <f t="shared" si="488"/>
        <v>-0.10451092246868446</v>
      </c>
      <c r="P1582" s="4">
        <f t="shared" si="489"/>
        <v>0</v>
      </c>
      <c r="Q1582" s="7">
        <f t="shared" si="490"/>
        <v>0</v>
      </c>
      <c r="R1582" s="4">
        <f t="shared" si="491"/>
        <v>0</v>
      </c>
      <c r="S1582" s="4">
        <f t="shared" si="492"/>
        <v>0</v>
      </c>
      <c r="T1582" s="4">
        <f t="shared" si="493"/>
        <v>1</v>
      </c>
      <c r="U1582" s="7">
        <f t="shared" si="494"/>
        <v>0</v>
      </c>
      <c r="V1582" s="4">
        <f t="shared" si="480"/>
        <v>0.38268428076468186</v>
      </c>
      <c r="W1582" s="14">
        <f t="shared" si="481"/>
        <v>0</v>
      </c>
      <c r="X1582" s="7">
        <f t="shared" si="495"/>
        <v>15</v>
      </c>
      <c r="Y1582" s="4">
        <f t="shared" si="496"/>
        <v>-3.76</v>
      </c>
      <c r="Z1582" s="7">
        <f t="shared" si="497"/>
        <v>19.818160000000002</v>
      </c>
      <c r="AA1582" s="14">
        <f t="shared" si="498"/>
        <v>0</v>
      </c>
      <c r="AB1582" s="15">
        <v>1.961538462</v>
      </c>
      <c r="AC1582" s="16">
        <f t="shared" si="499"/>
        <v>1.4711538465</v>
      </c>
    </row>
    <row r="1583" spans="1:29" x14ac:dyDescent="0.25">
      <c r="A1583" s="1">
        <v>30017</v>
      </c>
      <c r="B1583" s="2">
        <v>0.83333333333333337</v>
      </c>
      <c r="C1583">
        <v>0</v>
      </c>
      <c r="D1583">
        <v>0</v>
      </c>
      <c r="E1583">
        <v>0</v>
      </c>
      <c r="F1583">
        <f t="shared" si="482"/>
        <v>0</v>
      </c>
      <c r="G1583" s="8">
        <v>14.4</v>
      </c>
      <c r="H1583">
        <v>20</v>
      </c>
      <c r="I1583">
        <v>1580</v>
      </c>
      <c r="J1583">
        <f t="shared" si="483"/>
        <v>66</v>
      </c>
      <c r="K1583" s="11">
        <f t="shared" si="484"/>
        <v>-0.25892247144970826</v>
      </c>
      <c r="L1583">
        <f t="shared" si="485"/>
        <v>-11.780676286683571</v>
      </c>
      <c r="M1583">
        <f t="shared" si="486"/>
        <v>20.136988728555274</v>
      </c>
      <c r="N1583" s="8">
        <f t="shared" si="487"/>
        <v>-2.1302586676643496</v>
      </c>
      <c r="O1583" s="8">
        <f t="shared" si="488"/>
        <v>-0.10451092246868446</v>
      </c>
      <c r="P1583" s="4">
        <f t="shared" si="489"/>
        <v>0</v>
      </c>
      <c r="Q1583" s="7">
        <f t="shared" si="490"/>
        <v>0</v>
      </c>
      <c r="R1583" s="4">
        <f t="shared" si="491"/>
        <v>0</v>
      </c>
      <c r="S1583" s="4">
        <f t="shared" si="492"/>
        <v>0</v>
      </c>
      <c r="T1583" s="4">
        <f t="shared" si="493"/>
        <v>1</v>
      </c>
      <c r="U1583" s="7">
        <f t="shared" si="494"/>
        <v>0</v>
      </c>
      <c r="V1583" s="4">
        <f t="shared" si="480"/>
        <v>0.38268428076468186</v>
      </c>
      <c r="W1583" s="14">
        <f t="shared" si="481"/>
        <v>0</v>
      </c>
      <c r="X1583" s="7">
        <f t="shared" si="495"/>
        <v>14.4</v>
      </c>
      <c r="Y1583" s="4">
        <f t="shared" si="496"/>
        <v>-3.9855999999999998</v>
      </c>
      <c r="Z1583" s="7">
        <f t="shared" si="497"/>
        <v>19.861249600000001</v>
      </c>
      <c r="AA1583" s="14">
        <f t="shared" si="498"/>
        <v>0</v>
      </c>
      <c r="AB1583" s="15">
        <v>1.2846154620000001</v>
      </c>
      <c r="AC1583" s="16">
        <f t="shared" si="499"/>
        <v>0.96346159650000007</v>
      </c>
    </row>
    <row r="1584" spans="1:29" x14ac:dyDescent="0.25">
      <c r="A1584" s="1">
        <v>30017</v>
      </c>
      <c r="B1584" s="2">
        <v>0.875</v>
      </c>
      <c r="C1584">
        <v>0</v>
      </c>
      <c r="D1584">
        <v>0</v>
      </c>
      <c r="E1584">
        <v>0</v>
      </c>
      <c r="F1584">
        <f t="shared" si="482"/>
        <v>0</v>
      </c>
      <c r="G1584" s="8">
        <v>12.2</v>
      </c>
      <c r="H1584">
        <v>21</v>
      </c>
      <c r="I1584">
        <v>1581</v>
      </c>
      <c r="J1584">
        <f t="shared" si="483"/>
        <v>66</v>
      </c>
      <c r="K1584" s="11">
        <f t="shared" si="484"/>
        <v>-0.25892247144970826</v>
      </c>
      <c r="L1584">
        <f t="shared" si="485"/>
        <v>-11.780676286683571</v>
      </c>
      <c r="M1584">
        <f t="shared" si="486"/>
        <v>21.136988728555274</v>
      </c>
      <c r="N1584" s="8">
        <f t="shared" si="487"/>
        <v>-2.3920580554634991</v>
      </c>
      <c r="O1584" s="8">
        <f t="shared" si="488"/>
        <v>-0.10451092246868446</v>
      </c>
      <c r="P1584" s="4">
        <f t="shared" si="489"/>
        <v>0</v>
      </c>
      <c r="Q1584" s="7">
        <f t="shared" si="490"/>
        <v>0</v>
      </c>
      <c r="R1584" s="4">
        <f t="shared" si="491"/>
        <v>0</v>
      </c>
      <c r="S1584" s="4">
        <f t="shared" si="492"/>
        <v>0</v>
      </c>
      <c r="T1584" s="4">
        <f t="shared" si="493"/>
        <v>1</v>
      </c>
      <c r="U1584" s="7">
        <f t="shared" si="494"/>
        <v>0</v>
      </c>
      <c r="V1584" s="4">
        <f t="shared" si="480"/>
        <v>0.38268428076468186</v>
      </c>
      <c r="W1584" s="14">
        <f t="shared" si="481"/>
        <v>0</v>
      </c>
      <c r="X1584" s="7">
        <f t="shared" si="495"/>
        <v>12.2</v>
      </c>
      <c r="Y1584" s="4">
        <f t="shared" si="496"/>
        <v>-4.8128000000000002</v>
      </c>
      <c r="Z1584" s="7">
        <f t="shared" si="497"/>
        <v>20.019244799999999</v>
      </c>
      <c r="AA1584" s="14">
        <f t="shared" si="498"/>
        <v>0</v>
      </c>
      <c r="AB1584" s="15">
        <v>1.038461538</v>
      </c>
      <c r="AC1584" s="16">
        <f t="shared" si="499"/>
        <v>0.77884615349999997</v>
      </c>
    </row>
    <row r="1585" spans="1:29" x14ac:dyDescent="0.25">
      <c r="A1585" s="1">
        <v>30017</v>
      </c>
      <c r="B1585" s="2">
        <v>0.91666666666666663</v>
      </c>
      <c r="C1585">
        <v>0</v>
      </c>
      <c r="D1585">
        <v>0</v>
      </c>
      <c r="E1585">
        <v>0</v>
      </c>
      <c r="F1585">
        <f t="shared" si="482"/>
        <v>0</v>
      </c>
      <c r="G1585" s="8">
        <v>12.2</v>
      </c>
      <c r="H1585">
        <v>22</v>
      </c>
      <c r="I1585">
        <v>1582</v>
      </c>
      <c r="J1585">
        <f t="shared" si="483"/>
        <v>66</v>
      </c>
      <c r="K1585" s="11">
        <f t="shared" si="484"/>
        <v>-0.25892247144970826</v>
      </c>
      <c r="L1585">
        <f t="shared" si="485"/>
        <v>-11.780676286683571</v>
      </c>
      <c r="M1585">
        <f t="shared" si="486"/>
        <v>22.136988728555274</v>
      </c>
      <c r="N1585" s="8">
        <f t="shared" si="487"/>
        <v>-2.6538574432626487</v>
      </c>
      <c r="O1585" s="8">
        <f t="shared" si="488"/>
        <v>-0.10451092246868446</v>
      </c>
      <c r="P1585" s="4">
        <f t="shared" si="489"/>
        <v>0</v>
      </c>
      <c r="Q1585" s="7">
        <f t="shared" si="490"/>
        <v>0</v>
      </c>
      <c r="R1585" s="4">
        <f t="shared" si="491"/>
        <v>0</v>
      </c>
      <c r="S1585" s="4">
        <f t="shared" si="492"/>
        <v>0</v>
      </c>
      <c r="T1585" s="4">
        <f t="shared" si="493"/>
        <v>1</v>
      </c>
      <c r="U1585" s="7">
        <f t="shared" si="494"/>
        <v>0</v>
      </c>
      <c r="V1585" s="4">
        <f t="shared" si="480"/>
        <v>0.38268428076468186</v>
      </c>
      <c r="W1585" s="14">
        <f t="shared" si="481"/>
        <v>0</v>
      </c>
      <c r="X1585" s="7">
        <f t="shared" si="495"/>
        <v>12.2</v>
      </c>
      <c r="Y1585" s="4">
        <f t="shared" si="496"/>
        <v>-4.8128000000000002</v>
      </c>
      <c r="Z1585" s="7">
        <f t="shared" si="497"/>
        <v>20.019244799999999</v>
      </c>
      <c r="AA1585" s="14">
        <f t="shared" si="498"/>
        <v>0</v>
      </c>
      <c r="AB1585" s="15">
        <v>0.99230776899999995</v>
      </c>
      <c r="AC1585" s="16">
        <f t="shared" si="499"/>
        <v>0.74423082674999996</v>
      </c>
    </row>
    <row r="1586" spans="1:29" x14ac:dyDescent="0.25">
      <c r="A1586" s="1">
        <v>30017</v>
      </c>
      <c r="B1586" s="2">
        <v>0.95833333333333337</v>
      </c>
      <c r="C1586">
        <v>0</v>
      </c>
      <c r="D1586">
        <v>0</v>
      </c>
      <c r="E1586">
        <v>0</v>
      </c>
      <c r="F1586">
        <f t="shared" si="482"/>
        <v>0</v>
      </c>
      <c r="G1586" s="8">
        <v>12.2</v>
      </c>
      <c r="H1586">
        <v>23</v>
      </c>
      <c r="I1586">
        <v>1583</v>
      </c>
      <c r="J1586">
        <f t="shared" si="483"/>
        <v>66</v>
      </c>
      <c r="K1586" s="11">
        <f t="shared" si="484"/>
        <v>-0.25892247144970826</v>
      </c>
      <c r="L1586">
        <f t="shared" si="485"/>
        <v>-11.780676286683571</v>
      </c>
      <c r="M1586">
        <f t="shared" si="486"/>
        <v>23.136988728555274</v>
      </c>
      <c r="N1586" s="8">
        <f t="shared" si="487"/>
        <v>-2.9156568310617983</v>
      </c>
      <c r="O1586" s="8">
        <f t="shared" si="488"/>
        <v>-0.10451092246868446</v>
      </c>
      <c r="P1586" s="4">
        <f t="shared" si="489"/>
        <v>0</v>
      </c>
      <c r="Q1586" s="7">
        <f t="shared" si="490"/>
        <v>0</v>
      </c>
      <c r="R1586" s="4">
        <f t="shared" si="491"/>
        <v>0</v>
      </c>
      <c r="S1586" s="4">
        <f t="shared" si="492"/>
        <v>0</v>
      </c>
      <c r="T1586" s="4">
        <f t="shared" si="493"/>
        <v>1</v>
      </c>
      <c r="U1586" s="7">
        <f t="shared" si="494"/>
        <v>0</v>
      </c>
      <c r="V1586" s="4">
        <f t="shared" si="480"/>
        <v>0.38268428076468186</v>
      </c>
      <c r="W1586" s="14">
        <f t="shared" si="481"/>
        <v>0</v>
      </c>
      <c r="X1586" s="7">
        <f t="shared" si="495"/>
        <v>12.2</v>
      </c>
      <c r="Y1586" s="4">
        <f t="shared" si="496"/>
        <v>-4.8128000000000002</v>
      </c>
      <c r="Z1586" s="7">
        <f t="shared" si="497"/>
        <v>20.019244799999999</v>
      </c>
      <c r="AA1586" s="14">
        <f t="shared" si="498"/>
        <v>0</v>
      </c>
      <c r="AB1586" s="15">
        <v>1</v>
      </c>
      <c r="AC1586" s="16">
        <f t="shared" si="499"/>
        <v>0.75</v>
      </c>
    </row>
    <row r="1587" spans="1:29" x14ac:dyDescent="0.25">
      <c r="A1587" s="1">
        <v>30017</v>
      </c>
      <c r="B1587" s="3">
        <v>1</v>
      </c>
      <c r="C1587">
        <v>0</v>
      </c>
      <c r="D1587">
        <v>0</v>
      </c>
      <c r="E1587">
        <v>0</v>
      </c>
      <c r="F1587">
        <f t="shared" si="482"/>
        <v>0</v>
      </c>
      <c r="G1587" s="8">
        <v>12.2</v>
      </c>
      <c r="H1587">
        <v>24</v>
      </c>
      <c r="I1587">
        <v>1584</v>
      </c>
      <c r="J1587">
        <f t="shared" si="483"/>
        <v>66</v>
      </c>
      <c r="K1587" s="11">
        <f t="shared" si="484"/>
        <v>-0.25892247144970826</v>
      </c>
      <c r="L1587">
        <f t="shared" si="485"/>
        <v>-11.780676286683571</v>
      </c>
      <c r="M1587">
        <f t="shared" si="486"/>
        <v>24.136988728555274</v>
      </c>
      <c r="N1587" s="8">
        <f t="shared" si="487"/>
        <v>-3.1774562188609474</v>
      </c>
      <c r="O1587" s="8">
        <f t="shared" si="488"/>
        <v>-0.10451092246868446</v>
      </c>
      <c r="P1587" s="4">
        <f t="shared" si="489"/>
        <v>0</v>
      </c>
      <c r="Q1587" s="7">
        <f t="shared" si="490"/>
        <v>0</v>
      </c>
      <c r="R1587" s="4">
        <f t="shared" si="491"/>
        <v>0</v>
      </c>
      <c r="S1587" s="4">
        <f t="shared" si="492"/>
        <v>0</v>
      </c>
      <c r="T1587" s="4">
        <f t="shared" si="493"/>
        <v>1</v>
      </c>
      <c r="U1587" s="7">
        <f t="shared" si="494"/>
        <v>0</v>
      </c>
      <c r="V1587" s="4">
        <f t="shared" si="480"/>
        <v>0.38268428076468186</v>
      </c>
      <c r="W1587" s="14">
        <f t="shared" si="481"/>
        <v>0</v>
      </c>
      <c r="X1587" s="7">
        <f t="shared" si="495"/>
        <v>12.2</v>
      </c>
      <c r="Y1587" s="4">
        <f t="shared" si="496"/>
        <v>-4.8128000000000002</v>
      </c>
      <c r="Z1587" s="7">
        <f t="shared" si="497"/>
        <v>20.019244799999999</v>
      </c>
      <c r="AA1587" s="14">
        <f t="shared" si="498"/>
        <v>0</v>
      </c>
      <c r="AB1587" s="15">
        <v>0.907692308</v>
      </c>
      <c r="AC1587" s="16">
        <f t="shared" si="499"/>
        <v>0.68076923099999997</v>
      </c>
    </row>
    <row r="1588" spans="1:29" x14ac:dyDescent="0.25">
      <c r="A1588" s="1">
        <v>30018</v>
      </c>
      <c r="B1588" s="2">
        <v>4.1666666666666664E-2</v>
      </c>
      <c r="C1588">
        <v>0</v>
      </c>
      <c r="D1588">
        <v>0</v>
      </c>
      <c r="E1588">
        <v>0</v>
      </c>
      <c r="F1588">
        <f t="shared" si="482"/>
        <v>0</v>
      </c>
      <c r="G1588" s="8">
        <v>10.6</v>
      </c>
      <c r="H1588">
        <v>1</v>
      </c>
      <c r="I1588">
        <v>1585</v>
      </c>
      <c r="J1588">
        <f t="shared" si="483"/>
        <v>67</v>
      </c>
      <c r="K1588" s="11">
        <f t="shared" si="484"/>
        <v>-0.24166097335306103</v>
      </c>
      <c r="L1588">
        <f t="shared" si="485"/>
        <v>-11.539036096858831</v>
      </c>
      <c r="M1588">
        <f t="shared" si="486"/>
        <v>1.1410160650523529</v>
      </c>
      <c r="N1588" s="8">
        <f t="shared" si="487"/>
        <v>2.8428753462900924</v>
      </c>
      <c r="O1588" s="8">
        <f t="shared" si="488"/>
        <v>-9.7683920358594592E-2</v>
      </c>
      <c r="P1588" s="4">
        <f t="shared" si="489"/>
        <v>0</v>
      </c>
      <c r="Q1588" s="7">
        <f t="shared" si="490"/>
        <v>0</v>
      </c>
      <c r="R1588" s="4">
        <f t="shared" si="491"/>
        <v>0</v>
      </c>
      <c r="S1588" s="4">
        <f t="shared" si="492"/>
        <v>0</v>
      </c>
      <c r="T1588" s="4">
        <f t="shared" si="493"/>
        <v>1</v>
      </c>
      <c r="U1588" s="7">
        <f t="shared" si="494"/>
        <v>0</v>
      </c>
      <c r="V1588" s="4">
        <f t="shared" si="480"/>
        <v>0.38268428076468186</v>
      </c>
      <c r="W1588" s="14">
        <f t="shared" si="481"/>
        <v>0</v>
      </c>
      <c r="X1588" s="7">
        <f t="shared" si="495"/>
        <v>10.6</v>
      </c>
      <c r="Y1588" s="4">
        <f t="shared" si="496"/>
        <v>-5.4144000000000005</v>
      </c>
      <c r="Z1588" s="7">
        <f t="shared" si="497"/>
        <v>20.134150399999999</v>
      </c>
      <c r="AA1588" s="14">
        <f t="shared" si="498"/>
        <v>0</v>
      </c>
      <c r="AB1588" s="15">
        <v>0.8</v>
      </c>
      <c r="AC1588" s="16">
        <f t="shared" si="499"/>
        <v>0.60000000000000009</v>
      </c>
    </row>
    <row r="1589" spans="1:29" x14ac:dyDescent="0.25">
      <c r="A1589" s="1">
        <v>30018</v>
      </c>
      <c r="B1589" s="2">
        <v>8.3333333333333329E-2</v>
      </c>
      <c r="C1589">
        <v>0</v>
      </c>
      <c r="D1589">
        <v>0</v>
      </c>
      <c r="E1589">
        <v>0</v>
      </c>
      <c r="F1589">
        <f t="shared" si="482"/>
        <v>0</v>
      </c>
      <c r="G1589" s="8">
        <v>10.6</v>
      </c>
      <c r="H1589">
        <v>2</v>
      </c>
      <c r="I1589">
        <v>1586</v>
      </c>
      <c r="J1589">
        <f t="shared" si="483"/>
        <v>67</v>
      </c>
      <c r="K1589" s="11">
        <f t="shared" si="484"/>
        <v>-0.24166097335306103</v>
      </c>
      <c r="L1589">
        <f t="shared" si="485"/>
        <v>-11.539036096858831</v>
      </c>
      <c r="M1589">
        <f t="shared" si="486"/>
        <v>2.1410160650523529</v>
      </c>
      <c r="N1589" s="8">
        <f t="shared" si="487"/>
        <v>2.5810759584909428</v>
      </c>
      <c r="O1589" s="8">
        <f t="shared" si="488"/>
        <v>-9.7683920358594592E-2</v>
      </c>
      <c r="P1589" s="4">
        <f t="shared" si="489"/>
        <v>0</v>
      </c>
      <c r="Q1589" s="7">
        <f t="shared" si="490"/>
        <v>0</v>
      </c>
      <c r="R1589" s="4">
        <f t="shared" si="491"/>
        <v>0</v>
      </c>
      <c r="S1589" s="4">
        <f t="shared" si="492"/>
        <v>0</v>
      </c>
      <c r="T1589" s="4">
        <f t="shared" si="493"/>
        <v>1</v>
      </c>
      <c r="U1589" s="7">
        <f t="shared" si="494"/>
        <v>0</v>
      </c>
      <c r="V1589" s="4">
        <f t="shared" si="480"/>
        <v>0.38268428076468186</v>
      </c>
      <c r="W1589" s="14">
        <f t="shared" si="481"/>
        <v>0</v>
      </c>
      <c r="X1589" s="7">
        <f t="shared" si="495"/>
        <v>10.6</v>
      </c>
      <c r="Y1589" s="4">
        <f t="shared" si="496"/>
        <v>-5.4144000000000005</v>
      </c>
      <c r="Z1589" s="7">
        <f t="shared" si="497"/>
        <v>20.134150399999999</v>
      </c>
      <c r="AA1589" s="14">
        <f t="shared" si="498"/>
        <v>0</v>
      </c>
      <c r="AB1589" s="15">
        <v>0.86923080799999997</v>
      </c>
      <c r="AC1589" s="16">
        <f t="shared" si="499"/>
        <v>0.65192310599999992</v>
      </c>
    </row>
    <row r="1590" spans="1:29" x14ac:dyDescent="0.25">
      <c r="A1590" s="1">
        <v>30018</v>
      </c>
      <c r="B1590" s="2">
        <v>0.125</v>
      </c>
      <c r="C1590">
        <v>0</v>
      </c>
      <c r="D1590">
        <v>0</v>
      </c>
      <c r="E1590">
        <v>0</v>
      </c>
      <c r="F1590">
        <f t="shared" si="482"/>
        <v>0</v>
      </c>
      <c r="G1590" s="8">
        <v>10.6</v>
      </c>
      <c r="H1590">
        <v>3</v>
      </c>
      <c r="I1590">
        <v>1587</v>
      </c>
      <c r="J1590">
        <f t="shared" si="483"/>
        <v>67</v>
      </c>
      <c r="K1590" s="11">
        <f t="shared" si="484"/>
        <v>-0.24166097335306103</v>
      </c>
      <c r="L1590">
        <f t="shared" si="485"/>
        <v>-11.539036096858831</v>
      </c>
      <c r="M1590">
        <f t="shared" si="486"/>
        <v>3.1410160650523529</v>
      </c>
      <c r="N1590" s="8">
        <f t="shared" si="487"/>
        <v>2.3192765706917933</v>
      </c>
      <c r="O1590" s="8">
        <f t="shared" si="488"/>
        <v>-9.7683920358594592E-2</v>
      </c>
      <c r="P1590" s="4">
        <f t="shared" si="489"/>
        <v>0</v>
      </c>
      <c r="Q1590" s="7">
        <f t="shared" si="490"/>
        <v>0</v>
      </c>
      <c r="R1590" s="4">
        <f t="shared" si="491"/>
        <v>0</v>
      </c>
      <c r="S1590" s="4">
        <f t="shared" si="492"/>
        <v>0</v>
      </c>
      <c r="T1590" s="4">
        <f t="shared" si="493"/>
        <v>1</v>
      </c>
      <c r="U1590" s="7">
        <f t="shared" si="494"/>
        <v>0</v>
      </c>
      <c r="V1590" s="4">
        <f t="shared" si="480"/>
        <v>0.38268428076468186</v>
      </c>
      <c r="W1590" s="14">
        <f t="shared" si="481"/>
        <v>0</v>
      </c>
      <c r="X1590" s="7">
        <f t="shared" si="495"/>
        <v>10.6</v>
      </c>
      <c r="Y1590" s="4">
        <f t="shared" si="496"/>
        <v>-5.4144000000000005</v>
      </c>
      <c r="Z1590" s="7">
        <f t="shared" si="497"/>
        <v>20.134150399999999</v>
      </c>
      <c r="AA1590" s="14">
        <f t="shared" si="498"/>
        <v>0</v>
      </c>
      <c r="AB1590" s="15">
        <v>0.78461538500000005</v>
      </c>
      <c r="AC1590" s="16">
        <f t="shared" si="499"/>
        <v>0.58846153875000007</v>
      </c>
    </row>
    <row r="1591" spans="1:29" x14ac:dyDescent="0.25">
      <c r="A1591" s="1">
        <v>30018</v>
      </c>
      <c r="B1591" s="2">
        <v>0.16666666666666666</v>
      </c>
      <c r="C1591">
        <v>0</v>
      </c>
      <c r="D1591">
        <v>0</v>
      </c>
      <c r="E1591">
        <v>0</v>
      </c>
      <c r="F1591">
        <f t="shared" si="482"/>
        <v>0</v>
      </c>
      <c r="G1591" s="8">
        <v>10.6</v>
      </c>
      <c r="H1591">
        <v>4</v>
      </c>
      <c r="I1591">
        <v>1588</v>
      </c>
      <c r="J1591">
        <f t="shared" si="483"/>
        <v>67</v>
      </c>
      <c r="K1591" s="11">
        <f t="shared" si="484"/>
        <v>-0.24166097335306103</v>
      </c>
      <c r="L1591">
        <f t="shared" si="485"/>
        <v>-11.539036096858831</v>
      </c>
      <c r="M1591">
        <f t="shared" si="486"/>
        <v>4.1410160650523524</v>
      </c>
      <c r="N1591" s="8">
        <f t="shared" si="487"/>
        <v>2.0574771828926441</v>
      </c>
      <c r="O1591" s="8">
        <f t="shared" si="488"/>
        <v>-9.7683920358594592E-2</v>
      </c>
      <c r="P1591" s="4">
        <f t="shared" si="489"/>
        <v>0</v>
      </c>
      <c r="Q1591" s="7">
        <f t="shared" si="490"/>
        <v>0</v>
      </c>
      <c r="R1591" s="4">
        <f t="shared" si="491"/>
        <v>0</v>
      </c>
      <c r="S1591" s="4">
        <f t="shared" si="492"/>
        <v>0</v>
      </c>
      <c r="T1591" s="4">
        <f t="shared" si="493"/>
        <v>1</v>
      </c>
      <c r="U1591" s="7">
        <f t="shared" si="494"/>
        <v>0</v>
      </c>
      <c r="V1591" s="4">
        <f t="shared" si="480"/>
        <v>0.38268428076468186</v>
      </c>
      <c r="W1591" s="14">
        <f t="shared" si="481"/>
        <v>0</v>
      </c>
      <c r="X1591" s="7">
        <f t="shared" si="495"/>
        <v>10.6</v>
      </c>
      <c r="Y1591" s="4">
        <f t="shared" si="496"/>
        <v>-5.4144000000000005</v>
      </c>
      <c r="Z1591" s="7">
        <f t="shared" si="497"/>
        <v>20.134150399999999</v>
      </c>
      <c r="AA1591" s="14">
        <f t="shared" si="498"/>
        <v>0</v>
      </c>
      <c r="AB1591" s="15">
        <v>1.107692385</v>
      </c>
      <c r="AC1591" s="16">
        <f t="shared" si="499"/>
        <v>0.83076928875</v>
      </c>
    </row>
    <row r="1592" spans="1:29" x14ac:dyDescent="0.25">
      <c r="A1592" s="1">
        <v>30018</v>
      </c>
      <c r="B1592" s="2">
        <v>0.20833333333333334</v>
      </c>
      <c r="C1592">
        <v>0</v>
      </c>
      <c r="D1592">
        <v>0</v>
      </c>
      <c r="E1592">
        <v>0</v>
      </c>
      <c r="F1592">
        <f t="shared" si="482"/>
        <v>0</v>
      </c>
      <c r="G1592" s="8">
        <v>11.1</v>
      </c>
      <c r="H1592">
        <v>5</v>
      </c>
      <c r="I1592">
        <v>1589</v>
      </c>
      <c r="J1592">
        <f t="shared" si="483"/>
        <v>67</v>
      </c>
      <c r="K1592" s="11">
        <f t="shared" si="484"/>
        <v>-0.24166097335306103</v>
      </c>
      <c r="L1592">
        <f t="shared" si="485"/>
        <v>-11.539036096858831</v>
      </c>
      <c r="M1592">
        <f t="shared" si="486"/>
        <v>5.1410160650523524</v>
      </c>
      <c r="N1592" s="8">
        <f t="shared" si="487"/>
        <v>1.795677795093495</v>
      </c>
      <c r="O1592" s="8">
        <f t="shared" si="488"/>
        <v>-9.7683920358594592E-2</v>
      </c>
      <c r="P1592" s="4">
        <f t="shared" si="489"/>
        <v>0</v>
      </c>
      <c r="Q1592" s="7">
        <f t="shared" si="490"/>
        <v>0</v>
      </c>
      <c r="R1592" s="4">
        <f t="shared" si="491"/>
        <v>0</v>
      </c>
      <c r="S1592" s="4">
        <f t="shared" si="492"/>
        <v>0</v>
      </c>
      <c r="T1592" s="4">
        <f t="shared" si="493"/>
        <v>1</v>
      </c>
      <c r="U1592" s="7">
        <f t="shared" si="494"/>
        <v>0</v>
      </c>
      <c r="V1592" s="4">
        <f t="shared" si="480"/>
        <v>0.38268428076468186</v>
      </c>
      <c r="W1592" s="14">
        <f t="shared" si="481"/>
        <v>0</v>
      </c>
      <c r="X1592" s="7">
        <f t="shared" si="495"/>
        <v>11.1</v>
      </c>
      <c r="Y1592" s="4">
        <f t="shared" si="496"/>
        <v>-5.2263999999999999</v>
      </c>
      <c r="Z1592" s="7">
        <f t="shared" si="497"/>
        <v>20.0982424</v>
      </c>
      <c r="AA1592" s="14">
        <f t="shared" si="498"/>
        <v>0</v>
      </c>
      <c r="AB1592" s="15">
        <v>0.669230769</v>
      </c>
      <c r="AC1592" s="16">
        <f t="shared" si="499"/>
        <v>0.50192307675000003</v>
      </c>
    </row>
    <row r="1593" spans="1:29" x14ac:dyDescent="0.25">
      <c r="A1593" s="1">
        <v>30018</v>
      </c>
      <c r="B1593" s="2">
        <v>0.25</v>
      </c>
      <c r="C1593">
        <v>0</v>
      </c>
      <c r="D1593">
        <v>0</v>
      </c>
      <c r="E1593">
        <v>0</v>
      </c>
      <c r="F1593">
        <f t="shared" si="482"/>
        <v>0</v>
      </c>
      <c r="G1593" s="8">
        <v>12.8</v>
      </c>
      <c r="H1593">
        <v>6</v>
      </c>
      <c r="I1593">
        <v>1590</v>
      </c>
      <c r="J1593">
        <f t="shared" si="483"/>
        <v>67</v>
      </c>
      <c r="K1593" s="11">
        <f t="shared" si="484"/>
        <v>-0.24166097335306103</v>
      </c>
      <c r="L1593">
        <f t="shared" si="485"/>
        <v>-11.539036096858831</v>
      </c>
      <c r="M1593">
        <f t="shared" si="486"/>
        <v>6.1410160650523524</v>
      </c>
      <c r="N1593" s="8">
        <f t="shared" si="487"/>
        <v>1.5338784072943457</v>
      </c>
      <c r="O1593" s="8">
        <f t="shared" si="488"/>
        <v>-9.7683920358594592E-2</v>
      </c>
      <c r="P1593" s="4">
        <f t="shared" si="489"/>
        <v>0</v>
      </c>
      <c r="Q1593" s="7">
        <f t="shared" si="490"/>
        <v>0</v>
      </c>
      <c r="R1593" s="4">
        <f t="shared" si="491"/>
        <v>0</v>
      </c>
      <c r="S1593" s="4">
        <f t="shared" si="492"/>
        <v>0</v>
      </c>
      <c r="T1593" s="4">
        <f t="shared" si="493"/>
        <v>0</v>
      </c>
      <c r="U1593" s="7">
        <f t="shared" si="494"/>
        <v>0</v>
      </c>
      <c r="V1593" s="4">
        <f t="shared" si="480"/>
        <v>0.38268428076468186</v>
      </c>
      <c r="W1593" s="14">
        <f t="shared" si="481"/>
        <v>0</v>
      </c>
      <c r="X1593" s="7">
        <f t="shared" si="495"/>
        <v>12.8</v>
      </c>
      <c r="Y1593" s="4">
        <f t="shared" si="496"/>
        <v>-4.5872000000000002</v>
      </c>
      <c r="Z1593" s="7">
        <f t="shared" si="497"/>
        <v>19.976155200000001</v>
      </c>
      <c r="AA1593" s="14">
        <f t="shared" si="498"/>
        <v>0</v>
      </c>
      <c r="AB1593" s="15">
        <v>0.76923072299999995</v>
      </c>
      <c r="AC1593" s="16">
        <f t="shared" si="499"/>
        <v>0.57692304225000002</v>
      </c>
    </row>
    <row r="1594" spans="1:29" x14ac:dyDescent="0.25">
      <c r="A1594" s="1">
        <v>30018</v>
      </c>
      <c r="B1594" s="2">
        <v>0.29166666666666669</v>
      </c>
      <c r="C1594">
        <v>24</v>
      </c>
      <c r="D1594">
        <v>4</v>
      </c>
      <c r="E1594">
        <v>24</v>
      </c>
      <c r="F1594">
        <f t="shared" si="482"/>
        <v>0</v>
      </c>
      <c r="G1594" s="8">
        <v>13.3</v>
      </c>
      <c r="H1594">
        <v>7</v>
      </c>
      <c r="I1594">
        <v>1591</v>
      </c>
      <c r="J1594">
        <f t="shared" si="483"/>
        <v>67</v>
      </c>
      <c r="K1594" s="11">
        <f t="shared" si="484"/>
        <v>-0.24166097335306103</v>
      </c>
      <c r="L1594">
        <f t="shared" si="485"/>
        <v>-11.539036096858831</v>
      </c>
      <c r="M1594">
        <f t="shared" si="486"/>
        <v>7.1410160650523524</v>
      </c>
      <c r="N1594" s="8">
        <f t="shared" si="487"/>
        <v>1.2720790194951961</v>
      </c>
      <c r="O1594" s="8">
        <f t="shared" si="488"/>
        <v>-9.7683920358594592E-2</v>
      </c>
      <c r="P1594" s="4">
        <f t="shared" si="489"/>
        <v>0.17926377030319229</v>
      </c>
      <c r="Q1594" s="7">
        <f t="shared" si="490"/>
        <v>0.18023804792754652</v>
      </c>
      <c r="R1594" s="4">
        <f t="shared" si="491"/>
        <v>1.3124746302716628</v>
      </c>
      <c r="S1594" s="4">
        <f t="shared" si="492"/>
        <v>1.3124746302716628</v>
      </c>
      <c r="T1594" s="4">
        <f t="shared" si="493"/>
        <v>0</v>
      </c>
      <c r="U1594" s="7">
        <f t="shared" si="494"/>
        <v>1.3124746302716628</v>
      </c>
      <c r="V1594" s="4">
        <f t="shared" si="480"/>
        <v>0.26179433159605031</v>
      </c>
      <c r="W1594" s="14">
        <f t="shared" si="481"/>
        <v>24.13372749949076</v>
      </c>
      <c r="X1594" s="7">
        <f t="shared" si="495"/>
        <v>14.08434614373345</v>
      </c>
      <c r="Y1594" s="4">
        <f t="shared" si="496"/>
        <v>-4.1042858499562227</v>
      </c>
      <c r="Z1594" s="7">
        <f t="shared" si="497"/>
        <v>19.883918597341641</v>
      </c>
      <c r="AA1594" s="14">
        <f t="shared" si="498"/>
        <v>0.11155164630069794</v>
      </c>
      <c r="AB1594" s="15">
        <v>0.77692304599999995</v>
      </c>
      <c r="AC1594" s="16">
        <f t="shared" si="499"/>
        <v>0.58269228449999999</v>
      </c>
    </row>
    <row r="1595" spans="1:29" x14ac:dyDescent="0.25">
      <c r="A1595" s="1">
        <v>30018</v>
      </c>
      <c r="B1595" s="2">
        <v>0.33333333333333331</v>
      </c>
      <c r="C1595">
        <v>111</v>
      </c>
      <c r="D1595">
        <v>34</v>
      </c>
      <c r="E1595">
        <v>102</v>
      </c>
      <c r="F1595">
        <f t="shared" si="482"/>
        <v>9</v>
      </c>
      <c r="G1595" s="8">
        <v>12.8</v>
      </c>
      <c r="H1595">
        <v>8</v>
      </c>
      <c r="I1595">
        <v>1592</v>
      </c>
      <c r="J1595">
        <f t="shared" si="483"/>
        <v>67</v>
      </c>
      <c r="K1595" s="11">
        <f t="shared" si="484"/>
        <v>-0.24166097335306103</v>
      </c>
      <c r="L1595">
        <f t="shared" si="485"/>
        <v>-11.539036096858831</v>
      </c>
      <c r="M1595">
        <f t="shared" si="486"/>
        <v>8.1410160650523533</v>
      </c>
      <c r="N1595" s="8">
        <f t="shared" si="487"/>
        <v>1.0102796316960465</v>
      </c>
      <c r="O1595" s="8">
        <f t="shared" si="488"/>
        <v>-9.7683920358594592E-2</v>
      </c>
      <c r="P1595" s="4">
        <f t="shared" si="489"/>
        <v>0.37015019007894262</v>
      </c>
      <c r="Q1595" s="7">
        <f t="shared" si="490"/>
        <v>0.37917068892119588</v>
      </c>
      <c r="R1595" s="4">
        <f t="shared" si="491"/>
        <v>1.1370392669518901</v>
      </c>
      <c r="S1595" s="4">
        <f t="shared" si="492"/>
        <v>1.1370392669518901</v>
      </c>
      <c r="T1595" s="4">
        <f t="shared" si="493"/>
        <v>0</v>
      </c>
      <c r="U1595" s="7">
        <f t="shared" si="494"/>
        <v>1.1370392669518901</v>
      </c>
      <c r="V1595" s="4">
        <f t="shared" si="480"/>
        <v>0.49138586324829059</v>
      </c>
      <c r="W1595" s="14">
        <f t="shared" si="481"/>
        <v>114.82495758614473</v>
      </c>
      <c r="X1595" s="7">
        <f t="shared" si="495"/>
        <v>16.531811121549705</v>
      </c>
      <c r="Y1595" s="4">
        <f t="shared" si="496"/>
        <v>-3.1840390182973111</v>
      </c>
      <c r="Z1595" s="7">
        <f t="shared" si="497"/>
        <v>19.708151452494786</v>
      </c>
      <c r="AA1595" s="14">
        <f t="shared" si="498"/>
        <v>0.52605576893063322</v>
      </c>
      <c r="AB1595" s="15">
        <v>0.85384615399999997</v>
      </c>
      <c r="AC1595" s="16">
        <f t="shared" si="499"/>
        <v>0.64038461549999992</v>
      </c>
    </row>
    <row r="1596" spans="1:29" x14ac:dyDescent="0.25">
      <c r="A1596" s="1">
        <v>30018</v>
      </c>
      <c r="B1596" s="2">
        <v>0.375</v>
      </c>
      <c r="C1596">
        <v>204</v>
      </c>
      <c r="D1596">
        <v>5</v>
      </c>
      <c r="E1596">
        <v>201</v>
      </c>
      <c r="F1596">
        <f t="shared" si="482"/>
        <v>3</v>
      </c>
      <c r="G1596" s="8">
        <v>13.3</v>
      </c>
      <c r="H1596">
        <v>9</v>
      </c>
      <c r="I1596">
        <v>1593</v>
      </c>
      <c r="J1596">
        <f t="shared" si="483"/>
        <v>67</v>
      </c>
      <c r="K1596" s="11">
        <f t="shared" si="484"/>
        <v>-0.24166097335306103</v>
      </c>
      <c r="L1596">
        <f t="shared" si="485"/>
        <v>-11.539036096858831</v>
      </c>
      <c r="M1596">
        <f t="shared" si="486"/>
        <v>9.1410160650523533</v>
      </c>
      <c r="N1596" s="8">
        <f t="shared" si="487"/>
        <v>0.74848024389689716</v>
      </c>
      <c r="O1596" s="8">
        <f t="shared" si="488"/>
        <v>-9.7683920358594592E-2</v>
      </c>
      <c r="P1596" s="4">
        <f t="shared" si="489"/>
        <v>0.53189702040126996</v>
      </c>
      <c r="Q1596" s="7">
        <f t="shared" si="490"/>
        <v>0.56083919187582243</v>
      </c>
      <c r="R1596" s="4">
        <f t="shared" si="491"/>
        <v>0.92696953491936807</v>
      </c>
      <c r="S1596" s="4">
        <f t="shared" si="492"/>
        <v>0.92696953491936807</v>
      </c>
      <c r="T1596" s="4">
        <f t="shared" si="493"/>
        <v>0</v>
      </c>
      <c r="U1596" s="7">
        <f t="shared" si="494"/>
        <v>0.92696953491936807</v>
      </c>
      <c r="V1596" s="4">
        <f t="shared" si="480"/>
        <v>0.68592931247440336</v>
      </c>
      <c r="W1596" s="14">
        <f t="shared" si="481"/>
        <v>196.77950426213945</v>
      </c>
      <c r="X1596" s="7">
        <f t="shared" si="495"/>
        <v>19.695333888519535</v>
      </c>
      <c r="Y1596" s="4">
        <f t="shared" si="496"/>
        <v>-1.9945544579166548</v>
      </c>
      <c r="Z1596" s="7">
        <f t="shared" si="497"/>
        <v>19.480959901462079</v>
      </c>
      <c r="AA1596" s="14">
        <f t="shared" si="498"/>
        <v>0.89112744114679798</v>
      </c>
      <c r="AB1596" s="15">
        <v>0.8</v>
      </c>
      <c r="AC1596" s="16">
        <f t="shared" si="499"/>
        <v>0.60000000000000009</v>
      </c>
    </row>
    <row r="1597" spans="1:29" x14ac:dyDescent="0.25">
      <c r="A1597" s="1">
        <v>30018</v>
      </c>
      <c r="B1597" s="2">
        <v>0.41666666666666669</v>
      </c>
      <c r="C1597">
        <v>417</v>
      </c>
      <c r="D1597">
        <v>169</v>
      </c>
      <c r="E1597">
        <v>316</v>
      </c>
      <c r="F1597">
        <f t="shared" si="482"/>
        <v>101</v>
      </c>
      <c r="G1597" s="8">
        <v>15</v>
      </c>
      <c r="H1597">
        <v>10</v>
      </c>
      <c r="I1597">
        <v>1594</v>
      </c>
      <c r="J1597">
        <f t="shared" si="483"/>
        <v>67</v>
      </c>
      <c r="K1597" s="11">
        <f t="shared" si="484"/>
        <v>-0.24166097335306103</v>
      </c>
      <c r="L1597">
        <f t="shared" si="485"/>
        <v>-11.539036096858831</v>
      </c>
      <c r="M1597">
        <f t="shared" si="486"/>
        <v>10.141016065052353</v>
      </c>
      <c r="N1597" s="8">
        <f t="shared" si="487"/>
        <v>0.48668085609774764</v>
      </c>
      <c r="O1597" s="8">
        <f t="shared" si="488"/>
        <v>-9.7683920358594592E-2</v>
      </c>
      <c r="P1597" s="4">
        <f t="shared" si="489"/>
        <v>0.65348148208298329</v>
      </c>
      <c r="Q1597" s="7">
        <f t="shared" si="490"/>
        <v>0.71217475833248278</v>
      </c>
      <c r="R1597" s="4">
        <f t="shared" si="491"/>
        <v>0.66229455930278158</v>
      </c>
      <c r="S1597" s="4">
        <f t="shared" si="492"/>
        <v>0.66229455930278158</v>
      </c>
      <c r="T1597" s="4">
        <f t="shared" si="493"/>
        <v>0</v>
      </c>
      <c r="U1597" s="7">
        <f t="shared" si="494"/>
        <v>0.66229455930278158</v>
      </c>
      <c r="V1597" s="4">
        <f t="shared" si="480"/>
        <v>0.83216686470788004</v>
      </c>
      <c r="W1597" s="14">
        <f t="shared" si="481"/>
        <v>444.60911074820137</v>
      </c>
      <c r="X1597" s="7">
        <f t="shared" si="495"/>
        <v>29.449796099316544</v>
      </c>
      <c r="Y1597" s="4">
        <f t="shared" si="496"/>
        <v>1.6731233333430204</v>
      </c>
      <c r="Z1597" s="7">
        <f t="shared" si="497"/>
        <v>18.780433443331486</v>
      </c>
      <c r="AA1597" s="14">
        <f t="shared" si="498"/>
        <v>1.941035918765023</v>
      </c>
      <c r="AB1597" s="15">
        <v>0.669230769</v>
      </c>
      <c r="AC1597" s="16">
        <f t="shared" si="499"/>
        <v>0.50192307675000003</v>
      </c>
    </row>
    <row r="1598" spans="1:29" x14ac:dyDescent="0.25">
      <c r="A1598" s="1">
        <v>30018</v>
      </c>
      <c r="B1598" s="2">
        <v>0.45833333333333331</v>
      </c>
      <c r="C1598">
        <v>574</v>
      </c>
      <c r="D1598">
        <v>311</v>
      </c>
      <c r="E1598">
        <v>356</v>
      </c>
      <c r="F1598">
        <f t="shared" si="482"/>
        <v>218</v>
      </c>
      <c r="G1598" s="8">
        <v>16.7</v>
      </c>
      <c r="H1598">
        <v>11</v>
      </c>
      <c r="I1598">
        <v>1595</v>
      </c>
      <c r="J1598">
        <f t="shared" si="483"/>
        <v>67</v>
      </c>
      <c r="K1598" s="11">
        <f t="shared" si="484"/>
        <v>-0.24166097335306103</v>
      </c>
      <c r="L1598">
        <f t="shared" si="485"/>
        <v>-11.539036096858831</v>
      </c>
      <c r="M1598">
        <f t="shared" si="486"/>
        <v>11.141016065052353</v>
      </c>
      <c r="N1598" s="8">
        <f t="shared" si="487"/>
        <v>0.22488146829859829</v>
      </c>
      <c r="O1598" s="8">
        <f t="shared" si="488"/>
        <v>-9.7683920358594592E-2</v>
      </c>
      <c r="P1598" s="4">
        <f t="shared" si="489"/>
        <v>0.72661779498829704</v>
      </c>
      <c r="Q1598" s="7">
        <f t="shared" si="490"/>
        <v>0.81338619701285086</v>
      </c>
      <c r="R1598" s="4">
        <f t="shared" si="491"/>
        <v>0.3289180236381764</v>
      </c>
      <c r="S1598" s="4">
        <f t="shared" si="492"/>
        <v>0.3289180236381764</v>
      </c>
      <c r="T1598" s="4">
        <f t="shared" si="493"/>
        <v>0</v>
      </c>
      <c r="U1598" s="7">
        <f t="shared" si="494"/>
        <v>0.3289180236381764</v>
      </c>
      <c r="V1598" s="4">
        <f t="shared" si="480"/>
        <v>0.92013267243299102</v>
      </c>
      <c r="W1598" s="14">
        <f t="shared" si="481"/>
        <v>628.61175536107407</v>
      </c>
      <c r="X1598" s="7">
        <f t="shared" si="495"/>
        <v>37.129882049234908</v>
      </c>
      <c r="Y1598" s="4">
        <f t="shared" si="496"/>
        <v>4.5608356505123258</v>
      </c>
      <c r="Z1598" s="7">
        <f t="shared" si="497"/>
        <v>18.228880390752146</v>
      </c>
      <c r="AA1598" s="14">
        <f t="shared" si="498"/>
        <v>2.663741620057491</v>
      </c>
      <c r="AB1598" s="15">
        <v>2.7230769229999998</v>
      </c>
      <c r="AC1598" s="16">
        <f t="shared" si="499"/>
        <v>2.0423076922499996</v>
      </c>
    </row>
    <row r="1599" spans="1:29" x14ac:dyDescent="0.25">
      <c r="A1599" s="1">
        <v>30018</v>
      </c>
      <c r="B1599" s="2">
        <v>0.5</v>
      </c>
      <c r="C1599">
        <v>396</v>
      </c>
      <c r="D1599">
        <v>153</v>
      </c>
      <c r="E1599">
        <v>282</v>
      </c>
      <c r="F1599">
        <f t="shared" si="482"/>
        <v>114</v>
      </c>
      <c r="G1599" s="8">
        <v>18.3</v>
      </c>
      <c r="H1599">
        <v>12</v>
      </c>
      <c r="I1599">
        <v>1596</v>
      </c>
      <c r="J1599">
        <f t="shared" si="483"/>
        <v>67</v>
      </c>
      <c r="K1599" s="11">
        <f t="shared" si="484"/>
        <v>-0.24166097335306103</v>
      </c>
      <c r="L1599">
        <f t="shared" si="485"/>
        <v>-11.539036096858831</v>
      </c>
      <c r="M1599">
        <f t="shared" si="486"/>
        <v>12.141016065052353</v>
      </c>
      <c r="N1599" s="8">
        <f t="shared" si="487"/>
        <v>-3.6917919500551129E-2</v>
      </c>
      <c r="O1599" s="8">
        <f t="shared" si="488"/>
        <v>-9.7683920358594592E-2</v>
      </c>
      <c r="P1599" s="4">
        <f t="shared" si="489"/>
        <v>0.74632184025618553</v>
      </c>
      <c r="Q1599" s="7">
        <f t="shared" si="490"/>
        <v>0.84251861795810046</v>
      </c>
      <c r="R1599" s="4">
        <f t="shared" si="491"/>
        <v>-5.5217945365831023E-2</v>
      </c>
      <c r="S1599" s="4">
        <f t="shared" si="492"/>
        <v>-5.5217945365831023E-2</v>
      </c>
      <c r="T1599" s="4">
        <f t="shared" si="493"/>
        <v>0</v>
      </c>
      <c r="U1599" s="7">
        <f t="shared" si="494"/>
        <v>-5.5217945365831023E-2</v>
      </c>
      <c r="V1599" s="4">
        <f t="shared" si="480"/>
        <v>0.94383201122364024</v>
      </c>
      <c r="W1599" s="14">
        <f t="shared" si="481"/>
        <v>415.673262251219</v>
      </c>
      <c r="X1599" s="7">
        <f t="shared" si="495"/>
        <v>31.809381023164619</v>
      </c>
      <c r="Y1599" s="4">
        <f t="shared" si="496"/>
        <v>2.5603272647098967</v>
      </c>
      <c r="Z1599" s="7">
        <f t="shared" si="497"/>
        <v>18.610977492440409</v>
      </c>
      <c r="AA1599" s="14">
        <f t="shared" si="498"/>
        <v>1.7983361587524724</v>
      </c>
      <c r="AB1599" s="15">
        <v>2.6230769230000002</v>
      </c>
      <c r="AC1599" s="16">
        <f t="shared" si="499"/>
        <v>1.9673076922500001</v>
      </c>
    </row>
    <row r="1600" spans="1:29" x14ac:dyDescent="0.25">
      <c r="A1600" s="1">
        <v>30018</v>
      </c>
      <c r="B1600" s="2">
        <v>0.54166666666666663</v>
      </c>
      <c r="C1600">
        <v>761</v>
      </c>
      <c r="D1600">
        <v>557</v>
      </c>
      <c r="E1600">
        <v>348</v>
      </c>
      <c r="F1600">
        <f t="shared" si="482"/>
        <v>413</v>
      </c>
      <c r="G1600" s="8">
        <v>18.899999999999999</v>
      </c>
      <c r="H1600">
        <v>13</v>
      </c>
      <c r="I1600">
        <v>1597</v>
      </c>
      <c r="J1600">
        <f t="shared" si="483"/>
        <v>67</v>
      </c>
      <c r="K1600" s="11">
        <f t="shared" si="484"/>
        <v>-0.24166097335306103</v>
      </c>
      <c r="L1600">
        <f t="shared" si="485"/>
        <v>-11.539036096858831</v>
      </c>
      <c r="M1600">
        <f t="shared" si="486"/>
        <v>13.141016065052353</v>
      </c>
      <c r="N1600" s="8">
        <f t="shared" si="487"/>
        <v>-0.29871730729970053</v>
      </c>
      <c r="O1600" s="8">
        <f t="shared" si="488"/>
        <v>-9.7683920358594592E-2</v>
      </c>
      <c r="P1600" s="4">
        <f t="shared" si="489"/>
        <v>0.71125081976411664</v>
      </c>
      <c r="Q1600" s="7">
        <f t="shared" si="490"/>
        <v>0.79127602739564051</v>
      </c>
      <c r="R1600" s="4">
        <f t="shared" si="491"/>
        <v>-0.42977638923628292</v>
      </c>
      <c r="S1600" s="4">
        <f t="shared" si="492"/>
        <v>-0.42977638923628292</v>
      </c>
      <c r="T1600" s="4">
        <f t="shared" si="493"/>
        <v>0</v>
      </c>
      <c r="U1600" s="7">
        <f t="shared" si="494"/>
        <v>-0.42977638923628292</v>
      </c>
      <c r="V1600" s="4">
        <f t="shared" si="480"/>
        <v>0.90164981030625424</v>
      </c>
      <c r="W1600" s="14">
        <f t="shared" si="481"/>
        <v>836.9739218506287</v>
      </c>
      <c r="X1600" s="7">
        <f t="shared" si="495"/>
        <v>46.101652460145431</v>
      </c>
      <c r="Y1600" s="4">
        <f t="shared" si="496"/>
        <v>7.9342213250146818</v>
      </c>
      <c r="Z1600" s="7">
        <f t="shared" si="497"/>
        <v>17.584563726922198</v>
      </c>
      <c r="AA1600" s="14">
        <f t="shared" si="498"/>
        <v>3.4213155195550495</v>
      </c>
      <c r="AB1600" s="15">
        <v>2.592307538</v>
      </c>
      <c r="AC1600" s="16">
        <f t="shared" si="499"/>
        <v>1.9442306535</v>
      </c>
    </row>
    <row r="1601" spans="1:29" x14ac:dyDescent="0.25">
      <c r="A1601" s="1">
        <v>30018</v>
      </c>
      <c r="B1601" s="2">
        <v>0.58333333333333337</v>
      </c>
      <c r="C1601">
        <v>538</v>
      </c>
      <c r="D1601">
        <v>284</v>
      </c>
      <c r="E1601">
        <v>345</v>
      </c>
      <c r="F1601">
        <f t="shared" si="482"/>
        <v>193</v>
      </c>
      <c r="G1601" s="8">
        <v>20.6</v>
      </c>
      <c r="H1601">
        <v>14</v>
      </c>
      <c r="I1601">
        <v>1598</v>
      </c>
      <c r="J1601">
        <f t="shared" si="483"/>
        <v>67</v>
      </c>
      <c r="K1601" s="11">
        <f t="shared" si="484"/>
        <v>-0.24166097335306103</v>
      </c>
      <c r="L1601">
        <f t="shared" si="485"/>
        <v>-11.539036096858831</v>
      </c>
      <c r="M1601">
        <f t="shared" si="486"/>
        <v>14.141016065052353</v>
      </c>
      <c r="N1601" s="8">
        <f t="shared" si="487"/>
        <v>-0.56051669509884994</v>
      </c>
      <c r="O1601" s="8">
        <f t="shared" si="488"/>
        <v>-9.7683920358594592E-2</v>
      </c>
      <c r="P1601" s="4">
        <f t="shared" si="489"/>
        <v>0.62379476560102343</v>
      </c>
      <c r="Q1601" s="7">
        <f t="shared" si="490"/>
        <v>0.6735885497325419</v>
      </c>
      <c r="R1601" s="4">
        <f t="shared" si="491"/>
        <v>-0.74359932493647607</v>
      </c>
      <c r="S1601" s="4">
        <f t="shared" si="492"/>
        <v>-0.74359932493647607</v>
      </c>
      <c r="T1601" s="4">
        <f t="shared" si="493"/>
        <v>0</v>
      </c>
      <c r="U1601" s="7">
        <f t="shared" si="494"/>
        <v>-0.74359932493647607</v>
      </c>
      <c r="V1601" s="4">
        <f t="shared" si="480"/>
        <v>0.79646071696397003</v>
      </c>
      <c r="W1601" s="14">
        <f t="shared" si="481"/>
        <v>558.06400235617423</v>
      </c>
      <c r="X1601" s="7">
        <f t="shared" si="495"/>
        <v>38.737080076575666</v>
      </c>
      <c r="Y1601" s="4">
        <f t="shared" si="496"/>
        <v>5.1651421087924501</v>
      </c>
      <c r="Z1601" s="7">
        <f t="shared" si="497"/>
        <v>18.113457857220642</v>
      </c>
      <c r="AA1601" s="14">
        <f t="shared" si="498"/>
        <v>2.3498220638794951</v>
      </c>
      <c r="AB1601" s="15">
        <v>2.4461538460000001</v>
      </c>
      <c r="AC1601" s="16">
        <f t="shared" si="499"/>
        <v>1.8346153845000002</v>
      </c>
    </row>
    <row r="1602" spans="1:29" x14ac:dyDescent="0.25">
      <c r="A1602" s="1">
        <v>30018</v>
      </c>
      <c r="B1602" s="2">
        <v>0.625</v>
      </c>
      <c r="C1602">
        <v>501</v>
      </c>
      <c r="D1602">
        <v>433</v>
      </c>
      <c r="E1602">
        <v>255</v>
      </c>
      <c r="F1602">
        <f t="shared" si="482"/>
        <v>246</v>
      </c>
      <c r="G1602" s="8">
        <v>21.1</v>
      </c>
      <c r="H1602">
        <v>15</v>
      </c>
      <c r="I1602">
        <v>1599</v>
      </c>
      <c r="J1602">
        <f t="shared" si="483"/>
        <v>67</v>
      </c>
      <c r="K1602" s="11">
        <f t="shared" si="484"/>
        <v>-0.24166097335306103</v>
      </c>
      <c r="L1602">
        <f t="shared" si="485"/>
        <v>-11.539036096858831</v>
      </c>
      <c r="M1602">
        <f t="shared" si="486"/>
        <v>15.141016065052353</v>
      </c>
      <c r="N1602" s="8">
        <f t="shared" si="487"/>
        <v>-0.82231608289799929</v>
      </c>
      <c r="O1602" s="8">
        <f t="shared" si="488"/>
        <v>-9.7683920358594592E-2</v>
      </c>
      <c r="P1602" s="4">
        <f t="shared" si="489"/>
        <v>0.48991366333015735</v>
      </c>
      <c r="Q1602" s="7">
        <f t="shared" si="490"/>
        <v>0.51199071422227882</v>
      </c>
      <c r="R1602" s="4">
        <f t="shared" si="491"/>
        <v>-0.99085284722502487</v>
      </c>
      <c r="S1602" s="4">
        <f t="shared" si="492"/>
        <v>-0.99085284722502487</v>
      </c>
      <c r="T1602" s="4">
        <f t="shared" si="493"/>
        <v>0</v>
      </c>
      <c r="U1602" s="7">
        <f t="shared" si="494"/>
        <v>-0.99085284722502487</v>
      </c>
      <c r="V1602" s="4">
        <f t="shared" si="480"/>
        <v>0.6354331940748682</v>
      </c>
      <c r="W1602" s="14">
        <f t="shared" si="481"/>
        <v>520.43716862367512</v>
      </c>
      <c r="X1602" s="7">
        <f t="shared" si="495"/>
        <v>38.014207980269447</v>
      </c>
      <c r="Y1602" s="4">
        <f t="shared" si="496"/>
        <v>4.8933422005813121</v>
      </c>
      <c r="Z1602" s="7">
        <f t="shared" si="497"/>
        <v>18.165371639688971</v>
      </c>
      <c r="AA1602" s="14">
        <f t="shared" si="498"/>
        <v>2.1976685627861268</v>
      </c>
      <c r="AB1602" s="15">
        <v>2.0076923080000002</v>
      </c>
      <c r="AC1602" s="16">
        <f t="shared" si="499"/>
        <v>1.5057692310000002</v>
      </c>
    </row>
    <row r="1603" spans="1:29" x14ac:dyDescent="0.25">
      <c r="A1603" s="1">
        <v>30018</v>
      </c>
      <c r="B1603" s="2">
        <v>0.66666666666666663</v>
      </c>
      <c r="C1603">
        <v>350</v>
      </c>
      <c r="D1603">
        <v>424</v>
      </c>
      <c r="E1603">
        <v>174</v>
      </c>
      <c r="F1603">
        <f t="shared" si="482"/>
        <v>176</v>
      </c>
      <c r="G1603" s="8">
        <v>21.1</v>
      </c>
      <c r="H1603">
        <v>16</v>
      </c>
      <c r="I1603">
        <v>1600</v>
      </c>
      <c r="J1603">
        <f t="shared" si="483"/>
        <v>67</v>
      </c>
      <c r="K1603" s="11">
        <f t="shared" si="484"/>
        <v>-0.24166097335306103</v>
      </c>
      <c r="L1603">
        <f t="shared" si="485"/>
        <v>-11.539036096858831</v>
      </c>
      <c r="M1603">
        <f t="shared" si="486"/>
        <v>16.141016065052352</v>
      </c>
      <c r="N1603" s="8">
        <f t="shared" si="487"/>
        <v>-1.0841154706971483</v>
      </c>
      <c r="O1603" s="8">
        <f t="shared" si="488"/>
        <v>-9.7683920358594592E-2</v>
      </c>
      <c r="P1603" s="4">
        <f t="shared" si="489"/>
        <v>0.3187312888222959</v>
      </c>
      <c r="Q1603" s="7">
        <f t="shared" si="490"/>
        <v>0.32439066390581595</v>
      </c>
      <c r="R1603" s="4">
        <f t="shared" si="491"/>
        <v>-1.1892238772080428</v>
      </c>
      <c r="S1603" s="4">
        <f t="shared" si="492"/>
        <v>-1.1892238772080428</v>
      </c>
      <c r="T1603" s="4">
        <f t="shared" si="493"/>
        <v>0</v>
      </c>
      <c r="U1603" s="7">
        <f t="shared" si="494"/>
        <v>-1.1892238772080428</v>
      </c>
      <c r="V1603" s="4">
        <f t="shared" si="480"/>
        <v>0.4295410012132776</v>
      </c>
      <c r="W1603" s="14">
        <f t="shared" si="481"/>
        <v>349.50287326945227</v>
      </c>
      <c r="X1603" s="7">
        <f t="shared" si="495"/>
        <v>32.458843381257196</v>
      </c>
      <c r="Y1603" s="4">
        <f t="shared" si="496"/>
        <v>2.8045251113527057</v>
      </c>
      <c r="Z1603" s="7">
        <f t="shared" si="497"/>
        <v>18.564335703731633</v>
      </c>
      <c r="AA1603" s="14">
        <f t="shared" si="498"/>
        <v>1.5082723397612778</v>
      </c>
      <c r="AB1603" s="15">
        <v>1.7076923079999999</v>
      </c>
      <c r="AC1603" s="16">
        <f t="shared" si="499"/>
        <v>1.2807692309999998</v>
      </c>
    </row>
    <row r="1604" spans="1:29" x14ac:dyDescent="0.25">
      <c r="A1604" s="1">
        <v>30018</v>
      </c>
      <c r="B1604" s="2">
        <v>0.70833333333333337</v>
      </c>
      <c r="C1604">
        <v>169</v>
      </c>
      <c r="D1604">
        <v>197</v>
      </c>
      <c r="E1604">
        <v>124</v>
      </c>
      <c r="F1604">
        <f t="shared" si="482"/>
        <v>45</v>
      </c>
      <c r="G1604" s="8">
        <v>20.6</v>
      </c>
      <c r="H1604">
        <v>17</v>
      </c>
      <c r="I1604">
        <v>1601</v>
      </c>
      <c r="J1604">
        <f t="shared" si="483"/>
        <v>67</v>
      </c>
      <c r="K1604" s="11">
        <f t="shared" si="484"/>
        <v>-0.24166097335306103</v>
      </c>
      <c r="L1604">
        <f t="shared" si="485"/>
        <v>-11.539036096858831</v>
      </c>
      <c r="M1604">
        <f t="shared" si="486"/>
        <v>17.141016065052352</v>
      </c>
      <c r="N1604" s="8">
        <f t="shared" si="487"/>
        <v>-1.3459148584962977</v>
      </c>
      <c r="O1604" s="8">
        <f t="shared" si="488"/>
        <v>-9.7683920358594592E-2</v>
      </c>
      <c r="P1604" s="4">
        <f t="shared" si="489"/>
        <v>0.1219134380078998</v>
      </c>
      <c r="Q1604" s="7">
        <f t="shared" si="490"/>
        <v>0.12221747350630768</v>
      </c>
      <c r="R1604" s="4">
        <f t="shared" si="491"/>
        <v>-1.3580961264060389</v>
      </c>
      <c r="S1604" s="4">
        <f t="shared" si="492"/>
        <v>-1.3580961264060389</v>
      </c>
      <c r="T1604" s="4">
        <f t="shared" si="493"/>
        <v>0</v>
      </c>
      <c r="U1604" s="7">
        <f t="shared" si="494"/>
        <v>-1.3580961264060389</v>
      </c>
      <c r="V1604" s="4">
        <f t="shared" ref="V1604:V1667" si="500">IF(COS(Q1604)*COS(U1604-0)*SIN(0.3927)+SIN(Q1604)*COS(0.3927)&gt;0, COS(Q1604)*COS(U1604-0)*SIN(0.3927)+SIN(Q1604)*COS(0.3927),0)</f>
        <v>0.19281535106977912</v>
      </c>
      <c r="W1604" s="14">
        <f t="shared" ref="W1604:W1667" si="501">+(D1604*V1604+E1604*(1+COS(0.3927))/2)</f>
        <v>157.26513338846371</v>
      </c>
      <c r="X1604" s="7">
        <f t="shared" si="495"/>
        <v>25.711116835125072</v>
      </c>
      <c r="Y1604" s="4">
        <f t="shared" si="496"/>
        <v>0.26737993000702703</v>
      </c>
      <c r="Z1604" s="7">
        <f t="shared" si="497"/>
        <v>19.04893043336866</v>
      </c>
      <c r="AA1604" s="14">
        <f t="shared" si="498"/>
        <v>0.69639019265288582</v>
      </c>
      <c r="AB1604" s="15">
        <v>0.52307692299999997</v>
      </c>
      <c r="AC1604" s="16">
        <f t="shared" si="499"/>
        <v>0.39230769224999995</v>
      </c>
    </row>
    <row r="1605" spans="1:29" x14ac:dyDescent="0.25">
      <c r="A1605" s="1">
        <v>30018</v>
      </c>
      <c r="B1605" s="2">
        <v>0.75</v>
      </c>
      <c r="C1605">
        <v>37</v>
      </c>
      <c r="D1605">
        <v>83</v>
      </c>
      <c r="E1605">
        <v>28</v>
      </c>
      <c r="F1605">
        <f t="shared" ref="F1605:F1668" si="502">C1605-E1605</f>
        <v>9</v>
      </c>
      <c r="G1605" s="8">
        <v>18.899999999999999</v>
      </c>
      <c r="H1605">
        <v>18</v>
      </c>
      <c r="I1605">
        <v>1602</v>
      </c>
      <c r="J1605">
        <f t="shared" ref="J1605:J1668" si="503">QUOTIENT(I1605+23,24)</f>
        <v>67</v>
      </c>
      <c r="K1605" s="11">
        <f t="shared" ref="K1605:K1668" si="504">(J1605-81)*360*PI()/(364*180)</f>
        <v>-0.24166097335306103</v>
      </c>
      <c r="L1605">
        <f t="shared" ref="L1605:L1668" si="505">9.87*SIN(2*K1605)-7.53*COS(K1605)-1.5*SIN(K1605)</f>
        <v>-11.539036096858831</v>
      </c>
      <c r="M1605">
        <f t="shared" ref="M1605:M1668" si="506">H1605+(20+L1605)/60</f>
        <v>18.141016065052352</v>
      </c>
      <c r="N1605" s="8">
        <f t="shared" ref="N1605:N1668" si="507">15*PI()*(12-M1605)/180</f>
        <v>-1.607714246295447</v>
      </c>
      <c r="O1605" s="8">
        <f t="shared" ref="O1605:O1668" si="508">23.45*SIN(360*(J1605-81)*PI()/(180*365))*PI()/180</f>
        <v>-9.7683920358594592E-2</v>
      </c>
      <c r="P1605" s="4">
        <f t="shared" ref="P1605:P1668" si="509">IF(SIN(O1605)*SIN(0.62977)+COS(O1605)*COS(0.62977)*COS(N1605)&lt;0,0,SIN(O1605)*SIN(0.62977)+COS(O1605)*COS(0.62977)*COS(N1605))</f>
        <v>0</v>
      </c>
      <c r="Q1605" s="7">
        <f t="shared" ref="Q1605:Q1668" si="510">ASIN(P1605)</f>
        <v>0</v>
      </c>
      <c r="R1605" s="4">
        <f t="shared" ref="R1605:R1668" si="511">IF(Q1605&gt;0,ASIN(COS(O1605)*SIN(N1605)/COS(Q1605)),0)</f>
        <v>0</v>
      </c>
      <c r="S1605" s="4">
        <f t="shared" ref="S1605:S1668" si="512">IF((OR(COS(N1605)&gt;(TAN(O1605)/TAN(0.62977)),R1605=0)),R1605,PI()-R1605)</f>
        <v>0</v>
      </c>
      <c r="T1605" s="4">
        <f t="shared" ref="T1605:T1668" si="513">IF(COS(N1605)&gt;(TAN(O1605)/TAN(0.62977)),0,1)</f>
        <v>0</v>
      </c>
      <c r="U1605" s="7">
        <f t="shared" ref="U1605:U1668" si="514">IF((AND(COS(N1605)&lt;(TAN(O1605)/TAN(0.62977)),R1605&lt;0)),-PI()-R1605,S1605)</f>
        <v>0</v>
      </c>
      <c r="V1605" s="4">
        <f t="shared" si="500"/>
        <v>0.38268428076468186</v>
      </c>
      <c r="W1605" s="14">
        <f t="shared" si="501"/>
        <v>58.697103838759574</v>
      </c>
      <c r="X1605" s="7">
        <f t="shared" ref="X1605:X1668" si="515">G1605+((46-20)/800)*W1605</f>
        <v>20.807655874759686</v>
      </c>
      <c r="Y1605" s="4">
        <f t="shared" ref="Y1605:Y1668" si="516">(0.376*(X1605-25))</f>
        <v>-1.5763213910903582</v>
      </c>
      <c r="Z1605" s="7">
        <f t="shared" ref="Z1605:Z1668" si="517">(0.191*(100-Y1605))</f>
        <v>19.401077385698258</v>
      </c>
      <c r="AA1605" s="14">
        <f t="shared" ref="AA1605:AA1668" si="518">(370*12)*(Z1605/19.1)*(W1605/1000)/1000</f>
        <v>0.26472327326079087</v>
      </c>
      <c r="AB1605" s="15">
        <v>0.6</v>
      </c>
      <c r="AC1605" s="16">
        <f t="shared" ref="AC1605:AC1668" si="519">+AB1605*0.75</f>
        <v>0.44999999999999996</v>
      </c>
    </row>
    <row r="1606" spans="1:29" x14ac:dyDescent="0.25">
      <c r="A1606" s="1">
        <v>30018</v>
      </c>
      <c r="B1606" s="2">
        <v>0.79166666666666663</v>
      </c>
      <c r="C1606">
        <v>0</v>
      </c>
      <c r="D1606">
        <v>0</v>
      </c>
      <c r="E1606">
        <v>0</v>
      </c>
      <c r="F1606">
        <f t="shared" si="502"/>
        <v>0</v>
      </c>
      <c r="G1606" s="8">
        <v>15.6</v>
      </c>
      <c r="H1606">
        <v>19</v>
      </c>
      <c r="I1606">
        <v>1603</v>
      </c>
      <c r="J1606">
        <f t="shared" si="503"/>
        <v>67</v>
      </c>
      <c r="K1606" s="11">
        <f t="shared" si="504"/>
        <v>-0.24166097335306103</v>
      </c>
      <c r="L1606">
        <f t="shared" si="505"/>
        <v>-11.539036096858831</v>
      </c>
      <c r="M1606">
        <f t="shared" si="506"/>
        <v>19.141016065052352</v>
      </c>
      <c r="N1606" s="8">
        <f t="shared" si="507"/>
        <v>-1.8695136340945964</v>
      </c>
      <c r="O1606" s="8">
        <f t="shared" si="508"/>
        <v>-9.7683920358594592E-2</v>
      </c>
      <c r="P1606" s="4">
        <f t="shared" si="509"/>
        <v>0</v>
      </c>
      <c r="Q1606" s="7">
        <f t="shared" si="510"/>
        <v>0</v>
      </c>
      <c r="R1606" s="4">
        <f t="shared" si="511"/>
        <v>0</v>
      </c>
      <c r="S1606" s="4">
        <f t="shared" si="512"/>
        <v>0</v>
      </c>
      <c r="T1606" s="4">
        <f t="shared" si="513"/>
        <v>1</v>
      </c>
      <c r="U1606" s="7">
        <f t="shared" si="514"/>
        <v>0</v>
      </c>
      <c r="V1606" s="4">
        <f t="shared" si="500"/>
        <v>0.38268428076468186</v>
      </c>
      <c r="W1606" s="14">
        <f t="shared" si="501"/>
        <v>0</v>
      </c>
      <c r="X1606" s="7">
        <f t="shared" si="515"/>
        <v>15.6</v>
      </c>
      <c r="Y1606" s="4">
        <f t="shared" si="516"/>
        <v>-3.5344000000000002</v>
      </c>
      <c r="Z1606" s="7">
        <f t="shared" si="517"/>
        <v>19.775070400000001</v>
      </c>
      <c r="AA1606" s="14">
        <f t="shared" si="518"/>
        <v>0</v>
      </c>
      <c r="AB1606" s="15">
        <v>0.79230769199999995</v>
      </c>
      <c r="AC1606" s="16">
        <f t="shared" si="519"/>
        <v>0.59423076899999994</v>
      </c>
    </row>
    <row r="1607" spans="1:29" x14ac:dyDescent="0.25">
      <c r="A1607" s="1">
        <v>30018</v>
      </c>
      <c r="B1607" s="2">
        <v>0.83333333333333337</v>
      </c>
      <c r="C1607">
        <v>0</v>
      </c>
      <c r="D1607">
        <v>0</v>
      </c>
      <c r="E1607">
        <v>0</v>
      </c>
      <c r="F1607">
        <f t="shared" si="502"/>
        <v>0</v>
      </c>
      <c r="G1607" s="8">
        <v>15</v>
      </c>
      <c r="H1607">
        <v>20</v>
      </c>
      <c r="I1607">
        <v>1604</v>
      </c>
      <c r="J1607">
        <f t="shared" si="503"/>
        <v>67</v>
      </c>
      <c r="K1607" s="11">
        <f t="shared" si="504"/>
        <v>-0.24166097335306103</v>
      </c>
      <c r="L1607">
        <f t="shared" si="505"/>
        <v>-11.539036096858831</v>
      </c>
      <c r="M1607">
        <f t="shared" si="506"/>
        <v>20.141016065052352</v>
      </c>
      <c r="N1607" s="8">
        <f t="shared" si="507"/>
        <v>-2.1313130218937459</v>
      </c>
      <c r="O1607" s="8">
        <f t="shared" si="508"/>
        <v>-9.7683920358594592E-2</v>
      </c>
      <c r="P1607" s="4">
        <f t="shared" si="509"/>
        <v>0</v>
      </c>
      <c r="Q1607" s="7">
        <f t="shared" si="510"/>
        <v>0</v>
      </c>
      <c r="R1607" s="4">
        <f t="shared" si="511"/>
        <v>0</v>
      </c>
      <c r="S1607" s="4">
        <f t="shared" si="512"/>
        <v>0</v>
      </c>
      <c r="T1607" s="4">
        <f t="shared" si="513"/>
        <v>1</v>
      </c>
      <c r="U1607" s="7">
        <f t="shared" si="514"/>
        <v>0</v>
      </c>
      <c r="V1607" s="4">
        <f t="shared" si="500"/>
        <v>0.38268428076468186</v>
      </c>
      <c r="W1607" s="14">
        <f t="shared" si="501"/>
        <v>0</v>
      </c>
      <c r="X1607" s="7">
        <f t="shared" si="515"/>
        <v>15</v>
      </c>
      <c r="Y1607" s="4">
        <f t="shared" si="516"/>
        <v>-3.76</v>
      </c>
      <c r="Z1607" s="7">
        <f t="shared" si="517"/>
        <v>19.818160000000002</v>
      </c>
      <c r="AA1607" s="14">
        <f t="shared" si="518"/>
        <v>0</v>
      </c>
      <c r="AB1607" s="15">
        <v>1.0615384619999999</v>
      </c>
      <c r="AC1607" s="16">
        <f t="shared" si="519"/>
        <v>0.79615384649999998</v>
      </c>
    </row>
    <row r="1608" spans="1:29" x14ac:dyDescent="0.25">
      <c r="A1608" s="1">
        <v>30018</v>
      </c>
      <c r="B1608" s="2">
        <v>0.875</v>
      </c>
      <c r="C1608">
        <v>0</v>
      </c>
      <c r="D1608">
        <v>0</v>
      </c>
      <c r="E1608">
        <v>0</v>
      </c>
      <c r="F1608">
        <f t="shared" si="502"/>
        <v>0</v>
      </c>
      <c r="G1608" s="8">
        <v>12.8</v>
      </c>
      <c r="H1608">
        <v>21</v>
      </c>
      <c r="I1608">
        <v>1605</v>
      </c>
      <c r="J1608">
        <f t="shared" si="503"/>
        <v>67</v>
      </c>
      <c r="K1608" s="11">
        <f t="shared" si="504"/>
        <v>-0.24166097335306103</v>
      </c>
      <c r="L1608">
        <f t="shared" si="505"/>
        <v>-11.539036096858831</v>
      </c>
      <c r="M1608">
        <f t="shared" si="506"/>
        <v>21.141016065052352</v>
      </c>
      <c r="N1608" s="8">
        <f t="shared" si="507"/>
        <v>-2.3931124096928955</v>
      </c>
      <c r="O1608" s="8">
        <f t="shared" si="508"/>
        <v>-9.7683920358594592E-2</v>
      </c>
      <c r="P1608" s="4">
        <f t="shared" si="509"/>
        <v>0</v>
      </c>
      <c r="Q1608" s="7">
        <f t="shared" si="510"/>
        <v>0</v>
      </c>
      <c r="R1608" s="4">
        <f t="shared" si="511"/>
        <v>0</v>
      </c>
      <c r="S1608" s="4">
        <f t="shared" si="512"/>
        <v>0</v>
      </c>
      <c r="T1608" s="4">
        <f t="shared" si="513"/>
        <v>1</v>
      </c>
      <c r="U1608" s="7">
        <f t="shared" si="514"/>
        <v>0</v>
      </c>
      <c r="V1608" s="4">
        <f t="shared" si="500"/>
        <v>0.38268428076468186</v>
      </c>
      <c r="W1608" s="14">
        <f t="shared" si="501"/>
        <v>0</v>
      </c>
      <c r="X1608" s="7">
        <f t="shared" si="515"/>
        <v>12.8</v>
      </c>
      <c r="Y1608" s="4">
        <f t="shared" si="516"/>
        <v>-4.5872000000000002</v>
      </c>
      <c r="Z1608" s="7">
        <f t="shared" si="517"/>
        <v>19.976155200000001</v>
      </c>
      <c r="AA1608" s="14">
        <f t="shared" si="518"/>
        <v>0</v>
      </c>
      <c r="AB1608" s="15">
        <v>0.99230776899999995</v>
      </c>
      <c r="AC1608" s="16">
        <f t="shared" si="519"/>
        <v>0.74423082674999996</v>
      </c>
    </row>
    <row r="1609" spans="1:29" x14ac:dyDescent="0.25">
      <c r="A1609" s="1">
        <v>30018</v>
      </c>
      <c r="B1609" s="2">
        <v>0.91666666666666663</v>
      </c>
      <c r="C1609">
        <v>0</v>
      </c>
      <c r="D1609">
        <v>0</v>
      </c>
      <c r="E1609">
        <v>0</v>
      </c>
      <c r="F1609">
        <f t="shared" si="502"/>
        <v>0</v>
      </c>
      <c r="G1609" s="8">
        <v>12.8</v>
      </c>
      <c r="H1609">
        <v>22</v>
      </c>
      <c r="I1609">
        <v>1606</v>
      </c>
      <c r="J1609">
        <f t="shared" si="503"/>
        <v>67</v>
      </c>
      <c r="K1609" s="11">
        <f t="shared" si="504"/>
        <v>-0.24166097335306103</v>
      </c>
      <c r="L1609">
        <f t="shared" si="505"/>
        <v>-11.539036096858831</v>
      </c>
      <c r="M1609">
        <f t="shared" si="506"/>
        <v>22.141016065052352</v>
      </c>
      <c r="N1609" s="8">
        <f t="shared" si="507"/>
        <v>-2.6549117974920446</v>
      </c>
      <c r="O1609" s="8">
        <f t="shared" si="508"/>
        <v>-9.7683920358594592E-2</v>
      </c>
      <c r="P1609" s="4">
        <f t="shared" si="509"/>
        <v>0</v>
      </c>
      <c r="Q1609" s="7">
        <f t="shared" si="510"/>
        <v>0</v>
      </c>
      <c r="R1609" s="4">
        <f t="shared" si="511"/>
        <v>0</v>
      </c>
      <c r="S1609" s="4">
        <f t="shared" si="512"/>
        <v>0</v>
      </c>
      <c r="T1609" s="4">
        <f t="shared" si="513"/>
        <v>1</v>
      </c>
      <c r="U1609" s="7">
        <f t="shared" si="514"/>
        <v>0</v>
      </c>
      <c r="V1609" s="4">
        <f t="shared" si="500"/>
        <v>0.38268428076468186</v>
      </c>
      <c r="W1609" s="14">
        <f t="shared" si="501"/>
        <v>0</v>
      </c>
      <c r="X1609" s="7">
        <f t="shared" si="515"/>
        <v>12.8</v>
      </c>
      <c r="Y1609" s="4">
        <f t="shared" si="516"/>
        <v>-4.5872000000000002</v>
      </c>
      <c r="Z1609" s="7">
        <f t="shared" si="517"/>
        <v>19.976155200000001</v>
      </c>
      <c r="AA1609" s="14">
        <f t="shared" si="518"/>
        <v>0</v>
      </c>
      <c r="AB1609" s="15">
        <v>1.069230769</v>
      </c>
      <c r="AC1609" s="16">
        <f t="shared" si="519"/>
        <v>0.80192307675000007</v>
      </c>
    </row>
    <row r="1610" spans="1:29" x14ac:dyDescent="0.25">
      <c r="A1610" s="1">
        <v>30018</v>
      </c>
      <c r="B1610" s="2">
        <v>0.95833333333333337</v>
      </c>
      <c r="C1610">
        <v>0</v>
      </c>
      <c r="D1610">
        <v>0</v>
      </c>
      <c r="E1610">
        <v>0</v>
      </c>
      <c r="F1610">
        <f t="shared" si="502"/>
        <v>0</v>
      </c>
      <c r="G1610" s="8">
        <v>11.1</v>
      </c>
      <c r="H1610">
        <v>23</v>
      </c>
      <c r="I1610">
        <v>1607</v>
      </c>
      <c r="J1610">
        <f t="shared" si="503"/>
        <v>67</v>
      </c>
      <c r="K1610" s="11">
        <f t="shared" si="504"/>
        <v>-0.24166097335306103</v>
      </c>
      <c r="L1610">
        <f t="shared" si="505"/>
        <v>-11.539036096858831</v>
      </c>
      <c r="M1610">
        <f t="shared" si="506"/>
        <v>23.141016065052352</v>
      </c>
      <c r="N1610" s="8">
        <f t="shared" si="507"/>
        <v>-2.9167111852911942</v>
      </c>
      <c r="O1610" s="8">
        <f t="shared" si="508"/>
        <v>-9.7683920358594592E-2</v>
      </c>
      <c r="P1610" s="4">
        <f t="shared" si="509"/>
        <v>0</v>
      </c>
      <c r="Q1610" s="7">
        <f t="shared" si="510"/>
        <v>0</v>
      </c>
      <c r="R1610" s="4">
        <f t="shared" si="511"/>
        <v>0</v>
      </c>
      <c r="S1610" s="4">
        <f t="shared" si="512"/>
        <v>0</v>
      </c>
      <c r="T1610" s="4">
        <f t="shared" si="513"/>
        <v>1</v>
      </c>
      <c r="U1610" s="7">
        <f t="shared" si="514"/>
        <v>0</v>
      </c>
      <c r="V1610" s="4">
        <f t="shared" si="500"/>
        <v>0.38268428076468186</v>
      </c>
      <c r="W1610" s="14">
        <f t="shared" si="501"/>
        <v>0</v>
      </c>
      <c r="X1610" s="7">
        <f t="shared" si="515"/>
        <v>11.1</v>
      </c>
      <c r="Y1610" s="4">
        <f t="shared" si="516"/>
        <v>-5.2263999999999999</v>
      </c>
      <c r="Z1610" s="7">
        <f t="shared" si="517"/>
        <v>20.0982424</v>
      </c>
      <c r="AA1610" s="14">
        <f t="shared" si="518"/>
        <v>0</v>
      </c>
      <c r="AB1610" s="15">
        <v>1.0230769230000001</v>
      </c>
      <c r="AC1610" s="16">
        <f t="shared" si="519"/>
        <v>0.76730769225000006</v>
      </c>
    </row>
    <row r="1611" spans="1:29" x14ac:dyDescent="0.25">
      <c r="A1611" s="1">
        <v>30018</v>
      </c>
      <c r="B1611" s="3">
        <v>1</v>
      </c>
      <c r="C1611">
        <v>0</v>
      </c>
      <c r="D1611">
        <v>0</v>
      </c>
      <c r="E1611">
        <v>0</v>
      </c>
      <c r="F1611">
        <f t="shared" si="502"/>
        <v>0</v>
      </c>
      <c r="G1611" s="8">
        <v>11.1</v>
      </c>
      <c r="H1611">
        <v>24</v>
      </c>
      <c r="I1611">
        <v>1608</v>
      </c>
      <c r="J1611">
        <f t="shared" si="503"/>
        <v>67</v>
      </c>
      <c r="K1611" s="11">
        <f t="shared" si="504"/>
        <v>-0.24166097335306103</v>
      </c>
      <c r="L1611">
        <f t="shared" si="505"/>
        <v>-11.539036096858831</v>
      </c>
      <c r="M1611">
        <f t="shared" si="506"/>
        <v>24.141016065052352</v>
      </c>
      <c r="N1611" s="8">
        <f t="shared" si="507"/>
        <v>-3.1785105730903433</v>
      </c>
      <c r="O1611" s="8">
        <f t="shared" si="508"/>
        <v>-9.7683920358594592E-2</v>
      </c>
      <c r="P1611" s="4">
        <f t="shared" si="509"/>
        <v>0</v>
      </c>
      <c r="Q1611" s="7">
        <f t="shared" si="510"/>
        <v>0</v>
      </c>
      <c r="R1611" s="4">
        <f t="shared" si="511"/>
        <v>0</v>
      </c>
      <c r="S1611" s="4">
        <f t="shared" si="512"/>
        <v>0</v>
      </c>
      <c r="T1611" s="4">
        <f t="shared" si="513"/>
        <v>1</v>
      </c>
      <c r="U1611" s="7">
        <f t="shared" si="514"/>
        <v>0</v>
      </c>
      <c r="V1611" s="4">
        <f t="shared" si="500"/>
        <v>0.38268428076468186</v>
      </c>
      <c r="W1611" s="14">
        <f t="shared" si="501"/>
        <v>0</v>
      </c>
      <c r="X1611" s="7">
        <f t="shared" si="515"/>
        <v>11.1</v>
      </c>
      <c r="Y1611" s="4">
        <f t="shared" si="516"/>
        <v>-5.2263999999999999</v>
      </c>
      <c r="Z1611" s="7">
        <f t="shared" si="517"/>
        <v>20.0982424</v>
      </c>
      <c r="AA1611" s="14">
        <f t="shared" si="518"/>
        <v>0</v>
      </c>
      <c r="AB1611" s="15">
        <v>2.592307538</v>
      </c>
      <c r="AC1611" s="16">
        <f t="shared" si="519"/>
        <v>1.9442306535</v>
      </c>
    </row>
    <row r="1612" spans="1:29" x14ac:dyDescent="0.25">
      <c r="A1612" s="1">
        <v>30019</v>
      </c>
      <c r="B1612" s="2">
        <v>4.1666666666666664E-2</v>
      </c>
      <c r="C1612">
        <v>0</v>
      </c>
      <c r="D1612">
        <v>0</v>
      </c>
      <c r="E1612">
        <v>0</v>
      </c>
      <c r="F1612">
        <f t="shared" si="502"/>
        <v>0</v>
      </c>
      <c r="G1612" s="8">
        <v>8.9</v>
      </c>
      <c r="H1612">
        <v>1</v>
      </c>
      <c r="I1612">
        <v>1609</v>
      </c>
      <c r="J1612">
        <f t="shared" si="503"/>
        <v>68</v>
      </c>
      <c r="K1612" s="11">
        <f t="shared" si="504"/>
        <v>-0.22439947525641379</v>
      </c>
      <c r="L1612">
        <f t="shared" si="505"/>
        <v>-11.289858282884959</v>
      </c>
      <c r="M1612">
        <f t="shared" si="506"/>
        <v>1.1451690286185841</v>
      </c>
      <c r="N1612" s="8">
        <f t="shared" si="507"/>
        <v>2.8417881029709013</v>
      </c>
      <c r="O1612" s="8">
        <f t="shared" si="508"/>
        <v>-9.0827972394710854E-2</v>
      </c>
      <c r="P1612" s="4">
        <f t="shared" si="509"/>
        <v>0</v>
      </c>
      <c r="Q1612" s="7">
        <f t="shared" si="510"/>
        <v>0</v>
      </c>
      <c r="R1612" s="4">
        <f t="shared" si="511"/>
        <v>0</v>
      </c>
      <c r="S1612" s="4">
        <f t="shared" si="512"/>
        <v>0</v>
      </c>
      <c r="T1612" s="4">
        <f t="shared" si="513"/>
        <v>1</v>
      </c>
      <c r="U1612" s="7">
        <f t="shared" si="514"/>
        <v>0</v>
      </c>
      <c r="V1612" s="4">
        <f t="shared" si="500"/>
        <v>0.38268428076468186</v>
      </c>
      <c r="W1612" s="14">
        <f t="shared" si="501"/>
        <v>0</v>
      </c>
      <c r="X1612" s="7">
        <f t="shared" si="515"/>
        <v>8.9</v>
      </c>
      <c r="Y1612" s="4">
        <f t="shared" si="516"/>
        <v>-6.0536000000000003</v>
      </c>
      <c r="Z1612" s="7">
        <f t="shared" si="517"/>
        <v>20.256237600000002</v>
      </c>
      <c r="AA1612" s="14">
        <f t="shared" si="518"/>
        <v>0</v>
      </c>
      <c r="AB1612" s="15">
        <v>1.330769308</v>
      </c>
      <c r="AC1612" s="16">
        <f t="shared" si="519"/>
        <v>0.99807698100000009</v>
      </c>
    </row>
    <row r="1613" spans="1:29" x14ac:dyDescent="0.25">
      <c r="A1613" s="1">
        <v>30019</v>
      </c>
      <c r="B1613" s="2">
        <v>8.3333333333333329E-2</v>
      </c>
      <c r="C1613">
        <v>0</v>
      </c>
      <c r="D1613">
        <v>0</v>
      </c>
      <c r="E1613">
        <v>0</v>
      </c>
      <c r="F1613">
        <f t="shared" si="502"/>
        <v>0</v>
      </c>
      <c r="G1613" s="8">
        <v>7.8</v>
      </c>
      <c r="H1613">
        <v>2</v>
      </c>
      <c r="I1613">
        <v>1610</v>
      </c>
      <c r="J1613">
        <f t="shared" si="503"/>
        <v>68</v>
      </c>
      <c r="K1613" s="11">
        <f t="shared" si="504"/>
        <v>-0.22439947525641379</v>
      </c>
      <c r="L1613">
        <f t="shared" si="505"/>
        <v>-11.289858282884959</v>
      </c>
      <c r="M1613">
        <f t="shared" si="506"/>
        <v>2.1451690286185841</v>
      </c>
      <c r="N1613" s="8">
        <f t="shared" si="507"/>
        <v>2.5799887151717518</v>
      </c>
      <c r="O1613" s="8">
        <f t="shared" si="508"/>
        <v>-9.0827972394710854E-2</v>
      </c>
      <c r="P1613" s="4">
        <f t="shared" si="509"/>
        <v>0</v>
      </c>
      <c r="Q1613" s="7">
        <f t="shared" si="510"/>
        <v>0</v>
      </c>
      <c r="R1613" s="4">
        <f t="shared" si="511"/>
        <v>0</v>
      </c>
      <c r="S1613" s="4">
        <f t="shared" si="512"/>
        <v>0</v>
      </c>
      <c r="T1613" s="4">
        <f t="shared" si="513"/>
        <v>1</v>
      </c>
      <c r="U1613" s="7">
        <f t="shared" si="514"/>
        <v>0</v>
      </c>
      <c r="V1613" s="4">
        <f t="shared" si="500"/>
        <v>0.38268428076468186</v>
      </c>
      <c r="W1613" s="14">
        <f t="shared" si="501"/>
        <v>0</v>
      </c>
      <c r="X1613" s="7">
        <f t="shared" si="515"/>
        <v>7.8</v>
      </c>
      <c r="Y1613" s="4">
        <f t="shared" si="516"/>
        <v>-6.4672000000000001</v>
      </c>
      <c r="Z1613" s="7">
        <f t="shared" si="517"/>
        <v>20.3352352</v>
      </c>
      <c r="AA1613" s="14">
        <f t="shared" si="518"/>
        <v>0</v>
      </c>
      <c r="AB1613" s="15">
        <v>0.89230769200000004</v>
      </c>
      <c r="AC1613" s="16">
        <f t="shared" si="519"/>
        <v>0.669230769</v>
      </c>
    </row>
    <row r="1614" spans="1:29" x14ac:dyDescent="0.25">
      <c r="A1614" s="1">
        <v>30019</v>
      </c>
      <c r="B1614" s="2">
        <v>0.125</v>
      </c>
      <c r="C1614">
        <v>0</v>
      </c>
      <c r="D1614">
        <v>0</v>
      </c>
      <c r="E1614">
        <v>0</v>
      </c>
      <c r="F1614">
        <f t="shared" si="502"/>
        <v>0</v>
      </c>
      <c r="G1614" s="8">
        <v>7.8</v>
      </c>
      <c r="H1614">
        <v>3</v>
      </c>
      <c r="I1614">
        <v>1611</v>
      </c>
      <c r="J1614">
        <f t="shared" si="503"/>
        <v>68</v>
      </c>
      <c r="K1614" s="11">
        <f t="shared" si="504"/>
        <v>-0.22439947525641379</v>
      </c>
      <c r="L1614">
        <f t="shared" si="505"/>
        <v>-11.289858282884959</v>
      </c>
      <c r="M1614">
        <f t="shared" si="506"/>
        <v>3.1451690286185841</v>
      </c>
      <c r="N1614" s="8">
        <f t="shared" si="507"/>
        <v>2.3181893273726022</v>
      </c>
      <c r="O1614" s="8">
        <f t="shared" si="508"/>
        <v>-9.0827972394710854E-2</v>
      </c>
      <c r="P1614" s="4">
        <f t="shared" si="509"/>
        <v>0</v>
      </c>
      <c r="Q1614" s="7">
        <f t="shared" si="510"/>
        <v>0</v>
      </c>
      <c r="R1614" s="4">
        <f t="shared" si="511"/>
        <v>0</v>
      </c>
      <c r="S1614" s="4">
        <f t="shared" si="512"/>
        <v>0</v>
      </c>
      <c r="T1614" s="4">
        <f t="shared" si="513"/>
        <v>1</v>
      </c>
      <c r="U1614" s="7">
        <f t="shared" si="514"/>
        <v>0</v>
      </c>
      <c r="V1614" s="4">
        <f t="shared" si="500"/>
        <v>0.38268428076468186</v>
      </c>
      <c r="W1614" s="14">
        <f t="shared" si="501"/>
        <v>0</v>
      </c>
      <c r="X1614" s="7">
        <f t="shared" si="515"/>
        <v>7.8</v>
      </c>
      <c r="Y1614" s="4">
        <f t="shared" si="516"/>
        <v>-6.4672000000000001</v>
      </c>
      <c r="Z1614" s="7">
        <f t="shared" si="517"/>
        <v>20.3352352</v>
      </c>
      <c r="AA1614" s="14">
        <f t="shared" si="518"/>
        <v>0</v>
      </c>
      <c r="AB1614" s="15">
        <v>1.007692308</v>
      </c>
      <c r="AC1614" s="16">
        <f t="shared" si="519"/>
        <v>0.75576923099999993</v>
      </c>
    </row>
    <row r="1615" spans="1:29" x14ac:dyDescent="0.25">
      <c r="A1615" s="1">
        <v>30019</v>
      </c>
      <c r="B1615" s="2">
        <v>0.16666666666666666</v>
      </c>
      <c r="C1615">
        <v>0</v>
      </c>
      <c r="D1615">
        <v>0</v>
      </c>
      <c r="E1615">
        <v>0</v>
      </c>
      <c r="F1615">
        <f t="shared" si="502"/>
        <v>0</v>
      </c>
      <c r="G1615" s="8">
        <v>8.3000000000000007</v>
      </c>
      <c r="H1615">
        <v>4</v>
      </c>
      <c r="I1615">
        <v>1612</v>
      </c>
      <c r="J1615">
        <f t="shared" si="503"/>
        <v>68</v>
      </c>
      <c r="K1615" s="11">
        <f t="shared" si="504"/>
        <v>-0.22439947525641379</v>
      </c>
      <c r="L1615">
        <f t="shared" si="505"/>
        <v>-11.289858282884959</v>
      </c>
      <c r="M1615">
        <f t="shared" si="506"/>
        <v>4.1451690286185841</v>
      </c>
      <c r="N1615" s="8">
        <f t="shared" si="507"/>
        <v>2.0563899395734526</v>
      </c>
      <c r="O1615" s="8">
        <f t="shared" si="508"/>
        <v>-9.0827972394710854E-2</v>
      </c>
      <c r="P1615" s="4">
        <f t="shared" si="509"/>
        <v>0</v>
      </c>
      <c r="Q1615" s="7">
        <f t="shared" si="510"/>
        <v>0</v>
      </c>
      <c r="R1615" s="4">
        <f t="shared" si="511"/>
        <v>0</v>
      </c>
      <c r="S1615" s="4">
        <f t="shared" si="512"/>
        <v>0</v>
      </c>
      <c r="T1615" s="4">
        <f t="shared" si="513"/>
        <v>1</v>
      </c>
      <c r="U1615" s="7">
        <f t="shared" si="514"/>
        <v>0</v>
      </c>
      <c r="V1615" s="4">
        <f t="shared" si="500"/>
        <v>0.38268428076468186</v>
      </c>
      <c r="W1615" s="14">
        <f t="shared" si="501"/>
        <v>0</v>
      </c>
      <c r="X1615" s="7">
        <f t="shared" si="515"/>
        <v>8.3000000000000007</v>
      </c>
      <c r="Y1615" s="4">
        <f t="shared" si="516"/>
        <v>-6.2791999999999994</v>
      </c>
      <c r="Z1615" s="7">
        <f t="shared" si="517"/>
        <v>20.2993272</v>
      </c>
      <c r="AA1615" s="14">
        <f t="shared" si="518"/>
        <v>0</v>
      </c>
      <c r="AB1615" s="15">
        <v>0.93076930800000002</v>
      </c>
      <c r="AC1615" s="16">
        <f t="shared" si="519"/>
        <v>0.69807698100000004</v>
      </c>
    </row>
    <row r="1616" spans="1:29" x14ac:dyDescent="0.25">
      <c r="A1616" s="1">
        <v>30019</v>
      </c>
      <c r="B1616" s="2">
        <v>0.20833333333333334</v>
      </c>
      <c r="C1616">
        <v>0</v>
      </c>
      <c r="D1616">
        <v>0</v>
      </c>
      <c r="E1616">
        <v>0</v>
      </c>
      <c r="F1616">
        <f t="shared" si="502"/>
        <v>0</v>
      </c>
      <c r="G1616" s="8">
        <v>8.3000000000000007</v>
      </c>
      <c r="H1616">
        <v>5</v>
      </c>
      <c r="I1616">
        <v>1613</v>
      </c>
      <c r="J1616">
        <f t="shared" si="503"/>
        <v>68</v>
      </c>
      <c r="K1616" s="11">
        <f t="shared" si="504"/>
        <v>-0.22439947525641379</v>
      </c>
      <c r="L1616">
        <f t="shared" si="505"/>
        <v>-11.289858282884959</v>
      </c>
      <c r="M1616">
        <f t="shared" si="506"/>
        <v>5.1451690286185841</v>
      </c>
      <c r="N1616" s="8">
        <f t="shared" si="507"/>
        <v>1.7945905517743035</v>
      </c>
      <c r="O1616" s="8">
        <f t="shared" si="508"/>
        <v>-9.0827972394710854E-2</v>
      </c>
      <c r="P1616" s="4">
        <f t="shared" si="509"/>
        <v>0</v>
      </c>
      <c r="Q1616" s="7">
        <f t="shared" si="510"/>
        <v>0</v>
      </c>
      <c r="R1616" s="4">
        <f t="shared" si="511"/>
        <v>0</v>
      </c>
      <c r="S1616" s="4">
        <f t="shared" si="512"/>
        <v>0</v>
      </c>
      <c r="T1616" s="4">
        <f t="shared" si="513"/>
        <v>1</v>
      </c>
      <c r="U1616" s="7">
        <f t="shared" si="514"/>
        <v>0</v>
      </c>
      <c r="V1616" s="4">
        <f t="shared" si="500"/>
        <v>0.38268428076468186</v>
      </c>
      <c r="W1616" s="14">
        <f t="shared" si="501"/>
        <v>0</v>
      </c>
      <c r="X1616" s="7">
        <f t="shared" si="515"/>
        <v>8.3000000000000007</v>
      </c>
      <c r="Y1616" s="4">
        <f t="shared" si="516"/>
        <v>-6.2791999999999994</v>
      </c>
      <c r="Z1616" s="7">
        <f t="shared" si="517"/>
        <v>20.2993272</v>
      </c>
      <c r="AA1616" s="14">
        <f t="shared" si="518"/>
        <v>0</v>
      </c>
      <c r="AB1616" s="15">
        <v>0.55384615400000003</v>
      </c>
      <c r="AC1616" s="16">
        <f t="shared" si="519"/>
        <v>0.41538461550000005</v>
      </c>
    </row>
    <row r="1617" spans="1:29" x14ac:dyDescent="0.25">
      <c r="A1617" s="1">
        <v>30019</v>
      </c>
      <c r="B1617" s="2">
        <v>0.25</v>
      </c>
      <c r="C1617">
        <v>0</v>
      </c>
      <c r="D1617">
        <v>0</v>
      </c>
      <c r="E1617">
        <v>0</v>
      </c>
      <c r="F1617">
        <f t="shared" si="502"/>
        <v>0</v>
      </c>
      <c r="G1617" s="8">
        <v>7.2</v>
      </c>
      <c r="H1617">
        <v>6</v>
      </c>
      <c r="I1617">
        <v>1614</v>
      </c>
      <c r="J1617">
        <f t="shared" si="503"/>
        <v>68</v>
      </c>
      <c r="K1617" s="11">
        <f t="shared" si="504"/>
        <v>-0.22439947525641379</v>
      </c>
      <c r="L1617">
        <f t="shared" si="505"/>
        <v>-11.289858282884959</v>
      </c>
      <c r="M1617">
        <f t="shared" si="506"/>
        <v>6.1451690286185841</v>
      </c>
      <c r="N1617" s="8">
        <f t="shared" si="507"/>
        <v>1.5327911639751539</v>
      </c>
      <c r="O1617" s="8">
        <f t="shared" si="508"/>
        <v>-9.0827972394710854E-2</v>
      </c>
      <c r="P1617" s="4">
        <f t="shared" si="509"/>
        <v>0</v>
      </c>
      <c r="Q1617" s="7">
        <f t="shared" si="510"/>
        <v>0</v>
      </c>
      <c r="R1617" s="4">
        <f t="shared" si="511"/>
        <v>0</v>
      </c>
      <c r="S1617" s="4">
        <f t="shared" si="512"/>
        <v>0</v>
      </c>
      <c r="T1617" s="4">
        <f t="shared" si="513"/>
        <v>0</v>
      </c>
      <c r="U1617" s="7">
        <f t="shared" si="514"/>
        <v>0</v>
      </c>
      <c r="V1617" s="4">
        <f t="shared" si="500"/>
        <v>0.38268428076468186</v>
      </c>
      <c r="W1617" s="14">
        <f t="shared" si="501"/>
        <v>0</v>
      </c>
      <c r="X1617" s="7">
        <f t="shared" si="515"/>
        <v>7.2</v>
      </c>
      <c r="Y1617" s="4">
        <f t="shared" si="516"/>
        <v>-6.6928000000000001</v>
      </c>
      <c r="Z1617" s="7">
        <f t="shared" si="517"/>
        <v>20.378324800000001</v>
      </c>
      <c r="AA1617" s="14">
        <f t="shared" si="518"/>
        <v>0</v>
      </c>
      <c r="AB1617" s="15">
        <v>0.73846153800000003</v>
      </c>
      <c r="AC1617" s="16">
        <f t="shared" si="519"/>
        <v>0.55384615349999999</v>
      </c>
    </row>
    <row r="1618" spans="1:29" x14ac:dyDescent="0.25">
      <c r="A1618" s="1">
        <v>30019</v>
      </c>
      <c r="B1618" s="2">
        <v>0.29166666666666669</v>
      </c>
      <c r="C1618">
        <v>51</v>
      </c>
      <c r="D1618">
        <v>146</v>
      </c>
      <c r="E1618">
        <v>35</v>
      </c>
      <c r="F1618">
        <f t="shared" si="502"/>
        <v>16</v>
      </c>
      <c r="G1618" s="8">
        <v>7.8</v>
      </c>
      <c r="H1618">
        <v>7</v>
      </c>
      <c r="I1618">
        <v>1615</v>
      </c>
      <c r="J1618">
        <f t="shared" si="503"/>
        <v>68</v>
      </c>
      <c r="K1618" s="11">
        <f t="shared" si="504"/>
        <v>-0.22439947525641379</v>
      </c>
      <c r="L1618">
        <f t="shared" si="505"/>
        <v>-11.289858282884959</v>
      </c>
      <c r="M1618">
        <f t="shared" si="506"/>
        <v>7.1451690286185841</v>
      </c>
      <c r="N1618" s="8">
        <f t="shared" si="507"/>
        <v>1.2709917761760046</v>
      </c>
      <c r="O1618" s="8">
        <f t="shared" si="508"/>
        <v>-9.0827972394710854E-2</v>
      </c>
      <c r="P1618" s="4">
        <f t="shared" si="509"/>
        <v>0.18427333312560629</v>
      </c>
      <c r="Q1618" s="7">
        <f t="shared" si="510"/>
        <v>0.18533248318043763</v>
      </c>
      <c r="R1618" s="4">
        <f t="shared" si="511"/>
        <v>1.3172685583177424</v>
      </c>
      <c r="S1618" s="4">
        <f t="shared" si="512"/>
        <v>1.3172685583177424</v>
      </c>
      <c r="T1618" s="4">
        <f t="shared" si="513"/>
        <v>0</v>
      </c>
      <c r="U1618" s="7">
        <f t="shared" si="514"/>
        <v>1.3172685583177424</v>
      </c>
      <c r="V1618" s="4">
        <f t="shared" si="500"/>
        <v>0.26458762239758038</v>
      </c>
      <c r="W1618" s="14">
        <f t="shared" si="501"/>
        <v>72.297678539160472</v>
      </c>
      <c r="X1618" s="7">
        <f t="shared" si="515"/>
        <v>10.149674552522715</v>
      </c>
      <c r="Y1618" s="4">
        <f t="shared" si="516"/>
        <v>-5.5837223682514594</v>
      </c>
      <c r="Z1618" s="7">
        <f t="shared" si="517"/>
        <v>20.166490972336028</v>
      </c>
      <c r="AA1618" s="14">
        <f t="shared" si="518"/>
        <v>0.33892553603240277</v>
      </c>
      <c r="AB1618" s="15">
        <v>0.89230769200000004</v>
      </c>
      <c r="AC1618" s="16">
        <f t="shared" si="519"/>
        <v>0.669230769</v>
      </c>
    </row>
    <row r="1619" spans="1:29" x14ac:dyDescent="0.25">
      <c r="A1619" s="1">
        <v>30019</v>
      </c>
      <c r="B1619" s="2">
        <v>0.33333333333333331</v>
      </c>
      <c r="C1619">
        <v>189</v>
      </c>
      <c r="D1619">
        <v>271</v>
      </c>
      <c r="E1619">
        <v>111</v>
      </c>
      <c r="F1619">
        <f t="shared" si="502"/>
        <v>78</v>
      </c>
      <c r="G1619" s="8">
        <v>11.1</v>
      </c>
      <c r="H1619">
        <v>8</v>
      </c>
      <c r="I1619">
        <v>1616</v>
      </c>
      <c r="J1619">
        <f t="shared" si="503"/>
        <v>68</v>
      </c>
      <c r="K1619" s="11">
        <f t="shared" si="504"/>
        <v>-0.22439947525641379</v>
      </c>
      <c r="L1619">
        <f t="shared" si="505"/>
        <v>-11.289858282884959</v>
      </c>
      <c r="M1619">
        <f t="shared" si="506"/>
        <v>8.1451690286185841</v>
      </c>
      <c r="N1619" s="8">
        <f t="shared" si="507"/>
        <v>1.0091923883768552</v>
      </c>
      <c r="O1619" s="8">
        <f t="shared" si="508"/>
        <v>-9.0827972394710854E-2</v>
      </c>
      <c r="P1619" s="4">
        <f t="shared" si="509"/>
        <v>0.37518825300782871</v>
      </c>
      <c r="Q1619" s="7">
        <f t="shared" si="510"/>
        <v>0.3845998550817627</v>
      </c>
      <c r="R1619" s="4">
        <f t="shared" si="511"/>
        <v>1.1416992929071035</v>
      </c>
      <c r="S1619" s="4">
        <f t="shared" si="512"/>
        <v>1.1416992929071035</v>
      </c>
      <c r="T1619" s="4">
        <f t="shared" si="513"/>
        <v>0</v>
      </c>
      <c r="U1619" s="7">
        <f t="shared" si="514"/>
        <v>1.1416992929071035</v>
      </c>
      <c r="V1619" s="4">
        <f t="shared" si="500"/>
        <v>0.4942134329844084</v>
      </c>
      <c r="W1619" s="14">
        <f t="shared" si="501"/>
        <v>240.70713488939248</v>
      </c>
      <c r="X1619" s="7">
        <f t="shared" si="515"/>
        <v>18.922981883905255</v>
      </c>
      <c r="Y1619" s="4">
        <f t="shared" si="516"/>
        <v>-2.2849588116516242</v>
      </c>
      <c r="Z1619" s="7">
        <f t="shared" si="517"/>
        <v>19.536427133025459</v>
      </c>
      <c r="AA1619" s="14">
        <f t="shared" si="518"/>
        <v>1.0931599403757486</v>
      </c>
      <c r="AB1619" s="15">
        <v>0.56153846200000002</v>
      </c>
      <c r="AC1619" s="16">
        <f t="shared" si="519"/>
        <v>0.42115384649999998</v>
      </c>
    </row>
    <row r="1620" spans="1:29" x14ac:dyDescent="0.25">
      <c r="A1620" s="1">
        <v>30019</v>
      </c>
      <c r="B1620" s="2">
        <v>0.375</v>
      </c>
      <c r="C1620">
        <v>458</v>
      </c>
      <c r="D1620">
        <v>630</v>
      </c>
      <c r="E1620">
        <v>166</v>
      </c>
      <c r="F1620">
        <f t="shared" si="502"/>
        <v>292</v>
      </c>
      <c r="G1620" s="8">
        <v>14.4</v>
      </c>
      <c r="H1620">
        <v>9</v>
      </c>
      <c r="I1620">
        <v>1617</v>
      </c>
      <c r="J1620">
        <f t="shared" si="503"/>
        <v>68</v>
      </c>
      <c r="K1620" s="11">
        <f t="shared" si="504"/>
        <v>-0.22439947525641379</v>
      </c>
      <c r="L1620">
        <f t="shared" si="505"/>
        <v>-11.289858282884959</v>
      </c>
      <c r="M1620">
        <f t="shared" si="506"/>
        <v>9.1451690286185841</v>
      </c>
      <c r="N1620" s="8">
        <f t="shared" si="507"/>
        <v>0.74739300057770575</v>
      </c>
      <c r="O1620" s="8">
        <f t="shared" si="508"/>
        <v>-9.0827972394710854E-2</v>
      </c>
      <c r="P1620" s="4">
        <f t="shared" si="509"/>
        <v>0.53689420006545108</v>
      </c>
      <c r="Q1620" s="7">
        <f t="shared" si="510"/>
        <v>0.56675139229924487</v>
      </c>
      <c r="R1620" s="4">
        <f t="shared" si="511"/>
        <v>0.93127149041251767</v>
      </c>
      <c r="S1620" s="4">
        <f t="shared" si="512"/>
        <v>0.93127149041251767</v>
      </c>
      <c r="T1620" s="4">
        <f t="shared" si="513"/>
        <v>0</v>
      </c>
      <c r="U1620" s="7">
        <f t="shared" si="514"/>
        <v>0.93127149041251767</v>
      </c>
      <c r="V1620" s="4">
        <f t="shared" si="500"/>
        <v>0.68870770924487168</v>
      </c>
      <c r="W1620" s="14">
        <f t="shared" si="501"/>
        <v>593.56782885492294</v>
      </c>
      <c r="X1620" s="7">
        <f t="shared" si="515"/>
        <v>33.690954437784995</v>
      </c>
      <c r="Y1620" s="4">
        <f t="shared" si="516"/>
        <v>3.2677988686071582</v>
      </c>
      <c r="Z1620" s="7">
        <f t="shared" si="517"/>
        <v>18.475850416096034</v>
      </c>
      <c r="AA1620" s="14">
        <f t="shared" si="518"/>
        <v>2.5493202437027849</v>
      </c>
      <c r="AB1620" s="15">
        <v>0.592307692</v>
      </c>
      <c r="AC1620" s="16">
        <f t="shared" si="519"/>
        <v>0.44423076900000003</v>
      </c>
    </row>
    <row r="1621" spans="1:29" x14ac:dyDescent="0.25">
      <c r="A1621" s="1">
        <v>30019</v>
      </c>
      <c r="B1621" s="2">
        <v>0.41666666666666669</v>
      </c>
      <c r="C1621">
        <v>681</v>
      </c>
      <c r="D1621">
        <v>782</v>
      </c>
      <c r="E1621">
        <v>206</v>
      </c>
      <c r="F1621">
        <f t="shared" si="502"/>
        <v>475</v>
      </c>
      <c r="G1621" s="8">
        <v>16.100000000000001</v>
      </c>
      <c r="H1621">
        <v>10</v>
      </c>
      <c r="I1621">
        <v>1618</v>
      </c>
      <c r="J1621">
        <f t="shared" si="503"/>
        <v>68</v>
      </c>
      <c r="K1621" s="11">
        <f t="shared" si="504"/>
        <v>-0.22439947525641379</v>
      </c>
      <c r="L1621">
        <f t="shared" si="505"/>
        <v>-11.289858282884959</v>
      </c>
      <c r="M1621">
        <f t="shared" si="506"/>
        <v>10.145169028618584</v>
      </c>
      <c r="N1621" s="8">
        <f t="shared" si="507"/>
        <v>0.48559361277855628</v>
      </c>
      <c r="O1621" s="8">
        <f t="shared" si="508"/>
        <v>-9.0827972394710854E-2</v>
      </c>
      <c r="P1621" s="4">
        <f t="shared" si="509"/>
        <v>0.6583711812382087</v>
      </c>
      <c r="Q1621" s="7">
        <f t="shared" si="510"/>
        <v>0.71865272030349048</v>
      </c>
      <c r="R1621" s="4">
        <f t="shared" si="511"/>
        <v>0.6655964422560291</v>
      </c>
      <c r="S1621" s="4">
        <f t="shared" si="512"/>
        <v>0.6655964422560291</v>
      </c>
      <c r="T1621" s="4">
        <f t="shared" si="513"/>
        <v>0</v>
      </c>
      <c r="U1621" s="7">
        <f t="shared" si="514"/>
        <v>0.6655964422560291</v>
      </c>
      <c r="V1621" s="4">
        <f t="shared" si="500"/>
        <v>0.83481598766880838</v>
      </c>
      <c r="W1621" s="14">
        <f t="shared" si="501"/>
        <v>850.9856580095061</v>
      </c>
      <c r="X1621" s="7">
        <f t="shared" si="515"/>
        <v>43.75703388530895</v>
      </c>
      <c r="Y1621" s="4">
        <f t="shared" si="516"/>
        <v>7.0526447408761648</v>
      </c>
      <c r="Z1621" s="7">
        <f t="shared" si="517"/>
        <v>17.752944854492654</v>
      </c>
      <c r="AA1621" s="14">
        <f t="shared" si="518"/>
        <v>3.5119008626290396</v>
      </c>
      <c r="AB1621" s="15">
        <v>0.67692307699999998</v>
      </c>
      <c r="AC1621" s="16">
        <f t="shared" si="519"/>
        <v>0.50769230774999996</v>
      </c>
    </row>
    <row r="1622" spans="1:29" x14ac:dyDescent="0.25">
      <c r="A1622" s="1">
        <v>30019</v>
      </c>
      <c r="B1622" s="2">
        <v>0.45833333333333331</v>
      </c>
      <c r="C1622">
        <v>688</v>
      </c>
      <c r="D1622">
        <v>648</v>
      </c>
      <c r="E1622">
        <v>230</v>
      </c>
      <c r="F1622">
        <f t="shared" si="502"/>
        <v>458</v>
      </c>
      <c r="G1622" s="8">
        <v>17.8</v>
      </c>
      <c r="H1622">
        <v>11</v>
      </c>
      <c r="I1622">
        <v>1619</v>
      </c>
      <c r="J1622">
        <f t="shared" si="503"/>
        <v>68</v>
      </c>
      <c r="K1622" s="11">
        <f t="shared" si="504"/>
        <v>-0.22439947525641379</v>
      </c>
      <c r="L1622">
        <f t="shared" si="505"/>
        <v>-11.289858282884959</v>
      </c>
      <c r="M1622">
        <f t="shared" si="506"/>
        <v>11.145169028618584</v>
      </c>
      <c r="N1622" s="8">
        <f t="shared" si="507"/>
        <v>0.2237942249794069</v>
      </c>
      <c r="O1622" s="8">
        <f t="shared" si="508"/>
        <v>-9.0827972394710854E-2</v>
      </c>
      <c r="P1622" s="4">
        <f t="shared" si="509"/>
        <v>0.73134074100938162</v>
      </c>
      <c r="Q1622" s="7">
        <f t="shared" si="510"/>
        <v>0.82028574475860472</v>
      </c>
      <c r="R1622" s="4">
        <f t="shared" si="511"/>
        <v>0.33002277676748915</v>
      </c>
      <c r="S1622" s="4">
        <f t="shared" si="512"/>
        <v>0.33002277676748915</v>
      </c>
      <c r="T1622" s="4">
        <f t="shared" si="513"/>
        <v>0</v>
      </c>
      <c r="U1622" s="7">
        <f t="shared" si="514"/>
        <v>0.33002277676748915</v>
      </c>
      <c r="V1622" s="4">
        <f t="shared" si="500"/>
        <v>0.92258123053697372</v>
      </c>
      <c r="W1622" s="14">
        <f t="shared" si="501"/>
        <v>819.07874321356348</v>
      </c>
      <c r="X1622" s="7">
        <f t="shared" si="515"/>
        <v>44.420059154440814</v>
      </c>
      <c r="Y1622" s="4">
        <f t="shared" si="516"/>
        <v>7.301942242069746</v>
      </c>
      <c r="Z1622" s="7">
        <f t="shared" si="517"/>
        <v>17.705329031764681</v>
      </c>
      <c r="AA1622" s="14">
        <f t="shared" si="518"/>
        <v>3.3711591839136501</v>
      </c>
      <c r="AB1622" s="15">
        <v>2.8153846150000001</v>
      </c>
      <c r="AC1622" s="16">
        <f t="shared" si="519"/>
        <v>2.1115384612500003</v>
      </c>
    </row>
    <row r="1623" spans="1:29" x14ac:dyDescent="0.25">
      <c r="A1623" s="1">
        <v>30019</v>
      </c>
      <c r="B1623" s="2">
        <v>0.5</v>
      </c>
      <c r="C1623">
        <v>740</v>
      </c>
      <c r="D1623">
        <v>504</v>
      </c>
      <c r="E1623">
        <v>361</v>
      </c>
      <c r="F1623">
        <f t="shared" si="502"/>
        <v>379</v>
      </c>
      <c r="G1623" s="8">
        <v>19.399999999999999</v>
      </c>
      <c r="H1623">
        <v>12</v>
      </c>
      <c r="I1623">
        <v>1620</v>
      </c>
      <c r="J1623">
        <f t="shared" si="503"/>
        <v>68</v>
      </c>
      <c r="K1623" s="11">
        <f t="shared" si="504"/>
        <v>-0.22439947525641379</v>
      </c>
      <c r="L1623">
        <f t="shared" si="505"/>
        <v>-11.289858282884959</v>
      </c>
      <c r="M1623">
        <f t="shared" si="506"/>
        <v>12.145169028618584</v>
      </c>
      <c r="N1623" s="8">
        <f t="shared" si="507"/>
        <v>-3.8005162819742505E-2</v>
      </c>
      <c r="O1623" s="8">
        <f t="shared" si="508"/>
        <v>-9.0827972394710854E-2</v>
      </c>
      <c r="P1623" s="4">
        <f t="shared" si="509"/>
        <v>0.75083012446846331</v>
      </c>
      <c r="Q1623" s="7">
        <f t="shared" si="510"/>
        <v>0.84931800381234812</v>
      </c>
      <c r="R1623" s="4">
        <f t="shared" si="511"/>
        <v>-5.7320800853067802E-2</v>
      </c>
      <c r="S1623" s="4">
        <f t="shared" si="512"/>
        <v>-5.7320800853067802E-2</v>
      </c>
      <c r="T1623" s="4">
        <f t="shared" si="513"/>
        <v>0</v>
      </c>
      <c r="U1623" s="7">
        <f t="shared" si="514"/>
        <v>-5.7320800853067802E-2</v>
      </c>
      <c r="V1623" s="4">
        <f t="shared" si="500"/>
        <v>0.94602238158682339</v>
      </c>
      <c r="W1623" s="14">
        <f t="shared" si="501"/>
        <v>824.05547250690347</v>
      </c>
      <c r="X1623" s="7">
        <f t="shared" si="515"/>
        <v>46.181802856474363</v>
      </c>
      <c r="Y1623" s="4">
        <f t="shared" si="516"/>
        <v>7.9643578740343601</v>
      </c>
      <c r="Z1623" s="7">
        <f t="shared" si="517"/>
        <v>17.578807646059438</v>
      </c>
      <c r="AA1623" s="14">
        <f t="shared" si="518"/>
        <v>3.3674058704457468</v>
      </c>
      <c r="AB1623" s="15">
        <v>2.7230769229999998</v>
      </c>
      <c r="AC1623" s="16">
        <f t="shared" si="519"/>
        <v>2.0423076922499996</v>
      </c>
    </row>
    <row r="1624" spans="1:29" x14ac:dyDescent="0.25">
      <c r="A1624" s="1">
        <v>30019</v>
      </c>
      <c r="B1624" s="2">
        <v>0.54166666666666663</v>
      </c>
      <c r="C1624">
        <v>720</v>
      </c>
      <c r="D1624">
        <v>580</v>
      </c>
      <c r="E1624">
        <v>287</v>
      </c>
      <c r="F1624">
        <f t="shared" si="502"/>
        <v>433</v>
      </c>
      <c r="G1624" s="8">
        <v>21.1</v>
      </c>
      <c r="H1624">
        <v>13</v>
      </c>
      <c r="I1624">
        <v>1621</v>
      </c>
      <c r="J1624">
        <f t="shared" si="503"/>
        <v>68</v>
      </c>
      <c r="K1624" s="11">
        <f t="shared" si="504"/>
        <v>-0.22439947525641379</v>
      </c>
      <c r="L1624">
        <f t="shared" si="505"/>
        <v>-11.289858282884959</v>
      </c>
      <c r="M1624">
        <f t="shared" si="506"/>
        <v>13.145169028618584</v>
      </c>
      <c r="N1624" s="8">
        <f t="shared" si="507"/>
        <v>-0.29980455061889189</v>
      </c>
      <c r="O1624" s="8">
        <f t="shared" si="508"/>
        <v>-9.0827972394710854E-2</v>
      </c>
      <c r="P1624" s="4">
        <f t="shared" si="509"/>
        <v>0.71551116234044654</v>
      </c>
      <c r="Q1624" s="7">
        <f t="shared" si="510"/>
        <v>0.79735552656280273</v>
      </c>
      <c r="R1624" s="4">
        <f t="shared" si="511"/>
        <v>-0.43455533048434952</v>
      </c>
      <c r="S1624" s="4">
        <f t="shared" si="512"/>
        <v>-0.43455533048434952</v>
      </c>
      <c r="T1624" s="4">
        <f t="shared" si="513"/>
        <v>0</v>
      </c>
      <c r="U1624" s="7">
        <f t="shared" si="514"/>
        <v>-0.43455533048434952</v>
      </c>
      <c r="V1624" s="4">
        <f t="shared" si="500"/>
        <v>0.9035419651126444</v>
      </c>
      <c r="W1624" s="14">
        <f t="shared" si="501"/>
        <v>800.13100225206631</v>
      </c>
      <c r="X1624" s="7">
        <f t="shared" si="515"/>
        <v>47.104257573192157</v>
      </c>
      <c r="Y1624" s="4">
        <f t="shared" si="516"/>
        <v>8.3112008475202508</v>
      </c>
      <c r="Z1624" s="7">
        <f t="shared" si="517"/>
        <v>17.512560638123631</v>
      </c>
      <c r="AA1624" s="14">
        <f t="shared" si="518"/>
        <v>3.2573194537955943</v>
      </c>
      <c r="AB1624" s="15">
        <v>2.846153615</v>
      </c>
      <c r="AC1624" s="16">
        <f t="shared" si="519"/>
        <v>2.1346152112499999</v>
      </c>
    </row>
    <row r="1625" spans="1:29" x14ac:dyDescent="0.25">
      <c r="A1625" s="1">
        <v>30019</v>
      </c>
      <c r="B1625" s="2">
        <v>0.58333333333333337</v>
      </c>
      <c r="C1625">
        <v>686</v>
      </c>
      <c r="D1625">
        <v>609</v>
      </c>
      <c r="E1625">
        <v>270</v>
      </c>
      <c r="F1625">
        <f t="shared" si="502"/>
        <v>416</v>
      </c>
      <c r="G1625" s="8">
        <v>21.1</v>
      </c>
      <c r="H1625">
        <v>14</v>
      </c>
      <c r="I1625">
        <v>1622</v>
      </c>
      <c r="J1625">
        <f t="shared" si="503"/>
        <v>68</v>
      </c>
      <c r="K1625" s="11">
        <f t="shared" si="504"/>
        <v>-0.22439947525641379</v>
      </c>
      <c r="L1625">
        <f t="shared" si="505"/>
        <v>-11.289858282884959</v>
      </c>
      <c r="M1625">
        <f t="shared" si="506"/>
        <v>14.145169028618584</v>
      </c>
      <c r="N1625" s="8">
        <f t="shared" si="507"/>
        <v>-0.56160393841804135</v>
      </c>
      <c r="O1625" s="8">
        <f t="shared" si="508"/>
        <v>-9.0827972394710854E-2</v>
      </c>
      <c r="P1625" s="4">
        <f t="shared" si="509"/>
        <v>0.62779078352701079</v>
      </c>
      <c r="Q1625" s="7">
        <f t="shared" si="510"/>
        <v>0.67871173593881984</v>
      </c>
      <c r="R1625" s="4">
        <f t="shared" si="511"/>
        <v>-0.74960303094937475</v>
      </c>
      <c r="S1625" s="4">
        <f t="shared" si="512"/>
        <v>-0.74960303094937475</v>
      </c>
      <c r="T1625" s="4">
        <f t="shared" si="513"/>
        <v>0</v>
      </c>
      <c r="U1625" s="7">
        <f t="shared" si="514"/>
        <v>-0.74960303094937475</v>
      </c>
      <c r="V1625" s="4">
        <f t="shared" si="500"/>
        <v>0.79803495129494417</v>
      </c>
      <c r="W1625" s="14">
        <f t="shared" si="501"/>
        <v>745.72697478606983</v>
      </c>
      <c r="X1625" s="7">
        <f t="shared" si="515"/>
        <v>45.336126680547267</v>
      </c>
      <c r="Y1625" s="4">
        <f t="shared" si="516"/>
        <v>7.6463836318857723</v>
      </c>
      <c r="Z1625" s="7">
        <f t="shared" si="517"/>
        <v>17.639540726309818</v>
      </c>
      <c r="AA1625" s="14">
        <f t="shared" si="518"/>
        <v>3.0578538827467701</v>
      </c>
      <c r="AB1625" s="15">
        <v>2.7615384619999999</v>
      </c>
      <c r="AC1625" s="16">
        <f t="shared" si="519"/>
        <v>2.0711538464999997</v>
      </c>
    </row>
    <row r="1626" spans="1:29" x14ac:dyDescent="0.25">
      <c r="A1626" s="1">
        <v>30019</v>
      </c>
      <c r="B1626" s="2">
        <v>0.625</v>
      </c>
      <c r="C1626">
        <v>590</v>
      </c>
      <c r="D1626">
        <v>579</v>
      </c>
      <c r="E1626">
        <v>259</v>
      </c>
      <c r="F1626">
        <f t="shared" si="502"/>
        <v>331</v>
      </c>
      <c r="G1626" s="8">
        <v>21.7</v>
      </c>
      <c r="H1626">
        <v>15</v>
      </c>
      <c r="I1626">
        <v>1623</v>
      </c>
      <c r="J1626">
        <f t="shared" si="503"/>
        <v>68</v>
      </c>
      <c r="K1626" s="11">
        <f t="shared" si="504"/>
        <v>-0.22439947525641379</v>
      </c>
      <c r="L1626">
        <f t="shared" si="505"/>
        <v>-11.289858282884959</v>
      </c>
      <c r="M1626">
        <f t="shared" si="506"/>
        <v>15.145169028618584</v>
      </c>
      <c r="N1626" s="8">
        <f t="shared" si="507"/>
        <v>-0.8234033262171907</v>
      </c>
      <c r="O1626" s="8">
        <f t="shared" si="508"/>
        <v>-9.0827972394710854E-2</v>
      </c>
      <c r="P1626" s="4">
        <f t="shared" si="509"/>
        <v>0.49364698687951181</v>
      </c>
      <c r="Q1626" s="7">
        <f t="shared" si="510"/>
        <v>0.5162783521730252</v>
      </c>
      <c r="R1626" s="4">
        <f t="shared" si="511"/>
        <v>-0.99712145908839256</v>
      </c>
      <c r="S1626" s="4">
        <f t="shared" si="512"/>
        <v>-0.99712145908839256</v>
      </c>
      <c r="T1626" s="4">
        <f t="shared" si="513"/>
        <v>0</v>
      </c>
      <c r="U1626" s="7">
        <f t="shared" si="514"/>
        <v>-0.99712145908839256</v>
      </c>
      <c r="V1626" s="4">
        <f t="shared" si="500"/>
        <v>0.63669146876681471</v>
      </c>
      <c r="W1626" s="14">
        <f t="shared" si="501"/>
        <v>617.78671436742729</v>
      </c>
      <c r="X1626" s="7">
        <f t="shared" si="515"/>
        <v>41.778068216941392</v>
      </c>
      <c r="Y1626" s="4">
        <f t="shared" si="516"/>
        <v>6.3085536495699639</v>
      </c>
      <c r="Z1626" s="7">
        <f t="shared" si="517"/>
        <v>17.895066252932139</v>
      </c>
      <c r="AA1626" s="14">
        <f t="shared" si="518"/>
        <v>2.5699310877492931</v>
      </c>
      <c r="AB1626" s="15">
        <v>1.9846153849999999</v>
      </c>
      <c r="AC1626" s="16">
        <f t="shared" si="519"/>
        <v>1.48846153875</v>
      </c>
    </row>
    <row r="1627" spans="1:29" x14ac:dyDescent="0.25">
      <c r="A1627" s="1">
        <v>30019</v>
      </c>
      <c r="B1627" s="2">
        <v>0.66666666666666663</v>
      </c>
      <c r="C1627">
        <v>198</v>
      </c>
      <c r="D1627">
        <v>53</v>
      </c>
      <c r="E1627">
        <v>176</v>
      </c>
      <c r="F1627">
        <f t="shared" si="502"/>
        <v>22</v>
      </c>
      <c r="G1627" s="8">
        <v>22.2</v>
      </c>
      <c r="H1627">
        <v>16</v>
      </c>
      <c r="I1627">
        <v>1624</v>
      </c>
      <c r="J1627">
        <f t="shared" si="503"/>
        <v>68</v>
      </c>
      <c r="K1627" s="11">
        <f t="shared" si="504"/>
        <v>-0.22439947525641379</v>
      </c>
      <c r="L1627">
        <f t="shared" si="505"/>
        <v>-11.289858282884959</v>
      </c>
      <c r="M1627">
        <f t="shared" si="506"/>
        <v>16.145169028618582</v>
      </c>
      <c r="N1627" s="8">
        <f t="shared" si="507"/>
        <v>-1.0852027140163398</v>
      </c>
      <c r="O1627" s="8">
        <f t="shared" si="508"/>
        <v>-9.0827972394710854E-2</v>
      </c>
      <c r="P1627" s="4">
        <f t="shared" si="509"/>
        <v>0.32222145045637124</v>
      </c>
      <c r="Q1627" s="7">
        <f t="shared" si="510"/>
        <v>0.32807516144987969</v>
      </c>
      <c r="R1627" s="4">
        <f t="shared" si="511"/>
        <v>-1.195433592759819</v>
      </c>
      <c r="S1627" s="4">
        <f t="shared" si="512"/>
        <v>-1.195433592759819</v>
      </c>
      <c r="T1627" s="4">
        <f t="shared" si="513"/>
        <v>0</v>
      </c>
      <c r="U1627" s="7">
        <f t="shared" si="514"/>
        <v>-1.195433592759819</v>
      </c>
      <c r="V1627" s="4">
        <f t="shared" si="500"/>
        <v>0.43050680922983692</v>
      </c>
      <c r="W1627" s="14">
        <f t="shared" si="501"/>
        <v>192.11822882529611</v>
      </c>
      <c r="X1627" s="7">
        <f t="shared" si="515"/>
        <v>28.443842436822123</v>
      </c>
      <c r="Y1627" s="4">
        <f t="shared" si="516"/>
        <v>1.2948847562451185</v>
      </c>
      <c r="Z1627" s="7">
        <f t="shared" si="517"/>
        <v>18.85267701155718</v>
      </c>
      <c r="AA1627" s="14">
        <f t="shared" si="518"/>
        <v>0.84195950509823525</v>
      </c>
      <c r="AB1627" s="15">
        <v>0.55384615400000003</v>
      </c>
      <c r="AC1627" s="16">
        <f t="shared" si="519"/>
        <v>0.41538461550000005</v>
      </c>
    </row>
    <row r="1628" spans="1:29" x14ac:dyDescent="0.25">
      <c r="A1628" s="1">
        <v>30019</v>
      </c>
      <c r="B1628" s="2">
        <v>0.70833333333333337</v>
      </c>
      <c r="C1628">
        <v>159</v>
      </c>
      <c r="D1628">
        <v>238</v>
      </c>
      <c r="E1628">
        <v>103</v>
      </c>
      <c r="F1628">
        <f t="shared" si="502"/>
        <v>56</v>
      </c>
      <c r="G1628" s="8">
        <v>21.7</v>
      </c>
      <c r="H1628">
        <v>17</v>
      </c>
      <c r="I1628">
        <v>1625</v>
      </c>
      <c r="J1628">
        <f t="shared" si="503"/>
        <v>68</v>
      </c>
      <c r="K1628" s="11">
        <f t="shared" si="504"/>
        <v>-0.22439947525641379</v>
      </c>
      <c r="L1628">
        <f t="shared" si="505"/>
        <v>-11.289858282884959</v>
      </c>
      <c r="M1628">
        <f t="shared" si="506"/>
        <v>17.145169028618582</v>
      </c>
      <c r="N1628" s="8">
        <f t="shared" si="507"/>
        <v>-1.347002101815489</v>
      </c>
      <c r="O1628" s="8">
        <f t="shared" si="508"/>
        <v>-9.0827972394710854E-2</v>
      </c>
      <c r="P1628" s="4">
        <f t="shared" si="509"/>
        <v>0.12519654127073238</v>
      </c>
      <c r="Q1628" s="7">
        <f t="shared" si="510"/>
        <v>0.1255259286222577</v>
      </c>
      <c r="R1628" s="4">
        <f t="shared" si="511"/>
        <v>-1.3642448631405961</v>
      </c>
      <c r="S1628" s="4">
        <f t="shared" si="512"/>
        <v>-1.3642448631405961</v>
      </c>
      <c r="T1628" s="4">
        <f t="shared" si="513"/>
        <v>0</v>
      </c>
      <c r="U1628" s="7">
        <f t="shared" si="514"/>
        <v>-1.3642448631405961</v>
      </c>
      <c r="V1628" s="4">
        <f t="shared" si="500"/>
        <v>0.19353211649519445</v>
      </c>
      <c r="W1628" s="14">
        <f t="shared" si="501"/>
        <v>145.14042155210524</v>
      </c>
      <c r="X1628" s="7">
        <f t="shared" si="515"/>
        <v>26.417063700443421</v>
      </c>
      <c r="Y1628" s="4">
        <f t="shared" si="516"/>
        <v>0.53281595136672644</v>
      </c>
      <c r="Z1628" s="7">
        <f t="shared" si="517"/>
        <v>18.998232153288956</v>
      </c>
      <c r="AA1628" s="14">
        <f t="shared" si="518"/>
        <v>0.64098988063982454</v>
      </c>
      <c r="AB1628" s="15">
        <v>0.48461538500000001</v>
      </c>
      <c r="AC1628" s="16">
        <f t="shared" si="519"/>
        <v>0.36346153874999998</v>
      </c>
    </row>
    <row r="1629" spans="1:29" x14ac:dyDescent="0.25">
      <c r="A1629" s="1">
        <v>30019</v>
      </c>
      <c r="B1629" s="2">
        <v>0.75</v>
      </c>
      <c r="C1629">
        <v>29</v>
      </c>
      <c r="D1629">
        <v>16</v>
      </c>
      <c r="E1629">
        <v>27</v>
      </c>
      <c r="F1629">
        <f t="shared" si="502"/>
        <v>2</v>
      </c>
      <c r="G1629" s="8">
        <v>19.399999999999999</v>
      </c>
      <c r="H1629">
        <v>18</v>
      </c>
      <c r="I1629">
        <v>1626</v>
      </c>
      <c r="J1629">
        <f t="shared" si="503"/>
        <v>68</v>
      </c>
      <c r="K1629" s="11">
        <f t="shared" si="504"/>
        <v>-0.22439947525641379</v>
      </c>
      <c r="L1629">
        <f t="shared" si="505"/>
        <v>-11.289858282884959</v>
      </c>
      <c r="M1629">
        <f t="shared" si="506"/>
        <v>18.145169028618582</v>
      </c>
      <c r="N1629" s="8">
        <f t="shared" si="507"/>
        <v>-1.6088014896146385</v>
      </c>
      <c r="O1629" s="8">
        <f t="shared" si="508"/>
        <v>-9.0827972394710854E-2</v>
      </c>
      <c r="P1629" s="4">
        <f t="shared" si="509"/>
        <v>0</v>
      </c>
      <c r="Q1629" s="7">
        <f t="shared" si="510"/>
        <v>0</v>
      </c>
      <c r="R1629" s="4">
        <f t="shared" si="511"/>
        <v>0</v>
      </c>
      <c r="S1629" s="4">
        <f t="shared" si="512"/>
        <v>0</v>
      </c>
      <c r="T1629" s="4">
        <f t="shared" si="513"/>
        <v>0</v>
      </c>
      <c r="U1629" s="7">
        <f t="shared" si="514"/>
        <v>0</v>
      </c>
      <c r="V1629" s="4">
        <f t="shared" si="500"/>
        <v>0.38268428076468186</v>
      </c>
      <c r="W1629" s="14">
        <f t="shared" si="501"/>
        <v>32.095317436979784</v>
      </c>
      <c r="X1629" s="7">
        <f t="shared" si="515"/>
        <v>20.44309781670184</v>
      </c>
      <c r="Y1629" s="4">
        <f t="shared" si="516"/>
        <v>-1.713395220920108</v>
      </c>
      <c r="Z1629" s="7">
        <f t="shared" si="517"/>
        <v>19.42725848719574</v>
      </c>
      <c r="AA1629" s="14">
        <f t="shared" si="518"/>
        <v>0.14494485260005352</v>
      </c>
      <c r="AB1629" s="15">
        <v>0.407692308</v>
      </c>
      <c r="AC1629" s="16">
        <f t="shared" si="519"/>
        <v>0.30576923099999997</v>
      </c>
    </row>
    <row r="1630" spans="1:29" x14ac:dyDescent="0.25">
      <c r="A1630" s="1">
        <v>30019</v>
      </c>
      <c r="B1630" s="2">
        <v>0.79166666666666663</v>
      </c>
      <c r="C1630">
        <v>0</v>
      </c>
      <c r="D1630">
        <v>0</v>
      </c>
      <c r="E1630">
        <v>0</v>
      </c>
      <c r="F1630">
        <f t="shared" si="502"/>
        <v>0</v>
      </c>
      <c r="G1630" s="8">
        <v>18.899999999999999</v>
      </c>
      <c r="H1630">
        <v>19</v>
      </c>
      <c r="I1630">
        <v>1627</v>
      </c>
      <c r="J1630">
        <f t="shared" si="503"/>
        <v>68</v>
      </c>
      <c r="K1630" s="11">
        <f t="shared" si="504"/>
        <v>-0.22439947525641379</v>
      </c>
      <c r="L1630">
        <f t="shared" si="505"/>
        <v>-11.289858282884959</v>
      </c>
      <c r="M1630">
        <f t="shared" si="506"/>
        <v>19.145169028618582</v>
      </c>
      <c r="N1630" s="8">
        <f t="shared" si="507"/>
        <v>-1.8706008774137881</v>
      </c>
      <c r="O1630" s="8">
        <f t="shared" si="508"/>
        <v>-9.0827972394710854E-2</v>
      </c>
      <c r="P1630" s="4">
        <f t="shared" si="509"/>
        <v>0</v>
      </c>
      <c r="Q1630" s="7">
        <f t="shared" si="510"/>
        <v>0</v>
      </c>
      <c r="R1630" s="4">
        <f t="shared" si="511"/>
        <v>0</v>
      </c>
      <c r="S1630" s="4">
        <f t="shared" si="512"/>
        <v>0</v>
      </c>
      <c r="T1630" s="4">
        <f t="shared" si="513"/>
        <v>1</v>
      </c>
      <c r="U1630" s="7">
        <f t="shared" si="514"/>
        <v>0</v>
      </c>
      <c r="V1630" s="4">
        <f t="shared" si="500"/>
        <v>0.38268428076468186</v>
      </c>
      <c r="W1630" s="14">
        <f t="shared" si="501"/>
        <v>0</v>
      </c>
      <c r="X1630" s="7">
        <f t="shared" si="515"/>
        <v>18.899999999999999</v>
      </c>
      <c r="Y1630" s="4">
        <f t="shared" si="516"/>
        <v>-2.2936000000000005</v>
      </c>
      <c r="Z1630" s="7">
        <f t="shared" si="517"/>
        <v>19.538077600000001</v>
      </c>
      <c r="AA1630" s="14">
        <f t="shared" si="518"/>
        <v>0</v>
      </c>
      <c r="AB1630" s="15">
        <v>1.1230769229999999</v>
      </c>
      <c r="AC1630" s="16">
        <f t="shared" si="519"/>
        <v>0.84230769224999991</v>
      </c>
    </row>
    <row r="1631" spans="1:29" x14ac:dyDescent="0.25">
      <c r="A1631" s="1">
        <v>30019</v>
      </c>
      <c r="B1631" s="2">
        <v>0.83333333333333337</v>
      </c>
      <c r="C1631">
        <v>0</v>
      </c>
      <c r="D1631">
        <v>0</v>
      </c>
      <c r="E1631">
        <v>0</v>
      </c>
      <c r="F1631">
        <f t="shared" si="502"/>
        <v>0</v>
      </c>
      <c r="G1631" s="8">
        <v>16.7</v>
      </c>
      <c r="H1631">
        <v>20</v>
      </c>
      <c r="I1631">
        <v>1628</v>
      </c>
      <c r="J1631">
        <f t="shared" si="503"/>
        <v>68</v>
      </c>
      <c r="K1631" s="11">
        <f t="shared" si="504"/>
        <v>-0.22439947525641379</v>
      </c>
      <c r="L1631">
        <f t="shared" si="505"/>
        <v>-11.289858282884959</v>
      </c>
      <c r="M1631">
        <f t="shared" si="506"/>
        <v>20.145169028618582</v>
      </c>
      <c r="N1631" s="8">
        <f t="shared" si="507"/>
        <v>-2.132400265212937</v>
      </c>
      <c r="O1631" s="8">
        <f t="shared" si="508"/>
        <v>-9.0827972394710854E-2</v>
      </c>
      <c r="P1631" s="4">
        <f t="shared" si="509"/>
        <v>0</v>
      </c>
      <c r="Q1631" s="7">
        <f t="shared" si="510"/>
        <v>0</v>
      </c>
      <c r="R1631" s="4">
        <f t="shared" si="511"/>
        <v>0</v>
      </c>
      <c r="S1631" s="4">
        <f t="shared" si="512"/>
        <v>0</v>
      </c>
      <c r="T1631" s="4">
        <f t="shared" si="513"/>
        <v>1</v>
      </c>
      <c r="U1631" s="7">
        <f t="shared" si="514"/>
        <v>0</v>
      </c>
      <c r="V1631" s="4">
        <f t="shared" si="500"/>
        <v>0.38268428076468186</v>
      </c>
      <c r="W1631" s="14">
        <f t="shared" si="501"/>
        <v>0</v>
      </c>
      <c r="X1631" s="7">
        <f t="shared" si="515"/>
        <v>16.7</v>
      </c>
      <c r="Y1631" s="4">
        <f t="shared" si="516"/>
        <v>-3.1208000000000005</v>
      </c>
      <c r="Z1631" s="7">
        <f t="shared" si="517"/>
        <v>19.6960728</v>
      </c>
      <c r="AA1631" s="14">
        <f t="shared" si="518"/>
        <v>0</v>
      </c>
      <c r="AB1631" s="15">
        <v>2.0230769230000001</v>
      </c>
      <c r="AC1631" s="16">
        <f t="shared" si="519"/>
        <v>1.5173076922500002</v>
      </c>
    </row>
    <row r="1632" spans="1:29" x14ac:dyDescent="0.25">
      <c r="A1632" s="1">
        <v>30019</v>
      </c>
      <c r="B1632" s="2">
        <v>0.875</v>
      </c>
      <c r="C1632">
        <v>0</v>
      </c>
      <c r="D1632">
        <v>0</v>
      </c>
      <c r="E1632">
        <v>0</v>
      </c>
      <c r="F1632">
        <f t="shared" si="502"/>
        <v>0</v>
      </c>
      <c r="G1632" s="8">
        <v>16.100000000000001</v>
      </c>
      <c r="H1632">
        <v>21</v>
      </c>
      <c r="I1632">
        <v>1629</v>
      </c>
      <c r="J1632">
        <f t="shared" si="503"/>
        <v>68</v>
      </c>
      <c r="K1632" s="11">
        <f t="shared" si="504"/>
        <v>-0.22439947525641379</v>
      </c>
      <c r="L1632">
        <f t="shared" si="505"/>
        <v>-11.289858282884959</v>
      </c>
      <c r="M1632">
        <f t="shared" si="506"/>
        <v>21.145169028618582</v>
      </c>
      <c r="N1632" s="8">
        <f t="shared" si="507"/>
        <v>-2.3941996530120866</v>
      </c>
      <c r="O1632" s="8">
        <f t="shared" si="508"/>
        <v>-9.0827972394710854E-2</v>
      </c>
      <c r="P1632" s="4">
        <f t="shared" si="509"/>
        <v>0</v>
      </c>
      <c r="Q1632" s="7">
        <f t="shared" si="510"/>
        <v>0</v>
      </c>
      <c r="R1632" s="4">
        <f t="shared" si="511"/>
        <v>0</v>
      </c>
      <c r="S1632" s="4">
        <f t="shared" si="512"/>
        <v>0</v>
      </c>
      <c r="T1632" s="4">
        <f t="shared" si="513"/>
        <v>1</v>
      </c>
      <c r="U1632" s="7">
        <f t="shared" si="514"/>
        <v>0</v>
      </c>
      <c r="V1632" s="4">
        <f t="shared" si="500"/>
        <v>0.38268428076468186</v>
      </c>
      <c r="W1632" s="14">
        <f t="shared" si="501"/>
        <v>0</v>
      </c>
      <c r="X1632" s="7">
        <f t="shared" si="515"/>
        <v>16.100000000000001</v>
      </c>
      <c r="Y1632" s="4">
        <f t="shared" si="516"/>
        <v>-3.3463999999999996</v>
      </c>
      <c r="Z1632" s="7">
        <f t="shared" si="517"/>
        <v>19.739162400000001</v>
      </c>
      <c r="AA1632" s="14">
        <f t="shared" si="518"/>
        <v>0</v>
      </c>
      <c r="AB1632" s="15">
        <v>2.453846</v>
      </c>
      <c r="AC1632" s="16">
        <f t="shared" si="519"/>
        <v>1.8403844999999999</v>
      </c>
    </row>
    <row r="1633" spans="1:29" x14ac:dyDescent="0.25">
      <c r="A1633" s="1">
        <v>30019</v>
      </c>
      <c r="B1633" s="2">
        <v>0.91666666666666663</v>
      </c>
      <c r="C1633">
        <v>0</v>
      </c>
      <c r="D1633">
        <v>0</v>
      </c>
      <c r="E1633">
        <v>0</v>
      </c>
      <c r="F1633">
        <f t="shared" si="502"/>
        <v>0</v>
      </c>
      <c r="G1633" s="8">
        <v>16.100000000000001</v>
      </c>
      <c r="H1633">
        <v>22</v>
      </c>
      <c r="I1633">
        <v>1630</v>
      </c>
      <c r="J1633">
        <f t="shared" si="503"/>
        <v>68</v>
      </c>
      <c r="K1633" s="11">
        <f t="shared" si="504"/>
        <v>-0.22439947525641379</v>
      </c>
      <c r="L1633">
        <f t="shared" si="505"/>
        <v>-11.289858282884959</v>
      </c>
      <c r="M1633">
        <f t="shared" si="506"/>
        <v>22.145169028618582</v>
      </c>
      <c r="N1633" s="8">
        <f t="shared" si="507"/>
        <v>-2.6559990408112362</v>
      </c>
      <c r="O1633" s="8">
        <f t="shared" si="508"/>
        <v>-9.0827972394710854E-2</v>
      </c>
      <c r="P1633" s="4">
        <f t="shared" si="509"/>
        <v>0</v>
      </c>
      <c r="Q1633" s="7">
        <f t="shared" si="510"/>
        <v>0</v>
      </c>
      <c r="R1633" s="4">
        <f t="shared" si="511"/>
        <v>0</v>
      </c>
      <c r="S1633" s="4">
        <f t="shared" si="512"/>
        <v>0</v>
      </c>
      <c r="T1633" s="4">
        <f t="shared" si="513"/>
        <v>1</v>
      </c>
      <c r="U1633" s="7">
        <f t="shared" si="514"/>
        <v>0</v>
      </c>
      <c r="V1633" s="4">
        <f t="shared" si="500"/>
        <v>0.38268428076468186</v>
      </c>
      <c r="W1633" s="14">
        <f t="shared" si="501"/>
        <v>0</v>
      </c>
      <c r="X1633" s="7">
        <f t="shared" si="515"/>
        <v>16.100000000000001</v>
      </c>
      <c r="Y1633" s="4">
        <f t="shared" si="516"/>
        <v>-3.3463999999999996</v>
      </c>
      <c r="Z1633" s="7">
        <f t="shared" si="517"/>
        <v>19.739162400000001</v>
      </c>
      <c r="AA1633" s="14">
        <f t="shared" si="518"/>
        <v>0</v>
      </c>
      <c r="AB1633" s="15">
        <v>1.7384616150000001</v>
      </c>
      <c r="AC1633" s="16">
        <f t="shared" si="519"/>
        <v>1.30384621125</v>
      </c>
    </row>
    <row r="1634" spans="1:29" x14ac:dyDescent="0.25">
      <c r="A1634" s="1">
        <v>30019</v>
      </c>
      <c r="B1634" s="2">
        <v>0.95833333333333337</v>
      </c>
      <c r="C1634">
        <v>0</v>
      </c>
      <c r="D1634">
        <v>0</v>
      </c>
      <c r="E1634">
        <v>0</v>
      </c>
      <c r="F1634">
        <f t="shared" si="502"/>
        <v>0</v>
      </c>
      <c r="G1634" s="8">
        <v>16.100000000000001</v>
      </c>
      <c r="H1634">
        <v>23</v>
      </c>
      <c r="I1634">
        <v>1631</v>
      </c>
      <c r="J1634">
        <f t="shared" si="503"/>
        <v>68</v>
      </c>
      <c r="K1634" s="11">
        <f t="shared" si="504"/>
        <v>-0.22439947525641379</v>
      </c>
      <c r="L1634">
        <f t="shared" si="505"/>
        <v>-11.289858282884959</v>
      </c>
      <c r="M1634">
        <f t="shared" si="506"/>
        <v>23.145169028618582</v>
      </c>
      <c r="N1634" s="8">
        <f t="shared" si="507"/>
        <v>-2.9177984286103853</v>
      </c>
      <c r="O1634" s="8">
        <f t="shared" si="508"/>
        <v>-9.0827972394710854E-2</v>
      </c>
      <c r="P1634" s="4">
        <f t="shared" si="509"/>
        <v>0</v>
      </c>
      <c r="Q1634" s="7">
        <f t="shared" si="510"/>
        <v>0</v>
      </c>
      <c r="R1634" s="4">
        <f t="shared" si="511"/>
        <v>0</v>
      </c>
      <c r="S1634" s="4">
        <f t="shared" si="512"/>
        <v>0</v>
      </c>
      <c r="T1634" s="4">
        <f t="shared" si="513"/>
        <v>1</v>
      </c>
      <c r="U1634" s="7">
        <f t="shared" si="514"/>
        <v>0</v>
      </c>
      <c r="V1634" s="4">
        <f t="shared" si="500"/>
        <v>0.38268428076468186</v>
      </c>
      <c r="W1634" s="14">
        <f t="shared" si="501"/>
        <v>0</v>
      </c>
      <c r="X1634" s="7">
        <f t="shared" si="515"/>
        <v>16.100000000000001</v>
      </c>
      <c r="Y1634" s="4">
        <f t="shared" si="516"/>
        <v>-3.3463999999999996</v>
      </c>
      <c r="Z1634" s="7">
        <f t="shared" si="517"/>
        <v>19.739162400000001</v>
      </c>
      <c r="AA1634" s="14">
        <f t="shared" si="518"/>
        <v>0</v>
      </c>
      <c r="AB1634" s="15">
        <v>0.68461538499999997</v>
      </c>
      <c r="AC1634" s="16">
        <f t="shared" si="519"/>
        <v>0.51346153875</v>
      </c>
    </row>
    <row r="1635" spans="1:29" x14ac:dyDescent="0.25">
      <c r="A1635" s="1">
        <v>30019</v>
      </c>
      <c r="B1635" s="3">
        <v>1</v>
      </c>
      <c r="C1635">
        <v>0</v>
      </c>
      <c r="D1635">
        <v>0</v>
      </c>
      <c r="E1635">
        <v>0</v>
      </c>
      <c r="F1635">
        <f t="shared" si="502"/>
        <v>0</v>
      </c>
      <c r="G1635" s="8">
        <v>16.100000000000001</v>
      </c>
      <c r="H1635">
        <v>24</v>
      </c>
      <c r="I1635">
        <v>1632</v>
      </c>
      <c r="J1635">
        <f t="shared" si="503"/>
        <v>68</v>
      </c>
      <c r="K1635" s="11">
        <f t="shared" si="504"/>
        <v>-0.22439947525641379</v>
      </c>
      <c r="L1635">
        <f t="shared" si="505"/>
        <v>-11.289858282884959</v>
      </c>
      <c r="M1635">
        <f t="shared" si="506"/>
        <v>24.145169028618582</v>
      </c>
      <c r="N1635" s="8">
        <f t="shared" si="507"/>
        <v>-3.1795978164095353</v>
      </c>
      <c r="O1635" s="8">
        <f t="shared" si="508"/>
        <v>-9.0827972394710854E-2</v>
      </c>
      <c r="P1635" s="4">
        <f t="shared" si="509"/>
        <v>0</v>
      </c>
      <c r="Q1635" s="7">
        <f t="shared" si="510"/>
        <v>0</v>
      </c>
      <c r="R1635" s="4">
        <f t="shared" si="511"/>
        <v>0</v>
      </c>
      <c r="S1635" s="4">
        <f t="shared" si="512"/>
        <v>0</v>
      </c>
      <c r="T1635" s="4">
        <f t="shared" si="513"/>
        <v>1</v>
      </c>
      <c r="U1635" s="7">
        <f t="shared" si="514"/>
        <v>0</v>
      </c>
      <c r="V1635" s="4">
        <f t="shared" si="500"/>
        <v>0.38268428076468186</v>
      </c>
      <c r="W1635" s="14">
        <f t="shared" si="501"/>
        <v>0</v>
      </c>
      <c r="X1635" s="7">
        <f t="shared" si="515"/>
        <v>16.100000000000001</v>
      </c>
      <c r="Y1635" s="4">
        <f t="shared" si="516"/>
        <v>-3.3463999999999996</v>
      </c>
      <c r="Z1635" s="7">
        <f t="shared" si="517"/>
        <v>19.739162400000001</v>
      </c>
      <c r="AA1635" s="14">
        <f t="shared" si="518"/>
        <v>0</v>
      </c>
      <c r="AB1635" s="15">
        <v>0.72307692300000004</v>
      </c>
      <c r="AC1635" s="16">
        <f t="shared" si="519"/>
        <v>0.54230769225000008</v>
      </c>
    </row>
    <row r="1636" spans="1:29" x14ac:dyDescent="0.25">
      <c r="A1636" s="1">
        <v>30020</v>
      </c>
      <c r="B1636" s="2">
        <v>4.1666666666666664E-2</v>
      </c>
      <c r="C1636">
        <v>0</v>
      </c>
      <c r="D1636">
        <v>0</v>
      </c>
      <c r="E1636">
        <v>0</v>
      </c>
      <c r="F1636">
        <f t="shared" si="502"/>
        <v>0</v>
      </c>
      <c r="G1636" s="8">
        <v>16.100000000000001</v>
      </c>
      <c r="H1636">
        <v>1</v>
      </c>
      <c r="I1636">
        <v>1633</v>
      </c>
      <c r="J1636">
        <f t="shared" si="503"/>
        <v>69</v>
      </c>
      <c r="K1636" s="11">
        <f t="shared" si="504"/>
        <v>-0.20713797715976656</v>
      </c>
      <c r="L1636">
        <f t="shared" si="505"/>
        <v>-11.033489137213119</v>
      </c>
      <c r="M1636">
        <f t="shared" si="506"/>
        <v>1.1494418477131148</v>
      </c>
      <c r="N1636" s="8">
        <f t="shared" si="507"/>
        <v>2.840669481547776</v>
      </c>
      <c r="O1636" s="8">
        <f t="shared" si="508"/>
        <v>-8.3945110142378335E-2</v>
      </c>
      <c r="P1636" s="4">
        <f t="shared" si="509"/>
        <v>0</v>
      </c>
      <c r="Q1636" s="7">
        <f t="shared" si="510"/>
        <v>0</v>
      </c>
      <c r="R1636" s="4">
        <f t="shared" si="511"/>
        <v>0</v>
      </c>
      <c r="S1636" s="4">
        <f t="shared" si="512"/>
        <v>0</v>
      </c>
      <c r="T1636" s="4">
        <f t="shared" si="513"/>
        <v>1</v>
      </c>
      <c r="U1636" s="7">
        <f t="shared" si="514"/>
        <v>0</v>
      </c>
      <c r="V1636" s="4">
        <f t="shared" si="500"/>
        <v>0.38268428076468186</v>
      </c>
      <c r="W1636" s="14">
        <f t="shared" si="501"/>
        <v>0</v>
      </c>
      <c r="X1636" s="7">
        <f t="shared" si="515"/>
        <v>16.100000000000001</v>
      </c>
      <c r="Y1636" s="4">
        <f t="shared" si="516"/>
        <v>-3.3463999999999996</v>
      </c>
      <c r="Z1636" s="7">
        <f t="shared" si="517"/>
        <v>19.739162400000001</v>
      </c>
      <c r="AA1636" s="14">
        <f t="shared" si="518"/>
        <v>0</v>
      </c>
      <c r="AB1636" s="15">
        <v>0.67692307699999998</v>
      </c>
      <c r="AC1636" s="16">
        <f t="shared" si="519"/>
        <v>0.50769230774999996</v>
      </c>
    </row>
    <row r="1637" spans="1:29" x14ac:dyDescent="0.25">
      <c r="A1637" s="1">
        <v>30020</v>
      </c>
      <c r="B1637" s="2">
        <v>8.3333333333333329E-2</v>
      </c>
      <c r="C1637">
        <v>0</v>
      </c>
      <c r="D1637">
        <v>0</v>
      </c>
      <c r="E1637">
        <v>0</v>
      </c>
      <c r="F1637">
        <f t="shared" si="502"/>
        <v>0</v>
      </c>
      <c r="G1637" s="8">
        <v>16.7</v>
      </c>
      <c r="H1637">
        <v>2</v>
      </c>
      <c r="I1637">
        <v>1634</v>
      </c>
      <c r="J1637">
        <f t="shared" si="503"/>
        <v>69</v>
      </c>
      <c r="K1637" s="11">
        <f t="shared" si="504"/>
        <v>-0.20713797715976656</v>
      </c>
      <c r="L1637">
        <f t="shared" si="505"/>
        <v>-11.033489137213119</v>
      </c>
      <c r="M1637">
        <f t="shared" si="506"/>
        <v>2.1494418477131148</v>
      </c>
      <c r="N1637" s="8">
        <f t="shared" si="507"/>
        <v>2.5788700937486269</v>
      </c>
      <c r="O1637" s="8">
        <f t="shared" si="508"/>
        <v>-8.3945110142378335E-2</v>
      </c>
      <c r="P1637" s="4">
        <f t="shared" si="509"/>
        <v>0</v>
      </c>
      <c r="Q1637" s="7">
        <f t="shared" si="510"/>
        <v>0</v>
      </c>
      <c r="R1637" s="4">
        <f t="shared" si="511"/>
        <v>0</v>
      </c>
      <c r="S1637" s="4">
        <f t="shared" si="512"/>
        <v>0</v>
      </c>
      <c r="T1637" s="4">
        <f t="shared" si="513"/>
        <v>1</v>
      </c>
      <c r="U1637" s="7">
        <f t="shared" si="514"/>
        <v>0</v>
      </c>
      <c r="V1637" s="4">
        <f t="shared" si="500"/>
        <v>0.38268428076468186</v>
      </c>
      <c r="W1637" s="14">
        <f t="shared" si="501"/>
        <v>0</v>
      </c>
      <c r="X1637" s="7">
        <f t="shared" si="515"/>
        <v>16.7</v>
      </c>
      <c r="Y1637" s="4">
        <f t="shared" si="516"/>
        <v>-3.1208000000000005</v>
      </c>
      <c r="Z1637" s="7">
        <f t="shared" si="517"/>
        <v>19.6960728</v>
      </c>
      <c r="AA1637" s="14">
        <f t="shared" si="518"/>
        <v>0</v>
      </c>
      <c r="AB1637" s="15">
        <v>0.6</v>
      </c>
      <c r="AC1637" s="16">
        <f t="shared" si="519"/>
        <v>0.44999999999999996</v>
      </c>
    </row>
    <row r="1638" spans="1:29" x14ac:dyDescent="0.25">
      <c r="A1638" s="1">
        <v>30020</v>
      </c>
      <c r="B1638" s="2">
        <v>0.125</v>
      </c>
      <c r="C1638">
        <v>0</v>
      </c>
      <c r="D1638">
        <v>0</v>
      </c>
      <c r="E1638">
        <v>0</v>
      </c>
      <c r="F1638">
        <f t="shared" si="502"/>
        <v>0</v>
      </c>
      <c r="G1638" s="8">
        <v>17.8</v>
      </c>
      <c r="H1638">
        <v>3</v>
      </c>
      <c r="I1638">
        <v>1635</v>
      </c>
      <c r="J1638">
        <f t="shared" si="503"/>
        <v>69</v>
      </c>
      <c r="K1638" s="11">
        <f t="shared" si="504"/>
        <v>-0.20713797715976656</v>
      </c>
      <c r="L1638">
        <f t="shared" si="505"/>
        <v>-11.033489137213119</v>
      </c>
      <c r="M1638">
        <f t="shared" si="506"/>
        <v>3.1494418477131148</v>
      </c>
      <c r="N1638" s="8">
        <f t="shared" si="507"/>
        <v>2.3170707059494777</v>
      </c>
      <c r="O1638" s="8">
        <f t="shared" si="508"/>
        <v>-8.3945110142378335E-2</v>
      </c>
      <c r="P1638" s="4">
        <f t="shared" si="509"/>
        <v>0</v>
      </c>
      <c r="Q1638" s="7">
        <f t="shared" si="510"/>
        <v>0</v>
      </c>
      <c r="R1638" s="4">
        <f t="shared" si="511"/>
        <v>0</v>
      </c>
      <c r="S1638" s="4">
        <f t="shared" si="512"/>
        <v>0</v>
      </c>
      <c r="T1638" s="4">
        <f t="shared" si="513"/>
        <v>1</v>
      </c>
      <c r="U1638" s="7">
        <f t="shared" si="514"/>
        <v>0</v>
      </c>
      <c r="V1638" s="4">
        <f t="shared" si="500"/>
        <v>0.38268428076468186</v>
      </c>
      <c r="W1638" s="14">
        <f t="shared" si="501"/>
        <v>0</v>
      </c>
      <c r="X1638" s="7">
        <f t="shared" si="515"/>
        <v>17.8</v>
      </c>
      <c r="Y1638" s="4">
        <f t="shared" si="516"/>
        <v>-2.7071999999999998</v>
      </c>
      <c r="Z1638" s="7">
        <f t="shared" si="517"/>
        <v>19.617075199999999</v>
      </c>
      <c r="AA1638" s="14">
        <f t="shared" si="518"/>
        <v>0</v>
      </c>
      <c r="AB1638" s="15">
        <v>0.57692307700000001</v>
      </c>
      <c r="AC1638" s="16">
        <f t="shared" si="519"/>
        <v>0.43269230775</v>
      </c>
    </row>
    <row r="1639" spans="1:29" x14ac:dyDescent="0.25">
      <c r="A1639" s="1">
        <v>30020</v>
      </c>
      <c r="B1639" s="2">
        <v>0.16666666666666666</v>
      </c>
      <c r="C1639">
        <v>0</v>
      </c>
      <c r="D1639">
        <v>0</v>
      </c>
      <c r="E1639">
        <v>0</v>
      </c>
      <c r="F1639">
        <f t="shared" si="502"/>
        <v>0</v>
      </c>
      <c r="G1639" s="8">
        <v>17.2</v>
      </c>
      <c r="H1639">
        <v>4</v>
      </c>
      <c r="I1639">
        <v>1636</v>
      </c>
      <c r="J1639">
        <f t="shared" si="503"/>
        <v>69</v>
      </c>
      <c r="K1639" s="11">
        <f t="shared" si="504"/>
        <v>-0.20713797715976656</v>
      </c>
      <c r="L1639">
        <f t="shared" si="505"/>
        <v>-11.033489137213119</v>
      </c>
      <c r="M1639">
        <f t="shared" si="506"/>
        <v>4.1494418477131143</v>
      </c>
      <c r="N1639" s="8">
        <f t="shared" si="507"/>
        <v>2.0552713181503282</v>
      </c>
      <c r="O1639" s="8">
        <f t="shared" si="508"/>
        <v>-8.3945110142378335E-2</v>
      </c>
      <c r="P1639" s="4">
        <f t="shared" si="509"/>
        <v>0</v>
      </c>
      <c r="Q1639" s="7">
        <f t="shared" si="510"/>
        <v>0</v>
      </c>
      <c r="R1639" s="4">
        <f t="shared" si="511"/>
        <v>0</v>
      </c>
      <c r="S1639" s="4">
        <f t="shared" si="512"/>
        <v>0</v>
      </c>
      <c r="T1639" s="4">
        <f t="shared" si="513"/>
        <v>1</v>
      </c>
      <c r="U1639" s="7">
        <f t="shared" si="514"/>
        <v>0</v>
      </c>
      <c r="V1639" s="4">
        <f t="shared" si="500"/>
        <v>0.38268428076468186</v>
      </c>
      <c r="W1639" s="14">
        <f t="shared" si="501"/>
        <v>0</v>
      </c>
      <c r="X1639" s="7">
        <f t="shared" si="515"/>
        <v>17.2</v>
      </c>
      <c r="Y1639" s="4">
        <f t="shared" si="516"/>
        <v>-2.9328000000000003</v>
      </c>
      <c r="Z1639" s="7">
        <f t="shared" si="517"/>
        <v>19.6601648</v>
      </c>
      <c r="AA1639" s="14">
        <f t="shared" si="518"/>
        <v>0</v>
      </c>
      <c r="AB1639" s="15">
        <v>0.5</v>
      </c>
      <c r="AC1639" s="16">
        <f t="shared" si="519"/>
        <v>0.375</v>
      </c>
    </row>
    <row r="1640" spans="1:29" x14ac:dyDescent="0.25">
      <c r="A1640" s="1">
        <v>30020</v>
      </c>
      <c r="B1640" s="2">
        <v>0.20833333333333334</v>
      </c>
      <c r="C1640">
        <v>0</v>
      </c>
      <c r="D1640">
        <v>0</v>
      </c>
      <c r="E1640">
        <v>0</v>
      </c>
      <c r="F1640">
        <f t="shared" si="502"/>
        <v>0</v>
      </c>
      <c r="G1640" s="8">
        <v>17.8</v>
      </c>
      <c r="H1640">
        <v>5</v>
      </c>
      <c r="I1640">
        <v>1637</v>
      </c>
      <c r="J1640">
        <f t="shared" si="503"/>
        <v>69</v>
      </c>
      <c r="K1640" s="11">
        <f t="shared" si="504"/>
        <v>-0.20713797715976656</v>
      </c>
      <c r="L1640">
        <f t="shared" si="505"/>
        <v>-11.033489137213119</v>
      </c>
      <c r="M1640">
        <f t="shared" si="506"/>
        <v>5.1494418477131143</v>
      </c>
      <c r="N1640" s="8">
        <f t="shared" si="507"/>
        <v>1.7934719303511788</v>
      </c>
      <c r="O1640" s="8">
        <f t="shared" si="508"/>
        <v>-8.3945110142378335E-2</v>
      </c>
      <c r="P1640" s="4">
        <f t="shared" si="509"/>
        <v>0</v>
      </c>
      <c r="Q1640" s="7">
        <f t="shared" si="510"/>
        <v>0</v>
      </c>
      <c r="R1640" s="4">
        <f t="shared" si="511"/>
        <v>0</v>
      </c>
      <c r="S1640" s="4">
        <f t="shared" si="512"/>
        <v>0</v>
      </c>
      <c r="T1640" s="4">
        <f t="shared" si="513"/>
        <v>1</v>
      </c>
      <c r="U1640" s="7">
        <f t="shared" si="514"/>
        <v>0</v>
      </c>
      <c r="V1640" s="4">
        <f t="shared" si="500"/>
        <v>0.38268428076468186</v>
      </c>
      <c r="W1640" s="14">
        <f t="shared" si="501"/>
        <v>0</v>
      </c>
      <c r="X1640" s="7">
        <f t="shared" si="515"/>
        <v>17.8</v>
      </c>
      <c r="Y1640" s="4">
        <f t="shared" si="516"/>
        <v>-2.7071999999999998</v>
      </c>
      <c r="Z1640" s="7">
        <f t="shared" si="517"/>
        <v>19.617075199999999</v>
      </c>
      <c r="AA1640" s="14">
        <f t="shared" si="518"/>
        <v>0</v>
      </c>
      <c r="AB1640" s="15">
        <v>0.53076927699999998</v>
      </c>
      <c r="AC1640" s="16">
        <f t="shared" si="519"/>
        <v>0.39807695774999996</v>
      </c>
    </row>
    <row r="1641" spans="1:29" x14ac:dyDescent="0.25">
      <c r="A1641" s="1">
        <v>30020</v>
      </c>
      <c r="B1641" s="2">
        <v>0.25</v>
      </c>
      <c r="C1641">
        <v>0</v>
      </c>
      <c r="D1641">
        <v>0</v>
      </c>
      <c r="E1641">
        <v>0</v>
      </c>
      <c r="F1641">
        <f t="shared" si="502"/>
        <v>0</v>
      </c>
      <c r="G1641" s="8">
        <v>17.8</v>
      </c>
      <c r="H1641">
        <v>6</v>
      </c>
      <c r="I1641">
        <v>1638</v>
      </c>
      <c r="J1641">
        <f t="shared" si="503"/>
        <v>69</v>
      </c>
      <c r="K1641" s="11">
        <f t="shared" si="504"/>
        <v>-0.20713797715976656</v>
      </c>
      <c r="L1641">
        <f t="shared" si="505"/>
        <v>-11.033489137213119</v>
      </c>
      <c r="M1641">
        <f t="shared" si="506"/>
        <v>6.1494418477131143</v>
      </c>
      <c r="N1641" s="8">
        <f t="shared" si="507"/>
        <v>1.5316725425520294</v>
      </c>
      <c r="O1641" s="8">
        <f t="shared" si="508"/>
        <v>-8.3945110142378335E-2</v>
      </c>
      <c r="P1641" s="4">
        <f t="shared" si="509"/>
        <v>0</v>
      </c>
      <c r="Q1641" s="7">
        <f t="shared" si="510"/>
        <v>0</v>
      </c>
      <c r="R1641" s="4">
        <f t="shared" si="511"/>
        <v>0</v>
      </c>
      <c r="S1641" s="4">
        <f t="shared" si="512"/>
        <v>0</v>
      </c>
      <c r="T1641" s="4">
        <f t="shared" si="513"/>
        <v>0</v>
      </c>
      <c r="U1641" s="7">
        <f t="shared" si="514"/>
        <v>0</v>
      </c>
      <c r="V1641" s="4">
        <f t="shared" si="500"/>
        <v>0.38268428076468186</v>
      </c>
      <c r="W1641" s="14">
        <f t="shared" si="501"/>
        <v>0</v>
      </c>
      <c r="X1641" s="7">
        <f t="shared" si="515"/>
        <v>17.8</v>
      </c>
      <c r="Y1641" s="4">
        <f t="shared" si="516"/>
        <v>-2.7071999999999998</v>
      </c>
      <c r="Z1641" s="7">
        <f t="shared" si="517"/>
        <v>19.617075199999999</v>
      </c>
      <c r="AA1641" s="14">
        <f t="shared" si="518"/>
        <v>0</v>
      </c>
      <c r="AB1641" s="15">
        <v>0.54615384600000005</v>
      </c>
      <c r="AC1641" s="16">
        <f t="shared" si="519"/>
        <v>0.40961538450000001</v>
      </c>
    </row>
    <row r="1642" spans="1:29" x14ac:dyDescent="0.25">
      <c r="A1642" s="1">
        <v>30020</v>
      </c>
      <c r="B1642" s="2">
        <v>0.29166666666666669</v>
      </c>
      <c r="C1642">
        <v>21</v>
      </c>
      <c r="D1642">
        <v>1</v>
      </c>
      <c r="E1642">
        <v>21</v>
      </c>
      <c r="F1642">
        <f t="shared" si="502"/>
        <v>0</v>
      </c>
      <c r="G1642" s="8">
        <v>17.8</v>
      </c>
      <c r="H1642">
        <v>7</v>
      </c>
      <c r="I1642">
        <v>1639</v>
      </c>
      <c r="J1642">
        <f t="shared" si="503"/>
        <v>69</v>
      </c>
      <c r="K1642" s="11">
        <f t="shared" si="504"/>
        <v>-0.20713797715976656</v>
      </c>
      <c r="L1642">
        <f t="shared" si="505"/>
        <v>-11.033489137213119</v>
      </c>
      <c r="M1642">
        <f t="shared" si="506"/>
        <v>7.1494418477131143</v>
      </c>
      <c r="N1642" s="8">
        <f t="shared" si="507"/>
        <v>1.2698731547528801</v>
      </c>
      <c r="O1642" s="8">
        <f t="shared" si="508"/>
        <v>-8.3945110142378335E-2</v>
      </c>
      <c r="P1642" s="4">
        <f t="shared" si="509"/>
        <v>0.18931546757537077</v>
      </c>
      <c r="Q1642" s="7">
        <f t="shared" si="510"/>
        <v>0.19046496034692975</v>
      </c>
      <c r="R1642" s="4">
        <f t="shared" si="511"/>
        <v>1.3220725743916573</v>
      </c>
      <c r="S1642" s="4">
        <f t="shared" si="512"/>
        <v>1.3220725743916573</v>
      </c>
      <c r="T1642" s="4">
        <f t="shared" si="513"/>
        <v>0</v>
      </c>
      <c r="U1642" s="7">
        <f t="shared" si="514"/>
        <v>1.3220725743916573</v>
      </c>
      <c r="V1642" s="4">
        <f t="shared" si="500"/>
        <v>0.26740537073864823</v>
      </c>
      <c r="W1642" s="14">
        <f t="shared" si="501"/>
        <v>20.468136772206886</v>
      </c>
      <c r="X1642" s="7">
        <f t="shared" si="515"/>
        <v>18.465214445096723</v>
      </c>
      <c r="Y1642" s="4">
        <f t="shared" si="516"/>
        <v>-2.4570793686436319</v>
      </c>
      <c r="Z1642" s="7">
        <f t="shared" si="517"/>
        <v>19.569302159410935</v>
      </c>
      <c r="AA1642" s="14">
        <f t="shared" si="518"/>
        <v>9.3111484812642489E-2</v>
      </c>
      <c r="AB1642" s="15">
        <v>0.5</v>
      </c>
      <c r="AC1642" s="16">
        <f t="shared" si="519"/>
        <v>0.375</v>
      </c>
    </row>
    <row r="1643" spans="1:29" x14ac:dyDescent="0.25">
      <c r="A1643" s="1">
        <v>30020</v>
      </c>
      <c r="B1643" s="2">
        <v>0.33333333333333331</v>
      </c>
      <c r="C1643">
        <v>139</v>
      </c>
      <c r="D1643">
        <v>3</v>
      </c>
      <c r="E1643">
        <v>138</v>
      </c>
      <c r="F1643">
        <f t="shared" si="502"/>
        <v>1</v>
      </c>
      <c r="G1643" s="8">
        <v>18.3</v>
      </c>
      <c r="H1643">
        <v>8</v>
      </c>
      <c r="I1643">
        <v>1640</v>
      </c>
      <c r="J1643">
        <f t="shared" si="503"/>
        <v>69</v>
      </c>
      <c r="K1643" s="11">
        <f t="shared" si="504"/>
        <v>-0.20713797715976656</v>
      </c>
      <c r="L1643">
        <f t="shared" si="505"/>
        <v>-11.033489137213119</v>
      </c>
      <c r="M1643">
        <f t="shared" si="506"/>
        <v>8.1494418477131152</v>
      </c>
      <c r="N1643" s="8">
        <f t="shared" si="507"/>
        <v>1.0080737669537305</v>
      </c>
      <c r="O1643" s="8">
        <f t="shared" si="508"/>
        <v>-8.3945110142378335E-2</v>
      </c>
      <c r="P1643" s="4">
        <f t="shared" si="509"/>
        <v>0.38024724074730787</v>
      </c>
      <c r="Q1643" s="7">
        <f t="shared" si="510"/>
        <v>0.39006360235370119</v>
      </c>
      <c r="R1643" s="4">
        <f t="shared" si="511"/>
        <v>1.1463774937164204</v>
      </c>
      <c r="S1643" s="4">
        <f t="shared" si="512"/>
        <v>1.1463774937164204</v>
      </c>
      <c r="T1643" s="4">
        <f t="shared" si="513"/>
        <v>0</v>
      </c>
      <c r="U1643" s="7">
        <f t="shared" si="514"/>
        <v>1.1463774937164204</v>
      </c>
      <c r="V1643" s="4">
        <f t="shared" si="500"/>
        <v>0.49705145187486111</v>
      </c>
      <c r="W1643" s="14">
        <f t="shared" si="501"/>
        <v>134.23881785098729</v>
      </c>
      <c r="X1643" s="7">
        <f t="shared" si="515"/>
        <v>22.662761580157088</v>
      </c>
      <c r="Y1643" s="4">
        <f t="shared" si="516"/>
        <v>-0.87880164586093479</v>
      </c>
      <c r="Z1643" s="7">
        <f t="shared" si="517"/>
        <v>19.267851114359438</v>
      </c>
      <c r="AA1643" s="14">
        <f t="shared" si="518"/>
        <v>0.60125818791490826</v>
      </c>
      <c r="AB1643" s="15">
        <v>0.53076927699999998</v>
      </c>
      <c r="AC1643" s="16">
        <f t="shared" si="519"/>
        <v>0.39807695774999996</v>
      </c>
    </row>
    <row r="1644" spans="1:29" x14ac:dyDescent="0.25">
      <c r="A1644" s="1">
        <v>30020</v>
      </c>
      <c r="B1644" s="2">
        <v>0.375</v>
      </c>
      <c r="C1644">
        <v>167</v>
      </c>
      <c r="D1644">
        <v>2</v>
      </c>
      <c r="E1644">
        <v>165</v>
      </c>
      <c r="F1644">
        <f t="shared" si="502"/>
        <v>2</v>
      </c>
      <c r="G1644" s="8">
        <v>20</v>
      </c>
      <c r="H1644">
        <v>9</v>
      </c>
      <c r="I1644">
        <v>1641</v>
      </c>
      <c r="J1644">
        <f t="shared" si="503"/>
        <v>69</v>
      </c>
      <c r="K1644" s="11">
        <f t="shared" si="504"/>
        <v>-0.20713797715976656</v>
      </c>
      <c r="L1644">
        <f t="shared" si="505"/>
        <v>-11.033489137213119</v>
      </c>
      <c r="M1644">
        <f t="shared" si="506"/>
        <v>9.1494418477131152</v>
      </c>
      <c r="N1644" s="8">
        <f t="shared" si="507"/>
        <v>0.74627437915458095</v>
      </c>
      <c r="O1644" s="8">
        <f t="shared" si="508"/>
        <v>-8.3945110142378335E-2</v>
      </c>
      <c r="P1644" s="4">
        <f t="shared" si="509"/>
        <v>0.54190047929256058</v>
      </c>
      <c r="Q1644" s="7">
        <f t="shared" si="510"/>
        <v>0.57269674890643751</v>
      </c>
      <c r="R1644" s="4">
        <f t="shared" si="511"/>
        <v>0.93559734038048037</v>
      </c>
      <c r="S1644" s="4">
        <f t="shared" si="512"/>
        <v>0.93559734038048037</v>
      </c>
      <c r="T1644" s="4">
        <f t="shared" si="513"/>
        <v>0</v>
      </c>
      <c r="U1644" s="7">
        <f t="shared" si="514"/>
        <v>0.93559734038048037</v>
      </c>
      <c r="V1644" s="4">
        <f t="shared" si="500"/>
        <v>0.69148233217399691</v>
      </c>
      <c r="W1644" s="14">
        <f t="shared" si="501"/>
        <v>160.10299710445557</v>
      </c>
      <c r="X1644" s="7">
        <f t="shared" si="515"/>
        <v>25.203347405894807</v>
      </c>
      <c r="Y1644" s="4">
        <f t="shared" si="516"/>
        <v>7.6458624616447285E-2</v>
      </c>
      <c r="Z1644" s="7">
        <f t="shared" si="517"/>
        <v>19.085396402698258</v>
      </c>
      <c r="AA1644" s="14">
        <f t="shared" si="518"/>
        <v>0.71031379542375506</v>
      </c>
      <c r="AB1644" s="15">
        <v>0.43846153799999998</v>
      </c>
      <c r="AC1644" s="16">
        <f t="shared" si="519"/>
        <v>0.32884615350000002</v>
      </c>
    </row>
    <row r="1645" spans="1:29" x14ac:dyDescent="0.25">
      <c r="A1645" s="1">
        <v>30020</v>
      </c>
      <c r="B1645" s="2">
        <v>0.41666666666666669</v>
      </c>
      <c r="C1645">
        <v>293</v>
      </c>
      <c r="D1645">
        <v>4</v>
      </c>
      <c r="E1645">
        <v>291</v>
      </c>
      <c r="F1645">
        <f t="shared" si="502"/>
        <v>2</v>
      </c>
      <c r="G1645" s="8">
        <v>20.6</v>
      </c>
      <c r="H1645">
        <v>10</v>
      </c>
      <c r="I1645">
        <v>1642</v>
      </c>
      <c r="J1645">
        <f t="shared" si="503"/>
        <v>69</v>
      </c>
      <c r="K1645" s="11">
        <f t="shared" si="504"/>
        <v>-0.20713797715976656</v>
      </c>
      <c r="L1645">
        <f t="shared" si="505"/>
        <v>-11.033489137213119</v>
      </c>
      <c r="M1645">
        <f t="shared" si="506"/>
        <v>10.149441847713115</v>
      </c>
      <c r="N1645" s="8">
        <f t="shared" si="507"/>
        <v>0.48447499135543154</v>
      </c>
      <c r="O1645" s="8">
        <f t="shared" si="508"/>
        <v>-8.3945110142378335E-2</v>
      </c>
      <c r="P1645" s="4">
        <f t="shared" si="509"/>
        <v>0.66325878214887735</v>
      </c>
      <c r="Q1645" s="7">
        <f t="shared" si="510"/>
        <v>0.72516479436979076</v>
      </c>
      <c r="R1645" s="4">
        <f t="shared" si="511"/>
        <v>0.66891628468896813</v>
      </c>
      <c r="S1645" s="4">
        <f t="shared" si="512"/>
        <v>0.66891628468896813</v>
      </c>
      <c r="T1645" s="4">
        <f t="shared" si="513"/>
        <v>0</v>
      </c>
      <c r="U1645" s="7">
        <f t="shared" si="514"/>
        <v>0.66891628468896813</v>
      </c>
      <c r="V1645" s="4">
        <f t="shared" si="500"/>
        <v>0.83744786845589136</v>
      </c>
      <c r="W1645" s="14">
        <f t="shared" si="501"/>
        <v>283.2742123227406</v>
      </c>
      <c r="X1645" s="7">
        <f t="shared" si="515"/>
        <v>29.806411900489071</v>
      </c>
      <c r="Y1645" s="4">
        <f t="shared" si="516"/>
        <v>1.8072108745838906</v>
      </c>
      <c r="Z1645" s="7">
        <f t="shared" si="517"/>
        <v>18.754822722954479</v>
      </c>
      <c r="AA1645" s="14">
        <f t="shared" si="518"/>
        <v>1.2350075337902198</v>
      </c>
      <c r="AB1645" s="15">
        <v>0.51538461499999999</v>
      </c>
      <c r="AC1645" s="16">
        <f t="shared" si="519"/>
        <v>0.38653846125000002</v>
      </c>
    </row>
    <row r="1646" spans="1:29" x14ac:dyDescent="0.25">
      <c r="A1646" s="1">
        <v>30020</v>
      </c>
      <c r="B1646" s="2">
        <v>0.45833333333333331</v>
      </c>
      <c r="C1646">
        <v>304</v>
      </c>
      <c r="D1646">
        <v>2</v>
      </c>
      <c r="E1646">
        <v>303</v>
      </c>
      <c r="F1646">
        <f t="shared" si="502"/>
        <v>1</v>
      </c>
      <c r="G1646" s="8">
        <v>22.8</v>
      </c>
      <c r="H1646">
        <v>11</v>
      </c>
      <c r="I1646">
        <v>1643</v>
      </c>
      <c r="J1646">
        <f t="shared" si="503"/>
        <v>69</v>
      </c>
      <c r="K1646" s="11">
        <f t="shared" si="504"/>
        <v>-0.20713797715976656</v>
      </c>
      <c r="L1646">
        <f t="shared" si="505"/>
        <v>-11.033489137213119</v>
      </c>
      <c r="M1646">
        <f t="shared" si="506"/>
        <v>11.149441847713115</v>
      </c>
      <c r="N1646" s="8">
        <f t="shared" si="507"/>
        <v>0.22267560355628213</v>
      </c>
      <c r="O1646" s="8">
        <f t="shared" si="508"/>
        <v>-8.3945110142378335E-2</v>
      </c>
      <c r="P1646" s="4">
        <f t="shared" si="509"/>
        <v>0.73605178153067852</v>
      </c>
      <c r="Q1646" s="7">
        <f t="shared" si="510"/>
        <v>0.8272191345120935</v>
      </c>
      <c r="R1646" s="4">
        <f t="shared" si="511"/>
        <v>0.33110795802606097</v>
      </c>
      <c r="S1646" s="4">
        <f t="shared" si="512"/>
        <v>0.33110795802606097</v>
      </c>
      <c r="T1646" s="4">
        <f t="shared" si="513"/>
        <v>0</v>
      </c>
      <c r="U1646" s="7">
        <f t="shared" si="514"/>
        <v>0.33110795802606097</v>
      </c>
      <c r="V1646" s="4">
        <f t="shared" si="500"/>
        <v>0.9250007506423874</v>
      </c>
      <c r="W1646" s="14">
        <f t="shared" si="501"/>
        <v>293.31769743675505</v>
      </c>
      <c r="X1646" s="7">
        <f t="shared" si="515"/>
        <v>32.332825166694541</v>
      </c>
      <c r="Y1646" s="4">
        <f t="shared" si="516"/>
        <v>2.7571422626771471</v>
      </c>
      <c r="Z1646" s="7">
        <f t="shared" si="517"/>
        <v>18.573385827828666</v>
      </c>
      <c r="AA1646" s="14">
        <f t="shared" si="518"/>
        <v>1.2664234698914578</v>
      </c>
      <c r="AB1646" s="15">
        <v>2.7076923079999999</v>
      </c>
      <c r="AC1646" s="16">
        <f t="shared" si="519"/>
        <v>2.0307692309999998</v>
      </c>
    </row>
    <row r="1647" spans="1:29" x14ac:dyDescent="0.25">
      <c r="A1647" s="1">
        <v>30020</v>
      </c>
      <c r="B1647" s="2">
        <v>0.5</v>
      </c>
      <c r="C1647">
        <v>390</v>
      </c>
      <c r="D1647">
        <v>1</v>
      </c>
      <c r="E1647">
        <v>389</v>
      </c>
      <c r="F1647">
        <f t="shared" si="502"/>
        <v>1</v>
      </c>
      <c r="G1647" s="8">
        <v>22.2</v>
      </c>
      <c r="H1647">
        <v>12</v>
      </c>
      <c r="I1647">
        <v>1644</v>
      </c>
      <c r="J1647">
        <f t="shared" si="503"/>
        <v>69</v>
      </c>
      <c r="K1647" s="11">
        <f t="shared" si="504"/>
        <v>-0.20713797715976656</v>
      </c>
      <c r="L1647">
        <f t="shared" si="505"/>
        <v>-11.033489137213119</v>
      </c>
      <c r="M1647">
        <f t="shared" si="506"/>
        <v>12.149441847713115</v>
      </c>
      <c r="N1647" s="8">
        <f t="shared" si="507"/>
        <v>-3.912378424286727E-2</v>
      </c>
      <c r="O1647" s="8">
        <f t="shared" si="508"/>
        <v>-8.3945110142378335E-2</v>
      </c>
      <c r="P1647" s="4">
        <f t="shared" si="509"/>
        <v>0.75531875482621358</v>
      </c>
      <c r="Q1647" s="7">
        <f t="shared" si="510"/>
        <v>0.85614036632311918</v>
      </c>
      <c r="R1647" s="4">
        <f t="shared" si="511"/>
        <v>-5.9508099513501875E-2</v>
      </c>
      <c r="S1647" s="4">
        <f t="shared" si="512"/>
        <v>-5.9508099513501875E-2</v>
      </c>
      <c r="T1647" s="4">
        <f t="shared" si="513"/>
        <v>0</v>
      </c>
      <c r="U1647" s="7">
        <f t="shared" si="514"/>
        <v>-5.9508099513501875E-2</v>
      </c>
      <c r="V1647" s="4">
        <f t="shared" si="500"/>
        <v>0.94817439450045415</v>
      </c>
      <c r="W1647" s="14">
        <f t="shared" si="501"/>
        <v>375.14267511693589</v>
      </c>
      <c r="X1647" s="7">
        <f t="shared" si="515"/>
        <v>34.392136941300414</v>
      </c>
      <c r="Y1647" s="4">
        <f t="shared" si="516"/>
        <v>3.531443489928956</v>
      </c>
      <c r="Z1647" s="7">
        <f t="shared" si="517"/>
        <v>18.425494293423569</v>
      </c>
      <c r="AA1647" s="14">
        <f t="shared" si="518"/>
        <v>1.6068125725112663</v>
      </c>
      <c r="AB1647" s="15">
        <v>2.8615383080000001</v>
      </c>
      <c r="AC1647" s="16">
        <f t="shared" si="519"/>
        <v>2.1461537310000001</v>
      </c>
    </row>
    <row r="1648" spans="1:29" x14ac:dyDescent="0.25">
      <c r="A1648" s="1">
        <v>30020</v>
      </c>
      <c r="B1648" s="2">
        <v>0.54166666666666663</v>
      </c>
      <c r="C1648">
        <v>344</v>
      </c>
      <c r="D1648">
        <v>2</v>
      </c>
      <c r="E1648">
        <v>342</v>
      </c>
      <c r="F1648">
        <f t="shared" si="502"/>
        <v>2</v>
      </c>
      <c r="G1648" s="8">
        <v>23.3</v>
      </c>
      <c r="H1648">
        <v>13</v>
      </c>
      <c r="I1648">
        <v>1645</v>
      </c>
      <c r="J1648">
        <f t="shared" si="503"/>
        <v>69</v>
      </c>
      <c r="K1648" s="11">
        <f t="shared" si="504"/>
        <v>-0.20713797715976656</v>
      </c>
      <c r="L1648">
        <f t="shared" si="505"/>
        <v>-11.033489137213119</v>
      </c>
      <c r="M1648">
        <f t="shared" si="506"/>
        <v>13.149441847713115</v>
      </c>
      <c r="N1648" s="8">
        <f t="shared" si="507"/>
        <v>-0.30092317204201668</v>
      </c>
      <c r="O1648" s="8">
        <f t="shared" si="508"/>
        <v>-8.3945110142378335E-2</v>
      </c>
      <c r="P1648" s="4">
        <f t="shared" si="509"/>
        <v>0.71974668964557054</v>
      </c>
      <c r="Q1648" s="7">
        <f t="shared" si="510"/>
        <v>0.80343737386228486</v>
      </c>
      <c r="R1648" s="4">
        <f t="shared" si="511"/>
        <v>-0.43945152526531178</v>
      </c>
      <c r="S1648" s="4">
        <f t="shared" si="512"/>
        <v>-0.43945152526531178</v>
      </c>
      <c r="T1648" s="4">
        <f t="shared" si="513"/>
        <v>0</v>
      </c>
      <c r="U1648" s="7">
        <f t="shared" si="514"/>
        <v>-0.43945152526531178</v>
      </c>
      <c r="V1648" s="4">
        <f t="shared" si="500"/>
        <v>0.90538955449742198</v>
      </c>
      <c r="W1648" s="14">
        <f t="shared" si="501"/>
        <v>330.79411907576326</v>
      </c>
      <c r="X1648" s="7">
        <f t="shared" si="515"/>
        <v>34.05080886996231</v>
      </c>
      <c r="Y1648" s="4">
        <f t="shared" si="516"/>
        <v>3.4031041351058287</v>
      </c>
      <c r="Z1648" s="7">
        <f t="shared" si="517"/>
        <v>18.450007110194786</v>
      </c>
      <c r="AA1648" s="14">
        <f t="shared" si="518"/>
        <v>1.4187436172447923</v>
      </c>
      <c r="AB1648" s="15">
        <v>2.5615384620000001</v>
      </c>
      <c r="AC1648" s="16">
        <f t="shared" si="519"/>
        <v>1.9211538465000002</v>
      </c>
    </row>
    <row r="1649" spans="1:29" x14ac:dyDescent="0.25">
      <c r="A1649" s="1">
        <v>30020</v>
      </c>
      <c r="B1649" s="2">
        <v>0.58333333333333337</v>
      </c>
      <c r="C1649">
        <v>327</v>
      </c>
      <c r="D1649">
        <v>4</v>
      </c>
      <c r="E1649">
        <v>325</v>
      </c>
      <c r="F1649">
        <f t="shared" si="502"/>
        <v>2</v>
      </c>
      <c r="G1649" s="8">
        <v>22.8</v>
      </c>
      <c r="H1649">
        <v>14</v>
      </c>
      <c r="I1649">
        <v>1646</v>
      </c>
      <c r="J1649">
        <f t="shared" si="503"/>
        <v>69</v>
      </c>
      <c r="K1649" s="11">
        <f t="shared" si="504"/>
        <v>-0.20713797715976656</v>
      </c>
      <c r="L1649">
        <f t="shared" si="505"/>
        <v>-11.033489137213119</v>
      </c>
      <c r="M1649">
        <f t="shared" si="506"/>
        <v>14.149441847713115</v>
      </c>
      <c r="N1649" s="8">
        <f t="shared" si="507"/>
        <v>-0.56272255984116615</v>
      </c>
      <c r="O1649" s="8">
        <f t="shared" si="508"/>
        <v>-8.3945110142378335E-2</v>
      </c>
      <c r="P1649" s="4">
        <f t="shared" si="509"/>
        <v>0.63175976344519302</v>
      </c>
      <c r="Q1649" s="7">
        <f t="shared" si="510"/>
        <v>0.68382129863920738</v>
      </c>
      <c r="R1649" s="4">
        <f t="shared" si="511"/>
        <v>-0.75571067754225907</v>
      </c>
      <c r="S1649" s="4">
        <f t="shared" si="512"/>
        <v>-0.75571067754225907</v>
      </c>
      <c r="T1649" s="4">
        <f t="shared" si="513"/>
        <v>0</v>
      </c>
      <c r="U1649" s="7">
        <f t="shared" si="514"/>
        <v>-0.75571067754225907</v>
      </c>
      <c r="V1649" s="4">
        <f t="shared" si="500"/>
        <v>0.79956194677420589</v>
      </c>
      <c r="W1649" s="14">
        <f t="shared" si="501"/>
        <v>315.82861471458148</v>
      </c>
      <c r="X1649" s="7">
        <f t="shared" si="515"/>
        <v>33.064429978223899</v>
      </c>
      <c r="Y1649" s="4">
        <f t="shared" si="516"/>
        <v>3.0322256718121858</v>
      </c>
      <c r="Z1649" s="7">
        <f t="shared" si="517"/>
        <v>18.520844896683872</v>
      </c>
      <c r="AA1649" s="14">
        <f t="shared" si="518"/>
        <v>1.3597587840084302</v>
      </c>
      <c r="AB1649" s="15">
        <v>2.5615384620000001</v>
      </c>
      <c r="AC1649" s="16">
        <f t="shared" si="519"/>
        <v>1.9211538465000002</v>
      </c>
    </row>
    <row r="1650" spans="1:29" x14ac:dyDescent="0.25">
      <c r="A1650" s="1">
        <v>30020</v>
      </c>
      <c r="B1650" s="2">
        <v>0.625</v>
      </c>
      <c r="C1650">
        <v>285</v>
      </c>
      <c r="D1650">
        <v>3</v>
      </c>
      <c r="E1650">
        <v>283</v>
      </c>
      <c r="F1650">
        <f t="shared" si="502"/>
        <v>2</v>
      </c>
      <c r="G1650" s="8">
        <v>23.3</v>
      </c>
      <c r="H1650">
        <v>15</v>
      </c>
      <c r="I1650">
        <v>1647</v>
      </c>
      <c r="J1650">
        <f t="shared" si="503"/>
        <v>69</v>
      </c>
      <c r="K1650" s="11">
        <f t="shared" si="504"/>
        <v>-0.20713797715976656</v>
      </c>
      <c r="L1650">
        <f t="shared" si="505"/>
        <v>-11.033489137213119</v>
      </c>
      <c r="M1650">
        <f t="shared" si="506"/>
        <v>15.149441847713115</v>
      </c>
      <c r="N1650" s="8">
        <f t="shared" si="507"/>
        <v>-0.8245219476403155</v>
      </c>
      <c r="O1650" s="8">
        <f t="shared" si="508"/>
        <v>-8.3945110142378335E-2</v>
      </c>
      <c r="P1650" s="4">
        <f t="shared" si="509"/>
        <v>0.49735413984036647</v>
      </c>
      <c r="Q1650" s="7">
        <f t="shared" si="510"/>
        <v>0.52054628449390272</v>
      </c>
      <c r="R1650" s="4">
        <f t="shared" si="511"/>
        <v>-1.0034691624881509</v>
      </c>
      <c r="S1650" s="4">
        <f t="shared" si="512"/>
        <v>-1.0034691624881509</v>
      </c>
      <c r="T1650" s="4">
        <f t="shared" si="513"/>
        <v>0</v>
      </c>
      <c r="U1650" s="7">
        <f t="shared" si="514"/>
        <v>-1.0034691624881509</v>
      </c>
      <c r="V1650" s="4">
        <f t="shared" si="500"/>
        <v>0.63790354790875226</v>
      </c>
      <c r="W1650" s="14">
        <f t="shared" si="501"/>
        <v>274.14261476827437</v>
      </c>
      <c r="X1650" s="7">
        <f t="shared" si="515"/>
        <v>32.209634979968918</v>
      </c>
      <c r="Y1650" s="4">
        <f t="shared" si="516"/>
        <v>2.7108227524683133</v>
      </c>
      <c r="Z1650" s="7">
        <f t="shared" si="517"/>
        <v>18.582232854278551</v>
      </c>
      <c r="AA1650" s="14">
        <f t="shared" si="518"/>
        <v>1.1841972591045844</v>
      </c>
      <c r="AB1650" s="15">
        <v>2.3076921540000002</v>
      </c>
      <c r="AC1650" s="16">
        <f t="shared" si="519"/>
        <v>1.7307691155000002</v>
      </c>
    </row>
    <row r="1651" spans="1:29" x14ac:dyDescent="0.25">
      <c r="A1651" s="1">
        <v>30020</v>
      </c>
      <c r="B1651" s="2">
        <v>0.66666666666666663</v>
      </c>
      <c r="C1651">
        <v>218</v>
      </c>
      <c r="D1651">
        <v>1</v>
      </c>
      <c r="E1651">
        <v>218</v>
      </c>
      <c r="F1651">
        <f t="shared" si="502"/>
        <v>0</v>
      </c>
      <c r="G1651" s="8">
        <v>23.3</v>
      </c>
      <c r="H1651">
        <v>16</v>
      </c>
      <c r="I1651">
        <v>1648</v>
      </c>
      <c r="J1651">
        <f t="shared" si="503"/>
        <v>69</v>
      </c>
      <c r="K1651" s="11">
        <f t="shared" si="504"/>
        <v>-0.20713797715976656</v>
      </c>
      <c r="L1651">
        <f t="shared" si="505"/>
        <v>-11.033489137213119</v>
      </c>
      <c r="M1651">
        <f t="shared" si="506"/>
        <v>16.149441847713113</v>
      </c>
      <c r="N1651" s="8">
        <f t="shared" si="507"/>
        <v>-1.0863213354394643</v>
      </c>
      <c r="O1651" s="8">
        <f t="shared" si="508"/>
        <v>-8.3945110142378335E-2</v>
      </c>
      <c r="P1651" s="4">
        <f t="shared" si="509"/>
        <v>0.32568933996396487</v>
      </c>
      <c r="Q1651" s="7">
        <f t="shared" si="510"/>
        <v>0.33174072900581308</v>
      </c>
      <c r="R1651" s="4">
        <f t="shared" si="511"/>
        <v>-1.2017028923328075</v>
      </c>
      <c r="S1651" s="4">
        <f t="shared" si="512"/>
        <v>-1.2017028923328075</v>
      </c>
      <c r="T1651" s="4">
        <f t="shared" si="513"/>
        <v>0</v>
      </c>
      <c r="U1651" s="7">
        <f t="shared" si="514"/>
        <v>-1.2017028923328075</v>
      </c>
      <c r="V1651" s="4">
        <f t="shared" si="500"/>
        <v>0.43143111063060696</v>
      </c>
      <c r="W1651" s="14">
        <f t="shared" si="501"/>
        <v>210.13426184968182</v>
      </c>
      <c r="X1651" s="7">
        <f t="shared" si="515"/>
        <v>30.129363510114661</v>
      </c>
      <c r="Y1651" s="4">
        <f t="shared" si="516"/>
        <v>1.9286406798031126</v>
      </c>
      <c r="Z1651" s="7">
        <f t="shared" si="517"/>
        <v>18.731629630157606</v>
      </c>
      <c r="AA1651" s="14">
        <f t="shared" si="518"/>
        <v>0.91500197985089515</v>
      </c>
      <c r="AB1651" s="15">
        <v>0.8</v>
      </c>
      <c r="AC1651" s="16">
        <f t="shared" si="519"/>
        <v>0.60000000000000009</v>
      </c>
    </row>
    <row r="1652" spans="1:29" x14ac:dyDescent="0.25">
      <c r="A1652" s="1">
        <v>30020</v>
      </c>
      <c r="B1652" s="2">
        <v>0.70833333333333337</v>
      </c>
      <c r="C1652">
        <v>95</v>
      </c>
      <c r="D1652">
        <v>50</v>
      </c>
      <c r="E1652">
        <v>83</v>
      </c>
      <c r="F1652">
        <f t="shared" si="502"/>
        <v>12</v>
      </c>
      <c r="G1652" s="8">
        <v>22.8</v>
      </c>
      <c r="H1652">
        <v>17</v>
      </c>
      <c r="I1652">
        <v>1649</v>
      </c>
      <c r="J1652">
        <f t="shared" si="503"/>
        <v>69</v>
      </c>
      <c r="K1652" s="11">
        <f t="shared" si="504"/>
        <v>-0.20713797715976656</v>
      </c>
      <c r="L1652">
        <f t="shared" si="505"/>
        <v>-11.033489137213119</v>
      </c>
      <c r="M1652">
        <f t="shared" si="506"/>
        <v>17.149441847713113</v>
      </c>
      <c r="N1652" s="8">
        <f t="shared" si="507"/>
        <v>-1.3481207232386139</v>
      </c>
      <c r="O1652" s="8">
        <f t="shared" si="508"/>
        <v>-8.3945110142378335E-2</v>
      </c>
      <c r="P1652" s="4">
        <f t="shared" si="509"/>
        <v>0.12846403623806926</v>
      </c>
      <c r="Q1652" s="7">
        <f t="shared" si="510"/>
        <v>0.12882002685522737</v>
      </c>
      <c r="R1652" s="4">
        <f t="shared" si="511"/>
        <v>-1.3704401787509601</v>
      </c>
      <c r="S1652" s="4">
        <f t="shared" si="512"/>
        <v>-1.3704401787509601</v>
      </c>
      <c r="T1652" s="4">
        <f t="shared" si="513"/>
        <v>0</v>
      </c>
      <c r="U1652" s="7">
        <f t="shared" si="514"/>
        <v>-1.3704401787509601</v>
      </c>
      <c r="V1652" s="4">
        <f t="shared" si="500"/>
        <v>0.19421539032843874</v>
      </c>
      <c r="W1652" s="14">
        <f t="shared" si="501"/>
        <v>89.551755531748782</v>
      </c>
      <c r="X1652" s="7">
        <f t="shared" si="515"/>
        <v>25.710432054781837</v>
      </c>
      <c r="Y1652" s="4">
        <f t="shared" si="516"/>
        <v>0.26712245259797063</v>
      </c>
      <c r="Z1652" s="7">
        <f t="shared" si="517"/>
        <v>19.048979611553786</v>
      </c>
      <c r="AA1652" s="14">
        <f t="shared" si="518"/>
        <v>0.39654768952596353</v>
      </c>
      <c r="AB1652" s="15">
        <v>3.3923075379999998</v>
      </c>
      <c r="AC1652" s="16">
        <f t="shared" si="519"/>
        <v>2.5442306534999997</v>
      </c>
    </row>
    <row r="1653" spans="1:29" x14ac:dyDescent="0.25">
      <c r="A1653" s="1">
        <v>30020</v>
      </c>
      <c r="B1653" s="2">
        <v>0.75</v>
      </c>
      <c r="C1653">
        <v>20</v>
      </c>
      <c r="D1653">
        <v>7</v>
      </c>
      <c r="E1653">
        <v>20</v>
      </c>
      <c r="F1653">
        <f t="shared" si="502"/>
        <v>0</v>
      </c>
      <c r="G1653" s="8">
        <v>21.7</v>
      </c>
      <c r="H1653">
        <v>18</v>
      </c>
      <c r="I1653">
        <v>1650</v>
      </c>
      <c r="J1653">
        <f t="shared" si="503"/>
        <v>69</v>
      </c>
      <c r="K1653" s="11">
        <f t="shared" si="504"/>
        <v>-0.20713797715976656</v>
      </c>
      <c r="L1653">
        <f t="shared" si="505"/>
        <v>-11.033489137213119</v>
      </c>
      <c r="M1653">
        <f t="shared" si="506"/>
        <v>18.149441847713113</v>
      </c>
      <c r="N1653" s="8">
        <f t="shared" si="507"/>
        <v>-1.6099201110377632</v>
      </c>
      <c r="O1653" s="8">
        <f t="shared" si="508"/>
        <v>-8.3945110142378335E-2</v>
      </c>
      <c r="P1653" s="4">
        <f t="shared" si="509"/>
        <v>0</v>
      </c>
      <c r="Q1653" s="7">
        <f t="shared" si="510"/>
        <v>0</v>
      </c>
      <c r="R1653" s="4">
        <f t="shared" si="511"/>
        <v>0</v>
      </c>
      <c r="S1653" s="4">
        <f t="shared" si="512"/>
        <v>0</v>
      </c>
      <c r="T1653" s="4">
        <f t="shared" si="513"/>
        <v>0</v>
      </c>
      <c r="U1653" s="7">
        <f t="shared" si="514"/>
        <v>0</v>
      </c>
      <c r="V1653" s="4">
        <f t="shared" si="500"/>
        <v>0.38268428076468186</v>
      </c>
      <c r="W1653" s="14">
        <f t="shared" si="501"/>
        <v>21.917581776274904</v>
      </c>
      <c r="X1653" s="7">
        <f t="shared" si="515"/>
        <v>22.412321407728932</v>
      </c>
      <c r="Y1653" s="4">
        <f t="shared" si="516"/>
        <v>-0.97296715069392159</v>
      </c>
      <c r="Z1653" s="7">
        <f t="shared" si="517"/>
        <v>19.285836725782538</v>
      </c>
      <c r="AA1653" s="14">
        <f t="shared" si="518"/>
        <v>9.8260896953499322E-2</v>
      </c>
      <c r="AB1653" s="15">
        <v>0.56923076900000003</v>
      </c>
      <c r="AC1653" s="16">
        <f t="shared" si="519"/>
        <v>0.42692307675000002</v>
      </c>
    </row>
    <row r="1654" spans="1:29" x14ac:dyDescent="0.25">
      <c r="A1654" s="1">
        <v>30020</v>
      </c>
      <c r="B1654" s="2">
        <v>0.79166666666666663</v>
      </c>
      <c r="C1654">
        <v>0</v>
      </c>
      <c r="D1654">
        <v>0</v>
      </c>
      <c r="E1654">
        <v>0</v>
      </c>
      <c r="F1654">
        <f t="shared" si="502"/>
        <v>0</v>
      </c>
      <c r="G1654" s="8">
        <v>20.6</v>
      </c>
      <c r="H1654">
        <v>19</v>
      </c>
      <c r="I1654">
        <v>1651</v>
      </c>
      <c r="J1654">
        <f t="shared" si="503"/>
        <v>69</v>
      </c>
      <c r="K1654" s="11">
        <f t="shared" si="504"/>
        <v>-0.20713797715976656</v>
      </c>
      <c r="L1654">
        <f t="shared" si="505"/>
        <v>-11.033489137213119</v>
      </c>
      <c r="M1654">
        <f t="shared" si="506"/>
        <v>19.149441847713113</v>
      </c>
      <c r="N1654" s="8">
        <f t="shared" si="507"/>
        <v>-1.8717194988369126</v>
      </c>
      <c r="O1654" s="8">
        <f t="shared" si="508"/>
        <v>-8.3945110142378335E-2</v>
      </c>
      <c r="P1654" s="4">
        <f t="shared" si="509"/>
        <v>0</v>
      </c>
      <c r="Q1654" s="7">
        <f t="shared" si="510"/>
        <v>0</v>
      </c>
      <c r="R1654" s="4">
        <f t="shared" si="511"/>
        <v>0</v>
      </c>
      <c r="S1654" s="4">
        <f t="shared" si="512"/>
        <v>0</v>
      </c>
      <c r="T1654" s="4">
        <f t="shared" si="513"/>
        <v>1</v>
      </c>
      <c r="U1654" s="7">
        <f t="shared" si="514"/>
        <v>0</v>
      </c>
      <c r="V1654" s="4">
        <f t="shared" si="500"/>
        <v>0.38268428076468186</v>
      </c>
      <c r="W1654" s="14">
        <f t="shared" si="501"/>
        <v>0</v>
      </c>
      <c r="X1654" s="7">
        <f t="shared" si="515"/>
        <v>20.6</v>
      </c>
      <c r="Y1654" s="4">
        <f t="shared" si="516"/>
        <v>-1.6543999999999994</v>
      </c>
      <c r="Z1654" s="7">
        <f t="shared" si="517"/>
        <v>19.415990399999998</v>
      </c>
      <c r="AA1654" s="14">
        <f t="shared" si="518"/>
        <v>0</v>
      </c>
      <c r="AB1654" s="15">
        <v>1.8153846149999999</v>
      </c>
      <c r="AC1654" s="16">
        <f t="shared" si="519"/>
        <v>1.3615384612499999</v>
      </c>
    </row>
    <row r="1655" spans="1:29" x14ac:dyDescent="0.25">
      <c r="A1655" s="1">
        <v>30020</v>
      </c>
      <c r="B1655" s="2">
        <v>0.83333333333333337</v>
      </c>
      <c r="C1655">
        <v>0</v>
      </c>
      <c r="D1655">
        <v>0</v>
      </c>
      <c r="E1655">
        <v>0</v>
      </c>
      <c r="F1655">
        <f t="shared" si="502"/>
        <v>0</v>
      </c>
      <c r="G1655" s="8">
        <v>20.6</v>
      </c>
      <c r="H1655">
        <v>20</v>
      </c>
      <c r="I1655">
        <v>1652</v>
      </c>
      <c r="J1655">
        <f t="shared" si="503"/>
        <v>69</v>
      </c>
      <c r="K1655" s="11">
        <f t="shared" si="504"/>
        <v>-0.20713797715976656</v>
      </c>
      <c r="L1655">
        <f t="shared" si="505"/>
        <v>-11.033489137213119</v>
      </c>
      <c r="M1655">
        <f t="shared" si="506"/>
        <v>20.149441847713113</v>
      </c>
      <c r="N1655" s="8">
        <f t="shared" si="507"/>
        <v>-2.1335188866360619</v>
      </c>
      <c r="O1655" s="8">
        <f t="shared" si="508"/>
        <v>-8.3945110142378335E-2</v>
      </c>
      <c r="P1655" s="4">
        <f t="shared" si="509"/>
        <v>0</v>
      </c>
      <c r="Q1655" s="7">
        <f t="shared" si="510"/>
        <v>0</v>
      </c>
      <c r="R1655" s="4">
        <f t="shared" si="511"/>
        <v>0</v>
      </c>
      <c r="S1655" s="4">
        <f t="shared" si="512"/>
        <v>0</v>
      </c>
      <c r="T1655" s="4">
        <f t="shared" si="513"/>
        <v>1</v>
      </c>
      <c r="U1655" s="7">
        <f t="shared" si="514"/>
        <v>0</v>
      </c>
      <c r="V1655" s="4">
        <f t="shared" si="500"/>
        <v>0.38268428076468186</v>
      </c>
      <c r="W1655" s="14">
        <f t="shared" si="501"/>
        <v>0</v>
      </c>
      <c r="X1655" s="7">
        <f t="shared" si="515"/>
        <v>20.6</v>
      </c>
      <c r="Y1655" s="4">
        <f t="shared" si="516"/>
        <v>-1.6543999999999994</v>
      </c>
      <c r="Z1655" s="7">
        <f t="shared" si="517"/>
        <v>19.415990399999998</v>
      </c>
      <c r="AA1655" s="14">
        <f t="shared" si="518"/>
        <v>0</v>
      </c>
      <c r="AB1655" s="15">
        <v>2.6461536919999999</v>
      </c>
      <c r="AC1655" s="16">
        <f t="shared" si="519"/>
        <v>1.9846152689999998</v>
      </c>
    </row>
    <row r="1656" spans="1:29" x14ac:dyDescent="0.25">
      <c r="A1656" s="1">
        <v>30020</v>
      </c>
      <c r="B1656" s="2">
        <v>0.875</v>
      </c>
      <c r="C1656">
        <v>0</v>
      </c>
      <c r="D1656">
        <v>0</v>
      </c>
      <c r="E1656">
        <v>0</v>
      </c>
      <c r="F1656">
        <f t="shared" si="502"/>
        <v>0</v>
      </c>
      <c r="G1656" s="8">
        <v>20</v>
      </c>
      <c r="H1656">
        <v>21</v>
      </c>
      <c r="I1656">
        <v>1653</v>
      </c>
      <c r="J1656">
        <f t="shared" si="503"/>
        <v>69</v>
      </c>
      <c r="K1656" s="11">
        <f t="shared" si="504"/>
        <v>-0.20713797715976656</v>
      </c>
      <c r="L1656">
        <f t="shared" si="505"/>
        <v>-11.033489137213119</v>
      </c>
      <c r="M1656">
        <f t="shared" si="506"/>
        <v>21.149441847713113</v>
      </c>
      <c r="N1656" s="8">
        <f t="shared" si="507"/>
        <v>-2.3953182744352115</v>
      </c>
      <c r="O1656" s="8">
        <f t="shared" si="508"/>
        <v>-8.3945110142378335E-2</v>
      </c>
      <c r="P1656" s="4">
        <f t="shared" si="509"/>
        <v>0</v>
      </c>
      <c r="Q1656" s="7">
        <f t="shared" si="510"/>
        <v>0</v>
      </c>
      <c r="R1656" s="4">
        <f t="shared" si="511"/>
        <v>0</v>
      </c>
      <c r="S1656" s="4">
        <f t="shared" si="512"/>
        <v>0</v>
      </c>
      <c r="T1656" s="4">
        <f t="shared" si="513"/>
        <v>1</v>
      </c>
      <c r="U1656" s="7">
        <f t="shared" si="514"/>
        <v>0</v>
      </c>
      <c r="V1656" s="4">
        <f t="shared" si="500"/>
        <v>0.38268428076468186</v>
      </c>
      <c r="W1656" s="14">
        <f t="shared" si="501"/>
        <v>0</v>
      </c>
      <c r="X1656" s="7">
        <f t="shared" si="515"/>
        <v>20</v>
      </c>
      <c r="Y1656" s="4">
        <f t="shared" si="516"/>
        <v>-1.88</v>
      </c>
      <c r="Z1656" s="7">
        <f t="shared" si="517"/>
        <v>19.45908</v>
      </c>
      <c r="AA1656" s="14">
        <f t="shared" si="518"/>
        <v>0</v>
      </c>
      <c r="AB1656" s="15">
        <v>2.169230615</v>
      </c>
      <c r="AC1656" s="16">
        <f t="shared" si="519"/>
        <v>1.62692296125</v>
      </c>
    </row>
    <row r="1657" spans="1:29" x14ac:dyDescent="0.25">
      <c r="A1657" s="1">
        <v>30020</v>
      </c>
      <c r="B1657" s="2">
        <v>0.91666666666666663</v>
      </c>
      <c r="C1657">
        <v>0</v>
      </c>
      <c r="D1657">
        <v>0</v>
      </c>
      <c r="E1657">
        <v>0</v>
      </c>
      <c r="F1657">
        <f t="shared" si="502"/>
        <v>0</v>
      </c>
      <c r="G1657" s="8">
        <v>18.899999999999999</v>
      </c>
      <c r="H1657">
        <v>22</v>
      </c>
      <c r="I1657">
        <v>1654</v>
      </c>
      <c r="J1657">
        <f t="shared" si="503"/>
        <v>69</v>
      </c>
      <c r="K1657" s="11">
        <f t="shared" si="504"/>
        <v>-0.20713797715976656</v>
      </c>
      <c r="L1657">
        <f t="shared" si="505"/>
        <v>-11.033489137213119</v>
      </c>
      <c r="M1657">
        <f t="shared" si="506"/>
        <v>22.149441847713113</v>
      </c>
      <c r="N1657" s="8">
        <f t="shared" si="507"/>
        <v>-2.6571176622343606</v>
      </c>
      <c r="O1657" s="8">
        <f t="shared" si="508"/>
        <v>-8.3945110142378335E-2</v>
      </c>
      <c r="P1657" s="4">
        <f t="shared" si="509"/>
        <v>0</v>
      </c>
      <c r="Q1657" s="7">
        <f t="shared" si="510"/>
        <v>0</v>
      </c>
      <c r="R1657" s="4">
        <f t="shared" si="511"/>
        <v>0</v>
      </c>
      <c r="S1657" s="4">
        <f t="shared" si="512"/>
        <v>0</v>
      </c>
      <c r="T1657" s="4">
        <f t="shared" si="513"/>
        <v>1</v>
      </c>
      <c r="U1657" s="7">
        <f t="shared" si="514"/>
        <v>0</v>
      </c>
      <c r="V1657" s="4">
        <f t="shared" si="500"/>
        <v>0.38268428076468186</v>
      </c>
      <c r="W1657" s="14">
        <f t="shared" si="501"/>
        <v>0</v>
      </c>
      <c r="X1657" s="7">
        <f t="shared" si="515"/>
        <v>18.899999999999999</v>
      </c>
      <c r="Y1657" s="4">
        <f t="shared" si="516"/>
        <v>-2.2936000000000005</v>
      </c>
      <c r="Z1657" s="7">
        <f t="shared" si="517"/>
        <v>19.538077600000001</v>
      </c>
      <c r="AA1657" s="14">
        <f t="shared" si="518"/>
        <v>0</v>
      </c>
      <c r="AB1657" s="15">
        <v>1</v>
      </c>
      <c r="AC1657" s="16">
        <f t="shared" si="519"/>
        <v>0.75</v>
      </c>
    </row>
    <row r="1658" spans="1:29" x14ac:dyDescent="0.25">
      <c r="A1658" s="1">
        <v>30020</v>
      </c>
      <c r="B1658" s="2">
        <v>0.95833333333333337</v>
      </c>
      <c r="C1658">
        <v>0</v>
      </c>
      <c r="D1658">
        <v>0</v>
      </c>
      <c r="E1658">
        <v>0</v>
      </c>
      <c r="F1658">
        <f t="shared" si="502"/>
        <v>0</v>
      </c>
      <c r="G1658" s="8">
        <v>19.399999999999999</v>
      </c>
      <c r="H1658">
        <v>23</v>
      </c>
      <c r="I1658">
        <v>1655</v>
      </c>
      <c r="J1658">
        <f t="shared" si="503"/>
        <v>69</v>
      </c>
      <c r="K1658" s="11">
        <f t="shared" si="504"/>
        <v>-0.20713797715976656</v>
      </c>
      <c r="L1658">
        <f t="shared" si="505"/>
        <v>-11.033489137213119</v>
      </c>
      <c r="M1658">
        <f t="shared" si="506"/>
        <v>23.149441847713113</v>
      </c>
      <c r="N1658" s="8">
        <f t="shared" si="507"/>
        <v>-2.9189170500335098</v>
      </c>
      <c r="O1658" s="8">
        <f t="shared" si="508"/>
        <v>-8.3945110142378335E-2</v>
      </c>
      <c r="P1658" s="4">
        <f t="shared" si="509"/>
        <v>0</v>
      </c>
      <c r="Q1658" s="7">
        <f t="shared" si="510"/>
        <v>0</v>
      </c>
      <c r="R1658" s="4">
        <f t="shared" si="511"/>
        <v>0</v>
      </c>
      <c r="S1658" s="4">
        <f t="shared" si="512"/>
        <v>0</v>
      </c>
      <c r="T1658" s="4">
        <f t="shared" si="513"/>
        <v>1</v>
      </c>
      <c r="U1658" s="7">
        <f t="shared" si="514"/>
        <v>0</v>
      </c>
      <c r="V1658" s="4">
        <f t="shared" si="500"/>
        <v>0.38268428076468186</v>
      </c>
      <c r="W1658" s="14">
        <f t="shared" si="501"/>
        <v>0</v>
      </c>
      <c r="X1658" s="7">
        <f t="shared" si="515"/>
        <v>19.399999999999999</v>
      </c>
      <c r="Y1658" s="4">
        <f t="shared" si="516"/>
        <v>-2.1056000000000004</v>
      </c>
      <c r="Z1658" s="7">
        <f t="shared" si="517"/>
        <v>19.502169599999998</v>
      </c>
      <c r="AA1658" s="14">
        <f t="shared" si="518"/>
        <v>0</v>
      </c>
      <c r="AB1658" s="15">
        <v>0.907692308</v>
      </c>
      <c r="AC1658" s="16">
        <f t="shared" si="519"/>
        <v>0.68076923099999997</v>
      </c>
    </row>
    <row r="1659" spans="1:29" x14ac:dyDescent="0.25">
      <c r="A1659" s="1">
        <v>30020</v>
      </c>
      <c r="B1659" s="3">
        <v>1</v>
      </c>
      <c r="C1659">
        <v>0</v>
      </c>
      <c r="D1659">
        <v>0</v>
      </c>
      <c r="E1659">
        <v>0</v>
      </c>
      <c r="F1659">
        <f t="shared" si="502"/>
        <v>0</v>
      </c>
      <c r="G1659" s="8">
        <v>19.399999999999999</v>
      </c>
      <c r="H1659">
        <v>24</v>
      </c>
      <c r="I1659">
        <v>1656</v>
      </c>
      <c r="J1659">
        <f t="shared" si="503"/>
        <v>69</v>
      </c>
      <c r="K1659" s="11">
        <f t="shared" si="504"/>
        <v>-0.20713797715976656</v>
      </c>
      <c r="L1659">
        <f t="shared" si="505"/>
        <v>-11.033489137213119</v>
      </c>
      <c r="M1659">
        <f t="shared" si="506"/>
        <v>24.149441847713113</v>
      </c>
      <c r="N1659" s="8">
        <f t="shared" si="507"/>
        <v>-3.1807164378326598</v>
      </c>
      <c r="O1659" s="8">
        <f t="shared" si="508"/>
        <v>-8.3945110142378335E-2</v>
      </c>
      <c r="P1659" s="4">
        <f t="shared" si="509"/>
        <v>0</v>
      </c>
      <c r="Q1659" s="7">
        <f t="shared" si="510"/>
        <v>0</v>
      </c>
      <c r="R1659" s="4">
        <f t="shared" si="511"/>
        <v>0</v>
      </c>
      <c r="S1659" s="4">
        <f t="shared" si="512"/>
        <v>0</v>
      </c>
      <c r="T1659" s="4">
        <f t="shared" si="513"/>
        <v>1</v>
      </c>
      <c r="U1659" s="7">
        <f t="shared" si="514"/>
        <v>0</v>
      </c>
      <c r="V1659" s="4">
        <f t="shared" si="500"/>
        <v>0.38268428076468186</v>
      </c>
      <c r="W1659" s="14">
        <f t="shared" si="501"/>
        <v>0</v>
      </c>
      <c r="X1659" s="7">
        <f t="shared" si="515"/>
        <v>19.399999999999999</v>
      </c>
      <c r="Y1659" s="4">
        <f t="shared" si="516"/>
        <v>-2.1056000000000004</v>
      </c>
      <c r="Z1659" s="7">
        <f t="shared" si="517"/>
        <v>19.502169599999998</v>
      </c>
      <c r="AA1659" s="14">
        <f t="shared" si="518"/>
        <v>0</v>
      </c>
      <c r="AB1659" s="15">
        <v>0.69230769199999997</v>
      </c>
      <c r="AC1659" s="16">
        <f t="shared" si="519"/>
        <v>0.51923076899999998</v>
      </c>
    </row>
    <row r="1660" spans="1:29" x14ac:dyDescent="0.25">
      <c r="A1660" s="1">
        <v>30021</v>
      </c>
      <c r="B1660" s="2">
        <v>4.1666666666666664E-2</v>
      </c>
      <c r="C1660">
        <v>0</v>
      </c>
      <c r="D1660">
        <v>0</v>
      </c>
      <c r="E1660">
        <v>0</v>
      </c>
      <c r="F1660">
        <f t="shared" si="502"/>
        <v>0</v>
      </c>
      <c r="G1660" s="8">
        <v>19.399999999999999</v>
      </c>
      <c r="H1660">
        <v>1</v>
      </c>
      <c r="I1660">
        <v>1657</v>
      </c>
      <c r="J1660">
        <f t="shared" si="503"/>
        <v>70</v>
      </c>
      <c r="K1660" s="11">
        <f t="shared" si="504"/>
        <v>-0.18987647906311939</v>
      </c>
      <c r="L1660">
        <f t="shared" si="505"/>
        <v>-10.770281656265771</v>
      </c>
      <c r="M1660">
        <f t="shared" si="506"/>
        <v>1.1538286390622372</v>
      </c>
      <c r="N1660" s="8">
        <f t="shared" si="507"/>
        <v>2.8395210222581735</v>
      </c>
      <c r="O1660" s="8">
        <f t="shared" si="508"/>
        <v>-7.7037373142226792E-2</v>
      </c>
      <c r="P1660" s="4">
        <f t="shared" si="509"/>
        <v>0</v>
      </c>
      <c r="Q1660" s="7">
        <f t="shared" si="510"/>
        <v>0</v>
      </c>
      <c r="R1660" s="4">
        <f t="shared" si="511"/>
        <v>0</v>
      </c>
      <c r="S1660" s="4">
        <f t="shared" si="512"/>
        <v>0</v>
      </c>
      <c r="T1660" s="4">
        <f t="shared" si="513"/>
        <v>1</v>
      </c>
      <c r="U1660" s="7">
        <f t="shared" si="514"/>
        <v>0</v>
      </c>
      <c r="V1660" s="4">
        <f t="shared" si="500"/>
        <v>0.38268428076468186</v>
      </c>
      <c r="W1660" s="14">
        <f t="shared" si="501"/>
        <v>0</v>
      </c>
      <c r="X1660" s="7">
        <f t="shared" si="515"/>
        <v>19.399999999999999</v>
      </c>
      <c r="Y1660" s="4">
        <f t="shared" si="516"/>
        <v>-2.1056000000000004</v>
      </c>
      <c r="Z1660" s="7">
        <f t="shared" si="517"/>
        <v>19.502169599999998</v>
      </c>
      <c r="AA1660" s="14">
        <f t="shared" si="518"/>
        <v>0</v>
      </c>
      <c r="AB1660" s="15">
        <v>0.72307692300000004</v>
      </c>
      <c r="AC1660" s="16">
        <f t="shared" si="519"/>
        <v>0.54230769225000008</v>
      </c>
    </row>
    <row r="1661" spans="1:29" x14ac:dyDescent="0.25">
      <c r="A1661" s="1">
        <v>30021</v>
      </c>
      <c r="B1661" s="2">
        <v>8.3333333333333329E-2</v>
      </c>
      <c r="C1661">
        <v>0</v>
      </c>
      <c r="D1661">
        <v>0</v>
      </c>
      <c r="E1661">
        <v>0</v>
      </c>
      <c r="F1661">
        <f t="shared" si="502"/>
        <v>0</v>
      </c>
      <c r="G1661" s="8">
        <v>17.2</v>
      </c>
      <c r="H1661">
        <v>2</v>
      </c>
      <c r="I1661">
        <v>1658</v>
      </c>
      <c r="J1661">
        <f t="shared" si="503"/>
        <v>70</v>
      </c>
      <c r="K1661" s="11">
        <f t="shared" si="504"/>
        <v>-0.18987647906311939</v>
      </c>
      <c r="L1661">
        <f t="shared" si="505"/>
        <v>-10.770281656265771</v>
      </c>
      <c r="M1661">
        <f t="shared" si="506"/>
        <v>2.1538286390622372</v>
      </c>
      <c r="N1661" s="8">
        <f t="shared" si="507"/>
        <v>2.5777216344590239</v>
      </c>
      <c r="O1661" s="8">
        <f t="shared" si="508"/>
        <v>-7.7037373142226792E-2</v>
      </c>
      <c r="P1661" s="4">
        <f t="shared" si="509"/>
        <v>0</v>
      </c>
      <c r="Q1661" s="7">
        <f t="shared" si="510"/>
        <v>0</v>
      </c>
      <c r="R1661" s="4">
        <f t="shared" si="511"/>
        <v>0</v>
      </c>
      <c r="S1661" s="4">
        <f t="shared" si="512"/>
        <v>0</v>
      </c>
      <c r="T1661" s="4">
        <f t="shared" si="513"/>
        <v>1</v>
      </c>
      <c r="U1661" s="7">
        <f t="shared" si="514"/>
        <v>0</v>
      </c>
      <c r="V1661" s="4">
        <f t="shared" si="500"/>
        <v>0.38268428076468186</v>
      </c>
      <c r="W1661" s="14">
        <f t="shared" si="501"/>
        <v>0</v>
      </c>
      <c r="X1661" s="7">
        <f t="shared" si="515"/>
        <v>17.2</v>
      </c>
      <c r="Y1661" s="4">
        <f t="shared" si="516"/>
        <v>-2.9328000000000003</v>
      </c>
      <c r="Z1661" s="7">
        <f t="shared" si="517"/>
        <v>19.6601648</v>
      </c>
      <c r="AA1661" s="14">
        <f t="shared" si="518"/>
        <v>0</v>
      </c>
      <c r="AB1661" s="15">
        <v>0.6</v>
      </c>
      <c r="AC1661" s="16">
        <f t="shared" si="519"/>
        <v>0.44999999999999996</v>
      </c>
    </row>
    <row r="1662" spans="1:29" x14ac:dyDescent="0.25">
      <c r="A1662" s="1">
        <v>30021</v>
      </c>
      <c r="B1662" s="2">
        <v>0.125</v>
      </c>
      <c r="C1662">
        <v>0</v>
      </c>
      <c r="D1662">
        <v>0</v>
      </c>
      <c r="E1662">
        <v>0</v>
      </c>
      <c r="F1662">
        <f t="shared" si="502"/>
        <v>0</v>
      </c>
      <c r="G1662" s="8">
        <v>18.3</v>
      </c>
      <c r="H1662">
        <v>3</v>
      </c>
      <c r="I1662">
        <v>1659</v>
      </c>
      <c r="J1662">
        <f t="shared" si="503"/>
        <v>70</v>
      </c>
      <c r="K1662" s="11">
        <f t="shared" si="504"/>
        <v>-0.18987647906311939</v>
      </c>
      <c r="L1662">
        <f t="shared" si="505"/>
        <v>-10.770281656265771</v>
      </c>
      <c r="M1662">
        <f t="shared" si="506"/>
        <v>3.1538286390622372</v>
      </c>
      <c r="N1662" s="8">
        <f t="shared" si="507"/>
        <v>2.3159222466598748</v>
      </c>
      <c r="O1662" s="8">
        <f t="shared" si="508"/>
        <v>-7.7037373142226792E-2</v>
      </c>
      <c r="P1662" s="4">
        <f t="shared" si="509"/>
        <v>0</v>
      </c>
      <c r="Q1662" s="7">
        <f t="shared" si="510"/>
        <v>0</v>
      </c>
      <c r="R1662" s="4">
        <f t="shared" si="511"/>
        <v>0</v>
      </c>
      <c r="S1662" s="4">
        <f t="shared" si="512"/>
        <v>0</v>
      </c>
      <c r="T1662" s="4">
        <f t="shared" si="513"/>
        <v>1</v>
      </c>
      <c r="U1662" s="7">
        <f t="shared" si="514"/>
        <v>0</v>
      </c>
      <c r="V1662" s="4">
        <f t="shared" si="500"/>
        <v>0.38268428076468186</v>
      </c>
      <c r="W1662" s="14">
        <f t="shared" si="501"/>
        <v>0</v>
      </c>
      <c r="X1662" s="7">
        <f t="shared" si="515"/>
        <v>18.3</v>
      </c>
      <c r="Y1662" s="4">
        <f t="shared" si="516"/>
        <v>-2.5191999999999997</v>
      </c>
      <c r="Z1662" s="7">
        <f t="shared" si="517"/>
        <v>19.581167199999999</v>
      </c>
      <c r="AA1662" s="14">
        <f t="shared" si="518"/>
        <v>0</v>
      </c>
      <c r="AB1662" s="15">
        <v>0.56923076900000003</v>
      </c>
      <c r="AC1662" s="16">
        <f t="shared" si="519"/>
        <v>0.42692307675000002</v>
      </c>
    </row>
    <row r="1663" spans="1:29" x14ac:dyDescent="0.25">
      <c r="A1663" s="1">
        <v>30021</v>
      </c>
      <c r="B1663" s="2">
        <v>0.16666666666666666</v>
      </c>
      <c r="C1663">
        <v>0</v>
      </c>
      <c r="D1663">
        <v>0</v>
      </c>
      <c r="E1663">
        <v>0</v>
      </c>
      <c r="F1663">
        <f t="shared" si="502"/>
        <v>0</v>
      </c>
      <c r="G1663" s="8">
        <v>17.8</v>
      </c>
      <c r="H1663">
        <v>4</v>
      </c>
      <c r="I1663">
        <v>1660</v>
      </c>
      <c r="J1663">
        <f t="shared" si="503"/>
        <v>70</v>
      </c>
      <c r="K1663" s="11">
        <f t="shared" si="504"/>
        <v>-0.18987647906311939</v>
      </c>
      <c r="L1663">
        <f t="shared" si="505"/>
        <v>-10.770281656265771</v>
      </c>
      <c r="M1663">
        <f t="shared" si="506"/>
        <v>4.1538286390622368</v>
      </c>
      <c r="N1663" s="8">
        <f t="shared" si="507"/>
        <v>2.0541228588607252</v>
      </c>
      <c r="O1663" s="8">
        <f t="shared" si="508"/>
        <v>-7.7037373142226792E-2</v>
      </c>
      <c r="P1663" s="4">
        <f t="shared" si="509"/>
        <v>0</v>
      </c>
      <c r="Q1663" s="7">
        <f t="shared" si="510"/>
        <v>0</v>
      </c>
      <c r="R1663" s="4">
        <f t="shared" si="511"/>
        <v>0</v>
      </c>
      <c r="S1663" s="4">
        <f t="shared" si="512"/>
        <v>0</v>
      </c>
      <c r="T1663" s="4">
        <f t="shared" si="513"/>
        <v>1</v>
      </c>
      <c r="U1663" s="7">
        <f t="shared" si="514"/>
        <v>0</v>
      </c>
      <c r="V1663" s="4">
        <f t="shared" si="500"/>
        <v>0.38268428076468186</v>
      </c>
      <c r="W1663" s="14">
        <f t="shared" si="501"/>
        <v>0</v>
      </c>
      <c r="X1663" s="7">
        <f t="shared" si="515"/>
        <v>17.8</v>
      </c>
      <c r="Y1663" s="4">
        <f t="shared" si="516"/>
        <v>-2.7071999999999998</v>
      </c>
      <c r="Z1663" s="7">
        <f t="shared" si="517"/>
        <v>19.617075199999999</v>
      </c>
      <c r="AA1663" s="14">
        <f t="shared" si="518"/>
        <v>0</v>
      </c>
      <c r="AB1663" s="15">
        <v>0.50769230799999998</v>
      </c>
      <c r="AC1663" s="16">
        <f t="shared" si="519"/>
        <v>0.38076923099999999</v>
      </c>
    </row>
    <row r="1664" spans="1:29" x14ac:dyDescent="0.25">
      <c r="A1664" s="1">
        <v>30021</v>
      </c>
      <c r="B1664" s="2">
        <v>0.20833333333333334</v>
      </c>
      <c r="C1664">
        <v>0</v>
      </c>
      <c r="D1664">
        <v>0</v>
      </c>
      <c r="E1664">
        <v>0</v>
      </c>
      <c r="F1664">
        <f t="shared" si="502"/>
        <v>0</v>
      </c>
      <c r="G1664" s="8">
        <v>16.7</v>
      </c>
      <c r="H1664">
        <v>5</v>
      </c>
      <c r="I1664">
        <v>1661</v>
      </c>
      <c r="J1664">
        <f t="shared" si="503"/>
        <v>70</v>
      </c>
      <c r="K1664" s="11">
        <f t="shared" si="504"/>
        <v>-0.18987647906311939</v>
      </c>
      <c r="L1664">
        <f t="shared" si="505"/>
        <v>-10.770281656265771</v>
      </c>
      <c r="M1664">
        <f t="shared" si="506"/>
        <v>5.1538286390622368</v>
      </c>
      <c r="N1664" s="8">
        <f t="shared" si="507"/>
        <v>1.7923234710615759</v>
      </c>
      <c r="O1664" s="8">
        <f t="shared" si="508"/>
        <v>-7.7037373142226792E-2</v>
      </c>
      <c r="P1664" s="4">
        <f t="shared" si="509"/>
        <v>0</v>
      </c>
      <c r="Q1664" s="7">
        <f t="shared" si="510"/>
        <v>0</v>
      </c>
      <c r="R1664" s="4">
        <f t="shared" si="511"/>
        <v>0</v>
      </c>
      <c r="S1664" s="4">
        <f t="shared" si="512"/>
        <v>0</v>
      </c>
      <c r="T1664" s="4">
        <f t="shared" si="513"/>
        <v>1</v>
      </c>
      <c r="U1664" s="7">
        <f t="shared" si="514"/>
        <v>0</v>
      </c>
      <c r="V1664" s="4">
        <f t="shared" si="500"/>
        <v>0.38268428076468186</v>
      </c>
      <c r="W1664" s="14">
        <f t="shared" si="501"/>
        <v>0</v>
      </c>
      <c r="X1664" s="7">
        <f t="shared" si="515"/>
        <v>16.7</v>
      </c>
      <c r="Y1664" s="4">
        <f t="shared" si="516"/>
        <v>-3.1208000000000005</v>
      </c>
      <c r="Z1664" s="7">
        <f t="shared" si="517"/>
        <v>19.6960728</v>
      </c>
      <c r="AA1664" s="14">
        <f t="shared" si="518"/>
        <v>0</v>
      </c>
      <c r="AB1664" s="15">
        <v>0.56153846200000002</v>
      </c>
      <c r="AC1664" s="16">
        <f t="shared" si="519"/>
        <v>0.42115384649999998</v>
      </c>
    </row>
    <row r="1665" spans="1:29" x14ac:dyDescent="0.25">
      <c r="A1665" s="1">
        <v>30021</v>
      </c>
      <c r="B1665" s="2">
        <v>0.25</v>
      </c>
      <c r="C1665">
        <v>0</v>
      </c>
      <c r="D1665">
        <v>0</v>
      </c>
      <c r="E1665">
        <v>0</v>
      </c>
      <c r="F1665">
        <f t="shared" si="502"/>
        <v>0</v>
      </c>
      <c r="G1665" s="8">
        <v>17.2</v>
      </c>
      <c r="H1665">
        <v>6</v>
      </c>
      <c r="I1665">
        <v>1662</v>
      </c>
      <c r="J1665">
        <f t="shared" si="503"/>
        <v>70</v>
      </c>
      <c r="K1665" s="11">
        <f t="shared" si="504"/>
        <v>-0.18987647906311939</v>
      </c>
      <c r="L1665">
        <f t="shared" si="505"/>
        <v>-10.770281656265771</v>
      </c>
      <c r="M1665">
        <f t="shared" si="506"/>
        <v>6.1538286390622368</v>
      </c>
      <c r="N1665" s="8">
        <f t="shared" si="507"/>
        <v>1.5305240832624265</v>
      </c>
      <c r="O1665" s="8">
        <f t="shared" si="508"/>
        <v>-7.7037373142226792E-2</v>
      </c>
      <c r="P1665" s="4">
        <f t="shared" si="509"/>
        <v>0</v>
      </c>
      <c r="Q1665" s="7">
        <f t="shared" si="510"/>
        <v>0</v>
      </c>
      <c r="R1665" s="4">
        <f t="shared" si="511"/>
        <v>0</v>
      </c>
      <c r="S1665" s="4">
        <f t="shared" si="512"/>
        <v>0</v>
      </c>
      <c r="T1665" s="4">
        <f t="shared" si="513"/>
        <v>0</v>
      </c>
      <c r="U1665" s="7">
        <f t="shared" si="514"/>
        <v>0</v>
      </c>
      <c r="V1665" s="4">
        <f t="shared" si="500"/>
        <v>0.38268428076468186</v>
      </c>
      <c r="W1665" s="14">
        <f t="shared" si="501"/>
        <v>0</v>
      </c>
      <c r="X1665" s="7">
        <f t="shared" si="515"/>
        <v>17.2</v>
      </c>
      <c r="Y1665" s="4">
        <f t="shared" si="516"/>
        <v>-2.9328000000000003</v>
      </c>
      <c r="Z1665" s="7">
        <f t="shared" si="517"/>
        <v>19.6601648</v>
      </c>
      <c r="AA1665" s="14">
        <f t="shared" si="518"/>
        <v>0</v>
      </c>
      <c r="AB1665" s="15">
        <v>0.53076927699999998</v>
      </c>
      <c r="AC1665" s="16">
        <f t="shared" si="519"/>
        <v>0.39807695774999996</v>
      </c>
    </row>
    <row r="1666" spans="1:29" x14ac:dyDescent="0.25">
      <c r="A1666" s="1">
        <v>30021</v>
      </c>
      <c r="B1666" s="2">
        <v>0.29166666666666669</v>
      </c>
      <c r="C1666">
        <v>22</v>
      </c>
      <c r="D1666">
        <v>0</v>
      </c>
      <c r="E1666">
        <v>22</v>
      </c>
      <c r="F1666">
        <f t="shared" si="502"/>
        <v>0</v>
      </c>
      <c r="G1666" s="8">
        <v>17.8</v>
      </c>
      <c r="H1666">
        <v>7</v>
      </c>
      <c r="I1666">
        <v>1663</v>
      </c>
      <c r="J1666">
        <f t="shared" si="503"/>
        <v>70</v>
      </c>
      <c r="K1666" s="11">
        <f t="shared" si="504"/>
        <v>-0.18987647906311939</v>
      </c>
      <c r="L1666">
        <f t="shared" si="505"/>
        <v>-10.770281656265771</v>
      </c>
      <c r="M1666">
        <f t="shared" si="506"/>
        <v>7.1538286390622368</v>
      </c>
      <c r="N1666" s="8">
        <f t="shared" si="507"/>
        <v>1.2687246954632772</v>
      </c>
      <c r="O1666" s="8">
        <f t="shared" si="508"/>
        <v>-7.7037373142226792E-2</v>
      </c>
      <c r="P1666" s="4">
        <f t="shared" si="509"/>
        <v>0.19438735223468012</v>
      </c>
      <c r="Q1666" s="7">
        <f t="shared" si="510"/>
        <v>0.19563285009958775</v>
      </c>
      <c r="R1666" s="4">
        <f t="shared" si="511"/>
        <v>1.326886426191709</v>
      </c>
      <c r="S1666" s="4">
        <f t="shared" si="512"/>
        <v>1.326886426191709</v>
      </c>
      <c r="T1666" s="4">
        <f t="shared" si="513"/>
        <v>0</v>
      </c>
      <c r="U1666" s="7">
        <f t="shared" si="514"/>
        <v>1.326886426191709</v>
      </c>
      <c r="V1666" s="4">
        <f t="shared" si="500"/>
        <v>0.27024527686997257</v>
      </c>
      <c r="W1666" s="14">
        <f t="shared" si="501"/>
        <v>21.162670992014345</v>
      </c>
      <c r="X1666" s="7">
        <f t="shared" si="515"/>
        <v>18.487786807240468</v>
      </c>
      <c r="Y1666" s="4">
        <f t="shared" si="516"/>
        <v>-2.4485921604775842</v>
      </c>
      <c r="Z1666" s="7">
        <f t="shared" si="517"/>
        <v>19.567681102651221</v>
      </c>
      <c r="AA1666" s="14">
        <f t="shared" si="518"/>
        <v>9.6263011717233768E-2</v>
      </c>
      <c r="AB1666" s="15">
        <v>0.53076927699999998</v>
      </c>
      <c r="AC1666" s="16">
        <f t="shared" si="519"/>
        <v>0.39807695774999996</v>
      </c>
    </row>
    <row r="1667" spans="1:29" x14ac:dyDescent="0.25">
      <c r="A1667" s="1">
        <v>30021</v>
      </c>
      <c r="B1667" s="2">
        <v>0.33333333333333331</v>
      </c>
      <c r="C1667">
        <v>97</v>
      </c>
      <c r="D1667">
        <v>8</v>
      </c>
      <c r="E1667">
        <v>95</v>
      </c>
      <c r="F1667">
        <f t="shared" si="502"/>
        <v>2</v>
      </c>
      <c r="G1667" s="8">
        <v>18.3</v>
      </c>
      <c r="H1667">
        <v>8</v>
      </c>
      <c r="I1667">
        <v>1664</v>
      </c>
      <c r="J1667">
        <f t="shared" si="503"/>
        <v>70</v>
      </c>
      <c r="K1667" s="11">
        <f t="shared" si="504"/>
        <v>-0.18987647906311939</v>
      </c>
      <c r="L1667">
        <f t="shared" si="505"/>
        <v>-10.770281656265771</v>
      </c>
      <c r="M1667">
        <f t="shared" si="506"/>
        <v>8.1538286390622368</v>
      </c>
      <c r="N1667" s="8">
        <f t="shared" si="507"/>
        <v>1.0069253076641278</v>
      </c>
      <c r="O1667" s="8">
        <f t="shared" si="508"/>
        <v>-7.7037373142226792E-2</v>
      </c>
      <c r="P1667" s="4">
        <f t="shared" si="509"/>
        <v>0.38532431407168777</v>
      </c>
      <c r="Q1667" s="7">
        <f t="shared" si="510"/>
        <v>0.39555924960786043</v>
      </c>
      <c r="R1667" s="4">
        <f t="shared" si="511"/>
        <v>1.1510739967812631</v>
      </c>
      <c r="S1667" s="4">
        <f t="shared" si="512"/>
        <v>1.1510739967812631</v>
      </c>
      <c r="T1667" s="4">
        <f t="shared" si="513"/>
        <v>0</v>
      </c>
      <c r="U1667" s="7">
        <f t="shared" si="514"/>
        <v>1.1510739967812631</v>
      </c>
      <c r="V1667" s="4">
        <f t="shared" si="500"/>
        <v>0.49989759875166206</v>
      </c>
      <c r="W1667" s="14">
        <f t="shared" si="501"/>
        <v>95.383441891893426</v>
      </c>
      <c r="X1667" s="7">
        <f t="shared" si="515"/>
        <v>21.399961861486538</v>
      </c>
      <c r="Y1667" s="4">
        <f t="shared" si="516"/>
        <v>-1.3536143400810616</v>
      </c>
      <c r="Z1667" s="7">
        <f t="shared" si="517"/>
        <v>19.358540338955486</v>
      </c>
      <c r="AA1667" s="14">
        <f t="shared" si="518"/>
        <v>0.42923507232695818</v>
      </c>
      <c r="AB1667" s="15">
        <v>0.63076923100000004</v>
      </c>
      <c r="AC1667" s="16">
        <f t="shared" si="519"/>
        <v>0.47307692325000006</v>
      </c>
    </row>
    <row r="1668" spans="1:29" x14ac:dyDescent="0.25">
      <c r="A1668" s="1">
        <v>30021</v>
      </c>
      <c r="B1668" s="2">
        <v>0.375</v>
      </c>
      <c r="C1668">
        <v>264</v>
      </c>
      <c r="D1668">
        <v>8</v>
      </c>
      <c r="E1668">
        <v>260</v>
      </c>
      <c r="F1668">
        <f t="shared" si="502"/>
        <v>4</v>
      </c>
      <c r="G1668" s="8">
        <v>18.899999999999999</v>
      </c>
      <c r="H1668">
        <v>9</v>
      </c>
      <c r="I1668">
        <v>1665</v>
      </c>
      <c r="J1668">
        <f t="shared" si="503"/>
        <v>70</v>
      </c>
      <c r="K1668" s="11">
        <f t="shared" si="504"/>
        <v>-0.18987647906311939</v>
      </c>
      <c r="L1668">
        <f t="shared" si="505"/>
        <v>-10.770281656265771</v>
      </c>
      <c r="M1668">
        <f t="shared" si="506"/>
        <v>9.1538286390622368</v>
      </c>
      <c r="N1668" s="8">
        <f t="shared" si="507"/>
        <v>0.74512591986497823</v>
      </c>
      <c r="O1668" s="8">
        <f t="shared" si="508"/>
        <v>-7.7037373142226792E-2</v>
      </c>
      <c r="P1668" s="4">
        <f t="shared" si="509"/>
        <v>0.54691310182935093</v>
      </c>
      <c r="Q1668" s="7">
        <f t="shared" si="510"/>
        <v>0.57867256182392757</v>
      </c>
      <c r="R1668" s="4">
        <f t="shared" si="511"/>
        <v>0.93994779612011115</v>
      </c>
      <c r="S1668" s="4">
        <f t="shared" si="512"/>
        <v>0.93994779612011115</v>
      </c>
      <c r="T1668" s="4">
        <f t="shared" si="513"/>
        <v>0</v>
      </c>
      <c r="U1668" s="7">
        <f t="shared" si="514"/>
        <v>0.93994779612011115</v>
      </c>
      <c r="V1668" s="4">
        <f t="shared" ref="V1668:V1731" si="520">IF(COS(Q1668)*COS(U1668-0)*SIN(0.3927)+SIN(Q1668)*COS(0.3927)&gt;0, COS(Q1668)*COS(U1668-0)*SIN(0.3927)+SIN(Q1668)*COS(0.3927),0)</f>
        <v>0.6942509598901565</v>
      </c>
      <c r="W1668" s="14">
        <f t="shared" ref="W1668:W1731" si="521">+(D1668*V1668+E1668*(1+COS(0.3927))/2)</f>
        <v>255.65830122110896</v>
      </c>
      <c r="X1668" s="7">
        <f t="shared" si="515"/>
        <v>27.208894789686042</v>
      </c>
      <c r="Y1668" s="4">
        <f t="shared" si="516"/>
        <v>0.83054444092195168</v>
      </c>
      <c r="Z1668" s="7">
        <f t="shared" si="517"/>
        <v>18.941366011783906</v>
      </c>
      <c r="AA1668" s="14">
        <f t="shared" si="518"/>
        <v>1.1256951576317729</v>
      </c>
      <c r="AB1668" s="15">
        <v>0.46923076899999999</v>
      </c>
      <c r="AC1668" s="16">
        <f t="shared" si="519"/>
        <v>0.35192307675000001</v>
      </c>
    </row>
    <row r="1669" spans="1:29" x14ac:dyDescent="0.25">
      <c r="A1669" s="1">
        <v>30021</v>
      </c>
      <c r="B1669" s="2">
        <v>0.41666666666666669</v>
      </c>
      <c r="C1669">
        <v>290</v>
      </c>
      <c r="D1669">
        <v>4</v>
      </c>
      <c r="E1669">
        <v>288</v>
      </c>
      <c r="F1669">
        <f t="shared" ref="F1669:F1732" si="522">C1669-E1669</f>
        <v>2</v>
      </c>
      <c r="G1669" s="8">
        <v>19.399999999999999</v>
      </c>
      <c r="H1669">
        <v>10</v>
      </c>
      <c r="I1669">
        <v>1666</v>
      </c>
      <c r="J1669">
        <f t="shared" ref="J1669:J1732" si="523">QUOTIENT(I1669+23,24)</f>
        <v>70</v>
      </c>
      <c r="K1669" s="11">
        <f t="shared" ref="K1669:K1732" si="524">(J1669-81)*360*PI()/(364*180)</f>
        <v>-0.18987647906311939</v>
      </c>
      <c r="L1669">
        <f t="shared" ref="L1669:L1732" si="525">9.87*SIN(2*K1669)-7.53*COS(K1669)-1.5*SIN(K1669)</f>
        <v>-10.770281656265771</v>
      </c>
      <c r="M1669">
        <f t="shared" ref="M1669:M1732" si="526">H1669+(20+L1669)/60</f>
        <v>10.153828639062237</v>
      </c>
      <c r="N1669" s="8">
        <f t="shared" ref="N1669:N1732" si="527">15*PI()*(12-M1669)/180</f>
        <v>0.48332653206582893</v>
      </c>
      <c r="O1669" s="8">
        <f t="shared" ref="O1669:O1732" si="528">23.45*SIN(360*(J1669-81)*PI()/(180*365))*PI()/180</f>
        <v>-7.7037373142226792E-2</v>
      </c>
      <c r="P1669" s="4">
        <f t="shared" ref="P1669:P1732" si="529">IF(SIN(O1669)*SIN(0.62977)+COS(O1669)*COS(0.62977)*COS(N1669)&lt;0,0,SIN(O1669)*SIN(0.62977)+COS(O1669)*COS(0.62977)*COS(N1669))</f>
        <v>0.66814170666008255</v>
      </c>
      <c r="Q1669" s="7">
        <f t="shared" ref="Q1669:Q1732" si="530">ASIN(P1669)</f>
        <v>0.73170838588706155</v>
      </c>
      <c r="R1669" s="4">
        <f t="shared" ref="R1669:R1732" si="531">IF(Q1669&gt;0,ASIN(COS(O1669)*SIN(N1669)/COS(Q1669)),0)</f>
        <v>0.67225544519871683</v>
      </c>
      <c r="S1669" s="4">
        <f t="shared" ref="S1669:S1732" si="532">IF((OR(COS(N1669)&gt;(TAN(O1669)/TAN(0.62977)),R1669=0)),R1669,PI()-R1669)</f>
        <v>0.67225544519871683</v>
      </c>
      <c r="T1669" s="4">
        <f t="shared" ref="T1669:T1732" si="533">IF(COS(N1669)&gt;(TAN(O1669)/TAN(0.62977)),0,1)</f>
        <v>0</v>
      </c>
      <c r="U1669" s="7">
        <f t="shared" ref="U1669:U1732" si="534">IF((AND(COS(N1669)&lt;(TAN(O1669)/TAN(0.62977)),R1669&lt;0)),-PI()-R1669,S1669)</f>
        <v>0.67225544519871683</v>
      </c>
      <c r="V1669" s="4">
        <f t="shared" si="520"/>
        <v>0.84006049990798259</v>
      </c>
      <c r="W1669" s="14">
        <f t="shared" si="521"/>
        <v>280.39884407691062</v>
      </c>
      <c r="X1669" s="7">
        <f t="shared" ref="X1669:X1732" si="535">G1669+((46-20)/800)*W1669</f>
        <v>28.512962432499592</v>
      </c>
      <c r="Y1669" s="4">
        <f t="shared" ref="Y1669:Y1732" si="536">(0.376*(X1669-25))</f>
        <v>1.3208738746198465</v>
      </c>
      <c r="Z1669" s="7">
        <f t="shared" ref="Z1669:Z1732" si="537">(0.191*(100-Y1669))</f>
        <v>18.847713089947611</v>
      </c>
      <c r="AA1669" s="14">
        <f t="shared" ref="AA1669:AA1732" si="538">(370*12)*(Z1669/19.1)*(W1669/1000)/1000</f>
        <v>1.2285263727633864</v>
      </c>
      <c r="AB1669" s="15">
        <v>0.50769230799999998</v>
      </c>
      <c r="AC1669" s="16">
        <f t="shared" ref="AC1669:AC1732" si="539">+AB1669*0.75</f>
        <v>0.38076923099999999</v>
      </c>
    </row>
    <row r="1670" spans="1:29" x14ac:dyDescent="0.25">
      <c r="A1670" s="1">
        <v>30021</v>
      </c>
      <c r="B1670" s="2">
        <v>0.45833333333333331</v>
      </c>
      <c r="C1670">
        <v>326</v>
      </c>
      <c r="D1670">
        <v>4</v>
      </c>
      <c r="E1670">
        <v>323</v>
      </c>
      <c r="F1670">
        <f t="shared" si="522"/>
        <v>3</v>
      </c>
      <c r="G1670" s="8">
        <v>20</v>
      </c>
      <c r="H1670">
        <v>11</v>
      </c>
      <c r="I1670">
        <v>1667</v>
      </c>
      <c r="J1670">
        <f t="shared" si="523"/>
        <v>70</v>
      </c>
      <c r="K1670" s="11">
        <f t="shared" si="524"/>
        <v>-0.18987647906311939</v>
      </c>
      <c r="L1670">
        <f t="shared" si="525"/>
        <v>-10.770281656265771</v>
      </c>
      <c r="M1670">
        <f t="shared" si="526"/>
        <v>11.153828639062237</v>
      </c>
      <c r="N1670" s="8">
        <f t="shared" si="527"/>
        <v>0.22152714426667949</v>
      </c>
      <c r="O1670" s="8">
        <f t="shared" si="528"/>
        <v>-7.7037373142226792E-2</v>
      </c>
      <c r="P1670" s="4">
        <f t="shared" si="529"/>
        <v>0.74074859948441052</v>
      </c>
      <c r="Q1670" s="7">
        <f t="shared" si="530"/>
        <v>0.83418402304843209</v>
      </c>
      <c r="R1670" s="4">
        <f t="shared" si="531"/>
        <v>0.33217481037851326</v>
      </c>
      <c r="S1670" s="4">
        <f t="shared" si="532"/>
        <v>0.33217481037851326</v>
      </c>
      <c r="T1670" s="4">
        <f t="shared" si="533"/>
        <v>0</v>
      </c>
      <c r="U1670" s="7">
        <f t="shared" si="534"/>
        <v>0.33217481037851326</v>
      </c>
      <c r="V1670" s="4">
        <f t="shared" si="520"/>
        <v>0.92738953961458404</v>
      </c>
      <c r="W1670" s="14">
        <f t="shared" si="521"/>
        <v>314.41604590485076</v>
      </c>
      <c r="X1670" s="7">
        <f t="shared" si="535"/>
        <v>30.218521491907651</v>
      </c>
      <c r="Y1670" s="4">
        <f t="shared" si="536"/>
        <v>1.9621640809572769</v>
      </c>
      <c r="Z1670" s="7">
        <f t="shared" si="537"/>
        <v>18.72522666053716</v>
      </c>
      <c r="AA1670" s="14">
        <f t="shared" si="538"/>
        <v>1.3686152911117881</v>
      </c>
      <c r="AB1670" s="15">
        <v>2.6307690770000001</v>
      </c>
      <c r="AC1670" s="16">
        <f t="shared" si="539"/>
        <v>1.9730768077500001</v>
      </c>
    </row>
    <row r="1671" spans="1:29" x14ac:dyDescent="0.25">
      <c r="A1671" s="1">
        <v>30021</v>
      </c>
      <c r="B1671" s="2">
        <v>0.5</v>
      </c>
      <c r="C1671">
        <v>349</v>
      </c>
      <c r="D1671">
        <v>2</v>
      </c>
      <c r="E1671">
        <v>347</v>
      </c>
      <c r="F1671">
        <f t="shared" si="522"/>
        <v>2</v>
      </c>
      <c r="G1671" s="8">
        <v>20</v>
      </c>
      <c r="H1671">
        <v>12</v>
      </c>
      <c r="I1671">
        <v>1668</v>
      </c>
      <c r="J1671">
        <f t="shared" si="523"/>
        <v>70</v>
      </c>
      <c r="K1671" s="11">
        <f t="shared" si="524"/>
        <v>-0.18987647906311939</v>
      </c>
      <c r="L1671">
        <f t="shared" si="525"/>
        <v>-10.770281656265771</v>
      </c>
      <c r="M1671">
        <f t="shared" si="526"/>
        <v>12.153828639062237</v>
      </c>
      <c r="N1671" s="8">
        <f t="shared" si="527"/>
        <v>-4.0272243532469908E-2</v>
      </c>
      <c r="O1671" s="8">
        <f t="shared" si="528"/>
        <v>-7.7037373142226792E-2</v>
      </c>
      <c r="P1671" s="4">
        <f t="shared" si="529"/>
        <v>0.75978574054491999</v>
      </c>
      <c r="Q1671" s="7">
        <f t="shared" si="530"/>
        <v>0.8629835095822892</v>
      </c>
      <c r="R1671" s="4">
        <f t="shared" si="531"/>
        <v>-6.1779649681443088E-2</v>
      </c>
      <c r="S1671" s="4">
        <f t="shared" si="532"/>
        <v>-6.1779649681443088E-2</v>
      </c>
      <c r="T1671" s="4">
        <f t="shared" si="533"/>
        <v>0</v>
      </c>
      <c r="U1671" s="7">
        <f t="shared" si="534"/>
        <v>-6.1779649681443088E-2</v>
      </c>
      <c r="V1671" s="4">
        <f t="shared" si="520"/>
        <v>0.95028674927201706</v>
      </c>
      <c r="W1671" s="14">
        <f t="shared" si="521"/>
        <v>335.69361141804302</v>
      </c>
      <c r="X1671" s="7">
        <f t="shared" si="535"/>
        <v>30.910042371086398</v>
      </c>
      <c r="Y1671" s="4">
        <f t="shared" si="536"/>
        <v>2.2221759315284855</v>
      </c>
      <c r="Z1671" s="7">
        <f t="shared" si="537"/>
        <v>18.675564397078059</v>
      </c>
      <c r="AA1671" s="14">
        <f t="shared" si="538"/>
        <v>1.45735855498956</v>
      </c>
      <c r="AB1671" s="15">
        <v>2.7615384619999999</v>
      </c>
      <c r="AC1671" s="16">
        <f t="shared" si="539"/>
        <v>2.0711538464999997</v>
      </c>
    </row>
    <row r="1672" spans="1:29" x14ac:dyDescent="0.25">
      <c r="A1672" s="1">
        <v>30021</v>
      </c>
      <c r="B1672" s="2">
        <v>0.54166666666666663</v>
      </c>
      <c r="C1672">
        <v>423</v>
      </c>
      <c r="D1672">
        <v>2</v>
      </c>
      <c r="E1672">
        <v>421</v>
      </c>
      <c r="F1672">
        <f t="shared" si="522"/>
        <v>2</v>
      </c>
      <c r="G1672" s="8">
        <v>20.6</v>
      </c>
      <c r="H1672">
        <v>13</v>
      </c>
      <c r="I1672">
        <v>1669</v>
      </c>
      <c r="J1672">
        <f t="shared" si="523"/>
        <v>70</v>
      </c>
      <c r="K1672" s="11">
        <f t="shared" si="524"/>
        <v>-0.18987647906311939</v>
      </c>
      <c r="L1672">
        <f t="shared" si="525"/>
        <v>-10.770281656265771</v>
      </c>
      <c r="M1672">
        <f t="shared" si="526"/>
        <v>13.153828639062237</v>
      </c>
      <c r="N1672" s="8">
        <f t="shared" si="527"/>
        <v>-0.30207163133161929</v>
      </c>
      <c r="O1672" s="8">
        <f t="shared" si="528"/>
        <v>-7.7037373142226792E-2</v>
      </c>
      <c r="P1672" s="4">
        <f t="shared" si="529"/>
        <v>0.72395578013870066</v>
      </c>
      <c r="Q1672" s="7">
        <f t="shared" si="530"/>
        <v>0.80951949038139936</v>
      </c>
      <c r="R1672" s="4">
        <f t="shared" si="531"/>
        <v>-0.44446448283772572</v>
      </c>
      <c r="S1672" s="4">
        <f t="shared" si="532"/>
        <v>-0.44446448283772572</v>
      </c>
      <c r="T1672" s="4">
        <f t="shared" si="533"/>
        <v>0</v>
      </c>
      <c r="U1672" s="7">
        <f t="shared" si="534"/>
        <v>-0.44446448283772572</v>
      </c>
      <c r="V1672" s="4">
        <f t="shared" si="520"/>
        <v>0.90719172188155595</v>
      </c>
      <c r="W1672" s="14">
        <f t="shared" si="521"/>
        <v>406.79095106367396</v>
      </c>
      <c r="X1672" s="7">
        <f t="shared" si="535"/>
        <v>33.820705909569405</v>
      </c>
      <c r="Y1672" s="4">
        <f t="shared" si="536"/>
        <v>3.3165854219980964</v>
      </c>
      <c r="Z1672" s="7">
        <f t="shared" si="537"/>
        <v>18.466532184398364</v>
      </c>
      <c r="AA1672" s="14">
        <f t="shared" si="538"/>
        <v>1.7462492546711381</v>
      </c>
      <c r="AB1672" s="15">
        <v>4.4230773079999999</v>
      </c>
      <c r="AC1672" s="16">
        <f t="shared" si="539"/>
        <v>3.3173079809999999</v>
      </c>
    </row>
    <row r="1673" spans="1:29" x14ac:dyDescent="0.25">
      <c r="A1673" s="1">
        <v>30021</v>
      </c>
      <c r="B1673" s="2">
        <v>0.58333333333333337</v>
      </c>
      <c r="C1673">
        <v>367</v>
      </c>
      <c r="D1673">
        <v>1</v>
      </c>
      <c r="E1673">
        <v>366</v>
      </c>
      <c r="F1673">
        <f t="shared" si="522"/>
        <v>1</v>
      </c>
      <c r="G1673" s="8">
        <v>18.899999999999999</v>
      </c>
      <c r="H1673">
        <v>14</v>
      </c>
      <c r="I1673">
        <v>1670</v>
      </c>
      <c r="J1673">
        <f t="shared" si="523"/>
        <v>70</v>
      </c>
      <c r="K1673" s="11">
        <f t="shared" si="524"/>
        <v>-0.18987647906311939</v>
      </c>
      <c r="L1673">
        <f t="shared" si="525"/>
        <v>-10.770281656265771</v>
      </c>
      <c r="M1673">
        <f t="shared" si="526"/>
        <v>14.153828639062237</v>
      </c>
      <c r="N1673" s="8">
        <f t="shared" si="527"/>
        <v>-0.56387101913076865</v>
      </c>
      <c r="O1673" s="8">
        <f t="shared" si="528"/>
        <v>-7.7037373142226792E-2</v>
      </c>
      <c r="P1673" s="4">
        <f t="shared" si="529"/>
        <v>0.63570047085562709</v>
      </c>
      <c r="Q1673" s="7">
        <f t="shared" si="530"/>
        <v>0.68891560247150674</v>
      </c>
      <c r="R1673" s="4">
        <f t="shared" si="531"/>
        <v>-0.76192059455336814</v>
      </c>
      <c r="S1673" s="4">
        <f t="shared" si="532"/>
        <v>-0.76192059455336814</v>
      </c>
      <c r="T1673" s="4">
        <f t="shared" si="533"/>
        <v>0</v>
      </c>
      <c r="U1673" s="7">
        <f t="shared" si="534"/>
        <v>-0.76192059455336814</v>
      </c>
      <c r="V1673" s="4">
        <f t="shared" si="520"/>
        <v>0.80104131234196041</v>
      </c>
      <c r="W1673" s="14">
        <f t="shared" si="521"/>
        <v>352.87093145221695</v>
      </c>
      <c r="X1673" s="7">
        <f t="shared" si="535"/>
        <v>30.368305272197048</v>
      </c>
      <c r="Y1673" s="4">
        <f t="shared" si="536"/>
        <v>2.0184827823460902</v>
      </c>
      <c r="Z1673" s="7">
        <f t="shared" si="537"/>
        <v>18.714469788571897</v>
      </c>
      <c r="AA1673" s="14">
        <f t="shared" si="538"/>
        <v>1.5351224185088566</v>
      </c>
      <c r="AB1673" s="15">
        <v>2.5307692309999998</v>
      </c>
      <c r="AC1673" s="16">
        <f t="shared" si="539"/>
        <v>1.8980769232499999</v>
      </c>
    </row>
    <row r="1674" spans="1:29" x14ac:dyDescent="0.25">
      <c r="A1674" s="1">
        <v>30021</v>
      </c>
      <c r="B1674" s="2">
        <v>0.625</v>
      </c>
      <c r="C1674">
        <v>298</v>
      </c>
      <c r="D1674">
        <v>1</v>
      </c>
      <c r="E1674">
        <v>297</v>
      </c>
      <c r="F1674">
        <f t="shared" si="522"/>
        <v>1</v>
      </c>
      <c r="G1674" s="8">
        <v>18.899999999999999</v>
      </c>
      <c r="H1674">
        <v>15</v>
      </c>
      <c r="I1674">
        <v>1671</v>
      </c>
      <c r="J1674">
        <f t="shared" si="523"/>
        <v>70</v>
      </c>
      <c r="K1674" s="11">
        <f t="shared" si="524"/>
        <v>-0.18987647906311939</v>
      </c>
      <c r="L1674">
        <f t="shared" si="525"/>
        <v>-10.770281656265771</v>
      </c>
      <c r="M1674">
        <f t="shared" si="526"/>
        <v>15.153828639062237</v>
      </c>
      <c r="N1674" s="8">
        <f t="shared" si="527"/>
        <v>-0.82567040692991811</v>
      </c>
      <c r="O1674" s="8">
        <f t="shared" si="528"/>
        <v>-7.7037373142226792E-2</v>
      </c>
      <c r="P1674" s="4">
        <f t="shared" si="529"/>
        <v>0.50103426617454616</v>
      </c>
      <c r="Q1674" s="7">
        <f t="shared" si="530"/>
        <v>0.52479345560557722</v>
      </c>
      <c r="R1674" s="4">
        <f t="shared" si="531"/>
        <v>-1.0098936706201169</v>
      </c>
      <c r="S1674" s="4">
        <f t="shared" si="532"/>
        <v>-1.0098936706201169</v>
      </c>
      <c r="T1674" s="4">
        <f t="shared" si="533"/>
        <v>0</v>
      </c>
      <c r="U1674" s="7">
        <f t="shared" si="534"/>
        <v>-1.0098936706201169</v>
      </c>
      <c r="V1674" s="4">
        <f t="shared" si="520"/>
        <v>0.63906949564150806</v>
      </c>
      <c r="W1674" s="14">
        <f t="shared" si="521"/>
        <v>286.3351278878352</v>
      </c>
      <c r="X1674" s="7">
        <f t="shared" si="535"/>
        <v>28.205891656354645</v>
      </c>
      <c r="Y1674" s="4">
        <f t="shared" si="536"/>
        <v>1.2054152627893464</v>
      </c>
      <c r="Z1674" s="7">
        <f t="shared" si="537"/>
        <v>18.869765684807234</v>
      </c>
      <c r="AA1674" s="14">
        <f t="shared" si="538"/>
        <v>1.2560031864577523</v>
      </c>
      <c r="AB1674" s="15">
        <v>3.461538462</v>
      </c>
      <c r="AC1674" s="16">
        <f t="shared" si="539"/>
        <v>2.5961538465</v>
      </c>
    </row>
    <row r="1675" spans="1:29" x14ac:dyDescent="0.25">
      <c r="A1675" s="1">
        <v>30021</v>
      </c>
      <c r="B1675" s="2">
        <v>0.66666666666666663</v>
      </c>
      <c r="C1675">
        <v>219</v>
      </c>
      <c r="D1675">
        <v>2</v>
      </c>
      <c r="E1675">
        <v>218</v>
      </c>
      <c r="F1675">
        <f t="shared" si="522"/>
        <v>1</v>
      </c>
      <c r="G1675" s="8">
        <v>17.2</v>
      </c>
      <c r="H1675">
        <v>16</v>
      </c>
      <c r="I1675">
        <v>1672</v>
      </c>
      <c r="J1675">
        <f t="shared" si="523"/>
        <v>70</v>
      </c>
      <c r="K1675" s="11">
        <f t="shared" si="524"/>
        <v>-0.18987647906311939</v>
      </c>
      <c r="L1675">
        <f t="shared" si="525"/>
        <v>-10.770281656265771</v>
      </c>
      <c r="M1675">
        <f t="shared" si="526"/>
        <v>16.153828639062237</v>
      </c>
      <c r="N1675" s="8">
        <f t="shared" si="527"/>
        <v>-1.0874697947290675</v>
      </c>
      <c r="O1675" s="8">
        <f t="shared" si="528"/>
        <v>-7.7037373142226792E-2</v>
      </c>
      <c r="P1675" s="4">
        <f t="shared" si="529"/>
        <v>0.32913444539804798</v>
      </c>
      <c r="Q1675" s="7">
        <f t="shared" si="530"/>
        <v>0.33538680235073831</v>
      </c>
      <c r="R1675" s="4">
        <f t="shared" si="531"/>
        <v>-1.208029344886997</v>
      </c>
      <c r="S1675" s="4">
        <f t="shared" si="532"/>
        <v>-1.208029344886997</v>
      </c>
      <c r="T1675" s="4">
        <f t="shared" si="533"/>
        <v>0</v>
      </c>
      <c r="U1675" s="7">
        <f t="shared" si="534"/>
        <v>-1.208029344886997</v>
      </c>
      <c r="V1675" s="4">
        <f t="shared" si="520"/>
        <v>0.4323143834172517</v>
      </c>
      <c r="W1675" s="14">
        <f t="shared" si="521"/>
        <v>210.56745950588572</v>
      </c>
      <c r="X1675" s="7">
        <f t="shared" si="535"/>
        <v>24.043442433941287</v>
      </c>
      <c r="Y1675" s="4">
        <f t="shared" si="536"/>
        <v>-0.35966564483807606</v>
      </c>
      <c r="Z1675" s="7">
        <f t="shared" si="537"/>
        <v>19.168696138164073</v>
      </c>
      <c r="AA1675" s="14">
        <f t="shared" si="538"/>
        <v>0.93828210452719907</v>
      </c>
      <c r="AB1675" s="15">
        <v>1.884615385</v>
      </c>
      <c r="AC1675" s="16">
        <f t="shared" si="539"/>
        <v>1.41346153875</v>
      </c>
    </row>
    <row r="1676" spans="1:29" x14ac:dyDescent="0.25">
      <c r="A1676" s="1">
        <v>30021</v>
      </c>
      <c r="B1676" s="2">
        <v>0.70833333333333337</v>
      </c>
      <c r="C1676">
        <v>106</v>
      </c>
      <c r="D1676">
        <v>1</v>
      </c>
      <c r="E1676">
        <v>106</v>
      </c>
      <c r="F1676">
        <f t="shared" si="522"/>
        <v>0</v>
      </c>
      <c r="G1676" s="8">
        <v>16.100000000000001</v>
      </c>
      <c r="H1676">
        <v>17</v>
      </c>
      <c r="I1676">
        <v>1673</v>
      </c>
      <c r="J1676">
        <f t="shared" si="523"/>
        <v>70</v>
      </c>
      <c r="K1676" s="11">
        <f t="shared" si="524"/>
        <v>-0.18987647906311939</v>
      </c>
      <c r="L1676">
        <f t="shared" si="525"/>
        <v>-10.770281656265771</v>
      </c>
      <c r="M1676">
        <f t="shared" si="526"/>
        <v>17.153828639062237</v>
      </c>
      <c r="N1676" s="8">
        <f t="shared" si="527"/>
        <v>-1.349269182528217</v>
      </c>
      <c r="O1676" s="8">
        <f t="shared" si="528"/>
        <v>-7.7037373142226792E-2</v>
      </c>
      <c r="P1676" s="4">
        <f t="shared" si="529"/>
        <v>0.13171569723416535</v>
      </c>
      <c r="Q1676" s="7">
        <f t="shared" si="530"/>
        <v>0.13209955816181126</v>
      </c>
      <c r="R1676" s="4">
        <f t="shared" si="531"/>
        <v>-1.3766796348195058</v>
      </c>
      <c r="S1676" s="4">
        <f t="shared" si="532"/>
        <v>-1.3766796348195058</v>
      </c>
      <c r="T1676" s="4">
        <f t="shared" si="533"/>
        <v>0</v>
      </c>
      <c r="U1676" s="7">
        <f t="shared" si="534"/>
        <v>-1.3766796348195058</v>
      </c>
      <c r="V1676" s="4">
        <f t="shared" si="520"/>
        <v>0.19486599488829617</v>
      </c>
      <c r="W1676" s="14">
        <f t="shared" si="521"/>
        <v>102.16046259277559</v>
      </c>
      <c r="X1676" s="7">
        <f t="shared" si="535"/>
        <v>19.420215034265208</v>
      </c>
      <c r="Y1676" s="4">
        <f t="shared" si="536"/>
        <v>-2.0979991471162815</v>
      </c>
      <c r="Z1676" s="7">
        <f t="shared" si="537"/>
        <v>19.500717837099209</v>
      </c>
      <c r="AA1676" s="14">
        <f t="shared" si="538"/>
        <v>0.46310881972637957</v>
      </c>
      <c r="AB1676" s="15">
        <v>0.453846154</v>
      </c>
      <c r="AC1676" s="16">
        <f t="shared" si="539"/>
        <v>0.34038461549999999</v>
      </c>
    </row>
    <row r="1677" spans="1:29" x14ac:dyDescent="0.25">
      <c r="A1677" s="1">
        <v>30021</v>
      </c>
      <c r="B1677" s="2">
        <v>0.75</v>
      </c>
      <c r="C1677">
        <v>27</v>
      </c>
      <c r="D1677">
        <v>0</v>
      </c>
      <c r="E1677">
        <v>27</v>
      </c>
      <c r="F1677">
        <f t="shared" si="522"/>
        <v>0</v>
      </c>
      <c r="G1677" s="8">
        <v>15.6</v>
      </c>
      <c r="H1677">
        <v>18</v>
      </c>
      <c r="I1677">
        <v>1674</v>
      </c>
      <c r="J1677">
        <f t="shared" si="523"/>
        <v>70</v>
      </c>
      <c r="K1677" s="11">
        <f t="shared" si="524"/>
        <v>-0.18987647906311939</v>
      </c>
      <c r="L1677">
        <f t="shared" si="525"/>
        <v>-10.770281656265771</v>
      </c>
      <c r="M1677">
        <f t="shared" si="526"/>
        <v>18.153828639062237</v>
      </c>
      <c r="N1677" s="8">
        <f t="shared" si="527"/>
        <v>-1.6110685703273664</v>
      </c>
      <c r="O1677" s="8">
        <f t="shared" si="528"/>
        <v>-7.7037373142226792E-2</v>
      </c>
      <c r="P1677" s="4">
        <f t="shared" si="529"/>
        <v>0</v>
      </c>
      <c r="Q1677" s="7">
        <f t="shared" si="530"/>
        <v>0</v>
      </c>
      <c r="R1677" s="4">
        <f t="shared" si="531"/>
        <v>0</v>
      </c>
      <c r="S1677" s="4">
        <f t="shared" si="532"/>
        <v>0</v>
      </c>
      <c r="T1677" s="4">
        <f t="shared" si="533"/>
        <v>0</v>
      </c>
      <c r="U1677" s="7">
        <f t="shared" si="534"/>
        <v>0</v>
      </c>
      <c r="V1677" s="4">
        <f t="shared" si="520"/>
        <v>0.38268428076468186</v>
      </c>
      <c r="W1677" s="14">
        <f t="shared" si="521"/>
        <v>25.972368944744876</v>
      </c>
      <c r="X1677" s="7">
        <f t="shared" si="535"/>
        <v>16.444101990704208</v>
      </c>
      <c r="Y1677" s="4">
        <f t="shared" si="536"/>
        <v>-3.2170176514952176</v>
      </c>
      <c r="Z1677" s="7">
        <f t="shared" si="537"/>
        <v>19.714450371435586</v>
      </c>
      <c r="AA1677" s="14">
        <f t="shared" si="538"/>
        <v>0.11902709659364698</v>
      </c>
      <c r="AB1677" s="15">
        <v>0.53846153799999996</v>
      </c>
      <c r="AC1677" s="16">
        <f t="shared" si="539"/>
        <v>0.40384615349999997</v>
      </c>
    </row>
    <row r="1678" spans="1:29" x14ac:dyDescent="0.25">
      <c r="A1678" s="1">
        <v>30021</v>
      </c>
      <c r="B1678" s="2">
        <v>0.79166666666666663</v>
      </c>
      <c r="C1678">
        <v>0</v>
      </c>
      <c r="D1678">
        <v>0</v>
      </c>
      <c r="E1678">
        <v>0</v>
      </c>
      <c r="F1678">
        <f t="shared" si="522"/>
        <v>0</v>
      </c>
      <c r="G1678" s="8">
        <v>14.4</v>
      </c>
      <c r="H1678">
        <v>19</v>
      </c>
      <c r="I1678">
        <v>1675</v>
      </c>
      <c r="J1678">
        <f t="shared" si="523"/>
        <v>70</v>
      </c>
      <c r="K1678" s="11">
        <f t="shared" si="524"/>
        <v>-0.18987647906311939</v>
      </c>
      <c r="L1678">
        <f t="shared" si="525"/>
        <v>-10.770281656265771</v>
      </c>
      <c r="M1678">
        <f t="shared" si="526"/>
        <v>19.153828639062237</v>
      </c>
      <c r="N1678" s="8">
        <f t="shared" si="527"/>
        <v>-1.8728679581265157</v>
      </c>
      <c r="O1678" s="8">
        <f t="shared" si="528"/>
        <v>-7.7037373142226792E-2</v>
      </c>
      <c r="P1678" s="4">
        <f t="shared" si="529"/>
        <v>0</v>
      </c>
      <c r="Q1678" s="7">
        <f t="shared" si="530"/>
        <v>0</v>
      </c>
      <c r="R1678" s="4">
        <f t="shared" si="531"/>
        <v>0</v>
      </c>
      <c r="S1678" s="4">
        <f t="shared" si="532"/>
        <v>0</v>
      </c>
      <c r="T1678" s="4">
        <f t="shared" si="533"/>
        <v>1</v>
      </c>
      <c r="U1678" s="7">
        <f t="shared" si="534"/>
        <v>0</v>
      </c>
      <c r="V1678" s="4">
        <f t="shared" si="520"/>
        <v>0.38268428076468186</v>
      </c>
      <c r="W1678" s="14">
        <f t="shared" si="521"/>
        <v>0</v>
      </c>
      <c r="X1678" s="7">
        <f t="shared" si="535"/>
        <v>14.4</v>
      </c>
      <c r="Y1678" s="4">
        <f t="shared" si="536"/>
        <v>-3.9855999999999998</v>
      </c>
      <c r="Z1678" s="7">
        <f t="shared" si="537"/>
        <v>19.861249600000001</v>
      </c>
      <c r="AA1678" s="14">
        <f t="shared" si="538"/>
        <v>0</v>
      </c>
      <c r="AB1678" s="15">
        <v>0.73076923100000002</v>
      </c>
      <c r="AC1678" s="16">
        <f t="shared" si="539"/>
        <v>0.54807692325000001</v>
      </c>
    </row>
    <row r="1679" spans="1:29" x14ac:dyDescent="0.25">
      <c r="A1679" s="1">
        <v>30021</v>
      </c>
      <c r="B1679" s="2">
        <v>0.83333333333333337</v>
      </c>
      <c r="C1679">
        <v>0</v>
      </c>
      <c r="D1679">
        <v>0</v>
      </c>
      <c r="E1679">
        <v>0</v>
      </c>
      <c r="F1679">
        <f t="shared" si="522"/>
        <v>0</v>
      </c>
      <c r="G1679" s="8">
        <v>14.4</v>
      </c>
      <c r="H1679">
        <v>20</v>
      </c>
      <c r="I1679">
        <v>1676</v>
      </c>
      <c r="J1679">
        <f t="shared" si="523"/>
        <v>70</v>
      </c>
      <c r="K1679" s="11">
        <f t="shared" si="524"/>
        <v>-0.18987647906311939</v>
      </c>
      <c r="L1679">
        <f t="shared" si="525"/>
        <v>-10.770281656265771</v>
      </c>
      <c r="M1679">
        <f t="shared" si="526"/>
        <v>20.153828639062237</v>
      </c>
      <c r="N1679" s="8">
        <f t="shared" si="527"/>
        <v>-2.1346673459256653</v>
      </c>
      <c r="O1679" s="8">
        <f t="shared" si="528"/>
        <v>-7.7037373142226792E-2</v>
      </c>
      <c r="P1679" s="4">
        <f t="shared" si="529"/>
        <v>0</v>
      </c>
      <c r="Q1679" s="7">
        <f t="shared" si="530"/>
        <v>0</v>
      </c>
      <c r="R1679" s="4">
        <f t="shared" si="531"/>
        <v>0</v>
      </c>
      <c r="S1679" s="4">
        <f t="shared" si="532"/>
        <v>0</v>
      </c>
      <c r="T1679" s="4">
        <f t="shared" si="533"/>
        <v>1</v>
      </c>
      <c r="U1679" s="7">
        <f t="shared" si="534"/>
        <v>0</v>
      </c>
      <c r="V1679" s="4">
        <f t="shared" si="520"/>
        <v>0.38268428076468186</v>
      </c>
      <c r="W1679" s="14">
        <f t="shared" si="521"/>
        <v>0</v>
      </c>
      <c r="X1679" s="7">
        <f t="shared" si="535"/>
        <v>14.4</v>
      </c>
      <c r="Y1679" s="4">
        <f t="shared" si="536"/>
        <v>-3.9855999999999998</v>
      </c>
      <c r="Z1679" s="7">
        <f t="shared" si="537"/>
        <v>19.861249600000001</v>
      </c>
      <c r="AA1679" s="14">
        <f t="shared" si="538"/>
        <v>0</v>
      </c>
      <c r="AB1679" s="15">
        <v>0.94615381499999995</v>
      </c>
      <c r="AC1679" s="16">
        <f t="shared" si="539"/>
        <v>0.70961536125000002</v>
      </c>
    </row>
    <row r="1680" spans="1:29" x14ac:dyDescent="0.25">
      <c r="A1680" s="1">
        <v>30021</v>
      </c>
      <c r="B1680" s="2">
        <v>0.875</v>
      </c>
      <c r="C1680">
        <v>0</v>
      </c>
      <c r="D1680">
        <v>0</v>
      </c>
      <c r="E1680">
        <v>0</v>
      </c>
      <c r="F1680">
        <f t="shared" si="522"/>
        <v>0</v>
      </c>
      <c r="G1680" s="8">
        <v>14.4</v>
      </c>
      <c r="H1680">
        <v>21</v>
      </c>
      <c r="I1680">
        <v>1677</v>
      </c>
      <c r="J1680">
        <f t="shared" si="523"/>
        <v>70</v>
      </c>
      <c r="K1680" s="11">
        <f t="shared" si="524"/>
        <v>-0.18987647906311939</v>
      </c>
      <c r="L1680">
        <f t="shared" si="525"/>
        <v>-10.770281656265771</v>
      </c>
      <c r="M1680">
        <f t="shared" si="526"/>
        <v>21.153828639062237</v>
      </c>
      <c r="N1680" s="8">
        <f t="shared" si="527"/>
        <v>-2.3964667337248144</v>
      </c>
      <c r="O1680" s="8">
        <f t="shared" si="528"/>
        <v>-7.7037373142226792E-2</v>
      </c>
      <c r="P1680" s="4">
        <f t="shared" si="529"/>
        <v>0</v>
      </c>
      <c r="Q1680" s="7">
        <f t="shared" si="530"/>
        <v>0</v>
      </c>
      <c r="R1680" s="4">
        <f t="shared" si="531"/>
        <v>0</v>
      </c>
      <c r="S1680" s="4">
        <f t="shared" si="532"/>
        <v>0</v>
      </c>
      <c r="T1680" s="4">
        <f t="shared" si="533"/>
        <v>1</v>
      </c>
      <c r="U1680" s="7">
        <f t="shared" si="534"/>
        <v>0</v>
      </c>
      <c r="V1680" s="4">
        <f t="shared" si="520"/>
        <v>0.38268428076468186</v>
      </c>
      <c r="W1680" s="14">
        <f t="shared" si="521"/>
        <v>0</v>
      </c>
      <c r="X1680" s="7">
        <f t="shared" si="535"/>
        <v>14.4</v>
      </c>
      <c r="Y1680" s="4">
        <f t="shared" si="536"/>
        <v>-3.9855999999999998</v>
      </c>
      <c r="Z1680" s="7">
        <f t="shared" si="537"/>
        <v>19.861249600000001</v>
      </c>
      <c r="AA1680" s="14">
        <f t="shared" si="538"/>
        <v>0</v>
      </c>
      <c r="AB1680" s="15">
        <v>0.94615381499999995</v>
      </c>
      <c r="AC1680" s="16">
        <f t="shared" si="539"/>
        <v>0.70961536125000002</v>
      </c>
    </row>
    <row r="1681" spans="1:29" x14ac:dyDescent="0.25">
      <c r="A1681" s="1">
        <v>30021</v>
      </c>
      <c r="B1681" s="2">
        <v>0.91666666666666663</v>
      </c>
      <c r="C1681">
        <v>0</v>
      </c>
      <c r="D1681">
        <v>0</v>
      </c>
      <c r="E1681">
        <v>0</v>
      </c>
      <c r="F1681">
        <f t="shared" si="522"/>
        <v>0</v>
      </c>
      <c r="G1681" s="8">
        <v>14.4</v>
      </c>
      <c r="H1681">
        <v>22</v>
      </c>
      <c r="I1681">
        <v>1678</v>
      </c>
      <c r="J1681">
        <f t="shared" si="523"/>
        <v>70</v>
      </c>
      <c r="K1681" s="11">
        <f t="shared" si="524"/>
        <v>-0.18987647906311939</v>
      </c>
      <c r="L1681">
        <f t="shared" si="525"/>
        <v>-10.770281656265771</v>
      </c>
      <c r="M1681">
        <f t="shared" si="526"/>
        <v>22.153828639062237</v>
      </c>
      <c r="N1681" s="8">
        <f t="shared" si="527"/>
        <v>-2.658266121523964</v>
      </c>
      <c r="O1681" s="8">
        <f t="shared" si="528"/>
        <v>-7.7037373142226792E-2</v>
      </c>
      <c r="P1681" s="4">
        <f t="shared" si="529"/>
        <v>0</v>
      </c>
      <c r="Q1681" s="7">
        <f t="shared" si="530"/>
        <v>0</v>
      </c>
      <c r="R1681" s="4">
        <f t="shared" si="531"/>
        <v>0</v>
      </c>
      <c r="S1681" s="4">
        <f t="shared" si="532"/>
        <v>0</v>
      </c>
      <c r="T1681" s="4">
        <f t="shared" si="533"/>
        <v>1</v>
      </c>
      <c r="U1681" s="7">
        <f t="shared" si="534"/>
        <v>0</v>
      </c>
      <c r="V1681" s="4">
        <f t="shared" si="520"/>
        <v>0.38268428076468186</v>
      </c>
      <c r="W1681" s="14">
        <f t="shared" si="521"/>
        <v>0</v>
      </c>
      <c r="X1681" s="7">
        <f t="shared" si="535"/>
        <v>14.4</v>
      </c>
      <c r="Y1681" s="4">
        <f t="shared" si="536"/>
        <v>-3.9855999999999998</v>
      </c>
      <c r="Z1681" s="7">
        <f t="shared" si="537"/>
        <v>19.861249600000001</v>
      </c>
      <c r="AA1681" s="14">
        <f t="shared" si="538"/>
        <v>0</v>
      </c>
      <c r="AB1681" s="15">
        <v>1.169230846</v>
      </c>
      <c r="AC1681" s="16">
        <f t="shared" si="539"/>
        <v>0.87692313450000003</v>
      </c>
    </row>
    <row r="1682" spans="1:29" x14ac:dyDescent="0.25">
      <c r="A1682" s="1">
        <v>30021</v>
      </c>
      <c r="B1682" s="2">
        <v>0.95833333333333337</v>
      </c>
      <c r="C1682">
        <v>0</v>
      </c>
      <c r="D1682">
        <v>0</v>
      </c>
      <c r="E1682">
        <v>0</v>
      </c>
      <c r="F1682">
        <f t="shared" si="522"/>
        <v>0</v>
      </c>
      <c r="G1682" s="8">
        <v>13.3</v>
      </c>
      <c r="H1682">
        <v>23</v>
      </c>
      <c r="I1682">
        <v>1679</v>
      </c>
      <c r="J1682">
        <f t="shared" si="523"/>
        <v>70</v>
      </c>
      <c r="K1682" s="11">
        <f t="shared" si="524"/>
        <v>-0.18987647906311939</v>
      </c>
      <c r="L1682">
        <f t="shared" si="525"/>
        <v>-10.770281656265771</v>
      </c>
      <c r="M1682">
        <f t="shared" si="526"/>
        <v>23.153828639062237</v>
      </c>
      <c r="N1682" s="8">
        <f t="shared" si="527"/>
        <v>-2.9200655093231136</v>
      </c>
      <c r="O1682" s="8">
        <f t="shared" si="528"/>
        <v>-7.7037373142226792E-2</v>
      </c>
      <c r="P1682" s="4">
        <f t="shared" si="529"/>
        <v>0</v>
      </c>
      <c r="Q1682" s="7">
        <f t="shared" si="530"/>
        <v>0</v>
      </c>
      <c r="R1682" s="4">
        <f t="shared" si="531"/>
        <v>0</v>
      </c>
      <c r="S1682" s="4">
        <f t="shared" si="532"/>
        <v>0</v>
      </c>
      <c r="T1682" s="4">
        <f t="shared" si="533"/>
        <v>1</v>
      </c>
      <c r="U1682" s="7">
        <f t="shared" si="534"/>
        <v>0</v>
      </c>
      <c r="V1682" s="4">
        <f t="shared" si="520"/>
        <v>0.38268428076468186</v>
      </c>
      <c r="W1682" s="14">
        <f t="shared" si="521"/>
        <v>0</v>
      </c>
      <c r="X1682" s="7">
        <f t="shared" si="535"/>
        <v>13.3</v>
      </c>
      <c r="Y1682" s="4">
        <f t="shared" si="536"/>
        <v>-4.3991999999999996</v>
      </c>
      <c r="Z1682" s="7">
        <f t="shared" si="537"/>
        <v>19.940247199999998</v>
      </c>
      <c r="AA1682" s="14">
        <f t="shared" si="538"/>
        <v>0</v>
      </c>
      <c r="AB1682" s="15">
        <v>1.038461538</v>
      </c>
      <c r="AC1682" s="16">
        <f t="shared" si="539"/>
        <v>0.77884615349999997</v>
      </c>
    </row>
    <row r="1683" spans="1:29" x14ac:dyDescent="0.25">
      <c r="A1683" s="1">
        <v>30021</v>
      </c>
      <c r="B1683" s="3">
        <v>1</v>
      </c>
      <c r="C1683">
        <v>0</v>
      </c>
      <c r="D1683">
        <v>0</v>
      </c>
      <c r="E1683">
        <v>0</v>
      </c>
      <c r="F1683">
        <f t="shared" si="522"/>
        <v>0</v>
      </c>
      <c r="G1683" s="8">
        <v>13.9</v>
      </c>
      <c r="H1683">
        <v>24</v>
      </c>
      <c r="I1683">
        <v>1680</v>
      </c>
      <c r="J1683">
        <f t="shared" si="523"/>
        <v>70</v>
      </c>
      <c r="K1683" s="11">
        <f t="shared" si="524"/>
        <v>-0.18987647906311939</v>
      </c>
      <c r="L1683">
        <f t="shared" si="525"/>
        <v>-10.770281656265771</v>
      </c>
      <c r="M1683">
        <f t="shared" si="526"/>
        <v>24.153828639062237</v>
      </c>
      <c r="N1683" s="8">
        <f t="shared" si="527"/>
        <v>-3.1818648971222627</v>
      </c>
      <c r="O1683" s="8">
        <f t="shared" si="528"/>
        <v>-7.7037373142226792E-2</v>
      </c>
      <c r="P1683" s="4">
        <f t="shared" si="529"/>
        <v>0</v>
      </c>
      <c r="Q1683" s="7">
        <f t="shared" si="530"/>
        <v>0</v>
      </c>
      <c r="R1683" s="4">
        <f t="shared" si="531"/>
        <v>0</v>
      </c>
      <c r="S1683" s="4">
        <f t="shared" si="532"/>
        <v>0</v>
      </c>
      <c r="T1683" s="4">
        <f t="shared" si="533"/>
        <v>1</v>
      </c>
      <c r="U1683" s="7">
        <f t="shared" si="534"/>
        <v>0</v>
      </c>
      <c r="V1683" s="4">
        <f t="shared" si="520"/>
        <v>0.38268428076468186</v>
      </c>
      <c r="W1683" s="14">
        <f t="shared" si="521"/>
        <v>0</v>
      </c>
      <c r="X1683" s="7">
        <f t="shared" si="535"/>
        <v>13.9</v>
      </c>
      <c r="Y1683" s="4">
        <f t="shared" si="536"/>
        <v>-4.1735999999999995</v>
      </c>
      <c r="Z1683" s="7">
        <f t="shared" si="537"/>
        <v>19.8971576</v>
      </c>
      <c r="AA1683" s="14">
        <f t="shared" si="538"/>
        <v>0</v>
      </c>
      <c r="AB1683" s="15">
        <v>1</v>
      </c>
      <c r="AC1683" s="16">
        <f t="shared" si="539"/>
        <v>0.75</v>
      </c>
    </row>
    <row r="1684" spans="1:29" x14ac:dyDescent="0.25">
      <c r="A1684" s="1">
        <v>30022</v>
      </c>
      <c r="B1684" s="2">
        <v>4.1666666666666664E-2</v>
      </c>
      <c r="C1684">
        <v>0</v>
      </c>
      <c r="D1684">
        <v>0</v>
      </c>
      <c r="E1684">
        <v>0</v>
      </c>
      <c r="F1684">
        <f t="shared" si="522"/>
        <v>0</v>
      </c>
      <c r="G1684" s="8">
        <v>13.3</v>
      </c>
      <c r="H1684">
        <v>1</v>
      </c>
      <c r="I1684">
        <v>1681</v>
      </c>
      <c r="J1684">
        <f t="shared" si="523"/>
        <v>71</v>
      </c>
      <c r="K1684" s="11">
        <f t="shared" si="524"/>
        <v>-0.17261498096647215</v>
      </c>
      <c r="L1684">
        <f t="shared" si="525"/>
        <v>-10.500595105618473</v>
      </c>
      <c r="M1684">
        <f t="shared" si="526"/>
        <v>1.1583234149063588</v>
      </c>
      <c r="N1684" s="8">
        <f t="shared" si="527"/>
        <v>2.838344292693888</v>
      </c>
      <c r="O1684" s="8">
        <f t="shared" si="528"/>
        <v>-7.0106808305810536E-2</v>
      </c>
      <c r="P1684" s="4">
        <f t="shared" si="529"/>
        <v>0</v>
      </c>
      <c r="Q1684" s="7">
        <f t="shared" si="530"/>
        <v>0</v>
      </c>
      <c r="R1684" s="4">
        <f t="shared" si="531"/>
        <v>0</v>
      </c>
      <c r="S1684" s="4">
        <f t="shared" si="532"/>
        <v>0</v>
      </c>
      <c r="T1684" s="4">
        <f t="shared" si="533"/>
        <v>1</v>
      </c>
      <c r="U1684" s="7">
        <f t="shared" si="534"/>
        <v>0</v>
      </c>
      <c r="V1684" s="4">
        <f t="shared" si="520"/>
        <v>0.38268428076468186</v>
      </c>
      <c r="W1684" s="14">
        <f t="shared" si="521"/>
        <v>0</v>
      </c>
      <c r="X1684" s="7">
        <f t="shared" si="535"/>
        <v>13.3</v>
      </c>
      <c r="Y1684" s="4">
        <f t="shared" si="536"/>
        <v>-4.3991999999999996</v>
      </c>
      <c r="Z1684" s="7">
        <f t="shared" si="537"/>
        <v>19.940247199999998</v>
      </c>
      <c r="AA1684" s="14">
        <f t="shared" si="538"/>
        <v>0</v>
      </c>
      <c r="AB1684" s="15">
        <v>0.907692308</v>
      </c>
      <c r="AC1684" s="16">
        <f t="shared" si="539"/>
        <v>0.68076923099999997</v>
      </c>
    </row>
    <row r="1685" spans="1:29" x14ac:dyDescent="0.25">
      <c r="A1685" s="1">
        <v>30022</v>
      </c>
      <c r="B1685" s="2">
        <v>8.3333333333333329E-2</v>
      </c>
      <c r="C1685">
        <v>0</v>
      </c>
      <c r="D1685">
        <v>0</v>
      </c>
      <c r="E1685">
        <v>0</v>
      </c>
      <c r="F1685">
        <f t="shared" si="522"/>
        <v>0</v>
      </c>
      <c r="G1685" s="8">
        <v>12.8</v>
      </c>
      <c r="H1685">
        <v>2</v>
      </c>
      <c r="I1685">
        <v>1682</v>
      </c>
      <c r="J1685">
        <f t="shared" si="523"/>
        <v>71</v>
      </c>
      <c r="K1685" s="11">
        <f t="shared" si="524"/>
        <v>-0.17261498096647215</v>
      </c>
      <c r="L1685">
        <f t="shared" si="525"/>
        <v>-10.500595105618473</v>
      </c>
      <c r="M1685">
        <f t="shared" si="526"/>
        <v>2.1583234149063588</v>
      </c>
      <c r="N1685" s="8">
        <f t="shared" si="527"/>
        <v>2.5765449048947384</v>
      </c>
      <c r="O1685" s="8">
        <f t="shared" si="528"/>
        <v>-7.0106808305810536E-2</v>
      </c>
      <c r="P1685" s="4">
        <f t="shared" si="529"/>
        <v>0</v>
      </c>
      <c r="Q1685" s="7">
        <f t="shared" si="530"/>
        <v>0</v>
      </c>
      <c r="R1685" s="4">
        <f t="shared" si="531"/>
        <v>0</v>
      </c>
      <c r="S1685" s="4">
        <f t="shared" si="532"/>
        <v>0</v>
      </c>
      <c r="T1685" s="4">
        <f t="shared" si="533"/>
        <v>1</v>
      </c>
      <c r="U1685" s="7">
        <f t="shared" si="534"/>
        <v>0</v>
      </c>
      <c r="V1685" s="4">
        <f t="shared" si="520"/>
        <v>0.38268428076468186</v>
      </c>
      <c r="W1685" s="14">
        <f t="shared" si="521"/>
        <v>0</v>
      </c>
      <c r="X1685" s="7">
        <f t="shared" si="535"/>
        <v>12.8</v>
      </c>
      <c r="Y1685" s="4">
        <f t="shared" si="536"/>
        <v>-4.5872000000000002</v>
      </c>
      <c r="Z1685" s="7">
        <f t="shared" si="537"/>
        <v>19.976155200000001</v>
      </c>
      <c r="AA1685" s="14">
        <f t="shared" si="538"/>
        <v>0</v>
      </c>
      <c r="AB1685" s="15">
        <v>0.88461534600000002</v>
      </c>
      <c r="AC1685" s="16">
        <f t="shared" si="539"/>
        <v>0.66346150950000005</v>
      </c>
    </row>
    <row r="1686" spans="1:29" x14ac:dyDescent="0.25">
      <c r="A1686" s="1">
        <v>30022</v>
      </c>
      <c r="B1686" s="2">
        <v>0.125</v>
      </c>
      <c r="C1686">
        <v>0</v>
      </c>
      <c r="D1686">
        <v>0</v>
      </c>
      <c r="E1686">
        <v>0</v>
      </c>
      <c r="F1686">
        <f t="shared" si="522"/>
        <v>0</v>
      </c>
      <c r="G1686" s="8">
        <v>12.8</v>
      </c>
      <c r="H1686">
        <v>3</v>
      </c>
      <c r="I1686">
        <v>1683</v>
      </c>
      <c r="J1686">
        <f t="shared" si="523"/>
        <v>71</v>
      </c>
      <c r="K1686" s="11">
        <f t="shared" si="524"/>
        <v>-0.17261498096647215</v>
      </c>
      <c r="L1686">
        <f t="shared" si="525"/>
        <v>-10.500595105618473</v>
      </c>
      <c r="M1686">
        <f t="shared" si="526"/>
        <v>3.1583234149063588</v>
      </c>
      <c r="N1686" s="8">
        <f t="shared" si="527"/>
        <v>2.3147455170955893</v>
      </c>
      <c r="O1686" s="8">
        <f t="shared" si="528"/>
        <v>-7.0106808305810536E-2</v>
      </c>
      <c r="P1686" s="4">
        <f t="shared" si="529"/>
        <v>0</v>
      </c>
      <c r="Q1686" s="7">
        <f t="shared" si="530"/>
        <v>0</v>
      </c>
      <c r="R1686" s="4">
        <f t="shared" si="531"/>
        <v>0</v>
      </c>
      <c r="S1686" s="4">
        <f t="shared" si="532"/>
        <v>0</v>
      </c>
      <c r="T1686" s="4">
        <f t="shared" si="533"/>
        <v>1</v>
      </c>
      <c r="U1686" s="7">
        <f t="shared" si="534"/>
        <v>0</v>
      </c>
      <c r="V1686" s="4">
        <f t="shared" si="520"/>
        <v>0.38268428076468186</v>
      </c>
      <c r="W1686" s="14">
        <f t="shared" si="521"/>
        <v>0</v>
      </c>
      <c r="X1686" s="7">
        <f t="shared" si="535"/>
        <v>12.8</v>
      </c>
      <c r="Y1686" s="4">
        <f t="shared" si="536"/>
        <v>-4.5872000000000002</v>
      </c>
      <c r="Z1686" s="7">
        <f t="shared" si="537"/>
        <v>19.976155200000001</v>
      </c>
      <c r="AA1686" s="14">
        <f t="shared" si="538"/>
        <v>0</v>
      </c>
      <c r="AB1686" s="15">
        <v>0.85384615399999997</v>
      </c>
      <c r="AC1686" s="16">
        <f t="shared" si="539"/>
        <v>0.64038461549999992</v>
      </c>
    </row>
    <row r="1687" spans="1:29" x14ac:dyDescent="0.25">
      <c r="A1687" s="1">
        <v>30022</v>
      </c>
      <c r="B1687" s="2">
        <v>0.16666666666666666</v>
      </c>
      <c r="C1687">
        <v>0</v>
      </c>
      <c r="D1687">
        <v>0</v>
      </c>
      <c r="E1687">
        <v>0</v>
      </c>
      <c r="F1687">
        <f t="shared" si="522"/>
        <v>0</v>
      </c>
      <c r="G1687" s="8">
        <v>11.7</v>
      </c>
      <c r="H1687">
        <v>4</v>
      </c>
      <c r="I1687">
        <v>1684</v>
      </c>
      <c r="J1687">
        <f t="shared" si="523"/>
        <v>71</v>
      </c>
      <c r="K1687" s="11">
        <f t="shared" si="524"/>
        <v>-0.17261498096647215</v>
      </c>
      <c r="L1687">
        <f t="shared" si="525"/>
        <v>-10.500595105618473</v>
      </c>
      <c r="M1687">
        <f t="shared" si="526"/>
        <v>4.1583234149063584</v>
      </c>
      <c r="N1687" s="8">
        <f t="shared" si="527"/>
        <v>2.0529461292964402</v>
      </c>
      <c r="O1687" s="8">
        <f t="shared" si="528"/>
        <v>-7.0106808305810536E-2</v>
      </c>
      <c r="P1687" s="4">
        <f t="shared" si="529"/>
        <v>0</v>
      </c>
      <c r="Q1687" s="7">
        <f t="shared" si="530"/>
        <v>0</v>
      </c>
      <c r="R1687" s="4">
        <f t="shared" si="531"/>
        <v>0</v>
      </c>
      <c r="S1687" s="4">
        <f t="shared" si="532"/>
        <v>0</v>
      </c>
      <c r="T1687" s="4">
        <f t="shared" si="533"/>
        <v>1</v>
      </c>
      <c r="U1687" s="7">
        <f t="shared" si="534"/>
        <v>0</v>
      </c>
      <c r="V1687" s="4">
        <f t="shared" si="520"/>
        <v>0.38268428076468186</v>
      </c>
      <c r="W1687" s="14">
        <f t="shared" si="521"/>
        <v>0</v>
      </c>
      <c r="X1687" s="7">
        <f t="shared" si="535"/>
        <v>11.7</v>
      </c>
      <c r="Y1687" s="4">
        <f t="shared" si="536"/>
        <v>-5.0007999999999999</v>
      </c>
      <c r="Z1687" s="7">
        <f t="shared" si="537"/>
        <v>20.055152799999998</v>
      </c>
      <c r="AA1687" s="14">
        <f t="shared" si="538"/>
        <v>0</v>
      </c>
      <c r="AB1687" s="15">
        <v>0.79230769199999995</v>
      </c>
      <c r="AC1687" s="16">
        <f t="shared" si="539"/>
        <v>0.59423076899999994</v>
      </c>
    </row>
    <row r="1688" spans="1:29" x14ac:dyDescent="0.25">
      <c r="A1688" s="1">
        <v>30022</v>
      </c>
      <c r="B1688" s="2">
        <v>0.20833333333333334</v>
      </c>
      <c r="C1688">
        <v>0</v>
      </c>
      <c r="D1688">
        <v>0</v>
      </c>
      <c r="E1688">
        <v>0</v>
      </c>
      <c r="F1688">
        <f t="shared" si="522"/>
        <v>0</v>
      </c>
      <c r="G1688" s="8">
        <v>11.7</v>
      </c>
      <c r="H1688">
        <v>5</v>
      </c>
      <c r="I1688">
        <v>1685</v>
      </c>
      <c r="J1688">
        <f t="shared" si="523"/>
        <v>71</v>
      </c>
      <c r="K1688" s="11">
        <f t="shared" si="524"/>
        <v>-0.17261498096647215</v>
      </c>
      <c r="L1688">
        <f t="shared" si="525"/>
        <v>-10.500595105618473</v>
      </c>
      <c r="M1688">
        <f t="shared" si="526"/>
        <v>5.1583234149063584</v>
      </c>
      <c r="N1688" s="8">
        <f t="shared" si="527"/>
        <v>1.7911467414972906</v>
      </c>
      <c r="O1688" s="8">
        <f t="shared" si="528"/>
        <v>-7.0106808305810536E-2</v>
      </c>
      <c r="P1688" s="4">
        <f t="shared" si="529"/>
        <v>0</v>
      </c>
      <c r="Q1688" s="7">
        <f t="shared" si="530"/>
        <v>0</v>
      </c>
      <c r="R1688" s="4">
        <f t="shared" si="531"/>
        <v>0</v>
      </c>
      <c r="S1688" s="4">
        <f t="shared" si="532"/>
        <v>0</v>
      </c>
      <c r="T1688" s="4">
        <f t="shared" si="533"/>
        <v>1</v>
      </c>
      <c r="U1688" s="7">
        <f t="shared" si="534"/>
        <v>0</v>
      </c>
      <c r="V1688" s="4">
        <f t="shared" si="520"/>
        <v>0.38268428076468186</v>
      </c>
      <c r="W1688" s="14">
        <f t="shared" si="521"/>
        <v>0</v>
      </c>
      <c r="X1688" s="7">
        <f t="shared" si="535"/>
        <v>11.7</v>
      </c>
      <c r="Y1688" s="4">
        <f t="shared" si="536"/>
        <v>-5.0007999999999999</v>
      </c>
      <c r="Z1688" s="7">
        <f t="shared" si="537"/>
        <v>20.055152799999998</v>
      </c>
      <c r="AA1688" s="14">
        <f t="shared" si="538"/>
        <v>0</v>
      </c>
      <c r="AB1688" s="15">
        <v>1.076923077</v>
      </c>
      <c r="AC1688" s="16">
        <f t="shared" si="539"/>
        <v>0.80769230775</v>
      </c>
    </row>
    <row r="1689" spans="1:29" x14ac:dyDescent="0.25">
      <c r="A1689" s="1">
        <v>30022</v>
      </c>
      <c r="B1689" s="2">
        <v>0.25</v>
      </c>
      <c r="C1689">
        <v>0</v>
      </c>
      <c r="D1689">
        <v>0</v>
      </c>
      <c r="E1689">
        <v>0</v>
      </c>
      <c r="F1689">
        <f t="shared" si="522"/>
        <v>0</v>
      </c>
      <c r="G1689" s="8">
        <v>11.1</v>
      </c>
      <c r="H1689">
        <v>6</v>
      </c>
      <c r="I1689">
        <v>1686</v>
      </c>
      <c r="J1689">
        <f t="shared" si="523"/>
        <v>71</v>
      </c>
      <c r="K1689" s="11">
        <f t="shared" si="524"/>
        <v>-0.17261498096647215</v>
      </c>
      <c r="L1689">
        <f t="shared" si="525"/>
        <v>-10.500595105618473</v>
      </c>
      <c r="M1689">
        <f t="shared" si="526"/>
        <v>6.1583234149063584</v>
      </c>
      <c r="N1689" s="8">
        <f t="shared" si="527"/>
        <v>1.529347353698141</v>
      </c>
      <c r="O1689" s="8">
        <f t="shared" si="528"/>
        <v>-7.0106808305810536E-2</v>
      </c>
      <c r="P1689" s="4">
        <f t="shared" si="529"/>
        <v>0</v>
      </c>
      <c r="Q1689" s="7">
        <f t="shared" si="530"/>
        <v>0</v>
      </c>
      <c r="R1689" s="4">
        <f t="shared" si="531"/>
        <v>0</v>
      </c>
      <c r="S1689" s="4">
        <f t="shared" si="532"/>
        <v>0</v>
      </c>
      <c r="T1689" s="4">
        <f t="shared" si="533"/>
        <v>0</v>
      </c>
      <c r="U1689" s="7">
        <f t="shared" si="534"/>
        <v>0</v>
      </c>
      <c r="V1689" s="4">
        <f t="shared" si="520"/>
        <v>0.38268428076468186</v>
      </c>
      <c r="W1689" s="14">
        <f t="shared" si="521"/>
        <v>0</v>
      </c>
      <c r="X1689" s="7">
        <f t="shared" si="535"/>
        <v>11.1</v>
      </c>
      <c r="Y1689" s="4">
        <f t="shared" si="536"/>
        <v>-5.2263999999999999</v>
      </c>
      <c r="Z1689" s="7">
        <f t="shared" si="537"/>
        <v>20.0982424</v>
      </c>
      <c r="AA1689" s="14">
        <f t="shared" si="538"/>
        <v>0</v>
      </c>
      <c r="AB1689" s="15">
        <v>0.86923080799999997</v>
      </c>
      <c r="AC1689" s="16">
        <f t="shared" si="539"/>
        <v>0.65192310599999992</v>
      </c>
    </row>
    <row r="1690" spans="1:29" x14ac:dyDescent="0.25">
      <c r="A1690" s="1">
        <v>30022</v>
      </c>
      <c r="B1690" s="2">
        <v>0.29166666666666669</v>
      </c>
      <c r="C1690">
        <v>47</v>
      </c>
      <c r="D1690">
        <v>68</v>
      </c>
      <c r="E1690">
        <v>39</v>
      </c>
      <c r="F1690">
        <f t="shared" si="522"/>
        <v>8</v>
      </c>
      <c r="G1690" s="8">
        <v>10.6</v>
      </c>
      <c r="H1690">
        <v>7</v>
      </c>
      <c r="I1690">
        <v>1687</v>
      </c>
      <c r="J1690">
        <f t="shared" si="523"/>
        <v>71</v>
      </c>
      <c r="K1690" s="11">
        <f t="shared" si="524"/>
        <v>-0.17261498096647215</v>
      </c>
      <c r="L1690">
        <f t="shared" si="525"/>
        <v>-10.500595105618473</v>
      </c>
      <c r="M1690">
        <f t="shared" si="526"/>
        <v>7.1583234149063584</v>
      </c>
      <c r="N1690" s="8">
        <f t="shared" si="527"/>
        <v>1.2675479658989917</v>
      </c>
      <c r="O1690" s="8">
        <f t="shared" si="528"/>
        <v>-7.0106808305810536E-2</v>
      </c>
      <c r="P1690" s="4">
        <f t="shared" si="529"/>
        <v>0.1994861359897874</v>
      </c>
      <c r="Q1690" s="7">
        <f t="shared" si="530"/>
        <v>0.20083348857708533</v>
      </c>
      <c r="R1690" s="4">
        <f t="shared" si="531"/>
        <v>1.3317098789564046</v>
      </c>
      <c r="S1690" s="4">
        <f t="shared" si="532"/>
        <v>1.3317098789564046</v>
      </c>
      <c r="T1690" s="4">
        <f t="shared" si="533"/>
        <v>0</v>
      </c>
      <c r="U1690" s="7">
        <f t="shared" si="534"/>
        <v>1.3317098789564046</v>
      </c>
      <c r="V1690" s="4">
        <f t="shared" si="520"/>
        <v>0.27310501440295831</v>
      </c>
      <c r="W1690" s="14">
        <f t="shared" si="521"/>
        <v>56.086785010699323</v>
      </c>
      <c r="X1690" s="7">
        <f t="shared" si="535"/>
        <v>12.422820512847728</v>
      </c>
      <c r="Y1690" s="4">
        <f t="shared" si="536"/>
        <v>-4.7290194871692544</v>
      </c>
      <c r="Z1690" s="7">
        <f t="shared" si="537"/>
        <v>20.003242722049329</v>
      </c>
      <c r="AA1690" s="14">
        <f t="shared" si="538"/>
        <v>0.26080178161590417</v>
      </c>
      <c r="AB1690" s="15">
        <v>0.93076930800000002</v>
      </c>
      <c r="AC1690" s="16">
        <f t="shared" si="539"/>
        <v>0.69807698100000004</v>
      </c>
    </row>
    <row r="1691" spans="1:29" x14ac:dyDescent="0.25">
      <c r="A1691" s="1">
        <v>30022</v>
      </c>
      <c r="B1691" s="2">
        <v>0.33333333333333331</v>
      </c>
      <c r="C1691">
        <v>247</v>
      </c>
      <c r="D1691">
        <v>495</v>
      </c>
      <c r="E1691">
        <v>98</v>
      </c>
      <c r="F1691">
        <f t="shared" si="522"/>
        <v>149</v>
      </c>
      <c r="G1691" s="8">
        <v>12.2</v>
      </c>
      <c r="H1691">
        <v>8</v>
      </c>
      <c r="I1691">
        <v>1688</v>
      </c>
      <c r="J1691">
        <f t="shared" si="523"/>
        <v>71</v>
      </c>
      <c r="K1691" s="11">
        <f t="shared" si="524"/>
        <v>-0.17261498096647215</v>
      </c>
      <c r="L1691">
        <f t="shared" si="525"/>
        <v>-10.500595105618473</v>
      </c>
      <c r="M1691">
        <f t="shared" si="526"/>
        <v>8.1583234149063593</v>
      </c>
      <c r="N1691" s="8">
        <f t="shared" si="527"/>
        <v>1.0057485780998421</v>
      </c>
      <c r="O1691" s="8">
        <f t="shared" si="528"/>
        <v>-7.0106808305810536E-2</v>
      </c>
      <c r="P1691" s="4">
        <f t="shared" si="529"/>
        <v>0.39041661926506477</v>
      </c>
      <c r="Q1691" s="7">
        <f t="shared" si="530"/>
        <v>0.40108408236525372</v>
      </c>
      <c r="R1691" s="4">
        <f t="shared" si="531"/>
        <v>1.1557889443323495</v>
      </c>
      <c r="S1691" s="4">
        <f t="shared" si="532"/>
        <v>1.1557889443323495</v>
      </c>
      <c r="T1691" s="4">
        <f t="shared" si="533"/>
        <v>0</v>
      </c>
      <c r="U1691" s="7">
        <f t="shared" si="534"/>
        <v>1.1557889443323495</v>
      </c>
      <c r="V1691" s="4">
        <f t="shared" si="520"/>
        <v>0.50274954409643291</v>
      </c>
      <c r="W1691" s="14">
        <f t="shared" si="521"/>
        <v>343.13110420125275</v>
      </c>
      <c r="X1691" s="7">
        <f t="shared" si="535"/>
        <v>23.351760886540713</v>
      </c>
      <c r="Y1691" s="4">
        <f t="shared" si="536"/>
        <v>-0.61973790666069173</v>
      </c>
      <c r="Z1691" s="7">
        <f t="shared" si="537"/>
        <v>19.218369940172192</v>
      </c>
      <c r="AA1691" s="14">
        <f t="shared" si="538"/>
        <v>1.532943822692479</v>
      </c>
      <c r="AB1691" s="15">
        <v>1.076923077</v>
      </c>
      <c r="AC1691" s="16">
        <f t="shared" si="539"/>
        <v>0.80769230775</v>
      </c>
    </row>
    <row r="1692" spans="1:29" x14ac:dyDescent="0.25">
      <c r="A1692" s="1">
        <v>30022</v>
      </c>
      <c r="B1692" s="2">
        <v>0.375</v>
      </c>
      <c r="C1692">
        <v>463</v>
      </c>
      <c r="D1692">
        <v>795</v>
      </c>
      <c r="E1692">
        <v>83</v>
      </c>
      <c r="F1692">
        <f t="shared" si="522"/>
        <v>380</v>
      </c>
      <c r="G1692" s="8">
        <v>15</v>
      </c>
      <c r="H1692">
        <v>9</v>
      </c>
      <c r="I1692">
        <v>1689</v>
      </c>
      <c r="J1692">
        <f t="shared" si="523"/>
        <v>71</v>
      </c>
      <c r="K1692" s="11">
        <f t="shared" si="524"/>
        <v>-0.17261498096647215</v>
      </c>
      <c r="L1692">
        <f t="shared" si="525"/>
        <v>-10.500595105618473</v>
      </c>
      <c r="M1692">
        <f t="shared" si="526"/>
        <v>9.1583234149063593</v>
      </c>
      <c r="N1692" s="8">
        <f t="shared" si="527"/>
        <v>0.74394919030069262</v>
      </c>
      <c r="O1692" s="8">
        <f t="shared" si="528"/>
        <v>-7.0106808305810536E-2</v>
      </c>
      <c r="P1692" s="4">
        <f t="shared" si="529"/>
        <v>0.55192931235611764</v>
      </c>
      <c r="Q1692" s="7">
        <f t="shared" si="530"/>
        <v>0.58467609799942599</v>
      </c>
      <c r="R1692" s="4">
        <f t="shared" si="531"/>
        <v>0.94432359368212837</v>
      </c>
      <c r="S1692" s="4">
        <f t="shared" si="532"/>
        <v>0.94432359368212837</v>
      </c>
      <c r="T1692" s="4">
        <f t="shared" si="533"/>
        <v>0</v>
      </c>
      <c r="U1692" s="7">
        <f t="shared" si="534"/>
        <v>0.94432359368212837</v>
      </c>
      <c r="V1692" s="4">
        <f t="shared" si="520"/>
        <v>0.69701138122249029</v>
      </c>
      <c r="W1692" s="14">
        <f t="shared" si="521"/>
        <v>633.96503408720662</v>
      </c>
      <c r="X1692" s="7">
        <f t="shared" si="535"/>
        <v>35.603863607834214</v>
      </c>
      <c r="Y1692" s="4">
        <f t="shared" si="536"/>
        <v>3.9870527165456644</v>
      </c>
      <c r="Z1692" s="7">
        <f t="shared" si="537"/>
        <v>18.33847293113978</v>
      </c>
      <c r="AA1692" s="14">
        <f t="shared" si="538"/>
        <v>2.702577002043153</v>
      </c>
      <c r="AB1692" s="15">
        <v>0.77692304599999995</v>
      </c>
      <c r="AC1692" s="16">
        <f t="shared" si="539"/>
        <v>0.58269228449999999</v>
      </c>
    </row>
    <row r="1693" spans="1:29" x14ac:dyDescent="0.25">
      <c r="A1693" s="1">
        <v>30022</v>
      </c>
      <c r="B1693" s="2">
        <v>0.41666666666666669</v>
      </c>
      <c r="C1693">
        <v>581</v>
      </c>
      <c r="D1693">
        <v>655</v>
      </c>
      <c r="E1693">
        <v>174</v>
      </c>
      <c r="F1693">
        <f t="shared" si="522"/>
        <v>407</v>
      </c>
      <c r="G1693" s="8">
        <v>16.100000000000001</v>
      </c>
      <c r="H1693">
        <v>10</v>
      </c>
      <c r="I1693">
        <v>1690</v>
      </c>
      <c r="J1693">
        <f t="shared" si="523"/>
        <v>71</v>
      </c>
      <c r="K1693" s="11">
        <f t="shared" si="524"/>
        <v>-0.17261498096647215</v>
      </c>
      <c r="L1693">
        <f t="shared" si="525"/>
        <v>-10.500595105618473</v>
      </c>
      <c r="M1693">
        <f t="shared" si="526"/>
        <v>10.158323414906359</v>
      </c>
      <c r="N1693" s="8">
        <f t="shared" si="527"/>
        <v>0.48214980250154321</v>
      </c>
      <c r="O1693" s="8">
        <f t="shared" si="528"/>
        <v>-7.0106808305810536E-2</v>
      </c>
      <c r="P1693" s="4">
        <f t="shared" si="529"/>
        <v>0.67301739214113598</v>
      </c>
      <c r="Q1693" s="7">
        <f t="shared" si="530"/>
        <v>0.73828086964673723</v>
      </c>
      <c r="R1693" s="4">
        <f t="shared" si="531"/>
        <v>0.67561533669745755</v>
      </c>
      <c r="S1693" s="4">
        <f t="shared" si="532"/>
        <v>0.67561533669745755</v>
      </c>
      <c r="T1693" s="4">
        <f t="shared" si="533"/>
        <v>0</v>
      </c>
      <c r="U1693" s="7">
        <f t="shared" si="534"/>
        <v>0.67561533669745755</v>
      </c>
      <c r="V1693" s="4">
        <f t="shared" si="520"/>
        <v>0.84265190261385414</v>
      </c>
      <c r="W1693" s="14">
        <f t="shared" si="521"/>
        <v>719.31448496709709</v>
      </c>
      <c r="X1693" s="7">
        <f t="shared" si="535"/>
        <v>39.47772076143066</v>
      </c>
      <c r="Y1693" s="4">
        <f t="shared" si="536"/>
        <v>5.4436230062979281</v>
      </c>
      <c r="Z1693" s="7">
        <f t="shared" si="537"/>
        <v>18.060268005797095</v>
      </c>
      <c r="AA1693" s="14">
        <f t="shared" si="538"/>
        <v>3.019900259820528</v>
      </c>
      <c r="AB1693" s="15">
        <v>0.83846153800000001</v>
      </c>
      <c r="AC1693" s="16">
        <f t="shared" si="539"/>
        <v>0.62884615350000006</v>
      </c>
    </row>
    <row r="1694" spans="1:29" x14ac:dyDescent="0.25">
      <c r="A1694" s="1">
        <v>30022</v>
      </c>
      <c r="B1694" s="2">
        <v>0.45833333333333331</v>
      </c>
      <c r="C1694">
        <v>731</v>
      </c>
      <c r="D1694">
        <v>858</v>
      </c>
      <c r="E1694">
        <v>113</v>
      </c>
      <c r="F1694">
        <f t="shared" si="522"/>
        <v>618</v>
      </c>
      <c r="G1694" s="8">
        <v>17.2</v>
      </c>
      <c r="H1694">
        <v>11</v>
      </c>
      <c r="I1694">
        <v>1691</v>
      </c>
      <c r="J1694">
        <f t="shared" si="523"/>
        <v>71</v>
      </c>
      <c r="K1694" s="11">
        <f t="shared" si="524"/>
        <v>-0.17261498096647215</v>
      </c>
      <c r="L1694">
        <f t="shared" si="525"/>
        <v>-10.500595105618473</v>
      </c>
      <c r="M1694">
        <f t="shared" si="526"/>
        <v>11.158323414906359</v>
      </c>
      <c r="N1694" s="8">
        <f t="shared" si="527"/>
        <v>0.2203504147023938</v>
      </c>
      <c r="O1694" s="8">
        <f t="shared" si="528"/>
        <v>-7.0106808305810536E-2</v>
      </c>
      <c r="P1694" s="4">
        <f t="shared" si="529"/>
        <v>0.74542890609028423</v>
      </c>
      <c r="Q1694" s="7">
        <f t="shared" si="530"/>
        <v>0.84117804764139248</v>
      </c>
      <c r="R1694" s="4">
        <f t="shared" si="531"/>
        <v>0.333224651442798</v>
      </c>
      <c r="S1694" s="4">
        <f t="shared" si="532"/>
        <v>0.333224651442798</v>
      </c>
      <c r="T1694" s="4">
        <f t="shared" si="533"/>
        <v>0</v>
      </c>
      <c r="U1694" s="7">
        <f t="shared" si="534"/>
        <v>0.333224651442798</v>
      </c>
      <c r="V1694" s="4">
        <f t="shared" si="520"/>
        <v>0.92974594742004468</v>
      </c>
      <c r="W1694" s="14">
        <f t="shared" si="521"/>
        <v>906.42119661810841</v>
      </c>
      <c r="X1694" s="7">
        <f t="shared" si="535"/>
        <v>46.658688890088527</v>
      </c>
      <c r="Y1694" s="4">
        <f t="shared" si="536"/>
        <v>8.1436670226732861</v>
      </c>
      <c r="Z1694" s="7">
        <f t="shared" si="537"/>
        <v>17.544559598669402</v>
      </c>
      <c r="AA1694" s="14">
        <f t="shared" si="538"/>
        <v>3.6967674100891386</v>
      </c>
      <c r="AB1694" s="15">
        <v>2.6230769230000002</v>
      </c>
      <c r="AC1694" s="16">
        <f t="shared" si="539"/>
        <v>1.9673076922500001</v>
      </c>
    </row>
    <row r="1695" spans="1:29" x14ac:dyDescent="0.25">
      <c r="A1695" s="1">
        <v>30022</v>
      </c>
      <c r="B1695" s="2">
        <v>0.5</v>
      </c>
      <c r="C1695">
        <v>725</v>
      </c>
      <c r="D1695">
        <v>684</v>
      </c>
      <c r="E1695">
        <v>201</v>
      </c>
      <c r="F1695">
        <f t="shared" si="522"/>
        <v>524</v>
      </c>
      <c r="G1695" s="8">
        <v>18.3</v>
      </c>
      <c r="H1695">
        <v>12</v>
      </c>
      <c r="I1695">
        <v>1692</v>
      </c>
      <c r="J1695">
        <f t="shared" si="523"/>
        <v>71</v>
      </c>
      <c r="K1695" s="11">
        <f t="shared" si="524"/>
        <v>-0.17261498096647215</v>
      </c>
      <c r="L1695">
        <f t="shared" si="525"/>
        <v>-10.500595105618473</v>
      </c>
      <c r="M1695">
        <f t="shared" si="526"/>
        <v>12.158323414906359</v>
      </c>
      <c r="N1695" s="8">
        <f t="shared" si="527"/>
        <v>-4.1448973096755576E-2</v>
      </c>
      <c r="O1695" s="8">
        <f t="shared" si="528"/>
        <v>-7.0106808305810536E-2</v>
      </c>
      <c r="P1695" s="4">
        <f t="shared" si="529"/>
        <v>0.76422912919361274</v>
      </c>
      <c r="Q1695" s="7">
        <f t="shared" si="530"/>
        <v>0.86984523174696926</v>
      </c>
      <c r="R1695" s="4">
        <f t="shared" si="531"/>
        <v>-6.4135202856272569E-2</v>
      </c>
      <c r="S1695" s="4">
        <f t="shared" si="532"/>
        <v>-6.4135202856272569E-2</v>
      </c>
      <c r="T1695" s="4">
        <f t="shared" si="533"/>
        <v>0</v>
      </c>
      <c r="U1695" s="7">
        <f t="shared" si="534"/>
        <v>-6.4135202856272569E-2</v>
      </c>
      <c r="V1695" s="4">
        <f t="shared" si="520"/>
        <v>0.9523582004172344</v>
      </c>
      <c r="W1695" s="14">
        <f t="shared" si="521"/>
        <v>844.76286678515578</v>
      </c>
      <c r="X1695" s="7">
        <f t="shared" si="535"/>
        <v>45.754793170517566</v>
      </c>
      <c r="Y1695" s="4">
        <f t="shared" si="536"/>
        <v>7.803802232114605</v>
      </c>
      <c r="Z1695" s="7">
        <f t="shared" si="537"/>
        <v>17.60947377366611</v>
      </c>
      <c r="AA1695" s="14">
        <f t="shared" si="538"/>
        <v>3.4580462403891978</v>
      </c>
      <c r="AB1695" s="15">
        <v>2.5076921539999999</v>
      </c>
      <c r="AC1695" s="16">
        <f t="shared" si="539"/>
        <v>1.8807691154999999</v>
      </c>
    </row>
    <row r="1696" spans="1:29" x14ac:dyDescent="0.25">
      <c r="A1696" s="1">
        <v>30022</v>
      </c>
      <c r="B1696" s="2">
        <v>0.54166666666666663</v>
      </c>
      <c r="C1696">
        <v>717</v>
      </c>
      <c r="D1696">
        <v>618</v>
      </c>
      <c r="E1696">
        <v>248</v>
      </c>
      <c r="F1696">
        <f t="shared" si="522"/>
        <v>469</v>
      </c>
      <c r="G1696" s="8">
        <v>19.399999999999999</v>
      </c>
      <c r="H1696">
        <v>13</v>
      </c>
      <c r="I1696">
        <v>1693</v>
      </c>
      <c r="J1696">
        <f t="shared" si="523"/>
        <v>71</v>
      </c>
      <c r="K1696" s="11">
        <f t="shared" si="524"/>
        <v>-0.17261498096647215</v>
      </c>
      <c r="L1696">
        <f t="shared" si="525"/>
        <v>-10.500595105618473</v>
      </c>
      <c r="M1696">
        <f t="shared" si="526"/>
        <v>13.158323414906359</v>
      </c>
      <c r="N1696" s="8">
        <f t="shared" si="527"/>
        <v>-0.30324836089590501</v>
      </c>
      <c r="O1696" s="8">
        <f t="shared" si="528"/>
        <v>-7.0106808305810536E-2</v>
      </c>
      <c r="P1696" s="4">
        <f t="shared" si="529"/>
        <v>0.72813685731546729</v>
      </c>
      <c r="Q1696" s="7">
        <f t="shared" si="530"/>
        <v>0.81559980843479907</v>
      </c>
      <c r="R1696" s="4">
        <f t="shared" si="531"/>
        <v>-0.44959362777503614</v>
      </c>
      <c r="S1696" s="4">
        <f t="shared" si="532"/>
        <v>-0.44959362777503614</v>
      </c>
      <c r="T1696" s="4">
        <f t="shared" si="533"/>
        <v>0</v>
      </c>
      <c r="U1696" s="7">
        <f t="shared" si="534"/>
        <v>-0.44959362777503614</v>
      </c>
      <c r="V1696" s="4">
        <f t="shared" si="520"/>
        <v>0.90894767393217957</v>
      </c>
      <c r="W1696" s="14">
        <f t="shared" si="521"/>
        <v>800.29068094552144</v>
      </c>
      <c r="X1696" s="7">
        <f t="shared" si="535"/>
        <v>45.409447130729447</v>
      </c>
      <c r="Y1696" s="4">
        <f t="shared" si="536"/>
        <v>7.6739521211542723</v>
      </c>
      <c r="Z1696" s="7">
        <f t="shared" si="537"/>
        <v>17.634275144859533</v>
      </c>
      <c r="AA1696" s="14">
        <f t="shared" si="538"/>
        <v>3.2806128022330796</v>
      </c>
      <c r="AB1696" s="15">
        <v>2.5</v>
      </c>
      <c r="AC1696" s="16">
        <f t="shared" si="539"/>
        <v>1.875</v>
      </c>
    </row>
    <row r="1697" spans="1:29" x14ac:dyDescent="0.25">
      <c r="A1697" s="1">
        <v>30022</v>
      </c>
      <c r="B1697" s="2">
        <v>0.58333333333333337</v>
      </c>
      <c r="C1697">
        <v>629</v>
      </c>
      <c r="D1697">
        <v>538</v>
      </c>
      <c r="E1697">
        <v>255</v>
      </c>
      <c r="F1697">
        <f t="shared" si="522"/>
        <v>374</v>
      </c>
      <c r="G1697" s="8">
        <v>20</v>
      </c>
      <c r="H1697">
        <v>14</v>
      </c>
      <c r="I1697">
        <v>1694</v>
      </c>
      <c r="J1697">
        <f t="shared" si="523"/>
        <v>71</v>
      </c>
      <c r="K1697" s="11">
        <f t="shared" si="524"/>
        <v>-0.17261498096647215</v>
      </c>
      <c r="L1697">
        <f t="shared" si="525"/>
        <v>-10.500595105618473</v>
      </c>
      <c r="M1697">
        <f t="shared" si="526"/>
        <v>14.158323414906359</v>
      </c>
      <c r="N1697" s="8">
        <f t="shared" si="527"/>
        <v>-0.56504774869505436</v>
      </c>
      <c r="O1697" s="8">
        <f t="shared" si="528"/>
        <v>-7.0106808305810536E-2</v>
      </c>
      <c r="P1697" s="4">
        <f t="shared" si="529"/>
        <v>0.63961171913904402</v>
      </c>
      <c r="Q1697" s="7">
        <f t="shared" si="530"/>
        <v>0.6939930445506014</v>
      </c>
      <c r="R1697" s="4">
        <f t="shared" si="531"/>
        <v>-0.76823101445482767</v>
      </c>
      <c r="S1697" s="4">
        <f t="shared" si="532"/>
        <v>-0.76823101445482767</v>
      </c>
      <c r="T1697" s="4">
        <f t="shared" si="533"/>
        <v>0</v>
      </c>
      <c r="U1697" s="7">
        <f t="shared" si="534"/>
        <v>-0.76823101445482767</v>
      </c>
      <c r="V1697" s="4">
        <f t="shared" si="520"/>
        <v>0.80247272360554989</v>
      </c>
      <c r="W1697" s="14">
        <f t="shared" si="521"/>
        <v>677.02492088904296</v>
      </c>
      <c r="X1697" s="7">
        <f t="shared" si="535"/>
        <v>42.003309928893898</v>
      </c>
      <c r="Y1697" s="4">
        <f t="shared" si="536"/>
        <v>6.3932445332641059</v>
      </c>
      <c r="Z1697" s="7">
        <f t="shared" si="537"/>
        <v>17.878890294146554</v>
      </c>
      <c r="AA1697" s="14">
        <f t="shared" si="538"/>
        <v>2.8138103159258798</v>
      </c>
      <c r="AB1697" s="15">
        <v>2.4307690769999999</v>
      </c>
      <c r="AC1697" s="16">
        <f t="shared" si="539"/>
        <v>1.8230768077499999</v>
      </c>
    </row>
    <row r="1698" spans="1:29" x14ac:dyDescent="0.25">
      <c r="A1698" s="1">
        <v>30022</v>
      </c>
      <c r="B1698" s="2">
        <v>0.625</v>
      </c>
      <c r="C1698">
        <v>582</v>
      </c>
      <c r="D1698">
        <v>656</v>
      </c>
      <c r="E1698">
        <v>199</v>
      </c>
      <c r="F1698">
        <f t="shared" si="522"/>
        <v>383</v>
      </c>
      <c r="G1698" s="8">
        <v>20.6</v>
      </c>
      <c r="H1698">
        <v>15</v>
      </c>
      <c r="I1698">
        <v>1695</v>
      </c>
      <c r="J1698">
        <f t="shared" si="523"/>
        <v>71</v>
      </c>
      <c r="K1698" s="11">
        <f t="shared" si="524"/>
        <v>-0.17261498096647215</v>
      </c>
      <c r="L1698">
        <f t="shared" si="525"/>
        <v>-10.500595105618473</v>
      </c>
      <c r="M1698">
        <f t="shared" si="526"/>
        <v>15.158323414906359</v>
      </c>
      <c r="N1698" s="8">
        <f t="shared" si="527"/>
        <v>-0.82684713649420383</v>
      </c>
      <c r="O1698" s="8">
        <f t="shared" si="528"/>
        <v>-7.0106808305810536E-2</v>
      </c>
      <c r="P1698" s="4">
        <f t="shared" si="529"/>
        <v>0.50468655653635841</v>
      </c>
      <c r="Q1698" s="7">
        <f t="shared" si="530"/>
        <v>0.52901885194611564</v>
      </c>
      <c r="R1698" s="4">
        <f t="shared" si="531"/>
        <v>-1.0163926232897273</v>
      </c>
      <c r="S1698" s="4">
        <f t="shared" si="532"/>
        <v>-1.0163926232897273</v>
      </c>
      <c r="T1698" s="4">
        <f t="shared" si="533"/>
        <v>0</v>
      </c>
      <c r="U1698" s="7">
        <f t="shared" si="534"/>
        <v>-1.0163926232897273</v>
      </c>
      <c r="V1698" s="4">
        <f t="shared" si="520"/>
        <v>0.64018944134392997</v>
      </c>
      <c r="W1698" s="14">
        <f t="shared" si="521"/>
        <v>611.39025204029326</v>
      </c>
      <c r="X1698" s="7">
        <f t="shared" si="535"/>
        <v>40.47018319130953</v>
      </c>
      <c r="Y1698" s="4">
        <f t="shared" si="536"/>
        <v>5.8167888799323837</v>
      </c>
      <c r="Z1698" s="7">
        <f t="shared" si="537"/>
        <v>17.988993323932913</v>
      </c>
      <c r="AA1698" s="14">
        <f t="shared" si="538"/>
        <v>2.5566717549990052</v>
      </c>
      <c r="AB1698" s="15">
        <v>3.1999998459999999</v>
      </c>
      <c r="AC1698" s="16">
        <f t="shared" si="539"/>
        <v>2.3999998844999997</v>
      </c>
    </row>
    <row r="1699" spans="1:29" x14ac:dyDescent="0.25">
      <c r="A1699" s="1">
        <v>30022</v>
      </c>
      <c r="B1699" s="2">
        <v>0.66666666666666663</v>
      </c>
      <c r="C1699">
        <v>370</v>
      </c>
      <c r="D1699">
        <v>526</v>
      </c>
      <c r="E1699">
        <v>144</v>
      </c>
      <c r="F1699">
        <f t="shared" si="522"/>
        <v>226</v>
      </c>
      <c r="G1699" s="8">
        <v>20</v>
      </c>
      <c r="H1699">
        <v>16</v>
      </c>
      <c r="I1699">
        <v>1696</v>
      </c>
      <c r="J1699">
        <f t="shared" si="523"/>
        <v>71</v>
      </c>
      <c r="K1699" s="11">
        <f t="shared" si="524"/>
        <v>-0.17261498096647215</v>
      </c>
      <c r="L1699">
        <f t="shared" si="525"/>
        <v>-10.500595105618473</v>
      </c>
      <c r="M1699">
        <f t="shared" si="526"/>
        <v>16.158323414906359</v>
      </c>
      <c r="N1699" s="8">
        <f t="shared" si="527"/>
        <v>-1.0886465242933532</v>
      </c>
      <c r="O1699" s="8">
        <f t="shared" si="528"/>
        <v>-7.0106808305810536E-2</v>
      </c>
      <c r="P1699" s="4">
        <f t="shared" si="529"/>
        <v>0.33255629636440953</v>
      </c>
      <c r="Q1699" s="7">
        <f t="shared" si="530"/>
        <v>0.3390128572382593</v>
      </c>
      <c r="R1699" s="4">
        <f t="shared" si="531"/>
        <v>-1.2144104704902607</v>
      </c>
      <c r="S1699" s="4">
        <f t="shared" si="532"/>
        <v>-1.2144104704902607</v>
      </c>
      <c r="T1699" s="4">
        <f t="shared" si="533"/>
        <v>0</v>
      </c>
      <c r="U1699" s="7">
        <f t="shared" si="534"/>
        <v>-1.2144104704902607</v>
      </c>
      <c r="V1699" s="4">
        <f t="shared" si="520"/>
        <v>0.4331571646476452</v>
      </c>
      <c r="W1699" s="14">
        <f t="shared" si="521"/>
        <v>366.3599696433007</v>
      </c>
      <c r="X1699" s="7">
        <f t="shared" si="535"/>
        <v>31.906699013407273</v>
      </c>
      <c r="Y1699" s="4">
        <f t="shared" si="536"/>
        <v>2.5969188290411349</v>
      </c>
      <c r="Z1699" s="7">
        <f t="shared" si="537"/>
        <v>18.603988503653145</v>
      </c>
      <c r="AA1699" s="14">
        <f t="shared" si="538"/>
        <v>1.5843957898264664</v>
      </c>
      <c r="AB1699" s="15">
        <v>0.64615392299999996</v>
      </c>
      <c r="AC1699" s="16">
        <f t="shared" si="539"/>
        <v>0.48461544224999997</v>
      </c>
    </row>
    <row r="1700" spans="1:29" x14ac:dyDescent="0.25">
      <c r="A1700" s="1">
        <v>30022</v>
      </c>
      <c r="B1700" s="2">
        <v>0.70833333333333337</v>
      </c>
      <c r="C1700">
        <v>162</v>
      </c>
      <c r="D1700">
        <v>319</v>
      </c>
      <c r="E1700">
        <v>85</v>
      </c>
      <c r="F1700">
        <f t="shared" si="522"/>
        <v>77</v>
      </c>
      <c r="G1700" s="8">
        <v>20</v>
      </c>
      <c r="H1700">
        <v>17</v>
      </c>
      <c r="I1700">
        <v>1697</v>
      </c>
      <c r="J1700">
        <f t="shared" si="523"/>
        <v>71</v>
      </c>
      <c r="K1700" s="11">
        <f t="shared" si="524"/>
        <v>-0.17261498096647215</v>
      </c>
      <c r="L1700">
        <f t="shared" si="525"/>
        <v>-10.500595105618473</v>
      </c>
      <c r="M1700">
        <f t="shared" si="526"/>
        <v>17.158323414906359</v>
      </c>
      <c r="N1700" s="8">
        <f t="shared" si="527"/>
        <v>-1.3504459120925025</v>
      </c>
      <c r="O1700" s="8">
        <f t="shared" si="528"/>
        <v>-7.0106808305810536E-2</v>
      </c>
      <c r="P1700" s="4">
        <f t="shared" si="529"/>
        <v>0.13495133139521137</v>
      </c>
      <c r="Q1700" s="7">
        <f t="shared" si="530"/>
        <v>0.13536434437789074</v>
      </c>
      <c r="R1700" s="4">
        <f t="shared" si="531"/>
        <v>-1.382960759377962</v>
      </c>
      <c r="S1700" s="4">
        <f t="shared" si="532"/>
        <v>-1.382960759377962</v>
      </c>
      <c r="T1700" s="4">
        <f t="shared" si="533"/>
        <v>0</v>
      </c>
      <c r="U1700" s="7">
        <f t="shared" si="534"/>
        <v>-1.382960759377962</v>
      </c>
      <c r="V1700" s="4">
        <f t="shared" si="520"/>
        <v>0.19548480103653346</v>
      </c>
      <c r="W1700" s="14">
        <f t="shared" si="521"/>
        <v>144.12451672707323</v>
      </c>
      <c r="X1700" s="7">
        <f t="shared" si="535"/>
        <v>24.684046793629882</v>
      </c>
      <c r="Y1700" s="4">
        <f t="shared" si="536"/>
        <v>-0.1187984055951643</v>
      </c>
      <c r="Z1700" s="7">
        <f t="shared" si="537"/>
        <v>19.122690495468674</v>
      </c>
      <c r="AA1700" s="14">
        <f t="shared" si="538"/>
        <v>0.64067306053627404</v>
      </c>
      <c r="AB1700" s="15">
        <v>0.43846153799999998</v>
      </c>
      <c r="AC1700" s="16">
        <f t="shared" si="539"/>
        <v>0.32884615350000002</v>
      </c>
    </row>
    <row r="1701" spans="1:29" x14ac:dyDescent="0.25">
      <c r="A1701" s="1">
        <v>30022</v>
      </c>
      <c r="B1701" s="2">
        <v>0.75</v>
      </c>
      <c r="C1701">
        <v>34</v>
      </c>
      <c r="D1701">
        <v>94</v>
      </c>
      <c r="E1701">
        <v>23</v>
      </c>
      <c r="F1701">
        <f t="shared" si="522"/>
        <v>11</v>
      </c>
      <c r="G1701" s="8">
        <v>17.8</v>
      </c>
      <c r="H1701">
        <v>18</v>
      </c>
      <c r="I1701">
        <v>1698</v>
      </c>
      <c r="J1701">
        <f t="shared" si="523"/>
        <v>71</v>
      </c>
      <c r="K1701" s="11">
        <f t="shared" si="524"/>
        <v>-0.17261498096647215</v>
      </c>
      <c r="L1701">
        <f t="shared" si="525"/>
        <v>-10.500595105618473</v>
      </c>
      <c r="M1701">
        <f t="shared" si="526"/>
        <v>18.158323414906359</v>
      </c>
      <c r="N1701" s="8">
        <f t="shared" si="527"/>
        <v>-1.6122452998916521</v>
      </c>
      <c r="O1701" s="8">
        <f t="shared" si="528"/>
        <v>-7.0106808305810536E-2</v>
      </c>
      <c r="P1701" s="4">
        <f t="shared" si="529"/>
        <v>0</v>
      </c>
      <c r="Q1701" s="7">
        <f t="shared" si="530"/>
        <v>0</v>
      </c>
      <c r="R1701" s="4">
        <f t="shared" si="531"/>
        <v>0</v>
      </c>
      <c r="S1701" s="4">
        <f t="shared" si="532"/>
        <v>0</v>
      </c>
      <c r="T1701" s="4">
        <f t="shared" si="533"/>
        <v>0</v>
      </c>
      <c r="U1701" s="7">
        <f t="shared" si="534"/>
        <v>0</v>
      </c>
      <c r="V1701" s="4">
        <f t="shared" si="520"/>
        <v>0.38268428076468186</v>
      </c>
      <c r="W1701" s="14">
        <f t="shared" si="521"/>
        <v>58.096932974440548</v>
      </c>
      <c r="X1701" s="7">
        <f t="shared" si="535"/>
        <v>19.688150321669319</v>
      </c>
      <c r="Y1701" s="4">
        <f t="shared" si="536"/>
        <v>-1.997255479052336</v>
      </c>
      <c r="Z1701" s="7">
        <f t="shared" si="537"/>
        <v>19.481475796498998</v>
      </c>
      <c r="AA1701" s="14">
        <f t="shared" si="538"/>
        <v>0.2631023105523666</v>
      </c>
      <c r="AB1701" s="15">
        <v>0.44615386200000001</v>
      </c>
      <c r="AC1701" s="16">
        <f t="shared" si="539"/>
        <v>0.3346153965</v>
      </c>
    </row>
    <row r="1702" spans="1:29" x14ac:dyDescent="0.25">
      <c r="A1702" s="1">
        <v>30022</v>
      </c>
      <c r="B1702" s="2">
        <v>0.79166666666666663</v>
      </c>
      <c r="C1702">
        <v>0</v>
      </c>
      <c r="D1702">
        <v>0</v>
      </c>
      <c r="E1702">
        <v>0</v>
      </c>
      <c r="F1702">
        <f t="shared" si="522"/>
        <v>0</v>
      </c>
      <c r="G1702" s="8">
        <v>17.2</v>
      </c>
      <c r="H1702">
        <v>19</v>
      </c>
      <c r="I1702">
        <v>1699</v>
      </c>
      <c r="J1702">
        <f t="shared" si="523"/>
        <v>71</v>
      </c>
      <c r="K1702" s="11">
        <f t="shared" si="524"/>
        <v>-0.17261498096647215</v>
      </c>
      <c r="L1702">
        <f t="shared" si="525"/>
        <v>-10.500595105618473</v>
      </c>
      <c r="M1702">
        <f t="shared" si="526"/>
        <v>19.158323414906359</v>
      </c>
      <c r="N1702" s="8">
        <f t="shared" si="527"/>
        <v>-1.8740446876908012</v>
      </c>
      <c r="O1702" s="8">
        <f t="shared" si="528"/>
        <v>-7.0106808305810536E-2</v>
      </c>
      <c r="P1702" s="4">
        <f t="shared" si="529"/>
        <v>0</v>
      </c>
      <c r="Q1702" s="7">
        <f t="shared" si="530"/>
        <v>0</v>
      </c>
      <c r="R1702" s="4">
        <f t="shared" si="531"/>
        <v>0</v>
      </c>
      <c r="S1702" s="4">
        <f t="shared" si="532"/>
        <v>0</v>
      </c>
      <c r="T1702" s="4">
        <f t="shared" si="533"/>
        <v>1</v>
      </c>
      <c r="U1702" s="7">
        <f t="shared" si="534"/>
        <v>0</v>
      </c>
      <c r="V1702" s="4">
        <f t="shared" si="520"/>
        <v>0.38268428076468186</v>
      </c>
      <c r="W1702" s="14">
        <f t="shared" si="521"/>
        <v>0</v>
      </c>
      <c r="X1702" s="7">
        <f t="shared" si="535"/>
        <v>17.2</v>
      </c>
      <c r="Y1702" s="4">
        <f t="shared" si="536"/>
        <v>-2.9328000000000003</v>
      </c>
      <c r="Z1702" s="7">
        <f t="shared" si="537"/>
        <v>19.6601648</v>
      </c>
      <c r="AA1702" s="14">
        <f t="shared" si="538"/>
        <v>0</v>
      </c>
      <c r="AB1702" s="15">
        <v>0.78461538500000005</v>
      </c>
      <c r="AC1702" s="16">
        <f t="shared" si="539"/>
        <v>0.58846153875000007</v>
      </c>
    </row>
    <row r="1703" spans="1:29" x14ac:dyDescent="0.25">
      <c r="A1703" s="1">
        <v>30022</v>
      </c>
      <c r="B1703" s="2">
        <v>0.83333333333333337</v>
      </c>
      <c r="C1703">
        <v>0</v>
      </c>
      <c r="D1703">
        <v>0</v>
      </c>
      <c r="E1703">
        <v>0</v>
      </c>
      <c r="F1703">
        <f t="shared" si="522"/>
        <v>0</v>
      </c>
      <c r="G1703" s="8">
        <v>17.2</v>
      </c>
      <c r="H1703">
        <v>20</v>
      </c>
      <c r="I1703">
        <v>1700</v>
      </c>
      <c r="J1703">
        <f t="shared" si="523"/>
        <v>71</v>
      </c>
      <c r="K1703" s="11">
        <f t="shared" si="524"/>
        <v>-0.17261498096647215</v>
      </c>
      <c r="L1703">
        <f t="shared" si="525"/>
        <v>-10.500595105618473</v>
      </c>
      <c r="M1703">
        <f t="shared" si="526"/>
        <v>20.158323414906359</v>
      </c>
      <c r="N1703" s="8">
        <f t="shared" si="527"/>
        <v>-2.1358440754899508</v>
      </c>
      <c r="O1703" s="8">
        <f t="shared" si="528"/>
        <v>-7.0106808305810536E-2</v>
      </c>
      <c r="P1703" s="4">
        <f t="shared" si="529"/>
        <v>0</v>
      </c>
      <c r="Q1703" s="7">
        <f t="shared" si="530"/>
        <v>0</v>
      </c>
      <c r="R1703" s="4">
        <f t="shared" si="531"/>
        <v>0</v>
      </c>
      <c r="S1703" s="4">
        <f t="shared" si="532"/>
        <v>0</v>
      </c>
      <c r="T1703" s="4">
        <f t="shared" si="533"/>
        <v>1</v>
      </c>
      <c r="U1703" s="7">
        <f t="shared" si="534"/>
        <v>0</v>
      </c>
      <c r="V1703" s="4">
        <f t="shared" si="520"/>
        <v>0.38268428076468186</v>
      </c>
      <c r="W1703" s="14">
        <f t="shared" si="521"/>
        <v>0</v>
      </c>
      <c r="X1703" s="7">
        <f t="shared" si="535"/>
        <v>17.2</v>
      </c>
      <c r="Y1703" s="4">
        <f t="shared" si="536"/>
        <v>-2.9328000000000003</v>
      </c>
      <c r="Z1703" s="7">
        <f t="shared" si="537"/>
        <v>19.6601648</v>
      </c>
      <c r="AA1703" s="14">
        <f t="shared" si="538"/>
        <v>0</v>
      </c>
      <c r="AB1703" s="15">
        <v>1.0923076920000001</v>
      </c>
      <c r="AC1703" s="16">
        <f t="shared" si="539"/>
        <v>0.81923076900000003</v>
      </c>
    </row>
    <row r="1704" spans="1:29" x14ac:dyDescent="0.25">
      <c r="A1704" s="1">
        <v>30022</v>
      </c>
      <c r="B1704" s="2">
        <v>0.875</v>
      </c>
      <c r="C1704">
        <v>0</v>
      </c>
      <c r="D1704">
        <v>0</v>
      </c>
      <c r="E1704">
        <v>0</v>
      </c>
      <c r="F1704">
        <f t="shared" si="522"/>
        <v>0</v>
      </c>
      <c r="G1704" s="8">
        <v>15.6</v>
      </c>
      <c r="H1704">
        <v>21</v>
      </c>
      <c r="I1704">
        <v>1701</v>
      </c>
      <c r="J1704">
        <f t="shared" si="523"/>
        <v>71</v>
      </c>
      <c r="K1704" s="11">
        <f t="shared" si="524"/>
        <v>-0.17261498096647215</v>
      </c>
      <c r="L1704">
        <f t="shared" si="525"/>
        <v>-10.500595105618473</v>
      </c>
      <c r="M1704">
        <f t="shared" si="526"/>
        <v>21.158323414906359</v>
      </c>
      <c r="N1704" s="8">
        <f t="shared" si="527"/>
        <v>-2.3976434632891004</v>
      </c>
      <c r="O1704" s="8">
        <f t="shared" si="528"/>
        <v>-7.0106808305810536E-2</v>
      </c>
      <c r="P1704" s="4">
        <f t="shared" si="529"/>
        <v>0</v>
      </c>
      <c r="Q1704" s="7">
        <f t="shared" si="530"/>
        <v>0</v>
      </c>
      <c r="R1704" s="4">
        <f t="shared" si="531"/>
        <v>0</v>
      </c>
      <c r="S1704" s="4">
        <f t="shared" si="532"/>
        <v>0</v>
      </c>
      <c r="T1704" s="4">
        <f t="shared" si="533"/>
        <v>1</v>
      </c>
      <c r="U1704" s="7">
        <f t="shared" si="534"/>
        <v>0</v>
      </c>
      <c r="V1704" s="4">
        <f t="shared" si="520"/>
        <v>0.38268428076468186</v>
      </c>
      <c r="W1704" s="14">
        <f t="shared" si="521"/>
        <v>0</v>
      </c>
      <c r="X1704" s="7">
        <f t="shared" si="535"/>
        <v>15.6</v>
      </c>
      <c r="Y1704" s="4">
        <f t="shared" si="536"/>
        <v>-3.5344000000000002</v>
      </c>
      <c r="Z1704" s="7">
        <f t="shared" si="537"/>
        <v>19.775070400000001</v>
      </c>
      <c r="AA1704" s="14">
        <f t="shared" si="538"/>
        <v>0</v>
      </c>
      <c r="AB1704" s="15">
        <v>1.0307692310000001</v>
      </c>
      <c r="AC1704" s="16">
        <f t="shared" si="539"/>
        <v>0.7730769232500001</v>
      </c>
    </row>
    <row r="1705" spans="1:29" x14ac:dyDescent="0.25">
      <c r="A1705" s="1">
        <v>30022</v>
      </c>
      <c r="B1705" s="2">
        <v>0.91666666666666663</v>
      </c>
      <c r="C1705">
        <v>0</v>
      </c>
      <c r="D1705">
        <v>0</v>
      </c>
      <c r="E1705">
        <v>0</v>
      </c>
      <c r="F1705">
        <f t="shared" si="522"/>
        <v>0</v>
      </c>
      <c r="G1705" s="8">
        <v>14.4</v>
      </c>
      <c r="H1705">
        <v>22</v>
      </c>
      <c r="I1705">
        <v>1702</v>
      </c>
      <c r="J1705">
        <f t="shared" si="523"/>
        <v>71</v>
      </c>
      <c r="K1705" s="11">
        <f t="shared" si="524"/>
        <v>-0.17261498096647215</v>
      </c>
      <c r="L1705">
        <f t="shared" si="525"/>
        <v>-10.500595105618473</v>
      </c>
      <c r="M1705">
        <f t="shared" si="526"/>
        <v>22.158323414906359</v>
      </c>
      <c r="N1705" s="8">
        <f t="shared" si="527"/>
        <v>-2.65944285108825</v>
      </c>
      <c r="O1705" s="8">
        <f t="shared" si="528"/>
        <v>-7.0106808305810536E-2</v>
      </c>
      <c r="P1705" s="4">
        <f t="shared" si="529"/>
        <v>0</v>
      </c>
      <c r="Q1705" s="7">
        <f t="shared" si="530"/>
        <v>0</v>
      </c>
      <c r="R1705" s="4">
        <f t="shared" si="531"/>
        <v>0</v>
      </c>
      <c r="S1705" s="4">
        <f t="shared" si="532"/>
        <v>0</v>
      </c>
      <c r="T1705" s="4">
        <f t="shared" si="533"/>
        <v>1</v>
      </c>
      <c r="U1705" s="7">
        <f t="shared" si="534"/>
        <v>0</v>
      </c>
      <c r="V1705" s="4">
        <f t="shared" si="520"/>
        <v>0.38268428076468186</v>
      </c>
      <c r="W1705" s="14">
        <f t="shared" si="521"/>
        <v>0</v>
      </c>
      <c r="X1705" s="7">
        <f t="shared" si="535"/>
        <v>14.4</v>
      </c>
      <c r="Y1705" s="4">
        <f t="shared" si="536"/>
        <v>-3.9855999999999998</v>
      </c>
      <c r="Z1705" s="7">
        <f t="shared" si="537"/>
        <v>19.861249600000001</v>
      </c>
      <c r="AA1705" s="14">
        <f t="shared" si="538"/>
        <v>0</v>
      </c>
      <c r="AB1705" s="15">
        <v>0.96153846200000004</v>
      </c>
      <c r="AC1705" s="16">
        <f t="shared" si="539"/>
        <v>0.72115384650000003</v>
      </c>
    </row>
    <row r="1706" spans="1:29" x14ac:dyDescent="0.25">
      <c r="A1706" s="1">
        <v>30022</v>
      </c>
      <c r="B1706" s="2">
        <v>0.95833333333333337</v>
      </c>
      <c r="C1706">
        <v>0</v>
      </c>
      <c r="D1706">
        <v>0</v>
      </c>
      <c r="E1706">
        <v>0</v>
      </c>
      <c r="F1706">
        <f t="shared" si="522"/>
        <v>0</v>
      </c>
      <c r="G1706" s="8">
        <v>13.3</v>
      </c>
      <c r="H1706">
        <v>23</v>
      </c>
      <c r="I1706">
        <v>1703</v>
      </c>
      <c r="J1706">
        <f t="shared" si="523"/>
        <v>71</v>
      </c>
      <c r="K1706" s="11">
        <f t="shared" si="524"/>
        <v>-0.17261498096647215</v>
      </c>
      <c r="L1706">
        <f t="shared" si="525"/>
        <v>-10.500595105618473</v>
      </c>
      <c r="M1706">
        <f t="shared" si="526"/>
        <v>23.158323414906359</v>
      </c>
      <c r="N1706" s="8">
        <f t="shared" si="527"/>
        <v>-2.9212422388873991</v>
      </c>
      <c r="O1706" s="8">
        <f t="shared" si="528"/>
        <v>-7.0106808305810536E-2</v>
      </c>
      <c r="P1706" s="4">
        <f t="shared" si="529"/>
        <v>0</v>
      </c>
      <c r="Q1706" s="7">
        <f t="shared" si="530"/>
        <v>0</v>
      </c>
      <c r="R1706" s="4">
        <f t="shared" si="531"/>
        <v>0</v>
      </c>
      <c r="S1706" s="4">
        <f t="shared" si="532"/>
        <v>0</v>
      </c>
      <c r="T1706" s="4">
        <f t="shared" si="533"/>
        <v>1</v>
      </c>
      <c r="U1706" s="7">
        <f t="shared" si="534"/>
        <v>0</v>
      </c>
      <c r="V1706" s="4">
        <f t="shared" si="520"/>
        <v>0.38268428076468186</v>
      </c>
      <c r="W1706" s="14">
        <f t="shared" si="521"/>
        <v>0</v>
      </c>
      <c r="X1706" s="7">
        <f t="shared" si="535"/>
        <v>13.3</v>
      </c>
      <c r="Y1706" s="4">
        <f t="shared" si="536"/>
        <v>-4.3991999999999996</v>
      </c>
      <c r="Z1706" s="7">
        <f t="shared" si="537"/>
        <v>19.940247199999998</v>
      </c>
      <c r="AA1706" s="14">
        <f t="shared" si="538"/>
        <v>0</v>
      </c>
      <c r="AB1706" s="15">
        <v>0.88461534600000002</v>
      </c>
      <c r="AC1706" s="16">
        <f t="shared" si="539"/>
        <v>0.66346150950000005</v>
      </c>
    </row>
    <row r="1707" spans="1:29" x14ac:dyDescent="0.25">
      <c r="A1707" s="1">
        <v>30022</v>
      </c>
      <c r="B1707" s="3">
        <v>1</v>
      </c>
      <c r="C1707">
        <v>0</v>
      </c>
      <c r="D1707">
        <v>0</v>
      </c>
      <c r="E1707">
        <v>0</v>
      </c>
      <c r="F1707">
        <f t="shared" si="522"/>
        <v>0</v>
      </c>
      <c r="G1707" s="8">
        <v>12.2</v>
      </c>
      <c r="H1707">
        <v>24</v>
      </c>
      <c r="I1707">
        <v>1704</v>
      </c>
      <c r="J1707">
        <f t="shared" si="523"/>
        <v>71</v>
      </c>
      <c r="K1707" s="11">
        <f t="shared" si="524"/>
        <v>-0.17261498096647215</v>
      </c>
      <c r="L1707">
        <f t="shared" si="525"/>
        <v>-10.500595105618473</v>
      </c>
      <c r="M1707">
        <f t="shared" si="526"/>
        <v>24.158323414906359</v>
      </c>
      <c r="N1707" s="8">
        <f t="shared" si="527"/>
        <v>-3.1830416266865482</v>
      </c>
      <c r="O1707" s="8">
        <f t="shared" si="528"/>
        <v>-7.0106808305810536E-2</v>
      </c>
      <c r="P1707" s="4">
        <f t="shared" si="529"/>
        <v>0</v>
      </c>
      <c r="Q1707" s="7">
        <f t="shared" si="530"/>
        <v>0</v>
      </c>
      <c r="R1707" s="4">
        <f t="shared" si="531"/>
        <v>0</v>
      </c>
      <c r="S1707" s="4">
        <f t="shared" si="532"/>
        <v>0</v>
      </c>
      <c r="T1707" s="4">
        <f t="shared" si="533"/>
        <v>1</v>
      </c>
      <c r="U1707" s="7">
        <f t="shared" si="534"/>
        <v>0</v>
      </c>
      <c r="V1707" s="4">
        <f t="shared" si="520"/>
        <v>0.38268428076468186</v>
      </c>
      <c r="W1707" s="14">
        <f t="shared" si="521"/>
        <v>0</v>
      </c>
      <c r="X1707" s="7">
        <f t="shared" si="535"/>
        <v>12.2</v>
      </c>
      <c r="Y1707" s="4">
        <f t="shared" si="536"/>
        <v>-4.8128000000000002</v>
      </c>
      <c r="Z1707" s="7">
        <f t="shared" si="537"/>
        <v>20.019244799999999</v>
      </c>
      <c r="AA1707" s="14">
        <f t="shared" si="538"/>
        <v>0</v>
      </c>
      <c r="AB1707" s="15">
        <v>0.73846153800000003</v>
      </c>
      <c r="AC1707" s="16">
        <f t="shared" si="539"/>
        <v>0.55384615349999999</v>
      </c>
    </row>
    <row r="1708" spans="1:29" x14ac:dyDescent="0.25">
      <c r="A1708" s="1">
        <v>30023</v>
      </c>
      <c r="B1708" s="2">
        <v>4.1666666666666664E-2</v>
      </c>
      <c r="C1708">
        <v>0</v>
      </c>
      <c r="D1708">
        <v>0</v>
      </c>
      <c r="E1708">
        <v>0</v>
      </c>
      <c r="F1708">
        <f t="shared" si="522"/>
        <v>0</v>
      </c>
      <c r="G1708" s="8">
        <v>12.8</v>
      </c>
      <c r="H1708">
        <v>1</v>
      </c>
      <c r="I1708">
        <v>1705</v>
      </c>
      <c r="J1708">
        <f t="shared" si="523"/>
        <v>72</v>
      </c>
      <c r="K1708" s="11">
        <f t="shared" si="524"/>
        <v>-0.15535348286982492</v>
      </c>
      <c r="L1708">
        <f t="shared" si="525"/>
        <v>-10.224794578270799</v>
      </c>
      <c r="M1708">
        <f t="shared" si="526"/>
        <v>1.1629200903621533</v>
      </c>
      <c r="N1708" s="8">
        <f t="shared" si="527"/>
        <v>2.8371408858736498</v>
      </c>
      <c r="O1708" s="8">
        <f t="shared" si="528"/>
        <v>-6.3155469309064419E-2</v>
      </c>
      <c r="P1708" s="4">
        <f t="shared" si="529"/>
        <v>0</v>
      </c>
      <c r="Q1708" s="7">
        <f t="shared" si="530"/>
        <v>0</v>
      </c>
      <c r="R1708" s="4">
        <f t="shared" si="531"/>
        <v>0</v>
      </c>
      <c r="S1708" s="4">
        <f t="shared" si="532"/>
        <v>0</v>
      </c>
      <c r="T1708" s="4">
        <f t="shared" si="533"/>
        <v>1</v>
      </c>
      <c r="U1708" s="7">
        <f t="shared" si="534"/>
        <v>0</v>
      </c>
      <c r="V1708" s="4">
        <f t="shared" si="520"/>
        <v>0.38268428076468186</v>
      </c>
      <c r="W1708" s="14">
        <f t="shared" si="521"/>
        <v>0</v>
      </c>
      <c r="X1708" s="7">
        <f t="shared" si="535"/>
        <v>12.8</v>
      </c>
      <c r="Y1708" s="4">
        <f t="shared" si="536"/>
        <v>-4.5872000000000002</v>
      </c>
      <c r="Z1708" s="7">
        <f t="shared" si="537"/>
        <v>19.976155200000001</v>
      </c>
      <c r="AA1708" s="14">
        <f t="shared" si="538"/>
        <v>0</v>
      </c>
      <c r="AB1708" s="15">
        <v>0.60769227699999995</v>
      </c>
      <c r="AC1708" s="16">
        <f t="shared" si="539"/>
        <v>0.45576920774999996</v>
      </c>
    </row>
    <row r="1709" spans="1:29" x14ac:dyDescent="0.25">
      <c r="A1709" s="1">
        <v>30023</v>
      </c>
      <c r="B1709" s="2">
        <v>8.3333333333333329E-2</v>
      </c>
      <c r="C1709">
        <v>0</v>
      </c>
      <c r="D1709">
        <v>0</v>
      </c>
      <c r="E1709">
        <v>0</v>
      </c>
      <c r="F1709">
        <f t="shared" si="522"/>
        <v>0</v>
      </c>
      <c r="G1709" s="8">
        <v>10.6</v>
      </c>
      <c r="H1709">
        <v>2</v>
      </c>
      <c r="I1709">
        <v>1706</v>
      </c>
      <c r="J1709">
        <f t="shared" si="523"/>
        <v>72</v>
      </c>
      <c r="K1709" s="11">
        <f t="shared" si="524"/>
        <v>-0.15535348286982492</v>
      </c>
      <c r="L1709">
        <f t="shared" si="525"/>
        <v>-10.224794578270799</v>
      </c>
      <c r="M1709">
        <f t="shared" si="526"/>
        <v>2.1629200903621535</v>
      </c>
      <c r="N1709" s="8">
        <f t="shared" si="527"/>
        <v>2.5753414980745002</v>
      </c>
      <c r="O1709" s="8">
        <f t="shared" si="528"/>
        <v>-6.3155469309064419E-2</v>
      </c>
      <c r="P1709" s="4">
        <f t="shared" si="529"/>
        <v>0</v>
      </c>
      <c r="Q1709" s="7">
        <f t="shared" si="530"/>
        <v>0</v>
      </c>
      <c r="R1709" s="4">
        <f t="shared" si="531"/>
        <v>0</v>
      </c>
      <c r="S1709" s="4">
        <f t="shared" si="532"/>
        <v>0</v>
      </c>
      <c r="T1709" s="4">
        <f t="shared" si="533"/>
        <v>1</v>
      </c>
      <c r="U1709" s="7">
        <f t="shared" si="534"/>
        <v>0</v>
      </c>
      <c r="V1709" s="4">
        <f t="shared" si="520"/>
        <v>0.38268428076468186</v>
      </c>
      <c r="W1709" s="14">
        <f t="shared" si="521"/>
        <v>0</v>
      </c>
      <c r="X1709" s="7">
        <f t="shared" si="535"/>
        <v>10.6</v>
      </c>
      <c r="Y1709" s="4">
        <f t="shared" si="536"/>
        <v>-5.4144000000000005</v>
      </c>
      <c r="Z1709" s="7">
        <f t="shared" si="537"/>
        <v>20.134150399999999</v>
      </c>
      <c r="AA1709" s="14">
        <f t="shared" si="538"/>
        <v>0</v>
      </c>
      <c r="AB1709" s="15">
        <v>0.56153846200000002</v>
      </c>
      <c r="AC1709" s="16">
        <f t="shared" si="539"/>
        <v>0.42115384649999998</v>
      </c>
    </row>
    <row r="1710" spans="1:29" x14ac:dyDescent="0.25">
      <c r="A1710" s="1">
        <v>30023</v>
      </c>
      <c r="B1710" s="2">
        <v>0.125</v>
      </c>
      <c r="C1710">
        <v>0</v>
      </c>
      <c r="D1710">
        <v>0</v>
      </c>
      <c r="E1710">
        <v>0</v>
      </c>
      <c r="F1710">
        <f t="shared" si="522"/>
        <v>0</v>
      </c>
      <c r="G1710" s="8">
        <v>10</v>
      </c>
      <c r="H1710">
        <v>3</v>
      </c>
      <c r="I1710">
        <v>1707</v>
      </c>
      <c r="J1710">
        <f t="shared" si="523"/>
        <v>72</v>
      </c>
      <c r="K1710" s="11">
        <f t="shared" si="524"/>
        <v>-0.15535348286982492</v>
      </c>
      <c r="L1710">
        <f t="shared" si="525"/>
        <v>-10.224794578270799</v>
      </c>
      <c r="M1710">
        <f t="shared" si="526"/>
        <v>3.1629200903621535</v>
      </c>
      <c r="N1710" s="8">
        <f t="shared" si="527"/>
        <v>2.3135421102753511</v>
      </c>
      <c r="O1710" s="8">
        <f t="shared" si="528"/>
        <v>-6.3155469309064419E-2</v>
      </c>
      <c r="P1710" s="4">
        <f t="shared" si="529"/>
        <v>0</v>
      </c>
      <c r="Q1710" s="7">
        <f t="shared" si="530"/>
        <v>0</v>
      </c>
      <c r="R1710" s="4">
        <f t="shared" si="531"/>
        <v>0</v>
      </c>
      <c r="S1710" s="4">
        <f t="shared" si="532"/>
        <v>0</v>
      </c>
      <c r="T1710" s="4">
        <f t="shared" si="533"/>
        <v>1</v>
      </c>
      <c r="U1710" s="7">
        <f t="shared" si="534"/>
        <v>0</v>
      </c>
      <c r="V1710" s="4">
        <f t="shared" si="520"/>
        <v>0.38268428076468186</v>
      </c>
      <c r="W1710" s="14">
        <f t="shared" si="521"/>
        <v>0</v>
      </c>
      <c r="X1710" s="7">
        <f t="shared" si="535"/>
        <v>10</v>
      </c>
      <c r="Y1710" s="4">
        <f t="shared" si="536"/>
        <v>-5.64</v>
      </c>
      <c r="Z1710" s="7">
        <f t="shared" si="537"/>
        <v>20.177240000000001</v>
      </c>
      <c r="AA1710" s="14">
        <f t="shared" si="538"/>
        <v>0</v>
      </c>
      <c r="AB1710" s="15">
        <v>0.51538461499999999</v>
      </c>
      <c r="AC1710" s="16">
        <f t="shared" si="539"/>
        <v>0.38653846125000002</v>
      </c>
    </row>
    <row r="1711" spans="1:29" x14ac:dyDescent="0.25">
      <c r="A1711" s="1">
        <v>30023</v>
      </c>
      <c r="B1711" s="2">
        <v>0.16666666666666666</v>
      </c>
      <c r="C1711">
        <v>0</v>
      </c>
      <c r="D1711">
        <v>0</v>
      </c>
      <c r="E1711">
        <v>0</v>
      </c>
      <c r="F1711">
        <f t="shared" si="522"/>
        <v>0</v>
      </c>
      <c r="G1711" s="8">
        <v>10.6</v>
      </c>
      <c r="H1711">
        <v>4</v>
      </c>
      <c r="I1711">
        <v>1708</v>
      </c>
      <c r="J1711">
        <f t="shared" si="523"/>
        <v>72</v>
      </c>
      <c r="K1711" s="11">
        <f t="shared" si="524"/>
        <v>-0.15535348286982492</v>
      </c>
      <c r="L1711">
        <f t="shared" si="525"/>
        <v>-10.224794578270799</v>
      </c>
      <c r="M1711">
        <f t="shared" si="526"/>
        <v>4.162920090362153</v>
      </c>
      <c r="N1711" s="8">
        <f t="shared" si="527"/>
        <v>2.0517427224762015</v>
      </c>
      <c r="O1711" s="8">
        <f t="shared" si="528"/>
        <v>-6.3155469309064419E-2</v>
      </c>
      <c r="P1711" s="4">
        <f t="shared" si="529"/>
        <v>0</v>
      </c>
      <c r="Q1711" s="7">
        <f t="shared" si="530"/>
        <v>0</v>
      </c>
      <c r="R1711" s="4">
        <f t="shared" si="531"/>
        <v>0</v>
      </c>
      <c r="S1711" s="4">
        <f t="shared" si="532"/>
        <v>0</v>
      </c>
      <c r="T1711" s="4">
        <f t="shared" si="533"/>
        <v>1</v>
      </c>
      <c r="U1711" s="7">
        <f t="shared" si="534"/>
        <v>0</v>
      </c>
      <c r="V1711" s="4">
        <f t="shared" si="520"/>
        <v>0.38268428076468186</v>
      </c>
      <c r="W1711" s="14">
        <f t="shared" si="521"/>
        <v>0</v>
      </c>
      <c r="X1711" s="7">
        <f t="shared" si="535"/>
        <v>10.6</v>
      </c>
      <c r="Y1711" s="4">
        <f t="shared" si="536"/>
        <v>-5.4144000000000005</v>
      </c>
      <c r="Z1711" s="7">
        <f t="shared" si="537"/>
        <v>20.134150399999999</v>
      </c>
      <c r="AA1711" s="14">
        <f t="shared" si="538"/>
        <v>0</v>
      </c>
      <c r="AB1711" s="15">
        <v>0.50769230799999998</v>
      </c>
      <c r="AC1711" s="16">
        <f t="shared" si="539"/>
        <v>0.38076923099999999</v>
      </c>
    </row>
    <row r="1712" spans="1:29" x14ac:dyDescent="0.25">
      <c r="A1712" s="1">
        <v>30023</v>
      </c>
      <c r="B1712" s="2">
        <v>0.20833333333333334</v>
      </c>
      <c r="C1712">
        <v>0</v>
      </c>
      <c r="D1712">
        <v>0</v>
      </c>
      <c r="E1712">
        <v>0</v>
      </c>
      <c r="F1712">
        <f t="shared" si="522"/>
        <v>0</v>
      </c>
      <c r="G1712" s="8">
        <v>10.6</v>
      </c>
      <c r="H1712">
        <v>5</v>
      </c>
      <c r="I1712">
        <v>1709</v>
      </c>
      <c r="J1712">
        <f t="shared" si="523"/>
        <v>72</v>
      </c>
      <c r="K1712" s="11">
        <f t="shared" si="524"/>
        <v>-0.15535348286982492</v>
      </c>
      <c r="L1712">
        <f t="shared" si="525"/>
        <v>-10.224794578270799</v>
      </c>
      <c r="M1712">
        <f t="shared" si="526"/>
        <v>5.162920090362153</v>
      </c>
      <c r="N1712" s="8">
        <f t="shared" si="527"/>
        <v>1.7899433346770519</v>
      </c>
      <c r="O1712" s="8">
        <f t="shared" si="528"/>
        <v>-6.3155469309064419E-2</v>
      </c>
      <c r="P1712" s="4">
        <f t="shared" si="529"/>
        <v>0</v>
      </c>
      <c r="Q1712" s="7">
        <f t="shared" si="530"/>
        <v>0</v>
      </c>
      <c r="R1712" s="4">
        <f t="shared" si="531"/>
        <v>0</v>
      </c>
      <c r="S1712" s="4">
        <f t="shared" si="532"/>
        <v>0</v>
      </c>
      <c r="T1712" s="4">
        <f t="shared" si="533"/>
        <v>1</v>
      </c>
      <c r="U1712" s="7">
        <f t="shared" si="534"/>
        <v>0</v>
      </c>
      <c r="V1712" s="4">
        <f t="shared" si="520"/>
        <v>0.38268428076468186</v>
      </c>
      <c r="W1712" s="14">
        <f t="shared" si="521"/>
        <v>0</v>
      </c>
      <c r="X1712" s="7">
        <f t="shared" si="535"/>
        <v>10.6</v>
      </c>
      <c r="Y1712" s="4">
        <f t="shared" si="536"/>
        <v>-5.4144000000000005</v>
      </c>
      <c r="Z1712" s="7">
        <f t="shared" si="537"/>
        <v>20.134150399999999</v>
      </c>
      <c r="AA1712" s="14">
        <f t="shared" si="538"/>
        <v>0</v>
      </c>
      <c r="AB1712" s="15">
        <v>0.56923076900000003</v>
      </c>
      <c r="AC1712" s="16">
        <f t="shared" si="539"/>
        <v>0.42692307675000002</v>
      </c>
    </row>
    <row r="1713" spans="1:29" x14ac:dyDescent="0.25">
      <c r="A1713" s="1">
        <v>30023</v>
      </c>
      <c r="B1713" s="2">
        <v>0.25</v>
      </c>
      <c r="C1713">
        <v>0</v>
      </c>
      <c r="D1713">
        <v>0</v>
      </c>
      <c r="E1713">
        <v>0</v>
      </c>
      <c r="F1713">
        <f t="shared" si="522"/>
        <v>0</v>
      </c>
      <c r="G1713" s="8">
        <v>10</v>
      </c>
      <c r="H1713">
        <v>6</v>
      </c>
      <c r="I1713">
        <v>1710</v>
      </c>
      <c r="J1713">
        <f t="shared" si="523"/>
        <v>72</v>
      </c>
      <c r="K1713" s="11">
        <f t="shared" si="524"/>
        <v>-0.15535348286982492</v>
      </c>
      <c r="L1713">
        <f t="shared" si="525"/>
        <v>-10.224794578270799</v>
      </c>
      <c r="M1713">
        <f t="shared" si="526"/>
        <v>6.162920090362153</v>
      </c>
      <c r="N1713" s="8">
        <f t="shared" si="527"/>
        <v>1.5281439468779026</v>
      </c>
      <c r="O1713" s="8">
        <f t="shared" si="528"/>
        <v>-6.3155469309064419E-2</v>
      </c>
      <c r="P1713" s="4">
        <f t="shared" si="529"/>
        <v>0</v>
      </c>
      <c r="Q1713" s="7">
        <f t="shared" si="530"/>
        <v>0</v>
      </c>
      <c r="R1713" s="4">
        <f t="shared" si="531"/>
        <v>0</v>
      </c>
      <c r="S1713" s="4">
        <f t="shared" si="532"/>
        <v>0</v>
      </c>
      <c r="T1713" s="4">
        <f t="shared" si="533"/>
        <v>0</v>
      </c>
      <c r="U1713" s="7">
        <f t="shared" si="534"/>
        <v>0</v>
      </c>
      <c r="V1713" s="4">
        <f t="shared" si="520"/>
        <v>0.38268428076468186</v>
      </c>
      <c r="W1713" s="14">
        <f t="shared" si="521"/>
        <v>0</v>
      </c>
      <c r="X1713" s="7">
        <f t="shared" si="535"/>
        <v>10</v>
      </c>
      <c r="Y1713" s="4">
        <f t="shared" si="536"/>
        <v>-5.64</v>
      </c>
      <c r="Z1713" s="7">
        <f t="shared" si="537"/>
        <v>20.177240000000001</v>
      </c>
      <c r="AA1713" s="14">
        <f t="shared" si="538"/>
        <v>0</v>
      </c>
      <c r="AB1713" s="15">
        <v>0.5</v>
      </c>
      <c r="AC1713" s="16">
        <f t="shared" si="539"/>
        <v>0.375</v>
      </c>
    </row>
    <row r="1714" spans="1:29" x14ac:dyDescent="0.25">
      <c r="A1714" s="1">
        <v>30023</v>
      </c>
      <c r="B1714" s="2">
        <v>0.29166666666666669</v>
      </c>
      <c r="C1714">
        <v>62</v>
      </c>
      <c r="D1714">
        <v>297</v>
      </c>
      <c r="E1714">
        <v>30</v>
      </c>
      <c r="F1714">
        <f t="shared" si="522"/>
        <v>32</v>
      </c>
      <c r="G1714" s="8">
        <v>11.1</v>
      </c>
      <c r="H1714">
        <v>7</v>
      </c>
      <c r="I1714">
        <v>1711</v>
      </c>
      <c r="J1714">
        <f t="shared" si="523"/>
        <v>72</v>
      </c>
      <c r="K1714" s="11">
        <f t="shared" si="524"/>
        <v>-0.15535348286982492</v>
      </c>
      <c r="L1714">
        <f t="shared" si="525"/>
        <v>-10.224794578270799</v>
      </c>
      <c r="M1714">
        <f t="shared" si="526"/>
        <v>7.162920090362153</v>
      </c>
      <c r="N1714" s="8">
        <f t="shared" si="527"/>
        <v>1.2663445590787532</v>
      </c>
      <c r="O1714" s="8">
        <f t="shared" si="528"/>
        <v>-6.3155469309064419E-2</v>
      </c>
      <c r="P1714" s="4">
        <f t="shared" si="529"/>
        <v>0.20460894135788329</v>
      </c>
      <c r="Q1714" s="7">
        <f t="shared" si="530"/>
        <v>0.20606417979467317</v>
      </c>
      <c r="R1714" s="4">
        <f t="shared" si="531"/>
        <v>1.3365427135161045</v>
      </c>
      <c r="S1714" s="4">
        <f t="shared" si="532"/>
        <v>1.3365427135161045</v>
      </c>
      <c r="T1714" s="4">
        <f t="shared" si="533"/>
        <v>0</v>
      </c>
      <c r="U1714" s="7">
        <f t="shared" si="534"/>
        <v>1.3365427135161045</v>
      </c>
      <c r="V1714" s="4">
        <f t="shared" si="520"/>
        <v>0.27598223361535651</v>
      </c>
      <c r="W1714" s="14">
        <f t="shared" si="521"/>
        <v>110.82491110014408</v>
      </c>
      <c r="X1714" s="7">
        <f t="shared" si="535"/>
        <v>14.701809610754683</v>
      </c>
      <c r="Y1714" s="4">
        <f t="shared" si="536"/>
        <v>-3.8721195863562392</v>
      </c>
      <c r="Z1714" s="7">
        <f t="shared" si="537"/>
        <v>19.83957484099404</v>
      </c>
      <c r="AA1714" s="14">
        <f t="shared" si="538"/>
        <v>0.51111585780100088</v>
      </c>
      <c r="AB1714" s="15">
        <v>0.53076927699999998</v>
      </c>
      <c r="AC1714" s="16">
        <f t="shared" si="539"/>
        <v>0.39807695774999996</v>
      </c>
    </row>
    <row r="1715" spans="1:29" x14ac:dyDescent="0.25">
      <c r="A1715" s="1">
        <v>30023</v>
      </c>
      <c r="B1715" s="2">
        <v>0.33333333333333331</v>
      </c>
      <c r="C1715">
        <v>260</v>
      </c>
      <c r="D1715">
        <v>656</v>
      </c>
      <c r="E1715">
        <v>59</v>
      </c>
      <c r="F1715">
        <f t="shared" si="522"/>
        <v>201</v>
      </c>
      <c r="G1715" s="8">
        <v>13.3</v>
      </c>
      <c r="H1715">
        <v>8</v>
      </c>
      <c r="I1715">
        <v>1712</v>
      </c>
      <c r="J1715">
        <f t="shared" si="523"/>
        <v>72</v>
      </c>
      <c r="K1715" s="11">
        <f t="shared" si="524"/>
        <v>-0.15535348286982492</v>
      </c>
      <c r="L1715">
        <f t="shared" si="525"/>
        <v>-10.224794578270799</v>
      </c>
      <c r="M1715">
        <f t="shared" si="526"/>
        <v>8.162920090362153</v>
      </c>
      <c r="N1715" s="8">
        <f t="shared" si="527"/>
        <v>1.0045451712796039</v>
      </c>
      <c r="O1715" s="8">
        <f t="shared" si="528"/>
        <v>-6.3155469309064419E-2</v>
      </c>
      <c r="P1715" s="4">
        <f t="shared" si="529"/>
        <v>0.39552129151766663</v>
      </c>
      <c r="Q1715" s="7">
        <f t="shared" si="530"/>
        <v>0.4066353549947031</v>
      </c>
      <c r="R1715" s="4">
        <f t="shared" si="531"/>
        <v>1.1605224910917153</v>
      </c>
      <c r="S1715" s="4">
        <f t="shared" si="532"/>
        <v>1.1605224910917153</v>
      </c>
      <c r="T1715" s="4">
        <f t="shared" si="533"/>
        <v>0</v>
      </c>
      <c r="U1715" s="7">
        <f t="shared" si="534"/>
        <v>1.1605224910917153</v>
      </c>
      <c r="V1715" s="4">
        <f t="shared" si="520"/>
        <v>0.50560495342961198</v>
      </c>
      <c r="W1715" s="14">
        <f t="shared" si="521"/>
        <v>388.43128529204574</v>
      </c>
      <c r="X1715" s="7">
        <f t="shared" si="535"/>
        <v>25.924016771991489</v>
      </c>
      <c r="Y1715" s="4">
        <f t="shared" si="536"/>
        <v>0.3474303062688</v>
      </c>
      <c r="Z1715" s="7">
        <f t="shared" si="537"/>
        <v>19.033640811502657</v>
      </c>
      <c r="AA1715" s="14">
        <f t="shared" si="538"/>
        <v>1.7186430023583277</v>
      </c>
      <c r="AB1715" s="15">
        <v>0.49230766199999998</v>
      </c>
      <c r="AC1715" s="16">
        <f t="shared" si="539"/>
        <v>0.36923074649999998</v>
      </c>
    </row>
    <row r="1716" spans="1:29" x14ac:dyDescent="0.25">
      <c r="A1716" s="1">
        <v>30023</v>
      </c>
      <c r="B1716" s="2">
        <v>0.375</v>
      </c>
      <c r="C1716">
        <v>467</v>
      </c>
      <c r="D1716">
        <v>795</v>
      </c>
      <c r="E1716">
        <v>83</v>
      </c>
      <c r="F1716">
        <f t="shared" si="522"/>
        <v>384</v>
      </c>
      <c r="G1716" s="8">
        <v>15</v>
      </c>
      <c r="H1716">
        <v>9</v>
      </c>
      <c r="I1716">
        <v>1713</v>
      </c>
      <c r="J1716">
        <f t="shared" si="523"/>
        <v>72</v>
      </c>
      <c r="K1716" s="11">
        <f t="shared" si="524"/>
        <v>-0.15535348286982492</v>
      </c>
      <c r="L1716">
        <f t="shared" si="525"/>
        <v>-10.224794578270799</v>
      </c>
      <c r="M1716">
        <f t="shared" si="526"/>
        <v>9.162920090362153</v>
      </c>
      <c r="N1716" s="8">
        <f t="shared" si="527"/>
        <v>0.74274578348045439</v>
      </c>
      <c r="O1716" s="8">
        <f t="shared" si="528"/>
        <v>-6.3155469309064419E-2</v>
      </c>
      <c r="P1716" s="4">
        <f t="shared" si="529"/>
        <v>0.55694635978002793</v>
      </c>
      <c r="Q1716" s="7">
        <f t="shared" si="530"/>
        <v>0.59070459303954959</v>
      </c>
      <c r="R1716" s="4">
        <f t="shared" si="531"/>
        <v>0.94872549133682527</v>
      </c>
      <c r="S1716" s="4">
        <f t="shared" si="532"/>
        <v>0.94872549133682527</v>
      </c>
      <c r="T1716" s="4">
        <f t="shared" si="533"/>
        <v>0</v>
      </c>
      <c r="U1716" s="7">
        <f t="shared" si="534"/>
        <v>0.94872549133682527</v>
      </c>
      <c r="V1716" s="4">
        <f t="shared" si="520"/>
        <v>0.69976139846620733</v>
      </c>
      <c r="W1716" s="14">
        <f t="shared" si="521"/>
        <v>636.15129779596168</v>
      </c>
      <c r="X1716" s="7">
        <f t="shared" si="535"/>
        <v>35.674917178368759</v>
      </c>
      <c r="Y1716" s="4">
        <f t="shared" si="536"/>
        <v>4.0137688590666531</v>
      </c>
      <c r="Z1716" s="7">
        <f t="shared" si="537"/>
        <v>18.33337014791827</v>
      </c>
      <c r="AA1716" s="14">
        <f t="shared" si="538"/>
        <v>2.7111423886816466</v>
      </c>
      <c r="AB1716" s="15">
        <v>0.42307692299999999</v>
      </c>
      <c r="AC1716" s="16">
        <f t="shared" si="539"/>
        <v>0.31730769225</v>
      </c>
    </row>
    <row r="1717" spans="1:29" x14ac:dyDescent="0.25">
      <c r="A1717" s="1">
        <v>30023</v>
      </c>
      <c r="B1717" s="2">
        <v>0.41666666666666669</v>
      </c>
      <c r="C1717">
        <v>648</v>
      </c>
      <c r="D1717">
        <v>873</v>
      </c>
      <c r="E1717">
        <v>101</v>
      </c>
      <c r="F1717">
        <f t="shared" si="522"/>
        <v>547</v>
      </c>
      <c r="G1717" s="8">
        <v>17.2</v>
      </c>
      <c r="H1717">
        <v>10</v>
      </c>
      <c r="I1717">
        <v>1714</v>
      </c>
      <c r="J1717">
        <f t="shared" si="523"/>
        <v>72</v>
      </c>
      <c r="K1717" s="11">
        <f t="shared" si="524"/>
        <v>-0.15535348286982492</v>
      </c>
      <c r="L1717">
        <f t="shared" si="525"/>
        <v>-10.224794578270799</v>
      </c>
      <c r="M1717">
        <f t="shared" si="526"/>
        <v>10.162920090362153</v>
      </c>
      <c r="N1717" s="8">
        <f t="shared" si="527"/>
        <v>0.48094639568130504</v>
      </c>
      <c r="O1717" s="8">
        <f t="shared" si="528"/>
        <v>-6.3155469309064419E-2</v>
      </c>
      <c r="P1717" s="4">
        <f t="shared" si="529"/>
        <v>0.67788329451042562</v>
      </c>
      <c r="Q1717" s="7">
        <f t="shared" si="530"/>
        <v>0.74487959122914904</v>
      </c>
      <c r="R1717" s="4">
        <f t="shared" si="531"/>
        <v>0.67899742494140558</v>
      </c>
      <c r="S1717" s="4">
        <f t="shared" si="532"/>
        <v>0.67899742494140558</v>
      </c>
      <c r="T1717" s="4">
        <f t="shared" si="533"/>
        <v>0</v>
      </c>
      <c r="U1717" s="7">
        <f t="shared" si="534"/>
        <v>0.67899742494140558</v>
      </c>
      <c r="V1717" s="4">
        <f t="shared" si="520"/>
        <v>0.84522012785459488</v>
      </c>
      <c r="W1717" s="14">
        <f t="shared" si="521"/>
        <v>835.03307026221808</v>
      </c>
      <c r="X1717" s="7">
        <f t="shared" si="535"/>
        <v>44.338574783522091</v>
      </c>
      <c r="Y1717" s="4">
        <f t="shared" si="536"/>
        <v>7.2713041186043066</v>
      </c>
      <c r="Z1717" s="7">
        <f t="shared" si="537"/>
        <v>17.711180913346578</v>
      </c>
      <c r="AA1717" s="14">
        <f t="shared" si="538"/>
        <v>3.4379598264724476</v>
      </c>
      <c r="AB1717" s="15">
        <v>0.65384623100000006</v>
      </c>
      <c r="AC1717" s="16">
        <f t="shared" si="539"/>
        <v>0.49038467325000001</v>
      </c>
    </row>
    <row r="1718" spans="1:29" x14ac:dyDescent="0.25">
      <c r="A1718" s="1">
        <v>30023</v>
      </c>
      <c r="B1718" s="2">
        <v>0.45833333333333331</v>
      </c>
      <c r="C1718">
        <v>772</v>
      </c>
      <c r="D1718">
        <v>912</v>
      </c>
      <c r="E1718">
        <v>112</v>
      </c>
      <c r="F1718">
        <f t="shared" si="522"/>
        <v>660</v>
      </c>
      <c r="G1718" s="8">
        <v>18.899999999999999</v>
      </c>
      <c r="H1718">
        <v>11</v>
      </c>
      <c r="I1718">
        <v>1715</v>
      </c>
      <c r="J1718">
        <f t="shared" si="523"/>
        <v>72</v>
      </c>
      <c r="K1718" s="11">
        <f t="shared" si="524"/>
        <v>-0.15535348286982492</v>
      </c>
      <c r="L1718">
        <f t="shared" si="525"/>
        <v>-10.224794578270799</v>
      </c>
      <c r="M1718">
        <f t="shared" si="526"/>
        <v>11.162920090362153</v>
      </c>
      <c r="N1718" s="8">
        <f t="shared" si="527"/>
        <v>0.21914700788215563</v>
      </c>
      <c r="O1718" s="8">
        <f t="shared" si="528"/>
        <v>-6.3155469309064419E-2</v>
      </c>
      <c r="P1718" s="4">
        <f t="shared" si="529"/>
        <v>0.75009044346471754</v>
      </c>
      <c r="Q1718" s="7">
        <f t="shared" si="530"/>
        <v>0.84819882724977735</v>
      </c>
      <c r="R1718" s="4">
        <f t="shared" si="531"/>
        <v>0.33425887412280114</v>
      </c>
      <c r="S1718" s="4">
        <f t="shared" si="532"/>
        <v>0.33425887412280114</v>
      </c>
      <c r="T1718" s="4">
        <f t="shared" si="533"/>
        <v>0</v>
      </c>
      <c r="U1718" s="7">
        <f t="shared" si="534"/>
        <v>0.33425887412280114</v>
      </c>
      <c r="V1718" s="4">
        <f t="shared" si="520"/>
        <v>0.93206836956887196</v>
      </c>
      <c r="W1718" s="14">
        <f t="shared" si="521"/>
        <v>957.78358718797517</v>
      </c>
      <c r="X1718" s="7">
        <f t="shared" si="535"/>
        <v>50.027966583609192</v>
      </c>
      <c r="Y1718" s="4">
        <f t="shared" si="536"/>
        <v>9.4105154354370555</v>
      </c>
      <c r="Z1718" s="7">
        <f t="shared" si="537"/>
        <v>17.302591551831522</v>
      </c>
      <c r="AA1718" s="14">
        <f t="shared" si="538"/>
        <v>3.8523713940564015</v>
      </c>
      <c r="AB1718" s="15">
        <v>2.4923076919999998</v>
      </c>
      <c r="AC1718" s="16">
        <f t="shared" si="539"/>
        <v>1.8692307689999998</v>
      </c>
    </row>
    <row r="1719" spans="1:29" x14ac:dyDescent="0.25">
      <c r="A1719" s="1">
        <v>30023</v>
      </c>
      <c r="B1719" s="2">
        <v>0.5</v>
      </c>
      <c r="C1719">
        <v>831</v>
      </c>
      <c r="D1719">
        <v>926</v>
      </c>
      <c r="E1719">
        <v>117</v>
      </c>
      <c r="F1719">
        <f t="shared" si="522"/>
        <v>714</v>
      </c>
      <c r="G1719" s="8">
        <v>20</v>
      </c>
      <c r="H1719">
        <v>12</v>
      </c>
      <c r="I1719">
        <v>1716</v>
      </c>
      <c r="J1719">
        <f t="shared" si="523"/>
        <v>72</v>
      </c>
      <c r="K1719" s="11">
        <f t="shared" si="524"/>
        <v>-0.15535348286982492</v>
      </c>
      <c r="L1719">
        <f t="shared" si="525"/>
        <v>-10.224794578270799</v>
      </c>
      <c r="M1719">
        <f t="shared" si="526"/>
        <v>12.162920090362153</v>
      </c>
      <c r="N1719" s="8">
        <f t="shared" si="527"/>
        <v>-4.265237991699377E-2</v>
      </c>
      <c r="O1719" s="8">
        <f t="shared" si="528"/>
        <v>-6.3155469309064419E-2</v>
      </c>
      <c r="P1719" s="4">
        <f t="shared" si="529"/>
        <v>0.76864700876962422</v>
      </c>
      <c r="Q1719" s="7">
        <f t="shared" si="530"/>
        <v>0.8767233264283314</v>
      </c>
      <c r="R1719" s="4">
        <f t="shared" si="531"/>
        <v>-6.6574452645597318E-2</v>
      </c>
      <c r="S1719" s="4">
        <f t="shared" si="532"/>
        <v>-6.6574452645597318E-2</v>
      </c>
      <c r="T1719" s="4">
        <f t="shared" si="533"/>
        <v>0</v>
      </c>
      <c r="U1719" s="7">
        <f t="shared" si="534"/>
        <v>-6.6574452645597318E-2</v>
      </c>
      <c r="V1719" s="4">
        <f t="shared" si="520"/>
        <v>0.95438755945971609</v>
      </c>
      <c r="W1719" s="14">
        <f t="shared" si="521"/>
        <v>996.30981215359157</v>
      </c>
      <c r="X1719" s="7">
        <f t="shared" si="535"/>
        <v>52.38006889499173</v>
      </c>
      <c r="Y1719" s="4">
        <f t="shared" si="536"/>
        <v>10.29490590451689</v>
      </c>
      <c r="Z1719" s="7">
        <f t="shared" si="537"/>
        <v>17.133672972237274</v>
      </c>
      <c r="AA1719" s="14">
        <f t="shared" si="538"/>
        <v>3.9682085058686014</v>
      </c>
      <c r="AB1719" s="15">
        <v>2.5538461539999999</v>
      </c>
      <c r="AC1719" s="16">
        <f t="shared" si="539"/>
        <v>1.9153846154999998</v>
      </c>
    </row>
    <row r="1720" spans="1:29" x14ac:dyDescent="0.25">
      <c r="A1720" s="1">
        <v>30023</v>
      </c>
      <c r="B1720" s="2">
        <v>0.54166666666666663</v>
      </c>
      <c r="C1720">
        <v>820</v>
      </c>
      <c r="D1720">
        <v>924</v>
      </c>
      <c r="E1720">
        <v>116</v>
      </c>
      <c r="F1720">
        <f t="shared" si="522"/>
        <v>704</v>
      </c>
      <c r="G1720" s="8">
        <v>20.6</v>
      </c>
      <c r="H1720">
        <v>13</v>
      </c>
      <c r="I1720">
        <v>1717</v>
      </c>
      <c r="J1720">
        <f t="shared" si="523"/>
        <v>72</v>
      </c>
      <c r="K1720" s="11">
        <f t="shared" si="524"/>
        <v>-0.15535348286982492</v>
      </c>
      <c r="L1720">
        <f t="shared" si="525"/>
        <v>-10.224794578270799</v>
      </c>
      <c r="M1720">
        <f t="shared" si="526"/>
        <v>13.162920090362153</v>
      </c>
      <c r="N1720" s="8">
        <f t="shared" si="527"/>
        <v>-0.30445176771614318</v>
      </c>
      <c r="O1720" s="8">
        <f t="shared" si="528"/>
        <v>-6.3155469309064419E-2</v>
      </c>
      <c r="P1720" s="4">
        <f t="shared" si="529"/>
        <v>0.73228839116579025</v>
      </c>
      <c r="Q1720" s="7">
        <f t="shared" si="530"/>
        <v>0.82167627330031934</v>
      </c>
      <c r="R1720" s="4">
        <f t="shared" si="531"/>
        <v>-0.45483829798053654</v>
      </c>
      <c r="S1720" s="4">
        <f t="shared" si="532"/>
        <v>-0.45483829798053654</v>
      </c>
      <c r="T1720" s="4">
        <f t="shared" si="533"/>
        <v>0</v>
      </c>
      <c r="U1720" s="7">
        <f t="shared" si="534"/>
        <v>-0.45483829798053654</v>
      </c>
      <c r="V1720" s="4">
        <f t="shared" si="520"/>
        <v>0.91065668162027125</v>
      </c>
      <c r="W1720" s="14">
        <f t="shared" si="521"/>
        <v>953.03176632047894</v>
      </c>
      <c r="X1720" s="7">
        <f t="shared" si="535"/>
        <v>51.573532405415563</v>
      </c>
      <c r="Y1720" s="4">
        <f t="shared" si="536"/>
        <v>9.9916481844362508</v>
      </c>
      <c r="Z1720" s="7">
        <f t="shared" si="537"/>
        <v>17.191595196772674</v>
      </c>
      <c r="AA1720" s="14">
        <f t="shared" si="538"/>
        <v>3.8086683420385516</v>
      </c>
      <c r="AB1720" s="15">
        <v>2.4769230769999999</v>
      </c>
      <c r="AC1720" s="16">
        <f t="shared" si="539"/>
        <v>1.8576923077499998</v>
      </c>
    </row>
    <row r="1721" spans="1:29" x14ac:dyDescent="0.25">
      <c r="A1721" s="1">
        <v>30023</v>
      </c>
      <c r="B1721" s="2">
        <v>0.58333333333333337</v>
      </c>
      <c r="C1721">
        <v>742</v>
      </c>
      <c r="D1721">
        <v>904</v>
      </c>
      <c r="E1721">
        <v>109</v>
      </c>
      <c r="F1721">
        <f t="shared" si="522"/>
        <v>633</v>
      </c>
      <c r="G1721" s="8">
        <v>21.7</v>
      </c>
      <c r="H1721">
        <v>14</v>
      </c>
      <c r="I1721">
        <v>1718</v>
      </c>
      <c r="J1721">
        <f t="shared" si="523"/>
        <v>72</v>
      </c>
      <c r="K1721" s="11">
        <f t="shared" si="524"/>
        <v>-0.15535348286982492</v>
      </c>
      <c r="L1721">
        <f t="shared" si="525"/>
        <v>-10.224794578270799</v>
      </c>
      <c r="M1721">
        <f t="shared" si="526"/>
        <v>14.162920090362153</v>
      </c>
      <c r="N1721" s="8">
        <f t="shared" si="527"/>
        <v>-0.56625115551529259</v>
      </c>
      <c r="O1721" s="8">
        <f t="shared" si="528"/>
        <v>-6.3155469309064419E-2</v>
      </c>
      <c r="P1721" s="4">
        <f t="shared" si="529"/>
        <v>0.64349237035746087</v>
      </c>
      <c r="Q1721" s="7">
        <f t="shared" si="530"/>
        <v>0.69905205602593712</v>
      </c>
      <c r="R1721" s="4">
        <f t="shared" si="531"/>
        <v>-0.77464007208491403</v>
      </c>
      <c r="S1721" s="4">
        <f t="shared" si="532"/>
        <v>-0.77464007208491403</v>
      </c>
      <c r="T1721" s="4">
        <f t="shared" si="533"/>
        <v>0</v>
      </c>
      <c r="U1721" s="7">
        <f t="shared" si="534"/>
        <v>-0.77464007208491403</v>
      </c>
      <c r="V1721" s="4">
        <f t="shared" si="520"/>
        <v>0.80385592310660337</v>
      </c>
      <c r="W1721" s="14">
        <f t="shared" si="521"/>
        <v>831.53716985789504</v>
      </c>
      <c r="X1721" s="7">
        <f t="shared" si="535"/>
        <v>48.724958020381592</v>
      </c>
      <c r="Y1721" s="4">
        <f t="shared" si="536"/>
        <v>8.920584215663478</v>
      </c>
      <c r="Z1721" s="7">
        <f t="shared" si="537"/>
        <v>17.396168414808276</v>
      </c>
      <c r="AA1721" s="14">
        <f t="shared" si="538"/>
        <v>3.3626748317326252</v>
      </c>
      <c r="AB1721" s="15">
        <v>2.4307690769999999</v>
      </c>
      <c r="AC1721" s="16">
        <f t="shared" si="539"/>
        <v>1.8230768077499999</v>
      </c>
    </row>
    <row r="1722" spans="1:29" x14ac:dyDescent="0.25">
      <c r="A1722" s="1">
        <v>30023</v>
      </c>
      <c r="B1722" s="2">
        <v>0.625</v>
      </c>
      <c r="C1722">
        <v>585</v>
      </c>
      <c r="D1722">
        <v>796</v>
      </c>
      <c r="E1722">
        <v>118</v>
      </c>
      <c r="F1722">
        <f t="shared" si="522"/>
        <v>467</v>
      </c>
      <c r="G1722" s="8">
        <v>22.2</v>
      </c>
      <c r="H1722">
        <v>15</v>
      </c>
      <c r="I1722">
        <v>1719</v>
      </c>
      <c r="J1722">
        <f t="shared" si="523"/>
        <v>72</v>
      </c>
      <c r="K1722" s="11">
        <f t="shared" si="524"/>
        <v>-0.15535348286982492</v>
      </c>
      <c r="L1722">
        <f t="shared" si="525"/>
        <v>-10.224794578270799</v>
      </c>
      <c r="M1722">
        <f t="shared" si="526"/>
        <v>15.162920090362153</v>
      </c>
      <c r="N1722" s="8">
        <f t="shared" si="527"/>
        <v>-0.82805054331444206</v>
      </c>
      <c r="O1722" s="8">
        <f t="shared" si="528"/>
        <v>-6.3155469309064419E-2</v>
      </c>
      <c r="P1722" s="4">
        <f t="shared" si="529"/>
        <v>0.50831024842036054</v>
      </c>
      <c r="Q1722" s="7">
        <f t="shared" si="530"/>
        <v>0.53322150263769652</v>
      </c>
      <c r="R1722" s="4">
        <f t="shared" si="531"/>
        <v>-1.0229635883575485</v>
      </c>
      <c r="S1722" s="4">
        <f t="shared" si="532"/>
        <v>-1.0229635883575485</v>
      </c>
      <c r="T1722" s="4">
        <f t="shared" si="533"/>
        <v>0</v>
      </c>
      <c r="U1722" s="7">
        <f t="shared" si="534"/>
        <v>-1.0229635883575485</v>
      </c>
      <c r="V1722" s="4">
        <f t="shared" si="520"/>
        <v>0.64126357911482001</v>
      </c>
      <c r="W1722" s="14">
        <f t="shared" si="521"/>
        <v>623.95468065983732</v>
      </c>
      <c r="X1722" s="7">
        <f t="shared" si="535"/>
        <v>42.478527121444714</v>
      </c>
      <c r="Y1722" s="4">
        <f t="shared" si="536"/>
        <v>6.5719261976632124</v>
      </c>
      <c r="Z1722" s="7">
        <f t="shared" si="537"/>
        <v>17.844762096246328</v>
      </c>
      <c r="AA1722" s="14">
        <f t="shared" si="538"/>
        <v>2.5882928475576334</v>
      </c>
      <c r="AB1722" s="15">
        <v>3.7461538459999999</v>
      </c>
      <c r="AC1722" s="16">
        <f t="shared" si="539"/>
        <v>2.8096153844999998</v>
      </c>
    </row>
    <row r="1723" spans="1:29" x14ac:dyDescent="0.25">
      <c r="A1723" s="1">
        <v>30023</v>
      </c>
      <c r="B1723" s="2">
        <v>0.66666666666666663</v>
      </c>
      <c r="C1723">
        <v>388</v>
      </c>
      <c r="D1723">
        <v>670</v>
      </c>
      <c r="E1723">
        <v>98</v>
      </c>
      <c r="F1723">
        <f t="shared" si="522"/>
        <v>290</v>
      </c>
      <c r="G1723" s="8">
        <v>22.8</v>
      </c>
      <c r="H1723">
        <v>16</v>
      </c>
      <c r="I1723">
        <v>1720</v>
      </c>
      <c r="J1723">
        <f t="shared" si="523"/>
        <v>72</v>
      </c>
      <c r="K1723" s="11">
        <f t="shared" si="524"/>
        <v>-0.15535348286982492</v>
      </c>
      <c r="L1723">
        <f t="shared" si="525"/>
        <v>-10.224794578270799</v>
      </c>
      <c r="M1723">
        <f t="shared" si="526"/>
        <v>16.162920090362153</v>
      </c>
      <c r="N1723" s="8">
        <f t="shared" si="527"/>
        <v>-1.0898499311135914</v>
      </c>
      <c r="O1723" s="8">
        <f t="shared" si="528"/>
        <v>-6.3155469309064419E-2</v>
      </c>
      <c r="P1723" s="4">
        <f t="shared" si="529"/>
        <v>0.33595446356548403</v>
      </c>
      <c r="Q1723" s="7">
        <f t="shared" si="530"/>
        <v>0.34261840915758834</v>
      </c>
      <c r="R1723" s="4">
        <f t="shared" si="531"/>
        <v>-1.2208437421982212</v>
      </c>
      <c r="S1723" s="4">
        <f t="shared" si="532"/>
        <v>-1.2208437421982212</v>
      </c>
      <c r="T1723" s="4">
        <f t="shared" si="533"/>
        <v>0</v>
      </c>
      <c r="U1723" s="7">
        <f t="shared" si="534"/>
        <v>-1.2208437421982212</v>
      </c>
      <c r="V1723" s="4">
        <f t="shared" si="520"/>
        <v>0.4339600491914089</v>
      </c>
      <c r="W1723" s="14">
        <f t="shared" si="521"/>
        <v>385.02331283176244</v>
      </c>
      <c r="X1723" s="7">
        <f t="shared" si="535"/>
        <v>35.313257667032282</v>
      </c>
      <c r="Y1723" s="4">
        <f t="shared" si="536"/>
        <v>3.8777848828041379</v>
      </c>
      <c r="Z1723" s="7">
        <f t="shared" si="537"/>
        <v>18.35934308738441</v>
      </c>
      <c r="AA1723" s="14">
        <f t="shared" si="538"/>
        <v>1.6432126403310627</v>
      </c>
      <c r="AB1723" s="15">
        <v>0.5</v>
      </c>
      <c r="AC1723" s="16">
        <f t="shared" si="539"/>
        <v>0.375</v>
      </c>
    </row>
    <row r="1724" spans="1:29" x14ac:dyDescent="0.25">
      <c r="A1724" s="1">
        <v>30023</v>
      </c>
      <c r="B1724" s="2">
        <v>0.70833333333333337</v>
      </c>
      <c r="C1724">
        <v>175</v>
      </c>
      <c r="D1724">
        <v>394</v>
      </c>
      <c r="E1724">
        <v>77</v>
      </c>
      <c r="F1724">
        <f t="shared" si="522"/>
        <v>98</v>
      </c>
      <c r="G1724" s="8">
        <v>22.8</v>
      </c>
      <c r="H1724">
        <v>17</v>
      </c>
      <c r="I1724">
        <v>1721</v>
      </c>
      <c r="J1724">
        <f t="shared" si="523"/>
        <v>72</v>
      </c>
      <c r="K1724" s="11">
        <f t="shared" si="524"/>
        <v>-0.15535348286982492</v>
      </c>
      <c r="L1724">
        <f t="shared" si="525"/>
        <v>-10.224794578270799</v>
      </c>
      <c r="M1724">
        <f t="shared" si="526"/>
        <v>17.162920090362153</v>
      </c>
      <c r="N1724" s="8">
        <f t="shared" si="527"/>
        <v>-1.3516493189127408</v>
      </c>
      <c r="O1724" s="8">
        <f t="shared" si="528"/>
        <v>-6.3155469309064419E-2</v>
      </c>
      <c r="P1724" s="4">
        <f t="shared" si="529"/>
        <v>0.13817077769928901</v>
      </c>
      <c r="Q1724" s="7">
        <f t="shared" si="530"/>
        <v>0.13861423830295413</v>
      </c>
      <c r="R1724" s="4">
        <f t="shared" si="531"/>
        <v>-1.3892810487028768</v>
      </c>
      <c r="S1724" s="4">
        <f t="shared" si="532"/>
        <v>-1.3892810487028768</v>
      </c>
      <c r="T1724" s="4">
        <f t="shared" si="533"/>
        <v>0</v>
      </c>
      <c r="U1724" s="7">
        <f t="shared" si="534"/>
        <v>-1.3892810487028768</v>
      </c>
      <c r="V1724" s="4">
        <f t="shared" si="520"/>
        <v>0.19607272631536851</v>
      </c>
      <c r="W1724" s="14">
        <f t="shared" si="521"/>
        <v>151.32200264030541</v>
      </c>
      <c r="X1724" s="7">
        <f t="shared" si="535"/>
        <v>27.717965085809926</v>
      </c>
      <c r="Y1724" s="4">
        <f t="shared" si="536"/>
        <v>1.0219548722645322</v>
      </c>
      <c r="Z1724" s="7">
        <f t="shared" si="537"/>
        <v>18.904806619397476</v>
      </c>
      <c r="AA1724" s="14">
        <f t="shared" si="538"/>
        <v>0.66500348667312459</v>
      </c>
      <c r="AB1724" s="15">
        <v>0.453846154</v>
      </c>
      <c r="AC1724" s="16">
        <f t="shared" si="539"/>
        <v>0.34038461549999999</v>
      </c>
    </row>
    <row r="1725" spans="1:29" x14ac:dyDescent="0.25">
      <c r="A1725" s="1">
        <v>30023</v>
      </c>
      <c r="B1725" s="2">
        <v>0.75</v>
      </c>
      <c r="C1725">
        <v>36</v>
      </c>
      <c r="D1725">
        <v>60</v>
      </c>
      <c r="E1725">
        <v>29</v>
      </c>
      <c r="F1725">
        <f t="shared" si="522"/>
        <v>7</v>
      </c>
      <c r="G1725" s="8">
        <v>20.6</v>
      </c>
      <c r="H1725">
        <v>18</v>
      </c>
      <c r="I1725">
        <v>1722</v>
      </c>
      <c r="J1725">
        <f t="shared" si="523"/>
        <v>72</v>
      </c>
      <c r="K1725" s="11">
        <f t="shared" si="524"/>
        <v>-0.15535348286982492</v>
      </c>
      <c r="L1725">
        <f t="shared" si="525"/>
        <v>-10.224794578270799</v>
      </c>
      <c r="M1725">
        <f t="shared" si="526"/>
        <v>18.162920090362153</v>
      </c>
      <c r="N1725" s="8">
        <f t="shared" si="527"/>
        <v>-1.6134487067118903</v>
      </c>
      <c r="O1725" s="8">
        <f t="shared" si="528"/>
        <v>-6.3155469309064419E-2</v>
      </c>
      <c r="P1725" s="4">
        <f t="shared" si="529"/>
        <v>0</v>
      </c>
      <c r="Q1725" s="7">
        <f t="shared" si="530"/>
        <v>0</v>
      </c>
      <c r="R1725" s="4">
        <f t="shared" si="531"/>
        <v>0</v>
      </c>
      <c r="S1725" s="4">
        <f t="shared" si="532"/>
        <v>0</v>
      </c>
      <c r="T1725" s="4">
        <f t="shared" si="533"/>
        <v>0</v>
      </c>
      <c r="U1725" s="7">
        <f t="shared" si="534"/>
        <v>0</v>
      </c>
      <c r="V1725" s="4">
        <f t="shared" si="520"/>
        <v>0.38268428076468186</v>
      </c>
      <c r="W1725" s="14">
        <f t="shared" si="521"/>
        <v>50.857304971718001</v>
      </c>
      <c r="X1725" s="7">
        <f t="shared" si="535"/>
        <v>22.252862411580836</v>
      </c>
      <c r="Y1725" s="4">
        <f t="shared" si="536"/>
        <v>-1.0329237332456058</v>
      </c>
      <c r="Z1725" s="7">
        <f t="shared" si="537"/>
        <v>19.297288433049911</v>
      </c>
      <c r="AA1725" s="14">
        <f t="shared" si="538"/>
        <v>0.22813884232317827</v>
      </c>
      <c r="AB1725" s="15">
        <v>0.56923076900000003</v>
      </c>
      <c r="AC1725" s="16">
        <f t="shared" si="539"/>
        <v>0.42692307675000002</v>
      </c>
    </row>
    <row r="1726" spans="1:29" x14ac:dyDescent="0.25">
      <c r="A1726" s="1">
        <v>30023</v>
      </c>
      <c r="B1726" s="2">
        <v>0.79166666666666663</v>
      </c>
      <c r="C1726">
        <v>0</v>
      </c>
      <c r="D1726">
        <v>0</v>
      </c>
      <c r="E1726">
        <v>0</v>
      </c>
      <c r="F1726">
        <f t="shared" si="522"/>
        <v>0</v>
      </c>
      <c r="G1726" s="8">
        <v>19.399999999999999</v>
      </c>
      <c r="H1726">
        <v>19</v>
      </c>
      <c r="I1726">
        <v>1723</v>
      </c>
      <c r="J1726">
        <f t="shared" si="523"/>
        <v>72</v>
      </c>
      <c r="K1726" s="11">
        <f t="shared" si="524"/>
        <v>-0.15535348286982492</v>
      </c>
      <c r="L1726">
        <f t="shared" si="525"/>
        <v>-10.224794578270799</v>
      </c>
      <c r="M1726">
        <f t="shared" si="526"/>
        <v>19.162920090362153</v>
      </c>
      <c r="N1726" s="8">
        <f t="shared" si="527"/>
        <v>-1.8752480945110395</v>
      </c>
      <c r="O1726" s="8">
        <f t="shared" si="528"/>
        <v>-6.3155469309064419E-2</v>
      </c>
      <c r="P1726" s="4">
        <f t="shared" si="529"/>
        <v>0</v>
      </c>
      <c r="Q1726" s="7">
        <f t="shared" si="530"/>
        <v>0</v>
      </c>
      <c r="R1726" s="4">
        <f t="shared" si="531"/>
        <v>0</v>
      </c>
      <c r="S1726" s="4">
        <f t="shared" si="532"/>
        <v>0</v>
      </c>
      <c r="T1726" s="4">
        <f t="shared" si="533"/>
        <v>1</v>
      </c>
      <c r="U1726" s="7">
        <f t="shared" si="534"/>
        <v>0</v>
      </c>
      <c r="V1726" s="4">
        <f t="shared" si="520"/>
        <v>0.38268428076468186</v>
      </c>
      <c r="W1726" s="14">
        <f t="shared" si="521"/>
        <v>0</v>
      </c>
      <c r="X1726" s="7">
        <f t="shared" si="535"/>
        <v>19.399999999999999</v>
      </c>
      <c r="Y1726" s="4">
        <f t="shared" si="536"/>
        <v>-2.1056000000000004</v>
      </c>
      <c r="Z1726" s="7">
        <f t="shared" si="537"/>
        <v>19.502169599999998</v>
      </c>
      <c r="AA1726" s="14">
        <f t="shared" si="538"/>
        <v>0</v>
      </c>
      <c r="AB1726" s="15">
        <v>0.73846153800000003</v>
      </c>
      <c r="AC1726" s="16">
        <f t="shared" si="539"/>
        <v>0.55384615349999999</v>
      </c>
    </row>
    <row r="1727" spans="1:29" x14ac:dyDescent="0.25">
      <c r="A1727" s="1">
        <v>30023</v>
      </c>
      <c r="B1727" s="2">
        <v>0.83333333333333337</v>
      </c>
      <c r="C1727">
        <v>0</v>
      </c>
      <c r="D1727">
        <v>0</v>
      </c>
      <c r="E1727">
        <v>0</v>
      </c>
      <c r="F1727">
        <f t="shared" si="522"/>
        <v>0</v>
      </c>
      <c r="G1727" s="8">
        <v>18.3</v>
      </c>
      <c r="H1727">
        <v>20</v>
      </c>
      <c r="I1727">
        <v>1724</v>
      </c>
      <c r="J1727">
        <f t="shared" si="523"/>
        <v>72</v>
      </c>
      <c r="K1727" s="11">
        <f t="shared" si="524"/>
        <v>-0.15535348286982492</v>
      </c>
      <c r="L1727">
        <f t="shared" si="525"/>
        <v>-10.224794578270799</v>
      </c>
      <c r="M1727">
        <f t="shared" si="526"/>
        <v>20.162920090362153</v>
      </c>
      <c r="N1727" s="8">
        <f t="shared" si="527"/>
        <v>-2.137047482310189</v>
      </c>
      <c r="O1727" s="8">
        <f t="shared" si="528"/>
        <v>-6.3155469309064419E-2</v>
      </c>
      <c r="P1727" s="4">
        <f t="shared" si="529"/>
        <v>0</v>
      </c>
      <c r="Q1727" s="7">
        <f t="shared" si="530"/>
        <v>0</v>
      </c>
      <c r="R1727" s="4">
        <f t="shared" si="531"/>
        <v>0</v>
      </c>
      <c r="S1727" s="4">
        <f t="shared" si="532"/>
        <v>0</v>
      </c>
      <c r="T1727" s="4">
        <f t="shared" si="533"/>
        <v>1</v>
      </c>
      <c r="U1727" s="7">
        <f t="shared" si="534"/>
        <v>0</v>
      </c>
      <c r="V1727" s="4">
        <f t="shared" si="520"/>
        <v>0.38268428076468186</v>
      </c>
      <c r="W1727" s="14">
        <f t="shared" si="521"/>
        <v>0</v>
      </c>
      <c r="X1727" s="7">
        <f t="shared" si="535"/>
        <v>18.3</v>
      </c>
      <c r="Y1727" s="4">
        <f t="shared" si="536"/>
        <v>-2.5191999999999997</v>
      </c>
      <c r="Z1727" s="7">
        <f t="shared" si="537"/>
        <v>19.581167199999999</v>
      </c>
      <c r="AA1727" s="14">
        <f t="shared" si="538"/>
        <v>0</v>
      </c>
      <c r="AB1727" s="15">
        <v>0.907692308</v>
      </c>
      <c r="AC1727" s="16">
        <f t="shared" si="539"/>
        <v>0.68076923099999997</v>
      </c>
    </row>
    <row r="1728" spans="1:29" x14ac:dyDescent="0.25">
      <c r="A1728" s="1">
        <v>30023</v>
      </c>
      <c r="B1728" s="2">
        <v>0.875</v>
      </c>
      <c r="C1728">
        <v>0</v>
      </c>
      <c r="D1728">
        <v>0</v>
      </c>
      <c r="E1728">
        <v>0</v>
      </c>
      <c r="F1728">
        <f t="shared" si="522"/>
        <v>0</v>
      </c>
      <c r="G1728" s="8">
        <v>16.7</v>
      </c>
      <c r="H1728">
        <v>21</v>
      </c>
      <c r="I1728">
        <v>1725</v>
      </c>
      <c r="J1728">
        <f t="shared" si="523"/>
        <v>72</v>
      </c>
      <c r="K1728" s="11">
        <f t="shared" si="524"/>
        <v>-0.15535348286982492</v>
      </c>
      <c r="L1728">
        <f t="shared" si="525"/>
        <v>-10.224794578270799</v>
      </c>
      <c r="M1728">
        <f t="shared" si="526"/>
        <v>21.162920090362153</v>
      </c>
      <c r="N1728" s="8">
        <f t="shared" si="527"/>
        <v>-2.3988468701093386</v>
      </c>
      <c r="O1728" s="8">
        <f t="shared" si="528"/>
        <v>-6.3155469309064419E-2</v>
      </c>
      <c r="P1728" s="4">
        <f t="shared" si="529"/>
        <v>0</v>
      </c>
      <c r="Q1728" s="7">
        <f t="shared" si="530"/>
        <v>0</v>
      </c>
      <c r="R1728" s="4">
        <f t="shared" si="531"/>
        <v>0</v>
      </c>
      <c r="S1728" s="4">
        <f t="shared" si="532"/>
        <v>0</v>
      </c>
      <c r="T1728" s="4">
        <f t="shared" si="533"/>
        <v>1</v>
      </c>
      <c r="U1728" s="7">
        <f t="shared" si="534"/>
        <v>0</v>
      </c>
      <c r="V1728" s="4">
        <f t="shared" si="520"/>
        <v>0.38268428076468186</v>
      </c>
      <c r="W1728" s="14">
        <f t="shared" si="521"/>
        <v>0</v>
      </c>
      <c r="X1728" s="7">
        <f t="shared" si="535"/>
        <v>16.7</v>
      </c>
      <c r="Y1728" s="4">
        <f t="shared" si="536"/>
        <v>-3.1208000000000005</v>
      </c>
      <c r="Z1728" s="7">
        <f t="shared" si="537"/>
        <v>19.6960728</v>
      </c>
      <c r="AA1728" s="14">
        <f t="shared" si="538"/>
        <v>0</v>
      </c>
      <c r="AB1728" s="15">
        <v>0.96923076900000005</v>
      </c>
      <c r="AC1728" s="16">
        <f t="shared" si="539"/>
        <v>0.72692307675000001</v>
      </c>
    </row>
    <row r="1729" spans="1:29" x14ac:dyDescent="0.25">
      <c r="A1729" s="1">
        <v>30023</v>
      </c>
      <c r="B1729" s="2">
        <v>0.91666666666666663</v>
      </c>
      <c r="C1729">
        <v>0</v>
      </c>
      <c r="D1729">
        <v>0</v>
      </c>
      <c r="E1729">
        <v>0</v>
      </c>
      <c r="F1729">
        <f t="shared" si="522"/>
        <v>0</v>
      </c>
      <c r="G1729" s="8">
        <v>16.100000000000001</v>
      </c>
      <c r="H1729">
        <v>22</v>
      </c>
      <c r="I1729">
        <v>1726</v>
      </c>
      <c r="J1729">
        <f t="shared" si="523"/>
        <v>72</v>
      </c>
      <c r="K1729" s="11">
        <f t="shared" si="524"/>
        <v>-0.15535348286982492</v>
      </c>
      <c r="L1729">
        <f t="shared" si="525"/>
        <v>-10.224794578270799</v>
      </c>
      <c r="M1729">
        <f t="shared" si="526"/>
        <v>22.162920090362153</v>
      </c>
      <c r="N1729" s="8">
        <f t="shared" si="527"/>
        <v>-2.6606462579084882</v>
      </c>
      <c r="O1729" s="8">
        <f t="shared" si="528"/>
        <v>-6.3155469309064419E-2</v>
      </c>
      <c r="P1729" s="4">
        <f t="shared" si="529"/>
        <v>0</v>
      </c>
      <c r="Q1729" s="7">
        <f t="shared" si="530"/>
        <v>0</v>
      </c>
      <c r="R1729" s="4">
        <f t="shared" si="531"/>
        <v>0</v>
      </c>
      <c r="S1729" s="4">
        <f t="shared" si="532"/>
        <v>0</v>
      </c>
      <c r="T1729" s="4">
        <f t="shared" si="533"/>
        <v>1</v>
      </c>
      <c r="U1729" s="7">
        <f t="shared" si="534"/>
        <v>0</v>
      </c>
      <c r="V1729" s="4">
        <f t="shared" si="520"/>
        <v>0.38268428076468186</v>
      </c>
      <c r="W1729" s="14">
        <f t="shared" si="521"/>
        <v>0</v>
      </c>
      <c r="X1729" s="7">
        <f t="shared" si="535"/>
        <v>16.100000000000001</v>
      </c>
      <c r="Y1729" s="4">
        <f t="shared" si="536"/>
        <v>-3.3463999999999996</v>
      </c>
      <c r="Z1729" s="7">
        <f t="shared" si="537"/>
        <v>19.739162400000001</v>
      </c>
      <c r="AA1729" s="14">
        <f t="shared" si="538"/>
        <v>0</v>
      </c>
      <c r="AB1729" s="15">
        <v>0.93846149199999995</v>
      </c>
      <c r="AC1729" s="16">
        <f t="shared" si="539"/>
        <v>0.70384611899999994</v>
      </c>
    </row>
    <row r="1730" spans="1:29" x14ac:dyDescent="0.25">
      <c r="A1730" s="1">
        <v>30023</v>
      </c>
      <c r="B1730" s="2">
        <v>0.95833333333333337</v>
      </c>
      <c r="C1730">
        <v>0</v>
      </c>
      <c r="D1730">
        <v>0</v>
      </c>
      <c r="E1730">
        <v>0</v>
      </c>
      <c r="F1730">
        <f t="shared" si="522"/>
        <v>0</v>
      </c>
      <c r="G1730" s="8">
        <v>16.100000000000001</v>
      </c>
      <c r="H1730">
        <v>23</v>
      </c>
      <c r="I1730">
        <v>1727</v>
      </c>
      <c r="J1730">
        <f t="shared" si="523"/>
        <v>72</v>
      </c>
      <c r="K1730" s="11">
        <f t="shared" si="524"/>
        <v>-0.15535348286982492</v>
      </c>
      <c r="L1730">
        <f t="shared" si="525"/>
        <v>-10.224794578270799</v>
      </c>
      <c r="M1730">
        <f t="shared" si="526"/>
        <v>23.162920090362153</v>
      </c>
      <c r="N1730" s="8">
        <f t="shared" si="527"/>
        <v>-2.9224456457076373</v>
      </c>
      <c r="O1730" s="8">
        <f t="shared" si="528"/>
        <v>-6.3155469309064419E-2</v>
      </c>
      <c r="P1730" s="4">
        <f t="shared" si="529"/>
        <v>0</v>
      </c>
      <c r="Q1730" s="7">
        <f t="shared" si="530"/>
        <v>0</v>
      </c>
      <c r="R1730" s="4">
        <f t="shared" si="531"/>
        <v>0</v>
      </c>
      <c r="S1730" s="4">
        <f t="shared" si="532"/>
        <v>0</v>
      </c>
      <c r="T1730" s="4">
        <f t="shared" si="533"/>
        <v>1</v>
      </c>
      <c r="U1730" s="7">
        <f t="shared" si="534"/>
        <v>0</v>
      </c>
      <c r="V1730" s="4">
        <f t="shared" si="520"/>
        <v>0.38268428076468186</v>
      </c>
      <c r="W1730" s="14">
        <f t="shared" si="521"/>
        <v>0</v>
      </c>
      <c r="X1730" s="7">
        <f t="shared" si="535"/>
        <v>16.100000000000001</v>
      </c>
      <c r="Y1730" s="4">
        <f t="shared" si="536"/>
        <v>-3.3463999999999996</v>
      </c>
      <c r="Z1730" s="7">
        <f t="shared" si="537"/>
        <v>19.739162400000001</v>
      </c>
      <c r="AA1730" s="14">
        <f t="shared" si="538"/>
        <v>0</v>
      </c>
      <c r="AB1730" s="15">
        <v>0.70769238499999998</v>
      </c>
      <c r="AC1730" s="16">
        <f t="shared" si="539"/>
        <v>0.53076928874999996</v>
      </c>
    </row>
    <row r="1731" spans="1:29" x14ac:dyDescent="0.25">
      <c r="A1731" s="1">
        <v>30023</v>
      </c>
      <c r="B1731" s="3">
        <v>1</v>
      </c>
      <c r="C1731">
        <v>0</v>
      </c>
      <c r="D1731">
        <v>0</v>
      </c>
      <c r="E1731">
        <v>0</v>
      </c>
      <c r="F1731">
        <f t="shared" si="522"/>
        <v>0</v>
      </c>
      <c r="G1731" s="8">
        <v>15.6</v>
      </c>
      <c r="H1731">
        <v>24</v>
      </c>
      <c r="I1731">
        <v>1728</v>
      </c>
      <c r="J1731">
        <f t="shared" si="523"/>
        <v>72</v>
      </c>
      <c r="K1731" s="11">
        <f t="shared" si="524"/>
        <v>-0.15535348286982492</v>
      </c>
      <c r="L1731">
        <f t="shared" si="525"/>
        <v>-10.224794578270799</v>
      </c>
      <c r="M1731">
        <f t="shared" si="526"/>
        <v>24.162920090362153</v>
      </c>
      <c r="N1731" s="8">
        <f t="shared" si="527"/>
        <v>-3.1842450335067869</v>
      </c>
      <c r="O1731" s="8">
        <f t="shared" si="528"/>
        <v>-6.3155469309064419E-2</v>
      </c>
      <c r="P1731" s="4">
        <f t="shared" si="529"/>
        <v>0</v>
      </c>
      <c r="Q1731" s="7">
        <f t="shared" si="530"/>
        <v>0</v>
      </c>
      <c r="R1731" s="4">
        <f t="shared" si="531"/>
        <v>0</v>
      </c>
      <c r="S1731" s="4">
        <f t="shared" si="532"/>
        <v>0</v>
      </c>
      <c r="T1731" s="4">
        <f t="shared" si="533"/>
        <v>1</v>
      </c>
      <c r="U1731" s="7">
        <f t="shared" si="534"/>
        <v>0</v>
      </c>
      <c r="V1731" s="4">
        <f t="shared" si="520"/>
        <v>0.38268428076468186</v>
      </c>
      <c r="W1731" s="14">
        <f t="shared" si="521"/>
        <v>0</v>
      </c>
      <c r="X1731" s="7">
        <f t="shared" si="535"/>
        <v>15.6</v>
      </c>
      <c r="Y1731" s="4">
        <f t="shared" si="536"/>
        <v>-3.5344000000000002</v>
      </c>
      <c r="Z1731" s="7">
        <f t="shared" si="537"/>
        <v>19.775070400000001</v>
      </c>
      <c r="AA1731" s="14">
        <f t="shared" si="538"/>
        <v>0</v>
      </c>
      <c r="AB1731" s="15">
        <v>0.57692307700000001</v>
      </c>
      <c r="AC1731" s="16">
        <f t="shared" si="539"/>
        <v>0.43269230775</v>
      </c>
    </row>
    <row r="1732" spans="1:29" x14ac:dyDescent="0.25">
      <c r="A1732" s="1">
        <v>30024</v>
      </c>
      <c r="B1732" s="2">
        <v>4.1666666666666664E-2</v>
      </c>
      <c r="C1732">
        <v>0</v>
      </c>
      <c r="D1732">
        <v>0</v>
      </c>
      <c r="E1732">
        <v>0</v>
      </c>
      <c r="F1732">
        <f t="shared" si="522"/>
        <v>0</v>
      </c>
      <c r="G1732" s="8">
        <v>14.4</v>
      </c>
      <c r="H1732">
        <v>1</v>
      </c>
      <c r="I1732">
        <v>1729</v>
      </c>
      <c r="J1732">
        <f t="shared" si="523"/>
        <v>73</v>
      </c>
      <c r="K1732" s="11">
        <f t="shared" si="524"/>
        <v>-0.13809198477317772</v>
      </c>
      <c r="L1732">
        <f t="shared" si="525"/>
        <v>-9.9432505465369019</v>
      </c>
      <c r="M1732">
        <f t="shared" si="526"/>
        <v>1.1676124908910517</v>
      </c>
      <c r="N1732" s="8">
        <f t="shared" si="527"/>
        <v>2.8359124182878754</v>
      </c>
      <c r="O1732" s="8">
        <f t="shared" si="528"/>
        <v>-5.6185415983755378E-2</v>
      </c>
      <c r="P1732" s="4">
        <f t="shared" si="529"/>
        <v>0</v>
      </c>
      <c r="Q1732" s="7">
        <f t="shared" si="530"/>
        <v>0</v>
      </c>
      <c r="R1732" s="4">
        <f t="shared" si="531"/>
        <v>0</v>
      </c>
      <c r="S1732" s="4">
        <f t="shared" si="532"/>
        <v>0</v>
      </c>
      <c r="T1732" s="4">
        <f t="shared" si="533"/>
        <v>1</v>
      </c>
      <c r="U1732" s="7">
        <f t="shared" si="534"/>
        <v>0</v>
      </c>
      <c r="V1732" s="4">
        <f t="shared" ref="V1732:V1795" si="540">IF(COS(Q1732)*COS(U1732-0)*SIN(0.3927)+SIN(Q1732)*COS(0.3927)&gt;0, COS(Q1732)*COS(U1732-0)*SIN(0.3927)+SIN(Q1732)*COS(0.3927),0)</f>
        <v>0.38268428076468186</v>
      </c>
      <c r="W1732" s="14">
        <f t="shared" ref="W1732:W1795" si="541">+(D1732*V1732+E1732*(1+COS(0.3927))/2)</f>
        <v>0</v>
      </c>
      <c r="X1732" s="7">
        <f t="shared" si="535"/>
        <v>14.4</v>
      </c>
      <c r="Y1732" s="4">
        <f t="shared" si="536"/>
        <v>-3.9855999999999998</v>
      </c>
      <c r="Z1732" s="7">
        <f t="shared" si="537"/>
        <v>19.861249600000001</v>
      </c>
      <c r="AA1732" s="14">
        <f t="shared" si="538"/>
        <v>0</v>
      </c>
      <c r="AB1732" s="15">
        <v>0.47692309999999999</v>
      </c>
      <c r="AC1732" s="16">
        <f t="shared" si="539"/>
        <v>0.35769232499999998</v>
      </c>
    </row>
    <row r="1733" spans="1:29" x14ac:dyDescent="0.25">
      <c r="A1733" s="1">
        <v>30024</v>
      </c>
      <c r="B1733" s="2">
        <v>8.3333333333333329E-2</v>
      </c>
      <c r="C1733">
        <v>0</v>
      </c>
      <c r="D1733">
        <v>0</v>
      </c>
      <c r="E1733">
        <v>0</v>
      </c>
      <c r="F1733">
        <f t="shared" ref="F1733:F1796" si="542">C1733-E1733</f>
        <v>0</v>
      </c>
      <c r="G1733" s="8">
        <v>15</v>
      </c>
      <c r="H1733">
        <v>2</v>
      </c>
      <c r="I1733">
        <v>1730</v>
      </c>
      <c r="J1733">
        <f t="shared" ref="J1733:J1796" si="543">QUOTIENT(I1733+23,24)</f>
        <v>73</v>
      </c>
      <c r="K1733" s="11">
        <f t="shared" ref="K1733:K1796" si="544">(J1733-81)*360*PI()/(364*180)</f>
        <v>-0.13809198477317772</v>
      </c>
      <c r="L1733">
        <f t="shared" ref="L1733:L1796" si="545">9.87*SIN(2*K1733)-7.53*COS(K1733)-1.5*SIN(K1733)</f>
        <v>-9.9432505465369019</v>
      </c>
      <c r="M1733">
        <f t="shared" ref="M1733:M1796" si="546">H1733+(20+L1733)/60</f>
        <v>2.1676124908910515</v>
      </c>
      <c r="N1733" s="8">
        <f t="shared" ref="N1733:N1796" si="547">15*PI()*(12-M1733)/180</f>
        <v>2.5741130304887259</v>
      </c>
      <c r="O1733" s="8">
        <f t="shared" ref="O1733:O1796" si="548">23.45*SIN(360*(J1733-81)*PI()/(180*365))*PI()/180</f>
        <v>-5.6185415983755378E-2</v>
      </c>
      <c r="P1733" s="4">
        <f t="shared" ref="P1733:P1796" si="549">IF(SIN(O1733)*SIN(0.62977)+COS(O1733)*COS(0.62977)*COS(N1733)&lt;0,0,SIN(O1733)*SIN(0.62977)+COS(O1733)*COS(0.62977)*COS(N1733))</f>
        <v>0</v>
      </c>
      <c r="Q1733" s="7">
        <f t="shared" ref="Q1733:Q1796" si="550">ASIN(P1733)</f>
        <v>0</v>
      </c>
      <c r="R1733" s="4">
        <f t="shared" ref="R1733:R1796" si="551">IF(Q1733&gt;0,ASIN(COS(O1733)*SIN(N1733)/COS(Q1733)),0)</f>
        <v>0</v>
      </c>
      <c r="S1733" s="4">
        <f t="shared" ref="S1733:S1796" si="552">IF((OR(COS(N1733)&gt;(TAN(O1733)/TAN(0.62977)),R1733=0)),R1733,PI()-R1733)</f>
        <v>0</v>
      </c>
      <c r="T1733" s="4">
        <f t="shared" ref="T1733:T1796" si="553">IF(COS(N1733)&gt;(TAN(O1733)/TAN(0.62977)),0,1)</f>
        <v>1</v>
      </c>
      <c r="U1733" s="7">
        <f t="shared" ref="U1733:U1796" si="554">IF((AND(COS(N1733)&lt;(TAN(O1733)/TAN(0.62977)),R1733&lt;0)),-PI()-R1733,S1733)</f>
        <v>0</v>
      </c>
      <c r="V1733" s="4">
        <f t="shared" si="540"/>
        <v>0.38268428076468186</v>
      </c>
      <c r="W1733" s="14">
        <f t="shared" si="541"/>
        <v>0</v>
      </c>
      <c r="X1733" s="7">
        <f t="shared" ref="X1733:X1796" si="555">G1733+((46-20)/800)*W1733</f>
        <v>15</v>
      </c>
      <c r="Y1733" s="4">
        <f t="shared" ref="Y1733:Y1796" si="556">(0.376*(X1733-25))</f>
        <v>-3.76</v>
      </c>
      <c r="Z1733" s="7">
        <f t="shared" ref="Z1733:Z1796" si="557">(0.191*(100-Y1733))</f>
        <v>19.818160000000002</v>
      </c>
      <c r="AA1733" s="14">
        <f t="shared" ref="AA1733:AA1796" si="558">(370*12)*(Z1733/19.1)*(W1733/1000)/1000</f>
        <v>0</v>
      </c>
      <c r="AB1733" s="15">
        <v>0.5</v>
      </c>
      <c r="AC1733" s="16">
        <f t="shared" ref="AC1733:AC1796" si="559">+AB1733*0.75</f>
        <v>0.375</v>
      </c>
    </row>
    <row r="1734" spans="1:29" x14ac:dyDescent="0.25">
      <c r="A1734" s="1">
        <v>30024</v>
      </c>
      <c r="B1734" s="2">
        <v>0.125</v>
      </c>
      <c r="C1734">
        <v>0</v>
      </c>
      <c r="D1734">
        <v>0</v>
      </c>
      <c r="E1734">
        <v>0</v>
      </c>
      <c r="F1734">
        <f t="shared" si="542"/>
        <v>0</v>
      </c>
      <c r="G1734" s="8">
        <v>14.4</v>
      </c>
      <c r="H1734">
        <v>3</v>
      </c>
      <c r="I1734">
        <v>1731</v>
      </c>
      <c r="J1734">
        <f t="shared" si="543"/>
        <v>73</v>
      </c>
      <c r="K1734" s="11">
        <f t="shared" si="544"/>
        <v>-0.13809198477317772</v>
      </c>
      <c r="L1734">
        <f t="shared" si="545"/>
        <v>-9.9432505465369019</v>
      </c>
      <c r="M1734">
        <f t="shared" si="546"/>
        <v>3.1676124908910515</v>
      </c>
      <c r="N1734" s="8">
        <f t="shared" si="547"/>
        <v>2.3123136426895767</v>
      </c>
      <c r="O1734" s="8">
        <f t="shared" si="548"/>
        <v>-5.6185415983755378E-2</v>
      </c>
      <c r="P1734" s="4">
        <f t="shared" si="549"/>
        <v>0</v>
      </c>
      <c r="Q1734" s="7">
        <f t="shared" si="550"/>
        <v>0</v>
      </c>
      <c r="R1734" s="4">
        <f t="shared" si="551"/>
        <v>0</v>
      </c>
      <c r="S1734" s="4">
        <f t="shared" si="552"/>
        <v>0</v>
      </c>
      <c r="T1734" s="4">
        <f t="shared" si="553"/>
        <v>1</v>
      </c>
      <c r="U1734" s="7">
        <f t="shared" si="554"/>
        <v>0</v>
      </c>
      <c r="V1734" s="4">
        <f t="shared" si="540"/>
        <v>0.38268428076468186</v>
      </c>
      <c r="W1734" s="14">
        <f t="shared" si="541"/>
        <v>0</v>
      </c>
      <c r="X1734" s="7">
        <f t="shared" si="555"/>
        <v>14.4</v>
      </c>
      <c r="Y1734" s="4">
        <f t="shared" si="556"/>
        <v>-3.9855999999999998</v>
      </c>
      <c r="Z1734" s="7">
        <f t="shared" si="557"/>
        <v>19.861249600000001</v>
      </c>
      <c r="AA1734" s="14">
        <f t="shared" si="558"/>
        <v>0</v>
      </c>
      <c r="AB1734" s="15">
        <v>0.56153846200000002</v>
      </c>
      <c r="AC1734" s="16">
        <f t="shared" si="559"/>
        <v>0.42115384649999998</v>
      </c>
    </row>
    <row r="1735" spans="1:29" x14ac:dyDescent="0.25">
      <c r="A1735" s="1">
        <v>30024</v>
      </c>
      <c r="B1735" s="2">
        <v>0.16666666666666666</v>
      </c>
      <c r="C1735">
        <v>0</v>
      </c>
      <c r="D1735">
        <v>0</v>
      </c>
      <c r="E1735">
        <v>0</v>
      </c>
      <c r="F1735">
        <f t="shared" si="542"/>
        <v>0</v>
      </c>
      <c r="G1735" s="8">
        <v>14.4</v>
      </c>
      <c r="H1735">
        <v>4</v>
      </c>
      <c r="I1735">
        <v>1732</v>
      </c>
      <c r="J1735">
        <f t="shared" si="543"/>
        <v>73</v>
      </c>
      <c r="K1735" s="11">
        <f t="shared" si="544"/>
        <v>-0.13809198477317772</v>
      </c>
      <c r="L1735">
        <f t="shared" si="545"/>
        <v>-9.9432505465369019</v>
      </c>
      <c r="M1735">
        <f t="shared" si="546"/>
        <v>4.1676124908910515</v>
      </c>
      <c r="N1735" s="8">
        <f t="shared" si="547"/>
        <v>2.0505142548904276</v>
      </c>
      <c r="O1735" s="8">
        <f t="shared" si="548"/>
        <v>-5.6185415983755378E-2</v>
      </c>
      <c r="P1735" s="4">
        <f t="shared" si="549"/>
        <v>0</v>
      </c>
      <c r="Q1735" s="7">
        <f t="shared" si="550"/>
        <v>0</v>
      </c>
      <c r="R1735" s="4">
        <f t="shared" si="551"/>
        <v>0</v>
      </c>
      <c r="S1735" s="4">
        <f t="shared" si="552"/>
        <v>0</v>
      </c>
      <c r="T1735" s="4">
        <f t="shared" si="553"/>
        <v>1</v>
      </c>
      <c r="U1735" s="7">
        <f t="shared" si="554"/>
        <v>0</v>
      </c>
      <c r="V1735" s="4">
        <f t="shared" si="540"/>
        <v>0.38268428076468186</v>
      </c>
      <c r="W1735" s="14">
        <f t="shared" si="541"/>
        <v>0</v>
      </c>
      <c r="X1735" s="7">
        <f t="shared" si="555"/>
        <v>14.4</v>
      </c>
      <c r="Y1735" s="4">
        <f t="shared" si="556"/>
        <v>-3.9855999999999998</v>
      </c>
      <c r="Z1735" s="7">
        <f t="shared" si="557"/>
        <v>19.861249600000001</v>
      </c>
      <c r="AA1735" s="14">
        <f t="shared" si="558"/>
        <v>0</v>
      </c>
      <c r="AB1735" s="15">
        <v>0.48461538500000001</v>
      </c>
      <c r="AC1735" s="16">
        <f t="shared" si="559"/>
        <v>0.36346153874999998</v>
      </c>
    </row>
    <row r="1736" spans="1:29" x14ac:dyDescent="0.25">
      <c r="A1736" s="1">
        <v>30024</v>
      </c>
      <c r="B1736" s="2">
        <v>0.20833333333333334</v>
      </c>
      <c r="C1736">
        <v>0</v>
      </c>
      <c r="D1736">
        <v>0</v>
      </c>
      <c r="E1736">
        <v>0</v>
      </c>
      <c r="F1736">
        <f t="shared" si="542"/>
        <v>0</v>
      </c>
      <c r="G1736" s="8">
        <v>14.4</v>
      </c>
      <c r="H1736">
        <v>5</v>
      </c>
      <c r="I1736">
        <v>1733</v>
      </c>
      <c r="J1736">
        <f t="shared" si="543"/>
        <v>73</v>
      </c>
      <c r="K1736" s="11">
        <f t="shared" si="544"/>
        <v>-0.13809198477317772</v>
      </c>
      <c r="L1736">
        <f t="shared" si="545"/>
        <v>-9.9432505465369019</v>
      </c>
      <c r="M1736">
        <f t="shared" si="546"/>
        <v>5.1676124908910515</v>
      </c>
      <c r="N1736" s="8">
        <f t="shared" si="547"/>
        <v>1.788714867091278</v>
      </c>
      <c r="O1736" s="8">
        <f t="shared" si="548"/>
        <v>-5.6185415983755378E-2</v>
      </c>
      <c r="P1736" s="4">
        <f t="shared" si="549"/>
        <v>0</v>
      </c>
      <c r="Q1736" s="7">
        <f t="shared" si="550"/>
        <v>0</v>
      </c>
      <c r="R1736" s="4">
        <f t="shared" si="551"/>
        <v>0</v>
      </c>
      <c r="S1736" s="4">
        <f t="shared" si="552"/>
        <v>0</v>
      </c>
      <c r="T1736" s="4">
        <f t="shared" si="553"/>
        <v>1</v>
      </c>
      <c r="U1736" s="7">
        <f t="shared" si="554"/>
        <v>0</v>
      </c>
      <c r="V1736" s="4">
        <f t="shared" si="540"/>
        <v>0.38268428076468186</v>
      </c>
      <c r="W1736" s="14">
        <f t="shared" si="541"/>
        <v>0</v>
      </c>
      <c r="X1736" s="7">
        <f t="shared" si="555"/>
        <v>14.4</v>
      </c>
      <c r="Y1736" s="4">
        <f t="shared" si="556"/>
        <v>-3.9855999999999998</v>
      </c>
      <c r="Z1736" s="7">
        <f t="shared" si="557"/>
        <v>19.861249600000001</v>
      </c>
      <c r="AA1736" s="14">
        <f t="shared" si="558"/>
        <v>0</v>
      </c>
      <c r="AB1736" s="15">
        <v>0.51538461499999999</v>
      </c>
      <c r="AC1736" s="16">
        <f t="shared" si="559"/>
        <v>0.38653846125000002</v>
      </c>
    </row>
    <row r="1737" spans="1:29" x14ac:dyDescent="0.25">
      <c r="A1737" s="1">
        <v>30024</v>
      </c>
      <c r="B1737" s="2">
        <v>0.25</v>
      </c>
      <c r="C1737">
        <v>0</v>
      </c>
      <c r="D1737">
        <v>0</v>
      </c>
      <c r="E1737">
        <v>0</v>
      </c>
      <c r="F1737">
        <f t="shared" si="542"/>
        <v>0</v>
      </c>
      <c r="G1737" s="8">
        <v>14.4</v>
      </c>
      <c r="H1737">
        <v>6</v>
      </c>
      <c r="I1737">
        <v>1734</v>
      </c>
      <c r="J1737">
        <f t="shared" si="543"/>
        <v>73</v>
      </c>
      <c r="K1737" s="11">
        <f t="shared" si="544"/>
        <v>-0.13809198477317772</v>
      </c>
      <c r="L1737">
        <f t="shared" si="545"/>
        <v>-9.9432505465369019</v>
      </c>
      <c r="M1737">
        <f t="shared" si="546"/>
        <v>6.1676124908910515</v>
      </c>
      <c r="N1737" s="8">
        <f t="shared" si="547"/>
        <v>1.5269154792921287</v>
      </c>
      <c r="O1737" s="8">
        <f t="shared" si="548"/>
        <v>-5.6185415983755378E-2</v>
      </c>
      <c r="P1737" s="4">
        <f t="shared" si="549"/>
        <v>2.3220621998122706E-3</v>
      </c>
      <c r="Q1737" s="7">
        <f t="shared" si="550"/>
        <v>2.3220642865667269E-3</v>
      </c>
      <c r="R1737" s="4">
        <f t="shared" si="551"/>
        <v>1.4995578538202397</v>
      </c>
      <c r="S1737" s="4">
        <f t="shared" si="552"/>
        <v>1.4995578538202397</v>
      </c>
      <c r="T1737" s="4">
        <f t="shared" si="553"/>
        <v>0</v>
      </c>
      <c r="U1737" s="7">
        <f t="shared" si="554"/>
        <v>1.4995578538202397</v>
      </c>
      <c r="V1737" s="4">
        <f t="shared" si="540"/>
        <v>2.9384022518641102E-2</v>
      </c>
      <c r="W1737" s="14">
        <f t="shared" si="541"/>
        <v>0</v>
      </c>
      <c r="X1737" s="7">
        <f t="shared" si="555"/>
        <v>14.4</v>
      </c>
      <c r="Y1737" s="4">
        <f t="shared" si="556"/>
        <v>-3.9855999999999998</v>
      </c>
      <c r="Z1737" s="7">
        <f t="shared" si="557"/>
        <v>19.861249600000001</v>
      </c>
      <c r="AA1737" s="14">
        <f t="shared" si="558"/>
        <v>0</v>
      </c>
      <c r="AB1737" s="15">
        <v>0.53846153799999996</v>
      </c>
      <c r="AC1737" s="16">
        <f t="shared" si="559"/>
        <v>0.40384615349999997</v>
      </c>
    </row>
    <row r="1738" spans="1:29" x14ac:dyDescent="0.25">
      <c r="A1738" s="1">
        <v>30024</v>
      </c>
      <c r="B1738" s="2">
        <v>0.29166666666666669</v>
      </c>
      <c r="C1738">
        <v>42</v>
      </c>
      <c r="D1738">
        <v>5</v>
      </c>
      <c r="E1738">
        <v>42</v>
      </c>
      <c r="F1738">
        <f t="shared" si="542"/>
        <v>0</v>
      </c>
      <c r="G1738" s="8">
        <v>14.4</v>
      </c>
      <c r="H1738">
        <v>7</v>
      </c>
      <c r="I1738">
        <v>1735</v>
      </c>
      <c r="J1738">
        <f t="shared" si="543"/>
        <v>73</v>
      </c>
      <c r="K1738" s="11">
        <f t="shared" si="544"/>
        <v>-0.13809198477317772</v>
      </c>
      <c r="L1738">
        <f t="shared" si="545"/>
        <v>-9.9432505465369019</v>
      </c>
      <c r="M1738">
        <f t="shared" si="546"/>
        <v>7.1676124908910515</v>
      </c>
      <c r="N1738" s="8">
        <f t="shared" si="547"/>
        <v>1.2651160914929793</v>
      </c>
      <c r="O1738" s="8">
        <f t="shared" si="548"/>
        <v>-5.6185415983755378E-2</v>
      </c>
      <c r="P1738" s="4">
        <f t="shared" si="549"/>
        <v>0.2097528678898043</v>
      </c>
      <c r="Q1738" s="7">
        <f t="shared" si="550"/>
        <v>0.21132219811931402</v>
      </c>
      <c r="R1738" s="4">
        <f t="shared" si="551"/>
        <v>1.341384724256323</v>
      </c>
      <c r="S1738" s="4">
        <f t="shared" si="552"/>
        <v>1.341384724256323</v>
      </c>
      <c r="T1738" s="4">
        <f t="shared" si="553"/>
        <v>0</v>
      </c>
      <c r="U1738" s="7">
        <f t="shared" si="554"/>
        <v>1.341384724256323</v>
      </c>
      <c r="V1738" s="4">
        <f t="shared" si="540"/>
        <v>0.2788745648326087</v>
      </c>
      <c r="W1738" s="14">
        <f t="shared" si="541"/>
        <v>41.795835627099521</v>
      </c>
      <c r="X1738" s="7">
        <f t="shared" si="555"/>
        <v>15.758364657880735</v>
      </c>
      <c r="Y1738" s="4">
        <f t="shared" si="556"/>
        <v>-3.4748548886368438</v>
      </c>
      <c r="Z1738" s="7">
        <f t="shared" si="557"/>
        <v>19.763697283729638</v>
      </c>
      <c r="AA1738" s="14">
        <f t="shared" si="558"/>
        <v>0.19202192037497676</v>
      </c>
      <c r="AB1738" s="15">
        <v>0.47692309999999999</v>
      </c>
      <c r="AC1738" s="16">
        <f t="shared" si="559"/>
        <v>0.35769232499999998</v>
      </c>
    </row>
    <row r="1739" spans="1:29" x14ac:dyDescent="0.25">
      <c r="A1739" s="1">
        <v>30024</v>
      </c>
      <c r="B1739" s="2">
        <v>0.33333333333333331</v>
      </c>
      <c r="C1739">
        <v>136</v>
      </c>
      <c r="D1739">
        <v>8</v>
      </c>
      <c r="E1739">
        <v>134</v>
      </c>
      <c r="F1739">
        <f t="shared" si="542"/>
        <v>2</v>
      </c>
      <c r="G1739" s="8">
        <v>13.9</v>
      </c>
      <c r="H1739">
        <v>8</v>
      </c>
      <c r="I1739">
        <v>1736</v>
      </c>
      <c r="J1739">
        <f t="shared" si="543"/>
        <v>73</v>
      </c>
      <c r="K1739" s="11">
        <f t="shared" si="544"/>
        <v>-0.13809198477317772</v>
      </c>
      <c r="L1739">
        <f t="shared" si="545"/>
        <v>-9.9432505465369019</v>
      </c>
      <c r="M1739">
        <f t="shared" si="546"/>
        <v>8.1676124908910523</v>
      </c>
      <c r="N1739" s="8">
        <f t="shared" si="547"/>
        <v>1.0033167036938297</v>
      </c>
      <c r="O1739" s="8">
        <f t="shared" si="548"/>
        <v>-5.6185415983755378E-2</v>
      </c>
      <c r="P1739" s="4">
        <f t="shared" si="549"/>
        <v>0.40063545836871678</v>
      </c>
      <c r="Q1739" s="7">
        <f t="shared" si="550"/>
        <v>0.4122102929799667</v>
      </c>
      <c r="R1739" s="4">
        <f t="shared" si="551"/>
        <v>1.1652748018211423</v>
      </c>
      <c r="S1739" s="4">
        <f t="shared" si="552"/>
        <v>1.1652748018211423</v>
      </c>
      <c r="T1739" s="4">
        <f t="shared" si="553"/>
        <v>0</v>
      </c>
      <c r="U1739" s="7">
        <f t="shared" si="554"/>
        <v>1.1652748018211423</v>
      </c>
      <c r="V1739" s="4">
        <f t="shared" si="540"/>
        <v>0.50846149074009661</v>
      </c>
      <c r="W1739" s="14">
        <f t="shared" si="541"/>
        <v>132.96759705909903</v>
      </c>
      <c r="X1739" s="7">
        <f t="shared" si="555"/>
        <v>18.22144690442072</v>
      </c>
      <c r="Y1739" s="4">
        <f t="shared" si="556"/>
        <v>-2.5487359639378093</v>
      </c>
      <c r="Z1739" s="7">
        <f t="shared" si="557"/>
        <v>19.586808569112122</v>
      </c>
      <c r="AA1739" s="14">
        <f t="shared" si="558"/>
        <v>0.60542325971423316</v>
      </c>
      <c r="AB1739" s="15">
        <v>0.48461538500000001</v>
      </c>
      <c r="AC1739" s="16">
        <f t="shared" si="559"/>
        <v>0.36346153874999998</v>
      </c>
    </row>
    <row r="1740" spans="1:29" x14ac:dyDescent="0.25">
      <c r="A1740" s="1">
        <v>30024</v>
      </c>
      <c r="B1740" s="2">
        <v>0.375</v>
      </c>
      <c r="C1740">
        <v>377</v>
      </c>
      <c r="D1740">
        <v>204</v>
      </c>
      <c r="E1740">
        <v>277</v>
      </c>
      <c r="F1740">
        <f t="shared" si="542"/>
        <v>100</v>
      </c>
      <c r="G1740" s="8">
        <v>15</v>
      </c>
      <c r="H1740">
        <v>9</v>
      </c>
      <c r="I1740">
        <v>1737</v>
      </c>
      <c r="J1740">
        <f t="shared" si="543"/>
        <v>73</v>
      </c>
      <c r="K1740" s="11">
        <f t="shared" si="544"/>
        <v>-0.13809198477317772</v>
      </c>
      <c r="L1740">
        <f t="shared" si="545"/>
        <v>-9.9432505465369019</v>
      </c>
      <c r="M1740">
        <f t="shared" si="546"/>
        <v>9.1676124908910523</v>
      </c>
      <c r="N1740" s="8">
        <f t="shared" si="547"/>
        <v>0.74151731589468017</v>
      </c>
      <c r="O1740" s="8">
        <f t="shared" si="548"/>
        <v>-5.6185415983755378E-2</v>
      </c>
      <c r="P1740" s="4">
        <f t="shared" si="549"/>
        <v>0.56196150054380734</v>
      </c>
      <c r="Q1740" s="7">
        <f t="shared" si="550"/>
        <v>0.59675525311315281</v>
      </c>
      <c r="R1740" s="4">
        <f t="shared" si="551"/>
        <v>0.95315426687361304</v>
      </c>
      <c r="S1740" s="4">
        <f t="shared" si="552"/>
        <v>0.95315426687361304</v>
      </c>
      <c r="T1740" s="4">
        <f t="shared" si="553"/>
        <v>0</v>
      </c>
      <c r="U1740" s="7">
        <f t="shared" si="554"/>
        <v>0.95315426687361304</v>
      </c>
      <c r="V1740" s="4">
        <f t="shared" si="540"/>
        <v>0.70249883065084429</v>
      </c>
      <c r="W1740" s="14">
        <f t="shared" si="541"/>
        <v>409.76702803404373</v>
      </c>
      <c r="X1740" s="7">
        <f t="shared" si="555"/>
        <v>28.31742841110642</v>
      </c>
      <c r="Y1740" s="4">
        <f t="shared" si="556"/>
        <v>1.2473530825760137</v>
      </c>
      <c r="Z1740" s="7">
        <f t="shared" si="557"/>
        <v>18.861755561227984</v>
      </c>
      <c r="AA1740" s="14">
        <f t="shared" si="558"/>
        <v>1.7966716915204559</v>
      </c>
      <c r="AB1740" s="15">
        <v>0.43846153799999998</v>
      </c>
      <c r="AC1740" s="16">
        <f t="shared" si="559"/>
        <v>0.32884615350000002</v>
      </c>
    </row>
    <row r="1741" spans="1:29" x14ac:dyDescent="0.25">
      <c r="A1741" s="1">
        <v>30024</v>
      </c>
      <c r="B1741" s="2">
        <v>0.41666666666666669</v>
      </c>
      <c r="C1741">
        <v>420</v>
      </c>
      <c r="D1741">
        <v>241</v>
      </c>
      <c r="E1741">
        <v>268</v>
      </c>
      <c r="F1741">
        <f t="shared" si="542"/>
        <v>152</v>
      </c>
      <c r="G1741" s="8">
        <v>15.6</v>
      </c>
      <c r="H1741">
        <v>10</v>
      </c>
      <c r="I1741">
        <v>1738</v>
      </c>
      <c r="J1741">
        <f t="shared" si="543"/>
        <v>73</v>
      </c>
      <c r="K1741" s="11">
        <f t="shared" si="544"/>
        <v>-0.13809198477317772</v>
      </c>
      <c r="L1741">
        <f t="shared" si="545"/>
        <v>-9.9432505465369019</v>
      </c>
      <c r="M1741">
        <f t="shared" si="546"/>
        <v>10.167612490891052</v>
      </c>
      <c r="N1741" s="8">
        <f t="shared" si="547"/>
        <v>0.47971792809553082</v>
      </c>
      <c r="O1741" s="8">
        <f t="shared" si="548"/>
        <v>-5.6185415983755378E-2</v>
      </c>
      <c r="P1741" s="4">
        <f t="shared" si="549"/>
        <v>0.68273689124473358</v>
      </c>
      <c r="Q1741" s="7">
        <f t="shared" si="550"/>
        <v>0.75150186839826461</v>
      </c>
      <c r="R1741" s="4">
        <f t="shared" si="551"/>
        <v>0.68240322687893251</v>
      </c>
      <c r="S1741" s="4">
        <f t="shared" si="552"/>
        <v>0.68240322687893251</v>
      </c>
      <c r="T1741" s="4">
        <f t="shared" si="553"/>
        <v>0</v>
      </c>
      <c r="U1741" s="7">
        <f t="shared" si="554"/>
        <v>0.68240322687893251</v>
      </c>
      <c r="V1741" s="4">
        <f t="shared" si="540"/>
        <v>0.84776326051179973</v>
      </c>
      <c r="W1741" s="14">
        <f t="shared" si="541"/>
        <v>462.11075604970029</v>
      </c>
      <c r="X1741" s="7">
        <f t="shared" si="555"/>
        <v>30.61859957161526</v>
      </c>
      <c r="Y1741" s="4">
        <f t="shared" si="556"/>
        <v>2.1125934389273375</v>
      </c>
      <c r="Z1741" s="7">
        <f t="shared" si="557"/>
        <v>18.69649465316488</v>
      </c>
      <c r="AA1741" s="14">
        <f t="shared" si="558"/>
        <v>2.0084261613434666</v>
      </c>
      <c r="AB1741" s="15">
        <v>0.57692307700000001</v>
      </c>
      <c r="AC1741" s="16">
        <f t="shared" si="559"/>
        <v>0.43269230775</v>
      </c>
    </row>
    <row r="1742" spans="1:29" x14ac:dyDescent="0.25">
      <c r="A1742" s="1">
        <v>30024</v>
      </c>
      <c r="B1742" s="2">
        <v>0.45833333333333331</v>
      </c>
      <c r="C1742">
        <v>395</v>
      </c>
      <c r="D1742">
        <v>110</v>
      </c>
      <c r="E1742">
        <v>315</v>
      </c>
      <c r="F1742">
        <f t="shared" si="542"/>
        <v>80</v>
      </c>
      <c r="G1742" s="8">
        <v>17.2</v>
      </c>
      <c r="H1742">
        <v>11</v>
      </c>
      <c r="I1742">
        <v>1739</v>
      </c>
      <c r="J1742">
        <f t="shared" si="543"/>
        <v>73</v>
      </c>
      <c r="K1742" s="11">
        <f t="shared" si="544"/>
        <v>-0.13809198477317772</v>
      </c>
      <c r="L1742">
        <f t="shared" si="545"/>
        <v>-9.9432505465369019</v>
      </c>
      <c r="M1742">
        <f t="shared" si="546"/>
        <v>11.167612490891052</v>
      </c>
      <c r="N1742" s="8">
        <f t="shared" si="547"/>
        <v>0.21791854029638139</v>
      </c>
      <c r="O1742" s="8">
        <f t="shared" si="548"/>
        <v>-5.6185415983755378E-2</v>
      </c>
      <c r="P1742" s="4">
        <f t="shared" si="549"/>
        <v>0.75473098718599763</v>
      </c>
      <c r="Q1742" s="7">
        <f t="shared" si="550"/>
        <v>0.85524396371941835</v>
      </c>
      <c r="R1742" s="4">
        <f t="shared" si="551"/>
        <v>0.33527894718364293</v>
      </c>
      <c r="S1742" s="4">
        <f t="shared" si="552"/>
        <v>0.33527894718364293</v>
      </c>
      <c r="T1742" s="4">
        <f t="shared" si="553"/>
        <v>0</v>
      </c>
      <c r="U1742" s="7">
        <f t="shared" si="554"/>
        <v>0.33527894718364293</v>
      </c>
      <c r="V1742" s="4">
        <f t="shared" si="540"/>
        <v>0.93435524948875992</v>
      </c>
      <c r="W1742" s="14">
        <f t="shared" si="541"/>
        <v>405.79004846578715</v>
      </c>
      <c r="X1742" s="7">
        <f t="shared" si="555"/>
        <v>30.388176575138083</v>
      </c>
      <c r="Y1742" s="4">
        <f t="shared" si="556"/>
        <v>2.025954392251919</v>
      </c>
      <c r="Z1742" s="7">
        <f t="shared" si="557"/>
        <v>18.713042711079883</v>
      </c>
      <c r="AA1742" s="14">
        <f t="shared" si="558"/>
        <v>1.7652060365707458</v>
      </c>
      <c r="AB1742" s="15">
        <v>2.5769229230000001</v>
      </c>
      <c r="AC1742" s="16">
        <f t="shared" si="559"/>
        <v>1.9326921922500002</v>
      </c>
    </row>
    <row r="1743" spans="1:29" x14ac:dyDescent="0.25">
      <c r="A1743" s="1">
        <v>30024</v>
      </c>
      <c r="B1743" s="2">
        <v>0.5</v>
      </c>
      <c r="C1743">
        <v>178</v>
      </c>
      <c r="D1743">
        <v>12</v>
      </c>
      <c r="E1743">
        <v>169</v>
      </c>
      <c r="F1743">
        <f t="shared" si="542"/>
        <v>9</v>
      </c>
      <c r="G1743" s="8">
        <v>14.4</v>
      </c>
      <c r="H1743">
        <v>12</v>
      </c>
      <c r="I1743">
        <v>1740</v>
      </c>
      <c r="J1743">
        <f t="shared" si="543"/>
        <v>73</v>
      </c>
      <c r="K1743" s="11">
        <f t="shared" si="544"/>
        <v>-0.13809198477317772</v>
      </c>
      <c r="L1743">
        <f t="shared" si="545"/>
        <v>-9.9432505465369019</v>
      </c>
      <c r="M1743">
        <f t="shared" si="546"/>
        <v>12.167612490891052</v>
      </c>
      <c r="N1743" s="8">
        <f t="shared" si="547"/>
        <v>-4.3880847502768008E-2</v>
      </c>
      <c r="O1743" s="8">
        <f t="shared" si="548"/>
        <v>-5.6185415983755378E-2</v>
      </c>
      <c r="P1743" s="4">
        <f t="shared" si="549"/>
        <v>0.77303750970507146</v>
      </c>
      <c r="Q1743" s="7">
        <f t="shared" si="550"/>
        <v>0.88361558409300833</v>
      </c>
      <c r="R1743" s="4">
        <f t="shared" si="551"/>
        <v>-6.9097033702795421E-2</v>
      </c>
      <c r="S1743" s="4">
        <f t="shared" si="552"/>
        <v>-6.9097033702795421E-2</v>
      </c>
      <c r="T1743" s="4">
        <f t="shared" si="553"/>
        <v>0</v>
      </c>
      <c r="U1743" s="7">
        <f t="shared" si="554"/>
        <v>-6.9097033702795421E-2</v>
      </c>
      <c r="V1743" s="4">
        <f t="shared" si="540"/>
        <v>0.95637369663297256</v>
      </c>
      <c r="W1743" s="14">
        <f t="shared" si="541"/>
        <v>174.04427516188767</v>
      </c>
      <c r="X1743" s="7">
        <f t="shared" si="555"/>
        <v>20.05643894276135</v>
      </c>
      <c r="Y1743" s="4">
        <f t="shared" si="556"/>
        <v>-1.8587789575217324</v>
      </c>
      <c r="Z1743" s="7">
        <f t="shared" si="557"/>
        <v>19.455026780886651</v>
      </c>
      <c r="AA1743" s="14">
        <f t="shared" si="558"/>
        <v>0.78712041845263425</v>
      </c>
      <c r="AB1743" s="15">
        <v>2.5846153850000002</v>
      </c>
      <c r="AC1743" s="16">
        <f t="shared" si="559"/>
        <v>1.9384615387500002</v>
      </c>
    </row>
    <row r="1744" spans="1:29" x14ac:dyDescent="0.25">
      <c r="A1744" s="1">
        <v>30024</v>
      </c>
      <c r="B1744" s="2">
        <v>0.54166666666666663</v>
      </c>
      <c r="C1744">
        <v>250</v>
      </c>
      <c r="D1744">
        <v>44</v>
      </c>
      <c r="E1744">
        <v>217</v>
      </c>
      <c r="F1744">
        <f t="shared" si="542"/>
        <v>33</v>
      </c>
      <c r="G1744" s="8">
        <v>15</v>
      </c>
      <c r="H1744">
        <v>13</v>
      </c>
      <c r="I1744">
        <v>1741</v>
      </c>
      <c r="J1744">
        <f t="shared" si="543"/>
        <v>73</v>
      </c>
      <c r="K1744" s="11">
        <f t="shared" si="544"/>
        <v>-0.13809198477317772</v>
      </c>
      <c r="L1744">
        <f t="shared" si="545"/>
        <v>-9.9432505465369019</v>
      </c>
      <c r="M1744">
        <f t="shared" si="546"/>
        <v>13.167612490891052</v>
      </c>
      <c r="N1744" s="8">
        <f t="shared" si="547"/>
        <v>-0.30568023530191746</v>
      </c>
      <c r="O1744" s="8">
        <f t="shared" si="548"/>
        <v>-5.6185415983755378E-2</v>
      </c>
      <c r="P1744" s="4">
        <f t="shared" si="549"/>
        <v>0.73640889954523869</v>
      </c>
      <c r="Q1744" s="7">
        <f t="shared" si="550"/>
        <v>0.82774684495847495</v>
      </c>
      <c r="R1744" s="4">
        <f t="shared" si="551"/>
        <v>-0.46019774272642622</v>
      </c>
      <c r="S1744" s="4">
        <f t="shared" si="552"/>
        <v>-0.46019774272642622</v>
      </c>
      <c r="T1744" s="4">
        <f t="shared" si="553"/>
        <v>0</v>
      </c>
      <c r="U1744" s="7">
        <f t="shared" si="554"/>
        <v>-0.46019774272642622</v>
      </c>
      <c r="V1744" s="4">
        <f t="shared" si="540"/>
        <v>0.91231808115876412</v>
      </c>
      <c r="W1744" s="14">
        <f t="shared" si="541"/>
        <v>248.88288671949073</v>
      </c>
      <c r="X1744" s="7">
        <f t="shared" si="555"/>
        <v>23.088693818383447</v>
      </c>
      <c r="Y1744" s="4">
        <f t="shared" si="556"/>
        <v>-0.71865112428782374</v>
      </c>
      <c r="Z1744" s="7">
        <f t="shared" si="557"/>
        <v>19.237262364738974</v>
      </c>
      <c r="AA1744" s="14">
        <f t="shared" si="558"/>
        <v>1.1129813995407876</v>
      </c>
      <c r="AB1744" s="15">
        <v>2.4384615379999999</v>
      </c>
      <c r="AC1744" s="16">
        <f t="shared" si="559"/>
        <v>1.8288461534999998</v>
      </c>
    </row>
    <row r="1745" spans="1:29" x14ac:dyDescent="0.25">
      <c r="A1745" s="1">
        <v>30024</v>
      </c>
      <c r="B1745" s="2">
        <v>0.58333333333333337</v>
      </c>
      <c r="C1745">
        <v>266</v>
      </c>
      <c r="D1745">
        <v>135</v>
      </c>
      <c r="E1745">
        <v>171</v>
      </c>
      <c r="F1745">
        <f t="shared" si="542"/>
        <v>95</v>
      </c>
      <c r="G1745" s="8">
        <v>13.9</v>
      </c>
      <c r="H1745">
        <v>14</v>
      </c>
      <c r="I1745">
        <v>1742</v>
      </c>
      <c r="J1745">
        <f t="shared" si="543"/>
        <v>73</v>
      </c>
      <c r="K1745" s="11">
        <f t="shared" si="544"/>
        <v>-0.13809198477317772</v>
      </c>
      <c r="L1745">
        <f t="shared" si="545"/>
        <v>-9.9432505465369019</v>
      </c>
      <c r="M1745">
        <f t="shared" si="546"/>
        <v>14.167612490891052</v>
      </c>
      <c r="N1745" s="8">
        <f t="shared" si="547"/>
        <v>-0.56747962310106681</v>
      </c>
      <c r="O1745" s="8">
        <f t="shared" si="548"/>
        <v>-5.6185415983755378E-2</v>
      </c>
      <c r="P1745" s="4">
        <f t="shared" si="549"/>
        <v>0.64734133595725185</v>
      </c>
      <c r="Q1745" s="7">
        <f t="shared" si="550"/>
        <v>0.70409110358938731</v>
      </c>
      <c r="R1745" s="4">
        <f t="shared" si="551"/>
        <v>-0.78114580453541926</v>
      </c>
      <c r="S1745" s="4">
        <f t="shared" si="552"/>
        <v>-0.78114580453541926</v>
      </c>
      <c r="T1745" s="4">
        <f t="shared" si="553"/>
        <v>0</v>
      </c>
      <c r="U1745" s="7">
        <f t="shared" si="554"/>
        <v>-0.78114580453541926</v>
      </c>
      <c r="V1745" s="4">
        <f t="shared" si="540"/>
        <v>0.805190720455355</v>
      </c>
      <c r="W1745" s="14">
        <f t="shared" si="541"/>
        <v>273.19241724485715</v>
      </c>
      <c r="X1745" s="7">
        <f t="shared" si="555"/>
        <v>22.778753560457858</v>
      </c>
      <c r="Y1745" s="4">
        <f t="shared" si="556"/>
        <v>-0.83518866126784541</v>
      </c>
      <c r="Z1745" s="7">
        <f t="shared" si="557"/>
        <v>19.259521034302161</v>
      </c>
      <c r="AA1745" s="14">
        <f t="shared" si="558"/>
        <v>1.2231049566568559</v>
      </c>
      <c r="AB1745" s="15">
        <v>2.5307692309999998</v>
      </c>
      <c r="AC1745" s="16">
        <f t="shared" si="559"/>
        <v>1.8980769232499999</v>
      </c>
    </row>
    <row r="1746" spans="1:29" x14ac:dyDescent="0.25">
      <c r="A1746" s="1">
        <v>30024</v>
      </c>
      <c r="B1746" s="2">
        <v>0.625</v>
      </c>
      <c r="C1746">
        <v>565</v>
      </c>
      <c r="D1746">
        <v>553</v>
      </c>
      <c r="E1746">
        <v>239</v>
      </c>
      <c r="F1746">
        <f t="shared" si="542"/>
        <v>326</v>
      </c>
      <c r="G1746" s="8">
        <v>15</v>
      </c>
      <c r="H1746">
        <v>15</v>
      </c>
      <c r="I1746">
        <v>1743</v>
      </c>
      <c r="J1746">
        <f t="shared" si="543"/>
        <v>73</v>
      </c>
      <c r="K1746" s="11">
        <f t="shared" si="544"/>
        <v>-0.13809198477317772</v>
      </c>
      <c r="L1746">
        <f t="shared" si="545"/>
        <v>-9.9432505465369019</v>
      </c>
      <c r="M1746">
        <f t="shared" si="546"/>
        <v>15.167612490891052</v>
      </c>
      <c r="N1746" s="8">
        <f t="shared" si="547"/>
        <v>-0.82927901090021627</v>
      </c>
      <c r="O1746" s="8">
        <f t="shared" si="548"/>
        <v>-5.6185415983755378E-2</v>
      </c>
      <c r="P1746" s="4">
        <f t="shared" si="549"/>
        <v>0.51190462620852395</v>
      </c>
      <c r="Q1746" s="7">
        <f t="shared" si="550"/>
        <v>0.53740048006141528</v>
      </c>
      <c r="R1746" s="4">
        <f t="shared" si="551"/>
        <v>-1.0296040633259114</v>
      </c>
      <c r="S1746" s="4">
        <f t="shared" si="552"/>
        <v>-1.0296040633259114</v>
      </c>
      <c r="T1746" s="4">
        <f t="shared" si="553"/>
        <v>0</v>
      </c>
      <c r="U1746" s="7">
        <f t="shared" si="554"/>
        <v>-1.0296040633259114</v>
      </c>
      <c r="V1746" s="4">
        <f t="shared" si="540"/>
        <v>0.64229216711834813</v>
      </c>
      <c r="W1746" s="14">
        <f t="shared" si="541"/>
        <v>585.09113055696594</v>
      </c>
      <c r="X1746" s="7">
        <f t="shared" si="555"/>
        <v>34.015461743101397</v>
      </c>
      <c r="Y1746" s="4">
        <f t="shared" si="556"/>
        <v>3.3898136154061254</v>
      </c>
      <c r="Z1746" s="7">
        <f t="shared" si="557"/>
        <v>18.45254559945743</v>
      </c>
      <c r="AA1746" s="14">
        <f t="shared" si="558"/>
        <v>2.5097438849736058</v>
      </c>
      <c r="AB1746" s="15">
        <v>3.8615386919999999</v>
      </c>
      <c r="AC1746" s="16">
        <f t="shared" si="559"/>
        <v>2.8961540189999999</v>
      </c>
    </row>
    <row r="1747" spans="1:29" x14ac:dyDescent="0.25">
      <c r="A1747" s="1">
        <v>30024</v>
      </c>
      <c r="B1747" s="2">
        <v>0.66666666666666663</v>
      </c>
      <c r="C1747">
        <v>314</v>
      </c>
      <c r="D1747">
        <v>180</v>
      </c>
      <c r="E1747">
        <v>235</v>
      </c>
      <c r="F1747">
        <f t="shared" si="542"/>
        <v>79</v>
      </c>
      <c r="G1747" s="8">
        <v>15</v>
      </c>
      <c r="H1747">
        <v>16</v>
      </c>
      <c r="I1747">
        <v>1744</v>
      </c>
      <c r="J1747">
        <f t="shared" si="543"/>
        <v>73</v>
      </c>
      <c r="K1747" s="11">
        <f t="shared" si="544"/>
        <v>-0.13809198477317772</v>
      </c>
      <c r="L1747">
        <f t="shared" si="545"/>
        <v>-9.9432505465369019</v>
      </c>
      <c r="M1747">
        <f t="shared" si="546"/>
        <v>16.167612490891052</v>
      </c>
      <c r="N1747" s="8">
        <f t="shared" si="547"/>
        <v>-1.0910783986993655</v>
      </c>
      <c r="O1747" s="8">
        <f t="shared" si="548"/>
        <v>-5.6185415983755378E-2</v>
      </c>
      <c r="P1747" s="4">
        <f t="shared" si="549"/>
        <v>0.33932855824868552</v>
      </c>
      <c r="Q1747" s="7">
        <f t="shared" si="550"/>
        <v>0.34620301299617423</v>
      </c>
      <c r="R1747" s="4">
        <f t="shared" si="551"/>
        <v>-1.2273265880198629</v>
      </c>
      <c r="S1747" s="4">
        <f t="shared" si="552"/>
        <v>-1.2273265880198629</v>
      </c>
      <c r="T1747" s="4">
        <f t="shared" si="553"/>
        <v>0</v>
      </c>
      <c r="U1747" s="7">
        <f t="shared" si="554"/>
        <v>-1.2273265880198629</v>
      </c>
      <c r="V1747" s="4">
        <f t="shared" si="540"/>
        <v>0.43472368835507325</v>
      </c>
      <c r="W1747" s="14">
        <f t="shared" si="541"/>
        <v>304.30606768224823</v>
      </c>
      <c r="X1747" s="7">
        <f t="shared" si="555"/>
        <v>24.889947199673067</v>
      </c>
      <c r="Y1747" s="4">
        <f t="shared" si="556"/>
        <v>-4.1379852922926889E-2</v>
      </c>
      <c r="Z1747" s="7">
        <f t="shared" si="557"/>
        <v>19.107903551908279</v>
      </c>
      <c r="AA1747" s="14">
        <f t="shared" si="558"/>
        <v>1.3516780315395787</v>
      </c>
      <c r="AB1747" s="15">
        <v>1.2461538459999999</v>
      </c>
      <c r="AC1747" s="16">
        <f t="shared" si="559"/>
        <v>0.93461538449999992</v>
      </c>
    </row>
    <row r="1748" spans="1:29" x14ac:dyDescent="0.25">
      <c r="A1748" s="1">
        <v>30024</v>
      </c>
      <c r="B1748" s="2">
        <v>0.70833333333333337</v>
      </c>
      <c r="C1748">
        <v>53</v>
      </c>
      <c r="D1748">
        <v>7</v>
      </c>
      <c r="E1748">
        <v>51</v>
      </c>
      <c r="F1748">
        <f t="shared" si="542"/>
        <v>2</v>
      </c>
      <c r="G1748" s="8">
        <v>15</v>
      </c>
      <c r="H1748">
        <v>17</v>
      </c>
      <c r="I1748">
        <v>1745</v>
      </c>
      <c r="J1748">
        <f t="shared" si="543"/>
        <v>73</v>
      </c>
      <c r="K1748" s="11">
        <f t="shared" si="544"/>
        <v>-0.13809198477317772</v>
      </c>
      <c r="L1748">
        <f t="shared" si="545"/>
        <v>-9.9432505465369019</v>
      </c>
      <c r="M1748">
        <f t="shared" si="546"/>
        <v>17.167612490891052</v>
      </c>
      <c r="N1748" s="8">
        <f t="shared" si="547"/>
        <v>-1.3528777864985151</v>
      </c>
      <c r="O1748" s="8">
        <f t="shared" si="548"/>
        <v>-5.6185415983755378E-2</v>
      </c>
      <c r="P1748" s="4">
        <f t="shared" si="549"/>
        <v>0.1413739059137622</v>
      </c>
      <c r="Q1748" s="7">
        <f t="shared" si="550"/>
        <v>0.14184912270317923</v>
      </c>
      <c r="R1748" s="4">
        <f t="shared" si="551"/>
        <v>-1.3956379691659042</v>
      </c>
      <c r="S1748" s="4">
        <f t="shared" si="552"/>
        <v>-1.3956379691659042</v>
      </c>
      <c r="T1748" s="4">
        <f t="shared" si="553"/>
        <v>0</v>
      </c>
      <c r="U1748" s="7">
        <f t="shared" si="554"/>
        <v>-1.3956379691659042</v>
      </c>
      <c r="V1748" s="4">
        <f t="shared" si="540"/>
        <v>0.19663073297011668</v>
      </c>
      <c r="W1748" s="14">
        <f t="shared" si="541"/>
        <v>50.435334248642249</v>
      </c>
      <c r="X1748" s="7">
        <f t="shared" si="555"/>
        <v>16.639148363080874</v>
      </c>
      <c r="Y1748" s="4">
        <f t="shared" si="556"/>
        <v>-3.1436802154815915</v>
      </c>
      <c r="Z1748" s="7">
        <f t="shared" si="557"/>
        <v>19.700442921156984</v>
      </c>
      <c r="AA1748" s="14">
        <f t="shared" si="558"/>
        <v>0.23097261783624798</v>
      </c>
      <c r="AB1748" s="15">
        <v>0.51538461499999999</v>
      </c>
      <c r="AC1748" s="16">
        <f t="shared" si="559"/>
        <v>0.38653846125000002</v>
      </c>
    </row>
    <row r="1749" spans="1:29" x14ac:dyDescent="0.25">
      <c r="A1749" s="1">
        <v>30024</v>
      </c>
      <c r="B1749" s="2">
        <v>0.75</v>
      </c>
      <c r="C1749">
        <v>21</v>
      </c>
      <c r="D1749">
        <v>5</v>
      </c>
      <c r="E1749">
        <v>21</v>
      </c>
      <c r="F1749">
        <f t="shared" si="542"/>
        <v>0</v>
      </c>
      <c r="G1749" s="8">
        <v>10.6</v>
      </c>
      <c r="H1749">
        <v>18</v>
      </c>
      <c r="I1749">
        <v>1746</v>
      </c>
      <c r="J1749">
        <f t="shared" si="543"/>
        <v>73</v>
      </c>
      <c r="K1749" s="11">
        <f t="shared" si="544"/>
        <v>-0.13809198477317772</v>
      </c>
      <c r="L1749">
        <f t="shared" si="545"/>
        <v>-9.9432505465369019</v>
      </c>
      <c r="M1749">
        <f t="shared" si="546"/>
        <v>18.167612490891052</v>
      </c>
      <c r="N1749" s="8">
        <f t="shared" si="547"/>
        <v>-1.6146771742976644</v>
      </c>
      <c r="O1749" s="8">
        <f t="shared" si="548"/>
        <v>-5.6185415983755378E-2</v>
      </c>
      <c r="P1749" s="4">
        <f t="shared" si="549"/>
        <v>0</v>
      </c>
      <c r="Q1749" s="7">
        <f t="shared" si="550"/>
        <v>0</v>
      </c>
      <c r="R1749" s="4">
        <f t="shared" si="551"/>
        <v>0</v>
      </c>
      <c r="S1749" s="4">
        <f t="shared" si="552"/>
        <v>0</v>
      </c>
      <c r="T1749" s="4">
        <f t="shared" si="553"/>
        <v>0</v>
      </c>
      <c r="U1749" s="7">
        <f t="shared" si="554"/>
        <v>0</v>
      </c>
      <c r="V1749" s="4">
        <f t="shared" si="540"/>
        <v>0.38268428076468186</v>
      </c>
      <c r="W1749" s="14">
        <f t="shared" si="541"/>
        <v>22.114152805291649</v>
      </c>
      <c r="X1749" s="7">
        <f t="shared" si="555"/>
        <v>11.318709966171978</v>
      </c>
      <c r="Y1749" s="4">
        <f t="shared" si="556"/>
        <v>-5.1441650527193366</v>
      </c>
      <c r="Z1749" s="7">
        <f t="shared" si="557"/>
        <v>20.082535525069392</v>
      </c>
      <c r="AA1749" s="14">
        <f t="shared" si="558"/>
        <v>0.1032377314856925</v>
      </c>
      <c r="AB1749" s="15">
        <v>0.407692308</v>
      </c>
      <c r="AC1749" s="16">
        <f t="shared" si="559"/>
        <v>0.30576923099999997</v>
      </c>
    </row>
    <row r="1750" spans="1:29" x14ac:dyDescent="0.25">
      <c r="A1750" s="1">
        <v>30024</v>
      </c>
      <c r="B1750" s="2">
        <v>0.79166666666666663</v>
      </c>
      <c r="C1750">
        <v>0</v>
      </c>
      <c r="D1750">
        <v>0</v>
      </c>
      <c r="E1750">
        <v>0</v>
      </c>
      <c r="F1750">
        <f t="shared" si="542"/>
        <v>0</v>
      </c>
      <c r="G1750" s="8">
        <v>10.6</v>
      </c>
      <c r="H1750">
        <v>19</v>
      </c>
      <c r="I1750">
        <v>1747</v>
      </c>
      <c r="J1750">
        <f t="shared" si="543"/>
        <v>73</v>
      </c>
      <c r="K1750" s="11">
        <f t="shared" si="544"/>
        <v>-0.13809198477317772</v>
      </c>
      <c r="L1750">
        <f t="shared" si="545"/>
        <v>-9.9432505465369019</v>
      </c>
      <c r="M1750">
        <f t="shared" si="546"/>
        <v>19.167612490891052</v>
      </c>
      <c r="N1750" s="8">
        <f t="shared" si="547"/>
        <v>-1.876476562096814</v>
      </c>
      <c r="O1750" s="8">
        <f t="shared" si="548"/>
        <v>-5.6185415983755378E-2</v>
      </c>
      <c r="P1750" s="4">
        <f t="shared" si="549"/>
        <v>0</v>
      </c>
      <c r="Q1750" s="7">
        <f t="shared" si="550"/>
        <v>0</v>
      </c>
      <c r="R1750" s="4">
        <f t="shared" si="551"/>
        <v>0</v>
      </c>
      <c r="S1750" s="4">
        <f t="shared" si="552"/>
        <v>0</v>
      </c>
      <c r="T1750" s="4">
        <f t="shared" si="553"/>
        <v>1</v>
      </c>
      <c r="U1750" s="7">
        <f t="shared" si="554"/>
        <v>0</v>
      </c>
      <c r="V1750" s="4">
        <f t="shared" si="540"/>
        <v>0.38268428076468186</v>
      </c>
      <c r="W1750" s="14">
        <f t="shared" si="541"/>
        <v>0</v>
      </c>
      <c r="X1750" s="7">
        <f t="shared" si="555"/>
        <v>10.6</v>
      </c>
      <c r="Y1750" s="4">
        <f t="shared" si="556"/>
        <v>-5.4144000000000005</v>
      </c>
      <c r="Z1750" s="7">
        <f t="shared" si="557"/>
        <v>20.134150399999999</v>
      </c>
      <c r="AA1750" s="14">
        <f t="shared" si="558"/>
        <v>0</v>
      </c>
      <c r="AB1750" s="15">
        <v>0.50769230799999998</v>
      </c>
      <c r="AC1750" s="16">
        <f t="shared" si="559"/>
        <v>0.38076923099999999</v>
      </c>
    </row>
    <row r="1751" spans="1:29" x14ac:dyDescent="0.25">
      <c r="A1751" s="1">
        <v>30024</v>
      </c>
      <c r="B1751" s="2">
        <v>0.83333333333333337</v>
      </c>
      <c r="C1751">
        <v>0</v>
      </c>
      <c r="D1751">
        <v>0</v>
      </c>
      <c r="E1751">
        <v>0</v>
      </c>
      <c r="F1751">
        <f t="shared" si="542"/>
        <v>0</v>
      </c>
      <c r="G1751" s="8">
        <v>8.9</v>
      </c>
      <c r="H1751">
        <v>20</v>
      </c>
      <c r="I1751">
        <v>1748</v>
      </c>
      <c r="J1751">
        <f t="shared" si="543"/>
        <v>73</v>
      </c>
      <c r="K1751" s="11">
        <f t="shared" si="544"/>
        <v>-0.13809198477317772</v>
      </c>
      <c r="L1751">
        <f t="shared" si="545"/>
        <v>-9.9432505465369019</v>
      </c>
      <c r="M1751">
        <f t="shared" si="546"/>
        <v>20.167612490891052</v>
      </c>
      <c r="N1751" s="8">
        <f t="shared" si="547"/>
        <v>-2.1382759498959634</v>
      </c>
      <c r="O1751" s="8">
        <f t="shared" si="548"/>
        <v>-5.6185415983755378E-2</v>
      </c>
      <c r="P1751" s="4">
        <f t="shared" si="549"/>
        <v>0</v>
      </c>
      <c r="Q1751" s="7">
        <f t="shared" si="550"/>
        <v>0</v>
      </c>
      <c r="R1751" s="4">
        <f t="shared" si="551"/>
        <v>0</v>
      </c>
      <c r="S1751" s="4">
        <f t="shared" si="552"/>
        <v>0</v>
      </c>
      <c r="T1751" s="4">
        <f t="shared" si="553"/>
        <v>1</v>
      </c>
      <c r="U1751" s="7">
        <f t="shared" si="554"/>
        <v>0</v>
      </c>
      <c r="V1751" s="4">
        <f t="shared" si="540"/>
        <v>0.38268428076468186</v>
      </c>
      <c r="W1751" s="14">
        <f t="shared" si="541"/>
        <v>0</v>
      </c>
      <c r="X1751" s="7">
        <f t="shared" si="555"/>
        <v>8.9</v>
      </c>
      <c r="Y1751" s="4">
        <f t="shared" si="556"/>
        <v>-6.0536000000000003</v>
      </c>
      <c r="Z1751" s="7">
        <f t="shared" si="557"/>
        <v>20.256237600000002</v>
      </c>
      <c r="AA1751" s="14">
        <f t="shared" si="558"/>
        <v>0</v>
      </c>
      <c r="AB1751" s="15">
        <v>1</v>
      </c>
      <c r="AC1751" s="16">
        <f t="shared" si="559"/>
        <v>0.75</v>
      </c>
    </row>
    <row r="1752" spans="1:29" x14ac:dyDescent="0.25">
      <c r="A1752" s="1">
        <v>30024</v>
      </c>
      <c r="B1752" s="2">
        <v>0.875</v>
      </c>
      <c r="C1752">
        <v>0</v>
      </c>
      <c r="D1752">
        <v>0</v>
      </c>
      <c r="E1752">
        <v>0</v>
      </c>
      <c r="F1752">
        <f t="shared" si="542"/>
        <v>0</v>
      </c>
      <c r="G1752" s="8">
        <v>8.9</v>
      </c>
      <c r="H1752">
        <v>21</v>
      </c>
      <c r="I1752">
        <v>1749</v>
      </c>
      <c r="J1752">
        <f t="shared" si="543"/>
        <v>73</v>
      </c>
      <c r="K1752" s="11">
        <f t="shared" si="544"/>
        <v>-0.13809198477317772</v>
      </c>
      <c r="L1752">
        <f t="shared" si="545"/>
        <v>-9.9432505465369019</v>
      </c>
      <c r="M1752">
        <f t="shared" si="546"/>
        <v>21.167612490891052</v>
      </c>
      <c r="N1752" s="8">
        <f t="shared" si="547"/>
        <v>-2.4000753376951125</v>
      </c>
      <c r="O1752" s="8">
        <f t="shared" si="548"/>
        <v>-5.6185415983755378E-2</v>
      </c>
      <c r="P1752" s="4">
        <f t="shared" si="549"/>
        <v>0</v>
      </c>
      <c r="Q1752" s="7">
        <f t="shared" si="550"/>
        <v>0</v>
      </c>
      <c r="R1752" s="4">
        <f t="shared" si="551"/>
        <v>0</v>
      </c>
      <c r="S1752" s="4">
        <f t="shared" si="552"/>
        <v>0</v>
      </c>
      <c r="T1752" s="4">
        <f t="shared" si="553"/>
        <v>1</v>
      </c>
      <c r="U1752" s="7">
        <f t="shared" si="554"/>
        <v>0</v>
      </c>
      <c r="V1752" s="4">
        <f t="shared" si="540"/>
        <v>0.38268428076468186</v>
      </c>
      <c r="W1752" s="14">
        <f t="shared" si="541"/>
        <v>0</v>
      </c>
      <c r="X1752" s="7">
        <f t="shared" si="555"/>
        <v>8.9</v>
      </c>
      <c r="Y1752" s="4">
        <f t="shared" si="556"/>
        <v>-6.0536000000000003</v>
      </c>
      <c r="Z1752" s="7">
        <f t="shared" si="557"/>
        <v>20.256237600000002</v>
      </c>
      <c r="AA1752" s="14">
        <f t="shared" si="558"/>
        <v>0</v>
      </c>
      <c r="AB1752" s="15">
        <v>0.98461538500000001</v>
      </c>
      <c r="AC1752" s="16">
        <f t="shared" si="559"/>
        <v>0.73846153874999998</v>
      </c>
    </row>
    <row r="1753" spans="1:29" x14ac:dyDescent="0.25">
      <c r="A1753" s="1">
        <v>30024</v>
      </c>
      <c r="B1753" s="2">
        <v>0.91666666666666663</v>
      </c>
      <c r="C1753">
        <v>0</v>
      </c>
      <c r="D1753">
        <v>0</v>
      </c>
      <c r="E1753">
        <v>0</v>
      </c>
      <c r="F1753">
        <f t="shared" si="542"/>
        <v>0</v>
      </c>
      <c r="G1753" s="8">
        <v>8.3000000000000007</v>
      </c>
      <c r="H1753">
        <v>22</v>
      </c>
      <c r="I1753">
        <v>1750</v>
      </c>
      <c r="J1753">
        <f t="shared" si="543"/>
        <v>73</v>
      </c>
      <c r="K1753" s="11">
        <f t="shared" si="544"/>
        <v>-0.13809198477317772</v>
      </c>
      <c r="L1753">
        <f t="shared" si="545"/>
        <v>-9.9432505465369019</v>
      </c>
      <c r="M1753">
        <f t="shared" si="546"/>
        <v>22.167612490891052</v>
      </c>
      <c r="N1753" s="8">
        <f t="shared" si="547"/>
        <v>-2.6618747254942621</v>
      </c>
      <c r="O1753" s="8">
        <f t="shared" si="548"/>
        <v>-5.6185415983755378E-2</v>
      </c>
      <c r="P1753" s="4">
        <f t="shared" si="549"/>
        <v>0</v>
      </c>
      <c r="Q1753" s="7">
        <f t="shared" si="550"/>
        <v>0</v>
      </c>
      <c r="R1753" s="4">
        <f t="shared" si="551"/>
        <v>0</v>
      </c>
      <c r="S1753" s="4">
        <f t="shared" si="552"/>
        <v>0</v>
      </c>
      <c r="T1753" s="4">
        <f t="shared" si="553"/>
        <v>1</v>
      </c>
      <c r="U1753" s="7">
        <f t="shared" si="554"/>
        <v>0</v>
      </c>
      <c r="V1753" s="4">
        <f t="shared" si="540"/>
        <v>0.38268428076468186</v>
      </c>
      <c r="W1753" s="14">
        <f t="shared" si="541"/>
        <v>0</v>
      </c>
      <c r="X1753" s="7">
        <f t="shared" si="555"/>
        <v>8.3000000000000007</v>
      </c>
      <c r="Y1753" s="4">
        <f t="shared" si="556"/>
        <v>-6.2791999999999994</v>
      </c>
      <c r="Z1753" s="7">
        <f t="shared" si="557"/>
        <v>20.2993272</v>
      </c>
      <c r="AA1753" s="14">
        <f t="shared" si="558"/>
        <v>0</v>
      </c>
      <c r="AB1753" s="15">
        <v>1.0923076920000001</v>
      </c>
      <c r="AC1753" s="16">
        <f t="shared" si="559"/>
        <v>0.81923076900000003</v>
      </c>
    </row>
    <row r="1754" spans="1:29" x14ac:dyDescent="0.25">
      <c r="A1754" s="1">
        <v>30024</v>
      </c>
      <c r="B1754" s="2">
        <v>0.95833333333333337</v>
      </c>
      <c r="C1754">
        <v>0</v>
      </c>
      <c r="D1754">
        <v>0</v>
      </c>
      <c r="E1754">
        <v>0</v>
      </c>
      <c r="F1754">
        <f t="shared" si="542"/>
        <v>0</v>
      </c>
      <c r="G1754" s="8">
        <v>8.9</v>
      </c>
      <c r="H1754">
        <v>23</v>
      </c>
      <c r="I1754">
        <v>1751</v>
      </c>
      <c r="J1754">
        <f t="shared" si="543"/>
        <v>73</v>
      </c>
      <c r="K1754" s="11">
        <f t="shared" si="544"/>
        <v>-0.13809198477317772</v>
      </c>
      <c r="L1754">
        <f t="shared" si="545"/>
        <v>-9.9432505465369019</v>
      </c>
      <c r="M1754">
        <f t="shared" si="546"/>
        <v>23.167612490891052</v>
      </c>
      <c r="N1754" s="8">
        <f t="shared" si="547"/>
        <v>-2.9236741132934116</v>
      </c>
      <c r="O1754" s="8">
        <f t="shared" si="548"/>
        <v>-5.6185415983755378E-2</v>
      </c>
      <c r="P1754" s="4">
        <f t="shared" si="549"/>
        <v>0</v>
      </c>
      <c r="Q1754" s="7">
        <f t="shared" si="550"/>
        <v>0</v>
      </c>
      <c r="R1754" s="4">
        <f t="shared" si="551"/>
        <v>0</v>
      </c>
      <c r="S1754" s="4">
        <f t="shared" si="552"/>
        <v>0</v>
      </c>
      <c r="T1754" s="4">
        <f t="shared" si="553"/>
        <v>1</v>
      </c>
      <c r="U1754" s="7">
        <f t="shared" si="554"/>
        <v>0</v>
      </c>
      <c r="V1754" s="4">
        <f t="shared" si="540"/>
        <v>0.38268428076468186</v>
      </c>
      <c r="W1754" s="14">
        <f t="shared" si="541"/>
        <v>0</v>
      </c>
      <c r="X1754" s="7">
        <f t="shared" si="555"/>
        <v>8.9</v>
      </c>
      <c r="Y1754" s="4">
        <f t="shared" si="556"/>
        <v>-6.0536000000000003</v>
      </c>
      <c r="Z1754" s="7">
        <f t="shared" si="557"/>
        <v>20.256237600000002</v>
      </c>
      <c r="AA1754" s="14">
        <f t="shared" si="558"/>
        <v>0</v>
      </c>
      <c r="AB1754" s="15">
        <v>0.95384615399999995</v>
      </c>
      <c r="AC1754" s="16">
        <f t="shared" si="559"/>
        <v>0.71538461549999999</v>
      </c>
    </row>
    <row r="1755" spans="1:29" x14ac:dyDescent="0.25">
      <c r="A1755" s="1">
        <v>30024</v>
      </c>
      <c r="B1755" s="3">
        <v>1</v>
      </c>
      <c r="C1755">
        <v>0</v>
      </c>
      <c r="D1755">
        <v>0</v>
      </c>
      <c r="E1755">
        <v>0</v>
      </c>
      <c r="F1755">
        <f t="shared" si="542"/>
        <v>0</v>
      </c>
      <c r="G1755" s="8">
        <v>9.4</v>
      </c>
      <c r="H1755">
        <v>24</v>
      </c>
      <c r="I1755">
        <v>1752</v>
      </c>
      <c r="J1755">
        <f t="shared" si="543"/>
        <v>73</v>
      </c>
      <c r="K1755" s="11">
        <f t="shared" si="544"/>
        <v>-0.13809198477317772</v>
      </c>
      <c r="L1755">
        <f t="shared" si="545"/>
        <v>-9.9432505465369019</v>
      </c>
      <c r="M1755">
        <f t="shared" si="546"/>
        <v>24.167612490891052</v>
      </c>
      <c r="N1755" s="8">
        <f t="shared" si="547"/>
        <v>-3.1854735010925608</v>
      </c>
      <c r="O1755" s="8">
        <f t="shared" si="548"/>
        <v>-5.6185415983755378E-2</v>
      </c>
      <c r="P1755" s="4">
        <f t="shared" si="549"/>
        <v>0</v>
      </c>
      <c r="Q1755" s="7">
        <f t="shared" si="550"/>
        <v>0</v>
      </c>
      <c r="R1755" s="4">
        <f t="shared" si="551"/>
        <v>0</v>
      </c>
      <c r="S1755" s="4">
        <f t="shared" si="552"/>
        <v>0</v>
      </c>
      <c r="T1755" s="4">
        <f t="shared" si="553"/>
        <v>1</v>
      </c>
      <c r="U1755" s="7">
        <f t="shared" si="554"/>
        <v>0</v>
      </c>
      <c r="V1755" s="4">
        <f t="shared" si="540"/>
        <v>0.38268428076468186</v>
      </c>
      <c r="W1755" s="14">
        <f t="shared" si="541"/>
        <v>0</v>
      </c>
      <c r="X1755" s="7">
        <f t="shared" si="555"/>
        <v>9.4</v>
      </c>
      <c r="Y1755" s="4">
        <f t="shared" si="556"/>
        <v>-5.8655999999999997</v>
      </c>
      <c r="Z1755" s="7">
        <f t="shared" si="557"/>
        <v>20.220329599999999</v>
      </c>
      <c r="AA1755" s="14">
        <f t="shared" si="558"/>
        <v>0</v>
      </c>
      <c r="AB1755" s="15">
        <v>0.67692307699999998</v>
      </c>
      <c r="AC1755" s="16">
        <f t="shared" si="559"/>
        <v>0.50769230774999996</v>
      </c>
    </row>
    <row r="1756" spans="1:29" x14ac:dyDescent="0.25">
      <c r="A1756" s="1">
        <v>30025</v>
      </c>
      <c r="B1756" s="2">
        <v>4.1666666666666664E-2</v>
      </c>
      <c r="C1756">
        <v>0</v>
      </c>
      <c r="D1756">
        <v>0</v>
      </c>
      <c r="E1756">
        <v>0</v>
      </c>
      <c r="F1756">
        <f t="shared" si="542"/>
        <v>0</v>
      </c>
      <c r="G1756" s="8">
        <v>10</v>
      </c>
      <c r="H1756">
        <v>1</v>
      </c>
      <c r="I1756">
        <v>1753</v>
      </c>
      <c r="J1756">
        <f t="shared" si="543"/>
        <v>74</v>
      </c>
      <c r="K1756" s="11">
        <f t="shared" si="544"/>
        <v>-0.12083048667653051</v>
      </c>
      <c r="L1756">
        <f t="shared" si="545"/>
        <v>-9.6563384080935553</v>
      </c>
      <c r="M1756">
        <f t="shared" si="546"/>
        <v>1.1723943598651074</v>
      </c>
      <c r="N1756" s="8">
        <f t="shared" si="547"/>
        <v>2.8346605279179324</v>
      </c>
      <c r="O1756" s="8">
        <f t="shared" si="548"/>
        <v>-4.9198713707109744E-2</v>
      </c>
      <c r="P1756" s="4">
        <f t="shared" si="549"/>
        <v>0</v>
      </c>
      <c r="Q1756" s="7">
        <f t="shared" si="550"/>
        <v>0</v>
      </c>
      <c r="R1756" s="4">
        <f t="shared" si="551"/>
        <v>0</v>
      </c>
      <c r="S1756" s="4">
        <f t="shared" si="552"/>
        <v>0</v>
      </c>
      <c r="T1756" s="4">
        <f t="shared" si="553"/>
        <v>1</v>
      </c>
      <c r="U1756" s="7">
        <f t="shared" si="554"/>
        <v>0</v>
      </c>
      <c r="V1756" s="4">
        <f t="shared" si="540"/>
        <v>0.38268428076468186</v>
      </c>
      <c r="W1756" s="14">
        <f t="shared" si="541"/>
        <v>0</v>
      </c>
      <c r="X1756" s="7">
        <f t="shared" si="555"/>
        <v>10</v>
      </c>
      <c r="Y1756" s="4">
        <f t="shared" si="556"/>
        <v>-5.64</v>
      </c>
      <c r="Z1756" s="7">
        <f t="shared" si="557"/>
        <v>20.177240000000001</v>
      </c>
      <c r="AA1756" s="14">
        <f t="shared" si="558"/>
        <v>0</v>
      </c>
      <c r="AB1756" s="15">
        <v>0.63076923100000004</v>
      </c>
      <c r="AC1756" s="16">
        <f t="shared" si="559"/>
        <v>0.47307692325000006</v>
      </c>
    </row>
    <row r="1757" spans="1:29" x14ac:dyDescent="0.25">
      <c r="A1757" s="1">
        <v>30025</v>
      </c>
      <c r="B1757" s="2">
        <v>8.3333333333333329E-2</v>
      </c>
      <c r="C1757">
        <v>0</v>
      </c>
      <c r="D1757">
        <v>0</v>
      </c>
      <c r="E1757">
        <v>0</v>
      </c>
      <c r="F1757">
        <f t="shared" si="542"/>
        <v>0</v>
      </c>
      <c r="G1757" s="8">
        <v>10</v>
      </c>
      <c r="H1757">
        <v>2</v>
      </c>
      <c r="I1757">
        <v>1754</v>
      </c>
      <c r="J1757">
        <f t="shared" si="543"/>
        <v>74</v>
      </c>
      <c r="K1757" s="11">
        <f t="shared" si="544"/>
        <v>-0.12083048667653051</v>
      </c>
      <c r="L1757">
        <f t="shared" si="545"/>
        <v>-9.6563384080935553</v>
      </c>
      <c r="M1757">
        <f t="shared" si="546"/>
        <v>2.1723943598651072</v>
      </c>
      <c r="N1757" s="8">
        <f t="shared" si="547"/>
        <v>2.5728611401187829</v>
      </c>
      <c r="O1757" s="8">
        <f t="shared" si="548"/>
        <v>-4.9198713707109744E-2</v>
      </c>
      <c r="P1757" s="4">
        <f t="shared" si="549"/>
        <v>0</v>
      </c>
      <c r="Q1757" s="7">
        <f t="shared" si="550"/>
        <v>0</v>
      </c>
      <c r="R1757" s="4">
        <f t="shared" si="551"/>
        <v>0</v>
      </c>
      <c r="S1757" s="4">
        <f t="shared" si="552"/>
        <v>0</v>
      </c>
      <c r="T1757" s="4">
        <f t="shared" si="553"/>
        <v>1</v>
      </c>
      <c r="U1757" s="7">
        <f t="shared" si="554"/>
        <v>0</v>
      </c>
      <c r="V1757" s="4">
        <f t="shared" si="540"/>
        <v>0.38268428076468186</v>
      </c>
      <c r="W1757" s="14">
        <f t="shared" si="541"/>
        <v>0</v>
      </c>
      <c r="X1757" s="7">
        <f t="shared" si="555"/>
        <v>10</v>
      </c>
      <c r="Y1757" s="4">
        <f t="shared" si="556"/>
        <v>-5.64</v>
      </c>
      <c r="Z1757" s="7">
        <f t="shared" si="557"/>
        <v>20.177240000000001</v>
      </c>
      <c r="AA1757" s="14">
        <f t="shared" si="558"/>
        <v>0</v>
      </c>
      <c r="AB1757" s="15">
        <v>0.53076927699999998</v>
      </c>
      <c r="AC1757" s="16">
        <f t="shared" si="559"/>
        <v>0.39807695774999996</v>
      </c>
    </row>
    <row r="1758" spans="1:29" x14ac:dyDescent="0.25">
      <c r="A1758" s="1">
        <v>30025</v>
      </c>
      <c r="B1758" s="2">
        <v>0.125</v>
      </c>
      <c r="C1758">
        <v>0</v>
      </c>
      <c r="D1758">
        <v>0</v>
      </c>
      <c r="E1758">
        <v>0</v>
      </c>
      <c r="F1758">
        <f t="shared" si="542"/>
        <v>0</v>
      </c>
      <c r="G1758" s="8">
        <v>9.4</v>
      </c>
      <c r="H1758">
        <v>3</v>
      </c>
      <c r="I1758">
        <v>1755</v>
      </c>
      <c r="J1758">
        <f t="shared" si="543"/>
        <v>74</v>
      </c>
      <c r="K1758" s="11">
        <f t="shared" si="544"/>
        <v>-0.12083048667653051</v>
      </c>
      <c r="L1758">
        <f t="shared" si="545"/>
        <v>-9.6563384080935553</v>
      </c>
      <c r="M1758">
        <f t="shared" si="546"/>
        <v>3.1723943598651072</v>
      </c>
      <c r="N1758" s="8">
        <f t="shared" si="547"/>
        <v>2.3110617523196333</v>
      </c>
      <c r="O1758" s="8">
        <f t="shared" si="548"/>
        <v>-4.9198713707109744E-2</v>
      </c>
      <c r="P1758" s="4">
        <f t="shared" si="549"/>
        <v>0</v>
      </c>
      <c r="Q1758" s="7">
        <f t="shared" si="550"/>
        <v>0</v>
      </c>
      <c r="R1758" s="4">
        <f t="shared" si="551"/>
        <v>0</v>
      </c>
      <c r="S1758" s="4">
        <f t="shared" si="552"/>
        <v>0</v>
      </c>
      <c r="T1758" s="4">
        <f t="shared" si="553"/>
        <v>1</v>
      </c>
      <c r="U1758" s="7">
        <f t="shared" si="554"/>
        <v>0</v>
      </c>
      <c r="V1758" s="4">
        <f t="shared" si="540"/>
        <v>0.38268428076468186</v>
      </c>
      <c r="W1758" s="14">
        <f t="shared" si="541"/>
        <v>0</v>
      </c>
      <c r="X1758" s="7">
        <f t="shared" si="555"/>
        <v>9.4</v>
      </c>
      <c r="Y1758" s="4">
        <f t="shared" si="556"/>
        <v>-5.8655999999999997</v>
      </c>
      <c r="Z1758" s="7">
        <f t="shared" si="557"/>
        <v>20.220329599999999</v>
      </c>
      <c r="AA1758" s="14">
        <f t="shared" si="558"/>
        <v>0</v>
      </c>
      <c r="AB1758" s="15">
        <v>0.54615384600000005</v>
      </c>
      <c r="AC1758" s="16">
        <f t="shared" si="559"/>
        <v>0.40961538450000001</v>
      </c>
    </row>
    <row r="1759" spans="1:29" x14ac:dyDescent="0.25">
      <c r="A1759" s="1">
        <v>30025</v>
      </c>
      <c r="B1759" s="2">
        <v>0.16666666666666666</v>
      </c>
      <c r="C1759">
        <v>0</v>
      </c>
      <c r="D1759">
        <v>0</v>
      </c>
      <c r="E1759">
        <v>0</v>
      </c>
      <c r="F1759">
        <f t="shared" si="542"/>
        <v>0</v>
      </c>
      <c r="G1759" s="8">
        <v>8.9</v>
      </c>
      <c r="H1759">
        <v>4</v>
      </c>
      <c r="I1759">
        <v>1756</v>
      </c>
      <c r="J1759">
        <f t="shared" si="543"/>
        <v>74</v>
      </c>
      <c r="K1759" s="11">
        <f t="shared" si="544"/>
        <v>-0.12083048667653051</v>
      </c>
      <c r="L1759">
        <f t="shared" si="545"/>
        <v>-9.6563384080935553</v>
      </c>
      <c r="M1759">
        <f t="shared" si="546"/>
        <v>4.1723943598651072</v>
      </c>
      <c r="N1759" s="8">
        <f t="shared" si="547"/>
        <v>2.0492623645204837</v>
      </c>
      <c r="O1759" s="8">
        <f t="shared" si="548"/>
        <v>-4.9198713707109744E-2</v>
      </c>
      <c r="P1759" s="4">
        <f t="shared" si="549"/>
        <v>0</v>
      </c>
      <c r="Q1759" s="7">
        <f t="shared" si="550"/>
        <v>0</v>
      </c>
      <c r="R1759" s="4">
        <f t="shared" si="551"/>
        <v>0</v>
      </c>
      <c r="S1759" s="4">
        <f t="shared" si="552"/>
        <v>0</v>
      </c>
      <c r="T1759" s="4">
        <f t="shared" si="553"/>
        <v>1</v>
      </c>
      <c r="U1759" s="7">
        <f t="shared" si="554"/>
        <v>0</v>
      </c>
      <c r="V1759" s="4">
        <f t="shared" si="540"/>
        <v>0.38268428076468186</v>
      </c>
      <c r="W1759" s="14">
        <f t="shared" si="541"/>
        <v>0</v>
      </c>
      <c r="X1759" s="7">
        <f t="shared" si="555"/>
        <v>8.9</v>
      </c>
      <c r="Y1759" s="4">
        <f t="shared" si="556"/>
        <v>-6.0536000000000003</v>
      </c>
      <c r="Z1759" s="7">
        <f t="shared" si="557"/>
        <v>20.256237600000002</v>
      </c>
      <c r="AA1759" s="14">
        <f t="shared" si="558"/>
        <v>0</v>
      </c>
      <c r="AB1759" s="15">
        <v>0.5</v>
      </c>
      <c r="AC1759" s="16">
        <f t="shared" si="559"/>
        <v>0.375</v>
      </c>
    </row>
    <row r="1760" spans="1:29" x14ac:dyDescent="0.25">
      <c r="A1760" s="1">
        <v>30025</v>
      </c>
      <c r="B1760" s="2">
        <v>0.20833333333333334</v>
      </c>
      <c r="C1760">
        <v>0</v>
      </c>
      <c r="D1760">
        <v>0</v>
      </c>
      <c r="E1760">
        <v>0</v>
      </c>
      <c r="F1760">
        <f t="shared" si="542"/>
        <v>0</v>
      </c>
      <c r="G1760" s="8">
        <v>8.3000000000000007</v>
      </c>
      <c r="H1760">
        <v>5</v>
      </c>
      <c r="I1760">
        <v>1757</v>
      </c>
      <c r="J1760">
        <f t="shared" si="543"/>
        <v>74</v>
      </c>
      <c r="K1760" s="11">
        <f t="shared" si="544"/>
        <v>-0.12083048667653051</v>
      </c>
      <c r="L1760">
        <f t="shared" si="545"/>
        <v>-9.6563384080935553</v>
      </c>
      <c r="M1760">
        <f t="shared" si="546"/>
        <v>5.1723943598651072</v>
      </c>
      <c r="N1760" s="8">
        <f t="shared" si="547"/>
        <v>1.7874629767213346</v>
      </c>
      <c r="O1760" s="8">
        <f t="shared" si="548"/>
        <v>-4.9198713707109744E-2</v>
      </c>
      <c r="P1760" s="4">
        <f t="shared" si="549"/>
        <v>0</v>
      </c>
      <c r="Q1760" s="7">
        <f t="shared" si="550"/>
        <v>0</v>
      </c>
      <c r="R1760" s="4">
        <f t="shared" si="551"/>
        <v>0</v>
      </c>
      <c r="S1760" s="4">
        <f t="shared" si="552"/>
        <v>0</v>
      </c>
      <c r="T1760" s="4">
        <f t="shared" si="553"/>
        <v>1</v>
      </c>
      <c r="U1760" s="7">
        <f t="shared" si="554"/>
        <v>0</v>
      </c>
      <c r="V1760" s="4">
        <f t="shared" si="540"/>
        <v>0.38268428076468186</v>
      </c>
      <c r="W1760" s="14">
        <f t="shared" si="541"/>
        <v>0</v>
      </c>
      <c r="X1760" s="7">
        <f t="shared" si="555"/>
        <v>8.3000000000000007</v>
      </c>
      <c r="Y1760" s="4">
        <f t="shared" si="556"/>
        <v>-6.2791999999999994</v>
      </c>
      <c r="Z1760" s="7">
        <f t="shared" si="557"/>
        <v>20.2993272</v>
      </c>
      <c r="AA1760" s="14">
        <f t="shared" si="558"/>
        <v>0</v>
      </c>
      <c r="AB1760" s="15">
        <v>0.48461538500000001</v>
      </c>
      <c r="AC1760" s="16">
        <f t="shared" si="559"/>
        <v>0.36346153874999998</v>
      </c>
    </row>
    <row r="1761" spans="1:29" x14ac:dyDescent="0.25">
      <c r="A1761" s="1">
        <v>30025</v>
      </c>
      <c r="B1761" s="2">
        <v>0.25</v>
      </c>
      <c r="C1761">
        <v>3</v>
      </c>
      <c r="D1761">
        <v>8</v>
      </c>
      <c r="E1761">
        <v>1</v>
      </c>
      <c r="F1761">
        <f t="shared" si="542"/>
        <v>2</v>
      </c>
      <c r="G1761" s="8">
        <v>8.3000000000000007</v>
      </c>
      <c r="H1761">
        <v>6</v>
      </c>
      <c r="I1761">
        <v>1758</v>
      </c>
      <c r="J1761">
        <f t="shared" si="543"/>
        <v>74</v>
      </c>
      <c r="K1761" s="11">
        <f t="shared" si="544"/>
        <v>-0.12083048667653051</v>
      </c>
      <c r="L1761">
        <f t="shared" si="545"/>
        <v>-9.6563384080935553</v>
      </c>
      <c r="M1761">
        <f t="shared" si="546"/>
        <v>6.1723943598651072</v>
      </c>
      <c r="N1761" s="8">
        <f t="shared" si="547"/>
        <v>1.5256635889221852</v>
      </c>
      <c r="O1761" s="8">
        <f t="shared" si="548"/>
        <v>-4.9198713707109744E-2</v>
      </c>
      <c r="P1761" s="4">
        <f t="shared" si="549"/>
        <v>7.4537749409543594E-3</v>
      </c>
      <c r="Q1761" s="7">
        <f t="shared" si="550"/>
        <v>7.4538439630966137E-3</v>
      </c>
      <c r="R1761" s="4">
        <f t="shared" si="551"/>
        <v>1.5044611536286507</v>
      </c>
      <c r="S1761" s="4">
        <f t="shared" si="552"/>
        <v>1.5044611536286507</v>
      </c>
      <c r="T1761" s="4">
        <f t="shared" si="553"/>
        <v>0</v>
      </c>
      <c r="U1761" s="7">
        <f t="shared" si="554"/>
        <v>1.5044611536286507</v>
      </c>
      <c r="V1761" s="4">
        <f t="shared" si="540"/>
        <v>3.2252497449215149E-2</v>
      </c>
      <c r="W1761" s="14">
        <f t="shared" si="541"/>
        <v>1.2199595701398278</v>
      </c>
      <c r="X1761" s="7">
        <f t="shared" si="555"/>
        <v>8.3396486860295447</v>
      </c>
      <c r="Y1761" s="4">
        <f t="shared" si="556"/>
        <v>-6.264292094052891</v>
      </c>
      <c r="Z1761" s="7">
        <f t="shared" si="557"/>
        <v>20.296479789964103</v>
      </c>
      <c r="AA1761" s="14">
        <f t="shared" si="558"/>
        <v>5.7559334206297589E-3</v>
      </c>
      <c r="AB1761" s="15">
        <v>0.56153846200000002</v>
      </c>
      <c r="AC1761" s="16">
        <f t="shared" si="559"/>
        <v>0.42115384649999998</v>
      </c>
    </row>
    <row r="1762" spans="1:29" x14ac:dyDescent="0.25">
      <c r="A1762" s="1">
        <v>30025</v>
      </c>
      <c r="B1762" s="2">
        <v>0.29166666666666669</v>
      </c>
      <c r="C1762">
        <v>76</v>
      </c>
      <c r="D1762">
        <v>430</v>
      </c>
      <c r="E1762">
        <v>26</v>
      </c>
      <c r="F1762">
        <f t="shared" si="542"/>
        <v>50</v>
      </c>
      <c r="G1762" s="8">
        <v>8.3000000000000007</v>
      </c>
      <c r="H1762">
        <v>7</v>
      </c>
      <c r="I1762">
        <v>1759</v>
      </c>
      <c r="J1762">
        <f t="shared" si="543"/>
        <v>74</v>
      </c>
      <c r="K1762" s="11">
        <f t="shared" si="544"/>
        <v>-0.12083048667653051</v>
      </c>
      <c r="L1762">
        <f t="shared" si="545"/>
        <v>-9.6563384080935553</v>
      </c>
      <c r="M1762">
        <f t="shared" si="546"/>
        <v>7.1723943598651072</v>
      </c>
      <c r="N1762" s="8">
        <f t="shared" si="547"/>
        <v>1.2638642011230357</v>
      </c>
      <c r="O1762" s="8">
        <f t="shared" si="548"/>
        <v>-4.9198713707109744E-2</v>
      </c>
      <c r="P1762" s="4">
        <f t="shared" si="549"/>
        <v>0.2149149956403632</v>
      </c>
      <c r="Q1762" s="7">
        <f t="shared" si="550"/>
        <v>0.21660479080590198</v>
      </c>
      <c r="R1762" s="4">
        <f t="shared" si="551"/>
        <v>1.3462357169975574</v>
      </c>
      <c r="S1762" s="4">
        <f t="shared" si="552"/>
        <v>1.3462357169975574</v>
      </c>
      <c r="T1762" s="4">
        <f t="shared" si="553"/>
        <v>0</v>
      </c>
      <c r="U1762" s="7">
        <f t="shared" si="554"/>
        <v>1.3462357169975574</v>
      </c>
      <c r="V1762" s="4">
        <f t="shared" si="540"/>
        <v>0.28177962187627958</v>
      </c>
      <c r="W1762" s="14">
        <f t="shared" si="541"/>
        <v>146.17566676099898</v>
      </c>
      <c r="X1762" s="7">
        <f t="shared" si="555"/>
        <v>13.050709169732468</v>
      </c>
      <c r="Y1762" s="4">
        <f t="shared" si="556"/>
        <v>-4.4929333521805921</v>
      </c>
      <c r="Z1762" s="7">
        <f t="shared" si="557"/>
        <v>19.958150270266493</v>
      </c>
      <c r="AA1762" s="14">
        <f t="shared" si="558"/>
        <v>0.67817999468280254</v>
      </c>
      <c r="AB1762" s="15">
        <v>0.53846153799999996</v>
      </c>
      <c r="AC1762" s="16">
        <f t="shared" si="559"/>
        <v>0.40384615349999997</v>
      </c>
    </row>
    <row r="1763" spans="1:29" x14ac:dyDescent="0.25">
      <c r="A1763" s="1">
        <v>30025</v>
      </c>
      <c r="B1763" s="2">
        <v>0.33333333333333331</v>
      </c>
      <c r="C1763">
        <v>276</v>
      </c>
      <c r="D1763">
        <v>645</v>
      </c>
      <c r="E1763">
        <v>72</v>
      </c>
      <c r="F1763">
        <f t="shared" si="542"/>
        <v>204</v>
      </c>
      <c r="G1763" s="8">
        <v>11.1</v>
      </c>
      <c r="H1763">
        <v>8</v>
      </c>
      <c r="I1763">
        <v>1760</v>
      </c>
      <c r="J1763">
        <f t="shared" si="543"/>
        <v>74</v>
      </c>
      <c r="K1763" s="11">
        <f t="shared" si="544"/>
        <v>-0.12083048667653051</v>
      </c>
      <c r="L1763">
        <f t="shared" si="545"/>
        <v>-9.6563384080935553</v>
      </c>
      <c r="M1763">
        <f t="shared" si="546"/>
        <v>8.1723943598651072</v>
      </c>
      <c r="N1763" s="8">
        <f t="shared" si="547"/>
        <v>1.0020648133238863</v>
      </c>
      <c r="O1763" s="8">
        <f t="shared" si="548"/>
        <v>-4.9198713707109744E-2</v>
      </c>
      <c r="P1763" s="4">
        <f t="shared" si="549"/>
        <v>0.40575624318721115</v>
      </c>
      <c r="Q1763" s="7">
        <f t="shared" si="550"/>
        <v>0.41780609525389606</v>
      </c>
      <c r="R1763" s="4">
        <f t="shared" si="551"/>
        <v>1.1700460487602424</v>
      </c>
      <c r="S1763" s="4">
        <f t="shared" si="552"/>
        <v>1.1700460487602424</v>
      </c>
      <c r="T1763" s="4">
        <f t="shared" si="553"/>
        <v>0</v>
      </c>
      <c r="U1763" s="7">
        <f t="shared" si="554"/>
        <v>1.1700460487602424</v>
      </c>
      <c r="V1763" s="4">
        <f t="shared" si="540"/>
        <v>0.51131682194624162</v>
      </c>
      <c r="W1763" s="14">
        <f t="shared" si="541"/>
        <v>399.05900067464552</v>
      </c>
      <c r="X1763" s="7">
        <f t="shared" si="555"/>
        <v>24.069417521925978</v>
      </c>
      <c r="Y1763" s="4">
        <f t="shared" si="556"/>
        <v>-0.34989901175583243</v>
      </c>
      <c r="Z1763" s="7">
        <f t="shared" si="557"/>
        <v>19.166830711245364</v>
      </c>
      <c r="AA1763" s="14">
        <f t="shared" si="558"/>
        <v>1.7780215505340198</v>
      </c>
      <c r="AB1763" s="15">
        <v>0.5</v>
      </c>
      <c r="AC1763" s="16">
        <f t="shared" si="559"/>
        <v>0.375</v>
      </c>
    </row>
    <row r="1764" spans="1:29" x14ac:dyDescent="0.25">
      <c r="A1764" s="1">
        <v>30025</v>
      </c>
      <c r="B1764" s="2">
        <v>0.375</v>
      </c>
      <c r="C1764">
        <v>489</v>
      </c>
      <c r="D1764">
        <v>782</v>
      </c>
      <c r="E1764">
        <v>104</v>
      </c>
      <c r="F1764">
        <f t="shared" si="542"/>
        <v>385</v>
      </c>
      <c r="G1764" s="8">
        <v>11.7</v>
      </c>
      <c r="H1764">
        <v>9</v>
      </c>
      <c r="I1764">
        <v>1761</v>
      </c>
      <c r="J1764">
        <f t="shared" si="543"/>
        <v>74</v>
      </c>
      <c r="K1764" s="11">
        <f t="shared" si="544"/>
        <v>-0.12083048667653051</v>
      </c>
      <c r="L1764">
        <f t="shared" si="545"/>
        <v>-9.6563384080935553</v>
      </c>
      <c r="M1764">
        <f t="shared" si="546"/>
        <v>9.1723943598651072</v>
      </c>
      <c r="N1764" s="8">
        <f t="shared" si="547"/>
        <v>0.74026542552473684</v>
      </c>
      <c r="O1764" s="8">
        <f t="shared" si="548"/>
        <v>-4.9198713707109744E-2</v>
      </c>
      <c r="P1764" s="4">
        <f t="shared" si="549"/>
        <v>0.56697200194125386</v>
      </c>
      <c r="Q1764" s="7">
        <f t="shared" si="550"/>
        <v>0.60282525691903954</v>
      </c>
      <c r="R1764" s="4">
        <f t="shared" si="551"/>
        <v>0.95761071473314463</v>
      </c>
      <c r="S1764" s="4">
        <f t="shared" si="552"/>
        <v>0.95761071473314463</v>
      </c>
      <c r="T1764" s="4">
        <f t="shared" si="553"/>
        <v>0</v>
      </c>
      <c r="U1764" s="7">
        <f t="shared" si="554"/>
        <v>0.95761071473314463</v>
      </c>
      <c r="V1764" s="4">
        <f t="shared" si="540"/>
        <v>0.70522151680249068</v>
      </c>
      <c r="W1764" s="14">
        <f t="shared" si="541"/>
        <v>651.52494355634281</v>
      </c>
      <c r="X1764" s="7">
        <f t="shared" si="555"/>
        <v>32.874560665581143</v>
      </c>
      <c r="Y1764" s="4">
        <f t="shared" si="556"/>
        <v>2.9608348102585098</v>
      </c>
      <c r="Z1764" s="7">
        <f t="shared" si="557"/>
        <v>18.534480551240627</v>
      </c>
      <c r="AA1764" s="14">
        <f t="shared" si="558"/>
        <v>2.807120586061242</v>
      </c>
      <c r="AB1764" s="15">
        <v>0.62307692299999995</v>
      </c>
      <c r="AC1764" s="16">
        <f t="shared" si="559"/>
        <v>0.46730769224999996</v>
      </c>
    </row>
    <row r="1765" spans="1:29" x14ac:dyDescent="0.25">
      <c r="A1765" s="1">
        <v>30025</v>
      </c>
      <c r="B1765" s="2">
        <v>0.41666666666666669</v>
      </c>
      <c r="C1765">
        <v>643</v>
      </c>
      <c r="D1765">
        <v>791</v>
      </c>
      <c r="E1765">
        <v>140</v>
      </c>
      <c r="F1765">
        <f t="shared" si="542"/>
        <v>503</v>
      </c>
      <c r="G1765" s="8">
        <v>13.3</v>
      </c>
      <c r="H1765">
        <v>10</v>
      </c>
      <c r="I1765">
        <v>1762</v>
      </c>
      <c r="J1765">
        <f t="shared" si="543"/>
        <v>74</v>
      </c>
      <c r="K1765" s="11">
        <f t="shared" si="544"/>
        <v>-0.12083048667653051</v>
      </c>
      <c r="L1765">
        <f t="shared" si="545"/>
        <v>-9.6563384080935553</v>
      </c>
      <c r="M1765">
        <f t="shared" si="546"/>
        <v>10.172394359865107</v>
      </c>
      <c r="N1765" s="8">
        <f t="shared" si="547"/>
        <v>0.47846603772558749</v>
      </c>
      <c r="O1765" s="8">
        <f t="shared" si="548"/>
        <v>-4.9198713707109744E-2</v>
      </c>
      <c r="P1765" s="4">
        <f t="shared" si="549"/>
        <v>0.68757568436504157</v>
      </c>
      <c r="Q1765" s="7">
        <f t="shared" si="550"/>
        <v>0.7581449925368553</v>
      </c>
      <c r="R1765" s="4">
        <f t="shared" si="551"/>
        <v>0.68583430880976737</v>
      </c>
      <c r="S1765" s="4">
        <f t="shared" si="552"/>
        <v>0.68583430880976737</v>
      </c>
      <c r="T1765" s="4">
        <f t="shared" si="553"/>
        <v>0</v>
      </c>
      <c r="U1765" s="7">
        <f t="shared" si="554"/>
        <v>0.68583430880976737</v>
      </c>
      <c r="V1765" s="4">
        <f t="shared" si="540"/>
        <v>0.85027942193323258</v>
      </c>
      <c r="W1765" s="14">
        <f t="shared" si="541"/>
        <v>807.24256542564194</v>
      </c>
      <c r="X1765" s="7">
        <f t="shared" si="555"/>
        <v>39.535383376333364</v>
      </c>
      <c r="Y1765" s="4">
        <f t="shared" si="556"/>
        <v>5.4653041495013452</v>
      </c>
      <c r="Z1765" s="7">
        <f t="shared" si="557"/>
        <v>18.056126907445243</v>
      </c>
      <c r="AA1765" s="14">
        <f t="shared" si="558"/>
        <v>3.3882719097639664</v>
      </c>
      <c r="AB1765" s="15">
        <v>1.2153846150000001</v>
      </c>
      <c r="AC1765" s="16">
        <f t="shared" si="559"/>
        <v>0.91153846125000004</v>
      </c>
    </row>
    <row r="1766" spans="1:29" x14ac:dyDescent="0.25">
      <c r="A1766" s="1">
        <v>30025</v>
      </c>
      <c r="B1766" s="2">
        <v>0.45833333333333331</v>
      </c>
      <c r="C1766">
        <v>758</v>
      </c>
      <c r="D1766">
        <v>873</v>
      </c>
      <c r="E1766">
        <v>118</v>
      </c>
      <c r="F1766">
        <f t="shared" si="542"/>
        <v>640</v>
      </c>
      <c r="G1766" s="8">
        <v>14.4</v>
      </c>
      <c r="H1766">
        <v>11</v>
      </c>
      <c r="I1766">
        <v>1763</v>
      </c>
      <c r="J1766">
        <f t="shared" si="543"/>
        <v>74</v>
      </c>
      <c r="K1766" s="11">
        <f t="shared" si="544"/>
        <v>-0.12083048667653051</v>
      </c>
      <c r="L1766">
        <f t="shared" si="545"/>
        <v>-9.6563384080935553</v>
      </c>
      <c r="M1766">
        <f t="shared" si="546"/>
        <v>11.172394359865107</v>
      </c>
      <c r="N1766" s="8">
        <f t="shared" si="547"/>
        <v>0.21666664992643811</v>
      </c>
      <c r="O1766" s="8">
        <f t="shared" si="548"/>
        <v>-4.9198713707109744E-2</v>
      </c>
      <c r="P1766" s="4">
        <f t="shared" si="549"/>
        <v>0.75934834880840207</v>
      </c>
      <c r="Q1766" s="7">
        <f t="shared" si="550"/>
        <v>0.86231104299819217</v>
      </c>
      <c r="R1766" s="4">
        <f t="shared" si="551"/>
        <v>0.33628641576608831</v>
      </c>
      <c r="S1766" s="4">
        <f t="shared" si="552"/>
        <v>0.33628641576608831</v>
      </c>
      <c r="T1766" s="4">
        <f t="shared" si="553"/>
        <v>0</v>
      </c>
      <c r="U1766" s="7">
        <f t="shared" si="554"/>
        <v>0.33628641576608831</v>
      </c>
      <c r="V1766" s="4">
        <f t="shared" si="540"/>
        <v>0.93660508082333016</v>
      </c>
      <c r="W1766" s="14">
        <f t="shared" si="541"/>
        <v>931.16510724320779</v>
      </c>
      <c r="X1766" s="7">
        <f t="shared" si="555"/>
        <v>44.662865985404252</v>
      </c>
      <c r="Y1766" s="4">
        <f t="shared" si="556"/>
        <v>7.3932376105119992</v>
      </c>
      <c r="Z1766" s="7">
        <f t="shared" si="557"/>
        <v>17.687891616392207</v>
      </c>
      <c r="AA1766" s="14">
        <f t="shared" si="558"/>
        <v>3.8287090509343105</v>
      </c>
      <c r="AB1766" s="15">
        <v>2.5538461539999999</v>
      </c>
      <c r="AC1766" s="16">
        <f t="shared" si="559"/>
        <v>1.9153846154999998</v>
      </c>
    </row>
    <row r="1767" spans="1:29" x14ac:dyDescent="0.25">
      <c r="A1767" s="1">
        <v>30025</v>
      </c>
      <c r="B1767" s="2">
        <v>0.5</v>
      </c>
      <c r="C1767">
        <v>849</v>
      </c>
      <c r="D1767">
        <v>967</v>
      </c>
      <c r="E1767">
        <v>95</v>
      </c>
      <c r="F1767">
        <f t="shared" si="542"/>
        <v>754</v>
      </c>
      <c r="G1767" s="8">
        <v>15.6</v>
      </c>
      <c r="H1767">
        <v>12</v>
      </c>
      <c r="I1767">
        <v>1764</v>
      </c>
      <c r="J1767">
        <f t="shared" si="543"/>
        <v>74</v>
      </c>
      <c r="K1767" s="11">
        <f t="shared" si="544"/>
        <v>-0.12083048667653051</v>
      </c>
      <c r="L1767">
        <f t="shared" si="545"/>
        <v>-9.6563384080935553</v>
      </c>
      <c r="M1767">
        <f t="shared" si="546"/>
        <v>12.172394359865107</v>
      </c>
      <c r="N1767" s="8">
        <f t="shared" si="547"/>
        <v>-4.5132737872711319E-2</v>
      </c>
      <c r="O1767" s="8">
        <f t="shared" si="548"/>
        <v>-4.9198713707109744E-2</v>
      </c>
      <c r="P1767" s="4">
        <f t="shared" si="549"/>
        <v>0.77739880679945594</v>
      </c>
      <c r="Q1767" s="7">
        <f t="shared" si="550"/>
        <v>0.89051979347424881</v>
      </c>
      <c r="R1767" s="4">
        <f t="shared" si="551"/>
        <v>-7.1702520657163524E-2</v>
      </c>
      <c r="S1767" s="4">
        <f t="shared" si="552"/>
        <v>-7.1702520657163524E-2</v>
      </c>
      <c r="T1767" s="4">
        <f t="shared" si="553"/>
        <v>0</v>
      </c>
      <c r="U1767" s="7">
        <f t="shared" si="554"/>
        <v>-7.1702520657163524E-2</v>
      </c>
      <c r="V1767" s="4">
        <f t="shared" si="540"/>
        <v>0.95831554247931949</v>
      </c>
      <c r="W1767" s="14">
        <f t="shared" si="541"/>
        <v>1018.0753906793821</v>
      </c>
      <c r="X1767" s="7">
        <f t="shared" si="555"/>
        <v>48.687450197079919</v>
      </c>
      <c r="Y1767" s="4">
        <f t="shared" si="556"/>
        <v>8.9064812741020489</v>
      </c>
      <c r="Z1767" s="7">
        <f t="shared" si="557"/>
        <v>17.398862076646509</v>
      </c>
      <c r="AA1767" s="14">
        <f t="shared" si="558"/>
        <v>4.1176590931361297</v>
      </c>
      <c r="AB1767" s="15">
        <v>2.5846153850000002</v>
      </c>
      <c r="AC1767" s="16">
        <f t="shared" si="559"/>
        <v>1.9384615387500002</v>
      </c>
    </row>
    <row r="1768" spans="1:29" x14ac:dyDescent="0.25">
      <c r="A1768" s="1">
        <v>30025</v>
      </c>
      <c r="B1768" s="2">
        <v>0.54166666666666663</v>
      </c>
      <c r="C1768">
        <v>803</v>
      </c>
      <c r="D1768">
        <v>933</v>
      </c>
      <c r="E1768">
        <v>85</v>
      </c>
      <c r="F1768">
        <f t="shared" si="542"/>
        <v>718</v>
      </c>
      <c r="G1768" s="8">
        <v>16.7</v>
      </c>
      <c r="H1768">
        <v>13</v>
      </c>
      <c r="I1768">
        <v>1765</v>
      </c>
      <c r="J1768">
        <f t="shared" si="543"/>
        <v>74</v>
      </c>
      <c r="K1768" s="11">
        <f t="shared" si="544"/>
        <v>-0.12083048667653051</v>
      </c>
      <c r="L1768">
        <f t="shared" si="545"/>
        <v>-9.6563384080935553</v>
      </c>
      <c r="M1768">
        <f t="shared" si="546"/>
        <v>13.172394359865107</v>
      </c>
      <c r="N1768" s="8">
        <f t="shared" si="547"/>
        <v>-0.30693212567186073</v>
      </c>
      <c r="O1768" s="8">
        <f t="shared" si="548"/>
        <v>-4.9198713707109744E-2</v>
      </c>
      <c r="P1768" s="4">
        <f t="shared" si="549"/>
        <v>0.7404969494559055</v>
      </c>
      <c r="Q1768" s="7">
        <f t="shared" si="550"/>
        <v>0.83380949983180308</v>
      </c>
      <c r="R1768" s="4">
        <f t="shared" si="551"/>
        <v>-0.46567112072072875</v>
      </c>
      <c r="S1768" s="4">
        <f t="shared" si="552"/>
        <v>-0.46567112072072875</v>
      </c>
      <c r="T1768" s="4">
        <f t="shared" si="553"/>
        <v>0</v>
      </c>
      <c r="U1768" s="7">
        <f t="shared" si="554"/>
        <v>-0.46567112072072875</v>
      </c>
      <c r="V1768" s="4">
        <f t="shared" si="540"/>
        <v>0.91393127481757919</v>
      </c>
      <c r="W1768" s="14">
        <f t="shared" si="541"/>
        <v>934.46274460122038</v>
      </c>
      <c r="X1768" s="7">
        <f t="shared" si="555"/>
        <v>47.070039199539664</v>
      </c>
      <c r="Y1768" s="4">
        <f t="shared" si="556"/>
        <v>8.2983347390269131</v>
      </c>
      <c r="Z1768" s="7">
        <f t="shared" si="557"/>
        <v>17.515018064845862</v>
      </c>
      <c r="AA1768" s="14">
        <f t="shared" si="558"/>
        <v>3.804715467309645</v>
      </c>
      <c r="AB1768" s="15">
        <v>2.453846</v>
      </c>
      <c r="AC1768" s="16">
        <f t="shared" si="559"/>
        <v>1.8403844999999999</v>
      </c>
    </row>
    <row r="1769" spans="1:29" x14ac:dyDescent="0.25">
      <c r="A1769" s="1">
        <v>30025</v>
      </c>
      <c r="B1769" s="2">
        <v>0.58333333333333337</v>
      </c>
      <c r="C1769">
        <v>709</v>
      </c>
      <c r="D1769">
        <v>894</v>
      </c>
      <c r="E1769">
        <v>77</v>
      </c>
      <c r="F1769">
        <f t="shared" si="542"/>
        <v>632</v>
      </c>
      <c r="G1769" s="8">
        <v>16.7</v>
      </c>
      <c r="H1769">
        <v>14</v>
      </c>
      <c r="I1769">
        <v>1766</v>
      </c>
      <c r="J1769">
        <f t="shared" si="543"/>
        <v>74</v>
      </c>
      <c r="K1769" s="11">
        <f t="shared" si="544"/>
        <v>-0.12083048667653051</v>
      </c>
      <c r="L1769">
        <f t="shared" si="545"/>
        <v>-9.6563384080935553</v>
      </c>
      <c r="M1769">
        <f t="shared" si="546"/>
        <v>14.172394359865107</v>
      </c>
      <c r="N1769" s="8">
        <f t="shared" si="547"/>
        <v>-0.56873151347101014</v>
      </c>
      <c r="O1769" s="8">
        <f t="shared" si="548"/>
        <v>-4.9198713707109744E-2</v>
      </c>
      <c r="P1769" s="4">
        <f t="shared" si="549"/>
        <v>0.65115757737251112</v>
      </c>
      <c r="Q1769" s="7">
        <f t="shared" si="550"/>
        <v>0.70910869092819417</v>
      </c>
      <c r="R1769" s="4">
        <f t="shared" si="551"/>
        <v>-0.78774615119834845</v>
      </c>
      <c r="S1769" s="4">
        <f t="shared" si="552"/>
        <v>-0.78774615119834845</v>
      </c>
      <c r="T1769" s="4">
        <f t="shared" si="553"/>
        <v>0</v>
      </c>
      <c r="U1769" s="7">
        <f t="shared" si="554"/>
        <v>-0.78774615119834845</v>
      </c>
      <c r="V1769" s="4">
        <f t="shared" si="540"/>
        <v>0.80647699233078662</v>
      </c>
      <c r="W1769" s="14">
        <f t="shared" si="541"/>
        <v>795.05977961577344</v>
      </c>
      <c r="X1769" s="7">
        <f t="shared" si="555"/>
        <v>42.539442837512638</v>
      </c>
      <c r="Y1769" s="4">
        <f t="shared" si="556"/>
        <v>6.5948305069047519</v>
      </c>
      <c r="Z1769" s="7">
        <f t="shared" si="557"/>
        <v>17.840387373181191</v>
      </c>
      <c r="AA1769" s="14">
        <f t="shared" si="558"/>
        <v>3.2972635901636491</v>
      </c>
      <c r="AB1769" s="15">
        <v>2.5230767690000002</v>
      </c>
      <c r="AC1769" s="16">
        <f t="shared" si="559"/>
        <v>1.8923075767500002</v>
      </c>
    </row>
    <row r="1770" spans="1:29" x14ac:dyDescent="0.25">
      <c r="A1770" s="1">
        <v>30025</v>
      </c>
      <c r="B1770" s="2">
        <v>0.625</v>
      </c>
      <c r="C1770">
        <v>601</v>
      </c>
      <c r="D1770">
        <v>865</v>
      </c>
      <c r="E1770">
        <v>86</v>
      </c>
      <c r="F1770">
        <f t="shared" si="542"/>
        <v>515</v>
      </c>
      <c r="G1770" s="8">
        <v>17.2</v>
      </c>
      <c r="H1770">
        <v>15</v>
      </c>
      <c r="I1770">
        <v>1767</v>
      </c>
      <c r="J1770">
        <f t="shared" si="543"/>
        <v>74</v>
      </c>
      <c r="K1770" s="11">
        <f t="shared" si="544"/>
        <v>-0.12083048667653051</v>
      </c>
      <c r="L1770">
        <f t="shared" si="545"/>
        <v>-9.6563384080935553</v>
      </c>
      <c r="M1770">
        <f t="shared" si="546"/>
        <v>15.172394359865107</v>
      </c>
      <c r="N1770" s="8">
        <f t="shared" si="547"/>
        <v>-0.8305309012701596</v>
      </c>
      <c r="O1770" s="8">
        <f t="shared" si="548"/>
        <v>-4.9198713707109744E-2</v>
      </c>
      <c r="P1770" s="4">
        <f t="shared" si="549"/>
        <v>0.51546902111646276</v>
      </c>
      <c r="Q1770" s="7">
        <f t="shared" si="550"/>
        <v>0.54155490033710108</v>
      </c>
      <c r="R1770" s="4">
        <f t="shared" si="551"/>
        <v>-1.0363114770637705</v>
      </c>
      <c r="S1770" s="4">
        <f t="shared" si="552"/>
        <v>-1.0363114770637705</v>
      </c>
      <c r="T1770" s="4">
        <f t="shared" si="553"/>
        <v>0</v>
      </c>
      <c r="U1770" s="7">
        <f t="shared" si="554"/>
        <v>-1.0363114770637705</v>
      </c>
      <c r="V1770" s="4">
        <f t="shared" si="540"/>
        <v>0.64327552679381894</v>
      </c>
      <c r="W1770" s="14">
        <f t="shared" si="541"/>
        <v>639.16013546361864</v>
      </c>
      <c r="X1770" s="7">
        <f t="shared" si="555"/>
        <v>37.972704402567601</v>
      </c>
      <c r="Y1770" s="4">
        <f t="shared" si="556"/>
        <v>4.8777368553654181</v>
      </c>
      <c r="Z1770" s="7">
        <f t="shared" si="557"/>
        <v>18.168352260625205</v>
      </c>
      <c r="AA1770" s="14">
        <f t="shared" si="558"/>
        <v>2.6994471217125988</v>
      </c>
      <c r="AB1770" s="15">
        <v>4.1769233850000003</v>
      </c>
      <c r="AC1770" s="16">
        <f t="shared" si="559"/>
        <v>3.1326925387500002</v>
      </c>
    </row>
    <row r="1771" spans="1:29" x14ac:dyDescent="0.25">
      <c r="A1771" s="1">
        <v>30025</v>
      </c>
      <c r="B1771" s="2">
        <v>0.66666666666666663</v>
      </c>
      <c r="C1771">
        <v>300</v>
      </c>
      <c r="D1771">
        <v>318</v>
      </c>
      <c r="E1771">
        <v>160</v>
      </c>
      <c r="F1771">
        <f t="shared" si="542"/>
        <v>140</v>
      </c>
      <c r="G1771" s="8">
        <v>16.100000000000001</v>
      </c>
      <c r="H1771">
        <v>16</v>
      </c>
      <c r="I1771">
        <v>1768</v>
      </c>
      <c r="J1771">
        <f t="shared" si="543"/>
        <v>74</v>
      </c>
      <c r="K1771" s="11">
        <f t="shared" si="544"/>
        <v>-0.12083048667653051</v>
      </c>
      <c r="L1771">
        <f t="shared" si="545"/>
        <v>-9.6563384080935553</v>
      </c>
      <c r="M1771">
        <f t="shared" si="546"/>
        <v>16.172394359865109</v>
      </c>
      <c r="N1771" s="8">
        <f t="shared" si="547"/>
        <v>-1.0923302890693094</v>
      </c>
      <c r="O1771" s="8">
        <f t="shared" si="548"/>
        <v>-4.9198713707109744E-2</v>
      </c>
      <c r="P1771" s="4">
        <f t="shared" si="549"/>
        <v>0.3426782315606684</v>
      </c>
      <c r="Q1771" s="7">
        <f t="shared" si="550"/>
        <v>0.3497662626059046</v>
      </c>
      <c r="R1771" s="4">
        <f t="shared" si="551"/>
        <v>-1.2338563929640143</v>
      </c>
      <c r="S1771" s="4">
        <f t="shared" si="552"/>
        <v>-1.2338563929640143</v>
      </c>
      <c r="T1771" s="4">
        <f t="shared" si="553"/>
        <v>0</v>
      </c>
      <c r="U1771" s="7">
        <f t="shared" si="554"/>
        <v>-1.2338563929640143</v>
      </c>
      <c r="V1771" s="4">
        <f t="shared" si="540"/>
        <v>0.4354487883798458</v>
      </c>
      <c r="W1771" s="14">
        <f t="shared" si="541"/>
        <v>292.38304919216802</v>
      </c>
      <c r="X1771" s="7">
        <f t="shared" si="555"/>
        <v>25.60244909874546</v>
      </c>
      <c r="Y1771" s="4">
        <f t="shared" si="556"/>
        <v>0.22652086112829289</v>
      </c>
      <c r="Z1771" s="7">
        <f t="shared" si="557"/>
        <v>19.056734515524496</v>
      </c>
      <c r="AA1771" s="14">
        <f t="shared" si="558"/>
        <v>1.2952400882255706</v>
      </c>
      <c r="AB1771" s="15">
        <v>1.5461538459999999</v>
      </c>
      <c r="AC1771" s="16">
        <f t="shared" si="559"/>
        <v>1.1596153844999999</v>
      </c>
    </row>
    <row r="1772" spans="1:29" x14ac:dyDescent="0.25">
      <c r="A1772" s="1">
        <v>30025</v>
      </c>
      <c r="B1772" s="2">
        <v>0.70833333333333337</v>
      </c>
      <c r="C1772">
        <v>156</v>
      </c>
      <c r="D1772">
        <v>247</v>
      </c>
      <c r="E1772">
        <v>94</v>
      </c>
      <c r="F1772">
        <f t="shared" si="542"/>
        <v>62</v>
      </c>
      <c r="G1772" s="8">
        <v>15.6</v>
      </c>
      <c r="H1772">
        <v>17</v>
      </c>
      <c r="I1772">
        <v>1769</v>
      </c>
      <c r="J1772">
        <f t="shared" si="543"/>
        <v>74</v>
      </c>
      <c r="K1772" s="11">
        <f t="shared" si="544"/>
        <v>-0.12083048667653051</v>
      </c>
      <c r="L1772">
        <f t="shared" si="545"/>
        <v>-9.6563384080935553</v>
      </c>
      <c r="M1772">
        <f t="shared" si="546"/>
        <v>17.172394359865109</v>
      </c>
      <c r="N1772" s="8">
        <f t="shared" si="547"/>
        <v>-1.354129676868459</v>
      </c>
      <c r="O1772" s="8">
        <f t="shared" si="548"/>
        <v>-4.9198713707109744E-2</v>
      </c>
      <c r="P1772" s="4">
        <f t="shared" si="549"/>
        <v>0.14456061546307508</v>
      </c>
      <c r="Q1772" s="7">
        <f t="shared" si="550"/>
        <v>0.1450689092356679</v>
      </c>
      <c r="R1772" s="4">
        <f t="shared" si="551"/>
        <v>-1.4020289591348067</v>
      </c>
      <c r="S1772" s="4">
        <f t="shared" si="552"/>
        <v>-1.4020289591348067</v>
      </c>
      <c r="T1772" s="4">
        <f t="shared" si="553"/>
        <v>0</v>
      </c>
      <c r="U1772" s="7">
        <f t="shared" si="554"/>
        <v>-1.4020289591348067</v>
      </c>
      <c r="V1772" s="4">
        <f t="shared" si="540"/>
        <v>0.19715982586185626</v>
      </c>
      <c r="W1772" s="14">
        <f t="shared" si="541"/>
        <v>139.12079849921253</v>
      </c>
      <c r="X1772" s="7">
        <f t="shared" si="555"/>
        <v>20.121425951224406</v>
      </c>
      <c r="Y1772" s="4">
        <f t="shared" si="556"/>
        <v>-1.8343438423396232</v>
      </c>
      <c r="Z1772" s="7">
        <f t="shared" si="557"/>
        <v>19.450359673886869</v>
      </c>
      <c r="AA1772" s="14">
        <f t="shared" si="558"/>
        <v>0.62902702021154078</v>
      </c>
      <c r="AB1772" s="15">
        <v>0.53076927699999998</v>
      </c>
      <c r="AC1772" s="16">
        <f t="shared" si="559"/>
        <v>0.39807695774999996</v>
      </c>
    </row>
    <row r="1773" spans="1:29" x14ac:dyDescent="0.25">
      <c r="A1773" s="1">
        <v>30025</v>
      </c>
      <c r="B1773" s="2">
        <v>0.75</v>
      </c>
      <c r="C1773">
        <v>42</v>
      </c>
      <c r="D1773">
        <v>68</v>
      </c>
      <c r="E1773">
        <v>35</v>
      </c>
      <c r="F1773">
        <f t="shared" si="542"/>
        <v>7</v>
      </c>
      <c r="G1773" s="8">
        <v>14.4</v>
      </c>
      <c r="H1773">
        <v>18</v>
      </c>
      <c r="I1773">
        <v>1770</v>
      </c>
      <c r="J1773">
        <f t="shared" si="543"/>
        <v>74</v>
      </c>
      <c r="K1773" s="11">
        <f t="shared" si="544"/>
        <v>-0.12083048667653051</v>
      </c>
      <c r="L1773">
        <f t="shared" si="545"/>
        <v>-9.6563384080935553</v>
      </c>
      <c r="M1773">
        <f t="shared" si="546"/>
        <v>18.172394359865109</v>
      </c>
      <c r="N1773" s="8">
        <f t="shared" si="547"/>
        <v>-1.6159290646676083</v>
      </c>
      <c r="O1773" s="8">
        <f t="shared" si="548"/>
        <v>-4.9198713707109744E-2</v>
      </c>
      <c r="P1773" s="4">
        <f t="shared" si="549"/>
        <v>0</v>
      </c>
      <c r="Q1773" s="7">
        <f t="shared" si="550"/>
        <v>0</v>
      </c>
      <c r="R1773" s="4">
        <f t="shared" si="551"/>
        <v>0</v>
      </c>
      <c r="S1773" s="4">
        <f t="shared" si="552"/>
        <v>0</v>
      </c>
      <c r="T1773" s="4">
        <f t="shared" si="553"/>
        <v>0</v>
      </c>
      <c r="U1773" s="7">
        <f t="shared" si="554"/>
        <v>0</v>
      </c>
      <c r="V1773" s="4">
        <f t="shared" si="540"/>
        <v>0.38268428076468186</v>
      </c>
      <c r="W1773" s="14">
        <f t="shared" si="541"/>
        <v>59.690416761112097</v>
      </c>
      <c r="X1773" s="7">
        <f t="shared" si="555"/>
        <v>16.339938544736142</v>
      </c>
      <c r="Y1773" s="4">
        <f t="shared" si="556"/>
        <v>-3.2561831071792104</v>
      </c>
      <c r="Z1773" s="7">
        <f t="shared" si="557"/>
        <v>19.721930973471231</v>
      </c>
      <c r="AA1773" s="14">
        <f t="shared" si="558"/>
        <v>0.27365516436561782</v>
      </c>
      <c r="AB1773" s="15">
        <v>0.53846153799999996</v>
      </c>
      <c r="AC1773" s="16">
        <f t="shared" si="559"/>
        <v>0.40384615349999997</v>
      </c>
    </row>
    <row r="1774" spans="1:29" x14ac:dyDescent="0.25">
      <c r="A1774" s="1">
        <v>30025</v>
      </c>
      <c r="B1774" s="2">
        <v>0.79166666666666663</v>
      </c>
      <c r="C1774">
        <v>0</v>
      </c>
      <c r="D1774">
        <v>0</v>
      </c>
      <c r="E1774">
        <v>0</v>
      </c>
      <c r="F1774">
        <f t="shared" si="542"/>
        <v>0</v>
      </c>
      <c r="G1774" s="8">
        <v>14.4</v>
      </c>
      <c r="H1774">
        <v>19</v>
      </c>
      <c r="I1774">
        <v>1771</v>
      </c>
      <c r="J1774">
        <f t="shared" si="543"/>
        <v>74</v>
      </c>
      <c r="K1774" s="11">
        <f t="shared" si="544"/>
        <v>-0.12083048667653051</v>
      </c>
      <c r="L1774">
        <f t="shared" si="545"/>
        <v>-9.6563384080935553</v>
      </c>
      <c r="M1774">
        <f t="shared" si="546"/>
        <v>19.172394359865109</v>
      </c>
      <c r="N1774" s="8">
        <f t="shared" si="547"/>
        <v>-1.8777284524667575</v>
      </c>
      <c r="O1774" s="8">
        <f t="shared" si="548"/>
        <v>-4.9198713707109744E-2</v>
      </c>
      <c r="P1774" s="4">
        <f t="shared" si="549"/>
        <v>0</v>
      </c>
      <c r="Q1774" s="7">
        <f t="shared" si="550"/>
        <v>0</v>
      </c>
      <c r="R1774" s="4">
        <f t="shared" si="551"/>
        <v>0</v>
      </c>
      <c r="S1774" s="4">
        <f t="shared" si="552"/>
        <v>0</v>
      </c>
      <c r="T1774" s="4">
        <f t="shared" si="553"/>
        <v>1</v>
      </c>
      <c r="U1774" s="7">
        <f t="shared" si="554"/>
        <v>0</v>
      </c>
      <c r="V1774" s="4">
        <f t="shared" si="540"/>
        <v>0.38268428076468186</v>
      </c>
      <c r="W1774" s="14">
        <f t="shared" si="541"/>
        <v>0</v>
      </c>
      <c r="X1774" s="7">
        <f t="shared" si="555"/>
        <v>14.4</v>
      </c>
      <c r="Y1774" s="4">
        <f t="shared" si="556"/>
        <v>-3.9855999999999998</v>
      </c>
      <c r="Z1774" s="7">
        <f t="shared" si="557"/>
        <v>19.861249600000001</v>
      </c>
      <c r="AA1774" s="14">
        <f t="shared" si="558"/>
        <v>0</v>
      </c>
      <c r="AB1774" s="15">
        <v>0.61538461499999997</v>
      </c>
      <c r="AC1774" s="16">
        <f t="shared" si="559"/>
        <v>0.46153846124999998</v>
      </c>
    </row>
    <row r="1775" spans="1:29" x14ac:dyDescent="0.25">
      <c r="A1775" s="1">
        <v>30025</v>
      </c>
      <c r="B1775" s="2">
        <v>0.83333333333333337</v>
      </c>
      <c r="C1775">
        <v>0</v>
      </c>
      <c r="D1775">
        <v>0</v>
      </c>
      <c r="E1775">
        <v>0</v>
      </c>
      <c r="F1775">
        <f t="shared" si="542"/>
        <v>0</v>
      </c>
      <c r="G1775" s="8">
        <v>12.8</v>
      </c>
      <c r="H1775">
        <v>20</v>
      </c>
      <c r="I1775">
        <v>1772</v>
      </c>
      <c r="J1775">
        <f t="shared" si="543"/>
        <v>74</v>
      </c>
      <c r="K1775" s="11">
        <f t="shared" si="544"/>
        <v>-0.12083048667653051</v>
      </c>
      <c r="L1775">
        <f t="shared" si="545"/>
        <v>-9.6563384080935553</v>
      </c>
      <c r="M1775">
        <f t="shared" si="546"/>
        <v>20.172394359865109</v>
      </c>
      <c r="N1775" s="8">
        <f t="shared" si="547"/>
        <v>-2.1395278402659068</v>
      </c>
      <c r="O1775" s="8">
        <f t="shared" si="548"/>
        <v>-4.9198713707109744E-2</v>
      </c>
      <c r="P1775" s="4">
        <f t="shared" si="549"/>
        <v>0</v>
      </c>
      <c r="Q1775" s="7">
        <f t="shared" si="550"/>
        <v>0</v>
      </c>
      <c r="R1775" s="4">
        <f t="shared" si="551"/>
        <v>0</v>
      </c>
      <c r="S1775" s="4">
        <f t="shared" si="552"/>
        <v>0</v>
      </c>
      <c r="T1775" s="4">
        <f t="shared" si="553"/>
        <v>1</v>
      </c>
      <c r="U1775" s="7">
        <f t="shared" si="554"/>
        <v>0</v>
      </c>
      <c r="V1775" s="4">
        <f t="shared" si="540"/>
        <v>0.38268428076468186</v>
      </c>
      <c r="W1775" s="14">
        <f t="shared" si="541"/>
        <v>0</v>
      </c>
      <c r="X1775" s="7">
        <f t="shared" si="555"/>
        <v>12.8</v>
      </c>
      <c r="Y1775" s="4">
        <f t="shared" si="556"/>
        <v>-4.5872000000000002</v>
      </c>
      <c r="Z1775" s="7">
        <f t="shared" si="557"/>
        <v>19.976155200000001</v>
      </c>
      <c r="AA1775" s="14">
        <f t="shared" si="558"/>
        <v>0</v>
      </c>
      <c r="AB1775" s="15">
        <v>1.1000000000000001</v>
      </c>
      <c r="AC1775" s="16">
        <f t="shared" si="559"/>
        <v>0.82500000000000007</v>
      </c>
    </row>
    <row r="1776" spans="1:29" x14ac:dyDescent="0.25">
      <c r="A1776" s="1">
        <v>30025</v>
      </c>
      <c r="B1776" s="2">
        <v>0.875</v>
      </c>
      <c r="C1776">
        <v>0</v>
      </c>
      <c r="D1776">
        <v>0</v>
      </c>
      <c r="E1776">
        <v>0</v>
      </c>
      <c r="F1776">
        <f t="shared" si="542"/>
        <v>0</v>
      </c>
      <c r="G1776" s="8">
        <v>12.8</v>
      </c>
      <c r="H1776">
        <v>21</v>
      </c>
      <c r="I1776">
        <v>1773</v>
      </c>
      <c r="J1776">
        <f t="shared" si="543"/>
        <v>74</v>
      </c>
      <c r="K1776" s="11">
        <f t="shared" si="544"/>
        <v>-0.12083048667653051</v>
      </c>
      <c r="L1776">
        <f t="shared" si="545"/>
        <v>-9.6563384080935553</v>
      </c>
      <c r="M1776">
        <f t="shared" si="546"/>
        <v>21.172394359865109</v>
      </c>
      <c r="N1776" s="8">
        <f t="shared" si="547"/>
        <v>-2.4013272280650564</v>
      </c>
      <c r="O1776" s="8">
        <f t="shared" si="548"/>
        <v>-4.9198713707109744E-2</v>
      </c>
      <c r="P1776" s="4">
        <f t="shared" si="549"/>
        <v>0</v>
      </c>
      <c r="Q1776" s="7">
        <f t="shared" si="550"/>
        <v>0</v>
      </c>
      <c r="R1776" s="4">
        <f t="shared" si="551"/>
        <v>0</v>
      </c>
      <c r="S1776" s="4">
        <f t="shared" si="552"/>
        <v>0</v>
      </c>
      <c r="T1776" s="4">
        <f t="shared" si="553"/>
        <v>1</v>
      </c>
      <c r="U1776" s="7">
        <f t="shared" si="554"/>
        <v>0</v>
      </c>
      <c r="V1776" s="4">
        <f t="shared" si="540"/>
        <v>0.38268428076468186</v>
      </c>
      <c r="W1776" s="14">
        <f t="shared" si="541"/>
        <v>0</v>
      </c>
      <c r="X1776" s="7">
        <f t="shared" si="555"/>
        <v>12.8</v>
      </c>
      <c r="Y1776" s="4">
        <f t="shared" si="556"/>
        <v>-4.5872000000000002</v>
      </c>
      <c r="Z1776" s="7">
        <f t="shared" si="557"/>
        <v>19.976155200000001</v>
      </c>
      <c r="AA1776" s="14">
        <f t="shared" si="558"/>
        <v>0</v>
      </c>
      <c r="AB1776" s="15">
        <v>0.97692307700000003</v>
      </c>
      <c r="AC1776" s="16">
        <f t="shared" si="559"/>
        <v>0.73269230775000005</v>
      </c>
    </row>
    <row r="1777" spans="1:29" x14ac:dyDescent="0.25">
      <c r="A1777" s="1">
        <v>30025</v>
      </c>
      <c r="B1777" s="2">
        <v>0.91666666666666663</v>
      </c>
      <c r="C1777">
        <v>0</v>
      </c>
      <c r="D1777">
        <v>0</v>
      </c>
      <c r="E1777">
        <v>0</v>
      </c>
      <c r="F1777">
        <f t="shared" si="542"/>
        <v>0</v>
      </c>
      <c r="G1777" s="8">
        <v>12.2</v>
      </c>
      <c r="H1777">
        <v>22</v>
      </c>
      <c r="I1777">
        <v>1774</v>
      </c>
      <c r="J1777">
        <f t="shared" si="543"/>
        <v>74</v>
      </c>
      <c r="K1777" s="11">
        <f t="shared" si="544"/>
        <v>-0.12083048667653051</v>
      </c>
      <c r="L1777">
        <f t="shared" si="545"/>
        <v>-9.6563384080935553</v>
      </c>
      <c r="M1777">
        <f t="shared" si="546"/>
        <v>22.172394359865109</v>
      </c>
      <c r="N1777" s="8">
        <f t="shared" si="547"/>
        <v>-2.663126615864206</v>
      </c>
      <c r="O1777" s="8">
        <f t="shared" si="548"/>
        <v>-4.9198713707109744E-2</v>
      </c>
      <c r="P1777" s="4">
        <f t="shared" si="549"/>
        <v>0</v>
      </c>
      <c r="Q1777" s="7">
        <f t="shared" si="550"/>
        <v>0</v>
      </c>
      <c r="R1777" s="4">
        <f t="shared" si="551"/>
        <v>0</v>
      </c>
      <c r="S1777" s="4">
        <f t="shared" si="552"/>
        <v>0</v>
      </c>
      <c r="T1777" s="4">
        <f t="shared" si="553"/>
        <v>1</v>
      </c>
      <c r="U1777" s="7">
        <f t="shared" si="554"/>
        <v>0</v>
      </c>
      <c r="V1777" s="4">
        <f t="shared" si="540"/>
        <v>0.38268428076468186</v>
      </c>
      <c r="W1777" s="14">
        <f t="shared" si="541"/>
        <v>0</v>
      </c>
      <c r="X1777" s="7">
        <f t="shared" si="555"/>
        <v>12.2</v>
      </c>
      <c r="Y1777" s="4">
        <f t="shared" si="556"/>
        <v>-4.8128000000000002</v>
      </c>
      <c r="Z1777" s="7">
        <f t="shared" si="557"/>
        <v>20.019244799999999</v>
      </c>
      <c r="AA1777" s="14">
        <f t="shared" si="558"/>
        <v>0</v>
      </c>
      <c r="AB1777" s="15">
        <v>0.98461538500000001</v>
      </c>
      <c r="AC1777" s="16">
        <f t="shared" si="559"/>
        <v>0.73846153874999998</v>
      </c>
    </row>
    <row r="1778" spans="1:29" x14ac:dyDescent="0.25">
      <c r="A1778" s="1">
        <v>30025</v>
      </c>
      <c r="B1778" s="2">
        <v>0.95833333333333337</v>
      </c>
      <c r="C1778">
        <v>0</v>
      </c>
      <c r="D1778">
        <v>0</v>
      </c>
      <c r="E1778">
        <v>0</v>
      </c>
      <c r="F1778">
        <f t="shared" si="542"/>
        <v>0</v>
      </c>
      <c r="G1778" s="8">
        <v>11.1</v>
      </c>
      <c r="H1778">
        <v>23</v>
      </c>
      <c r="I1778">
        <v>1775</v>
      </c>
      <c r="J1778">
        <f t="shared" si="543"/>
        <v>74</v>
      </c>
      <c r="K1778" s="11">
        <f t="shared" si="544"/>
        <v>-0.12083048667653051</v>
      </c>
      <c r="L1778">
        <f t="shared" si="545"/>
        <v>-9.6563384080935553</v>
      </c>
      <c r="M1778">
        <f t="shared" si="546"/>
        <v>23.172394359865109</v>
      </c>
      <c r="N1778" s="8">
        <f t="shared" si="547"/>
        <v>-2.9249260036633555</v>
      </c>
      <c r="O1778" s="8">
        <f t="shared" si="548"/>
        <v>-4.9198713707109744E-2</v>
      </c>
      <c r="P1778" s="4">
        <f t="shared" si="549"/>
        <v>0</v>
      </c>
      <c r="Q1778" s="7">
        <f t="shared" si="550"/>
        <v>0</v>
      </c>
      <c r="R1778" s="4">
        <f t="shared" si="551"/>
        <v>0</v>
      </c>
      <c r="S1778" s="4">
        <f t="shared" si="552"/>
        <v>0</v>
      </c>
      <c r="T1778" s="4">
        <f t="shared" si="553"/>
        <v>1</v>
      </c>
      <c r="U1778" s="7">
        <f t="shared" si="554"/>
        <v>0</v>
      </c>
      <c r="V1778" s="4">
        <f t="shared" si="540"/>
        <v>0.38268428076468186</v>
      </c>
      <c r="W1778" s="14">
        <f t="shared" si="541"/>
        <v>0</v>
      </c>
      <c r="X1778" s="7">
        <f t="shared" si="555"/>
        <v>11.1</v>
      </c>
      <c r="Y1778" s="4">
        <f t="shared" si="556"/>
        <v>-5.2263999999999999</v>
      </c>
      <c r="Z1778" s="7">
        <f t="shared" si="557"/>
        <v>20.0982424</v>
      </c>
      <c r="AA1778" s="14">
        <f t="shared" si="558"/>
        <v>0</v>
      </c>
      <c r="AB1778" s="15">
        <v>1.0230769230000001</v>
      </c>
      <c r="AC1778" s="16">
        <f t="shared" si="559"/>
        <v>0.76730769225000006</v>
      </c>
    </row>
    <row r="1779" spans="1:29" x14ac:dyDescent="0.25">
      <c r="A1779" s="1">
        <v>30025</v>
      </c>
      <c r="B1779" s="3">
        <v>1</v>
      </c>
      <c r="C1779">
        <v>0</v>
      </c>
      <c r="D1779">
        <v>0</v>
      </c>
      <c r="E1779">
        <v>0</v>
      </c>
      <c r="F1779">
        <f t="shared" si="542"/>
        <v>0</v>
      </c>
      <c r="G1779" s="8">
        <v>11.7</v>
      </c>
      <c r="H1779">
        <v>24</v>
      </c>
      <c r="I1779">
        <v>1776</v>
      </c>
      <c r="J1779">
        <f t="shared" si="543"/>
        <v>74</v>
      </c>
      <c r="K1779" s="11">
        <f t="shared" si="544"/>
        <v>-0.12083048667653051</v>
      </c>
      <c r="L1779">
        <f t="shared" si="545"/>
        <v>-9.6563384080935553</v>
      </c>
      <c r="M1779">
        <f t="shared" si="546"/>
        <v>24.172394359865109</v>
      </c>
      <c r="N1779" s="8">
        <f t="shared" si="547"/>
        <v>-3.1867253914625047</v>
      </c>
      <c r="O1779" s="8">
        <f t="shared" si="548"/>
        <v>-4.9198713707109744E-2</v>
      </c>
      <c r="P1779" s="4">
        <f t="shared" si="549"/>
        <v>0</v>
      </c>
      <c r="Q1779" s="7">
        <f t="shared" si="550"/>
        <v>0</v>
      </c>
      <c r="R1779" s="4">
        <f t="shared" si="551"/>
        <v>0</v>
      </c>
      <c r="S1779" s="4">
        <f t="shared" si="552"/>
        <v>0</v>
      </c>
      <c r="T1779" s="4">
        <f t="shared" si="553"/>
        <v>1</v>
      </c>
      <c r="U1779" s="7">
        <f t="shared" si="554"/>
        <v>0</v>
      </c>
      <c r="V1779" s="4">
        <f t="shared" si="540"/>
        <v>0.38268428076468186</v>
      </c>
      <c r="W1779" s="14">
        <f t="shared" si="541"/>
        <v>0</v>
      </c>
      <c r="X1779" s="7">
        <f t="shared" si="555"/>
        <v>11.7</v>
      </c>
      <c r="Y1779" s="4">
        <f t="shared" si="556"/>
        <v>-5.0007999999999999</v>
      </c>
      <c r="Z1779" s="7">
        <f t="shared" si="557"/>
        <v>20.055152799999998</v>
      </c>
      <c r="AA1779" s="14">
        <f t="shared" si="558"/>
        <v>0</v>
      </c>
      <c r="AB1779" s="15">
        <v>1.561538538</v>
      </c>
      <c r="AC1779" s="16">
        <f t="shared" si="559"/>
        <v>1.1711539035</v>
      </c>
    </row>
    <row r="1780" spans="1:29" x14ac:dyDescent="0.25">
      <c r="A1780" s="1">
        <v>30026</v>
      </c>
      <c r="B1780" s="2">
        <v>4.1666666666666664E-2</v>
      </c>
      <c r="C1780">
        <v>0</v>
      </c>
      <c r="D1780">
        <v>0</v>
      </c>
      <c r="E1780">
        <v>0</v>
      </c>
      <c r="F1780">
        <f t="shared" si="542"/>
        <v>0</v>
      </c>
      <c r="G1780" s="8">
        <v>11.1</v>
      </c>
      <c r="H1780">
        <v>1</v>
      </c>
      <c r="I1780">
        <v>1777</v>
      </c>
      <c r="J1780">
        <f t="shared" si="543"/>
        <v>75</v>
      </c>
      <c r="K1780" s="11">
        <f t="shared" si="544"/>
        <v>-0.10356898857988328</v>
      </c>
      <c r="L1780">
        <f t="shared" si="545"/>
        <v>-9.3644380267304381</v>
      </c>
      <c r="M1780">
        <f t="shared" si="546"/>
        <v>1.1772593662211595</v>
      </c>
      <c r="N1780" s="8">
        <f t="shared" si="547"/>
        <v>2.8333868722322788</v>
      </c>
      <c r="O1780" s="8">
        <f t="shared" si="548"/>
        <v>-4.2197432789797484E-2</v>
      </c>
      <c r="P1780" s="4">
        <f t="shared" si="549"/>
        <v>0</v>
      </c>
      <c r="Q1780" s="7">
        <f t="shared" si="550"/>
        <v>0</v>
      </c>
      <c r="R1780" s="4">
        <f t="shared" si="551"/>
        <v>0</v>
      </c>
      <c r="S1780" s="4">
        <f t="shared" si="552"/>
        <v>0</v>
      </c>
      <c r="T1780" s="4">
        <f t="shared" si="553"/>
        <v>1</v>
      </c>
      <c r="U1780" s="7">
        <f t="shared" si="554"/>
        <v>0</v>
      </c>
      <c r="V1780" s="4">
        <f t="shared" si="540"/>
        <v>0.38268428076468186</v>
      </c>
      <c r="W1780" s="14">
        <f t="shared" si="541"/>
        <v>0</v>
      </c>
      <c r="X1780" s="7">
        <f t="shared" si="555"/>
        <v>11.1</v>
      </c>
      <c r="Y1780" s="4">
        <f t="shared" si="556"/>
        <v>-5.2263999999999999</v>
      </c>
      <c r="Z1780" s="7">
        <f t="shared" si="557"/>
        <v>20.0982424</v>
      </c>
      <c r="AA1780" s="14">
        <f t="shared" si="558"/>
        <v>0</v>
      </c>
      <c r="AB1780" s="15">
        <v>0.70000004599999999</v>
      </c>
      <c r="AC1780" s="16">
        <f t="shared" si="559"/>
        <v>0.52500003449999999</v>
      </c>
    </row>
    <row r="1781" spans="1:29" x14ac:dyDescent="0.25">
      <c r="A1781" s="1">
        <v>30026</v>
      </c>
      <c r="B1781" s="2">
        <v>8.3333333333333329E-2</v>
      </c>
      <c r="C1781">
        <v>0</v>
      </c>
      <c r="D1781">
        <v>0</v>
      </c>
      <c r="E1781">
        <v>0</v>
      </c>
      <c r="F1781">
        <f t="shared" si="542"/>
        <v>0</v>
      </c>
      <c r="G1781" s="8">
        <v>10.6</v>
      </c>
      <c r="H1781">
        <v>2</v>
      </c>
      <c r="I1781">
        <v>1778</v>
      </c>
      <c r="J1781">
        <f t="shared" si="543"/>
        <v>75</v>
      </c>
      <c r="K1781" s="11">
        <f t="shared" si="544"/>
        <v>-0.10356898857988328</v>
      </c>
      <c r="L1781">
        <f t="shared" si="545"/>
        <v>-9.3644380267304381</v>
      </c>
      <c r="M1781">
        <f t="shared" si="546"/>
        <v>2.1772593662211595</v>
      </c>
      <c r="N1781" s="8">
        <f t="shared" si="547"/>
        <v>2.5715874844331292</v>
      </c>
      <c r="O1781" s="8">
        <f t="shared" si="548"/>
        <v>-4.2197432789797484E-2</v>
      </c>
      <c r="P1781" s="4">
        <f t="shared" si="549"/>
        <v>0</v>
      </c>
      <c r="Q1781" s="7">
        <f t="shared" si="550"/>
        <v>0</v>
      </c>
      <c r="R1781" s="4">
        <f t="shared" si="551"/>
        <v>0</v>
      </c>
      <c r="S1781" s="4">
        <f t="shared" si="552"/>
        <v>0</v>
      </c>
      <c r="T1781" s="4">
        <f t="shared" si="553"/>
        <v>1</v>
      </c>
      <c r="U1781" s="7">
        <f t="shared" si="554"/>
        <v>0</v>
      </c>
      <c r="V1781" s="4">
        <f t="shared" si="540"/>
        <v>0.38268428076468186</v>
      </c>
      <c r="W1781" s="14">
        <f t="shared" si="541"/>
        <v>0</v>
      </c>
      <c r="X1781" s="7">
        <f t="shared" si="555"/>
        <v>10.6</v>
      </c>
      <c r="Y1781" s="4">
        <f t="shared" si="556"/>
        <v>-5.4144000000000005</v>
      </c>
      <c r="Z1781" s="7">
        <f t="shared" si="557"/>
        <v>20.134150399999999</v>
      </c>
      <c r="AA1781" s="14">
        <f t="shared" si="558"/>
        <v>0</v>
      </c>
      <c r="AB1781" s="15">
        <v>0.62307692299999995</v>
      </c>
      <c r="AC1781" s="16">
        <f t="shared" si="559"/>
        <v>0.46730769224999996</v>
      </c>
    </row>
    <row r="1782" spans="1:29" x14ac:dyDescent="0.25">
      <c r="A1782" s="1">
        <v>30026</v>
      </c>
      <c r="B1782" s="2">
        <v>0.125</v>
      </c>
      <c r="C1782">
        <v>0</v>
      </c>
      <c r="D1782">
        <v>0</v>
      </c>
      <c r="E1782">
        <v>0</v>
      </c>
      <c r="F1782">
        <f t="shared" si="542"/>
        <v>0</v>
      </c>
      <c r="G1782" s="8">
        <v>10</v>
      </c>
      <c r="H1782">
        <v>3</v>
      </c>
      <c r="I1782">
        <v>1779</v>
      </c>
      <c r="J1782">
        <f t="shared" si="543"/>
        <v>75</v>
      </c>
      <c r="K1782" s="11">
        <f t="shared" si="544"/>
        <v>-0.10356898857988328</v>
      </c>
      <c r="L1782">
        <f t="shared" si="545"/>
        <v>-9.3644380267304381</v>
      </c>
      <c r="M1782">
        <f t="shared" si="546"/>
        <v>3.1772593662211595</v>
      </c>
      <c r="N1782" s="8">
        <f t="shared" si="547"/>
        <v>2.3097880966339797</v>
      </c>
      <c r="O1782" s="8">
        <f t="shared" si="548"/>
        <v>-4.2197432789797484E-2</v>
      </c>
      <c r="P1782" s="4">
        <f t="shared" si="549"/>
        <v>0</v>
      </c>
      <c r="Q1782" s="7">
        <f t="shared" si="550"/>
        <v>0</v>
      </c>
      <c r="R1782" s="4">
        <f t="shared" si="551"/>
        <v>0</v>
      </c>
      <c r="S1782" s="4">
        <f t="shared" si="552"/>
        <v>0</v>
      </c>
      <c r="T1782" s="4">
        <f t="shared" si="553"/>
        <v>1</v>
      </c>
      <c r="U1782" s="7">
        <f t="shared" si="554"/>
        <v>0</v>
      </c>
      <c r="V1782" s="4">
        <f t="shared" si="540"/>
        <v>0.38268428076468186</v>
      </c>
      <c r="W1782" s="14">
        <f t="shared" si="541"/>
        <v>0</v>
      </c>
      <c r="X1782" s="7">
        <f t="shared" si="555"/>
        <v>10</v>
      </c>
      <c r="Y1782" s="4">
        <f t="shared" si="556"/>
        <v>-5.64</v>
      </c>
      <c r="Z1782" s="7">
        <f t="shared" si="557"/>
        <v>20.177240000000001</v>
      </c>
      <c r="AA1782" s="14">
        <f t="shared" si="558"/>
        <v>0</v>
      </c>
      <c r="AB1782" s="15">
        <v>0.56923076900000003</v>
      </c>
      <c r="AC1782" s="16">
        <f t="shared" si="559"/>
        <v>0.42692307675000002</v>
      </c>
    </row>
    <row r="1783" spans="1:29" x14ac:dyDescent="0.25">
      <c r="A1783" s="1">
        <v>30026</v>
      </c>
      <c r="B1783" s="2">
        <v>0.16666666666666666</v>
      </c>
      <c r="C1783">
        <v>0</v>
      </c>
      <c r="D1783">
        <v>0</v>
      </c>
      <c r="E1783">
        <v>0</v>
      </c>
      <c r="F1783">
        <f t="shared" si="542"/>
        <v>0</v>
      </c>
      <c r="G1783" s="8">
        <v>9.4</v>
      </c>
      <c r="H1783">
        <v>4</v>
      </c>
      <c r="I1783">
        <v>1780</v>
      </c>
      <c r="J1783">
        <f t="shared" si="543"/>
        <v>75</v>
      </c>
      <c r="K1783" s="11">
        <f t="shared" si="544"/>
        <v>-0.10356898857988328</v>
      </c>
      <c r="L1783">
        <f t="shared" si="545"/>
        <v>-9.3644380267304381</v>
      </c>
      <c r="M1783">
        <f t="shared" si="546"/>
        <v>4.1772593662211595</v>
      </c>
      <c r="N1783" s="8">
        <f t="shared" si="547"/>
        <v>2.0479887088348305</v>
      </c>
      <c r="O1783" s="8">
        <f t="shared" si="548"/>
        <v>-4.2197432789797484E-2</v>
      </c>
      <c r="P1783" s="4">
        <f t="shared" si="549"/>
        <v>0</v>
      </c>
      <c r="Q1783" s="7">
        <f t="shared" si="550"/>
        <v>0</v>
      </c>
      <c r="R1783" s="4">
        <f t="shared" si="551"/>
        <v>0</v>
      </c>
      <c r="S1783" s="4">
        <f t="shared" si="552"/>
        <v>0</v>
      </c>
      <c r="T1783" s="4">
        <f t="shared" si="553"/>
        <v>1</v>
      </c>
      <c r="U1783" s="7">
        <f t="shared" si="554"/>
        <v>0</v>
      </c>
      <c r="V1783" s="4">
        <f t="shared" si="540"/>
        <v>0.38268428076468186</v>
      </c>
      <c r="W1783" s="14">
        <f t="shared" si="541"/>
        <v>0</v>
      </c>
      <c r="X1783" s="7">
        <f t="shared" si="555"/>
        <v>9.4</v>
      </c>
      <c r="Y1783" s="4">
        <f t="shared" si="556"/>
        <v>-5.8655999999999997</v>
      </c>
      <c r="Z1783" s="7">
        <f t="shared" si="557"/>
        <v>20.220329599999999</v>
      </c>
      <c r="AA1783" s="14">
        <f t="shared" si="558"/>
        <v>0</v>
      </c>
      <c r="AB1783" s="15">
        <v>0.56923076900000003</v>
      </c>
      <c r="AC1783" s="16">
        <f t="shared" si="559"/>
        <v>0.42692307675000002</v>
      </c>
    </row>
    <row r="1784" spans="1:29" x14ac:dyDescent="0.25">
      <c r="A1784" s="1">
        <v>30026</v>
      </c>
      <c r="B1784" s="2">
        <v>0.20833333333333334</v>
      </c>
      <c r="C1784">
        <v>0</v>
      </c>
      <c r="D1784">
        <v>0</v>
      </c>
      <c r="E1784">
        <v>0</v>
      </c>
      <c r="F1784">
        <f t="shared" si="542"/>
        <v>0</v>
      </c>
      <c r="G1784" s="8">
        <v>8.3000000000000007</v>
      </c>
      <c r="H1784">
        <v>5</v>
      </c>
      <c r="I1784">
        <v>1781</v>
      </c>
      <c r="J1784">
        <f t="shared" si="543"/>
        <v>75</v>
      </c>
      <c r="K1784" s="11">
        <f t="shared" si="544"/>
        <v>-0.10356898857988328</v>
      </c>
      <c r="L1784">
        <f t="shared" si="545"/>
        <v>-9.3644380267304381</v>
      </c>
      <c r="M1784">
        <f t="shared" si="546"/>
        <v>5.1772593662211595</v>
      </c>
      <c r="N1784" s="8">
        <f t="shared" si="547"/>
        <v>1.7861893210356812</v>
      </c>
      <c r="O1784" s="8">
        <f t="shared" si="548"/>
        <v>-4.2197432789797484E-2</v>
      </c>
      <c r="P1784" s="4">
        <f t="shared" si="549"/>
        <v>0</v>
      </c>
      <c r="Q1784" s="7">
        <f t="shared" si="550"/>
        <v>0</v>
      </c>
      <c r="R1784" s="4">
        <f t="shared" si="551"/>
        <v>0</v>
      </c>
      <c r="S1784" s="4">
        <f t="shared" si="552"/>
        <v>0</v>
      </c>
      <c r="T1784" s="4">
        <f t="shared" si="553"/>
        <v>1</v>
      </c>
      <c r="U1784" s="7">
        <f t="shared" si="554"/>
        <v>0</v>
      </c>
      <c r="V1784" s="4">
        <f t="shared" si="540"/>
        <v>0.38268428076468186</v>
      </c>
      <c r="W1784" s="14">
        <f t="shared" si="541"/>
        <v>0</v>
      </c>
      <c r="X1784" s="7">
        <f t="shared" si="555"/>
        <v>8.3000000000000007</v>
      </c>
      <c r="Y1784" s="4">
        <f t="shared" si="556"/>
        <v>-6.2791999999999994</v>
      </c>
      <c r="Z1784" s="7">
        <f t="shared" si="557"/>
        <v>20.2993272</v>
      </c>
      <c r="AA1784" s="14">
        <f t="shared" si="558"/>
        <v>0</v>
      </c>
      <c r="AB1784" s="15">
        <v>0.62307692299999995</v>
      </c>
      <c r="AC1784" s="16">
        <f t="shared" si="559"/>
        <v>0.46730769224999996</v>
      </c>
    </row>
    <row r="1785" spans="1:29" x14ac:dyDescent="0.25">
      <c r="A1785" s="1">
        <v>30026</v>
      </c>
      <c r="B1785" s="2">
        <v>0.25</v>
      </c>
      <c r="C1785">
        <v>6</v>
      </c>
      <c r="D1785">
        <v>16</v>
      </c>
      <c r="E1785">
        <v>2</v>
      </c>
      <c r="F1785">
        <f t="shared" si="542"/>
        <v>4</v>
      </c>
      <c r="G1785" s="8">
        <v>8.3000000000000007</v>
      </c>
      <c r="H1785">
        <v>6</v>
      </c>
      <c r="I1785">
        <v>1782</v>
      </c>
      <c r="J1785">
        <f t="shared" si="543"/>
        <v>75</v>
      </c>
      <c r="K1785" s="11">
        <f t="shared" si="544"/>
        <v>-0.10356898857988328</v>
      </c>
      <c r="L1785">
        <f t="shared" si="545"/>
        <v>-9.3644380267304381</v>
      </c>
      <c r="M1785">
        <f t="shared" si="546"/>
        <v>6.1772593662211595</v>
      </c>
      <c r="N1785" s="8">
        <f t="shared" si="547"/>
        <v>1.5243899332365316</v>
      </c>
      <c r="O1785" s="8">
        <f t="shared" si="548"/>
        <v>-4.2197432789797484E-2</v>
      </c>
      <c r="P1785" s="4">
        <f t="shared" si="549"/>
        <v>1.2611918282135513E-2</v>
      </c>
      <c r="Q1785" s="7">
        <f t="shared" si="550"/>
        <v>1.2612252649037523E-2</v>
      </c>
      <c r="R1785" s="4">
        <f t="shared" si="551"/>
        <v>1.5093631974159132</v>
      </c>
      <c r="S1785" s="4">
        <f t="shared" si="552"/>
        <v>1.5093631974159132</v>
      </c>
      <c r="T1785" s="4">
        <f t="shared" si="553"/>
        <v>0</v>
      </c>
      <c r="U1785" s="7">
        <f t="shared" si="554"/>
        <v>1.5093631974159132</v>
      </c>
      <c r="V1785" s="4">
        <f t="shared" si="540"/>
        <v>3.5144728255899149E-2</v>
      </c>
      <c r="W1785" s="14">
        <f t="shared" si="541"/>
        <v>2.4861948331865995</v>
      </c>
      <c r="X1785" s="7">
        <f t="shared" si="555"/>
        <v>8.3808013320785655</v>
      </c>
      <c r="Y1785" s="4">
        <f t="shared" si="556"/>
        <v>-6.2488186991384591</v>
      </c>
      <c r="Z1785" s="7">
        <f t="shared" si="557"/>
        <v>20.293524371535444</v>
      </c>
      <c r="AA1785" s="14">
        <f t="shared" si="558"/>
        <v>1.1728493725239812E-2</v>
      </c>
      <c r="AB1785" s="15">
        <v>0.53076927699999998</v>
      </c>
      <c r="AC1785" s="16">
        <f t="shared" si="559"/>
        <v>0.39807695774999996</v>
      </c>
    </row>
    <row r="1786" spans="1:29" x14ac:dyDescent="0.25">
      <c r="A1786" s="1">
        <v>30026</v>
      </c>
      <c r="B1786" s="2">
        <v>0.29166666666666669</v>
      </c>
      <c r="C1786">
        <v>84</v>
      </c>
      <c r="D1786">
        <v>424</v>
      </c>
      <c r="E1786">
        <v>33</v>
      </c>
      <c r="F1786">
        <f t="shared" si="542"/>
        <v>51</v>
      </c>
      <c r="G1786" s="8">
        <v>8.9</v>
      </c>
      <c r="H1786">
        <v>7</v>
      </c>
      <c r="I1786">
        <v>1783</v>
      </c>
      <c r="J1786">
        <f t="shared" si="543"/>
        <v>75</v>
      </c>
      <c r="K1786" s="11">
        <f t="shared" si="544"/>
        <v>-0.10356898857988328</v>
      </c>
      <c r="L1786">
        <f t="shared" si="545"/>
        <v>-9.3644380267304381</v>
      </c>
      <c r="M1786">
        <f t="shared" si="546"/>
        <v>7.1772593662211595</v>
      </c>
      <c r="N1786" s="8">
        <f t="shared" si="547"/>
        <v>1.2625905454373823</v>
      </c>
      <c r="O1786" s="8">
        <f t="shared" si="548"/>
        <v>-4.2197432789797484E-2</v>
      </c>
      <c r="P1786" s="4">
        <f t="shared" si="549"/>
        <v>0.22009238869779649</v>
      </c>
      <c r="Q1786" s="7">
        <f t="shared" si="550"/>
        <v>0.22190918059087017</v>
      </c>
      <c r="R1786" s="4">
        <f t="shared" si="551"/>
        <v>1.3510955067969048</v>
      </c>
      <c r="S1786" s="4">
        <f t="shared" si="552"/>
        <v>1.3510955067969048</v>
      </c>
      <c r="T1786" s="4">
        <f t="shared" si="553"/>
        <v>0</v>
      </c>
      <c r="U1786" s="7">
        <f t="shared" si="554"/>
        <v>1.3510955067969048</v>
      </c>
      <c r="V1786" s="4">
        <f t="shared" si="540"/>
        <v>0.28469500557065219</v>
      </c>
      <c r="W1786" s="14">
        <f t="shared" si="541"/>
        <v>152.45468884997806</v>
      </c>
      <c r="X1786" s="7">
        <f t="shared" si="555"/>
        <v>13.854777387624289</v>
      </c>
      <c r="Y1786" s="4">
        <f t="shared" si="556"/>
        <v>-4.1906037022532674</v>
      </c>
      <c r="Z1786" s="7">
        <f t="shared" si="557"/>
        <v>19.900405307130374</v>
      </c>
      <c r="AA1786" s="14">
        <f t="shared" si="558"/>
        <v>0.70526496544221662</v>
      </c>
      <c r="AB1786" s="15">
        <v>0.592307692</v>
      </c>
      <c r="AC1786" s="16">
        <f t="shared" si="559"/>
        <v>0.44423076900000003</v>
      </c>
    </row>
    <row r="1787" spans="1:29" x14ac:dyDescent="0.25">
      <c r="A1787" s="1">
        <v>30026</v>
      </c>
      <c r="B1787" s="2">
        <v>0.33333333333333331</v>
      </c>
      <c r="C1787">
        <v>297</v>
      </c>
      <c r="D1787">
        <v>810</v>
      </c>
      <c r="E1787">
        <v>37</v>
      </c>
      <c r="F1787">
        <f t="shared" si="542"/>
        <v>260</v>
      </c>
      <c r="G1787" s="8">
        <v>10.6</v>
      </c>
      <c r="H1787">
        <v>8</v>
      </c>
      <c r="I1787">
        <v>1784</v>
      </c>
      <c r="J1787">
        <f t="shared" si="543"/>
        <v>75</v>
      </c>
      <c r="K1787" s="11">
        <f t="shared" si="544"/>
        <v>-0.10356898857988328</v>
      </c>
      <c r="L1787">
        <f t="shared" si="545"/>
        <v>-9.3644380267304381</v>
      </c>
      <c r="M1787">
        <f t="shared" si="546"/>
        <v>8.1772593662211595</v>
      </c>
      <c r="N1787" s="8">
        <f t="shared" si="547"/>
        <v>1.0007911576382329</v>
      </c>
      <c r="O1787" s="8">
        <f t="shared" si="548"/>
        <v>-4.2197432789797484E-2</v>
      </c>
      <c r="P1787" s="4">
        <f t="shared" si="549"/>
        <v>0.41088076868181583</v>
      </c>
      <c r="Q1787" s="7">
        <f t="shared" si="550"/>
        <v>0.423419936597077</v>
      </c>
      <c r="R1787" s="4">
        <f t="shared" si="551"/>
        <v>1.1748364089579444</v>
      </c>
      <c r="S1787" s="4">
        <f t="shared" si="552"/>
        <v>1.1748364089579444</v>
      </c>
      <c r="T1787" s="4">
        <f t="shared" si="553"/>
        <v>0</v>
      </c>
      <c r="U1787" s="7">
        <f t="shared" si="554"/>
        <v>1.1748364089579444</v>
      </c>
      <c r="V1787" s="4">
        <f t="shared" si="540"/>
        <v>0.51416861837893868</v>
      </c>
      <c r="W1787" s="14">
        <f t="shared" si="541"/>
        <v>452.06834573714627</v>
      </c>
      <c r="X1787" s="7">
        <f t="shared" si="555"/>
        <v>25.292221236457252</v>
      </c>
      <c r="Y1787" s="4">
        <f t="shared" si="556"/>
        <v>0.10987518490792661</v>
      </c>
      <c r="Z1787" s="7">
        <f t="shared" si="557"/>
        <v>19.079013839682588</v>
      </c>
      <c r="AA1787" s="14">
        <f t="shared" si="558"/>
        <v>2.0049780585402273</v>
      </c>
      <c r="AB1787" s="15">
        <v>0.669230769</v>
      </c>
      <c r="AC1787" s="16">
        <f t="shared" si="559"/>
        <v>0.50192307675000003</v>
      </c>
    </row>
    <row r="1788" spans="1:29" x14ac:dyDescent="0.25">
      <c r="A1788" s="1">
        <v>30026</v>
      </c>
      <c r="B1788" s="2">
        <v>0.375</v>
      </c>
      <c r="C1788">
        <v>508</v>
      </c>
      <c r="D1788">
        <v>915</v>
      </c>
      <c r="E1788">
        <v>52</v>
      </c>
      <c r="F1788">
        <f t="shared" si="542"/>
        <v>456</v>
      </c>
      <c r="G1788" s="8">
        <v>11.7</v>
      </c>
      <c r="H1788">
        <v>9</v>
      </c>
      <c r="I1788">
        <v>1785</v>
      </c>
      <c r="J1788">
        <f t="shared" si="543"/>
        <v>75</v>
      </c>
      <c r="K1788" s="11">
        <f t="shared" si="544"/>
        <v>-0.10356898857988328</v>
      </c>
      <c r="L1788">
        <f t="shared" si="545"/>
        <v>-9.3644380267304381</v>
      </c>
      <c r="M1788">
        <f t="shared" si="546"/>
        <v>9.1772593662211595</v>
      </c>
      <c r="N1788" s="8">
        <f t="shared" si="547"/>
        <v>0.73899176983908355</v>
      </c>
      <c r="O1788" s="8">
        <f t="shared" si="548"/>
        <v>-4.2197432789797484E-2</v>
      </c>
      <c r="P1788" s="4">
        <f t="shared" si="549"/>
        <v>0.57197514543098793</v>
      </c>
      <c r="Q1788" s="7">
        <f t="shared" si="550"/>
        <v>0.60891175771681616</v>
      </c>
      <c r="R1788" s="4">
        <f t="shared" si="551"/>
        <v>0.96209564297115091</v>
      </c>
      <c r="S1788" s="4">
        <f t="shared" si="552"/>
        <v>0.96209564297115091</v>
      </c>
      <c r="T1788" s="4">
        <f t="shared" si="553"/>
        <v>0</v>
      </c>
      <c r="U1788" s="7">
        <f t="shared" si="554"/>
        <v>0.96209564297115091</v>
      </c>
      <c r="V1788" s="4">
        <f t="shared" si="540"/>
        <v>0.70792731919094931</v>
      </c>
      <c r="W1788" s="14">
        <f t="shared" si="541"/>
        <v>697.77435576811615</v>
      </c>
      <c r="X1788" s="7">
        <f t="shared" si="555"/>
        <v>34.377666562463773</v>
      </c>
      <c r="Y1788" s="4">
        <f t="shared" si="556"/>
        <v>3.5260026274863785</v>
      </c>
      <c r="Z1788" s="7">
        <f t="shared" si="557"/>
        <v>18.426533498150103</v>
      </c>
      <c r="AA1788" s="14">
        <f t="shared" si="558"/>
        <v>2.98887841260514</v>
      </c>
      <c r="AB1788" s="15">
        <v>0.52307692299999997</v>
      </c>
      <c r="AC1788" s="16">
        <f t="shared" si="559"/>
        <v>0.39230769224999995</v>
      </c>
    </row>
    <row r="1789" spans="1:29" x14ac:dyDescent="0.25">
      <c r="A1789" s="1">
        <v>30026</v>
      </c>
      <c r="B1789" s="2">
        <v>0.41666666666666669</v>
      </c>
      <c r="C1789">
        <v>662</v>
      </c>
      <c r="D1789">
        <v>899</v>
      </c>
      <c r="E1789">
        <v>86</v>
      </c>
      <c r="F1789">
        <f t="shared" si="542"/>
        <v>576</v>
      </c>
      <c r="G1789" s="8">
        <v>12.8</v>
      </c>
      <c r="H1789">
        <v>10</v>
      </c>
      <c r="I1789">
        <v>1786</v>
      </c>
      <c r="J1789">
        <f t="shared" si="543"/>
        <v>75</v>
      </c>
      <c r="K1789" s="11">
        <f t="shared" si="544"/>
        <v>-0.10356898857988328</v>
      </c>
      <c r="L1789">
        <f t="shared" si="545"/>
        <v>-9.3644380267304381</v>
      </c>
      <c r="M1789">
        <f t="shared" si="546"/>
        <v>10.177259366221159</v>
      </c>
      <c r="N1789" s="8">
        <f t="shared" si="547"/>
        <v>0.47719238203993403</v>
      </c>
      <c r="O1789" s="8">
        <f t="shared" si="548"/>
        <v>-4.2197432789797484E-2</v>
      </c>
      <c r="P1789" s="4">
        <f t="shared" si="549"/>
        <v>0.69239720339090205</v>
      </c>
      <c r="Q1789" s="7">
        <f t="shared" si="550"/>
        <v>0.76480623012100213</v>
      </c>
      <c r="R1789" s="4">
        <f t="shared" si="551"/>
        <v>0.68929228434692724</v>
      </c>
      <c r="S1789" s="4">
        <f t="shared" si="552"/>
        <v>0.68929228434692724</v>
      </c>
      <c r="T1789" s="4">
        <f t="shared" si="553"/>
        <v>0</v>
      </c>
      <c r="U1789" s="7">
        <f t="shared" si="554"/>
        <v>0.68929228434692724</v>
      </c>
      <c r="V1789" s="4">
        <f t="shared" si="540"/>
        <v>0.85276677274773827</v>
      </c>
      <c r="W1789" s="14">
        <f t="shared" si="541"/>
        <v>849.3641334871819</v>
      </c>
      <c r="X1789" s="7">
        <f t="shared" si="555"/>
        <v>40.404334338333413</v>
      </c>
      <c r="Y1789" s="4">
        <f t="shared" si="556"/>
        <v>5.7920297112133632</v>
      </c>
      <c r="Z1789" s="7">
        <f t="shared" si="557"/>
        <v>17.993722325158249</v>
      </c>
      <c r="AA1789" s="14">
        <f t="shared" si="558"/>
        <v>3.5527490747053121</v>
      </c>
      <c r="AB1789" s="15">
        <v>0.63076923100000004</v>
      </c>
      <c r="AC1789" s="16">
        <f t="shared" si="559"/>
        <v>0.47307692325000006</v>
      </c>
    </row>
    <row r="1790" spans="1:29" x14ac:dyDescent="0.25">
      <c r="A1790" s="1">
        <v>30026</v>
      </c>
      <c r="B1790" s="2">
        <v>0.45833333333333331</v>
      </c>
      <c r="C1790">
        <v>640</v>
      </c>
      <c r="D1790">
        <v>681</v>
      </c>
      <c r="E1790">
        <v>138</v>
      </c>
      <c r="F1790">
        <f t="shared" si="542"/>
        <v>502</v>
      </c>
      <c r="G1790" s="8">
        <v>13.9</v>
      </c>
      <c r="H1790">
        <v>11</v>
      </c>
      <c r="I1790">
        <v>1787</v>
      </c>
      <c r="J1790">
        <f t="shared" si="543"/>
        <v>75</v>
      </c>
      <c r="K1790" s="11">
        <f t="shared" si="544"/>
        <v>-0.10356898857988328</v>
      </c>
      <c r="L1790">
        <f t="shared" si="545"/>
        <v>-9.3644380267304381</v>
      </c>
      <c r="M1790">
        <f t="shared" si="546"/>
        <v>11.177259366221159</v>
      </c>
      <c r="N1790" s="8">
        <f t="shared" si="547"/>
        <v>0.21539299424078465</v>
      </c>
      <c r="O1790" s="8">
        <f t="shared" si="548"/>
        <v>-4.2197432789797484E-2</v>
      </c>
      <c r="P1790" s="4">
        <f t="shared" si="549"/>
        <v>0.76394037831844985</v>
      </c>
      <c r="Q1790" s="7">
        <f t="shared" si="550"/>
        <v>0.8693976363614232</v>
      </c>
      <c r="R1790" s="4">
        <f t="shared" si="551"/>
        <v>0.33728290183608589</v>
      </c>
      <c r="S1790" s="4">
        <f t="shared" si="552"/>
        <v>0.33728290183608589</v>
      </c>
      <c r="T1790" s="4">
        <f t="shared" si="553"/>
        <v>0</v>
      </c>
      <c r="U1790" s="7">
        <f t="shared" si="554"/>
        <v>0.33728290183608589</v>
      </c>
      <c r="V1790" s="4">
        <f t="shared" si="540"/>
        <v>0.93881640964792445</v>
      </c>
      <c r="W1790" s="14">
        <f t="shared" si="541"/>
        <v>772.08163846559933</v>
      </c>
      <c r="X1790" s="7">
        <f t="shared" si="555"/>
        <v>38.99265325013198</v>
      </c>
      <c r="Y1790" s="4">
        <f t="shared" si="556"/>
        <v>5.2612376220496246</v>
      </c>
      <c r="Z1790" s="7">
        <f t="shared" si="557"/>
        <v>18.095103614188524</v>
      </c>
      <c r="AA1790" s="14">
        <f t="shared" si="558"/>
        <v>3.2476850144039124</v>
      </c>
      <c r="AB1790" s="15">
        <v>2.592307538</v>
      </c>
      <c r="AC1790" s="16">
        <f t="shared" si="559"/>
        <v>1.9442306535</v>
      </c>
    </row>
    <row r="1791" spans="1:29" x14ac:dyDescent="0.25">
      <c r="A1791" s="1">
        <v>30026</v>
      </c>
      <c r="B1791" s="2">
        <v>0.5</v>
      </c>
      <c r="C1791">
        <v>823</v>
      </c>
      <c r="D1791">
        <v>820</v>
      </c>
      <c r="E1791">
        <v>180</v>
      </c>
      <c r="F1791">
        <f t="shared" si="542"/>
        <v>643</v>
      </c>
      <c r="G1791" s="8">
        <v>15</v>
      </c>
      <c r="H1791">
        <v>12</v>
      </c>
      <c r="I1791">
        <v>1788</v>
      </c>
      <c r="J1791">
        <f t="shared" si="543"/>
        <v>75</v>
      </c>
      <c r="K1791" s="11">
        <f t="shared" si="544"/>
        <v>-0.10356898857988328</v>
      </c>
      <c r="L1791">
        <f t="shared" si="545"/>
        <v>-9.3644380267304381</v>
      </c>
      <c r="M1791">
        <f t="shared" si="546"/>
        <v>12.177259366221159</v>
      </c>
      <c r="N1791" s="8">
        <f t="shared" si="547"/>
        <v>-4.6406393558364775E-2</v>
      </c>
      <c r="O1791" s="8">
        <f t="shared" si="548"/>
        <v>-4.2197432789797484E-2</v>
      </c>
      <c r="P1791" s="4">
        <f t="shared" si="549"/>
        <v>0.78172912107300563</v>
      </c>
      <c r="Q1791" s="7">
        <f t="shared" si="550"/>
        <v>0.89743374298997314</v>
      </c>
      <c r="R1791" s="4">
        <f t="shared" si="551"/>
        <v>-7.4390427034821321E-2</v>
      </c>
      <c r="S1791" s="4">
        <f t="shared" si="552"/>
        <v>-7.4390427034821321E-2</v>
      </c>
      <c r="T1791" s="4">
        <f t="shared" si="553"/>
        <v>0</v>
      </c>
      <c r="U1791" s="7">
        <f t="shared" si="554"/>
        <v>-7.4390427034821321E-2</v>
      </c>
      <c r="V1791" s="4">
        <f t="shared" si="540"/>
        <v>0.96021208934050883</v>
      </c>
      <c r="W1791" s="14">
        <f t="shared" si="541"/>
        <v>960.52303955751643</v>
      </c>
      <c r="X1791" s="7">
        <f t="shared" si="555"/>
        <v>46.216998785619282</v>
      </c>
      <c r="Y1791" s="4">
        <f t="shared" si="556"/>
        <v>7.9775915433928501</v>
      </c>
      <c r="Z1791" s="7">
        <f t="shared" si="557"/>
        <v>17.576280015211967</v>
      </c>
      <c r="AA1791" s="14">
        <f t="shared" si="558"/>
        <v>3.9245001704295754</v>
      </c>
      <c r="AB1791" s="15">
        <v>2.3456700000000001</v>
      </c>
      <c r="AC1791" s="16">
        <f t="shared" si="559"/>
        <v>1.7592525000000001</v>
      </c>
    </row>
    <row r="1792" spans="1:29" x14ac:dyDescent="0.25">
      <c r="A1792" s="1">
        <v>30026</v>
      </c>
      <c r="B1792" s="2">
        <v>0.54166666666666663</v>
      </c>
      <c r="C1792">
        <v>571</v>
      </c>
      <c r="D1792">
        <v>313</v>
      </c>
      <c r="E1792">
        <v>329</v>
      </c>
      <c r="F1792">
        <f t="shared" si="542"/>
        <v>242</v>
      </c>
      <c r="G1792" s="8">
        <v>13.9</v>
      </c>
      <c r="H1792">
        <v>13</v>
      </c>
      <c r="I1792">
        <v>1789</v>
      </c>
      <c r="J1792">
        <f t="shared" si="543"/>
        <v>75</v>
      </c>
      <c r="K1792" s="11">
        <f t="shared" si="544"/>
        <v>-0.10356898857988328</v>
      </c>
      <c r="L1792">
        <f t="shared" si="545"/>
        <v>-9.3644380267304381</v>
      </c>
      <c r="M1792">
        <f t="shared" si="546"/>
        <v>13.177259366221159</v>
      </c>
      <c r="N1792" s="8">
        <f t="shared" si="547"/>
        <v>-0.30820578135751414</v>
      </c>
      <c r="O1792" s="8">
        <f t="shared" si="548"/>
        <v>-4.2197432789797484E-2</v>
      </c>
      <c r="P1792" s="4">
        <f t="shared" si="549"/>
        <v>0.744551158233134</v>
      </c>
      <c r="Q1792" s="7">
        <f t="shared" si="550"/>
        <v>0.83986223252016723</v>
      </c>
      <c r="R1792" s="4">
        <f t="shared" si="551"/>
        <v>-0.47125749820606694</v>
      </c>
      <c r="S1792" s="4">
        <f t="shared" si="552"/>
        <v>-0.47125749820606694</v>
      </c>
      <c r="T1792" s="4">
        <f t="shared" si="553"/>
        <v>0</v>
      </c>
      <c r="U1792" s="7">
        <f t="shared" si="554"/>
        <v>-0.47125749820606694</v>
      </c>
      <c r="V1792" s="4">
        <f t="shared" si="540"/>
        <v>0.91549573161247433</v>
      </c>
      <c r="W1792" s="14">
        <f t="shared" si="541"/>
        <v>603.0282892843735</v>
      </c>
      <c r="X1792" s="7">
        <f t="shared" si="555"/>
        <v>33.49841940174214</v>
      </c>
      <c r="Y1792" s="4">
        <f t="shared" si="556"/>
        <v>3.1954056950550447</v>
      </c>
      <c r="Z1792" s="7">
        <f t="shared" si="557"/>
        <v>18.489677512244487</v>
      </c>
      <c r="AA1792" s="14">
        <f t="shared" si="558"/>
        <v>2.5918903550968966</v>
      </c>
      <c r="AB1792" s="15">
        <v>1.930769231</v>
      </c>
      <c r="AC1792" s="16">
        <f t="shared" si="559"/>
        <v>1.4480769232499999</v>
      </c>
    </row>
    <row r="1793" spans="1:29" x14ac:dyDescent="0.25">
      <c r="A1793" s="1">
        <v>30026</v>
      </c>
      <c r="B1793" s="2">
        <v>0.58333333333333337</v>
      </c>
      <c r="C1793">
        <v>529</v>
      </c>
      <c r="D1793">
        <v>121</v>
      </c>
      <c r="E1793">
        <v>443</v>
      </c>
      <c r="F1793">
        <f t="shared" si="542"/>
        <v>86</v>
      </c>
      <c r="G1793" s="8">
        <v>14.4</v>
      </c>
      <c r="H1793">
        <v>14</v>
      </c>
      <c r="I1793">
        <v>1790</v>
      </c>
      <c r="J1793">
        <f t="shared" si="543"/>
        <v>75</v>
      </c>
      <c r="K1793" s="11">
        <f t="shared" si="544"/>
        <v>-0.10356898857988328</v>
      </c>
      <c r="L1793">
        <f t="shared" si="545"/>
        <v>-9.3644380267304381</v>
      </c>
      <c r="M1793">
        <f t="shared" si="546"/>
        <v>14.177259366221159</v>
      </c>
      <c r="N1793" s="8">
        <f t="shared" si="547"/>
        <v>-0.57000516915666366</v>
      </c>
      <c r="O1793" s="8">
        <f t="shared" si="548"/>
        <v>-4.2197432789797484E-2</v>
      </c>
      <c r="P1793" s="4">
        <f t="shared" si="549"/>
        <v>0.65494010652688339</v>
      </c>
      <c r="Q1793" s="7">
        <f t="shared" si="550"/>
        <v>0.71410336011773856</v>
      </c>
      <c r="R1793" s="4">
        <f t="shared" si="551"/>
        <v>-0.79443895397572772</v>
      </c>
      <c r="S1793" s="4">
        <f t="shared" si="552"/>
        <v>-0.79443895397572772</v>
      </c>
      <c r="T1793" s="4">
        <f t="shared" si="553"/>
        <v>0</v>
      </c>
      <c r="U1793" s="7">
        <f t="shared" si="554"/>
        <v>-0.79443895397572772</v>
      </c>
      <c r="V1793" s="4">
        <f t="shared" si="540"/>
        <v>0.80771468234571131</v>
      </c>
      <c r="W1793" s="14">
        <f t="shared" si="541"/>
        <v>523.87271517575618</v>
      </c>
      <c r="X1793" s="7">
        <f t="shared" si="555"/>
        <v>31.425863243212078</v>
      </c>
      <c r="Y1793" s="4">
        <f t="shared" si="556"/>
        <v>2.4161245794477413</v>
      </c>
      <c r="Z1793" s="7">
        <f t="shared" si="557"/>
        <v>18.638520205325481</v>
      </c>
      <c r="AA1793" s="14">
        <f t="shared" si="558"/>
        <v>2.2697959219628223</v>
      </c>
      <c r="AB1793" s="15">
        <v>2.4384615379999999</v>
      </c>
      <c r="AC1793" s="16">
        <f t="shared" si="559"/>
        <v>1.8288461534999998</v>
      </c>
    </row>
    <row r="1794" spans="1:29" x14ac:dyDescent="0.25">
      <c r="A1794" s="1">
        <v>30026</v>
      </c>
      <c r="B1794" s="2">
        <v>0.625</v>
      </c>
      <c r="C1794">
        <v>308</v>
      </c>
      <c r="D1794">
        <v>10</v>
      </c>
      <c r="E1794">
        <v>302</v>
      </c>
      <c r="F1794">
        <f t="shared" si="542"/>
        <v>6</v>
      </c>
      <c r="G1794" s="8">
        <v>13.3</v>
      </c>
      <c r="H1794">
        <v>15</v>
      </c>
      <c r="I1794">
        <v>1791</v>
      </c>
      <c r="J1794">
        <f t="shared" si="543"/>
        <v>75</v>
      </c>
      <c r="K1794" s="11">
        <f t="shared" si="544"/>
        <v>-0.10356898857988328</v>
      </c>
      <c r="L1794">
        <f t="shared" si="545"/>
        <v>-9.3644380267304381</v>
      </c>
      <c r="M1794">
        <f t="shared" si="546"/>
        <v>15.177259366221159</v>
      </c>
      <c r="N1794" s="8">
        <f t="shared" si="547"/>
        <v>-0.8318045569558129</v>
      </c>
      <c r="O1794" s="8">
        <f t="shared" si="548"/>
        <v>-4.2197432789797484E-2</v>
      </c>
      <c r="P1794" s="4">
        <f t="shared" si="549"/>
        <v>0.51900281103877022</v>
      </c>
      <c r="Q1794" s="7">
        <f t="shared" si="550"/>
        <v>0.54568392370539687</v>
      </c>
      <c r="R1794" s="4">
        <f t="shared" si="551"/>
        <v>-1.0430831916663368</v>
      </c>
      <c r="S1794" s="4">
        <f t="shared" si="552"/>
        <v>-1.0430831916663368</v>
      </c>
      <c r="T1794" s="4">
        <f t="shared" si="553"/>
        <v>0</v>
      </c>
      <c r="U1794" s="7">
        <f t="shared" si="554"/>
        <v>-1.0430831916663368</v>
      </c>
      <c r="V1794" s="4">
        <f t="shared" si="540"/>
        <v>0.64421404193114429</v>
      </c>
      <c r="W1794" s="14">
        <f t="shared" si="541"/>
        <v>296.94789676423562</v>
      </c>
      <c r="X1794" s="7">
        <f t="shared" si="555"/>
        <v>22.950806644837659</v>
      </c>
      <c r="Y1794" s="4">
        <f t="shared" si="556"/>
        <v>-0.77049670154104022</v>
      </c>
      <c r="Z1794" s="7">
        <f t="shared" si="557"/>
        <v>19.247164869994339</v>
      </c>
      <c r="AA1794" s="14">
        <f t="shared" si="558"/>
        <v>1.328607265082602</v>
      </c>
      <c r="AB1794" s="15">
        <v>3.4999998460000001</v>
      </c>
      <c r="AC1794" s="16">
        <f t="shared" si="559"/>
        <v>2.6249998845000002</v>
      </c>
    </row>
    <row r="1795" spans="1:29" x14ac:dyDescent="0.25">
      <c r="A1795" s="1">
        <v>30026</v>
      </c>
      <c r="B1795" s="2">
        <v>0.66666666666666663</v>
      </c>
      <c r="C1795">
        <v>176</v>
      </c>
      <c r="D1795">
        <v>0</v>
      </c>
      <c r="E1795">
        <v>175</v>
      </c>
      <c r="F1795">
        <f t="shared" si="542"/>
        <v>1</v>
      </c>
      <c r="G1795" s="8">
        <v>10</v>
      </c>
      <c r="H1795">
        <v>16</v>
      </c>
      <c r="I1795">
        <v>1792</v>
      </c>
      <c r="J1795">
        <f t="shared" si="543"/>
        <v>75</v>
      </c>
      <c r="K1795" s="11">
        <f t="shared" si="544"/>
        <v>-0.10356898857988328</v>
      </c>
      <c r="L1795">
        <f t="shared" si="545"/>
        <v>-9.3644380267304381</v>
      </c>
      <c r="M1795">
        <f t="shared" si="546"/>
        <v>16.177259366221158</v>
      </c>
      <c r="N1795" s="8">
        <f t="shared" si="547"/>
        <v>-1.0936039447549619</v>
      </c>
      <c r="O1795" s="8">
        <f t="shared" si="548"/>
        <v>-4.2197432789797484E-2</v>
      </c>
      <c r="P1795" s="4">
        <f t="shared" si="549"/>
        <v>0.34600317380930706</v>
      </c>
      <c r="Q1795" s="7">
        <f t="shared" si="550"/>
        <v>0.35330779027334824</v>
      </c>
      <c r="R1795" s="4">
        <f t="shared" si="551"/>
        <v>-1.2404305011615391</v>
      </c>
      <c r="S1795" s="4">
        <f t="shared" si="552"/>
        <v>-1.2404305011615391</v>
      </c>
      <c r="T1795" s="4">
        <f t="shared" si="553"/>
        <v>0</v>
      </c>
      <c r="U1795" s="7">
        <f t="shared" si="554"/>
        <v>-1.2404305011615391</v>
      </c>
      <c r="V1795" s="4">
        <f t="shared" si="540"/>
        <v>0.43613610881544251</v>
      </c>
      <c r="W1795" s="14">
        <f t="shared" si="541"/>
        <v>168.33942834556865</v>
      </c>
      <c r="X1795" s="7">
        <f t="shared" si="555"/>
        <v>15.471031421230983</v>
      </c>
      <c r="Y1795" s="4">
        <f t="shared" si="556"/>
        <v>-3.5828921856171507</v>
      </c>
      <c r="Z1795" s="7">
        <f t="shared" si="557"/>
        <v>19.784332407452876</v>
      </c>
      <c r="AA1795" s="14">
        <f t="shared" si="558"/>
        <v>0.77420656764669116</v>
      </c>
      <c r="AB1795" s="15">
        <v>1.584615385</v>
      </c>
      <c r="AC1795" s="16">
        <f t="shared" si="559"/>
        <v>1.1884615387499999</v>
      </c>
    </row>
    <row r="1796" spans="1:29" x14ac:dyDescent="0.25">
      <c r="A1796" s="1">
        <v>30026</v>
      </c>
      <c r="B1796" s="2">
        <v>0.70833333333333337</v>
      </c>
      <c r="C1796">
        <v>99</v>
      </c>
      <c r="D1796">
        <v>3</v>
      </c>
      <c r="E1796">
        <v>99</v>
      </c>
      <c r="F1796">
        <f t="shared" si="542"/>
        <v>0</v>
      </c>
      <c r="G1796" s="8">
        <v>9.4</v>
      </c>
      <c r="H1796">
        <v>17</v>
      </c>
      <c r="I1796">
        <v>1793</v>
      </c>
      <c r="J1796">
        <f t="shared" si="543"/>
        <v>75</v>
      </c>
      <c r="K1796" s="11">
        <f t="shared" si="544"/>
        <v>-0.10356898857988328</v>
      </c>
      <c r="L1796">
        <f t="shared" si="545"/>
        <v>-9.3644380267304381</v>
      </c>
      <c r="M1796">
        <f t="shared" si="546"/>
        <v>17.177259366221158</v>
      </c>
      <c r="N1796" s="8">
        <f t="shared" si="547"/>
        <v>-1.3554033325541113</v>
      </c>
      <c r="O1796" s="8">
        <f t="shared" si="548"/>
        <v>-4.2197432789797484E-2</v>
      </c>
      <c r="P1796" s="4">
        <f t="shared" si="549"/>
        <v>0.14773083422026315</v>
      </c>
      <c r="Q1796" s="7">
        <f t="shared" si="550"/>
        <v>0.14827353729656412</v>
      </c>
      <c r="R1796" s="4">
        <f t="shared" si="551"/>
        <v>-1.408451430920914</v>
      </c>
      <c r="S1796" s="4">
        <f t="shared" si="552"/>
        <v>-1.408451430920914</v>
      </c>
      <c r="T1796" s="4">
        <f t="shared" si="553"/>
        <v>0</v>
      </c>
      <c r="U1796" s="7">
        <f t="shared" si="554"/>
        <v>-1.408451430920914</v>
      </c>
      <c r="V1796" s="4">
        <f t="shared" ref="V1796:V1859" si="560">IF(COS(Q1796)*COS(U1796-0)*SIN(0.3927)+SIN(Q1796)*COS(0.3927)&gt;0, COS(Q1796)*COS(U1796-0)*SIN(0.3927)+SIN(Q1796)*COS(0.3927),0)</f>
        <v>0.19766105027539743</v>
      </c>
      <c r="W1796" s="14">
        <f t="shared" ref="W1796:W1859" si="561">+(D1796*V1796+E1796*(1+COS(0.3927))/2)</f>
        <v>95.825002614890735</v>
      </c>
      <c r="X1796" s="7">
        <f t="shared" si="555"/>
        <v>12.51431258498395</v>
      </c>
      <c r="Y1796" s="4">
        <f t="shared" si="556"/>
        <v>-4.694618468046035</v>
      </c>
      <c r="Z1796" s="7">
        <f t="shared" si="557"/>
        <v>19.996672127396792</v>
      </c>
      <c r="AA1796" s="14">
        <f t="shared" si="558"/>
        <v>0.44543687672786814</v>
      </c>
      <c r="AB1796" s="15">
        <v>0.67692307699999998</v>
      </c>
      <c r="AC1796" s="16">
        <f t="shared" si="559"/>
        <v>0.50769230774999996</v>
      </c>
    </row>
    <row r="1797" spans="1:29" x14ac:dyDescent="0.25">
      <c r="A1797" s="1">
        <v>30026</v>
      </c>
      <c r="B1797" s="2">
        <v>0.75</v>
      </c>
      <c r="C1797">
        <v>43</v>
      </c>
      <c r="D1797">
        <v>69</v>
      </c>
      <c r="E1797">
        <v>35</v>
      </c>
      <c r="F1797">
        <f t="shared" ref="F1797:F1860" si="562">C1797-E1797</f>
        <v>8</v>
      </c>
      <c r="G1797" s="8">
        <v>8.9</v>
      </c>
      <c r="H1797">
        <v>18</v>
      </c>
      <c r="I1797">
        <v>1794</v>
      </c>
      <c r="J1797">
        <f t="shared" ref="J1797:J1860" si="563">QUOTIENT(I1797+23,24)</f>
        <v>75</v>
      </c>
      <c r="K1797" s="11">
        <f t="shared" ref="K1797:K1860" si="564">(J1797-81)*360*PI()/(364*180)</f>
        <v>-0.10356898857988328</v>
      </c>
      <c r="L1797">
        <f t="shared" ref="L1797:L1860" si="565">9.87*SIN(2*K1797)-7.53*COS(K1797)-1.5*SIN(K1797)</f>
        <v>-9.3644380267304381</v>
      </c>
      <c r="M1797">
        <f t="shared" ref="M1797:M1860" si="566">H1797+(20+L1797)/60</f>
        <v>18.177259366221158</v>
      </c>
      <c r="N1797" s="8">
        <f t="shared" ref="N1797:N1860" si="567">15*PI()*(12-M1797)/180</f>
        <v>-1.6172027203532606</v>
      </c>
      <c r="O1797" s="8">
        <f t="shared" ref="O1797:O1860" si="568">23.45*SIN(360*(J1797-81)*PI()/(180*365))*PI()/180</f>
        <v>-4.2197432789797484E-2</v>
      </c>
      <c r="P1797" s="4">
        <f t="shared" ref="P1797:P1860" si="569">IF(SIN(O1797)*SIN(0.62977)+COS(O1797)*COS(0.62977)*COS(N1797)&lt;0,0,SIN(O1797)*SIN(0.62977)+COS(O1797)*COS(0.62977)*COS(N1797))</f>
        <v>0</v>
      </c>
      <c r="Q1797" s="7">
        <f t="shared" ref="Q1797:Q1860" si="570">ASIN(P1797)</f>
        <v>0</v>
      </c>
      <c r="R1797" s="4">
        <f t="shared" ref="R1797:R1860" si="571">IF(Q1797&gt;0,ASIN(COS(O1797)*SIN(N1797)/COS(Q1797)),0)</f>
        <v>0</v>
      </c>
      <c r="S1797" s="4">
        <f t="shared" ref="S1797:S1860" si="572">IF((OR(COS(N1797)&gt;(TAN(O1797)/TAN(0.62977)),R1797=0)),R1797,PI()-R1797)</f>
        <v>0</v>
      </c>
      <c r="T1797" s="4">
        <f t="shared" ref="T1797:T1860" si="573">IF(COS(N1797)&gt;(TAN(O1797)/TAN(0.62977)),0,1)</f>
        <v>0</v>
      </c>
      <c r="U1797" s="7">
        <f t="shared" ref="U1797:U1860" si="574">IF((AND(COS(N1797)&lt;(TAN(O1797)/TAN(0.62977)),R1797&lt;0)),-PI()-R1797,S1797)</f>
        <v>0</v>
      </c>
      <c r="V1797" s="4">
        <f t="shared" si="560"/>
        <v>0.38268428076468186</v>
      </c>
      <c r="W1797" s="14">
        <f t="shared" si="561"/>
        <v>60.073101041876782</v>
      </c>
      <c r="X1797" s="7">
        <f t="shared" ref="X1797:X1860" si="575">G1797+((46-20)/800)*W1797</f>
        <v>10.852375783860996</v>
      </c>
      <c r="Y1797" s="4">
        <f t="shared" ref="Y1797:Y1860" si="576">(0.376*(X1797-25))</f>
        <v>-5.3195067052682656</v>
      </c>
      <c r="Z1797" s="7">
        <f t="shared" ref="Z1797:Z1860" si="577">(0.191*(100-Y1797))</f>
        <v>20.116025780706238</v>
      </c>
      <c r="AA1797" s="14">
        <f t="shared" ref="AA1797:AA1860" si="578">(370*12)*(Z1797/19.1)*(W1797/1000)/1000</f>
        <v>0.28091299993858726</v>
      </c>
      <c r="AB1797" s="15">
        <v>0.56923076900000003</v>
      </c>
      <c r="AC1797" s="16">
        <f t="shared" ref="AC1797:AC1860" si="579">+AB1797*0.75</f>
        <v>0.42692307675000002</v>
      </c>
    </row>
    <row r="1798" spans="1:29" x14ac:dyDescent="0.25">
      <c r="A1798" s="1">
        <v>30026</v>
      </c>
      <c r="B1798" s="2">
        <v>0.79166666666666663</v>
      </c>
      <c r="C1798">
        <v>0</v>
      </c>
      <c r="D1798">
        <v>0</v>
      </c>
      <c r="E1798">
        <v>0</v>
      </c>
      <c r="F1798">
        <f t="shared" si="562"/>
        <v>0</v>
      </c>
      <c r="G1798" s="8">
        <v>8.9</v>
      </c>
      <c r="H1798">
        <v>19</v>
      </c>
      <c r="I1798">
        <v>1795</v>
      </c>
      <c r="J1798">
        <f t="shared" si="563"/>
        <v>75</v>
      </c>
      <c r="K1798" s="11">
        <f t="shared" si="564"/>
        <v>-0.10356898857988328</v>
      </c>
      <c r="L1798">
        <f t="shared" si="565"/>
        <v>-9.3644380267304381</v>
      </c>
      <c r="M1798">
        <f t="shared" si="566"/>
        <v>19.177259366221158</v>
      </c>
      <c r="N1798" s="8">
        <f t="shared" si="567"/>
        <v>-1.87900210815241</v>
      </c>
      <c r="O1798" s="8">
        <f t="shared" si="568"/>
        <v>-4.2197432789797484E-2</v>
      </c>
      <c r="P1798" s="4">
        <f t="shared" si="569"/>
        <v>0</v>
      </c>
      <c r="Q1798" s="7">
        <f t="shared" si="570"/>
        <v>0</v>
      </c>
      <c r="R1798" s="4">
        <f t="shared" si="571"/>
        <v>0</v>
      </c>
      <c r="S1798" s="4">
        <f t="shared" si="572"/>
        <v>0</v>
      </c>
      <c r="T1798" s="4">
        <f t="shared" si="573"/>
        <v>1</v>
      </c>
      <c r="U1798" s="7">
        <f t="shared" si="574"/>
        <v>0</v>
      </c>
      <c r="V1798" s="4">
        <f t="shared" si="560"/>
        <v>0.38268428076468186</v>
      </c>
      <c r="W1798" s="14">
        <f t="shared" si="561"/>
        <v>0</v>
      </c>
      <c r="X1798" s="7">
        <f t="shared" si="575"/>
        <v>8.9</v>
      </c>
      <c r="Y1798" s="4">
        <f t="shared" si="576"/>
        <v>-6.0536000000000003</v>
      </c>
      <c r="Z1798" s="7">
        <f t="shared" si="577"/>
        <v>20.256237600000002</v>
      </c>
      <c r="AA1798" s="14">
        <f t="shared" si="578"/>
        <v>0</v>
      </c>
      <c r="AB1798" s="15">
        <v>0.67692307699999998</v>
      </c>
      <c r="AC1798" s="16">
        <f t="shared" si="579"/>
        <v>0.50769230774999996</v>
      </c>
    </row>
    <row r="1799" spans="1:29" x14ac:dyDescent="0.25">
      <c r="A1799" s="1">
        <v>30026</v>
      </c>
      <c r="B1799" s="2">
        <v>0.83333333333333337</v>
      </c>
      <c r="C1799">
        <v>0</v>
      </c>
      <c r="D1799">
        <v>0</v>
      </c>
      <c r="E1799">
        <v>0</v>
      </c>
      <c r="F1799">
        <f t="shared" si="562"/>
        <v>0</v>
      </c>
      <c r="G1799" s="8">
        <v>8.3000000000000007</v>
      </c>
      <c r="H1799">
        <v>20</v>
      </c>
      <c r="I1799">
        <v>1796</v>
      </c>
      <c r="J1799">
        <f t="shared" si="563"/>
        <v>75</v>
      </c>
      <c r="K1799" s="11">
        <f t="shared" si="564"/>
        <v>-0.10356898857988328</v>
      </c>
      <c r="L1799">
        <f t="shared" si="565"/>
        <v>-9.3644380267304381</v>
      </c>
      <c r="M1799">
        <f t="shared" si="566"/>
        <v>20.177259366221158</v>
      </c>
      <c r="N1799" s="8">
        <f t="shared" si="567"/>
        <v>-2.1408014959515596</v>
      </c>
      <c r="O1799" s="8">
        <f t="shared" si="568"/>
        <v>-4.2197432789797484E-2</v>
      </c>
      <c r="P1799" s="4">
        <f t="shared" si="569"/>
        <v>0</v>
      </c>
      <c r="Q1799" s="7">
        <f t="shared" si="570"/>
        <v>0</v>
      </c>
      <c r="R1799" s="4">
        <f t="shared" si="571"/>
        <v>0</v>
      </c>
      <c r="S1799" s="4">
        <f t="shared" si="572"/>
        <v>0</v>
      </c>
      <c r="T1799" s="4">
        <f t="shared" si="573"/>
        <v>1</v>
      </c>
      <c r="U1799" s="7">
        <f t="shared" si="574"/>
        <v>0</v>
      </c>
      <c r="V1799" s="4">
        <f t="shared" si="560"/>
        <v>0.38268428076468186</v>
      </c>
      <c r="W1799" s="14">
        <f t="shared" si="561"/>
        <v>0</v>
      </c>
      <c r="X1799" s="7">
        <f t="shared" si="575"/>
        <v>8.3000000000000007</v>
      </c>
      <c r="Y1799" s="4">
        <f t="shared" si="576"/>
        <v>-6.2791999999999994</v>
      </c>
      <c r="Z1799" s="7">
        <f t="shared" si="577"/>
        <v>20.2993272</v>
      </c>
      <c r="AA1799" s="14">
        <f t="shared" si="578"/>
        <v>0</v>
      </c>
      <c r="AB1799" s="15">
        <v>1.007692308</v>
      </c>
      <c r="AC1799" s="16">
        <f t="shared" si="579"/>
        <v>0.75576923099999993</v>
      </c>
    </row>
    <row r="1800" spans="1:29" x14ac:dyDescent="0.25">
      <c r="A1800" s="1">
        <v>30026</v>
      </c>
      <c r="B1800" s="2">
        <v>0.875</v>
      </c>
      <c r="C1800">
        <v>0</v>
      </c>
      <c r="D1800">
        <v>0</v>
      </c>
      <c r="E1800">
        <v>0</v>
      </c>
      <c r="F1800">
        <f t="shared" si="562"/>
        <v>0</v>
      </c>
      <c r="G1800" s="8">
        <v>8.3000000000000007</v>
      </c>
      <c r="H1800">
        <v>21</v>
      </c>
      <c r="I1800">
        <v>1797</v>
      </c>
      <c r="J1800">
        <f t="shared" si="563"/>
        <v>75</v>
      </c>
      <c r="K1800" s="11">
        <f t="shared" si="564"/>
        <v>-0.10356898857988328</v>
      </c>
      <c r="L1800">
        <f t="shared" si="565"/>
        <v>-9.3644380267304381</v>
      </c>
      <c r="M1800">
        <f t="shared" si="566"/>
        <v>21.177259366221158</v>
      </c>
      <c r="N1800" s="8">
        <f t="shared" si="567"/>
        <v>-2.4026008837507091</v>
      </c>
      <c r="O1800" s="8">
        <f t="shared" si="568"/>
        <v>-4.2197432789797484E-2</v>
      </c>
      <c r="P1800" s="4">
        <f t="shared" si="569"/>
        <v>0</v>
      </c>
      <c r="Q1800" s="7">
        <f t="shared" si="570"/>
        <v>0</v>
      </c>
      <c r="R1800" s="4">
        <f t="shared" si="571"/>
        <v>0</v>
      </c>
      <c r="S1800" s="4">
        <f t="shared" si="572"/>
        <v>0</v>
      </c>
      <c r="T1800" s="4">
        <f t="shared" si="573"/>
        <v>1</v>
      </c>
      <c r="U1800" s="7">
        <f t="shared" si="574"/>
        <v>0</v>
      </c>
      <c r="V1800" s="4">
        <f t="shared" si="560"/>
        <v>0.38268428076468186</v>
      </c>
      <c r="W1800" s="14">
        <f t="shared" si="561"/>
        <v>0</v>
      </c>
      <c r="X1800" s="7">
        <f t="shared" si="575"/>
        <v>8.3000000000000007</v>
      </c>
      <c r="Y1800" s="4">
        <f t="shared" si="576"/>
        <v>-6.2791999999999994</v>
      </c>
      <c r="Z1800" s="7">
        <f t="shared" si="577"/>
        <v>20.2993272</v>
      </c>
      <c r="AA1800" s="14">
        <f t="shared" si="578"/>
        <v>0</v>
      </c>
      <c r="AB1800" s="15">
        <v>0.95384615399999995</v>
      </c>
      <c r="AC1800" s="16">
        <f t="shared" si="579"/>
        <v>0.71538461549999999</v>
      </c>
    </row>
    <row r="1801" spans="1:29" x14ac:dyDescent="0.25">
      <c r="A1801" s="1">
        <v>30026</v>
      </c>
      <c r="B1801" s="2">
        <v>0.91666666666666663</v>
      </c>
      <c r="C1801">
        <v>0</v>
      </c>
      <c r="D1801">
        <v>0</v>
      </c>
      <c r="E1801">
        <v>0</v>
      </c>
      <c r="F1801">
        <f t="shared" si="562"/>
        <v>0</v>
      </c>
      <c r="G1801" s="8">
        <v>7.8</v>
      </c>
      <c r="H1801">
        <v>22</v>
      </c>
      <c r="I1801">
        <v>1798</v>
      </c>
      <c r="J1801">
        <f t="shared" si="563"/>
        <v>75</v>
      </c>
      <c r="K1801" s="11">
        <f t="shared" si="564"/>
        <v>-0.10356898857988328</v>
      </c>
      <c r="L1801">
        <f t="shared" si="565"/>
        <v>-9.3644380267304381</v>
      </c>
      <c r="M1801">
        <f t="shared" si="566"/>
        <v>22.177259366221158</v>
      </c>
      <c r="N1801" s="8">
        <f t="shared" si="567"/>
        <v>-2.6644002715498583</v>
      </c>
      <c r="O1801" s="8">
        <f t="shared" si="568"/>
        <v>-4.2197432789797484E-2</v>
      </c>
      <c r="P1801" s="4">
        <f t="shared" si="569"/>
        <v>0</v>
      </c>
      <c r="Q1801" s="7">
        <f t="shared" si="570"/>
        <v>0</v>
      </c>
      <c r="R1801" s="4">
        <f t="shared" si="571"/>
        <v>0</v>
      </c>
      <c r="S1801" s="4">
        <f t="shared" si="572"/>
        <v>0</v>
      </c>
      <c r="T1801" s="4">
        <f t="shared" si="573"/>
        <v>1</v>
      </c>
      <c r="U1801" s="7">
        <f t="shared" si="574"/>
        <v>0</v>
      </c>
      <c r="V1801" s="4">
        <f t="shared" si="560"/>
        <v>0.38268428076468186</v>
      </c>
      <c r="W1801" s="14">
        <f t="shared" si="561"/>
        <v>0</v>
      </c>
      <c r="X1801" s="7">
        <f t="shared" si="575"/>
        <v>7.8</v>
      </c>
      <c r="Y1801" s="4">
        <f t="shared" si="576"/>
        <v>-6.4672000000000001</v>
      </c>
      <c r="Z1801" s="7">
        <f t="shared" si="577"/>
        <v>20.3352352</v>
      </c>
      <c r="AA1801" s="14">
        <f t="shared" si="578"/>
        <v>0</v>
      </c>
      <c r="AB1801" s="15">
        <v>1.038461538</v>
      </c>
      <c r="AC1801" s="16">
        <f t="shared" si="579"/>
        <v>0.77884615349999997</v>
      </c>
    </row>
    <row r="1802" spans="1:29" x14ac:dyDescent="0.25">
      <c r="A1802" s="1">
        <v>30026</v>
      </c>
      <c r="B1802" s="2">
        <v>0.95833333333333337</v>
      </c>
      <c r="C1802">
        <v>0</v>
      </c>
      <c r="D1802">
        <v>0</v>
      </c>
      <c r="E1802">
        <v>0</v>
      </c>
      <c r="F1802">
        <f t="shared" si="562"/>
        <v>0</v>
      </c>
      <c r="G1802" s="8">
        <v>7.2</v>
      </c>
      <c r="H1802">
        <v>23</v>
      </c>
      <c r="I1802">
        <v>1799</v>
      </c>
      <c r="J1802">
        <f t="shared" si="563"/>
        <v>75</v>
      </c>
      <c r="K1802" s="11">
        <f t="shared" si="564"/>
        <v>-0.10356898857988328</v>
      </c>
      <c r="L1802">
        <f t="shared" si="565"/>
        <v>-9.3644380267304381</v>
      </c>
      <c r="M1802">
        <f t="shared" si="566"/>
        <v>23.177259366221158</v>
      </c>
      <c r="N1802" s="8">
        <f t="shared" si="567"/>
        <v>-2.9261996593490078</v>
      </c>
      <c r="O1802" s="8">
        <f t="shared" si="568"/>
        <v>-4.2197432789797484E-2</v>
      </c>
      <c r="P1802" s="4">
        <f t="shared" si="569"/>
        <v>0</v>
      </c>
      <c r="Q1802" s="7">
        <f t="shared" si="570"/>
        <v>0</v>
      </c>
      <c r="R1802" s="4">
        <f t="shared" si="571"/>
        <v>0</v>
      </c>
      <c r="S1802" s="4">
        <f t="shared" si="572"/>
        <v>0</v>
      </c>
      <c r="T1802" s="4">
        <f t="shared" si="573"/>
        <v>1</v>
      </c>
      <c r="U1802" s="7">
        <f t="shared" si="574"/>
        <v>0</v>
      </c>
      <c r="V1802" s="4">
        <f t="shared" si="560"/>
        <v>0.38268428076468186</v>
      </c>
      <c r="W1802" s="14">
        <f t="shared" si="561"/>
        <v>0</v>
      </c>
      <c r="X1802" s="7">
        <f t="shared" si="575"/>
        <v>7.2</v>
      </c>
      <c r="Y1802" s="4">
        <f t="shared" si="576"/>
        <v>-6.6928000000000001</v>
      </c>
      <c r="Z1802" s="7">
        <f t="shared" si="577"/>
        <v>20.378324800000001</v>
      </c>
      <c r="AA1802" s="14">
        <f t="shared" si="578"/>
        <v>0</v>
      </c>
      <c r="AB1802" s="15">
        <v>0.74615384600000001</v>
      </c>
      <c r="AC1802" s="16">
        <f t="shared" si="579"/>
        <v>0.55961538450000003</v>
      </c>
    </row>
    <row r="1803" spans="1:29" x14ac:dyDescent="0.25">
      <c r="A1803" s="1">
        <v>30026</v>
      </c>
      <c r="B1803" s="3">
        <v>1</v>
      </c>
      <c r="C1803">
        <v>0</v>
      </c>
      <c r="D1803">
        <v>0</v>
      </c>
      <c r="E1803">
        <v>0</v>
      </c>
      <c r="F1803">
        <f t="shared" si="562"/>
        <v>0</v>
      </c>
      <c r="G1803" s="8">
        <v>6.7</v>
      </c>
      <c r="H1803">
        <v>24</v>
      </c>
      <c r="I1803">
        <v>1800</v>
      </c>
      <c r="J1803">
        <f t="shared" si="563"/>
        <v>75</v>
      </c>
      <c r="K1803" s="11">
        <f t="shared" si="564"/>
        <v>-0.10356898857988328</v>
      </c>
      <c r="L1803">
        <f t="shared" si="565"/>
        <v>-9.3644380267304381</v>
      </c>
      <c r="M1803">
        <f t="shared" si="566"/>
        <v>24.177259366221158</v>
      </c>
      <c r="N1803" s="8">
        <f t="shared" si="567"/>
        <v>-3.187999047148157</v>
      </c>
      <c r="O1803" s="8">
        <f t="shared" si="568"/>
        <v>-4.2197432789797484E-2</v>
      </c>
      <c r="P1803" s="4">
        <f t="shared" si="569"/>
        <v>0</v>
      </c>
      <c r="Q1803" s="7">
        <f t="shared" si="570"/>
        <v>0</v>
      </c>
      <c r="R1803" s="4">
        <f t="shared" si="571"/>
        <v>0</v>
      </c>
      <c r="S1803" s="4">
        <f t="shared" si="572"/>
        <v>0</v>
      </c>
      <c r="T1803" s="4">
        <f t="shared" si="573"/>
        <v>1</v>
      </c>
      <c r="U1803" s="7">
        <f t="shared" si="574"/>
        <v>0</v>
      </c>
      <c r="V1803" s="4">
        <f t="shared" si="560"/>
        <v>0.38268428076468186</v>
      </c>
      <c r="W1803" s="14">
        <f t="shared" si="561"/>
        <v>0</v>
      </c>
      <c r="X1803" s="7">
        <f t="shared" si="575"/>
        <v>6.7</v>
      </c>
      <c r="Y1803" s="4">
        <f t="shared" si="576"/>
        <v>-6.8808000000000007</v>
      </c>
      <c r="Z1803" s="7">
        <f t="shared" si="577"/>
        <v>20.414232800000001</v>
      </c>
      <c r="AA1803" s="14">
        <f t="shared" si="578"/>
        <v>0</v>
      </c>
      <c r="AB1803" s="15">
        <v>0.73846153800000003</v>
      </c>
      <c r="AC1803" s="16">
        <f t="shared" si="579"/>
        <v>0.55384615349999999</v>
      </c>
    </row>
    <row r="1804" spans="1:29" x14ac:dyDescent="0.25">
      <c r="A1804" s="1">
        <v>30027</v>
      </c>
      <c r="B1804" s="2">
        <v>4.1666666666666664E-2</v>
      </c>
      <c r="C1804">
        <v>0</v>
      </c>
      <c r="D1804">
        <v>0</v>
      </c>
      <c r="E1804">
        <v>0</v>
      </c>
      <c r="F1804">
        <f t="shared" si="562"/>
        <v>0</v>
      </c>
      <c r="G1804" s="8">
        <v>5.6</v>
      </c>
      <c r="H1804">
        <v>1</v>
      </c>
      <c r="I1804">
        <v>1801</v>
      </c>
      <c r="J1804">
        <f t="shared" si="563"/>
        <v>76</v>
      </c>
      <c r="K1804" s="11">
        <f t="shared" si="564"/>
        <v>-8.6307490483236077E-2</v>
      </c>
      <c r="L1804">
        <f t="shared" si="565"/>
        <v>-9.0679332683534248</v>
      </c>
      <c r="M1804">
        <f t="shared" si="566"/>
        <v>1.1822011121941096</v>
      </c>
      <c r="N1804" s="8">
        <f t="shared" si="567"/>
        <v>2.8320931261619018</v>
      </c>
      <c r="O1804" s="8">
        <f t="shared" si="568"/>
        <v>-3.518364786245444E-2</v>
      </c>
      <c r="P1804" s="4">
        <f t="shared" si="569"/>
        <v>0</v>
      </c>
      <c r="Q1804" s="7">
        <f t="shared" si="570"/>
        <v>0</v>
      </c>
      <c r="R1804" s="4">
        <f t="shared" si="571"/>
        <v>0</v>
      </c>
      <c r="S1804" s="4">
        <f t="shared" si="572"/>
        <v>0</v>
      </c>
      <c r="T1804" s="4">
        <f t="shared" si="573"/>
        <v>1</v>
      </c>
      <c r="U1804" s="7">
        <f t="shared" si="574"/>
        <v>0</v>
      </c>
      <c r="V1804" s="4">
        <f t="shared" si="560"/>
        <v>0.38268428076468186</v>
      </c>
      <c r="W1804" s="14">
        <f t="shared" si="561"/>
        <v>0</v>
      </c>
      <c r="X1804" s="7">
        <f t="shared" si="575"/>
        <v>5.6</v>
      </c>
      <c r="Y1804" s="4">
        <f t="shared" si="576"/>
        <v>-7.2943999999999996</v>
      </c>
      <c r="Z1804" s="7">
        <f t="shared" si="577"/>
        <v>20.493230399999998</v>
      </c>
      <c r="AA1804" s="14">
        <f t="shared" si="578"/>
        <v>0</v>
      </c>
      <c r="AB1804" s="15">
        <v>0.76923072299999995</v>
      </c>
      <c r="AC1804" s="16">
        <f t="shared" si="579"/>
        <v>0.57692304225000002</v>
      </c>
    </row>
    <row r="1805" spans="1:29" x14ac:dyDescent="0.25">
      <c r="A1805" s="1">
        <v>30027</v>
      </c>
      <c r="B1805" s="2">
        <v>8.3333333333333329E-2</v>
      </c>
      <c r="C1805">
        <v>0</v>
      </c>
      <c r="D1805">
        <v>0</v>
      </c>
      <c r="E1805">
        <v>0</v>
      </c>
      <c r="F1805">
        <f t="shared" si="562"/>
        <v>0</v>
      </c>
      <c r="G1805" s="8">
        <v>5.6</v>
      </c>
      <c r="H1805">
        <v>2</v>
      </c>
      <c r="I1805">
        <v>1802</v>
      </c>
      <c r="J1805">
        <f t="shared" si="563"/>
        <v>76</v>
      </c>
      <c r="K1805" s="11">
        <f t="shared" si="564"/>
        <v>-8.6307490483236077E-2</v>
      </c>
      <c r="L1805">
        <f t="shared" si="565"/>
        <v>-9.0679332683534248</v>
      </c>
      <c r="M1805">
        <f t="shared" si="566"/>
        <v>2.1822011121941096</v>
      </c>
      <c r="N1805" s="8">
        <f t="shared" si="567"/>
        <v>2.5702937383627522</v>
      </c>
      <c r="O1805" s="8">
        <f t="shared" si="568"/>
        <v>-3.518364786245444E-2</v>
      </c>
      <c r="P1805" s="4">
        <f t="shared" si="569"/>
        <v>0</v>
      </c>
      <c r="Q1805" s="7">
        <f t="shared" si="570"/>
        <v>0</v>
      </c>
      <c r="R1805" s="4">
        <f t="shared" si="571"/>
        <v>0</v>
      </c>
      <c r="S1805" s="4">
        <f t="shared" si="572"/>
        <v>0</v>
      </c>
      <c r="T1805" s="4">
        <f t="shared" si="573"/>
        <v>1</v>
      </c>
      <c r="U1805" s="7">
        <f t="shared" si="574"/>
        <v>0</v>
      </c>
      <c r="V1805" s="4">
        <f t="shared" si="560"/>
        <v>0.38268428076468186</v>
      </c>
      <c r="W1805" s="14">
        <f t="shared" si="561"/>
        <v>0</v>
      </c>
      <c r="X1805" s="7">
        <f t="shared" si="575"/>
        <v>5.6</v>
      </c>
      <c r="Y1805" s="4">
        <f t="shared" si="576"/>
        <v>-7.2943999999999996</v>
      </c>
      <c r="Z1805" s="7">
        <f t="shared" si="577"/>
        <v>20.493230399999998</v>
      </c>
      <c r="AA1805" s="14">
        <f t="shared" si="578"/>
        <v>0</v>
      </c>
      <c r="AB1805" s="15">
        <v>0.79230769199999995</v>
      </c>
      <c r="AC1805" s="16">
        <f t="shared" si="579"/>
        <v>0.59423076899999994</v>
      </c>
    </row>
    <row r="1806" spans="1:29" x14ac:dyDescent="0.25">
      <c r="A1806" s="1">
        <v>30027</v>
      </c>
      <c r="B1806" s="2">
        <v>0.125</v>
      </c>
      <c r="C1806">
        <v>0</v>
      </c>
      <c r="D1806">
        <v>0</v>
      </c>
      <c r="E1806">
        <v>0</v>
      </c>
      <c r="F1806">
        <f t="shared" si="562"/>
        <v>0</v>
      </c>
      <c r="G1806" s="8">
        <v>6.7</v>
      </c>
      <c r="H1806">
        <v>3</v>
      </c>
      <c r="I1806">
        <v>1803</v>
      </c>
      <c r="J1806">
        <f t="shared" si="563"/>
        <v>76</v>
      </c>
      <c r="K1806" s="11">
        <f t="shared" si="564"/>
        <v>-8.6307490483236077E-2</v>
      </c>
      <c r="L1806">
        <f t="shared" si="565"/>
        <v>-9.0679332683534248</v>
      </c>
      <c r="M1806">
        <f t="shared" si="566"/>
        <v>3.1822011121941096</v>
      </c>
      <c r="N1806" s="8">
        <f t="shared" si="567"/>
        <v>2.3084943505636026</v>
      </c>
      <c r="O1806" s="8">
        <f t="shared" si="568"/>
        <v>-3.518364786245444E-2</v>
      </c>
      <c r="P1806" s="4">
        <f t="shared" si="569"/>
        <v>0</v>
      </c>
      <c r="Q1806" s="7">
        <f t="shared" si="570"/>
        <v>0</v>
      </c>
      <c r="R1806" s="4">
        <f t="shared" si="571"/>
        <v>0</v>
      </c>
      <c r="S1806" s="4">
        <f t="shared" si="572"/>
        <v>0</v>
      </c>
      <c r="T1806" s="4">
        <f t="shared" si="573"/>
        <v>1</v>
      </c>
      <c r="U1806" s="7">
        <f t="shared" si="574"/>
        <v>0</v>
      </c>
      <c r="V1806" s="4">
        <f t="shared" si="560"/>
        <v>0.38268428076468186</v>
      </c>
      <c r="W1806" s="14">
        <f t="shared" si="561"/>
        <v>0</v>
      </c>
      <c r="X1806" s="7">
        <f t="shared" si="575"/>
        <v>6.7</v>
      </c>
      <c r="Y1806" s="4">
        <f t="shared" si="576"/>
        <v>-6.8808000000000007</v>
      </c>
      <c r="Z1806" s="7">
        <f t="shared" si="577"/>
        <v>20.414232800000001</v>
      </c>
      <c r="AA1806" s="14">
        <f t="shared" si="578"/>
        <v>0</v>
      </c>
      <c r="AB1806" s="15">
        <v>0.73076923100000002</v>
      </c>
      <c r="AC1806" s="16">
        <f t="shared" si="579"/>
        <v>0.54807692325000001</v>
      </c>
    </row>
    <row r="1807" spans="1:29" x14ac:dyDescent="0.25">
      <c r="A1807" s="1">
        <v>30027</v>
      </c>
      <c r="B1807" s="2">
        <v>0.16666666666666666</v>
      </c>
      <c r="C1807">
        <v>0</v>
      </c>
      <c r="D1807">
        <v>0</v>
      </c>
      <c r="E1807">
        <v>0</v>
      </c>
      <c r="F1807">
        <f t="shared" si="562"/>
        <v>0</v>
      </c>
      <c r="G1807" s="8">
        <v>6.1</v>
      </c>
      <c r="H1807">
        <v>4</v>
      </c>
      <c r="I1807">
        <v>1804</v>
      </c>
      <c r="J1807">
        <f t="shared" si="563"/>
        <v>76</v>
      </c>
      <c r="K1807" s="11">
        <f t="shared" si="564"/>
        <v>-8.6307490483236077E-2</v>
      </c>
      <c r="L1807">
        <f t="shared" si="565"/>
        <v>-9.0679332683534248</v>
      </c>
      <c r="M1807">
        <f t="shared" si="566"/>
        <v>4.1822011121941092</v>
      </c>
      <c r="N1807" s="8">
        <f t="shared" si="567"/>
        <v>2.0466949627644531</v>
      </c>
      <c r="O1807" s="8">
        <f t="shared" si="568"/>
        <v>-3.518364786245444E-2</v>
      </c>
      <c r="P1807" s="4">
        <f t="shared" si="569"/>
        <v>0</v>
      </c>
      <c r="Q1807" s="7">
        <f t="shared" si="570"/>
        <v>0</v>
      </c>
      <c r="R1807" s="4">
        <f t="shared" si="571"/>
        <v>0</v>
      </c>
      <c r="S1807" s="4">
        <f t="shared" si="572"/>
        <v>0</v>
      </c>
      <c r="T1807" s="4">
        <f t="shared" si="573"/>
        <v>1</v>
      </c>
      <c r="U1807" s="7">
        <f t="shared" si="574"/>
        <v>0</v>
      </c>
      <c r="V1807" s="4">
        <f t="shared" si="560"/>
        <v>0.38268428076468186</v>
      </c>
      <c r="W1807" s="14">
        <f t="shared" si="561"/>
        <v>0</v>
      </c>
      <c r="X1807" s="7">
        <f t="shared" si="575"/>
        <v>6.1</v>
      </c>
      <c r="Y1807" s="4">
        <f t="shared" si="576"/>
        <v>-7.1063999999999998</v>
      </c>
      <c r="Z1807" s="7">
        <f t="shared" si="577"/>
        <v>20.457322399999999</v>
      </c>
      <c r="AA1807" s="14">
        <f t="shared" si="578"/>
        <v>0</v>
      </c>
      <c r="AB1807" s="15">
        <v>0.69230769199999997</v>
      </c>
      <c r="AC1807" s="16">
        <f t="shared" si="579"/>
        <v>0.51923076899999998</v>
      </c>
    </row>
    <row r="1808" spans="1:29" x14ac:dyDescent="0.25">
      <c r="A1808" s="1">
        <v>30027</v>
      </c>
      <c r="B1808" s="2">
        <v>0.20833333333333334</v>
      </c>
      <c r="C1808">
        <v>0</v>
      </c>
      <c r="D1808">
        <v>0</v>
      </c>
      <c r="E1808">
        <v>0</v>
      </c>
      <c r="F1808">
        <f t="shared" si="562"/>
        <v>0</v>
      </c>
      <c r="G1808" s="8">
        <v>6.7</v>
      </c>
      <c r="H1808">
        <v>5</v>
      </c>
      <c r="I1808">
        <v>1805</v>
      </c>
      <c r="J1808">
        <f t="shared" si="563"/>
        <v>76</v>
      </c>
      <c r="K1808" s="11">
        <f t="shared" si="564"/>
        <v>-8.6307490483236077E-2</v>
      </c>
      <c r="L1808">
        <f t="shared" si="565"/>
        <v>-9.0679332683534248</v>
      </c>
      <c r="M1808">
        <f t="shared" si="566"/>
        <v>5.1822011121941092</v>
      </c>
      <c r="N1808" s="8">
        <f t="shared" si="567"/>
        <v>1.7848955749653042</v>
      </c>
      <c r="O1808" s="8">
        <f t="shared" si="568"/>
        <v>-3.518364786245444E-2</v>
      </c>
      <c r="P1808" s="4">
        <f t="shared" si="569"/>
        <v>0</v>
      </c>
      <c r="Q1808" s="7">
        <f t="shared" si="570"/>
        <v>0</v>
      </c>
      <c r="R1808" s="4">
        <f t="shared" si="571"/>
        <v>0</v>
      </c>
      <c r="S1808" s="4">
        <f t="shared" si="572"/>
        <v>0</v>
      </c>
      <c r="T1808" s="4">
        <f t="shared" si="573"/>
        <v>1</v>
      </c>
      <c r="U1808" s="7">
        <f t="shared" si="574"/>
        <v>0</v>
      </c>
      <c r="V1808" s="4">
        <f t="shared" si="560"/>
        <v>0.38268428076468186</v>
      </c>
      <c r="W1808" s="14">
        <f t="shared" si="561"/>
        <v>0</v>
      </c>
      <c r="X1808" s="7">
        <f t="shared" si="575"/>
        <v>6.7</v>
      </c>
      <c r="Y1808" s="4">
        <f t="shared" si="576"/>
        <v>-6.8808000000000007</v>
      </c>
      <c r="Z1808" s="7">
        <f t="shared" si="577"/>
        <v>20.414232800000001</v>
      </c>
      <c r="AA1808" s="14">
        <f t="shared" si="578"/>
        <v>0</v>
      </c>
      <c r="AB1808" s="15">
        <v>0.56153846200000002</v>
      </c>
      <c r="AC1808" s="16">
        <f t="shared" si="579"/>
        <v>0.42115384649999998</v>
      </c>
    </row>
    <row r="1809" spans="1:29" x14ac:dyDescent="0.25">
      <c r="A1809" s="1">
        <v>30027</v>
      </c>
      <c r="B1809" s="2">
        <v>0.25</v>
      </c>
      <c r="C1809">
        <v>0</v>
      </c>
      <c r="D1809">
        <v>0</v>
      </c>
      <c r="E1809">
        <v>0</v>
      </c>
      <c r="F1809">
        <f t="shared" si="562"/>
        <v>0</v>
      </c>
      <c r="G1809" s="8">
        <v>6.7</v>
      </c>
      <c r="H1809">
        <v>6</v>
      </c>
      <c r="I1809">
        <v>1806</v>
      </c>
      <c r="J1809">
        <f t="shared" si="563"/>
        <v>76</v>
      </c>
      <c r="K1809" s="11">
        <f t="shared" si="564"/>
        <v>-8.6307490483236077E-2</v>
      </c>
      <c r="L1809">
        <f t="shared" si="565"/>
        <v>-9.0679332683534248</v>
      </c>
      <c r="M1809">
        <f t="shared" si="566"/>
        <v>6.1822011121941092</v>
      </c>
      <c r="N1809" s="8">
        <f t="shared" si="567"/>
        <v>1.5230961871661546</v>
      </c>
      <c r="O1809" s="8">
        <f t="shared" si="568"/>
        <v>-3.518364786245444E-2</v>
      </c>
      <c r="P1809" s="4">
        <f t="shared" si="569"/>
        <v>1.7793574553917512E-2</v>
      </c>
      <c r="Q1809" s="7">
        <f t="shared" si="570"/>
        <v>1.7794513628833344E-2</v>
      </c>
      <c r="R1809" s="4">
        <f t="shared" si="571"/>
        <v>1.5142636282028616</v>
      </c>
      <c r="S1809" s="4">
        <f t="shared" si="572"/>
        <v>1.5142636282028616</v>
      </c>
      <c r="T1809" s="4">
        <f t="shared" si="573"/>
        <v>0</v>
      </c>
      <c r="U1809" s="7">
        <f t="shared" si="574"/>
        <v>1.5142636282028616</v>
      </c>
      <c r="V1809" s="4">
        <f t="shared" si="560"/>
        <v>3.8058343160868979E-2</v>
      </c>
      <c r="W1809" s="14">
        <f t="shared" si="561"/>
        <v>0</v>
      </c>
      <c r="X1809" s="7">
        <f t="shared" si="575"/>
        <v>6.7</v>
      </c>
      <c r="Y1809" s="4">
        <f t="shared" si="576"/>
        <v>-6.8808000000000007</v>
      </c>
      <c r="Z1809" s="7">
        <f t="shared" si="577"/>
        <v>20.414232800000001</v>
      </c>
      <c r="AA1809" s="14">
        <f t="shared" si="578"/>
        <v>0</v>
      </c>
      <c r="AB1809" s="15">
        <v>0.66153842299999999</v>
      </c>
      <c r="AC1809" s="16">
        <f t="shared" si="579"/>
        <v>0.49615381724999996</v>
      </c>
    </row>
    <row r="1810" spans="1:29" x14ac:dyDescent="0.25">
      <c r="A1810" s="1">
        <v>30027</v>
      </c>
      <c r="B1810" s="2">
        <v>0.29166666666666669</v>
      </c>
      <c r="C1810">
        <v>38</v>
      </c>
      <c r="D1810">
        <v>3</v>
      </c>
      <c r="E1810">
        <v>37</v>
      </c>
      <c r="F1810">
        <f t="shared" si="562"/>
        <v>1</v>
      </c>
      <c r="G1810" s="8">
        <v>7.8</v>
      </c>
      <c r="H1810">
        <v>7</v>
      </c>
      <c r="I1810">
        <v>1807</v>
      </c>
      <c r="J1810">
        <f t="shared" si="563"/>
        <v>76</v>
      </c>
      <c r="K1810" s="11">
        <f t="shared" si="564"/>
        <v>-8.6307490483236077E-2</v>
      </c>
      <c r="L1810">
        <f t="shared" si="565"/>
        <v>-9.0679332683534248</v>
      </c>
      <c r="M1810">
        <f t="shared" si="566"/>
        <v>7.1822011121941092</v>
      </c>
      <c r="N1810" s="8">
        <f t="shared" si="567"/>
        <v>1.261296799367005</v>
      </c>
      <c r="O1810" s="8">
        <f t="shared" si="568"/>
        <v>-3.518364786245444E-2</v>
      </c>
      <c r="P1810" s="4">
        <f t="shared" si="569"/>
        <v>0.22528209876356425</v>
      </c>
      <c r="Q1810" s="7">
        <f t="shared" si="570"/>
        <v>0.22723256833938624</v>
      </c>
      <c r="R1810" s="4">
        <f t="shared" si="571"/>
        <v>1.3559639156770738</v>
      </c>
      <c r="S1810" s="4">
        <f t="shared" si="572"/>
        <v>1.3559639156770738</v>
      </c>
      <c r="T1810" s="4">
        <f t="shared" si="573"/>
        <v>0</v>
      </c>
      <c r="U1810" s="7">
        <f t="shared" si="574"/>
        <v>1.3559639156770738</v>
      </c>
      <c r="V1810" s="4">
        <f t="shared" si="560"/>
        <v>0.28761830729828353</v>
      </c>
      <c r="W1810" s="14">
        <f t="shared" si="561"/>
        <v>36.454619772100791</v>
      </c>
      <c r="X1810" s="7">
        <f t="shared" si="575"/>
        <v>8.9847751425932749</v>
      </c>
      <c r="Y1810" s="4">
        <f t="shared" si="576"/>
        <v>-6.0217245463849283</v>
      </c>
      <c r="Z1810" s="7">
        <f t="shared" si="577"/>
        <v>20.250149388359521</v>
      </c>
      <c r="AA1810" s="14">
        <f t="shared" si="578"/>
        <v>0.17160518552288651</v>
      </c>
      <c r="AB1810" s="15">
        <v>0.58461542300000002</v>
      </c>
      <c r="AC1810" s="16">
        <f t="shared" si="579"/>
        <v>0.43846156725000002</v>
      </c>
    </row>
    <row r="1811" spans="1:29" x14ac:dyDescent="0.25">
      <c r="A1811" s="1">
        <v>30027</v>
      </c>
      <c r="B1811" s="2">
        <v>0.33333333333333331</v>
      </c>
      <c r="C1811">
        <v>131</v>
      </c>
      <c r="D1811">
        <v>2</v>
      </c>
      <c r="E1811">
        <v>131</v>
      </c>
      <c r="F1811">
        <f t="shared" si="562"/>
        <v>0</v>
      </c>
      <c r="G1811" s="8">
        <v>8.9</v>
      </c>
      <c r="H1811">
        <v>8</v>
      </c>
      <c r="I1811">
        <v>1808</v>
      </c>
      <c r="J1811">
        <f t="shared" si="563"/>
        <v>76</v>
      </c>
      <c r="K1811" s="11">
        <f t="shared" si="564"/>
        <v>-8.6307490483236077E-2</v>
      </c>
      <c r="L1811">
        <f t="shared" si="565"/>
        <v>-9.0679332683534248</v>
      </c>
      <c r="M1811">
        <f t="shared" si="566"/>
        <v>8.1822011121941092</v>
      </c>
      <c r="N1811" s="8">
        <f t="shared" si="567"/>
        <v>0.99949741156785576</v>
      </c>
      <c r="O1811" s="8">
        <f t="shared" si="568"/>
        <v>-3.518364786245444E-2</v>
      </c>
      <c r="P1811" s="4">
        <f t="shared" si="569"/>
        <v>0.41600616043092242</v>
      </c>
      <c r="Q1811" s="7">
        <f t="shared" si="570"/>
        <v>0.42904897009828785</v>
      </c>
      <c r="R1811" s="4">
        <f t="shared" si="571"/>
        <v>1.1796460615015665</v>
      </c>
      <c r="S1811" s="4">
        <f t="shared" si="572"/>
        <v>1.1796460615015665</v>
      </c>
      <c r="T1811" s="4">
        <f t="shared" si="573"/>
        <v>0</v>
      </c>
      <c r="U1811" s="7">
        <f t="shared" si="574"/>
        <v>1.1796460615015665</v>
      </c>
      <c r="V1811" s="4">
        <f t="shared" si="560"/>
        <v>0.51701456027734349</v>
      </c>
      <c r="W1811" s="14">
        <f t="shared" si="561"/>
        <v>127.04811548209464</v>
      </c>
      <c r="X1811" s="7">
        <f t="shared" si="575"/>
        <v>13.029063753168076</v>
      </c>
      <c r="Y1811" s="4">
        <f t="shared" si="576"/>
        <v>-4.5010720288088031</v>
      </c>
      <c r="Z1811" s="7">
        <f t="shared" si="577"/>
        <v>19.959704757502482</v>
      </c>
      <c r="AA1811" s="14">
        <f t="shared" si="578"/>
        <v>0.58948389346007424</v>
      </c>
      <c r="AB1811" s="15">
        <v>0.58461542300000002</v>
      </c>
      <c r="AC1811" s="16">
        <f t="shared" si="579"/>
        <v>0.43846156725000002</v>
      </c>
    </row>
    <row r="1812" spans="1:29" x14ac:dyDescent="0.25">
      <c r="A1812" s="1">
        <v>30027</v>
      </c>
      <c r="B1812" s="2">
        <v>0.375</v>
      </c>
      <c r="C1812">
        <v>291</v>
      </c>
      <c r="D1812">
        <v>8</v>
      </c>
      <c r="E1812">
        <v>287</v>
      </c>
      <c r="F1812">
        <f t="shared" si="562"/>
        <v>4</v>
      </c>
      <c r="G1812" s="8">
        <v>10.6</v>
      </c>
      <c r="H1812">
        <v>9</v>
      </c>
      <c r="I1812">
        <v>1809</v>
      </c>
      <c r="J1812">
        <f t="shared" si="563"/>
        <v>76</v>
      </c>
      <c r="K1812" s="11">
        <f t="shared" si="564"/>
        <v>-8.6307490483236077E-2</v>
      </c>
      <c r="L1812">
        <f t="shared" si="565"/>
        <v>-9.0679332683534248</v>
      </c>
      <c r="M1812">
        <f t="shared" si="566"/>
        <v>9.1822011121941092</v>
      </c>
      <c r="N1812" s="8">
        <f t="shared" si="567"/>
        <v>0.7376980237687063</v>
      </c>
      <c r="O1812" s="8">
        <f t="shared" si="568"/>
        <v>-3.518364786245444E-2</v>
      </c>
      <c r="P1812" s="4">
        <f t="shared" si="569"/>
        <v>0.57696822993977648</v>
      </c>
      <c r="Q1812" s="7">
        <f t="shared" si="570"/>
        <v>0.61501188541959617</v>
      </c>
      <c r="R1812" s="4">
        <f t="shared" si="571"/>
        <v>0.9666098700535628</v>
      </c>
      <c r="S1812" s="4">
        <f t="shared" si="572"/>
        <v>0.9666098700535628</v>
      </c>
      <c r="T1812" s="4">
        <f t="shared" si="573"/>
        <v>0</v>
      </c>
      <c r="U1812" s="7">
        <f t="shared" si="574"/>
        <v>0.9666098700535628</v>
      </c>
      <c r="V1812" s="4">
        <f t="shared" si="560"/>
        <v>0.71061412655275891</v>
      </c>
      <c r="W1812" s="14">
        <f t="shared" si="561"/>
        <v>281.76157549915462</v>
      </c>
      <c r="X1812" s="7">
        <f t="shared" si="575"/>
        <v>19.757251203722525</v>
      </c>
      <c r="Y1812" s="4">
        <f t="shared" si="576"/>
        <v>-1.9712735474003305</v>
      </c>
      <c r="Z1812" s="7">
        <f t="shared" si="577"/>
        <v>19.476513247553463</v>
      </c>
      <c r="AA1812" s="14">
        <f t="shared" si="578"/>
        <v>1.2756824490524628</v>
      </c>
      <c r="AB1812" s="15">
        <v>0.61538461499999997</v>
      </c>
      <c r="AC1812" s="16">
        <f t="shared" si="579"/>
        <v>0.46153846124999998</v>
      </c>
    </row>
    <row r="1813" spans="1:29" x14ac:dyDescent="0.25">
      <c r="A1813" s="1">
        <v>30027</v>
      </c>
      <c r="B1813" s="2">
        <v>0.41666666666666669</v>
      </c>
      <c r="C1813">
        <v>313</v>
      </c>
      <c r="D1813">
        <v>1</v>
      </c>
      <c r="E1813">
        <v>312</v>
      </c>
      <c r="F1813">
        <f t="shared" si="562"/>
        <v>1</v>
      </c>
      <c r="G1813" s="8">
        <v>11.1</v>
      </c>
      <c r="H1813">
        <v>10</v>
      </c>
      <c r="I1813">
        <v>1810</v>
      </c>
      <c r="J1813">
        <f t="shared" si="563"/>
        <v>76</v>
      </c>
      <c r="K1813" s="11">
        <f t="shared" si="564"/>
        <v>-8.6307490483236077E-2</v>
      </c>
      <c r="L1813">
        <f t="shared" si="565"/>
        <v>-9.0679332683534248</v>
      </c>
      <c r="M1813">
        <f t="shared" si="566"/>
        <v>10.182201112194109</v>
      </c>
      <c r="N1813" s="8">
        <f t="shared" si="567"/>
        <v>0.47589863596955689</v>
      </c>
      <c r="O1813" s="8">
        <f t="shared" si="568"/>
        <v>-3.518364786245444E-2</v>
      </c>
      <c r="P1813" s="4">
        <f t="shared" si="569"/>
        <v>0.69719900825549463</v>
      </c>
      <c r="Q1813" s="7">
        <f t="shared" si="570"/>
        <v>0.77148282423288983</v>
      </c>
      <c r="R1813" s="4">
        <f t="shared" si="571"/>
        <v>0.69277881217282145</v>
      </c>
      <c r="S1813" s="4">
        <f t="shared" si="572"/>
        <v>0.69277881217282145</v>
      </c>
      <c r="T1813" s="4">
        <f t="shared" si="573"/>
        <v>0</v>
      </c>
      <c r="U1813" s="7">
        <f t="shared" si="574"/>
        <v>0.69277881217282145</v>
      </c>
      <c r="V1813" s="4">
        <f t="shared" si="560"/>
        <v>0.85522351562127019</v>
      </c>
      <c r="W1813" s="14">
        <f t="shared" si="561"/>
        <v>300.98037576600655</v>
      </c>
      <c r="X1813" s="7">
        <f t="shared" si="575"/>
        <v>20.881862212395212</v>
      </c>
      <c r="Y1813" s="4">
        <f t="shared" si="576"/>
        <v>-1.5484198081394001</v>
      </c>
      <c r="Z1813" s="7">
        <f t="shared" si="577"/>
        <v>19.395748183354627</v>
      </c>
      <c r="AA1813" s="14">
        <f t="shared" si="578"/>
        <v>1.3570452209220303</v>
      </c>
      <c r="AB1813" s="15">
        <v>0.6</v>
      </c>
      <c r="AC1813" s="16">
        <f t="shared" si="579"/>
        <v>0.44999999999999996</v>
      </c>
    </row>
    <row r="1814" spans="1:29" x14ac:dyDescent="0.25">
      <c r="A1814" s="1">
        <v>30027</v>
      </c>
      <c r="B1814" s="2">
        <v>0.45833333333333331</v>
      </c>
      <c r="C1814">
        <v>390</v>
      </c>
      <c r="D1814">
        <v>8</v>
      </c>
      <c r="E1814">
        <v>384</v>
      </c>
      <c r="F1814">
        <f t="shared" si="562"/>
        <v>6</v>
      </c>
      <c r="G1814" s="8">
        <v>12.2</v>
      </c>
      <c r="H1814">
        <v>11</v>
      </c>
      <c r="I1814">
        <v>1811</v>
      </c>
      <c r="J1814">
        <f t="shared" si="563"/>
        <v>76</v>
      </c>
      <c r="K1814" s="11">
        <f t="shared" si="564"/>
        <v>-8.6307490483236077E-2</v>
      </c>
      <c r="L1814">
        <f t="shared" si="565"/>
        <v>-9.0679332683534248</v>
      </c>
      <c r="M1814">
        <f t="shared" si="566"/>
        <v>11.182201112194109</v>
      </c>
      <c r="N1814" s="8">
        <f t="shared" si="567"/>
        <v>0.21409924817040751</v>
      </c>
      <c r="O1814" s="8">
        <f t="shared" si="568"/>
        <v>-3.518364786245444E-2</v>
      </c>
      <c r="P1814" s="4">
        <f t="shared" si="569"/>
        <v>0.76850496652661626</v>
      </c>
      <c r="Q1814" s="7">
        <f t="shared" si="570"/>
        <v>0.87650130164503193</v>
      </c>
      <c r="R1814" s="4">
        <f t="shared" si="571"/>
        <v>0.3382701045651178</v>
      </c>
      <c r="S1814" s="4">
        <f t="shared" si="572"/>
        <v>0.3382701045651178</v>
      </c>
      <c r="T1814" s="4">
        <f t="shared" si="573"/>
        <v>0</v>
      </c>
      <c r="U1814" s="7">
        <f t="shared" si="574"/>
        <v>0.3382701045651178</v>
      </c>
      <c r="V1814" s="4">
        <f t="shared" si="560"/>
        <v>0.94098783659617347</v>
      </c>
      <c r="W1814" s="14">
        <f t="shared" si="561"/>
        <v>376.91270546247432</v>
      </c>
      <c r="X1814" s="7">
        <f t="shared" si="575"/>
        <v>24.449662927530415</v>
      </c>
      <c r="Y1814" s="4">
        <f t="shared" si="576"/>
        <v>-0.20692673924856392</v>
      </c>
      <c r="Z1814" s="7">
        <f t="shared" si="577"/>
        <v>19.139523007196473</v>
      </c>
      <c r="AA1814" s="14">
        <f t="shared" si="578"/>
        <v>1.6769553155336334</v>
      </c>
      <c r="AB1814" s="15">
        <v>2.7076923079999999</v>
      </c>
      <c r="AC1814" s="16">
        <f t="shared" si="579"/>
        <v>2.0307692309999998</v>
      </c>
    </row>
    <row r="1815" spans="1:29" x14ac:dyDescent="0.25">
      <c r="A1815" s="1">
        <v>30027</v>
      </c>
      <c r="B1815" s="2">
        <v>0.5</v>
      </c>
      <c r="C1815">
        <v>446</v>
      </c>
      <c r="D1815">
        <v>4</v>
      </c>
      <c r="E1815">
        <v>443</v>
      </c>
      <c r="F1815">
        <f t="shared" si="562"/>
        <v>3</v>
      </c>
      <c r="G1815" s="8">
        <v>13.3</v>
      </c>
      <c r="H1815">
        <v>12</v>
      </c>
      <c r="I1815">
        <v>1812</v>
      </c>
      <c r="J1815">
        <f t="shared" si="563"/>
        <v>76</v>
      </c>
      <c r="K1815" s="11">
        <f t="shared" si="564"/>
        <v>-8.6307490483236077E-2</v>
      </c>
      <c r="L1815">
        <f t="shared" si="565"/>
        <v>-9.0679332683534248</v>
      </c>
      <c r="M1815">
        <f t="shared" si="566"/>
        <v>12.182201112194109</v>
      </c>
      <c r="N1815" s="8">
        <f t="shared" si="567"/>
        <v>-4.7700139628741915E-2</v>
      </c>
      <c r="O1815" s="8">
        <f t="shared" si="568"/>
        <v>-3.518364786245444E-2</v>
      </c>
      <c r="P1815" s="4">
        <f t="shared" si="569"/>
        <v>0.78602672153563224</v>
      </c>
      <c r="Q1815" s="7">
        <f t="shared" si="570"/>
        <v>0.9043552221648169</v>
      </c>
      <c r="R1815" s="4">
        <f t="shared" si="571"/>
        <v>-7.7160204168384233E-2</v>
      </c>
      <c r="S1815" s="4">
        <f t="shared" si="572"/>
        <v>-7.7160204168384233E-2</v>
      </c>
      <c r="T1815" s="4">
        <f t="shared" si="573"/>
        <v>0</v>
      </c>
      <c r="U1815" s="7">
        <f t="shared" si="574"/>
        <v>-7.7160204168384233E-2</v>
      </c>
      <c r="V1815" s="4">
        <f t="shared" si="560"/>
        <v>0.96206239273527039</v>
      </c>
      <c r="W1815" s="14">
        <f t="shared" si="561"/>
        <v>429.98748818286629</v>
      </c>
      <c r="X1815" s="7">
        <f t="shared" si="575"/>
        <v>27.274593365943154</v>
      </c>
      <c r="Y1815" s="4">
        <f t="shared" si="576"/>
        <v>0.85524710559462602</v>
      </c>
      <c r="Z1815" s="7">
        <f t="shared" si="577"/>
        <v>18.936647802831427</v>
      </c>
      <c r="AA1815" s="14">
        <f t="shared" si="578"/>
        <v>1.8928165449027889</v>
      </c>
      <c r="AB1815" s="15">
        <v>2.6</v>
      </c>
      <c r="AC1815" s="16">
        <f t="shared" si="579"/>
        <v>1.9500000000000002</v>
      </c>
    </row>
    <row r="1816" spans="1:29" x14ac:dyDescent="0.25">
      <c r="A1816" s="1">
        <v>30027</v>
      </c>
      <c r="B1816" s="2">
        <v>0.54166666666666663</v>
      </c>
      <c r="C1816">
        <v>461</v>
      </c>
      <c r="D1816">
        <v>113</v>
      </c>
      <c r="E1816">
        <v>373</v>
      </c>
      <c r="F1816">
        <f t="shared" si="562"/>
        <v>88</v>
      </c>
      <c r="G1816" s="8">
        <v>14.4</v>
      </c>
      <c r="H1816">
        <v>13</v>
      </c>
      <c r="I1816">
        <v>1813</v>
      </c>
      <c r="J1816">
        <f t="shared" si="563"/>
        <v>76</v>
      </c>
      <c r="K1816" s="11">
        <f t="shared" si="564"/>
        <v>-8.6307490483236077E-2</v>
      </c>
      <c r="L1816">
        <f t="shared" si="565"/>
        <v>-9.0679332683534248</v>
      </c>
      <c r="M1816">
        <f t="shared" si="566"/>
        <v>13.182201112194109</v>
      </c>
      <c r="N1816" s="8">
        <f t="shared" si="567"/>
        <v>-0.30949952742789133</v>
      </c>
      <c r="O1816" s="8">
        <f t="shared" si="568"/>
        <v>-3.518364786245444E-2</v>
      </c>
      <c r="P1816" s="4">
        <f t="shared" si="569"/>
        <v>0.74857019463474728</v>
      </c>
      <c r="Q1816" s="7">
        <f t="shared" si="570"/>
        <v>0.84590305752803152</v>
      </c>
      <c r="R1816" s="4">
        <f t="shared" si="571"/>
        <v>-0.4769558470944163</v>
      </c>
      <c r="S1816" s="4">
        <f t="shared" si="572"/>
        <v>-0.4769558470944163</v>
      </c>
      <c r="T1816" s="4">
        <f t="shared" si="573"/>
        <v>0</v>
      </c>
      <c r="U1816" s="7">
        <f t="shared" si="574"/>
        <v>-0.4769558470944163</v>
      </c>
      <c r="V1816" s="4">
        <f t="shared" si="560"/>
        <v>0.91701098786503255</v>
      </c>
      <c r="W1816" s="14">
        <f t="shared" si="561"/>
        <v>462.42570890244639</v>
      </c>
      <c r="X1816" s="7">
        <f t="shared" si="575"/>
        <v>29.428835539329508</v>
      </c>
      <c r="Y1816" s="4">
        <f t="shared" si="576"/>
        <v>1.6652421627878953</v>
      </c>
      <c r="Z1816" s="7">
        <f t="shared" si="577"/>
        <v>18.781938746907514</v>
      </c>
      <c r="AA1816" s="14">
        <f t="shared" si="578"/>
        <v>2.0189798925564699</v>
      </c>
      <c r="AB1816" s="15">
        <v>2.5538461539999999</v>
      </c>
      <c r="AC1816" s="16">
        <f t="shared" si="579"/>
        <v>1.9153846154999998</v>
      </c>
    </row>
    <row r="1817" spans="1:29" x14ac:dyDescent="0.25">
      <c r="A1817" s="1">
        <v>30027</v>
      </c>
      <c r="B1817" s="2">
        <v>0.58333333333333337</v>
      </c>
      <c r="C1817">
        <v>302</v>
      </c>
      <c r="D1817">
        <v>11</v>
      </c>
      <c r="E1817">
        <v>294</v>
      </c>
      <c r="F1817">
        <f t="shared" si="562"/>
        <v>8</v>
      </c>
      <c r="G1817" s="8">
        <v>13.3</v>
      </c>
      <c r="H1817">
        <v>14</v>
      </c>
      <c r="I1817">
        <v>1814</v>
      </c>
      <c r="J1817">
        <f t="shared" si="563"/>
        <v>76</v>
      </c>
      <c r="K1817" s="11">
        <f t="shared" si="564"/>
        <v>-8.6307490483236077E-2</v>
      </c>
      <c r="L1817">
        <f t="shared" si="565"/>
        <v>-9.0679332683534248</v>
      </c>
      <c r="M1817">
        <f t="shared" si="566"/>
        <v>14.182201112194109</v>
      </c>
      <c r="N1817" s="8">
        <f t="shared" si="567"/>
        <v>-0.57129891522704079</v>
      </c>
      <c r="O1817" s="8">
        <f t="shared" si="568"/>
        <v>-3.518364786245444E-2</v>
      </c>
      <c r="P1817" s="4">
        <f t="shared" si="569"/>
        <v>0.6586879862324192</v>
      </c>
      <c r="Q1817" s="7">
        <f t="shared" si="570"/>
        <v>0.71907369294899903</v>
      </c>
      <c r="R1817" s="4">
        <f t="shared" si="571"/>
        <v>-0.80122195765579796</v>
      </c>
      <c r="S1817" s="4">
        <f t="shared" si="572"/>
        <v>-0.80122195765579796</v>
      </c>
      <c r="T1817" s="4">
        <f t="shared" si="573"/>
        <v>0</v>
      </c>
      <c r="U1817" s="7">
        <f t="shared" si="574"/>
        <v>-0.80122195765579796</v>
      </c>
      <c r="V1817" s="4">
        <f t="shared" si="560"/>
        <v>0.80890380077639978</v>
      </c>
      <c r="W1817" s="14">
        <f t="shared" si="561"/>
        <v>291.7081814290957</v>
      </c>
      <c r="X1817" s="7">
        <f t="shared" si="575"/>
        <v>22.780515896445614</v>
      </c>
      <c r="Y1817" s="4">
        <f t="shared" si="576"/>
        <v>-0.83452602293644917</v>
      </c>
      <c r="Z1817" s="7">
        <f t="shared" si="577"/>
        <v>19.259394470380862</v>
      </c>
      <c r="AA1817" s="14">
        <f t="shared" si="578"/>
        <v>1.3059929757868534</v>
      </c>
      <c r="AB1817" s="15">
        <v>2.692307692</v>
      </c>
      <c r="AC1817" s="16">
        <f t="shared" si="579"/>
        <v>2.019230769</v>
      </c>
    </row>
    <row r="1818" spans="1:29" x14ac:dyDescent="0.25">
      <c r="A1818" s="1">
        <v>30027</v>
      </c>
      <c r="B1818" s="2">
        <v>0.625</v>
      </c>
      <c r="C1818">
        <v>198</v>
      </c>
      <c r="D1818">
        <v>5</v>
      </c>
      <c r="E1818">
        <v>195</v>
      </c>
      <c r="F1818">
        <f t="shared" si="562"/>
        <v>3</v>
      </c>
      <c r="G1818" s="8">
        <v>14.4</v>
      </c>
      <c r="H1818">
        <v>15</v>
      </c>
      <c r="I1818">
        <v>1815</v>
      </c>
      <c r="J1818">
        <f t="shared" si="563"/>
        <v>76</v>
      </c>
      <c r="K1818" s="11">
        <f t="shared" si="564"/>
        <v>-8.6307490483236077E-2</v>
      </c>
      <c r="L1818">
        <f t="shared" si="565"/>
        <v>-9.0679332683534248</v>
      </c>
      <c r="M1818">
        <f t="shared" si="566"/>
        <v>15.182201112194109</v>
      </c>
      <c r="N1818" s="8">
        <f t="shared" si="567"/>
        <v>-0.83309830302619015</v>
      </c>
      <c r="O1818" s="8">
        <f t="shared" si="568"/>
        <v>-3.518364786245444E-2</v>
      </c>
      <c r="P1818" s="4">
        <f t="shared" si="569"/>
        <v>0.52250542029389435</v>
      </c>
      <c r="Q1818" s="7">
        <f t="shared" si="570"/>
        <v>0.54978675480971295</v>
      </c>
      <c r="R1818" s="4">
        <f t="shared" si="571"/>
        <v>-1.0499165044453904</v>
      </c>
      <c r="S1818" s="4">
        <f t="shared" si="572"/>
        <v>-1.0499165044453904</v>
      </c>
      <c r="T1818" s="4">
        <f t="shared" si="573"/>
        <v>0</v>
      </c>
      <c r="U1818" s="7">
        <f t="shared" si="574"/>
        <v>-1.0499165044453904</v>
      </c>
      <c r="V1818" s="4">
        <f t="shared" si="560"/>
        <v>0.6451081576138884</v>
      </c>
      <c r="W1818" s="14">
        <f t="shared" si="561"/>
        <v>190.80376094456022</v>
      </c>
      <c r="X1818" s="7">
        <f t="shared" si="575"/>
        <v>20.601122230698209</v>
      </c>
      <c r="Y1818" s="4">
        <f t="shared" si="576"/>
        <v>-1.6539780412574734</v>
      </c>
      <c r="Z1818" s="7">
        <f t="shared" si="577"/>
        <v>19.41590980588018</v>
      </c>
      <c r="AA1818" s="14">
        <f t="shared" si="578"/>
        <v>0.86118068284099647</v>
      </c>
      <c r="AB1818" s="15">
        <v>2.6076923079999998</v>
      </c>
      <c r="AC1818" s="16">
        <f t="shared" si="579"/>
        <v>1.9557692309999999</v>
      </c>
    </row>
    <row r="1819" spans="1:29" x14ac:dyDescent="0.25">
      <c r="A1819" s="1">
        <v>30027</v>
      </c>
      <c r="B1819" s="2">
        <v>0.66666666666666663</v>
      </c>
      <c r="C1819">
        <v>158</v>
      </c>
      <c r="D1819">
        <v>0</v>
      </c>
      <c r="E1819">
        <v>157</v>
      </c>
      <c r="F1819">
        <f t="shared" si="562"/>
        <v>1</v>
      </c>
      <c r="G1819" s="8">
        <v>14.4</v>
      </c>
      <c r="H1819">
        <v>16</v>
      </c>
      <c r="I1819">
        <v>1816</v>
      </c>
      <c r="J1819">
        <f t="shared" si="563"/>
        <v>76</v>
      </c>
      <c r="K1819" s="11">
        <f t="shared" si="564"/>
        <v>-8.6307490483236077E-2</v>
      </c>
      <c r="L1819">
        <f t="shared" si="565"/>
        <v>-9.0679332683534248</v>
      </c>
      <c r="M1819">
        <f t="shared" si="566"/>
        <v>16.182201112194111</v>
      </c>
      <c r="N1819" s="8">
        <f t="shared" si="567"/>
        <v>-1.0948976908253401</v>
      </c>
      <c r="O1819" s="8">
        <f t="shared" si="568"/>
        <v>-3.518364786245444E-2</v>
      </c>
      <c r="P1819" s="4">
        <f t="shared" si="569"/>
        <v>0.34930311363555167</v>
      </c>
      <c r="Q1819" s="7">
        <f t="shared" si="570"/>
        <v>0.35682726609489923</v>
      </c>
      <c r="R1819" s="4">
        <f t="shared" si="571"/>
        <v>-1.2470462180577573</v>
      </c>
      <c r="S1819" s="4">
        <f t="shared" si="572"/>
        <v>-1.2470462180577573</v>
      </c>
      <c r="T1819" s="4">
        <f t="shared" si="573"/>
        <v>0</v>
      </c>
      <c r="U1819" s="7">
        <f t="shared" si="574"/>
        <v>-1.2470462180577573</v>
      </c>
      <c r="V1819" s="4">
        <f t="shared" si="560"/>
        <v>0.43678646077392469</v>
      </c>
      <c r="W1819" s="14">
        <f t="shared" si="561"/>
        <v>151.02451571573874</v>
      </c>
      <c r="X1819" s="7">
        <f t="shared" si="575"/>
        <v>19.308296760761511</v>
      </c>
      <c r="Y1819" s="4">
        <f t="shared" si="576"/>
        <v>-2.1400804179536719</v>
      </c>
      <c r="Z1819" s="7">
        <f t="shared" si="577"/>
        <v>19.508755359829152</v>
      </c>
      <c r="AA1819" s="14">
        <f t="shared" si="578"/>
        <v>0.68489913440479</v>
      </c>
      <c r="AB1819" s="15">
        <v>1.307692308</v>
      </c>
      <c r="AC1819" s="16">
        <f t="shared" si="579"/>
        <v>0.98076923100000002</v>
      </c>
    </row>
    <row r="1820" spans="1:29" x14ac:dyDescent="0.25">
      <c r="A1820" s="1">
        <v>30027</v>
      </c>
      <c r="B1820" s="2">
        <v>0.70833333333333337</v>
      </c>
      <c r="C1820">
        <v>90</v>
      </c>
      <c r="D1820">
        <v>8</v>
      </c>
      <c r="E1820">
        <v>88</v>
      </c>
      <c r="F1820">
        <f t="shared" si="562"/>
        <v>2</v>
      </c>
      <c r="G1820" s="8">
        <v>14.4</v>
      </c>
      <c r="H1820">
        <v>17</v>
      </c>
      <c r="I1820">
        <v>1817</v>
      </c>
      <c r="J1820">
        <f t="shared" si="563"/>
        <v>76</v>
      </c>
      <c r="K1820" s="11">
        <f t="shared" si="564"/>
        <v>-8.6307490483236077E-2</v>
      </c>
      <c r="L1820">
        <f t="shared" si="565"/>
        <v>-9.0679332683534248</v>
      </c>
      <c r="M1820">
        <f t="shared" si="566"/>
        <v>17.182201112194111</v>
      </c>
      <c r="N1820" s="8">
        <f t="shared" si="567"/>
        <v>-1.3566970786244894</v>
      </c>
      <c r="O1820" s="8">
        <f t="shared" si="568"/>
        <v>-3.518364786245444E-2</v>
      </c>
      <c r="P1820" s="4">
        <f t="shared" si="569"/>
        <v>0.15088451722581267</v>
      </c>
      <c r="Q1820" s="7">
        <f t="shared" si="570"/>
        <v>0.15146297279612406</v>
      </c>
      <c r="R1820" s="4">
        <f t="shared" si="571"/>
        <v>-1.4149027727686327</v>
      </c>
      <c r="S1820" s="4">
        <f t="shared" si="572"/>
        <v>-1.4149027727686327</v>
      </c>
      <c r="T1820" s="4">
        <f t="shared" si="573"/>
        <v>0</v>
      </c>
      <c r="U1820" s="7">
        <f t="shared" si="574"/>
        <v>-1.4149027727686327</v>
      </c>
      <c r="V1820" s="4">
        <f t="shared" si="560"/>
        <v>0.19813548962827102</v>
      </c>
      <c r="W1820" s="14">
        <f t="shared" si="561"/>
        <v>86.235767885083547</v>
      </c>
      <c r="X1820" s="7">
        <f t="shared" si="575"/>
        <v>17.202662456265216</v>
      </c>
      <c r="Y1820" s="4">
        <f t="shared" si="576"/>
        <v>-2.9317989164442788</v>
      </c>
      <c r="Z1820" s="7">
        <f t="shared" si="577"/>
        <v>19.659973593040856</v>
      </c>
      <c r="AA1820" s="14">
        <f t="shared" si="578"/>
        <v>0.39411228073925469</v>
      </c>
      <c r="AB1820" s="15">
        <v>0.63076923100000004</v>
      </c>
      <c r="AC1820" s="16">
        <f t="shared" si="579"/>
        <v>0.47307692325000006</v>
      </c>
    </row>
    <row r="1821" spans="1:29" x14ac:dyDescent="0.25">
      <c r="A1821" s="1">
        <v>30027</v>
      </c>
      <c r="B1821" s="2">
        <v>0.75</v>
      </c>
      <c r="C1821">
        <v>17</v>
      </c>
      <c r="D1821">
        <v>1</v>
      </c>
      <c r="E1821">
        <v>17</v>
      </c>
      <c r="F1821">
        <f t="shared" si="562"/>
        <v>0</v>
      </c>
      <c r="G1821" s="8">
        <v>13.3</v>
      </c>
      <c r="H1821">
        <v>18</v>
      </c>
      <c r="I1821">
        <v>1818</v>
      </c>
      <c r="J1821">
        <f t="shared" si="563"/>
        <v>76</v>
      </c>
      <c r="K1821" s="11">
        <f t="shared" si="564"/>
        <v>-8.6307490483236077E-2</v>
      </c>
      <c r="L1821">
        <f t="shared" si="565"/>
        <v>-9.0679332683534248</v>
      </c>
      <c r="M1821">
        <f t="shared" si="566"/>
        <v>18.182201112194111</v>
      </c>
      <c r="N1821" s="8">
        <f t="shared" si="567"/>
        <v>-1.618496466423639</v>
      </c>
      <c r="O1821" s="8">
        <f t="shared" si="568"/>
        <v>-3.518364786245444E-2</v>
      </c>
      <c r="P1821" s="4">
        <f t="shared" si="569"/>
        <v>0</v>
      </c>
      <c r="Q1821" s="7">
        <f t="shared" si="570"/>
        <v>0</v>
      </c>
      <c r="R1821" s="4">
        <f t="shared" si="571"/>
        <v>0</v>
      </c>
      <c r="S1821" s="4">
        <f t="shared" si="572"/>
        <v>0</v>
      </c>
      <c r="T1821" s="4">
        <f t="shared" si="573"/>
        <v>0</v>
      </c>
      <c r="U1821" s="7">
        <f t="shared" si="574"/>
        <v>0</v>
      </c>
      <c r="V1821" s="4">
        <f t="shared" si="560"/>
        <v>0.38268428076468186</v>
      </c>
      <c r="W1821" s="14">
        <f t="shared" si="561"/>
        <v>16.735657320048492</v>
      </c>
      <c r="X1821" s="7">
        <f t="shared" si="575"/>
        <v>13.843908862901577</v>
      </c>
      <c r="Y1821" s="4">
        <f t="shared" si="576"/>
        <v>-4.1946902675490074</v>
      </c>
      <c r="Z1821" s="7">
        <f t="shared" si="577"/>
        <v>19.90118584110186</v>
      </c>
      <c r="AA1821" s="14">
        <f t="shared" si="578"/>
        <v>7.7423238411351347E-2</v>
      </c>
      <c r="AB1821" s="15">
        <v>0.56153846200000002</v>
      </c>
      <c r="AC1821" s="16">
        <f t="shared" si="579"/>
        <v>0.42115384649999998</v>
      </c>
    </row>
    <row r="1822" spans="1:29" x14ac:dyDescent="0.25">
      <c r="A1822" s="1">
        <v>30027</v>
      </c>
      <c r="B1822" s="2">
        <v>0.79166666666666663</v>
      </c>
      <c r="C1822">
        <v>0</v>
      </c>
      <c r="D1822">
        <v>0</v>
      </c>
      <c r="E1822">
        <v>0</v>
      </c>
      <c r="F1822">
        <f t="shared" si="562"/>
        <v>0</v>
      </c>
      <c r="G1822" s="8">
        <v>11.7</v>
      </c>
      <c r="H1822">
        <v>19</v>
      </c>
      <c r="I1822">
        <v>1819</v>
      </c>
      <c r="J1822">
        <f t="shared" si="563"/>
        <v>76</v>
      </c>
      <c r="K1822" s="11">
        <f t="shared" si="564"/>
        <v>-8.6307490483236077E-2</v>
      </c>
      <c r="L1822">
        <f t="shared" si="565"/>
        <v>-9.0679332683534248</v>
      </c>
      <c r="M1822">
        <f t="shared" si="566"/>
        <v>19.182201112194111</v>
      </c>
      <c r="N1822" s="8">
        <f t="shared" si="567"/>
        <v>-1.8802958542227881</v>
      </c>
      <c r="O1822" s="8">
        <f t="shared" si="568"/>
        <v>-3.518364786245444E-2</v>
      </c>
      <c r="P1822" s="4">
        <f t="shared" si="569"/>
        <v>0</v>
      </c>
      <c r="Q1822" s="7">
        <f t="shared" si="570"/>
        <v>0</v>
      </c>
      <c r="R1822" s="4">
        <f t="shared" si="571"/>
        <v>0</v>
      </c>
      <c r="S1822" s="4">
        <f t="shared" si="572"/>
        <v>0</v>
      </c>
      <c r="T1822" s="4">
        <f t="shared" si="573"/>
        <v>1</v>
      </c>
      <c r="U1822" s="7">
        <f t="shared" si="574"/>
        <v>0</v>
      </c>
      <c r="V1822" s="4">
        <f t="shared" si="560"/>
        <v>0.38268428076468186</v>
      </c>
      <c r="W1822" s="14">
        <f t="shared" si="561"/>
        <v>0</v>
      </c>
      <c r="X1822" s="7">
        <f t="shared" si="575"/>
        <v>11.7</v>
      </c>
      <c r="Y1822" s="4">
        <f t="shared" si="576"/>
        <v>-5.0007999999999999</v>
      </c>
      <c r="Z1822" s="7">
        <f t="shared" si="577"/>
        <v>20.055152799999998</v>
      </c>
      <c r="AA1822" s="14">
        <f t="shared" si="578"/>
        <v>0</v>
      </c>
      <c r="AB1822" s="15">
        <v>0.73076923100000002</v>
      </c>
      <c r="AC1822" s="16">
        <f t="shared" si="579"/>
        <v>0.54807692325000001</v>
      </c>
    </row>
    <row r="1823" spans="1:29" x14ac:dyDescent="0.25">
      <c r="A1823" s="1">
        <v>30027</v>
      </c>
      <c r="B1823" s="2">
        <v>0.83333333333333337</v>
      </c>
      <c r="C1823">
        <v>0</v>
      </c>
      <c r="D1823">
        <v>0</v>
      </c>
      <c r="E1823">
        <v>0</v>
      </c>
      <c r="F1823">
        <f t="shared" si="562"/>
        <v>0</v>
      </c>
      <c r="G1823" s="8">
        <v>11.1</v>
      </c>
      <c r="H1823">
        <v>20</v>
      </c>
      <c r="I1823">
        <v>1820</v>
      </c>
      <c r="J1823">
        <f t="shared" si="563"/>
        <v>76</v>
      </c>
      <c r="K1823" s="11">
        <f t="shared" si="564"/>
        <v>-8.6307490483236077E-2</v>
      </c>
      <c r="L1823">
        <f t="shared" si="565"/>
        <v>-9.0679332683534248</v>
      </c>
      <c r="M1823">
        <f t="shared" si="566"/>
        <v>20.182201112194111</v>
      </c>
      <c r="N1823" s="8">
        <f t="shared" si="567"/>
        <v>-2.1420952420219375</v>
      </c>
      <c r="O1823" s="8">
        <f t="shared" si="568"/>
        <v>-3.518364786245444E-2</v>
      </c>
      <c r="P1823" s="4">
        <f t="shared" si="569"/>
        <v>0</v>
      </c>
      <c r="Q1823" s="7">
        <f t="shared" si="570"/>
        <v>0</v>
      </c>
      <c r="R1823" s="4">
        <f t="shared" si="571"/>
        <v>0</v>
      </c>
      <c r="S1823" s="4">
        <f t="shared" si="572"/>
        <v>0</v>
      </c>
      <c r="T1823" s="4">
        <f t="shared" si="573"/>
        <v>1</v>
      </c>
      <c r="U1823" s="7">
        <f t="shared" si="574"/>
        <v>0</v>
      </c>
      <c r="V1823" s="4">
        <f t="shared" si="560"/>
        <v>0.38268428076468186</v>
      </c>
      <c r="W1823" s="14">
        <f t="shared" si="561"/>
        <v>0</v>
      </c>
      <c r="X1823" s="7">
        <f t="shared" si="575"/>
        <v>11.1</v>
      </c>
      <c r="Y1823" s="4">
        <f t="shared" si="576"/>
        <v>-5.2263999999999999</v>
      </c>
      <c r="Z1823" s="7">
        <f t="shared" si="577"/>
        <v>20.0982424</v>
      </c>
      <c r="AA1823" s="14">
        <f t="shared" si="578"/>
        <v>0</v>
      </c>
      <c r="AB1823" s="15">
        <v>1.0615384619999999</v>
      </c>
      <c r="AC1823" s="16">
        <f t="shared" si="579"/>
        <v>0.79615384649999998</v>
      </c>
    </row>
    <row r="1824" spans="1:29" x14ac:dyDescent="0.25">
      <c r="A1824" s="1">
        <v>30027</v>
      </c>
      <c r="B1824" s="2">
        <v>0.875</v>
      </c>
      <c r="C1824">
        <v>0</v>
      </c>
      <c r="D1824">
        <v>0</v>
      </c>
      <c r="E1824">
        <v>0</v>
      </c>
      <c r="F1824">
        <f t="shared" si="562"/>
        <v>0</v>
      </c>
      <c r="G1824" s="8">
        <v>10.6</v>
      </c>
      <c r="H1824">
        <v>21</v>
      </c>
      <c r="I1824">
        <v>1821</v>
      </c>
      <c r="J1824">
        <f t="shared" si="563"/>
        <v>76</v>
      </c>
      <c r="K1824" s="11">
        <f t="shared" si="564"/>
        <v>-8.6307490483236077E-2</v>
      </c>
      <c r="L1824">
        <f t="shared" si="565"/>
        <v>-9.0679332683534248</v>
      </c>
      <c r="M1824">
        <f t="shared" si="566"/>
        <v>21.182201112194111</v>
      </c>
      <c r="N1824" s="8">
        <f t="shared" si="567"/>
        <v>-2.403894629821087</v>
      </c>
      <c r="O1824" s="8">
        <f t="shared" si="568"/>
        <v>-3.518364786245444E-2</v>
      </c>
      <c r="P1824" s="4">
        <f t="shared" si="569"/>
        <v>0</v>
      </c>
      <c r="Q1824" s="7">
        <f t="shared" si="570"/>
        <v>0</v>
      </c>
      <c r="R1824" s="4">
        <f t="shared" si="571"/>
        <v>0</v>
      </c>
      <c r="S1824" s="4">
        <f t="shared" si="572"/>
        <v>0</v>
      </c>
      <c r="T1824" s="4">
        <f t="shared" si="573"/>
        <v>1</v>
      </c>
      <c r="U1824" s="7">
        <f t="shared" si="574"/>
        <v>0</v>
      </c>
      <c r="V1824" s="4">
        <f t="shared" si="560"/>
        <v>0.38268428076468186</v>
      </c>
      <c r="W1824" s="14">
        <f t="shared" si="561"/>
        <v>0</v>
      </c>
      <c r="X1824" s="7">
        <f t="shared" si="575"/>
        <v>10.6</v>
      </c>
      <c r="Y1824" s="4">
        <f t="shared" si="576"/>
        <v>-5.4144000000000005</v>
      </c>
      <c r="Z1824" s="7">
        <f t="shared" si="577"/>
        <v>20.134150399999999</v>
      </c>
      <c r="AA1824" s="14">
        <f t="shared" si="578"/>
        <v>0</v>
      </c>
      <c r="AB1824" s="15">
        <v>0.94615381499999995</v>
      </c>
      <c r="AC1824" s="16">
        <f t="shared" si="579"/>
        <v>0.70961536125000002</v>
      </c>
    </row>
    <row r="1825" spans="1:29" x14ac:dyDescent="0.25">
      <c r="A1825" s="1">
        <v>30027</v>
      </c>
      <c r="B1825" s="2">
        <v>0.91666666666666663</v>
      </c>
      <c r="C1825">
        <v>0</v>
      </c>
      <c r="D1825">
        <v>0</v>
      </c>
      <c r="E1825">
        <v>0</v>
      </c>
      <c r="F1825">
        <f t="shared" si="562"/>
        <v>0</v>
      </c>
      <c r="G1825" s="8">
        <v>7.8</v>
      </c>
      <c r="H1825">
        <v>22</v>
      </c>
      <c r="I1825">
        <v>1822</v>
      </c>
      <c r="J1825">
        <f t="shared" si="563"/>
        <v>76</v>
      </c>
      <c r="K1825" s="11">
        <f t="shared" si="564"/>
        <v>-8.6307490483236077E-2</v>
      </c>
      <c r="L1825">
        <f t="shared" si="565"/>
        <v>-9.0679332683534248</v>
      </c>
      <c r="M1825">
        <f t="shared" si="566"/>
        <v>22.182201112194111</v>
      </c>
      <c r="N1825" s="8">
        <f t="shared" si="567"/>
        <v>-2.6656940176202366</v>
      </c>
      <c r="O1825" s="8">
        <f t="shared" si="568"/>
        <v>-3.518364786245444E-2</v>
      </c>
      <c r="P1825" s="4">
        <f t="shared" si="569"/>
        <v>0</v>
      </c>
      <c r="Q1825" s="7">
        <f t="shared" si="570"/>
        <v>0</v>
      </c>
      <c r="R1825" s="4">
        <f t="shared" si="571"/>
        <v>0</v>
      </c>
      <c r="S1825" s="4">
        <f t="shared" si="572"/>
        <v>0</v>
      </c>
      <c r="T1825" s="4">
        <f t="shared" si="573"/>
        <v>1</v>
      </c>
      <c r="U1825" s="7">
        <f t="shared" si="574"/>
        <v>0</v>
      </c>
      <c r="V1825" s="4">
        <f t="shared" si="560"/>
        <v>0.38268428076468186</v>
      </c>
      <c r="W1825" s="14">
        <f t="shared" si="561"/>
        <v>0</v>
      </c>
      <c r="X1825" s="7">
        <f t="shared" si="575"/>
        <v>7.8</v>
      </c>
      <c r="Y1825" s="4">
        <f t="shared" si="576"/>
        <v>-6.4672000000000001</v>
      </c>
      <c r="Z1825" s="7">
        <f t="shared" si="577"/>
        <v>20.3352352</v>
      </c>
      <c r="AA1825" s="14">
        <f t="shared" si="578"/>
        <v>0</v>
      </c>
      <c r="AB1825" s="15">
        <v>0.87692315399999998</v>
      </c>
      <c r="AC1825" s="16">
        <f t="shared" si="579"/>
        <v>0.65769236549999999</v>
      </c>
    </row>
    <row r="1826" spans="1:29" x14ac:dyDescent="0.25">
      <c r="A1826" s="1">
        <v>30027</v>
      </c>
      <c r="B1826" s="2">
        <v>0.95833333333333337</v>
      </c>
      <c r="C1826">
        <v>0</v>
      </c>
      <c r="D1826">
        <v>0</v>
      </c>
      <c r="E1826">
        <v>0</v>
      </c>
      <c r="F1826">
        <f t="shared" si="562"/>
        <v>0</v>
      </c>
      <c r="G1826" s="8">
        <v>7.2</v>
      </c>
      <c r="H1826">
        <v>23</v>
      </c>
      <c r="I1826">
        <v>1823</v>
      </c>
      <c r="J1826">
        <f t="shared" si="563"/>
        <v>76</v>
      </c>
      <c r="K1826" s="11">
        <f t="shared" si="564"/>
        <v>-8.6307490483236077E-2</v>
      </c>
      <c r="L1826">
        <f t="shared" si="565"/>
        <v>-9.0679332683534248</v>
      </c>
      <c r="M1826">
        <f t="shared" si="566"/>
        <v>23.182201112194111</v>
      </c>
      <c r="N1826" s="8">
        <f t="shared" si="567"/>
        <v>-2.9274934054193857</v>
      </c>
      <c r="O1826" s="8">
        <f t="shared" si="568"/>
        <v>-3.518364786245444E-2</v>
      </c>
      <c r="P1826" s="4">
        <f t="shared" si="569"/>
        <v>0</v>
      </c>
      <c r="Q1826" s="7">
        <f t="shared" si="570"/>
        <v>0</v>
      </c>
      <c r="R1826" s="4">
        <f t="shared" si="571"/>
        <v>0</v>
      </c>
      <c r="S1826" s="4">
        <f t="shared" si="572"/>
        <v>0</v>
      </c>
      <c r="T1826" s="4">
        <f t="shared" si="573"/>
        <v>1</v>
      </c>
      <c r="U1826" s="7">
        <f t="shared" si="574"/>
        <v>0</v>
      </c>
      <c r="V1826" s="4">
        <f t="shared" si="560"/>
        <v>0.38268428076468186</v>
      </c>
      <c r="W1826" s="14">
        <f t="shared" si="561"/>
        <v>0</v>
      </c>
      <c r="X1826" s="7">
        <f t="shared" si="575"/>
        <v>7.2</v>
      </c>
      <c r="Y1826" s="4">
        <f t="shared" si="576"/>
        <v>-6.6928000000000001</v>
      </c>
      <c r="Z1826" s="7">
        <f t="shared" si="577"/>
        <v>20.378324800000001</v>
      </c>
      <c r="AA1826" s="14">
        <f t="shared" si="578"/>
        <v>0</v>
      </c>
      <c r="AB1826" s="15">
        <v>0.86153846199999995</v>
      </c>
      <c r="AC1826" s="16">
        <f t="shared" si="579"/>
        <v>0.64615384649999996</v>
      </c>
    </row>
    <row r="1827" spans="1:29" x14ac:dyDescent="0.25">
      <c r="A1827" s="1">
        <v>30027</v>
      </c>
      <c r="B1827" s="3">
        <v>1</v>
      </c>
      <c r="C1827">
        <v>0</v>
      </c>
      <c r="D1827">
        <v>0</v>
      </c>
      <c r="E1827">
        <v>0</v>
      </c>
      <c r="F1827">
        <f t="shared" si="562"/>
        <v>0</v>
      </c>
      <c r="G1827" s="8">
        <v>6.7</v>
      </c>
      <c r="H1827">
        <v>24</v>
      </c>
      <c r="I1827">
        <v>1824</v>
      </c>
      <c r="J1827">
        <f t="shared" si="563"/>
        <v>76</v>
      </c>
      <c r="K1827" s="11">
        <f t="shared" si="564"/>
        <v>-8.6307490483236077E-2</v>
      </c>
      <c r="L1827">
        <f t="shared" si="565"/>
        <v>-9.0679332683534248</v>
      </c>
      <c r="M1827">
        <f t="shared" si="566"/>
        <v>24.182201112194111</v>
      </c>
      <c r="N1827" s="8">
        <f t="shared" si="567"/>
        <v>-3.1892927932185353</v>
      </c>
      <c r="O1827" s="8">
        <f t="shared" si="568"/>
        <v>-3.518364786245444E-2</v>
      </c>
      <c r="P1827" s="4">
        <f t="shared" si="569"/>
        <v>0</v>
      </c>
      <c r="Q1827" s="7">
        <f t="shared" si="570"/>
        <v>0</v>
      </c>
      <c r="R1827" s="4">
        <f t="shared" si="571"/>
        <v>0</v>
      </c>
      <c r="S1827" s="4">
        <f t="shared" si="572"/>
        <v>0</v>
      </c>
      <c r="T1827" s="4">
        <f t="shared" si="573"/>
        <v>1</v>
      </c>
      <c r="U1827" s="7">
        <f t="shared" si="574"/>
        <v>0</v>
      </c>
      <c r="V1827" s="4">
        <f t="shared" si="560"/>
        <v>0.38268428076468186</v>
      </c>
      <c r="W1827" s="14">
        <f t="shared" si="561"/>
        <v>0</v>
      </c>
      <c r="X1827" s="7">
        <f t="shared" si="575"/>
        <v>6.7</v>
      </c>
      <c r="Y1827" s="4">
        <f t="shared" si="576"/>
        <v>-6.8808000000000007</v>
      </c>
      <c r="Z1827" s="7">
        <f t="shared" si="577"/>
        <v>20.414232800000001</v>
      </c>
      <c r="AA1827" s="14">
        <f t="shared" si="578"/>
        <v>0</v>
      </c>
      <c r="AB1827" s="15">
        <v>0.67692307699999998</v>
      </c>
      <c r="AC1827" s="16">
        <f t="shared" si="579"/>
        <v>0.50769230774999996</v>
      </c>
    </row>
    <row r="1828" spans="1:29" x14ac:dyDescent="0.25">
      <c r="A1828" s="1">
        <v>30028</v>
      </c>
      <c r="B1828" s="2">
        <v>4.1666666666666664E-2</v>
      </c>
      <c r="C1828">
        <v>0</v>
      </c>
      <c r="D1828">
        <v>0</v>
      </c>
      <c r="E1828">
        <v>0</v>
      </c>
      <c r="F1828">
        <f t="shared" si="562"/>
        <v>0</v>
      </c>
      <c r="G1828" s="8">
        <v>5.6</v>
      </c>
      <c r="H1828">
        <v>1</v>
      </c>
      <c r="I1828">
        <v>1825</v>
      </c>
      <c r="J1828">
        <f t="shared" si="563"/>
        <v>77</v>
      </c>
      <c r="K1828" s="11">
        <f t="shared" si="564"/>
        <v>-6.9045992386588859E-2</v>
      </c>
      <c r="L1828">
        <f t="shared" si="565"/>
        <v>-8.7672115327972566</v>
      </c>
      <c r="M1828">
        <f t="shared" si="566"/>
        <v>1.1872131411200457</v>
      </c>
      <c r="N1828" s="8">
        <f t="shared" si="567"/>
        <v>2.8307809800574599</v>
      </c>
      <c r="O1828" s="8">
        <f t="shared" si="568"/>
        <v>-2.8159437260924427E-2</v>
      </c>
      <c r="P1828" s="4">
        <f t="shared" si="569"/>
        <v>0</v>
      </c>
      <c r="Q1828" s="7">
        <f t="shared" si="570"/>
        <v>0</v>
      </c>
      <c r="R1828" s="4">
        <f t="shared" si="571"/>
        <v>0</v>
      </c>
      <c r="S1828" s="4">
        <f t="shared" si="572"/>
        <v>0</v>
      </c>
      <c r="T1828" s="4">
        <f t="shared" si="573"/>
        <v>1</v>
      </c>
      <c r="U1828" s="7">
        <f t="shared" si="574"/>
        <v>0</v>
      </c>
      <c r="V1828" s="4">
        <f t="shared" si="560"/>
        <v>0.38268428076468186</v>
      </c>
      <c r="W1828" s="14">
        <f t="shared" si="561"/>
        <v>0</v>
      </c>
      <c r="X1828" s="7">
        <f t="shared" si="575"/>
        <v>5.6</v>
      </c>
      <c r="Y1828" s="4">
        <f t="shared" si="576"/>
        <v>-7.2943999999999996</v>
      </c>
      <c r="Z1828" s="7">
        <f t="shared" si="577"/>
        <v>20.493230399999998</v>
      </c>
      <c r="AA1828" s="14">
        <f t="shared" si="578"/>
        <v>0</v>
      </c>
      <c r="AB1828" s="15">
        <v>0.71538457700000002</v>
      </c>
      <c r="AC1828" s="16">
        <f t="shared" si="579"/>
        <v>0.53653843275000002</v>
      </c>
    </row>
    <row r="1829" spans="1:29" x14ac:dyDescent="0.25">
      <c r="A1829" s="1">
        <v>30028</v>
      </c>
      <c r="B1829" s="2">
        <v>8.3333333333333329E-2</v>
      </c>
      <c r="C1829">
        <v>0</v>
      </c>
      <c r="D1829">
        <v>0</v>
      </c>
      <c r="E1829">
        <v>0</v>
      </c>
      <c r="F1829">
        <f t="shared" si="562"/>
        <v>0</v>
      </c>
      <c r="G1829" s="8">
        <v>5.6</v>
      </c>
      <c r="H1829">
        <v>2</v>
      </c>
      <c r="I1829">
        <v>1826</v>
      </c>
      <c r="J1829">
        <f t="shared" si="563"/>
        <v>77</v>
      </c>
      <c r="K1829" s="11">
        <f t="shared" si="564"/>
        <v>-6.9045992386588859E-2</v>
      </c>
      <c r="L1829">
        <f t="shared" si="565"/>
        <v>-8.7672115327972566</v>
      </c>
      <c r="M1829">
        <f t="shared" si="566"/>
        <v>2.1872131411200457</v>
      </c>
      <c r="N1829" s="8">
        <f t="shared" si="567"/>
        <v>2.5689815922583104</v>
      </c>
      <c r="O1829" s="8">
        <f t="shared" si="568"/>
        <v>-2.8159437260924427E-2</v>
      </c>
      <c r="P1829" s="4">
        <f t="shared" si="569"/>
        <v>0</v>
      </c>
      <c r="Q1829" s="7">
        <f t="shared" si="570"/>
        <v>0</v>
      </c>
      <c r="R1829" s="4">
        <f t="shared" si="571"/>
        <v>0</v>
      </c>
      <c r="S1829" s="4">
        <f t="shared" si="572"/>
        <v>0</v>
      </c>
      <c r="T1829" s="4">
        <f t="shared" si="573"/>
        <v>1</v>
      </c>
      <c r="U1829" s="7">
        <f t="shared" si="574"/>
        <v>0</v>
      </c>
      <c r="V1829" s="4">
        <f t="shared" si="560"/>
        <v>0.38268428076468186</v>
      </c>
      <c r="W1829" s="14">
        <f t="shared" si="561"/>
        <v>0</v>
      </c>
      <c r="X1829" s="7">
        <f t="shared" si="575"/>
        <v>5.6</v>
      </c>
      <c r="Y1829" s="4">
        <f t="shared" si="576"/>
        <v>-7.2943999999999996</v>
      </c>
      <c r="Z1829" s="7">
        <f t="shared" si="577"/>
        <v>20.493230399999998</v>
      </c>
      <c r="AA1829" s="14">
        <f t="shared" si="578"/>
        <v>0</v>
      </c>
      <c r="AB1829" s="15">
        <v>0.79230769199999995</v>
      </c>
      <c r="AC1829" s="16">
        <f t="shared" si="579"/>
        <v>0.59423076899999994</v>
      </c>
    </row>
    <row r="1830" spans="1:29" x14ac:dyDescent="0.25">
      <c r="A1830" s="1">
        <v>30028</v>
      </c>
      <c r="B1830" s="2">
        <v>0.125</v>
      </c>
      <c r="C1830">
        <v>0</v>
      </c>
      <c r="D1830">
        <v>0</v>
      </c>
      <c r="E1830">
        <v>0</v>
      </c>
      <c r="F1830">
        <f t="shared" si="562"/>
        <v>0</v>
      </c>
      <c r="G1830" s="8">
        <v>5.6</v>
      </c>
      <c r="H1830">
        <v>3</v>
      </c>
      <c r="I1830">
        <v>1827</v>
      </c>
      <c r="J1830">
        <f t="shared" si="563"/>
        <v>77</v>
      </c>
      <c r="K1830" s="11">
        <f t="shared" si="564"/>
        <v>-6.9045992386588859E-2</v>
      </c>
      <c r="L1830">
        <f t="shared" si="565"/>
        <v>-8.7672115327972566</v>
      </c>
      <c r="M1830">
        <f t="shared" si="566"/>
        <v>3.1872131411200457</v>
      </c>
      <c r="N1830" s="8">
        <f t="shared" si="567"/>
        <v>2.3071822044591608</v>
      </c>
      <c r="O1830" s="8">
        <f t="shared" si="568"/>
        <v>-2.8159437260924427E-2</v>
      </c>
      <c r="P1830" s="4">
        <f t="shared" si="569"/>
        <v>0</v>
      </c>
      <c r="Q1830" s="7">
        <f t="shared" si="570"/>
        <v>0</v>
      </c>
      <c r="R1830" s="4">
        <f t="shared" si="571"/>
        <v>0</v>
      </c>
      <c r="S1830" s="4">
        <f t="shared" si="572"/>
        <v>0</v>
      </c>
      <c r="T1830" s="4">
        <f t="shared" si="573"/>
        <v>1</v>
      </c>
      <c r="U1830" s="7">
        <f t="shared" si="574"/>
        <v>0</v>
      </c>
      <c r="V1830" s="4">
        <f t="shared" si="560"/>
        <v>0.38268428076468186</v>
      </c>
      <c r="W1830" s="14">
        <f t="shared" si="561"/>
        <v>0</v>
      </c>
      <c r="X1830" s="7">
        <f t="shared" si="575"/>
        <v>5.6</v>
      </c>
      <c r="Y1830" s="4">
        <f t="shared" si="576"/>
        <v>-7.2943999999999996</v>
      </c>
      <c r="Z1830" s="7">
        <f t="shared" si="577"/>
        <v>20.493230399999998</v>
      </c>
      <c r="AA1830" s="14">
        <f t="shared" si="578"/>
        <v>0</v>
      </c>
      <c r="AB1830" s="15">
        <v>0.56923076900000003</v>
      </c>
      <c r="AC1830" s="16">
        <f t="shared" si="579"/>
        <v>0.42692307675000002</v>
      </c>
    </row>
    <row r="1831" spans="1:29" x14ac:dyDescent="0.25">
      <c r="A1831" s="1">
        <v>30028</v>
      </c>
      <c r="B1831" s="2">
        <v>0.16666666666666666</v>
      </c>
      <c r="C1831">
        <v>0</v>
      </c>
      <c r="D1831">
        <v>0</v>
      </c>
      <c r="E1831">
        <v>0</v>
      </c>
      <c r="F1831">
        <f t="shared" si="562"/>
        <v>0</v>
      </c>
      <c r="G1831" s="8">
        <v>5.6</v>
      </c>
      <c r="H1831">
        <v>4</v>
      </c>
      <c r="I1831">
        <v>1828</v>
      </c>
      <c r="J1831">
        <f t="shared" si="563"/>
        <v>77</v>
      </c>
      <c r="K1831" s="11">
        <f t="shared" si="564"/>
        <v>-6.9045992386588859E-2</v>
      </c>
      <c r="L1831">
        <f t="shared" si="565"/>
        <v>-8.7672115327972566</v>
      </c>
      <c r="M1831">
        <f t="shared" si="566"/>
        <v>4.1872131411200453</v>
      </c>
      <c r="N1831" s="8">
        <f t="shared" si="567"/>
        <v>2.0453828166600116</v>
      </c>
      <c r="O1831" s="8">
        <f t="shared" si="568"/>
        <v>-2.8159437260924427E-2</v>
      </c>
      <c r="P1831" s="4">
        <f t="shared" si="569"/>
        <v>0</v>
      </c>
      <c r="Q1831" s="7">
        <f t="shared" si="570"/>
        <v>0</v>
      </c>
      <c r="R1831" s="4">
        <f t="shared" si="571"/>
        <v>0</v>
      </c>
      <c r="S1831" s="4">
        <f t="shared" si="572"/>
        <v>0</v>
      </c>
      <c r="T1831" s="4">
        <f t="shared" si="573"/>
        <v>1</v>
      </c>
      <c r="U1831" s="7">
        <f t="shared" si="574"/>
        <v>0</v>
      </c>
      <c r="V1831" s="4">
        <f t="shared" si="560"/>
        <v>0.38268428076468186</v>
      </c>
      <c r="W1831" s="14">
        <f t="shared" si="561"/>
        <v>0</v>
      </c>
      <c r="X1831" s="7">
        <f t="shared" si="575"/>
        <v>5.6</v>
      </c>
      <c r="Y1831" s="4">
        <f t="shared" si="576"/>
        <v>-7.2943999999999996</v>
      </c>
      <c r="Z1831" s="7">
        <f t="shared" si="577"/>
        <v>20.493230399999998</v>
      </c>
      <c r="AA1831" s="14">
        <f t="shared" si="578"/>
        <v>0</v>
      </c>
      <c r="AB1831" s="15">
        <v>0.63076923100000004</v>
      </c>
      <c r="AC1831" s="16">
        <f t="shared" si="579"/>
        <v>0.47307692325000006</v>
      </c>
    </row>
    <row r="1832" spans="1:29" x14ac:dyDescent="0.25">
      <c r="A1832" s="1">
        <v>30028</v>
      </c>
      <c r="B1832" s="2">
        <v>0.20833333333333334</v>
      </c>
      <c r="C1832">
        <v>0</v>
      </c>
      <c r="D1832">
        <v>0</v>
      </c>
      <c r="E1832">
        <v>0</v>
      </c>
      <c r="F1832">
        <f t="shared" si="562"/>
        <v>0</v>
      </c>
      <c r="G1832" s="8">
        <v>5</v>
      </c>
      <c r="H1832">
        <v>5</v>
      </c>
      <c r="I1832">
        <v>1829</v>
      </c>
      <c r="J1832">
        <f t="shared" si="563"/>
        <v>77</v>
      </c>
      <c r="K1832" s="11">
        <f t="shared" si="564"/>
        <v>-6.9045992386588859E-2</v>
      </c>
      <c r="L1832">
        <f t="shared" si="565"/>
        <v>-8.7672115327972566</v>
      </c>
      <c r="M1832">
        <f t="shared" si="566"/>
        <v>5.1872131411200453</v>
      </c>
      <c r="N1832" s="8">
        <f t="shared" si="567"/>
        <v>1.7835834288608623</v>
      </c>
      <c r="O1832" s="8">
        <f t="shared" si="568"/>
        <v>-2.8159437260924427E-2</v>
      </c>
      <c r="P1832" s="4">
        <f t="shared" si="569"/>
        <v>0</v>
      </c>
      <c r="Q1832" s="7">
        <f t="shared" si="570"/>
        <v>0</v>
      </c>
      <c r="R1832" s="4">
        <f t="shared" si="571"/>
        <v>0</v>
      </c>
      <c r="S1832" s="4">
        <f t="shared" si="572"/>
        <v>0</v>
      </c>
      <c r="T1832" s="4">
        <f t="shared" si="573"/>
        <v>1</v>
      </c>
      <c r="U1832" s="7">
        <f t="shared" si="574"/>
        <v>0</v>
      </c>
      <c r="V1832" s="4">
        <f t="shared" si="560"/>
        <v>0.38268428076468186</v>
      </c>
      <c r="W1832" s="14">
        <f t="shared" si="561"/>
        <v>0</v>
      </c>
      <c r="X1832" s="7">
        <f t="shared" si="575"/>
        <v>5</v>
      </c>
      <c r="Y1832" s="4">
        <f t="shared" si="576"/>
        <v>-7.52</v>
      </c>
      <c r="Z1832" s="7">
        <f t="shared" si="577"/>
        <v>20.53632</v>
      </c>
      <c r="AA1832" s="14">
        <f t="shared" si="578"/>
        <v>0</v>
      </c>
      <c r="AB1832" s="15">
        <v>0.66153842299999999</v>
      </c>
      <c r="AC1832" s="16">
        <f t="shared" si="579"/>
        <v>0.49615381724999996</v>
      </c>
    </row>
    <row r="1833" spans="1:29" x14ac:dyDescent="0.25">
      <c r="A1833" s="1">
        <v>30028</v>
      </c>
      <c r="B1833" s="2">
        <v>0.25</v>
      </c>
      <c r="C1833">
        <v>2</v>
      </c>
      <c r="D1833">
        <v>0</v>
      </c>
      <c r="E1833">
        <v>2</v>
      </c>
      <c r="F1833">
        <f t="shared" si="562"/>
        <v>0</v>
      </c>
      <c r="G1833" s="8">
        <v>5.6</v>
      </c>
      <c r="H1833">
        <v>6</v>
      </c>
      <c r="I1833">
        <v>1830</v>
      </c>
      <c r="J1833">
        <f t="shared" si="563"/>
        <v>77</v>
      </c>
      <c r="K1833" s="11">
        <f t="shared" si="564"/>
        <v>-6.9045992386588859E-2</v>
      </c>
      <c r="L1833">
        <f t="shared" si="565"/>
        <v>-8.7672115327972566</v>
      </c>
      <c r="M1833">
        <f t="shared" si="566"/>
        <v>6.1872131411200453</v>
      </c>
      <c r="N1833" s="8">
        <f t="shared" si="567"/>
        <v>1.5217840410617129</v>
      </c>
      <c r="O1833" s="8">
        <f t="shared" si="568"/>
        <v>-2.8159437260924427E-2</v>
      </c>
      <c r="P1833" s="4">
        <f t="shared" si="569"/>
        <v>2.2995802344055634E-2</v>
      </c>
      <c r="Q1833" s="7">
        <f t="shared" si="570"/>
        <v>2.2997829549748838E-2</v>
      </c>
      <c r="R1833" s="4">
        <f t="shared" si="571"/>
        <v>1.5191621041598722</v>
      </c>
      <c r="S1833" s="4">
        <f t="shared" si="572"/>
        <v>1.5191621041598722</v>
      </c>
      <c r="T1833" s="4">
        <f t="shared" si="573"/>
        <v>0</v>
      </c>
      <c r="U1833" s="7">
        <f t="shared" si="574"/>
        <v>1.5191621041598722</v>
      </c>
      <c r="V1833" s="4">
        <f t="shared" si="560"/>
        <v>4.0990946525615399E-2</v>
      </c>
      <c r="W1833" s="14">
        <f t="shared" si="561"/>
        <v>1.9238791810922131</v>
      </c>
      <c r="X1833" s="7">
        <f t="shared" si="575"/>
        <v>5.6625260733854965</v>
      </c>
      <c r="Y1833" s="4">
        <f t="shared" si="576"/>
        <v>-7.2708901964070529</v>
      </c>
      <c r="Z1833" s="7">
        <f t="shared" si="577"/>
        <v>20.488740027513746</v>
      </c>
      <c r="AA1833" s="14">
        <f t="shared" si="578"/>
        <v>9.1631047179426741E-3</v>
      </c>
      <c r="AB1833" s="15">
        <v>0.64615392299999996</v>
      </c>
      <c r="AC1833" s="16">
        <f t="shared" si="579"/>
        <v>0.48461544224999997</v>
      </c>
    </row>
    <row r="1834" spans="1:29" x14ac:dyDescent="0.25">
      <c r="A1834" s="1">
        <v>30028</v>
      </c>
      <c r="B1834" s="2">
        <v>0.29166666666666669</v>
      </c>
      <c r="C1834">
        <v>53</v>
      </c>
      <c r="D1834">
        <v>2</v>
      </c>
      <c r="E1834">
        <v>53</v>
      </c>
      <c r="F1834">
        <f t="shared" si="562"/>
        <v>0</v>
      </c>
      <c r="G1834" s="8">
        <v>5.6</v>
      </c>
      <c r="H1834">
        <v>7</v>
      </c>
      <c r="I1834">
        <v>1831</v>
      </c>
      <c r="J1834">
        <f t="shared" si="563"/>
        <v>77</v>
      </c>
      <c r="K1834" s="11">
        <f t="shared" si="564"/>
        <v>-6.9045992386588859E-2</v>
      </c>
      <c r="L1834">
        <f t="shared" si="565"/>
        <v>-8.7672115327972566</v>
      </c>
      <c r="M1834">
        <f t="shared" si="566"/>
        <v>7.1872131411200453</v>
      </c>
      <c r="N1834" s="8">
        <f t="shared" si="567"/>
        <v>1.2599846532625634</v>
      </c>
      <c r="O1834" s="8">
        <f t="shared" si="568"/>
        <v>-2.8159437260924427E-2</v>
      </c>
      <c r="P1834" s="4">
        <f t="shared" si="569"/>
        <v>0.23048116877350588</v>
      </c>
      <c r="Q1834" s="7">
        <f t="shared" si="570"/>
        <v>0.23257213574222954</v>
      </c>
      <c r="R1834" s="4">
        <f t="shared" si="571"/>
        <v>1.3608407702887089</v>
      </c>
      <c r="S1834" s="4">
        <f t="shared" si="572"/>
        <v>1.3608407702887089</v>
      </c>
      <c r="T1834" s="4">
        <f t="shared" si="573"/>
        <v>0</v>
      </c>
      <c r="U1834" s="7">
        <f t="shared" si="574"/>
        <v>1.3608407702887089</v>
      </c>
      <c r="V1834" s="4">
        <f t="shared" si="560"/>
        <v>0.29054711259508592</v>
      </c>
      <c r="W1834" s="14">
        <f t="shared" si="561"/>
        <v>51.56389252413382</v>
      </c>
      <c r="X1834" s="7">
        <f t="shared" si="575"/>
        <v>7.2758265070343491</v>
      </c>
      <c r="Y1834" s="4">
        <f t="shared" si="576"/>
        <v>-6.6642892333550847</v>
      </c>
      <c r="Z1834" s="7">
        <f t="shared" si="577"/>
        <v>20.372879243570821</v>
      </c>
      <c r="AA1834" s="14">
        <f t="shared" si="578"/>
        <v>0.24420115201091791</v>
      </c>
      <c r="AB1834" s="15">
        <v>0.64615392299999996</v>
      </c>
      <c r="AC1834" s="16">
        <f t="shared" si="579"/>
        <v>0.48461544224999997</v>
      </c>
    </row>
    <row r="1835" spans="1:29" x14ac:dyDescent="0.25">
      <c r="A1835" s="1">
        <v>30028</v>
      </c>
      <c r="B1835" s="2">
        <v>0.33333333333333331</v>
      </c>
      <c r="C1835">
        <v>180</v>
      </c>
      <c r="D1835">
        <v>2</v>
      </c>
      <c r="E1835">
        <v>180</v>
      </c>
      <c r="F1835">
        <f t="shared" si="562"/>
        <v>0</v>
      </c>
      <c r="G1835" s="8">
        <v>6.1</v>
      </c>
      <c r="H1835">
        <v>8</v>
      </c>
      <c r="I1835">
        <v>1832</v>
      </c>
      <c r="J1835">
        <f t="shared" si="563"/>
        <v>77</v>
      </c>
      <c r="K1835" s="11">
        <f t="shared" si="564"/>
        <v>-6.9045992386588859E-2</v>
      </c>
      <c r="L1835">
        <f t="shared" si="565"/>
        <v>-8.7672115327972566</v>
      </c>
      <c r="M1835">
        <f t="shared" si="566"/>
        <v>8.1872131411200453</v>
      </c>
      <c r="N1835" s="8">
        <f t="shared" si="567"/>
        <v>0.99818526546341402</v>
      </c>
      <c r="O1835" s="8">
        <f t="shared" si="568"/>
        <v>-2.8159437260924427E-2</v>
      </c>
      <c r="P1835" s="4">
        <f t="shared" si="569"/>
        <v>0.42112955042378331</v>
      </c>
      <c r="Q1835" s="7">
        <f t="shared" si="570"/>
        <v>0.43469032967401117</v>
      </c>
      <c r="R1835" s="4">
        <f t="shared" si="571"/>
        <v>1.1844751846481685</v>
      </c>
      <c r="S1835" s="4">
        <f t="shared" si="572"/>
        <v>1.1844751846481685</v>
      </c>
      <c r="T1835" s="4">
        <f t="shared" si="573"/>
        <v>0</v>
      </c>
      <c r="U1835" s="7">
        <f t="shared" si="574"/>
        <v>1.1844751846481685</v>
      </c>
      <c r="V1835" s="4">
        <f t="shared" si="560"/>
        <v>0.51985234028770877</v>
      </c>
      <c r="W1835" s="14">
        <f t="shared" si="561"/>
        <v>174.18883097887462</v>
      </c>
      <c r="X1835" s="7">
        <f t="shared" si="575"/>
        <v>11.761137006813424</v>
      </c>
      <c r="Y1835" s="4">
        <f t="shared" si="576"/>
        <v>-4.9778124854381529</v>
      </c>
      <c r="Z1835" s="7">
        <f t="shared" si="577"/>
        <v>20.050762184718685</v>
      </c>
      <c r="AA1835" s="14">
        <f t="shared" si="578"/>
        <v>0.81189673213877422</v>
      </c>
      <c r="AB1835" s="15">
        <v>0.61538461499999997</v>
      </c>
      <c r="AC1835" s="16">
        <f t="shared" si="579"/>
        <v>0.46153846124999998</v>
      </c>
    </row>
    <row r="1836" spans="1:29" x14ac:dyDescent="0.25">
      <c r="A1836" s="1">
        <v>30028</v>
      </c>
      <c r="B1836" s="2">
        <v>0.375</v>
      </c>
      <c r="C1836">
        <v>258</v>
      </c>
      <c r="D1836">
        <v>2</v>
      </c>
      <c r="E1836">
        <v>256</v>
      </c>
      <c r="F1836">
        <f t="shared" si="562"/>
        <v>2</v>
      </c>
      <c r="G1836" s="8">
        <v>7.2</v>
      </c>
      <c r="H1836">
        <v>9</v>
      </c>
      <c r="I1836">
        <v>1833</v>
      </c>
      <c r="J1836">
        <f t="shared" si="563"/>
        <v>77</v>
      </c>
      <c r="K1836" s="11">
        <f t="shared" si="564"/>
        <v>-6.9045992386588859E-2</v>
      </c>
      <c r="L1836">
        <f t="shared" si="565"/>
        <v>-8.7672115327972566</v>
      </c>
      <c r="M1836">
        <f t="shared" si="566"/>
        <v>9.1872131411200453</v>
      </c>
      <c r="N1836" s="8">
        <f t="shared" si="567"/>
        <v>0.73638587766426455</v>
      </c>
      <c r="O1836" s="8">
        <f t="shared" si="568"/>
        <v>-2.8159437260924427E-2</v>
      </c>
      <c r="P1836" s="4">
        <f t="shared" si="569"/>
        <v>0.58194857514676912</v>
      </c>
      <c r="Q1836" s="7">
        <f t="shared" si="570"/>
        <v>0.6211227487472436</v>
      </c>
      <c r="R1836" s="4">
        <f t="shared" si="571"/>
        <v>0.97115422148295383</v>
      </c>
      <c r="S1836" s="4">
        <f t="shared" si="572"/>
        <v>0.97115422148295383</v>
      </c>
      <c r="T1836" s="4">
        <f t="shared" si="573"/>
        <v>0</v>
      </c>
      <c r="U1836" s="7">
        <f t="shared" si="574"/>
        <v>0.97115422148295383</v>
      </c>
      <c r="V1836" s="4">
        <f t="shared" si="560"/>
        <v>0.71327985728103827</v>
      </c>
      <c r="W1836" s="14">
        <f t="shared" si="561"/>
        <v>247.68309489436535</v>
      </c>
      <c r="X1836" s="7">
        <f t="shared" si="575"/>
        <v>15.249700584066876</v>
      </c>
      <c r="Y1836" s="4">
        <f t="shared" si="576"/>
        <v>-3.666112580390855</v>
      </c>
      <c r="Z1836" s="7">
        <f t="shared" si="577"/>
        <v>19.800227502854653</v>
      </c>
      <c r="AA1836" s="14">
        <f t="shared" si="578"/>
        <v>1.1400296558213034</v>
      </c>
      <c r="AB1836" s="15">
        <v>0.56153846200000002</v>
      </c>
      <c r="AC1836" s="16">
        <f t="shared" si="579"/>
        <v>0.42115384649999998</v>
      </c>
    </row>
    <row r="1837" spans="1:29" x14ac:dyDescent="0.25">
      <c r="A1837" s="1">
        <v>30028</v>
      </c>
      <c r="B1837" s="2">
        <v>0.41666666666666669</v>
      </c>
      <c r="C1837">
        <v>377</v>
      </c>
      <c r="D1837">
        <v>1</v>
      </c>
      <c r="E1837">
        <v>376</v>
      </c>
      <c r="F1837">
        <f t="shared" si="562"/>
        <v>1</v>
      </c>
      <c r="G1837" s="8">
        <v>8.3000000000000007</v>
      </c>
      <c r="H1837">
        <v>10</v>
      </c>
      <c r="I1837">
        <v>1834</v>
      </c>
      <c r="J1837">
        <f t="shared" si="563"/>
        <v>77</v>
      </c>
      <c r="K1837" s="11">
        <f t="shared" si="564"/>
        <v>-6.9045992386588859E-2</v>
      </c>
      <c r="L1837">
        <f t="shared" si="565"/>
        <v>-8.7672115327972566</v>
      </c>
      <c r="M1837">
        <f t="shared" si="566"/>
        <v>10.187213141120045</v>
      </c>
      <c r="N1837" s="8">
        <f t="shared" si="567"/>
        <v>0.4745864898651152</v>
      </c>
      <c r="O1837" s="8">
        <f t="shared" si="568"/>
        <v>-2.8159437260924427E-2</v>
      </c>
      <c r="P1837" s="4">
        <f t="shared" si="569"/>
        <v>0.70197869217359576</v>
      </c>
      <c r="Q1837" s="7">
        <f t="shared" si="570"/>
        <v>0.77817199611093102</v>
      </c>
      <c r="R1837" s="4">
        <f t="shared" si="571"/>
        <v>0.69629559358072191</v>
      </c>
      <c r="S1837" s="4">
        <f t="shared" si="572"/>
        <v>0.69629559358072191</v>
      </c>
      <c r="T1837" s="4">
        <f t="shared" si="573"/>
        <v>0</v>
      </c>
      <c r="U1837" s="7">
        <f t="shared" si="574"/>
        <v>0.69629559358072191</v>
      </c>
      <c r="V1837" s="4">
        <f t="shared" si="560"/>
        <v>0.85764789794606444</v>
      </c>
      <c r="W1837" s="14">
        <f t="shared" si="561"/>
        <v>362.54693394328211</v>
      </c>
      <c r="X1837" s="7">
        <f t="shared" si="575"/>
        <v>20.08277535315667</v>
      </c>
      <c r="Y1837" s="4">
        <f t="shared" si="576"/>
        <v>-1.8488764672130922</v>
      </c>
      <c r="Z1837" s="7">
        <f t="shared" si="577"/>
        <v>19.453135405237699</v>
      </c>
      <c r="AA1837" s="14">
        <f t="shared" si="578"/>
        <v>1.6394699062607754</v>
      </c>
      <c r="AB1837" s="15">
        <v>0.76153853800000004</v>
      </c>
      <c r="AC1837" s="16">
        <f t="shared" si="579"/>
        <v>0.57115390350000006</v>
      </c>
    </row>
    <row r="1838" spans="1:29" x14ac:dyDescent="0.25">
      <c r="A1838" s="1">
        <v>30028</v>
      </c>
      <c r="B1838" s="2">
        <v>0.45833333333333331</v>
      </c>
      <c r="C1838">
        <v>574</v>
      </c>
      <c r="D1838">
        <v>221</v>
      </c>
      <c r="E1838">
        <v>408</v>
      </c>
      <c r="F1838">
        <f t="shared" si="562"/>
        <v>166</v>
      </c>
      <c r="G1838" s="8">
        <v>9.4</v>
      </c>
      <c r="H1838">
        <v>11</v>
      </c>
      <c r="I1838">
        <v>1835</v>
      </c>
      <c r="J1838">
        <f t="shared" si="563"/>
        <v>77</v>
      </c>
      <c r="K1838" s="11">
        <f t="shared" si="564"/>
        <v>-6.9045992386588859E-2</v>
      </c>
      <c r="L1838">
        <f t="shared" si="565"/>
        <v>-8.7672115327972566</v>
      </c>
      <c r="M1838">
        <f t="shared" si="566"/>
        <v>11.187213141120045</v>
      </c>
      <c r="N1838" s="8">
        <f t="shared" si="567"/>
        <v>0.21278710206596579</v>
      </c>
      <c r="O1838" s="8">
        <f t="shared" si="568"/>
        <v>-2.8159437260924427E-2</v>
      </c>
      <c r="P1838" s="4">
        <f t="shared" si="569"/>
        <v>0.77304004738803234</v>
      </c>
      <c r="Q1838" s="7">
        <f t="shared" si="570"/>
        <v>0.88361958448377742</v>
      </c>
      <c r="R1838" s="4">
        <f t="shared" si="571"/>
        <v>0.3392498006365619</v>
      </c>
      <c r="S1838" s="4">
        <f t="shared" si="572"/>
        <v>0.3392498006365619</v>
      </c>
      <c r="T1838" s="4">
        <f t="shared" si="573"/>
        <v>0</v>
      </c>
      <c r="U1838" s="7">
        <f t="shared" si="574"/>
        <v>0.3392498006365619</v>
      </c>
      <c r="V1838" s="4">
        <f t="shared" si="560"/>
        <v>0.94311801889093339</v>
      </c>
      <c r="W1838" s="14">
        <f t="shared" si="561"/>
        <v>600.90043511770773</v>
      </c>
      <c r="X1838" s="7">
        <f t="shared" si="575"/>
        <v>28.929264141325504</v>
      </c>
      <c r="Y1838" s="4">
        <f t="shared" si="576"/>
        <v>1.4774033171383896</v>
      </c>
      <c r="Z1838" s="7">
        <f t="shared" si="577"/>
        <v>18.817815966426565</v>
      </c>
      <c r="AA1838" s="14">
        <f t="shared" si="578"/>
        <v>2.6285808419752135</v>
      </c>
      <c r="AB1838" s="15">
        <v>2.5307692309999998</v>
      </c>
      <c r="AC1838" s="16">
        <f t="shared" si="579"/>
        <v>1.8980769232499999</v>
      </c>
    </row>
    <row r="1839" spans="1:29" x14ac:dyDescent="0.25">
      <c r="A1839" s="1">
        <v>30028</v>
      </c>
      <c r="B1839" s="2">
        <v>0.5</v>
      </c>
      <c r="C1839">
        <v>643</v>
      </c>
      <c r="D1839">
        <v>411</v>
      </c>
      <c r="E1839">
        <v>317</v>
      </c>
      <c r="F1839">
        <f t="shared" si="562"/>
        <v>326</v>
      </c>
      <c r="G1839" s="8">
        <v>11.1</v>
      </c>
      <c r="H1839">
        <v>12</v>
      </c>
      <c r="I1839">
        <v>1836</v>
      </c>
      <c r="J1839">
        <f t="shared" si="563"/>
        <v>77</v>
      </c>
      <c r="K1839" s="11">
        <f t="shared" si="564"/>
        <v>-6.9045992386588859E-2</v>
      </c>
      <c r="L1839">
        <f t="shared" si="565"/>
        <v>-8.7672115327972566</v>
      </c>
      <c r="M1839">
        <f t="shared" si="566"/>
        <v>12.187213141120045</v>
      </c>
      <c r="N1839" s="8">
        <f t="shared" si="567"/>
        <v>-4.9012285733183614E-2</v>
      </c>
      <c r="O1839" s="8">
        <f t="shared" si="568"/>
        <v>-2.8159437260924427E-2</v>
      </c>
      <c r="P1839" s="4">
        <f t="shared" si="569"/>
        <v>0.790289926866657</v>
      </c>
      <c r="Q1839" s="7">
        <f t="shared" si="570"/>
        <v>0.91128202305322203</v>
      </c>
      <c r="R1839" s="4">
        <f t="shared" si="571"/>
        <v>-8.0011240093367839E-2</v>
      </c>
      <c r="S1839" s="4">
        <f t="shared" si="572"/>
        <v>-8.0011240093367839E-2</v>
      </c>
      <c r="T1839" s="4">
        <f t="shared" si="573"/>
        <v>0</v>
      </c>
      <c r="U1839" s="7">
        <f t="shared" si="574"/>
        <v>-8.0011240093367839E-2</v>
      </c>
      <c r="V1839" s="4">
        <f t="shared" si="560"/>
        <v>0.9638655726193055</v>
      </c>
      <c r="W1839" s="14">
        <f t="shared" si="561"/>
        <v>701.08360054965033</v>
      </c>
      <c r="X1839" s="7">
        <f t="shared" si="575"/>
        <v>33.885217017863638</v>
      </c>
      <c r="Y1839" s="4">
        <f t="shared" si="576"/>
        <v>3.3408415987167279</v>
      </c>
      <c r="Z1839" s="7">
        <f t="shared" si="577"/>
        <v>18.461899254645108</v>
      </c>
      <c r="AA1839" s="14">
        <f t="shared" si="578"/>
        <v>3.0088170954343374</v>
      </c>
      <c r="AB1839" s="15">
        <v>2.4384615379999999</v>
      </c>
      <c r="AC1839" s="16">
        <f t="shared" si="579"/>
        <v>1.8288461534999998</v>
      </c>
    </row>
    <row r="1840" spans="1:29" x14ac:dyDescent="0.25">
      <c r="A1840" s="1">
        <v>30028</v>
      </c>
      <c r="B1840" s="2">
        <v>0.54166666666666663</v>
      </c>
      <c r="C1840">
        <v>748</v>
      </c>
      <c r="D1840">
        <v>585</v>
      </c>
      <c r="E1840">
        <v>291</v>
      </c>
      <c r="F1840">
        <f t="shared" si="562"/>
        <v>457</v>
      </c>
      <c r="G1840" s="8">
        <v>11.7</v>
      </c>
      <c r="H1840">
        <v>13</v>
      </c>
      <c r="I1840">
        <v>1837</v>
      </c>
      <c r="J1840">
        <f t="shared" si="563"/>
        <v>77</v>
      </c>
      <c r="K1840" s="11">
        <f t="shared" si="564"/>
        <v>-6.9045992386588859E-2</v>
      </c>
      <c r="L1840">
        <f t="shared" si="565"/>
        <v>-8.7672115327972566</v>
      </c>
      <c r="M1840">
        <f t="shared" si="566"/>
        <v>13.187213141120045</v>
      </c>
      <c r="N1840" s="8">
        <f t="shared" si="567"/>
        <v>-0.31081167353233302</v>
      </c>
      <c r="O1840" s="8">
        <f t="shared" si="568"/>
        <v>-2.8159437260924427E-2</v>
      </c>
      <c r="P1840" s="4">
        <f t="shared" si="569"/>
        <v>0.75255277982977498</v>
      </c>
      <c r="Q1840" s="7">
        <f t="shared" si="570"/>
        <v>0.85193001097965937</v>
      </c>
      <c r="R1840" s="4">
        <f t="shared" si="571"/>
        <v>-0.48276504314219931</v>
      </c>
      <c r="S1840" s="4">
        <f t="shared" si="572"/>
        <v>-0.48276504314219931</v>
      </c>
      <c r="T1840" s="4">
        <f t="shared" si="573"/>
        <v>0</v>
      </c>
      <c r="U1840" s="7">
        <f t="shared" si="574"/>
        <v>-0.48276504314219931</v>
      </c>
      <c r="V1840" s="4">
        <f t="shared" si="560"/>
        <v>0.9184766476315458</v>
      </c>
      <c r="W1840" s="14">
        <f t="shared" si="561"/>
        <v>817.23325971337135</v>
      </c>
      <c r="X1840" s="7">
        <f t="shared" si="575"/>
        <v>38.260080940684574</v>
      </c>
      <c r="Y1840" s="4">
        <f t="shared" si="576"/>
        <v>4.9857904336973995</v>
      </c>
      <c r="Z1840" s="7">
        <f t="shared" si="577"/>
        <v>18.147714027163797</v>
      </c>
      <c r="AA1840" s="14">
        <f t="shared" si="578"/>
        <v>3.4476054858113736</v>
      </c>
      <c r="AB1840" s="15">
        <v>2.5461538460000002</v>
      </c>
      <c r="AC1840" s="16">
        <f t="shared" si="579"/>
        <v>1.9096153845000001</v>
      </c>
    </row>
    <row r="1841" spans="1:29" x14ac:dyDescent="0.25">
      <c r="A1841" s="1">
        <v>30028</v>
      </c>
      <c r="B1841" s="2">
        <v>0.58333333333333337</v>
      </c>
      <c r="C1841">
        <v>746</v>
      </c>
      <c r="D1841">
        <v>673</v>
      </c>
      <c r="E1841">
        <v>262</v>
      </c>
      <c r="F1841">
        <f t="shared" si="562"/>
        <v>484</v>
      </c>
      <c r="G1841" s="8">
        <v>12.8</v>
      </c>
      <c r="H1841">
        <v>14</v>
      </c>
      <c r="I1841">
        <v>1838</v>
      </c>
      <c r="J1841">
        <f t="shared" si="563"/>
        <v>77</v>
      </c>
      <c r="K1841" s="11">
        <f t="shared" si="564"/>
        <v>-6.9045992386588859E-2</v>
      </c>
      <c r="L1841">
        <f t="shared" si="565"/>
        <v>-8.7672115327972566</v>
      </c>
      <c r="M1841">
        <f t="shared" si="566"/>
        <v>14.187213141120045</v>
      </c>
      <c r="N1841" s="8">
        <f t="shared" si="567"/>
        <v>-0.57261106133148243</v>
      </c>
      <c r="O1841" s="8">
        <f t="shared" si="568"/>
        <v>-2.8159437260924427E-2</v>
      </c>
      <c r="P1841" s="4">
        <f t="shared" si="569"/>
        <v>0.66240033048436586</v>
      </c>
      <c r="Q1841" s="7">
        <f t="shared" si="570"/>
        <v>0.72401831218566348</v>
      </c>
      <c r="R1841" s="4">
        <f t="shared" si="571"/>
        <v>-0.80809281045831161</v>
      </c>
      <c r="S1841" s="4">
        <f t="shared" si="572"/>
        <v>-0.80809281045831161</v>
      </c>
      <c r="T1841" s="4">
        <f t="shared" si="573"/>
        <v>0</v>
      </c>
      <c r="U1841" s="7">
        <f t="shared" si="574"/>
        <v>-0.80809281045831161</v>
      </c>
      <c r="V1841" s="4">
        <f t="shared" si="560"/>
        <v>0.8100444241568252</v>
      </c>
      <c r="W1841" s="14">
        <f t="shared" si="561"/>
        <v>797.1880701806233</v>
      </c>
      <c r="X1841" s="7">
        <f t="shared" si="575"/>
        <v>38.708612280870256</v>
      </c>
      <c r="Y1841" s="4">
        <f t="shared" si="576"/>
        <v>5.1544382176072157</v>
      </c>
      <c r="Z1841" s="7">
        <f t="shared" si="577"/>
        <v>18.115502300437022</v>
      </c>
      <c r="AA1841" s="14">
        <f t="shared" si="578"/>
        <v>3.3570729160951234</v>
      </c>
      <c r="AB1841" s="15">
        <v>2.5076921539999999</v>
      </c>
      <c r="AC1841" s="16">
        <f t="shared" si="579"/>
        <v>1.8807691154999999</v>
      </c>
    </row>
    <row r="1842" spans="1:29" x14ac:dyDescent="0.25">
      <c r="A1842" s="1">
        <v>30028</v>
      </c>
      <c r="B1842" s="2">
        <v>0.625</v>
      </c>
      <c r="C1842">
        <v>456</v>
      </c>
      <c r="D1842">
        <v>233</v>
      </c>
      <c r="E1842">
        <v>315</v>
      </c>
      <c r="F1842">
        <f t="shared" si="562"/>
        <v>141</v>
      </c>
      <c r="G1842" s="8">
        <v>12.2</v>
      </c>
      <c r="H1842">
        <v>15</v>
      </c>
      <c r="I1842">
        <v>1839</v>
      </c>
      <c r="J1842">
        <f t="shared" si="563"/>
        <v>77</v>
      </c>
      <c r="K1842" s="11">
        <f t="shared" si="564"/>
        <v>-6.9045992386588859E-2</v>
      </c>
      <c r="L1842">
        <f t="shared" si="565"/>
        <v>-8.7672115327972566</v>
      </c>
      <c r="M1842">
        <f t="shared" si="566"/>
        <v>15.187213141120045</v>
      </c>
      <c r="N1842" s="8">
        <f t="shared" si="567"/>
        <v>-0.83441044913063189</v>
      </c>
      <c r="O1842" s="8">
        <f t="shared" si="568"/>
        <v>-2.8159437260924427E-2</v>
      </c>
      <c r="P1842" s="4">
        <f t="shared" si="569"/>
        <v>0.52597631926935229</v>
      </c>
      <c r="Q1842" s="7">
        <f t="shared" si="570"/>
        <v>0.5538626428760256</v>
      </c>
      <c r="R1842" s="4">
        <f t="shared" si="571"/>
        <v>-1.0568086500456333</v>
      </c>
      <c r="S1842" s="4">
        <f t="shared" si="572"/>
        <v>-1.0568086500456333</v>
      </c>
      <c r="T1842" s="4">
        <f t="shared" si="573"/>
        <v>0</v>
      </c>
      <c r="U1842" s="7">
        <f t="shared" si="574"/>
        <v>-1.0568086500456333</v>
      </c>
      <c r="V1842" s="4">
        <f t="shared" si="560"/>
        <v>0.64595837903222397</v>
      </c>
      <c r="W1842" s="14">
        <f t="shared" si="561"/>
        <v>453.5192733365318</v>
      </c>
      <c r="X1842" s="7">
        <f t="shared" si="575"/>
        <v>26.939376383437285</v>
      </c>
      <c r="Y1842" s="4">
        <f t="shared" si="576"/>
        <v>0.72920552017241913</v>
      </c>
      <c r="Z1842" s="7">
        <f t="shared" si="577"/>
        <v>18.960721745647071</v>
      </c>
      <c r="AA1842" s="14">
        <f t="shared" si="578"/>
        <v>1.9989421047758031</v>
      </c>
      <c r="AB1842" s="15">
        <v>2.4923076919999998</v>
      </c>
      <c r="AC1842" s="16">
        <f t="shared" si="579"/>
        <v>1.8692307689999998</v>
      </c>
    </row>
    <row r="1843" spans="1:29" x14ac:dyDescent="0.25">
      <c r="A1843" s="1">
        <v>30028</v>
      </c>
      <c r="B1843" s="2">
        <v>0.66666666666666663</v>
      </c>
      <c r="C1843">
        <v>190</v>
      </c>
      <c r="D1843">
        <v>51</v>
      </c>
      <c r="E1843">
        <v>168</v>
      </c>
      <c r="F1843">
        <f t="shared" si="562"/>
        <v>22</v>
      </c>
      <c r="G1843" s="8">
        <v>11.1</v>
      </c>
      <c r="H1843">
        <v>16</v>
      </c>
      <c r="I1843">
        <v>1840</v>
      </c>
      <c r="J1843">
        <f t="shared" si="563"/>
        <v>77</v>
      </c>
      <c r="K1843" s="11">
        <f t="shared" si="564"/>
        <v>-6.9045992386588859E-2</v>
      </c>
      <c r="L1843">
        <f t="shared" si="565"/>
        <v>-8.7672115327972566</v>
      </c>
      <c r="M1843">
        <f t="shared" si="566"/>
        <v>16.187213141120047</v>
      </c>
      <c r="N1843" s="8">
        <f t="shared" si="567"/>
        <v>-1.0962098369297817</v>
      </c>
      <c r="O1843" s="8">
        <f t="shared" si="568"/>
        <v>-2.8159437260924427E-2</v>
      </c>
      <c r="P1843" s="4">
        <f t="shared" si="569"/>
        <v>0.35257781709769914</v>
      </c>
      <c r="Q1843" s="7">
        <f t="shared" si="570"/>
        <v>0.36032439725810833</v>
      </c>
      <c r="R1843" s="4">
        <f t="shared" si="571"/>
        <v>-1.2537008126693421</v>
      </c>
      <c r="S1843" s="4">
        <f t="shared" si="572"/>
        <v>-1.2537008126693421</v>
      </c>
      <c r="T1843" s="4">
        <f t="shared" si="573"/>
        <v>0</v>
      </c>
      <c r="U1843" s="7">
        <f t="shared" si="574"/>
        <v>-1.2537008126693421</v>
      </c>
      <c r="V1843" s="4">
        <f t="shared" si="560"/>
        <v>0.43740070506797246</v>
      </c>
      <c r="W1843" s="14">
        <f t="shared" si="561"/>
        <v>183.9132871702125</v>
      </c>
      <c r="X1843" s="7">
        <f t="shared" si="575"/>
        <v>17.077181833031908</v>
      </c>
      <c r="Y1843" s="4">
        <f t="shared" si="576"/>
        <v>-2.9789796307800027</v>
      </c>
      <c r="Z1843" s="7">
        <f t="shared" si="577"/>
        <v>19.668985109478982</v>
      </c>
      <c r="AA1843" s="14">
        <f t="shared" si="578"/>
        <v>0.84090059780790116</v>
      </c>
      <c r="AB1843" s="15">
        <v>1.4384615380000001</v>
      </c>
      <c r="AC1843" s="16">
        <f t="shared" si="579"/>
        <v>1.0788461535</v>
      </c>
    </row>
    <row r="1844" spans="1:29" x14ac:dyDescent="0.25">
      <c r="A1844" s="1">
        <v>30028</v>
      </c>
      <c r="B1844" s="2">
        <v>0.70833333333333337</v>
      </c>
      <c r="C1844">
        <v>147</v>
      </c>
      <c r="D1844">
        <v>161</v>
      </c>
      <c r="E1844">
        <v>104</v>
      </c>
      <c r="F1844">
        <f t="shared" si="562"/>
        <v>43</v>
      </c>
      <c r="G1844" s="8">
        <v>10</v>
      </c>
      <c r="H1844">
        <v>17</v>
      </c>
      <c r="I1844">
        <v>1841</v>
      </c>
      <c r="J1844">
        <f t="shared" si="563"/>
        <v>77</v>
      </c>
      <c r="K1844" s="11">
        <f t="shared" si="564"/>
        <v>-6.9045992386588859E-2</v>
      </c>
      <c r="L1844">
        <f t="shared" si="565"/>
        <v>-8.7672115327972566</v>
      </c>
      <c r="M1844">
        <f t="shared" si="566"/>
        <v>17.187213141120047</v>
      </c>
      <c r="N1844" s="8">
        <f t="shared" si="567"/>
        <v>-1.3580092247289313</v>
      </c>
      <c r="O1844" s="8">
        <f t="shared" si="568"/>
        <v>-2.8159437260924427E-2</v>
      </c>
      <c r="P1844" s="4">
        <f t="shared" si="569"/>
        <v>0.15402164533783125</v>
      </c>
      <c r="Q1844" s="7">
        <f t="shared" si="570"/>
        <v>0.1546372068641465</v>
      </c>
      <c r="R1844" s="4">
        <f t="shared" si="571"/>
        <v>-1.4213803508824601</v>
      </c>
      <c r="S1844" s="4">
        <f t="shared" si="572"/>
        <v>-1.4213803508824601</v>
      </c>
      <c r="T1844" s="4">
        <f t="shared" si="573"/>
        <v>0</v>
      </c>
      <c r="U1844" s="7">
        <f t="shared" si="574"/>
        <v>-1.4213803508824601</v>
      </c>
      <c r="V1844" s="4">
        <f t="shared" si="560"/>
        <v>0.19858426308688318</v>
      </c>
      <c r="W1844" s="14">
        <f t="shared" si="561"/>
        <v>132.01378377378327</v>
      </c>
      <c r="X1844" s="7">
        <f t="shared" si="575"/>
        <v>14.290447972647957</v>
      </c>
      <c r="Y1844" s="4">
        <f t="shared" si="576"/>
        <v>-4.0267915622843677</v>
      </c>
      <c r="Z1844" s="7">
        <f t="shared" si="577"/>
        <v>19.869117188396316</v>
      </c>
      <c r="AA1844" s="14">
        <f t="shared" si="578"/>
        <v>0.60974388433848214</v>
      </c>
      <c r="AB1844" s="15">
        <v>0.47692309999999999</v>
      </c>
      <c r="AC1844" s="16">
        <f t="shared" si="579"/>
        <v>0.35769232499999998</v>
      </c>
    </row>
    <row r="1845" spans="1:29" x14ac:dyDescent="0.25">
      <c r="A1845" s="1">
        <v>30028</v>
      </c>
      <c r="B1845" s="2">
        <v>0.75</v>
      </c>
      <c r="C1845">
        <v>45</v>
      </c>
      <c r="D1845">
        <v>207</v>
      </c>
      <c r="E1845">
        <v>23</v>
      </c>
      <c r="F1845">
        <f t="shared" si="562"/>
        <v>22</v>
      </c>
      <c r="G1845" s="8">
        <v>9.4</v>
      </c>
      <c r="H1845">
        <v>18</v>
      </c>
      <c r="I1845">
        <v>1842</v>
      </c>
      <c r="J1845">
        <f t="shared" si="563"/>
        <v>77</v>
      </c>
      <c r="K1845" s="11">
        <f t="shared" si="564"/>
        <v>-6.9045992386588859E-2</v>
      </c>
      <c r="L1845">
        <f t="shared" si="565"/>
        <v>-8.7672115327972566</v>
      </c>
      <c r="M1845">
        <f t="shared" si="566"/>
        <v>18.187213141120047</v>
      </c>
      <c r="N1845" s="8">
        <f t="shared" si="567"/>
        <v>-1.6198086125280806</v>
      </c>
      <c r="O1845" s="8">
        <f t="shared" si="568"/>
        <v>-2.8159437260924427E-2</v>
      </c>
      <c r="P1845" s="4">
        <f t="shared" si="569"/>
        <v>0</v>
      </c>
      <c r="Q1845" s="7">
        <f t="shared" si="570"/>
        <v>0</v>
      </c>
      <c r="R1845" s="4">
        <f t="shared" si="571"/>
        <v>0</v>
      </c>
      <c r="S1845" s="4">
        <f t="shared" si="572"/>
        <v>0</v>
      </c>
      <c r="T1845" s="4">
        <f t="shared" si="573"/>
        <v>1</v>
      </c>
      <c r="U1845" s="7">
        <f t="shared" si="574"/>
        <v>0</v>
      </c>
      <c r="V1845" s="4">
        <f t="shared" si="560"/>
        <v>0.38268428076468186</v>
      </c>
      <c r="W1845" s="14">
        <f t="shared" si="561"/>
        <v>101.34025670084959</v>
      </c>
      <c r="X1845" s="7">
        <f t="shared" si="575"/>
        <v>12.693558342777612</v>
      </c>
      <c r="Y1845" s="4">
        <f t="shared" si="576"/>
        <v>-4.6272220631156182</v>
      </c>
      <c r="Z1845" s="7">
        <f t="shared" si="577"/>
        <v>19.983799414055085</v>
      </c>
      <c r="AA1845" s="14">
        <f t="shared" si="578"/>
        <v>0.4707709596547181</v>
      </c>
      <c r="AB1845" s="15">
        <v>0.47692309999999999</v>
      </c>
      <c r="AC1845" s="16">
        <f t="shared" si="579"/>
        <v>0.35769232499999998</v>
      </c>
    </row>
    <row r="1846" spans="1:29" x14ac:dyDescent="0.25">
      <c r="A1846" s="1">
        <v>30028</v>
      </c>
      <c r="B1846" s="2">
        <v>0.79166666666666663</v>
      </c>
      <c r="C1846">
        <v>0</v>
      </c>
      <c r="D1846">
        <v>0</v>
      </c>
      <c r="E1846">
        <v>0</v>
      </c>
      <c r="F1846">
        <f t="shared" si="562"/>
        <v>0</v>
      </c>
      <c r="G1846" s="8">
        <v>8.9</v>
      </c>
      <c r="H1846">
        <v>19</v>
      </c>
      <c r="I1846">
        <v>1843</v>
      </c>
      <c r="J1846">
        <f t="shared" si="563"/>
        <v>77</v>
      </c>
      <c r="K1846" s="11">
        <f t="shared" si="564"/>
        <v>-6.9045992386588859E-2</v>
      </c>
      <c r="L1846">
        <f t="shared" si="565"/>
        <v>-8.7672115327972566</v>
      </c>
      <c r="M1846">
        <f t="shared" si="566"/>
        <v>19.187213141120047</v>
      </c>
      <c r="N1846" s="8">
        <f t="shared" si="567"/>
        <v>-1.8816080003272297</v>
      </c>
      <c r="O1846" s="8">
        <f t="shared" si="568"/>
        <v>-2.8159437260924427E-2</v>
      </c>
      <c r="P1846" s="4">
        <f t="shared" si="569"/>
        <v>0</v>
      </c>
      <c r="Q1846" s="7">
        <f t="shared" si="570"/>
        <v>0</v>
      </c>
      <c r="R1846" s="4">
        <f t="shared" si="571"/>
        <v>0</v>
      </c>
      <c r="S1846" s="4">
        <f t="shared" si="572"/>
        <v>0</v>
      </c>
      <c r="T1846" s="4">
        <f t="shared" si="573"/>
        <v>1</v>
      </c>
      <c r="U1846" s="7">
        <f t="shared" si="574"/>
        <v>0</v>
      </c>
      <c r="V1846" s="4">
        <f t="shared" si="560"/>
        <v>0.38268428076468186</v>
      </c>
      <c r="W1846" s="14">
        <f t="shared" si="561"/>
        <v>0</v>
      </c>
      <c r="X1846" s="7">
        <f t="shared" si="575"/>
        <v>8.9</v>
      </c>
      <c r="Y1846" s="4">
        <f t="shared" si="576"/>
        <v>-6.0536000000000003</v>
      </c>
      <c r="Z1846" s="7">
        <f t="shared" si="577"/>
        <v>20.256237600000002</v>
      </c>
      <c r="AA1846" s="14">
        <f t="shared" si="578"/>
        <v>0</v>
      </c>
      <c r="AB1846" s="15">
        <v>0.70769238499999998</v>
      </c>
      <c r="AC1846" s="16">
        <f t="shared" si="579"/>
        <v>0.53076928874999996</v>
      </c>
    </row>
    <row r="1847" spans="1:29" x14ac:dyDescent="0.25">
      <c r="A1847" s="1">
        <v>30028</v>
      </c>
      <c r="B1847" s="2">
        <v>0.83333333333333337</v>
      </c>
      <c r="C1847">
        <v>0</v>
      </c>
      <c r="D1847">
        <v>0</v>
      </c>
      <c r="E1847">
        <v>0</v>
      </c>
      <c r="F1847">
        <f t="shared" si="562"/>
        <v>0</v>
      </c>
      <c r="G1847" s="8">
        <v>8.3000000000000007</v>
      </c>
      <c r="H1847">
        <v>20</v>
      </c>
      <c r="I1847">
        <v>1844</v>
      </c>
      <c r="J1847">
        <f t="shared" si="563"/>
        <v>77</v>
      </c>
      <c r="K1847" s="11">
        <f t="shared" si="564"/>
        <v>-6.9045992386588859E-2</v>
      </c>
      <c r="L1847">
        <f t="shared" si="565"/>
        <v>-8.7672115327972566</v>
      </c>
      <c r="M1847">
        <f t="shared" si="566"/>
        <v>20.187213141120047</v>
      </c>
      <c r="N1847" s="8">
        <f t="shared" si="567"/>
        <v>-2.1434073881263793</v>
      </c>
      <c r="O1847" s="8">
        <f t="shared" si="568"/>
        <v>-2.8159437260924427E-2</v>
      </c>
      <c r="P1847" s="4">
        <f t="shared" si="569"/>
        <v>0</v>
      </c>
      <c r="Q1847" s="7">
        <f t="shared" si="570"/>
        <v>0</v>
      </c>
      <c r="R1847" s="4">
        <f t="shared" si="571"/>
        <v>0</v>
      </c>
      <c r="S1847" s="4">
        <f t="shared" si="572"/>
        <v>0</v>
      </c>
      <c r="T1847" s="4">
        <f t="shared" si="573"/>
        <v>1</v>
      </c>
      <c r="U1847" s="7">
        <f t="shared" si="574"/>
        <v>0</v>
      </c>
      <c r="V1847" s="4">
        <f t="shared" si="560"/>
        <v>0.38268428076468186</v>
      </c>
      <c r="W1847" s="14">
        <f t="shared" si="561"/>
        <v>0</v>
      </c>
      <c r="X1847" s="7">
        <f t="shared" si="575"/>
        <v>8.3000000000000007</v>
      </c>
      <c r="Y1847" s="4">
        <f t="shared" si="576"/>
        <v>-6.2791999999999994</v>
      </c>
      <c r="Z1847" s="7">
        <f t="shared" si="577"/>
        <v>20.2993272</v>
      </c>
      <c r="AA1847" s="14">
        <f t="shared" si="578"/>
        <v>0</v>
      </c>
      <c r="AB1847" s="15">
        <v>0.94615381499999995</v>
      </c>
      <c r="AC1847" s="16">
        <f t="shared" si="579"/>
        <v>0.70961536125000002</v>
      </c>
    </row>
    <row r="1848" spans="1:29" x14ac:dyDescent="0.25">
      <c r="A1848" s="1">
        <v>30028</v>
      </c>
      <c r="B1848" s="2">
        <v>0.875</v>
      </c>
      <c r="C1848">
        <v>0</v>
      </c>
      <c r="D1848">
        <v>0</v>
      </c>
      <c r="E1848">
        <v>0</v>
      </c>
      <c r="F1848">
        <f t="shared" si="562"/>
        <v>0</v>
      </c>
      <c r="G1848" s="8">
        <v>7.8</v>
      </c>
      <c r="H1848">
        <v>21</v>
      </c>
      <c r="I1848">
        <v>1845</v>
      </c>
      <c r="J1848">
        <f t="shared" si="563"/>
        <v>77</v>
      </c>
      <c r="K1848" s="11">
        <f t="shared" si="564"/>
        <v>-6.9045992386588859E-2</v>
      </c>
      <c r="L1848">
        <f t="shared" si="565"/>
        <v>-8.7672115327972566</v>
      </c>
      <c r="M1848">
        <f t="shared" si="566"/>
        <v>21.187213141120047</v>
      </c>
      <c r="N1848" s="8">
        <f t="shared" si="567"/>
        <v>-2.4052067759255289</v>
      </c>
      <c r="O1848" s="8">
        <f t="shared" si="568"/>
        <v>-2.8159437260924427E-2</v>
      </c>
      <c r="P1848" s="4">
        <f t="shared" si="569"/>
        <v>0</v>
      </c>
      <c r="Q1848" s="7">
        <f t="shared" si="570"/>
        <v>0</v>
      </c>
      <c r="R1848" s="4">
        <f t="shared" si="571"/>
        <v>0</v>
      </c>
      <c r="S1848" s="4">
        <f t="shared" si="572"/>
        <v>0</v>
      </c>
      <c r="T1848" s="4">
        <f t="shared" si="573"/>
        <v>1</v>
      </c>
      <c r="U1848" s="7">
        <f t="shared" si="574"/>
        <v>0</v>
      </c>
      <c r="V1848" s="4">
        <f t="shared" si="560"/>
        <v>0.38268428076468186</v>
      </c>
      <c r="W1848" s="14">
        <f t="shared" si="561"/>
        <v>0</v>
      </c>
      <c r="X1848" s="7">
        <f t="shared" si="575"/>
        <v>7.8</v>
      </c>
      <c r="Y1848" s="4">
        <f t="shared" si="576"/>
        <v>-6.4672000000000001</v>
      </c>
      <c r="Z1848" s="7">
        <f t="shared" si="577"/>
        <v>20.3352352</v>
      </c>
      <c r="AA1848" s="14">
        <f t="shared" si="578"/>
        <v>0</v>
      </c>
      <c r="AB1848" s="15">
        <v>1.007692308</v>
      </c>
      <c r="AC1848" s="16">
        <f t="shared" si="579"/>
        <v>0.75576923099999993</v>
      </c>
    </row>
    <row r="1849" spans="1:29" x14ac:dyDescent="0.25">
      <c r="A1849" s="1">
        <v>30028</v>
      </c>
      <c r="B1849" s="2">
        <v>0.91666666666666663</v>
      </c>
      <c r="C1849">
        <v>0</v>
      </c>
      <c r="D1849">
        <v>0</v>
      </c>
      <c r="E1849">
        <v>0</v>
      </c>
      <c r="F1849">
        <f t="shared" si="562"/>
        <v>0</v>
      </c>
      <c r="G1849" s="8">
        <v>7.8</v>
      </c>
      <c r="H1849">
        <v>22</v>
      </c>
      <c r="I1849">
        <v>1846</v>
      </c>
      <c r="J1849">
        <f t="shared" si="563"/>
        <v>77</v>
      </c>
      <c r="K1849" s="11">
        <f t="shared" si="564"/>
        <v>-6.9045992386588859E-2</v>
      </c>
      <c r="L1849">
        <f t="shared" si="565"/>
        <v>-8.7672115327972566</v>
      </c>
      <c r="M1849">
        <f t="shared" si="566"/>
        <v>22.187213141120047</v>
      </c>
      <c r="N1849" s="8">
        <f t="shared" si="567"/>
        <v>-2.6670061637246785</v>
      </c>
      <c r="O1849" s="8">
        <f t="shared" si="568"/>
        <v>-2.8159437260924427E-2</v>
      </c>
      <c r="P1849" s="4">
        <f t="shared" si="569"/>
        <v>0</v>
      </c>
      <c r="Q1849" s="7">
        <f t="shared" si="570"/>
        <v>0</v>
      </c>
      <c r="R1849" s="4">
        <f t="shared" si="571"/>
        <v>0</v>
      </c>
      <c r="S1849" s="4">
        <f t="shared" si="572"/>
        <v>0</v>
      </c>
      <c r="T1849" s="4">
        <f t="shared" si="573"/>
        <v>1</v>
      </c>
      <c r="U1849" s="7">
        <f t="shared" si="574"/>
        <v>0</v>
      </c>
      <c r="V1849" s="4">
        <f t="shared" si="560"/>
        <v>0.38268428076468186</v>
      </c>
      <c r="W1849" s="14">
        <f t="shared" si="561"/>
        <v>0</v>
      </c>
      <c r="X1849" s="7">
        <f t="shared" si="575"/>
        <v>7.8</v>
      </c>
      <c r="Y1849" s="4">
        <f t="shared" si="576"/>
        <v>-6.4672000000000001</v>
      </c>
      <c r="Z1849" s="7">
        <f t="shared" si="577"/>
        <v>20.3352352</v>
      </c>
      <c r="AA1849" s="14">
        <f t="shared" si="578"/>
        <v>0</v>
      </c>
      <c r="AB1849" s="15">
        <v>0.96923076900000005</v>
      </c>
      <c r="AC1849" s="16">
        <f t="shared" si="579"/>
        <v>0.72692307675000001</v>
      </c>
    </row>
    <row r="1850" spans="1:29" x14ac:dyDescent="0.25">
      <c r="A1850" s="1">
        <v>30028</v>
      </c>
      <c r="B1850" s="2">
        <v>0.95833333333333337</v>
      </c>
      <c r="C1850">
        <v>0</v>
      </c>
      <c r="D1850">
        <v>0</v>
      </c>
      <c r="E1850">
        <v>0</v>
      </c>
      <c r="F1850">
        <f t="shared" si="562"/>
        <v>0</v>
      </c>
      <c r="G1850" s="8">
        <v>6.7</v>
      </c>
      <c r="H1850">
        <v>23</v>
      </c>
      <c r="I1850">
        <v>1847</v>
      </c>
      <c r="J1850">
        <f t="shared" si="563"/>
        <v>77</v>
      </c>
      <c r="K1850" s="11">
        <f t="shared" si="564"/>
        <v>-6.9045992386588859E-2</v>
      </c>
      <c r="L1850">
        <f t="shared" si="565"/>
        <v>-8.7672115327972566</v>
      </c>
      <c r="M1850">
        <f t="shared" si="566"/>
        <v>23.187213141120047</v>
      </c>
      <c r="N1850" s="8">
        <f t="shared" si="567"/>
        <v>-2.9288055515238276</v>
      </c>
      <c r="O1850" s="8">
        <f t="shared" si="568"/>
        <v>-2.8159437260924427E-2</v>
      </c>
      <c r="P1850" s="4">
        <f t="shared" si="569"/>
        <v>0</v>
      </c>
      <c r="Q1850" s="7">
        <f t="shared" si="570"/>
        <v>0</v>
      </c>
      <c r="R1850" s="4">
        <f t="shared" si="571"/>
        <v>0</v>
      </c>
      <c r="S1850" s="4">
        <f t="shared" si="572"/>
        <v>0</v>
      </c>
      <c r="T1850" s="4">
        <f t="shared" si="573"/>
        <v>1</v>
      </c>
      <c r="U1850" s="7">
        <f t="shared" si="574"/>
        <v>0</v>
      </c>
      <c r="V1850" s="4">
        <f t="shared" si="560"/>
        <v>0.38268428076468186</v>
      </c>
      <c r="W1850" s="14">
        <f t="shared" si="561"/>
        <v>0</v>
      </c>
      <c r="X1850" s="7">
        <f t="shared" si="575"/>
        <v>6.7</v>
      </c>
      <c r="Y1850" s="4">
        <f t="shared" si="576"/>
        <v>-6.8808000000000007</v>
      </c>
      <c r="Z1850" s="7">
        <f t="shared" si="577"/>
        <v>20.414232800000001</v>
      </c>
      <c r="AA1850" s="14">
        <f t="shared" si="578"/>
        <v>0</v>
      </c>
      <c r="AB1850" s="15">
        <v>0.80769233799999995</v>
      </c>
      <c r="AC1850" s="16">
        <f t="shared" si="579"/>
        <v>0.60576925349999999</v>
      </c>
    </row>
    <row r="1851" spans="1:29" x14ac:dyDescent="0.25">
      <c r="A1851" s="1">
        <v>30028</v>
      </c>
      <c r="B1851" s="3">
        <v>1</v>
      </c>
      <c r="C1851">
        <v>0</v>
      </c>
      <c r="D1851">
        <v>0</v>
      </c>
      <c r="E1851">
        <v>0</v>
      </c>
      <c r="F1851">
        <f t="shared" si="562"/>
        <v>0</v>
      </c>
      <c r="G1851" s="8">
        <v>6.1</v>
      </c>
      <c r="H1851">
        <v>24</v>
      </c>
      <c r="I1851">
        <v>1848</v>
      </c>
      <c r="J1851">
        <f t="shared" si="563"/>
        <v>77</v>
      </c>
      <c r="K1851" s="11">
        <f t="shared" si="564"/>
        <v>-6.9045992386588859E-2</v>
      </c>
      <c r="L1851">
        <f t="shared" si="565"/>
        <v>-8.7672115327972566</v>
      </c>
      <c r="M1851">
        <f t="shared" si="566"/>
        <v>24.187213141120047</v>
      </c>
      <c r="N1851" s="8">
        <f t="shared" si="567"/>
        <v>-3.1906049393229767</v>
      </c>
      <c r="O1851" s="8">
        <f t="shared" si="568"/>
        <v>-2.8159437260924427E-2</v>
      </c>
      <c r="P1851" s="4">
        <f t="shared" si="569"/>
        <v>0</v>
      </c>
      <c r="Q1851" s="7">
        <f t="shared" si="570"/>
        <v>0</v>
      </c>
      <c r="R1851" s="4">
        <f t="shared" si="571"/>
        <v>0</v>
      </c>
      <c r="S1851" s="4">
        <f t="shared" si="572"/>
        <v>0</v>
      </c>
      <c r="T1851" s="4">
        <f t="shared" si="573"/>
        <v>1</v>
      </c>
      <c r="U1851" s="7">
        <f t="shared" si="574"/>
        <v>0</v>
      </c>
      <c r="V1851" s="4">
        <f t="shared" si="560"/>
        <v>0.38268428076468186</v>
      </c>
      <c r="W1851" s="14">
        <f t="shared" si="561"/>
        <v>0</v>
      </c>
      <c r="X1851" s="7">
        <f t="shared" si="575"/>
        <v>6.1</v>
      </c>
      <c r="Y1851" s="4">
        <f t="shared" si="576"/>
        <v>-7.1063999999999998</v>
      </c>
      <c r="Z1851" s="7">
        <f t="shared" si="577"/>
        <v>20.457322399999999</v>
      </c>
      <c r="AA1851" s="14">
        <f t="shared" si="578"/>
        <v>0</v>
      </c>
      <c r="AB1851" s="15">
        <v>0.8</v>
      </c>
      <c r="AC1851" s="16">
        <f t="shared" si="579"/>
        <v>0.60000000000000009</v>
      </c>
    </row>
    <row r="1852" spans="1:29" x14ac:dyDescent="0.25">
      <c r="A1852" s="1">
        <v>30029</v>
      </c>
      <c r="B1852" s="2">
        <v>4.1666666666666664E-2</v>
      </c>
      <c r="C1852">
        <v>0</v>
      </c>
      <c r="D1852">
        <v>0</v>
      </c>
      <c r="E1852">
        <v>0</v>
      </c>
      <c r="F1852">
        <f t="shared" si="562"/>
        <v>0</v>
      </c>
      <c r="G1852" s="8">
        <v>6.1</v>
      </c>
      <c r="H1852">
        <v>1</v>
      </c>
      <c r="I1852">
        <v>1849</v>
      </c>
      <c r="J1852">
        <f t="shared" si="563"/>
        <v>78</v>
      </c>
      <c r="K1852" s="11">
        <f t="shared" si="564"/>
        <v>-5.178449428994164E-2</v>
      </c>
      <c r="L1852">
        <f t="shared" si="565"/>
        <v>-8.4626632820087337</v>
      </c>
      <c r="M1852">
        <f t="shared" si="566"/>
        <v>1.1922889452998544</v>
      </c>
      <c r="N1852" s="8">
        <f t="shared" si="567"/>
        <v>2.8294521376305974</v>
      </c>
      <c r="O1852" s="8">
        <f t="shared" si="568"/>
        <v>-2.1126882410403582E-2</v>
      </c>
      <c r="P1852" s="4">
        <f t="shared" si="569"/>
        <v>0</v>
      </c>
      <c r="Q1852" s="7">
        <f t="shared" si="570"/>
        <v>0</v>
      </c>
      <c r="R1852" s="4">
        <f t="shared" si="571"/>
        <v>0</v>
      </c>
      <c r="S1852" s="4">
        <f t="shared" si="572"/>
        <v>0</v>
      </c>
      <c r="T1852" s="4">
        <f t="shared" si="573"/>
        <v>1</v>
      </c>
      <c r="U1852" s="7">
        <f t="shared" si="574"/>
        <v>0</v>
      </c>
      <c r="V1852" s="4">
        <f t="shared" si="560"/>
        <v>0.38268428076468186</v>
      </c>
      <c r="W1852" s="14">
        <f t="shared" si="561"/>
        <v>0</v>
      </c>
      <c r="X1852" s="7">
        <f t="shared" si="575"/>
        <v>6.1</v>
      </c>
      <c r="Y1852" s="4">
        <f t="shared" si="576"/>
        <v>-7.1063999999999998</v>
      </c>
      <c r="Z1852" s="7">
        <f t="shared" si="577"/>
        <v>20.457322399999999</v>
      </c>
      <c r="AA1852" s="14">
        <f t="shared" si="578"/>
        <v>0</v>
      </c>
      <c r="AB1852" s="15">
        <v>0.65384623100000006</v>
      </c>
      <c r="AC1852" s="16">
        <f t="shared" si="579"/>
        <v>0.49038467325000001</v>
      </c>
    </row>
    <row r="1853" spans="1:29" x14ac:dyDescent="0.25">
      <c r="A1853" s="1">
        <v>30029</v>
      </c>
      <c r="B1853" s="2">
        <v>8.3333333333333329E-2</v>
      </c>
      <c r="C1853">
        <v>0</v>
      </c>
      <c r="D1853">
        <v>0</v>
      </c>
      <c r="E1853">
        <v>0</v>
      </c>
      <c r="F1853">
        <f t="shared" si="562"/>
        <v>0</v>
      </c>
      <c r="G1853" s="8">
        <v>5.6</v>
      </c>
      <c r="H1853">
        <v>2</v>
      </c>
      <c r="I1853">
        <v>1850</v>
      </c>
      <c r="J1853">
        <f t="shared" si="563"/>
        <v>78</v>
      </c>
      <c r="K1853" s="11">
        <f t="shared" si="564"/>
        <v>-5.178449428994164E-2</v>
      </c>
      <c r="L1853">
        <f t="shared" si="565"/>
        <v>-8.4626632820087337</v>
      </c>
      <c r="M1853">
        <f t="shared" si="566"/>
        <v>2.1922889452998544</v>
      </c>
      <c r="N1853" s="8">
        <f t="shared" si="567"/>
        <v>2.5676527498314479</v>
      </c>
      <c r="O1853" s="8">
        <f t="shared" si="568"/>
        <v>-2.1126882410403582E-2</v>
      </c>
      <c r="P1853" s="4">
        <f t="shared" si="569"/>
        <v>0</v>
      </c>
      <c r="Q1853" s="7">
        <f t="shared" si="570"/>
        <v>0</v>
      </c>
      <c r="R1853" s="4">
        <f t="shared" si="571"/>
        <v>0</v>
      </c>
      <c r="S1853" s="4">
        <f t="shared" si="572"/>
        <v>0</v>
      </c>
      <c r="T1853" s="4">
        <f t="shared" si="573"/>
        <v>1</v>
      </c>
      <c r="U1853" s="7">
        <f t="shared" si="574"/>
        <v>0</v>
      </c>
      <c r="V1853" s="4">
        <f t="shared" si="560"/>
        <v>0.38268428076468186</v>
      </c>
      <c r="W1853" s="14">
        <f t="shared" si="561"/>
        <v>0</v>
      </c>
      <c r="X1853" s="7">
        <f t="shared" si="575"/>
        <v>5.6</v>
      </c>
      <c r="Y1853" s="4">
        <f t="shared" si="576"/>
        <v>-7.2943999999999996</v>
      </c>
      <c r="Z1853" s="7">
        <f t="shared" si="577"/>
        <v>20.493230399999998</v>
      </c>
      <c r="AA1853" s="14">
        <f t="shared" si="578"/>
        <v>0</v>
      </c>
      <c r="AB1853" s="15">
        <v>0.74615384600000001</v>
      </c>
      <c r="AC1853" s="16">
        <f t="shared" si="579"/>
        <v>0.55961538450000003</v>
      </c>
    </row>
    <row r="1854" spans="1:29" x14ac:dyDescent="0.25">
      <c r="A1854" s="1">
        <v>30029</v>
      </c>
      <c r="B1854" s="2">
        <v>0.125</v>
      </c>
      <c r="C1854">
        <v>0</v>
      </c>
      <c r="D1854">
        <v>0</v>
      </c>
      <c r="E1854">
        <v>0</v>
      </c>
      <c r="F1854">
        <f t="shared" si="562"/>
        <v>0</v>
      </c>
      <c r="G1854" s="8">
        <v>5</v>
      </c>
      <c r="H1854">
        <v>3</v>
      </c>
      <c r="I1854">
        <v>1851</v>
      </c>
      <c r="J1854">
        <f t="shared" si="563"/>
        <v>78</v>
      </c>
      <c r="K1854" s="11">
        <f t="shared" si="564"/>
        <v>-5.178449428994164E-2</v>
      </c>
      <c r="L1854">
        <f t="shared" si="565"/>
        <v>-8.4626632820087337</v>
      </c>
      <c r="M1854">
        <f t="shared" si="566"/>
        <v>3.1922889452998544</v>
      </c>
      <c r="N1854" s="8">
        <f t="shared" si="567"/>
        <v>2.3058533620322987</v>
      </c>
      <c r="O1854" s="8">
        <f t="shared" si="568"/>
        <v>-2.1126882410403582E-2</v>
      </c>
      <c r="P1854" s="4">
        <f t="shared" si="569"/>
        <v>0</v>
      </c>
      <c r="Q1854" s="7">
        <f t="shared" si="570"/>
        <v>0</v>
      </c>
      <c r="R1854" s="4">
        <f t="shared" si="571"/>
        <v>0</v>
      </c>
      <c r="S1854" s="4">
        <f t="shared" si="572"/>
        <v>0</v>
      </c>
      <c r="T1854" s="4">
        <f t="shared" si="573"/>
        <v>1</v>
      </c>
      <c r="U1854" s="7">
        <f t="shared" si="574"/>
        <v>0</v>
      </c>
      <c r="V1854" s="4">
        <f t="shared" si="560"/>
        <v>0.38268428076468186</v>
      </c>
      <c r="W1854" s="14">
        <f t="shared" si="561"/>
        <v>0</v>
      </c>
      <c r="X1854" s="7">
        <f t="shared" si="575"/>
        <v>5</v>
      </c>
      <c r="Y1854" s="4">
        <f t="shared" si="576"/>
        <v>-7.52</v>
      </c>
      <c r="Z1854" s="7">
        <f t="shared" si="577"/>
        <v>20.53632</v>
      </c>
      <c r="AA1854" s="14">
        <f t="shared" si="578"/>
        <v>0</v>
      </c>
      <c r="AB1854" s="15">
        <v>0.72307692300000004</v>
      </c>
      <c r="AC1854" s="16">
        <f t="shared" si="579"/>
        <v>0.54230769225000008</v>
      </c>
    </row>
    <row r="1855" spans="1:29" x14ac:dyDescent="0.25">
      <c r="A1855" s="1">
        <v>30029</v>
      </c>
      <c r="B1855" s="2">
        <v>0.16666666666666666</v>
      </c>
      <c r="C1855">
        <v>0</v>
      </c>
      <c r="D1855">
        <v>0</v>
      </c>
      <c r="E1855">
        <v>0</v>
      </c>
      <c r="F1855">
        <f t="shared" si="562"/>
        <v>0</v>
      </c>
      <c r="G1855" s="8">
        <v>4.4000000000000004</v>
      </c>
      <c r="H1855">
        <v>4</v>
      </c>
      <c r="I1855">
        <v>1852</v>
      </c>
      <c r="J1855">
        <f t="shared" si="563"/>
        <v>78</v>
      </c>
      <c r="K1855" s="11">
        <f t="shared" si="564"/>
        <v>-5.178449428994164E-2</v>
      </c>
      <c r="L1855">
        <f t="shared" si="565"/>
        <v>-8.4626632820087337</v>
      </c>
      <c r="M1855">
        <f t="shared" si="566"/>
        <v>4.1922889452998549</v>
      </c>
      <c r="N1855" s="8">
        <f t="shared" si="567"/>
        <v>2.0440539742331492</v>
      </c>
      <c r="O1855" s="8">
        <f t="shared" si="568"/>
        <v>-2.1126882410403582E-2</v>
      </c>
      <c r="P1855" s="4">
        <f t="shared" si="569"/>
        <v>0</v>
      </c>
      <c r="Q1855" s="7">
        <f t="shared" si="570"/>
        <v>0</v>
      </c>
      <c r="R1855" s="4">
        <f t="shared" si="571"/>
        <v>0</v>
      </c>
      <c r="S1855" s="4">
        <f t="shared" si="572"/>
        <v>0</v>
      </c>
      <c r="T1855" s="4">
        <f t="shared" si="573"/>
        <v>1</v>
      </c>
      <c r="U1855" s="7">
        <f t="shared" si="574"/>
        <v>0</v>
      </c>
      <c r="V1855" s="4">
        <f t="shared" si="560"/>
        <v>0.38268428076468186</v>
      </c>
      <c r="W1855" s="14">
        <f t="shared" si="561"/>
        <v>0</v>
      </c>
      <c r="X1855" s="7">
        <f t="shared" si="575"/>
        <v>4.4000000000000004</v>
      </c>
      <c r="Y1855" s="4">
        <f t="shared" si="576"/>
        <v>-7.7456000000000005</v>
      </c>
      <c r="Z1855" s="7">
        <f t="shared" si="577"/>
        <v>20.579409599999998</v>
      </c>
      <c r="AA1855" s="14">
        <f t="shared" si="578"/>
        <v>0</v>
      </c>
      <c r="AB1855" s="15">
        <v>0.68461538499999997</v>
      </c>
      <c r="AC1855" s="16">
        <f t="shared" si="579"/>
        <v>0.51346153875</v>
      </c>
    </row>
    <row r="1856" spans="1:29" x14ac:dyDescent="0.25">
      <c r="A1856" s="1">
        <v>30029</v>
      </c>
      <c r="B1856" s="2">
        <v>0.20833333333333334</v>
      </c>
      <c r="C1856">
        <v>0</v>
      </c>
      <c r="D1856">
        <v>0</v>
      </c>
      <c r="E1856">
        <v>0</v>
      </c>
      <c r="F1856">
        <f t="shared" si="562"/>
        <v>0</v>
      </c>
      <c r="G1856" s="8">
        <v>2.8</v>
      </c>
      <c r="H1856">
        <v>5</v>
      </c>
      <c r="I1856">
        <v>1853</v>
      </c>
      <c r="J1856">
        <f t="shared" si="563"/>
        <v>78</v>
      </c>
      <c r="K1856" s="11">
        <f t="shared" si="564"/>
        <v>-5.178449428994164E-2</v>
      </c>
      <c r="L1856">
        <f t="shared" si="565"/>
        <v>-8.4626632820087337</v>
      </c>
      <c r="M1856">
        <f t="shared" si="566"/>
        <v>5.1922889452998549</v>
      </c>
      <c r="N1856" s="8">
        <f t="shared" si="567"/>
        <v>1.7822545864339998</v>
      </c>
      <c r="O1856" s="8">
        <f t="shared" si="568"/>
        <v>-2.1126882410403582E-2</v>
      </c>
      <c r="P1856" s="4">
        <f t="shared" si="569"/>
        <v>0</v>
      </c>
      <c r="Q1856" s="7">
        <f t="shared" si="570"/>
        <v>0</v>
      </c>
      <c r="R1856" s="4">
        <f t="shared" si="571"/>
        <v>0</v>
      </c>
      <c r="S1856" s="4">
        <f t="shared" si="572"/>
        <v>0</v>
      </c>
      <c r="T1856" s="4">
        <f t="shared" si="573"/>
        <v>1</v>
      </c>
      <c r="U1856" s="7">
        <f t="shared" si="574"/>
        <v>0</v>
      </c>
      <c r="V1856" s="4">
        <f t="shared" si="560"/>
        <v>0.38268428076468186</v>
      </c>
      <c r="W1856" s="14">
        <f t="shared" si="561"/>
        <v>0</v>
      </c>
      <c r="X1856" s="7">
        <f t="shared" si="575"/>
        <v>2.8</v>
      </c>
      <c r="Y1856" s="4">
        <f t="shared" si="576"/>
        <v>-8.3471999999999991</v>
      </c>
      <c r="Z1856" s="7">
        <f t="shared" si="577"/>
        <v>20.694315200000002</v>
      </c>
      <c r="AA1856" s="14">
        <f t="shared" si="578"/>
        <v>0</v>
      </c>
      <c r="AB1856" s="15">
        <v>0.70000004599999999</v>
      </c>
      <c r="AC1856" s="16">
        <f t="shared" si="579"/>
        <v>0.52500003449999999</v>
      </c>
    </row>
    <row r="1857" spans="1:29" x14ac:dyDescent="0.25">
      <c r="A1857" s="1">
        <v>30029</v>
      </c>
      <c r="B1857" s="2">
        <v>0.25</v>
      </c>
      <c r="C1857">
        <v>5</v>
      </c>
      <c r="D1857">
        <v>2</v>
      </c>
      <c r="E1857">
        <v>4</v>
      </c>
      <c r="F1857">
        <f t="shared" si="562"/>
        <v>1</v>
      </c>
      <c r="G1857" s="8">
        <v>5</v>
      </c>
      <c r="H1857">
        <v>6</v>
      </c>
      <c r="I1857">
        <v>1854</v>
      </c>
      <c r="J1857">
        <f t="shared" si="563"/>
        <v>78</v>
      </c>
      <c r="K1857" s="11">
        <f t="shared" si="564"/>
        <v>-5.178449428994164E-2</v>
      </c>
      <c r="L1857">
        <f t="shared" si="565"/>
        <v>-8.4626632820087337</v>
      </c>
      <c r="M1857">
        <f t="shared" si="566"/>
        <v>6.1922889452998549</v>
      </c>
      <c r="N1857" s="8">
        <f t="shared" si="567"/>
        <v>1.5204551986348505</v>
      </c>
      <c r="O1857" s="8">
        <f t="shared" si="568"/>
        <v>-2.1126882410403582E-2</v>
      </c>
      <c r="P1857" s="4">
        <f t="shared" si="569"/>
        <v>2.8215640077329011E-2</v>
      </c>
      <c r="Q1857" s="7">
        <f t="shared" si="570"/>
        <v>2.8219385269475449E-2</v>
      </c>
      <c r="R1857" s="4">
        <f t="shared" si="571"/>
        <v>1.5240582964362694</v>
      </c>
      <c r="S1857" s="4">
        <f t="shared" si="572"/>
        <v>1.5240582964362694</v>
      </c>
      <c r="T1857" s="4">
        <f t="shared" si="573"/>
        <v>0</v>
      </c>
      <c r="U1857" s="7">
        <f t="shared" si="574"/>
        <v>1.5240582964362694</v>
      </c>
      <c r="V1857" s="4">
        <f t="shared" si="560"/>
        <v>4.3940122387503333E-2</v>
      </c>
      <c r="W1857" s="14">
        <f t="shared" si="561"/>
        <v>3.9356386069594329</v>
      </c>
      <c r="X1857" s="7">
        <f t="shared" si="575"/>
        <v>5.1279082547261812</v>
      </c>
      <c r="Y1857" s="4">
        <f t="shared" si="576"/>
        <v>-7.4719064962229567</v>
      </c>
      <c r="Z1857" s="7">
        <f t="shared" si="577"/>
        <v>20.527134140778585</v>
      </c>
      <c r="AA1857" s="14">
        <f t="shared" si="578"/>
        <v>1.8779893946031082E-2</v>
      </c>
      <c r="AB1857" s="15">
        <v>0.57692307700000001</v>
      </c>
      <c r="AC1857" s="16">
        <f t="shared" si="579"/>
        <v>0.43269230775</v>
      </c>
    </row>
    <row r="1858" spans="1:29" x14ac:dyDescent="0.25">
      <c r="A1858" s="1">
        <v>30029</v>
      </c>
      <c r="B1858" s="2">
        <v>0.29166666666666669</v>
      </c>
      <c r="C1858">
        <v>79</v>
      </c>
      <c r="D1858">
        <v>183</v>
      </c>
      <c r="E1858">
        <v>54</v>
      </c>
      <c r="F1858">
        <f t="shared" si="562"/>
        <v>25</v>
      </c>
      <c r="G1858" s="8">
        <v>4.4000000000000004</v>
      </c>
      <c r="H1858">
        <v>7</v>
      </c>
      <c r="I1858">
        <v>1855</v>
      </c>
      <c r="J1858">
        <f t="shared" si="563"/>
        <v>78</v>
      </c>
      <c r="K1858" s="11">
        <f t="shared" si="564"/>
        <v>-5.178449428994164E-2</v>
      </c>
      <c r="L1858">
        <f t="shared" si="565"/>
        <v>-8.4626632820087337</v>
      </c>
      <c r="M1858">
        <f t="shared" si="566"/>
        <v>7.1922889452998549</v>
      </c>
      <c r="N1858" s="8">
        <f t="shared" si="567"/>
        <v>1.2586558108357009</v>
      </c>
      <c r="O1858" s="8">
        <f t="shared" si="568"/>
        <v>-2.1126882410403582E-2</v>
      </c>
      <c r="P1858" s="4">
        <f t="shared" si="569"/>
        <v>0.23568663655116656</v>
      </c>
      <c r="Q1858" s="7">
        <f t="shared" si="570"/>
        <v>0.23792504805834844</v>
      </c>
      <c r="R1858" s="4">
        <f t="shared" si="571"/>
        <v>1.3657258995123236</v>
      </c>
      <c r="S1858" s="4">
        <f t="shared" si="572"/>
        <v>1.3657258995123236</v>
      </c>
      <c r="T1858" s="4">
        <f t="shared" si="573"/>
        <v>0</v>
      </c>
      <c r="U1858" s="7">
        <f t="shared" si="574"/>
        <v>1.3657258995123236</v>
      </c>
      <c r="V1858" s="4">
        <f t="shared" si="560"/>
        <v>0.29347900477528155</v>
      </c>
      <c r="W1858" s="14">
        <f t="shared" si="561"/>
        <v>105.65139576336628</v>
      </c>
      <c r="X1858" s="7">
        <f t="shared" si="575"/>
        <v>7.8336703623094053</v>
      </c>
      <c r="Y1858" s="4">
        <f t="shared" si="576"/>
        <v>-6.454539943771664</v>
      </c>
      <c r="Z1858" s="7">
        <f t="shared" si="577"/>
        <v>20.332817129260388</v>
      </c>
      <c r="AA1858" s="14">
        <f t="shared" si="578"/>
        <v>0.49936994043004868</v>
      </c>
      <c r="AB1858" s="15">
        <v>0.73076923100000002</v>
      </c>
      <c r="AC1858" s="16">
        <f t="shared" si="579"/>
        <v>0.54807692325000001</v>
      </c>
    </row>
    <row r="1859" spans="1:29" x14ac:dyDescent="0.25">
      <c r="A1859" s="1">
        <v>30029</v>
      </c>
      <c r="B1859" s="2">
        <v>0.33333333333333331</v>
      </c>
      <c r="C1859">
        <v>297</v>
      </c>
      <c r="D1859">
        <v>696</v>
      </c>
      <c r="E1859">
        <v>63</v>
      </c>
      <c r="F1859">
        <f t="shared" si="562"/>
        <v>234</v>
      </c>
      <c r="G1859" s="8">
        <v>6.1</v>
      </c>
      <c r="H1859">
        <v>8</v>
      </c>
      <c r="I1859">
        <v>1856</v>
      </c>
      <c r="J1859">
        <f t="shared" si="563"/>
        <v>78</v>
      </c>
      <c r="K1859" s="11">
        <f t="shared" si="564"/>
        <v>-5.178449428994164E-2</v>
      </c>
      <c r="L1859">
        <f t="shared" si="565"/>
        <v>-8.4626632820087337</v>
      </c>
      <c r="M1859">
        <f t="shared" si="566"/>
        <v>8.192288945299854</v>
      </c>
      <c r="N1859" s="8">
        <f t="shared" si="567"/>
        <v>0.99685642303655175</v>
      </c>
      <c r="O1859" s="8">
        <f t="shared" si="568"/>
        <v>-2.1126882410403582E-2</v>
      </c>
      <c r="P1859" s="4">
        <f t="shared" si="569"/>
        <v>0.42624808060355635</v>
      </c>
      <c r="Q1859" s="7">
        <f t="shared" si="570"/>
        <v>0.44034113264411961</v>
      </c>
      <c r="R1859" s="4">
        <f t="shared" si="571"/>
        <v>1.1893239528633563</v>
      </c>
      <c r="S1859" s="4">
        <f t="shared" si="572"/>
        <v>1.1893239528633563</v>
      </c>
      <c r="T1859" s="4">
        <f t="shared" si="573"/>
        <v>0</v>
      </c>
      <c r="U1859" s="7">
        <f t="shared" si="574"/>
        <v>1.1893239528633563</v>
      </c>
      <c r="V1859" s="4">
        <f t="shared" si="560"/>
        <v>0.52267966695569767</v>
      </c>
      <c r="W1859" s="14">
        <f t="shared" si="561"/>
        <v>424.3872424055703</v>
      </c>
      <c r="X1859" s="7">
        <f t="shared" si="575"/>
        <v>19.892585378181035</v>
      </c>
      <c r="Y1859" s="4">
        <f t="shared" si="576"/>
        <v>-1.9203878978039308</v>
      </c>
      <c r="Z1859" s="7">
        <f t="shared" si="577"/>
        <v>19.466794088480551</v>
      </c>
      <c r="AA1859" s="14">
        <f t="shared" si="578"/>
        <v>1.9204648289995652</v>
      </c>
      <c r="AB1859" s="15">
        <v>0.63846156899999995</v>
      </c>
      <c r="AC1859" s="16">
        <f t="shared" si="579"/>
        <v>0.47884617674999996</v>
      </c>
    </row>
    <row r="1860" spans="1:29" x14ac:dyDescent="0.25">
      <c r="A1860" s="1">
        <v>30029</v>
      </c>
      <c r="B1860" s="2">
        <v>0.375</v>
      </c>
      <c r="C1860">
        <v>511</v>
      </c>
      <c r="D1860">
        <v>838</v>
      </c>
      <c r="E1860">
        <v>81</v>
      </c>
      <c r="F1860">
        <f t="shared" si="562"/>
        <v>430</v>
      </c>
      <c r="G1860" s="8">
        <v>8.3000000000000007</v>
      </c>
      <c r="H1860">
        <v>9</v>
      </c>
      <c r="I1860">
        <v>1857</v>
      </c>
      <c r="J1860">
        <f t="shared" si="563"/>
        <v>78</v>
      </c>
      <c r="K1860" s="11">
        <f t="shared" si="564"/>
        <v>-5.178449428994164E-2</v>
      </c>
      <c r="L1860">
        <f t="shared" si="565"/>
        <v>-8.4626632820087337</v>
      </c>
      <c r="M1860">
        <f t="shared" si="566"/>
        <v>9.192288945299854</v>
      </c>
      <c r="N1860" s="8">
        <f t="shared" si="567"/>
        <v>0.73505703523740229</v>
      </c>
      <c r="O1860" s="8">
        <f t="shared" si="568"/>
        <v>-2.1126882410403582E-2</v>
      </c>
      <c r="P1860" s="4">
        <f t="shared" si="569"/>
        <v>0.58691352474000447</v>
      </c>
      <c r="Q1860" s="7">
        <f t="shared" si="570"/>
        <v>0.62724143743881267</v>
      </c>
      <c r="R1860" s="4">
        <f t="shared" si="571"/>
        <v>0.97572952625688647</v>
      </c>
      <c r="S1860" s="4">
        <f t="shared" si="572"/>
        <v>0.97572952625688647</v>
      </c>
      <c r="T1860" s="4">
        <f t="shared" si="573"/>
        <v>0</v>
      </c>
      <c r="U1860" s="7">
        <f t="shared" si="574"/>
        <v>0.97572952625688647</v>
      </c>
      <c r="V1860" s="4">
        <f t="shared" ref="V1860:V1923" si="580">IF(COS(Q1860)*COS(U1860-0)*SIN(0.3927)+SIN(Q1860)*COS(0.3927)&gt;0, COS(Q1860)*COS(U1860-0)*SIN(0.3927)+SIN(Q1860)*COS(0.3927),0)</f>
        <v>0.71592246257316061</v>
      </c>
      <c r="W1860" s="14">
        <f t="shared" ref="W1860:W1923" si="581">+(D1860*V1860+E1860*(1+COS(0.3927))/2)</f>
        <v>677.86013047054325</v>
      </c>
      <c r="X1860" s="7">
        <f t="shared" si="575"/>
        <v>30.330454240292656</v>
      </c>
      <c r="Y1860" s="4">
        <f t="shared" si="576"/>
        <v>2.0042507943500389</v>
      </c>
      <c r="Z1860" s="7">
        <f t="shared" si="577"/>
        <v>18.717188098279141</v>
      </c>
      <c r="AA1860" s="14">
        <f t="shared" si="578"/>
        <v>2.9493770635892629</v>
      </c>
      <c r="AB1860" s="15">
        <v>0.669230769</v>
      </c>
      <c r="AC1860" s="16">
        <f t="shared" si="579"/>
        <v>0.50192307675000003</v>
      </c>
    </row>
    <row r="1861" spans="1:29" x14ac:dyDescent="0.25">
      <c r="A1861" s="1">
        <v>30029</v>
      </c>
      <c r="B1861" s="2">
        <v>0.41666666666666669</v>
      </c>
      <c r="C1861">
        <v>694</v>
      </c>
      <c r="D1861">
        <v>910</v>
      </c>
      <c r="E1861">
        <v>97</v>
      </c>
      <c r="F1861">
        <f t="shared" ref="F1861:F1924" si="582">C1861-E1861</f>
        <v>597</v>
      </c>
      <c r="G1861" s="8">
        <v>9.4</v>
      </c>
      <c r="H1861">
        <v>10</v>
      </c>
      <c r="I1861">
        <v>1858</v>
      </c>
      <c r="J1861">
        <f t="shared" ref="J1861:J1924" si="583">QUOTIENT(I1861+23,24)</f>
        <v>78</v>
      </c>
      <c r="K1861" s="11">
        <f t="shared" ref="K1861:K1924" si="584">(J1861-81)*360*PI()/(364*180)</f>
        <v>-5.178449428994164E-2</v>
      </c>
      <c r="L1861">
        <f t="shared" ref="L1861:L1924" si="585">9.87*SIN(2*K1861)-7.53*COS(K1861)-1.5*SIN(K1861)</f>
        <v>-8.4626632820087337</v>
      </c>
      <c r="M1861">
        <f t="shared" ref="M1861:M1924" si="586">H1861+(20+L1861)/60</f>
        <v>10.192288945299854</v>
      </c>
      <c r="N1861" s="8">
        <f t="shared" ref="N1861:N1924" si="587">15*PI()*(12-M1861)/180</f>
        <v>0.47325764743825294</v>
      </c>
      <c r="O1861" s="8">
        <f t="shared" ref="O1861:O1924" si="588">23.45*SIN(360*(J1861-81)*PI()/(180*365))*PI()/180</f>
        <v>-2.1126882410403582E-2</v>
      </c>
      <c r="P1861" s="4">
        <f t="shared" ref="P1861:P1924" si="589">IF(SIN(O1861)*SIN(0.62977)+COS(O1861)*COS(0.62977)*COS(N1861)&lt;0,0,SIN(O1861)*SIN(0.62977)+COS(O1861)*COS(0.62977)*COS(N1861))</f>
        <v>0.70673388445481211</v>
      </c>
      <c r="Q1861" s="7">
        <f t="shared" ref="Q1861:Q1924" si="590">ASIN(P1861)</f>
        <v>0.78487094673634017</v>
      </c>
      <c r="R1861" s="4">
        <f t="shared" ref="R1861:R1924" si="591">IF(Q1861&gt;0,ASIN(COS(O1861)*SIN(N1861)/COS(Q1861)),0)</f>
        <v>0.69984436979263553</v>
      </c>
      <c r="S1861" s="4">
        <f t="shared" ref="S1861:S1924" si="592">IF((OR(COS(N1861)&gt;(TAN(O1861)/TAN(0.62977)),R1861=0)),R1861,PI()-R1861)</f>
        <v>0.69984436979263553</v>
      </c>
      <c r="T1861" s="4">
        <f t="shared" ref="T1861:T1924" si="593">IF(COS(N1861)&gt;(TAN(O1861)/TAN(0.62977)),0,1)</f>
        <v>0</v>
      </c>
      <c r="U1861" s="7">
        <f t="shared" ref="U1861:U1924" si="594">IF((AND(COS(N1861)&lt;(TAN(O1861)/TAN(0.62977)),R1861&lt;0)),-PI()-R1861,S1861)</f>
        <v>0.69984436979263553</v>
      </c>
      <c r="V1861" s="4">
        <f t="shared" si="580"/>
        <v>0.86003821445515904</v>
      </c>
      <c r="W1861" s="14">
        <f t="shared" si="581"/>
        <v>875.94291543716702</v>
      </c>
      <c r="X1861" s="7">
        <f t="shared" ref="X1861:X1924" si="595">G1861+((46-20)/800)*W1861</f>
        <v>37.868144751707931</v>
      </c>
      <c r="Y1861" s="4">
        <f t="shared" ref="Y1861:Y1924" si="596">(0.376*(X1861-25))</f>
        <v>4.8384224266421816</v>
      </c>
      <c r="Z1861" s="7">
        <f t="shared" ref="Z1861:Z1924" si="597">(0.191*(100-Y1861))</f>
        <v>18.175861316511345</v>
      </c>
      <c r="AA1861" s="14">
        <f t="shared" ref="AA1861:AA1924" si="598">(370*12)*(Z1861/19.1)*(W1861/1000)/1000</f>
        <v>3.7010112705559992</v>
      </c>
      <c r="AB1861" s="15">
        <v>0.74615384600000001</v>
      </c>
      <c r="AC1861" s="16">
        <f t="shared" ref="AC1861:AC1924" si="599">+AB1861*0.75</f>
        <v>0.55961538450000003</v>
      </c>
    </row>
    <row r="1862" spans="1:29" x14ac:dyDescent="0.25">
      <c r="A1862" s="1">
        <v>30029</v>
      </c>
      <c r="B1862" s="2">
        <v>0.45833333333333331</v>
      </c>
      <c r="C1862">
        <v>743</v>
      </c>
      <c r="D1862">
        <v>826</v>
      </c>
      <c r="E1862">
        <v>122</v>
      </c>
      <c r="F1862">
        <f t="shared" si="582"/>
        <v>621</v>
      </c>
      <c r="G1862" s="8">
        <v>11.1</v>
      </c>
      <c r="H1862">
        <v>11</v>
      </c>
      <c r="I1862">
        <v>1859</v>
      </c>
      <c r="J1862">
        <f t="shared" si="583"/>
        <v>78</v>
      </c>
      <c r="K1862" s="11">
        <f t="shared" si="584"/>
        <v>-5.178449428994164E-2</v>
      </c>
      <c r="L1862">
        <f t="shared" si="585"/>
        <v>-8.4626632820087337</v>
      </c>
      <c r="M1862">
        <f t="shared" si="586"/>
        <v>11.192288945299854</v>
      </c>
      <c r="N1862" s="8">
        <f t="shared" si="587"/>
        <v>0.2114582596391035</v>
      </c>
      <c r="O1862" s="8">
        <f t="shared" si="588"/>
        <v>-2.1126882410403582E-2</v>
      </c>
      <c r="P1862" s="4">
        <f t="shared" si="589"/>
        <v>0.77754360024592195</v>
      </c>
      <c r="Q1862" s="7">
        <f t="shared" si="590"/>
        <v>0.89075001955196298</v>
      </c>
      <c r="R1862" s="4">
        <f t="shared" si="591"/>
        <v>0.34022384447284137</v>
      </c>
      <c r="S1862" s="4">
        <f t="shared" si="592"/>
        <v>0.34022384447284137</v>
      </c>
      <c r="T1862" s="4">
        <f t="shared" si="593"/>
        <v>0</v>
      </c>
      <c r="U1862" s="7">
        <f t="shared" si="594"/>
        <v>0.34022384447284137</v>
      </c>
      <c r="V1862" s="4">
        <f t="shared" si="580"/>
        <v>0.94520567227347574</v>
      </c>
      <c r="W1862" s="14">
        <f t="shared" si="581"/>
        <v>898.09651534451598</v>
      </c>
      <c r="X1862" s="7">
        <f t="shared" si="595"/>
        <v>40.288136748696772</v>
      </c>
      <c r="Y1862" s="4">
        <f t="shared" si="596"/>
        <v>5.7483394175099862</v>
      </c>
      <c r="Z1862" s="7">
        <f t="shared" si="597"/>
        <v>18.002067171255593</v>
      </c>
      <c r="AA1862" s="14">
        <f t="shared" si="598"/>
        <v>3.7583307042948344</v>
      </c>
      <c r="AB1862" s="15">
        <v>2.6076923079999998</v>
      </c>
      <c r="AC1862" s="16">
        <f t="shared" si="599"/>
        <v>1.9557692309999999</v>
      </c>
    </row>
    <row r="1863" spans="1:29" x14ac:dyDescent="0.25">
      <c r="A1863" s="1">
        <v>30029</v>
      </c>
      <c r="B1863" s="2">
        <v>0.5</v>
      </c>
      <c r="C1863">
        <v>856</v>
      </c>
      <c r="D1863">
        <v>798</v>
      </c>
      <c r="E1863">
        <v>221</v>
      </c>
      <c r="F1863">
        <f t="shared" si="582"/>
        <v>635</v>
      </c>
      <c r="G1863" s="8">
        <v>12.2</v>
      </c>
      <c r="H1863">
        <v>12</v>
      </c>
      <c r="I1863">
        <v>1860</v>
      </c>
      <c r="J1863">
        <f t="shared" si="583"/>
        <v>78</v>
      </c>
      <c r="K1863" s="11">
        <f t="shared" si="584"/>
        <v>-5.178449428994164E-2</v>
      </c>
      <c r="L1863">
        <f t="shared" si="585"/>
        <v>-8.4626632820087337</v>
      </c>
      <c r="M1863">
        <f t="shared" si="586"/>
        <v>12.192288945299854</v>
      </c>
      <c r="N1863" s="8">
        <f t="shared" si="587"/>
        <v>-5.0341128160045892E-2</v>
      </c>
      <c r="O1863" s="8">
        <f t="shared" si="588"/>
        <v>-2.1126882410403582E-2</v>
      </c>
      <c r="P1863" s="4">
        <f t="shared" si="589"/>
        <v>0.79451710700075806</v>
      </c>
      <c r="Q1863" s="7">
        <f t="shared" si="590"/>
        <v>0.91821194166060893</v>
      </c>
      <c r="R1863" s="4">
        <f t="shared" si="591"/>
        <v>-8.2942858429169444E-2</v>
      </c>
      <c r="S1863" s="4">
        <f t="shared" si="592"/>
        <v>-8.2942858429169444E-2</v>
      </c>
      <c r="T1863" s="4">
        <f t="shared" si="593"/>
        <v>0</v>
      </c>
      <c r="U1863" s="7">
        <f t="shared" si="594"/>
        <v>-8.2942858429169444E-2</v>
      </c>
      <c r="V1863" s="4">
        <f t="shared" si="580"/>
        <v>0.96562081452367132</v>
      </c>
      <c r="W1863" s="14">
        <f t="shared" si="581"/>
        <v>983.15405950057925</v>
      </c>
      <c r="X1863" s="7">
        <f t="shared" si="595"/>
        <v>44.152506933768827</v>
      </c>
      <c r="Y1863" s="4">
        <f t="shared" si="596"/>
        <v>7.2013426070970787</v>
      </c>
      <c r="Z1863" s="7">
        <f t="shared" si="597"/>
        <v>17.72454356204446</v>
      </c>
      <c r="AA1863" s="14">
        <f t="shared" si="598"/>
        <v>4.0508507269023966</v>
      </c>
      <c r="AB1863" s="15">
        <v>2.4461538460000001</v>
      </c>
      <c r="AC1863" s="16">
        <f t="shared" si="599"/>
        <v>1.8346153845000002</v>
      </c>
    </row>
    <row r="1864" spans="1:29" x14ac:dyDescent="0.25">
      <c r="A1864" s="1">
        <v>30029</v>
      </c>
      <c r="B1864" s="2">
        <v>0.54166666666666663</v>
      </c>
      <c r="C1864">
        <v>884</v>
      </c>
      <c r="D1864">
        <v>755</v>
      </c>
      <c r="E1864">
        <v>290</v>
      </c>
      <c r="F1864">
        <f t="shared" si="582"/>
        <v>594</v>
      </c>
      <c r="G1864" s="8">
        <v>12.8</v>
      </c>
      <c r="H1864">
        <v>13</v>
      </c>
      <c r="I1864">
        <v>1861</v>
      </c>
      <c r="J1864">
        <f t="shared" si="583"/>
        <v>78</v>
      </c>
      <c r="K1864" s="11">
        <f t="shared" si="584"/>
        <v>-5.178449428994164E-2</v>
      </c>
      <c r="L1864">
        <f t="shared" si="585"/>
        <v>-8.4626632820087337</v>
      </c>
      <c r="M1864">
        <f t="shared" si="586"/>
        <v>13.192288945299854</v>
      </c>
      <c r="N1864" s="8">
        <f t="shared" si="587"/>
        <v>-0.31214051595919529</v>
      </c>
      <c r="O1864" s="8">
        <f t="shared" si="588"/>
        <v>-2.1126882410403582E-2</v>
      </c>
      <c r="P1864" s="4">
        <f t="shared" si="589"/>
        <v>0.75649768828402442</v>
      </c>
      <c r="Q1864" s="7">
        <f t="shared" si="590"/>
        <v>0.85794115231811929</v>
      </c>
      <c r="R1864" s="4">
        <f t="shared" si="591"/>
        <v>-0.48868386417021603</v>
      </c>
      <c r="S1864" s="4">
        <f t="shared" si="592"/>
        <v>-0.48868386417021603</v>
      </c>
      <c r="T1864" s="4">
        <f t="shared" si="593"/>
        <v>0</v>
      </c>
      <c r="U1864" s="7">
        <f t="shared" si="594"/>
        <v>-0.48868386417021603</v>
      </c>
      <c r="V1864" s="4">
        <f t="shared" si="580"/>
        <v>0.91989238299901221</v>
      </c>
      <c r="W1864" s="14">
        <f t="shared" si="581"/>
        <v>973.48123042262523</v>
      </c>
      <c r="X1864" s="7">
        <f t="shared" si="595"/>
        <v>44.438139988735323</v>
      </c>
      <c r="Y1864" s="4">
        <f t="shared" si="596"/>
        <v>7.3087406357644813</v>
      </c>
      <c r="Z1864" s="7">
        <f t="shared" si="597"/>
        <v>17.704030538568986</v>
      </c>
      <c r="AA1864" s="14">
        <f t="shared" si="598"/>
        <v>4.0063541339601496</v>
      </c>
      <c r="AB1864" s="15">
        <v>2.4846152309999998</v>
      </c>
      <c r="AC1864" s="16">
        <f t="shared" si="599"/>
        <v>1.86346142325</v>
      </c>
    </row>
    <row r="1865" spans="1:29" x14ac:dyDescent="0.25">
      <c r="A1865" s="1">
        <v>30029</v>
      </c>
      <c r="B1865" s="2">
        <v>0.58333333333333337</v>
      </c>
      <c r="C1865">
        <v>748</v>
      </c>
      <c r="D1865">
        <v>586</v>
      </c>
      <c r="E1865">
        <v>325</v>
      </c>
      <c r="F1865">
        <f t="shared" si="582"/>
        <v>423</v>
      </c>
      <c r="G1865" s="8">
        <v>12.8</v>
      </c>
      <c r="H1865">
        <v>14</v>
      </c>
      <c r="I1865">
        <v>1862</v>
      </c>
      <c r="J1865">
        <f t="shared" si="583"/>
        <v>78</v>
      </c>
      <c r="K1865" s="11">
        <f t="shared" si="584"/>
        <v>-5.178449428994164E-2</v>
      </c>
      <c r="L1865">
        <f t="shared" si="585"/>
        <v>-8.4626632820087337</v>
      </c>
      <c r="M1865">
        <f t="shared" si="586"/>
        <v>14.192288945299854</v>
      </c>
      <c r="N1865" s="8">
        <f t="shared" si="587"/>
        <v>-0.57393990375834469</v>
      </c>
      <c r="O1865" s="8">
        <f t="shared" si="588"/>
        <v>-2.1126882410403582E-2</v>
      </c>
      <c r="P1865" s="4">
        <f t="shared" si="589"/>
        <v>0.66607630465120637</v>
      </c>
      <c r="Q1865" s="7">
        <f t="shared" si="590"/>
        <v>0.72893588274603083</v>
      </c>
      <c r="R1865" s="4">
        <f t="shared" si="591"/>
        <v>-0.81504906475109185</v>
      </c>
      <c r="S1865" s="4">
        <f t="shared" si="592"/>
        <v>-0.81504906475109185</v>
      </c>
      <c r="T1865" s="4">
        <f t="shared" si="593"/>
        <v>0</v>
      </c>
      <c r="U1865" s="7">
        <f t="shared" si="594"/>
        <v>-0.81504906475109185</v>
      </c>
      <c r="V1865" s="4">
        <f t="shared" si="580"/>
        <v>0.81113669473809802</v>
      </c>
      <c r="W1865" s="14">
        <f t="shared" si="581"/>
        <v>787.95647004401008</v>
      </c>
      <c r="X1865" s="7">
        <f t="shared" si="595"/>
        <v>38.40858527643033</v>
      </c>
      <c r="Y1865" s="4">
        <f t="shared" si="596"/>
        <v>5.0416280639378037</v>
      </c>
      <c r="Z1865" s="7">
        <f t="shared" si="597"/>
        <v>18.137049039787879</v>
      </c>
      <c r="AA1865" s="14">
        <f t="shared" si="598"/>
        <v>3.3221440217028393</v>
      </c>
      <c r="AB1865" s="15">
        <v>2.423076923</v>
      </c>
      <c r="AC1865" s="16">
        <f t="shared" si="599"/>
        <v>1.81730769225</v>
      </c>
    </row>
    <row r="1866" spans="1:29" x14ac:dyDescent="0.25">
      <c r="A1866" s="1">
        <v>30029</v>
      </c>
      <c r="B1866" s="2">
        <v>0.625</v>
      </c>
      <c r="C1866">
        <v>486</v>
      </c>
      <c r="D1866">
        <v>316</v>
      </c>
      <c r="E1866">
        <v>294</v>
      </c>
      <c r="F1866">
        <f t="shared" si="582"/>
        <v>192</v>
      </c>
      <c r="G1866" s="8">
        <v>12.8</v>
      </c>
      <c r="H1866">
        <v>15</v>
      </c>
      <c r="I1866">
        <v>1863</v>
      </c>
      <c r="J1866">
        <f t="shared" si="583"/>
        <v>78</v>
      </c>
      <c r="K1866" s="11">
        <f t="shared" si="584"/>
        <v>-5.178449428994164E-2</v>
      </c>
      <c r="L1866">
        <f t="shared" si="585"/>
        <v>-8.4626632820087337</v>
      </c>
      <c r="M1866">
        <f t="shared" si="586"/>
        <v>15.192288945299854</v>
      </c>
      <c r="N1866" s="8">
        <f t="shared" si="587"/>
        <v>-0.83573929155749416</v>
      </c>
      <c r="O1866" s="8">
        <f t="shared" si="588"/>
        <v>-2.1126882410403582E-2</v>
      </c>
      <c r="P1866" s="4">
        <f t="shared" si="589"/>
        <v>0.52941502396847873</v>
      </c>
      <c r="Q1866" s="7">
        <f t="shared" si="590"/>
        <v>0.55791088178890469</v>
      </c>
      <c r="R1866" s="4">
        <f t="shared" si="591"/>
        <v>-1.0637568026818724</v>
      </c>
      <c r="S1866" s="4">
        <f t="shared" si="592"/>
        <v>-1.0637568026818724</v>
      </c>
      <c r="T1866" s="4">
        <f t="shared" si="593"/>
        <v>0</v>
      </c>
      <c r="U1866" s="7">
        <f t="shared" si="594"/>
        <v>-1.0637568026818724</v>
      </c>
      <c r="V1866" s="4">
        <f t="shared" si="580"/>
        <v>0.6467652701686375</v>
      </c>
      <c r="W1866" s="14">
        <f t="shared" si="581"/>
        <v>487.18806499384476</v>
      </c>
      <c r="X1866" s="7">
        <f t="shared" si="595"/>
        <v>28.633612112299957</v>
      </c>
      <c r="Y1866" s="4">
        <f t="shared" si="596"/>
        <v>1.3662381542247839</v>
      </c>
      <c r="Z1866" s="7">
        <f t="shared" si="597"/>
        <v>18.839048512543066</v>
      </c>
      <c r="AA1866" s="14">
        <f t="shared" si="598"/>
        <v>2.1335617060057879</v>
      </c>
      <c r="AB1866" s="15">
        <v>3.7769230770000002</v>
      </c>
      <c r="AC1866" s="16">
        <f t="shared" si="599"/>
        <v>2.8326923077500004</v>
      </c>
    </row>
    <row r="1867" spans="1:29" x14ac:dyDescent="0.25">
      <c r="A1867" s="1">
        <v>30029</v>
      </c>
      <c r="B1867" s="2">
        <v>0.66666666666666663</v>
      </c>
      <c r="C1867">
        <v>313</v>
      </c>
      <c r="D1867">
        <v>249</v>
      </c>
      <c r="E1867">
        <v>200</v>
      </c>
      <c r="F1867">
        <f t="shared" si="582"/>
        <v>113</v>
      </c>
      <c r="G1867" s="8">
        <v>12.8</v>
      </c>
      <c r="H1867">
        <v>16</v>
      </c>
      <c r="I1867">
        <v>1864</v>
      </c>
      <c r="J1867">
        <f t="shared" si="583"/>
        <v>78</v>
      </c>
      <c r="K1867" s="11">
        <f t="shared" si="584"/>
        <v>-5.178449428994164E-2</v>
      </c>
      <c r="L1867">
        <f t="shared" si="585"/>
        <v>-8.4626632820087337</v>
      </c>
      <c r="M1867">
        <f t="shared" si="586"/>
        <v>16.192288945299854</v>
      </c>
      <c r="N1867" s="8">
        <f t="shared" si="587"/>
        <v>-1.0975386793566435</v>
      </c>
      <c r="O1867" s="8">
        <f t="shared" si="588"/>
        <v>-2.1126882410403582E-2</v>
      </c>
      <c r="P1867" s="4">
        <f t="shared" si="589"/>
        <v>0.35582708667092494</v>
      </c>
      <c r="Q1867" s="7">
        <f t="shared" si="590"/>
        <v>0.3637989272308394</v>
      </c>
      <c r="R1867" s="4">
        <f t="shared" si="591"/>
        <v>-1.2603915198997622</v>
      </c>
      <c r="S1867" s="4">
        <f t="shared" si="592"/>
        <v>-1.2603915198997622</v>
      </c>
      <c r="T1867" s="4">
        <f t="shared" si="593"/>
        <v>0</v>
      </c>
      <c r="U1867" s="7">
        <f t="shared" si="594"/>
        <v>-1.2603915198997622</v>
      </c>
      <c r="V1867" s="4">
        <f t="shared" si="580"/>
        <v>0.43797975023841657</v>
      </c>
      <c r="W1867" s="14">
        <f t="shared" si="581"/>
        <v>301.44487591858706</v>
      </c>
      <c r="X1867" s="7">
        <f t="shared" si="595"/>
        <v>22.596958467354078</v>
      </c>
      <c r="Y1867" s="4">
        <f t="shared" si="596"/>
        <v>-0.90354361627486668</v>
      </c>
      <c r="Z1867" s="7">
        <f t="shared" si="597"/>
        <v>19.272576830708502</v>
      </c>
      <c r="AA1867" s="14">
        <f t="shared" si="598"/>
        <v>1.350508414620825</v>
      </c>
      <c r="AB1867" s="15">
        <v>1.353846154</v>
      </c>
      <c r="AC1867" s="16">
        <f t="shared" si="599"/>
        <v>1.0153846154999999</v>
      </c>
    </row>
    <row r="1868" spans="1:29" x14ac:dyDescent="0.25">
      <c r="A1868" s="1">
        <v>30029</v>
      </c>
      <c r="B1868" s="2">
        <v>0.70833333333333337</v>
      </c>
      <c r="C1868">
        <v>128</v>
      </c>
      <c r="D1868">
        <v>147</v>
      </c>
      <c r="E1868">
        <v>89</v>
      </c>
      <c r="F1868">
        <f t="shared" si="582"/>
        <v>39</v>
      </c>
      <c r="G1868" s="8">
        <v>11.7</v>
      </c>
      <c r="H1868">
        <v>17</v>
      </c>
      <c r="I1868">
        <v>1865</v>
      </c>
      <c r="J1868">
        <f t="shared" si="583"/>
        <v>78</v>
      </c>
      <c r="K1868" s="11">
        <f t="shared" si="584"/>
        <v>-5.178449428994164E-2</v>
      </c>
      <c r="L1868">
        <f t="shared" si="585"/>
        <v>-8.4626632820087337</v>
      </c>
      <c r="M1868">
        <f t="shared" si="586"/>
        <v>17.192288945299854</v>
      </c>
      <c r="N1868" s="8">
        <f t="shared" si="587"/>
        <v>-1.3593380671557931</v>
      </c>
      <c r="O1868" s="8">
        <f t="shared" si="588"/>
        <v>-2.1126882410403582E-2</v>
      </c>
      <c r="P1868" s="4">
        <f t="shared" si="589"/>
        <v>0.15714222381774304</v>
      </c>
      <c r="Q1868" s="7">
        <f t="shared" si="590"/>
        <v>0.15779625448943851</v>
      </c>
      <c r="R1868" s="4">
        <f t="shared" si="591"/>
        <v>-1.4278815114869343</v>
      </c>
      <c r="S1868" s="4">
        <f t="shared" si="592"/>
        <v>-1.4278815114869343</v>
      </c>
      <c r="T1868" s="4">
        <f t="shared" si="593"/>
        <v>0</v>
      </c>
      <c r="U1868" s="7">
        <f t="shared" si="594"/>
        <v>-1.4278815114869343</v>
      </c>
      <c r="V1868" s="4">
        <f t="shared" si="580"/>
        <v>0.19900852309629458</v>
      </c>
      <c r="W1868" s="14">
        <f t="shared" si="581"/>
        <v>114.86687645375879</v>
      </c>
      <c r="X1868" s="7">
        <f t="shared" si="595"/>
        <v>15.43317348474716</v>
      </c>
      <c r="Y1868" s="4">
        <f t="shared" si="596"/>
        <v>-3.597126769735068</v>
      </c>
      <c r="Z1868" s="7">
        <f t="shared" si="597"/>
        <v>19.787051213019399</v>
      </c>
      <c r="AA1868" s="14">
        <f t="shared" si="598"/>
        <v>0.52835459925608541</v>
      </c>
      <c r="AB1868" s="15">
        <v>0.407692308</v>
      </c>
      <c r="AC1868" s="16">
        <f t="shared" si="599"/>
        <v>0.30576923099999997</v>
      </c>
    </row>
    <row r="1869" spans="1:29" x14ac:dyDescent="0.25">
      <c r="A1869" s="1">
        <v>30029</v>
      </c>
      <c r="B1869" s="2">
        <v>0.75</v>
      </c>
      <c r="C1869">
        <v>47</v>
      </c>
      <c r="D1869">
        <v>97</v>
      </c>
      <c r="E1869">
        <v>36</v>
      </c>
      <c r="F1869">
        <f t="shared" si="582"/>
        <v>11</v>
      </c>
      <c r="G1869" s="8">
        <v>10.6</v>
      </c>
      <c r="H1869">
        <v>18</v>
      </c>
      <c r="I1869">
        <v>1866</v>
      </c>
      <c r="J1869">
        <f t="shared" si="583"/>
        <v>78</v>
      </c>
      <c r="K1869" s="11">
        <f t="shared" si="584"/>
        <v>-5.178449428994164E-2</v>
      </c>
      <c r="L1869">
        <f t="shared" si="585"/>
        <v>-8.4626632820087337</v>
      </c>
      <c r="M1869">
        <f t="shared" si="586"/>
        <v>18.192288945299854</v>
      </c>
      <c r="N1869" s="8">
        <f t="shared" si="587"/>
        <v>-1.6211374549549424</v>
      </c>
      <c r="O1869" s="8">
        <f t="shared" si="588"/>
        <v>-2.1126882410403582E-2</v>
      </c>
      <c r="P1869" s="4">
        <f t="shared" si="589"/>
        <v>0</v>
      </c>
      <c r="Q1869" s="7">
        <f t="shared" si="590"/>
        <v>0</v>
      </c>
      <c r="R1869" s="4">
        <f t="shared" si="591"/>
        <v>0</v>
      </c>
      <c r="S1869" s="4">
        <f t="shared" si="592"/>
        <v>0</v>
      </c>
      <c r="T1869" s="4">
        <f t="shared" si="593"/>
        <v>1</v>
      </c>
      <c r="U1869" s="7">
        <f t="shared" si="594"/>
        <v>0</v>
      </c>
      <c r="V1869" s="4">
        <f t="shared" si="580"/>
        <v>0.38268428076468186</v>
      </c>
      <c r="W1869" s="14">
        <f t="shared" si="581"/>
        <v>71.750200493833972</v>
      </c>
      <c r="X1869" s="7">
        <f t="shared" si="595"/>
        <v>12.931881516049604</v>
      </c>
      <c r="Y1869" s="4">
        <f t="shared" si="596"/>
        <v>-4.537612549965349</v>
      </c>
      <c r="Z1869" s="7">
        <f t="shared" si="597"/>
        <v>19.966683997043383</v>
      </c>
      <c r="AA1869" s="14">
        <f t="shared" si="598"/>
        <v>0.33302640288653956</v>
      </c>
      <c r="AB1869" s="15">
        <v>0.60769227699999995</v>
      </c>
      <c r="AC1869" s="16">
        <f t="shared" si="599"/>
        <v>0.45576920774999996</v>
      </c>
    </row>
    <row r="1870" spans="1:29" x14ac:dyDescent="0.25">
      <c r="A1870" s="1">
        <v>30029</v>
      </c>
      <c r="B1870" s="2">
        <v>0.79166666666666663</v>
      </c>
      <c r="C1870">
        <v>0</v>
      </c>
      <c r="D1870">
        <v>0</v>
      </c>
      <c r="E1870">
        <v>0</v>
      </c>
      <c r="F1870">
        <f t="shared" si="582"/>
        <v>0</v>
      </c>
      <c r="G1870" s="8">
        <v>10</v>
      </c>
      <c r="H1870">
        <v>19</v>
      </c>
      <c r="I1870">
        <v>1867</v>
      </c>
      <c r="J1870">
        <f t="shared" si="583"/>
        <v>78</v>
      </c>
      <c r="K1870" s="11">
        <f t="shared" si="584"/>
        <v>-5.178449428994164E-2</v>
      </c>
      <c r="L1870">
        <f t="shared" si="585"/>
        <v>-8.4626632820087337</v>
      </c>
      <c r="M1870">
        <f t="shared" si="586"/>
        <v>19.192288945299854</v>
      </c>
      <c r="N1870" s="8">
        <f t="shared" si="587"/>
        <v>-1.8829368427540916</v>
      </c>
      <c r="O1870" s="8">
        <f t="shared" si="588"/>
        <v>-2.1126882410403582E-2</v>
      </c>
      <c r="P1870" s="4">
        <f t="shared" si="589"/>
        <v>0</v>
      </c>
      <c r="Q1870" s="7">
        <f t="shared" si="590"/>
        <v>0</v>
      </c>
      <c r="R1870" s="4">
        <f t="shared" si="591"/>
        <v>0</v>
      </c>
      <c r="S1870" s="4">
        <f t="shared" si="592"/>
        <v>0</v>
      </c>
      <c r="T1870" s="4">
        <f t="shared" si="593"/>
        <v>1</v>
      </c>
      <c r="U1870" s="7">
        <f t="shared" si="594"/>
        <v>0</v>
      </c>
      <c r="V1870" s="4">
        <f t="shared" si="580"/>
        <v>0.38268428076468186</v>
      </c>
      <c r="W1870" s="14">
        <f t="shared" si="581"/>
        <v>0</v>
      </c>
      <c r="X1870" s="7">
        <f t="shared" si="595"/>
        <v>10</v>
      </c>
      <c r="Y1870" s="4">
        <f t="shared" si="596"/>
        <v>-5.64</v>
      </c>
      <c r="Z1870" s="7">
        <f t="shared" si="597"/>
        <v>20.177240000000001</v>
      </c>
      <c r="AA1870" s="14">
        <f t="shared" si="598"/>
        <v>0</v>
      </c>
      <c r="AB1870" s="15">
        <v>0.6</v>
      </c>
      <c r="AC1870" s="16">
        <f t="shared" si="599"/>
        <v>0.44999999999999996</v>
      </c>
    </row>
    <row r="1871" spans="1:29" x14ac:dyDescent="0.25">
      <c r="A1871" s="1">
        <v>30029</v>
      </c>
      <c r="B1871" s="2">
        <v>0.83333333333333337</v>
      </c>
      <c r="C1871">
        <v>0</v>
      </c>
      <c r="D1871">
        <v>0</v>
      </c>
      <c r="E1871">
        <v>0</v>
      </c>
      <c r="F1871">
        <f t="shared" si="582"/>
        <v>0</v>
      </c>
      <c r="G1871" s="8">
        <v>10</v>
      </c>
      <c r="H1871">
        <v>20</v>
      </c>
      <c r="I1871">
        <v>1868</v>
      </c>
      <c r="J1871">
        <f t="shared" si="583"/>
        <v>78</v>
      </c>
      <c r="K1871" s="11">
        <f t="shared" si="584"/>
        <v>-5.178449428994164E-2</v>
      </c>
      <c r="L1871">
        <f t="shared" si="585"/>
        <v>-8.4626632820087337</v>
      </c>
      <c r="M1871">
        <f t="shared" si="586"/>
        <v>20.192288945299854</v>
      </c>
      <c r="N1871" s="8">
        <f t="shared" si="587"/>
        <v>-2.1447362305532414</v>
      </c>
      <c r="O1871" s="8">
        <f t="shared" si="588"/>
        <v>-2.1126882410403582E-2</v>
      </c>
      <c r="P1871" s="4">
        <f t="shared" si="589"/>
        <v>0</v>
      </c>
      <c r="Q1871" s="7">
        <f t="shared" si="590"/>
        <v>0</v>
      </c>
      <c r="R1871" s="4">
        <f t="shared" si="591"/>
        <v>0</v>
      </c>
      <c r="S1871" s="4">
        <f t="shared" si="592"/>
        <v>0</v>
      </c>
      <c r="T1871" s="4">
        <f t="shared" si="593"/>
        <v>1</v>
      </c>
      <c r="U1871" s="7">
        <f t="shared" si="594"/>
        <v>0</v>
      </c>
      <c r="V1871" s="4">
        <f t="shared" si="580"/>
        <v>0.38268428076468186</v>
      </c>
      <c r="W1871" s="14">
        <f t="shared" si="581"/>
        <v>0</v>
      </c>
      <c r="X1871" s="7">
        <f t="shared" si="595"/>
        <v>10</v>
      </c>
      <c r="Y1871" s="4">
        <f t="shared" si="596"/>
        <v>-5.64</v>
      </c>
      <c r="Z1871" s="7">
        <f t="shared" si="597"/>
        <v>20.177240000000001</v>
      </c>
      <c r="AA1871" s="14">
        <f t="shared" si="598"/>
        <v>0</v>
      </c>
      <c r="AB1871" s="15">
        <v>1</v>
      </c>
      <c r="AC1871" s="16">
        <f t="shared" si="599"/>
        <v>0.75</v>
      </c>
    </row>
    <row r="1872" spans="1:29" x14ac:dyDescent="0.25">
      <c r="A1872" s="1">
        <v>30029</v>
      </c>
      <c r="B1872" s="2">
        <v>0.875</v>
      </c>
      <c r="C1872">
        <v>0</v>
      </c>
      <c r="D1872">
        <v>0</v>
      </c>
      <c r="E1872">
        <v>0</v>
      </c>
      <c r="F1872">
        <f t="shared" si="582"/>
        <v>0</v>
      </c>
      <c r="G1872" s="8">
        <v>8.3000000000000007</v>
      </c>
      <c r="H1872">
        <v>21</v>
      </c>
      <c r="I1872">
        <v>1869</v>
      </c>
      <c r="J1872">
        <f t="shared" si="583"/>
        <v>78</v>
      </c>
      <c r="K1872" s="11">
        <f t="shared" si="584"/>
        <v>-5.178449428994164E-2</v>
      </c>
      <c r="L1872">
        <f t="shared" si="585"/>
        <v>-8.4626632820087337</v>
      </c>
      <c r="M1872">
        <f t="shared" si="586"/>
        <v>21.192288945299854</v>
      </c>
      <c r="N1872" s="8">
        <f t="shared" si="587"/>
        <v>-2.4065356183523905</v>
      </c>
      <c r="O1872" s="8">
        <f t="shared" si="588"/>
        <v>-2.1126882410403582E-2</v>
      </c>
      <c r="P1872" s="4">
        <f t="shared" si="589"/>
        <v>0</v>
      </c>
      <c r="Q1872" s="7">
        <f t="shared" si="590"/>
        <v>0</v>
      </c>
      <c r="R1872" s="4">
        <f t="shared" si="591"/>
        <v>0</v>
      </c>
      <c r="S1872" s="4">
        <f t="shared" si="592"/>
        <v>0</v>
      </c>
      <c r="T1872" s="4">
        <f t="shared" si="593"/>
        <v>1</v>
      </c>
      <c r="U1872" s="7">
        <f t="shared" si="594"/>
        <v>0</v>
      </c>
      <c r="V1872" s="4">
        <f t="shared" si="580"/>
        <v>0.38268428076468186</v>
      </c>
      <c r="W1872" s="14">
        <f t="shared" si="581"/>
        <v>0</v>
      </c>
      <c r="X1872" s="7">
        <f t="shared" si="595"/>
        <v>8.3000000000000007</v>
      </c>
      <c r="Y1872" s="4">
        <f t="shared" si="596"/>
        <v>-6.2791999999999994</v>
      </c>
      <c r="Z1872" s="7">
        <f t="shared" si="597"/>
        <v>20.2993272</v>
      </c>
      <c r="AA1872" s="14">
        <f t="shared" si="598"/>
        <v>0</v>
      </c>
      <c r="AB1872" s="15">
        <v>0.99230776899999995</v>
      </c>
      <c r="AC1872" s="16">
        <f t="shared" si="599"/>
        <v>0.74423082674999996</v>
      </c>
    </row>
    <row r="1873" spans="1:29" x14ac:dyDescent="0.25">
      <c r="A1873" s="1">
        <v>30029</v>
      </c>
      <c r="B1873" s="2">
        <v>0.91666666666666663</v>
      </c>
      <c r="C1873">
        <v>0</v>
      </c>
      <c r="D1873">
        <v>0</v>
      </c>
      <c r="E1873">
        <v>0</v>
      </c>
      <c r="F1873">
        <f t="shared" si="582"/>
        <v>0</v>
      </c>
      <c r="G1873" s="8">
        <v>6.7</v>
      </c>
      <c r="H1873">
        <v>22</v>
      </c>
      <c r="I1873">
        <v>1870</v>
      </c>
      <c r="J1873">
        <f t="shared" si="583"/>
        <v>78</v>
      </c>
      <c r="K1873" s="11">
        <f t="shared" si="584"/>
        <v>-5.178449428994164E-2</v>
      </c>
      <c r="L1873">
        <f t="shared" si="585"/>
        <v>-8.4626632820087337</v>
      </c>
      <c r="M1873">
        <f t="shared" si="586"/>
        <v>22.192288945299854</v>
      </c>
      <c r="N1873" s="8">
        <f t="shared" si="587"/>
        <v>-2.6683350061515401</v>
      </c>
      <c r="O1873" s="8">
        <f t="shared" si="588"/>
        <v>-2.1126882410403582E-2</v>
      </c>
      <c r="P1873" s="4">
        <f t="shared" si="589"/>
        <v>0</v>
      </c>
      <c r="Q1873" s="7">
        <f t="shared" si="590"/>
        <v>0</v>
      </c>
      <c r="R1873" s="4">
        <f t="shared" si="591"/>
        <v>0</v>
      </c>
      <c r="S1873" s="4">
        <f t="shared" si="592"/>
        <v>0</v>
      </c>
      <c r="T1873" s="4">
        <f t="shared" si="593"/>
        <v>1</v>
      </c>
      <c r="U1873" s="7">
        <f t="shared" si="594"/>
        <v>0</v>
      </c>
      <c r="V1873" s="4">
        <f t="shared" si="580"/>
        <v>0.38268428076468186</v>
      </c>
      <c r="W1873" s="14">
        <f t="shared" si="581"/>
        <v>0</v>
      </c>
      <c r="X1873" s="7">
        <f t="shared" si="595"/>
        <v>6.7</v>
      </c>
      <c r="Y1873" s="4">
        <f t="shared" si="596"/>
        <v>-6.8808000000000007</v>
      </c>
      <c r="Z1873" s="7">
        <f t="shared" si="597"/>
        <v>20.414232800000001</v>
      </c>
      <c r="AA1873" s="14">
        <f t="shared" si="598"/>
        <v>0</v>
      </c>
      <c r="AB1873" s="15">
        <v>0.95384615399999995</v>
      </c>
      <c r="AC1873" s="16">
        <f t="shared" si="599"/>
        <v>0.71538461549999999</v>
      </c>
    </row>
    <row r="1874" spans="1:29" x14ac:dyDescent="0.25">
      <c r="A1874" s="1">
        <v>30029</v>
      </c>
      <c r="B1874" s="2">
        <v>0.95833333333333337</v>
      </c>
      <c r="C1874">
        <v>0</v>
      </c>
      <c r="D1874">
        <v>0</v>
      </c>
      <c r="E1874">
        <v>0</v>
      </c>
      <c r="F1874">
        <f t="shared" si="582"/>
        <v>0</v>
      </c>
      <c r="G1874" s="8">
        <v>5.6</v>
      </c>
      <c r="H1874">
        <v>23</v>
      </c>
      <c r="I1874">
        <v>1871</v>
      </c>
      <c r="J1874">
        <f t="shared" si="583"/>
        <v>78</v>
      </c>
      <c r="K1874" s="11">
        <f t="shared" si="584"/>
        <v>-5.178449428994164E-2</v>
      </c>
      <c r="L1874">
        <f t="shared" si="585"/>
        <v>-8.4626632820087337</v>
      </c>
      <c r="M1874">
        <f t="shared" si="586"/>
        <v>23.192288945299854</v>
      </c>
      <c r="N1874" s="8">
        <f t="shared" si="587"/>
        <v>-2.9301343939506896</v>
      </c>
      <c r="O1874" s="8">
        <f t="shared" si="588"/>
        <v>-2.1126882410403582E-2</v>
      </c>
      <c r="P1874" s="4">
        <f t="shared" si="589"/>
        <v>0</v>
      </c>
      <c r="Q1874" s="7">
        <f t="shared" si="590"/>
        <v>0</v>
      </c>
      <c r="R1874" s="4">
        <f t="shared" si="591"/>
        <v>0</v>
      </c>
      <c r="S1874" s="4">
        <f t="shared" si="592"/>
        <v>0</v>
      </c>
      <c r="T1874" s="4">
        <f t="shared" si="593"/>
        <v>1</v>
      </c>
      <c r="U1874" s="7">
        <f t="shared" si="594"/>
        <v>0</v>
      </c>
      <c r="V1874" s="4">
        <f t="shared" si="580"/>
        <v>0.38268428076468186</v>
      </c>
      <c r="W1874" s="14">
        <f t="shared" si="581"/>
        <v>0</v>
      </c>
      <c r="X1874" s="7">
        <f t="shared" si="595"/>
        <v>5.6</v>
      </c>
      <c r="Y1874" s="4">
        <f t="shared" si="596"/>
        <v>-7.2943999999999996</v>
      </c>
      <c r="Z1874" s="7">
        <f t="shared" si="597"/>
        <v>20.493230399999998</v>
      </c>
      <c r="AA1874" s="14">
        <f t="shared" si="598"/>
        <v>0</v>
      </c>
      <c r="AB1874" s="15">
        <v>1.084615385</v>
      </c>
      <c r="AC1874" s="16">
        <f t="shared" si="599"/>
        <v>0.81346153874999994</v>
      </c>
    </row>
    <row r="1875" spans="1:29" x14ac:dyDescent="0.25">
      <c r="A1875" s="1">
        <v>30029</v>
      </c>
      <c r="B1875" s="3">
        <v>1</v>
      </c>
      <c r="C1875">
        <v>0</v>
      </c>
      <c r="D1875">
        <v>0</v>
      </c>
      <c r="E1875">
        <v>0</v>
      </c>
      <c r="F1875">
        <f t="shared" si="582"/>
        <v>0</v>
      </c>
      <c r="G1875" s="8">
        <v>5</v>
      </c>
      <c r="H1875">
        <v>24</v>
      </c>
      <c r="I1875">
        <v>1872</v>
      </c>
      <c r="J1875">
        <f t="shared" si="583"/>
        <v>78</v>
      </c>
      <c r="K1875" s="11">
        <f t="shared" si="584"/>
        <v>-5.178449428994164E-2</v>
      </c>
      <c r="L1875">
        <f t="shared" si="585"/>
        <v>-8.4626632820087337</v>
      </c>
      <c r="M1875">
        <f t="shared" si="586"/>
        <v>24.192288945299854</v>
      </c>
      <c r="N1875" s="8">
        <f t="shared" si="587"/>
        <v>-3.1919337817498388</v>
      </c>
      <c r="O1875" s="8">
        <f t="shared" si="588"/>
        <v>-2.1126882410403582E-2</v>
      </c>
      <c r="P1875" s="4">
        <f t="shared" si="589"/>
        <v>0</v>
      </c>
      <c r="Q1875" s="7">
        <f t="shared" si="590"/>
        <v>0</v>
      </c>
      <c r="R1875" s="4">
        <f t="shared" si="591"/>
        <v>0</v>
      </c>
      <c r="S1875" s="4">
        <f t="shared" si="592"/>
        <v>0</v>
      </c>
      <c r="T1875" s="4">
        <f t="shared" si="593"/>
        <v>1</v>
      </c>
      <c r="U1875" s="7">
        <f t="shared" si="594"/>
        <v>0</v>
      </c>
      <c r="V1875" s="4">
        <f t="shared" si="580"/>
        <v>0.38268428076468186</v>
      </c>
      <c r="W1875" s="14">
        <f t="shared" si="581"/>
        <v>0</v>
      </c>
      <c r="X1875" s="7">
        <f t="shared" si="595"/>
        <v>5</v>
      </c>
      <c r="Y1875" s="4">
        <f t="shared" si="596"/>
        <v>-7.52</v>
      </c>
      <c r="Z1875" s="7">
        <f t="shared" si="597"/>
        <v>20.53632</v>
      </c>
      <c r="AA1875" s="14">
        <f t="shared" si="598"/>
        <v>0</v>
      </c>
      <c r="AB1875" s="15">
        <v>1.3923077690000001</v>
      </c>
      <c r="AC1875" s="16">
        <f t="shared" si="599"/>
        <v>1.04423082675</v>
      </c>
    </row>
    <row r="1876" spans="1:29" x14ac:dyDescent="0.25">
      <c r="A1876" s="1">
        <v>30030</v>
      </c>
      <c r="B1876" s="2">
        <v>4.1666666666666664E-2</v>
      </c>
      <c r="C1876">
        <v>0</v>
      </c>
      <c r="D1876">
        <v>0</v>
      </c>
      <c r="E1876">
        <v>0</v>
      </c>
      <c r="F1876">
        <f t="shared" si="582"/>
        <v>0</v>
      </c>
      <c r="G1876" s="8">
        <v>3.9</v>
      </c>
      <c r="H1876">
        <v>1</v>
      </c>
      <c r="I1876">
        <v>1873</v>
      </c>
      <c r="J1876">
        <f t="shared" si="583"/>
        <v>79</v>
      </c>
      <c r="K1876" s="11">
        <f t="shared" si="584"/>
        <v>-3.4522996193294429E-2</v>
      </c>
      <c r="L1876">
        <f t="shared" si="585"/>
        <v>-8.154681565165685</v>
      </c>
      <c r="M1876">
        <f t="shared" si="586"/>
        <v>1.1974219739139054</v>
      </c>
      <c r="N1876" s="8">
        <f t="shared" si="587"/>
        <v>2.8281083138818839</v>
      </c>
      <c r="O1876" s="8">
        <f t="shared" si="588"/>
        <v>-1.4088067208669062E-2</v>
      </c>
      <c r="P1876" s="4">
        <f t="shared" si="589"/>
        <v>0</v>
      </c>
      <c r="Q1876" s="7">
        <f t="shared" si="590"/>
        <v>0</v>
      </c>
      <c r="R1876" s="4">
        <f t="shared" si="591"/>
        <v>0</v>
      </c>
      <c r="S1876" s="4">
        <f t="shared" si="592"/>
        <v>0</v>
      </c>
      <c r="T1876" s="4">
        <f t="shared" si="593"/>
        <v>1</v>
      </c>
      <c r="U1876" s="7">
        <f t="shared" si="594"/>
        <v>0</v>
      </c>
      <c r="V1876" s="4">
        <f t="shared" si="580"/>
        <v>0.38268428076468186</v>
      </c>
      <c r="W1876" s="14">
        <f t="shared" si="581"/>
        <v>0</v>
      </c>
      <c r="X1876" s="7">
        <f t="shared" si="595"/>
        <v>3.9</v>
      </c>
      <c r="Y1876" s="4">
        <f t="shared" si="596"/>
        <v>-7.9336000000000002</v>
      </c>
      <c r="Z1876" s="7">
        <f t="shared" si="597"/>
        <v>20.615317600000001</v>
      </c>
      <c r="AA1876" s="14">
        <f t="shared" si="598"/>
        <v>0</v>
      </c>
      <c r="AB1876" s="15">
        <v>1.0230769230000001</v>
      </c>
      <c r="AC1876" s="16">
        <f t="shared" si="599"/>
        <v>0.76730769225000006</v>
      </c>
    </row>
    <row r="1877" spans="1:29" x14ac:dyDescent="0.25">
      <c r="A1877" s="1">
        <v>30030</v>
      </c>
      <c r="B1877" s="2">
        <v>8.3333333333333329E-2</v>
      </c>
      <c r="C1877">
        <v>0</v>
      </c>
      <c r="D1877">
        <v>0</v>
      </c>
      <c r="E1877">
        <v>0</v>
      </c>
      <c r="F1877">
        <f t="shared" si="582"/>
        <v>0</v>
      </c>
      <c r="G1877" s="8">
        <v>3.9</v>
      </c>
      <c r="H1877">
        <v>2</v>
      </c>
      <c r="I1877">
        <v>1874</v>
      </c>
      <c r="J1877">
        <f t="shared" si="583"/>
        <v>79</v>
      </c>
      <c r="K1877" s="11">
        <f t="shared" si="584"/>
        <v>-3.4522996193294429E-2</v>
      </c>
      <c r="L1877">
        <f t="shared" si="585"/>
        <v>-8.154681565165685</v>
      </c>
      <c r="M1877">
        <f t="shared" si="586"/>
        <v>2.1974219739139054</v>
      </c>
      <c r="N1877" s="8">
        <f t="shared" si="587"/>
        <v>2.5663089260827343</v>
      </c>
      <c r="O1877" s="8">
        <f t="shared" si="588"/>
        <v>-1.4088067208669062E-2</v>
      </c>
      <c r="P1877" s="4">
        <f t="shared" si="589"/>
        <v>0</v>
      </c>
      <c r="Q1877" s="7">
        <f t="shared" si="590"/>
        <v>0</v>
      </c>
      <c r="R1877" s="4">
        <f t="shared" si="591"/>
        <v>0</v>
      </c>
      <c r="S1877" s="4">
        <f t="shared" si="592"/>
        <v>0</v>
      </c>
      <c r="T1877" s="4">
        <f t="shared" si="593"/>
        <v>1</v>
      </c>
      <c r="U1877" s="7">
        <f t="shared" si="594"/>
        <v>0</v>
      </c>
      <c r="V1877" s="4">
        <f t="shared" si="580"/>
        <v>0.38268428076468186</v>
      </c>
      <c r="W1877" s="14">
        <f t="shared" si="581"/>
        <v>0</v>
      </c>
      <c r="X1877" s="7">
        <f t="shared" si="595"/>
        <v>3.9</v>
      </c>
      <c r="Y1877" s="4">
        <f t="shared" si="596"/>
        <v>-7.9336000000000002</v>
      </c>
      <c r="Z1877" s="7">
        <f t="shared" si="597"/>
        <v>20.615317600000001</v>
      </c>
      <c r="AA1877" s="14">
        <f t="shared" si="598"/>
        <v>0</v>
      </c>
      <c r="AB1877" s="15">
        <v>1.1230769229999999</v>
      </c>
      <c r="AC1877" s="16">
        <f t="shared" si="599"/>
        <v>0.84230769224999991</v>
      </c>
    </row>
    <row r="1878" spans="1:29" x14ac:dyDescent="0.25">
      <c r="A1878" s="1">
        <v>30030</v>
      </c>
      <c r="B1878" s="2">
        <v>0.125</v>
      </c>
      <c r="C1878">
        <v>0</v>
      </c>
      <c r="D1878">
        <v>0</v>
      </c>
      <c r="E1878">
        <v>0</v>
      </c>
      <c r="F1878">
        <f t="shared" si="582"/>
        <v>0</v>
      </c>
      <c r="G1878" s="8">
        <v>2.2000000000000002</v>
      </c>
      <c r="H1878">
        <v>3</v>
      </c>
      <c r="I1878">
        <v>1875</v>
      </c>
      <c r="J1878">
        <f t="shared" si="583"/>
        <v>79</v>
      </c>
      <c r="K1878" s="11">
        <f t="shared" si="584"/>
        <v>-3.4522996193294429E-2</v>
      </c>
      <c r="L1878">
        <f t="shared" si="585"/>
        <v>-8.154681565165685</v>
      </c>
      <c r="M1878">
        <f t="shared" si="586"/>
        <v>3.1974219739139054</v>
      </c>
      <c r="N1878" s="8">
        <f t="shared" si="587"/>
        <v>2.3045095382835847</v>
      </c>
      <c r="O1878" s="8">
        <f t="shared" si="588"/>
        <v>-1.4088067208669062E-2</v>
      </c>
      <c r="P1878" s="4">
        <f t="shared" si="589"/>
        <v>0</v>
      </c>
      <c r="Q1878" s="7">
        <f t="shared" si="590"/>
        <v>0</v>
      </c>
      <c r="R1878" s="4">
        <f t="shared" si="591"/>
        <v>0</v>
      </c>
      <c r="S1878" s="4">
        <f t="shared" si="592"/>
        <v>0</v>
      </c>
      <c r="T1878" s="4">
        <f t="shared" si="593"/>
        <v>1</v>
      </c>
      <c r="U1878" s="7">
        <f t="shared" si="594"/>
        <v>0</v>
      </c>
      <c r="V1878" s="4">
        <f t="shared" si="580"/>
        <v>0.38268428076468186</v>
      </c>
      <c r="W1878" s="14">
        <f t="shared" si="581"/>
        <v>0</v>
      </c>
      <c r="X1878" s="7">
        <f t="shared" si="595"/>
        <v>2.2000000000000002</v>
      </c>
      <c r="Y1878" s="4">
        <f t="shared" si="596"/>
        <v>-8.5728000000000009</v>
      </c>
      <c r="Z1878" s="7">
        <f t="shared" si="597"/>
        <v>20.7374048</v>
      </c>
      <c r="AA1878" s="14">
        <f t="shared" si="598"/>
        <v>0</v>
      </c>
      <c r="AB1878" s="15">
        <v>0.94615381499999995</v>
      </c>
      <c r="AC1878" s="16">
        <f t="shared" si="599"/>
        <v>0.70961536125000002</v>
      </c>
    </row>
    <row r="1879" spans="1:29" x14ac:dyDescent="0.25">
      <c r="A1879" s="1">
        <v>30030</v>
      </c>
      <c r="B1879" s="2">
        <v>0.16666666666666666</v>
      </c>
      <c r="C1879">
        <v>0</v>
      </c>
      <c r="D1879">
        <v>0</v>
      </c>
      <c r="E1879">
        <v>0</v>
      </c>
      <c r="F1879">
        <f t="shared" si="582"/>
        <v>0</v>
      </c>
      <c r="G1879" s="8">
        <v>2.2000000000000002</v>
      </c>
      <c r="H1879">
        <v>4</v>
      </c>
      <c r="I1879">
        <v>1876</v>
      </c>
      <c r="J1879">
        <f t="shared" si="583"/>
        <v>79</v>
      </c>
      <c r="K1879" s="11">
        <f t="shared" si="584"/>
        <v>-3.4522996193294429E-2</v>
      </c>
      <c r="L1879">
        <f t="shared" si="585"/>
        <v>-8.154681565165685</v>
      </c>
      <c r="M1879">
        <f t="shared" si="586"/>
        <v>4.1974219739139054</v>
      </c>
      <c r="N1879" s="8">
        <f t="shared" si="587"/>
        <v>2.0427101504844352</v>
      </c>
      <c r="O1879" s="8">
        <f t="shared" si="588"/>
        <v>-1.4088067208669062E-2</v>
      </c>
      <c r="P1879" s="4">
        <f t="shared" si="589"/>
        <v>0</v>
      </c>
      <c r="Q1879" s="7">
        <f t="shared" si="590"/>
        <v>0</v>
      </c>
      <c r="R1879" s="4">
        <f t="shared" si="591"/>
        <v>0</v>
      </c>
      <c r="S1879" s="4">
        <f t="shared" si="592"/>
        <v>0</v>
      </c>
      <c r="T1879" s="4">
        <f t="shared" si="593"/>
        <v>1</v>
      </c>
      <c r="U1879" s="7">
        <f t="shared" si="594"/>
        <v>0</v>
      </c>
      <c r="V1879" s="4">
        <f t="shared" si="580"/>
        <v>0.38268428076468186</v>
      </c>
      <c r="W1879" s="14">
        <f t="shared" si="581"/>
        <v>0</v>
      </c>
      <c r="X1879" s="7">
        <f t="shared" si="595"/>
        <v>2.2000000000000002</v>
      </c>
      <c r="Y1879" s="4">
        <f t="shared" si="596"/>
        <v>-8.5728000000000009</v>
      </c>
      <c r="Z1879" s="7">
        <f t="shared" si="597"/>
        <v>20.7374048</v>
      </c>
      <c r="AA1879" s="14">
        <f t="shared" si="598"/>
        <v>0</v>
      </c>
      <c r="AB1879" s="15">
        <v>0.99230776899999995</v>
      </c>
      <c r="AC1879" s="16">
        <f t="shared" si="599"/>
        <v>0.74423082674999996</v>
      </c>
    </row>
    <row r="1880" spans="1:29" x14ac:dyDescent="0.25">
      <c r="A1880" s="1">
        <v>30030</v>
      </c>
      <c r="B1880" s="2">
        <v>0.20833333333333334</v>
      </c>
      <c r="C1880">
        <v>0</v>
      </c>
      <c r="D1880">
        <v>0</v>
      </c>
      <c r="E1880">
        <v>0</v>
      </c>
      <c r="F1880">
        <f t="shared" si="582"/>
        <v>0</v>
      </c>
      <c r="G1880" s="8">
        <v>2.8</v>
      </c>
      <c r="H1880">
        <v>5</v>
      </c>
      <c r="I1880">
        <v>1877</v>
      </c>
      <c r="J1880">
        <f t="shared" si="583"/>
        <v>79</v>
      </c>
      <c r="K1880" s="11">
        <f t="shared" si="584"/>
        <v>-3.4522996193294429E-2</v>
      </c>
      <c r="L1880">
        <f t="shared" si="585"/>
        <v>-8.154681565165685</v>
      </c>
      <c r="M1880">
        <f t="shared" si="586"/>
        <v>5.1974219739139054</v>
      </c>
      <c r="N1880" s="8">
        <f t="shared" si="587"/>
        <v>1.7809107626852858</v>
      </c>
      <c r="O1880" s="8">
        <f t="shared" si="588"/>
        <v>-1.4088067208669062E-2</v>
      </c>
      <c r="P1880" s="4">
        <f t="shared" si="589"/>
        <v>0</v>
      </c>
      <c r="Q1880" s="7">
        <f t="shared" si="590"/>
        <v>0</v>
      </c>
      <c r="R1880" s="4">
        <f t="shared" si="591"/>
        <v>0</v>
      </c>
      <c r="S1880" s="4">
        <f t="shared" si="592"/>
        <v>0</v>
      </c>
      <c r="T1880" s="4">
        <f t="shared" si="593"/>
        <v>1</v>
      </c>
      <c r="U1880" s="7">
        <f t="shared" si="594"/>
        <v>0</v>
      </c>
      <c r="V1880" s="4">
        <f t="shared" si="580"/>
        <v>0.38268428076468186</v>
      </c>
      <c r="W1880" s="14">
        <f t="shared" si="581"/>
        <v>0</v>
      </c>
      <c r="X1880" s="7">
        <f t="shared" si="595"/>
        <v>2.8</v>
      </c>
      <c r="Y1880" s="4">
        <f t="shared" si="596"/>
        <v>-8.3471999999999991</v>
      </c>
      <c r="Z1880" s="7">
        <f t="shared" si="597"/>
        <v>20.694315200000002</v>
      </c>
      <c r="AA1880" s="14">
        <f t="shared" si="598"/>
        <v>0</v>
      </c>
      <c r="AB1880" s="15">
        <v>1.1000000000000001</v>
      </c>
      <c r="AC1880" s="16">
        <f t="shared" si="599"/>
        <v>0.82500000000000007</v>
      </c>
    </row>
    <row r="1881" spans="1:29" x14ac:dyDescent="0.25">
      <c r="A1881" s="1">
        <v>30030</v>
      </c>
      <c r="B1881" s="2">
        <v>0.25</v>
      </c>
      <c r="C1881">
        <v>6</v>
      </c>
      <c r="D1881">
        <v>14</v>
      </c>
      <c r="E1881">
        <v>4</v>
      </c>
      <c r="F1881">
        <f t="shared" si="582"/>
        <v>2</v>
      </c>
      <c r="G1881" s="8">
        <v>2.8</v>
      </c>
      <c r="H1881">
        <v>6</v>
      </c>
      <c r="I1881">
        <v>1878</v>
      </c>
      <c r="J1881">
        <f t="shared" si="583"/>
        <v>79</v>
      </c>
      <c r="K1881" s="11">
        <f t="shared" si="584"/>
        <v>-3.4522996193294429E-2</v>
      </c>
      <c r="L1881">
        <f t="shared" si="585"/>
        <v>-8.154681565165685</v>
      </c>
      <c r="M1881">
        <f t="shared" si="586"/>
        <v>6.1974219739139054</v>
      </c>
      <c r="N1881" s="8">
        <f t="shared" si="587"/>
        <v>1.5191113748861362</v>
      </c>
      <c r="O1881" s="8">
        <f t="shared" si="588"/>
        <v>-1.4088067208669062E-2</v>
      </c>
      <c r="P1881" s="4">
        <f t="shared" si="589"/>
        <v>3.345010964740773E-2</v>
      </c>
      <c r="Q1881" s="7">
        <f t="shared" si="590"/>
        <v>3.3456350733144263E-2</v>
      </c>
      <c r="R1881" s="4">
        <f t="shared" si="591"/>
        <v>1.5289518869420577</v>
      </c>
      <c r="S1881" s="4">
        <f t="shared" si="592"/>
        <v>1.5289518869420577</v>
      </c>
      <c r="T1881" s="4">
        <f t="shared" si="593"/>
        <v>0</v>
      </c>
      <c r="U1881" s="7">
        <f t="shared" si="594"/>
        <v>1.5289518869420577</v>
      </c>
      <c r="V1881" s="4">
        <f t="shared" si="580"/>
        <v>4.6903438051537974E-2</v>
      </c>
      <c r="W1881" s="14">
        <f t="shared" si="581"/>
        <v>4.5044064949059575</v>
      </c>
      <c r="X1881" s="7">
        <f t="shared" si="595"/>
        <v>2.9463932110844433</v>
      </c>
      <c r="Y1881" s="4">
        <f t="shared" si="596"/>
        <v>-8.2921561526322485</v>
      </c>
      <c r="Z1881" s="7">
        <f t="shared" si="597"/>
        <v>20.683801825152759</v>
      </c>
      <c r="AA1881" s="14">
        <f t="shared" si="598"/>
        <v>2.1657959983545132E-2</v>
      </c>
      <c r="AB1881" s="15">
        <v>1.1384615380000001</v>
      </c>
      <c r="AC1881" s="16">
        <f t="shared" si="599"/>
        <v>0.85384615350000004</v>
      </c>
    </row>
    <row r="1882" spans="1:29" x14ac:dyDescent="0.25">
      <c r="A1882" s="1">
        <v>30030</v>
      </c>
      <c r="B1882" s="2">
        <v>0.29166666666666669</v>
      </c>
      <c r="C1882">
        <v>94</v>
      </c>
      <c r="D1882">
        <v>414</v>
      </c>
      <c r="E1882">
        <v>35</v>
      </c>
      <c r="F1882">
        <f t="shared" si="582"/>
        <v>59</v>
      </c>
      <c r="G1882" s="8">
        <v>3.9</v>
      </c>
      <c r="H1882">
        <v>7</v>
      </c>
      <c r="I1882">
        <v>1879</v>
      </c>
      <c r="J1882">
        <f t="shared" si="583"/>
        <v>79</v>
      </c>
      <c r="K1882" s="11">
        <f t="shared" si="584"/>
        <v>-3.4522996193294429E-2</v>
      </c>
      <c r="L1882">
        <f t="shared" si="585"/>
        <v>-8.154681565165685</v>
      </c>
      <c r="M1882">
        <f t="shared" si="586"/>
        <v>7.1974219739139054</v>
      </c>
      <c r="N1882" s="8">
        <f t="shared" si="587"/>
        <v>1.2573119870869869</v>
      </c>
      <c r="O1882" s="8">
        <f t="shared" si="588"/>
        <v>-1.4088067208669062E-2</v>
      </c>
      <c r="P1882" s="4">
        <f t="shared" si="589"/>
        <v>0.24089553848395429</v>
      </c>
      <c r="Q1882" s="7">
        <f t="shared" si="590"/>
        <v>0.243288456899</v>
      </c>
      <c r="R1882" s="4">
        <f t="shared" si="591"/>
        <v>1.3706191320064098</v>
      </c>
      <c r="S1882" s="4">
        <f t="shared" si="592"/>
        <v>1.3706191320064098</v>
      </c>
      <c r="T1882" s="4">
        <f t="shared" si="593"/>
        <v>0</v>
      </c>
      <c r="U1882" s="7">
        <f t="shared" si="594"/>
        <v>1.3706191320064098</v>
      </c>
      <c r="V1882" s="4">
        <f t="shared" si="580"/>
        <v>0.29641156857643541</v>
      </c>
      <c r="W1882" s="14">
        <f t="shared" si="581"/>
        <v>156.382275059758</v>
      </c>
      <c r="X1882" s="7">
        <f t="shared" si="595"/>
        <v>8.9824239394421355</v>
      </c>
      <c r="Y1882" s="4">
        <f t="shared" si="596"/>
        <v>-6.0226085987697573</v>
      </c>
      <c r="Z1882" s="7">
        <f t="shared" si="597"/>
        <v>20.250318242365022</v>
      </c>
      <c r="AA1882" s="14">
        <f t="shared" si="598"/>
        <v>0.73615451927579678</v>
      </c>
      <c r="AB1882" s="15">
        <v>0.99230776899999995</v>
      </c>
      <c r="AC1882" s="16">
        <f t="shared" si="599"/>
        <v>0.74423082674999996</v>
      </c>
    </row>
    <row r="1883" spans="1:29" x14ac:dyDescent="0.25">
      <c r="A1883" s="1">
        <v>30030</v>
      </c>
      <c r="B1883" s="2">
        <v>0.33333333333333331</v>
      </c>
      <c r="C1883">
        <v>303</v>
      </c>
      <c r="D1883">
        <v>710</v>
      </c>
      <c r="E1883">
        <v>61</v>
      </c>
      <c r="F1883">
        <f t="shared" si="582"/>
        <v>242</v>
      </c>
      <c r="G1883" s="8">
        <v>7.2</v>
      </c>
      <c r="H1883">
        <v>8</v>
      </c>
      <c r="I1883">
        <v>1880</v>
      </c>
      <c r="J1883">
        <f t="shared" si="583"/>
        <v>79</v>
      </c>
      <c r="K1883" s="11">
        <f t="shared" si="584"/>
        <v>-3.4522996193294429E-2</v>
      </c>
      <c r="L1883">
        <f t="shared" si="585"/>
        <v>-8.154681565165685</v>
      </c>
      <c r="M1883">
        <f t="shared" si="586"/>
        <v>8.1974219739139045</v>
      </c>
      <c r="N1883" s="8">
        <f t="shared" si="587"/>
        <v>0.99551259928783775</v>
      </c>
      <c r="O1883" s="8">
        <f t="shared" si="588"/>
        <v>-1.4088067208669062E-2</v>
      </c>
      <c r="P1883" s="4">
        <f t="shared" si="589"/>
        <v>0.4313589064030488</v>
      </c>
      <c r="Q1883" s="7">
        <f t="shared" si="590"/>
        <v>0.44599848236075734</v>
      </c>
      <c r="R1883" s="4">
        <f t="shared" si="591"/>
        <v>1.1941925337732244</v>
      </c>
      <c r="S1883" s="4">
        <f t="shared" si="592"/>
        <v>1.1941925337732244</v>
      </c>
      <c r="T1883" s="4">
        <f t="shared" si="593"/>
        <v>0</v>
      </c>
      <c r="U1883" s="7">
        <f t="shared" si="594"/>
        <v>1.1941925337732244</v>
      </c>
      <c r="V1883" s="4">
        <f t="shared" si="580"/>
        <v>0.52549426820253153</v>
      </c>
      <c r="W1883" s="14">
        <f t="shared" si="581"/>
        <v>431.77924544710987</v>
      </c>
      <c r="X1883" s="7">
        <f t="shared" si="595"/>
        <v>21.232825477031071</v>
      </c>
      <c r="Y1883" s="4">
        <f t="shared" si="596"/>
        <v>-1.4164576206363175</v>
      </c>
      <c r="Z1883" s="7">
        <f t="shared" si="597"/>
        <v>19.37054340554154</v>
      </c>
      <c r="AA1883" s="14">
        <f t="shared" si="598"/>
        <v>1.9442547567026578</v>
      </c>
      <c r="AB1883" s="15">
        <v>1.1846153850000001</v>
      </c>
      <c r="AC1883" s="16">
        <f t="shared" si="599"/>
        <v>0.88846153875000011</v>
      </c>
    </row>
    <row r="1884" spans="1:29" x14ac:dyDescent="0.25">
      <c r="A1884" s="1">
        <v>30030</v>
      </c>
      <c r="B1884" s="2">
        <v>0.375</v>
      </c>
      <c r="C1884">
        <v>520</v>
      </c>
      <c r="D1884">
        <v>842</v>
      </c>
      <c r="E1884">
        <v>84</v>
      </c>
      <c r="F1884">
        <f t="shared" si="582"/>
        <v>436</v>
      </c>
      <c r="G1884" s="8">
        <v>8.3000000000000007</v>
      </c>
      <c r="H1884">
        <v>9</v>
      </c>
      <c r="I1884">
        <v>1881</v>
      </c>
      <c r="J1884">
        <f t="shared" si="583"/>
        <v>79</v>
      </c>
      <c r="K1884" s="11">
        <f t="shared" si="584"/>
        <v>-3.4522996193294429E-2</v>
      </c>
      <c r="L1884">
        <f t="shared" si="585"/>
        <v>-8.154681565165685</v>
      </c>
      <c r="M1884">
        <f t="shared" si="586"/>
        <v>9.1974219739139045</v>
      </c>
      <c r="N1884" s="8">
        <f t="shared" si="587"/>
        <v>0.7337132114886884</v>
      </c>
      <c r="O1884" s="8">
        <f t="shared" si="588"/>
        <v>-1.4088067208669062E-2</v>
      </c>
      <c r="P1884" s="4">
        <f t="shared" si="589"/>
        <v>0.59186044963660311</v>
      </c>
      <c r="Q1884" s="7">
        <f t="shared" si="590"/>
        <v>0.63336502452280208</v>
      </c>
      <c r="R1884" s="4">
        <f t="shared" si="591"/>
        <v>0.98033661315927889</v>
      </c>
      <c r="S1884" s="4">
        <f t="shared" si="592"/>
        <v>0.98033661315927889</v>
      </c>
      <c r="T1884" s="4">
        <f t="shared" si="593"/>
        <v>0</v>
      </c>
      <c r="U1884" s="7">
        <f t="shared" si="594"/>
        <v>0.98033661315927889</v>
      </c>
      <c r="V1884" s="4">
        <f t="shared" si="580"/>
        <v>0.71853992952736756</v>
      </c>
      <c r="W1884" s="14">
        <f t="shared" si="581"/>
        <v>685.81354626791642</v>
      </c>
      <c r="X1884" s="7">
        <f t="shared" si="595"/>
        <v>30.588940253707285</v>
      </c>
      <c r="Y1884" s="4">
        <f t="shared" si="596"/>
        <v>2.1014415353939393</v>
      </c>
      <c r="Z1884" s="7">
        <f t="shared" si="597"/>
        <v>18.698624666739757</v>
      </c>
      <c r="AA1884" s="14">
        <f t="shared" si="598"/>
        <v>2.9810229954477023</v>
      </c>
      <c r="AB1884" s="15">
        <v>0.87692315399999998</v>
      </c>
      <c r="AC1884" s="16">
        <f t="shared" si="599"/>
        <v>0.65769236549999999</v>
      </c>
    </row>
    <row r="1885" spans="1:29" x14ac:dyDescent="0.25">
      <c r="A1885" s="1">
        <v>30030</v>
      </c>
      <c r="B1885" s="2">
        <v>0.41666666666666669</v>
      </c>
      <c r="C1885">
        <v>685</v>
      </c>
      <c r="D1885">
        <v>892</v>
      </c>
      <c r="E1885">
        <v>97</v>
      </c>
      <c r="F1885">
        <f t="shared" si="582"/>
        <v>588</v>
      </c>
      <c r="G1885" s="8">
        <v>10</v>
      </c>
      <c r="H1885">
        <v>10</v>
      </c>
      <c r="I1885">
        <v>1882</v>
      </c>
      <c r="J1885">
        <f t="shared" si="583"/>
        <v>79</v>
      </c>
      <c r="K1885" s="11">
        <f t="shared" si="584"/>
        <v>-3.4522996193294429E-2</v>
      </c>
      <c r="L1885">
        <f t="shared" si="585"/>
        <v>-8.154681565165685</v>
      </c>
      <c r="M1885">
        <f t="shared" si="586"/>
        <v>10.197421973913904</v>
      </c>
      <c r="N1885" s="8">
        <f t="shared" si="587"/>
        <v>0.47191382368953894</v>
      </c>
      <c r="O1885" s="8">
        <f t="shared" si="588"/>
        <v>-1.4088067208669062E-2</v>
      </c>
      <c r="P1885" s="4">
        <f t="shared" si="589"/>
        <v>0.71146225325459145</v>
      </c>
      <c r="Q1885" s="7">
        <f t="shared" si="590"/>
        <v>0.7915768584553794</v>
      </c>
      <c r="R1885" s="4">
        <f t="shared" si="591"/>
        <v>0.70342691904440058</v>
      </c>
      <c r="S1885" s="4">
        <f t="shared" si="592"/>
        <v>0.70342691904440058</v>
      </c>
      <c r="T1885" s="4">
        <f t="shared" si="593"/>
        <v>0</v>
      </c>
      <c r="U1885" s="7">
        <f t="shared" si="594"/>
        <v>0.70342691904440058</v>
      </c>
      <c r="V1885" s="4">
        <f t="shared" si="580"/>
        <v>0.86239280975469501</v>
      </c>
      <c r="W1885" s="14">
        <f t="shared" si="581"/>
        <v>862.56252658416031</v>
      </c>
      <c r="X1885" s="7">
        <f t="shared" si="595"/>
        <v>38.033282113985209</v>
      </c>
      <c r="Y1885" s="4">
        <f t="shared" si="596"/>
        <v>4.9005140748584388</v>
      </c>
      <c r="Z1885" s="7">
        <f t="shared" si="597"/>
        <v>18.16400181170204</v>
      </c>
      <c r="AA1885" s="14">
        <f t="shared" si="598"/>
        <v>3.6420988268261536</v>
      </c>
      <c r="AB1885" s="15">
        <v>1.192307692</v>
      </c>
      <c r="AC1885" s="16">
        <f t="shared" si="599"/>
        <v>0.89423076899999998</v>
      </c>
    </row>
    <row r="1886" spans="1:29" x14ac:dyDescent="0.25">
      <c r="A1886" s="1">
        <v>30030</v>
      </c>
      <c r="B1886" s="2">
        <v>0.45833333333333331</v>
      </c>
      <c r="C1886">
        <v>791</v>
      </c>
      <c r="D1886">
        <v>899</v>
      </c>
      <c r="E1886">
        <v>110</v>
      </c>
      <c r="F1886">
        <f t="shared" si="582"/>
        <v>681</v>
      </c>
      <c r="G1886" s="8">
        <v>11.7</v>
      </c>
      <c r="H1886">
        <v>11</v>
      </c>
      <c r="I1886">
        <v>1883</v>
      </c>
      <c r="J1886">
        <f t="shared" si="583"/>
        <v>79</v>
      </c>
      <c r="K1886" s="11">
        <f t="shared" si="584"/>
        <v>-3.4522996193294429E-2</v>
      </c>
      <c r="L1886">
        <f t="shared" si="585"/>
        <v>-8.154681565165685</v>
      </c>
      <c r="M1886">
        <f t="shared" si="586"/>
        <v>11.197421973913904</v>
      </c>
      <c r="N1886" s="8">
        <f t="shared" si="587"/>
        <v>0.21011443589038956</v>
      </c>
      <c r="O1886" s="8">
        <f t="shared" si="588"/>
        <v>-1.4088067208669062E-2</v>
      </c>
      <c r="P1886" s="4">
        <f t="shared" si="589"/>
        <v>0.78201365199177364</v>
      </c>
      <c r="Q1886" s="7">
        <f t="shared" si="590"/>
        <v>0.89789013180399324</v>
      </c>
      <c r="R1886" s="4">
        <f t="shared" si="591"/>
        <v>0.3411941683775826</v>
      </c>
      <c r="S1886" s="4">
        <f t="shared" si="592"/>
        <v>0.3411941683775826</v>
      </c>
      <c r="T1886" s="4">
        <f t="shared" si="593"/>
        <v>0</v>
      </c>
      <c r="U1886" s="7">
        <f t="shared" si="594"/>
        <v>0.3411941683775826</v>
      </c>
      <c r="V1886" s="4">
        <f t="shared" si="580"/>
        <v>0.94724957282514644</v>
      </c>
      <c r="W1886" s="14">
        <f t="shared" si="581"/>
        <v>957.3907209298784</v>
      </c>
      <c r="X1886" s="7">
        <f t="shared" si="595"/>
        <v>42.815198430221045</v>
      </c>
      <c r="Y1886" s="4">
        <f t="shared" si="596"/>
        <v>6.6985146097631132</v>
      </c>
      <c r="Z1886" s="7">
        <f t="shared" si="597"/>
        <v>17.820583709535246</v>
      </c>
      <c r="AA1886" s="14">
        <f t="shared" si="598"/>
        <v>3.9660733504544812</v>
      </c>
      <c r="AB1886" s="15">
        <v>3.0384613850000002</v>
      </c>
      <c r="AC1886" s="16">
        <f t="shared" si="599"/>
        <v>2.2788460387500002</v>
      </c>
    </row>
    <row r="1887" spans="1:29" x14ac:dyDescent="0.25">
      <c r="A1887" s="1">
        <v>30030</v>
      </c>
      <c r="B1887" s="2">
        <v>0.5</v>
      </c>
      <c r="C1887">
        <v>797</v>
      </c>
      <c r="D1887">
        <v>709</v>
      </c>
      <c r="E1887">
        <v>230</v>
      </c>
      <c r="F1887">
        <f t="shared" si="582"/>
        <v>567</v>
      </c>
      <c r="G1887" s="8">
        <v>12.8</v>
      </c>
      <c r="H1887">
        <v>12</v>
      </c>
      <c r="I1887">
        <v>1884</v>
      </c>
      <c r="J1887">
        <f t="shared" si="583"/>
        <v>79</v>
      </c>
      <c r="K1887" s="11">
        <f t="shared" si="584"/>
        <v>-3.4522996193294429E-2</v>
      </c>
      <c r="L1887">
        <f t="shared" si="585"/>
        <v>-8.154681565165685</v>
      </c>
      <c r="M1887">
        <f t="shared" si="586"/>
        <v>12.197421973913904</v>
      </c>
      <c r="N1887" s="8">
        <f t="shared" si="587"/>
        <v>-5.1684951908759838E-2</v>
      </c>
      <c r="O1887" s="8">
        <f t="shared" si="588"/>
        <v>-1.4088067208669062E-2</v>
      </c>
      <c r="P1887" s="4">
        <f t="shared" si="589"/>
        <v>0.79870668461590988</v>
      </c>
      <c r="Q1887" s="7">
        <f t="shared" si="590"/>
        <v>0.92514277935963629</v>
      </c>
      <c r="R1887" s="4">
        <f t="shared" si="591"/>
        <v>-8.5954317242421099E-2</v>
      </c>
      <c r="S1887" s="4">
        <f t="shared" si="592"/>
        <v>-8.5954317242421099E-2</v>
      </c>
      <c r="T1887" s="4">
        <f t="shared" si="593"/>
        <v>0</v>
      </c>
      <c r="U1887" s="7">
        <f t="shared" si="594"/>
        <v>-8.5954317242421099E-2</v>
      </c>
      <c r="V1887" s="4">
        <f t="shared" si="580"/>
        <v>0.96732737056790197</v>
      </c>
      <c r="W1887" s="14">
        <f t="shared" si="581"/>
        <v>907.08121155824711</v>
      </c>
      <c r="X1887" s="7">
        <f t="shared" si="595"/>
        <v>42.280139375643031</v>
      </c>
      <c r="Y1887" s="4">
        <f t="shared" si="596"/>
        <v>6.4973324052417798</v>
      </c>
      <c r="Z1887" s="7">
        <f t="shared" si="597"/>
        <v>17.85900951059882</v>
      </c>
      <c r="AA1887" s="14">
        <f t="shared" si="598"/>
        <v>3.7657643774566911</v>
      </c>
      <c r="AB1887" s="15">
        <v>2.823076769</v>
      </c>
      <c r="AC1887" s="16">
        <f t="shared" si="599"/>
        <v>2.11730757675</v>
      </c>
    </row>
    <row r="1888" spans="1:29" x14ac:dyDescent="0.25">
      <c r="A1888" s="1">
        <v>30030</v>
      </c>
      <c r="B1888" s="2">
        <v>0.54166666666666663</v>
      </c>
      <c r="C1888">
        <v>896</v>
      </c>
      <c r="D1888">
        <v>797</v>
      </c>
      <c r="E1888">
        <v>266</v>
      </c>
      <c r="F1888">
        <f t="shared" si="582"/>
        <v>630</v>
      </c>
      <c r="G1888" s="8">
        <v>13.3</v>
      </c>
      <c r="H1888">
        <v>13</v>
      </c>
      <c r="I1888">
        <v>1885</v>
      </c>
      <c r="J1888">
        <f t="shared" si="583"/>
        <v>79</v>
      </c>
      <c r="K1888" s="11">
        <f t="shared" si="584"/>
        <v>-3.4522996193294429E-2</v>
      </c>
      <c r="L1888">
        <f t="shared" si="585"/>
        <v>-8.154681565165685</v>
      </c>
      <c r="M1888">
        <f t="shared" si="586"/>
        <v>13.197421973913904</v>
      </c>
      <c r="N1888" s="8">
        <f t="shared" si="587"/>
        <v>-0.31348433970790929</v>
      </c>
      <c r="O1888" s="8">
        <f t="shared" si="588"/>
        <v>-1.4088067208669062E-2</v>
      </c>
      <c r="P1888" s="4">
        <f t="shared" si="589"/>
        <v>0.76040374854020587</v>
      </c>
      <c r="Q1888" s="7">
        <f t="shared" si="590"/>
        <v>0.86393456598392993</v>
      </c>
      <c r="R1888" s="4">
        <f t="shared" si="591"/>
        <v>-0.49471098833310828</v>
      </c>
      <c r="S1888" s="4">
        <f t="shared" si="592"/>
        <v>-0.49471098833310828</v>
      </c>
      <c r="T1888" s="4">
        <f t="shared" si="593"/>
        <v>0</v>
      </c>
      <c r="U1888" s="7">
        <f t="shared" si="594"/>
        <v>-0.49471098833310828</v>
      </c>
      <c r="V1888" s="4">
        <f t="shared" si="580"/>
        <v>0.92125793424692237</v>
      </c>
      <c r="W1888" s="14">
        <f t="shared" si="581"/>
        <v>990.11850468006151</v>
      </c>
      <c r="X1888" s="7">
        <f t="shared" si="595"/>
        <v>45.478851402101995</v>
      </c>
      <c r="Y1888" s="4">
        <f t="shared" si="596"/>
        <v>7.7000481271903505</v>
      </c>
      <c r="Z1888" s="7">
        <f t="shared" si="597"/>
        <v>17.629290807706642</v>
      </c>
      <c r="AA1888" s="14">
        <f t="shared" si="598"/>
        <v>4.0576223306674475</v>
      </c>
      <c r="AB1888" s="15">
        <v>2.4923076919999998</v>
      </c>
      <c r="AC1888" s="16">
        <f t="shared" si="599"/>
        <v>1.8692307689999998</v>
      </c>
    </row>
    <row r="1889" spans="1:29" x14ac:dyDescent="0.25">
      <c r="A1889" s="1">
        <v>30030</v>
      </c>
      <c r="B1889" s="2">
        <v>0.58333333333333337</v>
      </c>
      <c r="C1889">
        <v>696</v>
      </c>
      <c r="D1889">
        <v>562</v>
      </c>
      <c r="E1889">
        <v>289</v>
      </c>
      <c r="F1889">
        <f t="shared" si="582"/>
        <v>407</v>
      </c>
      <c r="G1889" s="8">
        <v>13.9</v>
      </c>
      <c r="H1889">
        <v>14</v>
      </c>
      <c r="I1889">
        <v>1886</v>
      </c>
      <c r="J1889">
        <f t="shared" si="583"/>
        <v>79</v>
      </c>
      <c r="K1889" s="11">
        <f t="shared" si="584"/>
        <v>-3.4522996193294429E-2</v>
      </c>
      <c r="L1889">
        <f t="shared" si="585"/>
        <v>-8.154681565165685</v>
      </c>
      <c r="M1889">
        <f t="shared" si="586"/>
        <v>14.197421973913904</v>
      </c>
      <c r="N1889" s="8">
        <f t="shared" si="587"/>
        <v>-0.5752837275070587</v>
      </c>
      <c r="O1889" s="8">
        <f t="shared" si="588"/>
        <v>-1.4088067208669062E-2</v>
      </c>
      <c r="P1889" s="4">
        <f t="shared" si="589"/>
        <v>0.6697151255596262</v>
      </c>
      <c r="Q1889" s="7">
        <f t="shared" si="590"/>
        <v>0.73382511280500351</v>
      </c>
      <c r="R1889" s="4">
        <f t="shared" si="591"/>
        <v>-0.8220881779393846</v>
      </c>
      <c r="S1889" s="4">
        <f t="shared" si="592"/>
        <v>-0.8220881779393846</v>
      </c>
      <c r="T1889" s="4">
        <f t="shared" si="593"/>
        <v>0</v>
      </c>
      <c r="U1889" s="7">
        <f t="shared" si="594"/>
        <v>-0.8220881779393846</v>
      </c>
      <c r="V1889" s="4">
        <f t="shared" si="580"/>
        <v>0.81218081981413903</v>
      </c>
      <c r="W1889" s="14">
        <f t="shared" si="581"/>
        <v>734.44616240337086</v>
      </c>
      <c r="X1889" s="7">
        <f t="shared" si="595"/>
        <v>37.769500278109554</v>
      </c>
      <c r="Y1889" s="4">
        <f t="shared" si="596"/>
        <v>4.8013321045691919</v>
      </c>
      <c r="Z1889" s="7">
        <f t="shared" si="597"/>
        <v>18.182945568027282</v>
      </c>
      <c r="AA1889" s="14">
        <f t="shared" si="598"/>
        <v>3.104372355796019</v>
      </c>
      <c r="AB1889" s="15">
        <v>2.399999846</v>
      </c>
      <c r="AC1889" s="16">
        <f t="shared" si="599"/>
        <v>1.7999998845</v>
      </c>
    </row>
    <row r="1890" spans="1:29" x14ac:dyDescent="0.25">
      <c r="A1890" s="1">
        <v>30030</v>
      </c>
      <c r="B1890" s="2">
        <v>0.625</v>
      </c>
      <c r="C1890">
        <v>659</v>
      </c>
      <c r="D1890">
        <v>637</v>
      </c>
      <c r="E1890">
        <v>269</v>
      </c>
      <c r="F1890">
        <f t="shared" si="582"/>
        <v>390</v>
      </c>
      <c r="G1890" s="8">
        <v>14.4</v>
      </c>
      <c r="H1890">
        <v>15</v>
      </c>
      <c r="I1890">
        <v>1887</v>
      </c>
      <c r="J1890">
        <f t="shared" si="583"/>
        <v>79</v>
      </c>
      <c r="K1890" s="11">
        <f t="shared" si="584"/>
        <v>-3.4522996193294429E-2</v>
      </c>
      <c r="L1890">
        <f t="shared" si="585"/>
        <v>-8.154681565165685</v>
      </c>
      <c r="M1890">
        <f t="shared" si="586"/>
        <v>15.197421973913904</v>
      </c>
      <c r="N1890" s="8">
        <f t="shared" si="587"/>
        <v>-0.83708311530620805</v>
      </c>
      <c r="O1890" s="8">
        <f t="shared" si="588"/>
        <v>-1.4088067208669062E-2</v>
      </c>
      <c r="P1890" s="4">
        <f t="shared" si="589"/>
        <v>0.5328210954602618</v>
      </c>
      <c r="Q1890" s="7">
        <f t="shared" si="590"/>
        <v>0.56193081006254386</v>
      </c>
      <c r="R1890" s="4">
        <f t="shared" si="591"/>
        <v>-1.0707580784912667</v>
      </c>
      <c r="S1890" s="4">
        <f t="shared" si="592"/>
        <v>-1.0707580784912667</v>
      </c>
      <c r="T1890" s="4">
        <f t="shared" si="593"/>
        <v>0</v>
      </c>
      <c r="U1890" s="7">
        <f t="shared" si="594"/>
        <v>-1.0707580784912667</v>
      </c>
      <c r="V1890" s="4">
        <f t="shared" si="580"/>
        <v>0.64752945235969173</v>
      </c>
      <c r="W1890" s="14">
        <f t="shared" si="581"/>
        <v>671.2380110100263</v>
      </c>
      <c r="X1890" s="7">
        <f t="shared" si="595"/>
        <v>36.215235357825854</v>
      </c>
      <c r="Y1890" s="4">
        <f t="shared" si="596"/>
        <v>4.2169284945425209</v>
      </c>
      <c r="Z1890" s="7">
        <f t="shared" si="597"/>
        <v>18.294566657542379</v>
      </c>
      <c r="AA1890" s="14">
        <f t="shared" si="598"/>
        <v>2.8546197852154949</v>
      </c>
      <c r="AB1890" s="15">
        <v>3.376922923</v>
      </c>
      <c r="AC1890" s="16">
        <f t="shared" si="599"/>
        <v>2.5326921922499999</v>
      </c>
    </row>
    <row r="1891" spans="1:29" x14ac:dyDescent="0.25">
      <c r="A1891" s="1">
        <v>30030</v>
      </c>
      <c r="B1891" s="2">
        <v>0.66666666666666663</v>
      </c>
      <c r="C1891">
        <v>370</v>
      </c>
      <c r="D1891">
        <v>474</v>
      </c>
      <c r="E1891">
        <v>154</v>
      </c>
      <c r="F1891">
        <f t="shared" si="582"/>
        <v>216</v>
      </c>
      <c r="G1891" s="8">
        <v>13.3</v>
      </c>
      <c r="H1891">
        <v>16</v>
      </c>
      <c r="I1891">
        <v>1888</v>
      </c>
      <c r="J1891">
        <f t="shared" si="583"/>
        <v>79</v>
      </c>
      <c r="K1891" s="11">
        <f t="shared" si="584"/>
        <v>-3.4522996193294429E-2</v>
      </c>
      <c r="L1891">
        <f t="shared" si="585"/>
        <v>-8.154681565165685</v>
      </c>
      <c r="M1891">
        <f t="shared" si="586"/>
        <v>16.197421973913904</v>
      </c>
      <c r="N1891" s="8">
        <f t="shared" si="587"/>
        <v>-1.0988825031053575</v>
      </c>
      <c r="O1891" s="8">
        <f t="shared" si="588"/>
        <v>-1.4088067208669062E-2</v>
      </c>
      <c r="P1891" s="4">
        <f t="shared" si="589"/>
        <v>0.35905076016530313</v>
      </c>
      <c r="Q1891" s="7">
        <f t="shared" si="590"/>
        <v>0.36725063486032972</v>
      </c>
      <c r="R1891" s="4">
        <f t="shared" si="591"/>
        <v>-1.2671155429070458</v>
      </c>
      <c r="S1891" s="4">
        <f t="shared" si="592"/>
        <v>-1.2671155429070458</v>
      </c>
      <c r="T1891" s="4">
        <f t="shared" si="593"/>
        <v>0</v>
      </c>
      <c r="U1891" s="7">
        <f t="shared" si="594"/>
        <v>-1.2671155429070458</v>
      </c>
      <c r="V1891" s="4">
        <f t="shared" si="580"/>
        <v>0.43852455047635119</v>
      </c>
      <c r="W1891" s="14">
        <f t="shared" si="581"/>
        <v>355.99933386989085</v>
      </c>
      <c r="X1891" s="7">
        <f t="shared" si="595"/>
        <v>24.869978350771454</v>
      </c>
      <c r="Y1891" s="4">
        <f t="shared" si="596"/>
        <v>-4.8888140109933205E-2</v>
      </c>
      <c r="Z1891" s="7">
        <f t="shared" si="597"/>
        <v>19.109337634760998</v>
      </c>
      <c r="AA1891" s="14">
        <f t="shared" si="598"/>
        <v>1.5814097864342247</v>
      </c>
      <c r="AB1891" s="15">
        <v>1.9461538460000001</v>
      </c>
      <c r="AC1891" s="16">
        <f t="shared" si="599"/>
        <v>1.4596153845000002</v>
      </c>
    </row>
    <row r="1892" spans="1:29" x14ac:dyDescent="0.25">
      <c r="A1892" s="1">
        <v>30030</v>
      </c>
      <c r="B1892" s="2">
        <v>0.70833333333333337</v>
      </c>
      <c r="C1892">
        <v>173</v>
      </c>
      <c r="D1892">
        <v>292</v>
      </c>
      <c r="E1892">
        <v>95</v>
      </c>
      <c r="F1892">
        <f t="shared" si="582"/>
        <v>78</v>
      </c>
      <c r="G1892" s="8">
        <v>13.3</v>
      </c>
      <c r="H1892">
        <v>17</v>
      </c>
      <c r="I1892">
        <v>1889</v>
      </c>
      <c r="J1892">
        <f t="shared" si="583"/>
        <v>79</v>
      </c>
      <c r="K1892" s="11">
        <f t="shared" si="584"/>
        <v>-3.4522996193294429E-2</v>
      </c>
      <c r="L1892">
        <f t="shared" si="585"/>
        <v>-8.154681565165685</v>
      </c>
      <c r="M1892">
        <f t="shared" si="586"/>
        <v>17.197421973913904</v>
      </c>
      <c r="N1892" s="8">
        <f t="shared" si="587"/>
        <v>-1.3606818909045069</v>
      </c>
      <c r="O1892" s="8">
        <f t="shared" si="588"/>
        <v>-1.4088067208669062E-2</v>
      </c>
      <c r="P1892" s="4">
        <f t="shared" si="589"/>
        <v>0.16024628085604492</v>
      </c>
      <c r="Q1892" s="7">
        <f t="shared" si="590"/>
        <v>0.16094015309733212</v>
      </c>
      <c r="R1892" s="4">
        <f t="shared" si="591"/>
        <v>-1.4344035829147297</v>
      </c>
      <c r="S1892" s="4">
        <f t="shared" si="592"/>
        <v>-1.4344035829147297</v>
      </c>
      <c r="T1892" s="4">
        <f t="shared" si="593"/>
        <v>0</v>
      </c>
      <c r="U1892" s="7">
        <f t="shared" si="594"/>
        <v>-1.4344035829147297</v>
      </c>
      <c r="V1892" s="4">
        <f t="shared" si="580"/>
        <v>0.19940945283053543</v>
      </c>
      <c r="W1892" s="14">
        <f t="shared" si="581"/>
        <v>149.61182132839647</v>
      </c>
      <c r="X1892" s="7">
        <f t="shared" si="595"/>
        <v>18.162384193172887</v>
      </c>
      <c r="Y1892" s="4">
        <f t="shared" si="596"/>
        <v>-2.5709435433669947</v>
      </c>
      <c r="Z1892" s="7">
        <f t="shared" si="597"/>
        <v>19.591050216783096</v>
      </c>
      <c r="AA1892" s="14">
        <f t="shared" si="598"/>
        <v>0.68135466014294954</v>
      </c>
      <c r="AB1892" s="15">
        <v>0.41538461500000001</v>
      </c>
      <c r="AC1892" s="16">
        <f t="shared" si="599"/>
        <v>0.31153846125000001</v>
      </c>
    </row>
    <row r="1893" spans="1:29" x14ac:dyDescent="0.25">
      <c r="A1893" s="1">
        <v>30030</v>
      </c>
      <c r="B1893" s="2">
        <v>0.75</v>
      </c>
      <c r="C1893">
        <v>46</v>
      </c>
      <c r="D1893">
        <v>163</v>
      </c>
      <c r="E1893">
        <v>28</v>
      </c>
      <c r="F1893">
        <f t="shared" si="582"/>
        <v>18</v>
      </c>
      <c r="G1893" s="8">
        <v>11.7</v>
      </c>
      <c r="H1893">
        <v>18</v>
      </c>
      <c r="I1893">
        <v>1890</v>
      </c>
      <c r="J1893">
        <f t="shared" si="583"/>
        <v>79</v>
      </c>
      <c r="K1893" s="11">
        <f t="shared" si="584"/>
        <v>-3.4522996193294429E-2</v>
      </c>
      <c r="L1893">
        <f t="shared" si="585"/>
        <v>-8.154681565165685</v>
      </c>
      <c r="M1893">
        <f t="shared" si="586"/>
        <v>18.197421973913904</v>
      </c>
      <c r="N1893" s="8">
        <f t="shared" si="587"/>
        <v>-1.6224812787036562</v>
      </c>
      <c r="O1893" s="8">
        <f t="shared" si="588"/>
        <v>-1.4088067208669062E-2</v>
      </c>
      <c r="P1893" s="4">
        <f t="shared" si="589"/>
        <v>0</v>
      </c>
      <c r="Q1893" s="7">
        <f t="shared" si="590"/>
        <v>0</v>
      </c>
      <c r="R1893" s="4">
        <f t="shared" si="591"/>
        <v>0</v>
      </c>
      <c r="S1893" s="4">
        <f t="shared" si="592"/>
        <v>0</v>
      </c>
      <c r="T1893" s="4">
        <f t="shared" si="593"/>
        <v>1</v>
      </c>
      <c r="U1893" s="7">
        <f t="shared" si="594"/>
        <v>0</v>
      </c>
      <c r="V1893" s="4">
        <f t="shared" si="580"/>
        <v>0.38268428076468186</v>
      </c>
      <c r="W1893" s="14">
        <f t="shared" si="581"/>
        <v>89.311846299934132</v>
      </c>
      <c r="X1893" s="7">
        <f t="shared" si="595"/>
        <v>14.602635004747858</v>
      </c>
      <c r="Y1893" s="4">
        <f t="shared" si="596"/>
        <v>-3.9094092382148053</v>
      </c>
      <c r="Z1893" s="7">
        <f t="shared" si="597"/>
        <v>19.846697164499027</v>
      </c>
      <c r="AA1893" s="14">
        <f t="shared" si="598"/>
        <v>0.41204714870281756</v>
      </c>
      <c r="AB1893" s="15">
        <v>0.48461538500000001</v>
      </c>
      <c r="AC1893" s="16">
        <f t="shared" si="599"/>
        <v>0.36346153874999998</v>
      </c>
    </row>
    <row r="1894" spans="1:29" x14ac:dyDescent="0.25">
      <c r="A1894" s="1">
        <v>30030</v>
      </c>
      <c r="B1894" s="2">
        <v>0.79166666666666663</v>
      </c>
      <c r="C1894">
        <v>0</v>
      </c>
      <c r="D1894">
        <v>0</v>
      </c>
      <c r="E1894">
        <v>0</v>
      </c>
      <c r="F1894">
        <f t="shared" si="582"/>
        <v>0</v>
      </c>
      <c r="G1894" s="8">
        <v>11.1</v>
      </c>
      <c r="H1894">
        <v>19</v>
      </c>
      <c r="I1894">
        <v>1891</v>
      </c>
      <c r="J1894">
        <f t="shared" si="583"/>
        <v>79</v>
      </c>
      <c r="K1894" s="11">
        <f t="shared" si="584"/>
        <v>-3.4522996193294429E-2</v>
      </c>
      <c r="L1894">
        <f t="shared" si="585"/>
        <v>-8.154681565165685</v>
      </c>
      <c r="M1894">
        <f t="shared" si="586"/>
        <v>19.197421973913904</v>
      </c>
      <c r="N1894" s="8">
        <f t="shared" si="587"/>
        <v>-1.8842806665028058</v>
      </c>
      <c r="O1894" s="8">
        <f t="shared" si="588"/>
        <v>-1.4088067208669062E-2</v>
      </c>
      <c r="P1894" s="4">
        <f t="shared" si="589"/>
        <v>0</v>
      </c>
      <c r="Q1894" s="7">
        <f t="shared" si="590"/>
        <v>0</v>
      </c>
      <c r="R1894" s="4">
        <f t="shared" si="591"/>
        <v>0</v>
      </c>
      <c r="S1894" s="4">
        <f t="shared" si="592"/>
        <v>0</v>
      </c>
      <c r="T1894" s="4">
        <f t="shared" si="593"/>
        <v>1</v>
      </c>
      <c r="U1894" s="7">
        <f t="shared" si="594"/>
        <v>0</v>
      </c>
      <c r="V1894" s="4">
        <f t="shared" si="580"/>
        <v>0.38268428076468186</v>
      </c>
      <c r="W1894" s="14">
        <f t="shared" si="581"/>
        <v>0</v>
      </c>
      <c r="X1894" s="7">
        <f t="shared" si="595"/>
        <v>11.1</v>
      </c>
      <c r="Y1894" s="4">
        <f t="shared" si="596"/>
        <v>-5.2263999999999999</v>
      </c>
      <c r="Z1894" s="7">
        <f t="shared" si="597"/>
        <v>20.0982424</v>
      </c>
      <c r="AA1894" s="14">
        <f t="shared" si="598"/>
        <v>0</v>
      </c>
      <c r="AB1894" s="15">
        <v>2.3692307690000001</v>
      </c>
      <c r="AC1894" s="16">
        <f t="shared" si="599"/>
        <v>1.7769230767500002</v>
      </c>
    </row>
    <row r="1895" spans="1:29" x14ac:dyDescent="0.25">
      <c r="A1895" s="1">
        <v>30030</v>
      </c>
      <c r="B1895" s="2">
        <v>0.83333333333333337</v>
      </c>
      <c r="C1895">
        <v>0</v>
      </c>
      <c r="D1895">
        <v>0</v>
      </c>
      <c r="E1895">
        <v>0</v>
      </c>
      <c r="F1895">
        <f t="shared" si="582"/>
        <v>0</v>
      </c>
      <c r="G1895" s="8">
        <v>10.6</v>
      </c>
      <c r="H1895">
        <v>20</v>
      </c>
      <c r="I1895">
        <v>1892</v>
      </c>
      <c r="J1895">
        <f t="shared" si="583"/>
        <v>79</v>
      </c>
      <c r="K1895" s="11">
        <f t="shared" si="584"/>
        <v>-3.4522996193294429E-2</v>
      </c>
      <c r="L1895">
        <f t="shared" si="585"/>
        <v>-8.154681565165685</v>
      </c>
      <c r="M1895">
        <f t="shared" si="586"/>
        <v>20.197421973913904</v>
      </c>
      <c r="N1895" s="8">
        <f t="shared" si="587"/>
        <v>-2.1460800543019549</v>
      </c>
      <c r="O1895" s="8">
        <f t="shared" si="588"/>
        <v>-1.4088067208669062E-2</v>
      </c>
      <c r="P1895" s="4">
        <f t="shared" si="589"/>
        <v>0</v>
      </c>
      <c r="Q1895" s="7">
        <f t="shared" si="590"/>
        <v>0</v>
      </c>
      <c r="R1895" s="4">
        <f t="shared" si="591"/>
        <v>0</v>
      </c>
      <c r="S1895" s="4">
        <f t="shared" si="592"/>
        <v>0</v>
      </c>
      <c r="T1895" s="4">
        <f t="shared" si="593"/>
        <v>1</v>
      </c>
      <c r="U1895" s="7">
        <f t="shared" si="594"/>
        <v>0</v>
      </c>
      <c r="V1895" s="4">
        <f t="shared" si="580"/>
        <v>0.38268428076468186</v>
      </c>
      <c r="W1895" s="14">
        <f t="shared" si="581"/>
        <v>0</v>
      </c>
      <c r="X1895" s="7">
        <f t="shared" si="595"/>
        <v>10.6</v>
      </c>
      <c r="Y1895" s="4">
        <f t="shared" si="596"/>
        <v>-5.4144000000000005</v>
      </c>
      <c r="Z1895" s="7">
        <f t="shared" si="597"/>
        <v>20.134150399999999</v>
      </c>
      <c r="AA1895" s="14">
        <f t="shared" si="598"/>
        <v>0</v>
      </c>
      <c r="AB1895" s="15">
        <v>1.2076923079999999</v>
      </c>
      <c r="AC1895" s="16">
        <f t="shared" si="599"/>
        <v>0.90576923099999995</v>
      </c>
    </row>
    <row r="1896" spans="1:29" x14ac:dyDescent="0.25">
      <c r="A1896" s="1">
        <v>30030</v>
      </c>
      <c r="B1896" s="2">
        <v>0.875</v>
      </c>
      <c r="C1896">
        <v>0</v>
      </c>
      <c r="D1896">
        <v>0</v>
      </c>
      <c r="E1896">
        <v>0</v>
      </c>
      <c r="F1896">
        <f t="shared" si="582"/>
        <v>0</v>
      </c>
      <c r="G1896" s="8">
        <v>10.6</v>
      </c>
      <c r="H1896">
        <v>21</v>
      </c>
      <c r="I1896">
        <v>1893</v>
      </c>
      <c r="J1896">
        <f t="shared" si="583"/>
        <v>79</v>
      </c>
      <c r="K1896" s="11">
        <f t="shared" si="584"/>
        <v>-3.4522996193294429E-2</v>
      </c>
      <c r="L1896">
        <f t="shared" si="585"/>
        <v>-8.154681565165685</v>
      </c>
      <c r="M1896">
        <f t="shared" si="586"/>
        <v>21.197421973913904</v>
      </c>
      <c r="N1896" s="8">
        <f t="shared" si="587"/>
        <v>-2.4078794421011045</v>
      </c>
      <c r="O1896" s="8">
        <f t="shared" si="588"/>
        <v>-1.4088067208669062E-2</v>
      </c>
      <c r="P1896" s="4">
        <f t="shared" si="589"/>
        <v>0</v>
      </c>
      <c r="Q1896" s="7">
        <f t="shared" si="590"/>
        <v>0</v>
      </c>
      <c r="R1896" s="4">
        <f t="shared" si="591"/>
        <v>0</v>
      </c>
      <c r="S1896" s="4">
        <f t="shared" si="592"/>
        <v>0</v>
      </c>
      <c r="T1896" s="4">
        <f t="shared" si="593"/>
        <v>1</v>
      </c>
      <c r="U1896" s="7">
        <f t="shared" si="594"/>
        <v>0</v>
      </c>
      <c r="V1896" s="4">
        <f t="shared" si="580"/>
        <v>0.38268428076468186</v>
      </c>
      <c r="W1896" s="14">
        <f t="shared" si="581"/>
        <v>0</v>
      </c>
      <c r="X1896" s="7">
        <f t="shared" si="595"/>
        <v>10.6</v>
      </c>
      <c r="Y1896" s="4">
        <f t="shared" si="596"/>
        <v>-5.4144000000000005</v>
      </c>
      <c r="Z1896" s="7">
        <f t="shared" si="597"/>
        <v>20.134150399999999</v>
      </c>
      <c r="AA1896" s="14">
        <f t="shared" si="598"/>
        <v>0</v>
      </c>
      <c r="AB1896" s="15">
        <v>0.74615384600000001</v>
      </c>
      <c r="AC1896" s="16">
        <f t="shared" si="599"/>
        <v>0.55961538450000003</v>
      </c>
    </row>
    <row r="1897" spans="1:29" x14ac:dyDescent="0.25">
      <c r="A1897" s="1">
        <v>30030</v>
      </c>
      <c r="B1897" s="2">
        <v>0.91666666666666663</v>
      </c>
      <c r="C1897">
        <v>0</v>
      </c>
      <c r="D1897">
        <v>0</v>
      </c>
      <c r="E1897">
        <v>0</v>
      </c>
      <c r="F1897">
        <f t="shared" si="582"/>
        <v>0</v>
      </c>
      <c r="G1897" s="8">
        <v>10</v>
      </c>
      <c r="H1897">
        <v>22</v>
      </c>
      <c r="I1897">
        <v>1894</v>
      </c>
      <c r="J1897">
        <f t="shared" si="583"/>
        <v>79</v>
      </c>
      <c r="K1897" s="11">
        <f t="shared" si="584"/>
        <v>-3.4522996193294429E-2</v>
      </c>
      <c r="L1897">
        <f t="shared" si="585"/>
        <v>-8.154681565165685</v>
      </c>
      <c r="M1897">
        <f t="shared" si="586"/>
        <v>22.197421973913904</v>
      </c>
      <c r="N1897" s="8">
        <f t="shared" si="587"/>
        <v>-2.6696788299002541</v>
      </c>
      <c r="O1897" s="8">
        <f t="shared" si="588"/>
        <v>-1.4088067208669062E-2</v>
      </c>
      <c r="P1897" s="4">
        <f t="shared" si="589"/>
        <v>0</v>
      </c>
      <c r="Q1897" s="7">
        <f t="shared" si="590"/>
        <v>0</v>
      </c>
      <c r="R1897" s="4">
        <f t="shared" si="591"/>
        <v>0</v>
      </c>
      <c r="S1897" s="4">
        <f t="shared" si="592"/>
        <v>0</v>
      </c>
      <c r="T1897" s="4">
        <f t="shared" si="593"/>
        <v>1</v>
      </c>
      <c r="U1897" s="7">
        <f t="shared" si="594"/>
        <v>0</v>
      </c>
      <c r="V1897" s="4">
        <f t="shared" si="580"/>
        <v>0.38268428076468186</v>
      </c>
      <c r="W1897" s="14">
        <f t="shared" si="581"/>
        <v>0</v>
      </c>
      <c r="X1897" s="7">
        <f t="shared" si="595"/>
        <v>10</v>
      </c>
      <c r="Y1897" s="4">
        <f t="shared" si="596"/>
        <v>-5.64</v>
      </c>
      <c r="Z1897" s="7">
        <f t="shared" si="597"/>
        <v>20.177240000000001</v>
      </c>
      <c r="AA1897" s="14">
        <f t="shared" si="598"/>
        <v>0</v>
      </c>
      <c r="AB1897" s="15">
        <v>0.70769238499999998</v>
      </c>
      <c r="AC1897" s="16">
        <f t="shared" si="599"/>
        <v>0.53076928874999996</v>
      </c>
    </row>
    <row r="1898" spans="1:29" x14ac:dyDescent="0.25">
      <c r="A1898" s="1">
        <v>30030</v>
      </c>
      <c r="B1898" s="2">
        <v>0.95833333333333337</v>
      </c>
      <c r="C1898">
        <v>0</v>
      </c>
      <c r="D1898">
        <v>0</v>
      </c>
      <c r="E1898">
        <v>0</v>
      </c>
      <c r="F1898">
        <f t="shared" si="582"/>
        <v>0</v>
      </c>
      <c r="G1898" s="8">
        <v>9.4</v>
      </c>
      <c r="H1898">
        <v>23</v>
      </c>
      <c r="I1898">
        <v>1895</v>
      </c>
      <c r="J1898">
        <f t="shared" si="583"/>
        <v>79</v>
      </c>
      <c r="K1898" s="11">
        <f t="shared" si="584"/>
        <v>-3.4522996193294429E-2</v>
      </c>
      <c r="L1898">
        <f t="shared" si="585"/>
        <v>-8.154681565165685</v>
      </c>
      <c r="M1898">
        <f t="shared" si="586"/>
        <v>23.197421973913904</v>
      </c>
      <c r="N1898" s="8">
        <f t="shared" si="587"/>
        <v>-2.9314782176994032</v>
      </c>
      <c r="O1898" s="8">
        <f t="shared" si="588"/>
        <v>-1.4088067208669062E-2</v>
      </c>
      <c r="P1898" s="4">
        <f t="shared" si="589"/>
        <v>0</v>
      </c>
      <c r="Q1898" s="7">
        <f t="shared" si="590"/>
        <v>0</v>
      </c>
      <c r="R1898" s="4">
        <f t="shared" si="591"/>
        <v>0</v>
      </c>
      <c r="S1898" s="4">
        <f t="shared" si="592"/>
        <v>0</v>
      </c>
      <c r="T1898" s="4">
        <f t="shared" si="593"/>
        <v>1</v>
      </c>
      <c r="U1898" s="7">
        <f t="shared" si="594"/>
        <v>0</v>
      </c>
      <c r="V1898" s="4">
        <f t="shared" si="580"/>
        <v>0.38268428076468186</v>
      </c>
      <c r="W1898" s="14">
        <f t="shared" si="581"/>
        <v>0</v>
      </c>
      <c r="X1898" s="7">
        <f t="shared" si="595"/>
        <v>9.4</v>
      </c>
      <c r="Y1898" s="4">
        <f t="shared" si="596"/>
        <v>-5.8655999999999997</v>
      </c>
      <c r="Z1898" s="7">
        <f t="shared" si="597"/>
        <v>20.220329599999999</v>
      </c>
      <c r="AA1898" s="14">
        <f t="shared" si="598"/>
        <v>0</v>
      </c>
      <c r="AB1898" s="15">
        <v>0.76923072299999995</v>
      </c>
      <c r="AC1898" s="16">
        <f t="shared" si="599"/>
        <v>0.57692304225000002</v>
      </c>
    </row>
    <row r="1899" spans="1:29" x14ac:dyDescent="0.25">
      <c r="A1899" s="1">
        <v>30030</v>
      </c>
      <c r="B1899" s="3">
        <v>1</v>
      </c>
      <c r="C1899">
        <v>0</v>
      </c>
      <c r="D1899">
        <v>0</v>
      </c>
      <c r="E1899">
        <v>0</v>
      </c>
      <c r="F1899">
        <f t="shared" si="582"/>
        <v>0</v>
      </c>
      <c r="G1899" s="8">
        <v>8.9</v>
      </c>
      <c r="H1899">
        <v>24</v>
      </c>
      <c r="I1899">
        <v>1896</v>
      </c>
      <c r="J1899">
        <f t="shared" si="583"/>
        <v>79</v>
      </c>
      <c r="K1899" s="11">
        <f t="shared" si="584"/>
        <v>-3.4522996193294429E-2</v>
      </c>
      <c r="L1899">
        <f t="shared" si="585"/>
        <v>-8.154681565165685</v>
      </c>
      <c r="M1899">
        <f t="shared" si="586"/>
        <v>24.197421973913904</v>
      </c>
      <c r="N1899" s="8">
        <f t="shared" si="587"/>
        <v>-3.1932776054985528</v>
      </c>
      <c r="O1899" s="8">
        <f t="shared" si="588"/>
        <v>-1.4088067208669062E-2</v>
      </c>
      <c r="P1899" s="4">
        <f t="shared" si="589"/>
        <v>0</v>
      </c>
      <c r="Q1899" s="7">
        <f t="shared" si="590"/>
        <v>0</v>
      </c>
      <c r="R1899" s="4">
        <f t="shared" si="591"/>
        <v>0</v>
      </c>
      <c r="S1899" s="4">
        <f t="shared" si="592"/>
        <v>0</v>
      </c>
      <c r="T1899" s="4">
        <f t="shared" si="593"/>
        <v>1</v>
      </c>
      <c r="U1899" s="7">
        <f t="shared" si="594"/>
        <v>0</v>
      </c>
      <c r="V1899" s="4">
        <f t="shared" si="580"/>
        <v>0.38268428076468186</v>
      </c>
      <c r="W1899" s="14">
        <f t="shared" si="581"/>
        <v>0</v>
      </c>
      <c r="X1899" s="7">
        <f t="shared" si="595"/>
        <v>8.9</v>
      </c>
      <c r="Y1899" s="4">
        <f t="shared" si="596"/>
        <v>-6.0536000000000003</v>
      </c>
      <c r="Z1899" s="7">
        <f t="shared" si="597"/>
        <v>20.256237600000002</v>
      </c>
      <c r="AA1899" s="14">
        <f t="shared" si="598"/>
        <v>0</v>
      </c>
      <c r="AB1899" s="15">
        <v>0.70769238499999998</v>
      </c>
      <c r="AC1899" s="16">
        <f t="shared" si="599"/>
        <v>0.53076928874999996</v>
      </c>
    </row>
    <row r="1900" spans="1:29" x14ac:dyDescent="0.25">
      <c r="A1900" s="1">
        <v>30031</v>
      </c>
      <c r="B1900" s="2">
        <v>4.1666666666666664E-2</v>
      </c>
      <c r="C1900">
        <v>0</v>
      </c>
      <c r="D1900">
        <v>0</v>
      </c>
      <c r="E1900">
        <v>0</v>
      </c>
      <c r="F1900">
        <f t="shared" si="582"/>
        <v>0</v>
      </c>
      <c r="G1900" s="8">
        <v>6.1</v>
      </c>
      <c r="H1900">
        <v>1</v>
      </c>
      <c r="I1900">
        <v>1897</v>
      </c>
      <c r="J1900">
        <f t="shared" si="583"/>
        <v>80</v>
      </c>
      <c r="K1900" s="11">
        <f t="shared" si="584"/>
        <v>-1.7261498096647215E-2</v>
      </c>
      <c r="L1900">
        <f t="shared" si="585"/>
        <v>-7.8436615413005333</v>
      </c>
      <c r="M1900">
        <f t="shared" si="586"/>
        <v>1.2026056409783243</v>
      </c>
      <c r="N1900" s="8">
        <f t="shared" si="587"/>
        <v>2.8267512330178639</v>
      </c>
      <c r="O1900" s="8">
        <f t="shared" si="588"/>
        <v>-7.0450774085752225E-3</v>
      </c>
      <c r="P1900" s="4">
        <f t="shared" si="589"/>
        <v>0</v>
      </c>
      <c r="Q1900" s="7">
        <f t="shared" si="590"/>
        <v>0</v>
      </c>
      <c r="R1900" s="4">
        <f t="shared" si="591"/>
        <v>0</v>
      </c>
      <c r="S1900" s="4">
        <f t="shared" si="592"/>
        <v>0</v>
      </c>
      <c r="T1900" s="4">
        <f t="shared" si="593"/>
        <v>1</v>
      </c>
      <c r="U1900" s="7">
        <f t="shared" si="594"/>
        <v>0</v>
      </c>
      <c r="V1900" s="4">
        <f t="shared" si="580"/>
        <v>0.38268428076468186</v>
      </c>
      <c r="W1900" s="14">
        <f t="shared" si="581"/>
        <v>0</v>
      </c>
      <c r="X1900" s="7">
        <f t="shared" si="595"/>
        <v>6.1</v>
      </c>
      <c r="Y1900" s="4">
        <f t="shared" si="596"/>
        <v>-7.1063999999999998</v>
      </c>
      <c r="Z1900" s="7">
        <f t="shared" si="597"/>
        <v>20.457322399999999</v>
      </c>
      <c r="AA1900" s="14">
        <f t="shared" si="598"/>
        <v>0</v>
      </c>
      <c r="AB1900" s="15">
        <v>0.62307692299999995</v>
      </c>
      <c r="AC1900" s="16">
        <f t="shared" si="599"/>
        <v>0.46730769224999996</v>
      </c>
    </row>
    <row r="1901" spans="1:29" x14ac:dyDescent="0.25">
      <c r="A1901" s="1">
        <v>30031</v>
      </c>
      <c r="B1901" s="2">
        <v>8.3333333333333329E-2</v>
      </c>
      <c r="C1901">
        <v>0</v>
      </c>
      <c r="D1901">
        <v>0</v>
      </c>
      <c r="E1901">
        <v>0</v>
      </c>
      <c r="F1901">
        <f t="shared" si="582"/>
        <v>0</v>
      </c>
      <c r="G1901" s="8">
        <v>5.6</v>
      </c>
      <c r="H1901">
        <v>2</v>
      </c>
      <c r="I1901">
        <v>1898</v>
      </c>
      <c r="J1901">
        <f t="shared" si="583"/>
        <v>80</v>
      </c>
      <c r="K1901" s="11">
        <f t="shared" si="584"/>
        <v>-1.7261498096647215E-2</v>
      </c>
      <c r="L1901">
        <f t="shared" si="585"/>
        <v>-7.8436615413005333</v>
      </c>
      <c r="M1901">
        <f t="shared" si="586"/>
        <v>2.2026056409783243</v>
      </c>
      <c r="N1901" s="8">
        <f t="shared" si="587"/>
        <v>2.5649518452187143</v>
      </c>
      <c r="O1901" s="8">
        <f t="shared" si="588"/>
        <v>-7.0450774085752225E-3</v>
      </c>
      <c r="P1901" s="4">
        <f t="shared" si="589"/>
        <v>0</v>
      </c>
      <c r="Q1901" s="7">
        <f t="shared" si="590"/>
        <v>0</v>
      </c>
      <c r="R1901" s="4">
        <f t="shared" si="591"/>
        <v>0</v>
      </c>
      <c r="S1901" s="4">
        <f t="shared" si="592"/>
        <v>0</v>
      </c>
      <c r="T1901" s="4">
        <f t="shared" si="593"/>
        <v>1</v>
      </c>
      <c r="U1901" s="7">
        <f t="shared" si="594"/>
        <v>0</v>
      </c>
      <c r="V1901" s="4">
        <f t="shared" si="580"/>
        <v>0.38268428076468186</v>
      </c>
      <c r="W1901" s="14">
        <f t="shared" si="581"/>
        <v>0</v>
      </c>
      <c r="X1901" s="7">
        <f t="shared" si="595"/>
        <v>5.6</v>
      </c>
      <c r="Y1901" s="4">
        <f t="shared" si="596"/>
        <v>-7.2943999999999996</v>
      </c>
      <c r="Z1901" s="7">
        <f t="shared" si="597"/>
        <v>20.493230399999998</v>
      </c>
      <c r="AA1901" s="14">
        <f t="shared" si="598"/>
        <v>0</v>
      </c>
      <c r="AB1901" s="15">
        <v>0.68461538499999997</v>
      </c>
      <c r="AC1901" s="16">
        <f t="shared" si="599"/>
        <v>0.51346153875</v>
      </c>
    </row>
    <row r="1902" spans="1:29" x14ac:dyDescent="0.25">
      <c r="A1902" s="1">
        <v>30031</v>
      </c>
      <c r="B1902" s="2">
        <v>0.125</v>
      </c>
      <c r="C1902">
        <v>0</v>
      </c>
      <c r="D1902">
        <v>0</v>
      </c>
      <c r="E1902">
        <v>0</v>
      </c>
      <c r="F1902">
        <f t="shared" si="582"/>
        <v>0</v>
      </c>
      <c r="G1902" s="8">
        <v>4.4000000000000004</v>
      </c>
      <c r="H1902">
        <v>3</v>
      </c>
      <c r="I1902">
        <v>1899</v>
      </c>
      <c r="J1902">
        <f t="shared" si="583"/>
        <v>80</v>
      </c>
      <c r="K1902" s="11">
        <f t="shared" si="584"/>
        <v>-1.7261498096647215E-2</v>
      </c>
      <c r="L1902">
        <f t="shared" si="585"/>
        <v>-7.8436615413005333</v>
      </c>
      <c r="M1902">
        <f t="shared" si="586"/>
        <v>3.2026056409783243</v>
      </c>
      <c r="N1902" s="8">
        <f t="shared" si="587"/>
        <v>2.3031524574195652</v>
      </c>
      <c r="O1902" s="8">
        <f t="shared" si="588"/>
        <v>-7.0450774085752225E-3</v>
      </c>
      <c r="P1902" s="4">
        <f t="shared" si="589"/>
        <v>0</v>
      </c>
      <c r="Q1902" s="7">
        <f t="shared" si="590"/>
        <v>0</v>
      </c>
      <c r="R1902" s="4">
        <f t="shared" si="591"/>
        <v>0</v>
      </c>
      <c r="S1902" s="4">
        <f t="shared" si="592"/>
        <v>0</v>
      </c>
      <c r="T1902" s="4">
        <f t="shared" si="593"/>
        <v>1</v>
      </c>
      <c r="U1902" s="7">
        <f t="shared" si="594"/>
        <v>0</v>
      </c>
      <c r="V1902" s="4">
        <f t="shared" si="580"/>
        <v>0.38268428076468186</v>
      </c>
      <c r="W1902" s="14">
        <f t="shared" si="581"/>
        <v>0</v>
      </c>
      <c r="X1902" s="7">
        <f t="shared" si="595"/>
        <v>4.4000000000000004</v>
      </c>
      <c r="Y1902" s="4">
        <f t="shared" si="596"/>
        <v>-7.7456000000000005</v>
      </c>
      <c r="Z1902" s="7">
        <f t="shared" si="597"/>
        <v>20.579409599999998</v>
      </c>
      <c r="AA1902" s="14">
        <f t="shared" si="598"/>
        <v>0</v>
      </c>
      <c r="AB1902" s="15">
        <v>0.57692307700000001</v>
      </c>
      <c r="AC1902" s="16">
        <f t="shared" si="599"/>
        <v>0.43269230775</v>
      </c>
    </row>
    <row r="1903" spans="1:29" x14ac:dyDescent="0.25">
      <c r="A1903" s="1">
        <v>30031</v>
      </c>
      <c r="B1903" s="2">
        <v>0.16666666666666666</v>
      </c>
      <c r="C1903">
        <v>0</v>
      </c>
      <c r="D1903">
        <v>0</v>
      </c>
      <c r="E1903">
        <v>0</v>
      </c>
      <c r="F1903">
        <f t="shared" si="582"/>
        <v>0</v>
      </c>
      <c r="G1903" s="8">
        <v>2.8</v>
      </c>
      <c r="H1903">
        <v>4</v>
      </c>
      <c r="I1903">
        <v>1900</v>
      </c>
      <c r="J1903">
        <f t="shared" si="583"/>
        <v>80</v>
      </c>
      <c r="K1903" s="11">
        <f t="shared" si="584"/>
        <v>-1.7261498096647215E-2</v>
      </c>
      <c r="L1903">
        <f t="shared" si="585"/>
        <v>-7.8436615413005333</v>
      </c>
      <c r="M1903">
        <f t="shared" si="586"/>
        <v>4.2026056409783248</v>
      </c>
      <c r="N1903" s="8">
        <f t="shared" si="587"/>
        <v>2.0413530696204156</v>
      </c>
      <c r="O1903" s="8">
        <f t="shared" si="588"/>
        <v>-7.0450774085752225E-3</v>
      </c>
      <c r="P1903" s="4">
        <f t="shared" si="589"/>
        <v>0</v>
      </c>
      <c r="Q1903" s="7">
        <f t="shared" si="590"/>
        <v>0</v>
      </c>
      <c r="R1903" s="4">
        <f t="shared" si="591"/>
        <v>0</v>
      </c>
      <c r="S1903" s="4">
        <f t="shared" si="592"/>
        <v>0</v>
      </c>
      <c r="T1903" s="4">
        <f t="shared" si="593"/>
        <v>1</v>
      </c>
      <c r="U1903" s="7">
        <f t="shared" si="594"/>
        <v>0</v>
      </c>
      <c r="V1903" s="4">
        <f t="shared" si="580"/>
        <v>0.38268428076468186</v>
      </c>
      <c r="W1903" s="14">
        <f t="shared" si="581"/>
        <v>0</v>
      </c>
      <c r="X1903" s="7">
        <f t="shared" si="595"/>
        <v>2.8</v>
      </c>
      <c r="Y1903" s="4">
        <f t="shared" si="596"/>
        <v>-8.3471999999999991</v>
      </c>
      <c r="Z1903" s="7">
        <f t="shared" si="597"/>
        <v>20.694315200000002</v>
      </c>
      <c r="AA1903" s="14">
        <f t="shared" si="598"/>
        <v>0</v>
      </c>
      <c r="AB1903" s="15">
        <v>0.50769230799999998</v>
      </c>
      <c r="AC1903" s="16">
        <f t="shared" si="599"/>
        <v>0.38076923099999999</v>
      </c>
    </row>
    <row r="1904" spans="1:29" x14ac:dyDescent="0.25">
      <c r="A1904" s="1">
        <v>30031</v>
      </c>
      <c r="B1904" s="2">
        <v>0.20833333333333334</v>
      </c>
      <c r="C1904">
        <v>0</v>
      </c>
      <c r="D1904">
        <v>0</v>
      </c>
      <c r="E1904">
        <v>0</v>
      </c>
      <c r="F1904">
        <f t="shared" si="582"/>
        <v>0</v>
      </c>
      <c r="G1904" s="8">
        <v>3.9</v>
      </c>
      <c r="H1904">
        <v>5</v>
      </c>
      <c r="I1904">
        <v>1901</v>
      </c>
      <c r="J1904">
        <f t="shared" si="583"/>
        <v>80</v>
      </c>
      <c r="K1904" s="11">
        <f t="shared" si="584"/>
        <v>-1.7261498096647215E-2</v>
      </c>
      <c r="L1904">
        <f t="shared" si="585"/>
        <v>-7.8436615413005333</v>
      </c>
      <c r="M1904">
        <f t="shared" si="586"/>
        <v>5.2026056409783248</v>
      </c>
      <c r="N1904" s="8">
        <f t="shared" si="587"/>
        <v>1.7795536818212661</v>
      </c>
      <c r="O1904" s="8">
        <f t="shared" si="588"/>
        <v>-7.0450774085752225E-3</v>
      </c>
      <c r="P1904" s="4">
        <f t="shared" si="589"/>
        <v>0</v>
      </c>
      <c r="Q1904" s="7">
        <f t="shared" si="590"/>
        <v>0</v>
      </c>
      <c r="R1904" s="4">
        <f t="shared" si="591"/>
        <v>0</v>
      </c>
      <c r="S1904" s="4">
        <f t="shared" si="592"/>
        <v>0</v>
      </c>
      <c r="T1904" s="4">
        <f t="shared" si="593"/>
        <v>1</v>
      </c>
      <c r="U1904" s="7">
        <f t="shared" si="594"/>
        <v>0</v>
      </c>
      <c r="V1904" s="4">
        <f t="shared" si="580"/>
        <v>0.38268428076468186</v>
      </c>
      <c r="W1904" s="14">
        <f t="shared" si="581"/>
        <v>0</v>
      </c>
      <c r="X1904" s="7">
        <f t="shared" si="595"/>
        <v>3.9</v>
      </c>
      <c r="Y1904" s="4">
        <f t="shared" si="596"/>
        <v>-7.9336000000000002</v>
      </c>
      <c r="Z1904" s="7">
        <f t="shared" si="597"/>
        <v>20.615317600000001</v>
      </c>
      <c r="AA1904" s="14">
        <f t="shared" si="598"/>
        <v>0</v>
      </c>
      <c r="AB1904" s="15">
        <v>0.52307692299999997</v>
      </c>
      <c r="AC1904" s="16">
        <f t="shared" si="599"/>
        <v>0.39230769224999995</v>
      </c>
    </row>
    <row r="1905" spans="1:29" x14ac:dyDescent="0.25">
      <c r="A1905" s="1">
        <v>30031</v>
      </c>
      <c r="B1905" s="2">
        <v>0.25</v>
      </c>
      <c r="C1905">
        <v>12</v>
      </c>
      <c r="D1905">
        <v>61</v>
      </c>
      <c r="E1905">
        <v>4</v>
      </c>
      <c r="F1905">
        <f t="shared" si="582"/>
        <v>8</v>
      </c>
      <c r="G1905" s="8">
        <v>2.8</v>
      </c>
      <c r="H1905">
        <v>6</v>
      </c>
      <c r="I1905">
        <v>1902</v>
      </c>
      <c r="J1905">
        <f t="shared" si="583"/>
        <v>80</v>
      </c>
      <c r="K1905" s="11">
        <f t="shared" si="584"/>
        <v>-1.7261498096647215E-2</v>
      </c>
      <c r="L1905">
        <f t="shared" si="585"/>
        <v>-7.8436615413005333</v>
      </c>
      <c r="M1905">
        <f t="shared" si="586"/>
        <v>6.2026056409783248</v>
      </c>
      <c r="N1905" s="8">
        <f t="shared" si="587"/>
        <v>1.5177542940221167</v>
      </c>
      <c r="O1905" s="8">
        <f t="shared" si="588"/>
        <v>-7.0450774085752225E-3</v>
      </c>
      <c r="P1905" s="4">
        <f t="shared" si="589"/>
        <v>3.8696220091588428E-2</v>
      </c>
      <c r="Q1905" s="7">
        <f t="shared" si="590"/>
        <v>3.8705883874952648E-2</v>
      </c>
      <c r="R1905" s="4">
        <f t="shared" si="591"/>
        <v>1.5338425660894033</v>
      </c>
      <c r="S1905" s="4">
        <f t="shared" si="592"/>
        <v>1.5338425660894033</v>
      </c>
      <c r="T1905" s="4">
        <f t="shared" si="593"/>
        <v>0</v>
      </c>
      <c r="U1905" s="7">
        <f t="shared" si="594"/>
        <v>1.5338425660894033</v>
      </c>
      <c r="V1905" s="4">
        <f t="shared" si="580"/>
        <v>4.9878447727741235E-2</v>
      </c>
      <c r="W1905" s="14">
        <f t="shared" si="581"/>
        <v>6.8903436735766412</v>
      </c>
      <c r="X1905" s="7">
        <f t="shared" si="595"/>
        <v>3.0239361693912405</v>
      </c>
      <c r="Y1905" s="4">
        <f t="shared" si="596"/>
        <v>-8.2630000003088924</v>
      </c>
      <c r="Z1905" s="7">
        <f t="shared" si="597"/>
        <v>20.678233000058999</v>
      </c>
      <c r="AA1905" s="14">
        <f t="shared" si="598"/>
        <v>3.3121035904774297E-2</v>
      </c>
      <c r="AB1905" s="15">
        <v>0.50769230799999998</v>
      </c>
      <c r="AC1905" s="16">
        <f t="shared" si="599"/>
        <v>0.38076923099999999</v>
      </c>
    </row>
    <row r="1906" spans="1:29" x14ac:dyDescent="0.25">
      <c r="A1906" s="1">
        <v>30031</v>
      </c>
      <c r="B1906" s="2">
        <v>0.29166666666666669</v>
      </c>
      <c r="C1906">
        <v>111</v>
      </c>
      <c r="D1906">
        <v>605</v>
      </c>
      <c r="E1906">
        <v>23</v>
      </c>
      <c r="F1906">
        <f t="shared" si="582"/>
        <v>88</v>
      </c>
      <c r="G1906" s="8">
        <v>5.6</v>
      </c>
      <c r="H1906">
        <v>7</v>
      </c>
      <c r="I1906">
        <v>1903</v>
      </c>
      <c r="J1906">
        <f t="shared" si="583"/>
        <v>80</v>
      </c>
      <c r="K1906" s="11">
        <f t="shared" si="584"/>
        <v>-1.7261498096647215E-2</v>
      </c>
      <c r="L1906">
        <f t="shared" si="585"/>
        <v>-7.8436615413005333</v>
      </c>
      <c r="M1906">
        <f t="shared" si="586"/>
        <v>7.2026056409783248</v>
      </c>
      <c r="N1906" s="8">
        <f t="shared" si="587"/>
        <v>1.2559549062229673</v>
      </c>
      <c r="O1906" s="8">
        <f t="shared" si="588"/>
        <v>-7.0450774085752225E-3</v>
      </c>
      <c r="P1906" s="4">
        <f t="shared" si="589"/>
        <v>0.24610491321267647</v>
      </c>
      <c r="Q1906" s="7">
        <f t="shared" si="590"/>
        <v>0.24865950304929024</v>
      </c>
      <c r="R1906" s="4">
        <f t="shared" si="591"/>
        <v>1.3755202937086395</v>
      </c>
      <c r="S1906" s="4">
        <f t="shared" si="592"/>
        <v>1.3755202937086395</v>
      </c>
      <c r="T1906" s="4">
        <f t="shared" si="593"/>
        <v>0</v>
      </c>
      <c r="U1906" s="7">
        <f t="shared" si="594"/>
        <v>1.3755202937086395</v>
      </c>
      <c r="V1906" s="4">
        <f t="shared" si="580"/>
        <v>0.29934239381464567</v>
      </c>
      <c r="W1906" s="14">
        <f t="shared" si="581"/>
        <v>203.22675884042107</v>
      </c>
      <c r="X1906" s="7">
        <f t="shared" si="595"/>
        <v>12.204869662313683</v>
      </c>
      <c r="Y1906" s="4">
        <f t="shared" si="596"/>
        <v>-4.8109690069700548</v>
      </c>
      <c r="Z1906" s="7">
        <f t="shared" si="597"/>
        <v>20.01889508033128</v>
      </c>
      <c r="AA1906" s="14">
        <f t="shared" si="598"/>
        <v>0.94573747238613937</v>
      </c>
      <c r="AB1906" s="15">
        <v>0.53846153799999996</v>
      </c>
      <c r="AC1906" s="16">
        <f t="shared" si="599"/>
        <v>0.40384615349999997</v>
      </c>
    </row>
    <row r="1907" spans="1:29" x14ac:dyDescent="0.25">
      <c r="A1907" s="1">
        <v>30031</v>
      </c>
      <c r="B1907" s="2">
        <v>0.33333333333333331</v>
      </c>
      <c r="C1907">
        <v>333</v>
      </c>
      <c r="D1907">
        <v>850</v>
      </c>
      <c r="E1907">
        <v>39</v>
      </c>
      <c r="F1907">
        <f t="shared" si="582"/>
        <v>294</v>
      </c>
      <c r="G1907" s="8">
        <v>7.8</v>
      </c>
      <c r="H1907">
        <v>8</v>
      </c>
      <c r="I1907">
        <v>1904</v>
      </c>
      <c r="J1907">
        <f t="shared" si="583"/>
        <v>80</v>
      </c>
      <c r="K1907" s="11">
        <f t="shared" si="584"/>
        <v>-1.7261498096647215E-2</v>
      </c>
      <c r="L1907">
        <f t="shared" si="585"/>
        <v>-7.8436615413005333</v>
      </c>
      <c r="M1907">
        <f t="shared" si="586"/>
        <v>8.2026056409783248</v>
      </c>
      <c r="N1907" s="8">
        <f t="shared" si="587"/>
        <v>0.994155518423818</v>
      </c>
      <c r="O1907" s="8">
        <f t="shared" si="588"/>
        <v>-7.0450774085752225E-3</v>
      </c>
      <c r="P1907" s="4">
        <f t="shared" si="589"/>
        <v>0.43645920026394081</v>
      </c>
      <c r="Q1907" s="7">
        <f t="shared" si="590"/>
        <v>0.45165947088732888</v>
      </c>
      <c r="R1907" s="4">
        <f t="shared" si="591"/>
        <v>1.1990810850356561</v>
      </c>
      <c r="S1907" s="4">
        <f t="shared" si="592"/>
        <v>1.1990810850356561</v>
      </c>
      <c r="T1907" s="4">
        <f t="shared" si="593"/>
        <v>0</v>
      </c>
      <c r="U1907" s="7">
        <f t="shared" si="594"/>
        <v>1.1990810850356561</v>
      </c>
      <c r="V1907" s="4">
        <f t="shared" si="580"/>
        <v>0.52829389477533351</v>
      </c>
      <c r="W1907" s="14">
        <f t="shared" si="581"/>
        <v>486.56545459033163</v>
      </c>
      <c r="X1907" s="7">
        <f t="shared" si="595"/>
        <v>23.61337727418578</v>
      </c>
      <c r="Y1907" s="4">
        <f t="shared" si="596"/>
        <v>-0.52137014490614686</v>
      </c>
      <c r="Z1907" s="7">
        <f t="shared" si="597"/>
        <v>19.199581697677072</v>
      </c>
      <c r="AA1907" s="14">
        <f t="shared" si="598"/>
        <v>2.171614041530606</v>
      </c>
      <c r="AB1907" s="15">
        <v>0.44615386200000001</v>
      </c>
      <c r="AC1907" s="16">
        <f t="shared" si="599"/>
        <v>0.3346153965</v>
      </c>
    </row>
    <row r="1908" spans="1:29" x14ac:dyDescent="0.25">
      <c r="A1908" s="1">
        <v>30031</v>
      </c>
      <c r="B1908" s="2">
        <v>0.375</v>
      </c>
      <c r="C1908">
        <v>547</v>
      </c>
      <c r="D1908">
        <v>942</v>
      </c>
      <c r="E1908">
        <v>54</v>
      </c>
      <c r="F1908">
        <f t="shared" si="582"/>
        <v>493</v>
      </c>
      <c r="G1908" s="8">
        <v>8.9</v>
      </c>
      <c r="H1908">
        <v>9</v>
      </c>
      <c r="I1908">
        <v>1905</v>
      </c>
      <c r="J1908">
        <f t="shared" si="583"/>
        <v>80</v>
      </c>
      <c r="K1908" s="11">
        <f t="shared" si="584"/>
        <v>-1.7261498096647215E-2</v>
      </c>
      <c r="L1908">
        <f t="shared" si="585"/>
        <v>-7.8436615413005333</v>
      </c>
      <c r="M1908">
        <f t="shared" si="586"/>
        <v>9.2026056409783248</v>
      </c>
      <c r="N1908" s="8">
        <f t="shared" si="587"/>
        <v>0.73235613062466853</v>
      </c>
      <c r="O1908" s="8">
        <f t="shared" si="588"/>
        <v>-7.0450774085752225E-3</v>
      </c>
      <c r="P1908" s="4">
        <f t="shared" si="589"/>
        <v>0.5967867511581707</v>
      </c>
      <c r="Q1908" s="7">
        <f t="shared" si="590"/>
        <v>0.63949056864382037</v>
      </c>
      <c r="R1908" s="4">
        <f t="shared" si="591"/>
        <v>0.98497630688657345</v>
      </c>
      <c r="S1908" s="4">
        <f t="shared" si="592"/>
        <v>0.98497630688657345</v>
      </c>
      <c r="T1908" s="4">
        <f t="shared" si="593"/>
        <v>0</v>
      </c>
      <c r="U1908" s="7">
        <f t="shared" si="594"/>
        <v>0.98497630688657345</v>
      </c>
      <c r="V1908" s="4">
        <f t="shared" si="580"/>
        <v>0.72113028417957836</v>
      </c>
      <c r="W1908" s="14">
        <f t="shared" si="581"/>
        <v>731.24946558665249</v>
      </c>
      <c r="X1908" s="7">
        <f t="shared" si="595"/>
        <v>32.665607631566211</v>
      </c>
      <c r="Y1908" s="4">
        <f t="shared" si="596"/>
        <v>2.8822684694688951</v>
      </c>
      <c r="Z1908" s="7">
        <f t="shared" si="597"/>
        <v>18.549486722331441</v>
      </c>
      <c r="AA1908" s="14">
        <f t="shared" si="598"/>
        <v>3.1531676440625853</v>
      </c>
      <c r="AB1908" s="15">
        <v>0.6</v>
      </c>
      <c r="AC1908" s="16">
        <f t="shared" si="599"/>
        <v>0.44999999999999996</v>
      </c>
    </row>
    <row r="1909" spans="1:29" x14ac:dyDescent="0.25">
      <c r="A1909" s="1">
        <v>30031</v>
      </c>
      <c r="B1909" s="2">
        <v>0.41666666666666669</v>
      </c>
      <c r="C1909">
        <v>726</v>
      </c>
      <c r="D1909">
        <v>995</v>
      </c>
      <c r="E1909">
        <v>65</v>
      </c>
      <c r="F1909">
        <f t="shared" si="582"/>
        <v>661</v>
      </c>
      <c r="G1909" s="8">
        <v>10.6</v>
      </c>
      <c r="H1909">
        <v>10</v>
      </c>
      <c r="I1909">
        <v>1906</v>
      </c>
      <c r="J1909">
        <f t="shared" si="583"/>
        <v>80</v>
      </c>
      <c r="K1909" s="11">
        <f t="shared" si="584"/>
        <v>-1.7261498096647215E-2</v>
      </c>
      <c r="L1909">
        <f t="shared" si="585"/>
        <v>-7.8436615413005333</v>
      </c>
      <c r="M1909">
        <f t="shared" si="586"/>
        <v>10.202605640978325</v>
      </c>
      <c r="N1909" s="8">
        <f t="shared" si="587"/>
        <v>0.47055674282551913</v>
      </c>
      <c r="O1909" s="8">
        <f t="shared" si="588"/>
        <v>-7.0450774085752225E-3</v>
      </c>
      <c r="P1909" s="4">
        <f t="shared" si="589"/>
        <v>0.71616150825572966</v>
      </c>
      <c r="Q1909" s="7">
        <f t="shared" si="590"/>
        <v>0.79828689663661834</v>
      </c>
      <c r="R1909" s="4">
        <f t="shared" si="591"/>
        <v>0.70704505342874713</v>
      </c>
      <c r="S1909" s="4">
        <f t="shared" si="592"/>
        <v>0.70704505342874713</v>
      </c>
      <c r="T1909" s="4">
        <f t="shared" si="593"/>
        <v>0</v>
      </c>
      <c r="U1909" s="7">
        <f t="shared" si="594"/>
        <v>0.70704505342874713</v>
      </c>
      <c r="V1909" s="4">
        <f t="shared" si="580"/>
        <v>0.86471008076668199</v>
      </c>
      <c r="W1909" s="14">
        <f t="shared" si="581"/>
        <v>922.91260374834553</v>
      </c>
      <c r="X1909" s="7">
        <f t="shared" si="595"/>
        <v>40.594659621821229</v>
      </c>
      <c r="Y1909" s="4">
        <f t="shared" si="596"/>
        <v>5.8635920178047822</v>
      </c>
      <c r="Z1909" s="7">
        <f t="shared" si="597"/>
        <v>17.980053924599289</v>
      </c>
      <c r="AA1909" s="14">
        <f t="shared" si="598"/>
        <v>3.8574576764873769</v>
      </c>
      <c r="AB1909" s="15">
        <v>0.68461538499999997</v>
      </c>
      <c r="AC1909" s="16">
        <f t="shared" si="599"/>
        <v>0.51346153875</v>
      </c>
    </row>
    <row r="1910" spans="1:29" x14ac:dyDescent="0.25">
      <c r="A1910" s="1">
        <v>30031</v>
      </c>
      <c r="B1910" s="2">
        <v>0.45833333333333331</v>
      </c>
      <c r="C1910">
        <v>847</v>
      </c>
      <c r="D1910">
        <v>1019</v>
      </c>
      <c r="E1910">
        <v>72</v>
      </c>
      <c r="F1910">
        <f t="shared" si="582"/>
        <v>775</v>
      </c>
      <c r="G1910" s="8">
        <v>11.7</v>
      </c>
      <c r="H1910">
        <v>11</v>
      </c>
      <c r="I1910">
        <v>1907</v>
      </c>
      <c r="J1910">
        <f t="shared" si="583"/>
        <v>80</v>
      </c>
      <c r="K1910" s="11">
        <f t="shared" si="584"/>
        <v>-1.7261498096647215E-2</v>
      </c>
      <c r="L1910">
        <f t="shared" si="585"/>
        <v>-7.8436615413005333</v>
      </c>
      <c r="M1910">
        <f t="shared" si="586"/>
        <v>11.202605640978325</v>
      </c>
      <c r="N1910" s="8">
        <f t="shared" si="587"/>
        <v>0.20875735502636975</v>
      </c>
      <c r="O1910" s="8">
        <f t="shared" si="588"/>
        <v>-7.0450774085752225E-3</v>
      </c>
      <c r="P1910" s="4">
        <f t="shared" si="589"/>
        <v>0.7864482791365327</v>
      </c>
      <c r="Q1910" s="7">
        <f t="shared" si="590"/>
        <v>0.90503743771221978</v>
      </c>
      <c r="R1910" s="4">
        <f t="shared" si="591"/>
        <v>0.34216278258646166</v>
      </c>
      <c r="S1910" s="4">
        <f t="shared" si="592"/>
        <v>0.34216278258646166</v>
      </c>
      <c r="T1910" s="4">
        <f t="shared" si="593"/>
        <v>0</v>
      </c>
      <c r="U1910" s="7">
        <f t="shared" si="594"/>
        <v>0.34216278258646166</v>
      </c>
      <c r="V1910" s="4">
        <f t="shared" si="580"/>
        <v>0.94924855867606583</v>
      </c>
      <c r="W1910" s="14">
        <f t="shared" si="581"/>
        <v>1036.5439318102308</v>
      </c>
      <c r="X1910" s="7">
        <f t="shared" si="595"/>
        <v>45.387677783832501</v>
      </c>
      <c r="Y1910" s="4">
        <f t="shared" si="596"/>
        <v>7.66576684672102</v>
      </c>
      <c r="Z1910" s="7">
        <f t="shared" si="597"/>
        <v>17.635838532276285</v>
      </c>
      <c r="AA1910" s="14">
        <f t="shared" si="598"/>
        <v>4.2494569148581771</v>
      </c>
      <c r="AB1910" s="15">
        <v>2.3461536920000001</v>
      </c>
      <c r="AC1910" s="16">
        <f t="shared" si="599"/>
        <v>1.7596152690000002</v>
      </c>
    </row>
    <row r="1911" spans="1:29" x14ac:dyDescent="0.25">
      <c r="A1911" s="1">
        <v>30031</v>
      </c>
      <c r="B1911" s="2">
        <v>0.5</v>
      </c>
      <c r="C1911">
        <v>903</v>
      </c>
      <c r="D1911">
        <v>1028</v>
      </c>
      <c r="E1911">
        <v>76</v>
      </c>
      <c r="F1911">
        <f t="shared" si="582"/>
        <v>827</v>
      </c>
      <c r="G1911" s="8">
        <v>13.3</v>
      </c>
      <c r="H1911">
        <v>12</v>
      </c>
      <c r="I1911">
        <v>1908</v>
      </c>
      <c r="J1911">
        <f t="shared" si="583"/>
        <v>80</v>
      </c>
      <c r="K1911" s="11">
        <f t="shared" si="584"/>
        <v>-1.7261498096647215E-2</v>
      </c>
      <c r="L1911">
        <f t="shared" si="585"/>
        <v>-7.8436615413005333</v>
      </c>
      <c r="M1911">
        <f t="shared" si="586"/>
        <v>12.202605640978325</v>
      </c>
      <c r="N1911" s="8">
        <f t="shared" si="587"/>
        <v>-5.3042032772779683E-2</v>
      </c>
      <c r="O1911" s="8">
        <f t="shared" si="588"/>
        <v>-7.0450774085752225E-3</v>
      </c>
      <c r="P1911" s="4">
        <f t="shared" si="589"/>
        <v>0.80285713651943402</v>
      </c>
      <c r="Q1911" s="7">
        <f t="shared" si="590"/>
        <v>0.93207234429856856</v>
      </c>
      <c r="R1911" s="4">
        <f t="shared" si="591"/>
        <v>-8.904480789043176E-2</v>
      </c>
      <c r="S1911" s="4">
        <f t="shared" si="592"/>
        <v>-8.904480789043176E-2</v>
      </c>
      <c r="T1911" s="4">
        <f t="shared" si="593"/>
        <v>0</v>
      </c>
      <c r="U1911" s="7">
        <f t="shared" si="594"/>
        <v>-8.904480789043176E-2</v>
      </c>
      <c r="V1911" s="4">
        <f t="shared" si="580"/>
        <v>0.96898456034464586</v>
      </c>
      <c r="W1911" s="14">
        <f t="shared" si="581"/>
        <v>1069.2235369158</v>
      </c>
      <c r="X1911" s="7">
        <f t="shared" si="595"/>
        <v>48.0497649497635</v>
      </c>
      <c r="Y1911" s="4">
        <f t="shared" si="596"/>
        <v>8.6667116211110766</v>
      </c>
      <c r="Z1911" s="7">
        <f t="shared" si="597"/>
        <v>17.444658080367784</v>
      </c>
      <c r="AA1911" s="14">
        <f t="shared" si="598"/>
        <v>4.3359131527550101</v>
      </c>
      <c r="AB1911" s="15">
        <v>2.4769230769999999</v>
      </c>
      <c r="AC1911" s="16">
        <f t="shared" si="599"/>
        <v>1.8576923077499998</v>
      </c>
    </row>
    <row r="1912" spans="1:29" x14ac:dyDescent="0.25">
      <c r="A1912" s="1">
        <v>30031</v>
      </c>
      <c r="B1912" s="2">
        <v>0.54166666666666663</v>
      </c>
      <c r="C1912">
        <v>892</v>
      </c>
      <c r="D1912">
        <v>1028</v>
      </c>
      <c r="E1912">
        <v>75</v>
      </c>
      <c r="F1912">
        <f t="shared" si="582"/>
        <v>817</v>
      </c>
      <c r="G1912" s="8">
        <v>13.9</v>
      </c>
      <c r="H1912">
        <v>13</v>
      </c>
      <c r="I1912">
        <v>1909</v>
      </c>
      <c r="J1912">
        <f t="shared" si="583"/>
        <v>80</v>
      </c>
      <c r="K1912" s="11">
        <f t="shared" si="584"/>
        <v>-1.7261498096647215E-2</v>
      </c>
      <c r="L1912">
        <f t="shared" si="585"/>
        <v>-7.8436615413005333</v>
      </c>
      <c r="M1912">
        <f t="shared" si="586"/>
        <v>13.202605640978325</v>
      </c>
      <c r="N1912" s="8">
        <f t="shared" si="587"/>
        <v>-0.3148414205719291</v>
      </c>
      <c r="O1912" s="8">
        <f t="shared" si="588"/>
        <v>-7.0450774085752225E-3</v>
      </c>
      <c r="P1912" s="4">
        <f t="shared" si="589"/>
        <v>0.76426984389070773</v>
      </c>
      <c r="Q1912" s="7">
        <f t="shared" si="590"/>
        <v>0.86990836306914954</v>
      </c>
      <c r="R1912" s="4">
        <f t="shared" si="591"/>
        <v>-0.50084499244321901</v>
      </c>
      <c r="S1912" s="4">
        <f t="shared" si="592"/>
        <v>-0.50084499244321901</v>
      </c>
      <c r="T1912" s="4">
        <f t="shared" si="593"/>
        <v>0</v>
      </c>
      <c r="U1912" s="7">
        <f t="shared" si="594"/>
        <v>-0.50084499244321901</v>
      </c>
      <c r="V1912" s="4">
        <f t="shared" si="580"/>
        <v>0.92257310987399321</v>
      </c>
      <c r="W1912" s="14">
        <f t="shared" si="581"/>
        <v>1020.5506262414229</v>
      </c>
      <c r="X1912" s="7">
        <f t="shared" si="595"/>
        <v>47.067895352846243</v>
      </c>
      <c r="Y1912" s="4">
        <f t="shared" si="596"/>
        <v>8.2975286526701879</v>
      </c>
      <c r="Z1912" s="7">
        <f t="shared" si="597"/>
        <v>17.515172027339993</v>
      </c>
      <c r="AA1912" s="14">
        <f t="shared" si="598"/>
        <v>4.1552634465263187</v>
      </c>
      <c r="AB1912" s="15">
        <v>2.4769230769999999</v>
      </c>
      <c r="AC1912" s="16">
        <f t="shared" si="599"/>
        <v>1.8576923077499998</v>
      </c>
    </row>
    <row r="1913" spans="1:29" x14ac:dyDescent="0.25">
      <c r="A1913" s="1">
        <v>30031</v>
      </c>
      <c r="B1913" s="2">
        <v>0.58333333333333337</v>
      </c>
      <c r="C1913">
        <v>811</v>
      </c>
      <c r="D1913">
        <v>1016</v>
      </c>
      <c r="E1913">
        <v>70</v>
      </c>
      <c r="F1913">
        <f t="shared" si="582"/>
        <v>741</v>
      </c>
      <c r="G1913" s="8">
        <v>14.4</v>
      </c>
      <c r="H1913">
        <v>14</v>
      </c>
      <c r="I1913">
        <v>1910</v>
      </c>
      <c r="J1913">
        <f t="shared" si="583"/>
        <v>80</v>
      </c>
      <c r="K1913" s="11">
        <f t="shared" si="584"/>
        <v>-1.7261498096647215E-2</v>
      </c>
      <c r="L1913">
        <f t="shared" si="585"/>
        <v>-7.8436615413005333</v>
      </c>
      <c r="M1913">
        <f t="shared" si="586"/>
        <v>14.202605640978325</v>
      </c>
      <c r="N1913" s="8">
        <f t="shared" si="587"/>
        <v>-0.57664080837107856</v>
      </c>
      <c r="O1913" s="8">
        <f t="shared" si="588"/>
        <v>-7.0450774085752225E-3</v>
      </c>
      <c r="P1913" s="4">
        <f t="shared" si="589"/>
        <v>0.67331606147448553</v>
      </c>
      <c r="Q1913" s="7">
        <f t="shared" si="590"/>
        <v>0.7386847548116886</v>
      </c>
      <c r="R1913" s="4">
        <f t="shared" si="591"/>
        <v>-0.82920751352889721</v>
      </c>
      <c r="S1913" s="4">
        <f t="shared" si="592"/>
        <v>-0.82920751352889721</v>
      </c>
      <c r="T1913" s="4">
        <f t="shared" si="593"/>
        <v>0</v>
      </c>
      <c r="U1913" s="7">
        <f t="shared" si="594"/>
        <v>-0.82920751352889721</v>
      </c>
      <c r="V1913" s="4">
        <f t="shared" si="580"/>
        <v>0.81317707091513436</v>
      </c>
      <c r="W1913" s="14">
        <f t="shared" si="581"/>
        <v>893.52367538800399</v>
      </c>
      <c r="X1913" s="7">
        <f t="shared" si="595"/>
        <v>43.439519450110133</v>
      </c>
      <c r="Y1913" s="4">
        <f t="shared" si="596"/>
        <v>6.9332593132414102</v>
      </c>
      <c r="Z1913" s="7">
        <f t="shared" si="597"/>
        <v>17.775747471170892</v>
      </c>
      <c r="AA1913" s="14">
        <f t="shared" si="598"/>
        <v>3.692185727049778</v>
      </c>
      <c r="AB1913" s="15">
        <v>2.4461538460000001</v>
      </c>
      <c r="AC1913" s="16">
        <f t="shared" si="599"/>
        <v>1.8346153845000002</v>
      </c>
    </row>
    <row r="1914" spans="1:29" x14ac:dyDescent="0.25">
      <c r="A1914" s="1">
        <v>30031</v>
      </c>
      <c r="B1914" s="2">
        <v>0.625</v>
      </c>
      <c r="C1914">
        <v>666</v>
      </c>
      <c r="D1914">
        <v>983</v>
      </c>
      <c r="E1914">
        <v>61</v>
      </c>
      <c r="F1914">
        <f t="shared" si="582"/>
        <v>605</v>
      </c>
      <c r="G1914" s="8">
        <v>14.4</v>
      </c>
      <c r="H1914">
        <v>15</v>
      </c>
      <c r="I1914">
        <v>1911</v>
      </c>
      <c r="J1914">
        <f t="shared" si="583"/>
        <v>80</v>
      </c>
      <c r="K1914" s="11">
        <f t="shared" si="584"/>
        <v>-1.7261498096647215E-2</v>
      </c>
      <c r="L1914">
        <f t="shared" si="585"/>
        <v>-7.8436615413005333</v>
      </c>
      <c r="M1914">
        <f t="shared" si="586"/>
        <v>15.202605640978325</v>
      </c>
      <c r="N1914" s="8">
        <f t="shared" si="587"/>
        <v>-0.83844019617022791</v>
      </c>
      <c r="O1914" s="8">
        <f t="shared" si="588"/>
        <v>-7.0450774085752225E-3</v>
      </c>
      <c r="P1914" s="4">
        <f t="shared" si="589"/>
        <v>0.53619413923420056</v>
      </c>
      <c r="Q1914" s="7">
        <f t="shared" si="590"/>
        <v>0.56592181070599867</v>
      </c>
      <c r="R1914" s="4">
        <f t="shared" si="591"/>
        <v>-1.0778095379943793</v>
      </c>
      <c r="S1914" s="4">
        <f t="shared" si="592"/>
        <v>-1.0778095379943793</v>
      </c>
      <c r="T1914" s="4">
        <f t="shared" si="593"/>
        <v>0</v>
      </c>
      <c r="U1914" s="7">
        <f t="shared" si="594"/>
        <v>-1.0778095379943793</v>
      </c>
      <c r="V1914" s="4">
        <f t="shared" si="580"/>
        <v>0.64825160273761351</v>
      </c>
      <c r="W1914" s="14">
        <f t="shared" si="581"/>
        <v>695.90964051438664</v>
      </c>
      <c r="X1914" s="7">
        <f t="shared" si="595"/>
        <v>37.017063316717568</v>
      </c>
      <c r="Y1914" s="4">
        <f t="shared" si="596"/>
        <v>4.5184158070858054</v>
      </c>
      <c r="Z1914" s="7">
        <f t="shared" si="597"/>
        <v>18.236982580846611</v>
      </c>
      <c r="AA1914" s="14">
        <f t="shared" si="598"/>
        <v>2.9502270389557159</v>
      </c>
      <c r="AB1914" s="15">
        <v>2.453846</v>
      </c>
      <c r="AC1914" s="16">
        <f t="shared" si="599"/>
        <v>1.8403844999999999</v>
      </c>
    </row>
    <row r="1915" spans="1:29" x14ac:dyDescent="0.25">
      <c r="A1915" s="1">
        <v>30031</v>
      </c>
      <c r="B1915" s="2">
        <v>0.66666666666666663</v>
      </c>
      <c r="C1915">
        <v>437</v>
      </c>
      <c r="D1915">
        <v>787</v>
      </c>
      <c r="E1915">
        <v>75</v>
      </c>
      <c r="F1915">
        <f t="shared" si="582"/>
        <v>362</v>
      </c>
      <c r="G1915" s="8">
        <v>14.4</v>
      </c>
      <c r="H1915">
        <v>16</v>
      </c>
      <c r="I1915">
        <v>1912</v>
      </c>
      <c r="J1915">
        <f t="shared" si="583"/>
        <v>80</v>
      </c>
      <c r="K1915" s="11">
        <f t="shared" si="584"/>
        <v>-1.7261498096647215E-2</v>
      </c>
      <c r="L1915">
        <f t="shared" si="585"/>
        <v>-7.8436615413005333</v>
      </c>
      <c r="M1915">
        <f t="shared" si="586"/>
        <v>16.202605640978323</v>
      </c>
      <c r="N1915" s="8">
        <f t="shared" si="587"/>
        <v>-1.1002395839693768</v>
      </c>
      <c r="O1915" s="8">
        <f t="shared" si="588"/>
        <v>-7.0450774085752225E-3</v>
      </c>
      <c r="P1915" s="4">
        <f t="shared" si="589"/>
        <v>0.36224870956583788</v>
      </c>
      <c r="Q1915" s="7">
        <f t="shared" si="590"/>
        <v>0.37067933338459019</v>
      </c>
      <c r="R1915" s="4">
        <f t="shared" si="591"/>
        <v>-1.2738700555175537</v>
      </c>
      <c r="S1915" s="4">
        <f t="shared" si="592"/>
        <v>-1.2738700555175537</v>
      </c>
      <c r="T1915" s="4">
        <f t="shared" si="593"/>
        <v>0</v>
      </c>
      <c r="U1915" s="7">
        <f t="shared" si="594"/>
        <v>-1.2738700555175537</v>
      </c>
      <c r="V1915" s="4">
        <f t="shared" si="580"/>
        <v>0.43903610344550603</v>
      </c>
      <c r="W1915" s="14">
        <f t="shared" si="581"/>
        <v>417.66688270257123</v>
      </c>
      <c r="X1915" s="7">
        <f t="shared" si="595"/>
        <v>27.974173687833567</v>
      </c>
      <c r="Y1915" s="4">
        <f t="shared" si="596"/>
        <v>1.1182893066254209</v>
      </c>
      <c r="Z1915" s="7">
        <f t="shared" si="597"/>
        <v>18.886406742434545</v>
      </c>
      <c r="AA1915" s="14">
        <f t="shared" si="598"/>
        <v>1.833702944255007</v>
      </c>
      <c r="AB1915" s="15">
        <v>4.7153849230000002</v>
      </c>
      <c r="AC1915" s="16">
        <f t="shared" si="599"/>
        <v>3.5365386922500002</v>
      </c>
    </row>
    <row r="1916" spans="1:29" x14ac:dyDescent="0.25">
      <c r="A1916" s="1">
        <v>30031</v>
      </c>
      <c r="B1916" s="2">
        <v>0.70833333333333337</v>
      </c>
      <c r="C1916">
        <v>244</v>
      </c>
      <c r="D1916">
        <v>755</v>
      </c>
      <c r="E1916">
        <v>39</v>
      </c>
      <c r="F1916">
        <f t="shared" si="582"/>
        <v>205</v>
      </c>
      <c r="G1916" s="8">
        <v>14.4</v>
      </c>
      <c r="H1916">
        <v>17</v>
      </c>
      <c r="I1916">
        <v>1913</v>
      </c>
      <c r="J1916">
        <f t="shared" si="583"/>
        <v>80</v>
      </c>
      <c r="K1916" s="11">
        <f t="shared" si="584"/>
        <v>-1.7261498096647215E-2</v>
      </c>
      <c r="L1916">
        <f t="shared" si="585"/>
        <v>-7.8436615413005333</v>
      </c>
      <c r="M1916">
        <f t="shared" si="586"/>
        <v>17.202605640978323</v>
      </c>
      <c r="N1916" s="8">
        <f t="shared" si="587"/>
        <v>-1.3620389717685262</v>
      </c>
      <c r="O1916" s="8">
        <f t="shared" si="588"/>
        <v>-7.0450774085752225E-3</v>
      </c>
      <c r="P1916" s="4">
        <f t="shared" si="589"/>
        <v>0.1633338660428818</v>
      </c>
      <c r="Q1916" s="7">
        <f t="shared" si="590"/>
        <v>0.16406896106951133</v>
      </c>
      <c r="R1916" s="4">
        <f t="shared" si="591"/>
        <v>-1.4409438777181944</v>
      </c>
      <c r="S1916" s="4">
        <f t="shared" si="592"/>
        <v>-1.4409438777181944</v>
      </c>
      <c r="T1916" s="4">
        <f t="shared" si="593"/>
        <v>0</v>
      </c>
      <c r="U1916" s="7">
        <f t="shared" si="594"/>
        <v>-1.4409438777181944</v>
      </c>
      <c r="V1916" s="4">
        <f t="shared" si="580"/>
        <v>0.19978826357060886</v>
      </c>
      <c r="W1916" s="14">
        <f t="shared" si="581"/>
        <v>188.35578302710786</v>
      </c>
      <c r="X1916" s="7">
        <f t="shared" si="595"/>
        <v>20.521562948381007</v>
      </c>
      <c r="Y1916" s="4">
        <f t="shared" si="596"/>
        <v>-1.6838923314087415</v>
      </c>
      <c r="Z1916" s="7">
        <f t="shared" si="597"/>
        <v>19.421623435299072</v>
      </c>
      <c r="AA1916" s="14">
        <f t="shared" si="598"/>
        <v>0.85038206276290218</v>
      </c>
      <c r="AB1916" s="15">
        <v>0.65384623100000006</v>
      </c>
      <c r="AC1916" s="16">
        <f t="shared" si="599"/>
        <v>0.49038467325000001</v>
      </c>
    </row>
    <row r="1917" spans="1:29" x14ac:dyDescent="0.25">
      <c r="A1917" s="1">
        <v>30031</v>
      </c>
      <c r="B1917" s="2">
        <v>0.75</v>
      </c>
      <c r="C1917">
        <v>56</v>
      </c>
      <c r="D1917">
        <v>331</v>
      </c>
      <c r="E1917">
        <v>19</v>
      </c>
      <c r="F1917">
        <f t="shared" si="582"/>
        <v>37</v>
      </c>
      <c r="G1917" s="8">
        <v>12.8</v>
      </c>
      <c r="H1917">
        <v>18</v>
      </c>
      <c r="I1917">
        <v>1914</v>
      </c>
      <c r="J1917">
        <f t="shared" si="583"/>
        <v>80</v>
      </c>
      <c r="K1917" s="11">
        <f t="shared" si="584"/>
        <v>-1.7261498096647215E-2</v>
      </c>
      <c r="L1917">
        <f t="shared" si="585"/>
        <v>-7.8436615413005333</v>
      </c>
      <c r="M1917">
        <f t="shared" si="586"/>
        <v>18.202605640978323</v>
      </c>
      <c r="N1917" s="8">
        <f t="shared" si="587"/>
        <v>-1.6238383595676755</v>
      </c>
      <c r="O1917" s="8">
        <f t="shared" si="588"/>
        <v>-7.0450774085752225E-3</v>
      </c>
      <c r="P1917" s="4">
        <f t="shared" si="589"/>
        <v>0</v>
      </c>
      <c r="Q1917" s="7">
        <f t="shared" si="590"/>
        <v>0</v>
      </c>
      <c r="R1917" s="4">
        <f t="shared" si="591"/>
        <v>0</v>
      </c>
      <c r="S1917" s="4">
        <f t="shared" si="592"/>
        <v>0</v>
      </c>
      <c r="T1917" s="4">
        <f t="shared" si="593"/>
        <v>1</v>
      </c>
      <c r="U1917" s="7">
        <f t="shared" si="594"/>
        <v>0</v>
      </c>
      <c r="V1917" s="4">
        <f t="shared" si="580"/>
        <v>0.38268428076468186</v>
      </c>
      <c r="W1917" s="14">
        <f t="shared" si="581"/>
        <v>144.94534915348572</v>
      </c>
      <c r="X1917" s="7">
        <f t="shared" si="595"/>
        <v>17.510723847488286</v>
      </c>
      <c r="Y1917" s="4">
        <f t="shared" si="596"/>
        <v>-2.8159678333444043</v>
      </c>
      <c r="Z1917" s="7">
        <f t="shared" si="597"/>
        <v>19.637849856168781</v>
      </c>
      <c r="AA1917" s="14">
        <f t="shared" si="598"/>
        <v>0.6616797182134001</v>
      </c>
      <c r="AB1917" s="15">
        <v>0.43076923099999997</v>
      </c>
      <c r="AC1917" s="16">
        <f t="shared" si="599"/>
        <v>0.32307692324999998</v>
      </c>
    </row>
    <row r="1918" spans="1:29" x14ac:dyDescent="0.25">
      <c r="A1918" s="1">
        <v>30031</v>
      </c>
      <c r="B1918" s="2">
        <v>0.79166666666666663</v>
      </c>
      <c r="C1918">
        <v>0</v>
      </c>
      <c r="D1918">
        <v>0</v>
      </c>
      <c r="E1918">
        <v>0</v>
      </c>
      <c r="F1918">
        <f t="shared" si="582"/>
        <v>0</v>
      </c>
      <c r="G1918" s="8">
        <v>11.1</v>
      </c>
      <c r="H1918">
        <v>19</v>
      </c>
      <c r="I1918">
        <v>1915</v>
      </c>
      <c r="J1918">
        <f t="shared" si="583"/>
        <v>80</v>
      </c>
      <c r="K1918" s="11">
        <f t="shared" si="584"/>
        <v>-1.7261498096647215E-2</v>
      </c>
      <c r="L1918">
        <f t="shared" si="585"/>
        <v>-7.8436615413005333</v>
      </c>
      <c r="M1918">
        <f t="shared" si="586"/>
        <v>19.202605640978323</v>
      </c>
      <c r="N1918" s="8">
        <f t="shared" si="587"/>
        <v>-1.8856377473668251</v>
      </c>
      <c r="O1918" s="8">
        <f t="shared" si="588"/>
        <v>-7.0450774085752225E-3</v>
      </c>
      <c r="P1918" s="4">
        <f t="shared" si="589"/>
        <v>0</v>
      </c>
      <c r="Q1918" s="7">
        <f t="shared" si="590"/>
        <v>0</v>
      </c>
      <c r="R1918" s="4">
        <f t="shared" si="591"/>
        <v>0</v>
      </c>
      <c r="S1918" s="4">
        <f t="shared" si="592"/>
        <v>0</v>
      </c>
      <c r="T1918" s="4">
        <f t="shared" si="593"/>
        <v>1</v>
      </c>
      <c r="U1918" s="7">
        <f t="shared" si="594"/>
        <v>0</v>
      </c>
      <c r="V1918" s="4">
        <f t="shared" si="580"/>
        <v>0.38268428076468186</v>
      </c>
      <c r="W1918" s="14">
        <f t="shared" si="581"/>
        <v>0</v>
      </c>
      <c r="X1918" s="7">
        <f t="shared" si="595"/>
        <v>11.1</v>
      </c>
      <c r="Y1918" s="4">
        <f t="shared" si="596"/>
        <v>-5.2263999999999999</v>
      </c>
      <c r="Z1918" s="7">
        <f t="shared" si="597"/>
        <v>20.0982424</v>
      </c>
      <c r="AA1918" s="14">
        <f t="shared" si="598"/>
        <v>0</v>
      </c>
      <c r="AB1918" s="15">
        <v>0.67692307699999998</v>
      </c>
      <c r="AC1918" s="16">
        <f t="shared" si="599"/>
        <v>0.50769230774999996</v>
      </c>
    </row>
    <row r="1919" spans="1:29" x14ac:dyDescent="0.25">
      <c r="A1919" s="1">
        <v>30031</v>
      </c>
      <c r="B1919" s="2">
        <v>0.83333333333333337</v>
      </c>
      <c r="C1919">
        <v>0</v>
      </c>
      <c r="D1919">
        <v>0</v>
      </c>
      <c r="E1919">
        <v>0</v>
      </c>
      <c r="F1919">
        <f t="shared" si="582"/>
        <v>0</v>
      </c>
      <c r="G1919" s="8">
        <v>11.7</v>
      </c>
      <c r="H1919">
        <v>20</v>
      </c>
      <c r="I1919">
        <v>1916</v>
      </c>
      <c r="J1919">
        <f t="shared" si="583"/>
        <v>80</v>
      </c>
      <c r="K1919" s="11">
        <f t="shared" si="584"/>
        <v>-1.7261498096647215E-2</v>
      </c>
      <c r="L1919">
        <f t="shared" si="585"/>
        <v>-7.8436615413005333</v>
      </c>
      <c r="M1919">
        <f t="shared" si="586"/>
        <v>20.202605640978323</v>
      </c>
      <c r="N1919" s="8">
        <f t="shared" si="587"/>
        <v>-2.1474371351659745</v>
      </c>
      <c r="O1919" s="8">
        <f t="shared" si="588"/>
        <v>-7.0450774085752225E-3</v>
      </c>
      <c r="P1919" s="4">
        <f t="shared" si="589"/>
        <v>0</v>
      </c>
      <c r="Q1919" s="7">
        <f t="shared" si="590"/>
        <v>0</v>
      </c>
      <c r="R1919" s="4">
        <f t="shared" si="591"/>
        <v>0</v>
      </c>
      <c r="S1919" s="4">
        <f t="shared" si="592"/>
        <v>0</v>
      </c>
      <c r="T1919" s="4">
        <f t="shared" si="593"/>
        <v>1</v>
      </c>
      <c r="U1919" s="7">
        <f t="shared" si="594"/>
        <v>0</v>
      </c>
      <c r="V1919" s="4">
        <f t="shared" si="580"/>
        <v>0.38268428076468186</v>
      </c>
      <c r="W1919" s="14">
        <f t="shared" si="581"/>
        <v>0</v>
      </c>
      <c r="X1919" s="7">
        <f t="shared" si="595"/>
        <v>11.7</v>
      </c>
      <c r="Y1919" s="4">
        <f t="shared" si="596"/>
        <v>-5.0007999999999999</v>
      </c>
      <c r="Z1919" s="7">
        <f t="shared" si="597"/>
        <v>20.055152799999998</v>
      </c>
      <c r="AA1919" s="14">
        <f t="shared" si="598"/>
        <v>0</v>
      </c>
      <c r="AB1919" s="15">
        <v>1.0538461539999999</v>
      </c>
      <c r="AC1919" s="16">
        <f t="shared" si="599"/>
        <v>0.79038461549999994</v>
      </c>
    </row>
    <row r="1920" spans="1:29" x14ac:dyDescent="0.25">
      <c r="A1920" s="1">
        <v>30031</v>
      </c>
      <c r="B1920" s="2">
        <v>0.875</v>
      </c>
      <c r="C1920">
        <v>0</v>
      </c>
      <c r="D1920">
        <v>0</v>
      </c>
      <c r="E1920">
        <v>0</v>
      </c>
      <c r="F1920">
        <f t="shared" si="582"/>
        <v>0</v>
      </c>
      <c r="G1920" s="8">
        <v>9.4</v>
      </c>
      <c r="H1920">
        <v>21</v>
      </c>
      <c r="I1920">
        <v>1917</v>
      </c>
      <c r="J1920">
        <f t="shared" si="583"/>
        <v>80</v>
      </c>
      <c r="K1920" s="11">
        <f t="shared" si="584"/>
        <v>-1.7261498096647215E-2</v>
      </c>
      <c r="L1920">
        <f t="shared" si="585"/>
        <v>-7.8436615413005333</v>
      </c>
      <c r="M1920">
        <f t="shared" si="586"/>
        <v>21.202605640978323</v>
      </c>
      <c r="N1920" s="8">
        <f t="shared" si="587"/>
        <v>-2.4092365229651236</v>
      </c>
      <c r="O1920" s="8">
        <f t="shared" si="588"/>
        <v>-7.0450774085752225E-3</v>
      </c>
      <c r="P1920" s="4">
        <f t="shared" si="589"/>
        <v>0</v>
      </c>
      <c r="Q1920" s="7">
        <f t="shared" si="590"/>
        <v>0</v>
      </c>
      <c r="R1920" s="4">
        <f t="shared" si="591"/>
        <v>0</v>
      </c>
      <c r="S1920" s="4">
        <f t="shared" si="592"/>
        <v>0</v>
      </c>
      <c r="T1920" s="4">
        <f t="shared" si="593"/>
        <v>1</v>
      </c>
      <c r="U1920" s="7">
        <f t="shared" si="594"/>
        <v>0</v>
      </c>
      <c r="V1920" s="4">
        <f t="shared" si="580"/>
        <v>0.38268428076468186</v>
      </c>
      <c r="W1920" s="14">
        <f t="shared" si="581"/>
        <v>0</v>
      </c>
      <c r="X1920" s="7">
        <f t="shared" si="595"/>
        <v>9.4</v>
      </c>
      <c r="Y1920" s="4">
        <f t="shared" si="596"/>
        <v>-5.8655999999999997</v>
      </c>
      <c r="Z1920" s="7">
        <f t="shared" si="597"/>
        <v>20.220329599999999</v>
      </c>
      <c r="AA1920" s="14">
        <f t="shared" si="598"/>
        <v>0</v>
      </c>
      <c r="AB1920" s="15">
        <v>1</v>
      </c>
      <c r="AC1920" s="16">
        <f t="shared" si="599"/>
        <v>0.75</v>
      </c>
    </row>
    <row r="1921" spans="1:29" x14ac:dyDescent="0.25">
      <c r="A1921" s="1">
        <v>30031</v>
      </c>
      <c r="B1921" s="2">
        <v>0.91666666666666663</v>
      </c>
      <c r="C1921">
        <v>0</v>
      </c>
      <c r="D1921">
        <v>0</v>
      </c>
      <c r="E1921">
        <v>0</v>
      </c>
      <c r="F1921">
        <f t="shared" si="582"/>
        <v>0</v>
      </c>
      <c r="G1921" s="8">
        <v>7.8</v>
      </c>
      <c r="H1921">
        <v>22</v>
      </c>
      <c r="I1921">
        <v>1918</v>
      </c>
      <c r="J1921">
        <f t="shared" si="583"/>
        <v>80</v>
      </c>
      <c r="K1921" s="11">
        <f t="shared" si="584"/>
        <v>-1.7261498096647215E-2</v>
      </c>
      <c r="L1921">
        <f t="shared" si="585"/>
        <v>-7.8436615413005333</v>
      </c>
      <c r="M1921">
        <f t="shared" si="586"/>
        <v>22.202605640978323</v>
      </c>
      <c r="N1921" s="8">
        <f t="shared" si="587"/>
        <v>-2.6710359107642732</v>
      </c>
      <c r="O1921" s="8">
        <f t="shared" si="588"/>
        <v>-7.0450774085752225E-3</v>
      </c>
      <c r="P1921" s="4">
        <f t="shared" si="589"/>
        <v>0</v>
      </c>
      <c r="Q1921" s="7">
        <f t="shared" si="590"/>
        <v>0</v>
      </c>
      <c r="R1921" s="4">
        <f t="shared" si="591"/>
        <v>0</v>
      </c>
      <c r="S1921" s="4">
        <f t="shared" si="592"/>
        <v>0</v>
      </c>
      <c r="T1921" s="4">
        <f t="shared" si="593"/>
        <v>1</v>
      </c>
      <c r="U1921" s="7">
        <f t="shared" si="594"/>
        <v>0</v>
      </c>
      <c r="V1921" s="4">
        <f t="shared" si="580"/>
        <v>0.38268428076468186</v>
      </c>
      <c r="W1921" s="14">
        <f t="shared" si="581"/>
        <v>0</v>
      </c>
      <c r="X1921" s="7">
        <f t="shared" si="595"/>
        <v>7.8</v>
      </c>
      <c r="Y1921" s="4">
        <f t="shared" si="596"/>
        <v>-6.4672000000000001</v>
      </c>
      <c r="Z1921" s="7">
        <f t="shared" si="597"/>
        <v>20.3352352</v>
      </c>
      <c r="AA1921" s="14">
        <f t="shared" si="598"/>
        <v>0</v>
      </c>
      <c r="AB1921" s="15">
        <v>0.82307699999999995</v>
      </c>
      <c r="AC1921" s="16">
        <f t="shared" si="599"/>
        <v>0.61730774999999993</v>
      </c>
    </row>
    <row r="1922" spans="1:29" x14ac:dyDescent="0.25">
      <c r="A1922" s="1">
        <v>30031</v>
      </c>
      <c r="B1922" s="2">
        <v>0.95833333333333337</v>
      </c>
      <c r="C1922">
        <v>0</v>
      </c>
      <c r="D1922">
        <v>0</v>
      </c>
      <c r="E1922">
        <v>0</v>
      </c>
      <c r="F1922">
        <f t="shared" si="582"/>
        <v>0</v>
      </c>
      <c r="G1922" s="8">
        <v>7.8</v>
      </c>
      <c r="H1922">
        <v>23</v>
      </c>
      <c r="I1922">
        <v>1919</v>
      </c>
      <c r="J1922">
        <f t="shared" si="583"/>
        <v>80</v>
      </c>
      <c r="K1922" s="11">
        <f t="shared" si="584"/>
        <v>-1.7261498096647215E-2</v>
      </c>
      <c r="L1922">
        <f t="shared" si="585"/>
        <v>-7.8436615413005333</v>
      </c>
      <c r="M1922">
        <f t="shared" si="586"/>
        <v>23.202605640978323</v>
      </c>
      <c r="N1922" s="8">
        <f t="shared" si="587"/>
        <v>-2.9328352985634227</v>
      </c>
      <c r="O1922" s="8">
        <f t="shared" si="588"/>
        <v>-7.0450774085752225E-3</v>
      </c>
      <c r="P1922" s="4">
        <f t="shared" si="589"/>
        <v>0</v>
      </c>
      <c r="Q1922" s="7">
        <f t="shared" si="590"/>
        <v>0</v>
      </c>
      <c r="R1922" s="4">
        <f t="shared" si="591"/>
        <v>0</v>
      </c>
      <c r="S1922" s="4">
        <f t="shared" si="592"/>
        <v>0</v>
      </c>
      <c r="T1922" s="4">
        <f t="shared" si="593"/>
        <v>1</v>
      </c>
      <c r="U1922" s="7">
        <f t="shared" si="594"/>
        <v>0</v>
      </c>
      <c r="V1922" s="4">
        <f t="shared" si="580"/>
        <v>0.38268428076468186</v>
      </c>
      <c r="W1922" s="14">
        <f t="shared" si="581"/>
        <v>0</v>
      </c>
      <c r="X1922" s="7">
        <f t="shared" si="595"/>
        <v>7.8</v>
      </c>
      <c r="Y1922" s="4">
        <f t="shared" si="596"/>
        <v>-6.4672000000000001</v>
      </c>
      <c r="Z1922" s="7">
        <f t="shared" si="597"/>
        <v>20.3352352</v>
      </c>
      <c r="AA1922" s="14">
        <f t="shared" si="598"/>
        <v>0</v>
      </c>
      <c r="AB1922" s="15">
        <v>1.038461538</v>
      </c>
      <c r="AC1922" s="16">
        <f t="shared" si="599"/>
        <v>0.77884615349999997</v>
      </c>
    </row>
    <row r="1923" spans="1:29" x14ac:dyDescent="0.25">
      <c r="A1923" s="1">
        <v>30031</v>
      </c>
      <c r="B1923" s="3">
        <v>1</v>
      </c>
      <c r="C1923">
        <v>0</v>
      </c>
      <c r="D1923">
        <v>0</v>
      </c>
      <c r="E1923">
        <v>0</v>
      </c>
      <c r="F1923">
        <f t="shared" si="582"/>
        <v>0</v>
      </c>
      <c r="G1923" s="8">
        <v>6.1</v>
      </c>
      <c r="H1923">
        <v>24</v>
      </c>
      <c r="I1923">
        <v>1920</v>
      </c>
      <c r="J1923">
        <f t="shared" si="583"/>
        <v>80</v>
      </c>
      <c r="K1923" s="11">
        <f t="shared" si="584"/>
        <v>-1.7261498096647215E-2</v>
      </c>
      <c r="L1923">
        <f t="shared" si="585"/>
        <v>-7.8436615413005333</v>
      </c>
      <c r="M1923">
        <f t="shared" si="586"/>
        <v>24.202605640978323</v>
      </c>
      <c r="N1923" s="8">
        <f t="shared" si="587"/>
        <v>-3.1946346863625719</v>
      </c>
      <c r="O1923" s="8">
        <f t="shared" si="588"/>
        <v>-7.0450774085752225E-3</v>
      </c>
      <c r="P1923" s="4">
        <f t="shared" si="589"/>
        <v>0</v>
      </c>
      <c r="Q1923" s="7">
        <f t="shared" si="590"/>
        <v>0</v>
      </c>
      <c r="R1923" s="4">
        <f t="shared" si="591"/>
        <v>0</v>
      </c>
      <c r="S1923" s="4">
        <f t="shared" si="592"/>
        <v>0</v>
      </c>
      <c r="T1923" s="4">
        <f t="shared" si="593"/>
        <v>1</v>
      </c>
      <c r="U1923" s="7">
        <f t="shared" si="594"/>
        <v>0</v>
      </c>
      <c r="V1923" s="4">
        <f t="shared" si="580"/>
        <v>0.38268428076468186</v>
      </c>
      <c r="W1923" s="14">
        <f t="shared" si="581"/>
        <v>0</v>
      </c>
      <c r="X1923" s="7">
        <f t="shared" si="595"/>
        <v>6.1</v>
      </c>
      <c r="Y1923" s="4">
        <f t="shared" si="596"/>
        <v>-7.1063999999999998</v>
      </c>
      <c r="Z1923" s="7">
        <f t="shared" si="597"/>
        <v>20.457322399999999</v>
      </c>
      <c r="AA1923" s="14">
        <f t="shared" si="598"/>
        <v>0</v>
      </c>
      <c r="AB1923" s="15">
        <v>0.76153853800000004</v>
      </c>
      <c r="AC1923" s="16">
        <f t="shared" si="599"/>
        <v>0.57115390350000006</v>
      </c>
    </row>
    <row r="1924" spans="1:29" x14ac:dyDescent="0.25">
      <c r="A1924" s="1">
        <v>30032</v>
      </c>
      <c r="B1924" s="2">
        <v>4.1666666666666664E-2</v>
      </c>
      <c r="C1924">
        <v>0</v>
      </c>
      <c r="D1924">
        <v>0</v>
      </c>
      <c r="E1924">
        <v>0</v>
      </c>
      <c r="F1924">
        <f t="shared" si="582"/>
        <v>0</v>
      </c>
      <c r="G1924" s="8">
        <v>5.6</v>
      </c>
      <c r="H1924">
        <v>1</v>
      </c>
      <c r="I1924">
        <v>1921</v>
      </c>
      <c r="J1924">
        <f t="shared" si="583"/>
        <v>81</v>
      </c>
      <c r="K1924" s="11">
        <f t="shared" si="584"/>
        <v>0</v>
      </c>
      <c r="L1924">
        <f t="shared" si="585"/>
        <v>-7.53</v>
      </c>
      <c r="M1924">
        <f t="shared" si="586"/>
        <v>1.2078333333333333</v>
      </c>
      <c r="N1924" s="8">
        <f t="shared" si="587"/>
        <v>2.8253826263597199</v>
      </c>
      <c r="O1924" s="8">
        <f t="shared" si="588"/>
        <v>0</v>
      </c>
      <c r="P1924" s="4">
        <f t="shared" si="589"/>
        <v>0</v>
      </c>
      <c r="Q1924" s="7">
        <f t="shared" si="590"/>
        <v>0</v>
      </c>
      <c r="R1924" s="4">
        <f t="shared" si="591"/>
        <v>0</v>
      </c>
      <c r="S1924" s="4">
        <f t="shared" si="592"/>
        <v>0</v>
      </c>
      <c r="T1924" s="4">
        <f t="shared" si="593"/>
        <v>1</v>
      </c>
      <c r="U1924" s="7">
        <f t="shared" si="594"/>
        <v>0</v>
      </c>
      <c r="V1924" s="4">
        <f t="shared" ref="V1924:V1987" si="600">IF(COS(Q1924)*COS(U1924-0)*SIN(0.3927)+SIN(Q1924)*COS(0.3927)&gt;0, COS(Q1924)*COS(U1924-0)*SIN(0.3927)+SIN(Q1924)*COS(0.3927),0)</f>
        <v>0.38268428076468186</v>
      </c>
      <c r="W1924" s="14">
        <f t="shared" ref="W1924:W1987" si="601">+(D1924*V1924+E1924*(1+COS(0.3927))/2)</f>
        <v>0</v>
      </c>
      <c r="X1924" s="7">
        <f t="shared" si="595"/>
        <v>5.6</v>
      </c>
      <c r="Y1924" s="4">
        <f t="shared" si="596"/>
        <v>-7.2943999999999996</v>
      </c>
      <c r="Z1924" s="7">
        <f t="shared" si="597"/>
        <v>20.493230399999998</v>
      </c>
      <c r="AA1924" s="14">
        <f t="shared" si="598"/>
        <v>0</v>
      </c>
      <c r="AB1924" s="15">
        <v>0.69230769199999997</v>
      </c>
      <c r="AC1924" s="16">
        <f t="shared" si="599"/>
        <v>0.51923076899999998</v>
      </c>
    </row>
    <row r="1925" spans="1:29" x14ac:dyDescent="0.25">
      <c r="A1925" s="1">
        <v>30032</v>
      </c>
      <c r="B1925" s="2">
        <v>8.3333333333333329E-2</v>
      </c>
      <c r="C1925">
        <v>0</v>
      </c>
      <c r="D1925">
        <v>0</v>
      </c>
      <c r="E1925">
        <v>0</v>
      </c>
      <c r="F1925">
        <f t="shared" ref="F1925:F1988" si="602">C1925-E1925</f>
        <v>0</v>
      </c>
      <c r="G1925" s="8">
        <v>5.6</v>
      </c>
      <c r="H1925">
        <v>2</v>
      </c>
      <c r="I1925">
        <v>1922</v>
      </c>
      <c r="J1925">
        <f t="shared" ref="J1925:J1988" si="603">QUOTIENT(I1925+23,24)</f>
        <v>81</v>
      </c>
      <c r="K1925" s="11">
        <f t="shared" ref="K1925:K1988" si="604">(J1925-81)*360*PI()/(364*180)</f>
        <v>0</v>
      </c>
      <c r="L1925">
        <f t="shared" ref="L1925:L1988" si="605">9.87*SIN(2*K1925)-7.53*COS(K1925)-1.5*SIN(K1925)</f>
        <v>-7.53</v>
      </c>
      <c r="M1925">
        <f t="shared" ref="M1925:M1988" si="606">H1925+(20+L1925)/60</f>
        <v>2.2078333333333333</v>
      </c>
      <c r="N1925" s="8">
        <f t="shared" ref="N1925:N1988" si="607">15*PI()*(12-M1925)/180</f>
        <v>2.5635832385605708</v>
      </c>
      <c r="O1925" s="8">
        <f t="shared" ref="O1925:O1988" si="608">23.45*SIN(360*(J1925-81)*PI()/(180*365))*PI()/180</f>
        <v>0</v>
      </c>
      <c r="P1925" s="4">
        <f t="shared" ref="P1925:P1988" si="609">IF(SIN(O1925)*SIN(0.62977)+COS(O1925)*COS(0.62977)*COS(N1925)&lt;0,0,SIN(O1925)*SIN(0.62977)+COS(O1925)*COS(0.62977)*COS(N1925))</f>
        <v>0</v>
      </c>
      <c r="Q1925" s="7">
        <f t="shared" ref="Q1925:Q1988" si="610">ASIN(P1925)</f>
        <v>0</v>
      </c>
      <c r="R1925" s="4">
        <f t="shared" ref="R1925:R1988" si="611">IF(Q1925&gt;0,ASIN(COS(O1925)*SIN(N1925)/COS(Q1925)),0)</f>
        <v>0</v>
      </c>
      <c r="S1925" s="4">
        <f t="shared" ref="S1925:S1988" si="612">IF((OR(COS(N1925)&gt;(TAN(O1925)/TAN(0.62977)),R1925=0)),R1925,PI()-R1925)</f>
        <v>0</v>
      </c>
      <c r="T1925" s="4">
        <f t="shared" ref="T1925:T1988" si="613">IF(COS(N1925)&gt;(TAN(O1925)/TAN(0.62977)),0,1)</f>
        <v>1</v>
      </c>
      <c r="U1925" s="7">
        <f t="shared" ref="U1925:U1988" si="614">IF((AND(COS(N1925)&lt;(TAN(O1925)/TAN(0.62977)),R1925&lt;0)),-PI()-R1925,S1925)</f>
        <v>0</v>
      </c>
      <c r="V1925" s="4">
        <f t="shared" si="600"/>
        <v>0.38268428076468186</v>
      </c>
      <c r="W1925" s="14">
        <f t="shared" si="601"/>
        <v>0</v>
      </c>
      <c r="X1925" s="7">
        <f t="shared" ref="X1925:X1988" si="615">G1925+((46-20)/800)*W1925</f>
        <v>5.6</v>
      </c>
      <c r="Y1925" s="4">
        <f t="shared" ref="Y1925:Y1988" si="616">(0.376*(X1925-25))</f>
        <v>-7.2943999999999996</v>
      </c>
      <c r="Z1925" s="7">
        <f t="shared" ref="Z1925:Z1988" si="617">(0.191*(100-Y1925))</f>
        <v>20.493230399999998</v>
      </c>
      <c r="AA1925" s="14">
        <f t="shared" ref="AA1925:AA1988" si="618">(370*12)*(Z1925/19.1)*(W1925/1000)/1000</f>
        <v>0</v>
      </c>
      <c r="AB1925" s="15">
        <v>0.62307692299999995</v>
      </c>
      <c r="AC1925" s="16">
        <f t="shared" ref="AC1925:AC1988" si="619">+AB1925*0.75</f>
        <v>0.46730769224999996</v>
      </c>
    </row>
    <row r="1926" spans="1:29" x14ac:dyDescent="0.25">
      <c r="A1926" s="1">
        <v>30032</v>
      </c>
      <c r="B1926" s="2">
        <v>0.125</v>
      </c>
      <c r="C1926">
        <v>0</v>
      </c>
      <c r="D1926">
        <v>0</v>
      </c>
      <c r="E1926">
        <v>0</v>
      </c>
      <c r="F1926">
        <f t="shared" si="602"/>
        <v>0</v>
      </c>
      <c r="G1926" s="8">
        <v>5</v>
      </c>
      <c r="H1926">
        <v>3</v>
      </c>
      <c r="I1926">
        <v>1923</v>
      </c>
      <c r="J1926">
        <f t="shared" si="603"/>
        <v>81</v>
      </c>
      <c r="K1926" s="11">
        <f t="shared" si="604"/>
        <v>0</v>
      </c>
      <c r="L1926">
        <f t="shared" si="605"/>
        <v>-7.53</v>
      </c>
      <c r="M1926">
        <f t="shared" si="606"/>
        <v>3.2078333333333333</v>
      </c>
      <c r="N1926" s="8">
        <f t="shared" si="607"/>
        <v>2.3017838507614217</v>
      </c>
      <c r="O1926" s="8">
        <f t="shared" si="608"/>
        <v>0</v>
      </c>
      <c r="P1926" s="4">
        <f t="shared" si="609"/>
        <v>0</v>
      </c>
      <c r="Q1926" s="7">
        <f t="shared" si="610"/>
        <v>0</v>
      </c>
      <c r="R1926" s="4">
        <f t="shared" si="611"/>
        <v>0</v>
      </c>
      <c r="S1926" s="4">
        <f t="shared" si="612"/>
        <v>0</v>
      </c>
      <c r="T1926" s="4">
        <f t="shared" si="613"/>
        <v>1</v>
      </c>
      <c r="U1926" s="7">
        <f t="shared" si="614"/>
        <v>0</v>
      </c>
      <c r="V1926" s="4">
        <f t="shared" si="600"/>
        <v>0.38268428076468186</v>
      </c>
      <c r="W1926" s="14">
        <f t="shared" si="601"/>
        <v>0</v>
      </c>
      <c r="X1926" s="7">
        <f t="shared" si="615"/>
        <v>5</v>
      </c>
      <c r="Y1926" s="4">
        <f t="shared" si="616"/>
        <v>-7.52</v>
      </c>
      <c r="Z1926" s="7">
        <f t="shared" si="617"/>
        <v>20.53632</v>
      </c>
      <c r="AA1926" s="14">
        <f t="shared" si="618"/>
        <v>0</v>
      </c>
      <c r="AB1926" s="15">
        <v>0.592307692</v>
      </c>
      <c r="AC1926" s="16">
        <f t="shared" si="619"/>
        <v>0.44423076900000003</v>
      </c>
    </row>
    <row r="1927" spans="1:29" x14ac:dyDescent="0.25">
      <c r="A1927" s="1">
        <v>30032</v>
      </c>
      <c r="B1927" s="2">
        <v>0.16666666666666666</v>
      </c>
      <c r="C1927">
        <v>0</v>
      </c>
      <c r="D1927">
        <v>0</v>
      </c>
      <c r="E1927">
        <v>0</v>
      </c>
      <c r="F1927">
        <f t="shared" si="602"/>
        <v>0</v>
      </c>
      <c r="G1927" s="8">
        <v>4.4000000000000004</v>
      </c>
      <c r="H1927">
        <v>4</v>
      </c>
      <c r="I1927">
        <v>1924</v>
      </c>
      <c r="J1927">
        <f t="shared" si="603"/>
        <v>81</v>
      </c>
      <c r="K1927" s="11">
        <f t="shared" si="604"/>
        <v>0</v>
      </c>
      <c r="L1927">
        <f t="shared" si="605"/>
        <v>-7.53</v>
      </c>
      <c r="M1927">
        <f t="shared" si="606"/>
        <v>4.2078333333333333</v>
      </c>
      <c r="N1927" s="8">
        <f t="shared" si="607"/>
        <v>2.0399844629622721</v>
      </c>
      <c r="O1927" s="8">
        <f t="shared" si="608"/>
        <v>0</v>
      </c>
      <c r="P1927" s="4">
        <f t="shared" si="609"/>
        <v>0</v>
      </c>
      <c r="Q1927" s="7">
        <f t="shared" si="610"/>
        <v>0</v>
      </c>
      <c r="R1927" s="4">
        <f t="shared" si="611"/>
        <v>0</v>
      </c>
      <c r="S1927" s="4">
        <f t="shared" si="612"/>
        <v>0</v>
      </c>
      <c r="T1927" s="4">
        <f t="shared" si="613"/>
        <v>1</v>
      </c>
      <c r="U1927" s="7">
        <f t="shared" si="614"/>
        <v>0</v>
      </c>
      <c r="V1927" s="4">
        <f t="shared" si="600"/>
        <v>0.38268428076468186</v>
      </c>
      <c r="W1927" s="14">
        <f t="shared" si="601"/>
        <v>0</v>
      </c>
      <c r="X1927" s="7">
        <f t="shared" si="615"/>
        <v>4.4000000000000004</v>
      </c>
      <c r="Y1927" s="4">
        <f t="shared" si="616"/>
        <v>-7.7456000000000005</v>
      </c>
      <c r="Z1927" s="7">
        <f t="shared" si="617"/>
        <v>20.579409599999998</v>
      </c>
      <c r="AA1927" s="14">
        <f t="shared" si="618"/>
        <v>0</v>
      </c>
      <c r="AB1927" s="15">
        <v>0.54615384600000005</v>
      </c>
      <c r="AC1927" s="16">
        <f t="shared" si="619"/>
        <v>0.40961538450000001</v>
      </c>
    </row>
    <row r="1928" spans="1:29" x14ac:dyDescent="0.25">
      <c r="A1928" s="1">
        <v>30032</v>
      </c>
      <c r="B1928" s="2">
        <v>0.20833333333333334</v>
      </c>
      <c r="C1928">
        <v>0</v>
      </c>
      <c r="D1928">
        <v>0</v>
      </c>
      <c r="E1928">
        <v>0</v>
      </c>
      <c r="F1928">
        <f t="shared" si="602"/>
        <v>0</v>
      </c>
      <c r="G1928" s="8">
        <v>3.3</v>
      </c>
      <c r="H1928">
        <v>5</v>
      </c>
      <c r="I1928">
        <v>1925</v>
      </c>
      <c r="J1928">
        <f t="shared" si="603"/>
        <v>81</v>
      </c>
      <c r="K1928" s="11">
        <f t="shared" si="604"/>
        <v>0</v>
      </c>
      <c r="L1928">
        <f t="shared" si="605"/>
        <v>-7.53</v>
      </c>
      <c r="M1928">
        <f t="shared" si="606"/>
        <v>5.2078333333333333</v>
      </c>
      <c r="N1928" s="8">
        <f t="shared" si="607"/>
        <v>1.7781850751631225</v>
      </c>
      <c r="O1928" s="8">
        <f t="shared" si="608"/>
        <v>0</v>
      </c>
      <c r="P1928" s="4">
        <f t="shared" si="609"/>
        <v>0</v>
      </c>
      <c r="Q1928" s="7">
        <f t="shared" si="610"/>
        <v>0</v>
      </c>
      <c r="R1928" s="4">
        <f t="shared" si="611"/>
        <v>0</v>
      </c>
      <c r="S1928" s="4">
        <f t="shared" si="612"/>
        <v>0</v>
      </c>
      <c r="T1928" s="4">
        <f t="shared" si="613"/>
        <v>1</v>
      </c>
      <c r="U1928" s="7">
        <f t="shared" si="614"/>
        <v>0</v>
      </c>
      <c r="V1928" s="4">
        <f t="shared" si="600"/>
        <v>0.38268428076468186</v>
      </c>
      <c r="W1928" s="14">
        <f t="shared" si="601"/>
        <v>0</v>
      </c>
      <c r="X1928" s="7">
        <f t="shared" si="615"/>
        <v>3.3</v>
      </c>
      <c r="Y1928" s="4">
        <f t="shared" si="616"/>
        <v>-8.1592000000000002</v>
      </c>
      <c r="Z1928" s="7">
        <f t="shared" si="617"/>
        <v>20.658407199999999</v>
      </c>
      <c r="AA1928" s="14">
        <f t="shared" si="618"/>
        <v>0</v>
      </c>
      <c r="AB1928" s="15">
        <v>0.54615384600000005</v>
      </c>
      <c r="AC1928" s="16">
        <f t="shared" si="619"/>
        <v>0.40961538450000001</v>
      </c>
    </row>
    <row r="1929" spans="1:29" x14ac:dyDescent="0.25">
      <c r="A1929" s="1">
        <v>30032</v>
      </c>
      <c r="B1929" s="2">
        <v>0.25</v>
      </c>
      <c r="C1929">
        <v>2</v>
      </c>
      <c r="D1929">
        <v>17</v>
      </c>
      <c r="E1929">
        <v>0</v>
      </c>
      <c r="F1929">
        <f t="shared" si="602"/>
        <v>2</v>
      </c>
      <c r="G1929" s="8">
        <v>3.9</v>
      </c>
      <c r="H1929">
        <v>6</v>
      </c>
      <c r="I1929">
        <v>1926</v>
      </c>
      <c r="J1929">
        <f t="shared" si="603"/>
        <v>81</v>
      </c>
      <c r="K1929" s="11">
        <f t="shared" si="604"/>
        <v>0</v>
      </c>
      <c r="L1929">
        <f t="shared" si="605"/>
        <v>-7.53</v>
      </c>
      <c r="M1929">
        <f t="shared" si="606"/>
        <v>6.2078333333333333</v>
      </c>
      <c r="N1929" s="8">
        <f t="shared" si="607"/>
        <v>1.5163856873639734</v>
      </c>
      <c r="O1929" s="8">
        <f t="shared" si="608"/>
        <v>0</v>
      </c>
      <c r="P1929" s="4">
        <f t="shared" si="609"/>
        <v>4.3950971299053045E-2</v>
      </c>
      <c r="Q1929" s="7">
        <f t="shared" si="610"/>
        <v>4.3965133539588003E-2</v>
      </c>
      <c r="R1929" s="4">
        <f t="shared" si="611"/>
        <v>1.5387300305012581</v>
      </c>
      <c r="S1929" s="4">
        <f t="shared" si="612"/>
        <v>1.5387300305012581</v>
      </c>
      <c r="T1929" s="4">
        <f t="shared" si="613"/>
        <v>0</v>
      </c>
      <c r="U1929" s="7">
        <f t="shared" si="614"/>
        <v>1.5387300305012581</v>
      </c>
      <c r="V1929" s="4">
        <f t="shared" si="600"/>
        <v>5.2862696204411287E-2</v>
      </c>
      <c r="W1929" s="14">
        <f t="shared" si="601"/>
        <v>0.8986658354749919</v>
      </c>
      <c r="X1929" s="7">
        <f t="shared" si="615"/>
        <v>3.929206639652937</v>
      </c>
      <c r="Y1929" s="4">
        <f t="shared" si="616"/>
        <v>-7.9226183034904958</v>
      </c>
      <c r="Z1929" s="7">
        <f t="shared" si="617"/>
        <v>20.613220095966685</v>
      </c>
      <c r="AA1929" s="14">
        <f t="shared" si="618"/>
        <v>4.3061948255293586E-3</v>
      </c>
      <c r="AB1929" s="15">
        <v>0.58461542300000002</v>
      </c>
      <c r="AC1929" s="16">
        <f t="shared" si="619"/>
        <v>0.43846156725000002</v>
      </c>
    </row>
    <row r="1930" spans="1:29" x14ac:dyDescent="0.25">
      <c r="A1930" s="1">
        <v>30032</v>
      </c>
      <c r="B1930" s="2">
        <v>0.29166666666666669</v>
      </c>
      <c r="C1930">
        <v>105</v>
      </c>
      <c r="D1930">
        <v>358</v>
      </c>
      <c r="E1930">
        <v>51</v>
      </c>
      <c r="F1930">
        <f t="shared" si="602"/>
        <v>54</v>
      </c>
      <c r="G1930" s="8">
        <v>5</v>
      </c>
      <c r="H1930">
        <v>7</v>
      </c>
      <c r="I1930">
        <v>1927</v>
      </c>
      <c r="J1930">
        <f t="shared" si="603"/>
        <v>81</v>
      </c>
      <c r="K1930" s="11">
        <f t="shared" si="604"/>
        <v>0</v>
      </c>
      <c r="L1930">
        <f t="shared" si="605"/>
        <v>-7.53</v>
      </c>
      <c r="M1930">
        <f t="shared" si="606"/>
        <v>7.2078333333333333</v>
      </c>
      <c r="N1930" s="8">
        <f t="shared" si="607"/>
        <v>1.2545862995648238</v>
      </c>
      <c r="O1930" s="8">
        <f t="shared" si="608"/>
        <v>0</v>
      </c>
      <c r="P1930" s="4">
        <f t="shared" si="609"/>
        <v>0.25131180532492375</v>
      </c>
      <c r="Q1930" s="7">
        <f t="shared" si="610"/>
        <v>0.25403531932283885</v>
      </c>
      <c r="R1930" s="4">
        <f t="shared" si="611"/>
        <v>1.3804292052973546</v>
      </c>
      <c r="S1930" s="4">
        <f t="shared" si="612"/>
        <v>1.3804292052973546</v>
      </c>
      <c r="T1930" s="4">
        <f t="shared" si="613"/>
        <v>0</v>
      </c>
      <c r="U1930" s="7">
        <f t="shared" si="614"/>
        <v>1.3804292052973546</v>
      </c>
      <c r="V1930" s="4">
        <f t="shared" si="600"/>
        <v>0.30226907903989503</v>
      </c>
      <c r="W1930" s="14">
        <f t="shared" si="601"/>
        <v>157.27124941413385</v>
      </c>
      <c r="X1930" s="7">
        <f t="shared" si="615"/>
        <v>10.111315605959351</v>
      </c>
      <c r="Y1930" s="4">
        <f t="shared" si="616"/>
        <v>-5.5981453321592838</v>
      </c>
      <c r="Z1930" s="7">
        <f t="shared" si="617"/>
        <v>20.169245758442422</v>
      </c>
      <c r="AA1930" s="14">
        <f t="shared" si="618"/>
        <v>0.73737531999785644</v>
      </c>
      <c r="AB1930" s="15">
        <v>0.51538461499999999</v>
      </c>
      <c r="AC1930" s="16">
        <f t="shared" si="619"/>
        <v>0.38653846125000002</v>
      </c>
    </row>
    <row r="1931" spans="1:29" x14ac:dyDescent="0.25">
      <c r="A1931" s="1">
        <v>30032</v>
      </c>
      <c r="B1931" s="2">
        <v>0.33333333333333331</v>
      </c>
      <c r="C1931">
        <v>321</v>
      </c>
      <c r="D1931">
        <v>714</v>
      </c>
      <c r="E1931">
        <v>70</v>
      </c>
      <c r="F1931">
        <f t="shared" si="602"/>
        <v>251</v>
      </c>
      <c r="G1931" s="8">
        <v>8.3000000000000007</v>
      </c>
      <c r="H1931">
        <v>8</v>
      </c>
      <c r="I1931">
        <v>1928</v>
      </c>
      <c r="J1931">
        <f t="shared" si="603"/>
        <v>81</v>
      </c>
      <c r="K1931" s="11">
        <f t="shared" si="604"/>
        <v>0</v>
      </c>
      <c r="L1931">
        <f t="shared" si="605"/>
        <v>-7.53</v>
      </c>
      <c r="M1931">
        <f t="shared" si="606"/>
        <v>8.2078333333333333</v>
      </c>
      <c r="N1931" s="8">
        <f t="shared" si="607"/>
        <v>0.99278691176567435</v>
      </c>
      <c r="O1931" s="8">
        <f t="shared" si="608"/>
        <v>0</v>
      </c>
      <c r="P1931" s="4">
        <f t="shared" si="609"/>
        <v>0.44154615513029577</v>
      </c>
      <c r="Q1931" s="7">
        <f t="shared" si="610"/>
        <v>0.45732118172439085</v>
      </c>
      <c r="R1931" s="4">
        <f t="shared" si="611"/>
        <v>1.2039897511377131</v>
      </c>
      <c r="S1931" s="4">
        <f t="shared" si="612"/>
        <v>1.2039897511377131</v>
      </c>
      <c r="T1931" s="4">
        <f t="shared" si="613"/>
        <v>0</v>
      </c>
      <c r="U1931" s="7">
        <f t="shared" si="614"/>
        <v>1.2039897511377131</v>
      </c>
      <c r="V1931" s="4">
        <f t="shared" si="600"/>
        <v>0.53107632366208102</v>
      </c>
      <c r="W1931" s="14">
        <f t="shared" si="601"/>
        <v>446.52426643295331</v>
      </c>
      <c r="X1931" s="7">
        <f t="shared" si="615"/>
        <v>22.812038659070986</v>
      </c>
      <c r="Y1931" s="4">
        <f t="shared" si="616"/>
        <v>-0.82267346418930942</v>
      </c>
      <c r="Z1931" s="7">
        <f t="shared" si="617"/>
        <v>19.257130631660157</v>
      </c>
      <c r="AA1931" s="14">
        <f t="shared" si="618"/>
        <v>1.9988778016932403</v>
      </c>
      <c r="AB1931" s="15">
        <v>0.56153846200000002</v>
      </c>
      <c r="AC1931" s="16">
        <f t="shared" si="619"/>
        <v>0.42115384649999998</v>
      </c>
    </row>
    <row r="1932" spans="1:29" x14ac:dyDescent="0.25">
      <c r="A1932" s="1">
        <v>30032</v>
      </c>
      <c r="B1932" s="2">
        <v>0.375</v>
      </c>
      <c r="C1932">
        <v>522</v>
      </c>
      <c r="D1932">
        <v>838</v>
      </c>
      <c r="E1932">
        <v>80</v>
      </c>
      <c r="F1932">
        <f t="shared" si="602"/>
        <v>442</v>
      </c>
      <c r="G1932" s="8">
        <v>10</v>
      </c>
      <c r="H1932">
        <v>9</v>
      </c>
      <c r="I1932">
        <v>1929</v>
      </c>
      <c r="J1932">
        <f t="shared" si="603"/>
        <v>81</v>
      </c>
      <c r="K1932" s="11">
        <f t="shared" si="604"/>
        <v>0</v>
      </c>
      <c r="L1932">
        <f t="shared" si="605"/>
        <v>-7.53</v>
      </c>
      <c r="M1932">
        <f t="shared" si="606"/>
        <v>9.2078333333333333</v>
      </c>
      <c r="N1932" s="8">
        <f t="shared" si="607"/>
        <v>0.730987523966525</v>
      </c>
      <c r="O1932" s="8">
        <f t="shared" si="608"/>
        <v>0</v>
      </c>
      <c r="P1932" s="4">
        <f t="shared" si="609"/>
        <v>0.60168986415306025</v>
      </c>
      <c r="Q1932" s="7">
        <f t="shared" si="610"/>
        <v>0.64561511644420921</v>
      </c>
      <c r="R1932" s="4">
        <f t="shared" si="611"/>
        <v>0.98964942401114508</v>
      </c>
      <c r="S1932" s="4">
        <f t="shared" si="612"/>
        <v>0.98964942401114508</v>
      </c>
      <c r="T1932" s="4">
        <f t="shared" si="613"/>
        <v>0</v>
      </c>
      <c r="U1932" s="7">
        <f t="shared" si="614"/>
        <v>0.98964942401114508</v>
      </c>
      <c r="V1932" s="4">
        <f t="shared" si="600"/>
        <v>0.72369159447181752</v>
      </c>
      <c r="W1932" s="14">
        <f t="shared" si="601"/>
        <v>683.40872341107161</v>
      </c>
      <c r="X1932" s="7">
        <f t="shared" si="615"/>
        <v>32.210783510859827</v>
      </c>
      <c r="Y1932" s="4">
        <f t="shared" si="616"/>
        <v>2.7112546000832949</v>
      </c>
      <c r="Z1932" s="7">
        <f t="shared" si="617"/>
        <v>18.582150371384092</v>
      </c>
      <c r="AA1932" s="14">
        <f t="shared" si="618"/>
        <v>2.9520661919433699</v>
      </c>
      <c r="AB1932" s="15">
        <v>0.53076927699999998</v>
      </c>
      <c r="AC1932" s="16">
        <f t="shared" si="619"/>
        <v>0.39807695774999996</v>
      </c>
    </row>
    <row r="1933" spans="1:29" x14ac:dyDescent="0.25">
      <c r="A1933" s="1">
        <v>30032</v>
      </c>
      <c r="B1933" s="2">
        <v>0.41666666666666669</v>
      </c>
      <c r="C1933">
        <v>699</v>
      </c>
      <c r="D1933">
        <v>869</v>
      </c>
      <c r="E1933">
        <v>118</v>
      </c>
      <c r="F1933">
        <f t="shared" si="602"/>
        <v>581</v>
      </c>
      <c r="G1933" s="8">
        <v>12.8</v>
      </c>
      <c r="H1933">
        <v>10</v>
      </c>
      <c r="I1933">
        <v>1930</v>
      </c>
      <c r="J1933">
        <f t="shared" si="603"/>
        <v>81</v>
      </c>
      <c r="K1933" s="11">
        <f t="shared" si="604"/>
        <v>0</v>
      </c>
      <c r="L1933">
        <f t="shared" si="605"/>
        <v>-7.53</v>
      </c>
      <c r="M1933">
        <f t="shared" si="606"/>
        <v>10.207833333333333</v>
      </c>
      <c r="N1933" s="8">
        <f t="shared" si="607"/>
        <v>0.46918813616737559</v>
      </c>
      <c r="O1933" s="8">
        <f t="shared" si="608"/>
        <v>0</v>
      </c>
      <c r="P1933" s="4">
        <f t="shared" si="609"/>
        <v>0.72082940327330824</v>
      </c>
      <c r="Q1933" s="7">
        <f t="shared" si="610"/>
        <v>0.80499821136265781</v>
      </c>
      <c r="R1933" s="4">
        <f t="shared" si="611"/>
        <v>0.71070061548692787</v>
      </c>
      <c r="S1933" s="4">
        <f t="shared" si="612"/>
        <v>0.71070061548692787</v>
      </c>
      <c r="T1933" s="4">
        <f t="shared" si="613"/>
        <v>0</v>
      </c>
      <c r="U1933" s="7">
        <f t="shared" si="614"/>
        <v>0.71070061548692787</v>
      </c>
      <c r="V1933" s="4">
        <f t="shared" si="600"/>
        <v>0.86698847907520626</v>
      </c>
      <c r="W1933" s="14">
        <f t="shared" si="601"/>
        <v>866.92186000079482</v>
      </c>
      <c r="X1933" s="7">
        <f t="shared" si="615"/>
        <v>40.974960450025833</v>
      </c>
      <c r="Y1933" s="4">
        <f t="shared" si="616"/>
        <v>6.0065851292097134</v>
      </c>
      <c r="Z1933" s="7">
        <f t="shared" si="617"/>
        <v>17.952742240320944</v>
      </c>
      <c r="AA1933" s="14">
        <f t="shared" si="618"/>
        <v>3.6179316045139673</v>
      </c>
      <c r="AB1933" s="15">
        <v>0.592307692</v>
      </c>
      <c r="AC1933" s="16">
        <f t="shared" si="619"/>
        <v>0.44423076900000003</v>
      </c>
    </row>
    <row r="1934" spans="1:29" x14ac:dyDescent="0.25">
      <c r="A1934" s="1">
        <v>30032</v>
      </c>
      <c r="B1934" s="2">
        <v>0.45833333333333331</v>
      </c>
      <c r="C1934">
        <v>833</v>
      </c>
      <c r="D1934">
        <v>904</v>
      </c>
      <c r="E1934">
        <v>141</v>
      </c>
      <c r="F1934">
        <f t="shared" si="602"/>
        <v>692</v>
      </c>
      <c r="G1934" s="8">
        <v>13.9</v>
      </c>
      <c r="H1934">
        <v>11</v>
      </c>
      <c r="I1934">
        <v>1931</v>
      </c>
      <c r="J1934">
        <f t="shared" si="603"/>
        <v>81</v>
      </c>
      <c r="K1934" s="11">
        <f t="shared" si="604"/>
        <v>0</v>
      </c>
      <c r="L1934">
        <f t="shared" si="605"/>
        <v>-7.53</v>
      </c>
      <c r="M1934">
        <f t="shared" si="606"/>
        <v>11.207833333333333</v>
      </c>
      <c r="N1934" s="8">
        <f t="shared" si="607"/>
        <v>0.20738874836822621</v>
      </c>
      <c r="O1934" s="8">
        <f t="shared" si="608"/>
        <v>0</v>
      </c>
      <c r="P1934" s="4">
        <f t="shared" si="609"/>
        <v>0.79084560978739238</v>
      </c>
      <c r="Q1934" s="7">
        <f t="shared" si="610"/>
        <v>0.91218944649955414</v>
      </c>
      <c r="R1934" s="4">
        <f t="shared" si="611"/>
        <v>0.34313177521978933</v>
      </c>
      <c r="S1934" s="4">
        <f t="shared" si="612"/>
        <v>0.34313177521978933</v>
      </c>
      <c r="T1934" s="4">
        <f t="shared" si="613"/>
        <v>0</v>
      </c>
      <c r="U1934" s="7">
        <f t="shared" si="614"/>
        <v>0.34313177521978933</v>
      </c>
      <c r="V1934" s="4">
        <f t="shared" si="600"/>
        <v>0.95120153159582488</v>
      </c>
      <c r="W1934" s="14">
        <f t="shared" si="601"/>
        <v>995.51966682962666</v>
      </c>
      <c r="X1934" s="7">
        <f t="shared" si="615"/>
        <v>46.254389171962863</v>
      </c>
      <c r="Y1934" s="4">
        <f t="shared" si="616"/>
        <v>7.9916503286580367</v>
      </c>
      <c r="Z1934" s="7">
        <f t="shared" si="617"/>
        <v>17.573594787226316</v>
      </c>
      <c r="AA1934" s="14">
        <f t="shared" si="618"/>
        <v>4.0668677994999012</v>
      </c>
      <c r="AB1934" s="15">
        <v>2.915384462</v>
      </c>
      <c r="AC1934" s="16">
        <f t="shared" si="619"/>
        <v>2.1865383464999999</v>
      </c>
    </row>
    <row r="1935" spans="1:29" x14ac:dyDescent="0.25">
      <c r="A1935" s="1">
        <v>30032</v>
      </c>
      <c r="B1935" s="2">
        <v>0.5</v>
      </c>
      <c r="C1935">
        <v>900</v>
      </c>
      <c r="D1935">
        <v>934</v>
      </c>
      <c r="E1935">
        <v>145</v>
      </c>
      <c r="F1935">
        <f t="shared" si="602"/>
        <v>755</v>
      </c>
      <c r="G1935" s="8">
        <v>15</v>
      </c>
      <c r="H1935">
        <v>12</v>
      </c>
      <c r="I1935">
        <v>1932</v>
      </c>
      <c r="J1935">
        <f t="shared" si="603"/>
        <v>81</v>
      </c>
      <c r="K1935" s="11">
        <f t="shared" si="604"/>
        <v>0</v>
      </c>
      <c r="L1935">
        <f t="shared" si="605"/>
        <v>-7.53</v>
      </c>
      <c r="M1935">
        <f t="shared" si="606"/>
        <v>12.207833333333333</v>
      </c>
      <c r="N1935" s="8">
        <f t="shared" si="607"/>
        <v>-5.4410639430923217E-2</v>
      </c>
      <c r="O1935" s="8">
        <f t="shared" si="608"/>
        <v>0</v>
      </c>
      <c r="P1935" s="4">
        <f t="shared" si="609"/>
        <v>0.80696699492862989</v>
      </c>
      <c r="Q1935" s="7">
        <f t="shared" si="610"/>
        <v>0.93899845279874861</v>
      </c>
      <c r="R1935" s="4">
        <f t="shared" si="611"/>
        <v>-9.2213453842380555E-2</v>
      </c>
      <c r="S1935" s="4">
        <f t="shared" si="612"/>
        <v>-9.2213453842380555E-2</v>
      </c>
      <c r="T1935" s="4">
        <f t="shared" si="613"/>
        <v>0</v>
      </c>
      <c r="U1935" s="7">
        <f t="shared" si="614"/>
        <v>-9.2213453842380555E-2</v>
      </c>
      <c r="V1935" s="4">
        <f t="shared" si="600"/>
        <v>0.97059177167304278</v>
      </c>
      <c r="W1935" s="14">
        <f t="shared" si="601"/>
        <v>1046.0139553718075</v>
      </c>
      <c r="X1935" s="7">
        <f t="shared" si="615"/>
        <v>48.995453549583743</v>
      </c>
      <c r="Y1935" s="4">
        <f t="shared" si="616"/>
        <v>9.0222905346434867</v>
      </c>
      <c r="Z1935" s="7">
        <f t="shared" si="617"/>
        <v>17.376742507883094</v>
      </c>
      <c r="AA1935" s="14">
        <f t="shared" si="618"/>
        <v>4.2252795455464964</v>
      </c>
      <c r="AB1935" s="15">
        <v>2.5615384620000001</v>
      </c>
      <c r="AC1935" s="16">
        <f t="shared" si="619"/>
        <v>1.9211538465000002</v>
      </c>
    </row>
    <row r="1936" spans="1:29" x14ac:dyDescent="0.25">
      <c r="A1936" s="1">
        <v>30032</v>
      </c>
      <c r="B1936" s="2">
        <v>0.54166666666666663</v>
      </c>
      <c r="C1936">
        <v>890</v>
      </c>
      <c r="D1936">
        <v>934</v>
      </c>
      <c r="E1936">
        <v>144</v>
      </c>
      <c r="F1936">
        <f t="shared" si="602"/>
        <v>746</v>
      </c>
      <c r="G1936" s="8">
        <v>16.100000000000001</v>
      </c>
      <c r="H1936">
        <v>13</v>
      </c>
      <c r="I1936">
        <v>1933</v>
      </c>
      <c r="J1936">
        <f t="shared" si="603"/>
        <v>81</v>
      </c>
      <c r="K1936" s="11">
        <f t="shared" si="604"/>
        <v>0</v>
      </c>
      <c r="L1936">
        <f t="shared" si="605"/>
        <v>-7.53</v>
      </c>
      <c r="M1936">
        <f t="shared" si="606"/>
        <v>13.207833333333333</v>
      </c>
      <c r="N1936" s="8">
        <f t="shared" si="607"/>
        <v>-0.31621002723007263</v>
      </c>
      <c r="O1936" s="8">
        <f t="shared" si="608"/>
        <v>0</v>
      </c>
      <c r="P1936" s="4">
        <f t="shared" si="609"/>
        <v>0.7680949129414939</v>
      </c>
      <c r="Q1936" s="7">
        <f t="shared" si="610"/>
        <v>0.87586068294267738</v>
      </c>
      <c r="R1936" s="4">
        <f t="shared" si="611"/>
        <v>-0.5070843503538579</v>
      </c>
      <c r="S1936" s="4">
        <f t="shared" si="612"/>
        <v>-0.5070843503538579</v>
      </c>
      <c r="T1936" s="4">
        <f t="shared" si="613"/>
        <v>0</v>
      </c>
      <c r="U1936" s="7">
        <f t="shared" si="614"/>
        <v>-0.5070843503538579</v>
      </c>
      <c r="V1936" s="4">
        <f t="shared" si="600"/>
        <v>0.92383778648948411</v>
      </c>
      <c r="W1936" s="14">
        <f t="shared" si="601"/>
        <v>1001.3837936198175</v>
      </c>
      <c r="X1936" s="7">
        <f t="shared" si="615"/>
        <v>48.644973292644075</v>
      </c>
      <c r="Y1936" s="4">
        <f t="shared" si="616"/>
        <v>8.8905099580341727</v>
      </c>
      <c r="Z1936" s="7">
        <f t="shared" si="617"/>
        <v>17.401912598015475</v>
      </c>
      <c r="AA1936" s="14">
        <f t="shared" si="618"/>
        <v>4.050859164720789</v>
      </c>
      <c r="AB1936" s="15">
        <v>2.5076921539999999</v>
      </c>
      <c r="AC1936" s="16">
        <f t="shared" si="619"/>
        <v>1.8807691154999999</v>
      </c>
    </row>
    <row r="1937" spans="1:29" x14ac:dyDescent="0.25">
      <c r="A1937" s="1">
        <v>30032</v>
      </c>
      <c r="B1937" s="2">
        <v>0.58333333333333337</v>
      </c>
      <c r="C1937">
        <v>800</v>
      </c>
      <c r="D1937">
        <v>910</v>
      </c>
      <c r="E1937">
        <v>133</v>
      </c>
      <c r="F1937">
        <f t="shared" si="602"/>
        <v>667</v>
      </c>
      <c r="G1937" s="8">
        <v>16.7</v>
      </c>
      <c r="H1937">
        <v>14</v>
      </c>
      <c r="I1937">
        <v>1934</v>
      </c>
      <c r="J1937">
        <f t="shared" si="603"/>
        <v>81</v>
      </c>
      <c r="K1937" s="11">
        <f t="shared" si="604"/>
        <v>0</v>
      </c>
      <c r="L1937">
        <f t="shared" si="605"/>
        <v>-7.53</v>
      </c>
      <c r="M1937">
        <f t="shared" si="606"/>
        <v>14.207833333333333</v>
      </c>
      <c r="N1937" s="8">
        <f t="shared" si="607"/>
        <v>-0.5780094150292221</v>
      </c>
      <c r="O1937" s="8">
        <f t="shared" si="608"/>
        <v>0</v>
      </c>
      <c r="P1937" s="4">
        <f t="shared" si="609"/>
        <v>0.67687843197425523</v>
      </c>
      <c r="Q1937" s="7">
        <f t="shared" si="610"/>
        <v>0.7435136064183594</v>
      </c>
      <c r="R1937" s="4">
        <f t="shared" si="611"/>
        <v>-0.83640434236274952</v>
      </c>
      <c r="S1937" s="4">
        <f t="shared" si="612"/>
        <v>-0.83640434236274952</v>
      </c>
      <c r="T1937" s="4">
        <f t="shared" si="613"/>
        <v>0</v>
      </c>
      <c r="U1937" s="7">
        <f t="shared" si="614"/>
        <v>-0.83640434236274952</v>
      </c>
      <c r="V1937" s="4">
        <f t="shared" si="600"/>
        <v>0.81412578287079485</v>
      </c>
      <c r="W1937" s="14">
        <f t="shared" si="601"/>
        <v>868.79242795505547</v>
      </c>
      <c r="X1937" s="7">
        <f t="shared" si="615"/>
        <v>44.935753908539304</v>
      </c>
      <c r="Y1937" s="4">
        <f t="shared" si="616"/>
        <v>7.4958434696107785</v>
      </c>
      <c r="Z1937" s="7">
        <f t="shared" si="617"/>
        <v>17.668293897304341</v>
      </c>
      <c r="AA1937" s="14">
        <f t="shared" si="618"/>
        <v>3.5682908372099278</v>
      </c>
      <c r="AB1937" s="15">
        <v>2.4769230769999999</v>
      </c>
      <c r="AC1937" s="16">
        <f t="shared" si="619"/>
        <v>1.8576923077499998</v>
      </c>
    </row>
    <row r="1938" spans="1:29" x14ac:dyDescent="0.25">
      <c r="A1938" s="1">
        <v>30032</v>
      </c>
      <c r="B1938" s="2">
        <v>0.625</v>
      </c>
      <c r="C1938">
        <v>650</v>
      </c>
      <c r="D1938">
        <v>864</v>
      </c>
      <c r="E1938">
        <v>115</v>
      </c>
      <c r="F1938">
        <f t="shared" si="602"/>
        <v>535</v>
      </c>
      <c r="G1938" s="8">
        <v>16.7</v>
      </c>
      <c r="H1938">
        <v>15</v>
      </c>
      <c r="I1938">
        <v>1935</v>
      </c>
      <c r="J1938">
        <f t="shared" si="603"/>
        <v>81</v>
      </c>
      <c r="K1938" s="11">
        <f t="shared" si="604"/>
        <v>0</v>
      </c>
      <c r="L1938">
        <f t="shared" si="605"/>
        <v>-7.53</v>
      </c>
      <c r="M1938">
        <f t="shared" si="606"/>
        <v>15.207833333333333</v>
      </c>
      <c r="N1938" s="8">
        <f t="shared" si="607"/>
        <v>-0.83980880282837134</v>
      </c>
      <c r="O1938" s="8">
        <f t="shared" si="608"/>
        <v>0</v>
      </c>
      <c r="P1938" s="4">
        <f t="shared" si="609"/>
        <v>0.5395338044624689</v>
      </c>
      <c r="Q1938" s="7">
        <f t="shared" si="610"/>
        <v>0.56988331098226708</v>
      </c>
      <c r="R1938" s="4">
        <f t="shared" si="611"/>
        <v>-1.0849081886582768</v>
      </c>
      <c r="S1938" s="4">
        <f t="shared" si="612"/>
        <v>-1.0849081886582768</v>
      </c>
      <c r="T1938" s="4">
        <f t="shared" si="613"/>
        <v>0</v>
      </c>
      <c r="U1938" s="7">
        <f t="shared" si="614"/>
        <v>-1.0849081886582768</v>
      </c>
      <c r="V1938" s="4">
        <f t="shared" si="600"/>
        <v>0.64893245255593013</v>
      </c>
      <c r="W1938" s="14">
        <f t="shared" si="601"/>
        <v>671.3006919211258</v>
      </c>
      <c r="X1938" s="7">
        <f t="shared" si="615"/>
        <v>38.517272487436585</v>
      </c>
      <c r="Y1938" s="4">
        <f t="shared" si="616"/>
        <v>5.082494455276156</v>
      </c>
      <c r="Z1938" s="7">
        <f t="shared" si="617"/>
        <v>18.129243559042255</v>
      </c>
      <c r="AA1938" s="14">
        <f t="shared" si="618"/>
        <v>2.8290875093534589</v>
      </c>
      <c r="AB1938" s="15">
        <v>2.423076923</v>
      </c>
      <c r="AC1938" s="16">
        <f t="shared" si="619"/>
        <v>1.81730769225</v>
      </c>
    </row>
    <row r="1939" spans="1:29" x14ac:dyDescent="0.25">
      <c r="A1939" s="1">
        <v>30032</v>
      </c>
      <c r="B1939" s="2">
        <v>0.66666666666666663</v>
      </c>
      <c r="C1939">
        <v>452</v>
      </c>
      <c r="D1939">
        <v>781</v>
      </c>
      <c r="E1939">
        <v>90</v>
      </c>
      <c r="F1939">
        <f t="shared" si="602"/>
        <v>362</v>
      </c>
      <c r="G1939" s="8">
        <v>17.2</v>
      </c>
      <c r="H1939">
        <v>16</v>
      </c>
      <c r="I1939">
        <v>1936</v>
      </c>
      <c r="J1939">
        <f t="shared" si="603"/>
        <v>81</v>
      </c>
      <c r="K1939" s="11">
        <f t="shared" si="604"/>
        <v>0</v>
      </c>
      <c r="L1939">
        <f t="shared" si="605"/>
        <v>-7.53</v>
      </c>
      <c r="M1939">
        <f t="shared" si="606"/>
        <v>16.207833333333333</v>
      </c>
      <c r="N1939" s="8">
        <f t="shared" si="607"/>
        <v>-1.1016081906275208</v>
      </c>
      <c r="O1939" s="8">
        <f t="shared" si="608"/>
        <v>0</v>
      </c>
      <c r="P1939" s="4">
        <f t="shared" si="609"/>
        <v>0.3654208397983344</v>
      </c>
      <c r="Q1939" s="7">
        <f t="shared" si="610"/>
        <v>0.37408486935895935</v>
      </c>
      <c r="R1939" s="4">
        <f t="shared" si="611"/>
        <v>-1.2806522046792506</v>
      </c>
      <c r="S1939" s="4">
        <f t="shared" si="612"/>
        <v>-1.2806522046792506</v>
      </c>
      <c r="T1939" s="4">
        <f t="shared" si="613"/>
        <v>0</v>
      </c>
      <c r="U1939" s="7">
        <f t="shared" si="614"/>
        <v>-1.2806522046792506</v>
      </c>
      <c r="V1939" s="4">
        <f t="shared" si="600"/>
        <v>0.43951544801096198</v>
      </c>
      <c r="W1939" s="14">
        <f t="shared" si="601"/>
        <v>429.83612804571089</v>
      </c>
      <c r="X1939" s="7">
        <f t="shared" si="615"/>
        <v>31.169674161485602</v>
      </c>
      <c r="Y1939" s="4">
        <f t="shared" si="616"/>
        <v>2.3197974847185865</v>
      </c>
      <c r="Z1939" s="7">
        <f t="shared" si="617"/>
        <v>18.656918680418748</v>
      </c>
      <c r="AA1939" s="14">
        <f t="shared" si="618"/>
        <v>1.8641997135934922</v>
      </c>
      <c r="AB1939" s="15">
        <v>1.3615384619999999</v>
      </c>
      <c r="AC1939" s="16">
        <f t="shared" si="619"/>
        <v>1.0211538464999999</v>
      </c>
    </row>
    <row r="1940" spans="1:29" x14ac:dyDescent="0.25">
      <c r="A1940" s="1">
        <v>30032</v>
      </c>
      <c r="B1940" s="2">
        <v>0.70833333333333337</v>
      </c>
      <c r="C1940">
        <v>227</v>
      </c>
      <c r="D1940">
        <v>620</v>
      </c>
      <c r="E1940">
        <v>57</v>
      </c>
      <c r="F1940">
        <f t="shared" si="602"/>
        <v>170</v>
      </c>
      <c r="G1940" s="8">
        <v>16.7</v>
      </c>
      <c r="H1940">
        <v>17</v>
      </c>
      <c r="I1940">
        <v>1937</v>
      </c>
      <c r="J1940">
        <f t="shared" si="603"/>
        <v>81</v>
      </c>
      <c r="K1940" s="11">
        <f t="shared" si="604"/>
        <v>0</v>
      </c>
      <c r="L1940">
        <f t="shared" si="605"/>
        <v>-7.53</v>
      </c>
      <c r="M1940">
        <f t="shared" si="606"/>
        <v>17.207833333333333</v>
      </c>
      <c r="N1940" s="8">
        <f t="shared" si="607"/>
        <v>-1.3634075784266702</v>
      </c>
      <c r="O1940" s="8">
        <f t="shared" si="608"/>
        <v>0</v>
      </c>
      <c r="P1940" s="4">
        <f t="shared" si="609"/>
        <v>0.16640504878843396</v>
      </c>
      <c r="Q1940" s="7">
        <f t="shared" si="610"/>
        <v>0.1671827562106678</v>
      </c>
      <c r="R1940" s="4">
        <f t="shared" si="611"/>
        <v>-1.4474996947995051</v>
      </c>
      <c r="S1940" s="4">
        <f t="shared" si="612"/>
        <v>-1.4474996947995051</v>
      </c>
      <c r="T1940" s="4">
        <f t="shared" si="613"/>
        <v>0</v>
      </c>
      <c r="U1940" s="7">
        <f t="shared" si="614"/>
        <v>-1.4474996947995051</v>
      </c>
      <c r="V1940" s="4">
        <f t="shared" si="600"/>
        <v>0.2001461920176664</v>
      </c>
      <c r="W1940" s="14">
        <f t="shared" si="601"/>
        <v>178.92119571208124</v>
      </c>
      <c r="X1940" s="7">
        <f t="shared" si="615"/>
        <v>22.514938860642641</v>
      </c>
      <c r="Y1940" s="4">
        <f t="shared" si="616"/>
        <v>-0.93438298839836709</v>
      </c>
      <c r="Z1940" s="7">
        <f t="shared" si="617"/>
        <v>19.278467150784088</v>
      </c>
      <c r="AA1940" s="14">
        <f t="shared" si="618"/>
        <v>0.80183294187789511</v>
      </c>
      <c r="AB1940" s="15">
        <v>0.6</v>
      </c>
      <c r="AC1940" s="16">
        <f t="shared" si="619"/>
        <v>0.44999999999999996</v>
      </c>
    </row>
    <row r="1941" spans="1:29" x14ac:dyDescent="0.25">
      <c r="A1941" s="1">
        <v>30032</v>
      </c>
      <c r="B1941" s="2">
        <v>0.75</v>
      </c>
      <c r="C1941">
        <v>40</v>
      </c>
      <c r="D1941">
        <v>203</v>
      </c>
      <c r="E1941">
        <v>17</v>
      </c>
      <c r="F1941">
        <f t="shared" si="602"/>
        <v>23</v>
      </c>
      <c r="G1941" s="8">
        <v>15</v>
      </c>
      <c r="H1941">
        <v>18</v>
      </c>
      <c r="I1941">
        <v>1938</v>
      </c>
      <c r="J1941">
        <f t="shared" si="603"/>
        <v>81</v>
      </c>
      <c r="K1941" s="11">
        <f t="shared" si="604"/>
        <v>0</v>
      </c>
      <c r="L1941">
        <f t="shared" si="605"/>
        <v>-7.53</v>
      </c>
      <c r="M1941">
        <f t="shared" si="606"/>
        <v>18.207833333333333</v>
      </c>
      <c r="N1941" s="8">
        <f t="shared" si="607"/>
        <v>-1.6252069662258195</v>
      </c>
      <c r="O1941" s="8">
        <f t="shared" si="608"/>
        <v>0</v>
      </c>
      <c r="P1941" s="4">
        <f t="shared" si="609"/>
        <v>0</v>
      </c>
      <c r="Q1941" s="7">
        <f t="shared" si="610"/>
        <v>0</v>
      </c>
      <c r="R1941" s="4">
        <f t="shared" si="611"/>
        <v>0</v>
      </c>
      <c r="S1941" s="4">
        <f t="shared" si="612"/>
        <v>0</v>
      </c>
      <c r="T1941" s="4">
        <f t="shared" si="613"/>
        <v>1</v>
      </c>
      <c r="U1941" s="7">
        <f t="shared" si="614"/>
        <v>0</v>
      </c>
      <c r="V1941" s="4">
        <f t="shared" si="600"/>
        <v>0.38268428076468186</v>
      </c>
      <c r="W1941" s="14">
        <f t="shared" si="601"/>
        <v>94.037882034514226</v>
      </c>
      <c r="X1941" s="7">
        <f t="shared" si="615"/>
        <v>18.056231166121712</v>
      </c>
      <c r="Y1941" s="4">
        <f t="shared" si="616"/>
        <v>-2.6108570815382364</v>
      </c>
      <c r="Z1941" s="7">
        <f t="shared" si="617"/>
        <v>19.598673702573805</v>
      </c>
      <c r="AA1941" s="14">
        <f t="shared" si="618"/>
        <v>0.42842926071201759</v>
      </c>
      <c r="AB1941" s="15">
        <v>3.3076921540000002</v>
      </c>
      <c r="AC1941" s="16">
        <f t="shared" si="619"/>
        <v>2.4807691155000002</v>
      </c>
    </row>
    <row r="1942" spans="1:29" x14ac:dyDescent="0.25">
      <c r="A1942" s="1">
        <v>30032</v>
      </c>
      <c r="B1942" s="2">
        <v>0.79166666666666663</v>
      </c>
      <c r="C1942">
        <v>0</v>
      </c>
      <c r="D1942">
        <v>0</v>
      </c>
      <c r="E1942">
        <v>0</v>
      </c>
      <c r="F1942">
        <f t="shared" si="602"/>
        <v>0</v>
      </c>
      <c r="G1942" s="8">
        <v>14.4</v>
      </c>
      <c r="H1942">
        <v>19</v>
      </c>
      <c r="I1942">
        <v>1939</v>
      </c>
      <c r="J1942">
        <f t="shared" si="603"/>
        <v>81</v>
      </c>
      <c r="K1942" s="11">
        <f t="shared" si="604"/>
        <v>0</v>
      </c>
      <c r="L1942">
        <f t="shared" si="605"/>
        <v>-7.53</v>
      </c>
      <c r="M1942">
        <f t="shared" si="606"/>
        <v>19.207833333333333</v>
      </c>
      <c r="N1942" s="8">
        <f t="shared" si="607"/>
        <v>-1.8870063540249691</v>
      </c>
      <c r="O1942" s="8">
        <f t="shared" si="608"/>
        <v>0</v>
      </c>
      <c r="P1942" s="4">
        <f t="shared" si="609"/>
        <v>0</v>
      </c>
      <c r="Q1942" s="7">
        <f t="shared" si="610"/>
        <v>0</v>
      </c>
      <c r="R1942" s="4">
        <f t="shared" si="611"/>
        <v>0</v>
      </c>
      <c r="S1942" s="4">
        <f t="shared" si="612"/>
        <v>0</v>
      </c>
      <c r="T1942" s="4">
        <f t="shared" si="613"/>
        <v>1</v>
      </c>
      <c r="U1942" s="7">
        <f t="shared" si="614"/>
        <v>0</v>
      </c>
      <c r="V1942" s="4">
        <f t="shared" si="600"/>
        <v>0.38268428076468186</v>
      </c>
      <c r="W1942" s="14">
        <f t="shared" si="601"/>
        <v>0</v>
      </c>
      <c r="X1942" s="7">
        <f t="shared" si="615"/>
        <v>14.4</v>
      </c>
      <c r="Y1942" s="4">
        <f t="shared" si="616"/>
        <v>-3.9855999999999998</v>
      </c>
      <c r="Z1942" s="7">
        <f t="shared" si="617"/>
        <v>19.861249600000001</v>
      </c>
      <c r="AA1942" s="14">
        <f t="shared" si="618"/>
        <v>0</v>
      </c>
      <c r="AB1942" s="15">
        <v>0.64615392299999996</v>
      </c>
      <c r="AC1942" s="16">
        <f t="shared" si="619"/>
        <v>0.48461544224999997</v>
      </c>
    </row>
    <row r="1943" spans="1:29" x14ac:dyDescent="0.25">
      <c r="A1943" s="1">
        <v>30032</v>
      </c>
      <c r="B1943" s="2">
        <v>0.83333333333333337</v>
      </c>
      <c r="C1943">
        <v>0</v>
      </c>
      <c r="D1943">
        <v>0</v>
      </c>
      <c r="E1943">
        <v>0</v>
      </c>
      <c r="F1943">
        <f t="shared" si="602"/>
        <v>0</v>
      </c>
      <c r="G1943" s="8">
        <v>13.3</v>
      </c>
      <c r="H1943">
        <v>20</v>
      </c>
      <c r="I1943">
        <v>1940</v>
      </c>
      <c r="J1943">
        <f t="shared" si="603"/>
        <v>81</v>
      </c>
      <c r="K1943" s="11">
        <f t="shared" si="604"/>
        <v>0</v>
      </c>
      <c r="L1943">
        <f t="shared" si="605"/>
        <v>-7.53</v>
      </c>
      <c r="M1943">
        <f t="shared" si="606"/>
        <v>20.207833333333333</v>
      </c>
      <c r="N1943" s="8">
        <f t="shared" si="607"/>
        <v>-2.1488057418241184</v>
      </c>
      <c r="O1943" s="8">
        <f t="shared" si="608"/>
        <v>0</v>
      </c>
      <c r="P1943" s="4">
        <f t="shared" si="609"/>
        <v>0</v>
      </c>
      <c r="Q1943" s="7">
        <f t="shared" si="610"/>
        <v>0</v>
      </c>
      <c r="R1943" s="4">
        <f t="shared" si="611"/>
        <v>0</v>
      </c>
      <c r="S1943" s="4">
        <f t="shared" si="612"/>
        <v>0</v>
      </c>
      <c r="T1943" s="4">
        <f t="shared" si="613"/>
        <v>1</v>
      </c>
      <c r="U1943" s="7">
        <f t="shared" si="614"/>
        <v>0</v>
      </c>
      <c r="V1943" s="4">
        <f t="shared" si="600"/>
        <v>0.38268428076468186</v>
      </c>
      <c r="W1943" s="14">
        <f t="shared" si="601"/>
        <v>0</v>
      </c>
      <c r="X1943" s="7">
        <f t="shared" si="615"/>
        <v>13.3</v>
      </c>
      <c r="Y1943" s="4">
        <f t="shared" si="616"/>
        <v>-4.3991999999999996</v>
      </c>
      <c r="Z1943" s="7">
        <f t="shared" si="617"/>
        <v>19.940247199999998</v>
      </c>
      <c r="AA1943" s="14">
        <f t="shared" si="618"/>
        <v>0</v>
      </c>
      <c r="AB1943" s="15">
        <v>0.96153846200000004</v>
      </c>
      <c r="AC1943" s="16">
        <f t="shared" si="619"/>
        <v>0.72115384650000003</v>
      </c>
    </row>
    <row r="1944" spans="1:29" x14ac:dyDescent="0.25">
      <c r="A1944" s="1">
        <v>30032</v>
      </c>
      <c r="B1944" s="2">
        <v>0.875</v>
      </c>
      <c r="C1944">
        <v>0</v>
      </c>
      <c r="D1944">
        <v>0</v>
      </c>
      <c r="E1944">
        <v>0</v>
      </c>
      <c r="F1944">
        <f t="shared" si="602"/>
        <v>0</v>
      </c>
      <c r="G1944" s="8">
        <v>10.6</v>
      </c>
      <c r="H1944">
        <v>21</v>
      </c>
      <c r="I1944">
        <v>1941</v>
      </c>
      <c r="J1944">
        <f t="shared" si="603"/>
        <v>81</v>
      </c>
      <c r="K1944" s="11">
        <f t="shared" si="604"/>
        <v>0</v>
      </c>
      <c r="L1944">
        <f t="shared" si="605"/>
        <v>-7.53</v>
      </c>
      <c r="M1944">
        <f t="shared" si="606"/>
        <v>21.207833333333333</v>
      </c>
      <c r="N1944" s="8">
        <f t="shared" si="607"/>
        <v>-2.410605129623268</v>
      </c>
      <c r="O1944" s="8">
        <f t="shared" si="608"/>
        <v>0</v>
      </c>
      <c r="P1944" s="4">
        <f t="shared" si="609"/>
        <v>0</v>
      </c>
      <c r="Q1944" s="7">
        <f t="shared" si="610"/>
        <v>0</v>
      </c>
      <c r="R1944" s="4">
        <f t="shared" si="611"/>
        <v>0</v>
      </c>
      <c r="S1944" s="4">
        <f t="shared" si="612"/>
        <v>0</v>
      </c>
      <c r="T1944" s="4">
        <f t="shared" si="613"/>
        <v>1</v>
      </c>
      <c r="U1944" s="7">
        <f t="shared" si="614"/>
        <v>0</v>
      </c>
      <c r="V1944" s="4">
        <f t="shared" si="600"/>
        <v>0.38268428076468186</v>
      </c>
      <c r="W1944" s="14">
        <f t="shared" si="601"/>
        <v>0</v>
      </c>
      <c r="X1944" s="7">
        <f t="shared" si="615"/>
        <v>10.6</v>
      </c>
      <c r="Y1944" s="4">
        <f t="shared" si="616"/>
        <v>-5.4144000000000005</v>
      </c>
      <c r="Z1944" s="7">
        <f t="shared" si="617"/>
        <v>20.134150399999999</v>
      </c>
      <c r="AA1944" s="14">
        <f t="shared" si="618"/>
        <v>0</v>
      </c>
      <c r="AB1944" s="15">
        <v>1.230769308</v>
      </c>
      <c r="AC1944" s="16">
        <f t="shared" si="619"/>
        <v>0.92307698099999991</v>
      </c>
    </row>
    <row r="1945" spans="1:29" x14ac:dyDescent="0.25">
      <c r="A1945" s="1">
        <v>30032</v>
      </c>
      <c r="B1945" s="2">
        <v>0.91666666666666663</v>
      </c>
      <c r="C1945">
        <v>0</v>
      </c>
      <c r="D1945">
        <v>0</v>
      </c>
      <c r="E1945">
        <v>0</v>
      </c>
      <c r="F1945">
        <f t="shared" si="602"/>
        <v>0</v>
      </c>
      <c r="G1945" s="8">
        <v>9.4</v>
      </c>
      <c r="H1945">
        <v>22</v>
      </c>
      <c r="I1945">
        <v>1942</v>
      </c>
      <c r="J1945">
        <f t="shared" si="603"/>
        <v>81</v>
      </c>
      <c r="K1945" s="11">
        <f t="shared" si="604"/>
        <v>0</v>
      </c>
      <c r="L1945">
        <f t="shared" si="605"/>
        <v>-7.53</v>
      </c>
      <c r="M1945">
        <f t="shared" si="606"/>
        <v>22.207833333333333</v>
      </c>
      <c r="N1945" s="8">
        <f t="shared" si="607"/>
        <v>-2.6724045174224171</v>
      </c>
      <c r="O1945" s="8">
        <f t="shared" si="608"/>
        <v>0</v>
      </c>
      <c r="P1945" s="4">
        <f t="shared" si="609"/>
        <v>0</v>
      </c>
      <c r="Q1945" s="7">
        <f t="shared" si="610"/>
        <v>0</v>
      </c>
      <c r="R1945" s="4">
        <f t="shared" si="611"/>
        <v>0</v>
      </c>
      <c r="S1945" s="4">
        <f t="shared" si="612"/>
        <v>0</v>
      </c>
      <c r="T1945" s="4">
        <f t="shared" si="613"/>
        <v>1</v>
      </c>
      <c r="U1945" s="7">
        <f t="shared" si="614"/>
        <v>0</v>
      </c>
      <c r="V1945" s="4">
        <f t="shared" si="600"/>
        <v>0.38268428076468186</v>
      </c>
      <c r="W1945" s="14">
        <f t="shared" si="601"/>
        <v>0</v>
      </c>
      <c r="X1945" s="7">
        <f t="shared" si="615"/>
        <v>9.4</v>
      </c>
      <c r="Y1945" s="4">
        <f t="shared" si="616"/>
        <v>-5.8655999999999997</v>
      </c>
      <c r="Z1945" s="7">
        <f t="shared" si="617"/>
        <v>20.220329599999999</v>
      </c>
      <c r="AA1945" s="14">
        <f t="shared" si="618"/>
        <v>0</v>
      </c>
      <c r="AB1945" s="15">
        <v>1.515384692</v>
      </c>
      <c r="AC1945" s="16">
        <f t="shared" si="619"/>
        <v>1.1365385190000001</v>
      </c>
    </row>
    <row r="1946" spans="1:29" x14ac:dyDescent="0.25">
      <c r="A1946" s="1">
        <v>30032</v>
      </c>
      <c r="B1946" s="2">
        <v>0.95833333333333337</v>
      </c>
      <c r="C1946">
        <v>0</v>
      </c>
      <c r="D1946">
        <v>0</v>
      </c>
      <c r="E1946">
        <v>0</v>
      </c>
      <c r="F1946">
        <f t="shared" si="602"/>
        <v>0</v>
      </c>
      <c r="G1946" s="8">
        <v>9.4</v>
      </c>
      <c r="H1946">
        <v>23</v>
      </c>
      <c r="I1946">
        <v>1943</v>
      </c>
      <c r="J1946">
        <f t="shared" si="603"/>
        <v>81</v>
      </c>
      <c r="K1946" s="11">
        <f t="shared" si="604"/>
        <v>0</v>
      </c>
      <c r="L1946">
        <f t="shared" si="605"/>
        <v>-7.53</v>
      </c>
      <c r="M1946">
        <f t="shared" si="606"/>
        <v>23.207833333333333</v>
      </c>
      <c r="N1946" s="8">
        <f t="shared" si="607"/>
        <v>-2.9342039052215672</v>
      </c>
      <c r="O1946" s="8">
        <f t="shared" si="608"/>
        <v>0</v>
      </c>
      <c r="P1946" s="4">
        <f t="shared" si="609"/>
        <v>0</v>
      </c>
      <c r="Q1946" s="7">
        <f t="shared" si="610"/>
        <v>0</v>
      </c>
      <c r="R1946" s="4">
        <f t="shared" si="611"/>
        <v>0</v>
      </c>
      <c r="S1946" s="4">
        <f t="shared" si="612"/>
        <v>0</v>
      </c>
      <c r="T1946" s="4">
        <f t="shared" si="613"/>
        <v>1</v>
      </c>
      <c r="U1946" s="7">
        <f t="shared" si="614"/>
        <v>0</v>
      </c>
      <c r="V1946" s="4">
        <f t="shared" si="600"/>
        <v>0.38268428076468186</v>
      </c>
      <c r="W1946" s="14">
        <f t="shared" si="601"/>
        <v>0</v>
      </c>
      <c r="X1946" s="7">
        <f t="shared" si="615"/>
        <v>9.4</v>
      </c>
      <c r="Y1946" s="4">
        <f t="shared" si="616"/>
        <v>-5.8655999999999997</v>
      </c>
      <c r="Z1946" s="7">
        <f t="shared" si="617"/>
        <v>20.220329599999999</v>
      </c>
      <c r="AA1946" s="14">
        <f t="shared" si="618"/>
        <v>0</v>
      </c>
      <c r="AB1946" s="15">
        <v>0.78461538500000005</v>
      </c>
      <c r="AC1946" s="16">
        <f t="shared" si="619"/>
        <v>0.58846153875000007</v>
      </c>
    </row>
    <row r="1947" spans="1:29" x14ac:dyDescent="0.25">
      <c r="A1947" s="1">
        <v>30032</v>
      </c>
      <c r="B1947" s="3">
        <v>1</v>
      </c>
      <c r="C1947">
        <v>0</v>
      </c>
      <c r="D1947">
        <v>0</v>
      </c>
      <c r="E1947">
        <v>0</v>
      </c>
      <c r="F1947">
        <f t="shared" si="602"/>
        <v>0</v>
      </c>
      <c r="G1947" s="8">
        <v>8.9</v>
      </c>
      <c r="H1947">
        <v>24</v>
      </c>
      <c r="I1947">
        <v>1944</v>
      </c>
      <c r="J1947">
        <f t="shared" si="603"/>
        <v>81</v>
      </c>
      <c r="K1947" s="11">
        <f t="shared" si="604"/>
        <v>0</v>
      </c>
      <c r="L1947">
        <f t="shared" si="605"/>
        <v>-7.53</v>
      </c>
      <c r="M1947">
        <f t="shared" si="606"/>
        <v>24.207833333333333</v>
      </c>
      <c r="N1947" s="8">
        <f t="shared" si="607"/>
        <v>-3.1960032930207163</v>
      </c>
      <c r="O1947" s="8">
        <f t="shared" si="608"/>
        <v>0</v>
      </c>
      <c r="P1947" s="4">
        <f t="shared" si="609"/>
        <v>0</v>
      </c>
      <c r="Q1947" s="7">
        <f t="shared" si="610"/>
        <v>0</v>
      </c>
      <c r="R1947" s="4">
        <f t="shared" si="611"/>
        <v>0</v>
      </c>
      <c r="S1947" s="4">
        <f t="shared" si="612"/>
        <v>0</v>
      </c>
      <c r="T1947" s="4">
        <f t="shared" si="613"/>
        <v>1</v>
      </c>
      <c r="U1947" s="7">
        <f t="shared" si="614"/>
        <v>0</v>
      </c>
      <c r="V1947" s="4">
        <f t="shared" si="600"/>
        <v>0.38268428076468186</v>
      </c>
      <c r="W1947" s="14">
        <f t="shared" si="601"/>
        <v>0</v>
      </c>
      <c r="X1947" s="7">
        <f t="shared" si="615"/>
        <v>8.9</v>
      </c>
      <c r="Y1947" s="4">
        <f t="shared" si="616"/>
        <v>-6.0536000000000003</v>
      </c>
      <c r="Z1947" s="7">
        <f t="shared" si="617"/>
        <v>20.256237600000002</v>
      </c>
      <c r="AA1947" s="14">
        <f t="shared" si="618"/>
        <v>0</v>
      </c>
      <c r="AB1947" s="15">
        <v>0.57692307700000001</v>
      </c>
      <c r="AC1947" s="16">
        <f t="shared" si="619"/>
        <v>0.43269230775</v>
      </c>
    </row>
    <row r="1948" spans="1:29" x14ac:dyDescent="0.25">
      <c r="A1948" s="1">
        <v>30033</v>
      </c>
      <c r="B1948" s="2">
        <v>4.1666666666666664E-2</v>
      </c>
      <c r="C1948">
        <v>0</v>
      </c>
      <c r="D1948">
        <v>0</v>
      </c>
      <c r="E1948">
        <v>0</v>
      </c>
      <c r="F1948">
        <f t="shared" si="602"/>
        <v>0</v>
      </c>
      <c r="G1948" s="8">
        <v>6.1</v>
      </c>
      <c r="H1948">
        <v>1</v>
      </c>
      <c r="I1948">
        <v>1945</v>
      </c>
      <c r="J1948">
        <f t="shared" si="603"/>
        <v>82</v>
      </c>
      <c r="K1948" s="11">
        <f t="shared" si="604"/>
        <v>1.7261498096647215E-2</v>
      </c>
      <c r="L1948">
        <f t="shared" si="605"/>
        <v>-7.2140948807546605</v>
      </c>
      <c r="M1948">
        <f t="shared" si="606"/>
        <v>1.213098418654089</v>
      </c>
      <c r="N1948" s="8">
        <f t="shared" si="607"/>
        <v>2.824004230246036</v>
      </c>
      <c r="O1948" s="8">
        <f t="shared" si="608"/>
        <v>7.0450774085752225E-3</v>
      </c>
      <c r="P1948" s="4">
        <f t="shared" si="609"/>
        <v>0</v>
      </c>
      <c r="Q1948" s="7">
        <f t="shared" si="610"/>
        <v>0</v>
      </c>
      <c r="R1948" s="4">
        <f t="shared" si="611"/>
        <v>0</v>
      </c>
      <c r="S1948" s="4">
        <f t="shared" si="612"/>
        <v>0</v>
      </c>
      <c r="T1948" s="4">
        <f t="shared" si="613"/>
        <v>1</v>
      </c>
      <c r="U1948" s="7">
        <f t="shared" si="614"/>
        <v>0</v>
      </c>
      <c r="V1948" s="4">
        <f t="shared" si="600"/>
        <v>0.38268428076468186</v>
      </c>
      <c r="W1948" s="14">
        <f t="shared" si="601"/>
        <v>0</v>
      </c>
      <c r="X1948" s="7">
        <f t="shared" si="615"/>
        <v>6.1</v>
      </c>
      <c r="Y1948" s="4">
        <f t="shared" si="616"/>
        <v>-7.1063999999999998</v>
      </c>
      <c r="Z1948" s="7">
        <f t="shared" si="617"/>
        <v>20.457322399999999</v>
      </c>
      <c r="AA1948" s="14">
        <f t="shared" si="618"/>
        <v>0</v>
      </c>
      <c r="AB1948" s="15">
        <v>0.54615384600000005</v>
      </c>
      <c r="AC1948" s="16">
        <f t="shared" si="619"/>
        <v>0.40961538450000001</v>
      </c>
    </row>
    <row r="1949" spans="1:29" x14ac:dyDescent="0.25">
      <c r="A1949" s="1">
        <v>30033</v>
      </c>
      <c r="B1949" s="2">
        <v>8.3333333333333329E-2</v>
      </c>
      <c r="C1949">
        <v>0</v>
      </c>
      <c r="D1949">
        <v>0</v>
      </c>
      <c r="E1949">
        <v>0</v>
      </c>
      <c r="F1949">
        <f t="shared" si="602"/>
        <v>0</v>
      </c>
      <c r="G1949" s="8">
        <v>5.6</v>
      </c>
      <c r="H1949">
        <v>2</v>
      </c>
      <c r="I1949">
        <v>1946</v>
      </c>
      <c r="J1949">
        <f t="shared" si="603"/>
        <v>82</v>
      </c>
      <c r="K1949" s="11">
        <f t="shared" si="604"/>
        <v>1.7261498096647215E-2</v>
      </c>
      <c r="L1949">
        <f t="shared" si="605"/>
        <v>-7.2140948807546605</v>
      </c>
      <c r="M1949">
        <f t="shared" si="606"/>
        <v>2.2130984186540892</v>
      </c>
      <c r="N1949" s="8">
        <f t="shared" si="607"/>
        <v>2.5622048424468864</v>
      </c>
      <c r="O1949" s="8">
        <f t="shared" si="608"/>
        <v>7.0450774085752225E-3</v>
      </c>
      <c r="P1949" s="4">
        <f t="shared" si="609"/>
        <v>0</v>
      </c>
      <c r="Q1949" s="7">
        <f t="shared" si="610"/>
        <v>0</v>
      </c>
      <c r="R1949" s="4">
        <f t="shared" si="611"/>
        <v>0</v>
      </c>
      <c r="S1949" s="4">
        <f t="shared" si="612"/>
        <v>0</v>
      </c>
      <c r="T1949" s="4">
        <f t="shared" si="613"/>
        <v>1</v>
      </c>
      <c r="U1949" s="7">
        <f t="shared" si="614"/>
        <v>0</v>
      </c>
      <c r="V1949" s="4">
        <f t="shared" si="600"/>
        <v>0.38268428076468186</v>
      </c>
      <c r="W1949" s="14">
        <f t="shared" si="601"/>
        <v>0</v>
      </c>
      <c r="X1949" s="7">
        <f t="shared" si="615"/>
        <v>5.6</v>
      </c>
      <c r="Y1949" s="4">
        <f t="shared" si="616"/>
        <v>-7.2943999999999996</v>
      </c>
      <c r="Z1949" s="7">
        <f t="shared" si="617"/>
        <v>20.493230399999998</v>
      </c>
      <c r="AA1949" s="14">
        <f t="shared" si="618"/>
        <v>0</v>
      </c>
      <c r="AB1949" s="15">
        <v>0.57692307700000001</v>
      </c>
      <c r="AC1949" s="16">
        <f t="shared" si="619"/>
        <v>0.43269230775</v>
      </c>
    </row>
    <row r="1950" spans="1:29" x14ac:dyDescent="0.25">
      <c r="A1950" s="1">
        <v>30033</v>
      </c>
      <c r="B1950" s="2">
        <v>0.125</v>
      </c>
      <c r="C1950">
        <v>0</v>
      </c>
      <c r="D1950">
        <v>0</v>
      </c>
      <c r="E1950">
        <v>0</v>
      </c>
      <c r="F1950">
        <f t="shared" si="602"/>
        <v>0</v>
      </c>
      <c r="G1950" s="8">
        <v>7.8</v>
      </c>
      <c r="H1950">
        <v>3</v>
      </c>
      <c r="I1950">
        <v>1947</v>
      </c>
      <c r="J1950">
        <f t="shared" si="603"/>
        <v>82</v>
      </c>
      <c r="K1950" s="11">
        <f t="shared" si="604"/>
        <v>1.7261498096647215E-2</v>
      </c>
      <c r="L1950">
        <f t="shared" si="605"/>
        <v>-7.2140948807546605</v>
      </c>
      <c r="M1950">
        <f t="shared" si="606"/>
        <v>3.2130984186540892</v>
      </c>
      <c r="N1950" s="8">
        <f t="shared" si="607"/>
        <v>2.3004054546477373</v>
      </c>
      <c r="O1950" s="8">
        <f t="shared" si="608"/>
        <v>7.0450774085752225E-3</v>
      </c>
      <c r="P1950" s="4">
        <f t="shared" si="609"/>
        <v>0</v>
      </c>
      <c r="Q1950" s="7">
        <f t="shared" si="610"/>
        <v>0</v>
      </c>
      <c r="R1950" s="4">
        <f t="shared" si="611"/>
        <v>0</v>
      </c>
      <c r="S1950" s="4">
        <f t="shared" si="612"/>
        <v>0</v>
      </c>
      <c r="T1950" s="4">
        <f t="shared" si="613"/>
        <v>1</v>
      </c>
      <c r="U1950" s="7">
        <f t="shared" si="614"/>
        <v>0</v>
      </c>
      <c r="V1950" s="4">
        <f t="shared" si="600"/>
        <v>0.38268428076468186</v>
      </c>
      <c r="W1950" s="14">
        <f t="shared" si="601"/>
        <v>0</v>
      </c>
      <c r="X1950" s="7">
        <f t="shared" si="615"/>
        <v>7.8</v>
      </c>
      <c r="Y1950" s="4">
        <f t="shared" si="616"/>
        <v>-6.4672000000000001</v>
      </c>
      <c r="Z1950" s="7">
        <f t="shared" si="617"/>
        <v>20.3352352</v>
      </c>
      <c r="AA1950" s="14">
        <f t="shared" si="618"/>
        <v>0</v>
      </c>
      <c r="AB1950" s="15">
        <v>0.53076927699999998</v>
      </c>
      <c r="AC1950" s="16">
        <f t="shared" si="619"/>
        <v>0.39807695774999996</v>
      </c>
    </row>
    <row r="1951" spans="1:29" x14ac:dyDescent="0.25">
      <c r="A1951" s="1">
        <v>30033</v>
      </c>
      <c r="B1951" s="2">
        <v>0.16666666666666666</v>
      </c>
      <c r="C1951">
        <v>0</v>
      </c>
      <c r="D1951">
        <v>0</v>
      </c>
      <c r="E1951">
        <v>0</v>
      </c>
      <c r="F1951">
        <f t="shared" si="602"/>
        <v>0</v>
      </c>
      <c r="G1951" s="8">
        <v>6.1</v>
      </c>
      <c r="H1951">
        <v>4</v>
      </c>
      <c r="I1951">
        <v>1948</v>
      </c>
      <c r="J1951">
        <f t="shared" si="603"/>
        <v>82</v>
      </c>
      <c r="K1951" s="11">
        <f t="shared" si="604"/>
        <v>1.7261498096647215E-2</v>
      </c>
      <c r="L1951">
        <f t="shared" si="605"/>
        <v>-7.2140948807546605</v>
      </c>
      <c r="M1951">
        <f t="shared" si="606"/>
        <v>4.2130984186540887</v>
      </c>
      <c r="N1951" s="8">
        <f t="shared" si="607"/>
        <v>2.0386060668485881</v>
      </c>
      <c r="O1951" s="8">
        <f t="shared" si="608"/>
        <v>7.0450774085752225E-3</v>
      </c>
      <c r="P1951" s="4">
        <f t="shared" si="609"/>
        <v>0</v>
      </c>
      <c r="Q1951" s="7">
        <f t="shared" si="610"/>
        <v>0</v>
      </c>
      <c r="R1951" s="4">
        <f t="shared" si="611"/>
        <v>0</v>
      </c>
      <c r="S1951" s="4">
        <f t="shared" si="612"/>
        <v>0</v>
      </c>
      <c r="T1951" s="4">
        <f t="shared" si="613"/>
        <v>1</v>
      </c>
      <c r="U1951" s="7">
        <f t="shared" si="614"/>
        <v>0</v>
      </c>
      <c r="V1951" s="4">
        <f t="shared" si="600"/>
        <v>0.38268428076468186</v>
      </c>
      <c r="W1951" s="14">
        <f t="shared" si="601"/>
        <v>0</v>
      </c>
      <c r="X1951" s="7">
        <f t="shared" si="615"/>
        <v>6.1</v>
      </c>
      <c r="Y1951" s="4">
        <f t="shared" si="616"/>
        <v>-7.1063999999999998</v>
      </c>
      <c r="Z1951" s="7">
        <f t="shared" si="617"/>
        <v>20.457322399999999</v>
      </c>
      <c r="AA1951" s="14">
        <f t="shared" si="618"/>
        <v>0</v>
      </c>
      <c r="AB1951" s="15">
        <v>0.592307692</v>
      </c>
      <c r="AC1951" s="16">
        <f t="shared" si="619"/>
        <v>0.44423076900000003</v>
      </c>
    </row>
    <row r="1952" spans="1:29" x14ac:dyDescent="0.25">
      <c r="A1952" s="1">
        <v>30033</v>
      </c>
      <c r="B1952" s="2">
        <v>0.20833333333333334</v>
      </c>
      <c r="C1952">
        <v>0</v>
      </c>
      <c r="D1952">
        <v>0</v>
      </c>
      <c r="E1952">
        <v>0</v>
      </c>
      <c r="F1952">
        <f t="shared" si="602"/>
        <v>0</v>
      </c>
      <c r="G1952" s="8">
        <v>5.6</v>
      </c>
      <c r="H1952">
        <v>5</v>
      </c>
      <c r="I1952">
        <v>1949</v>
      </c>
      <c r="J1952">
        <f t="shared" si="603"/>
        <v>82</v>
      </c>
      <c r="K1952" s="11">
        <f t="shared" si="604"/>
        <v>1.7261498096647215E-2</v>
      </c>
      <c r="L1952">
        <f t="shared" si="605"/>
        <v>-7.2140948807546605</v>
      </c>
      <c r="M1952">
        <f t="shared" si="606"/>
        <v>5.2130984186540887</v>
      </c>
      <c r="N1952" s="8">
        <f t="shared" si="607"/>
        <v>1.7768066790494386</v>
      </c>
      <c r="O1952" s="8">
        <f t="shared" si="608"/>
        <v>7.0450774085752225E-3</v>
      </c>
      <c r="P1952" s="4">
        <f t="shared" si="609"/>
        <v>0</v>
      </c>
      <c r="Q1952" s="7">
        <f t="shared" si="610"/>
        <v>0</v>
      </c>
      <c r="R1952" s="4">
        <f t="shared" si="611"/>
        <v>0</v>
      </c>
      <c r="S1952" s="4">
        <f t="shared" si="612"/>
        <v>0</v>
      </c>
      <c r="T1952" s="4">
        <f t="shared" si="613"/>
        <v>1</v>
      </c>
      <c r="U1952" s="7">
        <f t="shared" si="614"/>
        <v>0</v>
      </c>
      <c r="V1952" s="4">
        <f t="shared" si="600"/>
        <v>0.38268428076468186</v>
      </c>
      <c r="W1952" s="14">
        <f t="shared" si="601"/>
        <v>0</v>
      </c>
      <c r="X1952" s="7">
        <f t="shared" si="615"/>
        <v>5.6</v>
      </c>
      <c r="Y1952" s="4">
        <f t="shared" si="616"/>
        <v>-7.2943999999999996</v>
      </c>
      <c r="Z1952" s="7">
        <f t="shared" si="617"/>
        <v>20.493230399999998</v>
      </c>
      <c r="AA1952" s="14">
        <f t="shared" si="618"/>
        <v>0</v>
      </c>
      <c r="AB1952" s="15">
        <v>0.53076927699999998</v>
      </c>
      <c r="AC1952" s="16">
        <f t="shared" si="619"/>
        <v>0.39807695774999996</v>
      </c>
    </row>
    <row r="1953" spans="1:29" x14ac:dyDescent="0.25">
      <c r="A1953" s="1">
        <v>30033</v>
      </c>
      <c r="B1953" s="2">
        <v>0.25</v>
      </c>
      <c r="C1953">
        <v>8</v>
      </c>
      <c r="D1953">
        <v>12</v>
      </c>
      <c r="E1953">
        <v>6</v>
      </c>
      <c r="F1953">
        <f t="shared" si="602"/>
        <v>2</v>
      </c>
      <c r="G1953" s="8">
        <v>3.9</v>
      </c>
      <c r="H1953">
        <v>6</v>
      </c>
      <c r="I1953">
        <v>1950</v>
      </c>
      <c r="J1953">
        <f t="shared" si="603"/>
        <v>82</v>
      </c>
      <c r="K1953" s="11">
        <f t="shared" si="604"/>
        <v>1.7261498096647215E-2</v>
      </c>
      <c r="L1953">
        <f t="shared" si="605"/>
        <v>-7.2140948807546605</v>
      </c>
      <c r="M1953">
        <f t="shared" si="606"/>
        <v>6.2130984186540887</v>
      </c>
      <c r="N1953" s="8">
        <f t="shared" si="607"/>
        <v>1.515007291250289</v>
      </c>
      <c r="O1953" s="8">
        <f t="shared" si="608"/>
        <v>7.0450774085752225E-3</v>
      </c>
      <c r="P1953" s="4">
        <f t="shared" si="609"/>
        <v>4.9211357743165457E-2</v>
      </c>
      <c r="Q1953" s="7">
        <f t="shared" si="610"/>
        <v>4.9231242418613909E-2</v>
      </c>
      <c r="R1953" s="4">
        <f t="shared" si="611"/>
        <v>1.5436139806948879</v>
      </c>
      <c r="S1953" s="4">
        <f t="shared" si="612"/>
        <v>1.5436139806948879</v>
      </c>
      <c r="T1953" s="4">
        <f t="shared" si="613"/>
        <v>0</v>
      </c>
      <c r="U1953" s="7">
        <f t="shared" si="614"/>
        <v>1.5436139806948879</v>
      </c>
      <c r="V1953" s="4">
        <f t="shared" si="600"/>
        <v>5.585372254728406E-2</v>
      </c>
      <c r="W1953" s="14">
        <f t="shared" si="601"/>
        <v>6.4418822138440488</v>
      </c>
      <c r="X1953" s="7">
        <f t="shared" si="615"/>
        <v>4.1093611719499314</v>
      </c>
      <c r="Y1953" s="4">
        <f t="shared" si="616"/>
        <v>-7.8548801993468258</v>
      </c>
      <c r="Z1953" s="7">
        <f t="shared" si="617"/>
        <v>20.600282118075242</v>
      </c>
      <c r="AA1953" s="14">
        <f t="shared" si="618"/>
        <v>3.0848606488800907E-2</v>
      </c>
      <c r="AB1953" s="15">
        <v>0.51538461499999999</v>
      </c>
      <c r="AC1953" s="16">
        <f t="shared" si="619"/>
        <v>0.38653846125000002</v>
      </c>
    </row>
    <row r="1954" spans="1:29" x14ac:dyDescent="0.25">
      <c r="A1954" s="1">
        <v>30033</v>
      </c>
      <c r="B1954" s="2">
        <v>0.29166666666666669</v>
      </c>
      <c r="C1954">
        <v>110</v>
      </c>
      <c r="D1954">
        <v>501</v>
      </c>
      <c r="E1954">
        <v>31</v>
      </c>
      <c r="F1954">
        <f t="shared" si="602"/>
        <v>79</v>
      </c>
      <c r="G1954" s="8">
        <v>7.8</v>
      </c>
      <c r="H1954">
        <v>7</v>
      </c>
      <c r="I1954">
        <v>1951</v>
      </c>
      <c r="J1954">
        <f t="shared" si="603"/>
        <v>82</v>
      </c>
      <c r="K1954" s="11">
        <f t="shared" si="604"/>
        <v>1.7261498096647215E-2</v>
      </c>
      <c r="L1954">
        <f t="shared" si="605"/>
        <v>-7.2140948807546605</v>
      </c>
      <c r="M1954">
        <f t="shared" si="606"/>
        <v>7.2130984186540887</v>
      </c>
      <c r="N1954" s="8">
        <f t="shared" si="607"/>
        <v>1.2532079034511399</v>
      </c>
      <c r="O1954" s="8">
        <f t="shared" si="608"/>
        <v>7.0450774085752225E-3</v>
      </c>
      <c r="P1954" s="4">
        <f t="shared" si="609"/>
        <v>0.25651326904273752</v>
      </c>
      <c r="Q1954" s="7">
        <f t="shared" si="610"/>
        <v>0.25941303344521621</v>
      </c>
      <c r="R1954" s="4">
        <f t="shared" si="611"/>
        <v>1.385345679620819</v>
      </c>
      <c r="S1954" s="4">
        <f t="shared" si="612"/>
        <v>1.385345679620819</v>
      </c>
      <c r="T1954" s="4">
        <f t="shared" si="613"/>
        <v>0</v>
      </c>
      <c r="U1954" s="7">
        <f t="shared" si="614"/>
        <v>1.385345679620819</v>
      </c>
      <c r="V1954" s="4">
        <f t="shared" si="600"/>
        <v>0.30518923518154678</v>
      </c>
      <c r="W1954" s="14">
        <f t="shared" si="601"/>
        <v>182.71993413288422</v>
      </c>
      <c r="X1954" s="7">
        <f t="shared" si="615"/>
        <v>13.738397859318738</v>
      </c>
      <c r="Y1954" s="4">
        <f t="shared" si="616"/>
        <v>-4.2343624048961548</v>
      </c>
      <c r="Z1954" s="7">
        <f t="shared" si="617"/>
        <v>19.908763219335167</v>
      </c>
      <c r="AA1954" s="14">
        <f t="shared" si="618"/>
        <v>0.84562889498545801</v>
      </c>
      <c r="AB1954" s="15">
        <v>0.57692307700000001</v>
      </c>
      <c r="AC1954" s="16">
        <f t="shared" si="619"/>
        <v>0.43269230775</v>
      </c>
    </row>
    <row r="1955" spans="1:29" x14ac:dyDescent="0.25">
      <c r="A1955" s="1">
        <v>30033</v>
      </c>
      <c r="B1955" s="2">
        <v>0.33333333333333331</v>
      </c>
      <c r="C1955">
        <v>317</v>
      </c>
      <c r="D1955">
        <v>746</v>
      </c>
      <c r="E1955">
        <v>51</v>
      </c>
      <c r="F1955">
        <f t="shared" si="602"/>
        <v>266</v>
      </c>
      <c r="G1955" s="8">
        <v>10.6</v>
      </c>
      <c r="H1955">
        <v>8</v>
      </c>
      <c r="I1955">
        <v>1952</v>
      </c>
      <c r="J1955">
        <f t="shared" si="603"/>
        <v>82</v>
      </c>
      <c r="K1955" s="11">
        <f t="shared" si="604"/>
        <v>1.7261498096647215E-2</v>
      </c>
      <c r="L1955">
        <f t="shared" si="605"/>
        <v>-7.2140948807546605</v>
      </c>
      <c r="M1955">
        <f t="shared" si="606"/>
        <v>8.2130984186540896</v>
      </c>
      <c r="N1955" s="8">
        <f t="shared" si="607"/>
        <v>0.99140851565199017</v>
      </c>
      <c r="O1955" s="8">
        <f t="shared" si="608"/>
        <v>7.0450774085752225E-3</v>
      </c>
      <c r="P1955" s="4">
        <f t="shared" si="609"/>
        <v>0.44661698790724641</v>
      </c>
      <c r="Q1955" s="7">
        <f t="shared" si="610"/>
        <v>0.46298069257914437</v>
      </c>
      <c r="R1955" s="4">
        <f t="shared" si="611"/>
        <v>1.2089186601264055</v>
      </c>
      <c r="S1955" s="4">
        <f t="shared" si="612"/>
        <v>1.2089186601264055</v>
      </c>
      <c r="T1955" s="4">
        <f t="shared" si="613"/>
        <v>0</v>
      </c>
      <c r="U1955" s="7">
        <f t="shared" si="614"/>
        <v>1.2089186601264055</v>
      </c>
      <c r="V1955" s="4">
        <f t="shared" si="600"/>
        <v>0.53383936146168831</v>
      </c>
      <c r="W1955" s="14">
        <f t="shared" si="601"/>
        <v>447.30308276827088</v>
      </c>
      <c r="X1955" s="7">
        <f t="shared" si="615"/>
        <v>25.137350189968803</v>
      </c>
      <c r="Y1955" s="4">
        <f t="shared" si="616"/>
        <v>5.1643671428269929E-2</v>
      </c>
      <c r="Z1955" s="7">
        <f t="shared" si="617"/>
        <v>19.090136058757203</v>
      </c>
      <c r="AA1955" s="14">
        <f t="shared" si="618"/>
        <v>1.985000030910594</v>
      </c>
      <c r="AB1955" s="15">
        <v>0.453846154</v>
      </c>
      <c r="AC1955" s="16">
        <f t="shared" si="619"/>
        <v>0.34038461549999999</v>
      </c>
    </row>
    <row r="1956" spans="1:29" x14ac:dyDescent="0.25">
      <c r="A1956" s="1">
        <v>30033</v>
      </c>
      <c r="B1956" s="2">
        <v>0.375</v>
      </c>
      <c r="C1956">
        <v>532</v>
      </c>
      <c r="D1956">
        <v>852</v>
      </c>
      <c r="E1956">
        <v>78</v>
      </c>
      <c r="F1956">
        <f t="shared" si="602"/>
        <v>454</v>
      </c>
      <c r="G1956" s="8">
        <v>12.2</v>
      </c>
      <c r="H1956">
        <v>9</v>
      </c>
      <c r="I1956">
        <v>1953</v>
      </c>
      <c r="J1956">
        <f t="shared" si="603"/>
        <v>82</v>
      </c>
      <c r="K1956" s="11">
        <f t="shared" si="604"/>
        <v>1.7261498096647215E-2</v>
      </c>
      <c r="L1956">
        <f t="shared" si="605"/>
        <v>-7.2140948807546605</v>
      </c>
      <c r="M1956">
        <f t="shared" si="606"/>
        <v>9.2130984186540896</v>
      </c>
      <c r="N1956" s="8">
        <f t="shared" si="607"/>
        <v>0.7296091278528406</v>
      </c>
      <c r="O1956" s="8">
        <f t="shared" si="608"/>
        <v>7.0450774085752225E-3</v>
      </c>
      <c r="P1956" s="4">
        <f t="shared" si="609"/>
        <v>0.60656726005732464</v>
      </c>
      <c r="Q1956" s="7">
        <f t="shared" si="610"/>
        <v>0.65173570499914535</v>
      </c>
      <c r="R1956" s="4">
        <f t="shared" si="611"/>
        <v>0.99435676878511992</v>
      </c>
      <c r="S1956" s="4">
        <f t="shared" si="612"/>
        <v>0.99435676878511992</v>
      </c>
      <c r="T1956" s="4">
        <f t="shared" si="613"/>
        <v>0</v>
      </c>
      <c r="U1956" s="7">
        <f t="shared" si="614"/>
        <v>0.99435676878511992</v>
      </c>
      <c r="V1956" s="4">
        <f t="shared" si="600"/>
        <v>0.72622197314391723</v>
      </c>
      <c r="W1956" s="14">
        <f t="shared" si="601"/>
        <v>693.77240918121379</v>
      </c>
      <c r="X1956" s="7">
        <f t="shared" si="615"/>
        <v>34.74760329838945</v>
      </c>
      <c r="Y1956" s="4">
        <f t="shared" si="616"/>
        <v>3.6650988401944331</v>
      </c>
      <c r="Z1956" s="7">
        <f t="shared" si="617"/>
        <v>18.399966121522866</v>
      </c>
      <c r="AA1956" s="14">
        <f t="shared" si="618"/>
        <v>2.9674516430847357</v>
      </c>
      <c r="AB1956" s="15">
        <v>0.407692308</v>
      </c>
      <c r="AC1956" s="16">
        <f t="shared" si="619"/>
        <v>0.30576923099999997</v>
      </c>
    </row>
    <row r="1957" spans="1:29" x14ac:dyDescent="0.25">
      <c r="A1957" s="1">
        <v>30033</v>
      </c>
      <c r="B1957" s="2">
        <v>0.41666666666666669</v>
      </c>
      <c r="C1957">
        <v>713</v>
      </c>
      <c r="D1957">
        <v>909</v>
      </c>
      <c r="E1957">
        <v>100</v>
      </c>
      <c r="F1957">
        <f t="shared" si="602"/>
        <v>613</v>
      </c>
      <c r="G1957" s="8">
        <v>13.9</v>
      </c>
      <c r="H1957">
        <v>10</v>
      </c>
      <c r="I1957">
        <v>1954</v>
      </c>
      <c r="J1957">
        <f t="shared" si="603"/>
        <v>82</v>
      </c>
      <c r="K1957" s="11">
        <f t="shared" si="604"/>
        <v>1.7261498096647215E-2</v>
      </c>
      <c r="L1957">
        <f t="shared" si="605"/>
        <v>-7.2140948807546605</v>
      </c>
      <c r="M1957">
        <f t="shared" si="606"/>
        <v>10.21309841865409</v>
      </c>
      <c r="N1957" s="8">
        <f t="shared" si="607"/>
        <v>0.4678097400536913</v>
      </c>
      <c r="O1957" s="8">
        <f t="shared" si="608"/>
        <v>7.0450774085752225E-3</v>
      </c>
      <c r="P1957" s="4">
        <f t="shared" si="609"/>
        <v>0.72546373877626702</v>
      </c>
      <c r="Q1957" s="7">
        <f t="shared" si="610"/>
        <v>0.81170793915591566</v>
      </c>
      <c r="R1957" s="4">
        <f t="shared" si="611"/>
        <v>0.71439547453951979</v>
      </c>
      <c r="S1957" s="4">
        <f t="shared" si="612"/>
        <v>0.71439547453951979</v>
      </c>
      <c r="T1957" s="4">
        <f t="shared" si="613"/>
        <v>0</v>
      </c>
      <c r="U1957" s="7">
        <f t="shared" si="614"/>
        <v>0.71439547453951979</v>
      </c>
      <c r="V1957" s="4">
        <f t="shared" si="600"/>
        <v>0.86922651316938726</v>
      </c>
      <c r="W1957" s="14">
        <f t="shared" si="601"/>
        <v>886.32085952558373</v>
      </c>
      <c r="X1957" s="7">
        <f t="shared" si="615"/>
        <v>42.705427934581472</v>
      </c>
      <c r="Y1957" s="4">
        <f t="shared" si="616"/>
        <v>6.6572409034026334</v>
      </c>
      <c r="Z1957" s="7">
        <f t="shared" si="617"/>
        <v>17.828466987450096</v>
      </c>
      <c r="AA1957" s="14">
        <f t="shared" si="618"/>
        <v>3.6732845706005639</v>
      </c>
      <c r="AB1957" s="15">
        <v>0.60769227699999995</v>
      </c>
      <c r="AC1957" s="16">
        <f t="shared" si="619"/>
        <v>0.45576920774999996</v>
      </c>
    </row>
    <row r="1958" spans="1:29" x14ac:dyDescent="0.25">
      <c r="A1958" s="1">
        <v>30033</v>
      </c>
      <c r="B1958" s="2">
        <v>0.45833333333333331</v>
      </c>
      <c r="C1958">
        <v>843</v>
      </c>
      <c r="D1958">
        <v>936</v>
      </c>
      <c r="E1958">
        <v>123</v>
      </c>
      <c r="F1958">
        <f t="shared" si="602"/>
        <v>720</v>
      </c>
      <c r="G1958" s="8">
        <v>15.6</v>
      </c>
      <c r="H1958">
        <v>11</v>
      </c>
      <c r="I1958">
        <v>1955</v>
      </c>
      <c r="J1958">
        <f t="shared" si="603"/>
        <v>82</v>
      </c>
      <c r="K1958" s="11">
        <f t="shared" si="604"/>
        <v>1.7261498096647215E-2</v>
      </c>
      <c r="L1958">
        <f t="shared" si="605"/>
        <v>-7.2140948807546605</v>
      </c>
      <c r="M1958">
        <f t="shared" si="606"/>
        <v>11.21309841865409</v>
      </c>
      <c r="N1958" s="8">
        <f t="shared" si="607"/>
        <v>0.2060103522545419</v>
      </c>
      <c r="O1958" s="8">
        <f t="shared" si="608"/>
        <v>7.0450774085752225E-3</v>
      </c>
      <c r="P1958" s="4">
        <f t="shared" si="609"/>
        <v>0.79520382552509938</v>
      </c>
      <c r="Q1958" s="7">
        <f t="shared" si="610"/>
        <v>0.9193436613644056</v>
      </c>
      <c r="R1958" s="4">
        <f t="shared" si="611"/>
        <v>0.34410331212920697</v>
      </c>
      <c r="S1958" s="4">
        <f t="shared" si="612"/>
        <v>0.34410331212920697</v>
      </c>
      <c r="T1958" s="4">
        <f t="shared" si="613"/>
        <v>0</v>
      </c>
      <c r="U1958" s="7">
        <f t="shared" si="614"/>
        <v>0.34410331212920697</v>
      </c>
      <c r="V1958" s="4">
        <f t="shared" si="600"/>
        <v>0.95310745846153955</v>
      </c>
      <c r="W1958" s="14">
        <f t="shared" si="601"/>
        <v>1010.4271507571721</v>
      </c>
      <c r="X1958" s="7">
        <f t="shared" si="615"/>
        <v>48.438882399608097</v>
      </c>
      <c r="Y1958" s="4">
        <f t="shared" si="616"/>
        <v>8.8130197822526437</v>
      </c>
      <c r="Z1958" s="7">
        <f t="shared" si="617"/>
        <v>17.416713221589745</v>
      </c>
      <c r="AA1958" s="14">
        <f t="shared" si="618"/>
        <v>4.0909183469760668</v>
      </c>
      <c r="AB1958" s="15">
        <v>2.4692306149999999</v>
      </c>
      <c r="AC1958" s="16">
        <f t="shared" si="619"/>
        <v>1.8519229612499999</v>
      </c>
    </row>
    <row r="1959" spans="1:29" x14ac:dyDescent="0.25">
      <c r="A1959" s="1">
        <v>30033</v>
      </c>
      <c r="B1959" s="2">
        <v>0.5</v>
      </c>
      <c r="C1959">
        <v>899</v>
      </c>
      <c r="D1959">
        <v>940</v>
      </c>
      <c r="E1959">
        <v>135</v>
      </c>
      <c r="F1959">
        <f t="shared" si="602"/>
        <v>764</v>
      </c>
      <c r="G1959" s="8">
        <v>17.2</v>
      </c>
      <c r="H1959">
        <v>12</v>
      </c>
      <c r="I1959">
        <v>1956</v>
      </c>
      <c r="J1959">
        <f t="shared" si="603"/>
        <v>82</v>
      </c>
      <c r="K1959" s="11">
        <f t="shared" si="604"/>
        <v>1.7261498096647215E-2</v>
      </c>
      <c r="L1959">
        <f t="shared" si="605"/>
        <v>-7.2140948807546605</v>
      </c>
      <c r="M1959">
        <f t="shared" si="606"/>
        <v>12.21309841865409</v>
      </c>
      <c r="N1959" s="8">
        <f t="shared" si="607"/>
        <v>-5.5789035544607506E-2</v>
      </c>
      <c r="O1959" s="8">
        <f t="shared" si="608"/>
        <v>7.0450774085752225E-3</v>
      </c>
      <c r="P1959" s="4">
        <f t="shared" si="609"/>
        <v>0.81103484864283115</v>
      </c>
      <c r="Q1959" s="7">
        <f t="shared" si="610"/>
        <v>0.94591893073820432</v>
      </c>
      <c r="R1959" s="4">
        <f t="shared" si="611"/>
        <v>-9.5459309475896079E-2</v>
      </c>
      <c r="S1959" s="4">
        <f t="shared" si="612"/>
        <v>-9.5459309475896079E-2</v>
      </c>
      <c r="T1959" s="4">
        <f t="shared" si="613"/>
        <v>0</v>
      </c>
      <c r="U1959" s="7">
        <f t="shared" si="614"/>
        <v>-9.5459309475896079E-2</v>
      </c>
      <c r="V1959" s="4">
        <f t="shared" si="600"/>
        <v>0.9721484612185296</v>
      </c>
      <c r="W1959" s="14">
        <f t="shared" si="601"/>
        <v>1043.6813982691422</v>
      </c>
      <c r="X1959" s="7">
        <f t="shared" si="615"/>
        <v>51.119645443747117</v>
      </c>
      <c r="Y1959" s="4">
        <f t="shared" si="616"/>
        <v>9.8209866868489168</v>
      </c>
      <c r="Z1959" s="7">
        <f t="shared" si="617"/>
        <v>17.224191542811859</v>
      </c>
      <c r="AA1959" s="14">
        <f t="shared" si="618"/>
        <v>4.1788462466885292</v>
      </c>
      <c r="AB1959" s="15">
        <v>2.5076921539999999</v>
      </c>
      <c r="AC1959" s="16">
        <f t="shared" si="619"/>
        <v>1.8807691154999999</v>
      </c>
    </row>
    <row r="1960" spans="1:29" x14ac:dyDescent="0.25">
      <c r="A1960" s="1">
        <v>30033</v>
      </c>
      <c r="B1960" s="2">
        <v>0.54166666666666663</v>
      </c>
      <c r="C1960">
        <v>886</v>
      </c>
      <c r="D1960">
        <v>929</v>
      </c>
      <c r="E1960">
        <v>140</v>
      </c>
      <c r="F1960">
        <f t="shared" si="602"/>
        <v>746</v>
      </c>
      <c r="G1960" s="8">
        <v>17.8</v>
      </c>
      <c r="H1960">
        <v>13</v>
      </c>
      <c r="I1960">
        <v>1957</v>
      </c>
      <c r="J1960">
        <f t="shared" si="603"/>
        <v>82</v>
      </c>
      <c r="K1960" s="11">
        <f t="shared" si="604"/>
        <v>1.7261498096647215E-2</v>
      </c>
      <c r="L1960">
        <f t="shared" si="605"/>
        <v>-7.2140948807546605</v>
      </c>
      <c r="M1960">
        <f t="shared" si="606"/>
        <v>13.21309841865409</v>
      </c>
      <c r="N1960" s="8">
        <f t="shared" si="607"/>
        <v>-0.31758842334375692</v>
      </c>
      <c r="O1960" s="8">
        <f t="shared" si="608"/>
        <v>7.0450774085752225E-3</v>
      </c>
      <c r="P1960" s="4">
        <f t="shared" si="609"/>
        <v>0.77187795006599147</v>
      </c>
      <c r="Q1960" s="7">
        <f t="shared" si="610"/>
        <v>0.88178969484252667</v>
      </c>
      <c r="R1960" s="4">
        <f t="shared" si="611"/>
        <v>-0.51342743140715219</v>
      </c>
      <c r="S1960" s="4">
        <f t="shared" si="612"/>
        <v>-0.51342743140715219</v>
      </c>
      <c r="T1960" s="4">
        <f t="shared" si="613"/>
        <v>0</v>
      </c>
      <c r="U1960" s="7">
        <f t="shared" si="614"/>
        <v>-0.51342743140715219</v>
      </c>
      <c r="V1960" s="4">
        <f t="shared" si="600"/>
        <v>0.92505190856921382</v>
      </c>
      <c r="W1960" s="14">
        <f t="shared" si="601"/>
        <v>994.04476573725458</v>
      </c>
      <c r="X1960" s="7">
        <f t="shared" si="615"/>
        <v>50.106454886460781</v>
      </c>
      <c r="Y1960" s="4">
        <f t="shared" si="616"/>
        <v>9.4400270373092532</v>
      </c>
      <c r="Z1960" s="7">
        <f t="shared" si="617"/>
        <v>17.296954835873933</v>
      </c>
      <c r="AA1960" s="14">
        <f t="shared" si="618"/>
        <v>3.9969176196338285</v>
      </c>
      <c r="AB1960" s="15">
        <v>2.399999846</v>
      </c>
      <c r="AC1960" s="16">
        <f t="shared" si="619"/>
        <v>1.7999998845</v>
      </c>
    </row>
    <row r="1961" spans="1:29" x14ac:dyDescent="0.25">
      <c r="A1961" s="1">
        <v>30033</v>
      </c>
      <c r="B1961" s="2">
        <v>0.58333333333333337</v>
      </c>
      <c r="C1961">
        <v>796</v>
      </c>
      <c r="D1961">
        <v>902</v>
      </c>
      <c r="E1961">
        <v>131</v>
      </c>
      <c r="F1961">
        <f t="shared" si="602"/>
        <v>665</v>
      </c>
      <c r="G1961" s="8">
        <v>18.3</v>
      </c>
      <c r="H1961">
        <v>14</v>
      </c>
      <c r="I1961">
        <v>1958</v>
      </c>
      <c r="J1961">
        <f t="shared" si="603"/>
        <v>82</v>
      </c>
      <c r="K1961" s="11">
        <f t="shared" si="604"/>
        <v>1.7261498096647215E-2</v>
      </c>
      <c r="L1961">
        <f t="shared" si="605"/>
        <v>-7.2140948807546605</v>
      </c>
      <c r="M1961">
        <f t="shared" si="606"/>
        <v>14.21309841865409</v>
      </c>
      <c r="N1961" s="8">
        <f t="shared" si="607"/>
        <v>-0.57938781114290627</v>
      </c>
      <c r="O1961" s="8">
        <f t="shared" si="608"/>
        <v>7.0450774085752225E-3</v>
      </c>
      <c r="P1961" s="4">
        <f t="shared" si="609"/>
        <v>0.68040160772275771</v>
      </c>
      <c r="Q1961" s="7">
        <f t="shared" si="610"/>
        <v>0.74831051131678727</v>
      </c>
      <c r="R1961" s="4">
        <f t="shared" si="611"/>
        <v>-0.84367584403185913</v>
      </c>
      <c r="S1961" s="4">
        <f t="shared" si="612"/>
        <v>-0.84367584403185913</v>
      </c>
      <c r="T1961" s="4">
        <f t="shared" si="613"/>
        <v>0</v>
      </c>
      <c r="U1961" s="7">
        <f t="shared" si="614"/>
        <v>-0.84367584403185913</v>
      </c>
      <c r="V1961" s="4">
        <f t="shared" si="600"/>
        <v>0.81502735274590965</v>
      </c>
      <c r="W1961" s="14">
        <f t="shared" si="601"/>
        <v>861.16875853835052</v>
      </c>
      <c r="X1961" s="7">
        <f t="shared" si="615"/>
        <v>46.287984652496391</v>
      </c>
      <c r="Y1961" s="4">
        <f t="shared" si="616"/>
        <v>8.0042822293386422</v>
      </c>
      <c r="Z1961" s="7">
        <f t="shared" si="617"/>
        <v>17.57118209419632</v>
      </c>
      <c r="AA1961" s="14">
        <f t="shared" si="618"/>
        <v>3.5175384100151783</v>
      </c>
      <c r="AB1961" s="15">
        <v>2.423076923</v>
      </c>
      <c r="AC1961" s="16">
        <f t="shared" si="619"/>
        <v>1.81730769225</v>
      </c>
    </row>
    <row r="1962" spans="1:29" x14ac:dyDescent="0.25">
      <c r="A1962" s="1">
        <v>30033</v>
      </c>
      <c r="B1962" s="2">
        <v>0.625</v>
      </c>
      <c r="C1962">
        <v>648</v>
      </c>
      <c r="D1962">
        <v>864</v>
      </c>
      <c r="E1962">
        <v>110</v>
      </c>
      <c r="F1962">
        <f t="shared" si="602"/>
        <v>538</v>
      </c>
      <c r="G1962" s="8">
        <v>18.899999999999999</v>
      </c>
      <c r="H1962">
        <v>15</v>
      </c>
      <c r="I1962">
        <v>1959</v>
      </c>
      <c r="J1962">
        <f t="shared" si="603"/>
        <v>82</v>
      </c>
      <c r="K1962" s="11">
        <f t="shared" si="604"/>
        <v>1.7261498096647215E-2</v>
      </c>
      <c r="L1962">
        <f t="shared" si="605"/>
        <v>-7.2140948807546605</v>
      </c>
      <c r="M1962">
        <f t="shared" si="606"/>
        <v>15.21309841865409</v>
      </c>
      <c r="N1962" s="8">
        <f t="shared" si="607"/>
        <v>-0.84118719894205585</v>
      </c>
      <c r="O1962" s="8">
        <f t="shared" si="608"/>
        <v>7.0450774085752225E-3</v>
      </c>
      <c r="P1962" s="4">
        <f t="shared" si="609"/>
        <v>0.54283978317201753</v>
      </c>
      <c r="Q1962" s="7">
        <f t="shared" si="610"/>
        <v>0.57381478206127556</v>
      </c>
      <c r="R1962" s="4">
        <f t="shared" si="611"/>
        <v>-1.0920509875544686</v>
      </c>
      <c r="S1962" s="4">
        <f t="shared" si="612"/>
        <v>-1.0920509875544686</v>
      </c>
      <c r="T1962" s="4">
        <f t="shared" si="613"/>
        <v>0</v>
      </c>
      <c r="U1962" s="7">
        <f t="shared" si="614"/>
        <v>-1.0920509875544686</v>
      </c>
      <c r="V1962" s="4">
        <f t="shared" si="600"/>
        <v>0.64957278540379959</v>
      </c>
      <c r="W1962" s="14">
        <f t="shared" si="601"/>
        <v>667.04424154895457</v>
      </c>
      <c r="X1962" s="7">
        <f t="shared" si="615"/>
        <v>40.578937850341021</v>
      </c>
      <c r="Y1962" s="4">
        <f t="shared" si="616"/>
        <v>5.8576806317282237</v>
      </c>
      <c r="Z1962" s="7">
        <f t="shared" si="617"/>
        <v>17.981182999339907</v>
      </c>
      <c r="AA1962" s="14">
        <f t="shared" si="618"/>
        <v>2.7881908857176723</v>
      </c>
      <c r="AB1962" s="15">
        <v>2.453846</v>
      </c>
      <c r="AC1962" s="16">
        <f t="shared" si="619"/>
        <v>1.8403844999999999</v>
      </c>
    </row>
    <row r="1963" spans="1:29" x14ac:dyDescent="0.25">
      <c r="A1963" s="1">
        <v>30033</v>
      </c>
      <c r="B1963" s="2">
        <v>0.66666666666666663</v>
      </c>
      <c r="C1963">
        <v>453</v>
      </c>
      <c r="D1963">
        <v>783</v>
      </c>
      <c r="E1963">
        <v>89</v>
      </c>
      <c r="F1963">
        <f t="shared" si="602"/>
        <v>364</v>
      </c>
      <c r="G1963" s="8">
        <v>18.899999999999999</v>
      </c>
      <c r="H1963">
        <v>16</v>
      </c>
      <c r="I1963">
        <v>1960</v>
      </c>
      <c r="J1963">
        <f t="shared" si="603"/>
        <v>82</v>
      </c>
      <c r="K1963" s="11">
        <f t="shared" si="604"/>
        <v>1.7261498096647215E-2</v>
      </c>
      <c r="L1963">
        <f t="shared" si="605"/>
        <v>-7.2140948807546605</v>
      </c>
      <c r="M1963">
        <f t="shared" si="606"/>
        <v>16.213098418654088</v>
      </c>
      <c r="N1963" s="8">
        <f t="shared" si="607"/>
        <v>-1.1029865867412048</v>
      </c>
      <c r="O1963" s="8">
        <f t="shared" si="608"/>
        <v>7.0450774085752225E-3</v>
      </c>
      <c r="P1963" s="4">
        <f t="shared" si="609"/>
        <v>0.36856708742524102</v>
      </c>
      <c r="Q1963" s="7">
        <f t="shared" si="610"/>
        <v>0.3774671215010022</v>
      </c>
      <c r="R1963" s="4">
        <f t="shared" si="611"/>
        <v>-1.2874591129479118</v>
      </c>
      <c r="S1963" s="4">
        <f t="shared" si="612"/>
        <v>-1.2874591129479118</v>
      </c>
      <c r="T1963" s="4">
        <f t="shared" si="613"/>
        <v>0</v>
      </c>
      <c r="U1963" s="7">
        <f t="shared" si="614"/>
        <v>-1.2874591129479118</v>
      </c>
      <c r="V1963" s="4">
        <f t="shared" si="600"/>
        <v>0.43996366188064873</v>
      </c>
      <c r="W1963" s="14">
        <f t="shared" si="601"/>
        <v>430.10417081115145</v>
      </c>
      <c r="X1963" s="7">
        <f t="shared" si="615"/>
        <v>32.87838555136242</v>
      </c>
      <c r="Y1963" s="4">
        <f t="shared" si="616"/>
        <v>2.9622729673122699</v>
      </c>
      <c r="Z1963" s="7">
        <f t="shared" si="617"/>
        <v>18.534205863243358</v>
      </c>
      <c r="AA1963" s="14">
        <f t="shared" si="618"/>
        <v>1.8530931018520098</v>
      </c>
      <c r="AB1963" s="15">
        <v>1.1153846919999999</v>
      </c>
      <c r="AC1963" s="16">
        <f t="shared" si="619"/>
        <v>0.83653851899999987</v>
      </c>
    </row>
    <row r="1964" spans="1:29" x14ac:dyDescent="0.25">
      <c r="A1964" s="1">
        <v>30033</v>
      </c>
      <c r="B1964" s="2">
        <v>0.70833333333333337</v>
      </c>
      <c r="C1964">
        <v>233</v>
      </c>
      <c r="D1964">
        <v>623</v>
      </c>
      <c r="E1964">
        <v>60</v>
      </c>
      <c r="F1964">
        <f t="shared" si="602"/>
        <v>173</v>
      </c>
      <c r="G1964" s="8">
        <v>18.899999999999999</v>
      </c>
      <c r="H1964">
        <v>17</v>
      </c>
      <c r="I1964">
        <v>1961</v>
      </c>
      <c r="J1964">
        <f t="shared" si="603"/>
        <v>82</v>
      </c>
      <c r="K1964" s="11">
        <f t="shared" si="604"/>
        <v>1.7261498096647215E-2</v>
      </c>
      <c r="L1964">
        <f t="shared" si="605"/>
        <v>-7.2140948807546605</v>
      </c>
      <c r="M1964">
        <f t="shared" si="606"/>
        <v>17.213098418654088</v>
      </c>
      <c r="N1964" s="8">
        <f t="shared" si="607"/>
        <v>-1.3647859745403541</v>
      </c>
      <c r="O1964" s="8">
        <f t="shared" si="608"/>
        <v>7.0450774085752225E-3</v>
      </c>
      <c r="P1964" s="4">
        <f t="shared" si="609"/>
        <v>0.1694599166983233</v>
      </c>
      <c r="Q1964" s="7">
        <f t="shared" si="610"/>
        <v>0.17028163416674269</v>
      </c>
      <c r="R1964" s="4">
        <f t="shared" si="611"/>
        <v>-1.4540683215545949</v>
      </c>
      <c r="S1964" s="4">
        <f t="shared" si="612"/>
        <v>-1.4540683215545949</v>
      </c>
      <c r="T1964" s="4">
        <f t="shared" si="613"/>
        <v>0</v>
      </c>
      <c r="U1964" s="7">
        <f t="shared" si="614"/>
        <v>-1.4540683215545949</v>
      </c>
      <c r="V1964" s="4">
        <f t="shared" si="600"/>
        <v>0.20048449754910447</v>
      </c>
      <c r="W1964" s="14">
        <f t="shared" si="601"/>
        <v>182.61821740585847</v>
      </c>
      <c r="X1964" s="7">
        <f t="shared" si="615"/>
        <v>24.8350920656904</v>
      </c>
      <c r="Y1964" s="4">
        <f t="shared" si="616"/>
        <v>-6.2005383300409535E-2</v>
      </c>
      <c r="Z1964" s="7">
        <f t="shared" si="617"/>
        <v>19.11184302821038</v>
      </c>
      <c r="AA1964" s="14">
        <f t="shared" si="618"/>
        <v>0.81132764036002591</v>
      </c>
      <c r="AB1964" s="15">
        <v>0.48461538500000001</v>
      </c>
      <c r="AC1964" s="16">
        <f t="shared" si="619"/>
        <v>0.36346153874999998</v>
      </c>
    </row>
    <row r="1965" spans="1:29" x14ac:dyDescent="0.25">
      <c r="A1965" s="1">
        <v>30033</v>
      </c>
      <c r="B1965" s="2">
        <v>0.75</v>
      </c>
      <c r="C1965">
        <v>45</v>
      </c>
      <c r="D1965">
        <v>235</v>
      </c>
      <c r="E1965">
        <v>20</v>
      </c>
      <c r="F1965">
        <f t="shared" si="602"/>
        <v>25</v>
      </c>
      <c r="G1965" s="8">
        <v>17.2</v>
      </c>
      <c r="H1965">
        <v>18</v>
      </c>
      <c r="I1965">
        <v>1962</v>
      </c>
      <c r="J1965">
        <f t="shared" si="603"/>
        <v>82</v>
      </c>
      <c r="K1965" s="11">
        <f t="shared" si="604"/>
        <v>1.7261498096647215E-2</v>
      </c>
      <c r="L1965">
        <f t="shared" si="605"/>
        <v>-7.2140948807546605</v>
      </c>
      <c r="M1965">
        <f t="shared" si="606"/>
        <v>18.213098418654088</v>
      </c>
      <c r="N1965" s="8">
        <f t="shared" si="607"/>
        <v>-1.6265853623395035</v>
      </c>
      <c r="O1965" s="8">
        <f t="shared" si="608"/>
        <v>7.0450774085752225E-3</v>
      </c>
      <c r="P1965" s="4">
        <f t="shared" si="609"/>
        <v>0</v>
      </c>
      <c r="Q1965" s="7">
        <f t="shared" si="610"/>
        <v>0</v>
      </c>
      <c r="R1965" s="4">
        <f t="shared" si="611"/>
        <v>0</v>
      </c>
      <c r="S1965" s="4">
        <f t="shared" si="612"/>
        <v>0</v>
      </c>
      <c r="T1965" s="4">
        <f t="shared" si="613"/>
        <v>1</v>
      </c>
      <c r="U1965" s="7">
        <f t="shared" si="614"/>
        <v>0</v>
      </c>
      <c r="V1965" s="4">
        <f t="shared" si="600"/>
        <v>0.38268428076468186</v>
      </c>
      <c r="W1965" s="14">
        <f t="shared" si="601"/>
        <v>109.16959779062236</v>
      </c>
      <c r="X1965" s="7">
        <f t="shared" si="615"/>
        <v>20.748011928195226</v>
      </c>
      <c r="Y1965" s="4">
        <f t="shared" si="616"/>
        <v>-1.5987475149985952</v>
      </c>
      <c r="Z1965" s="7">
        <f t="shared" si="617"/>
        <v>19.405360775364731</v>
      </c>
      <c r="AA1965" s="14">
        <f t="shared" si="618"/>
        <v>0.49246235145960643</v>
      </c>
      <c r="AB1965" s="15">
        <v>0.407692308</v>
      </c>
      <c r="AC1965" s="16">
        <f t="shared" si="619"/>
        <v>0.30576923099999997</v>
      </c>
    </row>
    <row r="1966" spans="1:29" x14ac:dyDescent="0.25">
      <c r="A1966" s="1">
        <v>30033</v>
      </c>
      <c r="B1966" s="2">
        <v>0.79166666666666663</v>
      </c>
      <c r="C1966">
        <v>0</v>
      </c>
      <c r="D1966">
        <v>0</v>
      </c>
      <c r="E1966">
        <v>0</v>
      </c>
      <c r="F1966">
        <f t="shared" si="602"/>
        <v>0</v>
      </c>
      <c r="G1966" s="8">
        <v>15.6</v>
      </c>
      <c r="H1966">
        <v>19</v>
      </c>
      <c r="I1966">
        <v>1963</v>
      </c>
      <c r="J1966">
        <f t="shared" si="603"/>
        <v>82</v>
      </c>
      <c r="K1966" s="11">
        <f t="shared" si="604"/>
        <v>1.7261498096647215E-2</v>
      </c>
      <c r="L1966">
        <f t="shared" si="605"/>
        <v>-7.2140948807546605</v>
      </c>
      <c r="M1966">
        <f t="shared" si="606"/>
        <v>19.213098418654088</v>
      </c>
      <c r="N1966" s="8">
        <f t="shared" si="607"/>
        <v>-1.888384750138653</v>
      </c>
      <c r="O1966" s="8">
        <f t="shared" si="608"/>
        <v>7.0450774085752225E-3</v>
      </c>
      <c r="P1966" s="4">
        <f t="shared" si="609"/>
        <v>0</v>
      </c>
      <c r="Q1966" s="7">
        <f t="shared" si="610"/>
        <v>0</v>
      </c>
      <c r="R1966" s="4">
        <f t="shared" si="611"/>
        <v>0</v>
      </c>
      <c r="S1966" s="4">
        <f t="shared" si="612"/>
        <v>0</v>
      </c>
      <c r="T1966" s="4">
        <f t="shared" si="613"/>
        <v>1</v>
      </c>
      <c r="U1966" s="7">
        <f t="shared" si="614"/>
        <v>0</v>
      </c>
      <c r="V1966" s="4">
        <f t="shared" si="600"/>
        <v>0.38268428076468186</v>
      </c>
      <c r="W1966" s="14">
        <f t="shared" si="601"/>
        <v>0</v>
      </c>
      <c r="X1966" s="7">
        <f t="shared" si="615"/>
        <v>15.6</v>
      </c>
      <c r="Y1966" s="4">
        <f t="shared" si="616"/>
        <v>-3.5344000000000002</v>
      </c>
      <c r="Z1966" s="7">
        <f t="shared" si="617"/>
        <v>19.775070400000001</v>
      </c>
      <c r="AA1966" s="14">
        <f t="shared" si="618"/>
        <v>0</v>
      </c>
      <c r="AB1966" s="15">
        <v>0.47692309999999999</v>
      </c>
      <c r="AC1966" s="16">
        <f t="shared" si="619"/>
        <v>0.35769232499999998</v>
      </c>
    </row>
    <row r="1967" spans="1:29" x14ac:dyDescent="0.25">
      <c r="A1967" s="1">
        <v>30033</v>
      </c>
      <c r="B1967" s="2">
        <v>0.83333333333333337</v>
      </c>
      <c r="C1967">
        <v>0</v>
      </c>
      <c r="D1967">
        <v>0</v>
      </c>
      <c r="E1967">
        <v>0</v>
      </c>
      <c r="F1967">
        <f t="shared" si="602"/>
        <v>0</v>
      </c>
      <c r="G1967" s="8">
        <v>14.4</v>
      </c>
      <c r="H1967">
        <v>20</v>
      </c>
      <c r="I1967">
        <v>1964</v>
      </c>
      <c r="J1967">
        <f t="shared" si="603"/>
        <v>82</v>
      </c>
      <c r="K1967" s="11">
        <f t="shared" si="604"/>
        <v>1.7261498096647215E-2</v>
      </c>
      <c r="L1967">
        <f t="shared" si="605"/>
        <v>-7.2140948807546605</v>
      </c>
      <c r="M1967">
        <f t="shared" si="606"/>
        <v>20.213098418654088</v>
      </c>
      <c r="N1967" s="8">
        <f t="shared" si="607"/>
        <v>-2.1501841379378024</v>
      </c>
      <c r="O1967" s="8">
        <f t="shared" si="608"/>
        <v>7.0450774085752225E-3</v>
      </c>
      <c r="P1967" s="4">
        <f t="shared" si="609"/>
        <v>0</v>
      </c>
      <c r="Q1967" s="7">
        <f t="shared" si="610"/>
        <v>0</v>
      </c>
      <c r="R1967" s="4">
        <f t="shared" si="611"/>
        <v>0</v>
      </c>
      <c r="S1967" s="4">
        <f t="shared" si="612"/>
        <v>0</v>
      </c>
      <c r="T1967" s="4">
        <f t="shared" si="613"/>
        <v>1</v>
      </c>
      <c r="U1967" s="7">
        <f t="shared" si="614"/>
        <v>0</v>
      </c>
      <c r="V1967" s="4">
        <f t="shared" si="600"/>
        <v>0.38268428076468186</v>
      </c>
      <c r="W1967" s="14">
        <f t="shared" si="601"/>
        <v>0</v>
      </c>
      <c r="X1967" s="7">
        <f t="shared" si="615"/>
        <v>14.4</v>
      </c>
      <c r="Y1967" s="4">
        <f t="shared" si="616"/>
        <v>-3.9855999999999998</v>
      </c>
      <c r="Z1967" s="7">
        <f t="shared" si="617"/>
        <v>19.861249600000001</v>
      </c>
      <c r="AA1967" s="14">
        <f t="shared" si="618"/>
        <v>0</v>
      </c>
      <c r="AB1967" s="15">
        <v>0.57692307700000001</v>
      </c>
      <c r="AC1967" s="16">
        <f t="shared" si="619"/>
        <v>0.43269230775</v>
      </c>
    </row>
    <row r="1968" spans="1:29" x14ac:dyDescent="0.25">
      <c r="A1968" s="1">
        <v>30033</v>
      </c>
      <c r="B1968" s="2">
        <v>0.875</v>
      </c>
      <c r="C1968">
        <v>0</v>
      </c>
      <c r="D1968">
        <v>0</v>
      </c>
      <c r="E1968">
        <v>0</v>
      </c>
      <c r="F1968">
        <f t="shared" si="602"/>
        <v>0</v>
      </c>
      <c r="G1968" s="8">
        <v>13.3</v>
      </c>
      <c r="H1968">
        <v>21</v>
      </c>
      <c r="I1968">
        <v>1965</v>
      </c>
      <c r="J1968">
        <f t="shared" si="603"/>
        <v>82</v>
      </c>
      <c r="K1968" s="11">
        <f t="shared" si="604"/>
        <v>1.7261498096647215E-2</v>
      </c>
      <c r="L1968">
        <f t="shared" si="605"/>
        <v>-7.2140948807546605</v>
      </c>
      <c r="M1968">
        <f t="shared" si="606"/>
        <v>21.213098418654088</v>
      </c>
      <c r="N1968" s="8">
        <f t="shared" si="607"/>
        <v>-2.4119835257369515</v>
      </c>
      <c r="O1968" s="8">
        <f t="shared" si="608"/>
        <v>7.0450774085752225E-3</v>
      </c>
      <c r="P1968" s="4">
        <f t="shared" si="609"/>
        <v>0</v>
      </c>
      <c r="Q1968" s="7">
        <f t="shared" si="610"/>
        <v>0</v>
      </c>
      <c r="R1968" s="4">
        <f t="shared" si="611"/>
        <v>0</v>
      </c>
      <c r="S1968" s="4">
        <f t="shared" si="612"/>
        <v>0</v>
      </c>
      <c r="T1968" s="4">
        <f t="shared" si="613"/>
        <v>1</v>
      </c>
      <c r="U1968" s="7">
        <f t="shared" si="614"/>
        <v>0</v>
      </c>
      <c r="V1968" s="4">
        <f t="shared" si="600"/>
        <v>0.38268428076468186</v>
      </c>
      <c r="W1968" s="14">
        <f t="shared" si="601"/>
        <v>0</v>
      </c>
      <c r="X1968" s="7">
        <f t="shared" si="615"/>
        <v>13.3</v>
      </c>
      <c r="Y1968" s="4">
        <f t="shared" si="616"/>
        <v>-4.3991999999999996</v>
      </c>
      <c r="Z1968" s="7">
        <f t="shared" si="617"/>
        <v>19.940247199999998</v>
      </c>
      <c r="AA1968" s="14">
        <f t="shared" si="618"/>
        <v>0</v>
      </c>
      <c r="AB1968" s="15">
        <v>0.53076927699999998</v>
      </c>
      <c r="AC1968" s="16">
        <f t="shared" si="619"/>
        <v>0.39807695774999996</v>
      </c>
    </row>
    <row r="1969" spans="1:29" x14ac:dyDescent="0.25">
      <c r="A1969" s="1">
        <v>30033</v>
      </c>
      <c r="B1969" s="2">
        <v>0.91666666666666663</v>
      </c>
      <c r="C1969">
        <v>0</v>
      </c>
      <c r="D1969">
        <v>0</v>
      </c>
      <c r="E1969">
        <v>0</v>
      </c>
      <c r="F1969">
        <f t="shared" si="602"/>
        <v>0</v>
      </c>
      <c r="G1969" s="8">
        <v>11.1</v>
      </c>
      <c r="H1969">
        <v>22</v>
      </c>
      <c r="I1969">
        <v>1966</v>
      </c>
      <c r="J1969">
        <f t="shared" si="603"/>
        <v>82</v>
      </c>
      <c r="K1969" s="11">
        <f t="shared" si="604"/>
        <v>1.7261498096647215E-2</v>
      </c>
      <c r="L1969">
        <f t="shared" si="605"/>
        <v>-7.2140948807546605</v>
      </c>
      <c r="M1969">
        <f t="shared" si="606"/>
        <v>22.213098418654088</v>
      </c>
      <c r="N1969" s="8">
        <f t="shared" si="607"/>
        <v>-2.6737829135361011</v>
      </c>
      <c r="O1969" s="8">
        <f t="shared" si="608"/>
        <v>7.0450774085752225E-3</v>
      </c>
      <c r="P1969" s="4">
        <f t="shared" si="609"/>
        <v>0</v>
      </c>
      <c r="Q1969" s="7">
        <f t="shared" si="610"/>
        <v>0</v>
      </c>
      <c r="R1969" s="4">
        <f t="shared" si="611"/>
        <v>0</v>
      </c>
      <c r="S1969" s="4">
        <f t="shared" si="612"/>
        <v>0</v>
      </c>
      <c r="T1969" s="4">
        <f t="shared" si="613"/>
        <v>1</v>
      </c>
      <c r="U1969" s="7">
        <f t="shared" si="614"/>
        <v>0</v>
      </c>
      <c r="V1969" s="4">
        <f t="shared" si="600"/>
        <v>0.38268428076468186</v>
      </c>
      <c r="W1969" s="14">
        <f t="shared" si="601"/>
        <v>0</v>
      </c>
      <c r="X1969" s="7">
        <f t="shared" si="615"/>
        <v>11.1</v>
      </c>
      <c r="Y1969" s="4">
        <f t="shared" si="616"/>
        <v>-5.2263999999999999</v>
      </c>
      <c r="Z1969" s="7">
        <f t="shared" si="617"/>
        <v>20.0982424</v>
      </c>
      <c r="AA1969" s="14">
        <f t="shared" si="618"/>
        <v>0</v>
      </c>
      <c r="AB1969" s="15">
        <v>0.61538461499999997</v>
      </c>
      <c r="AC1969" s="16">
        <f t="shared" si="619"/>
        <v>0.46153846124999998</v>
      </c>
    </row>
    <row r="1970" spans="1:29" x14ac:dyDescent="0.25">
      <c r="A1970" s="1">
        <v>30033</v>
      </c>
      <c r="B1970" s="2">
        <v>0.95833333333333337</v>
      </c>
      <c r="C1970">
        <v>0</v>
      </c>
      <c r="D1970">
        <v>0</v>
      </c>
      <c r="E1970">
        <v>0</v>
      </c>
      <c r="F1970">
        <f t="shared" si="602"/>
        <v>0</v>
      </c>
      <c r="G1970" s="8">
        <v>10.6</v>
      </c>
      <c r="H1970">
        <v>23</v>
      </c>
      <c r="I1970">
        <v>1967</v>
      </c>
      <c r="J1970">
        <f t="shared" si="603"/>
        <v>82</v>
      </c>
      <c r="K1970" s="11">
        <f t="shared" si="604"/>
        <v>1.7261498096647215E-2</v>
      </c>
      <c r="L1970">
        <f t="shared" si="605"/>
        <v>-7.2140948807546605</v>
      </c>
      <c r="M1970">
        <f t="shared" si="606"/>
        <v>23.213098418654088</v>
      </c>
      <c r="N1970" s="8">
        <f t="shared" si="607"/>
        <v>-2.9355823013352507</v>
      </c>
      <c r="O1970" s="8">
        <f t="shared" si="608"/>
        <v>7.0450774085752225E-3</v>
      </c>
      <c r="P1970" s="4">
        <f t="shared" si="609"/>
        <v>0</v>
      </c>
      <c r="Q1970" s="7">
        <f t="shared" si="610"/>
        <v>0</v>
      </c>
      <c r="R1970" s="4">
        <f t="shared" si="611"/>
        <v>0</v>
      </c>
      <c r="S1970" s="4">
        <f t="shared" si="612"/>
        <v>0</v>
      </c>
      <c r="T1970" s="4">
        <f t="shared" si="613"/>
        <v>1</v>
      </c>
      <c r="U1970" s="7">
        <f t="shared" si="614"/>
        <v>0</v>
      </c>
      <c r="V1970" s="4">
        <f t="shared" si="600"/>
        <v>0.38268428076468186</v>
      </c>
      <c r="W1970" s="14">
        <f t="shared" si="601"/>
        <v>0</v>
      </c>
      <c r="X1970" s="7">
        <f t="shared" si="615"/>
        <v>10.6</v>
      </c>
      <c r="Y1970" s="4">
        <f t="shared" si="616"/>
        <v>-5.4144000000000005</v>
      </c>
      <c r="Z1970" s="7">
        <f t="shared" si="617"/>
        <v>20.134150399999999</v>
      </c>
      <c r="AA1970" s="14">
        <f t="shared" si="618"/>
        <v>0</v>
      </c>
      <c r="AB1970" s="15">
        <v>0.53076927699999998</v>
      </c>
      <c r="AC1970" s="16">
        <f t="shared" si="619"/>
        <v>0.39807695774999996</v>
      </c>
    </row>
    <row r="1971" spans="1:29" x14ac:dyDescent="0.25">
      <c r="A1971" s="1">
        <v>30033</v>
      </c>
      <c r="B1971" s="3">
        <v>1</v>
      </c>
      <c r="C1971">
        <v>0</v>
      </c>
      <c r="D1971">
        <v>0</v>
      </c>
      <c r="E1971">
        <v>0</v>
      </c>
      <c r="F1971">
        <f t="shared" si="602"/>
        <v>0</v>
      </c>
      <c r="G1971" s="8">
        <v>8.9</v>
      </c>
      <c r="H1971">
        <v>24</v>
      </c>
      <c r="I1971">
        <v>1968</v>
      </c>
      <c r="J1971">
        <f t="shared" si="603"/>
        <v>82</v>
      </c>
      <c r="K1971" s="11">
        <f t="shared" si="604"/>
        <v>1.7261498096647215E-2</v>
      </c>
      <c r="L1971">
        <f t="shared" si="605"/>
        <v>-7.2140948807546605</v>
      </c>
      <c r="M1971">
        <f t="shared" si="606"/>
        <v>24.213098418654088</v>
      </c>
      <c r="N1971" s="8">
        <f t="shared" si="607"/>
        <v>-3.1973816891343998</v>
      </c>
      <c r="O1971" s="8">
        <f t="shared" si="608"/>
        <v>7.0450774085752225E-3</v>
      </c>
      <c r="P1971" s="4">
        <f t="shared" si="609"/>
        <v>0</v>
      </c>
      <c r="Q1971" s="7">
        <f t="shared" si="610"/>
        <v>0</v>
      </c>
      <c r="R1971" s="4">
        <f t="shared" si="611"/>
        <v>0</v>
      </c>
      <c r="S1971" s="4">
        <f t="shared" si="612"/>
        <v>0</v>
      </c>
      <c r="T1971" s="4">
        <f t="shared" si="613"/>
        <v>1</v>
      </c>
      <c r="U1971" s="7">
        <f t="shared" si="614"/>
        <v>0</v>
      </c>
      <c r="V1971" s="4">
        <f t="shared" si="600"/>
        <v>0.38268428076468186</v>
      </c>
      <c r="W1971" s="14">
        <f t="shared" si="601"/>
        <v>0</v>
      </c>
      <c r="X1971" s="7">
        <f t="shared" si="615"/>
        <v>8.9</v>
      </c>
      <c r="Y1971" s="4">
        <f t="shared" si="616"/>
        <v>-6.0536000000000003</v>
      </c>
      <c r="Z1971" s="7">
        <f t="shared" si="617"/>
        <v>20.256237600000002</v>
      </c>
      <c r="AA1971" s="14">
        <f t="shared" si="618"/>
        <v>0</v>
      </c>
      <c r="AB1971" s="15">
        <v>0.57692307700000001</v>
      </c>
      <c r="AC1971" s="16">
        <f t="shared" si="619"/>
        <v>0.43269230775</v>
      </c>
    </row>
    <row r="1972" spans="1:29" x14ac:dyDescent="0.25">
      <c r="A1972" s="1">
        <v>30034</v>
      </c>
      <c r="B1972" s="2">
        <v>4.1666666666666664E-2</v>
      </c>
      <c r="C1972">
        <v>0</v>
      </c>
      <c r="D1972">
        <v>0</v>
      </c>
      <c r="E1972">
        <v>0</v>
      </c>
      <c r="F1972">
        <f t="shared" si="602"/>
        <v>0</v>
      </c>
      <c r="G1972" s="8">
        <v>7.8</v>
      </c>
      <c r="H1972">
        <v>1</v>
      </c>
      <c r="I1972">
        <v>1969</v>
      </c>
      <c r="J1972">
        <f t="shared" si="603"/>
        <v>83</v>
      </c>
      <c r="K1972" s="11">
        <f t="shared" si="604"/>
        <v>3.4522996193294429E-2</v>
      </c>
      <c r="L1972">
        <f t="shared" si="605"/>
        <v>-6.8963447915334353</v>
      </c>
      <c r="M1972">
        <f t="shared" si="606"/>
        <v>1.2183942534744427</v>
      </c>
      <c r="N1972" s="8">
        <f t="shared" si="607"/>
        <v>2.822617783932182</v>
      </c>
      <c r="O1972" s="8">
        <f t="shared" si="608"/>
        <v>1.4088067208669062E-2</v>
      </c>
      <c r="P1972" s="4">
        <f t="shared" si="609"/>
        <v>0</v>
      </c>
      <c r="Q1972" s="7">
        <f t="shared" si="610"/>
        <v>0</v>
      </c>
      <c r="R1972" s="4">
        <f t="shared" si="611"/>
        <v>0</v>
      </c>
      <c r="S1972" s="4">
        <f t="shared" si="612"/>
        <v>0</v>
      </c>
      <c r="T1972" s="4">
        <f t="shared" si="613"/>
        <v>1</v>
      </c>
      <c r="U1972" s="7">
        <f t="shared" si="614"/>
        <v>0</v>
      </c>
      <c r="V1972" s="4">
        <f t="shared" si="600"/>
        <v>0.38268428076468186</v>
      </c>
      <c r="W1972" s="14">
        <f t="shared" si="601"/>
        <v>0</v>
      </c>
      <c r="X1972" s="7">
        <f t="shared" si="615"/>
        <v>7.8</v>
      </c>
      <c r="Y1972" s="4">
        <f t="shared" si="616"/>
        <v>-6.4672000000000001</v>
      </c>
      <c r="Z1972" s="7">
        <f t="shared" si="617"/>
        <v>20.3352352</v>
      </c>
      <c r="AA1972" s="14">
        <f t="shared" si="618"/>
        <v>0</v>
      </c>
      <c r="AB1972" s="15">
        <v>0.57692307700000001</v>
      </c>
      <c r="AC1972" s="16">
        <f t="shared" si="619"/>
        <v>0.43269230775</v>
      </c>
    </row>
    <row r="1973" spans="1:29" x14ac:dyDescent="0.25">
      <c r="A1973" s="1">
        <v>30034</v>
      </c>
      <c r="B1973" s="2">
        <v>8.3333333333333329E-2</v>
      </c>
      <c r="C1973">
        <v>0</v>
      </c>
      <c r="D1973">
        <v>0</v>
      </c>
      <c r="E1973">
        <v>0</v>
      </c>
      <c r="F1973">
        <f t="shared" si="602"/>
        <v>0</v>
      </c>
      <c r="G1973" s="8">
        <v>7.8</v>
      </c>
      <c r="H1973">
        <v>2</v>
      </c>
      <c r="I1973">
        <v>1970</v>
      </c>
      <c r="J1973">
        <f t="shared" si="603"/>
        <v>83</v>
      </c>
      <c r="K1973" s="11">
        <f t="shared" si="604"/>
        <v>3.4522996193294429E-2</v>
      </c>
      <c r="L1973">
        <f t="shared" si="605"/>
        <v>-6.8963447915334353</v>
      </c>
      <c r="M1973">
        <f t="shared" si="606"/>
        <v>2.2183942534744427</v>
      </c>
      <c r="N1973" s="8">
        <f t="shared" si="607"/>
        <v>2.5608183961330324</v>
      </c>
      <c r="O1973" s="8">
        <f t="shared" si="608"/>
        <v>1.4088067208669062E-2</v>
      </c>
      <c r="P1973" s="4">
        <f t="shared" si="609"/>
        <v>0</v>
      </c>
      <c r="Q1973" s="7">
        <f t="shared" si="610"/>
        <v>0</v>
      </c>
      <c r="R1973" s="4">
        <f t="shared" si="611"/>
        <v>0</v>
      </c>
      <c r="S1973" s="4">
        <f t="shared" si="612"/>
        <v>0</v>
      </c>
      <c r="T1973" s="4">
        <f t="shared" si="613"/>
        <v>1</v>
      </c>
      <c r="U1973" s="7">
        <f t="shared" si="614"/>
        <v>0</v>
      </c>
      <c r="V1973" s="4">
        <f t="shared" si="600"/>
        <v>0.38268428076468186</v>
      </c>
      <c r="W1973" s="14">
        <f t="shared" si="601"/>
        <v>0</v>
      </c>
      <c r="X1973" s="7">
        <f t="shared" si="615"/>
        <v>7.8</v>
      </c>
      <c r="Y1973" s="4">
        <f t="shared" si="616"/>
        <v>-6.4672000000000001</v>
      </c>
      <c r="Z1973" s="7">
        <f t="shared" si="617"/>
        <v>20.3352352</v>
      </c>
      <c r="AA1973" s="14">
        <f t="shared" si="618"/>
        <v>0</v>
      </c>
      <c r="AB1973" s="15">
        <v>0.51538461499999999</v>
      </c>
      <c r="AC1973" s="16">
        <f t="shared" si="619"/>
        <v>0.38653846125000002</v>
      </c>
    </row>
    <row r="1974" spans="1:29" x14ac:dyDescent="0.25">
      <c r="A1974" s="1">
        <v>30034</v>
      </c>
      <c r="B1974" s="2">
        <v>0.125</v>
      </c>
      <c r="C1974">
        <v>0</v>
      </c>
      <c r="D1974">
        <v>0</v>
      </c>
      <c r="E1974">
        <v>0</v>
      </c>
      <c r="F1974">
        <f t="shared" si="602"/>
        <v>0</v>
      </c>
      <c r="G1974" s="8">
        <v>7.2</v>
      </c>
      <c r="H1974">
        <v>3</v>
      </c>
      <c r="I1974">
        <v>1971</v>
      </c>
      <c r="J1974">
        <f t="shared" si="603"/>
        <v>83</v>
      </c>
      <c r="K1974" s="11">
        <f t="shared" si="604"/>
        <v>3.4522996193294429E-2</v>
      </c>
      <c r="L1974">
        <f t="shared" si="605"/>
        <v>-6.8963447915334353</v>
      </c>
      <c r="M1974">
        <f t="shared" si="606"/>
        <v>3.2183942534744427</v>
      </c>
      <c r="N1974" s="8">
        <f t="shared" si="607"/>
        <v>2.2990190083338833</v>
      </c>
      <c r="O1974" s="8">
        <f t="shared" si="608"/>
        <v>1.4088067208669062E-2</v>
      </c>
      <c r="P1974" s="4">
        <f t="shared" si="609"/>
        <v>0</v>
      </c>
      <c r="Q1974" s="7">
        <f t="shared" si="610"/>
        <v>0</v>
      </c>
      <c r="R1974" s="4">
        <f t="shared" si="611"/>
        <v>0</v>
      </c>
      <c r="S1974" s="4">
        <f t="shared" si="612"/>
        <v>0</v>
      </c>
      <c r="T1974" s="4">
        <f t="shared" si="613"/>
        <v>1</v>
      </c>
      <c r="U1974" s="7">
        <f t="shared" si="614"/>
        <v>0</v>
      </c>
      <c r="V1974" s="4">
        <f t="shared" si="600"/>
        <v>0.38268428076468186</v>
      </c>
      <c r="W1974" s="14">
        <f t="shared" si="601"/>
        <v>0</v>
      </c>
      <c r="X1974" s="7">
        <f t="shared" si="615"/>
        <v>7.2</v>
      </c>
      <c r="Y1974" s="4">
        <f t="shared" si="616"/>
        <v>-6.6928000000000001</v>
      </c>
      <c r="Z1974" s="7">
        <f t="shared" si="617"/>
        <v>20.378324800000001</v>
      </c>
      <c r="AA1974" s="14">
        <f t="shared" si="618"/>
        <v>0</v>
      </c>
      <c r="AB1974" s="15">
        <v>0.57692307700000001</v>
      </c>
      <c r="AC1974" s="16">
        <f t="shared" si="619"/>
        <v>0.43269230775</v>
      </c>
    </row>
    <row r="1975" spans="1:29" x14ac:dyDescent="0.25">
      <c r="A1975" s="1">
        <v>30034</v>
      </c>
      <c r="B1975" s="2">
        <v>0.16666666666666666</v>
      </c>
      <c r="C1975">
        <v>0</v>
      </c>
      <c r="D1975">
        <v>0</v>
      </c>
      <c r="E1975">
        <v>0</v>
      </c>
      <c r="F1975">
        <f t="shared" si="602"/>
        <v>0</v>
      </c>
      <c r="G1975" s="8">
        <v>6.7</v>
      </c>
      <c r="H1975">
        <v>4</v>
      </c>
      <c r="I1975">
        <v>1972</v>
      </c>
      <c r="J1975">
        <f t="shared" si="603"/>
        <v>83</v>
      </c>
      <c r="K1975" s="11">
        <f t="shared" si="604"/>
        <v>3.4522996193294429E-2</v>
      </c>
      <c r="L1975">
        <f t="shared" si="605"/>
        <v>-6.8963447915334353</v>
      </c>
      <c r="M1975">
        <f t="shared" si="606"/>
        <v>4.2183942534744432</v>
      </c>
      <c r="N1975" s="8">
        <f t="shared" si="607"/>
        <v>2.0372196205347337</v>
      </c>
      <c r="O1975" s="8">
        <f t="shared" si="608"/>
        <v>1.4088067208669062E-2</v>
      </c>
      <c r="P1975" s="4">
        <f t="shared" si="609"/>
        <v>0</v>
      </c>
      <c r="Q1975" s="7">
        <f t="shared" si="610"/>
        <v>0</v>
      </c>
      <c r="R1975" s="4">
        <f t="shared" si="611"/>
        <v>0</v>
      </c>
      <c r="S1975" s="4">
        <f t="shared" si="612"/>
        <v>0</v>
      </c>
      <c r="T1975" s="4">
        <f t="shared" si="613"/>
        <v>1</v>
      </c>
      <c r="U1975" s="7">
        <f t="shared" si="614"/>
        <v>0</v>
      </c>
      <c r="V1975" s="4">
        <f t="shared" si="600"/>
        <v>0.38268428076468186</v>
      </c>
      <c r="W1975" s="14">
        <f t="shared" si="601"/>
        <v>0</v>
      </c>
      <c r="X1975" s="7">
        <f t="shared" si="615"/>
        <v>6.7</v>
      </c>
      <c r="Y1975" s="4">
        <f t="shared" si="616"/>
        <v>-6.8808000000000007</v>
      </c>
      <c r="Z1975" s="7">
        <f t="shared" si="617"/>
        <v>20.414232800000001</v>
      </c>
      <c r="AA1975" s="14">
        <f t="shared" si="618"/>
        <v>0</v>
      </c>
      <c r="AB1975" s="15">
        <v>0.52307692299999997</v>
      </c>
      <c r="AC1975" s="16">
        <f t="shared" si="619"/>
        <v>0.39230769224999995</v>
      </c>
    </row>
    <row r="1976" spans="1:29" x14ac:dyDescent="0.25">
      <c r="A1976" s="1">
        <v>30034</v>
      </c>
      <c r="B1976" s="2">
        <v>0.20833333333333334</v>
      </c>
      <c r="C1976">
        <v>0</v>
      </c>
      <c r="D1976">
        <v>0</v>
      </c>
      <c r="E1976">
        <v>0</v>
      </c>
      <c r="F1976">
        <f t="shared" si="602"/>
        <v>0</v>
      </c>
      <c r="G1976" s="8">
        <v>5.6</v>
      </c>
      <c r="H1976">
        <v>5</v>
      </c>
      <c r="I1976">
        <v>1973</v>
      </c>
      <c r="J1976">
        <f t="shared" si="603"/>
        <v>83</v>
      </c>
      <c r="K1976" s="11">
        <f t="shared" si="604"/>
        <v>3.4522996193294429E-2</v>
      </c>
      <c r="L1976">
        <f t="shared" si="605"/>
        <v>-6.8963447915334353</v>
      </c>
      <c r="M1976">
        <f t="shared" si="606"/>
        <v>5.2183942534744432</v>
      </c>
      <c r="N1976" s="8">
        <f t="shared" si="607"/>
        <v>1.7754202327355844</v>
      </c>
      <c r="O1976" s="8">
        <f t="shared" si="608"/>
        <v>1.4088067208669062E-2</v>
      </c>
      <c r="P1976" s="4">
        <f t="shared" si="609"/>
        <v>0</v>
      </c>
      <c r="Q1976" s="7">
        <f t="shared" si="610"/>
        <v>0</v>
      </c>
      <c r="R1976" s="4">
        <f t="shared" si="611"/>
        <v>0</v>
      </c>
      <c r="S1976" s="4">
        <f t="shared" si="612"/>
        <v>0</v>
      </c>
      <c r="T1976" s="4">
        <f t="shared" si="613"/>
        <v>1</v>
      </c>
      <c r="U1976" s="7">
        <f t="shared" si="614"/>
        <v>0</v>
      </c>
      <c r="V1976" s="4">
        <f t="shared" si="600"/>
        <v>0.38268428076468186</v>
      </c>
      <c r="W1976" s="14">
        <f t="shared" si="601"/>
        <v>0</v>
      </c>
      <c r="X1976" s="7">
        <f t="shared" si="615"/>
        <v>5.6</v>
      </c>
      <c r="Y1976" s="4">
        <f t="shared" si="616"/>
        <v>-7.2943999999999996</v>
      </c>
      <c r="Z1976" s="7">
        <f t="shared" si="617"/>
        <v>20.493230399999998</v>
      </c>
      <c r="AA1976" s="14">
        <f t="shared" si="618"/>
        <v>0</v>
      </c>
      <c r="AB1976" s="15">
        <v>0.55384615400000003</v>
      </c>
      <c r="AC1976" s="16">
        <f t="shared" si="619"/>
        <v>0.41538461550000005</v>
      </c>
    </row>
    <row r="1977" spans="1:29" x14ac:dyDescent="0.25">
      <c r="A1977" s="1">
        <v>30034</v>
      </c>
      <c r="B1977" s="2">
        <v>0.25</v>
      </c>
      <c r="C1977">
        <v>4</v>
      </c>
      <c r="D1977">
        <v>50</v>
      </c>
      <c r="E1977">
        <v>0</v>
      </c>
      <c r="F1977">
        <f t="shared" si="602"/>
        <v>4</v>
      </c>
      <c r="G1977" s="8">
        <v>5</v>
      </c>
      <c r="H1977">
        <v>6</v>
      </c>
      <c r="I1977">
        <v>1974</v>
      </c>
      <c r="J1977">
        <f t="shared" si="603"/>
        <v>83</v>
      </c>
      <c r="K1977" s="11">
        <f t="shared" si="604"/>
        <v>3.4522996193294429E-2</v>
      </c>
      <c r="L1977">
        <f t="shared" si="605"/>
        <v>-6.8963447915334353</v>
      </c>
      <c r="M1977">
        <f t="shared" si="606"/>
        <v>6.2183942534744432</v>
      </c>
      <c r="N1977" s="8">
        <f t="shared" si="607"/>
        <v>1.513620844936435</v>
      </c>
      <c r="O1977" s="8">
        <f t="shared" si="608"/>
        <v>1.4088067208669062E-2</v>
      </c>
      <c r="P1977" s="4">
        <f t="shared" si="609"/>
        <v>5.4474372228215606E-2</v>
      </c>
      <c r="Q1977" s="7">
        <f t="shared" si="610"/>
        <v>5.450134999696675E-2</v>
      </c>
      <c r="R1977" s="4">
        <f t="shared" si="611"/>
        <v>1.5484941187479067</v>
      </c>
      <c r="S1977" s="4">
        <f t="shared" si="612"/>
        <v>1.5484941187479067</v>
      </c>
      <c r="T1977" s="4">
        <f t="shared" si="613"/>
        <v>0</v>
      </c>
      <c r="U1977" s="7">
        <f t="shared" si="614"/>
        <v>1.5484941187479067</v>
      </c>
      <c r="V1977" s="4">
        <f t="shared" si="600"/>
        <v>5.884906381459306E-2</v>
      </c>
      <c r="W1977" s="14">
        <f t="shared" si="601"/>
        <v>2.9424531907296529</v>
      </c>
      <c r="X1977" s="7">
        <f t="shared" si="615"/>
        <v>5.0956297286987136</v>
      </c>
      <c r="Y1977" s="4">
        <f t="shared" si="616"/>
        <v>-7.4840432220092836</v>
      </c>
      <c r="Z1977" s="7">
        <f t="shared" si="617"/>
        <v>20.529452255403775</v>
      </c>
      <c r="AA1977" s="14">
        <f t="shared" si="618"/>
        <v>1.4042244407341956E-2</v>
      </c>
      <c r="AB1977" s="15">
        <v>0.55384615400000003</v>
      </c>
      <c r="AC1977" s="16">
        <f t="shared" si="619"/>
        <v>0.41538461550000005</v>
      </c>
    </row>
    <row r="1978" spans="1:29" x14ac:dyDescent="0.25">
      <c r="A1978" s="1">
        <v>30034</v>
      </c>
      <c r="B1978" s="2">
        <v>0.29166666666666669</v>
      </c>
      <c r="C1978">
        <v>111</v>
      </c>
      <c r="D1978">
        <v>490</v>
      </c>
      <c r="E1978">
        <v>31</v>
      </c>
      <c r="F1978">
        <f t="shared" si="602"/>
        <v>80</v>
      </c>
      <c r="G1978" s="8">
        <v>8.9</v>
      </c>
      <c r="H1978">
        <v>7</v>
      </c>
      <c r="I1978">
        <v>1975</v>
      </c>
      <c r="J1978">
        <f t="shared" si="603"/>
        <v>83</v>
      </c>
      <c r="K1978" s="11">
        <f t="shared" si="604"/>
        <v>3.4522996193294429E-2</v>
      </c>
      <c r="L1978">
        <f t="shared" si="605"/>
        <v>-6.8963447915334353</v>
      </c>
      <c r="M1978">
        <f t="shared" si="606"/>
        <v>7.2183942534744432</v>
      </c>
      <c r="N1978" s="8">
        <f t="shared" si="607"/>
        <v>1.2518214571372854</v>
      </c>
      <c r="O1978" s="8">
        <f t="shared" si="608"/>
        <v>1.4088067208669062E-2</v>
      </c>
      <c r="P1978" s="4">
        <f t="shared" si="609"/>
        <v>0.26170637189500168</v>
      </c>
      <c r="Q1978" s="7">
        <f t="shared" si="610"/>
        <v>0.26478977096171769</v>
      </c>
      <c r="R1978" s="4">
        <f t="shared" si="611"/>
        <v>1.3902695191020047</v>
      </c>
      <c r="S1978" s="4">
        <f t="shared" si="612"/>
        <v>1.3902695191020047</v>
      </c>
      <c r="T1978" s="4">
        <f t="shared" si="613"/>
        <v>0</v>
      </c>
      <c r="U1978" s="7">
        <f t="shared" si="614"/>
        <v>1.3902695191020047</v>
      </c>
      <c r="V1978" s="4">
        <f t="shared" si="600"/>
        <v>0.30810048917396948</v>
      </c>
      <c r="W1978" s="14">
        <f t="shared" si="601"/>
        <v>180.78936700217434</v>
      </c>
      <c r="X1978" s="7">
        <f t="shared" si="615"/>
        <v>14.775654427570668</v>
      </c>
      <c r="Y1978" s="4">
        <f t="shared" si="616"/>
        <v>-3.8443539352334288</v>
      </c>
      <c r="Z1978" s="7">
        <f t="shared" si="617"/>
        <v>19.834271601629585</v>
      </c>
      <c r="AA1978" s="14">
        <f t="shared" si="618"/>
        <v>0.83356360265270679</v>
      </c>
      <c r="AB1978" s="15">
        <v>0.5</v>
      </c>
      <c r="AC1978" s="16">
        <f t="shared" si="619"/>
        <v>0.375</v>
      </c>
    </row>
    <row r="1979" spans="1:29" x14ac:dyDescent="0.25">
      <c r="A1979" s="1">
        <v>30034</v>
      </c>
      <c r="B1979" s="2">
        <v>0.33333333333333331</v>
      </c>
      <c r="C1979">
        <v>315</v>
      </c>
      <c r="D1979">
        <v>731</v>
      </c>
      <c r="E1979">
        <v>51</v>
      </c>
      <c r="F1979">
        <f t="shared" si="602"/>
        <v>264</v>
      </c>
      <c r="G1979" s="8">
        <v>11.7</v>
      </c>
      <c r="H1979">
        <v>8</v>
      </c>
      <c r="I1979">
        <v>1976</v>
      </c>
      <c r="J1979">
        <f t="shared" si="603"/>
        <v>83</v>
      </c>
      <c r="K1979" s="11">
        <f t="shared" si="604"/>
        <v>3.4522996193294429E-2</v>
      </c>
      <c r="L1979">
        <f t="shared" si="605"/>
        <v>-6.8963447915334353</v>
      </c>
      <c r="M1979">
        <f t="shared" si="606"/>
        <v>8.2183942534744432</v>
      </c>
      <c r="N1979" s="8">
        <f t="shared" si="607"/>
        <v>0.99002206933813619</v>
      </c>
      <c r="O1979" s="8">
        <f t="shared" si="608"/>
        <v>1.4088067208669062E-2</v>
      </c>
      <c r="P1979" s="4">
        <f t="shared" si="609"/>
        <v>0.45166894287584197</v>
      </c>
      <c r="Q1979" s="7">
        <f t="shared" si="610"/>
        <v>0.46863507817509692</v>
      </c>
      <c r="R1979" s="4">
        <f t="shared" si="611"/>
        <v>1.213867920280669</v>
      </c>
      <c r="S1979" s="4">
        <f t="shared" si="612"/>
        <v>1.213867920280669</v>
      </c>
      <c r="T1979" s="4">
        <f t="shared" si="613"/>
        <v>0</v>
      </c>
      <c r="U1979" s="7">
        <f t="shared" si="614"/>
        <v>1.213867920280669</v>
      </c>
      <c r="V1979" s="4">
        <f t="shared" si="600"/>
        <v>0.53658084769986747</v>
      </c>
      <c r="W1979" s="14">
        <f t="shared" si="601"/>
        <v>441.29951878645454</v>
      </c>
      <c r="X1979" s="7">
        <f t="shared" si="615"/>
        <v>26.042234360559775</v>
      </c>
      <c r="Y1979" s="4">
        <f t="shared" si="616"/>
        <v>0.39188011957047525</v>
      </c>
      <c r="Z1979" s="7">
        <f t="shared" si="617"/>
        <v>19.025150897162039</v>
      </c>
      <c r="AA1979" s="14">
        <f t="shared" si="618"/>
        <v>1.9516914824482914</v>
      </c>
      <c r="AB1979" s="15">
        <v>0.46923076899999999</v>
      </c>
      <c r="AC1979" s="16">
        <f t="shared" si="619"/>
        <v>0.35192307675000001</v>
      </c>
    </row>
    <row r="1980" spans="1:29" x14ac:dyDescent="0.25">
      <c r="A1980" s="1">
        <v>30034</v>
      </c>
      <c r="B1980" s="2">
        <v>0.375</v>
      </c>
      <c r="C1980">
        <v>521</v>
      </c>
      <c r="D1980">
        <v>829</v>
      </c>
      <c r="E1980">
        <v>75</v>
      </c>
      <c r="F1980">
        <f t="shared" si="602"/>
        <v>446</v>
      </c>
      <c r="G1980" s="8">
        <v>13.9</v>
      </c>
      <c r="H1980">
        <v>9</v>
      </c>
      <c r="I1980">
        <v>1977</v>
      </c>
      <c r="J1980">
        <f t="shared" si="603"/>
        <v>83</v>
      </c>
      <c r="K1980" s="11">
        <f t="shared" si="604"/>
        <v>3.4522996193294429E-2</v>
      </c>
      <c r="L1980">
        <f t="shared" si="605"/>
        <v>-6.8963447915334353</v>
      </c>
      <c r="M1980">
        <f t="shared" si="606"/>
        <v>9.2183942534744432</v>
      </c>
      <c r="N1980" s="8">
        <f t="shared" si="607"/>
        <v>0.72822268153898662</v>
      </c>
      <c r="O1980" s="8">
        <f t="shared" si="608"/>
        <v>1.4088067208669062E-2</v>
      </c>
      <c r="P1980" s="4">
        <f t="shared" si="609"/>
        <v>0.61141644988638422</v>
      </c>
      <c r="Q1980" s="7">
        <f t="shared" si="610"/>
        <v>0.65784936430368091</v>
      </c>
      <c r="R1980" s="4">
        <f t="shared" si="611"/>
        <v>0.99909912878860985</v>
      </c>
      <c r="S1980" s="4">
        <f t="shared" si="612"/>
        <v>0.99909912878860985</v>
      </c>
      <c r="T1980" s="4">
        <f t="shared" si="613"/>
        <v>0</v>
      </c>
      <c r="U1980" s="7">
        <f t="shared" si="614"/>
        <v>0.99909912878860985</v>
      </c>
      <c r="V1980" s="4">
        <f t="shared" si="600"/>
        <v>0.72871958054039332</v>
      </c>
      <c r="W1980" s="14">
        <f t="shared" si="601"/>
        <v>676.25400155894408</v>
      </c>
      <c r="X1980" s="7">
        <f t="shared" si="615"/>
        <v>35.878255050665686</v>
      </c>
      <c r="Y1980" s="4">
        <f t="shared" si="616"/>
        <v>4.0902238990502982</v>
      </c>
      <c r="Z1980" s="7">
        <f t="shared" si="617"/>
        <v>18.318767235281392</v>
      </c>
      <c r="AA1980" s="14">
        <f t="shared" si="618"/>
        <v>2.8797560225338983</v>
      </c>
      <c r="AB1980" s="15">
        <v>0.42307692299999999</v>
      </c>
      <c r="AC1980" s="16">
        <f t="shared" si="619"/>
        <v>0.31730769225</v>
      </c>
    </row>
    <row r="1981" spans="1:29" x14ac:dyDescent="0.25">
      <c r="A1981" s="1">
        <v>30034</v>
      </c>
      <c r="B1981" s="2">
        <v>0.41666666666666669</v>
      </c>
      <c r="C1981">
        <v>697</v>
      </c>
      <c r="D1981">
        <v>881</v>
      </c>
      <c r="E1981">
        <v>99</v>
      </c>
      <c r="F1981">
        <f t="shared" si="602"/>
        <v>598</v>
      </c>
      <c r="G1981" s="8">
        <v>15.6</v>
      </c>
      <c r="H1981">
        <v>10</v>
      </c>
      <c r="I1981">
        <v>1978</v>
      </c>
      <c r="J1981">
        <f t="shared" si="603"/>
        <v>83</v>
      </c>
      <c r="K1981" s="11">
        <f t="shared" si="604"/>
        <v>3.4522996193294429E-2</v>
      </c>
      <c r="L1981">
        <f t="shared" si="605"/>
        <v>-6.8963447915334353</v>
      </c>
      <c r="M1981">
        <f t="shared" si="606"/>
        <v>10.218394253474443</v>
      </c>
      <c r="N1981" s="8">
        <f t="shared" si="607"/>
        <v>0.46642329373983732</v>
      </c>
      <c r="O1981" s="8">
        <f t="shared" si="608"/>
        <v>1.4088067208669062E-2</v>
      </c>
      <c r="P1981" s="4">
        <f t="shared" si="609"/>
        <v>0.7300623643190971</v>
      </c>
      <c r="Q1981" s="7">
        <f t="shared" si="610"/>
        <v>0.81841320473820056</v>
      </c>
      <c r="R1981" s="4">
        <f t="shared" si="611"/>
        <v>0.71813152274701642</v>
      </c>
      <c r="S1981" s="4">
        <f t="shared" si="612"/>
        <v>0.71813152274701642</v>
      </c>
      <c r="T1981" s="4">
        <f t="shared" si="613"/>
        <v>0</v>
      </c>
      <c r="U1981" s="7">
        <f t="shared" si="614"/>
        <v>0.71813152274701642</v>
      </c>
      <c r="V1981" s="4">
        <f t="shared" si="600"/>
        <v>0.87142275057673391</v>
      </c>
      <c r="W1981" s="14">
        <f t="shared" si="601"/>
        <v>862.95546272216711</v>
      </c>
      <c r="X1981" s="7">
        <f t="shared" si="615"/>
        <v>43.646052538470428</v>
      </c>
      <c r="Y1981" s="4">
        <f t="shared" si="616"/>
        <v>7.0109157544648815</v>
      </c>
      <c r="Z1981" s="7">
        <f t="shared" si="617"/>
        <v>17.76091509089721</v>
      </c>
      <c r="AA1981" s="14">
        <f t="shared" si="618"/>
        <v>3.5628974571108061</v>
      </c>
      <c r="AB1981" s="15">
        <v>0.51538461499999999</v>
      </c>
      <c r="AC1981" s="16">
        <f t="shared" si="619"/>
        <v>0.38653846125000002</v>
      </c>
    </row>
    <row r="1982" spans="1:29" x14ac:dyDescent="0.25">
      <c r="A1982" s="1">
        <v>30034</v>
      </c>
      <c r="B1982" s="2">
        <v>0.45833333333333331</v>
      </c>
      <c r="C1982">
        <v>824</v>
      </c>
      <c r="D1982">
        <v>902</v>
      </c>
      <c r="E1982">
        <v>126</v>
      </c>
      <c r="F1982">
        <f t="shared" si="602"/>
        <v>698</v>
      </c>
      <c r="G1982" s="8">
        <v>17.8</v>
      </c>
      <c r="H1982">
        <v>11</v>
      </c>
      <c r="I1982">
        <v>1979</v>
      </c>
      <c r="J1982">
        <f t="shared" si="603"/>
        <v>83</v>
      </c>
      <c r="K1982" s="11">
        <f t="shared" si="604"/>
        <v>3.4522996193294429E-2</v>
      </c>
      <c r="L1982">
        <f t="shared" si="605"/>
        <v>-6.8963447915334353</v>
      </c>
      <c r="M1982">
        <f t="shared" si="606"/>
        <v>11.218394253474443</v>
      </c>
      <c r="N1982" s="8">
        <f t="shared" si="607"/>
        <v>0.20462390594068794</v>
      </c>
      <c r="O1982" s="8">
        <f t="shared" si="608"/>
        <v>1.4088067208669062E-2</v>
      </c>
      <c r="P1982" s="4">
        <f t="shared" si="609"/>
        <v>0.79952116317703581</v>
      </c>
      <c r="Q1982" s="7">
        <f t="shared" si="610"/>
        <v>0.92649758069558463</v>
      </c>
      <c r="R1982" s="4">
        <f t="shared" si="611"/>
        <v>0.34507963663016555</v>
      </c>
      <c r="S1982" s="4">
        <f t="shared" si="612"/>
        <v>0.34507963663016555</v>
      </c>
      <c r="T1982" s="4">
        <f t="shared" si="613"/>
        <v>0</v>
      </c>
      <c r="U1982" s="7">
        <f t="shared" si="614"/>
        <v>0.34507963663016555</v>
      </c>
      <c r="V1982" s="4">
        <f t="shared" si="600"/>
        <v>0.95496537259905179</v>
      </c>
      <c r="W1982" s="14">
        <f t="shared" si="601"/>
        <v>982.58315449315421</v>
      </c>
      <c r="X1982" s="7">
        <f t="shared" si="615"/>
        <v>49.733952521027518</v>
      </c>
      <c r="Y1982" s="4">
        <f t="shared" si="616"/>
        <v>9.2999661479063462</v>
      </c>
      <c r="Z1982" s="7">
        <f t="shared" si="617"/>
        <v>17.32370646574989</v>
      </c>
      <c r="AA1982" s="14">
        <f t="shared" si="618"/>
        <v>3.9569424466511567</v>
      </c>
      <c r="AB1982" s="15">
        <v>2.4384615379999999</v>
      </c>
      <c r="AC1982" s="16">
        <f t="shared" si="619"/>
        <v>1.8288461534999998</v>
      </c>
    </row>
    <row r="1983" spans="1:29" x14ac:dyDescent="0.25">
      <c r="A1983" s="1">
        <v>30034</v>
      </c>
      <c r="B1983" s="2">
        <v>0.5</v>
      </c>
      <c r="C1983">
        <v>893</v>
      </c>
      <c r="D1983">
        <v>922</v>
      </c>
      <c r="E1983">
        <v>139</v>
      </c>
      <c r="F1983">
        <f t="shared" si="602"/>
        <v>754</v>
      </c>
      <c r="G1983" s="8">
        <v>19.399999999999999</v>
      </c>
      <c r="H1983">
        <v>12</v>
      </c>
      <c r="I1983">
        <v>1980</v>
      </c>
      <c r="J1983">
        <f t="shared" si="603"/>
        <v>83</v>
      </c>
      <c r="K1983" s="11">
        <f t="shared" si="604"/>
        <v>3.4522996193294429E-2</v>
      </c>
      <c r="L1983">
        <f t="shared" si="605"/>
        <v>-6.8963447915334353</v>
      </c>
      <c r="M1983">
        <f t="shared" si="606"/>
        <v>12.218394253474443</v>
      </c>
      <c r="N1983" s="8">
        <f t="shared" si="607"/>
        <v>-5.7175481858461483E-2</v>
      </c>
      <c r="O1983" s="8">
        <f t="shared" si="608"/>
        <v>1.4088067208669062E-2</v>
      </c>
      <c r="P1983" s="4">
        <f t="shared" si="609"/>
        <v>0.81505934410412384</v>
      </c>
      <c r="Q1983" s="7">
        <f t="shared" si="610"/>
        <v>0.95283161491843293</v>
      </c>
      <c r="R1983" s="4">
        <f t="shared" si="611"/>
        <v>-9.8781358846604148E-2</v>
      </c>
      <c r="S1983" s="4">
        <f t="shared" si="612"/>
        <v>-9.8781358846604148E-2</v>
      </c>
      <c r="T1983" s="4">
        <f t="shared" si="613"/>
        <v>0</v>
      </c>
      <c r="U1983" s="7">
        <f t="shared" si="614"/>
        <v>-9.8781358846604148E-2</v>
      </c>
      <c r="V1983" s="4">
        <f t="shared" si="600"/>
        <v>0.97365415497723617</v>
      </c>
      <c r="W1983" s="14">
        <f t="shared" si="601"/>
        <v>1031.4187339749205</v>
      </c>
      <c r="X1983" s="7">
        <f t="shared" si="615"/>
        <v>52.921108854184915</v>
      </c>
      <c r="Y1983" s="4">
        <f t="shared" si="616"/>
        <v>10.498336929173528</v>
      </c>
      <c r="Z1983" s="7">
        <f t="shared" si="617"/>
        <v>17.094817646527854</v>
      </c>
      <c r="AA1983" s="14">
        <f t="shared" si="618"/>
        <v>4.0987279253843809</v>
      </c>
      <c r="AB1983" s="15">
        <v>2.384615385</v>
      </c>
      <c r="AC1983" s="16">
        <f t="shared" si="619"/>
        <v>1.78846153875</v>
      </c>
    </row>
    <row r="1984" spans="1:29" x14ac:dyDescent="0.25">
      <c r="A1984" s="1">
        <v>30034</v>
      </c>
      <c r="B1984" s="2">
        <v>0.54166666666666663</v>
      </c>
      <c r="C1984">
        <v>883</v>
      </c>
      <c r="D1984">
        <v>899</v>
      </c>
      <c r="E1984">
        <v>159</v>
      </c>
      <c r="F1984">
        <f t="shared" si="602"/>
        <v>724</v>
      </c>
      <c r="G1984" s="8">
        <v>20.6</v>
      </c>
      <c r="H1984">
        <v>13</v>
      </c>
      <c r="I1984">
        <v>1981</v>
      </c>
      <c r="J1984">
        <f t="shared" si="603"/>
        <v>83</v>
      </c>
      <c r="K1984" s="11">
        <f t="shared" si="604"/>
        <v>3.4522996193294429E-2</v>
      </c>
      <c r="L1984">
        <f t="shared" si="605"/>
        <v>-6.8963447915334353</v>
      </c>
      <c r="M1984">
        <f t="shared" si="606"/>
        <v>13.218394253474443</v>
      </c>
      <c r="N1984" s="8">
        <f t="shared" si="607"/>
        <v>-0.3189748696576109</v>
      </c>
      <c r="O1984" s="8">
        <f t="shared" si="608"/>
        <v>1.4088067208669062E-2</v>
      </c>
      <c r="P1984" s="4">
        <f t="shared" si="609"/>
        <v>0.77561800574823836</v>
      </c>
      <c r="Q1984" s="7">
        <f t="shared" si="610"/>
        <v>0.8876935994308387</v>
      </c>
      <c r="R1984" s="4">
        <f t="shared" si="611"/>
        <v>-0.51987249895178267</v>
      </c>
      <c r="S1984" s="4">
        <f t="shared" si="612"/>
        <v>-0.51987249895178267</v>
      </c>
      <c r="T1984" s="4">
        <f t="shared" si="613"/>
        <v>0</v>
      </c>
      <c r="U1984" s="7">
        <f t="shared" si="614"/>
        <v>-0.51987249895178267</v>
      </c>
      <c r="V1984" s="4">
        <f t="shared" si="600"/>
        <v>0.92621548807688736</v>
      </c>
      <c r="W1984" s="14">
        <f t="shared" si="601"/>
        <v>985.61611867795261</v>
      </c>
      <c r="X1984" s="7">
        <f t="shared" si="615"/>
        <v>52.632523857033462</v>
      </c>
      <c r="Y1984" s="4">
        <f t="shared" si="616"/>
        <v>10.389828970244581</v>
      </c>
      <c r="Z1984" s="7">
        <f t="shared" si="617"/>
        <v>17.115542666683286</v>
      </c>
      <c r="AA1984" s="14">
        <f t="shared" si="618"/>
        <v>3.9214625660200277</v>
      </c>
      <c r="AB1984" s="15">
        <v>2.461538462</v>
      </c>
      <c r="AC1984" s="16">
        <f t="shared" si="619"/>
        <v>1.8461538465</v>
      </c>
    </row>
    <row r="1985" spans="1:29" x14ac:dyDescent="0.25">
      <c r="A1985" s="1">
        <v>30034</v>
      </c>
      <c r="B1985" s="2">
        <v>0.58333333333333337</v>
      </c>
      <c r="C1985">
        <v>744</v>
      </c>
      <c r="D1985">
        <v>687</v>
      </c>
      <c r="E1985">
        <v>236</v>
      </c>
      <c r="F1985">
        <f t="shared" si="602"/>
        <v>508</v>
      </c>
      <c r="G1985" s="8">
        <v>21.1</v>
      </c>
      <c r="H1985">
        <v>14</v>
      </c>
      <c r="I1985">
        <v>1982</v>
      </c>
      <c r="J1985">
        <f t="shared" si="603"/>
        <v>83</v>
      </c>
      <c r="K1985" s="11">
        <f t="shared" si="604"/>
        <v>3.4522996193294429E-2</v>
      </c>
      <c r="L1985">
        <f t="shared" si="605"/>
        <v>-6.8963447915334353</v>
      </c>
      <c r="M1985">
        <f t="shared" si="606"/>
        <v>14.218394253474443</v>
      </c>
      <c r="N1985" s="8">
        <f t="shared" si="607"/>
        <v>-0.58077425745676026</v>
      </c>
      <c r="O1985" s="8">
        <f t="shared" si="608"/>
        <v>1.4088067208669062E-2</v>
      </c>
      <c r="P1985" s="4">
        <f t="shared" si="609"/>
        <v>0.68388501013843972</v>
      </c>
      <c r="Q1985" s="7">
        <f t="shared" si="610"/>
        <v>0.75307435997825745</v>
      </c>
      <c r="R1985" s="4">
        <f t="shared" si="611"/>
        <v>-0.85101910845758411</v>
      </c>
      <c r="S1985" s="4">
        <f t="shared" si="612"/>
        <v>-0.85101910845758411</v>
      </c>
      <c r="T1985" s="4">
        <f t="shared" si="613"/>
        <v>0</v>
      </c>
      <c r="U1985" s="7">
        <f t="shared" si="614"/>
        <v>-0.85101910845758411</v>
      </c>
      <c r="V1985" s="4">
        <f t="shared" si="600"/>
        <v>0.81588223865116027</v>
      </c>
      <c r="W1985" s="14">
        <f t="shared" si="601"/>
        <v>787.52884132222823</v>
      </c>
      <c r="X1985" s="7">
        <f t="shared" si="615"/>
        <v>46.694687342972415</v>
      </c>
      <c r="Y1985" s="4">
        <f t="shared" si="616"/>
        <v>8.1572024409576276</v>
      </c>
      <c r="Z1985" s="7">
        <f t="shared" si="617"/>
        <v>17.541974333777091</v>
      </c>
      <c r="AA1985" s="14">
        <f t="shared" si="618"/>
        <v>3.2114010263786281</v>
      </c>
      <c r="AB1985" s="15">
        <v>2.415384462</v>
      </c>
      <c r="AC1985" s="16">
        <f t="shared" si="619"/>
        <v>1.8115383464999999</v>
      </c>
    </row>
    <row r="1986" spans="1:29" x14ac:dyDescent="0.25">
      <c r="A1986" s="1">
        <v>30034</v>
      </c>
      <c r="B1986" s="2">
        <v>0.625</v>
      </c>
      <c r="C1986">
        <v>656</v>
      </c>
      <c r="D1986">
        <v>427</v>
      </c>
      <c r="E1986">
        <v>389</v>
      </c>
      <c r="F1986">
        <f t="shared" si="602"/>
        <v>267</v>
      </c>
      <c r="G1986" s="8">
        <v>21.7</v>
      </c>
      <c r="H1986">
        <v>15</v>
      </c>
      <c r="I1986">
        <v>1983</v>
      </c>
      <c r="J1986">
        <f t="shared" si="603"/>
        <v>83</v>
      </c>
      <c r="K1986" s="11">
        <f t="shared" si="604"/>
        <v>3.4522996193294429E-2</v>
      </c>
      <c r="L1986">
        <f t="shared" si="605"/>
        <v>-6.8963447915334353</v>
      </c>
      <c r="M1986">
        <f t="shared" si="606"/>
        <v>15.218394253474443</v>
      </c>
      <c r="N1986" s="8">
        <f t="shared" si="607"/>
        <v>-0.84257364525590972</v>
      </c>
      <c r="O1986" s="8">
        <f t="shared" si="608"/>
        <v>1.4088067208669062E-2</v>
      </c>
      <c r="P1986" s="4">
        <f t="shared" si="609"/>
        <v>0.54611180932959236</v>
      </c>
      <c r="Q1986" s="7">
        <f t="shared" si="610"/>
        <v>0.5777157385672983</v>
      </c>
      <c r="R1986" s="4">
        <f t="shared" si="611"/>
        <v>-1.09923484410407</v>
      </c>
      <c r="S1986" s="4">
        <f t="shared" si="612"/>
        <v>-1.09923484410407</v>
      </c>
      <c r="T1986" s="4">
        <f t="shared" si="613"/>
        <v>0</v>
      </c>
      <c r="U1986" s="7">
        <f t="shared" si="614"/>
        <v>-1.09923484410407</v>
      </c>
      <c r="V1986" s="4">
        <f t="shared" si="600"/>
        <v>0.65017343531410221</v>
      </c>
      <c r="W1986" s="14">
        <f t="shared" si="601"/>
        <v>651.81855760155713</v>
      </c>
      <c r="X1986" s="7">
        <f t="shared" si="615"/>
        <v>42.884103122050604</v>
      </c>
      <c r="Y1986" s="4">
        <f t="shared" si="616"/>
        <v>6.7244227738910274</v>
      </c>
      <c r="Z1986" s="7">
        <f t="shared" si="617"/>
        <v>17.815635250186816</v>
      </c>
      <c r="AA1986" s="14">
        <f t="shared" si="618"/>
        <v>2.6994645979896901</v>
      </c>
      <c r="AB1986" s="15">
        <v>2.4076923080000001</v>
      </c>
      <c r="AC1986" s="16">
        <f t="shared" si="619"/>
        <v>1.8057692310000002</v>
      </c>
    </row>
    <row r="1987" spans="1:29" x14ac:dyDescent="0.25">
      <c r="A1987" s="1">
        <v>30034</v>
      </c>
      <c r="B1987" s="2">
        <v>0.66666666666666663</v>
      </c>
      <c r="C1987">
        <v>243</v>
      </c>
      <c r="D1987">
        <v>38</v>
      </c>
      <c r="E1987">
        <v>225</v>
      </c>
      <c r="F1987">
        <f t="shared" si="602"/>
        <v>18</v>
      </c>
      <c r="G1987" s="8">
        <v>20.6</v>
      </c>
      <c r="H1987">
        <v>16</v>
      </c>
      <c r="I1987">
        <v>1984</v>
      </c>
      <c r="J1987">
        <f t="shared" si="603"/>
        <v>83</v>
      </c>
      <c r="K1987" s="11">
        <f t="shared" si="604"/>
        <v>3.4522996193294429E-2</v>
      </c>
      <c r="L1987">
        <f t="shared" si="605"/>
        <v>-6.8963447915334353</v>
      </c>
      <c r="M1987">
        <f t="shared" si="606"/>
        <v>16.218394253474443</v>
      </c>
      <c r="N1987" s="8">
        <f t="shared" si="607"/>
        <v>-1.1043730330550592</v>
      </c>
      <c r="O1987" s="8">
        <f t="shared" si="608"/>
        <v>1.4088067208669062E-2</v>
      </c>
      <c r="P1987" s="4">
        <f t="shared" si="609"/>
        <v>0.37168741927583998</v>
      </c>
      <c r="Q1987" s="7">
        <f t="shared" si="610"/>
        <v>0.38082599945727547</v>
      </c>
      <c r="R1987" s="4">
        <f t="shared" si="611"/>
        <v>-1.2942878809995866</v>
      </c>
      <c r="S1987" s="4">
        <f t="shared" si="612"/>
        <v>-1.2942878809995866</v>
      </c>
      <c r="T1987" s="4">
        <f t="shared" si="613"/>
        <v>0</v>
      </c>
      <c r="U1987" s="7">
        <f t="shared" si="614"/>
        <v>-1.2942878809995866</v>
      </c>
      <c r="V1987" s="4">
        <f t="shared" si="600"/>
        <v>0.44038185916638867</v>
      </c>
      <c r="W1987" s="14">
        <f t="shared" si="601"/>
        <v>233.17091852119677</v>
      </c>
      <c r="X1987" s="7">
        <f t="shared" si="615"/>
        <v>28.178054851938896</v>
      </c>
      <c r="Y1987" s="4">
        <f t="shared" si="616"/>
        <v>1.1949486243290248</v>
      </c>
      <c r="Z1987" s="7">
        <f t="shared" si="617"/>
        <v>18.871764812753156</v>
      </c>
      <c r="AA1987" s="14">
        <f t="shared" si="618"/>
        <v>1.022907827520686</v>
      </c>
      <c r="AB1987" s="15">
        <v>1.176923154</v>
      </c>
      <c r="AC1987" s="16">
        <f t="shared" si="619"/>
        <v>0.88269236550000008</v>
      </c>
    </row>
    <row r="1988" spans="1:29" x14ac:dyDescent="0.25">
      <c r="A1988" s="1">
        <v>30034</v>
      </c>
      <c r="B1988" s="2">
        <v>0.70833333333333337</v>
      </c>
      <c r="C1988">
        <v>143</v>
      </c>
      <c r="D1988">
        <v>29</v>
      </c>
      <c r="E1988">
        <v>135</v>
      </c>
      <c r="F1988">
        <f t="shared" si="602"/>
        <v>8</v>
      </c>
      <c r="G1988" s="8">
        <v>20</v>
      </c>
      <c r="H1988">
        <v>17</v>
      </c>
      <c r="I1988">
        <v>1985</v>
      </c>
      <c r="J1988">
        <f t="shared" si="603"/>
        <v>83</v>
      </c>
      <c r="K1988" s="11">
        <f t="shared" si="604"/>
        <v>3.4522996193294429E-2</v>
      </c>
      <c r="L1988">
        <f t="shared" si="605"/>
        <v>-6.8963447915334353</v>
      </c>
      <c r="M1988">
        <f t="shared" si="606"/>
        <v>17.218394253474443</v>
      </c>
      <c r="N1988" s="8">
        <f t="shared" si="607"/>
        <v>-1.3661724208542085</v>
      </c>
      <c r="O1988" s="8">
        <f t="shared" si="608"/>
        <v>1.4088067208669062E-2</v>
      </c>
      <c r="P1988" s="4">
        <f t="shared" si="609"/>
        <v>0.17249857390941237</v>
      </c>
      <c r="Q1988" s="7">
        <f t="shared" si="610"/>
        <v>0.17336570679970839</v>
      </c>
      <c r="R1988" s="4">
        <f t="shared" si="611"/>
        <v>-1.4606470360261017</v>
      </c>
      <c r="S1988" s="4">
        <f t="shared" si="612"/>
        <v>-1.4606470360261017</v>
      </c>
      <c r="T1988" s="4">
        <f t="shared" si="613"/>
        <v>0</v>
      </c>
      <c r="U1988" s="7">
        <f t="shared" si="614"/>
        <v>-1.4606470360261017</v>
      </c>
      <c r="V1988" s="4">
        <f t="shared" ref="V1988:V2051" si="620">IF(COS(Q1988)*COS(U1988-0)*SIN(0.3927)+SIN(Q1988)*COS(0.3927)&gt;0, COS(Q1988)*COS(U1988-0)*SIN(0.3927)+SIN(Q1988)*COS(0.3927),0)</f>
        <v>0.20080445942551456</v>
      </c>
      <c r="W1988" s="14">
        <f t="shared" ref="W1988:W2051" si="621">+(D1988*V1988+E1988*(1+COS(0.3927))/2)</f>
        <v>135.68517404706429</v>
      </c>
      <c r="X1988" s="7">
        <f t="shared" si="615"/>
        <v>24.409768156529591</v>
      </c>
      <c r="Y1988" s="4">
        <f t="shared" si="616"/>
        <v>-0.22192717314487387</v>
      </c>
      <c r="Z1988" s="7">
        <f t="shared" si="617"/>
        <v>19.142388090070671</v>
      </c>
      <c r="AA1988" s="14">
        <f t="shared" si="618"/>
        <v>0.60377915565282414</v>
      </c>
      <c r="AB1988" s="15">
        <v>0.407692308</v>
      </c>
      <c r="AC1988" s="16">
        <f t="shared" si="619"/>
        <v>0.30576923099999997</v>
      </c>
    </row>
    <row r="1989" spans="1:29" x14ac:dyDescent="0.25">
      <c r="A1989" s="1">
        <v>30034</v>
      </c>
      <c r="B1989" s="2">
        <v>0.75</v>
      </c>
      <c r="C1989">
        <v>44</v>
      </c>
      <c r="D1989">
        <v>51</v>
      </c>
      <c r="E1989">
        <v>39</v>
      </c>
      <c r="F1989">
        <f t="shared" ref="F1989:F2052" si="622">C1989-E1989</f>
        <v>5</v>
      </c>
      <c r="G1989" s="8">
        <v>18.899999999999999</v>
      </c>
      <c r="H1989">
        <v>18</v>
      </c>
      <c r="I1989">
        <v>1986</v>
      </c>
      <c r="J1989">
        <f t="shared" ref="J1989:J2052" si="623">QUOTIENT(I1989+23,24)</f>
        <v>83</v>
      </c>
      <c r="K1989" s="11">
        <f t="shared" ref="K1989:K2052" si="624">(J1989-81)*360*PI()/(364*180)</f>
        <v>3.4522996193294429E-2</v>
      </c>
      <c r="L1989">
        <f t="shared" ref="L1989:L2052" si="625">9.87*SIN(2*K1989)-7.53*COS(K1989)-1.5*SIN(K1989)</f>
        <v>-6.8963447915334353</v>
      </c>
      <c r="M1989">
        <f t="shared" ref="M1989:M2052" si="626">H1989+(20+L1989)/60</f>
        <v>18.218394253474443</v>
      </c>
      <c r="N1989" s="8">
        <f t="shared" ref="N1989:N2052" si="627">15*PI()*(12-M1989)/180</f>
        <v>-1.6279718086533579</v>
      </c>
      <c r="O1989" s="8">
        <f t="shared" ref="O1989:O2052" si="628">23.45*SIN(360*(J1989-81)*PI()/(180*365))*PI()/180</f>
        <v>1.4088067208669062E-2</v>
      </c>
      <c r="P1989" s="4">
        <f t="shared" ref="P1989:P2052" si="629">IF(SIN(O1989)*SIN(0.62977)+COS(O1989)*COS(0.62977)*COS(N1989)&lt;0,0,SIN(O1989)*SIN(0.62977)+COS(O1989)*COS(0.62977)*COS(N1989))</f>
        <v>0</v>
      </c>
      <c r="Q1989" s="7">
        <f t="shared" ref="Q1989:Q2052" si="630">ASIN(P1989)</f>
        <v>0</v>
      </c>
      <c r="R1989" s="4">
        <f t="shared" ref="R1989:R2052" si="631">IF(Q1989&gt;0,ASIN(COS(O1989)*SIN(N1989)/COS(Q1989)),0)</f>
        <v>0</v>
      </c>
      <c r="S1989" s="4">
        <f t="shared" ref="S1989:S2052" si="632">IF((OR(COS(N1989)&gt;(TAN(O1989)/TAN(0.62977)),R1989=0)),R1989,PI()-R1989)</f>
        <v>0</v>
      </c>
      <c r="T1989" s="4">
        <f t="shared" ref="T1989:T2052" si="633">IF(COS(N1989)&gt;(TAN(O1989)/TAN(0.62977)),0,1)</f>
        <v>1</v>
      </c>
      <c r="U1989" s="7">
        <f t="shared" ref="U1989:U2052" si="634">IF((AND(COS(N1989)&lt;(TAN(O1989)/TAN(0.62977)),R1989&lt;0)),-PI()-R1989,S1989)</f>
        <v>0</v>
      </c>
      <c r="V1989" s="4">
        <f t="shared" si="620"/>
        <v>0.38268428076468186</v>
      </c>
      <c r="W1989" s="14">
        <f t="shared" si="621"/>
        <v>57.032542350296936</v>
      </c>
      <c r="X1989" s="7">
        <f t="shared" ref="X1989:X2052" si="635">G1989+((46-20)/800)*W1989</f>
        <v>20.753557626384648</v>
      </c>
      <c r="Y1989" s="4">
        <f t="shared" ref="Y1989:Y2052" si="636">(0.376*(X1989-25))</f>
        <v>-1.5966623324793723</v>
      </c>
      <c r="Z1989" s="7">
        <f t="shared" ref="Z1989:Z2052" si="637">(0.191*(100-Y1989))</f>
        <v>19.404962505503558</v>
      </c>
      <c r="AA1989" s="14">
        <f t="shared" ref="AA1989:AA2052" si="638">(370*12)*(Z1989/19.1)*(W1989/1000)/1000</f>
        <v>0.25726762805239201</v>
      </c>
      <c r="AB1989" s="15">
        <v>0.453846154</v>
      </c>
      <c r="AC1989" s="16">
        <f t="shared" ref="AC1989:AC2052" si="639">+AB1989*0.75</f>
        <v>0.34038461549999999</v>
      </c>
    </row>
    <row r="1990" spans="1:29" x14ac:dyDescent="0.25">
      <c r="A1990" s="1">
        <v>30034</v>
      </c>
      <c r="B1990" s="2">
        <v>0.79166666666666663</v>
      </c>
      <c r="C1990">
        <v>0</v>
      </c>
      <c r="D1990">
        <v>0</v>
      </c>
      <c r="E1990">
        <v>0</v>
      </c>
      <c r="F1990">
        <f t="shared" si="622"/>
        <v>0</v>
      </c>
      <c r="G1990" s="8">
        <v>17.2</v>
      </c>
      <c r="H1990">
        <v>19</v>
      </c>
      <c r="I1990">
        <v>1987</v>
      </c>
      <c r="J1990">
        <f t="shared" si="623"/>
        <v>83</v>
      </c>
      <c r="K1990" s="11">
        <f t="shared" si="624"/>
        <v>3.4522996193294429E-2</v>
      </c>
      <c r="L1990">
        <f t="shared" si="625"/>
        <v>-6.8963447915334353</v>
      </c>
      <c r="M1990">
        <f t="shared" si="626"/>
        <v>19.218394253474443</v>
      </c>
      <c r="N1990" s="8">
        <f t="shared" si="627"/>
        <v>-1.8897711964525075</v>
      </c>
      <c r="O1990" s="8">
        <f t="shared" si="628"/>
        <v>1.4088067208669062E-2</v>
      </c>
      <c r="P1990" s="4">
        <f t="shared" si="629"/>
        <v>0</v>
      </c>
      <c r="Q1990" s="7">
        <f t="shared" si="630"/>
        <v>0</v>
      </c>
      <c r="R1990" s="4">
        <f t="shared" si="631"/>
        <v>0</v>
      </c>
      <c r="S1990" s="4">
        <f t="shared" si="632"/>
        <v>0</v>
      </c>
      <c r="T1990" s="4">
        <f t="shared" si="633"/>
        <v>1</v>
      </c>
      <c r="U1990" s="7">
        <f t="shared" si="634"/>
        <v>0</v>
      </c>
      <c r="V1990" s="4">
        <f t="shared" si="620"/>
        <v>0.38268428076468186</v>
      </c>
      <c r="W1990" s="14">
        <f t="shared" si="621"/>
        <v>0</v>
      </c>
      <c r="X1990" s="7">
        <f t="shared" si="635"/>
        <v>17.2</v>
      </c>
      <c r="Y1990" s="4">
        <f t="shared" si="636"/>
        <v>-2.9328000000000003</v>
      </c>
      <c r="Z1990" s="7">
        <f t="shared" si="637"/>
        <v>19.6601648</v>
      </c>
      <c r="AA1990" s="14">
        <f t="shared" si="638"/>
        <v>0</v>
      </c>
      <c r="AB1990" s="15">
        <v>0.47692309999999999</v>
      </c>
      <c r="AC1990" s="16">
        <f t="shared" si="639"/>
        <v>0.35769232499999998</v>
      </c>
    </row>
    <row r="1991" spans="1:29" x14ac:dyDescent="0.25">
      <c r="A1991" s="1">
        <v>30034</v>
      </c>
      <c r="B1991" s="2">
        <v>0.83333333333333337</v>
      </c>
      <c r="C1991">
        <v>0</v>
      </c>
      <c r="D1991">
        <v>0</v>
      </c>
      <c r="E1991">
        <v>0</v>
      </c>
      <c r="F1991">
        <f t="shared" si="622"/>
        <v>0</v>
      </c>
      <c r="G1991" s="8">
        <v>16.100000000000001</v>
      </c>
      <c r="H1991">
        <v>20</v>
      </c>
      <c r="I1991">
        <v>1988</v>
      </c>
      <c r="J1991">
        <f t="shared" si="623"/>
        <v>83</v>
      </c>
      <c r="K1991" s="11">
        <f t="shared" si="624"/>
        <v>3.4522996193294429E-2</v>
      </c>
      <c r="L1991">
        <f t="shared" si="625"/>
        <v>-6.8963447915334353</v>
      </c>
      <c r="M1991">
        <f t="shared" si="626"/>
        <v>20.218394253474443</v>
      </c>
      <c r="N1991" s="8">
        <f t="shared" si="627"/>
        <v>-2.1515705842516568</v>
      </c>
      <c r="O1991" s="8">
        <f t="shared" si="628"/>
        <v>1.4088067208669062E-2</v>
      </c>
      <c r="P1991" s="4">
        <f t="shared" si="629"/>
        <v>0</v>
      </c>
      <c r="Q1991" s="7">
        <f t="shared" si="630"/>
        <v>0</v>
      </c>
      <c r="R1991" s="4">
        <f t="shared" si="631"/>
        <v>0</v>
      </c>
      <c r="S1991" s="4">
        <f t="shared" si="632"/>
        <v>0</v>
      </c>
      <c r="T1991" s="4">
        <f t="shared" si="633"/>
        <v>1</v>
      </c>
      <c r="U1991" s="7">
        <f t="shared" si="634"/>
        <v>0</v>
      </c>
      <c r="V1991" s="4">
        <f t="shared" si="620"/>
        <v>0.38268428076468186</v>
      </c>
      <c r="W1991" s="14">
        <f t="shared" si="621"/>
        <v>0</v>
      </c>
      <c r="X1991" s="7">
        <f t="shared" si="635"/>
        <v>16.100000000000001</v>
      </c>
      <c r="Y1991" s="4">
        <f t="shared" si="636"/>
        <v>-3.3463999999999996</v>
      </c>
      <c r="Z1991" s="7">
        <f t="shared" si="637"/>
        <v>19.739162400000001</v>
      </c>
      <c r="AA1991" s="14">
        <f t="shared" si="638"/>
        <v>0</v>
      </c>
      <c r="AB1991" s="15">
        <v>0.53846153799999996</v>
      </c>
      <c r="AC1991" s="16">
        <f t="shared" si="639"/>
        <v>0.40384615349999997</v>
      </c>
    </row>
    <row r="1992" spans="1:29" x14ac:dyDescent="0.25">
      <c r="A1992" s="1">
        <v>30034</v>
      </c>
      <c r="B1992" s="2">
        <v>0.875</v>
      </c>
      <c r="C1992">
        <v>0</v>
      </c>
      <c r="D1992">
        <v>0</v>
      </c>
      <c r="E1992">
        <v>0</v>
      </c>
      <c r="F1992">
        <f t="shared" si="622"/>
        <v>0</v>
      </c>
      <c r="G1992" s="8">
        <v>14.4</v>
      </c>
      <c r="H1992">
        <v>21</v>
      </c>
      <c r="I1992">
        <v>1989</v>
      </c>
      <c r="J1992">
        <f t="shared" si="623"/>
        <v>83</v>
      </c>
      <c r="K1992" s="11">
        <f t="shared" si="624"/>
        <v>3.4522996193294429E-2</v>
      </c>
      <c r="L1992">
        <f t="shared" si="625"/>
        <v>-6.8963447915334353</v>
      </c>
      <c r="M1992">
        <f t="shared" si="626"/>
        <v>21.218394253474443</v>
      </c>
      <c r="N1992" s="8">
        <f t="shared" si="627"/>
        <v>-2.4133699720508059</v>
      </c>
      <c r="O1992" s="8">
        <f t="shared" si="628"/>
        <v>1.4088067208669062E-2</v>
      </c>
      <c r="P1992" s="4">
        <f t="shared" si="629"/>
        <v>0</v>
      </c>
      <c r="Q1992" s="7">
        <f t="shared" si="630"/>
        <v>0</v>
      </c>
      <c r="R1992" s="4">
        <f t="shared" si="631"/>
        <v>0</v>
      </c>
      <c r="S1992" s="4">
        <f t="shared" si="632"/>
        <v>0</v>
      </c>
      <c r="T1992" s="4">
        <f t="shared" si="633"/>
        <v>1</v>
      </c>
      <c r="U1992" s="7">
        <f t="shared" si="634"/>
        <v>0</v>
      </c>
      <c r="V1992" s="4">
        <f t="shared" si="620"/>
        <v>0.38268428076468186</v>
      </c>
      <c r="W1992" s="14">
        <f t="shared" si="621"/>
        <v>0</v>
      </c>
      <c r="X1992" s="7">
        <f t="shared" si="635"/>
        <v>14.4</v>
      </c>
      <c r="Y1992" s="4">
        <f t="shared" si="636"/>
        <v>-3.9855999999999998</v>
      </c>
      <c r="Z1992" s="7">
        <f t="shared" si="637"/>
        <v>19.861249600000001</v>
      </c>
      <c r="AA1992" s="14">
        <f t="shared" si="638"/>
        <v>0</v>
      </c>
      <c r="AB1992" s="15">
        <v>0.55384615400000003</v>
      </c>
      <c r="AC1992" s="16">
        <f t="shared" si="639"/>
        <v>0.41538461550000005</v>
      </c>
    </row>
    <row r="1993" spans="1:29" x14ac:dyDescent="0.25">
      <c r="A1993" s="1">
        <v>30034</v>
      </c>
      <c r="B1993" s="2">
        <v>0.91666666666666663</v>
      </c>
      <c r="C1993">
        <v>0</v>
      </c>
      <c r="D1993">
        <v>0</v>
      </c>
      <c r="E1993">
        <v>0</v>
      </c>
      <c r="F1993">
        <f t="shared" si="622"/>
        <v>0</v>
      </c>
      <c r="G1993" s="8">
        <v>12.8</v>
      </c>
      <c r="H1993">
        <v>22</v>
      </c>
      <c r="I1993">
        <v>1990</v>
      </c>
      <c r="J1993">
        <f t="shared" si="623"/>
        <v>83</v>
      </c>
      <c r="K1993" s="11">
        <f t="shared" si="624"/>
        <v>3.4522996193294429E-2</v>
      </c>
      <c r="L1993">
        <f t="shared" si="625"/>
        <v>-6.8963447915334353</v>
      </c>
      <c r="M1993">
        <f t="shared" si="626"/>
        <v>22.218394253474443</v>
      </c>
      <c r="N1993" s="8">
        <f t="shared" si="627"/>
        <v>-2.6751693598499555</v>
      </c>
      <c r="O1993" s="8">
        <f t="shared" si="628"/>
        <v>1.4088067208669062E-2</v>
      </c>
      <c r="P1993" s="4">
        <f t="shared" si="629"/>
        <v>0</v>
      </c>
      <c r="Q1993" s="7">
        <f t="shared" si="630"/>
        <v>0</v>
      </c>
      <c r="R1993" s="4">
        <f t="shared" si="631"/>
        <v>0</v>
      </c>
      <c r="S1993" s="4">
        <f t="shared" si="632"/>
        <v>0</v>
      </c>
      <c r="T1993" s="4">
        <f t="shared" si="633"/>
        <v>1</v>
      </c>
      <c r="U1993" s="7">
        <f t="shared" si="634"/>
        <v>0</v>
      </c>
      <c r="V1993" s="4">
        <f t="shared" si="620"/>
        <v>0.38268428076468186</v>
      </c>
      <c r="W1993" s="14">
        <f t="shared" si="621"/>
        <v>0</v>
      </c>
      <c r="X1993" s="7">
        <f t="shared" si="635"/>
        <v>12.8</v>
      </c>
      <c r="Y1993" s="4">
        <f t="shared" si="636"/>
        <v>-4.5872000000000002</v>
      </c>
      <c r="Z1993" s="7">
        <f t="shared" si="637"/>
        <v>19.976155200000001</v>
      </c>
      <c r="AA1993" s="14">
        <f t="shared" si="638"/>
        <v>0</v>
      </c>
      <c r="AB1993" s="15">
        <v>0.53846153799999996</v>
      </c>
      <c r="AC1993" s="16">
        <f t="shared" si="639"/>
        <v>0.40384615349999997</v>
      </c>
    </row>
    <row r="1994" spans="1:29" x14ac:dyDescent="0.25">
      <c r="A1994" s="1">
        <v>30034</v>
      </c>
      <c r="B1994" s="2">
        <v>0.95833333333333337</v>
      </c>
      <c r="C1994">
        <v>0</v>
      </c>
      <c r="D1994">
        <v>0</v>
      </c>
      <c r="E1994">
        <v>0</v>
      </c>
      <c r="F1994">
        <f t="shared" si="622"/>
        <v>0</v>
      </c>
      <c r="G1994" s="8">
        <v>12.2</v>
      </c>
      <c r="H1994">
        <v>23</v>
      </c>
      <c r="I1994">
        <v>1991</v>
      </c>
      <c r="J1994">
        <f t="shared" si="623"/>
        <v>83</v>
      </c>
      <c r="K1994" s="11">
        <f t="shared" si="624"/>
        <v>3.4522996193294429E-2</v>
      </c>
      <c r="L1994">
        <f t="shared" si="625"/>
        <v>-6.8963447915334353</v>
      </c>
      <c r="M1994">
        <f t="shared" si="626"/>
        <v>23.218394253474443</v>
      </c>
      <c r="N1994" s="8">
        <f t="shared" si="627"/>
        <v>-2.9369687476491051</v>
      </c>
      <c r="O1994" s="8">
        <f t="shared" si="628"/>
        <v>1.4088067208669062E-2</v>
      </c>
      <c r="P1994" s="4">
        <f t="shared" si="629"/>
        <v>0</v>
      </c>
      <c r="Q1994" s="7">
        <f t="shared" si="630"/>
        <v>0</v>
      </c>
      <c r="R1994" s="4">
        <f t="shared" si="631"/>
        <v>0</v>
      </c>
      <c r="S1994" s="4">
        <f t="shared" si="632"/>
        <v>0</v>
      </c>
      <c r="T1994" s="4">
        <f t="shared" si="633"/>
        <v>1</v>
      </c>
      <c r="U1994" s="7">
        <f t="shared" si="634"/>
        <v>0</v>
      </c>
      <c r="V1994" s="4">
        <f t="shared" si="620"/>
        <v>0.38268428076468186</v>
      </c>
      <c r="W1994" s="14">
        <f t="shared" si="621"/>
        <v>0</v>
      </c>
      <c r="X1994" s="7">
        <f t="shared" si="635"/>
        <v>12.2</v>
      </c>
      <c r="Y1994" s="4">
        <f t="shared" si="636"/>
        <v>-4.8128000000000002</v>
      </c>
      <c r="Z1994" s="7">
        <f t="shared" si="637"/>
        <v>20.019244799999999</v>
      </c>
      <c r="AA1994" s="14">
        <f t="shared" si="638"/>
        <v>0</v>
      </c>
      <c r="AB1994" s="15">
        <v>0.592307692</v>
      </c>
      <c r="AC1994" s="16">
        <f t="shared" si="639"/>
        <v>0.44423076900000003</v>
      </c>
    </row>
    <row r="1995" spans="1:29" x14ac:dyDescent="0.25">
      <c r="A1995" s="1">
        <v>30034</v>
      </c>
      <c r="B1995" s="3">
        <v>1</v>
      </c>
      <c r="C1995">
        <v>0</v>
      </c>
      <c r="D1995">
        <v>0</v>
      </c>
      <c r="E1995">
        <v>0</v>
      </c>
      <c r="F1995">
        <f t="shared" si="622"/>
        <v>0</v>
      </c>
      <c r="G1995" s="8">
        <v>12.8</v>
      </c>
      <c r="H1995">
        <v>24</v>
      </c>
      <c r="I1995">
        <v>1992</v>
      </c>
      <c r="J1995">
        <f t="shared" si="623"/>
        <v>83</v>
      </c>
      <c r="K1995" s="11">
        <f t="shared" si="624"/>
        <v>3.4522996193294429E-2</v>
      </c>
      <c r="L1995">
        <f t="shared" si="625"/>
        <v>-6.8963447915334353</v>
      </c>
      <c r="M1995">
        <f t="shared" si="626"/>
        <v>24.218394253474443</v>
      </c>
      <c r="N1995" s="8">
        <f t="shared" si="627"/>
        <v>-3.1987681354482542</v>
      </c>
      <c r="O1995" s="8">
        <f t="shared" si="628"/>
        <v>1.4088067208669062E-2</v>
      </c>
      <c r="P1995" s="4">
        <f t="shared" si="629"/>
        <v>0</v>
      </c>
      <c r="Q1995" s="7">
        <f t="shared" si="630"/>
        <v>0</v>
      </c>
      <c r="R1995" s="4">
        <f t="shared" si="631"/>
        <v>0</v>
      </c>
      <c r="S1995" s="4">
        <f t="shared" si="632"/>
        <v>0</v>
      </c>
      <c r="T1995" s="4">
        <f t="shared" si="633"/>
        <v>1</v>
      </c>
      <c r="U1995" s="7">
        <f t="shared" si="634"/>
        <v>0</v>
      </c>
      <c r="V1995" s="4">
        <f t="shared" si="620"/>
        <v>0.38268428076468186</v>
      </c>
      <c r="W1995" s="14">
        <f t="shared" si="621"/>
        <v>0</v>
      </c>
      <c r="X1995" s="7">
        <f t="shared" si="635"/>
        <v>12.8</v>
      </c>
      <c r="Y1995" s="4">
        <f t="shared" si="636"/>
        <v>-4.5872000000000002</v>
      </c>
      <c r="Z1995" s="7">
        <f t="shared" si="637"/>
        <v>19.976155200000001</v>
      </c>
      <c r="AA1995" s="14">
        <f t="shared" si="638"/>
        <v>0</v>
      </c>
      <c r="AB1995" s="15">
        <v>0.55384615400000003</v>
      </c>
      <c r="AC1995" s="16">
        <f t="shared" si="639"/>
        <v>0.41538461550000005</v>
      </c>
    </row>
    <row r="1996" spans="1:29" x14ac:dyDescent="0.25">
      <c r="A1996" s="1">
        <v>30035</v>
      </c>
      <c r="B1996" s="2">
        <v>4.1666666666666664E-2</v>
      </c>
      <c r="C1996">
        <v>0</v>
      </c>
      <c r="D1996">
        <v>0</v>
      </c>
      <c r="E1996">
        <v>0</v>
      </c>
      <c r="F1996">
        <f t="shared" si="622"/>
        <v>0</v>
      </c>
      <c r="G1996" s="8">
        <v>11.1</v>
      </c>
      <c r="H1996">
        <v>1</v>
      </c>
      <c r="I1996">
        <v>1993</v>
      </c>
      <c r="J1996">
        <f t="shared" si="623"/>
        <v>84</v>
      </c>
      <c r="K1996" s="11">
        <f t="shared" si="624"/>
        <v>5.178449428994164E-2</v>
      </c>
      <c r="L1996">
        <f t="shared" si="625"/>
        <v>-6.5771485271589354</v>
      </c>
      <c r="M1996">
        <f t="shared" si="626"/>
        <v>1.2237141912140177</v>
      </c>
      <c r="N1996" s="8">
        <f t="shared" si="627"/>
        <v>2.8212250274888317</v>
      </c>
      <c r="O1996" s="8">
        <f t="shared" si="628"/>
        <v>2.1126882410403582E-2</v>
      </c>
      <c r="P1996" s="4">
        <f t="shared" si="629"/>
        <v>0</v>
      </c>
      <c r="Q1996" s="7">
        <f t="shared" si="630"/>
        <v>0</v>
      </c>
      <c r="R1996" s="4">
        <f t="shared" si="631"/>
        <v>0</v>
      </c>
      <c r="S1996" s="4">
        <f t="shared" si="632"/>
        <v>0</v>
      </c>
      <c r="T1996" s="4">
        <f t="shared" si="633"/>
        <v>1</v>
      </c>
      <c r="U1996" s="7">
        <f t="shared" si="634"/>
        <v>0</v>
      </c>
      <c r="V1996" s="4">
        <f t="shared" si="620"/>
        <v>0.38268428076468186</v>
      </c>
      <c r="W1996" s="14">
        <f t="shared" si="621"/>
        <v>0</v>
      </c>
      <c r="X1996" s="7">
        <f t="shared" si="635"/>
        <v>11.1</v>
      </c>
      <c r="Y1996" s="4">
        <f t="shared" si="636"/>
        <v>-5.2263999999999999</v>
      </c>
      <c r="Z1996" s="7">
        <f t="shared" si="637"/>
        <v>20.0982424</v>
      </c>
      <c r="AA1996" s="14">
        <f t="shared" si="638"/>
        <v>0</v>
      </c>
      <c r="AB1996" s="15">
        <v>0.55384615400000003</v>
      </c>
      <c r="AC1996" s="16">
        <f t="shared" si="639"/>
        <v>0.41538461550000005</v>
      </c>
    </row>
    <row r="1997" spans="1:29" x14ac:dyDescent="0.25">
      <c r="A1997" s="1">
        <v>30035</v>
      </c>
      <c r="B1997" s="2">
        <v>8.3333333333333329E-2</v>
      </c>
      <c r="C1997">
        <v>0</v>
      </c>
      <c r="D1997">
        <v>0</v>
      </c>
      <c r="E1997">
        <v>0</v>
      </c>
      <c r="F1997">
        <f t="shared" si="622"/>
        <v>0</v>
      </c>
      <c r="G1997" s="8">
        <v>10</v>
      </c>
      <c r="H1997">
        <v>2</v>
      </c>
      <c r="I1997">
        <v>1994</v>
      </c>
      <c r="J1997">
        <f t="shared" si="623"/>
        <v>84</v>
      </c>
      <c r="K1997" s="11">
        <f t="shared" si="624"/>
        <v>5.178449428994164E-2</v>
      </c>
      <c r="L1997">
        <f t="shared" si="625"/>
        <v>-6.5771485271589354</v>
      </c>
      <c r="M1997">
        <f t="shared" si="626"/>
        <v>2.2237141912140177</v>
      </c>
      <c r="N1997" s="8">
        <f t="shared" si="627"/>
        <v>2.5594256396896822</v>
      </c>
      <c r="O1997" s="8">
        <f t="shared" si="628"/>
        <v>2.1126882410403582E-2</v>
      </c>
      <c r="P1997" s="4">
        <f t="shared" si="629"/>
        <v>0</v>
      </c>
      <c r="Q1997" s="7">
        <f t="shared" si="630"/>
        <v>0</v>
      </c>
      <c r="R1997" s="4">
        <f t="shared" si="631"/>
        <v>0</v>
      </c>
      <c r="S1997" s="4">
        <f t="shared" si="632"/>
        <v>0</v>
      </c>
      <c r="T1997" s="4">
        <f t="shared" si="633"/>
        <v>1</v>
      </c>
      <c r="U1997" s="7">
        <f t="shared" si="634"/>
        <v>0</v>
      </c>
      <c r="V1997" s="4">
        <f t="shared" si="620"/>
        <v>0.38268428076468186</v>
      </c>
      <c r="W1997" s="14">
        <f t="shared" si="621"/>
        <v>0</v>
      </c>
      <c r="X1997" s="7">
        <f t="shared" si="635"/>
        <v>10</v>
      </c>
      <c r="Y1997" s="4">
        <f t="shared" si="636"/>
        <v>-5.64</v>
      </c>
      <c r="Z1997" s="7">
        <f t="shared" si="637"/>
        <v>20.177240000000001</v>
      </c>
      <c r="AA1997" s="14">
        <f t="shared" si="638"/>
        <v>0</v>
      </c>
      <c r="AB1997" s="15">
        <v>0.6</v>
      </c>
      <c r="AC1997" s="16">
        <f t="shared" si="639"/>
        <v>0.44999999999999996</v>
      </c>
    </row>
    <row r="1998" spans="1:29" x14ac:dyDescent="0.25">
      <c r="A1998" s="1">
        <v>30035</v>
      </c>
      <c r="B1998" s="2">
        <v>0.125</v>
      </c>
      <c r="C1998">
        <v>0</v>
      </c>
      <c r="D1998">
        <v>0</v>
      </c>
      <c r="E1998">
        <v>0</v>
      </c>
      <c r="F1998">
        <f t="shared" si="622"/>
        <v>0</v>
      </c>
      <c r="G1998" s="8">
        <v>9.4</v>
      </c>
      <c r="H1998">
        <v>3</v>
      </c>
      <c r="I1998">
        <v>1995</v>
      </c>
      <c r="J1998">
        <f t="shared" si="623"/>
        <v>84</v>
      </c>
      <c r="K1998" s="11">
        <f t="shared" si="624"/>
        <v>5.178449428994164E-2</v>
      </c>
      <c r="L1998">
        <f t="shared" si="625"/>
        <v>-6.5771485271589354</v>
      </c>
      <c r="M1998">
        <f t="shared" si="626"/>
        <v>3.2237141912140177</v>
      </c>
      <c r="N1998" s="8">
        <f t="shared" si="627"/>
        <v>2.2976262518905326</v>
      </c>
      <c r="O1998" s="8">
        <f t="shared" si="628"/>
        <v>2.1126882410403582E-2</v>
      </c>
      <c r="P1998" s="4">
        <f t="shared" si="629"/>
        <v>0</v>
      </c>
      <c r="Q1998" s="7">
        <f t="shared" si="630"/>
        <v>0</v>
      </c>
      <c r="R1998" s="4">
        <f t="shared" si="631"/>
        <v>0</v>
      </c>
      <c r="S1998" s="4">
        <f t="shared" si="632"/>
        <v>0</v>
      </c>
      <c r="T1998" s="4">
        <f t="shared" si="633"/>
        <v>1</v>
      </c>
      <c r="U1998" s="7">
        <f t="shared" si="634"/>
        <v>0</v>
      </c>
      <c r="V1998" s="4">
        <f t="shared" si="620"/>
        <v>0.38268428076468186</v>
      </c>
      <c r="W1998" s="14">
        <f t="shared" si="621"/>
        <v>0</v>
      </c>
      <c r="X1998" s="7">
        <f t="shared" si="635"/>
        <v>9.4</v>
      </c>
      <c r="Y1998" s="4">
        <f t="shared" si="636"/>
        <v>-5.8655999999999997</v>
      </c>
      <c r="Z1998" s="7">
        <f t="shared" si="637"/>
        <v>20.220329599999999</v>
      </c>
      <c r="AA1998" s="14">
        <f t="shared" si="638"/>
        <v>0</v>
      </c>
      <c r="AB1998" s="15">
        <v>0.52307692299999997</v>
      </c>
      <c r="AC1998" s="16">
        <f t="shared" si="639"/>
        <v>0.39230769224999995</v>
      </c>
    </row>
    <row r="1999" spans="1:29" x14ac:dyDescent="0.25">
      <c r="A1999" s="1">
        <v>30035</v>
      </c>
      <c r="B1999" s="2">
        <v>0.16666666666666666</v>
      </c>
      <c r="C1999">
        <v>0</v>
      </c>
      <c r="D1999">
        <v>0</v>
      </c>
      <c r="E1999">
        <v>0</v>
      </c>
      <c r="F1999">
        <f t="shared" si="622"/>
        <v>0</v>
      </c>
      <c r="G1999" s="8">
        <v>9.4</v>
      </c>
      <c r="H1999">
        <v>4</v>
      </c>
      <c r="I1999">
        <v>1996</v>
      </c>
      <c r="J1999">
        <f t="shared" si="623"/>
        <v>84</v>
      </c>
      <c r="K1999" s="11">
        <f t="shared" si="624"/>
        <v>5.178449428994164E-2</v>
      </c>
      <c r="L1999">
        <f t="shared" si="625"/>
        <v>-6.5771485271589354</v>
      </c>
      <c r="M1999">
        <f t="shared" si="626"/>
        <v>4.2237141912140181</v>
      </c>
      <c r="N1999" s="8">
        <f t="shared" si="627"/>
        <v>2.0358268640913835</v>
      </c>
      <c r="O1999" s="8">
        <f t="shared" si="628"/>
        <v>2.1126882410403582E-2</v>
      </c>
      <c r="P1999" s="4">
        <f t="shared" si="629"/>
        <v>0</v>
      </c>
      <c r="Q1999" s="7">
        <f t="shared" si="630"/>
        <v>0</v>
      </c>
      <c r="R1999" s="4">
        <f t="shared" si="631"/>
        <v>0</v>
      </c>
      <c r="S1999" s="4">
        <f t="shared" si="632"/>
        <v>0</v>
      </c>
      <c r="T1999" s="4">
        <f t="shared" si="633"/>
        <v>1</v>
      </c>
      <c r="U1999" s="7">
        <f t="shared" si="634"/>
        <v>0</v>
      </c>
      <c r="V1999" s="4">
        <f t="shared" si="620"/>
        <v>0.38268428076468186</v>
      </c>
      <c r="W1999" s="14">
        <f t="shared" si="621"/>
        <v>0</v>
      </c>
      <c r="X1999" s="7">
        <f t="shared" si="635"/>
        <v>9.4</v>
      </c>
      <c r="Y1999" s="4">
        <f t="shared" si="636"/>
        <v>-5.8655999999999997</v>
      </c>
      <c r="Z1999" s="7">
        <f t="shared" si="637"/>
        <v>20.220329599999999</v>
      </c>
      <c r="AA1999" s="14">
        <f t="shared" si="638"/>
        <v>0</v>
      </c>
      <c r="AB1999" s="15">
        <v>0.56923076900000003</v>
      </c>
      <c r="AC1999" s="16">
        <f t="shared" si="639"/>
        <v>0.42692307675000002</v>
      </c>
    </row>
    <row r="2000" spans="1:29" x14ac:dyDescent="0.25">
      <c r="A2000" s="1">
        <v>30035</v>
      </c>
      <c r="B2000" s="2">
        <v>0.20833333333333334</v>
      </c>
      <c r="C2000">
        <v>0</v>
      </c>
      <c r="D2000">
        <v>0</v>
      </c>
      <c r="E2000">
        <v>0</v>
      </c>
      <c r="F2000">
        <f t="shared" si="622"/>
        <v>0</v>
      </c>
      <c r="G2000" s="8">
        <v>8.9</v>
      </c>
      <c r="H2000">
        <v>5</v>
      </c>
      <c r="I2000">
        <v>1997</v>
      </c>
      <c r="J2000">
        <f t="shared" si="623"/>
        <v>84</v>
      </c>
      <c r="K2000" s="11">
        <f t="shared" si="624"/>
        <v>5.178449428994164E-2</v>
      </c>
      <c r="L2000">
        <f t="shared" si="625"/>
        <v>-6.5771485271589354</v>
      </c>
      <c r="M2000">
        <f t="shared" si="626"/>
        <v>5.2237141912140181</v>
      </c>
      <c r="N2000" s="8">
        <f t="shared" si="627"/>
        <v>1.7740274762922341</v>
      </c>
      <c r="O2000" s="8">
        <f t="shared" si="628"/>
        <v>2.1126882410403582E-2</v>
      </c>
      <c r="P2000" s="4">
        <f t="shared" si="629"/>
        <v>0</v>
      </c>
      <c r="Q2000" s="7">
        <f t="shared" si="630"/>
        <v>0</v>
      </c>
      <c r="R2000" s="4">
        <f t="shared" si="631"/>
        <v>0</v>
      </c>
      <c r="S2000" s="4">
        <f t="shared" si="632"/>
        <v>0</v>
      </c>
      <c r="T2000" s="4">
        <f t="shared" si="633"/>
        <v>1</v>
      </c>
      <c r="U2000" s="7">
        <f t="shared" si="634"/>
        <v>0</v>
      </c>
      <c r="V2000" s="4">
        <f t="shared" si="620"/>
        <v>0.38268428076468186</v>
      </c>
      <c r="W2000" s="14">
        <f t="shared" si="621"/>
        <v>0</v>
      </c>
      <c r="X2000" s="7">
        <f t="shared" si="635"/>
        <v>8.9</v>
      </c>
      <c r="Y2000" s="4">
        <f t="shared" si="636"/>
        <v>-6.0536000000000003</v>
      </c>
      <c r="Z2000" s="7">
        <f t="shared" si="637"/>
        <v>20.256237600000002</v>
      </c>
      <c r="AA2000" s="14">
        <f t="shared" si="638"/>
        <v>0</v>
      </c>
      <c r="AB2000" s="15">
        <v>0.53846153799999996</v>
      </c>
      <c r="AC2000" s="16">
        <f t="shared" si="639"/>
        <v>0.40384615349999997</v>
      </c>
    </row>
    <row r="2001" spans="1:29" x14ac:dyDescent="0.25">
      <c r="A2001" s="1">
        <v>30035</v>
      </c>
      <c r="B2001" s="2">
        <v>0.25</v>
      </c>
      <c r="C2001">
        <v>2</v>
      </c>
      <c r="D2001">
        <v>0</v>
      </c>
      <c r="E2001">
        <v>2</v>
      </c>
      <c r="F2001">
        <f t="shared" si="622"/>
        <v>0</v>
      </c>
      <c r="G2001" s="8">
        <v>8.9</v>
      </c>
      <c r="H2001">
        <v>6</v>
      </c>
      <c r="I2001">
        <v>1998</v>
      </c>
      <c r="J2001">
        <f t="shared" si="623"/>
        <v>84</v>
      </c>
      <c r="K2001" s="11">
        <f t="shared" si="624"/>
        <v>5.178449428994164E-2</v>
      </c>
      <c r="L2001">
        <f t="shared" si="625"/>
        <v>-6.5771485271589354</v>
      </c>
      <c r="M2001">
        <f t="shared" si="626"/>
        <v>6.2237141912140181</v>
      </c>
      <c r="N2001" s="8">
        <f t="shared" si="627"/>
        <v>1.5122280884930848</v>
      </c>
      <c r="O2001" s="8">
        <f t="shared" si="628"/>
        <v>2.1126882410403582E-2</v>
      </c>
      <c r="P2001" s="4">
        <f t="shared" si="629"/>
        <v>5.9737009640968473E-2</v>
      </c>
      <c r="Q2001" s="7">
        <f t="shared" si="630"/>
        <v>5.9772595504713089E-2</v>
      </c>
      <c r="R2001" s="4">
        <f t="shared" si="631"/>
        <v>1.5533701459546554</v>
      </c>
      <c r="S2001" s="4">
        <f t="shared" si="632"/>
        <v>1.5533701459546554</v>
      </c>
      <c r="T2001" s="4">
        <f t="shared" si="633"/>
        <v>0</v>
      </c>
      <c r="U2001" s="7">
        <f t="shared" si="634"/>
        <v>1.5533701459546554</v>
      </c>
      <c r="V2001" s="4">
        <f t="shared" si="620"/>
        <v>6.1846258777899774E-2</v>
      </c>
      <c r="W2001" s="14">
        <f t="shared" si="621"/>
        <v>1.9238791810922131</v>
      </c>
      <c r="X2001" s="7">
        <f t="shared" si="635"/>
        <v>8.9625260733854972</v>
      </c>
      <c r="Y2001" s="4">
        <f t="shared" si="636"/>
        <v>-6.0300901964070528</v>
      </c>
      <c r="Z2001" s="7">
        <f t="shared" si="637"/>
        <v>20.25174722751375</v>
      </c>
      <c r="AA2001" s="14">
        <f t="shared" si="638"/>
        <v>9.0571152895599499E-3</v>
      </c>
      <c r="AB2001" s="15">
        <v>0.47692309999999999</v>
      </c>
      <c r="AC2001" s="16">
        <f t="shared" si="639"/>
        <v>0.35769232499999998</v>
      </c>
    </row>
    <row r="2002" spans="1:29" x14ac:dyDescent="0.25">
      <c r="A2002" s="1">
        <v>30035</v>
      </c>
      <c r="B2002" s="2">
        <v>0.29166666666666669</v>
      </c>
      <c r="C2002">
        <v>82</v>
      </c>
      <c r="D2002">
        <v>43</v>
      </c>
      <c r="E2002">
        <v>75</v>
      </c>
      <c r="F2002">
        <f t="shared" si="622"/>
        <v>7</v>
      </c>
      <c r="G2002" s="8">
        <v>10</v>
      </c>
      <c r="H2002">
        <v>7</v>
      </c>
      <c r="I2002">
        <v>1999</v>
      </c>
      <c r="J2002">
        <f t="shared" si="623"/>
        <v>84</v>
      </c>
      <c r="K2002" s="11">
        <f t="shared" si="624"/>
        <v>5.178449428994164E-2</v>
      </c>
      <c r="L2002">
        <f t="shared" si="625"/>
        <v>-6.5771485271589354</v>
      </c>
      <c r="M2002">
        <f t="shared" si="626"/>
        <v>7.2237141912140181</v>
      </c>
      <c r="N2002" s="8">
        <f t="shared" si="627"/>
        <v>1.2504287006939352</v>
      </c>
      <c r="O2002" s="8">
        <f t="shared" si="628"/>
        <v>2.1126882410403582E-2</v>
      </c>
      <c r="P2002" s="4">
        <f t="shared" si="629"/>
        <v>0.26688819836503674</v>
      </c>
      <c r="Q2002" s="7">
        <f t="shared" si="630"/>
        <v>0.27016265816495943</v>
      </c>
      <c r="R2002" s="4">
        <f t="shared" si="631"/>
        <v>1.3952005131269034</v>
      </c>
      <c r="S2002" s="4">
        <f t="shared" si="632"/>
        <v>1.3952005131269034</v>
      </c>
      <c r="T2002" s="4">
        <f t="shared" si="633"/>
        <v>0</v>
      </c>
      <c r="U2002" s="7">
        <f t="shared" si="634"/>
        <v>1.3952005131269034</v>
      </c>
      <c r="V2002" s="4">
        <f t="shared" si="620"/>
        <v>0.31100048755234005</v>
      </c>
      <c r="W2002" s="14">
        <f t="shared" si="621"/>
        <v>85.518490255708613</v>
      </c>
      <c r="X2002" s="7">
        <f t="shared" si="635"/>
        <v>12.77935093331053</v>
      </c>
      <c r="Y2002" s="4">
        <f t="shared" si="636"/>
        <v>-4.5949640490752408</v>
      </c>
      <c r="Z2002" s="7">
        <f t="shared" si="637"/>
        <v>19.977638133373372</v>
      </c>
      <c r="AA2002" s="14">
        <f t="shared" si="638"/>
        <v>0.39714927157392033</v>
      </c>
      <c r="AB2002" s="15">
        <v>0.56153846200000002</v>
      </c>
      <c r="AC2002" s="16">
        <f t="shared" si="639"/>
        <v>0.42115384649999998</v>
      </c>
    </row>
    <row r="2003" spans="1:29" x14ac:dyDescent="0.25">
      <c r="A2003" s="1">
        <v>30035</v>
      </c>
      <c r="B2003" s="2">
        <v>0.33333333333333331</v>
      </c>
      <c r="C2003">
        <v>258</v>
      </c>
      <c r="D2003">
        <v>248</v>
      </c>
      <c r="E2003">
        <v>167</v>
      </c>
      <c r="F2003">
        <f t="shared" si="622"/>
        <v>91</v>
      </c>
      <c r="G2003" s="8">
        <v>13.3</v>
      </c>
      <c r="H2003">
        <v>8</v>
      </c>
      <c r="I2003">
        <v>2000</v>
      </c>
      <c r="J2003">
        <f t="shared" si="623"/>
        <v>84</v>
      </c>
      <c r="K2003" s="11">
        <f t="shared" si="624"/>
        <v>5.178449428994164E-2</v>
      </c>
      <c r="L2003">
        <f t="shared" si="625"/>
        <v>-6.5771485271589354</v>
      </c>
      <c r="M2003">
        <f t="shared" si="626"/>
        <v>8.2237141912140181</v>
      </c>
      <c r="N2003" s="8">
        <f t="shared" si="627"/>
        <v>0.98862931289478584</v>
      </c>
      <c r="O2003" s="8">
        <f t="shared" si="628"/>
        <v>2.1126882410403582E-2</v>
      </c>
      <c r="P2003" s="4">
        <f t="shared" si="629"/>
        <v>0.4566992950551973</v>
      </c>
      <c r="Q2003" s="7">
        <f t="shared" si="630"/>
        <v>0.47428141309835414</v>
      </c>
      <c r="R2003" s="4">
        <f t="shared" si="631"/>
        <v>1.2188376167329396</v>
      </c>
      <c r="S2003" s="4">
        <f t="shared" si="632"/>
        <v>1.2188376167329396</v>
      </c>
      <c r="T2003" s="4">
        <f t="shared" si="633"/>
        <v>0</v>
      </c>
      <c r="U2003" s="7">
        <f t="shared" si="634"/>
        <v>1.2188376167329396</v>
      </c>
      <c r="V2003" s="4">
        <f t="shared" si="620"/>
        <v>0.53929865808160693</v>
      </c>
      <c r="W2003" s="14">
        <f t="shared" si="621"/>
        <v>294.38997882543833</v>
      </c>
      <c r="X2003" s="7">
        <f t="shared" si="635"/>
        <v>22.867674311826747</v>
      </c>
      <c r="Y2003" s="4">
        <f t="shared" si="636"/>
        <v>-0.80175445875314322</v>
      </c>
      <c r="Z2003" s="7">
        <f t="shared" si="637"/>
        <v>19.253135101621851</v>
      </c>
      <c r="AA2003" s="14">
        <f t="shared" si="638"/>
        <v>1.3175711704141639</v>
      </c>
      <c r="AB2003" s="15">
        <v>0.41538461500000001</v>
      </c>
      <c r="AC2003" s="16">
        <f t="shared" si="639"/>
        <v>0.31153846125000001</v>
      </c>
    </row>
    <row r="2004" spans="1:29" x14ac:dyDescent="0.25">
      <c r="A2004" s="1">
        <v>30035</v>
      </c>
      <c r="B2004" s="2">
        <v>0.375</v>
      </c>
      <c r="C2004">
        <v>385</v>
      </c>
      <c r="D2004">
        <v>218</v>
      </c>
      <c r="E2004">
        <v>267</v>
      </c>
      <c r="F2004">
        <f t="shared" si="622"/>
        <v>118</v>
      </c>
      <c r="G2004" s="8">
        <v>15</v>
      </c>
      <c r="H2004">
        <v>9</v>
      </c>
      <c r="I2004">
        <v>2001</v>
      </c>
      <c r="J2004">
        <f t="shared" si="623"/>
        <v>84</v>
      </c>
      <c r="K2004" s="11">
        <f t="shared" si="624"/>
        <v>5.178449428994164E-2</v>
      </c>
      <c r="L2004">
        <f t="shared" si="625"/>
        <v>-6.5771485271589354</v>
      </c>
      <c r="M2004">
        <f t="shared" si="626"/>
        <v>9.2237141912140181</v>
      </c>
      <c r="N2004" s="8">
        <f t="shared" si="627"/>
        <v>0.72682992509563638</v>
      </c>
      <c r="O2004" s="8">
        <f t="shared" si="628"/>
        <v>2.1126882410403582E-2</v>
      </c>
      <c r="P2004" s="4">
        <f t="shared" si="629"/>
        <v>0.6162349871496845</v>
      </c>
      <c r="Q2004" s="7">
        <f t="shared" si="630"/>
        <v>0.66395311981013616</v>
      </c>
      <c r="R2004" s="4">
        <f t="shared" si="631"/>
        <v>1.0038772704271715</v>
      </c>
      <c r="S2004" s="4">
        <f t="shared" si="632"/>
        <v>1.0038772704271715</v>
      </c>
      <c r="T2004" s="4">
        <f t="shared" si="633"/>
        <v>0</v>
      </c>
      <c r="U2004" s="7">
        <f t="shared" si="634"/>
        <v>1.0038772704271715</v>
      </c>
      <c r="V2004" s="4">
        <f t="shared" si="620"/>
        <v>0.73118262732469608</v>
      </c>
      <c r="W2004" s="14">
        <f t="shared" si="621"/>
        <v>416.23568343259421</v>
      </c>
      <c r="X2004" s="7">
        <f t="shared" si="635"/>
        <v>28.527659711559313</v>
      </c>
      <c r="Y2004" s="4">
        <f t="shared" si="636"/>
        <v>1.3264000515463015</v>
      </c>
      <c r="Z2004" s="7">
        <f t="shared" si="637"/>
        <v>18.846657590154656</v>
      </c>
      <c r="AA2004" s="14">
        <f t="shared" si="638"/>
        <v>1.823573415021676</v>
      </c>
      <c r="AB2004" s="15">
        <v>0.461538477</v>
      </c>
      <c r="AC2004" s="16">
        <f t="shared" si="639"/>
        <v>0.34615385775000002</v>
      </c>
    </row>
    <row r="2005" spans="1:29" x14ac:dyDescent="0.25">
      <c r="A2005" s="1">
        <v>30035</v>
      </c>
      <c r="B2005" s="2">
        <v>0.41666666666666669</v>
      </c>
      <c r="C2005">
        <v>615</v>
      </c>
      <c r="D2005">
        <v>448</v>
      </c>
      <c r="E2005">
        <v>309</v>
      </c>
      <c r="F2005">
        <f t="shared" si="622"/>
        <v>306</v>
      </c>
      <c r="G2005" s="8">
        <v>17.2</v>
      </c>
      <c r="H2005">
        <v>10</v>
      </c>
      <c r="I2005">
        <v>2002</v>
      </c>
      <c r="J2005">
        <f t="shared" si="623"/>
        <v>84</v>
      </c>
      <c r="K2005" s="11">
        <f t="shared" si="624"/>
        <v>5.178449428994164E-2</v>
      </c>
      <c r="L2005">
        <f t="shared" si="625"/>
        <v>-6.5771485271589354</v>
      </c>
      <c r="M2005">
        <f t="shared" si="626"/>
        <v>10.223714191214018</v>
      </c>
      <c r="N2005" s="8">
        <f t="shared" si="627"/>
        <v>0.46503053729648702</v>
      </c>
      <c r="O2005" s="8">
        <f t="shared" si="628"/>
        <v>2.1126882410403582E-2</v>
      </c>
      <c r="P2005" s="4">
        <f t="shared" si="629"/>
        <v>0.73462318087745548</v>
      </c>
      <c r="Q2005" s="7">
        <f t="shared" si="630"/>
        <v>0.82511112282395394</v>
      </c>
      <c r="R2005" s="4">
        <f t="shared" si="631"/>
        <v>0.72191067089091521</v>
      </c>
      <c r="S2005" s="4">
        <f t="shared" si="632"/>
        <v>0.72191067089091521</v>
      </c>
      <c r="T2005" s="4">
        <f t="shared" si="633"/>
        <v>0</v>
      </c>
      <c r="U2005" s="7">
        <f t="shared" si="634"/>
        <v>0.72191067089091521</v>
      </c>
      <c r="V2005" s="4">
        <f t="shared" si="620"/>
        <v>0.87357581988094357</v>
      </c>
      <c r="W2005" s="14">
        <f t="shared" si="621"/>
        <v>688.60130078540965</v>
      </c>
      <c r="X2005" s="7">
        <f t="shared" si="635"/>
        <v>39.57954227552581</v>
      </c>
      <c r="Y2005" s="4">
        <f t="shared" si="636"/>
        <v>5.481907895597705</v>
      </c>
      <c r="Z2005" s="7">
        <f t="shared" si="637"/>
        <v>18.05295559194084</v>
      </c>
      <c r="AA2005" s="14">
        <f t="shared" si="638"/>
        <v>2.889786483985588</v>
      </c>
      <c r="AB2005" s="15">
        <v>0.49230766199999998</v>
      </c>
      <c r="AC2005" s="16">
        <f t="shared" si="639"/>
        <v>0.36923074649999998</v>
      </c>
    </row>
    <row r="2006" spans="1:29" x14ac:dyDescent="0.25">
      <c r="A2006" s="1">
        <v>30035</v>
      </c>
      <c r="B2006" s="2">
        <v>0.45833333333333331</v>
      </c>
      <c r="C2006">
        <v>635</v>
      </c>
      <c r="D2006">
        <v>281</v>
      </c>
      <c r="E2006">
        <v>416</v>
      </c>
      <c r="F2006">
        <f t="shared" si="622"/>
        <v>219</v>
      </c>
      <c r="G2006" s="8">
        <v>18.3</v>
      </c>
      <c r="H2006">
        <v>11</v>
      </c>
      <c r="I2006">
        <v>2003</v>
      </c>
      <c r="J2006">
        <f t="shared" si="623"/>
        <v>84</v>
      </c>
      <c r="K2006" s="11">
        <f t="shared" si="624"/>
        <v>5.178449428994164E-2</v>
      </c>
      <c r="L2006">
        <f t="shared" si="625"/>
        <v>-6.5771485271589354</v>
      </c>
      <c r="M2006">
        <f t="shared" si="626"/>
        <v>11.223714191214018</v>
      </c>
      <c r="N2006" s="8">
        <f t="shared" si="627"/>
        <v>0.20323114949733762</v>
      </c>
      <c r="O2006" s="8">
        <f t="shared" si="628"/>
        <v>2.1126882410403582E-2</v>
      </c>
      <c r="P2006" s="4">
        <f t="shared" si="629"/>
        <v>0.80379591648170357</v>
      </c>
      <c r="Q2006" s="7">
        <f t="shared" si="630"/>
        <v>0.93364869927490368</v>
      </c>
      <c r="R2006" s="4">
        <f t="shared" si="631"/>
        <v>0.34606306911103529</v>
      </c>
      <c r="S2006" s="4">
        <f t="shared" si="632"/>
        <v>0.34606306911103529</v>
      </c>
      <c r="T2006" s="4">
        <f t="shared" si="633"/>
        <v>0</v>
      </c>
      <c r="U2006" s="7">
        <f t="shared" si="634"/>
        <v>0.34606306911103529</v>
      </c>
      <c r="V2006" s="4">
        <f t="shared" si="620"/>
        <v>0.95677437499351781</v>
      </c>
      <c r="W2006" s="14">
        <f t="shared" si="621"/>
        <v>669.02046904035888</v>
      </c>
      <c r="X2006" s="7">
        <f t="shared" si="635"/>
        <v>40.043165243811664</v>
      </c>
      <c r="Y2006" s="4">
        <f t="shared" si="636"/>
        <v>5.656230131673186</v>
      </c>
      <c r="Z2006" s="7">
        <f t="shared" si="637"/>
        <v>18.019660044850422</v>
      </c>
      <c r="AA2006" s="14">
        <f t="shared" si="638"/>
        <v>2.8024353446744596</v>
      </c>
      <c r="AB2006" s="15">
        <v>2.399999846</v>
      </c>
      <c r="AC2006" s="16">
        <f t="shared" si="639"/>
        <v>1.7999998845</v>
      </c>
    </row>
    <row r="2007" spans="1:29" x14ac:dyDescent="0.25">
      <c r="A2007" s="1">
        <v>30035</v>
      </c>
      <c r="B2007" s="2">
        <v>0.5</v>
      </c>
      <c r="C2007">
        <v>733</v>
      </c>
      <c r="D2007">
        <v>353</v>
      </c>
      <c r="E2007">
        <v>443</v>
      </c>
      <c r="F2007">
        <f t="shared" si="622"/>
        <v>290</v>
      </c>
      <c r="G2007" s="8">
        <v>20</v>
      </c>
      <c r="H2007">
        <v>12</v>
      </c>
      <c r="I2007">
        <v>2004</v>
      </c>
      <c r="J2007">
        <f t="shared" si="623"/>
        <v>84</v>
      </c>
      <c r="K2007" s="11">
        <f t="shared" si="624"/>
        <v>5.178449428994164E-2</v>
      </c>
      <c r="L2007">
        <f t="shared" si="625"/>
        <v>-6.5771485271589354</v>
      </c>
      <c r="M2007">
        <f t="shared" si="626"/>
        <v>12.223714191214018</v>
      </c>
      <c r="N2007" s="8">
        <f t="shared" si="627"/>
        <v>-5.8568238301811799E-2</v>
      </c>
      <c r="O2007" s="8">
        <f t="shared" si="628"/>
        <v>2.1126882410403582E-2</v>
      </c>
      <c r="P2007" s="4">
        <f t="shared" si="629"/>
        <v>0.81903918634434969</v>
      </c>
      <c r="Q2007" s="7">
        <f t="shared" si="630"/>
        <v>0.95973435441142829</v>
      </c>
      <c r="R2007" s="4">
        <f t="shared" si="631"/>
        <v>-0.10217851442824399</v>
      </c>
      <c r="S2007" s="4">
        <f t="shared" si="632"/>
        <v>-0.10217851442824399</v>
      </c>
      <c r="T2007" s="4">
        <f t="shared" si="633"/>
        <v>0</v>
      </c>
      <c r="U2007" s="7">
        <f t="shared" si="634"/>
        <v>-0.10217851442824399</v>
      </c>
      <c r="V2007" s="4">
        <f t="shared" si="620"/>
        <v>0.97510844862361024</v>
      </c>
      <c r="W2007" s="14">
        <f t="shared" si="621"/>
        <v>770.35252097605962</v>
      </c>
      <c r="X2007" s="7">
        <f t="shared" si="635"/>
        <v>45.036456931721943</v>
      </c>
      <c r="Y2007" s="4">
        <f t="shared" si="636"/>
        <v>7.5337078063274507</v>
      </c>
      <c r="Z2007" s="7">
        <f t="shared" si="637"/>
        <v>17.661061808991455</v>
      </c>
      <c r="AA2007" s="14">
        <f t="shared" si="638"/>
        <v>3.1626848735736837</v>
      </c>
      <c r="AB2007" s="15">
        <v>2.4692306149999999</v>
      </c>
      <c r="AC2007" s="16">
        <f t="shared" si="639"/>
        <v>1.8519229612499999</v>
      </c>
    </row>
    <row r="2008" spans="1:29" x14ac:dyDescent="0.25">
      <c r="A2008" s="1">
        <v>30035</v>
      </c>
      <c r="B2008" s="2">
        <v>0.54166666666666663</v>
      </c>
      <c r="C2008">
        <v>604</v>
      </c>
      <c r="D2008">
        <v>217</v>
      </c>
      <c r="E2008">
        <v>429</v>
      </c>
      <c r="F2008">
        <f t="shared" si="622"/>
        <v>175</v>
      </c>
      <c r="G2008" s="8">
        <v>21.1</v>
      </c>
      <c r="H2008">
        <v>13</v>
      </c>
      <c r="I2008">
        <v>2005</v>
      </c>
      <c r="J2008">
        <f t="shared" si="623"/>
        <v>84</v>
      </c>
      <c r="K2008" s="11">
        <f t="shared" si="624"/>
        <v>5.178449428994164E-2</v>
      </c>
      <c r="L2008">
        <f t="shared" si="625"/>
        <v>-6.5771485271589354</v>
      </c>
      <c r="M2008">
        <f t="shared" si="626"/>
        <v>13.223714191214018</v>
      </c>
      <c r="N2008" s="8">
        <f t="shared" si="627"/>
        <v>-0.3203676261009612</v>
      </c>
      <c r="O2008" s="8">
        <f t="shared" si="628"/>
        <v>2.1126882410403582E-2</v>
      </c>
      <c r="P2008" s="4">
        <f t="shared" si="629"/>
        <v>0.77931418681494879</v>
      </c>
      <c r="Q2008" s="7">
        <f t="shared" si="630"/>
        <v>0.89357063030740813</v>
      </c>
      <c r="R2008" s="4">
        <f t="shared" si="631"/>
        <v>-0.52641770893604667</v>
      </c>
      <c r="S2008" s="4">
        <f t="shared" si="632"/>
        <v>-0.52641770893604667</v>
      </c>
      <c r="T2008" s="4">
        <f t="shared" si="633"/>
        <v>0</v>
      </c>
      <c r="U2008" s="7">
        <f t="shared" si="634"/>
        <v>-0.52641770893604667</v>
      </c>
      <c r="V2008" s="4">
        <f t="shared" si="620"/>
        <v>0.92732860395181915</v>
      </c>
      <c r="W2008" s="14">
        <f t="shared" si="621"/>
        <v>613.9023914018245</v>
      </c>
      <c r="X2008" s="7">
        <f t="shared" si="635"/>
        <v>41.051827720559302</v>
      </c>
      <c r="Y2008" s="4">
        <f t="shared" si="636"/>
        <v>6.035487222930298</v>
      </c>
      <c r="Z2008" s="7">
        <f t="shared" si="637"/>
        <v>17.947221940420313</v>
      </c>
      <c r="AA2008" s="14">
        <f t="shared" si="638"/>
        <v>2.5612157360733168</v>
      </c>
      <c r="AB2008" s="15">
        <v>2.3615383080000001</v>
      </c>
      <c r="AC2008" s="16">
        <f t="shared" si="639"/>
        <v>1.7711537310000001</v>
      </c>
    </row>
    <row r="2009" spans="1:29" x14ac:dyDescent="0.25">
      <c r="A2009" s="1">
        <v>30035</v>
      </c>
      <c r="B2009" s="2">
        <v>0.58333333333333337</v>
      </c>
      <c r="C2009">
        <v>459</v>
      </c>
      <c r="D2009">
        <v>43</v>
      </c>
      <c r="E2009">
        <v>427</v>
      </c>
      <c r="F2009">
        <f t="shared" si="622"/>
        <v>32</v>
      </c>
      <c r="G2009" s="8">
        <v>21.7</v>
      </c>
      <c r="H2009">
        <v>14</v>
      </c>
      <c r="I2009">
        <v>2006</v>
      </c>
      <c r="J2009">
        <f t="shared" si="623"/>
        <v>84</v>
      </c>
      <c r="K2009" s="11">
        <f t="shared" si="624"/>
        <v>5.178449428994164E-2</v>
      </c>
      <c r="L2009">
        <f t="shared" si="625"/>
        <v>-6.5771485271589354</v>
      </c>
      <c r="M2009">
        <f t="shared" si="626"/>
        <v>14.223714191214018</v>
      </c>
      <c r="N2009" s="8">
        <f t="shared" si="627"/>
        <v>-0.58216701390011061</v>
      </c>
      <c r="O2009" s="8">
        <f t="shared" si="628"/>
        <v>2.1126882410403582E-2</v>
      </c>
      <c r="P2009" s="4">
        <f t="shared" si="629"/>
        <v>0.68732811096276414</v>
      </c>
      <c r="Q2009" s="7">
        <f t="shared" si="630"/>
        <v>0.75780409029387408</v>
      </c>
      <c r="R2009" s="4">
        <f t="shared" si="631"/>
        <v>-0.85843113764469858</v>
      </c>
      <c r="S2009" s="4">
        <f t="shared" si="632"/>
        <v>-0.85843113764469858</v>
      </c>
      <c r="T2009" s="4">
        <f t="shared" si="633"/>
        <v>0</v>
      </c>
      <c r="U2009" s="7">
        <f t="shared" si="634"/>
        <v>-0.85843113764469858</v>
      </c>
      <c r="V2009" s="4">
        <f t="shared" si="620"/>
        <v>0.81669095843260064</v>
      </c>
      <c r="W2009" s="14">
        <f t="shared" si="621"/>
        <v>445.86591637578931</v>
      </c>
      <c r="X2009" s="7">
        <f t="shared" si="635"/>
        <v>36.190642282213155</v>
      </c>
      <c r="Y2009" s="4">
        <f t="shared" si="636"/>
        <v>4.2076814981121462</v>
      </c>
      <c r="Z2009" s="7">
        <f t="shared" si="637"/>
        <v>18.296332833860578</v>
      </c>
      <c r="AA2009" s="14">
        <f t="shared" si="638"/>
        <v>1.8963475262548932</v>
      </c>
      <c r="AB2009" s="15">
        <v>2.4307690769999999</v>
      </c>
      <c r="AC2009" s="16">
        <f t="shared" si="639"/>
        <v>1.8230768077499999</v>
      </c>
    </row>
    <row r="2010" spans="1:29" x14ac:dyDescent="0.25">
      <c r="A2010" s="1">
        <v>30035</v>
      </c>
      <c r="B2010" s="2">
        <v>0.625</v>
      </c>
      <c r="C2010">
        <v>343</v>
      </c>
      <c r="D2010">
        <v>18</v>
      </c>
      <c r="E2010">
        <v>332</v>
      </c>
      <c r="F2010">
        <f t="shared" si="622"/>
        <v>11</v>
      </c>
      <c r="G2010" s="8">
        <v>20</v>
      </c>
      <c r="H2010">
        <v>15</v>
      </c>
      <c r="I2010">
        <v>2007</v>
      </c>
      <c r="J2010">
        <f t="shared" si="623"/>
        <v>84</v>
      </c>
      <c r="K2010" s="11">
        <f t="shared" si="624"/>
        <v>5.178449428994164E-2</v>
      </c>
      <c r="L2010">
        <f t="shared" si="625"/>
        <v>-6.5771485271589354</v>
      </c>
      <c r="M2010">
        <f t="shared" si="626"/>
        <v>15.223714191214018</v>
      </c>
      <c r="N2010" s="8">
        <f t="shared" si="627"/>
        <v>-0.84396640169926007</v>
      </c>
      <c r="O2010" s="8">
        <f t="shared" si="628"/>
        <v>2.1126882410403582E-2</v>
      </c>
      <c r="P2010" s="4">
        <f t="shared" si="629"/>
        <v>0.54934965784294398</v>
      </c>
      <c r="Q2010" s="7">
        <f t="shared" si="630"/>
        <v>0.58158573802174784</v>
      </c>
      <c r="R2010" s="4">
        <f t="shared" si="631"/>
        <v>-1.1064566229021948</v>
      </c>
      <c r="S2010" s="4">
        <f t="shared" si="632"/>
        <v>-1.1064566229021948</v>
      </c>
      <c r="T2010" s="4">
        <f t="shared" si="633"/>
        <v>0</v>
      </c>
      <c r="U2010" s="7">
        <f t="shared" si="634"/>
        <v>-1.1064566229021948</v>
      </c>
      <c r="V2010" s="4">
        <f t="shared" si="620"/>
        <v>0.65073528477073495</v>
      </c>
      <c r="W2010" s="14">
        <f t="shared" si="621"/>
        <v>331.0771791871806</v>
      </c>
      <c r="X2010" s="7">
        <f t="shared" si="635"/>
        <v>30.760008323583371</v>
      </c>
      <c r="Y2010" s="4">
        <f t="shared" si="636"/>
        <v>2.1657631296673476</v>
      </c>
      <c r="Z2010" s="7">
        <f t="shared" si="637"/>
        <v>18.686339242233537</v>
      </c>
      <c r="AA2010" s="14">
        <f t="shared" si="638"/>
        <v>1.4381463327906325</v>
      </c>
      <c r="AB2010" s="15">
        <v>2.461538462</v>
      </c>
      <c r="AC2010" s="16">
        <f t="shared" si="639"/>
        <v>1.8461538465</v>
      </c>
    </row>
    <row r="2011" spans="1:29" x14ac:dyDescent="0.25">
      <c r="A2011" s="1">
        <v>30035</v>
      </c>
      <c r="B2011" s="2">
        <v>0.66666666666666663</v>
      </c>
      <c r="C2011">
        <v>186</v>
      </c>
      <c r="D2011">
        <v>1</v>
      </c>
      <c r="E2011">
        <v>186</v>
      </c>
      <c r="F2011">
        <f t="shared" si="622"/>
        <v>0</v>
      </c>
      <c r="G2011" s="8">
        <v>21.7</v>
      </c>
      <c r="H2011">
        <v>16</v>
      </c>
      <c r="I2011">
        <v>2008</v>
      </c>
      <c r="J2011">
        <f t="shared" si="623"/>
        <v>84</v>
      </c>
      <c r="K2011" s="11">
        <f t="shared" si="624"/>
        <v>5.178449428994164E-2</v>
      </c>
      <c r="L2011">
        <f t="shared" si="625"/>
        <v>-6.5771485271589354</v>
      </c>
      <c r="M2011">
        <f t="shared" si="626"/>
        <v>16.223714191214018</v>
      </c>
      <c r="N2011" s="8">
        <f t="shared" si="627"/>
        <v>-1.1057657894984094</v>
      </c>
      <c r="O2011" s="8">
        <f t="shared" si="628"/>
        <v>2.1126882410403582E-2</v>
      </c>
      <c r="P2011" s="4">
        <f t="shared" si="629"/>
        <v>0.37478183101542945</v>
      </c>
      <c r="Q2011" s="7">
        <f t="shared" si="630"/>
        <v>0.38416144249583006</v>
      </c>
      <c r="R2011" s="4">
        <f t="shared" si="631"/>
        <v>-1.3011355901626309</v>
      </c>
      <c r="S2011" s="4">
        <f t="shared" si="632"/>
        <v>-1.3011355901626309</v>
      </c>
      <c r="T2011" s="4">
        <f t="shared" si="633"/>
        <v>0</v>
      </c>
      <c r="U2011" s="7">
        <f t="shared" si="634"/>
        <v>-1.3011355901626309</v>
      </c>
      <c r="V2011" s="4">
        <f t="shared" si="620"/>
        <v>0.44077118787156089</v>
      </c>
      <c r="W2011" s="14">
        <f t="shared" si="621"/>
        <v>179.36153502944737</v>
      </c>
      <c r="X2011" s="7">
        <f t="shared" si="635"/>
        <v>27.529249888457038</v>
      </c>
      <c r="Y2011" s="4">
        <f t="shared" si="636"/>
        <v>0.95099795805984622</v>
      </c>
      <c r="Z2011" s="7">
        <f t="shared" si="637"/>
        <v>18.918359390010568</v>
      </c>
      <c r="AA2011" s="14">
        <f t="shared" si="638"/>
        <v>0.78879179859235005</v>
      </c>
      <c r="AB2011" s="15">
        <v>1.1153846919999999</v>
      </c>
      <c r="AC2011" s="16">
        <f t="shared" si="639"/>
        <v>0.83653851899999987</v>
      </c>
    </row>
    <row r="2012" spans="1:29" x14ac:dyDescent="0.25">
      <c r="A2012" s="1">
        <v>30035</v>
      </c>
      <c r="B2012" s="2">
        <v>0.70833333333333337</v>
      </c>
      <c r="C2012">
        <v>96</v>
      </c>
      <c r="D2012">
        <v>0</v>
      </c>
      <c r="E2012">
        <v>96</v>
      </c>
      <c r="F2012">
        <f t="shared" si="622"/>
        <v>0</v>
      </c>
      <c r="G2012" s="8">
        <v>20.6</v>
      </c>
      <c r="H2012">
        <v>17</v>
      </c>
      <c r="I2012">
        <v>2009</v>
      </c>
      <c r="J2012">
        <f t="shared" si="623"/>
        <v>84</v>
      </c>
      <c r="K2012" s="11">
        <f t="shared" si="624"/>
        <v>5.178449428994164E-2</v>
      </c>
      <c r="L2012">
        <f t="shared" si="625"/>
        <v>-6.5771485271589354</v>
      </c>
      <c r="M2012">
        <f t="shared" si="626"/>
        <v>17.223714191214018</v>
      </c>
      <c r="N2012" s="8">
        <f t="shared" si="627"/>
        <v>-1.367565177297559</v>
      </c>
      <c r="O2012" s="8">
        <f t="shared" si="628"/>
        <v>2.1126882410403582E-2</v>
      </c>
      <c r="P2012" s="4">
        <f t="shared" si="629"/>
        <v>0.17552113939154138</v>
      </c>
      <c r="Q2012" s="7">
        <f t="shared" si="630"/>
        <v>0.17643510052404504</v>
      </c>
      <c r="R2012" s="4">
        <f t="shared" si="631"/>
        <v>-1.4672331090604553</v>
      </c>
      <c r="S2012" s="4">
        <f t="shared" si="632"/>
        <v>-1.4672331090604553</v>
      </c>
      <c r="T2012" s="4">
        <f t="shared" si="633"/>
        <v>0</v>
      </c>
      <c r="U2012" s="7">
        <f t="shared" si="634"/>
        <v>-1.4672331090604553</v>
      </c>
      <c r="V2012" s="4">
        <f t="shared" si="620"/>
        <v>0.20110737395668055</v>
      </c>
      <c r="W2012" s="14">
        <f t="shared" si="621"/>
        <v>92.346200692426237</v>
      </c>
      <c r="X2012" s="7">
        <f t="shared" si="635"/>
        <v>23.601251522503855</v>
      </c>
      <c r="Y2012" s="4">
        <f t="shared" si="636"/>
        <v>-0.52592942753855054</v>
      </c>
      <c r="Z2012" s="7">
        <f t="shared" si="637"/>
        <v>19.200452520659866</v>
      </c>
      <c r="AA2012" s="14">
        <f t="shared" si="638"/>
        <v>0.41217353182464195</v>
      </c>
      <c r="AB2012" s="15">
        <v>0.47692309999999999</v>
      </c>
      <c r="AC2012" s="16">
        <f t="shared" si="639"/>
        <v>0.35769232499999998</v>
      </c>
    </row>
    <row r="2013" spans="1:29" x14ac:dyDescent="0.25">
      <c r="A2013" s="1">
        <v>30035</v>
      </c>
      <c r="B2013" s="2">
        <v>0.75</v>
      </c>
      <c r="C2013">
        <v>15</v>
      </c>
      <c r="D2013">
        <v>0</v>
      </c>
      <c r="E2013">
        <v>15</v>
      </c>
      <c r="F2013">
        <f t="shared" si="622"/>
        <v>0</v>
      </c>
      <c r="G2013" s="8">
        <v>19.399999999999999</v>
      </c>
      <c r="H2013">
        <v>18</v>
      </c>
      <c r="I2013">
        <v>2010</v>
      </c>
      <c r="J2013">
        <f t="shared" si="623"/>
        <v>84</v>
      </c>
      <c r="K2013" s="11">
        <f t="shared" si="624"/>
        <v>5.178449428994164E-2</v>
      </c>
      <c r="L2013">
        <f t="shared" si="625"/>
        <v>-6.5771485271589354</v>
      </c>
      <c r="M2013">
        <f t="shared" si="626"/>
        <v>18.223714191214018</v>
      </c>
      <c r="N2013" s="8">
        <f t="shared" si="627"/>
        <v>-1.6293645650967081</v>
      </c>
      <c r="O2013" s="8">
        <f t="shared" si="628"/>
        <v>2.1126882410403582E-2</v>
      </c>
      <c r="P2013" s="4">
        <f t="shared" si="629"/>
        <v>0</v>
      </c>
      <c r="Q2013" s="7">
        <f t="shared" si="630"/>
        <v>0</v>
      </c>
      <c r="R2013" s="4">
        <f t="shared" si="631"/>
        <v>0</v>
      </c>
      <c r="S2013" s="4">
        <f t="shared" si="632"/>
        <v>0</v>
      </c>
      <c r="T2013" s="4">
        <f t="shared" si="633"/>
        <v>1</v>
      </c>
      <c r="U2013" s="7">
        <f t="shared" si="634"/>
        <v>0</v>
      </c>
      <c r="V2013" s="4">
        <f t="shared" si="620"/>
        <v>0.38268428076468186</v>
      </c>
      <c r="W2013" s="14">
        <f t="shared" si="621"/>
        <v>14.429093858191598</v>
      </c>
      <c r="X2013" s="7">
        <f t="shared" si="635"/>
        <v>19.868945550391224</v>
      </c>
      <c r="Y2013" s="4">
        <f t="shared" si="636"/>
        <v>-1.9292764730528997</v>
      </c>
      <c r="Z2013" s="7">
        <f t="shared" si="637"/>
        <v>19.468491806353104</v>
      </c>
      <c r="AA2013" s="14">
        <f t="shared" si="638"/>
        <v>6.5301171112449499E-2</v>
      </c>
      <c r="AB2013" s="15">
        <v>0.41538461500000001</v>
      </c>
      <c r="AC2013" s="16">
        <f t="shared" si="639"/>
        <v>0.31153846125000001</v>
      </c>
    </row>
    <row r="2014" spans="1:29" x14ac:dyDescent="0.25">
      <c r="A2014" s="1">
        <v>30035</v>
      </c>
      <c r="B2014" s="2">
        <v>0.79166666666666663</v>
      </c>
      <c r="C2014">
        <v>0</v>
      </c>
      <c r="D2014">
        <v>0</v>
      </c>
      <c r="E2014">
        <v>0</v>
      </c>
      <c r="F2014">
        <f t="shared" si="622"/>
        <v>0</v>
      </c>
      <c r="G2014" s="8">
        <v>18.899999999999999</v>
      </c>
      <c r="H2014">
        <v>19</v>
      </c>
      <c r="I2014">
        <v>2011</v>
      </c>
      <c r="J2014">
        <f t="shared" si="623"/>
        <v>84</v>
      </c>
      <c r="K2014" s="11">
        <f t="shared" si="624"/>
        <v>5.178449428994164E-2</v>
      </c>
      <c r="L2014">
        <f t="shared" si="625"/>
        <v>-6.5771485271589354</v>
      </c>
      <c r="M2014">
        <f t="shared" si="626"/>
        <v>19.223714191214018</v>
      </c>
      <c r="N2014" s="8">
        <f t="shared" si="627"/>
        <v>-1.8911639528958577</v>
      </c>
      <c r="O2014" s="8">
        <f t="shared" si="628"/>
        <v>2.1126882410403582E-2</v>
      </c>
      <c r="P2014" s="4">
        <f t="shared" si="629"/>
        <v>0</v>
      </c>
      <c r="Q2014" s="7">
        <f t="shared" si="630"/>
        <v>0</v>
      </c>
      <c r="R2014" s="4">
        <f t="shared" si="631"/>
        <v>0</v>
      </c>
      <c r="S2014" s="4">
        <f t="shared" si="632"/>
        <v>0</v>
      </c>
      <c r="T2014" s="4">
        <f t="shared" si="633"/>
        <v>1</v>
      </c>
      <c r="U2014" s="7">
        <f t="shared" si="634"/>
        <v>0</v>
      </c>
      <c r="V2014" s="4">
        <f t="shared" si="620"/>
        <v>0.38268428076468186</v>
      </c>
      <c r="W2014" s="14">
        <f t="shared" si="621"/>
        <v>0</v>
      </c>
      <c r="X2014" s="7">
        <f t="shared" si="635"/>
        <v>18.899999999999999</v>
      </c>
      <c r="Y2014" s="4">
        <f t="shared" si="636"/>
        <v>-2.2936000000000005</v>
      </c>
      <c r="Z2014" s="7">
        <f t="shared" si="637"/>
        <v>19.538077600000001</v>
      </c>
      <c r="AA2014" s="14">
        <f t="shared" si="638"/>
        <v>0</v>
      </c>
      <c r="AB2014" s="15">
        <v>0.41538461500000001</v>
      </c>
      <c r="AC2014" s="16">
        <f t="shared" si="639"/>
        <v>0.31153846125000001</v>
      </c>
    </row>
    <row r="2015" spans="1:29" x14ac:dyDescent="0.25">
      <c r="A2015" s="1">
        <v>30035</v>
      </c>
      <c r="B2015" s="2">
        <v>0.83333333333333337</v>
      </c>
      <c r="C2015">
        <v>0</v>
      </c>
      <c r="D2015">
        <v>0</v>
      </c>
      <c r="E2015">
        <v>0</v>
      </c>
      <c r="F2015">
        <f t="shared" si="622"/>
        <v>0</v>
      </c>
      <c r="G2015" s="8">
        <v>17.8</v>
      </c>
      <c r="H2015">
        <v>20</v>
      </c>
      <c r="I2015">
        <v>2012</v>
      </c>
      <c r="J2015">
        <f t="shared" si="623"/>
        <v>84</v>
      </c>
      <c r="K2015" s="11">
        <f t="shared" si="624"/>
        <v>5.178449428994164E-2</v>
      </c>
      <c r="L2015">
        <f t="shared" si="625"/>
        <v>-6.5771485271589354</v>
      </c>
      <c r="M2015">
        <f t="shared" si="626"/>
        <v>20.223714191214018</v>
      </c>
      <c r="N2015" s="8">
        <f t="shared" si="627"/>
        <v>-2.1529633406950071</v>
      </c>
      <c r="O2015" s="8">
        <f t="shared" si="628"/>
        <v>2.1126882410403582E-2</v>
      </c>
      <c r="P2015" s="4">
        <f t="shared" si="629"/>
        <v>0</v>
      </c>
      <c r="Q2015" s="7">
        <f t="shared" si="630"/>
        <v>0</v>
      </c>
      <c r="R2015" s="4">
        <f t="shared" si="631"/>
        <v>0</v>
      </c>
      <c r="S2015" s="4">
        <f t="shared" si="632"/>
        <v>0</v>
      </c>
      <c r="T2015" s="4">
        <f t="shared" si="633"/>
        <v>1</v>
      </c>
      <c r="U2015" s="7">
        <f t="shared" si="634"/>
        <v>0</v>
      </c>
      <c r="V2015" s="4">
        <f t="shared" si="620"/>
        <v>0.38268428076468186</v>
      </c>
      <c r="W2015" s="14">
        <f t="shared" si="621"/>
        <v>0</v>
      </c>
      <c r="X2015" s="7">
        <f t="shared" si="635"/>
        <v>17.8</v>
      </c>
      <c r="Y2015" s="4">
        <f t="shared" si="636"/>
        <v>-2.7071999999999998</v>
      </c>
      <c r="Z2015" s="7">
        <f t="shared" si="637"/>
        <v>19.617075199999999</v>
      </c>
      <c r="AA2015" s="14">
        <f t="shared" si="638"/>
        <v>0</v>
      </c>
      <c r="AB2015" s="15">
        <v>0.592307692</v>
      </c>
      <c r="AC2015" s="16">
        <f t="shared" si="639"/>
        <v>0.44423076900000003</v>
      </c>
    </row>
    <row r="2016" spans="1:29" x14ac:dyDescent="0.25">
      <c r="A2016" s="1">
        <v>30035</v>
      </c>
      <c r="B2016" s="2">
        <v>0.875</v>
      </c>
      <c r="C2016">
        <v>0</v>
      </c>
      <c r="D2016">
        <v>0</v>
      </c>
      <c r="E2016">
        <v>0</v>
      </c>
      <c r="F2016">
        <f t="shared" si="622"/>
        <v>0</v>
      </c>
      <c r="G2016" s="8">
        <v>18.3</v>
      </c>
      <c r="H2016">
        <v>21</v>
      </c>
      <c r="I2016">
        <v>2013</v>
      </c>
      <c r="J2016">
        <f t="shared" si="623"/>
        <v>84</v>
      </c>
      <c r="K2016" s="11">
        <f t="shared" si="624"/>
        <v>5.178449428994164E-2</v>
      </c>
      <c r="L2016">
        <f t="shared" si="625"/>
        <v>-6.5771485271589354</v>
      </c>
      <c r="M2016">
        <f t="shared" si="626"/>
        <v>21.223714191214018</v>
      </c>
      <c r="N2016" s="8">
        <f t="shared" si="627"/>
        <v>-2.4147627284941562</v>
      </c>
      <c r="O2016" s="8">
        <f t="shared" si="628"/>
        <v>2.1126882410403582E-2</v>
      </c>
      <c r="P2016" s="4">
        <f t="shared" si="629"/>
        <v>0</v>
      </c>
      <c r="Q2016" s="7">
        <f t="shared" si="630"/>
        <v>0</v>
      </c>
      <c r="R2016" s="4">
        <f t="shared" si="631"/>
        <v>0</v>
      </c>
      <c r="S2016" s="4">
        <f t="shared" si="632"/>
        <v>0</v>
      </c>
      <c r="T2016" s="4">
        <f t="shared" si="633"/>
        <v>1</v>
      </c>
      <c r="U2016" s="7">
        <f t="shared" si="634"/>
        <v>0</v>
      </c>
      <c r="V2016" s="4">
        <f t="shared" si="620"/>
        <v>0.38268428076468186</v>
      </c>
      <c r="W2016" s="14">
        <f t="shared" si="621"/>
        <v>0</v>
      </c>
      <c r="X2016" s="7">
        <f t="shared" si="635"/>
        <v>18.3</v>
      </c>
      <c r="Y2016" s="4">
        <f t="shared" si="636"/>
        <v>-2.5191999999999997</v>
      </c>
      <c r="Z2016" s="7">
        <f t="shared" si="637"/>
        <v>19.581167199999999</v>
      </c>
      <c r="AA2016" s="14">
        <f t="shared" si="638"/>
        <v>0</v>
      </c>
      <c r="AB2016" s="15">
        <v>0.52307692299999997</v>
      </c>
      <c r="AC2016" s="16">
        <f t="shared" si="639"/>
        <v>0.39230769224999995</v>
      </c>
    </row>
    <row r="2017" spans="1:29" x14ac:dyDescent="0.25">
      <c r="A2017" s="1">
        <v>30035</v>
      </c>
      <c r="B2017" s="2">
        <v>0.91666666666666663</v>
      </c>
      <c r="C2017">
        <v>0</v>
      </c>
      <c r="D2017">
        <v>0</v>
      </c>
      <c r="E2017">
        <v>0</v>
      </c>
      <c r="F2017">
        <f t="shared" si="622"/>
        <v>0</v>
      </c>
      <c r="G2017" s="8">
        <v>17.8</v>
      </c>
      <c r="H2017">
        <v>22</v>
      </c>
      <c r="I2017">
        <v>2014</v>
      </c>
      <c r="J2017">
        <f t="shared" si="623"/>
        <v>84</v>
      </c>
      <c r="K2017" s="11">
        <f t="shared" si="624"/>
        <v>5.178449428994164E-2</v>
      </c>
      <c r="L2017">
        <f t="shared" si="625"/>
        <v>-6.5771485271589354</v>
      </c>
      <c r="M2017">
        <f t="shared" si="626"/>
        <v>22.223714191214018</v>
      </c>
      <c r="N2017" s="8">
        <f t="shared" si="627"/>
        <v>-2.6765621162933058</v>
      </c>
      <c r="O2017" s="8">
        <f t="shared" si="628"/>
        <v>2.1126882410403582E-2</v>
      </c>
      <c r="P2017" s="4">
        <f t="shared" si="629"/>
        <v>0</v>
      </c>
      <c r="Q2017" s="7">
        <f t="shared" si="630"/>
        <v>0</v>
      </c>
      <c r="R2017" s="4">
        <f t="shared" si="631"/>
        <v>0</v>
      </c>
      <c r="S2017" s="4">
        <f t="shared" si="632"/>
        <v>0</v>
      </c>
      <c r="T2017" s="4">
        <f t="shared" si="633"/>
        <v>1</v>
      </c>
      <c r="U2017" s="7">
        <f t="shared" si="634"/>
        <v>0</v>
      </c>
      <c r="V2017" s="4">
        <f t="shared" si="620"/>
        <v>0.38268428076468186</v>
      </c>
      <c r="W2017" s="14">
        <f t="shared" si="621"/>
        <v>0</v>
      </c>
      <c r="X2017" s="7">
        <f t="shared" si="635"/>
        <v>17.8</v>
      </c>
      <c r="Y2017" s="4">
        <f t="shared" si="636"/>
        <v>-2.7071999999999998</v>
      </c>
      <c r="Z2017" s="7">
        <f t="shared" si="637"/>
        <v>19.617075199999999</v>
      </c>
      <c r="AA2017" s="14">
        <f t="shared" si="638"/>
        <v>0</v>
      </c>
      <c r="AB2017" s="15">
        <v>0.51538461499999999</v>
      </c>
      <c r="AC2017" s="16">
        <f t="shared" si="639"/>
        <v>0.38653846125000002</v>
      </c>
    </row>
    <row r="2018" spans="1:29" x14ac:dyDescent="0.25">
      <c r="A2018" s="1">
        <v>30035</v>
      </c>
      <c r="B2018" s="2">
        <v>0.95833333333333337</v>
      </c>
      <c r="C2018">
        <v>0</v>
      </c>
      <c r="D2018">
        <v>0</v>
      </c>
      <c r="E2018">
        <v>0</v>
      </c>
      <c r="F2018">
        <f t="shared" si="622"/>
        <v>0</v>
      </c>
      <c r="G2018" s="8">
        <v>17.2</v>
      </c>
      <c r="H2018">
        <v>23</v>
      </c>
      <c r="I2018">
        <v>2015</v>
      </c>
      <c r="J2018">
        <f t="shared" si="623"/>
        <v>84</v>
      </c>
      <c r="K2018" s="11">
        <f t="shared" si="624"/>
        <v>5.178449428994164E-2</v>
      </c>
      <c r="L2018">
        <f t="shared" si="625"/>
        <v>-6.5771485271589354</v>
      </c>
      <c r="M2018">
        <f t="shared" si="626"/>
        <v>23.223714191214018</v>
      </c>
      <c r="N2018" s="8">
        <f t="shared" si="627"/>
        <v>-2.9383615040924553</v>
      </c>
      <c r="O2018" s="8">
        <f t="shared" si="628"/>
        <v>2.1126882410403582E-2</v>
      </c>
      <c r="P2018" s="4">
        <f t="shared" si="629"/>
        <v>0</v>
      </c>
      <c r="Q2018" s="7">
        <f t="shared" si="630"/>
        <v>0</v>
      </c>
      <c r="R2018" s="4">
        <f t="shared" si="631"/>
        <v>0</v>
      </c>
      <c r="S2018" s="4">
        <f t="shared" si="632"/>
        <v>0</v>
      </c>
      <c r="T2018" s="4">
        <f t="shared" si="633"/>
        <v>1</v>
      </c>
      <c r="U2018" s="7">
        <f t="shared" si="634"/>
        <v>0</v>
      </c>
      <c r="V2018" s="4">
        <f t="shared" si="620"/>
        <v>0.38268428076468186</v>
      </c>
      <c r="W2018" s="14">
        <f t="shared" si="621"/>
        <v>0</v>
      </c>
      <c r="X2018" s="7">
        <f t="shared" si="635"/>
        <v>17.2</v>
      </c>
      <c r="Y2018" s="4">
        <f t="shared" si="636"/>
        <v>-2.9328000000000003</v>
      </c>
      <c r="Z2018" s="7">
        <f t="shared" si="637"/>
        <v>19.6601648</v>
      </c>
      <c r="AA2018" s="14">
        <f t="shared" si="638"/>
        <v>0</v>
      </c>
      <c r="AB2018" s="15">
        <v>0.56923076900000003</v>
      </c>
      <c r="AC2018" s="16">
        <f t="shared" si="639"/>
        <v>0.42692307675000002</v>
      </c>
    </row>
    <row r="2019" spans="1:29" x14ac:dyDescent="0.25">
      <c r="A2019" s="1">
        <v>30035</v>
      </c>
      <c r="B2019" s="3">
        <v>1</v>
      </c>
      <c r="C2019">
        <v>0</v>
      </c>
      <c r="D2019">
        <v>0</v>
      </c>
      <c r="E2019">
        <v>0</v>
      </c>
      <c r="F2019">
        <f t="shared" si="622"/>
        <v>0</v>
      </c>
      <c r="G2019" s="8">
        <v>14.4</v>
      </c>
      <c r="H2019">
        <v>24</v>
      </c>
      <c r="I2019">
        <v>2016</v>
      </c>
      <c r="J2019">
        <f t="shared" si="623"/>
        <v>84</v>
      </c>
      <c r="K2019" s="11">
        <f t="shared" si="624"/>
        <v>5.178449428994164E-2</v>
      </c>
      <c r="L2019">
        <f t="shared" si="625"/>
        <v>-6.5771485271589354</v>
      </c>
      <c r="M2019">
        <f t="shared" si="626"/>
        <v>24.223714191214018</v>
      </c>
      <c r="N2019" s="8">
        <f t="shared" si="627"/>
        <v>-3.2001608918916045</v>
      </c>
      <c r="O2019" s="8">
        <f t="shared" si="628"/>
        <v>2.1126882410403582E-2</v>
      </c>
      <c r="P2019" s="4">
        <f t="shared" si="629"/>
        <v>0</v>
      </c>
      <c r="Q2019" s="7">
        <f t="shared" si="630"/>
        <v>0</v>
      </c>
      <c r="R2019" s="4">
        <f t="shared" si="631"/>
        <v>0</v>
      </c>
      <c r="S2019" s="4">
        <f t="shared" si="632"/>
        <v>0</v>
      </c>
      <c r="T2019" s="4">
        <f t="shared" si="633"/>
        <v>1</v>
      </c>
      <c r="U2019" s="7">
        <f t="shared" si="634"/>
        <v>0</v>
      </c>
      <c r="V2019" s="4">
        <f t="shared" si="620"/>
        <v>0.38268428076468186</v>
      </c>
      <c r="W2019" s="14">
        <f t="shared" si="621"/>
        <v>0</v>
      </c>
      <c r="X2019" s="7">
        <f t="shared" si="635"/>
        <v>14.4</v>
      </c>
      <c r="Y2019" s="4">
        <f t="shared" si="636"/>
        <v>-3.9855999999999998</v>
      </c>
      <c r="Z2019" s="7">
        <f t="shared" si="637"/>
        <v>19.861249600000001</v>
      </c>
      <c r="AA2019" s="14">
        <f t="shared" si="638"/>
        <v>0</v>
      </c>
      <c r="AB2019" s="15">
        <v>0.48461538500000001</v>
      </c>
      <c r="AC2019" s="16">
        <f t="shared" si="639"/>
        <v>0.36346153874999998</v>
      </c>
    </row>
    <row r="2020" spans="1:29" x14ac:dyDescent="0.25">
      <c r="A2020" s="1">
        <v>30036</v>
      </c>
      <c r="B2020" s="2">
        <v>4.1666666666666664E-2</v>
      </c>
      <c r="C2020">
        <v>0</v>
      </c>
      <c r="D2020">
        <v>0</v>
      </c>
      <c r="E2020">
        <v>0</v>
      </c>
      <c r="F2020">
        <f t="shared" si="622"/>
        <v>0</v>
      </c>
      <c r="G2020" s="8">
        <v>11.7</v>
      </c>
      <c r="H2020">
        <v>1</v>
      </c>
      <c r="I2020">
        <v>2017</v>
      </c>
      <c r="J2020">
        <f t="shared" si="623"/>
        <v>85</v>
      </c>
      <c r="K2020" s="11">
        <f t="shared" si="624"/>
        <v>6.9045992386588859E-2</v>
      </c>
      <c r="L2020">
        <f t="shared" si="625"/>
        <v>-6.2569045880595322</v>
      </c>
      <c r="M2020">
        <f t="shared" si="626"/>
        <v>1.2290515901990078</v>
      </c>
      <c r="N2020" s="8">
        <f t="shared" si="627"/>
        <v>2.8198276997021217</v>
      </c>
      <c r="O2020" s="8">
        <f t="shared" si="628"/>
        <v>2.8159437260924427E-2</v>
      </c>
      <c r="P2020" s="4">
        <f t="shared" si="629"/>
        <v>0</v>
      </c>
      <c r="Q2020" s="7">
        <f t="shared" si="630"/>
        <v>0</v>
      </c>
      <c r="R2020" s="4">
        <f t="shared" si="631"/>
        <v>0</v>
      </c>
      <c r="S2020" s="4">
        <f t="shared" si="632"/>
        <v>0</v>
      </c>
      <c r="T2020" s="4">
        <f t="shared" si="633"/>
        <v>1</v>
      </c>
      <c r="U2020" s="7">
        <f t="shared" si="634"/>
        <v>0</v>
      </c>
      <c r="V2020" s="4">
        <f t="shared" si="620"/>
        <v>0.38268428076468186</v>
      </c>
      <c r="W2020" s="14">
        <f t="shared" si="621"/>
        <v>0</v>
      </c>
      <c r="X2020" s="7">
        <f t="shared" si="635"/>
        <v>11.7</v>
      </c>
      <c r="Y2020" s="4">
        <f t="shared" si="636"/>
        <v>-5.0007999999999999</v>
      </c>
      <c r="Z2020" s="7">
        <f t="shared" si="637"/>
        <v>20.055152799999998</v>
      </c>
      <c r="AA2020" s="14">
        <f t="shared" si="638"/>
        <v>0</v>
      </c>
      <c r="AB2020" s="15">
        <v>0.55384615400000003</v>
      </c>
      <c r="AC2020" s="16">
        <f t="shared" si="639"/>
        <v>0.41538461550000005</v>
      </c>
    </row>
    <row r="2021" spans="1:29" x14ac:dyDescent="0.25">
      <c r="A2021" s="1">
        <v>30036</v>
      </c>
      <c r="B2021" s="2">
        <v>8.3333333333333329E-2</v>
      </c>
      <c r="C2021">
        <v>0</v>
      </c>
      <c r="D2021">
        <v>0</v>
      </c>
      <c r="E2021">
        <v>0</v>
      </c>
      <c r="F2021">
        <f t="shared" si="622"/>
        <v>0</v>
      </c>
      <c r="G2021" s="8">
        <v>11.1</v>
      </c>
      <c r="H2021">
        <v>2</v>
      </c>
      <c r="I2021">
        <v>2018</v>
      </c>
      <c r="J2021">
        <f t="shared" si="623"/>
        <v>85</v>
      </c>
      <c r="K2021" s="11">
        <f t="shared" si="624"/>
        <v>6.9045992386588859E-2</v>
      </c>
      <c r="L2021">
        <f t="shared" si="625"/>
        <v>-6.2569045880595322</v>
      </c>
      <c r="M2021">
        <f t="shared" si="626"/>
        <v>2.229051590199008</v>
      </c>
      <c r="N2021" s="8">
        <f t="shared" si="627"/>
        <v>2.5580283119029721</v>
      </c>
      <c r="O2021" s="8">
        <f t="shared" si="628"/>
        <v>2.8159437260924427E-2</v>
      </c>
      <c r="P2021" s="4">
        <f t="shared" si="629"/>
        <v>0</v>
      </c>
      <c r="Q2021" s="7">
        <f t="shared" si="630"/>
        <v>0</v>
      </c>
      <c r="R2021" s="4">
        <f t="shared" si="631"/>
        <v>0</v>
      </c>
      <c r="S2021" s="4">
        <f t="shared" si="632"/>
        <v>0</v>
      </c>
      <c r="T2021" s="4">
        <f t="shared" si="633"/>
        <v>1</v>
      </c>
      <c r="U2021" s="7">
        <f t="shared" si="634"/>
        <v>0</v>
      </c>
      <c r="V2021" s="4">
        <f t="shared" si="620"/>
        <v>0.38268428076468186</v>
      </c>
      <c r="W2021" s="14">
        <f t="shared" si="621"/>
        <v>0</v>
      </c>
      <c r="X2021" s="7">
        <f t="shared" si="635"/>
        <v>11.1</v>
      </c>
      <c r="Y2021" s="4">
        <f t="shared" si="636"/>
        <v>-5.2263999999999999</v>
      </c>
      <c r="Z2021" s="7">
        <f t="shared" si="637"/>
        <v>20.0982424</v>
      </c>
      <c r="AA2021" s="14">
        <f t="shared" si="638"/>
        <v>0</v>
      </c>
      <c r="AB2021" s="15">
        <v>0.53846153799999996</v>
      </c>
      <c r="AC2021" s="16">
        <f t="shared" si="639"/>
        <v>0.40384615349999997</v>
      </c>
    </row>
    <row r="2022" spans="1:29" x14ac:dyDescent="0.25">
      <c r="A2022" s="1">
        <v>30036</v>
      </c>
      <c r="B2022" s="2">
        <v>0.125</v>
      </c>
      <c r="C2022">
        <v>0</v>
      </c>
      <c r="D2022">
        <v>0</v>
      </c>
      <c r="E2022">
        <v>0</v>
      </c>
      <c r="F2022">
        <f t="shared" si="622"/>
        <v>0</v>
      </c>
      <c r="G2022" s="8">
        <v>11.1</v>
      </c>
      <c r="H2022">
        <v>3</v>
      </c>
      <c r="I2022">
        <v>2019</v>
      </c>
      <c r="J2022">
        <f t="shared" si="623"/>
        <v>85</v>
      </c>
      <c r="K2022" s="11">
        <f t="shared" si="624"/>
        <v>6.9045992386588859E-2</v>
      </c>
      <c r="L2022">
        <f t="shared" si="625"/>
        <v>-6.2569045880595322</v>
      </c>
      <c r="M2022">
        <f t="shared" si="626"/>
        <v>3.229051590199008</v>
      </c>
      <c r="N2022" s="8">
        <f t="shared" si="627"/>
        <v>2.296228924103823</v>
      </c>
      <c r="O2022" s="8">
        <f t="shared" si="628"/>
        <v>2.8159437260924427E-2</v>
      </c>
      <c r="P2022" s="4">
        <f t="shared" si="629"/>
        <v>0</v>
      </c>
      <c r="Q2022" s="7">
        <f t="shared" si="630"/>
        <v>0</v>
      </c>
      <c r="R2022" s="4">
        <f t="shared" si="631"/>
        <v>0</v>
      </c>
      <c r="S2022" s="4">
        <f t="shared" si="632"/>
        <v>0</v>
      </c>
      <c r="T2022" s="4">
        <f t="shared" si="633"/>
        <v>1</v>
      </c>
      <c r="U2022" s="7">
        <f t="shared" si="634"/>
        <v>0</v>
      </c>
      <c r="V2022" s="4">
        <f t="shared" si="620"/>
        <v>0.38268428076468186</v>
      </c>
      <c r="W2022" s="14">
        <f t="shared" si="621"/>
        <v>0</v>
      </c>
      <c r="X2022" s="7">
        <f t="shared" si="635"/>
        <v>11.1</v>
      </c>
      <c r="Y2022" s="4">
        <f t="shared" si="636"/>
        <v>-5.2263999999999999</v>
      </c>
      <c r="Z2022" s="7">
        <f t="shared" si="637"/>
        <v>20.0982424</v>
      </c>
      <c r="AA2022" s="14">
        <f t="shared" si="638"/>
        <v>0</v>
      </c>
      <c r="AB2022" s="15">
        <v>0.51538461499999999</v>
      </c>
      <c r="AC2022" s="16">
        <f t="shared" si="639"/>
        <v>0.38653846125000002</v>
      </c>
    </row>
    <row r="2023" spans="1:29" x14ac:dyDescent="0.25">
      <c r="A2023" s="1">
        <v>30036</v>
      </c>
      <c r="B2023" s="2">
        <v>0.16666666666666666</v>
      </c>
      <c r="C2023">
        <v>0</v>
      </c>
      <c r="D2023">
        <v>0</v>
      </c>
      <c r="E2023">
        <v>0</v>
      </c>
      <c r="F2023">
        <f t="shared" si="622"/>
        <v>0</v>
      </c>
      <c r="G2023" s="8">
        <v>11.1</v>
      </c>
      <c r="H2023">
        <v>4</v>
      </c>
      <c r="I2023">
        <v>2020</v>
      </c>
      <c r="J2023">
        <f t="shared" si="623"/>
        <v>85</v>
      </c>
      <c r="K2023" s="11">
        <f t="shared" si="624"/>
        <v>6.9045992386588859E-2</v>
      </c>
      <c r="L2023">
        <f t="shared" si="625"/>
        <v>-6.2569045880595322</v>
      </c>
      <c r="M2023">
        <f t="shared" si="626"/>
        <v>4.229051590199008</v>
      </c>
      <c r="N2023" s="8">
        <f t="shared" si="627"/>
        <v>2.0344295363046734</v>
      </c>
      <c r="O2023" s="8">
        <f t="shared" si="628"/>
        <v>2.8159437260924427E-2</v>
      </c>
      <c r="P2023" s="4">
        <f t="shared" si="629"/>
        <v>0</v>
      </c>
      <c r="Q2023" s="7">
        <f t="shared" si="630"/>
        <v>0</v>
      </c>
      <c r="R2023" s="4">
        <f t="shared" si="631"/>
        <v>0</v>
      </c>
      <c r="S2023" s="4">
        <f t="shared" si="632"/>
        <v>0</v>
      </c>
      <c r="T2023" s="4">
        <f t="shared" si="633"/>
        <v>1</v>
      </c>
      <c r="U2023" s="7">
        <f t="shared" si="634"/>
        <v>0</v>
      </c>
      <c r="V2023" s="4">
        <f t="shared" si="620"/>
        <v>0.38268428076468186</v>
      </c>
      <c r="W2023" s="14">
        <f t="shared" si="621"/>
        <v>0</v>
      </c>
      <c r="X2023" s="7">
        <f t="shared" si="635"/>
        <v>11.1</v>
      </c>
      <c r="Y2023" s="4">
        <f t="shared" si="636"/>
        <v>-5.2263999999999999</v>
      </c>
      <c r="Z2023" s="7">
        <f t="shared" si="637"/>
        <v>20.0982424</v>
      </c>
      <c r="AA2023" s="14">
        <f t="shared" si="638"/>
        <v>0</v>
      </c>
      <c r="AB2023" s="15">
        <v>0.58461542300000002</v>
      </c>
      <c r="AC2023" s="16">
        <f t="shared" si="639"/>
        <v>0.43846156725000002</v>
      </c>
    </row>
    <row r="2024" spans="1:29" x14ac:dyDescent="0.25">
      <c r="A2024" s="1">
        <v>30036</v>
      </c>
      <c r="B2024" s="2">
        <v>0.20833333333333334</v>
      </c>
      <c r="C2024">
        <v>0</v>
      </c>
      <c r="D2024">
        <v>0</v>
      </c>
      <c r="E2024">
        <v>0</v>
      </c>
      <c r="F2024">
        <f t="shared" si="622"/>
        <v>0</v>
      </c>
      <c r="G2024" s="8">
        <v>11.1</v>
      </c>
      <c r="H2024">
        <v>5</v>
      </c>
      <c r="I2024">
        <v>2021</v>
      </c>
      <c r="J2024">
        <f t="shared" si="623"/>
        <v>85</v>
      </c>
      <c r="K2024" s="11">
        <f t="shared" si="624"/>
        <v>6.9045992386588859E-2</v>
      </c>
      <c r="L2024">
        <f t="shared" si="625"/>
        <v>-6.2569045880595322</v>
      </c>
      <c r="M2024">
        <f t="shared" si="626"/>
        <v>5.229051590199008</v>
      </c>
      <c r="N2024" s="8">
        <f t="shared" si="627"/>
        <v>1.7726301485055238</v>
      </c>
      <c r="O2024" s="8">
        <f t="shared" si="628"/>
        <v>2.8159437260924427E-2</v>
      </c>
      <c r="P2024" s="4">
        <f t="shared" si="629"/>
        <v>0</v>
      </c>
      <c r="Q2024" s="7">
        <f t="shared" si="630"/>
        <v>0</v>
      </c>
      <c r="R2024" s="4">
        <f t="shared" si="631"/>
        <v>0</v>
      </c>
      <c r="S2024" s="4">
        <f t="shared" si="632"/>
        <v>0</v>
      </c>
      <c r="T2024" s="4">
        <f t="shared" si="633"/>
        <v>1</v>
      </c>
      <c r="U2024" s="7">
        <f t="shared" si="634"/>
        <v>0</v>
      </c>
      <c r="V2024" s="4">
        <f t="shared" si="620"/>
        <v>0.38268428076468186</v>
      </c>
      <c r="W2024" s="14">
        <f t="shared" si="621"/>
        <v>0</v>
      </c>
      <c r="X2024" s="7">
        <f t="shared" si="635"/>
        <v>11.1</v>
      </c>
      <c r="Y2024" s="4">
        <f t="shared" si="636"/>
        <v>-5.2263999999999999</v>
      </c>
      <c r="Z2024" s="7">
        <f t="shared" si="637"/>
        <v>20.0982424</v>
      </c>
      <c r="AA2024" s="14">
        <f t="shared" si="638"/>
        <v>0</v>
      </c>
      <c r="AB2024" s="15">
        <v>0.51538461499999999</v>
      </c>
      <c r="AC2024" s="16">
        <f t="shared" si="639"/>
        <v>0.38653846125000002</v>
      </c>
    </row>
    <row r="2025" spans="1:29" x14ac:dyDescent="0.25">
      <c r="A2025" s="1">
        <v>30036</v>
      </c>
      <c r="B2025" s="2">
        <v>0.25</v>
      </c>
      <c r="C2025">
        <v>5</v>
      </c>
      <c r="D2025">
        <v>0</v>
      </c>
      <c r="E2025">
        <v>5</v>
      </c>
      <c r="F2025">
        <f t="shared" si="622"/>
        <v>0</v>
      </c>
      <c r="G2025" s="8">
        <v>10.6</v>
      </c>
      <c r="H2025">
        <v>6</v>
      </c>
      <c r="I2025">
        <v>2022</v>
      </c>
      <c r="J2025">
        <f t="shared" si="623"/>
        <v>85</v>
      </c>
      <c r="K2025" s="11">
        <f t="shared" si="624"/>
        <v>6.9045992386588859E-2</v>
      </c>
      <c r="L2025">
        <f t="shared" si="625"/>
        <v>-6.2569045880595322</v>
      </c>
      <c r="M2025">
        <f t="shared" si="626"/>
        <v>6.229051590199008</v>
      </c>
      <c r="N2025" s="8">
        <f t="shared" si="627"/>
        <v>1.5108307607063745</v>
      </c>
      <c r="O2025" s="8">
        <f t="shared" si="628"/>
        <v>2.8159437260924427E-2</v>
      </c>
      <c r="P2025" s="4">
        <f t="shared" si="629"/>
        <v>6.4996270697339001E-2</v>
      </c>
      <c r="Q2025" s="7">
        <f t="shared" si="630"/>
        <v>6.5042120869200776E-2</v>
      </c>
      <c r="R2025" s="4">
        <f t="shared" si="631"/>
        <v>1.5582417604807066</v>
      </c>
      <c r="S2025" s="4">
        <f t="shared" si="632"/>
        <v>1.5582417604807066</v>
      </c>
      <c r="T2025" s="4">
        <f t="shared" si="633"/>
        <v>0</v>
      </c>
      <c r="U2025" s="7">
        <f t="shared" si="634"/>
        <v>1.5582417604807066</v>
      </c>
      <c r="V2025" s="4">
        <f t="shared" si="620"/>
        <v>6.4842851638564292E-2</v>
      </c>
      <c r="W2025" s="14">
        <f t="shared" si="621"/>
        <v>4.8096979527305326</v>
      </c>
      <c r="X2025" s="7">
        <f t="shared" si="635"/>
        <v>10.756315183463743</v>
      </c>
      <c r="Y2025" s="4">
        <f t="shared" si="636"/>
        <v>-5.3556254910176326</v>
      </c>
      <c r="Z2025" s="7">
        <f t="shared" si="637"/>
        <v>20.122924468784369</v>
      </c>
      <c r="AA2025" s="14">
        <f t="shared" si="638"/>
        <v>2.2498755888735976E-2</v>
      </c>
      <c r="AB2025" s="15">
        <v>0.54615384600000005</v>
      </c>
      <c r="AC2025" s="16">
        <f t="shared" si="639"/>
        <v>0.40961538450000001</v>
      </c>
    </row>
    <row r="2026" spans="1:29" x14ac:dyDescent="0.25">
      <c r="A2026" s="1">
        <v>30036</v>
      </c>
      <c r="B2026" s="2">
        <v>0.29166666666666669</v>
      </c>
      <c r="C2026">
        <v>42</v>
      </c>
      <c r="D2026">
        <v>1</v>
      </c>
      <c r="E2026">
        <v>42</v>
      </c>
      <c r="F2026">
        <f t="shared" si="622"/>
        <v>0</v>
      </c>
      <c r="G2026" s="8">
        <v>11.7</v>
      </c>
      <c r="H2026">
        <v>7</v>
      </c>
      <c r="I2026">
        <v>2023</v>
      </c>
      <c r="J2026">
        <f t="shared" si="623"/>
        <v>85</v>
      </c>
      <c r="K2026" s="11">
        <f t="shared" si="624"/>
        <v>6.9045992386588859E-2</v>
      </c>
      <c r="L2026">
        <f t="shared" si="625"/>
        <v>-6.2569045880595322</v>
      </c>
      <c r="M2026">
        <f t="shared" si="626"/>
        <v>7.229051590199008</v>
      </c>
      <c r="N2026" s="8">
        <f t="shared" si="627"/>
        <v>1.2490313729072251</v>
      </c>
      <c r="O2026" s="8">
        <f t="shared" si="628"/>
        <v>2.8159437260924427E-2</v>
      </c>
      <c r="P2026" s="4">
        <f t="shared" si="629"/>
        <v>0.27205585350397316</v>
      </c>
      <c r="Q2026" s="7">
        <f t="shared" si="630"/>
        <v>0.2755288250377172</v>
      </c>
      <c r="R2026" s="4">
        <f t="shared" si="631"/>
        <v>1.4001384354246218</v>
      </c>
      <c r="S2026" s="4">
        <f t="shared" si="632"/>
        <v>1.4001384354246218</v>
      </c>
      <c r="T2026" s="4">
        <f t="shared" si="633"/>
        <v>0</v>
      </c>
      <c r="U2026" s="7">
        <f t="shared" si="634"/>
        <v>1.4001384354246218</v>
      </c>
      <c r="V2026" s="4">
        <f t="shared" si="620"/>
        <v>0.31388690000877828</v>
      </c>
      <c r="W2026" s="14">
        <f t="shared" si="621"/>
        <v>40.715349702945254</v>
      </c>
      <c r="X2026" s="7">
        <f t="shared" si="635"/>
        <v>13.023248865345721</v>
      </c>
      <c r="Y2026" s="4">
        <f t="shared" si="636"/>
        <v>-4.5032584266300093</v>
      </c>
      <c r="Z2026" s="7">
        <f t="shared" si="637"/>
        <v>19.960122359486334</v>
      </c>
      <c r="AA2026" s="14">
        <f t="shared" si="638"/>
        <v>0.18891697001002508</v>
      </c>
      <c r="AB2026" s="15">
        <v>0.52307692299999997</v>
      </c>
      <c r="AC2026" s="16">
        <f t="shared" si="639"/>
        <v>0.39230769224999995</v>
      </c>
    </row>
    <row r="2027" spans="1:29" x14ac:dyDescent="0.25">
      <c r="A2027" s="1">
        <v>30036</v>
      </c>
      <c r="B2027" s="2">
        <v>0.33333333333333331</v>
      </c>
      <c r="C2027">
        <v>138</v>
      </c>
      <c r="D2027">
        <v>1</v>
      </c>
      <c r="E2027">
        <v>138</v>
      </c>
      <c r="F2027">
        <f t="shared" si="622"/>
        <v>0</v>
      </c>
      <c r="G2027" s="8">
        <v>13.3</v>
      </c>
      <c r="H2027">
        <v>8</v>
      </c>
      <c r="I2027">
        <v>2024</v>
      </c>
      <c r="J2027">
        <f t="shared" si="623"/>
        <v>85</v>
      </c>
      <c r="K2027" s="11">
        <f t="shared" si="624"/>
        <v>6.9045992386588859E-2</v>
      </c>
      <c r="L2027">
        <f t="shared" si="625"/>
        <v>-6.2569045880595322</v>
      </c>
      <c r="M2027">
        <f t="shared" si="626"/>
        <v>8.229051590199008</v>
      </c>
      <c r="N2027" s="8">
        <f t="shared" si="627"/>
        <v>0.98723198510807575</v>
      </c>
      <c r="O2027" s="8">
        <f t="shared" si="628"/>
        <v>2.8159437260924427E-2</v>
      </c>
      <c r="P2027" s="4">
        <f t="shared" si="629"/>
        <v>0.46170535350326569</v>
      </c>
      <c r="Q2027" s="7">
        <f t="shared" si="630"/>
        <v>0.47991677467687766</v>
      </c>
      <c r="R2027" s="4">
        <f t="shared" si="631"/>
        <v>1.2238278080492693</v>
      </c>
      <c r="S2027" s="4">
        <f t="shared" si="632"/>
        <v>1.2238278080492693</v>
      </c>
      <c r="T2027" s="4">
        <f t="shared" si="633"/>
        <v>0</v>
      </c>
      <c r="U2027" s="7">
        <f t="shared" si="634"/>
        <v>1.2238278080492693</v>
      </c>
      <c r="V2027" s="4">
        <f t="shared" si="620"/>
        <v>0.54199070767132074</v>
      </c>
      <c r="W2027" s="14">
        <f t="shared" si="621"/>
        <v>133.28965420303402</v>
      </c>
      <c r="X2027" s="7">
        <f t="shared" si="635"/>
        <v>17.631913761598607</v>
      </c>
      <c r="Y2027" s="4">
        <f t="shared" si="636"/>
        <v>-2.7704004256389236</v>
      </c>
      <c r="Z2027" s="7">
        <f t="shared" si="637"/>
        <v>19.629146481297035</v>
      </c>
      <c r="AA2027" s="14">
        <f t="shared" si="638"/>
        <v>0.60820146239580941</v>
      </c>
      <c r="AB2027" s="15">
        <v>0.407692308</v>
      </c>
      <c r="AC2027" s="16">
        <f t="shared" si="639"/>
        <v>0.30576923099999997</v>
      </c>
    </row>
    <row r="2028" spans="1:29" x14ac:dyDescent="0.25">
      <c r="A2028" s="1">
        <v>30036</v>
      </c>
      <c r="B2028" s="2">
        <v>0.375</v>
      </c>
      <c r="C2028">
        <v>197</v>
      </c>
      <c r="D2028">
        <v>4</v>
      </c>
      <c r="E2028">
        <v>195</v>
      </c>
      <c r="F2028">
        <f t="shared" si="622"/>
        <v>2</v>
      </c>
      <c r="G2028" s="8">
        <v>13.3</v>
      </c>
      <c r="H2028">
        <v>9</v>
      </c>
      <c r="I2028">
        <v>2025</v>
      </c>
      <c r="J2028">
        <f t="shared" si="623"/>
        <v>85</v>
      </c>
      <c r="K2028" s="11">
        <f t="shared" si="624"/>
        <v>6.9045992386588859E-2</v>
      </c>
      <c r="L2028">
        <f t="shared" si="625"/>
        <v>-6.2569045880595322</v>
      </c>
      <c r="M2028">
        <f t="shared" si="626"/>
        <v>9.229051590199008</v>
      </c>
      <c r="N2028" s="8">
        <f t="shared" si="627"/>
        <v>0.72543259730892629</v>
      </c>
      <c r="O2028" s="8">
        <f t="shared" si="628"/>
        <v>2.8159437260924427E-2</v>
      </c>
      <c r="P2028" s="4">
        <f t="shared" si="629"/>
        <v>0.62102047068088206</v>
      </c>
      <c r="Q2028" s="7">
        <f t="shared" si="630"/>
        <v>0.67004399501418854</v>
      </c>
      <c r="R2028" s="4">
        <f t="shared" si="631"/>
        <v>1.0086919342842768</v>
      </c>
      <c r="S2028" s="4">
        <f t="shared" si="632"/>
        <v>1.0086919342842768</v>
      </c>
      <c r="T2028" s="4">
        <f t="shared" si="633"/>
        <v>0</v>
      </c>
      <c r="U2028" s="7">
        <f t="shared" si="634"/>
        <v>1.0086919342842768</v>
      </c>
      <c r="V2028" s="4">
        <f t="shared" si="620"/>
        <v>0.7336093770933545</v>
      </c>
      <c r="W2028" s="14">
        <f t="shared" si="621"/>
        <v>190.51265766486418</v>
      </c>
      <c r="X2028" s="7">
        <f t="shared" si="635"/>
        <v>19.491661374108087</v>
      </c>
      <c r="Y2028" s="4">
        <f t="shared" si="636"/>
        <v>-2.0711353233353593</v>
      </c>
      <c r="Z2028" s="7">
        <f t="shared" si="637"/>
        <v>19.495586846757053</v>
      </c>
      <c r="AA2028" s="14">
        <f t="shared" si="638"/>
        <v>0.8633954408025466</v>
      </c>
      <c r="AB2028" s="15">
        <v>0.48461538500000001</v>
      </c>
      <c r="AC2028" s="16">
        <f t="shared" si="639"/>
        <v>0.36346153874999998</v>
      </c>
    </row>
    <row r="2029" spans="1:29" x14ac:dyDescent="0.25">
      <c r="A2029" s="1">
        <v>30036</v>
      </c>
      <c r="B2029" s="2">
        <v>0.41666666666666669</v>
      </c>
      <c r="C2029">
        <v>534</v>
      </c>
      <c r="D2029">
        <v>246</v>
      </c>
      <c r="E2029">
        <v>365</v>
      </c>
      <c r="F2029">
        <f t="shared" si="622"/>
        <v>169</v>
      </c>
      <c r="G2029" s="8">
        <v>15.6</v>
      </c>
      <c r="H2029">
        <v>10</v>
      </c>
      <c r="I2029">
        <v>2026</v>
      </c>
      <c r="J2029">
        <f t="shared" si="623"/>
        <v>85</v>
      </c>
      <c r="K2029" s="11">
        <f t="shared" si="624"/>
        <v>6.9045992386588859E-2</v>
      </c>
      <c r="L2029">
        <f t="shared" si="625"/>
        <v>-6.2569045880595322</v>
      </c>
      <c r="M2029">
        <f t="shared" si="626"/>
        <v>10.229051590199008</v>
      </c>
      <c r="N2029" s="8">
        <f t="shared" si="627"/>
        <v>0.46363320950977688</v>
      </c>
      <c r="O2029" s="8">
        <f t="shared" si="628"/>
        <v>2.8159437260924427E-2</v>
      </c>
      <c r="P2029" s="4">
        <f t="shared" si="629"/>
        <v>0.73914414308184695</v>
      </c>
      <c r="Q2029" s="7">
        <f t="shared" si="630"/>
        <v>0.8317987999471973</v>
      </c>
      <c r="R2029" s="4">
        <f t="shared" si="631"/>
        <v>0.72573484386621034</v>
      </c>
      <c r="S2029" s="4">
        <f t="shared" si="632"/>
        <v>0.72573484386621034</v>
      </c>
      <c r="T2029" s="4">
        <f t="shared" si="633"/>
        <v>0</v>
      </c>
      <c r="U2029" s="7">
        <f t="shared" si="634"/>
        <v>0.72573484386621034</v>
      </c>
      <c r="V2029" s="4">
        <f t="shared" si="620"/>
        <v>0.8756844126185912</v>
      </c>
      <c r="W2029" s="14">
        <f t="shared" si="621"/>
        <v>566.52631605350234</v>
      </c>
      <c r="X2029" s="7">
        <f t="shared" si="635"/>
        <v>34.012105271738825</v>
      </c>
      <c r="Y2029" s="4">
        <f t="shared" si="636"/>
        <v>3.3885515821737981</v>
      </c>
      <c r="Z2029" s="7">
        <f t="shared" si="637"/>
        <v>18.452786647804803</v>
      </c>
      <c r="AA2029" s="14">
        <f t="shared" si="638"/>
        <v>2.4301420014570354</v>
      </c>
      <c r="AB2029" s="15">
        <v>0.43846153799999998</v>
      </c>
      <c r="AC2029" s="16">
        <f t="shared" si="639"/>
        <v>0.32884615350000002</v>
      </c>
    </row>
    <row r="2030" spans="1:29" x14ac:dyDescent="0.25">
      <c r="A2030" s="1">
        <v>30036</v>
      </c>
      <c r="B2030" s="2">
        <v>0.45833333333333331</v>
      </c>
      <c r="C2030">
        <v>431</v>
      </c>
      <c r="D2030">
        <v>80</v>
      </c>
      <c r="E2030">
        <v>368</v>
      </c>
      <c r="F2030">
        <f t="shared" si="622"/>
        <v>63</v>
      </c>
      <c r="G2030" s="8">
        <v>16.7</v>
      </c>
      <c r="H2030">
        <v>11</v>
      </c>
      <c r="I2030">
        <v>2027</v>
      </c>
      <c r="J2030">
        <f t="shared" si="623"/>
        <v>85</v>
      </c>
      <c r="K2030" s="11">
        <f t="shared" si="624"/>
        <v>6.9045992386588859E-2</v>
      </c>
      <c r="L2030">
        <f t="shared" si="625"/>
        <v>-6.2569045880595322</v>
      </c>
      <c r="M2030">
        <f t="shared" si="626"/>
        <v>11.229051590199008</v>
      </c>
      <c r="N2030" s="8">
        <f t="shared" si="627"/>
        <v>0.20183382171062744</v>
      </c>
      <c r="O2030" s="8">
        <f t="shared" si="628"/>
        <v>2.8159437260924427E-2</v>
      </c>
      <c r="P2030" s="4">
        <f t="shared" si="629"/>
        <v>0.80802643764063342</v>
      </c>
      <c r="Q2030" s="7">
        <f t="shared" si="630"/>
        <v>0.94079450946533605</v>
      </c>
      <c r="R2030" s="4">
        <f t="shared" si="631"/>
        <v>0.34705600650888846</v>
      </c>
      <c r="S2030" s="4">
        <f t="shared" si="632"/>
        <v>0.34705600650888846</v>
      </c>
      <c r="T2030" s="4">
        <f t="shared" si="633"/>
        <v>0</v>
      </c>
      <c r="U2030" s="7">
        <f t="shared" si="634"/>
        <v>0.34705600650888846</v>
      </c>
      <c r="V2030" s="4">
        <f t="shared" si="620"/>
        <v>0.95853363536608405</v>
      </c>
      <c r="W2030" s="14">
        <f t="shared" si="621"/>
        <v>430.67646015025394</v>
      </c>
      <c r="X2030" s="7">
        <f t="shared" si="635"/>
        <v>30.696984954883256</v>
      </c>
      <c r="Y2030" s="4">
        <f t="shared" si="636"/>
        <v>2.1420663430361042</v>
      </c>
      <c r="Z2030" s="7">
        <f t="shared" si="637"/>
        <v>18.690865328480104</v>
      </c>
      <c r="AA2030" s="14">
        <f t="shared" si="638"/>
        <v>1.8712428158459824</v>
      </c>
      <c r="AB2030" s="15">
        <v>2.399999846</v>
      </c>
      <c r="AC2030" s="16">
        <f t="shared" si="639"/>
        <v>1.7999998845</v>
      </c>
    </row>
    <row r="2031" spans="1:29" x14ac:dyDescent="0.25">
      <c r="A2031" s="1">
        <v>30036</v>
      </c>
      <c r="B2031" s="2">
        <v>0.5</v>
      </c>
      <c r="C2031">
        <v>733</v>
      </c>
      <c r="D2031">
        <v>611</v>
      </c>
      <c r="E2031">
        <v>228</v>
      </c>
      <c r="F2031">
        <f t="shared" si="622"/>
        <v>505</v>
      </c>
      <c r="G2031" s="8">
        <v>18.3</v>
      </c>
      <c r="H2031">
        <v>12</v>
      </c>
      <c r="I2031">
        <v>2028</v>
      </c>
      <c r="J2031">
        <f t="shared" si="623"/>
        <v>85</v>
      </c>
      <c r="K2031" s="11">
        <f t="shared" si="624"/>
        <v>6.9045992386588859E-2</v>
      </c>
      <c r="L2031">
        <f t="shared" si="625"/>
        <v>-6.2569045880595322</v>
      </c>
      <c r="M2031">
        <f t="shared" si="626"/>
        <v>12.229051590199008</v>
      </c>
      <c r="N2031" s="8">
        <f t="shared" si="627"/>
        <v>-5.9965566088521945E-2</v>
      </c>
      <c r="O2031" s="8">
        <f t="shared" si="628"/>
        <v>2.8159437260924427E-2</v>
      </c>
      <c r="P2031" s="4">
        <f t="shared" si="629"/>
        <v>0.82297313981643394</v>
      </c>
      <c r="Q2031" s="7">
        <f t="shared" si="630"/>
        <v>0.96662501188406802</v>
      </c>
      <c r="R2031" s="4">
        <f t="shared" si="631"/>
        <v>-0.10564961582093299</v>
      </c>
      <c r="S2031" s="4">
        <f t="shared" si="632"/>
        <v>-0.10564961582093299</v>
      </c>
      <c r="T2031" s="4">
        <f t="shared" si="633"/>
        <v>0</v>
      </c>
      <c r="U2031" s="7">
        <f t="shared" si="634"/>
        <v>-0.10564961582093299</v>
      </c>
      <c r="V2031" s="4">
        <f t="shared" si="620"/>
        <v>0.97651100772040511</v>
      </c>
      <c r="W2031" s="14">
        <f t="shared" si="621"/>
        <v>815.9704523616798</v>
      </c>
      <c r="X2031" s="7">
        <f t="shared" si="635"/>
        <v>44.819039701754591</v>
      </c>
      <c r="Y2031" s="4">
        <f t="shared" si="636"/>
        <v>7.4519589278597262</v>
      </c>
      <c r="Z2031" s="7">
        <f t="shared" si="637"/>
        <v>17.676675844778792</v>
      </c>
      <c r="AA2031" s="14">
        <f t="shared" si="638"/>
        <v>3.3529311320836794</v>
      </c>
      <c r="AB2031" s="15">
        <v>2.423076923</v>
      </c>
      <c r="AC2031" s="16">
        <f t="shared" si="639"/>
        <v>1.81730769225</v>
      </c>
    </row>
    <row r="2032" spans="1:29" x14ac:dyDescent="0.25">
      <c r="A2032" s="1">
        <v>30036</v>
      </c>
      <c r="B2032" s="2">
        <v>0.54166666666666663</v>
      </c>
      <c r="C2032">
        <v>921</v>
      </c>
      <c r="D2032">
        <v>914</v>
      </c>
      <c r="E2032">
        <v>178</v>
      </c>
      <c r="F2032">
        <f t="shared" si="622"/>
        <v>743</v>
      </c>
      <c r="G2032" s="8">
        <v>18.899999999999999</v>
      </c>
      <c r="H2032">
        <v>13</v>
      </c>
      <c r="I2032">
        <v>2029</v>
      </c>
      <c r="J2032">
        <f t="shared" si="623"/>
        <v>85</v>
      </c>
      <c r="K2032" s="11">
        <f t="shared" si="624"/>
        <v>6.9045992386588859E-2</v>
      </c>
      <c r="L2032">
        <f t="shared" si="625"/>
        <v>-6.2569045880595322</v>
      </c>
      <c r="M2032">
        <f t="shared" si="626"/>
        <v>13.229051590199008</v>
      </c>
      <c r="N2032" s="8">
        <f t="shared" si="627"/>
        <v>-0.32176495388767135</v>
      </c>
      <c r="O2032" s="8">
        <f t="shared" si="628"/>
        <v>2.8159437260924427E-2</v>
      </c>
      <c r="P2032" s="4">
        <f t="shared" si="629"/>
        <v>0.78296565655656081</v>
      </c>
      <c r="Q2032" s="7">
        <f t="shared" si="630"/>
        <v>0.89941905547753098</v>
      </c>
      <c r="R2032" s="4">
        <f t="shared" si="631"/>
        <v>-0.53306110858178068</v>
      </c>
      <c r="S2032" s="4">
        <f t="shared" si="632"/>
        <v>-0.53306110858178068</v>
      </c>
      <c r="T2032" s="4">
        <f t="shared" si="633"/>
        <v>0</v>
      </c>
      <c r="U2032" s="7">
        <f t="shared" si="634"/>
        <v>-0.53306110858178068</v>
      </c>
      <c r="V2032" s="4">
        <f t="shared" si="620"/>
        <v>0.92839140146462007</v>
      </c>
      <c r="W2032" s="14">
        <f t="shared" si="621"/>
        <v>1019.7749880558697</v>
      </c>
      <c r="X2032" s="7">
        <f t="shared" si="635"/>
        <v>52.042687111815766</v>
      </c>
      <c r="Y2032" s="4">
        <f t="shared" si="636"/>
        <v>10.168050354042729</v>
      </c>
      <c r="Z2032" s="7">
        <f t="shared" si="637"/>
        <v>17.157902382377838</v>
      </c>
      <c r="AA2032" s="14">
        <f t="shared" si="638"/>
        <v>4.0674118667495254</v>
      </c>
      <c r="AB2032" s="15">
        <v>2.3692307690000001</v>
      </c>
      <c r="AC2032" s="16">
        <f t="shared" si="639"/>
        <v>1.7769230767500002</v>
      </c>
    </row>
    <row r="2033" spans="1:29" x14ac:dyDescent="0.25">
      <c r="A2033" s="1">
        <v>30036</v>
      </c>
      <c r="B2033" s="2">
        <v>0.58333333333333337</v>
      </c>
      <c r="C2033">
        <v>709</v>
      </c>
      <c r="D2033">
        <v>461</v>
      </c>
      <c r="E2033">
        <v>364</v>
      </c>
      <c r="F2033">
        <f t="shared" si="622"/>
        <v>345</v>
      </c>
      <c r="G2033" s="8">
        <v>19.399999999999999</v>
      </c>
      <c r="H2033">
        <v>14</v>
      </c>
      <c r="I2033">
        <v>2030</v>
      </c>
      <c r="J2033">
        <f t="shared" si="623"/>
        <v>85</v>
      </c>
      <c r="K2033" s="11">
        <f t="shared" si="624"/>
        <v>6.9045992386588859E-2</v>
      </c>
      <c r="L2033">
        <f t="shared" si="625"/>
        <v>-6.2569045880595322</v>
      </c>
      <c r="M2033">
        <f t="shared" si="626"/>
        <v>14.229051590199008</v>
      </c>
      <c r="N2033" s="8">
        <f t="shared" si="627"/>
        <v>-0.58356434168682081</v>
      </c>
      <c r="O2033" s="8">
        <f t="shared" si="628"/>
        <v>2.8159437260924427E-2</v>
      </c>
      <c r="P2033" s="4">
        <f t="shared" si="629"/>
        <v>0.69073043172968251</v>
      </c>
      <c r="Q2033" s="7">
        <f t="shared" si="630"/>
        <v>0.76249868811212018</v>
      </c>
      <c r="R2033" s="4">
        <f t="shared" si="631"/>
        <v>-0.86590884760206011</v>
      </c>
      <c r="S2033" s="4">
        <f t="shared" si="632"/>
        <v>-0.86590884760206011</v>
      </c>
      <c r="T2033" s="4">
        <f t="shared" si="633"/>
        <v>0</v>
      </c>
      <c r="U2033" s="7">
        <f t="shared" si="634"/>
        <v>-0.86590884760206011</v>
      </c>
      <c r="V2033" s="4">
        <f t="shared" si="620"/>
        <v>0.8174540882436514</v>
      </c>
      <c r="W2033" s="14">
        <f t="shared" si="621"/>
        <v>726.99234563910613</v>
      </c>
      <c r="X2033" s="7">
        <f t="shared" si="635"/>
        <v>43.027251233270945</v>
      </c>
      <c r="Y2033" s="4">
        <f t="shared" si="636"/>
        <v>6.7782464637098752</v>
      </c>
      <c r="Z2033" s="7">
        <f t="shared" si="637"/>
        <v>17.805354925431413</v>
      </c>
      <c r="AA2033" s="14">
        <f t="shared" si="638"/>
        <v>3.0090546562964549</v>
      </c>
      <c r="AB2033" s="15">
        <v>2.4076923080000001</v>
      </c>
      <c r="AC2033" s="16">
        <f t="shared" si="639"/>
        <v>1.8057692310000002</v>
      </c>
    </row>
    <row r="2034" spans="1:29" x14ac:dyDescent="0.25">
      <c r="A2034" s="1">
        <v>30036</v>
      </c>
      <c r="B2034" s="2">
        <v>0.625</v>
      </c>
      <c r="C2034">
        <v>465</v>
      </c>
      <c r="D2034">
        <v>229</v>
      </c>
      <c r="E2034">
        <v>321</v>
      </c>
      <c r="F2034">
        <f t="shared" si="622"/>
        <v>144</v>
      </c>
      <c r="G2034" s="8">
        <v>18.3</v>
      </c>
      <c r="H2034">
        <v>15</v>
      </c>
      <c r="I2034">
        <v>2031</v>
      </c>
      <c r="J2034">
        <f t="shared" si="623"/>
        <v>85</v>
      </c>
      <c r="K2034" s="11">
        <f t="shared" si="624"/>
        <v>6.9045992386588859E-2</v>
      </c>
      <c r="L2034">
        <f t="shared" si="625"/>
        <v>-6.2569045880595322</v>
      </c>
      <c r="M2034">
        <f t="shared" si="626"/>
        <v>15.229051590199008</v>
      </c>
      <c r="N2034" s="8">
        <f t="shared" si="627"/>
        <v>-0.84536372948597016</v>
      </c>
      <c r="O2034" s="8">
        <f t="shared" si="628"/>
        <v>2.8159437260924427E-2</v>
      </c>
      <c r="P2034" s="4">
        <f t="shared" si="629"/>
        <v>0.55255314348183482</v>
      </c>
      <c r="Q2034" s="7">
        <f t="shared" si="630"/>
        <v>0.58542438018275966</v>
      </c>
      <c r="R2034" s="4">
        <f t="shared" si="631"/>
        <v>-1.1137131466132588</v>
      </c>
      <c r="S2034" s="4">
        <f t="shared" si="632"/>
        <v>-1.1137131466132588</v>
      </c>
      <c r="T2034" s="4">
        <f t="shared" si="633"/>
        <v>0</v>
      </c>
      <c r="U2034" s="7">
        <f t="shared" si="634"/>
        <v>-1.1137131466132588</v>
      </c>
      <c r="V2034" s="4">
        <f t="shared" si="620"/>
        <v>0.6512592626209297</v>
      </c>
      <c r="W2034" s="14">
        <f t="shared" si="621"/>
        <v>457.9209797054931</v>
      </c>
      <c r="X2034" s="7">
        <f t="shared" si="635"/>
        <v>33.182431840428528</v>
      </c>
      <c r="Y2034" s="4">
        <f t="shared" si="636"/>
        <v>3.0765943720011264</v>
      </c>
      <c r="Z2034" s="7">
        <f t="shared" si="637"/>
        <v>18.512370474947787</v>
      </c>
      <c r="AA2034" s="14">
        <f t="shared" si="638"/>
        <v>1.9706167822535368</v>
      </c>
      <c r="AB2034" s="15">
        <v>2.4307690769999999</v>
      </c>
      <c r="AC2034" s="16">
        <f t="shared" si="639"/>
        <v>1.8230768077499999</v>
      </c>
    </row>
    <row r="2035" spans="1:29" x14ac:dyDescent="0.25">
      <c r="A2035" s="1">
        <v>30036</v>
      </c>
      <c r="B2035" s="2">
        <v>0.66666666666666663</v>
      </c>
      <c r="C2035">
        <v>291</v>
      </c>
      <c r="D2035">
        <v>248</v>
      </c>
      <c r="E2035">
        <v>173</v>
      </c>
      <c r="F2035">
        <f t="shared" si="622"/>
        <v>118</v>
      </c>
      <c r="G2035" s="8">
        <v>18.3</v>
      </c>
      <c r="H2035">
        <v>16</v>
      </c>
      <c r="I2035">
        <v>2032</v>
      </c>
      <c r="J2035">
        <f t="shared" si="623"/>
        <v>85</v>
      </c>
      <c r="K2035" s="11">
        <f t="shared" si="624"/>
        <v>6.9045992386588859E-2</v>
      </c>
      <c r="L2035">
        <f t="shared" si="625"/>
        <v>-6.2569045880595322</v>
      </c>
      <c r="M2035">
        <f t="shared" si="626"/>
        <v>16.229051590199006</v>
      </c>
      <c r="N2035" s="8">
        <f t="shared" si="627"/>
        <v>-1.1071631172851191</v>
      </c>
      <c r="O2035" s="8">
        <f t="shared" si="628"/>
        <v>2.8159437260924427E-2</v>
      </c>
      <c r="P2035" s="4">
        <f t="shared" si="629"/>
        <v>0.37785034565834313</v>
      </c>
      <c r="Q2035" s="7">
        <f t="shared" si="630"/>
        <v>0.38747341812861535</v>
      </c>
      <c r="R2035" s="4">
        <f t="shared" si="631"/>
        <v>-1.3079993049626255</v>
      </c>
      <c r="S2035" s="4">
        <f t="shared" si="632"/>
        <v>-1.3079993049626255</v>
      </c>
      <c r="T2035" s="4">
        <f t="shared" si="633"/>
        <v>0</v>
      </c>
      <c r="U2035" s="7">
        <f t="shared" si="634"/>
        <v>-1.3079993049626255</v>
      </c>
      <c r="V2035" s="4">
        <f t="shared" si="620"/>
        <v>0.44113282731270875</v>
      </c>
      <c r="W2035" s="14">
        <f t="shared" si="621"/>
        <v>275.81649033802819</v>
      </c>
      <c r="X2035" s="7">
        <f t="shared" si="635"/>
        <v>27.264035935985916</v>
      </c>
      <c r="Y2035" s="4">
        <f t="shared" si="636"/>
        <v>0.85127751193070444</v>
      </c>
      <c r="Z2035" s="7">
        <f t="shared" si="637"/>
        <v>18.937405995221237</v>
      </c>
      <c r="AA2035" s="14">
        <f t="shared" si="638"/>
        <v>1.2142002580222331</v>
      </c>
      <c r="AB2035" s="15">
        <v>1.1230769229999999</v>
      </c>
      <c r="AC2035" s="16">
        <f t="shared" si="639"/>
        <v>0.84230769224999991</v>
      </c>
    </row>
    <row r="2036" spans="1:29" x14ac:dyDescent="0.25">
      <c r="A2036" s="1">
        <v>30036</v>
      </c>
      <c r="B2036" s="2">
        <v>0.70833333333333337</v>
      </c>
      <c r="C2036">
        <v>247</v>
      </c>
      <c r="D2036">
        <v>635</v>
      </c>
      <c r="E2036">
        <v>65</v>
      </c>
      <c r="F2036">
        <f t="shared" si="622"/>
        <v>182</v>
      </c>
      <c r="G2036" s="8">
        <v>19.399999999999999</v>
      </c>
      <c r="H2036">
        <v>17</v>
      </c>
      <c r="I2036">
        <v>2033</v>
      </c>
      <c r="J2036">
        <f t="shared" si="623"/>
        <v>85</v>
      </c>
      <c r="K2036" s="11">
        <f t="shared" si="624"/>
        <v>6.9045992386588859E-2</v>
      </c>
      <c r="L2036">
        <f t="shared" si="625"/>
        <v>-6.2569045880595322</v>
      </c>
      <c r="M2036">
        <f t="shared" si="626"/>
        <v>17.229051590199006</v>
      </c>
      <c r="N2036" s="8">
        <f t="shared" si="627"/>
        <v>-1.3689625050842684</v>
      </c>
      <c r="O2036" s="8">
        <f t="shared" si="628"/>
        <v>2.8159437260924427E-2</v>
      </c>
      <c r="P2036" s="4">
        <f t="shared" si="629"/>
        <v>0.17852774522085385</v>
      </c>
      <c r="Q2036" s="7">
        <f t="shared" si="630"/>
        <v>0.17948995461020301</v>
      </c>
      <c r="R2036" s="4">
        <f t="shared" si="631"/>
        <v>-1.4738238064644236</v>
      </c>
      <c r="S2036" s="4">
        <f t="shared" si="632"/>
        <v>-1.4738238064644236</v>
      </c>
      <c r="T2036" s="4">
        <f t="shared" si="633"/>
        <v>0</v>
      </c>
      <c r="U2036" s="7">
        <f t="shared" si="634"/>
        <v>-1.4738238064644236</v>
      </c>
      <c r="V2036" s="4">
        <f t="shared" si="620"/>
        <v>0.20139455163489065</v>
      </c>
      <c r="W2036" s="14">
        <f t="shared" si="621"/>
        <v>190.41161367365248</v>
      </c>
      <c r="X2036" s="7">
        <f t="shared" si="635"/>
        <v>25.588377444393704</v>
      </c>
      <c r="Y2036" s="4">
        <f t="shared" si="636"/>
        <v>0.22122991909203255</v>
      </c>
      <c r="Z2036" s="7">
        <f t="shared" si="637"/>
        <v>19.057745085453419</v>
      </c>
      <c r="AA2036" s="14">
        <f t="shared" si="638"/>
        <v>0.84355722599362482</v>
      </c>
      <c r="AB2036" s="15">
        <v>0.461538477</v>
      </c>
      <c r="AC2036" s="16">
        <f t="shared" si="639"/>
        <v>0.34615385775000002</v>
      </c>
    </row>
    <row r="2037" spans="1:29" x14ac:dyDescent="0.25">
      <c r="A2037" s="1">
        <v>30036</v>
      </c>
      <c r="B2037" s="2">
        <v>0.75</v>
      </c>
      <c r="C2037">
        <v>54</v>
      </c>
      <c r="D2037">
        <v>274</v>
      </c>
      <c r="E2037">
        <v>24</v>
      </c>
      <c r="F2037">
        <f t="shared" si="622"/>
        <v>30</v>
      </c>
      <c r="G2037" s="8">
        <v>17.8</v>
      </c>
      <c r="H2037">
        <v>18</v>
      </c>
      <c r="I2037">
        <v>2034</v>
      </c>
      <c r="J2037">
        <f t="shared" si="623"/>
        <v>85</v>
      </c>
      <c r="K2037" s="11">
        <f t="shared" si="624"/>
        <v>6.9045992386588859E-2</v>
      </c>
      <c r="L2037">
        <f t="shared" si="625"/>
        <v>-6.2569045880595322</v>
      </c>
      <c r="M2037">
        <f t="shared" si="626"/>
        <v>18.229051590199006</v>
      </c>
      <c r="N2037" s="8">
        <f t="shared" si="627"/>
        <v>-1.6307618928834178</v>
      </c>
      <c r="O2037" s="8">
        <f t="shared" si="628"/>
        <v>2.8159437260924427E-2</v>
      </c>
      <c r="P2037" s="4">
        <f t="shared" si="629"/>
        <v>0</v>
      </c>
      <c r="Q2037" s="7">
        <f t="shared" si="630"/>
        <v>0</v>
      </c>
      <c r="R2037" s="4">
        <f t="shared" si="631"/>
        <v>0</v>
      </c>
      <c r="S2037" s="4">
        <f t="shared" si="632"/>
        <v>0</v>
      </c>
      <c r="T2037" s="4">
        <f t="shared" si="633"/>
        <v>1</v>
      </c>
      <c r="U2037" s="7">
        <f t="shared" si="634"/>
        <v>0</v>
      </c>
      <c r="V2037" s="4">
        <f t="shared" si="620"/>
        <v>0.38268428076468186</v>
      </c>
      <c r="W2037" s="14">
        <f t="shared" si="621"/>
        <v>127.94204310262938</v>
      </c>
      <c r="X2037" s="7">
        <f t="shared" si="635"/>
        <v>21.958116400835458</v>
      </c>
      <c r="Y2037" s="4">
        <f t="shared" si="636"/>
        <v>-1.1437482332858679</v>
      </c>
      <c r="Z2037" s="7">
        <f t="shared" si="637"/>
        <v>19.318455912557599</v>
      </c>
      <c r="AA2037" s="14">
        <f t="shared" si="638"/>
        <v>0.57455987814349008</v>
      </c>
      <c r="AB2037" s="15">
        <v>0.407692308</v>
      </c>
      <c r="AC2037" s="16">
        <f t="shared" si="639"/>
        <v>0.30576923099999997</v>
      </c>
    </row>
    <row r="2038" spans="1:29" x14ac:dyDescent="0.25">
      <c r="A2038" s="1">
        <v>30036</v>
      </c>
      <c r="B2038" s="2">
        <v>0.79166666666666663</v>
      </c>
      <c r="C2038">
        <v>0</v>
      </c>
      <c r="D2038">
        <v>0</v>
      </c>
      <c r="E2038">
        <v>0</v>
      </c>
      <c r="F2038">
        <f t="shared" si="622"/>
        <v>0</v>
      </c>
      <c r="G2038" s="8">
        <v>16.7</v>
      </c>
      <c r="H2038">
        <v>19</v>
      </c>
      <c r="I2038">
        <v>2035</v>
      </c>
      <c r="J2038">
        <f t="shared" si="623"/>
        <v>85</v>
      </c>
      <c r="K2038" s="11">
        <f t="shared" si="624"/>
        <v>6.9045992386588859E-2</v>
      </c>
      <c r="L2038">
        <f t="shared" si="625"/>
        <v>-6.2569045880595322</v>
      </c>
      <c r="M2038">
        <f t="shared" si="626"/>
        <v>19.229051590199006</v>
      </c>
      <c r="N2038" s="8">
        <f t="shared" si="627"/>
        <v>-1.8925612806825673</v>
      </c>
      <c r="O2038" s="8">
        <f t="shared" si="628"/>
        <v>2.8159437260924427E-2</v>
      </c>
      <c r="P2038" s="4">
        <f t="shared" si="629"/>
        <v>0</v>
      </c>
      <c r="Q2038" s="7">
        <f t="shared" si="630"/>
        <v>0</v>
      </c>
      <c r="R2038" s="4">
        <f t="shared" si="631"/>
        <v>0</v>
      </c>
      <c r="S2038" s="4">
        <f t="shared" si="632"/>
        <v>0</v>
      </c>
      <c r="T2038" s="4">
        <f t="shared" si="633"/>
        <v>1</v>
      </c>
      <c r="U2038" s="7">
        <f t="shared" si="634"/>
        <v>0</v>
      </c>
      <c r="V2038" s="4">
        <f t="shared" si="620"/>
        <v>0.38268428076468186</v>
      </c>
      <c r="W2038" s="14">
        <f t="shared" si="621"/>
        <v>0</v>
      </c>
      <c r="X2038" s="7">
        <f t="shared" si="635"/>
        <v>16.7</v>
      </c>
      <c r="Y2038" s="4">
        <f t="shared" si="636"/>
        <v>-3.1208000000000005</v>
      </c>
      <c r="Z2038" s="7">
        <f t="shared" si="637"/>
        <v>19.6960728</v>
      </c>
      <c r="AA2038" s="14">
        <f t="shared" si="638"/>
        <v>0</v>
      </c>
      <c r="AB2038" s="15">
        <v>0.461538477</v>
      </c>
      <c r="AC2038" s="16">
        <f t="shared" si="639"/>
        <v>0.34615385775000002</v>
      </c>
    </row>
    <row r="2039" spans="1:29" x14ac:dyDescent="0.25">
      <c r="A2039" s="1">
        <v>30036</v>
      </c>
      <c r="B2039" s="2">
        <v>0.83333333333333337</v>
      </c>
      <c r="C2039">
        <v>0</v>
      </c>
      <c r="D2039">
        <v>0</v>
      </c>
      <c r="E2039">
        <v>0</v>
      </c>
      <c r="F2039">
        <f t="shared" si="622"/>
        <v>0</v>
      </c>
      <c r="G2039" s="8">
        <v>15</v>
      </c>
      <c r="H2039">
        <v>20</v>
      </c>
      <c r="I2039">
        <v>2036</v>
      </c>
      <c r="J2039">
        <f t="shared" si="623"/>
        <v>85</v>
      </c>
      <c r="K2039" s="11">
        <f t="shared" si="624"/>
        <v>6.9045992386588859E-2</v>
      </c>
      <c r="L2039">
        <f t="shared" si="625"/>
        <v>-6.2569045880595322</v>
      </c>
      <c r="M2039">
        <f t="shared" si="626"/>
        <v>20.229051590199006</v>
      </c>
      <c r="N2039" s="8">
        <f t="shared" si="627"/>
        <v>-2.1543606684817167</v>
      </c>
      <c r="O2039" s="8">
        <f t="shared" si="628"/>
        <v>2.8159437260924427E-2</v>
      </c>
      <c r="P2039" s="4">
        <f t="shared" si="629"/>
        <v>0</v>
      </c>
      <c r="Q2039" s="7">
        <f t="shared" si="630"/>
        <v>0</v>
      </c>
      <c r="R2039" s="4">
        <f t="shared" si="631"/>
        <v>0</v>
      </c>
      <c r="S2039" s="4">
        <f t="shared" si="632"/>
        <v>0</v>
      </c>
      <c r="T2039" s="4">
        <f t="shared" si="633"/>
        <v>1</v>
      </c>
      <c r="U2039" s="7">
        <f t="shared" si="634"/>
        <v>0</v>
      </c>
      <c r="V2039" s="4">
        <f t="shared" si="620"/>
        <v>0.38268428076468186</v>
      </c>
      <c r="W2039" s="14">
        <f t="shared" si="621"/>
        <v>0</v>
      </c>
      <c r="X2039" s="7">
        <f t="shared" si="635"/>
        <v>15</v>
      </c>
      <c r="Y2039" s="4">
        <f t="shared" si="636"/>
        <v>-3.76</v>
      </c>
      <c r="Z2039" s="7">
        <f t="shared" si="637"/>
        <v>19.818160000000002</v>
      </c>
      <c r="AA2039" s="14">
        <f t="shared" si="638"/>
        <v>0</v>
      </c>
      <c r="AB2039" s="15">
        <v>0.58461542300000002</v>
      </c>
      <c r="AC2039" s="16">
        <f t="shared" si="639"/>
        <v>0.43846156725000002</v>
      </c>
    </row>
    <row r="2040" spans="1:29" x14ac:dyDescent="0.25">
      <c r="A2040" s="1">
        <v>30036</v>
      </c>
      <c r="B2040" s="2">
        <v>0.875</v>
      </c>
      <c r="C2040">
        <v>0</v>
      </c>
      <c r="D2040">
        <v>0</v>
      </c>
      <c r="E2040">
        <v>0</v>
      </c>
      <c r="F2040">
        <f t="shared" si="622"/>
        <v>0</v>
      </c>
      <c r="G2040" s="8">
        <v>13.3</v>
      </c>
      <c r="H2040">
        <v>21</v>
      </c>
      <c r="I2040">
        <v>2037</v>
      </c>
      <c r="J2040">
        <f t="shared" si="623"/>
        <v>85</v>
      </c>
      <c r="K2040" s="11">
        <f t="shared" si="624"/>
        <v>6.9045992386588859E-2</v>
      </c>
      <c r="L2040">
        <f t="shared" si="625"/>
        <v>-6.2569045880595322</v>
      </c>
      <c r="M2040">
        <f t="shared" si="626"/>
        <v>21.229051590199006</v>
      </c>
      <c r="N2040" s="8">
        <f t="shared" si="627"/>
        <v>-2.4161600562808658</v>
      </c>
      <c r="O2040" s="8">
        <f t="shared" si="628"/>
        <v>2.8159437260924427E-2</v>
      </c>
      <c r="P2040" s="4">
        <f t="shared" si="629"/>
        <v>0</v>
      </c>
      <c r="Q2040" s="7">
        <f t="shared" si="630"/>
        <v>0</v>
      </c>
      <c r="R2040" s="4">
        <f t="shared" si="631"/>
        <v>0</v>
      </c>
      <c r="S2040" s="4">
        <f t="shared" si="632"/>
        <v>0</v>
      </c>
      <c r="T2040" s="4">
        <f t="shared" si="633"/>
        <v>1</v>
      </c>
      <c r="U2040" s="7">
        <f t="shared" si="634"/>
        <v>0</v>
      </c>
      <c r="V2040" s="4">
        <f t="shared" si="620"/>
        <v>0.38268428076468186</v>
      </c>
      <c r="W2040" s="14">
        <f t="shared" si="621"/>
        <v>0</v>
      </c>
      <c r="X2040" s="7">
        <f t="shared" si="635"/>
        <v>13.3</v>
      </c>
      <c r="Y2040" s="4">
        <f t="shared" si="636"/>
        <v>-4.3991999999999996</v>
      </c>
      <c r="Z2040" s="7">
        <f t="shared" si="637"/>
        <v>19.940247199999998</v>
      </c>
      <c r="AA2040" s="14">
        <f t="shared" si="638"/>
        <v>0</v>
      </c>
      <c r="AB2040" s="15">
        <v>0.49230766199999998</v>
      </c>
      <c r="AC2040" s="16">
        <f t="shared" si="639"/>
        <v>0.36923074649999998</v>
      </c>
    </row>
    <row r="2041" spans="1:29" x14ac:dyDescent="0.25">
      <c r="A2041" s="1">
        <v>30036</v>
      </c>
      <c r="B2041" s="2">
        <v>0.91666666666666663</v>
      </c>
      <c r="C2041">
        <v>0</v>
      </c>
      <c r="D2041">
        <v>0</v>
      </c>
      <c r="E2041">
        <v>0</v>
      </c>
      <c r="F2041">
        <f t="shared" si="622"/>
        <v>0</v>
      </c>
      <c r="G2041" s="8">
        <v>12.2</v>
      </c>
      <c r="H2041">
        <v>22</v>
      </c>
      <c r="I2041">
        <v>2038</v>
      </c>
      <c r="J2041">
        <f t="shared" si="623"/>
        <v>85</v>
      </c>
      <c r="K2041" s="11">
        <f t="shared" si="624"/>
        <v>6.9045992386588859E-2</v>
      </c>
      <c r="L2041">
        <f t="shared" si="625"/>
        <v>-6.2569045880595322</v>
      </c>
      <c r="M2041">
        <f t="shared" si="626"/>
        <v>22.229051590199006</v>
      </c>
      <c r="N2041" s="8">
        <f t="shared" si="627"/>
        <v>-2.6779594440800154</v>
      </c>
      <c r="O2041" s="8">
        <f t="shared" si="628"/>
        <v>2.8159437260924427E-2</v>
      </c>
      <c r="P2041" s="4">
        <f t="shared" si="629"/>
        <v>0</v>
      </c>
      <c r="Q2041" s="7">
        <f t="shared" si="630"/>
        <v>0</v>
      </c>
      <c r="R2041" s="4">
        <f t="shared" si="631"/>
        <v>0</v>
      </c>
      <c r="S2041" s="4">
        <f t="shared" si="632"/>
        <v>0</v>
      </c>
      <c r="T2041" s="4">
        <f t="shared" si="633"/>
        <v>1</v>
      </c>
      <c r="U2041" s="7">
        <f t="shared" si="634"/>
        <v>0</v>
      </c>
      <c r="V2041" s="4">
        <f t="shared" si="620"/>
        <v>0.38268428076468186</v>
      </c>
      <c r="W2041" s="14">
        <f t="shared" si="621"/>
        <v>0</v>
      </c>
      <c r="X2041" s="7">
        <f t="shared" si="635"/>
        <v>12.2</v>
      </c>
      <c r="Y2041" s="4">
        <f t="shared" si="636"/>
        <v>-4.8128000000000002</v>
      </c>
      <c r="Z2041" s="7">
        <f t="shared" si="637"/>
        <v>20.019244799999999</v>
      </c>
      <c r="AA2041" s="14">
        <f t="shared" si="638"/>
        <v>0</v>
      </c>
      <c r="AB2041" s="15">
        <v>0.58461542300000002</v>
      </c>
      <c r="AC2041" s="16">
        <f t="shared" si="639"/>
        <v>0.43846156725000002</v>
      </c>
    </row>
    <row r="2042" spans="1:29" x14ac:dyDescent="0.25">
      <c r="A2042" s="1">
        <v>30036</v>
      </c>
      <c r="B2042" s="2">
        <v>0.95833333333333337</v>
      </c>
      <c r="C2042">
        <v>0</v>
      </c>
      <c r="D2042">
        <v>0</v>
      </c>
      <c r="E2042">
        <v>0</v>
      </c>
      <c r="F2042">
        <f t="shared" si="622"/>
        <v>0</v>
      </c>
      <c r="G2042" s="8">
        <v>12.2</v>
      </c>
      <c r="H2042">
        <v>23</v>
      </c>
      <c r="I2042">
        <v>2039</v>
      </c>
      <c r="J2042">
        <f t="shared" si="623"/>
        <v>85</v>
      </c>
      <c r="K2042" s="11">
        <f t="shared" si="624"/>
        <v>6.9045992386588859E-2</v>
      </c>
      <c r="L2042">
        <f t="shared" si="625"/>
        <v>-6.2569045880595322</v>
      </c>
      <c r="M2042">
        <f t="shared" si="626"/>
        <v>23.229051590199006</v>
      </c>
      <c r="N2042" s="8">
        <f t="shared" si="627"/>
        <v>-2.9397588318791645</v>
      </c>
      <c r="O2042" s="8">
        <f t="shared" si="628"/>
        <v>2.8159437260924427E-2</v>
      </c>
      <c r="P2042" s="4">
        <f t="shared" si="629"/>
        <v>0</v>
      </c>
      <c r="Q2042" s="7">
        <f t="shared" si="630"/>
        <v>0</v>
      </c>
      <c r="R2042" s="4">
        <f t="shared" si="631"/>
        <v>0</v>
      </c>
      <c r="S2042" s="4">
        <f t="shared" si="632"/>
        <v>0</v>
      </c>
      <c r="T2042" s="4">
        <f t="shared" si="633"/>
        <v>1</v>
      </c>
      <c r="U2042" s="7">
        <f t="shared" si="634"/>
        <v>0</v>
      </c>
      <c r="V2042" s="4">
        <f t="shared" si="620"/>
        <v>0.38268428076468186</v>
      </c>
      <c r="W2042" s="14">
        <f t="shared" si="621"/>
        <v>0</v>
      </c>
      <c r="X2042" s="7">
        <f t="shared" si="635"/>
        <v>12.2</v>
      </c>
      <c r="Y2042" s="4">
        <f t="shared" si="636"/>
        <v>-4.8128000000000002</v>
      </c>
      <c r="Z2042" s="7">
        <f t="shared" si="637"/>
        <v>20.019244799999999</v>
      </c>
      <c r="AA2042" s="14">
        <f t="shared" si="638"/>
        <v>0</v>
      </c>
      <c r="AB2042" s="15">
        <v>0.54615384600000005</v>
      </c>
      <c r="AC2042" s="16">
        <f t="shared" si="639"/>
        <v>0.40961538450000001</v>
      </c>
    </row>
    <row r="2043" spans="1:29" x14ac:dyDescent="0.25">
      <c r="A2043" s="1">
        <v>30036</v>
      </c>
      <c r="B2043" s="3">
        <v>1</v>
      </c>
      <c r="C2043">
        <v>0</v>
      </c>
      <c r="D2043">
        <v>0</v>
      </c>
      <c r="E2043">
        <v>0</v>
      </c>
      <c r="F2043">
        <f t="shared" si="622"/>
        <v>0</v>
      </c>
      <c r="G2043" s="8">
        <v>12.8</v>
      </c>
      <c r="H2043">
        <v>24</v>
      </c>
      <c r="I2043">
        <v>2040</v>
      </c>
      <c r="J2043">
        <f t="shared" si="623"/>
        <v>85</v>
      </c>
      <c r="K2043" s="11">
        <f t="shared" si="624"/>
        <v>6.9045992386588859E-2</v>
      </c>
      <c r="L2043">
        <f t="shared" si="625"/>
        <v>-6.2569045880595322</v>
      </c>
      <c r="M2043">
        <f t="shared" si="626"/>
        <v>24.229051590199006</v>
      </c>
      <c r="N2043" s="8">
        <f t="shared" si="627"/>
        <v>-3.2015582196783146</v>
      </c>
      <c r="O2043" s="8">
        <f t="shared" si="628"/>
        <v>2.8159437260924427E-2</v>
      </c>
      <c r="P2043" s="4">
        <f t="shared" si="629"/>
        <v>0</v>
      </c>
      <c r="Q2043" s="7">
        <f t="shared" si="630"/>
        <v>0</v>
      </c>
      <c r="R2043" s="4">
        <f t="shared" si="631"/>
        <v>0</v>
      </c>
      <c r="S2043" s="4">
        <f t="shared" si="632"/>
        <v>0</v>
      </c>
      <c r="T2043" s="4">
        <f t="shared" si="633"/>
        <v>1</v>
      </c>
      <c r="U2043" s="7">
        <f t="shared" si="634"/>
        <v>0</v>
      </c>
      <c r="V2043" s="4">
        <f t="shared" si="620"/>
        <v>0.38268428076468186</v>
      </c>
      <c r="W2043" s="14">
        <f t="shared" si="621"/>
        <v>0</v>
      </c>
      <c r="X2043" s="7">
        <f t="shared" si="635"/>
        <v>12.8</v>
      </c>
      <c r="Y2043" s="4">
        <f t="shared" si="636"/>
        <v>-4.5872000000000002</v>
      </c>
      <c r="Z2043" s="7">
        <f t="shared" si="637"/>
        <v>19.976155200000001</v>
      </c>
      <c r="AA2043" s="14">
        <f t="shared" si="638"/>
        <v>0</v>
      </c>
      <c r="AB2043" s="15">
        <v>0.50769230799999998</v>
      </c>
      <c r="AC2043" s="16">
        <f t="shared" si="639"/>
        <v>0.38076923099999999</v>
      </c>
    </row>
    <row r="2044" spans="1:29" x14ac:dyDescent="0.25">
      <c r="A2044" s="1">
        <v>30037</v>
      </c>
      <c r="B2044" s="2">
        <v>4.1666666666666664E-2</v>
      </c>
      <c r="C2044">
        <v>0</v>
      </c>
      <c r="D2044">
        <v>0</v>
      </c>
      <c r="E2044">
        <v>0</v>
      </c>
      <c r="F2044">
        <f t="shared" si="622"/>
        <v>0</v>
      </c>
      <c r="G2044" s="8">
        <v>11.1</v>
      </c>
      <c r="H2044">
        <v>1</v>
      </c>
      <c r="I2044">
        <v>2041</v>
      </c>
      <c r="J2044">
        <f t="shared" si="623"/>
        <v>86</v>
      </c>
      <c r="K2044" s="11">
        <f t="shared" si="624"/>
        <v>8.6307490483236077E-2</v>
      </c>
      <c r="L2044">
        <f t="shared" si="625"/>
        <v>-5.9360106999734938</v>
      </c>
      <c r="M2044">
        <f t="shared" si="626"/>
        <v>1.2343998216671084</v>
      </c>
      <c r="N2044" s="8">
        <f t="shared" si="627"/>
        <v>2.8184275359779649</v>
      </c>
      <c r="O2044" s="8">
        <f t="shared" si="628"/>
        <v>3.518364786245444E-2</v>
      </c>
      <c r="P2044" s="4">
        <f t="shared" si="629"/>
        <v>0</v>
      </c>
      <c r="Q2044" s="7">
        <f t="shared" si="630"/>
        <v>0</v>
      </c>
      <c r="R2044" s="4">
        <f t="shared" si="631"/>
        <v>0</v>
      </c>
      <c r="S2044" s="4">
        <f t="shared" si="632"/>
        <v>0</v>
      </c>
      <c r="T2044" s="4">
        <f t="shared" si="633"/>
        <v>1</v>
      </c>
      <c r="U2044" s="7">
        <f t="shared" si="634"/>
        <v>0</v>
      </c>
      <c r="V2044" s="4">
        <f t="shared" si="620"/>
        <v>0.38268428076468186</v>
      </c>
      <c r="W2044" s="14">
        <f t="shared" si="621"/>
        <v>0</v>
      </c>
      <c r="X2044" s="7">
        <f t="shared" si="635"/>
        <v>11.1</v>
      </c>
      <c r="Y2044" s="4">
        <f t="shared" si="636"/>
        <v>-5.2263999999999999</v>
      </c>
      <c r="Z2044" s="7">
        <f t="shared" si="637"/>
        <v>20.0982424</v>
      </c>
      <c r="AA2044" s="14">
        <f t="shared" si="638"/>
        <v>0</v>
      </c>
      <c r="AB2044" s="15">
        <v>0.58461542300000002</v>
      </c>
      <c r="AC2044" s="16">
        <f t="shared" si="639"/>
        <v>0.43846156725000002</v>
      </c>
    </row>
    <row r="2045" spans="1:29" x14ac:dyDescent="0.25">
      <c r="A2045" s="1">
        <v>30037</v>
      </c>
      <c r="B2045" s="2">
        <v>8.3333333333333329E-2</v>
      </c>
      <c r="C2045">
        <v>0</v>
      </c>
      <c r="D2045">
        <v>0</v>
      </c>
      <c r="E2045">
        <v>0</v>
      </c>
      <c r="F2045">
        <f t="shared" si="622"/>
        <v>0</v>
      </c>
      <c r="G2045" s="8">
        <v>10.6</v>
      </c>
      <c r="H2045">
        <v>2</v>
      </c>
      <c r="I2045">
        <v>2042</v>
      </c>
      <c r="J2045">
        <f t="shared" si="623"/>
        <v>86</v>
      </c>
      <c r="K2045" s="11">
        <f t="shared" si="624"/>
        <v>8.6307490483236077E-2</v>
      </c>
      <c r="L2045">
        <f t="shared" si="625"/>
        <v>-5.9360106999734938</v>
      </c>
      <c r="M2045">
        <f t="shared" si="626"/>
        <v>2.2343998216671084</v>
      </c>
      <c r="N2045" s="8">
        <f t="shared" si="627"/>
        <v>2.5566281481788153</v>
      </c>
      <c r="O2045" s="8">
        <f t="shared" si="628"/>
        <v>3.518364786245444E-2</v>
      </c>
      <c r="P2045" s="4">
        <f t="shared" si="629"/>
        <v>0</v>
      </c>
      <c r="Q2045" s="7">
        <f t="shared" si="630"/>
        <v>0</v>
      </c>
      <c r="R2045" s="4">
        <f t="shared" si="631"/>
        <v>0</v>
      </c>
      <c r="S2045" s="4">
        <f t="shared" si="632"/>
        <v>0</v>
      </c>
      <c r="T2045" s="4">
        <f t="shared" si="633"/>
        <v>1</v>
      </c>
      <c r="U2045" s="7">
        <f t="shared" si="634"/>
        <v>0</v>
      </c>
      <c r="V2045" s="4">
        <f t="shared" si="620"/>
        <v>0.38268428076468186</v>
      </c>
      <c r="W2045" s="14">
        <f t="shared" si="621"/>
        <v>0</v>
      </c>
      <c r="X2045" s="7">
        <f t="shared" si="635"/>
        <v>10.6</v>
      </c>
      <c r="Y2045" s="4">
        <f t="shared" si="636"/>
        <v>-5.4144000000000005</v>
      </c>
      <c r="Z2045" s="7">
        <f t="shared" si="637"/>
        <v>20.134150399999999</v>
      </c>
      <c r="AA2045" s="14">
        <f t="shared" si="638"/>
        <v>0</v>
      </c>
      <c r="AB2045" s="15">
        <v>0.47692309999999999</v>
      </c>
      <c r="AC2045" s="16">
        <f t="shared" si="639"/>
        <v>0.35769232499999998</v>
      </c>
    </row>
    <row r="2046" spans="1:29" x14ac:dyDescent="0.25">
      <c r="A2046" s="1">
        <v>30037</v>
      </c>
      <c r="B2046" s="2">
        <v>0.125</v>
      </c>
      <c r="C2046">
        <v>0</v>
      </c>
      <c r="D2046">
        <v>0</v>
      </c>
      <c r="E2046">
        <v>0</v>
      </c>
      <c r="F2046">
        <f t="shared" si="622"/>
        <v>0</v>
      </c>
      <c r="G2046" s="8">
        <v>9.4</v>
      </c>
      <c r="H2046">
        <v>3</v>
      </c>
      <c r="I2046">
        <v>2043</v>
      </c>
      <c r="J2046">
        <f t="shared" si="623"/>
        <v>86</v>
      </c>
      <c r="K2046" s="11">
        <f t="shared" si="624"/>
        <v>8.6307490483236077E-2</v>
      </c>
      <c r="L2046">
        <f t="shared" si="625"/>
        <v>-5.9360106999734938</v>
      </c>
      <c r="M2046">
        <f t="shared" si="626"/>
        <v>3.2343998216671084</v>
      </c>
      <c r="N2046" s="8">
        <f t="shared" si="627"/>
        <v>2.2948287603796662</v>
      </c>
      <c r="O2046" s="8">
        <f t="shared" si="628"/>
        <v>3.518364786245444E-2</v>
      </c>
      <c r="P2046" s="4">
        <f t="shared" si="629"/>
        <v>0</v>
      </c>
      <c r="Q2046" s="7">
        <f t="shared" si="630"/>
        <v>0</v>
      </c>
      <c r="R2046" s="4">
        <f t="shared" si="631"/>
        <v>0</v>
      </c>
      <c r="S2046" s="4">
        <f t="shared" si="632"/>
        <v>0</v>
      </c>
      <c r="T2046" s="4">
        <f t="shared" si="633"/>
        <v>1</v>
      </c>
      <c r="U2046" s="7">
        <f t="shared" si="634"/>
        <v>0</v>
      </c>
      <c r="V2046" s="4">
        <f t="shared" si="620"/>
        <v>0.38268428076468186</v>
      </c>
      <c r="W2046" s="14">
        <f t="shared" si="621"/>
        <v>0</v>
      </c>
      <c r="X2046" s="7">
        <f t="shared" si="635"/>
        <v>9.4</v>
      </c>
      <c r="Y2046" s="4">
        <f t="shared" si="636"/>
        <v>-5.8655999999999997</v>
      </c>
      <c r="Z2046" s="7">
        <f t="shared" si="637"/>
        <v>20.220329599999999</v>
      </c>
      <c r="AA2046" s="14">
        <f t="shared" si="638"/>
        <v>0</v>
      </c>
      <c r="AB2046" s="15">
        <v>0.5</v>
      </c>
      <c r="AC2046" s="16">
        <f t="shared" si="639"/>
        <v>0.375</v>
      </c>
    </row>
    <row r="2047" spans="1:29" x14ac:dyDescent="0.25">
      <c r="A2047" s="1">
        <v>30037</v>
      </c>
      <c r="B2047" s="2">
        <v>0.16666666666666666</v>
      </c>
      <c r="C2047">
        <v>0</v>
      </c>
      <c r="D2047">
        <v>0</v>
      </c>
      <c r="E2047">
        <v>0</v>
      </c>
      <c r="F2047">
        <f t="shared" si="622"/>
        <v>0</v>
      </c>
      <c r="G2047" s="8">
        <v>8.3000000000000007</v>
      </c>
      <c r="H2047">
        <v>4</v>
      </c>
      <c r="I2047">
        <v>2044</v>
      </c>
      <c r="J2047">
        <f t="shared" si="623"/>
        <v>86</v>
      </c>
      <c r="K2047" s="11">
        <f t="shared" si="624"/>
        <v>8.6307490483236077E-2</v>
      </c>
      <c r="L2047">
        <f t="shared" si="625"/>
        <v>-5.9360106999734938</v>
      </c>
      <c r="M2047">
        <f t="shared" si="626"/>
        <v>4.2343998216671084</v>
      </c>
      <c r="N2047" s="8">
        <f t="shared" si="627"/>
        <v>2.0330293725805166</v>
      </c>
      <c r="O2047" s="8">
        <f t="shared" si="628"/>
        <v>3.518364786245444E-2</v>
      </c>
      <c r="P2047" s="4">
        <f t="shared" si="629"/>
        <v>0</v>
      </c>
      <c r="Q2047" s="7">
        <f t="shared" si="630"/>
        <v>0</v>
      </c>
      <c r="R2047" s="4">
        <f t="shared" si="631"/>
        <v>0</v>
      </c>
      <c r="S2047" s="4">
        <f t="shared" si="632"/>
        <v>0</v>
      </c>
      <c r="T2047" s="4">
        <f t="shared" si="633"/>
        <v>1</v>
      </c>
      <c r="U2047" s="7">
        <f t="shared" si="634"/>
        <v>0</v>
      </c>
      <c r="V2047" s="4">
        <f t="shared" si="620"/>
        <v>0.38268428076468186</v>
      </c>
      <c r="W2047" s="14">
        <f t="shared" si="621"/>
        <v>0</v>
      </c>
      <c r="X2047" s="7">
        <f t="shared" si="635"/>
        <v>8.3000000000000007</v>
      </c>
      <c r="Y2047" s="4">
        <f t="shared" si="636"/>
        <v>-6.2791999999999994</v>
      </c>
      <c r="Z2047" s="7">
        <f t="shared" si="637"/>
        <v>20.2993272</v>
      </c>
      <c r="AA2047" s="14">
        <f t="shared" si="638"/>
        <v>0</v>
      </c>
      <c r="AB2047" s="15">
        <v>0.55384615400000003</v>
      </c>
      <c r="AC2047" s="16">
        <f t="shared" si="639"/>
        <v>0.41538461550000005</v>
      </c>
    </row>
    <row r="2048" spans="1:29" x14ac:dyDescent="0.25">
      <c r="A2048" s="1">
        <v>30037</v>
      </c>
      <c r="B2048" s="2">
        <v>0.20833333333333334</v>
      </c>
      <c r="C2048">
        <v>0</v>
      </c>
      <c r="D2048">
        <v>0</v>
      </c>
      <c r="E2048">
        <v>0</v>
      </c>
      <c r="F2048">
        <f t="shared" si="622"/>
        <v>0</v>
      </c>
      <c r="G2048" s="8">
        <v>7.8</v>
      </c>
      <c r="H2048">
        <v>5</v>
      </c>
      <c r="I2048">
        <v>2045</v>
      </c>
      <c r="J2048">
        <f t="shared" si="623"/>
        <v>86</v>
      </c>
      <c r="K2048" s="11">
        <f t="shared" si="624"/>
        <v>8.6307490483236077E-2</v>
      </c>
      <c r="L2048">
        <f t="shared" si="625"/>
        <v>-5.9360106999734938</v>
      </c>
      <c r="M2048">
        <f t="shared" si="626"/>
        <v>5.2343998216671084</v>
      </c>
      <c r="N2048" s="8">
        <f t="shared" si="627"/>
        <v>1.7712299847813671</v>
      </c>
      <c r="O2048" s="8">
        <f t="shared" si="628"/>
        <v>3.518364786245444E-2</v>
      </c>
      <c r="P2048" s="4">
        <f t="shared" si="629"/>
        <v>0</v>
      </c>
      <c r="Q2048" s="7">
        <f t="shared" si="630"/>
        <v>0</v>
      </c>
      <c r="R2048" s="4">
        <f t="shared" si="631"/>
        <v>0</v>
      </c>
      <c r="S2048" s="4">
        <f t="shared" si="632"/>
        <v>0</v>
      </c>
      <c r="T2048" s="4">
        <f t="shared" si="633"/>
        <v>1</v>
      </c>
      <c r="U2048" s="7">
        <f t="shared" si="634"/>
        <v>0</v>
      </c>
      <c r="V2048" s="4">
        <f t="shared" si="620"/>
        <v>0.38268428076468186</v>
      </c>
      <c r="W2048" s="14">
        <f t="shared" si="621"/>
        <v>0</v>
      </c>
      <c r="X2048" s="7">
        <f t="shared" si="635"/>
        <v>7.8</v>
      </c>
      <c r="Y2048" s="4">
        <f t="shared" si="636"/>
        <v>-6.4672000000000001</v>
      </c>
      <c r="Z2048" s="7">
        <f t="shared" si="637"/>
        <v>20.3352352</v>
      </c>
      <c r="AA2048" s="14">
        <f t="shared" si="638"/>
        <v>0</v>
      </c>
      <c r="AB2048" s="15">
        <v>0.46923076899999999</v>
      </c>
      <c r="AC2048" s="16">
        <f t="shared" si="639"/>
        <v>0.35192307675000001</v>
      </c>
    </row>
    <row r="2049" spans="1:29" x14ac:dyDescent="0.25">
      <c r="A2049" s="1">
        <v>30037</v>
      </c>
      <c r="B2049" s="2">
        <v>0.25</v>
      </c>
      <c r="C2049">
        <v>6</v>
      </c>
      <c r="D2049">
        <v>65</v>
      </c>
      <c r="E2049">
        <v>0</v>
      </c>
      <c r="F2049">
        <f t="shared" si="622"/>
        <v>6</v>
      </c>
      <c r="G2049" s="8">
        <v>7.2</v>
      </c>
      <c r="H2049">
        <v>6</v>
      </c>
      <c r="I2049">
        <v>2046</v>
      </c>
      <c r="J2049">
        <f t="shared" si="623"/>
        <v>86</v>
      </c>
      <c r="K2049" s="11">
        <f t="shared" si="624"/>
        <v>8.6307490483236077E-2</v>
      </c>
      <c r="L2049">
        <f t="shared" si="625"/>
        <v>-5.9360106999734938</v>
      </c>
      <c r="M2049">
        <f t="shared" si="626"/>
        <v>6.2343998216671084</v>
      </c>
      <c r="N2049" s="8">
        <f t="shared" si="627"/>
        <v>1.5094305969822177</v>
      </c>
      <c r="O2049" s="8">
        <f t="shared" si="628"/>
        <v>3.518364786245444E-2</v>
      </c>
      <c r="P2049" s="4">
        <f t="shared" si="629"/>
        <v>7.0249165674542868E-2</v>
      </c>
      <c r="Q2049" s="7">
        <f t="shared" si="630"/>
        <v>7.0307073662750047E-2</v>
      </c>
      <c r="R2049" s="4">
        <f t="shared" si="631"/>
        <v>1.5631086550233964</v>
      </c>
      <c r="S2049" s="4">
        <f t="shared" si="632"/>
        <v>1.5631086550233964</v>
      </c>
      <c r="T2049" s="4">
        <f t="shared" si="633"/>
        <v>0</v>
      </c>
      <c r="U2049" s="7">
        <f t="shared" si="634"/>
        <v>1.5631086550233964</v>
      </c>
      <c r="V2049" s="4">
        <f t="shared" si="620"/>
        <v>6.78363957297166E-2</v>
      </c>
      <c r="W2049" s="14">
        <f t="shared" si="621"/>
        <v>4.4093657224315788</v>
      </c>
      <c r="X2049" s="7">
        <f t="shared" si="635"/>
        <v>7.3433043859790263</v>
      </c>
      <c r="Y2049" s="4">
        <f t="shared" si="636"/>
        <v>-6.638917550871887</v>
      </c>
      <c r="Z2049" s="7">
        <f t="shared" si="637"/>
        <v>20.368033252216531</v>
      </c>
      <c r="AA2049" s="14">
        <f t="shared" si="638"/>
        <v>2.0877323455035374E-2</v>
      </c>
      <c r="AB2049" s="15">
        <v>0.56923076900000003</v>
      </c>
      <c r="AC2049" s="16">
        <f t="shared" si="639"/>
        <v>0.42692307675000002</v>
      </c>
    </row>
    <row r="2050" spans="1:29" x14ac:dyDescent="0.25">
      <c r="A2050" s="1">
        <v>30037</v>
      </c>
      <c r="B2050" s="2">
        <v>0.29166666666666669</v>
      </c>
      <c r="C2050">
        <v>124</v>
      </c>
      <c r="D2050">
        <v>494</v>
      </c>
      <c r="E2050">
        <v>37</v>
      </c>
      <c r="F2050">
        <f t="shared" si="622"/>
        <v>87</v>
      </c>
      <c r="G2050" s="8">
        <v>11.1</v>
      </c>
      <c r="H2050">
        <v>7</v>
      </c>
      <c r="I2050">
        <v>2047</v>
      </c>
      <c r="J2050">
        <f t="shared" si="623"/>
        <v>86</v>
      </c>
      <c r="K2050" s="11">
        <f t="shared" si="624"/>
        <v>8.6307490483236077E-2</v>
      </c>
      <c r="L2050">
        <f t="shared" si="625"/>
        <v>-5.9360106999734938</v>
      </c>
      <c r="M2050">
        <f t="shared" si="626"/>
        <v>7.2343998216671084</v>
      </c>
      <c r="N2050" s="8">
        <f t="shared" si="627"/>
        <v>1.2476312091830684</v>
      </c>
      <c r="O2050" s="8">
        <f t="shared" si="628"/>
        <v>3.518364786245444E-2</v>
      </c>
      <c r="P2050" s="4">
        <f t="shared" si="629"/>
        <v>0.27720646650058223</v>
      </c>
      <c r="Q2050" s="7">
        <f t="shared" si="630"/>
        <v>0.28088540820634011</v>
      </c>
      <c r="R2050" s="4">
        <f t="shared" si="631"/>
        <v>1.4050830414477329</v>
      </c>
      <c r="S2050" s="4">
        <f t="shared" si="632"/>
        <v>1.4050830414477329</v>
      </c>
      <c r="T2050" s="4">
        <f t="shared" si="633"/>
        <v>0</v>
      </c>
      <c r="U2050" s="7">
        <f t="shared" si="634"/>
        <v>1.4050830414477329</v>
      </c>
      <c r="V2050" s="4">
        <f t="shared" si="620"/>
        <v>0.31675742289909303</v>
      </c>
      <c r="W2050" s="14">
        <f t="shared" si="621"/>
        <v>192.0699317623579</v>
      </c>
      <c r="X2050" s="7">
        <f t="shared" si="635"/>
        <v>17.34227278227663</v>
      </c>
      <c r="Y2050" s="4">
        <f t="shared" si="636"/>
        <v>-2.879305433863987</v>
      </c>
      <c r="Z2050" s="7">
        <f t="shared" si="637"/>
        <v>19.649947337868024</v>
      </c>
      <c r="AA2050" s="14">
        <f t="shared" si="638"/>
        <v>0.87734494014518183</v>
      </c>
      <c r="AB2050" s="15">
        <v>0.53076927699999998</v>
      </c>
      <c r="AC2050" s="16">
        <f t="shared" si="639"/>
        <v>0.39807695774999996</v>
      </c>
    </row>
    <row r="2051" spans="1:29" x14ac:dyDescent="0.25">
      <c r="A2051" s="1">
        <v>30037</v>
      </c>
      <c r="B2051" s="2">
        <v>0.33333333333333331</v>
      </c>
      <c r="C2051">
        <v>331</v>
      </c>
      <c r="D2051">
        <v>712</v>
      </c>
      <c r="E2051">
        <v>63</v>
      </c>
      <c r="F2051">
        <f t="shared" si="622"/>
        <v>268</v>
      </c>
      <c r="G2051" s="8">
        <v>12.8</v>
      </c>
      <c r="H2051">
        <v>8</v>
      </c>
      <c r="I2051">
        <v>2048</v>
      </c>
      <c r="J2051">
        <f t="shared" si="623"/>
        <v>86</v>
      </c>
      <c r="K2051" s="11">
        <f t="shared" si="624"/>
        <v>8.6307490483236077E-2</v>
      </c>
      <c r="L2051">
        <f t="shared" si="625"/>
        <v>-5.9360106999734938</v>
      </c>
      <c r="M2051">
        <f t="shared" si="626"/>
        <v>8.2343998216671093</v>
      </c>
      <c r="N2051" s="8">
        <f t="shared" si="627"/>
        <v>0.98583182138391867</v>
      </c>
      <c r="O2051" s="8">
        <f t="shared" si="628"/>
        <v>3.518364786245444E-2</v>
      </c>
      <c r="P2051" s="4">
        <f t="shared" si="629"/>
        <v>0.4666844645477754</v>
      </c>
      <c r="Q2051" s="7">
        <f t="shared" si="630"/>
        <v>0.48553824588891875</v>
      </c>
      <c r="R2051" s="4">
        <f t="shared" si="631"/>
        <v>1.2288385227774854</v>
      </c>
      <c r="S2051" s="4">
        <f t="shared" si="632"/>
        <v>1.2288385227774854</v>
      </c>
      <c r="T2051" s="4">
        <f t="shared" si="633"/>
        <v>0</v>
      </c>
      <c r="U2051" s="7">
        <f t="shared" si="634"/>
        <v>1.2288385227774854</v>
      </c>
      <c r="V2051" s="4">
        <f t="shared" si="620"/>
        <v>0.54465495399198682</v>
      </c>
      <c r="W2051" s="14">
        <f t="shared" si="621"/>
        <v>448.39652144669935</v>
      </c>
      <c r="X2051" s="7">
        <f t="shared" si="635"/>
        <v>27.372886947017729</v>
      </c>
      <c r="Y2051" s="4">
        <f t="shared" si="636"/>
        <v>0.89220549207866628</v>
      </c>
      <c r="Z2051" s="7">
        <f t="shared" si="637"/>
        <v>18.929588751012975</v>
      </c>
      <c r="AA2051" s="14">
        <f t="shared" si="638"/>
        <v>1.9731178095689161</v>
      </c>
      <c r="AB2051" s="15">
        <v>0.453846154</v>
      </c>
      <c r="AC2051" s="16">
        <f t="shared" si="639"/>
        <v>0.34038461549999999</v>
      </c>
    </row>
    <row r="2052" spans="1:29" x14ac:dyDescent="0.25">
      <c r="A2052" s="1">
        <v>30037</v>
      </c>
      <c r="B2052" s="2">
        <v>0.375</v>
      </c>
      <c r="C2052">
        <v>539</v>
      </c>
      <c r="D2052">
        <v>825</v>
      </c>
      <c r="E2052">
        <v>84</v>
      </c>
      <c r="F2052">
        <f t="shared" si="622"/>
        <v>455</v>
      </c>
      <c r="G2052" s="8">
        <v>14.4</v>
      </c>
      <c r="H2052">
        <v>9</v>
      </c>
      <c r="I2052">
        <v>2049</v>
      </c>
      <c r="J2052">
        <f t="shared" si="623"/>
        <v>86</v>
      </c>
      <c r="K2052" s="11">
        <f t="shared" si="624"/>
        <v>8.6307490483236077E-2</v>
      </c>
      <c r="L2052">
        <f t="shared" si="625"/>
        <v>-5.9360106999734938</v>
      </c>
      <c r="M2052">
        <f t="shared" si="626"/>
        <v>9.2343998216671093</v>
      </c>
      <c r="N2052" s="8">
        <f t="shared" si="627"/>
        <v>0.72403243358476921</v>
      </c>
      <c r="O2052" s="8">
        <f t="shared" si="628"/>
        <v>3.518364786245444E-2</v>
      </c>
      <c r="P2052" s="4">
        <f t="shared" si="629"/>
        <v>0.62577054737640259</v>
      </c>
      <c r="Q2052" s="7">
        <f t="shared" si="630"/>
        <v>0.67611901408792918</v>
      </c>
      <c r="R2052" s="4">
        <f t="shared" si="631"/>
        <v>1.0135438303355271</v>
      </c>
      <c r="S2052" s="4">
        <f t="shared" si="632"/>
        <v>1.0135438303355271</v>
      </c>
      <c r="T2052" s="4">
        <f t="shared" si="633"/>
        <v>0</v>
      </c>
      <c r="U2052" s="7">
        <f t="shared" si="634"/>
        <v>1.0135438303355271</v>
      </c>
      <c r="V2052" s="4">
        <f t="shared" ref="V2052:V2115" si="640">IF(COS(Q2052)*COS(U2052-0)*SIN(0.3927)+SIN(Q2052)*COS(0.3927)&gt;0, COS(Q2052)*COS(U2052-0)*SIN(0.3927)+SIN(Q2052)*COS(0.3927),0)</f>
        <v>0.73599814888289794</v>
      </c>
      <c r="W2052" s="14">
        <f t="shared" ref="W2052:W2115" si="641">+(D2052*V2052+E2052*(1+COS(0.3927))/2)</f>
        <v>688.00139843426371</v>
      </c>
      <c r="X2052" s="7">
        <f t="shared" si="635"/>
        <v>36.760045449113569</v>
      </c>
      <c r="Y2052" s="4">
        <f t="shared" si="636"/>
        <v>4.4217770888667021</v>
      </c>
      <c r="Z2052" s="7">
        <f t="shared" si="637"/>
        <v>18.255440576026459</v>
      </c>
      <c r="AA2052" s="14">
        <f t="shared" si="638"/>
        <v>2.9196530254088335</v>
      </c>
      <c r="AB2052" s="15">
        <v>0.49230766199999998</v>
      </c>
      <c r="AC2052" s="16">
        <f t="shared" si="639"/>
        <v>0.36923074649999998</v>
      </c>
    </row>
    <row r="2053" spans="1:29" x14ac:dyDescent="0.25">
      <c r="A2053" s="1">
        <v>30037</v>
      </c>
      <c r="B2053" s="2">
        <v>0.41666666666666669</v>
      </c>
      <c r="C2053">
        <v>713</v>
      </c>
      <c r="D2053">
        <v>873</v>
      </c>
      <c r="E2053">
        <v>109</v>
      </c>
      <c r="F2053">
        <f t="shared" ref="F2053:F2116" si="642">C2053-E2053</f>
        <v>604</v>
      </c>
      <c r="G2053" s="8">
        <v>16.7</v>
      </c>
      <c r="H2053">
        <v>10</v>
      </c>
      <c r="I2053">
        <v>2050</v>
      </c>
      <c r="J2053">
        <f t="shared" ref="J2053:J2116" si="643">QUOTIENT(I2053+23,24)</f>
        <v>86</v>
      </c>
      <c r="K2053" s="11">
        <f t="shared" ref="K2053:K2116" si="644">(J2053-81)*360*PI()/(364*180)</f>
        <v>8.6307490483236077E-2</v>
      </c>
      <c r="L2053">
        <f t="shared" ref="L2053:L2116" si="645">9.87*SIN(2*K2053)-7.53*COS(K2053)-1.5*SIN(K2053)</f>
        <v>-5.9360106999734938</v>
      </c>
      <c r="M2053">
        <f t="shared" ref="M2053:M2116" si="646">H2053+(20+L2053)/60</f>
        <v>10.234399821667109</v>
      </c>
      <c r="N2053" s="8">
        <f t="shared" ref="N2053:N2116" si="647">15*PI()*(12-M2053)/180</f>
        <v>0.46223304578561986</v>
      </c>
      <c r="O2053" s="8">
        <f t="shared" ref="O2053:O2116" si="648">23.45*SIN(360*(J2053-81)*PI()/(180*365))*PI()/180</f>
        <v>3.518364786245444E-2</v>
      </c>
      <c r="P2053" s="4">
        <f t="shared" ref="P2053:P2116" si="649">IF(SIN(O2053)*SIN(0.62977)+COS(O2053)*COS(0.62977)*COS(N2053)&lt;0,0,SIN(O2053)*SIN(0.62977)+COS(O2053)*COS(0.62977)*COS(N2053))</f>
        <v>0.74362326134387546</v>
      </c>
      <c r="Q2053" s="7">
        <f t="shared" ref="Q2053:Q2116" si="650">ASIN(P2053)</f>
        <v>0.83847333632236876</v>
      </c>
      <c r="R2053" s="4">
        <f t="shared" ref="R2053:R2116" si="651">IF(Q2053&gt;0,ASIN(COS(O2053)*SIN(N2053)/COS(Q2053)),0)</f>
        <v>0.72960597587645037</v>
      </c>
      <c r="S2053" s="4">
        <f t="shared" ref="S2053:S2116" si="652">IF((OR(COS(N2053)&gt;(TAN(O2053)/TAN(0.62977)),R2053=0)),R2053,PI()-R2053)</f>
        <v>0.72960597587645037</v>
      </c>
      <c r="T2053" s="4">
        <f t="shared" ref="T2053:T2116" si="653">IF(COS(N2053)&gt;(TAN(O2053)/TAN(0.62977)),0,1)</f>
        <v>0</v>
      </c>
      <c r="U2053" s="7">
        <f t="shared" ref="U2053:U2116" si="654">IF((AND(COS(N2053)&lt;(TAN(O2053)/TAN(0.62977)),R2053&lt;0)),-PI()-R2053,S2053)</f>
        <v>0.72960597587645037</v>
      </c>
      <c r="V2053" s="4">
        <f t="shared" si="640"/>
        <v>0.87774728504959154</v>
      </c>
      <c r="W2053" s="14">
        <f t="shared" si="641"/>
        <v>871.12479521781904</v>
      </c>
      <c r="X2053" s="7">
        <f t="shared" ref="X2053:X2116" si="655">G2053+((46-20)/800)*W2053</f>
        <v>45.011555844579121</v>
      </c>
      <c r="Y2053" s="4">
        <f t="shared" ref="Y2053:Y2116" si="656">(0.376*(X2053-25))</f>
        <v>7.5243449975617498</v>
      </c>
      <c r="Z2053" s="7">
        <f t="shared" ref="Z2053:Z2116" si="657">(0.191*(100-Y2053))</f>
        <v>17.662850105465704</v>
      </c>
      <c r="AA2053" s="14">
        <f t="shared" ref="AA2053:AA2116" si="658">(370*12)*(Z2053/19.1)*(W2053/1000)/1000</f>
        <v>3.5767679195824913</v>
      </c>
      <c r="AB2053" s="15">
        <v>0.44615386200000001</v>
      </c>
      <c r="AC2053" s="16">
        <f t="shared" ref="AC2053:AC2116" si="659">+AB2053*0.75</f>
        <v>0.3346153965</v>
      </c>
    </row>
    <row r="2054" spans="1:29" x14ac:dyDescent="0.25">
      <c r="A2054" s="1">
        <v>30037</v>
      </c>
      <c r="B2054" s="2">
        <v>0.45833333333333331</v>
      </c>
      <c r="C2054">
        <v>845</v>
      </c>
      <c r="D2054">
        <v>898</v>
      </c>
      <c r="E2054">
        <v>139</v>
      </c>
      <c r="F2054">
        <f t="shared" si="642"/>
        <v>706</v>
      </c>
      <c r="G2054" s="8">
        <v>18.3</v>
      </c>
      <c r="H2054">
        <v>11</v>
      </c>
      <c r="I2054">
        <v>2051</v>
      </c>
      <c r="J2054">
        <f t="shared" si="643"/>
        <v>86</v>
      </c>
      <c r="K2054" s="11">
        <f t="shared" si="644"/>
        <v>8.6307490483236077E-2</v>
      </c>
      <c r="L2054">
        <f t="shared" si="645"/>
        <v>-5.9360106999734938</v>
      </c>
      <c r="M2054">
        <f t="shared" si="646"/>
        <v>11.234399821667109</v>
      </c>
      <c r="N2054" s="8">
        <f t="shared" si="647"/>
        <v>0.20043365798647039</v>
      </c>
      <c r="O2054" s="8">
        <f t="shared" si="648"/>
        <v>3.518364786245444E-2</v>
      </c>
      <c r="P2054" s="4">
        <f t="shared" si="649"/>
        <v>0.8122111387541292</v>
      </c>
      <c r="Q2054" s="7">
        <f t="shared" si="650"/>
        <v>0.94793250238270454</v>
      </c>
      <c r="R2054" s="4">
        <f t="shared" si="651"/>
        <v>0.34806092164105751</v>
      </c>
      <c r="S2054" s="4">
        <f t="shared" si="652"/>
        <v>0.34806092164105751</v>
      </c>
      <c r="T2054" s="4">
        <f t="shared" si="653"/>
        <v>0</v>
      </c>
      <c r="U2054" s="7">
        <f t="shared" si="654"/>
        <v>0.34806092164105751</v>
      </c>
      <c r="V2054" s="4">
        <f t="shared" si="640"/>
        <v>0.96024239311383064</v>
      </c>
      <c r="W2054" s="14">
        <f t="shared" si="641"/>
        <v>996.00727210212881</v>
      </c>
      <c r="X2054" s="7">
        <f t="shared" si="655"/>
        <v>50.670236343319189</v>
      </c>
      <c r="Y2054" s="4">
        <f t="shared" si="656"/>
        <v>9.6520088650880158</v>
      </c>
      <c r="Z2054" s="7">
        <f t="shared" si="657"/>
        <v>17.256466306768189</v>
      </c>
      <c r="AA2054" s="14">
        <f t="shared" si="658"/>
        <v>3.9954341748444797</v>
      </c>
      <c r="AB2054" s="15">
        <v>2.399999846</v>
      </c>
      <c r="AC2054" s="16">
        <f t="shared" si="659"/>
        <v>1.7999998845</v>
      </c>
    </row>
    <row r="2055" spans="1:29" x14ac:dyDescent="0.25">
      <c r="A2055" s="1">
        <v>30037</v>
      </c>
      <c r="B2055" s="2">
        <v>0.5</v>
      </c>
      <c r="C2055">
        <v>906</v>
      </c>
      <c r="D2055">
        <v>903</v>
      </c>
      <c r="E2055">
        <v>158</v>
      </c>
      <c r="F2055">
        <f t="shared" si="642"/>
        <v>748</v>
      </c>
      <c r="G2055" s="8">
        <v>19.399999999999999</v>
      </c>
      <c r="H2055">
        <v>12</v>
      </c>
      <c r="I2055">
        <v>2052</v>
      </c>
      <c r="J2055">
        <f t="shared" si="643"/>
        <v>86</v>
      </c>
      <c r="K2055" s="11">
        <f t="shared" si="644"/>
        <v>8.6307490483236077E-2</v>
      </c>
      <c r="L2055">
        <f t="shared" si="645"/>
        <v>-5.9360106999734938</v>
      </c>
      <c r="M2055">
        <f t="shared" si="646"/>
        <v>12.234399821667109</v>
      </c>
      <c r="N2055" s="8">
        <f t="shared" si="647"/>
        <v>-6.1365729812679001E-2</v>
      </c>
      <c r="O2055" s="8">
        <f t="shared" si="648"/>
        <v>3.518364786245444E-2</v>
      </c>
      <c r="P2055" s="4">
        <f t="shared" si="649"/>
        <v>0.82686002910848155</v>
      </c>
      <c r="Q2055" s="7">
        <f t="shared" si="650"/>
        <v>0.97350146489701428</v>
      </c>
      <c r="R2055" s="4">
        <f t="shared" si="651"/>
        <v>-0.10919342842520728</v>
      </c>
      <c r="S2055" s="4">
        <f t="shared" si="652"/>
        <v>-0.10919342842520728</v>
      </c>
      <c r="T2055" s="4">
        <f t="shared" si="653"/>
        <v>0</v>
      </c>
      <c r="U2055" s="7">
        <f t="shared" si="654"/>
        <v>-0.10919342842520728</v>
      </c>
      <c r="V2055" s="4">
        <f t="shared" si="640"/>
        <v>0.97786156779064937</v>
      </c>
      <c r="W2055" s="14">
        <f t="shared" si="641"/>
        <v>1034.9954510212413</v>
      </c>
      <c r="X2055" s="7">
        <f t="shared" si="655"/>
        <v>53.037352158190338</v>
      </c>
      <c r="Y2055" s="4">
        <f t="shared" si="656"/>
        <v>10.542044411479568</v>
      </c>
      <c r="Z2055" s="7">
        <f t="shared" si="657"/>
        <v>17.086469517407401</v>
      </c>
      <c r="AA2055" s="14">
        <f t="shared" si="658"/>
        <v>4.1109328228749815</v>
      </c>
      <c r="AB2055" s="15">
        <v>2.4307690769999999</v>
      </c>
      <c r="AC2055" s="16">
        <f t="shared" si="659"/>
        <v>1.8230768077499999</v>
      </c>
    </row>
    <row r="2056" spans="1:29" x14ac:dyDescent="0.25">
      <c r="A2056" s="1">
        <v>30037</v>
      </c>
      <c r="B2056" s="2">
        <v>0.54166666666666663</v>
      </c>
      <c r="C2056">
        <v>887</v>
      </c>
      <c r="D2056">
        <v>848</v>
      </c>
      <c r="E2056">
        <v>194</v>
      </c>
      <c r="F2056">
        <f t="shared" si="642"/>
        <v>693</v>
      </c>
      <c r="G2056" s="8">
        <v>20.6</v>
      </c>
      <c r="H2056">
        <v>13</v>
      </c>
      <c r="I2056">
        <v>2053</v>
      </c>
      <c r="J2056">
        <f t="shared" si="643"/>
        <v>86</v>
      </c>
      <c r="K2056" s="11">
        <f t="shared" si="644"/>
        <v>8.6307490483236077E-2</v>
      </c>
      <c r="L2056">
        <f t="shared" si="645"/>
        <v>-5.9360106999734938</v>
      </c>
      <c r="M2056">
        <f t="shared" si="646"/>
        <v>13.234399821667109</v>
      </c>
      <c r="N2056" s="8">
        <f t="shared" si="647"/>
        <v>-0.32316511761182842</v>
      </c>
      <c r="O2056" s="8">
        <f t="shared" si="648"/>
        <v>3.518364786245444E-2</v>
      </c>
      <c r="P2056" s="4">
        <f t="shared" si="649"/>
        <v>0.78657163473771952</v>
      </c>
      <c r="Q2056" s="7">
        <f t="shared" si="650"/>
        <v>0.9052371787700213</v>
      </c>
      <c r="R2056" s="4">
        <f t="shared" si="651"/>
        <v>-0.53980063514478382</v>
      </c>
      <c r="S2056" s="4">
        <f t="shared" si="652"/>
        <v>-0.53980063514478382</v>
      </c>
      <c r="T2056" s="4">
        <f t="shared" si="653"/>
        <v>0</v>
      </c>
      <c r="U2056" s="7">
        <f t="shared" si="654"/>
        <v>-0.53980063514478382</v>
      </c>
      <c r="V2056" s="4">
        <f t="shared" si="640"/>
        <v>0.92940409144288549</v>
      </c>
      <c r="W2056" s="14">
        <f t="shared" si="641"/>
        <v>974.75095010951156</v>
      </c>
      <c r="X2056" s="7">
        <f t="shared" si="655"/>
        <v>52.279405878559132</v>
      </c>
      <c r="Y2056" s="4">
        <f t="shared" si="656"/>
        <v>10.257056610338234</v>
      </c>
      <c r="Z2056" s="7">
        <f t="shared" si="657"/>
        <v>17.140902187425397</v>
      </c>
      <c r="AA2056" s="14">
        <f t="shared" si="658"/>
        <v>3.8839796584605426</v>
      </c>
      <c r="AB2056" s="15">
        <v>2.3769230769999998</v>
      </c>
      <c r="AC2056" s="16">
        <f t="shared" si="659"/>
        <v>1.7826923077499999</v>
      </c>
    </row>
    <row r="2057" spans="1:29" x14ac:dyDescent="0.25">
      <c r="A2057" s="1">
        <v>30037</v>
      </c>
      <c r="B2057" s="2">
        <v>0.58333333333333337</v>
      </c>
      <c r="C2057">
        <v>763</v>
      </c>
      <c r="D2057">
        <v>763</v>
      </c>
      <c r="E2057">
        <v>190</v>
      </c>
      <c r="F2057">
        <f t="shared" si="642"/>
        <v>573</v>
      </c>
      <c r="G2057" s="8">
        <v>21.7</v>
      </c>
      <c r="H2057">
        <v>14</v>
      </c>
      <c r="I2057">
        <v>2054</v>
      </c>
      <c r="J2057">
        <f t="shared" si="643"/>
        <v>86</v>
      </c>
      <c r="K2057" s="11">
        <f t="shared" si="644"/>
        <v>8.6307490483236077E-2</v>
      </c>
      <c r="L2057">
        <f t="shared" si="645"/>
        <v>-5.9360106999734938</v>
      </c>
      <c r="M2057">
        <f t="shared" si="646"/>
        <v>14.234399821667109</v>
      </c>
      <c r="N2057" s="8">
        <f t="shared" si="647"/>
        <v>-0.58496450541097778</v>
      </c>
      <c r="O2057" s="8">
        <f t="shared" si="648"/>
        <v>3.518364786245444E-2</v>
      </c>
      <c r="P2057" s="4">
        <f t="shared" si="649"/>
        <v>0.69409154313849064</v>
      </c>
      <c r="Q2057" s="7">
        <f t="shared" si="650"/>
        <v>0.76715718767098107</v>
      </c>
      <c r="R2057" s="4">
        <f t="shared" si="651"/>
        <v>-0.8734490704275677</v>
      </c>
      <c r="S2057" s="4">
        <f t="shared" si="652"/>
        <v>-0.8734490704275677</v>
      </c>
      <c r="T2057" s="4">
        <f t="shared" si="653"/>
        <v>0</v>
      </c>
      <c r="U2057" s="7">
        <f t="shared" si="654"/>
        <v>-0.8734490704275677</v>
      </c>
      <c r="V2057" s="4">
        <f t="shared" si="640"/>
        <v>0.81817226100387286</v>
      </c>
      <c r="W2057" s="14">
        <f t="shared" si="641"/>
        <v>807.03395734971514</v>
      </c>
      <c r="X2057" s="7">
        <f t="shared" si="655"/>
        <v>47.928603613865747</v>
      </c>
      <c r="Y2057" s="4">
        <f t="shared" si="656"/>
        <v>8.6211549588135199</v>
      </c>
      <c r="Z2057" s="7">
        <f t="shared" si="657"/>
        <v>17.453359402866617</v>
      </c>
      <c r="AA2057" s="14">
        <f t="shared" si="658"/>
        <v>3.2743148933645996</v>
      </c>
      <c r="AB2057" s="15">
        <v>2.3923076920000002</v>
      </c>
      <c r="AC2057" s="16">
        <f t="shared" si="659"/>
        <v>1.7942307690000001</v>
      </c>
    </row>
    <row r="2058" spans="1:29" x14ac:dyDescent="0.25">
      <c r="A2058" s="1">
        <v>30037</v>
      </c>
      <c r="B2058" s="2">
        <v>0.625</v>
      </c>
      <c r="C2058">
        <v>575</v>
      </c>
      <c r="D2058">
        <v>618</v>
      </c>
      <c r="E2058">
        <v>182</v>
      </c>
      <c r="F2058">
        <f t="shared" si="642"/>
        <v>393</v>
      </c>
      <c r="G2058" s="8">
        <v>21.7</v>
      </c>
      <c r="H2058">
        <v>15</v>
      </c>
      <c r="I2058">
        <v>2055</v>
      </c>
      <c r="J2058">
        <f t="shared" si="643"/>
        <v>86</v>
      </c>
      <c r="K2058" s="11">
        <f t="shared" si="644"/>
        <v>8.6307490483236077E-2</v>
      </c>
      <c r="L2058">
        <f t="shared" si="645"/>
        <v>-5.9360106999734938</v>
      </c>
      <c r="M2058">
        <f t="shared" si="646"/>
        <v>15.234399821667109</v>
      </c>
      <c r="N2058" s="8">
        <f t="shared" si="647"/>
        <v>-0.84676389321012724</v>
      </c>
      <c r="O2058" s="8">
        <f t="shared" si="648"/>
        <v>3.518364786245444E-2</v>
      </c>
      <c r="P2058" s="4">
        <f t="shared" si="649"/>
        <v>0.5557221197227048</v>
      </c>
      <c r="Q2058" s="7">
        <f t="shared" si="650"/>
        <v>0.58923130628338949</v>
      </c>
      <c r="R2058" s="4">
        <f t="shared" si="651"/>
        <v>-1.1210011989285922</v>
      </c>
      <c r="S2058" s="4">
        <f t="shared" si="652"/>
        <v>-1.1210011989285922</v>
      </c>
      <c r="T2058" s="4">
        <f t="shared" si="653"/>
        <v>0</v>
      </c>
      <c r="U2058" s="7">
        <f t="shared" si="654"/>
        <v>-1.1210011989285922</v>
      </c>
      <c r="V2058" s="4">
        <f t="shared" si="640"/>
        <v>0.65174634189873948</v>
      </c>
      <c r="W2058" s="14">
        <f t="shared" si="641"/>
        <v>577.85224477281236</v>
      </c>
      <c r="X2058" s="7">
        <f t="shared" si="655"/>
        <v>40.480197955116402</v>
      </c>
      <c r="Y2058" s="4">
        <f t="shared" si="656"/>
        <v>5.8205544311237674</v>
      </c>
      <c r="Z2058" s="7">
        <f t="shared" si="657"/>
        <v>17.98827410365536</v>
      </c>
      <c r="AA2058" s="14">
        <f t="shared" si="658"/>
        <v>2.4163280990844704</v>
      </c>
      <c r="AB2058" s="15">
        <v>2.4692306149999999</v>
      </c>
      <c r="AC2058" s="16">
        <f t="shared" si="659"/>
        <v>1.8519229612499999</v>
      </c>
    </row>
    <row r="2059" spans="1:29" x14ac:dyDescent="0.25">
      <c r="A2059" s="1">
        <v>30037</v>
      </c>
      <c r="B2059" s="2">
        <v>0.66666666666666663</v>
      </c>
      <c r="C2059">
        <v>474</v>
      </c>
      <c r="D2059">
        <v>735</v>
      </c>
      <c r="E2059">
        <v>123</v>
      </c>
      <c r="F2059">
        <f t="shared" si="642"/>
        <v>351</v>
      </c>
      <c r="G2059" s="8">
        <v>22.8</v>
      </c>
      <c r="H2059">
        <v>16</v>
      </c>
      <c r="I2059">
        <v>2056</v>
      </c>
      <c r="J2059">
        <f t="shared" si="643"/>
        <v>86</v>
      </c>
      <c r="K2059" s="11">
        <f t="shared" si="644"/>
        <v>8.6307490483236077E-2</v>
      </c>
      <c r="L2059">
        <f t="shared" si="645"/>
        <v>-5.9360106999734938</v>
      </c>
      <c r="M2059">
        <f t="shared" si="646"/>
        <v>16.234399821667107</v>
      </c>
      <c r="N2059" s="8">
        <f t="shared" si="647"/>
        <v>-1.108563281009276</v>
      </c>
      <c r="O2059" s="8">
        <f t="shared" si="648"/>
        <v>3.518364786245444E-2</v>
      </c>
      <c r="P2059" s="4">
        <f t="shared" si="649"/>
        <v>0.3808930120298647</v>
      </c>
      <c r="Q2059" s="7">
        <f t="shared" si="650"/>
        <v>0.39076192066825399</v>
      </c>
      <c r="R2059" s="4">
        <f t="shared" si="651"/>
        <v>-1.3148760756735103</v>
      </c>
      <c r="S2059" s="4">
        <f t="shared" si="652"/>
        <v>-1.3148760756735103</v>
      </c>
      <c r="T2059" s="4">
        <f t="shared" si="653"/>
        <v>0</v>
      </c>
      <c r="U2059" s="7">
        <f t="shared" si="654"/>
        <v>-1.3148760756735103</v>
      </c>
      <c r="V2059" s="4">
        <f t="shared" si="640"/>
        <v>0.44146798548266497</v>
      </c>
      <c r="W2059" s="14">
        <f t="shared" si="641"/>
        <v>442.79753896692984</v>
      </c>
      <c r="X2059" s="7">
        <f t="shared" si="655"/>
        <v>37.190920016425224</v>
      </c>
      <c r="Y2059" s="4">
        <f t="shared" si="656"/>
        <v>4.5837859261758842</v>
      </c>
      <c r="Z2059" s="7">
        <f t="shared" si="657"/>
        <v>18.224496888100408</v>
      </c>
      <c r="AA2059" s="14">
        <f t="shared" si="658"/>
        <v>1.8759028757627387</v>
      </c>
      <c r="AB2059" s="15">
        <v>1.069230769</v>
      </c>
      <c r="AC2059" s="16">
        <f t="shared" si="659"/>
        <v>0.80192307675000007</v>
      </c>
    </row>
    <row r="2060" spans="1:29" x14ac:dyDescent="0.25">
      <c r="A2060" s="1">
        <v>30037</v>
      </c>
      <c r="B2060" s="2">
        <v>0.70833333333333337</v>
      </c>
      <c r="C2060">
        <v>248</v>
      </c>
      <c r="D2060">
        <v>625</v>
      </c>
      <c r="E2060">
        <v>67</v>
      </c>
      <c r="F2060">
        <f t="shared" si="642"/>
        <v>181</v>
      </c>
      <c r="G2060" s="8">
        <v>22.2</v>
      </c>
      <c r="H2060">
        <v>17</v>
      </c>
      <c r="I2060">
        <v>2057</v>
      </c>
      <c r="J2060">
        <f t="shared" si="643"/>
        <v>86</v>
      </c>
      <c r="K2060" s="11">
        <f t="shared" si="644"/>
        <v>8.6307490483236077E-2</v>
      </c>
      <c r="L2060">
        <f t="shared" si="645"/>
        <v>-5.9360106999734938</v>
      </c>
      <c r="M2060">
        <f t="shared" si="646"/>
        <v>17.234399821667107</v>
      </c>
      <c r="N2060" s="8">
        <f t="shared" si="647"/>
        <v>-1.3703626688084256</v>
      </c>
      <c r="O2060" s="8">
        <f t="shared" si="648"/>
        <v>3.518364786245444E-2</v>
      </c>
      <c r="P2060" s="4">
        <f t="shared" si="649"/>
        <v>0.18151853483047523</v>
      </c>
      <c r="Q2060" s="7">
        <f t="shared" si="650"/>
        <v>0.18253041946049001</v>
      </c>
      <c r="R2060" s="4">
        <f t="shared" si="651"/>
        <v>-1.480416391156419</v>
      </c>
      <c r="S2060" s="4">
        <f t="shared" si="652"/>
        <v>-1.480416391156419</v>
      </c>
      <c r="T2060" s="4">
        <f t="shared" si="653"/>
        <v>0</v>
      </c>
      <c r="U2060" s="7">
        <f t="shared" si="654"/>
        <v>-1.480416391156419</v>
      </c>
      <c r="V2060" s="4">
        <f t="shared" si="640"/>
        <v>0.20166731424399023</v>
      </c>
      <c r="W2060" s="14">
        <f t="shared" si="641"/>
        <v>190.49202396908302</v>
      </c>
      <c r="X2060" s="7">
        <f t="shared" si="655"/>
        <v>28.390990778995196</v>
      </c>
      <c r="Y2060" s="4">
        <f t="shared" si="656"/>
        <v>1.2750125329021937</v>
      </c>
      <c r="Z2060" s="7">
        <f t="shared" si="657"/>
        <v>18.856472606215682</v>
      </c>
      <c r="AA2060" s="14">
        <f t="shared" si="658"/>
        <v>0.8350007269444838</v>
      </c>
      <c r="AB2060" s="15">
        <v>0.392307715</v>
      </c>
      <c r="AC2060" s="16">
        <f t="shared" si="659"/>
        <v>0.29423078624999999</v>
      </c>
    </row>
    <row r="2061" spans="1:29" x14ac:dyDescent="0.25">
      <c r="A2061" s="1">
        <v>30037</v>
      </c>
      <c r="B2061" s="2">
        <v>0.75</v>
      </c>
      <c r="C2061">
        <v>55</v>
      </c>
      <c r="D2061">
        <v>247</v>
      </c>
      <c r="E2061">
        <v>27</v>
      </c>
      <c r="F2061">
        <f t="shared" si="642"/>
        <v>28</v>
      </c>
      <c r="G2061" s="8">
        <v>20.6</v>
      </c>
      <c r="H2061">
        <v>18</v>
      </c>
      <c r="I2061">
        <v>2058</v>
      </c>
      <c r="J2061">
        <f t="shared" si="643"/>
        <v>86</v>
      </c>
      <c r="K2061" s="11">
        <f t="shared" si="644"/>
        <v>8.6307490483236077E-2</v>
      </c>
      <c r="L2061">
        <f t="shared" si="645"/>
        <v>-5.9360106999734938</v>
      </c>
      <c r="M2061">
        <f t="shared" si="646"/>
        <v>18.234399821667107</v>
      </c>
      <c r="N2061" s="8">
        <f t="shared" si="647"/>
        <v>-1.6321620566075752</v>
      </c>
      <c r="O2061" s="8">
        <f t="shared" si="648"/>
        <v>3.518364786245444E-2</v>
      </c>
      <c r="P2061" s="4">
        <f t="shared" si="649"/>
        <v>0</v>
      </c>
      <c r="Q2061" s="7">
        <f t="shared" si="650"/>
        <v>0</v>
      </c>
      <c r="R2061" s="4">
        <f t="shared" si="651"/>
        <v>0</v>
      </c>
      <c r="S2061" s="4">
        <f t="shared" si="652"/>
        <v>0</v>
      </c>
      <c r="T2061" s="4">
        <f t="shared" si="653"/>
        <v>1</v>
      </c>
      <c r="U2061" s="7">
        <f t="shared" si="654"/>
        <v>0</v>
      </c>
      <c r="V2061" s="4">
        <f t="shared" si="640"/>
        <v>0.38268428076468186</v>
      </c>
      <c r="W2061" s="14">
        <f t="shared" si="641"/>
        <v>120.49538629362129</v>
      </c>
      <c r="X2061" s="7">
        <f t="shared" si="655"/>
        <v>24.516100054542694</v>
      </c>
      <c r="Y2061" s="4">
        <f t="shared" si="656"/>
        <v>-0.18194637949194717</v>
      </c>
      <c r="Z2061" s="7">
        <f t="shared" si="657"/>
        <v>19.134751758482963</v>
      </c>
      <c r="AA2061" s="14">
        <f t="shared" si="658"/>
        <v>0.53597292739178193</v>
      </c>
      <c r="AB2061" s="15">
        <v>0.43846153799999998</v>
      </c>
      <c r="AC2061" s="16">
        <f t="shared" si="659"/>
        <v>0.32884615350000002</v>
      </c>
    </row>
    <row r="2062" spans="1:29" x14ac:dyDescent="0.25">
      <c r="A2062" s="1">
        <v>30037</v>
      </c>
      <c r="B2062" s="2">
        <v>0.79166666666666663</v>
      </c>
      <c r="C2062">
        <v>0</v>
      </c>
      <c r="D2062">
        <v>0</v>
      </c>
      <c r="E2062">
        <v>0</v>
      </c>
      <c r="F2062">
        <f t="shared" si="642"/>
        <v>0</v>
      </c>
      <c r="G2062" s="8">
        <v>18.3</v>
      </c>
      <c r="H2062">
        <v>19</v>
      </c>
      <c r="I2062">
        <v>2059</v>
      </c>
      <c r="J2062">
        <f t="shared" si="643"/>
        <v>86</v>
      </c>
      <c r="K2062" s="11">
        <f t="shared" si="644"/>
        <v>8.6307490483236077E-2</v>
      </c>
      <c r="L2062">
        <f t="shared" si="645"/>
        <v>-5.9360106999734938</v>
      </c>
      <c r="M2062">
        <f t="shared" si="646"/>
        <v>19.234399821667107</v>
      </c>
      <c r="N2062" s="8">
        <f t="shared" si="647"/>
        <v>-1.8939614444067243</v>
      </c>
      <c r="O2062" s="8">
        <f t="shared" si="648"/>
        <v>3.518364786245444E-2</v>
      </c>
      <c r="P2062" s="4">
        <f t="shared" si="649"/>
        <v>0</v>
      </c>
      <c r="Q2062" s="7">
        <f t="shared" si="650"/>
        <v>0</v>
      </c>
      <c r="R2062" s="4">
        <f t="shared" si="651"/>
        <v>0</v>
      </c>
      <c r="S2062" s="4">
        <f t="shared" si="652"/>
        <v>0</v>
      </c>
      <c r="T2062" s="4">
        <f t="shared" si="653"/>
        <v>1</v>
      </c>
      <c r="U2062" s="7">
        <f t="shared" si="654"/>
        <v>0</v>
      </c>
      <c r="V2062" s="4">
        <f t="shared" si="640"/>
        <v>0.38268428076468186</v>
      </c>
      <c r="W2062" s="14">
        <f t="shared" si="641"/>
        <v>0</v>
      </c>
      <c r="X2062" s="7">
        <f t="shared" si="655"/>
        <v>18.3</v>
      </c>
      <c r="Y2062" s="4">
        <f t="shared" si="656"/>
        <v>-2.5191999999999997</v>
      </c>
      <c r="Z2062" s="7">
        <f t="shared" si="657"/>
        <v>19.581167199999999</v>
      </c>
      <c r="AA2062" s="14">
        <f t="shared" si="658"/>
        <v>0</v>
      </c>
      <c r="AB2062" s="15">
        <v>0.48461538500000001</v>
      </c>
      <c r="AC2062" s="16">
        <f t="shared" si="659"/>
        <v>0.36346153874999998</v>
      </c>
    </row>
    <row r="2063" spans="1:29" x14ac:dyDescent="0.25">
      <c r="A2063" s="1">
        <v>30037</v>
      </c>
      <c r="B2063" s="2">
        <v>0.83333333333333337</v>
      </c>
      <c r="C2063">
        <v>0</v>
      </c>
      <c r="D2063">
        <v>0</v>
      </c>
      <c r="E2063">
        <v>0</v>
      </c>
      <c r="F2063">
        <f t="shared" si="642"/>
        <v>0</v>
      </c>
      <c r="G2063" s="8">
        <v>17.2</v>
      </c>
      <c r="H2063">
        <v>20</v>
      </c>
      <c r="I2063">
        <v>2060</v>
      </c>
      <c r="J2063">
        <f t="shared" si="643"/>
        <v>86</v>
      </c>
      <c r="K2063" s="11">
        <f t="shared" si="644"/>
        <v>8.6307490483236077E-2</v>
      </c>
      <c r="L2063">
        <f t="shared" si="645"/>
        <v>-5.9360106999734938</v>
      </c>
      <c r="M2063">
        <f t="shared" si="646"/>
        <v>20.234399821667107</v>
      </c>
      <c r="N2063" s="8">
        <f t="shared" si="647"/>
        <v>-2.1557608322058739</v>
      </c>
      <c r="O2063" s="8">
        <f t="shared" si="648"/>
        <v>3.518364786245444E-2</v>
      </c>
      <c r="P2063" s="4">
        <f t="shared" si="649"/>
        <v>0</v>
      </c>
      <c r="Q2063" s="7">
        <f t="shared" si="650"/>
        <v>0</v>
      </c>
      <c r="R2063" s="4">
        <f t="shared" si="651"/>
        <v>0</v>
      </c>
      <c r="S2063" s="4">
        <f t="shared" si="652"/>
        <v>0</v>
      </c>
      <c r="T2063" s="4">
        <f t="shared" si="653"/>
        <v>1</v>
      </c>
      <c r="U2063" s="7">
        <f t="shared" si="654"/>
        <v>0</v>
      </c>
      <c r="V2063" s="4">
        <f t="shared" si="640"/>
        <v>0.38268428076468186</v>
      </c>
      <c r="W2063" s="14">
        <f t="shared" si="641"/>
        <v>0</v>
      </c>
      <c r="X2063" s="7">
        <f t="shared" si="655"/>
        <v>17.2</v>
      </c>
      <c r="Y2063" s="4">
        <f t="shared" si="656"/>
        <v>-2.9328000000000003</v>
      </c>
      <c r="Z2063" s="7">
        <f t="shared" si="657"/>
        <v>19.6601648</v>
      </c>
      <c r="AA2063" s="14">
        <f t="shared" si="658"/>
        <v>0</v>
      </c>
      <c r="AB2063" s="15">
        <v>0.58461542300000002</v>
      </c>
      <c r="AC2063" s="16">
        <f t="shared" si="659"/>
        <v>0.43846156725000002</v>
      </c>
    </row>
    <row r="2064" spans="1:29" x14ac:dyDescent="0.25">
      <c r="A2064" s="1">
        <v>30037</v>
      </c>
      <c r="B2064" s="2">
        <v>0.875</v>
      </c>
      <c r="C2064">
        <v>0</v>
      </c>
      <c r="D2064">
        <v>0</v>
      </c>
      <c r="E2064">
        <v>0</v>
      </c>
      <c r="F2064">
        <f t="shared" si="642"/>
        <v>0</v>
      </c>
      <c r="G2064" s="8">
        <v>15</v>
      </c>
      <c r="H2064">
        <v>21</v>
      </c>
      <c r="I2064">
        <v>2061</v>
      </c>
      <c r="J2064">
        <f t="shared" si="643"/>
        <v>86</v>
      </c>
      <c r="K2064" s="11">
        <f t="shared" si="644"/>
        <v>8.6307490483236077E-2</v>
      </c>
      <c r="L2064">
        <f t="shared" si="645"/>
        <v>-5.9360106999734938</v>
      </c>
      <c r="M2064">
        <f t="shared" si="646"/>
        <v>21.234399821667107</v>
      </c>
      <c r="N2064" s="8">
        <f t="shared" si="647"/>
        <v>-2.417560220005023</v>
      </c>
      <c r="O2064" s="8">
        <f t="shared" si="648"/>
        <v>3.518364786245444E-2</v>
      </c>
      <c r="P2064" s="4">
        <f t="shared" si="649"/>
        <v>0</v>
      </c>
      <c r="Q2064" s="7">
        <f t="shared" si="650"/>
        <v>0</v>
      </c>
      <c r="R2064" s="4">
        <f t="shared" si="651"/>
        <v>0</v>
      </c>
      <c r="S2064" s="4">
        <f t="shared" si="652"/>
        <v>0</v>
      </c>
      <c r="T2064" s="4">
        <f t="shared" si="653"/>
        <v>1</v>
      </c>
      <c r="U2064" s="7">
        <f t="shared" si="654"/>
        <v>0</v>
      </c>
      <c r="V2064" s="4">
        <f t="shared" si="640"/>
        <v>0.38268428076468186</v>
      </c>
      <c r="W2064" s="14">
        <f t="shared" si="641"/>
        <v>0</v>
      </c>
      <c r="X2064" s="7">
        <f t="shared" si="655"/>
        <v>15</v>
      </c>
      <c r="Y2064" s="4">
        <f t="shared" si="656"/>
        <v>-3.76</v>
      </c>
      <c r="Z2064" s="7">
        <f t="shared" si="657"/>
        <v>19.818160000000002</v>
      </c>
      <c r="AA2064" s="14">
        <f t="shared" si="658"/>
        <v>0</v>
      </c>
      <c r="AB2064" s="15">
        <v>0.53076927699999998</v>
      </c>
      <c r="AC2064" s="16">
        <f t="shared" si="659"/>
        <v>0.39807695774999996</v>
      </c>
    </row>
    <row r="2065" spans="1:29" x14ac:dyDescent="0.25">
      <c r="A2065" s="1">
        <v>30037</v>
      </c>
      <c r="B2065" s="2">
        <v>0.91666666666666663</v>
      </c>
      <c r="C2065">
        <v>0</v>
      </c>
      <c r="D2065">
        <v>0</v>
      </c>
      <c r="E2065">
        <v>0</v>
      </c>
      <c r="F2065">
        <f t="shared" si="642"/>
        <v>0</v>
      </c>
      <c r="G2065" s="8">
        <v>13.9</v>
      </c>
      <c r="H2065">
        <v>22</v>
      </c>
      <c r="I2065">
        <v>2062</v>
      </c>
      <c r="J2065">
        <f t="shared" si="643"/>
        <v>86</v>
      </c>
      <c r="K2065" s="11">
        <f t="shared" si="644"/>
        <v>8.6307490483236077E-2</v>
      </c>
      <c r="L2065">
        <f t="shared" si="645"/>
        <v>-5.9360106999734938</v>
      </c>
      <c r="M2065">
        <f t="shared" si="646"/>
        <v>22.234399821667107</v>
      </c>
      <c r="N2065" s="8">
        <f t="shared" si="647"/>
        <v>-2.6793596078041726</v>
      </c>
      <c r="O2065" s="8">
        <f t="shared" si="648"/>
        <v>3.518364786245444E-2</v>
      </c>
      <c r="P2065" s="4">
        <f t="shared" si="649"/>
        <v>0</v>
      </c>
      <c r="Q2065" s="7">
        <f t="shared" si="650"/>
        <v>0</v>
      </c>
      <c r="R2065" s="4">
        <f t="shared" si="651"/>
        <v>0</v>
      </c>
      <c r="S2065" s="4">
        <f t="shared" si="652"/>
        <v>0</v>
      </c>
      <c r="T2065" s="4">
        <f t="shared" si="653"/>
        <v>1</v>
      </c>
      <c r="U2065" s="7">
        <f t="shared" si="654"/>
        <v>0</v>
      </c>
      <c r="V2065" s="4">
        <f t="shared" si="640"/>
        <v>0.38268428076468186</v>
      </c>
      <c r="W2065" s="14">
        <f t="shared" si="641"/>
        <v>0</v>
      </c>
      <c r="X2065" s="7">
        <f t="shared" si="655"/>
        <v>13.9</v>
      </c>
      <c r="Y2065" s="4">
        <f t="shared" si="656"/>
        <v>-4.1735999999999995</v>
      </c>
      <c r="Z2065" s="7">
        <f t="shared" si="657"/>
        <v>19.8971576</v>
      </c>
      <c r="AA2065" s="14">
        <f t="shared" si="658"/>
        <v>0</v>
      </c>
      <c r="AB2065" s="15">
        <v>0.53076927699999998</v>
      </c>
      <c r="AC2065" s="16">
        <f t="shared" si="659"/>
        <v>0.39807695774999996</v>
      </c>
    </row>
    <row r="2066" spans="1:29" x14ac:dyDescent="0.25">
      <c r="A2066" s="1">
        <v>30037</v>
      </c>
      <c r="B2066" s="2">
        <v>0.95833333333333337</v>
      </c>
      <c r="C2066">
        <v>0</v>
      </c>
      <c r="D2066">
        <v>0</v>
      </c>
      <c r="E2066">
        <v>0</v>
      </c>
      <c r="F2066">
        <f t="shared" si="642"/>
        <v>0</v>
      </c>
      <c r="G2066" s="8">
        <v>12.8</v>
      </c>
      <c r="H2066">
        <v>23</v>
      </c>
      <c r="I2066">
        <v>2063</v>
      </c>
      <c r="J2066">
        <f t="shared" si="643"/>
        <v>86</v>
      </c>
      <c r="K2066" s="11">
        <f t="shared" si="644"/>
        <v>8.6307490483236077E-2</v>
      </c>
      <c r="L2066">
        <f t="shared" si="645"/>
        <v>-5.9360106999734938</v>
      </c>
      <c r="M2066">
        <f t="shared" si="646"/>
        <v>23.234399821667107</v>
      </c>
      <c r="N2066" s="8">
        <f t="shared" si="647"/>
        <v>-2.9411589956033222</v>
      </c>
      <c r="O2066" s="8">
        <f t="shared" si="648"/>
        <v>3.518364786245444E-2</v>
      </c>
      <c r="P2066" s="4">
        <f t="shared" si="649"/>
        <v>0</v>
      </c>
      <c r="Q2066" s="7">
        <f t="shared" si="650"/>
        <v>0</v>
      </c>
      <c r="R2066" s="4">
        <f t="shared" si="651"/>
        <v>0</v>
      </c>
      <c r="S2066" s="4">
        <f t="shared" si="652"/>
        <v>0</v>
      </c>
      <c r="T2066" s="4">
        <f t="shared" si="653"/>
        <v>1</v>
      </c>
      <c r="U2066" s="7">
        <f t="shared" si="654"/>
        <v>0</v>
      </c>
      <c r="V2066" s="4">
        <f t="shared" si="640"/>
        <v>0.38268428076468186</v>
      </c>
      <c r="W2066" s="14">
        <f t="shared" si="641"/>
        <v>0</v>
      </c>
      <c r="X2066" s="7">
        <f t="shared" si="655"/>
        <v>12.8</v>
      </c>
      <c r="Y2066" s="4">
        <f t="shared" si="656"/>
        <v>-4.5872000000000002</v>
      </c>
      <c r="Z2066" s="7">
        <f t="shared" si="657"/>
        <v>19.976155200000001</v>
      </c>
      <c r="AA2066" s="14">
        <f t="shared" si="658"/>
        <v>0</v>
      </c>
      <c r="AB2066" s="15">
        <v>0.61538461499999997</v>
      </c>
      <c r="AC2066" s="16">
        <f t="shared" si="659"/>
        <v>0.46153846124999998</v>
      </c>
    </row>
    <row r="2067" spans="1:29" x14ac:dyDescent="0.25">
      <c r="A2067" s="1">
        <v>30037</v>
      </c>
      <c r="B2067" s="3">
        <v>1</v>
      </c>
      <c r="C2067">
        <v>0</v>
      </c>
      <c r="D2067">
        <v>0</v>
      </c>
      <c r="E2067">
        <v>0</v>
      </c>
      <c r="F2067">
        <f t="shared" si="642"/>
        <v>0</v>
      </c>
      <c r="G2067" s="8">
        <v>12.8</v>
      </c>
      <c r="H2067">
        <v>24</v>
      </c>
      <c r="I2067">
        <v>2064</v>
      </c>
      <c r="J2067">
        <f t="shared" si="643"/>
        <v>86</v>
      </c>
      <c r="K2067" s="11">
        <f t="shared" si="644"/>
        <v>8.6307490483236077E-2</v>
      </c>
      <c r="L2067">
        <f t="shared" si="645"/>
        <v>-5.9360106999734938</v>
      </c>
      <c r="M2067">
        <f t="shared" si="646"/>
        <v>24.234399821667107</v>
      </c>
      <c r="N2067" s="8">
        <f t="shared" si="647"/>
        <v>-3.2029583834024713</v>
      </c>
      <c r="O2067" s="8">
        <f t="shared" si="648"/>
        <v>3.518364786245444E-2</v>
      </c>
      <c r="P2067" s="4">
        <f t="shared" si="649"/>
        <v>0</v>
      </c>
      <c r="Q2067" s="7">
        <f t="shared" si="650"/>
        <v>0</v>
      </c>
      <c r="R2067" s="4">
        <f t="shared" si="651"/>
        <v>0</v>
      </c>
      <c r="S2067" s="4">
        <f t="shared" si="652"/>
        <v>0</v>
      </c>
      <c r="T2067" s="4">
        <f t="shared" si="653"/>
        <v>1</v>
      </c>
      <c r="U2067" s="7">
        <f t="shared" si="654"/>
        <v>0</v>
      </c>
      <c r="V2067" s="4">
        <f t="shared" si="640"/>
        <v>0.38268428076468186</v>
      </c>
      <c r="W2067" s="14">
        <f t="shared" si="641"/>
        <v>0</v>
      </c>
      <c r="X2067" s="7">
        <f t="shared" si="655"/>
        <v>12.8</v>
      </c>
      <c r="Y2067" s="4">
        <f t="shared" si="656"/>
        <v>-4.5872000000000002</v>
      </c>
      <c r="Z2067" s="7">
        <f t="shared" si="657"/>
        <v>19.976155200000001</v>
      </c>
      <c r="AA2067" s="14">
        <f t="shared" si="658"/>
        <v>0</v>
      </c>
      <c r="AB2067" s="15">
        <v>0.592307692</v>
      </c>
      <c r="AC2067" s="16">
        <f t="shared" si="659"/>
        <v>0.44423076900000003</v>
      </c>
    </row>
    <row r="2068" spans="1:29" x14ac:dyDescent="0.25">
      <c r="A2068" s="1">
        <v>30038</v>
      </c>
      <c r="B2068" s="2">
        <v>4.1666666666666664E-2</v>
      </c>
      <c r="C2068">
        <v>0</v>
      </c>
      <c r="D2068">
        <v>0</v>
      </c>
      <c r="E2068">
        <v>0</v>
      </c>
      <c r="F2068">
        <f t="shared" si="642"/>
        <v>0</v>
      </c>
      <c r="G2068" s="8">
        <v>12.8</v>
      </c>
      <c r="H2068">
        <v>1</v>
      </c>
      <c r="I2068">
        <v>2065</v>
      </c>
      <c r="J2068">
        <f t="shared" si="643"/>
        <v>87</v>
      </c>
      <c r="K2068" s="11">
        <f t="shared" si="644"/>
        <v>0.10356898857988328</v>
      </c>
      <c r="L2068">
        <f t="shared" si="645"/>
        <v>-5.6148633351791624</v>
      </c>
      <c r="M2068">
        <f t="shared" si="646"/>
        <v>1.239752277747014</v>
      </c>
      <c r="N2068" s="8">
        <f t="shared" si="647"/>
        <v>2.8170262662530234</v>
      </c>
      <c r="O2068" s="8">
        <f t="shared" si="648"/>
        <v>4.2197432789797484E-2</v>
      </c>
      <c r="P2068" s="4">
        <f t="shared" si="649"/>
        <v>0</v>
      </c>
      <c r="Q2068" s="7">
        <f t="shared" si="650"/>
        <v>0</v>
      </c>
      <c r="R2068" s="4">
        <f t="shared" si="651"/>
        <v>0</v>
      </c>
      <c r="S2068" s="4">
        <f t="shared" si="652"/>
        <v>0</v>
      </c>
      <c r="T2068" s="4">
        <f t="shared" si="653"/>
        <v>1</v>
      </c>
      <c r="U2068" s="7">
        <f t="shared" si="654"/>
        <v>0</v>
      </c>
      <c r="V2068" s="4">
        <f t="shared" si="640"/>
        <v>0.38268428076468186</v>
      </c>
      <c r="W2068" s="14">
        <f t="shared" si="641"/>
        <v>0</v>
      </c>
      <c r="X2068" s="7">
        <f t="shared" si="655"/>
        <v>12.8</v>
      </c>
      <c r="Y2068" s="4">
        <f t="shared" si="656"/>
        <v>-4.5872000000000002</v>
      </c>
      <c r="Z2068" s="7">
        <f t="shared" si="657"/>
        <v>19.976155200000001</v>
      </c>
      <c r="AA2068" s="14">
        <f t="shared" si="658"/>
        <v>0</v>
      </c>
      <c r="AB2068" s="15">
        <v>0.64615392299999996</v>
      </c>
      <c r="AC2068" s="16">
        <f t="shared" si="659"/>
        <v>0.48461544224999997</v>
      </c>
    </row>
    <row r="2069" spans="1:29" x14ac:dyDescent="0.25">
      <c r="A2069" s="1">
        <v>30038</v>
      </c>
      <c r="B2069" s="2">
        <v>8.3333333333333329E-2</v>
      </c>
      <c r="C2069">
        <v>0</v>
      </c>
      <c r="D2069">
        <v>0</v>
      </c>
      <c r="E2069">
        <v>0</v>
      </c>
      <c r="F2069">
        <f t="shared" si="642"/>
        <v>0</v>
      </c>
      <c r="G2069" s="8">
        <v>11.7</v>
      </c>
      <c r="H2069">
        <v>2</v>
      </c>
      <c r="I2069">
        <v>2066</v>
      </c>
      <c r="J2069">
        <f t="shared" si="643"/>
        <v>87</v>
      </c>
      <c r="K2069" s="11">
        <f t="shared" si="644"/>
        <v>0.10356898857988328</v>
      </c>
      <c r="L2069">
        <f t="shared" si="645"/>
        <v>-5.6148633351791624</v>
      </c>
      <c r="M2069">
        <f t="shared" si="646"/>
        <v>2.239752277747014</v>
      </c>
      <c r="N2069" s="8">
        <f t="shared" si="647"/>
        <v>2.5552268784538743</v>
      </c>
      <c r="O2069" s="8">
        <f t="shared" si="648"/>
        <v>4.2197432789797484E-2</v>
      </c>
      <c r="P2069" s="4">
        <f t="shared" si="649"/>
        <v>0</v>
      </c>
      <c r="Q2069" s="7">
        <f t="shared" si="650"/>
        <v>0</v>
      </c>
      <c r="R2069" s="4">
        <f t="shared" si="651"/>
        <v>0</v>
      </c>
      <c r="S2069" s="4">
        <f t="shared" si="652"/>
        <v>0</v>
      </c>
      <c r="T2069" s="4">
        <f t="shared" si="653"/>
        <v>1</v>
      </c>
      <c r="U2069" s="7">
        <f t="shared" si="654"/>
        <v>0</v>
      </c>
      <c r="V2069" s="4">
        <f t="shared" si="640"/>
        <v>0.38268428076468186</v>
      </c>
      <c r="W2069" s="14">
        <f t="shared" si="641"/>
        <v>0</v>
      </c>
      <c r="X2069" s="7">
        <f t="shared" si="655"/>
        <v>11.7</v>
      </c>
      <c r="Y2069" s="4">
        <f t="shared" si="656"/>
        <v>-5.0007999999999999</v>
      </c>
      <c r="Z2069" s="7">
        <f t="shared" si="657"/>
        <v>20.055152799999998</v>
      </c>
      <c r="AA2069" s="14">
        <f t="shared" si="658"/>
        <v>0</v>
      </c>
      <c r="AB2069" s="15">
        <v>0.669230769</v>
      </c>
      <c r="AC2069" s="16">
        <f t="shared" si="659"/>
        <v>0.50192307675000003</v>
      </c>
    </row>
    <row r="2070" spans="1:29" x14ac:dyDescent="0.25">
      <c r="A2070" s="1">
        <v>30038</v>
      </c>
      <c r="B2070" s="2">
        <v>0.125</v>
      </c>
      <c r="C2070">
        <v>0</v>
      </c>
      <c r="D2070">
        <v>0</v>
      </c>
      <c r="E2070">
        <v>0</v>
      </c>
      <c r="F2070">
        <f t="shared" si="642"/>
        <v>0</v>
      </c>
      <c r="G2070" s="8">
        <v>11.7</v>
      </c>
      <c r="H2070">
        <v>3</v>
      </c>
      <c r="I2070">
        <v>2067</v>
      </c>
      <c r="J2070">
        <f t="shared" si="643"/>
        <v>87</v>
      </c>
      <c r="K2070" s="11">
        <f t="shared" si="644"/>
        <v>0.10356898857988328</v>
      </c>
      <c r="L2070">
        <f t="shared" si="645"/>
        <v>-5.6148633351791624</v>
      </c>
      <c r="M2070">
        <f t="shared" si="646"/>
        <v>3.239752277747014</v>
      </c>
      <c r="N2070" s="8">
        <f t="shared" si="647"/>
        <v>2.2934274906547247</v>
      </c>
      <c r="O2070" s="8">
        <f t="shared" si="648"/>
        <v>4.2197432789797484E-2</v>
      </c>
      <c r="P2070" s="4">
        <f t="shared" si="649"/>
        <v>0</v>
      </c>
      <c r="Q2070" s="7">
        <f t="shared" si="650"/>
        <v>0</v>
      </c>
      <c r="R2070" s="4">
        <f t="shared" si="651"/>
        <v>0</v>
      </c>
      <c r="S2070" s="4">
        <f t="shared" si="652"/>
        <v>0</v>
      </c>
      <c r="T2070" s="4">
        <f t="shared" si="653"/>
        <v>1</v>
      </c>
      <c r="U2070" s="7">
        <f t="shared" si="654"/>
        <v>0</v>
      </c>
      <c r="V2070" s="4">
        <f t="shared" si="640"/>
        <v>0.38268428076468186</v>
      </c>
      <c r="W2070" s="14">
        <f t="shared" si="641"/>
        <v>0</v>
      </c>
      <c r="X2070" s="7">
        <f t="shared" si="655"/>
        <v>11.7</v>
      </c>
      <c r="Y2070" s="4">
        <f t="shared" si="656"/>
        <v>-5.0007999999999999</v>
      </c>
      <c r="Z2070" s="7">
        <f t="shared" si="657"/>
        <v>20.055152799999998</v>
      </c>
      <c r="AA2070" s="14">
        <f t="shared" si="658"/>
        <v>0</v>
      </c>
      <c r="AB2070" s="15">
        <v>0.66153842299999999</v>
      </c>
      <c r="AC2070" s="16">
        <f t="shared" si="659"/>
        <v>0.49615381724999996</v>
      </c>
    </row>
    <row r="2071" spans="1:29" x14ac:dyDescent="0.25">
      <c r="A2071" s="1">
        <v>30038</v>
      </c>
      <c r="B2071" s="2">
        <v>0.16666666666666666</v>
      </c>
      <c r="C2071">
        <v>0</v>
      </c>
      <c r="D2071">
        <v>0</v>
      </c>
      <c r="E2071">
        <v>0</v>
      </c>
      <c r="F2071">
        <f t="shared" si="642"/>
        <v>0</v>
      </c>
      <c r="G2071" s="8">
        <v>12.2</v>
      </c>
      <c r="H2071">
        <v>4</v>
      </c>
      <c r="I2071">
        <v>2068</v>
      </c>
      <c r="J2071">
        <f t="shared" si="643"/>
        <v>87</v>
      </c>
      <c r="K2071" s="11">
        <f t="shared" si="644"/>
        <v>0.10356898857988328</v>
      </c>
      <c r="L2071">
        <f t="shared" si="645"/>
        <v>-5.6148633351791624</v>
      </c>
      <c r="M2071">
        <f t="shared" si="646"/>
        <v>4.239752277747014</v>
      </c>
      <c r="N2071" s="8">
        <f t="shared" si="647"/>
        <v>2.0316281028555752</v>
      </c>
      <c r="O2071" s="8">
        <f t="shared" si="648"/>
        <v>4.2197432789797484E-2</v>
      </c>
      <c r="P2071" s="4">
        <f t="shared" si="649"/>
        <v>0</v>
      </c>
      <c r="Q2071" s="7">
        <f t="shared" si="650"/>
        <v>0</v>
      </c>
      <c r="R2071" s="4">
        <f t="shared" si="651"/>
        <v>0</v>
      </c>
      <c r="S2071" s="4">
        <f t="shared" si="652"/>
        <v>0</v>
      </c>
      <c r="T2071" s="4">
        <f t="shared" si="653"/>
        <v>1</v>
      </c>
      <c r="U2071" s="7">
        <f t="shared" si="654"/>
        <v>0</v>
      </c>
      <c r="V2071" s="4">
        <f t="shared" si="640"/>
        <v>0.38268428076468186</v>
      </c>
      <c r="W2071" s="14">
        <f t="shared" si="641"/>
        <v>0</v>
      </c>
      <c r="X2071" s="7">
        <f t="shared" si="655"/>
        <v>12.2</v>
      </c>
      <c r="Y2071" s="4">
        <f t="shared" si="656"/>
        <v>-4.8128000000000002</v>
      </c>
      <c r="Z2071" s="7">
        <f t="shared" si="657"/>
        <v>20.019244799999999</v>
      </c>
      <c r="AA2071" s="14">
        <f t="shared" si="658"/>
        <v>0</v>
      </c>
      <c r="AB2071" s="15">
        <v>0.63076923100000004</v>
      </c>
      <c r="AC2071" s="16">
        <f t="shared" si="659"/>
        <v>0.47307692325000006</v>
      </c>
    </row>
    <row r="2072" spans="1:29" x14ac:dyDescent="0.25">
      <c r="A2072" s="1">
        <v>30038</v>
      </c>
      <c r="B2072" s="2">
        <v>0.20833333333333334</v>
      </c>
      <c r="C2072">
        <v>0</v>
      </c>
      <c r="D2072">
        <v>0</v>
      </c>
      <c r="E2072">
        <v>0</v>
      </c>
      <c r="F2072">
        <f t="shared" si="642"/>
        <v>0</v>
      </c>
      <c r="G2072" s="8">
        <v>11.7</v>
      </c>
      <c r="H2072">
        <v>5</v>
      </c>
      <c r="I2072">
        <v>2069</v>
      </c>
      <c r="J2072">
        <f t="shared" si="643"/>
        <v>87</v>
      </c>
      <c r="K2072" s="11">
        <f t="shared" si="644"/>
        <v>0.10356898857988328</v>
      </c>
      <c r="L2072">
        <f t="shared" si="645"/>
        <v>-5.6148633351791624</v>
      </c>
      <c r="M2072">
        <f t="shared" si="646"/>
        <v>5.239752277747014</v>
      </c>
      <c r="N2072" s="8">
        <f t="shared" si="647"/>
        <v>1.7698287150564258</v>
      </c>
      <c r="O2072" s="8">
        <f t="shared" si="648"/>
        <v>4.2197432789797484E-2</v>
      </c>
      <c r="P2072" s="4">
        <f t="shared" si="649"/>
        <v>0</v>
      </c>
      <c r="Q2072" s="7">
        <f t="shared" si="650"/>
        <v>0</v>
      </c>
      <c r="R2072" s="4">
        <f t="shared" si="651"/>
        <v>0</v>
      </c>
      <c r="S2072" s="4">
        <f t="shared" si="652"/>
        <v>0</v>
      </c>
      <c r="T2072" s="4">
        <f t="shared" si="653"/>
        <v>1</v>
      </c>
      <c r="U2072" s="7">
        <f t="shared" si="654"/>
        <v>0</v>
      </c>
      <c r="V2072" s="4">
        <f t="shared" si="640"/>
        <v>0.38268428076468186</v>
      </c>
      <c r="W2072" s="14">
        <f t="shared" si="641"/>
        <v>0</v>
      </c>
      <c r="X2072" s="7">
        <f t="shared" si="655"/>
        <v>11.7</v>
      </c>
      <c r="Y2072" s="4">
        <f t="shared" si="656"/>
        <v>-5.0007999999999999</v>
      </c>
      <c r="Z2072" s="7">
        <f t="shared" si="657"/>
        <v>20.055152799999998</v>
      </c>
      <c r="AA2072" s="14">
        <f t="shared" si="658"/>
        <v>0</v>
      </c>
      <c r="AB2072" s="15">
        <v>0.68461538499999997</v>
      </c>
      <c r="AC2072" s="16">
        <f t="shared" si="659"/>
        <v>0.51346153875</v>
      </c>
    </row>
    <row r="2073" spans="1:29" x14ac:dyDescent="0.25">
      <c r="A2073" s="1">
        <v>30038</v>
      </c>
      <c r="B2073" s="2">
        <v>0.25</v>
      </c>
      <c r="C2073">
        <v>6</v>
      </c>
      <c r="D2073">
        <v>4</v>
      </c>
      <c r="E2073">
        <v>6</v>
      </c>
      <c r="F2073">
        <f t="shared" si="642"/>
        <v>0</v>
      </c>
      <c r="G2073" s="8">
        <v>11.7</v>
      </c>
      <c r="H2073">
        <v>6</v>
      </c>
      <c r="I2073">
        <v>2070</v>
      </c>
      <c r="J2073">
        <f t="shared" si="643"/>
        <v>87</v>
      </c>
      <c r="K2073" s="11">
        <f t="shared" si="644"/>
        <v>0.10356898857988328</v>
      </c>
      <c r="L2073">
        <f t="shared" si="645"/>
        <v>-5.6148633351791624</v>
      </c>
      <c r="M2073">
        <f t="shared" si="646"/>
        <v>6.239752277747014</v>
      </c>
      <c r="N2073" s="8">
        <f t="shared" si="647"/>
        <v>1.5080293272572767</v>
      </c>
      <c r="O2073" s="8">
        <f t="shared" si="648"/>
        <v>4.2197432789797484E-2</v>
      </c>
      <c r="P2073" s="4">
        <f t="shared" si="649"/>
        <v>7.5492718119128971E-2</v>
      </c>
      <c r="Q2073" s="7">
        <f t="shared" si="650"/>
        <v>7.5564610041035735E-2</v>
      </c>
      <c r="R2073" s="4">
        <f t="shared" si="651"/>
        <v>1.5679705144860676</v>
      </c>
      <c r="S2073" s="4">
        <f t="shared" si="652"/>
        <v>1.5679705144860676</v>
      </c>
      <c r="T2073" s="4">
        <f t="shared" si="653"/>
        <v>0</v>
      </c>
      <c r="U2073" s="7">
        <f t="shared" si="654"/>
        <v>1.5679705144860676</v>
      </c>
      <c r="V2073" s="4">
        <f t="shared" si="640"/>
        <v>7.0824457193729706E-2</v>
      </c>
      <c r="W2073" s="14">
        <f t="shared" si="641"/>
        <v>6.0549353720515589</v>
      </c>
      <c r="X2073" s="7">
        <f t="shared" si="655"/>
        <v>11.896785399591675</v>
      </c>
      <c r="Y2073" s="4">
        <f t="shared" si="656"/>
        <v>-4.9268086897535301</v>
      </c>
      <c r="Z2073" s="7">
        <f t="shared" si="657"/>
        <v>20.041020459742924</v>
      </c>
      <c r="AA2073" s="14">
        <f t="shared" si="658"/>
        <v>2.8208432016296154E-2</v>
      </c>
      <c r="AB2073" s="15">
        <v>0.47692309999999999</v>
      </c>
      <c r="AC2073" s="16">
        <f t="shared" si="659"/>
        <v>0.35769232499999998</v>
      </c>
    </row>
    <row r="2074" spans="1:29" x14ac:dyDescent="0.25">
      <c r="A2074" s="1">
        <v>30038</v>
      </c>
      <c r="B2074" s="2">
        <v>0.29166666666666669</v>
      </c>
      <c r="C2074">
        <v>94</v>
      </c>
      <c r="D2074">
        <v>60</v>
      </c>
      <c r="E2074">
        <v>83</v>
      </c>
      <c r="F2074">
        <f t="shared" si="642"/>
        <v>11</v>
      </c>
      <c r="G2074" s="8">
        <v>12.8</v>
      </c>
      <c r="H2074">
        <v>7</v>
      </c>
      <c r="I2074">
        <v>2071</v>
      </c>
      <c r="J2074">
        <f t="shared" si="643"/>
        <v>87</v>
      </c>
      <c r="K2074" s="11">
        <f t="shared" si="644"/>
        <v>0.10356898857988328</v>
      </c>
      <c r="L2074">
        <f t="shared" si="645"/>
        <v>-5.6148633351791624</v>
      </c>
      <c r="M2074">
        <f t="shared" si="646"/>
        <v>7.239752277747014</v>
      </c>
      <c r="N2074" s="8">
        <f t="shared" si="647"/>
        <v>1.2462299394581271</v>
      </c>
      <c r="O2074" s="8">
        <f t="shared" si="648"/>
        <v>4.2197432789797484E-2</v>
      </c>
      <c r="P2074" s="4">
        <f t="shared" si="649"/>
        <v>0.28233719419842312</v>
      </c>
      <c r="Q2074" s="7">
        <f t="shared" si="650"/>
        <v>0.28622955390001781</v>
      </c>
      <c r="R2074" s="4">
        <f t="shared" si="651"/>
        <v>1.4100340657615222</v>
      </c>
      <c r="S2074" s="4">
        <f t="shared" si="652"/>
        <v>1.4100340657615222</v>
      </c>
      <c r="T2074" s="4">
        <f t="shared" si="653"/>
        <v>0</v>
      </c>
      <c r="U2074" s="7">
        <f t="shared" si="654"/>
        <v>1.4100340657615222</v>
      </c>
      <c r="V2074" s="4">
        <f t="shared" si="640"/>
        <v>0.31960978269063151</v>
      </c>
      <c r="W2074" s="14">
        <f t="shared" si="641"/>
        <v>99.01757297676474</v>
      </c>
      <c r="X2074" s="7">
        <f t="shared" si="655"/>
        <v>16.018071121744853</v>
      </c>
      <c r="Y2074" s="4">
        <f t="shared" si="656"/>
        <v>-3.3772052582239351</v>
      </c>
      <c r="Z2074" s="7">
        <f t="shared" si="657"/>
        <v>19.745046204320772</v>
      </c>
      <c r="AA2074" s="14">
        <f t="shared" si="658"/>
        <v>0.45448550248108383</v>
      </c>
      <c r="AB2074" s="15">
        <v>0.55384615400000003</v>
      </c>
      <c r="AC2074" s="16">
        <f t="shared" si="659"/>
        <v>0.41538461550000005</v>
      </c>
    </row>
    <row r="2075" spans="1:29" x14ac:dyDescent="0.25">
      <c r="A2075" s="1">
        <v>30038</v>
      </c>
      <c r="B2075" s="2">
        <v>0.33333333333333331</v>
      </c>
      <c r="C2075">
        <v>312</v>
      </c>
      <c r="D2075">
        <v>416</v>
      </c>
      <c r="E2075">
        <v>153</v>
      </c>
      <c r="F2075">
        <f t="shared" si="642"/>
        <v>159</v>
      </c>
      <c r="G2075" s="8">
        <v>15</v>
      </c>
      <c r="H2075">
        <v>8</v>
      </c>
      <c r="I2075">
        <v>2072</v>
      </c>
      <c r="J2075">
        <f t="shared" si="643"/>
        <v>87</v>
      </c>
      <c r="K2075" s="11">
        <f t="shared" si="644"/>
        <v>0.10356898857988328</v>
      </c>
      <c r="L2075">
        <f t="shared" si="645"/>
        <v>-5.6148633351791624</v>
      </c>
      <c r="M2075">
        <f t="shared" si="646"/>
        <v>8.239752277747014</v>
      </c>
      <c r="N2075" s="8">
        <f t="shared" si="647"/>
        <v>0.98443055165897764</v>
      </c>
      <c r="O2075" s="8">
        <f t="shared" si="648"/>
        <v>4.2197432789797484E-2</v>
      </c>
      <c r="P2075" s="4">
        <f t="shared" si="649"/>
        <v>0.47163401493912538</v>
      </c>
      <c r="Q2075" s="7">
        <f t="shared" si="650"/>
        <v>0.49114291829670814</v>
      </c>
      <c r="R2075" s="4">
        <f t="shared" si="651"/>
        <v>1.2338697559734531</v>
      </c>
      <c r="S2075" s="4">
        <f t="shared" si="652"/>
        <v>1.2338697559734531</v>
      </c>
      <c r="T2075" s="4">
        <f t="shared" si="653"/>
        <v>0</v>
      </c>
      <c r="U2075" s="7">
        <f t="shared" si="654"/>
        <v>1.2338697559734531</v>
      </c>
      <c r="V2075" s="4">
        <f t="shared" si="640"/>
        <v>0.54728940003488469</v>
      </c>
      <c r="W2075" s="14">
        <f t="shared" si="641"/>
        <v>374.84914776806636</v>
      </c>
      <c r="X2075" s="7">
        <f t="shared" si="655"/>
        <v>27.182597302462156</v>
      </c>
      <c r="Y2075" s="4">
        <f t="shared" si="656"/>
        <v>0.82065658572577072</v>
      </c>
      <c r="Z2075" s="7">
        <f t="shared" si="657"/>
        <v>18.94325459212638</v>
      </c>
      <c r="AA2075" s="14">
        <f t="shared" si="658"/>
        <v>1.6506717805636464</v>
      </c>
      <c r="AB2075" s="15">
        <v>0.407692308</v>
      </c>
      <c r="AC2075" s="16">
        <f t="shared" si="659"/>
        <v>0.30576923099999997</v>
      </c>
    </row>
    <row r="2076" spans="1:29" x14ac:dyDescent="0.25">
      <c r="A2076" s="1">
        <v>30038</v>
      </c>
      <c r="B2076" s="2">
        <v>0.375</v>
      </c>
      <c r="C2076">
        <v>515</v>
      </c>
      <c r="D2076">
        <v>618</v>
      </c>
      <c r="E2076">
        <v>171</v>
      </c>
      <c r="F2076">
        <f t="shared" si="642"/>
        <v>344</v>
      </c>
      <c r="G2076" s="8">
        <v>16.100000000000001</v>
      </c>
      <c r="H2076">
        <v>9</v>
      </c>
      <c r="I2076">
        <v>2073</v>
      </c>
      <c r="J2076">
        <f t="shared" si="643"/>
        <v>87</v>
      </c>
      <c r="K2076" s="11">
        <f t="shared" si="644"/>
        <v>0.10356898857988328</v>
      </c>
      <c r="L2076">
        <f t="shared" si="645"/>
        <v>-5.6148633351791624</v>
      </c>
      <c r="M2076">
        <f t="shared" si="646"/>
        <v>9.239752277747014</v>
      </c>
      <c r="N2076" s="8">
        <f t="shared" si="647"/>
        <v>0.7226311638598284</v>
      </c>
      <c r="O2076" s="8">
        <f t="shared" si="648"/>
        <v>4.2197432789797484E-2</v>
      </c>
      <c r="P2076" s="4">
        <f t="shared" si="649"/>
        <v>0.63048291483554408</v>
      </c>
      <c r="Q2076" s="7">
        <f t="shared" si="650"/>
        <v>0.68217520455807057</v>
      </c>
      <c r="R2076" s="4">
        <f t="shared" si="651"/>
        <v>1.018433633032414</v>
      </c>
      <c r="S2076" s="4">
        <f t="shared" si="652"/>
        <v>1.018433633032414</v>
      </c>
      <c r="T2076" s="4">
        <f t="shared" si="653"/>
        <v>0</v>
      </c>
      <c r="U2076" s="7">
        <f t="shared" si="654"/>
        <v>1.018433633032414</v>
      </c>
      <c r="V2076" s="4">
        <f t="shared" si="640"/>
        <v>0.73834731956282618</v>
      </c>
      <c r="W2076" s="14">
        <f t="shared" si="641"/>
        <v>620.79031347321074</v>
      </c>
      <c r="X2076" s="7">
        <f t="shared" si="655"/>
        <v>36.275685187879347</v>
      </c>
      <c r="Y2076" s="4">
        <f t="shared" si="656"/>
        <v>4.2396576306426343</v>
      </c>
      <c r="Z2076" s="7">
        <f t="shared" si="657"/>
        <v>18.290225392547256</v>
      </c>
      <c r="AA2076" s="14">
        <f t="shared" si="658"/>
        <v>2.6394509273252251</v>
      </c>
      <c r="AB2076" s="15">
        <v>0.51538461499999999</v>
      </c>
      <c r="AC2076" s="16">
        <f t="shared" si="659"/>
        <v>0.38653846125000002</v>
      </c>
    </row>
    <row r="2077" spans="1:29" x14ac:dyDescent="0.25">
      <c r="A2077" s="1">
        <v>30038</v>
      </c>
      <c r="B2077" s="2">
        <v>0.41666666666666669</v>
      </c>
      <c r="C2077">
        <v>735</v>
      </c>
      <c r="D2077">
        <v>849</v>
      </c>
      <c r="E2077">
        <v>143</v>
      </c>
      <c r="F2077">
        <f t="shared" si="642"/>
        <v>592</v>
      </c>
      <c r="G2077" s="8">
        <v>17.8</v>
      </c>
      <c r="H2077">
        <v>10</v>
      </c>
      <c r="I2077">
        <v>2074</v>
      </c>
      <c r="J2077">
        <f t="shared" si="643"/>
        <v>87</v>
      </c>
      <c r="K2077" s="11">
        <f t="shared" si="644"/>
        <v>0.10356898857988328</v>
      </c>
      <c r="L2077">
        <f t="shared" si="645"/>
        <v>-5.6148633351791624</v>
      </c>
      <c r="M2077">
        <f t="shared" si="646"/>
        <v>10.239752277747014</v>
      </c>
      <c r="N2077" s="8">
        <f t="shared" si="647"/>
        <v>0.46083177606067893</v>
      </c>
      <c r="O2077" s="8">
        <f t="shared" si="648"/>
        <v>4.2197432789797484E-2</v>
      </c>
      <c r="P2077" s="4">
        <f t="shared" si="649"/>
        <v>0.74805860386995759</v>
      </c>
      <c r="Q2077" s="7">
        <f t="shared" si="650"/>
        <v>0.84513182773939954</v>
      </c>
      <c r="R2077" s="4">
        <f t="shared" si="651"/>
        <v>0.73352600532292966</v>
      </c>
      <c r="S2077" s="4">
        <f t="shared" si="652"/>
        <v>0.73352600532292966</v>
      </c>
      <c r="T2077" s="4">
        <f t="shared" si="653"/>
        <v>0</v>
      </c>
      <c r="U2077" s="7">
        <f t="shared" si="654"/>
        <v>0.73352600532292966</v>
      </c>
      <c r="V2077" s="4">
        <f t="shared" si="640"/>
        <v>0.87976325979676717</v>
      </c>
      <c r="W2077" s="14">
        <f t="shared" si="641"/>
        <v>884.47636901554858</v>
      </c>
      <c r="X2077" s="7">
        <f t="shared" si="655"/>
        <v>46.545481993005332</v>
      </c>
      <c r="Y2077" s="4">
        <f t="shared" si="656"/>
        <v>8.1011012293700055</v>
      </c>
      <c r="Z2077" s="7">
        <f t="shared" si="657"/>
        <v>17.552689665190329</v>
      </c>
      <c r="AA2077" s="14">
        <f t="shared" si="658"/>
        <v>3.608938750972138</v>
      </c>
      <c r="AB2077" s="15">
        <v>0.55384615400000003</v>
      </c>
      <c r="AC2077" s="16">
        <f t="shared" si="659"/>
        <v>0.41538461550000005</v>
      </c>
    </row>
    <row r="2078" spans="1:29" x14ac:dyDescent="0.25">
      <c r="A2078" s="1">
        <v>30038</v>
      </c>
      <c r="B2078" s="2">
        <v>0.45833333333333331</v>
      </c>
      <c r="C2078">
        <v>861</v>
      </c>
      <c r="D2078">
        <v>876</v>
      </c>
      <c r="E2078">
        <v>168</v>
      </c>
      <c r="F2078">
        <f t="shared" si="642"/>
        <v>693</v>
      </c>
      <c r="G2078" s="8">
        <v>19.399999999999999</v>
      </c>
      <c r="H2078">
        <v>11</v>
      </c>
      <c r="I2078">
        <v>2075</v>
      </c>
      <c r="J2078">
        <f t="shared" si="643"/>
        <v>87</v>
      </c>
      <c r="K2078" s="11">
        <f t="shared" si="644"/>
        <v>0.10356898857988328</v>
      </c>
      <c r="L2078">
        <f t="shared" si="645"/>
        <v>-5.6148633351791624</v>
      </c>
      <c r="M2078">
        <f t="shared" si="646"/>
        <v>11.239752277747014</v>
      </c>
      <c r="N2078" s="8">
        <f t="shared" si="647"/>
        <v>0.1990323882615295</v>
      </c>
      <c r="O2078" s="8">
        <f t="shared" si="648"/>
        <v>4.2197432789797484E-2</v>
      </c>
      <c r="P2078" s="4">
        <f t="shared" si="649"/>
        <v>0.81634849313768354</v>
      </c>
      <c r="Q2078" s="7">
        <f t="shared" si="650"/>
        <v>0.95506016904903912</v>
      </c>
      <c r="R2078" s="4">
        <f t="shared" si="651"/>
        <v>0.34908036238062357</v>
      </c>
      <c r="S2078" s="4">
        <f t="shared" si="652"/>
        <v>0.34908036238062357</v>
      </c>
      <c r="T2078" s="4">
        <f t="shared" si="653"/>
        <v>0</v>
      </c>
      <c r="U2078" s="7">
        <f t="shared" si="654"/>
        <v>0.34908036238062357</v>
      </c>
      <c r="V2078" s="4">
        <f t="shared" si="640"/>
        <v>0.96189995811065565</v>
      </c>
      <c r="W2078" s="14">
        <f t="shared" si="641"/>
        <v>1004.2302145166802</v>
      </c>
      <c r="X2078" s="7">
        <f t="shared" si="655"/>
        <v>52.037481971792104</v>
      </c>
      <c r="Y2078" s="4">
        <f t="shared" si="656"/>
        <v>10.166093221393831</v>
      </c>
      <c r="Z2078" s="7">
        <f t="shared" si="657"/>
        <v>17.158276194713778</v>
      </c>
      <c r="AA2078" s="14">
        <f t="shared" si="658"/>
        <v>4.0054982022967094</v>
      </c>
      <c r="AB2078" s="15">
        <v>2.2923075380000002</v>
      </c>
      <c r="AC2078" s="16">
        <f t="shared" si="659"/>
        <v>1.7192306535000001</v>
      </c>
    </row>
    <row r="2079" spans="1:29" x14ac:dyDescent="0.25">
      <c r="A2079" s="1">
        <v>30038</v>
      </c>
      <c r="B2079" s="2">
        <v>0.5</v>
      </c>
      <c r="C2079">
        <v>925</v>
      </c>
      <c r="D2079">
        <v>887</v>
      </c>
      <c r="E2079">
        <v>186</v>
      </c>
      <c r="F2079">
        <f t="shared" si="642"/>
        <v>739</v>
      </c>
      <c r="G2079" s="8">
        <v>20.6</v>
      </c>
      <c r="H2079">
        <v>12</v>
      </c>
      <c r="I2079">
        <v>2076</v>
      </c>
      <c r="J2079">
        <f t="shared" si="643"/>
        <v>87</v>
      </c>
      <c r="K2079" s="11">
        <f t="shared" si="644"/>
        <v>0.10356898857988328</v>
      </c>
      <c r="L2079">
        <f t="shared" si="645"/>
        <v>-5.6148633351791624</v>
      </c>
      <c r="M2079">
        <f t="shared" si="646"/>
        <v>12.239752277747014</v>
      </c>
      <c r="N2079" s="8">
        <f t="shared" si="647"/>
        <v>-6.2766999537619897E-2</v>
      </c>
      <c r="O2079" s="8">
        <f t="shared" si="648"/>
        <v>4.2197432789797484E-2</v>
      </c>
      <c r="P2079" s="4">
        <f t="shared" si="649"/>
        <v>0.83069873953950424</v>
      </c>
      <c r="Q2079" s="7">
        <f t="shared" si="650"/>
        <v>0.98036160717533993</v>
      </c>
      <c r="R2079" s="4">
        <f t="shared" si="651"/>
        <v>-0.11280864207949964</v>
      </c>
      <c r="S2079" s="4">
        <f t="shared" si="652"/>
        <v>-0.11280864207949964</v>
      </c>
      <c r="T2079" s="4">
        <f t="shared" si="653"/>
        <v>0</v>
      </c>
      <c r="U2079" s="7">
        <f t="shared" si="654"/>
        <v>-0.11280864207949964</v>
      </c>
      <c r="V2079" s="4">
        <f t="shared" si="640"/>
        <v>0.97915993425171166</v>
      </c>
      <c r="W2079" s="14">
        <f t="shared" si="641"/>
        <v>1047.435625522844</v>
      </c>
      <c r="X2079" s="7">
        <f t="shared" si="655"/>
        <v>54.641657829492431</v>
      </c>
      <c r="Y2079" s="4">
        <f t="shared" si="656"/>
        <v>11.145263343889154</v>
      </c>
      <c r="Z2079" s="7">
        <f t="shared" si="657"/>
        <v>16.971254701317172</v>
      </c>
      <c r="AA2079" s="14">
        <f t="shared" si="658"/>
        <v>4.1322909801507102</v>
      </c>
      <c r="AB2079" s="15">
        <v>2.399999846</v>
      </c>
      <c r="AC2079" s="16">
        <f t="shared" si="659"/>
        <v>1.7999998845</v>
      </c>
    </row>
    <row r="2080" spans="1:29" x14ac:dyDescent="0.25">
      <c r="A2080" s="1">
        <v>30038</v>
      </c>
      <c r="B2080" s="2">
        <v>0.54166666666666663</v>
      </c>
      <c r="C2080">
        <v>911</v>
      </c>
      <c r="D2080">
        <v>893</v>
      </c>
      <c r="E2080">
        <v>178</v>
      </c>
      <c r="F2080">
        <f t="shared" si="642"/>
        <v>733</v>
      </c>
      <c r="G2080" s="8">
        <v>21.7</v>
      </c>
      <c r="H2080">
        <v>13</v>
      </c>
      <c r="I2080">
        <v>2077</v>
      </c>
      <c r="J2080">
        <f t="shared" si="643"/>
        <v>87</v>
      </c>
      <c r="K2080" s="11">
        <f t="shared" si="644"/>
        <v>0.10356898857988328</v>
      </c>
      <c r="L2080">
        <f t="shared" si="645"/>
        <v>-5.6148633351791624</v>
      </c>
      <c r="M2080">
        <f t="shared" si="646"/>
        <v>13.239752277747014</v>
      </c>
      <c r="N2080" s="8">
        <f t="shared" si="647"/>
        <v>-0.32456638733676935</v>
      </c>
      <c r="O2080" s="8">
        <f t="shared" si="648"/>
        <v>4.2197432789797484E-2</v>
      </c>
      <c r="P2080" s="4">
        <f t="shared" si="649"/>
        <v>0.7901313974980394</v>
      </c>
      <c r="Q2080" s="7">
        <f t="shared" si="650"/>
        <v>0.91102334120130235</v>
      </c>
      <c r="R2080" s="4">
        <f t="shared" si="651"/>
        <v>-0.54663411476743684</v>
      </c>
      <c r="S2080" s="4">
        <f t="shared" si="652"/>
        <v>-0.54663411476743684</v>
      </c>
      <c r="T2080" s="4">
        <f t="shared" si="653"/>
        <v>0</v>
      </c>
      <c r="U2080" s="7">
        <f t="shared" si="654"/>
        <v>-0.54663411476743684</v>
      </c>
      <c r="V2080" s="4">
        <f t="shared" si="640"/>
        <v>0.93036694936938202</v>
      </c>
      <c r="W2080" s="14">
        <f t="shared" si="641"/>
        <v>1002.0429329040652</v>
      </c>
      <c r="X2080" s="7">
        <f t="shared" si="655"/>
        <v>54.266395319382113</v>
      </c>
      <c r="Y2080" s="4">
        <f t="shared" si="656"/>
        <v>11.004164640087675</v>
      </c>
      <c r="Z2080" s="7">
        <f t="shared" si="657"/>
        <v>16.998204553743253</v>
      </c>
      <c r="AA2080" s="14">
        <f t="shared" si="658"/>
        <v>3.959487565885047</v>
      </c>
      <c r="AB2080" s="15">
        <v>2.4384615379999999</v>
      </c>
      <c r="AC2080" s="16">
        <f t="shared" si="659"/>
        <v>1.8288461534999998</v>
      </c>
    </row>
    <row r="2081" spans="1:29" x14ac:dyDescent="0.25">
      <c r="A2081" s="1">
        <v>30038</v>
      </c>
      <c r="B2081" s="2">
        <v>0.58333333333333337</v>
      </c>
      <c r="C2081">
        <v>827</v>
      </c>
      <c r="D2081">
        <v>873</v>
      </c>
      <c r="E2081">
        <v>169</v>
      </c>
      <c r="F2081">
        <f t="shared" si="642"/>
        <v>658</v>
      </c>
      <c r="G2081" s="8">
        <v>21.7</v>
      </c>
      <c r="H2081">
        <v>14</v>
      </c>
      <c r="I2081">
        <v>2078</v>
      </c>
      <c r="J2081">
        <f t="shared" si="643"/>
        <v>87</v>
      </c>
      <c r="K2081" s="11">
        <f t="shared" si="644"/>
        <v>0.10356898857988328</v>
      </c>
      <c r="L2081">
        <f t="shared" si="645"/>
        <v>-5.6148633351791624</v>
      </c>
      <c r="M2081">
        <f t="shared" si="646"/>
        <v>14.239752277747014</v>
      </c>
      <c r="N2081" s="8">
        <f t="shared" si="647"/>
        <v>-0.5863657751359187</v>
      </c>
      <c r="O2081" s="8">
        <f t="shared" si="648"/>
        <v>4.2197432789797484E-2</v>
      </c>
      <c r="P2081" s="4">
        <f t="shared" si="649"/>
        <v>0.69741106433271194</v>
      </c>
      <c r="Q2081" s="7">
        <f t="shared" si="650"/>
        <v>0.77177867192232175</v>
      </c>
      <c r="R2081" s="4">
        <f t="shared" si="651"/>
        <v>-0.88104855655327152</v>
      </c>
      <c r="S2081" s="4">
        <f t="shared" si="652"/>
        <v>-0.88104855655327152</v>
      </c>
      <c r="T2081" s="4">
        <f t="shared" si="653"/>
        <v>0</v>
      </c>
      <c r="U2081" s="7">
        <f t="shared" si="654"/>
        <v>-0.88104855655327152</v>
      </c>
      <c r="V2081" s="4">
        <f t="shared" si="640"/>
        <v>0.81884616474917671</v>
      </c>
      <c r="W2081" s="14">
        <f t="shared" si="641"/>
        <v>877.42049262832325</v>
      </c>
      <c r="X2081" s="7">
        <f t="shared" si="655"/>
        <v>50.216166010420508</v>
      </c>
      <c r="Y2081" s="4">
        <f t="shared" si="656"/>
        <v>9.4812784199181106</v>
      </c>
      <c r="Z2081" s="7">
        <f t="shared" si="657"/>
        <v>17.289075821795642</v>
      </c>
      <c r="AA2081" s="14">
        <f t="shared" si="658"/>
        <v>3.5263803688711373</v>
      </c>
      <c r="AB2081" s="15">
        <v>2.399999846</v>
      </c>
      <c r="AC2081" s="16">
        <f t="shared" si="659"/>
        <v>1.7999998845</v>
      </c>
    </row>
    <row r="2082" spans="1:29" x14ac:dyDescent="0.25">
      <c r="A2082" s="1">
        <v>30038</v>
      </c>
      <c r="B2082" s="2">
        <v>0.625</v>
      </c>
      <c r="C2082">
        <v>681</v>
      </c>
      <c r="D2082">
        <v>840</v>
      </c>
      <c r="E2082">
        <v>145</v>
      </c>
      <c r="F2082">
        <f t="shared" si="642"/>
        <v>536</v>
      </c>
      <c r="G2082" s="8">
        <v>20.6</v>
      </c>
      <c r="H2082">
        <v>15</v>
      </c>
      <c r="I2082">
        <v>2079</v>
      </c>
      <c r="J2082">
        <f t="shared" si="643"/>
        <v>87</v>
      </c>
      <c r="K2082" s="11">
        <f t="shared" si="644"/>
        <v>0.10356898857988328</v>
      </c>
      <c r="L2082">
        <f t="shared" si="645"/>
        <v>-5.6148633351791624</v>
      </c>
      <c r="M2082">
        <f t="shared" si="646"/>
        <v>15.239752277747014</v>
      </c>
      <c r="N2082" s="8">
        <f t="shared" si="647"/>
        <v>-0.84816516293506805</v>
      </c>
      <c r="O2082" s="8">
        <f t="shared" si="648"/>
        <v>4.2197432789797484E-2</v>
      </c>
      <c r="P2082" s="4">
        <f t="shared" si="649"/>
        <v>0.55885647752114387</v>
      </c>
      <c r="Q2082" s="7">
        <f t="shared" si="650"/>
        <v>0.59300619817070388</v>
      </c>
      <c r="R2082" s="4">
        <f t="shared" si="651"/>
        <v>-1.1283175275775248</v>
      </c>
      <c r="S2082" s="4">
        <f t="shared" si="652"/>
        <v>-1.1283175275775248</v>
      </c>
      <c r="T2082" s="4">
        <f t="shared" si="653"/>
        <v>0</v>
      </c>
      <c r="U2082" s="7">
        <f t="shared" si="654"/>
        <v>-1.1283175275775248</v>
      </c>
      <c r="V2082" s="4">
        <f t="shared" si="640"/>
        <v>0.65219753756615306</v>
      </c>
      <c r="W2082" s="14">
        <f t="shared" si="641"/>
        <v>687.32717218475398</v>
      </c>
      <c r="X2082" s="7">
        <f t="shared" si="655"/>
        <v>42.938133096004506</v>
      </c>
      <c r="Y2082" s="4">
        <f t="shared" si="656"/>
        <v>6.7447380440976943</v>
      </c>
      <c r="Z2082" s="7">
        <f t="shared" si="657"/>
        <v>17.811755033577342</v>
      </c>
      <c r="AA2082" s="14">
        <f t="shared" si="658"/>
        <v>2.8459012718225467</v>
      </c>
      <c r="AB2082" s="15">
        <v>2.3615383080000001</v>
      </c>
      <c r="AC2082" s="16">
        <f t="shared" si="659"/>
        <v>1.7711537310000001</v>
      </c>
    </row>
    <row r="2083" spans="1:29" x14ac:dyDescent="0.25">
      <c r="A2083" s="1">
        <v>30038</v>
      </c>
      <c r="B2083" s="2">
        <v>0.66666666666666663</v>
      </c>
      <c r="C2083">
        <v>478</v>
      </c>
      <c r="D2083">
        <v>715</v>
      </c>
      <c r="E2083">
        <v>134</v>
      </c>
      <c r="F2083">
        <f t="shared" si="642"/>
        <v>344</v>
      </c>
      <c r="G2083" s="8">
        <v>19.399999999999999</v>
      </c>
      <c r="H2083">
        <v>16</v>
      </c>
      <c r="I2083">
        <v>2080</v>
      </c>
      <c r="J2083">
        <f t="shared" si="643"/>
        <v>87</v>
      </c>
      <c r="K2083" s="11">
        <f t="shared" si="644"/>
        <v>0.10356898857988328</v>
      </c>
      <c r="L2083">
        <f t="shared" si="645"/>
        <v>-5.6148633351791624</v>
      </c>
      <c r="M2083">
        <f t="shared" si="646"/>
        <v>16.239752277747012</v>
      </c>
      <c r="N2083" s="8">
        <f t="shared" si="647"/>
        <v>-1.1099645507342171</v>
      </c>
      <c r="O2083" s="8">
        <f t="shared" si="648"/>
        <v>4.2197432789797484E-2</v>
      </c>
      <c r="P2083" s="4">
        <f t="shared" si="649"/>
        <v>0.38390990318226276</v>
      </c>
      <c r="Q2083" s="7">
        <f t="shared" si="650"/>
        <v>0.39402696972391948</v>
      </c>
      <c r="R2083" s="4">
        <f t="shared" si="651"/>
        <v>-1.3217629408683627</v>
      </c>
      <c r="S2083" s="4">
        <f t="shared" si="652"/>
        <v>-1.3217629408683627</v>
      </c>
      <c r="T2083" s="4">
        <f t="shared" si="653"/>
        <v>0</v>
      </c>
      <c r="U2083" s="7">
        <f t="shared" si="654"/>
        <v>-1.3217629408683627</v>
      </c>
      <c r="V2083" s="4">
        <f t="shared" si="640"/>
        <v>0.44177789636295628</v>
      </c>
      <c r="W2083" s="14">
        <f t="shared" si="641"/>
        <v>444.771101032692</v>
      </c>
      <c r="X2083" s="7">
        <f t="shared" si="655"/>
        <v>33.855060783562493</v>
      </c>
      <c r="Y2083" s="4">
        <f t="shared" si="656"/>
        <v>3.3295028546194976</v>
      </c>
      <c r="Z2083" s="7">
        <f t="shared" si="657"/>
        <v>18.464064954767679</v>
      </c>
      <c r="AA2083" s="14">
        <f t="shared" si="658"/>
        <v>1.9090332093011497</v>
      </c>
      <c r="AB2083" s="15">
        <v>1.907692385</v>
      </c>
      <c r="AC2083" s="16">
        <f t="shared" si="659"/>
        <v>1.4307692887500001</v>
      </c>
    </row>
    <row r="2084" spans="1:29" x14ac:dyDescent="0.25">
      <c r="A2084" s="1">
        <v>30038</v>
      </c>
      <c r="B2084" s="2">
        <v>0.70833333333333337</v>
      </c>
      <c r="C2084">
        <v>221</v>
      </c>
      <c r="D2084">
        <v>343</v>
      </c>
      <c r="E2084">
        <v>121</v>
      </c>
      <c r="F2084">
        <f t="shared" si="642"/>
        <v>100</v>
      </c>
      <c r="G2084" s="8">
        <v>17.8</v>
      </c>
      <c r="H2084">
        <v>17</v>
      </c>
      <c r="I2084">
        <v>2081</v>
      </c>
      <c r="J2084">
        <f t="shared" si="643"/>
        <v>87</v>
      </c>
      <c r="K2084" s="11">
        <f t="shared" si="644"/>
        <v>0.10356898857988328</v>
      </c>
      <c r="L2084">
        <f t="shared" si="645"/>
        <v>-5.6148633351791624</v>
      </c>
      <c r="M2084">
        <f t="shared" si="646"/>
        <v>17.239752277747012</v>
      </c>
      <c r="N2084" s="8">
        <f t="shared" si="647"/>
        <v>-1.3717639385333664</v>
      </c>
      <c r="O2084" s="8">
        <f t="shared" si="648"/>
        <v>4.2197432789797484E-2</v>
      </c>
      <c r="P2084" s="4">
        <f t="shared" si="649"/>
        <v>0.18449366124437908</v>
      </c>
      <c r="Q2084" s="7">
        <f t="shared" si="650"/>
        <v>0.18555665486292378</v>
      </c>
      <c r="R2084" s="4">
        <f t="shared" si="651"/>
        <v>-1.4870081253079299</v>
      </c>
      <c r="S2084" s="4">
        <f t="shared" si="652"/>
        <v>-1.4870081253079299</v>
      </c>
      <c r="T2084" s="4">
        <f t="shared" si="653"/>
        <v>0</v>
      </c>
      <c r="U2084" s="7">
        <f t="shared" si="654"/>
        <v>-1.4870081253079299</v>
      </c>
      <c r="V2084" s="4">
        <f t="shared" si="640"/>
        <v>0.20192699195268438</v>
      </c>
      <c r="W2084" s="14">
        <f t="shared" si="641"/>
        <v>185.65564869584964</v>
      </c>
      <c r="X2084" s="7">
        <f t="shared" si="655"/>
        <v>23.833808582615113</v>
      </c>
      <c r="Y2084" s="4">
        <f t="shared" si="656"/>
        <v>-0.43848797293671754</v>
      </c>
      <c r="Z2084" s="7">
        <f t="shared" si="657"/>
        <v>19.183751202830912</v>
      </c>
      <c r="AA2084" s="14">
        <f t="shared" si="658"/>
        <v>0.827925585155876</v>
      </c>
      <c r="AB2084" s="15">
        <v>0.65384623100000006</v>
      </c>
      <c r="AC2084" s="16">
        <f t="shared" si="659"/>
        <v>0.49038467325000001</v>
      </c>
    </row>
    <row r="2085" spans="1:29" x14ac:dyDescent="0.25">
      <c r="A2085" s="1">
        <v>30038</v>
      </c>
      <c r="B2085" s="2">
        <v>0.75</v>
      </c>
      <c r="C2085">
        <v>34</v>
      </c>
      <c r="D2085">
        <v>0</v>
      </c>
      <c r="E2085">
        <v>34</v>
      </c>
      <c r="F2085">
        <f t="shared" si="642"/>
        <v>0</v>
      </c>
      <c r="G2085" s="8">
        <v>16.100000000000001</v>
      </c>
      <c r="H2085">
        <v>18</v>
      </c>
      <c r="I2085">
        <v>2082</v>
      </c>
      <c r="J2085">
        <f t="shared" si="643"/>
        <v>87</v>
      </c>
      <c r="K2085" s="11">
        <f t="shared" si="644"/>
        <v>0.10356898857988328</v>
      </c>
      <c r="L2085">
        <f t="shared" si="645"/>
        <v>-5.6148633351791624</v>
      </c>
      <c r="M2085">
        <f t="shared" si="646"/>
        <v>18.239752277747012</v>
      </c>
      <c r="N2085" s="8">
        <f t="shared" si="647"/>
        <v>-1.633563326332516</v>
      </c>
      <c r="O2085" s="8">
        <f t="shared" si="648"/>
        <v>4.2197432789797484E-2</v>
      </c>
      <c r="P2085" s="4">
        <f t="shared" si="649"/>
        <v>0</v>
      </c>
      <c r="Q2085" s="7">
        <f t="shared" si="650"/>
        <v>0</v>
      </c>
      <c r="R2085" s="4">
        <f t="shared" si="651"/>
        <v>0</v>
      </c>
      <c r="S2085" s="4">
        <f t="shared" si="652"/>
        <v>0</v>
      </c>
      <c r="T2085" s="4">
        <f t="shared" si="653"/>
        <v>1</v>
      </c>
      <c r="U2085" s="7">
        <f t="shared" si="654"/>
        <v>0</v>
      </c>
      <c r="V2085" s="4">
        <f t="shared" si="640"/>
        <v>0.38268428076468186</v>
      </c>
      <c r="W2085" s="14">
        <f t="shared" si="641"/>
        <v>32.705946078567621</v>
      </c>
      <c r="X2085" s="7">
        <f t="shared" si="655"/>
        <v>17.16294324755345</v>
      </c>
      <c r="Y2085" s="4">
        <f t="shared" si="656"/>
        <v>-2.9467333389199029</v>
      </c>
      <c r="Z2085" s="7">
        <f t="shared" si="657"/>
        <v>19.6628260677337</v>
      </c>
      <c r="AA2085" s="14">
        <f t="shared" si="658"/>
        <v>0.14949348174390428</v>
      </c>
      <c r="AB2085" s="15">
        <v>0.96923076900000005</v>
      </c>
      <c r="AC2085" s="16">
        <f t="shared" si="659"/>
        <v>0.72692307675000001</v>
      </c>
    </row>
    <row r="2086" spans="1:29" x14ac:dyDescent="0.25">
      <c r="A2086" s="1">
        <v>30038</v>
      </c>
      <c r="B2086" s="2">
        <v>0.79166666666666663</v>
      </c>
      <c r="C2086">
        <v>0</v>
      </c>
      <c r="D2086">
        <v>0</v>
      </c>
      <c r="E2086">
        <v>0</v>
      </c>
      <c r="F2086">
        <f t="shared" si="642"/>
        <v>0</v>
      </c>
      <c r="G2086" s="8">
        <v>15</v>
      </c>
      <c r="H2086">
        <v>19</v>
      </c>
      <c r="I2086">
        <v>2083</v>
      </c>
      <c r="J2086">
        <f t="shared" si="643"/>
        <v>87</v>
      </c>
      <c r="K2086" s="11">
        <f t="shared" si="644"/>
        <v>0.10356898857988328</v>
      </c>
      <c r="L2086">
        <f t="shared" si="645"/>
        <v>-5.6148633351791624</v>
      </c>
      <c r="M2086">
        <f t="shared" si="646"/>
        <v>19.239752277747012</v>
      </c>
      <c r="N2086" s="8">
        <f t="shared" si="647"/>
        <v>-1.8953627141316653</v>
      </c>
      <c r="O2086" s="8">
        <f t="shared" si="648"/>
        <v>4.2197432789797484E-2</v>
      </c>
      <c r="P2086" s="4">
        <f t="shared" si="649"/>
        <v>0</v>
      </c>
      <c r="Q2086" s="7">
        <f t="shared" si="650"/>
        <v>0</v>
      </c>
      <c r="R2086" s="4">
        <f t="shared" si="651"/>
        <v>0</v>
      </c>
      <c r="S2086" s="4">
        <f t="shared" si="652"/>
        <v>0</v>
      </c>
      <c r="T2086" s="4">
        <f t="shared" si="653"/>
        <v>1</v>
      </c>
      <c r="U2086" s="7">
        <f t="shared" si="654"/>
        <v>0</v>
      </c>
      <c r="V2086" s="4">
        <f t="shared" si="640"/>
        <v>0.38268428076468186</v>
      </c>
      <c r="W2086" s="14">
        <f t="shared" si="641"/>
        <v>0</v>
      </c>
      <c r="X2086" s="7">
        <f t="shared" si="655"/>
        <v>15</v>
      </c>
      <c r="Y2086" s="4">
        <f t="shared" si="656"/>
        <v>-3.76</v>
      </c>
      <c r="Z2086" s="7">
        <f t="shared" si="657"/>
        <v>19.818160000000002</v>
      </c>
      <c r="AA2086" s="14">
        <f t="shared" si="658"/>
        <v>0</v>
      </c>
      <c r="AB2086" s="15">
        <v>0.84615384599999999</v>
      </c>
      <c r="AC2086" s="16">
        <f t="shared" si="659"/>
        <v>0.63461538449999999</v>
      </c>
    </row>
    <row r="2087" spans="1:29" x14ac:dyDescent="0.25">
      <c r="A2087" s="1">
        <v>30038</v>
      </c>
      <c r="B2087" s="2">
        <v>0.83333333333333337</v>
      </c>
      <c r="C2087">
        <v>0</v>
      </c>
      <c r="D2087">
        <v>0</v>
      </c>
      <c r="E2087">
        <v>0</v>
      </c>
      <c r="F2087">
        <f t="shared" si="642"/>
        <v>0</v>
      </c>
      <c r="G2087" s="8">
        <v>13.3</v>
      </c>
      <c r="H2087">
        <v>20</v>
      </c>
      <c r="I2087">
        <v>2084</v>
      </c>
      <c r="J2087">
        <f t="shared" si="643"/>
        <v>87</v>
      </c>
      <c r="K2087" s="11">
        <f t="shared" si="644"/>
        <v>0.10356898857988328</v>
      </c>
      <c r="L2087">
        <f t="shared" si="645"/>
        <v>-5.6148633351791624</v>
      </c>
      <c r="M2087">
        <f t="shared" si="646"/>
        <v>20.239752277747012</v>
      </c>
      <c r="N2087" s="8">
        <f t="shared" si="647"/>
        <v>-2.1571621019308145</v>
      </c>
      <c r="O2087" s="8">
        <f t="shared" si="648"/>
        <v>4.2197432789797484E-2</v>
      </c>
      <c r="P2087" s="4">
        <f t="shared" si="649"/>
        <v>0</v>
      </c>
      <c r="Q2087" s="7">
        <f t="shared" si="650"/>
        <v>0</v>
      </c>
      <c r="R2087" s="4">
        <f t="shared" si="651"/>
        <v>0</v>
      </c>
      <c r="S2087" s="4">
        <f t="shared" si="652"/>
        <v>0</v>
      </c>
      <c r="T2087" s="4">
        <f t="shared" si="653"/>
        <v>1</v>
      </c>
      <c r="U2087" s="7">
        <f t="shared" si="654"/>
        <v>0</v>
      </c>
      <c r="V2087" s="4">
        <f t="shared" si="640"/>
        <v>0.38268428076468186</v>
      </c>
      <c r="W2087" s="14">
        <f t="shared" si="641"/>
        <v>0</v>
      </c>
      <c r="X2087" s="7">
        <f t="shared" si="655"/>
        <v>13.3</v>
      </c>
      <c r="Y2087" s="4">
        <f t="shared" si="656"/>
        <v>-4.3991999999999996</v>
      </c>
      <c r="Z2087" s="7">
        <f t="shared" si="657"/>
        <v>19.940247199999998</v>
      </c>
      <c r="AA2087" s="14">
        <f t="shared" si="658"/>
        <v>0</v>
      </c>
      <c r="AB2087" s="15">
        <v>1.069230769</v>
      </c>
      <c r="AC2087" s="16">
        <f t="shared" si="659"/>
        <v>0.80192307675000007</v>
      </c>
    </row>
    <row r="2088" spans="1:29" x14ac:dyDescent="0.25">
      <c r="A2088" s="1">
        <v>30038</v>
      </c>
      <c r="B2088" s="2">
        <v>0.875</v>
      </c>
      <c r="C2088">
        <v>0</v>
      </c>
      <c r="D2088">
        <v>0</v>
      </c>
      <c r="E2088">
        <v>0</v>
      </c>
      <c r="F2088">
        <f t="shared" si="642"/>
        <v>0</v>
      </c>
      <c r="G2088" s="8">
        <v>12.2</v>
      </c>
      <c r="H2088">
        <v>21</v>
      </c>
      <c r="I2088">
        <v>2085</v>
      </c>
      <c r="J2088">
        <f t="shared" si="643"/>
        <v>87</v>
      </c>
      <c r="K2088" s="11">
        <f t="shared" si="644"/>
        <v>0.10356898857988328</v>
      </c>
      <c r="L2088">
        <f t="shared" si="645"/>
        <v>-5.6148633351791624</v>
      </c>
      <c r="M2088">
        <f t="shared" si="646"/>
        <v>21.239752277747012</v>
      </c>
      <c r="N2088" s="8">
        <f t="shared" si="647"/>
        <v>-2.4189614897299641</v>
      </c>
      <c r="O2088" s="8">
        <f t="shared" si="648"/>
        <v>4.2197432789797484E-2</v>
      </c>
      <c r="P2088" s="4">
        <f t="shared" si="649"/>
        <v>0</v>
      </c>
      <c r="Q2088" s="7">
        <f t="shared" si="650"/>
        <v>0</v>
      </c>
      <c r="R2088" s="4">
        <f t="shared" si="651"/>
        <v>0</v>
      </c>
      <c r="S2088" s="4">
        <f t="shared" si="652"/>
        <v>0</v>
      </c>
      <c r="T2088" s="4">
        <f t="shared" si="653"/>
        <v>1</v>
      </c>
      <c r="U2088" s="7">
        <f t="shared" si="654"/>
        <v>0</v>
      </c>
      <c r="V2088" s="4">
        <f t="shared" si="640"/>
        <v>0.38268428076468186</v>
      </c>
      <c r="W2088" s="14">
        <f t="shared" si="641"/>
        <v>0</v>
      </c>
      <c r="X2088" s="7">
        <f t="shared" si="655"/>
        <v>12.2</v>
      </c>
      <c r="Y2088" s="4">
        <f t="shared" si="656"/>
        <v>-4.8128000000000002</v>
      </c>
      <c r="Z2088" s="7">
        <f t="shared" si="657"/>
        <v>20.019244799999999</v>
      </c>
      <c r="AA2088" s="14">
        <f t="shared" si="658"/>
        <v>0</v>
      </c>
      <c r="AB2088" s="15">
        <v>1.0307692310000001</v>
      </c>
      <c r="AC2088" s="16">
        <f t="shared" si="659"/>
        <v>0.7730769232500001</v>
      </c>
    </row>
    <row r="2089" spans="1:29" x14ac:dyDescent="0.25">
      <c r="A2089" s="1">
        <v>30038</v>
      </c>
      <c r="B2089" s="2">
        <v>0.91666666666666663</v>
      </c>
      <c r="C2089">
        <v>0</v>
      </c>
      <c r="D2089">
        <v>0</v>
      </c>
      <c r="E2089">
        <v>0</v>
      </c>
      <c r="F2089">
        <f t="shared" si="642"/>
        <v>0</v>
      </c>
      <c r="G2089" s="8">
        <v>11.1</v>
      </c>
      <c r="H2089">
        <v>22</v>
      </c>
      <c r="I2089">
        <v>2086</v>
      </c>
      <c r="J2089">
        <f t="shared" si="643"/>
        <v>87</v>
      </c>
      <c r="K2089" s="11">
        <f t="shared" si="644"/>
        <v>0.10356898857988328</v>
      </c>
      <c r="L2089">
        <f t="shared" si="645"/>
        <v>-5.6148633351791624</v>
      </c>
      <c r="M2089">
        <f t="shared" si="646"/>
        <v>22.239752277747012</v>
      </c>
      <c r="N2089" s="8">
        <f t="shared" si="647"/>
        <v>-2.6807608775291136</v>
      </c>
      <c r="O2089" s="8">
        <f t="shared" si="648"/>
        <v>4.2197432789797484E-2</v>
      </c>
      <c r="P2089" s="4">
        <f t="shared" si="649"/>
        <v>0</v>
      </c>
      <c r="Q2089" s="7">
        <f t="shared" si="650"/>
        <v>0</v>
      </c>
      <c r="R2089" s="4">
        <f t="shared" si="651"/>
        <v>0</v>
      </c>
      <c r="S2089" s="4">
        <f t="shared" si="652"/>
        <v>0</v>
      </c>
      <c r="T2089" s="4">
        <f t="shared" si="653"/>
        <v>1</v>
      </c>
      <c r="U2089" s="7">
        <f t="shared" si="654"/>
        <v>0</v>
      </c>
      <c r="V2089" s="4">
        <f t="shared" si="640"/>
        <v>0.38268428076468186</v>
      </c>
      <c r="W2089" s="14">
        <f t="shared" si="641"/>
        <v>0</v>
      </c>
      <c r="X2089" s="7">
        <f t="shared" si="655"/>
        <v>11.1</v>
      </c>
      <c r="Y2089" s="4">
        <f t="shared" si="656"/>
        <v>-5.2263999999999999</v>
      </c>
      <c r="Z2089" s="7">
        <f t="shared" si="657"/>
        <v>20.0982424</v>
      </c>
      <c r="AA2089" s="14">
        <f t="shared" si="658"/>
        <v>0</v>
      </c>
      <c r="AB2089" s="15">
        <v>2.3923076920000002</v>
      </c>
      <c r="AC2089" s="16">
        <f t="shared" si="659"/>
        <v>1.7942307690000001</v>
      </c>
    </row>
    <row r="2090" spans="1:29" x14ac:dyDescent="0.25">
      <c r="A2090" s="1">
        <v>30038</v>
      </c>
      <c r="B2090" s="2">
        <v>0.95833333333333337</v>
      </c>
      <c r="C2090">
        <v>0</v>
      </c>
      <c r="D2090">
        <v>0</v>
      </c>
      <c r="E2090">
        <v>0</v>
      </c>
      <c r="F2090">
        <f t="shared" si="642"/>
        <v>0</v>
      </c>
      <c r="G2090" s="8">
        <v>10.6</v>
      </c>
      <c r="H2090">
        <v>23</v>
      </c>
      <c r="I2090">
        <v>2087</v>
      </c>
      <c r="J2090">
        <f t="shared" si="643"/>
        <v>87</v>
      </c>
      <c r="K2090" s="11">
        <f t="shared" si="644"/>
        <v>0.10356898857988328</v>
      </c>
      <c r="L2090">
        <f t="shared" si="645"/>
        <v>-5.6148633351791624</v>
      </c>
      <c r="M2090">
        <f t="shared" si="646"/>
        <v>23.239752277747012</v>
      </c>
      <c r="N2090" s="8">
        <f t="shared" si="647"/>
        <v>-2.9425602653282632</v>
      </c>
      <c r="O2090" s="8">
        <f t="shared" si="648"/>
        <v>4.2197432789797484E-2</v>
      </c>
      <c r="P2090" s="4">
        <f t="shared" si="649"/>
        <v>0</v>
      </c>
      <c r="Q2090" s="7">
        <f t="shared" si="650"/>
        <v>0</v>
      </c>
      <c r="R2090" s="4">
        <f t="shared" si="651"/>
        <v>0</v>
      </c>
      <c r="S2090" s="4">
        <f t="shared" si="652"/>
        <v>0</v>
      </c>
      <c r="T2090" s="4">
        <f t="shared" si="653"/>
        <v>1</v>
      </c>
      <c r="U2090" s="7">
        <f t="shared" si="654"/>
        <v>0</v>
      </c>
      <c r="V2090" s="4">
        <f t="shared" si="640"/>
        <v>0.38268428076468186</v>
      </c>
      <c r="W2090" s="14">
        <f t="shared" si="641"/>
        <v>0</v>
      </c>
      <c r="X2090" s="7">
        <f t="shared" si="655"/>
        <v>10.6</v>
      </c>
      <c r="Y2090" s="4">
        <f t="shared" si="656"/>
        <v>-5.4144000000000005</v>
      </c>
      <c r="Z2090" s="7">
        <f t="shared" si="657"/>
        <v>20.134150399999999</v>
      </c>
      <c r="AA2090" s="14">
        <f t="shared" si="658"/>
        <v>0</v>
      </c>
      <c r="AB2090" s="15">
        <v>1.8615384619999999</v>
      </c>
      <c r="AC2090" s="16">
        <f t="shared" si="659"/>
        <v>1.3961538464999999</v>
      </c>
    </row>
    <row r="2091" spans="1:29" x14ac:dyDescent="0.25">
      <c r="A2091" s="1">
        <v>30038</v>
      </c>
      <c r="B2091" s="3">
        <v>1</v>
      </c>
      <c r="C2091">
        <v>0</v>
      </c>
      <c r="D2091">
        <v>0</v>
      </c>
      <c r="E2091">
        <v>0</v>
      </c>
      <c r="F2091">
        <f t="shared" si="642"/>
        <v>0</v>
      </c>
      <c r="G2091" s="8">
        <v>10</v>
      </c>
      <c r="H2091">
        <v>24</v>
      </c>
      <c r="I2091">
        <v>2088</v>
      </c>
      <c r="J2091">
        <f t="shared" si="643"/>
        <v>87</v>
      </c>
      <c r="K2091" s="11">
        <f t="shared" si="644"/>
        <v>0.10356898857988328</v>
      </c>
      <c r="L2091">
        <f t="shared" si="645"/>
        <v>-5.6148633351791624</v>
      </c>
      <c r="M2091">
        <f t="shared" si="646"/>
        <v>24.239752277747012</v>
      </c>
      <c r="N2091" s="8">
        <f t="shared" si="647"/>
        <v>-3.2043596531274123</v>
      </c>
      <c r="O2091" s="8">
        <f t="shared" si="648"/>
        <v>4.2197432789797484E-2</v>
      </c>
      <c r="P2091" s="4">
        <f t="shared" si="649"/>
        <v>0</v>
      </c>
      <c r="Q2091" s="7">
        <f t="shared" si="650"/>
        <v>0</v>
      </c>
      <c r="R2091" s="4">
        <f t="shared" si="651"/>
        <v>0</v>
      </c>
      <c r="S2091" s="4">
        <f t="shared" si="652"/>
        <v>0</v>
      </c>
      <c r="T2091" s="4">
        <f t="shared" si="653"/>
        <v>1</v>
      </c>
      <c r="U2091" s="7">
        <f t="shared" si="654"/>
        <v>0</v>
      </c>
      <c r="V2091" s="4">
        <f t="shared" si="640"/>
        <v>0.38268428076468186</v>
      </c>
      <c r="W2091" s="14">
        <f t="shared" si="641"/>
        <v>0</v>
      </c>
      <c r="X2091" s="7">
        <f t="shared" si="655"/>
        <v>10</v>
      </c>
      <c r="Y2091" s="4">
        <f t="shared" si="656"/>
        <v>-5.64</v>
      </c>
      <c r="Z2091" s="7">
        <f t="shared" si="657"/>
        <v>20.177240000000001</v>
      </c>
      <c r="AA2091" s="14">
        <f t="shared" si="658"/>
        <v>0</v>
      </c>
      <c r="AB2091" s="15">
        <v>0.74615384600000001</v>
      </c>
      <c r="AC2091" s="16">
        <f t="shared" si="659"/>
        <v>0.55961538450000003</v>
      </c>
    </row>
    <row r="2092" spans="1:29" x14ac:dyDescent="0.25">
      <c r="A2092" s="1">
        <v>30039</v>
      </c>
      <c r="B2092" s="2">
        <v>4.1666666666666664E-2</v>
      </c>
      <c r="C2092">
        <v>0</v>
      </c>
      <c r="D2092">
        <v>0</v>
      </c>
      <c r="E2092">
        <v>0</v>
      </c>
      <c r="F2092">
        <f t="shared" si="642"/>
        <v>0</v>
      </c>
      <c r="G2092" s="8">
        <v>8.9</v>
      </c>
      <c r="H2092">
        <v>1</v>
      </c>
      <c r="I2092">
        <v>2089</v>
      </c>
      <c r="J2092">
        <f t="shared" si="643"/>
        <v>88</v>
      </c>
      <c r="K2092" s="11">
        <f t="shared" si="644"/>
        <v>0.12083048667653051</v>
      </c>
      <c r="L2092">
        <f t="shared" si="645"/>
        <v>-5.2938572358231362</v>
      </c>
      <c r="M2092">
        <f t="shared" si="646"/>
        <v>1.2451023794029477</v>
      </c>
      <c r="N2092" s="8">
        <f t="shared" si="647"/>
        <v>2.8156256129148369</v>
      </c>
      <c r="O2092" s="8">
        <f t="shared" si="648"/>
        <v>4.9198713707109744E-2</v>
      </c>
      <c r="P2092" s="4">
        <f t="shared" si="649"/>
        <v>0</v>
      </c>
      <c r="Q2092" s="7">
        <f t="shared" si="650"/>
        <v>0</v>
      </c>
      <c r="R2092" s="4">
        <f t="shared" si="651"/>
        <v>0</v>
      </c>
      <c r="S2092" s="4">
        <f t="shared" si="652"/>
        <v>0</v>
      </c>
      <c r="T2092" s="4">
        <f t="shared" si="653"/>
        <v>1</v>
      </c>
      <c r="U2092" s="7">
        <f t="shared" si="654"/>
        <v>0</v>
      </c>
      <c r="V2092" s="4">
        <f t="shared" si="640"/>
        <v>0.38268428076468186</v>
      </c>
      <c r="W2092" s="14">
        <f t="shared" si="641"/>
        <v>0</v>
      </c>
      <c r="X2092" s="7">
        <f t="shared" si="655"/>
        <v>8.9</v>
      </c>
      <c r="Y2092" s="4">
        <f t="shared" si="656"/>
        <v>-6.0536000000000003</v>
      </c>
      <c r="Z2092" s="7">
        <f t="shared" si="657"/>
        <v>20.256237600000002</v>
      </c>
      <c r="AA2092" s="14">
        <f t="shared" si="658"/>
        <v>0</v>
      </c>
      <c r="AB2092" s="15">
        <v>0.73076923100000002</v>
      </c>
      <c r="AC2092" s="16">
        <f t="shared" si="659"/>
        <v>0.54807692325000001</v>
      </c>
    </row>
    <row r="2093" spans="1:29" x14ac:dyDescent="0.25">
      <c r="A2093" s="1">
        <v>30039</v>
      </c>
      <c r="B2093" s="2">
        <v>8.3333333333333329E-2</v>
      </c>
      <c r="C2093">
        <v>0</v>
      </c>
      <c r="D2093">
        <v>0</v>
      </c>
      <c r="E2093">
        <v>0</v>
      </c>
      <c r="F2093">
        <f t="shared" si="642"/>
        <v>0</v>
      </c>
      <c r="G2093" s="8">
        <v>7.8</v>
      </c>
      <c r="H2093">
        <v>2</v>
      </c>
      <c r="I2093">
        <v>2090</v>
      </c>
      <c r="J2093">
        <f t="shared" si="643"/>
        <v>88</v>
      </c>
      <c r="K2093" s="11">
        <f t="shared" si="644"/>
        <v>0.12083048667653051</v>
      </c>
      <c r="L2093">
        <f t="shared" si="645"/>
        <v>-5.2938572358231362</v>
      </c>
      <c r="M2093">
        <f t="shared" si="646"/>
        <v>2.2451023794029479</v>
      </c>
      <c r="N2093" s="8">
        <f t="shared" si="647"/>
        <v>2.5538262251156878</v>
      </c>
      <c r="O2093" s="8">
        <f t="shared" si="648"/>
        <v>4.9198713707109744E-2</v>
      </c>
      <c r="P2093" s="4">
        <f t="shared" si="649"/>
        <v>0</v>
      </c>
      <c r="Q2093" s="7">
        <f t="shared" si="650"/>
        <v>0</v>
      </c>
      <c r="R2093" s="4">
        <f t="shared" si="651"/>
        <v>0</v>
      </c>
      <c r="S2093" s="4">
        <f t="shared" si="652"/>
        <v>0</v>
      </c>
      <c r="T2093" s="4">
        <f t="shared" si="653"/>
        <v>1</v>
      </c>
      <c r="U2093" s="7">
        <f t="shared" si="654"/>
        <v>0</v>
      </c>
      <c r="V2093" s="4">
        <f t="shared" si="640"/>
        <v>0.38268428076468186</v>
      </c>
      <c r="W2093" s="14">
        <f t="shared" si="641"/>
        <v>0</v>
      </c>
      <c r="X2093" s="7">
        <f t="shared" si="655"/>
        <v>7.8</v>
      </c>
      <c r="Y2093" s="4">
        <f t="shared" si="656"/>
        <v>-6.4672000000000001</v>
      </c>
      <c r="Z2093" s="7">
        <f t="shared" si="657"/>
        <v>20.3352352</v>
      </c>
      <c r="AA2093" s="14">
        <f t="shared" si="658"/>
        <v>0</v>
      </c>
      <c r="AB2093" s="15">
        <v>0.69230769199999997</v>
      </c>
      <c r="AC2093" s="16">
        <f t="shared" si="659"/>
        <v>0.51923076899999998</v>
      </c>
    </row>
    <row r="2094" spans="1:29" x14ac:dyDescent="0.25">
      <c r="A2094" s="1">
        <v>30039</v>
      </c>
      <c r="B2094" s="2">
        <v>0.125</v>
      </c>
      <c r="C2094">
        <v>0</v>
      </c>
      <c r="D2094">
        <v>0</v>
      </c>
      <c r="E2094">
        <v>0</v>
      </c>
      <c r="F2094">
        <f t="shared" si="642"/>
        <v>0</v>
      </c>
      <c r="G2094" s="8">
        <v>7.2</v>
      </c>
      <c r="H2094">
        <v>3</v>
      </c>
      <c r="I2094">
        <v>2091</v>
      </c>
      <c r="J2094">
        <f t="shared" si="643"/>
        <v>88</v>
      </c>
      <c r="K2094" s="11">
        <f t="shared" si="644"/>
        <v>0.12083048667653051</v>
      </c>
      <c r="L2094">
        <f t="shared" si="645"/>
        <v>-5.2938572358231362</v>
      </c>
      <c r="M2094">
        <f t="shared" si="646"/>
        <v>3.2451023794029479</v>
      </c>
      <c r="N2094" s="8">
        <f t="shared" si="647"/>
        <v>2.2920268373165382</v>
      </c>
      <c r="O2094" s="8">
        <f t="shared" si="648"/>
        <v>4.9198713707109744E-2</v>
      </c>
      <c r="P2094" s="4">
        <f t="shared" si="649"/>
        <v>0</v>
      </c>
      <c r="Q2094" s="7">
        <f t="shared" si="650"/>
        <v>0</v>
      </c>
      <c r="R2094" s="4">
        <f t="shared" si="651"/>
        <v>0</v>
      </c>
      <c r="S2094" s="4">
        <f t="shared" si="652"/>
        <v>0</v>
      </c>
      <c r="T2094" s="4">
        <f t="shared" si="653"/>
        <v>1</v>
      </c>
      <c r="U2094" s="7">
        <f t="shared" si="654"/>
        <v>0</v>
      </c>
      <c r="V2094" s="4">
        <f t="shared" si="640"/>
        <v>0.38268428076468186</v>
      </c>
      <c r="W2094" s="14">
        <f t="shared" si="641"/>
        <v>0</v>
      </c>
      <c r="X2094" s="7">
        <f t="shared" si="655"/>
        <v>7.2</v>
      </c>
      <c r="Y2094" s="4">
        <f t="shared" si="656"/>
        <v>-6.6928000000000001</v>
      </c>
      <c r="Z2094" s="7">
        <f t="shared" si="657"/>
        <v>20.378324800000001</v>
      </c>
      <c r="AA2094" s="14">
        <f t="shared" si="658"/>
        <v>0</v>
      </c>
      <c r="AB2094" s="15">
        <v>0.86153846199999995</v>
      </c>
      <c r="AC2094" s="16">
        <f t="shared" si="659"/>
        <v>0.64615384649999996</v>
      </c>
    </row>
    <row r="2095" spans="1:29" x14ac:dyDescent="0.25">
      <c r="A2095" s="1">
        <v>30039</v>
      </c>
      <c r="B2095" s="2">
        <v>0.16666666666666666</v>
      </c>
      <c r="C2095">
        <v>0</v>
      </c>
      <c r="D2095">
        <v>0</v>
      </c>
      <c r="E2095">
        <v>0</v>
      </c>
      <c r="F2095">
        <f t="shared" si="642"/>
        <v>0</v>
      </c>
      <c r="G2095" s="8">
        <v>6.7</v>
      </c>
      <c r="H2095">
        <v>4</v>
      </c>
      <c r="I2095">
        <v>2092</v>
      </c>
      <c r="J2095">
        <f t="shared" si="643"/>
        <v>88</v>
      </c>
      <c r="K2095" s="11">
        <f t="shared" si="644"/>
        <v>0.12083048667653051</v>
      </c>
      <c r="L2095">
        <f t="shared" si="645"/>
        <v>-5.2938572358231362</v>
      </c>
      <c r="M2095">
        <f t="shared" si="646"/>
        <v>4.2451023794029474</v>
      </c>
      <c r="N2095" s="8">
        <f t="shared" si="647"/>
        <v>2.0302274495173886</v>
      </c>
      <c r="O2095" s="8">
        <f t="shared" si="648"/>
        <v>4.9198713707109744E-2</v>
      </c>
      <c r="P2095" s="4">
        <f t="shared" si="649"/>
        <v>0</v>
      </c>
      <c r="Q2095" s="7">
        <f t="shared" si="650"/>
        <v>0</v>
      </c>
      <c r="R2095" s="4">
        <f t="shared" si="651"/>
        <v>0</v>
      </c>
      <c r="S2095" s="4">
        <f t="shared" si="652"/>
        <v>0</v>
      </c>
      <c r="T2095" s="4">
        <f t="shared" si="653"/>
        <v>1</v>
      </c>
      <c r="U2095" s="7">
        <f t="shared" si="654"/>
        <v>0</v>
      </c>
      <c r="V2095" s="4">
        <f t="shared" si="640"/>
        <v>0.38268428076468186</v>
      </c>
      <c r="W2095" s="14">
        <f t="shared" si="641"/>
        <v>0</v>
      </c>
      <c r="X2095" s="7">
        <f t="shared" si="655"/>
        <v>6.7</v>
      </c>
      <c r="Y2095" s="4">
        <f t="shared" si="656"/>
        <v>-6.8808000000000007</v>
      </c>
      <c r="Z2095" s="7">
        <f t="shared" si="657"/>
        <v>20.414232800000001</v>
      </c>
      <c r="AA2095" s="14">
        <f t="shared" si="658"/>
        <v>0</v>
      </c>
      <c r="AB2095" s="15">
        <v>0.64615392299999996</v>
      </c>
      <c r="AC2095" s="16">
        <f t="shared" si="659"/>
        <v>0.48461544224999997</v>
      </c>
    </row>
    <row r="2096" spans="1:29" x14ac:dyDescent="0.25">
      <c r="A2096" s="1">
        <v>30039</v>
      </c>
      <c r="B2096" s="2">
        <v>0.20833333333333334</v>
      </c>
      <c r="C2096">
        <v>0</v>
      </c>
      <c r="D2096">
        <v>0</v>
      </c>
      <c r="E2096">
        <v>0</v>
      </c>
      <c r="F2096">
        <f t="shared" si="642"/>
        <v>0</v>
      </c>
      <c r="G2096" s="8">
        <v>6.7</v>
      </c>
      <c r="H2096">
        <v>5</v>
      </c>
      <c r="I2096">
        <v>2093</v>
      </c>
      <c r="J2096">
        <f t="shared" si="643"/>
        <v>88</v>
      </c>
      <c r="K2096" s="11">
        <f t="shared" si="644"/>
        <v>0.12083048667653051</v>
      </c>
      <c r="L2096">
        <f t="shared" si="645"/>
        <v>-5.2938572358231362</v>
      </c>
      <c r="M2096">
        <f t="shared" si="646"/>
        <v>5.2451023794029474</v>
      </c>
      <c r="N2096" s="8">
        <f t="shared" si="647"/>
        <v>1.7684280617182393</v>
      </c>
      <c r="O2096" s="8">
        <f t="shared" si="648"/>
        <v>4.9198713707109744E-2</v>
      </c>
      <c r="P2096" s="4">
        <f t="shared" si="649"/>
        <v>0</v>
      </c>
      <c r="Q2096" s="7">
        <f t="shared" si="650"/>
        <v>0</v>
      </c>
      <c r="R2096" s="4">
        <f t="shared" si="651"/>
        <v>0</v>
      </c>
      <c r="S2096" s="4">
        <f t="shared" si="652"/>
        <v>0</v>
      </c>
      <c r="T2096" s="4">
        <f t="shared" si="653"/>
        <v>1</v>
      </c>
      <c r="U2096" s="7">
        <f t="shared" si="654"/>
        <v>0</v>
      </c>
      <c r="V2096" s="4">
        <f t="shared" si="640"/>
        <v>0.38268428076468186</v>
      </c>
      <c r="W2096" s="14">
        <f t="shared" si="641"/>
        <v>0</v>
      </c>
      <c r="X2096" s="7">
        <f t="shared" si="655"/>
        <v>6.7</v>
      </c>
      <c r="Y2096" s="4">
        <f t="shared" si="656"/>
        <v>-6.8808000000000007</v>
      </c>
      <c r="Z2096" s="7">
        <f t="shared" si="657"/>
        <v>20.414232800000001</v>
      </c>
      <c r="AA2096" s="14">
        <f t="shared" si="658"/>
        <v>0</v>
      </c>
      <c r="AB2096" s="15">
        <v>0.78461538500000005</v>
      </c>
      <c r="AC2096" s="16">
        <f t="shared" si="659"/>
        <v>0.58846153875000007</v>
      </c>
    </row>
    <row r="2097" spans="1:29" x14ac:dyDescent="0.25">
      <c r="A2097" s="1">
        <v>30039</v>
      </c>
      <c r="B2097" s="2">
        <v>0.25</v>
      </c>
      <c r="C2097">
        <v>9</v>
      </c>
      <c r="D2097">
        <v>85</v>
      </c>
      <c r="E2097">
        <v>0</v>
      </c>
      <c r="F2097">
        <f t="shared" si="642"/>
        <v>9</v>
      </c>
      <c r="G2097" s="8">
        <v>6.1</v>
      </c>
      <c r="H2097">
        <v>6</v>
      </c>
      <c r="I2097">
        <v>2094</v>
      </c>
      <c r="J2097">
        <f t="shared" si="643"/>
        <v>88</v>
      </c>
      <c r="K2097" s="11">
        <f t="shared" si="644"/>
        <v>0.12083048667653051</v>
      </c>
      <c r="L2097">
        <f t="shared" si="645"/>
        <v>-5.2938572358231362</v>
      </c>
      <c r="M2097">
        <f t="shared" si="646"/>
        <v>6.2451023794029474</v>
      </c>
      <c r="N2097" s="8">
        <f t="shared" si="647"/>
        <v>1.5066286739190899</v>
      </c>
      <c r="O2097" s="8">
        <f t="shared" si="648"/>
        <v>4.9198713707109744E-2</v>
      </c>
      <c r="P2097" s="4">
        <f t="shared" si="649"/>
        <v>8.0723968521392547E-2</v>
      </c>
      <c r="Q2097" s="7">
        <f t="shared" si="650"/>
        <v>8.0811897667319887E-2</v>
      </c>
      <c r="R2097" s="4">
        <f t="shared" si="651"/>
        <v>1.5687656399154073</v>
      </c>
      <c r="S2097" s="4">
        <f t="shared" si="652"/>
        <v>1.5728270136743858</v>
      </c>
      <c r="T2097" s="4">
        <f t="shared" si="653"/>
        <v>1</v>
      </c>
      <c r="U2097" s="7">
        <f t="shared" si="654"/>
        <v>1.5728270136743858</v>
      </c>
      <c r="V2097" s="4">
        <f t="shared" si="640"/>
        <v>7.3804618625029308E-2</v>
      </c>
      <c r="W2097" s="14">
        <f t="shared" si="641"/>
        <v>6.2733925831274915</v>
      </c>
      <c r="X2097" s="7">
        <f t="shared" si="655"/>
        <v>6.3038852589516434</v>
      </c>
      <c r="Y2097" s="4">
        <f t="shared" si="656"/>
        <v>-7.0297391426341811</v>
      </c>
      <c r="Z2097" s="7">
        <f t="shared" si="657"/>
        <v>20.44268017624313</v>
      </c>
      <c r="AA2097" s="14">
        <f t="shared" si="658"/>
        <v>2.9811916983989335E-2</v>
      </c>
      <c r="AB2097" s="15">
        <v>0.74615384600000001</v>
      </c>
      <c r="AC2097" s="16">
        <f t="shared" si="659"/>
        <v>0.55961538450000003</v>
      </c>
    </row>
    <row r="2098" spans="1:29" x14ac:dyDescent="0.25">
      <c r="A2098" s="1">
        <v>30039</v>
      </c>
      <c r="B2098" s="2">
        <v>0.29166666666666669</v>
      </c>
      <c r="C2098">
        <v>145</v>
      </c>
      <c r="D2098">
        <v>574</v>
      </c>
      <c r="E2098">
        <v>38</v>
      </c>
      <c r="F2098">
        <f t="shared" si="642"/>
        <v>107</v>
      </c>
      <c r="G2098" s="8">
        <v>8.3000000000000007</v>
      </c>
      <c r="H2098">
        <v>7</v>
      </c>
      <c r="I2098">
        <v>2095</v>
      </c>
      <c r="J2098">
        <f t="shared" si="643"/>
        <v>88</v>
      </c>
      <c r="K2098" s="11">
        <f t="shared" si="644"/>
        <v>0.12083048667653051</v>
      </c>
      <c r="L2098">
        <f t="shared" si="645"/>
        <v>-5.2938572358231362</v>
      </c>
      <c r="M2098">
        <f t="shared" si="646"/>
        <v>7.2451023794029474</v>
      </c>
      <c r="N2098" s="8">
        <f t="shared" si="647"/>
        <v>1.2448292861199406</v>
      </c>
      <c r="O2098" s="8">
        <f t="shared" si="648"/>
        <v>4.9198713707109744E-2</v>
      </c>
      <c r="P2098" s="4">
        <f t="shared" si="649"/>
        <v>0.28744522455135302</v>
      </c>
      <c r="Q2098" s="7">
        <f t="shared" si="650"/>
        <v>0.2915584209111064</v>
      </c>
      <c r="R2098" s="4">
        <f t="shared" si="651"/>
        <v>1.4149912194510079</v>
      </c>
      <c r="S2098" s="4">
        <f t="shared" si="652"/>
        <v>1.4149912194510079</v>
      </c>
      <c r="T2098" s="4">
        <f t="shared" si="653"/>
        <v>0</v>
      </c>
      <c r="U2098" s="7">
        <f t="shared" si="654"/>
        <v>1.4149912194510079</v>
      </c>
      <c r="V2098" s="4">
        <f t="shared" si="640"/>
        <v>0.32244173934192122</v>
      </c>
      <c r="W2098" s="14">
        <f t="shared" si="641"/>
        <v>221.63526282301484</v>
      </c>
      <c r="X2098" s="7">
        <f t="shared" si="655"/>
        <v>15.503146041747982</v>
      </c>
      <c r="Y2098" s="4">
        <f t="shared" si="656"/>
        <v>-3.5708170883027588</v>
      </c>
      <c r="Z2098" s="7">
        <f t="shared" si="657"/>
        <v>19.782026063865828</v>
      </c>
      <c r="AA2098" s="14">
        <f t="shared" si="658"/>
        <v>1.0191995698175207</v>
      </c>
      <c r="AB2098" s="15">
        <v>0.75384619200000003</v>
      </c>
      <c r="AC2098" s="16">
        <f t="shared" si="659"/>
        <v>0.56538464399999999</v>
      </c>
    </row>
    <row r="2099" spans="1:29" x14ac:dyDescent="0.25">
      <c r="A2099" s="1">
        <v>30039</v>
      </c>
      <c r="B2099" s="2">
        <v>0.33333333333333331</v>
      </c>
      <c r="C2099">
        <v>375</v>
      </c>
      <c r="D2099">
        <v>790</v>
      </c>
      <c r="E2099">
        <v>70</v>
      </c>
      <c r="F2099">
        <f t="shared" si="642"/>
        <v>305</v>
      </c>
      <c r="G2099" s="8">
        <v>8.9</v>
      </c>
      <c r="H2099">
        <v>8</v>
      </c>
      <c r="I2099">
        <v>2096</v>
      </c>
      <c r="J2099">
        <f t="shared" si="643"/>
        <v>88</v>
      </c>
      <c r="K2099" s="11">
        <f t="shared" si="644"/>
        <v>0.12083048667653051</v>
      </c>
      <c r="L2099">
        <f t="shared" si="645"/>
        <v>-5.2938572358231362</v>
      </c>
      <c r="M2099">
        <f t="shared" si="646"/>
        <v>8.2451023794029474</v>
      </c>
      <c r="N2099" s="8">
        <f t="shared" si="647"/>
        <v>0.98302989832079102</v>
      </c>
      <c r="O2099" s="8">
        <f t="shared" si="648"/>
        <v>4.9198713707109744E-2</v>
      </c>
      <c r="P2099" s="4">
        <f t="shared" si="649"/>
        <v>0.47655143491732549</v>
      </c>
      <c r="Q2099" s="7">
        <f t="shared" si="650"/>
        <v>0.49672789500134973</v>
      </c>
      <c r="R2099" s="4">
        <f t="shared" si="651"/>
        <v>1.2389214657160448</v>
      </c>
      <c r="S2099" s="4">
        <f t="shared" si="652"/>
        <v>1.2389214657160448</v>
      </c>
      <c r="T2099" s="4">
        <f t="shared" si="653"/>
        <v>0</v>
      </c>
      <c r="U2099" s="7">
        <f t="shared" si="654"/>
        <v>1.2389214657160448</v>
      </c>
      <c r="V2099" s="4">
        <f t="shared" si="640"/>
        <v>0.54989209717188103</v>
      </c>
      <c r="W2099" s="14">
        <f t="shared" si="641"/>
        <v>501.75052810401348</v>
      </c>
      <c r="X2099" s="7">
        <f t="shared" si="655"/>
        <v>25.206892163380438</v>
      </c>
      <c r="Y2099" s="4">
        <f t="shared" si="656"/>
        <v>7.7791453431044655E-2</v>
      </c>
      <c r="Z2099" s="7">
        <f t="shared" si="657"/>
        <v>19.085141832394669</v>
      </c>
      <c r="AA2099" s="14">
        <f t="shared" si="658"/>
        <v>2.2260393282956783</v>
      </c>
      <c r="AB2099" s="15">
        <v>0.73846153800000003</v>
      </c>
      <c r="AC2099" s="16">
        <f t="shared" si="659"/>
        <v>0.55384615349999999</v>
      </c>
    </row>
    <row r="2100" spans="1:29" x14ac:dyDescent="0.25">
      <c r="A2100" s="1">
        <v>30039</v>
      </c>
      <c r="B2100" s="2">
        <v>0.375</v>
      </c>
      <c r="C2100">
        <v>572</v>
      </c>
      <c r="D2100">
        <v>751</v>
      </c>
      <c r="E2100">
        <v>150</v>
      </c>
      <c r="F2100">
        <f t="shared" si="642"/>
        <v>422</v>
      </c>
      <c r="G2100" s="8">
        <v>10</v>
      </c>
      <c r="H2100">
        <v>9</v>
      </c>
      <c r="I2100">
        <v>2097</v>
      </c>
      <c r="J2100">
        <f t="shared" si="643"/>
        <v>88</v>
      </c>
      <c r="K2100" s="11">
        <f t="shared" si="644"/>
        <v>0.12083048667653051</v>
      </c>
      <c r="L2100">
        <f t="shared" si="645"/>
        <v>-5.2938572358231362</v>
      </c>
      <c r="M2100">
        <f t="shared" si="646"/>
        <v>9.2451023794029474</v>
      </c>
      <c r="N2100" s="8">
        <f t="shared" si="647"/>
        <v>0.72123051052164178</v>
      </c>
      <c r="O2100" s="8">
        <f t="shared" si="648"/>
        <v>4.9198713707109744E-2</v>
      </c>
      <c r="P2100" s="4">
        <f t="shared" si="649"/>
        <v>0.63515532389565732</v>
      </c>
      <c r="Q2100" s="7">
        <f t="shared" si="650"/>
        <v>0.68820960002738474</v>
      </c>
      <c r="R2100" s="4">
        <f t="shared" si="651"/>
        <v>1.0233619762645314</v>
      </c>
      <c r="S2100" s="4">
        <f t="shared" si="652"/>
        <v>1.0233619762645314</v>
      </c>
      <c r="T2100" s="4">
        <f t="shared" si="653"/>
        <v>0</v>
      </c>
      <c r="U2100" s="7">
        <f t="shared" si="654"/>
        <v>1.0233619762645314</v>
      </c>
      <c r="V2100" s="4">
        <f t="shared" si="640"/>
        <v>0.74065532610831186</v>
      </c>
      <c r="W2100" s="14">
        <f t="shared" si="641"/>
        <v>700.52308848925816</v>
      </c>
      <c r="X2100" s="7">
        <f t="shared" si="655"/>
        <v>32.767000375900892</v>
      </c>
      <c r="Y2100" s="4">
        <f t="shared" si="656"/>
        <v>2.9203921413387355</v>
      </c>
      <c r="Z2100" s="7">
        <f t="shared" si="657"/>
        <v>18.542205101004303</v>
      </c>
      <c r="AA2100" s="14">
        <f t="shared" si="658"/>
        <v>3.0194888986555095</v>
      </c>
      <c r="AB2100" s="15">
        <v>0.63846156899999995</v>
      </c>
      <c r="AC2100" s="16">
        <f t="shared" si="659"/>
        <v>0.47884617674999996</v>
      </c>
    </row>
    <row r="2101" spans="1:29" x14ac:dyDescent="0.25">
      <c r="A2101" s="1">
        <v>30039</v>
      </c>
      <c r="B2101" s="2">
        <v>0.41666666666666669</v>
      </c>
      <c r="C2101">
        <v>623</v>
      </c>
      <c r="D2101">
        <v>391</v>
      </c>
      <c r="E2101">
        <v>349</v>
      </c>
      <c r="F2101">
        <f t="shared" si="642"/>
        <v>274</v>
      </c>
      <c r="G2101" s="8">
        <v>11.1</v>
      </c>
      <c r="H2101">
        <v>10</v>
      </c>
      <c r="I2101">
        <v>2098</v>
      </c>
      <c r="J2101">
        <f t="shared" si="643"/>
        <v>88</v>
      </c>
      <c r="K2101" s="11">
        <f t="shared" si="644"/>
        <v>0.12083048667653051</v>
      </c>
      <c r="L2101">
        <f t="shared" si="645"/>
        <v>-5.2938572358231362</v>
      </c>
      <c r="M2101">
        <f t="shared" si="646"/>
        <v>10.245102379402947</v>
      </c>
      <c r="N2101" s="8">
        <f t="shared" si="647"/>
        <v>0.45943112272249231</v>
      </c>
      <c r="O2101" s="8">
        <f t="shared" si="648"/>
        <v>4.9198713707109744E-2</v>
      </c>
      <c r="P2101" s="4">
        <f t="shared" si="649"/>
        <v>0.75244829855779494</v>
      </c>
      <c r="Q2101" s="7">
        <f t="shared" si="650"/>
        <v>0.85177136749354587</v>
      </c>
      <c r="R2101" s="4">
        <f t="shared" si="651"/>
        <v>0.73749686938006986</v>
      </c>
      <c r="S2101" s="4">
        <f t="shared" si="652"/>
        <v>0.73749686938006986</v>
      </c>
      <c r="T2101" s="4">
        <f t="shared" si="653"/>
        <v>0</v>
      </c>
      <c r="U2101" s="7">
        <f t="shared" si="654"/>
        <v>0.73749686938006986</v>
      </c>
      <c r="V2101" s="4">
        <f t="shared" si="640"/>
        <v>0.88173122735033727</v>
      </c>
      <c r="W2101" s="14">
        <f t="shared" si="641"/>
        <v>680.47382699457307</v>
      </c>
      <c r="X2101" s="7">
        <f t="shared" si="655"/>
        <v>33.215399377323628</v>
      </c>
      <c r="Y2101" s="4">
        <f t="shared" si="656"/>
        <v>3.088990165873684</v>
      </c>
      <c r="Z2101" s="7">
        <f t="shared" si="657"/>
        <v>18.510002878318126</v>
      </c>
      <c r="AA2101" s="14">
        <f t="shared" si="658"/>
        <v>2.9279760148443059</v>
      </c>
      <c r="AB2101" s="15">
        <v>0.69230769199999997</v>
      </c>
      <c r="AC2101" s="16">
        <f t="shared" si="659"/>
        <v>0.51923076899999998</v>
      </c>
    </row>
    <row r="2102" spans="1:29" x14ac:dyDescent="0.25">
      <c r="A2102" s="1">
        <v>30039</v>
      </c>
      <c r="B2102" s="2">
        <v>0.45833333333333331</v>
      </c>
      <c r="C2102">
        <v>378</v>
      </c>
      <c r="D2102">
        <v>9</v>
      </c>
      <c r="E2102">
        <v>371</v>
      </c>
      <c r="F2102">
        <f t="shared" si="642"/>
        <v>7</v>
      </c>
      <c r="G2102" s="8">
        <v>11.1</v>
      </c>
      <c r="H2102">
        <v>11</v>
      </c>
      <c r="I2102">
        <v>2099</v>
      </c>
      <c r="J2102">
        <f t="shared" si="643"/>
        <v>88</v>
      </c>
      <c r="K2102" s="11">
        <f t="shared" si="644"/>
        <v>0.12083048667653051</v>
      </c>
      <c r="L2102">
        <f t="shared" si="645"/>
        <v>-5.2938572358231362</v>
      </c>
      <c r="M2102">
        <f t="shared" si="646"/>
        <v>11.245102379402947</v>
      </c>
      <c r="N2102" s="8">
        <f t="shared" si="647"/>
        <v>0.19763173492334293</v>
      </c>
      <c r="O2102" s="8">
        <f t="shared" si="648"/>
        <v>4.9198713707109744E-2</v>
      </c>
      <c r="P2102" s="4">
        <f t="shared" si="649"/>
        <v>0.82043703651631894</v>
      </c>
      <c r="Q2102" s="7">
        <f t="shared" si="650"/>
        <v>0.96217500152588897</v>
      </c>
      <c r="R2102" s="4">
        <f t="shared" si="651"/>
        <v>0.35011695066293441</v>
      </c>
      <c r="S2102" s="4">
        <f t="shared" si="652"/>
        <v>0.35011695066293441</v>
      </c>
      <c r="T2102" s="4">
        <f t="shared" si="653"/>
        <v>0</v>
      </c>
      <c r="U2102" s="7">
        <f t="shared" si="654"/>
        <v>0.35011695066293441</v>
      </c>
      <c r="V2102" s="4">
        <f t="shared" si="640"/>
        <v>0.96350571136726326</v>
      </c>
      <c r="W2102" s="14">
        <f t="shared" si="641"/>
        <v>365.5511394949109</v>
      </c>
      <c r="X2102" s="7">
        <f t="shared" si="655"/>
        <v>22.980412033584606</v>
      </c>
      <c r="Y2102" s="4">
        <f t="shared" si="656"/>
        <v>-0.759365075372188</v>
      </c>
      <c r="Z2102" s="7">
        <f t="shared" si="657"/>
        <v>19.245038729396089</v>
      </c>
      <c r="AA2102" s="14">
        <f t="shared" si="658"/>
        <v>1.6353719118830201</v>
      </c>
      <c r="AB2102" s="15">
        <v>2.4846152309999998</v>
      </c>
      <c r="AC2102" s="16">
        <f t="shared" si="659"/>
        <v>1.86346142325</v>
      </c>
    </row>
    <row r="2103" spans="1:29" x14ac:dyDescent="0.25">
      <c r="A2103" s="1">
        <v>30039</v>
      </c>
      <c r="B2103" s="2">
        <v>0.5</v>
      </c>
      <c r="C2103">
        <v>737</v>
      </c>
      <c r="D2103">
        <v>315</v>
      </c>
      <c r="E2103">
        <v>473</v>
      </c>
      <c r="F2103">
        <f t="shared" si="642"/>
        <v>264</v>
      </c>
      <c r="G2103" s="8">
        <v>13.3</v>
      </c>
      <c r="H2103">
        <v>12</v>
      </c>
      <c r="I2103">
        <v>2100</v>
      </c>
      <c r="J2103">
        <f t="shared" si="643"/>
        <v>88</v>
      </c>
      <c r="K2103" s="11">
        <f t="shared" si="644"/>
        <v>0.12083048667653051</v>
      </c>
      <c r="L2103">
        <f t="shared" si="645"/>
        <v>-5.2938572358231362</v>
      </c>
      <c r="M2103">
        <f t="shared" si="646"/>
        <v>12.245102379402947</v>
      </c>
      <c r="N2103" s="8">
        <f t="shared" si="647"/>
        <v>-6.4167652875806488E-2</v>
      </c>
      <c r="O2103" s="8">
        <f t="shared" si="648"/>
        <v>4.9198713707109744E-2</v>
      </c>
      <c r="P2103" s="4">
        <f t="shared" si="649"/>
        <v>0.83448821763605796</v>
      </c>
      <c r="Q2103" s="7">
        <f t="shared" si="650"/>
        <v>0.98720334984815572</v>
      </c>
      <c r="R2103" s="4">
        <f t="shared" si="651"/>
        <v>-0.11649386965880897</v>
      </c>
      <c r="S2103" s="4">
        <f t="shared" si="652"/>
        <v>-0.11649386965880897</v>
      </c>
      <c r="T2103" s="4">
        <f t="shared" si="653"/>
        <v>0</v>
      </c>
      <c r="U2103" s="7">
        <f t="shared" si="654"/>
        <v>-0.11649386965880897</v>
      </c>
      <c r="V2103" s="4">
        <f t="shared" si="640"/>
        <v>0.98040598221206077</v>
      </c>
      <c r="W2103" s="14">
        <f t="shared" si="641"/>
        <v>763.82531072510756</v>
      </c>
      <c r="X2103" s="7">
        <f t="shared" si="655"/>
        <v>38.124322598565996</v>
      </c>
      <c r="Y2103" s="4">
        <f t="shared" si="656"/>
        <v>4.9347452970608146</v>
      </c>
      <c r="Z2103" s="7">
        <f t="shared" si="657"/>
        <v>18.157463648261384</v>
      </c>
      <c r="AA2103" s="14">
        <f t="shared" si="658"/>
        <v>3.22402819844095</v>
      </c>
      <c r="AB2103" s="15">
        <v>2.3923076920000002</v>
      </c>
      <c r="AC2103" s="16">
        <f t="shared" si="659"/>
        <v>1.7942307690000001</v>
      </c>
    </row>
    <row r="2104" spans="1:29" x14ac:dyDescent="0.25">
      <c r="A2104" s="1">
        <v>30039</v>
      </c>
      <c r="B2104" s="2">
        <v>0.54166666666666663</v>
      </c>
      <c r="C2104">
        <v>887</v>
      </c>
      <c r="D2104">
        <v>825</v>
      </c>
      <c r="E2104">
        <v>207</v>
      </c>
      <c r="F2104">
        <f t="shared" si="642"/>
        <v>680</v>
      </c>
      <c r="G2104" s="8">
        <v>13.9</v>
      </c>
      <c r="H2104">
        <v>13</v>
      </c>
      <c r="I2104">
        <v>2101</v>
      </c>
      <c r="J2104">
        <f t="shared" si="643"/>
        <v>88</v>
      </c>
      <c r="K2104" s="11">
        <f t="shared" si="644"/>
        <v>0.12083048667653051</v>
      </c>
      <c r="L2104">
        <f t="shared" si="645"/>
        <v>-5.2938572358231362</v>
      </c>
      <c r="M2104">
        <f t="shared" si="646"/>
        <v>13.245102379402947</v>
      </c>
      <c r="N2104" s="8">
        <f t="shared" si="647"/>
        <v>-0.32596704067495591</v>
      </c>
      <c r="O2104" s="8">
        <f t="shared" si="648"/>
        <v>4.9198713707109744E-2</v>
      </c>
      <c r="P2104" s="4">
        <f t="shared" si="649"/>
        <v>0.79364427714437613</v>
      </c>
      <c r="Q2104" s="7">
        <f t="shared" si="650"/>
        <v>0.91677592228155447</v>
      </c>
      <c r="R2104" s="4">
        <f t="shared" si="651"/>
        <v>-0.55355926142928469</v>
      </c>
      <c r="S2104" s="4">
        <f t="shared" si="652"/>
        <v>-0.55355926142928469</v>
      </c>
      <c r="T2104" s="4">
        <f t="shared" si="653"/>
        <v>0</v>
      </c>
      <c r="U2104" s="7">
        <f t="shared" si="654"/>
        <v>-0.55355926142928469</v>
      </c>
      <c r="V2104" s="4">
        <f t="shared" si="640"/>
        <v>0.93128031435567493</v>
      </c>
      <c r="W2104" s="14">
        <f t="shared" si="641"/>
        <v>967.42775458647588</v>
      </c>
      <c r="X2104" s="7">
        <f t="shared" si="655"/>
        <v>45.341402024060464</v>
      </c>
      <c r="Y2104" s="4">
        <f t="shared" si="656"/>
        <v>7.6483671610467345</v>
      </c>
      <c r="Z2104" s="7">
        <f t="shared" si="657"/>
        <v>17.639161872240074</v>
      </c>
      <c r="AA2104" s="14">
        <f t="shared" si="658"/>
        <v>3.966852855866374</v>
      </c>
      <c r="AB2104" s="15">
        <v>2.453846</v>
      </c>
      <c r="AC2104" s="16">
        <f t="shared" si="659"/>
        <v>1.8403844999999999</v>
      </c>
    </row>
    <row r="2105" spans="1:29" x14ac:dyDescent="0.25">
      <c r="A2105" s="1">
        <v>30039</v>
      </c>
      <c r="B2105" s="2">
        <v>0.58333333333333337</v>
      </c>
      <c r="C2105">
        <v>858</v>
      </c>
      <c r="D2105">
        <v>943</v>
      </c>
      <c r="E2105">
        <v>144</v>
      </c>
      <c r="F2105">
        <f t="shared" si="642"/>
        <v>714</v>
      </c>
      <c r="G2105" s="8">
        <v>14.4</v>
      </c>
      <c r="H2105">
        <v>14</v>
      </c>
      <c r="I2105">
        <v>2102</v>
      </c>
      <c r="J2105">
        <f t="shared" si="643"/>
        <v>88</v>
      </c>
      <c r="K2105" s="11">
        <f t="shared" si="644"/>
        <v>0.12083048667653051</v>
      </c>
      <c r="L2105">
        <f t="shared" si="645"/>
        <v>-5.2938572358231362</v>
      </c>
      <c r="M2105">
        <f t="shared" si="646"/>
        <v>14.245102379402947</v>
      </c>
      <c r="N2105" s="8">
        <f t="shared" si="647"/>
        <v>-0.58776642847410532</v>
      </c>
      <c r="O2105" s="8">
        <f t="shared" si="648"/>
        <v>4.9198713707109744E-2</v>
      </c>
      <c r="P2105" s="4">
        <f t="shared" si="649"/>
        <v>0.70068866208797886</v>
      </c>
      <c r="Q2105" s="7">
        <f t="shared" si="650"/>
        <v>0.77636227274661873</v>
      </c>
      <c r="R2105" s="4">
        <f t="shared" si="651"/>
        <v>-0.88870397714578619</v>
      </c>
      <c r="S2105" s="4">
        <f t="shared" si="652"/>
        <v>-0.88870397714578619</v>
      </c>
      <c r="T2105" s="4">
        <f t="shared" si="653"/>
        <v>0</v>
      </c>
      <c r="U2105" s="7">
        <f t="shared" si="654"/>
        <v>-0.88870397714578619</v>
      </c>
      <c r="V2105" s="4">
        <f t="shared" si="640"/>
        <v>0.81947654087851363</v>
      </c>
      <c r="W2105" s="14">
        <f t="shared" si="641"/>
        <v>911.28567908707771</v>
      </c>
      <c r="X2105" s="7">
        <f t="shared" si="655"/>
        <v>44.016784570330024</v>
      </c>
      <c r="Y2105" s="4">
        <f t="shared" si="656"/>
        <v>7.1503109984440893</v>
      </c>
      <c r="Z2105" s="7">
        <f t="shared" si="657"/>
        <v>17.734290599297179</v>
      </c>
      <c r="AA2105" s="14">
        <f t="shared" si="658"/>
        <v>3.756799080129424</v>
      </c>
      <c r="AB2105" s="15">
        <v>3.6769230770000001</v>
      </c>
      <c r="AC2105" s="16">
        <f t="shared" si="659"/>
        <v>2.7576923077500002</v>
      </c>
    </row>
    <row r="2106" spans="1:29" x14ac:dyDescent="0.25">
      <c r="A2106" s="1">
        <v>30039</v>
      </c>
      <c r="B2106" s="2">
        <v>0.625</v>
      </c>
      <c r="C2106">
        <v>720</v>
      </c>
      <c r="D2106">
        <v>908</v>
      </c>
      <c r="E2106">
        <v>138</v>
      </c>
      <c r="F2106">
        <f t="shared" si="642"/>
        <v>582</v>
      </c>
      <c r="G2106" s="8">
        <v>15</v>
      </c>
      <c r="H2106">
        <v>15</v>
      </c>
      <c r="I2106">
        <v>2103</v>
      </c>
      <c r="J2106">
        <f t="shared" si="643"/>
        <v>88</v>
      </c>
      <c r="K2106" s="11">
        <f t="shared" si="644"/>
        <v>0.12083048667653051</v>
      </c>
      <c r="L2106">
        <f t="shared" si="645"/>
        <v>-5.2938572358231362</v>
      </c>
      <c r="M2106">
        <f t="shared" si="646"/>
        <v>15.245102379402947</v>
      </c>
      <c r="N2106" s="8">
        <f t="shared" si="647"/>
        <v>-0.84956581627325467</v>
      </c>
      <c r="O2106" s="8">
        <f t="shared" si="648"/>
        <v>4.9198713707109744E-2</v>
      </c>
      <c r="P2106" s="4">
        <f t="shared" si="649"/>
        <v>0.56195614401654237</v>
      </c>
      <c r="Q2106" s="7">
        <f t="shared" si="650"/>
        <v>0.59674877734844434</v>
      </c>
      <c r="R2106" s="4">
        <f t="shared" si="651"/>
        <v>-1.1356588473829341</v>
      </c>
      <c r="S2106" s="4">
        <f t="shared" si="652"/>
        <v>-1.1356588473829341</v>
      </c>
      <c r="T2106" s="4">
        <f t="shared" si="653"/>
        <v>0</v>
      </c>
      <c r="U2106" s="7">
        <f t="shared" si="654"/>
        <v>-1.1356588473829341</v>
      </c>
      <c r="V2106" s="4">
        <f t="shared" si="640"/>
        <v>0.65261390417857423</v>
      </c>
      <c r="W2106" s="14">
        <f t="shared" si="641"/>
        <v>725.32108848950816</v>
      </c>
      <c r="X2106" s="7">
        <f t="shared" si="655"/>
        <v>38.572935375909012</v>
      </c>
      <c r="Y2106" s="4">
        <f t="shared" si="656"/>
        <v>5.1034237013417885</v>
      </c>
      <c r="Z2106" s="7">
        <f t="shared" si="657"/>
        <v>18.125246073043719</v>
      </c>
      <c r="AA2106" s="14">
        <f t="shared" si="658"/>
        <v>3.0560736678602476</v>
      </c>
      <c r="AB2106" s="15">
        <v>2.7384613849999999</v>
      </c>
      <c r="AC2106" s="16">
        <f t="shared" si="659"/>
        <v>2.0538460387499997</v>
      </c>
    </row>
    <row r="2107" spans="1:29" x14ac:dyDescent="0.25">
      <c r="A2107" s="1">
        <v>30039</v>
      </c>
      <c r="B2107" s="2">
        <v>0.66666666666666663</v>
      </c>
      <c r="C2107">
        <v>507</v>
      </c>
      <c r="D2107">
        <v>797</v>
      </c>
      <c r="E2107">
        <v>122</v>
      </c>
      <c r="F2107">
        <f t="shared" si="642"/>
        <v>385</v>
      </c>
      <c r="G2107" s="8">
        <v>14.4</v>
      </c>
      <c r="H2107">
        <v>16</v>
      </c>
      <c r="I2107">
        <v>2104</v>
      </c>
      <c r="J2107">
        <f t="shared" si="643"/>
        <v>88</v>
      </c>
      <c r="K2107" s="11">
        <f t="shared" si="644"/>
        <v>0.12083048667653051</v>
      </c>
      <c r="L2107">
        <f t="shared" si="645"/>
        <v>-5.2938572358231362</v>
      </c>
      <c r="M2107">
        <f t="shared" si="646"/>
        <v>16.245102379402947</v>
      </c>
      <c r="N2107" s="8">
        <f t="shared" si="647"/>
        <v>-1.1113652040724042</v>
      </c>
      <c r="O2107" s="8">
        <f t="shared" si="648"/>
        <v>4.9198713707109744E-2</v>
      </c>
      <c r="P2107" s="4">
        <f t="shared" si="649"/>
        <v>0.38690111477030881</v>
      </c>
      <c r="Q2107" s="7">
        <f t="shared" si="650"/>
        <v>0.39726860864127889</v>
      </c>
      <c r="R2107" s="4">
        <f t="shared" si="651"/>
        <v>-1.3286569299633177</v>
      </c>
      <c r="S2107" s="4">
        <f t="shared" si="652"/>
        <v>-1.3286569299633177</v>
      </c>
      <c r="T2107" s="4">
        <f t="shared" si="653"/>
        <v>0</v>
      </c>
      <c r="U2107" s="7">
        <f t="shared" si="654"/>
        <v>-1.3286569299633177</v>
      </c>
      <c r="V2107" s="4">
        <f t="shared" si="640"/>
        <v>0.44206381719341192</v>
      </c>
      <c r="W2107" s="14">
        <f t="shared" si="641"/>
        <v>469.68149234977432</v>
      </c>
      <c r="X2107" s="7">
        <f t="shared" si="655"/>
        <v>29.664648501367665</v>
      </c>
      <c r="Y2107" s="4">
        <f t="shared" si="656"/>
        <v>1.7539078365142422</v>
      </c>
      <c r="Z2107" s="7">
        <f t="shared" si="657"/>
        <v>18.765003603225779</v>
      </c>
      <c r="AA2107" s="14">
        <f t="shared" si="658"/>
        <v>2.0488100806086478</v>
      </c>
      <c r="AB2107" s="15">
        <v>1.2153846150000001</v>
      </c>
      <c r="AC2107" s="16">
        <f t="shared" si="659"/>
        <v>0.91153846125000004</v>
      </c>
    </row>
    <row r="2108" spans="1:29" x14ac:dyDescent="0.25">
      <c r="A2108" s="1">
        <v>30039</v>
      </c>
      <c r="B2108" s="2">
        <v>0.70833333333333337</v>
      </c>
      <c r="C2108">
        <v>235</v>
      </c>
      <c r="D2108">
        <v>418</v>
      </c>
      <c r="E2108">
        <v>111</v>
      </c>
      <c r="F2108">
        <f t="shared" si="642"/>
        <v>124</v>
      </c>
      <c r="G2108" s="8">
        <v>13.9</v>
      </c>
      <c r="H2108">
        <v>17</v>
      </c>
      <c r="I2108">
        <v>2105</v>
      </c>
      <c r="J2108">
        <f t="shared" si="643"/>
        <v>88</v>
      </c>
      <c r="K2108" s="11">
        <f t="shared" si="644"/>
        <v>0.12083048667653051</v>
      </c>
      <c r="L2108">
        <f t="shared" si="645"/>
        <v>-5.2938572358231362</v>
      </c>
      <c r="M2108">
        <f t="shared" si="646"/>
        <v>17.245102379402947</v>
      </c>
      <c r="N2108" s="8">
        <f t="shared" si="647"/>
        <v>-1.3731645918715536</v>
      </c>
      <c r="O2108" s="8">
        <f t="shared" si="648"/>
        <v>4.9198713707109744E-2</v>
      </c>
      <c r="P2108" s="4">
        <f t="shared" si="649"/>
        <v>0.18745328530029512</v>
      </c>
      <c r="Q2108" s="7">
        <f t="shared" si="650"/>
        <v>0.18856882822864779</v>
      </c>
      <c r="R2108" s="4">
        <f t="shared" si="651"/>
        <v>-1.493596272470598</v>
      </c>
      <c r="S2108" s="4">
        <f t="shared" si="652"/>
        <v>-1.493596272470598</v>
      </c>
      <c r="T2108" s="4">
        <f t="shared" si="653"/>
        <v>0</v>
      </c>
      <c r="U2108" s="7">
        <f t="shared" si="654"/>
        <v>-1.493596272470598</v>
      </c>
      <c r="V2108" s="4">
        <f t="shared" si="640"/>
        <v>0.2021749204005952</v>
      </c>
      <c r="W2108" s="14">
        <f t="shared" si="641"/>
        <v>191.28441127806661</v>
      </c>
      <c r="X2108" s="7">
        <f t="shared" si="655"/>
        <v>20.116743366537165</v>
      </c>
      <c r="Y2108" s="4">
        <f t="shared" si="656"/>
        <v>-1.8361044941820261</v>
      </c>
      <c r="Z2108" s="7">
        <f t="shared" si="657"/>
        <v>19.450695958388767</v>
      </c>
      <c r="AA2108" s="14">
        <f t="shared" si="658"/>
        <v>0.86489687269894477</v>
      </c>
      <c r="AB2108" s="15">
        <v>0.48461538500000001</v>
      </c>
      <c r="AC2108" s="16">
        <f t="shared" si="659"/>
        <v>0.36346153874999998</v>
      </c>
    </row>
    <row r="2109" spans="1:29" x14ac:dyDescent="0.25">
      <c r="A2109" s="1">
        <v>30039</v>
      </c>
      <c r="B2109" s="2">
        <v>0.75</v>
      </c>
      <c r="C2109">
        <v>23</v>
      </c>
      <c r="D2109">
        <v>0</v>
      </c>
      <c r="E2109">
        <v>23</v>
      </c>
      <c r="F2109">
        <f t="shared" si="642"/>
        <v>0</v>
      </c>
      <c r="G2109" s="8">
        <v>12.8</v>
      </c>
      <c r="H2109">
        <v>18</v>
      </c>
      <c r="I2109">
        <v>2106</v>
      </c>
      <c r="J2109">
        <f t="shared" si="643"/>
        <v>88</v>
      </c>
      <c r="K2109" s="11">
        <f t="shared" si="644"/>
        <v>0.12083048667653051</v>
      </c>
      <c r="L2109">
        <f t="shared" si="645"/>
        <v>-5.2938572358231362</v>
      </c>
      <c r="M2109">
        <f t="shared" si="646"/>
        <v>18.245102379402947</v>
      </c>
      <c r="N2109" s="8">
        <f t="shared" si="647"/>
        <v>-1.6349639796707029</v>
      </c>
      <c r="O2109" s="8">
        <f t="shared" si="648"/>
        <v>4.9198713707109744E-2</v>
      </c>
      <c r="P2109" s="4">
        <f t="shared" si="649"/>
        <v>0</v>
      </c>
      <c r="Q2109" s="7">
        <f t="shared" si="650"/>
        <v>0</v>
      </c>
      <c r="R2109" s="4">
        <f t="shared" si="651"/>
        <v>0</v>
      </c>
      <c r="S2109" s="4">
        <f t="shared" si="652"/>
        <v>0</v>
      </c>
      <c r="T2109" s="4">
        <f t="shared" si="653"/>
        <v>1</v>
      </c>
      <c r="U2109" s="7">
        <f t="shared" si="654"/>
        <v>0</v>
      </c>
      <c r="V2109" s="4">
        <f t="shared" si="640"/>
        <v>0.38268428076468186</v>
      </c>
      <c r="W2109" s="14">
        <f t="shared" si="641"/>
        <v>22.12461058256045</v>
      </c>
      <c r="X2109" s="7">
        <f t="shared" si="655"/>
        <v>13.519049843933216</v>
      </c>
      <c r="Y2109" s="4">
        <f t="shared" si="656"/>
        <v>-4.3168372586811108</v>
      </c>
      <c r="Z2109" s="7">
        <f t="shared" si="657"/>
        <v>19.92451591640809</v>
      </c>
      <c r="AA2109" s="14">
        <f t="shared" si="658"/>
        <v>0.10247384142893774</v>
      </c>
      <c r="AB2109" s="15">
        <v>0.43076923099999997</v>
      </c>
      <c r="AC2109" s="16">
        <f t="shared" si="659"/>
        <v>0.32307692324999998</v>
      </c>
    </row>
    <row r="2110" spans="1:29" x14ac:dyDescent="0.25">
      <c r="A2110" s="1">
        <v>30039</v>
      </c>
      <c r="B2110" s="2">
        <v>0.79166666666666663</v>
      </c>
      <c r="C2110">
        <v>0</v>
      </c>
      <c r="D2110">
        <v>0</v>
      </c>
      <c r="E2110">
        <v>0</v>
      </c>
      <c r="F2110">
        <f t="shared" si="642"/>
        <v>0</v>
      </c>
      <c r="G2110" s="8">
        <v>12.8</v>
      </c>
      <c r="H2110">
        <v>19</v>
      </c>
      <c r="I2110">
        <v>2107</v>
      </c>
      <c r="J2110">
        <f t="shared" si="643"/>
        <v>88</v>
      </c>
      <c r="K2110" s="11">
        <f t="shared" si="644"/>
        <v>0.12083048667653051</v>
      </c>
      <c r="L2110">
        <f t="shared" si="645"/>
        <v>-5.2938572358231362</v>
      </c>
      <c r="M2110">
        <f t="shared" si="646"/>
        <v>19.245102379402947</v>
      </c>
      <c r="N2110" s="8">
        <f t="shared" si="647"/>
        <v>-1.8967633674698523</v>
      </c>
      <c r="O2110" s="8">
        <f t="shared" si="648"/>
        <v>4.9198713707109744E-2</v>
      </c>
      <c r="P2110" s="4">
        <f t="shared" si="649"/>
        <v>0</v>
      </c>
      <c r="Q2110" s="7">
        <f t="shared" si="650"/>
        <v>0</v>
      </c>
      <c r="R2110" s="4">
        <f t="shared" si="651"/>
        <v>0</v>
      </c>
      <c r="S2110" s="4">
        <f t="shared" si="652"/>
        <v>0</v>
      </c>
      <c r="T2110" s="4">
        <f t="shared" si="653"/>
        <v>1</v>
      </c>
      <c r="U2110" s="7">
        <f t="shared" si="654"/>
        <v>0</v>
      </c>
      <c r="V2110" s="4">
        <f t="shared" si="640"/>
        <v>0.38268428076468186</v>
      </c>
      <c r="W2110" s="14">
        <f t="shared" si="641"/>
        <v>0</v>
      </c>
      <c r="X2110" s="7">
        <f t="shared" si="655"/>
        <v>12.8</v>
      </c>
      <c r="Y2110" s="4">
        <f t="shared" si="656"/>
        <v>-4.5872000000000002</v>
      </c>
      <c r="Z2110" s="7">
        <f t="shared" si="657"/>
        <v>19.976155200000001</v>
      </c>
      <c r="AA2110" s="14">
        <f t="shared" si="658"/>
        <v>0</v>
      </c>
      <c r="AB2110" s="15">
        <v>0.669230769</v>
      </c>
      <c r="AC2110" s="16">
        <f t="shared" si="659"/>
        <v>0.50192307675000003</v>
      </c>
    </row>
    <row r="2111" spans="1:29" x14ac:dyDescent="0.25">
      <c r="A2111" s="1">
        <v>30039</v>
      </c>
      <c r="B2111" s="2">
        <v>0.83333333333333337</v>
      </c>
      <c r="C2111">
        <v>0</v>
      </c>
      <c r="D2111">
        <v>0</v>
      </c>
      <c r="E2111">
        <v>0</v>
      </c>
      <c r="F2111">
        <f t="shared" si="642"/>
        <v>0</v>
      </c>
      <c r="G2111" s="8">
        <v>12.2</v>
      </c>
      <c r="H2111">
        <v>20</v>
      </c>
      <c r="I2111">
        <v>2108</v>
      </c>
      <c r="J2111">
        <f t="shared" si="643"/>
        <v>88</v>
      </c>
      <c r="K2111" s="11">
        <f t="shared" si="644"/>
        <v>0.12083048667653051</v>
      </c>
      <c r="L2111">
        <f t="shared" si="645"/>
        <v>-5.2938572358231362</v>
      </c>
      <c r="M2111">
        <f t="shared" si="646"/>
        <v>20.245102379402947</v>
      </c>
      <c r="N2111" s="8">
        <f t="shared" si="647"/>
        <v>-2.1585627552690019</v>
      </c>
      <c r="O2111" s="8">
        <f t="shared" si="648"/>
        <v>4.9198713707109744E-2</v>
      </c>
      <c r="P2111" s="4">
        <f t="shared" si="649"/>
        <v>0</v>
      </c>
      <c r="Q2111" s="7">
        <f t="shared" si="650"/>
        <v>0</v>
      </c>
      <c r="R2111" s="4">
        <f t="shared" si="651"/>
        <v>0</v>
      </c>
      <c r="S2111" s="4">
        <f t="shared" si="652"/>
        <v>0</v>
      </c>
      <c r="T2111" s="4">
        <f t="shared" si="653"/>
        <v>1</v>
      </c>
      <c r="U2111" s="7">
        <f t="shared" si="654"/>
        <v>0</v>
      </c>
      <c r="V2111" s="4">
        <f t="shared" si="640"/>
        <v>0.38268428076468186</v>
      </c>
      <c r="W2111" s="14">
        <f t="shared" si="641"/>
        <v>0</v>
      </c>
      <c r="X2111" s="7">
        <f t="shared" si="655"/>
        <v>12.2</v>
      </c>
      <c r="Y2111" s="4">
        <f t="shared" si="656"/>
        <v>-4.8128000000000002</v>
      </c>
      <c r="Z2111" s="7">
        <f t="shared" si="657"/>
        <v>20.019244799999999</v>
      </c>
      <c r="AA2111" s="14">
        <f t="shared" si="658"/>
        <v>0</v>
      </c>
      <c r="AB2111" s="15">
        <v>0.96923076900000005</v>
      </c>
      <c r="AC2111" s="16">
        <f t="shared" si="659"/>
        <v>0.72692307675000001</v>
      </c>
    </row>
    <row r="2112" spans="1:29" x14ac:dyDescent="0.25">
      <c r="A2112" s="1">
        <v>30039</v>
      </c>
      <c r="B2112" s="2">
        <v>0.875</v>
      </c>
      <c r="C2112">
        <v>0</v>
      </c>
      <c r="D2112">
        <v>0</v>
      </c>
      <c r="E2112">
        <v>0</v>
      </c>
      <c r="F2112">
        <f t="shared" si="642"/>
        <v>0</v>
      </c>
      <c r="G2112" s="8">
        <v>10</v>
      </c>
      <c r="H2112">
        <v>21</v>
      </c>
      <c r="I2112">
        <v>2109</v>
      </c>
      <c r="J2112">
        <f t="shared" si="643"/>
        <v>88</v>
      </c>
      <c r="K2112" s="11">
        <f t="shared" si="644"/>
        <v>0.12083048667653051</v>
      </c>
      <c r="L2112">
        <f t="shared" si="645"/>
        <v>-5.2938572358231362</v>
      </c>
      <c r="M2112">
        <f t="shared" si="646"/>
        <v>21.245102379402947</v>
      </c>
      <c r="N2112" s="8">
        <f t="shared" si="647"/>
        <v>-2.4203621430681515</v>
      </c>
      <c r="O2112" s="8">
        <f t="shared" si="648"/>
        <v>4.9198713707109744E-2</v>
      </c>
      <c r="P2112" s="4">
        <f t="shared" si="649"/>
        <v>0</v>
      </c>
      <c r="Q2112" s="7">
        <f t="shared" si="650"/>
        <v>0</v>
      </c>
      <c r="R2112" s="4">
        <f t="shared" si="651"/>
        <v>0</v>
      </c>
      <c r="S2112" s="4">
        <f t="shared" si="652"/>
        <v>0</v>
      </c>
      <c r="T2112" s="4">
        <f t="shared" si="653"/>
        <v>1</v>
      </c>
      <c r="U2112" s="7">
        <f t="shared" si="654"/>
        <v>0</v>
      </c>
      <c r="V2112" s="4">
        <f t="shared" si="640"/>
        <v>0.38268428076468186</v>
      </c>
      <c r="W2112" s="14">
        <f t="shared" si="641"/>
        <v>0</v>
      </c>
      <c r="X2112" s="7">
        <f t="shared" si="655"/>
        <v>10</v>
      </c>
      <c r="Y2112" s="4">
        <f t="shared" si="656"/>
        <v>-5.64</v>
      </c>
      <c r="Z2112" s="7">
        <f t="shared" si="657"/>
        <v>20.177240000000001</v>
      </c>
      <c r="AA2112" s="14">
        <f t="shared" si="658"/>
        <v>0</v>
      </c>
      <c r="AB2112" s="15">
        <v>1.084615385</v>
      </c>
      <c r="AC2112" s="16">
        <f t="shared" si="659"/>
        <v>0.81346153874999994</v>
      </c>
    </row>
    <row r="2113" spans="1:29" x14ac:dyDescent="0.25">
      <c r="A2113" s="1">
        <v>30039</v>
      </c>
      <c r="B2113" s="2">
        <v>0.91666666666666663</v>
      </c>
      <c r="C2113">
        <v>0</v>
      </c>
      <c r="D2113">
        <v>0</v>
      </c>
      <c r="E2113">
        <v>0</v>
      </c>
      <c r="F2113">
        <f t="shared" si="642"/>
        <v>0</v>
      </c>
      <c r="G2113" s="8">
        <v>9.4</v>
      </c>
      <c r="H2113">
        <v>22</v>
      </c>
      <c r="I2113">
        <v>2110</v>
      </c>
      <c r="J2113">
        <f t="shared" si="643"/>
        <v>88</v>
      </c>
      <c r="K2113" s="11">
        <f t="shared" si="644"/>
        <v>0.12083048667653051</v>
      </c>
      <c r="L2113">
        <f t="shared" si="645"/>
        <v>-5.2938572358231362</v>
      </c>
      <c r="M2113">
        <f t="shared" si="646"/>
        <v>22.245102379402947</v>
      </c>
      <c r="N2113" s="8">
        <f t="shared" si="647"/>
        <v>-2.6821615308673006</v>
      </c>
      <c r="O2113" s="8">
        <f t="shared" si="648"/>
        <v>4.9198713707109744E-2</v>
      </c>
      <c r="P2113" s="4">
        <f t="shared" si="649"/>
        <v>0</v>
      </c>
      <c r="Q2113" s="7">
        <f t="shared" si="650"/>
        <v>0</v>
      </c>
      <c r="R2113" s="4">
        <f t="shared" si="651"/>
        <v>0</v>
      </c>
      <c r="S2113" s="4">
        <f t="shared" si="652"/>
        <v>0</v>
      </c>
      <c r="T2113" s="4">
        <f t="shared" si="653"/>
        <v>1</v>
      </c>
      <c r="U2113" s="7">
        <f t="shared" si="654"/>
        <v>0</v>
      </c>
      <c r="V2113" s="4">
        <f t="shared" si="640"/>
        <v>0.38268428076468186</v>
      </c>
      <c r="W2113" s="14">
        <f t="shared" si="641"/>
        <v>0</v>
      </c>
      <c r="X2113" s="7">
        <f t="shared" si="655"/>
        <v>9.4</v>
      </c>
      <c r="Y2113" s="4">
        <f t="shared" si="656"/>
        <v>-5.8655999999999997</v>
      </c>
      <c r="Z2113" s="7">
        <f t="shared" si="657"/>
        <v>20.220329599999999</v>
      </c>
      <c r="AA2113" s="14">
        <f t="shared" si="658"/>
        <v>0</v>
      </c>
      <c r="AB2113" s="15">
        <v>0.83076919199999999</v>
      </c>
      <c r="AC2113" s="16">
        <f t="shared" si="659"/>
        <v>0.62307689399999999</v>
      </c>
    </row>
    <row r="2114" spans="1:29" x14ac:dyDescent="0.25">
      <c r="A2114" s="1">
        <v>30039</v>
      </c>
      <c r="B2114" s="2">
        <v>0.95833333333333337</v>
      </c>
      <c r="C2114">
        <v>0</v>
      </c>
      <c r="D2114">
        <v>0</v>
      </c>
      <c r="E2114">
        <v>0</v>
      </c>
      <c r="F2114">
        <f t="shared" si="642"/>
        <v>0</v>
      </c>
      <c r="G2114" s="8">
        <v>9.4</v>
      </c>
      <c r="H2114">
        <v>23</v>
      </c>
      <c r="I2114">
        <v>2111</v>
      </c>
      <c r="J2114">
        <f t="shared" si="643"/>
        <v>88</v>
      </c>
      <c r="K2114" s="11">
        <f t="shared" si="644"/>
        <v>0.12083048667653051</v>
      </c>
      <c r="L2114">
        <f t="shared" si="645"/>
        <v>-5.2938572358231362</v>
      </c>
      <c r="M2114">
        <f t="shared" si="646"/>
        <v>23.245102379402947</v>
      </c>
      <c r="N2114" s="8">
        <f t="shared" si="647"/>
        <v>-2.9439609186664502</v>
      </c>
      <c r="O2114" s="8">
        <f t="shared" si="648"/>
        <v>4.9198713707109744E-2</v>
      </c>
      <c r="P2114" s="4">
        <f t="shared" si="649"/>
        <v>0</v>
      </c>
      <c r="Q2114" s="7">
        <f t="shared" si="650"/>
        <v>0</v>
      </c>
      <c r="R2114" s="4">
        <f t="shared" si="651"/>
        <v>0</v>
      </c>
      <c r="S2114" s="4">
        <f t="shared" si="652"/>
        <v>0</v>
      </c>
      <c r="T2114" s="4">
        <f t="shared" si="653"/>
        <v>1</v>
      </c>
      <c r="U2114" s="7">
        <f t="shared" si="654"/>
        <v>0</v>
      </c>
      <c r="V2114" s="4">
        <f t="shared" si="640"/>
        <v>0.38268428076468186</v>
      </c>
      <c r="W2114" s="14">
        <f t="shared" si="641"/>
        <v>0</v>
      </c>
      <c r="X2114" s="7">
        <f t="shared" si="655"/>
        <v>9.4</v>
      </c>
      <c r="Y2114" s="4">
        <f t="shared" si="656"/>
        <v>-5.8655999999999997</v>
      </c>
      <c r="Z2114" s="7">
        <f t="shared" si="657"/>
        <v>20.220329599999999</v>
      </c>
      <c r="AA2114" s="14">
        <f t="shared" si="658"/>
        <v>0</v>
      </c>
      <c r="AB2114" s="15">
        <v>0.62307692299999995</v>
      </c>
      <c r="AC2114" s="16">
        <f t="shared" si="659"/>
        <v>0.46730769224999996</v>
      </c>
    </row>
    <row r="2115" spans="1:29" x14ac:dyDescent="0.25">
      <c r="A2115" s="1">
        <v>30039</v>
      </c>
      <c r="B2115" s="3">
        <v>1</v>
      </c>
      <c r="C2115">
        <v>0</v>
      </c>
      <c r="D2115">
        <v>0</v>
      </c>
      <c r="E2115">
        <v>0</v>
      </c>
      <c r="F2115">
        <f t="shared" si="642"/>
        <v>0</v>
      </c>
      <c r="G2115" s="8">
        <v>8.9</v>
      </c>
      <c r="H2115">
        <v>24</v>
      </c>
      <c r="I2115">
        <v>2112</v>
      </c>
      <c r="J2115">
        <f t="shared" si="643"/>
        <v>88</v>
      </c>
      <c r="K2115" s="11">
        <f t="shared" si="644"/>
        <v>0.12083048667653051</v>
      </c>
      <c r="L2115">
        <f t="shared" si="645"/>
        <v>-5.2938572358231362</v>
      </c>
      <c r="M2115">
        <f t="shared" si="646"/>
        <v>24.245102379402947</v>
      </c>
      <c r="N2115" s="8">
        <f t="shared" si="647"/>
        <v>-3.2057603064655993</v>
      </c>
      <c r="O2115" s="8">
        <f t="shared" si="648"/>
        <v>4.9198713707109744E-2</v>
      </c>
      <c r="P2115" s="4">
        <f t="shared" si="649"/>
        <v>0</v>
      </c>
      <c r="Q2115" s="7">
        <f t="shared" si="650"/>
        <v>0</v>
      </c>
      <c r="R2115" s="4">
        <f t="shared" si="651"/>
        <v>0</v>
      </c>
      <c r="S2115" s="4">
        <f t="shared" si="652"/>
        <v>0</v>
      </c>
      <c r="T2115" s="4">
        <f t="shared" si="653"/>
        <v>1</v>
      </c>
      <c r="U2115" s="7">
        <f t="shared" si="654"/>
        <v>0</v>
      </c>
      <c r="V2115" s="4">
        <f t="shared" si="640"/>
        <v>0.38268428076468186</v>
      </c>
      <c r="W2115" s="14">
        <f t="shared" si="641"/>
        <v>0</v>
      </c>
      <c r="X2115" s="7">
        <f t="shared" si="655"/>
        <v>8.9</v>
      </c>
      <c r="Y2115" s="4">
        <f t="shared" si="656"/>
        <v>-6.0536000000000003</v>
      </c>
      <c r="Z2115" s="7">
        <f t="shared" si="657"/>
        <v>20.256237600000002</v>
      </c>
      <c r="AA2115" s="14">
        <f t="shared" si="658"/>
        <v>0</v>
      </c>
      <c r="AB2115" s="15">
        <v>0.63846156899999995</v>
      </c>
      <c r="AC2115" s="16">
        <f t="shared" si="659"/>
        <v>0.47884617674999996</v>
      </c>
    </row>
    <row r="2116" spans="1:29" x14ac:dyDescent="0.25">
      <c r="A2116" s="1">
        <v>30040</v>
      </c>
      <c r="B2116" s="2">
        <v>4.1666666666666664E-2</v>
      </c>
      <c r="C2116">
        <v>0</v>
      </c>
      <c r="D2116">
        <v>0</v>
      </c>
      <c r="E2116">
        <v>0</v>
      </c>
      <c r="F2116">
        <f t="shared" si="642"/>
        <v>0</v>
      </c>
      <c r="G2116" s="8">
        <v>10</v>
      </c>
      <c r="H2116">
        <v>1</v>
      </c>
      <c r="I2116">
        <v>2113</v>
      </c>
      <c r="J2116">
        <f t="shared" si="643"/>
        <v>89</v>
      </c>
      <c r="K2116" s="11">
        <f t="shared" si="644"/>
        <v>0.13809198477317772</v>
      </c>
      <c r="L2116">
        <f t="shared" si="645"/>
        <v>-4.9733849399158006</v>
      </c>
      <c r="M2116">
        <f t="shared" si="646"/>
        <v>1.2504435843347368</v>
      </c>
      <c r="N2116" s="8">
        <f t="shared" si="647"/>
        <v>2.8142272887335849</v>
      </c>
      <c r="O2116" s="8">
        <f t="shared" si="648"/>
        <v>5.6185415983755378E-2</v>
      </c>
      <c r="P2116" s="4">
        <f t="shared" si="649"/>
        <v>0</v>
      </c>
      <c r="Q2116" s="7">
        <f t="shared" si="650"/>
        <v>0</v>
      </c>
      <c r="R2116" s="4">
        <f t="shared" si="651"/>
        <v>0</v>
      </c>
      <c r="S2116" s="4">
        <f t="shared" si="652"/>
        <v>0</v>
      </c>
      <c r="T2116" s="4">
        <f t="shared" si="653"/>
        <v>1</v>
      </c>
      <c r="U2116" s="7">
        <f t="shared" si="654"/>
        <v>0</v>
      </c>
      <c r="V2116" s="4">
        <f t="shared" ref="V2116:V2179" si="660">IF(COS(Q2116)*COS(U2116-0)*SIN(0.3927)+SIN(Q2116)*COS(0.3927)&gt;0, COS(Q2116)*COS(U2116-0)*SIN(0.3927)+SIN(Q2116)*COS(0.3927),0)</f>
        <v>0.38268428076468186</v>
      </c>
      <c r="W2116" s="14">
        <f t="shared" ref="W2116:W2179" si="661">+(D2116*V2116+E2116*(1+COS(0.3927))/2)</f>
        <v>0</v>
      </c>
      <c r="X2116" s="7">
        <f t="shared" si="655"/>
        <v>10</v>
      </c>
      <c r="Y2116" s="4">
        <f t="shared" si="656"/>
        <v>-5.64</v>
      </c>
      <c r="Z2116" s="7">
        <f t="shared" si="657"/>
        <v>20.177240000000001</v>
      </c>
      <c r="AA2116" s="14">
        <f t="shared" si="658"/>
        <v>0</v>
      </c>
      <c r="AB2116" s="15">
        <v>0.52307692299999997</v>
      </c>
      <c r="AC2116" s="16">
        <f t="shared" si="659"/>
        <v>0.39230769224999995</v>
      </c>
    </row>
    <row r="2117" spans="1:29" x14ac:dyDescent="0.25">
      <c r="A2117" s="1">
        <v>30040</v>
      </c>
      <c r="B2117" s="2">
        <v>8.3333333333333329E-2</v>
      </c>
      <c r="C2117">
        <v>0</v>
      </c>
      <c r="D2117">
        <v>0</v>
      </c>
      <c r="E2117">
        <v>0</v>
      </c>
      <c r="F2117">
        <f t="shared" ref="F2117:F2180" si="662">C2117-E2117</f>
        <v>0</v>
      </c>
      <c r="G2117" s="8">
        <v>8.9</v>
      </c>
      <c r="H2117">
        <v>2</v>
      </c>
      <c r="I2117">
        <v>2114</v>
      </c>
      <c r="J2117">
        <f t="shared" ref="J2117:J2180" si="663">QUOTIENT(I2117+23,24)</f>
        <v>89</v>
      </c>
      <c r="K2117" s="11">
        <f t="shared" ref="K2117:K2180" si="664">(J2117-81)*360*PI()/(364*180)</f>
        <v>0.13809198477317772</v>
      </c>
      <c r="L2117">
        <f t="shared" ref="L2117:L2180" si="665">9.87*SIN(2*K2117)-7.53*COS(K2117)-1.5*SIN(K2117)</f>
        <v>-4.9733849399158006</v>
      </c>
      <c r="M2117">
        <f t="shared" ref="M2117:M2180" si="666">H2117+(20+L2117)/60</f>
        <v>2.2504435843347368</v>
      </c>
      <c r="N2117" s="8">
        <f t="shared" ref="N2117:N2180" si="667">15*PI()*(12-M2117)/180</f>
        <v>2.5524279009344353</v>
      </c>
      <c r="O2117" s="8">
        <f t="shared" ref="O2117:O2180" si="668">23.45*SIN(360*(J2117-81)*PI()/(180*365))*PI()/180</f>
        <v>5.6185415983755378E-2</v>
      </c>
      <c r="P2117" s="4">
        <f t="shared" ref="P2117:P2180" si="669">IF(SIN(O2117)*SIN(0.62977)+COS(O2117)*COS(0.62977)*COS(N2117)&lt;0,0,SIN(O2117)*SIN(0.62977)+COS(O2117)*COS(0.62977)*COS(N2117))</f>
        <v>0</v>
      </c>
      <c r="Q2117" s="7">
        <f t="shared" ref="Q2117:Q2180" si="670">ASIN(P2117)</f>
        <v>0</v>
      </c>
      <c r="R2117" s="4">
        <f t="shared" ref="R2117:R2180" si="671">IF(Q2117&gt;0,ASIN(COS(O2117)*SIN(N2117)/COS(Q2117)),0)</f>
        <v>0</v>
      </c>
      <c r="S2117" s="4">
        <f t="shared" ref="S2117:S2180" si="672">IF((OR(COS(N2117)&gt;(TAN(O2117)/TAN(0.62977)),R2117=0)),R2117,PI()-R2117)</f>
        <v>0</v>
      </c>
      <c r="T2117" s="4">
        <f t="shared" ref="T2117:T2180" si="673">IF(COS(N2117)&gt;(TAN(O2117)/TAN(0.62977)),0,1)</f>
        <v>1</v>
      </c>
      <c r="U2117" s="7">
        <f t="shared" ref="U2117:U2180" si="674">IF((AND(COS(N2117)&lt;(TAN(O2117)/TAN(0.62977)),R2117&lt;0)),-PI()-R2117,S2117)</f>
        <v>0</v>
      </c>
      <c r="V2117" s="4">
        <f t="shared" si="660"/>
        <v>0.38268428076468186</v>
      </c>
      <c r="W2117" s="14">
        <f t="shared" si="661"/>
        <v>0</v>
      </c>
      <c r="X2117" s="7">
        <f t="shared" ref="X2117:X2180" si="675">G2117+((46-20)/800)*W2117</f>
        <v>8.9</v>
      </c>
      <c r="Y2117" s="4">
        <f t="shared" ref="Y2117:Y2180" si="676">(0.376*(X2117-25))</f>
        <v>-6.0536000000000003</v>
      </c>
      <c r="Z2117" s="7">
        <f t="shared" ref="Z2117:Z2180" si="677">(0.191*(100-Y2117))</f>
        <v>20.256237600000002</v>
      </c>
      <c r="AA2117" s="14">
        <f t="shared" ref="AA2117:AA2180" si="678">(370*12)*(Z2117/19.1)*(W2117/1000)/1000</f>
        <v>0</v>
      </c>
      <c r="AB2117" s="15">
        <v>0.50769230799999998</v>
      </c>
      <c r="AC2117" s="16">
        <f t="shared" ref="AC2117:AC2180" si="679">+AB2117*0.75</f>
        <v>0.38076923099999999</v>
      </c>
    </row>
    <row r="2118" spans="1:29" x14ac:dyDescent="0.25">
      <c r="A2118" s="1">
        <v>30040</v>
      </c>
      <c r="B2118" s="2">
        <v>0.125</v>
      </c>
      <c r="C2118">
        <v>0</v>
      </c>
      <c r="D2118">
        <v>0</v>
      </c>
      <c r="E2118">
        <v>0</v>
      </c>
      <c r="F2118">
        <f t="shared" si="662"/>
        <v>0</v>
      </c>
      <c r="G2118" s="8">
        <v>8.3000000000000007</v>
      </c>
      <c r="H2118">
        <v>3</v>
      </c>
      <c r="I2118">
        <v>2115</v>
      </c>
      <c r="J2118">
        <f t="shared" si="663"/>
        <v>89</v>
      </c>
      <c r="K2118" s="11">
        <f t="shared" si="664"/>
        <v>0.13809198477317772</v>
      </c>
      <c r="L2118">
        <f t="shared" si="665"/>
        <v>-4.9733849399158006</v>
      </c>
      <c r="M2118">
        <f t="shared" si="666"/>
        <v>3.2504435843347368</v>
      </c>
      <c r="N2118" s="8">
        <f t="shared" si="667"/>
        <v>2.2906285131352861</v>
      </c>
      <c r="O2118" s="8">
        <f t="shared" si="668"/>
        <v>5.6185415983755378E-2</v>
      </c>
      <c r="P2118" s="4">
        <f t="shared" si="669"/>
        <v>0</v>
      </c>
      <c r="Q2118" s="7">
        <f t="shared" si="670"/>
        <v>0</v>
      </c>
      <c r="R2118" s="4">
        <f t="shared" si="671"/>
        <v>0</v>
      </c>
      <c r="S2118" s="4">
        <f t="shared" si="672"/>
        <v>0</v>
      </c>
      <c r="T2118" s="4">
        <f t="shared" si="673"/>
        <v>1</v>
      </c>
      <c r="U2118" s="7">
        <f t="shared" si="674"/>
        <v>0</v>
      </c>
      <c r="V2118" s="4">
        <f t="shared" si="660"/>
        <v>0.38268428076468186</v>
      </c>
      <c r="W2118" s="14">
        <f t="shared" si="661"/>
        <v>0</v>
      </c>
      <c r="X2118" s="7">
        <f t="shared" si="675"/>
        <v>8.3000000000000007</v>
      </c>
      <c r="Y2118" s="4">
        <f t="shared" si="676"/>
        <v>-6.2791999999999994</v>
      </c>
      <c r="Z2118" s="7">
        <f t="shared" si="677"/>
        <v>20.2993272</v>
      </c>
      <c r="AA2118" s="14">
        <f t="shared" si="678"/>
        <v>0</v>
      </c>
      <c r="AB2118" s="15">
        <v>0.592307692</v>
      </c>
      <c r="AC2118" s="16">
        <f t="shared" si="679"/>
        <v>0.44423076900000003</v>
      </c>
    </row>
    <row r="2119" spans="1:29" x14ac:dyDescent="0.25">
      <c r="A2119" s="1">
        <v>30040</v>
      </c>
      <c r="B2119" s="2">
        <v>0.16666666666666666</v>
      </c>
      <c r="C2119">
        <v>0</v>
      </c>
      <c r="D2119">
        <v>0</v>
      </c>
      <c r="E2119">
        <v>0</v>
      </c>
      <c r="F2119">
        <f t="shared" si="662"/>
        <v>0</v>
      </c>
      <c r="G2119" s="8">
        <v>8.3000000000000007</v>
      </c>
      <c r="H2119">
        <v>4</v>
      </c>
      <c r="I2119">
        <v>2116</v>
      </c>
      <c r="J2119">
        <f t="shared" si="663"/>
        <v>89</v>
      </c>
      <c r="K2119" s="11">
        <f t="shared" si="664"/>
        <v>0.13809198477317772</v>
      </c>
      <c r="L2119">
        <f t="shared" si="665"/>
        <v>-4.9733849399158006</v>
      </c>
      <c r="M2119">
        <f t="shared" si="666"/>
        <v>4.2504435843347368</v>
      </c>
      <c r="N2119" s="8">
        <f t="shared" si="667"/>
        <v>2.0288291253361366</v>
      </c>
      <c r="O2119" s="8">
        <f t="shared" si="668"/>
        <v>5.6185415983755378E-2</v>
      </c>
      <c r="P2119" s="4">
        <f t="shared" si="669"/>
        <v>0</v>
      </c>
      <c r="Q2119" s="7">
        <f t="shared" si="670"/>
        <v>0</v>
      </c>
      <c r="R2119" s="4">
        <f t="shared" si="671"/>
        <v>0</v>
      </c>
      <c r="S2119" s="4">
        <f t="shared" si="672"/>
        <v>0</v>
      </c>
      <c r="T2119" s="4">
        <f t="shared" si="673"/>
        <v>1</v>
      </c>
      <c r="U2119" s="7">
        <f t="shared" si="674"/>
        <v>0</v>
      </c>
      <c r="V2119" s="4">
        <f t="shared" si="660"/>
        <v>0.38268428076468186</v>
      </c>
      <c r="W2119" s="14">
        <f t="shared" si="661"/>
        <v>0</v>
      </c>
      <c r="X2119" s="7">
        <f t="shared" si="675"/>
        <v>8.3000000000000007</v>
      </c>
      <c r="Y2119" s="4">
        <f t="shared" si="676"/>
        <v>-6.2791999999999994</v>
      </c>
      <c r="Z2119" s="7">
        <f t="shared" si="677"/>
        <v>20.2993272</v>
      </c>
      <c r="AA2119" s="14">
        <f t="shared" si="678"/>
        <v>0</v>
      </c>
      <c r="AB2119" s="15">
        <v>0.50769230799999998</v>
      </c>
      <c r="AC2119" s="16">
        <f t="shared" si="679"/>
        <v>0.38076923099999999</v>
      </c>
    </row>
    <row r="2120" spans="1:29" x14ac:dyDescent="0.25">
      <c r="A2120" s="1">
        <v>30040</v>
      </c>
      <c r="B2120" s="2">
        <v>0.20833333333333334</v>
      </c>
      <c r="C2120">
        <v>0</v>
      </c>
      <c r="D2120">
        <v>0</v>
      </c>
      <c r="E2120">
        <v>0</v>
      </c>
      <c r="F2120">
        <f t="shared" si="662"/>
        <v>0</v>
      </c>
      <c r="G2120" s="8">
        <v>7.8</v>
      </c>
      <c r="H2120">
        <v>5</v>
      </c>
      <c r="I2120">
        <v>2117</v>
      </c>
      <c r="J2120">
        <f t="shared" si="663"/>
        <v>89</v>
      </c>
      <c r="K2120" s="11">
        <f t="shared" si="664"/>
        <v>0.13809198477317772</v>
      </c>
      <c r="L2120">
        <f t="shared" si="665"/>
        <v>-4.9733849399158006</v>
      </c>
      <c r="M2120">
        <f t="shared" si="666"/>
        <v>5.2504435843347368</v>
      </c>
      <c r="N2120" s="8">
        <f t="shared" si="667"/>
        <v>1.767029737536987</v>
      </c>
      <c r="O2120" s="8">
        <f t="shared" si="668"/>
        <v>5.6185415983755378E-2</v>
      </c>
      <c r="P2120" s="4">
        <f t="shared" si="669"/>
        <v>0</v>
      </c>
      <c r="Q2120" s="7">
        <f t="shared" si="670"/>
        <v>0</v>
      </c>
      <c r="R2120" s="4">
        <f t="shared" si="671"/>
        <v>0</v>
      </c>
      <c r="S2120" s="4">
        <f t="shared" si="672"/>
        <v>0</v>
      </c>
      <c r="T2120" s="4">
        <f t="shared" si="673"/>
        <v>1</v>
      </c>
      <c r="U2120" s="7">
        <f t="shared" si="674"/>
        <v>0</v>
      </c>
      <c r="V2120" s="4">
        <f t="shared" si="660"/>
        <v>0.38268428076468186</v>
      </c>
      <c r="W2120" s="14">
        <f t="shared" si="661"/>
        <v>0</v>
      </c>
      <c r="X2120" s="7">
        <f t="shared" si="675"/>
        <v>7.8</v>
      </c>
      <c r="Y2120" s="4">
        <f t="shared" si="676"/>
        <v>-6.4672000000000001</v>
      </c>
      <c r="Z2120" s="7">
        <f t="shared" si="677"/>
        <v>20.3352352</v>
      </c>
      <c r="AA2120" s="14">
        <f t="shared" si="678"/>
        <v>0</v>
      </c>
      <c r="AB2120" s="15">
        <v>0.54615384600000005</v>
      </c>
      <c r="AC2120" s="16">
        <f t="shared" si="679"/>
        <v>0.40961538450000001</v>
      </c>
    </row>
    <row r="2121" spans="1:29" x14ac:dyDescent="0.25">
      <c r="A2121" s="1">
        <v>30040</v>
      </c>
      <c r="B2121" s="2">
        <v>0.25</v>
      </c>
      <c r="C2121">
        <v>11</v>
      </c>
      <c r="D2121">
        <v>76</v>
      </c>
      <c r="E2121">
        <v>1</v>
      </c>
      <c r="F2121">
        <f t="shared" si="662"/>
        <v>10</v>
      </c>
      <c r="G2121" s="8">
        <v>7.2</v>
      </c>
      <c r="H2121">
        <v>6</v>
      </c>
      <c r="I2121">
        <v>2118</v>
      </c>
      <c r="J2121">
        <f t="shared" si="663"/>
        <v>89</v>
      </c>
      <c r="K2121" s="11">
        <f t="shared" si="664"/>
        <v>0.13809198477317772</v>
      </c>
      <c r="L2121">
        <f t="shared" si="665"/>
        <v>-4.9733849399158006</v>
      </c>
      <c r="M2121">
        <f t="shared" si="666"/>
        <v>6.2504435843347368</v>
      </c>
      <c r="N2121" s="8">
        <f t="shared" si="667"/>
        <v>1.5052303497378379</v>
      </c>
      <c r="O2121" s="8">
        <f t="shared" si="668"/>
        <v>5.6185415983755378E-2</v>
      </c>
      <c r="P2121" s="4">
        <f t="shared" si="669"/>
        <v>8.5939977946810298E-2</v>
      </c>
      <c r="Q2121" s="7">
        <f t="shared" si="670"/>
        <v>8.6046118617716869E-2</v>
      </c>
      <c r="R2121" s="4">
        <f t="shared" si="671"/>
        <v>1.5639148385688064</v>
      </c>
      <c r="S2121" s="4">
        <f t="shared" si="672"/>
        <v>1.5776778150209867</v>
      </c>
      <c r="T2121" s="4">
        <f t="shared" si="673"/>
        <v>1</v>
      </c>
      <c r="U2121" s="7">
        <f t="shared" si="674"/>
        <v>1.5776778150209867</v>
      </c>
      <c r="V2121" s="4">
        <f t="shared" si="660"/>
        <v>7.6774482669010116E-2</v>
      </c>
      <c r="W2121" s="14">
        <f t="shared" si="661"/>
        <v>6.7968002733908754</v>
      </c>
      <c r="X2121" s="7">
        <f t="shared" si="675"/>
        <v>7.4208960088852036</v>
      </c>
      <c r="Y2121" s="4">
        <f t="shared" si="676"/>
        <v>-6.6097431006591627</v>
      </c>
      <c r="Z2121" s="7">
        <f t="shared" si="677"/>
        <v>20.3624609322259</v>
      </c>
      <c r="AA2121" s="14">
        <f t="shared" si="678"/>
        <v>3.2172467818739482E-2</v>
      </c>
      <c r="AB2121" s="15">
        <v>0.53846153799999996</v>
      </c>
      <c r="AC2121" s="16">
        <f t="shared" si="679"/>
        <v>0.40384615349999997</v>
      </c>
    </row>
    <row r="2122" spans="1:29" x14ac:dyDescent="0.25">
      <c r="A2122" s="1">
        <v>30040</v>
      </c>
      <c r="B2122" s="2">
        <v>0.29166666666666669</v>
      </c>
      <c r="C2122">
        <v>144</v>
      </c>
      <c r="D2122">
        <v>524</v>
      </c>
      <c r="E2122">
        <v>44</v>
      </c>
      <c r="F2122">
        <f t="shared" si="662"/>
        <v>100</v>
      </c>
      <c r="G2122" s="8">
        <v>8.9</v>
      </c>
      <c r="H2122">
        <v>7</v>
      </c>
      <c r="I2122">
        <v>2119</v>
      </c>
      <c r="J2122">
        <f t="shared" si="663"/>
        <v>89</v>
      </c>
      <c r="K2122" s="11">
        <f t="shared" si="664"/>
        <v>0.13809198477317772</v>
      </c>
      <c r="L2122">
        <f t="shared" si="665"/>
        <v>-4.9733849399158006</v>
      </c>
      <c r="M2122">
        <f t="shared" si="666"/>
        <v>7.2504435843347368</v>
      </c>
      <c r="N2122" s="8">
        <f t="shared" si="667"/>
        <v>1.2434309619386883</v>
      </c>
      <c r="O2122" s="8">
        <f t="shared" si="668"/>
        <v>5.6185415983755378E-2</v>
      </c>
      <c r="P2122" s="4">
        <f t="shared" si="669"/>
        <v>0.29252778000868629</v>
      </c>
      <c r="Q2122" s="7">
        <f t="shared" si="670"/>
        <v>0.29686918355165615</v>
      </c>
      <c r="R2122" s="4">
        <f t="shared" si="671"/>
        <v>1.4199541875546846</v>
      </c>
      <c r="S2122" s="4">
        <f t="shared" si="672"/>
        <v>1.4199541875546846</v>
      </c>
      <c r="T2122" s="4">
        <f t="shared" si="673"/>
        <v>0</v>
      </c>
      <c r="U2122" s="7">
        <f t="shared" si="674"/>
        <v>1.4199541875546846</v>
      </c>
      <c r="V2122" s="4">
        <f t="shared" si="660"/>
        <v>0.32525108960508764</v>
      </c>
      <c r="W2122" s="14">
        <f t="shared" si="661"/>
        <v>212.7569129370946</v>
      </c>
      <c r="X2122" s="7">
        <f t="shared" si="675"/>
        <v>15.814599670455575</v>
      </c>
      <c r="Y2122" s="4">
        <f t="shared" si="676"/>
        <v>-3.453710523908704</v>
      </c>
      <c r="Z2122" s="7">
        <f t="shared" si="677"/>
        <v>19.759658710066564</v>
      </c>
      <c r="AA2122" s="14">
        <f t="shared" si="678"/>
        <v>0.97726584848318554</v>
      </c>
      <c r="AB2122" s="15">
        <v>0.44615386200000001</v>
      </c>
      <c r="AC2122" s="16">
        <f t="shared" si="679"/>
        <v>0.3346153965</v>
      </c>
    </row>
    <row r="2123" spans="1:29" x14ac:dyDescent="0.25">
      <c r="A2123" s="1">
        <v>30040</v>
      </c>
      <c r="B2123" s="2">
        <v>0.33333333333333331</v>
      </c>
      <c r="C2123">
        <v>363</v>
      </c>
      <c r="D2123">
        <v>799</v>
      </c>
      <c r="E2123">
        <v>51</v>
      </c>
      <c r="F2123">
        <f t="shared" si="662"/>
        <v>312</v>
      </c>
      <c r="G2123" s="8">
        <v>10</v>
      </c>
      <c r="H2123">
        <v>8</v>
      </c>
      <c r="I2123">
        <v>2120</v>
      </c>
      <c r="J2123">
        <f t="shared" si="663"/>
        <v>89</v>
      </c>
      <c r="K2123" s="11">
        <f t="shared" si="664"/>
        <v>0.13809198477317772</v>
      </c>
      <c r="L2123">
        <f t="shared" si="665"/>
        <v>-4.9733849399158006</v>
      </c>
      <c r="M2123">
        <f t="shared" si="666"/>
        <v>8.2504435843347359</v>
      </c>
      <c r="N2123" s="8">
        <f t="shared" si="667"/>
        <v>0.98163157413953916</v>
      </c>
      <c r="O2123" s="8">
        <f t="shared" si="668"/>
        <v>5.6185415983755378E-2</v>
      </c>
      <c r="P2123" s="4">
        <f t="shared" si="669"/>
        <v>0.48143420118537666</v>
      </c>
      <c r="Q2123" s="7">
        <f t="shared" si="670"/>
        <v>0.50229029361472144</v>
      </c>
      <c r="R2123" s="4">
        <f t="shared" si="671"/>
        <v>1.2439935696219635</v>
      </c>
      <c r="S2123" s="4">
        <f t="shared" si="672"/>
        <v>1.2439935696219635</v>
      </c>
      <c r="T2123" s="4">
        <f t="shared" si="673"/>
        <v>0</v>
      </c>
      <c r="U2123" s="7">
        <f t="shared" si="674"/>
        <v>1.2439935696219635</v>
      </c>
      <c r="V2123" s="4">
        <f t="shared" si="660"/>
        <v>0.55246114796257229</v>
      </c>
      <c r="W2123" s="14">
        <f t="shared" si="661"/>
        <v>490.47537633994665</v>
      </c>
      <c r="X2123" s="7">
        <f t="shared" si="675"/>
        <v>25.940449731048268</v>
      </c>
      <c r="Y2123" s="4">
        <f t="shared" si="676"/>
        <v>0.35360909887414887</v>
      </c>
      <c r="Z2123" s="7">
        <f t="shared" si="677"/>
        <v>19.032460662115039</v>
      </c>
      <c r="AA2123" s="14">
        <f t="shared" si="678"/>
        <v>2.1700100878697328</v>
      </c>
      <c r="AB2123" s="15">
        <v>0.51538461499999999</v>
      </c>
      <c r="AC2123" s="16">
        <f t="shared" si="679"/>
        <v>0.38653846125000002</v>
      </c>
    </row>
    <row r="2124" spans="1:29" x14ac:dyDescent="0.25">
      <c r="A2124" s="1">
        <v>30040</v>
      </c>
      <c r="B2124" s="2">
        <v>0.375</v>
      </c>
      <c r="C2124">
        <v>583</v>
      </c>
      <c r="D2124">
        <v>875</v>
      </c>
      <c r="E2124">
        <v>88</v>
      </c>
      <c r="F2124">
        <f t="shared" si="662"/>
        <v>495</v>
      </c>
      <c r="G2124" s="8">
        <v>11.7</v>
      </c>
      <c r="H2124">
        <v>9</v>
      </c>
      <c r="I2124">
        <v>2121</v>
      </c>
      <c r="J2124">
        <f t="shared" si="663"/>
        <v>89</v>
      </c>
      <c r="K2124" s="11">
        <f t="shared" si="664"/>
        <v>0.13809198477317772</v>
      </c>
      <c r="L2124">
        <f t="shared" si="665"/>
        <v>-4.9733849399158006</v>
      </c>
      <c r="M2124">
        <f t="shared" si="666"/>
        <v>9.2504435843347359</v>
      </c>
      <c r="N2124" s="8">
        <f t="shared" si="667"/>
        <v>0.7198321863403897</v>
      </c>
      <c r="O2124" s="8">
        <f t="shared" si="668"/>
        <v>5.6185415983755378E-2</v>
      </c>
      <c r="P2124" s="4">
        <f t="shared" si="669"/>
        <v>0.63978558105631211</v>
      </c>
      <c r="Q2124" s="7">
        <f t="shared" si="670"/>
        <v>0.69421924293733361</v>
      </c>
      <c r="R2124" s="4">
        <f t="shared" si="671"/>
        <v>1.0283294482103218</v>
      </c>
      <c r="S2124" s="4">
        <f t="shared" si="672"/>
        <v>1.0283294482103218</v>
      </c>
      <c r="T2124" s="4">
        <f t="shared" si="673"/>
        <v>0</v>
      </c>
      <c r="U2124" s="7">
        <f t="shared" si="674"/>
        <v>1.0283294482103218</v>
      </c>
      <c r="V2124" s="4">
        <f t="shared" si="660"/>
        <v>0.7429206677467679</v>
      </c>
      <c r="W2124" s="14">
        <f t="shared" si="661"/>
        <v>734.70626824647923</v>
      </c>
      <c r="X2124" s="7">
        <f t="shared" si="675"/>
        <v>35.577953718010576</v>
      </c>
      <c r="Y2124" s="4">
        <f t="shared" si="676"/>
        <v>3.9773105979719765</v>
      </c>
      <c r="Z2124" s="7">
        <f t="shared" si="677"/>
        <v>18.340333675787353</v>
      </c>
      <c r="AA2124" s="14">
        <f t="shared" si="678"/>
        <v>3.1323521478114307</v>
      </c>
      <c r="AB2124" s="15">
        <v>0.44615386200000001</v>
      </c>
      <c r="AC2124" s="16">
        <f t="shared" si="679"/>
        <v>0.3346153965</v>
      </c>
    </row>
    <row r="2125" spans="1:29" x14ac:dyDescent="0.25">
      <c r="A2125" s="1">
        <v>30040</v>
      </c>
      <c r="B2125" s="2">
        <v>0.41666666666666669</v>
      </c>
      <c r="C2125">
        <v>758</v>
      </c>
      <c r="D2125">
        <v>916</v>
      </c>
      <c r="E2125">
        <v>112</v>
      </c>
      <c r="F2125">
        <f t="shared" si="662"/>
        <v>646</v>
      </c>
      <c r="G2125" s="8">
        <v>12.2</v>
      </c>
      <c r="H2125">
        <v>10</v>
      </c>
      <c r="I2125">
        <v>2122</v>
      </c>
      <c r="J2125">
        <f t="shared" si="663"/>
        <v>89</v>
      </c>
      <c r="K2125" s="11">
        <f t="shared" si="664"/>
        <v>0.13809198477317772</v>
      </c>
      <c r="L2125">
        <f t="shared" si="665"/>
        <v>-4.9733849399158006</v>
      </c>
      <c r="M2125">
        <f t="shared" si="666"/>
        <v>10.250443584334736</v>
      </c>
      <c r="N2125" s="8">
        <f t="shared" si="667"/>
        <v>0.45803279854124029</v>
      </c>
      <c r="O2125" s="8">
        <f t="shared" si="668"/>
        <v>5.6185415983755378E-2</v>
      </c>
      <c r="P2125" s="4">
        <f t="shared" si="669"/>
        <v>0.75679053477131619</v>
      </c>
      <c r="Q2125" s="7">
        <f t="shared" si="670"/>
        <v>0.85838904835062957</v>
      </c>
      <c r="R2125" s="4">
        <f t="shared" si="671"/>
        <v>0.74152049824970256</v>
      </c>
      <c r="S2125" s="4">
        <f t="shared" si="672"/>
        <v>0.74152049824970256</v>
      </c>
      <c r="T2125" s="4">
        <f t="shared" si="673"/>
        <v>0</v>
      </c>
      <c r="U2125" s="7">
        <f t="shared" si="674"/>
        <v>0.74152049824970256</v>
      </c>
      <c r="V2125" s="4">
        <f t="shared" si="660"/>
        <v>0.88365014743361936</v>
      </c>
      <c r="W2125" s="14">
        <f t="shared" si="661"/>
        <v>917.16076919035936</v>
      </c>
      <c r="X2125" s="7">
        <f t="shared" si="675"/>
        <v>42.007724998686683</v>
      </c>
      <c r="Y2125" s="4">
        <f t="shared" si="676"/>
        <v>6.3949045995061926</v>
      </c>
      <c r="Z2125" s="7">
        <f t="shared" si="677"/>
        <v>17.878573221494317</v>
      </c>
      <c r="AA2125" s="14">
        <f t="shared" si="678"/>
        <v>3.8117809056158318</v>
      </c>
      <c r="AB2125" s="15">
        <v>0.57692307700000001</v>
      </c>
      <c r="AC2125" s="16">
        <f t="shared" si="679"/>
        <v>0.43269230775</v>
      </c>
    </row>
    <row r="2126" spans="1:29" x14ac:dyDescent="0.25">
      <c r="A2126" s="1">
        <v>30040</v>
      </c>
      <c r="B2126" s="2">
        <v>0.45833333333333331</v>
      </c>
      <c r="C2126">
        <v>888</v>
      </c>
      <c r="D2126">
        <v>941</v>
      </c>
      <c r="E2126">
        <v>137</v>
      </c>
      <c r="F2126">
        <f t="shared" si="662"/>
        <v>751</v>
      </c>
      <c r="G2126" s="8">
        <v>14.4</v>
      </c>
      <c r="H2126">
        <v>11</v>
      </c>
      <c r="I2126">
        <v>2123</v>
      </c>
      <c r="J2126">
        <f t="shared" si="663"/>
        <v>89</v>
      </c>
      <c r="K2126" s="11">
        <f t="shared" si="664"/>
        <v>0.13809198477317772</v>
      </c>
      <c r="L2126">
        <f t="shared" si="665"/>
        <v>-4.9733849399158006</v>
      </c>
      <c r="M2126">
        <f t="shared" si="666"/>
        <v>11.250443584334736</v>
      </c>
      <c r="N2126" s="8">
        <f t="shared" si="667"/>
        <v>0.19623341074209091</v>
      </c>
      <c r="O2126" s="8">
        <f t="shared" si="668"/>
        <v>5.6185415983755378E-2</v>
      </c>
      <c r="P2126" s="4">
        <f t="shared" si="669"/>
        <v>0.82447536809453992</v>
      </c>
      <c r="Q2126" s="7">
        <f t="shared" si="670"/>
        <v>0.96927449402605903</v>
      </c>
      <c r="R2126" s="4">
        <f t="shared" si="671"/>
        <v>0.35117338130917142</v>
      </c>
      <c r="S2126" s="4">
        <f t="shared" si="672"/>
        <v>0.35117338130917142</v>
      </c>
      <c r="T2126" s="4">
        <f t="shared" si="673"/>
        <v>0</v>
      </c>
      <c r="U2126" s="7">
        <f t="shared" si="674"/>
        <v>0.35117338130917142</v>
      </c>
      <c r="V2126" s="4">
        <f t="shared" si="660"/>
        <v>0.96505910554892915</v>
      </c>
      <c r="W2126" s="14">
        <f t="shared" si="661"/>
        <v>1039.9063422263589</v>
      </c>
      <c r="X2126" s="7">
        <f t="shared" si="675"/>
        <v>48.196956122356667</v>
      </c>
      <c r="Y2126" s="4">
        <f t="shared" si="676"/>
        <v>8.722055502006107</v>
      </c>
      <c r="Z2126" s="7">
        <f t="shared" si="677"/>
        <v>17.434087399116834</v>
      </c>
      <c r="AA2126" s="14">
        <f t="shared" si="678"/>
        <v>4.2144707944649147</v>
      </c>
      <c r="AB2126" s="15">
        <v>2.5230767690000002</v>
      </c>
      <c r="AC2126" s="16">
        <f t="shared" si="679"/>
        <v>1.8923075767500002</v>
      </c>
    </row>
    <row r="2127" spans="1:29" x14ac:dyDescent="0.25">
      <c r="A2127" s="1">
        <v>30040</v>
      </c>
      <c r="B2127" s="2">
        <v>0.5</v>
      </c>
      <c r="C2127">
        <v>963</v>
      </c>
      <c r="D2127">
        <v>950</v>
      </c>
      <c r="E2127">
        <v>165</v>
      </c>
      <c r="F2127">
        <f t="shared" si="662"/>
        <v>798</v>
      </c>
      <c r="G2127" s="8">
        <v>15</v>
      </c>
      <c r="H2127">
        <v>12</v>
      </c>
      <c r="I2127">
        <v>2124</v>
      </c>
      <c r="J2127">
        <f t="shared" si="663"/>
        <v>89</v>
      </c>
      <c r="K2127" s="11">
        <f t="shared" si="664"/>
        <v>0.13809198477317772</v>
      </c>
      <c r="L2127">
        <f t="shared" si="665"/>
        <v>-4.9733849399158006</v>
      </c>
      <c r="M2127">
        <f t="shared" si="666"/>
        <v>12.250443584334736</v>
      </c>
      <c r="N2127" s="8">
        <f t="shared" si="667"/>
        <v>-6.5565977057058494E-2</v>
      </c>
      <c r="O2127" s="8">
        <f t="shared" si="668"/>
        <v>5.6185415983755378E-2</v>
      </c>
      <c r="P2127" s="4">
        <f t="shared" si="669"/>
        <v>0.8382274714894814</v>
      </c>
      <c r="Q2127" s="7">
        <f t="shared" si="670"/>
        <v>0.99402462265457492</v>
      </c>
      <c r="R2127" s="4">
        <f t="shared" si="671"/>
        <v>-0.12024764563239496</v>
      </c>
      <c r="S2127" s="4">
        <f t="shared" si="672"/>
        <v>-0.12024764563239496</v>
      </c>
      <c r="T2127" s="4">
        <f t="shared" si="673"/>
        <v>0</v>
      </c>
      <c r="U2127" s="7">
        <f t="shared" si="674"/>
        <v>-0.12024764563239496</v>
      </c>
      <c r="V2127" s="4">
        <f t="shared" si="660"/>
        <v>0.98159965613180344</v>
      </c>
      <c r="W2127" s="14">
        <f t="shared" si="661"/>
        <v>1091.2397057653209</v>
      </c>
      <c r="X2127" s="7">
        <f t="shared" si="675"/>
        <v>50.465290437372929</v>
      </c>
      <c r="Y2127" s="4">
        <f t="shared" si="676"/>
        <v>9.5749492044522206</v>
      </c>
      <c r="Z2127" s="7">
        <f t="shared" si="677"/>
        <v>17.271184701949625</v>
      </c>
      <c r="AA2127" s="14">
        <f t="shared" si="678"/>
        <v>4.3811880185832797</v>
      </c>
      <c r="AB2127" s="15">
        <v>2.415384462</v>
      </c>
      <c r="AC2127" s="16">
        <f t="shared" si="679"/>
        <v>1.8115383464999999</v>
      </c>
    </row>
    <row r="2128" spans="1:29" x14ac:dyDescent="0.25">
      <c r="A2128" s="1">
        <v>30040</v>
      </c>
      <c r="B2128" s="2">
        <v>0.54166666666666663</v>
      </c>
      <c r="C2128">
        <v>930</v>
      </c>
      <c r="D2128">
        <v>943</v>
      </c>
      <c r="E2128">
        <v>150</v>
      </c>
      <c r="F2128">
        <f t="shared" si="662"/>
        <v>780</v>
      </c>
      <c r="G2128" s="8">
        <v>15.6</v>
      </c>
      <c r="H2128">
        <v>13</v>
      </c>
      <c r="I2128">
        <v>2125</v>
      </c>
      <c r="J2128">
        <f t="shared" si="663"/>
        <v>89</v>
      </c>
      <c r="K2128" s="11">
        <f t="shared" si="664"/>
        <v>0.13809198477317772</v>
      </c>
      <c r="L2128">
        <f t="shared" si="665"/>
        <v>-4.9733849399158006</v>
      </c>
      <c r="M2128">
        <f t="shared" si="666"/>
        <v>13.250443584334736</v>
      </c>
      <c r="N2128" s="8">
        <f t="shared" si="667"/>
        <v>-0.32736536485620787</v>
      </c>
      <c r="O2128" s="8">
        <f t="shared" si="668"/>
        <v>5.6185415983755378E-2</v>
      </c>
      <c r="P2128" s="4">
        <f t="shared" si="669"/>
        <v>0.79710966183620058</v>
      </c>
      <c r="Q2128" s="7">
        <f t="shared" si="670"/>
        <v>0.92249334125896965</v>
      </c>
      <c r="R2128" s="4">
        <f t="shared" si="671"/>
        <v>-0.56057367600134256</v>
      </c>
      <c r="S2128" s="4">
        <f t="shared" si="672"/>
        <v>-0.56057367600134256</v>
      </c>
      <c r="T2128" s="4">
        <f t="shared" si="673"/>
        <v>0</v>
      </c>
      <c r="U2128" s="7">
        <f t="shared" si="674"/>
        <v>-0.56057367600134256</v>
      </c>
      <c r="V2128" s="4">
        <f t="shared" si="660"/>
        <v>0.93214458799457145</v>
      </c>
      <c r="W2128" s="14">
        <f t="shared" si="661"/>
        <v>1023.3032850607968</v>
      </c>
      <c r="X2128" s="7">
        <f t="shared" si="675"/>
        <v>48.857356764475902</v>
      </c>
      <c r="Y2128" s="4">
        <f t="shared" si="676"/>
        <v>8.9703661434429396</v>
      </c>
      <c r="Z2128" s="7">
        <f t="shared" si="677"/>
        <v>17.386660066602399</v>
      </c>
      <c r="AA2128" s="14">
        <f t="shared" si="678"/>
        <v>4.1359009973303582</v>
      </c>
      <c r="AB2128" s="15">
        <v>2.4769230769999999</v>
      </c>
      <c r="AC2128" s="16">
        <f t="shared" si="679"/>
        <v>1.8576923077499998</v>
      </c>
    </row>
    <row r="2129" spans="1:29" x14ac:dyDescent="0.25">
      <c r="A2129" s="1">
        <v>30040</v>
      </c>
      <c r="B2129" s="2">
        <v>0.58333333333333337</v>
      </c>
      <c r="C2129">
        <v>839</v>
      </c>
      <c r="D2129">
        <v>923</v>
      </c>
      <c r="E2129">
        <v>137</v>
      </c>
      <c r="F2129">
        <f t="shared" si="662"/>
        <v>702</v>
      </c>
      <c r="G2129" s="8">
        <v>16.7</v>
      </c>
      <c r="H2129">
        <v>14</v>
      </c>
      <c r="I2129">
        <v>2126</v>
      </c>
      <c r="J2129">
        <f t="shared" si="663"/>
        <v>89</v>
      </c>
      <c r="K2129" s="11">
        <f t="shared" si="664"/>
        <v>0.13809198477317772</v>
      </c>
      <c r="L2129">
        <f t="shared" si="665"/>
        <v>-4.9733849399158006</v>
      </c>
      <c r="M2129">
        <f t="shared" si="666"/>
        <v>14.250443584334736</v>
      </c>
      <c r="N2129" s="8">
        <f t="shared" si="667"/>
        <v>-0.58916475265535739</v>
      </c>
      <c r="O2129" s="8">
        <f t="shared" si="668"/>
        <v>5.6185415983755378E-2</v>
      </c>
      <c r="P2129" s="4">
        <f t="shared" si="669"/>
        <v>0.70392404991217539</v>
      </c>
      <c r="Q2129" s="7">
        <f t="shared" si="670"/>
        <v>0.78090717105653118</v>
      </c>
      <c r="R2129" s="4">
        <f t="shared" si="671"/>
        <v>-0.89641192665639202</v>
      </c>
      <c r="S2129" s="4">
        <f t="shared" si="672"/>
        <v>-0.89641192665639202</v>
      </c>
      <c r="T2129" s="4">
        <f t="shared" si="673"/>
        <v>0</v>
      </c>
      <c r="U2129" s="7">
        <f t="shared" si="674"/>
        <v>-0.89641192665639202</v>
      </c>
      <c r="V2129" s="4">
        <f t="shared" si="660"/>
        <v>0.82006418230242129</v>
      </c>
      <c r="W2129" s="14">
        <f t="shared" si="661"/>
        <v>888.70496416995138</v>
      </c>
      <c r="X2129" s="7">
        <f t="shared" si="675"/>
        <v>45.58291133552342</v>
      </c>
      <c r="Y2129" s="4">
        <f t="shared" si="676"/>
        <v>7.7391746621568061</v>
      </c>
      <c r="Z2129" s="7">
        <f t="shared" si="677"/>
        <v>17.62181763952805</v>
      </c>
      <c r="AA2129" s="14">
        <f t="shared" si="678"/>
        <v>3.6404738143414184</v>
      </c>
      <c r="AB2129" s="15">
        <v>3.3153846150000001</v>
      </c>
      <c r="AC2129" s="16">
        <f t="shared" si="679"/>
        <v>2.4865384612500003</v>
      </c>
    </row>
    <row r="2130" spans="1:29" x14ac:dyDescent="0.25">
      <c r="A2130" s="1">
        <v>30040</v>
      </c>
      <c r="B2130" s="2">
        <v>0.625</v>
      </c>
      <c r="C2130">
        <v>688</v>
      </c>
      <c r="D2130">
        <v>886</v>
      </c>
      <c r="E2130">
        <v>118</v>
      </c>
      <c r="F2130">
        <f t="shared" si="662"/>
        <v>570</v>
      </c>
      <c r="G2130" s="8">
        <v>17.2</v>
      </c>
      <c r="H2130">
        <v>15</v>
      </c>
      <c r="I2130">
        <v>2127</v>
      </c>
      <c r="J2130">
        <f t="shared" si="663"/>
        <v>89</v>
      </c>
      <c r="K2130" s="11">
        <f t="shared" si="664"/>
        <v>0.13809198477317772</v>
      </c>
      <c r="L2130">
        <f t="shared" si="665"/>
        <v>-4.9733849399158006</v>
      </c>
      <c r="M2130">
        <f t="shared" si="666"/>
        <v>15.250443584334736</v>
      </c>
      <c r="N2130" s="8">
        <f t="shared" si="667"/>
        <v>-0.85096414045450675</v>
      </c>
      <c r="O2130" s="8">
        <f t="shared" si="668"/>
        <v>5.6185415983755378E-2</v>
      </c>
      <c r="P2130" s="4">
        <f t="shared" si="669"/>
        <v>0.56502108117352334</v>
      </c>
      <c r="Q2130" s="7">
        <f t="shared" si="670"/>
        <v>0.60045880392636164</v>
      </c>
      <c r="R2130" s="4">
        <f t="shared" si="671"/>
        <v>-1.1430218433521069</v>
      </c>
      <c r="S2130" s="4">
        <f t="shared" si="672"/>
        <v>-1.1430218433521069</v>
      </c>
      <c r="T2130" s="4">
        <f t="shared" si="673"/>
        <v>0</v>
      </c>
      <c r="U2130" s="7">
        <f t="shared" si="674"/>
        <v>-1.1430218433521069</v>
      </c>
      <c r="V2130" s="4">
        <f t="shared" si="660"/>
        <v>0.65299653348164488</v>
      </c>
      <c r="W2130" s="14">
        <f t="shared" si="661"/>
        <v>692.063800349178</v>
      </c>
      <c r="X2130" s="7">
        <f t="shared" si="675"/>
        <v>39.692073511348283</v>
      </c>
      <c r="Y2130" s="4">
        <f t="shared" si="676"/>
        <v>5.5242196402669546</v>
      </c>
      <c r="Z2130" s="7">
        <f t="shared" si="677"/>
        <v>18.044874048709012</v>
      </c>
      <c r="AA2130" s="14">
        <f t="shared" si="678"/>
        <v>2.9030170812939717</v>
      </c>
      <c r="AB2130" s="15">
        <v>2.9384615379999999</v>
      </c>
      <c r="AC2130" s="16">
        <f t="shared" si="679"/>
        <v>2.2038461534999998</v>
      </c>
    </row>
    <row r="2131" spans="1:29" x14ac:dyDescent="0.25">
      <c r="A2131" s="1">
        <v>30040</v>
      </c>
      <c r="B2131" s="2">
        <v>0.66666666666666663</v>
      </c>
      <c r="C2131">
        <v>453</v>
      </c>
      <c r="D2131">
        <v>697</v>
      </c>
      <c r="E2131">
        <v>114</v>
      </c>
      <c r="F2131">
        <f t="shared" si="662"/>
        <v>339</v>
      </c>
      <c r="G2131" s="8">
        <v>17.2</v>
      </c>
      <c r="H2131">
        <v>16</v>
      </c>
      <c r="I2131">
        <v>2128</v>
      </c>
      <c r="J2131">
        <f t="shared" si="663"/>
        <v>89</v>
      </c>
      <c r="K2131" s="11">
        <f t="shared" si="664"/>
        <v>0.13809198477317772</v>
      </c>
      <c r="L2131">
        <f t="shared" si="665"/>
        <v>-4.9733849399158006</v>
      </c>
      <c r="M2131">
        <f t="shared" si="666"/>
        <v>16.250443584334736</v>
      </c>
      <c r="N2131" s="8">
        <f t="shared" si="667"/>
        <v>-1.1127635282536561</v>
      </c>
      <c r="O2131" s="8">
        <f t="shared" si="668"/>
        <v>5.6185415983755378E-2</v>
      </c>
      <c r="P2131" s="4">
        <f t="shared" si="669"/>
        <v>0.38986676339177417</v>
      </c>
      <c r="Q2131" s="7">
        <f t="shared" si="670"/>
        <v>0.40048690289169536</v>
      </c>
      <c r="R2131" s="4">
        <f t="shared" si="671"/>
        <v>-1.3355550657482858</v>
      </c>
      <c r="S2131" s="4">
        <f t="shared" si="672"/>
        <v>-1.3355550657482858</v>
      </c>
      <c r="T2131" s="4">
        <f t="shared" si="673"/>
        <v>0</v>
      </c>
      <c r="U2131" s="7">
        <f t="shared" si="674"/>
        <v>-1.3355550657482858</v>
      </c>
      <c r="V2131" s="4">
        <f t="shared" si="660"/>
        <v>0.44232702570703442</v>
      </c>
      <c r="W2131" s="14">
        <f t="shared" si="661"/>
        <v>417.96305024005915</v>
      </c>
      <c r="X2131" s="7">
        <f t="shared" si="675"/>
        <v>30.783799132801924</v>
      </c>
      <c r="Y2131" s="4">
        <f t="shared" si="676"/>
        <v>2.1747084739335234</v>
      </c>
      <c r="Z2131" s="7">
        <f t="shared" si="677"/>
        <v>18.684630681478698</v>
      </c>
      <c r="AA2131" s="14">
        <f t="shared" si="678"/>
        <v>1.8153986613164843</v>
      </c>
      <c r="AB2131" s="15">
        <v>1.223077</v>
      </c>
      <c r="AC2131" s="16">
        <f t="shared" si="679"/>
        <v>0.91730774999999998</v>
      </c>
    </row>
    <row r="2132" spans="1:29" x14ac:dyDescent="0.25">
      <c r="A2132" s="1">
        <v>30040</v>
      </c>
      <c r="B2132" s="2">
        <v>0.70833333333333337</v>
      </c>
      <c r="C2132">
        <v>260</v>
      </c>
      <c r="D2132">
        <v>633</v>
      </c>
      <c r="E2132">
        <v>71</v>
      </c>
      <c r="F2132">
        <f t="shared" si="662"/>
        <v>189</v>
      </c>
      <c r="G2132" s="8">
        <v>16.7</v>
      </c>
      <c r="H2132">
        <v>17</v>
      </c>
      <c r="I2132">
        <v>2129</v>
      </c>
      <c r="J2132">
        <f t="shared" si="663"/>
        <v>89</v>
      </c>
      <c r="K2132" s="11">
        <f t="shared" si="664"/>
        <v>0.13809198477317772</v>
      </c>
      <c r="L2132">
        <f t="shared" si="665"/>
        <v>-4.9733849399158006</v>
      </c>
      <c r="M2132">
        <f t="shared" si="666"/>
        <v>17.250443584334736</v>
      </c>
      <c r="N2132" s="8">
        <f t="shared" si="667"/>
        <v>-1.3745629160528057</v>
      </c>
      <c r="O2132" s="8">
        <f t="shared" si="668"/>
        <v>5.6185415983755378E-2</v>
      </c>
      <c r="P2132" s="4">
        <f t="shared" si="669"/>
        <v>0.1903975738675579</v>
      </c>
      <c r="Q2132" s="7">
        <f t="shared" si="670"/>
        <v>0.1915671128185836</v>
      </c>
      <c r="R2132" s="4">
        <f t="shared" si="671"/>
        <v>-1.5001780996845704</v>
      </c>
      <c r="S2132" s="4">
        <f t="shared" si="672"/>
        <v>-1.5001780996845704</v>
      </c>
      <c r="T2132" s="4">
        <f t="shared" si="673"/>
        <v>0</v>
      </c>
      <c r="U2132" s="7">
        <f t="shared" si="674"/>
        <v>-1.5001780996845704</v>
      </c>
      <c r="V2132" s="4">
        <f t="shared" si="660"/>
        <v>0.20241243778560675</v>
      </c>
      <c r="W2132" s="14">
        <f t="shared" si="661"/>
        <v>196.42478404706264</v>
      </c>
      <c r="X2132" s="7">
        <f t="shared" si="675"/>
        <v>23.083805481529534</v>
      </c>
      <c r="Y2132" s="4">
        <f t="shared" si="676"/>
        <v>-0.72048913894489508</v>
      </c>
      <c r="Z2132" s="7">
        <f t="shared" si="677"/>
        <v>19.237613425538477</v>
      </c>
      <c r="AA2132" s="14">
        <f t="shared" si="678"/>
        <v>0.87840961457349043</v>
      </c>
      <c r="AB2132" s="15">
        <v>0.53076927699999998</v>
      </c>
      <c r="AC2132" s="16">
        <f t="shared" si="679"/>
        <v>0.39807695774999996</v>
      </c>
    </row>
    <row r="2133" spans="1:29" x14ac:dyDescent="0.25">
      <c r="A2133" s="1">
        <v>30040</v>
      </c>
      <c r="B2133" s="2">
        <v>0.75</v>
      </c>
      <c r="C2133">
        <v>61</v>
      </c>
      <c r="D2133">
        <v>272</v>
      </c>
      <c r="E2133">
        <v>32</v>
      </c>
      <c r="F2133">
        <f t="shared" si="662"/>
        <v>29</v>
      </c>
      <c r="G2133" s="8">
        <v>15.6</v>
      </c>
      <c r="H2133">
        <v>18</v>
      </c>
      <c r="I2133">
        <v>2130</v>
      </c>
      <c r="J2133">
        <f t="shared" si="663"/>
        <v>89</v>
      </c>
      <c r="K2133" s="11">
        <f t="shared" si="664"/>
        <v>0.13809198477317772</v>
      </c>
      <c r="L2133">
        <f t="shared" si="665"/>
        <v>-4.9733849399158006</v>
      </c>
      <c r="M2133">
        <f t="shared" si="666"/>
        <v>18.250443584334736</v>
      </c>
      <c r="N2133" s="8">
        <f t="shared" si="667"/>
        <v>-1.636362303851955</v>
      </c>
      <c r="O2133" s="8">
        <f t="shared" si="668"/>
        <v>5.6185415983755378E-2</v>
      </c>
      <c r="P2133" s="4">
        <f t="shared" si="669"/>
        <v>0</v>
      </c>
      <c r="Q2133" s="7">
        <f t="shared" si="670"/>
        <v>0</v>
      </c>
      <c r="R2133" s="4">
        <f t="shared" si="671"/>
        <v>0</v>
      </c>
      <c r="S2133" s="4">
        <f t="shared" si="672"/>
        <v>0</v>
      </c>
      <c r="T2133" s="4">
        <f t="shared" si="673"/>
        <v>1</v>
      </c>
      <c r="U2133" s="7">
        <f t="shared" si="674"/>
        <v>0</v>
      </c>
      <c r="V2133" s="4">
        <f t="shared" si="660"/>
        <v>0.38268428076468186</v>
      </c>
      <c r="W2133" s="14">
        <f t="shared" si="661"/>
        <v>134.87219126546887</v>
      </c>
      <c r="X2133" s="7">
        <f t="shared" si="675"/>
        <v>19.983346216127739</v>
      </c>
      <c r="Y2133" s="4">
        <f t="shared" si="676"/>
        <v>-1.8862618227359702</v>
      </c>
      <c r="Z2133" s="7">
        <f t="shared" si="677"/>
        <v>19.460276008142571</v>
      </c>
      <c r="AA2133" s="14">
        <f t="shared" si="678"/>
        <v>0.61012807859945806</v>
      </c>
      <c r="AB2133" s="15">
        <v>0.62307692299999995</v>
      </c>
      <c r="AC2133" s="16">
        <f t="shared" si="679"/>
        <v>0.46730769224999996</v>
      </c>
    </row>
    <row r="2134" spans="1:29" x14ac:dyDescent="0.25">
      <c r="A2134" s="1">
        <v>30040</v>
      </c>
      <c r="B2134" s="2">
        <v>0.79166666666666663</v>
      </c>
      <c r="C2134">
        <v>0</v>
      </c>
      <c r="D2134">
        <v>0</v>
      </c>
      <c r="E2134">
        <v>0</v>
      </c>
      <c r="F2134">
        <f t="shared" si="662"/>
        <v>0</v>
      </c>
      <c r="G2134" s="8">
        <v>13.9</v>
      </c>
      <c r="H2134">
        <v>19</v>
      </c>
      <c r="I2134">
        <v>2131</v>
      </c>
      <c r="J2134">
        <f t="shared" si="663"/>
        <v>89</v>
      </c>
      <c r="K2134" s="11">
        <f t="shared" si="664"/>
        <v>0.13809198477317772</v>
      </c>
      <c r="L2134">
        <f t="shared" si="665"/>
        <v>-4.9733849399158006</v>
      </c>
      <c r="M2134">
        <f t="shared" si="666"/>
        <v>19.250443584334736</v>
      </c>
      <c r="N2134" s="8">
        <f t="shared" si="667"/>
        <v>-1.8981616916511042</v>
      </c>
      <c r="O2134" s="8">
        <f t="shared" si="668"/>
        <v>5.6185415983755378E-2</v>
      </c>
      <c r="P2134" s="4">
        <f t="shared" si="669"/>
        <v>0</v>
      </c>
      <c r="Q2134" s="7">
        <f t="shared" si="670"/>
        <v>0</v>
      </c>
      <c r="R2134" s="4">
        <f t="shared" si="671"/>
        <v>0</v>
      </c>
      <c r="S2134" s="4">
        <f t="shared" si="672"/>
        <v>0</v>
      </c>
      <c r="T2134" s="4">
        <f t="shared" si="673"/>
        <v>1</v>
      </c>
      <c r="U2134" s="7">
        <f t="shared" si="674"/>
        <v>0</v>
      </c>
      <c r="V2134" s="4">
        <f t="shared" si="660"/>
        <v>0.38268428076468186</v>
      </c>
      <c r="W2134" s="14">
        <f t="shared" si="661"/>
        <v>0</v>
      </c>
      <c r="X2134" s="7">
        <f t="shared" si="675"/>
        <v>13.9</v>
      </c>
      <c r="Y2134" s="4">
        <f t="shared" si="676"/>
        <v>-4.1735999999999995</v>
      </c>
      <c r="Z2134" s="7">
        <f t="shared" si="677"/>
        <v>19.8971576</v>
      </c>
      <c r="AA2134" s="14">
        <f t="shared" si="678"/>
        <v>0</v>
      </c>
      <c r="AB2134" s="15">
        <v>0.73076923100000002</v>
      </c>
      <c r="AC2134" s="16">
        <f t="shared" si="679"/>
        <v>0.54807692325000001</v>
      </c>
    </row>
    <row r="2135" spans="1:29" x14ac:dyDescent="0.25">
      <c r="A2135" s="1">
        <v>30040</v>
      </c>
      <c r="B2135" s="2">
        <v>0.83333333333333337</v>
      </c>
      <c r="C2135">
        <v>0</v>
      </c>
      <c r="D2135">
        <v>0</v>
      </c>
      <c r="E2135">
        <v>0</v>
      </c>
      <c r="F2135">
        <f t="shared" si="662"/>
        <v>0</v>
      </c>
      <c r="G2135" s="8">
        <v>13.3</v>
      </c>
      <c r="H2135">
        <v>20</v>
      </c>
      <c r="I2135">
        <v>2132</v>
      </c>
      <c r="J2135">
        <f t="shared" si="663"/>
        <v>89</v>
      </c>
      <c r="K2135" s="11">
        <f t="shared" si="664"/>
        <v>0.13809198477317772</v>
      </c>
      <c r="L2135">
        <f t="shared" si="665"/>
        <v>-4.9733849399158006</v>
      </c>
      <c r="M2135">
        <f t="shared" si="666"/>
        <v>20.250443584334736</v>
      </c>
      <c r="N2135" s="8">
        <f t="shared" si="667"/>
        <v>-2.1599610794502535</v>
      </c>
      <c r="O2135" s="8">
        <f t="shared" si="668"/>
        <v>5.6185415983755378E-2</v>
      </c>
      <c r="P2135" s="4">
        <f t="shared" si="669"/>
        <v>0</v>
      </c>
      <c r="Q2135" s="7">
        <f t="shared" si="670"/>
        <v>0</v>
      </c>
      <c r="R2135" s="4">
        <f t="shared" si="671"/>
        <v>0</v>
      </c>
      <c r="S2135" s="4">
        <f t="shared" si="672"/>
        <v>0</v>
      </c>
      <c r="T2135" s="4">
        <f t="shared" si="673"/>
        <v>1</v>
      </c>
      <c r="U2135" s="7">
        <f t="shared" si="674"/>
        <v>0</v>
      </c>
      <c r="V2135" s="4">
        <f t="shared" si="660"/>
        <v>0.38268428076468186</v>
      </c>
      <c r="W2135" s="14">
        <f t="shared" si="661"/>
        <v>0</v>
      </c>
      <c r="X2135" s="7">
        <f t="shared" si="675"/>
        <v>13.3</v>
      </c>
      <c r="Y2135" s="4">
        <f t="shared" si="676"/>
        <v>-4.3991999999999996</v>
      </c>
      <c r="Z2135" s="7">
        <f t="shared" si="677"/>
        <v>19.940247199999998</v>
      </c>
      <c r="AA2135" s="14">
        <f t="shared" si="678"/>
        <v>0</v>
      </c>
      <c r="AB2135" s="15">
        <v>0.70000004599999999</v>
      </c>
      <c r="AC2135" s="16">
        <f t="shared" si="679"/>
        <v>0.52500003449999999</v>
      </c>
    </row>
    <row r="2136" spans="1:29" x14ac:dyDescent="0.25">
      <c r="A2136" s="1">
        <v>30040</v>
      </c>
      <c r="B2136" s="2">
        <v>0.875</v>
      </c>
      <c r="C2136">
        <v>0</v>
      </c>
      <c r="D2136">
        <v>0</v>
      </c>
      <c r="E2136">
        <v>0</v>
      </c>
      <c r="F2136">
        <f t="shared" si="662"/>
        <v>0</v>
      </c>
      <c r="G2136" s="8">
        <v>12.2</v>
      </c>
      <c r="H2136">
        <v>21</v>
      </c>
      <c r="I2136">
        <v>2133</v>
      </c>
      <c r="J2136">
        <f t="shared" si="663"/>
        <v>89</v>
      </c>
      <c r="K2136" s="11">
        <f t="shared" si="664"/>
        <v>0.13809198477317772</v>
      </c>
      <c r="L2136">
        <f t="shared" si="665"/>
        <v>-4.9733849399158006</v>
      </c>
      <c r="M2136">
        <f t="shared" si="666"/>
        <v>21.250443584334736</v>
      </c>
      <c r="N2136" s="8">
        <f t="shared" si="667"/>
        <v>-2.4217604672494031</v>
      </c>
      <c r="O2136" s="8">
        <f t="shared" si="668"/>
        <v>5.6185415983755378E-2</v>
      </c>
      <c r="P2136" s="4">
        <f t="shared" si="669"/>
        <v>0</v>
      </c>
      <c r="Q2136" s="7">
        <f t="shared" si="670"/>
        <v>0</v>
      </c>
      <c r="R2136" s="4">
        <f t="shared" si="671"/>
        <v>0</v>
      </c>
      <c r="S2136" s="4">
        <f t="shared" si="672"/>
        <v>0</v>
      </c>
      <c r="T2136" s="4">
        <f t="shared" si="673"/>
        <v>1</v>
      </c>
      <c r="U2136" s="7">
        <f t="shared" si="674"/>
        <v>0</v>
      </c>
      <c r="V2136" s="4">
        <f t="shared" si="660"/>
        <v>0.38268428076468186</v>
      </c>
      <c r="W2136" s="14">
        <f t="shared" si="661"/>
        <v>0</v>
      </c>
      <c r="X2136" s="7">
        <f t="shared" si="675"/>
        <v>12.2</v>
      </c>
      <c r="Y2136" s="4">
        <f t="shared" si="676"/>
        <v>-4.8128000000000002</v>
      </c>
      <c r="Z2136" s="7">
        <f t="shared" si="677"/>
        <v>20.019244799999999</v>
      </c>
      <c r="AA2136" s="14">
        <f t="shared" si="678"/>
        <v>0</v>
      </c>
      <c r="AB2136" s="15">
        <v>0.75384619200000003</v>
      </c>
      <c r="AC2136" s="16">
        <f t="shared" si="679"/>
        <v>0.56538464399999999</v>
      </c>
    </row>
    <row r="2137" spans="1:29" x14ac:dyDescent="0.25">
      <c r="A2137" s="1">
        <v>30040</v>
      </c>
      <c r="B2137" s="2">
        <v>0.91666666666666663</v>
      </c>
      <c r="C2137">
        <v>0</v>
      </c>
      <c r="D2137">
        <v>0</v>
      </c>
      <c r="E2137">
        <v>0</v>
      </c>
      <c r="F2137">
        <f t="shared" si="662"/>
        <v>0</v>
      </c>
      <c r="G2137" s="8">
        <v>10.6</v>
      </c>
      <c r="H2137">
        <v>22</v>
      </c>
      <c r="I2137">
        <v>2134</v>
      </c>
      <c r="J2137">
        <f t="shared" si="663"/>
        <v>89</v>
      </c>
      <c r="K2137" s="11">
        <f t="shared" si="664"/>
        <v>0.13809198477317772</v>
      </c>
      <c r="L2137">
        <f t="shared" si="665"/>
        <v>-4.9733849399158006</v>
      </c>
      <c r="M2137">
        <f t="shared" si="666"/>
        <v>22.250443584334736</v>
      </c>
      <c r="N2137" s="8">
        <f t="shared" si="667"/>
        <v>-2.6835598550485527</v>
      </c>
      <c r="O2137" s="8">
        <f t="shared" si="668"/>
        <v>5.6185415983755378E-2</v>
      </c>
      <c r="P2137" s="4">
        <f t="shared" si="669"/>
        <v>0</v>
      </c>
      <c r="Q2137" s="7">
        <f t="shared" si="670"/>
        <v>0</v>
      </c>
      <c r="R2137" s="4">
        <f t="shared" si="671"/>
        <v>0</v>
      </c>
      <c r="S2137" s="4">
        <f t="shared" si="672"/>
        <v>0</v>
      </c>
      <c r="T2137" s="4">
        <f t="shared" si="673"/>
        <v>1</v>
      </c>
      <c r="U2137" s="7">
        <f t="shared" si="674"/>
        <v>0</v>
      </c>
      <c r="V2137" s="4">
        <f t="shared" si="660"/>
        <v>0.38268428076468186</v>
      </c>
      <c r="W2137" s="14">
        <f t="shared" si="661"/>
        <v>0</v>
      </c>
      <c r="X2137" s="7">
        <f t="shared" si="675"/>
        <v>10.6</v>
      </c>
      <c r="Y2137" s="4">
        <f t="shared" si="676"/>
        <v>-5.4144000000000005</v>
      </c>
      <c r="Z2137" s="7">
        <f t="shared" si="677"/>
        <v>20.134150399999999</v>
      </c>
      <c r="AA2137" s="14">
        <f t="shared" si="678"/>
        <v>0</v>
      </c>
      <c r="AB2137" s="15">
        <v>0.74615384600000001</v>
      </c>
      <c r="AC2137" s="16">
        <f t="shared" si="679"/>
        <v>0.55961538450000003</v>
      </c>
    </row>
    <row r="2138" spans="1:29" x14ac:dyDescent="0.25">
      <c r="A2138" s="1">
        <v>30040</v>
      </c>
      <c r="B2138" s="2">
        <v>0.95833333333333337</v>
      </c>
      <c r="C2138">
        <v>0</v>
      </c>
      <c r="D2138">
        <v>0</v>
      </c>
      <c r="E2138">
        <v>0</v>
      </c>
      <c r="F2138">
        <f t="shared" si="662"/>
        <v>0</v>
      </c>
      <c r="G2138" s="8">
        <v>10.6</v>
      </c>
      <c r="H2138">
        <v>23</v>
      </c>
      <c r="I2138">
        <v>2135</v>
      </c>
      <c r="J2138">
        <f t="shared" si="663"/>
        <v>89</v>
      </c>
      <c r="K2138" s="11">
        <f t="shared" si="664"/>
        <v>0.13809198477317772</v>
      </c>
      <c r="L2138">
        <f t="shared" si="665"/>
        <v>-4.9733849399158006</v>
      </c>
      <c r="M2138">
        <f t="shared" si="666"/>
        <v>23.250443584334736</v>
      </c>
      <c r="N2138" s="8">
        <f t="shared" si="667"/>
        <v>-2.9453592428477022</v>
      </c>
      <c r="O2138" s="8">
        <f t="shared" si="668"/>
        <v>5.6185415983755378E-2</v>
      </c>
      <c r="P2138" s="4">
        <f t="shared" si="669"/>
        <v>0</v>
      </c>
      <c r="Q2138" s="7">
        <f t="shared" si="670"/>
        <v>0</v>
      </c>
      <c r="R2138" s="4">
        <f t="shared" si="671"/>
        <v>0</v>
      </c>
      <c r="S2138" s="4">
        <f t="shared" si="672"/>
        <v>0</v>
      </c>
      <c r="T2138" s="4">
        <f t="shared" si="673"/>
        <v>1</v>
      </c>
      <c r="U2138" s="7">
        <f t="shared" si="674"/>
        <v>0</v>
      </c>
      <c r="V2138" s="4">
        <f t="shared" si="660"/>
        <v>0.38268428076468186</v>
      </c>
      <c r="W2138" s="14">
        <f t="shared" si="661"/>
        <v>0</v>
      </c>
      <c r="X2138" s="7">
        <f t="shared" si="675"/>
        <v>10.6</v>
      </c>
      <c r="Y2138" s="4">
        <f t="shared" si="676"/>
        <v>-5.4144000000000005</v>
      </c>
      <c r="Z2138" s="7">
        <f t="shared" si="677"/>
        <v>20.134150399999999</v>
      </c>
      <c r="AA2138" s="14">
        <f t="shared" si="678"/>
        <v>0</v>
      </c>
      <c r="AB2138" s="15">
        <v>0.80769233799999995</v>
      </c>
      <c r="AC2138" s="16">
        <f t="shared" si="679"/>
        <v>0.60576925349999999</v>
      </c>
    </row>
    <row r="2139" spans="1:29" x14ac:dyDescent="0.25">
      <c r="A2139" s="1">
        <v>30040</v>
      </c>
      <c r="B2139" s="3">
        <v>1</v>
      </c>
      <c r="C2139">
        <v>0</v>
      </c>
      <c r="D2139">
        <v>0</v>
      </c>
      <c r="E2139">
        <v>0</v>
      </c>
      <c r="F2139">
        <f t="shared" si="662"/>
        <v>0</v>
      </c>
      <c r="G2139" s="8">
        <v>10.6</v>
      </c>
      <c r="H2139">
        <v>24</v>
      </c>
      <c r="I2139">
        <v>2136</v>
      </c>
      <c r="J2139">
        <f t="shared" si="663"/>
        <v>89</v>
      </c>
      <c r="K2139" s="11">
        <f t="shared" si="664"/>
        <v>0.13809198477317772</v>
      </c>
      <c r="L2139">
        <f t="shared" si="665"/>
        <v>-4.9733849399158006</v>
      </c>
      <c r="M2139">
        <f t="shared" si="666"/>
        <v>24.250443584334736</v>
      </c>
      <c r="N2139" s="8">
        <f t="shared" si="667"/>
        <v>-3.2071586306468514</v>
      </c>
      <c r="O2139" s="8">
        <f t="shared" si="668"/>
        <v>5.6185415983755378E-2</v>
      </c>
      <c r="P2139" s="4">
        <f t="shared" si="669"/>
        <v>0</v>
      </c>
      <c r="Q2139" s="7">
        <f t="shared" si="670"/>
        <v>0</v>
      </c>
      <c r="R2139" s="4">
        <f t="shared" si="671"/>
        <v>0</v>
      </c>
      <c r="S2139" s="4">
        <f t="shared" si="672"/>
        <v>0</v>
      </c>
      <c r="T2139" s="4">
        <f t="shared" si="673"/>
        <v>1</v>
      </c>
      <c r="U2139" s="7">
        <f t="shared" si="674"/>
        <v>0</v>
      </c>
      <c r="V2139" s="4">
        <f t="shared" si="660"/>
        <v>0.38268428076468186</v>
      </c>
      <c r="W2139" s="14">
        <f t="shared" si="661"/>
        <v>0</v>
      </c>
      <c r="X2139" s="7">
        <f t="shared" si="675"/>
        <v>10.6</v>
      </c>
      <c r="Y2139" s="4">
        <f t="shared" si="676"/>
        <v>-5.4144000000000005</v>
      </c>
      <c r="Z2139" s="7">
        <f t="shared" si="677"/>
        <v>20.134150399999999</v>
      </c>
      <c r="AA2139" s="14">
        <f t="shared" si="678"/>
        <v>0</v>
      </c>
      <c r="AB2139" s="15">
        <v>0.64615392299999996</v>
      </c>
      <c r="AC2139" s="16">
        <f t="shared" si="679"/>
        <v>0.48461544224999997</v>
      </c>
    </row>
    <row r="2140" spans="1:29" x14ac:dyDescent="0.25">
      <c r="A2140" s="1">
        <v>30041</v>
      </c>
      <c r="B2140" s="2">
        <v>4.1666666666666664E-2</v>
      </c>
      <c r="C2140">
        <v>0</v>
      </c>
      <c r="D2140">
        <v>0</v>
      </c>
      <c r="E2140">
        <v>0</v>
      </c>
      <c r="F2140">
        <f t="shared" si="662"/>
        <v>0</v>
      </c>
      <c r="G2140" s="8">
        <v>11.1</v>
      </c>
      <c r="H2140">
        <v>1</v>
      </c>
      <c r="I2140">
        <v>2137</v>
      </c>
      <c r="J2140">
        <f t="shared" si="663"/>
        <v>90</v>
      </c>
      <c r="K2140" s="11">
        <f t="shared" si="664"/>
        <v>0.15535348286982492</v>
      </c>
      <c r="L2140">
        <f t="shared" si="665"/>
        <v>-4.6538363105601217</v>
      </c>
      <c r="M2140">
        <f t="shared" si="666"/>
        <v>1.2557693948239979</v>
      </c>
      <c r="N2140" s="8">
        <f t="shared" si="667"/>
        <v>2.812832994807962</v>
      </c>
      <c r="O2140" s="8">
        <f t="shared" si="668"/>
        <v>6.3155469309064419E-2</v>
      </c>
      <c r="P2140" s="4">
        <f t="shared" si="669"/>
        <v>0</v>
      </c>
      <c r="Q2140" s="7">
        <f t="shared" si="670"/>
        <v>0</v>
      </c>
      <c r="R2140" s="4">
        <f t="shared" si="671"/>
        <v>0</v>
      </c>
      <c r="S2140" s="4">
        <f t="shared" si="672"/>
        <v>0</v>
      </c>
      <c r="T2140" s="4">
        <f t="shared" si="673"/>
        <v>1</v>
      </c>
      <c r="U2140" s="7">
        <f t="shared" si="674"/>
        <v>0</v>
      </c>
      <c r="V2140" s="4">
        <f t="shared" si="660"/>
        <v>0.38268428076468186</v>
      </c>
      <c r="W2140" s="14">
        <f t="shared" si="661"/>
        <v>0</v>
      </c>
      <c r="X2140" s="7">
        <f t="shared" si="675"/>
        <v>11.1</v>
      </c>
      <c r="Y2140" s="4">
        <f t="shared" si="676"/>
        <v>-5.2263999999999999</v>
      </c>
      <c r="Z2140" s="7">
        <f t="shared" si="677"/>
        <v>20.0982424</v>
      </c>
      <c r="AA2140" s="14">
        <f t="shared" si="678"/>
        <v>0</v>
      </c>
      <c r="AB2140" s="15">
        <v>0.51538461499999999</v>
      </c>
      <c r="AC2140" s="16">
        <f t="shared" si="679"/>
        <v>0.38653846125000002</v>
      </c>
    </row>
    <row r="2141" spans="1:29" x14ac:dyDescent="0.25">
      <c r="A2141" s="1">
        <v>30041</v>
      </c>
      <c r="B2141" s="2">
        <v>8.3333333333333329E-2</v>
      </c>
      <c r="C2141">
        <v>0</v>
      </c>
      <c r="D2141">
        <v>0</v>
      </c>
      <c r="E2141">
        <v>0</v>
      </c>
      <c r="F2141">
        <f t="shared" si="662"/>
        <v>0</v>
      </c>
      <c r="G2141" s="8">
        <v>10</v>
      </c>
      <c r="H2141">
        <v>2</v>
      </c>
      <c r="I2141">
        <v>2138</v>
      </c>
      <c r="J2141">
        <f t="shared" si="663"/>
        <v>90</v>
      </c>
      <c r="K2141" s="11">
        <f t="shared" si="664"/>
        <v>0.15535348286982492</v>
      </c>
      <c r="L2141">
        <f t="shared" si="665"/>
        <v>-4.6538363105601217</v>
      </c>
      <c r="M2141">
        <f t="shared" si="666"/>
        <v>2.2557693948239979</v>
      </c>
      <c r="N2141" s="8">
        <f t="shared" si="667"/>
        <v>2.5510336070088124</v>
      </c>
      <c r="O2141" s="8">
        <f t="shared" si="668"/>
        <v>6.3155469309064419E-2</v>
      </c>
      <c r="P2141" s="4">
        <f t="shared" si="669"/>
        <v>0</v>
      </c>
      <c r="Q2141" s="7">
        <f t="shared" si="670"/>
        <v>0</v>
      </c>
      <c r="R2141" s="4">
        <f t="shared" si="671"/>
        <v>0</v>
      </c>
      <c r="S2141" s="4">
        <f t="shared" si="672"/>
        <v>0</v>
      </c>
      <c r="T2141" s="4">
        <f t="shared" si="673"/>
        <v>1</v>
      </c>
      <c r="U2141" s="7">
        <f t="shared" si="674"/>
        <v>0</v>
      </c>
      <c r="V2141" s="4">
        <f t="shared" si="660"/>
        <v>0.38268428076468186</v>
      </c>
      <c r="W2141" s="14">
        <f t="shared" si="661"/>
        <v>0</v>
      </c>
      <c r="X2141" s="7">
        <f t="shared" si="675"/>
        <v>10</v>
      </c>
      <c r="Y2141" s="4">
        <f t="shared" si="676"/>
        <v>-5.64</v>
      </c>
      <c r="Z2141" s="7">
        <f t="shared" si="677"/>
        <v>20.177240000000001</v>
      </c>
      <c r="AA2141" s="14">
        <f t="shared" si="678"/>
        <v>0</v>
      </c>
      <c r="AB2141" s="15">
        <v>0.53846153799999996</v>
      </c>
      <c r="AC2141" s="16">
        <f t="shared" si="679"/>
        <v>0.40384615349999997</v>
      </c>
    </row>
    <row r="2142" spans="1:29" x14ac:dyDescent="0.25">
      <c r="A2142" s="1">
        <v>30041</v>
      </c>
      <c r="B2142" s="2">
        <v>0.125</v>
      </c>
      <c r="C2142">
        <v>0</v>
      </c>
      <c r="D2142">
        <v>0</v>
      </c>
      <c r="E2142">
        <v>0</v>
      </c>
      <c r="F2142">
        <f t="shared" si="662"/>
        <v>0</v>
      </c>
      <c r="G2142" s="8">
        <v>10</v>
      </c>
      <c r="H2142">
        <v>3</v>
      </c>
      <c r="I2142">
        <v>2139</v>
      </c>
      <c r="J2142">
        <f t="shared" si="663"/>
        <v>90</v>
      </c>
      <c r="K2142" s="11">
        <f t="shared" si="664"/>
        <v>0.15535348286982492</v>
      </c>
      <c r="L2142">
        <f t="shared" si="665"/>
        <v>-4.6538363105601217</v>
      </c>
      <c r="M2142">
        <f t="shared" si="666"/>
        <v>3.2557693948239979</v>
      </c>
      <c r="N2142" s="8">
        <f t="shared" si="667"/>
        <v>2.2892342192096629</v>
      </c>
      <c r="O2142" s="8">
        <f t="shared" si="668"/>
        <v>6.3155469309064419E-2</v>
      </c>
      <c r="P2142" s="4">
        <f t="shared" si="669"/>
        <v>0</v>
      </c>
      <c r="Q2142" s="7">
        <f t="shared" si="670"/>
        <v>0</v>
      </c>
      <c r="R2142" s="4">
        <f t="shared" si="671"/>
        <v>0</v>
      </c>
      <c r="S2142" s="4">
        <f t="shared" si="672"/>
        <v>0</v>
      </c>
      <c r="T2142" s="4">
        <f t="shared" si="673"/>
        <v>1</v>
      </c>
      <c r="U2142" s="7">
        <f t="shared" si="674"/>
        <v>0</v>
      </c>
      <c r="V2142" s="4">
        <f t="shared" si="660"/>
        <v>0.38268428076468186</v>
      </c>
      <c r="W2142" s="14">
        <f t="shared" si="661"/>
        <v>0</v>
      </c>
      <c r="X2142" s="7">
        <f t="shared" si="675"/>
        <v>10</v>
      </c>
      <c r="Y2142" s="4">
        <f t="shared" si="676"/>
        <v>-5.64</v>
      </c>
      <c r="Z2142" s="7">
        <f t="shared" si="677"/>
        <v>20.177240000000001</v>
      </c>
      <c r="AA2142" s="14">
        <f t="shared" si="678"/>
        <v>0</v>
      </c>
      <c r="AB2142" s="15">
        <v>0.56923076900000003</v>
      </c>
      <c r="AC2142" s="16">
        <f t="shared" si="679"/>
        <v>0.42692307675000002</v>
      </c>
    </row>
    <row r="2143" spans="1:29" x14ac:dyDescent="0.25">
      <c r="A2143" s="1">
        <v>30041</v>
      </c>
      <c r="B2143" s="2">
        <v>0.16666666666666666</v>
      </c>
      <c r="C2143">
        <v>0</v>
      </c>
      <c r="D2143">
        <v>0</v>
      </c>
      <c r="E2143">
        <v>0</v>
      </c>
      <c r="F2143">
        <f t="shared" si="662"/>
        <v>0</v>
      </c>
      <c r="G2143" s="8">
        <v>10</v>
      </c>
      <c r="H2143">
        <v>4</v>
      </c>
      <c r="I2143">
        <v>2140</v>
      </c>
      <c r="J2143">
        <f t="shared" si="663"/>
        <v>90</v>
      </c>
      <c r="K2143" s="11">
        <f t="shared" si="664"/>
        <v>0.15535348286982492</v>
      </c>
      <c r="L2143">
        <f t="shared" si="665"/>
        <v>-4.6538363105601217</v>
      </c>
      <c r="M2143">
        <f t="shared" si="666"/>
        <v>4.2557693948239983</v>
      </c>
      <c r="N2143" s="8">
        <f t="shared" si="667"/>
        <v>2.0274348314105137</v>
      </c>
      <c r="O2143" s="8">
        <f t="shared" si="668"/>
        <v>6.3155469309064419E-2</v>
      </c>
      <c r="P2143" s="4">
        <f t="shared" si="669"/>
        <v>0</v>
      </c>
      <c r="Q2143" s="7">
        <f t="shared" si="670"/>
        <v>0</v>
      </c>
      <c r="R2143" s="4">
        <f t="shared" si="671"/>
        <v>0</v>
      </c>
      <c r="S2143" s="4">
        <f t="shared" si="672"/>
        <v>0</v>
      </c>
      <c r="T2143" s="4">
        <f t="shared" si="673"/>
        <v>1</v>
      </c>
      <c r="U2143" s="7">
        <f t="shared" si="674"/>
        <v>0</v>
      </c>
      <c r="V2143" s="4">
        <f t="shared" si="660"/>
        <v>0.38268428076468186</v>
      </c>
      <c r="W2143" s="14">
        <f t="shared" si="661"/>
        <v>0</v>
      </c>
      <c r="X2143" s="7">
        <f t="shared" si="675"/>
        <v>10</v>
      </c>
      <c r="Y2143" s="4">
        <f t="shared" si="676"/>
        <v>-5.64</v>
      </c>
      <c r="Z2143" s="7">
        <f t="shared" si="677"/>
        <v>20.177240000000001</v>
      </c>
      <c r="AA2143" s="14">
        <f t="shared" si="678"/>
        <v>0</v>
      </c>
      <c r="AB2143" s="15">
        <v>0.50769230799999998</v>
      </c>
      <c r="AC2143" s="16">
        <f t="shared" si="679"/>
        <v>0.38076923099999999</v>
      </c>
    </row>
    <row r="2144" spans="1:29" x14ac:dyDescent="0.25">
      <c r="A2144" s="1">
        <v>30041</v>
      </c>
      <c r="B2144" s="2">
        <v>0.20833333333333334</v>
      </c>
      <c r="C2144">
        <v>0</v>
      </c>
      <c r="D2144">
        <v>0</v>
      </c>
      <c r="E2144">
        <v>0</v>
      </c>
      <c r="F2144">
        <f t="shared" si="662"/>
        <v>0</v>
      </c>
      <c r="G2144" s="8">
        <v>10</v>
      </c>
      <c r="H2144">
        <v>5</v>
      </c>
      <c r="I2144">
        <v>2141</v>
      </c>
      <c r="J2144">
        <f t="shared" si="663"/>
        <v>90</v>
      </c>
      <c r="K2144" s="11">
        <f t="shared" si="664"/>
        <v>0.15535348286982492</v>
      </c>
      <c r="L2144">
        <f t="shared" si="665"/>
        <v>-4.6538363105601217</v>
      </c>
      <c r="M2144">
        <f t="shared" si="666"/>
        <v>5.2557693948239983</v>
      </c>
      <c r="N2144" s="8">
        <f t="shared" si="667"/>
        <v>1.7656354436113642</v>
      </c>
      <c r="O2144" s="8">
        <f t="shared" si="668"/>
        <v>6.3155469309064419E-2</v>
      </c>
      <c r="P2144" s="4">
        <f t="shared" si="669"/>
        <v>0</v>
      </c>
      <c r="Q2144" s="7">
        <f t="shared" si="670"/>
        <v>0</v>
      </c>
      <c r="R2144" s="4">
        <f t="shared" si="671"/>
        <v>0</v>
      </c>
      <c r="S2144" s="4">
        <f t="shared" si="672"/>
        <v>0</v>
      </c>
      <c r="T2144" s="4">
        <f t="shared" si="673"/>
        <v>1</v>
      </c>
      <c r="U2144" s="7">
        <f t="shared" si="674"/>
        <v>0</v>
      </c>
      <c r="V2144" s="4">
        <f t="shared" si="660"/>
        <v>0.38268428076468186</v>
      </c>
      <c r="W2144" s="14">
        <f t="shared" si="661"/>
        <v>0</v>
      </c>
      <c r="X2144" s="7">
        <f t="shared" si="675"/>
        <v>10</v>
      </c>
      <c r="Y2144" s="4">
        <f t="shared" si="676"/>
        <v>-5.64</v>
      </c>
      <c r="Z2144" s="7">
        <f t="shared" si="677"/>
        <v>20.177240000000001</v>
      </c>
      <c r="AA2144" s="14">
        <f t="shared" si="678"/>
        <v>0</v>
      </c>
      <c r="AB2144" s="15">
        <v>0.56153846200000002</v>
      </c>
      <c r="AC2144" s="16">
        <f t="shared" si="679"/>
        <v>0.42115384649999998</v>
      </c>
    </row>
    <row r="2145" spans="1:29" x14ac:dyDescent="0.25">
      <c r="A2145" s="1">
        <v>30041</v>
      </c>
      <c r="B2145" s="2">
        <v>0.25</v>
      </c>
      <c r="C2145">
        <v>12</v>
      </c>
      <c r="D2145">
        <v>85</v>
      </c>
      <c r="E2145">
        <v>2</v>
      </c>
      <c r="F2145">
        <f t="shared" si="662"/>
        <v>10</v>
      </c>
      <c r="G2145" s="8">
        <v>8.9</v>
      </c>
      <c r="H2145">
        <v>6</v>
      </c>
      <c r="I2145">
        <v>2142</v>
      </c>
      <c r="J2145">
        <f t="shared" si="663"/>
        <v>90</v>
      </c>
      <c r="K2145" s="11">
        <f t="shared" si="664"/>
        <v>0.15535348286982492</v>
      </c>
      <c r="L2145">
        <f t="shared" si="665"/>
        <v>-4.6538363105601217</v>
      </c>
      <c r="M2145">
        <f t="shared" si="666"/>
        <v>6.2557693948239983</v>
      </c>
      <c r="N2145" s="8">
        <f t="shared" si="667"/>
        <v>1.5038360558122148</v>
      </c>
      <c r="O2145" s="8">
        <f t="shared" si="668"/>
        <v>6.3155469309064419E-2</v>
      </c>
      <c r="P2145" s="4">
        <f t="shared" si="669"/>
        <v>9.1137831615312387E-2</v>
      </c>
      <c r="Q2145" s="7">
        <f t="shared" si="670"/>
        <v>9.126447226269413E-2</v>
      </c>
      <c r="R2145" s="4">
        <f t="shared" si="671"/>
        <v>1.5590700872406642</v>
      </c>
      <c r="S2145" s="4">
        <f t="shared" si="672"/>
        <v>1.5825225663491289</v>
      </c>
      <c r="T2145" s="4">
        <f t="shared" si="673"/>
        <v>1</v>
      </c>
      <c r="U2145" s="7">
        <f t="shared" si="674"/>
        <v>1.5825225663491289</v>
      </c>
      <c r="V2145" s="4">
        <f t="shared" si="660"/>
        <v>7.9731675566305921E-2</v>
      </c>
      <c r="W2145" s="14">
        <f t="shared" si="661"/>
        <v>8.7010716042282166</v>
      </c>
      <c r="X2145" s="7">
        <f t="shared" si="675"/>
        <v>9.1827848271374179</v>
      </c>
      <c r="Y2145" s="4">
        <f t="shared" si="676"/>
        <v>-5.9472729049963311</v>
      </c>
      <c r="Z2145" s="7">
        <f t="shared" si="677"/>
        <v>20.235929124854298</v>
      </c>
      <c r="AA2145" s="14">
        <f t="shared" si="678"/>
        <v>4.0930353467167203E-2</v>
      </c>
      <c r="AB2145" s="15">
        <v>0.53076927699999998</v>
      </c>
      <c r="AC2145" s="16">
        <f t="shared" si="679"/>
        <v>0.39807695774999996</v>
      </c>
    </row>
    <row r="2146" spans="1:29" x14ac:dyDescent="0.25">
      <c r="A2146" s="1">
        <v>30041</v>
      </c>
      <c r="B2146" s="2">
        <v>0.29166666666666669</v>
      </c>
      <c r="C2146">
        <v>141</v>
      </c>
      <c r="D2146">
        <v>509</v>
      </c>
      <c r="E2146">
        <v>41</v>
      </c>
      <c r="F2146">
        <f t="shared" si="662"/>
        <v>100</v>
      </c>
      <c r="G2146" s="8">
        <v>12.2</v>
      </c>
      <c r="H2146">
        <v>7</v>
      </c>
      <c r="I2146">
        <v>2143</v>
      </c>
      <c r="J2146">
        <f t="shared" si="663"/>
        <v>90</v>
      </c>
      <c r="K2146" s="11">
        <f t="shared" si="664"/>
        <v>0.15535348286982492</v>
      </c>
      <c r="L2146">
        <f t="shared" si="665"/>
        <v>-4.6538363105601217</v>
      </c>
      <c r="M2146">
        <f t="shared" si="666"/>
        <v>7.2557693948239983</v>
      </c>
      <c r="N2146" s="8">
        <f t="shared" si="667"/>
        <v>1.2420366680130654</v>
      </c>
      <c r="O2146" s="8">
        <f t="shared" si="668"/>
        <v>6.3155469309064419E-2</v>
      </c>
      <c r="P2146" s="4">
        <f t="shared" si="669"/>
        <v>0.29758212082155489</v>
      </c>
      <c r="Q2146" s="7">
        <f t="shared" si="670"/>
        <v>0.30215903460122423</v>
      </c>
      <c r="R2146" s="4">
        <f t="shared" si="671"/>
        <v>1.4249226265341497</v>
      </c>
      <c r="S2146" s="4">
        <f t="shared" si="672"/>
        <v>1.4249226265341497</v>
      </c>
      <c r="T2146" s="4">
        <f t="shared" si="673"/>
        <v>0</v>
      </c>
      <c r="U2146" s="7">
        <f t="shared" si="674"/>
        <v>1.4249226265341497</v>
      </c>
      <c r="V2146" s="4">
        <f t="shared" si="660"/>
        <v>0.32803567024230601</v>
      </c>
      <c r="W2146" s="14">
        <f t="shared" si="661"/>
        <v>206.40967936572412</v>
      </c>
      <c r="X2146" s="7">
        <f t="shared" si="675"/>
        <v>18.908314579386033</v>
      </c>
      <c r="Y2146" s="4">
        <f t="shared" si="676"/>
        <v>-2.2904737181508517</v>
      </c>
      <c r="Z2146" s="7">
        <f t="shared" si="677"/>
        <v>19.537480480166813</v>
      </c>
      <c r="AA2146" s="14">
        <f t="shared" si="678"/>
        <v>0.93745022837552072</v>
      </c>
      <c r="AB2146" s="15">
        <v>0.49230766199999998</v>
      </c>
      <c r="AC2146" s="16">
        <f t="shared" si="679"/>
        <v>0.36923074649999998</v>
      </c>
    </row>
    <row r="2147" spans="1:29" x14ac:dyDescent="0.25">
      <c r="A2147" s="1">
        <v>30041</v>
      </c>
      <c r="B2147" s="2">
        <v>0.33333333333333331</v>
      </c>
      <c r="C2147">
        <v>353</v>
      </c>
      <c r="D2147">
        <v>729</v>
      </c>
      <c r="E2147">
        <v>64</v>
      </c>
      <c r="F2147">
        <f t="shared" si="662"/>
        <v>289</v>
      </c>
      <c r="G2147" s="8">
        <v>14.4</v>
      </c>
      <c r="H2147">
        <v>8</v>
      </c>
      <c r="I2147">
        <v>2144</v>
      </c>
      <c r="J2147">
        <f t="shared" si="663"/>
        <v>90</v>
      </c>
      <c r="K2147" s="11">
        <f t="shared" si="664"/>
        <v>0.15535348286982492</v>
      </c>
      <c r="L2147">
        <f t="shared" si="665"/>
        <v>-4.6538363105601217</v>
      </c>
      <c r="M2147">
        <f t="shared" si="666"/>
        <v>8.2557693948239983</v>
      </c>
      <c r="N2147" s="8">
        <f t="shared" si="667"/>
        <v>0.98023728021391587</v>
      </c>
      <c r="O2147" s="8">
        <f t="shared" si="668"/>
        <v>6.3155469309064419E-2</v>
      </c>
      <c r="P2147" s="4">
        <f t="shared" si="669"/>
        <v>0.48627983978184725</v>
      </c>
      <c r="Q2147" s="7">
        <f t="shared" si="670"/>
        <v>0.50782724924405087</v>
      </c>
      <c r="R2147" s="4">
        <f t="shared" si="671"/>
        <v>1.2490859413720843</v>
      </c>
      <c r="S2147" s="4">
        <f t="shared" si="672"/>
        <v>1.2490859413720843</v>
      </c>
      <c r="T2147" s="4">
        <f t="shared" si="673"/>
        <v>0</v>
      </c>
      <c r="U2147" s="7">
        <f t="shared" si="674"/>
        <v>1.2490859413720843</v>
      </c>
      <c r="V2147" s="4">
        <f t="shared" si="660"/>
        <v>0.55499470884899671</v>
      </c>
      <c r="W2147" s="14">
        <f t="shared" si="661"/>
        <v>466.15527654586941</v>
      </c>
      <c r="X2147" s="7">
        <f t="shared" si="675"/>
        <v>29.550046487740758</v>
      </c>
      <c r="Y2147" s="4">
        <f t="shared" si="676"/>
        <v>1.7108174793905251</v>
      </c>
      <c r="Z2147" s="7">
        <f t="shared" si="677"/>
        <v>18.77323386143641</v>
      </c>
      <c r="AA2147" s="14">
        <f t="shared" si="678"/>
        <v>2.0343201350356788</v>
      </c>
      <c r="AB2147" s="15">
        <v>0.52307692299999997</v>
      </c>
      <c r="AC2147" s="16">
        <f t="shared" si="679"/>
        <v>0.39230769224999995</v>
      </c>
    </row>
    <row r="2148" spans="1:29" x14ac:dyDescent="0.25">
      <c r="A2148" s="1">
        <v>30041</v>
      </c>
      <c r="B2148" s="2">
        <v>0.375</v>
      </c>
      <c r="C2148">
        <v>573</v>
      </c>
      <c r="D2148">
        <v>825</v>
      </c>
      <c r="E2148">
        <v>102</v>
      </c>
      <c r="F2148">
        <f t="shared" si="662"/>
        <v>471</v>
      </c>
      <c r="G2148" s="8">
        <v>16.100000000000001</v>
      </c>
      <c r="H2148">
        <v>9</v>
      </c>
      <c r="I2148">
        <v>2145</v>
      </c>
      <c r="J2148">
        <f t="shared" si="663"/>
        <v>90</v>
      </c>
      <c r="K2148" s="11">
        <f t="shared" si="664"/>
        <v>0.15535348286982492</v>
      </c>
      <c r="L2148">
        <f t="shared" si="665"/>
        <v>-4.6538363105601217</v>
      </c>
      <c r="M2148">
        <f t="shared" si="666"/>
        <v>9.2557693948239983</v>
      </c>
      <c r="N2148" s="8">
        <f t="shared" si="667"/>
        <v>0.71843789241476652</v>
      </c>
      <c r="O2148" s="8">
        <f t="shared" si="668"/>
        <v>6.3155469309064419E-2</v>
      </c>
      <c r="P2148" s="4">
        <f t="shared" si="669"/>
        <v>0.64437155078677022</v>
      </c>
      <c r="Q2148" s="7">
        <f t="shared" si="670"/>
        <v>0.70020118736971915</v>
      </c>
      <c r="R2148" s="4">
        <f t="shared" si="671"/>
        <v>1.0333365860876527</v>
      </c>
      <c r="S2148" s="4">
        <f t="shared" si="672"/>
        <v>1.0333365860876527</v>
      </c>
      <c r="T2148" s="4">
        <f t="shared" si="673"/>
        <v>0</v>
      </c>
      <c r="U2148" s="7">
        <f t="shared" si="674"/>
        <v>1.0333365860876527</v>
      </c>
      <c r="V2148" s="4">
        <f t="shared" si="660"/>
        <v>0.74514190797287361</v>
      </c>
      <c r="W2148" s="14">
        <f t="shared" si="661"/>
        <v>712.85991231332355</v>
      </c>
      <c r="X2148" s="7">
        <f t="shared" si="675"/>
        <v>39.267947150183019</v>
      </c>
      <c r="Y2148" s="4">
        <f t="shared" si="676"/>
        <v>5.3647481284688157</v>
      </c>
      <c r="Z2148" s="7">
        <f t="shared" si="677"/>
        <v>18.075333107462455</v>
      </c>
      <c r="AA2148" s="14">
        <f t="shared" si="678"/>
        <v>2.9952984743794717</v>
      </c>
      <c r="AB2148" s="15">
        <v>0.43076923099999997</v>
      </c>
      <c r="AC2148" s="16">
        <f t="shared" si="679"/>
        <v>0.32307692324999998</v>
      </c>
    </row>
    <row r="2149" spans="1:29" x14ac:dyDescent="0.25">
      <c r="A2149" s="1">
        <v>30041</v>
      </c>
      <c r="B2149" s="2">
        <v>0.41666666666666669</v>
      </c>
      <c r="C2149">
        <v>757</v>
      </c>
      <c r="D2149">
        <v>880</v>
      </c>
      <c r="E2149">
        <v>132</v>
      </c>
      <c r="F2149">
        <f t="shared" si="662"/>
        <v>625</v>
      </c>
      <c r="G2149" s="8">
        <v>18.899999999999999</v>
      </c>
      <c r="H2149">
        <v>10</v>
      </c>
      <c r="I2149">
        <v>2146</v>
      </c>
      <c r="J2149">
        <f t="shared" si="663"/>
        <v>90</v>
      </c>
      <c r="K2149" s="11">
        <f t="shared" si="664"/>
        <v>0.15535348286982492</v>
      </c>
      <c r="L2149">
        <f t="shared" si="665"/>
        <v>-4.6538363105601217</v>
      </c>
      <c r="M2149">
        <f t="shared" si="666"/>
        <v>10.255769394823998</v>
      </c>
      <c r="N2149" s="8">
        <f t="shared" si="667"/>
        <v>0.45663850461561717</v>
      </c>
      <c r="O2149" s="8">
        <f t="shared" si="668"/>
        <v>6.3155469309064419E-2</v>
      </c>
      <c r="P2149" s="4">
        <f t="shared" si="669"/>
        <v>0.76108356499024321</v>
      </c>
      <c r="Q2149" s="7">
        <f t="shared" si="670"/>
        <v>0.86498196454851128</v>
      </c>
      <c r="R2149" s="4">
        <f t="shared" si="671"/>
        <v>0.74559880908774234</v>
      </c>
      <c r="S2149" s="4">
        <f t="shared" si="672"/>
        <v>0.74559880908774234</v>
      </c>
      <c r="T2149" s="4">
        <f t="shared" si="673"/>
        <v>0</v>
      </c>
      <c r="U2149" s="7">
        <f t="shared" si="674"/>
        <v>0.74559880908774234</v>
      </c>
      <c r="V2149" s="4">
        <f t="shared" si="660"/>
        <v>0.88551905022674871</v>
      </c>
      <c r="W2149" s="14">
        <f t="shared" si="661"/>
        <v>906.23279015162495</v>
      </c>
      <c r="X2149" s="7">
        <f t="shared" si="675"/>
        <v>48.352565679927807</v>
      </c>
      <c r="Y2149" s="4">
        <f t="shared" si="676"/>
        <v>8.7805646956528545</v>
      </c>
      <c r="Z2149" s="7">
        <f t="shared" si="677"/>
        <v>17.422912143130304</v>
      </c>
      <c r="AA2149" s="14">
        <f t="shared" si="678"/>
        <v>3.6703723257129881</v>
      </c>
      <c r="AB2149" s="15">
        <v>0.57692307700000001</v>
      </c>
      <c r="AC2149" s="16">
        <f t="shared" si="679"/>
        <v>0.43269230775</v>
      </c>
    </row>
    <row r="2150" spans="1:29" x14ac:dyDescent="0.25">
      <c r="A2150" s="1">
        <v>30041</v>
      </c>
      <c r="B2150" s="2">
        <v>0.45833333333333331</v>
      </c>
      <c r="C2150">
        <v>888</v>
      </c>
      <c r="D2150">
        <v>902</v>
      </c>
      <c r="E2150">
        <v>164</v>
      </c>
      <c r="F2150">
        <f t="shared" si="662"/>
        <v>724</v>
      </c>
      <c r="G2150" s="8">
        <v>20</v>
      </c>
      <c r="H2150">
        <v>11</v>
      </c>
      <c r="I2150">
        <v>2147</v>
      </c>
      <c r="J2150">
        <f t="shared" si="663"/>
        <v>90</v>
      </c>
      <c r="K2150" s="11">
        <f t="shared" si="664"/>
        <v>0.15535348286982492</v>
      </c>
      <c r="L2150">
        <f t="shared" si="665"/>
        <v>-4.6538363105601217</v>
      </c>
      <c r="M2150">
        <f t="shared" si="666"/>
        <v>11.255769394823998</v>
      </c>
      <c r="N2150" s="8">
        <f t="shared" si="667"/>
        <v>0.19483911681646771</v>
      </c>
      <c r="O2150" s="8">
        <f t="shared" si="668"/>
        <v>6.3155469309064419E-2</v>
      </c>
      <c r="P2150" s="4">
        <f t="shared" si="669"/>
        <v>0.82846215150002323</v>
      </c>
      <c r="Q2150" s="7">
        <f t="shared" si="670"/>
        <v>0.97635614400243709</v>
      </c>
      <c r="R2150" s="4">
        <f t="shared" si="671"/>
        <v>0.35225242065179685</v>
      </c>
      <c r="S2150" s="4">
        <f t="shared" si="672"/>
        <v>0.35225242065179685</v>
      </c>
      <c r="T2150" s="4">
        <f t="shared" si="673"/>
        <v>0</v>
      </c>
      <c r="U2150" s="7">
        <f t="shared" si="674"/>
        <v>0.35225242065179685</v>
      </c>
      <c r="V2150" s="4">
        <f t="shared" si="660"/>
        <v>0.96655966535021676</v>
      </c>
      <c r="W2150" s="14">
        <f t="shared" si="661"/>
        <v>1029.594910995457</v>
      </c>
      <c r="X2150" s="7">
        <f t="shared" si="675"/>
        <v>53.461834607352351</v>
      </c>
      <c r="Y2150" s="4">
        <f t="shared" si="676"/>
        <v>10.701649812364485</v>
      </c>
      <c r="Z2150" s="7">
        <f t="shared" si="677"/>
        <v>17.055984885838384</v>
      </c>
      <c r="AA2150" s="14">
        <f t="shared" si="678"/>
        <v>4.0821860349585002</v>
      </c>
      <c r="AB2150" s="15">
        <v>2.5538461539999999</v>
      </c>
      <c r="AC2150" s="16">
        <f t="shared" si="679"/>
        <v>1.9153846154999998</v>
      </c>
    </row>
    <row r="2151" spans="1:29" x14ac:dyDescent="0.25">
      <c r="A2151" s="1">
        <v>30041</v>
      </c>
      <c r="B2151" s="2">
        <v>0.5</v>
      </c>
      <c r="C2151">
        <v>940</v>
      </c>
      <c r="D2151">
        <v>899</v>
      </c>
      <c r="E2151">
        <v>181</v>
      </c>
      <c r="F2151">
        <f t="shared" si="662"/>
        <v>759</v>
      </c>
      <c r="G2151" s="8">
        <v>21.1</v>
      </c>
      <c r="H2151">
        <v>12</v>
      </c>
      <c r="I2151">
        <v>2148</v>
      </c>
      <c r="J2151">
        <f t="shared" si="663"/>
        <v>90</v>
      </c>
      <c r="K2151" s="11">
        <f t="shared" si="664"/>
        <v>0.15535348286982492</v>
      </c>
      <c r="L2151">
        <f t="shared" si="665"/>
        <v>-4.6538363105601217</v>
      </c>
      <c r="M2151">
        <f t="shared" si="666"/>
        <v>12.255769394823998</v>
      </c>
      <c r="N2151" s="8">
        <f t="shared" si="667"/>
        <v>-6.6960270982681688E-2</v>
      </c>
      <c r="O2151" s="8">
        <f t="shared" si="668"/>
        <v>6.3155469309064419E-2</v>
      </c>
      <c r="P2151" s="4">
        <f t="shared" si="669"/>
        <v>0.84191557099384706</v>
      </c>
      <c r="Q2151" s="7">
        <f t="shared" si="670"/>
        <v>1.0008233751134437</v>
      </c>
      <c r="R2151" s="4">
        <f t="shared" si="671"/>
        <v>-0.12406842457849686</v>
      </c>
      <c r="S2151" s="4">
        <f t="shared" si="672"/>
        <v>-0.12406842457849686</v>
      </c>
      <c r="T2151" s="4">
        <f t="shared" si="673"/>
        <v>0</v>
      </c>
      <c r="U2151" s="7">
        <f t="shared" si="674"/>
        <v>-0.12406842457849686</v>
      </c>
      <c r="V2151" s="4">
        <f t="shared" si="660"/>
        <v>0.9827409693485617</v>
      </c>
      <c r="W2151" s="14">
        <f t="shared" si="661"/>
        <v>1057.5951973332023</v>
      </c>
      <c r="X2151" s="7">
        <f t="shared" si="675"/>
        <v>55.471843913329081</v>
      </c>
      <c r="Y2151" s="4">
        <f t="shared" si="676"/>
        <v>11.457413311411734</v>
      </c>
      <c r="Z2151" s="7">
        <f t="shared" si="677"/>
        <v>16.911634057520359</v>
      </c>
      <c r="AA2151" s="14">
        <f t="shared" si="678"/>
        <v>4.157714321194149</v>
      </c>
      <c r="AB2151" s="15">
        <v>2.4384615379999999</v>
      </c>
      <c r="AC2151" s="16">
        <f t="shared" si="679"/>
        <v>1.8288461534999998</v>
      </c>
    </row>
    <row r="2152" spans="1:29" x14ac:dyDescent="0.25">
      <c r="A2152" s="1">
        <v>30041</v>
      </c>
      <c r="B2152" s="2">
        <v>0.54166666666666663</v>
      </c>
      <c r="C2152">
        <v>929</v>
      </c>
      <c r="D2152">
        <v>905</v>
      </c>
      <c r="E2152">
        <v>178</v>
      </c>
      <c r="F2152">
        <f t="shared" si="662"/>
        <v>751</v>
      </c>
      <c r="G2152" s="8">
        <v>21.7</v>
      </c>
      <c r="H2152">
        <v>13</v>
      </c>
      <c r="I2152">
        <v>2149</v>
      </c>
      <c r="J2152">
        <f t="shared" si="663"/>
        <v>90</v>
      </c>
      <c r="K2152" s="11">
        <f t="shared" si="664"/>
        <v>0.15535348286982492</v>
      </c>
      <c r="L2152">
        <f t="shared" si="665"/>
        <v>-4.6538363105601217</v>
      </c>
      <c r="M2152">
        <f t="shared" si="666"/>
        <v>13.255769394823998</v>
      </c>
      <c r="N2152" s="8">
        <f t="shared" si="667"/>
        <v>-0.32875965878183111</v>
      </c>
      <c r="O2152" s="8">
        <f t="shared" si="668"/>
        <v>6.3155469309064419E-2</v>
      </c>
      <c r="P2152" s="4">
        <f t="shared" si="669"/>
        <v>0.80052699516603765</v>
      </c>
      <c r="Q2152" s="7">
        <f t="shared" si="670"/>
        <v>0.92817405829828337</v>
      </c>
      <c r="R2152" s="4">
        <f t="shared" si="671"/>
        <v>-0.56767484540992774</v>
      </c>
      <c r="S2152" s="4">
        <f t="shared" si="672"/>
        <v>-0.56767484540992774</v>
      </c>
      <c r="T2152" s="4">
        <f t="shared" si="673"/>
        <v>0</v>
      </c>
      <c r="U2152" s="7">
        <f t="shared" si="674"/>
        <v>-0.56767484540992774</v>
      </c>
      <c r="V2152" s="4">
        <f t="shared" si="660"/>
        <v>0.93296023309516585</v>
      </c>
      <c r="W2152" s="14">
        <f t="shared" si="661"/>
        <v>1015.554258068332</v>
      </c>
      <c r="X2152" s="7">
        <f t="shared" si="675"/>
        <v>54.70551338722079</v>
      </c>
      <c r="Y2152" s="4">
        <f t="shared" si="676"/>
        <v>11.169273033595017</v>
      </c>
      <c r="Z2152" s="7">
        <f t="shared" si="677"/>
        <v>16.966668850583353</v>
      </c>
      <c r="AA2152" s="14">
        <f t="shared" si="678"/>
        <v>4.0054315820008872</v>
      </c>
      <c r="AB2152" s="15">
        <v>2.5</v>
      </c>
      <c r="AC2152" s="16">
        <f t="shared" si="679"/>
        <v>1.875</v>
      </c>
    </row>
    <row r="2153" spans="1:29" x14ac:dyDescent="0.25">
      <c r="A2153" s="1">
        <v>30041</v>
      </c>
      <c r="B2153" s="2">
        <v>0.58333333333333337</v>
      </c>
      <c r="C2153">
        <v>839</v>
      </c>
      <c r="D2153">
        <v>891</v>
      </c>
      <c r="E2153">
        <v>159</v>
      </c>
      <c r="F2153">
        <f t="shared" si="662"/>
        <v>680</v>
      </c>
      <c r="G2153" s="8">
        <v>22.8</v>
      </c>
      <c r="H2153">
        <v>14</v>
      </c>
      <c r="I2153">
        <v>2150</v>
      </c>
      <c r="J2153">
        <f t="shared" si="663"/>
        <v>90</v>
      </c>
      <c r="K2153" s="11">
        <f t="shared" si="664"/>
        <v>0.15535348286982492</v>
      </c>
      <c r="L2153">
        <f t="shared" si="665"/>
        <v>-4.6538363105601217</v>
      </c>
      <c r="M2153">
        <f t="shared" si="666"/>
        <v>14.255769394823998</v>
      </c>
      <c r="N2153" s="8">
        <f t="shared" si="667"/>
        <v>-0.59055904658098046</v>
      </c>
      <c r="O2153" s="8">
        <f t="shared" si="668"/>
        <v>6.3155469309064419E-2</v>
      </c>
      <c r="P2153" s="4">
        <f t="shared" si="669"/>
        <v>0.70711698706140469</v>
      </c>
      <c r="Q2153" s="7">
        <f t="shared" si="670"/>
        <v>0.78541259678824904</v>
      </c>
      <c r="R2153" s="4">
        <f t="shared" si="671"/>
        <v>-0.9041689255145624</v>
      </c>
      <c r="S2153" s="4">
        <f t="shared" si="672"/>
        <v>-0.9041689255145624</v>
      </c>
      <c r="T2153" s="4">
        <f t="shared" si="673"/>
        <v>0</v>
      </c>
      <c r="U2153" s="7">
        <f t="shared" si="674"/>
        <v>-0.9041689255145624</v>
      </c>
      <c r="V2153" s="4">
        <f t="shared" si="660"/>
        <v>0.82060993149914174</v>
      </c>
      <c r="W2153" s="14">
        <f t="shared" si="661"/>
        <v>884.11184386256616</v>
      </c>
      <c r="X2153" s="7">
        <f t="shared" si="675"/>
        <v>51.533634925533406</v>
      </c>
      <c r="Y2153" s="4">
        <f t="shared" si="676"/>
        <v>9.9766467320005603</v>
      </c>
      <c r="Z2153" s="7">
        <f t="shared" si="677"/>
        <v>17.194460474187892</v>
      </c>
      <c r="AA2153" s="14">
        <f t="shared" si="678"/>
        <v>3.5338276504717192</v>
      </c>
      <c r="AB2153" s="15">
        <v>2.4769230769999999</v>
      </c>
      <c r="AC2153" s="16">
        <f t="shared" si="679"/>
        <v>1.8576923077499998</v>
      </c>
    </row>
    <row r="2154" spans="1:29" x14ac:dyDescent="0.25">
      <c r="A2154" s="1">
        <v>30041</v>
      </c>
      <c r="B2154" s="2">
        <v>0.625</v>
      </c>
      <c r="C2154">
        <v>689</v>
      </c>
      <c r="D2154">
        <v>854</v>
      </c>
      <c r="E2154">
        <v>137</v>
      </c>
      <c r="F2154">
        <f t="shared" si="662"/>
        <v>552</v>
      </c>
      <c r="G2154" s="8">
        <v>22.8</v>
      </c>
      <c r="H2154">
        <v>15</v>
      </c>
      <c r="I2154">
        <v>2151</v>
      </c>
      <c r="J2154">
        <f t="shared" si="663"/>
        <v>90</v>
      </c>
      <c r="K2154" s="11">
        <f t="shared" si="664"/>
        <v>0.15535348286982492</v>
      </c>
      <c r="L2154">
        <f t="shared" si="665"/>
        <v>-4.6538363105601217</v>
      </c>
      <c r="M2154">
        <f t="shared" si="666"/>
        <v>15.255769394823998</v>
      </c>
      <c r="N2154" s="8">
        <f t="shared" si="667"/>
        <v>-0.85235843438012993</v>
      </c>
      <c r="O2154" s="8">
        <f t="shared" si="668"/>
        <v>6.3155469309064419E-2</v>
      </c>
      <c r="P2154" s="4">
        <f t="shared" si="669"/>
        <v>0.56805128436494212</v>
      </c>
      <c r="Q2154" s="7">
        <f t="shared" si="670"/>
        <v>0.60413607547969661</v>
      </c>
      <c r="R2154" s="4">
        <f t="shared" si="671"/>
        <v>-1.1504031737937028</v>
      </c>
      <c r="S2154" s="4">
        <f t="shared" si="672"/>
        <v>-1.1504031737937028</v>
      </c>
      <c r="T2154" s="4">
        <f t="shared" si="673"/>
        <v>0</v>
      </c>
      <c r="U2154" s="7">
        <f t="shared" si="674"/>
        <v>-1.1504031737937028</v>
      </c>
      <c r="V2154" s="4">
        <f t="shared" si="660"/>
        <v>0.65334655194660618</v>
      </c>
      <c r="W2154" s="14">
        <f t="shared" si="661"/>
        <v>689.74367926721823</v>
      </c>
      <c r="X2154" s="7">
        <f t="shared" si="675"/>
        <v>45.216669576184593</v>
      </c>
      <c r="Y2154" s="4">
        <f t="shared" si="676"/>
        <v>7.6014677606454066</v>
      </c>
      <c r="Z2154" s="7">
        <f t="shared" si="677"/>
        <v>17.648119657716727</v>
      </c>
      <c r="AA2154" s="14">
        <f t="shared" si="678"/>
        <v>2.829669879203442</v>
      </c>
      <c r="AB2154" s="15">
        <v>2.4769230769999999</v>
      </c>
      <c r="AC2154" s="16">
        <f t="shared" si="679"/>
        <v>1.8576923077499998</v>
      </c>
    </row>
    <row r="2155" spans="1:29" x14ac:dyDescent="0.25">
      <c r="A2155" s="1">
        <v>30041</v>
      </c>
      <c r="B2155" s="2">
        <v>0.66666666666666663</v>
      </c>
      <c r="C2155">
        <v>475</v>
      </c>
      <c r="D2155">
        <v>690</v>
      </c>
      <c r="E2155">
        <v>137</v>
      </c>
      <c r="F2155">
        <f t="shared" si="662"/>
        <v>338</v>
      </c>
      <c r="G2155" s="8">
        <v>22.8</v>
      </c>
      <c r="H2155">
        <v>16</v>
      </c>
      <c r="I2155">
        <v>2152</v>
      </c>
      <c r="J2155">
        <f t="shared" si="663"/>
        <v>90</v>
      </c>
      <c r="K2155" s="11">
        <f t="shared" si="664"/>
        <v>0.15535348286982492</v>
      </c>
      <c r="L2155">
        <f t="shared" si="665"/>
        <v>-4.6538363105601217</v>
      </c>
      <c r="M2155">
        <f t="shared" si="666"/>
        <v>16.255769394823997</v>
      </c>
      <c r="N2155" s="8">
        <f t="shared" si="667"/>
        <v>-1.1141578221792789</v>
      </c>
      <c r="O2155" s="8">
        <f t="shared" si="668"/>
        <v>6.3155469309064419E-2</v>
      </c>
      <c r="P2155" s="4">
        <f t="shared" si="669"/>
        <v>0.39280698489847393</v>
      </c>
      <c r="Q2155" s="7">
        <f t="shared" si="670"/>
        <v>0.40368193841605171</v>
      </c>
      <c r="R2155" s="4">
        <f t="shared" si="671"/>
        <v>-1.3424543668982785</v>
      </c>
      <c r="S2155" s="4">
        <f t="shared" si="672"/>
        <v>-1.3424543668982785</v>
      </c>
      <c r="T2155" s="4">
        <f t="shared" si="673"/>
        <v>0</v>
      </c>
      <c r="U2155" s="7">
        <f t="shared" si="674"/>
        <v>-1.3424543668982785</v>
      </c>
      <c r="V2155" s="4">
        <f t="shared" si="660"/>
        <v>0.44256881733826092</v>
      </c>
      <c r="W2155" s="14">
        <f t="shared" si="661"/>
        <v>437.15820786821666</v>
      </c>
      <c r="X2155" s="7">
        <f t="shared" si="675"/>
        <v>37.007641755717046</v>
      </c>
      <c r="Y2155" s="4">
        <f t="shared" si="676"/>
        <v>4.5148733001496089</v>
      </c>
      <c r="Z2155" s="7">
        <f t="shared" si="677"/>
        <v>18.237659199671427</v>
      </c>
      <c r="AA2155" s="14">
        <f t="shared" si="678"/>
        <v>1.8533495448582238</v>
      </c>
      <c r="AB2155" s="15">
        <v>1.230769308</v>
      </c>
      <c r="AC2155" s="16">
        <f t="shared" si="679"/>
        <v>0.92307698099999991</v>
      </c>
    </row>
    <row r="2156" spans="1:29" x14ac:dyDescent="0.25">
      <c r="A2156" s="1">
        <v>30041</v>
      </c>
      <c r="B2156" s="2">
        <v>0.70833333333333337</v>
      </c>
      <c r="C2156">
        <v>167</v>
      </c>
      <c r="D2156">
        <v>146</v>
      </c>
      <c r="E2156">
        <v>123</v>
      </c>
      <c r="F2156">
        <f t="shared" si="662"/>
        <v>44</v>
      </c>
      <c r="G2156" s="8">
        <v>21.7</v>
      </c>
      <c r="H2156">
        <v>17</v>
      </c>
      <c r="I2156">
        <v>2153</v>
      </c>
      <c r="J2156">
        <f t="shared" si="663"/>
        <v>90</v>
      </c>
      <c r="K2156" s="11">
        <f t="shared" si="664"/>
        <v>0.15535348286982492</v>
      </c>
      <c r="L2156">
        <f t="shared" si="665"/>
        <v>-4.6538363105601217</v>
      </c>
      <c r="M2156">
        <f t="shared" si="666"/>
        <v>17.255769394823997</v>
      </c>
      <c r="N2156" s="8">
        <f t="shared" si="667"/>
        <v>-1.3759572099784283</v>
      </c>
      <c r="O2156" s="8">
        <f t="shared" si="668"/>
        <v>6.3155469309064419E-2</v>
      </c>
      <c r="P2156" s="4">
        <f t="shared" si="669"/>
        <v>0.19332669806574174</v>
      </c>
      <c r="Q2156" s="7">
        <f t="shared" si="670"/>
        <v>0.19455168596497882</v>
      </c>
      <c r="R2156" s="4">
        <f t="shared" si="671"/>
        <v>-1.5067508795638054</v>
      </c>
      <c r="S2156" s="4">
        <f t="shared" si="672"/>
        <v>-1.5067508795638054</v>
      </c>
      <c r="T2156" s="4">
        <f t="shared" si="673"/>
        <v>0</v>
      </c>
      <c r="U2156" s="7">
        <f t="shared" si="674"/>
        <v>-1.5067508795638054</v>
      </c>
      <c r="V2156" s="4">
        <f t="shared" si="660"/>
        <v>0.20264088196098948</v>
      </c>
      <c r="W2156" s="14">
        <f t="shared" si="661"/>
        <v>147.90413840347557</v>
      </c>
      <c r="X2156" s="7">
        <f t="shared" si="675"/>
        <v>26.506884498112957</v>
      </c>
      <c r="Y2156" s="4">
        <f t="shared" si="676"/>
        <v>0.56658857129047169</v>
      </c>
      <c r="Z2156" s="7">
        <f t="shared" si="677"/>
        <v>18.991781582883522</v>
      </c>
      <c r="AA2156" s="14">
        <f t="shared" si="678"/>
        <v>0.65297361923714237</v>
      </c>
      <c r="AB2156" s="15">
        <v>0.461538477</v>
      </c>
      <c r="AC2156" s="16">
        <f t="shared" si="679"/>
        <v>0.34615385775000002</v>
      </c>
    </row>
    <row r="2157" spans="1:29" x14ac:dyDescent="0.25">
      <c r="A2157" s="1">
        <v>30041</v>
      </c>
      <c r="B2157" s="2">
        <v>0.75</v>
      </c>
      <c r="C2157">
        <v>42</v>
      </c>
      <c r="D2157">
        <v>30</v>
      </c>
      <c r="E2157">
        <v>39</v>
      </c>
      <c r="F2157">
        <f t="shared" si="662"/>
        <v>3</v>
      </c>
      <c r="G2157" s="8">
        <v>20.6</v>
      </c>
      <c r="H2157">
        <v>18</v>
      </c>
      <c r="I2157">
        <v>2154</v>
      </c>
      <c r="J2157">
        <f t="shared" si="663"/>
        <v>90</v>
      </c>
      <c r="K2157" s="11">
        <f t="shared" si="664"/>
        <v>0.15535348286982492</v>
      </c>
      <c r="L2157">
        <f t="shared" si="665"/>
        <v>-4.6538363105601217</v>
      </c>
      <c r="M2157">
        <f t="shared" si="666"/>
        <v>18.255769394823997</v>
      </c>
      <c r="N2157" s="8">
        <f t="shared" si="667"/>
        <v>-1.6377565977775776</v>
      </c>
      <c r="O2157" s="8">
        <f t="shared" si="668"/>
        <v>6.3155469309064419E-2</v>
      </c>
      <c r="P2157" s="4">
        <f t="shared" si="669"/>
        <v>0</v>
      </c>
      <c r="Q2157" s="7">
        <f t="shared" si="670"/>
        <v>0</v>
      </c>
      <c r="R2157" s="4">
        <f t="shared" si="671"/>
        <v>0</v>
      </c>
      <c r="S2157" s="4">
        <f t="shared" si="672"/>
        <v>0</v>
      </c>
      <c r="T2157" s="4">
        <f t="shared" si="673"/>
        <v>1</v>
      </c>
      <c r="U2157" s="7">
        <f t="shared" si="674"/>
        <v>0</v>
      </c>
      <c r="V2157" s="4">
        <f t="shared" si="660"/>
        <v>0.38268428076468186</v>
      </c>
      <c r="W2157" s="14">
        <f t="shared" si="661"/>
        <v>48.996172454238618</v>
      </c>
      <c r="X2157" s="7">
        <f t="shared" si="675"/>
        <v>22.192375604762756</v>
      </c>
      <c r="Y2157" s="4">
        <f t="shared" si="676"/>
        <v>-1.0556667726092039</v>
      </c>
      <c r="Z2157" s="7">
        <f t="shared" si="677"/>
        <v>19.301632353568358</v>
      </c>
      <c r="AA2157" s="14">
        <f t="shared" si="678"/>
        <v>0.21983953492409614</v>
      </c>
      <c r="AB2157" s="15">
        <v>0.67692307699999998</v>
      </c>
      <c r="AC2157" s="16">
        <f t="shared" si="679"/>
        <v>0.50769230774999996</v>
      </c>
    </row>
    <row r="2158" spans="1:29" x14ac:dyDescent="0.25">
      <c r="A2158" s="1">
        <v>30041</v>
      </c>
      <c r="B2158" s="2">
        <v>0.79166666666666663</v>
      </c>
      <c r="C2158">
        <v>0</v>
      </c>
      <c r="D2158">
        <v>0</v>
      </c>
      <c r="E2158">
        <v>0</v>
      </c>
      <c r="F2158">
        <f t="shared" si="662"/>
        <v>0</v>
      </c>
      <c r="G2158" s="8">
        <v>18.3</v>
      </c>
      <c r="H2158">
        <v>19</v>
      </c>
      <c r="I2158">
        <v>2155</v>
      </c>
      <c r="J2158">
        <f t="shared" si="663"/>
        <v>90</v>
      </c>
      <c r="K2158" s="11">
        <f t="shared" si="664"/>
        <v>0.15535348286982492</v>
      </c>
      <c r="L2158">
        <f t="shared" si="665"/>
        <v>-4.6538363105601217</v>
      </c>
      <c r="M2158">
        <f t="shared" si="666"/>
        <v>19.255769394823997</v>
      </c>
      <c r="N2158" s="8">
        <f t="shared" si="667"/>
        <v>-1.899555985576727</v>
      </c>
      <c r="O2158" s="8">
        <f t="shared" si="668"/>
        <v>6.3155469309064419E-2</v>
      </c>
      <c r="P2158" s="4">
        <f t="shared" si="669"/>
        <v>0</v>
      </c>
      <c r="Q2158" s="7">
        <f t="shared" si="670"/>
        <v>0</v>
      </c>
      <c r="R2158" s="4">
        <f t="shared" si="671"/>
        <v>0</v>
      </c>
      <c r="S2158" s="4">
        <f t="shared" si="672"/>
        <v>0</v>
      </c>
      <c r="T2158" s="4">
        <f t="shared" si="673"/>
        <v>1</v>
      </c>
      <c r="U2158" s="7">
        <f t="shared" si="674"/>
        <v>0</v>
      </c>
      <c r="V2158" s="4">
        <f t="shared" si="660"/>
        <v>0.38268428076468186</v>
      </c>
      <c r="W2158" s="14">
        <f t="shared" si="661"/>
        <v>0</v>
      </c>
      <c r="X2158" s="7">
        <f t="shared" si="675"/>
        <v>18.3</v>
      </c>
      <c r="Y2158" s="4">
        <f t="shared" si="676"/>
        <v>-2.5191999999999997</v>
      </c>
      <c r="Z2158" s="7">
        <f t="shared" si="677"/>
        <v>19.581167199999999</v>
      </c>
      <c r="AA2158" s="14">
        <f t="shared" si="678"/>
        <v>0</v>
      </c>
      <c r="AB2158" s="15">
        <v>0.70769238499999998</v>
      </c>
      <c r="AC2158" s="16">
        <f t="shared" si="679"/>
        <v>0.53076928874999996</v>
      </c>
    </row>
    <row r="2159" spans="1:29" x14ac:dyDescent="0.25">
      <c r="A2159" s="1">
        <v>30041</v>
      </c>
      <c r="B2159" s="2">
        <v>0.83333333333333337</v>
      </c>
      <c r="C2159">
        <v>0</v>
      </c>
      <c r="D2159">
        <v>0</v>
      </c>
      <c r="E2159">
        <v>0</v>
      </c>
      <c r="F2159">
        <f t="shared" si="662"/>
        <v>0</v>
      </c>
      <c r="G2159" s="8">
        <v>16.7</v>
      </c>
      <c r="H2159">
        <v>20</v>
      </c>
      <c r="I2159">
        <v>2156</v>
      </c>
      <c r="J2159">
        <f t="shared" si="663"/>
        <v>90</v>
      </c>
      <c r="K2159" s="11">
        <f t="shared" si="664"/>
        <v>0.15535348286982492</v>
      </c>
      <c r="L2159">
        <f t="shared" si="665"/>
        <v>-4.6538363105601217</v>
      </c>
      <c r="M2159">
        <f t="shared" si="666"/>
        <v>20.255769394823997</v>
      </c>
      <c r="N2159" s="8">
        <f t="shared" si="667"/>
        <v>-2.1613553733758764</v>
      </c>
      <c r="O2159" s="8">
        <f t="shared" si="668"/>
        <v>6.3155469309064419E-2</v>
      </c>
      <c r="P2159" s="4">
        <f t="shared" si="669"/>
        <v>0</v>
      </c>
      <c r="Q2159" s="7">
        <f t="shared" si="670"/>
        <v>0</v>
      </c>
      <c r="R2159" s="4">
        <f t="shared" si="671"/>
        <v>0</v>
      </c>
      <c r="S2159" s="4">
        <f t="shared" si="672"/>
        <v>0</v>
      </c>
      <c r="T2159" s="4">
        <f t="shared" si="673"/>
        <v>1</v>
      </c>
      <c r="U2159" s="7">
        <f t="shared" si="674"/>
        <v>0</v>
      </c>
      <c r="V2159" s="4">
        <f t="shared" si="660"/>
        <v>0.38268428076468186</v>
      </c>
      <c r="W2159" s="14">
        <f t="shared" si="661"/>
        <v>0</v>
      </c>
      <c r="X2159" s="7">
        <f t="shared" si="675"/>
        <v>16.7</v>
      </c>
      <c r="Y2159" s="4">
        <f t="shared" si="676"/>
        <v>-3.1208000000000005</v>
      </c>
      <c r="Z2159" s="7">
        <f t="shared" si="677"/>
        <v>19.6960728</v>
      </c>
      <c r="AA2159" s="14">
        <f t="shared" si="678"/>
        <v>0</v>
      </c>
      <c r="AB2159" s="15">
        <v>0.70000004599999999</v>
      </c>
      <c r="AC2159" s="16">
        <f t="shared" si="679"/>
        <v>0.52500003449999999</v>
      </c>
    </row>
    <row r="2160" spans="1:29" x14ac:dyDescent="0.25">
      <c r="A2160" s="1">
        <v>30041</v>
      </c>
      <c r="B2160" s="2">
        <v>0.875</v>
      </c>
      <c r="C2160">
        <v>0</v>
      </c>
      <c r="D2160">
        <v>0</v>
      </c>
      <c r="E2160">
        <v>0</v>
      </c>
      <c r="F2160">
        <f t="shared" si="662"/>
        <v>0</v>
      </c>
      <c r="G2160" s="8">
        <v>17.2</v>
      </c>
      <c r="H2160">
        <v>21</v>
      </c>
      <c r="I2160">
        <v>2157</v>
      </c>
      <c r="J2160">
        <f t="shared" si="663"/>
        <v>90</v>
      </c>
      <c r="K2160" s="11">
        <f t="shared" si="664"/>
        <v>0.15535348286982492</v>
      </c>
      <c r="L2160">
        <f t="shared" si="665"/>
        <v>-4.6538363105601217</v>
      </c>
      <c r="M2160">
        <f t="shared" si="666"/>
        <v>21.255769394823997</v>
      </c>
      <c r="N2160" s="8">
        <f t="shared" si="667"/>
        <v>-2.4231547611750259</v>
      </c>
      <c r="O2160" s="8">
        <f t="shared" si="668"/>
        <v>6.3155469309064419E-2</v>
      </c>
      <c r="P2160" s="4">
        <f t="shared" si="669"/>
        <v>0</v>
      </c>
      <c r="Q2160" s="7">
        <f t="shared" si="670"/>
        <v>0</v>
      </c>
      <c r="R2160" s="4">
        <f t="shared" si="671"/>
        <v>0</v>
      </c>
      <c r="S2160" s="4">
        <f t="shared" si="672"/>
        <v>0</v>
      </c>
      <c r="T2160" s="4">
        <f t="shared" si="673"/>
        <v>1</v>
      </c>
      <c r="U2160" s="7">
        <f t="shared" si="674"/>
        <v>0</v>
      </c>
      <c r="V2160" s="4">
        <f t="shared" si="660"/>
        <v>0.38268428076468186</v>
      </c>
      <c r="W2160" s="14">
        <f t="shared" si="661"/>
        <v>0</v>
      </c>
      <c r="X2160" s="7">
        <f t="shared" si="675"/>
        <v>17.2</v>
      </c>
      <c r="Y2160" s="4">
        <f t="shared" si="676"/>
        <v>-2.9328000000000003</v>
      </c>
      <c r="Z2160" s="7">
        <f t="shared" si="677"/>
        <v>19.6601648</v>
      </c>
      <c r="AA2160" s="14">
        <f t="shared" si="678"/>
        <v>0</v>
      </c>
      <c r="AB2160" s="15">
        <v>0.76923072299999995</v>
      </c>
      <c r="AC2160" s="16">
        <f t="shared" si="679"/>
        <v>0.57692304225000002</v>
      </c>
    </row>
    <row r="2161" spans="1:29" x14ac:dyDescent="0.25">
      <c r="A2161" s="1">
        <v>30041</v>
      </c>
      <c r="B2161" s="2">
        <v>0.91666666666666663</v>
      </c>
      <c r="C2161">
        <v>0</v>
      </c>
      <c r="D2161">
        <v>0</v>
      </c>
      <c r="E2161">
        <v>0</v>
      </c>
      <c r="F2161">
        <f t="shared" si="662"/>
        <v>0</v>
      </c>
      <c r="G2161" s="8">
        <v>17.7</v>
      </c>
      <c r="H2161">
        <v>22</v>
      </c>
      <c r="I2161">
        <v>2158</v>
      </c>
      <c r="J2161">
        <f t="shared" si="663"/>
        <v>90</v>
      </c>
      <c r="K2161" s="11">
        <f t="shared" si="664"/>
        <v>0.15535348286982492</v>
      </c>
      <c r="L2161">
        <f t="shared" si="665"/>
        <v>-4.6538363105601217</v>
      </c>
      <c r="M2161">
        <f t="shared" si="666"/>
        <v>22.255769394823997</v>
      </c>
      <c r="N2161" s="8">
        <f t="shared" si="667"/>
        <v>-2.6849541489741751</v>
      </c>
      <c r="O2161" s="8">
        <f t="shared" si="668"/>
        <v>6.3155469309064419E-2</v>
      </c>
      <c r="P2161" s="4">
        <f t="shared" si="669"/>
        <v>0</v>
      </c>
      <c r="Q2161" s="7">
        <f t="shared" si="670"/>
        <v>0</v>
      </c>
      <c r="R2161" s="4">
        <f t="shared" si="671"/>
        <v>0</v>
      </c>
      <c r="S2161" s="4">
        <f t="shared" si="672"/>
        <v>0</v>
      </c>
      <c r="T2161" s="4">
        <f t="shared" si="673"/>
        <v>1</v>
      </c>
      <c r="U2161" s="7">
        <f t="shared" si="674"/>
        <v>0</v>
      </c>
      <c r="V2161" s="4">
        <f t="shared" si="660"/>
        <v>0.38268428076468186</v>
      </c>
      <c r="W2161" s="14">
        <f t="shared" si="661"/>
        <v>0</v>
      </c>
      <c r="X2161" s="7">
        <f t="shared" si="675"/>
        <v>17.7</v>
      </c>
      <c r="Y2161" s="4">
        <f t="shared" si="676"/>
        <v>-2.7448000000000001</v>
      </c>
      <c r="Z2161" s="7">
        <f t="shared" si="677"/>
        <v>19.624256800000001</v>
      </c>
      <c r="AA2161" s="14">
        <f t="shared" si="678"/>
        <v>0</v>
      </c>
      <c r="AB2161" s="15">
        <v>0.75384619200000003</v>
      </c>
      <c r="AC2161" s="16">
        <f t="shared" si="679"/>
        <v>0.56538464399999999</v>
      </c>
    </row>
    <row r="2162" spans="1:29" x14ac:dyDescent="0.25">
      <c r="A2162" s="1">
        <v>30041</v>
      </c>
      <c r="B2162" s="2">
        <v>0.95833333333333337</v>
      </c>
      <c r="C2162">
        <v>0</v>
      </c>
      <c r="D2162">
        <v>0</v>
      </c>
      <c r="E2162">
        <v>0</v>
      </c>
      <c r="F2162">
        <f t="shared" si="662"/>
        <v>0</v>
      </c>
      <c r="G2162" s="8">
        <v>18.2</v>
      </c>
      <c r="H2162">
        <v>23</v>
      </c>
      <c r="I2162">
        <v>2159</v>
      </c>
      <c r="J2162">
        <f t="shared" si="663"/>
        <v>90</v>
      </c>
      <c r="K2162" s="11">
        <f t="shared" si="664"/>
        <v>0.15535348286982492</v>
      </c>
      <c r="L2162">
        <f t="shared" si="665"/>
        <v>-4.6538363105601217</v>
      </c>
      <c r="M2162">
        <f t="shared" si="666"/>
        <v>23.255769394823997</v>
      </c>
      <c r="N2162" s="8">
        <f t="shared" si="667"/>
        <v>-2.9467535367733251</v>
      </c>
      <c r="O2162" s="8">
        <f t="shared" si="668"/>
        <v>6.3155469309064419E-2</v>
      </c>
      <c r="P2162" s="4">
        <f t="shared" si="669"/>
        <v>0</v>
      </c>
      <c r="Q2162" s="7">
        <f t="shared" si="670"/>
        <v>0</v>
      </c>
      <c r="R2162" s="4">
        <f t="shared" si="671"/>
        <v>0</v>
      </c>
      <c r="S2162" s="4">
        <f t="shared" si="672"/>
        <v>0</v>
      </c>
      <c r="T2162" s="4">
        <f t="shared" si="673"/>
        <v>1</v>
      </c>
      <c r="U2162" s="7">
        <f t="shared" si="674"/>
        <v>0</v>
      </c>
      <c r="V2162" s="4">
        <f t="shared" si="660"/>
        <v>0.38268428076468186</v>
      </c>
      <c r="W2162" s="14">
        <f t="shared" si="661"/>
        <v>0</v>
      </c>
      <c r="X2162" s="7">
        <f t="shared" si="675"/>
        <v>18.2</v>
      </c>
      <c r="Y2162" s="4">
        <f t="shared" si="676"/>
        <v>-2.5568000000000004</v>
      </c>
      <c r="Z2162" s="7">
        <f t="shared" si="677"/>
        <v>19.588348799999999</v>
      </c>
      <c r="AA2162" s="14">
        <f t="shared" si="678"/>
        <v>0</v>
      </c>
      <c r="AB2162" s="15">
        <v>0.70000004599999999</v>
      </c>
      <c r="AC2162" s="16">
        <f t="shared" si="679"/>
        <v>0.52500003449999999</v>
      </c>
    </row>
    <row r="2163" spans="1:29" x14ac:dyDescent="0.25">
      <c r="A2163" s="1">
        <v>30041</v>
      </c>
      <c r="B2163" s="3">
        <v>1</v>
      </c>
      <c r="C2163">
        <v>0</v>
      </c>
      <c r="D2163">
        <v>0</v>
      </c>
      <c r="E2163">
        <v>0</v>
      </c>
      <c r="F2163">
        <f t="shared" si="662"/>
        <v>0</v>
      </c>
      <c r="G2163" s="8">
        <v>18.7</v>
      </c>
      <c r="H2163">
        <v>24</v>
      </c>
      <c r="I2163">
        <v>2160</v>
      </c>
      <c r="J2163">
        <f t="shared" si="663"/>
        <v>90</v>
      </c>
      <c r="K2163" s="11">
        <f t="shared" si="664"/>
        <v>0.15535348286982492</v>
      </c>
      <c r="L2163">
        <f t="shared" si="665"/>
        <v>-4.6538363105601217</v>
      </c>
      <c r="M2163">
        <f t="shared" si="666"/>
        <v>24.255769394823997</v>
      </c>
      <c r="N2163" s="8">
        <f t="shared" si="667"/>
        <v>-3.2085529245724742</v>
      </c>
      <c r="O2163" s="8">
        <f t="shared" si="668"/>
        <v>6.3155469309064419E-2</v>
      </c>
      <c r="P2163" s="4">
        <f t="shared" si="669"/>
        <v>0</v>
      </c>
      <c r="Q2163" s="7">
        <f t="shared" si="670"/>
        <v>0</v>
      </c>
      <c r="R2163" s="4">
        <f t="shared" si="671"/>
        <v>0</v>
      </c>
      <c r="S2163" s="4">
        <f t="shared" si="672"/>
        <v>0</v>
      </c>
      <c r="T2163" s="4">
        <f t="shared" si="673"/>
        <v>1</v>
      </c>
      <c r="U2163" s="7">
        <f t="shared" si="674"/>
        <v>0</v>
      </c>
      <c r="V2163" s="4">
        <f t="shared" si="660"/>
        <v>0.38268428076468186</v>
      </c>
      <c r="W2163" s="14">
        <f t="shared" si="661"/>
        <v>0</v>
      </c>
      <c r="X2163" s="7">
        <f t="shared" si="675"/>
        <v>18.7</v>
      </c>
      <c r="Y2163" s="4">
        <f t="shared" si="676"/>
        <v>-2.3688000000000002</v>
      </c>
      <c r="Z2163" s="7">
        <f t="shared" si="677"/>
        <v>19.552440799999999</v>
      </c>
      <c r="AA2163" s="14">
        <f t="shared" si="678"/>
        <v>0</v>
      </c>
      <c r="AB2163" s="15">
        <v>0.65384623100000006</v>
      </c>
      <c r="AC2163" s="16">
        <f t="shared" si="679"/>
        <v>0.49038467325000001</v>
      </c>
    </row>
    <row r="2164" spans="1:29" x14ac:dyDescent="0.25">
      <c r="A2164" s="1">
        <v>31503</v>
      </c>
      <c r="B2164" s="2">
        <v>4.1666666666666664E-2</v>
      </c>
      <c r="C2164">
        <v>0</v>
      </c>
      <c r="D2164">
        <v>0</v>
      </c>
      <c r="E2164">
        <v>0</v>
      </c>
      <c r="F2164">
        <f t="shared" si="662"/>
        <v>0</v>
      </c>
      <c r="G2164" s="8">
        <v>19.100000000000001</v>
      </c>
      <c r="H2164">
        <v>1</v>
      </c>
      <c r="I2164">
        <v>2161</v>
      </c>
      <c r="J2164">
        <f t="shared" si="663"/>
        <v>91</v>
      </c>
      <c r="K2164" s="11">
        <f t="shared" si="664"/>
        <v>0.17261498096647215</v>
      </c>
      <c r="L2164">
        <f t="shared" si="665"/>
        <v>-4.3355980689756475</v>
      </c>
      <c r="M2164">
        <f t="shared" si="666"/>
        <v>1.2610733655170725</v>
      </c>
      <c r="N2164" s="8">
        <f t="shared" si="667"/>
        <v>2.8114444185276102</v>
      </c>
      <c r="O2164" s="8">
        <f t="shared" si="668"/>
        <v>7.0106808305810536E-2</v>
      </c>
      <c r="P2164" s="4">
        <f t="shared" si="669"/>
        <v>0</v>
      </c>
      <c r="Q2164" s="7">
        <f t="shared" si="670"/>
        <v>0</v>
      </c>
      <c r="R2164" s="4">
        <f t="shared" si="671"/>
        <v>0</v>
      </c>
      <c r="S2164" s="4">
        <f t="shared" si="672"/>
        <v>0</v>
      </c>
      <c r="T2164" s="4">
        <f t="shared" si="673"/>
        <v>1</v>
      </c>
      <c r="U2164" s="7">
        <f t="shared" si="674"/>
        <v>0</v>
      </c>
      <c r="V2164" s="4">
        <f t="shared" si="660"/>
        <v>0.38268428076468186</v>
      </c>
      <c r="W2164" s="14">
        <f t="shared" si="661"/>
        <v>0</v>
      </c>
      <c r="X2164" s="7">
        <f t="shared" si="675"/>
        <v>19.100000000000001</v>
      </c>
      <c r="Y2164" s="4">
        <f t="shared" si="676"/>
        <v>-2.2183999999999995</v>
      </c>
      <c r="Z2164" s="7">
        <f t="shared" si="677"/>
        <v>19.523714399999999</v>
      </c>
      <c r="AA2164" s="14">
        <f t="shared" si="678"/>
        <v>0</v>
      </c>
      <c r="AB2164" s="15">
        <v>0.63846153800000005</v>
      </c>
      <c r="AC2164" s="16">
        <f t="shared" si="679"/>
        <v>0.47884615350000004</v>
      </c>
    </row>
    <row r="2165" spans="1:29" x14ac:dyDescent="0.25">
      <c r="A2165" s="1">
        <v>31503</v>
      </c>
      <c r="B2165" s="2">
        <v>8.3333333333333329E-2</v>
      </c>
      <c r="C2165">
        <v>0</v>
      </c>
      <c r="D2165">
        <v>0</v>
      </c>
      <c r="E2165">
        <v>0</v>
      </c>
      <c r="F2165">
        <f t="shared" si="662"/>
        <v>0</v>
      </c>
      <c r="G2165" s="8">
        <v>19.600000000000001</v>
      </c>
      <c r="H2165">
        <v>2</v>
      </c>
      <c r="I2165">
        <v>2162</v>
      </c>
      <c r="J2165">
        <f t="shared" si="663"/>
        <v>91</v>
      </c>
      <c r="K2165" s="11">
        <f t="shared" si="664"/>
        <v>0.17261498096647215</v>
      </c>
      <c r="L2165">
        <f t="shared" si="665"/>
        <v>-4.3355980689756475</v>
      </c>
      <c r="M2165">
        <f t="shared" si="666"/>
        <v>2.2610733655170727</v>
      </c>
      <c r="N2165" s="8">
        <f t="shared" si="667"/>
        <v>2.549645030728461</v>
      </c>
      <c r="O2165" s="8">
        <f t="shared" si="668"/>
        <v>7.0106808305810536E-2</v>
      </c>
      <c r="P2165" s="4">
        <f t="shared" si="669"/>
        <v>0</v>
      </c>
      <c r="Q2165" s="7">
        <f t="shared" si="670"/>
        <v>0</v>
      </c>
      <c r="R2165" s="4">
        <f t="shared" si="671"/>
        <v>0</v>
      </c>
      <c r="S2165" s="4">
        <f t="shared" si="672"/>
        <v>0</v>
      </c>
      <c r="T2165" s="4">
        <f t="shared" si="673"/>
        <v>1</v>
      </c>
      <c r="U2165" s="7">
        <f t="shared" si="674"/>
        <v>0</v>
      </c>
      <c r="V2165" s="4">
        <f t="shared" si="660"/>
        <v>0.38268428076468186</v>
      </c>
      <c r="W2165" s="14">
        <f t="shared" si="661"/>
        <v>0</v>
      </c>
      <c r="X2165" s="7">
        <f t="shared" si="675"/>
        <v>19.600000000000001</v>
      </c>
      <c r="Y2165" s="4">
        <f t="shared" si="676"/>
        <v>-2.0303999999999993</v>
      </c>
      <c r="Z2165" s="7">
        <f t="shared" si="677"/>
        <v>19.4878064</v>
      </c>
      <c r="AA2165" s="14">
        <f t="shared" si="678"/>
        <v>0</v>
      </c>
      <c r="AB2165" s="15">
        <v>0.52307692299999997</v>
      </c>
      <c r="AC2165" s="16">
        <f t="shared" si="679"/>
        <v>0.39230769224999995</v>
      </c>
    </row>
    <row r="2166" spans="1:29" x14ac:dyDescent="0.25">
      <c r="A2166" s="1">
        <v>31503</v>
      </c>
      <c r="B2166" s="2">
        <v>0.125</v>
      </c>
      <c r="C2166">
        <v>0</v>
      </c>
      <c r="D2166">
        <v>0</v>
      </c>
      <c r="E2166">
        <v>0</v>
      </c>
      <c r="F2166">
        <f t="shared" si="662"/>
        <v>0</v>
      </c>
      <c r="G2166" s="8">
        <v>20.100000000000001</v>
      </c>
      <c r="H2166">
        <v>3</v>
      </c>
      <c r="I2166">
        <v>2163</v>
      </c>
      <c r="J2166">
        <f t="shared" si="663"/>
        <v>91</v>
      </c>
      <c r="K2166" s="11">
        <f t="shared" si="664"/>
        <v>0.17261498096647215</v>
      </c>
      <c r="L2166">
        <f t="shared" si="665"/>
        <v>-4.3355980689756475</v>
      </c>
      <c r="M2166">
        <f t="shared" si="666"/>
        <v>3.2610733655170727</v>
      </c>
      <c r="N2166" s="8">
        <f t="shared" si="667"/>
        <v>2.2878456429293119</v>
      </c>
      <c r="O2166" s="8">
        <f t="shared" si="668"/>
        <v>7.0106808305810536E-2</v>
      </c>
      <c r="P2166" s="4">
        <f t="shared" si="669"/>
        <v>0</v>
      </c>
      <c r="Q2166" s="7">
        <f t="shared" si="670"/>
        <v>0</v>
      </c>
      <c r="R2166" s="4">
        <f t="shared" si="671"/>
        <v>0</v>
      </c>
      <c r="S2166" s="4">
        <f t="shared" si="672"/>
        <v>0</v>
      </c>
      <c r="T2166" s="4">
        <f t="shared" si="673"/>
        <v>1</v>
      </c>
      <c r="U2166" s="7">
        <f t="shared" si="674"/>
        <v>0</v>
      </c>
      <c r="V2166" s="4">
        <f t="shared" si="660"/>
        <v>0.38268428076468186</v>
      </c>
      <c r="W2166" s="14">
        <f t="shared" si="661"/>
        <v>0</v>
      </c>
      <c r="X2166" s="7">
        <f t="shared" si="675"/>
        <v>20.100000000000001</v>
      </c>
      <c r="Y2166" s="4">
        <f t="shared" si="676"/>
        <v>-1.8423999999999994</v>
      </c>
      <c r="Z2166" s="7">
        <f t="shared" si="677"/>
        <v>19.451898400000001</v>
      </c>
      <c r="AA2166" s="14">
        <f t="shared" si="678"/>
        <v>0</v>
      </c>
      <c r="AB2166" s="15">
        <v>0.56923076900000003</v>
      </c>
      <c r="AC2166" s="16">
        <f t="shared" si="679"/>
        <v>0.42692307675000002</v>
      </c>
    </row>
    <row r="2167" spans="1:29" x14ac:dyDescent="0.25">
      <c r="A2167" s="1">
        <v>31503</v>
      </c>
      <c r="B2167" s="2">
        <v>0.16666666666666666</v>
      </c>
      <c r="C2167">
        <v>0</v>
      </c>
      <c r="D2167">
        <v>0</v>
      </c>
      <c r="E2167">
        <v>0</v>
      </c>
      <c r="F2167">
        <f t="shared" si="662"/>
        <v>0</v>
      </c>
      <c r="G2167" s="8">
        <v>20.6</v>
      </c>
      <c r="H2167">
        <v>4</v>
      </c>
      <c r="I2167">
        <v>2164</v>
      </c>
      <c r="J2167">
        <f t="shared" si="663"/>
        <v>91</v>
      </c>
      <c r="K2167" s="11">
        <f t="shared" si="664"/>
        <v>0.17261498096647215</v>
      </c>
      <c r="L2167">
        <f t="shared" si="665"/>
        <v>-4.3355980689756475</v>
      </c>
      <c r="M2167">
        <f t="shared" si="666"/>
        <v>4.2610733655170723</v>
      </c>
      <c r="N2167" s="8">
        <f t="shared" si="667"/>
        <v>2.0260462551301623</v>
      </c>
      <c r="O2167" s="8">
        <f t="shared" si="668"/>
        <v>7.0106808305810536E-2</v>
      </c>
      <c r="P2167" s="4">
        <f t="shared" si="669"/>
        <v>0</v>
      </c>
      <c r="Q2167" s="7">
        <f t="shared" si="670"/>
        <v>0</v>
      </c>
      <c r="R2167" s="4">
        <f t="shared" si="671"/>
        <v>0</v>
      </c>
      <c r="S2167" s="4">
        <f t="shared" si="672"/>
        <v>0</v>
      </c>
      <c r="T2167" s="4">
        <f t="shared" si="673"/>
        <v>1</v>
      </c>
      <c r="U2167" s="7">
        <f t="shared" si="674"/>
        <v>0</v>
      </c>
      <c r="V2167" s="4">
        <f t="shared" si="660"/>
        <v>0.38268428076468186</v>
      </c>
      <c r="W2167" s="14">
        <f t="shared" si="661"/>
        <v>0</v>
      </c>
      <c r="X2167" s="7">
        <f t="shared" si="675"/>
        <v>20.6</v>
      </c>
      <c r="Y2167" s="4">
        <f t="shared" si="676"/>
        <v>-1.6543999999999994</v>
      </c>
      <c r="Z2167" s="7">
        <f t="shared" si="677"/>
        <v>19.415990399999998</v>
      </c>
      <c r="AA2167" s="14">
        <f t="shared" si="678"/>
        <v>0</v>
      </c>
      <c r="AB2167" s="15">
        <v>0.57692307700000001</v>
      </c>
      <c r="AC2167" s="16">
        <f t="shared" si="679"/>
        <v>0.43269230775</v>
      </c>
    </row>
    <row r="2168" spans="1:29" x14ac:dyDescent="0.25">
      <c r="A2168" s="1">
        <v>31503</v>
      </c>
      <c r="B2168" s="2">
        <v>0.20833333333333334</v>
      </c>
      <c r="C2168">
        <v>0</v>
      </c>
      <c r="D2168">
        <v>0</v>
      </c>
      <c r="E2168">
        <v>0</v>
      </c>
      <c r="F2168">
        <f t="shared" si="662"/>
        <v>0</v>
      </c>
      <c r="G2168" s="8">
        <v>20</v>
      </c>
      <c r="H2168">
        <v>5</v>
      </c>
      <c r="I2168">
        <v>2165</v>
      </c>
      <c r="J2168">
        <f t="shared" si="663"/>
        <v>91</v>
      </c>
      <c r="K2168" s="11">
        <f t="shared" si="664"/>
        <v>0.17261498096647215</v>
      </c>
      <c r="L2168">
        <f t="shared" si="665"/>
        <v>-4.3355980689756475</v>
      </c>
      <c r="M2168">
        <f t="shared" si="666"/>
        <v>5.2610733655170723</v>
      </c>
      <c r="N2168" s="8">
        <f t="shared" si="667"/>
        <v>1.7642468673310128</v>
      </c>
      <c r="O2168" s="8">
        <f t="shared" si="668"/>
        <v>7.0106808305810536E-2</v>
      </c>
      <c r="P2168" s="4">
        <f t="shared" si="669"/>
        <v>0</v>
      </c>
      <c r="Q2168" s="7">
        <f t="shared" si="670"/>
        <v>0</v>
      </c>
      <c r="R2168" s="4">
        <f t="shared" si="671"/>
        <v>0</v>
      </c>
      <c r="S2168" s="4">
        <f t="shared" si="672"/>
        <v>0</v>
      </c>
      <c r="T2168" s="4">
        <f t="shared" si="673"/>
        <v>1</v>
      </c>
      <c r="U2168" s="7">
        <f t="shared" si="674"/>
        <v>0</v>
      </c>
      <c r="V2168" s="4">
        <f t="shared" si="660"/>
        <v>0.38268428076468186</v>
      </c>
      <c r="W2168" s="14">
        <f t="shared" si="661"/>
        <v>0</v>
      </c>
      <c r="X2168" s="7">
        <f t="shared" si="675"/>
        <v>20</v>
      </c>
      <c r="Y2168" s="4">
        <f t="shared" si="676"/>
        <v>-1.88</v>
      </c>
      <c r="Z2168" s="7">
        <f t="shared" si="677"/>
        <v>19.45908</v>
      </c>
      <c r="AA2168" s="14">
        <f t="shared" si="678"/>
        <v>0</v>
      </c>
      <c r="AB2168" s="15">
        <v>0.52307692299999997</v>
      </c>
      <c r="AC2168" s="16">
        <f t="shared" si="679"/>
        <v>0.39230769224999995</v>
      </c>
    </row>
    <row r="2169" spans="1:29" x14ac:dyDescent="0.25">
      <c r="A2169" s="1">
        <v>31503</v>
      </c>
      <c r="B2169" s="2">
        <v>0.25</v>
      </c>
      <c r="C2169">
        <v>13</v>
      </c>
      <c r="D2169">
        <v>3</v>
      </c>
      <c r="E2169">
        <v>13</v>
      </c>
      <c r="F2169">
        <f t="shared" si="662"/>
        <v>0</v>
      </c>
      <c r="G2169" s="8">
        <v>18.899999999999999</v>
      </c>
      <c r="H2169">
        <v>6</v>
      </c>
      <c r="I2169">
        <v>2166</v>
      </c>
      <c r="J2169">
        <f t="shared" si="663"/>
        <v>91</v>
      </c>
      <c r="K2169" s="11">
        <f t="shared" si="664"/>
        <v>0.17261498096647215</v>
      </c>
      <c r="L2169">
        <f t="shared" si="665"/>
        <v>-4.3355980689756475</v>
      </c>
      <c r="M2169">
        <f t="shared" si="666"/>
        <v>6.2610733655170723</v>
      </c>
      <c r="N2169" s="8">
        <f t="shared" si="667"/>
        <v>1.5024474795318632</v>
      </c>
      <c r="O2169" s="8">
        <f t="shared" si="668"/>
        <v>7.0106808305810536E-2</v>
      </c>
      <c r="P2169" s="4">
        <f t="shared" si="669"/>
        <v>9.6314642419415189E-2</v>
      </c>
      <c r="Q2169" s="7">
        <f t="shared" si="670"/>
        <v>9.6464178120036742E-2</v>
      </c>
      <c r="R2169" s="4">
        <f t="shared" si="671"/>
        <v>1.5542317549108968</v>
      </c>
      <c r="S2169" s="4">
        <f t="shared" si="672"/>
        <v>1.5873608986788963</v>
      </c>
      <c r="T2169" s="4">
        <f t="shared" si="673"/>
        <v>1</v>
      </c>
      <c r="U2169" s="7">
        <f t="shared" si="674"/>
        <v>1.5873608986788963</v>
      </c>
      <c r="V2169" s="4">
        <f t="shared" si="660"/>
        <v>8.2673850634570847E-2</v>
      </c>
      <c r="W2169" s="14">
        <f t="shared" si="661"/>
        <v>12.753236229003097</v>
      </c>
      <c r="X2169" s="7">
        <f t="shared" si="675"/>
        <v>19.314480177442601</v>
      </c>
      <c r="Y2169" s="4">
        <f t="shared" si="676"/>
        <v>-2.1377554532815823</v>
      </c>
      <c r="Z2169" s="7">
        <f t="shared" si="677"/>
        <v>19.508311291576781</v>
      </c>
      <c r="AA2169" s="14">
        <f t="shared" si="678"/>
        <v>5.7834859389895701E-2</v>
      </c>
      <c r="AB2169" s="15">
        <v>0.592307692</v>
      </c>
      <c r="AC2169" s="16">
        <f t="shared" si="679"/>
        <v>0.44423076900000003</v>
      </c>
    </row>
    <row r="2170" spans="1:29" x14ac:dyDescent="0.25">
      <c r="A2170" s="1">
        <v>31503</v>
      </c>
      <c r="B2170" s="2">
        <v>0.29166666666666669</v>
      </c>
      <c r="C2170">
        <v>125</v>
      </c>
      <c r="D2170">
        <v>144</v>
      </c>
      <c r="E2170">
        <v>96</v>
      </c>
      <c r="F2170">
        <f t="shared" si="662"/>
        <v>29</v>
      </c>
      <c r="G2170" s="8">
        <v>20.6</v>
      </c>
      <c r="H2170">
        <v>7</v>
      </c>
      <c r="I2170">
        <v>2167</v>
      </c>
      <c r="J2170">
        <f t="shared" si="663"/>
        <v>91</v>
      </c>
      <c r="K2170" s="11">
        <f t="shared" si="664"/>
        <v>0.17261498096647215</v>
      </c>
      <c r="L2170">
        <f t="shared" si="665"/>
        <v>-4.3355980689756475</v>
      </c>
      <c r="M2170">
        <f t="shared" si="666"/>
        <v>7.2610733655170723</v>
      </c>
      <c r="N2170" s="8">
        <f t="shared" si="667"/>
        <v>1.2406480917327138</v>
      </c>
      <c r="O2170" s="8">
        <f t="shared" si="668"/>
        <v>7.0106808305810536E-2</v>
      </c>
      <c r="P2170" s="4">
        <f t="shared" si="669"/>
        <v>0.30260554826233177</v>
      </c>
      <c r="Q2170" s="7">
        <f t="shared" si="670"/>
        <v>0.3074251882410034</v>
      </c>
      <c r="R2170" s="4">
        <f t="shared" si="671"/>
        <v>1.4298961617888</v>
      </c>
      <c r="S2170" s="4">
        <f t="shared" si="672"/>
        <v>1.4298961617888</v>
      </c>
      <c r="T2170" s="4">
        <f t="shared" si="673"/>
        <v>0</v>
      </c>
      <c r="U2170" s="7">
        <f t="shared" si="674"/>
        <v>1.4298961617888</v>
      </c>
      <c r="V2170" s="4">
        <f t="shared" si="660"/>
        <v>0.33079336114791119</v>
      </c>
      <c r="W2170" s="14">
        <f t="shared" si="661"/>
        <v>139.98044469772543</v>
      </c>
      <c r="X2170" s="7">
        <f t="shared" si="675"/>
        <v>25.149364452676078</v>
      </c>
      <c r="Y2170" s="4">
        <f t="shared" si="676"/>
        <v>5.6161034206205412E-2</v>
      </c>
      <c r="Z2170" s="7">
        <f t="shared" si="677"/>
        <v>19.089273242466614</v>
      </c>
      <c r="AA2170" s="14">
        <f t="shared" si="678"/>
        <v>0.6211641262313975</v>
      </c>
      <c r="AB2170" s="15">
        <v>0.53076923099999995</v>
      </c>
      <c r="AC2170" s="16">
        <f t="shared" si="679"/>
        <v>0.39807692324999999</v>
      </c>
    </row>
    <row r="2171" spans="1:29" x14ac:dyDescent="0.25">
      <c r="A2171" s="1">
        <v>31503</v>
      </c>
      <c r="B2171" s="2">
        <v>0.33333333333333331</v>
      </c>
      <c r="C2171">
        <v>327</v>
      </c>
      <c r="D2171">
        <v>430</v>
      </c>
      <c r="E2171">
        <v>155</v>
      </c>
      <c r="F2171">
        <f t="shared" si="662"/>
        <v>172</v>
      </c>
      <c r="G2171" s="8">
        <v>22.2</v>
      </c>
      <c r="H2171">
        <v>8</v>
      </c>
      <c r="I2171">
        <v>2168</v>
      </c>
      <c r="J2171">
        <f t="shared" si="663"/>
        <v>91</v>
      </c>
      <c r="K2171" s="11">
        <f t="shared" si="664"/>
        <v>0.17261498096647215</v>
      </c>
      <c r="L2171">
        <f t="shared" si="665"/>
        <v>-4.3355980689756475</v>
      </c>
      <c r="M2171">
        <f t="shared" si="666"/>
        <v>8.2610733655170723</v>
      </c>
      <c r="N2171" s="8">
        <f t="shared" si="667"/>
        <v>0.9788487039335646</v>
      </c>
      <c r="O2171" s="8">
        <f t="shared" si="668"/>
        <v>7.0106808305810536E-2</v>
      </c>
      <c r="P2171" s="4">
        <f t="shared" si="669"/>
        <v>0.49108592884576296</v>
      </c>
      <c r="Q2171" s="7">
        <f t="shared" si="670"/>
        <v>0.51333591748467566</v>
      </c>
      <c r="R2171" s="4">
        <f t="shared" si="671"/>
        <v>1.2541984072614913</v>
      </c>
      <c r="S2171" s="4">
        <f t="shared" si="672"/>
        <v>1.2541984072614913</v>
      </c>
      <c r="T2171" s="4">
        <f t="shared" si="673"/>
        <v>0</v>
      </c>
      <c r="U2171" s="7">
        <f t="shared" si="674"/>
        <v>1.2541984072614913</v>
      </c>
      <c r="V2171" s="4">
        <f t="shared" si="660"/>
        <v>0.55749099273104796</v>
      </c>
      <c r="W2171" s="14">
        <f t="shared" si="661"/>
        <v>388.82176340899719</v>
      </c>
      <c r="X2171" s="7">
        <f t="shared" si="675"/>
        <v>34.836707310792406</v>
      </c>
      <c r="Y2171" s="4">
        <f t="shared" si="676"/>
        <v>3.6986019488579447</v>
      </c>
      <c r="Z2171" s="7">
        <f t="shared" si="677"/>
        <v>18.393567027768132</v>
      </c>
      <c r="AA2171" s="14">
        <f t="shared" si="678"/>
        <v>1.6625171257594586</v>
      </c>
      <c r="AB2171" s="15">
        <v>0.46923076899999999</v>
      </c>
      <c r="AC2171" s="16">
        <f t="shared" si="679"/>
        <v>0.35192307675000001</v>
      </c>
    </row>
    <row r="2172" spans="1:29" x14ac:dyDescent="0.25">
      <c r="A2172" s="1">
        <v>31503</v>
      </c>
      <c r="B2172" s="2">
        <v>0.375</v>
      </c>
      <c r="C2172">
        <v>558</v>
      </c>
      <c r="D2172">
        <v>677</v>
      </c>
      <c r="E2172">
        <v>169</v>
      </c>
      <c r="F2172">
        <f t="shared" si="662"/>
        <v>389</v>
      </c>
      <c r="G2172" s="8">
        <v>23.3</v>
      </c>
      <c r="H2172">
        <v>9</v>
      </c>
      <c r="I2172">
        <v>2169</v>
      </c>
      <c r="J2172">
        <f t="shared" si="663"/>
        <v>91</v>
      </c>
      <c r="K2172" s="11">
        <f t="shared" si="664"/>
        <v>0.17261498096647215</v>
      </c>
      <c r="L2172">
        <f t="shared" si="665"/>
        <v>-4.3355980689756475</v>
      </c>
      <c r="M2172">
        <f t="shared" si="666"/>
        <v>9.2610733655170723</v>
      </c>
      <c r="N2172" s="8">
        <f t="shared" si="667"/>
        <v>0.71704931613441514</v>
      </c>
      <c r="O2172" s="8">
        <f t="shared" si="668"/>
        <v>7.0106808305810536E-2</v>
      </c>
      <c r="P2172" s="4">
        <f t="shared" si="669"/>
        <v>0.64891115771150409</v>
      </c>
      <c r="Q2172" s="7">
        <f t="shared" si="670"/>
        <v>0.70615250188502776</v>
      </c>
      <c r="R2172" s="4">
        <f t="shared" si="671"/>
        <v>1.0383838708168307</v>
      </c>
      <c r="S2172" s="4">
        <f t="shared" si="672"/>
        <v>1.0383838708168307</v>
      </c>
      <c r="T2172" s="4">
        <f t="shared" si="673"/>
        <v>0</v>
      </c>
      <c r="U2172" s="7">
        <f t="shared" si="674"/>
        <v>1.0383838708168307</v>
      </c>
      <c r="V2172" s="4">
        <f t="shared" si="660"/>
        <v>0.74731767642714053</v>
      </c>
      <c r="W2172" s="14">
        <f t="shared" si="661"/>
        <v>668.50185774346619</v>
      </c>
      <c r="X2172" s="7">
        <f t="shared" si="675"/>
        <v>45.02631037666265</v>
      </c>
      <c r="Y2172" s="4">
        <f t="shared" si="676"/>
        <v>7.5298927016251564</v>
      </c>
      <c r="Z2172" s="7">
        <f t="shared" si="677"/>
        <v>17.661790493989596</v>
      </c>
      <c r="AA2172" s="14">
        <f t="shared" si="678"/>
        <v>2.7446498700527346</v>
      </c>
      <c r="AB2172" s="15">
        <v>0.54615380800000002</v>
      </c>
      <c r="AC2172" s="16">
        <f t="shared" si="679"/>
        <v>0.40961535599999999</v>
      </c>
    </row>
    <row r="2173" spans="1:29" x14ac:dyDescent="0.25">
      <c r="A2173" s="1">
        <v>31503</v>
      </c>
      <c r="B2173" s="2">
        <v>0.41666666666666669</v>
      </c>
      <c r="C2173">
        <v>673</v>
      </c>
      <c r="D2173">
        <v>713</v>
      </c>
      <c r="E2173">
        <v>164</v>
      </c>
      <c r="F2173">
        <f t="shared" si="662"/>
        <v>509</v>
      </c>
      <c r="G2173" s="8">
        <v>24.4</v>
      </c>
      <c r="H2173">
        <v>10</v>
      </c>
      <c r="I2173">
        <v>2170</v>
      </c>
      <c r="J2173">
        <f t="shared" si="663"/>
        <v>91</v>
      </c>
      <c r="K2173" s="11">
        <f t="shared" si="664"/>
        <v>0.17261498096647215</v>
      </c>
      <c r="L2173">
        <f t="shared" si="665"/>
        <v>-4.3355980689756475</v>
      </c>
      <c r="M2173">
        <f t="shared" si="666"/>
        <v>10.261073365517072</v>
      </c>
      <c r="N2173" s="8">
        <f t="shared" si="667"/>
        <v>0.45524992833526573</v>
      </c>
      <c r="O2173" s="8">
        <f t="shared" si="668"/>
        <v>7.0106808305810536E-2</v>
      </c>
      <c r="P2173" s="4">
        <f t="shared" si="669"/>
        <v>0.76532570633087771</v>
      </c>
      <c r="Q2173" s="7">
        <f t="shared" si="670"/>
        <v>0.87154721383575329</v>
      </c>
      <c r="R2173" s="4">
        <f t="shared" si="671"/>
        <v>0.74973369959771985</v>
      </c>
      <c r="S2173" s="4">
        <f t="shared" si="672"/>
        <v>0.74973369959771985</v>
      </c>
      <c r="T2173" s="4">
        <f t="shared" si="673"/>
        <v>0</v>
      </c>
      <c r="U2173" s="7">
        <f t="shared" si="674"/>
        <v>0.74973369959771985</v>
      </c>
      <c r="V2173" s="4">
        <f t="shared" si="660"/>
        <v>0.88733703744572656</v>
      </c>
      <c r="W2173" s="14">
        <f t="shared" si="661"/>
        <v>790.42940054836458</v>
      </c>
      <c r="X2173" s="7">
        <f t="shared" si="675"/>
        <v>50.088955517821844</v>
      </c>
      <c r="Y2173" s="4">
        <f t="shared" si="676"/>
        <v>9.4334472747010132</v>
      </c>
      <c r="Z2173" s="7">
        <f t="shared" si="677"/>
        <v>17.298211570532107</v>
      </c>
      <c r="AA2173" s="14">
        <f t="shared" si="678"/>
        <v>3.1784390895293133</v>
      </c>
      <c r="AB2173" s="15">
        <v>0.56153846200000002</v>
      </c>
      <c r="AC2173" s="16">
        <f t="shared" si="679"/>
        <v>0.42115384649999998</v>
      </c>
    </row>
    <row r="2174" spans="1:29" x14ac:dyDescent="0.25">
      <c r="A2174" s="1">
        <v>31503</v>
      </c>
      <c r="B2174" s="2">
        <v>0.45833333333333331</v>
      </c>
      <c r="C2174">
        <v>824</v>
      </c>
      <c r="D2174">
        <v>824</v>
      </c>
      <c r="E2174">
        <v>159</v>
      </c>
      <c r="F2174">
        <f t="shared" si="662"/>
        <v>665</v>
      </c>
      <c r="G2174" s="8">
        <v>25</v>
      </c>
      <c r="H2174">
        <v>11</v>
      </c>
      <c r="I2174">
        <v>2171</v>
      </c>
      <c r="J2174">
        <f t="shared" si="663"/>
        <v>91</v>
      </c>
      <c r="K2174" s="11">
        <f t="shared" si="664"/>
        <v>0.17261498096647215</v>
      </c>
      <c r="L2174">
        <f t="shared" si="665"/>
        <v>-4.3355980689756475</v>
      </c>
      <c r="M2174">
        <f t="shared" si="666"/>
        <v>11.261073365517072</v>
      </c>
      <c r="N2174" s="8">
        <f t="shared" si="667"/>
        <v>0.19345054053611632</v>
      </c>
      <c r="O2174" s="8">
        <f t="shared" si="668"/>
        <v>7.0106808305810536E-2</v>
      </c>
      <c r="P2174" s="4">
        <f t="shared" si="669"/>
        <v>0.83239611559961113</v>
      </c>
      <c r="Q2174" s="7">
        <f t="shared" si="670"/>
        <v>0.98341745321278862</v>
      </c>
      <c r="R2174" s="4">
        <f t="shared" si="671"/>
        <v>0.35335690494550615</v>
      </c>
      <c r="S2174" s="4">
        <f t="shared" si="672"/>
        <v>0.35335690494550615</v>
      </c>
      <c r="T2174" s="4">
        <f t="shared" si="673"/>
        <v>0</v>
      </c>
      <c r="U2174" s="7">
        <f t="shared" si="674"/>
        <v>0.35335690494550615</v>
      </c>
      <c r="V2174" s="4">
        <f t="shared" si="660"/>
        <v>0.96800698772632443</v>
      </c>
      <c r="W2174" s="14">
        <f t="shared" si="661"/>
        <v>950.58615278332229</v>
      </c>
      <c r="X2174" s="7">
        <f t="shared" si="675"/>
        <v>55.894049965457974</v>
      </c>
      <c r="Y2174" s="4">
        <f t="shared" si="676"/>
        <v>11.616162787012199</v>
      </c>
      <c r="Z2174" s="7">
        <f t="shared" si="677"/>
        <v>16.88131290768067</v>
      </c>
      <c r="AA2174" s="14">
        <f t="shared" si="678"/>
        <v>3.7303304592327544</v>
      </c>
      <c r="AB2174" s="15">
        <v>2.5846153850000002</v>
      </c>
      <c r="AC2174" s="16">
        <f t="shared" si="679"/>
        <v>1.9384615387500002</v>
      </c>
    </row>
    <row r="2175" spans="1:29" x14ac:dyDescent="0.25">
      <c r="A2175" s="1">
        <v>31503</v>
      </c>
      <c r="B2175" s="2">
        <v>0.5</v>
      </c>
      <c r="C2175">
        <v>941</v>
      </c>
      <c r="D2175">
        <v>957</v>
      </c>
      <c r="E2175">
        <v>129</v>
      </c>
      <c r="F2175">
        <f t="shared" si="662"/>
        <v>812</v>
      </c>
      <c r="G2175" s="8">
        <v>26.1</v>
      </c>
      <c r="H2175">
        <v>12</v>
      </c>
      <c r="I2175">
        <v>2172</v>
      </c>
      <c r="J2175">
        <f t="shared" si="663"/>
        <v>91</v>
      </c>
      <c r="K2175" s="11">
        <f t="shared" si="664"/>
        <v>0.17261498096647215</v>
      </c>
      <c r="L2175">
        <f t="shared" si="665"/>
        <v>-4.3355980689756475</v>
      </c>
      <c r="M2175">
        <f t="shared" si="666"/>
        <v>12.261073365517072</v>
      </c>
      <c r="N2175" s="8">
        <f t="shared" si="667"/>
        <v>-6.8348847263033086E-2</v>
      </c>
      <c r="O2175" s="8">
        <f t="shared" si="668"/>
        <v>7.0106808305810536E-2</v>
      </c>
      <c r="P2175" s="4">
        <f t="shared" si="669"/>
        <v>0.84555164796513205</v>
      </c>
      <c r="Q2175" s="7">
        <f t="shared" si="670"/>
        <v>1.0075975776543264</v>
      </c>
      <c r="R2175" s="4">
        <f t="shared" si="671"/>
        <v>-0.12795457965421717</v>
      </c>
      <c r="S2175" s="4">
        <f t="shared" si="672"/>
        <v>-0.12795457965421717</v>
      </c>
      <c r="T2175" s="4">
        <f t="shared" si="673"/>
        <v>0</v>
      </c>
      <c r="U2175" s="7">
        <f t="shared" si="674"/>
        <v>-0.12795457965421717</v>
      </c>
      <c r="V2175" s="4">
        <f t="shared" si="660"/>
        <v>0.98383000347070726</v>
      </c>
      <c r="W2175" s="14">
        <f t="shared" si="661"/>
        <v>1065.6155205019145</v>
      </c>
      <c r="X2175" s="7">
        <f t="shared" si="675"/>
        <v>60.732504416312224</v>
      </c>
      <c r="Y2175" s="4">
        <f t="shared" si="676"/>
        <v>13.435421660533397</v>
      </c>
      <c r="Z2175" s="7">
        <f t="shared" si="677"/>
        <v>16.533834462838122</v>
      </c>
      <c r="AA2175" s="14">
        <f t="shared" si="678"/>
        <v>4.0956583842682317</v>
      </c>
      <c r="AB2175" s="15">
        <v>2.6692307689999999</v>
      </c>
      <c r="AC2175" s="16">
        <f t="shared" si="679"/>
        <v>2.0019230767499998</v>
      </c>
    </row>
    <row r="2176" spans="1:29" x14ac:dyDescent="0.25">
      <c r="A2176" s="1">
        <v>31503</v>
      </c>
      <c r="B2176" s="2">
        <v>0.54166666666666663</v>
      </c>
      <c r="C2176">
        <v>921</v>
      </c>
      <c r="D2176">
        <v>824</v>
      </c>
      <c r="E2176">
        <v>234</v>
      </c>
      <c r="F2176">
        <f t="shared" si="662"/>
        <v>687</v>
      </c>
      <c r="G2176" s="8">
        <v>26.1</v>
      </c>
      <c r="H2176">
        <v>13</v>
      </c>
      <c r="I2176">
        <v>2173</v>
      </c>
      <c r="J2176">
        <f t="shared" si="663"/>
        <v>91</v>
      </c>
      <c r="K2176" s="11">
        <f t="shared" si="664"/>
        <v>0.17261498096647215</v>
      </c>
      <c r="L2176">
        <f t="shared" si="665"/>
        <v>-4.3355980689756475</v>
      </c>
      <c r="M2176">
        <f t="shared" si="666"/>
        <v>13.261073365517072</v>
      </c>
      <c r="N2176" s="8">
        <f t="shared" si="667"/>
        <v>-0.33014823506218249</v>
      </c>
      <c r="O2176" s="8">
        <f t="shared" si="668"/>
        <v>7.0106808305810536E-2</v>
      </c>
      <c r="P2176" s="4">
        <f t="shared" si="669"/>
        <v>0.80389577563727566</v>
      </c>
      <c r="Q2176" s="7">
        <f t="shared" si="670"/>
        <v>0.93381657558985254</v>
      </c>
      <c r="R2176" s="4">
        <f t="shared" si="671"/>
        <v>-0.57486014191575641</v>
      </c>
      <c r="S2176" s="4">
        <f t="shared" si="672"/>
        <v>-0.57486014191575641</v>
      </c>
      <c r="T2176" s="4">
        <f t="shared" si="673"/>
        <v>0</v>
      </c>
      <c r="U2176" s="7">
        <f t="shared" si="674"/>
        <v>-0.57486014191575641</v>
      </c>
      <c r="V2176" s="4">
        <f t="shared" si="660"/>
        <v>0.93372777230466553</v>
      </c>
      <c r="W2176" s="14">
        <f t="shared" si="661"/>
        <v>994.48554856683336</v>
      </c>
      <c r="X2176" s="7">
        <f t="shared" si="675"/>
        <v>58.42078032842209</v>
      </c>
      <c r="Y2176" s="4">
        <f t="shared" si="676"/>
        <v>12.566213403486707</v>
      </c>
      <c r="Z2176" s="7">
        <f t="shared" si="677"/>
        <v>16.69985323993404</v>
      </c>
      <c r="AA2176" s="14">
        <f t="shared" si="678"/>
        <v>3.8606526928658775</v>
      </c>
      <c r="AB2176" s="15">
        <v>4.5230769229999996</v>
      </c>
      <c r="AC2176" s="16">
        <f t="shared" si="679"/>
        <v>3.3923076922499997</v>
      </c>
    </row>
    <row r="2177" spans="1:29" x14ac:dyDescent="0.25">
      <c r="A2177" s="1">
        <v>31503</v>
      </c>
      <c r="B2177" s="2">
        <v>0.58333333333333337</v>
      </c>
      <c r="C2177">
        <v>714</v>
      </c>
      <c r="D2177">
        <v>599</v>
      </c>
      <c r="E2177">
        <v>255</v>
      </c>
      <c r="F2177">
        <f t="shared" si="662"/>
        <v>459</v>
      </c>
      <c r="G2177" s="8">
        <v>26.7</v>
      </c>
      <c r="H2177">
        <v>14</v>
      </c>
      <c r="I2177">
        <v>2174</v>
      </c>
      <c r="J2177">
        <f t="shared" si="663"/>
        <v>91</v>
      </c>
      <c r="K2177" s="11">
        <f t="shared" si="664"/>
        <v>0.17261498096647215</v>
      </c>
      <c r="L2177">
        <f t="shared" si="665"/>
        <v>-4.3355980689756475</v>
      </c>
      <c r="M2177">
        <f t="shared" si="666"/>
        <v>14.261073365517072</v>
      </c>
      <c r="N2177" s="8">
        <f t="shared" si="667"/>
        <v>-0.59194762286133185</v>
      </c>
      <c r="O2177" s="8">
        <f t="shared" si="668"/>
        <v>7.0106808305810536E-2</v>
      </c>
      <c r="P2177" s="4">
        <f t="shared" si="669"/>
        <v>0.71026727747560126</v>
      </c>
      <c r="Q2177" s="7">
        <f t="shared" si="670"/>
        <v>0.78987782877997437</v>
      </c>
      <c r="R2177" s="4">
        <f t="shared" si="671"/>
        <v>-0.9119714229579442</v>
      </c>
      <c r="S2177" s="4">
        <f t="shared" si="672"/>
        <v>-0.9119714229579442</v>
      </c>
      <c r="T2177" s="4">
        <f t="shared" si="673"/>
        <v>0</v>
      </c>
      <c r="U2177" s="7">
        <f t="shared" si="674"/>
        <v>-0.9119714229579442</v>
      </c>
      <c r="V2177" s="4">
        <f t="shared" si="660"/>
        <v>0.82111467848431308</v>
      </c>
      <c r="W2177" s="14">
        <f t="shared" si="661"/>
        <v>737.14228800136073</v>
      </c>
      <c r="X2177" s="7">
        <f t="shared" si="675"/>
        <v>50.657124360044222</v>
      </c>
      <c r="Y2177" s="4">
        <f t="shared" si="676"/>
        <v>9.6470787593766278</v>
      </c>
      <c r="Z2177" s="7">
        <f t="shared" si="677"/>
        <v>17.257407956959064</v>
      </c>
      <c r="AA2177" s="14">
        <f t="shared" si="678"/>
        <v>2.9571713836368412</v>
      </c>
      <c r="AB2177" s="15">
        <v>2.5923076919999999</v>
      </c>
      <c r="AC2177" s="16">
        <f t="shared" si="679"/>
        <v>1.9442307689999998</v>
      </c>
    </row>
    <row r="2178" spans="1:29" x14ac:dyDescent="0.25">
      <c r="A2178" s="1">
        <v>31503</v>
      </c>
      <c r="B2178" s="2">
        <v>0.625</v>
      </c>
      <c r="C2178">
        <v>650</v>
      </c>
      <c r="D2178">
        <v>775</v>
      </c>
      <c r="E2178">
        <v>146</v>
      </c>
      <c r="F2178">
        <f t="shared" si="662"/>
        <v>504</v>
      </c>
      <c r="G2178" s="8">
        <v>26.7</v>
      </c>
      <c r="H2178">
        <v>15</v>
      </c>
      <c r="I2178">
        <v>2175</v>
      </c>
      <c r="J2178">
        <f t="shared" si="663"/>
        <v>91</v>
      </c>
      <c r="K2178" s="11">
        <f t="shared" si="664"/>
        <v>0.17261498096647215</v>
      </c>
      <c r="L2178">
        <f t="shared" si="665"/>
        <v>-4.3355980689756475</v>
      </c>
      <c r="M2178">
        <f t="shared" si="666"/>
        <v>15.261073365517072</v>
      </c>
      <c r="N2178" s="8">
        <f t="shared" si="667"/>
        <v>-0.85374701066048131</v>
      </c>
      <c r="O2178" s="8">
        <f t="shared" si="668"/>
        <v>7.0106808305810536E-2</v>
      </c>
      <c r="P2178" s="4">
        <f t="shared" si="669"/>
        <v>0.57104678090141814</v>
      </c>
      <c r="Q2178" s="7">
        <f t="shared" si="670"/>
        <v>0.60778042582266156</v>
      </c>
      <c r="R2178" s="4">
        <f t="shared" si="671"/>
        <v>-1.157799473451578</v>
      </c>
      <c r="S2178" s="4">
        <f t="shared" si="672"/>
        <v>-1.157799473451578</v>
      </c>
      <c r="T2178" s="4">
        <f t="shared" si="673"/>
        <v>0</v>
      </c>
      <c r="U2178" s="7">
        <f t="shared" si="674"/>
        <v>-1.157799473451578</v>
      </c>
      <c r="V2178" s="4">
        <f t="shared" si="660"/>
        <v>0.65366511825157014</v>
      </c>
      <c r="W2178" s="14">
        <f t="shared" si="661"/>
        <v>647.03364686469843</v>
      </c>
      <c r="X2178" s="7">
        <f t="shared" si="675"/>
        <v>47.728593523102703</v>
      </c>
      <c r="Y2178" s="4">
        <f t="shared" si="676"/>
        <v>8.5459511646866169</v>
      </c>
      <c r="Z2178" s="7">
        <f t="shared" si="677"/>
        <v>17.467723327544856</v>
      </c>
      <c r="AA2178" s="14">
        <f t="shared" si="678"/>
        <v>2.6273187951874037</v>
      </c>
      <c r="AB2178" s="15">
        <v>2.5692309230000001</v>
      </c>
      <c r="AC2178" s="16">
        <f t="shared" si="679"/>
        <v>1.9269231922500001</v>
      </c>
    </row>
    <row r="2179" spans="1:29" x14ac:dyDescent="0.25">
      <c r="A2179" s="1">
        <v>31503</v>
      </c>
      <c r="B2179" s="2">
        <v>0.66666666666666663</v>
      </c>
      <c r="C2179">
        <v>456</v>
      </c>
      <c r="D2179">
        <v>762</v>
      </c>
      <c r="E2179">
        <v>82</v>
      </c>
      <c r="F2179">
        <f t="shared" si="662"/>
        <v>374</v>
      </c>
      <c r="G2179" s="8">
        <v>26.1</v>
      </c>
      <c r="H2179">
        <v>16</v>
      </c>
      <c r="I2179">
        <v>2176</v>
      </c>
      <c r="J2179">
        <f t="shared" si="663"/>
        <v>91</v>
      </c>
      <c r="K2179" s="11">
        <f t="shared" si="664"/>
        <v>0.17261498096647215</v>
      </c>
      <c r="L2179">
        <f t="shared" si="665"/>
        <v>-4.3355980689756475</v>
      </c>
      <c r="M2179">
        <f t="shared" si="666"/>
        <v>16.261073365517074</v>
      </c>
      <c r="N2179" s="8">
        <f t="shared" si="667"/>
        <v>-1.1155463984596312</v>
      </c>
      <c r="O2179" s="8">
        <f t="shared" si="668"/>
        <v>7.0106808305810536E-2</v>
      </c>
      <c r="P2179" s="4">
        <f t="shared" si="669"/>
        <v>0.39572193268350747</v>
      </c>
      <c r="Q2179" s="7">
        <f t="shared" si="670"/>
        <v>0.40685381992873326</v>
      </c>
      <c r="R2179" s="4">
        <f t="shared" si="671"/>
        <v>-1.3493518504593469</v>
      </c>
      <c r="S2179" s="4">
        <f t="shared" si="672"/>
        <v>-1.3493518504593469</v>
      </c>
      <c r="T2179" s="4">
        <f t="shared" si="673"/>
        <v>0</v>
      </c>
      <c r="U2179" s="7">
        <f t="shared" si="674"/>
        <v>-1.3493518504593469</v>
      </c>
      <c r="V2179" s="4">
        <f t="shared" si="660"/>
        <v>0.44279050241281548</v>
      </c>
      <c r="W2179" s="14">
        <f t="shared" si="661"/>
        <v>416.28540926334608</v>
      </c>
      <c r="X2179" s="7">
        <f t="shared" si="675"/>
        <v>39.629275801058753</v>
      </c>
      <c r="Y2179" s="4">
        <f t="shared" si="676"/>
        <v>5.5006077011980912</v>
      </c>
      <c r="Z2179" s="7">
        <f t="shared" si="677"/>
        <v>18.049383929071166</v>
      </c>
      <c r="AA2179" s="14">
        <f t="shared" si="678"/>
        <v>1.7466390880020446</v>
      </c>
      <c r="AB2179" s="15">
        <v>2.5230769230000001</v>
      </c>
      <c r="AC2179" s="16">
        <f t="shared" si="679"/>
        <v>1.8923076922500002</v>
      </c>
    </row>
    <row r="2180" spans="1:29" x14ac:dyDescent="0.25">
      <c r="A2180" s="1">
        <v>31503</v>
      </c>
      <c r="B2180" s="2">
        <v>0.70833333333333337</v>
      </c>
      <c r="C2180">
        <v>249</v>
      </c>
      <c r="D2180">
        <v>625</v>
      </c>
      <c r="E2180">
        <v>59</v>
      </c>
      <c r="F2180">
        <f t="shared" si="662"/>
        <v>190</v>
      </c>
      <c r="G2180" s="8">
        <v>25</v>
      </c>
      <c r="H2180">
        <v>17</v>
      </c>
      <c r="I2180">
        <v>2177</v>
      </c>
      <c r="J2180">
        <f t="shared" si="663"/>
        <v>91</v>
      </c>
      <c r="K2180" s="11">
        <f t="shared" si="664"/>
        <v>0.17261498096647215</v>
      </c>
      <c r="L2180">
        <f t="shared" si="665"/>
        <v>-4.3355980689756475</v>
      </c>
      <c r="M2180">
        <f t="shared" si="666"/>
        <v>17.261073365517074</v>
      </c>
      <c r="N2180" s="8">
        <f t="shared" si="667"/>
        <v>-1.3773457862587806</v>
      </c>
      <c r="O2180" s="8">
        <f t="shared" si="668"/>
        <v>7.0106808305810536E-2</v>
      </c>
      <c r="P2180" s="4">
        <f t="shared" si="669"/>
        <v>0.19624083148990976</v>
      </c>
      <c r="Q2180" s="7">
        <f t="shared" si="670"/>
        <v>0.19752272729352405</v>
      </c>
      <c r="R2180" s="4">
        <f t="shared" si="671"/>
        <v>-1.5133118923543079</v>
      </c>
      <c r="S2180" s="4">
        <f t="shared" si="672"/>
        <v>-1.5133118923543079</v>
      </c>
      <c r="T2180" s="4">
        <f t="shared" si="673"/>
        <v>0</v>
      </c>
      <c r="U2180" s="7">
        <f t="shared" si="674"/>
        <v>-1.5133118923543079</v>
      </c>
      <c r="V2180" s="4">
        <f t="shared" ref="V2180:V2243" si="680">IF(COS(Q2180)*COS(U2180-0)*SIN(0.3927)+SIN(Q2180)*COS(0.3927)&gt;0, COS(Q2180)*COS(U2180-0)*SIN(0.3927)+SIN(Q2180)*COS(0.3927),0)</f>
        <v>0.20286158755068165</v>
      </c>
      <c r="W2180" s="14">
        <f t="shared" ref="W2180:W2243" si="681">+(D2180*V2180+E2180*(1+COS(0.3927))/2)</f>
        <v>183.54292806139631</v>
      </c>
      <c r="X2180" s="7">
        <f t="shared" si="675"/>
        <v>30.96514516199538</v>
      </c>
      <c r="Y2180" s="4">
        <f t="shared" si="676"/>
        <v>2.2428945809102632</v>
      </c>
      <c r="Z2180" s="7">
        <f t="shared" si="677"/>
        <v>18.671607135046141</v>
      </c>
      <c r="AA2180" s="14">
        <f t="shared" si="678"/>
        <v>0.79665256631372883</v>
      </c>
      <c r="AB2180" s="15">
        <v>1.5461538459999999</v>
      </c>
      <c r="AC2180" s="16">
        <f t="shared" si="679"/>
        <v>1.1596153844999999</v>
      </c>
    </row>
    <row r="2181" spans="1:29" x14ac:dyDescent="0.25">
      <c r="A2181" s="1">
        <v>31503</v>
      </c>
      <c r="B2181" s="2">
        <v>0.75</v>
      </c>
      <c r="C2181">
        <v>62</v>
      </c>
      <c r="D2181">
        <v>248</v>
      </c>
      <c r="E2181">
        <v>34</v>
      </c>
      <c r="F2181">
        <f t="shared" ref="F2181:F2244" si="682">C2181-E2181</f>
        <v>28</v>
      </c>
      <c r="G2181" s="8">
        <v>23.3</v>
      </c>
      <c r="H2181">
        <v>18</v>
      </c>
      <c r="I2181">
        <v>2178</v>
      </c>
      <c r="J2181">
        <f t="shared" ref="J2181:J2244" si="683">QUOTIENT(I2181+23,24)</f>
        <v>91</v>
      </c>
      <c r="K2181" s="11">
        <f t="shared" ref="K2181:K2244" si="684">(J2181-81)*360*PI()/(364*180)</f>
        <v>0.17261498096647215</v>
      </c>
      <c r="L2181">
        <f t="shared" ref="L2181:L2244" si="685">9.87*SIN(2*K2181)-7.53*COS(K2181)-1.5*SIN(K2181)</f>
        <v>-4.3355980689756475</v>
      </c>
      <c r="M2181">
        <f t="shared" ref="M2181:M2244" si="686">H2181+(20+L2181)/60</f>
        <v>18.261073365517074</v>
      </c>
      <c r="N2181" s="8">
        <f t="shared" ref="N2181:N2244" si="687">15*PI()*(12-M2181)/180</f>
        <v>-1.6391451740579299</v>
      </c>
      <c r="O2181" s="8">
        <f t="shared" ref="O2181:O2244" si="688">23.45*SIN(360*(J2181-81)*PI()/(180*365))*PI()/180</f>
        <v>7.0106808305810536E-2</v>
      </c>
      <c r="P2181" s="4">
        <f t="shared" ref="P2181:P2244" si="689">IF(SIN(O2181)*SIN(0.62977)+COS(O2181)*COS(0.62977)*COS(N2181)&lt;0,0,SIN(O2181)*SIN(0.62977)+COS(O2181)*COS(0.62977)*COS(N2181))</f>
        <v>0</v>
      </c>
      <c r="Q2181" s="7">
        <f t="shared" ref="Q2181:Q2244" si="690">ASIN(P2181)</f>
        <v>0</v>
      </c>
      <c r="R2181" s="4">
        <f t="shared" ref="R2181:R2244" si="691">IF(Q2181&gt;0,ASIN(COS(O2181)*SIN(N2181)/COS(Q2181)),0)</f>
        <v>0</v>
      </c>
      <c r="S2181" s="4">
        <f t="shared" ref="S2181:S2244" si="692">IF((OR(COS(N2181)&gt;(TAN(O2181)/TAN(0.62977)),R2181=0)),R2181,PI()-R2181)</f>
        <v>0</v>
      </c>
      <c r="T2181" s="4">
        <f t="shared" ref="T2181:T2244" si="693">IF(COS(N2181)&gt;(TAN(O2181)/TAN(0.62977)),0,1)</f>
        <v>1</v>
      </c>
      <c r="U2181" s="7">
        <f t="shared" ref="U2181:U2244" si="694">IF((AND(COS(N2181)&lt;(TAN(O2181)/TAN(0.62977)),R2181&lt;0)),-PI()-R2181,S2181)</f>
        <v>0</v>
      </c>
      <c r="V2181" s="4">
        <f t="shared" si="680"/>
        <v>0.38268428076468186</v>
      </c>
      <c r="W2181" s="14">
        <f t="shared" si="681"/>
        <v>127.61164770820872</v>
      </c>
      <c r="X2181" s="7">
        <f t="shared" ref="X2181:X2244" si="695">G2181+((46-20)/800)*W2181</f>
        <v>27.447378550516785</v>
      </c>
      <c r="Y2181" s="4">
        <f t="shared" ref="Y2181:Y2244" si="696">(0.376*(X2181-25))</f>
        <v>0.92021433499431105</v>
      </c>
      <c r="Z2181" s="7">
        <f t="shared" ref="Z2181:Z2244" si="697">(0.191*(100-Y2181))</f>
        <v>18.924239062016088</v>
      </c>
      <c r="AA2181" s="14">
        <f t="shared" ref="AA2181:AA2244" si="698">(370*12)*(Z2181/19.1)*(W2181/1000)/1000</f>
        <v>0.56138182082596644</v>
      </c>
      <c r="AB2181" s="15">
        <v>0.51538461499999999</v>
      </c>
      <c r="AC2181" s="16">
        <f t="shared" ref="AC2181:AC2244" si="699">+AB2181*0.75</f>
        <v>0.38653846125000002</v>
      </c>
    </row>
    <row r="2182" spans="1:29" x14ac:dyDescent="0.25">
      <c r="A2182" s="1">
        <v>31503</v>
      </c>
      <c r="B2182" s="2">
        <v>0.79166666666666663</v>
      </c>
      <c r="C2182">
        <v>0</v>
      </c>
      <c r="D2182">
        <v>0</v>
      </c>
      <c r="E2182">
        <v>0</v>
      </c>
      <c r="F2182">
        <f t="shared" si="682"/>
        <v>0</v>
      </c>
      <c r="G2182" s="8">
        <v>21.7</v>
      </c>
      <c r="H2182">
        <v>19</v>
      </c>
      <c r="I2182">
        <v>2179</v>
      </c>
      <c r="J2182">
        <f t="shared" si="683"/>
        <v>91</v>
      </c>
      <c r="K2182" s="11">
        <f t="shared" si="684"/>
        <v>0.17261498096647215</v>
      </c>
      <c r="L2182">
        <f t="shared" si="685"/>
        <v>-4.3355980689756475</v>
      </c>
      <c r="M2182">
        <f t="shared" si="686"/>
        <v>19.261073365517074</v>
      </c>
      <c r="N2182" s="8">
        <f t="shared" si="687"/>
        <v>-1.9009445618570795</v>
      </c>
      <c r="O2182" s="8">
        <f t="shared" si="688"/>
        <v>7.0106808305810536E-2</v>
      </c>
      <c r="P2182" s="4">
        <f t="shared" si="689"/>
        <v>0</v>
      </c>
      <c r="Q2182" s="7">
        <f t="shared" si="690"/>
        <v>0</v>
      </c>
      <c r="R2182" s="4">
        <f t="shared" si="691"/>
        <v>0</v>
      </c>
      <c r="S2182" s="4">
        <f t="shared" si="692"/>
        <v>0</v>
      </c>
      <c r="T2182" s="4">
        <f t="shared" si="693"/>
        <v>1</v>
      </c>
      <c r="U2182" s="7">
        <f t="shared" si="694"/>
        <v>0</v>
      </c>
      <c r="V2182" s="4">
        <f t="shared" si="680"/>
        <v>0.38268428076468186</v>
      </c>
      <c r="W2182" s="14">
        <f t="shared" si="681"/>
        <v>0</v>
      </c>
      <c r="X2182" s="7">
        <f t="shared" si="695"/>
        <v>21.7</v>
      </c>
      <c r="Y2182" s="4">
        <f t="shared" si="696"/>
        <v>-1.2408000000000003</v>
      </c>
      <c r="Z2182" s="7">
        <f t="shared" si="697"/>
        <v>19.336992800000001</v>
      </c>
      <c r="AA2182" s="14">
        <f t="shared" si="698"/>
        <v>0</v>
      </c>
      <c r="AB2182" s="15">
        <v>0.67692307699999998</v>
      </c>
      <c r="AC2182" s="16">
        <f t="shared" si="699"/>
        <v>0.50769230774999996</v>
      </c>
    </row>
    <row r="2183" spans="1:29" x14ac:dyDescent="0.25">
      <c r="A2183" s="1">
        <v>31503</v>
      </c>
      <c r="B2183" s="2">
        <v>0.83333333333333337</v>
      </c>
      <c r="C2183">
        <v>0</v>
      </c>
      <c r="D2183">
        <v>0</v>
      </c>
      <c r="E2183">
        <v>0</v>
      </c>
      <c r="F2183">
        <f t="shared" si="682"/>
        <v>0</v>
      </c>
      <c r="G2183" s="8">
        <v>20.6</v>
      </c>
      <c r="H2183">
        <v>20</v>
      </c>
      <c r="I2183">
        <v>2180</v>
      </c>
      <c r="J2183">
        <f t="shared" si="683"/>
        <v>91</v>
      </c>
      <c r="K2183" s="11">
        <f t="shared" si="684"/>
        <v>0.17261498096647215</v>
      </c>
      <c r="L2183">
        <f t="shared" si="685"/>
        <v>-4.3355980689756475</v>
      </c>
      <c r="M2183">
        <f t="shared" si="686"/>
        <v>20.261073365517074</v>
      </c>
      <c r="N2183" s="8">
        <f t="shared" si="687"/>
        <v>-2.1627439496562291</v>
      </c>
      <c r="O2183" s="8">
        <f t="shared" si="688"/>
        <v>7.0106808305810536E-2</v>
      </c>
      <c r="P2183" s="4">
        <f t="shared" si="689"/>
        <v>0</v>
      </c>
      <c r="Q2183" s="7">
        <f t="shared" si="690"/>
        <v>0</v>
      </c>
      <c r="R2183" s="4">
        <f t="shared" si="691"/>
        <v>0</v>
      </c>
      <c r="S2183" s="4">
        <f t="shared" si="692"/>
        <v>0</v>
      </c>
      <c r="T2183" s="4">
        <f t="shared" si="693"/>
        <v>1</v>
      </c>
      <c r="U2183" s="7">
        <f t="shared" si="694"/>
        <v>0</v>
      </c>
      <c r="V2183" s="4">
        <f t="shared" si="680"/>
        <v>0.38268428076468186</v>
      </c>
      <c r="W2183" s="14">
        <f t="shared" si="681"/>
        <v>0</v>
      </c>
      <c r="X2183" s="7">
        <f t="shared" si="695"/>
        <v>20.6</v>
      </c>
      <c r="Y2183" s="4">
        <f t="shared" si="696"/>
        <v>-1.6543999999999994</v>
      </c>
      <c r="Z2183" s="7">
        <f t="shared" si="697"/>
        <v>19.415990399999998</v>
      </c>
      <c r="AA2183" s="14">
        <f t="shared" si="698"/>
        <v>0</v>
      </c>
      <c r="AB2183" s="15">
        <v>0.75384615399999999</v>
      </c>
      <c r="AC2183" s="16">
        <f t="shared" si="699"/>
        <v>0.56538461549999997</v>
      </c>
    </row>
    <row r="2184" spans="1:29" x14ac:dyDescent="0.25">
      <c r="A2184" s="1">
        <v>31503</v>
      </c>
      <c r="B2184" s="2">
        <v>0.875</v>
      </c>
      <c r="C2184">
        <v>0</v>
      </c>
      <c r="D2184">
        <v>0</v>
      </c>
      <c r="E2184">
        <v>0</v>
      </c>
      <c r="F2184">
        <f t="shared" si="682"/>
        <v>0</v>
      </c>
      <c r="G2184" s="8">
        <v>18.899999999999999</v>
      </c>
      <c r="H2184">
        <v>21</v>
      </c>
      <c r="I2184">
        <v>2181</v>
      </c>
      <c r="J2184">
        <f t="shared" si="683"/>
        <v>91</v>
      </c>
      <c r="K2184" s="11">
        <f t="shared" si="684"/>
        <v>0.17261498096647215</v>
      </c>
      <c r="L2184">
        <f t="shared" si="685"/>
        <v>-4.3355980689756475</v>
      </c>
      <c r="M2184">
        <f t="shared" si="686"/>
        <v>21.261073365517074</v>
      </c>
      <c r="N2184" s="8">
        <f t="shared" si="687"/>
        <v>-2.4245433374553782</v>
      </c>
      <c r="O2184" s="8">
        <f t="shared" si="688"/>
        <v>7.0106808305810536E-2</v>
      </c>
      <c r="P2184" s="4">
        <f t="shared" si="689"/>
        <v>0</v>
      </c>
      <c r="Q2184" s="7">
        <f t="shared" si="690"/>
        <v>0</v>
      </c>
      <c r="R2184" s="4">
        <f t="shared" si="691"/>
        <v>0</v>
      </c>
      <c r="S2184" s="4">
        <f t="shared" si="692"/>
        <v>0</v>
      </c>
      <c r="T2184" s="4">
        <f t="shared" si="693"/>
        <v>1</v>
      </c>
      <c r="U2184" s="7">
        <f t="shared" si="694"/>
        <v>0</v>
      </c>
      <c r="V2184" s="4">
        <f t="shared" si="680"/>
        <v>0.38268428076468186</v>
      </c>
      <c r="W2184" s="14">
        <f t="shared" si="681"/>
        <v>0</v>
      </c>
      <c r="X2184" s="7">
        <f t="shared" si="695"/>
        <v>18.899999999999999</v>
      </c>
      <c r="Y2184" s="4">
        <f t="shared" si="696"/>
        <v>-2.2936000000000005</v>
      </c>
      <c r="Z2184" s="7">
        <f t="shared" si="697"/>
        <v>19.538077600000001</v>
      </c>
      <c r="AA2184" s="14">
        <f t="shared" si="698"/>
        <v>0</v>
      </c>
      <c r="AB2184" s="15">
        <v>0.72307692300000004</v>
      </c>
      <c r="AC2184" s="16">
        <f t="shared" si="699"/>
        <v>0.54230769225000008</v>
      </c>
    </row>
    <row r="2185" spans="1:29" x14ac:dyDescent="0.25">
      <c r="A2185" s="1">
        <v>31503</v>
      </c>
      <c r="B2185" s="2">
        <v>0.91666666666666663</v>
      </c>
      <c r="C2185">
        <v>0</v>
      </c>
      <c r="D2185">
        <v>0</v>
      </c>
      <c r="E2185">
        <v>0</v>
      </c>
      <c r="F2185">
        <f t="shared" si="682"/>
        <v>0</v>
      </c>
      <c r="G2185" s="8">
        <v>17.8</v>
      </c>
      <c r="H2185">
        <v>22</v>
      </c>
      <c r="I2185">
        <v>2182</v>
      </c>
      <c r="J2185">
        <f t="shared" si="683"/>
        <v>91</v>
      </c>
      <c r="K2185" s="11">
        <f t="shared" si="684"/>
        <v>0.17261498096647215</v>
      </c>
      <c r="L2185">
        <f t="shared" si="685"/>
        <v>-4.3355980689756475</v>
      </c>
      <c r="M2185">
        <f t="shared" si="686"/>
        <v>22.261073365517074</v>
      </c>
      <c r="N2185" s="8">
        <f t="shared" si="687"/>
        <v>-2.6863427252545273</v>
      </c>
      <c r="O2185" s="8">
        <f t="shared" si="688"/>
        <v>7.0106808305810536E-2</v>
      </c>
      <c r="P2185" s="4">
        <f t="shared" si="689"/>
        <v>0</v>
      </c>
      <c r="Q2185" s="7">
        <f t="shared" si="690"/>
        <v>0</v>
      </c>
      <c r="R2185" s="4">
        <f t="shared" si="691"/>
        <v>0</v>
      </c>
      <c r="S2185" s="4">
        <f t="shared" si="692"/>
        <v>0</v>
      </c>
      <c r="T2185" s="4">
        <f t="shared" si="693"/>
        <v>1</v>
      </c>
      <c r="U2185" s="7">
        <f t="shared" si="694"/>
        <v>0</v>
      </c>
      <c r="V2185" s="4">
        <f t="shared" si="680"/>
        <v>0.38268428076468186</v>
      </c>
      <c r="W2185" s="14">
        <f t="shared" si="681"/>
        <v>0</v>
      </c>
      <c r="X2185" s="7">
        <f t="shared" si="695"/>
        <v>17.8</v>
      </c>
      <c r="Y2185" s="4">
        <f t="shared" si="696"/>
        <v>-2.7071999999999998</v>
      </c>
      <c r="Z2185" s="7">
        <f t="shared" si="697"/>
        <v>19.617075199999999</v>
      </c>
      <c r="AA2185" s="14">
        <f t="shared" si="698"/>
        <v>0</v>
      </c>
      <c r="AB2185" s="15">
        <v>0.8</v>
      </c>
      <c r="AC2185" s="16">
        <f t="shared" si="699"/>
        <v>0.60000000000000009</v>
      </c>
    </row>
    <row r="2186" spans="1:29" x14ac:dyDescent="0.25">
      <c r="A2186" s="1">
        <v>31503</v>
      </c>
      <c r="B2186" s="2">
        <v>0.95833333333333337</v>
      </c>
      <c r="C2186">
        <v>0</v>
      </c>
      <c r="D2186">
        <v>0</v>
      </c>
      <c r="E2186">
        <v>0</v>
      </c>
      <c r="F2186">
        <f t="shared" si="682"/>
        <v>0</v>
      </c>
      <c r="G2186" s="8">
        <v>17.2</v>
      </c>
      <c r="H2186">
        <v>23</v>
      </c>
      <c r="I2186">
        <v>2183</v>
      </c>
      <c r="J2186">
        <f t="shared" si="683"/>
        <v>91</v>
      </c>
      <c r="K2186" s="11">
        <f t="shared" si="684"/>
        <v>0.17261498096647215</v>
      </c>
      <c r="L2186">
        <f t="shared" si="685"/>
        <v>-4.3355980689756475</v>
      </c>
      <c r="M2186">
        <f t="shared" si="686"/>
        <v>23.261073365517074</v>
      </c>
      <c r="N2186" s="8">
        <f t="shared" si="687"/>
        <v>-2.9481421130536769</v>
      </c>
      <c r="O2186" s="8">
        <f t="shared" si="688"/>
        <v>7.0106808305810536E-2</v>
      </c>
      <c r="P2186" s="4">
        <f t="shared" si="689"/>
        <v>0</v>
      </c>
      <c r="Q2186" s="7">
        <f t="shared" si="690"/>
        <v>0</v>
      </c>
      <c r="R2186" s="4">
        <f t="shared" si="691"/>
        <v>0</v>
      </c>
      <c r="S2186" s="4">
        <f t="shared" si="692"/>
        <v>0</v>
      </c>
      <c r="T2186" s="4">
        <f t="shared" si="693"/>
        <v>1</v>
      </c>
      <c r="U2186" s="7">
        <f t="shared" si="694"/>
        <v>0</v>
      </c>
      <c r="V2186" s="4">
        <f t="shared" si="680"/>
        <v>0.38268428076468186</v>
      </c>
      <c r="W2186" s="14">
        <f t="shared" si="681"/>
        <v>0</v>
      </c>
      <c r="X2186" s="7">
        <f t="shared" si="695"/>
        <v>17.2</v>
      </c>
      <c r="Y2186" s="4">
        <f t="shared" si="696"/>
        <v>-2.9328000000000003</v>
      </c>
      <c r="Z2186" s="7">
        <f t="shared" si="697"/>
        <v>19.6601648</v>
      </c>
      <c r="AA2186" s="14">
        <f t="shared" si="698"/>
        <v>0</v>
      </c>
      <c r="AB2186" s="15">
        <v>0.77692304599999995</v>
      </c>
      <c r="AC2186" s="16">
        <f t="shared" si="699"/>
        <v>0.58269228449999999</v>
      </c>
    </row>
    <row r="2187" spans="1:29" x14ac:dyDescent="0.25">
      <c r="A2187" s="1">
        <v>31503</v>
      </c>
      <c r="B2187" s="3">
        <v>1</v>
      </c>
      <c r="C2187">
        <v>0</v>
      </c>
      <c r="D2187">
        <v>0</v>
      </c>
      <c r="E2187">
        <v>0</v>
      </c>
      <c r="F2187">
        <f t="shared" si="682"/>
        <v>0</v>
      </c>
      <c r="G2187" s="8">
        <v>17.8</v>
      </c>
      <c r="H2187">
        <v>24</v>
      </c>
      <c r="I2187">
        <v>2184</v>
      </c>
      <c r="J2187">
        <f t="shared" si="683"/>
        <v>91</v>
      </c>
      <c r="K2187" s="11">
        <f t="shared" si="684"/>
        <v>0.17261498096647215</v>
      </c>
      <c r="L2187">
        <f t="shared" si="685"/>
        <v>-4.3355980689756475</v>
      </c>
      <c r="M2187">
        <f t="shared" si="686"/>
        <v>24.261073365517074</v>
      </c>
      <c r="N2187" s="8">
        <f t="shared" si="687"/>
        <v>-3.2099415008528265</v>
      </c>
      <c r="O2187" s="8">
        <f t="shared" si="688"/>
        <v>7.0106808305810536E-2</v>
      </c>
      <c r="P2187" s="4">
        <f t="shared" si="689"/>
        <v>0</v>
      </c>
      <c r="Q2187" s="7">
        <f t="shared" si="690"/>
        <v>0</v>
      </c>
      <c r="R2187" s="4">
        <f t="shared" si="691"/>
        <v>0</v>
      </c>
      <c r="S2187" s="4">
        <f t="shared" si="692"/>
        <v>0</v>
      </c>
      <c r="T2187" s="4">
        <f t="shared" si="693"/>
        <v>1</v>
      </c>
      <c r="U2187" s="7">
        <f t="shared" si="694"/>
        <v>0</v>
      </c>
      <c r="V2187" s="4">
        <f t="shared" si="680"/>
        <v>0.38268428076468186</v>
      </c>
      <c r="W2187" s="14">
        <f t="shared" si="681"/>
        <v>0</v>
      </c>
      <c r="X2187" s="7">
        <f t="shared" si="695"/>
        <v>17.8</v>
      </c>
      <c r="Y2187" s="4">
        <f t="shared" si="696"/>
        <v>-2.7071999999999998</v>
      </c>
      <c r="Z2187" s="7">
        <f t="shared" si="697"/>
        <v>19.617075199999999</v>
      </c>
      <c r="AA2187" s="14">
        <f t="shared" si="698"/>
        <v>0</v>
      </c>
      <c r="AB2187" s="15">
        <v>0.65384615400000001</v>
      </c>
      <c r="AC2187" s="16">
        <f t="shared" si="699"/>
        <v>0.49038461550000001</v>
      </c>
    </row>
    <row r="2188" spans="1:29" x14ac:dyDescent="0.25">
      <c r="A2188" s="1">
        <v>31504</v>
      </c>
      <c r="B2188" s="2">
        <v>4.1666666666666664E-2</v>
      </c>
      <c r="C2188">
        <v>0</v>
      </c>
      <c r="D2188">
        <v>0</v>
      </c>
      <c r="E2188">
        <v>0</v>
      </c>
      <c r="F2188">
        <f t="shared" si="682"/>
        <v>0</v>
      </c>
      <c r="G2188" s="8">
        <v>16.7</v>
      </c>
      <c r="H2188">
        <v>1</v>
      </c>
      <c r="I2188">
        <v>2185</v>
      </c>
      <c r="J2188">
        <f t="shared" si="683"/>
        <v>92</v>
      </c>
      <c r="K2188" s="11">
        <f t="shared" si="684"/>
        <v>0.18987647906311939</v>
      </c>
      <c r="L2188">
        <f t="shared" si="685"/>
        <v>-4.0190533318748889</v>
      </c>
      <c r="M2188">
        <f t="shared" si="686"/>
        <v>1.2663491111354186</v>
      </c>
      <c r="N2188" s="8">
        <f t="shared" si="687"/>
        <v>2.8100632315545431</v>
      </c>
      <c r="O2188" s="8">
        <f t="shared" si="688"/>
        <v>7.7037373142226792E-2</v>
      </c>
      <c r="P2188" s="4">
        <f t="shared" si="689"/>
        <v>0</v>
      </c>
      <c r="Q2188" s="7">
        <f t="shared" si="690"/>
        <v>0</v>
      </c>
      <c r="R2188" s="4">
        <f t="shared" si="691"/>
        <v>0</v>
      </c>
      <c r="S2188" s="4">
        <f t="shared" si="692"/>
        <v>0</v>
      </c>
      <c r="T2188" s="4">
        <f t="shared" si="693"/>
        <v>1</v>
      </c>
      <c r="U2188" s="7">
        <f t="shared" si="694"/>
        <v>0</v>
      </c>
      <c r="V2188" s="4">
        <f t="shared" si="680"/>
        <v>0.38268428076468186</v>
      </c>
      <c r="W2188" s="14">
        <f t="shared" si="681"/>
        <v>0</v>
      </c>
      <c r="X2188" s="7">
        <f t="shared" si="695"/>
        <v>16.7</v>
      </c>
      <c r="Y2188" s="4">
        <f t="shared" si="696"/>
        <v>-3.1208000000000005</v>
      </c>
      <c r="Z2188" s="7">
        <f t="shared" si="697"/>
        <v>19.6960728</v>
      </c>
      <c r="AA2188" s="14">
        <f t="shared" si="698"/>
        <v>0</v>
      </c>
      <c r="AB2188" s="15">
        <v>0.67692307699999998</v>
      </c>
      <c r="AC2188" s="16">
        <f t="shared" si="699"/>
        <v>0.50769230774999996</v>
      </c>
    </row>
    <row r="2189" spans="1:29" x14ac:dyDescent="0.25">
      <c r="A2189" s="1">
        <v>31504</v>
      </c>
      <c r="B2189" s="2">
        <v>8.3333333333333329E-2</v>
      </c>
      <c r="C2189">
        <v>0</v>
      </c>
      <c r="D2189">
        <v>0</v>
      </c>
      <c r="E2189">
        <v>0</v>
      </c>
      <c r="F2189">
        <f t="shared" si="682"/>
        <v>0</v>
      </c>
      <c r="G2189" s="8">
        <v>14.4</v>
      </c>
      <c r="H2189">
        <v>2</v>
      </c>
      <c r="I2189">
        <v>2186</v>
      </c>
      <c r="J2189">
        <f t="shared" si="683"/>
        <v>92</v>
      </c>
      <c r="K2189" s="11">
        <f t="shared" si="684"/>
        <v>0.18987647906311939</v>
      </c>
      <c r="L2189">
        <f t="shared" si="685"/>
        <v>-4.0190533318748889</v>
      </c>
      <c r="M2189">
        <f t="shared" si="686"/>
        <v>2.2663491111354186</v>
      </c>
      <c r="N2189" s="8">
        <f t="shared" si="687"/>
        <v>2.5482638437553935</v>
      </c>
      <c r="O2189" s="8">
        <f t="shared" si="688"/>
        <v>7.7037373142226792E-2</v>
      </c>
      <c r="P2189" s="4">
        <f t="shared" si="689"/>
        <v>0</v>
      </c>
      <c r="Q2189" s="7">
        <f t="shared" si="690"/>
        <v>0</v>
      </c>
      <c r="R2189" s="4">
        <f t="shared" si="691"/>
        <v>0</v>
      </c>
      <c r="S2189" s="4">
        <f t="shared" si="692"/>
        <v>0</v>
      </c>
      <c r="T2189" s="4">
        <f t="shared" si="693"/>
        <v>1</v>
      </c>
      <c r="U2189" s="7">
        <f t="shared" si="694"/>
        <v>0</v>
      </c>
      <c r="V2189" s="4">
        <f t="shared" si="680"/>
        <v>0.38268428076468186</v>
      </c>
      <c r="W2189" s="14">
        <f t="shared" si="681"/>
        <v>0</v>
      </c>
      <c r="X2189" s="7">
        <f t="shared" si="695"/>
        <v>14.4</v>
      </c>
      <c r="Y2189" s="4">
        <f t="shared" si="696"/>
        <v>-3.9855999999999998</v>
      </c>
      <c r="Z2189" s="7">
        <f t="shared" si="697"/>
        <v>19.861249600000001</v>
      </c>
      <c r="AA2189" s="14">
        <f t="shared" si="698"/>
        <v>0</v>
      </c>
      <c r="AB2189" s="15">
        <v>0.56153846200000002</v>
      </c>
      <c r="AC2189" s="16">
        <f t="shared" si="699"/>
        <v>0.42115384649999998</v>
      </c>
    </row>
    <row r="2190" spans="1:29" x14ac:dyDescent="0.25">
      <c r="A2190" s="1">
        <v>31504</v>
      </c>
      <c r="B2190" s="2">
        <v>0.125</v>
      </c>
      <c r="C2190">
        <v>0</v>
      </c>
      <c r="D2190">
        <v>0</v>
      </c>
      <c r="E2190">
        <v>0</v>
      </c>
      <c r="F2190">
        <f t="shared" si="682"/>
        <v>0</v>
      </c>
      <c r="G2190" s="8">
        <v>13.3</v>
      </c>
      <c r="H2190">
        <v>3</v>
      </c>
      <c r="I2190">
        <v>2187</v>
      </c>
      <c r="J2190">
        <f t="shared" si="683"/>
        <v>92</v>
      </c>
      <c r="K2190" s="11">
        <f t="shared" si="684"/>
        <v>0.18987647906311939</v>
      </c>
      <c r="L2190">
        <f t="shared" si="685"/>
        <v>-4.0190533318748889</v>
      </c>
      <c r="M2190">
        <f t="shared" si="686"/>
        <v>3.2663491111354186</v>
      </c>
      <c r="N2190" s="8">
        <f t="shared" si="687"/>
        <v>2.2864644559562444</v>
      </c>
      <c r="O2190" s="8">
        <f t="shared" si="688"/>
        <v>7.7037373142226792E-2</v>
      </c>
      <c r="P2190" s="4">
        <f t="shared" si="689"/>
        <v>0</v>
      </c>
      <c r="Q2190" s="7">
        <f t="shared" si="690"/>
        <v>0</v>
      </c>
      <c r="R2190" s="4">
        <f t="shared" si="691"/>
        <v>0</v>
      </c>
      <c r="S2190" s="4">
        <f t="shared" si="692"/>
        <v>0</v>
      </c>
      <c r="T2190" s="4">
        <f t="shared" si="693"/>
        <v>1</v>
      </c>
      <c r="U2190" s="7">
        <f t="shared" si="694"/>
        <v>0</v>
      </c>
      <c r="V2190" s="4">
        <f t="shared" si="680"/>
        <v>0.38268428076468186</v>
      </c>
      <c r="W2190" s="14">
        <f t="shared" si="681"/>
        <v>0</v>
      </c>
      <c r="X2190" s="7">
        <f t="shared" si="695"/>
        <v>13.3</v>
      </c>
      <c r="Y2190" s="4">
        <f t="shared" si="696"/>
        <v>-4.3991999999999996</v>
      </c>
      <c r="Z2190" s="7">
        <f t="shared" si="697"/>
        <v>19.940247199999998</v>
      </c>
      <c r="AA2190" s="14">
        <f t="shared" si="698"/>
        <v>0</v>
      </c>
      <c r="AB2190" s="15">
        <v>0.53076923099999995</v>
      </c>
      <c r="AC2190" s="16">
        <f t="shared" si="699"/>
        <v>0.39807692324999999</v>
      </c>
    </row>
    <row r="2191" spans="1:29" x14ac:dyDescent="0.25">
      <c r="A2191" s="1">
        <v>31504</v>
      </c>
      <c r="B2191" s="2">
        <v>0.16666666666666666</v>
      </c>
      <c r="C2191">
        <v>0</v>
      </c>
      <c r="D2191">
        <v>0</v>
      </c>
      <c r="E2191">
        <v>0</v>
      </c>
      <c r="F2191">
        <f t="shared" si="682"/>
        <v>0</v>
      </c>
      <c r="G2191" s="8">
        <v>13.9</v>
      </c>
      <c r="H2191">
        <v>4</v>
      </c>
      <c r="I2191">
        <v>2188</v>
      </c>
      <c r="J2191">
        <f t="shared" si="683"/>
        <v>92</v>
      </c>
      <c r="K2191" s="11">
        <f t="shared" si="684"/>
        <v>0.18987647906311939</v>
      </c>
      <c r="L2191">
        <f t="shared" si="685"/>
        <v>-4.0190533318748889</v>
      </c>
      <c r="M2191">
        <f t="shared" si="686"/>
        <v>4.2663491111354181</v>
      </c>
      <c r="N2191" s="8">
        <f t="shared" si="687"/>
        <v>2.0246650681570952</v>
      </c>
      <c r="O2191" s="8">
        <f t="shared" si="688"/>
        <v>7.7037373142226792E-2</v>
      </c>
      <c r="P2191" s="4">
        <f t="shared" si="689"/>
        <v>0</v>
      </c>
      <c r="Q2191" s="7">
        <f t="shared" si="690"/>
        <v>0</v>
      </c>
      <c r="R2191" s="4">
        <f t="shared" si="691"/>
        <v>0</v>
      </c>
      <c r="S2191" s="4">
        <f t="shared" si="692"/>
        <v>0</v>
      </c>
      <c r="T2191" s="4">
        <f t="shared" si="693"/>
        <v>1</v>
      </c>
      <c r="U2191" s="7">
        <f t="shared" si="694"/>
        <v>0</v>
      </c>
      <c r="V2191" s="4">
        <f t="shared" si="680"/>
        <v>0.38268428076468186</v>
      </c>
      <c r="W2191" s="14">
        <f t="shared" si="681"/>
        <v>0</v>
      </c>
      <c r="X2191" s="7">
        <f t="shared" si="695"/>
        <v>13.9</v>
      </c>
      <c r="Y2191" s="4">
        <f t="shared" si="696"/>
        <v>-4.1735999999999995</v>
      </c>
      <c r="Z2191" s="7">
        <f t="shared" si="697"/>
        <v>19.8971576</v>
      </c>
      <c r="AA2191" s="14">
        <f t="shared" si="698"/>
        <v>0</v>
      </c>
      <c r="AB2191" s="15">
        <v>0.60769227699999995</v>
      </c>
      <c r="AC2191" s="16">
        <f t="shared" si="699"/>
        <v>0.45576920774999996</v>
      </c>
    </row>
    <row r="2192" spans="1:29" x14ac:dyDescent="0.25">
      <c r="A2192" s="1">
        <v>31504</v>
      </c>
      <c r="B2192" s="2">
        <v>0.20833333333333334</v>
      </c>
      <c r="C2192">
        <v>0</v>
      </c>
      <c r="D2192">
        <v>0</v>
      </c>
      <c r="E2192">
        <v>0</v>
      </c>
      <c r="F2192">
        <f t="shared" si="682"/>
        <v>0</v>
      </c>
      <c r="G2192" s="8">
        <v>11.7</v>
      </c>
      <c r="H2192">
        <v>5</v>
      </c>
      <c r="I2192">
        <v>2189</v>
      </c>
      <c r="J2192">
        <f t="shared" si="683"/>
        <v>92</v>
      </c>
      <c r="K2192" s="11">
        <f t="shared" si="684"/>
        <v>0.18987647906311939</v>
      </c>
      <c r="L2192">
        <f t="shared" si="685"/>
        <v>-4.0190533318748889</v>
      </c>
      <c r="M2192">
        <f t="shared" si="686"/>
        <v>5.2663491111354181</v>
      </c>
      <c r="N2192" s="8">
        <f t="shared" si="687"/>
        <v>1.7628656803579459</v>
      </c>
      <c r="O2192" s="8">
        <f t="shared" si="688"/>
        <v>7.7037373142226792E-2</v>
      </c>
      <c r="P2192" s="4">
        <f t="shared" si="689"/>
        <v>0</v>
      </c>
      <c r="Q2192" s="7">
        <f t="shared" si="690"/>
        <v>0</v>
      </c>
      <c r="R2192" s="4">
        <f t="shared" si="691"/>
        <v>0</v>
      </c>
      <c r="S2192" s="4">
        <f t="shared" si="692"/>
        <v>0</v>
      </c>
      <c r="T2192" s="4">
        <f t="shared" si="693"/>
        <v>1</v>
      </c>
      <c r="U2192" s="7">
        <f t="shared" si="694"/>
        <v>0</v>
      </c>
      <c r="V2192" s="4">
        <f t="shared" si="680"/>
        <v>0.38268428076468186</v>
      </c>
      <c r="W2192" s="14">
        <f t="shared" si="681"/>
        <v>0</v>
      </c>
      <c r="X2192" s="7">
        <f t="shared" si="695"/>
        <v>11.7</v>
      </c>
      <c r="Y2192" s="4">
        <f t="shared" si="696"/>
        <v>-5.0007999999999999</v>
      </c>
      <c r="Z2192" s="7">
        <f t="shared" si="697"/>
        <v>20.055152799999998</v>
      </c>
      <c r="AA2192" s="14">
        <f t="shared" si="698"/>
        <v>0</v>
      </c>
      <c r="AB2192" s="15">
        <v>0.54615380800000002</v>
      </c>
      <c r="AC2192" s="16">
        <f t="shared" si="699"/>
        <v>0.40961535599999999</v>
      </c>
    </row>
    <row r="2193" spans="1:29" x14ac:dyDescent="0.25">
      <c r="A2193" s="1">
        <v>31504</v>
      </c>
      <c r="B2193" s="2">
        <v>0.25</v>
      </c>
      <c r="C2193">
        <v>22</v>
      </c>
      <c r="D2193">
        <v>104</v>
      </c>
      <c r="E2193">
        <v>11</v>
      </c>
      <c r="F2193">
        <f t="shared" si="682"/>
        <v>11</v>
      </c>
      <c r="G2193" s="8">
        <v>10</v>
      </c>
      <c r="H2193">
        <v>6</v>
      </c>
      <c r="I2193">
        <v>2190</v>
      </c>
      <c r="J2193">
        <f t="shared" si="683"/>
        <v>92</v>
      </c>
      <c r="K2193" s="11">
        <f t="shared" si="684"/>
        <v>0.18987647906311939</v>
      </c>
      <c r="L2193">
        <f t="shared" si="685"/>
        <v>-4.0190533318748889</v>
      </c>
      <c r="M2193">
        <f t="shared" si="686"/>
        <v>6.2663491111354181</v>
      </c>
      <c r="N2193" s="8">
        <f t="shared" si="687"/>
        <v>1.5010662925587963</v>
      </c>
      <c r="O2193" s="8">
        <f t="shared" si="688"/>
        <v>7.7037373142226792E-2</v>
      </c>
      <c r="P2193" s="4">
        <f t="shared" si="689"/>
        <v>0.10146755437249394</v>
      </c>
      <c r="Q2193" s="7">
        <f t="shared" si="690"/>
        <v>0.10164247867454494</v>
      </c>
      <c r="R2193" s="4">
        <f t="shared" si="691"/>
        <v>1.5494002295026403</v>
      </c>
      <c r="S2193" s="4">
        <f t="shared" si="692"/>
        <v>1.5921924240871528</v>
      </c>
      <c r="T2193" s="4">
        <f t="shared" si="693"/>
        <v>1</v>
      </c>
      <c r="U2193" s="7">
        <f t="shared" si="694"/>
        <v>1.5921924240871528</v>
      </c>
      <c r="V2193" s="4">
        <f t="shared" si="680"/>
        <v>8.5598691677238548E-2</v>
      </c>
      <c r="W2193" s="14">
        <f t="shared" si="681"/>
        <v>19.48359943043998</v>
      </c>
      <c r="X2193" s="7">
        <f t="shared" si="695"/>
        <v>10.6332169814893</v>
      </c>
      <c r="Y2193" s="4">
        <f t="shared" si="696"/>
        <v>-5.4019104149600237</v>
      </c>
      <c r="Z2193" s="7">
        <f t="shared" si="697"/>
        <v>20.131764889257365</v>
      </c>
      <c r="AA2193" s="14">
        <f t="shared" si="698"/>
        <v>9.1180221916732113E-2</v>
      </c>
      <c r="AB2193" s="15">
        <v>0.51538461499999999</v>
      </c>
      <c r="AC2193" s="16">
        <f t="shared" si="699"/>
        <v>0.38653846125000002</v>
      </c>
    </row>
    <row r="2194" spans="1:29" x14ac:dyDescent="0.25">
      <c r="A2194" s="1">
        <v>31504</v>
      </c>
      <c r="B2194" s="2">
        <v>0.29166666666666669</v>
      </c>
      <c r="C2194">
        <v>157</v>
      </c>
      <c r="D2194">
        <v>608</v>
      </c>
      <c r="E2194">
        <v>31</v>
      </c>
      <c r="F2194">
        <f t="shared" si="682"/>
        <v>126</v>
      </c>
      <c r="G2194" s="8">
        <v>11.1</v>
      </c>
      <c r="H2194">
        <v>7</v>
      </c>
      <c r="I2194">
        <v>2191</v>
      </c>
      <c r="J2194">
        <f t="shared" si="683"/>
        <v>92</v>
      </c>
      <c r="K2194" s="11">
        <f t="shared" si="684"/>
        <v>0.18987647906311939</v>
      </c>
      <c r="L2194">
        <f t="shared" si="685"/>
        <v>-4.0190533318748889</v>
      </c>
      <c r="M2194">
        <f t="shared" si="686"/>
        <v>7.2663491111354181</v>
      </c>
      <c r="N2194" s="8">
        <f t="shared" si="687"/>
        <v>1.239266904759647</v>
      </c>
      <c r="O2194" s="8">
        <f t="shared" si="688"/>
        <v>7.7037373142226792E-2</v>
      </c>
      <c r="P2194" s="4">
        <f t="shared" si="689"/>
        <v>0.30759540774930666</v>
      </c>
      <c r="Q2194" s="7">
        <f t="shared" si="690"/>
        <v>0.31266488296924116</v>
      </c>
      <c r="R2194" s="4">
        <f t="shared" si="691"/>
        <v>1.4348743852248917</v>
      </c>
      <c r="S2194" s="4">
        <f t="shared" si="692"/>
        <v>1.4348743852248917</v>
      </c>
      <c r="T2194" s="4">
        <f t="shared" si="693"/>
        <v>0</v>
      </c>
      <c r="U2194" s="7">
        <f t="shared" si="694"/>
        <v>1.4348743852248917</v>
      </c>
      <c r="V2194" s="4">
        <f t="shared" si="680"/>
        <v>0.33352208836814629</v>
      </c>
      <c r="W2194" s="14">
        <f t="shared" si="681"/>
        <v>232.60155703476224</v>
      </c>
      <c r="X2194" s="7">
        <f t="shared" si="695"/>
        <v>18.659550603629771</v>
      </c>
      <c r="Y2194" s="4">
        <f t="shared" si="696"/>
        <v>-2.3840089730352059</v>
      </c>
      <c r="Z2194" s="7">
        <f t="shared" si="697"/>
        <v>19.555345713849725</v>
      </c>
      <c r="AA2194" s="14">
        <f t="shared" si="698"/>
        <v>1.057371787674954</v>
      </c>
      <c r="AB2194" s="15">
        <v>0.592307692</v>
      </c>
      <c r="AC2194" s="16">
        <f t="shared" si="699"/>
        <v>0.44423076900000003</v>
      </c>
    </row>
    <row r="2195" spans="1:29" x14ac:dyDescent="0.25">
      <c r="A2195" s="1">
        <v>31504</v>
      </c>
      <c r="B2195" s="2">
        <v>0.33333333333333331</v>
      </c>
      <c r="C2195">
        <v>337</v>
      </c>
      <c r="D2195">
        <v>687</v>
      </c>
      <c r="E2195">
        <v>58</v>
      </c>
      <c r="F2195">
        <f t="shared" si="682"/>
        <v>279</v>
      </c>
      <c r="G2195" s="8">
        <v>11.7</v>
      </c>
      <c r="H2195">
        <v>8</v>
      </c>
      <c r="I2195">
        <v>2192</v>
      </c>
      <c r="J2195">
        <f t="shared" si="683"/>
        <v>92</v>
      </c>
      <c r="K2195" s="11">
        <f t="shared" si="684"/>
        <v>0.18987647906311939</v>
      </c>
      <c r="L2195">
        <f t="shared" si="685"/>
        <v>-4.0190533318748889</v>
      </c>
      <c r="M2195">
        <f t="shared" si="686"/>
        <v>8.266349111135419</v>
      </c>
      <c r="N2195" s="8">
        <f t="shared" si="687"/>
        <v>0.97746751696049727</v>
      </c>
      <c r="O2195" s="8">
        <f t="shared" si="688"/>
        <v>7.7037373142226792E-2</v>
      </c>
      <c r="P2195" s="4">
        <f t="shared" si="689"/>
        <v>0.49585010126734602</v>
      </c>
      <c r="Q2195" s="7">
        <f t="shared" si="690"/>
        <v>0.51881347741636019</v>
      </c>
      <c r="R2195" s="4">
        <f t="shared" si="691"/>
        <v>1.2593307427858447</v>
      </c>
      <c r="S2195" s="4">
        <f t="shared" si="692"/>
        <v>1.2593307427858447</v>
      </c>
      <c r="T2195" s="4">
        <f t="shared" si="693"/>
        <v>0</v>
      </c>
      <c r="U2195" s="7">
        <f t="shared" si="694"/>
        <v>1.2593307427858447</v>
      </c>
      <c r="V2195" s="4">
        <f t="shared" si="680"/>
        <v>0.5599482714161903</v>
      </c>
      <c r="W2195" s="14">
        <f t="shared" si="681"/>
        <v>440.47695871459689</v>
      </c>
      <c r="X2195" s="7">
        <f t="shared" si="695"/>
        <v>26.015501158224399</v>
      </c>
      <c r="Y2195" s="4">
        <f t="shared" si="696"/>
        <v>0.38182843549237416</v>
      </c>
      <c r="Z2195" s="7">
        <f t="shared" si="697"/>
        <v>19.027070768820955</v>
      </c>
      <c r="AA2195" s="14">
        <f t="shared" si="698"/>
        <v>1.9482502104088806</v>
      </c>
      <c r="AB2195" s="15">
        <v>0.49230766199999998</v>
      </c>
      <c r="AC2195" s="16">
        <f t="shared" si="699"/>
        <v>0.36923074649999998</v>
      </c>
    </row>
    <row r="2196" spans="1:29" x14ac:dyDescent="0.25">
      <c r="A2196" s="1">
        <v>31504</v>
      </c>
      <c r="B2196" s="2">
        <v>0.375</v>
      </c>
      <c r="C2196">
        <v>563</v>
      </c>
      <c r="D2196">
        <v>856</v>
      </c>
      <c r="E2196">
        <v>66</v>
      </c>
      <c r="F2196">
        <f t="shared" si="682"/>
        <v>497</v>
      </c>
      <c r="G2196" s="8">
        <v>12.8</v>
      </c>
      <c r="H2196">
        <v>9</v>
      </c>
      <c r="I2196">
        <v>2193</v>
      </c>
      <c r="J2196">
        <f t="shared" si="683"/>
        <v>92</v>
      </c>
      <c r="K2196" s="11">
        <f t="shared" si="684"/>
        <v>0.18987647906311939</v>
      </c>
      <c r="L2196">
        <f t="shared" si="685"/>
        <v>-4.0190533318748889</v>
      </c>
      <c r="M2196">
        <f t="shared" si="686"/>
        <v>9.266349111135419</v>
      </c>
      <c r="N2196" s="8">
        <f t="shared" si="687"/>
        <v>0.71566812916134792</v>
      </c>
      <c r="O2196" s="8">
        <f t="shared" si="688"/>
        <v>7.7037373142226792E-2</v>
      </c>
      <c r="P2196" s="4">
        <f t="shared" si="689"/>
        <v>0.65340238866894773</v>
      </c>
      <c r="Q2196" s="7">
        <f t="shared" si="690"/>
        <v>0.71207027239497156</v>
      </c>
      <c r="R2196" s="4">
        <f t="shared" si="691"/>
        <v>1.0434717216099507</v>
      </c>
      <c r="S2196" s="4">
        <f t="shared" si="692"/>
        <v>1.0434717216099507</v>
      </c>
      <c r="T2196" s="4">
        <f t="shared" si="693"/>
        <v>0</v>
      </c>
      <c r="U2196" s="7">
        <f t="shared" si="694"/>
        <v>1.0434717216099507</v>
      </c>
      <c r="V2196" s="4">
        <f t="shared" si="680"/>
        <v>0.74944667063360249</v>
      </c>
      <c r="W2196" s="14">
        <f t="shared" si="681"/>
        <v>705.01436303840671</v>
      </c>
      <c r="X2196" s="7">
        <f t="shared" si="695"/>
        <v>35.712966798748219</v>
      </c>
      <c r="Y2196" s="4">
        <f t="shared" si="696"/>
        <v>4.0280755163293307</v>
      </c>
      <c r="Z2196" s="7">
        <f t="shared" si="697"/>
        <v>18.3306375763811</v>
      </c>
      <c r="AA2196" s="14">
        <f t="shared" si="698"/>
        <v>3.0041743832984773</v>
      </c>
      <c r="AB2196" s="15">
        <v>0.453846154</v>
      </c>
      <c r="AC2196" s="16">
        <f t="shared" si="699"/>
        <v>0.34038461549999999</v>
      </c>
    </row>
    <row r="2197" spans="1:29" x14ac:dyDescent="0.25">
      <c r="A2197" s="1">
        <v>31504</v>
      </c>
      <c r="B2197" s="2">
        <v>0.41666666666666669</v>
      </c>
      <c r="C2197">
        <v>732</v>
      </c>
      <c r="D2197">
        <v>900</v>
      </c>
      <c r="E2197">
        <v>86</v>
      </c>
      <c r="F2197">
        <f t="shared" si="682"/>
        <v>646</v>
      </c>
      <c r="G2197" s="8">
        <v>13.9</v>
      </c>
      <c r="H2197">
        <v>10</v>
      </c>
      <c r="I2197">
        <v>2194</v>
      </c>
      <c r="J2197">
        <f t="shared" si="683"/>
        <v>92</v>
      </c>
      <c r="K2197" s="11">
        <f t="shared" si="684"/>
        <v>0.18987647906311939</v>
      </c>
      <c r="L2197">
        <f t="shared" si="685"/>
        <v>-4.0190533318748889</v>
      </c>
      <c r="M2197">
        <f t="shared" si="686"/>
        <v>10.266349111135419</v>
      </c>
      <c r="N2197" s="8">
        <f t="shared" si="687"/>
        <v>0.45386874136219851</v>
      </c>
      <c r="O2197" s="8">
        <f t="shared" si="688"/>
        <v>7.7037373142226792E-2</v>
      </c>
      <c r="P2197" s="4">
        <f t="shared" si="689"/>
        <v>0.76951534193515858</v>
      </c>
      <c r="Q2197" s="7">
        <f t="shared" si="690"/>
        <v>0.87808189954855509</v>
      </c>
      <c r="R2197" s="4">
        <f t="shared" si="691"/>
        <v>0.75392704128675081</v>
      </c>
      <c r="S2197" s="4">
        <f t="shared" si="692"/>
        <v>0.75392704128675081</v>
      </c>
      <c r="T2197" s="4">
        <f t="shared" si="693"/>
        <v>0</v>
      </c>
      <c r="U2197" s="7">
        <f t="shared" si="694"/>
        <v>0.75392704128675081</v>
      </c>
      <c r="V2197" s="4">
        <f t="shared" si="680"/>
        <v>0.88910328327462884</v>
      </c>
      <c r="W2197" s="14">
        <f t="shared" si="681"/>
        <v>882.91975973413116</v>
      </c>
      <c r="X2197" s="7">
        <f t="shared" si="695"/>
        <v>42.594892191359264</v>
      </c>
      <c r="Y2197" s="4">
        <f t="shared" si="696"/>
        <v>6.615679463951083</v>
      </c>
      <c r="Z2197" s="7">
        <f t="shared" si="697"/>
        <v>17.836405222385345</v>
      </c>
      <c r="AA2197" s="14">
        <f t="shared" si="698"/>
        <v>3.6608182661676794</v>
      </c>
      <c r="AB2197" s="15">
        <v>0.63846153800000005</v>
      </c>
      <c r="AC2197" s="16">
        <f t="shared" si="699"/>
        <v>0.47884615350000004</v>
      </c>
    </row>
    <row r="2198" spans="1:29" x14ac:dyDescent="0.25">
      <c r="A2198" s="1">
        <v>31504</v>
      </c>
      <c r="B2198" s="2">
        <v>0.45833333333333331</v>
      </c>
      <c r="C2198">
        <v>855</v>
      </c>
      <c r="D2198">
        <v>945</v>
      </c>
      <c r="E2198">
        <v>88</v>
      </c>
      <c r="F2198">
        <f t="shared" si="682"/>
        <v>767</v>
      </c>
      <c r="G2198" s="8">
        <v>15.6</v>
      </c>
      <c r="H2198">
        <v>11</v>
      </c>
      <c r="I2198">
        <v>2195</v>
      </c>
      <c r="J2198">
        <f t="shared" si="683"/>
        <v>92</v>
      </c>
      <c r="K2198" s="11">
        <f t="shared" si="684"/>
        <v>0.18987647906311939</v>
      </c>
      <c r="L2198">
        <f t="shared" si="685"/>
        <v>-4.0190533318748889</v>
      </c>
      <c r="M2198">
        <f t="shared" si="686"/>
        <v>11.266349111135419</v>
      </c>
      <c r="N2198" s="8">
        <f t="shared" si="687"/>
        <v>0.19206935356304911</v>
      </c>
      <c r="O2198" s="8">
        <f t="shared" si="688"/>
        <v>7.7037373142226792E-2</v>
      </c>
      <c r="P2198" s="4">
        <f t="shared" si="689"/>
        <v>0.83627605518661396</v>
      </c>
      <c r="Q2198" s="7">
        <f t="shared" si="690"/>
        <v>0.99045592875962019</v>
      </c>
      <c r="R2198" s="4">
        <f t="shared" si="691"/>
        <v>0.35448973854598836</v>
      </c>
      <c r="S2198" s="4">
        <f t="shared" si="692"/>
        <v>0.35448973854598836</v>
      </c>
      <c r="T2198" s="4">
        <f t="shared" si="693"/>
        <v>0</v>
      </c>
      <c r="U2198" s="7">
        <f t="shared" si="694"/>
        <v>0.35448973854598836</v>
      </c>
      <c r="V2198" s="4">
        <f t="shared" si="680"/>
        <v>0.96940074198124793</v>
      </c>
      <c r="W2198" s="14">
        <f t="shared" si="681"/>
        <v>1000.7343851403366</v>
      </c>
      <c r="X2198" s="7">
        <f t="shared" si="695"/>
        <v>48.123867517060944</v>
      </c>
      <c r="Y2198" s="4">
        <f t="shared" si="696"/>
        <v>8.6945741864149149</v>
      </c>
      <c r="Z2198" s="7">
        <f t="shared" si="697"/>
        <v>17.439336330394752</v>
      </c>
      <c r="AA2198" s="14">
        <f t="shared" si="698"/>
        <v>4.0569380747721402</v>
      </c>
      <c r="AB2198" s="15">
        <v>2.5692309230000001</v>
      </c>
      <c r="AC2198" s="16">
        <f t="shared" si="699"/>
        <v>1.9269231922500001</v>
      </c>
    </row>
    <row r="2199" spans="1:29" x14ac:dyDescent="0.25">
      <c r="A2199" s="1">
        <v>31504</v>
      </c>
      <c r="B2199" s="2">
        <v>0.5</v>
      </c>
      <c r="C2199">
        <v>893</v>
      </c>
      <c r="D2199">
        <v>937</v>
      </c>
      <c r="E2199">
        <v>95</v>
      </c>
      <c r="F2199">
        <f t="shared" si="682"/>
        <v>798</v>
      </c>
      <c r="G2199" s="8">
        <v>16.7</v>
      </c>
      <c r="H2199">
        <v>12</v>
      </c>
      <c r="I2199">
        <v>2196</v>
      </c>
      <c r="J2199">
        <f t="shared" si="683"/>
        <v>92</v>
      </c>
      <c r="K2199" s="11">
        <f t="shared" si="684"/>
        <v>0.18987647906311939</v>
      </c>
      <c r="L2199">
        <f t="shared" si="685"/>
        <v>-4.0190533318748889</v>
      </c>
      <c r="M2199">
        <f t="shared" si="686"/>
        <v>12.266349111135419</v>
      </c>
      <c r="N2199" s="8">
        <f t="shared" si="687"/>
        <v>-6.9730034236100316E-2</v>
      </c>
      <c r="O2199" s="8">
        <f t="shared" si="688"/>
        <v>7.7037373142226792E-2</v>
      </c>
      <c r="P2199" s="4">
        <f t="shared" si="689"/>
        <v>0.84913489614252269</v>
      </c>
      <c r="Q2199" s="7">
        <f t="shared" si="690"/>
        <v>1.01434522270734</v>
      </c>
      <c r="R2199" s="4">
        <f t="shared" si="691"/>
        <v>-0.13190440101895298</v>
      </c>
      <c r="S2199" s="4">
        <f t="shared" si="692"/>
        <v>-0.13190440101895298</v>
      </c>
      <c r="T2199" s="4">
        <f t="shared" si="693"/>
        <v>0</v>
      </c>
      <c r="U2199" s="7">
        <f t="shared" si="694"/>
        <v>-0.13190440101895298</v>
      </c>
      <c r="V2199" s="4">
        <f t="shared" si="680"/>
        <v>0.98486690764042839</v>
      </c>
      <c r="W2199" s="14">
        <f t="shared" si="681"/>
        <v>1014.2045535609616</v>
      </c>
      <c r="X2199" s="7">
        <f t="shared" si="695"/>
        <v>49.661647990731254</v>
      </c>
      <c r="Y2199" s="4">
        <f t="shared" si="696"/>
        <v>9.2727796445149515</v>
      </c>
      <c r="Z2199" s="7">
        <f t="shared" si="697"/>
        <v>17.328899087897643</v>
      </c>
      <c r="AA2199" s="14">
        <f t="shared" si="698"/>
        <v>4.0855086247308989</v>
      </c>
      <c r="AB2199" s="15">
        <v>2.4923076919999998</v>
      </c>
      <c r="AC2199" s="16">
        <f t="shared" si="699"/>
        <v>1.8692307689999998</v>
      </c>
    </row>
    <row r="2200" spans="1:29" x14ac:dyDescent="0.25">
      <c r="A2200" s="1">
        <v>31504</v>
      </c>
      <c r="B2200" s="2">
        <v>0.54166666666666663</v>
      </c>
      <c r="C2200">
        <v>956</v>
      </c>
      <c r="D2200">
        <v>983</v>
      </c>
      <c r="E2200">
        <v>133</v>
      </c>
      <c r="F2200">
        <f t="shared" si="682"/>
        <v>823</v>
      </c>
      <c r="G2200" s="8">
        <v>17.8</v>
      </c>
      <c r="H2200">
        <v>13</v>
      </c>
      <c r="I2200">
        <v>2197</v>
      </c>
      <c r="J2200">
        <f t="shared" si="683"/>
        <v>92</v>
      </c>
      <c r="K2200" s="11">
        <f t="shared" si="684"/>
        <v>0.18987647906311939</v>
      </c>
      <c r="L2200">
        <f t="shared" si="685"/>
        <v>-4.0190533318748889</v>
      </c>
      <c r="M2200">
        <f t="shared" si="686"/>
        <v>13.266349111135419</v>
      </c>
      <c r="N2200" s="8">
        <f t="shared" si="687"/>
        <v>-0.33152942203524971</v>
      </c>
      <c r="O2200" s="8">
        <f t="shared" si="688"/>
        <v>7.7037373142226792E-2</v>
      </c>
      <c r="P2200" s="4">
        <f t="shared" si="689"/>
        <v>0.80721555604197848</v>
      </c>
      <c r="Q2200" s="7">
        <f t="shared" si="690"/>
        <v>0.93941943838567155</v>
      </c>
      <c r="R2200" s="4">
        <f t="shared" si="691"/>
        <v>-0.5821268225140307</v>
      </c>
      <c r="S2200" s="4">
        <f t="shared" si="692"/>
        <v>-0.5821268225140307</v>
      </c>
      <c r="T2200" s="4">
        <f t="shared" si="693"/>
        <v>0</v>
      </c>
      <c r="U2200" s="7">
        <f t="shared" si="694"/>
        <v>-0.5821268225140307</v>
      </c>
      <c r="V2200" s="4">
        <f t="shared" si="680"/>
        <v>0.93444778662154415</v>
      </c>
      <c r="W2200" s="14">
        <f t="shared" si="681"/>
        <v>1046.5001397916101</v>
      </c>
      <c r="X2200" s="7">
        <f t="shared" si="695"/>
        <v>51.811254543227335</v>
      </c>
      <c r="Y2200" s="4">
        <f t="shared" si="696"/>
        <v>10.081031708253478</v>
      </c>
      <c r="Z2200" s="7">
        <f t="shared" si="697"/>
        <v>17.174522943723588</v>
      </c>
      <c r="AA2200" s="14">
        <f t="shared" si="698"/>
        <v>4.178049452193016</v>
      </c>
      <c r="AB2200" s="15">
        <v>2.5076923080000002</v>
      </c>
      <c r="AC2200" s="16">
        <f t="shared" si="699"/>
        <v>1.8807692310000002</v>
      </c>
    </row>
    <row r="2201" spans="1:29" x14ac:dyDescent="0.25">
      <c r="A2201" s="1">
        <v>31504</v>
      </c>
      <c r="B2201" s="2">
        <v>0.58333333333333337</v>
      </c>
      <c r="C2201">
        <v>746</v>
      </c>
      <c r="D2201">
        <v>739</v>
      </c>
      <c r="E2201">
        <v>177</v>
      </c>
      <c r="F2201">
        <f t="shared" si="682"/>
        <v>569</v>
      </c>
      <c r="G2201" s="8">
        <v>18.3</v>
      </c>
      <c r="H2201">
        <v>14</v>
      </c>
      <c r="I2201">
        <v>2198</v>
      </c>
      <c r="J2201">
        <f t="shared" si="683"/>
        <v>92</v>
      </c>
      <c r="K2201" s="11">
        <f t="shared" si="684"/>
        <v>0.18987647906311939</v>
      </c>
      <c r="L2201">
        <f t="shared" si="685"/>
        <v>-4.0190533318748889</v>
      </c>
      <c r="M2201">
        <f t="shared" si="686"/>
        <v>14.266349111135419</v>
      </c>
      <c r="N2201" s="8">
        <f t="shared" si="687"/>
        <v>-0.59332880983439906</v>
      </c>
      <c r="O2201" s="8">
        <f t="shared" si="688"/>
        <v>7.7037373142226792E-2</v>
      </c>
      <c r="P2201" s="4">
        <f t="shared" si="689"/>
        <v>0.7133747686378491</v>
      </c>
      <c r="Q2201" s="7">
        <f t="shared" si="690"/>
        <v>0.79430219453732653</v>
      </c>
      <c r="R2201" s="4">
        <f t="shared" si="691"/>
        <v>-0.91981579999119245</v>
      </c>
      <c r="S2201" s="4">
        <f t="shared" si="692"/>
        <v>-0.91981579999119245</v>
      </c>
      <c r="T2201" s="4">
        <f t="shared" si="693"/>
        <v>0</v>
      </c>
      <c r="U2201" s="7">
        <f t="shared" si="694"/>
        <v>-0.91981579999119245</v>
      </c>
      <c r="V2201" s="4">
        <f t="shared" si="680"/>
        <v>0.82157935870049525</v>
      </c>
      <c r="W2201" s="14">
        <f t="shared" si="681"/>
        <v>777.41045360632688</v>
      </c>
      <c r="X2201" s="7">
        <f t="shared" si="695"/>
        <v>43.565839742205625</v>
      </c>
      <c r="Y2201" s="4">
        <f t="shared" si="696"/>
        <v>6.9807557430693148</v>
      </c>
      <c r="Z2201" s="7">
        <f t="shared" si="697"/>
        <v>17.766675653073762</v>
      </c>
      <c r="AA2201" s="14">
        <f t="shared" si="698"/>
        <v>3.2107474995122796</v>
      </c>
      <c r="AB2201" s="15">
        <v>3.6461538459999998</v>
      </c>
      <c r="AC2201" s="16">
        <f t="shared" si="699"/>
        <v>2.7346153844999996</v>
      </c>
    </row>
    <row r="2202" spans="1:29" x14ac:dyDescent="0.25">
      <c r="A2202" s="1">
        <v>31504</v>
      </c>
      <c r="B2202" s="2">
        <v>0.625</v>
      </c>
      <c r="C2202">
        <v>660</v>
      </c>
      <c r="D2202">
        <v>710</v>
      </c>
      <c r="E2202">
        <v>196</v>
      </c>
      <c r="F2202">
        <f t="shared" si="682"/>
        <v>464</v>
      </c>
      <c r="G2202" s="8">
        <v>18.899999999999999</v>
      </c>
      <c r="H2202">
        <v>15</v>
      </c>
      <c r="I2202">
        <v>2199</v>
      </c>
      <c r="J2202">
        <f t="shared" si="683"/>
        <v>92</v>
      </c>
      <c r="K2202" s="11">
        <f t="shared" si="684"/>
        <v>0.18987647906311939</v>
      </c>
      <c r="L2202">
        <f t="shared" si="685"/>
        <v>-4.0190533318748889</v>
      </c>
      <c r="M2202">
        <f t="shared" si="686"/>
        <v>15.266349111135419</v>
      </c>
      <c r="N2202" s="8">
        <f t="shared" si="687"/>
        <v>-0.85512819763354853</v>
      </c>
      <c r="O2202" s="8">
        <f t="shared" si="688"/>
        <v>7.7037373142226792E-2</v>
      </c>
      <c r="P2202" s="4">
        <f t="shared" si="689"/>
        <v>0.57400762851249176</v>
      </c>
      <c r="Q2202" s="7">
        <f t="shared" si="690"/>
        <v>0.61139172370010941</v>
      </c>
      <c r="R2202" s="4">
        <f t="shared" si="691"/>
        <v>-1.1652073566462764</v>
      </c>
      <c r="S2202" s="4">
        <f t="shared" si="692"/>
        <v>-1.1652073566462764</v>
      </c>
      <c r="T2202" s="4">
        <f t="shared" si="693"/>
        <v>0</v>
      </c>
      <c r="U2202" s="7">
        <f t="shared" si="694"/>
        <v>-1.1652073566462764</v>
      </c>
      <c r="V2202" s="4">
        <f t="shared" si="680"/>
        <v>0.65395342071620477</v>
      </c>
      <c r="W2202" s="14">
        <f t="shared" si="681"/>
        <v>652.84708845554223</v>
      </c>
      <c r="X2202" s="7">
        <f t="shared" si="695"/>
        <v>40.117530374805121</v>
      </c>
      <c r="Y2202" s="4">
        <f t="shared" si="696"/>
        <v>5.6841914209267257</v>
      </c>
      <c r="Z2202" s="7">
        <f t="shared" si="697"/>
        <v>18.014319438602996</v>
      </c>
      <c r="AA2202" s="14">
        <f t="shared" si="698"/>
        <v>2.7338767655623131</v>
      </c>
      <c r="AB2202" s="15">
        <v>2.7</v>
      </c>
      <c r="AC2202" s="16">
        <f t="shared" si="699"/>
        <v>2.0250000000000004</v>
      </c>
    </row>
    <row r="2203" spans="1:29" x14ac:dyDescent="0.25">
      <c r="A2203" s="1">
        <v>31504</v>
      </c>
      <c r="B2203" s="2">
        <v>0.66666666666666663</v>
      </c>
      <c r="C2203">
        <v>449</v>
      </c>
      <c r="D2203">
        <v>708</v>
      </c>
      <c r="E2203">
        <v>98</v>
      </c>
      <c r="F2203">
        <f t="shared" si="682"/>
        <v>351</v>
      </c>
      <c r="G2203" s="8">
        <v>18.899999999999999</v>
      </c>
      <c r="H2203">
        <v>16</v>
      </c>
      <c r="I2203">
        <v>2200</v>
      </c>
      <c r="J2203">
        <f t="shared" si="683"/>
        <v>92</v>
      </c>
      <c r="K2203" s="11">
        <f t="shared" si="684"/>
        <v>0.18987647906311939</v>
      </c>
      <c r="L2203">
        <f t="shared" si="685"/>
        <v>-4.0190533318748889</v>
      </c>
      <c r="M2203">
        <f t="shared" si="686"/>
        <v>16.266349111135419</v>
      </c>
      <c r="N2203" s="8">
        <f t="shared" si="687"/>
        <v>-1.1169275854326981</v>
      </c>
      <c r="O2203" s="8">
        <f t="shared" si="688"/>
        <v>7.7037373142226792E-2</v>
      </c>
      <c r="P2203" s="4">
        <f t="shared" si="689"/>
        <v>0.39861177595036101</v>
      </c>
      <c r="Q2203" s="7">
        <f t="shared" si="690"/>
        <v>0.41000266918741479</v>
      </c>
      <c r="R2203" s="4">
        <f t="shared" si="691"/>
        <v>-1.3562445343033573</v>
      </c>
      <c r="S2203" s="4">
        <f t="shared" si="692"/>
        <v>-1.3562445343033573</v>
      </c>
      <c r="T2203" s="4">
        <f t="shared" si="693"/>
        <v>0</v>
      </c>
      <c r="U2203" s="7">
        <f t="shared" si="694"/>
        <v>-1.3562445343033573</v>
      </c>
      <c r="V2203" s="4">
        <f t="shared" si="680"/>
        <v>0.44299340332734205</v>
      </c>
      <c r="W2203" s="14">
        <f t="shared" si="681"/>
        <v>407.90940942927665</v>
      </c>
      <c r="X2203" s="7">
        <f t="shared" si="695"/>
        <v>32.157055806451488</v>
      </c>
      <c r="Y2203" s="4">
        <f t="shared" si="696"/>
        <v>2.6910529832257595</v>
      </c>
      <c r="Z2203" s="7">
        <f t="shared" si="697"/>
        <v>18.586008880203881</v>
      </c>
      <c r="AA2203" s="14">
        <f t="shared" si="698"/>
        <v>1.7623796388749935</v>
      </c>
      <c r="AB2203" s="15">
        <v>2.5461538460000002</v>
      </c>
      <c r="AC2203" s="16">
        <f t="shared" si="699"/>
        <v>1.9096153845000001</v>
      </c>
    </row>
    <row r="2204" spans="1:29" x14ac:dyDescent="0.25">
      <c r="A2204" s="1">
        <v>31504</v>
      </c>
      <c r="B2204" s="2">
        <v>0.70833333333333337</v>
      </c>
      <c r="C2204">
        <v>246</v>
      </c>
      <c r="D2204">
        <v>641</v>
      </c>
      <c r="E2204">
        <v>50</v>
      </c>
      <c r="F2204">
        <f t="shared" si="682"/>
        <v>196</v>
      </c>
      <c r="G2204" s="8">
        <v>18.3</v>
      </c>
      <c r="H2204">
        <v>17</v>
      </c>
      <c r="I2204">
        <v>2201</v>
      </c>
      <c r="J2204">
        <f t="shared" si="683"/>
        <v>92</v>
      </c>
      <c r="K2204" s="11">
        <f t="shared" si="684"/>
        <v>0.18987647906311939</v>
      </c>
      <c r="L2204">
        <f t="shared" si="685"/>
        <v>-4.0190533318748889</v>
      </c>
      <c r="M2204">
        <f t="shared" si="686"/>
        <v>17.266349111135419</v>
      </c>
      <c r="N2204" s="8">
        <f t="shared" si="687"/>
        <v>-1.3787269732318472</v>
      </c>
      <c r="O2204" s="8">
        <f t="shared" si="688"/>
        <v>7.7037373142226792E-2</v>
      </c>
      <c r="P2204" s="4">
        <f t="shared" si="689"/>
        <v>0.1991401484482154</v>
      </c>
      <c r="Q2204" s="7">
        <f t="shared" si="690"/>
        <v>0.20048041695166033</v>
      </c>
      <c r="R2204" s="4">
        <f t="shared" si="691"/>
        <v>-1.5198584279612417</v>
      </c>
      <c r="S2204" s="4">
        <f t="shared" si="692"/>
        <v>-1.5198584279612417</v>
      </c>
      <c r="T2204" s="4">
        <f t="shared" si="693"/>
        <v>0</v>
      </c>
      <c r="U2204" s="7">
        <f t="shared" si="694"/>
        <v>-1.5198584279612417</v>
      </c>
      <c r="V2204" s="4">
        <f t="shared" si="680"/>
        <v>0.20307588309104599</v>
      </c>
      <c r="W2204" s="14">
        <f t="shared" si="681"/>
        <v>178.26862058866581</v>
      </c>
      <c r="X2204" s="7">
        <f t="shared" si="695"/>
        <v>24.093730169131639</v>
      </c>
      <c r="Y2204" s="4">
        <f t="shared" si="696"/>
        <v>-0.34075745640650368</v>
      </c>
      <c r="Z2204" s="7">
        <f t="shared" si="697"/>
        <v>19.165084674173642</v>
      </c>
      <c r="AA2204" s="14">
        <f t="shared" si="698"/>
        <v>0.79420981387355083</v>
      </c>
      <c r="AB2204" s="15">
        <v>1.561538538</v>
      </c>
      <c r="AC2204" s="16">
        <f t="shared" si="699"/>
        <v>1.1711539035</v>
      </c>
    </row>
    <row r="2205" spans="1:29" x14ac:dyDescent="0.25">
      <c r="A2205" s="1">
        <v>31504</v>
      </c>
      <c r="B2205" s="2">
        <v>0.75</v>
      </c>
      <c r="C2205">
        <v>69</v>
      </c>
      <c r="D2205">
        <v>444</v>
      </c>
      <c r="E2205">
        <v>21</v>
      </c>
      <c r="F2205">
        <f t="shared" si="682"/>
        <v>48</v>
      </c>
      <c r="G2205" s="8">
        <v>17.2</v>
      </c>
      <c r="H2205">
        <v>18</v>
      </c>
      <c r="I2205">
        <v>2202</v>
      </c>
      <c r="J2205">
        <f t="shared" si="683"/>
        <v>92</v>
      </c>
      <c r="K2205" s="11">
        <f t="shared" si="684"/>
        <v>0.18987647906311939</v>
      </c>
      <c r="L2205">
        <f t="shared" si="685"/>
        <v>-4.0190533318748889</v>
      </c>
      <c r="M2205">
        <f t="shared" si="686"/>
        <v>18.266349111135419</v>
      </c>
      <c r="N2205" s="8">
        <f t="shared" si="687"/>
        <v>-1.6405263610309968</v>
      </c>
      <c r="O2205" s="8">
        <f t="shared" si="688"/>
        <v>7.7037373142226792E-2</v>
      </c>
      <c r="P2205" s="4">
        <f t="shared" si="689"/>
        <v>0</v>
      </c>
      <c r="Q2205" s="7">
        <f t="shared" si="690"/>
        <v>0</v>
      </c>
      <c r="R2205" s="4">
        <f t="shared" si="691"/>
        <v>0</v>
      </c>
      <c r="S2205" s="4">
        <f t="shared" si="692"/>
        <v>0</v>
      </c>
      <c r="T2205" s="4">
        <f t="shared" si="693"/>
        <v>1</v>
      </c>
      <c r="U2205" s="7">
        <f t="shared" si="694"/>
        <v>0</v>
      </c>
      <c r="V2205" s="4">
        <f t="shared" si="680"/>
        <v>0.38268428076468186</v>
      </c>
      <c r="W2205" s="14">
        <f t="shared" si="681"/>
        <v>190.11255206098699</v>
      </c>
      <c r="X2205" s="7">
        <f t="shared" si="695"/>
        <v>23.378657941982077</v>
      </c>
      <c r="Y2205" s="4">
        <f t="shared" si="696"/>
        <v>-0.60962461381473909</v>
      </c>
      <c r="Z2205" s="7">
        <f t="shared" si="697"/>
        <v>19.216438301238618</v>
      </c>
      <c r="AA2205" s="14">
        <f t="shared" si="698"/>
        <v>0.84924557087702146</v>
      </c>
      <c r="AB2205" s="15">
        <v>0.50769230799999998</v>
      </c>
      <c r="AC2205" s="16">
        <f t="shared" si="699"/>
        <v>0.38076923099999999</v>
      </c>
    </row>
    <row r="2206" spans="1:29" x14ac:dyDescent="0.25">
      <c r="A2206" s="1">
        <v>31504</v>
      </c>
      <c r="B2206" s="2">
        <v>0.79166666666666663</v>
      </c>
      <c r="C2206">
        <v>0</v>
      </c>
      <c r="D2206">
        <v>0</v>
      </c>
      <c r="E2206">
        <v>0</v>
      </c>
      <c r="F2206">
        <f t="shared" si="682"/>
        <v>0</v>
      </c>
      <c r="G2206" s="8">
        <v>16.100000000000001</v>
      </c>
      <c r="H2206">
        <v>19</v>
      </c>
      <c r="I2206">
        <v>2203</v>
      </c>
      <c r="J2206">
        <f t="shared" si="683"/>
        <v>92</v>
      </c>
      <c r="K2206" s="11">
        <f t="shared" si="684"/>
        <v>0.18987647906311939</v>
      </c>
      <c r="L2206">
        <f t="shared" si="685"/>
        <v>-4.0190533318748889</v>
      </c>
      <c r="M2206">
        <f t="shared" si="686"/>
        <v>19.266349111135419</v>
      </c>
      <c r="N2206" s="8">
        <f t="shared" si="687"/>
        <v>-1.9023257488301464</v>
      </c>
      <c r="O2206" s="8">
        <f t="shared" si="688"/>
        <v>7.7037373142226792E-2</v>
      </c>
      <c r="P2206" s="4">
        <f t="shared" si="689"/>
        <v>0</v>
      </c>
      <c r="Q2206" s="7">
        <f t="shared" si="690"/>
        <v>0</v>
      </c>
      <c r="R2206" s="4">
        <f t="shared" si="691"/>
        <v>0</v>
      </c>
      <c r="S2206" s="4">
        <f t="shared" si="692"/>
        <v>0</v>
      </c>
      <c r="T2206" s="4">
        <f t="shared" si="693"/>
        <v>1</v>
      </c>
      <c r="U2206" s="7">
        <f t="shared" si="694"/>
        <v>0</v>
      </c>
      <c r="V2206" s="4">
        <f t="shared" si="680"/>
        <v>0.38268428076468186</v>
      </c>
      <c r="W2206" s="14">
        <f t="shared" si="681"/>
        <v>0</v>
      </c>
      <c r="X2206" s="7">
        <f t="shared" si="695"/>
        <v>16.100000000000001</v>
      </c>
      <c r="Y2206" s="4">
        <f t="shared" si="696"/>
        <v>-3.3463999999999996</v>
      </c>
      <c r="Z2206" s="7">
        <f t="shared" si="697"/>
        <v>19.739162400000001</v>
      </c>
      <c r="AA2206" s="14">
        <f t="shared" si="698"/>
        <v>0</v>
      </c>
      <c r="AB2206" s="15">
        <v>1.4461538460000001</v>
      </c>
      <c r="AC2206" s="16">
        <f t="shared" si="699"/>
        <v>1.0846153845000002</v>
      </c>
    </row>
    <row r="2207" spans="1:29" x14ac:dyDescent="0.25">
      <c r="A2207" s="1">
        <v>31504</v>
      </c>
      <c r="B2207" s="2">
        <v>0.83333333333333337</v>
      </c>
      <c r="C2207">
        <v>0</v>
      </c>
      <c r="D2207">
        <v>0</v>
      </c>
      <c r="E2207">
        <v>0</v>
      </c>
      <c r="F2207">
        <f t="shared" si="682"/>
        <v>0</v>
      </c>
      <c r="G2207" s="8">
        <v>15.6</v>
      </c>
      <c r="H2207">
        <v>20</v>
      </c>
      <c r="I2207">
        <v>2204</v>
      </c>
      <c r="J2207">
        <f t="shared" si="683"/>
        <v>92</v>
      </c>
      <c r="K2207" s="11">
        <f t="shared" si="684"/>
        <v>0.18987647906311939</v>
      </c>
      <c r="L2207">
        <f t="shared" si="685"/>
        <v>-4.0190533318748889</v>
      </c>
      <c r="M2207">
        <f t="shared" si="686"/>
        <v>20.266349111135419</v>
      </c>
      <c r="N2207" s="8">
        <f t="shared" si="687"/>
        <v>-2.1641251366292953</v>
      </c>
      <c r="O2207" s="8">
        <f t="shared" si="688"/>
        <v>7.7037373142226792E-2</v>
      </c>
      <c r="P2207" s="4">
        <f t="shared" si="689"/>
        <v>0</v>
      </c>
      <c r="Q2207" s="7">
        <f t="shared" si="690"/>
        <v>0</v>
      </c>
      <c r="R2207" s="4">
        <f t="shared" si="691"/>
        <v>0</v>
      </c>
      <c r="S2207" s="4">
        <f t="shared" si="692"/>
        <v>0</v>
      </c>
      <c r="T2207" s="4">
        <f t="shared" si="693"/>
        <v>1</v>
      </c>
      <c r="U2207" s="7">
        <f t="shared" si="694"/>
        <v>0</v>
      </c>
      <c r="V2207" s="4">
        <f t="shared" si="680"/>
        <v>0.38268428076468186</v>
      </c>
      <c r="W2207" s="14">
        <f t="shared" si="681"/>
        <v>0</v>
      </c>
      <c r="X2207" s="7">
        <f t="shared" si="695"/>
        <v>15.6</v>
      </c>
      <c r="Y2207" s="4">
        <f t="shared" si="696"/>
        <v>-3.5344000000000002</v>
      </c>
      <c r="Z2207" s="7">
        <f t="shared" si="697"/>
        <v>19.775070400000001</v>
      </c>
      <c r="AA2207" s="14">
        <f t="shared" si="698"/>
        <v>0</v>
      </c>
      <c r="AB2207" s="15">
        <v>2.1307692309999999</v>
      </c>
      <c r="AC2207" s="16">
        <f t="shared" si="699"/>
        <v>1.5980769232499998</v>
      </c>
    </row>
    <row r="2208" spans="1:29" x14ac:dyDescent="0.25">
      <c r="A2208" s="1">
        <v>31504</v>
      </c>
      <c r="B2208" s="2">
        <v>0.875</v>
      </c>
      <c r="C2208">
        <v>0</v>
      </c>
      <c r="D2208">
        <v>0</v>
      </c>
      <c r="E2208">
        <v>0</v>
      </c>
      <c r="F2208">
        <f t="shared" si="682"/>
        <v>0</v>
      </c>
      <c r="G2208" s="8">
        <v>14.4</v>
      </c>
      <c r="H2208">
        <v>21</v>
      </c>
      <c r="I2208">
        <v>2205</v>
      </c>
      <c r="J2208">
        <f t="shared" si="683"/>
        <v>92</v>
      </c>
      <c r="K2208" s="11">
        <f t="shared" si="684"/>
        <v>0.18987647906311939</v>
      </c>
      <c r="L2208">
        <f t="shared" si="685"/>
        <v>-4.0190533318748889</v>
      </c>
      <c r="M2208">
        <f t="shared" si="686"/>
        <v>21.266349111135419</v>
      </c>
      <c r="N2208" s="8">
        <f t="shared" si="687"/>
        <v>-2.4259245244284449</v>
      </c>
      <c r="O2208" s="8">
        <f t="shared" si="688"/>
        <v>7.7037373142226792E-2</v>
      </c>
      <c r="P2208" s="4">
        <f t="shared" si="689"/>
        <v>0</v>
      </c>
      <c r="Q2208" s="7">
        <f t="shared" si="690"/>
        <v>0</v>
      </c>
      <c r="R2208" s="4">
        <f t="shared" si="691"/>
        <v>0</v>
      </c>
      <c r="S2208" s="4">
        <f t="shared" si="692"/>
        <v>0</v>
      </c>
      <c r="T2208" s="4">
        <f t="shared" si="693"/>
        <v>1</v>
      </c>
      <c r="U2208" s="7">
        <f t="shared" si="694"/>
        <v>0</v>
      </c>
      <c r="V2208" s="4">
        <f t="shared" si="680"/>
        <v>0.38268428076468186</v>
      </c>
      <c r="W2208" s="14">
        <f t="shared" si="681"/>
        <v>0</v>
      </c>
      <c r="X2208" s="7">
        <f t="shared" si="695"/>
        <v>14.4</v>
      </c>
      <c r="Y2208" s="4">
        <f t="shared" si="696"/>
        <v>-3.9855999999999998</v>
      </c>
      <c r="Z2208" s="7">
        <f t="shared" si="697"/>
        <v>19.861249600000001</v>
      </c>
      <c r="AA2208" s="14">
        <f t="shared" si="698"/>
        <v>0</v>
      </c>
      <c r="AB2208" s="15">
        <v>1.0153846150000001</v>
      </c>
      <c r="AC2208" s="16">
        <f t="shared" si="699"/>
        <v>0.76153846125000002</v>
      </c>
    </row>
    <row r="2209" spans="1:29" x14ac:dyDescent="0.25">
      <c r="A2209" s="1">
        <v>31504</v>
      </c>
      <c r="B2209" s="2">
        <v>0.91666666666666663</v>
      </c>
      <c r="C2209">
        <v>0</v>
      </c>
      <c r="D2209">
        <v>0</v>
      </c>
      <c r="E2209">
        <v>0</v>
      </c>
      <c r="F2209">
        <f t="shared" si="682"/>
        <v>0</v>
      </c>
      <c r="G2209" s="8">
        <v>13.3</v>
      </c>
      <c r="H2209">
        <v>22</v>
      </c>
      <c r="I2209">
        <v>2206</v>
      </c>
      <c r="J2209">
        <f t="shared" si="683"/>
        <v>92</v>
      </c>
      <c r="K2209" s="11">
        <f t="shared" si="684"/>
        <v>0.18987647906311939</v>
      </c>
      <c r="L2209">
        <f t="shared" si="685"/>
        <v>-4.0190533318748889</v>
      </c>
      <c r="M2209">
        <f t="shared" si="686"/>
        <v>22.266349111135419</v>
      </c>
      <c r="N2209" s="8">
        <f t="shared" si="687"/>
        <v>-2.6877239122275944</v>
      </c>
      <c r="O2209" s="8">
        <f t="shared" si="688"/>
        <v>7.7037373142226792E-2</v>
      </c>
      <c r="P2209" s="4">
        <f t="shared" si="689"/>
        <v>0</v>
      </c>
      <c r="Q2209" s="7">
        <f t="shared" si="690"/>
        <v>0</v>
      </c>
      <c r="R2209" s="4">
        <f t="shared" si="691"/>
        <v>0</v>
      </c>
      <c r="S2209" s="4">
        <f t="shared" si="692"/>
        <v>0</v>
      </c>
      <c r="T2209" s="4">
        <f t="shared" si="693"/>
        <v>1</v>
      </c>
      <c r="U2209" s="7">
        <f t="shared" si="694"/>
        <v>0</v>
      </c>
      <c r="V2209" s="4">
        <f t="shared" si="680"/>
        <v>0.38268428076468186</v>
      </c>
      <c r="W2209" s="14">
        <f t="shared" si="681"/>
        <v>0</v>
      </c>
      <c r="X2209" s="7">
        <f t="shared" si="695"/>
        <v>13.3</v>
      </c>
      <c r="Y2209" s="4">
        <f t="shared" si="696"/>
        <v>-4.3991999999999996</v>
      </c>
      <c r="Z2209" s="7">
        <f t="shared" si="697"/>
        <v>19.940247199999998</v>
      </c>
      <c r="AA2209" s="14">
        <f t="shared" si="698"/>
        <v>0</v>
      </c>
      <c r="AB2209" s="15">
        <v>1.092307615</v>
      </c>
      <c r="AC2209" s="16">
        <f t="shared" si="699"/>
        <v>0.81923071124999991</v>
      </c>
    </row>
    <row r="2210" spans="1:29" x14ac:dyDescent="0.25">
      <c r="A2210" s="1">
        <v>31504</v>
      </c>
      <c r="B2210" s="2">
        <v>0.95833333333333337</v>
      </c>
      <c r="C2210">
        <v>0</v>
      </c>
      <c r="D2210">
        <v>0</v>
      </c>
      <c r="E2210">
        <v>0</v>
      </c>
      <c r="F2210">
        <f t="shared" si="682"/>
        <v>0</v>
      </c>
      <c r="G2210" s="8">
        <v>12.8</v>
      </c>
      <c r="H2210">
        <v>23</v>
      </c>
      <c r="I2210">
        <v>2207</v>
      </c>
      <c r="J2210">
        <f t="shared" si="683"/>
        <v>92</v>
      </c>
      <c r="K2210" s="11">
        <f t="shared" si="684"/>
        <v>0.18987647906311939</v>
      </c>
      <c r="L2210">
        <f t="shared" si="685"/>
        <v>-4.0190533318748889</v>
      </c>
      <c r="M2210">
        <f t="shared" si="686"/>
        <v>23.266349111135419</v>
      </c>
      <c r="N2210" s="8">
        <f t="shared" si="687"/>
        <v>-2.949523300026744</v>
      </c>
      <c r="O2210" s="8">
        <f t="shared" si="688"/>
        <v>7.7037373142226792E-2</v>
      </c>
      <c r="P2210" s="4">
        <f t="shared" si="689"/>
        <v>0</v>
      </c>
      <c r="Q2210" s="7">
        <f t="shared" si="690"/>
        <v>0</v>
      </c>
      <c r="R2210" s="4">
        <f t="shared" si="691"/>
        <v>0</v>
      </c>
      <c r="S2210" s="4">
        <f t="shared" si="692"/>
        <v>0</v>
      </c>
      <c r="T2210" s="4">
        <f t="shared" si="693"/>
        <v>1</v>
      </c>
      <c r="U2210" s="7">
        <f t="shared" si="694"/>
        <v>0</v>
      </c>
      <c r="V2210" s="4">
        <f t="shared" si="680"/>
        <v>0.38268428076468186</v>
      </c>
      <c r="W2210" s="14">
        <f t="shared" si="681"/>
        <v>0</v>
      </c>
      <c r="X2210" s="7">
        <f t="shared" si="695"/>
        <v>12.8</v>
      </c>
      <c r="Y2210" s="4">
        <f t="shared" si="696"/>
        <v>-4.5872000000000002</v>
      </c>
      <c r="Z2210" s="7">
        <f t="shared" si="697"/>
        <v>19.976155200000001</v>
      </c>
      <c r="AA2210" s="14">
        <f t="shared" si="698"/>
        <v>0</v>
      </c>
      <c r="AB2210" s="15">
        <v>0.830769231</v>
      </c>
      <c r="AC2210" s="16">
        <f t="shared" si="699"/>
        <v>0.62307692324999997</v>
      </c>
    </row>
    <row r="2211" spans="1:29" x14ac:dyDescent="0.25">
      <c r="A2211" s="1">
        <v>31504</v>
      </c>
      <c r="B2211" s="3">
        <v>1</v>
      </c>
      <c r="C2211">
        <v>0</v>
      </c>
      <c r="D2211">
        <v>0</v>
      </c>
      <c r="E2211">
        <v>0</v>
      </c>
      <c r="F2211">
        <f t="shared" si="682"/>
        <v>0</v>
      </c>
      <c r="G2211" s="8">
        <v>12.8</v>
      </c>
      <c r="H2211">
        <v>24</v>
      </c>
      <c r="I2211">
        <v>2208</v>
      </c>
      <c r="J2211">
        <f t="shared" si="683"/>
        <v>92</v>
      </c>
      <c r="K2211" s="11">
        <f t="shared" si="684"/>
        <v>0.18987647906311939</v>
      </c>
      <c r="L2211">
        <f t="shared" si="685"/>
        <v>-4.0190533318748889</v>
      </c>
      <c r="M2211">
        <f t="shared" si="686"/>
        <v>24.266349111135419</v>
      </c>
      <c r="N2211" s="8">
        <f t="shared" si="687"/>
        <v>-3.2113226878258931</v>
      </c>
      <c r="O2211" s="8">
        <f t="shared" si="688"/>
        <v>7.7037373142226792E-2</v>
      </c>
      <c r="P2211" s="4">
        <f t="shared" si="689"/>
        <v>0</v>
      </c>
      <c r="Q2211" s="7">
        <f t="shared" si="690"/>
        <v>0</v>
      </c>
      <c r="R2211" s="4">
        <f t="shared" si="691"/>
        <v>0</v>
      </c>
      <c r="S2211" s="4">
        <f t="shared" si="692"/>
        <v>0</v>
      </c>
      <c r="T2211" s="4">
        <f t="shared" si="693"/>
        <v>1</v>
      </c>
      <c r="U2211" s="7">
        <f t="shared" si="694"/>
        <v>0</v>
      </c>
      <c r="V2211" s="4">
        <f t="shared" si="680"/>
        <v>0.38268428076468186</v>
      </c>
      <c r="W2211" s="14">
        <f t="shared" si="681"/>
        <v>0</v>
      </c>
      <c r="X2211" s="7">
        <f t="shared" si="695"/>
        <v>12.8</v>
      </c>
      <c r="Y2211" s="4">
        <f t="shared" si="696"/>
        <v>-4.5872000000000002</v>
      </c>
      <c r="Z2211" s="7">
        <f t="shared" si="697"/>
        <v>19.976155200000001</v>
      </c>
      <c r="AA2211" s="14">
        <f t="shared" si="698"/>
        <v>0</v>
      </c>
      <c r="AB2211" s="15">
        <v>0.68461538499999997</v>
      </c>
      <c r="AC2211" s="16">
        <f t="shared" si="699"/>
        <v>0.51346153875</v>
      </c>
    </row>
    <row r="2212" spans="1:29" x14ac:dyDescent="0.25">
      <c r="A2212" s="1">
        <v>31505</v>
      </c>
      <c r="B2212" s="2">
        <v>4.1666666666666664E-2</v>
      </c>
      <c r="C2212">
        <v>0</v>
      </c>
      <c r="D2212">
        <v>0</v>
      </c>
      <c r="E2212">
        <v>0</v>
      </c>
      <c r="F2212">
        <f t="shared" si="682"/>
        <v>0</v>
      </c>
      <c r="G2212" s="8">
        <v>12.8</v>
      </c>
      <c r="H2212">
        <v>1</v>
      </c>
      <c r="I2212">
        <v>2209</v>
      </c>
      <c r="J2212">
        <f t="shared" si="683"/>
        <v>93</v>
      </c>
      <c r="K2212" s="11">
        <f t="shared" si="684"/>
        <v>0.20713797715976656</v>
      </c>
      <c r="L2212">
        <f t="shared" si="685"/>
        <v>-3.7045811537439701</v>
      </c>
      <c r="M2212">
        <f t="shared" si="686"/>
        <v>1.2715903141042673</v>
      </c>
      <c r="N2212" s="8">
        <f t="shared" si="687"/>
        <v>2.8086910878259674</v>
      </c>
      <c r="O2212" s="8">
        <f t="shared" si="688"/>
        <v>8.3945110142378335E-2</v>
      </c>
      <c r="P2212" s="4">
        <f t="shared" si="689"/>
        <v>0</v>
      </c>
      <c r="Q2212" s="7">
        <f t="shared" si="690"/>
        <v>0</v>
      </c>
      <c r="R2212" s="4">
        <f t="shared" si="691"/>
        <v>0</v>
      </c>
      <c r="S2212" s="4">
        <f t="shared" si="692"/>
        <v>0</v>
      </c>
      <c r="T2212" s="4">
        <f t="shared" si="693"/>
        <v>1</v>
      </c>
      <c r="U2212" s="7">
        <f t="shared" si="694"/>
        <v>0</v>
      </c>
      <c r="V2212" s="4">
        <f t="shared" si="680"/>
        <v>0.38268428076468186</v>
      </c>
      <c r="W2212" s="14">
        <f t="shared" si="681"/>
        <v>0</v>
      </c>
      <c r="X2212" s="7">
        <f t="shared" si="695"/>
        <v>12.8</v>
      </c>
      <c r="Y2212" s="4">
        <f t="shared" si="696"/>
        <v>-4.5872000000000002</v>
      </c>
      <c r="Z2212" s="7">
        <f t="shared" si="697"/>
        <v>19.976155200000001</v>
      </c>
      <c r="AA2212" s="14">
        <f t="shared" si="698"/>
        <v>0</v>
      </c>
      <c r="AB2212" s="15">
        <v>0.7</v>
      </c>
      <c r="AC2212" s="16">
        <f t="shared" si="699"/>
        <v>0.52499999999999991</v>
      </c>
    </row>
    <row r="2213" spans="1:29" x14ac:dyDescent="0.25">
      <c r="A2213" s="1">
        <v>31505</v>
      </c>
      <c r="B2213" s="2">
        <v>8.3333333333333329E-2</v>
      </c>
      <c r="C2213">
        <v>0</v>
      </c>
      <c r="D2213">
        <v>0</v>
      </c>
      <c r="E2213">
        <v>0</v>
      </c>
      <c r="F2213">
        <f t="shared" si="682"/>
        <v>0</v>
      </c>
      <c r="G2213" s="8">
        <v>12.8</v>
      </c>
      <c r="H2213">
        <v>2</v>
      </c>
      <c r="I2213">
        <v>2210</v>
      </c>
      <c r="J2213">
        <f t="shared" si="683"/>
        <v>93</v>
      </c>
      <c r="K2213" s="11">
        <f t="shared" si="684"/>
        <v>0.20713797715976656</v>
      </c>
      <c r="L2213">
        <f t="shared" si="685"/>
        <v>-3.7045811537439701</v>
      </c>
      <c r="M2213">
        <f t="shared" si="686"/>
        <v>2.2715903141042673</v>
      </c>
      <c r="N2213" s="8">
        <f t="shared" si="687"/>
        <v>2.5468917000268179</v>
      </c>
      <c r="O2213" s="8">
        <f t="shared" si="688"/>
        <v>8.3945110142378335E-2</v>
      </c>
      <c r="P2213" s="4">
        <f t="shared" si="689"/>
        <v>0</v>
      </c>
      <c r="Q2213" s="7">
        <f t="shared" si="690"/>
        <v>0</v>
      </c>
      <c r="R2213" s="4">
        <f t="shared" si="691"/>
        <v>0</v>
      </c>
      <c r="S2213" s="4">
        <f t="shared" si="692"/>
        <v>0</v>
      </c>
      <c r="T2213" s="4">
        <f t="shared" si="693"/>
        <v>1</v>
      </c>
      <c r="U2213" s="7">
        <f t="shared" si="694"/>
        <v>0</v>
      </c>
      <c r="V2213" s="4">
        <f t="shared" si="680"/>
        <v>0.38268428076468186</v>
      </c>
      <c r="W2213" s="14">
        <f t="shared" si="681"/>
        <v>0</v>
      </c>
      <c r="X2213" s="7">
        <f t="shared" si="695"/>
        <v>12.8</v>
      </c>
      <c r="Y2213" s="4">
        <f t="shared" si="696"/>
        <v>-4.5872000000000002</v>
      </c>
      <c r="Z2213" s="7">
        <f t="shared" si="697"/>
        <v>19.976155200000001</v>
      </c>
      <c r="AA2213" s="14">
        <f t="shared" si="698"/>
        <v>0</v>
      </c>
      <c r="AB2213" s="15">
        <v>0.592307692</v>
      </c>
      <c r="AC2213" s="16">
        <f t="shared" si="699"/>
        <v>0.44423076900000003</v>
      </c>
    </row>
    <row r="2214" spans="1:29" x14ac:dyDescent="0.25">
      <c r="A2214" s="1">
        <v>31505</v>
      </c>
      <c r="B2214" s="2">
        <v>0.125</v>
      </c>
      <c r="C2214">
        <v>0</v>
      </c>
      <c r="D2214">
        <v>0</v>
      </c>
      <c r="E2214">
        <v>0</v>
      </c>
      <c r="F2214">
        <f t="shared" si="682"/>
        <v>0</v>
      </c>
      <c r="G2214" s="8">
        <v>12.2</v>
      </c>
      <c r="H2214">
        <v>3</v>
      </c>
      <c r="I2214">
        <v>2211</v>
      </c>
      <c r="J2214">
        <f t="shared" si="683"/>
        <v>93</v>
      </c>
      <c r="K2214" s="11">
        <f t="shared" si="684"/>
        <v>0.20713797715976656</v>
      </c>
      <c r="L2214">
        <f t="shared" si="685"/>
        <v>-3.7045811537439701</v>
      </c>
      <c r="M2214">
        <f t="shared" si="686"/>
        <v>3.2715903141042673</v>
      </c>
      <c r="N2214" s="8">
        <f t="shared" si="687"/>
        <v>2.2850923122276687</v>
      </c>
      <c r="O2214" s="8">
        <f t="shared" si="688"/>
        <v>8.3945110142378335E-2</v>
      </c>
      <c r="P2214" s="4">
        <f t="shared" si="689"/>
        <v>0</v>
      </c>
      <c r="Q2214" s="7">
        <f t="shared" si="690"/>
        <v>0</v>
      </c>
      <c r="R2214" s="4">
        <f t="shared" si="691"/>
        <v>0</v>
      </c>
      <c r="S2214" s="4">
        <f t="shared" si="692"/>
        <v>0</v>
      </c>
      <c r="T2214" s="4">
        <f t="shared" si="693"/>
        <v>1</v>
      </c>
      <c r="U2214" s="7">
        <f t="shared" si="694"/>
        <v>0</v>
      </c>
      <c r="V2214" s="4">
        <f t="shared" si="680"/>
        <v>0.38268428076468186</v>
      </c>
      <c r="W2214" s="14">
        <f t="shared" si="681"/>
        <v>0</v>
      </c>
      <c r="X2214" s="7">
        <f t="shared" si="695"/>
        <v>12.2</v>
      </c>
      <c r="Y2214" s="4">
        <f t="shared" si="696"/>
        <v>-4.8128000000000002</v>
      </c>
      <c r="Z2214" s="7">
        <f t="shared" si="697"/>
        <v>20.019244799999999</v>
      </c>
      <c r="AA2214" s="14">
        <f t="shared" si="698"/>
        <v>0</v>
      </c>
      <c r="AB2214" s="15">
        <v>0.70769230800000005</v>
      </c>
      <c r="AC2214" s="16">
        <f t="shared" si="699"/>
        <v>0.53076923100000006</v>
      </c>
    </row>
    <row r="2215" spans="1:29" x14ac:dyDescent="0.25">
      <c r="A2215" s="1">
        <v>31505</v>
      </c>
      <c r="B2215" s="2">
        <v>0.16666666666666666</v>
      </c>
      <c r="C2215">
        <v>0</v>
      </c>
      <c r="D2215">
        <v>0</v>
      </c>
      <c r="E2215">
        <v>0</v>
      </c>
      <c r="F2215">
        <f t="shared" si="682"/>
        <v>0</v>
      </c>
      <c r="G2215" s="8">
        <v>12.2</v>
      </c>
      <c r="H2215">
        <v>4</v>
      </c>
      <c r="I2215">
        <v>2212</v>
      </c>
      <c r="J2215">
        <f t="shared" si="683"/>
        <v>93</v>
      </c>
      <c r="K2215" s="11">
        <f t="shared" si="684"/>
        <v>0.20713797715976656</v>
      </c>
      <c r="L2215">
        <f t="shared" si="685"/>
        <v>-3.7045811537439701</v>
      </c>
      <c r="M2215">
        <f t="shared" si="686"/>
        <v>4.2715903141042668</v>
      </c>
      <c r="N2215" s="8">
        <f t="shared" si="687"/>
        <v>2.0232929244285196</v>
      </c>
      <c r="O2215" s="8">
        <f t="shared" si="688"/>
        <v>8.3945110142378335E-2</v>
      </c>
      <c r="P2215" s="4">
        <f t="shared" si="689"/>
        <v>0</v>
      </c>
      <c r="Q2215" s="7">
        <f t="shared" si="690"/>
        <v>0</v>
      </c>
      <c r="R2215" s="4">
        <f t="shared" si="691"/>
        <v>0</v>
      </c>
      <c r="S2215" s="4">
        <f t="shared" si="692"/>
        <v>0</v>
      </c>
      <c r="T2215" s="4">
        <f t="shared" si="693"/>
        <v>1</v>
      </c>
      <c r="U2215" s="7">
        <f t="shared" si="694"/>
        <v>0</v>
      </c>
      <c r="V2215" s="4">
        <f t="shared" si="680"/>
        <v>0.38268428076468186</v>
      </c>
      <c r="W2215" s="14">
        <f t="shared" si="681"/>
        <v>0</v>
      </c>
      <c r="X2215" s="7">
        <f t="shared" si="695"/>
        <v>12.2</v>
      </c>
      <c r="Y2215" s="4">
        <f t="shared" si="696"/>
        <v>-4.8128000000000002</v>
      </c>
      <c r="Z2215" s="7">
        <f t="shared" si="697"/>
        <v>20.019244799999999</v>
      </c>
      <c r="AA2215" s="14">
        <f t="shared" si="698"/>
        <v>0</v>
      </c>
      <c r="AB2215" s="15">
        <v>0.69230766200000005</v>
      </c>
      <c r="AC2215" s="16">
        <f t="shared" si="699"/>
        <v>0.51923074650000001</v>
      </c>
    </row>
    <row r="2216" spans="1:29" x14ac:dyDescent="0.25">
      <c r="A2216" s="1">
        <v>31505</v>
      </c>
      <c r="B2216" s="2">
        <v>0.20833333333333334</v>
      </c>
      <c r="C2216">
        <v>0</v>
      </c>
      <c r="D2216">
        <v>0</v>
      </c>
      <c r="E2216">
        <v>0</v>
      </c>
      <c r="F2216">
        <f t="shared" si="682"/>
        <v>0</v>
      </c>
      <c r="G2216" s="8">
        <v>12.2</v>
      </c>
      <c r="H2216">
        <v>5</v>
      </c>
      <c r="I2216">
        <v>2213</v>
      </c>
      <c r="J2216">
        <f t="shared" si="683"/>
        <v>93</v>
      </c>
      <c r="K2216" s="11">
        <f t="shared" si="684"/>
        <v>0.20713797715976656</v>
      </c>
      <c r="L2216">
        <f t="shared" si="685"/>
        <v>-3.7045811537439701</v>
      </c>
      <c r="M2216">
        <f t="shared" si="686"/>
        <v>5.2715903141042668</v>
      </c>
      <c r="N2216" s="8">
        <f t="shared" si="687"/>
        <v>1.76149353662937</v>
      </c>
      <c r="O2216" s="8">
        <f t="shared" si="688"/>
        <v>8.3945110142378335E-2</v>
      </c>
      <c r="P2216" s="4">
        <f t="shared" si="689"/>
        <v>0</v>
      </c>
      <c r="Q2216" s="7">
        <f t="shared" si="690"/>
        <v>0</v>
      </c>
      <c r="R2216" s="4">
        <f t="shared" si="691"/>
        <v>0</v>
      </c>
      <c r="S2216" s="4">
        <f t="shared" si="692"/>
        <v>0</v>
      </c>
      <c r="T2216" s="4">
        <f t="shared" si="693"/>
        <v>1</v>
      </c>
      <c r="U2216" s="7">
        <f t="shared" si="694"/>
        <v>0</v>
      </c>
      <c r="V2216" s="4">
        <f t="shared" si="680"/>
        <v>0.38268428076468186</v>
      </c>
      <c r="W2216" s="14">
        <f t="shared" si="681"/>
        <v>0</v>
      </c>
      <c r="X2216" s="7">
        <f t="shared" si="695"/>
        <v>12.2</v>
      </c>
      <c r="Y2216" s="4">
        <f t="shared" si="696"/>
        <v>-4.8128000000000002</v>
      </c>
      <c r="Z2216" s="7">
        <f t="shared" si="697"/>
        <v>20.019244799999999</v>
      </c>
      <c r="AA2216" s="14">
        <f t="shared" si="698"/>
        <v>0</v>
      </c>
      <c r="AB2216" s="15">
        <v>0.60769227699999995</v>
      </c>
      <c r="AC2216" s="16">
        <f t="shared" si="699"/>
        <v>0.45576920774999996</v>
      </c>
    </row>
    <row r="2217" spans="1:29" x14ac:dyDescent="0.25">
      <c r="A2217" s="1">
        <v>31505</v>
      </c>
      <c r="B2217" s="2">
        <v>0.25</v>
      </c>
      <c r="C2217">
        <v>29</v>
      </c>
      <c r="D2217">
        <v>123</v>
      </c>
      <c r="E2217">
        <v>15</v>
      </c>
      <c r="F2217">
        <f t="shared" si="682"/>
        <v>14</v>
      </c>
      <c r="G2217" s="8">
        <v>12.2</v>
      </c>
      <c r="H2217">
        <v>6</v>
      </c>
      <c r="I2217">
        <v>2214</v>
      </c>
      <c r="J2217">
        <f t="shared" si="683"/>
        <v>93</v>
      </c>
      <c r="K2217" s="11">
        <f t="shared" si="684"/>
        <v>0.20713797715976656</v>
      </c>
      <c r="L2217">
        <f t="shared" si="685"/>
        <v>-3.7045811537439701</v>
      </c>
      <c r="M2217">
        <f t="shared" si="686"/>
        <v>6.2715903141042668</v>
      </c>
      <c r="N2217" s="8">
        <f t="shared" si="687"/>
        <v>1.4996941488302207</v>
      </c>
      <c r="O2217" s="8">
        <f t="shared" si="688"/>
        <v>8.3945110142378335E-2</v>
      </c>
      <c r="P2217" s="4">
        <f t="shared" si="689"/>
        <v>0.10659374597875154</v>
      </c>
      <c r="Q2217" s="7">
        <f t="shared" si="690"/>
        <v>0.10679664215976688</v>
      </c>
      <c r="R2217" s="4">
        <f t="shared" si="691"/>
        <v>1.5445759199633906</v>
      </c>
      <c r="S2217" s="4">
        <f t="shared" si="692"/>
        <v>1.5970167336264025</v>
      </c>
      <c r="T2217" s="4">
        <f t="shared" si="693"/>
        <v>1</v>
      </c>
      <c r="U2217" s="7">
        <f t="shared" si="694"/>
        <v>1.5970167336264025</v>
      </c>
      <c r="V2217" s="4">
        <f t="shared" si="680"/>
        <v>8.8503916311280087E-2</v>
      </c>
      <c r="W2217" s="14">
        <f t="shared" si="681"/>
        <v>25.315075564479049</v>
      </c>
      <c r="X2217" s="7">
        <f t="shared" si="695"/>
        <v>13.022739955845568</v>
      </c>
      <c r="Y2217" s="4">
        <f t="shared" si="696"/>
        <v>-4.5034497766020669</v>
      </c>
      <c r="Z2217" s="7">
        <f t="shared" si="697"/>
        <v>19.960158907330996</v>
      </c>
      <c r="AA2217" s="14">
        <f t="shared" si="698"/>
        <v>0.11746076511624795</v>
      </c>
      <c r="AB2217" s="15">
        <v>0.64615384600000003</v>
      </c>
      <c r="AC2217" s="16">
        <f t="shared" si="699"/>
        <v>0.48461538450000002</v>
      </c>
    </row>
    <row r="2218" spans="1:29" x14ac:dyDescent="0.25">
      <c r="A2218" s="1">
        <v>31505</v>
      </c>
      <c r="B2218" s="2">
        <v>0.29166666666666669</v>
      </c>
      <c r="C2218">
        <v>168</v>
      </c>
      <c r="D2218">
        <v>615</v>
      </c>
      <c r="E2218">
        <v>37</v>
      </c>
      <c r="F2218">
        <f t="shared" si="682"/>
        <v>131</v>
      </c>
      <c r="G2218" s="8">
        <v>13.3</v>
      </c>
      <c r="H2218">
        <v>7</v>
      </c>
      <c r="I2218">
        <v>2215</v>
      </c>
      <c r="J2218">
        <f t="shared" si="683"/>
        <v>93</v>
      </c>
      <c r="K2218" s="11">
        <f t="shared" si="684"/>
        <v>0.20713797715976656</v>
      </c>
      <c r="L2218">
        <f t="shared" si="685"/>
        <v>-3.7045811537439701</v>
      </c>
      <c r="M2218">
        <f t="shared" si="686"/>
        <v>7.2715903141042668</v>
      </c>
      <c r="N2218" s="8">
        <f t="shared" si="687"/>
        <v>1.2378947610310713</v>
      </c>
      <c r="O2218" s="8">
        <f t="shared" si="688"/>
        <v>8.3945110142378335E-2</v>
      </c>
      <c r="P2218" s="4">
        <f t="shared" si="689"/>
        <v>0.31254909186917607</v>
      </c>
      <c r="Q2218" s="7">
        <f t="shared" si="690"/>
        <v>0.31787538449288444</v>
      </c>
      <c r="R2218" s="4">
        <f t="shared" si="691"/>
        <v>1.4398568528882663</v>
      </c>
      <c r="S2218" s="4">
        <f t="shared" si="692"/>
        <v>1.4398568528882663</v>
      </c>
      <c r="T2218" s="4">
        <f t="shared" si="693"/>
        <v>0</v>
      </c>
      <c r="U2218" s="7">
        <f t="shared" si="694"/>
        <v>1.4398568528882663</v>
      </c>
      <c r="V2218" s="4">
        <f t="shared" si="680"/>
        <v>0.3362198270109506</v>
      </c>
      <c r="W2218" s="14">
        <f t="shared" si="681"/>
        <v>242.36695846194056</v>
      </c>
      <c r="X2218" s="7">
        <f t="shared" si="695"/>
        <v>21.17692615001307</v>
      </c>
      <c r="Y2218" s="4">
        <f t="shared" si="696"/>
        <v>-1.4374757675950856</v>
      </c>
      <c r="Z2218" s="7">
        <f t="shared" si="697"/>
        <v>19.374557871610662</v>
      </c>
      <c r="AA2218" s="14">
        <f t="shared" si="698"/>
        <v>1.0915781059276877</v>
      </c>
      <c r="AB2218" s="15">
        <v>0.51538461499999999</v>
      </c>
      <c r="AC2218" s="16">
        <f t="shared" si="699"/>
        <v>0.38653846125000002</v>
      </c>
    </row>
    <row r="2219" spans="1:29" x14ac:dyDescent="0.25">
      <c r="A2219" s="1">
        <v>31505</v>
      </c>
      <c r="B2219" s="2">
        <v>0.33333333333333331</v>
      </c>
      <c r="C2219">
        <v>395</v>
      </c>
      <c r="D2219">
        <v>823</v>
      </c>
      <c r="E2219">
        <v>58</v>
      </c>
      <c r="F2219">
        <f t="shared" si="682"/>
        <v>337</v>
      </c>
      <c r="G2219" s="8">
        <v>15</v>
      </c>
      <c r="H2219">
        <v>8</v>
      </c>
      <c r="I2219">
        <v>2216</v>
      </c>
      <c r="J2219">
        <f t="shared" si="683"/>
        <v>93</v>
      </c>
      <c r="K2219" s="11">
        <f t="shared" si="684"/>
        <v>0.20713797715976656</v>
      </c>
      <c r="L2219">
        <f t="shared" si="685"/>
        <v>-3.7045811537439701</v>
      </c>
      <c r="M2219">
        <f t="shared" si="686"/>
        <v>8.2715903141042677</v>
      </c>
      <c r="N2219" s="8">
        <f t="shared" si="687"/>
        <v>0.97609537323192164</v>
      </c>
      <c r="O2219" s="8">
        <f t="shared" si="688"/>
        <v>8.3945110142378335E-2</v>
      </c>
      <c r="P2219" s="4">
        <f t="shared" si="689"/>
        <v>0.50057004721854426</v>
      </c>
      <c r="Q2219" s="7">
        <f t="shared" si="690"/>
        <v>0.52425713459836942</v>
      </c>
      <c r="R2219" s="4">
        <f t="shared" si="691"/>
        <v>1.264482669277196</v>
      </c>
      <c r="S2219" s="4">
        <f t="shared" si="692"/>
        <v>1.264482669277196</v>
      </c>
      <c r="T2219" s="4">
        <f t="shared" si="693"/>
        <v>0</v>
      </c>
      <c r="U2219" s="7">
        <f t="shared" si="694"/>
        <v>1.264482669277196</v>
      </c>
      <c r="V2219" s="4">
        <f t="shared" si="680"/>
        <v>0.56236487793752687</v>
      </c>
      <c r="W2219" s="14">
        <f t="shared" si="681"/>
        <v>518.61879079425876</v>
      </c>
      <c r="X2219" s="7">
        <f t="shared" si="695"/>
        <v>31.855110700813409</v>
      </c>
      <c r="Y2219" s="4">
        <f t="shared" si="696"/>
        <v>2.5775216235058416</v>
      </c>
      <c r="Z2219" s="7">
        <f t="shared" si="697"/>
        <v>18.607693369910383</v>
      </c>
      <c r="AA2219" s="14">
        <f t="shared" si="698"/>
        <v>2.2433156801717966</v>
      </c>
      <c r="AB2219" s="15">
        <v>0.49230766199999998</v>
      </c>
      <c r="AC2219" s="16">
        <f t="shared" si="699"/>
        <v>0.36923074649999998</v>
      </c>
    </row>
    <row r="2220" spans="1:29" x14ac:dyDescent="0.25">
      <c r="A2220" s="1">
        <v>31505</v>
      </c>
      <c r="B2220" s="2">
        <v>0.375</v>
      </c>
      <c r="C2220">
        <v>609</v>
      </c>
      <c r="D2220">
        <v>913</v>
      </c>
      <c r="E2220">
        <v>76</v>
      </c>
      <c r="F2220">
        <f t="shared" si="682"/>
        <v>533</v>
      </c>
      <c r="G2220" s="8">
        <v>16.100000000000001</v>
      </c>
      <c r="H2220">
        <v>9</v>
      </c>
      <c r="I2220">
        <v>2217</v>
      </c>
      <c r="J2220">
        <f t="shared" si="683"/>
        <v>93</v>
      </c>
      <c r="K2220" s="11">
        <f t="shared" si="684"/>
        <v>0.20713797715976656</v>
      </c>
      <c r="L2220">
        <f t="shared" si="685"/>
        <v>-3.7045811537439701</v>
      </c>
      <c r="M2220">
        <f t="shared" si="686"/>
        <v>9.2715903141042677</v>
      </c>
      <c r="N2220" s="8">
        <f t="shared" si="687"/>
        <v>0.71429598543277217</v>
      </c>
      <c r="O2220" s="8">
        <f t="shared" si="688"/>
        <v>8.3945110142378335E-2</v>
      </c>
      <c r="P2220" s="4">
        <f t="shared" si="689"/>
        <v>0.65784329463911639</v>
      </c>
      <c r="Q2220" s="7">
        <f t="shared" si="690"/>
        <v>0.71795160506652589</v>
      </c>
      <c r="R2220" s="4">
        <f t="shared" si="691"/>
        <v>1.0486004905018889</v>
      </c>
      <c r="S2220" s="4">
        <f t="shared" si="692"/>
        <v>1.0486004905018889</v>
      </c>
      <c r="T2220" s="4">
        <f t="shared" si="693"/>
        <v>0</v>
      </c>
      <c r="U2220" s="7">
        <f t="shared" si="694"/>
        <v>1.0486004905018889</v>
      </c>
      <c r="V2220" s="4">
        <f t="shared" si="680"/>
        <v>0.7515276575927301</v>
      </c>
      <c r="W2220" s="14">
        <f t="shared" si="681"/>
        <v>759.25216026366661</v>
      </c>
      <c r="X2220" s="7">
        <f t="shared" si="695"/>
        <v>40.775695208569168</v>
      </c>
      <c r="Y2220" s="4">
        <f t="shared" si="696"/>
        <v>5.9316613984220075</v>
      </c>
      <c r="Z2220" s="7">
        <f t="shared" si="697"/>
        <v>17.967052672901396</v>
      </c>
      <c r="AA2220" s="14">
        <f t="shared" si="698"/>
        <v>3.1711185647273998</v>
      </c>
      <c r="AB2220" s="15">
        <v>0.54615380800000002</v>
      </c>
      <c r="AC2220" s="16">
        <f t="shared" si="699"/>
        <v>0.40961535599999999</v>
      </c>
    </row>
    <row r="2221" spans="1:29" x14ac:dyDescent="0.25">
      <c r="A2221" s="1">
        <v>31505</v>
      </c>
      <c r="B2221" s="2">
        <v>0.41666666666666669</v>
      </c>
      <c r="C2221">
        <v>778</v>
      </c>
      <c r="D2221">
        <v>955</v>
      </c>
      <c r="E2221">
        <v>88</v>
      </c>
      <c r="F2221">
        <f t="shared" si="682"/>
        <v>690</v>
      </c>
      <c r="G2221" s="8">
        <v>17.8</v>
      </c>
      <c r="H2221">
        <v>10</v>
      </c>
      <c r="I2221">
        <v>2218</v>
      </c>
      <c r="J2221">
        <f t="shared" si="683"/>
        <v>93</v>
      </c>
      <c r="K2221" s="11">
        <f t="shared" si="684"/>
        <v>0.20713797715976656</v>
      </c>
      <c r="L2221">
        <f t="shared" si="685"/>
        <v>-3.7045811537439701</v>
      </c>
      <c r="M2221">
        <f t="shared" si="686"/>
        <v>10.271590314104268</v>
      </c>
      <c r="N2221" s="8">
        <f t="shared" si="687"/>
        <v>0.45249659763362282</v>
      </c>
      <c r="O2221" s="8">
        <f t="shared" si="688"/>
        <v>8.3945110142378335E-2</v>
      </c>
      <c r="P2221" s="4">
        <f t="shared" si="689"/>
        <v>0.77365092222551057</v>
      </c>
      <c r="Q2221" s="7">
        <f t="shared" si="690"/>
        <v>0.88458313272717537</v>
      </c>
      <c r="R2221" s="4">
        <f t="shared" si="691"/>
        <v>0.75818067238089126</v>
      </c>
      <c r="S2221" s="4">
        <f t="shared" si="692"/>
        <v>0.75818067238089126</v>
      </c>
      <c r="T2221" s="4">
        <f t="shared" si="693"/>
        <v>0</v>
      </c>
      <c r="U2221" s="7">
        <f t="shared" si="694"/>
        <v>0.75818067238089126</v>
      </c>
      <c r="V2221" s="4">
        <f t="shared" si="680"/>
        <v>0.89081703514933208</v>
      </c>
      <c r="W2221" s="14">
        <f t="shared" si="681"/>
        <v>935.38095253566951</v>
      </c>
      <c r="X2221" s="7">
        <f t="shared" si="695"/>
        <v>48.199880957409263</v>
      </c>
      <c r="Y2221" s="4">
        <f t="shared" si="696"/>
        <v>8.7231552399858838</v>
      </c>
      <c r="Z2221" s="7">
        <f t="shared" si="697"/>
        <v>17.433877349162696</v>
      </c>
      <c r="AA2221" s="14">
        <f t="shared" si="698"/>
        <v>3.790810816625616</v>
      </c>
      <c r="AB2221" s="15">
        <v>0.592307692</v>
      </c>
      <c r="AC2221" s="16">
        <f t="shared" si="699"/>
        <v>0.44423076900000003</v>
      </c>
    </row>
    <row r="2222" spans="1:29" x14ac:dyDescent="0.25">
      <c r="A2222" s="1">
        <v>31505</v>
      </c>
      <c r="B2222" s="2">
        <v>0.45833333333333331</v>
      </c>
      <c r="C2222">
        <v>900</v>
      </c>
      <c r="D2222">
        <v>985</v>
      </c>
      <c r="E2222">
        <v>97</v>
      </c>
      <c r="F2222">
        <f t="shared" si="682"/>
        <v>803</v>
      </c>
      <c r="G2222" s="8">
        <v>18.899999999999999</v>
      </c>
      <c r="H2222">
        <v>11</v>
      </c>
      <c r="I2222">
        <v>2219</v>
      </c>
      <c r="J2222">
        <f t="shared" si="683"/>
        <v>93</v>
      </c>
      <c r="K2222" s="11">
        <f t="shared" si="684"/>
        <v>0.20713797715976656</v>
      </c>
      <c r="L2222">
        <f t="shared" si="685"/>
        <v>-3.7045811537439701</v>
      </c>
      <c r="M2222">
        <f t="shared" si="686"/>
        <v>11.271590314104268</v>
      </c>
      <c r="N2222" s="8">
        <f t="shared" si="687"/>
        <v>0.19069720983447344</v>
      </c>
      <c r="O2222" s="8">
        <f t="shared" si="688"/>
        <v>8.3945110142378335E-2</v>
      </c>
      <c r="P2222" s="4">
        <f t="shared" si="689"/>
        <v>0.84010083153886761</v>
      </c>
      <c r="Q2222" s="7">
        <f t="shared" si="690"/>
        <v>0.99746908410446444</v>
      </c>
      <c r="R2222" s="4">
        <f t="shared" si="691"/>
        <v>0.35565389183748669</v>
      </c>
      <c r="S2222" s="4">
        <f t="shared" si="692"/>
        <v>0.35565389183748669</v>
      </c>
      <c r="T2222" s="4">
        <f t="shared" si="693"/>
        <v>0</v>
      </c>
      <c r="U2222" s="7">
        <f t="shared" si="694"/>
        <v>0.35565389183748669</v>
      </c>
      <c r="V2222" s="4">
        <f t="shared" si="680"/>
        <v>0.9707406697134302</v>
      </c>
      <c r="W2222" s="14">
        <f t="shared" si="681"/>
        <v>1049.4876999507012</v>
      </c>
      <c r="X2222" s="7">
        <f t="shared" si="695"/>
        <v>53.00835024839779</v>
      </c>
      <c r="Y2222" s="4">
        <f t="shared" si="696"/>
        <v>10.531139693397568</v>
      </c>
      <c r="Z2222" s="7">
        <f t="shared" si="697"/>
        <v>17.088552318561067</v>
      </c>
      <c r="AA2222" s="14">
        <f t="shared" si="698"/>
        <v>4.1690031978651731</v>
      </c>
      <c r="AB2222" s="15">
        <v>2.7384615380000001</v>
      </c>
      <c r="AC2222" s="16">
        <f t="shared" si="699"/>
        <v>2.0538461535000003</v>
      </c>
    </row>
    <row r="2223" spans="1:29" x14ac:dyDescent="0.25">
      <c r="A2223" s="1">
        <v>31505</v>
      </c>
      <c r="B2223" s="2">
        <v>0.5</v>
      </c>
      <c r="C2223">
        <v>957</v>
      </c>
      <c r="D2223">
        <v>1002</v>
      </c>
      <c r="E2223">
        <v>100</v>
      </c>
      <c r="F2223">
        <f t="shared" si="682"/>
        <v>857</v>
      </c>
      <c r="G2223" s="8">
        <v>20</v>
      </c>
      <c r="H2223">
        <v>12</v>
      </c>
      <c r="I2223">
        <v>2220</v>
      </c>
      <c r="J2223">
        <f t="shared" si="683"/>
        <v>93</v>
      </c>
      <c r="K2223" s="11">
        <f t="shared" si="684"/>
        <v>0.20713797715976656</v>
      </c>
      <c r="L2223">
        <f t="shared" si="685"/>
        <v>-3.7045811537439701</v>
      </c>
      <c r="M2223">
        <f t="shared" si="686"/>
        <v>12.271590314104268</v>
      </c>
      <c r="N2223" s="8">
        <f t="shared" si="687"/>
        <v>-7.1102177964675981E-2</v>
      </c>
      <c r="O2223" s="8">
        <f t="shared" si="688"/>
        <v>8.3945110142378335E-2</v>
      </c>
      <c r="P2223" s="4">
        <f t="shared" si="689"/>
        <v>0.85266457107314964</v>
      </c>
      <c r="Q2223" s="7">
        <f t="shared" si="690"/>
        <v>1.0210643257495085</v>
      </c>
      <c r="R2223" s="4">
        <f t="shared" si="691"/>
        <v>-0.13591609420997344</v>
      </c>
      <c r="S2223" s="4">
        <f t="shared" si="692"/>
        <v>-0.13591609420997344</v>
      </c>
      <c r="T2223" s="4">
        <f t="shared" si="693"/>
        <v>0</v>
      </c>
      <c r="U2223" s="7">
        <f t="shared" si="694"/>
        <v>-0.13591609420997344</v>
      </c>
      <c r="V2223" s="4">
        <f t="shared" si="680"/>
        <v>0.98585189766953252</v>
      </c>
      <c r="W2223" s="14">
        <f t="shared" si="681"/>
        <v>1084.0175605194822</v>
      </c>
      <c r="X2223" s="7">
        <f t="shared" si="695"/>
        <v>55.230570716883172</v>
      </c>
      <c r="Y2223" s="4">
        <f t="shared" si="696"/>
        <v>11.366694589548073</v>
      </c>
      <c r="Z2223" s="7">
        <f t="shared" si="697"/>
        <v>16.92896133339632</v>
      </c>
      <c r="AA2223" s="14">
        <f t="shared" si="698"/>
        <v>4.2659546423246448</v>
      </c>
      <c r="AB2223" s="15">
        <v>2.4846153850000001</v>
      </c>
      <c r="AC2223" s="16">
        <f t="shared" si="699"/>
        <v>1.8634615387500002</v>
      </c>
    </row>
    <row r="2224" spans="1:29" x14ac:dyDescent="0.25">
      <c r="A2224" s="1">
        <v>31505</v>
      </c>
      <c r="B2224" s="2">
        <v>0.54166666666666663</v>
      </c>
      <c r="C2224">
        <v>938</v>
      </c>
      <c r="D2224">
        <v>997</v>
      </c>
      <c r="E2224">
        <v>99</v>
      </c>
      <c r="F2224">
        <f t="shared" si="682"/>
        <v>839</v>
      </c>
      <c r="G2224" s="8">
        <v>20.6</v>
      </c>
      <c r="H2224">
        <v>13</v>
      </c>
      <c r="I2224">
        <v>2221</v>
      </c>
      <c r="J2224">
        <f t="shared" si="683"/>
        <v>93</v>
      </c>
      <c r="K2224" s="11">
        <f t="shared" si="684"/>
        <v>0.20713797715976656</v>
      </c>
      <c r="L2224">
        <f t="shared" si="685"/>
        <v>-3.7045811537439701</v>
      </c>
      <c r="M2224">
        <f t="shared" si="686"/>
        <v>13.271590314104268</v>
      </c>
      <c r="N2224" s="8">
        <f t="shared" si="687"/>
        <v>-0.3329015657638254</v>
      </c>
      <c r="O2224" s="8">
        <f t="shared" si="688"/>
        <v>8.3945110142378335E-2</v>
      </c>
      <c r="P2224" s="4">
        <f t="shared" si="689"/>
        <v>0.81048594274165642</v>
      </c>
      <c r="Q2224" s="7">
        <f t="shared" si="690"/>
        <v>0.94498123595887551</v>
      </c>
      <c r="R2224" s="4">
        <f t="shared" si="691"/>
        <v>-0.58947202846112112</v>
      </c>
      <c r="S2224" s="4">
        <f t="shared" si="692"/>
        <v>-0.58947202846112112</v>
      </c>
      <c r="T2224" s="4">
        <f t="shared" si="693"/>
        <v>0</v>
      </c>
      <c r="U2224" s="7">
        <f t="shared" si="694"/>
        <v>-0.58947202846112112</v>
      </c>
      <c r="V2224" s="4">
        <f t="shared" si="680"/>
        <v>0.93512091380491547</v>
      </c>
      <c r="W2224" s="14">
        <f t="shared" si="681"/>
        <v>1027.5475705275653</v>
      </c>
      <c r="X2224" s="7">
        <f t="shared" si="695"/>
        <v>53.995296042145874</v>
      </c>
      <c r="Y2224" s="4">
        <f t="shared" si="696"/>
        <v>10.902231311846849</v>
      </c>
      <c r="Z2224" s="7">
        <f t="shared" si="697"/>
        <v>17.017673819437253</v>
      </c>
      <c r="AA2224" s="14">
        <f t="shared" si="698"/>
        <v>4.0649174915192807</v>
      </c>
      <c r="AB2224" s="15">
        <v>2.4461539999999999</v>
      </c>
      <c r="AC2224" s="16">
        <f t="shared" si="699"/>
        <v>1.8346155</v>
      </c>
    </row>
    <row r="2225" spans="1:29" x14ac:dyDescent="0.25">
      <c r="A2225" s="1">
        <v>31505</v>
      </c>
      <c r="B2225" s="2">
        <v>0.58333333333333337</v>
      </c>
      <c r="C2225">
        <v>853</v>
      </c>
      <c r="D2225">
        <v>983</v>
      </c>
      <c r="E2225">
        <v>93</v>
      </c>
      <c r="F2225">
        <f t="shared" si="682"/>
        <v>760</v>
      </c>
      <c r="G2225" s="8">
        <v>21.1</v>
      </c>
      <c r="H2225">
        <v>14</v>
      </c>
      <c r="I2225">
        <v>2222</v>
      </c>
      <c r="J2225">
        <f t="shared" si="683"/>
        <v>93</v>
      </c>
      <c r="K2225" s="11">
        <f t="shared" si="684"/>
        <v>0.20713797715976656</v>
      </c>
      <c r="L2225">
        <f t="shared" si="685"/>
        <v>-3.7045811537439701</v>
      </c>
      <c r="M2225">
        <f t="shared" si="686"/>
        <v>14.271590314104268</v>
      </c>
      <c r="N2225" s="8">
        <f t="shared" si="687"/>
        <v>-0.59470095356297481</v>
      </c>
      <c r="O2225" s="8">
        <f t="shared" si="688"/>
        <v>8.3945110142378335E-2</v>
      </c>
      <c r="P2225" s="4">
        <f t="shared" si="689"/>
        <v>0.71643935036170026</v>
      </c>
      <c r="Q2225" s="7">
        <f t="shared" si="690"/>
        <v>0.79868506988593224</v>
      </c>
      <c r="R2225" s="4">
        <f t="shared" si="691"/>
        <v>-0.92769837246545939</v>
      </c>
      <c r="S2225" s="4">
        <f t="shared" si="692"/>
        <v>-0.92769837246545939</v>
      </c>
      <c r="T2225" s="4">
        <f t="shared" si="693"/>
        <v>0</v>
      </c>
      <c r="U2225" s="7">
        <f t="shared" si="694"/>
        <v>-0.92769837246545939</v>
      </c>
      <c r="V2225" s="4">
        <f t="shared" si="680"/>
        <v>0.82200495083303804</v>
      </c>
      <c r="W2225" s="14">
        <f t="shared" si="681"/>
        <v>897.49124858966422</v>
      </c>
      <c r="X2225" s="7">
        <f t="shared" si="695"/>
        <v>50.268465579164086</v>
      </c>
      <c r="Y2225" s="4">
        <f t="shared" si="696"/>
        <v>9.5009430577656957</v>
      </c>
      <c r="Z2225" s="7">
        <f t="shared" si="697"/>
        <v>17.285319875966753</v>
      </c>
      <c r="AA2225" s="14">
        <f t="shared" si="698"/>
        <v>3.6062617555405203</v>
      </c>
      <c r="AB2225" s="15">
        <v>2.5461538460000002</v>
      </c>
      <c r="AC2225" s="16">
        <f t="shared" si="699"/>
        <v>1.9096153845000001</v>
      </c>
    </row>
    <row r="2226" spans="1:29" x14ac:dyDescent="0.25">
      <c r="A2226" s="1">
        <v>31505</v>
      </c>
      <c r="B2226" s="2">
        <v>0.625</v>
      </c>
      <c r="C2226">
        <v>709</v>
      </c>
      <c r="D2226">
        <v>954</v>
      </c>
      <c r="E2226">
        <v>83</v>
      </c>
      <c r="F2226">
        <f t="shared" si="682"/>
        <v>626</v>
      </c>
      <c r="G2226" s="8">
        <v>21.1</v>
      </c>
      <c r="H2226">
        <v>15</v>
      </c>
      <c r="I2226">
        <v>2223</v>
      </c>
      <c r="J2226">
        <f t="shared" si="683"/>
        <v>93</v>
      </c>
      <c r="K2226" s="11">
        <f t="shared" si="684"/>
        <v>0.20713797715976656</v>
      </c>
      <c r="L2226">
        <f t="shared" si="685"/>
        <v>-3.7045811537439701</v>
      </c>
      <c r="M2226">
        <f t="shared" si="686"/>
        <v>15.271590314104268</v>
      </c>
      <c r="N2226" s="8">
        <f t="shared" si="687"/>
        <v>-0.85650034136212427</v>
      </c>
      <c r="O2226" s="8">
        <f t="shared" si="688"/>
        <v>8.3945110142378335E-2</v>
      </c>
      <c r="P2226" s="4">
        <f t="shared" si="689"/>
        <v>0.57693391378463288</v>
      </c>
      <c r="Q2226" s="7">
        <f t="shared" si="690"/>
        <v>0.61496987140191817</v>
      </c>
      <c r="R2226" s="4">
        <f t="shared" si="691"/>
        <v>-1.1726234204150594</v>
      </c>
      <c r="S2226" s="4">
        <f t="shared" si="692"/>
        <v>-1.1726234204150594</v>
      </c>
      <c r="T2226" s="4">
        <f t="shared" si="693"/>
        <v>0</v>
      </c>
      <c r="U2226" s="7">
        <f t="shared" si="694"/>
        <v>-1.1726234204150594</v>
      </c>
      <c r="V2226" s="4">
        <f t="shared" si="680"/>
        <v>0.65421267469746625</v>
      </c>
      <c r="W2226" s="14">
        <f t="shared" si="681"/>
        <v>703.95987767670965</v>
      </c>
      <c r="X2226" s="7">
        <f t="shared" si="695"/>
        <v>43.978696024493061</v>
      </c>
      <c r="Y2226" s="4">
        <f t="shared" si="696"/>
        <v>7.1359897052093908</v>
      </c>
      <c r="Z2226" s="7">
        <f t="shared" si="697"/>
        <v>17.737025966305005</v>
      </c>
      <c r="AA2226" s="14">
        <f t="shared" si="698"/>
        <v>2.9025406573494137</v>
      </c>
      <c r="AB2226" s="15">
        <v>3.9384612309999998</v>
      </c>
      <c r="AC2226" s="16">
        <f t="shared" si="699"/>
        <v>2.9538459232499998</v>
      </c>
    </row>
    <row r="2227" spans="1:29" x14ac:dyDescent="0.25">
      <c r="A2227" s="1">
        <v>31505</v>
      </c>
      <c r="B2227" s="2">
        <v>0.66666666666666663</v>
      </c>
      <c r="C2227">
        <v>508</v>
      </c>
      <c r="D2227">
        <v>886</v>
      </c>
      <c r="E2227">
        <v>67</v>
      </c>
      <c r="F2227">
        <f t="shared" si="682"/>
        <v>441</v>
      </c>
      <c r="G2227" s="8">
        <v>21.7</v>
      </c>
      <c r="H2227">
        <v>16</v>
      </c>
      <c r="I2227">
        <v>2224</v>
      </c>
      <c r="J2227">
        <f t="shared" si="683"/>
        <v>93</v>
      </c>
      <c r="K2227" s="11">
        <f t="shared" si="684"/>
        <v>0.20713797715976656</v>
      </c>
      <c r="L2227">
        <f t="shared" si="685"/>
        <v>-3.7045811537439701</v>
      </c>
      <c r="M2227">
        <f t="shared" si="686"/>
        <v>16.271590314104266</v>
      </c>
      <c r="N2227" s="8">
        <f t="shared" si="687"/>
        <v>-1.1182997291612731</v>
      </c>
      <c r="O2227" s="8">
        <f t="shared" si="688"/>
        <v>8.3945110142378335E-2</v>
      </c>
      <c r="P2227" s="4">
        <f t="shared" si="689"/>
        <v>0.40147669796954721</v>
      </c>
      <c r="Q2227" s="7">
        <f t="shared" si="690"/>
        <v>0.41312862323439908</v>
      </c>
      <c r="R2227" s="4">
        <f t="shared" si="691"/>
        <v>-1.3631294395460682</v>
      </c>
      <c r="S2227" s="4">
        <f t="shared" si="692"/>
        <v>-1.3631294395460682</v>
      </c>
      <c r="T2227" s="4">
        <f t="shared" si="693"/>
        <v>0</v>
      </c>
      <c r="U2227" s="7">
        <f t="shared" si="694"/>
        <v>-1.3631294395460682</v>
      </c>
      <c r="V2227" s="4">
        <f t="shared" si="680"/>
        <v>0.44317885172699312</v>
      </c>
      <c r="W2227" s="14">
        <f t="shared" si="681"/>
        <v>457.10641519670503</v>
      </c>
      <c r="X2227" s="7">
        <f t="shared" si="695"/>
        <v>36.555958493892916</v>
      </c>
      <c r="Y2227" s="4">
        <f t="shared" si="696"/>
        <v>4.3450403937037363</v>
      </c>
      <c r="Z2227" s="7">
        <f t="shared" si="697"/>
        <v>18.270097284802585</v>
      </c>
      <c r="AA2227" s="14">
        <f t="shared" si="698"/>
        <v>1.9413676082550351</v>
      </c>
      <c r="AB2227" s="15">
        <v>2.5153846149999999</v>
      </c>
      <c r="AC2227" s="16">
        <f t="shared" si="699"/>
        <v>1.8865384612499998</v>
      </c>
    </row>
    <row r="2228" spans="1:29" x14ac:dyDescent="0.25">
      <c r="A2228" s="1">
        <v>31505</v>
      </c>
      <c r="B2228" s="2">
        <v>0.70833333333333337</v>
      </c>
      <c r="C2228">
        <v>281</v>
      </c>
      <c r="D2228">
        <v>755</v>
      </c>
      <c r="E2228">
        <v>47</v>
      </c>
      <c r="F2228">
        <f t="shared" si="682"/>
        <v>234</v>
      </c>
      <c r="G2228" s="8">
        <v>21.7</v>
      </c>
      <c r="H2228">
        <v>17</v>
      </c>
      <c r="I2228">
        <v>2225</v>
      </c>
      <c r="J2228">
        <f t="shared" si="683"/>
        <v>93</v>
      </c>
      <c r="K2228" s="11">
        <f t="shared" si="684"/>
        <v>0.20713797715976656</v>
      </c>
      <c r="L2228">
        <f t="shared" si="685"/>
        <v>-3.7045811537439701</v>
      </c>
      <c r="M2228">
        <f t="shared" si="686"/>
        <v>17.271590314104266</v>
      </c>
      <c r="N2228" s="8">
        <f t="shared" si="687"/>
        <v>-1.3800991169604226</v>
      </c>
      <c r="O2228" s="8">
        <f t="shared" si="688"/>
        <v>8.3945110142378335E-2</v>
      </c>
      <c r="P2228" s="4">
        <f t="shared" si="689"/>
        <v>0.20202482221748186</v>
      </c>
      <c r="Q2228" s="7">
        <f t="shared" si="690"/>
        <v>0.20342493384861832</v>
      </c>
      <c r="R2228" s="4">
        <f t="shared" si="691"/>
        <v>-1.5263877879412513</v>
      </c>
      <c r="S2228" s="4">
        <f t="shared" si="692"/>
        <v>-1.5263877879412513</v>
      </c>
      <c r="T2228" s="4">
        <f t="shared" si="693"/>
        <v>0</v>
      </c>
      <c r="U2228" s="7">
        <f t="shared" si="694"/>
        <v>-1.5263877879412513</v>
      </c>
      <c r="V2228" s="4">
        <f t="shared" si="680"/>
        <v>0.20328508820717253</v>
      </c>
      <c r="W2228" s="14">
        <f t="shared" si="681"/>
        <v>198.69140235208226</v>
      </c>
      <c r="X2228" s="7">
        <f t="shared" si="695"/>
        <v>28.157470576442673</v>
      </c>
      <c r="Y2228" s="4">
        <f t="shared" si="696"/>
        <v>1.1872089367424452</v>
      </c>
      <c r="Z2228" s="7">
        <f t="shared" si="697"/>
        <v>18.873243093082191</v>
      </c>
      <c r="AA2228" s="14">
        <f t="shared" si="698"/>
        <v>0.87171638998467837</v>
      </c>
      <c r="AB2228" s="15">
        <v>1.6769230770000001</v>
      </c>
      <c r="AC2228" s="16">
        <f t="shared" si="699"/>
        <v>1.2576923077500002</v>
      </c>
    </row>
    <row r="2229" spans="1:29" x14ac:dyDescent="0.25">
      <c r="A2229" s="1">
        <v>31505</v>
      </c>
      <c r="B2229" s="2">
        <v>0.75</v>
      </c>
      <c r="C2229">
        <v>70</v>
      </c>
      <c r="D2229">
        <v>407</v>
      </c>
      <c r="E2229">
        <v>25</v>
      </c>
      <c r="F2229">
        <f t="shared" si="682"/>
        <v>45</v>
      </c>
      <c r="G2229" s="8">
        <v>20.6</v>
      </c>
      <c r="H2229">
        <v>18</v>
      </c>
      <c r="I2229">
        <v>2226</v>
      </c>
      <c r="J2229">
        <f t="shared" si="683"/>
        <v>93</v>
      </c>
      <c r="K2229" s="11">
        <f t="shared" si="684"/>
        <v>0.20713797715976656</v>
      </c>
      <c r="L2229">
        <f t="shared" si="685"/>
        <v>-3.7045811537439701</v>
      </c>
      <c r="M2229">
        <f t="shared" si="686"/>
        <v>18.271590314104266</v>
      </c>
      <c r="N2229" s="8">
        <f t="shared" si="687"/>
        <v>-1.641898504759572</v>
      </c>
      <c r="O2229" s="8">
        <f t="shared" si="688"/>
        <v>8.3945110142378335E-2</v>
      </c>
      <c r="P2229" s="4">
        <f t="shared" si="689"/>
        <v>0</v>
      </c>
      <c r="Q2229" s="7">
        <f t="shared" si="690"/>
        <v>0</v>
      </c>
      <c r="R2229" s="4">
        <f t="shared" si="691"/>
        <v>0</v>
      </c>
      <c r="S2229" s="4">
        <f t="shared" si="692"/>
        <v>0</v>
      </c>
      <c r="T2229" s="4">
        <f t="shared" si="693"/>
        <v>1</v>
      </c>
      <c r="U2229" s="7">
        <f t="shared" si="694"/>
        <v>0</v>
      </c>
      <c r="V2229" s="4">
        <f t="shared" si="680"/>
        <v>0.38268428076468186</v>
      </c>
      <c r="W2229" s="14">
        <f t="shared" si="681"/>
        <v>179.80099203487819</v>
      </c>
      <c r="X2229" s="7">
        <f t="shared" si="695"/>
        <v>26.443532241133543</v>
      </c>
      <c r="Y2229" s="4">
        <f t="shared" si="696"/>
        <v>0.54276812266621211</v>
      </c>
      <c r="Z2229" s="7">
        <f t="shared" si="697"/>
        <v>18.996331288570754</v>
      </c>
      <c r="AA2229" s="14">
        <f t="shared" si="698"/>
        <v>0.79398339767248616</v>
      </c>
      <c r="AB2229" s="15">
        <v>0.47692307699999997</v>
      </c>
      <c r="AC2229" s="16">
        <f t="shared" si="699"/>
        <v>0.35769230774999999</v>
      </c>
    </row>
    <row r="2230" spans="1:29" x14ac:dyDescent="0.25">
      <c r="A2230" s="1">
        <v>31505</v>
      </c>
      <c r="B2230" s="2">
        <v>0.79166666666666663</v>
      </c>
      <c r="C2230">
        <v>0</v>
      </c>
      <c r="D2230">
        <v>0</v>
      </c>
      <c r="E2230">
        <v>0</v>
      </c>
      <c r="F2230">
        <f t="shared" si="682"/>
        <v>0</v>
      </c>
      <c r="G2230" s="8">
        <v>18.899999999999999</v>
      </c>
      <c r="H2230">
        <v>19</v>
      </c>
      <c r="I2230">
        <v>2227</v>
      </c>
      <c r="J2230">
        <f t="shared" si="683"/>
        <v>93</v>
      </c>
      <c r="K2230" s="11">
        <f t="shared" si="684"/>
        <v>0.20713797715976656</v>
      </c>
      <c r="L2230">
        <f t="shared" si="685"/>
        <v>-3.7045811537439701</v>
      </c>
      <c r="M2230">
        <f t="shared" si="686"/>
        <v>19.271590314104266</v>
      </c>
      <c r="N2230" s="8">
        <f t="shared" si="687"/>
        <v>-1.9036978925587213</v>
      </c>
      <c r="O2230" s="8">
        <f t="shared" si="688"/>
        <v>8.3945110142378335E-2</v>
      </c>
      <c r="P2230" s="4">
        <f t="shared" si="689"/>
        <v>0</v>
      </c>
      <c r="Q2230" s="7">
        <f t="shared" si="690"/>
        <v>0</v>
      </c>
      <c r="R2230" s="4">
        <f t="shared" si="691"/>
        <v>0</v>
      </c>
      <c r="S2230" s="4">
        <f t="shared" si="692"/>
        <v>0</v>
      </c>
      <c r="T2230" s="4">
        <f t="shared" si="693"/>
        <v>1</v>
      </c>
      <c r="U2230" s="7">
        <f t="shared" si="694"/>
        <v>0</v>
      </c>
      <c r="V2230" s="4">
        <f t="shared" si="680"/>
        <v>0.38268428076468186</v>
      </c>
      <c r="W2230" s="14">
        <f t="shared" si="681"/>
        <v>0</v>
      </c>
      <c r="X2230" s="7">
        <f t="shared" si="695"/>
        <v>18.899999999999999</v>
      </c>
      <c r="Y2230" s="4">
        <f t="shared" si="696"/>
        <v>-2.2936000000000005</v>
      </c>
      <c r="Z2230" s="7">
        <f t="shared" si="697"/>
        <v>19.538077600000001</v>
      </c>
      <c r="AA2230" s="14">
        <f t="shared" si="698"/>
        <v>0</v>
      </c>
      <c r="AB2230" s="15">
        <v>0.55384615400000003</v>
      </c>
      <c r="AC2230" s="16">
        <f t="shared" si="699"/>
        <v>0.41538461550000005</v>
      </c>
    </row>
    <row r="2231" spans="1:29" x14ac:dyDescent="0.25">
      <c r="A2231" s="1">
        <v>31505</v>
      </c>
      <c r="B2231" s="2">
        <v>0.83333333333333337</v>
      </c>
      <c r="C2231">
        <v>0</v>
      </c>
      <c r="D2231">
        <v>0</v>
      </c>
      <c r="E2231">
        <v>0</v>
      </c>
      <c r="F2231">
        <f t="shared" si="682"/>
        <v>0</v>
      </c>
      <c r="G2231" s="8">
        <v>17.8</v>
      </c>
      <c r="H2231">
        <v>20</v>
      </c>
      <c r="I2231">
        <v>2228</v>
      </c>
      <c r="J2231">
        <f t="shared" si="683"/>
        <v>93</v>
      </c>
      <c r="K2231" s="11">
        <f t="shared" si="684"/>
        <v>0.20713797715976656</v>
      </c>
      <c r="L2231">
        <f t="shared" si="685"/>
        <v>-3.7045811537439701</v>
      </c>
      <c r="M2231">
        <f t="shared" si="686"/>
        <v>20.271590314104266</v>
      </c>
      <c r="N2231" s="8">
        <f t="shared" si="687"/>
        <v>-2.1654972803578709</v>
      </c>
      <c r="O2231" s="8">
        <f t="shared" si="688"/>
        <v>8.3945110142378335E-2</v>
      </c>
      <c r="P2231" s="4">
        <f t="shared" si="689"/>
        <v>0</v>
      </c>
      <c r="Q2231" s="7">
        <f t="shared" si="690"/>
        <v>0</v>
      </c>
      <c r="R2231" s="4">
        <f t="shared" si="691"/>
        <v>0</v>
      </c>
      <c r="S2231" s="4">
        <f t="shared" si="692"/>
        <v>0</v>
      </c>
      <c r="T2231" s="4">
        <f t="shared" si="693"/>
        <v>1</v>
      </c>
      <c r="U2231" s="7">
        <f t="shared" si="694"/>
        <v>0</v>
      </c>
      <c r="V2231" s="4">
        <f t="shared" si="680"/>
        <v>0.38268428076468186</v>
      </c>
      <c r="W2231" s="14">
        <f t="shared" si="681"/>
        <v>0</v>
      </c>
      <c r="X2231" s="7">
        <f t="shared" si="695"/>
        <v>17.8</v>
      </c>
      <c r="Y2231" s="4">
        <f t="shared" si="696"/>
        <v>-2.7071999999999998</v>
      </c>
      <c r="Z2231" s="7">
        <f t="shared" si="697"/>
        <v>19.617075199999999</v>
      </c>
      <c r="AA2231" s="14">
        <f t="shared" si="698"/>
        <v>0</v>
      </c>
      <c r="AB2231" s="15">
        <v>0.75384615399999999</v>
      </c>
      <c r="AC2231" s="16">
        <f t="shared" si="699"/>
        <v>0.56538461549999997</v>
      </c>
    </row>
    <row r="2232" spans="1:29" x14ac:dyDescent="0.25">
      <c r="A2232" s="1">
        <v>31505</v>
      </c>
      <c r="B2232" s="2">
        <v>0.875</v>
      </c>
      <c r="C2232">
        <v>0</v>
      </c>
      <c r="D2232">
        <v>0</v>
      </c>
      <c r="E2232">
        <v>0</v>
      </c>
      <c r="F2232">
        <f t="shared" si="682"/>
        <v>0</v>
      </c>
      <c r="G2232" s="8">
        <v>16.7</v>
      </c>
      <c r="H2232">
        <v>21</v>
      </c>
      <c r="I2232">
        <v>2229</v>
      </c>
      <c r="J2232">
        <f t="shared" si="683"/>
        <v>93</v>
      </c>
      <c r="K2232" s="11">
        <f t="shared" si="684"/>
        <v>0.20713797715976656</v>
      </c>
      <c r="L2232">
        <f t="shared" si="685"/>
        <v>-3.7045811537439701</v>
      </c>
      <c r="M2232">
        <f t="shared" si="686"/>
        <v>21.271590314104266</v>
      </c>
      <c r="N2232" s="8">
        <f t="shared" si="687"/>
        <v>-2.4272966681570201</v>
      </c>
      <c r="O2232" s="8">
        <f t="shared" si="688"/>
        <v>8.3945110142378335E-2</v>
      </c>
      <c r="P2232" s="4">
        <f t="shared" si="689"/>
        <v>0</v>
      </c>
      <c r="Q2232" s="7">
        <f t="shared" si="690"/>
        <v>0</v>
      </c>
      <c r="R2232" s="4">
        <f t="shared" si="691"/>
        <v>0</v>
      </c>
      <c r="S2232" s="4">
        <f t="shared" si="692"/>
        <v>0</v>
      </c>
      <c r="T2232" s="4">
        <f t="shared" si="693"/>
        <v>1</v>
      </c>
      <c r="U2232" s="7">
        <f t="shared" si="694"/>
        <v>0</v>
      </c>
      <c r="V2232" s="4">
        <f t="shared" si="680"/>
        <v>0.38268428076468186</v>
      </c>
      <c r="W2232" s="14">
        <f t="shared" si="681"/>
        <v>0</v>
      </c>
      <c r="X2232" s="7">
        <f t="shared" si="695"/>
        <v>16.7</v>
      </c>
      <c r="Y2232" s="4">
        <f t="shared" si="696"/>
        <v>-3.1208000000000005</v>
      </c>
      <c r="Z2232" s="7">
        <f t="shared" si="697"/>
        <v>19.6960728</v>
      </c>
      <c r="AA2232" s="14">
        <f t="shared" si="698"/>
        <v>0</v>
      </c>
      <c r="AB2232" s="15">
        <v>0.73076923100000002</v>
      </c>
      <c r="AC2232" s="16">
        <f t="shared" si="699"/>
        <v>0.54807692325000001</v>
      </c>
    </row>
    <row r="2233" spans="1:29" x14ac:dyDescent="0.25">
      <c r="A2233" s="1">
        <v>31505</v>
      </c>
      <c r="B2233" s="2">
        <v>0.91666666666666663</v>
      </c>
      <c r="C2233">
        <v>0</v>
      </c>
      <c r="D2233">
        <v>0</v>
      </c>
      <c r="E2233">
        <v>0</v>
      </c>
      <c r="F2233">
        <f t="shared" si="682"/>
        <v>0</v>
      </c>
      <c r="G2233" s="8">
        <v>15</v>
      </c>
      <c r="H2233">
        <v>22</v>
      </c>
      <c r="I2233">
        <v>2230</v>
      </c>
      <c r="J2233">
        <f t="shared" si="683"/>
        <v>93</v>
      </c>
      <c r="K2233" s="11">
        <f t="shared" si="684"/>
        <v>0.20713797715976656</v>
      </c>
      <c r="L2233">
        <f t="shared" si="685"/>
        <v>-3.7045811537439701</v>
      </c>
      <c r="M2233">
        <f t="shared" si="686"/>
        <v>22.271590314104266</v>
      </c>
      <c r="N2233" s="8">
        <f t="shared" si="687"/>
        <v>-2.6890960559561696</v>
      </c>
      <c r="O2233" s="8">
        <f t="shared" si="688"/>
        <v>8.3945110142378335E-2</v>
      </c>
      <c r="P2233" s="4">
        <f t="shared" si="689"/>
        <v>0</v>
      </c>
      <c r="Q2233" s="7">
        <f t="shared" si="690"/>
        <v>0</v>
      </c>
      <c r="R2233" s="4">
        <f t="shared" si="691"/>
        <v>0</v>
      </c>
      <c r="S2233" s="4">
        <f t="shared" si="692"/>
        <v>0</v>
      </c>
      <c r="T2233" s="4">
        <f t="shared" si="693"/>
        <v>1</v>
      </c>
      <c r="U2233" s="7">
        <f t="shared" si="694"/>
        <v>0</v>
      </c>
      <c r="V2233" s="4">
        <f t="shared" si="680"/>
        <v>0.38268428076468186</v>
      </c>
      <c r="W2233" s="14">
        <f t="shared" si="681"/>
        <v>0</v>
      </c>
      <c r="X2233" s="7">
        <f t="shared" si="695"/>
        <v>15</v>
      </c>
      <c r="Y2233" s="4">
        <f t="shared" si="696"/>
        <v>-3.76</v>
      </c>
      <c r="Z2233" s="7">
        <f t="shared" si="697"/>
        <v>19.818160000000002</v>
      </c>
      <c r="AA2233" s="14">
        <f t="shared" si="698"/>
        <v>0</v>
      </c>
      <c r="AB2233" s="15">
        <v>0.75384615399999999</v>
      </c>
      <c r="AC2233" s="16">
        <f t="shared" si="699"/>
        <v>0.56538461549999997</v>
      </c>
    </row>
    <row r="2234" spans="1:29" x14ac:dyDescent="0.25">
      <c r="A2234" s="1">
        <v>31505</v>
      </c>
      <c r="B2234" s="2">
        <v>0.95833333333333337</v>
      </c>
      <c r="C2234">
        <v>0</v>
      </c>
      <c r="D2234">
        <v>0</v>
      </c>
      <c r="E2234">
        <v>0</v>
      </c>
      <c r="F2234">
        <f t="shared" si="682"/>
        <v>0</v>
      </c>
      <c r="G2234" s="8">
        <v>13.9</v>
      </c>
      <c r="H2234">
        <v>23</v>
      </c>
      <c r="I2234">
        <v>2231</v>
      </c>
      <c r="J2234">
        <f t="shared" si="683"/>
        <v>93</v>
      </c>
      <c r="K2234" s="11">
        <f t="shared" si="684"/>
        <v>0.20713797715976656</v>
      </c>
      <c r="L2234">
        <f t="shared" si="685"/>
        <v>-3.7045811537439701</v>
      </c>
      <c r="M2234">
        <f t="shared" si="686"/>
        <v>23.271590314104266</v>
      </c>
      <c r="N2234" s="8">
        <f t="shared" si="687"/>
        <v>-2.9508954437553188</v>
      </c>
      <c r="O2234" s="8">
        <f t="shared" si="688"/>
        <v>8.3945110142378335E-2</v>
      </c>
      <c r="P2234" s="4">
        <f t="shared" si="689"/>
        <v>0</v>
      </c>
      <c r="Q2234" s="7">
        <f t="shared" si="690"/>
        <v>0</v>
      </c>
      <c r="R2234" s="4">
        <f t="shared" si="691"/>
        <v>0</v>
      </c>
      <c r="S2234" s="4">
        <f t="shared" si="692"/>
        <v>0</v>
      </c>
      <c r="T2234" s="4">
        <f t="shared" si="693"/>
        <v>1</v>
      </c>
      <c r="U2234" s="7">
        <f t="shared" si="694"/>
        <v>0</v>
      </c>
      <c r="V2234" s="4">
        <f t="shared" si="680"/>
        <v>0.38268428076468186</v>
      </c>
      <c r="W2234" s="14">
        <f t="shared" si="681"/>
        <v>0</v>
      </c>
      <c r="X2234" s="7">
        <f t="shared" si="695"/>
        <v>13.9</v>
      </c>
      <c r="Y2234" s="4">
        <f t="shared" si="696"/>
        <v>-4.1735999999999995</v>
      </c>
      <c r="Z2234" s="7">
        <f t="shared" si="697"/>
        <v>19.8971576</v>
      </c>
      <c r="AA2234" s="14">
        <f t="shared" si="698"/>
        <v>0</v>
      </c>
      <c r="AB2234" s="15">
        <v>0.79230769199999995</v>
      </c>
      <c r="AC2234" s="16">
        <f t="shared" si="699"/>
        <v>0.59423076899999994</v>
      </c>
    </row>
    <row r="2235" spans="1:29" x14ac:dyDescent="0.25">
      <c r="A2235" s="1">
        <v>31505</v>
      </c>
      <c r="B2235" s="3">
        <v>1</v>
      </c>
      <c r="C2235">
        <v>0</v>
      </c>
      <c r="D2235">
        <v>0</v>
      </c>
      <c r="E2235">
        <v>0</v>
      </c>
      <c r="F2235">
        <f t="shared" si="682"/>
        <v>0</v>
      </c>
      <c r="G2235" s="8">
        <v>12.8</v>
      </c>
      <c r="H2235">
        <v>24</v>
      </c>
      <c r="I2235">
        <v>2232</v>
      </c>
      <c r="J2235">
        <f t="shared" si="683"/>
        <v>93</v>
      </c>
      <c r="K2235" s="11">
        <f t="shared" si="684"/>
        <v>0.20713797715976656</v>
      </c>
      <c r="L2235">
        <f t="shared" si="685"/>
        <v>-3.7045811537439701</v>
      </c>
      <c r="M2235">
        <f t="shared" si="686"/>
        <v>24.271590314104266</v>
      </c>
      <c r="N2235" s="8">
        <f t="shared" si="687"/>
        <v>-3.2126948315544683</v>
      </c>
      <c r="O2235" s="8">
        <f t="shared" si="688"/>
        <v>8.3945110142378335E-2</v>
      </c>
      <c r="P2235" s="4">
        <f t="shared" si="689"/>
        <v>0</v>
      </c>
      <c r="Q2235" s="7">
        <f t="shared" si="690"/>
        <v>0</v>
      </c>
      <c r="R2235" s="4">
        <f t="shared" si="691"/>
        <v>0</v>
      </c>
      <c r="S2235" s="4">
        <f t="shared" si="692"/>
        <v>0</v>
      </c>
      <c r="T2235" s="4">
        <f t="shared" si="693"/>
        <v>1</v>
      </c>
      <c r="U2235" s="7">
        <f t="shared" si="694"/>
        <v>0</v>
      </c>
      <c r="V2235" s="4">
        <f t="shared" si="680"/>
        <v>0.38268428076468186</v>
      </c>
      <c r="W2235" s="14">
        <f t="shared" si="681"/>
        <v>0</v>
      </c>
      <c r="X2235" s="7">
        <f t="shared" si="695"/>
        <v>12.8</v>
      </c>
      <c r="Y2235" s="4">
        <f t="shared" si="696"/>
        <v>-4.5872000000000002</v>
      </c>
      <c r="Z2235" s="7">
        <f t="shared" si="697"/>
        <v>19.976155200000001</v>
      </c>
      <c r="AA2235" s="14">
        <f t="shared" si="698"/>
        <v>0</v>
      </c>
      <c r="AB2235" s="15">
        <v>0.79230769199999995</v>
      </c>
      <c r="AC2235" s="16">
        <f t="shared" si="699"/>
        <v>0.59423076899999994</v>
      </c>
    </row>
    <row r="2236" spans="1:29" x14ac:dyDescent="0.25">
      <c r="A2236" s="1">
        <v>31506</v>
      </c>
      <c r="B2236" s="2">
        <v>4.1666666666666664E-2</v>
      </c>
      <c r="C2236">
        <v>0</v>
      </c>
      <c r="D2236">
        <v>0</v>
      </c>
      <c r="E2236">
        <v>0</v>
      </c>
      <c r="F2236">
        <f t="shared" si="682"/>
        <v>0</v>
      </c>
      <c r="G2236" s="8">
        <v>11.7</v>
      </c>
      <c r="H2236">
        <v>1</v>
      </c>
      <c r="I2236">
        <v>2233</v>
      </c>
      <c r="J2236">
        <f t="shared" si="683"/>
        <v>94</v>
      </c>
      <c r="K2236" s="11">
        <f t="shared" si="684"/>
        <v>0.22439947525641379</v>
      </c>
      <c r="L2236">
        <f t="shared" si="685"/>
        <v>-3.3925560745733048</v>
      </c>
      <c r="M2236">
        <f t="shared" si="686"/>
        <v>1.2767907320904448</v>
      </c>
      <c r="N2236" s="8">
        <f t="shared" si="687"/>
        <v>2.8073296215808865</v>
      </c>
      <c r="O2236" s="8">
        <f t="shared" si="688"/>
        <v>9.0827972394710854E-2</v>
      </c>
      <c r="P2236" s="4">
        <f t="shared" si="689"/>
        <v>0</v>
      </c>
      <c r="Q2236" s="7">
        <f t="shared" si="690"/>
        <v>0</v>
      </c>
      <c r="R2236" s="4">
        <f t="shared" si="691"/>
        <v>0</v>
      </c>
      <c r="S2236" s="4">
        <f t="shared" si="692"/>
        <v>0</v>
      </c>
      <c r="T2236" s="4">
        <f t="shared" si="693"/>
        <v>1</v>
      </c>
      <c r="U2236" s="7">
        <f t="shared" si="694"/>
        <v>0</v>
      </c>
      <c r="V2236" s="4">
        <f t="shared" si="680"/>
        <v>0.38268428076468186</v>
      </c>
      <c r="W2236" s="14">
        <f t="shared" si="681"/>
        <v>0</v>
      </c>
      <c r="X2236" s="7">
        <f t="shared" si="695"/>
        <v>11.7</v>
      </c>
      <c r="Y2236" s="4">
        <f t="shared" si="696"/>
        <v>-5.0007999999999999</v>
      </c>
      <c r="Z2236" s="7">
        <f t="shared" si="697"/>
        <v>20.055152799999998</v>
      </c>
      <c r="AA2236" s="14">
        <f t="shared" si="698"/>
        <v>0</v>
      </c>
      <c r="AB2236" s="15">
        <v>0.66153846199999999</v>
      </c>
      <c r="AC2236" s="16">
        <f t="shared" si="699"/>
        <v>0.4961538465</v>
      </c>
    </row>
    <row r="2237" spans="1:29" x14ac:dyDescent="0.25">
      <c r="A2237" s="1">
        <v>31506</v>
      </c>
      <c r="B2237" s="2">
        <v>8.3333333333333329E-2</v>
      </c>
      <c r="C2237">
        <v>0</v>
      </c>
      <c r="D2237">
        <v>0</v>
      </c>
      <c r="E2237">
        <v>0</v>
      </c>
      <c r="F2237">
        <f t="shared" si="682"/>
        <v>0</v>
      </c>
      <c r="G2237" s="8">
        <v>11.1</v>
      </c>
      <c r="H2237">
        <v>2</v>
      </c>
      <c r="I2237">
        <v>2234</v>
      </c>
      <c r="J2237">
        <f t="shared" si="683"/>
        <v>94</v>
      </c>
      <c r="K2237" s="11">
        <f t="shared" si="684"/>
        <v>0.22439947525641379</v>
      </c>
      <c r="L2237">
        <f t="shared" si="685"/>
        <v>-3.3925560745733048</v>
      </c>
      <c r="M2237">
        <f t="shared" si="686"/>
        <v>2.2767907320904448</v>
      </c>
      <c r="N2237" s="8">
        <f t="shared" si="687"/>
        <v>2.5455302337817369</v>
      </c>
      <c r="O2237" s="8">
        <f t="shared" si="688"/>
        <v>9.0827972394710854E-2</v>
      </c>
      <c r="P2237" s="4">
        <f t="shared" si="689"/>
        <v>0</v>
      </c>
      <c r="Q2237" s="7">
        <f t="shared" si="690"/>
        <v>0</v>
      </c>
      <c r="R2237" s="4">
        <f t="shared" si="691"/>
        <v>0</v>
      </c>
      <c r="S2237" s="4">
        <f t="shared" si="692"/>
        <v>0</v>
      </c>
      <c r="T2237" s="4">
        <f t="shared" si="693"/>
        <v>1</v>
      </c>
      <c r="U2237" s="7">
        <f t="shared" si="694"/>
        <v>0</v>
      </c>
      <c r="V2237" s="4">
        <f t="shared" si="680"/>
        <v>0.38268428076468186</v>
      </c>
      <c r="W2237" s="14">
        <f t="shared" si="681"/>
        <v>0</v>
      </c>
      <c r="X2237" s="7">
        <f t="shared" si="695"/>
        <v>11.1</v>
      </c>
      <c r="Y2237" s="4">
        <f t="shared" si="696"/>
        <v>-5.2263999999999999</v>
      </c>
      <c r="Z2237" s="7">
        <f t="shared" si="697"/>
        <v>20.0982424</v>
      </c>
      <c r="AA2237" s="14">
        <f t="shared" si="698"/>
        <v>0</v>
      </c>
      <c r="AB2237" s="15">
        <v>0.53846153799999996</v>
      </c>
      <c r="AC2237" s="16">
        <f t="shared" si="699"/>
        <v>0.40384615349999997</v>
      </c>
    </row>
    <row r="2238" spans="1:29" x14ac:dyDescent="0.25">
      <c r="A2238" s="1">
        <v>31506</v>
      </c>
      <c r="B2238" s="2">
        <v>0.125</v>
      </c>
      <c r="C2238">
        <v>0</v>
      </c>
      <c r="D2238">
        <v>0</v>
      </c>
      <c r="E2238">
        <v>0</v>
      </c>
      <c r="F2238">
        <f t="shared" si="682"/>
        <v>0</v>
      </c>
      <c r="G2238" s="8">
        <v>10</v>
      </c>
      <c r="H2238">
        <v>3</v>
      </c>
      <c r="I2238">
        <v>2235</v>
      </c>
      <c r="J2238">
        <f t="shared" si="683"/>
        <v>94</v>
      </c>
      <c r="K2238" s="11">
        <f t="shared" si="684"/>
        <v>0.22439947525641379</v>
      </c>
      <c r="L2238">
        <f t="shared" si="685"/>
        <v>-3.3925560745733048</v>
      </c>
      <c r="M2238">
        <f t="shared" si="686"/>
        <v>3.2767907320904448</v>
      </c>
      <c r="N2238" s="8">
        <f t="shared" si="687"/>
        <v>2.2837308459825878</v>
      </c>
      <c r="O2238" s="8">
        <f t="shared" si="688"/>
        <v>9.0827972394710854E-2</v>
      </c>
      <c r="P2238" s="4">
        <f t="shared" si="689"/>
        <v>0</v>
      </c>
      <c r="Q2238" s="7">
        <f t="shared" si="690"/>
        <v>0</v>
      </c>
      <c r="R2238" s="4">
        <f t="shared" si="691"/>
        <v>0</v>
      </c>
      <c r="S2238" s="4">
        <f t="shared" si="692"/>
        <v>0</v>
      </c>
      <c r="T2238" s="4">
        <f t="shared" si="693"/>
        <v>1</v>
      </c>
      <c r="U2238" s="7">
        <f t="shared" si="694"/>
        <v>0</v>
      </c>
      <c r="V2238" s="4">
        <f t="shared" si="680"/>
        <v>0.38268428076468186</v>
      </c>
      <c r="W2238" s="14">
        <f t="shared" si="681"/>
        <v>0</v>
      </c>
      <c r="X2238" s="7">
        <f t="shared" si="695"/>
        <v>10</v>
      </c>
      <c r="Y2238" s="4">
        <f t="shared" si="696"/>
        <v>-5.64</v>
      </c>
      <c r="Z2238" s="7">
        <f t="shared" si="697"/>
        <v>20.177240000000001</v>
      </c>
      <c r="AA2238" s="14">
        <f t="shared" si="698"/>
        <v>0</v>
      </c>
      <c r="AB2238" s="15">
        <v>0.60769227699999995</v>
      </c>
      <c r="AC2238" s="16">
        <f t="shared" si="699"/>
        <v>0.45576920774999996</v>
      </c>
    </row>
    <row r="2239" spans="1:29" x14ac:dyDescent="0.25">
      <c r="A2239" s="1">
        <v>31506</v>
      </c>
      <c r="B2239" s="2">
        <v>0.16666666666666666</v>
      </c>
      <c r="C2239">
        <v>0</v>
      </c>
      <c r="D2239">
        <v>0</v>
      </c>
      <c r="E2239">
        <v>0</v>
      </c>
      <c r="F2239">
        <f t="shared" si="682"/>
        <v>0</v>
      </c>
      <c r="G2239" s="8">
        <v>10</v>
      </c>
      <c r="H2239">
        <v>4</v>
      </c>
      <c r="I2239">
        <v>2236</v>
      </c>
      <c r="J2239">
        <f t="shared" si="683"/>
        <v>94</v>
      </c>
      <c r="K2239" s="11">
        <f t="shared" si="684"/>
        <v>0.22439947525641379</v>
      </c>
      <c r="L2239">
        <f t="shared" si="685"/>
        <v>-3.3925560745733048</v>
      </c>
      <c r="M2239">
        <f t="shared" si="686"/>
        <v>4.2767907320904452</v>
      </c>
      <c r="N2239" s="8">
        <f t="shared" si="687"/>
        <v>2.0219314581834382</v>
      </c>
      <c r="O2239" s="8">
        <f t="shared" si="688"/>
        <v>9.0827972394710854E-2</v>
      </c>
      <c r="P2239" s="4">
        <f t="shared" si="689"/>
        <v>0</v>
      </c>
      <c r="Q2239" s="7">
        <f t="shared" si="690"/>
        <v>0</v>
      </c>
      <c r="R2239" s="4">
        <f t="shared" si="691"/>
        <v>0</v>
      </c>
      <c r="S2239" s="4">
        <f t="shared" si="692"/>
        <v>0</v>
      </c>
      <c r="T2239" s="4">
        <f t="shared" si="693"/>
        <v>1</v>
      </c>
      <c r="U2239" s="7">
        <f t="shared" si="694"/>
        <v>0</v>
      </c>
      <c r="V2239" s="4">
        <f t="shared" si="680"/>
        <v>0.38268428076468186</v>
      </c>
      <c r="W2239" s="14">
        <f t="shared" si="681"/>
        <v>0</v>
      </c>
      <c r="X2239" s="7">
        <f t="shared" si="695"/>
        <v>10</v>
      </c>
      <c r="Y2239" s="4">
        <f t="shared" si="696"/>
        <v>-5.64</v>
      </c>
      <c r="Z2239" s="7">
        <f t="shared" si="697"/>
        <v>20.177240000000001</v>
      </c>
      <c r="AA2239" s="14">
        <f t="shared" si="698"/>
        <v>0</v>
      </c>
      <c r="AB2239" s="15">
        <v>0.52307692299999997</v>
      </c>
      <c r="AC2239" s="16">
        <f t="shared" si="699"/>
        <v>0.39230769224999995</v>
      </c>
    </row>
    <row r="2240" spans="1:29" x14ac:dyDescent="0.25">
      <c r="A2240" s="1">
        <v>31506</v>
      </c>
      <c r="B2240" s="2">
        <v>0.20833333333333334</v>
      </c>
      <c r="C2240">
        <v>0</v>
      </c>
      <c r="D2240">
        <v>0</v>
      </c>
      <c r="E2240">
        <v>0</v>
      </c>
      <c r="F2240">
        <f t="shared" si="682"/>
        <v>0</v>
      </c>
      <c r="G2240" s="8">
        <v>10</v>
      </c>
      <c r="H2240">
        <v>5</v>
      </c>
      <c r="I2240">
        <v>2237</v>
      </c>
      <c r="J2240">
        <f t="shared" si="683"/>
        <v>94</v>
      </c>
      <c r="K2240" s="11">
        <f t="shared" si="684"/>
        <v>0.22439947525641379</v>
      </c>
      <c r="L2240">
        <f t="shared" si="685"/>
        <v>-3.3925560745733048</v>
      </c>
      <c r="M2240">
        <f t="shared" si="686"/>
        <v>5.2767907320904452</v>
      </c>
      <c r="N2240" s="8">
        <f t="shared" si="687"/>
        <v>1.7601320703842889</v>
      </c>
      <c r="O2240" s="8">
        <f t="shared" si="688"/>
        <v>9.0827972394710854E-2</v>
      </c>
      <c r="P2240" s="4">
        <f t="shared" si="689"/>
        <v>0</v>
      </c>
      <c r="Q2240" s="7">
        <f t="shared" si="690"/>
        <v>0</v>
      </c>
      <c r="R2240" s="4">
        <f t="shared" si="691"/>
        <v>0</v>
      </c>
      <c r="S2240" s="4">
        <f t="shared" si="692"/>
        <v>0</v>
      </c>
      <c r="T2240" s="4">
        <f t="shared" si="693"/>
        <v>1</v>
      </c>
      <c r="U2240" s="7">
        <f t="shared" si="694"/>
        <v>0</v>
      </c>
      <c r="V2240" s="4">
        <f t="shared" si="680"/>
        <v>0.38268428076468186</v>
      </c>
      <c r="W2240" s="14">
        <f t="shared" si="681"/>
        <v>0</v>
      </c>
      <c r="X2240" s="7">
        <f t="shared" si="695"/>
        <v>10</v>
      </c>
      <c r="Y2240" s="4">
        <f t="shared" si="696"/>
        <v>-5.64</v>
      </c>
      <c r="Z2240" s="7">
        <f t="shared" si="697"/>
        <v>20.177240000000001</v>
      </c>
      <c r="AA2240" s="14">
        <f t="shared" si="698"/>
        <v>0</v>
      </c>
      <c r="AB2240" s="15">
        <v>0.55384615400000003</v>
      </c>
      <c r="AC2240" s="16">
        <f t="shared" si="699"/>
        <v>0.41538461550000005</v>
      </c>
    </row>
    <row r="2241" spans="1:29" x14ac:dyDescent="0.25">
      <c r="A2241" s="1">
        <v>31506</v>
      </c>
      <c r="B2241" s="2">
        <v>0.25</v>
      </c>
      <c r="C2241">
        <v>31</v>
      </c>
      <c r="D2241">
        <v>143</v>
      </c>
      <c r="E2241">
        <v>15</v>
      </c>
      <c r="F2241">
        <f t="shared" si="682"/>
        <v>16</v>
      </c>
      <c r="G2241" s="8">
        <v>8.9</v>
      </c>
      <c r="H2241">
        <v>6</v>
      </c>
      <c r="I2241">
        <v>2238</v>
      </c>
      <c r="J2241">
        <f t="shared" si="683"/>
        <v>94</v>
      </c>
      <c r="K2241" s="11">
        <f t="shared" si="684"/>
        <v>0.22439947525641379</v>
      </c>
      <c r="L2241">
        <f t="shared" si="685"/>
        <v>-3.3925560745733048</v>
      </c>
      <c r="M2241">
        <f t="shared" si="686"/>
        <v>6.2767907320904452</v>
      </c>
      <c r="N2241" s="8">
        <f t="shared" si="687"/>
        <v>1.4983326825851395</v>
      </c>
      <c r="O2241" s="8">
        <f t="shared" si="688"/>
        <v>9.0827972394710854E-2</v>
      </c>
      <c r="P2241" s="4">
        <f t="shared" si="689"/>
        <v>0.11169043351675903</v>
      </c>
      <c r="Q2241" s="7">
        <f t="shared" si="690"/>
        <v>0.11192396529711986</v>
      </c>
      <c r="R2241" s="4">
        <f t="shared" si="691"/>
        <v>1.5397592582793944</v>
      </c>
      <c r="S2241" s="4">
        <f t="shared" si="692"/>
        <v>1.6018333953103987</v>
      </c>
      <c r="T2241" s="4">
        <f t="shared" si="693"/>
        <v>1</v>
      </c>
      <c r="U2241" s="7">
        <f t="shared" si="694"/>
        <v>1.6018333953103987</v>
      </c>
      <c r="V2241" s="4">
        <f t="shared" si="680"/>
        <v>9.1387279205238772E-2</v>
      </c>
      <c r="W2241" s="14">
        <f t="shared" si="681"/>
        <v>27.497474784540742</v>
      </c>
      <c r="X2241" s="7">
        <f t="shared" si="695"/>
        <v>9.7936679304975751</v>
      </c>
      <c r="Y2241" s="4">
        <f t="shared" si="696"/>
        <v>-5.7175808581329122</v>
      </c>
      <c r="Z2241" s="7">
        <f t="shared" si="697"/>
        <v>20.192057943903389</v>
      </c>
      <c r="AA2241" s="14">
        <f t="shared" si="698"/>
        <v>0.12906931321845458</v>
      </c>
      <c r="AB2241" s="15">
        <v>0.56923076900000003</v>
      </c>
      <c r="AC2241" s="16">
        <f t="shared" si="699"/>
        <v>0.42692307675000002</v>
      </c>
    </row>
    <row r="2242" spans="1:29" x14ac:dyDescent="0.25">
      <c r="A2242" s="1">
        <v>31506</v>
      </c>
      <c r="B2242" s="2">
        <v>0.29166666666666669</v>
      </c>
      <c r="C2242">
        <v>177</v>
      </c>
      <c r="D2242">
        <v>612</v>
      </c>
      <c r="E2242">
        <v>44</v>
      </c>
      <c r="F2242">
        <f t="shared" si="682"/>
        <v>133</v>
      </c>
      <c r="G2242" s="8">
        <v>11.7</v>
      </c>
      <c r="H2242">
        <v>7</v>
      </c>
      <c r="I2242">
        <v>2239</v>
      </c>
      <c r="J2242">
        <f t="shared" si="683"/>
        <v>94</v>
      </c>
      <c r="K2242" s="11">
        <f t="shared" si="684"/>
        <v>0.22439947525641379</v>
      </c>
      <c r="L2242">
        <f t="shared" si="685"/>
        <v>-3.3925560745733048</v>
      </c>
      <c r="M2242">
        <f t="shared" si="686"/>
        <v>7.2767907320904452</v>
      </c>
      <c r="N2242" s="8">
        <f t="shared" si="687"/>
        <v>1.2365332947859902</v>
      </c>
      <c r="O2242" s="8">
        <f t="shared" si="688"/>
        <v>9.0827972394710854E-2</v>
      </c>
      <c r="P2242" s="4">
        <f t="shared" si="689"/>
        <v>0.31746404329029498</v>
      </c>
      <c r="Q2242" s="7">
        <f t="shared" si="690"/>
        <v>0.3230539885903369</v>
      </c>
      <c r="R2242" s="4">
        <f t="shared" si="691"/>
        <v>1.444843082670086</v>
      </c>
      <c r="S2242" s="4">
        <f t="shared" si="692"/>
        <v>1.444843082670086</v>
      </c>
      <c r="T2242" s="4">
        <f t="shared" si="693"/>
        <v>0</v>
      </c>
      <c r="U2242" s="7">
        <f t="shared" si="694"/>
        <v>1.444843082670086</v>
      </c>
      <c r="V2242" s="4">
        <f t="shared" si="680"/>
        <v>0.33888460403859988</v>
      </c>
      <c r="W2242" s="14">
        <f t="shared" si="681"/>
        <v>249.72271965565182</v>
      </c>
      <c r="X2242" s="7">
        <f t="shared" si="695"/>
        <v>19.815988388808684</v>
      </c>
      <c r="Y2242" s="4">
        <f t="shared" si="696"/>
        <v>-1.949188365807935</v>
      </c>
      <c r="Z2242" s="7">
        <f t="shared" si="697"/>
        <v>19.472294977869318</v>
      </c>
      <c r="AA2242" s="14">
        <f t="shared" si="698"/>
        <v>1.1303808691915775</v>
      </c>
      <c r="AB2242" s="15">
        <v>0.5</v>
      </c>
      <c r="AC2242" s="16">
        <f t="shared" si="699"/>
        <v>0.375</v>
      </c>
    </row>
    <row r="2243" spans="1:29" x14ac:dyDescent="0.25">
      <c r="A2243" s="1">
        <v>31506</v>
      </c>
      <c r="B2243" s="2">
        <v>0.33333333333333331</v>
      </c>
      <c r="C2243">
        <v>415</v>
      </c>
      <c r="D2243">
        <v>773</v>
      </c>
      <c r="E2243">
        <v>95</v>
      </c>
      <c r="F2243">
        <f t="shared" si="682"/>
        <v>320</v>
      </c>
      <c r="G2243" s="8">
        <v>15.6</v>
      </c>
      <c r="H2243">
        <v>8</v>
      </c>
      <c r="I2243">
        <v>2240</v>
      </c>
      <c r="J2243">
        <f t="shared" si="683"/>
        <v>94</v>
      </c>
      <c r="K2243" s="11">
        <f t="shared" si="684"/>
        <v>0.22439947525641379</v>
      </c>
      <c r="L2243">
        <f t="shared" si="685"/>
        <v>-3.3925560745733048</v>
      </c>
      <c r="M2243">
        <f t="shared" si="686"/>
        <v>8.2767907320904452</v>
      </c>
      <c r="N2243" s="8">
        <f t="shared" si="687"/>
        <v>0.9747339069868407</v>
      </c>
      <c r="O2243" s="8">
        <f t="shared" si="688"/>
        <v>9.0827972394710854E-2</v>
      </c>
      <c r="P2243" s="4">
        <f t="shared" si="689"/>
        <v>0.50524351655775523</v>
      </c>
      <c r="Q2243" s="7">
        <f t="shared" si="690"/>
        <v>0.52966412405835939</v>
      </c>
      <c r="R2243" s="4">
        <f t="shared" si="691"/>
        <v>1.2696538506027157</v>
      </c>
      <c r="S2243" s="4">
        <f t="shared" si="692"/>
        <v>1.2696538506027157</v>
      </c>
      <c r="T2243" s="4">
        <f t="shared" si="693"/>
        <v>0</v>
      </c>
      <c r="U2243" s="7">
        <f t="shared" si="694"/>
        <v>1.2696538506027157</v>
      </c>
      <c r="V2243" s="4">
        <f t="shared" si="680"/>
        <v>0.56473920873481087</v>
      </c>
      <c r="W2243" s="14">
        <f t="shared" si="681"/>
        <v>527.92766945388894</v>
      </c>
      <c r="X2243" s="7">
        <f t="shared" si="695"/>
        <v>32.757649257251394</v>
      </c>
      <c r="Y2243" s="4">
        <f t="shared" si="696"/>
        <v>2.9168761207265241</v>
      </c>
      <c r="Z2243" s="7">
        <f t="shared" si="697"/>
        <v>18.542876660941232</v>
      </c>
      <c r="AA2243" s="14">
        <f t="shared" si="698"/>
        <v>2.2756273095802286</v>
      </c>
      <c r="AB2243" s="15">
        <v>0.51538461499999999</v>
      </c>
      <c r="AC2243" s="16">
        <f t="shared" si="699"/>
        <v>0.38653846125000002</v>
      </c>
    </row>
    <row r="2244" spans="1:29" x14ac:dyDescent="0.25">
      <c r="A2244" s="1">
        <v>31506</v>
      </c>
      <c r="B2244" s="2">
        <v>0.375</v>
      </c>
      <c r="C2244">
        <v>520</v>
      </c>
      <c r="D2244">
        <v>524</v>
      </c>
      <c r="E2244">
        <v>212</v>
      </c>
      <c r="F2244">
        <f t="shared" si="682"/>
        <v>308</v>
      </c>
      <c r="G2244" s="8">
        <v>17.2</v>
      </c>
      <c r="H2244">
        <v>9</v>
      </c>
      <c r="I2244">
        <v>2241</v>
      </c>
      <c r="J2244">
        <f t="shared" si="683"/>
        <v>94</v>
      </c>
      <c r="K2244" s="11">
        <f t="shared" si="684"/>
        <v>0.22439947525641379</v>
      </c>
      <c r="L2244">
        <f t="shared" si="685"/>
        <v>-3.3925560745733048</v>
      </c>
      <c r="M2244">
        <f t="shared" si="686"/>
        <v>9.2767907320904452</v>
      </c>
      <c r="N2244" s="8">
        <f t="shared" si="687"/>
        <v>0.71293451918769124</v>
      </c>
      <c r="O2244" s="8">
        <f t="shared" si="688"/>
        <v>9.0827972394710854E-2</v>
      </c>
      <c r="P2244" s="4">
        <f t="shared" si="689"/>
        <v>0.66223199253621434</v>
      </c>
      <c r="Q2244" s="7">
        <f t="shared" si="690"/>
        <v>0.72379362925456248</v>
      </c>
      <c r="R2244" s="4">
        <f t="shared" si="691"/>
        <v>1.0537704568396156</v>
      </c>
      <c r="S2244" s="4">
        <f t="shared" si="692"/>
        <v>1.0537704568396156</v>
      </c>
      <c r="T2244" s="4">
        <f t="shared" si="693"/>
        <v>0</v>
      </c>
      <c r="U2244" s="7">
        <f t="shared" si="694"/>
        <v>1.0537704568396156</v>
      </c>
      <c r="V2244" s="4">
        <f t="shared" ref="V2244:V2307" si="700">IF(COS(Q2244)*COS(U2244-0)*SIN(0.3927)+SIN(Q2244)*COS(0.3927)&gt;0, COS(Q2244)*COS(U2244-0)*SIN(0.3927)+SIN(Q2244)*COS(0.3927),0)</f>
        <v>0.75355947522620514</v>
      </c>
      <c r="W2244" s="14">
        <f t="shared" ref="W2244:W2307" si="701">+(D2244*V2244+E2244*(1+COS(0.3927))/2)</f>
        <v>598.79635821430611</v>
      </c>
      <c r="X2244" s="7">
        <f t="shared" si="695"/>
        <v>36.660881641964949</v>
      </c>
      <c r="Y2244" s="4">
        <f t="shared" si="696"/>
        <v>4.3844914973788205</v>
      </c>
      <c r="Z2244" s="7">
        <f t="shared" si="697"/>
        <v>18.262562124000645</v>
      </c>
      <c r="AA2244" s="14">
        <f t="shared" si="698"/>
        <v>2.5420872916399291</v>
      </c>
      <c r="AB2244" s="15">
        <v>0.46153846199999998</v>
      </c>
      <c r="AC2244" s="16">
        <f t="shared" si="699"/>
        <v>0.34615384649999997</v>
      </c>
    </row>
    <row r="2245" spans="1:29" x14ac:dyDescent="0.25">
      <c r="A2245" s="1">
        <v>31506</v>
      </c>
      <c r="B2245" s="2">
        <v>0.41666666666666669</v>
      </c>
      <c r="C2245">
        <v>681</v>
      </c>
      <c r="D2245">
        <v>562</v>
      </c>
      <c r="E2245">
        <v>273</v>
      </c>
      <c r="F2245">
        <f t="shared" ref="F2245:F2308" si="702">C2245-E2245</f>
        <v>408</v>
      </c>
      <c r="G2245" s="8">
        <v>19.399999999999999</v>
      </c>
      <c r="H2245">
        <v>10</v>
      </c>
      <c r="I2245">
        <v>2242</v>
      </c>
      <c r="J2245">
        <f t="shared" ref="J2245:J2308" si="703">QUOTIENT(I2245+23,24)</f>
        <v>94</v>
      </c>
      <c r="K2245" s="11">
        <f t="shared" ref="K2245:K2308" si="704">(J2245-81)*360*PI()/(364*180)</f>
        <v>0.22439947525641379</v>
      </c>
      <c r="L2245">
        <f t="shared" ref="L2245:L2308" si="705">9.87*SIN(2*K2245)-7.53*COS(K2245)-1.5*SIN(K2245)</f>
        <v>-3.3925560745733048</v>
      </c>
      <c r="M2245">
        <f t="shared" ref="M2245:M2308" si="706">H2245+(20+L2245)/60</f>
        <v>10.276790732090445</v>
      </c>
      <c r="N2245" s="8">
        <f t="shared" ref="N2245:N2308" si="707">15*PI()*(12-M2245)/180</f>
        <v>0.45113513138854189</v>
      </c>
      <c r="O2245" s="8">
        <f t="shared" ref="O2245:O2308" si="708">23.45*SIN(360*(J2245-81)*PI()/(180*365))*PI()/180</f>
        <v>9.0827972394710854E-2</v>
      </c>
      <c r="P2245" s="4">
        <f t="shared" ref="P2245:P2308" si="709">IF(SIN(O2245)*SIN(0.62977)+COS(O2245)*COS(0.62977)*COS(N2245)&lt;0,0,SIN(O2245)*SIN(0.62977)+COS(O2245)*COS(0.62977)*COS(N2245))</f>
        <v>0.77773096602346348</v>
      </c>
      <c r="Q2245" s="7">
        <f t="shared" ref="Q2245:Q2308" si="710">ASIN(P2245)</f>
        <v>0.89104803427313528</v>
      </c>
      <c r="R2245" s="4">
        <f t="shared" ref="R2245:R2308" si="711">IF(Q2245&gt;0,ASIN(COS(O2245)*SIN(N2245)/COS(Q2245)),0)</f>
        <v>0.76249639039834116</v>
      </c>
      <c r="S2245" s="4">
        <f t="shared" ref="S2245:S2308" si="712">IF((OR(COS(N2245)&gt;(TAN(O2245)/TAN(0.62977)),R2245=0)),R2245,PI()-R2245)</f>
        <v>0.76249639039834116</v>
      </c>
      <c r="T2245" s="4">
        <f t="shared" ref="T2245:T2308" si="713">IF(COS(N2245)&gt;(TAN(O2245)/TAN(0.62977)),0,1)</f>
        <v>0</v>
      </c>
      <c r="U2245" s="7">
        <f t="shared" ref="U2245:U2308" si="714">IF((AND(COS(N2245)&lt;(TAN(O2245)/TAN(0.62977)),R2245&lt;0)),-PI()-R2245,S2245)</f>
        <v>0.76249639039834116</v>
      </c>
      <c r="V2245" s="4">
        <f t="shared" si="700"/>
        <v>0.89247761439163842</v>
      </c>
      <c r="W2245" s="14">
        <f t="shared" si="701"/>
        <v>764.18192750718788</v>
      </c>
      <c r="X2245" s="7">
        <f t="shared" ref="X2245:X2308" si="715">G2245+((46-20)/800)*W2245</f>
        <v>44.23591264398361</v>
      </c>
      <c r="Y2245" s="4">
        <f t="shared" ref="Y2245:Y2308" si="716">(0.376*(X2245-25))</f>
        <v>7.2327031541378375</v>
      </c>
      <c r="Z2245" s="7">
        <f t="shared" ref="Z2245:Z2308" si="717">(0.191*(100-Y2245))</f>
        <v>17.718553697559674</v>
      </c>
      <c r="AA2245" s="14">
        <f t="shared" ref="AA2245:AA2308" si="718">(370*12)*(Z2245/19.1)*(W2245/1000)/1000</f>
        <v>3.1475644720706266</v>
      </c>
      <c r="AB2245" s="15">
        <v>0.5</v>
      </c>
      <c r="AC2245" s="16">
        <f t="shared" ref="AC2245:AC2308" si="719">+AB2245*0.75</f>
        <v>0.375</v>
      </c>
    </row>
    <row r="2246" spans="1:29" x14ac:dyDescent="0.25">
      <c r="A2246" s="1">
        <v>31506</v>
      </c>
      <c r="B2246" s="2">
        <v>0.45833333333333331</v>
      </c>
      <c r="C2246">
        <v>891</v>
      </c>
      <c r="D2246">
        <v>745</v>
      </c>
      <c r="E2246">
        <v>282</v>
      </c>
      <c r="F2246">
        <f t="shared" si="702"/>
        <v>609</v>
      </c>
      <c r="G2246" s="8">
        <v>20.6</v>
      </c>
      <c r="H2246">
        <v>11</v>
      </c>
      <c r="I2246">
        <v>2243</v>
      </c>
      <c r="J2246">
        <f t="shared" si="703"/>
        <v>94</v>
      </c>
      <c r="K2246" s="11">
        <f t="shared" si="704"/>
        <v>0.22439947525641379</v>
      </c>
      <c r="L2246">
        <f t="shared" si="705"/>
        <v>-3.3925560745733048</v>
      </c>
      <c r="M2246">
        <f t="shared" si="706"/>
        <v>11.276790732090445</v>
      </c>
      <c r="N2246" s="8">
        <f t="shared" si="707"/>
        <v>0.18933574358939245</v>
      </c>
      <c r="O2246" s="8">
        <f t="shared" si="708"/>
        <v>9.0827972394710854E-2</v>
      </c>
      <c r="P2246" s="4">
        <f t="shared" si="709"/>
        <v>0.8438693728474248</v>
      </c>
      <c r="Q2246" s="7">
        <f t="shared" si="710"/>
        <v>1.0044544400561906</v>
      </c>
      <c r="R2246" s="4">
        <f t="shared" si="711"/>
        <v>0.35685239888870157</v>
      </c>
      <c r="S2246" s="4">
        <f t="shared" si="712"/>
        <v>0.35685239888870157</v>
      </c>
      <c r="T2246" s="4">
        <f t="shared" si="713"/>
        <v>0</v>
      </c>
      <c r="U2246" s="7">
        <f t="shared" si="714"/>
        <v>0.35685239888870157</v>
      </c>
      <c r="V2246" s="4">
        <f t="shared" si="700"/>
        <v>0.97202658462006586</v>
      </c>
      <c r="W2246" s="14">
        <f t="shared" si="701"/>
        <v>995.42677007595103</v>
      </c>
      <c r="X2246" s="7">
        <f t="shared" si="715"/>
        <v>52.951370027468414</v>
      </c>
      <c r="Y2246" s="4">
        <f t="shared" si="716"/>
        <v>10.509715130328123</v>
      </c>
      <c r="Z2246" s="7">
        <f t="shared" si="717"/>
        <v>17.092644410107329</v>
      </c>
      <c r="AA2246" s="14">
        <f t="shared" si="718"/>
        <v>3.9551975198121436</v>
      </c>
      <c r="AB2246" s="15">
        <v>2.5461538460000002</v>
      </c>
      <c r="AC2246" s="16">
        <f t="shared" si="719"/>
        <v>1.9096153845000001</v>
      </c>
    </row>
    <row r="2247" spans="1:29" x14ac:dyDescent="0.25">
      <c r="A2247" s="1">
        <v>31506</v>
      </c>
      <c r="B2247" s="2">
        <v>0.5</v>
      </c>
      <c r="C2247">
        <v>736</v>
      </c>
      <c r="D2247">
        <v>401</v>
      </c>
      <c r="E2247">
        <v>392</v>
      </c>
      <c r="F2247">
        <f t="shared" si="702"/>
        <v>344</v>
      </c>
      <c r="G2247" s="8">
        <v>22.2</v>
      </c>
      <c r="H2247">
        <v>12</v>
      </c>
      <c r="I2247">
        <v>2244</v>
      </c>
      <c r="J2247">
        <f t="shared" si="703"/>
        <v>94</v>
      </c>
      <c r="K2247" s="11">
        <f t="shared" si="704"/>
        <v>0.22439947525641379</v>
      </c>
      <c r="L2247">
        <f t="shared" si="705"/>
        <v>-3.3925560745733048</v>
      </c>
      <c r="M2247">
        <f t="shared" si="706"/>
        <v>12.276790732090445</v>
      </c>
      <c r="N2247" s="8">
        <f t="shared" si="707"/>
        <v>-7.2463644209756942E-2</v>
      </c>
      <c r="O2247" s="8">
        <f t="shared" si="708"/>
        <v>9.0827972394710854E-2</v>
      </c>
      <c r="P2247" s="4">
        <f t="shared" si="709"/>
        <v>0.85613998988193074</v>
      </c>
      <c r="Q2247" s="7">
        <f t="shared" si="710"/>
        <v>1.0277529263054199</v>
      </c>
      <c r="R2247" s="4">
        <f t="shared" si="711"/>
        <v>-0.13998777846908622</v>
      </c>
      <c r="S2247" s="4">
        <f t="shared" si="712"/>
        <v>-0.13998777846908622</v>
      </c>
      <c r="T2247" s="4">
        <f t="shared" si="713"/>
        <v>0</v>
      </c>
      <c r="U2247" s="7">
        <f t="shared" si="714"/>
        <v>-0.13998777846908622</v>
      </c>
      <c r="V2247" s="4">
        <f t="shared" si="700"/>
        <v>0.98678525505130921</v>
      </c>
      <c r="W2247" s="14">
        <f t="shared" si="701"/>
        <v>772.78120676964875</v>
      </c>
      <c r="X2247" s="7">
        <f t="shared" si="715"/>
        <v>47.315389220013586</v>
      </c>
      <c r="Y2247" s="4">
        <f t="shared" si="716"/>
        <v>8.3905863467251081</v>
      </c>
      <c r="Z2247" s="7">
        <f t="shared" si="717"/>
        <v>17.497398007775502</v>
      </c>
      <c r="AA2247" s="14">
        <f t="shared" si="718"/>
        <v>3.1432550756090336</v>
      </c>
      <c r="AB2247" s="15">
        <v>2.4846153850000001</v>
      </c>
      <c r="AC2247" s="16">
        <f t="shared" si="719"/>
        <v>1.8634615387500002</v>
      </c>
    </row>
    <row r="2248" spans="1:29" x14ac:dyDescent="0.25">
      <c r="A2248" s="1">
        <v>31506</v>
      </c>
      <c r="B2248" s="2">
        <v>0.54166666666666663</v>
      </c>
      <c r="C2248">
        <v>667</v>
      </c>
      <c r="D2248">
        <v>331</v>
      </c>
      <c r="E2248">
        <v>387</v>
      </c>
      <c r="F2248">
        <f t="shared" si="702"/>
        <v>280</v>
      </c>
      <c r="G2248" s="8">
        <v>23.9</v>
      </c>
      <c r="H2248">
        <v>13</v>
      </c>
      <c r="I2248">
        <v>2245</v>
      </c>
      <c r="J2248">
        <f t="shared" si="703"/>
        <v>94</v>
      </c>
      <c r="K2248" s="11">
        <f t="shared" si="704"/>
        <v>0.22439947525641379</v>
      </c>
      <c r="L2248">
        <f t="shared" si="705"/>
        <v>-3.3925560745733048</v>
      </c>
      <c r="M2248">
        <f t="shared" si="706"/>
        <v>13.276790732090445</v>
      </c>
      <c r="N2248" s="8">
        <f t="shared" si="707"/>
        <v>-0.33426303200890634</v>
      </c>
      <c r="O2248" s="8">
        <f t="shared" si="708"/>
        <v>9.0827972394710854E-2</v>
      </c>
      <c r="P2248" s="4">
        <f t="shared" si="709"/>
        <v>0.81370659485423302</v>
      </c>
      <c r="Q2248" s="7">
        <f t="shared" si="710"/>
        <v>0.95050060248340418</v>
      </c>
      <c r="R2248" s="4">
        <f t="shared" si="711"/>
        <v>-0.59689278493337583</v>
      </c>
      <c r="S2248" s="4">
        <f t="shared" si="712"/>
        <v>-0.59689278493337583</v>
      </c>
      <c r="T2248" s="4">
        <f t="shared" si="713"/>
        <v>0</v>
      </c>
      <c r="U2248" s="7">
        <f t="shared" si="714"/>
        <v>-0.59689278493337583</v>
      </c>
      <c r="V2248" s="4">
        <f t="shared" si="700"/>
        <v>0.93574784668533528</v>
      </c>
      <c r="W2248" s="14">
        <f t="shared" si="701"/>
        <v>682.00315879418918</v>
      </c>
      <c r="X2248" s="7">
        <f t="shared" si="715"/>
        <v>46.065102660811149</v>
      </c>
      <c r="Y2248" s="4">
        <f t="shared" si="716"/>
        <v>7.9204786004649925</v>
      </c>
      <c r="Z2248" s="7">
        <f t="shared" si="717"/>
        <v>17.587188587311186</v>
      </c>
      <c r="AA2248" s="14">
        <f t="shared" si="718"/>
        <v>2.7882544857904565</v>
      </c>
      <c r="AB2248" s="15">
        <v>2.4692307690000002</v>
      </c>
      <c r="AC2248" s="16">
        <f t="shared" si="719"/>
        <v>1.8519230767500001</v>
      </c>
    </row>
    <row r="2249" spans="1:29" x14ac:dyDescent="0.25">
      <c r="A2249" s="1">
        <v>31506</v>
      </c>
      <c r="B2249" s="2">
        <v>0.58333333333333337</v>
      </c>
      <c r="C2249">
        <v>461</v>
      </c>
      <c r="D2249">
        <v>221</v>
      </c>
      <c r="E2249">
        <v>290</v>
      </c>
      <c r="F2249">
        <f t="shared" si="702"/>
        <v>171</v>
      </c>
      <c r="G2249" s="8">
        <v>23.9</v>
      </c>
      <c r="H2249">
        <v>14</v>
      </c>
      <c r="I2249">
        <v>2246</v>
      </c>
      <c r="J2249">
        <f t="shared" si="703"/>
        <v>94</v>
      </c>
      <c r="K2249" s="11">
        <f t="shared" si="704"/>
        <v>0.22439947525641379</v>
      </c>
      <c r="L2249">
        <f t="shared" si="705"/>
        <v>-3.3925560745733048</v>
      </c>
      <c r="M2249">
        <f t="shared" si="706"/>
        <v>14.276790732090445</v>
      </c>
      <c r="N2249" s="8">
        <f t="shared" si="707"/>
        <v>-0.59606241980805574</v>
      </c>
      <c r="O2249" s="8">
        <f t="shared" si="708"/>
        <v>9.0827972394710854E-2</v>
      </c>
      <c r="P2249" s="4">
        <f t="shared" si="709"/>
        <v>0.71946095351096828</v>
      </c>
      <c r="Q2249" s="7">
        <f t="shared" si="710"/>
        <v>0.8030258785118759</v>
      </c>
      <c r="R2249" s="4">
        <f t="shared" si="711"/>
        <v>-0.93561539426977336</v>
      </c>
      <c r="S2249" s="4">
        <f t="shared" si="712"/>
        <v>-0.93561539426977336</v>
      </c>
      <c r="T2249" s="4">
        <f t="shared" si="713"/>
        <v>0</v>
      </c>
      <c r="U2249" s="7">
        <f t="shared" si="714"/>
        <v>-0.93561539426977336</v>
      </c>
      <c r="V2249" s="4">
        <f t="shared" si="700"/>
        <v>0.82239247455898001</v>
      </c>
      <c r="W2249" s="14">
        <f t="shared" si="701"/>
        <v>460.71121813590548</v>
      </c>
      <c r="X2249" s="7">
        <f t="shared" si="715"/>
        <v>38.873114589416929</v>
      </c>
      <c r="Y2249" s="4">
        <f t="shared" si="716"/>
        <v>5.2162910856207656</v>
      </c>
      <c r="Z2249" s="7">
        <f t="shared" si="717"/>
        <v>18.103688402646434</v>
      </c>
      <c r="AA2249" s="14">
        <f t="shared" si="718"/>
        <v>1.9388555589061938</v>
      </c>
      <c r="AB2249" s="15">
        <v>2.5307692309999998</v>
      </c>
      <c r="AC2249" s="16">
        <f t="shared" si="719"/>
        <v>1.8980769232499999</v>
      </c>
    </row>
    <row r="2250" spans="1:29" x14ac:dyDescent="0.25">
      <c r="A2250" s="1">
        <v>31506</v>
      </c>
      <c r="B2250" s="2">
        <v>0.625</v>
      </c>
      <c r="C2250">
        <v>605</v>
      </c>
      <c r="D2250">
        <v>503</v>
      </c>
      <c r="E2250">
        <v>275</v>
      </c>
      <c r="F2250">
        <f t="shared" si="702"/>
        <v>330</v>
      </c>
      <c r="G2250" s="8">
        <v>24.4</v>
      </c>
      <c r="H2250">
        <v>15</v>
      </c>
      <c r="I2250">
        <v>2247</v>
      </c>
      <c r="J2250">
        <f t="shared" si="703"/>
        <v>94</v>
      </c>
      <c r="K2250" s="11">
        <f t="shared" si="704"/>
        <v>0.22439947525641379</v>
      </c>
      <c r="L2250">
        <f t="shared" si="705"/>
        <v>-3.3925560745733048</v>
      </c>
      <c r="M2250">
        <f t="shared" si="706"/>
        <v>15.276790732090445</v>
      </c>
      <c r="N2250" s="8">
        <f t="shared" si="707"/>
        <v>-0.85786180760720521</v>
      </c>
      <c r="O2250" s="8">
        <f t="shared" si="708"/>
        <v>9.0827972394710854E-2</v>
      </c>
      <c r="P2250" s="4">
        <f t="shared" si="709"/>
        <v>0.57982575056139363</v>
      </c>
      <c r="Q2250" s="7">
        <f t="shared" si="710"/>
        <v>0.61851480330488928</v>
      </c>
      <c r="R2250" s="4">
        <f t="shared" si="711"/>
        <v>-1.1800442476415238</v>
      </c>
      <c r="S2250" s="4">
        <f t="shared" si="712"/>
        <v>-1.1800442476415238</v>
      </c>
      <c r="T2250" s="4">
        <f t="shared" si="713"/>
        <v>0</v>
      </c>
      <c r="U2250" s="7">
        <f t="shared" si="714"/>
        <v>-1.1800442476415238</v>
      </c>
      <c r="V2250" s="4">
        <f t="shared" si="700"/>
        <v>0.65444411995404494</v>
      </c>
      <c r="W2250" s="14">
        <f t="shared" si="701"/>
        <v>593.71877973706387</v>
      </c>
      <c r="X2250" s="7">
        <f t="shared" si="715"/>
        <v>43.695860341454576</v>
      </c>
      <c r="Y2250" s="4">
        <f t="shared" si="716"/>
        <v>7.0296434883869203</v>
      </c>
      <c r="Z2250" s="7">
        <f t="shared" si="717"/>
        <v>17.757338093718097</v>
      </c>
      <c r="AA2250" s="14">
        <f t="shared" si="718"/>
        <v>2.4508021499188848</v>
      </c>
      <c r="AB2250" s="15">
        <v>3.7769230770000002</v>
      </c>
      <c r="AC2250" s="16">
        <f t="shared" si="719"/>
        <v>2.8326923077500004</v>
      </c>
    </row>
    <row r="2251" spans="1:29" x14ac:dyDescent="0.25">
      <c r="A2251" s="1">
        <v>31506</v>
      </c>
      <c r="B2251" s="2">
        <v>0.66666666666666663</v>
      </c>
      <c r="C2251">
        <v>427</v>
      </c>
      <c r="D2251">
        <v>501</v>
      </c>
      <c r="E2251">
        <v>176</v>
      </c>
      <c r="F2251">
        <f t="shared" si="702"/>
        <v>251</v>
      </c>
      <c r="G2251" s="8">
        <v>23.9</v>
      </c>
      <c r="H2251">
        <v>16</v>
      </c>
      <c r="I2251">
        <v>2248</v>
      </c>
      <c r="J2251">
        <f t="shared" si="703"/>
        <v>94</v>
      </c>
      <c r="K2251" s="11">
        <f t="shared" si="704"/>
        <v>0.22439947525641379</v>
      </c>
      <c r="L2251">
        <f t="shared" si="705"/>
        <v>-3.3925560745733048</v>
      </c>
      <c r="M2251">
        <f t="shared" si="706"/>
        <v>16.276790732090443</v>
      </c>
      <c r="N2251" s="8">
        <f t="shared" si="707"/>
        <v>-1.1196611954063542</v>
      </c>
      <c r="O2251" s="8">
        <f t="shared" si="708"/>
        <v>9.0827972394710854E-2</v>
      </c>
      <c r="P2251" s="4">
        <f t="shared" si="709"/>
        <v>0.40431689432843959</v>
      </c>
      <c r="Q2251" s="7">
        <f t="shared" si="710"/>
        <v>0.41623183261532354</v>
      </c>
      <c r="R2251" s="4">
        <f t="shared" si="711"/>
        <v>-1.370003592923265</v>
      </c>
      <c r="S2251" s="4">
        <f t="shared" si="712"/>
        <v>-1.370003592923265</v>
      </c>
      <c r="T2251" s="4">
        <f t="shared" si="713"/>
        <v>0</v>
      </c>
      <c r="U2251" s="7">
        <f t="shared" si="714"/>
        <v>-1.370003592923265</v>
      </c>
      <c r="V2251" s="4">
        <f t="shared" si="700"/>
        <v>0.44334818568907763</v>
      </c>
      <c r="W2251" s="14">
        <f t="shared" si="701"/>
        <v>391.41880896634268</v>
      </c>
      <c r="X2251" s="7">
        <f t="shared" si="715"/>
        <v>36.621111291406137</v>
      </c>
      <c r="Y2251" s="4">
        <f t="shared" si="716"/>
        <v>4.3695378455687077</v>
      </c>
      <c r="Z2251" s="7">
        <f t="shared" si="717"/>
        <v>18.265418271496376</v>
      </c>
      <c r="AA2251" s="14">
        <f t="shared" si="718"/>
        <v>1.6619613349240452</v>
      </c>
      <c r="AB2251" s="15">
        <v>2.5461538460000002</v>
      </c>
      <c r="AC2251" s="16">
        <f t="shared" si="719"/>
        <v>1.9096153845000001</v>
      </c>
    </row>
    <row r="2252" spans="1:29" x14ac:dyDescent="0.25">
      <c r="A2252" s="1">
        <v>31506</v>
      </c>
      <c r="B2252" s="2">
        <v>0.70833333333333337</v>
      </c>
      <c r="C2252">
        <v>207</v>
      </c>
      <c r="D2252">
        <v>147</v>
      </c>
      <c r="E2252">
        <v>161</v>
      </c>
      <c r="F2252">
        <f t="shared" si="702"/>
        <v>46</v>
      </c>
      <c r="G2252" s="8">
        <v>23.3</v>
      </c>
      <c r="H2252">
        <v>17</v>
      </c>
      <c r="I2252">
        <v>2249</v>
      </c>
      <c r="J2252">
        <f t="shared" si="703"/>
        <v>94</v>
      </c>
      <c r="K2252" s="11">
        <f t="shared" si="704"/>
        <v>0.22439947525641379</v>
      </c>
      <c r="L2252">
        <f t="shared" si="705"/>
        <v>-3.3925560745733048</v>
      </c>
      <c r="M2252">
        <f t="shared" si="706"/>
        <v>17.276790732090443</v>
      </c>
      <c r="N2252" s="8">
        <f t="shared" si="707"/>
        <v>-1.3814605832055036</v>
      </c>
      <c r="O2252" s="8">
        <f t="shared" si="708"/>
        <v>9.0827972394710854E-2</v>
      </c>
      <c r="P2252" s="4">
        <f t="shared" si="709"/>
        <v>0.20489502332228271</v>
      </c>
      <c r="Q2252" s="7">
        <f t="shared" si="710"/>
        <v>0.20635645391266394</v>
      </c>
      <c r="R2252" s="4">
        <f t="shared" si="711"/>
        <v>-1.5328972874563065</v>
      </c>
      <c r="S2252" s="4">
        <f t="shared" si="712"/>
        <v>-1.5328972874563065</v>
      </c>
      <c r="T2252" s="4">
        <f t="shared" si="713"/>
        <v>0</v>
      </c>
      <c r="U2252" s="7">
        <f t="shared" si="714"/>
        <v>-1.5328972874563065</v>
      </c>
      <c r="V2252" s="4">
        <f t="shared" si="700"/>
        <v>0.20349051083170872</v>
      </c>
      <c r="W2252" s="14">
        <f t="shared" si="701"/>
        <v>184.78537917018434</v>
      </c>
      <c r="X2252" s="7">
        <f t="shared" si="715"/>
        <v>29.305524823030993</v>
      </c>
      <c r="Y2252" s="4">
        <f t="shared" si="716"/>
        <v>1.6188773334596533</v>
      </c>
      <c r="Z2252" s="7">
        <f t="shared" si="717"/>
        <v>18.790794429309209</v>
      </c>
      <c r="AA2252" s="14">
        <f t="shared" si="718"/>
        <v>0.80716505164755337</v>
      </c>
      <c r="AB2252" s="15">
        <v>2.5076923080000002</v>
      </c>
      <c r="AC2252" s="16">
        <f t="shared" si="719"/>
        <v>1.8807692310000002</v>
      </c>
    </row>
    <row r="2253" spans="1:29" x14ac:dyDescent="0.25">
      <c r="A2253" s="1">
        <v>31506</v>
      </c>
      <c r="B2253" s="2">
        <v>0.75</v>
      </c>
      <c r="C2253">
        <v>50</v>
      </c>
      <c r="D2253">
        <v>34</v>
      </c>
      <c r="E2253">
        <v>46</v>
      </c>
      <c r="F2253">
        <f t="shared" si="702"/>
        <v>4</v>
      </c>
      <c r="G2253" s="8">
        <v>22.2</v>
      </c>
      <c r="H2253">
        <v>18</v>
      </c>
      <c r="I2253">
        <v>2250</v>
      </c>
      <c r="J2253">
        <f t="shared" si="703"/>
        <v>94</v>
      </c>
      <c r="K2253" s="11">
        <f t="shared" si="704"/>
        <v>0.22439947525641379</v>
      </c>
      <c r="L2253">
        <f t="shared" si="705"/>
        <v>-3.3925560745733048</v>
      </c>
      <c r="M2253">
        <f t="shared" si="706"/>
        <v>18.276790732090443</v>
      </c>
      <c r="N2253" s="8">
        <f t="shared" si="707"/>
        <v>-1.6432599710046529</v>
      </c>
      <c r="O2253" s="8">
        <f t="shared" si="708"/>
        <v>9.0827972394710854E-2</v>
      </c>
      <c r="P2253" s="4">
        <f t="shared" si="709"/>
        <v>0</v>
      </c>
      <c r="Q2253" s="7">
        <f t="shared" si="710"/>
        <v>0</v>
      </c>
      <c r="R2253" s="4">
        <f t="shared" si="711"/>
        <v>0</v>
      </c>
      <c r="S2253" s="4">
        <f t="shared" si="712"/>
        <v>0</v>
      </c>
      <c r="T2253" s="4">
        <f t="shared" si="713"/>
        <v>1</v>
      </c>
      <c r="U2253" s="7">
        <f t="shared" si="714"/>
        <v>0</v>
      </c>
      <c r="V2253" s="4">
        <f t="shared" si="700"/>
        <v>0.38268428076468186</v>
      </c>
      <c r="W2253" s="14">
        <f t="shared" si="701"/>
        <v>57.26048671112008</v>
      </c>
      <c r="X2253" s="7">
        <f t="shared" si="715"/>
        <v>24.060965818111402</v>
      </c>
      <c r="Y2253" s="4">
        <f t="shared" si="716"/>
        <v>-0.35307685239011283</v>
      </c>
      <c r="Z2253" s="7">
        <f t="shared" si="717"/>
        <v>19.167437678806511</v>
      </c>
      <c r="AA2253" s="14">
        <f t="shared" si="718"/>
        <v>0.25513421144456749</v>
      </c>
      <c r="AB2253" s="15">
        <v>1.3923076919999999</v>
      </c>
      <c r="AC2253" s="16">
        <f t="shared" si="719"/>
        <v>1.0442307689999999</v>
      </c>
    </row>
    <row r="2254" spans="1:29" x14ac:dyDescent="0.25">
      <c r="A2254" s="1">
        <v>31506</v>
      </c>
      <c r="B2254" s="2">
        <v>0.79166666666666663</v>
      </c>
      <c r="C2254">
        <v>0</v>
      </c>
      <c r="D2254">
        <v>0</v>
      </c>
      <c r="E2254">
        <v>0</v>
      </c>
      <c r="F2254">
        <f t="shared" si="702"/>
        <v>0</v>
      </c>
      <c r="G2254" s="8">
        <v>21.1</v>
      </c>
      <c r="H2254">
        <v>19</v>
      </c>
      <c r="I2254">
        <v>2251</v>
      </c>
      <c r="J2254">
        <f t="shared" si="703"/>
        <v>94</v>
      </c>
      <c r="K2254" s="11">
        <f t="shared" si="704"/>
        <v>0.22439947525641379</v>
      </c>
      <c r="L2254">
        <f t="shared" si="705"/>
        <v>-3.3925560745733048</v>
      </c>
      <c r="M2254">
        <f t="shared" si="706"/>
        <v>19.276790732090443</v>
      </c>
      <c r="N2254" s="8">
        <f t="shared" si="707"/>
        <v>-1.9050593588038023</v>
      </c>
      <c r="O2254" s="8">
        <f t="shared" si="708"/>
        <v>9.0827972394710854E-2</v>
      </c>
      <c r="P2254" s="4">
        <f t="shared" si="709"/>
        <v>0</v>
      </c>
      <c r="Q2254" s="7">
        <f t="shared" si="710"/>
        <v>0</v>
      </c>
      <c r="R2254" s="4">
        <f t="shared" si="711"/>
        <v>0</v>
      </c>
      <c r="S2254" s="4">
        <f t="shared" si="712"/>
        <v>0</v>
      </c>
      <c r="T2254" s="4">
        <f t="shared" si="713"/>
        <v>1</v>
      </c>
      <c r="U2254" s="7">
        <f t="shared" si="714"/>
        <v>0</v>
      </c>
      <c r="V2254" s="4">
        <f t="shared" si="700"/>
        <v>0.38268428076468186</v>
      </c>
      <c r="W2254" s="14">
        <f t="shared" si="701"/>
        <v>0</v>
      </c>
      <c r="X2254" s="7">
        <f t="shared" si="715"/>
        <v>21.1</v>
      </c>
      <c r="Y2254" s="4">
        <f t="shared" si="716"/>
        <v>-1.4663999999999995</v>
      </c>
      <c r="Z2254" s="7">
        <f t="shared" si="717"/>
        <v>19.380082399999999</v>
      </c>
      <c r="AA2254" s="14">
        <f t="shared" si="718"/>
        <v>0</v>
      </c>
      <c r="AB2254" s="15">
        <v>0.63076923100000004</v>
      </c>
      <c r="AC2254" s="16">
        <f t="shared" si="719"/>
        <v>0.47307692325000006</v>
      </c>
    </row>
    <row r="2255" spans="1:29" x14ac:dyDescent="0.25">
      <c r="A2255" s="1">
        <v>31506</v>
      </c>
      <c r="B2255" s="2">
        <v>0.83333333333333337</v>
      </c>
      <c r="C2255">
        <v>0</v>
      </c>
      <c r="D2255">
        <v>0</v>
      </c>
      <c r="E2255">
        <v>0</v>
      </c>
      <c r="F2255">
        <f t="shared" si="702"/>
        <v>0</v>
      </c>
      <c r="G2255" s="8">
        <v>20</v>
      </c>
      <c r="H2255">
        <v>20</v>
      </c>
      <c r="I2255">
        <v>2252</v>
      </c>
      <c r="J2255">
        <f t="shared" si="703"/>
        <v>94</v>
      </c>
      <c r="K2255" s="11">
        <f t="shared" si="704"/>
        <v>0.22439947525641379</v>
      </c>
      <c r="L2255">
        <f t="shared" si="705"/>
        <v>-3.3925560745733048</v>
      </c>
      <c r="M2255">
        <f t="shared" si="706"/>
        <v>20.276790732090443</v>
      </c>
      <c r="N2255" s="8">
        <f t="shared" si="707"/>
        <v>-2.1668587466029519</v>
      </c>
      <c r="O2255" s="8">
        <f t="shared" si="708"/>
        <v>9.0827972394710854E-2</v>
      </c>
      <c r="P2255" s="4">
        <f t="shared" si="709"/>
        <v>0</v>
      </c>
      <c r="Q2255" s="7">
        <f t="shared" si="710"/>
        <v>0</v>
      </c>
      <c r="R2255" s="4">
        <f t="shared" si="711"/>
        <v>0</v>
      </c>
      <c r="S2255" s="4">
        <f t="shared" si="712"/>
        <v>0</v>
      </c>
      <c r="T2255" s="4">
        <f t="shared" si="713"/>
        <v>1</v>
      </c>
      <c r="U2255" s="7">
        <f t="shared" si="714"/>
        <v>0</v>
      </c>
      <c r="V2255" s="4">
        <f t="shared" si="700"/>
        <v>0.38268428076468186</v>
      </c>
      <c r="W2255" s="14">
        <f t="shared" si="701"/>
        <v>0</v>
      </c>
      <c r="X2255" s="7">
        <f t="shared" si="715"/>
        <v>20</v>
      </c>
      <c r="Y2255" s="4">
        <f t="shared" si="716"/>
        <v>-1.88</v>
      </c>
      <c r="Z2255" s="7">
        <f t="shared" si="717"/>
        <v>19.45908</v>
      </c>
      <c r="AA2255" s="14">
        <f t="shared" si="718"/>
        <v>0</v>
      </c>
      <c r="AB2255" s="15">
        <v>0.907692308</v>
      </c>
      <c r="AC2255" s="16">
        <f t="shared" si="719"/>
        <v>0.68076923099999997</v>
      </c>
    </row>
    <row r="2256" spans="1:29" x14ac:dyDescent="0.25">
      <c r="A2256" s="1">
        <v>31506</v>
      </c>
      <c r="B2256" s="2">
        <v>0.875</v>
      </c>
      <c r="C2256">
        <v>0</v>
      </c>
      <c r="D2256">
        <v>0</v>
      </c>
      <c r="E2256">
        <v>0</v>
      </c>
      <c r="F2256">
        <f t="shared" si="702"/>
        <v>0</v>
      </c>
      <c r="G2256" s="8">
        <v>18.3</v>
      </c>
      <c r="H2256">
        <v>21</v>
      </c>
      <c r="I2256">
        <v>2253</v>
      </c>
      <c r="J2256">
        <f t="shared" si="703"/>
        <v>94</v>
      </c>
      <c r="K2256" s="11">
        <f t="shared" si="704"/>
        <v>0.22439947525641379</v>
      </c>
      <c r="L2256">
        <f t="shared" si="705"/>
        <v>-3.3925560745733048</v>
      </c>
      <c r="M2256">
        <f t="shared" si="706"/>
        <v>21.276790732090443</v>
      </c>
      <c r="N2256" s="8">
        <f t="shared" si="707"/>
        <v>-2.4286581344021014</v>
      </c>
      <c r="O2256" s="8">
        <f t="shared" si="708"/>
        <v>9.0827972394710854E-2</v>
      </c>
      <c r="P2256" s="4">
        <f t="shared" si="709"/>
        <v>0</v>
      </c>
      <c r="Q2256" s="7">
        <f t="shared" si="710"/>
        <v>0</v>
      </c>
      <c r="R2256" s="4">
        <f t="shared" si="711"/>
        <v>0</v>
      </c>
      <c r="S2256" s="4">
        <f t="shared" si="712"/>
        <v>0</v>
      </c>
      <c r="T2256" s="4">
        <f t="shared" si="713"/>
        <v>1</v>
      </c>
      <c r="U2256" s="7">
        <f t="shared" si="714"/>
        <v>0</v>
      </c>
      <c r="V2256" s="4">
        <f t="shared" si="700"/>
        <v>0.38268428076468186</v>
      </c>
      <c r="W2256" s="14">
        <f t="shared" si="701"/>
        <v>0</v>
      </c>
      <c r="X2256" s="7">
        <f t="shared" si="715"/>
        <v>18.3</v>
      </c>
      <c r="Y2256" s="4">
        <f t="shared" si="716"/>
        <v>-2.5191999999999997</v>
      </c>
      <c r="Z2256" s="7">
        <f t="shared" si="717"/>
        <v>19.581167199999999</v>
      </c>
      <c r="AA2256" s="14">
        <f t="shared" si="718"/>
        <v>0</v>
      </c>
      <c r="AB2256" s="15">
        <v>0.86923076899999996</v>
      </c>
      <c r="AC2256" s="16">
        <f t="shared" si="719"/>
        <v>0.65192307674999994</v>
      </c>
    </row>
    <row r="2257" spans="1:29" x14ac:dyDescent="0.25">
      <c r="A2257" s="1">
        <v>31506</v>
      </c>
      <c r="B2257" s="2">
        <v>0.91666666666666663</v>
      </c>
      <c r="C2257">
        <v>0</v>
      </c>
      <c r="D2257">
        <v>0</v>
      </c>
      <c r="E2257">
        <v>0</v>
      </c>
      <c r="F2257">
        <f t="shared" si="702"/>
        <v>0</v>
      </c>
      <c r="G2257" s="8">
        <v>17.8</v>
      </c>
      <c r="H2257">
        <v>22</v>
      </c>
      <c r="I2257">
        <v>2254</v>
      </c>
      <c r="J2257">
        <f t="shared" si="703"/>
        <v>94</v>
      </c>
      <c r="K2257" s="11">
        <f t="shared" si="704"/>
        <v>0.22439947525641379</v>
      </c>
      <c r="L2257">
        <f t="shared" si="705"/>
        <v>-3.3925560745733048</v>
      </c>
      <c r="M2257">
        <f t="shared" si="706"/>
        <v>22.276790732090443</v>
      </c>
      <c r="N2257" s="8">
        <f t="shared" si="707"/>
        <v>-2.6904575222012506</v>
      </c>
      <c r="O2257" s="8">
        <f t="shared" si="708"/>
        <v>9.0827972394710854E-2</v>
      </c>
      <c r="P2257" s="4">
        <f t="shared" si="709"/>
        <v>0</v>
      </c>
      <c r="Q2257" s="7">
        <f t="shared" si="710"/>
        <v>0</v>
      </c>
      <c r="R2257" s="4">
        <f t="shared" si="711"/>
        <v>0</v>
      </c>
      <c r="S2257" s="4">
        <f t="shared" si="712"/>
        <v>0</v>
      </c>
      <c r="T2257" s="4">
        <f t="shared" si="713"/>
        <v>1</v>
      </c>
      <c r="U2257" s="7">
        <f t="shared" si="714"/>
        <v>0</v>
      </c>
      <c r="V2257" s="4">
        <f t="shared" si="700"/>
        <v>0.38268428076468186</v>
      </c>
      <c r="W2257" s="14">
        <f t="shared" si="701"/>
        <v>0</v>
      </c>
      <c r="X2257" s="7">
        <f t="shared" si="715"/>
        <v>17.8</v>
      </c>
      <c r="Y2257" s="4">
        <f t="shared" si="716"/>
        <v>-2.7071999999999998</v>
      </c>
      <c r="Z2257" s="7">
        <f t="shared" si="717"/>
        <v>19.617075199999999</v>
      </c>
      <c r="AA2257" s="14">
        <f t="shared" si="718"/>
        <v>0</v>
      </c>
      <c r="AB2257" s="15">
        <v>1.007692308</v>
      </c>
      <c r="AC2257" s="16">
        <f t="shared" si="719"/>
        <v>0.75576923099999993</v>
      </c>
    </row>
    <row r="2258" spans="1:29" x14ac:dyDescent="0.25">
      <c r="A2258" s="1">
        <v>31506</v>
      </c>
      <c r="B2258" s="2">
        <v>0.95833333333333337</v>
      </c>
      <c r="C2258">
        <v>0</v>
      </c>
      <c r="D2258">
        <v>0</v>
      </c>
      <c r="E2258">
        <v>0</v>
      </c>
      <c r="F2258">
        <f t="shared" si="702"/>
        <v>0</v>
      </c>
      <c r="G2258" s="8">
        <v>17.2</v>
      </c>
      <c r="H2258">
        <v>23</v>
      </c>
      <c r="I2258">
        <v>2255</v>
      </c>
      <c r="J2258">
        <f t="shared" si="703"/>
        <v>94</v>
      </c>
      <c r="K2258" s="11">
        <f t="shared" si="704"/>
        <v>0.22439947525641379</v>
      </c>
      <c r="L2258">
        <f t="shared" si="705"/>
        <v>-3.3925560745733048</v>
      </c>
      <c r="M2258">
        <f t="shared" si="706"/>
        <v>23.276790732090443</v>
      </c>
      <c r="N2258" s="8">
        <f t="shared" si="707"/>
        <v>-2.9522569100004001</v>
      </c>
      <c r="O2258" s="8">
        <f t="shared" si="708"/>
        <v>9.0827972394710854E-2</v>
      </c>
      <c r="P2258" s="4">
        <f t="shared" si="709"/>
        <v>0</v>
      </c>
      <c r="Q2258" s="7">
        <f t="shared" si="710"/>
        <v>0</v>
      </c>
      <c r="R2258" s="4">
        <f t="shared" si="711"/>
        <v>0</v>
      </c>
      <c r="S2258" s="4">
        <f t="shared" si="712"/>
        <v>0</v>
      </c>
      <c r="T2258" s="4">
        <f t="shared" si="713"/>
        <v>1</v>
      </c>
      <c r="U2258" s="7">
        <f t="shared" si="714"/>
        <v>0</v>
      </c>
      <c r="V2258" s="4">
        <f t="shared" si="700"/>
        <v>0.38268428076468186</v>
      </c>
      <c r="W2258" s="14">
        <f t="shared" si="701"/>
        <v>0</v>
      </c>
      <c r="X2258" s="7">
        <f t="shared" si="715"/>
        <v>17.2</v>
      </c>
      <c r="Y2258" s="4">
        <f t="shared" si="716"/>
        <v>-2.9328000000000003</v>
      </c>
      <c r="Z2258" s="7">
        <f t="shared" si="717"/>
        <v>19.6601648</v>
      </c>
      <c r="AA2258" s="14">
        <f t="shared" si="718"/>
        <v>0</v>
      </c>
      <c r="AB2258" s="15">
        <v>0.93076923099999997</v>
      </c>
      <c r="AC2258" s="16">
        <f t="shared" si="719"/>
        <v>0.69807692324999993</v>
      </c>
    </row>
    <row r="2259" spans="1:29" x14ac:dyDescent="0.25">
      <c r="A2259" s="1">
        <v>31506</v>
      </c>
      <c r="B2259" s="3">
        <v>1</v>
      </c>
      <c r="C2259">
        <v>0</v>
      </c>
      <c r="D2259">
        <v>0</v>
      </c>
      <c r="E2259">
        <v>0</v>
      </c>
      <c r="F2259">
        <f t="shared" si="702"/>
        <v>0</v>
      </c>
      <c r="G2259" s="8">
        <v>15.6</v>
      </c>
      <c r="H2259">
        <v>24</v>
      </c>
      <c r="I2259">
        <v>2256</v>
      </c>
      <c r="J2259">
        <f t="shared" si="703"/>
        <v>94</v>
      </c>
      <c r="K2259" s="11">
        <f t="shared" si="704"/>
        <v>0.22439947525641379</v>
      </c>
      <c r="L2259">
        <f t="shared" si="705"/>
        <v>-3.3925560745733048</v>
      </c>
      <c r="M2259">
        <f t="shared" si="706"/>
        <v>24.276790732090443</v>
      </c>
      <c r="N2259" s="8">
        <f t="shared" si="707"/>
        <v>-3.2140562977995493</v>
      </c>
      <c r="O2259" s="8">
        <f t="shared" si="708"/>
        <v>9.0827972394710854E-2</v>
      </c>
      <c r="P2259" s="4">
        <f t="shared" si="709"/>
        <v>0</v>
      </c>
      <c r="Q2259" s="7">
        <f t="shared" si="710"/>
        <v>0</v>
      </c>
      <c r="R2259" s="4">
        <f t="shared" si="711"/>
        <v>0</v>
      </c>
      <c r="S2259" s="4">
        <f t="shared" si="712"/>
        <v>0</v>
      </c>
      <c r="T2259" s="4">
        <f t="shared" si="713"/>
        <v>1</v>
      </c>
      <c r="U2259" s="7">
        <f t="shared" si="714"/>
        <v>0</v>
      </c>
      <c r="V2259" s="4">
        <f t="shared" si="700"/>
        <v>0.38268428076468186</v>
      </c>
      <c r="W2259" s="14">
        <f t="shared" si="701"/>
        <v>0</v>
      </c>
      <c r="X2259" s="7">
        <f t="shared" si="715"/>
        <v>15.6</v>
      </c>
      <c r="Y2259" s="4">
        <f t="shared" si="716"/>
        <v>-3.5344000000000002</v>
      </c>
      <c r="Z2259" s="7">
        <f t="shared" si="717"/>
        <v>19.775070400000001</v>
      </c>
      <c r="AA2259" s="14">
        <f t="shared" si="718"/>
        <v>0</v>
      </c>
      <c r="AB2259" s="15">
        <v>0.9</v>
      </c>
      <c r="AC2259" s="16">
        <f t="shared" si="719"/>
        <v>0.67500000000000004</v>
      </c>
    </row>
    <row r="2260" spans="1:29" x14ac:dyDescent="0.25">
      <c r="A2260" s="1">
        <v>31507</v>
      </c>
      <c r="B2260" s="2">
        <v>4.1666666666666664E-2</v>
      </c>
      <c r="C2260">
        <v>0</v>
      </c>
      <c r="D2260">
        <v>0</v>
      </c>
      <c r="E2260">
        <v>0</v>
      </c>
      <c r="F2260">
        <f t="shared" si="702"/>
        <v>0</v>
      </c>
      <c r="G2260" s="8">
        <v>13.9</v>
      </c>
      <c r="H2260">
        <v>1</v>
      </c>
      <c r="I2260">
        <v>2257</v>
      </c>
      <c r="J2260">
        <f t="shared" si="703"/>
        <v>95</v>
      </c>
      <c r="K2260" s="11">
        <f t="shared" si="704"/>
        <v>0.24166097335306103</v>
      </c>
      <c r="L2260">
        <f t="shared" si="705"/>
        <v>-3.0833476735775127</v>
      </c>
      <c r="M2260">
        <f t="shared" si="706"/>
        <v>1.2819442054403747</v>
      </c>
      <c r="N2260" s="8">
        <f t="shared" si="707"/>
        <v>2.8059804454128354</v>
      </c>
      <c r="O2260" s="8">
        <f t="shared" si="708"/>
        <v>9.7683920358594592E-2</v>
      </c>
      <c r="P2260" s="4">
        <f t="shared" si="709"/>
        <v>0</v>
      </c>
      <c r="Q2260" s="7">
        <f t="shared" si="710"/>
        <v>0</v>
      </c>
      <c r="R2260" s="4">
        <f t="shared" si="711"/>
        <v>0</v>
      </c>
      <c r="S2260" s="4">
        <f t="shared" si="712"/>
        <v>0</v>
      </c>
      <c r="T2260" s="4">
        <f t="shared" si="713"/>
        <v>1</v>
      </c>
      <c r="U2260" s="7">
        <f t="shared" si="714"/>
        <v>0</v>
      </c>
      <c r="V2260" s="4">
        <f t="shared" si="700"/>
        <v>0.38268428076468186</v>
      </c>
      <c r="W2260" s="14">
        <f t="shared" si="701"/>
        <v>0</v>
      </c>
      <c r="X2260" s="7">
        <f t="shared" si="715"/>
        <v>13.9</v>
      </c>
      <c r="Y2260" s="4">
        <f t="shared" si="716"/>
        <v>-4.1735999999999995</v>
      </c>
      <c r="Z2260" s="7">
        <f t="shared" si="717"/>
        <v>19.8971576</v>
      </c>
      <c r="AA2260" s="14">
        <f t="shared" si="718"/>
        <v>0</v>
      </c>
      <c r="AB2260" s="15">
        <v>0.86923076899999996</v>
      </c>
      <c r="AC2260" s="16">
        <f t="shared" si="719"/>
        <v>0.65192307674999994</v>
      </c>
    </row>
    <row r="2261" spans="1:29" x14ac:dyDescent="0.25">
      <c r="A2261" s="1">
        <v>31507</v>
      </c>
      <c r="B2261" s="2">
        <v>8.3333333333333329E-2</v>
      </c>
      <c r="C2261">
        <v>0</v>
      </c>
      <c r="D2261">
        <v>0</v>
      </c>
      <c r="E2261">
        <v>0</v>
      </c>
      <c r="F2261">
        <f t="shared" si="702"/>
        <v>0</v>
      </c>
      <c r="G2261" s="8">
        <v>12.2</v>
      </c>
      <c r="H2261">
        <v>2</v>
      </c>
      <c r="I2261">
        <v>2258</v>
      </c>
      <c r="J2261">
        <f t="shared" si="703"/>
        <v>95</v>
      </c>
      <c r="K2261" s="11">
        <f t="shared" si="704"/>
        <v>0.24166097335306103</v>
      </c>
      <c r="L2261">
        <f t="shared" si="705"/>
        <v>-3.0833476735775127</v>
      </c>
      <c r="M2261">
        <f t="shared" si="706"/>
        <v>2.2819442054403747</v>
      </c>
      <c r="N2261" s="8">
        <f t="shared" si="707"/>
        <v>2.5441810576136863</v>
      </c>
      <c r="O2261" s="8">
        <f t="shared" si="708"/>
        <v>9.7683920358594592E-2</v>
      </c>
      <c r="P2261" s="4">
        <f t="shared" si="709"/>
        <v>0</v>
      </c>
      <c r="Q2261" s="7">
        <f t="shared" si="710"/>
        <v>0</v>
      </c>
      <c r="R2261" s="4">
        <f t="shared" si="711"/>
        <v>0</v>
      </c>
      <c r="S2261" s="4">
        <f t="shared" si="712"/>
        <v>0</v>
      </c>
      <c r="T2261" s="4">
        <f t="shared" si="713"/>
        <v>1</v>
      </c>
      <c r="U2261" s="7">
        <f t="shared" si="714"/>
        <v>0</v>
      </c>
      <c r="V2261" s="4">
        <f t="shared" si="700"/>
        <v>0.38268428076468186</v>
      </c>
      <c r="W2261" s="14">
        <f t="shared" si="701"/>
        <v>0</v>
      </c>
      <c r="X2261" s="7">
        <f t="shared" si="715"/>
        <v>12.2</v>
      </c>
      <c r="Y2261" s="4">
        <f t="shared" si="716"/>
        <v>-4.8128000000000002</v>
      </c>
      <c r="Z2261" s="7">
        <f t="shared" si="717"/>
        <v>20.019244799999999</v>
      </c>
      <c r="AA2261" s="14">
        <f t="shared" si="718"/>
        <v>0</v>
      </c>
      <c r="AB2261" s="15">
        <v>0.65384615400000001</v>
      </c>
      <c r="AC2261" s="16">
        <f t="shared" si="719"/>
        <v>0.49038461550000001</v>
      </c>
    </row>
    <row r="2262" spans="1:29" x14ac:dyDescent="0.25">
      <c r="A2262" s="1">
        <v>31507</v>
      </c>
      <c r="B2262" s="2">
        <v>0.125</v>
      </c>
      <c r="C2262">
        <v>0</v>
      </c>
      <c r="D2262">
        <v>0</v>
      </c>
      <c r="E2262">
        <v>0</v>
      </c>
      <c r="F2262">
        <f t="shared" si="702"/>
        <v>0</v>
      </c>
      <c r="G2262" s="8">
        <v>11.1</v>
      </c>
      <c r="H2262">
        <v>3</v>
      </c>
      <c r="I2262">
        <v>2259</v>
      </c>
      <c r="J2262">
        <f t="shared" si="703"/>
        <v>95</v>
      </c>
      <c r="K2262" s="11">
        <f t="shared" si="704"/>
        <v>0.24166097335306103</v>
      </c>
      <c r="L2262">
        <f t="shared" si="705"/>
        <v>-3.0833476735775127</v>
      </c>
      <c r="M2262">
        <f t="shared" si="706"/>
        <v>3.2819442054403747</v>
      </c>
      <c r="N2262" s="8">
        <f t="shared" si="707"/>
        <v>2.2823816698145367</v>
      </c>
      <c r="O2262" s="8">
        <f t="shared" si="708"/>
        <v>9.7683920358594592E-2</v>
      </c>
      <c r="P2262" s="4">
        <f t="shared" si="709"/>
        <v>0</v>
      </c>
      <c r="Q2262" s="7">
        <f t="shared" si="710"/>
        <v>0</v>
      </c>
      <c r="R2262" s="4">
        <f t="shared" si="711"/>
        <v>0</v>
      </c>
      <c r="S2262" s="4">
        <f t="shared" si="712"/>
        <v>0</v>
      </c>
      <c r="T2262" s="4">
        <f t="shared" si="713"/>
        <v>1</v>
      </c>
      <c r="U2262" s="7">
        <f t="shared" si="714"/>
        <v>0</v>
      </c>
      <c r="V2262" s="4">
        <f t="shared" si="700"/>
        <v>0.38268428076468186</v>
      </c>
      <c r="W2262" s="14">
        <f t="shared" si="701"/>
        <v>0</v>
      </c>
      <c r="X2262" s="7">
        <f t="shared" si="715"/>
        <v>11.1</v>
      </c>
      <c r="Y2262" s="4">
        <f t="shared" si="716"/>
        <v>-5.2263999999999999</v>
      </c>
      <c r="Z2262" s="7">
        <f t="shared" si="717"/>
        <v>20.0982424</v>
      </c>
      <c r="AA2262" s="14">
        <f t="shared" si="718"/>
        <v>0</v>
      </c>
      <c r="AB2262" s="15">
        <v>0.64615384600000003</v>
      </c>
      <c r="AC2262" s="16">
        <f t="shared" si="719"/>
        <v>0.48461538450000002</v>
      </c>
    </row>
    <row r="2263" spans="1:29" x14ac:dyDescent="0.25">
      <c r="A2263" s="1">
        <v>31507</v>
      </c>
      <c r="B2263" s="2">
        <v>0.16666666666666666</v>
      </c>
      <c r="C2263">
        <v>0</v>
      </c>
      <c r="D2263">
        <v>0</v>
      </c>
      <c r="E2263">
        <v>0</v>
      </c>
      <c r="F2263">
        <f t="shared" si="702"/>
        <v>0</v>
      </c>
      <c r="G2263" s="8">
        <v>11.1</v>
      </c>
      <c r="H2263">
        <v>4</v>
      </c>
      <c r="I2263">
        <v>2260</v>
      </c>
      <c r="J2263">
        <f t="shared" si="703"/>
        <v>95</v>
      </c>
      <c r="K2263" s="11">
        <f t="shared" si="704"/>
        <v>0.24166097335306103</v>
      </c>
      <c r="L2263">
        <f t="shared" si="705"/>
        <v>-3.0833476735775127</v>
      </c>
      <c r="M2263">
        <f t="shared" si="706"/>
        <v>4.2819442054403751</v>
      </c>
      <c r="N2263" s="8">
        <f t="shared" si="707"/>
        <v>2.0205822820153876</v>
      </c>
      <c r="O2263" s="8">
        <f t="shared" si="708"/>
        <v>9.7683920358594592E-2</v>
      </c>
      <c r="P2263" s="4">
        <f t="shared" si="709"/>
        <v>0</v>
      </c>
      <c r="Q2263" s="7">
        <f t="shared" si="710"/>
        <v>0</v>
      </c>
      <c r="R2263" s="4">
        <f t="shared" si="711"/>
        <v>0</v>
      </c>
      <c r="S2263" s="4">
        <f t="shared" si="712"/>
        <v>0</v>
      </c>
      <c r="T2263" s="4">
        <f t="shared" si="713"/>
        <v>1</v>
      </c>
      <c r="U2263" s="7">
        <f t="shared" si="714"/>
        <v>0</v>
      </c>
      <c r="V2263" s="4">
        <f t="shared" si="700"/>
        <v>0.38268428076468186</v>
      </c>
      <c r="W2263" s="14">
        <f t="shared" si="701"/>
        <v>0</v>
      </c>
      <c r="X2263" s="7">
        <f t="shared" si="715"/>
        <v>11.1</v>
      </c>
      <c r="Y2263" s="4">
        <f t="shared" si="716"/>
        <v>-5.2263999999999999</v>
      </c>
      <c r="Z2263" s="7">
        <f t="shared" si="717"/>
        <v>20.0982424</v>
      </c>
      <c r="AA2263" s="14">
        <f t="shared" si="718"/>
        <v>0</v>
      </c>
      <c r="AB2263" s="15">
        <v>0.61538461499999997</v>
      </c>
      <c r="AC2263" s="16">
        <f t="shared" si="719"/>
        <v>0.46153846124999998</v>
      </c>
    </row>
    <row r="2264" spans="1:29" x14ac:dyDescent="0.25">
      <c r="A2264" s="1">
        <v>31507</v>
      </c>
      <c r="B2264" s="2">
        <v>0.20833333333333334</v>
      </c>
      <c r="C2264">
        <v>0</v>
      </c>
      <c r="D2264">
        <v>0</v>
      </c>
      <c r="E2264">
        <v>0</v>
      </c>
      <c r="F2264">
        <f t="shared" si="702"/>
        <v>0</v>
      </c>
      <c r="G2264" s="8">
        <v>10</v>
      </c>
      <c r="H2264">
        <v>5</v>
      </c>
      <c r="I2264">
        <v>2261</v>
      </c>
      <c r="J2264">
        <f t="shared" si="703"/>
        <v>95</v>
      </c>
      <c r="K2264" s="11">
        <f t="shared" si="704"/>
        <v>0.24166097335306103</v>
      </c>
      <c r="L2264">
        <f t="shared" si="705"/>
        <v>-3.0833476735775127</v>
      </c>
      <c r="M2264">
        <f t="shared" si="706"/>
        <v>5.2819442054403751</v>
      </c>
      <c r="N2264" s="8">
        <f t="shared" si="707"/>
        <v>1.758782894216238</v>
      </c>
      <c r="O2264" s="8">
        <f t="shared" si="708"/>
        <v>9.7683920358594592E-2</v>
      </c>
      <c r="P2264" s="4">
        <f t="shared" si="709"/>
        <v>0</v>
      </c>
      <c r="Q2264" s="7">
        <f t="shared" si="710"/>
        <v>0</v>
      </c>
      <c r="R2264" s="4">
        <f t="shared" si="711"/>
        <v>0</v>
      </c>
      <c r="S2264" s="4">
        <f t="shared" si="712"/>
        <v>0</v>
      </c>
      <c r="T2264" s="4">
        <f t="shared" si="713"/>
        <v>1</v>
      </c>
      <c r="U2264" s="7">
        <f t="shared" si="714"/>
        <v>0</v>
      </c>
      <c r="V2264" s="4">
        <f t="shared" si="700"/>
        <v>0.38268428076468186</v>
      </c>
      <c r="W2264" s="14">
        <f t="shared" si="701"/>
        <v>0</v>
      </c>
      <c r="X2264" s="7">
        <f t="shared" si="715"/>
        <v>10</v>
      </c>
      <c r="Y2264" s="4">
        <f t="shared" si="716"/>
        <v>-5.64</v>
      </c>
      <c r="Z2264" s="7">
        <f t="shared" si="717"/>
        <v>20.177240000000001</v>
      </c>
      <c r="AA2264" s="14">
        <f t="shared" si="718"/>
        <v>0</v>
      </c>
      <c r="AB2264" s="15">
        <v>0.51538461499999999</v>
      </c>
      <c r="AC2264" s="16">
        <f t="shared" si="719"/>
        <v>0.38653846125000002</v>
      </c>
    </row>
    <row r="2265" spans="1:29" x14ac:dyDescent="0.25">
      <c r="A2265" s="1">
        <v>31507</v>
      </c>
      <c r="B2265" s="2">
        <v>0.25</v>
      </c>
      <c r="C2265">
        <v>29</v>
      </c>
      <c r="D2265">
        <v>121</v>
      </c>
      <c r="E2265">
        <v>16</v>
      </c>
      <c r="F2265">
        <f t="shared" si="702"/>
        <v>13</v>
      </c>
      <c r="G2265" s="8">
        <v>10.6</v>
      </c>
      <c r="H2265">
        <v>6</v>
      </c>
      <c r="I2265">
        <v>2262</v>
      </c>
      <c r="J2265">
        <f t="shared" si="703"/>
        <v>95</v>
      </c>
      <c r="K2265" s="11">
        <f t="shared" si="704"/>
        <v>0.24166097335306103</v>
      </c>
      <c r="L2265">
        <f t="shared" si="705"/>
        <v>-3.0833476735775127</v>
      </c>
      <c r="M2265">
        <f t="shared" si="706"/>
        <v>6.2819442054403751</v>
      </c>
      <c r="N2265" s="8">
        <f t="shared" si="707"/>
        <v>1.4969835064170884</v>
      </c>
      <c r="O2265" s="8">
        <f t="shared" si="708"/>
        <v>9.7683920358594592E-2</v>
      </c>
      <c r="P2265" s="4">
        <f t="shared" si="709"/>
        <v>0.11675487422879158</v>
      </c>
      <c r="Q2265" s="7">
        <f t="shared" si="710"/>
        <v>0.11702177598780669</v>
      </c>
      <c r="R2265" s="4">
        <f t="shared" si="711"/>
        <v>1.5349507014162436</v>
      </c>
      <c r="S2265" s="4">
        <f t="shared" si="712"/>
        <v>1.6066419521735495</v>
      </c>
      <c r="T2265" s="4">
        <f t="shared" si="713"/>
        <v>1</v>
      </c>
      <c r="U2265" s="7">
        <f t="shared" si="714"/>
        <v>1.6066419521735495</v>
      </c>
      <c r="V2265" s="4">
        <f t="shared" si="700"/>
        <v>9.4246575219427559E-2</v>
      </c>
      <c r="W2265" s="14">
        <f t="shared" si="701"/>
        <v>26.79486905028844</v>
      </c>
      <c r="X2265" s="7">
        <f t="shared" si="715"/>
        <v>11.470833244134374</v>
      </c>
      <c r="Y2265" s="4">
        <f t="shared" si="716"/>
        <v>-5.0869667002054753</v>
      </c>
      <c r="Z2265" s="7">
        <f t="shared" si="717"/>
        <v>20.071610639739248</v>
      </c>
      <c r="AA2265" s="14">
        <f t="shared" si="718"/>
        <v>0.12502114311610682</v>
      </c>
      <c r="AB2265" s="15">
        <v>0.53076923099999995</v>
      </c>
      <c r="AC2265" s="16">
        <f t="shared" si="719"/>
        <v>0.39807692324999999</v>
      </c>
    </row>
    <row r="2266" spans="1:29" x14ac:dyDescent="0.25">
      <c r="A2266" s="1">
        <v>31507</v>
      </c>
      <c r="B2266" s="2">
        <v>0.29166666666666669</v>
      </c>
      <c r="C2266">
        <v>146</v>
      </c>
      <c r="D2266">
        <v>251</v>
      </c>
      <c r="E2266">
        <v>90</v>
      </c>
      <c r="F2266">
        <f t="shared" si="702"/>
        <v>56</v>
      </c>
      <c r="G2266" s="8">
        <v>13.9</v>
      </c>
      <c r="H2266">
        <v>7</v>
      </c>
      <c r="I2266">
        <v>2263</v>
      </c>
      <c r="J2266">
        <f t="shared" si="703"/>
        <v>95</v>
      </c>
      <c r="K2266" s="11">
        <f t="shared" si="704"/>
        <v>0.24166097335306103</v>
      </c>
      <c r="L2266">
        <f t="shared" si="705"/>
        <v>-3.0833476735775127</v>
      </c>
      <c r="M2266">
        <f t="shared" si="706"/>
        <v>7.2819442054403751</v>
      </c>
      <c r="N2266" s="8">
        <f t="shared" si="707"/>
        <v>1.2351841186179391</v>
      </c>
      <c r="O2266" s="8">
        <f t="shared" si="708"/>
        <v>9.7683920358594592E-2</v>
      </c>
      <c r="P2266" s="4">
        <f t="shared" si="709"/>
        <v>0.32233775756006222</v>
      </c>
      <c r="Q2266" s="7">
        <f t="shared" si="710"/>
        <v>0.32819802394019121</v>
      </c>
      <c r="R2266" s="4">
        <f t="shared" si="711"/>
        <v>1.4498325520948125</v>
      </c>
      <c r="S2266" s="4">
        <f t="shared" si="712"/>
        <v>1.4498325520948125</v>
      </c>
      <c r="T2266" s="4">
        <f t="shared" si="713"/>
        <v>0</v>
      </c>
      <c r="U2266" s="7">
        <f t="shared" si="714"/>
        <v>1.4498325520948125</v>
      </c>
      <c r="V2266" s="4">
        <f t="shared" si="700"/>
        <v>0.3415145009365112</v>
      </c>
      <c r="W2266" s="14">
        <f t="shared" si="701"/>
        <v>172.2947028842139</v>
      </c>
      <c r="X2266" s="7">
        <f t="shared" si="715"/>
        <v>19.499577843736951</v>
      </c>
      <c r="Y2266" s="4">
        <f t="shared" si="716"/>
        <v>-2.0681587307549063</v>
      </c>
      <c r="Z2266" s="7">
        <f t="shared" si="717"/>
        <v>19.495018317574186</v>
      </c>
      <c r="AA2266" s="14">
        <f t="shared" si="718"/>
        <v>0.78080965686096648</v>
      </c>
      <c r="AB2266" s="15">
        <v>0.57692307700000001</v>
      </c>
      <c r="AC2266" s="16">
        <f t="shared" si="719"/>
        <v>0.43269230775</v>
      </c>
    </row>
    <row r="2267" spans="1:29" x14ac:dyDescent="0.25">
      <c r="A2267" s="1">
        <v>31507</v>
      </c>
      <c r="B2267" s="2">
        <v>0.33333333333333331</v>
      </c>
      <c r="C2267">
        <v>346</v>
      </c>
      <c r="D2267">
        <v>390</v>
      </c>
      <c r="E2267">
        <v>183</v>
      </c>
      <c r="F2267">
        <f t="shared" si="702"/>
        <v>163</v>
      </c>
      <c r="G2267" s="8">
        <v>16.7</v>
      </c>
      <c r="H2267">
        <v>8</v>
      </c>
      <c r="I2267">
        <v>2264</v>
      </c>
      <c r="J2267">
        <f t="shared" si="703"/>
        <v>95</v>
      </c>
      <c r="K2267" s="11">
        <f t="shared" si="704"/>
        <v>0.24166097335306103</v>
      </c>
      <c r="L2267">
        <f t="shared" si="705"/>
        <v>-3.0833476735775127</v>
      </c>
      <c r="M2267">
        <f t="shared" si="706"/>
        <v>8.2819442054403751</v>
      </c>
      <c r="N2267" s="8">
        <f t="shared" si="707"/>
        <v>0.97338473081878985</v>
      </c>
      <c r="O2267" s="8">
        <f t="shared" si="708"/>
        <v>9.7683920358594592E-2</v>
      </c>
      <c r="P2267" s="4">
        <f t="shared" si="709"/>
        <v>0.50986832110359959</v>
      </c>
      <c r="Q2267" s="7">
        <f t="shared" si="710"/>
        <v>0.53503171326997356</v>
      </c>
      <c r="R2267" s="4">
        <f t="shared" si="711"/>
        <v>1.274843889940255</v>
      </c>
      <c r="S2267" s="4">
        <f t="shared" si="712"/>
        <v>1.274843889940255</v>
      </c>
      <c r="T2267" s="4">
        <f t="shared" si="713"/>
        <v>0</v>
      </c>
      <c r="U2267" s="7">
        <f t="shared" si="714"/>
        <v>1.274843889940255</v>
      </c>
      <c r="V2267" s="4">
        <f t="shared" si="700"/>
        <v>0.56706972569345948</v>
      </c>
      <c r="W2267" s="14">
        <f t="shared" si="701"/>
        <v>397.19213809038672</v>
      </c>
      <c r="X2267" s="7">
        <f t="shared" si="715"/>
        <v>29.608744487937567</v>
      </c>
      <c r="Y2267" s="4">
        <f t="shared" si="716"/>
        <v>1.7328879274645252</v>
      </c>
      <c r="Z2267" s="7">
        <f t="shared" si="717"/>
        <v>18.769018405854275</v>
      </c>
      <c r="AA2267" s="14">
        <f t="shared" si="718"/>
        <v>1.7329730410537758</v>
      </c>
      <c r="AB2267" s="15">
        <v>0.453846154</v>
      </c>
      <c r="AC2267" s="16">
        <f t="shared" si="719"/>
        <v>0.34038461549999999</v>
      </c>
    </row>
    <row r="2268" spans="1:29" x14ac:dyDescent="0.25">
      <c r="A2268" s="1">
        <v>31507</v>
      </c>
      <c r="B2268" s="2">
        <v>0.375</v>
      </c>
      <c r="C2268">
        <v>456</v>
      </c>
      <c r="D2268">
        <v>282</v>
      </c>
      <c r="E2268">
        <v>289</v>
      </c>
      <c r="F2268">
        <f t="shared" si="702"/>
        <v>167</v>
      </c>
      <c r="G2268" s="8">
        <v>18.899999999999999</v>
      </c>
      <c r="H2268">
        <v>9</v>
      </c>
      <c r="I2268">
        <v>2265</v>
      </c>
      <c r="J2268">
        <f t="shared" si="703"/>
        <v>95</v>
      </c>
      <c r="K2268" s="11">
        <f t="shared" si="704"/>
        <v>0.24166097335306103</v>
      </c>
      <c r="L2268">
        <f t="shared" si="705"/>
        <v>-3.0833476735775127</v>
      </c>
      <c r="M2268">
        <f t="shared" si="706"/>
        <v>9.2819442054403751</v>
      </c>
      <c r="N2268" s="8">
        <f t="shared" si="707"/>
        <v>0.71158534301964038</v>
      </c>
      <c r="O2268" s="8">
        <f t="shared" si="708"/>
        <v>9.7683920358594592E-2</v>
      </c>
      <c r="P2268" s="4">
        <f t="shared" si="709"/>
        <v>0.66656666686282107</v>
      </c>
      <c r="Q2268" s="7">
        <f t="shared" si="710"/>
        <v>0.7295935004599301</v>
      </c>
      <c r="R2268" s="4">
        <f t="shared" si="711"/>
        <v>1.0589818217479725</v>
      </c>
      <c r="S2268" s="4">
        <f t="shared" si="712"/>
        <v>1.0589818217479725</v>
      </c>
      <c r="T2268" s="4">
        <f t="shared" si="713"/>
        <v>0</v>
      </c>
      <c r="U2268" s="7">
        <f t="shared" si="714"/>
        <v>1.0589818217479725</v>
      </c>
      <c r="V2268" s="4">
        <f t="shared" si="700"/>
        <v>0.75554103367071945</v>
      </c>
      <c r="W2268" s="14">
        <f t="shared" si="701"/>
        <v>491.06311316296768</v>
      </c>
      <c r="X2268" s="7">
        <f t="shared" si="715"/>
        <v>34.859551177796448</v>
      </c>
      <c r="Y2268" s="4">
        <f t="shared" si="716"/>
        <v>3.7071912428514642</v>
      </c>
      <c r="Z2268" s="7">
        <f t="shared" si="717"/>
        <v>18.391926472615371</v>
      </c>
      <c r="AA2268" s="14">
        <f t="shared" si="718"/>
        <v>2.0994915820910287</v>
      </c>
      <c r="AB2268" s="15">
        <v>0.48461538500000001</v>
      </c>
      <c r="AC2268" s="16">
        <f t="shared" si="719"/>
        <v>0.36346153874999998</v>
      </c>
    </row>
    <row r="2269" spans="1:29" x14ac:dyDescent="0.25">
      <c r="A2269" s="1">
        <v>31507</v>
      </c>
      <c r="B2269" s="2">
        <v>0.41666666666666669</v>
      </c>
      <c r="C2269">
        <v>822</v>
      </c>
      <c r="D2269">
        <v>728</v>
      </c>
      <c r="E2269">
        <v>291</v>
      </c>
      <c r="F2269">
        <f t="shared" si="702"/>
        <v>531</v>
      </c>
      <c r="G2269" s="8">
        <v>20.6</v>
      </c>
      <c r="H2269">
        <v>10</v>
      </c>
      <c r="I2269">
        <v>2266</v>
      </c>
      <c r="J2269">
        <f t="shared" si="703"/>
        <v>95</v>
      </c>
      <c r="K2269" s="11">
        <f t="shared" si="704"/>
        <v>0.24166097335306103</v>
      </c>
      <c r="L2269">
        <f t="shared" si="705"/>
        <v>-3.0833476735775127</v>
      </c>
      <c r="M2269">
        <f t="shared" si="706"/>
        <v>10.281944205440375</v>
      </c>
      <c r="N2269" s="8">
        <f t="shared" si="707"/>
        <v>0.44978595522049097</v>
      </c>
      <c r="O2269" s="8">
        <f t="shared" si="708"/>
        <v>9.7683920358594592E-2</v>
      </c>
      <c r="P2269" s="4">
        <f t="shared" si="709"/>
        <v>0.78175406153049587</v>
      </c>
      <c r="Q2269" s="7">
        <f t="shared" si="710"/>
        <v>0.89747373714858181</v>
      </c>
      <c r="R2269" s="4">
        <f t="shared" si="711"/>
        <v>0.76687594438076168</v>
      </c>
      <c r="S2269" s="4">
        <f t="shared" si="712"/>
        <v>0.76687594438076168</v>
      </c>
      <c r="T2269" s="4">
        <f t="shared" si="713"/>
        <v>0</v>
      </c>
      <c r="U2269" s="7">
        <f t="shared" si="714"/>
        <v>0.76687594438076168</v>
      </c>
      <c r="V2269" s="4">
        <f t="shared" si="700"/>
        <v>0.89408441669320404</v>
      </c>
      <c r="W2269" s="14">
        <f t="shared" si="701"/>
        <v>930.81787620156956</v>
      </c>
      <c r="X2269" s="7">
        <f t="shared" si="715"/>
        <v>50.851580976551013</v>
      </c>
      <c r="Y2269" s="4">
        <f t="shared" si="716"/>
        <v>9.7201944471831805</v>
      </c>
      <c r="Z2269" s="7">
        <f t="shared" si="717"/>
        <v>17.243442860588015</v>
      </c>
      <c r="AA2269" s="14">
        <f t="shared" si="718"/>
        <v>3.7311121249642247</v>
      </c>
      <c r="AB2269" s="15">
        <v>0.61538461499999997</v>
      </c>
      <c r="AC2269" s="16">
        <f t="shared" si="719"/>
        <v>0.46153846124999998</v>
      </c>
    </row>
    <row r="2270" spans="1:29" x14ac:dyDescent="0.25">
      <c r="A2270" s="1">
        <v>31507</v>
      </c>
      <c r="B2270" s="2">
        <v>0.45833333333333331</v>
      </c>
      <c r="C2270">
        <v>612</v>
      </c>
      <c r="D2270">
        <v>230</v>
      </c>
      <c r="E2270">
        <v>422</v>
      </c>
      <c r="F2270">
        <f t="shared" si="702"/>
        <v>190</v>
      </c>
      <c r="G2270" s="8">
        <v>22.2</v>
      </c>
      <c r="H2270">
        <v>11</v>
      </c>
      <c r="I2270">
        <v>2267</v>
      </c>
      <c r="J2270">
        <f t="shared" si="703"/>
        <v>95</v>
      </c>
      <c r="K2270" s="11">
        <f t="shared" si="704"/>
        <v>0.24166097335306103</v>
      </c>
      <c r="L2270">
        <f t="shared" si="705"/>
        <v>-3.0833476735775127</v>
      </c>
      <c r="M2270">
        <f t="shared" si="706"/>
        <v>11.281944205440375</v>
      </c>
      <c r="N2270" s="8">
        <f t="shared" si="707"/>
        <v>0.18798656742134159</v>
      </c>
      <c r="O2270" s="8">
        <f t="shared" si="708"/>
        <v>9.7683920358594592E-2</v>
      </c>
      <c r="P2270" s="4">
        <f t="shared" si="709"/>
        <v>0.84758067451619201</v>
      </c>
      <c r="Q2270" s="7">
        <f t="shared" si="710"/>
        <v>1.0114095257332354</v>
      </c>
      <c r="R2270" s="4">
        <f t="shared" si="711"/>
        <v>0.3580883548151656</v>
      </c>
      <c r="S2270" s="4">
        <f t="shared" si="712"/>
        <v>0.3580883548151656</v>
      </c>
      <c r="T2270" s="4">
        <f t="shared" si="713"/>
        <v>0</v>
      </c>
      <c r="U2270" s="7">
        <f t="shared" si="714"/>
        <v>0.3580883548151656</v>
      </c>
      <c r="V2270" s="4">
        <f t="shared" si="700"/>
        <v>0.97325837216169653</v>
      </c>
      <c r="W2270" s="14">
        <f t="shared" si="701"/>
        <v>629.78793280764717</v>
      </c>
      <c r="X2270" s="7">
        <f t="shared" si="715"/>
        <v>42.668107816248536</v>
      </c>
      <c r="Y2270" s="4">
        <f t="shared" si="716"/>
        <v>6.64320853890945</v>
      </c>
      <c r="Z2270" s="7">
        <f t="shared" si="717"/>
        <v>17.831147169068295</v>
      </c>
      <c r="AA2270" s="14">
        <f t="shared" si="718"/>
        <v>2.6104971434278665</v>
      </c>
      <c r="AB2270" s="15">
        <v>2.5461538460000002</v>
      </c>
      <c r="AC2270" s="16">
        <f t="shared" si="719"/>
        <v>1.9096153845000001</v>
      </c>
    </row>
    <row r="2271" spans="1:29" x14ac:dyDescent="0.25">
      <c r="A2271" s="1">
        <v>31507</v>
      </c>
      <c r="B2271" s="2">
        <v>0.5</v>
      </c>
      <c r="C2271">
        <v>521</v>
      </c>
      <c r="D2271">
        <v>162</v>
      </c>
      <c r="E2271">
        <v>382</v>
      </c>
      <c r="F2271">
        <f t="shared" si="702"/>
        <v>139</v>
      </c>
      <c r="G2271" s="8">
        <v>22.8</v>
      </c>
      <c r="H2271">
        <v>12</v>
      </c>
      <c r="I2271">
        <v>2268</v>
      </c>
      <c r="J2271">
        <f t="shared" si="703"/>
        <v>95</v>
      </c>
      <c r="K2271" s="11">
        <f t="shared" si="704"/>
        <v>0.24166097335306103</v>
      </c>
      <c r="L2271">
        <f t="shared" si="705"/>
        <v>-3.0833476735775127</v>
      </c>
      <c r="M2271">
        <f t="shared" si="706"/>
        <v>12.281944205440375</v>
      </c>
      <c r="N2271" s="8">
        <f t="shared" si="707"/>
        <v>-7.3812820377807814E-2</v>
      </c>
      <c r="O2271" s="8">
        <f t="shared" si="708"/>
        <v>9.7683920358594592E-2</v>
      </c>
      <c r="P2271" s="4">
        <f t="shared" si="709"/>
        <v>0.85956053092855567</v>
      </c>
      <c r="Q2271" s="7">
        <f t="shared" si="710"/>
        <v>1.0344090889000521</v>
      </c>
      <c r="R2271" s="4">
        <f t="shared" si="711"/>
        <v>-0.14411748501965538</v>
      </c>
      <c r="S2271" s="4">
        <f t="shared" si="712"/>
        <v>-0.14411748501965538</v>
      </c>
      <c r="T2271" s="4">
        <f t="shared" si="713"/>
        <v>0</v>
      </c>
      <c r="U2271" s="7">
        <f t="shared" si="714"/>
        <v>-0.14411748501965538</v>
      </c>
      <c r="V2271" s="4">
        <f t="shared" si="700"/>
        <v>0.98766732585216699</v>
      </c>
      <c r="W2271" s="14">
        <f t="shared" si="701"/>
        <v>527.46303037666382</v>
      </c>
      <c r="X2271" s="7">
        <f t="shared" si="715"/>
        <v>39.942548487241581</v>
      </c>
      <c r="Y2271" s="4">
        <f t="shared" si="716"/>
        <v>5.6183982312028347</v>
      </c>
      <c r="Z2271" s="7">
        <f t="shared" si="717"/>
        <v>18.026885937840259</v>
      </c>
      <c r="AA2271" s="14">
        <f t="shared" si="718"/>
        <v>2.2103565722263325</v>
      </c>
      <c r="AB2271" s="15">
        <v>2.5615384620000001</v>
      </c>
      <c r="AC2271" s="16">
        <f t="shared" si="719"/>
        <v>1.9211538465000002</v>
      </c>
    </row>
    <row r="2272" spans="1:29" x14ac:dyDescent="0.25">
      <c r="A2272" s="1">
        <v>31507</v>
      </c>
      <c r="B2272" s="2">
        <v>0.54166666666666663</v>
      </c>
      <c r="C2272">
        <v>779</v>
      </c>
      <c r="D2272">
        <v>380</v>
      </c>
      <c r="E2272">
        <v>458</v>
      </c>
      <c r="F2272">
        <f t="shared" si="702"/>
        <v>321</v>
      </c>
      <c r="G2272" s="8">
        <v>23.9</v>
      </c>
      <c r="H2272">
        <v>13</v>
      </c>
      <c r="I2272">
        <v>2269</v>
      </c>
      <c r="J2272">
        <f t="shared" si="703"/>
        <v>95</v>
      </c>
      <c r="K2272" s="11">
        <f t="shared" si="704"/>
        <v>0.24166097335306103</v>
      </c>
      <c r="L2272">
        <f t="shared" si="705"/>
        <v>-3.0833476735775127</v>
      </c>
      <c r="M2272">
        <f t="shared" si="706"/>
        <v>13.281944205440375</v>
      </c>
      <c r="N2272" s="8">
        <f t="shared" si="707"/>
        <v>-0.33561220817695719</v>
      </c>
      <c r="O2272" s="8">
        <f t="shared" si="708"/>
        <v>9.7683920358594592E-2</v>
      </c>
      <c r="P2272" s="4">
        <f t="shared" si="709"/>
        <v>0.81687722335073321</v>
      </c>
      <c r="Q2272" s="7">
        <f t="shared" si="710"/>
        <v>0.95597621783069209</v>
      </c>
      <c r="R2272" s="4">
        <f t="shared" si="711"/>
        <v>-0.60438600082342675</v>
      </c>
      <c r="S2272" s="4">
        <f t="shared" si="712"/>
        <v>-0.60438600082342675</v>
      </c>
      <c r="T2272" s="4">
        <f t="shared" si="713"/>
        <v>0</v>
      </c>
      <c r="U2272" s="7">
        <f t="shared" si="714"/>
        <v>-0.60438600082342675</v>
      </c>
      <c r="V2272" s="4">
        <f t="shared" si="700"/>
        <v>0.93632933138253172</v>
      </c>
      <c r="W2272" s="14">
        <f t="shared" si="701"/>
        <v>796.37347839547886</v>
      </c>
      <c r="X2272" s="7">
        <f t="shared" si="715"/>
        <v>49.782138047853067</v>
      </c>
      <c r="Y2272" s="4">
        <f t="shared" si="716"/>
        <v>9.3180839059927525</v>
      </c>
      <c r="Z2272" s="7">
        <f t="shared" si="717"/>
        <v>17.320245973955384</v>
      </c>
      <c r="AA2272" s="14">
        <f t="shared" si="718"/>
        <v>3.206420278862407</v>
      </c>
      <c r="AB2272" s="15">
        <v>2.4692307690000002</v>
      </c>
      <c r="AC2272" s="16">
        <f t="shared" si="719"/>
        <v>1.8519230767500001</v>
      </c>
    </row>
    <row r="2273" spans="1:29" x14ac:dyDescent="0.25">
      <c r="A2273" s="1">
        <v>31507</v>
      </c>
      <c r="B2273" s="2">
        <v>0.58333333333333337</v>
      </c>
      <c r="C2273">
        <v>471</v>
      </c>
      <c r="D2273">
        <v>131</v>
      </c>
      <c r="E2273">
        <v>369</v>
      </c>
      <c r="F2273">
        <f t="shared" si="702"/>
        <v>102</v>
      </c>
      <c r="G2273" s="8">
        <v>24.4</v>
      </c>
      <c r="H2273">
        <v>14</v>
      </c>
      <c r="I2273">
        <v>2270</v>
      </c>
      <c r="J2273">
        <f t="shared" si="703"/>
        <v>95</v>
      </c>
      <c r="K2273" s="11">
        <f t="shared" si="704"/>
        <v>0.24166097335306103</v>
      </c>
      <c r="L2273">
        <f t="shared" si="705"/>
        <v>-3.0833476735775127</v>
      </c>
      <c r="M2273">
        <f t="shared" si="706"/>
        <v>14.281944205440375</v>
      </c>
      <c r="N2273" s="8">
        <f t="shared" si="707"/>
        <v>-0.5974115959761066</v>
      </c>
      <c r="O2273" s="8">
        <f t="shared" si="708"/>
        <v>9.7683920358594592E-2</v>
      </c>
      <c r="P2273" s="4">
        <f t="shared" si="709"/>
        <v>0.72243954865665194</v>
      </c>
      <c r="Q2273" s="7">
        <f t="shared" si="710"/>
        <v>0.80732409139115235</v>
      </c>
      <c r="R2273" s="4">
        <f t="shared" si="711"/>
        <v>-0.94356306062504192</v>
      </c>
      <c r="S2273" s="4">
        <f t="shared" si="712"/>
        <v>-0.94356306062504192</v>
      </c>
      <c r="T2273" s="4">
        <f t="shared" si="713"/>
        <v>0</v>
      </c>
      <c r="U2273" s="7">
        <f t="shared" si="714"/>
        <v>-0.94356306062504192</v>
      </c>
      <c r="V2273" s="4">
        <f t="shared" si="700"/>
        <v>0.8227429882358489</v>
      </c>
      <c r="W2273" s="14">
        <f t="shared" si="701"/>
        <v>462.73504037040954</v>
      </c>
      <c r="X2273" s="7">
        <f t="shared" si="715"/>
        <v>39.438888812038307</v>
      </c>
      <c r="Y2273" s="4">
        <f t="shared" si="716"/>
        <v>5.4290221933264036</v>
      </c>
      <c r="Z2273" s="7">
        <f t="shared" si="717"/>
        <v>18.063056761074659</v>
      </c>
      <c r="AA2273" s="14">
        <f t="shared" si="718"/>
        <v>1.943001952355865</v>
      </c>
      <c r="AB2273" s="15">
        <v>3.6461538459999998</v>
      </c>
      <c r="AC2273" s="16">
        <f t="shared" si="719"/>
        <v>2.7346153844999996</v>
      </c>
    </row>
    <row r="2274" spans="1:29" x14ac:dyDescent="0.25">
      <c r="A2274" s="1">
        <v>31507</v>
      </c>
      <c r="B2274" s="2">
        <v>0.625</v>
      </c>
      <c r="C2274">
        <v>210</v>
      </c>
      <c r="D2274">
        <v>8</v>
      </c>
      <c r="E2274">
        <v>205</v>
      </c>
      <c r="F2274">
        <f t="shared" si="702"/>
        <v>5</v>
      </c>
      <c r="G2274" s="8">
        <v>24.4</v>
      </c>
      <c r="H2274">
        <v>15</v>
      </c>
      <c r="I2274">
        <v>2271</v>
      </c>
      <c r="J2274">
        <f t="shared" si="703"/>
        <v>95</v>
      </c>
      <c r="K2274" s="11">
        <f t="shared" si="704"/>
        <v>0.24166097335306103</v>
      </c>
      <c r="L2274">
        <f t="shared" si="705"/>
        <v>-3.0833476735775127</v>
      </c>
      <c r="M2274">
        <f t="shared" si="706"/>
        <v>15.281944205440375</v>
      </c>
      <c r="N2274" s="8">
        <f t="shared" si="707"/>
        <v>-0.85921098377525607</v>
      </c>
      <c r="O2274" s="8">
        <f t="shared" si="708"/>
        <v>9.7683920358594592E-2</v>
      </c>
      <c r="P2274" s="4">
        <f t="shared" si="709"/>
        <v>0.58268327831107747</v>
      </c>
      <c r="Q2274" s="7">
        <f t="shared" si="710"/>
        <v>0.6220264843472475</v>
      </c>
      <c r="R2274" s="4">
        <f t="shared" si="711"/>
        <v>-1.1874664101660268</v>
      </c>
      <c r="S2274" s="4">
        <f t="shared" si="712"/>
        <v>-1.1874664101660268</v>
      </c>
      <c r="T2274" s="4">
        <f t="shared" si="713"/>
        <v>0</v>
      </c>
      <c r="U2274" s="7">
        <f t="shared" si="714"/>
        <v>-1.1874664101660268</v>
      </c>
      <c r="V2274" s="4">
        <f t="shared" si="700"/>
        <v>0.65464901798725816</v>
      </c>
      <c r="W2274" s="14">
        <f t="shared" si="701"/>
        <v>202.43480820584989</v>
      </c>
      <c r="X2274" s="7">
        <f t="shared" si="715"/>
        <v>30.979131266690121</v>
      </c>
      <c r="Y2274" s="4">
        <f t="shared" si="716"/>
        <v>2.2481533562754854</v>
      </c>
      <c r="Z2274" s="7">
        <f t="shared" si="717"/>
        <v>18.670602708951385</v>
      </c>
      <c r="AA2274" s="14">
        <f t="shared" si="718"/>
        <v>0.87860390892279727</v>
      </c>
      <c r="AB2274" s="15">
        <v>2.5461538460000002</v>
      </c>
      <c r="AC2274" s="16">
        <f t="shared" si="719"/>
        <v>1.9096153845000001</v>
      </c>
    </row>
    <row r="2275" spans="1:29" x14ac:dyDescent="0.25">
      <c r="A2275" s="1">
        <v>31507</v>
      </c>
      <c r="B2275" s="2">
        <v>0.66666666666666663</v>
      </c>
      <c r="C2275">
        <v>357</v>
      </c>
      <c r="D2275">
        <v>204</v>
      </c>
      <c r="E2275">
        <v>255</v>
      </c>
      <c r="F2275">
        <f t="shared" si="702"/>
        <v>102</v>
      </c>
      <c r="G2275" s="8">
        <v>23.9</v>
      </c>
      <c r="H2275">
        <v>16</v>
      </c>
      <c r="I2275">
        <v>2272</v>
      </c>
      <c r="J2275">
        <f t="shared" si="703"/>
        <v>95</v>
      </c>
      <c r="K2275" s="11">
        <f t="shared" si="704"/>
        <v>0.24166097335306103</v>
      </c>
      <c r="L2275">
        <f t="shared" si="705"/>
        <v>-3.0833476735775127</v>
      </c>
      <c r="M2275">
        <f t="shared" si="706"/>
        <v>16.281944205440375</v>
      </c>
      <c r="N2275" s="8">
        <f t="shared" si="707"/>
        <v>-1.1210103715744055</v>
      </c>
      <c r="O2275" s="8">
        <f t="shared" si="708"/>
        <v>9.7683920358594592E-2</v>
      </c>
      <c r="P2275" s="4">
        <f t="shared" si="709"/>
        <v>0.40713257117990365</v>
      </c>
      <c r="Q2275" s="7">
        <f t="shared" si="710"/>
        <v>0.41931245958107721</v>
      </c>
      <c r="R2275" s="4">
        <f t="shared" si="711"/>
        <v>-1.3768640291199588</v>
      </c>
      <c r="S2275" s="4">
        <f t="shared" si="712"/>
        <v>-1.3768640291199588</v>
      </c>
      <c r="T2275" s="4">
        <f t="shared" si="713"/>
        <v>0</v>
      </c>
      <c r="U2275" s="7">
        <f t="shared" si="714"/>
        <v>-1.3768640291199588</v>
      </c>
      <c r="V2275" s="4">
        <f t="shared" si="700"/>
        <v>0.44350274692078046</v>
      </c>
      <c r="W2275" s="14">
        <f t="shared" si="701"/>
        <v>335.76915596109637</v>
      </c>
      <c r="X2275" s="7">
        <f t="shared" si="715"/>
        <v>34.81249756873563</v>
      </c>
      <c r="Y2275" s="4">
        <f t="shared" si="716"/>
        <v>3.6894990858445968</v>
      </c>
      <c r="Z2275" s="7">
        <f t="shared" si="717"/>
        <v>18.39530567460368</v>
      </c>
      <c r="AA2275" s="14">
        <f t="shared" si="718"/>
        <v>1.4358114447348542</v>
      </c>
      <c r="AB2275" s="15">
        <v>2.4846153850000001</v>
      </c>
      <c r="AC2275" s="16">
        <f t="shared" si="719"/>
        <v>1.8634615387500002</v>
      </c>
    </row>
    <row r="2276" spans="1:29" x14ac:dyDescent="0.25">
      <c r="A2276" s="1">
        <v>31507</v>
      </c>
      <c r="B2276" s="2">
        <v>0.70833333333333337</v>
      </c>
      <c r="C2276">
        <v>202</v>
      </c>
      <c r="D2276">
        <v>269</v>
      </c>
      <c r="E2276">
        <v>117</v>
      </c>
      <c r="F2276">
        <f t="shared" si="702"/>
        <v>85</v>
      </c>
      <c r="G2276" s="8">
        <v>24.4</v>
      </c>
      <c r="H2276">
        <v>17</v>
      </c>
      <c r="I2276">
        <v>2273</v>
      </c>
      <c r="J2276">
        <f t="shared" si="703"/>
        <v>95</v>
      </c>
      <c r="K2276" s="11">
        <f t="shared" si="704"/>
        <v>0.24166097335306103</v>
      </c>
      <c r="L2276">
        <f t="shared" si="705"/>
        <v>-3.0833476735775127</v>
      </c>
      <c r="M2276">
        <f t="shared" si="706"/>
        <v>17.281944205440375</v>
      </c>
      <c r="N2276" s="8">
        <f t="shared" si="707"/>
        <v>-1.3828097593735549</v>
      </c>
      <c r="O2276" s="8">
        <f t="shared" si="708"/>
        <v>9.7683920358594592E-2</v>
      </c>
      <c r="P2276" s="4">
        <f t="shared" si="709"/>
        <v>0.20775091784285957</v>
      </c>
      <c r="Q2276" s="7">
        <f t="shared" si="710"/>
        <v>0.2092751483708713</v>
      </c>
      <c r="R2276" s="4">
        <f t="shared" si="711"/>
        <v>-1.5393842571857259</v>
      </c>
      <c r="S2276" s="4">
        <f t="shared" si="712"/>
        <v>-1.5393842571857259</v>
      </c>
      <c r="T2276" s="4">
        <f t="shared" si="713"/>
        <v>0</v>
      </c>
      <c r="U2276" s="7">
        <f t="shared" si="714"/>
        <v>-1.5393842571857259</v>
      </c>
      <c r="V2276" s="4">
        <f t="shared" si="700"/>
        <v>0.20369344447388493</v>
      </c>
      <c r="W2276" s="14">
        <f t="shared" si="701"/>
        <v>167.34046865736951</v>
      </c>
      <c r="X2276" s="7">
        <f t="shared" si="715"/>
        <v>29.838565231364509</v>
      </c>
      <c r="Y2276" s="4">
        <f t="shared" si="716"/>
        <v>1.8193005269930553</v>
      </c>
      <c r="Z2276" s="7">
        <f t="shared" si="717"/>
        <v>18.752513599344326</v>
      </c>
      <c r="AA2276" s="14">
        <f t="shared" si="718"/>
        <v>0.7294744292737072</v>
      </c>
      <c r="AB2276" s="15">
        <v>1.692307692</v>
      </c>
      <c r="AC2276" s="16">
        <f t="shared" si="719"/>
        <v>1.269230769</v>
      </c>
    </row>
    <row r="2277" spans="1:29" x14ac:dyDescent="0.25">
      <c r="A2277" s="1">
        <v>31507</v>
      </c>
      <c r="B2277" s="2">
        <v>0.75</v>
      </c>
      <c r="C2277">
        <v>68</v>
      </c>
      <c r="D2277">
        <v>389</v>
      </c>
      <c r="E2277">
        <v>25</v>
      </c>
      <c r="F2277">
        <f t="shared" si="702"/>
        <v>43</v>
      </c>
      <c r="G2277" s="8">
        <v>22.8</v>
      </c>
      <c r="H2277">
        <v>18</v>
      </c>
      <c r="I2277">
        <v>2274</v>
      </c>
      <c r="J2277">
        <f t="shared" si="703"/>
        <v>95</v>
      </c>
      <c r="K2277" s="11">
        <f t="shared" si="704"/>
        <v>0.24166097335306103</v>
      </c>
      <c r="L2277">
        <f t="shared" si="705"/>
        <v>-3.0833476735775127</v>
      </c>
      <c r="M2277">
        <f t="shared" si="706"/>
        <v>18.281944205440375</v>
      </c>
      <c r="N2277" s="8">
        <f t="shared" si="707"/>
        <v>-1.6446091471727045</v>
      </c>
      <c r="O2277" s="8">
        <f t="shared" si="708"/>
        <v>9.7683920358594592E-2</v>
      </c>
      <c r="P2277" s="4">
        <f t="shared" si="709"/>
        <v>0</v>
      </c>
      <c r="Q2277" s="7">
        <f t="shared" si="710"/>
        <v>0</v>
      </c>
      <c r="R2277" s="4">
        <f t="shared" si="711"/>
        <v>0</v>
      </c>
      <c r="S2277" s="4">
        <f t="shared" si="712"/>
        <v>0</v>
      </c>
      <c r="T2277" s="4">
        <f t="shared" si="713"/>
        <v>1</v>
      </c>
      <c r="U2277" s="7">
        <f t="shared" si="714"/>
        <v>0</v>
      </c>
      <c r="V2277" s="4">
        <f t="shared" si="700"/>
        <v>0.38268428076468186</v>
      </c>
      <c r="W2277" s="14">
        <f t="shared" si="701"/>
        <v>172.91267498111392</v>
      </c>
      <c r="X2277" s="7">
        <f t="shared" si="715"/>
        <v>28.419661936886204</v>
      </c>
      <c r="Y2277" s="4">
        <f t="shared" si="716"/>
        <v>1.2857928882692127</v>
      </c>
      <c r="Z2277" s="7">
        <f t="shared" si="717"/>
        <v>18.854413558340582</v>
      </c>
      <c r="AA2277" s="14">
        <f t="shared" si="718"/>
        <v>0.7578608298986107</v>
      </c>
      <c r="AB2277" s="15">
        <v>0.592307692</v>
      </c>
      <c r="AC2277" s="16">
        <f t="shared" si="719"/>
        <v>0.44423076900000003</v>
      </c>
    </row>
    <row r="2278" spans="1:29" x14ac:dyDescent="0.25">
      <c r="A2278" s="1">
        <v>31507</v>
      </c>
      <c r="B2278" s="2">
        <v>0.79166666666666663</v>
      </c>
      <c r="C2278">
        <v>3</v>
      </c>
      <c r="D2278">
        <v>3</v>
      </c>
      <c r="E2278">
        <v>1</v>
      </c>
      <c r="F2278">
        <f t="shared" si="702"/>
        <v>2</v>
      </c>
      <c r="G2278" s="8">
        <v>21.1</v>
      </c>
      <c r="H2278">
        <v>19</v>
      </c>
      <c r="I2278">
        <v>2275</v>
      </c>
      <c r="J2278">
        <f t="shared" si="703"/>
        <v>95</v>
      </c>
      <c r="K2278" s="11">
        <f t="shared" si="704"/>
        <v>0.24166097335306103</v>
      </c>
      <c r="L2278">
        <f t="shared" si="705"/>
        <v>-3.0833476735775127</v>
      </c>
      <c r="M2278">
        <f t="shared" si="706"/>
        <v>19.281944205440375</v>
      </c>
      <c r="N2278" s="8">
        <f t="shared" si="707"/>
        <v>-1.9064085349718536</v>
      </c>
      <c r="O2278" s="8">
        <f t="shared" si="708"/>
        <v>9.7683920358594592E-2</v>
      </c>
      <c r="P2278" s="4">
        <f t="shared" si="709"/>
        <v>0</v>
      </c>
      <c r="Q2278" s="7">
        <f t="shared" si="710"/>
        <v>0</v>
      </c>
      <c r="R2278" s="4">
        <f t="shared" si="711"/>
        <v>0</v>
      </c>
      <c r="S2278" s="4">
        <f t="shared" si="712"/>
        <v>0</v>
      </c>
      <c r="T2278" s="4">
        <f t="shared" si="713"/>
        <v>1</v>
      </c>
      <c r="U2278" s="7">
        <f t="shared" si="714"/>
        <v>0</v>
      </c>
      <c r="V2278" s="4">
        <f t="shared" si="700"/>
        <v>0.38268428076468186</v>
      </c>
      <c r="W2278" s="14">
        <f t="shared" si="701"/>
        <v>2.1099924328401523</v>
      </c>
      <c r="X2278" s="7">
        <f t="shared" si="715"/>
        <v>21.168574754067308</v>
      </c>
      <c r="Y2278" s="4">
        <f t="shared" si="716"/>
        <v>-1.4406158924706922</v>
      </c>
      <c r="Z2278" s="7">
        <f t="shared" si="717"/>
        <v>19.375157635461903</v>
      </c>
      <c r="AA2278" s="14">
        <f t="shared" si="718"/>
        <v>9.5033285770596415E-3</v>
      </c>
      <c r="AB2278" s="15">
        <v>0.62307692299999995</v>
      </c>
      <c r="AC2278" s="16">
        <f t="shared" si="719"/>
        <v>0.46730769224999996</v>
      </c>
    </row>
    <row r="2279" spans="1:29" x14ac:dyDescent="0.25">
      <c r="A2279" s="1">
        <v>31507</v>
      </c>
      <c r="B2279" s="2">
        <v>0.83333333333333337</v>
      </c>
      <c r="C2279">
        <v>0</v>
      </c>
      <c r="D2279">
        <v>0</v>
      </c>
      <c r="E2279">
        <v>0</v>
      </c>
      <c r="F2279">
        <f t="shared" si="702"/>
        <v>0</v>
      </c>
      <c r="G2279" s="8">
        <v>18.899999999999999</v>
      </c>
      <c r="H2279">
        <v>20</v>
      </c>
      <c r="I2279">
        <v>2276</v>
      </c>
      <c r="J2279">
        <f t="shared" si="703"/>
        <v>95</v>
      </c>
      <c r="K2279" s="11">
        <f t="shared" si="704"/>
        <v>0.24166097335306103</v>
      </c>
      <c r="L2279">
        <f t="shared" si="705"/>
        <v>-3.0833476735775127</v>
      </c>
      <c r="M2279">
        <f t="shared" si="706"/>
        <v>20.281944205440375</v>
      </c>
      <c r="N2279" s="8">
        <f t="shared" si="707"/>
        <v>-2.1682079227710029</v>
      </c>
      <c r="O2279" s="8">
        <f t="shared" si="708"/>
        <v>9.7683920358594592E-2</v>
      </c>
      <c r="P2279" s="4">
        <f t="shared" si="709"/>
        <v>0</v>
      </c>
      <c r="Q2279" s="7">
        <f t="shared" si="710"/>
        <v>0</v>
      </c>
      <c r="R2279" s="4">
        <f t="shared" si="711"/>
        <v>0</v>
      </c>
      <c r="S2279" s="4">
        <f t="shared" si="712"/>
        <v>0</v>
      </c>
      <c r="T2279" s="4">
        <f t="shared" si="713"/>
        <v>1</v>
      </c>
      <c r="U2279" s="7">
        <f t="shared" si="714"/>
        <v>0</v>
      </c>
      <c r="V2279" s="4">
        <f t="shared" si="700"/>
        <v>0.38268428076468186</v>
      </c>
      <c r="W2279" s="14">
        <f t="shared" si="701"/>
        <v>0</v>
      </c>
      <c r="X2279" s="7">
        <f t="shared" si="715"/>
        <v>18.899999999999999</v>
      </c>
      <c r="Y2279" s="4">
        <f t="shared" si="716"/>
        <v>-2.2936000000000005</v>
      </c>
      <c r="Z2279" s="7">
        <f t="shared" si="717"/>
        <v>19.538077600000001</v>
      </c>
      <c r="AA2279" s="14">
        <f t="shared" si="718"/>
        <v>0</v>
      </c>
      <c r="AB2279" s="15">
        <v>0.97692307700000003</v>
      </c>
      <c r="AC2279" s="16">
        <f t="shared" si="719"/>
        <v>0.73269230775000005</v>
      </c>
    </row>
    <row r="2280" spans="1:29" x14ac:dyDescent="0.25">
      <c r="A2280" s="1">
        <v>31507</v>
      </c>
      <c r="B2280" s="2">
        <v>0.875</v>
      </c>
      <c r="C2280">
        <v>0</v>
      </c>
      <c r="D2280">
        <v>0</v>
      </c>
      <c r="E2280">
        <v>0</v>
      </c>
      <c r="F2280">
        <f t="shared" si="702"/>
        <v>0</v>
      </c>
      <c r="G2280" s="8">
        <v>17.8</v>
      </c>
      <c r="H2280">
        <v>21</v>
      </c>
      <c r="I2280">
        <v>2277</v>
      </c>
      <c r="J2280">
        <f t="shared" si="703"/>
        <v>95</v>
      </c>
      <c r="K2280" s="11">
        <f t="shared" si="704"/>
        <v>0.24166097335306103</v>
      </c>
      <c r="L2280">
        <f t="shared" si="705"/>
        <v>-3.0833476735775127</v>
      </c>
      <c r="M2280">
        <f t="shared" si="706"/>
        <v>21.281944205440375</v>
      </c>
      <c r="N2280" s="8">
        <f t="shared" si="707"/>
        <v>-2.4300073105701525</v>
      </c>
      <c r="O2280" s="8">
        <f t="shared" si="708"/>
        <v>9.7683920358594592E-2</v>
      </c>
      <c r="P2280" s="4">
        <f t="shared" si="709"/>
        <v>0</v>
      </c>
      <c r="Q2280" s="7">
        <f t="shared" si="710"/>
        <v>0</v>
      </c>
      <c r="R2280" s="4">
        <f t="shared" si="711"/>
        <v>0</v>
      </c>
      <c r="S2280" s="4">
        <f t="shared" si="712"/>
        <v>0</v>
      </c>
      <c r="T2280" s="4">
        <f t="shared" si="713"/>
        <v>1</v>
      </c>
      <c r="U2280" s="7">
        <f t="shared" si="714"/>
        <v>0</v>
      </c>
      <c r="V2280" s="4">
        <f t="shared" si="700"/>
        <v>0.38268428076468186</v>
      </c>
      <c r="W2280" s="14">
        <f t="shared" si="701"/>
        <v>0</v>
      </c>
      <c r="X2280" s="7">
        <f t="shared" si="715"/>
        <v>17.8</v>
      </c>
      <c r="Y2280" s="4">
        <f t="shared" si="716"/>
        <v>-2.7071999999999998</v>
      </c>
      <c r="Z2280" s="7">
        <f t="shared" si="717"/>
        <v>19.617075199999999</v>
      </c>
      <c r="AA2280" s="14">
        <f t="shared" si="718"/>
        <v>0</v>
      </c>
      <c r="AB2280" s="15">
        <v>0.98461530799999997</v>
      </c>
      <c r="AC2280" s="16">
        <f t="shared" si="719"/>
        <v>0.73846148099999998</v>
      </c>
    </row>
    <row r="2281" spans="1:29" x14ac:dyDescent="0.25">
      <c r="A2281" s="1">
        <v>31507</v>
      </c>
      <c r="B2281" s="2">
        <v>0.91666666666666663</v>
      </c>
      <c r="C2281">
        <v>0</v>
      </c>
      <c r="D2281">
        <v>0</v>
      </c>
      <c r="E2281">
        <v>0</v>
      </c>
      <c r="F2281">
        <f t="shared" si="702"/>
        <v>0</v>
      </c>
      <c r="G2281" s="8">
        <v>15.6</v>
      </c>
      <c r="H2281">
        <v>22</v>
      </c>
      <c r="I2281">
        <v>2278</v>
      </c>
      <c r="J2281">
        <f t="shared" si="703"/>
        <v>95</v>
      </c>
      <c r="K2281" s="11">
        <f t="shared" si="704"/>
        <v>0.24166097335306103</v>
      </c>
      <c r="L2281">
        <f t="shared" si="705"/>
        <v>-3.0833476735775127</v>
      </c>
      <c r="M2281">
        <f t="shared" si="706"/>
        <v>22.281944205440375</v>
      </c>
      <c r="N2281" s="8">
        <f t="shared" si="707"/>
        <v>-2.6918066983693021</v>
      </c>
      <c r="O2281" s="8">
        <f t="shared" si="708"/>
        <v>9.7683920358594592E-2</v>
      </c>
      <c r="P2281" s="4">
        <f t="shared" si="709"/>
        <v>0</v>
      </c>
      <c r="Q2281" s="7">
        <f t="shared" si="710"/>
        <v>0</v>
      </c>
      <c r="R2281" s="4">
        <f t="shared" si="711"/>
        <v>0</v>
      </c>
      <c r="S2281" s="4">
        <f t="shared" si="712"/>
        <v>0</v>
      </c>
      <c r="T2281" s="4">
        <f t="shared" si="713"/>
        <v>1</v>
      </c>
      <c r="U2281" s="7">
        <f t="shared" si="714"/>
        <v>0</v>
      </c>
      <c r="V2281" s="4">
        <f t="shared" si="700"/>
        <v>0.38268428076468186</v>
      </c>
      <c r="W2281" s="14">
        <f t="shared" si="701"/>
        <v>0</v>
      </c>
      <c r="X2281" s="7">
        <f t="shared" si="715"/>
        <v>15.6</v>
      </c>
      <c r="Y2281" s="4">
        <f t="shared" si="716"/>
        <v>-3.5344000000000002</v>
      </c>
      <c r="Z2281" s="7">
        <f t="shared" si="717"/>
        <v>19.775070400000001</v>
      </c>
      <c r="AA2281" s="14">
        <f t="shared" si="718"/>
        <v>0</v>
      </c>
      <c r="AB2281" s="15">
        <v>1.007692308</v>
      </c>
      <c r="AC2281" s="16">
        <f t="shared" si="719"/>
        <v>0.75576923099999993</v>
      </c>
    </row>
    <row r="2282" spans="1:29" x14ac:dyDescent="0.25">
      <c r="A2282" s="1">
        <v>31507</v>
      </c>
      <c r="B2282" s="2">
        <v>0.95833333333333337</v>
      </c>
      <c r="C2282">
        <v>0</v>
      </c>
      <c r="D2282">
        <v>0</v>
      </c>
      <c r="E2282">
        <v>0</v>
      </c>
      <c r="F2282">
        <f t="shared" si="702"/>
        <v>0</v>
      </c>
      <c r="G2282" s="8">
        <v>15.6</v>
      </c>
      <c r="H2282">
        <v>23</v>
      </c>
      <c r="I2282">
        <v>2279</v>
      </c>
      <c r="J2282">
        <f t="shared" si="703"/>
        <v>95</v>
      </c>
      <c r="K2282" s="11">
        <f t="shared" si="704"/>
        <v>0.24166097335306103</v>
      </c>
      <c r="L2282">
        <f t="shared" si="705"/>
        <v>-3.0833476735775127</v>
      </c>
      <c r="M2282">
        <f t="shared" si="706"/>
        <v>23.281944205440375</v>
      </c>
      <c r="N2282" s="8">
        <f t="shared" si="707"/>
        <v>-2.9536060861684512</v>
      </c>
      <c r="O2282" s="8">
        <f t="shared" si="708"/>
        <v>9.7683920358594592E-2</v>
      </c>
      <c r="P2282" s="4">
        <f t="shared" si="709"/>
        <v>0</v>
      </c>
      <c r="Q2282" s="7">
        <f t="shared" si="710"/>
        <v>0</v>
      </c>
      <c r="R2282" s="4">
        <f t="shared" si="711"/>
        <v>0</v>
      </c>
      <c r="S2282" s="4">
        <f t="shared" si="712"/>
        <v>0</v>
      </c>
      <c r="T2282" s="4">
        <f t="shared" si="713"/>
        <v>1</v>
      </c>
      <c r="U2282" s="7">
        <f t="shared" si="714"/>
        <v>0</v>
      </c>
      <c r="V2282" s="4">
        <f t="shared" si="700"/>
        <v>0.38268428076468186</v>
      </c>
      <c r="W2282" s="14">
        <f t="shared" si="701"/>
        <v>0</v>
      </c>
      <c r="X2282" s="7">
        <f t="shared" si="715"/>
        <v>15.6</v>
      </c>
      <c r="Y2282" s="4">
        <f t="shared" si="716"/>
        <v>-3.5344000000000002</v>
      </c>
      <c r="Z2282" s="7">
        <f t="shared" si="717"/>
        <v>19.775070400000001</v>
      </c>
      <c r="AA2282" s="14">
        <f t="shared" si="718"/>
        <v>0</v>
      </c>
      <c r="AB2282" s="15">
        <v>0.98461530799999997</v>
      </c>
      <c r="AC2282" s="16">
        <f t="shared" si="719"/>
        <v>0.73846148099999998</v>
      </c>
    </row>
    <row r="2283" spans="1:29" x14ac:dyDescent="0.25">
      <c r="A2283" s="1">
        <v>31507</v>
      </c>
      <c r="B2283" s="3">
        <v>1</v>
      </c>
      <c r="C2283">
        <v>0</v>
      </c>
      <c r="D2283">
        <v>0</v>
      </c>
      <c r="E2283">
        <v>0</v>
      </c>
      <c r="F2283">
        <f t="shared" si="702"/>
        <v>0</v>
      </c>
      <c r="G2283" s="8">
        <v>13.9</v>
      </c>
      <c r="H2283">
        <v>24</v>
      </c>
      <c r="I2283">
        <v>2280</v>
      </c>
      <c r="J2283">
        <f t="shared" si="703"/>
        <v>95</v>
      </c>
      <c r="K2283" s="11">
        <f t="shared" si="704"/>
        <v>0.24166097335306103</v>
      </c>
      <c r="L2283">
        <f t="shared" si="705"/>
        <v>-3.0833476735775127</v>
      </c>
      <c r="M2283">
        <f t="shared" si="706"/>
        <v>24.281944205440375</v>
      </c>
      <c r="N2283" s="8">
        <f t="shared" si="707"/>
        <v>-3.2154054739676008</v>
      </c>
      <c r="O2283" s="8">
        <f t="shared" si="708"/>
        <v>9.7683920358594592E-2</v>
      </c>
      <c r="P2283" s="4">
        <f t="shared" si="709"/>
        <v>0</v>
      </c>
      <c r="Q2283" s="7">
        <f t="shared" si="710"/>
        <v>0</v>
      </c>
      <c r="R2283" s="4">
        <f t="shared" si="711"/>
        <v>0</v>
      </c>
      <c r="S2283" s="4">
        <f t="shared" si="712"/>
        <v>0</v>
      </c>
      <c r="T2283" s="4">
        <f t="shared" si="713"/>
        <v>1</v>
      </c>
      <c r="U2283" s="7">
        <f t="shared" si="714"/>
        <v>0</v>
      </c>
      <c r="V2283" s="4">
        <f t="shared" si="700"/>
        <v>0.38268428076468186</v>
      </c>
      <c r="W2283" s="14">
        <f t="shared" si="701"/>
        <v>0</v>
      </c>
      <c r="X2283" s="7">
        <f t="shared" si="715"/>
        <v>13.9</v>
      </c>
      <c r="Y2283" s="4">
        <f t="shared" si="716"/>
        <v>-4.1735999999999995</v>
      </c>
      <c r="Z2283" s="7">
        <f t="shared" si="717"/>
        <v>19.8971576</v>
      </c>
      <c r="AA2283" s="14">
        <f t="shared" si="718"/>
        <v>0</v>
      </c>
      <c r="AB2283" s="15">
        <v>0.669230769</v>
      </c>
      <c r="AC2283" s="16">
        <f t="shared" si="719"/>
        <v>0.50192307675000003</v>
      </c>
    </row>
    <row r="2284" spans="1:29" x14ac:dyDescent="0.25">
      <c r="A2284" s="1">
        <v>31508</v>
      </c>
      <c r="B2284" s="2">
        <v>4.1666666666666664E-2</v>
      </c>
      <c r="C2284">
        <v>0</v>
      </c>
      <c r="D2284">
        <v>0</v>
      </c>
      <c r="E2284">
        <v>0</v>
      </c>
      <c r="F2284">
        <f t="shared" si="702"/>
        <v>0</v>
      </c>
      <c r="G2284" s="8">
        <v>11.7</v>
      </c>
      <c r="H2284">
        <v>1</v>
      </c>
      <c r="I2284">
        <v>2281</v>
      </c>
      <c r="J2284">
        <f t="shared" si="703"/>
        <v>96</v>
      </c>
      <c r="K2284" s="11">
        <f t="shared" si="704"/>
        <v>0.25892247144970826</v>
      </c>
      <c r="L2284">
        <f t="shared" si="705"/>
        <v>-2.7773201294363155</v>
      </c>
      <c r="M2284">
        <f t="shared" si="706"/>
        <v>1.2870446645093947</v>
      </c>
      <c r="N2284" s="8">
        <f t="shared" si="707"/>
        <v>2.8046451483510717</v>
      </c>
      <c r="O2284" s="8">
        <f t="shared" si="708"/>
        <v>0.10451092246868446</v>
      </c>
      <c r="P2284" s="4">
        <f t="shared" si="709"/>
        <v>0</v>
      </c>
      <c r="Q2284" s="7">
        <f t="shared" si="710"/>
        <v>0</v>
      </c>
      <c r="R2284" s="4">
        <f t="shared" si="711"/>
        <v>0</v>
      </c>
      <c r="S2284" s="4">
        <f t="shared" si="712"/>
        <v>0</v>
      </c>
      <c r="T2284" s="4">
        <f t="shared" si="713"/>
        <v>1</v>
      </c>
      <c r="U2284" s="7">
        <f t="shared" si="714"/>
        <v>0</v>
      </c>
      <c r="V2284" s="4">
        <f t="shared" si="700"/>
        <v>0.38268428076468186</v>
      </c>
      <c r="W2284" s="14">
        <f t="shared" si="701"/>
        <v>0</v>
      </c>
      <c r="X2284" s="7">
        <f t="shared" si="715"/>
        <v>11.7</v>
      </c>
      <c r="Y2284" s="4">
        <f t="shared" si="716"/>
        <v>-5.0007999999999999</v>
      </c>
      <c r="Z2284" s="7">
        <f t="shared" si="717"/>
        <v>20.055152799999998</v>
      </c>
      <c r="AA2284" s="14">
        <f t="shared" si="718"/>
        <v>0</v>
      </c>
      <c r="AB2284" s="15">
        <v>0.75384615399999999</v>
      </c>
      <c r="AC2284" s="16">
        <f t="shared" si="719"/>
        <v>0.56538461549999997</v>
      </c>
    </row>
    <row r="2285" spans="1:29" x14ac:dyDescent="0.25">
      <c r="A2285" s="1">
        <v>31508</v>
      </c>
      <c r="B2285" s="2">
        <v>8.3333333333333329E-2</v>
      </c>
      <c r="C2285">
        <v>0</v>
      </c>
      <c r="D2285">
        <v>0</v>
      </c>
      <c r="E2285">
        <v>0</v>
      </c>
      <c r="F2285">
        <f t="shared" si="702"/>
        <v>0</v>
      </c>
      <c r="G2285" s="8">
        <v>13.3</v>
      </c>
      <c r="H2285">
        <v>2</v>
      </c>
      <c r="I2285">
        <v>2282</v>
      </c>
      <c r="J2285">
        <f t="shared" si="703"/>
        <v>96</v>
      </c>
      <c r="K2285" s="11">
        <f t="shared" si="704"/>
        <v>0.25892247144970826</v>
      </c>
      <c r="L2285">
        <f t="shared" si="705"/>
        <v>-2.7773201294363155</v>
      </c>
      <c r="M2285">
        <f t="shared" si="706"/>
        <v>2.2870446645093949</v>
      </c>
      <c r="N2285" s="8">
        <f t="shared" si="707"/>
        <v>2.5428457605519221</v>
      </c>
      <c r="O2285" s="8">
        <f t="shared" si="708"/>
        <v>0.10451092246868446</v>
      </c>
      <c r="P2285" s="4">
        <f t="shared" si="709"/>
        <v>0</v>
      </c>
      <c r="Q2285" s="7">
        <f t="shared" si="710"/>
        <v>0</v>
      </c>
      <c r="R2285" s="4">
        <f t="shared" si="711"/>
        <v>0</v>
      </c>
      <c r="S2285" s="4">
        <f t="shared" si="712"/>
        <v>0</v>
      </c>
      <c r="T2285" s="4">
        <f t="shared" si="713"/>
        <v>1</v>
      </c>
      <c r="U2285" s="7">
        <f t="shared" si="714"/>
        <v>0</v>
      </c>
      <c r="V2285" s="4">
        <f t="shared" si="700"/>
        <v>0.38268428076468186</v>
      </c>
      <c r="W2285" s="14">
        <f t="shared" si="701"/>
        <v>0</v>
      </c>
      <c r="X2285" s="7">
        <f t="shared" si="715"/>
        <v>13.3</v>
      </c>
      <c r="Y2285" s="4">
        <f t="shared" si="716"/>
        <v>-4.3991999999999996</v>
      </c>
      <c r="Z2285" s="7">
        <f t="shared" si="717"/>
        <v>19.940247199999998</v>
      </c>
      <c r="AA2285" s="14">
        <f t="shared" si="718"/>
        <v>0</v>
      </c>
      <c r="AB2285" s="15">
        <v>0.75384615399999999</v>
      </c>
      <c r="AC2285" s="16">
        <f t="shared" si="719"/>
        <v>0.56538461549999997</v>
      </c>
    </row>
    <row r="2286" spans="1:29" x14ac:dyDescent="0.25">
      <c r="A2286" s="1">
        <v>31508</v>
      </c>
      <c r="B2286" s="2">
        <v>0.125</v>
      </c>
      <c r="C2286">
        <v>0</v>
      </c>
      <c r="D2286">
        <v>0</v>
      </c>
      <c r="E2286">
        <v>0</v>
      </c>
      <c r="F2286">
        <f t="shared" si="702"/>
        <v>0</v>
      </c>
      <c r="G2286" s="8">
        <v>12.8</v>
      </c>
      <c r="H2286">
        <v>3</v>
      </c>
      <c r="I2286">
        <v>2283</v>
      </c>
      <c r="J2286">
        <f t="shared" si="703"/>
        <v>96</v>
      </c>
      <c r="K2286" s="11">
        <f t="shared" si="704"/>
        <v>0.25892247144970826</v>
      </c>
      <c r="L2286">
        <f t="shared" si="705"/>
        <v>-2.7773201294363155</v>
      </c>
      <c r="M2286">
        <f t="shared" si="706"/>
        <v>3.2870446645093949</v>
      </c>
      <c r="N2286" s="8">
        <f t="shared" si="707"/>
        <v>2.281046372752773</v>
      </c>
      <c r="O2286" s="8">
        <f t="shared" si="708"/>
        <v>0.10451092246868446</v>
      </c>
      <c r="P2286" s="4">
        <f t="shared" si="709"/>
        <v>0</v>
      </c>
      <c r="Q2286" s="7">
        <f t="shared" si="710"/>
        <v>0</v>
      </c>
      <c r="R2286" s="4">
        <f t="shared" si="711"/>
        <v>0</v>
      </c>
      <c r="S2286" s="4">
        <f t="shared" si="712"/>
        <v>0</v>
      </c>
      <c r="T2286" s="4">
        <f t="shared" si="713"/>
        <v>1</v>
      </c>
      <c r="U2286" s="7">
        <f t="shared" si="714"/>
        <v>0</v>
      </c>
      <c r="V2286" s="4">
        <f t="shared" si="700"/>
        <v>0.38268428076468186</v>
      </c>
      <c r="W2286" s="14">
        <f t="shared" si="701"/>
        <v>0</v>
      </c>
      <c r="X2286" s="7">
        <f t="shared" si="715"/>
        <v>12.8</v>
      </c>
      <c r="Y2286" s="4">
        <f t="shared" si="716"/>
        <v>-4.5872000000000002</v>
      </c>
      <c r="Z2286" s="7">
        <f t="shared" si="717"/>
        <v>19.976155200000001</v>
      </c>
      <c r="AA2286" s="14">
        <f t="shared" si="718"/>
        <v>0</v>
      </c>
      <c r="AB2286" s="15">
        <v>0.53846153799999996</v>
      </c>
      <c r="AC2286" s="16">
        <f t="shared" si="719"/>
        <v>0.40384615349999997</v>
      </c>
    </row>
    <row r="2287" spans="1:29" x14ac:dyDescent="0.25">
      <c r="A2287" s="1">
        <v>31508</v>
      </c>
      <c r="B2287" s="2">
        <v>0.16666666666666666</v>
      </c>
      <c r="C2287">
        <v>0</v>
      </c>
      <c r="D2287">
        <v>0</v>
      </c>
      <c r="E2287">
        <v>0</v>
      </c>
      <c r="F2287">
        <f t="shared" si="702"/>
        <v>0</v>
      </c>
      <c r="G2287" s="8">
        <v>12.8</v>
      </c>
      <c r="H2287">
        <v>4</v>
      </c>
      <c r="I2287">
        <v>2284</v>
      </c>
      <c r="J2287">
        <f t="shared" si="703"/>
        <v>96</v>
      </c>
      <c r="K2287" s="11">
        <f t="shared" si="704"/>
        <v>0.25892247144970826</v>
      </c>
      <c r="L2287">
        <f t="shared" si="705"/>
        <v>-2.7773201294363155</v>
      </c>
      <c r="M2287">
        <f t="shared" si="706"/>
        <v>4.2870446645093949</v>
      </c>
      <c r="N2287" s="8">
        <f t="shared" si="707"/>
        <v>2.0192469849536234</v>
      </c>
      <c r="O2287" s="8">
        <f t="shared" si="708"/>
        <v>0.10451092246868446</v>
      </c>
      <c r="P2287" s="4">
        <f t="shared" si="709"/>
        <v>0</v>
      </c>
      <c r="Q2287" s="7">
        <f t="shared" si="710"/>
        <v>0</v>
      </c>
      <c r="R2287" s="4">
        <f t="shared" si="711"/>
        <v>0</v>
      </c>
      <c r="S2287" s="4">
        <f t="shared" si="712"/>
        <v>0</v>
      </c>
      <c r="T2287" s="4">
        <f t="shared" si="713"/>
        <v>1</v>
      </c>
      <c r="U2287" s="7">
        <f t="shared" si="714"/>
        <v>0</v>
      </c>
      <c r="V2287" s="4">
        <f t="shared" si="700"/>
        <v>0.38268428076468186</v>
      </c>
      <c r="W2287" s="14">
        <f t="shared" si="701"/>
        <v>0</v>
      </c>
      <c r="X2287" s="7">
        <f t="shared" si="715"/>
        <v>12.8</v>
      </c>
      <c r="Y2287" s="4">
        <f t="shared" si="716"/>
        <v>-4.5872000000000002</v>
      </c>
      <c r="Z2287" s="7">
        <f t="shared" si="717"/>
        <v>19.976155200000001</v>
      </c>
      <c r="AA2287" s="14">
        <f t="shared" si="718"/>
        <v>0</v>
      </c>
      <c r="AB2287" s="15">
        <v>0.61538461499999997</v>
      </c>
      <c r="AC2287" s="16">
        <f t="shared" si="719"/>
        <v>0.46153846124999998</v>
      </c>
    </row>
    <row r="2288" spans="1:29" x14ac:dyDescent="0.25">
      <c r="A2288" s="1">
        <v>31508</v>
      </c>
      <c r="B2288" s="2">
        <v>0.20833333333333334</v>
      </c>
      <c r="C2288">
        <v>0</v>
      </c>
      <c r="D2288">
        <v>0</v>
      </c>
      <c r="E2288">
        <v>0</v>
      </c>
      <c r="F2288">
        <f t="shared" si="702"/>
        <v>0</v>
      </c>
      <c r="G2288" s="8">
        <v>11.7</v>
      </c>
      <c r="H2288">
        <v>5</v>
      </c>
      <c r="I2288">
        <v>2285</v>
      </c>
      <c r="J2288">
        <f t="shared" si="703"/>
        <v>96</v>
      </c>
      <c r="K2288" s="11">
        <f t="shared" si="704"/>
        <v>0.25892247144970826</v>
      </c>
      <c r="L2288">
        <f t="shared" si="705"/>
        <v>-2.7773201294363155</v>
      </c>
      <c r="M2288">
        <f t="shared" si="706"/>
        <v>5.2870446645093949</v>
      </c>
      <c r="N2288" s="8">
        <f t="shared" si="707"/>
        <v>1.7574475971544741</v>
      </c>
      <c r="O2288" s="8">
        <f t="shared" si="708"/>
        <v>0.10451092246868446</v>
      </c>
      <c r="P2288" s="4">
        <f t="shared" si="709"/>
        <v>0</v>
      </c>
      <c r="Q2288" s="7">
        <f t="shared" si="710"/>
        <v>0</v>
      </c>
      <c r="R2288" s="4">
        <f t="shared" si="711"/>
        <v>0</v>
      </c>
      <c r="S2288" s="4">
        <f t="shared" si="712"/>
        <v>0</v>
      </c>
      <c r="T2288" s="4">
        <f t="shared" si="713"/>
        <v>1</v>
      </c>
      <c r="U2288" s="7">
        <f t="shared" si="714"/>
        <v>0</v>
      </c>
      <c r="V2288" s="4">
        <f t="shared" si="700"/>
        <v>0.38268428076468186</v>
      </c>
      <c r="W2288" s="14">
        <f t="shared" si="701"/>
        <v>0</v>
      </c>
      <c r="X2288" s="7">
        <f t="shared" si="715"/>
        <v>11.7</v>
      </c>
      <c r="Y2288" s="4">
        <f t="shared" si="716"/>
        <v>-5.0007999999999999</v>
      </c>
      <c r="Z2288" s="7">
        <f t="shared" si="717"/>
        <v>20.055152799999998</v>
      </c>
      <c r="AA2288" s="14">
        <f t="shared" si="718"/>
        <v>0</v>
      </c>
      <c r="AB2288" s="15">
        <v>0.55384615400000003</v>
      </c>
      <c r="AC2288" s="16">
        <f t="shared" si="719"/>
        <v>0.41538461550000005</v>
      </c>
    </row>
    <row r="2289" spans="1:29" x14ac:dyDescent="0.25">
      <c r="A2289" s="1">
        <v>31508</v>
      </c>
      <c r="B2289" s="2">
        <v>0.25</v>
      </c>
      <c r="C2289">
        <v>34</v>
      </c>
      <c r="D2289">
        <v>195</v>
      </c>
      <c r="E2289">
        <v>14</v>
      </c>
      <c r="F2289">
        <f t="shared" si="702"/>
        <v>20</v>
      </c>
      <c r="G2289" s="8">
        <v>12.2</v>
      </c>
      <c r="H2289">
        <v>6</v>
      </c>
      <c r="I2289">
        <v>2286</v>
      </c>
      <c r="J2289">
        <f t="shared" si="703"/>
        <v>96</v>
      </c>
      <c r="K2289" s="11">
        <f t="shared" si="704"/>
        <v>0.25892247144970826</v>
      </c>
      <c r="L2289">
        <f t="shared" si="705"/>
        <v>-2.7773201294363155</v>
      </c>
      <c r="M2289">
        <f t="shared" si="706"/>
        <v>6.2870446645093949</v>
      </c>
      <c r="N2289" s="8">
        <f t="shared" si="707"/>
        <v>1.4956482093553247</v>
      </c>
      <c r="O2289" s="8">
        <f t="shared" si="708"/>
        <v>0.10451092246868446</v>
      </c>
      <c r="P2289" s="4">
        <f t="shared" si="709"/>
        <v>0.12178436940855961</v>
      </c>
      <c r="Q2289" s="7">
        <f t="shared" si="710"/>
        <v>0.12208743595299387</v>
      </c>
      <c r="R2289" s="4">
        <f t="shared" si="711"/>
        <v>1.5301507331791944</v>
      </c>
      <c r="S2289" s="4">
        <f t="shared" si="712"/>
        <v>1.6114419204105987</v>
      </c>
      <c r="T2289" s="4">
        <f t="shared" si="713"/>
        <v>1</v>
      </c>
      <c r="U2289" s="7">
        <f t="shared" si="714"/>
        <v>1.6114419204105987</v>
      </c>
      <c r="V2289" s="4">
        <f t="shared" si="700"/>
        <v>9.7079642440717845E-2</v>
      </c>
      <c r="W2289" s="14">
        <f t="shared" si="701"/>
        <v>32.39768454358547</v>
      </c>
      <c r="X2289" s="7">
        <f t="shared" si="715"/>
        <v>13.252924747666526</v>
      </c>
      <c r="Y2289" s="4">
        <f t="shared" si="716"/>
        <v>-4.4169002948773866</v>
      </c>
      <c r="Z2289" s="7">
        <f t="shared" si="717"/>
        <v>19.943627956321581</v>
      </c>
      <c r="AA2289" s="14">
        <f t="shared" si="718"/>
        <v>0.15019924137669699</v>
      </c>
      <c r="AB2289" s="15">
        <v>0.53076923099999995</v>
      </c>
      <c r="AC2289" s="16">
        <f t="shared" si="719"/>
        <v>0.39807692324999999</v>
      </c>
    </row>
    <row r="2290" spans="1:29" x14ac:dyDescent="0.25">
      <c r="A2290" s="1">
        <v>31508</v>
      </c>
      <c r="B2290" s="2">
        <v>0.29166666666666669</v>
      </c>
      <c r="C2290">
        <v>188</v>
      </c>
      <c r="D2290">
        <v>687</v>
      </c>
      <c r="E2290">
        <v>32</v>
      </c>
      <c r="F2290">
        <f t="shared" si="702"/>
        <v>156</v>
      </c>
      <c r="G2290" s="8">
        <v>13.9</v>
      </c>
      <c r="H2290">
        <v>7</v>
      </c>
      <c r="I2290">
        <v>2287</v>
      </c>
      <c r="J2290">
        <f t="shared" si="703"/>
        <v>96</v>
      </c>
      <c r="K2290" s="11">
        <f t="shared" si="704"/>
        <v>0.25892247144970826</v>
      </c>
      <c r="L2290">
        <f t="shared" si="705"/>
        <v>-2.7773201294363155</v>
      </c>
      <c r="M2290">
        <f t="shared" si="706"/>
        <v>7.2870446645093949</v>
      </c>
      <c r="N2290" s="8">
        <f t="shared" si="707"/>
        <v>1.2338488215561751</v>
      </c>
      <c r="O2290" s="8">
        <f t="shared" si="708"/>
        <v>0.10451092246868446</v>
      </c>
      <c r="P2290" s="4">
        <f t="shared" si="709"/>
        <v>0.32716778578024913</v>
      </c>
      <c r="Q2290" s="7">
        <f t="shared" si="710"/>
        <v>0.33330485491076506</v>
      </c>
      <c r="R2290" s="4">
        <f t="shared" si="711"/>
        <v>1.4548246961996527</v>
      </c>
      <c r="S2290" s="4">
        <f t="shared" si="712"/>
        <v>1.4548246961996527</v>
      </c>
      <c r="T2290" s="4">
        <f t="shared" si="713"/>
        <v>0</v>
      </c>
      <c r="U2290" s="7">
        <f t="shared" si="714"/>
        <v>1.4548246961996527</v>
      </c>
      <c r="V2290" s="4">
        <f t="shared" si="700"/>
        <v>0.34410765625197792</v>
      </c>
      <c r="W2290" s="14">
        <f t="shared" si="701"/>
        <v>267.18402674258425</v>
      </c>
      <c r="X2290" s="7">
        <f t="shared" si="715"/>
        <v>22.583480869133989</v>
      </c>
      <c r="Y2290" s="4">
        <f t="shared" si="716"/>
        <v>-0.90861119320562</v>
      </c>
      <c r="Z2290" s="7">
        <f t="shared" si="717"/>
        <v>19.273544737902274</v>
      </c>
      <c r="AA2290" s="14">
        <f t="shared" si="718"/>
        <v>1.1970759067791503</v>
      </c>
      <c r="AB2290" s="15">
        <v>0.59999995399999995</v>
      </c>
      <c r="AC2290" s="16">
        <f t="shared" si="719"/>
        <v>0.44999996549999999</v>
      </c>
    </row>
    <row r="2291" spans="1:29" x14ac:dyDescent="0.25">
      <c r="A2291" s="1">
        <v>31508</v>
      </c>
      <c r="B2291" s="2">
        <v>0.33333333333333331</v>
      </c>
      <c r="C2291">
        <v>413</v>
      </c>
      <c r="D2291">
        <v>857</v>
      </c>
      <c r="E2291">
        <v>50</v>
      </c>
      <c r="F2291">
        <f t="shared" si="702"/>
        <v>363</v>
      </c>
      <c r="G2291" s="8">
        <v>17.8</v>
      </c>
      <c r="H2291">
        <v>8</v>
      </c>
      <c r="I2291">
        <v>2288</v>
      </c>
      <c r="J2291">
        <f t="shared" si="703"/>
        <v>96</v>
      </c>
      <c r="K2291" s="11">
        <f t="shared" si="704"/>
        <v>0.25892247144970826</v>
      </c>
      <c r="L2291">
        <f t="shared" si="705"/>
        <v>-2.7773201294363155</v>
      </c>
      <c r="M2291">
        <f t="shared" si="706"/>
        <v>8.2870446645093949</v>
      </c>
      <c r="N2291" s="8">
        <f t="shared" si="707"/>
        <v>0.97204943375702579</v>
      </c>
      <c r="O2291" s="8">
        <f t="shared" si="708"/>
        <v>0.10451092246868446</v>
      </c>
      <c r="P2291" s="4">
        <f t="shared" si="709"/>
        <v>0.51444233677308582</v>
      </c>
      <c r="Q2291" s="7">
        <f t="shared" si="710"/>
        <v>0.54035720511388363</v>
      </c>
      <c r="R2291" s="4">
        <f t="shared" si="711"/>
        <v>1.2800523266448787</v>
      </c>
      <c r="S2291" s="4">
        <f t="shared" si="712"/>
        <v>1.2800523266448787</v>
      </c>
      <c r="T2291" s="4">
        <f t="shared" si="713"/>
        <v>0</v>
      </c>
      <c r="U2291" s="7">
        <f t="shared" si="714"/>
        <v>1.2800523266448787</v>
      </c>
      <c r="V2291" s="4">
        <f t="shared" si="700"/>
        <v>0.56935495803721037</v>
      </c>
      <c r="W2291" s="14">
        <f t="shared" si="701"/>
        <v>536.03417856519457</v>
      </c>
      <c r="X2291" s="7">
        <f t="shared" si="715"/>
        <v>35.221110803368823</v>
      </c>
      <c r="Y2291" s="4">
        <f t="shared" si="716"/>
        <v>3.8431376620666775</v>
      </c>
      <c r="Z2291" s="7">
        <f t="shared" si="717"/>
        <v>18.365960706545263</v>
      </c>
      <c r="AA2291" s="14">
        <f t="shared" si="718"/>
        <v>2.2885253934223928</v>
      </c>
      <c r="AB2291" s="15">
        <v>0.48461538500000001</v>
      </c>
      <c r="AC2291" s="16">
        <f t="shared" si="719"/>
        <v>0.36346153874999998</v>
      </c>
    </row>
    <row r="2292" spans="1:29" x14ac:dyDescent="0.25">
      <c r="A2292" s="1">
        <v>31508</v>
      </c>
      <c r="B2292" s="2">
        <v>0.375</v>
      </c>
      <c r="C2292">
        <v>654</v>
      </c>
      <c r="D2292">
        <v>716</v>
      </c>
      <c r="E2292">
        <v>226</v>
      </c>
      <c r="F2292">
        <f t="shared" si="702"/>
        <v>428</v>
      </c>
      <c r="G2292" s="8">
        <v>18.3</v>
      </c>
      <c r="H2292">
        <v>9</v>
      </c>
      <c r="I2292">
        <v>2289</v>
      </c>
      <c r="J2292">
        <f t="shared" si="703"/>
        <v>96</v>
      </c>
      <c r="K2292" s="11">
        <f t="shared" si="704"/>
        <v>0.25892247144970826</v>
      </c>
      <c r="L2292">
        <f t="shared" si="705"/>
        <v>-2.7773201294363155</v>
      </c>
      <c r="M2292">
        <f t="shared" si="706"/>
        <v>9.2870446645093949</v>
      </c>
      <c r="N2292" s="8">
        <f t="shared" si="707"/>
        <v>0.71025004595787644</v>
      </c>
      <c r="O2292" s="8">
        <f t="shared" si="708"/>
        <v>0.10451092246868446</v>
      </c>
      <c r="P2292" s="4">
        <f t="shared" si="709"/>
        <v>0.67084557122273658</v>
      </c>
      <c r="Q2292" s="7">
        <f t="shared" si="710"/>
        <v>0.73534840330957141</v>
      </c>
      <c r="R2292" s="4">
        <f t="shared" si="711"/>
        <v>1.0642347025914483</v>
      </c>
      <c r="S2292" s="4">
        <f t="shared" si="712"/>
        <v>1.0642347025914483</v>
      </c>
      <c r="T2292" s="4">
        <f t="shared" si="713"/>
        <v>0</v>
      </c>
      <c r="U2292" s="7">
        <f t="shared" si="714"/>
        <v>1.0642347025914483</v>
      </c>
      <c r="V2292" s="4">
        <f t="shared" si="700"/>
        <v>0.75747131641851784</v>
      </c>
      <c r="W2292" s="14">
        <f t="shared" si="701"/>
        <v>759.74781001907888</v>
      </c>
      <c r="X2292" s="7">
        <f t="shared" si="715"/>
        <v>42.991803825620067</v>
      </c>
      <c r="Y2292" s="4">
        <f t="shared" si="716"/>
        <v>6.764918238433145</v>
      </c>
      <c r="Z2292" s="7">
        <f t="shared" si="717"/>
        <v>17.807900616459271</v>
      </c>
      <c r="AA2292" s="14">
        <f t="shared" si="718"/>
        <v>3.1450806238273281</v>
      </c>
      <c r="AB2292" s="15">
        <v>0.47692307699999997</v>
      </c>
      <c r="AC2292" s="16">
        <f t="shared" si="719"/>
        <v>0.35769230774999999</v>
      </c>
    </row>
    <row r="2293" spans="1:29" x14ac:dyDescent="0.25">
      <c r="A2293" s="1">
        <v>31508</v>
      </c>
      <c r="B2293" s="2">
        <v>0.41666666666666669</v>
      </c>
      <c r="C2293">
        <v>694</v>
      </c>
      <c r="D2293">
        <v>547</v>
      </c>
      <c r="E2293">
        <v>292</v>
      </c>
      <c r="F2293">
        <f t="shared" si="702"/>
        <v>402</v>
      </c>
      <c r="G2293" s="8">
        <v>19.399999999999999</v>
      </c>
      <c r="H2293">
        <v>10</v>
      </c>
      <c r="I2293">
        <v>2290</v>
      </c>
      <c r="J2293">
        <f t="shared" si="703"/>
        <v>96</v>
      </c>
      <c r="K2293" s="11">
        <f t="shared" si="704"/>
        <v>0.25892247144970826</v>
      </c>
      <c r="L2293">
        <f t="shared" si="705"/>
        <v>-2.7773201294363155</v>
      </c>
      <c r="M2293">
        <f t="shared" si="706"/>
        <v>10.287044664509395</v>
      </c>
      <c r="N2293" s="8">
        <f t="shared" si="707"/>
        <v>0.44845065815872703</v>
      </c>
      <c r="O2293" s="8">
        <f t="shared" si="708"/>
        <v>0.10451092246868446</v>
      </c>
      <c r="P2293" s="4">
        <f t="shared" si="709"/>
        <v>0.78571886717002359</v>
      </c>
      <c r="Q2293" s="7">
        <f t="shared" si="710"/>
        <v>0.90385738861923914</v>
      </c>
      <c r="R2293" s="4">
        <f t="shared" si="711"/>
        <v>0.77132102678497949</v>
      </c>
      <c r="S2293" s="4">
        <f t="shared" si="712"/>
        <v>0.77132102678497949</v>
      </c>
      <c r="T2293" s="4">
        <f t="shared" si="713"/>
        <v>0</v>
      </c>
      <c r="U2293" s="7">
        <f t="shared" si="714"/>
        <v>0.77132102678497949</v>
      </c>
      <c r="V2293" s="4">
        <f t="shared" si="700"/>
        <v>0.89563691244919563</v>
      </c>
      <c r="W2293" s="14">
        <f t="shared" si="701"/>
        <v>770.79975154917315</v>
      </c>
      <c r="X2293" s="7">
        <f t="shared" si="715"/>
        <v>44.450991925348127</v>
      </c>
      <c r="Y2293" s="4">
        <f t="shared" si="716"/>
        <v>7.3135729639308957</v>
      </c>
      <c r="Z2293" s="7">
        <f t="shared" si="717"/>
        <v>17.703107563889198</v>
      </c>
      <c r="AA2293" s="14">
        <f t="shared" si="718"/>
        <v>3.1720547669533881</v>
      </c>
      <c r="AB2293" s="15">
        <v>0.59999995399999995</v>
      </c>
      <c r="AC2293" s="16">
        <f t="shared" si="719"/>
        <v>0.44999996549999999</v>
      </c>
    </row>
    <row r="2294" spans="1:29" x14ac:dyDescent="0.25">
      <c r="A2294" s="1">
        <v>31508</v>
      </c>
      <c r="B2294" s="2">
        <v>0.45833333333333331</v>
      </c>
      <c r="C2294">
        <v>566</v>
      </c>
      <c r="D2294">
        <v>104</v>
      </c>
      <c r="E2294">
        <v>481</v>
      </c>
      <c r="F2294">
        <f t="shared" si="702"/>
        <v>85</v>
      </c>
      <c r="G2294" s="8">
        <v>20</v>
      </c>
      <c r="H2294">
        <v>11</v>
      </c>
      <c r="I2294">
        <v>2291</v>
      </c>
      <c r="J2294">
        <f t="shared" si="703"/>
        <v>96</v>
      </c>
      <c r="K2294" s="11">
        <f t="shared" si="704"/>
        <v>0.25892247144970826</v>
      </c>
      <c r="L2294">
        <f t="shared" si="705"/>
        <v>-2.7773201294363155</v>
      </c>
      <c r="M2294">
        <f t="shared" si="706"/>
        <v>11.287044664509395</v>
      </c>
      <c r="N2294" s="8">
        <f t="shared" si="707"/>
        <v>0.18665127035957757</v>
      </c>
      <c r="O2294" s="8">
        <f t="shared" si="708"/>
        <v>0.10451092246868446</v>
      </c>
      <c r="P2294" s="4">
        <f t="shared" si="709"/>
        <v>0.85123379933323651</v>
      </c>
      <c r="Q2294" s="7">
        <f t="shared" si="710"/>
        <v>1.0183318794999305</v>
      </c>
      <c r="R2294" s="4">
        <f t="shared" si="711"/>
        <v>0.35936491282470079</v>
      </c>
      <c r="S2294" s="4">
        <f t="shared" si="712"/>
        <v>0.35936491282470079</v>
      </c>
      <c r="T2294" s="4">
        <f t="shared" si="713"/>
        <v>0</v>
      </c>
      <c r="U2294" s="7">
        <f t="shared" si="714"/>
        <v>0.35936491282470079</v>
      </c>
      <c r="V2294" s="4">
        <f t="shared" si="700"/>
        <v>0.97443598908919604</v>
      </c>
      <c r="W2294" s="14">
        <f t="shared" si="701"/>
        <v>564.03428591795364</v>
      </c>
      <c r="X2294" s="7">
        <f t="shared" si="715"/>
        <v>38.331114292333496</v>
      </c>
      <c r="Y2294" s="4">
        <f t="shared" si="716"/>
        <v>5.0124989739173946</v>
      </c>
      <c r="Z2294" s="7">
        <f t="shared" si="717"/>
        <v>18.142612695981779</v>
      </c>
      <c r="AA2294" s="14">
        <f t="shared" si="718"/>
        <v>2.3787836046695561</v>
      </c>
      <c r="AB2294" s="15">
        <v>2.4923076919999998</v>
      </c>
      <c r="AC2294" s="16">
        <f t="shared" si="719"/>
        <v>1.8692307689999998</v>
      </c>
    </row>
    <row r="2295" spans="1:29" x14ac:dyDescent="0.25">
      <c r="A2295" s="1">
        <v>31508</v>
      </c>
      <c r="B2295" s="2">
        <v>0.5</v>
      </c>
      <c r="C2295">
        <v>755</v>
      </c>
      <c r="D2295">
        <v>336</v>
      </c>
      <c r="E2295">
        <v>464</v>
      </c>
      <c r="F2295">
        <f t="shared" si="702"/>
        <v>291</v>
      </c>
      <c r="G2295" s="8">
        <v>20.6</v>
      </c>
      <c r="H2295">
        <v>12</v>
      </c>
      <c r="I2295">
        <v>2292</v>
      </c>
      <c r="J2295">
        <f t="shared" si="703"/>
        <v>96</v>
      </c>
      <c r="K2295" s="11">
        <f t="shared" si="704"/>
        <v>0.25892247144970826</v>
      </c>
      <c r="L2295">
        <f t="shared" si="705"/>
        <v>-2.7773201294363155</v>
      </c>
      <c r="M2295">
        <f t="shared" si="706"/>
        <v>12.287044664509395</v>
      </c>
      <c r="N2295" s="8">
        <f t="shared" si="707"/>
        <v>-7.5148117439571824E-2</v>
      </c>
      <c r="O2295" s="8">
        <f t="shared" si="708"/>
        <v>0.10451092246868446</v>
      </c>
      <c r="P2295" s="4">
        <f t="shared" si="709"/>
        <v>0.86292563335399686</v>
      </c>
      <c r="Q2295" s="7">
        <f t="shared" si="710"/>
        <v>1.0410309039617449</v>
      </c>
      <c r="R2295" s="4">
        <f t="shared" si="711"/>
        <v>-0.14830315529366539</v>
      </c>
      <c r="S2295" s="4">
        <f t="shared" si="712"/>
        <v>-0.14830315529366539</v>
      </c>
      <c r="T2295" s="4">
        <f t="shared" si="713"/>
        <v>0</v>
      </c>
      <c r="U2295" s="7">
        <f t="shared" si="714"/>
        <v>-0.14830315529366539</v>
      </c>
      <c r="V2295" s="4">
        <f t="shared" si="700"/>
        <v>0.98849851948713452</v>
      </c>
      <c r="W2295" s="14">
        <f t="shared" si="701"/>
        <v>778.47547256107066</v>
      </c>
      <c r="X2295" s="7">
        <f t="shared" si="715"/>
        <v>45.9004528582348</v>
      </c>
      <c r="Y2295" s="4">
        <f t="shared" si="716"/>
        <v>7.8585702746962847</v>
      </c>
      <c r="Z2295" s="7">
        <f t="shared" si="717"/>
        <v>17.599013077533009</v>
      </c>
      <c r="AA2295" s="14">
        <f t="shared" si="718"/>
        <v>3.1848050313249163</v>
      </c>
      <c r="AB2295" s="15">
        <v>2.538461538</v>
      </c>
      <c r="AC2295" s="16">
        <f t="shared" si="719"/>
        <v>1.9038461535</v>
      </c>
    </row>
    <row r="2296" spans="1:29" x14ac:dyDescent="0.25">
      <c r="A2296" s="1">
        <v>31508</v>
      </c>
      <c r="B2296" s="2">
        <v>0.54166666666666663</v>
      </c>
      <c r="C2296">
        <v>447</v>
      </c>
      <c r="D2296">
        <v>62</v>
      </c>
      <c r="E2296">
        <v>395</v>
      </c>
      <c r="F2296">
        <f t="shared" si="702"/>
        <v>52</v>
      </c>
      <c r="G2296" s="8">
        <v>18.899999999999999</v>
      </c>
      <c r="H2296">
        <v>13</v>
      </c>
      <c r="I2296">
        <v>2293</v>
      </c>
      <c r="J2296">
        <f t="shared" si="703"/>
        <v>96</v>
      </c>
      <c r="K2296" s="11">
        <f t="shared" si="704"/>
        <v>0.25892247144970826</v>
      </c>
      <c r="L2296">
        <f t="shared" si="705"/>
        <v>-2.7773201294363155</v>
      </c>
      <c r="M2296">
        <f t="shared" si="706"/>
        <v>13.287044664509395</v>
      </c>
      <c r="N2296" s="8">
        <f t="shared" si="707"/>
        <v>-0.33694750523872125</v>
      </c>
      <c r="O2296" s="8">
        <f t="shared" si="708"/>
        <v>0.10451092246868446</v>
      </c>
      <c r="P2296" s="4">
        <f t="shared" si="709"/>
        <v>0.81999759006545903</v>
      </c>
      <c r="Q2296" s="7">
        <f t="shared" si="710"/>
        <v>0.96140680828040614</v>
      </c>
      <c r="R2296" s="4">
        <f t="shared" si="711"/>
        <v>-0.61194846867920716</v>
      </c>
      <c r="S2296" s="4">
        <f t="shared" si="712"/>
        <v>-0.61194846867920716</v>
      </c>
      <c r="T2296" s="4">
        <f t="shared" si="713"/>
        <v>0</v>
      </c>
      <c r="U2296" s="7">
        <f t="shared" si="714"/>
        <v>-0.61194846867920716</v>
      </c>
      <c r="V2296" s="4">
        <f t="shared" si="700"/>
        <v>0.9368661654358218</v>
      </c>
      <c r="W2296" s="14">
        <f t="shared" si="701"/>
        <v>438.05184052273307</v>
      </c>
      <c r="X2296" s="7">
        <f t="shared" si="715"/>
        <v>33.136684816988826</v>
      </c>
      <c r="Y2296" s="4">
        <f t="shared" si="716"/>
        <v>3.0593934911877985</v>
      </c>
      <c r="Z2296" s="7">
        <f t="shared" si="717"/>
        <v>18.515655843183129</v>
      </c>
      <c r="AA2296" s="14">
        <f t="shared" si="718"/>
        <v>1.8854464929543395</v>
      </c>
      <c r="AB2296" s="15">
        <v>3.4153846149999998</v>
      </c>
      <c r="AC2296" s="16">
        <f t="shared" si="719"/>
        <v>2.5615384612499996</v>
      </c>
    </row>
    <row r="2297" spans="1:29" x14ac:dyDescent="0.25">
      <c r="A2297" s="1">
        <v>31508</v>
      </c>
      <c r="B2297" s="2">
        <v>0.58333333333333337</v>
      </c>
      <c r="C2297">
        <v>507</v>
      </c>
      <c r="D2297">
        <v>307</v>
      </c>
      <c r="E2297">
        <v>267</v>
      </c>
      <c r="F2297">
        <f t="shared" si="702"/>
        <v>240</v>
      </c>
      <c r="G2297" s="8">
        <v>20</v>
      </c>
      <c r="H2297">
        <v>14</v>
      </c>
      <c r="I2297">
        <v>2294</v>
      </c>
      <c r="J2297">
        <f t="shared" si="703"/>
        <v>96</v>
      </c>
      <c r="K2297" s="11">
        <f t="shared" si="704"/>
        <v>0.25892247144970826</v>
      </c>
      <c r="L2297">
        <f t="shared" si="705"/>
        <v>-2.7773201294363155</v>
      </c>
      <c r="M2297">
        <f t="shared" si="706"/>
        <v>14.287044664509395</v>
      </c>
      <c r="N2297" s="8">
        <f t="shared" si="707"/>
        <v>-0.59874689303787065</v>
      </c>
      <c r="O2297" s="8">
        <f t="shared" si="708"/>
        <v>0.10451092246868446</v>
      </c>
      <c r="P2297" s="4">
        <f t="shared" si="709"/>
        <v>0.72537514467579123</v>
      </c>
      <c r="Q2297" s="7">
        <f t="shared" si="710"/>
        <v>0.81157922610969269</v>
      </c>
      <c r="R2297" s="4">
        <f t="shared" si="711"/>
        <v>-0.95153751147095544</v>
      </c>
      <c r="S2297" s="4">
        <f t="shared" si="712"/>
        <v>-0.95153751147095544</v>
      </c>
      <c r="T2297" s="4">
        <f t="shared" si="713"/>
        <v>0</v>
      </c>
      <c r="U2297" s="7">
        <f t="shared" si="714"/>
        <v>-0.95153751147095544</v>
      </c>
      <c r="V2297" s="4">
        <f t="shared" si="700"/>
        <v>0.82305758653735528</v>
      </c>
      <c r="W2297" s="14">
        <f t="shared" si="701"/>
        <v>509.51654974277852</v>
      </c>
      <c r="X2297" s="7">
        <f t="shared" si="715"/>
        <v>36.559287866640304</v>
      </c>
      <c r="Y2297" s="4">
        <f t="shared" si="716"/>
        <v>4.3462922378567539</v>
      </c>
      <c r="Z2297" s="7">
        <f t="shared" si="717"/>
        <v>18.269858182569358</v>
      </c>
      <c r="AA2297" s="14">
        <f t="shared" si="718"/>
        <v>2.1639293334187633</v>
      </c>
      <c r="AB2297" s="15">
        <v>3.1</v>
      </c>
      <c r="AC2297" s="16">
        <f t="shared" si="719"/>
        <v>2.3250000000000002</v>
      </c>
    </row>
    <row r="2298" spans="1:29" x14ac:dyDescent="0.25">
      <c r="A2298" s="1">
        <v>31508</v>
      </c>
      <c r="B2298" s="2">
        <v>0.625</v>
      </c>
      <c r="C2298">
        <v>391</v>
      </c>
      <c r="D2298">
        <v>103</v>
      </c>
      <c r="E2298">
        <v>322</v>
      </c>
      <c r="F2298">
        <f t="shared" si="702"/>
        <v>69</v>
      </c>
      <c r="G2298" s="8">
        <v>20</v>
      </c>
      <c r="H2298">
        <v>15</v>
      </c>
      <c r="I2298">
        <v>2295</v>
      </c>
      <c r="J2298">
        <f t="shared" si="703"/>
        <v>96</v>
      </c>
      <c r="K2298" s="11">
        <f t="shared" si="704"/>
        <v>0.25892247144970826</v>
      </c>
      <c r="L2298">
        <f t="shared" si="705"/>
        <v>-2.7773201294363155</v>
      </c>
      <c r="M2298">
        <f t="shared" si="706"/>
        <v>15.287044664509395</v>
      </c>
      <c r="N2298" s="8">
        <f t="shared" si="707"/>
        <v>-0.86054628083702012</v>
      </c>
      <c r="O2298" s="8">
        <f t="shared" si="708"/>
        <v>0.10451092246868446</v>
      </c>
      <c r="P2298" s="4">
        <f t="shared" si="709"/>
        <v>0.58550666046731481</v>
      </c>
      <c r="Q2298" s="7">
        <f t="shared" si="710"/>
        <v>0.62550490844104423</v>
      </c>
      <c r="R2298" s="4">
        <f t="shared" si="711"/>
        <v>-1.19488647186838</v>
      </c>
      <c r="S2298" s="4">
        <f t="shared" si="712"/>
        <v>-1.19488647186838</v>
      </c>
      <c r="T2298" s="4">
        <f t="shared" si="713"/>
        <v>0</v>
      </c>
      <c r="U2298" s="7">
        <f t="shared" si="714"/>
        <v>-1.19488647186838</v>
      </c>
      <c r="V2298" s="4">
        <f t="shared" si="700"/>
        <v>0.6548286493660963</v>
      </c>
      <c r="W2298" s="14">
        <f t="shared" si="701"/>
        <v>377.19189904055423</v>
      </c>
      <c r="X2298" s="7">
        <f t="shared" si="715"/>
        <v>32.258736718818014</v>
      </c>
      <c r="Y2298" s="4">
        <f t="shared" si="716"/>
        <v>2.7292850062755734</v>
      </c>
      <c r="Z2298" s="7">
        <f t="shared" si="717"/>
        <v>18.578706563801365</v>
      </c>
      <c r="AA2298" s="14">
        <f t="shared" si="718"/>
        <v>1.6290238215024846</v>
      </c>
      <c r="AB2298" s="15">
        <v>2.5692309230000001</v>
      </c>
      <c r="AC2298" s="16">
        <f t="shared" si="719"/>
        <v>1.9269231922500001</v>
      </c>
    </row>
    <row r="2299" spans="1:29" x14ac:dyDescent="0.25">
      <c r="A2299" s="1">
        <v>31508</v>
      </c>
      <c r="B2299" s="2">
        <v>0.66666666666666663</v>
      </c>
      <c r="C2299">
        <v>280</v>
      </c>
      <c r="D2299">
        <v>214</v>
      </c>
      <c r="E2299">
        <v>172</v>
      </c>
      <c r="F2299">
        <f t="shared" si="702"/>
        <v>108</v>
      </c>
      <c r="G2299" s="8">
        <v>17.2</v>
      </c>
      <c r="H2299">
        <v>16</v>
      </c>
      <c r="I2299">
        <v>2296</v>
      </c>
      <c r="J2299">
        <f t="shared" si="703"/>
        <v>96</v>
      </c>
      <c r="K2299" s="11">
        <f t="shared" si="704"/>
        <v>0.25892247144970826</v>
      </c>
      <c r="L2299">
        <f t="shared" si="705"/>
        <v>-2.7773201294363155</v>
      </c>
      <c r="M2299">
        <f t="shared" si="706"/>
        <v>16.287044664509395</v>
      </c>
      <c r="N2299" s="8">
        <f t="shared" si="707"/>
        <v>-1.1223456686361695</v>
      </c>
      <c r="O2299" s="8">
        <f t="shared" si="708"/>
        <v>0.10451092246868446</v>
      </c>
      <c r="P2299" s="4">
        <f t="shared" si="709"/>
        <v>0.40992394349523847</v>
      </c>
      <c r="Q2299" s="7">
        <f t="shared" si="710"/>
        <v>0.42237067627876612</v>
      </c>
      <c r="R2299" s="4">
        <f t="shared" si="711"/>
        <v>-1.3837077930480219</v>
      </c>
      <c r="S2299" s="4">
        <f t="shared" si="712"/>
        <v>-1.3837077930480219</v>
      </c>
      <c r="T2299" s="4">
        <f t="shared" si="713"/>
        <v>0</v>
      </c>
      <c r="U2299" s="7">
        <f t="shared" si="714"/>
        <v>-1.3837077930480219</v>
      </c>
      <c r="V2299" s="4">
        <f t="shared" si="700"/>
        <v>0.44364387797880223</v>
      </c>
      <c r="W2299" s="14">
        <f t="shared" si="701"/>
        <v>260.39339946139398</v>
      </c>
      <c r="X2299" s="7">
        <f t="shared" si="715"/>
        <v>25.662785482495302</v>
      </c>
      <c r="Y2299" s="4">
        <f t="shared" si="716"/>
        <v>0.2492073414182335</v>
      </c>
      <c r="Z2299" s="7">
        <f t="shared" si="717"/>
        <v>19.052401397789119</v>
      </c>
      <c r="AA2299" s="14">
        <f t="shared" si="718"/>
        <v>1.1532654911705527</v>
      </c>
      <c r="AB2299" s="15">
        <v>2.5692309230000001</v>
      </c>
      <c r="AC2299" s="16">
        <f t="shared" si="719"/>
        <v>1.9269231922500001</v>
      </c>
    </row>
    <row r="2300" spans="1:29" x14ac:dyDescent="0.25">
      <c r="A2300" s="1">
        <v>31508</v>
      </c>
      <c r="B2300" s="2">
        <v>0.70833333333333337</v>
      </c>
      <c r="C2300">
        <v>166</v>
      </c>
      <c r="D2300">
        <v>38</v>
      </c>
      <c r="E2300">
        <v>154</v>
      </c>
      <c r="F2300">
        <f t="shared" si="702"/>
        <v>12</v>
      </c>
      <c r="G2300" s="8">
        <v>18.3</v>
      </c>
      <c r="H2300">
        <v>17</v>
      </c>
      <c r="I2300">
        <v>2297</v>
      </c>
      <c r="J2300">
        <f t="shared" si="703"/>
        <v>96</v>
      </c>
      <c r="K2300" s="11">
        <f t="shared" si="704"/>
        <v>0.25892247144970826</v>
      </c>
      <c r="L2300">
        <f t="shared" si="705"/>
        <v>-2.7773201294363155</v>
      </c>
      <c r="M2300">
        <f t="shared" si="706"/>
        <v>17.287044664509395</v>
      </c>
      <c r="N2300" s="8">
        <f t="shared" si="707"/>
        <v>-1.3841450564353188</v>
      </c>
      <c r="O2300" s="8">
        <f t="shared" si="708"/>
        <v>0.10451092246868446</v>
      </c>
      <c r="P2300" s="4">
        <f t="shared" si="709"/>
        <v>0.21059266575704988</v>
      </c>
      <c r="Q2300" s="7">
        <f t="shared" si="710"/>
        <v>0.21218118205661352</v>
      </c>
      <c r="R2300" s="4">
        <f t="shared" si="711"/>
        <v>-1.5458460451931881</v>
      </c>
      <c r="S2300" s="4">
        <f t="shared" si="712"/>
        <v>-1.5458460451931881</v>
      </c>
      <c r="T2300" s="4">
        <f t="shared" si="713"/>
        <v>0</v>
      </c>
      <c r="U2300" s="7">
        <f t="shared" si="714"/>
        <v>-1.5458460451931881</v>
      </c>
      <c r="V2300" s="4">
        <f t="shared" si="700"/>
        <v>0.20389516554617934</v>
      </c>
      <c r="W2300" s="14">
        <f t="shared" si="701"/>
        <v>155.88671323485522</v>
      </c>
      <c r="X2300" s="7">
        <f t="shared" si="715"/>
        <v>23.366318180132794</v>
      </c>
      <c r="Y2300" s="4">
        <f t="shared" si="716"/>
        <v>-0.61426436427006958</v>
      </c>
      <c r="Z2300" s="7">
        <f t="shared" si="717"/>
        <v>19.217324493575585</v>
      </c>
      <c r="AA2300" s="14">
        <f t="shared" si="718"/>
        <v>0.69638855774722641</v>
      </c>
      <c r="AB2300" s="15">
        <v>1.6769230770000001</v>
      </c>
      <c r="AC2300" s="16">
        <f t="shared" si="719"/>
        <v>1.2576923077500002</v>
      </c>
    </row>
    <row r="2301" spans="1:29" x14ac:dyDescent="0.25">
      <c r="A2301" s="1">
        <v>31508</v>
      </c>
      <c r="B2301" s="2">
        <v>0.75</v>
      </c>
      <c r="C2301">
        <v>42</v>
      </c>
      <c r="D2301">
        <v>21</v>
      </c>
      <c r="E2301">
        <v>40</v>
      </c>
      <c r="F2301">
        <f t="shared" si="702"/>
        <v>2</v>
      </c>
      <c r="G2301" s="8">
        <v>15</v>
      </c>
      <c r="H2301">
        <v>18</v>
      </c>
      <c r="I2301">
        <v>2298</v>
      </c>
      <c r="J2301">
        <f t="shared" si="703"/>
        <v>96</v>
      </c>
      <c r="K2301" s="11">
        <f t="shared" si="704"/>
        <v>0.25892247144970826</v>
      </c>
      <c r="L2301">
        <f t="shared" si="705"/>
        <v>-2.7773201294363155</v>
      </c>
      <c r="M2301">
        <f t="shared" si="706"/>
        <v>18.287044664509395</v>
      </c>
      <c r="N2301" s="8">
        <f t="shared" si="707"/>
        <v>-1.6459444442344682</v>
      </c>
      <c r="O2301" s="8">
        <f t="shared" si="708"/>
        <v>0.10451092246868446</v>
      </c>
      <c r="P2301" s="4">
        <f t="shared" si="709"/>
        <v>1.0969244200950898E-3</v>
      </c>
      <c r="Q2301" s="7">
        <f t="shared" si="710"/>
        <v>1.0969246400730143E-3</v>
      </c>
      <c r="R2301" s="4">
        <f t="shared" si="711"/>
        <v>-1.4421573263528029</v>
      </c>
      <c r="S2301" s="4">
        <f t="shared" si="712"/>
        <v>4.5837499799425956</v>
      </c>
      <c r="T2301" s="4">
        <f t="shared" si="713"/>
        <v>1</v>
      </c>
      <c r="U2301" s="7">
        <f t="shared" si="714"/>
        <v>-1.6994353272369902</v>
      </c>
      <c r="V2301" s="4">
        <f t="shared" si="700"/>
        <v>0</v>
      </c>
      <c r="W2301" s="14">
        <f t="shared" si="701"/>
        <v>38.477583621844261</v>
      </c>
      <c r="X2301" s="7">
        <f t="shared" si="715"/>
        <v>16.250521467709937</v>
      </c>
      <c r="Y2301" s="4">
        <f t="shared" si="716"/>
        <v>-3.2898039281410636</v>
      </c>
      <c r="Z2301" s="7">
        <f t="shared" si="717"/>
        <v>19.728352550274945</v>
      </c>
      <c r="AA2301" s="14">
        <f t="shared" si="718"/>
        <v>0.17646078781604518</v>
      </c>
      <c r="AB2301" s="15">
        <v>0.63846153800000005</v>
      </c>
      <c r="AC2301" s="16">
        <f t="shared" si="719"/>
        <v>0.47884615350000004</v>
      </c>
    </row>
    <row r="2302" spans="1:29" x14ac:dyDescent="0.25">
      <c r="A2302" s="1">
        <v>31508</v>
      </c>
      <c r="B2302" s="2">
        <v>0.79166666666666663</v>
      </c>
      <c r="C2302">
        <v>1</v>
      </c>
      <c r="D2302">
        <v>0</v>
      </c>
      <c r="E2302">
        <v>1</v>
      </c>
      <c r="F2302">
        <f t="shared" si="702"/>
        <v>0</v>
      </c>
      <c r="G2302" s="8">
        <v>11.7</v>
      </c>
      <c r="H2302">
        <v>19</v>
      </c>
      <c r="I2302">
        <v>2299</v>
      </c>
      <c r="J2302">
        <f t="shared" si="703"/>
        <v>96</v>
      </c>
      <c r="K2302" s="11">
        <f t="shared" si="704"/>
        <v>0.25892247144970826</v>
      </c>
      <c r="L2302">
        <f t="shared" si="705"/>
        <v>-2.7773201294363155</v>
      </c>
      <c r="M2302">
        <f t="shared" si="706"/>
        <v>19.287044664509395</v>
      </c>
      <c r="N2302" s="8">
        <f t="shared" si="707"/>
        <v>-1.9077438320336177</v>
      </c>
      <c r="O2302" s="8">
        <f t="shared" si="708"/>
        <v>0.10451092246868446</v>
      </c>
      <c r="P2302" s="4">
        <f t="shared" si="709"/>
        <v>0</v>
      </c>
      <c r="Q2302" s="7">
        <f t="shared" si="710"/>
        <v>0</v>
      </c>
      <c r="R2302" s="4">
        <f t="shared" si="711"/>
        <v>0</v>
      </c>
      <c r="S2302" s="4">
        <f t="shared" si="712"/>
        <v>0</v>
      </c>
      <c r="T2302" s="4">
        <f t="shared" si="713"/>
        <v>1</v>
      </c>
      <c r="U2302" s="7">
        <f t="shared" si="714"/>
        <v>0</v>
      </c>
      <c r="V2302" s="4">
        <f t="shared" si="700"/>
        <v>0.38268428076468186</v>
      </c>
      <c r="W2302" s="14">
        <f t="shared" si="701"/>
        <v>0.96193959054610656</v>
      </c>
      <c r="X2302" s="7">
        <f t="shared" si="715"/>
        <v>11.731263036692749</v>
      </c>
      <c r="Y2302" s="4">
        <f t="shared" si="716"/>
        <v>-4.9890450982035262</v>
      </c>
      <c r="Z2302" s="7">
        <f t="shared" si="717"/>
        <v>20.052907613756872</v>
      </c>
      <c r="AA2302" s="14">
        <f t="shared" si="718"/>
        <v>4.4840944859795111E-3</v>
      </c>
      <c r="AB2302" s="15">
        <v>0.84615384599999999</v>
      </c>
      <c r="AC2302" s="16">
        <f t="shared" si="719"/>
        <v>0.63461538449999999</v>
      </c>
    </row>
    <row r="2303" spans="1:29" x14ac:dyDescent="0.25">
      <c r="A2303" s="1">
        <v>31508</v>
      </c>
      <c r="B2303" s="2">
        <v>0.83333333333333337</v>
      </c>
      <c r="C2303">
        <v>0</v>
      </c>
      <c r="D2303">
        <v>0</v>
      </c>
      <c r="E2303">
        <v>0</v>
      </c>
      <c r="F2303">
        <f t="shared" si="702"/>
        <v>0</v>
      </c>
      <c r="G2303" s="8">
        <v>10.6</v>
      </c>
      <c r="H2303">
        <v>20</v>
      </c>
      <c r="I2303">
        <v>2300</v>
      </c>
      <c r="J2303">
        <f t="shared" si="703"/>
        <v>96</v>
      </c>
      <c r="K2303" s="11">
        <f t="shared" si="704"/>
        <v>0.25892247144970826</v>
      </c>
      <c r="L2303">
        <f t="shared" si="705"/>
        <v>-2.7773201294363155</v>
      </c>
      <c r="M2303">
        <f t="shared" si="706"/>
        <v>20.287044664509395</v>
      </c>
      <c r="N2303" s="8">
        <f t="shared" si="707"/>
        <v>-2.1695432198327671</v>
      </c>
      <c r="O2303" s="8">
        <f t="shared" si="708"/>
        <v>0.10451092246868446</v>
      </c>
      <c r="P2303" s="4">
        <f t="shared" si="709"/>
        <v>0</v>
      </c>
      <c r="Q2303" s="7">
        <f t="shared" si="710"/>
        <v>0</v>
      </c>
      <c r="R2303" s="4">
        <f t="shared" si="711"/>
        <v>0</v>
      </c>
      <c r="S2303" s="4">
        <f t="shared" si="712"/>
        <v>0</v>
      </c>
      <c r="T2303" s="4">
        <f t="shared" si="713"/>
        <v>1</v>
      </c>
      <c r="U2303" s="7">
        <f t="shared" si="714"/>
        <v>0</v>
      </c>
      <c r="V2303" s="4">
        <f t="shared" si="700"/>
        <v>0.38268428076468186</v>
      </c>
      <c r="W2303" s="14">
        <f t="shared" si="701"/>
        <v>0</v>
      </c>
      <c r="X2303" s="7">
        <f t="shared" si="715"/>
        <v>10.6</v>
      </c>
      <c r="Y2303" s="4">
        <f t="shared" si="716"/>
        <v>-5.4144000000000005</v>
      </c>
      <c r="Z2303" s="7">
        <f t="shared" si="717"/>
        <v>20.134150399999999</v>
      </c>
      <c r="AA2303" s="14">
        <f t="shared" si="718"/>
        <v>0</v>
      </c>
      <c r="AB2303" s="15">
        <v>0.907692308</v>
      </c>
      <c r="AC2303" s="16">
        <f t="shared" si="719"/>
        <v>0.68076923099999997</v>
      </c>
    </row>
    <row r="2304" spans="1:29" x14ac:dyDescent="0.25">
      <c r="A2304" s="1">
        <v>31508</v>
      </c>
      <c r="B2304" s="2">
        <v>0.875</v>
      </c>
      <c r="C2304">
        <v>0</v>
      </c>
      <c r="D2304">
        <v>0</v>
      </c>
      <c r="E2304">
        <v>0</v>
      </c>
      <c r="F2304">
        <f t="shared" si="702"/>
        <v>0</v>
      </c>
      <c r="G2304" s="8">
        <v>10.6</v>
      </c>
      <c r="H2304">
        <v>21</v>
      </c>
      <c r="I2304">
        <v>2301</v>
      </c>
      <c r="J2304">
        <f t="shared" si="703"/>
        <v>96</v>
      </c>
      <c r="K2304" s="11">
        <f t="shared" si="704"/>
        <v>0.25892247144970826</v>
      </c>
      <c r="L2304">
        <f t="shared" si="705"/>
        <v>-2.7773201294363155</v>
      </c>
      <c r="M2304">
        <f t="shared" si="706"/>
        <v>21.287044664509395</v>
      </c>
      <c r="N2304" s="8">
        <f t="shared" si="707"/>
        <v>-2.4313426076319162</v>
      </c>
      <c r="O2304" s="8">
        <f t="shared" si="708"/>
        <v>0.10451092246868446</v>
      </c>
      <c r="P2304" s="4">
        <f t="shared" si="709"/>
        <v>0</v>
      </c>
      <c r="Q2304" s="7">
        <f t="shared" si="710"/>
        <v>0</v>
      </c>
      <c r="R2304" s="4">
        <f t="shared" si="711"/>
        <v>0</v>
      </c>
      <c r="S2304" s="4">
        <f t="shared" si="712"/>
        <v>0</v>
      </c>
      <c r="T2304" s="4">
        <f t="shared" si="713"/>
        <v>1</v>
      </c>
      <c r="U2304" s="7">
        <f t="shared" si="714"/>
        <v>0</v>
      </c>
      <c r="V2304" s="4">
        <f t="shared" si="700"/>
        <v>0.38268428076468186</v>
      </c>
      <c r="W2304" s="14">
        <f t="shared" si="701"/>
        <v>0</v>
      </c>
      <c r="X2304" s="7">
        <f t="shared" si="715"/>
        <v>10.6</v>
      </c>
      <c r="Y2304" s="4">
        <f t="shared" si="716"/>
        <v>-5.4144000000000005</v>
      </c>
      <c r="Z2304" s="7">
        <f t="shared" si="717"/>
        <v>20.134150399999999</v>
      </c>
      <c r="AA2304" s="14">
        <f t="shared" si="718"/>
        <v>0</v>
      </c>
      <c r="AB2304" s="15">
        <v>1.1153846919999999</v>
      </c>
      <c r="AC2304" s="16">
        <f t="shared" si="719"/>
        <v>0.83653851899999987</v>
      </c>
    </row>
    <row r="2305" spans="1:29" x14ac:dyDescent="0.25">
      <c r="A2305" s="1">
        <v>31508</v>
      </c>
      <c r="B2305" s="2">
        <v>0.91666666666666663</v>
      </c>
      <c r="C2305">
        <v>0</v>
      </c>
      <c r="D2305">
        <v>0</v>
      </c>
      <c r="E2305">
        <v>0</v>
      </c>
      <c r="F2305">
        <f t="shared" si="702"/>
        <v>0</v>
      </c>
      <c r="G2305" s="8">
        <v>10.6</v>
      </c>
      <c r="H2305">
        <v>22</v>
      </c>
      <c r="I2305">
        <v>2302</v>
      </c>
      <c r="J2305">
        <f t="shared" si="703"/>
        <v>96</v>
      </c>
      <c r="K2305" s="11">
        <f t="shared" si="704"/>
        <v>0.25892247144970826</v>
      </c>
      <c r="L2305">
        <f t="shared" si="705"/>
        <v>-2.7773201294363155</v>
      </c>
      <c r="M2305">
        <f t="shared" si="706"/>
        <v>22.287044664509395</v>
      </c>
      <c r="N2305" s="8">
        <f t="shared" si="707"/>
        <v>-2.6931419954310658</v>
      </c>
      <c r="O2305" s="8">
        <f t="shared" si="708"/>
        <v>0.10451092246868446</v>
      </c>
      <c r="P2305" s="4">
        <f t="shared" si="709"/>
        <v>0</v>
      </c>
      <c r="Q2305" s="7">
        <f t="shared" si="710"/>
        <v>0</v>
      </c>
      <c r="R2305" s="4">
        <f t="shared" si="711"/>
        <v>0</v>
      </c>
      <c r="S2305" s="4">
        <f t="shared" si="712"/>
        <v>0</v>
      </c>
      <c r="T2305" s="4">
        <f t="shared" si="713"/>
        <v>1</v>
      </c>
      <c r="U2305" s="7">
        <f t="shared" si="714"/>
        <v>0</v>
      </c>
      <c r="V2305" s="4">
        <f t="shared" si="700"/>
        <v>0.38268428076468186</v>
      </c>
      <c r="W2305" s="14">
        <f t="shared" si="701"/>
        <v>0</v>
      </c>
      <c r="X2305" s="7">
        <f t="shared" si="715"/>
        <v>10.6</v>
      </c>
      <c r="Y2305" s="4">
        <f t="shared" si="716"/>
        <v>-5.4144000000000005</v>
      </c>
      <c r="Z2305" s="7">
        <f t="shared" si="717"/>
        <v>20.134150399999999</v>
      </c>
      <c r="AA2305" s="14">
        <f t="shared" si="718"/>
        <v>0</v>
      </c>
      <c r="AB2305" s="15">
        <v>1.3</v>
      </c>
      <c r="AC2305" s="16">
        <f t="shared" si="719"/>
        <v>0.97500000000000009</v>
      </c>
    </row>
    <row r="2306" spans="1:29" x14ac:dyDescent="0.25">
      <c r="A2306" s="1">
        <v>31508</v>
      </c>
      <c r="B2306" s="2">
        <v>0.95833333333333337</v>
      </c>
      <c r="C2306">
        <v>0</v>
      </c>
      <c r="D2306">
        <v>0</v>
      </c>
      <c r="E2306">
        <v>0</v>
      </c>
      <c r="F2306">
        <f t="shared" si="702"/>
        <v>0</v>
      </c>
      <c r="G2306" s="8">
        <v>10</v>
      </c>
      <c r="H2306">
        <v>23</v>
      </c>
      <c r="I2306">
        <v>2303</v>
      </c>
      <c r="J2306">
        <f t="shared" si="703"/>
        <v>96</v>
      </c>
      <c r="K2306" s="11">
        <f t="shared" si="704"/>
        <v>0.25892247144970826</v>
      </c>
      <c r="L2306">
        <f t="shared" si="705"/>
        <v>-2.7773201294363155</v>
      </c>
      <c r="M2306">
        <f t="shared" si="706"/>
        <v>23.287044664509395</v>
      </c>
      <c r="N2306" s="8">
        <f t="shared" si="707"/>
        <v>-2.9549413832302149</v>
      </c>
      <c r="O2306" s="8">
        <f t="shared" si="708"/>
        <v>0.10451092246868446</v>
      </c>
      <c r="P2306" s="4">
        <f t="shared" si="709"/>
        <v>0</v>
      </c>
      <c r="Q2306" s="7">
        <f t="shared" si="710"/>
        <v>0</v>
      </c>
      <c r="R2306" s="4">
        <f t="shared" si="711"/>
        <v>0</v>
      </c>
      <c r="S2306" s="4">
        <f t="shared" si="712"/>
        <v>0</v>
      </c>
      <c r="T2306" s="4">
        <f t="shared" si="713"/>
        <v>1</v>
      </c>
      <c r="U2306" s="7">
        <f t="shared" si="714"/>
        <v>0</v>
      </c>
      <c r="V2306" s="4">
        <f t="shared" si="700"/>
        <v>0.38268428076468186</v>
      </c>
      <c r="W2306" s="14">
        <f t="shared" si="701"/>
        <v>0</v>
      </c>
      <c r="X2306" s="7">
        <f t="shared" si="715"/>
        <v>10</v>
      </c>
      <c r="Y2306" s="4">
        <f t="shared" si="716"/>
        <v>-5.64</v>
      </c>
      <c r="Z2306" s="7">
        <f t="shared" si="717"/>
        <v>20.177240000000001</v>
      </c>
      <c r="AA2306" s="14">
        <f t="shared" si="718"/>
        <v>0</v>
      </c>
      <c r="AB2306" s="15">
        <v>0.87692307700000005</v>
      </c>
      <c r="AC2306" s="16">
        <f t="shared" si="719"/>
        <v>0.65769230775000009</v>
      </c>
    </row>
    <row r="2307" spans="1:29" x14ac:dyDescent="0.25">
      <c r="A2307" s="1">
        <v>31508</v>
      </c>
      <c r="B2307" s="3">
        <v>1</v>
      </c>
      <c r="C2307">
        <v>0</v>
      </c>
      <c r="D2307">
        <v>0</v>
      </c>
      <c r="E2307">
        <v>0</v>
      </c>
      <c r="F2307">
        <f t="shared" si="702"/>
        <v>0</v>
      </c>
      <c r="G2307" s="8">
        <v>10.6</v>
      </c>
      <c r="H2307">
        <v>24</v>
      </c>
      <c r="I2307">
        <v>2304</v>
      </c>
      <c r="J2307">
        <f t="shared" si="703"/>
        <v>96</v>
      </c>
      <c r="K2307" s="11">
        <f t="shared" si="704"/>
        <v>0.25892247144970826</v>
      </c>
      <c r="L2307">
        <f t="shared" si="705"/>
        <v>-2.7773201294363155</v>
      </c>
      <c r="M2307">
        <f t="shared" si="706"/>
        <v>24.287044664509395</v>
      </c>
      <c r="N2307" s="8">
        <f t="shared" si="707"/>
        <v>-3.216740771029365</v>
      </c>
      <c r="O2307" s="8">
        <f t="shared" si="708"/>
        <v>0.10451092246868446</v>
      </c>
      <c r="P2307" s="4">
        <f t="shared" si="709"/>
        <v>0</v>
      </c>
      <c r="Q2307" s="7">
        <f t="shared" si="710"/>
        <v>0</v>
      </c>
      <c r="R2307" s="4">
        <f t="shared" si="711"/>
        <v>0</v>
      </c>
      <c r="S2307" s="4">
        <f t="shared" si="712"/>
        <v>0</v>
      </c>
      <c r="T2307" s="4">
        <f t="shared" si="713"/>
        <v>1</v>
      </c>
      <c r="U2307" s="7">
        <f t="shared" si="714"/>
        <v>0</v>
      </c>
      <c r="V2307" s="4">
        <f t="shared" si="700"/>
        <v>0.38268428076468186</v>
      </c>
      <c r="W2307" s="14">
        <f t="shared" si="701"/>
        <v>0</v>
      </c>
      <c r="X2307" s="7">
        <f t="shared" si="715"/>
        <v>10.6</v>
      </c>
      <c r="Y2307" s="4">
        <f t="shared" si="716"/>
        <v>-5.4144000000000005</v>
      </c>
      <c r="Z2307" s="7">
        <f t="shared" si="717"/>
        <v>20.134150399999999</v>
      </c>
      <c r="AA2307" s="14">
        <f t="shared" si="718"/>
        <v>0</v>
      </c>
      <c r="AB2307" s="15">
        <v>0.669230769</v>
      </c>
      <c r="AC2307" s="16">
        <f t="shared" si="719"/>
        <v>0.50192307675000003</v>
      </c>
    </row>
    <row r="2308" spans="1:29" x14ac:dyDescent="0.25">
      <c r="A2308" s="1">
        <v>31509</v>
      </c>
      <c r="B2308" s="2">
        <v>4.1666666666666664E-2</v>
      </c>
      <c r="C2308">
        <v>0</v>
      </c>
      <c r="D2308">
        <v>0</v>
      </c>
      <c r="E2308">
        <v>0</v>
      </c>
      <c r="F2308">
        <f t="shared" si="702"/>
        <v>0</v>
      </c>
      <c r="G2308" s="8">
        <v>8.3000000000000007</v>
      </c>
      <c r="H2308">
        <v>1</v>
      </c>
      <c r="I2308">
        <v>2305</v>
      </c>
      <c r="J2308">
        <f t="shared" si="703"/>
        <v>97</v>
      </c>
      <c r="K2308" s="11">
        <f t="shared" si="704"/>
        <v>0.27618396954635543</v>
      </c>
      <c r="L2308">
        <f t="shared" si="705"/>
        <v>-2.4748317875803441</v>
      </c>
      <c r="M2308">
        <f t="shared" si="706"/>
        <v>1.2920861368736609</v>
      </c>
      <c r="N2308" s="8">
        <f t="shared" si="707"/>
        <v>2.8033252939725006</v>
      </c>
      <c r="O2308" s="8">
        <f t="shared" si="708"/>
        <v>0.11130695573691637</v>
      </c>
      <c r="P2308" s="4">
        <f t="shared" si="709"/>
        <v>0</v>
      </c>
      <c r="Q2308" s="7">
        <f t="shared" si="710"/>
        <v>0</v>
      </c>
      <c r="R2308" s="4">
        <f t="shared" si="711"/>
        <v>0</v>
      </c>
      <c r="S2308" s="4">
        <f t="shared" si="712"/>
        <v>0</v>
      </c>
      <c r="T2308" s="4">
        <f t="shared" si="713"/>
        <v>1</v>
      </c>
      <c r="U2308" s="7">
        <f t="shared" si="714"/>
        <v>0</v>
      </c>
      <c r="V2308" s="4">
        <f t="shared" ref="V2308:V2371" si="720">IF(COS(Q2308)*COS(U2308-0)*SIN(0.3927)+SIN(Q2308)*COS(0.3927)&gt;0, COS(Q2308)*COS(U2308-0)*SIN(0.3927)+SIN(Q2308)*COS(0.3927),0)</f>
        <v>0.38268428076468186</v>
      </c>
      <c r="W2308" s="14">
        <f t="shared" ref="W2308:W2371" si="721">+(D2308*V2308+E2308*(1+COS(0.3927))/2)</f>
        <v>0</v>
      </c>
      <c r="X2308" s="7">
        <f t="shared" si="715"/>
        <v>8.3000000000000007</v>
      </c>
      <c r="Y2308" s="4">
        <f t="shared" si="716"/>
        <v>-6.2791999999999994</v>
      </c>
      <c r="Z2308" s="7">
        <f t="shared" si="717"/>
        <v>20.2993272</v>
      </c>
      <c r="AA2308" s="14">
        <f t="shared" si="718"/>
        <v>0</v>
      </c>
      <c r="AB2308" s="15">
        <v>0.52307692299999997</v>
      </c>
      <c r="AC2308" s="16">
        <f t="shared" si="719"/>
        <v>0.39230769224999995</v>
      </c>
    </row>
    <row r="2309" spans="1:29" x14ac:dyDescent="0.25">
      <c r="A2309" s="1">
        <v>31509</v>
      </c>
      <c r="B2309" s="2">
        <v>8.3333333333333329E-2</v>
      </c>
      <c r="C2309">
        <v>0</v>
      </c>
      <c r="D2309">
        <v>0</v>
      </c>
      <c r="E2309">
        <v>0</v>
      </c>
      <c r="F2309">
        <f t="shared" ref="F2309:F2372" si="722">C2309-E2309</f>
        <v>0</v>
      </c>
      <c r="G2309" s="8">
        <v>8.3000000000000007</v>
      </c>
      <c r="H2309">
        <v>2</v>
      </c>
      <c r="I2309">
        <v>2306</v>
      </c>
      <c r="J2309">
        <f t="shared" ref="J2309:J2372" si="723">QUOTIENT(I2309+23,24)</f>
        <v>97</v>
      </c>
      <c r="K2309" s="11">
        <f t="shared" ref="K2309:K2372" si="724">(J2309-81)*360*PI()/(364*180)</f>
        <v>0.27618396954635543</v>
      </c>
      <c r="L2309">
        <f t="shared" ref="L2309:L2372" si="725">9.87*SIN(2*K2309)-7.53*COS(K2309)-1.5*SIN(K2309)</f>
        <v>-2.4748317875803441</v>
      </c>
      <c r="M2309">
        <f t="shared" ref="M2309:M2372" si="726">H2309+(20+L2309)/60</f>
        <v>2.2920861368736611</v>
      </c>
      <c r="N2309" s="8">
        <f t="shared" ref="N2309:N2372" si="727">15*PI()*(12-M2309)/180</f>
        <v>2.5415259061733511</v>
      </c>
      <c r="O2309" s="8">
        <f t="shared" ref="O2309:O2372" si="728">23.45*SIN(360*(J2309-81)*PI()/(180*365))*PI()/180</f>
        <v>0.11130695573691637</v>
      </c>
      <c r="P2309" s="4">
        <f t="shared" ref="P2309:P2372" si="729">IF(SIN(O2309)*SIN(0.62977)+COS(O2309)*COS(0.62977)*COS(N2309)&lt;0,0,SIN(O2309)*SIN(0.62977)+COS(O2309)*COS(0.62977)*COS(N2309))</f>
        <v>0</v>
      </c>
      <c r="Q2309" s="7">
        <f t="shared" ref="Q2309:Q2372" si="730">ASIN(P2309)</f>
        <v>0</v>
      </c>
      <c r="R2309" s="4">
        <f t="shared" ref="R2309:R2372" si="731">IF(Q2309&gt;0,ASIN(COS(O2309)*SIN(N2309)/COS(Q2309)),0)</f>
        <v>0</v>
      </c>
      <c r="S2309" s="4">
        <f t="shared" ref="S2309:S2372" si="732">IF((OR(COS(N2309)&gt;(TAN(O2309)/TAN(0.62977)),R2309=0)),R2309,PI()-R2309)</f>
        <v>0</v>
      </c>
      <c r="T2309" s="4">
        <f t="shared" ref="T2309:T2372" si="733">IF(COS(N2309)&gt;(TAN(O2309)/TAN(0.62977)),0,1)</f>
        <v>1</v>
      </c>
      <c r="U2309" s="7">
        <f t="shared" ref="U2309:U2372" si="734">IF((AND(COS(N2309)&lt;(TAN(O2309)/TAN(0.62977)),R2309&lt;0)),-PI()-R2309,S2309)</f>
        <v>0</v>
      </c>
      <c r="V2309" s="4">
        <f t="shared" si="720"/>
        <v>0.38268428076468186</v>
      </c>
      <c r="W2309" s="14">
        <f t="shared" si="721"/>
        <v>0</v>
      </c>
      <c r="X2309" s="7">
        <f t="shared" ref="X2309:X2372" si="735">G2309+((46-20)/800)*W2309</f>
        <v>8.3000000000000007</v>
      </c>
      <c r="Y2309" s="4">
        <f t="shared" ref="Y2309:Y2372" si="736">(0.376*(X2309-25))</f>
        <v>-6.2791999999999994</v>
      </c>
      <c r="Z2309" s="7">
        <f t="shared" ref="Z2309:Z2372" si="737">(0.191*(100-Y2309))</f>
        <v>20.2993272</v>
      </c>
      <c r="AA2309" s="14">
        <f t="shared" ref="AA2309:AA2372" si="738">(370*12)*(Z2309/19.1)*(W2309/1000)/1000</f>
        <v>0</v>
      </c>
      <c r="AB2309" s="15">
        <v>0.56923076900000003</v>
      </c>
      <c r="AC2309" s="16">
        <f t="shared" ref="AC2309:AC2372" si="739">+AB2309*0.75</f>
        <v>0.42692307675000002</v>
      </c>
    </row>
    <row r="2310" spans="1:29" x14ac:dyDescent="0.25">
      <c r="A2310" s="1">
        <v>31509</v>
      </c>
      <c r="B2310" s="2">
        <v>0.125</v>
      </c>
      <c r="C2310">
        <v>0</v>
      </c>
      <c r="D2310">
        <v>0</v>
      </c>
      <c r="E2310">
        <v>0</v>
      </c>
      <c r="F2310">
        <f t="shared" si="722"/>
        <v>0</v>
      </c>
      <c r="G2310" s="8">
        <v>8.3000000000000007</v>
      </c>
      <c r="H2310">
        <v>3</v>
      </c>
      <c r="I2310">
        <v>2307</v>
      </c>
      <c r="J2310">
        <f t="shared" si="723"/>
        <v>97</v>
      </c>
      <c r="K2310" s="11">
        <f t="shared" si="724"/>
        <v>0.27618396954635543</v>
      </c>
      <c r="L2310">
        <f t="shared" si="725"/>
        <v>-2.4748317875803441</v>
      </c>
      <c r="M2310">
        <f t="shared" si="726"/>
        <v>3.2920861368736611</v>
      </c>
      <c r="N2310" s="8">
        <f t="shared" si="727"/>
        <v>2.2797265183742019</v>
      </c>
      <c r="O2310" s="8">
        <f t="shared" si="728"/>
        <v>0.11130695573691637</v>
      </c>
      <c r="P2310" s="4">
        <f t="shared" si="729"/>
        <v>0</v>
      </c>
      <c r="Q2310" s="7">
        <f t="shared" si="730"/>
        <v>0</v>
      </c>
      <c r="R2310" s="4">
        <f t="shared" si="731"/>
        <v>0</v>
      </c>
      <c r="S2310" s="4">
        <f t="shared" si="732"/>
        <v>0</v>
      </c>
      <c r="T2310" s="4">
        <f t="shared" si="733"/>
        <v>1</v>
      </c>
      <c r="U2310" s="7">
        <f t="shared" si="734"/>
        <v>0</v>
      </c>
      <c r="V2310" s="4">
        <f t="shared" si="720"/>
        <v>0.38268428076468186</v>
      </c>
      <c r="W2310" s="14">
        <f t="shared" si="721"/>
        <v>0</v>
      </c>
      <c r="X2310" s="7">
        <f t="shared" si="735"/>
        <v>8.3000000000000007</v>
      </c>
      <c r="Y2310" s="4">
        <f t="shared" si="736"/>
        <v>-6.2791999999999994</v>
      </c>
      <c r="Z2310" s="7">
        <f t="shared" si="737"/>
        <v>20.2993272</v>
      </c>
      <c r="AA2310" s="14">
        <f t="shared" si="738"/>
        <v>0</v>
      </c>
      <c r="AB2310" s="15">
        <v>0.60769227699999995</v>
      </c>
      <c r="AC2310" s="16">
        <f t="shared" si="739"/>
        <v>0.45576920774999996</v>
      </c>
    </row>
    <row r="2311" spans="1:29" x14ac:dyDescent="0.25">
      <c r="A2311" s="1">
        <v>31509</v>
      </c>
      <c r="B2311" s="2">
        <v>0.16666666666666666</v>
      </c>
      <c r="C2311">
        <v>0</v>
      </c>
      <c r="D2311">
        <v>0</v>
      </c>
      <c r="E2311">
        <v>0</v>
      </c>
      <c r="F2311">
        <f t="shared" si="722"/>
        <v>0</v>
      </c>
      <c r="G2311" s="8">
        <v>7.8</v>
      </c>
      <c r="H2311">
        <v>4</v>
      </c>
      <c r="I2311">
        <v>2308</v>
      </c>
      <c r="J2311">
        <f t="shared" si="723"/>
        <v>97</v>
      </c>
      <c r="K2311" s="11">
        <f t="shared" si="724"/>
        <v>0.27618396954635543</v>
      </c>
      <c r="L2311">
        <f t="shared" si="725"/>
        <v>-2.4748317875803441</v>
      </c>
      <c r="M2311">
        <f t="shared" si="726"/>
        <v>4.2920861368736611</v>
      </c>
      <c r="N2311" s="8">
        <f t="shared" si="727"/>
        <v>2.0179271305750524</v>
      </c>
      <c r="O2311" s="8">
        <f t="shared" si="728"/>
        <v>0.11130695573691637</v>
      </c>
      <c r="P2311" s="4">
        <f t="shared" si="729"/>
        <v>0</v>
      </c>
      <c r="Q2311" s="7">
        <f t="shared" si="730"/>
        <v>0</v>
      </c>
      <c r="R2311" s="4">
        <f t="shared" si="731"/>
        <v>0</v>
      </c>
      <c r="S2311" s="4">
        <f t="shared" si="732"/>
        <v>0</v>
      </c>
      <c r="T2311" s="4">
        <f t="shared" si="733"/>
        <v>1</v>
      </c>
      <c r="U2311" s="7">
        <f t="shared" si="734"/>
        <v>0</v>
      </c>
      <c r="V2311" s="4">
        <f t="shared" si="720"/>
        <v>0.38268428076468186</v>
      </c>
      <c r="W2311" s="14">
        <f t="shared" si="721"/>
        <v>0</v>
      </c>
      <c r="X2311" s="7">
        <f t="shared" si="735"/>
        <v>7.8</v>
      </c>
      <c r="Y2311" s="4">
        <f t="shared" si="736"/>
        <v>-6.4672000000000001</v>
      </c>
      <c r="Z2311" s="7">
        <f t="shared" si="737"/>
        <v>20.3352352</v>
      </c>
      <c r="AA2311" s="14">
        <f t="shared" si="738"/>
        <v>0</v>
      </c>
      <c r="AB2311" s="15">
        <v>0.52307692299999997</v>
      </c>
      <c r="AC2311" s="16">
        <f t="shared" si="739"/>
        <v>0.39230769224999995</v>
      </c>
    </row>
    <row r="2312" spans="1:29" x14ac:dyDescent="0.25">
      <c r="A2312" s="1">
        <v>31509</v>
      </c>
      <c r="B2312" s="2">
        <v>0.20833333333333334</v>
      </c>
      <c r="C2312">
        <v>0</v>
      </c>
      <c r="D2312">
        <v>0</v>
      </c>
      <c r="E2312">
        <v>0</v>
      </c>
      <c r="F2312">
        <f t="shared" si="722"/>
        <v>0</v>
      </c>
      <c r="G2312" s="8">
        <v>7.8</v>
      </c>
      <c r="H2312">
        <v>5</v>
      </c>
      <c r="I2312">
        <v>2309</v>
      </c>
      <c r="J2312">
        <f t="shared" si="723"/>
        <v>97</v>
      </c>
      <c r="K2312" s="11">
        <f t="shared" si="724"/>
        <v>0.27618396954635543</v>
      </c>
      <c r="L2312">
        <f t="shared" si="725"/>
        <v>-2.4748317875803441</v>
      </c>
      <c r="M2312">
        <f t="shared" si="726"/>
        <v>5.2920861368736611</v>
      </c>
      <c r="N2312" s="8">
        <f t="shared" si="727"/>
        <v>1.7561277427759026</v>
      </c>
      <c r="O2312" s="8">
        <f t="shared" si="728"/>
        <v>0.11130695573691637</v>
      </c>
      <c r="P2312" s="4">
        <f t="shared" si="729"/>
        <v>0</v>
      </c>
      <c r="Q2312" s="7">
        <f t="shared" si="730"/>
        <v>0</v>
      </c>
      <c r="R2312" s="4">
        <f t="shared" si="731"/>
        <v>0</v>
      </c>
      <c r="S2312" s="4">
        <f t="shared" si="732"/>
        <v>0</v>
      </c>
      <c r="T2312" s="4">
        <f t="shared" si="733"/>
        <v>1</v>
      </c>
      <c r="U2312" s="7">
        <f t="shared" si="734"/>
        <v>0</v>
      </c>
      <c r="V2312" s="4">
        <f t="shared" si="720"/>
        <v>0.38268428076468186</v>
      </c>
      <c r="W2312" s="14">
        <f t="shared" si="721"/>
        <v>0</v>
      </c>
      <c r="X2312" s="7">
        <f t="shared" si="735"/>
        <v>7.8</v>
      </c>
      <c r="Y2312" s="4">
        <f t="shared" si="736"/>
        <v>-6.4672000000000001</v>
      </c>
      <c r="Z2312" s="7">
        <f t="shared" si="737"/>
        <v>20.3352352</v>
      </c>
      <c r="AA2312" s="14">
        <f t="shared" si="738"/>
        <v>0</v>
      </c>
      <c r="AB2312" s="15">
        <v>0.58461538499999999</v>
      </c>
      <c r="AC2312" s="16">
        <f t="shared" si="739"/>
        <v>0.43846153874999999</v>
      </c>
    </row>
    <row r="2313" spans="1:29" x14ac:dyDescent="0.25">
      <c r="A2313" s="1">
        <v>31509</v>
      </c>
      <c r="B2313" s="2">
        <v>0.25</v>
      </c>
      <c r="C2313">
        <v>26</v>
      </c>
      <c r="D2313">
        <v>36</v>
      </c>
      <c r="E2313">
        <v>22</v>
      </c>
      <c r="F2313">
        <f t="shared" si="722"/>
        <v>4</v>
      </c>
      <c r="G2313" s="8">
        <v>7.8</v>
      </c>
      <c r="H2313">
        <v>6</v>
      </c>
      <c r="I2313">
        <v>2310</v>
      </c>
      <c r="J2313">
        <f t="shared" si="723"/>
        <v>97</v>
      </c>
      <c r="K2313" s="11">
        <f t="shared" si="724"/>
        <v>0.27618396954635543</v>
      </c>
      <c r="L2313">
        <f t="shared" si="725"/>
        <v>-2.4748317875803441</v>
      </c>
      <c r="M2313">
        <f t="shared" si="726"/>
        <v>6.2920861368736611</v>
      </c>
      <c r="N2313" s="8">
        <f t="shared" si="727"/>
        <v>1.4943283549767534</v>
      </c>
      <c r="O2313" s="8">
        <f t="shared" si="728"/>
        <v>0.11130695573691637</v>
      </c>
      <c r="P2313" s="4">
        <f t="shared" si="729"/>
        <v>0.12677626738034153</v>
      </c>
      <c r="Q2313" s="7">
        <f t="shared" si="730"/>
        <v>0.12711834331779048</v>
      </c>
      <c r="R2313" s="4">
        <f t="shared" si="731"/>
        <v>1.5253598659864009</v>
      </c>
      <c r="S2313" s="4">
        <f t="shared" si="732"/>
        <v>1.6162327876033922</v>
      </c>
      <c r="T2313" s="4">
        <f t="shared" si="733"/>
        <v>1</v>
      </c>
      <c r="U2313" s="7">
        <f t="shared" si="734"/>
        <v>1.6162327876033922</v>
      </c>
      <c r="V2313" s="4">
        <f t="shared" si="720"/>
        <v>9.9884365104571604E-2</v>
      </c>
      <c r="W2313" s="14">
        <f t="shared" si="721"/>
        <v>24.758508135778921</v>
      </c>
      <c r="X2313" s="7">
        <f t="shared" si="735"/>
        <v>8.6046515144128151</v>
      </c>
      <c r="Y2313" s="4">
        <f t="shared" si="736"/>
        <v>-6.1646510305807816</v>
      </c>
      <c r="Z2313" s="7">
        <f t="shared" si="737"/>
        <v>20.277448346840931</v>
      </c>
      <c r="AA2313" s="14">
        <f t="shared" si="738"/>
        <v>0.11670443990651076</v>
      </c>
      <c r="AB2313" s="15">
        <v>0.56153846200000002</v>
      </c>
      <c r="AC2313" s="16">
        <f t="shared" si="739"/>
        <v>0.42115384649999998</v>
      </c>
    </row>
    <row r="2314" spans="1:29" x14ac:dyDescent="0.25">
      <c r="A2314" s="1">
        <v>31509</v>
      </c>
      <c r="B2314" s="2">
        <v>0.29166666666666669</v>
      </c>
      <c r="C2314">
        <v>155</v>
      </c>
      <c r="D2314">
        <v>381</v>
      </c>
      <c r="E2314">
        <v>67</v>
      </c>
      <c r="F2314">
        <f t="shared" si="722"/>
        <v>88</v>
      </c>
      <c r="G2314" s="8">
        <v>10</v>
      </c>
      <c r="H2314">
        <v>7</v>
      </c>
      <c r="I2314">
        <v>2311</v>
      </c>
      <c r="J2314">
        <f t="shared" si="723"/>
        <v>97</v>
      </c>
      <c r="K2314" s="11">
        <f t="shared" si="724"/>
        <v>0.27618396954635543</v>
      </c>
      <c r="L2314">
        <f t="shared" si="725"/>
        <v>-2.4748317875803441</v>
      </c>
      <c r="M2314">
        <f t="shared" si="726"/>
        <v>7.2920861368736611</v>
      </c>
      <c r="N2314" s="8">
        <f t="shared" si="727"/>
        <v>1.2325289671776041</v>
      </c>
      <c r="O2314" s="8">
        <f t="shared" si="728"/>
        <v>0.11130695573691637</v>
      </c>
      <c r="P2314" s="4">
        <f t="shared" si="729"/>
        <v>0.33195173715454568</v>
      </c>
      <c r="Q2314" s="7">
        <f t="shared" si="730"/>
        <v>0.33837188430525628</v>
      </c>
      <c r="R2314" s="4">
        <f t="shared" si="731"/>
        <v>1.4598189055145452</v>
      </c>
      <c r="S2314" s="4">
        <f t="shared" si="732"/>
        <v>1.4598189055145452</v>
      </c>
      <c r="T2314" s="4">
        <f t="shared" si="733"/>
        <v>0</v>
      </c>
      <c r="U2314" s="7">
        <f t="shared" si="734"/>
        <v>1.4598189055145452</v>
      </c>
      <c r="V2314" s="4">
        <f t="shared" si="720"/>
        <v>0.34666226799712602</v>
      </c>
      <c r="W2314" s="14">
        <f t="shared" si="721"/>
        <v>196.52827667349413</v>
      </c>
      <c r="X2314" s="7">
        <f t="shared" si="735"/>
        <v>16.387168991888558</v>
      </c>
      <c r="Y2314" s="4">
        <f t="shared" si="736"/>
        <v>-3.2384244590499023</v>
      </c>
      <c r="Z2314" s="7">
        <f t="shared" si="737"/>
        <v>19.718539071678531</v>
      </c>
      <c r="AA2314" s="14">
        <f t="shared" si="738"/>
        <v>0.90084357225681577</v>
      </c>
      <c r="AB2314" s="15">
        <v>0.49230766199999998</v>
      </c>
      <c r="AC2314" s="16">
        <f t="shared" si="739"/>
        <v>0.36923074649999998</v>
      </c>
    </row>
    <row r="2315" spans="1:29" x14ac:dyDescent="0.25">
      <c r="A2315" s="1">
        <v>31509</v>
      </c>
      <c r="B2315" s="2">
        <v>0.33333333333333331</v>
      </c>
      <c r="C2315">
        <v>377</v>
      </c>
      <c r="D2315">
        <v>630</v>
      </c>
      <c r="E2315">
        <v>107</v>
      </c>
      <c r="F2315">
        <f t="shared" si="722"/>
        <v>270</v>
      </c>
      <c r="G2315" s="8">
        <v>12.2</v>
      </c>
      <c r="H2315">
        <v>8</v>
      </c>
      <c r="I2315">
        <v>2312</v>
      </c>
      <c r="J2315">
        <f t="shared" si="723"/>
        <v>97</v>
      </c>
      <c r="K2315" s="11">
        <f t="shared" si="724"/>
        <v>0.27618396954635543</v>
      </c>
      <c r="L2315">
        <f t="shared" si="725"/>
        <v>-2.4748317875803441</v>
      </c>
      <c r="M2315">
        <f t="shared" si="726"/>
        <v>8.2920861368736603</v>
      </c>
      <c r="N2315" s="8">
        <f t="shared" si="727"/>
        <v>0.97072957937845483</v>
      </c>
      <c r="O2315" s="8">
        <f t="shared" si="728"/>
        <v>0.11130695573691637</v>
      </c>
      <c r="P2315" s="4">
        <f t="shared" si="729"/>
        <v>0.5189635055799986</v>
      </c>
      <c r="Q2315" s="7">
        <f t="shared" si="730"/>
        <v>0.54563794081685124</v>
      </c>
      <c r="R2315" s="4">
        <f t="shared" si="731"/>
        <v>1.2852786332208501</v>
      </c>
      <c r="S2315" s="4">
        <f t="shared" si="732"/>
        <v>1.2852786332208501</v>
      </c>
      <c r="T2315" s="4">
        <f t="shared" si="733"/>
        <v>0</v>
      </c>
      <c r="U2315" s="7">
        <f t="shared" si="734"/>
        <v>1.2852786332208501</v>
      </c>
      <c r="V2315" s="4">
        <f t="shared" si="720"/>
        <v>0.57159350407056997</v>
      </c>
      <c r="W2315" s="14">
        <f t="shared" si="721"/>
        <v>463.03144375289247</v>
      </c>
      <c r="X2315" s="7">
        <f t="shared" si="735"/>
        <v>27.248521921969004</v>
      </c>
      <c r="Y2315" s="4">
        <f t="shared" si="736"/>
        <v>0.84544424266034568</v>
      </c>
      <c r="Z2315" s="7">
        <f t="shared" si="737"/>
        <v>18.938520149651875</v>
      </c>
      <c r="AA2315" s="14">
        <f t="shared" si="738"/>
        <v>2.0384784635506956</v>
      </c>
      <c r="AB2315" s="15">
        <v>0.56153846200000002</v>
      </c>
      <c r="AC2315" s="16">
        <f t="shared" si="739"/>
        <v>0.42115384649999998</v>
      </c>
    </row>
    <row r="2316" spans="1:29" x14ac:dyDescent="0.25">
      <c r="A2316" s="1">
        <v>31509</v>
      </c>
      <c r="B2316" s="2">
        <v>0.375</v>
      </c>
      <c r="C2316">
        <v>588</v>
      </c>
      <c r="D2316">
        <v>745</v>
      </c>
      <c r="E2316">
        <v>140</v>
      </c>
      <c r="F2316">
        <f t="shared" si="722"/>
        <v>448</v>
      </c>
      <c r="G2316" s="8">
        <v>15</v>
      </c>
      <c r="H2316">
        <v>9</v>
      </c>
      <c r="I2316">
        <v>2313</v>
      </c>
      <c r="J2316">
        <f t="shared" si="723"/>
        <v>97</v>
      </c>
      <c r="K2316" s="11">
        <f t="shared" si="724"/>
        <v>0.27618396954635543</v>
      </c>
      <c r="L2316">
        <f t="shared" si="725"/>
        <v>-2.4748317875803441</v>
      </c>
      <c r="M2316">
        <f t="shared" si="726"/>
        <v>9.2920861368736603</v>
      </c>
      <c r="N2316" s="8">
        <f t="shared" si="727"/>
        <v>0.70893019157930537</v>
      </c>
      <c r="O2316" s="8">
        <f t="shared" si="728"/>
        <v>0.11130695573691637</v>
      </c>
      <c r="P2316" s="4">
        <f t="shared" si="729"/>
        <v>0.6750670296900656</v>
      </c>
      <c r="Q2316" s="7">
        <f t="shared" si="730"/>
        <v>0.74105555455499561</v>
      </c>
      <c r="R2316" s="4">
        <f t="shared" si="731"/>
        <v>1.069529127452983</v>
      </c>
      <c r="S2316" s="4">
        <f t="shared" si="732"/>
        <v>1.069529127452983</v>
      </c>
      <c r="T2316" s="4">
        <f t="shared" si="733"/>
        <v>0</v>
      </c>
      <c r="U2316" s="7">
        <f t="shared" si="734"/>
        <v>1.069529127452983</v>
      </c>
      <c r="V2316" s="4">
        <f t="shared" si="720"/>
        <v>0.75934938130294105</v>
      </c>
      <c r="W2316" s="14">
        <f t="shared" si="721"/>
        <v>700.38683174714595</v>
      </c>
      <c r="X2316" s="7">
        <f t="shared" si="735"/>
        <v>37.762572031782241</v>
      </c>
      <c r="Y2316" s="4">
        <f t="shared" si="736"/>
        <v>4.7987270839501228</v>
      </c>
      <c r="Z2316" s="7">
        <f t="shared" si="737"/>
        <v>18.183443126965525</v>
      </c>
      <c r="AA2316" s="14">
        <f t="shared" si="738"/>
        <v>2.9604906754689586</v>
      </c>
      <c r="AB2316" s="15">
        <v>0.46153846199999998</v>
      </c>
      <c r="AC2316" s="16">
        <f t="shared" si="739"/>
        <v>0.34615384649999997</v>
      </c>
    </row>
    <row r="2317" spans="1:29" x14ac:dyDescent="0.25">
      <c r="A2317" s="1">
        <v>31509</v>
      </c>
      <c r="B2317" s="2">
        <v>0.41666666666666669</v>
      </c>
      <c r="C2317">
        <v>765</v>
      </c>
      <c r="D2317">
        <v>815</v>
      </c>
      <c r="E2317">
        <v>163</v>
      </c>
      <c r="F2317">
        <f t="shared" si="722"/>
        <v>602</v>
      </c>
      <c r="G2317" s="8">
        <v>16.100000000000001</v>
      </c>
      <c r="H2317">
        <v>10</v>
      </c>
      <c r="I2317">
        <v>2314</v>
      </c>
      <c r="J2317">
        <f t="shared" si="723"/>
        <v>97</v>
      </c>
      <c r="K2317" s="11">
        <f t="shared" si="724"/>
        <v>0.27618396954635543</v>
      </c>
      <c r="L2317">
        <f t="shared" si="725"/>
        <v>-2.4748317875803441</v>
      </c>
      <c r="M2317">
        <f t="shared" si="726"/>
        <v>10.29208613687366</v>
      </c>
      <c r="N2317" s="8">
        <f t="shared" si="727"/>
        <v>0.44713080378015602</v>
      </c>
      <c r="O2317" s="8">
        <f t="shared" si="728"/>
        <v>0.11130695573691637</v>
      </c>
      <c r="P2317" s="4">
        <f t="shared" si="729"/>
        <v>0.78962411228991636</v>
      </c>
      <c r="Q2317" s="7">
        <f t="shared" si="730"/>
        <v>0.91019615254238428</v>
      </c>
      <c r="R2317" s="4">
        <f t="shared" si="731"/>
        <v>0.77583326503961092</v>
      </c>
      <c r="S2317" s="4">
        <f t="shared" si="732"/>
        <v>0.77583326503961092</v>
      </c>
      <c r="T2317" s="4">
        <f t="shared" si="733"/>
        <v>0</v>
      </c>
      <c r="U2317" s="7">
        <f t="shared" si="734"/>
        <v>0.77583326503961092</v>
      </c>
      <c r="V2317" s="4">
        <f t="shared" si="720"/>
        <v>0.89713464694211154</v>
      </c>
      <c r="W2317" s="14">
        <f t="shared" si="721"/>
        <v>887.96089051683623</v>
      </c>
      <c r="X2317" s="7">
        <f t="shared" si="735"/>
        <v>44.958728941797176</v>
      </c>
      <c r="Y2317" s="4">
        <f t="shared" si="736"/>
        <v>7.5044820821157385</v>
      </c>
      <c r="Z2317" s="7">
        <f t="shared" si="737"/>
        <v>17.666643922315892</v>
      </c>
      <c r="AA2317" s="14">
        <f t="shared" si="738"/>
        <v>3.6466786691876125</v>
      </c>
      <c r="AB2317" s="15">
        <v>0.52307692299999997</v>
      </c>
      <c r="AC2317" s="16">
        <f t="shared" si="739"/>
        <v>0.39230769224999995</v>
      </c>
    </row>
    <row r="2318" spans="1:29" x14ac:dyDescent="0.25">
      <c r="A2318" s="1">
        <v>31509</v>
      </c>
      <c r="B2318" s="2">
        <v>0.45833333333333331</v>
      </c>
      <c r="C2318">
        <v>877</v>
      </c>
      <c r="D2318">
        <v>844</v>
      </c>
      <c r="E2318">
        <v>177</v>
      </c>
      <c r="F2318">
        <f t="shared" si="722"/>
        <v>700</v>
      </c>
      <c r="G2318" s="8">
        <v>17.2</v>
      </c>
      <c r="H2318">
        <v>11</v>
      </c>
      <c r="I2318">
        <v>2315</v>
      </c>
      <c r="J2318">
        <f t="shared" si="723"/>
        <v>97</v>
      </c>
      <c r="K2318" s="11">
        <f t="shared" si="724"/>
        <v>0.27618396954635543</v>
      </c>
      <c r="L2318">
        <f t="shared" si="725"/>
        <v>-2.4748317875803441</v>
      </c>
      <c r="M2318">
        <f t="shared" si="726"/>
        <v>11.29208613687366</v>
      </c>
      <c r="N2318" s="8">
        <f t="shared" si="727"/>
        <v>0.18533141598100661</v>
      </c>
      <c r="O2318" s="8">
        <f t="shared" si="728"/>
        <v>0.11130695573691637</v>
      </c>
      <c r="P2318" s="4">
        <f t="shared" si="729"/>
        <v>0.85482787751490141</v>
      </c>
      <c r="Q2318" s="7">
        <f t="shared" si="730"/>
        <v>1.025219049877417</v>
      </c>
      <c r="R2318" s="4">
        <f t="shared" si="731"/>
        <v>0.36068528092105689</v>
      </c>
      <c r="S2318" s="4">
        <f t="shared" si="732"/>
        <v>0.36068528092105689</v>
      </c>
      <c r="T2318" s="4">
        <f t="shared" si="733"/>
        <v>0</v>
      </c>
      <c r="U2318" s="7">
        <f t="shared" si="734"/>
        <v>0.36068528092105689</v>
      </c>
      <c r="V2318" s="4">
        <f t="shared" si="720"/>
        <v>0.97555946283568917</v>
      </c>
      <c r="W2318" s="14">
        <f t="shared" si="721"/>
        <v>993.6354941599825</v>
      </c>
      <c r="X2318" s="7">
        <f t="shared" si="735"/>
        <v>49.493153560199431</v>
      </c>
      <c r="Y2318" s="4">
        <f t="shared" si="736"/>
        <v>9.2094257386349856</v>
      </c>
      <c r="Z2318" s="7">
        <f t="shared" si="737"/>
        <v>17.340999683920717</v>
      </c>
      <c r="AA2318" s="14">
        <f t="shared" si="738"/>
        <v>4.0054455281839445</v>
      </c>
      <c r="AB2318" s="15">
        <v>2.676923231</v>
      </c>
      <c r="AC2318" s="16">
        <f t="shared" si="739"/>
        <v>2.00769242325</v>
      </c>
    </row>
    <row r="2319" spans="1:29" x14ac:dyDescent="0.25">
      <c r="A2319" s="1">
        <v>31509</v>
      </c>
      <c r="B2319" s="2">
        <v>0.5</v>
      </c>
      <c r="C2319">
        <v>929</v>
      </c>
      <c r="D2319">
        <v>859</v>
      </c>
      <c r="E2319">
        <v>183</v>
      </c>
      <c r="F2319">
        <f t="shared" si="722"/>
        <v>746</v>
      </c>
      <c r="G2319" s="8">
        <v>16.7</v>
      </c>
      <c r="H2319">
        <v>12</v>
      </c>
      <c r="I2319">
        <v>2316</v>
      </c>
      <c r="J2319">
        <f t="shared" si="723"/>
        <v>97</v>
      </c>
      <c r="K2319" s="11">
        <f t="shared" si="724"/>
        <v>0.27618396954635543</v>
      </c>
      <c r="L2319">
        <f t="shared" si="725"/>
        <v>-2.4748317875803441</v>
      </c>
      <c r="M2319">
        <f t="shared" si="726"/>
        <v>12.29208613687366</v>
      </c>
      <c r="N2319" s="8">
        <f t="shared" si="727"/>
        <v>-7.6467971818142813E-2</v>
      </c>
      <c r="O2319" s="8">
        <f t="shared" si="728"/>
        <v>0.11130695573691637</v>
      </c>
      <c r="P2319" s="4">
        <f t="shared" si="729"/>
        <v>0.86623479651925472</v>
      </c>
      <c r="Q2319" s="7">
        <f t="shared" si="730"/>
        <v>1.0476164886733965</v>
      </c>
      <c r="R2319" s="4">
        <f t="shared" si="731"/>
        <v>-0.15254263910899746</v>
      </c>
      <c r="S2319" s="4">
        <f t="shared" si="732"/>
        <v>-0.15254263910899746</v>
      </c>
      <c r="T2319" s="4">
        <f t="shared" si="733"/>
        <v>0</v>
      </c>
      <c r="U2319" s="7">
        <f t="shared" si="734"/>
        <v>-0.15254263910899746</v>
      </c>
      <c r="V2319" s="4">
        <f t="shared" si="720"/>
        <v>0.98927930738366276</v>
      </c>
      <c r="W2319" s="14">
        <f t="shared" si="721"/>
        <v>1025.8258701125037</v>
      </c>
      <c r="X2319" s="7">
        <f t="shared" si="735"/>
        <v>50.039340778656367</v>
      </c>
      <c r="Y2319" s="4">
        <f t="shared" si="736"/>
        <v>9.4147921327747941</v>
      </c>
      <c r="Z2319" s="7">
        <f t="shared" si="737"/>
        <v>17.301774702640014</v>
      </c>
      <c r="AA2319" s="14">
        <f t="shared" si="738"/>
        <v>4.1258544457794928</v>
      </c>
      <c r="AB2319" s="15">
        <v>2.5307692309999998</v>
      </c>
      <c r="AC2319" s="16">
        <f t="shared" si="739"/>
        <v>1.8980769232499999</v>
      </c>
    </row>
    <row r="2320" spans="1:29" x14ac:dyDescent="0.25">
      <c r="A2320" s="1">
        <v>31509</v>
      </c>
      <c r="B2320" s="2">
        <v>0.54166666666666663</v>
      </c>
      <c r="C2320">
        <v>912</v>
      </c>
      <c r="D2320">
        <v>857</v>
      </c>
      <c r="E2320">
        <v>181</v>
      </c>
      <c r="F2320">
        <f t="shared" si="722"/>
        <v>731</v>
      </c>
      <c r="G2320" s="8">
        <v>20</v>
      </c>
      <c r="H2320">
        <v>13</v>
      </c>
      <c r="I2320">
        <v>2317</v>
      </c>
      <c r="J2320">
        <f t="shared" si="723"/>
        <v>97</v>
      </c>
      <c r="K2320" s="11">
        <f t="shared" si="724"/>
        <v>0.27618396954635543</v>
      </c>
      <c r="L2320">
        <f t="shared" si="725"/>
        <v>-2.4748317875803441</v>
      </c>
      <c r="M2320">
        <f t="shared" si="726"/>
        <v>13.29208613687366</v>
      </c>
      <c r="N2320" s="8">
        <f t="shared" si="727"/>
        <v>-0.33826735961729221</v>
      </c>
      <c r="O2320" s="8">
        <f t="shared" si="728"/>
        <v>0.11130695573691637</v>
      </c>
      <c r="P2320" s="4">
        <f t="shared" si="729"/>
        <v>0.82306750662365435</v>
      </c>
      <c r="Q2320" s="7">
        <f t="shared" si="730"/>
        <v>0.96679114714244518</v>
      </c>
      <c r="R2320" s="4">
        <f t="shared" si="731"/>
        <v>-0.61957686479067986</v>
      </c>
      <c r="S2320" s="4">
        <f t="shared" si="732"/>
        <v>-0.61957686479067986</v>
      </c>
      <c r="T2320" s="4">
        <f t="shared" si="733"/>
        <v>0</v>
      </c>
      <c r="U2320" s="7">
        <f t="shared" si="734"/>
        <v>-0.61957686479067986</v>
      </c>
      <c r="V2320" s="4">
        <f t="shared" si="720"/>
        <v>0.93735919585320293</v>
      </c>
      <c r="W2320" s="14">
        <f t="shared" si="721"/>
        <v>977.42789673504012</v>
      </c>
      <c r="X2320" s="7">
        <f t="shared" si="735"/>
        <v>51.7664066438888</v>
      </c>
      <c r="Y2320" s="4">
        <f t="shared" si="736"/>
        <v>10.064168898102189</v>
      </c>
      <c r="Z2320" s="7">
        <f t="shared" si="737"/>
        <v>17.177743740462482</v>
      </c>
      <c r="AA2320" s="14">
        <f t="shared" si="738"/>
        <v>3.9030170864360327</v>
      </c>
      <c r="AB2320" s="15">
        <v>2.5000001539999999</v>
      </c>
      <c r="AC2320" s="16">
        <f t="shared" si="739"/>
        <v>1.8750001154999998</v>
      </c>
    </row>
    <row r="2321" spans="1:29" x14ac:dyDescent="0.25">
      <c r="A2321" s="1">
        <v>31509</v>
      </c>
      <c r="B2321" s="2">
        <v>0.58333333333333337</v>
      </c>
      <c r="C2321">
        <v>822</v>
      </c>
      <c r="D2321">
        <v>830</v>
      </c>
      <c r="E2321">
        <v>170</v>
      </c>
      <c r="F2321">
        <f t="shared" si="722"/>
        <v>652</v>
      </c>
      <c r="G2321" s="8">
        <v>21.1</v>
      </c>
      <c r="H2321">
        <v>14</v>
      </c>
      <c r="I2321">
        <v>2318</v>
      </c>
      <c r="J2321">
        <f t="shared" si="723"/>
        <v>97</v>
      </c>
      <c r="K2321" s="11">
        <f t="shared" si="724"/>
        <v>0.27618396954635543</v>
      </c>
      <c r="L2321">
        <f t="shared" si="725"/>
        <v>-2.4748317875803441</v>
      </c>
      <c r="M2321">
        <f t="shared" si="726"/>
        <v>14.29208613687366</v>
      </c>
      <c r="N2321" s="8">
        <f t="shared" si="727"/>
        <v>-0.60006674741644161</v>
      </c>
      <c r="O2321" s="8">
        <f t="shared" si="728"/>
        <v>0.11130695573691637</v>
      </c>
      <c r="P2321" s="4">
        <f t="shared" si="729"/>
        <v>0.72826778729716635</v>
      </c>
      <c r="Q2321" s="7">
        <f t="shared" si="730"/>
        <v>0.81579084607596042</v>
      </c>
      <c r="R2321" s="4">
        <f t="shared" si="731"/>
        <v>-0.95953483493567804</v>
      </c>
      <c r="S2321" s="4">
        <f t="shared" si="732"/>
        <v>-0.95953483493567804</v>
      </c>
      <c r="T2321" s="4">
        <f t="shared" si="733"/>
        <v>0</v>
      </c>
      <c r="U2321" s="7">
        <f t="shared" si="734"/>
        <v>-0.95953483493567804</v>
      </c>
      <c r="V2321" s="4">
        <f t="shared" si="720"/>
        <v>0.82333739804306938</v>
      </c>
      <c r="W2321" s="14">
        <f t="shared" si="721"/>
        <v>846.89977076858577</v>
      </c>
      <c r="X2321" s="7">
        <f t="shared" si="735"/>
        <v>48.624242549979044</v>
      </c>
      <c r="Y2321" s="4">
        <f t="shared" si="736"/>
        <v>8.8827151987921198</v>
      </c>
      <c r="Z2321" s="7">
        <f t="shared" si="737"/>
        <v>17.403401397030706</v>
      </c>
      <c r="AA2321" s="14">
        <f t="shared" si="738"/>
        <v>3.4262240179372312</v>
      </c>
      <c r="AB2321" s="15">
        <v>2.576923077</v>
      </c>
      <c r="AC2321" s="16">
        <f t="shared" si="739"/>
        <v>1.93269230775</v>
      </c>
    </row>
    <row r="2322" spans="1:29" x14ac:dyDescent="0.25">
      <c r="A2322" s="1">
        <v>31509</v>
      </c>
      <c r="B2322" s="2">
        <v>0.625</v>
      </c>
      <c r="C2322">
        <v>671</v>
      </c>
      <c r="D2322">
        <v>780</v>
      </c>
      <c r="E2322">
        <v>152</v>
      </c>
      <c r="F2322">
        <f t="shared" si="722"/>
        <v>519</v>
      </c>
      <c r="G2322" s="8">
        <v>21.7</v>
      </c>
      <c r="H2322">
        <v>15</v>
      </c>
      <c r="I2322">
        <v>2319</v>
      </c>
      <c r="J2322">
        <f t="shared" si="723"/>
        <v>97</v>
      </c>
      <c r="K2322" s="11">
        <f t="shared" si="724"/>
        <v>0.27618396954635543</v>
      </c>
      <c r="L2322">
        <f t="shared" si="725"/>
        <v>-2.4748317875803441</v>
      </c>
      <c r="M2322">
        <f t="shared" si="726"/>
        <v>15.29208613687366</v>
      </c>
      <c r="N2322" s="8">
        <f t="shared" si="727"/>
        <v>-0.86186613521559108</v>
      </c>
      <c r="O2322" s="8">
        <f t="shared" si="728"/>
        <v>0.11130695573691637</v>
      </c>
      <c r="P2322" s="4">
        <f t="shared" si="729"/>
        <v>0.58829608274794731</v>
      </c>
      <c r="Q2322" s="7">
        <f t="shared" si="730"/>
        <v>0.62895009682798153</v>
      </c>
      <c r="R2322" s="4">
        <f t="shared" si="731"/>
        <v>-1.2023009917145937</v>
      </c>
      <c r="S2322" s="4">
        <f t="shared" si="732"/>
        <v>-1.2023009917145937</v>
      </c>
      <c r="T2322" s="4">
        <f t="shared" si="733"/>
        <v>0</v>
      </c>
      <c r="U2322" s="7">
        <f t="shared" si="734"/>
        <v>-1.2023009917145937</v>
      </c>
      <c r="V2322" s="4">
        <f t="shared" si="720"/>
        <v>0.65498431104409294</v>
      </c>
      <c r="W2322" s="14">
        <f t="shared" si="721"/>
        <v>657.10258037740073</v>
      </c>
      <c r="X2322" s="7">
        <f t="shared" si="735"/>
        <v>43.055833862265523</v>
      </c>
      <c r="Y2322" s="4">
        <f t="shared" si="736"/>
        <v>6.7889935322118369</v>
      </c>
      <c r="Z2322" s="7">
        <f t="shared" si="737"/>
        <v>17.803302235347541</v>
      </c>
      <c r="AA2322" s="14">
        <f t="shared" si="738"/>
        <v>2.7194641634083836</v>
      </c>
      <c r="AB2322" s="15">
        <v>2.5692309230000001</v>
      </c>
      <c r="AC2322" s="16">
        <f t="shared" si="739"/>
        <v>1.9269231922500001</v>
      </c>
    </row>
    <row r="2323" spans="1:29" x14ac:dyDescent="0.25">
      <c r="A2323" s="1">
        <v>31509</v>
      </c>
      <c r="B2323" s="2">
        <v>0.66666666666666663</v>
      </c>
      <c r="C2323">
        <v>474</v>
      </c>
      <c r="D2323">
        <v>691</v>
      </c>
      <c r="E2323">
        <v>123</v>
      </c>
      <c r="F2323">
        <f t="shared" si="722"/>
        <v>351</v>
      </c>
      <c r="G2323" s="8">
        <v>21.7</v>
      </c>
      <c r="H2323">
        <v>16</v>
      </c>
      <c r="I2323">
        <v>2320</v>
      </c>
      <c r="J2323">
        <f t="shared" si="723"/>
        <v>97</v>
      </c>
      <c r="K2323" s="11">
        <f t="shared" si="724"/>
        <v>0.27618396954635543</v>
      </c>
      <c r="L2323">
        <f t="shared" si="725"/>
        <v>-2.4748317875803441</v>
      </c>
      <c r="M2323">
        <f t="shared" si="726"/>
        <v>16.29208613687366</v>
      </c>
      <c r="N2323" s="8">
        <f t="shared" si="727"/>
        <v>-1.1236655230147403</v>
      </c>
      <c r="O2323" s="8">
        <f t="shared" si="728"/>
        <v>0.11130695573691637</v>
      </c>
      <c r="P2323" s="4">
        <f t="shared" si="729"/>
        <v>0.4126912333268476</v>
      </c>
      <c r="Q2323" s="7">
        <f t="shared" si="730"/>
        <v>0.42540666293754009</v>
      </c>
      <c r="R2323" s="4">
        <f t="shared" si="731"/>
        <v>-1.3905319420678894</v>
      </c>
      <c r="S2323" s="4">
        <f t="shared" si="732"/>
        <v>-1.3905319420678894</v>
      </c>
      <c r="T2323" s="4">
        <f t="shared" si="733"/>
        <v>0</v>
      </c>
      <c r="U2323" s="7">
        <f t="shared" si="734"/>
        <v>-1.3905319420678894</v>
      </c>
      <c r="V2323" s="4">
        <f t="shared" si="720"/>
        <v>0.4437729195186228</v>
      </c>
      <c r="W2323" s="14">
        <f t="shared" si="721"/>
        <v>424.96565702453944</v>
      </c>
      <c r="X2323" s="7">
        <f t="shared" si="735"/>
        <v>35.511383853297531</v>
      </c>
      <c r="Y2323" s="4">
        <f t="shared" si="736"/>
        <v>3.9522803288398718</v>
      </c>
      <c r="Z2323" s="7">
        <f t="shared" si="737"/>
        <v>18.345114457191585</v>
      </c>
      <c r="AA2323" s="14">
        <f t="shared" si="738"/>
        <v>1.8122740139318922</v>
      </c>
      <c r="AB2323" s="15">
        <v>2.6</v>
      </c>
      <c r="AC2323" s="16">
        <f t="shared" si="739"/>
        <v>1.9500000000000002</v>
      </c>
    </row>
    <row r="2324" spans="1:29" x14ac:dyDescent="0.25">
      <c r="A2324" s="1">
        <v>31509</v>
      </c>
      <c r="B2324" s="2">
        <v>0.70833333333333337</v>
      </c>
      <c r="C2324">
        <v>251</v>
      </c>
      <c r="D2324">
        <v>517</v>
      </c>
      <c r="E2324">
        <v>85</v>
      </c>
      <c r="F2324">
        <f t="shared" si="722"/>
        <v>166</v>
      </c>
      <c r="G2324" s="8">
        <v>21.1</v>
      </c>
      <c r="H2324">
        <v>17</v>
      </c>
      <c r="I2324">
        <v>2321</v>
      </c>
      <c r="J2324">
        <f t="shared" si="723"/>
        <v>97</v>
      </c>
      <c r="K2324" s="11">
        <f t="shared" si="724"/>
        <v>0.27618396954635543</v>
      </c>
      <c r="L2324">
        <f t="shared" si="725"/>
        <v>-2.4748317875803441</v>
      </c>
      <c r="M2324">
        <f t="shared" si="726"/>
        <v>17.29208613687366</v>
      </c>
      <c r="N2324" s="8">
        <f t="shared" si="727"/>
        <v>-1.3854649108138899</v>
      </c>
      <c r="O2324" s="8">
        <f t="shared" si="728"/>
        <v>0.11130695573691637</v>
      </c>
      <c r="P2324" s="4">
        <f t="shared" si="729"/>
        <v>0.21342041932118025</v>
      </c>
      <c r="Q2324" s="7">
        <f t="shared" si="730"/>
        <v>0.21507471174977705</v>
      </c>
      <c r="R2324" s="4">
        <f t="shared" si="731"/>
        <v>-1.5522800187456685</v>
      </c>
      <c r="S2324" s="4">
        <f t="shared" si="732"/>
        <v>-1.5522800187456685</v>
      </c>
      <c r="T2324" s="4">
        <f t="shared" si="733"/>
        <v>0</v>
      </c>
      <c r="U2324" s="7">
        <f t="shared" si="734"/>
        <v>-1.5522800187456685</v>
      </c>
      <c r="V2324" s="4">
        <f t="shared" si="720"/>
        <v>0.2040969307557908</v>
      </c>
      <c r="W2324" s="14">
        <f t="shared" si="721"/>
        <v>187.28297839716288</v>
      </c>
      <c r="X2324" s="7">
        <f t="shared" si="735"/>
        <v>27.186696797907796</v>
      </c>
      <c r="Y2324" s="4">
        <f t="shared" si="736"/>
        <v>0.82219799601333143</v>
      </c>
      <c r="Z2324" s="7">
        <f t="shared" si="737"/>
        <v>18.942960182761453</v>
      </c>
      <c r="AA2324" s="14">
        <f t="shared" si="738"/>
        <v>0.82469954826846847</v>
      </c>
      <c r="AB2324" s="15">
        <v>1.6230769229999999</v>
      </c>
      <c r="AC2324" s="16">
        <f t="shared" si="739"/>
        <v>1.2173076922499999</v>
      </c>
    </row>
    <row r="2325" spans="1:29" x14ac:dyDescent="0.25">
      <c r="A2325" s="1">
        <v>31509</v>
      </c>
      <c r="B2325" s="2">
        <v>0.75</v>
      </c>
      <c r="C2325">
        <v>58</v>
      </c>
      <c r="D2325">
        <v>163</v>
      </c>
      <c r="E2325">
        <v>39</v>
      </c>
      <c r="F2325">
        <f t="shared" si="722"/>
        <v>19</v>
      </c>
      <c r="G2325" s="8">
        <v>20</v>
      </c>
      <c r="H2325">
        <v>18</v>
      </c>
      <c r="I2325">
        <v>2322</v>
      </c>
      <c r="J2325">
        <f t="shared" si="723"/>
        <v>97</v>
      </c>
      <c r="K2325" s="11">
        <f t="shared" si="724"/>
        <v>0.27618396954635543</v>
      </c>
      <c r="L2325">
        <f t="shared" si="725"/>
        <v>-2.4748317875803441</v>
      </c>
      <c r="M2325">
        <f t="shared" si="726"/>
        <v>18.29208613687366</v>
      </c>
      <c r="N2325" s="8">
        <f t="shared" si="727"/>
        <v>-1.6472642986130395</v>
      </c>
      <c r="O2325" s="8">
        <f t="shared" si="728"/>
        <v>0.11130695573691637</v>
      </c>
      <c r="P2325" s="4">
        <f t="shared" si="729"/>
        <v>4.0636173948412416E-3</v>
      </c>
      <c r="Q2325" s="7">
        <f t="shared" si="730"/>
        <v>4.0636285786674296E-3</v>
      </c>
      <c r="R2325" s="4">
        <f t="shared" si="731"/>
        <v>-1.4359037811437003</v>
      </c>
      <c r="S2325" s="4">
        <f t="shared" si="732"/>
        <v>4.5774964347334937</v>
      </c>
      <c r="T2325" s="4">
        <f t="shared" si="733"/>
        <v>1</v>
      </c>
      <c r="U2325" s="7">
        <f t="shared" si="734"/>
        <v>-1.7056888724460928</v>
      </c>
      <c r="V2325" s="4">
        <f t="shared" si="720"/>
        <v>0</v>
      </c>
      <c r="W2325" s="14">
        <f t="shared" si="721"/>
        <v>37.515644031298159</v>
      </c>
      <c r="X2325" s="7">
        <f t="shared" si="735"/>
        <v>21.219258431017192</v>
      </c>
      <c r="Y2325" s="4">
        <f t="shared" si="736"/>
        <v>-1.4215588299375359</v>
      </c>
      <c r="Z2325" s="7">
        <f t="shared" si="737"/>
        <v>19.371517736518069</v>
      </c>
      <c r="AA2325" s="14">
        <f t="shared" si="738"/>
        <v>0.16893734235845057</v>
      </c>
      <c r="AB2325" s="15">
        <v>0.43076921499999998</v>
      </c>
      <c r="AC2325" s="16">
        <f t="shared" si="739"/>
        <v>0.32307691124999999</v>
      </c>
    </row>
    <row r="2326" spans="1:29" x14ac:dyDescent="0.25">
      <c r="A2326" s="1">
        <v>31509</v>
      </c>
      <c r="B2326" s="2">
        <v>0.79166666666666663</v>
      </c>
      <c r="C2326">
        <v>0</v>
      </c>
      <c r="D2326">
        <v>0</v>
      </c>
      <c r="E2326">
        <v>0</v>
      </c>
      <c r="F2326">
        <f t="shared" si="722"/>
        <v>0</v>
      </c>
      <c r="G2326" s="8">
        <v>18.3</v>
      </c>
      <c r="H2326">
        <v>19</v>
      </c>
      <c r="I2326">
        <v>2323</v>
      </c>
      <c r="J2326">
        <f t="shared" si="723"/>
        <v>97</v>
      </c>
      <c r="K2326" s="11">
        <f t="shared" si="724"/>
        <v>0.27618396954635543</v>
      </c>
      <c r="L2326">
        <f t="shared" si="725"/>
        <v>-2.4748317875803441</v>
      </c>
      <c r="M2326">
        <f t="shared" si="726"/>
        <v>19.29208613687366</v>
      </c>
      <c r="N2326" s="8">
        <f t="shared" si="727"/>
        <v>-1.9090636864121886</v>
      </c>
      <c r="O2326" s="8">
        <f t="shared" si="728"/>
        <v>0.11130695573691637</v>
      </c>
      <c r="P2326" s="4">
        <f t="shared" si="729"/>
        <v>0</v>
      </c>
      <c r="Q2326" s="7">
        <f t="shared" si="730"/>
        <v>0</v>
      </c>
      <c r="R2326" s="4">
        <f t="shared" si="731"/>
        <v>0</v>
      </c>
      <c r="S2326" s="4">
        <f t="shared" si="732"/>
        <v>0</v>
      </c>
      <c r="T2326" s="4">
        <f t="shared" si="733"/>
        <v>1</v>
      </c>
      <c r="U2326" s="7">
        <f t="shared" si="734"/>
        <v>0</v>
      </c>
      <c r="V2326" s="4">
        <f t="shared" si="720"/>
        <v>0.38268428076468186</v>
      </c>
      <c r="W2326" s="14">
        <f t="shared" si="721"/>
        <v>0</v>
      </c>
      <c r="X2326" s="7">
        <f t="shared" si="735"/>
        <v>18.3</v>
      </c>
      <c r="Y2326" s="4">
        <f t="shared" si="736"/>
        <v>-2.5191999999999997</v>
      </c>
      <c r="Z2326" s="7">
        <f t="shared" si="737"/>
        <v>19.581167199999999</v>
      </c>
      <c r="AA2326" s="14">
        <f t="shared" si="738"/>
        <v>0</v>
      </c>
      <c r="AB2326" s="15">
        <v>0.75384615399999999</v>
      </c>
      <c r="AC2326" s="16">
        <f t="shared" si="739"/>
        <v>0.56538461549999997</v>
      </c>
    </row>
    <row r="2327" spans="1:29" x14ac:dyDescent="0.25">
      <c r="A2327" s="1">
        <v>31509</v>
      </c>
      <c r="B2327" s="2">
        <v>0.83333333333333337</v>
      </c>
      <c r="C2327">
        <v>0</v>
      </c>
      <c r="D2327">
        <v>0</v>
      </c>
      <c r="E2327">
        <v>0</v>
      </c>
      <c r="F2327">
        <f t="shared" si="722"/>
        <v>0</v>
      </c>
      <c r="G2327" s="8">
        <v>17.8</v>
      </c>
      <c r="H2327">
        <v>20</v>
      </c>
      <c r="I2327">
        <v>2324</v>
      </c>
      <c r="J2327">
        <f t="shared" si="723"/>
        <v>97</v>
      </c>
      <c r="K2327" s="11">
        <f t="shared" si="724"/>
        <v>0.27618396954635543</v>
      </c>
      <c r="L2327">
        <f t="shared" si="725"/>
        <v>-2.4748317875803441</v>
      </c>
      <c r="M2327">
        <f t="shared" si="726"/>
        <v>20.29208613687366</v>
      </c>
      <c r="N2327" s="8">
        <f t="shared" si="727"/>
        <v>-2.1708630742113382</v>
      </c>
      <c r="O2327" s="8">
        <f t="shared" si="728"/>
        <v>0.11130695573691637</v>
      </c>
      <c r="P2327" s="4">
        <f t="shared" si="729"/>
        <v>0</v>
      </c>
      <c r="Q2327" s="7">
        <f t="shared" si="730"/>
        <v>0</v>
      </c>
      <c r="R2327" s="4">
        <f t="shared" si="731"/>
        <v>0</v>
      </c>
      <c r="S2327" s="4">
        <f t="shared" si="732"/>
        <v>0</v>
      </c>
      <c r="T2327" s="4">
        <f t="shared" si="733"/>
        <v>1</v>
      </c>
      <c r="U2327" s="7">
        <f t="shared" si="734"/>
        <v>0</v>
      </c>
      <c r="V2327" s="4">
        <f t="shared" si="720"/>
        <v>0.38268428076468186</v>
      </c>
      <c r="W2327" s="14">
        <f t="shared" si="721"/>
        <v>0</v>
      </c>
      <c r="X2327" s="7">
        <f t="shared" si="735"/>
        <v>17.8</v>
      </c>
      <c r="Y2327" s="4">
        <f t="shared" si="736"/>
        <v>-2.7071999999999998</v>
      </c>
      <c r="Z2327" s="7">
        <f t="shared" si="737"/>
        <v>19.617075199999999</v>
      </c>
      <c r="AA2327" s="14">
        <f t="shared" si="738"/>
        <v>0</v>
      </c>
      <c r="AB2327" s="15">
        <v>0.907692308</v>
      </c>
      <c r="AC2327" s="16">
        <f t="shared" si="739"/>
        <v>0.68076923099999997</v>
      </c>
    </row>
    <row r="2328" spans="1:29" x14ac:dyDescent="0.25">
      <c r="A2328" s="1">
        <v>31509</v>
      </c>
      <c r="B2328" s="2">
        <v>0.875</v>
      </c>
      <c r="C2328">
        <v>0</v>
      </c>
      <c r="D2328">
        <v>0</v>
      </c>
      <c r="E2328">
        <v>0</v>
      </c>
      <c r="F2328">
        <f t="shared" si="722"/>
        <v>0</v>
      </c>
      <c r="G2328" s="8">
        <v>17.2</v>
      </c>
      <c r="H2328">
        <v>21</v>
      </c>
      <c r="I2328">
        <v>2325</v>
      </c>
      <c r="J2328">
        <f t="shared" si="723"/>
        <v>97</v>
      </c>
      <c r="K2328" s="11">
        <f t="shared" si="724"/>
        <v>0.27618396954635543</v>
      </c>
      <c r="L2328">
        <f t="shared" si="725"/>
        <v>-2.4748317875803441</v>
      </c>
      <c r="M2328">
        <f t="shared" si="726"/>
        <v>21.29208613687366</v>
      </c>
      <c r="N2328" s="8">
        <f t="shared" si="727"/>
        <v>-2.4326624620104877</v>
      </c>
      <c r="O2328" s="8">
        <f t="shared" si="728"/>
        <v>0.11130695573691637</v>
      </c>
      <c r="P2328" s="4">
        <f t="shared" si="729"/>
        <v>0</v>
      </c>
      <c r="Q2328" s="7">
        <f t="shared" si="730"/>
        <v>0</v>
      </c>
      <c r="R2328" s="4">
        <f t="shared" si="731"/>
        <v>0</v>
      </c>
      <c r="S2328" s="4">
        <f t="shared" si="732"/>
        <v>0</v>
      </c>
      <c r="T2328" s="4">
        <f t="shared" si="733"/>
        <v>1</v>
      </c>
      <c r="U2328" s="7">
        <f t="shared" si="734"/>
        <v>0</v>
      </c>
      <c r="V2328" s="4">
        <f t="shared" si="720"/>
        <v>0.38268428076468186</v>
      </c>
      <c r="W2328" s="14">
        <f t="shared" si="721"/>
        <v>0</v>
      </c>
      <c r="X2328" s="7">
        <f t="shared" si="735"/>
        <v>17.2</v>
      </c>
      <c r="Y2328" s="4">
        <f t="shared" si="736"/>
        <v>-2.9328000000000003</v>
      </c>
      <c r="Z2328" s="7">
        <f t="shared" si="737"/>
        <v>19.6601648</v>
      </c>
      <c r="AA2328" s="14">
        <f t="shared" si="738"/>
        <v>0</v>
      </c>
      <c r="AB2328" s="15">
        <v>0.907692308</v>
      </c>
      <c r="AC2328" s="16">
        <f t="shared" si="739"/>
        <v>0.68076923099999997</v>
      </c>
    </row>
    <row r="2329" spans="1:29" x14ac:dyDescent="0.25">
      <c r="A2329" s="1">
        <v>31509</v>
      </c>
      <c r="B2329" s="2">
        <v>0.91666666666666663</v>
      </c>
      <c r="C2329">
        <v>0</v>
      </c>
      <c r="D2329">
        <v>0</v>
      </c>
      <c r="E2329">
        <v>0</v>
      </c>
      <c r="F2329">
        <f t="shared" si="722"/>
        <v>0</v>
      </c>
      <c r="G2329" s="8">
        <v>15.6</v>
      </c>
      <c r="H2329">
        <v>22</v>
      </c>
      <c r="I2329">
        <v>2326</v>
      </c>
      <c r="J2329">
        <f t="shared" si="723"/>
        <v>97</v>
      </c>
      <c r="K2329" s="11">
        <f t="shared" si="724"/>
        <v>0.27618396954635543</v>
      </c>
      <c r="L2329">
        <f t="shared" si="725"/>
        <v>-2.4748317875803441</v>
      </c>
      <c r="M2329">
        <f t="shared" si="726"/>
        <v>22.29208613687366</v>
      </c>
      <c r="N2329" s="8">
        <f t="shared" si="727"/>
        <v>-2.6944618498096369</v>
      </c>
      <c r="O2329" s="8">
        <f t="shared" si="728"/>
        <v>0.11130695573691637</v>
      </c>
      <c r="P2329" s="4">
        <f t="shared" si="729"/>
        <v>0</v>
      </c>
      <c r="Q2329" s="7">
        <f t="shared" si="730"/>
        <v>0</v>
      </c>
      <c r="R2329" s="4">
        <f t="shared" si="731"/>
        <v>0</v>
      </c>
      <c r="S2329" s="4">
        <f t="shared" si="732"/>
        <v>0</v>
      </c>
      <c r="T2329" s="4">
        <f t="shared" si="733"/>
        <v>1</v>
      </c>
      <c r="U2329" s="7">
        <f t="shared" si="734"/>
        <v>0</v>
      </c>
      <c r="V2329" s="4">
        <f t="shared" si="720"/>
        <v>0.38268428076468186</v>
      </c>
      <c r="W2329" s="14">
        <f t="shared" si="721"/>
        <v>0</v>
      </c>
      <c r="X2329" s="7">
        <f t="shared" si="735"/>
        <v>15.6</v>
      </c>
      <c r="Y2329" s="4">
        <f t="shared" si="736"/>
        <v>-3.5344000000000002</v>
      </c>
      <c r="Z2329" s="7">
        <f t="shared" si="737"/>
        <v>19.775070400000001</v>
      </c>
      <c r="AA2329" s="14">
        <f t="shared" si="738"/>
        <v>0</v>
      </c>
      <c r="AB2329" s="15">
        <v>1</v>
      </c>
      <c r="AC2329" s="16">
        <f t="shared" si="739"/>
        <v>0.75</v>
      </c>
    </row>
    <row r="2330" spans="1:29" x14ac:dyDescent="0.25">
      <c r="A2330" s="1">
        <v>31509</v>
      </c>
      <c r="B2330" s="2">
        <v>0.95833333333333337</v>
      </c>
      <c r="C2330">
        <v>0</v>
      </c>
      <c r="D2330">
        <v>0</v>
      </c>
      <c r="E2330">
        <v>0</v>
      </c>
      <c r="F2330">
        <f t="shared" si="722"/>
        <v>0</v>
      </c>
      <c r="G2330" s="8">
        <v>13.3</v>
      </c>
      <c r="H2330">
        <v>23</v>
      </c>
      <c r="I2330">
        <v>2327</v>
      </c>
      <c r="J2330">
        <f t="shared" si="723"/>
        <v>97</v>
      </c>
      <c r="K2330" s="11">
        <f t="shared" si="724"/>
        <v>0.27618396954635543</v>
      </c>
      <c r="L2330">
        <f t="shared" si="725"/>
        <v>-2.4748317875803441</v>
      </c>
      <c r="M2330">
        <f t="shared" si="726"/>
        <v>23.29208613687366</v>
      </c>
      <c r="N2330" s="8">
        <f t="shared" si="727"/>
        <v>-2.9562612376087865</v>
      </c>
      <c r="O2330" s="8">
        <f t="shared" si="728"/>
        <v>0.11130695573691637</v>
      </c>
      <c r="P2330" s="4">
        <f t="shared" si="729"/>
        <v>0</v>
      </c>
      <c r="Q2330" s="7">
        <f t="shared" si="730"/>
        <v>0</v>
      </c>
      <c r="R2330" s="4">
        <f t="shared" si="731"/>
        <v>0</v>
      </c>
      <c r="S2330" s="4">
        <f t="shared" si="732"/>
        <v>0</v>
      </c>
      <c r="T2330" s="4">
        <f t="shared" si="733"/>
        <v>1</v>
      </c>
      <c r="U2330" s="7">
        <f t="shared" si="734"/>
        <v>0</v>
      </c>
      <c r="V2330" s="4">
        <f t="shared" si="720"/>
        <v>0.38268428076468186</v>
      </c>
      <c r="W2330" s="14">
        <f t="shared" si="721"/>
        <v>0</v>
      </c>
      <c r="X2330" s="7">
        <f t="shared" si="735"/>
        <v>13.3</v>
      </c>
      <c r="Y2330" s="4">
        <f t="shared" si="736"/>
        <v>-4.3991999999999996</v>
      </c>
      <c r="Z2330" s="7">
        <f t="shared" si="737"/>
        <v>19.940247199999998</v>
      </c>
      <c r="AA2330" s="14">
        <f t="shared" si="738"/>
        <v>0</v>
      </c>
      <c r="AB2330" s="15">
        <v>0.99230776899999995</v>
      </c>
      <c r="AC2330" s="16">
        <f t="shared" si="739"/>
        <v>0.74423082674999996</v>
      </c>
    </row>
    <row r="2331" spans="1:29" x14ac:dyDescent="0.25">
      <c r="A2331" s="1">
        <v>31509</v>
      </c>
      <c r="B2331" s="3">
        <v>1</v>
      </c>
      <c r="C2331">
        <v>0</v>
      </c>
      <c r="D2331">
        <v>0</v>
      </c>
      <c r="E2331">
        <v>0</v>
      </c>
      <c r="F2331">
        <f t="shared" si="722"/>
        <v>0</v>
      </c>
      <c r="G2331" s="8">
        <v>13.9</v>
      </c>
      <c r="H2331">
        <v>24</v>
      </c>
      <c r="I2331">
        <v>2328</v>
      </c>
      <c r="J2331">
        <f t="shared" si="723"/>
        <v>97</v>
      </c>
      <c r="K2331" s="11">
        <f t="shared" si="724"/>
        <v>0.27618396954635543</v>
      </c>
      <c r="L2331">
        <f t="shared" si="725"/>
        <v>-2.4748317875803441</v>
      </c>
      <c r="M2331">
        <f t="shared" si="726"/>
        <v>24.29208613687366</v>
      </c>
      <c r="N2331" s="8">
        <f t="shared" si="727"/>
        <v>-3.2180606254079356</v>
      </c>
      <c r="O2331" s="8">
        <f t="shared" si="728"/>
        <v>0.11130695573691637</v>
      </c>
      <c r="P2331" s="4">
        <f t="shared" si="729"/>
        <v>0</v>
      </c>
      <c r="Q2331" s="7">
        <f t="shared" si="730"/>
        <v>0</v>
      </c>
      <c r="R2331" s="4">
        <f t="shared" si="731"/>
        <v>0</v>
      </c>
      <c r="S2331" s="4">
        <f t="shared" si="732"/>
        <v>0</v>
      </c>
      <c r="T2331" s="4">
        <f t="shared" si="733"/>
        <v>1</v>
      </c>
      <c r="U2331" s="7">
        <f t="shared" si="734"/>
        <v>0</v>
      </c>
      <c r="V2331" s="4">
        <f t="shared" si="720"/>
        <v>0.38268428076468186</v>
      </c>
      <c r="W2331" s="14">
        <f t="shared" si="721"/>
        <v>0</v>
      </c>
      <c r="X2331" s="7">
        <f t="shared" si="735"/>
        <v>13.9</v>
      </c>
      <c r="Y2331" s="4">
        <f t="shared" si="736"/>
        <v>-4.1735999999999995</v>
      </c>
      <c r="Z2331" s="7">
        <f t="shared" si="737"/>
        <v>19.8971576</v>
      </c>
      <c r="AA2331" s="14">
        <f t="shared" si="738"/>
        <v>0</v>
      </c>
      <c r="AB2331" s="15">
        <v>0.74615384600000001</v>
      </c>
      <c r="AC2331" s="16">
        <f t="shared" si="739"/>
        <v>0.55961538450000003</v>
      </c>
    </row>
    <row r="2332" spans="1:29" x14ac:dyDescent="0.25">
      <c r="A2332" s="1">
        <v>31510</v>
      </c>
      <c r="B2332" s="2">
        <v>4.1666666666666664E-2</v>
      </c>
      <c r="C2332">
        <v>0</v>
      </c>
      <c r="D2332">
        <v>0</v>
      </c>
      <c r="E2332">
        <v>0</v>
      </c>
      <c r="F2332">
        <f t="shared" si="722"/>
        <v>0</v>
      </c>
      <c r="G2332" s="8">
        <v>12.8</v>
      </c>
      <c r="H2332">
        <v>1</v>
      </c>
      <c r="I2332">
        <v>2329</v>
      </c>
      <c r="J2332">
        <f t="shared" si="723"/>
        <v>98</v>
      </c>
      <c r="K2332" s="11">
        <f t="shared" si="724"/>
        <v>0.29344546764300267</v>
      </c>
      <c r="L2332">
        <f t="shared" si="725"/>
        <v>-2.176234735037117</v>
      </c>
      <c r="M2332">
        <f t="shared" si="726"/>
        <v>1.297062754416048</v>
      </c>
      <c r="N2332" s="8">
        <f t="shared" si="727"/>
        <v>2.802022418546593</v>
      </c>
      <c r="O2332" s="8">
        <f t="shared" si="728"/>
        <v>0.11807000635196263</v>
      </c>
      <c r="P2332" s="4">
        <f t="shared" si="729"/>
        <v>0</v>
      </c>
      <c r="Q2332" s="7">
        <f t="shared" si="730"/>
        <v>0</v>
      </c>
      <c r="R2332" s="4">
        <f t="shared" si="731"/>
        <v>0</v>
      </c>
      <c r="S2332" s="4">
        <f t="shared" si="732"/>
        <v>0</v>
      </c>
      <c r="T2332" s="4">
        <f t="shared" si="733"/>
        <v>1</v>
      </c>
      <c r="U2332" s="7">
        <f t="shared" si="734"/>
        <v>0</v>
      </c>
      <c r="V2332" s="4">
        <f t="shared" si="720"/>
        <v>0.38268428076468186</v>
      </c>
      <c r="W2332" s="14">
        <f t="shared" si="721"/>
        <v>0</v>
      </c>
      <c r="X2332" s="7">
        <f t="shared" si="735"/>
        <v>12.8</v>
      </c>
      <c r="Y2332" s="4">
        <f t="shared" si="736"/>
        <v>-4.5872000000000002</v>
      </c>
      <c r="Z2332" s="7">
        <f t="shared" si="737"/>
        <v>19.976155200000001</v>
      </c>
      <c r="AA2332" s="14">
        <f t="shared" si="738"/>
        <v>0</v>
      </c>
      <c r="AB2332" s="15">
        <v>0.60769227699999995</v>
      </c>
      <c r="AC2332" s="16">
        <f t="shared" si="739"/>
        <v>0.45576920774999996</v>
      </c>
    </row>
    <row r="2333" spans="1:29" x14ac:dyDescent="0.25">
      <c r="A2333" s="1">
        <v>31510</v>
      </c>
      <c r="B2333" s="2">
        <v>8.3333333333333329E-2</v>
      </c>
      <c r="C2333">
        <v>0</v>
      </c>
      <c r="D2333">
        <v>0</v>
      </c>
      <c r="E2333">
        <v>0</v>
      </c>
      <c r="F2333">
        <f t="shared" si="722"/>
        <v>0</v>
      </c>
      <c r="G2333" s="8">
        <v>13.3</v>
      </c>
      <c r="H2333">
        <v>2</v>
      </c>
      <c r="I2333">
        <v>2330</v>
      </c>
      <c r="J2333">
        <f t="shared" si="723"/>
        <v>98</v>
      </c>
      <c r="K2333" s="11">
        <f t="shared" si="724"/>
        <v>0.29344546764300267</v>
      </c>
      <c r="L2333">
        <f t="shared" si="725"/>
        <v>-2.176234735037117</v>
      </c>
      <c r="M2333">
        <f t="shared" si="726"/>
        <v>2.2970627544160482</v>
      </c>
      <c r="N2333" s="8">
        <f t="shared" si="727"/>
        <v>2.5402230307474438</v>
      </c>
      <c r="O2333" s="8">
        <f t="shared" si="728"/>
        <v>0.11807000635196263</v>
      </c>
      <c r="P2333" s="4">
        <f t="shared" si="729"/>
        <v>0</v>
      </c>
      <c r="Q2333" s="7">
        <f t="shared" si="730"/>
        <v>0</v>
      </c>
      <c r="R2333" s="4">
        <f t="shared" si="731"/>
        <v>0</v>
      </c>
      <c r="S2333" s="4">
        <f t="shared" si="732"/>
        <v>0</v>
      </c>
      <c r="T2333" s="4">
        <f t="shared" si="733"/>
        <v>1</v>
      </c>
      <c r="U2333" s="7">
        <f t="shared" si="734"/>
        <v>0</v>
      </c>
      <c r="V2333" s="4">
        <f t="shared" si="720"/>
        <v>0.38268428076468186</v>
      </c>
      <c r="W2333" s="14">
        <f t="shared" si="721"/>
        <v>0</v>
      </c>
      <c r="X2333" s="7">
        <f t="shared" si="735"/>
        <v>13.3</v>
      </c>
      <c r="Y2333" s="4">
        <f t="shared" si="736"/>
        <v>-4.3991999999999996</v>
      </c>
      <c r="Z2333" s="7">
        <f t="shared" si="737"/>
        <v>19.940247199999998</v>
      </c>
      <c r="AA2333" s="14">
        <f t="shared" si="738"/>
        <v>0</v>
      </c>
      <c r="AB2333" s="15">
        <v>0.62307692299999995</v>
      </c>
      <c r="AC2333" s="16">
        <f t="shared" si="739"/>
        <v>0.46730769224999996</v>
      </c>
    </row>
    <row r="2334" spans="1:29" x14ac:dyDescent="0.25">
      <c r="A2334" s="1">
        <v>31510</v>
      </c>
      <c r="B2334" s="2">
        <v>0.125</v>
      </c>
      <c r="C2334">
        <v>0</v>
      </c>
      <c r="D2334">
        <v>0</v>
      </c>
      <c r="E2334">
        <v>0</v>
      </c>
      <c r="F2334">
        <f t="shared" si="722"/>
        <v>0</v>
      </c>
      <c r="G2334" s="8">
        <v>11.1</v>
      </c>
      <c r="H2334">
        <v>3</v>
      </c>
      <c r="I2334">
        <v>2331</v>
      </c>
      <c r="J2334">
        <f t="shared" si="723"/>
        <v>98</v>
      </c>
      <c r="K2334" s="11">
        <f t="shared" si="724"/>
        <v>0.29344546764300267</v>
      </c>
      <c r="L2334">
        <f t="shared" si="725"/>
        <v>-2.176234735037117</v>
      </c>
      <c r="M2334">
        <f t="shared" si="726"/>
        <v>3.2970627544160482</v>
      </c>
      <c r="N2334" s="8">
        <f t="shared" si="727"/>
        <v>2.2784236429482942</v>
      </c>
      <c r="O2334" s="8">
        <f t="shared" si="728"/>
        <v>0.11807000635196263</v>
      </c>
      <c r="P2334" s="4">
        <f t="shared" si="729"/>
        <v>0</v>
      </c>
      <c r="Q2334" s="7">
        <f t="shared" si="730"/>
        <v>0</v>
      </c>
      <c r="R2334" s="4">
        <f t="shared" si="731"/>
        <v>0</v>
      </c>
      <c r="S2334" s="4">
        <f t="shared" si="732"/>
        <v>0</v>
      </c>
      <c r="T2334" s="4">
        <f t="shared" si="733"/>
        <v>1</v>
      </c>
      <c r="U2334" s="7">
        <f t="shared" si="734"/>
        <v>0</v>
      </c>
      <c r="V2334" s="4">
        <f t="shared" si="720"/>
        <v>0.38268428076468186</v>
      </c>
      <c r="W2334" s="14">
        <f t="shared" si="721"/>
        <v>0</v>
      </c>
      <c r="X2334" s="7">
        <f t="shared" si="735"/>
        <v>11.1</v>
      </c>
      <c r="Y2334" s="4">
        <f t="shared" si="736"/>
        <v>-5.2263999999999999</v>
      </c>
      <c r="Z2334" s="7">
        <f t="shared" si="737"/>
        <v>20.0982424</v>
      </c>
      <c r="AA2334" s="14">
        <f t="shared" si="738"/>
        <v>0</v>
      </c>
      <c r="AB2334" s="15">
        <v>0.592307692</v>
      </c>
      <c r="AC2334" s="16">
        <f t="shared" si="739"/>
        <v>0.44423076900000003</v>
      </c>
    </row>
    <row r="2335" spans="1:29" x14ac:dyDescent="0.25">
      <c r="A2335" s="1">
        <v>31510</v>
      </c>
      <c r="B2335" s="2">
        <v>0.16666666666666666</v>
      </c>
      <c r="C2335">
        <v>0</v>
      </c>
      <c r="D2335">
        <v>0</v>
      </c>
      <c r="E2335">
        <v>0</v>
      </c>
      <c r="F2335">
        <f t="shared" si="722"/>
        <v>0</v>
      </c>
      <c r="G2335" s="8">
        <v>11.1</v>
      </c>
      <c r="H2335">
        <v>4</v>
      </c>
      <c r="I2335">
        <v>2332</v>
      </c>
      <c r="J2335">
        <f t="shared" si="723"/>
        <v>98</v>
      </c>
      <c r="K2335" s="11">
        <f t="shared" si="724"/>
        <v>0.29344546764300267</v>
      </c>
      <c r="L2335">
        <f t="shared" si="725"/>
        <v>-2.176234735037117</v>
      </c>
      <c r="M2335">
        <f t="shared" si="726"/>
        <v>4.2970627544160482</v>
      </c>
      <c r="N2335" s="8">
        <f t="shared" si="727"/>
        <v>2.0166242551491447</v>
      </c>
      <c r="O2335" s="8">
        <f t="shared" si="728"/>
        <v>0.11807000635196263</v>
      </c>
      <c r="P2335" s="4">
        <f t="shared" si="729"/>
        <v>0</v>
      </c>
      <c r="Q2335" s="7">
        <f t="shared" si="730"/>
        <v>0</v>
      </c>
      <c r="R2335" s="4">
        <f t="shared" si="731"/>
        <v>0</v>
      </c>
      <c r="S2335" s="4">
        <f t="shared" si="732"/>
        <v>0</v>
      </c>
      <c r="T2335" s="4">
        <f t="shared" si="733"/>
        <v>1</v>
      </c>
      <c r="U2335" s="7">
        <f t="shared" si="734"/>
        <v>0</v>
      </c>
      <c r="V2335" s="4">
        <f t="shared" si="720"/>
        <v>0.38268428076468186</v>
      </c>
      <c r="W2335" s="14">
        <f t="shared" si="721"/>
        <v>0</v>
      </c>
      <c r="X2335" s="7">
        <f t="shared" si="735"/>
        <v>11.1</v>
      </c>
      <c r="Y2335" s="4">
        <f t="shared" si="736"/>
        <v>-5.2263999999999999</v>
      </c>
      <c r="Z2335" s="7">
        <f t="shared" si="737"/>
        <v>20.0982424</v>
      </c>
      <c r="AA2335" s="14">
        <f t="shared" si="738"/>
        <v>0</v>
      </c>
      <c r="AB2335" s="15">
        <v>0.52307692299999997</v>
      </c>
      <c r="AC2335" s="16">
        <f t="shared" si="739"/>
        <v>0.39230769224999995</v>
      </c>
    </row>
    <row r="2336" spans="1:29" x14ac:dyDescent="0.25">
      <c r="A2336" s="1">
        <v>31510</v>
      </c>
      <c r="B2336" s="2">
        <v>0.20833333333333334</v>
      </c>
      <c r="C2336">
        <v>0</v>
      </c>
      <c r="D2336">
        <v>0</v>
      </c>
      <c r="E2336">
        <v>0</v>
      </c>
      <c r="F2336">
        <f t="shared" si="722"/>
        <v>0</v>
      </c>
      <c r="G2336" s="8">
        <v>12.2</v>
      </c>
      <c r="H2336">
        <v>5</v>
      </c>
      <c r="I2336">
        <v>2333</v>
      </c>
      <c r="J2336">
        <f t="shared" si="723"/>
        <v>98</v>
      </c>
      <c r="K2336" s="11">
        <f t="shared" si="724"/>
        <v>0.29344546764300267</v>
      </c>
      <c r="L2336">
        <f t="shared" si="725"/>
        <v>-2.176234735037117</v>
      </c>
      <c r="M2336">
        <f t="shared" si="726"/>
        <v>5.2970627544160482</v>
      </c>
      <c r="N2336" s="8">
        <f t="shared" si="727"/>
        <v>1.7548248673499953</v>
      </c>
      <c r="O2336" s="8">
        <f t="shared" si="728"/>
        <v>0.11807000635196263</v>
      </c>
      <c r="P2336" s="4">
        <f t="shared" si="729"/>
        <v>0</v>
      </c>
      <c r="Q2336" s="7">
        <f t="shared" si="730"/>
        <v>0</v>
      </c>
      <c r="R2336" s="4">
        <f t="shared" si="731"/>
        <v>0</v>
      </c>
      <c r="S2336" s="4">
        <f t="shared" si="732"/>
        <v>0</v>
      </c>
      <c r="T2336" s="4">
        <f t="shared" si="733"/>
        <v>1</v>
      </c>
      <c r="U2336" s="7">
        <f t="shared" si="734"/>
        <v>0</v>
      </c>
      <c r="V2336" s="4">
        <f t="shared" si="720"/>
        <v>0.38268428076468186</v>
      </c>
      <c r="W2336" s="14">
        <f t="shared" si="721"/>
        <v>0</v>
      </c>
      <c r="X2336" s="7">
        <f t="shared" si="735"/>
        <v>12.2</v>
      </c>
      <c r="Y2336" s="4">
        <f t="shared" si="736"/>
        <v>-4.8128000000000002</v>
      </c>
      <c r="Z2336" s="7">
        <f t="shared" si="737"/>
        <v>20.019244799999999</v>
      </c>
      <c r="AA2336" s="14">
        <f t="shared" si="738"/>
        <v>0</v>
      </c>
      <c r="AB2336" s="15">
        <v>0.59999995399999995</v>
      </c>
      <c r="AC2336" s="16">
        <f t="shared" si="739"/>
        <v>0.44999996549999999</v>
      </c>
    </row>
    <row r="2337" spans="1:29" x14ac:dyDescent="0.25">
      <c r="A2337" s="1">
        <v>31510</v>
      </c>
      <c r="B2337" s="2">
        <v>0.25</v>
      </c>
      <c r="C2337">
        <v>35</v>
      </c>
      <c r="D2337">
        <v>157</v>
      </c>
      <c r="E2337">
        <v>18</v>
      </c>
      <c r="F2337">
        <f t="shared" si="722"/>
        <v>17</v>
      </c>
      <c r="G2337" s="8">
        <v>12.2</v>
      </c>
      <c r="H2337">
        <v>6</v>
      </c>
      <c r="I2337">
        <v>2334</v>
      </c>
      <c r="J2337">
        <f t="shared" si="723"/>
        <v>98</v>
      </c>
      <c r="K2337" s="11">
        <f t="shared" si="724"/>
        <v>0.29344546764300267</v>
      </c>
      <c r="L2337">
        <f t="shared" si="725"/>
        <v>-2.176234735037117</v>
      </c>
      <c r="M2337">
        <f t="shared" si="726"/>
        <v>6.2970627544160482</v>
      </c>
      <c r="N2337" s="8">
        <f t="shared" si="727"/>
        <v>1.493025479550846</v>
      </c>
      <c r="O2337" s="8">
        <f t="shared" si="728"/>
        <v>0.11807000635196263</v>
      </c>
      <c r="P2337" s="4">
        <f t="shared" si="729"/>
        <v>0.13172796636294695</v>
      </c>
      <c r="Q2337" s="7">
        <f t="shared" si="730"/>
        <v>0.13211193513463657</v>
      </c>
      <c r="R2337" s="4">
        <f t="shared" si="731"/>
        <v>1.5205786425490391</v>
      </c>
      <c r="S2337" s="4">
        <f t="shared" si="732"/>
        <v>1.621014011040754</v>
      </c>
      <c r="T2337" s="4">
        <f t="shared" si="733"/>
        <v>1</v>
      </c>
      <c r="U2337" s="7">
        <f t="shared" si="734"/>
        <v>1.621014011040754</v>
      </c>
      <c r="V2337" s="4">
        <f t="shared" si="720"/>
        <v>0.10265867639762546</v>
      </c>
      <c r="W2337" s="14">
        <f t="shared" si="721"/>
        <v>33.432324824257122</v>
      </c>
      <c r="X2337" s="7">
        <f t="shared" si="735"/>
        <v>13.286550556788356</v>
      </c>
      <c r="Y2337" s="4">
        <f t="shared" si="736"/>
        <v>-4.4042569906475784</v>
      </c>
      <c r="Z2337" s="7">
        <f t="shared" si="737"/>
        <v>19.94121308521369</v>
      </c>
      <c r="AA2337" s="14">
        <f t="shared" si="738"/>
        <v>0.15497718025394672</v>
      </c>
      <c r="AB2337" s="15">
        <v>0.58461538499999999</v>
      </c>
      <c r="AC2337" s="16">
        <f t="shared" si="739"/>
        <v>0.43846153874999999</v>
      </c>
    </row>
    <row r="2338" spans="1:29" x14ac:dyDescent="0.25">
      <c r="A2338" s="1">
        <v>31510</v>
      </c>
      <c r="B2338" s="2">
        <v>0.29166666666666669</v>
      </c>
      <c r="C2338">
        <v>189</v>
      </c>
      <c r="D2338">
        <v>628</v>
      </c>
      <c r="E2338">
        <v>41</v>
      </c>
      <c r="F2338">
        <f t="shared" si="722"/>
        <v>148</v>
      </c>
      <c r="G2338" s="8">
        <v>13.9</v>
      </c>
      <c r="H2338">
        <v>7</v>
      </c>
      <c r="I2338">
        <v>2335</v>
      </c>
      <c r="J2338">
        <f t="shared" si="723"/>
        <v>98</v>
      </c>
      <c r="K2338" s="11">
        <f t="shared" si="724"/>
        <v>0.29344546764300267</v>
      </c>
      <c r="L2338">
        <f t="shared" si="725"/>
        <v>-2.176234735037117</v>
      </c>
      <c r="M2338">
        <f t="shared" si="726"/>
        <v>7.2970627544160482</v>
      </c>
      <c r="N2338" s="8">
        <f t="shared" si="727"/>
        <v>1.2312260917516966</v>
      </c>
      <c r="O2338" s="8">
        <f t="shared" si="728"/>
        <v>0.11807000635196263</v>
      </c>
      <c r="P2338" s="4">
        <f t="shared" si="729"/>
        <v>0.33668728140307724</v>
      </c>
      <c r="Q2338" s="7">
        <f t="shared" si="730"/>
        <v>0.34339655605732194</v>
      </c>
      <c r="R2338" s="4">
        <f t="shared" si="731"/>
        <v>1.4648145241515962</v>
      </c>
      <c r="S2338" s="4">
        <f t="shared" si="732"/>
        <v>1.4648145241515962</v>
      </c>
      <c r="T2338" s="4">
        <f t="shared" si="733"/>
        <v>0</v>
      </c>
      <c r="U2338" s="7">
        <f t="shared" si="734"/>
        <v>1.4648145241515962</v>
      </c>
      <c r="V2338" s="4">
        <f t="shared" si="720"/>
        <v>0.34917659591091055</v>
      </c>
      <c r="W2338" s="14">
        <f t="shared" si="721"/>
        <v>258.72242544444219</v>
      </c>
      <c r="X2338" s="7">
        <f t="shared" si="735"/>
        <v>22.308478826944373</v>
      </c>
      <c r="Y2338" s="4">
        <f t="shared" si="736"/>
        <v>-1.0120119610689156</v>
      </c>
      <c r="Z2338" s="7">
        <f t="shared" si="737"/>
        <v>19.293294284564166</v>
      </c>
      <c r="AA2338" s="14">
        <f t="shared" si="738"/>
        <v>1.1603528293714296</v>
      </c>
      <c r="AB2338" s="15">
        <v>0.49230766199999998</v>
      </c>
      <c r="AC2338" s="16">
        <f t="shared" si="739"/>
        <v>0.36923074649999998</v>
      </c>
    </row>
    <row r="2339" spans="1:29" x14ac:dyDescent="0.25">
      <c r="A2339" s="1">
        <v>31510</v>
      </c>
      <c r="B2339" s="2">
        <v>0.33333333333333331</v>
      </c>
      <c r="C2339">
        <v>412</v>
      </c>
      <c r="D2339">
        <v>806</v>
      </c>
      <c r="E2339">
        <v>63</v>
      </c>
      <c r="F2339">
        <f t="shared" si="722"/>
        <v>349</v>
      </c>
      <c r="G2339" s="8">
        <v>16.100000000000001</v>
      </c>
      <c r="H2339">
        <v>8</v>
      </c>
      <c r="I2339">
        <v>2336</v>
      </c>
      <c r="J2339">
        <f t="shared" si="723"/>
        <v>98</v>
      </c>
      <c r="K2339" s="11">
        <f t="shared" si="724"/>
        <v>0.29344546764300267</v>
      </c>
      <c r="L2339">
        <f t="shared" si="725"/>
        <v>-2.176234735037117</v>
      </c>
      <c r="M2339">
        <f t="shared" si="726"/>
        <v>8.2970627544160482</v>
      </c>
      <c r="N2339" s="8">
        <f t="shared" si="727"/>
        <v>0.96942670395254704</v>
      </c>
      <c r="O2339" s="8">
        <f t="shared" si="728"/>
        <v>0.11807000635196263</v>
      </c>
      <c r="P2339" s="4">
        <f t="shared" si="729"/>
        <v>0.52342983748984795</v>
      </c>
      <c r="Q2339" s="7">
        <f t="shared" si="730"/>
        <v>0.55087130286323549</v>
      </c>
      <c r="R2339" s="4">
        <f t="shared" si="731"/>
        <v>1.290522212413691</v>
      </c>
      <c r="S2339" s="4">
        <f t="shared" si="732"/>
        <v>1.290522212413691</v>
      </c>
      <c r="T2339" s="4">
        <f t="shared" si="733"/>
        <v>0</v>
      </c>
      <c r="U2339" s="7">
        <f t="shared" si="734"/>
        <v>1.290522212413691</v>
      </c>
      <c r="V2339" s="4">
        <f t="shared" si="720"/>
        <v>0.57378403276778156</v>
      </c>
      <c r="W2339" s="14">
        <f t="shared" si="721"/>
        <v>523.07212461523659</v>
      </c>
      <c r="X2339" s="7">
        <f t="shared" si="735"/>
        <v>33.099844049995191</v>
      </c>
      <c r="Y2339" s="4">
        <f t="shared" si="736"/>
        <v>3.045541362798192</v>
      </c>
      <c r="Z2339" s="7">
        <f t="shared" si="737"/>
        <v>18.518301599705545</v>
      </c>
      <c r="AA2339" s="14">
        <f t="shared" si="738"/>
        <v>2.2517093553604859</v>
      </c>
      <c r="AB2339" s="15">
        <v>0.54615380800000002</v>
      </c>
      <c r="AC2339" s="16">
        <f t="shared" si="739"/>
        <v>0.40961535599999999</v>
      </c>
    </row>
    <row r="2340" spans="1:29" x14ac:dyDescent="0.25">
      <c r="A2340" s="1">
        <v>31510</v>
      </c>
      <c r="B2340" s="2">
        <v>0.375</v>
      </c>
      <c r="C2340">
        <v>628</v>
      </c>
      <c r="D2340">
        <v>901</v>
      </c>
      <c r="E2340">
        <v>82</v>
      </c>
      <c r="F2340">
        <f t="shared" si="722"/>
        <v>546</v>
      </c>
      <c r="G2340" s="8">
        <v>17.8</v>
      </c>
      <c r="H2340">
        <v>9</v>
      </c>
      <c r="I2340">
        <v>2337</v>
      </c>
      <c r="J2340">
        <f t="shared" si="723"/>
        <v>98</v>
      </c>
      <c r="K2340" s="11">
        <f t="shared" si="724"/>
        <v>0.29344546764300267</v>
      </c>
      <c r="L2340">
        <f t="shared" si="725"/>
        <v>-2.176234735037117</v>
      </c>
      <c r="M2340">
        <f t="shared" si="726"/>
        <v>9.2970627544160482</v>
      </c>
      <c r="N2340" s="8">
        <f t="shared" si="727"/>
        <v>0.7076273161533978</v>
      </c>
      <c r="O2340" s="8">
        <f t="shared" si="728"/>
        <v>0.11807000635196263</v>
      </c>
      <c r="P2340" s="4">
        <f t="shared" si="729"/>
        <v>0.67922943803261093</v>
      </c>
      <c r="Q2340" s="7">
        <f t="shared" si="730"/>
        <v>0.74671220608510747</v>
      </c>
      <c r="R2340" s="4">
        <f t="shared" si="731"/>
        <v>1.0748650296522035</v>
      </c>
      <c r="S2340" s="4">
        <f t="shared" si="732"/>
        <v>1.0748650296522035</v>
      </c>
      <c r="T2340" s="4">
        <f t="shared" si="733"/>
        <v>0</v>
      </c>
      <c r="U2340" s="7">
        <f t="shared" si="734"/>
        <v>1.0748650296522035</v>
      </c>
      <c r="V2340" s="4">
        <f t="shared" si="720"/>
        <v>0.7611743613277826</v>
      </c>
      <c r="W2340" s="14">
        <f t="shared" si="721"/>
        <v>764.69714598111284</v>
      </c>
      <c r="X2340" s="7">
        <f t="shared" si="735"/>
        <v>42.65265724438617</v>
      </c>
      <c r="Y2340" s="4">
        <f t="shared" si="736"/>
        <v>6.6373991238891996</v>
      </c>
      <c r="Z2340" s="7">
        <f t="shared" si="737"/>
        <v>17.832256767337164</v>
      </c>
      <c r="AA2340" s="14">
        <f t="shared" si="738"/>
        <v>3.1698986807513037</v>
      </c>
      <c r="AB2340" s="15">
        <v>0.48461538500000001</v>
      </c>
      <c r="AC2340" s="16">
        <f t="shared" si="739"/>
        <v>0.36346153874999998</v>
      </c>
    </row>
    <row r="2341" spans="1:29" x14ac:dyDescent="0.25">
      <c r="A2341" s="1">
        <v>31510</v>
      </c>
      <c r="B2341" s="2">
        <v>0.41666666666666669</v>
      </c>
      <c r="C2341">
        <v>773</v>
      </c>
      <c r="D2341">
        <v>909</v>
      </c>
      <c r="E2341">
        <v>98</v>
      </c>
      <c r="F2341">
        <f t="shared" si="722"/>
        <v>675</v>
      </c>
      <c r="G2341" s="8">
        <v>19.399999999999999</v>
      </c>
      <c r="H2341">
        <v>10</v>
      </c>
      <c r="I2341">
        <v>2338</v>
      </c>
      <c r="J2341">
        <f t="shared" si="723"/>
        <v>98</v>
      </c>
      <c r="K2341" s="11">
        <f t="shared" si="724"/>
        <v>0.29344546764300267</v>
      </c>
      <c r="L2341">
        <f t="shared" si="725"/>
        <v>-2.176234735037117</v>
      </c>
      <c r="M2341">
        <f t="shared" si="726"/>
        <v>10.297062754416048</v>
      </c>
      <c r="N2341" s="8">
        <f t="shared" si="727"/>
        <v>0.44582792835424834</v>
      </c>
      <c r="O2341" s="8">
        <f t="shared" si="728"/>
        <v>0.11807000635196263</v>
      </c>
      <c r="P2341" s="4">
        <f t="shared" si="729"/>
        <v>0.79346859772539058</v>
      </c>
      <c r="Q2341" s="7">
        <f t="shared" si="730"/>
        <v>0.91648721170127589</v>
      </c>
      <c r="R2341" s="4">
        <f t="shared" si="731"/>
        <v>0.78041421277370715</v>
      </c>
      <c r="S2341" s="4">
        <f t="shared" si="732"/>
        <v>0.78041421277370715</v>
      </c>
      <c r="T2341" s="4">
        <f t="shared" si="733"/>
        <v>0</v>
      </c>
      <c r="U2341" s="7">
        <f t="shared" si="734"/>
        <v>0.78041421277370715</v>
      </c>
      <c r="V2341" s="4">
        <f t="shared" si="720"/>
        <v>0.89857724037670961</v>
      </c>
      <c r="W2341" s="14">
        <f t="shared" si="721"/>
        <v>911.07679137594744</v>
      </c>
      <c r="X2341" s="7">
        <f t="shared" si="735"/>
        <v>49.00999571971829</v>
      </c>
      <c r="Y2341" s="4">
        <f t="shared" si="736"/>
        <v>9.0277583906140766</v>
      </c>
      <c r="Z2341" s="7">
        <f t="shared" si="737"/>
        <v>17.375698147392711</v>
      </c>
      <c r="AA2341" s="14">
        <f t="shared" si="738"/>
        <v>3.6799917907452011</v>
      </c>
      <c r="AB2341" s="15">
        <v>0.56923076900000003</v>
      </c>
      <c r="AC2341" s="16">
        <f t="shared" si="739"/>
        <v>0.42692307675000002</v>
      </c>
    </row>
    <row r="2342" spans="1:29" x14ac:dyDescent="0.25">
      <c r="A2342" s="1">
        <v>31510</v>
      </c>
      <c r="B2342" s="2">
        <v>0.45833333333333331</v>
      </c>
      <c r="C2342">
        <v>830</v>
      </c>
      <c r="D2342">
        <v>751</v>
      </c>
      <c r="E2342">
        <v>204</v>
      </c>
      <c r="F2342">
        <f t="shared" si="722"/>
        <v>626</v>
      </c>
      <c r="G2342" s="8">
        <v>20</v>
      </c>
      <c r="H2342">
        <v>11</v>
      </c>
      <c r="I2342">
        <v>2339</v>
      </c>
      <c r="J2342">
        <f t="shared" si="723"/>
        <v>98</v>
      </c>
      <c r="K2342" s="11">
        <f t="shared" si="724"/>
        <v>0.29344546764300267</v>
      </c>
      <c r="L2342">
        <f t="shared" si="725"/>
        <v>-2.176234735037117</v>
      </c>
      <c r="M2342">
        <f t="shared" si="726"/>
        <v>11.297062754416048</v>
      </c>
      <c r="N2342" s="8">
        <f t="shared" si="727"/>
        <v>0.1840285405550989</v>
      </c>
      <c r="O2342" s="8">
        <f t="shared" si="728"/>
        <v>0.11807000635196263</v>
      </c>
      <c r="P2342" s="4">
        <f t="shared" si="729"/>
        <v>0.85836210662426149</v>
      </c>
      <c r="Q2342" s="7">
        <f t="shared" si="730"/>
        <v>1.032068596429967</v>
      </c>
      <c r="R2342" s="4">
        <f t="shared" si="731"/>
        <v>0.36205271823929103</v>
      </c>
      <c r="S2342" s="4">
        <f t="shared" si="732"/>
        <v>0.36205271823929103</v>
      </c>
      <c r="T2342" s="4">
        <f t="shared" si="733"/>
        <v>0</v>
      </c>
      <c r="U2342" s="7">
        <f t="shared" si="734"/>
        <v>0.36205271823929103</v>
      </c>
      <c r="V2342" s="4">
        <f t="shared" si="720"/>
        <v>0.97662889077637194</v>
      </c>
      <c r="W2342" s="14">
        <f t="shared" si="721"/>
        <v>929.68397344446112</v>
      </c>
      <c r="X2342" s="7">
        <f t="shared" si="735"/>
        <v>50.214729136944989</v>
      </c>
      <c r="Y2342" s="4">
        <f t="shared" si="736"/>
        <v>9.4807381554913164</v>
      </c>
      <c r="Z2342" s="7">
        <f t="shared" si="737"/>
        <v>17.289179012301162</v>
      </c>
      <c r="AA2342" s="14">
        <f t="shared" si="738"/>
        <v>3.7364512319038923</v>
      </c>
      <c r="AB2342" s="15">
        <v>2.6076924620000002</v>
      </c>
      <c r="AC2342" s="16">
        <f t="shared" si="739"/>
        <v>1.9557693465000001</v>
      </c>
    </row>
    <row r="2343" spans="1:29" x14ac:dyDescent="0.25">
      <c r="A2343" s="1">
        <v>31510</v>
      </c>
      <c r="B2343" s="2">
        <v>0.5</v>
      </c>
      <c r="C2343">
        <v>907</v>
      </c>
      <c r="D2343">
        <v>675</v>
      </c>
      <c r="E2343">
        <v>318</v>
      </c>
      <c r="F2343">
        <f t="shared" si="722"/>
        <v>589</v>
      </c>
      <c r="G2343" s="8">
        <v>20.6</v>
      </c>
      <c r="H2343">
        <v>12</v>
      </c>
      <c r="I2343">
        <v>2340</v>
      </c>
      <c r="J2343">
        <f t="shared" si="723"/>
        <v>98</v>
      </c>
      <c r="K2343" s="11">
        <f t="shared" si="724"/>
        <v>0.29344546764300267</v>
      </c>
      <c r="L2343">
        <f t="shared" si="725"/>
        <v>-2.176234735037117</v>
      </c>
      <c r="M2343">
        <f t="shared" si="726"/>
        <v>12.297062754416048</v>
      </c>
      <c r="N2343" s="8">
        <f t="shared" si="727"/>
        <v>-7.7770847244050492E-2</v>
      </c>
      <c r="O2343" s="8">
        <f t="shared" si="728"/>
        <v>0.11807000635196263</v>
      </c>
      <c r="P2343" s="4">
        <f t="shared" si="729"/>
        <v>0.86948757933935961</v>
      </c>
      <c r="Q2343" s="7">
        <f t="shared" si="730"/>
        <v>1.0541639877700706</v>
      </c>
      <c r="R2343" s="4">
        <f t="shared" si="731"/>
        <v>-0.15683369279762976</v>
      </c>
      <c r="S2343" s="4">
        <f t="shared" si="732"/>
        <v>-0.15683369279762976</v>
      </c>
      <c r="T2343" s="4">
        <f t="shared" si="733"/>
        <v>0</v>
      </c>
      <c r="U2343" s="7">
        <f t="shared" si="734"/>
        <v>-0.15683369279762976</v>
      </c>
      <c r="V2343" s="4">
        <f t="shared" si="720"/>
        <v>0.9900102215384835</v>
      </c>
      <c r="W2343" s="14">
        <f t="shared" si="721"/>
        <v>974.15368933213813</v>
      </c>
      <c r="X2343" s="7">
        <f t="shared" si="735"/>
        <v>52.259994903294491</v>
      </c>
      <c r="Y2343" s="4">
        <f t="shared" si="736"/>
        <v>10.249758083638728</v>
      </c>
      <c r="Z2343" s="7">
        <f t="shared" si="737"/>
        <v>17.142296206025005</v>
      </c>
      <c r="AA2343" s="14">
        <f t="shared" si="738"/>
        <v>3.8819155000886205</v>
      </c>
      <c r="AB2343" s="15">
        <v>2.4692307690000002</v>
      </c>
      <c r="AC2343" s="16">
        <f t="shared" si="739"/>
        <v>1.8519230767500001</v>
      </c>
    </row>
    <row r="2344" spans="1:29" x14ac:dyDescent="0.25">
      <c r="A2344" s="1">
        <v>31510</v>
      </c>
      <c r="B2344" s="2">
        <v>0.54166666666666663</v>
      </c>
      <c r="C2344">
        <v>859</v>
      </c>
      <c r="D2344">
        <v>528</v>
      </c>
      <c r="E2344">
        <v>407</v>
      </c>
      <c r="F2344">
        <f t="shared" si="722"/>
        <v>452</v>
      </c>
      <c r="G2344" s="8">
        <v>22.8</v>
      </c>
      <c r="H2344">
        <v>13</v>
      </c>
      <c r="I2344">
        <v>2341</v>
      </c>
      <c r="J2344">
        <f t="shared" si="723"/>
        <v>98</v>
      </c>
      <c r="K2344" s="11">
        <f t="shared" si="724"/>
        <v>0.29344546764300267</v>
      </c>
      <c r="L2344">
        <f t="shared" si="725"/>
        <v>-2.176234735037117</v>
      </c>
      <c r="M2344">
        <f t="shared" si="726"/>
        <v>13.297062754416048</v>
      </c>
      <c r="N2344" s="8">
        <f t="shared" si="727"/>
        <v>-0.33957023504319989</v>
      </c>
      <c r="O2344" s="8">
        <f t="shared" si="728"/>
        <v>0.11807000635196263</v>
      </c>
      <c r="P2344" s="4">
        <f t="shared" si="729"/>
        <v>0.82608683329086408</v>
      </c>
      <c r="Q2344" s="7">
        <f t="shared" si="730"/>
        <v>0.97212805528761548</v>
      </c>
      <c r="R2344" s="4">
        <f t="shared" si="731"/>
        <v>-0.62726774942907948</v>
      </c>
      <c r="S2344" s="4">
        <f t="shared" si="732"/>
        <v>-0.62726774942907948</v>
      </c>
      <c r="T2344" s="4">
        <f t="shared" si="733"/>
        <v>0</v>
      </c>
      <c r="U2344" s="7">
        <f t="shared" si="734"/>
        <v>-0.62726774942907948</v>
      </c>
      <c r="V2344" s="4">
        <f t="shared" si="720"/>
        <v>0.93780931708530113</v>
      </c>
      <c r="W2344" s="14">
        <f t="shared" si="721"/>
        <v>886.67273277330435</v>
      </c>
      <c r="X2344" s="7">
        <f t="shared" si="735"/>
        <v>51.61686381513239</v>
      </c>
      <c r="Y2344" s="4">
        <f t="shared" si="736"/>
        <v>10.007940794489778</v>
      </c>
      <c r="Z2344" s="7">
        <f t="shared" si="737"/>
        <v>17.188483308252451</v>
      </c>
      <c r="AA2344" s="14">
        <f t="shared" si="738"/>
        <v>3.5428316248259151</v>
      </c>
      <c r="AB2344" s="15">
        <v>2.676923231</v>
      </c>
      <c r="AC2344" s="16">
        <f t="shared" si="739"/>
        <v>2.00769242325</v>
      </c>
    </row>
    <row r="2345" spans="1:29" x14ac:dyDescent="0.25">
      <c r="A2345" s="1">
        <v>31510</v>
      </c>
      <c r="B2345" s="2">
        <v>0.58333333333333337</v>
      </c>
      <c r="C2345">
        <v>869</v>
      </c>
      <c r="D2345">
        <v>795</v>
      </c>
      <c r="E2345">
        <v>244</v>
      </c>
      <c r="F2345">
        <f t="shared" si="722"/>
        <v>625</v>
      </c>
      <c r="G2345" s="8">
        <v>22.8</v>
      </c>
      <c r="H2345">
        <v>14</v>
      </c>
      <c r="I2345">
        <v>2342</v>
      </c>
      <c r="J2345">
        <f t="shared" si="723"/>
        <v>98</v>
      </c>
      <c r="K2345" s="11">
        <f t="shared" si="724"/>
        <v>0.29344546764300267</v>
      </c>
      <c r="L2345">
        <f t="shared" si="725"/>
        <v>-2.176234735037117</v>
      </c>
      <c r="M2345">
        <f t="shared" si="726"/>
        <v>14.297062754416048</v>
      </c>
      <c r="N2345" s="8">
        <f t="shared" si="727"/>
        <v>-0.60136962284234929</v>
      </c>
      <c r="O2345" s="8">
        <f t="shared" si="728"/>
        <v>0.11807000635196263</v>
      </c>
      <c r="P2345" s="4">
        <f t="shared" si="729"/>
        <v>0.73111755759885577</v>
      </c>
      <c r="Q2345" s="7">
        <f t="shared" si="730"/>
        <v>0.81995855962853947</v>
      </c>
      <c r="R2345" s="4">
        <f t="shared" si="731"/>
        <v>-0.96755107087789227</v>
      </c>
      <c r="S2345" s="4">
        <f t="shared" si="732"/>
        <v>-0.96755107087789227</v>
      </c>
      <c r="T2345" s="4">
        <f t="shared" si="733"/>
        <v>0</v>
      </c>
      <c r="U2345" s="7">
        <f t="shared" si="734"/>
        <v>-0.96755107087789227</v>
      </c>
      <c r="V2345" s="4">
        <f t="shared" si="720"/>
        <v>0.82358358278923571</v>
      </c>
      <c r="W2345" s="14">
        <f t="shared" si="721"/>
        <v>889.46220841069237</v>
      </c>
      <c r="X2345" s="7">
        <f t="shared" si="735"/>
        <v>51.707521773347509</v>
      </c>
      <c r="Y2345" s="4">
        <f t="shared" si="736"/>
        <v>10.042028186778664</v>
      </c>
      <c r="Z2345" s="7">
        <f t="shared" si="737"/>
        <v>17.181972616325275</v>
      </c>
      <c r="AA2345" s="14">
        <f t="shared" si="738"/>
        <v>3.5526312025271785</v>
      </c>
      <c r="AB2345" s="15">
        <v>2.576923077</v>
      </c>
      <c r="AC2345" s="16">
        <f t="shared" si="739"/>
        <v>1.93269230775</v>
      </c>
    </row>
    <row r="2346" spans="1:29" x14ac:dyDescent="0.25">
      <c r="A2346" s="1">
        <v>31510</v>
      </c>
      <c r="B2346" s="2">
        <v>0.625</v>
      </c>
      <c r="C2346">
        <v>671</v>
      </c>
      <c r="D2346">
        <v>778</v>
      </c>
      <c r="E2346">
        <v>150</v>
      </c>
      <c r="F2346">
        <f t="shared" si="722"/>
        <v>521</v>
      </c>
      <c r="G2346" s="8">
        <v>23.3</v>
      </c>
      <c r="H2346">
        <v>15</v>
      </c>
      <c r="I2346">
        <v>2343</v>
      </c>
      <c r="J2346">
        <f t="shared" si="723"/>
        <v>98</v>
      </c>
      <c r="K2346" s="11">
        <f t="shared" si="724"/>
        <v>0.29344546764300267</v>
      </c>
      <c r="L2346">
        <f t="shared" si="725"/>
        <v>-2.176234735037117</v>
      </c>
      <c r="M2346">
        <f t="shared" si="726"/>
        <v>15.297062754416048</v>
      </c>
      <c r="N2346" s="8">
        <f t="shared" si="727"/>
        <v>-0.86316901064149865</v>
      </c>
      <c r="O2346" s="8">
        <f t="shared" si="728"/>
        <v>0.11807000635196263</v>
      </c>
      <c r="P2346" s="4">
        <f t="shared" si="729"/>
        <v>0.59105175145759636</v>
      </c>
      <c r="Q2346" s="7">
        <f t="shared" si="730"/>
        <v>0.6323620963843356</v>
      </c>
      <c r="R2346" s="4">
        <f t="shared" si="731"/>
        <v>-1.2097065267597742</v>
      </c>
      <c r="S2346" s="4">
        <f t="shared" si="732"/>
        <v>-1.2097065267597742</v>
      </c>
      <c r="T2346" s="4">
        <f t="shared" si="733"/>
        <v>0</v>
      </c>
      <c r="U2346" s="7">
        <f t="shared" si="734"/>
        <v>-1.2097065267597742</v>
      </c>
      <c r="V2346" s="4">
        <f t="shared" si="720"/>
        <v>0.6551173136756131</v>
      </c>
      <c r="W2346" s="14">
        <f t="shared" si="721"/>
        <v>653.97220862154302</v>
      </c>
      <c r="X2346" s="7">
        <f t="shared" si="735"/>
        <v>44.554096780200155</v>
      </c>
      <c r="Y2346" s="4">
        <f t="shared" si="736"/>
        <v>7.3523403893552581</v>
      </c>
      <c r="Z2346" s="7">
        <f t="shared" si="737"/>
        <v>17.695702985633144</v>
      </c>
      <c r="AA2346" s="14">
        <f t="shared" si="738"/>
        <v>2.6901513593160478</v>
      </c>
      <c r="AB2346" s="15">
        <v>2.5615384620000001</v>
      </c>
      <c r="AC2346" s="16">
        <f t="shared" si="739"/>
        <v>1.9211538465000002</v>
      </c>
    </row>
    <row r="2347" spans="1:29" x14ac:dyDescent="0.25">
      <c r="A2347" s="1">
        <v>31510</v>
      </c>
      <c r="B2347" s="2">
        <v>0.66666666666666663</v>
      </c>
      <c r="C2347">
        <v>474</v>
      </c>
      <c r="D2347">
        <v>805</v>
      </c>
      <c r="E2347">
        <v>63</v>
      </c>
      <c r="F2347">
        <f t="shared" si="722"/>
        <v>411</v>
      </c>
      <c r="G2347" s="8">
        <v>23.3</v>
      </c>
      <c r="H2347">
        <v>16</v>
      </c>
      <c r="I2347">
        <v>2344</v>
      </c>
      <c r="J2347">
        <f t="shared" si="723"/>
        <v>98</v>
      </c>
      <c r="K2347" s="11">
        <f t="shared" si="724"/>
        <v>0.29344546764300267</v>
      </c>
      <c r="L2347">
        <f t="shared" si="725"/>
        <v>-2.176234735037117</v>
      </c>
      <c r="M2347">
        <f t="shared" si="726"/>
        <v>16.297062754416046</v>
      </c>
      <c r="N2347" s="8">
        <f t="shared" si="727"/>
        <v>-1.1249683984406478</v>
      </c>
      <c r="O2347" s="8">
        <f t="shared" si="728"/>
        <v>0.11807000635196263</v>
      </c>
      <c r="P2347" s="4">
        <f t="shared" si="729"/>
        <v>0.415434668085924</v>
      </c>
      <c r="Q2347" s="7">
        <f t="shared" si="730"/>
        <v>0.42842060605503429</v>
      </c>
      <c r="R2347" s="4">
        <f t="shared" si="731"/>
        <v>-1.3973335481503917</v>
      </c>
      <c r="S2347" s="4">
        <f t="shared" si="732"/>
        <v>-1.3973335481503917</v>
      </c>
      <c r="T2347" s="4">
        <f t="shared" si="733"/>
        <v>0</v>
      </c>
      <c r="U2347" s="7">
        <f t="shared" si="734"/>
        <v>-1.3973335481503917</v>
      </c>
      <c r="V2347" s="4">
        <f t="shared" si="720"/>
        <v>0.44389120758085393</v>
      </c>
      <c r="W2347" s="14">
        <f t="shared" si="721"/>
        <v>417.93461630699215</v>
      </c>
      <c r="X2347" s="7">
        <f t="shared" si="735"/>
        <v>36.882875029977242</v>
      </c>
      <c r="Y2347" s="4">
        <f t="shared" si="736"/>
        <v>4.4679610112714432</v>
      </c>
      <c r="Z2347" s="7">
        <f t="shared" si="737"/>
        <v>18.246619446847156</v>
      </c>
      <c r="AA2347" s="14">
        <f t="shared" si="738"/>
        <v>1.7727208850541825</v>
      </c>
      <c r="AB2347" s="15">
        <v>2.4538461539999998</v>
      </c>
      <c r="AC2347" s="16">
        <f t="shared" si="739"/>
        <v>1.8403846154999999</v>
      </c>
    </row>
    <row r="2348" spans="1:29" x14ac:dyDescent="0.25">
      <c r="A2348" s="1">
        <v>31510</v>
      </c>
      <c r="B2348" s="2">
        <v>0.70833333333333337</v>
      </c>
      <c r="C2348">
        <v>287</v>
      </c>
      <c r="D2348">
        <v>731</v>
      </c>
      <c r="E2348">
        <v>51</v>
      </c>
      <c r="F2348">
        <f t="shared" si="722"/>
        <v>236</v>
      </c>
      <c r="G2348" s="8">
        <v>22.8</v>
      </c>
      <c r="H2348">
        <v>17</v>
      </c>
      <c r="I2348">
        <v>2345</v>
      </c>
      <c r="J2348">
        <f t="shared" si="723"/>
        <v>98</v>
      </c>
      <c r="K2348" s="11">
        <f t="shared" si="724"/>
        <v>0.29344546764300267</v>
      </c>
      <c r="L2348">
        <f t="shared" si="725"/>
        <v>-2.176234735037117</v>
      </c>
      <c r="M2348">
        <f t="shared" si="726"/>
        <v>17.297062754416046</v>
      </c>
      <c r="N2348" s="8">
        <f t="shared" si="727"/>
        <v>-1.3867677862397971</v>
      </c>
      <c r="O2348" s="8">
        <f t="shared" si="728"/>
        <v>0.11807000635196263</v>
      </c>
      <c r="P2348" s="4">
        <f t="shared" si="729"/>
        <v>0.21623432149466551</v>
      </c>
      <c r="Q2348" s="7">
        <f t="shared" si="730"/>
        <v>0.21795588455452133</v>
      </c>
      <c r="R2348" s="4">
        <f t="shared" si="731"/>
        <v>-1.5586835660817449</v>
      </c>
      <c r="S2348" s="4">
        <f t="shared" si="732"/>
        <v>-1.5586835660817449</v>
      </c>
      <c r="T2348" s="4">
        <f t="shared" si="733"/>
        <v>0</v>
      </c>
      <c r="U2348" s="7">
        <f t="shared" si="734"/>
        <v>-1.5586835660817449</v>
      </c>
      <c r="V2348" s="4">
        <f t="shared" si="720"/>
        <v>0.20429997456767082</v>
      </c>
      <c r="W2348" s="14">
        <f t="shared" si="721"/>
        <v>198.40220052681877</v>
      </c>
      <c r="X2348" s="7">
        <f t="shared" si="735"/>
        <v>29.248071517121609</v>
      </c>
      <c r="Y2348" s="4">
        <f t="shared" si="736"/>
        <v>1.597274890437725</v>
      </c>
      <c r="Z2348" s="7">
        <f t="shared" si="737"/>
        <v>18.794920495926394</v>
      </c>
      <c r="AA2348" s="14">
        <f t="shared" si="738"/>
        <v>0.86683528366103224</v>
      </c>
      <c r="AB2348" s="15">
        <v>1.569230769</v>
      </c>
      <c r="AC2348" s="16">
        <f t="shared" si="739"/>
        <v>1.1769230767500001</v>
      </c>
    </row>
    <row r="2349" spans="1:29" x14ac:dyDescent="0.25">
      <c r="A2349" s="1">
        <v>31510</v>
      </c>
      <c r="B2349" s="2">
        <v>0.75</v>
      </c>
      <c r="C2349">
        <v>75</v>
      </c>
      <c r="D2349">
        <v>402</v>
      </c>
      <c r="E2349">
        <v>28</v>
      </c>
      <c r="F2349">
        <f t="shared" si="722"/>
        <v>47</v>
      </c>
      <c r="G2349" s="8">
        <v>22.2</v>
      </c>
      <c r="H2349">
        <v>18</v>
      </c>
      <c r="I2349">
        <v>2346</v>
      </c>
      <c r="J2349">
        <f t="shared" si="723"/>
        <v>98</v>
      </c>
      <c r="K2349" s="11">
        <f t="shared" si="724"/>
        <v>0.29344546764300267</v>
      </c>
      <c r="L2349">
        <f t="shared" si="725"/>
        <v>-2.176234735037117</v>
      </c>
      <c r="M2349">
        <f t="shared" si="726"/>
        <v>18.297062754416046</v>
      </c>
      <c r="N2349" s="8">
        <f t="shared" si="727"/>
        <v>-1.6485671740389465</v>
      </c>
      <c r="O2349" s="8">
        <f t="shared" si="728"/>
        <v>0.11807000635196263</v>
      </c>
      <c r="P2349" s="4">
        <f t="shared" si="729"/>
        <v>7.0258861098776229E-3</v>
      </c>
      <c r="Q2349" s="7">
        <f t="shared" si="730"/>
        <v>7.0259439143862332E-3</v>
      </c>
      <c r="R2349" s="4">
        <f t="shared" si="731"/>
        <v>-1.4296876726036229</v>
      </c>
      <c r="S2349" s="4">
        <f t="shared" si="732"/>
        <v>4.5712803261934161</v>
      </c>
      <c r="T2349" s="4">
        <f t="shared" si="733"/>
        <v>1</v>
      </c>
      <c r="U2349" s="7">
        <f t="shared" si="734"/>
        <v>-1.7119049809861702</v>
      </c>
      <c r="V2349" s="4">
        <f t="shared" si="720"/>
        <v>0</v>
      </c>
      <c r="W2349" s="14">
        <f t="shared" si="721"/>
        <v>26.934308535290985</v>
      </c>
      <c r="X2349" s="7">
        <f t="shared" si="735"/>
        <v>23.075365027396955</v>
      </c>
      <c r="Y2349" s="4">
        <f t="shared" si="736"/>
        <v>-0.72366274969874478</v>
      </c>
      <c r="Z2349" s="7">
        <f t="shared" si="737"/>
        <v>19.238219585192461</v>
      </c>
      <c r="AA2349" s="14">
        <f t="shared" si="738"/>
        <v>0.1204537460931412</v>
      </c>
      <c r="AB2349" s="15">
        <v>0.53846153799999996</v>
      </c>
      <c r="AC2349" s="16">
        <f t="shared" si="739"/>
        <v>0.40384615349999997</v>
      </c>
    </row>
    <row r="2350" spans="1:29" x14ac:dyDescent="0.25">
      <c r="A2350" s="1">
        <v>31510</v>
      </c>
      <c r="B2350" s="2">
        <v>0.79166666666666663</v>
      </c>
      <c r="C2350">
        <v>3</v>
      </c>
      <c r="D2350">
        <v>6</v>
      </c>
      <c r="E2350">
        <v>2</v>
      </c>
      <c r="F2350">
        <f t="shared" si="722"/>
        <v>1</v>
      </c>
      <c r="G2350" s="8">
        <v>20</v>
      </c>
      <c r="H2350">
        <v>19</v>
      </c>
      <c r="I2350">
        <v>2347</v>
      </c>
      <c r="J2350">
        <f t="shared" si="723"/>
        <v>98</v>
      </c>
      <c r="K2350" s="11">
        <f t="shared" si="724"/>
        <v>0.29344546764300267</v>
      </c>
      <c r="L2350">
        <f t="shared" si="725"/>
        <v>-2.176234735037117</v>
      </c>
      <c r="M2350">
        <f t="shared" si="726"/>
        <v>19.297062754416046</v>
      </c>
      <c r="N2350" s="8">
        <f t="shared" si="727"/>
        <v>-1.9103665618380961</v>
      </c>
      <c r="O2350" s="8">
        <f t="shared" si="728"/>
        <v>0.11807000635196263</v>
      </c>
      <c r="P2350" s="4">
        <f t="shared" si="729"/>
        <v>0</v>
      </c>
      <c r="Q2350" s="7">
        <f t="shared" si="730"/>
        <v>0</v>
      </c>
      <c r="R2350" s="4">
        <f t="shared" si="731"/>
        <v>0</v>
      </c>
      <c r="S2350" s="4">
        <f t="shared" si="732"/>
        <v>0</v>
      </c>
      <c r="T2350" s="4">
        <f t="shared" si="733"/>
        <v>1</v>
      </c>
      <c r="U2350" s="7">
        <f t="shared" si="734"/>
        <v>0</v>
      </c>
      <c r="V2350" s="4">
        <f t="shared" si="720"/>
        <v>0.38268428076468186</v>
      </c>
      <c r="W2350" s="14">
        <f t="shared" si="721"/>
        <v>4.2199848656803045</v>
      </c>
      <c r="X2350" s="7">
        <f t="shared" si="735"/>
        <v>20.137149508134609</v>
      </c>
      <c r="Y2350" s="4">
        <f t="shared" si="736"/>
        <v>-1.8284317849413869</v>
      </c>
      <c r="Z2350" s="7">
        <f t="shared" si="737"/>
        <v>19.449230470923805</v>
      </c>
      <c r="AA2350" s="14">
        <f t="shared" si="738"/>
        <v>1.9079321181661491E-2</v>
      </c>
      <c r="AB2350" s="15">
        <v>0.592307692</v>
      </c>
      <c r="AC2350" s="16">
        <f t="shared" si="739"/>
        <v>0.44423076900000003</v>
      </c>
    </row>
    <row r="2351" spans="1:29" x14ac:dyDescent="0.25">
      <c r="A2351" s="1">
        <v>31510</v>
      </c>
      <c r="B2351" s="2">
        <v>0.83333333333333337</v>
      </c>
      <c r="C2351">
        <v>0</v>
      </c>
      <c r="D2351">
        <v>0</v>
      </c>
      <c r="E2351">
        <v>0</v>
      </c>
      <c r="F2351">
        <f t="shared" si="722"/>
        <v>0</v>
      </c>
      <c r="G2351" s="8">
        <v>19.399999999999999</v>
      </c>
      <c r="H2351">
        <v>20</v>
      </c>
      <c r="I2351">
        <v>2348</v>
      </c>
      <c r="J2351">
        <f t="shared" si="723"/>
        <v>98</v>
      </c>
      <c r="K2351" s="11">
        <f t="shared" si="724"/>
        <v>0.29344546764300267</v>
      </c>
      <c r="L2351">
        <f t="shared" si="725"/>
        <v>-2.176234735037117</v>
      </c>
      <c r="M2351">
        <f t="shared" si="726"/>
        <v>20.297062754416046</v>
      </c>
      <c r="N2351" s="8">
        <f t="shared" si="727"/>
        <v>-2.172165949637245</v>
      </c>
      <c r="O2351" s="8">
        <f t="shared" si="728"/>
        <v>0.11807000635196263</v>
      </c>
      <c r="P2351" s="4">
        <f t="shared" si="729"/>
        <v>0</v>
      </c>
      <c r="Q2351" s="7">
        <f t="shared" si="730"/>
        <v>0</v>
      </c>
      <c r="R2351" s="4">
        <f t="shared" si="731"/>
        <v>0</v>
      </c>
      <c r="S2351" s="4">
        <f t="shared" si="732"/>
        <v>0</v>
      </c>
      <c r="T2351" s="4">
        <f t="shared" si="733"/>
        <v>1</v>
      </c>
      <c r="U2351" s="7">
        <f t="shared" si="734"/>
        <v>0</v>
      </c>
      <c r="V2351" s="4">
        <f t="shared" si="720"/>
        <v>0.38268428076468186</v>
      </c>
      <c r="W2351" s="14">
        <f t="shared" si="721"/>
        <v>0</v>
      </c>
      <c r="X2351" s="7">
        <f t="shared" si="735"/>
        <v>19.399999999999999</v>
      </c>
      <c r="Y2351" s="4">
        <f t="shared" si="736"/>
        <v>-2.1056000000000004</v>
      </c>
      <c r="Z2351" s="7">
        <f t="shared" si="737"/>
        <v>19.502169599999998</v>
      </c>
      <c r="AA2351" s="14">
        <f t="shared" si="738"/>
        <v>0</v>
      </c>
      <c r="AB2351" s="15">
        <v>0.81538461500000003</v>
      </c>
      <c r="AC2351" s="16">
        <f t="shared" si="739"/>
        <v>0.61153846125</v>
      </c>
    </row>
    <row r="2352" spans="1:29" x14ac:dyDescent="0.25">
      <c r="A2352" s="1">
        <v>31510</v>
      </c>
      <c r="B2352" s="2">
        <v>0.875</v>
      </c>
      <c r="C2352">
        <v>0</v>
      </c>
      <c r="D2352">
        <v>0</v>
      </c>
      <c r="E2352">
        <v>0</v>
      </c>
      <c r="F2352">
        <f t="shared" si="722"/>
        <v>0</v>
      </c>
      <c r="G2352" s="8">
        <v>16.7</v>
      </c>
      <c r="H2352">
        <v>21</v>
      </c>
      <c r="I2352">
        <v>2349</v>
      </c>
      <c r="J2352">
        <f t="shared" si="723"/>
        <v>98</v>
      </c>
      <c r="K2352" s="11">
        <f t="shared" si="724"/>
        <v>0.29344546764300267</v>
      </c>
      <c r="L2352">
        <f t="shared" si="725"/>
        <v>-2.176234735037117</v>
      </c>
      <c r="M2352">
        <f t="shared" si="726"/>
        <v>21.297062754416046</v>
      </c>
      <c r="N2352" s="8">
        <f t="shared" si="727"/>
        <v>-2.4339653374363945</v>
      </c>
      <c r="O2352" s="8">
        <f t="shared" si="728"/>
        <v>0.11807000635196263</v>
      </c>
      <c r="P2352" s="4">
        <f t="shared" si="729"/>
        <v>0</v>
      </c>
      <c r="Q2352" s="7">
        <f t="shared" si="730"/>
        <v>0</v>
      </c>
      <c r="R2352" s="4">
        <f t="shared" si="731"/>
        <v>0</v>
      </c>
      <c r="S2352" s="4">
        <f t="shared" si="732"/>
        <v>0</v>
      </c>
      <c r="T2352" s="4">
        <f t="shared" si="733"/>
        <v>1</v>
      </c>
      <c r="U2352" s="7">
        <f t="shared" si="734"/>
        <v>0</v>
      </c>
      <c r="V2352" s="4">
        <f t="shared" si="720"/>
        <v>0.38268428076468186</v>
      </c>
      <c r="W2352" s="14">
        <f t="shared" si="721"/>
        <v>0</v>
      </c>
      <c r="X2352" s="7">
        <f t="shared" si="735"/>
        <v>16.7</v>
      </c>
      <c r="Y2352" s="4">
        <f t="shared" si="736"/>
        <v>-3.1208000000000005</v>
      </c>
      <c r="Z2352" s="7">
        <f t="shared" si="737"/>
        <v>19.6960728</v>
      </c>
      <c r="AA2352" s="14">
        <f t="shared" si="738"/>
        <v>0</v>
      </c>
      <c r="AB2352" s="15">
        <v>0.80769230800000003</v>
      </c>
      <c r="AC2352" s="16">
        <f t="shared" si="739"/>
        <v>0.60576923100000002</v>
      </c>
    </row>
    <row r="2353" spans="1:29" x14ac:dyDescent="0.25">
      <c r="A2353" s="1">
        <v>31510</v>
      </c>
      <c r="B2353" s="2">
        <v>0.91666666666666663</v>
      </c>
      <c r="C2353">
        <v>0</v>
      </c>
      <c r="D2353">
        <v>0</v>
      </c>
      <c r="E2353">
        <v>0</v>
      </c>
      <c r="F2353">
        <f t="shared" si="722"/>
        <v>0</v>
      </c>
      <c r="G2353" s="8">
        <v>16.7</v>
      </c>
      <c r="H2353">
        <v>22</v>
      </c>
      <c r="I2353">
        <v>2350</v>
      </c>
      <c r="J2353">
        <f t="shared" si="723"/>
        <v>98</v>
      </c>
      <c r="K2353" s="11">
        <f t="shared" si="724"/>
        <v>0.29344546764300267</v>
      </c>
      <c r="L2353">
        <f t="shared" si="725"/>
        <v>-2.176234735037117</v>
      </c>
      <c r="M2353">
        <f t="shared" si="726"/>
        <v>22.297062754416046</v>
      </c>
      <c r="N2353" s="8">
        <f t="shared" si="727"/>
        <v>-2.6957647252355441</v>
      </c>
      <c r="O2353" s="8">
        <f t="shared" si="728"/>
        <v>0.11807000635196263</v>
      </c>
      <c r="P2353" s="4">
        <f t="shared" si="729"/>
        <v>0</v>
      </c>
      <c r="Q2353" s="7">
        <f t="shared" si="730"/>
        <v>0</v>
      </c>
      <c r="R2353" s="4">
        <f t="shared" si="731"/>
        <v>0</v>
      </c>
      <c r="S2353" s="4">
        <f t="shared" si="732"/>
        <v>0</v>
      </c>
      <c r="T2353" s="4">
        <f t="shared" si="733"/>
        <v>1</v>
      </c>
      <c r="U2353" s="7">
        <f t="shared" si="734"/>
        <v>0</v>
      </c>
      <c r="V2353" s="4">
        <f t="shared" si="720"/>
        <v>0.38268428076468186</v>
      </c>
      <c r="W2353" s="14">
        <f t="shared" si="721"/>
        <v>0</v>
      </c>
      <c r="X2353" s="7">
        <f t="shared" si="735"/>
        <v>16.7</v>
      </c>
      <c r="Y2353" s="4">
        <f t="shared" si="736"/>
        <v>-3.1208000000000005</v>
      </c>
      <c r="Z2353" s="7">
        <f t="shared" si="737"/>
        <v>19.6960728</v>
      </c>
      <c r="AA2353" s="14">
        <f t="shared" si="738"/>
        <v>0</v>
      </c>
      <c r="AB2353" s="15">
        <v>2.7923076920000001</v>
      </c>
      <c r="AC2353" s="16">
        <f t="shared" si="739"/>
        <v>2.0942307690000002</v>
      </c>
    </row>
    <row r="2354" spans="1:29" x14ac:dyDescent="0.25">
      <c r="A2354" s="1">
        <v>31510</v>
      </c>
      <c r="B2354" s="2">
        <v>0.95833333333333337</v>
      </c>
      <c r="C2354">
        <v>0</v>
      </c>
      <c r="D2354">
        <v>0</v>
      </c>
      <c r="E2354">
        <v>0</v>
      </c>
      <c r="F2354">
        <f t="shared" si="722"/>
        <v>0</v>
      </c>
      <c r="G2354" s="8">
        <v>15.6</v>
      </c>
      <c r="H2354">
        <v>23</v>
      </c>
      <c r="I2354">
        <v>2351</v>
      </c>
      <c r="J2354">
        <f t="shared" si="723"/>
        <v>98</v>
      </c>
      <c r="K2354" s="11">
        <f t="shared" si="724"/>
        <v>0.29344546764300267</v>
      </c>
      <c r="L2354">
        <f t="shared" si="725"/>
        <v>-2.176234735037117</v>
      </c>
      <c r="M2354">
        <f t="shared" si="726"/>
        <v>23.297062754416046</v>
      </c>
      <c r="N2354" s="8">
        <f t="shared" si="727"/>
        <v>-2.9575641130346937</v>
      </c>
      <c r="O2354" s="8">
        <f t="shared" si="728"/>
        <v>0.11807000635196263</v>
      </c>
      <c r="P2354" s="4">
        <f t="shared" si="729"/>
        <v>0</v>
      </c>
      <c r="Q2354" s="7">
        <f t="shared" si="730"/>
        <v>0</v>
      </c>
      <c r="R2354" s="4">
        <f t="shared" si="731"/>
        <v>0</v>
      </c>
      <c r="S2354" s="4">
        <f t="shared" si="732"/>
        <v>0</v>
      </c>
      <c r="T2354" s="4">
        <f t="shared" si="733"/>
        <v>1</v>
      </c>
      <c r="U2354" s="7">
        <f t="shared" si="734"/>
        <v>0</v>
      </c>
      <c r="V2354" s="4">
        <f t="shared" si="720"/>
        <v>0.38268428076468186</v>
      </c>
      <c r="W2354" s="14">
        <f t="shared" si="721"/>
        <v>0</v>
      </c>
      <c r="X2354" s="7">
        <f t="shared" si="735"/>
        <v>15.6</v>
      </c>
      <c r="Y2354" s="4">
        <f t="shared" si="736"/>
        <v>-3.5344000000000002</v>
      </c>
      <c r="Z2354" s="7">
        <f t="shared" si="737"/>
        <v>19.775070400000001</v>
      </c>
      <c r="AA2354" s="14">
        <f t="shared" si="738"/>
        <v>0</v>
      </c>
      <c r="AB2354" s="15">
        <v>0.83846153800000001</v>
      </c>
      <c r="AC2354" s="16">
        <f t="shared" si="739"/>
        <v>0.62884615350000006</v>
      </c>
    </row>
    <row r="2355" spans="1:29" x14ac:dyDescent="0.25">
      <c r="A2355" s="1">
        <v>31510</v>
      </c>
      <c r="B2355" s="3">
        <v>1</v>
      </c>
      <c r="C2355">
        <v>0</v>
      </c>
      <c r="D2355">
        <v>0</v>
      </c>
      <c r="E2355">
        <v>0</v>
      </c>
      <c r="F2355">
        <f t="shared" si="722"/>
        <v>0</v>
      </c>
      <c r="G2355" s="8">
        <v>14.4</v>
      </c>
      <c r="H2355">
        <v>24</v>
      </c>
      <c r="I2355">
        <v>2352</v>
      </c>
      <c r="J2355">
        <f t="shared" si="723"/>
        <v>98</v>
      </c>
      <c r="K2355" s="11">
        <f t="shared" si="724"/>
        <v>0.29344546764300267</v>
      </c>
      <c r="L2355">
        <f t="shared" si="725"/>
        <v>-2.176234735037117</v>
      </c>
      <c r="M2355">
        <f t="shared" si="726"/>
        <v>24.297062754416046</v>
      </c>
      <c r="N2355" s="8">
        <f t="shared" si="727"/>
        <v>-3.2193635008338428</v>
      </c>
      <c r="O2355" s="8">
        <f t="shared" si="728"/>
        <v>0.11807000635196263</v>
      </c>
      <c r="P2355" s="4">
        <f t="shared" si="729"/>
        <v>0</v>
      </c>
      <c r="Q2355" s="7">
        <f t="shared" si="730"/>
        <v>0</v>
      </c>
      <c r="R2355" s="4">
        <f t="shared" si="731"/>
        <v>0</v>
      </c>
      <c r="S2355" s="4">
        <f t="shared" si="732"/>
        <v>0</v>
      </c>
      <c r="T2355" s="4">
        <f t="shared" si="733"/>
        <v>1</v>
      </c>
      <c r="U2355" s="7">
        <f t="shared" si="734"/>
        <v>0</v>
      </c>
      <c r="V2355" s="4">
        <f t="shared" si="720"/>
        <v>0.38268428076468186</v>
      </c>
      <c r="W2355" s="14">
        <f t="shared" si="721"/>
        <v>0</v>
      </c>
      <c r="X2355" s="7">
        <f t="shared" si="735"/>
        <v>14.4</v>
      </c>
      <c r="Y2355" s="4">
        <f t="shared" si="736"/>
        <v>-3.9855999999999998</v>
      </c>
      <c r="Z2355" s="7">
        <f t="shared" si="737"/>
        <v>19.861249600000001</v>
      </c>
      <c r="AA2355" s="14">
        <f t="shared" si="738"/>
        <v>0</v>
      </c>
      <c r="AB2355" s="15">
        <v>0.75384615399999999</v>
      </c>
      <c r="AC2355" s="16">
        <f t="shared" si="739"/>
        <v>0.56538461549999997</v>
      </c>
    </row>
    <row r="2356" spans="1:29" x14ac:dyDescent="0.25">
      <c r="A2356" s="1">
        <v>31511</v>
      </c>
      <c r="B2356" s="2">
        <v>4.1666666666666664E-2</v>
      </c>
      <c r="C2356">
        <v>0</v>
      </c>
      <c r="D2356">
        <v>0</v>
      </c>
      <c r="E2356">
        <v>0</v>
      </c>
      <c r="F2356">
        <f t="shared" si="722"/>
        <v>0</v>
      </c>
      <c r="G2356" s="8">
        <v>13.9</v>
      </c>
      <c r="H2356">
        <v>1</v>
      </c>
      <c r="I2356">
        <v>2353</v>
      </c>
      <c r="J2356">
        <f t="shared" si="723"/>
        <v>99</v>
      </c>
      <c r="K2356" s="11">
        <f t="shared" si="724"/>
        <v>0.31070696573964984</v>
      </c>
      <c r="L2356">
        <f t="shared" si="725"/>
        <v>-1.8818743833433005</v>
      </c>
      <c r="M2356">
        <f t="shared" si="726"/>
        <v>1.3019687602776115</v>
      </c>
      <c r="N2356" s="8">
        <f t="shared" si="727"/>
        <v>2.8007380292154966</v>
      </c>
      <c r="O2356" s="8">
        <f t="shared" si="728"/>
        <v>0.12479807027596733</v>
      </c>
      <c r="P2356" s="4">
        <f t="shared" si="729"/>
        <v>0</v>
      </c>
      <c r="Q2356" s="7">
        <f t="shared" si="730"/>
        <v>0</v>
      </c>
      <c r="R2356" s="4">
        <f t="shared" si="731"/>
        <v>0</v>
      </c>
      <c r="S2356" s="4">
        <f t="shared" si="732"/>
        <v>0</v>
      </c>
      <c r="T2356" s="4">
        <f t="shared" si="733"/>
        <v>1</v>
      </c>
      <c r="U2356" s="7">
        <f t="shared" si="734"/>
        <v>0</v>
      </c>
      <c r="V2356" s="4">
        <f t="shared" si="720"/>
        <v>0.38268428076468186</v>
      </c>
      <c r="W2356" s="14">
        <f t="shared" si="721"/>
        <v>0</v>
      </c>
      <c r="X2356" s="7">
        <f t="shared" si="735"/>
        <v>13.9</v>
      </c>
      <c r="Y2356" s="4">
        <f t="shared" si="736"/>
        <v>-4.1735999999999995</v>
      </c>
      <c r="Z2356" s="7">
        <f t="shared" si="737"/>
        <v>19.8971576</v>
      </c>
      <c r="AA2356" s="14">
        <f t="shared" si="738"/>
        <v>0</v>
      </c>
      <c r="AB2356" s="15">
        <v>0.68461538499999997</v>
      </c>
      <c r="AC2356" s="16">
        <f t="shared" si="739"/>
        <v>0.51346153875</v>
      </c>
    </row>
    <row r="2357" spans="1:29" x14ac:dyDescent="0.25">
      <c r="A2357" s="1">
        <v>31511</v>
      </c>
      <c r="B2357" s="2">
        <v>8.3333333333333329E-2</v>
      </c>
      <c r="C2357">
        <v>0</v>
      </c>
      <c r="D2357">
        <v>0</v>
      </c>
      <c r="E2357">
        <v>0</v>
      </c>
      <c r="F2357">
        <f t="shared" si="722"/>
        <v>0</v>
      </c>
      <c r="G2357" s="8">
        <v>11.7</v>
      </c>
      <c r="H2357">
        <v>2</v>
      </c>
      <c r="I2357">
        <v>2354</v>
      </c>
      <c r="J2357">
        <f t="shared" si="723"/>
        <v>99</v>
      </c>
      <c r="K2357" s="11">
        <f t="shared" si="724"/>
        <v>0.31070696573964984</v>
      </c>
      <c r="L2357">
        <f t="shared" si="725"/>
        <v>-1.8818743833433005</v>
      </c>
      <c r="M2357">
        <f t="shared" si="726"/>
        <v>2.3019687602776115</v>
      </c>
      <c r="N2357" s="8">
        <f t="shared" si="727"/>
        <v>2.5389386414163471</v>
      </c>
      <c r="O2357" s="8">
        <f t="shared" si="728"/>
        <v>0.12479807027596733</v>
      </c>
      <c r="P2357" s="4">
        <f t="shared" si="729"/>
        <v>0</v>
      </c>
      <c r="Q2357" s="7">
        <f t="shared" si="730"/>
        <v>0</v>
      </c>
      <c r="R2357" s="4">
        <f t="shared" si="731"/>
        <v>0</v>
      </c>
      <c r="S2357" s="4">
        <f t="shared" si="732"/>
        <v>0</v>
      </c>
      <c r="T2357" s="4">
        <f t="shared" si="733"/>
        <v>1</v>
      </c>
      <c r="U2357" s="7">
        <f t="shared" si="734"/>
        <v>0</v>
      </c>
      <c r="V2357" s="4">
        <f t="shared" si="720"/>
        <v>0.38268428076468186</v>
      </c>
      <c r="W2357" s="14">
        <f t="shared" si="721"/>
        <v>0</v>
      </c>
      <c r="X2357" s="7">
        <f t="shared" si="735"/>
        <v>11.7</v>
      </c>
      <c r="Y2357" s="4">
        <f t="shared" si="736"/>
        <v>-5.0007999999999999</v>
      </c>
      <c r="Z2357" s="7">
        <f t="shared" si="737"/>
        <v>20.055152799999998</v>
      </c>
      <c r="AA2357" s="14">
        <f t="shared" si="738"/>
        <v>0</v>
      </c>
      <c r="AB2357" s="15">
        <v>0.54615380800000002</v>
      </c>
      <c r="AC2357" s="16">
        <f t="shared" si="739"/>
        <v>0.40961535599999999</v>
      </c>
    </row>
    <row r="2358" spans="1:29" x14ac:dyDescent="0.25">
      <c r="A2358" s="1">
        <v>31511</v>
      </c>
      <c r="B2358" s="2">
        <v>0.125</v>
      </c>
      <c r="C2358">
        <v>0</v>
      </c>
      <c r="D2358">
        <v>0</v>
      </c>
      <c r="E2358">
        <v>0</v>
      </c>
      <c r="F2358">
        <f t="shared" si="722"/>
        <v>0</v>
      </c>
      <c r="G2358" s="8">
        <v>11.1</v>
      </c>
      <c r="H2358">
        <v>3</v>
      </c>
      <c r="I2358">
        <v>2355</v>
      </c>
      <c r="J2358">
        <f t="shared" si="723"/>
        <v>99</v>
      </c>
      <c r="K2358" s="11">
        <f t="shared" si="724"/>
        <v>0.31070696573964984</v>
      </c>
      <c r="L2358">
        <f t="shared" si="725"/>
        <v>-1.8818743833433005</v>
      </c>
      <c r="M2358">
        <f t="shared" si="726"/>
        <v>3.3019687602776115</v>
      </c>
      <c r="N2358" s="8">
        <f t="shared" si="727"/>
        <v>2.2771392536171979</v>
      </c>
      <c r="O2358" s="8">
        <f t="shared" si="728"/>
        <v>0.12479807027596733</v>
      </c>
      <c r="P2358" s="4">
        <f t="shared" si="729"/>
        <v>0</v>
      </c>
      <c r="Q2358" s="7">
        <f t="shared" si="730"/>
        <v>0</v>
      </c>
      <c r="R2358" s="4">
        <f t="shared" si="731"/>
        <v>0</v>
      </c>
      <c r="S2358" s="4">
        <f t="shared" si="732"/>
        <v>0</v>
      </c>
      <c r="T2358" s="4">
        <f t="shared" si="733"/>
        <v>1</v>
      </c>
      <c r="U2358" s="7">
        <f t="shared" si="734"/>
        <v>0</v>
      </c>
      <c r="V2358" s="4">
        <f t="shared" si="720"/>
        <v>0.38268428076468186</v>
      </c>
      <c r="W2358" s="14">
        <f t="shared" si="721"/>
        <v>0</v>
      </c>
      <c r="X2358" s="7">
        <f t="shared" si="735"/>
        <v>11.1</v>
      </c>
      <c r="Y2358" s="4">
        <f t="shared" si="736"/>
        <v>-5.2263999999999999</v>
      </c>
      <c r="Z2358" s="7">
        <f t="shared" si="737"/>
        <v>20.0982424</v>
      </c>
      <c r="AA2358" s="14">
        <f t="shared" si="738"/>
        <v>0</v>
      </c>
      <c r="AB2358" s="15">
        <v>0.56923076900000003</v>
      </c>
      <c r="AC2358" s="16">
        <f t="shared" si="739"/>
        <v>0.42692307675000002</v>
      </c>
    </row>
    <row r="2359" spans="1:29" x14ac:dyDescent="0.25">
      <c r="A2359" s="1">
        <v>31511</v>
      </c>
      <c r="B2359" s="2">
        <v>0.16666666666666666</v>
      </c>
      <c r="C2359">
        <v>0</v>
      </c>
      <c r="D2359">
        <v>0</v>
      </c>
      <c r="E2359">
        <v>0</v>
      </c>
      <c r="F2359">
        <f t="shared" si="722"/>
        <v>0</v>
      </c>
      <c r="G2359" s="8">
        <v>10.6</v>
      </c>
      <c r="H2359">
        <v>4</v>
      </c>
      <c r="I2359">
        <v>2356</v>
      </c>
      <c r="J2359">
        <f t="shared" si="723"/>
        <v>99</v>
      </c>
      <c r="K2359" s="11">
        <f t="shared" si="724"/>
        <v>0.31070696573964984</v>
      </c>
      <c r="L2359">
        <f t="shared" si="725"/>
        <v>-1.8818743833433005</v>
      </c>
      <c r="M2359">
        <f t="shared" si="726"/>
        <v>4.301968760277612</v>
      </c>
      <c r="N2359" s="8">
        <f t="shared" si="727"/>
        <v>2.0153398658180484</v>
      </c>
      <c r="O2359" s="8">
        <f t="shared" si="728"/>
        <v>0.12479807027596733</v>
      </c>
      <c r="P2359" s="4">
        <f t="shared" si="729"/>
        <v>0</v>
      </c>
      <c r="Q2359" s="7">
        <f t="shared" si="730"/>
        <v>0</v>
      </c>
      <c r="R2359" s="4">
        <f t="shared" si="731"/>
        <v>0</v>
      </c>
      <c r="S2359" s="4">
        <f t="shared" si="732"/>
        <v>0</v>
      </c>
      <c r="T2359" s="4">
        <f t="shared" si="733"/>
        <v>1</v>
      </c>
      <c r="U2359" s="7">
        <f t="shared" si="734"/>
        <v>0</v>
      </c>
      <c r="V2359" s="4">
        <f t="shared" si="720"/>
        <v>0.38268428076468186</v>
      </c>
      <c r="W2359" s="14">
        <f t="shared" si="721"/>
        <v>0</v>
      </c>
      <c r="X2359" s="7">
        <f t="shared" si="735"/>
        <v>10.6</v>
      </c>
      <c r="Y2359" s="4">
        <f t="shared" si="736"/>
        <v>-5.4144000000000005</v>
      </c>
      <c r="Z2359" s="7">
        <f t="shared" si="737"/>
        <v>20.134150399999999</v>
      </c>
      <c r="AA2359" s="14">
        <f t="shared" si="738"/>
        <v>0</v>
      </c>
      <c r="AB2359" s="15">
        <v>0.56153846200000002</v>
      </c>
      <c r="AC2359" s="16">
        <f t="shared" si="739"/>
        <v>0.42115384649999998</v>
      </c>
    </row>
    <row r="2360" spans="1:29" x14ac:dyDescent="0.25">
      <c r="A2360" s="1">
        <v>31511</v>
      </c>
      <c r="B2360" s="2">
        <v>0.20833333333333334</v>
      </c>
      <c r="C2360">
        <v>0</v>
      </c>
      <c r="D2360">
        <v>0</v>
      </c>
      <c r="E2360">
        <v>0</v>
      </c>
      <c r="F2360">
        <f t="shared" si="722"/>
        <v>0</v>
      </c>
      <c r="G2360" s="8">
        <v>10.6</v>
      </c>
      <c r="H2360">
        <v>5</v>
      </c>
      <c r="I2360">
        <v>2357</v>
      </c>
      <c r="J2360">
        <f t="shared" si="723"/>
        <v>99</v>
      </c>
      <c r="K2360" s="11">
        <f t="shared" si="724"/>
        <v>0.31070696573964984</v>
      </c>
      <c r="L2360">
        <f t="shared" si="725"/>
        <v>-1.8818743833433005</v>
      </c>
      <c r="M2360">
        <f t="shared" si="726"/>
        <v>5.301968760277612</v>
      </c>
      <c r="N2360" s="8">
        <f t="shared" si="727"/>
        <v>1.7535404780188988</v>
      </c>
      <c r="O2360" s="8">
        <f t="shared" si="728"/>
        <v>0.12479807027596733</v>
      </c>
      <c r="P2360" s="4">
        <f t="shared" si="729"/>
        <v>0</v>
      </c>
      <c r="Q2360" s="7">
        <f t="shared" si="730"/>
        <v>0</v>
      </c>
      <c r="R2360" s="4">
        <f t="shared" si="731"/>
        <v>0</v>
      </c>
      <c r="S2360" s="4">
        <f t="shared" si="732"/>
        <v>0</v>
      </c>
      <c r="T2360" s="4">
        <f t="shared" si="733"/>
        <v>1</v>
      </c>
      <c r="U2360" s="7">
        <f t="shared" si="734"/>
        <v>0</v>
      </c>
      <c r="V2360" s="4">
        <f t="shared" si="720"/>
        <v>0.38268428076468186</v>
      </c>
      <c r="W2360" s="14">
        <f t="shared" si="721"/>
        <v>0</v>
      </c>
      <c r="X2360" s="7">
        <f t="shared" si="735"/>
        <v>10.6</v>
      </c>
      <c r="Y2360" s="4">
        <f t="shared" si="736"/>
        <v>-5.4144000000000005</v>
      </c>
      <c r="Z2360" s="7">
        <f t="shared" si="737"/>
        <v>20.134150399999999</v>
      </c>
      <c r="AA2360" s="14">
        <f t="shared" si="738"/>
        <v>0</v>
      </c>
      <c r="AB2360" s="15">
        <v>0.50769230799999998</v>
      </c>
      <c r="AC2360" s="16">
        <f t="shared" si="739"/>
        <v>0.38076923099999999</v>
      </c>
    </row>
    <row r="2361" spans="1:29" x14ac:dyDescent="0.25">
      <c r="A2361" s="1">
        <v>31511</v>
      </c>
      <c r="B2361" s="2">
        <v>0.25</v>
      </c>
      <c r="C2361">
        <v>33</v>
      </c>
      <c r="D2361">
        <v>122</v>
      </c>
      <c r="E2361">
        <v>20</v>
      </c>
      <c r="F2361">
        <f t="shared" si="722"/>
        <v>13</v>
      </c>
      <c r="G2361" s="8">
        <v>10</v>
      </c>
      <c r="H2361">
        <v>6</v>
      </c>
      <c r="I2361">
        <v>2358</v>
      </c>
      <c r="J2361">
        <f t="shared" si="723"/>
        <v>99</v>
      </c>
      <c r="K2361" s="11">
        <f t="shared" si="724"/>
        <v>0.31070696573964984</v>
      </c>
      <c r="L2361">
        <f t="shared" si="725"/>
        <v>-1.8818743833433005</v>
      </c>
      <c r="M2361">
        <f t="shared" si="726"/>
        <v>6.301968760277612</v>
      </c>
      <c r="N2361" s="8">
        <f t="shared" si="727"/>
        <v>1.4917410902197497</v>
      </c>
      <c r="O2361" s="8">
        <f t="shared" si="728"/>
        <v>0.12479807027596733</v>
      </c>
      <c r="P2361" s="4">
        <f t="shared" si="729"/>
        <v>0.13663691721240395</v>
      </c>
      <c r="Q2361" s="7">
        <f t="shared" si="730"/>
        <v>0.13706568984181031</v>
      </c>
      <c r="R2361" s="4">
        <f t="shared" si="731"/>
        <v>1.5158076374522547</v>
      </c>
      <c r="S2361" s="4">
        <f t="shared" si="732"/>
        <v>1.6257850161375385</v>
      </c>
      <c r="T2361" s="4">
        <f t="shared" si="733"/>
        <v>1</v>
      </c>
      <c r="U2361" s="7">
        <f t="shared" si="734"/>
        <v>1.6257850161375385</v>
      </c>
      <c r="V2361" s="4">
        <f t="shared" si="720"/>
        <v>0.10540056113451214</v>
      </c>
      <c r="W2361" s="14">
        <f t="shared" si="721"/>
        <v>32.097660269332607</v>
      </c>
      <c r="X2361" s="7">
        <f t="shared" si="735"/>
        <v>11.043173958753309</v>
      </c>
      <c r="Y2361" s="4">
        <f t="shared" si="736"/>
        <v>-5.2477665915087561</v>
      </c>
      <c r="Z2361" s="7">
        <f t="shared" si="737"/>
        <v>20.102323418978173</v>
      </c>
      <c r="AA2361" s="14">
        <f t="shared" si="738"/>
        <v>0.14999239329351566</v>
      </c>
      <c r="AB2361" s="15">
        <v>0.592307692</v>
      </c>
      <c r="AC2361" s="16">
        <f t="shared" si="739"/>
        <v>0.44423076900000003</v>
      </c>
    </row>
    <row r="2362" spans="1:29" x14ac:dyDescent="0.25">
      <c r="A2362" s="1">
        <v>31511</v>
      </c>
      <c r="B2362" s="2">
        <v>0.29166666666666669</v>
      </c>
      <c r="C2362">
        <v>187</v>
      </c>
      <c r="D2362">
        <v>569</v>
      </c>
      <c r="E2362">
        <v>50</v>
      </c>
      <c r="F2362">
        <f t="shared" si="722"/>
        <v>137</v>
      </c>
      <c r="G2362" s="8">
        <v>14.4</v>
      </c>
      <c r="H2362">
        <v>7</v>
      </c>
      <c r="I2362">
        <v>2359</v>
      </c>
      <c r="J2362">
        <f t="shared" si="723"/>
        <v>99</v>
      </c>
      <c r="K2362" s="11">
        <f t="shared" si="724"/>
        <v>0.31070696573964984</v>
      </c>
      <c r="L2362">
        <f t="shared" si="725"/>
        <v>-1.8818743833433005</v>
      </c>
      <c r="M2362">
        <f t="shared" si="726"/>
        <v>7.301968760277612</v>
      </c>
      <c r="N2362" s="8">
        <f t="shared" si="727"/>
        <v>1.2299417024206001</v>
      </c>
      <c r="O2362" s="8">
        <f t="shared" si="728"/>
        <v>0.12479807027596733</v>
      </c>
      <c r="P2362" s="4">
        <f t="shared" si="729"/>
        <v>0.34137215103914259</v>
      </c>
      <c r="Q2362" s="7">
        <f t="shared" si="730"/>
        <v>0.34837635787188936</v>
      </c>
      <c r="R2362" s="4">
        <f t="shared" si="731"/>
        <v>1.469810848012675</v>
      </c>
      <c r="S2362" s="4">
        <f t="shared" si="732"/>
        <v>1.469810848012675</v>
      </c>
      <c r="T2362" s="4">
        <f t="shared" si="733"/>
        <v>0</v>
      </c>
      <c r="U2362" s="7">
        <f t="shared" si="734"/>
        <v>1.469810848012675</v>
      </c>
      <c r="V2362" s="4">
        <f t="shared" si="720"/>
        <v>0.35164896357551095</v>
      </c>
      <c r="W2362" s="14">
        <f t="shared" si="721"/>
        <v>248.18523980177108</v>
      </c>
      <c r="X2362" s="7">
        <f t="shared" si="735"/>
        <v>22.466020293557563</v>
      </c>
      <c r="Y2362" s="4">
        <f t="shared" si="736"/>
        <v>-0.95277636962235646</v>
      </c>
      <c r="Z2362" s="7">
        <f t="shared" si="737"/>
        <v>19.281980286597872</v>
      </c>
      <c r="AA2362" s="14">
        <f t="shared" si="738"/>
        <v>1.1124415121305486</v>
      </c>
      <c r="AB2362" s="15">
        <v>0.5</v>
      </c>
      <c r="AC2362" s="16">
        <f t="shared" si="739"/>
        <v>0.375</v>
      </c>
    </row>
    <row r="2363" spans="1:29" x14ac:dyDescent="0.25">
      <c r="A2363" s="1">
        <v>31511</v>
      </c>
      <c r="B2363" s="2">
        <v>0.33333333333333331</v>
      </c>
      <c r="C2363">
        <v>414</v>
      </c>
      <c r="D2363">
        <v>772</v>
      </c>
      <c r="E2363">
        <v>76</v>
      </c>
      <c r="F2363">
        <f t="shared" si="722"/>
        <v>338</v>
      </c>
      <c r="G2363" s="8">
        <v>17.8</v>
      </c>
      <c r="H2363">
        <v>8</v>
      </c>
      <c r="I2363">
        <v>2360</v>
      </c>
      <c r="J2363">
        <f t="shared" si="723"/>
        <v>99</v>
      </c>
      <c r="K2363" s="11">
        <f t="shared" si="724"/>
        <v>0.31070696573964984</v>
      </c>
      <c r="L2363">
        <f t="shared" si="725"/>
        <v>-1.8818743833433005</v>
      </c>
      <c r="M2363">
        <f t="shared" si="726"/>
        <v>8.301968760277612</v>
      </c>
      <c r="N2363" s="8">
        <f t="shared" si="727"/>
        <v>0.96814231462145073</v>
      </c>
      <c r="O2363" s="8">
        <f t="shared" si="728"/>
        <v>0.12479807027596733</v>
      </c>
      <c r="P2363" s="4">
        <f t="shared" si="729"/>
        <v>0.52783941212822383</v>
      </c>
      <c r="Q2363" s="7">
        <f t="shared" si="730"/>
        <v>0.55605471787321537</v>
      </c>
      <c r="R2363" s="4">
        <f t="shared" si="731"/>
        <v>1.2957823944370943</v>
      </c>
      <c r="S2363" s="4">
        <f t="shared" si="732"/>
        <v>1.2957823944370943</v>
      </c>
      <c r="T2363" s="4">
        <f t="shared" si="733"/>
        <v>0</v>
      </c>
      <c r="U2363" s="7">
        <f t="shared" si="734"/>
        <v>1.2957823944370943</v>
      </c>
      <c r="V2363" s="4">
        <f t="shared" si="720"/>
        <v>0.57592528520558939</v>
      </c>
      <c r="W2363" s="14">
        <f t="shared" si="721"/>
        <v>517.7217290602191</v>
      </c>
      <c r="X2363" s="7">
        <f t="shared" si="735"/>
        <v>34.625956194457117</v>
      </c>
      <c r="Y2363" s="4">
        <f t="shared" si="736"/>
        <v>3.6193595291158762</v>
      </c>
      <c r="Z2363" s="7">
        <f t="shared" si="737"/>
        <v>18.408702329938865</v>
      </c>
      <c r="AA2363" s="14">
        <f t="shared" si="738"/>
        <v>2.2154868213637746</v>
      </c>
      <c r="AB2363" s="15">
        <v>0.44615384600000002</v>
      </c>
      <c r="AC2363" s="16">
        <f t="shared" si="739"/>
        <v>0.3346153845</v>
      </c>
    </row>
    <row r="2364" spans="1:29" x14ac:dyDescent="0.25">
      <c r="A2364" s="1">
        <v>31511</v>
      </c>
      <c r="B2364" s="2">
        <v>0.375</v>
      </c>
      <c r="C2364">
        <v>624</v>
      </c>
      <c r="D2364">
        <v>863</v>
      </c>
      <c r="E2364">
        <v>97</v>
      </c>
      <c r="F2364">
        <f t="shared" si="722"/>
        <v>527</v>
      </c>
      <c r="G2364" s="8">
        <v>19.399999999999999</v>
      </c>
      <c r="H2364">
        <v>9</v>
      </c>
      <c r="I2364">
        <v>2361</v>
      </c>
      <c r="J2364">
        <f t="shared" si="723"/>
        <v>99</v>
      </c>
      <c r="K2364" s="11">
        <f t="shared" si="724"/>
        <v>0.31070696573964984</v>
      </c>
      <c r="L2364">
        <f t="shared" si="725"/>
        <v>-1.8818743833433005</v>
      </c>
      <c r="M2364">
        <f t="shared" si="726"/>
        <v>9.301968760277612</v>
      </c>
      <c r="N2364" s="8">
        <f t="shared" si="727"/>
        <v>0.70634292682230126</v>
      </c>
      <c r="O2364" s="8">
        <f t="shared" si="728"/>
        <v>0.12479807027596733</v>
      </c>
      <c r="P2364" s="4">
        <f t="shared" si="729"/>
        <v>0.68333126478814576</v>
      </c>
      <c r="Q2364" s="7">
        <f t="shared" si="730"/>
        <v>0.75231564794908001</v>
      </c>
      <c r="R2364" s="4">
        <f t="shared" si="731"/>
        <v>1.0802422423269393</v>
      </c>
      <c r="S2364" s="4">
        <f t="shared" si="732"/>
        <v>1.0802422423269393</v>
      </c>
      <c r="T2364" s="4">
        <f t="shared" si="733"/>
        <v>0</v>
      </c>
      <c r="U2364" s="7">
        <f t="shared" si="734"/>
        <v>1.0802422423269393</v>
      </c>
      <c r="V2364" s="4">
        <f t="shared" si="720"/>
        <v>0.76294546533980312</v>
      </c>
      <c r="W2364" s="14">
        <f t="shared" si="721"/>
        <v>751.73007687122242</v>
      </c>
      <c r="X2364" s="7">
        <f t="shared" si="735"/>
        <v>43.831227498314732</v>
      </c>
      <c r="Y2364" s="4">
        <f t="shared" si="736"/>
        <v>7.0805415393663393</v>
      </c>
      <c r="Z2364" s="7">
        <f t="shared" si="737"/>
        <v>17.74761656598103</v>
      </c>
      <c r="AA2364" s="14">
        <f t="shared" si="738"/>
        <v>3.1013556133241353</v>
      </c>
      <c r="AB2364" s="15">
        <v>0.53076923099999995</v>
      </c>
      <c r="AC2364" s="16">
        <f t="shared" si="739"/>
        <v>0.39807692324999999</v>
      </c>
    </row>
    <row r="2365" spans="1:29" x14ac:dyDescent="0.25">
      <c r="A2365" s="1">
        <v>31511</v>
      </c>
      <c r="B2365" s="2">
        <v>0.41666666666666669</v>
      </c>
      <c r="C2365">
        <v>796</v>
      </c>
      <c r="D2365">
        <v>916</v>
      </c>
      <c r="E2365">
        <v>113</v>
      </c>
      <c r="F2365">
        <f t="shared" si="722"/>
        <v>683</v>
      </c>
      <c r="G2365" s="8">
        <v>22.2</v>
      </c>
      <c r="H2365">
        <v>10</v>
      </c>
      <c r="I2365">
        <v>2362</v>
      </c>
      <c r="J2365">
        <f t="shared" si="723"/>
        <v>99</v>
      </c>
      <c r="K2365" s="11">
        <f t="shared" si="724"/>
        <v>0.31070696573964984</v>
      </c>
      <c r="L2365">
        <f t="shared" si="725"/>
        <v>-1.8818743833433005</v>
      </c>
      <c r="M2365">
        <f t="shared" si="726"/>
        <v>10.301968760277612</v>
      </c>
      <c r="N2365" s="8">
        <f t="shared" si="727"/>
        <v>0.44454353902315186</v>
      </c>
      <c r="O2365" s="8">
        <f t="shared" si="728"/>
        <v>0.12479807027596733</v>
      </c>
      <c r="P2365" s="4">
        <f t="shared" si="729"/>
        <v>0.7972511962225709</v>
      </c>
      <c r="Q2365" s="7">
        <f t="shared" si="730"/>
        <v>0.9227277701873966</v>
      </c>
      <c r="R2365" s="4">
        <f t="shared" si="731"/>
        <v>0.78506534072730794</v>
      </c>
      <c r="S2365" s="4">
        <f t="shared" si="732"/>
        <v>0.78506534072730794</v>
      </c>
      <c r="T2365" s="4">
        <f t="shared" si="733"/>
        <v>0</v>
      </c>
      <c r="U2365" s="7">
        <f t="shared" si="734"/>
        <v>0.78506534072730794</v>
      </c>
      <c r="V2365" s="4">
        <f t="shared" si="720"/>
        <v>0.89996438776746601</v>
      </c>
      <c r="W2365" s="14">
        <f t="shared" si="721"/>
        <v>933.06655292670894</v>
      </c>
      <c r="X2365" s="7">
        <f t="shared" si="735"/>
        <v>52.524662970118044</v>
      </c>
      <c r="Y2365" s="4">
        <f t="shared" si="736"/>
        <v>10.349273276764384</v>
      </c>
      <c r="Z2365" s="7">
        <f t="shared" si="737"/>
        <v>17.123288804138003</v>
      </c>
      <c r="AA2365" s="14">
        <f t="shared" si="738"/>
        <v>3.7140641980654583</v>
      </c>
      <c r="AB2365" s="15">
        <v>0.50769230799999998</v>
      </c>
      <c r="AC2365" s="16">
        <f t="shared" si="739"/>
        <v>0.38076923099999999</v>
      </c>
    </row>
    <row r="2366" spans="1:29" x14ac:dyDescent="0.25">
      <c r="A2366" s="1">
        <v>31511</v>
      </c>
      <c r="B2366" s="2">
        <v>0.45833333333333331</v>
      </c>
      <c r="C2366">
        <v>914</v>
      </c>
      <c r="D2366">
        <v>946</v>
      </c>
      <c r="E2366">
        <v>122</v>
      </c>
      <c r="F2366">
        <f t="shared" si="722"/>
        <v>792</v>
      </c>
      <c r="G2366" s="8">
        <v>22.8</v>
      </c>
      <c r="H2366">
        <v>11</v>
      </c>
      <c r="I2366">
        <v>2363</v>
      </c>
      <c r="J2366">
        <f t="shared" si="723"/>
        <v>99</v>
      </c>
      <c r="K2366" s="11">
        <f t="shared" si="724"/>
        <v>0.31070696573964984</v>
      </c>
      <c r="L2366">
        <f t="shared" si="725"/>
        <v>-1.8818743833433005</v>
      </c>
      <c r="M2366">
        <f t="shared" si="726"/>
        <v>11.301968760277612</v>
      </c>
      <c r="N2366" s="8">
        <f t="shared" si="727"/>
        <v>0.1827441512240025</v>
      </c>
      <c r="O2366" s="8">
        <f t="shared" si="728"/>
        <v>0.12479807027596733</v>
      </c>
      <c r="P2366" s="4">
        <f t="shared" si="729"/>
        <v>0.86183575136583102</v>
      </c>
      <c r="Q2366" s="7">
        <f t="shared" si="730"/>
        <v>1.0388780906278663</v>
      </c>
      <c r="R2366" s="4">
        <f t="shared" si="731"/>
        <v>0.36347053098491533</v>
      </c>
      <c r="S2366" s="4">
        <f t="shared" si="732"/>
        <v>0.36347053098491533</v>
      </c>
      <c r="T2366" s="4">
        <f t="shared" si="733"/>
        <v>0</v>
      </c>
      <c r="U2366" s="7">
        <f t="shared" si="734"/>
        <v>0.36347053098491533</v>
      </c>
      <c r="V2366" s="4">
        <f t="shared" si="720"/>
        <v>0.97764443935960854</v>
      </c>
      <c r="W2366" s="14">
        <f t="shared" si="721"/>
        <v>1042.2082696808147</v>
      </c>
      <c r="X2366" s="7">
        <f t="shared" si="735"/>
        <v>56.671768764626478</v>
      </c>
      <c r="Y2366" s="4">
        <f t="shared" si="736"/>
        <v>11.908585055499556</v>
      </c>
      <c r="Z2366" s="7">
        <f t="shared" si="737"/>
        <v>16.825460254399584</v>
      </c>
      <c r="AA2366" s="14">
        <f t="shared" si="738"/>
        <v>4.0763462907510855</v>
      </c>
      <c r="AB2366" s="15">
        <v>2.6384615380000001</v>
      </c>
      <c r="AC2366" s="16">
        <f t="shared" si="739"/>
        <v>1.9788461535000001</v>
      </c>
    </row>
    <row r="2367" spans="1:29" x14ac:dyDescent="0.25">
      <c r="A2367" s="1">
        <v>31511</v>
      </c>
      <c r="B2367" s="2">
        <v>0.5</v>
      </c>
      <c r="C2367">
        <v>960</v>
      </c>
      <c r="D2367">
        <v>954</v>
      </c>
      <c r="E2367">
        <v>126</v>
      </c>
      <c r="F2367">
        <f t="shared" si="722"/>
        <v>834</v>
      </c>
      <c r="G2367" s="8">
        <v>23.9</v>
      </c>
      <c r="H2367">
        <v>12</v>
      </c>
      <c r="I2367">
        <v>2364</v>
      </c>
      <c r="J2367">
        <f t="shared" si="723"/>
        <v>99</v>
      </c>
      <c r="K2367" s="11">
        <f t="shared" si="724"/>
        <v>0.31070696573964984</v>
      </c>
      <c r="L2367">
        <f t="shared" si="725"/>
        <v>-1.8818743833433005</v>
      </c>
      <c r="M2367">
        <f t="shared" si="726"/>
        <v>12.301968760277612</v>
      </c>
      <c r="N2367" s="8">
        <f t="shared" si="727"/>
        <v>-7.9055236575146917E-2</v>
      </c>
      <c r="O2367" s="8">
        <f t="shared" si="728"/>
        <v>0.12479807027596733</v>
      </c>
      <c r="P2367" s="4">
        <f t="shared" si="729"/>
        <v>0.87268359951593688</v>
      </c>
      <c r="Q2367" s="7">
        <f t="shared" si="730"/>
        <v>1.0606715742813022</v>
      </c>
      <c r="R2367" s="4">
        <f t="shared" si="731"/>
        <v>-0.16117397728608585</v>
      </c>
      <c r="S2367" s="4">
        <f t="shared" si="732"/>
        <v>-0.16117397728608585</v>
      </c>
      <c r="T2367" s="4">
        <f t="shared" si="733"/>
        <v>0</v>
      </c>
      <c r="U2367" s="7">
        <f t="shared" si="734"/>
        <v>-0.16117397728608585</v>
      </c>
      <c r="V2367" s="4">
        <f t="shared" si="720"/>
        <v>0.99069185297258111</v>
      </c>
      <c r="W2367" s="14">
        <f t="shared" si="721"/>
        <v>1066.3244161446519</v>
      </c>
      <c r="X2367" s="7">
        <f t="shared" si="735"/>
        <v>58.555543524701186</v>
      </c>
      <c r="Y2367" s="4">
        <f t="shared" si="736"/>
        <v>12.616884365287646</v>
      </c>
      <c r="Z2367" s="7">
        <f t="shared" si="737"/>
        <v>16.69017508623006</v>
      </c>
      <c r="AA2367" s="14">
        <f t="shared" si="738"/>
        <v>4.1371364893477844</v>
      </c>
      <c r="AB2367" s="15">
        <v>2.5692309230000001</v>
      </c>
      <c r="AC2367" s="16">
        <f t="shared" si="739"/>
        <v>1.9269231922500001</v>
      </c>
    </row>
    <row r="2368" spans="1:29" x14ac:dyDescent="0.25">
      <c r="A2368" s="1">
        <v>31511</v>
      </c>
      <c r="B2368" s="2">
        <v>0.54166666666666663</v>
      </c>
      <c r="C2368">
        <v>941</v>
      </c>
      <c r="D2368">
        <v>950</v>
      </c>
      <c r="E2368">
        <v>124</v>
      </c>
      <c r="F2368">
        <f t="shared" si="722"/>
        <v>817</v>
      </c>
      <c r="G2368" s="8">
        <v>25</v>
      </c>
      <c r="H2368">
        <v>13</v>
      </c>
      <c r="I2368">
        <v>2365</v>
      </c>
      <c r="J2368">
        <f t="shared" si="723"/>
        <v>99</v>
      </c>
      <c r="K2368" s="11">
        <f t="shared" si="724"/>
        <v>0.31070696573964984</v>
      </c>
      <c r="L2368">
        <f t="shared" si="725"/>
        <v>-1.8818743833433005</v>
      </c>
      <c r="M2368">
        <f t="shared" si="726"/>
        <v>13.301968760277612</v>
      </c>
      <c r="N2368" s="8">
        <f t="shared" si="727"/>
        <v>-0.34085462437429631</v>
      </c>
      <c r="O2368" s="8">
        <f t="shared" si="728"/>
        <v>0.12479807027596733</v>
      </c>
      <c r="P2368" s="4">
        <f t="shared" si="729"/>
        <v>0.82905547774837529</v>
      </c>
      <c r="Q2368" s="7">
        <f t="shared" si="730"/>
        <v>0.97741640158460219</v>
      </c>
      <c r="R2368" s="4">
        <f t="shared" si="731"/>
        <v>-0.63501756724317082</v>
      </c>
      <c r="S2368" s="4">
        <f t="shared" si="732"/>
        <v>-0.63501756724317082</v>
      </c>
      <c r="T2368" s="4">
        <f t="shared" si="733"/>
        <v>0</v>
      </c>
      <c r="U2368" s="7">
        <f t="shared" si="734"/>
        <v>-0.63501756724317082</v>
      </c>
      <c r="V2368" s="4">
        <f t="shared" si="720"/>
        <v>0.93821746893053004</v>
      </c>
      <c r="W2368" s="14">
        <f t="shared" si="721"/>
        <v>1010.5871047117207</v>
      </c>
      <c r="X2368" s="7">
        <f t="shared" si="735"/>
        <v>57.844080903130923</v>
      </c>
      <c r="Y2368" s="4">
        <f t="shared" si="736"/>
        <v>12.349374419577227</v>
      </c>
      <c r="Z2368" s="7">
        <f t="shared" si="737"/>
        <v>16.741269485860748</v>
      </c>
      <c r="AA2368" s="14">
        <f t="shared" si="738"/>
        <v>3.932889481758179</v>
      </c>
      <c r="AB2368" s="15">
        <v>2.4153846149999998</v>
      </c>
      <c r="AC2368" s="16">
        <f t="shared" si="739"/>
        <v>1.8115384612499998</v>
      </c>
    </row>
    <row r="2369" spans="1:29" x14ac:dyDescent="0.25">
      <c r="A2369" s="1">
        <v>31511</v>
      </c>
      <c r="B2369" s="2">
        <v>0.58333333333333337</v>
      </c>
      <c r="C2369">
        <v>853</v>
      </c>
      <c r="D2369">
        <v>932</v>
      </c>
      <c r="E2369">
        <v>117</v>
      </c>
      <c r="F2369">
        <f t="shared" si="722"/>
        <v>736</v>
      </c>
      <c r="G2369" s="8">
        <v>25.6</v>
      </c>
      <c r="H2369">
        <v>14</v>
      </c>
      <c r="I2369">
        <v>2366</v>
      </c>
      <c r="J2369">
        <f t="shared" si="723"/>
        <v>99</v>
      </c>
      <c r="K2369" s="11">
        <f t="shared" si="724"/>
        <v>0.31070696573964984</v>
      </c>
      <c r="L2369">
        <f t="shared" si="725"/>
        <v>-1.8818743833433005</v>
      </c>
      <c r="M2369">
        <f t="shared" si="726"/>
        <v>14.301968760277612</v>
      </c>
      <c r="N2369" s="8">
        <f t="shared" si="727"/>
        <v>-0.60265401217344572</v>
      </c>
      <c r="O2369" s="8">
        <f t="shared" si="728"/>
        <v>0.12479807027596733</v>
      </c>
      <c r="P2369" s="4">
        <f t="shared" si="729"/>
        <v>0.73392457046272574</v>
      </c>
      <c r="Q2369" s="7">
        <f t="shared" si="730"/>
        <v>0.82408201904153378</v>
      </c>
      <c r="R2369" s="4">
        <f t="shared" si="731"/>
        <v>-0.97558221449048843</v>
      </c>
      <c r="S2369" s="4">
        <f t="shared" si="732"/>
        <v>-0.97558221449048843</v>
      </c>
      <c r="T2369" s="4">
        <f t="shared" si="733"/>
        <v>0</v>
      </c>
      <c r="U2369" s="7">
        <f t="shared" si="734"/>
        <v>-0.97558221449048843</v>
      </c>
      <c r="V2369" s="4">
        <f t="shared" si="720"/>
        <v>0.82379732978790154</v>
      </c>
      <c r="W2369" s="14">
        <f t="shared" si="721"/>
        <v>880.32604345621871</v>
      </c>
      <c r="X2369" s="7">
        <f t="shared" si="735"/>
        <v>54.210596412327106</v>
      </c>
      <c r="Y2369" s="4">
        <f t="shared" si="736"/>
        <v>10.983184251034992</v>
      </c>
      <c r="Z2369" s="7">
        <f t="shared" si="737"/>
        <v>17.002211808052316</v>
      </c>
      <c r="AA2369" s="14">
        <f t="shared" si="738"/>
        <v>3.4793536616954763</v>
      </c>
      <c r="AB2369" s="15">
        <v>3.2615384619999999</v>
      </c>
      <c r="AC2369" s="16">
        <f t="shared" si="739"/>
        <v>2.4461538464999997</v>
      </c>
    </row>
    <row r="2370" spans="1:29" x14ac:dyDescent="0.25">
      <c r="A2370" s="1">
        <v>31511</v>
      </c>
      <c r="B2370" s="2">
        <v>0.625</v>
      </c>
      <c r="C2370">
        <v>707</v>
      </c>
      <c r="D2370">
        <v>895</v>
      </c>
      <c r="E2370">
        <v>105</v>
      </c>
      <c r="F2370">
        <f t="shared" si="722"/>
        <v>602</v>
      </c>
      <c r="G2370" s="8">
        <v>25.6</v>
      </c>
      <c r="H2370">
        <v>15</v>
      </c>
      <c r="I2370">
        <v>2367</v>
      </c>
      <c r="J2370">
        <f t="shared" si="723"/>
        <v>99</v>
      </c>
      <c r="K2370" s="11">
        <f t="shared" si="724"/>
        <v>0.31070696573964984</v>
      </c>
      <c r="L2370">
        <f t="shared" si="725"/>
        <v>-1.8818743833433005</v>
      </c>
      <c r="M2370">
        <f t="shared" si="726"/>
        <v>15.301968760277612</v>
      </c>
      <c r="N2370" s="8">
        <f t="shared" si="727"/>
        <v>-0.86445339997259507</v>
      </c>
      <c r="O2370" s="8">
        <f t="shared" si="728"/>
        <v>0.12479807027596733</v>
      </c>
      <c r="P2370" s="4">
        <f t="shared" si="729"/>
        <v>0.59377389177924733</v>
      </c>
      <c r="Q2370" s="7">
        <f t="shared" si="730"/>
        <v>0.6357409778807992</v>
      </c>
      <c r="R2370" s="4">
        <f t="shared" si="731"/>
        <v>-1.217099635099657</v>
      </c>
      <c r="S2370" s="4">
        <f t="shared" si="732"/>
        <v>-1.217099635099657</v>
      </c>
      <c r="T2370" s="4">
        <f t="shared" si="733"/>
        <v>0</v>
      </c>
      <c r="U2370" s="7">
        <f t="shared" si="734"/>
        <v>-1.217099635099657</v>
      </c>
      <c r="V2370" s="4">
        <f t="shared" si="720"/>
        <v>0.65522897893904497</v>
      </c>
      <c r="W2370" s="14">
        <f t="shared" si="721"/>
        <v>687.43359315778639</v>
      </c>
      <c r="X2370" s="7">
        <f t="shared" si="735"/>
        <v>47.941591777628062</v>
      </c>
      <c r="Y2370" s="4">
        <f t="shared" si="736"/>
        <v>8.6260385083881506</v>
      </c>
      <c r="Z2370" s="7">
        <f t="shared" si="737"/>
        <v>17.452426644897862</v>
      </c>
      <c r="AA2370" s="14">
        <f t="shared" si="738"/>
        <v>2.7889207617142531</v>
      </c>
      <c r="AB2370" s="15">
        <v>2.9615386149999998</v>
      </c>
      <c r="AC2370" s="16">
        <f t="shared" si="739"/>
        <v>2.2211539612499998</v>
      </c>
    </row>
    <row r="2371" spans="1:29" x14ac:dyDescent="0.25">
      <c r="A2371" s="1">
        <v>31511</v>
      </c>
      <c r="B2371" s="2">
        <v>0.66666666666666663</v>
      </c>
      <c r="C2371">
        <v>510</v>
      </c>
      <c r="D2371">
        <v>825</v>
      </c>
      <c r="E2371">
        <v>86</v>
      </c>
      <c r="F2371">
        <f t="shared" si="722"/>
        <v>424</v>
      </c>
      <c r="G2371" s="8">
        <v>26.1</v>
      </c>
      <c r="H2371">
        <v>16</v>
      </c>
      <c r="I2371">
        <v>2368</v>
      </c>
      <c r="J2371">
        <f t="shared" si="723"/>
        <v>99</v>
      </c>
      <c r="K2371" s="11">
        <f t="shared" si="724"/>
        <v>0.31070696573964984</v>
      </c>
      <c r="L2371">
        <f t="shared" si="725"/>
        <v>-1.8818743833433005</v>
      </c>
      <c r="M2371">
        <f t="shared" si="726"/>
        <v>16.30196876027761</v>
      </c>
      <c r="N2371" s="8">
        <f t="shared" si="727"/>
        <v>-1.1262527877717441</v>
      </c>
      <c r="O2371" s="8">
        <f t="shared" si="728"/>
        <v>0.12479807027596733</v>
      </c>
      <c r="P2371" s="4">
        <f t="shared" si="729"/>
        <v>0.41815447884027218</v>
      </c>
      <c r="Q2371" s="7">
        <f t="shared" si="730"/>
        <v>0.4314126965900798</v>
      </c>
      <c r="R2371" s="4">
        <f t="shared" si="731"/>
        <v>-1.4041096999750078</v>
      </c>
      <c r="S2371" s="4">
        <f t="shared" si="732"/>
        <v>-1.4041096999750078</v>
      </c>
      <c r="T2371" s="4">
        <f t="shared" si="733"/>
        <v>0</v>
      </c>
      <c r="U2371" s="7">
        <f t="shared" si="734"/>
        <v>-1.4041096999750078</v>
      </c>
      <c r="V2371" s="4">
        <f t="shared" si="720"/>
        <v>0.44400007092193977</v>
      </c>
      <c r="W2371" s="14">
        <f t="shared" si="721"/>
        <v>449.02686329756546</v>
      </c>
      <c r="X2371" s="7">
        <f t="shared" si="735"/>
        <v>40.693373057170881</v>
      </c>
      <c r="Y2371" s="4">
        <f t="shared" si="736"/>
        <v>5.9007082694962509</v>
      </c>
      <c r="Z2371" s="7">
        <f t="shared" si="737"/>
        <v>17.972964720526218</v>
      </c>
      <c r="AA2371" s="14">
        <f t="shared" si="738"/>
        <v>1.8760380753096166</v>
      </c>
      <c r="AB2371" s="15">
        <v>2.5000001539999999</v>
      </c>
      <c r="AC2371" s="16">
        <f t="shared" si="739"/>
        <v>1.8750001154999998</v>
      </c>
    </row>
    <row r="2372" spans="1:29" x14ac:dyDescent="0.25">
      <c r="A2372" s="1">
        <v>31511</v>
      </c>
      <c r="B2372" s="2">
        <v>0.70833333333333337</v>
      </c>
      <c r="C2372">
        <v>283</v>
      </c>
      <c r="D2372">
        <v>684</v>
      </c>
      <c r="E2372">
        <v>61</v>
      </c>
      <c r="F2372">
        <f t="shared" si="722"/>
        <v>222</v>
      </c>
      <c r="G2372" s="8">
        <v>25.6</v>
      </c>
      <c r="H2372">
        <v>17</v>
      </c>
      <c r="I2372">
        <v>2369</v>
      </c>
      <c r="J2372">
        <f t="shared" si="723"/>
        <v>99</v>
      </c>
      <c r="K2372" s="11">
        <f t="shared" si="724"/>
        <v>0.31070696573964984</v>
      </c>
      <c r="L2372">
        <f t="shared" si="725"/>
        <v>-1.8818743833433005</v>
      </c>
      <c r="M2372">
        <f t="shared" si="726"/>
        <v>17.30196876027761</v>
      </c>
      <c r="N2372" s="8">
        <f t="shared" si="727"/>
        <v>-1.3880521755708934</v>
      </c>
      <c r="O2372" s="8">
        <f t="shared" si="728"/>
        <v>0.12479807027596733</v>
      </c>
      <c r="P2372" s="4">
        <f t="shared" si="729"/>
        <v>0.21903450441278882</v>
      </c>
      <c r="Q2372" s="7">
        <f t="shared" si="730"/>
        <v>0.22082483631917052</v>
      </c>
      <c r="R2372" s="4">
        <f t="shared" si="731"/>
        <v>-1.565054098126438</v>
      </c>
      <c r="S2372" s="4">
        <f t="shared" si="732"/>
        <v>-1.565054098126438</v>
      </c>
      <c r="T2372" s="4">
        <f t="shared" si="733"/>
        <v>0</v>
      </c>
      <c r="U2372" s="7">
        <f t="shared" si="734"/>
        <v>-1.565054098126438</v>
      </c>
      <c r="V2372" s="4">
        <f t="shared" ref="V2372:V2435" si="740">IF(COS(Q2372)*COS(U2372-0)*SIN(0.3927)+SIN(Q2372)*COS(0.3927)&gt;0, COS(Q2372)*COS(U2372-0)*SIN(0.3927)+SIN(Q2372)*COS(0.3927),0)</f>
        <v>0.20450550674568632</v>
      </c>
      <c r="W2372" s="14">
        <f t="shared" ref="W2372:W2435" si="741">+(D2372*V2372+E2372*(1+COS(0.3927))/2)</f>
        <v>198.56008163736195</v>
      </c>
      <c r="X2372" s="7">
        <f t="shared" si="735"/>
        <v>32.053202653214264</v>
      </c>
      <c r="Y2372" s="4">
        <f t="shared" si="736"/>
        <v>2.6520041976085631</v>
      </c>
      <c r="Z2372" s="7">
        <f t="shared" si="737"/>
        <v>18.593467198256764</v>
      </c>
      <c r="AA2372" s="14">
        <f t="shared" si="738"/>
        <v>0.85822651412278472</v>
      </c>
      <c r="AB2372" s="15">
        <v>1.699999923</v>
      </c>
      <c r="AC2372" s="16">
        <f t="shared" si="739"/>
        <v>1.27499994225</v>
      </c>
    </row>
    <row r="2373" spans="1:29" x14ac:dyDescent="0.25">
      <c r="A2373" s="1">
        <v>31511</v>
      </c>
      <c r="B2373" s="2">
        <v>0.75</v>
      </c>
      <c r="C2373">
        <v>74</v>
      </c>
      <c r="D2373">
        <v>340</v>
      </c>
      <c r="E2373">
        <v>33</v>
      </c>
      <c r="F2373">
        <f t="shared" ref="F2373:F2436" si="742">C2373-E2373</f>
        <v>41</v>
      </c>
      <c r="G2373" s="8">
        <v>25</v>
      </c>
      <c r="H2373">
        <v>18</v>
      </c>
      <c r="I2373">
        <v>2370</v>
      </c>
      <c r="J2373">
        <f t="shared" ref="J2373:J2436" si="743">QUOTIENT(I2373+23,24)</f>
        <v>99</v>
      </c>
      <c r="K2373" s="11">
        <f t="shared" ref="K2373:K2436" si="744">(J2373-81)*360*PI()/(364*180)</f>
        <v>0.31070696573964984</v>
      </c>
      <c r="L2373">
        <f t="shared" ref="L2373:L2436" si="745">9.87*SIN(2*K2373)-7.53*COS(K2373)-1.5*SIN(K2373)</f>
        <v>-1.8818743833433005</v>
      </c>
      <c r="M2373">
        <f t="shared" ref="M2373:M2436" si="746">H2373+(20+L2373)/60</f>
        <v>18.30196876027761</v>
      </c>
      <c r="N2373" s="8">
        <f t="shared" ref="N2373:N2436" si="747">15*PI()*(12-M2373)/180</f>
        <v>-1.649851563370043</v>
      </c>
      <c r="O2373" s="8">
        <f t="shared" ref="O2373:O2436" si="748">23.45*SIN(360*(J2373-81)*PI()/(180*365))*PI()/180</f>
        <v>0.12479807027596733</v>
      </c>
      <c r="P2373" s="4">
        <f t="shared" ref="P2373:P2436" si="749">IF(SIN(O2373)*SIN(0.62977)+COS(O2373)*COS(0.62977)*COS(N2373)&lt;0,0,SIN(O2373)*SIN(0.62977)+COS(O2373)*COS(0.62977)*COS(N2373))</f>
        <v>9.9836656927139028E-3</v>
      </c>
      <c r="Q2373" s="7">
        <f t="shared" ref="Q2373:Q2436" si="750">ASIN(P2373)</f>
        <v>9.9838315514379147E-3</v>
      </c>
      <c r="R2373" s="4">
        <f t="shared" ref="R2373:R2436" si="751">IF(Q2373&gt;0,ASIN(COS(O2373)*SIN(N2373)/COS(Q2373)),0)</f>
        <v>-1.4235114298499858</v>
      </c>
      <c r="S2373" s="4">
        <f t="shared" ref="S2373:S2436" si="752">IF((OR(COS(N2373)&gt;(TAN(O2373)/TAN(0.62977)),R2373=0)),R2373,PI()-R2373)</f>
        <v>4.5651040834397794</v>
      </c>
      <c r="T2373" s="4">
        <f t="shared" ref="T2373:T2436" si="753">IF(COS(N2373)&gt;(TAN(O2373)/TAN(0.62977)),0,1)</f>
        <v>1</v>
      </c>
      <c r="U2373" s="7">
        <f t="shared" ref="U2373:U2436" si="754">IF((AND(COS(N2373)&lt;(TAN(O2373)/TAN(0.62977)),R2373&lt;0)),-PI()-R2373,S2373)</f>
        <v>-1.7180812237398073</v>
      </c>
      <c r="V2373" s="4">
        <f t="shared" si="740"/>
        <v>0</v>
      </c>
      <c r="W2373" s="14">
        <f t="shared" si="741"/>
        <v>31.744006488021515</v>
      </c>
      <c r="X2373" s="7">
        <f t="shared" ref="X2373:X2436" si="755">G2373+((46-20)/800)*W2373</f>
        <v>26.031680210860699</v>
      </c>
      <c r="Y2373" s="4">
        <f t="shared" ref="Y2373:Y2436" si="756">(0.376*(X2373-25))</f>
        <v>0.38791175928362293</v>
      </c>
      <c r="Z2373" s="7">
        <f t="shared" ref="Z2373:Z2436" si="757">(0.191*(100-Y2373))</f>
        <v>19.025908853976826</v>
      </c>
      <c r="AA2373" s="14">
        <f t="shared" ref="AA2373:AA2436" si="758">(370*12)*(Z2373/19.1)*(W2373/1000)/1000</f>
        <v>0.14039665282770106</v>
      </c>
      <c r="AB2373" s="15">
        <v>0.53076923099999995</v>
      </c>
      <c r="AC2373" s="16">
        <f t="shared" ref="AC2373:AC2436" si="759">+AB2373*0.75</f>
        <v>0.39807692324999999</v>
      </c>
    </row>
    <row r="2374" spans="1:29" x14ac:dyDescent="0.25">
      <c r="A2374" s="1">
        <v>31511</v>
      </c>
      <c r="B2374" s="2">
        <v>0.79166666666666663</v>
      </c>
      <c r="C2374">
        <v>2</v>
      </c>
      <c r="D2374">
        <v>4</v>
      </c>
      <c r="E2374">
        <v>1</v>
      </c>
      <c r="F2374">
        <f t="shared" si="742"/>
        <v>1</v>
      </c>
      <c r="G2374" s="8">
        <v>23.3</v>
      </c>
      <c r="H2374">
        <v>19</v>
      </c>
      <c r="I2374">
        <v>2371</v>
      </c>
      <c r="J2374">
        <f t="shared" si="743"/>
        <v>99</v>
      </c>
      <c r="K2374" s="11">
        <f t="shared" si="744"/>
        <v>0.31070696573964984</v>
      </c>
      <c r="L2374">
        <f t="shared" si="745"/>
        <v>-1.8818743833433005</v>
      </c>
      <c r="M2374">
        <f t="shared" si="746"/>
        <v>19.30196876027761</v>
      </c>
      <c r="N2374" s="8">
        <f t="shared" si="747"/>
        <v>-1.9116509511691924</v>
      </c>
      <c r="O2374" s="8">
        <f t="shared" si="748"/>
        <v>0.12479807027596733</v>
      </c>
      <c r="P2374" s="4">
        <f t="shared" si="749"/>
        <v>0</v>
      </c>
      <c r="Q2374" s="7">
        <f t="shared" si="750"/>
        <v>0</v>
      </c>
      <c r="R2374" s="4">
        <f t="shared" si="751"/>
        <v>0</v>
      </c>
      <c r="S2374" s="4">
        <f t="shared" si="752"/>
        <v>0</v>
      </c>
      <c r="T2374" s="4">
        <f t="shared" si="753"/>
        <v>1</v>
      </c>
      <c r="U2374" s="7">
        <f t="shared" si="754"/>
        <v>0</v>
      </c>
      <c r="V2374" s="4">
        <f t="shared" si="740"/>
        <v>0.38268428076468186</v>
      </c>
      <c r="W2374" s="14">
        <f t="shared" si="741"/>
        <v>2.4926767136048342</v>
      </c>
      <c r="X2374" s="7">
        <f t="shared" si="755"/>
        <v>23.381011993192157</v>
      </c>
      <c r="Y2374" s="4">
        <f t="shared" si="756"/>
        <v>-0.60873949055974896</v>
      </c>
      <c r="Z2374" s="7">
        <f t="shared" si="757"/>
        <v>19.21626924269691</v>
      </c>
      <c r="AA2374" s="14">
        <f t="shared" si="758"/>
        <v>1.1134856757828448E-2</v>
      </c>
      <c r="AB2374" s="15">
        <v>0.71538461499999995</v>
      </c>
      <c r="AC2374" s="16">
        <f t="shared" si="759"/>
        <v>0.53653846124999993</v>
      </c>
    </row>
    <row r="2375" spans="1:29" x14ac:dyDescent="0.25">
      <c r="A2375" s="1">
        <v>31511</v>
      </c>
      <c r="B2375" s="2">
        <v>0.83333333333333337</v>
      </c>
      <c r="C2375">
        <v>0</v>
      </c>
      <c r="D2375">
        <v>0</v>
      </c>
      <c r="E2375">
        <v>0</v>
      </c>
      <c r="F2375">
        <f t="shared" si="742"/>
        <v>0</v>
      </c>
      <c r="G2375" s="8">
        <v>20.6</v>
      </c>
      <c r="H2375">
        <v>20</v>
      </c>
      <c r="I2375">
        <v>2372</v>
      </c>
      <c r="J2375">
        <f t="shared" si="743"/>
        <v>99</v>
      </c>
      <c r="K2375" s="11">
        <f t="shared" si="744"/>
        <v>0.31070696573964984</v>
      </c>
      <c r="L2375">
        <f t="shared" si="745"/>
        <v>-1.8818743833433005</v>
      </c>
      <c r="M2375">
        <f t="shared" si="746"/>
        <v>20.30196876027761</v>
      </c>
      <c r="N2375" s="8">
        <f t="shared" si="747"/>
        <v>-2.1734503389683417</v>
      </c>
      <c r="O2375" s="8">
        <f t="shared" si="748"/>
        <v>0.12479807027596733</v>
      </c>
      <c r="P2375" s="4">
        <f t="shared" si="749"/>
        <v>0</v>
      </c>
      <c r="Q2375" s="7">
        <f t="shared" si="750"/>
        <v>0</v>
      </c>
      <c r="R2375" s="4">
        <f t="shared" si="751"/>
        <v>0</v>
      </c>
      <c r="S2375" s="4">
        <f t="shared" si="752"/>
        <v>0</v>
      </c>
      <c r="T2375" s="4">
        <f t="shared" si="753"/>
        <v>1</v>
      </c>
      <c r="U2375" s="7">
        <f t="shared" si="754"/>
        <v>0</v>
      </c>
      <c r="V2375" s="4">
        <f t="shared" si="740"/>
        <v>0.38268428076468186</v>
      </c>
      <c r="W2375" s="14">
        <f t="shared" si="741"/>
        <v>0</v>
      </c>
      <c r="X2375" s="7">
        <f t="shared" si="755"/>
        <v>20.6</v>
      </c>
      <c r="Y2375" s="4">
        <f t="shared" si="756"/>
        <v>-1.6543999999999994</v>
      </c>
      <c r="Z2375" s="7">
        <f t="shared" si="757"/>
        <v>19.415990399999998</v>
      </c>
      <c r="AA2375" s="14">
        <f t="shared" si="758"/>
        <v>0</v>
      </c>
      <c r="AB2375" s="15">
        <v>0.8</v>
      </c>
      <c r="AC2375" s="16">
        <f t="shared" si="759"/>
        <v>0.60000000000000009</v>
      </c>
    </row>
    <row r="2376" spans="1:29" x14ac:dyDescent="0.25">
      <c r="A2376" s="1">
        <v>31511</v>
      </c>
      <c r="B2376" s="2">
        <v>0.875</v>
      </c>
      <c r="C2376">
        <v>0</v>
      </c>
      <c r="D2376">
        <v>0</v>
      </c>
      <c r="E2376">
        <v>0</v>
      </c>
      <c r="F2376">
        <f t="shared" si="742"/>
        <v>0</v>
      </c>
      <c r="G2376" s="8">
        <v>19.399999999999999</v>
      </c>
      <c r="H2376">
        <v>21</v>
      </c>
      <c r="I2376">
        <v>2373</v>
      </c>
      <c r="J2376">
        <f t="shared" si="743"/>
        <v>99</v>
      </c>
      <c r="K2376" s="11">
        <f t="shared" si="744"/>
        <v>0.31070696573964984</v>
      </c>
      <c r="L2376">
        <f t="shared" si="745"/>
        <v>-1.8818743833433005</v>
      </c>
      <c r="M2376">
        <f t="shared" si="746"/>
        <v>21.30196876027761</v>
      </c>
      <c r="N2376" s="8">
        <f t="shared" si="747"/>
        <v>-2.4352497267674909</v>
      </c>
      <c r="O2376" s="8">
        <f t="shared" si="748"/>
        <v>0.12479807027596733</v>
      </c>
      <c r="P2376" s="4">
        <f t="shared" si="749"/>
        <v>0</v>
      </c>
      <c r="Q2376" s="7">
        <f t="shared" si="750"/>
        <v>0</v>
      </c>
      <c r="R2376" s="4">
        <f t="shared" si="751"/>
        <v>0</v>
      </c>
      <c r="S2376" s="4">
        <f t="shared" si="752"/>
        <v>0</v>
      </c>
      <c r="T2376" s="4">
        <f t="shared" si="753"/>
        <v>1</v>
      </c>
      <c r="U2376" s="7">
        <f t="shared" si="754"/>
        <v>0</v>
      </c>
      <c r="V2376" s="4">
        <f t="shared" si="740"/>
        <v>0.38268428076468186</v>
      </c>
      <c r="W2376" s="14">
        <f t="shared" si="741"/>
        <v>0</v>
      </c>
      <c r="X2376" s="7">
        <f t="shared" si="755"/>
        <v>19.399999999999999</v>
      </c>
      <c r="Y2376" s="4">
        <f t="shared" si="756"/>
        <v>-2.1056000000000004</v>
      </c>
      <c r="Z2376" s="7">
        <f t="shared" si="757"/>
        <v>19.502169599999998</v>
      </c>
      <c r="AA2376" s="14">
        <f t="shared" si="758"/>
        <v>0</v>
      </c>
      <c r="AB2376" s="15">
        <v>0.84615384599999999</v>
      </c>
      <c r="AC2376" s="16">
        <f t="shared" si="759"/>
        <v>0.63461538449999999</v>
      </c>
    </row>
    <row r="2377" spans="1:29" x14ac:dyDescent="0.25">
      <c r="A2377" s="1">
        <v>31511</v>
      </c>
      <c r="B2377" s="2">
        <v>0.91666666666666663</v>
      </c>
      <c r="C2377">
        <v>0</v>
      </c>
      <c r="D2377">
        <v>0</v>
      </c>
      <c r="E2377">
        <v>0</v>
      </c>
      <c r="F2377">
        <f t="shared" si="742"/>
        <v>0</v>
      </c>
      <c r="G2377" s="8">
        <v>18.899999999999999</v>
      </c>
      <c r="H2377">
        <v>22</v>
      </c>
      <c r="I2377">
        <v>2374</v>
      </c>
      <c r="J2377">
        <f t="shared" si="743"/>
        <v>99</v>
      </c>
      <c r="K2377" s="11">
        <f t="shared" si="744"/>
        <v>0.31070696573964984</v>
      </c>
      <c r="L2377">
        <f t="shared" si="745"/>
        <v>-1.8818743833433005</v>
      </c>
      <c r="M2377">
        <f t="shared" si="746"/>
        <v>22.30196876027761</v>
      </c>
      <c r="N2377" s="8">
        <f t="shared" si="747"/>
        <v>-2.6970491145666404</v>
      </c>
      <c r="O2377" s="8">
        <f t="shared" si="748"/>
        <v>0.12479807027596733</v>
      </c>
      <c r="P2377" s="4">
        <f t="shared" si="749"/>
        <v>0</v>
      </c>
      <c r="Q2377" s="7">
        <f t="shared" si="750"/>
        <v>0</v>
      </c>
      <c r="R2377" s="4">
        <f t="shared" si="751"/>
        <v>0</v>
      </c>
      <c r="S2377" s="4">
        <f t="shared" si="752"/>
        <v>0</v>
      </c>
      <c r="T2377" s="4">
        <f t="shared" si="753"/>
        <v>1</v>
      </c>
      <c r="U2377" s="7">
        <f t="shared" si="754"/>
        <v>0</v>
      </c>
      <c r="V2377" s="4">
        <f t="shared" si="740"/>
        <v>0.38268428076468186</v>
      </c>
      <c r="W2377" s="14">
        <f t="shared" si="741"/>
        <v>0</v>
      </c>
      <c r="X2377" s="7">
        <f t="shared" si="755"/>
        <v>18.899999999999999</v>
      </c>
      <c r="Y2377" s="4">
        <f t="shared" si="756"/>
        <v>-2.2936000000000005</v>
      </c>
      <c r="Z2377" s="7">
        <f t="shared" si="757"/>
        <v>19.538077600000001</v>
      </c>
      <c r="AA2377" s="14">
        <f t="shared" si="758"/>
        <v>0</v>
      </c>
      <c r="AB2377" s="15">
        <v>0.98461530799999997</v>
      </c>
      <c r="AC2377" s="16">
        <f t="shared" si="759"/>
        <v>0.73846148099999998</v>
      </c>
    </row>
    <row r="2378" spans="1:29" x14ac:dyDescent="0.25">
      <c r="A2378" s="1">
        <v>31511</v>
      </c>
      <c r="B2378" s="2">
        <v>0.95833333333333337</v>
      </c>
      <c r="C2378">
        <v>0</v>
      </c>
      <c r="D2378">
        <v>0</v>
      </c>
      <c r="E2378">
        <v>0</v>
      </c>
      <c r="F2378">
        <f t="shared" si="742"/>
        <v>0</v>
      </c>
      <c r="G2378" s="8">
        <v>16.7</v>
      </c>
      <c r="H2378">
        <v>23</v>
      </c>
      <c r="I2378">
        <v>2375</v>
      </c>
      <c r="J2378">
        <f t="shared" si="743"/>
        <v>99</v>
      </c>
      <c r="K2378" s="11">
        <f t="shared" si="744"/>
        <v>0.31070696573964984</v>
      </c>
      <c r="L2378">
        <f t="shared" si="745"/>
        <v>-1.8818743833433005</v>
      </c>
      <c r="M2378">
        <f t="shared" si="746"/>
        <v>23.30196876027761</v>
      </c>
      <c r="N2378" s="8">
        <f t="shared" si="747"/>
        <v>-2.95884850236579</v>
      </c>
      <c r="O2378" s="8">
        <f t="shared" si="748"/>
        <v>0.12479807027596733</v>
      </c>
      <c r="P2378" s="4">
        <f t="shared" si="749"/>
        <v>0</v>
      </c>
      <c r="Q2378" s="7">
        <f t="shared" si="750"/>
        <v>0</v>
      </c>
      <c r="R2378" s="4">
        <f t="shared" si="751"/>
        <v>0</v>
      </c>
      <c r="S2378" s="4">
        <f t="shared" si="752"/>
        <v>0</v>
      </c>
      <c r="T2378" s="4">
        <f t="shared" si="753"/>
        <v>1</v>
      </c>
      <c r="U2378" s="7">
        <f t="shared" si="754"/>
        <v>0</v>
      </c>
      <c r="V2378" s="4">
        <f t="shared" si="740"/>
        <v>0.38268428076468186</v>
      </c>
      <c r="W2378" s="14">
        <f t="shared" si="741"/>
        <v>0</v>
      </c>
      <c r="X2378" s="7">
        <f t="shared" si="755"/>
        <v>16.7</v>
      </c>
      <c r="Y2378" s="4">
        <f t="shared" si="756"/>
        <v>-3.1208000000000005</v>
      </c>
      <c r="Z2378" s="7">
        <f t="shared" si="757"/>
        <v>19.6960728</v>
      </c>
      <c r="AA2378" s="14">
        <f t="shared" si="758"/>
        <v>0</v>
      </c>
      <c r="AB2378" s="15">
        <v>0.94615381499999995</v>
      </c>
      <c r="AC2378" s="16">
        <f t="shared" si="759"/>
        <v>0.70961536125000002</v>
      </c>
    </row>
    <row r="2379" spans="1:29" x14ac:dyDescent="0.25">
      <c r="A2379" s="1">
        <v>31511</v>
      </c>
      <c r="B2379" s="3">
        <v>1</v>
      </c>
      <c r="C2379">
        <v>0</v>
      </c>
      <c r="D2379">
        <v>0</v>
      </c>
      <c r="E2379">
        <v>0</v>
      </c>
      <c r="F2379">
        <f t="shared" si="742"/>
        <v>0</v>
      </c>
      <c r="G2379" s="8">
        <v>15.6</v>
      </c>
      <c r="H2379">
        <v>24</v>
      </c>
      <c r="I2379">
        <v>2376</v>
      </c>
      <c r="J2379">
        <f t="shared" si="743"/>
        <v>99</v>
      </c>
      <c r="K2379" s="11">
        <f t="shared" si="744"/>
        <v>0.31070696573964984</v>
      </c>
      <c r="L2379">
        <f t="shared" si="745"/>
        <v>-1.8818743833433005</v>
      </c>
      <c r="M2379">
        <f t="shared" si="746"/>
        <v>24.30196876027761</v>
      </c>
      <c r="N2379" s="8">
        <f t="shared" si="747"/>
        <v>-3.2206478901649391</v>
      </c>
      <c r="O2379" s="8">
        <f t="shared" si="748"/>
        <v>0.12479807027596733</v>
      </c>
      <c r="P2379" s="4">
        <f t="shared" si="749"/>
        <v>0</v>
      </c>
      <c r="Q2379" s="7">
        <f t="shared" si="750"/>
        <v>0</v>
      </c>
      <c r="R2379" s="4">
        <f t="shared" si="751"/>
        <v>0</v>
      </c>
      <c r="S2379" s="4">
        <f t="shared" si="752"/>
        <v>0</v>
      </c>
      <c r="T2379" s="4">
        <f t="shared" si="753"/>
        <v>1</v>
      </c>
      <c r="U2379" s="7">
        <f t="shared" si="754"/>
        <v>0</v>
      </c>
      <c r="V2379" s="4">
        <f t="shared" si="740"/>
        <v>0.38268428076468186</v>
      </c>
      <c r="W2379" s="14">
        <f t="shared" si="741"/>
        <v>0</v>
      </c>
      <c r="X2379" s="7">
        <f t="shared" si="755"/>
        <v>15.6</v>
      </c>
      <c r="Y2379" s="4">
        <f t="shared" si="756"/>
        <v>-3.5344000000000002</v>
      </c>
      <c r="Z2379" s="7">
        <f t="shared" si="757"/>
        <v>19.775070400000001</v>
      </c>
      <c r="AA2379" s="14">
        <f t="shared" si="758"/>
        <v>0</v>
      </c>
      <c r="AB2379" s="15">
        <v>0.77692304599999995</v>
      </c>
      <c r="AC2379" s="16">
        <f t="shared" si="759"/>
        <v>0.58269228449999999</v>
      </c>
    </row>
    <row r="2380" spans="1:29" x14ac:dyDescent="0.25">
      <c r="A2380" s="1">
        <v>31512</v>
      </c>
      <c r="B2380" s="2">
        <v>4.1666666666666664E-2</v>
      </c>
      <c r="C2380">
        <v>0</v>
      </c>
      <c r="D2380">
        <v>0</v>
      </c>
      <c r="E2380">
        <v>0</v>
      </c>
      <c r="F2380">
        <f t="shared" si="742"/>
        <v>0</v>
      </c>
      <c r="G2380" s="8">
        <v>16.100000000000001</v>
      </c>
      <c r="H2380">
        <v>1</v>
      </c>
      <c r="I2380">
        <v>2377</v>
      </c>
      <c r="J2380">
        <f t="shared" si="743"/>
        <v>100</v>
      </c>
      <c r="K2380" s="11">
        <f t="shared" si="744"/>
        <v>0.32796846383629707</v>
      </c>
      <c r="L2380">
        <f t="shared" si="745"/>
        <v>-1.5920890600195472</v>
      </c>
      <c r="M2380">
        <f t="shared" si="746"/>
        <v>1.3067985156663409</v>
      </c>
      <c r="N2380" s="8">
        <f t="shared" si="747"/>
        <v>2.7994736022115081</v>
      </c>
      <c r="O2380" s="8">
        <f t="shared" si="748"/>
        <v>0.13148915383838633</v>
      </c>
      <c r="P2380" s="4">
        <f t="shared" si="749"/>
        <v>0</v>
      </c>
      <c r="Q2380" s="7">
        <f t="shared" si="750"/>
        <v>0</v>
      </c>
      <c r="R2380" s="4">
        <f t="shared" si="751"/>
        <v>0</v>
      </c>
      <c r="S2380" s="4">
        <f t="shared" si="752"/>
        <v>0</v>
      </c>
      <c r="T2380" s="4">
        <f t="shared" si="753"/>
        <v>1</v>
      </c>
      <c r="U2380" s="7">
        <f t="shared" si="754"/>
        <v>0</v>
      </c>
      <c r="V2380" s="4">
        <f t="shared" si="740"/>
        <v>0.38268428076468186</v>
      </c>
      <c r="W2380" s="14">
        <f t="shared" si="741"/>
        <v>0</v>
      </c>
      <c r="X2380" s="7">
        <f t="shared" si="755"/>
        <v>16.100000000000001</v>
      </c>
      <c r="Y2380" s="4">
        <f t="shared" si="756"/>
        <v>-3.3463999999999996</v>
      </c>
      <c r="Z2380" s="7">
        <f t="shared" si="757"/>
        <v>19.739162400000001</v>
      </c>
      <c r="AA2380" s="14">
        <f t="shared" si="758"/>
        <v>0</v>
      </c>
      <c r="AB2380" s="15">
        <v>0.61538461499999997</v>
      </c>
      <c r="AC2380" s="16">
        <f t="shared" si="759"/>
        <v>0.46153846124999998</v>
      </c>
    </row>
    <row r="2381" spans="1:29" x14ac:dyDescent="0.25">
      <c r="A2381" s="1">
        <v>31512</v>
      </c>
      <c r="B2381" s="2">
        <v>8.3333333333333329E-2</v>
      </c>
      <c r="C2381">
        <v>0</v>
      </c>
      <c r="D2381">
        <v>0</v>
      </c>
      <c r="E2381">
        <v>0</v>
      </c>
      <c r="F2381">
        <f t="shared" si="742"/>
        <v>0</v>
      </c>
      <c r="G2381" s="8">
        <v>16.100000000000001</v>
      </c>
      <c r="H2381">
        <v>2</v>
      </c>
      <c r="I2381">
        <v>2378</v>
      </c>
      <c r="J2381">
        <f t="shared" si="743"/>
        <v>100</v>
      </c>
      <c r="K2381" s="11">
        <f t="shared" si="744"/>
        <v>0.32796846383629707</v>
      </c>
      <c r="L2381">
        <f t="shared" si="745"/>
        <v>-1.5920890600195472</v>
      </c>
      <c r="M2381">
        <f t="shared" si="746"/>
        <v>2.3067985156663409</v>
      </c>
      <c r="N2381" s="8">
        <f t="shared" si="747"/>
        <v>2.5376742144123585</v>
      </c>
      <c r="O2381" s="8">
        <f t="shared" si="748"/>
        <v>0.13148915383838633</v>
      </c>
      <c r="P2381" s="4">
        <f t="shared" si="749"/>
        <v>0</v>
      </c>
      <c r="Q2381" s="7">
        <f t="shared" si="750"/>
        <v>0</v>
      </c>
      <c r="R2381" s="4">
        <f t="shared" si="751"/>
        <v>0</v>
      </c>
      <c r="S2381" s="4">
        <f t="shared" si="752"/>
        <v>0</v>
      </c>
      <c r="T2381" s="4">
        <f t="shared" si="753"/>
        <v>1</v>
      </c>
      <c r="U2381" s="7">
        <f t="shared" si="754"/>
        <v>0</v>
      </c>
      <c r="V2381" s="4">
        <f t="shared" si="740"/>
        <v>0.38268428076468186</v>
      </c>
      <c r="W2381" s="14">
        <f t="shared" si="741"/>
        <v>0</v>
      </c>
      <c r="X2381" s="7">
        <f t="shared" si="755"/>
        <v>16.100000000000001</v>
      </c>
      <c r="Y2381" s="4">
        <f t="shared" si="756"/>
        <v>-3.3463999999999996</v>
      </c>
      <c r="Z2381" s="7">
        <f t="shared" si="757"/>
        <v>19.739162400000001</v>
      </c>
      <c r="AA2381" s="14">
        <f t="shared" si="758"/>
        <v>0</v>
      </c>
      <c r="AB2381" s="15">
        <v>0.54615380800000002</v>
      </c>
      <c r="AC2381" s="16">
        <f t="shared" si="759"/>
        <v>0.40961535599999999</v>
      </c>
    </row>
    <row r="2382" spans="1:29" x14ac:dyDescent="0.25">
      <c r="A2382" s="1">
        <v>31512</v>
      </c>
      <c r="B2382" s="2">
        <v>0.125</v>
      </c>
      <c r="C2382">
        <v>0</v>
      </c>
      <c r="D2382">
        <v>0</v>
      </c>
      <c r="E2382">
        <v>0</v>
      </c>
      <c r="F2382">
        <f t="shared" si="742"/>
        <v>0</v>
      </c>
      <c r="G2382" s="8">
        <v>13.9</v>
      </c>
      <c r="H2382">
        <v>3</v>
      </c>
      <c r="I2382">
        <v>2379</v>
      </c>
      <c r="J2382">
        <f t="shared" si="743"/>
        <v>100</v>
      </c>
      <c r="K2382" s="11">
        <f t="shared" si="744"/>
        <v>0.32796846383629707</v>
      </c>
      <c r="L2382">
        <f t="shared" si="745"/>
        <v>-1.5920890600195472</v>
      </c>
      <c r="M2382">
        <f t="shared" si="746"/>
        <v>3.3067985156663409</v>
      </c>
      <c r="N2382" s="8">
        <f t="shared" si="747"/>
        <v>2.2758748266132089</v>
      </c>
      <c r="O2382" s="8">
        <f t="shared" si="748"/>
        <v>0.13148915383838633</v>
      </c>
      <c r="P2382" s="4">
        <f t="shared" si="749"/>
        <v>0</v>
      </c>
      <c r="Q2382" s="7">
        <f t="shared" si="750"/>
        <v>0</v>
      </c>
      <c r="R2382" s="4">
        <f t="shared" si="751"/>
        <v>0</v>
      </c>
      <c r="S2382" s="4">
        <f t="shared" si="752"/>
        <v>0</v>
      </c>
      <c r="T2382" s="4">
        <f t="shared" si="753"/>
        <v>1</v>
      </c>
      <c r="U2382" s="7">
        <f t="shared" si="754"/>
        <v>0</v>
      </c>
      <c r="V2382" s="4">
        <f t="shared" si="740"/>
        <v>0.38268428076468186</v>
      </c>
      <c r="W2382" s="14">
        <f t="shared" si="741"/>
        <v>0</v>
      </c>
      <c r="X2382" s="7">
        <f t="shared" si="755"/>
        <v>13.9</v>
      </c>
      <c r="Y2382" s="4">
        <f t="shared" si="756"/>
        <v>-4.1735999999999995</v>
      </c>
      <c r="Z2382" s="7">
        <f t="shared" si="757"/>
        <v>19.8971576</v>
      </c>
      <c r="AA2382" s="14">
        <f t="shared" si="758"/>
        <v>0</v>
      </c>
      <c r="AB2382" s="15">
        <v>0.61538461499999997</v>
      </c>
      <c r="AC2382" s="16">
        <f t="shared" si="759"/>
        <v>0.46153846124999998</v>
      </c>
    </row>
    <row r="2383" spans="1:29" x14ac:dyDescent="0.25">
      <c r="A2383" s="1">
        <v>31512</v>
      </c>
      <c r="B2383" s="2">
        <v>0.16666666666666666</v>
      </c>
      <c r="C2383">
        <v>0</v>
      </c>
      <c r="D2383">
        <v>0</v>
      </c>
      <c r="E2383">
        <v>0</v>
      </c>
      <c r="F2383">
        <f t="shared" si="742"/>
        <v>0</v>
      </c>
      <c r="G2383" s="8">
        <v>15</v>
      </c>
      <c r="H2383">
        <v>4</v>
      </c>
      <c r="I2383">
        <v>2380</v>
      </c>
      <c r="J2383">
        <f t="shared" si="743"/>
        <v>100</v>
      </c>
      <c r="K2383" s="11">
        <f t="shared" si="744"/>
        <v>0.32796846383629707</v>
      </c>
      <c r="L2383">
        <f t="shared" si="745"/>
        <v>-1.5920890600195472</v>
      </c>
      <c r="M2383">
        <f t="shared" si="746"/>
        <v>4.3067985156663413</v>
      </c>
      <c r="N2383" s="8">
        <f t="shared" si="747"/>
        <v>2.0140754388140594</v>
      </c>
      <c r="O2383" s="8">
        <f t="shared" si="748"/>
        <v>0.13148915383838633</v>
      </c>
      <c r="P2383" s="4">
        <f t="shared" si="749"/>
        <v>0</v>
      </c>
      <c r="Q2383" s="7">
        <f t="shared" si="750"/>
        <v>0</v>
      </c>
      <c r="R2383" s="4">
        <f t="shared" si="751"/>
        <v>0</v>
      </c>
      <c r="S2383" s="4">
        <f t="shared" si="752"/>
        <v>0</v>
      </c>
      <c r="T2383" s="4">
        <f t="shared" si="753"/>
        <v>1</v>
      </c>
      <c r="U2383" s="7">
        <f t="shared" si="754"/>
        <v>0</v>
      </c>
      <c r="V2383" s="4">
        <f t="shared" si="740"/>
        <v>0.38268428076468186</v>
      </c>
      <c r="W2383" s="14">
        <f t="shared" si="741"/>
        <v>0</v>
      </c>
      <c r="X2383" s="7">
        <f t="shared" si="755"/>
        <v>15</v>
      </c>
      <c r="Y2383" s="4">
        <f t="shared" si="756"/>
        <v>-3.76</v>
      </c>
      <c r="Z2383" s="7">
        <f t="shared" si="757"/>
        <v>19.818160000000002</v>
      </c>
      <c r="AA2383" s="14">
        <f t="shared" si="758"/>
        <v>0</v>
      </c>
      <c r="AB2383" s="15">
        <v>0.52307692299999997</v>
      </c>
      <c r="AC2383" s="16">
        <f t="shared" si="759"/>
        <v>0.39230769224999995</v>
      </c>
    </row>
    <row r="2384" spans="1:29" x14ac:dyDescent="0.25">
      <c r="A2384" s="1">
        <v>31512</v>
      </c>
      <c r="B2384" s="2">
        <v>0.20833333333333334</v>
      </c>
      <c r="C2384">
        <v>0</v>
      </c>
      <c r="D2384">
        <v>0</v>
      </c>
      <c r="E2384">
        <v>0</v>
      </c>
      <c r="F2384">
        <f t="shared" si="742"/>
        <v>0</v>
      </c>
      <c r="G2384" s="8">
        <v>13.9</v>
      </c>
      <c r="H2384">
        <v>5</v>
      </c>
      <c r="I2384">
        <v>2381</v>
      </c>
      <c r="J2384">
        <f t="shared" si="743"/>
        <v>100</v>
      </c>
      <c r="K2384" s="11">
        <f t="shared" si="744"/>
        <v>0.32796846383629707</v>
      </c>
      <c r="L2384">
        <f t="shared" si="745"/>
        <v>-1.5920890600195472</v>
      </c>
      <c r="M2384">
        <f t="shared" si="746"/>
        <v>5.3067985156663413</v>
      </c>
      <c r="N2384" s="8">
        <f t="shared" si="747"/>
        <v>1.75227605101491</v>
      </c>
      <c r="O2384" s="8">
        <f t="shared" si="748"/>
        <v>0.13148915383838633</v>
      </c>
      <c r="P2384" s="4">
        <f t="shared" si="749"/>
        <v>0</v>
      </c>
      <c r="Q2384" s="7">
        <f t="shared" si="750"/>
        <v>0</v>
      </c>
      <c r="R2384" s="4">
        <f t="shared" si="751"/>
        <v>0</v>
      </c>
      <c r="S2384" s="4">
        <f t="shared" si="752"/>
        <v>0</v>
      </c>
      <c r="T2384" s="4">
        <f t="shared" si="753"/>
        <v>1</v>
      </c>
      <c r="U2384" s="7">
        <f t="shared" si="754"/>
        <v>0</v>
      </c>
      <c r="V2384" s="4">
        <f t="shared" si="740"/>
        <v>0.38268428076468186</v>
      </c>
      <c r="W2384" s="14">
        <f t="shared" si="741"/>
        <v>0</v>
      </c>
      <c r="X2384" s="7">
        <f t="shared" si="755"/>
        <v>13.9</v>
      </c>
      <c r="Y2384" s="4">
        <f t="shared" si="756"/>
        <v>-4.1735999999999995</v>
      </c>
      <c r="Z2384" s="7">
        <f t="shared" si="757"/>
        <v>19.8971576</v>
      </c>
      <c r="AA2384" s="14">
        <f t="shared" si="758"/>
        <v>0</v>
      </c>
      <c r="AB2384" s="15">
        <v>0.57692307700000001</v>
      </c>
      <c r="AC2384" s="16">
        <f t="shared" si="759"/>
        <v>0.43269230775</v>
      </c>
    </row>
    <row r="2385" spans="1:29" x14ac:dyDescent="0.25">
      <c r="A2385" s="1">
        <v>31512</v>
      </c>
      <c r="B2385" s="2">
        <v>0.25</v>
      </c>
      <c r="C2385">
        <v>28</v>
      </c>
      <c r="D2385">
        <v>38</v>
      </c>
      <c r="E2385">
        <v>24</v>
      </c>
      <c r="F2385">
        <f t="shared" si="742"/>
        <v>4</v>
      </c>
      <c r="G2385" s="8">
        <v>14.4</v>
      </c>
      <c r="H2385">
        <v>6</v>
      </c>
      <c r="I2385">
        <v>2382</v>
      </c>
      <c r="J2385">
        <f t="shared" si="743"/>
        <v>100</v>
      </c>
      <c r="K2385" s="11">
        <f t="shared" si="744"/>
        <v>0.32796846383629707</v>
      </c>
      <c r="L2385">
        <f t="shared" si="745"/>
        <v>-1.5920890600195472</v>
      </c>
      <c r="M2385">
        <f t="shared" si="746"/>
        <v>6.3067985156663413</v>
      </c>
      <c r="N2385" s="8">
        <f t="shared" si="747"/>
        <v>1.4904766632157604</v>
      </c>
      <c r="O2385" s="8">
        <f t="shared" si="748"/>
        <v>0.13148915383838633</v>
      </c>
      <c r="P2385" s="4">
        <f t="shared" si="749"/>
        <v>0.14150062603772445</v>
      </c>
      <c r="Q2385" s="7">
        <f t="shared" si="750"/>
        <v>0.14197712965284576</v>
      </c>
      <c r="R2385" s="4">
        <f t="shared" si="751"/>
        <v>1.5110474586313343</v>
      </c>
      <c r="S2385" s="4">
        <f t="shared" si="752"/>
        <v>1.6305451949584588</v>
      </c>
      <c r="T2385" s="4">
        <f t="shared" si="753"/>
        <v>1</v>
      </c>
      <c r="U2385" s="7">
        <f t="shared" si="754"/>
        <v>1.6305451949584588</v>
      </c>
      <c r="V2385" s="4">
        <f t="shared" si="740"/>
        <v>0.10810805830316017</v>
      </c>
      <c r="W2385" s="14">
        <f t="shared" si="741"/>
        <v>27.194656388626647</v>
      </c>
      <c r="X2385" s="7">
        <f t="shared" si="755"/>
        <v>15.283826332630367</v>
      </c>
      <c r="Y2385" s="4">
        <f t="shared" si="756"/>
        <v>-3.653281298930982</v>
      </c>
      <c r="Z2385" s="7">
        <f t="shared" si="757"/>
        <v>19.797776728095815</v>
      </c>
      <c r="AA2385" s="14">
        <f t="shared" si="758"/>
        <v>0.1251554023604271</v>
      </c>
      <c r="AB2385" s="15">
        <v>0.55384615400000003</v>
      </c>
      <c r="AC2385" s="16">
        <f t="shared" si="759"/>
        <v>0.41538461550000005</v>
      </c>
    </row>
    <row r="2386" spans="1:29" x14ac:dyDescent="0.25">
      <c r="A2386" s="1">
        <v>31512</v>
      </c>
      <c r="B2386" s="2">
        <v>0.29166666666666669</v>
      </c>
      <c r="C2386">
        <v>181</v>
      </c>
      <c r="D2386">
        <v>287</v>
      </c>
      <c r="E2386">
        <v>110</v>
      </c>
      <c r="F2386">
        <f t="shared" si="742"/>
        <v>71</v>
      </c>
      <c r="G2386" s="8">
        <v>16.100000000000001</v>
      </c>
      <c r="H2386">
        <v>7</v>
      </c>
      <c r="I2386">
        <v>2383</v>
      </c>
      <c r="J2386">
        <f t="shared" si="743"/>
        <v>100</v>
      </c>
      <c r="K2386" s="11">
        <f t="shared" si="744"/>
        <v>0.32796846383629707</v>
      </c>
      <c r="L2386">
        <f t="shared" si="745"/>
        <v>-1.5920890600195472</v>
      </c>
      <c r="M2386">
        <f t="shared" si="746"/>
        <v>7.3067985156663413</v>
      </c>
      <c r="N2386" s="8">
        <f t="shared" si="747"/>
        <v>1.2286772754166111</v>
      </c>
      <c r="O2386" s="8">
        <f t="shared" si="748"/>
        <v>0.13148915383838633</v>
      </c>
      <c r="P2386" s="4">
        <f t="shared" si="749"/>
        <v>0.3460041435039361</v>
      </c>
      <c r="Q2386" s="7">
        <f t="shared" si="750"/>
        <v>0.35330882380602141</v>
      </c>
      <c r="R2386" s="4">
        <f t="shared" si="751"/>
        <v>1.474807123123606</v>
      </c>
      <c r="S2386" s="4">
        <f t="shared" si="752"/>
        <v>1.474807123123606</v>
      </c>
      <c r="T2386" s="4">
        <f t="shared" si="753"/>
        <v>0</v>
      </c>
      <c r="U2386" s="7">
        <f t="shared" si="754"/>
        <v>1.474807123123606</v>
      </c>
      <c r="V2386" s="4">
        <f t="shared" si="740"/>
        <v>0.35407776038305078</v>
      </c>
      <c r="W2386" s="14">
        <f t="shared" si="741"/>
        <v>207.43367219000731</v>
      </c>
      <c r="X2386" s="7">
        <f t="shared" si="755"/>
        <v>22.841594346175238</v>
      </c>
      <c r="Y2386" s="4">
        <f t="shared" si="756"/>
        <v>-0.81156052583811034</v>
      </c>
      <c r="Z2386" s="7">
        <f t="shared" si="757"/>
        <v>19.255008060435078</v>
      </c>
      <c r="AA2386" s="14">
        <f t="shared" si="758"/>
        <v>0.92848002163914201</v>
      </c>
      <c r="AB2386" s="15">
        <v>0.49230766199999998</v>
      </c>
      <c r="AC2386" s="16">
        <f t="shared" si="759"/>
        <v>0.36923074649999998</v>
      </c>
    </row>
    <row r="2387" spans="1:29" x14ac:dyDescent="0.25">
      <c r="A2387" s="1">
        <v>31512</v>
      </c>
      <c r="B2387" s="2">
        <v>0.33333333333333331</v>
      </c>
      <c r="C2387">
        <v>312</v>
      </c>
      <c r="D2387">
        <v>223</v>
      </c>
      <c r="E2387">
        <v>213</v>
      </c>
      <c r="F2387">
        <f t="shared" si="742"/>
        <v>99</v>
      </c>
      <c r="G2387" s="8">
        <v>17.8</v>
      </c>
      <c r="H2387">
        <v>8</v>
      </c>
      <c r="I2387">
        <v>2384</v>
      </c>
      <c r="J2387">
        <f t="shared" si="743"/>
        <v>100</v>
      </c>
      <c r="K2387" s="11">
        <f t="shared" si="744"/>
        <v>0.32796846383629707</v>
      </c>
      <c r="L2387">
        <f t="shared" si="745"/>
        <v>-1.5920890600195472</v>
      </c>
      <c r="M2387">
        <f t="shared" si="746"/>
        <v>8.3067985156663404</v>
      </c>
      <c r="N2387" s="8">
        <f t="shared" si="747"/>
        <v>0.96687788761746196</v>
      </c>
      <c r="O2387" s="8">
        <f t="shared" si="748"/>
        <v>0.13148915383838633</v>
      </c>
      <c r="P2387" s="4">
        <f t="shared" si="749"/>
        <v>0.53219038033992638</v>
      </c>
      <c r="Q2387" s="7">
        <f t="shared" si="750"/>
        <v>0.56118565944186216</v>
      </c>
      <c r="R2387" s="4">
        <f t="shared" si="751"/>
        <v>1.3010584343494944</v>
      </c>
      <c r="S2387" s="4">
        <f t="shared" si="752"/>
        <v>1.3010584343494944</v>
      </c>
      <c r="T2387" s="4">
        <f t="shared" si="753"/>
        <v>0</v>
      </c>
      <c r="U2387" s="7">
        <f t="shared" si="754"/>
        <v>1.3010584343494944</v>
      </c>
      <c r="V2387" s="4">
        <f t="shared" si="740"/>
        <v>0.57801607583765391</v>
      </c>
      <c r="W2387" s="14">
        <f t="shared" si="741"/>
        <v>333.79071769811753</v>
      </c>
      <c r="X2387" s="7">
        <f t="shared" si="755"/>
        <v>28.648198325188822</v>
      </c>
      <c r="Y2387" s="4">
        <f t="shared" si="756"/>
        <v>1.3717225702709972</v>
      </c>
      <c r="Z2387" s="7">
        <f t="shared" si="757"/>
        <v>18.838000989078239</v>
      </c>
      <c r="AA2387" s="14">
        <f t="shared" si="758"/>
        <v>1.4617014357817641</v>
      </c>
      <c r="AB2387" s="15">
        <v>0.53846153799999996</v>
      </c>
      <c r="AC2387" s="16">
        <f t="shared" si="759"/>
        <v>0.40384615349999997</v>
      </c>
    </row>
    <row r="2388" spans="1:29" x14ac:dyDescent="0.25">
      <c r="A2388" s="1">
        <v>31512</v>
      </c>
      <c r="B2388" s="2">
        <v>0.375</v>
      </c>
      <c r="C2388">
        <v>338</v>
      </c>
      <c r="D2388">
        <v>7</v>
      </c>
      <c r="E2388">
        <v>334</v>
      </c>
      <c r="F2388">
        <f t="shared" si="742"/>
        <v>4</v>
      </c>
      <c r="G2388" s="8">
        <v>18.899999999999999</v>
      </c>
      <c r="H2388">
        <v>9</v>
      </c>
      <c r="I2388">
        <v>2385</v>
      </c>
      <c r="J2388">
        <f t="shared" si="743"/>
        <v>100</v>
      </c>
      <c r="K2388" s="11">
        <f t="shared" si="744"/>
        <v>0.32796846383629707</v>
      </c>
      <c r="L2388">
        <f t="shared" si="745"/>
        <v>-1.5920890600195472</v>
      </c>
      <c r="M2388">
        <f t="shared" si="746"/>
        <v>9.3067985156663404</v>
      </c>
      <c r="N2388" s="8">
        <f t="shared" si="747"/>
        <v>0.70507849981831261</v>
      </c>
      <c r="O2388" s="8">
        <f t="shared" si="748"/>
        <v>0.13148915383838633</v>
      </c>
      <c r="P2388" s="4">
        <f t="shared" si="749"/>
        <v>0.68737105219262729</v>
      </c>
      <c r="Q2388" s="7">
        <f t="shared" si="750"/>
        <v>0.75786321138460233</v>
      </c>
      <c r="R2388" s="4">
        <f t="shared" si="751"/>
        <v>1.0856604931031515</v>
      </c>
      <c r="S2388" s="4">
        <f t="shared" si="752"/>
        <v>1.0856604931031515</v>
      </c>
      <c r="T2388" s="4">
        <f t="shared" si="753"/>
        <v>0</v>
      </c>
      <c r="U2388" s="7">
        <f t="shared" si="754"/>
        <v>1.0856604931031515</v>
      </c>
      <c r="V2388" s="4">
        <f t="shared" si="740"/>
        <v>0.76466197854430273</v>
      </c>
      <c r="W2388" s="14">
        <f t="shared" si="741"/>
        <v>326.64045709220972</v>
      </c>
      <c r="X2388" s="7">
        <f t="shared" si="755"/>
        <v>29.515814855496814</v>
      </c>
      <c r="Y2388" s="4">
        <f t="shared" si="756"/>
        <v>1.697946385666802</v>
      </c>
      <c r="Z2388" s="7">
        <f t="shared" si="757"/>
        <v>18.775692240337641</v>
      </c>
      <c r="AA2388" s="14">
        <f t="shared" si="758"/>
        <v>1.4256585910205781</v>
      </c>
      <c r="AB2388" s="15">
        <v>0.43846153799999998</v>
      </c>
      <c r="AC2388" s="16">
        <f t="shared" si="759"/>
        <v>0.32884615350000002</v>
      </c>
    </row>
    <row r="2389" spans="1:29" x14ac:dyDescent="0.25">
      <c r="A2389" s="1">
        <v>31512</v>
      </c>
      <c r="B2389" s="2">
        <v>0.41666666666666669</v>
      </c>
      <c r="C2389">
        <v>432</v>
      </c>
      <c r="D2389">
        <v>3</v>
      </c>
      <c r="E2389">
        <v>429</v>
      </c>
      <c r="F2389">
        <f t="shared" si="742"/>
        <v>3</v>
      </c>
      <c r="G2389" s="8">
        <v>21.1</v>
      </c>
      <c r="H2389">
        <v>10</v>
      </c>
      <c r="I2389">
        <v>2386</v>
      </c>
      <c r="J2389">
        <f t="shared" si="743"/>
        <v>100</v>
      </c>
      <c r="K2389" s="11">
        <f t="shared" si="744"/>
        <v>0.32796846383629707</v>
      </c>
      <c r="L2389">
        <f t="shared" si="745"/>
        <v>-1.5920890600195472</v>
      </c>
      <c r="M2389">
        <f t="shared" si="746"/>
        <v>10.30679851566634</v>
      </c>
      <c r="N2389" s="8">
        <f t="shared" si="747"/>
        <v>0.44327911201916315</v>
      </c>
      <c r="O2389" s="8">
        <f t="shared" si="748"/>
        <v>0.13148915383838633</v>
      </c>
      <c r="P2389" s="4">
        <f t="shared" si="749"/>
        <v>0.80097085272346258</v>
      </c>
      <c r="Q2389" s="7">
        <f t="shared" si="750"/>
        <v>0.92891505583177314</v>
      </c>
      <c r="R2389" s="4">
        <f t="shared" si="751"/>
        <v>0.78978802735690146</v>
      </c>
      <c r="S2389" s="4">
        <f t="shared" si="752"/>
        <v>0.78978802735690146</v>
      </c>
      <c r="T2389" s="4">
        <f t="shared" si="753"/>
        <v>0</v>
      </c>
      <c r="U2389" s="7">
        <f t="shared" si="754"/>
        <v>0.78978802735690146</v>
      </c>
      <c r="V2389" s="4">
        <f t="shared" si="740"/>
        <v>0.90129585868047779</v>
      </c>
      <c r="W2389" s="14">
        <f t="shared" si="741"/>
        <v>415.37597192032115</v>
      </c>
      <c r="X2389" s="7">
        <f t="shared" si="755"/>
        <v>34.599719087410435</v>
      </c>
      <c r="Y2389" s="4">
        <f t="shared" si="756"/>
        <v>3.6094943768663237</v>
      </c>
      <c r="Z2389" s="7">
        <f t="shared" si="757"/>
        <v>18.410586574018534</v>
      </c>
      <c r="AA2389" s="14">
        <f t="shared" si="758"/>
        <v>1.777700518095255</v>
      </c>
      <c r="AB2389" s="15">
        <v>0.56923076900000003</v>
      </c>
      <c r="AC2389" s="16">
        <f t="shared" si="759"/>
        <v>0.42692307675000002</v>
      </c>
    </row>
    <row r="2390" spans="1:29" x14ac:dyDescent="0.25">
      <c r="A2390" s="1">
        <v>31512</v>
      </c>
      <c r="B2390" s="2">
        <v>0.45833333333333331</v>
      </c>
      <c r="C2390">
        <v>345</v>
      </c>
      <c r="D2390">
        <v>8</v>
      </c>
      <c r="E2390">
        <v>339</v>
      </c>
      <c r="F2390">
        <f t="shared" si="742"/>
        <v>6</v>
      </c>
      <c r="G2390" s="8">
        <v>22.2</v>
      </c>
      <c r="H2390">
        <v>11</v>
      </c>
      <c r="I2390">
        <v>2387</v>
      </c>
      <c r="J2390">
        <f t="shared" si="743"/>
        <v>100</v>
      </c>
      <c r="K2390" s="11">
        <f t="shared" si="744"/>
        <v>0.32796846383629707</v>
      </c>
      <c r="L2390">
        <f t="shared" si="745"/>
        <v>-1.5920890600195472</v>
      </c>
      <c r="M2390">
        <f t="shared" si="746"/>
        <v>11.30679851566634</v>
      </c>
      <c r="N2390" s="8">
        <f t="shared" si="747"/>
        <v>0.18147972422001374</v>
      </c>
      <c r="O2390" s="8">
        <f t="shared" si="748"/>
        <v>0.13148915383838633</v>
      </c>
      <c r="P2390" s="4">
        <f t="shared" si="749"/>
        <v>0.8652481432588025</v>
      </c>
      <c r="Q2390" s="7">
        <f t="shared" si="750"/>
        <v>1.0456451166883693</v>
      </c>
      <c r="R2390" s="4">
        <f t="shared" si="751"/>
        <v>0.36494206794730089</v>
      </c>
      <c r="S2390" s="4">
        <f t="shared" si="752"/>
        <v>0.36494206794730089</v>
      </c>
      <c r="T2390" s="4">
        <f t="shared" si="753"/>
        <v>0</v>
      </c>
      <c r="U2390" s="7">
        <f t="shared" si="754"/>
        <v>0.36494206794730089</v>
      </c>
      <c r="V2390" s="4">
        <f t="shared" si="740"/>
        <v>0.97860634311306116</v>
      </c>
      <c r="W2390" s="14">
        <f t="shared" si="741"/>
        <v>333.92637194003464</v>
      </c>
      <c r="X2390" s="7">
        <f t="shared" si="755"/>
        <v>33.052607088051126</v>
      </c>
      <c r="Y2390" s="4">
        <f t="shared" si="756"/>
        <v>3.0277802651072232</v>
      </c>
      <c r="Z2390" s="7">
        <f t="shared" si="757"/>
        <v>18.52169396936452</v>
      </c>
      <c r="AA2390" s="14">
        <f t="shared" si="758"/>
        <v>1.437742219267979</v>
      </c>
      <c r="AB2390" s="15">
        <v>3.5076923080000002</v>
      </c>
      <c r="AC2390" s="16">
        <f t="shared" si="759"/>
        <v>2.6307692310000004</v>
      </c>
    </row>
    <row r="2391" spans="1:29" x14ac:dyDescent="0.25">
      <c r="A2391" s="1">
        <v>31512</v>
      </c>
      <c r="B2391" s="2">
        <v>0.5</v>
      </c>
      <c r="C2391">
        <v>386</v>
      </c>
      <c r="D2391">
        <v>1</v>
      </c>
      <c r="E2391">
        <v>385</v>
      </c>
      <c r="F2391">
        <f t="shared" si="742"/>
        <v>1</v>
      </c>
      <c r="G2391" s="8">
        <v>23.3</v>
      </c>
      <c r="H2391">
        <v>12</v>
      </c>
      <c r="I2391">
        <v>2388</v>
      </c>
      <c r="J2391">
        <f t="shared" si="743"/>
        <v>100</v>
      </c>
      <c r="K2391" s="11">
        <f t="shared" si="744"/>
        <v>0.32796846383629707</v>
      </c>
      <c r="L2391">
        <f t="shared" si="745"/>
        <v>-1.5920890600195472</v>
      </c>
      <c r="M2391">
        <f t="shared" si="746"/>
        <v>12.30679851566634</v>
      </c>
      <c r="N2391" s="8">
        <f t="shared" si="747"/>
        <v>-8.0319663579135669E-2</v>
      </c>
      <c r="O2391" s="8">
        <f t="shared" si="748"/>
        <v>0.13148915383838633</v>
      </c>
      <c r="P2391" s="4">
        <f t="shared" si="749"/>
        <v>0.87582253267190857</v>
      </c>
      <c r="Q2391" s="7">
        <f t="shared" si="750"/>
        <v>1.0671374502164963</v>
      </c>
      <c r="R2391" s="4">
        <f t="shared" si="751"/>
        <v>-0.16556105613017741</v>
      </c>
      <c r="S2391" s="4">
        <f t="shared" si="752"/>
        <v>-0.16556105613017741</v>
      </c>
      <c r="T2391" s="4">
        <f t="shared" si="753"/>
        <v>0</v>
      </c>
      <c r="U2391" s="7">
        <f t="shared" si="754"/>
        <v>-0.16556105613017741</v>
      </c>
      <c r="V2391" s="4">
        <f t="shared" si="740"/>
        <v>0.99132485008958882</v>
      </c>
      <c r="W2391" s="14">
        <f t="shared" si="741"/>
        <v>371.33806721034063</v>
      </c>
      <c r="X2391" s="7">
        <f t="shared" si="755"/>
        <v>35.368487184336075</v>
      </c>
      <c r="Y2391" s="4">
        <f t="shared" si="756"/>
        <v>3.8985511813103644</v>
      </c>
      <c r="Z2391" s="7">
        <f t="shared" si="757"/>
        <v>18.355376724369719</v>
      </c>
      <c r="AA2391" s="14">
        <f t="shared" si="758"/>
        <v>1.5844640059637882</v>
      </c>
      <c r="AB2391" s="15">
        <v>2.4846153850000001</v>
      </c>
      <c r="AC2391" s="16">
        <f t="shared" si="759"/>
        <v>1.8634615387500002</v>
      </c>
    </row>
    <row r="2392" spans="1:29" x14ac:dyDescent="0.25">
      <c r="A2392" s="1">
        <v>31512</v>
      </c>
      <c r="B2392" s="2">
        <v>0.54166666666666663</v>
      </c>
      <c r="C2392">
        <v>466</v>
      </c>
      <c r="D2392">
        <v>5</v>
      </c>
      <c r="E2392">
        <v>462</v>
      </c>
      <c r="F2392">
        <f t="shared" si="742"/>
        <v>4</v>
      </c>
      <c r="G2392" s="8">
        <v>24.4</v>
      </c>
      <c r="H2392">
        <v>13</v>
      </c>
      <c r="I2392">
        <v>2389</v>
      </c>
      <c r="J2392">
        <f t="shared" si="743"/>
        <v>100</v>
      </c>
      <c r="K2392" s="11">
        <f t="shared" si="744"/>
        <v>0.32796846383629707</v>
      </c>
      <c r="L2392">
        <f t="shared" si="745"/>
        <v>-1.5920890600195472</v>
      </c>
      <c r="M2392">
        <f t="shared" si="746"/>
        <v>13.30679851566634</v>
      </c>
      <c r="N2392" s="8">
        <f t="shared" si="747"/>
        <v>-0.34211905137828508</v>
      </c>
      <c r="O2392" s="8">
        <f t="shared" si="748"/>
        <v>0.13148915383838633</v>
      </c>
      <c r="P2392" s="4">
        <f t="shared" si="749"/>
        <v>0.83197339379928248</v>
      </c>
      <c r="Q2392" s="7">
        <f t="shared" si="750"/>
        <v>0.9826551032410682</v>
      </c>
      <c r="R2392" s="4">
        <f t="shared" si="751"/>
        <v>-0.64282264781679577</v>
      </c>
      <c r="S2392" s="4">
        <f t="shared" si="752"/>
        <v>-0.64282264781679577</v>
      </c>
      <c r="T2392" s="4">
        <f t="shared" si="753"/>
        <v>0</v>
      </c>
      <c r="U2392" s="7">
        <f t="shared" si="754"/>
        <v>-0.64282264781679577</v>
      </c>
      <c r="V2392" s="4">
        <f t="shared" si="740"/>
        <v>0.93858463437793682</v>
      </c>
      <c r="W2392" s="14">
        <f t="shared" si="741"/>
        <v>449.1090140041909</v>
      </c>
      <c r="X2392" s="7">
        <f t="shared" si="755"/>
        <v>38.996042955136204</v>
      </c>
      <c r="Y2392" s="4">
        <f t="shared" si="756"/>
        <v>5.2625121511312125</v>
      </c>
      <c r="Z2392" s="7">
        <f t="shared" si="757"/>
        <v>18.094860179133939</v>
      </c>
      <c r="AA2392" s="14">
        <f t="shared" si="758"/>
        <v>1.8891072132125528</v>
      </c>
      <c r="AB2392" s="15">
        <v>2.5076923080000002</v>
      </c>
      <c r="AC2392" s="16">
        <f t="shared" si="759"/>
        <v>1.8807692310000002</v>
      </c>
    </row>
    <row r="2393" spans="1:29" x14ac:dyDescent="0.25">
      <c r="A2393" s="1">
        <v>31512</v>
      </c>
      <c r="B2393" s="2">
        <v>0.58333333333333337</v>
      </c>
      <c r="C2393">
        <v>562</v>
      </c>
      <c r="D2393">
        <v>191</v>
      </c>
      <c r="E2393">
        <v>411</v>
      </c>
      <c r="F2393">
        <f t="shared" si="742"/>
        <v>151</v>
      </c>
      <c r="G2393" s="8">
        <v>26.1</v>
      </c>
      <c r="H2393">
        <v>14</v>
      </c>
      <c r="I2393">
        <v>2390</v>
      </c>
      <c r="J2393">
        <f t="shared" si="743"/>
        <v>100</v>
      </c>
      <c r="K2393" s="11">
        <f t="shared" si="744"/>
        <v>0.32796846383629707</v>
      </c>
      <c r="L2393">
        <f t="shared" si="745"/>
        <v>-1.5920890600195472</v>
      </c>
      <c r="M2393">
        <f t="shared" si="746"/>
        <v>14.30679851566634</v>
      </c>
      <c r="N2393" s="8">
        <f t="shared" si="747"/>
        <v>-0.60391843917743449</v>
      </c>
      <c r="O2393" s="8">
        <f t="shared" si="748"/>
        <v>0.13148915383838633</v>
      </c>
      <c r="P2393" s="4">
        <f t="shared" si="749"/>
        <v>0.73668897299096547</v>
      </c>
      <c r="Q2393" s="7">
        <f t="shared" si="750"/>
        <v>0.82816091943097969</v>
      </c>
      <c r="R2393" s="4">
        <f t="shared" si="751"/>
        <v>-0.98362421995502403</v>
      </c>
      <c r="S2393" s="4">
        <f t="shared" si="752"/>
        <v>-0.98362421995502403</v>
      </c>
      <c r="T2393" s="4">
        <f t="shared" si="753"/>
        <v>0</v>
      </c>
      <c r="U2393" s="7">
        <f t="shared" si="754"/>
        <v>-0.98362421995502403</v>
      </c>
      <c r="V2393" s="4">
        <f t="shared" si="740"/>
        <v>0.82397985452152711</v>
      </c>
      <c r="W2393" s="14">
        <f t="shared" si="741"/>
        <v>552.73732392806141</v>
      </c>
      <c r="X2393" s="7">
        <f t="shared" si="755"/>
        <v>44.063963027661998</v>
      </c>
      <c r="Y2393" s="4">
        <f t="shared" si="756"/>
        <v>7.1680500984009115</v>
      </c>
      <c r="Z2393" s="7">
        <f t="shared" si="757"/>
        <v>17.730902431205426</v>
      </c>
      <c r="AA2393" s="14">
        <f t="shared" si="758"/>
        <v>2.2782387502253378</v>
      </c>
      <c r="AB2393" s="15">
        <v>2.4538461539999998</v>
      </c>
      <c r="AC2393" s="16">
        <f t="shared" si="759"/>
        <v>1.8403846154999999</v>
      </c>
    </row>
    <row r="2394" spans="1:29" x14ac:dyDescent="0.25">
      <c r="A2394" s="1">
        <v>31512</v>
      </c>
      <c r="B2394" s="2">
        <v>0.625</v>
      </c>
      <c r="C2394">
        <v>500</v>
      </c>
      <c r="D2394">
        <v>185</v>
      </c>
      <c r="E2394">
        <v>375</v>
      </c>
      <c r="F2394">
        <f t="shared" si="742"/>
        <v>125</v>
      </c>
      <c r="G2394" s="8">
        <v>26.1</v>
      </c>
      <c r="H2394">
        <v>15</v>
      </c>
      <c r="I2394">
        <v>2391</v>
      </c>
      <c r="J2394">
        <f t="shared" si="743"/>
        <v>100</v>
      </c>
      <c r="K2394" s="11">
        <f t="shared" si="744"/>
        <v>0.32796846383629707</v>
      </c>
      <c r="L2394">
        <f t="shared" si="745"/>
        <v>-1.5920890600195472</v>
      </c>
      <c r="M2394">
        <f t="shared" si="746"/>
        <v>15.30679851566634</v>
      </c>
      <c r="N2394" s="8">
        <f t="shared" si="747"/>
        <v>-0.86571782697658395</v>
      </c>
      <c r="O2394" s="8">
        <f t="shared" si="748"/>
        <v>0.13148915383838633</v>
      </c>
      <c r="P2394" s="4">
        <f t="shared" si="749"/>
        <v>0.59646274606009364</v>
      </c>
      <c r="Q2394" s="7">
        <f t="shared" si="750"/>
        <v>0.63908683420314871</v>
      </c>
      <c r="R2394" s="4">
        <f t="shared" si="751"/>
        <v>-1.2244768787636939</v>
      </c>
      <c r="S2394" s="4">
        <f t="shared" si="752"/>
        <v>-1.2244768787636939</v>
      </c>
      <c r="T2394" s="4">
        <f t="shared" si="753"/>
        <v>0</v>
      </c>
      <c r="U2394" s="7">
        <f t="shared" si="754"/>
        <v>-1.2244768787636939</v>
      </c>
      <c r="V2394" s="4">
        <f t="shared" si="740"/>
        <v>0.65532063687421993</v>
      </c>
      <c r="W2394" s="14">
        <f t="shared" si="741"/>
        <v>481.96166427652065</v>
      </c>
      <c r="X2394" s="7">
        <f t="shared" si="755"/>
        <v>41.763754088986921</v>
      </c>
      <c r="Y2394" s="4">
        <f t="shared" si="756"/>
        <v>6.3031715374590824</v>
      </c>
      <c r="Z2394" s="7">
        <f t="shared" si="757"/>
        <v>17.896094236345316</v>
      </c>
      <c r="AA2394" s="14">
        <f t="shared" si="758"/>
        <v>2.005027604615762</v>
      </c>
      <c r="AB2394" s="15">
        <v>3.8692307690000001</v>
      </c>
      <c r="AC2394" s="16">
        <f t="shared" si="759"/>
        <v>2.9019230767500002</v>
      </c>
    </row>
    <row r="2395" spans="1:29" x14ac:dyDescent="0.25">
      <c r="A2395" s="1">
        <v>31512</v>
      </c>
      <c r="B2395" s="2">
        <v>0.66666666666666663</v>
      </c>
      <c r="C2395">
        <v>211</v>
      </c>
      <c r="D2395">
        <v>17</v>
      </c>
      <c r="E2395">
        <v>202</v>
      </c>
      <c r="F2395">
        <f t="shared" si="742"/>
        <v>9</v>
      </c>
      <c r="G2395" s="8">
        <v>26.1</v>
      </c>
      <c r="H2395">
        <v>16</v>
      </c>
      <c r="I2395">
        <v>2392</v>
      </c>
      <c r="J2395">
        <f t="shared" si="743"/>
        <v>100</v>
      </c>
      <c r="K2395" s="11">
        <f t="shared" si="744"/>
        <v>0.32796846383629707</v>
      </c>
      <c r="L2395">
        <f t="shared" si="745"/>
        <v>-1.5920890600195472</v>
      </c>
      <c r="M2395">
        <f t="shared" si="746"/>
        <v>16.30679851566634</v>
      </c>
      <c r="N2395" s="8">
        <f t="shared" si="747"/>
        <v>-1.1275172147757333</v>
      </c>
      <c r="O2395" s="8">
        <f t="shared" si="748"/>
        <v>0.13148915383838633</v>
      </c>
      <c r="P2395" s="4">
        <f t="shared" si="749"/>
        <v>0.4208508986372092</v>
      </c>
      <c r="Q2395" s="7">
        <f t="shared" si="750"/>
        <v>0.43438312816721597</v>
      </c>
      <c r="R2395" s="4">
        <f t="shared" si="751"/>
        <v>-1.410857504961341</v>
      </c>
      <c r="S2395" s="4">
        <f t="shared" si="752"/>
        <v>-1.410857504961341</v>
      </c>
      <c r="T2395" s="4">
        <f t="shared" si="753"/>
        <v>0</v>
      </c>
      <c r="U2395" s="7">
        <f t="shared" si="754"/>
        <v>-1.410857504961341</v>
      </c>
      <c r="V2395" s="4">
        <f t="shared" si="740"/>
        <v>0.44410082839614418</v>
      </c>
      <c r="W2395" s="14">
        <f t="shared" si="741"/>
        <v>201.86151137304799</v>
      </c>
      <c r="X2395" s="7">
        <f t="shared" si="755"/>
        <v>32.660499119624063</v>
      </c>
      <c r="Y2395" s="4">
        <f t="shared" si="756"/>
        <v>2.8803476689786476</v>
      </c>
      <c r="Z2395" s="7">
        <f t="shared" si="757"/>
        <v>18.54985359522508</v>
      </c>
      <c r="AA2395" s="14">
        <f t="shared" si="758"/>
        <v>0.87044955927828305</v>
      </c>
      <c r="AB2395" s="15">
        <v>2.5153846149999999</v>
      </c>
      <c r="AC2395" s="16">
        <f t="shared" si="759"/>
        <v>1.8865384612499998</v>
      </c>
    </row>
    <row r="2396" spans="1:29" x14ac:dyDescent="0.25">
      <c r="A2396" s="1">
        <v>31512</v>
      </c>
      <c r="B2396" s="2">
        <v>0.70833333333333337</v>
      </c>
      <c r="C2396">
        <v>202</v>
      </c>
      <c r="D2396">
        <v>44</v>
      </c>
      <c r="E2396">
        <v>188</v>
      </c>
      <c r="F2396">
        <f t="shared" si="742"/>
        <v>14</v>
      </c>
      <c r="G2396" s="8">
        <v>25</v>
      </c>
      <c r="H2396">
        <v>17</v>
      </c>
      <c r="I2396">
        <v>2393</v>
      </c>
      <c r="J2396">
        <f t="shared" si="743"/>
        <v>100</v>
      </c>
      <c r="K2396" s="11">
        <f t="shared" si="744"/>
        <v>0.32796846383629707</v>
      </c>
      <c r="L2396">
        <f t="shared" si="745"/>
        <v>-1.5920890600195472</v>
      </c>
      <c r="M2396">
        <f t="shared" si="746"/>
        <v>17.30679851566634</v>
      </c>
      <c r="N2396" s="8">
        <f t="shared" si="747"/>
        <v>-1.3893166025748829</v>
      </c>
      <c r="O2396" s="8">
        <f t="shared" si="748"/>
        <v>0.13148915383838633</v>
      </c>
      <c r="P2396" s="4">
        <f t="shared" si="749"/>
        <v>0.22182108791188199</v>
      </c>
      <c r="Q2396" s="7">
        <f t="shared" si="750"/>
        <v>0.22368169010259764</v>
      </c>
      <c r="R2396" s="4">
        <f t="shared" si="751"/>
        <v>-1.5702036034392053</v>
      </c>
      <c r="S2396" s="4">
        <f t="shared" si="752"/>
        <v>4.7117962570289986</v>
      </c>
      <c r="T2396" s="4">
        <f t="shared" si="753"/>
        <v>1</v>
      </c>
      <c r="U2396" s="7">
        <f t="shared" si="754"/>
        <v>-1.5713890501505878</v>
      </c>
      <c r="V2396" s="4">
        <f t="shared" si="740"/>
        <v>0.20471470997789193</v>
      </c>
      <c r="W2396" s="14">
        <f t="shared" si="741"/>
        <v>189.85209026169528</v>
      </c>
      <c r="X2396" s="7">
        <f t="shared" si="755"/>
        <v>31.170192933505096</v>
      </c>
      <c r="Y2396" s="4">
        <f t="shared" si="756"/>
        <v>2.319992542997916</v>
      </c>
      <c r="Z2396" s="7">
        <f t="shared" si="757"/>
        <v>18.656881424287398</v>
      </c>
      <c r="AA2396" s="14">
        <f t="shared" si="758"/>
        <v>0.82338705950654834</v>
      </c>
      <c r="AB2396" s="15">
        <v>2.1692307689999999</v>
      </c>
      <c r="AC2396" s="16">
        <f t="shared" si="759"/>
        <v>1.6269230767499998</v>
      </c>
    </row>
    <row r="2397" spans="1:29" x14ac:dyDescent="0.25">
      <c r="A2397" s="1">
        <v>31512</v>
      </c>
      <c r="B2397" s="2">
        <v>0.75</v>
      </c>
      <c r="C2397">
        <v>46</v>
      </c>
      <c r="D2397">
        <v>16</v>
      </c>
      <c r="E2397">
        <v>44</v>
      </c>
      <c r="F2397">
        <f t="shared" si="742"/>
        <v>2</v>
      </c>
      <c r="G2397" s="8">
        <v>25</v>
      </c>
      <c r="H2397">
        <v>18</v>
      </c>
      <c r="I2397">
        <v>2394</v>
      </c>
      <c r="J2397">
        <f t="shared" si="743"/>
        <v>100</v>
      </c>
      <c r="K2397" s="11">
        <f t="shared" si="744"/>
        <v>0.32796846383629707</v>
      </c>
      <c r="L2397">
        <f t="shared" si="745"/>
        <v>-1.5920890600195472</v>
      </c>
      <c r="M2397">
        <f t="shared" si="746"/>
        <v>18.30679851566634</v>
      </c>
      <c r="N2397" s="8">
        <f t="shared" si="747"/>
        <v>-1.651115990374032</v>
      </c>
      <c r="O2397" s="8">
        <f t="shared" si="748"/>
        <v>0.13148915383838633</v>
      </c>
      <c r="P2397" s="4">
        <f t="shared" si="749"/>
        <v>1.2936866572729855E-2</v>
      </c>
      <c r="Q2397" s="7">
        <f t="shared" si="750"/>
        <v>1.2937227457667906E-2</v>
      </c>
      <c r="R2397" s="4">
        <f t="shared" si="751"/>
        <v>-1.417377452296066</v>
      </c>
      <c r="S2397" s="4">
        <f t="shared" si="752"/>
        <v>4.5589701058858587</v>
      </c>
      <c r="T2397" s="4">
        <f t="shared" si="753"/>
        <v>1</v>
      </c>
      <c r="U2397" s="7">
        <f t="shared" si="754"/>
        <v>-1.7242152012937271</v>
      </c>
      <c r="V2397" s="4">
        <f t="shared" si="740"/>
        <v>0</v>
      </c>
      <c r="W2397" s="14">
        <f t="shared" si="741"/>
        <v>42.32534198402869</v>
      </c>
      <c r="X2397" s="7">
        <f t="shared" si="755"/>
        <v>26.375573614480931</v>
      </c>
      <c r="Y2397" s="4">
        <f t="shared" si="756"/>
        <v>0.51721567904483012</v>
      </c>
      <c r="Z2397" s="7">
        <f t="shared" si="757"/>
        <v>19.001211805302439</v>
      </c>
      <c r="AA2397" s="14">
        <f t="shared" si="758"/>
        <v>0.18695254333510611</v>
      </c>
      <c r="AB2397" s="15">
        <v>0.96153846200000004</v>
      </c>
      <c r="AC2397" s="16">
        <f t="shared" si="759"/>
        <v>0.72115384650000003</v>
      </c>
    </row>
    <row r="2398" spans="1:29" x14ac:dyDescent="0.25">
      <c r="A2398" s="1">
        <v>31512</v>
      </c>
      <c r="B2398" s="2">
        <v>0.79166666666666663</v>
      </c>
      <c r="C2398">
        <v>0</v>
      </c>
      <c r="D2398">
        <v>0</v>
      </c>
      <c r="E2398">
        <v>0</v>
      </c>
      <c r="F2398">
        <f t="shared" si="742"/>
        <v>0</v>
      </c>
      <c r="G2398" s="8">
        <v>23.3</v>
      </c>
      <c r="H2398">
        <v>19</v>
      </c>
      <c r="I2398">
        <v>2395</v>
      </c>
      <c r="J2398">
        <f t="shared" si="743"/>
        <v>100</v>
      </c>
      <c r="K2398" s="11">
        <f t="shared" si="744"/>
        <v>0.32796846383629707</v>
      </c>
      <c r="L2398">
        <f t="shared" si="745"/>
        <v>-1.5920890600195472</v>
      </c>
      <c r="M2398">
        <f t="shared" si="746"/>
        <v>19.30679851566634</v>
      </c>
      <c r="N2398" s="8">
        <f t="shared" si="747"/>
        <v>-1.9129153781731816</v>
      </c>
      <c r="O2398" s="8">
        <f t="shared" si="748"/>
        <v>0.13148915383838633</v>
      </c>
      <c r="P2398" s="4">
        <f t="shared" si="749"/>
        <v>0</v>
      </c>
      <c r="Q2398" s="7">
        <f t="shared" si="750"/>
        <v>0</v>
      </c>
      <c r="R2398" s="4">
        <f t="shared" si="751"/>
        <v>0</v>
      </c>
      <c r="S2398" s="4">
        <f t="shared" si="752"/>
        <v>0</v>
      </c>
      <c r="T2398" s="4">
        <f t="shared" si="753"/>
        <v>1</v>
      </c>
      <c r="U2398" s="7">
        <f t="shared" si="754"/>
        <v>0</v>
      </c>
      <c r="V2398" s="4">
        <f t="shared" si="740"/>
        <v>0.38268428076468186</v>
      </c>
      <c r="W2398" s="14">
        <f t="shared" si="741"/>
        <v>0</v>
      </c>
      <c r="X2398" s="7">
        <f t="shared" si="755"/>
        <v>23.3</v>
      </c>
      <c r="Y2398" s="4">
        <f t="shared" si="756"/>
        <v>-0.63919999999999977</v>
      </c>
      <c r="Z2398" s="7">
        <f t="shared" si="757"/>
        <v>19.222087200000001</v>
      </c>
      <c r="AA2398" s="14">
        <f t="shared" si="758"/>
        <v>0</v>
      </c>
      <c r="AB2398" s="15">
        <v>1.838461538</v>
      </c>
      <c r="AC2398" s="16">
        <f t="shared" si="759"/>
        <v>1.3788461535000001</v>
      </c>
    </row>
    <row r="2399" spans="1:29" x14ac:dyDescent="0.25">
      <c r="A2399" s="1">
        <v>31512</v>
      </c>
      <c r="B2399" s="2">
        <v>0.83333333333333337</v>
      </c>
      <c r="C2399">
        <v>0</v>
      </c>
      <c r="D2399">
        <v>0</v>
      </c>
      <c r="E2399">
        <v>0</v>
      </c>
      <c r="F2399">
        <f t="shared" si="742"/>
        <v>0</v>
      </c>
      <c r="G2399" s="8">
        <v>21.1</v>
      </c>
      <c r="H2399">
        <v>20</v>
      </c>
      <c r="I2399">
        <v>2396</v>
      </c>
      <c r="J2399">
        <f t="shared" si="743"/>
        <v>100</v>
      </c>
      <c r="K2399" s="11">
        <f t="shared" si="744"/>
        <v>0.32796846383629707</v>
      </c>
      <c r="L2399">
        <f t="shared" si="745"/>
        <v>-1.5920890600195472</v>
      </c>
      <c r="M2399">
        <f t="shared" si="746"/>
        <v>20.30679851566634</v>
      </c>
      <c r="N2399" s="8">
        <f t="shared" si="747"/>
        <v>-2.1747147659723312</v>
      </c>
      <c r="O2399" s="8">
        <f t="shared" si="748"/>
        <v>0.13148915383838633</v>
      </c>
      <c r="P2399" s="4">
        <f t="shared" si="749"/>
        <v>0</v>
      </c>
      <c r="Q2399" s="7">
        <f t="shared" si="750"/>
        <v>0</v>
      </c>
      <c r="R2399" s="4">
        <f t="shared" si="751"/>
        <v>0</v>
      </c>
      <c r="S2399" s="4">
        <f t="shared" si="752"/>
        <v>0</v>
      </c>
      <c r="T2399" s="4">
        <f t="shared" si="753"/>
        <v>1</v>
      </c>
      <c r="U2399" s="7">
        <f t="shared" si="754"/>
        <v>0</v>
      </c>
      <c r="V2399" s="4">
        <f t="shared" si="740"/>
        <v>0.38268428076468186</v>
      </c>
      <c r="W2399" s="14">
        <f t="shared" si="741"/>
        <v>0</v>
      </c>
      <c r="X2399" s="7">
        <f t="shared" si="755"/>
        <v>21.1</v>
      </c>
      <c r="Y2399" s="4">
        <f t="shared" si="756"/>
        <v>-1.4663999999999995</v>
      </c>
      <c r="Z2399" s="7">
        <f t="shared" si="757"/>
        <v>19.380082399999999</v>
      </c>
      <c r="AA2399" s="14">
        <f t="shared" si="758"/>
        <v>0</v>
      </c>
      <c r="AB2399" s="15">
        <v>2.5923076919999999</v>
      </c>
      <c r="AC2399" s="16">
        <f t="shared" si="759"/>
        <v>1.9442307689999998</v>
      </c>
    </row>
    <row r="2400" spans="1:29" x14ac:dyDescent="0.25">
      <c r="A2400" s="1">
        <v>31512</v>
      </c>
      <c r="B2400" s="2">
        <v>0.875</v>
      </c>
      <c r="C2400">
        <v>0</v>
      </c>
      <c r="D2400">
        <v>0</v>
      </c>
      <c r="E2400">
        <v>0</v>
      </c>
      <c r="F2400">
        <f t="shared" si="742"/>
        <v>0</v>
      </c>
      <c r="G2400" s="8">
        <v>20</v>
      </c>
      <c r="H2400">
        <v>21</v>
      </c>
      <c r="I2400">
        <v>2397</v>
      </c>
      <c r="J2400">
        <f t="shared" si="743"/>
        <v>100</v>
      </c>
      <c r="K2400" s="11">
        <f t="shared" si="744"/>
        <v>0.32796846383629707</v>
      </c>
      <c r="L2400">
        <f t="shared" si="745"/>
        <v>-1.5920890600195472</v>
      </c>
      <c r="M2400">
        <f t="shared" si="746"/>
        <v>21.30679851566634</v>
      </c>
      <c r="N2400" s="8">
        <f t="shared" si="747"/>
        <v>-2.4365141537714803</v>
      </c>
      <c r="O2400" s="8">
        <f t="shared" si="748"/>
        <v>0.13148915383838633</v>
      </c>
      <c r="P2400" s="4">
        <f t="shared" si="749"/>
        <v>0</v>
      </c>
      <c r="Q2400" s="7">
        <f t="shared" si="750"/>
        <v>0</v>
      </c>
      <c r="R2400" s="4">
        <f t="shared" si="751"/>
        <v>0</v>
      </c>
      <c r="S2400" s="4">
        <f t="shared" si="752"/>
        <v>0</v>
      </c>
      <c r="T2400" s="4">
        <f t="shared" si="753"/>
        <v>1</v>
      </c>
      <c r="U2400" s="7">
        <f t="shared" si="754"/>
        <v>0</v>
      </c>
      <c r="V2400" s="4">
        <f t="shared" si="740"/>
        <v>0.38268428076468186</v>
      </c>
      <c r="W2400" s="14">
        <f t="shared" si="741"/>
        <v>0</v>
      </c>
      <c r="X2400" s="7">
        <f t="shared" si="755"/>
        <v>20</v>
      </c>
      <c r="Y2400" s="4">
        <f t="shared" si="756"/>
        <v>-1.88</v>
      </c>
      <c r="Z2400" s="7">
        <f t="shared" si="757"/>
        <v>19.45908</v>
      </c>
      <c r="AA2400" s="14">
        <f t="shared" si="758"/>
        <v>0</v>
      </c>
      <c r="AB2400" s="15">
        <v>1.169230846</v>
      </c>
      <c r="AC2400" s="16">
        <f t="shared" si="759"/>
        <v>0.87692313450000003</v>
      </c>
    </row>
    <row r="2401" spans="1:29" x14ac:dyDescent="0.25">
      <c r="A2401" s="1">
        <v>31512</v>
      </c>
      <c r="B2401" s="2">
        <v>0.91666666666666663</v>
      </c>
      <c r="C2401">
        <v>0</v>
      </c>
      <c r="D2401">
        <v>0</v>
      </c>
      <c r="E2401">
        <v>0</v>
      </c>
      <c r="F2401">
        <f t="shared" si="742"/>
        <v>0</v>
      </c>
      <c r="G2401" s="8">
        <v>18.3</v>
      </c>
      <c r="H2401">
        <v>22</v>
      </c>
      <c r="I2401">
        <v>2398</v>
      </c>
      <c r="J2401">
        <f t="shared" si="743"/>
        <v>100</v>
      </c>
      <c r="K2401" s="11">
        <f t="shared" si="744"/>
        <v>0.32796846383629707</v>
      </c>
      <c r="L2401">
        <f t="shared" si="745"/>
        <v>-1.5920890600195472</v>
      </c>
      <c r="M2401">
        <f t="shared" si="746"/>
        <v>22.30679851566634</v>
      </c>
      <c r="N2401" s="8">
        <f t="shared" si="747"/>
        <v>-2.6983135415706299</v>
      </c>
      <c r="O2401" s="8">
        <f t="shared" si="748"/>
        <v>0.13148915383838633</v>
      </c>
      <c r="P2401" s="4">
        <f t="shared" si="749"/>
        <v>0</v>
      </c>
      <c r="Q2401" s="7">
        <f t="shared" si="750"/>
        <v>0</v>
      </c>
      <c r="R2401" s="4">
        <f t="shared" si="751"/>
        <v>0</v>
      </c>
      <c r="S2401" s="4">
        <f t="shared" si="752"/>
        <v>0</v>
      </c>
      <c r="T2401" s="4">
        <f t="shared" si="753"/>
        <v>1</v>
      </c>
      <c r="U2401" s="7">
        <f t="shared" si="754"/>
        <v>0</v>
      </c>
      <c r="V2401" s="4">
        <f t="shared" si="740"/>
        <v>0.38268428076468186</v>
      </c>
      <c r="W2401" s="14">
        <f t="shared" si="741"/>
        <v>0</v>
      </c>
      <c r="X2401" s="7">
        <f t="shared" si="755"/>
        <v>18.3</v>
      </c>
      <c r="Y2401" s="4">
        <f t="shared" si="756"/>
        <v>-2.5191999999999997</v>
      </c>
      <c r="Z2401" s="7">
        <f t="shared" si="757"/>
        <v>19.581167199999999</v>
      </c>
      <c r="AA2401" s="14">
        <f t="shared" si="758"/>
        <v>0</v>
      </c>
      <c r="AB2401" s="15">
        <v>0.78461538500000005</v>
      </c>
      <c r="AC2401" s="16">
        <f t="shared" si="759"/>
        <v>0.58846153875000007</v>
      </c>
    </row>
    <row r="2402" spans="1:29" x14ac:dyDescent="0.25">
      <c r="A2402" s="1">
        <v>31512</v>
      </c>
      <c r="B2402" s="2">
        <v>0.95833333333333337</v>
      </c>
      <c r="C2402">
        <v>0</v>
      </c>
      <c r="D2402">
        <v>0</v>
      </c>
      <c r="E2402">
        <v>0</v>
      </c>
      <c r="F2402">
        <f t="shared" si="742"/>
        <v>0</v>
      </c>
      <c r="G2402" s="8">
        <v>17.2</v>
      </c>
      <c r="H2402">
        <v>23</v>
      </c>
      <c r="I2402">
        <v>2399</v>
      </c>
      <c r="J2402">
        <f t="shared" si="743"/>
        <v>100</v>
      </c>
      <c r="K2402" s="11">
        <f t="shared" si="744"/>
        <v>0.32796846383629707</v>
      </c>
      <c r="L2402">
        <f t="shared" si="745"/>
        <v>-1.5920890600195472</v>
      </c>
      <c r="M2402">
        <f t="shared" si="746"/>
        <v>23.30679851566634</v>
      </c>
      <c r="N2402" s="8">
        <f t="shared" si="747"/>
        <v>-2.960112929369779</v>
      </c>
      <c r="O2402" s="8">
        <f t="shared" si="748"/>
        <v>0.13148915383838633</v>
      </c>
      <c r="P2402" s="4">
        <f t="shared" si="749"/>
        <v>0</v>
      </c>
      <c r="Q2402" s="7">
        <f t="shared" si="750"/>
        <v>0</v>
      </c>
      <c r="R2402" s="4">
        <f t="shared" si="751"/>
        <v>0</v>
      </c>
      <c r="S2402" s="4">
        <f t="shared" si="752"/>
        <v>0</v>
      </c>
      <c r="T2402" s="4">
        <f t="shared" si="753"/>
        <v>1</v>
      </c>
      <c r="U2402" s="7">
        <f t="shared" si="754"/>
        <v>0</v>
      </c>
      <c r="V2402" s="4">
        <f t="shared" si="740"/>
        <v>0.38268428076468186</v>
      </c>
      <c r="W2402" s="14">
        <f t="shared" si="741"/>
        <v>0</v>
      </c>
      <c r="X2402" s="7">
        <f t="shared" si="755"/>
        <v>17.2</v>
      </c>
      <c r="Y2402" s="4">
        <f t="shared" si="756"/>
        <v>-2.9328000000000003</v>
      </c>
      <c r="Z2402" s="7">
        <f t="shared" si="757"/>
        <v>19.6601648</v>
      </c>
      <c r="AA2402" s="14">
        <f t="shared" si="758"/>
        <v>0</v>
      </c>
      <c r="AB2402" s="15">
        <v>0.76923076899999998</v>
      </c>
      <c r="AC2402" s="16">
        <f t="shared" si="759"/>
        <v>0.57692307674999999</v>
      </c>
    </row>
    <row r="2403" spans="1:29" x14ac:dyDescent="0.25">
      <c r="A2403" s="1">
        <v>31512</v>
      </c>
      <c r="B2403" s="3">
        <v>1</v>
      </c>
      <c r="C2403">
        <v>0</v>
      </c>
      <c r="D2403">
        <v>0</v>
      </c>
      <c r="E2403">
        <v>0</v>
      </c>
      <c r="F2403">
        <f t="shared" si="742"/>
        <v>0</v>
      </c>
      <c r="G2403" s="8">
        <v>18.3</v>
      </c>
      <c r="H2403">
        <v>24</v>
      </c>
      <c r="I2403">
        <v>2400</v>
      </c>
      <c r="J2403">
        <f t="shared" si="743"/>
        <v>100</v>
      </c>
      <c r="K2403" s="11">
        <f t="shared" si="744"/>
        <v>0.32796846383629707</v>
      </c>
      <c r="L2403">
        <f t="shared" si="745"/>
        <v>-1.5920890600195472</v>
      </c>
      <c r="M2403">
        <f t="shared" si="746"/>
        <v>24.30679851566634</v>
      </c>
      <c r="N2403" s="8">
        <f t="shared" si="747"/>
        <v>-3.2219123171689286</v>
      </c>
      <c r="O2403" s="8">
        <f t="shared" si="748"/>
        <v>0.13148915383838633</v>
      </c>
      <c r="P2403" s="4">
        <f t="shared" si="749"/>
        <v>0</v>
      </c>
      <c r="Q2403" s="7">
        <f t="shared" si="750"/>
        <v>0</v>
      </c>
      <c r="R2403" s="4">
        <f t="shared" si="751"/>
        <v>0</v>
      </c>
      <c r="S2403" s="4">
        <f t="shared" si="752"/>
        <v>0</v>
      </c>
      <c r="T2403" s="4">
        <f t="shared" si="753"/>
        <v>1</v>
      </c>
      <c r="U2403" s="7">
        <f t="shared" si="754"/>
        <v>0</v>
      </c>
      <c r="V2403" s="4">
        <f t="shared" si="740"/>
        <v>0.38268428076468186</v>
      </c>
      <c r="W2403" s="14">
        <f t="shared" si="741"/>
        <v>0</v>
      </c>
      <c r="X2403" s="7">
        <f t="shared" si="755"/>
        <v>18.3</v>
      </c>
      <c r="Y2403" s="4">
        <f t="shared" si="756"/>
        <v>-2.5191999999999997</v>
      </c>
      <c r="Z2403" s="7">
        <f t="shared" si="757"/>
        <v>19.581167199999999</v>
      </c>
      <c r="AA2403" s="14">
        <f t="shared" si="758"/>
        <v>0</v>
      </c>
      <c r="AB2403" s="15">
        <v>0.71538461499999995</v>
      </c>
      <c r="AC2403" s="16">
        <f t="shared" si="759"/>
        <v>0.53653846124999993</v>
      </c>
    </row>
    <row r="2404" spans="1:29" x14ac:dyDescent="0.25">
      <c r="A2404" s="1">
        <v>31513</v>
      </c>
      <c r="B2404" s="2">
        <v>4.1666666666666664E-2</v>
      </c>
      <c r="C2404">
        <v>0</v>
      </c>
      <c r="D2404">
        <v>0</v>
      </c>
      <c r="E2404">
        <v>0</v>
      </c>
      <c r="F2404">
        <f t="shared" si="742"/>
        <v>0</v>
      </c>
      <c r="G2404" s="8">
        <v>16.7</v>
      </c>
      <c r="H2404">
        <v>1</v>
      </c>
      <c r="I2404">
        <v>2401</v>
      </c>
      <c r="J2404">
        <f t="shared" si="743"/>
        <v>101</v>
      </c>
      <c r="K2404" s="11">
        <f t="shared" si="744"/>
        <v>0.34522996193294431</v>
      </c>
      <c r="L2404">
        <f t="shared" si="745"/>
        <v>-1.3072096090938445</v>
      </c>
      <c r="M2404">
        <f t="shared" si="746"/>
        <v>1.3115465065151026</v>
      </c>
      <c r="N2404" s="8">
        <f t="shared" si="747"/>
        <v>2.7982305811140256</v>
      </c>
      <c r="O2404" s="8">
        <f t="shared" si="748"/>
        <v>0.13814127432675469</v>
      </c>
      <c r="P2404" s="4">
        <f t="shared" si="749"/>
        <v>0</v>
      </c>
      <c r="Q2404" s="7">
        <f t="shared" si="750"/>
        <v>0</v>
      </c>
      <c r="R2404" s="4">
        <f t="shared" si="751"/>
        <v>0</v>
      </c>
      <c r="S2404" s="4">
        <f t="shared" si="752"/>
        <v>0</v>
      </c>
      <c r="T2404" s="4">
        <f t="shared" si="753"/>
        <v>1</v>
      </c>
      <c r="U2404" s="7">
        <f t="shared" si="754"/>
        <v>0</v>
      </c>
      <c r="V2404" s="4">
        <f t="shared" si="740"/>
        <v>0.38268428076468186</v>
      </c>
      <c r="W2404" s="14">
        <f t="shared" si="741"/>
        <v>0</v>
      </c>
      <c r="X2404" s="7">
        <f t="shared" si="755"/>
        <v>16.7</v>
      </c>
      <c r="Y2404" s="4">
        <f t="shared" si="756"/>
        <v>-3.1208000000000005</v>
      </c>
      <c r="Z2404" s="7">
        <f t="shared" si="757"/>
        <v>19.6960728</v>
      </c>
      <c r="AA2404" s="14">
        <f t="shared" si="758"/>
        <v>0</v>
      </c>
      <c r="AB2404" s="15">
        <v>0.74615384600000001</v>
      </c>
      <c r="AC2404" s="16">
        <f t="shared" si="759"/>
        <v>0.55961538450000003</v>
      </c>
    </row>
    <row r="2405" spans="1:29" x14ac:dyDescent="0.25">
      <c r="A2405" s="1">
        <v>31513</v>
      </c>
      <c r="B2405" s="2">
        <v>8.3333333333333329E-2</v>
      </c>
      <c r="C2405">
        <v>0</v>
      </c>
      <c r="D2405">
        <v>0</v>
      </c>
      <c r="E2405">
        <v>0</v>
      </c>
      <c r="F2405">
        <f t="shared" si="742"/>
        <v>0</v>
      </c>
      <c r="G2405" s="8">
        <v>15</v>
      </c>
      <c r="H2405">
        <v>2</v>
      </c>
      <c r="I2405">
        <v>2402</v>
      </c>
      <c r="J2405">
        <f t="shared" si="743"/>
        <v>101</v>
      </c>
      <c r="K2405" s="11">
        <f t="shared" si="744"/>
        <v>0.34522996193294431</v>
      </c>
      <c r="L2405">
        <f t="shared" si="745"/>
        <v>-1.3072096090938445</v>
      </c>
      <c r="M2405">
        <f t="shared" si="746"/>
        <v>2.3115465065151026</v>
      </c>
      <c r="N2405" s="8">
        <f t="shared" si="747"/>
        <v>2.5364311933148764</v>
      </c>
      <c r="O2405" s="8">
        <f t="shared" si="748"/>
        <v>0.13814127432675469</v>
      </c>
      <c r="P2405" s="4">
        <f t="shared" si="749"/>
        <v>0</v>
      </c>
      <c r="Q2405" s="7">
        <f t="shared" si="750"/>
        <v>0</v>
      </c>
      <c r="R2405" s="4">
        <f t="shared" si="751"/>
        <v>0</v>
      </c>
      <c r="S2405" s="4">
        <f t="shared" si="752"/>
        <v>0</v>
      </c>
      <c r="T2405" s="4">
        <f t="shared" si="753"/>
        <v>1</v>
      </c>
      <c r="U2405" s="7">
        <f t="shared" si="754"/>
        <v>0</v>
      </c>
      <c r="V2405" s="4">
        <f t="shared" si="740"/>
        <v>0.38268428076468186</v>
      </c>
      <c r="W2405" s="14">
        <f t="shared" si="741"/>
        <v>0</v>
      </c>
      <c r="X2405" s="7">
        <f t="shared" si="755"/>
        <v>15</v>
      </c>
      <c r="Y2405" s="4">
        <f t="shared" si="756"/>
        <v>-3.76</v>
      </c>
      <c r="Z2405" s="7">
        <f t="shared" si="757"/>
        <v>19.818160000000002</v>
      </c>
      <c r="AA2405" s="14">
        <f t="shared" si="758"/>
        <v>0</v>
      </c>
      <c r="AB2405" s="15">
        <v>0.64615384600000003</v>
      </c>
      <c r="AC2405" s="16">
        <f t="shared" si="759"/>
        <v>0.48461538450000002</v>
      </c>
    </row>
    <row r="2406" spans="1:29" x14ac:dyDescent="0.25">
      <c r="A2406" s="1">
        <v>31513</v>
      </c>
      <c r="B2406" s="2">
        <v>0.125</v>
      </c>
      <c r="C2406">
        <v>0</v>
      </c>
      <c r="D2406">
        <v>0</v>
      </c>
      <c r="E2406">
        <v>0</v>
      </c>
      <c r="F2406">
        <f t="shared" si="742"/>
        <v>0</v>
      </c>
      <c r="G2406" s="8">
        <v>14.4</v>
      </c>
      <c r="H2406">
        <v>3</v>
      </c>
      <c r="I2406">
        <v>2403</v>
      </c>
      <c r="J2406">
        <f t="shared" si="743"/>
        <v>101</v>
      </c>
      <c r="K2406" s="11">
        <f t="shared" si="744"/>
        <v>0.34522996193294431</v>
      </c>
      <c r="L2406">
        <f t="shared" si="745"/>
        <v>-1.3072096090938445</v>
      </c>
      <c r="M2406">
        <f t="shared" si="746"/>
        <v>3.3115465065151026</v>
      </c>
      <c r="N2406" s="8">
        <f t="shared" si="747"/>
        <v>2.2746318055157269</v>
      </c>
      <c r="O2406" s="8">
        <f t="shared" si="748"/>
        <v>0.13814127432675469</v>
      </c>
      <c r="P2406" s="4">
        <f t="shared" si="749"/>
        <v>0</v>
      </c>
      <c r="Q2406" s="7">
        <f t="shared" si="750"/>
        <v>0</v>
      </c>
      <c r="R2406" s="4">
        <f t="shared" si="751"/>
        <v>0</v>
      </c>
      <c r="S2406" s="4">
        <f t="shared" si="752"/>
        <v>0</v>
      </c>
      <c r="T2406" s="4">
        <f t="shared" si="753"/>
        <v>1</v>
      </c>
      <c r="U2406" s="7">
        <f t="shared" si="754"/>
        <v>0</v>
      </c>
      <c r="V2406" s="4">
        <f t="shared" si="740"/>
        <v>0.38268428076468186</v>
      </c>
      <c r="W2406" s="14">
        <f t="shared" si="741"/>
        <v>0</v>
      </c>
      <c r="X2406" s="7">
        <f t="shared" si="755"/>
        <v>14.4</v>
      </c>
      <c r="Y2406" s="4">
        <f t="shared" si="756"/>
        <v>-3.9855999999999998</v>
      </c>
      <c r="Z2406" s="7">
        <f t="shared" si="757"/>
        <v>19.861249600000001</v>
      </c>
      <c r="AA2406" s="14">
        <f t="shared" si="758"/>
        <v>0</v>
      </c>
      <c r="AB2406" s="15">
        <v>0.62307692299999995</v>
      </c>
      <c r="AC2406" s="16">
        <f t="shared" si="759"/>
        <v>0.46730769224999996</v>
      </c>
    </row>
    <row r="2407" spans="1:29" x14ac:dyDescent="0.25">
      <c r="A2407" s="1">
        <v>31513</v>
      </c>
      <c r="B2407" s="2">
        <v>0.16666666666666666</v>
      </c>
      <c r="C2407">
        <v>0</v>
      </c>
      <c r="D2407">
        <v>0</v>
      </c>
      <c r="E2407">
        <v>0</v>
      </c>
      <c r="F2407">
        <f t="shared" si="742"/>
        <v>0</v>
      </c>
      <c r="G2407" s="8">
        <v>13.9</v>
      </c>
      <c r="H2407">
        <v>4</v>
      </c>
      <c r="I2407">
        <v>2404</v>
      </c>
      <c r="J2407">
        <f t="shared" si="743"/>
        <v>101</v>
      </c>
      <c r="K2407" s="11">
        <f t="shared" si="744"/>
        <v>0.34522996193294431</v>
      </c>
      <c r="L2407">
        <f t="shared" si="745"/>
        <v>-1.3072096090938445</v>
      </c>
      <c r="M2407">
        <f t="shared" si="746"/>
        <v>4.3115465065151026</v>
      </c>
      <c r="N2407" s="8">
        <f t="shared" si="747"/>
        <v>2.0128324177165777</v>
      </c>
      <c r="O2407" s="8">
        <f t="shared" si="748"/>
        <v>0.13814127432675469</v>
      </c>
      <c r="P2407" s="4">
        <f t="shared" si="749"/>
        <v>0</v>
      </c>
      <c r="Q2407" s="7">
        <f t="shared" si="750"/>
        <v>0</v>
      </c>
      <c r="R2407" s="4">
        <f t="shared" si="751"/>
        <v>0</v>
      </c>
      <c r="S2407" s="4">
        <f t="shared" si="752"/>
        <v>0</v>
      </c>
      <c r="T2407" s="4">
        <f t="shared" si="753"/>
        <v>1</v>
      </c>
      <c r="U2407" s="7">
        <f t="shared" si="754"/>
        <v>0</v>
      </c>
      <c r="V2407" s="4">
        <f t="shared" si="740"/>
        <v>0.38268428076468186</v>
      </c>
      <c r="W2407" s="14">
        <f t="shared" si="741"/>
        <v>0</v>
      </c>
      <c r="X2407" s="7">
        <f t="shared" si="755"/>
        <v>13.9</v>
      </c>
      <c r="Y2407" s="4">
        <f t="shared" si="756"/>
        <v>-4.1735999999999995</v>
      </c>
      <c r="Z2407" s="7">
        <f t="shared" si="757"/>
        <v>19.8971576</v>
      </c>
      <c r="AA2407" s="14">
        <f t="shared" si="758"/>
        <v>0</v>
      </c>
      <c r="AB2407" s="15">
        <v>0.53076923099999995</v>
      </c>
      <c r="AC2407" s="16">
        <f t="shared" si="759"/>
        <v>0.39807692324999999</v>
      </c>
    </row>
    <row r="2408" spans="1:29" x14ac:dyDescent="0.25">
      <c r="A2408" s="1">
        <v>31513</v>
      </c>
      <c r="B2408" s="2">
        <v>0.20833333333333334</v>
      </c>
      <c r="C2408">
        <v>0</v>
      </c>
      <c r="D2408">
        <v>0</v>
      </c>
      <c r="E2408">
        <v>0</v>
      </c>
      <c r="F2408">
        <f t="shared" si="742"/>
        <v>0</v>
      </c>
      <c r="G2408" s="8">
        <v>12.8</v>
      </c>
      <c r="H2408">
        <v>5</v>
      </c>
      <c r="I2408">
        <v>2405</v>
      </c>
      <c r="J2408">
        <f t="shared" si="743"/>
        <v>101</v>
      </c>
      <c r="K2408" s="11">
        <f t="shared" si="744"/>
        <v>0.34522996193294431</v>
      </c>
      <c r="L2408">
        <f t="shared" si="745"/>
        <v>-1.3072096090938445</v>
      </c>
      <c r="M2408">
        <f t="shared" si="746"/>
        <v>5.3115465065151026</v>
      </c>
      <c r="N2408" s="8">
        <f t="shared" si="747"/>
        <v>1.7510330299174282</v>
      </c>
      <c r="O2408" s="8">
        <f t="shared" si="748"/>
        <v>0.13814127432675469</v>
      </c>
      <c r="P2408" s="4">
        <f t="shared" si="749"/>
        <v>0</v>
      </c>
      <c r="Q2408" s="7">
        <f t="shared" si="750"/>
        <v>0</v>
      </c>
      <c r="R2408" s="4">
        <f t="shared" si="751"/>
        <v>0</v>
      </c>
      <c r="S2408" s="4">
        <f t="shared" si="752"/>
        <v>0</v>
      </c>
      <c r="T2408" s="4">
        <f t="shared" si="753"/>
        <v>1</v>
      </c>
      <c r="U2408" s="7">
        <f t="shared" si="754"/>
        <v>0</v>
      </c>
      <c r="V2408" s="4">
        <f t="shared" si="740"/>
        <v>0.38268428076468186</v>
      </c>
      <c r="W2408" s="14">
        <f t="shared" si="741"/>
        <v>0</v>
      </c>
      <c r="X2408" s="7">
        <f t="shared" si="755"/>
        <v>12.8</v>
      </c>
      <c r="Y2408" s="4">
        <f t="shared" si="756"/>
        <v>-4.5872000000000002</v>
      </c>
      <c r="Z2408" s="7">
        <f t="shared" si="757"/>
        <v>19.976155200000001</v>
      </c>
      <c r="AA2408" s="14">
        <f t="shared" si="758"/>
        <v>0</v>
      </c>
      <c r="AB2408" s="15">
        <v>0.58461538499999999</v>
      </c>
      <c r="AC2408" s="16">
        <f t="shared" si="759"/>
        <v>0.43846153874999999</v>
      </c>
    </row>
    <row r="2409" spans="1:29" x14ac:dyDescent="0.25">
      <c r="A2409" s="1">
        <v>31513</v>
      </c>
      <c r="B2409" s="2">
        <v>0.25</v>
      </c>
      <c r="C2409">
        <v>44</v>
      </c>
      <c r="D2409">
        <v>262</v>
      </c>
      <c r="E2409">
        <v>16</v>
      </c>
      <c r="F2409">
        <f t="shared" si="742"/>
        <v>28</v>
      </c>
      <c r="G2409" s="8">
        <v>13.3</v>
      </c>
      <c r="H2409">
        <v>6</v>
      </c>
      <c r="I2409">
        <v>2406</v>
      </c>
      <c r="J2409">
        <f t="shared" si="743"/>
        <v>101</v>
      </c>
      <c r="K2409" s="11">
        <f t="shared" si="744"/>
        <v>0.34522996193294431</v>
      </c>
      <c r="L2409">
        <f t="shared" si="745"/>
        <v>-1.3072096090938445</v>
      </c>
      <c r="M2409">
        <f t="shared" si="746"/>
        <v>6.3115465065151026</v>
      </c>
      <c r="N2409" s="8">
        <f t="shared" si="747"/>
        <v>1.4892336421182788</v>
      </c>
      <c r="O2409" s="8">
        <f t="shared" si="748"/>
        <v>0.13814127432675469</v>
      </c>
      <c r="P2409" s="4">
        <f t="shared" si="749"/>
        <v>0.14631665668459704</v>
      </c>
      <c r="Q2409" s="7">
        <f t="shared" si="750"/>
        <v>0.14684382287276723</v>
      </c>
      <c r="R2409" s="4">
        <f t="shared" si="751"/>
        <v>1.5062987487377788</v>
      </c>
      <c r="S2409" s="4">
        <f t="shared" si="752"/>
        <v>1.6352939048520143</v>
      </c>
      <c r="T2409" s="4">
        <f t="shared" si="753"/>
        <v>1</v>
      </c>
      <c r="U2409" s="7">
        <f t="shared" si="754"/>
        <v>1.6352939048520143</v>
      </c>
      <c r="V2409" s="4">
        <f t="shared" si="740"/>
        <v>0.11077926347332852</v>
      </c>
      <c r="W2409" s="14">
        <f t="shared" si="741"/>
        <v>44.415200478749782</v>
      </c>
      <c r="X2409" s="7">
        <f t="shared" si="755"/>
        <v>14.743494015559369</v>
      </c>
      <c r="Y2409" s="4">
        <f t="shared" si="756"/>
        <v>-3.8564462501496775</v>
      </c>
      <c r="Z2409" s="7">
        <f t="shared" si="757"/>
        <v>19.836581233778588</v>
      </c>
      <c r="AA2409" s="14">
        <f t="shared" si="758"/>
        <v>0.20480853672576393</v>
      </c>
      <c r="AB2409" s="15">
        <v>0.56153846200000002</v>
      </c>
      <c r="AC2409" s="16">
        <f t="shared" si="759"/>
        <v>0.42115384649999998</v>
      </c>
    </row>
    <row r="2410" spans="1:29" x14ac:dyDescent="0.25">
      <c r="A2410" s="1">
        <v>31513</v>
      </c>
      <c r="B2410" s="2">
        <v>0.29166666666666669</v>
      </c>
      <c r="C2410">
        <v>213</v>
      </c>
      <c r="D2410">
        <v>715</v>
      </c>
      <c r="E2410">
        <v>34</v>
      </c>
      <c r="F2410">
        <f t="shared" si="742"/>
        <v>179</v>
      </c>
      <c r="G2410" s="8">
        <v>15.6</v>
      </c>
      <c r="H2410">
        <v>7</v>
      </c>
      <c r="I2410">
        <v>2407</v>
      </c>
      <c r="J2410">
        <f t="shared" si="743"/>
        <v>101</v>
      </c>
      <c r="K2410" s="11">
        <f t="shared" si="744"/>
        <v>0.34522996193294431</v>
      </c>
      <c r="L2410">
        <f t="shared" si="745"/>
        <v>-1.3072096090938445</v>
      </c>
      <c r="M2410">
        <f t="shared" si="746"/>
        <v>7.3115465065151026</v>
      </c>
      <c r="N2410" s="8">
        <f t="shared" si="747"/>
        <v>1.2274342543191294</v>
      </c>
      <c r="O2410" s="8">
        <f t="shared" si="748"/>
        <v>0.13814127432675469</v>
      </c>
      <c r="P2410" s="4">
        <f t="shared" si="749"/>
        <v>0.35058112315553291</v>
      </c>
      <c r="Q2410" s="7">
        <f t="shared" si="750"/>
        <v>0.35819153678468379</v>
      </c>
      <c r="R2410" s="4">
        <f t="shared" si="751"/>
        <v>1.4798025441031515</v>
      </c>
      <c r="S2410" s="4">
        <f t="shared" si="752"/>
        <v>1.4798025441031515</v>
      </c>
      <c r="T2410" s="4">
        <f t="shared" si="753"/>
        <v>0</v>
      </c>
      <c r="U2410" s="7">
        <f t="shared" si="754"/>
        <v>1.4798025441031515</v>
      </c>
      <c r="V2410" s="4">
        <f t="shared" si="740"/>
        <v>0.35646144334911006</v>
      </c>
      <c r="W2410" s="14">
        <f t="shared" si="741"/>
        <v>287.57587807318134</v>
      </c>
      <c r="X2410" s="7">
        <f t="shared" si="755"/>
        <v>24.946216037378392</v>
      </c>
      <c r="Y2410" s="4">
        <f t="shared" si="756"/>
        <v>-2.0222769945724736E-2</v>
      </c>
      <c r="Z2410" s="7">
        <f t="shared" si="757"/>
        <v>19.103862549059631</v>
      </c>
      <c r="AA2410" s="14">
        <f t="shared" si="758"/>
        <v>1.2770951104335202</v>
      </c>
      <c r="AB2410" s="15">
        <v>0.5</v>
      </c>
      <c r="AC2410" s="16">
        <f t="shared" si="759"/>
        <v>0.375</v>
      </c>
    </row>
    <row r="2411" spans="1:29" x14ac:dyDescent="0.25">
      <c r="A2411" s="1">
        <v>31513</v>
      </c>
      <c r="B2411" s="2">
        <v>0.33333333333333331</v>
      </c>
      <c r="C2411">
        <v>431</v>
      </c>
      <c r="D2411">
        <v>851</v>
      </c>
      <c r="E2411">
        <v>52</v>
      </c>
      <c r="F2411">
        <f t="shared" si="742"/>
        <v>379</v>
      </c>
      <c r="G2411" s="8">
        <v>19.399999999999999</v>
      </c>
      <c r="H2411">
        <v>8</v>
      </c>
      <c r="I2411">
        <v>2408</v>
      </c>
      <c r="J2411">
        <f t="shared" si="743"/>
        <v>101</v>
      </c>
      <c r="K2411" s="11">
        <f t="shared" si="744"/>
        <v>0.34522996193294431</v>
      </c>
      <c r="L2411">
        <f t="shared" si="745"/>
        <v>-1.3072096090938445</v>
      </c>
      <c r="M2411">
        <f t="shared" si="746"/>
        <v>8.3115465065151017</v>
      </c>
      <c r="N2411" s="8">
        <f t="shared" si="747"/>
        <v>0.96563486651998021</v>
      </c>
      <c r="O2411" s="8">
        <f t="shared" si="748"/>
        <v>0.13814127432675469</v>
      </c>
      <c r="P2411" s="4">
        <f t="shared" si="749"/>
        <v>0.53648096559675373</v>
      </c>
      <c r="Q2411" s="7">
        <f t="shared" si="750"/>
        <v>0.56626165093305048</v>
      </c>
      <c r="R2411" s="4">
        <f t="shared" si="751"/>
        <v>1.3063495095951025</v>
      </c>
      <c r="S2411" s="4">
        <f t="shared" si="752"/>
        <v>1.3063495095951025</v>
      </c>
      <c r="T2411" s="4">
        <f t="shared" si="753"/>
        <v>0</v>
      </c>
      <c r="U2411" s="7">
        <f t="shared" si="754"/>
        <v>1.3063495095951025</v>
      </c>
      <c r="V2411" s="4">
        <f t="shared" si="740"/>
        <v>0.58005529360902353</v>
      </c>
      <c r="W2411" s="14">
        <f t="shared" si="741"/>
        <v>543.64791356967658</v>
      </c>
      <c r="X2411" s="7">
        <f t="shared" si="755"/>
        <v>37.068557191014492</v>
      </c>
      <c r="Y2411" s="4">
        <f t="shared" si="756"/>
        <v>4.5377775038214487</v>
      </c>
      <c r="Z2411" s="7">
        <f t="shared" si="757"/>
        <v>18.233284496770104</v>
      </c>
      <c r="AA2411" s="14">
        <f t="shared" si="758"/>
        <v>2.3042640109638644</v>
      </c>
      <c r="AB2411" s="15">
        <v>0.55384615400000003</v>
      </c>
      <c r="AC2411" s="16">
        <f t="shared" si="759"/>
        <v>0.41538461550000005</v>
      </c>
    </row>
    <row r="2412" spans="1:29" x14ac:dyDescent="0.25">
      <c r="A2412" s="1">
        <v>31513</v>
      </c>
      <c r="B2412" s="2">
        <v>0.375</v>
      </c>
      <c r="C2412">
        <v>640</v>
      </c>
      <c r="D2412">
        <v>919</v>
      </c>
      <c r="E2412">
        <v>73</v>
      </c>
      <c r="F2412">
        <f t="shared" si="742"/>
        <v>567</v>
      </c>
      <c r="G2412" s="8">
        <v>21.7</v>
      </c>
      <c r="H2412">
        <v>9</v>
      </c>
      <c r="I2412">
        <v>2409</v>
      </c>
      <c r="J2412">
        <f t="shared" si="743"/>
        <v>101</v>
      </c>
      <c r="K2412" s="11">
        <f t="shared" si="744"/>
        <v>0.34522996193294431</v>
      </c>
      <c r="L2412">
        <f t="shared" si="745"/>
        <v>-1.3072096090938445</v>
      </c>
      <c r="M2412">
        <f t="shared" si="746"/>
        <v>9.3115465065151017</v>
      </c>
      <c r="N2412" s="8">
        <f t="shared" si="747"/>
        <v>0.70383547872083085</v>
      </c>
      <c r="O2412" s="8">
        <f t="shared" si="748"/>
        <v>0.13814127432675469</v>
      </c>
      <c r="P2412" s="4">
        <f t="shared" si="749"/>
        <v>0.69134741695990587</v>
      </c>
      <c r="Q2412" s="7">
        <f t="shared" si="750"/>
        <v>0.76335227184648002</v>
      </c>
      <c r="R2412" s="4">
        <f t="shared" si="751"/>
        <v>1.0911193988797585</v>
      </c>
      <c r="S2412" s="4">
        <f t="shared" si="752"/>
        <v>1.0911193988797585</v>
      </c>
      <c r="T2412" s="4">
        <f t="shared" si="753"/>
        <v>0</v>
      </c>
      <c r="U2412" s="7">
        <f t="shared" si="754"/>
        <v>1.0911193988797585</v>
      </c>
      <c r="V2412" s="4">
        <f t="shared" si="740"/>
        <v>0.76632326286416375</v>
      </c>
      <c r="W2412" s="14">
        <f t="shared" si="741"/>
        <v>774.47266868203235</v>
      </c>
      <c r="X2412" s="7">
        <f t="shared" si="755"/>
        <v>46.870361732166053</v>
      </c>
      <c r="Y2412" s="4">
        <f t="shared" si="756"/>
        <v>8.2232560112944366</v>
      </c>
      <c r="Z2412" s="7">
        <f t="shared" si="757"/>
        <v>17.529358101842764</v>
      </c>
      <c r="AA2412" s="14">
        <f t="shared" si="758"/>
        <v>3.1558889448906928</v>
      </c>
      <c r="AB2412" s="15">
        <v>0.453846154</v>
      </c>
      <c r="AC2412" s="16">
        <f t="shared" si="759"/>
        <v>0.34038461549999999</v>
      </c>
    </row>
    <row r="2413" spans="1:29" x14ac:dyDescent="0.25">
      <c r="A2413" s="1">
        <v>31513</v>
      </c>
      <c r="B2413" s="2">
        <v>0.41666666666666669</v>
      </c>
      <c r="C2413">
        <v>816</v>
      </c>
      <c r="D2413">
        <v>953</v>
      </c>
      <c r="E2413">
        <v>98</v>
      </c>
      <c r="F2413">
        <f t="shared" si="742"/>
        <v>718</v>
      </c>
      <c r="G2413" s="8">
        <v>23.9</v>
      </c>
      <c r="H2413">
        <v>10</v>
      </c>
      <c r="I2413">
        <v>2410</v>
      </c>
      <c r="J2413">
        <f t="shared" si="743"/>
        <v>101</v>
      </c>
      <c r="K2413" s="11">
        <f t="shared" si="744"/>
        <v>0.34522996193294431</v>
      </c>
      <c r="L2413">
        <f t="shared" si="745"/>
        <v>-1.3072096090938445</v>
      </c>
      <c r="M2413">
        <f t="shared" si="746"/>
        <v>10.311546506515102</v>
      </c>
      <c r="N2413" s="8">
        <f t="shared" si="747"/>
        <v>0.4420360909216815</v>
      </c>
      <c r="O2413" s="8">
        <f t="shared" si="748"/>
        <v>0.13814127432675469</v>
      </c>
      <c r="P2413" s="4">
        <f t="shared" si="749"/>
        <v>0.80462658451350177</v>
      </c>
      <c r="Q2413" s="7">
        <f t="shared" si="750"/>
        <v>0.93504632268648413</v>
      </c>
      <c r="R2413" s="4">
        <f t="shared" si="751"/>
        <v>0.79458354915217089</v>
      </c>
      <c r="S2413" s="4">
        <f t="shared" si="752"/>
        <v>0.79458354915217089</v>
      </c>
      <c r="T2413" s="4">
        <f t="shared" si="753"/>
        <v>0</v>
      </c>
      <c r="U2413" s="7">
        <f t="shared" si="754"/>
        <v>0.79458354915217089</v>
      </c>
      <c r="V2413" s="4">
        <f t="shared" si="740"/>
        <v>0.90257149683216642</v>
      </c>
      <c r="W2413" s="14">
        <f t="shared" si="741"/>
        <v>954.42071635457296</v>
      </c>
      <c r="X2413" s="7">
        <f t="shared" si="755"/>
        <v>54.918673281523624</v>
      </c>
      <c r="Y2413" s="4">
        <f t="shared" si="756"/>
        <v>11.249421153852882</v>
      </c>
      <c r="Z2413" s="7">
        <f t="shared" si="757"/>
        <v>16.951360559614102</v>
      </c>
      <c r="AA2413" s="14">
        <f t="shared" si="758"/>
        <v>3.7609193621414896</v>
      </c>
      <c r="AB2413" s="15">
        <v>0.63846153800000005</v>
      </c>
      <c r="AC2413" s="16">
        <f t="shared" si="759"/>
        <v>0.47884615350000004</v>
      </c>
    </row>
    <row r="2414" spans="1:29" x14ac:dyDescent="0.25">
      <c r="A2414" s="1">
        <v>31513</v>
      </c>
      <c r="B2414" s="2">
        <v>0.45833333333333331</v>
      </c>
      <c r="C2414">
        <v>888</v>
      </c>
      <c r="D2414">
        <v>892</v>
      </c>
      <c r="E2414">
        <v>136</v>
      </c>
      <c r="F2414">
        <f t="shared" si="742"/>
        <v>752</v>
      </c>
      <c r="G2414" s="8">
        <v>26.1</v>
      </c>
      <c r="H2414">
        <v>11</v>
      </c>
      <c r="I2414">
        <v>2411</v>
      </c>
      <c r="J2414">
        <f t="shared" si="743"/>
        <v>101</v>
      </c>
      <c r="K2414" s="11">
        <f t="shared" si="744"/>
        <v>0.34522996193294431</v>
      </c>
      <c r="L2414">
        <f t="shared" si="745"/>
        <v>-1.3072096090938445</v>
      </c>
      <c r="M2414">
        <f t="shared" si="746"/>
        <v>11.311546506515102</v>
      </c>
      <c r="N2414" s="8">
        <f t="shared" si="747"/>
        <v>0.18023670312253207</v>
      </c>
      <c r="O2414" s="8">
        <f t="shared" si="748"/>
        <v>0.13814127432675469</v>
      </c>
      <c r="P2414" s="4">
        <f t="shared" si="749"/>
        <v>0.8685986801914396</v>
      </c>
      <c r="Q2414" s="7">
        <f t="shared" si="750"/>
        <v>1.0523672723966082</v>
      </c>
      <c r="R2414" s="4">
        <f t="shared" si="751"/>
        <v>0.36647071555637789</v>
      </c>
      <c r="S2414" s="4">
        <f t="shared" si="752"/>
        <v>0.36647071555637789</v>
      </c>
      <c r="T2414" s="4">
        <f t="shared" si="753"/>
        <v>0</v>
      </c>
      <c r="U2414" s="7">
        <f t="shared" si="754"/>
        <v>0.36647071555637789</v>
      </c>
      <c r="V2414" s="4">
        <f t="shared" si="740"/>
        <v>0.9795149035289652</v>
      </c>
      <c r="W2414" s="14">
        <f t="shared" si="741"/>
        <v>1004.5510782621075</v>
      </c>
      <c r="X2414" s="7">
        <f t="shared" si="755"/>
        <v>58.747910043518495</v>
      </c>
      <c r="Y2414" s="4">
        <f t="shared" si="756"/>
        <v>12.689214176362954</v>
      </c>
      <c r="Z2414" s="7">
        <f t="shared" si="757"/>
        <v>16.676360092314678</v>
      </c>
      <c r="AA2414" s="14">
        <f t="shared" si="758"/>
        <v>3.8942415955112657</v>
      </c>
      <c r="AB2414" s="15">
        <v>2.5461538460000002</v>
      </c>
      <c r="AC2414" s="16">
        <f t="shared" si="759"/>
        <v>1.9096153845000001</v>
      </c>
    </row>
    <row r="2415" spans="1:29" x14ac:dyDescent="0.25">
      <c r="A2415" s="1">
        <v>31513</v>
      </c>
      <c r="B2415" s="2">
        <v>0.5</v>
      </c>
      <c r="C2415">
        <v>794</v>
      </c>
      <c r="D2415">
        <v>622</v>
      </c>
      <c r="E2415">
        <v>246</v>
      </c>
      <c r="F2415">
        <f t="shared" si="742"/>
        <v>548</v>
      </c>
      <c r="G2415" s="8">
        <v>27.2</v>
      </c>
      <c r="H2415">
        <v>12</v>
      </c>
      <c r="I2415">
        <v>2412</v>
      </c>
      <c r="J2415">
        <f t="shared" si="743"/>
        <v>101</v>
      </c>
      <c r="K2415" s="11">
        <f t="shared" si="744"/>
        <v>0.34522996193294431</v>
      </c>
      <c r="L2415">
        <f t="shared" si="745"/>
        <v>-1.3072096090938445</v>
      </c>
      <c r="M2415">
        <f t="shared" si="746"/>
        <v>12.311546506515102</v>
      </c>
      <c r="N2415" s="8">
        <f t="shared" si="747"/>
        <v>-8.1562684676617342E-2</v>
      </c>
      <c r="O2415" s="8">
        <f t="shared" si="748"/>
        <v>0.13814127432675469</v>
      </c>
      <c r="P2415" s="4">
        <f t="shared" si="749"/>
        <v>0.87890411139215463</v>
      </c>
      <c r="Q2415" s="7">
        <f t="shared" si="750"/>
        <v>1.0735598471919265</v>
      </c>
      <c r="R2415" s="4">
        <f t="shared" si="751"/>
        <v>-0.16999239350685669</v>
      </c>
      <c r="S2415" s="4">
        <f t="shared" si="752"/>
        <v>-0.16999239350685669</v>
      </c>
      <c r="T2415" s="4">
        <f t="shared" si="753"/>
        <v>0</v>
      </c>
      <c r="U2415" s="7">
        <f t="shared" si="754"/>
        <v>-0.16999239350685669</v>
      </c>
      <c r="V2415" s="4">
        <f t="shared" si="740"/>
        <v>0.99190991694316466</v>
      </c>
      <c r="W2415" s="14">
        <f t="shared" si="741"/>
        <v>853.60510761299065</v>
      </c>
      <c r="X2415" s="7">
        <f t="shared" si="755"/>
        <v>54.942165997422194</v>
      </c>
      <c r="Y2415" s="4">
        <f t="shared" si="756"/>
        <v>11.258254415030745</v>
      </c>
      <c r="Z2415" s="7">
        <f t="shared" si="757"/>
        <v>16.949673406729126</v>
      </c>
      <c r="AA2415" s="14">
        <f t="shared" si="758"/>
        <v>3.3633180836681102</v>
      </c>
      <c r="AB2415" s="15">
        <v>2.4692307690000002</v>
      </c>
      <c r="AC2415" s="16">
        <f t="shared" si="759"/>
        <v>1.8519230767500001</v>
      </c>
    </row>
    <row r="2416" spans="1:29" x14ac:dyDescent="0.25">
      <c r="A2416" s="1">
        <v>31513</v>
      </c>
      <c r="B2416" s="2">
        <v>0.54166666666666663</v>
      </c>
      <c r="C2416">
        <v>922</v>
      </c>
      <c r="D2416">
        <v>828</v>
      </c>
      <c r="E2416">
        <v>205</v>
      </c>
      <c r="F2416">
        <f t="shared" si="742"/>
        <v>717</v>
      </c>
      <c r="G2416" s="8">
        <v>27.8</v>
      </c>
      <c r="H2416">
        <v>13</v>
      </c>
      <c r="I2416">
        <v>2413</v>
      </c>
      <c r="J2416">
        <f t="shared" si="743"/>
        <v>101</v>
      </c>
      <c r="K2416" s="11">
        <f t="shared" si="744"/>
        <v>0.34522996193294431</v>
      </c>
      <c r="L2416">
        <f t="shared" si="745"/>
        <v>-1.3072096090938445</v>
      </c>
      <c r="M2416">
        <f t="shared" si="746"/>
        <v>13.311546506515102</v>
      </c>
      <c r="N2416" s="8">
        <f t="shared" si="747"/>
        <v>-0.34336207247576672</v>
      </c>
      <c r="O2416" s="8">
        <f t="shared" si="748"/>
        <v>0.13814127432675469</v>
      </c>
      <c r="P2416" s="4">
        <f t="shared" si="749"/>
        <v>0.8348405800098484</v>
      </c>
      <c r="Q2416" s="7">
        <f t="shared" si="750"/>
        <v>0.98784312604693969</v>
      </c>
      <c r="R2416" s="4">
        <f t="shared" si="751"/>
        <v>-0.65067920639162824</v>
      </c>
      <c r="S2416" s="4">
        <f t="shared" si="752"/>
        <v>-0.65067920639162824</v>
      </c>
      <c r="T2416" s="4">
        <f t="shared" si="753"/>
        <v>0</v>
      </c>
      <c r="U2416" s="7">
        <f t="shared" si="754"/>
        <v>-0.65067920639162824</v>
      </c>
      <c r="V2416" s="4">
        <f t="shared" si="740"/>
        <v>0.93891183739431539</v>
      </c>
      <c r="W2416" s="14">
        <f t="shared" si="741"/>
        <v>974.61661742444505</v>
      </c>
      <c r="X2416" s="7">
        <f t="shared" si="755"/>
        <v>59.475040066294468</v>
      </c>
      <c r="Y2416" s="4">
        <f t="shared" si="756"/>
        <v>12.96261506492672</v>
      </c>
      <c r="Z2416" s="7">
        <f t="shared" si="757"/>
        <v>16.624140522598996</v>
      </c>
      <c r="AA2416" s="14">
        <f t="shared" si="758"/>
        <v>3.7663668272531368</v>
      </c>
      <c r="AB2416" s="15">
        <v>2.5615384620000001</v>
      </c>
      <c r="AC2416" s="16">
        <f t="shared" si="759"/>
        <v>1.9211538465000002</v>
      </c>
    </row>
    <row r="2417" spans="1:29" x14ac:dyDescent="0.25">
      <c r="A2417" s="1">
        <v>31513</v>
      </c>
      <c r="B2417" s="2">
        <v>0.58333333333333337</v>
      </c>
      <c r="C2417">
        <v>885</v>
      </c>
      <c r="D2417">
        <v>924</v>
      </c>
      <c r="E2417">
        <v>151</v>
      </c>
      <c r="F2417">
        <f t="shared" si="742"/>
        <v>734</v>
      </c>
      <c r="G2417" s="8">
        <v>28.9</v>
      </c>
      <c r="H2417">
        <v>14</v>
      </c>
      <c r="I2417">
        <v>2414</v>
      </c>
      <c r="J2417">
        <f t="shared" si="743"/>
        <v>101</v>
      </c>
      <c r="K2417" s="11">
        <f t="shared" si="744"/>
        <v>0.34522996193294431</v>
      </c>
      <c r="L2417">
        <f t="shared" si="745"/>
        <v>-1.3072096090938445</v>
      </c>
      <c r="M2417">
        <f t="shared" si="746"/>
        <v>14.311546506515102</v>
      </c>
      <c r="N2417" s="8">
        <f t="shared" si="747"/>
        <v>-0.60516146027491613</v>
      </c>
      <c r="O2417" s="8">
        <f t="shared" si="748"/>
        <v>0.13814127432675469</v>
      </c>
      <c r="P2417" s="4">
        <f t="shared" si="749"/>
        <v>0.73941094288979636</v>
      </c>
      <c r="Q2417" s="7">
        <f t="shared" si="750"/>
        <v>0.83219499756584181</v>
      </c>
      <c r="R2417" s="4">
        <f t="shared" si="751"/>
        <v>-0.99167300413595061</v>
      </c>
      <c r="S2417" s="4">
        <f t="shared" si="752"/>
        <v>-0.99167300413595061</v>
      </c>
      <c r="T2417" s="4">
        <f t="shared" si="753"/>
        <v>0</v>
      </c>
      <c r="U2417" s="7">
        <f t="shared" si="754"/>
        <v>-0.99167300413595061</v>
      </c>
      <c r="V2417" s="4">
        <f t="shared" si="740"/>
        <v>0.82413239642020397</v>
      </c>
      <c r="W2417" s="14">
        <f t="shared" si="741"/>
        <v>906.75121246473054</v>
      </c>
      <c r="X2417" s="7">
        <f t="shared" si="755"/>
        <v>58.36941440510374</v>
      </c>
      <c r="Y2417" s="4">
        <f t="shared" si="756"/>
        <v>12.546899816319007</v>
      </c>
      <c r="Z2417" s="7">
        <f t="shared" si="757"/>
        <v>16.703542135083069</v>
      </c>
      <c r="AA2417" s="14">
        <f t="shared" si="758"/>
        <v>3.5208402853656415</v>
      </c>
      <c r="AB2417" s="15">
        <v>3.2384615380000001</v>
      </c>
      <c r="AC2417" s="16">
        <f t="shared" si="759"/>
        <v>2.4288461535000003</v>
      </c>
    </row>
    <row r="2418" spans="1:29" x14ac:dyDescent="0.25">
      <c r="A2418" s="1">
        <v>31513</v>
      </c>
      <c r="B2418" s="2">
        <v>0.625</v>
      </c>
      <c r="C2418">
        <v>715</v>
      </c>
      <c r="D2418">
        <v>915</v>
      </c>
      <c r="E2418">
        <v>95</v>
      </c>
      <c r="F2418">
        <f t="shared" si="742"/>
        <v>620</v>
      </c>
      <c r="G2418" s="8">
        <v>28.9</v>
      </c>
      <c r="H2418">
        <v>15</v>
      </c>
      <c r="I2418">
        <v>2415</v>
      </c>
      <c r="J2418">
        <f t="shared" si="743"/>
        <v>101</v>
      </c>
      <c r="K2418" s="11">
        <f t="shared" si="744"/>
        <v>0.34522996193294431</v>
      </c>
      <c r="L2418">
        <f t="shared" si="745"/>
        <v>-1.3072096090938445</v>
      </c>
      <c r="M2418">
        <f t="shared" si="746"/>
        <v>15.311546506515102</v>
      </c>
      <c r="N2418" s="8">
        <f t="shared" si="747"/>
        <v>-0.86696084807406559</v>
      </c>
      <c r="O2418" s="8">
        <f t="shared" si="748"/>
        <v>0.13814127432675469</v>
      </c>
      <c r="P2418" s="4">
        <f t="shared" si="749"/>
        <v>0.59911857209679831</v>
      </c>
      <c r="Q2418" s="7">
        <f t="shared" si="750"/>
        <v>0.64239977853971997</v>
      </c>
      <c r="R2418" s="4">
        <f t="shared" si="751"/>
        <v>-1.2318348265430703</v>
      </c>
      <c r="S2418" s="4">
        <f t="shared" si="752"/>
        <v>-1.2318348265430703</v>
      </c>
      <c r="T2418" s="4">
        <f t="shared" si="753"/>
        <v>0</v>
      </c>
      <c r="U2418" s="7">
        <f t="shared" si="754"/>
        <v>-1.2318348265430703</v>
      </c>
      <c r="V2418" s="4">
        <f t="shared" si="740"/>
        <v>0.6553936232412213</v>
      </c>
      <c r="W2418" s="14">
        <f t="shared" si="741"/>
        <v>691.06942636759766</v>
      </c>
      <c r="X2418" s="7">
        <f t="shared" si="755"/>
        <v>51.359756356946924</v>
      </c>
      <c r="Y2418" s="4">
        <f t="shared" si="756"/>
        <v>9.9112683902120438</v>
      </c>
      <c r="Z2418" s="7">
        <f t="shared" si="757"/>
        <v>17.206947737469498</v>
      </c>
      <c r="AA2418" s="14">
        <f t="shared" si="758"/>
        <v>2.7642360225637712</v>
      </c>
      <c r="AB2418" s="15">
        <v>3.0230769230000001</v>
      </c>
      <c r="AC2418" s="16">
        <f t="shared" si="759"/>
        <v>2.2673076922500002</v>
      </c>
    </row>
    <row r="2419" spans="1:29" x14ac:dyDescent="0.25">
      <c r="A2419" s="1">
        <v>31513</v>
      </c>
      <c r="B2419" s="2">
        <v>0.66666666666666663</v>
      </c>
      <c r="C2419">
        <v>534</v>
      </c>
      <c r="D2419">
        <v>873</v>
      </c>
      <c r="E2419">
        <v>81</v>
      </c>
      <c r="F2419">
        <f t="shared" si="742"/>
        <v>453</v>
      </c>
      <c r="G2419" s="8">
        <v>28.9</v>
      </c>
      <c r="H2419">
        <v>16</v>
      </c>
      <c r="I2419">
        <v>2416</v>
      </c>
      <c r="J2419">
        <f t="shared" si="743"/>
        <v>101</v>
      </c>
      <c r="K2419" s="11">
        <f t="shared" si="744"/>
        <v>0.34522996193294431</v>
      </c>
      <c r="L2419">
        <f t="shared" si="745"/>
        <v>-1.3072096090938445</v>
      </c>
      <c r="M2419">
        <f t="shared" si="746"/>
        <v>16.311546506515104</v>
      </c>
      <c r="N2419" s="8">
        <f t="shared" si="747"/>
        <v>-1.1287602358732156</v>
      </c>
      <c r="O2419" s="8">
        <f t="shared" si="748"/>
        <v>0.13814127432675469</v>
      </c>
      <c r="P2419" s="4">
        <f t="shared" si="749"/>
        <v>0.42352416085629185</v>
      </c>
      <c r="Q2419" s="7">
        <f t="shared" si="750"/>
        <v>0.437332095298398</v>
      </c>
      <c r="R2419" s="4">
        <f t="shared" si="751"/>
        <v>-1.417574091230867</v>
      </c>
      <c r="S2419" s="4">
        <f t="shared" si="752"/>
        <v>-1.417574091230867</v>
      </c>
      <c r="T2419" s="4">
        <f t="shared" si="753"/>
        <v>0</v>
      </c>
      <c r="U2419" s="7">
        <f t="shared" si="754"/>
        <v>-1.417574091230867</v>
      </c>
      <c r="V2419" s="4">
        <f t="shared" si="740"/>
        <v>0.44419478639550686</v>
      </c>
      <c r="W2419" s="14">
        <f t="shared" si="741"/>
        <v>465.6991553575121</v>
      </c>
      <c r="X2419" s="7">
        <f t="shared" si="755"/>
        <v>44.03522254911914</v>
      </c>
      <c r="Y2419" s="4">
        <f t="shared" si="756"/>
        <v>7.1572436784687969</v>
      </c>
      <c r="Z2419" s="7">
        <f t="shared" si="757"/>
        <v>17.732966457412459</v>
      </c>
      <c r="AA2419" s="14">
        <f t="shared" si="758"/>
        <v>1.9197136180800176</v>
      </c>
      <c r="AB2419" s="15">
        <v>2.576923077</v>
      </c>
      <c r="AC2419" s="16">
        <f t="shared" si="759"/>
        <v>1.93269230775</v>
      </c>
    </row>
    <row r="2420" spans="1:29" x14ac:dyDescent="0.25">
      <c r="A2420" s="1">
        <v>31513</v>
      </c>
      <c r="B2420" s="2">
        <v>0.70833333333333337</v>
      </c>
      <c r="C2420">
        <v>308</v>
      </c>
      <c r="D2420">
        <v>717</v>
      </c>
      <c r="E2420">
        <v>71</v>
      </c>
      <c r="F2420">
        <f t="shared" si="742"/>
        <v>237</v>
      </c>
      <c r="G2420" s="8">
        <v>27.8</v>
      </c>
      <c r="H2420">
        <v>17</v>
      </c>
      <c r="I2420">
        <v>2417</v>
      </c>
      <c r="J2420">
        <f t="shared" si="743"/>
        <v>101</v>
      </c>
      <c r="K2420" s="11">
        <f t="shared" si="744"/>
        <v>0.34522996193294431</v>
      </c>
      <c r="L2420">
        <f t="shared" si="745"/>
        <v>-1.3072096090938445</v>
      </c>
      <c r="M2420">
        <f t="shared" si="746"/>
        <v>17.311546506515104</v>
      </c>
      <c r="N2420" s="8">
        <f t="shared" si="747"/>
        <v>-1.3905596236723647</v>
      </c>
      <c r="O2420" s="8">
        <f t="shared" si="748"/>
        <v>0.13814127432675469</v>
      </c>
      <c r="P2420" s="4">
        <f t="shared" si="749"/>
        <v>0.22459417811083365</v>
      </c>
      <c r="Q2420" s="7">
        <f t="shared" si="750"/>
        <v>0.22652655469119881</v>
      </c>
      <c r="R2420" s="4">
        <f t="shared" si="751"/>
        <v>-1.5639067702168599</v>
      </c>
      <c r="S2420" s="4">
        <f t="shared" si="752"/>
        <v>4.7054994238066534</v>
      </c>
      <c r="T2420" s="4">
        <f t="shared" si="753"/>
        <v>1</v>
      </c>
      <c r="U2420" s="7">
        <f t="shared" si="754"/>
        <v>-1.5776858833729333</v>
      </c>
      <c r="V2420" s="4">
        <f t="shared" si="740"/>
        <v>0.20492873759151092</v>
      </c>
      <c r="W2420" s="14">
        <f t="shared" si="741"/>
        <v>215.23161578188689</v>
      </c>
      <c r="X2420" s="7">
        <f t="shared" si="755"/>
        <v>34.795027512911325</v>
      </c>
      <c r="Y2420" s="4">
        <f t="shared" si="756"/>
        <v>3.6829303448546584</v>
      </c>
      <c r="Z2420" s="7">
        <f t="shared" si="757"/>
        <v>18.396560304132763</v>
      </c>
      <c r="AA2420" s="14">
        <f t="shared" si="758"/>
        <v>0.92043324669885451</v>
      </c>
      <c r="AB2420" s="15">
        <v>3.2307693849999999</v>
      </c>
      <c r="AC2420" s="16">
        <f t="shared" si="759"/>
        <v>2.4230770387499998</v>
      </c>
    </row>
    <row r="2421" spans="1:29" x14ac:dyDescent="0.25">
      <c r="A2421" s="1">
        <v>31513</v>
      </c>
      <c r="B2421" s="2">
        <v>0.75</v>
      </c>
      <c r="C2421">
        <v>78</v>
      </c>
      <c r="D2421">
        <v>352</v>
      </c>
      <c r="E2421">
        <v>33</v>
      </c>
      <c r="F2421">
        <f t="shared" si="742"/>
        <v>45</v>
      </c>
      <c r="G2421" s="8">
        <v>27.2</v>
      </c>
      <c r="H2421">
        <v>18</v>
      </c>
      <c r="I2421">
        <v>2418</v>
      </c>
      <c r="J2421">
        <f t="shared" si="743"/>
        <v>101</v>
      </c>
      <c r="K2421" s="11">
        <f t="shared" si="744"/>
        <v>0.34522996193294431</v>
      </c>
      <c r="L2421">
        <f t="shared" si="745"/>
        <v>-1.3072096090938445</v>
      </c>
      <c r="M2421">
        <f t="shared" si="746"/>
        <v>18.311546506515104</v>
      </c>
      <c r="N2421" s="8">
        <f t="shared" si="747"/>
        <v>-1.6523590114715141</v>
      </c>
      <c r="O2421" s="8">
        <f t="shared" si="748"/>
        <v>0.13814127432675469</v>
      </c>
      <c r="P2421" s="4">
        <f t="shared" si="749"/>
        <v>1.5885373437185768E-2</v>
      </c>
      <c r="Q2421" s="7">
        <f t="shared" si="750"/>
        <v>1.5886041612392977E-2</v>
      </c>
      <c r="R2421" s="4">
        <f t="shared" si="751"/>
        <v>-1.4112881081087696</v>
      </c>
      <c r="S2421" s="4">
        <f t="shared" si="752"/>
        <v>4.5528807616985629</v>
      </c>
      <c r="T2421" s="4">
        <f t="shared" si="753"/>
        <v>1</v>
      </c>
      <c r="U2421" s="7">
        <f t="shared" si="754"/>
        <v>-1.7303045454810235</v>
      </c>
      <c r="V2421" s="4">
        <f t="shared" si="740"/>
        <v>0</v>
      </c>
      <c r="W2421" s="14">
        <f t="shared" si="741"/>
        <v>31.744006488021515</v>
      </c>
      <c r="X2421" s="7">
        <f t="shared" si="755"/>
        <v>28.231680210860699</v>
      </c>
      <c r="Y2421" s="4">
        <f t="shared" si="756"/>
        <v>1.2151117592836227</v>
      </c>
      <c r="Z2421" s="7">
        <f t="shared" si="757"/>
        <v>18.867913653976828</v>
      </c>
      <c r="AA2421" s="14">
        <f t="shared" si="758"/>
        <v>0.13923076911549107</v>
      </c>
      <c r="AB2421" s="15">
        <v>1.3461539229999999</v>
      </c>
      <c r="AC2421" s="16">
        <f t="shared" si="759"/>
        <v>1.0096154422499999</v>
      </c>
    </row>
    <row r="2422" spans="1:29" x14ac:dyDescent="0.25">
      <c r="A2422" s="1">
        <v>31513</v>
      </c>
      <c r="B2422" s="2">
        <v>0.79166666666666663</v>
      </c>
      <c r="C2422">
        <v>6</v>
      </c>
      <c r="D2422">
        <v>16</v>
      </c>
      <c r="E2422">
        <v>3</v>
      </c>
      <c r="F2422">
        <f t="shared" si="742"/>
        <v>3</v>
      </c>
      <c r="G2422" s="8">
        <v>25.6</v>
      </c>
      <c r="H2422">
        <v>19</v>
      </c>
      <c r="I2422">
        <v>2419</v>
      </c>
      <c r="J2422">
        <f t="shared" si="743"/>
        <v>101</v>
      </c>
      <c r="K2422" s="11">
        <f t="shared" si="744"/>
        <v>0.34522996193294431</v>
      </c>
      <c r="L2422">
        <f t="shared" si="745"/>
        <v>-1.3072096090938445</v>
      </c>
      <c r="M2422">
        <f t="shared" si="746"/>
        <v>19.311546506515104</v>
      </c>
      <c r="N2422" s="8">
        <f t="shared" si="747"/>
        <v>-1.9141583992706637</v>
      </c>
      <c r="O2422" s="8">
        <f t="shared" si="748"/>
        <v>0.13814127432675469</v>
      </c>
      <c r="P2422" s="4">
        <f t="shared" si="749"/>
        <v>0</v>
      </c>
      <c r="Q2422" s="7">
        <f t="shared" si="750"/>
        <v>0</v>
      </c>
      <c r="R2422" s="4">
        <f t="shared" si="751"/>
        <v>0</v>
      </c>
      <c r="S2422" s="4">
        <f t="shared" si="752"/>
        <v>0</v>
      </c>
      <c r="T2422" s="4">
        <f t="shared" si="753"/>
        <v>1</v>
      </c>
      <c r="U2422" s="7">
        <f t="shared" si="754"/>
        <v>0</v>
      </c>
      <c r="V2422" s="4">
        <f t="shared" si="740"/>
        <v>0.38268428076468186</v>
      </c>
      <c r="W2422" s="14">
        <f t="shared" si="741"/>
        <v>9.0087672638732297</v>
      </c>
      <c r="X2422" s="7">
        <f t="shared" si="755"/>
        <v>25.892784936075881</v>
      </c>
      <c r="Y2422" s="4">
        <f t="shared" si="756"/>
        <v>0.33568713596453109</v>
      </c>
      <c r="Z2422" s="7">
        <f t="shared" si="757"/>
        <v>19.035883757030774</v>
      </c>
      <c r="AA2422" s="14">
        <f t="shared" si="758"/>
        <v>3.9864655400303831E-2</v>
      </c>
      <c r="AB2422" s="15">
        <v>0.52307692299999997</v>
      </c>
      <c r="AC2422" s="16">
        <f t="shared" si="759"/>
        <v>0.39230769224999995</v>
      </c>
    </row>
    <row r="2423" spans="1:29" x14ac:dyDescent="0.25">
      <c r="A2423" s="1">
        <v>31513</v>
      </c>
      <c r="B2423" s="2">
        <v>0.83333333333333337</v>
      </c>
      <c r="C2423">
        <v>0</v>
      </c>
      <c r="D2423">
        <v>0</v>
      </c>
      <c r="E2423">
        <v>0</v>
      </c>
      <c r="F2423">
        <f t="shared" si="742"/>
        <v>0</v>
      </c>
      <c r="G2423" s="8">
        <v>23.9</v>
      </c>
      <c r="H2423">
        <v>20</v>
      </c>
      <c r="I2423">
        <v>2420</v>
      </c>
      <c r="J2423">
        <f t="shared" si="743"/>
        <v>101</v>
      </c>
      <c r="K2423" s="11">
        <f t="shared" si="744"/>
        <v>0.34522996193294431</v>
      </c>
      <c r="L2423">
        <f t="shared" si="745"/>
        <v>-1.3072096090938445</v>
      </c>
      <c r="M2423">
        <f t="shared" si="746"/>
        <v>20.311546506515104</v>
      </c>
      <c r="N2423" s="8">
        <f t="shared" si="747"/>
        <v>-2.1759577870698132</v>
      </c>
      <c r="O2423" s="8">
        <f t="shared" si="748"/>
        <v>0.13814127432675469</v>
      </c>
      <c r="P2423" s="4">
        <f t="shared" si="749"/>
        <v>0</v>
      </c>
      <c r="Q2423" s="7">
        <f t="shared" si="750"/>
        <v>0</v>
      </c>
      <c r="R2423" s="4">
        <f t="shared" si="751"/>
        <v>0</v>
      </c>
      <c r="S2423" s="4">
        <f t="shared" si="752"/>
        <v>0</v>
      </c>
      <c r="T2423" s="4">
        <f t="shared" si="753"/>
        <v>1</v>
      </c>
      <c r="U2423" s="7">
        <f t="shared" si="754"/>
        <v>0</v>
      </c>
      <c r="V2423" s="4">
        <f t="shared" si="740"/>
        <v>0.38268428076468186</v>
      </c>
      <c r="W2423" s="14">
        <f t="shared" si="741"/>
        <v>0</v>
      </c>
      <c r="X2423" s="7">
        <f t="shared" si="755"/>
        <v>23.9</v>
      </c>
      <c r="Y2423" s="4">
        <f t="shared" si="756"/>
        <v>-0.41360000000000052</v>
      </c>
      <c r="Z2423" s="7">
        <f t="shared" si="757"/>
        <v>19.178997600000002</v>
      </c>
      <c r="AA2423" s="14">
        <f t="shared" si="758"/>
        <v>0</v>
      </c>
      <c r="AB2423" s="15">
        <v>0.88461538500000003</v>
      </c>
      <c r="AC2423" s="16">
        <f t="shared" si="759"/>
        <v>0.66346153875000002</v>
      </c>
    </row>
    <row r="2424" spans="1:29" x14ac:dyDescent="0.25">
      <c r="A2424" s="1">
        <v>31513</v>
      </c>
      <c r="B2424" s="2">
        <v>0.875</v>
      </c>
      <c r="C2424">
        <v>0</v>
      </c>
      <c r="D2424">
        <v>0</v>
      </c>
      <c r="E2424">
        <v>0</v>
      </c>
      <c r="F2424">
        <f t="shared" si="742"/>
        <v>0</v>
      </c>
      <c r="G2424" s="8">
        <v>21.7</v>
      </c>
      <c r="H2424">
        <v>21</v>
      </c>
      <c r="I2424">
        <v>2421</v>
      </c>
      <c r="J2424">
        <f t="shared" si="743"/>
        <v>101</v>
      </c>
      <c r="K2424" s="11">
        <f t="shared" si="744"/>
        <v>0.34522996193294431</v>
      </c>
      <c r="L2424">
        <f t="shared" si="745"/>
        <v>-1.3072096090938445</v>
      </c>
      <c r="M2424">
        <f t="shared" si="746"/>
        <v>21.311546506515104</v>
      </c>
      <c r="N2424" s="8">
        <f t="shared" si="747"/>
        <v>-2.4377571748689628</v>
      </c>
      <c r="O2424" s="8">
        <f t="shared" si="748"/>
        <v>0.13814127432675469</v>
      </c>
      <c r="P2424" s="4">
        <f t="shared" si="749"/>
        <v>0</v>
      </c>
      <c r="Q2424" s="7">
        <f t="shared" si="750"/>
        <v>0</v>
      </c>
      <c r="R2424" s="4">
        <f t="shared" si="751"/>
        <v>0</v>
      </c>
      <c r="S2424" s="4">
        <f t="shared" si="752"/>
        <v>0</v>
      </c>
      <c r="T2424" s="4">
        <f t="shared" si="753"/>
        <v>1</v>
      </c>
      <c r="U2424" s="7">
        <f t="shared" si="754"/>
        <v>0</v>
      </c>
      <c r="V2424" s="4">
        <f t="shared" si="740"/>
        <v>0.38268428076468186</v>
      </c>
      <c r="W2424" s="14">
        <f t="shared" si="741"/>
        <v>0</v>
      </c>
      <c r="X2424" s="7">
        <f t="shared" si="755"/>
        <v>21.7</v>
      </c>
      <c r="Y2424" s="4">
        <f t="shared" si="756"/>
        <v>-1.2408000000000003</v>
      </c>
      <c r="Z2424" s="7">
        <f t="shared" si="757"/>
        <v>19.336992800000001</v>
      </c>
      <c r="AA2424" s="14">
        <f t="shared" si="758"/>
        <v>0</v>
      </c>
      <c r="AB2424" s="15">
        <v>0.97692307700000003</v>
      </c>
      <c r="AC2424" s="16">
        <f t="shared" si="759"/>
        <v>0.73269230775000005</v>
      </c>
    </row>
    <row r="2425" spans="1:29" x14ac:dyDescent="0.25">
      <c r="A2425" s="1">
        <v>31513</v>
      </c>
      <c r="B2425" s="2">
        <v>0.91666666666666663</v>
      </c>
      <c r="C2425">
        <v>0</v>
      </c>
      <c r="D2425">
        <v>0</v>
      </c>
      <c r="E2425">
        <v>0</v>
      </c>
      <c r="F2425">
        <f t="shared" si="742"/>
        <v>0</v>
      </c>
      <c r="G2425" s="8">
        <v>21.7</v>
      </c>
      <c r="H2425">
        <v>22</v>
      </c>
      <c r="I2425">
        <v>2422</v>
      </c>
      <c r="J2425">
        <f t="shared" si="743"/>
        <v>101</v>
      </c>
      <c r="K2425" s="11">
        <f t="shared" si="744"/>
        <v>0.34522996193294431</v>
      </c>
      <c r="L2425">
        <f t="shared" si="745"/>
        <v>-1.3072096090938445</v>
      </c>
      <c r="M2425">
        <f t="shared" si="746"/>
        <v>22.311546506515104</v>
      </c>
      <c r="N2425" s="8">
        <f t="shared" si="747"/>
        <v>-2.6995565626681119</v>
      </c>
      <c r="O2425" s="8">
        <f t="shared" si="748"/>
        <v>0.13814127432675469</v>
      </c>
      <c r="P2425" s="4">
        <f t="shared" si="749"/>
        <v>0</v>
      </c>
      <c r="Q2425" s="7">
        <f t="shared" si="750"/>
        <v>0</v>
      </c>
      <c r="R2425" s="4">
        <f t="shared" si="751"/>
        <v>0</v>
      </c>
      <c r="S2425" s="4">
        <f t="shared" si="752"/>
        <v>0</v>
      </c>
      <c r="T2425" s="4">
        <f t="shared" si="753"/>
        <v>1</v>
      </c>
      <c r="U2425" s="7">
        <f t="shared" si="754"/>
        <v>0</v>
      </c>
      <c r="V2425" s="4">
        <f t="shared" si="740"/>
        <v>0.38268428076468186</v>
      </c>
      <c r="W2425" s="14">
        <f t="shared" si="741"/>
        <v>0</v>
      </c>
      <c r="X2425" s="7">
        <f t="shared" si="755"/>
        <v>21.7</v>
      </c>
      <c r="Y2425" s="4">
        <f t="shared" si="756"/>
        <v>-1.2408000000000003</v>
      </c>
      <c r="Z2425" s="7">
        <f t="shared" si="757"/>
        <v>19.336992800000001</v>
      </c>
      <c r="AA2425" s="14">
        <f t="shared" si="758"/>
        <v>0</v>
      </c>
      <c r="AB2425" s="15">
        <v>0.98461530799999997</v>
      </c>
      <c r="AC2425" s="16">
        <f t="shared" si="759"/>
        <v>0.73846148099999998</v>
      </c>
    </row>
    <row r="2426" spans="1:29" x14ac:dyDescent="0.25">
      <c r="A2426" s="1">
        <v>31513</v>
      </c>
      <c r="B2426" s="2">
        <v>0.95833333333333337</v>
      </c>
      <c r="C2426">
        <v>0</v>
      </c>
      <c r="D2426">
        <v>0</v>
      </c>
      <c r="E2426">
        <v>0</v>
      </c>
      <c r="F2426">
        <f t="shared" si="742"/>
        <v>0</v>
      </c>
      <c r="G2426" s="8">
        <v>20.6</v>
      </c>
      <c r="H2426">
        <v>23</v>
      </c>
      <c r="I2426">
        <v>2423</v>
      </c>
      <c r="J2426">
        <f t="shared" si="743"/>
        <v>101</v>
      </c>
      <c r="K2426" s="11">
        <f t="shared" si="744"/>
        <v>0.34522996193294431</v>
      </c>
      <c r="L2426">
        <f t="shared" si="745"/>
        <v>-1.3072096090938445</v>
      </c>
      <c r="M2426">
        <f t="shared" si="746"/>
        <v>23.311546506515104</v>
      </c>
      <c r="N2426" s="8">
        <f t="shared" si="747"/>
        <v>-2.9613559504672611</v>
      </c>
      <c r="O2426" s="8">
        <f t="shared" si="748"/>
        <v>0.13814127432675469</v>
      </c>
      <c r="P2426" s="4">
        <f t="shared" si="749"/>
        <v>0</v>
      </c>
      <c r="Q2426" s="7">
        <f t="shared" si="750"/>
        <v>0</v>
      </c>
      <c r="R2426" s="4">
        <f t="shared" si="751"/>
        <v>0</v>
      </c>
      <c r="S2426" s="4">
        <f t="shared" si="752"/>
        <v>0</v>
      </c>
      <c r="T2426" s="4">
        <f t="shared" si="753"/>
        <v>1</v>
      </c>
      <c r="U2426" s="7">
        <f t="shared" si="754"/>
        <v>0</v>
      </c>
      <c r="V2426" s="4">
        <f t="shared" si="740"/>
        <v>0.38268428076468186</v>
      </c>
      <c r="W2426" s="14">
        <f t="shared" si="741"/>
        <v>0</v>
      </c>
      <c r="X2426" s="7">
        <f t="shared" si="755"/>
        <v>20.6</v>
      </c>
      <c r="Y2426" s="4">
        <f t="shared" si="756"/>
        <v>-1.6543999999999994</v>
      </c>
      <c r="Z2426" s="7">
        <f t="shared" si="757"/>
        <v>19.415990399999998</v>
      </c>
      <c r="AA2426" s="14">
        <f t="shared" si="758"/>
        <v>0</v>
      </c>
      <c r="AB2426" s="15">
        <v>0.80769230800000003</v>
      </c>
      <c r="AC2426" s="16">
        <f t="shared" si="759"/>
        <v>0.60576923100000002</v>
      </c>
    </row>
    <row r="2427" spans="1:29" x14ac:dyDescent="0.25">
      <c r="A2427" s="1">
        <v>31513</v>
      </c>
      <c r="B2427" s="3">
        <v>1</v>
      </c>
      <c r="C2427">
        <v>0</v>
      </c>
      <c r="D2427">
        <v>0</v>
      </c>
      <c r="E2427">
        <v>0</v>
      </c>
      <c r="F2427">
        <f t="shared" si="742"/>
        <v>0</v>
      </c>
      <c r="G2427" s="8">
        <v>18.899999999999999</v>
      </c>
      <c r="H2427">
        <v>24</v>
      </c>
      <c r="I2427">
        <v>2424</v>
      </c>
      <c r="J2427">
        <f t="shared" si="743"/>
        <v>101</v>
      </c>
      <c r="K2427" s="11">
        <f t="shared" si="744"/>
        <v>0.34522996193294431</v>
      </c>
      <c r="L2427">
        <f t="shared" si="745"/>
        <v>-1.3072096090938445</v>
      </c>
      <c r="M2427">
        <f t="shared" si="746"/>
        <v>24.311546506515104</v>
      </c>
      <c r="N2427" s="8">
        <f t="shared" si="747"/>
        <v>-3.2231553382664107</v>
      </c>
      <c r="O2427" s="8">
        <f t="shared" si="748"/>
        <v>0.13814127432675469</v>
      </c>
      <c r="P2427" s="4">
        <f t="shared" si="749"/>
        <v>0</v>
      </c>
      <c r="Q2427" s="7">
        <f t="shared" si="750"/>
        <v>0</v>
      </c>
      <c r="R2427" s="4">
        <f t="shared" si="751"/>
        <v>0</v>
      </c>
      <c r="S2427" s="4">
        <f t="shared" si="752"/>
        <v>0</v>
      </c>
      <c r="T2427" s="4">
        <f t="shared" si="753"/>
        <v>1</v>
      </c>
      <c r="U2427" s="7">
        <f t="shared" si="754"/>
        <v>0</v>
      </c>
      <c r="V2427" s="4">
        <f t="shared" si="740"/>
        <v>0.38268428076468186</v>
      </c>
      <c r="W2427" s="14">
        <f t="shared" si="741"/>
        <v>0</v>
      </c>
      <c r="X2427" s="7">
        <f t="shared" si="755"/>
        <v>18.899999999999999</v>
      </c>
      <c r="Y2427" s="4">
        <f t="shared" si="756"/>
        <v>-2.2936000000000005</v>
      </c>
      <c r="Z2427" s="7">
        <f t="shared" si="757"/>
        <v>19.538077600000001</v>
      </c>
      <c r="AA2427" s="14">
        <f t="shared" si="758"/>
        <v>0</v>
      </c>
      <c r="AB2427" s="15">
        <v>0.67692307699999998</v>
      </c>
      <c r="AC2427" s="16">
        <f t="shared" si="759"/>
        <v>0.50769230774999996</v>
      </c>
    </row>
    <row r="2428" spans="1:29" x14ac:dyDescent="0.25">
      <c r="A2428" s="1">
        <v>31514</v>
      </c>
      <c r="B2428" s="2">
        <v>4.1666666666666664E-2</v>
      </c>
      <c r="C2428">
        <v>0</v>
      </c>
      <c r="D2428">
        <v>0</v>
      </c>
      <c r="E2428">
        <v>0</v>
      </c>
      <c r="F2428">
        <f t="shared" si="742"/>
        <v>0</v>
      </c>
      <c r="G2428" s="8">
        <v>18.899999999999999</v>
      </c>
      <c r="H2428">
        <v>1</v>
      </c>
      <c r="I2428">
        <v>2425</v>
      </c>
      <c r="J2428">
        <f t="shared" si="743"/>
        <v>102</v>
      </c>
      <c r="K2428" s="11">
        <f t="shared" si="744"/>
        <v>0.36249146002959148</v>
      </c>
      <c r="L2428">
        <f t="shared" si="745"/>
        <v>-1.0275590011483304</v>
      </c>
      <c r="M2428">
        <f t="shared" si="746"/>
        <v>1.3162073499808611</v>
      </c>
      <c r="N2428" s="8">
        <f t="shared" si="747"/>
        <v>2.7970103751480626</v>
      </c>
      <c r="O2428" s="8">
        <f t="shared" si="748"/>
        <v>0.14475246057420715</v>
      </c>
      <c r="P2428" s="4">
        <f t="shared" si="749"/>
        <v>0</v>
      </c>
      <c r="Q2428" s="7">
        <f t="shared" si="750"/>
        <v>0</v>
      </c>
      <c r="R2428" s="4">
        <f t="shared" si="751"/>
        <v>0</v>
      </c>
      <c r="S2428" s="4">
        <f t="shared" si="752"/>
        <v>0</v>
      </c>
      <c r="T2428" s="4">
        <f t="shared" si="753"/>
        <v>1</v>
      </c>
      <c r="U2428" s="7">
        <f t="shared" si="754"/>
        <v>0</v>
      </c>
      <c r="V2428" s="4">
        <f t="shared" si="740"/>
        <v>0.38268428076468186</v>
      </c>
      <c r="W2428" s="14">
        <f t="shared" si="741"/>
        <v>0</v>
      </c>
      <c r="X2428" s="7">
        <f t="shared" si="755"/>
        <v>18.899999999999999</v>
      </c>
      <c r="Y2428" s="4">
        <f t="shared" si="756"/>
        <v>-2.2936000000000005</v>
      </c>
      <c r="Z2428" s="7">
        <f t="shared" si="757"/>
        <v>19.538077600000001</v>
      </c>
      <c r="AA2428" s="14">
        <f t="shared" si="758"/>
        <v>0</v>
      </c>
      <c r="AB2428" s="15">
        <v>0.77692304599999995</v>
      </c>
      <c r="AC2428" s="16">
        <f t="shared" si="759"/>
        <v>0.58269228449999999</v>
      </c>
    </row>
    <row r="2429" spans="1:29" x14ac:dyDescent="0.25">
      <c r="A2429" s="1">
        <v>31514</v>
      </c>
      <c r="B2429" s="2">
        <v>8.3333333333333329E-2</v>
      </c>
      <c r="C2429">
        <v>0</v>
      </c>
      <c r="D2429">
        <v>0</v>
      </c>
      <c r="E2429">
        <v>0</v>
      </c>
      <c r="F2429">
        <f t="shared" si="742"/>
        <v>0</v>
      </c>
      <c r="G2429" s="8">
        <v>18.899999999999999</v>
      </c>
      <c r="H2429">
        <v>2</v>
      </c>
      <c r="I2429">
        <v>2426</v>
      </c>
      <c r="J2429">
        <f t="shared" si="743"/>
        <v>102</v>
      </c>
      <c r="K2429" s="11">
        <f t="shared" si="744"/>
        <v>0.36249146002959148</v>
      </c>
      <c r="L2429">
        <f t="shared" si="745"/>
        <v>-1.0275590011483304</v>
      </c>
      <c r="M2429">
        <f t="shared" si="746"/>
        <v>2.3162073499808611</v>
      </c>
      <c r="N2429" s="8">
        <f t="shared" si="747"/>
        <v>2.5352109873489135</v>
      </c>
      <c r="O2429" s="8">
        <f t="shared" si="748"/>
        <v>0.14475246057420715</v>
      </c>
      <c r="P2429" s="4">
        <f t="shared" si="749"/>
        <v>0</v>
      </c>
      <c r="Q2429" s="7">
        <f t="shared" si="750"/>
        <v>0</v>
      </c>
      <c r="R2429" s="4">
        <f t="shared" si="751"/>
        <v>0</v>
      </c>
      <c r="S2429" s="4">
        <f t="shared" si="752"/>
        <v>0</v>
      </c>
      <c r="T2429" s="4">
        <f t="shared" si="753"/>
        <v>1</v>
      </c>
      <c r="U2429" s="7">
        <f t="shared" si="754"/>
        <v>0</v>
      </c>
      <c r="V2429" s="4">
        <f t="shared" si="740"/>
        <v>0.38268428076468186</v>
      </c>
      <c r="W2429" s="14">
        <f t="shared" si="741"/>
        <v>0</v>
      </c>
      <c r="X2429" s="7">
        <f t="shared" si="755"/>
        <v>18.899999999999999</v>
      </c>
      <c r="Y2429" s="4">
        <f t="shared" si="756"/>
        <v>-2.2936000000000005</v>
      </c>
      <c r="Z2429" s="7">
        <f t="shared" si="757"/>
        <v>19.538077600000001</v>
      </c>
      <c r="AA2429" s="14">
        <f t="shared" si="758"/>
        <v>0</v>
      </c>
      <c r="AB2429" s="15">
        <v>0.71538461499999995</v>
      </c>
      <c r="AC2429" s="16">
        <f t="shared" si="759"/>
        <v>0.53653846124999993</v>
      </c>
    </row>
    <row r="2430" spans="1:29" x14ac:dyDescent="0.25">
      <c r="A2430" s="1">
        <v>31514</v>
      </c>
      <c r="B2430" s="2">
        <v>0.125</v>
      </c>
      <c r="C2430">
        <v>0</v>
      </c>
      <c r="D2430">
        <v>0</v>
      </c>
      <c r="E2430">
        <v>0</v>
      </c>
      <c r="F2430">
        <f t="shared" si="742"/>
        <v>0</v>
      </c>
      <c r="G2430" s="8">
        <v>17.8</v>
      </c>
      <c r="H2430">
        <v>3</v>
      </c>
      <c r="I2430">
        <v>2427</v>
      </c>
      <c r="J2430">
        <f t="shared" si="743"/>
        <v>102</v>
      </c>
      <c r="K2430" s="11">
        <f t="shared" si="744"/>
        <v>0.36249146002959148</v>
      </c>
      <c r="L2430">
        <f t="shared" si="745"/>
        <v>-1.0275590011483304</v>
      </c>
      <c r="M2430">
        <f t="shared" si="746"/>
        <v>3.3162073499808611</v>
      </c>
      <c r="N2430" s="8">
        <f t="shared" si="747"/>
        <v>2.2734115995497639</v>
      </c>
      <c r="O2430" s="8">
        <f t="shared" si="748"/>
        <v>0.14475246057420715</v>
      </c>
      <c r="P2430" s="4">
        <f t="shared" si="749"/>
        <v>0</v>
      </c>
      <c r="Q2430" s="7">
        <f t="shared" si="750"/>
        <v>0</v>
      </c>
      <c r="R2430" s="4">
        <f t="shared" si="751"/>
        <v>0</v>
      </c>
      <c r="S2430" s="4">
        <f t="shared" si="752"/>
        <v>0</v>
      </c>
      <c r="T2430" s="4">
        <f t="shared" si="753"/>
        <v>1</v>
      </c>
      <c r="U2430" s="7">
        <f t="shared" si="754"/>
        <v>0</v>
      </c>
      <c r="V2430" s="4">
        <f t="shared" si="740"/>
        <v>0.38268428076468186</v>
      </c>
      <c r="W2430" s="14">
        <f t="shared" si="741"/>
        <v>0</v>
      </c>
      <c r="X2430" s="7">
        <f t="shared" si="755"/>
        <v>17.8</v>
      </c>
      <c r="Y2430" s="4">
        <f t="shared" si="756"/>
        <v>-2.7071999999999998</v>
      </c>
      <c r="Z2430" s="7">
        <f t="shared" si="757"/>
        <v>19.617075199999999</v>
      </c>
      <c r="AA2430" s="14">
        <f t="shared" si="758"/>
        <v>0</v>
      </c>
      <c r="AB2430" s="15">
        <v>0.61538461499999997</v>
      </c>
      <c r="AC2430" s="16">
        <f t="shared" si="759"/>
        <v>0.46153846124999998</v>
      </c>
    </row>
    <row r="2431" spans="1:29" x14ac:dyDescent="0.25">
      <c r="A2431" s="1">
        <v>31514</v>
      </c>
      <c r="B2431" s="2">
        <v>0.16666666666666666</v>
      </c>
      <c r="C2431">
        <v>0</v>
      </c>
      <c r="D2431">
        <v>0</v>
      </c>
      <c r="E2431">
        <v>0</v>
      </c>
      <c r="F2431">
        <f t="shared" si="742"/>
        <v>0</v>
      </c>
      <c r="G2431" s="8">
        <v>17.2</v>
      </c>
      <c r="H2431">
        <v>4</v>
      </c>
      <c r="I2431">
        <v>2428</v>
      </c>
      <c r="J2431">
        <f t="shared" si="743"/>
        <v>102</v>
      </c>
      <c r="K2431" s="11">
        <f t="shared" si="744"/>
        <v>0.36249146002959148</v>
      </c>
      <c r="L2431">
        <f t="shared" si="745"/>
        <v>-1.0275590011483304</v>
      </c>
      <c r="M2431">
        <f t="shared" si="746"/>
        <v>4.3162073499808615</v>
      </c>
      <c r="N2431" s="8">
        <f t="shared" si="747"/>
        <v>2.0116122117506143</v>
      </c>
      <c r="O2431" s="8">
        <f t="shared" si="748"/>
        <v>0.14475246057420715</v>
      </c>
      <c r="P2431" s="4">
        <f t="shared" si="749"/>
        <v>0</v>
      </c>
      <c r="Q2431" s="7">
        <f t="shared" si="750"/>
        <v>0</v>
      </c>
      <c r="R2431" s="4">
        <f t="shared" si="751"/>
        <v>0</v>
      </c>
      <c r="S2431" s="4">
        <f t="shared" si="752"/>
        <v>0</v>
      </c>
      <c r="T2431" s="4">
        <f t="shared" si="753"/>
        <v>1</v>
      </c>
      <c r="U2431" s="7">
        <f t="shared" si="754"/>
        <v>0</v>
      </c>
      <c r="V2431" s="4">
        <f t="shared" si="740"/>
        <v>0.38268428076468186</v>
      </c>
      <c r="W2431" s="14">
        <f t="shared" si="741"/>
        <v>0</v>
      </c>
      <c r="X2431" s="7">
        <f t="shared" si="755"/>
        <v>17.2</v>
      </c>
      <c r="Y2431" s="4">
        <f t="shared" si="756"/>
        <v>-2.9328000000000003</v>
      </c>
      <c r="Z2431" s="7">
        <f t="shared" si="757"/>
        <v>19.6601648</v>
      </c>
      <c r="AA2431" s="14">
        <f t="shared" si="758"/>
        <v>0</v>
      </c>
      <c r="AB2431" s="15">
        <v>0.63076923100000004</v>
      </c>
      <c r="AC2431" s="16">
        <f t="shared" si="759"/>
        <v>0.47307692325000006</v>
      </c>
    </row>
    <row r="2432" spans="1:29" x14ac:dyDescent="0.25">
      <c r="A2432" s="1">
        <v>31514</v>
      </c>
      <c r="B2432" s="2">
        <v>0.20833333333333334</v>
      </c>
      <c r="C2432">
        <v>0</v>
      </c>
      <c r="D2432">
        <v>0</v>
      </c>
      <c r="E2432">
        <v>0</v>
      </c>
      <c r="F2432">
        <f t="shared" si="742"/>
        <v>0</v>
      </c>
      <c r="G2432" s="8">
        <v>17.8</v>
      </c>
      <c r="H2432">
        <v>5</v>
      </c>
      <c r="I2432">
        <v>2429</v>
      </c>
      <c r="J2432">
        <f t="shared" si="743"/>
        <v>102</v>
      </c>
      <c r="K2432" s="11">
        <f t="shared" si="744"/>
        <v>0.36249146002959148</v>
      </c>
      <c r="L2432">
        <f t="shared" si="745"/>
        <v>-1.0275590011483304</v>
      </c>
      <c r="M2432">
        <f t="shared" si="746"/>
        <v>5.3162073499808615</v>
      </c>
      <c r="N2432" s="8">
        <f t="shared" si="747"/>
        <v>1.7498128239514648</v>
      </c>
      <c r="O2432" s="8">
        <f t="shared" si="748"/>
        <v>0.14475246057420715</v>
      </c>
      <c r="P2432" s="4">
        <f t="shared" si="749"/>
        <v>0</v>
      </c>
      <c r="Q2432" s="7">
        <f t="shared" si="750"/>
        <v>0</v>
      </c>
      <c r="R2432" s="4">
        <f t="shared" si="751"/>
        <v>0</v>
      </c>
      <c r="S2432" s="4">
        <f t="shared" si="752"/>
        <v>0</v>
      </c>
      <c r="T2432" s="4">
        <f t="shared" si="753"/>
        <v>1</v>
      </c>
      <c r="U2432" s="7">
        <f t="shared" si="754"/>
        <v>0</v>
      </c>
      <c r="V2432" s="4">
        <f t="shared" si="740"/>
        <v>0.38268428076468186</v>
      </c>
      <c r="W2432" s="14">
        <f t="shared" si="741"/>
        <v>0</v>
      </c>
      <c r="X2432" s="7">
        <f t="shared" si="755"/>
        <v>17.8</v>
      </c>
      <c r="Y2432" s="4">
        <f t="shared" si="756"/>
        <v>-2.7071999999999998</v>
      </c>
      <c r="Z2432" s="7">
        <f t="shared" si="757"/>
        <v>19.617075199999999</v>
      </c>
      <c r="AA2432" s="14">
        <f t="shared" si="758"/>
        <v>0</v>
      </c>
      <c r="AB2432" s="15">
        <v>0.55384615400000003</v>
      </c>
      <c r="AC2432" s="16">
        <f t="shared" si="759"/>
        <v>0.41538461550000005</v>
      </c>
    </row>
    <row r="2433" spans="1:29" x14ac:dyDescent="0.25">
      <c r="A2433" s="1">
        <v>31514</v>
      </c>
      <c r="B2433" s="2">
        <v>0.25</v>
      </c>
      <c r="C2433">
        <v>43</v>
      </c>
      <c r="D2433">
        <v>15</v>
      </c>
      <c r="E2433">
        <v>42</v>
      </c>
      <c r="F2433">
        <f t="shared" si="742"/>
        <v>1</v>
      </c>
      <c r="G2433" s="8">
        <v>17.2</v>
      </c>
      <c r="H2433">
        <v>6</v>
      </c>
      <c r="I2433">
        <v>2430</v>
      </c>
      <c r="J2433">
        <f t="shared" si="743"/>
        <v>102</v>
      </c>
      <c r="K2433" s="11">
        <f t="shared" si="744"/>
        <v>0.36249146002959148</v>
      </c>
      <c r="L2433">
        <f t="shared" si="745"/>
        <v>-1.0275590011483304</v>
      </c>
      <c r="M2433">
        <f t="shared" si="746"/>
        <v>6.3162073499808615</v>
      </c>
      <c r="N2433" s="8">
        <f t="shared" si="747"/>
        <v>1.4880134361523154</v>
      </c>
      <c r="O2433" s="8">
        <f t="shared" si="748"/>
        <v>0.14475246057420715</v>
      </c>
      <c r="P2433" s="4">
        <f t="shared" si="749"/>
        <v>0.15108263308236652</v>
      </c>
      <c r="Q2433" s="7">
        <f t="shared" si="750"/>
        <v>0.15166338613716596</v>
      </c>
      <c r="R2433" s="4">
        <f t="shared" si="751"/>
        <v>1.5015621863903643</v>
      </c>
      <c r="S2433" s="4">
        <f t="shared" si="752"/>
        <v>1.6400304671994288</v>
      </c>
      <c r="T2433" s="4">
        <f t="shared" si="753"/>
        <v>1</v>
      </c>
      <c r="U2433" s="7">
        <f t="shared" si="754"/>
        <v>1.6400304671994288</v>
      </c>
      <c r="V2433" s="4">
        <f t="shared" si="740"/>
        <v>0.11341233106369721</v>
      </c>
      <c r="W2433" s="14">
        <f t="shared" si="741"/>
        <v>42.102647768891934</v>
      </c>
      <c r="X2433" s="7">
        <f t="shared" si="755"/>
        <v>18.568336052488988</v>
      </c>
      <c r="Y2433" s="4">
        <f t="shared" si="756"/>
        <v>-2.4183056442641404</v>
      </c>
      <c r="Z2433" s="7">
        <f t="shared" si="757"/>
        <v>19.561896378054449</v>
      </c>
      <c r="AA2433" s="14">
        <f t="shared" si="758"/>
        <v>0.19145643403464635</v>
      </c>
      <c r="AB2433" s="15">
        <v>0.54615380800000002</v>
      </c>
      <c r="AC2433" s="16">
        <f t="shared" si="759"/>
        <v>0.40961535599999999</v>
      </c>
    </row>
    <row r="2434" spans="1:29" x14ac:dyDescent="0.25">
      <c r="A2434" s="1">
        <v>31514</v>
      </c>
      <c r="B2434" s="2">
        <v>0.29166666666666669</v>
      </c>
      <c r="C2434">
        <v>172</v>
      </c>
      <c r="D2434">
        <v>181</v>
      </c>
      <c r="E2434">
        <v>126</v>
      </c>
      <c r="F2434">
        <f t="shared" si="742"/>
        <v>46</v>
      </c>
      <c r="G2434" s="8">
        <v>18.3</v>
      </c>
      <c r="H2434">
        <v>7</v>
      </c>
      <c r="I2434">
        <v>2431</v>
      </c>
      <c r="J2434">
        <f t="shared" si="743"/>
        <v>102</v>
      </c>
      <c r="K2434" s="11">
        <f t="shared" si="744"/>
        <v>0.36249146002959148</v>
      </c>
      <c r="L2434">
        <f t="shared" si="745"/>
        <v>-1.0275590011483304</v>
      </c>
      <c r="M2434">
        <f t="shared" si="746"/>
        <v>7.3162073499808615</v>
      </c>
      <c r="N2434" s="8">
        <f t="shared" si="747"/>
        <v>1.2262140483531661</v>
      </c>
      <c r="O2434" s="8">
        <f t="shared" si="748"/>
        <v>0.14475246057420715</v>
      </c>
      <c r="P2434" s="4">
        <f t="shared" si="749"/>
        <v>0.35510102310894831</v>
      </c>
      <c r="Q2434" s="7">
        <f t="shared" si="750"/>
        <v>0.36302213104630304</v>
      </c>
      <c r="R2434" s="4">
        <f t="shared" si="751"/>
        <v>1.4847962527745175</v>
      </c>
      <c r="S2434" s="4">
        <f t="shared" si="752"/>
        <v>1.4847962527745175</v>
      </c>
      <c r="T2434" s="4">
        <f t="shared" si="753"/>
        <v>0</v>
      </c>
      <c r="U2434" s="7">
        <f t="shared" si="754"/>
        <v>1.4847962527745175</v>
      </c>
      <c r="V2434" s="4">
        <f t="shared" si="740"/>
        <v>0.35879853877011647</v>
      </c>
      <c r="W2434" s="14">
        <f t="shared" si="741"/>
        <v>186.14692392620049</v>
      </c>
      <c r="X2434" s="7">
        <f t="shared" si="755"/>
        <v>24.349775027601517</v>
      </c>
      <c r="Y2434" s="4">
        <f t="shared" si="756"/>
        <v>-0.24448458962182967</v>
      </c>
      <c r="Z2434" s="7">
        <f t="shared" si="757"/>
        <v>19.146696556617769</v>
      </c>
      <c r="AA2434" s="14">
        <f t="shared" si="758"/>
        <v>0.82851298864349265</v>
      </c>
      <c r="AB2434" s="15">
        <v>0.60769227699999995</v>
      </c>
      <c r="AC2434" s="16">
        <f t="shared" si="759"/>
        <v>0.45576920774999996</v>
      </c>
    </row>
    <row r="2435" spans="1:29" x14ac:dyDescent="0.25">
      <c r="A2435" s="1">
        <v>31514</v>
      </c>
      <c r="B2435" s="2">
        <v>0.33333333333333331</v>
      </c>
      <c r="C2435">
        <v>359</v>
      </c>
      <c r="D2435">
        <v>461</v>
      </c>
      <c r="E2435">
        <v>151</v>
      </c>
      <c r="F2435">
        <f t="shared" si="742"/>
        <v>208</v>
      </c>
      <c r="G2435" s="8">
        <v>18.3</v>
      </c>
      <c r="H2435">
        <v>8</v>
      </c>
      <c r="I2435">
        <v>2432</v>
      </c>
      <c r="J2435">
        <f t="shared" si="743"/>
        <v>102</v>
      </c>
      <c r="K2435" s="11">
        <f t="shared" si="744"/>
        <v>0.36249146002959148</v>
      </c>
      <c r="L2435">
        <f t="shared" si="745"/>
        <v>-1.0275590011483304</v>
      </c>
      <c r="M2435">
        <f t="shared" si="746"/>
        <v>8.3162073499808606</v>
      </c>
      <c r="N2435" s="8">
        <f t="shared" si="747"/>
        <v>0.96441466055401692</v>
      </c>
      <c r="O2435" s="8">
        <f t="shared" si="748"/>
        <v>0.14475246057420715</v>
      </c>
      <c r="P2435" s="4">
        <f t="shared" si="749"/>
        <v>0.54070946525235253</v>
      </c>
      <c r="Q2435" s="7">
        <f t="shared" si="750"/>
        <v>0.57128026822207723</v>
      </c>
      <c r="R2435" s="4">
        <f t="shared" si="751"/>
        <v>1.3116547177240243</v>
      </c>
      <c r="S2435" s="4">
        <f t="shared" si="752"/>
        <v>1.3116547177240243</v>
      </c>
      <c r="T2435" s="4">
        <f t="shared" si="753"/>
        <v>0</v>
      </c>
      <c r="U2435" s="7">
        <f t="shared" si="754"/>
        <v>1.3116547177240243</v>
      </c>
      <c r="V2435" s="4">
        <f t="shared" si="740"/>
        <v>0.58204190290965374</v>
      </c>
      <c r="W2435" s="14">
        <f t="shared" si="741"/>
        <v>413.57419541381245</v>
      </c>
      <c r="X2435" s="7">
        <f t="shared" si="755"/>
        <v>31.741161350948907</v>
      </c>
      <c r="Y2435" s="4">
        <f t="shared" si="756"/>
        <v>2.5346766679567891</v>
      </c>
      <c r="Z2435" s="7">
        <f t="shared" si="757"/>
        <v>18.615876756420253</v>
      </c>
      <c r="AA2435" s="14">
        <f t="shared" si="758"/>
        <v>1.7897259348941801</v>
      </c>
      <c r="AB2435" s="15">
        <v>0.46923076899999999</v>
      </c>
      <c r="AC2435" s="16">
        <f t="shared" si="759"/>
        <v>0.35192307675000001</v>
      </c>
    </row>
    <row r="2436" spans="1:29" x14ac:dyDescent="0.25">
      <c r="A2436" s="1">
        <v>31514</v>
      </c>
      <c r="B2436" s="2">
        <v>0.375</v>
      </c>
      <c r="C2436">
        <v>591</v>
      </c>
      <c r="D2436">
        <v>648</v>
      </c>
      <c r="E2436">
        <v>188</v>
      </c>
      <c r="F2436">
        <f t="shared" si="742"/>
        <v>403</v>
      </c>
      <c r="G2436" s="8">
        <v>19.399999999999999</v>
      </c>
      <c r="H2436">
        <v>9</v>
      </c>
      <c r="I2436">
        <v>2433</v>
      </c>
      <c r="J2436">
        <f t="shared" si="743"/>
        <v>102</v>
      </c>
      <c r="K2436" s="11">
        <f t="shared" si="744"/>
        <v>0.36249146002959148</v>
      </c>
      <c r="L2436">
        <f t="shared" si="745"/>
        <v>-1.0275590011483304</v>
      </c>
      <c r="M2436">
        <f t="shared" si="746"/>
        <v>9.3162073499808606</v>
      </c>
      <c r="N2436" s="8">
        <f t="shared" si="747"/>
        <v>0.70261527275486757</v>
      </c>
      <c r="O2436" s="8">
        <f t="shared" si="748"/>
        <v>0.14475246057420715</v>
      </c>
      <c r="P2436" s="4">
        <f t="shared" si="749"/>
        <v>0.6952590509129597</v>
      </c>
      <c r="Q2436" s="7">
        <f t="shared" si="750"/>
        <v>0.76878025203017342</v>
      </c>
      <c r="R2436" s="4">
        <f t="shared" si="751"/>
        <v>1.0966184607559728</v>
      </c>
      <c r="S2436" s="4">
        <f t="shared" si="752"/>
        <v>1.0966184607559728</v>
      </c>
      <c r="T2436" s="4">
        <f t="shared" si="753"/>
        <v>0</v>
      </c>
      <c r="U2436" s="7">
        <f t="shared" si="754"/>
        <v>1.0966184607559728</v>
      </c>
      <c r="V2436" s="4">
        <f t="shared" ref="V2436:V2499" si="760">IF(COS(Q2436)*COS(U2436-0)*SIN(0.3927)+SIN(Q2436)*COS(0.3927)&gt;0, COS(Q2436)*COS(U2436-0)*SIN(0.3927)+SIN(Q2436)*COS(0.3927),0)</f>
        <v>0.76792875714330222</v>
      </c>
      <c r="W2436" s="14">
        <f t="shared" ref="W2436:W2499" si="761">+(D2436*V2436+E2436*(1+COS(0.3927))/2)</f>
        <v>678.46247765152793</v>
      </c>
      <c r="X2436" s="7">
        <f t="shared" si="755"/>
        <v>41.450030523674656</v>
      </c>
      <c r="Y2436" s="4">
        <f t="shared" si="756"/>
        <v>6.1852114769016708</v>
      </c>
      <c r="Z2436" s="7">
        <f t="shared" si="757"/>
        <v>17.918624607911781</v>
      </c>
      <c r="AA2436" s="14">
        <f t="shared" si="758"/>
        <v>2.8260517354610526</v>
      </c>
      <c r="AB2436" s="15">
        <v>0.46153846199999998</v>
      </c>
      <c r="AC2436" s="16">
        <f t="shared" si="759"/>
        <v>0.34615384649999997</v>
      </c>
    </row>
    <row r="2437" spans="1:29" x14ac:dyDescent="0.25">
      <c r="A2437" s="1">
        <v>31514</v>
      </c>
      <c r="B2437" s="2">
        <v>0.41666666666666669</v>
      </c>
      <c r="C2437">
        <v>827</v>
      </c>
      <c r="D2437">
        <v>858</v>
      </c>
      <c r="E2437">
        <v>177</v>
      </c>
      <c r="F2437">
        <f t="shared" ref="F2437:F2500" si="762">C2437-E2437</f>
        <v>650</v>
      </c>
      <c r="G2437" s="8">
        <v>22.8</v>
      </c>
      <c r="H2437">
        <v>10</v>
      </c>
      <c r="I2437">
        <v>2434</v>
      </c>
      <c r="J2437">
        <f t="shared" ref="J2437:J2500" si="763">QUOTIENT(I2437+23,24)</f>
        <v>102</v>
      </c>
      <c r="K2437" s="11">
        <f t="shared" ref="K2437:K2500" si="764">(J2437-81)*360*PI()/(364*180)</f>
        <v>0.36249146002959148</v>
      </c>
      <c r="L2437">
        <f t="shared" ref="L2437:L2500" si="765">9.87*SIN(2*K2437)-7.53*COS(K2437)-1.5*SIN(K2437)</f>
        <v>-1.0275590011483304</v>
      </c>
      <c r="M2437">
        <f t="shared" ref="M2437:M2500" si="766">H2437+(20+L2437)/60</f>
        <v>10.316207349980861</v>
      </c>
      <c r="N2437" s="8">
        <f t="shared" ref="N2437:N2500" si="767">15*PI()*(12-M2437)/180</f>
        <v>0.44081588495571816</v>
      </c>
      <c r="O2437" s="8">
        <f t="shared" ref="O2437:O2500" si="768">23.45*SIN(360*(J2437-81)*PI()/(180*365))*PI()/180</f>
        <v>0.14475246057420715</v>
      </c>
      <c r="P2437" s="4">
        <f t="shared" ref="P2437:P2500" si="769">IF(SIN(O2437)*SIN(0.62977)+COS(O2437)*COS(0.62977)*COS(N2437)&lt;0,0,SIN(O2437)*SIN(0.62977)+COS(O2437)*COS(0.62977)*COS(N2437))</f>
        <v>0.80821748123326587</v>
      </c>
      <c r="Q2437" s="7">
        <f t="shared" ref="Q2437:Q2500" si="770">ASIN(P2437)</f>
        <v>0.941118853557252</v>
      </c>
      <c r="R2437" s="4">
        <f t="shared" ref="R2437:R2500" si="771">IF(Q2437&gt;0,ASIN(COS(O2437)*SIN(N2437)/COS(Q2437)),0)</f>
        <v>0.79945307068407401</v>
      </c>
      <c r="S2437" s="4">
        <f t="shared" ref="S2437:S2500" si="772">IF((OR(COS(N2437)&gt;(TAN(O2437)/TAN(0.62977)),R2437=0)),R2437,PI()-R2437)</f>
        <v>0.79945307068407401</v>
      </c>
      <c r="T2437" s="4">
        <f t="shared" ref="T2437:T2500" si="773">IF(COS(N2437)&gt;(TAN(O2437)/TAN(0.62977)),0,1)</f>
        <v>0</v>
      </c>
      <c r="U2437" s="7">
        <f t="shared" ref="U2437:U2500" si="774">IF((AND(COS(N2437)&lt;(TAN(O2437)/TAN(0.62977)),R2437&lt;0)),-PI()-R2437,S2437)</f>
        <v>0.79945307068407401</v>
      </c>
      <c r="V2437" s="4">
        <f t="shared" si="760"/>
        <v>0.90379121954758979</v>
      </c>
      <c r="W2437" s="14">
        <f t="shared" si="761"/>
        <v>945.7161738984928</v>
      </c>
      <c r="X2437" s="7">
        <f t="shared" ref="X2437:X2500" si="775">G2437+((46-20)/800)*W2437</f>
        <v>53.535775651701016</v>
      </c>
      <c r="Y2437" s="4">
        <f t="shared" ref="Y2437:Y2500" si="776">(0.376*(X2437-25))</f>
        <v>10.729451645039582</v>
      </c>
      <c r="Z2437" s="7">
        <f t="shared" ref="Z2437:Z2500" si="777">(0.191*(100-Y2437))</f>
        <v>17.05067473579744</v>
      </c>
      <c r="AA2437" s="14">
        <f t="shared" ref="AA2437:AA2500" si="778">(370*12)*(Z2437/19.1)*(W2437/1000)/1000</f>
        <v>3.7484523035840658</v>
      </c>
      <c r="AB2437" s="15">
        <v>0.7</v>
      </c>
      <c r="AC2437" s="16">
        <f t="shared" ref="AC2437:AC2500" si="779">+AB2437*0.75</f>
        <v>0.52499999999999991</v>
      </c>
    </row>
    <row r="2438" spans="1:29" x14ac:dyDescent="0.25">
      <c r="A2438" s="1">
        <v>31514</v>
      </c>
      <c r="B2438" s="2">
        <v>0.45833333333333331</v>
      </c>
      <c r="C2438">
        <v>881</v>
      </c>
      <c r="D2438">
        <v>821</v>
      </c>
      <c r="E2438">
        <v>186</v>
      </c>
      <c r="F2438">
        <f t="shared" si="762"/>
        <v>695</v>
      </c>
      <c r="G2438" s="8">
        <v>25</v>
      </c>
      <c r="H2438">
        <v>11</v>
      </c>
      <c r="I2438">
        <v>2435</v>
      </c>
      <c r="J2438">
        <f t="shared" si="763"/>
        <v>102</v>
      </c>
      <c r="K2438" s="11">
        <f t="shared" si="764"/>
        <v>0.36249146002959148</v>
      </c>
      <c r="L2438">
        <f t="shared" si="765"/>
        <v>-1.0275590011483304</v>
      </c>
      <c r="M2438">
        <f t="shared" si="766"/>
        <v>11.316207349980861</v>
      </c>
      <c r="N2438" s="8">
        <f t="shared" si="767"/>
        <v>0.17901649715656873</v>
      </c>
      <c r="O2438" s="8">
        <f t="shared" si="768"/>
        <v>0.14475246057420715</v>
      </c>
      <c r="P2438" s="4">
        <f t="shared" si="769"/>
        <v>0.87188682585957422</v>
      </c>
      <c r="Q2438" s="7">
        <f t="shared" si="770"/>
        <v>1.0590421699087122</v>
      </c>
      <c r="R2438" s="4">
        <f t="shared" si="771"/>
        <v>0.36805989245024134</v>
      </c>
      <c r="S2438" s="4">
        <f t="shared" si="772"/>
        <v>0.36805989245024134</v>
      </c>
      <c r="T2438" s="4">
        <f t="shared" si="773"/>
        <v>0</v>
      </c>
      <c r="U2438" s="7">
        <f t="shared" si="774"/>
        <v>0.36805989245024134</v>
      </c>
      <c r="V2438" s="4">
        <f t="shared" si="760"/>
        <v>0.98037048783299918</v>
      </c>
      <c r="W2438" s="14">
        <f t="shared" si="761"/>
        <v>983.80493435246808</v>
      </c>
      <c r="X2438" s="7">
        <f t="shared" si="775"/>
        <v>56.973660366455213</v>
      </c>
      <c r="Y2438" s="4">
        <f t="shared" si="776"/>
        <v>12.02209629778716</v>
      </c>
      <c r="Z2438" s="7">
        <f t="shared" si="777"/>
        <v>16.803779607122653</v>
      </c>
      <c r="AA2438" s="14">
        <f t="shared" si="778"/>
        <v>3.8429574524643124</v>
      </c>
      <c r="AB2438" s="15">
        <v>2.5076923080000002</v>
      </c>
      <c r="AC2438" s="16">
        <f t="shared" si="779"/>
        <v>1.8807692310000002</v>
      </c>
    </row>
    <row r="2439" spans="1:29" x14ac:dyDescent="0.25">
      <c r="A2439" s="1">
        <v>31514</v>
      </c>
      <c r="B2439" s="2">
        <v>0.5</v>
      </c>
      <c r="C2439">
        <v>937</v>
      </c>
      <c r="D2439">
        <v>921</v>
      </c>
      <c r="E2439">
        <v>122</v>
      </c>
      <c r="F2439">
        <f t="shared" si="762"/>
        <v>815</v>
      </c>
      <c r="G2439" s="8">
        <v>25.6</v>
      </c>
      <c r="H2439">
        <v>12</v>
      </c>
      <c r="I2439">
        <v>2436</v>
      </c>
      <c r="J2439">
        <f t="shared" si="763"/>
        <v>102</v>
      </c>
      <c r="K2439" s="11">
        <f t="shared" si="764"/>
        <v>0.36249146002959148</v>
      </c>
      <c r="L2439">
        <f t="shared" si="765"/>
        <v>-1.0275590011483304</v>
      </c>
      <c r="M2439">
        <f t="shared" si="766"/>
        <v>12.316207349980861</v>
      </c>
      <c r="N2439" s="8">
        <f t="shared" si="767"/>
        <v>-8.2782890642580695E-2</v>
      </c>
      <c r="O2439" s="8">
        <f t="shared" si="768"/>
        <v>0.14475246057420715</v>
      </c>
      <c r="P2439" s="4">
        <f t="shared" si="769"/>
        <v>0.88192812417416877</v>
      </c>
      <c r="Q2439" s="7">
        <f t="shared" si="770"/>
        <v>1.0799370269979298</v>
      </c>
      <c r="R2439" s="4">
        <f t="shared" si="771"/>
        <v>-0.17446535216688711</v>
      </c>
      <c r="S2439" s="4">
        <f t="shared" si="772"/>
        <v>-0.17446535216688711</v>
      </c>
      <c r="T2439" s="4">
        <f t="shared" si="773"/>
        <v>0</v>
      </c>
      <c r="U2439" s="7">
        <f t="shared" si="774"/>
        <v>-0.17446535216688711</v>
      </c>
      <c r="V2439" s="4">
        <f t="shared" si="760"/>
        <v>0.99244781141910443</v>
      </c>
      <c r="W2439" s="14">
        <f t="shared" si="761"/>
        <v>1031.4010643636202</v>
      </c>
      <c r="X2439" s="7">
        <f t="shared" si="775"/>
        <v>59.120534591817659</v>
      </c>
      <c r="Y2439" s="4">
        <f t="shared" si="776"/>
        <v>12.82932100652344</v>
      </c>
      <c r="Z2439" s="7">
        <f t="shared" si="777"/>
        <v>16.649599687754023</v>
      </c>
      <c r="AA2439" s="14">
        <f t="shared" si="778"/>
        <v>3.9919121406256006</v>
      </c>
      <c r="AB2439" s="15">
        <v>2.5461538460000002</v>
      </c>
      <c r="AC2439" s="16">
        <f t="shared" si="779"/>
        <v>1.9096153845000001</v>
      </c>
    </row>
    <row r="2440" spans="1:29" x14ac:dyDescent="0.25">
      <c r="A2440" s="1">
        <v>31514</v>
      </c>
      <c r="B2440" s="2">
        <v>0.54166666666666663</v>
      </c>
      <c r="C2440">
        <v>977</v>
      </c>
      <c r="D2440">
        <v>890</v>
      </c>
      <c r="E2440">
        <v>205</v>
      </c>
      <c r="F2440">
        <f t="shared" si="762"/>
        <v>772</v>
      </c>
      <c r="G2440" s="8">
        <v>25.6</v>
      </c>
      <c r="H2440">
        <v>13</v>
      </c>
      <c r="I2440">
        <v>2437</v>
      </c>
      <c r="J2440">
        <f t="shared" si="763"/>
        <v>102</v>
      </c>
      <c r="K2440" s="11">
        <f t="shared" si="764"/>
        <v>0.36249146002959148</v>
      </c>
      <c r="L2440">
        <f t="shared" si="765"/>
        <v>-1.0275590011483304</v>
      </c>
      <c r="M2440">
        <f t="shared" si="766"/>
        <v>13.316207349980861</v>
      </c>
      <c r="N2440" s="8">
        <f t="shared" si="767"/>
        <v>-0.34458227844173006</v>
      </c>
      <c r="O2440" s="8">
        <f t="shared" si="768"/>
        <v>0.14475246057420715</v>
      </c>
      <c r="P2440" s="4">
        <f t="shared" si="769"/>
        <v>0.83765707829094005</v>
      </c>
      <c r="Q2440" s="7">
        <f t="shared" si="770"/>
        <v>0.99297948451817086</v>
      </c>
      <c r="R2440" s="4">
        <f t="shared" si="771"/>
        <v>-0.65858334475874991</v>
      </c>
      <c r="S2440" s="4">
        <f t="shared" si="772"/>
        <v>-0.65858334475874991</v>
      </c>
      <c r="T2440" s="4">
        <f t="shared" si="773"/>
        <v>0</v>
      </c>
      <c r="U2440" s="7">
        <f t="shared" si="774"/>
        <v>-0.65858334475874991</v>
      </c>
      <c r="V2440" s="4">
        <f t="shared" si="760"/>
        <v>0.93920014066223312</v>
      </c>
      <c r="W2440" s="14">
        <f t="shared" si="761"/>
        <v>1033.0857412513392</v>
      </c>
      <c r="X2440" s="7">
        <f t="shared" si="775"/>
        <v>59.175286590668527</v>
      </c>
      <c r="Y2440" s="4">
        <f t="shared" si="776"/>
        <v>12.849907758091366</v>
      </c>
      <c r="Z2440" s="7">
        <f t="shared" si="777"/>
        <v>16.645667618204548</v>
      </c>
      <c r="AA2440" s="14">
        <f t="shared" si="778"/>
        <v>3.9974881833871514</v>
      </c>
      <c r="AB2440" s="15">
        <v>2.538461538</v>
      </c>
      <c r="AC2440" s="16">
        <f t="shared" si="779"/>
        <v>1.9038461535</v>
      </c>
    </row>
    <row r="2441" spans="1:29" x14ac:dyDescent="0.25">
      <c r="A2441" s="1">
        <v>31514</v>
      </c>
      <c r="B2441" s="2">
        <v>0.58333333333333337</v>
      </c>
      <c r="C2441">
        <v>776</v>
      </c>
      <c r="D2441">
        <v>593</v>
      </c>
      <c r="E2441">
        <v>303</v>
      </c>
      <c r="F2441">
        <f t="shared" si="762"/>
        <v>473</v>
      </c>
      <c r="G2441" s="8">
        <v>26.7</v>
      </c>
      <c r="H2441">
        <v>14</v>
      </c>
      <c r="I2441">
        <v>2438</v>
      </c>
      <c r="J2441">
        <f t="shared" si="763"/>
        <v>102</v>
      </c>
      <c r="K2441" s="11">
        <f t="shared" si="764"/>
        <v>0.36249146002959148</v>
      </c>
      <c r="L2441">
        <f t="shared" si="765"/>
        <v>-1.0275590011483304</v>
      </c>
      <c r="M2441">
        <f t="shared" si="766"/>
        <v>14.316207349980861</v>
      </c>
      <c r="N2441" s="8">
        <f t="shared" si="767"/>
        <v>-0.60638166624087952</v>
      </c>
      <c r="O2441" s="8">
        <f t="shared" si="768"/>
        <v>0.14475246057420715</v>
      </c>
      <c r="P2441" s="4">
        <f t="shared" si="769"/>
        <v>0.74209068682546753</v>
      </c>
      <c r="Q2441" s="7">
        <f t="shared" si="770"/>
        <v>0.83618403058749946</v>
      </c>
      <c r="R2441" s="4">
        <f t="shared" si="771"/>
        <v>-0.99972445030356838</v>
      </c>
      <c r="S2441" s="4">
        <f t="shared" si="772"/>
        <v>-0.99972445030356838</v>
      </c>
      <c r="T2441" s="4">
        <f t="shared" si="773"/>
        <v>0</v>
      </c>
      <c r="U2441" s="7">
        <f t="shared" si="774"/>
        <v>-0.99972445030356838</v>
      </c>
      <c r="V2441" s="4">
        <f t="shared" si="760"/>
        <v>0.82425621632852941</v>
      </c>
      <c r="W2441" s="14">
        <f t="shared" si="761"/>
        <v>780.25163221828825</v>
      </c>
      <c r="X2441" s="7">
        <f t="shared" si="775"/>
        <v>52.058178047094373</v>
      </c>
      <c r="Y2441" s="4">
        <f t="shared" si="776"/>
        <v>10.173874945707484</v>
      </c>
      <c r="Z2441" s="7">
        <f t="shared" si="777"/>
        <v>17.156789885369871</v>
      </c>
      <c r="AA2441" s="14">
        <f t="shared" si="778"/>
        <v>3.1118619426118381</v>
      </c>
      <c r="AB2441" s="15">
        <v>2.4538461539999998</v>
      </c>
      <c r="AC2441" s="16">
        <f t="shared" si="779"/>
        <v>1.8403846154999999</v>
      </c>
    </row>
    <row r="2442" spans="1:29" x14ac:dyDescent="0.25">
      <c r="A2442" s="1">
        <v>31514</v>
      </c>
      <c r="B2442" s="2">
        <v>0.625</v>
      </c>
      <c r="C2442">
        <v>715</v>
      </c>
      <c r="D2442">
        <v>851</v>
      </c>
      <c r="E2442">
        <v>137</v>
      </c>
      <c r="F2442">
        <f t="shared" si="762"/>
        <v>578</v>
      </c>
      <c r="G2442" s="8">
        <v>27.2</v>
      </c>
      <c r="H2442">
        <v>15</v>
      </c>
      <c r="I2442">
        <v>2439</v>
      </c>
      <c r="J2442">
        <f t="shared" si="763"/>
        <v>102</v>
      </c>
      <c r="K2442" s="11">
        <f t="shared" si="764"/>
        <v>0.36249146002959148</v>
      </c>
      <c r="L2442">
        <f t="shared" si="765"/>
        <v>-1.0275590011483304</v>
      </c>
      <c r="M2442">
        <f t="shared" si="766"/>
        <v>15.316207349980861</v>
      </c>
      <c r="N2442" s="8">
        <f t="shared" si="767"/>
        <v>-0.86818105404002888</v>
      </c>
      <c r="O2442" s="8">
        <f t="shared" si="768"/>
        <v>0.14475246057420715</v>
      </c>
      <c r="P2442" s="4">
        <f t="shared" si="769"/>
        <v>0.60174164142519415</v>
      </c>
      <c r="Q2442" s="7">
        <f t="shared" si="770"/>
        <v>0.64567994254169669</v>
      </c>
      <c r="R2442" s="4">
        <f t="shared" si="771"/>
        <v>-1.2391700567475143</v>
      </c>
      <c r="S2442" s="4">
        <f t="shared" si="772"/>
        <v>-1.2391700567475143</v>
      </c>
      <c r="T2442" s="4">
        <f t="shared" si="773"/>
        <v>0</v>
      </c>
      <c r="U2442" s="7">
        <f t="shared" si="774"/>
        <v>-1.2391700567475143</v>
      </c>
      <c r="V2442" s="4">
        <f t="shared" si="760"/>
        <v>0.65544927690751931</v>
      </c>
      <c r="W2442" s="14">
        <f t="shared" si="761"/>
        <v>689.57305855311552</v>
      </c>
      <c r="X2442" s="7">
        <f t="shared" si="775"/>
        <v>49.611124402976259</v>
      </c>
      <c r="Y2442" s="4">
        <f t="shared" si="776"/>
        <v>9.253782775519074</v>
      </c>
      <c r="Z2442" s="7">
        <f t="shared" si="777"/>
        <v>17.332527489875858</v>
      </c>
      <c r="AA2442" s="14">
        <f t="shared" si="778"/>
        <v>2.7783809074243164</v>
      </c>
      <c r="AB2442" s="15">
        <v>3.6461538459999998</v>
      </c>
      <c r="AC2442" s="16">
        <f t="shared" si="779"/>
        <v>2.7346153844999996</v>
      </c>
    </row>
    <row r="2443" spans="1:29" x14ac:dyDescent="0.25">
      <c r="A2443" s="1">
        <v>31514</v>
      </c>
      <c r="B2443" s="2">
        <v>0.66666666666666663</v>
      </c>
      <c r="C2443">
        <v>473</v>
      </c>
      <c r="D2443">
        <v>705</v>
      </c>
      <c r="E2443">
        <v>106</v>
      </c>
      <c r="F2443">
        <f t="shared" si="762"/>
        <v>367</v>
      </c>
      <c r="G2443" s="8">
        <v>26.1</v>
      </c>
      <c r="H2443">
        <v>16</v>
      </c>
      <c r="I2443">
        <v>2440</v>
      </c>
      <c r="J2443">
        <f t="shared" si="763"/>
        <v>102</v>
      </c>
      <c r="K2443" s="11">
        <f t="shared" si="764"/>
        <v>0.36249146002959148</v>
      </c>
      <c r="L2443">
        <f t="shared" si="765"/>
        <v>-1.0275590011483304</v>
      </c>
      <c r="M2443">
        <f t="shared" si="766"/>
        <v>16.316207349980861</v>
      </c>
      <c r="N2443" s="8">
        <f t="shared" si="767"/>
        <v>-1.1299804418391783</v>
      </c>
      <c r="O2443" s="8">
        <f t="shared" si="768"/>
        <v>0.14475246057420715</v>
      </c>
      <c r="P2443" s="4">
        <f t="shared" si="769"/>
        <v>0.42617449759638437</v>
      </c>
      <c r="Q2443" s="7">
        <f t="shared" si="770"/>
        <v>0.44025979162710699</v>
      </c>
      <c r="R2443" s="4">
        <f t="shared" si="771"/>
        <v>-1.4242566094964617</v>
      </c>
      <c r="S2443" s="4">
        <f t="shared" si="772"/>
        <v>-1.4242566094964617</v>
      </c>
      <c r="T2443" s="4">
        <f t="shared" si="773"/>
        <v>0</v>
      </c>
      <c r="U2443" s="7">
        <f t="shared" si="774"/>
        <v>-1.4242566094964617</v>
      </c>
      <c r="V2443" s="4">
        <f t="shared" si="760"/>
        <v>0.4442832363540869</v>
      </c>
      <c r="W2443" s="14">
        <f t="shared" si="761"/>
        <v>415.18527822751855</v>
      </c>
      <c r="X2443" s="7">
        <f t="shared" si="775"/>
        <v>39.593521542394356</v>
      </c>
      <c r="Y2443" s="4">
        <f t="shared" si="776"/>
        <v>5.4871640999402782</v>
      </c>
      <c r="Z2443" s="7">
        <f t="shared" si="777"/>
        <v>18.05195165691141</v>
      </c>
      <c r="AA2443" s="14">
        <f t="shared" si="778"/>
        <v>1.7422710102741719</v>
      </c>
      <c r="AB2443" s="15">
        <v>3.038461538</v>
      </c>
      <c r="AC2443" s="16">
        <f t="shared" si="779"/>
        <v>2.2788461535</v>
      </c>
    </row>
    <row r="2444" spans="1:29" x14ac:dyDescent="0.25">
      <c r="A2444" s="1">
        <v>31514</v>
      </c>
      <c r="B2444" s="2">
        <v>0.70833333333333337</v>
      </c>
      <c r="C2444">
        <v>280</v>
      </c>
      <c r="D2444">
        <v>583</v>
      </c>
      <c r="E2444">
        <v>86</v>
      </c>
      <c r="F2444">
        <f t="shared" si="762"/>
        <v>194</v>
      </c>
      <c r="G2444" s="8">
        <v>24.4</v>
      </c>
      <c r="H2444">
        <v>17</v>
      </c>
      <c r="I2444">
        <v>2441</v>
      </c>
      <c r="J2444">
        <f t="shared" si="763"/>
        <v>102</v>
      </c>
      <c r="K2444" s="11">
        <f t="shared" si="764"/>
        <v>0.36249146002959148</v>
      </c>
      <c r="L2444">
        <f t="shared" si="765"/>
        <v>-1.0275590011483304</v>
      </c>
      <c r="M2444">
        <f t="shared" si="766"/>
        <v>17.316207349980861</v>
      </c>
      <c r="N2444" s="8">
        <f t="shared" si="767"/>
        <v>-1.3917798296383277</v>
      </c>
      <c r="O2444" s="8">
        <f t="shared" si="768"/>
        <v>0.14475246057420715</v>
      </c>
      <c r="P2444" s="4">
        <f t="shared" si="769"/>
        <v>0.2273538660525484</v>
      </c>
      <c r="Q2444" s="7">
        <f t="shared" si="770"/>
        <v>0.22935952317027583</v>
      </c>
      <c r="R2444" s="4">
        <f t="shared" si="771"/>
        <v>-1.5576505670885563</v>
      </c>
      <c r="S2444" s="4">
        <f t="shared" si="772"/>
        <v>4.6992432206783494</v>
      </c>
      <c r="T2444" s="4">
        <f t="shared" si="773"/>
        <v>1</v>
      </c>
      <c r="U2444" s="7">
        <f t="shared" si="774"/>
        <v>-1.5839420865012368</v>
      </c>
      <c r="V2444" s="4">
        <f t="shared" si="760"/>
        <v>0.20514871136356636</v>
      </c>
      <c r="W2444" s="14">
        <f t="shared" si="761"/>
        <v>202.32850351192434</v>
      </c>
      <c r="X2444" s="7">
        <f t="shared" si="775"/>
        <v>30.975676364137541</v>
      </c>
      <c r="Y2444" s="4">
        <f t="shared" si="776"/>
        <v>2.2468543129157155</v>
      </c>
      <c r="Z2444" s="7">
        <f t="shared" si="777"/>
        <v>18.670850826233099</v>
      </c>
      <c r="AA2444" s="14">
        <f t="shared" si="778"/>
        <v>0.87815419701201924</v>
      </c>
      <c r="AB2444" s="15">
        <v>1.5384614619999999</v>
      </c>
      <c r="AC2444" s="16">
        <f t="shared" si="779"/>
        <v>1.1538460964999999</v>
      </c>
    </row>
    <row r="2445" spans="1:29" x14ac:dyDescent="0.25">
      <c r="A2445" s="1">
        <v>31514</v>
      </c>
      <c r="B2445" s="2">
        <v>0.75</v>
      </c>
      <c r="C2445">
        <v>86</v>
      </c>
      <c r="D2445">
        <v>205</v>
      </c>
      <c r="E2445">
        <v>59</v>
      </c>
      <c r="F2445">
        <f t="shared" si="762"/>
        <v>27</v>
      </c>
      <c r="G2445" s="8">
        <v>22.8</v>
      </c>
      <c r="H2445">
        <v>18</v>
      </c>
      <c r="I2445">
        <v>2442</v>
      </c>
      <c r="J2445">
        <f t="shared" si="763"/>
        <v>102</v>
      </c>
      <c r="K2445" s="11">
        <f t="shared" si="764"/>
        <v>0.36249146002959148</v>
      </c>
      <c r="L2445">
        <f t="shared" si="765"/>
        <v>-1.0275590011483304</v>
      </c>
      <c r="M2445">
        <f t="shared" si="766"/>
        <v>18.316207349980861</v>
      </c>
      <c r="N2445" s="8">
        <f t="shared" si="767"/>
        <v>-1.6535792174374773</v>
      </c>
      <c r="O2445" s="8">
        <f t="shared" si="768"/>
        <v>0.14475246057420715</v>
      </c>
      <c r="P2445" s="4">
        <f t="shared" si="769"/>
        <v>1.882904426676961E-2</v>
      </c>
      <c r="Q2445" s="7">
        <f t="shared" si="770"/>
        <v>1.883015703027862E-2</v>
      </c>
      <c r="R2445" s="4">
        <f t="shared" si="771"/>
        <v>-1.4052457327230587</v>
      </c>
      <c r="S2445" s="4">
        <f t="shared" si="772"/>
        <v>4.5468383863128521</v>
      </c>
      <c r="T2445" s="4">
        <f t="shared" si="773"/>
        <v>1</v>
      </c>
      <c r="U2445" s="7">
        <f t="shared" si="774"/>
        <v>-1.7363469208667344</v>
      </c>
      <c r="V2445" s="4">
        <f t="shared" si="760"/>
        <v>0</v>
      </c>
      <c r="W2445" s="14">
        <f t="shared" si="761"/>
        <v>56.754435842220289</v>
      </c>
      <c r="X2445" s="7">
        <f t="shared" si="775"/>
        <v>24.644519164872161</v>
      </c>
      <c r="Y2445" s="4">
        <f t="shared" si="776"/>
        <v>-0.13366079400806744</v>
      </c>
      <c r="Z2445" s="7">
        <f t="shared" si="777"/>
        <v>19.12552921165554</v>
      </c>
      <c r="AA2445" s="14">
        <f t="shared" si="778"/>
        <v>0.25232650656679995</v>
      </c>
      <c r="AB2445" s="15">
        <v>0.48461538500000001</v>
      </c>
      <c r="AC2445" s="16">
        <f t="shared" si="779"/>
        <v>0.36346153874999998</v>
      </c>
    </row>
    <row r="2446" spans="1:29" x14ac:dyDescent="0.25">
      <c r="A2446" s="1">
        <v>31514</v>
      </c>
      <c r="B2446" s="2">
        <v>0.79166666666666663</v>
      </c>
      <c r="C2446">
        <v>6</v>
      </c>
      <c r="D2446">
        <v>16</v>
      </c>
      <c r="E2446">
        <v>3</v>
      </c>
      <c r="F2446">
        <f t="shared" si="762"/>
        <v>3</v>
      </c>
      <c r="G2446" s="8">
        <v>20.6</v>
      </c>
      <c r="H2446">
        <v>19</v>
      </c>
      <c r="I2446">
        <v>2443</v>
      </c>
      <c r="J2446">
        <f t="shared" si="763"/>
        <v>102</v>
      </c>
      <c r="K2446" s="11">
        <f t="shared" si="764"/>
        <v>0.36249146002959148</v>
      </c>
      <c r="L2446">
        <f t="shared" si="765"/>
        <v>-1.0275590011483304</v>
      </c>
      <c r="M2446">
        <f t="shared" si="766"/>
        <v>19.316207349980861</v>
      </c>
      <c r="N2446" s="8">
        <f t="shared" si="767"/>
        <v>-1.9153786052366266</v>
      </c>
      <c r="O2446" s="8">
        <f t="shared" si="768"/>
        <v>0.14475246057420715</v>
      </c>
      <c r="P2446" s="4">
        <f t="shared" si="769"/>
        <v>0</v>
      </c>
      <c r="Q2446" s="7">
        <f t="shared" si="770"/>
        <v>0</v>
      </c>
      <c r="R2446" s="4">
        <f t="shared" si="771"/>
        <v>0</v>
      </c>
      <c r="S2446" s="4">
        <f t="shared" si="772"/>
        <v>0</v>
      </c>
      <c r="T2446" s="4">
        <f t="shared" si="773"/>
        <v>1</v>
      </c>
      <c r="U2446" s="7">
        <f t="shared" si="774"/>
        <v>0</v>
      </c>
      <c r="V2446" s="4">
        <f t="shared" si="760"/>
        <v>0.38268428076468186</v>
      </c>
      <c r="W2446" s="14">
        <f t="shared" si="761"/>
        <v>9.0087672638732297</v>
      </c>
      <c r="X2446" s="7">
        <f t="shared" si="775"/>
        <v>20.892784936075881</v>
      </c>
      <c r="Y2446" s="4">
        <f t="shared" si="776"/>
        <v>-1.5443128640354689</v>
      </c>
      <c r="Z2446" s="7">
        <f t="shared" si="777"/>
        <v>19.394963757030776</v>
      </c>
      <c r="AA2446" s="14">
        <f t="shared" si="778"/>
        <v>4.0616635221353864E-2</v>
      </c>
      <c r="AB2446" s="15">
        <v>0.54615380800000002</v>
      </c>
      <c r="AC2446" s="16">
        <f t="shared" si="779"/>
        <v>0.40961535599999999</v>
      </c>
    </row>
    <row r="2447" spans="1:29" x14ac:dyDescent="0.25">
      <c r="A2447" s="1">
        <v>31514</v>
      </c>
      <c r="B2447" s="2">
        <v>0.83333333333333337</v>
      </c>
      <c r="C2447">
        <v>0</v>
      </c>
      <c r="D2447">
        <v>0</v>
      </c>
      <c r="E2447">
        <v>0</v>
      </c>
      <c r="F2447">
        <f t="shared" si="762"/>
        <v>0</v>
      </c>
      <c r="G2447" s="8">
        <v>17.8</v>
      </c>
      <c r="H2447">
        <v>20</v>
      </c>
      <c r="I2447">
        <v>2444</v>
      </c>
      <c r="J2447">
        <f t="shared" si="763"/>
        <v>102</v>
      </c>
      <c r="K2447" s="11">
        <f t="shared" si="764"/>
        <v>0.36249146002959148</v>
      </c>
      <c r="L2447">
        <f t="shared" si="765"/>
        <v>-1.0275590011483304</v>
      </c>
      <c r="M2447">
        <f t="shared" si="766"/>
        <v>20.316207349980861</v>
      </c>
      <c r="N2447" s="8">
        <f t="shared" si="767"/>
        <v>-2.1771779930357757</v>
      </c>
      <c r="O2447" s="8">
        <f t="shared" si="768"/>
        <v>0.14475246057420715</v>
      </c>
      <c r="P2447" s="4">
        <f t="shared" si="769"/>
        <v>0</v>
      </c>
      <c r="Q2447" s="7">
        <f t="shared" si="770"/>
        <v>0</v>
      </c>
      <c r="R2447" s="4">
        <f t="shared" si="771"/>
        <v>0</v>
      </c>
      <c r="S2447" s="4">
        <f t="shared" si="772"/>
        <v>0</v>
      </c>
      <c r="T2447" s="4">
        <f t="shared" si="773"/>
        <v>1</v>
      </c>
      <c r="U2447" s="7">
        <f t="shared" si="774"/>
        <v>0</v>
      </c>
      <c r="V2447" s="4">
        <f t="shared" si="760"/>
        <v>0.38268428076468186</v>
      </c>
      <c r="W2447" s="14">
        <f t="shared" si="761"/>
        <v>0</v>
      </c>
      <c r="X2447" s="7">
        <f t="shared" si="775"/>
        <v>17.8</v>
      </c>
      <c r="Y2447" s="4">
        <f t="shared" si="776"/>
        <v>-2.7071999999999998</v>
      </c>
      <c r="Z2447" s="7">
        <f t="shared" si="777"/>
        <v>19.617075199999999</v>
      </c>
      <c r="AA2447" s="14">
        <f t="shared" si="778"/>
        <v>0</v>
      </c>
      <c r="AB2447" s="15">
        <v>0.72307692300000004</v>
      </c>
      <c r="AC2447" s="16">
        <f t="shared" si="779"/>
        <v>0.54230769225000008</v>
      </c>
    </row>
    <row r="2448" spans="1:29" x14ac:dyDescent="0.25">
      <c r="A2448" s="1">
        <v>31514</v>
      </c>
      <c r="B2448" s="2">
        <v>0.875</v>
      </c>
      <c r="C2448">
        <v>0</v>
      </c>
      <c r="D2448">
        <v>0</v>
      </c>
      <c r="E2448">
        <v>0</v>
      </c>
      <c r="F2448">
        <f t="shared" si="762"/>
        <v>0</v>
      </c>
      <c r="G2448" s="8">
        <v>15.6</v>
      </c>
      <c r="H2448">
        <v>21</v>
      </c>
      <c r="I2448">
        <v>2445</v>
      </c>
      <c r="J2448">
        <f t="shared" si="763"/>
        <v>102</v>
      </c>
      <c r="K2448" s="11">
        <f t="shared" si="764"/>
        <v>0.36249146002959148</v>
      </c>
      <c r="L2448">
        <f t="shared" si="765"/>
        <v>-1.0275590011483304</v>
      </c>
      <c r="M2448">
        <f t="shared" si="766"/>
        <v>21.316207349980861</v>
      </c>
      <c r="N2448" s="8">
        <f t="shared" si="767"/>
        <v>-2.4389773808349253</v>
      </c>
      <c r="O2448" s="8">
        <f t="shared" si="768"/>
        <v>0.14475246057420715</v>
      </c>
      <c r="P2448" s="4">
        <f t="shared" si="769"/>
        <v>0</v>
      </c>
      <c r="Q2448" s="7">
        <f t="shared" si="770"/>
        <v>0</v>
      </c>
      <c r="R2448" s="4">
        <f t="shared" si="771"/>
        <v>0</v>
      </c>
      <c r="S2448" s="4">
        <f t="shared" si="772"/>
        <v>0</v>
      </c>
      <c r="T2448" s="4">
        <f t="shared" si="773"/>
        <v>1</v>
      </c>
      <c r="U2448" s="7">
        <f t="shared" si="774"/>
        <v>0</v>
      </c>
      <c r="V2448" s="4">
        <f t="shared" si="760"/>
        <v>0.38268428076468186</v>
      </c>
      <c r="W2448" s="14">
        <f t="shared" si="761"/>
        <v>0</v>
      </c>
      <c r="X2448" s="7">
        <f t="shared" si="775"/>
        <v>15.6</v>
      </c>
      <c r="Y2448" s="4">
        <f t="shared" si="776"/>
        <v>-3.5344000000000002</v>
      </c>
      <c r="Z2448" s="7">
        <f t="shared" si="777"/>
        <v>19.775070400000001</v>
      </c>
      <c r="AA2448" s="14">
        <f t="shared" si="778"/>
        <v>0</v>
      </c>
      <c r="AB2448" s="15">
        <v>0.98461530799999997</v>
      </c>
      <c r="AC2448" s="16">
        <f t="shared" si="779"/>
        <v>0.73846148099999998</v>
      </c>
    </row>
    <row r="2449" spans="1:29" x14ac:dyDescent="0.25">
      <c r="A2449" s="1">
        <v>31514</v>
      </c>
      <c r="B2449" s="2">
        <v>0.91666666666666663</v>
      </c>
      <c r="C2449">
        <v>0</v>
      </c>
      <c r="D2449">
        <v>0</v>
      </c>
      <c r="E2449">
        <v>0</v>
      </c>
      <c r="F2449">
        <f t="shared" si="762"/>
        <v>0</v>
      </c>
      <c r="G2449" s="8">
        <v>15</v>
      </c>
      <c r="H2449">
        <v>22</v>
      </c>
      <c r="I2449">
        <v>2446</v>
      </c>
      <c r="J2449">
        <f t="shared" si="763"/>
        <v>102</v>
      </c>
      <c r="K2449" s="11">
        <f t="shared" si="764"/>
        <v>0.36249146002959148</v>
      </c>
      <c r="L2449">
        <f t="shared" si="765"/>
        <v>-1.0275590011483304</v>
      </c>
      <c r="M2449">
        <f t="shared" si="766"/>
        <v>22.316207349980861</v>
      </c>
      <c r="N2449" s="8">
        <f t="shared" si="767"/>
        <v>-2.7007767686340749</v>
      </c>
      <c r="O2449" s="8">
        <f t="shared" si="768"/>
        <v>0.14475246057420715</v>
      </c>
      <c r="P2449" s="4">
        <f t="shared" si="769"/>
        <v>0</v>
      </c>
      <c r="Q2449" s="7">
        <f t="shared" si="770"/>
        <v>0</v>
      </c>
      <c r="R2449" s="4">
        <f t="shared" si="771"/>
        <v>0</v>
      </c>
      <c r="S2449" s="4">
        <f t="shared" si="772"/>
        <v>0</v>
      </c>
      <c r="T2449" s="4">
        <f t="shared" si="773"/>
        <v>1</v>
      </c>
      <c r="U2449" s="7">
        <f t="shared" si="774"/>
        <v>0</v>
      </c>
      <c r="V2449" s="4">
        <f t="shared" si="760"/>
        <v>0.38268428076468186</v>
      </c>
      <c r="W2449" s="14">
        <f t="shared" si="761"/>
        <v>0</v>
      </c>
      <c r="X2449" s="7">
        <f t="shared" si="775"/>
        <v>15</v>
      </c>
      <c r="Y2449" s="4">
        <f t="shared" si="776"/>
        <v>-3.76</v>
      </c>
      <c r="Z2449" s="7">
        <f t="shared" si="777"/>
        <v>19.818160000000002</v>
      </c>
      <c r="AA2449" s="14">
        <f t="shared" si="778"/>
        <v>0</v>
      </c>
      <c r="AB2449" s="15">
        <v>0.97692307700000003</v>
      </c>
      <c r="AC2449" s="16">
        <f t="shared" si="779"/>
        <v>0.73269230775000005</v>
      </c>
    </row>
    <row r="2450" spans="1:29" x14ac:dyDescent="0.25">
      <c r="A2450" s="1">
        <v>31514</v>
      </c>
      <c r="B2450" s="2">
        <v>0.95833333333333337</v>
      </c>
      <c r="C2450">
        <v>0</v>
      </c>
      <c r="D2450">
        <v>0</v>
      </c>
      <c r="E2450">
        <v>0</v>
      </c>
      <c r="F2450">
        <f t="shared" si="762"/>
        <v>0</v>
      </c>
      <c r="G2450" s="8">
        <v>13.9</v>
      </c>
      <c r="H2450">
        <v>23</v>
      </c>
      <c r="I2450">
        <v>2447</v>
      </c>
      <c r="J2450">
        <f t="shared" si="763"/>
        <v>102</v>
      </c>
      <c r="K2450" s="11">
        <f t="shared" si="764"/>
        <v>0.36249146002959148</v>
      </c>
      <c r="L2450">
        <f t="shared" si="765"/>
        <v>-1.0275590011483304</v>
      </c>
      <c r="M2450">
        <f t="shared" si="766"/>
        <v>23.316207349980861</v>
      </c>
      <c r="N2450" s="8">
        <f t="shared" si="767"/>
        <v>-2.962576156433224</v>
      </c>
      <c r="O2450" s="8">
        <f t="shared" si="768"/>
        <v>0.14475246057420715</v>
      </c>
      <c r="P2450" s="4">
        <f t="shared" si="769"/>
        <v>0</v>
      </c>
      <c r="Q2450" s="7">
        <f t="shared" si="770"/>
        <v>0</v>
      </c>
      <c r="R2450" s="4">
        <f t="shared" si="771"/>
        <v>0</v>
      </c>
      <c r="S2450" s="4">
        <f t="shared" si="772"/>
        <v>0</v>
      </c>
      <c r="T2450" s="4">
        <f t="shared" si="773"/>
        <v>1</v>
      </c>
      <c r="U2450" s="7">
        <f t="shared" si="774"/>
        <v>0</v>
      </c>
      <c r="V2450" s="4">
        <f t="shared" si="760"/>
        <v>0.38268428076468186</v>
      </c>
      <c r="W2450" s="14">
        <f t="shared" si="761"/>
        <v>0</v>
      </c>
      <c r="X2450" s="7">
        <f t="shared" si="775"/>
        <v>13.9</v>
      </c>
      <c r="Y2450" s="4">
        <f t="shared" si="776"/>
        <v>-4.1735999999999995</v>
      </c>
      <c r="Z2450" s="7">
        <f t="shared" si="777"/>
        <v>19.8971576</v>
      </c>
      <c r="AA2450" s="14">
        <f t="shared" si="778"/>
        <v>0</v>
      </c>
      <c r="AB2450" s="15">
        <v>1.0384614619999999</v>
      </c>
      <c r="AC2450" s="16">
        <f t="shared" si="779"/>
        <v>0.77884609649999992</v>
      </c>
    </row>
    <row r="2451" spans="1:29" x14ac:dyDescent="0.25">
      <c r="A2451" s="1">
        <v>31514</v>
      </c>
      <c r="B2451" s="3">
        <v>1</v>
      </c>
      <c r="C2451">
        <v>0</v>
      </c>
      <c r="D2451">
        <v>0</v>
      </c>
      <c r="E2451">
        <v>0</v>
      </c>
      <c r="F2451">
        <f t="shared" si="762"/>
        <v>0</v>
      </c>
      <c r="G2451" s="8">
        <v>13.3</v>
      </c>
      <c r="H2451">
        <v>24</v>
      </c>
      <c r="I2451">
        <v>2448</v>
      </c>
      <c r="J2451">
        <f t="shared" si="763"/>
        <v>102</v>
      </c>
      <c r="K2451" s="11">
        <f t="shared" si="764"/>
        <v>0.36249146002959148</v>
      </c>
      <c r="L2451">
        <f t="shared" si="765"/>
        <v>-1.0275590011483304</v>
      </c>
      <c r="M2451">
        <f t="shared" si="766"/>
        <v>24.316207349980861</v>
      </c>
      <c r="N2451" s="8">
        <f t="shared" si="767"/>
        <v>-3.2243755442323736</v>
      </c>
      <c r="O2451" s="8">
        <f t="shared" si="768"/>
        <v>0.14475246057420715</v>
      </c>
      <c r="P2451" s="4">
        <f t="shared" si="769"/>
        <v>0</v>
      </c>
      <c r="Q2451" s="7">
        <f t="shared" si="770"/>
        <v>0</v>
      </c>
      <c r="R2451" s="4">
        <f t="shared" si="771"/>
        <v>0</v>
      </c>
      <c r="S2451" s="4">
        <f t="shared" si="772"/>
        <v>0</v>
      </c>
      <c r="T2451" s="4">
        <f t="shared" si="773"/>
        <v>1</v>
      </c>
      <c r="U2451" s="7">
        <f t="shared" si="774"/>
        <v>0</v>
      </c>
      <c r="V2451" s="4">
        <f t="shared" si="760"/>
        <v>0.38268428076468186</v>
      </c>
      <c r="W2451" s="14">
        <f t="shared" si="761"/>
        <v>0</v>
      </c>
      <c r="X2451" s="7">
        <f t="shared" si="775"/>
        <v>13.3</v>
      </c>
      <c r="Y2451" s="4">
        <f t="shared" si="776"/>
        <v>-4.3991999999999996</v>
      </c>
      <c r="Z2451" s="7">
        <f t="shared" si="777"/>
        <v>19.940247199999998</v>
      </c>
      <c r="AA2451" s="14">
        <f t="shared" si="778"/>
        <v>0</v>
      </c>
      <c r="AB2451" s="15">
        <v>0.86153843100000005</v>
      </c>
      <c r="AC2451" s="16">
        <f t="shared" si="779"/>
        <v>0.64615382325000004</v>
      </c>
    </row>
    <row r="2452" spans="1:29" x14ac:dyDescent="0.25">
      <c r="A2452" s="1">
        <v>31515</v>
      </c>
      <c r="B2452" s="2">
        <v>4.1666666666666664E-2</v>
      </c>
      <c r="C2452">
        <v>0</v>
      </c>
      <c r="D2452">
        <v>0</v>
      </c>
      <c r="E2452">
        <v>0</v>
      </c>
      <c r="F2452">
        <f t="shared" si="762"/>
        <v>0</v>
      </c>
      <c r="G2452" s="8">
        <v>12.8</v>
      </c>
      <c r="H2452">
        <v>1</v>
      </c>
      <c r="I2452">
        <v>2449</v>
      </c>
      <c r="J2452">
        <f t="shared" si="763"/>
        <v>103</v>
      </c>
      <c r="K2452" s="11">
        <f t="shared" si="764"/>
        <v>0.37975295812623877</v>
      </c>
      <c r="L2452">
        <f t="shared" si="765"/>
        <v>-0.75345195335298387</v>
      </c>
      <c r="M2452">
        <f t="shared" si="766"/>
        <v>1.3207758007774504</v>
      </c>
      <c r="N2452" s="8">
        <f t="shared" si="767"/>
        <v>2.795814357526325</v>
      </c>
      <c r="O2452" s="8">
        <f t="shared" si="768"/>
        <v>0.15132075354357744</v>
      </c>
      <c r="P2452" s="4">
        <f t="shared" si="769"/>
        <v>0</v>
      </c>
      <c r="Q2452" s="7">
        <f t="shared" si="770"/>
        <v>0</v>
      </c>
      <c r="R2452" s="4">
        <f t="shared" si="771"/>
        <v>0</v>
      </c>
      <c r="S2452" s="4">
        <f t="shared" si="772"/>
        <v>0</v>
      </c>
      <c r="T2452" s="4">
        <f t="shared" si="773"/>
        <v>1</v>
      </c>
      <c r="U2452" s="7">
        <f t="shared" si="774"/>
        <v>0</v>
      </c>
      <c r="V2452" s="4">
        <f t="shared" si="760"/>
        <v>0.38268428076468186</v>
      </c>
      <c r="W2452" s="14">
        <f t="shared" si="761"/>
        <v>0</v>
      </c>
      <c r="X2452" s="7">
        <f t="shared" si="775"/>
        <v>12.8</v>
      </c>
      <c r="Y2452" s="4">
        <f t="shared" si="776"/>
        <v>-4.5872000000000002</v>
      </c>
      <c r="Z2452" s="7">
        <f t="shared" si="777"/>
        <v>19.976155200000001</v>
      </c>
      <c r="AA2452" s="14">
        <f t="shared" si="778"/>
        <v>0</v>
      </c>
      <c r="AB2452" s="15">
        <v>0.592307692</v>
      </c>
      <c r="AC2452" s="16">
        <f t="shared" si="779"/>
        <v>0.44423076900000003</v>
      </c>
    </row>
    <row r="2453" spans="1:29" x14ac:dyDescent="0.25">
      <c r="A2453" s="1">
        <v>31515</v>
      </c>
      <c r="B2453" s="2">
        <v>8.3333333333333329E-2</v>
      </c>
      <c r="C2453">
        <v>0</v>
      </c>
      <c r="D2453">
        <v>0</v>
      </c>
      <c r="E2453">
        <v>0</v>
      </c>
      <c r="F2453">
        <f t="shared" si="762"/>
        <v>0</v>
      </c>
      <c r="G2453" s="8">
        <v>12.8</v>
      </c>
      <c r="H2453">
        <v>2</v>
      </c>
      <c r="I2453">
        <v>2450</v>
      </c>
      <c r="J2453">
        <f t="shared" si="763"/>
        <v>103</v>
      </c>
      <c r="K2453" s="11">
        <f t="shared" si="764"/>
        <v>0.37975295812623877</v>
      </c>
      <c r="L2453">
        <f t="shared" si="765"/>
        <v>-0.75345195335298387</v>
      </c>
      <c r="M2453">
        <f t="shared" si="766"/>
        <v>2.3207758007774504</v>
      </c>
      <c r="N2453" s="8">
        <f t="shared" si="767"/>
        <v>2.5340149697271754</v>
      </c>
      <c r="O2453" s="8">
        <f t="shared" si="768"/>
        <v>0.15132075354357744</v>
      </c>
      <c r="P2453" s="4">
        <f t="shared" si="769"/>
        <v>0</v>
      </c>
      <c r="Q2453" s="7">
        <f t="shared" si="770"/>
        <v>0</v>
      </c>
      <c r="R2453" s="4">
        <f t="shared" si="771"/>
        <v>0</v>
      </c>
      <c r="S2453" s="4">
        <f t="shared" si="772"/>
        <v>0</v>
      </c>
      <c r="T2453" s="4">
        <f t="shared" si="773"/>
        <v>1</v>
      </c>
      <c r="U2453" s="7">
        <f t="shared" si="774"/>
        <v>0</v>
      </c>
      <c r="V2453" s="4">
        <f t="shared" si="760"/>
        <v>0.38268428076468186</v>
      </c>
      <c r="W2453" s="14">
        <f t="shared" si="761"/>
        <v>0</v>
      </c>
      <c r="X2453" s="7">
        <f t="shared" si="775"/>
        <v>12.8</v>
      </c>
      <c r="Y2453" s="4">
        <f t="shared" si="776"/>
        <v>-4.5872000000000002</v>
      </c>
      <c r="Z2453" s="7">
        <f t="shared" si="777"/>
        <v>19.976155200000001</v>
      </c>
      <c r="AA2453" s="14">
        <f t="shared" si="778"/>
        <v>0</v>
      </c>
      <c r="AB2453" s="15">
        <v>0.53846153799999996</v>
      </c>
      <c r="AC2453" s="16">
        <f t="shared" si="779"/>
        <v>0.40384615349999997</v>
      </c>
    </row>
    <row r="2454" spans="1:29" x14ac:dyDescent="0.25">
      <c r="A2454" s="1">
        <v>31515</v>
      </c>
      <c r="B2454" s="2">
        <v>0.125</v>
      </c>
      <c r="C2454">
        <v>0</v>
      </c>
      <c r="D2454">
        <v>0</v>
      </c>
      <c r="E2454">
        <v>0</v>
      </c>
      <c r="F2454">
        <f t="shared" si="762"/>
        <v>0</v>
      </c>
      <c r="G2454" s="8">
        <v>12.2</v>
      </c>
      <c r="H2454">
        <v>3</v>
      </c>
      <c r="I2454">
        <v>2451</v>
      </c>
      <c r="J2454">
        <f t="shared" si="763"/>
        <v>103</v>
      </c>
      <c r="K2454" s="11">
        <f t="shared" si="764"/>
        <v>0.37975295812623877</v>
      </c>
      <c r="L2454">
        <f t="shared" si="765"/>
        <v>-0.75345195335298387</v>
      </c>
      <c r="M2454">
        <f t="shared" si="766"/>
        <v>3.3207758007774504</v>
      </c>
      <c r="N2454" s="8">
        <f t="shared" si="767"/>
        <v>2.2722155819280259</v>
      </c>
      <c r="O2454" s="8">
        <f t="shared" si="768"/>
        <v>0.15132075354357744</v>
      </c>
      <c r="P2454" s="4">
        <f t="shared" si="769"/>
        <v>0</v>
      </c>
      <c r="Q2454" s="7">
        <f t="shared" si="770"/>
        <v>0</v>
      </c>
      <c r="R2454" s="4">
        <f t="shared" si="771"/>
        <v>0</v>
      </c>
      <c r="S2454" s="4">
        <f t="shared" si="772"/>
        <v>0</v>
      </c>
      <c r="T2454" s="4">
        <f t="shared" si="773"/>
        <v>1</v>
      </c>
      <c r="U2454" s="7">
        <f t="shared" si="774"/>
        <v>0</v>
      </c>
      <c r="V2454" s="4">
        <f t="shared" si="760"/>
        <v>0.38268428076468186</v>
      </c>
      <c r="W2454" s="14">
        <f t="shared" si="761"/>
        <v>0</v>
      </c>
      <c r="X2454" s="7">
        <f t="shared" si="775"/>
        <v>12.2</v>
      </c>
      <c r="Y2454" s="4">
        <f t="shared" si="776"/>
        <v>-4.8128000000000002</v>
      </c>
      <c r="Z2454" s="7">
        <f t="shared" si="777"/>
        <v>20.019244799999999</v>
      </c>
      <c r="AA2454" s="14">
        <f t="shared" si="778"/>
        <v>0</v>
      </c>
      <c r="AB2454" s="15">
        <v>0.592307692</v>
      </c>
      <c r="AC2454" s="16">
        <f t="shared" si="779"/>
        <v>0.44423076900000003</v>
      </c>
    </row>
    <row r="2455" spans="1:29" x14ac:dyDescent="0.25">
      <c r="A2455" s="1">
        <v>31515</v>
      </c>
      <c r="B2455" s="2">
        <v>0.16666666666666666</v>
      </c>
      <c r="C2455">
        <v>0</v>
      </c>
      <c r="D2455">
        <v>0</v>
      </c>
      <c r="E2455">
        <v>0</v>
      </c>
      <c r="F2455">
        <f t="shared" si="762"/>
        <v>0</v>
      </c>
      <c r="G2455" s="8">
        <v>11.1</v>
      </c>
      <c r="H2455">
        <v>4</v>
      </c>
      <c r="I2455">
        <v>2452</v>
      </c>
      <c r="J2455">
        <f t="shared" si="763"/>
        <v>103</v>
      </c>
      <c r="K2455" s="11">
        <f t="shared" si="764"/>
        <v>0.37975295812623877</v>
      </c>
      <c r="L2455">
        <f t="shared" si="765"/>
        <v>-0.75345195335298387</v>
      </c>
      <c r="M2455">
        <f t="shared" si="766"/>
        <v>4.3207758007774499</v>
      </c>
      <c r="N2455" s="8">
        <f t="shared" si="767"/>
        <v>2.0104161941288767</v>
      </c>
      <c r="O2455" s="8">
        <f t="shared" si="768"/>
        <v>0.15132075354357744</v>
      </c>
      <c r="P2455" s="4">
        <f t="shared" si="769"/>
        <v>0</v>
      </c>
      <c r="Q2455" s="7">
        <f t="shared" si="770"/>
        <v>0</v>
      </c>
      <c r="R2455" s="4">
        <f t="shared" si="771"/>
        <v>0</v>
      </c>
      <c r="S2455" s="4">
        <f t="shared" si="772"/>
        <v>0</v>
      </c>
      <c r="T2455" s="4">
        <f t="shared" si="773"/>
        <v>1</v>
      </c>
      <c r="U2455" s="7">
        <f t="shared" si="774"/>
        <v>0</v>
      </c>
      <c r="V2455" s="4">
        <f t="shared" si="760"/>
        <v>0.38268428076468186</v>
      </c>
      <c r="W2455" s="14">
        <f t="shared" si="761"/>
        <v>0</v>
      </c>
      <c r="X2455" s="7">
        <f t="shared" si="775"/>
        <v>11.1</v>
      </c>
      <c r="Y2455" s="4">
        <f t="shared" si="776"/>
        <v>-5.2263999999999999</v>
      </c>
      <c r="Z2455" s="7">
        <f t="shared" si="777"/>
        <v>20.0982424</v>
      </c>
      <c r="AA2455" s="14">
        <f t="shared" si="778"/>
        <v>0</v>
      </c>
      <c r="AB2455" s="15">
        <v>0.52307692299999997</v>
      </c>
      <c r="AC2455" s="16">
        <f t="shared" si="779"/>
        <v>0.39230769224999995</v>
      </c>
    </row>
    <row r="2456" spans="1:29" x14ac:dyDescent="0.25">
      <c r="A2456" s="1">
        <v>31515</v>
      </c>
      <c r="B2456" s="2">
        <v>0.20833333333333334</v>
      </c>
      <c r="C2456">
        <v>0</v>
      </c>
      <c r="D2456">
        <v>0</v>
      </c>
      <c r="E2456">
        <v>0</v>
      </c>
      <c r="F2456">
        <f t="shared" si="762"/>
        <v>0</v>
      </c>
      <c r="G2456" s="8">
        <v>11.7</v>
      </c>
      <c r="H2456">
        <v>5</v>
      </c>
      <c r="I2456">
        <v>2453</v>
      </c>
      <c r="J2456">
        <f t="shared" si="763"/>
        <v>103</v>
      </c>
      <c r="K2456" s="11">
        <f t="shared" si="764"/>
        <v>0.37975295812623877</v>
      </c>
      <c r="L2456">
        <f t="shared" si="765"/>
        <v>-0.75345195335298387</v>
      </c>
      <c r="M2456">
        <f t="shared" si="766"/>
        <v>5.3207758007774499</v>
      </c>
      <c r="N2456" s="8">
        <f t="shared" si="767"/>
        <v>1.7486168063297274</v>
      </c>
      <c r="O2456" s="8">
        <f t="shared" si="768"/>
        <v>0.15132075354357744</v>
      </c>
      <c r="P2456" s="4">
        <f t="shared" si="769"/>
        <v>0</v>
      </c>
      <c r="Q2456" s="7">
        <f t="shared" si="770"/>
        <v>0</v>
      </c>
      <c r="R2456" s="4">
        <f t="shared" si="771"/>
        <v>0</v>
      </c>
      <c r="S2456" s="4">
        <f t="shared" si="772"/>
        <v>0</v>
      </c>
      <c r="T2456" s="4">
        <f t="shared" si="773"/>
        <v>1</v>
      </c>
      <c r="U2456" s="7">
        <f t="shared" si="774"/>
        <v>0</v>
      </c>
      <c r="V2456" s="4">
        <f t="shared" si="760"/>
        <v>0.38268428076468186</v>
      </c>
      <c r="W2456" s="14">
        <f t="shared" si="761"/>
        <v>0</v>
      </c>
      <c r="X2456" s="7">
        <f t="shared" si="775"/>
        <v>11.7</v>
      </c>
      <c r="Y2456" s="4">
        <f t="shared" si="776"/>
        <v>-5.0007999999999999</v>
      </c>
      <c r="Z2456" s="7">
        <f t="shared" si="777"/>
        <v>20.055152799999998</v>
      </c>
      <c r="AA2456" s="14">
        <f t="shared" si="778"/>
        <v>0</v>
      </c>
      <c r="AB2456" s="15">
        <v>0.56923076900000003</v>
      </c>
      <c r="AC2456" s="16">
        <f t="shared" si="779"/>
        <v>0.42692307675000002</v>
      </c>
    </row>
    <row r="2457" spans="1:29" x14ac:dyDescent="0.25">
      <c r="A2457" s="1">
        <v>31515</v>
      </c>
      <c r="B2457" s="2">
        <v>0.25</v>
      </c>
      <c r="C2457">
        <v>46</v>
      </c>
      <c r="D2457">
        <v>235</v>
      </c>
      <c r="E2457">
        <v>20</v>
      </c>
      <c r="F2457">
        <f t="shared" si="762"/>
        <v>26</v>
      </c>
      <c r="G2457" s="8">
        <v>11.1</v>
      </c>
      <c r="H2457">
        <v>6</v>
      </c>
      <c r="I2457">
        <v>2454</v>
      </c>
      <c r="J2457">
        <f t="shared" si="763"/>
        <v>103</v>
      </c>
      <c r="K2457" s="11">
        <f t="shared" si="764"/>
        <v>0.37975295812623877</v>
      </c>
      <c r="L2457">
        <f t="shared" si="765"/>
        <v>-0.75345195335298387</v>
      </c>
      <c r="M2457">
        <f t="shared" si="766"/>
        <v>6.3207758007774499</v>
      </c>
      <c r="N2457" s="8">
        <f t="shared" si="767"/>
        <v>1.4868174185305782</v>
      </c>
      <c r="O2457" s="8">
        <f t="shared" si="768"/>
        <v>0.15132075354357744</v>
      </c>
      <c r="P2457" s="4">
        <f t="shared" si="769"/>
        <v>0.15579624145016463</v>
      </c>
      <c r="Q2457" s="7">
        <f t="shared" si="770"/>
        <v>0.15643348657026132</v>
      </c>
      <c r="R2457" s="4">
        <f t="shared" si="771"/>
        <v>1.49683848730663</v>
      </c>
      <c r="S2457" s="4">
        <f t="shared" si="772"/>
        <v>1.6447541662831631</v>
      </c>
      <c r="T2457" s="4">
        <f t="shared" si="773"/>
        <v>1</v>
      </c>
      <c r="U2457" s="7">
        <f t="shared" si="774"/>
        <v>1.6447541662831631</v>
      </c>
      <c r="V2457" s="4">
        <f t="shared" si="760"/>
        <v>0.11600547646337118</v>
      </c>
      <c r="W2457" s="14">
        <f t="shared" si="761"/>
        <v>46.500078779814359</v>
      </c>
      <c r="X2457" s="7">
        <f t="shared" si="775"/>
        <v>12.611252560343967</v>
      </c>
      <c r="Y2457" s="4">
        <f t="shared" si="776"/>
        <v>-4.6581690373106683</v>
      </c>
      <c r="Z2457" s="7">
        <f t="shared" si="777"/>
        <v>19.989710286126339</v>
      </c>
      <c r="AA2457" s="14">
        <f t="shared" si="778"/>
        <v>0.21607762187026169</v>
      </c>
      <c r="AB2457" s="15">
        <v>0.56923076900000003</v>
      </c>
      <c r="AC2457" s="16">
        <f t="shared" si="779"/>
        <v>0.42692307675000002</v>
      </c>
    </row>
    <row r="2458" spans="1:29" x14ac:dyDescent="0.25">
      <c r="A2458" s="1">
        <v>31515</v>
      </c>
      <c r="B2458" s="2">
        <v>0.29166666666666669</v>
      </c>
      <c r="C2458">
        <v>218</v>
      </c>
      <c r="D2458">
        <v>682</v>
      </c>
      <c r="E2458">
        <v>41</v>
      </c>
      <c r="F2458">
        <f t="shared" si="762"/>
        <v>177</v>
      </c>
      <c r="G2458" s="8">
        <v>12.8</v>
      </c>
      <c r="H2458">
        <v>7</v>
      </c>
      <c r="I2458">
        <v>2455</v>
      </c>
      <c r="J2458">
        <f t="shared" si="763"/>
        <v>103</v>
      </c>
      <c r="K2458" s="11">
        <f t="shared" si="764"/>
        <v>0.37975295812623877</v>
      </c>
      <c r="L2458">
        <f t="shared" si="765"/>
        <v>-0.75345195335298387</v>
      </c>
      <c r="M2458">
        <f t="shared" si="766"/>
        <v>7.3207758007774499</v>
      </c>
      <c r="N2458" s="8">
        <f t="shared" si="767"/>
        <v>1.2250180307314287</v>
      </c>
      <c r="O2458" s="8">
        <f t="shared" si="768"/>
        <v>0.15132075354357744</v>
      </c>
      <c r="P2458" s="4">
        <f t="shared" si="769"/>
        <v>0.35956184692461102</v>
      </c>
      <c r="Q2458" s="7">
        <f t="shared" si="770"/>
        <v>0.36779829451305712</v>
      </c>
      <c r="R2458" s="4">
        <f t="shared" si="771"/>
        <v>1.4897873369268533</v>
      </c>
      <c r="S2458" s="4">
        <f t="shared" si="772"/>
        <v>1.4897873369268533</v>
      </c>
      <c r="T2458" s="4">
        <f t="shared" si="773"/>
        <v>0</v>
      </c>
      <c r="U2458" s="7">
        <f t="shared" si="774"/>
        <v>1.4897873369268533</v>
      </c>
      <c r="V2458" s="4">
        <f t="shared" si="760"/>
        <v>0.36108764372222468</v>
      </c>
      <c r="W2458" s="14">
        <f t="shared" si="761"/>
        <v>285.70129623094761</v>
      </c>
      <c r="X2458" s="7">
        <f t="shared" si="775"/>
        <v>22.085292127505799</v>
      </c>
      <c r="Y2458" s="4">
        <f t="shared" si="776"/>
        <v>-1.0959301600578197</v>
      </c>
      <c r="Z2458" s="7">
        <f t="shared" si="777"/>
        <v>19.309322660571045</v>
      </c>
      <c r="AA2458" s="14">
        <f t="shared" si="778"/>
        <v>1.2824157800938429</v>
      </c>
      <c r="AB2458" s="15">
        <v>0.49230766199999998</v>
      </c>
      <c r="AC2458" s="16">
        <f t="shared" si="779"/>
        <v>0.36923074649999998</v>
      </c>
    </row>
    <row r="2459" spans="1:29" x14ac:dyDescent="0.25">
      <c r="A2459" s="1">
        <v>31515</v>
      </c>
      <c r="B2459" s="2">
        <v>0.33333333333333331</v>
      </c>
      <c r="C2459">
        <v>449</v>
      </c>
      <c r="D2459">
        <v>850</v>
      </c>
      <c r="E2459">
        <v>62</v>
      </c>
      <c r="F2459">
        <f t="shared" si="762"/>
        <v>387</v>
      </c>
      <c r="G2459" s="8">
        <v>14.4</v>
      </c>
      <c r="H2459">
        <v>8</v>
      </c>
      <c r="I2459">
        <v>2456</v>
      </c>
      <c r="J2459">
        <f t="shared" si="763"/>
        <v>103</v>
      </c>
      <c r="K2459" s="11">
        <f t="shared" si="764"/>
        <v>0.37975295812623877</v>
      </c>
      <c r="L2459">
        <f t="shared" si="765"/>
        <v>-0.75345195335298387</v>
      </c>
      <c r="M2459">
        <f t="shared" si="766"/>
        <v>8.3207758007774508</v>
      </c>
      <c r="N2459" s="8">
        <f t="shared" si="767"/>
        <v>0.9632186429322791</v>
      </c>
      <c r="O2459" s="8">
        <f t="shared" si="768"/>
        <v>0.15132075354357744</v>
      </c>
      <c r="P2459" s="4">
        <f t="shared" si="769"/>
        <v>0.54487425164305647</v>
      </c>
      <c r="Q2459" s="7">
        <f t="shared" si="770"/>
        <v>0.57623914238074614</v>
      </c>
      <c r="R2459" s="4">
        <f t="shared" si="771"/>
        <v>1.3169730743059347</v>
      </c>
      <c r="S2459" s="4">
        <f t="shared" si="772"/>
        <v>1.3169730743059347</v>
      </c>
      <c r="T2459" s="4">
        <f t="shared" si="773"/>
        <v>0</v>
      </c>
      <c r="U2459" s="7">
        <f t="shared" si="774"/>
        <v>1.3169730743059347</v>
      </c>
      <c r="V2459" s="4">
        <f t="shared" si="760"/>
        <v>0.58397494436650399</v>
      </c>
      <c r="W2459" s="14">
        <f t="shared" si="761"/>
        <v>556.01895732538696</v>
      </c>
      <c r="X2459" s="7">
        <f t="shared" si="775"/>
        <v>32.470616113075074</v>
      </c>
      <c r="Y2459" s="4">
        <f t="shared" si="776"/>
        <v>2.8089516585162277</v>
      </c>
      <c r="Z2459" s="7">
        <f t="shared" si="777"/>
        <v>18.563490233223401</v>
      </c>
      <c r="AA2459" s="14">
        <f t="shared" si="778"/>
        <v>2.3993789019925731</v>
      </c>
      <c r="AB2459" s="15">
        <v>0.50769230799999998</v>
      </c>
      <c r="AC2459" s="16">
        <f t="shared" si="779"/>
        <v>0.38076923099999999</v>
      </c>
    </row>
    <row r="2460" spans="1:29" x14ac:dyDescent="0.25">
      <c r="A2460" s="1">
        <v>31515</v>
      </c>
      <c r="B2460" s="2">
        <v>0.375</v>
      </c>
      <c r="C2460">
        <v>655</v>
      </c>
      <c r="D2460">
        <v>920</v>
      </c>
      <c r="E2460">
        <v>79</v>
      </c>
      <c r="F2460">
        <f t="shared" si="762"/>
        <v>576</v>
      </c>
      <c r="G2460" s="8">
        <v>15</v>
      </c>
      <c r="H2460">
        <v>9</v>
      </c>
      <c r="I2460">
        <v>2457</v>
      </c>
      <c r="J2460">
        <f t="shared" si="763"/>
        <v>103</v>
      </c>
      <c r="K2460" s="11">
        <f t="shared" si="764"/>
        <v>0.37975295812623877</v>
      </c>
      <c r="L2460">
        <f t="shared" si="765"/>
        <v>-0.75345195335298387</v>
      </c>
      <c r="M2460">
        <f t="shared" si="766"/>
        <v>9.3207758007774508</v>
      </c>
      <c r="N2460" s="8">
        <f t="shared" si="767"/>
        <v>0.70141925513312964</v>
      </c>
      <c r="O2460" s="8">
        <f t="shared" si="768"/>
        <v>0.15132075354357744</v>
      </c>
      <c r="P2460" s="4">
        <f t="shared" si="769"/>
        <v>0.6991047214671674</v>
      </c>
      <c r="Q2460" s="7">
        <f t="shared" si="770"/>
        <v>0.77414462488448077</v>
      </c>
      <c r="R2460" s="4">
        <f t="shared" si="771"/>
        <v>1.1021570591298726</v>
      </c>
      <c r="S2460" s="4">
        <f t="shared" si="772"/>
        <v>1.1021570591298726</v>
      </c>
      <c r="T2460" s="4">
        <f t="shared" si="773"/>
        <v>0</v>
      </c>
      <c r="U2460" s="7">
        <f t="shared" si="774"/>
        <v>1.1021570591298726</v>
      </c>
      <c r="V2460" s="4">
        <f t="shared" si="760"/>
        <v>0.76947797719598043</v>
      </c>
      <c r="W2460" s="14">
        <f t="shared" si="761"/>
        <v>783.91296667344443</v>
      </c>
      <c r="X2460" s="7">
        <f t="shared" si="775"/>
        <v>40.477171416886947</v>
      </c>
      <c r="Y2460" s="4">
        <f t="shared" si="776"/>
        <v>5.8194164527494916</v>
      </c>
      <c r="Z2460" s="7">
        <f t="shared" si="777"/>
        <v>17.988491457524848</v>
      </c>
      <c r="AA2460" s="14">
        <f t="shared" si="778"/>
        <v>3.2780245009293236</v>
      </c>
      <c r="AB2460" s="15">
        <v>0.48461538500000001</v>
      </c>
      <c r="AC2460" s="16">
        <f t="shared" si="779"/>
        <v>0.36346153874999998</v>
      </c>
    </row>
    <row r="2461" spans="1:29" x14ac:dyDescent="0.25">
      <c r="A2461" s="1">
        <v>31515</v>
      </c>
      <c r="B2461" s="2">
        <v>0.41666666666666669</v>
      </c>
      <c r="C2461">
        <v>828</v>
      </c>
      <c r="D2461">
        <v>968</v>
      </c>
      <c r="E2461">
        <v>91</v>
      </c>
      <c r="F2461">
        <f t="shared" si="762"/>
        <v>737</v>
      </c>
      <c r="G2461" s="8">
        <v>16.7</v>
      </c>
      <c r="H2461">
        <v>10</v>
      </c>
      <c r="I2461">
        <v>2458</v>
      </c>
      <c r="J2461">
        <f t="shared" si="763"/>
        <v>103</v>
      </c>
      <c r="K2461" s="11">
        <f t="shared" si="764"/>
        <v>0.37975295812623877</v>
      </c>
      <c r="L2461">
        <f t="shared" si="765"/>
        <v>-0.75345195335298387</v>
      </c>
      <c r="M2461">
        <f t="shared" si="766"/>
        <v>10.320775800777451</v>
      </c>
      <c r="N2461" s="8">
        <f t="shared" si="767"/>
        <v>0.43961986733398029</v>
      </c>
      <c r="O2461" s="8">
        <f t="shared" si="768"/>
        <v>0.15132075354357744</v>
      </c>
      <c r="P2461" s="4">
        <f t="shared" si="769"/>
        <v>0.81174270475633314</v>
      </c>
      <c r="Q2461" s="7">
        <f t="shared" si="770"/>
        <v>0.94712996258776527</v>
      </c>
      <c r="R2461" s="4">
        <f t="shared" si="771"/>
        <v>0.80439763440825285</v>
      </c>
      <c r="S2461" s="4">
        <f t="shared" si="772"/>
        <v>0.80439763440825285</v>
      </c>
      <c r="T2461" s="4">
        <f t="shared" si="773"/>
        <v>0</v>
      </c>
      <c r="U2461" s="7">
        <f t="shared" si="774"/>
        <v>0.80439763440825285</v>
      </c>
      <c r="V2461" s="4">
        <f t="shared" si="760"/>
        <v>0.90495501708158199</v>
      </c>
      <c r="W2461" s="14">
        <f t="shared" si="761"/>
        <v>963.53295927466706</v>
      </c>
      <c r="X2461" s="7">
        <f t="shared" si="775"/>
        <v>48.014821176426679</v>
      </c>
      <c r="Y2461" s="4">
        <f t="shared" si="776"/>
        <v>8.6535727623364309</v>
      </c>
      <c r="Z2461" s="7">
        <f t="shared" si="777"/>
        <v>17.447167602393741</v>
      </c>
      <c r="AA2461" s="14">
        <f t="shared" si="778"/>
        <v>3.9078790249830462</v>
      </c>
      <c r="AB2461" s="15">
        <v>0.51538461499999999</v>
      </c>
      <c r="AC2461" s="16">
        <f t="shared" si="779"/>
        <v>0.38653846125000002</v>
      </c>
    </row>
    <row r="2462" spans="1:29" x14ac:dyDescent="0.25">
      <c r="A2462" s="1">
        <v>31515</v>
      </c>
      <c r="B2462" s="2">
        <v>0.45833333333333331</v>
      </c>
      <c r="C2462">
        <v>933</v>
      </c>
      <c r="D2462">
        <v>981</v>
      </c>
      <c r="E2462">
        <v>99</v>
      </c>
      <c r="F2462">
        <f t="shared" si="762"/>
        <v>834</v>
      </c>
      <c r="G2462" s="8">
        <v>17.2</v>
      </c>
      <c r="H2462">
        <v>11</v>
      </c>
      <c r="I2462">
        <v>2459</v>
      </c>
      <c r="J2462">
        <f t="shared" si="763"/>
        <v>103</v>
      </c>
      <c r="K2462" s="11">
        <f t="shared" si="764"/>
        <v>0.37975295812623877</v>
      </c>
      <c r="L2462">
        <f t="shared" si="765"/>
        <v>-0.75345195335298387</v>
      </c>
      <c r="M2462">
        <f t="shared" si="766"/>
        <v>11.320775800777451</v>
      </c>
      <c r="N2462" s="8">
        <f t="shared" si="767"/>
        <v>0.17782047953483088</v>
      </c>
      <c r="O2462" s="8">
        <f t="shared" si="768"/>
        <v>0.15132075354357744</v>
      </c>
      <c r="P2462" s="4">
        <f t="shared" si="769"/>
        <v>0.87511210909246562</v>
      </c>
      <c r="Q2462" s="7">
        <f t="shared" si="770"/>
        <v>1.0656674365397942</v>
      </c>
      <c r="R2462" s="4">
        <f t="shared" si="771"/>
        <v>0.36971304351997381</v>
      </c>
      <c r="S2462" s="4">
        <f t="shared" si="772"/>
        <v>0.36971304351997381</v>
      </c>
      <c r="T2462" s="4">
        <f t="shared" si="773"/>
        <v>0</v>
      </c>
      <c r="U2462" s="7">
        <f t="shared" si="774"/>
        <v>0.36971304351997381</v>
      </c>
      <c r="V2462" s="4">
        <f t="shared" si="760"/>
        <v>0.98117352764149879</v>
      </c>
      <c r="W2462" s="14">
        <f t="shared" si="761"/>
        <v>1057.7632500803747</v>
      </c>
      <c r="X2462" s="7">
        <f t="shared" si="775"/>
        <v>51.577305627612176</v>
      </c>
      <c r="Y2462" s="4">
        <f t="shared" si="776"/>
        <v>9.9930669159821779</v>
      </c>
      <c r="Z2462" s="7">
        <f t="shared" si="777"/>
        <v>17.191324219047402</v>
      </c>
      <c r="AA2462" s="14">
        <f t="shared" si="778"/>
        <v>4.2271475574510546</v>
      </c>
      <c r="AB2462" s="15">
        <v>2.6461538459999998</v>
      </c>
      <c r="AC2462" s="16">
        <f t="shared" si="779"/>
        <v>1.9846153844999999</v>
      </c>
    </row>
    <row r="2463" spans="1:29" x14ac:dyDescent="0.25">
      <c r="A2463" s="1">
        <v>31515</v>
      </c>
      <c r="B2463" s="2">
        <v>0.5</v>
      </c>
      <c r="C2463">
        <v>995</v>
      </c>
      <c r="D2463">
        <v>978</v>
      </c>
      <c r="E2463">
        <v>127</v>
      </c>
      <c r="F2463">
        <f t="shared" si="762"/>
        <v>868</v>
      </c>
      <c r="G2463" s="8">
        <v>19.399999999999999</v>
      </c>
      <c r="H2463">
        <v>12</v>
      </c>
      <c r="I2463">
        <v>2460</v>
      </c>
      <c r="J2463">
        <f t="shared" si="763"/>
        <v>103</v>
      </c>
      <c r="K2463" s="11">
        <f t="shared" si="764"/>
        <v>0.37975295812623877</v>
      </c>
      <c r="L2463">
        <f t="shared" si="765"/>
        <v>-0.75345195335298387</v>
      </c>
      <c r="M2463">
        <f t="shared" si="766"/>
        <v>12.320775800777451</v>
      </c>
      <c r="N2463" s="8">
        <f t="shared" si="767"/>
        <v>-8.3978908264318544E-2</v>
      </c>
      <c r="O2463" s="8">
        <f t="shared" si="768"/>
        <v>0.15132075354357744</v>
      </c>
      <c r="P2463" s="4">
        <f t="shared" si="769"/>
        <v>0.88489441429294946</v>
      </c>
      <c r="Q2463" s="7">
        <f t="shared" si="770"/>
        <v>1.0862672821050128</v>
      </c>
      <c r="R2463" s="4">
        <f t="shared" si="771"/>
        <v>-0.17897719135303541</v>
      </c>
      <c r="S2463" s="4">
        <f t="shared" si="772"/>
        <v>-0.17897719135303541</v>
      </c>
      <c r="T2463" s="4">
        <f t="shared" si="773"/>
        <v>0</v>
      </c>
      <c r="U2463" s="7">
        <f t="shared" si="774"/>
        <v>-0.17897719135303541</v>
      </c>
      <c r="V2463" s="4">
        <f t="shared" si="760"/>
        <v>0.99293934333811706</v>
      </c>
      <c r="W2463" s="14">
        <f t="shared" si="761"/>
        <v>1093.2610057840341</v>
      </c>
      <c r="X2463" s="7">
        <f t="shared" si="775"/>
        <v>54.930982687981107</v>
      </c>
      <c r="Y2463" s="4">
        <f t="shared" si="776"/>
        <v>11.254049490680897</v>
      </c>
      <c r="Z2463" s="7">
        <f t="shared" si="777"/>
        <v>16.950476547279948</v>
      </c>
      <c r="AA2463" s="14">
        <f t="shared" si="778"/>
        <v>4.3077984278206767</v>
      </c>
      <c r="AB2463" s="15">
        <v>2.461538462</v>
      </c>
      <c r="AC2463" s="16">
        <f t="shared" si="779"/>
        <v>1.8461538465</v>
      </c>
    </row>
    <row r="2464" spans="1:29" x14ac:dyDescent="0.25">
      <c r="A2464" s="1">
        <v>31515</v>
      </c>
      <c r="B2464" s="2">
        <v>0.54166666666666663</v>
      </c>
      <c r="C2464">
        <v>979</v>
      </c>
      <c r="D2464">
        <v>979</v>
      </c>
      <c r="E2464">
        <v>126</v>
      </c>
      <c r="F2464">
        <f t="shared" si="762"/>
        <v>853</v>
      </c>
      <c r="G2464" s="8">
        <v>20</v>
      </c>
      <c r="H2464">
        <v>13</v>
      </c>
      <c r="I2464">
        <v>2461</v>
      </c>
      <c r="J2464">
        <f t="shared" si="763"/>
        <v>103</v>
      </c>
      <c r="K2464" s="11">
        <f t="shared" si="764"/>
        <v>0.37975295812623877</v>
      </c>
      <c r="L2464">
        <f t="shared" si="765"/>
        <v>-0.75345195335298387</v>
      </c>
      <c r="M2464">
        <f t="shared" si="766"/>
        <v>13.320775800777451</v>
      </c>
      <c r="N2464" s="8">
        <f t="shared" si="767"/>
        <v>-0.34577829606346794</v>
      </c>
      <c r="O2464" s="8">
        <f t="shared" si="768"/>
        <v>0.15132075354357744</v>
      </c>
      <c r="P2464" s="4">
        <f t="shared" si="769"/>
        <v>0.84042297242439545</v>
      </c>
      <c r="Q2464" s="7">
        <f t="shared" si="770"/>
        <v>0.99806324193951101</v>
      </c>
      <c r="R2464" s="4">
        <f t="shared" si="771"/>
        <v>-0.66653105232230758</v>
      </c>
      <c r="S2464" s="4">
        <f t="shared" si="772"/>
        <v>-0.66653105232230758</v>
      </c>
      <c r="T2464" s="4">
        <f t="shared" si="773"/>
        <v>0</v>
      </c>
      <c r="U2464" s="7">
        <f t="shared" si="774"/>
        <v>-0.66653105232230758</v>
      </c>
      <c r="V2464" s="4">
        <f t="shared" si="760"/>
        <v>0.93945064327564165</v>
      </c>
      <c r="W2464" s="14">
        <f t="shared" si="761"/>
        <v>1040.9265681756626</v>
      </c>
      <c r="X2464" s="7">
        <f t="shared" si="775"/>
        <v>53.830113465709033</v>
      </c>
      <c r="Y2464" s="4">
        <f t="shared" si="776"/>
        <v>10.840122663106596</v>
      </c>
      <c r="Z2464" s="7">
        <f t="shared" si="777"/>
        <v>17.02953657134664</v>
      </c>
      <c r="AA2464" s="14">
        <f t="shared" si="778"/>
        <v>4.1207145000053425</v>
      </c>
      <c r="AB2464" s="15">
        <v>2.5076923080000002</v>
      </c>
      <c r="AC2464" s="16">
        <f t="shared" si="779"/>
        <v>1.8807692310000002</v>
      </c>
    </row>
    <row r="2465" spans="1:29" x14ac:dyDescent="0.25">
      <c r="A2465" s="1">
        <v>31515</v>
      </c>
      <c r="B2465" s="2">
        <v>0.58333333333333337</v>
      </c>
      <c r="C2465">
        <v>886</v>
      </c>
      <c r="D2465">
        <v>961</v>
      </c>
      <c r="E2465">
        <v>117</v>
      </c>
      <c r="F2465">
        <f t="shared" si="762"/>
        <v>769</v>
      </c>
      <c r="G2465" s="8">
        <v>20</v>
      </c>
      <c r="H2465">
        <v>14</v>
      </c>
      <c r="I2465">
        <v>2462</v>
      </c>
      <c r="J2465">
        <f t="shared" si="763"/>
        <v>103</v>
      </c>
      <c r="K2465" s="11">
        <f t="shared" si="764"/>
        <v>0.37975295812623877</v>
      </c>
      <c r="L2465">
        <f t="shared" si="765"/>
        <v>-0.75345195335298387</v>
      </c>
      <c r="M2465">
        <f t="shared" si="766"/>
        <v>14.320775800777451</v>
      </c>
      <c r="N2465" s="8">
        <f t="shared" si="767"/>
        <v>-0.60757768386261735</v>
      </c>
      <c r="O2465" s="8">
        <f t="shared" si="768"/>
        <v>0.15132075354357744</v>
      </c>
      <c r="P2465" s="4">
        <f t="shared" si="769"/>
        <v>0.74472843875761308</v>
      </c>
      <c r="Q2465" s="7">
        <f t="shared" si="770"/>
        <v>0.84012783464194307</v>
      </c>
      <c r="R2465" s="4">
        <f t="shared" si="771"/>
        <v>-1.0077744118747241</v>
      </c>
      <c r="S2465" s="4">
        <f t="shared" si="772"/>
        <v>-1.0077744118747241</v>
      </c>
      <c r="T2465" s="4">
        <f t="shared" si="773"/>
        <v>0</v>
      </c>
      <c r="U2465" s="7">
        <f t="shared" si="774"/>
        <v>-1.0077744118747241</v>
      </c>
      <c r="V2465" s="4">
        <f t="shared" si="760"/>
        <v>0.82435259396907423</v>
      </c>
      <c r="W2465" s="14">
        <f t="shared" si="761"/>
        <v>904.74977489817479</v>
      </c>
      <c r="X2465" s="7">
        <f t="shared" si="775"/>
        <v>49.404367684190682</v>
      </c>
      <c r="Y2465" s="4">
        <f t="shared" si="776"/>
        <v>9.1760422492556959</v>
      </c>
      <c r="Z2465" s="7">
        <f t="shared" si="777"/>
        <v>17.347375930392161</v>
      </c>
      <c r="AA2465" s="14">
        <f t="shared" si="778"/>
        <v>3.6484792166674169</v>
      </c>
      <c r="AB2465" s="15">
        <v>2.5461538460000002</v>
      </c>
      <c r="AC2465" s="16">
        <f t="shared" si="779"/>
        <v>1.9096153845000001</v>
      </c>
    </row>
    <row r="2466" spans="1:29" x14ac:dyDescent="0.25">
      <c r="A2466" s="1">
        <v>31515</v>
      </c>
      <c r="B2466" s="2">
        <v>0.625</v>
      </c>
      <c r="C2466">
        <v>735</v>
      </c>
      <c r="D2466">
        <v>941</v>
      </c>
      <c r="E2466">
        <v>93</v>
      </c>
      <c r="F2466">
        <f t="shared" si="762"/>
        <v>642</v>
      </c>
      <c r="G2466" s="8">
        <v>20</v>
      </c>
      <c r="H2466">
        <v>15</v>
      </c>
      <c r="I2466">
        <v>2463</v>
      </c>
      <c r="J2466">
        <f t="shared" si="763"/>
        <v>103</v>
      </c>
      <c r="K2466" s="11">
        <f t="shared" si="764"/>
        <v>0.37975295812623877</v>
      </c>
      <c r="L2466">
        <f t="shared" si="765"/>
        <v>-0.75345195335298387</v>
      </c>
      <c r="M2466">
        <f t="shared" si="766"/>
        <v>15.320775800777451</v>
      </c>
      <c r="N2466" s="8">
        <f t="shared" si="767"/>
        <v>-0.86937707166176681</v>
      </c>
      <c r="O2466" s="8">
        <f t="shared" si="768"/>
        <v>0.15132075354357744</v>
      </c>
      <c r="P2466" s="4">
        <f t="shared" si="769"/>
        <v>0.60433223761929933</v>
      </c>
      <c r="Q2466" s="7">
        <f t="shared" si="770"/>
        <v>0.64892747446220578</v>
      </c>
      <c r="R2466" s="4">
        <f t="shared" si="771"/>
        <v>-1.246479159885268</v>
      </c>
      <c r="S2466" s="4">
        <f t="shared" si="772"/>
        <v>-1.246479159885268</v>
      </c>
      <c r="T2466" s="4">
        <f t="shared" si="773"/>
        <v>0</v>
      </c>
      <c r="U2466" s="7">
        <f t="shared" si="774"/>
        <v>-1.246479159885268</v>
      </c>
      <c r="V2466" s="4">
        <f t="shared" si="760"/>
        <v>0.65548893727013746</v>
      </c>
      <c r="W2466" s="14">
        <f t="shared" si="761"/>
        <v>706.27547189198719</v>
      </c>
      <c r="X2466" s="7">
        <f t="shared" si="775"/>
        <v>42.953952836489584</v>
      </c>
      <c r="Y2466" s="4">
        <f t="shared" si="776"/>
        <v>6.7506862665200842</v>
      </c>
      <c r="Z2466" s="7">
        <f t="shared" si="777"/>
        <v>17.810618923094662</v>
      </c>
      <c r="AA2466" s="14">
        <f t="shared" si="778"/>
        <v>2.9241708158958564</v>
      </c>
      <c r="AB2466" s="15">
        <v>4.2076923080000004</v>
      </c>
      <c r="AC2466" s="16">
        <f t="shared" si="779"/>
        <v>3.1557692310000003</v>
      </c>
    </row>
    <row r="2467" spans="1:29" x14ac:dyDescent="0.25">
      <c r="A2467" s="1">
        <v>31515</v>
      </c>
      <c r="B2467" s="2">
        <v>0.66666666666666663</v>
      </c>
      <c r="C2467">
        <v>535</v>
      </c>
      <c r="D2467">
        <v>889</v>
      </c>
      <c r="E2467">
        <v>69</v>
      </c>
      <c r="F2467">
        <f t="shared" si="762"/>
        <v>466</v>
      </c>
      <c r="G2467" s="8">
        <v>20</v>
      </c>
      <c r="H2467">
        <v>16</v>
      </c>
      <c r="I2467">
        <v>2464</v>
      </c>
      <c r="J2467">
        <f t="shared" si="763"/>
        <v>103</v>
      </c>
      <c r="K2467" s="11">
        <f t="shared" si="764"/>
        <v>0.37975295812623877</v>
      </c>
      <c r="L2467">
        <f t="shared" si="765"/>
        <v>-0.75345195335298387</v>
      </c>
      <c r="M2467">
        <f t="shared" si="766"/>
        <v>16.320775800777451</v>
      </c>
      <c r="N2467" s="8">
        <f t="shared" si="767"/>
        <v>-1.1311764594609162</v>
      </c>
      <c r="O2467" s="8">
        <f t="shared" si="768"/>
        <v>0.15132075354357744</v>
      </c>
      <c r="P2467" s="4">
        <f t="shared" si="769"/>
        <v>0.42880213810133788</v>
      </c>
      <c r="Q2467" s="7">
        <f t="shared" si="770"/>
        <v>0.4431664081998693</v>
      </c>
      <c r="R2467" s="4">
        <f t="shared" si="771"/>
        <v>-1.4309022348775391</v>
      </c>
      <c r="S2467" s="4">
        <f t="shared" si="772"/>
        <v>-1.4309022348775391</v>
      </c>
      <c r="T2467" s="4">
        <f t="shared" si="773"/>
        <v>0</v>
      </c>
      <c r="U2467" s="7">
        <f t="shared" si="774"/>
        <v>-1.4309022348775391</v>
      </c>
      <c r="V2467" s="4">
        <f t="shared" si="760"/>
        <v>0.44436745232247665</v>
      </c>
      <c r="W2467" s="14">
        <f t="shared" si="761"/>
        <v>461.41649686236315</v>
      </c>
      <c r="X2467" s="7">
        <f t="shared" si="775"/>
        <v>34.996036148026803</v>
      </c>
      <c r="Y2467" s="4">
        <f t="shared" si="776"/>
        <v>3.7585095916580782</v>
      </c>
      <c r="Z2467" s="7">
        <f t="shared" si="777"/>
        <v>18.382124667993306</v>
      </c>
      <c r="AA2467" s="14">
        <f t="shared" si="778"/>
        <v>1.971689064252125</v>
      </c>
      <c r="AB2467" s="15">
        <v>2.7307693849999999</v>
      </c>
      <c r="AC2467" s="16">
        <f t="shared" si="779"/>
        <v>2.0480770387499998</v>
      </c>
    </row>
    <row r="2468" spans="1:29" x14ac:dyDescent="0.25">
      <c r="A2468" s="1">
        <v>31515</v>
      </c>
      <c r="B2468" s="2">
        <v>0.70833333333333337</v>
      </c>
      <c r="C2468">
        <v>308</v>
      </c>
      <c r="D2468">
        <v>770</v>
      </c>
      <c r="E2468">
        <v>49</v>
      </c>
      <c r="F2468">
        <f t="shared" si="762"/>
        <v>259</v>
      </c>
      <c r="G2468" s="8">
        <v>20</v>
      </c>
      <c r="H2468">
        <v>17</v>
      </c>
      <c r="I2468">
        <v>2465</v>
      </c>
      <c r="J2468">
        <f t="shared" si="763"/>
        <v>103</v>
      </c>
      <c r="K2468" s="11">
        <f t="shared" si="764"/>
        <v>0.37975295812623877</v>
      </c>
      <c r="L2468">
        <f t="shared" si="765"/>
        <v>-0.75345195335298387</v>
      </c>
      <c r="M2468">
        <f t="shared" si="766"/>
        <v>17.320775800777451</v>
      </c>
      <c r="N2468" s="8">
        <f t="shared" si="767"/>
        <v>-1.3929758472600657</v>
      </c>
      <c r="O2468" s="8">
        <f t="shared" si="768"/>
        <v>0.15132075354357744</v>
      </c>
      <c r="P2468" s="4">
        <f t="shared" si="769"/>
        <v>0.23010022640867278</v>
      </c>
      <c r="Q2468" s="7">
        <f t="shared" si="770"/>
        <v>0.23218067155336652</v>
      </c>
      <c r="R2468" s="4">
        <f t="shared" si="771"/>
        <v>-1.5514374763750038</v>
      </c>
      <c r="S2468" s="4">
        <f t="shared" si="772"/>
        <v>4.6930301299647965</v>
      </c>
      <c r="T2468" s="4">
        <f t="shared" si="773"/>
        <v>1</v>
      </c>
      <c r="U2468" s="7">
        <f t="shared" si="774"/>
        <v>-1.5901551772147893</v>
      </c>
      <c r="V2468" s="4">
        <f t="shared" si="760"/>
        <v>0.20537571943052499</v>
      </c>
      <c r="W2468" s="14">
        <f t="shared" si="761"/>
        <v>205.27434389826348</v>
      </c>
      <c r="X2468" s="7">
        <f t="shared" si="775"/>
        <v>26.671416176693562</v>
      </c>
      <c r="Y2468" s="4">
        <f t="shared" si="776"/>
        <v>0.6284524824367792</v>
      </c>
      <c r="Z2468" s="7">
        <f t="shared" si="777"/>
        <v>18.979965575854575</v>
      </c>
      <c r="AA2468" s="14">
        <f t="shared" si="778"/>
        <v>0.90569025731573682</v>
      </c>
      <c r="AB2468" s="15">
        <v>1.653846154</v>
      </c>
      <c r="AC2468" s="16">
        <f t="shared" si="779"/>
        <v>1.2403846155</v>
      </c>
    </row>
    <row r="2469" spans="1:29" x14ac:dyDescent="0.25">
      <c r="A2469" s="1">
        <v>31515</v>
      </c>
      <c r="B2469" s="2">
        <v>0.75</v>
      </c>
      <c r="C2469">
        <v>90</v>
      </c>
      <c r="D2469">
        <v>470</v>
      </c>
      <c r="E2469">
        <v>28</v>
      </c>
      <c r="F2469">
        <f t="shared" si="762"/>
        <v>62</v>
      </c>
      <c r="G2469" s="8">
        <v>18.899999999999999</v>
      </c>
      <c r="H2469">
        <v>18</v>
      </c>
      <c r="I2469">
        <v>2466</v>
      </c>
      <c r="J2469">
        <f t="shared" si="763"/>
        <v>103</v>
      </c>
      <c r="K2469" s="11">
        <f t="shared" si="764"/>
        <v>0.37975295812623877</v>
      </c>
      <c r="L2469">
        <f t="shared" si="765"/>
        <v>-0.75345195335298387</v>
      </c>
      <c r="M2469">
        <f t="shared" si="766"/>
        <v>18.320775800777451</v>
      </c>
      <c r="N2469" s="8">
        <f t="shared" si="767"/>
        <v>-1.6547752350592151</v>
      </c>
      <c r="O2469" s="8">
        <f t="shared" si="768"/>
        <v>0.15132075354357744</v>
      </c>
      <c r="P2469" s="4">
        <f t="shared" si="769"/>
        <v>2.1767709452724632E-2</v>
      </c>
      <c r="Q2469" s="7">
        <f t="shared" si="770"/>
        <v>2.1769428863184125E-2</v>
      </c>
      <c r="R2469" s="4">
        <f t="shared" si="771"/>
        <v>-1.3992526274152068</v>
      </c>
      <c r="S2469" s="4">
        <f t="shared" si="772"/>
        <v>4.5408452810049997</v>
      </c>
      <c r="T2469" s="4">
        <f t="shared" si="773"/>
        <v>1</v>
      </c>
      <c r="U2469" s="7">
        <f t="shared" si="774"/>
        <v>-1.7423400261745863</v>
      </c>
      <c r="V2469" s="4">
        <f t="shared" si="760"/>
        <v>0</v>
      </c>
      <c r="W2469" s="14">
        <f t="shared" si="761"/>
        <v>26.934308535290985</v>
      </c>
      <c r="X2469" s="7">
        <f t="shared" si="775"/>
        <v>19.775365027396955</v>
      </c>
      <c r="Y2469" s="4">
        <f t="shared" si="776"/>
        <v>-1.964462749698745</v>
      </c>
      <c r="Z2469" s="7">
        <f t="shared" si="777"/>
        <v>19.47521238519246</v>
      </c>
      <c r="AA2469" s="14">
        <f t="shared" si="778"/>
        <v>0.12193759809049931</v>
      </c>
      <c r="AB2469" s="15">
        <v>0.53846153799999996</v>
      </c>
      <c r="AC2469" s="16">
        <f t="shared" si="779"/>
        <v>0.40384615349999997</v>
      </c>
    </row>
    <row r="2470" spans="1:29" x14ac:dyDescent="0.25">
      <c r="A2470" s="1">
        <v>31515</v>
      </c>
      <c r="B2470" s="2">
        <v>0.79166666666666663</v>
      </c>
      <c r="C2470">
        <v>7</v>
      </c>
      <c r="D2470">
        <v>17</v>
      </c>
      <c r="E2470">
        <v>3</v>
      </c>
      <c r="F2470">
        <f t="shared" si="762"/>
        <v>4</v>
      </c>
      <c r="G2470" s="8">
        <v>18.899999999999999</v>
      </c>
      <c r="H2470">
        <v>19</v>
      </c>
      <c r="I2470">
        <v>2467</v>
      </c>
      <c r="J2470">
        <f t="shared" si="763"/>
        <v>103</v>
      </c>
      <c r="K2470" s="11">
        <f t="shared" si="764"/>
        <v>0.37975295812623877</v>
      </c>
      <c r="L2470">
        <f t="shared" si="765"/>
        <v>-0.75345195335298387</v>
      </c>
      <c r="M2470">
        <f t="shared" si="766"/>
        <v>19.320775800777451</v>
      </c>
      <c r="N2470" s="8">
        <f t="shared" si="767"/>
        <v>-1.9165746228583644</v>
      </c>
      <c r="O2470" s="8">
        <f t="shared" si="768"/>
        <v>0.15132075354357744</v>
      </c>
      <c r="P2470" s="4">
        <f t="shared" si="769"/>
        <v>0</v>
      </c>
      <c r="Q2470" s="7">
        <f t="shared" si="770"/>
        <v>0</v>
      </c>
      <c r="R2470" s="4">
        <f t="shared" si="771"/>
        <v>0</v>
      </c>
      <c r="S2470" s="4">
        <f t="shared" si="772"/>
        <v>0</v>
      </c>
      <c r="T2470" s="4">
        <f t="shared" si="773"/>
        <v>1</v>
      </c>
      <c r="U2470" s="7">
        <f t="shared" si="774"/>
        <v>0</v>
      </c>
      <c r="V2470" s="4">
        <f t="shared" si="760"/>
        <v>0.38268428076468186</v>
      </c>
      <c r="W2470" s="14">
        <f t="shared" si="761"/>
        <v>9.3914515446379117</v>
      </c>
      <c r="X2470" s="7">
        <f t="shared" si="775"/>
        <v>19.205222175200731</v>
      </c>
      <c r="Y2470" s="4">
        <f t="shared" si="776"/>
        <v>-2.1788364621245249</v>
      </c>
      <c r="Z2470" s="7">
        <f t="shared" si="777"/>
        <v>19.516157764265785</v>
      </c>
      <c r="AA2470" s="14">
        <f t="shared" si="778"/>
        <v>4.2606577063555653E-2</v>
      </c>
      <c r="AB2470" s="15">
        <v>0.60769227699999995</v>
      </c>
      <c r="AC2470" s="16">
        <f t="shared" si="779"/>
        <v>0.45576920774999996</v>
      </c>
    </row>
    <row r="2471" spans="1:29" x14ac:dyDescent="0.25">
      <c r="A2471" s="1">
        <v>31515</v>
      </c>
      <c r="B2471" s="2">
        <v>0.83333333333333337</v>
      </c>
      <c r="C2471">
        <v>0</v>
      </c>
      <c r="D2471">
        <v>0</v>
      </c>
      <c r="E2471">
        <v>0</v>
      </c>
      <c r="F2471">
        <f t="shared" si="762"/>
        <v>0</v>
      </c>
      <c r="G2471" s="8">
        <v>15.6</v>
      </c>
      <c r="H2471">
        <v>20</v>
      </c>
      <c r="I2471">
        <v>2468</v>
      </c>
      <c r="J2471">
        <f t="shared" si="763"/>
        <v>103</v>
      </c>
      <c r="K2471" s="11">
        <f t="shared" si="764"/>
        <v>0.37975295812623877</v>
      </c>
      <c r="L2471">
        <f t="shared" si="765"/>
        <v>-0.75345195335298387</v>
      </c>
      <c r="M2471">
        <f t="shared" si="766"/>
        <v>20.320775800777451</v>
      </c>
      <c r="N2471" s="8">
        <f t="shared" si="767"/>
        <v>-2.1783740106575138</v>
      </c>
      <c r="O2471" s="8">
        <f t="shared" si="768"/>
        <v>0.15132075354357744</v>
      </c>
      <c r="P2471" s="4">
        <f t="shared" si="769"/>
        <v>0</v>
      </c>
      <c r="Q2471" s="7">
        <f t="shared" si="770"/>
        <v>0</v>
      </c>
      <c r="R2471" s="4">
        <f t="shared" si="771"/>
        <v>0</v>
      </c>
      <c r="S2471" s="4">
        <f t="shared" si="772"/>
        <v>0</v>
      </c>
      <c r="T2471" s="4">
        <f t="shared" si="773"/>
        <v>1</v>
      </c>
      <c r="U2471" s="7">
        <f t="shared" si="774"/>
        <v>0</v>
      </c>
      <c r="V2471" s="4">
        <f t="shared" si="760"/>
        <v>0.38268428076468186</v>
      </c>
      <c r="W2471" s="14">
        <f t="shared" si="761"/>
        <v>0</v>
      </c>
      <c r="X2471" s="7">
        <f t="shared" si="775"/>
        <v>15.6</v>
      </c>
      <c r="Y2471" s="4">
        <f t="shared" si="776"/>
        <v>-3.5344000000000002</v>
      </c>
      <c r="Z2471" s="7">
        <f t="shared" si="777"/>
        <v>19.775070400000001</v>
      </c>
      <c r="AA2471" s="14">
        <f t="shared" si="778"/>
        <v>0</v>
      </c>
      <c r="AB2471" s="15">
        <v>0.80769230800000003</v>
      </c>
      <c r="AC2471" s="16">
        <f t="shared" si="779"/>
        <v>0.60576923100000002</v>
      </c>
    </row>
    <row r="2472" spans="1:29" x14ac:dyDescent="0.25">
      <c r="A2472" s="1">
        <v>31515</v>
      </c>
      <c r="B2472" s="2">
        <v>0.875</v>
      </c>
      <c r="C2472">
        <v>0</v>
      </c>
      <c r="D2472">
        <v>0</v>
      </c>
      <c r="E2472">
        <v>0</v>
      </c>
      <c r="F2472">
        <f t="shared" si="762"/>
        <v>0</v>
      </c>
      <c r="G2472" s="8">
        <v>13.3</v>
      </c>
      <c r="H2472">
        <v>21</v>
      </c>
      <c r="I2472">
        <v>2469</v>
      </c>
      <c r="J2472">
        <f t="shared" si="763"/>
        <v>103</v>
      </c>
      <c r="K2472" s="11">
        <f t="shared" si="764"/>
        <v>0.37975295812623877</v>
      </c>
      <c r="L2472">
        <f t="shared" si="765"/>
        <v>-0.75345195335298387</v>
      </c>
      <c r="M2472">
        <f t="shared" si="766"/>
        <v>21.320775800777451</v>
      </c>
      <c r="N2472" s="8">
        <f t="shared" si="767"/>
        <v>-2.4401733984566629</v>
      </c>
      <c r="O2472" s="8">
        <f t="shared" si="768"/>
        <v>0.15132075354357744</v>
      </c>
      <c r="P2472" s="4">
        <f t="shared" si="769"/>
        <v>0</v>
      </c>
      <c r="Q2472" s="7">
        <f t="shared" si="770"/>
        <v>0</v>
      </c>
      <c r="R2472" s="4">
        <f t="shared" si="771"/>
        <v>0</v>
      </c>
      <c r="S2472" s="4">
        <f t="shared" si="772"/>
        <v>0</v>
      </c>
      <c r="T2472" s="4">
        <f t="shared" si="773"/>
        <v>1</v>
      </c>
      <c r="U2472" s="7">
        <f t="shared" si="774"/>
        <v>0</v>
      </c>
      <c r="V2472" s="4">
        <f t="shared" si="760"/>
        <v>0.38268428076468186</v>
      </c>
      <c r="W2472" s="14">
        <f t="shared" si="761"/>
        <v>0</v>
      </c>
      <c r="X2472" s="7">
        <f t="shared" si="775"/>
        <v>13.3</v>
      </c>
      <c r="Y2472" s="4">
        <f t="shared" si="776"/>
        <v>-4.3991999999999996</v>
      </c>
      <c r="Z2472" s="7">
        <f t="shared" si="777"/>
        <v>19.940247199999998</v>
      </c>
      <c r="AA2472" s="14">
        <f t="shared" si="778"/>
        <v>0</v>
      </c>
      <c r="AB2472" s="15">
        <v>0.93846153799999998</v>
      </c>
      <c r="AC2472" s="16">
        <f t="shared" si="779"/>
        <v>0.70384615350000002</v>
      </c>
    </row>
    <row r="2473" spans="1:29" x14ac:dyDescent="0.25">
      <c r="A2473" s="1">
        <v>31515</v>
      </c>
      <c r="B2473" s="2">
        <v>0.91666666666666663</v>
      </c>
      <c r="C2473">
        <v>0</v>
      </c>
      <c r="D2473">
        <v>0</v>
      </c>
      <c r="E2473">
        <v>0</v>
      </c>
      <c r="F2473">
        <f t="shared" si="762"/>
        <v>0</v>
      </c>
      <c r="G2473" s="8">
        <v>15</v>
      </c>
      <c r="H2473">
        <v>22</v>
      </c>
      <c r="I2473">
        <v>2470</v>
      </c>
      <c r="J2473">
        <f t="shared" si="763"/>
        <v>103</v>
      </c>
      <c r="K2473" s="11">
        <f t="shared" si="764"/>
        <v>0.37975295812623877</v>
      </c>
      <c r="L2473">
        <f t="shared" si="765"/>
        <v>-0.75345195335298387</v>
      </c>
      <c r="M2473">
        <f t="shared" si="766"/>
        <v>22.320775800777451</v>
      </c>
      <c r="N2473" s="8">
        <f t="shared" si="767"/>
        <v>-2.7019727862558125</v>
      </c>
      <c r="O2473" s="8">
        <f t="shared" si="768"/>
        <v>0.15132075354357744</v>
      </c>
      <c r="P2473" s="4">
        <f t="shared" si="769"/>
        <v>0</v>
      </c>
      <c r="Q2473" s="7">
        <f t="shared" si="770"/>
        <v>0</v>
      </c>
      <c r="R2473" s="4">
        <f t="shared" si="771"/>
        <v>0</v>
      </c>
      <c r="S2473" s="4">
        <f t="shared" si="772"/>
        <v>0</v>
      </c>
      <c r="T2473" s="4">
        <f t="shared" si="773"/>
        <v>1</v>
      </c>
      <c r="U2473" s="7">
        <f t="shared" si="774"/>
        <v>0</v>
      </c>
      <c r="V2473" s="4">
        <f t="shared" si="760"/>
        <v>0.38268428076468186</v>
      </c>
      <c r="W2473" s="14">
        <f t="shared" si="761"/>
        <v>0</v>
      </c>
      <c r="X2473" s="7">
        <f t="shared" si="775"/>
        <v>15</v>
      </c>
      <c r="Y2473" s="4">
        <f t="shared" si="776"/>
        <v>-3.76</v>
      </c>
      <c r="Z2473" s="7">
        <f t="shared" si="777"/>
        <v>19.818160000000002</v>
      </c>
      <c r="AA2473" s="14">
        <f t="shared" si="778"/>
        <v>0</v>
      </c>
      <c r="AB2473" s="15">
        <v>1.0230769230000001</v>
      </c>
      <c r="AC2473" s="16">
        <f t="shared" si="779"/>
        <v>0.76730769225000006</v>
      </c>
    </row>
    <row r="2474" spans="1:29" x14ac:dyDescent="0.25">
      <c r="A2474" s="1">
        <v>31515</v>
      </c>
      <c r="B2474" s="2">
        <v>0.95833333333333337</v>
      </c>
      <c r="C2474">
        <v>0</v>
      </c>
      <c r="D2474">
        <v>0</v>
      </c>
      <c r="E2474">
        <v>0</v>
      </c>
      <c r="F2474">
        <f t="shared" si="762"/>
        <v>0</v>
      </c>
      <c r="G2474" s="8">
        <v>13.9</v>
      </c>
      <c r="H2474">
        <v>23</v>
      </c>
      <c r="I2474">
        <v>2471</v>
      </c>
      <c r="J2474">
        <f t="shared" si="763"/>
        <v>103</v>
      </c>
      <c r="K2474" s="11">
        <f t="shared" si="764"/>
        <v>0.37975295812623877</v>
      </c>
      <c r="L2474">
        <f t="shared" si="765"/>
        <v>-0.75345195335298387</v>
      </c>
      <c r="M2474">
        <f t="shared" si="766"/>
        <v>23.320775800777451</v>
      </c>
      <c r="N2474" s="8">
        <f t="shared" si="767"/>
        <v>-2.9637721740549616</v>
      </c>
      <c r="O2474" s="8">
        <f t="shared" si="768"/>
        <v>0.15132075354357744</v>
      </c>
      <c r="P2474" s="4">
        <f t="shared" si="769"/>
        <v>0</v>
      </c>
      <c r="Q2474" s="7">
        <f t="shared" si="770"/>
        <v>0</v>
      </c>
      <c r="R2474" s="4">
        <f t="shared" si="771"/>
        <v>0</v>
      </c>
      <c r="S2474" s="4">
        <f t="shared" si="772"/>
        <v>0</v>
      </c>
      <c r="T2474" s="4">
        <f t="shared" si="773"/>
        <v>1</v>
      </c>
      <c r="U2474" s="7">
        <f t="shared" si="774"/>
        <v>0</v>
      </c>
      <c r="V2474" s="4">
        <f t="shared" si="760"/>
        <v>0.38268428076468186</v>
      </c>
      <c r="W2474" s="14">
        <f t="shared" si="761"/>
        <v>0</v>
      </c>
      <c r="X2474" s="7">
        <f t="shared" si="775"/>
        <v>13.9</v>
      </c>
      <c r="Y2474" s="4">
        <f t="shared" si="776"/>
        <v>-4.1735999999999995</v>
      </c>
      <c r="Z2474" s="7">
        <f t="shared" si="777"/>
        <v>19.8971576</v>
      </c>
      <c r="AA2474" s="14">
        <f t="shared" si="778"/>
        <v>0</v>
      </c>
      <c r="AB2474" s="15">
        <v>0.82307692300000002</v>
      </c>
      <c r="AC2474" s="16">
        <f t="shared" si="779"/>
        <v>0.61730769225000004</v>
      </c>
    </row>
    <row r="2475" spans="1:29" x14ac:dyDescent="0.25">
      <c r="A2475" s="1">
        <v>31515</v>
      </c>
      <c r="B2475" s="3">
        <v>1</v>
      </c>
      <c r="C2475">
        <v>0</v>
      </c>
      <c r="D2475">
        <v>0</v>
      </c>
      <c r="E2475">
        <v>0</v>
      </c>
      <c r="F2475">
        <f t="shared" si="762"/>
        <v>0</v>
      </c>
      <c r="G2475" s="8">
        <v>13.3</v>
      </c>
      <c r="H2475">
        <v>24</v>
      </c>
      <c r="I2475">
        <v>2472</v>
      </c>
      <c r="J2475">
        <f t="shared" si="763"/>
        <v>103</v>
      </c>
      <c r="K2475" s="11">
        <f t="shared" si="764"/>
        <v>0.37975295812623877</v>
      </c>
      <c r="L2475">
        <f t="shared" si="765"/>
        <v>-0.75345195335298387</v>
      </c>
      <c r="M2475">
        <f t="shared" si="766"/>
        <v>24.320775800777451</v>
      </c>
      <c r="N2475" s="8">
        <f t="shared" si="767"/>
        <v>-3.2255715618541116</v>
      </c>
      <c r="O2475" s="8">
        <f t="shared" si="768"/>
        <v>0.15132075354357744</v>
      </c>
      <c r="P2475" s="4">
        <f t="shared" si="769"/>
        <v>0</v>
      </c>
      <c r="Q2475" s="7">
        <f t="shared" si="770"/>
        <v>0</v>
      </c>
      <c r="R2475" s="4">
        <f t="shared" si="771"/>
        <v>0</v>
      </c>
      <c r="S2475" s="4">
        <f t="shared" si="772"/>
        <v>0</v>
      </c>
      <c r="T2475" s="4">
        <f t="shared" si="773"/>
        <v>1</v>
      </c>
      <c r="U2475" s="7">
        <f t="shared" si="774"/>
        <v>0</v>
      </c>
      <c r="V2475" s="4">
        <f t="shared" si="760"/>
        <v>0.38268428076468186</v>
      </c>
      <c r="W2475" s="14">
        <f t="shared" si="761"/>
        <v>0</v>
      </c>
      <c r="X2475" s="7">
        <f t="shared" si="775"/>
        <v>13.3</v>
      </c>
      <c r="Y2475" s="4">
        <f t="shared" si="776"/>
        <v>-4.3991999999999996</v>
      </c>
      <c r="Z2475" s="7">
        <f t="shared" si="777"/>
        <v>19.940247199999998</v>
      </c>
      <c r="AA2475" s="14">
        <f t="shared" si="778"/>
        <v>0</v>
      </c>
      <c r="AB2475" s="15">
        <v>0.73076923100000002</v>
      </c>
      <c r="AC2475" s="16">
        <f t="shared" si="779"/>
        <v>0.54807692325000001</v>
      </c>
    </row>
    <row r="2476" spans="1:29" x14ac:dyDescent="0.25">
      <c r="A2476" s="1">
        <v>31516</v>
      </c>
      <c r="B2476" s="2">
        <v>4.1666666666666664E-2</v>
      </c>
      <c r="C2476">
        <v>0</v>
      </c>
      <c r="D2476">
        <v>0</v>
      </c>
      <c r="E2476">
        <v>0</v>
      </c>
      <c r="F2476">
        <f t="shared" si="762"/>
        <v>0</v>
      </c>
      <c r="G2476" s="8">
        <v>13.3</v>
      </c>
      <c r="H2476">
        <v>1</v>
      </c>
      <c r="I2476">
        <v>2473</v>
      </c>
      <c r="J2476">
        <f t="shared" si="763"/>
        <v>104</v>
      </c>
      <c r="K2476" s="11">
        <f t="shared" si="764"/>
        <v>0.39701445622288595</v>
      </c>
      <c r="L2476">
        <f t="shared" si="765"/>
        <v>-0.48519455993757665</v>
      </c>
      <c r="M2476">
        <f t="shared" si="766"/>
        <v>1.3252467573343738</v>
      </c>
      <c r="N2476" s="8">
        <f t="shared" si="767"/>
        <v>2.7946438638368463</v>
      </c>
      <c r="O2476" s="8">
        <f t="shared" si="768"/>
        <v>0.15784420690790354</v>
      </c>
      <c r="P2476" s="4">
        <f t="shared" si="769"/>
        <v>0</v>
      </c>
      <c r="Q2476" s="7">
        <f t="shared" si="770"/>
        <v>0</v>
      </c>
      <c r="R2476" s="4">
        <f t="shared" si="771"/>
        <v>0</v>
      </c>
      <c r="S2476" s="4">
        <f t="shared" si="772"/>
        <v>0</v>
      </c>
      <c r="T2476" s="4">
        <f t="shared" si="773"/>
        <v>1</v>
      </c>
      <c r="U2476" s="7">
        <f t="shared" si="774"/>
        <v>0</v>
      </c>
      <c r="V2476" s="4">
        <f t="shared" si="760"/>
        <v>0.38268428076468186</v>
      </c>
      <c r="W2476" s="14">
        <f t="shared" si="761"/>
        <v>0</v>
      </c>
      <c r="X2476" s="7">
        <f t="shared" si="775"/>
        <v>13.3</v>
      </c>
      <c r="Y2476" s="4">
        <f t="shared" si="776"/>
        <v>-4.3991999999999996</v>
      </c>
      <c r="Z2476" s="7">
        <f t="shared" si="777"/>
        <v>19.940247199999998</v>
      </c>
      <c r="AA2476" s="14">
        <f t="shared" si="778"/>
        <v>0</v>
      </c>
      <c r="AB2476" s="15">
        <v>0.60769227699999995</v>
      </c>
      <c r="AC2476" s="16">
        <f t="shared" si="779"/>
        <v>0.45576920774999996</v>
      </c>
    </row>
    <row r="2477" spans="1:29" x14ac:dyDescent="0.25">
      <c r="A2477" s="1">
        <v>31516</v>
      </c>
      <c r="B2477" s="2">
        <v>8.3333333333333329E-2</v>
      </c>
      <c r="C2477">
        <v>0</v>
      </c>
      <c r="D2477">
        <v>0</v>
      </c>
      <c r="E2477">
        <v>0</v>
      </c>
      <c r="F2477">
        <f t="shared" si="762"/>
        <v>0</v>
      </c>
      <c r="G2477" s="8">
        <v>12.2</v>
      </c>
      <c r="H2477">
        <v>2</v>
      </c>
      <c r="I2477">
        <v>2474</v>
      </c>
      <c r="J2477">
        <f t="shared" si="763"/>
        <v>104</v>
      </c>
      <c r="K2477" s="11">
        <f t="shared" si="764"/>
        <v>0.39701445622288595</v>
      </c>
      <c r="L2477">
        <f t="shared" si="765"/>
        <v>-0.48519455993757665</v>
      </c>
      <c r="M2477">
        <f t="shared" si="766"/>
        <v>2.3252467573343738</v>
      </c>
      <c r="N2477" s="8">
        <f t="shared" si="767"/>
        <v>2.5328444760376967</v>
      </c>
      <c r="O2477" s="8">
        <f t="shared" si="768"/>
        <v>0.15784420690790354</v>
      </c>
      <c r="P2477" s="4">
        <f t="shared" si="769"/>
        <v>0</v>
      </c>
      <c r="Q2477" s="7">
        <f t="shared" si="770"/>
        <v>0</v>
      </c>
      <c r="R2477" s="4">
        <f t="shared" si="771"/>
        <v>0</v>
      </c>
      <c r="S2477" s="4">
        <f t="shared" si="772"/>
        <v>0</v>
      </c>
      <c r="T2477" s="4">
        <f t="shared" si="773"/>
        <v>1</v>
      </c>
      <c r="U2477" s="7">
        <f t="shared" si="774"/>
        <v>0</v>
      </c>
      <c r="V2477" s="4">
        <f t="shared" si="760"/>
        <v>0.38268428076468186</v>
      </c>
      <c r="W2477" s="14">
        <f t="shared" si="761"/>
        <v>0</v>
      </c>
      <c r="X2477" s="7">
        <f t="shared" si="775"/>
        <v>12.2</v>
      </c>
      <c r="Y2477" s="4">
        <f t="shared" si="776"/>
        <v>-4.8128000000000002</v>
      </c>
      <c r="Z2477" s="7">
        <f t="shared" si="777"/>
        <v>20.019244799999999</v>
      </c>
      <c r="AA2477" s="14">
        <f t="shared" si="778"/>
        <v>0</v>
      </c>
      <c r="AB2477" s="15">
        <v>0.5</v>
      </c>
      <c r="AC2477" s="16">
        <f t="shared" si="779"/>
        <v>0.375</v>
      </c>
    </row>
    <row r="2478" spans="1:29" x14ac:dyDescent="0.25">
      <c r="A2478" s="1">
        <v>31516</v>
      </c>
      <c r="B2478" s="2">
        <v>0.125</v>
      </c>
      <c r="C2478">
        <v>0</v>
      </c>
      <c r="D2478">
        <v>0</v>
      </c>
      <c r="E2478">
        <v>0</v>
      </c>
      <c r="F2478">
        <f t="shared" si="762"/>
        <v>0</v>
      </c>
      <c r="G2478" s="8">
        <v>10.6</v>
      </c>
      <c r="H2478">
        <v>3</v>
      </c>
      <c r="I2478">
        <v>2475</v>
      </c>
      <c r="J2478">
        <f t="shared" si="763"/>
        <v>104</v>
      </c>
      <c r="K2478" s="11">
        <f t="shared" si="764"/>
        <v>0.39701445622288595</v>
      </c>
      <c r="L2478">
        <f t="shared" si="765"/>
        <v>-0.48519455993757665</v>
      </c>
      <c r="M2478">
        <f t="shared" si="766"/>
        <v>3.3252467573343738</v>
      </c>
      <c r="N2478" s="8">
        <f t="shared" si="767"/>
        <v>2.2710450882385476</v>
      </c>
      <c r="O2478" s="8">
        <f t="shared" si="768"/>
        <v>0.15784420690790354</v>
      </c>
      <c r="P2478" s="4">
        <f t="shared" si="769"/>
        <v>0</v>
      </c>
      <c r="Q2478" s="7">
        <f t="shared" si="770"/>
        <v>0</v>
      </c>
      <c r="R2478" s="4">
        <f t="shared" si="771"/>
        <v>0</v>
      </c>
      <c r="S2478" s="4">
        <f t="shared" si="772"/>
        <v>0</v>
      </c>
      <c r="T2478" s="4">
        <f t="shared" si="773"/>
        <v>1</v>
      </c>
      <c r="U2478" s="7">
        <f t="shared" si="774"/>
        <v>0</v>
      </c>
      <c r="V2478" s="4">
        <f t="shared" si="760"/>
        <v>0.38268428076468186</v>
      </c>
      <c r="W2478" s="14">
        <f t="shared" si="761"/>
        <v>0</v>
      </c>
      <c r="X2478" s="7">
        <f t="shared" si="775"/>
        <v>10.6</v>
      </c>
      <c r="Y2478" s="4">
        <f t="shared" si="776"/>
        <v>-5.4144000000000005</v>
      </c>
      <c r="Z2478" s="7">
        <f t="shared" si="777"/>
        <v>20.134150399999999</v>
      </c>
      <c r="AA2478" s="14">
        <f t="shared" si="778"/>
        <v>0</v>
      </c>
      <c r="AB2478" s="15">
        <v>0.5</v>
      </c>
      <c r="AC2478" s="16">
        <f t="shared" si="779"/>
        <v>0.375</v>
      </c>
    </row>
    <row r="2479" spans="1:29" x14ac:dyDescent="0.25">
      <c r="A2479" s="1">
        <v>31516</v>
      </c>
      <c r="B2479" s="2">
        <v>0.16666666666666666</v>
      </c>
      <c r="C2479">
        <v>0</v>
      </c>
      <c r="D2479">
        <v>0</v>
      </c>
      <c r="E2479">
        <v>0</v>
      </c>
      <c r="F2479">
        <f t="shared" si="762"/>
        <v>0</v>
      </c>
      <c r="G2479" s="8">
        <v>8.9</v>
      </c>
      <c r="H2479">
        <v>4</v>
      </c>
      <c r="I2479">
        <v>2476</v>
      </c>
      <c r="J2479">
        <f t="shared" si="763"/>
        <v>104</v>
      </c>
      <c r="K2479" s="11">
        <f t="shared" si="764"/>
        <v>0.39701445622288595</v>
      </c>
      <c r="L2479">
        <f t="shared" si="765"/>
        <v>-0.48519455993757665</v>
      </c>
      <c r="M2479">
        <f t="shared" si="766"/>
        <v>4.3252467573343738</v>
      </c>
      <c r="N2479" s="8">
        <f t="shared" si="767"/>
        <v>2.0092457004393975</v>
      </c>
      <c r="O2479" s="8">
        <f t="shared" si="768"/>
        <v>0.15784420690790354</v>
      </c>
      <c r="P2479" s="4">
        <f t="shared" si="769"/>
        <v>0</v>
      </c>
      <c r="Q2479" s="7">
        <f t="shared" si="770"/>
        <v>0</v>
      </c>
      <c r="R2479" s="4">
        <f t="shared" si="771"/>
        <v>0</v>
      </c>
      <c r="S2479" s="4">
        <f t="shared" si="772"/>
        <v>0</v>
      </c>
      <c r="T2479" s="4">
        <f t="shared" si="773"/>
        <v>1</v>
      </c>
      <c r="U2479" s="7">
        <f t="shared" si="774"/>
        <v>0</v>
      </c>
      <c r="V2479" s="4">
        <f t="shared" si="760"/>
        <v>0.38268428076468186</v>
      </c>
      <c r="W2479" s="14">
        <f t="shared" si="761"/>
        <v>0</v>
      </c>
      <c r="X2479" s="7">
        <f t="shared" si="775"/>
        <v>8.9</v>
      </c>
      <c r="Y2479" s="4">
        <f t="shared" si="776"/>
        <v>-6.0536000000000003</v>
      </c>
      <c r="Z2479" s="7">
        <f t="shared" si="777"/>
        <v>20.256237600000002</v>
      </c>
      <c r="AA2479" s="14">
        <f t="shared" si="778"/>
        <v>0</v>
      </c>
      <c r="AB2479" s="15">
        <v>0.56923076900000003</v>
      </c>
      <c r="AC2479" s="16">
        <f t="shared" si="779"/>
        <v>0.42692307675000002</v>
      </c>
    </row>
    <row r="2480" spans="1:29" x14ac:dyDescent="0.25">
      <c r="A2480" s="1">
        <v>31516</v>
      </c>
      <c r="B2480" s="2">
        <v>0.20833333333333334</v>
      </c>
      <c r="C2480">
        <v>0</v>
      </c>
      <c r="D2480">
        <v>0</v>
      </c>
      <c r="E2480">
        <v>0</v>
      </c>
      <c r="F2480">
        <f t="shared" si="762"/>
        <v>0</v>
      </c>
      <c r="G2480" s="8">
        <v>8.9</v>
      </c>
      <c r="H2480">
        <v>5</v>
      </c>
      <c r="I2480">
        <v>2477</v>
      </c>
      <c r="J2480">
        <f t="shared" si="763"/>
        <v>104</v>
      </c>
      <c r="K2480" s="11">
        <f t="shared" si="764"/>
        <v>0.39701445622288595</v>
      </c>
      <c r="L2480">
        <f t="shared" si="765"/>
        <v>-0.48519455993757665</v>
      </c>
      <c r="M2480">
        <f t="shared" si="766"/>
        <v>5.3252467573343738</v>
      </c>
      <c r="N2480" s="8">
        <f t="shared" si="767"/>
        <v>1.7474463126402482</v>
      </c>
      <c r="O2480" s="8">
        <f t="shared" si="768"/>
        <v>0.15784420690790354</v>
      </c>
      <c r="P2480" s="4">
        <f t="shared" si="769"/>
        <v>0</v>
      </c>
      <c r="Q2480" s="7">
        <f t="shared" si="770"/>
        <v>0</v>
      </c>
      <c r="R2480" s="4">
        <f t="shared" si="771"/>
        <v>0</v>
      </c>
      <c r="S2480" s="4">
        <f t="shared" si="772"/>
        <v>0</v>
      </c>
      <c r="T2480" s="4">
        <f t="shared" si="773"/>
        <v>1</v>
      </c>
      <c r="U2480" s="7">
        <f t="shared" si="774"/>
        <v>0</v>
      </c>
      <c r="V2480" s="4">
        <f t="shared" si="760"/>
        <v>0.38268428076468186</v>
      </c>
      <c r="W2480" s="14">
        <f t="shared" si="761"/>
        <v>0</v>
      </c>
      <c r="X2480" s="7">
        <f t="shared" si="775"/>
        <v>8.9</v>
      </c>
      <c r="Y2480" s="4">
        <f t="shared" si="776"/>
        <v>-6.0536000000000003</v>
      </c>
      <c r="Z2480" s="7">
        <f t="shared" si="777"/>
        <v>20.256237600000002</v>
      </c>
      <c r="AA2480" s="14">
        <f t="shared" si="778"/>
        <v>0</v>
      </c>
      <c r="AB2480" s="15">
        <v>0.54615380800000002</v>
      </c>
      <c r="AC2480" s="16">
        <f t="shared" si="779"/>
        <v>0.40961535599999999</v>
      </c>
    </row>
    <row r="2481" spans="1:29" x14ac:dyDescent="0.25">
      <c r="A2481" s="1">
        <v>31516</v>
      </c>
      <c r="B2481" s="2">
        <v>0.25</v>
      </c>
      <c r="C2481">
        <v>24</v>
      </c>
      <c r="D2481">
        <v>1</v>
      </c>
      <c r="E2481">
        <v>24</v>
      </c>
      <c r="F2481">
        <f t="shared" si="762"/>
        <v>0</v>
      </c>
      <c r="G2481" s="8">
        <v>10.6</v>
      </c>
      <c r="H2481">
        <v>6</v>
      </c>
      <c r="I2481">
        <v>2478</v>
      </c>
      <c r="J2481">
        <f t="shared" si="763"/>
        <v>104</v>
      </c>
      <c r="K2481" s="11">
        <f t="shared" si="764"/>
        <v>0.39701445622288595</v>
      </c>
      <c r="L2481">
        <f t="shared" si="765"/>
        <v>-0.48519455993757665</v>
      </c>
      <c r="M2481">
        <f t="shared" si="766"/>
        <v>6.3252467573343738</v>
      </c>
      <c r="N2481" s="8">
        <f t="shared" si="767"/>
        <v>1.4856469248410991</v>
      </c>
      <c r="O2481" s="8">
        <f t="shared" si="768"/>
        <v>0.15784420690790354</v>
      </c>
      <c r="P2481" s="4">
        <f t="shared" si="769"/>
        <v>0.16045523235860201</v>
      </c>
      <c r="Q2481" s="7">
        <f t="shared" si="770"/>
        <v>0.16115184385824757</v>
      </c>
      <c r="R2481" s="4">
        <f t="shared" si="771"/>
        <v>1.4921284053106656</v>
      </c>
      <c r="S2481" s="4">
        <f t="shared" si="772"/>
        <v>1.6494642482791275</v>
      </c>
      <c r="T2481" s="4">
        <f t="shared" si="773"/>
        <v>1</v>
      </c>
      <c r="U2481" s="7">
        <f t="shared" si="774"/>
        <v>1.6494642482791275</v>
      </c>
      <c r="V2481" s="4">
        <f t="shared" si="760"/>
        <v>0.11855697800425119</v>
      </c>
      <c r="W2481" s="14">
        <f t="shared" si="761"/>
        <v>23.205107151110809</v>
      </c>
      <c r="X2481" s="7">
        <f t="shared" si="775"/>
        <v>11.3541659824111</v>
      </c>
      <c r="Y2481" s="4">
        <f t="shared" si="776"/>
        <v>-5.1308335906134266</v>
      </c>
      <c r="Z2481" s="7">
        <f t="shared" si="777"/>
        <v>20.079989215807164</v>
      </c>
      <c r="AA2481" s="14">
        <f t="shared" si="778"/>
        <v>0.10831700827099681</v>
      </c>
      <c r="AB2481" s="15">
        <v>0.5</v>
      </c>
      <c r="AC2481" s="16">
        <f t="shared" si="779"/>
        <v>0.375</v>
      </c>
    </row>
    <row r="2482" spans="1:29" x14ac:dyDescent="0.25">
      <c r="A2482" s="1">
        <v>31516</v>
      </c>
      <c r="B2482" s="2">
        <v>0.29166666666666669</v>
      </c>
      <c r="C2482">
        <v>186</v>
      </c>
      <c r="D2482">
        <v>197</v>
      </c>
      <c r="E2482">
        <v>134</v>
      </c>
      <c r="F2482">
        <f t="shared" si="762"/>
        <v>52</v>
      </c>
      <c r="G2482" s="8">
        <v>12.8</v>
      </c>
      <c r="H2482">
        <v>7</v>
      </c>
      <c r="I2482">
        <v>2479</v>
      </c>
      <c r="J2482">
        <f t="shared" si="763"/>
        <v>104</v>
      </c>
      <c r="K2482" s="11">
        <f t="shared" si="764"/>
        <v>0.39701445622288595</v>
      </c>
      <c r="L2482">
        <f t="shared" si="765"/>
        <v>-0.48519455993757665</v>
      </c>
      <c r="M2482">
        <f t="shared" si="766"/>
        <v>7.3252467573343738</v>
      </c>
      <c r="N2482" s="8">
        <f t="shared" si="767"/>
        <v>1.2238475370419495</v>
      </c>
      <c r="O2482" s="8">
        <f t="shared" si="768"/>
        <v>0.15784420690790354</v>
      </c>
      <c r="P2482" s="4">
        <f t="shared" si="769"/>
        <v>0.36396167014313452</v>
      </c>
      <c r="Q2482" s="7">
        <f t="shared" si="770"/>
        <v>0.37251777108091833</v>
      </c>
      <c r="R2482" s="4">
        <f t="shared" si="771"/>
        <v>1.4947748292336414</v>
      </c>
      <c r="S2482" s="4">
        <f t="shared" si="772"/>
        <v>1.4947748292336414</v>
      </c>
      <c r="T2482" s="4">
        <f t="shared" si="773"/>
        <v>0</v>
      </c>
      <c r="U2482" s="7">
        <f t="shared" si="774"/>
        <v>1.4947748292336414</v>
      </c>
      <c r="V2482" s="4">
        <f t="shared" si="760"/>
        <v>0.36332742739992663</v>
      </c>
      <c r="W2482" s="14">
        <f t="shared" si="761"/>
        <v>200.47540833096383</v>
      </c>
      <c r="X2482" s="7">
        <f t="shared" si="775"/>
        <v>19.315450770756325</v>
      </c>
      <c r="Y2482" s="4">
        <f t="shared" si="776"/>
        <v>-2.1373905101956221</v>
      </c>
      <c r="Z2482" s="7">
        <f t="shared" si="777"/>
        <v>19.508241587447362</v>
      </c>
      <c r="AA2482" s="14">
        <f t="shared" si="778"/>
        <v>0.90913595703654149</v>
      </c>
      <c r="AB2482" s="15">
        <v>0.46923076899999999</v>
      </c>
      <c r="AC2482" s="16">
        <f t="shared" si="779"/>
        <v>0.35192307675000001</v>
      </c>
    </row>
    <row r="2483" spans="1:29" x14ac:dyDescent="0.25">
      <c r="A2483" s="1">
        <v>31516</v>
      </c>
      <c r="B2483" s="2">
        <v>0.33333333333333331</v>
      </c>
      <c r="C2483">
        <v>442</v>
      </c>
      <c r="D2483">
        <v>665</v>
      </c>
      <c r="E2483">
        <v>138</v>
      </c>
      <c r="F2483">
        <f t="shared" si="762"/>
        <v>304</v>
      </c>
      <c r="G2483" s="8">
        <v>14.4</v>
      </c>
      <c r="H2483">
        <v>8</v>
      </c>
      <c r="I2483">
        <v>2480</v>
      </c>
      <c r="J2483">
        <f t="shared" si="763"/>
        <v>104</v>
      </c>
      <c r="K2483" s="11">
        <f t="shared" si="764"/>
        <v>0.39701445622288595</v>
      </c>
      <c r="L2483">
        <f t="shared" si="765"/>
        <v>-0.48519455993757665</v>
      </c>
      <c r="M2483">
        <f t="shared" si="766"/>
        <v>8.3252467573343729</v>
      </c>
      <c r="N2483" s="8">
        <f t="shared" si="767"/>
        <v>0.96204814924280035</v>
      </c>
      <c r="O2483" s="8">
        <f t="shared" si="768"/>
        <v>0.15784420690790354</v>
      </c>
      <c r="P2483" s="4">
        <f t="shared" si="769"/>
        <v>0.5489737730341494</v>
      </c>
      <c r="Q2483" s="7">
        <f t="shared" si="770"/>
        <v>0.58113596229857767</v>
      </c>
      <c r="R2483" s="4">
        <f t="shared" si="771"/>
        <v>1.3223035110514121</v>
      </c>
      <c r="S2483" s="4">
        <f t="shared" si="772"/>
        <v>1.3223035110514121</v>
      </c>
      <c r="T2483" s="4">
        <f t="shared" si="773"/>
        <v>0</v>
      </c>
      <c r="U2483" s="7">
        <f t="shared" si="774"/>
        <v>1.3223035110514121</v>
      </c>
      <c r="V2483" s="4">
        <f t="shared" si="760"/>
        <v>0.5858535354743063</v>
      </c>
      <c r="W2483" s="14">
        <f t="shared" si="761"/>
        <v>522.34026458577637</v>
      </c>
      <c r="X2483" s="7">
        <f t="shared" si="775"/>
        <v>31.376058599037734</v>
      </c>
      <c r="Y2483" s="4">
        <f t="shared" si="776"/>
        <v>2.3973980332381877</v>
      </c>
      <c r="Z2483" s="7">
        <f t="shared" si="777"/>
        <v>18.642096975651505</v>
      </c>
      <c r="AA2483" s="14">
        <f t="shared" si="778"/>
        <v>2.2635905407396884</v>
      </c>
      <c r="AB2483" s="15">
        <v>0.53846153799999996</v>
      </c>
      <c r="AC2483" s="16">
        <f t="shared" si="779"/>
        <v>0.40384615349999997</v>
      </c>
    </row>
    <row r="2484" spans="1:29" x14ac:dyDescent="0.25">
      <c r="A2484" s="1">
        <v>31516</v>
      </c>
      <c r="B2484" s="2">
        <v>0.375</v>
      </c>
      <c r="C2484">
        <v>625</v>
      </c>
      <c r="D2484">
        <v>645</v>
      </c>
      <c r="E2484">
        <v>220</v>
      </c>
      <c r="F2484">
        <f t="shared" si="762"/>
        <v>405</v>
      </c>
      <c r="G2484" s="8">
        <v>16.7</v>
      </c>
      <c r="H2484">
        <v>9</v>
      </c>
      <c r="I2484">
        <v>2481</v>
      </c>
      <c r="J2484">
        <f t="shared" si="763"/>
        <v>104</v>
      </c>
      <c r="K2484" s="11">
        <f t="shared" si="764"/>
        <v>0.39701445622288595</v>
      </c>
      <c r="L2484">
        <f t="shared" si="765"/>
        <v>-0.48519455993757665</v>
      </c>
      <c r="M2484">
        <f t="shared" si="766"/>
        <v>9.3252467573343729</v>
      </c>
      <c r="N2484" s="8">
        <f t="shared" si="767"/>
        <v>0.70024876144365089</v>
      </c>
      <c r="O2484" s="8">
        <f t="shared" si="768"/>
        <v>0.15784420690790354</v>
      </c>
      <c r="P2484" s="4">
        <f t="shared" si="769"/>
        <v>0.70288327196658085</v>
      </c>
      <c r="Q2484" s="7">
        <f t="shared" si="770"/>
        <v>0.77944291660715015</v>
      </c>
      <c r="R2484" s="4">
        <f t="shared" si="771"/>
        <v>1.1077344489978893</v>
      </c>
      <c r="S2484" s="4">
        <f t="shared" si="772"/>
        <v>1.1077344489978893</v>
      </c>
      <c r="T2484" s="4">
        <f t="shared" si="773"/>
        <v>0</v>
      </c>
      <c r="U2484" s="7">
        <f t="shared" si="774"/>
        <v>1.1077344489978893</v>
      </c>
      <c r="V2484" s="4">
        <f t="shared" si="760"/>
        <v>0.7709705157039014</v>
      </c>
      <c r="W2484" s="14">
        <f t="shared" si="761"/>
        <v>708.90269254915984</v>
      </c>
      <c r="X2484" s="7">
        <f t="shared" si="775"/>
        <v>39.739337507847694</v>
      </c>
      <c r="Y2484" s="4">
        <f t="shared" si="776"/>
        <v>5.541990902950733</v>
      </c>
      <c r="Z2484" s="7">
        <f t="shared" si="777"/>
        <v>18.04147973753641</v>
      </c>
      <c r="AA2484" s="14">
        <f t="shared" si="778"/>
        <v>2.9730922419888675</v>
      </c>
      <c r="AB2484" s="15">
        <v>0.43846153799999998</v>
      </c>
      <c r="AC2484" s="16">
        <f t="shared" si="779"/>
        <v>0.32884615350000002</v>
      </c>
    </row>
    <row r="2485" spans="1:29" x14ac:dyDescent="0.25">
      <c r="A2485" s="1">
        <v>31516</v>
      </c>
      <c r="B2485" s="2">
        <v>0.41666666666666669</v>
      </c>
      <c r="C2485">
        <v>800</v>
      </c>
      <c r="D2485">
        <v>648</v>
      </c>
      <c r="E2485">
        <v>305</v>
      </c>
      <c r="F2485">
        <f t="shared" si="762"/>
        <v>495</v>
      </c>
      <c r="G2485" s="8">
        <v>17.2</v>
      </c>
      <c r="H2485">
        <v>10</v>
      </c>
      <c r="I2485">
        <v>2482</v>
      </c>
      <c r="J2485">
        <f t="shared" si="763"/>
        <v>104</v>
      </c>
      <c r="K2485" s="11">
        <f t="shared" si="764"/>
        <v>0.39701445622288595</v>
      </c>
      <c r="L2485">
        <f t="shared" si="765"/>
        <v>-0.48519455993757665</v>
      </c>
      <c r="M2485">
        <f t="shared" si="766"/>
        <v>10.325246757334373</v>
      </c>
      <c r="N2485" s="8">
        <f t="shared" si="767"/>
        <v>0.43844937364450143</v>
      </c>
      <c r="O2485" s="8">
        <f t="shared" si="768"/>
        <v>0.15784420690790354</v>
      </c>
      <c r="P2485" s="4">
        <f t="shared" si="769"/>
        <v>0.81520148893565636</v>
      </c>
      <c r="Q2485" s="7">
        <f t="shared" si="770"/>
        <v>0.95307699789603473</v>
      </c>
      <c r="R2485" s="4">
        <f t="shared" si="771"/>
        <v>0.80941815025198571</v>
      </c>
      <c r="S2485" s="4">
        <f t="shared" si="772"/>
        <v>0.80941815025198571</v>
      </c>
      <c r="T2485" s="4">
        <f t="shared" si="773"/>
        <v>0</v>
      </c>
      <c r="U2485" s="7">
        <f t="shared" si="774"/>
        <v>0.80941815025198571</v>
      </c>
      <c r="V2485" s="4">
        <f t="shared" si="760"/>
        <v>0.90606295180633922</v>
      </c>
      <c r="W2485" s="14">
        <f t="shared" si="761"/>
        <v>880.52036788707028</v>
      </c>
      <c r="X2485" s="7">
        <f t="shared" si="775"/>
        <v>45.816911956329783</v>
      </c>
      <c r="Y2485" s="4">
        <f t="shared" si="776"/>
        <v>7.8271588955799984</v>
      </c>
      <c r="Z2485" s="7">
        <f t="shared" si="777"/>
        <v>17.605012650944222</v>
      </c>
      <c r="AA2485" s="14">
        <f t="shared" si="778"/>
        <v>3.6035068397556405</v>
      </c>
      <c r="AB2485" s="15">
        <v>0.51538461499999999</v>
      </c>
      <c r="AC2485" s="16">
        <f t="shared" si="779"/>
        <v>0.38653846125000002</v>
      </c>
    </row>
    <row r="2486" spans="1:29" x14ac:dyDescent="0.25">
      <c r="A2486" s="1">
        <v>31516</v>
      </c>
      <c r="B2486" s="2">
        <v>0.45833333333333331</v>
      </c>
      <c r="C2486">
        <v>462</v>
      </c>
      <c r="D2486">
        <v>108</v>
      </c>
      <c r="E2486">
        <v>370</v>
      </c>
      <c r="F2486">
        <f t="shared" si="762"/>
        <v>92</v>
      </c>
      <c r="G2486" s="8">
        <v>17.8</v>
      </c>
      <c r="H2486">
        <v>11</v>
      </c>
      <c r="I2486">
        <v>2483</v>
      </c>
      <c r="J2486">
        <f t="shared" si="763"/>
        <v>104</v>
      </c>
      <c r="K2486" s="11">
        <f t="shared" si="764"/>
        <v>0.39701445622288595</v>
      </c>
      <c r="L2486">
        <f t="shared" si="765"/>
        <v>-0.48519455993757665</v>
      </c>
      <c r="M2486">
        <f t="shared" si="766"/>
        <v>11.325246757334373</v>
      </c>
      <c r="N2486" s="8">
        <f t="shared" si="767"/>
        <v>0.17664998584535205</v>
      </c>
      <c r="O2486" s="8">
        <f t="shared" si="768"/>
        <v>0.15784420690790354</v>
      </c>
      <c r="P2486" s="4">
        <f t="shared" si="769"/>
        <v>0.87827412306956298</v>
      </c>
      <c r="Q2486" s="7">
        <f t="shared" si="770"/>
        <v>1.0722407155398512</v>
      </c>
      <c r="R2486" s="4">
        <f t="shared" si="771"/>
        <v>0.37143363339682761</v>
      </c>
      <c r="S2486" s="4">
        <f t="shared" si="772"/>
        <v>0.37143363339682761</v>
      </c>
      <c r="T2486" s="4">
        <f t="shared" si="773"/>
        <v>0</v>
      </c>
      <c r="U2486" s="7">
        <f t="shared" si="774"/>
        <v>0.37143363339682761</v>
      </c>
      <c r="V2486" s="4">
        <f t="shared" si="760"/>
        <v>0.98192451751204513</v>
      </c>
      <c r="W2486" s="14">
        <f t="shared" si="761"/>
        <v>461.9654963933603</v>
      </c>
      <c r="X2486" s="7">
        <f t="shared" si="775"/>
        <v>32.81387863278421</v>
      </c>
      <c r="Y2486" s="4">
        <f t="shared" si="776"/>
        <v>2.9380183659268631</v>
      </c>
      <c r="Z2486" s="7">
        <f t="shared" si="777"/>
        <v>18.538838492107971</v>
      </c>
      <c r="AA2486" s="14">
        <f t="shared" si="778"/>
        <v>1.9908643217769471</v>
      </c>
      <c r="AB2486" s="15">
        <v>2.615384615</v>
      </c>
      <c r="AC2486" s="16">
        <f t="shared" si="779"/>
        <v>1.96153846125</v>
      </c>
    </row>
    <row r="2487" spans="1:29" x14ac:dyDescent="0.25">
      <c r="A2487" s="1">
        <v>31516</v>
      </c>
      <c r="B2487" s="2">
        <v>0.5</v>
      </c>
      <c r="C2487">
        <v>368</v>
      </c>
      <c r="D2487">
        <v>6</v>
      </c>
      <c r="E2487">
        <v>363</v>
      </c>
      <c r="F2487">
        <f t="shared" si="762"/>
        <v>5</v>
      </c>
      <c r="G2487" s="8">
        <v>18.3</v>
      </c>
      <c r="H2487">
        <v>12</v>
      </c>
      <c r="I2487">
        <v>2484</v>
      </c>
      <c r="J2487">
        <f t="shared" si="763"/>
        <v>104</v>
      </c>
      <c r="K2487" s="11">
        <f t="shared" si="764"/>
        <v>0.39701445622288595</v>
      </c>
      <c r="L2487">
        <f t="shared" si="765"/>
        <v>-0.48519455993757665</v>
      </c>
      <c r="M2487">
        <f t="shared" si="766"/>
        <v>12.325246757334373</v>
      </c>
      <c r="N2487" s="8">
        <f t="shared" si="767"/>
        <v>-8.5149401953797332E-2</v>
      </c>
      <c r="O2487" s="8">
        <f t="shared" si="768"/>
        <v>0.15784420690790354</v>
      </c>
      <c r="P2487" s="4">
        <f t="shared" si="769"/>
        <v>0.88780287858453144</v>
      </c>
      <c r="Q2487" s="7">
        <f t="shared" si="770"/>
        <v>1.0925489361076695</v>
      </c>
      <c r="R2487" s="4">
        <f t="shared" si="771"/>
        <v>-0.18352506468957397</v>
      </c>
      <c r="S2487" s="4">
        <f t="shared" si="772"/>
        <v>-0.18352506468957397</v>
      </c>
      <c r="T2487" s="4">
        <f t="shared" si="773"/>
        <v>0</v>
      </c>
      <c r="U2487" s="7">
        <f t="shared" si="774"/>
        <v>-0.18352506468957397</v>
      </c>
      <c r="V2487" s="4">
        <f t="shared" si="760"/>
        <v>0.99338537248533987</v>
      </c>
      <c r="W2487" s="14">
        <f t="shared" si="761"/>
        <v>355.14438360314875</v>
      </c>
      <c r="X2487" s="7">
        <f t="shared" si="775"/>
        <v>29.842192467102336</v>
      </c>
      <c r="Y2487" s="4">
        <f t="shared" si="776"/>
        <v>1.8206643676304783</v>
      </c>
      <c r="Z2487" s="7">
        <f t="shared" si="777"/>
        <v>18.752253105782579</v>
      </c>
      <c r="AA2487" s="14">
        <f t="shared" si="778"/>
        <v>1.5481320798261691</v>
      </c>
      <c r="AB2487" s="15">
        <v>2.5076923080000002</v>
      </c>
      <c r="AC2487" s="16">
        <f t="shared" si="779"/>
        <v>1.8807692310000002</v>
      </c>
    </row>
    <row r="2488" spans="1:29" x14ac:dyDescent="0.25">
      <c r="A2488" s="1">
        <v>31516</v>
      </c>
      <c r="B2488" s="2">
        <v>0.54166666666666663</v>
      </c>
      <c r="C2488">
        <v>518</v>
      </c>
      <c r="D2488">
        <v>8</v>
      </c>
      <c r="E2488">
        <v>512</v>
      </c>
      <c r="F2488">
        <f t="shared" si="762"/>
        <v>6</v>
      </c>
      <c r="G2488" s="8">
        <v>18.899999999999999</v>
      </c>
      <c r="H2488">
        <v>13</v>
      </c>
      <c r="I2488">
        <v>2485</v>
      </c>
      <c r="J2488">
        <f t="shared" si="763"/>
        <v>104</v>
      </c>
      <c r="K2488" s="11">
        <f t="shared" si="764"/>
        <v>0.39701445622288595</v>
      </c>
      <c r="L2488">
        <f t="shared" si="765"/>
        <v>-0.48519455993757665</v>
      </c>
      <c r="M2488">
        <f t="shared" si="766"/>
        <v>13.325246757334373</v>
      </c>
      <c r="N2488" s="8">
        <f t="shared" si="767"/>
        <v>-0.34694878975294674</v>
      </c>
      <c r="O2488" s="8">
        <f t="shared" si="768"/>
        <v>0.15784420690790354</v>
      </c>
      <c r="P2488" s="4">
        <f t="shared" si="769"/>
        <v>0.84313838653922957</v>
      </c>
      <c r="Q2488" s="7">
        <f t="shared" si="770"/>
        <v>1.0030935103050431</v>
      </c>
      <c r="R2488" s="4">
        <f t="shared" si="771"/>
        <v>-0.67451820733812884</v>
      </c>
      <c r="S2488" s="4">
        <f t="shared" si="772"/>
        <v>-0.67451820733812884</v>
      </c>
      <c r="T2488" s="4">
        <f t="shared" si="773"/>
        <v>0</v>
      </c>
      <c r="U2488" s="7">
        <f t="shared" si="774"/>
        <v>-0.67451820733812884</v>
      </c>
      <c r="V2488" s="4">
        <f t="shared" si="760"/>
        <v>0.93966447839975187</v>
      </c>
      <c r="W2488" s="14">
        <f t="shared" si="761"/>
        <v>500.03038618680455</v>
      </c>
      <c r="X2488" s="7">
        <f t="shared" si="775"/>
        <v>35.150987551071147</v>
      </c>
      <c r="Y2488" s="4">
        <f t="shared" si="776"/>
        <v>3.816771319202751</v>
      </c>
      <c r="Z2488" s="7">
        <f t="shared" si="777"/>
        <v>18.370996678032274</v>
      </c>
      <c r="AA2488" s="14">
        <f t="shared" si="778"/>
        <v>2.1353974419987032</v>
      </c>
      <c r="AB2488" s="15">
        <v>2.4461539999999999</v>
      </c>
      <c r="AC2488" s="16">
        <f t="shared" si="779"/>
        <v>1.8346155</v>
      </c>
    </row>
    <row r="2489" spans="1:29" x14ac:dyDescent="0.25">
      <c r="A2489" s="1">
        <v>31516</v>
      </c>
      <c r="B2489" s="2">
        <v>0.58333333333333337</v>
      </c>
      <c r="C2489">
        <v>633</v>
      </c>
      <c r="D2489">
        <v>205</v>
      </c>
      <c r="E2489">
        <v>469</v>
      </c>
      <c r="F2489">
        <f t="shared" si="762"/>
        <v>164</v>
      </c>
      <c r="G2489" s="8">
        <v>19.399999999999999</v>
      </c>
      <c r="H2489">
        <v>14</v>
      </c>
      <c r="I2489">
        <v>2486</v>
      </c>
      <c r="J2489">
        <f t="shared" si="763"/>
        <v>104</v>
      </c>
      <c r="K2489" s="11">
        <f t="shared" si="764"/>
        <v>0.39701445622288595</v>
      </c>
      <c r="L2489">
        <f t="shared" si="765"/>
        <v>-0.48519455993757665</v>
      </c>
      <c r="M2489">
        <f t="shared" si="766"/>
        <v>14.325246757334373</v>
      </c>
      <c r="N2489" s="8">
        <f t="shared" si="767"/>
        <v>-0.6087481775520962</v>
      </c>
      <c r="O2489" s="8">
        <f t="shared" si="768"/>
        <v>0.15784420690790354</v>
      </c>
      <c r="P2489" s="4">
        <f t="shared" si="769"/>
        <v>0.74732445825498162</v>
      </c>
      <c r="Q2489" s="7">
        <f t="shared" si="770"/>
        <v>0.84402626342919296</v>
      </c>
      <c r="R2489" s="4">
        <f t="shared" si="771"/>
        <v>-1.0158187161603753</v>
      </c>
      <c r="S2489" s="4">
        <f t="shared" si="772"/>
        <v>-1.0158187161603753</v>
      </c>
      <c r="T2489" s="4">
        <f t="shared" si="773"/>
        <v>0</v>
      </c>
      <c r="U2489" s="7">
        <f t="shared" si="774"/>
        <v>-1.0158187161603753</v>
      </c>
      <c r="V2489" s="4">
        <f t="shared" si="760"/>
        <v>0.82442282540923906</v>
      </c>
      <c r="W2489" s="14">
        <f t="shared" si="761"/>
        <v>620.15634717501803</v>
      </c>
      <c r="X2489" s="7">
        <f t="shared" si="775"/>
        <v>39.555081283188088</v>
      </c>
      <c r="Y2489" s="4">
        <f t="shared" si="776"/>
        <v>5.4727105624787207</v>
      </c>
      <c r="Z2489" s="7">
        <f t="shared" si="777"/>
        <v>18.054712282566562</v>
      </c>
      <c r="AA2489" s="14">
        <f t="shared" si="778"/>
        <v>2.6028034145512406</v>
      </c>
      <c r="AB2489" s="15">
        <v>2.5538463079999998</v>
      </c>
      <c r="AC2489" s="16">
        <f t="shared" si="779"/>
        <v>1.9153847309999998</v>
      </c>
    </row>
    <row r="2490" spans="1:29" x14ac:dyDescent="0.25">
      <c r="A2490" s="1">
        <v>31516</v>
      </c>
      <c r="B2490" s="2">
        <v>0.625</v>
      </c>
      <c r="C2490">
        <v>557</v>
      </c>
      <c r="D2490">
        <v>313</v>
      </c>
      <c r="E2490">
        <v>343</v>
      </c>
      <c r="F2490">
        <f t="shared" si="762"/>
        <v>214</v>
      </c>
      <c r="G2490" s="8">
        <v>20</v>
      </c>
      <c r="H2490">
        <v>15</v>
      </c>
      <c r="I2490">
        <v>2487</v>
      </c>
      <c r="J2490">
        <f t="shared" si="763"/>
        <v>104</v>
      </c>
      <c r="K2490" s="11">
        <f t="shared" si="764"/>
        <v>0.39701445622288595</v>
      </c>
      <c r="L2490">
        <f t="shared" si="765"/>
        <v>-0.48519455993757665</v>
      </c>
      <c r="M2490">
        <f t="shared" si="766"/>
        <v>15.325246757334373</v>
      </c>
      <c r="N2490" s="8">
        <f t="shared" si="767"/>
        <v>-0.87054756535124556</v>
      </c>
      <c r="O2490" s="8">
        <f t="shared" si="768"/>
        <v>0.15784420690790354</v>
      </c>
      <c r="P2490" s="4">
        <f t="shared" si="769"/>
        <v>0.60689065460435609</v>
      </c>
      <c r="Q2490" s="7">
        <f t="shared" si="770"/>
        <v>0.65214253728018168</v>
      </c>
      <c r="R2490" s="4">
        <f t="shared" si="771"/>
        <v>-1.253758741261187</v>
      </c>
      <c r="S2490" s="4">
        <f t="shared" si="772"/>
        <v>-1.253758741261187</v>
      </c>
      <c r="T2490" s="4">
        <f t="shared" si="773"/>
        <v>0</v>
      </c>
      <c r="U2490" s="7">
        <f t="shared" si="774"/>
        <v>-1.253758741261187</v>
      </c>
      <c r="V2490" s="4">
        <f t="shared" si="760"/>
        <v>0.65551394171926869</v>
      </c>
      <c r="W2490" s="14">
        <f t="shared" si="761"/>
        <v>535.12114331544569</v>
      </c>
      <c r="X2490" s="7">
        <f t="shared" si="775"/>
        <v>37.391437157751987</v>
      </c>
      <c r="Y2490" s="4">
        <f t="shared" si="776"/>
        <v>4.659180371314747</v>
      </c>
      <c r="Z2490" s="7">
        <f t="shared" si="777"/>
        <v>18.210096549078884</v>
      </c>
      <c r="AA2490" s="14">
        <f t="shared" si="778"/>
        <v>2.2652386451524182</v>
      </c>
      <c r="AB2490" s="15">
        <v>2.623077077</v>
      </c>
      <c r="AC2490" s="16">
        <f t="shared" si="779"/>
        <v>1.9673078077500001</v>
      </c>
    </row>
    <row r="2491" spans="1:29" x14ac:dyDescent="0.25">
      <c r="A2491" s="1">
        <v>31516</v>
      </c>
      <c r="B2491" s="2">
        <v>0.66666666666666663</v>
      </c>
      <c r="C2491">
        <v>401</v>
      </c>
      <c r="D2491">
        <v>293</v>
      </c>
      <c r="E2491">
        <v>247</v>
      </c>
      <c r="F2491">
        <f t="shared" si="762"/>
        <v>154</v>
      </c>
      <c r="G2491" s="8">
        <v>20.6</v>
      </c>
      <c r="H2491">
        <v>16</v>
      </c>
      <c r="I2491">
        <v>2488</v>
      </c>
      <c r="J2491">
        <f t="shared" si="763"/>
        <v>104</v>
      </c>
      <c r="K2491" s="11">
        <f t="shared" si="764"/>
        <v>0.39701445622288595</v>
      </c>
      <c r="L2491">
        <f t="shared" si="765"/>
        <v>-0.48519455993757665</v>
      </c>
      <c r="M2491">
        <f t="shared" si="766"/>
        <v>16.325246757334373</v>
      </c>
      <c r="N2491" s="8">
        <f t="shared" si="767"/>
        <v>-1.1323469531503949</v>
      </c>
      <c r="O2491" s="8">
        <f t="shared" si="768"/>
        <v>0.15784420690790354</v>
      </c>
      <c r="P2491" s="4">
        <f t="shared" si="769"/>
        <v>0.43140730722830944</v>
      </c>
      <c r="Q2491" s="7">
        <f t="shared" si="770"/>
        <v>0.4460521317699872</v>
      </c>
      <c r="R2491" s="4">
        <f t="shared" si="771"/>
        <v>-1.4375081686390649</v>
      </c>
      <c r="S2491" s="4">
        <f t="shared" si="772"/>
        <v>-1.4375081686390649</v>
      </c>
      <c r="T2491" s="4">
        <f t="shared" si="773"/>
        <v>0</v>
      </c>
      <c r="U2491" s="7">
        <f t="shared" si="774"/>
        <v>-1.4375081686390649</v>
      </c>
      <c r="V2491" s="4">
        <f t="shared" si="760"/>
        <v>0.44444868861818349</v>
      </c>
      <c r="W2491" s="14">
        <f t="shared" si="761"/>
        <v>367.82254463001607</v>
      </c>
      <c r="X2491" s="7">
        <f t="shared" si="775"/>
        <v>32.554232700475524</v>
      </c>
      <c r="Y2491" s="4">
        <f t="shared" si="776"/>
        <v>2.840391495378797</v>
      </c>
      <c r="Z2491" s="7">
        <f t="shared" si="777"/>
        <v>18.557485224382649</v>
      </c>
      <c r="AA2491" s="14">
        <f t="shared" si="778"/>
        <v>1.5867447529329108</v>
      </c>
      <c r="AB2491" s="15">
        <v>2.5461538460000002</v>
      </c>
      <c r="AC2491" s="16">
        <f t="shared" si="779"/>
        <v>1.9096153845000001</v>
      </c>
    </row>
    <row r="2492" spans="1:29" x14ac:dyDescent="0.25">
      <c r="A2492" s="1">
        <v>31516</v>
      </c>
      <c r="B2492" s="2">
        <v>0.70833333333333337</v>
      </c>
      <c r="C2492">
        <v>209</v>
      </c>
      <c r="D2492">
        <v>222</v>
      </c>
      <c r="E2492">
        <v>134</v>
      </c>
      <c r="F2492">
        <f t="shared" si="762"/>
        <v>75</v>
      </c>
      <c r="G2492" s="8">
        <v>21.1</v>
      </c>
      <c r="H2492">
        <v>17</v>
      </c>
      <c r="I2492">
        <v>2489</v>
      </c>
      <c r="J2492">
        <f t="shared" si="763"/>
        <v>104</v>
      </c>
      <c r="K2492" s="11">
        <f t="shared" si="764"/>
        <v>0.39701445622288595</v>
      </c>
      <c r="L2492">
        <f t="shared" si="765"/>
        <v>-0.48519455993757665</v>
      </c>
      <c r="M2492">
        <f t="shared" si="766"/>
        <v>17.325246757334373</v>
      </c>
      <c r="N2492" s="8">
        <f t="shared" si="767"/>
        <v>-1.3941463409495445</v>
      </c>
      <c r="O2492" s="8">
        <f t="shared" si="768"/>
        <v>0.15784420690790354</v>
      </c>
      <c r="P2492" s="4">
        <f t="shared" si="769"/>
        <v>0.23283331625057599</v>
      </c>
      <c r="Q2492" s="7">
        <f t="shared" si="770"/>
        <v>0.2349900574727577</v>
      </c>
      <c r="R2492" s="4">
        <f t="shared" si="771"/>
        <v>-1.5452699500073448</v>
      </c>
      <c r="S2492" s="4">
        <f t="shared" si="772"/>
        <v>4.6868626035971381</v>
      </c>
      <c r="T2492" s="4">
        <f t="shared" si="773"/>
        <v>1</v>
      </c>
      <c r="U2492" s="7">
        <f t="shared" si="774"/>
        <v>-1.5963227035824483</v>
      </c>
      <c r="V2492" s="4">
        <f t="shared" si="760"/>
        <v>0.20561081430299993</v>
      </c>
      <c r="W2492" s="14">
        <f t="shared" si="761"/>
        <v>174.54550590844426</v>
      </c>
      <c r="X2492" s="7">
        <f t="shared" si="775"/>
        <v>26.77272894202444</v>
      </c>
      <c r="Y2492" s="4">
        <f t="shared" si="776"/>
        <v>0.66654608220118927</v>
      </c>
      <c r="Z2492" s="7">
        <f t="shared" si="777"/>
        <v>18.972689698299572</v>
      </c>
      <c r="AA2492" s="14">
        <f t="shared" si="778"/>
        <v>0.76981643376656039</v>
      </c>
      <c r="AB2492" s="15">
        <v>1.553846077</v>
      </c>
      <c r="AC2492" s="16">
        <f t="shared" si="779"/>
        <v>1.1653845577499999</v>
      </c>
    </row>
    <row r="2493" spans="1:29" x14ac:dyDescent="0.25">
      <c r="A2493" s="1">
        <v>31516</v>
      </c>
      <c r="B2493" s="2">
        <v>0.75</v>
      </c>
      <c r="C2493">
        <v>66</v>
      </c>
      <c r="D2493">
        <v>82</v>
      </c>
      <c r="E2493">
        <v>55</v>
      </c>
      <c r="F2493">
        <f t="shared" si="762"/>
        <v>11</v>
      </c>
      <c r="G2493" s="8">
        <v>20</v>
      </c>
      <c r="H2493">
        <v>18</v>
      </c>
      <c r="I2493">
        <v>2490</v>
      </c>
      <c r="J2493">
        <f t="shared" si="763"/>
        <v>104</v>
      </c>
      <c r="K2493" s="11">
        <f t="shared" si="764"/>
        <v>0.39701445622288595</v>
      </c>
      <c r="L2493">
        <f t="shared" si="765"/>
        <v>-0.48519455993757665</v>
      </c>
      <c r="M2493">
        <f t="shared" si="766"/>
        <v>18.325246757334373</v>
      </c>
      <c r="N2493" s="8">
        <f t="shared" si="767"/>
        <v>-1.6559457287486938</v>
      </c>
      <c r="O2493" s="8">
        <f t="shared" si="768"/>
        <v>0.15784420690790354</v>
      </c>
      <c r="P2493" s="4">
        <f t="shared" si="769"/>
        <v>2.4701170997252581E-2</v>
      </c>
      <c r="Q2493" s="7">
        <f t="shared" si="770"/>
        <v>2.4703683581575757E-2</v>
      </c>
      <c r="R2493" s="4">
        <f t="shared" si="771"/>
        <v>-1.3933110579368093</v>
      </c>
      <c r="S2493" s="4">
        <f t="shared" si="772"/>
        <v>4.5349037115266029</v>
      </c>
      <c r="T2493" s="4">
        <f t="shared" si="773"/>
        <v>1</v>
      </c>
      <c r="U2493" s="7">
        <f t="shared" si="774"/>
        <v>-1.7482815956529838</v>
      </c>
      <c r="V2493" s="4">
        <f t="shared" si="760"/>
        <v>0</v>
      </c>
      <c r="W2493" s="14">
        <f t="shared" si="761"/>
        <v>52.90667748003586</v>
      </c>
      <c r="X2493" s="7">
        <f t="shared" si="775"/>
        <v>21.719467018101167</v>
      </c>
      <c r="Y2493" s="4">
        <f t="shared" si="776"/>
        <v>-1.2334804011939613</v>
      </c>
      <c r="Z2493" s="7">
        <f t="shared" si="777"/>
        <v>19.335594756628048</v>
      </c>
      <c r="AA2493" s="14">
        <f t="shared" si="778"/>
        <v>0.23780316314087696</v>
      </c>
      <c r="AB2493" s="15">
        <v>0.53846153799999996</v>
      </c>
      <c r="AC2493" s="16">
        <f t="shared" si="779"/>
        <v>0.40384615349999997</v>
      </c>
    </row>
    <row r="2494" spans="1:29" x14ac:dyDescent="0.25">
      <c r="A2494" s="1">
        <v>31516</v>
      </c>
      <c r="B2494" s="2">
        <v>0.79166666666666663</v>
      </c>
      <c r="C2494">
        <v>5</v>
      </c>
      <c r="D2494">
        <v>9</v>
      </c>
      <c r="E2494">
        <v>4</v>
      </c>
      <c r="F2494">
        <f t="shared" si="762"/>
        <v>1</v>
      </c>
      <c r="G2494" s="8">
        <v>18.899999999999999</v>
      </c>
      <c r="H2494">
        <v>19</v>
      </c>
      <c r="I2494">
        <v>2491</v>
      </c>
      <c r="J2494">
        <f t="shared" si="763"/>
        <v>104</v>
      </c>
      <c r="K2494" s="11">
        <f t="shared" si="764"/>
        <v>0.39701445622288595</v>
      </c>
      <c r="L2494">
        <f t="shared" si="765"/>
        <v>-0.48519455993757665</v>
      </c>
      <c r="M2494">
        <f t="shared" si="766"/>
        <v>19.325246757334373</v>
      </c>
      <c r="N2494" s="8">
        <f t="shared" si="767"/>
        <v>-1.917745116547843</v>
      </c>
      <c r="O2494" s="8">
        <f t="shared" si="768"/>
        <v>0.15784420690790354</v>
      </c>
      <c r="P2494" s="4">
        <f t="shared" si="769"/>
        <v>0</v>
      </c>
      <c r="Q2494" s="7">
        <f t="shared" si="770"/>
        <v>0</v>
      </c>
      <c r="R2494" s="4">
        <f t="shared" si="771"/>
        <v>0</v>
      </c>
      <c r="S2494" s="4">
        <f t="shared" si="772"/>
        <v>0</v>
      </c>
      <c r="T2494" s="4">
        <f t="shared" si="773"/>
        <v>1</v>
      </c>
      <c r="U2494" s="7">
        <f t="shared" si="774"/>
        <v>0</v>
      </c>
      <c r="V2494" s="4">
        <f t="shared" si="760"/>
        <v>0.38268428076468186</v>
      </c>
      <c r="W2494" s="14">
        <f t="shared" si="761"/>
        <v>7.2919168890665631</v>
      </c>
      <c r="X2494" s="7">
        <f t="shared" si="775"/>
        <v>19.136987298894663</v>
      </c>
      <c r="Y2494" s="4">
        <f t="shared" si="776"/>
        <v>-2.2044927756156065</v>
      </c>
      <c r="Z2494" s="7">
        <f t="shared" si="777"/>
        <v>19.52105812014258</v>
      </c>
      <c r="AA2494" s="14">
        <f t="shared" si="778"/>
        <v>3.3089840015199289E-2</v>
      </c>
      <c r="AB2494" s="15">
        <v>0.60769227699999995</v>
      </c>
      <c r="AC2494" s="16">
        <f t="shared" si="779"/>
        <v>0.45576920774999996</v>
      </c>
    </row>
    <row r="2495" spans="1:29" x14ac:dyDescent="0.25">
      <c r="A2495" s="1">
        <v>31516</v>
      </c>
      <c r="B2495" s="2">
        <v>0.83333333333333337</v>
      </c>
      <c r="C2495">
        <v>0</v>
      </c>
      <c r="D2495">
        <v>0</v>
      </c>
      <c r="E2495">
        <v>0</v>
      </c>
      <c r="F2495">
        <f t="shared" si="762"/>
        <v>0</v>
      </c>
      <c r="G2495" s="8">
        <v>18.3</v>
      </c>
      <c r="H2495">
        <v>20</v>
      </c>
      <c r="I2495">
        <v>2492</v>
      </c>
      <c r="J2495">
        <f t="shared" si="763"/>
        <v>104</v>
      </c>
      <c r="K2495" s="11">
        <f t="shared" si="764"/>
        <v>0.39701445622288595</v>
      </c>
      <c r="L2495">
        <f t="shared" si="765"/>
        <v>-0.48519455993757665</v>
      </c>
      <c r="M2495">
        <f t="shared" si="766"/>
        <v>20.325246757334373</v>
      </c>
      <c r="N2495" s="8">
        <f t="shared" si="767"/>
        <v>-2.1795445043469925</v>
      </c>
      <c r="O2495" s="8">
        <f t="shared" si="768"/>
        <v>0.15784420690790354</v>
      </c>
      <c r="P2495" s="4">
        <f t="shared" si="769"/>
        <v>0</v>
      </c>
      <c r="Q2495" s="7">
        <f t="shared" si="770"/>
        <v>0</v>
      </c>
      <c r="R2495" s="4">
        <f t="shared" si="771"/>
        <v>0</v>
      </c>
      <c r="S2495" s="4">
        <f t="shared" si="772"/>
        <v>0</v>
      </c>
      <c r="T2495" s="4">
        <f t="shared" si="773"/>
        <v>1</v>
      </c>
      <c r="U2495" s="7">
        <f t="shared" si="774"/>
        <v>0</v>
      </c>
      <c r="V2495" s="4">
        <f t="shared" si="760"/>
        <v>0.38268428076468186</v>
      </c>
      <c r="W2495" s="14">
        <f t="shared" si="761"/>
        <v>0</v>
      </c>
      <c r="X2495" s="7">
        <f t="shared" si="775"/>
        <v>18.3</v>
      </c>
      <c r="Y2495" s="4">
        <f t="shared" si="776"/>
        <v>-2.5191999999999997</v>
      </c>
      <c r="Z2495" s="7">
        <f t="shared" si="777"/>
        <v>19.581167199999999</v>
      </c>
      <c r="AA2495" s="14">
        <f t="shared" si="778"/>
        <v>0</v>
      </c>
      <c r="AB2495" s="15">
        <v>0.80769230800000003</v>
      </c>
      <c r="AC2495" s="16">
        <f t="shared" si="779"/>
        <v>0.60576923100000002</v>
      </c>
    </row>
    <row r="2496" spans="1:29" x14ac:dyDescent="0.25">
      <c r="A2496" s="1">
        <v>31516</v>
      </c>
      <c r="B2496" s="2">
        <v>0.875</v>
      </c>
      <c r="C2496">
        <v>0</v>
      </c>
      <c r="D2496">
        <v>0</v>
      </c>
      <c r="E2496">
        <v>0</v>
      </c>
      <c r="F2496">
        <f t="shared" si="762"/>
        <v>0</v>
      </c>
      <c r="G2496" s="8">
        <v>16.7</v>
      </c>
      <c r="H2496">
        <v>21</v>
      </c>
      <c r="I2496">
        <v>2493</v>
      </c>
      <c r="J2496">
        <f t="shared" si="763"/>
        <v>104</v>
      </c>
      <c r="K2496" s="11">
        <f t="shared" si="764"/>
        <v>0.39701445622288595</v>
      </c>
      <c r="L2496">
        <f t="shared" si="765"/>
        <v>-0.48519455993757665</v>
      </c>
      <c r="M2496">
        <f t="shared" si="766"/>
        <v>21.325246757334373</v>
      </c>
      <c r="N2496" s="8">
        <f t="shared" si="767"/>
        <v>-2.4413438921461421</v>
      </c>
      <c r="O2496" s="8">
        <f t="shared" si="768"/>
        <v>0.15784420690790354</v>
      </c>
      <c r="P2496" s="4">
        <f t="shared" si="769"/>
        <v>0</v>
      </c>
      <c r="Q2496" s="7">
        <f t="shared" si="770"/>
        <v>0</v>
      </c>
      <c r="R2496" s="4">
        <f t="shared" si="771"/>
        <v>0</v>
      </c>
      <c r="S2496" s="4">
        <f t="shared" si="772"/>
        <v>0</v>
      </c>
      <c r="T2496" s="4">
        <f t="shared" si="773"/>
        <v>1</v>
      </c>
      <c r="U2496" s="7">
        <f t="shared" si="774"/>
        <v>0</v>
      </c>
      <c r="V2496" s="4">
        <f t="shared" si="760"/>
        <v>0.38268428076468186</v>
      </c>
      <c r="W2496" s="14">
        <f t="shared" si="761"/>
        <v>0</v>
      </c>
      <c r="X2496" s="7">
        <f t="shared" si="775"/>
        <v>16.7</v>
      </c>
      <c r="Y2496" s="4">
        <f t="shared" si="776"/>
        <v>-3.1208000000000005</v>
      </c>
      <c r="Z2496" s="7">
        <f t="shared" si="777"/>
        <v>19.6960728</v>
      </c>
      <c r="AA2496" s="14">
        <f t="shared" si="778"/>
        <v>0</v>
      </c>
      <c r="AB2496" s="15">
        <v>0.93846153799999998</v>
      </c>
      <c r="AC2496" s="16">
        <f t="shared" si="779"/>
        <v>0.70384615350000002</v>
      </c>
    </row>
    <row r="2497" spans="1:29" x14ac:dyDescent="0.25">
      <c r="A2497" s="1">
        <v>31516</v>
      </c>
      <c r="B2497" s="2">
        <v>0.91666666666666663</v>
      </c>
      <c r="C2497">
        <v>0</v>
      </c>
      <c r="D2497">
        <v>0</v>
      </c>
      <c r="E2497">
        <v>0</v>
      </c>
      <c r="F2497">
        <f t="shared" si="762"/>
        <v>0</v>
      </c>
      <c r="G2497" s="8">
        <v>16.7</v>
      </c>
      <c r="H2497">
        <v>22</v>
      </c>
      <c r="I2497">
        <v>2494</v>
      </c>
      <c r="J2497">
        <f t="shared" si="763"/>
        <v>104</v>
      </c>
      <c r="K2497" s="11">
        <f t="shared" si="764"/>
        <v>0.39701445622288595</v>
      </c>
      <c r="L2497">
        <f t="shared" si="765"/>
        <v>-0.48519455993757665</v>
      </c>
      <c r="M2497">
        <f t="shared" si="766"/>
        <v>22.325246757334373</v>
      </c>
      <c r="N2497" s="8">
        <f t="shared" si="767"/>
        <v>-2.7031432799452917</v>
      </c>
      <c r="O2497" s="8">
        <f t="shared" si="768"/>
        <v>0.15784420690790354</v>
      </c>
      <c r="P2497" s="4">
        <f t="shared" si="769"/>
        <v>0</v>
      </c>
      <c r="Q2497" s="7">
        <f t="shared" si="770"/>
        <v>0</v>
      </c>
      <c r="R2497" s="4">
        <f t="shared" si="771"/>
        <v>0</v>
      </c>
      <c r="S2497" s="4">
        <f t="shared" si="772"/>
        <v>0</v>
      </c>
      <c r="T2497" s="4">
        <f t="shared" si="773"/>
        <v>1</v>
      </c>
      <c r="U2497" s="7">
        <f t="shared" si="774"/>
        <v>0</v>
      </c>
      <c r="V2497" s="4">
        <f t="shared" si="760"/>
        <v>0.38268428076468186</v>
      </c>
      <c r="W2497" s="14">
        <f t="shared" si="761"/>
        <v>0</v>
      </c>
      <c r="X2497" s="7">
        <f t="shared" si="775"/>
        <v>16.7</v>
      </c>
      <c r="Y2497" s="4">
        <f t="shared" si="776"/>
        <v>-3.1208000000000005</v>
      </c>
      <c r="Z2497" s="7">
        <f t="shared" si="777"/>
        <v>19.6960728</v>
      </c>
      <c r="AA2497" s="14">
        <f t="shared" si="778"/>
        <v>0</v>
      </c>
      <c r="AB2497" s="15">
        <v>1.0230769230000001</v>
      </c>
      <c r="AC2497" s="16">
        <f t="shared" si="779"/>
        <v>0.76730769225000006</v>
      </c>
    </row>
    <row r="2498" spans="1:29" x14ac:dyDescent="0.25">
      <c r="A2498" s="1">
        <v>31516</v>
      </c>
      <c r="B2498" s="2">
        <v>0.95833333333333337</v>
      </c>
      <c r="C2498">
        <v>0</v>
      </c>
      <c r="D2498">
        <v>0</v>
      </c>
      <c r="E2498">
        <v>0</v>
      </c>
      <c r="F2498">
        <f t="shared" si="762"/>
        <v>0</v>
      </c>
      <c r="G2498" s="8">
        <v>16.100000000000001</v>
      </c>
      <c r="H2498">
        <v>23</v>
      </c>
      <c r="I2498">
        <v>2495</v>
      </c>
      <c r="J2498">
        <f t="shared" si="763"/>
        <v>104</v>
      </c>
      <c r="K2498" s="11">
        <f t="shared" si="764"/>
        <v>0.39701445622288595</v>
      </c>
      <c r="L2498">
        <f t="shared" si="765"/>
        <v>-0.48519455993757665</v>
      </c>
      <c r="M2498">
        <f t="shared" si="766"/>
        <v>23.325246757334373</v>
      </c>
      <c r="N2498" s="8">
        <f t="shared" si="767"/>
        <v>-2.9649426677444408</v>
      </c>
      <c r="O2498" s="8">
        <f t="shared" si="768"/>
        <v>0.15784420690790354</v>
      </c>
      <c r="P2498" s="4">
        <f t="shared" si="769"/>
        <v>0</v>
      </c>
      <c r="Q2498" s="7">
        <f t="shared" si="770"/>
        <v>0</v>
      </c>
      <c r="R2498" s="4">
        <f t="shared" si="771"/>
        <v>0</v>
      </c>
      <c r="S2498" s="4">
        <f t="shared" si="772"/>
        <v>0</v>
      </c>
      <c r="T2498" s="4">
        <f t="shared" si="773"/>
        <v>1</v>
      </c>
      <c r="U2498" s="7">
        <f t="shared" si="774"/>
        <v>0</v>
      </c>
      <c r="V2498" s="4">
        <f t="shared" si="760"/>
        <v>0.38268428076468186</v>
      </c>
      <c r="W2498" s="14">
        <f t="shared" si="761"/>
        <v>0</v>
      </c>
      <c r="X2498" s="7">
        <f t="shared" si="775"/>
        <v>16.100000000000001</v>
      </c>
      <c r="Y2498" s="4">
        <f t="shared" si="776"/>
        <v>-3.3463999999999996</v>
      </c>
      <c r="Z2498" s="7">
        <f t="shared" si="777"/>
        <v>19.739162400000001</v>
      </c>
      <c r="AA2498" s="14">
        <f t="shared" si="778"/>
        <v>0</v>
      </c>
      <c r="AB2498" s="15">
        <v>0.82307692300000002</v>
      </c>
      <c r="AC2498" s="16">
        <f t="shared" si="779"/>
        <v>0.61730769225000004</v>
      </c>
    </row>
    <row r="2499" spans="1:29" x14ac:dyDescent="0.25">
      <c r="A2499" s="1">
        <v>31516</v>
      </c>
      <c r="B2499" s="3">
        <v>1</v>
      </c>
      <c r="C2499">
        <v>0</v>
      </c>
      <c r="D2499">
        <v>0</v>
      </c>
      <c r="E2499">
        <v>0</v>
      </c>
      <c r="F2499">
        <f t="shared" si="762"/>
        <v>0</v>
      </c>
      <c r="G2499" s="8">
        <v>13.9</v>
      </c>
      <c r="H2499">
        <v>24</v>
      </c>
      <c r="I2499">
        <v>2496</v>
      </c>
      <c r="J2499">
        <f t="shared" si="763"/>
        <v>104</v>
      </c>
      <c r="K2499" s="11">
        <f t="shared" si="764"/>
        <v>0.39701445622288595</v>
      </c>
      <c r="L2499">
        <f t="shared" si="765"/>
        <v>-0.48519455993757665</v>
      </c>
      <c r="M2499">
        <f t="shared" si="766"/>
        <v>24.325246757334373</v>
      </c>
      <c r="N2499" s="8">
        <f t="shared" si="767"/>
        <v>-3.2267420555435899</v>
      </c>
      <c r="O2499" s="8">
        <f t="shared" si="768"/>
        <v>0.15784420690790354</v>
      </c>
      <c r="P2499" s="4">
        <f t="shared" si="769"/>
        <v>0</v>
      </c>
      <c r="Q2499" s="7">
        <f t="shared" si="770"/>
        <v>0</v>
      </c>
      <c r="R2499" s="4">
        <f t="shared" si="771"/>
        <v>0</v>
      </c>
      <c r="S2499" s="4">
        <f t="shared" si="772"/>
        <v>0</v>
      </c>
      <c r="T2499" s="4">
        <f t="shared" si="773"/>
        <v>1</v>
      </c>
      <c r="U2499" s="7">
        <f t="shared" si="774"/>
        <v>0</v>
      </c>
      <c r="V2499" s="4">
        <f t="shared" si="760"/>
        <v>0.38268428076468186</v>
      </c>
      <c r="W2499" s="14">
        <f t="shared" si="761"/>
        <v>0</v>
      </c>
      <c r="X2499" s="7">
        <f t="shared" si="775"/>
        <v>13.9</v>
      </c>
      <c r="Y2499" s="4">
        <f t="shared" si="776"/>
        <v>-4.1735999999999995</v>
      </c>
      <c r="Z2499" s="7">
        <f t="shared" si="777"/>
        <v>19.8971576</v>
      </c>
      <c r="AA2499" s="14">
        <f t="shared" si="778"/>
        <v>0</v>
      </c>
      <c r="AB2499" s="15">
        <v>0.73076923100000002</v>
      </c>
      <c r="AC2499" s="16">
        <f t="shared" si="779"/>
        <v>0.54807692325000001</v>
      </c>
    </row>
    <row r="2500" spans="1:29" x14ac:dyDescent="0.25">
      <c r="A2500" s="1">
        <v>31517</v>
      </c>
      <c r="B2500" s="2">
        <v>4.1666666666666664E-2</v>
      </c>
      <c r="C2500">
        <v>0</v>
      </c>
      <c r="D2500">
        <v>0</v>
      </c>
      <c r="E2500">
        <v>0</v>
      </c>
      <c r="F2500">
        <f t="shared" si="762"/>
        <v>0</v>
      </c>
      <c r="G2500" s="8">
        <v>12.2</v>
      </c>
      <c r="H2500">
        <v>1</v>
      </c>
      <c r="I2500">
        <v>2497</v>
      </c>
      <c r="J2500">
        <f t="shared" si="763"/>
        <v>105</v>
      </c>
      <c r="K2500" s="11">
        <f t="shared" si="764"/>
        <v>0.41427595431953312</v>
      </c>
      <c r="L2500">
        <f t="shared" si="765"/>
        <v>-0.22308393354055778</v>
      </c>
      <c r="M2500">
        <f t="shared" si="766"/>
        <v>1.329615267774324</v>
      </c>
      <c r="N2500" s="8">
        <f t="shared" si="767"/>
        <v>2.7935001904780727</v>
      </c>
      <c r="O2500" s="8">
        <f t="shared" si="768"/>
        <v>0.16432088762716576</v>
      </c>
      <c r="P2500" s="4">
        <f t="shared" si="769"/>
        <v>0</v>
      </c>
      <c r="Q2500" s="7">
        <f t="shared" si="770"/>
        <v>0</v>
      </c>
      <c r="R2500" s="4">
        <f t="shared" si="771"/>
        <v>0</v>
      </c>
      <c r="S2500" s="4">
        <f t="shared" si="772"/>
        <v>0</v>
      </c>
      <c r="T2500" s="4">
        <f t="shared" si="773"/>
        <v>1</v>
      </c>
      <c r="U2500" s="7">
        <f t="shared" si="774"/>
        <v>0</v>
      </c>
      <c r="V2500" s="4">
        <f t="shared" ref="V2500:V2563" si="780">IF(COS(Q2500)*COS(U2500-0)*SIN(0.3927)+SIN(Q2500)*COS(0.3927)&gt;0, COS(Q2500)*COS(U2500-0)*SIN(0.3927)+SIN(Q2500)*COS(0.3927),0)</f>
        <v>0.38268428076468186</v>
      </c>
      <c r="W2500" s="14">
        <f t="shared" ref="W2500:W2563" si="781">+(D2500*V2500+E2500*(1+COS(0.3927))/2)</f>
        <v>0</v>
      </c>
      <c r="X2500" s="7">
        <f t="shared" si="775"/>
        <v>12.2</v>
      </c>
      <c r="Y2500" s="4">
        <f t="shared" si="776"/>
        <v>-4.8128000000000002</v>
      </c>
      <c r="Z2500" s="7">
        <f t="shared" si="777"/>
        <v>20.019244799999999</v>
      </c>
      <c r="AA2500" s="14">
        <f t="shared" si="778"/>
        <v>0</v>
      </c>
      <c r="AB2500" s="15">
        <v>0.669230769</v>
      </c>
      <c r="AC2500" s="16">
        <f t="shared" si="779"/>
        <v>0.50192307675000003</v>
      </c>
    </row>
    <row r="2501" spans="1:29" x14ac:dyDescent="0.25">
      <c r="A2501" s="1">
        <v>31517</v>
      </c>
      <c r="B2501" s="2">
        <v>8.3333333333333329E-2</v>
      </c>
      <c r="C2501">
        <v>0</v>
      </c>
      <c r="D2501">
        <v>0</v>
      </c>
      <c r="E2501">
        <v>0</v>
      </c>
      <c r="F2501">
        <f t="shared" ref="F2501:F2564" si="782">C2501-E2501</f>
        <v>0</v>
      </c>
      <c r="G2501" s="8">
        <v>11.7</v>
      </c>
      <c r="H2501">
        <v>2</v>
      </c>
      <c r="I2501">
        <v>2498</v>
      </c>
      <c r="J2501">
        <f t="shared" ref="J2501:J2564" si="783">QUOTIENT(I2501+23,24)</f>
        <v>105</v>
      </c>
      <c r="K2501" s="11">
        <f t="shared" ref="K2501:K2564" si="784">(J2501-81)*360*PI()/(364*180)</f>
        <v>0.41427595431953312</v>
      </c>
      <c r="L2501">
        <f t="shared" ref="L2501:L2564" si="785">9.87*SIN(2*K2501)-7.53*COS(K2501)-1.5*SIN(K2501)</f>
        <v>-0.22308393354055778</v>
      </c>
      <c r="M2501">
        <f t="shared" ref="M2501:M2564" si="786">H2501+(20+L2501)/60</f>
        <v>2.329615267774324</v>
      </c>
      <c r="N2501" s="8">
        <f t="shared" ref="N2501:N2564" si="787">15*PI()*(12-M2501)/180</f>
        <v>2.5317008026789232</v>
      </c>
      <c r="O2501" s="8">
        <f t="shared" ref="O2501:O2564" si="788">23.45*SIN(360*(J2501-81)*PI()/(180*365))*PI()/180</f>
        <v>0.16432088762716576</v>
      </c>
      <c r="P2501" s="4">
        <f t="shared" ref="P2501:P2564" si="789">IF(SIN(O2501)*SIN(0.62977)+COS(O2501)*COS(0.62977)*COS(N2501)&lt;0,0,SIN(O2501)*SIN(0.62977)+COS(O2501)*COS(0.62977)*COS(N2501))</f>
        <v>0</v>
      </c>
      <c r="Q2501" s="7">
        <f t="shared" ref="Q2501:Q2564" si="790">ASIN(P2501)</f>
        <v>0</v>
      </c>
      <c r="R2501" s="4">
        <f t="shared" ref="R2501:R2564" si="791">IF(Q2501&gt;0,ASIN(COS(O2501)*SIN(N2501)/COS(Q2501)),0)</f>
        <v>0</v>
      </c>
      <c r="S2501" s="4">
        <f t="shared" ref="S2501:S2564" si="792">IF((OR(COS(N2501)&gt;(TAN(O2501)/TAN(0.62977)),R2501=0)),R2501,PI()-R2501)</f>
        <v>0</v>
      </c>
      <c r="T2501" s="4">
        <f t="shared" ref="T2501:T2564" si="793">IF(COS(N2501)&gt;(TAN(O2501)/TAN(0.62977)),0,1)</f>
        <v>1</v>
      </c>
      <c r="U2501" s="7">
        <f t="shared" ref="U2501:U2564" si="794">IF((AND(COS(N2501)&lt;(TAN(O2501)/TAN(0.62977)),R2501&lt;0)),-PI()-R2501,S2501)</f>
        <v>0</v>
      </c>
      <c r="V2501" s="4">
        <f t="shared" si="780"/>
        <v>0.38268428076468186</v>
      </c>
      <c r="W2501" s="14">
        <f t="shared" si="781"/>
        <v>0</v>
      </c>
      <c r="X2501" s="7">
        <f t="shared" ref="X2501:X2564" si="795">G2501+((46-20)/800)*W2501</f>
        <v>11.7</v>
      </c>
      <c r="Y2501" s="4">
        <f t="shared" ref="Y2501:Y2564" si="796">(0.376*(X2501-25))</f>
        <v>-5.0007999999999999</v>
      </c>
      <c r="Z2501" s="7">
        <f t="shared" ref="Z2501:Z2564" si="797">(0.191*(100-Y2501))</f>
        <v>20.055152799999998</v>
      </c>
      <c r="AA2501" s="14">
        <f t="shared" ref="AA2501:AA2564" si="798">(370*12)*(Z2501/19.1)*(W2501/1000)/1000</f>
        <v>0</v>
      </c>
      <c r="AB2501" s="15">
        <v>0.53846153799999996</v>
      </c>
      <c r="AC2501" s="16">
        <f t="shared" ref="AC2501:AC2564" si="799">+AB2501*0.75</f>
        <v>0.40384615349999997</v>
      </c>
    </row>
    <row r="2502" spans="1:29" x14ac:dyDescent="0.25">
      <c r="A2502" s="1">
        <v>31517</v>
      </c>
      <c r="B2502" s="2">
        <v>0.125</v>
      </c>
      <c r="C2502">
        <v>0</v>
      </c>
      <c r="D2502">
        <v>0</v>
      </c>
      <c r="E2502">
        <v>0</v>
      </c>
      <c r="F2502">
        <f t="shared" si="782"/>
        <v>0</v>
      </c>
      <c r="G2502" s="8">
        <v>11.7</v>
      </c>
      <c r="H2502">
        <v>3</v>
      </c>
      <c r="I2502">
        <v>2499</v>
      </c>
      <c r="J2502">
        <f t="shared" si="783"/>
        <v>105</v>
      </c>
      <c r="K2502" s="11">
        <f t="shared" si="784"/>
        <v>0.41427595431953312</v>
      </c>
      <c r="L2502">
        <f t="shared" si="785"/>
        <v>-0.22308393354055778</v>
      </c>
      <c r="M2502">
        <f t="shared" si="786"/>
        <v>3.329615267774324</v>
      </c>
      <c r="N2502" s="8">
        <f t="shared" si="787"/>
        <v>2.269901414879774</v>
      </c>
      <c r="O2502" s="8">
        <f t="shared" si="788"/>
        <v>0.16432088762716576</v>
      </c>
      <c r="P2502" s="4">
        <f t="shared" si="789"/>
        <v>0</v>
      </c>
      <c r="Q2502" s="7">
        <f t="shared" si="790"/>
        <v>0</v>
      </c>
      <c r="R2502" s="4">
        <f t="shared" si="791"/>
        <v>0</v>
      </c>
      <c r="S2502" s="4">
        <f t="shared" si="792"/>
        <v>0</v>
      </c>
      <c r="T2502" s="4">
        <f t="shared" si="793"/>
        <v>1</v>
      </c>
      <c r="U2502" s="7">
        <f t="shared" si="794"/>
        <v>0</v>
      </c>
      <c r="V2502" s="4">
        <f t="shared" si="780"/>
        <v>0.38268428076468186</v>
      </c>
      <c r="W2502" s="14">
        <f t="shared" si="781"/>
        <v>0</v>
      </c>
      <c r="X2502" s="7">
        <f t="shared" si="795"/>
        <v>11.7</v>
      </c>
      <c r="Y2502" s="4">
        <f t="shared" si="796"/>
        <v>-5.0007999999999999</v>
      </c>
      <c r="Z2502" s="7">
        <f t="shared" si="797"/>
        <v>20.055152799999998</v>
      </c>
      <c r="AA2502" s="14">
        <f t="shared" si="798"/>
        <v>0</v>
      </c>
      <c r="AB2502" s="15">
        <v>0.52307692299999997</v>
      </c>
      <c r="AC2502" s="16">
        <f t="shared" si="799"/>
        <v>0.39230769224999995</v>
      </c>
    </row>
    <row r="2503" spans="1:29" x14ac:dyDescent="0.25">
      <c r="A2503" s="1">
        <v>31517</v>
      </c>
      <c r="B2503" s="2">
        <v>0.16666666666666666</v>
      </c>
      <c r="C2503">
        <v>0</v>
      </c>
      <c r="D2503">
        <v>0</v>
      </c>
      <c r="E2503">
        <v>0</v>
      </c>
      <c r="F2503">
        <f t="shared" si="782"/>
        <v>0</v>
      </c>
      <c r="G2503" s="8">
        <v>11.1</v>
      </c>
      <c r="H2503">
        <v>4</v>
      </c>
      <c r="I2503">
        <v>2500</v>
      </c>
      <c r="J2503">
        <f t="shared" si="783"/>
        <v>105</v>
      </c>
      <c r="K2503" s="11">
        <f t="shared" si="784"/>
        <v>0.41427595431953312</v>
      </c>
      <c r="L2503">
        <f t="shared" si="785"/>
        <v>-0.22308393354055778</v>
      </c>
      <c r="M2503">
        <f t="shared" si="786"/>
        <v>4.329615267774324</v>
      </c>
      <c r="N2503" s="8">
        <f t="shared" si="787"/>
        <v>2.0081020270806245</v>
      </c>
      <c r="O2503" s="8">
        <f t="shared" si="788"/>
        <v>0.16432088762716576</v>
      </c>
      <c r="P2503" s="4">
        <f t="shared" si="789"/>
        <v>0</v>
      </c>
      <c r="Q2503" s="7">
        <f t="shared" si="790"/>
        <v>0</v>
      </c>
      <c r="R2503" s="4">
        <f t="shared" si="791"/>
        <v>0</v>
      </c>
      <c r="S2503" s="4">
        <f t="shared" si="792"/>
        <v>0</v>
      </c>
      <c r="T2503" s="4">
        <f t="shared" si="793"/>
        <v>1</v>
      </c>
      <c r="U2503" s="7">
        <f t="shared" si="794"/>
        <v>0</v>
      </c>
      <c r="V2503" s="4">
        <f t="shared" si="780"/>
        <v>0.38268428076468186</v>
      </c>
      <c r="W2503" s="14">
        <f t="shared" si="781"/>
        <v>0</v>
      </c>
      <c r="X2503" s="7">
        <f t="shared" si="795"/>
        <v>11.1</v>
      </c>
      <c r="Y2503" s="4">
        <f t="shared" si="796"/>
        <v>-5.2263999999999999</v>
      </c>
      <c r="Z2503" s="7">
        <f t="shared" si="797"/>
        <v>20.0982424</v>
      </c>
      <c r="AA2503" s="14">
        <f t="shared" si="798"/>
        <v>0</v>
      </c>
      <c r="AB2503" s="15">
        <v>0.60769227699999995</v>
      </c>
      <c r="AC2503" s="16">
        <f t="shared" si="799"/>
        <v>0.45576920774999996</v>
      </c>
    </row>
    <row r="2504" spans="1:29" x14ac:dyDescent="0.25">
      <c r="A2504" s="1">
        <v>31517</v>
      </c>
      <c r="B2504" s="2">
        <v>0.20833333333333334</v>
      </c>
      <c r="C2504">
        <v>0</v>
      </c>
      <c r="D2504">
        <v>0</v>
      </c>
      <c r="E2504">
        <v>0</v>
      </c>
      <c r="F2504">
        <f t="shared" si="782"/>
        <v>0</v>
      </c>
      <c r="G2504" s="8">
        <v>10</v>
      </c>
      <c r="H2504">
        <v>5</v>
      </c>
      <c r="I2504">
        <v>2501</v>
      </c>
      <c r="J2504">
        <f t="shared" si="783"/>
        <v>105</v>
      </c>
      <c r="K2504" s="11">
        <f t="shared" si="784"/>
        <v>0.41427595431953312</v>
      </c>
      <c r="L2504">
        <f t="shared" si="785"/>
        <v>-0.22308393354055778</v>
      </c>
      <c r="M2504">
        <f t="shared" si="786"/>
        <v>5.329615267774324</v>
      </c>
      <c r="N2504" s="8">
        <f t="shared" si="787"/>
        <v>1.7463026392814751</v>
      </c>
      <c r="O2504" s="8">
        <f t="shared" si="788"/>
        <v>0.16432088762716576</v>
      </c>
      <c r="P2504" s="4">
        <f t="shared" si="789"/>
        <v>0</v>
      </c>
      <c r="Q2504" s="7">
        <f t="shared" si="790"/>
        <v>0</v>
      </c>
      <c r="R2504" s="4">
        <f t="shared" si="791"/>
        <v>0</v>
      </c>
      <c r="S2504" s="4">
        <f t="shared" si="792"/>
        <v>0</v>
      </c>
      <c r="T2504" s="4">
        <f t="shared" si="793"/>
        <v>1</v>
      </c>
      <c r="U2504" s="7">
        <f t="shared" si="794"/>
        <v>0</v>
      </c>
      <c r="V2504" s="4">
        <f t="shared" si="780"/>
        <v>0.38268428076468186</v>
      </c>
      <c r="W2504" s="14">
        <f t="shared" si="781"/>
        <v>0</v>
      </c>
      <c r="X2504" s="7">
        <f t="shared" si="795"/>
        <v>10</v>
      </c>
      <c r="Y2504" s="4">
        <f t="shared" si="796"/>
        <v>-5.64</v>
      </c>
      <c r="Z2504" s="7">
        <f t="shared" si="797"/>
        <v>20.177240000000001</v>
      </c>
      <c r="AA2504" s="14">
        <f t="shared" si="798"/>
        <v>0</v>
      </c>
      <c r="AB2504" s="15">
        <v>0.52307692299999997</v>
      </c>
      <c r="AC2504" s="16">
        <f t="shared" si="799"/>
        <v>0.39230769224999995</v>
      </c>
    </row>
    <row r="2505" spans="1:29" x14ac:dyDescent="0.25">
      <c r="A2505" s="1">
        <v>31517</v>
      </c>
      <c r="B2505" s="2">
        <v>0.25</v>
      </c>
      <c r="C2505">
        <v>48</v>
      </c>
      <c r="D2505">
        <v>260</v>
      </c>
      <c r="E2505">
        <v>20</v>
      </c>
      <c r="F2505">
        <f t="shared" si="782"/>
        <v>28</v>
      </c>
      <c r="G2505" s="8">
        <v>10</v>
      </c>
      <c r="H2505">
        <v>6</v>
      </c>
      <c r="I2505">
        <v>2502</v>
      </c>
      <c r="J2505">
        <f t="shared" si="783"/>
        <v>105</v>
      </c>
      <c r="K2505" s="11">
        <f t="shared" si="784"/>
        <v>0.41427595431953312</v>
      </c>
      <c r="L2505">
        <f t="shared" si="785"/>
        <v>-0.22308393354055778</v>
      </c>
      <c r="M2505">
        <f t="shared" si="786"/>
        <v>6.329615267774324</v>
      </c>
      <c r="N2505" s="8">
        <f t="shared" si="787"/>
        <v>1.4845032514823255</v>
      </c>
      <c r="O2505" s="8">
        <f t="shared" si="788"/>
        <v>0.16432088762716576</v>
      </c>
      <c r="P2505" s="4">
        <f t="shared" si="789"/>
        <v>0.16505742264394646</v>
      </c>
      <c r="Q2505" s="7">
        <f t="shared" si="790"/>
        <v>0.16581623223435801</v>
      </c>
      <c r="R2505" s="4">
        <f t="shared" si="791"/>
        <v>1.487432733213484</v>
      </c>
      <c r="S2505" s="4">
        <f t="shared" si="792"/>
        <v>1.6541599203763091</v>
      </c>
      <c r="T2505" s="4">
        <f t="shared" si="793"/>
        <v>1</v>
      </c>
      <c r="U2505" s="7">
        <f t="shared" si="794"/>
        <v>1.6541599203763091</v>
      </c>
      <c r="V2505" s="4">
        <f t="shared" si="780"/>
        <v>0.12106517878127379</v>
      </c>
      <c r="W2505" s="14">
        <f t="shared" si="781"/>
        <v>50.715738294053317</v>
      </c>
      <c r="X2505" s="7">
        <f t="shared" si="795"/>
        <v>11.648261494556733</v>
      </c>
      <c r="Y2505" s="4">
        <f t="shared" si="796"/>
        <v>-5.020253678046668</v>
      </c>
      <c r="Z2505" s="7">
        <f t="shared" si="797"/>
        <v>20.058868452506914</v>
      </c>
      <c r="AA2505" s="14">
        <f t="shared" si="798"/>
        <v>0.23648237872932421</v>
      </c>
      <c r="AB2505" s="15">
        <v>0.54615380800000002</v>
      </c>
      <c r="AC2505" s="16">
        <f t="shared" si="799"/>
        <v>0.40961535599999999</v>
      </c>
    </row>
    <row r="2506" spans="1:29" x14ac:dyDescent="0.25">
      <c r="A2506" s="1">
        <v>31517</v>
      </c>
      <c r="B2506" s="2">
        <v>0.29166666666666669</v>
      </c>
      <c r="C2506">
        <v>195</v>
      </c>
      <c r="D2506">
        <v>281</v>
      </c>
      <c r="E2506">
        <v>119</v>
      </c>
      <c r="F2506">
        <f t="shared" si="782"/>
        <v>76</v>
      </c>
      <c r="G2506" s="8">
        <v>13.3</v>
      </c>
      <c r="H2506">
        <v>7</v>
      </c>
      <c r="I2506">
        <v>2503</v>
      </c>
      <c r="J2506">
        <f t="shared" si="783"/>
        <v>105</v>
      </c>
      <c r="K2506" s="11">
        <f t="shared" si="784"/>
        <v>0.41427595431953312</v>
      </c>
      <c r="L2506">
        <f t="shared" si="785"/>
        <v>-0.22308393354055778</v>
      </c>
      <c r="M2506">
        <f t="shared" si="786"/>
        <v>7.329615267774324</v>
      </c>
      <c r="N2506" s="8">
        <f t="shared" si="787"/>
        <v>1.2227038636831762</v>
      </c>
      <c r="O2506" s="8">
        <f t="shared" si="788"/>
        <v>0.16432088762716576</v>
      </c>
      <c r="P2506" s="4">
        <f t="shared" si="789"/>
        <v>0.36829864166479503</v>
      </c>
      <c r="Q2506" s="7">
        <f t="shared" si="790"/>
        <v>0.37717836282454653</v>
      </c>
      <c r="R2506" s="4">
        <f t="shared" si="791"/>
        <v>1.4997577063344505</v>
      </c>
      <c r="S2506" s="4">
        <f t="shared" si="792"/>
        <v>1.4997577063344505</v>
      </c>
      <c r="T2506" s="4">
        <f t="shared" si="793"/>
        <v>0</v>
      </c>
      <c r="U2506" s="7">
        <f t="shared" si="794"/>
        <v>1.4997577063344505</v>
      </c>
      <c r="V2506" s="4">
        <f t="shared" si="780"/>
        <v>0.36551663229317533</v>
      </c>
      <c r="W2506" s="14">
        <f t="shared" si="781"/>
        <v>217.18098494936896</v>
      </c>
      <c r="X2506" s="7">
        <f t="shared" si="795"/>
        <v>20.358382010854491</v>
      </c>
      <c r="Y2506" s="4">
        <f t="shared" si="796"/>
        <v>-1.7452483639187113</v>
      </c>
      <c r="Z2506" s="7">
        <f t="shared" si="797"/>
        <v>19.433342437508472</v>
      </c>
      <c r="AA2506" s="14">
        <f t="shared" si="798"/>
        <v>0.98111271645957521</v>
      </c>
      <c r="AB2506" s="15">
        <v>0.53846153799999996</v>
      </c>
      <c r="AC2506" s="16">
        <f t="shared" si="799"/>
        <v>0.40384615349999997</v>
      </c>
    </row>
    <row r="2507" spans="1:29" x14ac:dyDescent="0.25">
      <c r="A2507" s="1">
        <v>31517</v>
      </c>
      <c r="B2507" s="2">
        <v>0.33333333333333331</v>
      </c>
      <c r="C2507">
        <v>329</v>
      </c>
      <c r="D2507">
        <v>275</v>
      </c>
      <c r="E2507">
        <v>202</v>
      </c>
      <c r="F2507">
        <f t="shared" si="782"/>
        <v>127</v>
      </c>
      <c r="G2507" s="8">
        <v>16.7</v>
      </c>
      <c r="H2507">
        <v>8</v>
      </c>
      <c r="I2507">
        <v>2504</v>
      </c>
      <c r="J2507">
        <f t="shared" si="783"/>
        <v>105</v>
      </c>
      <c r="K2507" s="11">
        <f t="shared" si="784"/>
        <v>0.41427595431953312</v>
      </c>
      <c r="L2507">
        <f t="shared" si="785"/>
        <v>-0.22308393354055778</v>
      </c>
      <c r="M2507">
        <f t="shared" si="786"/>
        <v>8.329615267774324</v>
      </c>
      <c r="N2507" s="8">
        <f t="shared" si="787"/>
        <v>0.96090447588402694</v>
      </c>
      <c r="O2507" s="8">
        <f t="shared" si="788"/>
        <v>0.16432088762716576</v>
      </c>
      <c r="P2507" s="4">
        <f t="shared" si="789"/>
        <v>0.55300655441149582</v>
      </c>
      <c r="Q2507" s="7">
        <f t="shared" si="790"/>
        <v>0.58596847723372691</v>
      </c>
      <c r="R2507" s="4">
        <f t="shared" si="791"/>
        <v>1.3276448741545948</v>
      </c>
      <c r="S2507" s="4">
        <f t="shared" si="792"/>
        <v>1.3276448741545948</v>
      </c>
      <c r="T2507" s="4">
        <f t="shared" si="793"/>
        <v>0</v>
      </c>
      <c r="U2507" s="7">
        <f t="shared" si="794"/>
        <v>1.3276448741545948</v>
      </c>
      <c r="V2507" s="4">
        <f t="shared" si="780"/>
        <v>0.58767687106564881</v>
      </c>
      <c r="W2507" s="14">
        <f t="shared" si="781"/>
        <v>355.92293683336698</v>
      </c>
      <c r="X2507" s="7">
        <f t="shared" si="795"/>
        <v>28.267495447084428</v>
      </c>
      <c r="Y2507" s="4">
        <f t="shared" si="796"/>
        <v>1.228578288103745</v>
      </c>
      <c r="Z2507" s="7">
        <f t="shared" si="797"/>
        <v>18.865341546972186</v>
      </c>
      <c r="AA2507" s="14">
        <f t="shared" si="798"/>
        <v>1.5608826433961864</v>
      </c>
      <c r="AB2507" s="15">
        <v>0.453846154</v>
      </c>
      <c r="AC2507" s="16">
        <f t="shared" si="799"/>
        <v>0.34038461549999999</v>
      </c>
    </row>
    <row r="2508" spans="1:29" x14ac:dyDescent="0.25">
      <c r="A2508" s="1">
        <v>31517</v>
      </c>
      <c r="B2508" s="2">
        <v>0.375</v>
      </c>
      <c r="C2508">
        <v>570</v>
      </c>
      <c r="D2508">
        <v>523</v>
      </c>
      <c r="E2508">
        <v>238</v>
      </c>
      <c r="F2508">
        <f t="shared" si="782"/>
        <v>332</v>
      </c>
      <c r="G2508" s="8">
        <v>18.899999999999999</v>
      </c>
      <c r="H2508">
        <v>9</v>
      </c>
      <c r="I2508">
        <v>2505</v>
      </c>
      <c r="J2508">
        <f t="shared" si="783"/>
        <v>105</v>
      </c>
      <c r="K2508" s="11">
        <f t="shared" si="784"/>
        <v>0.41427595431953312</v>
      </c>
      <c r="L2508">
        <f t="shared" si="785"/>
        <v>-0.22308393354055778</v>
      </c>
      <c r="M2508">
        <f t="shared" si="786"/>
        <v>9.329615267774324</v>
      </c>
      <c r="N2508" s="8">
        <f t="shared" si="787"/>
        <v>0.69910508808487748</v>
      </c>
      <c r="O2508" s="8">
        <f t="shared" si="788"/>
        <v>0.16432088762716576</v>
      </c>
      <c r="P2508" s="4">
        <f t="shared" si="789"/>
        <v>0.70659362187461927</v>
      </c>
      <c r="Q2508" s="7">
        <f t="shared" si="790"/>
        <v>0.78467270961681135</v>
      </c>
      <c r="R2508" s="4">
        <f t="shared" si="791"/>
        <v>1.1133497554856491</v>
      </c>
      <c r="S2508" s="4">
        <f t="shared" si="792"/>
        <v>1.1133497554856491</v>
      </c>
      <c r="T2508" s="4">
        <f t="shared" si="793"/>
        <v>0</v>
      </c>
      <c r="U2508" s="7">
        <f t="shared" si="794"/>
        <v>1.1133497554856491</v>
      </c>
      <c r="V2508" s="4">
        <f t="shared" si="780"/>
        <v>0.7724060419635046</v>
      </c>
      <c r="W2508" s="14">
        <f t="shared" si="781"/>
        <v>632.9099824968863</v>
      </c>
      <c r="X2508" s="7">
        <f t="shared" si="795"/>
        <v>39.4695744311488</v>
      </c>
      <c r="Y2508" s="4">
        <f t="shared" si="796"/>
        <v>5.4405599861119489</v>
      </c>
      <c r="Z2508" s="7">
        <f t="shared" si="797"/>
        <v>18.060853042652617</v>
      </c>
      <c r="AA2508" s="14">
        <f t="shared" si="798"/>
        <v>2.6572340404702737</v>
      </c>
      <c r="AB2508" s="15">
        <v>0.50769230799999998</v>
      </c>
      <c r="AC2508" s="16">
        <f t="shared" si="799"/>
        <v>0.38076923099999999</v>
      </c>
    </row>
    <row r="2509" spans="1:29" x14ac:dyDescent="0.25">
      <c r="A2509" s="1">
        <v>31517</v>
      </c>
      <c r="B2509" s="2">
        <v>0.41666666666666669</v>
      </c>
      <c r="C2509">
        <v>819</v>
      </c>
      <c r="D2509">
        <v>903</v>
      </c>
      <c r="E2509">
        <v>126</v>
      </c>
      <c r="F2509">
        <f t="shared" si="782"/>
        <v>693</v>
      </c>
      <c r="G2509" s="8">
        <v>21.1</v>
      </c>
      <c r="H2509">
        <v>10</v>
      </c>
      <c r="I2509">
        <v>2506</v>
      </c>
      <c r="J2509">
        <f t="shared" si="783"/>
        <v>105</v>
      </c>
      <c r="K2509" s="11">
        <f t="shared" si="784"/>
        <v>0.41427595431953312</v>
      </c>
      <c r="L2509">
        <f t="shared" si="785"/>
        <v>-0.22308393354055778</v>
      </c>
      <c r="M2509">
        <f t="shared" si="786"/>
        <v>10.329615267774324</v>
      </c>
      <c r="N2509" s="8">
        <f t="shared" si="787"/>
        <v>0.43730570028572807</v>
      </c>
      <c r="O2509" s="8">
        <f t="shared" si="788"/>
        <v>0.16432088762716576</v>
      </c>
      <c r="P2509" s="4">
        <f t="shared" si="789"/>
        <v>0.81859313922118349</v>
      </c>
      <c r="Q2509" s="7">
        <f t="shared" si="790"/>
        <v>0.95895734426270107</v>
      </c>
      <c r="R2509" s="4">
        <f t="shared" si="791"/>
        <v>0.81451538501735465</v>
      </c>
      <c r="S2509" s="4">
        <f t="shared" si="792"/>
        <v>0.81451538501735465</v>
      </c>
      <c r="T2509" s="4">
        <f t="shared" si="793"/>
        <v>0</v>
      </c>
      <c r="U2509" s="7">
        <f t="shared" si="794"/>
        <v>0.81451538501735465</v>
      </c>
      <c r="V2509" s="4">
        <f t="shared" si="780"/>
        <v>0.90711515726944325</v>
      </c>
      <c r="W2509" s="14">
        <f t="shared" si="781"/>
        <v>940.32937542311674</v>
      </c>
      <c r="X2509" s="7">
        <f t="shared" si="795"/>
        <v>51.660704701251298</v>
      </c>
      <c r="Y2509" s="4">
        <f t="shared" si="796"/>
        <v>10.024424967670488</v>
      </c>
      <c r="Z2509" s="7">
        <f t="shared" si="797"/>
        <v>17.185334831174938</v>
      </c>
      <c r="AA2509" s="14">
        <f t="shared" si="798"/>
        <v>3.756536426542787</v>
      </c>
      <c r="AB2509" s="15">
        <v>0.60769227699999995</v>
      </c>
      <c r="AC2509" s="16">
        <f t="shared" si="799"/>
        <v>0.45576920774999996</v>
      </c>
    </row>
    <row r="2510" spans="1:29" x14ac:dyDescent="0.25">
      <c r="A2510" s="1">
        <v>31517</v>
      </c>
      <c r="B2510" s="2">
        <v>0.45833333333333331</v>
      </c>
      <c r="C2510">
        <v>883</v>
      </c>
      <c r="D2510">
        <v>885</v>
      </c>
      <c r="E2510">
        <v>125</v>
      </c>
      <c r="F2510">
        <f t="shared" si="782"/>
        <v>758</v>
      </c>
      <c r="G2510" s="8">
        <v>22.8</v>
      </c>
      <c r="H2510">
        <v>11</v>
      </c>
      <c r="I2510">
        <v>2507</v>
      </c>
      <c r="J2510">
        <f t="shared" si="783"/>
        <v>105</v>
      </c>
      <c r="K2510" s="11">
        <f t="shared" si="784"/>
        <v>0.41427595431953312</v>
      </c>
      <c r="L2510">
        <f t="shared" si="785"/>
        <v>-0.22308393354055778</v>
      </c>
      <c r="M2510">
        <f t="shared" si="786"/>
        <v>11.329615267774324</v>
      </c>
      <c r="N2510" s="8">
        <f t="shared" si="787"/>
        <v>0.17550631248657866</v>
      </c>
      <c r="O2510" s="8">
        <f t="shared" si="788"/>
        <v>0.16432088762716576</v>
      </c>
      <c r="P2510" s="4">
        <f t="shared" si="789"/>
        <v>0.88137252443197345</v>
      </c>
      <c r="Q2510" s="7">
        <f t="shared" si="790"/>
        <v>1.0787596668610429</v>
      </c>
      <c r="R2510" s="4">
        <f t="shared" si="791"/>
        <v>0.37322513934590945</v>
      </c>
      <c r="S2510" s="4">
        <f t="shared" si="792"/>
        <v>0.37322513934590945</v>
      </c>
      <c r="T2510" s="4">
        <f t="shared" si="793"/>
        <v>0</v>
      </c>
      <c r="U2510" s="7">
        <f t="shared" si="794"/>
        <v>0.37322513934590945</v>
      </c>
      <c r="V2510" s="4">
        <f t="shared" si="780"/>
        <v>0.98262401339270267</v>
      </c>
      <c r="W2510" s="14">
        <f t="shared" si="781"/>
        <v>989.86470067080518</v>
      </c>
      <c r="X2510" s="7">
        <f t="shared" si="795"/>
        <v>54.970602771801168</v>
      </c>
      <c r="Y2510" s="4">
        <f t="shared" si="796"/>
        <v>11.268946642197239</v>
      </c>
      <c r="Z2510" s="7">
        <f t="shared" si="797"/>
        <v>16.947631191340328</v>
      </c>
      <c r="AA2510" s="14">
        <f t="shared" si="798"/>
        <v>3.8997291482068643</v>
      </c>
      <c r="AB2510" s="15">
        <v>2.5153846149999999</v>
      </c>
      <c r="AC2510" s="16">
        <f t="shared" si="799"/>
        <v>1.8865384612499998</v>
      </c>
    </row>
    <row r="2511" spans="1:29" x14ac:dyDescent="0.25">
      <c r="A2511" s="1">
        <v>31517</v>
      </c>
      <c r="B2511" s="2">
        <v>0.5</v>
      </c>
      <c r="C2511">
        <v>914</v>
      </c>
      <c r="D2511">
        <v>794</v>
      </c>
      <c r="E2511">
        <v>205</v>
      </c>
      <c r="F2511">
        <f t="shared" si="782"/>
        <v>709</v>
      </c>
      <c r="G2511" s="8">
        <v>24.4</v>
      </c>
      <c r="H2511">
        <v>12</v>
      </c>
      <c r="I2511">
        <v>2508</v>
      </c>
      <c r="J2511">
        <f t="shared" si="783"/>
        <v>105</v>
      </c>
      <c r="K2511" s="11">
        <f t="shared" si="784"/>
        <v>0.41427595431953312</v>
      </c>
      <c r="L2511">
        <f t="shared" si="785"/>
        <v>-0.22308393354055778</v>
      </c>
      <c r="M2511">
        <f t="shared" si="786"/>
        <v>12.329615267774324</v>
      </c>
      <c r="N2511" s="8">
        <f t="shared" si="787"/>
        <v>-8.629307531257073E-2</v>
      </c>
      <c r="O2511" s="8">
        <f t="shared" si="788"/>
        <v>0.16432088762716576</v>
      </c>
      <c r="P2511" s="4">
        <f t="shared" si="789"/>
        <v>0.89065346615271357</v>
      </c>
      <c r="Q2511" s="7">
        <f t="shared" si="790"/>
        <v>1.0987803441048134</v>
      </c>
      <c r="R2511" s="4">
        <f t="shared" si="791"/>
        <v>-0.18810601805010915</v>
      </c>
      <c r="S2511" s="4">
        <f t="shared" si="792"/>
        <v>-0.18810601805010915</v>
      </c>
      <c r="T2511" s="4">
        <f t="shared" si="793"/>
        <v>0</v>
      </c>
      <c r="U2511" s="7">
        <f t="shared" si="794"/>
        <v>-0.18810601805010915</v>
      </c>
      <c r="V2511" s="4">
        <f t="shared" si="780"/>
        <v>0.99378680657276852</v>
      </c>
      <c r="W2511" s="14">
        <f t="shared" si="781"/>
        <v>986.26434048073008</v>
      </c>
      <c r="X2511" s="7">
        <f t="shared" si="795"/>
        <v>56.453591065623726</v>
      </c>
      <c r="Y2511" s="4">
        <f t="shared" si="796"/>
        <v>11.826550240674521</v>
      </c>
      <c r="Z2511" s="7">
        <f t="shared" si="797"/>
        <v>16.841128904031166</v>
      </c>
      <c r="AA2511" s="14">
        <f t="shared" si="798"/>
        <v>3.8611274198007615</v>
      </c>
      <c r="AB2511" s="15">
        <v>2.576923077</v>
      </c>
      <c r="AC2511" s="16">
        <f t="shared" si="799"/>
        <v>1.93269230775</v>
      </c>
    </row>
    <row r="2512" spans="1:29" x14ac:dyDescent="0.25">
      <c r="A2512" s="1">
        <v>31517</v>
      </c>
      <c r="B2512" s="2">
        <v>0.54166666666666663</v>
      </c>
      <c r="C2512">
        <v>850</v>
      </c>
      <c r="D2512">
        <v>722</v>
      </c>
      <c r="E2512">
        <v>217</v>
      </c>
      <c r="F2512">
        <f t="shared" si="782"/>
        <v>633</v>
      </c>
      <c r="G2512" s="8">
        <v>26.7</v>
      </c>
      <c r="H2512">
        <v>13</v>
      </c>
      <c r="I2512">
        <v>2509</v>
      </c>
      <c r="J2512">
        <f t="shared" si="783"/>
        <v>105</v>
      </c>
      <c r="K2512" s="11">
        <f t="shared" si="784"/>
        <v>0.41427595431953312</v>
      </c>
      <c r="L2512">
        <f t="shared" si="785"/>
        <v>-0.22308393354055778</v>
      </c>
      <c r="M2512">
        <f t="shared" si="786"/>
        <v>13.329615267774324</v>
      </c>
      <c r="N2512" s="8">
        <f t="shared" si="787"/>
        <v>-0.34809246311172015</v>
      </c>
      <c r="O2512" s="8">
        <f t="shared" si="788"/>
        <v>0.16432088762716576</v>
      </c>
      <c r="P2512" s="4">
        <f t="shared" si="789"/>
        <v>0.8458034835426167</v>
      </c>
      <c r="Q2512" s="7">
        <f t="shared" si="790"/>
        <v>1.0080694501555068</v>
      </c>
      <c r="R2512" s="4">
        <f t="shared" si="791"/>
        <v>-0.68254057832981274</v>
      </c>
      <c r="S2512" s="4">
        <f t="shared" si="792"/>
        <v>-0.68254057832981274</v>
      </c>
      <c r="T2512" s="4">
        <f t="shared" si="793"/>
        <v>0</v>
      </c>
      <c r="U2512" s="7">
        <f t="shared" si="794"/>
        <v>-0.68254057832981274</v>
      </c>
      <c r="V2512" s="4">
        <f t="shared" si="780"/>
        <v>0.93984281090180677</v>
      </c>
      <c r="W2512" s="14">
        <f t="shared" si="781"/>
        <v>887.30740061960955</v>
      </c>
      <c r="X2512" s="7">
        <f t="shared" si="795"/>
        <v>55.537490520137311</v>
      </c>
      <c r="Y2512" s="4">
        <f t="shared" si="796"/>
        <v>11.482096435571629</v>
      </c>
      <c r="Z2512" s="7">
        <f t="shared" si="797"/>
        <v>16.90691958080582</v>
      </c>
      <c r="AA2512" s="14">
        <f t="shared" si="798"/>
        <v>3.487291036850229</v>
      </c>
      <c r="AB2512" s="15">
        <v>2.5000001539999999</v>
      </c>
      <c r="AC2512" s="16">
        <f t="shared" si="799"/>
        <v>1.8750001154999998</v>
      </c>
    </row>
    <row r="2513" spans="1:29" x14ac:dyDescent="0.25">
      <c r="A2513" s="1">
        <v>31517</v>
      </c>
      <c r="B2513" s="2">
        <v>0.58333333333333337</v>
      </c>
      <c r="C2513">
        <v>797</v>
      </c>
      <c r="D2513">
        <v>729</v>
      </c>
      <c r="E2513">
        <v>210</v>
      </c>
      <c r="F2513">
        <f t="shared" si="782"/>
        <v>587</v>
      </c>
      <c r="G2513" s="8">
        <v>27.8</v>
      </c>
      <c r="H2513">
        <v>14</v>
      </c>
      <c r="I2513">
        <v>2510</v>
      </c>
      <c r="J2513">
        <f t="shared" si="783"/>
        <v>105</v>
      </c>
      <c r="K2513" s="11">
        <f t="shared" si="784"/>
        <v>0.41427595431953312</v>
      </c>
      <c r="L2513">
        <f t="shared" si="785"/>
        <v>-0.22308393354055778</v>
      </c>
      <c r="M2513">
        <f t="shared" si="786"/>
        <v>14.329615267774324</v>
      </c>
      <c r="N2513" s="8">
        <f t="shared" si="787"/>
        <v>-0.6098918509108695</v>
      </c>
      <c r="O2513" s="8">
        <f t="shared" si="788"/>
        <v>0.16432088762716576</v>
      </c>
      <c r="P2513" s="4">
        <f t="shared" si="789"/>
        <v>0.74987902879846025</v>
      </c>
      <c r="Q2513" s="7">
        <f t="shared" si="790"/>
        <v>0.84787920667469552</v>
      </c>
      <c r="R2513" s="4">
        <f t="shared" si="791"/>
        <v>-1.023853168109335</v>
      </c>
      <c r="S2513" s="4">
        <f t="shared" si="792"/>
        <v>-1.023853168109335</v>
      </c>
      <c r="T2513" s="4">
        <f t="shared" si="793"/>
        <v>0</v>
      </c>
      <c r="U2513" s="7">
        <f t="shared" si="794"/>
        <v>-1.023853168109335</v>
      </c>
      <c r="V2513" s="4">
        <f t="shared" si="780"/>
        <v>0.82446822053812552</v>
      </c>
      <c r="W2513" s="14">
        <f t="shared" si="781"/>
        <v>803.04464678697593</v>
      </c>
      <c r="X2513" s="7">
        <f t="shared" si="795"/>
        <v>53.898951020576717</v>
      </c>
      <c r="Y2513" s="4">
        <f t="shared" si="796"/>
        <v>10.866005583736845</v>
      </c>
      <c r="Z2513" s="7">
        <f t="shared" si="797"/>
        <v>17.024592933506263</v>
      </c>
      <c r="AA2513" s="14">
        <f t="shared" si="798"/>
        <v>3.1780888215847827</v>
      </c>
      <c r="AB2513" s="15">
        <v>2.4923076919999998</v>
      </c>
      <c r="AC2513" s="16">
        <f t="shared" si="799"/>
        <v>1.8692307689999998</v>
      </c>
    </row>
    <row r="2514" spans="1:29" x14ac:dyDescent="0.25">
      <c r="A2514" s="1">
        <v>31517</v>
      </c>
      <c r="B2514" s="2">
        <v>0.625</v>
      </c>
      <c r="C2514">
        <v>635</v>
      </c>
      <c r="D2514">
        <v>564</v>
      </c>
      <c r="E2514">
        <v>247</v>
      </c>
      <c r="F2514">
        <f t="shared" si="782"/>
        <v>388</v>
      </c>
      <c r="G2514" s="8">
        <v>27.8</v>
      </c>
      <c r="H2514">
        <v>15</v>
      </c>
      <c r="I2514">
        <v>2511</v>
      </c>
      <c r="J2514">
        <f t="shared" si="783"/>
        <v>105</v>
      </c>
      <c r="K2514" s="11">
        <f t="shared" si="784"/>
        <v>0.41427595431953312</v>
      </c>
      <c r="L2514">
        <f t="shared" si="785"/>
        <v>-0.22308393354055778</v>
      </c>
      <c r="M2514">
        <f t="shared" si="786"/>
        <v>15.329615267774324</v>
      </c>
      <c r="N2514" s="8">
        <f t="shared" si="787"/>
        <v>-0.87169123871001897</v>
      </c>
      <c r="O2514" s="8">
        <f t="shared" si="788"/>
        <v>0.16432088762716576</v>
      </c>
      <c r="P2514" s="4">
        <f t="shared" si="789"/>
        <v>0.60941719498840163</v>
      </c>
      <c r="Q2514" s="7">
        <f t="shared" si="790"/>
        <v>0.65532530681487022</v>
      </c>
      <c r="R2514" s="4">
        <f t="shared" si="791"/>
        <v>-1.2610054234884258</v>
      </c>
      <c r="S2514" s="4">
        <f t="shared" si="792"/>
        <v>-1.2610054234884258</v>
      </c>
      <c r="T2514" s="4">
        <f t="shared" si="793"/>
        <v>0</v>
      </c>
      <c r="U2514" s="7">
        <f t="shared" si="794"/>
        <v>-1.2610054234884258</v>
      </c>
      <c r="V2514" s="4">
        <f t="shared" si="780"/>
        <v>0.65552562314948393</v>
      </c>
      <c r="W2514" s="14">
        <f t="shared" si="781"/>
        <v>607.31553032119723</v>
      </c>
      <c r="X2514" s="7">
        <f t="shared" si="795"/>
        <v>47.537754735438909</v>
      </c>
      <c r="Y2514" s="4">
        <f t="shared" si="796"/>
        <v>8.4741957805250294</v>
      </c>
      <c r="Z2514" s="7">
        <f t="shared" si="797"/>
        <v>17.481428605919717</v>
      </c>
      <c r="AA2514" s="14">
        <f t="shared" si="798"/>
        <v>2.4679758793465276</v>
      </c>
      <c r="AB2514" s="15">
        <v>2.692307692</v>
      </c>
      <c r="AC2514" s="16">
        <f t="shared" si="799"/>
        <v>2.019230769</v>
      </c>
    </row>
    <row r="2515" spans="1:29" x14ac:dyDescent="0.25">
      <c r="A2515" s="1">
        <v>31517</v>
      </c>
      <c r="B2515" s="2">
        <v>0.66666666666666663</v>
      </c>
      <c r="C2515">
        <v>439</v>
      </c>
      <c r="D2515">
        <v>436</v>
      </c>
      <c r="E2515">
        <v>208</v>
      </c>
      <c r="F2515">
        <f t="shared" si="782"/>
        <v>231</v>
      </c>
      <c r="G2515" s="8">
        <v>27.2</v>
      </c>
      <c r="H2515">
        <v>16</v>
      </c>
      <c r="I2515">
        <v>2512</v>
      </c>
      <c r="J2515">
        <f t="shared" si="783"/>
        <v>105</v>
      </c>
      <c r="K2515" s="11">
        <f t="shared" si="784"/>
        <v>0.41427595431953312</v>
      </c>
      <c r="L2515">
        <f t="shared" si="785"/>
        <v>-0.22308393354055778</v>
      </c>
      <c r="M2515">
        <f t="shared" si="786"/>
        <v>16.329615267774322</v>
      </c>
      <c r="N2515" s="8">
        <f t="shared" si="787"/>
        <v>-1.133490626509168</v>
      </c>
      <c r="O2515" s="8">
        <f t="shared" si="788"/>
        <v>0.16432088762716576</v>
      </c>
      <c r="P2515" s="4">
        <f t="shared" si="789"/>
        <v>0.43399022396244125</v>
      </c>
      <c r="Q2515" s="7">
        <f t="shared" si="790"/>
        <v>0.44891714313800424</v>
      </c>
      <c r="R2515" s="4">
        <f t="shared" si="791"/>
        <v>-1.4440716398530355</v>
      </c>
      <c r="S2515" s="4">
        <f t="shared" si="792"/>
        <v>-1.4440716398530355</v>
      </c>
      <c r="T2515" s="4">
        <f t="shared" si="793"/>
        <v>0</v>
      </c>
      <c r="U2515" s="7">
        <f t="shared" si="794"/>
        <v>-1.4440716398530355</v>
      </c>
      <c r="V2515" s="4">
        <f t="shared" si="780"/>
        <v>0.44452817755707663</v>
      </c>
      <c r="W2515" s="14">
        <f t="shared" si="781"/>
        <v>393.89772024847559</v>
      </c>
      <c r="X2515" s="7">
        <f t="shared" si="795"/>
        <v>40.001675908075455</v>
      </c>
      <c r="Y2515" s="4">
        <f t="shared" si="796"/>
        <v>5.6406301414363709</v>
      </c>
      <c r="Z2515" s="7">
        <f t="shared" si="797"/>
        <v>18.022639642985652</v>
      </c>
      <c r="AA2515" s="14">
        <f t="shared" si="798"/>
        <v>1.6502565658088693</v>
      </c>
      <c r="AB2515" s="15">
        <v>2.4769230769999999</v>
      </c>
      <c r="AC2515" s="16">
        <f t="shared" si="799"/>
        <v>1.8576923077499998</v>
      </c>
    </row>
    <row r="2516" spans="1:29" x14ac:dyDescent="0.25">
      <c r="A2516" s="1">
        <v>31517</v>
      </c>
      <c r="B2516" s="2">
        <v>0.70833333333333337</v>
      </c>
      <c r="C2516">
        <v>260</v>
      </c>
      <c r="D2516">
        <v>302</v>
      </c>
      <c r="E2516">
        <v>158</v>
      </c>
      <c r="F2516">
        <f t="shared" si="782"/>
        <v>102</v>
      </c>
      <c r="G2516" s="8">
        <v>26.7</v>
      </c>
      <c r="H2516">
        <v>17</v>
      </c>
      <c r="I2516">
        <v>2513</v>
      </c>
      <c r="J2516">
        <f t="shared" si="783"/>
        <v>105</v>
      </c>
      <c r="K2516" s="11">
        <f t="shared" si="784"/>
        <v>0.41427595431953312</v>
      </c>
      <c r="L2516">
        <f t="shared" si="785"/>
        <v>-0.22308393354055778</v>
      </c>
      <c r="M2516">
        <f t="shared" si="786"/>
        <v>17.329615267774322</v>
      </c>
      <c r="N2516" s="8">
        <f t="shared" si="787"/>
        <v>-1.3952900143083173</v>
      </c>
      <c r="O2516" s="8">
        <f t="shared" si="788"/>
        <v>0.16432088762716576</v>
      </c>
      <c r="P2516" s="4">
        <f t="shared" si="789"/>
        <v>0.23555317388922092</v>
      </c>
      <c r="Q2516" s="7">
        <f t="shared" si="790"/>
        <v>0.23778771893408623</v>
      </c>
      <c r="R2516" s="4">
        <f t="shared" si="791"/>
        <v>-1.5391504081716383</v>
      </c>
      <c r="S2516" s="4">
        <f t="shared" si="792"/>
        <v>4.6807430617614312</v>
      </c>
      <c r="T2516" s="4">
        <f t="shared" si="793"/>
        <v>1</v>
      </c>
      <c r="U2516" s="7">
        <f t="shared" si="794"/>
        <v>-1.6024422454181548</v>
      </c>
      <c r="V2516" s="4">
        <f t="shared" si="780"/>
        <v>0.20585501098825607</v>
      </c>
      <c r="W2516" s="14">
        <f t="shared" si="781"/>
        <v>214.15466862473815</v>
      </c>
      <c r="X2516" s="7">
        <f t="shared" si="795"/>
        <v>33.66002673030399</v>
      </c>
      <c r="Y2516" s="4">
        <f t="shared" si="796"/>
        <v>3.2561700505943003</v>
      </c>
      <c r="Z2516" s="7">
        <f t="shared" si="797"/>
        <v>18.478071520336488</v>
      </c>
      <c r="AA2516" s="14">
        <f t="shared" si="798"/>
        <v>0.91988554228705288</v>
      </c>
      <c r="AB2516" s="15">
        <v>2.6</v>
      </c>
      <c r="AC2516" s="16">
        <f t="shared" si="799"/>
        <v>1.9500000000000002</v>
      </c>
    </row>
    <row r="2517" spans="1:29" x14ac:dyDescent="0.25">
      <c r="A2517" s="1">
        <v>31517</v>
      </c>
      <c r="B2517" s="2">
        <v>0.75</v>
      </c>
      <c r="C2517">
        <v>67</v>
      </c>
      <c r="D2517">
        <v>132</v>
      </c>
      <c r="E2517">
        <v>49</v>
      </c>
      <c r="F2517">
        <f t="shared" si="782"/>
        <v>18</v>
      </c>
      <c r="G2517" s="8">
        <v>25.6</v>
      </c>
      <c r="H2517">
        <v>18</v>
      </c>
      <c r="I2517">
        <v>2514</v>
      </c>
      <c r="J2517">
        <f t="shared" si="783"/>
        <v>105</v>
      </c>
      <c r="K2517" s="11">
        <f t="shared" si="784"/>
        <v>0.41427595431953312</v>
      </c>
      <c r="L2517">
        <f t="shared" si="785"/>
        <v>-0.22308393354055778</v>
      </c>
      <c r="M2517">
        <f t="shared" si="786"/>
        <v>18.329615267774322</v>
      </c>
      <c r="N2517" s="8">
        <f t="shared" si="787"/>
        <v>-1.6570894021074667</v>
      </c>
      <c r="O2517" s="8">
        <f t="shared" si="788"/>
        <v>0.16432088762716576</v>
      </c>
      <c r="P2517" s="4">
        <f t="shared" si="789"/>
        <v>2.7629201798500244E-2</v>
      </c>
      <c r="Q2517" s="7">
        <f t="shared" si="790"/>
        <v>2.7632718236746241E-2</v>
      </c>
      <c r="R2517" s="4">
        <f t="shared" si="791"/>
        <v>-1.3874232532112392</v>
      </c>
      <c r="S2517" s="4">
        <f t="shared" si="792"/>
        <v>4.5290159068010318</v>
      </c>
      <c r="T2517" s="4">
        <f t="shared" si="793"/>
        <v>1</v>
      </c>
      <c r="U2517" s="7">
        <f t="shared" si="794"/>
        <v>-1.754169400378554</v>
      </c>
      <c r="V2517" s="4">
        <f t="shared" si="780"/>
        <v>0</v>
      </c>
      <c r="W2517" s="14">
        <f t="shared" si="781"/>
        <v>47.13503993675922</v>
      </c>
      <c r="X2517" s="7">
        <f t="shared" si="795"/>
        <v>27.131888797944676</v>
      </c>
      <c r="Y2517" s="4">
        <f t="shared" si="796"/>
        <v>0.80159018802719806</v>
      </c>
      <c r="Z2517" s="7">
        <f t="shared" si="797"/>
        <v>18.946896274086807</v>
      </c>
      <c r="AA2517" s="14">
        <f t="shared" si="798"/>
        <v>0.20760201276187537</v>
      </c>
      <c r="AB2517" s="15">
        <v>0.72307692300000004</v>
      </c>
      <c r="AC2517" s="16">
        <f t="shared" si="799"/>
        <v>0.54230769225000008</v>
      </c>
    </row>
    <row r="2518" spans="1:29" x14ac:dyDescent="0.25">
      <c r="A2518" s="1">
        <v>31517</v>
      </c>
      <c r="B2518" s="2">
        <v>0.79166666666666663</v>
      </c>
      <c r="C2518">
        <v>8</v>
      </c>
      <c r="D2518">
        <v>17</v>
      </c>
      <c r="E2518">
        <v>5</v>
      </c>
      <c r="F2518">
        <f t="shared" si="782"/>
        <v>3</v>
      </c>
      <c r="G2518" s="8">
        <v>24.4</v>
      </c>
      <c r="H2518">
        <v>19</v>
      </c>
      <c r="I2518">
        <v>2515</v>
      </c>
      <c r="J2518">
        <f t="shared" si="783"/>
        <v>105</v>
      </c>
      <c r="K2518" s="11">
        <f t="shared" si="784"/>
        <v>0.41427595431953312</v>
      </c>
      <c r="L2518">
        <f t="shared" si="785"/>
        <v>-0.22308393354055778</v>
      </c>
      <c r="M2518">
        <f t="shared" si="786"/>
        <v>19.329615267774322</v>
      </c>
      <c r="N2518" s="8">
        <f t="shared" si="787"/>
        <v>-1.918888789906616</v>
      </c>
      <c r="O2518" s="8">
        <f t="shared" si="788"/>
        <v>0.16432088762716576</v>
      </c>
      <c r="P2518" s="4">
        <f t="shared" si="789"/>
        <v>0</v>
      </c>
      <c r="Q2518" s="7">
        <f t="shared" si="790"/>
        <v>0</v>
      </c>
      <c r="R2518" s="4">
        <f t="shared" si="791"/>
        <v>0</v>
      </c>
      <c r="S2518" s="4">
        <f t="shared" si="792"/>
        <v>0</v>
      </c>
      <c r="T2518" s="4">
        <f t="shared" si="793"/>
        <v>1</v>
      </c>
      <c r="U2518" s="7">
        <f t="shared" si="794"/>
        <v>0</v>
      </c>
      <c r="V2518" s="4">
        <f t="shared" si="780"/>
        <v>0.38268428076468186</v>
      </c>
      <c r="W2518" s="14">
        <f t="shared" si="781"/>
        <v>11.315330725730124</v>
      </c>
      <c r="X2518" s="7">
        <f t="shared" si="795"/>
        <v>24.767748248586226</v>
      </c>
      <c r="Y2518" s="4">
        <f t="shared" si="796"/>
        <v>-8.732665853157888E-2</v>
      </c>
      <c r="Z2518" s="7">
        <f t="shared" si="797"/>
        <v>19.116679391779531</v>
      </c>
      <c r="AA2518" s="14">
        <f t="shared" si="798"/>
        <v>5.0283941395238868E-2</v>
      </c>
      <c r="AB2518" s="15">
        <v>0.55384615400000003</v>
      </c>
      <c r="AC2518" s="16">
        <f t="shared" si="799"/>
        <v>0.41538461550000005</v>
      </c>
    </row>
    <row r="2519" spans="1:29" x14ac:dyDescent="0.25">
      <c r="A2519" s="1">
        <v>31517</v>
      </c>
      <c r="B2519" s="2">
        <v>0.83333333333333337</v>
      </c>
      <c r="C2519">
        <v>0</v>
      </c>
      <c r="D2519">
        <v>0</v>
      </c>
      <c r="E2519">
        <v>0</v>
      </c>
      <c r="F2519">
        <f t="shared" si="782"/>
        <v>0</v>
      </c>
      <c r="G2519" s="8">
        <v>22.8</v>
      </c>
      <c r="H2519">
        <v>20</v>
      </c>
      <c r="I2519">
        <v>2516</v>
      </c>
      <c r="J2519">
        <f t="shared" si="783"/>
        <v>105</v>
      </c>
      <c r="K2519" s="11">
        <f t="shared" si="784"/>
        <v>0.41427595431953312</v>
      </c>
      <c r="L2519">
        <f t="shared" si="785"/>
        <v>-0.22308393354055778</v>
      </c>
      <c r="M2519">
        <f t="shared" si="786"/>
        <v>20.329615267774322</v>
      </c>
      <c r="N2519" s="8">
        <f t="shared" si="787"/>
        <v>-2.1806881777057656</v>
      </c>
      <c r="O2519" s="8">
        <f t="shared" si="788"/>
        <v>0.16432088762716576</v>
      </c>
      <c r="P2519" s="4">
        <f t="shared" si="789"/>
        <v>0</v>
      </c>
      <c r="Q2519" s="7">
        <f t="shared" si="790"/>
        <v>0</v>
      </c>
      <c r="R2519" s="4">
        <f t="shared" si="791"/>
        <v>0</v>
      </c>
      <c r="S2519" s="4">
        <f t="shared" si="792"/>
        <v>0</v>
      </c>
      <c r="T2519" s="4">
        <f t="shared" si="793"/>
        <v>1</v>
      </c>
      <c r="U2519" s="7">
        <f t="shared" si="794"/>
        <v>0</v>
      </c>
      <c r="V2519" s="4">
        <f t="shared" si="780"/>
        <v>0.38268428076468186</v>
      </c>
      <c r="W2519" s="14">
        <f t="shared" si="781"/>
        <v>0</v>
      </c>
      <c r="X2519" s="7">
        <f t="shared" si="795"/>
        <v>22.8</v>
      </c>
      <c r="Y2519" s="4">
        <f t="shared" si="796"/>
        <v>-0.82719999999999971</v>
      </c>
      <c r="Z2519" s="7">
        <f t="shared" si="797"/>
        <v>19.2579952</v>
      </c>
      <c r="AA2519" s="14">
        <f t="shared" si="798"/>
        <v>0</v>
      </c>
      <c r="AB2519" s="15">
        <v>1.153846154</v>
      </c>
      <c r="AC2519" s="16">
        <f t="shared" si="799"/>
        <v>0.86538461550000001</v>
      </c>
    </row>
    <row r="2520" spans="1:29" x14ac:dyDescent="0.25">
      <c r="A2520" s="1">
        <v>31517</v>
      </c>
      <c r="B2520" s="2">
        <v>0.875</v>
      </c>
      <c r="C2520">
        <v>0</v>
      </c>
      <c r="D2520">
        <v>0</v>
      </c>
      <c r="E2520">
        <v>0</v>
      </c>
      <c r="F2520">
        <f t="shared" si="782"/>
        <v>0</v>
      </c>
      <c r="G2520" s="8">
        <v>21.7</v>
      </c>
      <c r="H2520">
        <v>21</v>
      </c>
      <c r="I2520">
        <v>2517</v>
      </c>
      <c r="J2520">
        <f t="shared" si="783"/>
        <v>105</v>
      </c>
      <c r="K2520" s="11">
        <f t="shared" si="784"/>
        <v>0.41427595431953312</v>
      </c>
      <c r="L2520">
        <f t="shared" si="785"/>
        <v>-0.22308393354055778</v>
      </c>
      <c r="M2520">
        <f t="shared" si="786"/>
        <v>21.329615267774322</v>
      </c>
      <c r="N2520" s="8">
        <f t="shared" si="787"/>
        <v>-2.4424875655049152</v>
      </c>
      <c r="O2520" s="8">
        <f t="shared" si="788"/>
        <v>0.16432088762716576</v>
      </c>
      <c r="P2520" s="4">
        <f t="shared" si="789"/>
        <v>0</v>
      </c>
      <c r="Q2520" s="7">
        <f t="shared" si="790"/>
        <v>0</v>
      </c>
      <c r="R2520" s="4">
        <f t="shared" si="791"/>
        <v>0</v>
      </c>
      <c r="S2520" s="4">
        <f t="shared" si="792"/>
        <v>0</v>
      </c>
      <c r="T2520" s="4">
        <f t="shared" si="793"/>
        <v>1</v>
      </c>
      <c r="U2520" s="7">
        <f t="shared" si="794"/>
        <v>0</v>
      </c>
      <c r="V2520" s="4">
        <f t="shared" si="780"/>
        <v>0.38268428076468186</v>
      </c>
      <c r="W2520" s="14">
        <f t="shared" si="781"/>
        <v>0</v>
      </c>
      <c r="X2520" s="7">
        <f t="shared" si="795"/>
        <v>21.7</v>
      </c>
      <c r="Y2520" s="4">
        <f t="shared" si="796"/>
        <v>-1.2408000000000003</v>
      </c>
      <c r="Z2520" s="7">
        <f t="shared" si="797"/>
        <v>19.336992800000001</v>
      </c>
      <c r="AA2520" s="14">
        <f t="shared" si="798"/>
        <v>0</v>
      </c>
      <c r="AB2520" s="15">
        <v>3.0153847690000002</v>
      </c>
      <c r="AC2520" s="16">
        <f t="shared" si="799"/>
        <v>2.26153857675</v>
      </c>
    </row>
    <row r="2521" spans="1:29" x14ac:dyDescent="0.25">
      <c r="A2521" s="1">
        <v>31517</v>
      </c>
      <c r="B2521" s="2">
        <v>0.91666666666666663</v>
      </c>
      <c r="C2521">
        <v>0</v>
      </c>
      <c r="D2521">
        <v>0</v>
      </c>
      <c r="E2521">
        <v>0</v>
      </c>
      <c r="F2521">
        <f t="shared" si="782"/>
        <v>0</v>
      </c>
      <c r="G2521" s="8">
        <v>20.6</v>
      </c>
      <c r="H2521">
        <v>22</v>
      </c>
      <c r="I2521">
        <v>2518</v>
      </c>
      <c r="J2521">
        <f t="shared" si="783"/>
        <v>105</v>
      </c>
      <c r="K2521" s="11">
        <f t="shared" si="784"/>
        <v>0.41427595431953312</v>
      </c>
      <c r="L2521">
        <f t="shared" si="785"/>
        <v>-0.22308393354055778</v>
      </c>
      <c r="M2521">
        <f t="shared" si="786"/>
        <v>22.329615267774322</v>
      </c>
      <c r="N2521" s="8">
        <f t="shared" si="787"/>
        <v>-2.7042869533040643</v>
      </c>
      <c r="O2521" s="8">
        <f t="shared" si="788"/>
        <v>0.16432088762716576</v>
      </c>
      <c r="P2521" s="4">
        <f t="shared" si="789"/>
        <v>0</v>
      </c>
      <c r="Q2521" s="7">
        <f t="shared" si="790"/>
        <v>0</v>
      </c>
      <c r="R2521" s="4">
        <f t="shared" si="791"/>
        <v>0</v>
      </c>
      <c r="S2521" s="4">
        <f t="shared" si="792"/>
        <v>0</v>
      </c>
      <c r="T2521" s="4">
        <f t="shared" si="793"/>
        <v>1</v>
      </c>
      <c r="U2521" s="7">
        <f t="shared" si="794"/>
        <v>0</v>
      </c>
      <c r="V2521" s="4">
        <f t="shared" si="780"/>
        <v>0.38268428076468186</v>
      </c>
      <c r="W2521" s="14">
        <f t="shared" si="781"/>
        <v>0</v>
      </c>
      <c r="X2521" s="7">
        <f t="shared" si="795"/>
        <v>20.6</v>
      </c>
      <c r="Y2521" s="4">
        <f t="shared" si="796"/>
        <v>-1.6543999999999994</v>
      </c>
      <c r="Z2521" s="7">
        <f t="shared" si="797"/>
        <v>19.415990399999998</v>
      </c>
      <c r="AA2521" s="14">
        <f t="shared" si="798"/>
        <v>0</v>
      </c>
      <c r="AB2521" s="15">
        <v>2.8615384619999999</v>
      </c>
      <c r="AC2521" s="16">
        <f t="shared" si="799"/>
        <v>2.1461538464999999</v>
      </c>
    </row>
    <row r="2522" spans="1:29" x14ac:dyDescent="0.25">
      <c r="A2522" s="1">
        <v>31517</v>
      </c>
      <c r="B2522" s="2">
        <v>0.95833333333333337</v>
      </c>
      <c r="C2522">
        <v>0</v>
      </c>
      <c r="D2522">
        <v>0</v>
      </c>
      <c r="E2522">
        <v>0</v>
      </c>
      <c r="F2522">
        <f t="shared" si="782"/>
        <v>0</v>
      </c>
      <c r="G2522" s="8">
        <v>20</v>
      </c>
      <c r="H2522">
        <v>23</v>
      </c>
      <c r="I2522">
        <v>2519</v>
      </c>
      <c r="J2522">
        <f t="shared" si="783"/>
        <v>105</v>
      </c>
      <c r="K2522" s="11">
        <f t="shared" si="784"/>
        <v>0.41427595431953312</v>
      </c>
      <c r="L2522">
        <f t="shared" si="785"/>
        <v>-0.22308393354055778</v>
      </c>
      <c r="M2522">
        <f t="shared" si="786"/>
        <v>23.329615267774322</v>
      </c>
      <c r="N2522" s="8">
        <f t="shared" si="787"/>
        <v>-2.9660863411032139</v>
      </c>
      <c r="O2522" s="8">
        <f t="shared" si="788"/>
        <v>0.16432088762716576</v>
      </c>
      <c r="P2522" s="4">
        <f t="shared" si="789"/>
        <v>0</v>
      </c>
      <c r="Q2522" s="7">
        <f t="shared" si="790"/>
        <v>0</v>
      </c>
      <c r="R2522" s="4">
        <f t="shared" si="791"/>
        <v>0</v>
      </c>
      <c r="S2522" s="4">
        <f t="shared" si="792"/>
        <v>0</v>
      </c>
      <c r="T2522" s="4">
        <f t="shared" si="793"/>
        <v>1</v>
      </c>
      <c r="U2522" s="7">
        <f t="shared" si="794"/>
        <v>0</v>
      </c>
      <c r="V2522" s="4">
        <f t="shared" si="780"/>
        <v>0.38268428076468186</v>
      </c>
      <c r="W2522" s="14">
        <f t="shared" si="781"/>
        <v>0</v>
      </c>
      <c r="X2522" s="7">
        <f t="shared" si="795"/>
        <v>20</v>
      </c>
      <c r="Y2522" s="4">
        <f t="shared" si="796"/>
        <v>-1.88</v>
      </c>
      <c r="Z2522" s="7">
        <f t="shared" si="797"/>
        <v>19.45908</v>
      </c>
      <c r="AA2522" s="14">
        <f t="shared" si="798"/>
        <v>0</v>
      </c>
      <c r="AB2522" s="15">
        <v>0.9</v>
      </c>
      <c r="AC2522" s="16">
        <f t="shared" si="799"/>
        <v>0.67500000000000004</v>
      </c>
    </row>
    <row r="2523" spans="1:29" x14ac:dyDescent="0.25">
      <c r="A2523" s="1">
        <v>31517</v>
      </c>
      <c r="B2523" s="3">
        <v>1</v>
      </c>
      <c r="C2523">
        <v>0</v>
      </c>
      <c r="D2523">
        <v>0</v>
      </c>
      <c r="E2523">
        <v>0</v>
      </c>
      <c r="F2523">
        <f t="shared" si="782"/>
        <v>0</v>
      </c>
      <c r="G2523" s="8">
        <v>18.899999999999999</v>
      </c>
      <c r="H2523">
        <v>24</v>
      </c>
      <c r="I2523">
        <v>2520</v>
      </c>
      <c r="J2523">
        <f t="shared" si="783"/>
        <v>105</v>
      </c>
      <c r="K2523" s="11">
        <f t="shared" si="784"/>
        <v>0.41427595431953312</v>
      </c>
      <c r="L2523">
        <f t="shared" si="785"/>
        <v>-0.22308393354055778</v>
      </c>
      <c r="M2523">
        <f t="shared" si="786"/>
        <v>24.329615267774322</v>
      </c>
      <c r="N2523" s="8">
        <f t="shared" si="787"/>
        <v>-3.227885728902363</v>
      </c>
      <c r="O2523" s="8">
        <f t="shared" si="788"/>
        <v>0.16432088762716576</v>
      </c>
      <c r="P2523" s="4">
        <f t="shared" si="789"/>
        <v>0</v>
      </c>
      <c r="Q2523" s="7">
        <f t="shared" si="790"/>
        <v>0</v>
      </c>
      <c r="R2523" s="4">
        <f t="shared" si="791"/>
        <v>0</v>
      </c>
      <c r="S2523" s="4">
        <f t="shared" si="792"/>
        <v>0</v>
      </c>
      <c r="T2523" s="4">
        <f t="shared" si="793"/>
        <v>1</v>
      </c>
      <c r="U2523" s="7">
        <f t="shared" si="794"/>
        <v>0</v>
      </c>
      <c r="V2523" s="4">
        <f t="shared" si="780"/>
        <v>0.38268428076468186</v>
      </c>
      <c r="W2523" s="14">
        <f t="shared" si="781"/>
        <v>0</v>
      </c>
      <c r="X2523" s="7">
        <f t="shared" si="795"/>
        <v>18.899999999999999</v>
      </c>
      <c r="Y2523" s="4">
        <f t="shared" si="796"/>
        <v>-2.2936000000000005</v>
      </c>
      <c r="Z2523" s="7">
        <f t="shared" si="797"/>
        <v>19.538077600000001</v>
      </c>
      <c r="AA2523" s="14">
        <f t="shared" si="798"/>
        <v>0</v>
      </c>
      <c r="AB2523" s="15">
        <v>0.76153846199999997</v>
      </c>
      <c r="AC2523" s="16">
        <f t="shared" si="799"/>
        <v>0.57115384650000001</v>
      </c>
    </row>
    <row r="2524" spans="1:29" x14ac:dyDescent="0.25">
      <c r="A2524" s="1">
        <v>31518</v>
      </c>
      <c r="B2524" s="2">
        <v>4.1666666666666664E-2</v>
      </c>
      <c r="C2524">
        <v>0</v>
      </c>
      <c r="D2524">
        <v>0</v>
      </c>
      <c r="E2524">
        <v>0</v>
      </c>
      <c r="F2524">
        <f t="shared" si="782"/>
        <v>0</v>
      </c>
      <c r="G2524" s="8">
        <v>16.7</v>
      </c>
      <c r="H2524">
        <v>1</v>
      </c>
      <c r="I2524">
        <v>2521</v>
      </c>
      <c r="J2524">
        <f t="shared" si="783"/>
        <v>106</v>
      </c>
      <c r="K2524" s="11">
        <f t="shared" si="784"/>
        <v>0.43153745241618041</v>
      </c>
      <c r="L2524">
        <f t="shared" si="785"/>
        <v>3.2592142139486024E-2</v>
      </c>
      <c r="M2524">
        <f t="shared" si="786"/>
        <v>1.3338765357023248</v>
      </c>
      <c r="N2524" s="8">
        <f t="shared" si="787"/>
        <v>2.7923845931432743</v>
      </c>
      <c r="O2524" s="8">
        <f t="shared" si="788"/>
        <v>0.17074887652108892</v>
      </c>
      <c r="P2524" s="4">
        <f t="shared" si="789"/>
        <v>0</v>
      </c>
      <c r="Q2524" s="7">
        <f t="shared" si="790"/>
        <v>0</v>
      </c>
      <c r="R2524" s="4">
        <f t="shared" si="791"/>
        <v>0</v>
      </c>
      <c r="S2524" s="4">
        <f t="shared" si="792"/>
        <v>0</v>
      </c>
      <c r="T2524" s="4">
        <f t="shared" si="793"/>
        <v>1</v>
      </c>
      <c r="U2524" s="7">
        <f t="shared" si="794"/>
        <v>0</v>
      </c>
      <c r="V2524" s="4">
        <f t="shared" si="780"/>
        <v>0.38268428076468186</v>
      </c>
      <c r="W2524" s="14">
        <f t="shared" si="781"/>
        <v>0</v>
      </c>
      <c r="X2524" s="7">
        <f t="shared" si="795"/>
        <v>16.7</v>
      </c>
      <c r="Y2524" s="4">
        <f t="shared" si="796"/>
        <v>-3.1208000000000005</v>
      </c>
      <c r="Z2524" s="7">
        <f t="shared" si="797"/>
        <v>19.6960728</v>
      </c>
      <c r="AA2524" s="14">
        <f t="shared" si="798"/>
        <v>0</v>
      </c>
      <c r="AB2524" s="15">
        <v>0.74615384600000001</v>
      </c>
      <c r="AC2524" s="16">
        <f t="shared" si="799"/>
        <v>0.55961538450000003</v>
      </c>
    </row>
    <row r="2525" spans="1:29" x14ac:dyDescent="0.25">
      <c r="A2525" s="1">
        <v>31518</v>
      </c>
      <c r="B2525" s="2">
        <v>8.3333333333333329E-2</v>
      </c>
      <c r="C2525">
        <v>0</v>
      </c>
      <c r="D2525">
        <v>0</v>
      </c>
      <c r="E2525">
        <v>0</v>
      </c>
      <c r="F2525">
        <f t="shared" si="782"/>
        <v>0</v>
      </c>
      <c r="G2525" s="8">
        <v>15.6</v>
      </c>
      <c r="H2525">
        <v>2</v>
      </c>
      <c r="I2525">
        <v>2522</v>
      </c>
      <c r="J2525">
        <f t="shared" si="783"/>
        <v>106</v>
      </c>
      <c r="K2525" s="11">
        <f t="shared" si="784"/>
        <v>0.43153745241618041</v>
      </c>
      <c r="L2525">
        <f t="shared" si="785"/>
        <v>3.2592142139486024E-2</v>
      </c>
      <c r="M2525">
        <f t="shared" si="786"/>
        <v>2.3338765357023248</v>
      </c>
      <c r="N2525" s="8">
        <f t="shared" si="787"/>
        <v>2.5305852053441247</v>
      </c>
      <c r="O2525" s="8">
        <f t="shared" si="788"/>
        <v>0.17074887652108892</v>
      </c>
      <c r="P2525" s="4">
        <f t="shared" si="789"/>
        <v>0</v>
      </c>
      <c r="Q2525" s="7">
        <f t="shared" si="790"/>
        <v>0</v>
      </c>
      <c r="R2525" s="4">
        <f t="shared" si="791"/>
        <v>0</v>
      </c>
      <c r="S2525" s="4">
        <f t="shared" si="792"/>
        <v>0</v>
      </c>
      <c r="T2525" s="4">
        <f t="shared" si="793"/>
        <v>1</v>
      </c>
      <c r="U2525" s="7">
        <f t="shared" si="794"/>
        <v>0</v>
      </c>
      <c r="V2525" s="4">
        <f t="shared" si="780"/>
        <v>0.38268428076468186</v>
      </c>
      <c r="W2525" s="14">
        <f t="shared" si="781"/>
        <v>0</v>
      </c>
      <c r="X2525" s="7">
        <f t="shared" si="795"/>
        <v>15.6</v>
      </c>
      <c r="Y2525" s="4">
        <f t="shared" si="796"/>
        <v>-3.5344000000000002</v>
      </c>
      <c r="Z2525" s="7">
        <f t="shared" si="797"/>
        <v>19.775070400000001</v>
      </c>
      <c r="AA2525" s="14">
        <f t="shared" si="798"/>
        <v>0</v>
      </c>
      <c r="AB2525" s="15">
        <v>0.56923076900000003</v>
      </c>
      <c r="AC2525" s="16">
        <f t="shared" si="799"/>
        <v>0.42692307675000002</v>
      </c>
    </row>
    <row r="2526" spans="1:29" x14ac:dyDescent="0.25">
      <c r="A2526" s="1">
        <v>31518</v>
      </c>
      <c r="B2526" s="2">
        <v>0.125</v>
      </c>
      <c r="C2526">
        <v>0</v>
      </c>
      <c r="D2526">
        <v>0</v>
      </c>
      <c r="E2526">
        <v>0</v>
      </c>
      <c r="F2526">
        <f t="shared" si="782"/>
        <v>0</v>
      </c>
      <c r="G2526" s="8">
        <v>14.4</v>
      </c>
      <c r="H2526">
        <v>3</v>
      </c>
      <c r="I2526">
        <v>2523</v>
      </c>
      <c r="J2526">
        <f t="shared" si="783"/>
        <v>106</v>
      </c>
      <c r="K2526" s="11">
        <f t="shared" si="784"/>
        <v>0.43153745241618041</v>
      </c>
      <c r="L2526">
        <f t="shared" si="785"/>
        <v>3.2592142139486024E-2</v>
      </c>
      <c r="M2526">
        <f t="shared" si="786"/>
        <v>3.3338765357023248</v>
      </c>
      <c r="N2526" s="8">
        <f t="shared" si="787"/>
        <v>2.2687858175449751</v>
      </c>
      <c r="O2526" s="8">
        <f t="shared" si="788"/>
        <v>0.17074887652108892</v>
      </c>
      <c r="P2526" s="4">
        <f t="shared" si="789"/>
        <v>0</v>
      </c>
      <c r="Q2526" s="7">
        <f t="shared" si="790"/>
        <v>0</v>
      </c>
      <c r="R2526" s="4">
        <f t="shared" si="791"/>
        <v>0</v>
      </c>
      <c r="S2526" s="4">
        <f t="shared" si="792"/>
        <v>0</v>
      </c>
      <c r="T2526" s="4">
        <f t="shared" si="793"/>
        <v>1</v>
      </c>
      <c r="U2526" s="7">
        <f t="shared" si="794"/>
        <v>0</v>
      </c>
      <c r="V2526" s="4">
        <f t="shared" si="780"/>
        <v>0.38268428076468186</v>
      </c>
      <c r="W2526" s="14">
        <f t="shared" si="781"/>
        <v>0</v>
      </c>
      <c r="X2526" s="7">
        <f t="shared" si="795"/>
        <v>14.4</v>
      </c>
      <c r="Y2526" s="4">
        <f t="shared" si="796"/>
        <v>-3.9855999999999998</v>
      </c>
      <c r="Z2526" s="7">
        <f t="shared" si="797"/>
        <v>19.861249600000001</v>
      </c>
      <c r="AA2526" s="14">
        <f t="shared" si="798"/>
        <v>0</v>
      </c>
      <c r="AB2526" s="15">
        <v>0.56153846200000002</v>
      </c>
      <c r="AC2526" s="16">
        <f t="shared" si="799"/>
        <v>0.42115384649999998</v>
      </c>
    </row>
    <row r="2527" spans="1:29" x14ac:dyDescent="0.25">
      <c r="A2527" s="1">
        <v>31518</v>
      </c>
      <c r="B2527" s="2">
        <v>0.16666666666666666</v>
      </c>
      <c r="C2527">
        <v>0</v>
      </c>
      <c r="D2527">
        <v>0</v>
      </c>
      <c r="E2527">
        <v>0</v>
      </c>
      <c r="F2527">
        <f t="shared" si="782"/>
        <v>0</v>
      </c>
      <c r="G2527" s="8">
        <v>13.3</v>
      </c>
      <c r="H2527">
        <v>4</v>
      </c>
      <c r="I2527">
        <v>2524</v>
      </c>
      <c r="J2527">
        <f t="shared" si="783"/>
        <v>106</v>
      </c>
      <c r="K2527" s="11">
        <f t="shared" si="784"/>
        <v>0.43153745241618041</v>
      </c>
      <c r="L2527">
        <f t="shared" si="785"/>
        <v>3.2592142139486024E-2</v>
      </c>
      <c r="M2527">
        <f t="shared" si="786"/>
        <v>4.3338765357023243</v>
      </c>
      <c r="N2527" s="8">
        <f t="shared" si="787"/>
        <v>2.006986429745826</v>
      </c>
      <c r="O2527" s="8">
        <f t="shared" si="788"/>
        <v>0.17074887652108892</v>
      </c>
      <c r="P2527" s="4">
        <f t="shared" si="789"/>
        <v>0</v>
      </c>
      <c r="Q2527" s="7">
        <f t="shared" si="790"/>
        <v>0</v>
      </c>
      <c r="R2527" s="4">
        <f t="shared" si="791"/>
        <v>0</v>
      </c>
      <c r="S2527" s="4">
        <f t="shared" si="792"/>
        <v>0</v>
      </c>
      <c r="T2527" s="4">
        <f t="shared" si="793"/>
        <v>1</v>
      </c>
      <c r="U2527" s="7">
        <f t="shared" si="794"/>
        <v>0</v>
      </c>
      <c r="V2527" s="4">
        <f t="shared" si="780"/>
        <v>0.38268428076468186</v>
      </c>
      <c r="W2527" s="14">
        <f t="shared" si="781"/>
        <v>0</v>
      </c>
      <c r="X2527" s="7">
        <f t="shared" si="795"/>
        <v>13.3</v>
      </c>
      <c r="Y2527" s="4">
        <f t="shared" si="796"/>
        <v>-4.3991999999999996</v>
      </c>
      <c r="Z2527" s="7">
        <f t="shared" si="797"/>
        <v>19.940247199999998</v>
      </c>
      <c r="AA2527" s="14">
        <f t="shared" si="798"/>
        <v>0</v>
      </c>
      <c r="AB2527" s="15">
        <v>0.59999995399999995</v>
      </c>
      <c r="AC2527" s="16">
        <f t="shared" si="799"/>
        <v>0.44999996549999999</v>
      </c>
    </row>
    <row r="2528" spans="1:29" x14ac:dyDescent="0.25">
      <c r="A2528" s="1">
        <v>31518</v>
      </c>
      <c r="B2528" s="2">
        <v>0.20833333333333334</v>
      </c>
      <c r="C2528">
        <v>0</v>
      </c>
      <c r="D2528">
        <v>0</v>
      </c>
      <c r="E2528">
        <v>0</v>
      </c>
      <c r="F2528">
        <f t="shared" si="782"/>
        <v>0</v>
      </c>
      <c r="G2528" s="8">
        <v>12.8</v>
      </c>
      <c r="H2528">
        <v>5</v>
      </c>
      <c r="I2528">
        <v>2525</v>
      </c>
      <c r="J2528">
        <f t="shared" si="783"/>
        <v>106</v>
      </c>
      <c r="K2528" s="11">
        <f t="shared" si="784"/>
        <v>0.43153745241618041</v>
      </c>
      <c r="L2528">
        <f t="shared" si="785"/>
        <v>3.2592142139486024E-2</v>
      </c>
      <c r="M2528">
        <f t="shared" si="786"/>
        <v>5.3338765357023243</v>
      </c>
      <c r="N2528" s="8">
        <f t="shared" si="787"/>
        <v>1.7451870419466764</v>
      </c>
      <c r="O2528" s="8">
        <f t="shared" si="788"/>
        <v>0.17074887652108892</v>
      </c>
      <c r="P2528" s="4">
        <f t="shared" si="789"/>
        <v>0</v>
      </c>
      <c r="Q2528" s="7">
        <f t="shared" si="790"/>
        <v>0</v>
      </c>
      <c r="R2528" s="4">
        <f t="shared" si="791"/>
        <v>0</v>
      </c>
      <c r="S2528" s="4">
        <f t="shared" si="792"/>
        <v>0</v>
      </c>
      <c r="T2528" s="4">
        <f t="shared" si="793"/>
        <v>1</v>
      </c>
      <c r="U2528" s="7">
        <f t="shared" si="794"/>
        <v>0</v>
      </c>
      <c r="V2528" s="4">
        <f t="shared" si="780"/>
        <v>0.38268428076468186</v>
      </c>
      <c r="W2528" s="14">
        <f t="shared" si="781"/>
        <v>0</v>
      </c>
      <c r="X2528" s="7">
        <f t="shared" si="795"/>
        <v>12.8</v>
      </c>
      <c r="Y2528" s="4">
        <f t="shared" si="796"/>
        <v>-4.5872000000000002</v>
      </c>
      <c r="Z2528" s="7">
        <f t="shared" si="797"/>
        <v>19.976155200000001</v>
      </c>
      <c r="AA2528" s="14">
        <f t="shared" si="798"/>
        <v>0</v>
      </c>
      <c r="AB2528" s="15">
        <v>0.53076923099999995</v>
      </c>
      <c r="AC2528" s="16">
        <f t="shared" si="799"/>
        <v>0.39807692324999999</v>
      </c>
    </row>
    <row r="2529" spans="1:29" x14ac:dyDescent="0.25">
      <c r="A2529" s="1">
        <v>31518</v>
      </c>
      <c r="B2529" s="2">
        <v>0.25</v>
      </c>
      <c r="C2529">
        <v>43</v>
      </c>
      <c r="D2529">
        <v>114</v>
      </c>
      <c r="E2529">
        <v>31</v>
      </c>
      <c r="F2529">
        <f t="shared" si="782"/>
        <v>12</v>
      </c>
      <c r="G2529" s="8">
        <v>12.2</v>
      </c>
      <c r="H2529">
        <v>6</v>
      </c>
      <c r="I2529">
        <v>2526</v>
      </c>
      <c r="J2529">
        <f t="shared" si="783"/>
        <v>106</v>
      </c>
      <c r="K2529" s="11">
        <f t="shared" si="784"/>
        <v>0.43153745241618041</v>
      </c>
      <c r="L2529">
        <f t="shared" si="785"/>
        <v>3.2592142139486024E-2</v>
      </c>
      <c r="M2529">
        <f t="shared" si="786"/>
        <v>6.3338765357023243</v>
      </c>
      <c r="N2529" s="8">
        <f t="shared" si="787"/>
        <v>1.4833876541475268</v>
      </c>
      <c r="O2529" s="8">
        <f t="shared" si="788"/>
        <v>0.17074887652108892</v>
      </c>
      <c r="P2529" s="4">
        <f t="shared" si="789"/>
        <v>0.1696006971722698</v>
      </c>
      <c r="Q2529" s="7">
        <f t="shared" si="790"/>
        <v>0.17042448237226115</v>
      </c>
      <c r="R2529" s="4">
        <f t="shared" si="791"/>
        <v>1.4827523035627328</v>
      </c>
      <c r="S2529" s="4">
        <f t="shared" si="792"/>
        <v>1.6588403500270603</v>
      </c>
      <c r="T2529" s="4">
        <f t="shared" si="793"/>
        <v>1</v>
      </c>
      <c r="U2529" s="7">
        <f t="shared" si="794"/>
        <v>1.6588403500270603</v>
      </c>
      <c r="V2529" s="4">
        <f t="shared" si="780"/>
        <v>0.12352848831812721</v>
      </c>
      <c r="W2529" s="14">
        <f t="shared" si="781"/>
        <v>43.902374975195805</v>
      </c>
      <c r="X2529" s="7">
        <f t="shared" si="795"/>
        <v>13.626827186693863</v>
      </c>
      <c r="Y2529" s="4">
        <f t="shared" si="796"/>
        <v>-4.2763129778031077</v>
      </c>
      <c r="Z2529" s="7">
        <f t="shared" si="797"/>
        <v>19.916775778760393</v>
      </c>
      <c r="AA2529" s="14">
        <f t="shared" si="798"/>
        <v>0.203262214026178</v>
      </c>
      <c r="AB2529" s="15">
        <v>0.58461538499999999</v>
      </c>
      <c r="AC2529" s="16">
        <f t="shared" si="799"/>
        <v>0.43846153874999999</v>
      </c>
    </row>
    <row r="2530" spans="1:29" x14ac:dyDescent="0.25">
      <c r="A2530" s="1">
        <v>31518</v>
      </c>
      <c r="B2530" s="2">
        <v>0.29166666666666669</v>
      </c>
      <c r="C2530">
        <v>153</v>
      </c>
      <c r="D2530">
        <v>119</v>
      </c>
      <c r="E2530">
        <v>121</v>
      </c>
      <c r="F2530">
        <f t="shared" si="782"/>
        <v>32</v>
      </c>
      <c r="G2530" s="8">
        <v>14.4</v>
      </c>
      <c r="H2530">
        <v>7</v>
      </c>
      <c r="I2530">
        <v>2527</v>
      </c>
      <c r="J2530">
        <f t="shared" si="783"/>
        <v>106</v>
      </c>
      <c r="K2530" s="11">
        <f t="shared" si="784"/>
        <v>0.43153745241618041</v>
      </c>
      <c r="L2530">
        <f t="shared" si="785"/>
        <v>3.2592142139486024E-2</v>
      </c>
      <c r="M2530">
        <f t="shared" si="786"/>
        <v>7.3338765357023243</v>
      </c>
      <c r="N2530" s="8">
        <f t="shared" si="787"/>
        <v>1.2215882663483777</v>
      </c>
      <c r="O2530" s="8">
        <f t="shared" si="788"/>
        <v>0.17074887652108892</v>
      </c>
      <c r="P2530" s="4">
        <f t="shared" si="789"/>
        <v>0.37257098497267033</v>
      </c>
      <c r="Q2530" s="7">
        <f t="shared" si="790"/>
        <v>0.38177793211225003</v>
      </c>
      <c r="R2530" s="4">
        <f t="shared" si="791"/>
        <v>1.5047348880859828</v>
      </c>
      <c r="S2530" s="4">
        <f t="shared" si="792"/>
        <v>1.5047348880859828</v>
      </c>
      <c r="T2530" s="4">
        <f t="shared" si="793"/>
        <v>0</v>
      </c>
      <c r="U2530" s="7">
        <f t="shared" si="794"/>
        <v>1.5047348880859828</v>
      </c>
      <c r="V2530" s="4">
        <f t="shared" si="780"/>
        <v>0.36765407520238541</v>
      </c>
      <c r="W2530" s="14">
        <f t="shared" si="781"/>
        <v>160.14552540516274</v>
      </c>
      <c r="X2530" s="7">
        <f t="shared" si="795"/>
        <v>19.60472957566779</v>
      </c>
      <c r="Y2530" s="4">
        <f t="shared" si="796"/>
        <v>-2.0286216795489111</v>
      </c>
      <c r="Z2530" s="7">
        <f t="shared" si="797"/>
        <v>19.487466740793842</v>
      </c>
      <c r="AA2530" s="14">
        <f t="shared" si="798"/>
        <v>0.72547056880047545</v>
      </c>
      <c r="AB2530" s="15">
        <v>0.53846153799999996</v>
      </c>
      <c r="AC2530" s="16">
        <f t="shared" si="799"/>
        <v>0.40384615349999997</v>
      </c>
    </row>
    <row r="2531" spans="1:29" x14ac:dyDescent="0.25">
      <c r="A2531" s="1">
        <v>31518</v>
      </c>
      <c r="B2531" s="2">
        <v>0.33333333333333331</v>
      </c>
      <c r="C2531">
        <v>223</v>
      </c>
      <c r="D2531">
        <v>93</v>
      </c>
      <c r="E2531">
        <v>180</v>
      </c>
      <c r="F2531">
        <f t="shared" si="782"/>
        <v>43</v>
      </c>
      <c r="G2531" s="8">
        <v>15.6</v>
      </c>
      <c r="H2531">
        <v>8</v>
      </c>
      <c r="I2531">
        <v>2528</v>
      </c>
      <c r="J2531">
        <f t="shared" si="783"/>
        <v>106</v>
      </c>
      <c r="K2531" s="11">
        <f t="shared" si="784"/>
        <v>0.43153745241618041</v>
      </c>
      <c r="L2531">
        <f t="shared" si="785"/>
        <v>3.2592142139486024E-2</v>
      </c>
      <c r="M2531">
        <f t="shared" si="786"/>
        <v>8.3338765357023252</v>
      </c>
      <c r="N2531" s="8">
        <f t="shared" si="787"/>
        <v>0.95978887854922812</v>
      </c>
      <c r="O2531" s="8">
        <f t="shared" si="788"/>
        <v>0.17074887652108892</v>
      </c>
      <c r="P2531" s="4">
        <f t="shared" si="789"/>
        <v>0.55697119811897677</v>
      </c>
      <c r="Q2531" s="7">
        <f t="shared" si="790"/>
        <v>0.5907344992871294</v>
      </c>
      <c r="R2531" s="4">
        <f t="shared" si="791"/>
        <v>1.3329959228703658</v>
      </c>
      <c r="S2531" s="4">
        <f t="shared" si="792"/>
        <v>1.3329959228703658</v>
      </c>
      <c r="T2531" s="4">
        <f t="shared" si="793"/>
        <v>0</v>
      </c>
      <c r="U2531" s="7">
        <f t="shared" si="794"/>
        <v>1.3329959228703658</v>
      </c>
      <c r="V2531" s="4">
        <f t="shared" si="780"/>
        <v>0.58944422362151605</v>
      </c>
      <c r="W2531" s="14">
        <f t="shared" si="781"/>
        <v>227.96743909510019</v>
      </c>
      <c r="X2531" s="7">
        <f t="shared" si="795"/>
        <v>23.008941770590756</v>
      </c>
      <c r="Y2531" s="4">
        <f t="shared" si="796"/>
        <v>-0.74863789425787586</v>
      </c>
      <c r="Z2531" s="7">
        <f t="shared" si="797"/>
        <v>19.242989837803258</v>
      </c>
      <c r="AA2531" s="14">
        <f t="shared" si="798"/>
        <v>1.0197529584044649</v>
      </c>
      <c r="AB2531" s="15">
        <v>0.47692307699999997</v>
      </c>
      <c r="AC2531" s="16">
        <f t="shared" si="799"/>
        <v>0.35769230774999999</v>
      </c>
    </row>
    <row r="2532" spans="1:29" x14ac:dyDescent="0.25">
      <c r="A2532" s="1">
        <v>31518</v>
      </c>
      <c r="B2532" s="2">
        <v>0.375</v>
      </c>
      <c r="C2532">
        <v>488</v>
      </c>
      <c r="D2532">
        <v>100</v>
      </c>
      <c r="E2532">
        <v>424</v>
      </c>
      <c r="F2532">
        <f t="shared" si="782"/>
        <v>64</v>
      </c>
      <c r="G2532" s="8">
        <v>16.100000000000001</v>
      </c>
      <c r="H2532">
        <v>9</v>
      </c>
      <c r="I2532">
        <v>2529</v>
      </c>
      <c r="J2532">
        <f t="shared" si="783"/>
        <v>106</v>
      </c>
      <c r="K2532" s="11">
        <f t="shared" si="784"/>
        <v>0.43153745241618041</v>
      </c>
      <c r="L2532">
        <f t="shared" si="785"/>
        <v>3.2592142139486024E-2</v>
      </c>
      <c r="M2532">
        <f t="shared" si="786"/>
        <v>9.3338765357023252</v>
      </c>
      <c r="N2532" s="8">
        <f t="shared" si="787"/>
        <v>0.69798949075007866</v>
      </c>
      <c r="O2532" s="8">
        <f t="shared" si="788"/>
        <v>0.17074887652108892</v>
      </c>
      <c r="P2532" s="4">
        <f t="shared" si="789"/>
        <v>0.7102347668210286</v>
      </c>
      <c r="Q2532" s="7">
        <f t="shared" si="790"/>
        <v>0.78983164549419116</v>
      </c>
      <c r="R2532" s="4">
        <f t="shared" si="791"/>
        <v>1.1190019696412827</v>
      </c>
      <c r="S2532" s="4">
        <f t="shared" si="792"/>
        <v>1.1190019696412827</v>
      </c>
      <c r="T2532" s="4">
        <f t="shared" si="793"/>
        <v>0</v>
      </c>
      <c r="U2532" s="7">
        <f t="shared" si="794"/>
        <v>1.1190019696412827</v>
      </c>
      <c r="V2532" s="4">
        <f t="shared" si="780"/>
        <v>0.77378430148630384</v>
      </c>
      <c r="W2532" s="14">
        <f t="shared" si="781"/>
        <v>485.24081654017959</v>
      </c>
      <c r="X2532" s="7">
        <f t="shared" si="795"/>
        <v>31.87032653755584</v>
      </c>
      <c r="Y2532" s="4">
        <f t="shared" si="796"/>
        <v>2.5832427781209959</v>
      </c>
      <c r="Z2532" s="7">
        <f t="shared" si="797"/>
        <v>18.606600629378892</v>
      </c>
      <c r="AA2532" s="14">
        <f t="shared" si="798"/>
        <v>2.0988140547654206</v>
      </c>
      <c r="AB2532" s="15">
        <v>0.53846153799999996</v>
      </c>
      <c r="AC2532" s="16">
        <f t="shared" si="799"/>
        <v>0.40384615349999997</v>
      </c>
    </row>
    <row r="2533" spans="1:29" x14ac:dyDescent="0.25">
      <c r="A2533" s="1">
        <v>31518</v>
      </c>
      <c r="B2533" s="2">
        <v>0.41666666666666669</v>
      </c>
      <c r="C2533">
        <v>712</v>
      </c>
      <c r="D2533">
        <v>391</v>
      </c>
      <c r="E2533">
        <v>410</v>
      </c>
      <c r="F2533">
        <f t="shared" si="782"/>
        <v>302</v>
      </c>
      <c r="G2533" s="8">
        <v>17.8</v>
      </c>
      <c r="H2533">
        <v>10</v>
      </c>
      <c r="I2533">
        <v>2530</v>
      </c>
      <c r="J2533">
        <f t="shared" si="783"/>
        <v>106</v>
      </c>
      <c r="K2533" s="11">
        <f t="shared" si="784"/>
        <v>0.43153745241618041</v>
      </c>
      <c r="L2533">
        <f t="shared" si="785"/>
        <v>3.2592142139486024E-2</v>
      </c>
      <c r="M2533">
        <f t="shared" si="786"/>
        <v>10.333876535702325</v>
      </c>
      <c r="N2533" s="8">
        <f t="shared" si="787"/>
        <v>0.43619010295092919</v>
      </c>
      <c r="O2533" s="8">
        <f t="shared" si="788"/>
        <v>0.17074887652108892</v>
      </c>
      <c r="P2533" s="4">
        <f t="shared" si="789"/>
        <v>0.82191703215180378</v>
      </c>
      <c r="Q2533" s="7">
        <f t="shared" si="790"/>
        <v>0.96476842587075096</v>
      </c>
      <c r="R2533" s="4">
        <f t="shared" si="791"/>
        <v>0.81968995163804437</v>
      </c>
      <c r="S2533" s="4">
        <f t="shared" si="792"/>
        <v>0.81968995163804437</v>
      </c>
      <c r="T2533" s="4">
        <f t="shared" si="793"/>
        <v>0</v>
      </c>
      <c r="U2533" s="7">
        <f t="shared" si="794"/>
        <v>0.81968995163804437</v>
      </c>
      <c r="V2533" s="4">
        <f t="shared" si="780"/>
        <v>0.90811183712664678</v>
      </c>
      <c r="W2533" s="14">
        <f t="shared" si="781"/>
        <v>749.46696044042255</v>
      </c>
      <c r="X2533" s="7">
        <f t="shared" si="795"/>
        <v>42.157676214313739</v>
      </c>
      <c r="Y2533" s="4">
        <f t="shared" si="796"/>
        <v>6.451286256581966</v>
      </c>
      <c r="Z2533" s="7">
        <f t="shared" si="797"/>
        <v>17.867804324992846</v>
      </c>
      <c r="AA2533" s="14">
        <f t="shared" si="798"/>
        <v>3.112958154322147</v>
      </c>
      <c r="AB2533" s="15">
        <v>0.76153846199999997</v>
      </c>
      <c r="AC2533" s="16">
        <f t="shared" si="799"/>
        <v>0.57115384650000001</v>
      </c>
    </row>
    <row r="2534" spans="1:29" x14ac:dyDescent="0.25">
      <c r="A2534" s="1">
        <v>31518</v>
      </c>
      <c r="B2534" s="2">
        <v>0.45833333333333331</v>
      </c>
      <c r="C2534">
        <v>757</v>
      </c>
      <c r="D2534">
        <v>420</v>
      </c>
      <c r="E2534">
        <v>397</v>
      </c>
      <c r="F2534">
        <f t="shared" si="782"/>
        <v>360</v>
      </c>
      <c r="G2534" s="8">
        <v>18.899999999999999</v>
      </c>
      <c r="H2534">
        <v>11</v>
      </c>
      <c r="I2534">
        <v>2531</v>
      </c>
      <c r="J2534">
        <f t="shared" si="783"/>
        <v>106</v>
      </c>
      <c r="K2534" s="11">
        <f t="shared" si="784"/>
        <v>0.43153745241618041</v>
      </c>
      <c r="L2534">
        <f t="shared" si="785"/>
        <v>3.2592142139486024E-2</v>
      </c>
      <c r="M2534">
        <f t="shared" si="786"/>
        <v>11.333876535702325</v>
      </c>
      <c r="N2534" s="8">
        <f t="shared" si="787"/>
        <v>0.17439071515177981</v>
      </c>
      <c r="O2534" s="8">
        <f t="shared" si="788"/>
        <v>0.17074887652108892</v>
      </c>
      <c r="P2534" s="4">
        <f t="shared" si="789"/>
        <v>0.88440703229267992</v>
      </c>
      <c r="Q2534" s="7">
        <f t="shared" si="790"/>
        <v>1.0852219679202189</v>
      </c>
      <c r="R2534" s="4">
        <f t="shared" si="791"/>
        <v>0.37509104352977918</v>
      </c>
      <c r="S2534" s="4">
        <f t="shared" si="792"/>
        <v>0.37509104352977918</v>
      </c>
      <c r="T2534" s="4">
        <f t="shared" si="793"/>
        <v>0</v>
      </c>
      <c r="U2534" s="7">
        <f t="shared" si="794"/>
        <v>0.37509104352977918</v>
      </c>
      <c r="V2534" s="4">
        <f t="shared" si="780"/>
        <v>0.98327263097540374</v>
      </c>
      <c r="W2534" s="14">
        <f t="shared" si="781"/>
        <v>794.86452245647388</v>
      </c>
      <c r="X2534" s="7">
        <f t="shared" si="795"/>
        <v>44.733096979835402</v>
      </c>
      <c r="Y2534" s="4">
        <f t="shared" si="796"/>
        <v>7.419644464418111</v>
      </c>
      <c r="Z2534" s="7">
        <f t="shared" si="797"/>
        <v>17.682847907296139</v>
      </c>
      <c r="AA2534" s="14">
        <f t="shared" si="798"/>
        <v>3.2673445000688544</v>
      </c>
      <c r="AB2534" s="15">
        <v>2.6076924620000002</v>
      </c>
      <c r="AC2534" s="16">
        <f t="shared" si="799"/>
        <v>1.9557693465000001</v>
      </c>
    </row>
    <row r="2535" spans="1:29" x14ac:dyDescent="0.25">
      <c r="A2535" s="1">
        <v>31518</v>
      </c>
      <c r="B2535" s="2">
        <v>0.5</v>
      </c>
      <c r="C2535">
        <v>916</v>
      </c>
      <c r="D2535">
        <v>611</v>
      </c>
      <c r="E2535">
        <v>369</v>
      </c>
      <c r="F2535">
        <f t="shared" si="782"/>
        <v>547</v>
      </c>
      <c r="G2535" s="8">
        <v>19.399999999999999</v>
      </c>
      <c r="H2535">
        <v>12</v>
      </c>
      <c r="I2535">
        <v>2532</v>
      </c>
      <c r="J2535">
        <f t="shared" si="783"/>
        <v>106</v>
      </c>
      <c r="K2535" s="11">
        <f t="shared" si="784"/>
        <v>0.43153745241618041</v>
      </c>
      <c r="L2535">
        <f t="shared" si="785"/>
        <v>3.2592142139486024E-2</v>
      </c>
      <c r="M2535">
        <f t="shared" si="786"/>
        <v>12.333876535702325</v>
      </c>
      <c r="N2535" s="8">
        <f t="shared" si="787"/>
        <v>-8.7408672647369595E-2</v>
      </c>
      <c r="O2535" s="8">
        <f t="shared" si="788"/>
        <v>0.17074887652108892</v>
      </c>
      <c r="P2535" s="4">
        <f t="shared" si="789"/>
        <v>0.89344617700366435</v>
      </c>
      <c r="Q2535" s="7">
        <f t="shared" si="790"/>
        <v>1.1049598930158311</v>
      </c>
      <c r="R2535" s="4">
        <f t="shared" si="791"/>
        <v>-0.19271698741206322</v>
      </c>
      <c r="S2535" s="4">
        <f t="shared" si="792"/>
        <v>-0.19271698741206322</v>
      </c>
      <c r="T2535" s="4">
        <f t="shared" si="793"/>
        <v>0</v>
      </c>
      <c r="U2535" s="7">
        <f t="shared" si="794"/>
        <v>-0.19271698741206322</v>
      </c>
      <c r="V2535" s="4">
        <f t="shared" si="780"/>
        <v>0.99414459914086672</v>
      </c>
      <c r="W2535" s="14">
        <f t="shared" si="781"/>
        <v>962.3780589865828</v>
      </c>
      <c r="X2535" s="7">
        <f t="shared" si="795"/>
        <v>50.677286917063938</v>
      </c>
      <c r="Y2535" s="4">
        <f t="shared" si="796"/>
        <v>9.6546598808160411</v>
      </c>
      <c r="Z2535" s="7">
        <f t="shared" si="797"/>
        <v>17.255959962764138</v>
      </c>
      <c r="AA2535" s="14">
        <f t="shared" si="798"/>
        <v>3.860418963969801</v>
      </c>
      <c r="AB2535" s="15">
        <v>2.7076923079999999</v>
      </c>
      <c r="AC2535" s="16">
        <f t="shared" si="799"/>
        <v>2.0307692309999998</v>
      </c>
    </row>
    <row r="2536" spans="1:29" x14ac:dyDescent="0.25">
      <c r="A2536" s="1">
        <v>31518</v>
      </c>
      <c r="B2536" s="2">
        <v>0.54166666666666663</v>
      </c>
      <c r="C2536">
        <v>703</v>
      </c>
      <c r="D2536">
        <v>331</v>
      </c>
      <c r="E2536">
        <v>412</v>
      </c>
      <c r="F2536">
        <f t="shared" si="782"/>
        <v>291</v>
      </c>
      <c r="G2536" s="8">
        <v>20</v>
      </c>
      <c r="H2536">
        <v>13</v>
      </c>
      <c r="I2536">
        <v>2533</v>
      </c>
      <c r="J2536">
        <f t="shared" si="783"/>
        <v>106</v>
      </c>
      <c r="K2536" s="11">
        <f t="shared" si="784"/>
        <v>0.43153745241618041</v>
      </c>
      <c r="L2536">
        <f t="shared" si="785"/>
        <v>3.2592142139486024E-2</v>
      </c>
      <c r="M2536">
        <f t="shared" si="786"/>
        <v>13.333876535702325</v>
      </c>
      <c r="N2536" s="8">
        <f t="shared" si="787"/>
        <v>-0.34920806044651898</v>
      </c>
      <c r="O2536" s="8">
        <f t="shared" si="788"/>
        <v>0.17074887652108892</v>
      </c>
      <c r="P2536" s="4">
        <f t="shared" si="789"/>
        <v>0.84841846351059635</v>
      </c>
      <c r="Q2536" s="7">
        <f t="shared" si="790"/>
        <v>1.0129902703116818</v>
      </c>
      <c r="R2536" s="4">
        <f t="shared" si="791"/>
        <v>-0.69059382568439387</v>
      </c>
      <c r="S2536" s="4">
        <f t="shared" si="792"/>
        <v>-0.69059382568439387</v>
      </c>
      <c r="T2536" s="4">
        <f t="shared" si="793"/>
        <v>0</v>
      </c>
      <c r="U2536" s="7">
        <f t="shared" si="794"/>
        <v>-0.69059382568439387</v>
      </c>
      <c r="V2536" s="4">
        <f t="shared" si="780"/>
        <v>0.93998683495933633</v>
      </c>
      <c r="W2536" s="14">
        <f t="shared" si="781"/>
        <v>707.45475367653626</v>
      </c>
      <c r="X2536" s="7">
        <f t="shared" si="795"/>
        <v>42.992279494487434</v>
      </c>
      <c r="Y2536" s="4">
        <f t="shared" si="796"/>
        <v>6.7650970899272753</v>
      </c>
      <c r="Z2536" s="7">
        <f t="shared" si="797"/>
        <v>17.807866455823891</v>
      </c>
      <c r="AA2536" s="14">
        <f t="shared" si="798"/>
        <v>2.9286007020901761</v>
      </c>
      <c r="AB2536" s="15">
        <v>2.5615384620000001</v>
      </c>
      <c r="AC2536" s="16">
        <f t="shared" si="799"/>
        <v>1.9211538465000002</v>
      </c>
    </row>
    <row r="2537" spans="1:29" x14ac:dyDescent="0.25">
      <c r="A2537" s="1">
        <v>31518</v>
      </c>
      <c r="B2537" s="2">
        <v>0.58333333333333337</v>
      </c>
      <c r="C2537">
        <v>895</v>
      </c>
      <c r="D2537">
        <v>696</v>
      </c>
      <c r="E2537">
        <v>333</v>
      </c>
      <c r="F2537">
        <f t="shared" si="782"/>
        <v>562</v>
      </c>
      <c r="G2537" s="8">
        <v>19.399999999999999</v>
      </c>
      <c r="H2537">
        <v>14</v>
      </c>
      <c r="I2537">
        <v>2534</v>
      </c>
      <c r="J2537">
        <f t="shared" si="783"/>
        <v>106</v>
      </c>
      <c r="K2537" s="11">
        <f t="shared" si="784"/>
        <v>0.43153745241618041</v>
      </c>
      <c r="L2537">
        <f t="shared" si="785"/>
        <v>3.2592142139486024E-2</v>
      </c>
      <c r="M2537">
        <f t="shared" si="786"/>
        <v>14.333876535702325</v>
      </c>
      <c r="N2537" s="8">
        <f t="shared" si="787"/>
        <v>-0.61100744824566844</v>
      </c>
      <c r="O2537" s="8">
        <f t="shared" si="788"/>
        <v>0.17074887652108892</v>
      </c>
      <c r="P2537" s="4">
        <f t="shared" si="789"/>
        <v>0.75239245607621352</v>
      </c>
      <c r="Q2537" s="7">
        <f t="shared" si="790"/>
        <v>0.85168658852770029</v>
      </c>
      <c r="R2537" s="4">
        <f t="shared" si="791"/>
        <v>-1.0318735540377957</v>
      </c>
      <c r="S2537" s="4">
        <f t="shared" si="792"/>
        <v>-1.0318735540377957</v>
      </c>
      <c r="T2537" s="4">
        <f t="shared" si="793"/>
        <v>0</v>
      </c>
      <c r="U2537" s="7">
        <f t="shared" si="794"/>
        <v>-1.0318735540377957</v>
      </c>
      <c r="V2537" s="4">
        <f t="shared" si="780"/>
        <v>0.82449010055984651</v>
      </c>
      <c r="W2537" s="14">
        <f t="shared" si="781"/>
        <v>894.1709936415067</v>
      </c>
      <c r="X2537" s="7">
        <f t="shared" si="795"/>
        <v>48.46055729334897</v>
      </c>
      <c r="Y2537" s="4">
        <f t="shared" si="796"/>
        <v>8.8211695422992129</v>
      </c>
      <c r="Z2537" s="7">
        <f t="shared" si="797"/>
        <v>17.415156617420848</v>
      </c>
      <c r="AA2537" s="14">
        <f t="shared" si="798"/>
        <v>3.6199082650668148</v>
      </c>
      <c r="AB2537" s="15">
        <v>2.5153846149999999</v>
      </c>
      <c r="AC2537" s="16">
        <f t="shared" si="799"/>
        <v>1.8865384612499998</v>
      </c>
    </row>
    <row r="2538" spans="1:29" x14ac:dyDescent="0.25">
      <c r="A2538" s="1">
        <v>31518</v>
      </c>
      <c r="B2538" s="2">
        <v>0.625</v>
      </c>
      <c r="C2538">
        <v>613</v>
      </c>
      <c r="D2538">
        <v>383</v>
      </c>
      <c r="E2538">
        <v>349</v>
      </c>
      <c r="F2538">
        <f t="shared" si="782"/>
        <v>264</v>
      </c>
      <c r="G2538" s="8">
        <v>19.399999999999999</v>
      </c>
      <c r="H2538">
        <v>15</v>
      </c>
      <c r="I2538">
        <v>2535</v>
      </c>
      <c r="J2538">
        <f t="shared" si="783"/>
        <v>106</v>
      </c>
      <c r="K2538" s="11">
        <f t="shared" si="784"/>
        <v>0.43153745241618041</v>
      </c>
      <c r="L2538">
        <f t="shared" si="785"/>
        <v>3.2592142139486024E-2</v>
      </c>
      <c r="M2538">
        <f t="shared" si="786"/>
        <v>15.333876535702325</v>
      </c>
      <c r="N2538" s="8">
        <f t="shared" si="787"/>
        <v>-0.87280683604481779</v>
      </c>
      <c r="O2538" s="8">
        <f t="shared" si="788"/>
        <v>0.17074887652108892</v>
      </c>
      <c r="P2538" s="4">
        <f t="shared" si="789"/>
        <v>0.61191216841668905</v>
      </c>
      <c r="Q2538" s="7">
        <f t="shared" si="790"/>
        <v>0.65847596983676115</v>
      </c>
      <c r="R2538" s="4">
        <f t="shared" si="791"/>
        <v>-1.268215848909811</v>
      </c>
      <c r="S2538" s="4">
        <f t="shared" si="792"/>
        <v>-1.268215848909811</v>
      </c>
      <c r="T2538" s="4">
        <f t="shared" si="793"/>
        <v>0</v>
      </c>
      <c r="U2538" s="7">
        <f t="shared" si="794"/>
        <v>-1.268215848909811</v>
      </c>
      <c r="V2538" s="4">
        <f t="shared" si="780"/>
        <v>0.65552530752434501</v>
      </c>
      <c r="W2538" s="14">
        <f t="shared" si="781"/>
        <v>586.78310988241537</v>
      </c>
      <c r="X2538" s="7">
        <f t="shared" si="795"/>
        <v>38.470451071178502</v>
      </c>
      <c r="Y2538" s="4">
        <f t="shared" si="796"/>
        <v>5.0648896027631167</v>
      </c>
      <c r="Z2538" s="7">
        <f t="shared" si="797"/>
        <v>18.132606085872244</v>
      </c>
      <c r="AA2538" s="14">
        <f t="shared" si="798"/>
        <v>2.4733605776268952</v>
      </c>
      <c r="AB2538" s="15">
        <v>3.5153847690000002</v>
      </c>
      <c r="AC2538" s="16">
        <f t="shared" si="799"/>
        <v>2.63653857675</v>
      </c>
    </row>
    <row r="2539" spans="1:29" x14ac:dyDescent="0.25">
      <c r="A2539" s="1">
        <v>31518</v>
      </c>
      <c r="B2539" s="2">
        <v>0.66666666666666663</v>
      </c>
      <c r="C2539">
        <v>496</v>
      </c>
      <c r="D2539">
        <v>653</v>
      </c>
      <c r="E2539">
        <v>149</v>
      </c>
      <c r="F2539">
        <f t="shared" si="782"/>
        <v>347</v>
      </c>
      <c r="G2539" s="8">
        <v>20</v>
      </c>
      <c r="H2539">
        <v>16</v>
      </c>
      <c r="I2539">
        <v>2536</v>
      </c>
      <c r="J2539">
        <f t="shared" si="783"/>
        <v>106</v>
      </c>
      <c r="K2539" s="11">
        <f t="shared" si="784"/>
        <v>0.43153745241618041</v>
      </c>
      <c r="L2539">
        <f t="shared" si="785"/>
        <v>3.2592142139486024E-2</v>
      </c>
      <c r="M2539">
        <f t="shared" si="786"/>
        <v>16.333876535702323</v>
      </c>
      <c r="N2539" s="8">
        <f t="shared" si="787"/>
        <v>-1.1346062238439669</v>
      </c>
      <c r="O2539" s="8">
        <f t="shared" si="788"/>
        <v>0.17074887652108892</v>
      </c>
      <c r="P2539" s="4">
        <f t="shared" si="789"/>
        <v>0.43655109998136732</v>
      </c>
      <c r="Q2539" s="7">
        <f t="shared" si="790"/>
        <v>0.4517616155332021</v>
      </c>
      <c r="R2539" s="4">
        <f t="shared" si="791"/>
        <v>-1.4505899069814612</v>
      </c>
      <c r="S2539" s="4">
        <f t="shared" si="792"/>
        <v>-1.4505899069814612</v>
      </c>
      <c r="T2539" s="4">
        <f t="shared" si="793"/>
        <v>0</v>
      </c>
      <c r="U2539" s="7">
        <f t="shared" si="794"/>
        <v>-1.4505899069814612</v>
      </c>
      <c r="V2539" s="4">
        <f t="shared" si="780"/>
        <v>0.44460712727067814</v>
      </c>
      <c r="W2539" s="14">
        <f t="shared" si="781"/>
        <v>433.65745309912268</v>
      </c>
      <c r="X2539" s="7">
        <f t="shared" si="795"/>
        <v>34.093867225721489</v>
      </c>
      <c r="Y2539" s="4">
        <f t="shared" si="796"/>
        <v>3.4192940768712798</v>
      </c>
      <c r="Z2539" s="7">
        <f t="shared" si="797"/>
        <v>18.446914831317585</v>
      </c>
      <c r="AA2539" s="14">
        <f t="shared" si="798"/>
        <v>1.8596026669417873</v>
      </c>
      <c r="AB2539" s="15">
        <v>2.8230769229999999</v>
      </c>
      <c r="AC2539" s="16">
        <f t="shared" si="799"/>
        <v>2.1173076922499998</v>
      </c>
    </row>
    <row r="2540" spans="1:29" x14ac:dyDescent="0.25">
      <c r="A2540" s="1">
        <v>31518</v>
      </c>
      <c r="B2540" s="2">
        <v>0.70833333333333337</v>
      </c>
      <c r="C2540">
        <v>281</v>
      </c>
      <c r="D2540">
        <v>489</v>
      </c>
      <c r="E2540">
        <v>114</v>
      </c>
      <c r="F2540">
        <f t="shared" si="782"/>
        <v>167</v>
      </c>
      <c r="G2540" s="8">
        <v>19.399999999999999</v>
      </c>
      <c r="H2540">
        <v>17</v>
      </c>
      <c r="I2540">
        <v>2537</v>
      </c>
      <c r="J2540">
        <f t="shared" si="783"/>
        <v>106</v>
      </c>
      <c r="K2540" s="11">
        <f t="shared" si="784"/>
        <v>0.43153745241618041</v>
      </c>
      <c r="L2540">
        <f t="shared" si="785"/>
        <v>3.2592142139486024E-2</v>
      </c>
      <c r="M2540">
        <f t="shared" si="786"/>
        <v>17.333876535702323</v>
      </c>
      <c r="N2540" s="8">
        <f t="shared" si="787"/>
        <v>-1.3964056116431161</v>
      </c>
      <c r="O2540" s="8">
        <f t="shared" si="788"/>
        <v>0.17074887652108892</v>
      </c>
      <c r="P2540" s="4">
        <f t="shared" si="789"/>
        <v>0.23825981778624777</v>
      </c>
      <c r="Q2540" s="7">
        <f t="shared" si="790"/>
        <v>0.24057367313764463</v>
      </c>
      <c r="R2540" s="4">
        <f t="shared" si="791"/>
        <v>-1.5330812380178305</v>
      </c>
      <c r="S2540" s="4">
        <f t="shared" si="792"/>
        <v>4.6746738916076236</v>
      </c>
      <c r="T2540" s="4">
        <f t="shared" si="793"/>
        <v>1</v>
      </c>
      <c r="U2540" s="7">
        <f t="shared" si="794"/>
        <v>-1.6085114155719626</v>
      </c>
      <c r="V2540" s="4">
        <f t="shared" si="780"/>
        <v>0.20610928522435812</v>
      </c>
      <c r="W2540" s="14">
        <f t="shared" si="781"/>
        <v>210.44855379696725</v>
      </c>
      <c r="X2540" s="7">
        <f t="shared" si="795"/>
        <v>26.239577998401433</v>
      </c>
      <c r="Y2540" s="4">
        <f t="shared" si="796"/>
        <v>0.46608132739893887</v>
      </c>
      <c r="Z2540" s="7">
        <f t="shared" si="797"/>
        <v>19.010978466466803</v>
      </c>
      <c r="AA2540" s="14">
        <f t="shared" si="798"/>
        <v>0.93003655418468678</v>
      </c>
      <c r="AB2540" s="15">
        <v>2.892307846</v>
      </c>
      <c r="AC2540" s="16">
        <f t="shared" si="799"/>
        <v>2.1692308845000001</v>
      </c>
    </row>
    <row r="2541" spans="1:29" x14ac:dyDescent="0.25">
      <c r="A2541" s="1">
        <v>31518</v>
      </c>
      <c r="B2541" s="2">
        <v>0.75</v>
      </c>
      <c r="C2541">
        <v>87</v>
      </c>
      <c r="D2541">
        <v>254</v>
      </c>
      <c r="E2541">
        <v>52</v>
      </c>
      <c r="F2541">
        <f t="shared" si="782"/>
        <v>35</v>
      </c>
      <c r="G2541" s="8">
        <v>17.8</v>
      </c>
      <c r="H2541">
        <v>18</v>
      </c>
      <c r="I2541">
        <v>2538</v>
      </c>
      <c r="J2541">
        <f t="shared" si="783"/>
        <v>106</v>
      </c>
      <c r="K2541" s="11">
        <f t="shared" si="784"/>
        <v>0.43153745241618041</v>
      </c>
      <c r="L2541">
        <f t="shared" si="785"/>
        <v>3.2592142139486024E-2</v>
      </c>
      <c r="M2541">
        <f t="shared" si="786"/>
        <v>18.333876535702323</v>
      </c>
      <c r="N2541" s="8">
        <f t="shared" si="787"/>
        <v>-1.6582049994422656</v>
      </c>
      <c r="O2541" s="8">
        <f t="shared" si="788"/>
        <v>0.17074887652108892</v>
      </c>
      <c r="P2541" s="4">
        <f t="shared" si="789"/>
        <v>3.0551545021089824E-2</v>
      </c>
      <c r="Q2541" s="7">
        <f t="shared" si="790"/>
        <v>3.0556299804757506E-2</v>
      </c>
      <c r="R2541" s="4">
        <f t="shared" si="791"/>
        <v>-1.3815914040940847</v>
      </c>
      <c r="S2541" s="4">
        <f t="shared" si="792"/>
        <v>4.5231840576838778</v>
      </c>
      <c r="T2541" s="4">
        <f t="shared" si="793"/>
        <v>1</v>
      </c>
      <c r="U2541" s="7">
        <f t="shared" si="794"/>
        <v>-1.7600012494957085</v>
      </c>
      <c r="V2541" s="4">
        <f t="shared" si="780"/>
        <v>0</v>
      </c>
      <c r="W2541" s="14">
        <f t="shared" si="781"/>
        <v>50.02085870839754</v>
      </c>
      <c r="X2541" s="7">
        <f t="shared" si="795"/>
        <v>19.425677908022919</v>
      </c>
      <c r="Y2541" s="4">
        <f t="shared" si="796"/>
        <v>-2.0959451065833825</v>
      </c>
      <c r="Z2541" s="7">
        <f t="shared" si="797"/>
        <v>19.500325515357428</v>
      </c>
      <c r="AA2541" s="14">
        <f t="shared" si="798"/>
        <v>0.2267475519125263</v>
      </c>
      <c r="AB2541" s="15">
        <v>0.75384615399999999</v>
      </c>
      <c r="AC2541" s="16">
        <f t="shared" si="799"/>
        <v>0.56538461549999997</v>
      </c>
    </row>
    <row r="2542" spans="1:29" x14ac:dyDescent="0.25">
      <c r="A2542" s="1">
        <v>31518</v>
      </c>
      <c r="B2542" s="2">
        <v>0.79166666666666663</v>
      </c>
      <c r="C2542">
        <v>5</v>
      </c>
      <c r="D2542">
        <v>16</v>
      </c>
      <c r="E2542">
        <v>3</v>
      </c>
      <c r="F2542">
        <f t="shared" si="782"/>
        <v>2</v>
      </c>
      <c r="G2542" s="8">
        <v>13.3</v>
      </c>
      <c r="H2542">
        <v>19</v>
      </c>
      <c r="I2542">
        <v>2539</v>
      </c>
      <c r="J2542">
        <f t="shared" si="783"/>
        <v>106</v>
      </c>
      <c r="K2542" s="11">
        <f t="shared" si="784"/>
        <v>0.43153745241618041</v>
      </c>
      <c r="L2542">
        <f t="shared" si="785"/>
        <v>3.2592142139486024E-2</v>
      </c>
      <c r="M2542">
        <f t="shared" si="786"/>
        <v>19.333876535702323</v>
      </c>
      <c r="N2542" s="8">
        <f t="shared" si="787"/>
        <v>-1.9200043872414152</v>
      </c>
      <c r="O2542" s="8">
        <f t="shared" si="788"/>
        <v>0.17074887652108892</v>
      </c>
      <c r="P2542" s="4">
        <f t="shared" si="789"/>
        <v>0</v>
      </c>
      <c r="Q2542" s="7">
        <f t="shared" si="790"/>
        <v>0</v>
      </c>
      <c r="R2542" s="4">
        <f t="shared" si="791"/>
        <v>0</v>
      </c>
      <c r="S2542" s="4">
        <f t="shared" si="792"/>
        <v>0</v>
      </c>
      <c r="T2542" s="4">
        <f t="shared" si="793"/>
        <v>1</v>
      </c>
      <c r="U2542" s="7">
        <f t="shared" si="794"/>
        <v>0</v>
      </c>
      <c r="V2542" s="4">
        <f t="shared" si="780"/>
        <v>0.38268428076468186</v>
      </c>
      <c r="W2542" s="14">
        <f t="shared" si="781"/>
        <v>9.0087672638732297</v>
      </c>
      <c r="X2542" s="7">
        <f t="shared" si="795"/>
        <v>13.59278493607588</v>
      </c>
      <c r="Y2542" s="4">
        <f t="shared" si="796"/>
        <v>-4.2891128640354692</v>
      </c>
      <c r="Z2542" s="7">
        <f t="shared" si="797"/>
        <v>19.919220557030776</v>
      </c>
      <c r="AA2542" s="14">
        <f t="shared" si="798"/>
        <v>4.1714525760086898E-2</v>
      </c>
      <c r="AB2542" s="15">
        <v>0.53846153799999996</v>
      </c>
      <c r="AC2542" s="16">
        <f t="shared" si="799"/>
        <v>0.40384615349999997</v>
      </c>
    </row>
    <row r="2543" spans="1:29" x14ac:dyDescent="0.25">
      <c r="A2543" s="1">
        <v>31518</v>
      </c>
      <c r="B2543" s="2">
        <v>0.83333333333333337</v>
      </c>
      <c r="C2543">
        <v>0</v>
      </c>
      <c r="D2543">
        <v>0</v>
      </c>
      <c r="E2543">
        <v>0</v>
      </c>
      <c r="F2543">
        <f t="shared" si="782"/>
        <v>0</v>
      </c>
      <c r="G2543" s="8">
        <v>12.8</v>
      </c>
      <c r="H2543">
        <v>20</v>
      </c>
      <c r="I2543">
        <v>2540</v>
      </c>
      <c r="J2543">
        <f t="shared" si="783"/>
        <v>106</v>
      </c>
      <c r="K2543" s="11">
        <f t="shared" si="784"/>
        <v>0.43153745241618041</v>
      </c>
      <c r="L2543">
        <f t="shared" si="785"/>
        <v>3.2592142139486024E-2</v>
      </c>
      <c r="M2543">
        <f t="shared" si="786"/>
        <v>20.333876535702323</v>
      </c>
      <c r="N2543" s="8">
        <f t="shared" si="787"/>
        <v>-2.1818037750405641</v>
      </c>
      <c r="O2543" s="8">
        <f t="shared" si="788"/>
        <v>0.17074887652108892</v>
      </c>
      <c r="P2543" s="4">
        <f t="shared" si="789"/>
        <v>0</v>
      </c>
      <c r="Q2543" s="7">
        <f t="shared" si="790"/>
        <v>0</v>
      </c>
      <c r="R2543" s="4">
        <f t="shared" si="791"/>
        <v>0</v>
      </c>
      <c r="S2543" s="4">
        <f t="shared" si="792"/>
        <v>0</v>
      </c>
      <c r="T2543" s="4">
        <f t="shared" si="793"/>
        <v>1</v>
      </c>
      <c r="U2543" s="7">
        <f t="shared" si="794"/>
        <v>0</v>
      </c>
      <c r="V2543" s="4">
        <f t="shared" si="780"/>
        <v>0.38268428076468186</v>
      </c>
      <c r="W2543" s="14">
        <f t="shared" si="781"/>
        <v>0</v>
      </c>
      <c r="X2543" s="7">
        <f t="shared" si="795"/>
        <v>12.8</v>
      </c>
      <c r="Y2543" s="4">
        <f t="shared" si="796"/>
        <v>-4.5872000000000002</v>
      </c>
      <c r="Z2543" s="7">
        <f t="shared" si="797"/>
        <v>19.976155200000001</v>
      </c>
      <c r="AA2543" s="14">
        <f t="shared" si="798"/>
        <v>0</v>
      </c>
      <c r="AB2543" s="15">
        <v>1.153846154</v>
      </c>
      <c r="AC2543" s="16">
        <f t="shared" si="799"/>
        <v>0.86538461550000001</v>
      </c>
    </row>
    <row r="2544" spans="1:29" x14ac:dyDescent="0.25">
      <c r="A2544" s="1">
        <v>31518</v>
      </c>
      <c r="B2544" s="2">
        <v>0.875</v>
      </c>
      <c r="C2544">
        <v>0</v>
      </c>
      <c r="D2544">
        <v>0</v>
      </c>
      <c r="E2544">
        <v>0</v>
      </c>
      <c r="F2544">
        <f t="shared" si="782"/>
        <v>0</v>
      </c>
      <c r="G2544" s="8">
        <v>13.9</v>
      </c>
      <c r="H2544">
        <v>21</v>
      </c>
      <c r="I2544">
        <v>2541</v>
      </c>
      <c r="J2544">
        <f t="shared" si="783"/>
        <v>106</v>
      </c>
      <c r="K2544" s="11">
        <f t="shared" si="784"/>
        <v>0.43153745241618041</v>
      </c>
      <c r="L2544">
        <f t="shared" si="785"/>
        <v>3.2592142139486024E-2</v>
      </c>
      <c r="M2544">
        <f t="shared" si="786"/>
        <v>21.333876535702323</v>
      </c>
      <c r="N2544" s="8">
        <f t="shared" si="787"/>
        <v>-2.4436031628397137</v>
      </c>
      <c r="O2544" s="8">
        <f t="shared" si="788"/>
        <v>0.17074887652108892</v>
      </c>
      <c r="P2544" s="4">
        <f t="shared" si="789"/>
        <v>0</v>
      </c>
      <c r="Q2544" s="7">
        <f t="shared" si="790"/>
        <v>0</v>
      </c>
      <c r="R2544" s="4">
        <f t="shared" si="791"/>
        <v>0</v>
      </c>
      <c r="S2544" s="4">
        <f t="shared" si="792"/>
        <v>0</v>
      </c>
      <c r="T2544" s="4">
        <f t="shared" si="793"/>
        <v>1</v>
      </c>
      <c r="U2544" s="7">
        <f t="shared" si="794"/>
        <v>0</v>
      </c>
      <c r="V2544" s="4">
        <f t="shared" si="780"/>
        <v>0.38268428076468186</v>
      </c>
      <c r="W2544" s="14">
        <f t="shared" si="781"/>
        <v>0</v>
      </c>
      <c r="X2544" s="7">
        <f t="shared" si="795"/>
        <v>13.9</v>
      </c>
      <c r="Y2544" s="4">
        <f t="shared" si="796"/>
        <v>-4.1735999999999995</v>
      </c>
      <c r="Z2544" s="7">
        <f t="shared" si="797"/>
        <v>19.8971576</v>
      </c>
      <c r="AA2544" s="14">
        <f t="shared" si="798"/>
        <v>0</v>
      </c>
      <c r="AB2544" s="15">
        <v>1.0538461539999999</v>
      </c>
      <c r="AC2544" s="16">
        <f t="shared" si="799"/>
        <v>0.79038461549999994</v>
      </c>
    </row>
    <row r="2545" spans="1:29" x14ac:dyDescent="0.25">
      <c r="A2545" s="1">
        <v>31518</v>
      </c>
      <c r="B2545" s="2">
        <v>0.91666666666666663</v>
      </c>
      <c r="C2545">
        <v>0</v>
      </c>
      <c r="D2545">
        <v>0</v>
      </c>
      <c r="E2545">
        <v>0</v>
      </c>
      <c r="F2545">
        <f t="shared" si="782"/>
        <v>0</v>
      </c>
      <c r="G2545" s="8">
        <v>12.2</v>
      </c>
      <c r="H2545">
        <v>22</v>
      </c>
      <c r="I2545">
        <v>2542</v>
      </c>
      <c r="J2545">
        <f t="shared" si="783"/>
        <v>106</v>
      </c>
      <c r="K2545" s="11">
        <f t="shared" si="784"/>
        <v>0.43153745241618041</v>
      </c>
      <c r="L2545">
        <f t="shared" si="785"/>
        <v>3.2592142139486024E-2</v>
      </c>
      <c r="M2545">
        <f t="shared" si="786"/>
        <v>22.333876535702323</v>
      </c>
      <c r="N2545" s="8">
        <f t="shared" si="787"/>
        <v>-2.7054025506388633</v>
      </c>
      <c r="O2545" s="8">
        <f t="shared" si="788"/>
        <v>0.17074887652108892</v>
      </c>
      <c r="P2545" s="4">
        <f t="shared" si="789"/>
        <v>0</v>
      </c>
      <c r="Q2545" s="7">
        <f t="shared" si="790"/>
        <v>0</v>
      </c>
      <c r="R2545" s="4">
        <f t="shared" si="791"/>
        <v>0</v>
      </c>
      <c r="S2545" s="4">
        <f t="shared" si="792"/>
        <v>0</v>
      </c>
      <c r="T2545" s="4">
        <f t="shared" si="793"/>
        <v>1</v>
      </c>
      <c r="U2545" s="7">
        <f t="shared" si="794"/>
        <v>0</v>
      </c>
      <c r="V2545" s="4">
        <f t="shared" si="780"/>
        <v>0.38268428076468186</v>
      </c>
      <c r="W2545" s="14">
        <f t="shared" si="781"/>
        <v>0</v>
      </c>
      <c r="X2545" s="7">
        <f t="shared" si="795"/>
        <v>12.2</v>
      </c>
      <c r="Y2545" s="4">
        <f t="shared" si="796"/>
        <v>-4.8128000000000002</v>
      </c>
      <c r="Z2545" s="7">
        <f t="shared" si="797"/>
        <v>20.019244799999999</v>
      </c>
      <c r="AA2545" s="14">
        <f t="shared" si="798"/>
        <v>0</v>
      </c>
      <c r="AB2545" s="15">
        <v>1.0615384619999999</v>
      </c>
      <c r="AC2545" s="16">
        <f t="shared" si="799"/>
        <v>0.79615384649999998</v>
      </c>
    </row>
    <row r="2546" spans="1:29" x14ac:dyDescent="0.25">
      <c r="A2546" s="1">
        <v>31518</v>
      </c>
      <c r="B2546" s="2">
        <v>0.95833333333333337</v>
      </c>
      <c r="C2546">
        <v>0</v>
      </c>
      <c r="D2546">
        <v>0</v>
      </c>
      <c r="E2546">
        <v>0</v>
      </c>
      <c r="F2546">
        <f t="shared" si="782"/>
        <v>0</v>
      </c>
      <c r="G2546" s="8">
        <v>11.7</v>
      </c>
      <c r="H2546">
        <v>23</v>
      </c>
      <c r="I2546">
        <v>2543</v>
      </c>
      <c r="J2546">
        <f t="shared" si="783"/>
        <v>106</v>
      </c>
      <c r="K2546" s="11">
        <f t="shared" si="784"/>
        <v>0.43153745241618041</v>
      </c>
      <c r="L2546">
        <f t="shared" si="785"/>
        <v>3.2592142139486024E-2</v>
      </c>
      <c r="M2546">
        <f t="shared" si="786"/>
        <v>23.333876535702323</v>
      </c>
      <c r="N2546" s="8">
        <f t="shared" si="787"/>
        <v>-2.9672019384380128</v>
      </c>
      <c r="O2546" s="8">
        <f t="shared" si="788"/>
        <v>0.17074887652108892</v>
      </c>
      <c r="P2546" s="4">
        <f t="shared" si="789"/>
        <v>0</v>
      </c>
      <c r="Q2546" s="7">
        <f t="shared" si="790"/>
        <v>0</v>
      </c>
      <c r="R2546" s="4">
        <f t="shared" si="791"/>
        <v>0</v>
      </c>
      <c r="S2546" s="4">
        <f t="shared" si="792"/>
        <v>0</v>
      </c>
      <c r="T2546" s="4">
        <f t="shared" si="793"/>
        <v>1</v>
      </c>
      <c r="U2546" s="7">
        <f t="shared" si="794"/>
        <v>0</v>
      </c>
      <c r="V2546" s="4">
        <f t="shared" si="780"/>
        <v>0.38268428076468186</v>
      </c>
      <c r="W2546" s="14">
        <f t="shared" si="781"/>
        <v>0</v>
      </c>
      <c r="X2546" s="7">
        <f t="shared" si="795"/>
        <v>11.7</v>
      </c>
      <c r="Y2546" s="4">
        <f t="shared" si="796"/>
        <v>-5.0007999999999999</v>
      </c>
      <c r="Z2546" s="7">
        <f t="shared" si="797"/>
        <v>20.055152799999998</v>
      </c>
      <c r="AA2546" s="14">
        <f t="shared" si="798"/>
        <v>0</v>
      </c>
      <c r="AB2546" s="15">
        <v>0.96153846200000004</v>
      </c>
      <c r="AC2546" s="16">
        <f t="shared" si="799"/>
        <v>0.72115384650000003</v>
      </c>
    </row>
    <row r="2547" spans="1:29" x14ac:dyDescent="0.25">
      <c r="A2547" s="1">
        <v>31518</v>
      </c>
      <c r="B2547" s="3">
        <v>1</v>
      </c>
      <c r="C2547">
        <v>0</v>
      </c>
      <c r="D2547">
        <v>0</v>
      </c>
      <c r="E2547">
        <v>0</v>
      </c>
      <c r="F2547">
        <f t="shared" si="782"/>
        <v>0</v>
      </c>
      <c r="G2547" s="8">
        <v>11.1</v>
      </c>
      <c r="H2547">
        <v>24</v>
      </c>
      <c r="I2547">
        <v>2544</v>
      </c>
      <c r="J2547">
        <f t="shared" si="783"/>
        <v>106</v>
      </c>
      <c r="K2547" s="11">
        <f t="shared" si="784"/>
        <v>0.43153745241618041</v>
      </c>
      <c r="L2547">
        <f t="shared" si="785"/>
        <v>3.2592142139486024E-2</v>
      </c>
      <c r="M2547">
        <f t="shared" si="786"/>
        <v>24.333876535702323</v>
      </c>
      <c r="N2547" s="8">
        <f t="shared" si="787"/>
        <v>-3.229001326237162</v>
      </c>
      <c r="O2547" s="8">
        <f t="shared" si="788"/>
        <v>0.17074887652108892</v>
      </c>
      <c r="P2547" s="4">
        <f t="shared" si="789"/>
        <v>0</v>
      </c>
      <c r="Q2547" s="7">
        <f t="shared" si="790"/>
        <v>0</v>
      </c>
      <c r="R2547" s="4">
        <f t="shared" si="791"/>
        <v>0</v>
      </c>
      <c r="S2547" s="4">
        <f t="shared" si="792"/>
        <v>0</v>
      </c>
      <c r="T2547" s="4">
        <f t="shared" si="793"/>
        <v>1</v>
      </c>
      <c r="U2547" s="7">
        <f t="shared" si="794"/>
        <v>0</v>
      </c>
      <c r="V2547" s="4">
        <f t="shared" si="780"/>
        <v>0.38268428076468186</v>
      </c>
      <c r="W2547" s="14">
        <f t="shared" si="781"/>
        <v>0</v>
      </c>
      <c r="X2547" s="7">
        <f t="shared" si="795"/>
        <v>11.1</v>
      </c>
      <c r="Y2547" s="4">
        <f t="shared" si="796"/>
        <v>-5.2263999999999999</v>
      </c>
      <c r="Z2547" s="7">
        <f t="shared" si="797"/>
        <v>20.0982424</v>
      </c>
      <c r="AA2547" s="14">
        <f t="shared" si="798"/>
        <v>0</v>
      </c>
      <c r="AB2547" s="15">
        <v>0.79230769199999995</v>
      </c>
      <c r="AC2547" s="16">
        <f t="shared" si="799"/>
        <v>0.59423076899999994</v>
      </c>
    </row>
    <row r="2548" spans="1:29" x14ac:dyDescent="0.25">
      <c r="A2548" s="1">
        <v>31519</v>
      </c>
      <c r="B2548" s="2">
        <v>4.1666666666666664E-2</v>
      </c>
      <c r="C2548">
        <v>0</v>
      </c>
      <c r="D2548">
        <v>0</v>
      </c>
      <c r="E2548">
        <v>0</v>
      </c>
      <c r="F2548">
        <f t="shared" si="782"/>
        <v>0</v>
      </c>
      <c r="G2548" s="8">
        <v>9.4</v>
      </c>
      <c r="H2548">
        <v>1</v>
      </c>
      <c r="I2548">
        <v>2545</v>
      </c>
      <c r="J2548">
        <f t="shared" si="783"/>
        <v>107</v>
      </c>
      <c r="K2548" s="11">
        <f t="shared" si="784"/>
        <v>0.44879895051282759</v>
      </c>
      <c r="L2548">
        <f t="shared" si="785"/>
        <v>0.28155554797790028</v>
      </c>
      <c r="M2548">
        <f t="shared" si="786"/>
        <v>1.3380259257996316</v>
      </c>
      <c r="N2548" s="8">
        <f t="shared" si="787"/>
        <v>2.7912982853560595</v>
      </c>
      <c r="O2548" s="8">
        <f t="shared" si="788"/>
        <v>0.17712626883783628</v>
      </c>
      <c r="P2548" s="4">
        <f t="shared" si="789"/>
        <v>0</v>
      </c>
      <c r="Q2548" s="7">
        <f t="shared" si="790"/>
        <v>0</v>
      </c>
      <c r="R2548" s="4">
        <f t="shared" si="791"/>
        <v>0</v>
      </c>
      <c r="S2548" s="4">
        <f t="shared" si="792"/>
        <v>0</v>
      </c>
      <c r="T2548" s="4">
        <f t="shared" si="793"/>
        <v>1</v>
      </c>
      <c r="U2548" s="7">
        <f t="shared" si="794"/>
        <v>0</v>
      </c>
      <c r="V2548" s="4">
        <f t="shared" si="780"/>
        <v>0.38268428076468186</v>
      </c>
      <c r="W2548" s="14">
        <f t="shared" si="781"/>
        <v>0</v>
      </c>
      <c r="X2548" s="7">
        <f t="shared" si="795"/>
        <v>9.4</v>
      </c>
      <c r="Y2548" s="4">
        <f t="shared" si="796"/>
        <v>-5.8655999999999997</v>
      </c>
      <c r="Z2548" s="7">
        <f t="shared" si="797"/>
        <v>20.220329599999999</v>
      </c>
      <c r="AA2548" s="14">
        <f t="shared" si="798"/>
        <v>0</v>
      </c>
      <c r="AB2548" s="15">
        <v>0.73846153800000003</v>
      </c>
      <c r="AC2548" s="16">
        <f t="shared" si="799"/>
        <v>0.55384615349999999</v>
      </c>
    </row>
    <row r="2549" spans="1:29" x14ac:dyDescent="0.25">
      <c r="A2549" s="1">
        <v>31519</v>
      </c>
      <c r="B2549" s="2">
        <v>8.3333333333333329E-2</v>
      </c>
      <c r="C2549">
        <v>0</v>
      </c>
      <c r="D2549">
        <v>0</v>
      </c>
      <c r="E2549">
        <v>0</v>
      </c>
      <c r="F2549">
        <f t="shared" si="782"/>
        <v>0</v>
      </c>
      <c r="G2549" s="8">
        <v>8.9</v>
      </c>
      <c r="H2549">
        <v>2</v>
      </c>
      <c r="I2549">
        <v>2546</v>
      </c>
      <c r="J2549">
        <f t="shared" si="783"/>
        <v>107</v>
      </c>
      <c r="K2549" s="11">
        <f t="shared" si="784"/>
        <v>0.44879895051282759</v>
      </c>
      <c r="L2549">
        <f t="shared" si="785"/>
        <v>0.28155554797790028</v>
      </c>
      <c r="M2549">
        <f t="shared" si="786"/>
        <v>2.3380259257996316</v>
      </c>
      <c r="N2549" s="8">
        <f t="shared" si="787"/>
        <v>2.5294988975569099</v>
      </c>
      <c r="O2549" s="8">
        <f t="shared" si="788"/>
        <v>0.17712626883783628</v>
      </c>
      <c r="P2549" s="4">
        <f t="shared" si="789"/>
        <v>0</v>
      </c>
      <c r="Q2549" s="7">
        <f t="shared" si="790"/>
        <v>0</v>
      </c>
      <c r="R2549" s="4">
        <f t="shared" si="791"/>
        <v>0</v>
      </c>
      <c r="S2549" s="4">
        <f t="shared" si="792"/>
        <v>0</v>
      </c>
      <c r="T2549" s="4">
        <f t="shared" si="793"/>
        <v>1</v>
      </c>
      <c r="U2549" s="7">
        <f t="shared" si="794"/>
        <v>0</v>
      </c>
      <c r="V2549" s="4">
        <f t="shared" si="780"/>
        <v>0.38268428076468186</v>
      </c>
      <c r="W2549" s="14">
        <f t="shared" si="781"/>
        <v>0</v>
      </c>
      <c r="X2549" s="7">
        <f t="shared" si="795"/>
        <v>8.9</v>
      </c>
      <c r="Y2549" s="4">
        <f t="shared" si="796"/>
        <v>-6.0536000000000003</v>
      </c>
      <c r="Z2549" s="7">
        <f t="shared" si="797"/>
        <v>20.256237600000002</v>
      </c>
      <c r="AA2549" s="14">
        <f t="shared" si="798"/>
        <v>0</v>
      </c>
      <c r="AB2549" s="15">
        <v>0.65384615400000001</v>
      </c>
      <c r="AC2549" s="16">
        <f t="shared" si="799"/>
        <v>0.49038461550000001</v>
      </c>
    </row>
    <row r="2550" spans="1:29" x14ac:dyDescent="0.25">
      <c r="A2550" s="1">
        <v>31519</v>
      </c>
      <c r="B2550" s="2">
        <v>0.125</v>
      </c>
      <c r="C2550">
        <v>0</v>
      </c>
      <c r="D2550">
        <v>0</v>
      </c>
      <c r="E2550">
        <v>0</v>
      </c>
      <c r="F2550">
        <f t="shared" si="782"/>
        <v>0</v>
      </c>
      <c r="G2550" s="8">
        <v>7.2</v>
      </c>
      <c r="H2550">
        <v>3</v>
      </c>
      <c r="I2550">
        <v>2547</v>
      </c>
      <c r="J2550">
        <f t="shared" si="783"/>
        <v>107</v>
      </c>
      <c r="K2550" s="11">
        <f t="shared" si="784"/>
        <v>0.44879895051282759</v>
      </c>
      <c r="L2550">
        <f t="shared" si="785"/>
        <v>0.28155554797790028</v>
      </c>
      <c r="M2550">
        <f t="shared" si="786"/>
        <v>3.3380259257996316</v>
      </c>
      <c r="N2550" s="8">
        <f t="shared" si="787"/>
        <v>2.2676995097577608</v>
      </c>
      <c r="O2550" s="8">
        <f t="shared" si="788"/>
        <v>0.17712626883783628</v>
      </c>
      <c r="P2550" s="4">
        <f t="shared" si="789"/>
        <v>0</v>
      </c>
      <c r="Q2550" s="7">
        <f t="shared" si="790"/>
        <v>0</v>
      </c>
      <c r="R2550" s="4">
        <f t="shared" si="791"/>
        <v>0</v>
      </c>
      <c r="S2550" s="4">
        <f t="shared" si="792"/>
        <v>0</v>
      </c>
      <c r="T2550" s="4">
        <f t="shared" si="793"/>
        <v>1</v>
      </c>
      <c r="U2550" s="7">
        <f t="shared" si="794"/>
        <v>0</v>
      </c>
      <c r="V2550" s="4">
        <f t="shared" si="780"/>
        <v>0.38268428076468186</v>
      </c>
      <c r="W2550" s="14">
        <f t="shared" si="781"/>
        <v>0</v>
      </c>
      <c r="X2550" s="7">
        <f t="shared" si="795"/>
        <v>7.2</v>
      </c>
      <c r="Y2550" s="4">
        <f t="shared" si="796"/>
        <v>-6.6928000000000001</v>
      </c>
      <c r="Z2550" s="7">
        <f t="shared" si="797"/>
        <v>20.378324800000001</v>
      </c>
      <c r="AA2550" s="14">
        <f t="shared" si="798"/>
        <v>0</v>
      </c>
      <c r="AB2550" s="15">
        <v>0.669230769</v>
      </c>
      <c r="AC2550" s="16">
        <f t="shared" si="799"/>
        <v>0.50192307675000003</v>
      </c>
    </row>
    <row r="2551" spans="1:29" x14ac:dyDescent="0.25">
      <c r="A2551" s="1">
        <v>31519</v>
      </c>
      <c r="B2551" s="2">
        <v>0.16666666666666666</v>
      </c>
      <c r="C2551">
        <v>0</v>
      </c>
      <c r="D2551">
        <v>0</v>
      </c>
      <c r="E2551">
        <v>0</v>
      </c>
      <c r="F2551">
        <f t="shared" si="782"/>
        <v>0</v>
      </c>
      <c r="G2551" s="8">
        <v>10</v>
      </c>
      <c r="H2551">
        <v>4</v>
      </c>
      <c r="I2551">
        <v>2548</v>
      </c>
      <c r="J2551">
        <f t="shared" si="783"/>
        <v>107</v>
      </c>
      <c r="K2551" s="11">
        <f t="shared" si="784"/>
        <v>0.44879895051282759</v>
      </c>
      <c r="L2551">
        <f t="shared" si="785"/>
        <v>0.28155554797790028</v>
      </c>
      <c r="M2551">
        <f t="shared" si="786"/>
        <v>4.3380259257996316</v>
      </c>
      <c r="N2551" s="8">
        <f t="shared" si="787"/>
        <v>2.0059001219586108</v>
      </c>
      <c r="O2551" s="8">
        <f t="shared" si="788"/>
        <v>0.17712626883783628</v>
      </c>
      <c r="P2551" s="4">
        <f t="shared" si="789"/>
        <v>0</v>
      </c>
      <c r="Q2551" s="7">
        <f t="shared" si="790"/>
        <v>0</v>
      </c>
      <c r="R2551" s="4">
        <f t="shared" si="791"/>
        <v>0</v>
      </c>
      <c r="S2551" s="4">
        <f t="shared" si="792"/>
        <v>0</v>
      </c>
      <c r="T2551" s="4">
        <f t="shared" si="793"/>
        <v>1</v>
      </c>
      <c r="U2551" s="7">
        <f t="shared" si="794"/>
        <v>0</v>
      </c>
      <c r="V2551" s="4">
        <f t="shared" si="780"/>
        <v>0.38268428076468186</v>
      </c>
      <c r="W2551" s="14">
        <f t="shared" si="781"/>
        <v>0</v>
      </c>
      <c r="X2551" s="7">
        <f t="shared" si="795"/>
        <v>10</v>
      </c>
      <c r="Y2551" s="4">
        <f t="shared" si="796"/>
        <v>-5.64</v>
      </c>
      <c r="Z2551" s="7">
        <f t="shared" si="797"/>
        <v>20.177240000000001</v>
      </c>
      <c r="AA2551" s="14">
        <f t="shared" si="798"/>
        <v>0</v>
      </c>
      <c r="AB2551" s="15">
        <v>0.57692307700000001</v>
      </c>
      <c r="AC2551" s="16">
        <f t="shared" si="799"/>
        <v>0.43269230775</v>
      </c>
    </row>
    <row r="2552" spans="1:29" x14ac:dyDescent="0.25">
      <c r="A2552" s="1">
        <v>31519</v>
      </c>
      <c r="B2552" s="2">
        <v>0.20833333333333334</v>
      </c>
      <c r="C2552">
        <v>0</v>
      </c>
      <c r="D2552">
        <v>0</v>
      </c>
      <c r="E2552">
        <v>0</v>
      </c>
      <c r="F2552">
        <f t="shared" si="782"/>
        <v>0</v>
      </c>
      <c r="G2552" s="8">
        <v>10.6</v>
      </c>
      <c r="H2552">
        <v>5</v>
      </c>
      <c r="I2552">
        <v>2549</v>
      </c>
      <c r="J2552">
        <f t="shared" si="783"/>
        <v>107</v>
      </c>
      <c r="K2552" s="11">
        <f t="shared" si="784"/>
        <v>0.44879895051282759</v>
      </c>
      <c r="L2552">
        <f t="shared" si="785"/>
        <v>0.28155554797790028</v>
      </c>
      <c r="M2552">
        <f t="shared" si="786"/>
        <v>5.3380259257996316</v>
      </c>
      <c r="N2552" s="8">
        <f t="shared" si="787"/>
        <v>1.7441007341594614</v>
      </c>
      <c r="O2552" s="8">
        <f t="shared" si="788"/>
        <v>0.17712626883783628</v>
      </c>
      <c r="P2552" s="4">
        <f t="shared" si="789"/>
        <v>0</v>
      </c>
      <c r="Q2552" s="7">
        <f t="shared" si="790"/>
        <v>0</v>
      </c>
      <c r="R2552" s="4">
        <f t="shared" si="791"/>
        <v>0</v>
      </c>
      <c r="S2552" s="4">
        <f t="shared" si="792"/>
        <v>0</v>
      </c>
      <c r="T2552" s="4">
        <f t="shared" si="793"/>
        <v>1</v>
      </c>
      <c r="U2552" s="7">
        <f t="shared" si="794"/>
        <v>0</v>
      </c>
      <c r="V2552" s="4">
        <f t="shared" si="780"/>
        <v>0.38268428076468186</v>
      </c>
      <c r="W2552" s="14">
        <f t="shared" si="781"/>
        <v>0</v>
      </c>
      <c r="X2552" s="7">
        <f t="shared" si="795"/>
        <v>10.6</v>
      </c>
      <c r="Y2552" s="4">
        <f t="shared" si="796"/>
        <v>-5.4144000000000005</v>
      </c>
      <c r="Z2552" s="7">
        <f t="shared" si="797"/>
        <v>20.134150399999999</v>
      </c>
      <c r="AA2552" s="14">
        <f t="shared" si="798"/>
        <v>0</v>
      </c>
      <c r="AB2552" s="15">
        <v>0.52307692299999997</v>
      </c>
      <c r="AC2552" s="16">
        <f t="shared" si="799"/>
        <v>0.39230769224999995</v>
      </c>
    </row>
    <row r="2553" spans="1:29" x14ac:dyDescent="0.25">
      <c r="A2553" s="1">
        <v>31519</v>
      </c>
      <c r="B2553" s="2">
        <v>0.25</v>
      </c>
      <c r="C2553">
        <v>53</v>
      </c>
      <c r="D2553">
        <v>293</v>
      </c>
      <c r="E2553">
        <v>21</v>
      </c>
      <c r="F2553">
        <f t="shared" si="782"/>
        <v>32</v>
      </c>
      <c r="G2553" s="8">
        <v>7.8</v>
      </c>
      <c r="H2553">
        <v>6</v>
      </c>
      <c r="I2553">
        <v>2550</v>
      </c>
      <c r="J2553">
        <f t="shared" si="783"/>
        <v>107</v>
      </c>
      <c r="K2553" s="11">
        <f t="shared" si="784"/>
        <v>0.44879895051282759</v>
      </c>
      <c r="L2553">
        <f t="shared" si="785"/>
        <v>0.28155554797790028</v>
      </c>
      <c r="M2553">
        <f t="shared" si="786"/>
        <v>6.3380259257996316</v>
      </c>
      <c r="N2553" s="8">
        <f t="shared" si="787"/>
        <v>1.4823013463603123</v>
      </c>
      <c r="O2553" s="8">
        <f t="shared" si="788"/>
        <v>0.17712626883783628</v>
      </c>
      <c r="P2553" s="4">
        <f t="shared" si="789"/>
        <v>0.1740830104515762</v>
      </c>
      <c r="Q2553" s="7">
        <f t="shared" si="790"/>
        <v>0.1749744831845714</v>
      </c>
      <c r="R2553" s="4">
        <f t="shared" si="791"/>
        <v>1.478087989258938</v>
      </c>
      <c r="S2553" s="4">
        <f t="shared" si="792"/>
        <v>1.6635046643308551</v>
      </c>
      <c r="T2553" s="4">
        <f t="shared" si="793"/>
        <v>1</v>
      </c>
      <c r="U2553" s="7">
        <f t="shared" si="794"/>
        <v>1.6635046643308551</v>
      </c>
      <c r="V2553" s="4">
        <f t="shared" si="780"/>
        <v>0.12594538407661124</v>
      </c>
      <c r="W2553" s="14">
        <f t="shared" si="781"/>
        <v>57.10272893591533</v>
      </c>
      <c r="X2553" s="7">
        <f t="shared" si="795"/>
        <v>9.655838690417248</v>
      </c>
      <c r="Y2553" s="4">
        <f t="shared" si="796"/>
        <v>-5.7694046524031144</v>
      </c>
      <c r="Z2553" s="7">
        <f t="shared" si="797"/>
        <v>20.201956288608994</v>
      </c>
      <c r="AA2553" s="14">
        <f t="shared" si="798"/>
        <v>0.26816364097492162</v>
      </c>
      <c r="AB2553" s="15">
        <v>0.54615380800000002</v>
      </c>
      <c r="AC2553" s="16">
        <f t="shared" si="799"/>
        <v>0.40961535599999999</v>
      </c>
    </row>
    <row r="2554" spans="1:29" x14ac:dyDescent="0.25">
      <c r="A2554" s="1">
        <v>31519</v>
      </c>
      <c r="B2554" s="2">
        <v>0.29166666666666669</v>
      </c>
      <c r="C2554">
        <v>236</v>
      </c>
      <c r="D2554">
        <v>701</v>
      </c>
      <c r="E2554">
        <v>43</v>
      </c>
      <c r="F2554">
        <f t="shared" si="782"/>
        <v>193</v>
      </c>
      <c r="G2554" s="8">
        <v>12.8</v>
      </c>
      <c r="H2554">
        <v>7</v>
      </c>
      <c r="I2554">
        <v>2551</v>
      </c>
      <c r="J2554">
        <f t="shared" si="783"/>
        <v>107</v>
      </c>
      <c r="K2554" s="11">
        <f t="shared" si="784"/>
        <v>0.44879895051282759</v>
      </c>
      <c r="L2554">
        <f t="shared" si="785"/>
        <v>0.28155554797790028</v>
      </c>
      <c r="M2554">
        <f t="shared" si="786"/>
        <v>7.3380259257996316</v>
      </c>
      <c r="N2554" s="8">
        <f t="shared" si="787"/>
        <v>1.2205019585611627</v>
      </c>
      <c r="O2554" s="8">
        <f t="shared" si="788"/>
        <v>0.17712626883783628</v>
      </c>
      <c r="P2554" s="4">
        <f t="shared" si="789"/>
        <v>0.376776999198912</v>
      </c>
      <c r="Q2554" s="7">
        <f t="shared" si="790"/>
        <v>0.38631440362634656</v>
      </c>
      <c r="R2554" s="4">
        <f t="shared" si="791"/>
        <v>1.509705236987644</v>
      </c>
      <c r="S2554" s="4">
        <f t="shared" si="792"/>
        <v>1.509705236987644</v>
      </c>
      <c r="T2554" s="4">
        <f t="shared" si="793"/>
        <v>0</v>
      </c>
      <c r="U2554" s="7">
        <f t="shared" si="794"/>
        <v>1.509705236987644</v>
      </c>
      <c r="V2554" s="4">
        <f t="shared" si="780"/>
        <v>0.36973864809127177</v>
      </c>
      <c r="W2554" s="14">
        <f t="shared" si="781"/>
        <v>300.55019470546409</v>
      </c>
      <c r="X2554" s="7">
        <f t="shared" si="795"/>
        <v>22.567881327927584</v>
      </c>
      <c r="Y2554" s="4">
        <f t="shared" si="796"/>
        <v>-0.91447662069922853</v>
      </c>
      <c r="Z2554" s="7">
        <f t="shared" si="797"/>
        <v>19.274665034553554</v>
      </c>
      <c r="AA2554" s="14">
        <f t="shared" si="798"/>
        <v>1.3466460325046314</v>
      </c>
      <c r="AB2554" s="15">
        <v>0.53076923099999995</v>
      </c>
      <c r="AC2554" s="16">
        <f t="shared" si="799"/>
        <v>0.39807692324999999</v>
      </c>
    </row>
    <row r="2555" spans="1:29" x14ac:dyDescent="0.25">
      <c r="A2555" s="1">
        <v>31519</v>
      </c>
      <c r="B2555" s="2">
        <v>0.33333333333333331</v>
      </c>
      <c r="C2555">
        <v>464</v>
      </c>
      <c r="D2555">
        <v>853</v>
      </c>
      <c r="E2555">
        <v>63</v>
      </c>
      <c r="F2555">
        <f t="shared" si="782"/>
        <v>401</v>
      </c>
      <c r="G2555" s="8">
        <v>14.4</v>
      </c>
      <c r="H2555">
        <v>8</v>
      </c>
      <c r="I2555">
        <v>2552</v>
      </c>
      <c r="J2555">
        <f t="shared" si="783"/>
        <v>107</v>
      </c>
      <c r="K2555" s="11">
        <f t="shared" si="784"/>
        <v>0.44879895051282759</v>
      </c>
      <c r="L2555">
        <f t="shared" si="785"/>
        <v>0.28155554797790028</v>
      </c>
      <c r="M2555">
        <f t="shared" si="786"/>
        <v>8.3380259257996308</v>
      </c>
      <c r="N2555" s="8">
        <f t="shared" si="787"/>
        <v>0.9587025707620136</v>
      </c>
      <c r="O2555" s="8">
        <f t="shared" si="788"/>
        <v>0.17712626883783628</v>
      </c>
      <c r="P2555" s="4">
        <f t="shared" si="789"/>
        <v>0.56086638434266123</v>
      </c>
      <c r="Q2555" s="7">
        <f t="shared" si="790"/>
        <v>0.59543190579337169</v>
      </c>
      <c r="R2555" s="4">
        <f t="shared" si="791"/>
        <v>1.3383553283385035</v>
      </c>
      <c r="S2555" s="4">
        <f t="shared" si="792"/>
        <v>1.3383553283385035</v>
      </c>
      <c r="T2555" s="4">
        <f t="shared" si="793"/>
        <v>0</v>
      </c>
      <c r="U2555" s="7">
        <f t="shared" si="794"/>
        <v>1.3383553283385035</v>
      </c>
      <c r="V2555" s="4">
        <f t="shared" si="780"/>
        <v>0.59115494342398855</v>
      </c>
      <c r="W2555" s="14">
        <f t="shared" si="781"/>
        <v>564.85736094506694</v>
      </c>
      <c r="X2555" s="7">
        <f t="shared" si="795"/>
        <v>32.757864230714674</v>
      </c>
      <c r="Y2555" s="4">
        <f t="shared" si="796"/>
        <v>2.9169569507487174</v>
      </c>
      <c r="Z2555" s="7">
        <f t="shared" si="797"/>
        <v>18.542861222406998</v>
      </c>
      <c r="AA2555" s="14">
        <f t="shared" si="798"/>
        <v>2.4348103741256488</v>
      </c>
      <c r="AB2555" s="15">
        <v>0.453846154</v>
      </c>
      <c r="AC2555" s="16">
        <f t="shared" si="799"/>
        <v>0.34038461549999999</v>
      </c>
    </row>
    <row r="2556" spans="1:29" x14ac:dyDescent="0.25">
      <c r="A2556" s="1">
        <v>31519</v>
      </c>
      <c r="B2556" s="2">
        <v>0.375</v>
      </c>
      <c r="C2556">
        <v>669</v>
      </c>
      <c r="D2556">
        <v>920</v>
      </c>
      <c r="E2556">
        <v>80</v>
      </c>
      <c r="F2556">
        <f t="shared" si="782"/>
        <v>589</v>
      </c>
      <c r="G2556" s="8">
        <v>16.7</v>
      </c>
      <c r="H2556">
        <v>9</v>
      </c>
      <c r="I2556">
        <v>2553</v>
      </c>
      <c r="J2556">
        <f t="shared" si="783"/>
        <v>107</v>
      </c>
      <c r="K2556" s="11">
        <f t="shared" si="784"/>
        <v>0.44879895051282759</v>
      </c>
      <c r="L2556">
        <f t="shared" si="785"/>
        <v>0.28155554797790028</v>
      </c>
      <c r="M2556">
        <f t="shared" si="786"/>
        <v>9.3380259257996308</v>
      </c>
      <c r="N2556" s="8">
        <f t="shared" si="787"/>
        <v>0.69690318296286424</v>
      </c>
      <c r="O2556" s="8">
        <f t="shared" si="788"/>
        <v>0.17712626883783628</v>
      </c>
      <c r="P2556" s="4">
        <f t="shared" si="789"/>
        <v>0.71380577850737104</v>
      </c>
      <c r="Q2556" s="7">
        <f t="shared" si="790"/>
        <v>0.79491742788516973</v>
      </c>
      <c r="R2556" s="4">
        <f t="shared" si="791"/>
        <v>1.1246899445226508</v>
      </c>
      <c r="S2556" s="4">
        <f t="shared" si="792"/>
        <v>1.1246899445226508</v>
      </c>
      <c r="T2556" s="4">
        <f t="shared" si="793"/>
        <v>0</v>
      </c>
      <c r="U2556" s="7">
        <f t="shared" si="794"/>
        <v>1.1246899445226508</v>
      </c>
      <c r="V2556" s="4">
        <f t="shared" si="780"/>
        <v>0.77510511545556726</v>
      </c>
      <c r="W2556" s="14">
        <f t="shared" si="781"/>
        <v>790.05187346281036</v>
      </c>
      <c r="X2556" s="7">
        <f t="shared" si="795"/>
        <v>42.376685887541342</v>
      </c>
      <c r="Y2556" s="4">
        <f t="shared" si="796"/>
        <v>6.5336338937155443</v>
      </c>
      <c r="Z2556" s="7">
        <f t="shared" si="797"/>
        <v>17.85207592630033</v>
      </c>
      <c r="AA2556" s="14">
        <f t="shared" si="798"/>
        <v>3.2786415275725735</v>
      </c>
      <c r="AB2556" s="15">
        <v>0.50769230799999998</v>
      </c>
      <c r="AC2556" s="16">
        <f t="shared" si="799"/>
        <v>0.38076923099999999</v>
      </c>
    </row>
    <row r="2557" spans="1:29" x14ac:dyDescent="0.25">
      <c r="A2557" s="1">
        <v>31519</v>
      </c>
      <c r="B2557" s="2">
        <v>0.41666666666666669</v>
      </c>
      <c r="C2557">
        <v>799</v>
      </c>
      <c r="D2557">
        <v>892</v>
      </c>
      <c r="E2557">
        <v>108</v>
      </c>
      <c r="F2557">
        <f t="shared" si="782"/>
        <v>691</v>
      </c>
      <c r="G2557" s="8">
        <v>17.8</v>
      </c>
      <c r="H2557">
        <v>10</v>
      </c>
      <c r="I2557">
        <v>2554</v>
      </c>
      <c r="J2557">
        <f t="shared" si="783"/>
        <v>107</v>
      </c>
      <c r="K2557" s="11">
        <f t="shared" si="784"/>
        <v>0.44879895051282759</v>
      </c>
      <c r="L2557">
        <f t="shared" si="785"/>
        <v>0.28155554797790028</v>
      </c>
      <c r="M2557">
        <f t="shared" si="786"/>
        <v>10.338025925799631</v>
      </c>
      <c r="N2557" s="8">
        <f t="shared" si="787"/>
        <v>0.43510379516371483</v>
      </c>
      <c r="O2557" s="8">
        <f t="shared" si="788"/>
        <v>0.17712626883783628</v>
      </c>
      <c r="P2557" s="4">
        <f t="shared" si="789"/>
        <v>0.82517261472501535</v>
      </c>
      <c r="Q2557" s="7">
        <f t="shared" si="790"/>
        <v>0.97050770909555018</v>
      </c>
      <c r="R2557" s="4">
        <f t="shared" si="791"/>
        <v>0.82494229833201405</v>
      </c>
      <c r="S2557" s="4">
        <f t="shared" si="792"/>
        <v>0.82494229833201405</v>
      </c>
      <c r="T2557" s="4">
        <f t="shared" si="793"/>
        <v>0</v>
      </c>
      <c r="U2557" s="7">
        <f t="shared" si="794"/>
        <v>0.82494229833201405</v>
      </c>
      <c r="V2557" s="4">
        <f t="shared" si="780"/>
        <v>0.9090532639540877</v>
      </c>
      <c r="W2557" s="14">
        <f t="shared" si="781"/>
        <v>914.76498722602582</v>
      </c>
      <c r="X2557" s="7">
        <f t="shared" si="795"/>
        <v>47.529862084845846</v>
      </c>
      <c r="Y2557" s="4">
        <f t="shared" si="796"/>
        <v>8.4712281439020387</v>
      </c>
      <c r="Z2557" s="7">
        <f t="shared" si="797"/>
        <v>17.481995424514711</v>
      </c>
      <c r="AA2557" s="14">
        <f t="shared" si="798"/>
        <v>3.7174928223084232</v>
      </c>
      <c r="AB2557" s="15">
        <v>0.56923076900000003</v>
      </c>
      <c r="AC2557" s="16">
        <f t="shared" si="799"/>
        <v>0.42692307675000002</v>
      </c>
    </row>
    <row r="2558" spans="1:29" x14ac:dyDescent="0.25">
      <c r="A2558" s="1">
        <v>31519</v>
      </c>
      <c r="B2558" s="2">
        <v>0.45833333333333331</v>
      </c>
      <c r="C2558">
        <v>904</v>
      </c>
      <c r="D2558">
        <v>928</v>
      </c>
      <c r="E2558">
        <v>104</v>
      </c>
      <c r="F2558">
        <f t="shared" si="782"/>
        <v>800</v>
      </c>
      <c r="G2558" s="8">
        <v>18.3</v>
      </c>
      <c r="H2558">
        <v>11</v>
      </c>
      <c r="I2558">
        <v>2555</v>
      </c>
      <c r="J2558">
        <f t="shared" si="783"/>
        <v>107</v>
      </c>
      <c r="K2558" s="11">
        <f t="shared" si="784"/>
        <v>0.44879895051282759</v>
      </c>
      <c r="L2558">
        <f t="shared" si="785"/>
        <v>0.28155554797790028</v>
      </c>
      <c r="M2558">
        <f t="shared" si="786"/>
        <v>11.338025925799631</v>
      </c>
      <c r="N2558" s="8">
        <f t="shared" si="787"/>
        <v>0.17330440736456537</v>
      </c>
      <c r="O2558" s="8">
        <f t="shared" si="788"/>
        <v>0.17712626883783628</v>
      </c>
      <c r="P2558" s="4">
        <f t="shared" si="789"/>
        <v>0.88737742714976031</v>
      </c>
      <c r="Q2558" s="7">
        <f t="shared" si="790"/>
        <v>1.0916253143609806</v>
      </c>
      <c r="R2558" s="4">
        <f t="shared" si="791"/>
        <v>0.37703482460484861</v>
      </c>
      <c r="S2558" s="4">
        <f t="shared" si="792"/>
        <v>0.37703482460484861</v>
      </c>
      <c r="T2558" s="4">
        <f t="shared" si="793"/>
        <v>0</v>
      </c>
      <c r="U2558" s="7">
        <f t="shared" si="794"/>
        <v>0.37703482460484861</v>
      </c>
      <c r="V2558" s="4">
        <f t="shared" si="780"/>
        <v>0.98387104395915737</v>
      </c>
      <c r="W2558" s="14">
        <f t="shared" si="781"/>
        <v>1013.0740462108931</v>
      </c>
      <c r="X2558" s="7">
        <f t="shared" si="795"/>
        <v>51.224906501854022</v>
      </c>
      <c r="Y2558" s="4">
        <f t="shared" si="796"/>
        <v>9.8605648446971124</v>
      </c>
      <c r="Z2558" s="7">
        <f t="shared" si="797"/>
        <v>17.216632114662854</v>
      </c>
      <c r="AA2558" s="14">
        <f t="shared" si="798"/>
        <v>4.0545157499400526</v>
      </c>
      <c r="AB2558" s="15">
        <v>2.5615384620000001</v>
      </c>
      <c r="AC2558" s="16">
        <f t="shared" si="799"/>
        <v>1.9211538465000002</v>
      </c>
    </row>
    <row r="2559" spans="1:29" x14ac:dyDescent="0.25">
      <c r="A2559" s="1">
        <v>31519</v>
      </c>
      <c r="B2559" s="2">
        <v>0.5</v>
      </c>
      <c r="C2559">
        <v>937</v>
      </c>
      <c r="D2559">
        <v>895</v>
      </c>
      <c r="E2559">
        <v>133</v>
      </c>
      <c r="F2559">
        <f t="shared" si="782"/>
        <v>804</v>
      </c>
      <c r="G2559" s="8">
        <v>19.399999999999999</v>
      </c>
      <c r="H2559">
        <v>12</v>
      </c>
      <c r="I2559">
        <v>2556</v>
      </c>
      <c r="J2559">
        <f t="shared" si="783"/>
        <v>107</v>
      </c>
      <c r="K2559" s="11">
        <f t="shared" si="784"/>
        <v>0.44879895051282759</v>
      </c>
      <c r="L2559">
        <f t="shared" si="785"/>
        <v>0.28155554797790028</v>
      </c>
      <c r="M2559">
        <f t="shared" si="786"/>
        <v>12.338025925799631</v>
      </c>
      <c r="N2559" s="8">
        <f t="shared" si="787"/>
        <v>-8.8494980434584036E-2</v>
      </c>
      <c r="O2559" s="8">
        <f t="shared" si="788"/>
        <v>0.17712626883783628</v>
      </c>
      <c r="P2559" s="4">
        <f t="shared" si="789"/>
        <v>0.89618106061317249</v>
      </c>
      <c r="Q2559" s="7">
        <f t="shared" si="790"/>
        <v>1.1110860018313233</v>
      </c>
      <c r="R2559" s="4">
        <f t="shared" si="791"/>
        <v>-0.19735479670764097</v>
      </c>
      <c r="S2559" s="4">
        <f t="shared" si="792"/>
        <v>-0.19735479670764097</v>
      </c>
      <c r="T2559" s="4">
        <f t="shared" si="793"/>
        <v>0</v>
      </c>
      <c r="U2559" s="7">
        <f t="shared" si="794"/>
        <v>-0.19735479670764097</v>
      </c>
      <c r="V2559" s="4">
        <f t="shared" si="780"/>
        <v>0.99445974740565846</v>
      </c>
      <c r="W2559" s="14">
        <f t="shared" si="781"/>
        <v>1017.9794394706964</v>
      </c>
      <c r="X2559" s="7">
        <f t="shared" si="795"/>
        <v>52.484331782797632</v>
      </c>
      <c r="Y2559" s="4">
        <f t="shared" si="796"/>
        <v>10.334108750331909</v>
      </c>
      <c r="Z2559" s="7">
        <f t="shared" si="797"/>
        <v>17.126185228686605</v>
      </c>
      <c r="AA2559" s="14">
        <f t="shared" si="798"/>
        <v>4.0527446969006027</v>
      </c>
      <c r="AB2559" s="15">
        <v>2.5230769230000001</v>
      </c>
      <c r="AC2559" s="16">
        <f t="shared" si="799"/>
        <v>1.8923076922500002</v>
      </c>
    </row>
    <row r="2560" spans="1:29" x14ac:dyDescent="0.25">
      <c r="A2560" s="1">
        <v>31519</v>
      </c>
      <c r="B2560" s="2">
        <v>0.54166666666666663</v>
      </c>
      <c r="C2560">
        <v>797</v>
      </c>
      <c r="D2560">
        <v>691</v>
      </c>
      <c r="E2560">
        <v>187</v>
      </c>
      <c r="F2560">
        <f t="shared" si="782"/>
        <v>610</v>
      </c>
      <c r="G2560" s="8">
        <v>20.6</v>
      </c>
      <c r="H2560">
        <v>13</v>
      </c>
      <c r="I2560">
        <v>2557</v>
      </c>
      <c r="J2560">
        <f t="shared" si="783"/>
        <v>107</v>
      </c>
      <c r="K2560" s="11">
        <f t="shared" si="784"/>
        <v>0.44879895051282759</v>
      </c>
      <c r="L2560">
        <f t="shared" si="785"/>
        <v>0.28155554797790028</v>
      </c>
      <c r="M2560">
        <f t="shared" si="786"/>
        <v>13.338025925799631</v>
      </c>
      <c r="N2560" s="8">
        <f t="shared" si="787"/>
        <v>-0.35029436823373344</v>
      </c>
      <c r="O2560" s="8">
        <f t="shared" si="788"/>
        <v>0.17712626883783628</v>
      </c>
      <c r="P2560" s="4">
        <f t="shared" si="789"/>
        <v>0.85098356204341263</v>
      </c>
      <c r="Q2560" s="7">
        <f t="shared" si="790"/>
        <v>1.0178552275033248</v>
      </c>
      <c r="R2560" s="4">
        <f t="shared" si="791"/>
        <v>-0.69867350342928158</v>
      </c>
      <c r="S2560" s="4">
        <f t="shared" si="792"/>
        <v>-0.69867350342928158</v>
      </c>
      <c r="T2560" s="4">
        <f t="shared" si="793"/>
        <v>0</v>
      </c>
      <c r="U2560" s="7">
        <f t="shared" si="794"/>
        <v>-0.69867350342928158</v>
      </c>
      <c r="V2560" s="4">
        <f t="shared" si="780"/>
        <v>0.94009777165237141</v>
      </c>
      <c r="W2560" s="14">
        <f t="shared" si="781"/>
        <v>829.49026364391057</v>
      </c>
      <c r="X2560" s="7">
        <f t="shared" si="795"/>
        <v>47.558433568427091</v>
      </c>
      <c r="Y2560" s="4">
        <f t="shared" si="796"/>
        <v>8.4819710217285866</v>
      </c>
      <c r="Z2560" s="7">
        <f t="shared" si="797"/>
        <v>17.479943534849841</v>
      </c>
      <c r="AA2560" s="14">
        <f t="shared" si="798"/>
        <v>3.3705511409498685</v>
      </c>
      <c r="AB2560" s="15">
        <v>2.5153846149999999</v>
      </c>
      <c r="AC2560" s="16">
        <f t="shared" si="799"/>
        <v>1.8865384612499998</v>
      </c>
    </row>
    <row r="2561" spans="1:29" x14ac:dyDescent="0.25">
      <c r="A2561" s="1">
        <v>31519</v>
      </c>
      <c r="B2561" s="2">
        <v>0.58333333333333337</v>
      </c>
      <c r="C2561">
        <v>627</v>
      </c>
      <c r="D2561">
        <v>404</v>
      </c>
      <c r="E2561">
        <v>300</v>
      </c>
      <c r="F2561">
        <f t="shared" si="782"/>
        <v>327</v>
      </c>
      <c r="G2561" s="8">
        <v>20.6</v>
      </c>
      <c r="H2561">
        <v>14</v>
      </c>
      <c r="I2561">
        <v>2558</v>
      </c>
      <c r="J2561">
        <f t="shared" si="783"/>
        <v>107</v>
      </c>
      <c r="K2561" s="11">
        <f t="shared" si="784"/>
        <v>0.44879895051282759</v>
      </c>
      <c r="L2561">
        <f t="shared" si="785"/>
        <v>0.28155554797790028</v>
      </c>
      <c r="M2561">
        <f t="shared" si="786"/>
        <v>14.338025925799631</v>
      </c>
      <c r="N2561" s="8">
        <f t="shared" si="787"/>
        <v>-0.61209375603288285</v>
      </c>
      <c r="O2561" s="8">
        <f t="shared" si="788"/>
        <v>0.17712626883783628</v>
      </c>
      <c r="P2561" s="4">
        <f t="shared" si="789"/>
        <v>0.75486506627561178</v>
      </c>
      <c r="Q2561" s="7">
        <f t="shared" si="790"/>
        <v>0.85544836589178119</v>
      </c>
      <c r="R2561" s="4">
        <f t="shared" si="791"/>
        <v>-1.0398756453345686</v>
      </c>
      <c r="S2561" s="4">
        <f t="shared" si="792"/>
        <v>-1.0398756453345686</v>
      </c>
      <c r="T2561" s="4">
        <f t="shared" si="793"/>
        <v>0</v>
      </c>
      <c r="U2561" s="7">
        <f t="shared" si="794"/>
        <v>-1.0398756453345686</v>
      </c>
      <c r="V2561" s="4">
        <f t="shared" si="780"/>
        <v>0.82448979550947032</v>
      </c>
      <c r="W2561" s="14">
        <f t="shared" si="781"/>
        <v>621.675754549658</v>
      </c>
      <c r="X2561" s="7">
        <f t="shared" si="795"/>
        <v>40.804462022863888</v>
      </c>
      <c r="Y2561" s="4">
        <f t="shared" si="796"/>
        <v>5.9424777205968216</v>
      </c>
      <c r="Z2561" s="7">
        <f t="shared" si="797"/>
        <v>17.964986755366006</v>
      </c>
      <c r="AA2561" s="14">
        <f t="shared" si="798"/>
        <v>2.596213682354894</v>
      </c>
      <c r="AB2561" s="15">
        <v>2.576923077</v>
      </c>
      <c r="AC2561" s="16">
        <f t="shared" si="799"/>
        <v>1.93269230775</v>
      </c>
    </row>
    <row r="2562" spans="1:29" x14ac:dyDescent="0.25">
      <c r="A2562" s="1">
        <v>31519</v>
      </c>
      <c r="B2562" s="2">
        <v>0.625</v>
      </c>
      <c r="C2562">
        <v>560</v>
      </c>
      <c r="D2562">
        <v>409</v>
      </c>
      <c r="E2562">
        <v>277</v>
      </c>
      <c r="F2562">
        <f t="shared" si="782"/>
        <v>283</v>
      </c>
      <c r="G2562" s="8">
        <v>20.6</v>
      </c>
      <c r="H2562">
        <v>15</v>
      </c>
      <c r="I2562">
        <v>2559</v>
      </c>
      <c r="J2562">
        <f t="shared" si="783"/>
        <v>107</v>
      </c>
      <c r="K2562" s="11">
        <f t="shared" si="784"/>
        <v>0.44879895051282759</v>
      </c>
      <c r="L2562">
        <f t="shared" si="785"/>
        <v>0.28155554797790028</v>
      </c>
      <c r="M2562">
        <f t="shared" si="786"/>
        <v>15.338025925799631</v>
      </c>
      <c r="N2562" s="8">
        <f t="shared" si="787"/>
        <v>-0.87389314383203232</v>
      </c>
      <c r="O2562" s="8">
        <f t="shared" si="788"/>
        <v>0.17712626883783628</v>
      </c>
      <c r="P2562" s="4">
        <f t="shared" si="789"/>
        <v>0.61437588995302106</v>
      </c>
      <c r="Q2562" s="7">
        <f t="shared" si="790"/>
        <v>0.6615947221805637</v>
      </c>
      <c r="R2562" s="4">
        <f t="shared" si="791"/>
        <v>-1.2753866819255719</v>
      </c>
      <c r="S2562" s="4">
        <f t="shared" si="792"/>
        <v>-1.2753866819255719</v>
      </c>
      <c r="T2562" s="4">
        <f t="shared" si="793"/>
        <v>0</v>
      </c>
      <c r="U2562" s="7">
        <f t="shared" si="794"/>
        <v>-1.2753866819255719</v>
      </c>
      <c r="V2562" s="4">
        <f t="shared" si="780"/>
        <v>0.65551431149987993</v>
      </c>
      <c r="W2562" s="14">
        <f t="shared" si="781"/>
        <v>534.56261998472246</v>
      </c>
      <c r="X2562" s="7">
        <f t="shared" si="795"/>
        <v>37.973285149503482</v>
      </c>
      <c r="Y2562" s="4">
        <f t="shared" si="796"/>
        <v>4.8779552162133095</v>
      </c>
      <c r="Z2562" s="7">
        <f t="shared" si="797"/>
        <v>18.168310553703257</v>
      </c>
      <c r="AA2562" s="14">
        <f t="shared" si="798"/>
        <v>2.2576818128198748</v>
      </c>
      <c r="AB2562" s="15">
        <v>3.7923076920000001</v>
      </c>
      <c r="AC2562" s="16">
        <f t="shared" si="799"/>
        <v>2.8442307690000002</v>
      </c>
    </row>
    <row r="2563" spans="1:29" x14ac:dyDescent="0.25">
      <c r="A2563" s="1">
        <v>31519</v>
      </c>
      <c r="B2563" s="2">
        <v>0.66666666666666663</v>
      </c>
      <c r="C2563">
        <v>438</v>
      </c>
      <c r="D2563">
        <v>442</v>
      </c>
      <c r="E2563">
        <v>202</v>
      </c>
      <c r="F2563">
        <f t="shared" si="782"/>
        <v>236</v>
      </c>
      <c r="G2563" s="8">
        <v>21.1</v>
      </c>
      <c r="H2563">
        <v>16</v>
      </c>
      <c r="I2563">
        <v>2560</v>
      </c>
      <c r="J2563">
        <f t="shared" si="783"/>
        <v>107</v>
      </c>
      <c r="K2563" s="11">
        <f t="shared" si="784"/>
        <v>0.44879895051282759</v>
      </c>
      <c r="L2563">
        <f t="shared" si="785"/>
        <v>0.28155554797790028</v>
      </c>
      <c r="M2563">
        <f t="shared" si="786"/>
        <v>16.338025925799631</v>
      </c>
      <c r="N2563" s="8">
        <f t="shared" si="787"/>
        <v>-1.1356925316311817</v>
      </c>
      <c r="O2563" s="8">
        <f t="shared" si="788"/>
        <v>0.17712626883783628</v>
      </c>
      <c r="P2563" s="4">
        <f t="shared" si="789"/>
        <v>0.43909013827268384</v>
      </c>
      <c r="Q2563" s="7">
        <f t="shared" si="790"/>
        <v>0.45458571304011536</v>
      </c>
      <c r="R2563" s="4">
        <f t="shared" si="791"/>
        <v>-1.457060259380154</v>
      </c>
      <c r="S2563" s="4">
        <f t="shared" si="792"/>
        <v>-1.457060259380154</v>
      </c>
      <c r="T2563" s="4">
        <f t="shared" si="793"/>
        <v>0</v>
      </c>
      <c r="U2563" s="7">
        <f t="shared" si="794"/>
        <v>-1.457060259380154</v>
      </c>
      <c r="V2563" s="4">
        <f t="shared" si="780"/>
        <v>0.44468671961366374</v>
      </c>
      <c r="W2563" s="14">
        <f t="shared" si="781"/>
        <v>390.8633273595529</v>
      </c>
      <c r="X2563" s="7">
        <f t="shared" si="795"/>
        <v>33.803058139185467</v>
      </c>
      <c r="Y2563" s="4">
        <f t="shared" si="796"/>
        <v>3.3099498603337354</v>
      </c>
      <c r="Z2563" s="7">
        <f t="shared" si="797"/>
        <v>18.467799576676256</v>
      </c>
      <c r="AA2563" s="14">
        <f t="shared" si="798"/>
        <v>1.6779912055747466</v>
      </c>
      <c r="AB2563" s="15">
        <v>2.5923076919999999</v>
      </c>
      <c r="AC2563" s="16">
        <f t="shared" si="799"/>
        <v>1.9442307689999998</v>
      </c>
    </row>
    <row r="2564" spans="1:29" x14ac:dyDescent="0.25">
      <c r="A2564" s="1">
        <v>31519</v>
      </c>
      <c r="B2564" s="2">
        <v>0.70833333333333337</v>
      </c>
      <c r="C2564">
        <v>265</v>
      </c>
      <c r="D2564">
        <v>296</v>
      </c>
      <c r="E2564">
        <v>163</v>
      </c>
      <c r="F2564">
        <f t="shared" si="782"/>
        <v>102</v>
      </c>
      <c r="G2564" s="8">
        <v>20.6</v>
      </c>
      <c r="H2564">
        <v>17</v>
      </c>
      <c r="I2564">
        <v>2561</v>
      </c>
      <c r="J2564">
        <f t="shared" si="783"/>
        <v>107</v>
      </c>
      <c r="K2564" s="11">
        <f t="shared" si="784"/>
        <v>0.44879895051282759</v>
      </c>
      <c r="L2564">
        <f t="shared" si="785"/>
        <v>0.28155554797790028</v>
      </c>
      <c r="M2564">
        <f t="shared" si="786"/>
        <v>17.338025925799631</v>
      </c>
      <c r="N2564" s="8">
        <f t="shared" si="787"/>
        <v>-1.397491919430331</v>
      </c>
      <c r="O2564" s="8">
        <f t="shared" si="788"/>
        <v>0.17712626883783628</v>
      </c>
      <c r="P2564" s="4">
        <f t="shared" si="789"/>
        <v>0.24095324553821407</v>
      </c>
      <c r="Q2564" s="7">
        <f t="shared" si="790"/>
        <v>0.24334791536864794</v>
      </c>
      <c r="R2564" s="4">
        <f t="shared" si="791"/>
        <v>-1.52706479243363</v>
      </c>
      <c r="S2564" s="4">
        <f t="shared" si="792"/>
        <v>4.6686574460234231</v>
      </c>
      <c r="T2564" s="4">
        <f t="shared" si="793"/>
        <v>1</v>
      </c>
      <c r="U2564" s="7">
        <f t="shared" si="794"/>
        <v>-1.6145278611561631</v>
      </c>
      <c r="V2564" s="4">
        <f t="shared" ref="V2564:V2627" si="800">IF(COS(Q2564)*COS(U2564-0)*SIN(0.3927)+SIN(Q2564)*COS(0.3927)&gt;0, COS(Q2564)*COS(U2564-0)*SIN(0.3927)+SIN(Q2564)*COS(0.3927),0)</f>
        <v>0.2063745718287977</v>
      </c>
      <c r="W2564" s="14">
        <f t="shared" ref="W2564:W2627" si="801">+(D2564*V2564+E2564*(1+COS(0.3927))/2)</f>
        <v>217.88302652033948</v>
      </c>
      <c r="X2564" s="7">
        <f t="shared" si="795"/>
        <v>27.681198361911036</v>
      </c>
      <c r="Y2564" s="4">
        <f t="shared" si="796"/>
        <v>1.0081305840785497</v>
      </c>
      <c r="Z2564" s="7">
        <f t="shared" si="797"/>
        <v>18.907447058440997</v>
      </c>
      <c r="AA2564" s="14">
        <f t="shared" si="798"/>
        <v>0.95764797605057539</v>
      </c>
      <c r="AB2564" s="15">
        <v>2.461538462</v>
      </c>
      <c r="AC2564" s="16">
        <f t="shared" si="799"/>
        <v>1.8461538465</v>
      </c>
    </row>
    <row r="2565" spans="1:29" x14ac:dyDescent="0.25">
      <c r="A2565" s="1">
        <v>31519</v>
      </c>
      <c r="B2565" s="2">
        <v>0.75</v>
      </c>
      <c r="C2565">
        <v>88</v>
      </c>
      <c r="D2565">
        <v>137</v>
      </c>
      <c r="E2565">
        <v>68</v>
      </c>
      <c r="F2565">
        <f t="shared" ref="F2565:F2628" si="802">C2565-E2565</f>
        <v>20</v>
      </c>
      <c r="G2565" s="8">
        <v>19.399999999999999</v>
      </c>
      <c r="H2565">
        <v>18</v>
      </c>
      <c r="I2565">
        <v>2562</v>
      </c>
      <c r="J2565">
        <f t="shared" ref="J2565:J2628" si="803">QUOTIENT(I2565+23,24)</f>
        <v>107</v>
      </c>
      <c r="K2565" s="11">
        <f t="shared" ref="K2565:K2628" si="804">(J2565-81)*360*PI()/(364*180)</f>
        <v>0.44879895051282759</v>
      </c>
      <c r="L2565">
        <f t="shared" ref="L2565:L2628" si="805">9.87*SIN(2*K2565)-7.53*COS(K2565)-1.5*SIN(K2565)</f>
        <v>0.28155554797790028</v>
      </c>
      <c r="M2565">
        <f t="shared" ref="M2565:M2628" si="806">H2565+(20+L2565)/60</f>
        <v>18.338025925799631</v>
      </c>
      <c r="N2565" s="8">
        <f t="shared" ref="N2565:N2628" si="807">15*PI()*(12-M2565)/180</f>
        <v>-1.6592913072294806</v>
      </c>
      <c r="O2565" s="8">
        <f t="shared" ref="O2565:O2628" si="808">23.45*SIN(360*(J2565-81)*PI()/(180*365))*PI()/180</f>
        <v>0.17712626883783628</v>
      </c>
      <c r="P2565" s="4">
        <f t="shared" ref="P2565:P2628" si="809">IF(SIN(O2565)*SIN(0.62977)+COS(O2565)*COS(0.62977)*COS(N2565)&lt;0,0,SIN(O2565)*SIN(0.62977)+COS(O2565)*COS(0.62977)*COS(N2565))</f>
        <v>3.346791355276886E-2</v>
      </c>
      <c r="Q2565" s="7">
        <f t="shared" ref="Q2565:Q2628" si="810">ASIN(P2565)</f>
        <v>3.3474164612665613E-2</v>
      </c>
      <c r="R2565" s="4">
        <f t="shared" ref="R2565:R2628" si="811">IF(Q2565&gt;0,ASIN(COS(O2565)*SIN(N2565)/COS(Q2565)),0)</f>
        <v>-1.3758176621987874</v>
      </c>
      <c r="S2565" s="4">
        <f t="shared" ref="S2565:S2628" si="812">IF((OR(COS(N2565)&gt;(TAN(O2565)/TAN(0.62977)),R2565=0)),R2565,PI()-R2565)</f>
        <v>4.517410315788581</v>
      </c>
      <c r="T2565" s="4">
        <f t="shared" ref="T2565:T2628" si="813">IF(COS(N2565)&gt;(TAN(O2565)/TAN(0.62977)),0,1)</f>
        <v>1</v>
      </c>
      <c r="U2565" s="7">
        <f t="shared" ref="U2565:U2628" si="814">IF((AND(COS(N2565)&lt;(TAN(O2565)/TAN(0.62977)),R2565&lt;0)),-PI()-R2565,S2565)</f>
        <v>-1.7657749913910057</v>
      </c>
      <c r="V2565" s="4">
        <f t="shared" si="800"/>
        <v>0</v>
      </c>
      <c r="W2565" s="14">
        <f t="shared" si="801"/>
        <v>65.411892157135242</v>
      </c>
      <c r="X2565" s="7">
        <f t="shared" ref="X2565:X2628" si="815">G2565+((46-20)/800)*W2565</f>
        <v>21.525886495106896</v>
      </c>
      <c r="Y2565" s="4">
        <f t="shared" ref="Y2565:Y2628" si="816">(0.376*(X2565-25))</f>
        <v>-1.3062666778398071</v>
      </c>
      <c r="Z2565" s="7">
        <f t="shared" ref="Z2565:Z2628" si="817">(0.191*(100-Y2565))</f>
        <v>19.349496935467403</v>
      </c>
      <c r="AA2565" s="14">
        <f t="shared" ref="AA2565:AA2628" si="818">(370*12)*(Z2565/19.1)*(W2565/1000)/1000</f>
        <v>0.29422257583031408</v>
      </c>
      <c r="AB2565" s="15">
        <v>0.82307692300000002</v>
      </c>
      <c r="AC2565" s="16">
        <f t="shared" ref="AC2565:AC2628" si="819">+AB2565*0.75</f>
        <v>0.61730769225000004</v>
      </c>
    </row>
    <row r="2566" spans="1:29" x14ac:dyDescent="0.25">
      <c r="A2566" s="1">
        <v>31519</v>
      </c>
      <c r="B2566" s="2">
        <v>0.79166666666666663</v>
      </c>
      <c r="C2566">
        <v>7</v>
      </c>
      <c r="D2566">
        <v>20</v>
      </c>
      <c r="E2566">
        <v>4</v>
      </c>
      <c r="F2566">
        <f t="shared" si="802"/>
        <v>3</v>
      </c>
      <c r="G2566" s="8">
        <v>18.3</v>
      </c>
      <c r="H2566">
        <v>19</v>
      </c>
      <c r="I2566">
        <v>2563</v>
      </c>
      <c r="J2566">
        <f t="shared" si="803"/>
        <v>107</v>
      </c>
      <c r="K2566" s="11">
        <f t="shared" si="804"/>
        <v>0.44879895051282759</v>
      </c>
      <c r="L2566">
        <f t="shared" si="805"/>
        <v>0.28155554797790028</v>
      </c>
      <c r="M2566">
        <f t="shared" si="806"/>
        <v>19.338025925799631</v>
      </c>
      <c r="N2566" s="8">
        <f t="shared" si="807"/>
        <v>-1.9210906950286297</v>
      </c>
      <c r="O2566" s="8">
        <f t="shared" si="808"/>
        <v>0.17712626883783628</v>
      </c>
      <c r="P2566" s="4">
        <f t="shared" si="809"/>
        <v>0</v>
      </c>
      <c r="Q2566" s="7">
        <f t="shared" si="810"/>
        <v>0</v>
      </c>
      <c r="R2566" s="4">
        <f t="shared" si="811"/>
        <v>0</v>
      </c>
      <c r="S2566" s="4">
        <f t="shared" si="812"/>
        <v>0</v>
      </c>
      <c r="T2566" s="4">
        <f t="shared" si="813"/>
        <v>1</v>
      </c>
      <c r="U2566" s="7">
        <f t="shared" si="814"/>
        <v>0</v>
      </c>
      <c r="V2566" s="4">
        <f t="shared" si="800"/>
        <v>0.38268428076468186</v>
      </c>
      <c r="W2566" s="14">
        <f t="shared" si="801"/>
        <v>11.501443977478065</v>
      </c>
      <c r="X2566" s="7">
        <f t="shared" si="815"/>
        <v>18.673796929268036</v>
      </c>
      <c r="Y2566" s="4">
        <f t="shared" si="816"/>
        <v>-2.3786523545952183</v>
      </c>
      <c r="Z2566" s="7">
        <f t="shared" si="817"/>
        <v>19.554322599727687</v>
      </c>
      <c r="AA2566" s="14">
        <f t="shared" si="818"/>
        <v>5.2281103653845945E-2</v>
      </c>
      <c r="AB2566" s="15">
        <v>0.52307692299999997</v>
      </c>
      <c r="AC2566" s="16">
        <f t="shared" si="819"/>
        <v>0.39230769224999995</v>
      </c>
    </row>
    <row r="2567" spans="1:29" x14ac:dyDescent="0.25">
      <c r="A2567" s="1">
        <v>31519</v>
      </c>
      <c r="B2567" s="2">
        <v>0.83333333333333337</v>
      </c>
      <c r="C2567">
        <v>0</v>
      </c>
      <c r="D2567">
        <v>0</v>
      </c>
      <c r="E2567">
        <v>0</v>
      </c>
      <c r="F2567">
        <f t="shared" si="802"/>
        <v>0</v>
      </c>
      <c r="G2567" s="8">
        <v>16.100000000000001</v>
      </c>
      <c r="H2567">
        <v>20</v>
      </c>
      <c r="I2567">
        <v>2564</v>
      </c>
      <c r="J2567">
        <f t="shared" si="803"/>
        <v>107</v>
      </c>
      <c r="K2567" s="11">
        <f t="shared" si="804"/>
        <v>0.44879895051282759</v>
      </c>
      <c r="L2567">
        <f t="shared" si="805"/>
        <v>0.28155554797790028</v>
      </c>
      <c r="M2567">
        <f t="shared" si="806"/>
        <v>20.338025925799631</v>
      </c>
      <c r="N2567" s="8">
        <f t="shared" si="807"/>
        <v>-2.1828900828277793</v>
      </c>
      <c r="O2567" s="8">
        <f t="shared" si="808"/>
        <v>0.17712626883783628</v>
      </c>
      <c r="P2567" s="4">
        <f t="shared" si="809"/>
        <v>0</v>
      </c>
      <c r="Q2567" s="7">
        <f t="shared" si="810"/>
        <v>0</v>
      </c>
      <c r="R2567" s="4">
        <f t="shared" si="811"/>
        <v>0</v>
      </c>
      <c r="S2567" s="4">
        <f t="shared" si="812"/>
        <v>0</v>
      </c>
      <c r="T2567" s="4">
        <f t="shared" si="813"/>
        <v>1</v>
      </c>
      <c r="U2567" s="7">
        <f t="shared" si="814"/>
        <v>0</v>
      </c>
      <c r="V2567" s="4">
        <f t="shared" si="800"/>
        <v>0.38268428076468186</v>
      </c>
      <c r="W2567" s="14">
        <f t="shared" si="801"/>
        <v>0</v>
      </c>
      <c r="X2567" s="7">
        <f t="shared" si="815"/>
        <v>16.100000000000001</v>
      </c>
      <c r="Y2567" s="4">
        <f t="shared" si="816"/>
        <v>-3.3463999999999996</v>
      </c>
      <c r="Z2567" s="7">
        <f t="shared" si="817"/>
        <v>19.739162400000001</v>
      </c>
      <c r="AA2567" s="14">
        <f t="shared" si="818"/>
        <v>0</v>
      </c>
      <c r="AB2567" s="15">
        <v>0.74615384600000001</v>
      </c>
      <c r="AC2567" s="16">
        <f t="shared" si="819"/>
        <v>0.55961538450000003</v>
      </c>
    </row>
    <row r="2568" spans="1:29" x14ac:dyDescent="0.25">
      <c r="A2568" s="1">
        <v>31519</v>
      </c>
      <c r="B2568" s="2">
        <v>0.875</v>
      </c>
      <c r="C2568">
        <v>0</v>
      </c>
      <c r="D2568">
        <v>0</v>
      </c>
      <c r="E2568">
        <v>0</v>
      </c>
      <c r="F2568">
        <f t="shared" si="802"/>
        <v>0</v>
      </c>
      <c r="G2568" s="8">
        <v>14.4</v>
      </c>
      <c r="H2568">
        <v>21</v>
      </c>
      <c r="I2568">
        <v>2565</v>
      </c>
      <c r="J2568">
        <f t="shared" si="803"/>
        <v>107</v>
      </c>
      <c r="K2568" s="11">
        <f t="shared" si="804"/>
        <v>0.44879895051282759</v>
      </c>
      <c r="L2568">
        <f t="shared" si="805"/>
        <v>0.28155554797790028</v>
      </c>
      <c r="M2568">
        <f t="shared" si="806"/>
        <v>21.338025925799631</v>
      </c>
      <c r="N2568" s="8">
        <f t="shared" si="807"/>
        <v>-2.4446894706269289</v>
      </c>
      <c r="O2568" s="8">
        <f t="shared" si="808"/>
        <v>0.17712626883783628</v>
      </c>
      <c r="P2568" s="4">
        <f t="shared" si="809"/>
        <v>0</v>
      </c>
      <c r="Q2568" s="7">
        <f t="shared" si="810"/>
        <v>0</v>
      </c>
      <c r="R2568" s="4">
        <f t="shared" si="811"/>
        <v>0</v>
      </c>
      <c r="S2568" s="4">
        <f t="shared" si="812"/>
        <v>0</v>
      </c>
      <c r="T2568" s="4">
        <f t="shared" si="813"/>
        <v>1</v>
      </c>
      <c r="U2568" s="7">
        <f t="shared" si="814"/>
        <v>0</v>
      </c>
      <c r="V2568" s="4">
        <f t="shared" si="800"/>
        <v>0.38268428076468186</v>
      </c>
      <c r="W2568" s="14">
        <f t="shared" si="801"/>
        <v>0</v>
      </c>
      <c r="X2568" s="7">
        <f t="shared" si="815"/>
        <v>14.4</v>
      </c>
      <c r="Y2568" s="4">
        <f t="shared" si="816"/>
        <v>-3.9855999999999998</v>
      </c>
      <c r="Z2568" s="7">
        <f t="shared" si="817"/>
        <v>19.861249600000001</v>
      </c>
      <c r="AA2568" s="14">
        <f t="shared" si="818"/>
        <v>0</v>
      </c>
      <c r="AB2568" s="15">
        <v>0.95384615399999995</v>
      </c>
      <c r="AC2568" s="16">
        <f t="shared" si="819"/>
        <v>0.71538461549999999</v>
      </c>
    </row>
    <row r="2569" spans="1:29" x14ac:dyDescent="0.25">
      <c r="A2569" s="1">
        <v>31519</v>
      </c>
      <c r="B2569" s="2">
        <v>0.91666666666666663</v>
      </c>
      <c r="C2569">
        <v>0</v>
      </c>
      <c r="D2569">
        <v>0</v>
      </c>
      <c r="E2569">
        <v>0</v>
      </c>
      <c r="F2569">
        <f t="shared" si="802"/>
        <v>0</v>
      </c>
      <c r="G2569" s="8">
        <v>15</v>
      </c>
      <c r="H2569">
        <v>22</v>
      </c>
      <c r="I2569">
        <v>2566</v>
      </c>
      <c r="J2569">
        <f t="shared" si="803"/>
        <v>107</v>
      </c>
      <c r="K2569" s="11">
        <f t="shared" si="804"/>
        <v>0.44879895051282759</v>
      </c>
      <c r="L2569">
        <f t="shared" si="805"/>
        <v>0.28155554797790028</v>
      </c>
      <c r="M2569">
        <f t="shared" si="806"/>
        <v>22.338025925799631</v>
      </c>
      <c r="N2569" s="8">
        <f t="shared" si="807"/>
        <v>-2.706488858426078</v>
      </c>
      <c r="O2569" s="8">
        <f t="shared" si="808"/>
        <v>0.17712626883783628</v>
      </c>
      <c r="P2569" s="4">
        <f t="shared" si="809"/>
        <v>0</v>
      </c>
      <c r="Q2569" s="7">
        <f t="shared" si="810"/>
        <v>0</v>
      </c>
      <c r="R2569" s="4">
        <f t="shared" si="811"/>
        <v>0</v>
      </c>
      <c r="S2569" s="4">
        <f t="shared" si="812"/>
        <v>0</v>
      </c>
      <c r="T2569" s="4">
        <f t="shared" si="813"/>
        <v>1</v>
      </c>
      <c r="U2569" s="7">
        <f t="shared" si="814"/>
        <v>0</v>
      </c>
      <c r="V2569" s="4">
        <f t="shared" si="800"/>
        <v>0.38268428076468186</v>
      </c>
      <c r="W2569" s="14">
        <f t="shared" si="801"/>
        <v>0</v>
      </c>
      <c r="X2569" s="7">
        <f t="shared" si="815"/>
        <v>15</v>
      </c>
      <c r="Y2569" s="4">
        <f t="shared" si="816"/>
        <v>-3.76</v>
      </c>
      <c r="Z2569" s="7">
        <f t="shared" si="817"/>
        <v>19.818160000000002</v>
      </c>
      <c r="AA2569" s="14">
        <f t="shared" si="818"/>
        <v>0</v>
      </c>
      <c r="AB2569" s="15">
        <v>0.70769230800000005</v>
      </c>
      <c r="AC2569" s="16">
        <f t="shared" si="819"/>
        <v>0.53076923100000006</v>
      </c>
    </row>
    <row r="2570" spans="1:29" x14ac:dyDescent="0.25">
      <c r="A2570" s="1">
        <v>31519</v>
      </c>
      <c r="B2570" s="2">
        <v>0.95833333333333337</v>
      </c>
      <c r="C2570">
        <v>0</v>
      </c>
      <c r="D2570">
        <v>0</v>
      </c>
      <c r="E2570">
        <v>0</v>
      </c>
      <c r="F2570">
        <f t="shared" si="802"/>
        <v>0</v>
      </c>
      <c r="G2570" s="8">
        <v>15</v>
      </c>
      <c r="H2570">
        <v>23</v>
      </c>
      <c r="I2570">
        <v>2567</v>
      </c>
      <c r="J2570">
        <f t="shared" si="803"/>
        <v>107</v>
      </c>
      <c r="K2570" s="11">
        <f t="shared" si="804"/>
        <v>0.44879895051282759</v>
      </c>
      <c r="L2570">
        <f t="shared" si="805"/>
        <v>0.28155554797790028</v>
      </c>
      <c r="M2570">
        <f t="shared" si="806"/>
        <v>23.338025925799631</v>
      </c>
      <c r="N2570" s="8">
        <f t="shared" si="807"/>
        <v>-2.9682882462252276</v>
      </c>
      <c r="O2570" s="8">
        <f t="shared" si="808"/>
        <v>0.17712626883783628</v>
      </c>
      <c r="P2570" s="4">
        <f t="shared" si="809"/>
        <v>0</v>
      </c>
      <c r="Q2570" s="7">
        <f t="shared" si="810"/>
        <v>0</v>
      </c>
      <c r="R2570" s="4">
        <f t="shared" si="811"/>
        <v>0</v>
      </c>
      <c r="S2570" s="4">
        <f t="shared" si="812"/>
        <v>0</v>
      </c>
      <c r="T2570" s="4">
        <f t="shared" si="813"/>
        <v>1</v>
      </c>
      <c r="U2570" s="7">
        <f t="shared" si="814"/>
        <v>0</v>
      </c>
      <c r="V2570" s="4">
        <f t="shared" si="800"/>
        <v>0.38268428076468186</v>
      </c>
      <c r="W2570" s="14">
        <f t="shared" si="801"/>
        <v>0</v>
      </c>
      <c r="X2570" s="7">
        <f t="shared" si="815"/>
        <v>15</v>
      </c>
      <c r="Y2570" s="4">
        <f t="shared" si="816"/>
        <v>-3.76</v>
      </c>
      <c r="Z2570" s="7">
        <f t="shared" si="817"/>
        <v>19.818160000000002</v>
      </c>
      <c r="AA2570" s="14">
        <f t="shared" si="818"/>
        <v>0</v>
      </c>
      <c r="AB2570" s="15">
        <v>0.87692307700000005</v>
      </c>
      <c r="AC2570" s="16">
        <f t="shared" si="819"/>
        <v>0.65769230775000009</v>
      </c>
    </row>
    <row r="2571" spans="1:29" x14ac:dyDescent="0.25">
      <c r="A2571" s="1">
        <v>31519</v>
      </c>
      <c r="B2571" s="3">
        <v>1</v>
      </c>
      <c r="C2571">
        <v>0</v>
      </c>
      <c r="D2571">
        <v>0</v>
      </c>
      <c r="E2571">
        <v>0</v>
      </c>
      <c r="F2571">
        <f t="shared" si="802"/>
        <v>0</v>
      </c>
      <c r="G2571" s="8">
        <v>14.4</v>
      </c>
      <c r="H2571">
        <v>24</v>
      </c>
      <c r="I2571">
        <v>2568</v>
      </c>
      <c r="J2571">
        <f t="shared" si="803"/>
        <v>107</v>
      </c>
      <c r="K2571" s="11">
        <f t="shared" si="804"/>
        <v>0.44879895051282759</v>
      </c>
      <c r="L2571">
        <f t="shared" si="805"/>
        <v>0.28155554797790028</v>
      </c>
      <c r="M2571">
        <f t="shared" si="806"/>
        <v>24.338025925799631</v>
      </c>
      <c r="N2571" s="8">
        <f t="shared" si="807"/>
        <v>-3.2300876340243772</v>
      </c>
      <c r="O2571" s="8">
        <f t="shared" si="808"/>
        <v>0.17712626883783628</v>
      </c>
      <c r="P2571" s="4">
        <f t="shared" si="809"/>
        <v>0</v>
      </c>
      <c r="Q2571" s="7">
        <f t="shared" si="810"/>
        <v>0</v>
      </c>
      <c r="R2571" s="4">
        <f t="shared" si="811"/>
        <v>0</v>
      </c>
      <c r="S2571" s="4">
        <f t="shared" si="812"/>
        <v>0</v>
      </c>
      <c r="T2571" s="4">
        <f t="shared" si="813"/>
        <v>1</v>
      </c>
      <c r="U2571" s="7">
        <f t="shared" si="814"/>
        <v>0</v>
      </c>
      <c r="V2571" s="4">
        <f t="shared" si="800"/>
        <v>0.38268428076468186</v>
      </c>
      <c r="W2571" s="14">
        <f t="shared" si="801"/>
        <v>0</v>
      </c>
      <c r="X2571" s="7">
        <f t="shared" si="815"/>
        <v>14.4</v>
      </c>
      <c r="Y2571" s="4">
        <f t="shared" si="816"/>
        <v>-3.9855999999999998</v>
      </c>
      <c r="Z2571" s="7">
        <f t="shared" si="817"/>
        <v>19.861249600000001</v>
      </c>
      <c r="AA2571" s="14">
        <f t="shared" si="818"/>
        <v>0</v>
      </c>
      <c r="AB2571" s="15">
        <v>0.69230766200000005</v>
      </c>
      <c r="AC2571" s="16">
        <f t="shared" si="819"/>
        <v>0.51923074650000001</v>
      </c>
    </row>
    <row r="2572" spans="1:29" x14ac:dyDescent="0.25">
      <c r="A2572" s="1">
        <v>31520</v>
      </c>
      <c r="B2572" s="2">
        <v>4.1666666666666664E-2</v>
      </c>
      <c r="C2572">
        <v>0</v>
      </c>
      <c r="D2572">
        <v>0</v>
      </c>
      <c r="E2572">
        <v>0</v>
      </c>
      <c r="F2572">
        <f t="shared" si="802"/>
        <v>0</v>
      </c>
      <c r="G2572" s="8">
        <v>14.4</v>
      </c>
      <c r="H2572">
        <v>1</v>
      </c>
      <c r="I2572">
        <v>2569</v>
      </c>
      <c r="J2572">
        <f t="shared" si="803"/>
        <v>108</v>
      </c>
      <c r="K2572" s="11">
        <f t="shared" si="804"/>
        <v>0.46606044860947476</v>
      </c>
      <c r="L2572">
        <f t="shared" si="805"/>
        <v>0.52353815294573625</v>
      </c>
      <c r="M2572">
        <f t="shared" si="806"/>
        <v>1.3420589692157623</v>
      </c>
      <c r="N2572" s="8">
        <f t="shared" si="807"/>
        <v>2.7902424370587489</v>
      </c>
      <c r="O2572" s="8">
        <f t="shared" si="808"/>
        <v>0.18345117481842901</v>
      </c>
      <c r="P2572" s="4">
        <f t="shared" si="809"/>
        <v>0</v>
      </c>
      <c r="Q2572" s="7">
        <f t="shared" si="810"/>
        <v>0</v>
      </c>
      <c r="R2572" s="4">
        <f t="shared" si="811"/>
        <v>0</v>
      </c>
      <c r="S2572" s="4">
        <f t="shared" si="812"/>
        <v>0</v>
      </c>
      <c r="T2572" s="4">
        <f t="shared" si="813"/>
        <v>1</v>
      </c>
      <c r="U2572" s="7">
        <f t="shared" si="814"/>
        <v>0</v>
      </c>
      <c r="V2572" s="4">
        <f t="shared" si="800"/>
        <v>0.38268428076468186</v>
      </c>
      <c r="W2572" s="14">
        <f t="shared" si="801"/>
        <v>0</v>
      </c>
      <c r="X2572" s="7">
        <f t="shared" si="815"/>
        <v>14.4</v>
      </c>
      <c r="Y2572" s="4">
        <f t="shared" si="816"/>
        <v>-3.9855999999999998</v>
      </c>
      <c r="Z2572" s="7">
        <f t="shared" si="817"/>
        <v>19.861249600000001</v>
      </c>
      <c r="AA2572" s="14">
        <f t="shared" si="818"/>
        <v>0</v>
      </c>
      <c r="AB2572" s="15">
        <v>0.669230769</v>
      </c>
      <c r="AC2572" s="16">
        <f t="shared" si="819"/>
        <v>0.50192307675000003</v>
      </c>
    </row>
    <row r="2573" spans="1:29" x14ac:dyDescent="0.25">
      <c r="A2573" s="1">
        <v>31520</v>
      </c>
      <c r="B2573" s="2">
        <v>8.3333333333333329E-2</v>
      </c>
      <c r="C2573">
        <v>0</v>
      </c>
      <c r="D2573">
        <v>0</v>
      </c>
      <c r="E2573">
        <v>0</v>
      </c>
      <c r="F2573">
        <f t="shared" si="802"/>
        <v>0</v>
      </c>
      <c r="G2573" s="8">
        <v>13.9</v>
      </c>
      <c r="H2573">
        <v>2</v>
      </c>
      <c r="I2573">
        <v>2570</v>
      </c>
      <c r="J2573">
        <f t="shared" si="803"/>
        <v>108</v>
      </c>
      <c r="K2573" s="11">
        <f t="shared" si="804"/>
        <v>0.46606044860947476</v>
      </c>
      <c r="L2573">
        <f t="shared" si="805"/>
        <v>0.52353815294573625</v>
      </c>
      <c r="M2573">
        <f t="shared" si="806"/>
        <v>2.3420589692157625</v>
      </c>
      <c r="N2573" s="8">
        <f t="shared" si="807"/>
        <v>2.5284430492595993</v>
      </c>
      <c r="O2573" s="8">
        <f t="shared" si="808"/>
        <v>0.18345117481842901</v>
      </c>
      <c r="P2573" s="4">
        <f t="shared" si="809"/>
        <v>0</v>
      </c>
      <c r="Q2573" s="7">
        <f t="shared" si="810"/>
        <v>0</v>
      </c>
      <c r="R2573" s="4">
        <f t="shared" si="811"/>
        <v>0</v>
      </c>
      <c r="S2573" s="4">
        <f t="shared" si="812"/>
        <v>0</v>
      </c>
      <c r="T2573" s="4">
        <f t="shared" si="813"/>
        <v>1</v>
      </c>
      <c r="U2573" s="7">
        <f t="shared" si="814"/>
        <v>0</v>
      </c>
      <c r="V2573" s="4">
        <f t="shared" si="800"/>
        <v>0.38268428076468186</v>
      </c>
      <c r="W2573" s="14">
        <f t="shared" si="801"/>
        <v>0</v>
      </c>
      <c r="X2573" s="7">
        <f t="shared" si="815"/>
        <v>13.9</v>
      </c>
      <c r="Y2573" s="4">
        <f t="shared" si="816"/>
        <v>-4.1735999999999995</v>
      </c>
      <c r="Z2573" s="7">
        <f t="shared" si="817"/>
        <v>19.8971576</v>
      </c>
      <c r="AA2573" s="14">
        <f t="shared" si="818"/>
        <v>0</v>
      </c>
      <c r="AB2573" s="15">
        <v>0.60769227699999995</v>
      </c>
      <c r="AC2573" s="16">
        <f t="shared" si="819"/>
        <v>0.45576920774999996</v>
      </c>
    </row>
    <row r="2574" spans="1:29" x14ac:dyDescent="0.25">
      <c r="A2574" s="1">
        <v>31520</v>
      </c>
      <c r="B2574" s="2">
        <v>0.125</v>
      </c>
      <c r="C2574">
        <v>0</v>
      </c>
      <c r="D2574">
        <v>0</v>
      </c>
      <c r="E2574">
        <v>0</v>
      </c>
      <c r="F2574">
        <f t="shared" si="802"/>
        <v>0</v>
      </c>
      <c r="G2574" s="8">
        <v>13.3</v>
      </c>
      <c r="H2574">
        <v>3</v>
      </c>
      <c r="I2574">
        <v>2571</v>
      </c>
      <c r="J2574">
        <f t="shared" si="803"/>
        <v>108</v>
      </c>
      <c r="K2574" s="11">
        <f t="shared" si="804"/>
        <v>0.46606044860947476</v>
      </c>
      <c r="L2574">
        <f t="shared" si="805"/>
        <v>0.52353815294573625</v>
      </c>
      <c r="M2574">
        <f t="shared" si="806"/>
        <v>3.3420589692157625</v>
      </c>
      <c r="N2574" s="8">
        <f t="shared" si="807"/>
        <v>2.2666436614604497</v>
      </c>
      <c r="O2574" s="8">
        <f t="shared" si="808"/>
        <v>0.18345117481842901</v>
      </c>
      <c r="P2574" s="4">
        <f t="shared" si="809"/>
        <v>0</v>
      </c>
      <c r="Q2574" s="7">
        <f t="shared" si="810"/>
        <v>0</v>
      </c>
      <c r="R2574" s="4">
        <f t="shared" si="811"/>
        <v>0</v>
      </c>
      <c r="S2574" s="4">
        <f t="shared" si="812"/>
        <v>0</v>
      </c>
      <c r="T2574" s="4">
        <f t="shared" si="813"/>
        <v>1</v>
      </c>
      <c r="U2574" s="7">
        <f t="shared" si="814"/>
        <v>0</v>
      </c>
      <c r="V2574" s="4">
        <f t="shared" si="800"/>
        <v>0.38268428076468186</v>
      </c>
      <c r="W2574" s="14">
        <f t="shared" si="801"/>
        <v>0</v>
      </c>
      <c r="X2574" s="7">
        <f t="shared" si="815"/>
        <v>13.3</v>
      </c>
      <c r="Y2574" s="4">
        <f t="shared" si="816"/>
        <v>-4.3991999999999996</v>
      </c>
      <c r="Z2574" s="7">
        <f t="shared" si="817"/>
        <v>19.940247199999998</v>
      </c>
      <c r="AA2574" s="14">
        <f t="shared" si="818"/>
        <v>0</v>
      </c>
      <c r="AB2574" s="15">
        <v>0.52307692299999997</v>
      </c>
      <c r="AC2574" s="16">
        <f t="shared" si="819"/>
        <v>0.39230769224999995</v>
      </c>
    </row>
    <row r="2575" spans="1:29" x14ac:dyDescent="0.25">
      <c r="A2575" s="1">
        <v>31520</v>
      </c>
      <c r="B2575" s="2">
        <v>0.16666666666666666</v>
      </c>
      <c r="C2575">
        <v>0</v>
      </c>
      <c r="D2575">
        <v>0</v>
      </c>
      <c r="E2575">
        <v>0</v>
      </c>
      <c r="F2575">
        <f t="shared" si="802"/>
        <v>0</v>
      </c>
      <c r="G2575" s="8">
        <v>13.3</v>
      </c>
      <c r="H2575">
        <v>4</v>
      </c>
      <c r="I2575">
        <v>2572</v>
      </c>
      <c r="J2575">
        <f t="shared" si="803"/>
        <v>108</v>
      </c>
      <c r="K2575" s="11">
        <f t="shared" si="804"/>
        <v>0.46606044860947476</v>
      </c>
      <c r="L2575">
        <f t="shared" si="805"/>
        <v>0.52353815294573625</v>
      </c>
      <c r="M2575">
        <f t="shared" si="806"/>
        <v>4.3420589692157625</v>
      </c>
      <c r="N2575" s="8">
        <f t="shared" si="807"/>
        <v>2.0048442736613006</v>
      </c>
      <c r="O2575" s="8">
        <f t="shared" si="808"/>
        <v>0.18345117481842901</v>
      </c>
      <c r="P2575" s="4">
        <f t="shared" si="809"/>
        <v>0</v>
      </c>
      <c r="Q2575" s="7">
        <f t="shared" si="810"/>
        <v>0</v>
      </c>
      <c r="R2575" s="4">
        <f t="shared" si="811"/>
        <v>0</v>
      </c>
      <c r="S2575" s="4">
        <f t="shared" si="812"/>
        <v>0</v>
      </c>
      <c r="T2575" s="4">
        <f t="shared" si="813"/>
        <v>1</v>
      </c>
      <c r="U2575" s="7">
        <f t="shared" si="814"/>
        <v>0</v>
      </c>
      <c r="V2575" s="4">
        <f t="shared" si="800"/>
        <v>0.38268428076468186</v>
      </c>
      <c r="W2575" s="14">
        <f t="shared" si="801"/>
        <v>0</v>
      </c>
      <c r="X2575" s="7">
        <f t="shared" si="815"/>
        <v>13.3</v>
      </c>
      <c r="Y2575" s="4">
        <f t="shared" si="816"/>
        <v>-4.3991999999999996</v>
      </c>
      <c r="Z2575" s="7">
        <f t="shared" si="817"/>
        <v>19.940247199999998</v>
      </c>
      <c r="AA2575" s="14">
        <f t="shared" si="818"/>
        <v>0</v>
      </c>
      <c r="AB2575" s="15">
        <v>0.59999995399999995</v>
      </c>
      <c r="AC2575" s="16">
        <f t="shared" si="819"/>
        <v>0.44999996549999999</v>
      </c>
    </row>
    <row r="2576" spans="1:29" x14ac:dyDescent="0.25">
      <c r="A2576" s="1">
        <v>31520</v>
      </c>
      <c r="B2576" s="2">
        <v>0.20833333333333334</v>
      </c>
      <c r="C2576">
        <v>0</v>
      </c>
      <c r="D2576">
        <v>0</v>
      </c>
      <c r="E2576">
        <v>0</v>
      </c>
      <c r="F2576">
        <f t="shared" si="802"/>
        <v>0</v>
      </c>
      <c r="G2576" s="8">
        <v>13.3</v>
      </c>
      <c r="H2576">
        <v>5</v>
      </c>
      <c r="I2576">
        <v>2573</v>
      </c>
      <c r="J2576">
        <f t="shared" si="803"/>
        <v>108</v>
      </c>
      <c r="K2576" s="11">
        <f t="shared" si="804"/>
        <v>0.46606044860947476</v>
      </c>
      <c r="L2576">
        <f t="shared" si="805"/>
        <v>0.52353815294573625</v>
      </c>
      <c r="M2576">
        <f t="shared" si="806"/>
        <v>5.3420589692157625</v>
      </c>
      <c r="N2576" s="8">
        <f t="shared" si="807"/>
        <v>1.7430448858621512</v>
      </c>
      <c r="O2576" s="8">
        <f t="shared" si="808"/>
        <v>0.18345117481842901</v>
      </c>
      <c r="P2576" s="4">
        <f t="shared" si="809"/>
        <v>0</v>
      </c>
      <c r="Q2576" s="7">
        <f t="shared" si="810"/>
        <v>0</v>
      </c>
      <c r="R2576" s="4">
        <f t="shared" si="811"/>
        <v>0</v>
      </c>
      <c r="S2576" s="4">
        <f t="shared" si="812"/>
        <v>0</v>
      </c>
      <c r="T2576" s="4">
        <f t="shared" si="813"/>
        <v>1</v>
      </c>
      <c r="U2576" s="7">
        <f t="shared" si="814"/>
        <v>0</v>
      </c>
      <c r="V2576" s="4">
        <f t="shared" si="800"/>
        <v>0.38268428076468186</v>
      </c>
      <c r="W2576" s="14">
        <f t="shared" si="801"/>
        <v>0</v>
      </c>
      <c r="X2576" s="7">
        <f t="shared" si="815"/>
        <v>13.3</v>
      </c>
      <c r="Y2576" s="4">
        <f t="shared" si="816"/>
        <v>-4.3991999999999996</v>
      </c>
      <c r="Z2576" s="7">
        <f t="shared" si="817"/>
        <v>19.940247199999998</v>
      </c>
      <c r="AA2576" s="14">
        <f t="shared" si="818"/>
        <v>0</v>
      </c>
      <c r="AB2576" s="15">
        <v>0.52307692299999997</v>
      </c>
      <c r="AC2576" s="16">
        <f t="shared" si="819"/>
        <v>0.39230769224999995</v>
      </c>
    </row>
    <row r="2577" spans="1:29" x14ac:dyDescent="0.25">
      <c r="A2577" s="1">
        <v>31520</v>
      </c>
      <c r="B2577" s="2">
        <v>0.25</v>
      </c>
      <c r="C2577">
        <v>49</v>
      </c>
      <c r="D2577">
        <v>240</v>
      </c>
      <c r="E2577">
        <v>24</v>
      </c>
      <c r="F2577">
        <f t="shared" si="802"/>
        <v>25</v>
      </c>
      <c r="G2577" s="8">
        <v>13.3</v>
      </c>
      <c r="H2577">
        <v>6</v>
      </c>
      <c r="I2577">
        <v>2574</v>
      </c>
      <c r="J2577">
        <f t="shared" si="803"/>
        <v>108</v>
      </c>
      <c r="K2577" s="11">
        <f t="shared" si="804"/>
        <v>0.46606044860947476</v>
      </c>
      <c r="L2577">
        <f t="shared" si="805"/>
        <v>0.52353815294573625</v>
      </c>
      <c r="M2577">
        <f t="shared" si="806"/>
        <v>6.3420589692157625</v>
      </c>
      <c r="N2577" s="8">
        <f t="shared" si="807"/>
        <v>1.4812454980630017</v>
      </c>
      <c r="O2577" s="8">
        <f t="shared" si="808"/>
        <v>0.18345117481842901</v>
      </c>
      <c r="P2577" s="4">
        <f t="shared" si="809"/>
        <v>0.17850238809046726</v>
      </c>
      <c r="Q2577" s="7">
        <f t="shared" si="810"/>
        <v>0.17946418352344584</v>
      </c>
      <c r="R2577" s="4">
        <f t="shared" si="811"/>
        <v>1.4734407040360091</v>
      </c>
      <c r="S2577" s="4">
        <f t="shared" si="812"/>
        <v>1.668151949553784</v>
      </c>
      <c r="T2577" s="4">
        <f t="shared" si="813"/>
        <v>1</v>
      </c>
      <c r="U2577" s="7">
        <f t="shared" si="814"/>
        <v>1.668151949553784</v>
      </c>
      <c r="V2577" s="4">
        <f t="shared" si="800"/>
        <v>0.12831441280840392</v>
      </c>
      <c r="W2577" s="14">
        <f t="shared" si="801"/>
        <v>53.882009247123499</v>
      </c>
      <c r="X2577" s="7">
        <f t="shared" si="815"/>
        <v>15.051165300531515</v>
      </c>
      <c r="Y2577" s="4">
        <f t="shared" si="816"/>
        <v>-3.74076184700015</v>
      </c>
      <c r="Z2577" s="7">
        <f t="shared" si="817"/>
        <v>19.814485512777029</v>
      </c>
      <c r="AA2577" s="14">
        <f t="shared" si="818"/>
        <v>0.24818537459798018</v>
      </c>
      <c r="AB2577" s="15">
        <v>0.56153846200000002</v>
      </c>
      <c r="AC2577" s="16">
        <f t="shared" si="819"/>
        <v>0.42115384649999998</v>
      </c>
    </row>
    <row r="2578" spans="1:29" x14ac:dyDescent="0.25">
      <c r="A2578" s="1">
        <v>31520</v>
      </c>
      <c r="B2578" s="2">
        <v>0.29166666666666669</v>
      </c>
      <c r="C2578">
        <v>232</v>
      </c>
      <c r="D2578">
        <v>651</v>
      </c>
      <c r="E2578">
        <v>49</v>
      </c>
      <c r="F2578">
        <f t="shared" si="802"/>
        <v>183</v>
      </c>
      <c r="G2578" s="8">
        <v>13.9</v>
      </c>
      <c r="H2578">
        <v>7</v>
      </c>
      <c r="I2578">
        <v>2575</v>
      </c>
      <c r="J2578">
        <f t="shared" si="803"/>
        <v>108</v>
      </c>
      <c r="K2578" s="11">
        <f t="shared" si="804"/>
        <v>0.46606044860947476</v>
      </c>
      <c r="L2578">
        <f t="shared" si="805"/>
        <v>0.52353815294573625</v>
      </c>
      <c r="M2578">
        <f t="shared" si="806"/>
        <v>7.3420589692157625</v>
      </c>
      <c r="N2578" s="8">
        <f t="shared" si="807"/>
        <v>1.2194461102638523</v>
      </c>
      <c r="O2578" s="8">
        <f t="shared" si="808"/>
        <v>0.18345117481842901</v>
      </c>
      <c r="P2578" s="4">
        <f t="shared" si="809"/>
        <v>0.38091506003414899</v>
      </c>
      <c r="Q2578" s="7">
        <f t="shared" si="810"/>
        <v>0.39078576628440814</v>
      </c>
      <c r="R2578" s="4">
        <f t="shared" si="811"/>
        <v>1.5146675577864359</v>
      </c>
      <c r="S2578" s="4">
        <f t="shared" si="812"/>
        <v>1.5146675577864359</v>
      </c>
      <c r="T2578" s="4">
        <f t="shared" si="813"/>
        <v>0</v>
      </c>
      <c r="U2578" s="7">
        <f t="shared" si="814"/>
        <v>1.5146675577864359</v>
      </c>
      <c r="V2578" s="4">
        <f t="shared" si="800"/>
        <v>0.37176931877796882</v>
      </c>
      <c r="W2578" s="14">
        <f t="shared" si="801"/>
        <v>289.15686646121691</v>
      </c>
      <c r="X2578" s="7">
        <f t="shared" si="815"/>
        <v>23.297598159989548</v>
      </c>
      <c r="Y2578" s="4">
        <f t="shared" si="816"/>
        <v>-0.64010309184393011</v>
      </c>
      <c r="Z2578" s="7">
        <f t="shared" si="817"/>
        <v>19.222259690542192</v>
      </c>
      <c r="AA2578" s="14">
        <f t="shared" si="818"/>
        <v>1.2920744921564911</v>
      </c>
      <c r="AB2578" s="15">
        <v>0.50769230799999998</v>
      </c>
      <c r="AC2578" s="16">
        <f t="shared" si="819"/>
        <v>0.38076923099999999</v>
      </c>
    </row>
    <row r="2579" spans="1:29" x14ac:dyDescent="0.25">
      <c r="A2579" s="1">
        <v>31520</v>
      </c>
      <c r="B2579" s="2">
        <v>0.33333333333333331</v>
      </c>
      <c r="C2579">
        <v>465</v>
      </c>
      <c r="D2579">
        <v>828</v>
      </c>
      <c r="E2579">
        <v>72</v>
      </c>
      <c r="F2579">
        <f t="shared" si="802"/>
        <v>393</v>
      </c>
      <c r="G2579" s="8">
        <v>15</v>
      </c>
      <c r="H2579">
        <v>8</v>
      </c>
      <c r="I2579">
        <v>2576</v>
      </c>
      <c r="J2579">
        <f t="shared" si="803"/>
        <v>108</v>
      </c>
      <c r="K2579" s="11">
        <f t="shared" si="804"/>
        <v>0.46606044860947476</v>
      </c>
      <c r="L2579">
        <f t="shared" si="805"/>
        <v>0.52353815294573625</v>
      </c>
      <c r="M2579">
        <f t="shared" si="806"/>
        <v>8.3420589692157616</v>
      </c>
      <c r="N2579" s="8">
        <f t="shared" si="807"/>
        <v>0.95764672246470306</v>
      </c>
      <c r="O2579" s="8">
        <f t="shared" si="808"/>
        <v>0.18345117481842901</v>
      </c>
      <c r="P2579" s="4">
        <f t="shared" si="809"/>
        <v>0.56469087144310681</v>
      </c>
      <c r="Q2579" s="7">
        <f t="shared" si="810"/>
        <v>0.60005864162176259</v>
      </c>
      <c r="R2579" s="4">
        <f t="shared" si="811"/>
        <v>1.343721672666587</v>
      </c>
      <c r="S2579" s="4">
        <f t="shared" si="812"/>
        <v>1.343721672666587</v>
      </c>
      <c r="T2579" s="4">
        <f t="shared" si="813"/>
        <v>0</v>
      </c>
      <c r="U2579" s="7">
        <f t="shared" si="814"/>
        <v>1.343721672666587</v>
      </c>
      <c r="V2579" s="4">
        <f t="shared" si="800"/>
        <v>0.59280845855325437</v>
      </c>
      <c r="W2579" s="14">
        <f t="shared" si="801"/>
        <v>560.1050542014143</v>
      </c>
      <c r="X2579" s="7">
        <f t="shared" si="815"/>
        <v>33.203414261545966</v>
      </c>
      <c r="Y2579" s="4">
        <f t="shared" si="816"/>
        <v>3.0844837623412831</v>
      </c>
      <c r="Z2579" s="7">
        <f t="shared" si="817"/>
        <v>18.510863601392817</v>
      </c>
      <c r="AA2579" s="14">
        <f t="shared" si="818"/>
        <v>2.410159449101184</v>
      </c>
      <c r="AB2579" s="15">
        <v>0.453846154</v>
      </c>
      <c r="AC2579" s="16">
        <f t="shared" si="819"/>
        <v>0.34038461549999999</v>
      </c>
    </row>
    <row r="2580" spans="1:29" x14ac:dyDescent="0.25">
      <c r="A2580" s="1">
        <v>31520</v>
      </c>
      <c r="B2580" s="2">
        <v>0.375</v>
      </c>
      <c r="C2580">
        <v>682</v>
      </c>
      <c r="D2580">
        <v>917</v>
      </c>
      <c r="E2580">
        <v>91</v>
      </c>
      <c r="F2580">
        <f t="shared" si="802"/>
        <v>591</v>
      </c>
      <c r="G2580" s="8">
        <v>16.7</v>
      </c>
      <c r="H2580">
        <v>9</v>
      </c>
      <c r="I2580">
        <v>2577</v>
      </c>
      <c r="J2580">
        <f t="shared" si="803"/>
        <v>108</v>
      </c>
      <c r="K2580" s="11">
        <f t="shared" si="804"/>
        <v>0.46606044860947476</v>
      </c>
      <c r="L2580">
        <f t="shared" si="805"/>
        <v>0.52353815294573625</v>
      </c>
      <c r="M2580">
        <f t="shared" si="806"/>
        <v>9.3420589692157616</v>
      </c>
      <c r="N2580" s="8">
        <f t="shared" si="807"/>
        <v>0.69584733466555371</v>
      </c>
      <c r="O2580" s="8">
        <f t="shared" si="808"/>
        <v>0.18345117481842901</v>
      </c>
      <c r="P2580" s="4">
        <f t="shared" si="809"/>
        <v>0.71730580447370818</v>
      </c>
      <c r="Q2580" s="7">
        <f t="shared" si="810"/>
        <v>0.79992782535783635</v>
      </c>
      <c r="R2580" s="4">
        <f t="shared" si="811"/>
        <v>1.1304123916101976</v>
      </c>
      <c r="S2580" s="4">
        <f t="shared" si="812"/>
        <v>1.1304123916101976</v>
      </c>
      <c r="T2580" s="4">
        <f t="shared" si="813"/>
        <v>0</v>
      </c>
      <c r="U2580" s="7">
        <f t="shared" si="814"/>
        <v>1.1304123916101976</v>
      </c>
      <c r="V2580" s="4">
        <f t="shared" si="800"/>
        <v>0.77636838004302378</v>
      </c>
      <c r="W2580" s="14">
        <f t="shared" si="801"/>
        <v>799.46630723914848</v>
      </c>
      <c r="X2580" s="7">
        <f t="shared" si="815"/>
        <v>42.682654985272322</v>
      </c>
      <c r="Y2580" s="4">
        <f t="shared" si="816"/>
        <v>6.6486782744623927</v>
      </c>
      <c r="Z2580" s="7">
        <f t="shared" si="817"/>
        <v>17.830102449577684</v>
      </c>
      <c r="AA2580" s="14">
        <f t="shared" si="818"/>
        <v>3.3136268986379309</v>
      </c>
      <c r="AB2580" s="15">
        <v>0.53076923099999995</v>
      </c>
      <c r="AC2580" s="16">
        <f t="shared" si="819"/>
        <v>0.39807692324999999</v>
      </c>
    </row>
    <row r="2581" spans="1:29" x14ac:dyDescent="0.25">
      <c r="A2581" s="1">
        <v>31520</v>
      </c>
      <c r="B2581" s="2">
        <v>0.41666666666666669</v>
      </c>
      <c r="C2581">
        <v>839</v>
      </c>
      <c r="D2581">
        <v>945</v>
      </c>
      <c r="E2581">
        <v>104</v>
      </c>
      <c r="F2581">
        <f t="shared" si="802"/>
        <v>735</v>
      </c>
      <c r="G2581" s="8">
        <v>17.2</v>
      </c>
      <c r="H2581">
        <v>10</v>
      </c>
      <c r="I2581">
        <v>2578</v>
      </c>
      <c r="J2581">
        <f t="shared" si="803"/>
        <v>108</v>
      </c>
      <c r="K2581" s="11">
        <f t="shared" si="804"/>
        <v>0.46606044860947476</v>
      </c>
      <c r="L2581">
        <f t="shared" si="805"/>
        <v>0.52353815294573625</v>
      </c>
      <c r="M2581">
        <f t="shared" si="806"/>
        <v>10.342058969215762</v>
      </c>
      <c r="N2581" s="8">
        <f t="shared" si="807"/>
        <v>0.4340479468664043</v>
      </c>
      <c r="O2581" s="8">
        <f t="shared" si="808"/>
        <v>0.18345117481842901</v>
      </c>
      <c r="P2581" s="4">
        <f t="shared" si="809"/>
        <v>0.82835940364801952</v>
      </c>
      <c r="Q2581" s="7">
        <f t="shared" si="810"/>
        <v>0.97617270534351119</v>
      </c>
      <c r="R2581" s="4">
        <f t="shared" si="811"/>
        <v>0.83027269769741419</v>
      </c>
      <c r="S2581" s="4">
        <f t="shared" si="812"/>
        <v>0.83027269769741419</v>
      </c>
      <c r="T2581" s="4">
        <f t="shared" si="813"/>
        <v>0</v>
      </c>
      <c r="U2581" s="7">
        <f t="shared" si="814"/>
        <v>0.83027269769741419</v>
      </c>
      <c r="V2581" s="4">
        <f t="shared" si="800"/>
        <v>0.90993977794486203</v>
      </c>
      <c r="W2581" s="14">
        <f t="shared" si="801"/>
        <v>959.93480757468967</v>
      </c>
      <c r="X2581" s="7">
        <f t="shared" si="815"/>
        <v>48.39788124617742</v>
      </c>
      <c r="Y2581" s="4">
        <f t="shared" si="816"/>
        <v>8.7976033485627099</v>
      </c>
      <c r="Z2581" s="7">
        <f t="shared" si="817"/>
        <v>17.419657760424521</v>
      </c>
      <c r="AA2581" s="14">
        <f t="shared" si="818"/>
        <v>3.8871469655496895</v>
      </c>
      <c r="AB2581" s="15">
        <v>0.56153846200000002</v>
      </c>
      <c r="AC2581" s="16">
        <f t="shared" si="819"/>
        <v>0.42115384649999998</v>
      </c>
    </row>
    <row r="2582" spans="1:29" x14ac:dyDescent="0.25">
      <c r="A2582" s="1">
        <v>31520</v>
      </c>
      <c r="B2582" s="2">
        <v>0.45833333333333331</v>
      </c>
      <c r="C2582">
        <v>951</v>
      </c>
      <c r="D2582">
        <v>968</v>
      </c>
      <c r="E2582">
        <v>112</v>
      </c>
      <c r="F2582">
        <f t="shared" si="802"/>
        <v>839</v>
      </c>
      <c r="G2582" s="8">
        <v>18.3</v>
      </c>
      <c r="H2582">
        <v>11</v>
      </c>
      <c r="I2582">
        <v>2579</v>
      </c>
      <c r="J2582">
        <f t="shared" si="803"/>
        <v>108</v>
      </c>
      <c r="K2582" s="11">
        <f t="shared" si="804"/>
        <v>0.46606044860947476</v>
      </c>
      <c r="L2582">
        <f t="shared" si="805"/>
        <v>0.52353815294573625</v>
      </c>
      <c r="M2582">
        <f t="shared" si="806"/>
        <v>11.342058969215762</v>
      </c>
      <c r="N2582" s="8">
        <f t="shared" si="807"/>
        <v>0.17224855906725492</v>
      </c>
      <c r="O2582" s="8">
        <f t="shared" si="808"/>
        <v>0.18345117481842901</v>
      </c>
      <c r="P2582" s="4">
        <f t="shared" si="809"/>
        <v>0.89028354970706136</v>
      </c>
      <c r="Q2582" s="7">
        <f t="shared" si="810"/>
        <v>1.0979674208199812</v>
      </c>
      <c r="R2582" s="4">
        <f t="shared" si="811"/>
        <v>0.37905994861337222</v>
      </c>
      <c r="S2582" s="4">
        <f t="shared" si="812"/>
        <v>0.37905994861337222</v>
      </c>
      <c r="T2582" s="4">
        <f t="shared" si="813"/>
        <v>0</v>
      </c>
      <c r="U2582" s="7">
        <f t="shared" si="814"/>
        <v>0.37905994861337222</v>
      </c>
      <c r="V2582" s="4">
        <f t="shared" si="800"/>
        <v>0.98441998222893101</v>
      </c>
      <c r="W2582" s="14">
        <f t="shared" si="801"/>
        <v>1060.6557769387691</v>
      </c>
      <c r="X2582" s="7">
        <f t="shared" si="815"/>
        <v>52.771312750509992</v>
      </c>
      <c r="Y2582" s="4">
        <f t="shared" si="816"/>
        <v>10.442013594191756</v>
      </c>
      <c r="Z2582" s="7">
        <f t="shared" si="817"/>
        <v>17.105575403509373</v>
      </c>
      <c r="AA2582" s="14">
        <f t="shared" si="818"/>
        <v>4.2175646869631978</v>
      </c>
      <c r="AB2582" s="15">
        <v>2.538461538</v>
      </c>
      <c r="AC2582" s="16">
        <f t="shared" si="819"/>
        <v>1.9038461535</v>
      </c>
    </row>
    <row r="2583" spans="1:29" x14ac:dyDescent="0.25">
      <c r="A2583" s="1">
        <v>31520</v>
      </c>
      <c r="B2583" s="2">
        <v>0.5</v>
      </c>
      <c r="C2583">
        <v>1003</v>
      </c>
      <c r="D2583">
        <v>972</v>
      </c>
      <c r="E2583">
        <v>127</v>
      </c>
      <c r="F2583">
        <f t="shared" si="802"/>
        <v>876</v>
      </c>
      <c r="G2583" s="8">
        <v>19.399999999999999</v>
      </c>
      <c r="H2583">
        <v>12</v>
      </c>
      <c r="I2583">
        <v>2580</v>
      </c>
      <c r="J2583">
        <f t="shared" si="803"/>
        <v>108</v>
      </c>
      <c r="K2583" s="11">
        <f t="shared" si="804"/>
        <v>0.46606044860947476</v>
      </c>
      <c r="L2583">
        <f t="shared" si="805"/>
        <v>0.52353815294573625</v>
      </c>
      <c r="M2583">
        <f t="shared" si="806"/>
        <v>12.342058969215762</v>
      </c>
      <c r="N2583" s="8">
        <f t="shared" si="807"/>
        <v>-8.9550828731894488E-2</v>
      </c>
      <c r="O2583" s="8">
        <f t="shared" si="808"/>
        <v>0.18345117481842901</v>
      </c>
      <c r="P2583" s="4">
        <f t="shared" si="809"/>
        <v>0.89885821443139968</v>
      </c>
      <c r="Q2583" s="7">
        <f t="shared" si="810"/>
        <v>1.1171571217977305</v>
      </c>
      <c r="R2583" s="4">
        <f t="shared" si="811"/>
        <v>-0.20201615568269365</v>
      </c>
      <c r="S2583" s="4">
        <f t="shared" si="812"/>
        <v>-0.20201615568269365</v>
      </c>
      <c r="T2583" s="4">
        <f t="shared" si="813"/>
        <v>0</v>
      </c>
      <c r="U2583" s="7">
        <f t="shared" si="814"/>
        <v>-0.20201615568269365</v>
      </c>
      <c r="V2583" s="4">
        <f t="shared" si="800"/>
        <v>0.99473329005762867</v>
      </c>
      <c r="W2583" s="14">
        <f t="shared" si="801"/>
        <v>1089.0470859353704</v>
      </c>
      <c r="X2583" s="7">
        <f t="shared" si="815"/>
        <v>54.794030292899542</v>
      </c>
      <c r="Y2583" s="4">
        <f t="shared" si="816"/>
        <v>11.202555390130227</v>
      </c>
      <c r="Z2583" s="7">
        <f t="shared" si="817"/>
        <v>16.960311920485125</v>
      </c>
      <c r="AA2583" s="14">
        <f t="shared" si="818"/>
        <v>4.2936841641153443</v>
      </c>
      <c r="AB2583" s="15">
        <v>2.4846153850000001</v>
      </c>
      <c r="AC2583" s="16">
        <f t="shared" si="819"/>
        <v>1.8634615387500002</v>
      </c>
    </row>
    <row r="2584" spans="1:29" x14ac:dyDescent="0.25">
      <c r="A2584" s="1">
        <v>31520</v>
      </c>
      <c r="B2584" s="2">
        <v>0.54166666666666663</v>
      </c>
      <c r="C2584">
        <v>954</v>
      </c>
      <c r="D2584">
        <v>859</v>
      </c>
      <c r="E2584">
        <v>194</v>
      </c>
      <c r="F2584">
        <f t="shared" si="802"/>
        <v>760</v>
      </c>
      <c r="G2584" s="8">
        <v>19.399999999999999</v>
      </c>
      <c r="H2584">
        <v>13</v>
      </c>
      <c r="I2584">
        <v>2581</v>
      </c>
      <c r="J2584">
        <f t="shared" si="803"/>
        <v>108</v>
      </c>
      <c r="K2584" s="11">
        <f t="shared" si="804"/>
        <v>0.46606044860947476</v>
      </c>
      <c r="L2584">
        <f t="shared" si="805"/>
        <v>0.52353815294573625</v>
      </c>
      <c r="M2584">
        <f t="shared" si="806"/>
        <v>13.342058969215762</v>
      </c>
      <c r="N2584" s="8">
        <f t="shared" si="807"/>
        <v>-0.35135021653104387</v>
      </c>
      <c r="O2584" s="8">
        <f t="shared" si="808"/>
        <v>0.18345117481842901</v>
      </c>
      <c r="P2584" s="4">
        <f t="shared" si="809"/>
        <v>0.85349904859037462</v>
      </c>
      <c r="Q2584" s="7">
        <f t="shared" si="810"/>
        <v>1.0226636258934518</v>
      </c>
      <c r="R2584" s="4">
        <f t="shared" si="811"/>
        <v>-0.706775061191802</v>
      </c>
      <c r="S2584" s="4">
        <f t="shared" si="812"/>
        <v>-0.706775061191802</v>
      </c>
      <c r="T2584" s="4">
        <f t="shared" si="813"/>
        <v>0</v>
      </c>
      <c r="U2584" s="7">
        <f t="shared" si="814"/>
        <v>-0.706775061191802</v>
      </c>
      <c r="V2584" s="4">
        <f t="shared" si="800"/>
        <v>0.94017686654597576</v>
      </c>
      <c r="W2584" s="14">
        <f t="shared" si="801"/>
        <v>994.22820892893776</v>
      </c>
      <c r="X2584" s="7">
        <f t="shared" si="815"/>
        <v>51.712416790190474</v>
      </c>
      <c r="Y2584" s="4">
        <f t="shared" si="816"/>
        <v>10.043868713111618</v>
      </c>
      <c r="Z2584" s="7">
        <f t="shared" si="817"/>
        <v>17.181621075795679</v>
      </c>
      <c r="AA2584" s="14">
        <f t="shared" si="818"/>
        <v>3.9709993941443491</v>
      </c>
      <c r="AB2584" s="15">
        <v>2.461538462</v>
      </c>
      <c r="AC2584" s="16">
        <f t="shared" si="819"/>
        <v>1.8461538465</v>
      </c>
    </row>
    <row r="2585" spans="1:29" x14ac:dyDescent="0.25">
      <c r="A2585" s="1">
        <v>31520</v>
      </c>
      <c r="B2585" s="2">
        <v>0.58333333333333337</v>
      </c>
      <c r="C2585">
        <v>855</v>
      </c>
      <c r="D2585">
        <v>717</v>
      </c>
      <c r="E2585">
        <v>272</v>
      </c>
      <c r="F2585">
        <f t="shared" si="802"/>
        <v>583</v>
      </c>
      <c r="G2585" s="8">
        <v>20.6</v>
      </c>
      <c r="H2585">
        <v>14</v>
      </c>
      <c r="I2585">
        <v>2582</v>
      </c>
      <c r="J2585">
        <f t="shared" si="803"/>
        <v>108</v>
      </c>
      <c r="K2585" s="11">
        <f t="shared" si="804"/>
        <v>0.46606044860947476</v>
      </c>
      <c r="L2585">
        <f t="shared" si="805"/>
        <v>0.52353815294573625</v>
      </c>
      <c r="M2585">
        <f t="shared" si="806"/>
        <v>14.342058969215762</v>
      </c>
      <c r="N2585" s="8">
        <f t="shared" si="807"/>
        <v>-0.61314960433019339</v>
      </c>
      <c r="O2585" s="8">
        <f t="shared" si="808"/>
        <v>0.18345117481842901</v>
      </c>
      <c r="P2585" s="4">
        <f t="shared" si="809"/>
        <v>0.75729720437648584</v>
      </c>
      <c r="Q2585" s="7">
        <f t="shared" si="810"/>
        <v>0.8591645266928476</v>
      </c>
      <c r="R2585" s="4">
        <f t="shared" si="811"/>
        <v>-1.0478552021323901</v>
      </c>
      <c r="S2585" s="4">
        <f t="shared" si="812"/>
        <v>-1.0478552021323901</v>
      </c>
      <c r="T2585" s="4">
        <f t="shared" si="813"/>
        <v>0</v>
      </c>
      <c r="U2585" s="7">
        <f t="shared" si="814"/>
        <v>-1.0478552021323901</v>
      </c>
      <c r="V2585" s="4">
        <f t="shared" si="800"/>
        <v>0.82446864179753954</v>
      </c>
      <c r="W2585" s="14">
        <f t="shared" si="801"/>
        <v>852.7915847973768</v>
      </c>
      <c r="X2585" s="7">
        <f t="shared" si="815"/>
        <v>48.315726505914753</v>
      </c>
      <c r="Y2585" s="4">
        <f t="shared" si="816"/>
        <v>8.7667131662239477</v>
      </c>
      <c r="Z2585" s="7">
        <f t="shared" si="817"/>
        <v>17.425557785251225</v>
      </c>
      <c r="AA2585" s="14">
        <f t="shared" si="818"/>
        <v>3.4544522793770782</v>
      </c>
      <c r="AB2585" s="15">
        <v>2.4538461539999998</v>
      </c>
      <c r="AC2585" s="16">
        <f t="shared" si="819"/>
        <v>1.8403846154999999</v>
      </c>
    </row>
    <row r="2586" spans="1:29" x14ac:dyDescent="0.25">
      <c r="A2586" s="1">
        <v>31520</v>
      </c>
      <c r="B2586" s="2">
        <v>0.625</v>
      </c>
      <c r="C2586">
        <v>652</v>
      </c>
      <c r="D2586">
        <v>594</v>
      </c>
      <c r="E2586">
        <v>239</v>
      </c>
      <c r="F2586">
        <f t="shared" si="802"/>
        <v>413</v>
      </c>
      <c r="G2586" s="8">
        <v>21.7</v>
      </c>
      <c r="H2586">
        <v>15</v>
      </c>
      <c r="I2586">
        <v>2583</v>
      </c>
      <c r="J2586">
        <f t="shared" si="803"/>
        <v>108</v>
      </c>
      <c r="K2586" s="11">
        <f t="shared" si="804"/>
        <v>0.46606044860947476</v>
      </c>
      <c r="L2586">
        <f t="shared" si="805"/>
        <v>0.52353815294573625</v>
      </c>
      <c r="M2586">
        <f t="shared" si="806"/>
        <v>15.342058969215762</v>
      </c>
      <c r="N2586" s="8">
        <f t="shared" si="807"/>
        <v>-0.87494899212934263</v>
      </c>
      <c r="O2586" s="8">
        <f t="shared" si="808"/>
        <v>0.18345117481842901</v>
      </c>
      <c r="P2586" s="4">
        <f t="shared" si="809"/>
        <v>0.61680867849184584</v>
      </c>
      <c r="Q2586" s="7">
        <f t="shared" si="810"/>
        <v>0.66468176686570546</v>
      </c>
      <c r="R2586" s="4">
        <f t="shared" si="811"/>
        <v>-1.2825146112246915</v>
      </c>
      <c r="S2586" s="4">
        <f t="shared" si="812"/>
        <v>-1.2825146112246915</v>
      </c>
      <c r="T2586" s="4">
        <f t="shared" si="813"/>
        <v>0</v>
      </c>
      <c r="U2586" s="7">
        <f t="shared" si="814"/>
        <v>-1.2825146112246915</v>
      </c>
      <c r="V2586" s="4">
        <f t="shared" si="800"/>
        <v>0.65549394011204309</v>
      </c>
      <c r="W2586" s="14">
        <f t="shared" si="801"/>
        <v>619.26696256707305</v>
      </c>
      <c r="X2586" s="7">
        <f t="shared" si="815"/>
        <v>41.826176283429874</v>
      </c>
      <c r="Y2586" s="4">
        <f t="shared" si="816"/>
        <v>6.3266422825696322</v>
      </c>
      <c r="Z2586" s="7">
        <f t="shared" si="817"/>
        <v>17.891611324029199</v>
      </c>
      <c r="AA2586" s="14">
        <f t="shared" si="818"/>
        <v>2.5755914173966601</v>
      </c>
      <c r="AB2586" s="15">
        <v>3.9384612309999998</v>
      </c>
      <c r="AC2586" s="16">
        <f t="shared" si="819"/>
        <v>2.9538459232499998</v>
      </c>
    </row>
    <row r="2587" spans="1:29" x14ac:dyDescent="0.25">
      <c r="A2587" s="1">
        <v>31520</v>
      </c>
      <c r="B2587" s="2">
        <v>0.66666666666666663</v>
      </c>
      <c r="C2587">
        <v>493</v>
      </c>
      <c r="D2587">
        <v>582</v>
      </c>
      <c r="E2587">
        <v>181</v>
      </c>
      <c r="F2587">
        <f t="shared" si="802"/>
        <v>312</v>
      </c>
      <c r="G2587" s="8">
        <v>20.6</v>
      </c>
      <c r="H2587">
        <v>16</v>
      </c>
      <c r="I2587">
        <v>2584</v>
      </c>
      <c r="J2587">
        <f t="shared" si="803"/>
        <v>108</v>
      </c>
      <c r="K2587" s="11">
        <f t="shared" si="804"/>
        <v>0.46606044860947476</v>
      </c>
      <c r="L2587">
        <f t="shared" si="805"/>
        <v>0.52353815294573625</v>
      </c>
      <c r="M2587">
        <f t="shared" si="806"/>
        <v>16.342058969215763</v>
      </c>
      <c r="N2587" s="8">
        <f t="shared" si="807"/>
        <v>-1.1367483799284925</v>
      </c>
      <c r="O2587" s="8">
        <f t="shared" si="808"/>
        <v>0.18345117481842901</v>
      </c>
      <c r="P2587" s="4">
        <f t="shared" si="809"/>
        <v>0.44160753180722601</v>
      </c>
      <c r="Q2587" s="7">
        <f t="shared" si="810"/>
        <v>0.45738958907376981</v>
      </c>
      <c r="R2587" s="4">
        <f t="shared" si="811"/>
        <v>-1.4634800187231334</v>
      </c>
      <c r="S2587" s="4">
        <f t="shared" si="812"/>
        <v>-1.4634800187231334</v>
      </c>
      <c r="T2587" s="4">
        <f t="shared" si="813"/>
        <v>0</v>
      </c>
      <c r="U2587" s="7">
        <f t="shared" si="814"/>
        <v>-1.4634800187231334</v>
      </c>
      <c r="V2587" s="4">
        <f t="shared" si="800"/>
        <v>0.44476810816545476</v>
      </c>
      <c r="W2587" s="14">
        <f t="shared" si="801"/>
        <v>432.9661048411399</v>
      </c>
      <c r="X2587" s="7">
        <f t="shared" si="815"/>
        <v>34.671398407337051</v>
      </c>
      <c r="Y2587" s="4">
        <f t="shared" si="816"/>
        <v>3.6364458011587311</v>
      </c>
      <c r="Z2587" s="7">
        <f t="shared" si="817"/>
        <v>18.405438851978683</v>
      </c>
      <c r="AA2587" s="14">
        <f t="shared" si="818"/>
        <v>1.8524635803293448</v>
      </c>
      <c r="AB2587" s="15">
        <v>2.661538615</v>
      </c>
      <c r="AC2587" s="16">
        <f t="shared" si="819"/>
        <v>1.9961539612500001</v>
      </c>
    </row>
    <row r="2588" spans="1:29" x14ac:dyDescent="0.25">
      <c r="A2588" s="1">
        <v>31520</v>
      </c>
      <c r="B2588" s="2">
        <v>0.70833333333333337</v>
      </c>
      <c r="C2588">
        <v>277</v>
      </c>
      <c r="D2588">
        <v>420</v>
      </c>
      <c r="E2588">
        <v>131</v>
      </c>
      <c r="F2588">
        <f t="shared" si="802"/>
        <v>146</v>
      </c>
      <c r="G2588" s="8">
        <v>21.1</v>
      </c>
      <c r="H2588">
        <v>17</v>
      </c>
      <c r="I2588">
        <v>2585</v>
      </c>
      <c r="J2588">
        <f t="shared" si="803"/>
        <v>108</v>
      </c>
      <c r="K2588" s="11">
        <f t="shared" si="804"/>
        <v>0.46606044860947476</v>
      </c>
      <c r="L2588">
        <f t="shared" si="805"/>
        <v>0.52353815294573625</v>
      </c>
      <c r="M2588">
        <f t="shared" si="806"/>
        <v>17.342058969215763</v>
      </c>
      <c r="N2588" s="8">
        <f t="shared" si="807"/>
        <v>-1.3985477677276419</v>
      </c>
      <c r="O2588" s="8">
        <f t="shared" si="808"/>
        <v>0.18345117481842901</v>
      </c>
      <c r="P2588" s="4">
        <f t="shared" si="809"/>
        <v>0.24363343293559933</v>
      </c>
      <c r="Q2588" s="7">
        <f t="shared" si="810"/>
        <v>0.24611041795840499</v>
      </c>
      <c r="R2588" s="4">
        <f t="shared" si="811"/>
        <v>-1.521103388883674</v>
      </c>
      <c r="S2588" s="4">
        <f t="shared" si="812"/>
        <v>4.6626960424734669</v>
      </c>
      <c r="T2588" s="4">
        <f t="shared" si="813"/>
        <v>1</v>
      </c>
      <c r="U2588" s="7">
        <f t="shared" si="814"/>
        <v>-1.6204892647061191</v>
      </c>
      <c r="V2588" s="4">
        <f t="shared" si="800"/>
        <v>0.20665176316403314</v>
      </c>
      <c r="W2588" s="14">
        <f t="shared" si="801"/>
        <v>212.80782689043389</v>
      </c>
      <c r="X2588" s="7">
        <f t="shared" si="815"/>
        <v>28.016254373939102</v>
      </c>
      <c r="Y2588" s="4">
        <f t="shared" si="816"/>
        <v>1.1341116446011024</v>
      </c>
      <c r="Z2588" s="7">
        <f t="shared" si="817"/>
        <v>18.883384675881189</v>
      </c>
      <c r="AA2588" s="14">
        <f t="shared" si="818"/>
        <v>0.93415090754000818</v>
      </c>
      <c r="AB2588" s="15">
        <v>2.5615384620000001</v>
      </c>
      <c r="AC2588" s="16">
        <f t="shared" si="819"/>
        <v>1.9211538465000002</v>
      </c>
    </row>
    <row r="2589" spans="1:29" x14ac:dyDescent="0.25">
      <c r="A2589" s="1">
        <v>31520</v>
      </c>
      <c r="B2589" s="2">
        <v>0.75</v>
      </c>
      <c r="C2589">
        <v>85</v>
      </c>
      <c r="D2589">
        <v>253</v>
      </c>
      <c r="E2589">
        <v>48</v>
      </c>
      <c r="F2589">
        <f t="shared" si="802"/>
        <v>37</v>
      </c>
      <c r="G2589" s="8">
        <v>20.6</v>
      </c>
      <c r="H2589">
        <v>18</v>
      </c>
      <c r="I2589">
        <v>2586</v>
      </c>
      <c r="J2589">
        <f t="shared" si="803"/>
        <v>108</v>
      </c>
      <c r="K2589" s="11">
        <f t="shared" si="804"/>
        <v>0.46606044860947476</v>
      </c>
      <c r="L2589">
        <f t="shared" si="805"/>
        <v>0.52353815294573625</v>
      </c>
      <c r="M2589">
        <f t="shared" si="806"/>
        <v>18.342058969215763</v>
      </c>
      <c r="N2589" s="8">
        <f t="shared" si="807"/>
        <v>-1.6603471555267915</v>
      </c>
      <c r="O2589" s="8">
        <f t="shared" si="808"/>
        <v>0.18345117481842901</v>
      </c>
      <c r="P2589" s="4">
        <f t="shared" si="809"/>
        <v>3.6377989547399237E-2</v>
      </c>
      <c r="Q2589" s="7">
        <f t="shared" si="810"/>
        <v>3.6386017847258298E-2</v>
      </c>
      <c r="R2589" s="4">
        <f t="shared" si="811"/>
        <v>-1.3701041387885466</v>
      </c>
      <c r="S2589" s="4">
        <f t="shared" si="812"/>
        <v>4.5116967923783395</v>
      </c>
      <c r="T2589" s="4">
        <f t="shared" si="813"/>
        <v>1</v>
      </c>
      <c r="U2589" s="7">
        <f t="shared" si="814"/>
        <v>-1.7714885148012465</v>
      </c>
      <c r="V2589" s="4">
        <f t="shared" si="800"/>
        <v>0</v>
      </c>
      <c r="W2589" s="14">
        <f t="shared" si="801"/>
        <v>46.173100346213118</v>
      </c>
      <c r="X2589" s="7">
        <f t="shared" si="815"/>
        <v>22.100625761251926</v>
      </c>
      <c r="Y2589" s="4">
        <f t="shared" si="816"/>
        <v>-1.0901647137692756</v>
      </c>
      <c r="Z2589" s="7">
        <f t="shared" si="817"/>
        <v>19.308221460329932</v>
      </c>
      <c r="AA2589" s="14">
        <f t="shared" si="818"/>
        <v>0.20724349657887717</v>
      </c>
      <c r="AB2589" s="15">
        <v>2.6076924620000002</v>
      </c>
      <c r="AC2589" s="16">
        <f t="shared" si="819"/>
        <v>1.9557693465000001</v>
      </c>
    </row>
    <row r="2590" spans="1:29" x14ac:dyDescent="0.25">
      <c r="A2590" s="1">
        <v>31520</v>
      </c>
      <c r="B2590" s="2">
        <v>0.79166666666666663</v>
      </c>
      <c r="C2590">
        <v>8</v>
      </c>
      <c r="D2590">
        <v>20</v>
      </c>
      <c r="E2590">
        <v>5</v>
      </c>
      <c r="F2590">
        <f t="shared" si="802"/>
        <v>3</v>
      </c>
      <c r="G2590" s="8">
        <v>18.3</v>
      </c>
      <c r="H2590">
        <v>19</v>
      </c>
      <c r="I2590">
        <v>2587</v>
      </c>
      <c r="J2590">
        <f t="shared" si="803"/>
        <v>108</v>
      </c>
      <c r="K2590" s="11">
        <f t="shared" si="804"/>
        <v>0.46606044860947476</v>
      </c>
      <c r="L2590">
        <f t="shared" si="805"/>
        <v>0.52353815294573625</v>
      </c>
      <c r="M2590">
        <f t="shared" si="806"/>
        <v>19.342058969215763</v>
      </c>
      <c r="N2590" s="8">
        <f t="shared" si="807"/>
        <v>-1.9221465433259408</v>
      </c>
      <c r="O2590" s="8">
        <f t="shared" si="808"/>
        <v>0.18345117481842901</v>
      </c>
      <c r="P2590" s="4">
        <f t="shared" si="809"/>
        <v>0</v>
      </c>
      <c r="Q2590" s="7">
        <f t="shared" si="810"/>
        <v>0</v>
      </c>
      <c r="R2590" s="4">
        <f t="shared" si="811"/>
        <v>0</v>
      </c>
      <c r="S2590" s="4">
        <f t="shared" si="812"/>
        <v>0</v>
      </c>
      <c r="T2590" s="4">
        <f t="shared" si="813"/>
        <v>1</v>
      </c>
      <c r="U2590" s="7">
        <f t="shared" si="814"/>
        <v>0</v>
      </c>
      <c r="V2590" s="4">
        <f t="shared" si="800"/>
        <v>0.38268428076468186</v>
      </c>
      <c r="W2590" s="14">
        <f t="shared" si="801"/>
        <v>12.46338356802417</v>
      </c>
      <c r="X2590" s="7">
        <f t="shared" si="815"/>
        <v>18.705059965960785</v>
      </c>
      <c r="Y2590" s="4">
        <f t="shared" si="816"/>
        <v>-2.3668974527987445</v>
      </c>
      <c r="Z2590" s="7">
        <f t="shared" si="817"/>
        <v>19.552077413484561</v>
      </c>
      <c r="AA2590" s="14">
        <f t="shared" si="818"/>
        <v>5.6647203098453523E-2</v>
      </c>
      <c r="AB2590" s="15">
        <v>2.623077077</v>
      </c>
      <c r="AC2590" s="16">
        <f t="shared" si="819"/>
        <v>1.9673078077500001</v>
      </c>
    </row>
    <row r="2591" spans="1:29" x14ac:dyDescent="0.25">
      <c r="A2591" s="1">
        <v>31520</v>
      </c>
      <c r="B2591" s="2">
        <v>0.83333333333333337</v>
      </c>
      <c r="C2591">
        <v>0</v>
      </c>
      <c r="D2591">
        <v>0</v>
      </c>
      <c r="E2591">
        <v>0</v>
      </c>
      <c r="F2591">
        <f t="shared" si="802"/>
        <v>0</v>
      </c>
      <c r="G2591" s="8">
        <v>16.7</v>
      </c>
      <c r="H2591">
        <v>20</v>
      </c>
      <c r="I2591">
        <v>2588</v>
      </c>
      <c r="J2591">
        <f t="shared" si="803"/>
        <v>108</v>
      </c>
      <c r="K2591" s="11">
        <f t="shared" si="804"/>
        <v>0.46606044860947476</v>
      </c>
      <c r="L2591">
        <f t="shared" si="805"/>
        <v>0.52353815294573625</v>
      </c>
      <c r="M2591">
        <f t="shared" si="806"/>
        <v>20.342058969215763</v>
      </c>
      <c r="N2591" s="8">
        <f t="shared" si="807"/>
        <v>-2.1839459311250899</v>
      </c>
      <c r="O2591" s="8">
        <f t="shared" si="808"/>
        <v>0.18345117481842901</v>
      </c>
      <c r="P2591" s="4">
        <f t="shared" si="809"/>
        <v>0</v>
      </c>
      <c r="Q2591" s="7">
        <f t="shared" si="810"/>
        <v>0</v>
      </c>
      <c r="R2591" s="4">
        <f t="shared" si="811"/>
        <v>0</v>
      </c>
      <c r="S2591" s="4">
        <f t="shared" si="812"/>
        <v>0</v>
      </c>
      <c r="T2591" s="4">
        <f t="shared" si="813"/>
        <v>1</v>
      </c>
      <c r="U2591" s="7">
        <f t="shared" si="814"/>
        <v>0</v>
      </c>
      <c r="V2591" s="4">
        <f t="shared" si="800"/>
        <v>0.38268428076468186</v>
      </c>
      <c r="W2591" s="14">
        <f t="shared" si="801"/>
        <v>0</v>
      </c>
      <c r="X2591" s="7">
        <f t="shared" si="815"/>
        <v>16.7</v>
      </c>
      <c r="Y2591" s="4">
        <f t="shared" si="816"/>
        <v>-3.1208000000000005</v>
      </c>
      <c r="Z2591" s="7">
        <f t="shared" si="817"/>
        <v>19.6960728</v>
      </c>
      <c r="AA2591" s="14">
        <f t="shared" si="818"/>
        <v>0</v>
      </c>
      <c r="AB2591" s="15">
        <v>1.823076846</v>
      </c>
      <c r="AC2591" s="16">
        <f t="shared" si="819"/>
        <v>1.3673076344999999</v>
      </c>
    </row>
    <row r="2592" spans="1:29" x14ac:dyDescent="0.25">
      <c r="A2592" s="1">
        <v>31520</v>
      </c>
      <c r="B2592" s="2">
        <v>0.875</v>
      </c>
      <c r="C2592">
        <v>0</v>
      </c>
      <c r="D2592">
        <v>0</v>
      </c>
      <c r="E2592">
        <v>0</v>
      </c>
      <c r="F2592">
        <f t="shared" si="802"/>
        <v>0</v>
      </c>
      <c r="G2592" s="8">
        <v>15</v>
      </c>
      <c r="H2592">
        <v>21</v>
      </c>
      <c r="I2592">
        <v>2589</v>
      </c>
      <c r="J2592">
        <f t="shared" si="803"/>
        <v>108</v>
      </c>
      <c r="K2592" s="11">
        <f t="shared" si="804"/>
        <v>0.46606044860947476</v>
      </c>
      <c r="L2592">
        <f t="shared" si="805"/>
        <v>0.52353815294573625</v>
      </c>
      <c r="M2592">
        <f t="shared" si="806"/>
        <v>21.342058969215763</v>
      </c>
      <c r="N2592" s="8">
        <f t="shared" si="807"/>
        <v>-2.4457453189242395</v>
      </c>
      <c r="O2592" s="8">
        <f t="shared" si="808"/>
        <v>0.18345117481842901</v>
      </c>
      <c r="P2592" s="4">
        <f t="shared" si="809"/>
        <v>0</v>
      </c>
      <c r="Q2592" s="7">
        <f t="shared" si="810"/>
        <v>0</v>
      </c>
      <c r="R2592" s="4">
        <f t="shared" si="811"/>
        <v>0</v>
      </c>
      <c r="S2592" s="4">
        <f t="shared" si="812"/>
        <v>0</v>
      </c>
      <c r="T2592" s="4">
        <f t="shared" si="813"/>
        <v>1</v>
      </c>
      <c r="U2592" s="7">
        <f t="shared" si="814"/>
        <v>0</v>
      </c>
      <c r="V2592" s="4">
        <f t="shared" si="800"/>
        <v>0.38268428076468186</v>
      </c>
      <c r="W2592" s="14">
        <f t="shared" si="801"/>
        <v>0</v>
      </c>
      <c r="X2592" s="7">
        <f t="shared" si="815"/>
        <v>15</v>
      </c>
      <c r="Y2592" s="4">
        <f t="shared" si="816"/>
        <v>-3.76</v>
      </c>
      <c r="Z2592" s="7">
        <f t="shared" si="817"/>
        <v>19.818160000000002</v>
      </c>
      <c r="AA2592" s="14">
        <f t="shared" si="818"/>
        <v>0</v>
      </c>
      <c r="AB2592" s="15">
        <v>0.87692307700000005</v>
      </c>
      <c r="AC2592" s="16">
        <f t="shared" si="819"/>
        <v>0.65769230775000009</v>
      </c>
    </row>
    <row r="2593" spans="1:29" x14ac:dyDescent="0.25">
      <c r="A2593" s="1">
        <v>31520</v>
      </c>
      <c r="B2593" s="2">
        <v>0.91666666666666663</v>
      </c>
      <c r="C2593">
        <v>0</v>
      </c>
      <c r="D2593">
        <v>0</v>
      </c>
      <c r="E2593">
        <v>0</v>
      </c>
      <c r="F2593">
        <f t="shared" si="802"/>
        <v>0</v>
      </c>
      <c r="G2593" s="8">
        <v>13.3</v>
      </c>
      <c r="H2593">
        <v>22</v>
      </c>
      <c r="I2593">
        <v>2590</v>
      </c>
      <c r="J2593">
        <f t="shared" si="803"/>
        <v>108</v>
      </c>
      <c r="K2593" s="11">
        <f t="shared" si="804"/>
        <v>0.46606044860947476</v>
      </c>
      <c r="L2593">
        <f t="shared" si="805"/>
        <v>0.52353815294573625</v>
      </c>
      <c r="M2593">
        <f t="shared" si="806"/>
        <v>22.342058969215763</v>
      </c>
      <c r="N2593" s="8">
        <f t="shared" si="807"/>
        <v>-2.7075447067233891</v>
      </c>
      <c r="O2593" s="8">
        <f t="shared" si="808"/>
        <v>0.18345117481842901</v>
      </c>
      <c r="P2593" s="4">
        <f t="shared" si="809"/>
        <v>0</v>
      </c>
      <c r="Q2593" s="7">
        <f t="shared" si="810"/>
        <v>0</v>
      </c>
      <c r="R2593" s="4">
        <f t="shared" si="811"/>
        <v>0</v>
      </c>
      <c r="S2593" s="4">
        <f t="shared" si="812"/>
        <v>0</v>
      </c>
      <c r="T2593" s="4">
        <f t="shared" si="813"/>
        <v>1</v>
      </c>
      <c r="U2593" s="7">
        <f t="shared" si="814"/>
        <v>0</v>
      </c>
      <c r="V2593" s="4">
        <f t="shared" si="800"/>
        <v>0.38268428076468186</v>
      </c>
      <c r="W2593" s="14">
        <f t="shared" si="801"/>
        <v>0</v>
      </c>
      <c r="X2593" s="7">
        <f t="shared" si="815"/>
        <v>13.3</v>
      </c>
      <c r="Y2593" s="4">
        <f t="shared" si="816"/>
        <v>-4.3991999999999996</v>
      </c>
      <c r="Z2593" s="7">
        <f t="shared" si="817"/>
        <v>19.940247199999998</v>
      </c>
      <c r="AA2593" s="14">
        <f t="shared" si="818"/>
        <v>0</v>
      </c>
      <c r="AB2593" s="15">
        <v>0.99230776899999995</v>
      </c>
      <c r="AC2593" s="16">
        <f t="shared" si="819"/>
        <v>0.74423082674999996</v>
      </c>
    </row>
    <row r="2594" spans="1:29" x14ac:dyDescent="0.25">
      <c r="A2594" s="1">
        <v>31520</v>
      </c>
      <c r="B2594" s="2">
        <v>0.95833333333333337</v>
      </c>
      <c r="C2594">
        <v>0</v>
      </c>
      <c r="D2594">
        <v>0</v>
      </c>
      <c r="E2594">
        <v>0</v>
      </c>
      <c r="F2594">
        <f t="shared" si="802"/>
        <v>0</v>
      </c>
      <c r="G2594" s="8">
        <v>11.7</v>
      </c>
      <c r="H2594">
        <v>23</v>
      </c>
      <c r="I2594">
        <v>2591</v>
      </c>
      <c r="J2594">
        <f t="shared" si="803"/>
        <v>108</v>
      </c>
      <c r="K2594" s="11">
        <f t="shared" si="804"/>
        <v>0.46606044860947476</v>
      </c>
      <c r="L2594">
        <f t="shared" si="805"/>
        <v>0.52353815294573625</v>
      </c>
      <c r="M2594">
        <f t="shared" si="806"/>
        <v>23.342058969215763</v>
      </c>
      <c r="N2594" s="8">
        <f t="shared" si="807"/>
        <v>-2.9693440945225387</v>
      </c>
      <c r="O2594" s="8">
        <f t="shared" si="808"/>
        <v>0.18345117481842901</v>
      </c>
      <c r="P2594" s="4">
        <f t="shared" si="809"/>
        <v>0</v>
      </c>
      <c r="Q2594" s="7">
        <f t="shared" si="810"/>
        <v>0</v>
      </c>
      <c r="R2594" s="4">
        <f t="shared" si="811"/>
        <v>0</v>
      </c>
      <c r="S2594" s="4">
        <f t="shared" si="812"/>
        <v>0</v>
      </c>
      <c r="T2594" s="4">
        <f t="shared" si="813"/>
        <v>1</v>
      </c>
      <c r="U2594" s="7">
        <f t="shared" si="814"/>
        <v>0</v>
      </c>
      <c r="V2594" s="4">
        <f t="shared" si="800"/>
        <v>0.38268428076468186</v>
      </c>
      <c r="W2594" s="14">
        <f t="shared" si="801"/>
        <v>0</v>
      </c>
      <c r="X2594" s="7">
        <f t="shared" si="815"/>
        <v>11.7</v>
      </c>
      <c r="Y2594" s="4">
        <f t="shared" si="816"/>
        <v>-5.0007999999999999</v>
      </c>
      <c r="Z2594" s="7">
        <f t="shared" si="817"/>
        <v>20.055152799999998</v>
      </c>
      <c r="AA2594" s="14">
        <f t="shared" si="818"/>
        <v>0</v>
      </c>
      <c r="AB2594" s="15">
        <v>0.77692304599999995</v>
      </c>
      <c r="AC2594" s="16">
        <f t="shared" si="819"/>
        <v>0.58269228449999999</v>
      </c>
    </row>
    <row r="2595" spans="1:29" x14ac:dyDescent="0.25">
      <c r="A2595" s="1">
        <v>31520</v>
      </c>
      <c r="B2595" s="3">
        <v>1</v>
      </c>
      <c r="C2595">
        <v>0</v>
      </c>
      <c r="D2595">
        <v>0</v>
      </c>
      <c r="E2595">
        <v>0</v>
      </c>
      <c r="F2595">
        <f t="shared" si="802"/>
        <v>0</v>
      </c>
      <c r="G2595" s="8">
        <v>13.3</v>
      </c>
      <c r="H2595">
        <v>24</v>
      </c>
      <c r="I2595">
        <v>2592</v>
      </c>
      <c r="J2595">
        <f t="shared" si="803"/>
        <v>108</v>
      </c>
      <c r="K2595" s="11">
        <f t="shared" si="804"/>
        <v>0.46606044860947476</v>
      </c>
      <c r="L2595">
        <f t="shared" si="805"/>
        <v>0.52353815294573625</v>
      </c>
      <c r="M2595">
        <f t="shared" si="806"/>
        <v>24.342058969215763</v>
      </c>
      <c r="N2595" s="8">
        <f t="shared" si="807"/>
        <v>-3.2311434823216878</v>
      </c>
      <c r="O2595" s="8">
        <f t="shared" si="808"/>
        <v>0.18345117481842901</v>
      </c>
      <c r="P2595" s="4">
        <f t="shared" si="809"/>
        <v>0</v>
      </c>
      <c r="Q2595" s="7">
        <f t="shared" si="810"/>
        <v>0</v>
      </c>
      <c r="R2595" s="4">
        <f t="shared" si="811"/>
        <v>0</v>
      </c>
      <c r="S2595" s="4">
        <f t="shared" si="812"/>
        <v>0</v>
      </c>
      <c r="T2595" s="4">
        <f t="shared" si="813"/>
        <v>1</v>
      </c>
      <c r="U2595" s="7">
        <f t="shared" si="814"/>
        <v>0</v>
      </c>
      <c r="V2595" s="4">
        <f t="shared" si="800"/>
        <v>0.38268428076468186</v>
      </c>
      <c r="W2595" s="14">
        <f t="shared" si="801"/>
        <v>0</v>
      </c>
      <c r="X2595" s="7">
        <f t="shared" si="815"/>
        <v>13.3</v>
      </c>
      <c r="Y2595" s="4">
        <f t="shared" si="816"/>
        <v>-4.3991999999999996</v>
      </c>
      <c r="Z2595" s="7">
        <f t="shared" si="817"/>
        <v>19.940247199999998</v>
      </c>
      <c r="AA2595" s="14">
        <f t="shared" si="818"/>
        <v>0</v>
      </c>
      <c r="AB2595" s="15">
        <v>0.7</v>
      </c>
      <c r="AC2595" s="16">
        <f t="shared" si="819"/>
        <v>0.52499999999999991</v>
      </c>
    </row>
    <row r="2596" spans="1:29" x14ac:dyDescent="0.25">
      <c r="A2596" s="1">
        <v>31521</v>
      </c>
      <c r="B2596" s="2">
        <v>4.1666666666666664E-2</v>
      </c>
      <c r="C2596">
        <v>0</v>
      </c>
      <c r="D2596">
        <v>0</v>
      </c>
      <c r="E2596">
        <v>0</v>
      </c>
      <c r="F2596">
        <f t="shared" si="802"/>
        <v>0</v>
      </c>
      <c r="G2596" s="8">
        <v>12.2</v>
      </c>
      <c r="H2596">
        <v>1</v>
      </c>
      <c r="I2596">
        <v>2593</v>
      </c>
      <c r="J2596">
        <f t="shared" si="803"/>
        <v>109</v>
      </c>
      <c r="K2596" s="11">
        <f t="shared" si="804"/>
        <v>0.48332194670612205</v>
      </c>
      <c r="L2596">
        <f t="shared" si="805"/>
        <v>0.75828212513606486</v>
      </c>
      <c r="M2596">
        <f t="shared" si="806"/>
        <v>1.3459713687522679</v>
      </c>
      <c r="N2596" s="8">
        <f t="shared" si="807"/>
        <v>2.7892181732552661</v>
      </c>
      <c r="O2596" s="8">
        <f t="shared" si="808"/>
        <v>0.18972172025672246</v>
      </c>
      <c r="P2596" s="4">
        <f t="shared" si="809"/>
        <v>0</v>
      </c>
      <c r="Q2596" s="7">
        <f t="shared" si="810"/>
        <v>0</v>
      </c>
      <c r="R2596" s="4">
        <f t="shared" si="811"/>
        <v>0</v>
      </c>
      <c r="S2596" s="4">
        <f t="shared" si="812"/>
        <v>0</v>
      </c>
      <c r="T2596" s="4">
        <f t="shared" si="813"/>
        <v>1</v>
      </c>
      <c r="U2596" s="7">
        <f t="shared" si="814"/>
        <v>0</v>
      </c>
      <c r="V2596" s="4">
        <f t="shared" si="800"/>
        <v>0.38268428076468186</v>
      </c>
      <c r="W2596" s="14">
        <f t="shared" si="801"/>
        <v>0</v>
      </c>
      <c r="X2596" s="7">
        <f t="shared" si="815"/>
        <v>12.2</v>
      </c>
      <c r="Y2596" s="4">
        <f t="shared" si="816"/>
        <v>-4.8128000000000002</v>
      </c>
      <c r="Z2596" s="7">
        <f t="shared" si="817"/>
        <v>20.019244799999999</v>
      </c>
      <c r="AA2596" s="14">
        <f t="shared" si="818"/>
        <v>0</v>
      </c>
      <c r="AB2596" s="15">
        <v>0.7</v>
      </c>
      <c r="AC2596" s="16">
        <f t="shared" si="819"/>
        <v>0.52499999999999991</v>
      </c>
    </row>
    <row r="2597" spans="1:29" x14ac:dyDescent="0.25">
      <c r="A2597" s="1">
        <v>31521</v>
      </c>
      <c r="B2597" s="2">
        <v>8.3333333333333329E-2</v>
      </c>
      <c r="C2597">
        <v>0</v>
      </c>
      <c r="D2597">
        <v>0</v>
      </c>
      <c r="E2597">
        <v>0</v>
      </c>
      <c r="F2597">
        <f t="shared" si="802"/>
        <v>0</v>
      </c>
      <c r="G2597" s="8">
        <v>11.7</v>
      </c>
      <c r="H2597">
        <v>2</v>
      </c>
      <c r="I2597">
        <v>2594</v>
      </c>
      <c r="J2597">
        <f t="shared" si="803"/>
        <v>109</v>
      </c>
      <c r="K2597" s="11">
        <f t="shared" si="804"/>
        <v>0.48332194670612205</v>
      </c>
      <c r="L2597">
        <f t="shared" si="805"/>
        <v>0.75828212513606486</v>
      </c>
      <c r="M2597">
        <f t="shared" si="806"/>
        <v>2.3459713687522679</v>
      </c>
      <c r="N2597" s="8">
        <f t="shared" si="807"/>
        <v>2.5274187854561165</v>
      </c>
      <c r="O2597" s="8">
        <f t="shared" si="808"/>
        <v>0.18972172025672246</v>
      </c>
      <c r="P2597" s="4">
        <f t="shared" si="809"/>
        <v>0</v>
      </c>
      <c r="Q2597" s="7">
        <f t="shared" si="810"/>
        <v>0</v>
      </c>
      <c r="R2597" s="4">
        <f t="shared" si="811"/>
        <v>0</v>
      </c>
      <c r="S2597" s="4">
        <f t="shared" si="812"/>
        <v>0</v>
      </c>
      <c r="T2597" s="4">
        <f t="shared" si="813"/>
        <v>1</v>
      </c>
      <c r="U2597" s="7">
        <f t="shared" si="814"/>
        <v>0</v>
      </c>
      <c r="V2597" s="4">
        <f t="shared" si="800"/>
        <v>0.38268428076468186</v>
      </c>
      <c r="W2597" s="14">
        <f t="shared" si="801"/>
        <v>0</v>
      </c>
      <c r="X2597" s="7">
        <f t="shared" si="815"/>
        <v>11.7</v>
      </c>
      <c r="Y2597" s="4">
        <f t="shared" si="816"/>
        <v>-5.0007999999999999</v>
      </c>
      <c r="Z2597" s="7">
        <f t="shared" si="817"/>
        <v>20.055152799999998</v>
      </c>
      <c r="AA2597" s="14">
        <f t="shared" si="818"/>
        <v>0</v>
      </c>
      <c r="AB2597" s="15">
        <v>0.63846153800000005</v>
      </c>
      <c r="AC2597" s="16">
        <f t="shared" si="819"/>
        <v>0.47884615350000004</v>
      </c>
    </row>
    <row r="2598" spans="1:29" x14ac:dyDescent="0.25">
      <c r="A2598" s="1">
        <v>31521</v>
      </c>
      <c r="B2598" s="2">
        <v>0.125</v>
      </c>
      <c r="C2598">
        <v>0</v>
      </c>
      <c r="D2598">
        <v>0</v>
      </c>
      <c r="E2598">
        <v>0</v>
      </c>
      <c r="F2598">
        <f t="shared" si="802"/>
        <v>0</v>
      </c>
      <c r="G2598" s="8">
        <v>10.6</v>
      </c>
      <c r="H2598">
        <v>3</v>
      </c>
      <c r="I2598">
        <v>2595</v>
      </c>
      <c r="J2598">
        <f t="shared" si="803"/>
        <v>109</v>
      </c>
      <c r="K2598" s="11">
        <f t="shared" si="804"/>
        <v>0.48332194670612205</v>
      </c>
      <c r="L2598">
        <f t="shared" si="805"/>
        <v>0.75828212513606486</v>
      </c>
      <c r="M2598">
        <f t="shared" si="806"/>
        <v>3.3459713687522679</v>
      </c>
      <c r="N2598" s="8">
        <f t="shared" si="807"/>
        <v>2.265619397656967</v>
      </c>
      <c r="O2598" s="8">
        <f t="shared" si="808"/>
        <v>0.18972172025672246</v>
      </c>
      <c r="P2598" s="4">
        <f t="shared" si="809"/>
        <v>0</v>
      </c>
      <c r="Q2598" s="7">
        <f t="shared" si="810"/>
        <v>0</v>
      </c>
      <c r="R2598" s="4">
        <f t="shared" si="811"/>
        <v>0</v>
      </c>
      <c r="S2598" s="4">
        <f t="shared" si="812"/>
        <v>0</v>
      </c>
      <c r="T2598" s="4">
        <f t="shared" si="813"/>
        <v>1</v>
      </c>
      <c r="U2598" s="7">
        <f t="shared" si="814"/>
        <v>0</v>
      </c>
      <c r="V2598" s="4">
        <f t="shared" si="800"/>
        <v>0.38268428076468186</v>
      </c>
      <c r="W2598" s="14">
        <f t="shared" si="801"/>
        <v>0</v>
      </c>
      <c r="X2598" s="7">
        <f t="shared" si="815"/>
        <v>10.6</v>
      </c>
      <c r="Y2598" s="4">
        <f t="shared" si="816"/>
        <v>-5.4144000000000005</v>
      </c>
      <c r="Z2598" s="7">
        <f t="shared" si="817"/>
        <v>20.134150399999999</v>
      </c>
      <c r="AA2598" s="14">
        <f t="shared" si="818"/>
        <v>0</v>
      </c>
      <c r="AB2598" s="15">
        <v>0.63846153800000005</v>
      </c>
      <c r="AC2598" s="16">
        <f t="shared" si="819"/>
        <v>0.47884615350000004</v>
      </c>
    </row>
    <row r="2599" spans="1:29" x14ac:dyDescent="0.25">
      <c r="A2599" s="1">
        <v>31521</v>
      </c>
      <c r="B2599" s="2">
        <v>0.16666666666666666</v>
      </c>
      <c r="C2599">
        <v>0</v>
      </c>
      <c r="D2599">
        <v>0</v>
      </c>
      <c r="E2599">
        <v>0</v>
      </c>
      <c r="F2599">
        <f t="shared" si="802"/>
        <v>0</v>
      </c>
      <c r="G2599" s="8">
        <v>10.6</v>
      </c>
      <c r="H2599">
        <v>4</v>
      </c>
      <c r="I2599">
        <v>2596</v>
      </c>
      <c r="J2599">
        <f t="shared" si="803"/>
        <v>109</v>
      </c>
      <c r="K2599" s="11">
        <f t="shared" si="804"/>
        <v>0.48332194670612205</v>
      </c>
      <c r="L2599">
        <f t="shared" si="805"/>
        <v>0.75828212513606486</v>
      </c>
      <c r="M2599">
        <f t="shared" si="806"/>
        <v>4.3459713687522674</v>
      </c>
      <c r="N2599" s="8">
        <f t="shared" si="807"/>
        <v>2.0038200098578178</v>
      </c>
      <c r="O2599" s="8">
        <f t="shared" si="808"/>
        <v>0.18972172025672246</v>
      </c>
      <c r="P2599" s="4">
        <f t="shared" si="809"/>
        <v>0</v>
      </c>
      <c r="Q2599" s="7">
        <f t="shared" si="810"/>
        <v>0</v>
      </c>
      <c r="R2599" s="4">
        <f t="shared" si="811"/>
        <v>0</v>
      </c>
      <c r="S2599" s="4">
        <f t="shared" si="812"/>
        <v>0</v>
      </c>
      <c r="T2599" s="4">
        <f t="shared" si="813"/>
        <v>1</v>
      </c>
      <c r="U2599" s="7">
        <f t="shared" si="814"/>
        <v>0</v>
      </c>
      <c r="V2599" s="4">
        <f t="shared" si="800"/>
        <v>0.38268428076468186</v>
      </c>
      <c r="W2599" s="14">
        <f t="shared" si="801"/>
        <v>0</v>
      </c>
      <c r="X2599" s="7">
        <f t="shared" si="815"/>
        <v>10.6</v>
      </c>
      <c r="Y2599" s="4">
        <f t="shared" si="816"/>
        <v>-5.4144000000000005</v>
      </c>
      <c r="Z2599" s="7">
        <f t="shared" si="817"/>
        <v>20.134150399999999</v>
      </c>
      <c r="AA2599" s="14">
        <f t="shared" si="818"/>
        <v>0</v>
      </c>
      <c r="AB2599" s="15">
        <v>0.55384615400000003</v>
      </c>
      <c r="AC2599" s="16">
        <f t="shared" si="819"/>
        <v>0.41538461550000005</v>
      </c>
    </row>
    <row r="2600" spans="1:29" x14ac:dyDescent="0.25">
      <c r="A2600" s="1">
        <v>31521</v>
      </c>
      <c r="B2600" s="2">
        <v>0.20833333333333334</v>
      </c>
      <c r="C2600">
        <v>0</v>
      </c>
      <c r="D2600">
        <v>0</v>
      </c>
      <c r="E2600">
        <v>0</v>
      </c>
      <c r="F2600">
        <f t="shared" si="802"/>
        <v>0</v>
      </c>
      <c r="G2600" s="8">
        <v>8.9</v>
      </c>
      <c r="H2600">
        <v>5</v>
      </c>
      <c r="I2600">
        <v>2597</v>
      </c>
      <c r="J2600">
        <f t="shared" si="803"/>
        <v>109</v>
      </c>
      <c r="K2600" s="11">
        <f t="shared" si="804"/>
        <v>0.48332194670612205</v>
      </c>
      <c r="L2600">
        <f t="shared" si="805"/>
        <v>0.75828212513606486</v>
      </c>
      <c r="M2600">
        <f t="shared" si="806"/>
        <v>5.3459713687522674</v>
      </c>
      <c r="N2600" s="8">
        <f t="shared" si="807"/>
        <v>1.7420206220586687</v>
      </c>
      <c r="O2600" s="8">
        <f t="shared" si="808"/>
        <v>0.18972172025672246</v>
      </c>
      <c r="P2600" s="4">
        <f t="shared" si="809"/>
        <v>0</v>
      </c>
      <c r="Q2600" s="7">
        <f t="shared" si="810"/>
        <v>0</v>
      </c>
      <c r="R2600" s="4">
        <f t="shared" si="811"/>
        <v>0</v>
      </c>
      <c r="S2600" s="4">
        <f t="shared" si="812"/>
        <v>0</v>
      </c>
      <c r="T2600" s="4">
        <f t="shared" si="813"/>
        <v>1</v>
      </c>
      <c r="U2600" s="7">
        <f t="shared" si="814"/>
        <v>0</v>
      </c>
      <c r="V2600" s="4">
        <f t="shared" si="800"/>
        <v>0.38268428076468186</v>
      </c>
      <c r="W2600" s="14">
        <f t="shared" si="801"/>
        <v>0</v>
      </c>
      <c r="X2600" s="7">
        <f t="shared" si="815"/>
        <v>8.9</v>
      </c>
      <c r="Y2600" s="4">
        <f t="shared" si="816"/>
        <v>-6.0536000000000003</v>
      </c>
      <c r="Z2600" s="7">
        <f t="shared" si="817"/>
        <v>20.256237600000002</v>
      </c>
      <c r="AA2600" s="14">
        <f t="shared" si="818"/>
        <v>0</v>
      </c>
      <c r="AB2600" s="15">
        <v>0.51538461499999999</v>
      </c>
      <c r="AC2600" s="16">
        <f t="shared" si="819"/>
        <v>0.38653846125000002</v>
      </c>
    </row>
    <row r="2601" spans="1:29" x14ac:dyDescent="0.25">
      <c r="A2601" s="1">
        <v>31521</v>
      </c>
      <c r="B2601" s="2">
        <v>0.25</v>
      </c>
      <c r="C2601">
        <v>50</v>
      </c>
      <c r="D2601">
        <v>124</v>
      </c>
      <c r="E2601">
        <v>37</v>
      </c>
      <c r="F2601">
        <f t="shared" si="802"/>
        <v>13</v>
      </c>
      <c r="G2601" s="8">
        <v>10</v>
      </c>
      <c r="H2601">
        <v>6</v>
      </c>
      <c r="I2601">
        <v>2598</v>
      </c>
      <c r="J2601">
        <f t="shared" si="803"/>
        <v>109</v>
      </c>
      <c r="K2601" s="11">
        <f t="shared" si="804"/>
        <v>0.48332194670612205</v>
      </c>
      <c r="L2601">
        <f t="shared" si="805"/>
        <v>0.75828212513606486</v>
      </c>
      <c r="M2601">
        <f t="shared" si="806"/>
        <v>6.3459713687522674</v>
      </c>
      <c r="N2601" s="8">
        <f t="shared" si="807"/>
        <v>1.4802212342595191</v>
      </c>
      <c r="O2601" s="8">
        <f t="shared" si="808"/>
        <v>0.18972172025672246</v>
      </c>
      <c r="P2601" s="4">
        <f t="shared" si="809"/>
        <v>0.18285692810243487</v>
      </c>
      <c r="Q2601" s="7">
        <f t="shared" si="810"/>
        <v>0.18389159378044284</v>
      </c>
      <c r="R2601" s="4">
        <f t="shared" si="811"/>
        <v>1.4688114028041892</v>
      </c>
      <c r="S2601" s="4">
        <f t="shared" si="812"/>
        <v>1.6727812507856039</v>
      </c>
      <c r="T2601" s="4">
        <f t="shared" si="813"/>
        <v>1</v>
      </c>
      <c r="U2601" s="7">
        <f t="shared" si="814"/>
        <v>1.6727812507856039</v>
      </c>
      <c r="V2601" s="4">
        <f t="shared" si="800"/>
        <v>0.13063419174855764</v>
      </c>
      <c r="W2601" s="14">
        <f t="shared" si="801"/>
        <v>51.790404627027087</v>
      </c>
      <c r="X2601" s="7">
        <f t="shared" si="815"/>
        <v>11.683188150378381</v>
      </c>
      <c r="Y2601" s="4">
        <f t="shared" si="816"/>
        <v>-5.0071212554577285</v>
      </c>
      <c r="Z2601" s="7">
        <f t="shared" si="817"/>
        <v>20.056360159792426</v>
      </c>
      <c r="AA2601" s="14">
        <f t="shared" si="818"/>
        <v>0.24146324165515168</v>
      </c>
      <c r="AB2601" s="15">
        <v>0.61538461499999997</v>
      </c>
      <c r="AC2601" s="16">
        <f t="shared" si="819"/>
        <v>0.46153846124999998</v>
      </c>
    </row>
    <row r="2602" spans="1:29" x14ac:dyDescent="0.25">
      <c r="A2602" s="1">
        <v>31521</v>
      </c>
      <c r="B2602" s="2">
        <v>0.29166666666666669</v>
      </c>
      <c r="C2602">
        <v>201</v>
      </c>
      <c r="D2602">
        <v>351</v>
      </c>
      <c r="E2602">
        <v>101</v>
      </c>
      <c r="F2602">
        <f t="shared" si="802"/>
        <v>100</v>
      </c>
      <c r="G2602" s="8">
        <v>13.9</v>
      </c>
      <c r="H2602">
        <v>7</v>
      </c>
      <c r="I2602">
        <v>2599</v>
      </c>
      <c r="J2602">
        <f t="shared" si="803"/>
        <v>109</v>
      </c>
      <c r="K2602" s="11">
        <f t="shared" si="804"/>
        <v>0.48332194670612205</v>
      </c>
      <c r="L2602">
        <f t="shared" si="805"/>
        <v>0.75828212513606486</v>
      </c>
      <c r="M2602">
        <f t="shared" si="806"/>
        <v>7.3459713687522674</v>
      </c>
      <c r="N2602" s="8">
        <f t="shared" si="807"/>
        <v>1.2184218464603696</v>
      </c>
      <c r="O2602" s="8">
        <f t="shared" si="808"/>
        <v>0.18972172025672246</v>
      </c>
      <c r="P2602" s="4">
        <f t="shared" si="809"/>
        <v>0.38498362048053458</v>
      </c>
      <c r="Q2602" s="7">
        <f t="shared" si="810"/>
        <v>0.39519007505704373</v>
      </c>
      <c r="R2602" s="4">
        <f t="shared" si="811"/>
        <v>1.5196205972650065</v>
      </c>
      <c r="S2602" s="4">
        <f t="shared" si="812"/>
        <v>1.5196205972650065</v>
      </c>
      <c r="T2602" s="4">
        <f t="shared" si="813"/>
        <v>0</v>
      </c>
      <c r="U2602" s="7">
        <f t="shared" si="814"/>
        <v>1.5196205972650065</v>
      </c>
      <c r="V2602" s="4">
        <f t="shared" si="800"/>
        <v>0.37374513146551874</v>
      </c>
      <c r="W2602" s="14">
        <f t="shared" si="801"/>
        <v>228.34043978955384</v>
      </c>
      <c r="X2602" s="7">
        <f t="shared" si="815"/>
        <v>21.3210642931605</v>
      </c>
      <c r="Y2602" s="4">
        <f t="shared" si="816"/>
        <v>-1.3832798257716519</v>
      </c>
      <c r="Z2602" s="7">
        <f t="shared" si="817"/>
        <v>19.364206446722385</v>
      </c>
      <c r="AA2602" s="14">
        <f t="shared" si="818"/>
        <v>1.02785568000095</v>
      </c>
      <c r="AB2602" s="15">
        <v>0.48461538500000001</v>
      </c>
      <c r="AC2602" s="16">
        <f t="shared" si="819"/>
        <v>0.36346153874999998</v>
      </c>
    </row>
    <row r="2603" spans="1:29" x14ac:dyDescent="0.25">
      <c r="A2603" s="1">
        <v>31521</v>
      </c>
      <c r="B2603" s="2">
        <v>0.33333333333333331</v>
      </c>
      <c r="C2603">
        <v>447</v>
      </c>
      <c r="D2603">
        <v>649</v>
      </c>
      <c r="E2603">
        <v>136</v>
      </c>
      <c r="F2603">
        <f t="shared" si="802"/>
        <v>311</v>
      </c>
      <c r="G2603" s="8">
        <v>16.7</v>
      </c>
      <c r="H2603">
        <v>8</v>
      </c>
      <c r="I2603">
        <v>2600</v>
      </c>
      <c r="J2603">
        <f t="shared" si="803"/>
        <v>109</v>
      </c>
      <c r="K2603" s="11">
        <f t="shared" si="804"/>
        <v>0.48332194670612205</v>
      </c>
      <c r="L2603">
        <f t="shared" si="805"/>
        <v>0.75828212513606486</v>
      </c>
      <c r="M2603">
        <f t="shared" si="806"/>
        <v>8.3459713687522683</v>
      </c>
      <c r="N2603" s="8">
        <f t="shared" si="807"/>
        <v>0.95662245866121998</v>
      </c>
      <c r="O2603" s="8">
        <f t="shared" si="808"/>
        <v>0.18972172025672246</v>
      </c>
      <c r="P2603" s="4">
        <f t="shared" si="809"/>
        <v>0.56844349613764367</v>
      </c>
      <c r="Q2603" s="7">
        <f t="shared" si="810"/>
        <v>0.60461272138110811</v>
      </c>
      <c r="R2603" s="4">
        <f t="shared" si="811"/>
        <v>1.3490934482824863</v>
      </c>
      <c r="S2603" s="4">
        <f t="shared" si="812"/>
        <v>1.3490934482824863</v>
      </c>
      <c r="T2603" s="4">
        <f t="shared" si="813"/>
        <v>0</v>
      </c>
      <c r="U2603" s="7">
        <f t="shared" si="814"/>
        <v>1.3490934482824863</v>
      </c>
      <c r="V2603" s="4">
        <f t="shared" si="800"/>
        <v>0.5944042747315933</v>
      </c>
      <c r="W2603" s="14">
        <f t="shared" si="801"/>
        <v>516.5921586150746</v>
      </c>
      <c r="X2603" s="7">
        <f t="shared" si="815"/>
        <v>33.489245154989923</v>
      </c>
      <c r="Y2603" s="4">
        <f t="shared" si="816"/>
        <v>3.1919561782762114</v>
      </c>
      <c r="Z2603" s="7">
        <f t="shared" si="817"/>
        <v>18.490336369949244</v>
      </c>
      <c r="AA2603" s="14">
        <f t="shared" si="818"/>
        <v>2.2204562690150156</v>
      </c>
      <c r="AB2603" s="15">
        <v>0.46153846199999998</v>
      </c>
      <c r="AC2603" s="16">
        <f t="shared" si="819"/>
        <v>0.34615384649999997</v>
      </c>
    </row>
    <row r="2604" spans="1:29" x14ac:dyDescent="0.25">
      <c r="A2604" s="1">
        <v>31521</v>
      </c>
      <c r="B2604" s="2">
        <v>0.375</v>
      </c>
      <c r="C2604">
        <v>688</v>
      </c>
      <c r="D2604">
        <v>863</v>
      </c>
      <c r="E2604">
        <v>129</v>
      </c>
      <c r="F2604">
        <f t="shared" si="802"/>
        <v>559</v>
      </c>
      <c r="G2604" s="8">
        <v>18.3</v>
      </c>
      <c r="H2604">
        <v>9</v>
      </c>
      <c r="I2604">
        <v>2601</v>
      </c>
      <c r="J2604">
        <f t="shared" si="803"/>
        <v>109</v>
      </c>
      <c r="K2604" s="11">
        <f t="shared" si="804"/>
        <v>0.48332194670612205</v>
      </c>
      <c r="L2604">
        <f t="shared" si="805"/>
        <v>0.75828212513606486</v>
      </c>
      <c r="M2604">
        <f t="shared" si="806"/>
        <v>9.3459713687522683</v>
      </c>
      <c r="N2604" s="8">
        <f t="shared" si="807"/>
        <v>0.69482307086207062</v>
      </c>
      <c r="O2604" s="8">
        <f t="shared" si="808"/>
        <v>0.18972172025672246</v>
      </c>
      <c r="P2604" s="4">
        <f t="shared" si="809"/>
        <v>0.72073406772950932</v>
      </c>
      <c r="Q2604" s="7">
        <f t="shared" si="810"/>
        <v>0.80486067420529872</v>
      </c>
      <c r="R2604" s="4">
        <f t="shared" si="811"/>
        <v>1.1361678775770152</v>
      </c>
      <c r="S2604" s="4">
        <f t="shared" si="812"/>
        <v>1.1361678775770152</v>
      </c>
      <c r="T2604" s="4">
        <f t="shared" si="813"/>
        <v>0</v>
      </c>
      <c r="U2604" s="7">
        <f t="shared" si="814"/>
        <v>1.1361678775770152</v>
      </c>
      <c r="V2604" s="4">
        <f t="shared" si="800"/>
        <v>0.77757406558967201</v>
      </c>
      <c r="W2604" s="14">
        <f t="shared" si="801"/>
        <v>795.13662578433468</v>
      </c>
      <c r="X2604" s="7">
        <f t="shared" si="815"/>
        <v>44.141940337990874</v>
      </c>
      <c r="Y2604" s="4">
        <f t="shared" si="816"/>
        <v>7.1973695670845688</v>
      </c>
      <c r="Z2604" s="7">
        <f t="shared" si="817"/>
        <v>17.725302412686847</v>
      </c>
      <c r="AA2604" s="14">
        <f t="shared" si="818"/>
        <v>3.2763102069294505</v>
      </c>
      <c r="AB2604" s="15">
        <v>0.53076923099999995</v>
      </c>
      <c r="AC2604" s="16">
        <f t="shared" si="819"/>
        <v>0.39807692324999999</v>
      </c>
    </row>
    <row r="2605" spans="1:29" x14ac:dyDescent="0.25">
      <c r="A2605" s="1">
        <v>31521</v>
      </c>
      <c r="B2605" s="2">
        <v>0.41666666666666669</v>
      </c>
      <c r="C2605">
        <v>865</v>
      </c>
      <c r="D2605">
        <v>916</v>
      </c>
      <c r="E2605">
        <v>149</v>
      </c>
      <c r="F2605">
        <f t="shared" si="802"/>
        <v>716</v>
      </c>
      <c r="G2605" s="8">
        <v>20</v>
      </c>
      <c r="H2605">
        <v>10</v>
      </c>
      <c r="I2605">
        <v>2602</v>
      </c>
      <c r="J2605">
        <f t="shared" si="803"/>
        <v>109</v>
      </c>
      <c r="K2605" s="11">
        <f t="shared" si="804"/>
        <v>0.48332194670612205</v>
      </c>
      <c r="L2605">
        <f t="shared" si="805"/>
        <v>0.75828212513606486</v>
      </c>
      <c r="M2605">
        <f t="shared" si="806"/>
        <v>10.345971368752268</v>
      </c>
      <c r="N2605" s="8">
        <f t="shared" si="807"/>
        <v>0.43302368306292116</v>
      </c>
      <c r="O2605" s="8">
        <f t="shared" si="808"/>
        <v>0.18972172025672246</v>
      </c>
      <c r="P2605" s="4">
        <f t="shared" si="809"/>
        <v>0.83147698447421536</v>
      </c>
      <c r="Q2605" s="7">
        <f t="shared" si="810"/>
        <v>0.98176097393700745</v>
      </c>
      <c r="R2605" s="4">
        <f t="shared" si="811"/>
        <v>0.83568123580425746</v>
      </c>
      <c r="S2605" s="4">
        <f t="shared" si="812"/>
        <v>0.83568123580425746</v>
      </c>
      <c r="T2605" s="4">
        <f t="shared" si="813"/>
        <v>0</v>
      </c>
      <c r="U2605" s="7">
        <f t="shared" si="814"/>
        <v>0.83568123580425746</v>
      </c>
      <c r="V2605" s="4">
        <f t="shared" si="800"/>
        <v>0.91077178549516902</v>
      </c>
      <c r="W2605" s="14">
        <f t="shared" si="801"/>
        <v>977.59595450494464</v>
      </c>
      <c r="X2605" s="7">
        <f t="shared" si="815"/>
        <v>51.771868521410703</v>
      </c>
      <c r="Y2605" s="4">
        <f t="shared" si="816"/>
        <v>10.066222564050424</v>
      </c>
      <c r="Z2605" s="7">
        <f t="shared" si="817"/>
        <v>17.177351490266371</v>
      </c>
      <c r="AA2605" s="14">
        <f t="shared" si="818"/>
        <v>3.903599026566118</v>
      </c>
      <c r="AB2605" s="15">
        <v>0.56153846200000002</v>
      </c>
      <c r="AC2605" s="16">
        <f t="shared" si="819"/>
        <v>0.42115384649999998</v>
      </c>
    </row>
    <row r="2606" spans="1:29" x14ac:dyDescent="0.25">
      <c r="A2606" s="1">
        <v>31521</v>
      </c>
      <c r="B2606" s="2">
        <v>0.45833333333333331</v>
      </c>
      <c r="C2606">
        <v>974</v>
      </c>
      <c r="D2606">
        <v>940</v>
      </c>
      <c r="E2606">
        <v>159</v>
      </c>
      <c r="F2606">
        <f t="shared" si="802"/>
        <v>815</v>
      </c>
      <c r="G2606" s="8">
        <v>21.7</v>
      </c>
      <c r="H2606">
        <v>11</v>
      </c>
      <c r="I2606">
        <v>2603</v>
      </c>
      <c r="J2606">
        <f t="shared" si="803"/>
        <v>109</v>
      </c>
      <c r="K2606" s="11">
        <f t="shared" si="804"/>
        <v>0.48332194670612205</v>
      </c>
      <c r="L2606">
        <f t="shared" si="805"/>
        <v>0.75828212513606486</v>
      </c>
      <c r="M2606">
        <f t="shared" si="806"/>
        <v>11.345971368752268</v>
      </c>
      <c r="N2606" s="8">
        <f t="shared" si="807"/>
        <v>0.17122429526377178</v>
      </c>
      <c r="O2606" s="8">
        <f t="shared" si="808"/>
        <v>0.18972172025672246</v>
      </c>
      <c r="P2606" s="4">
        <f t="shared" si="809"/>
        <v>0.89312529960693277</v>
      </c>
      <c r="Q2606" s="7">
        <f t="shared" si="810"/>
        <v>1.1042460217025629</v>
      </c>
      <c r="R2606" s="4">
        <f t="shared" si="811"/>
        <v>0.38116985913408619</v>
      </c>
      <c r="S2606" s="4">
        <f t="shared" si="812"/>
        <v>0.38116985913408619</v>
      </c>
      <c r="T2606" s="4">
        <f t="shared" si="813"/>
        <v>0</v>
      </c>
      <c r="U2606" s="7">
        <f t="shared" si="814"/>
        <v>0.38116985913408619</v>
      </c>
      <c r="V2606" s="4">
        <f t="shared" si="800"/>
        <v>0.98492022995616491</v>
      </c>
      <c r="W2606" s="14">
        <f t="shared" si="801"/>
        <v>1078.773411055626</v>
      </c>
      <c r="X2606" s="7">
        <f t="shared" si="815"/>
        <v>56.760135859307837</v>
      </c>
      <c r="Y2606" s="4">
        <f t="shared" si="816"/>
        <v>11.941811083099747</v>
      </c>
      <c r="Z2606" s="7">
        <f t="shared" si="817"/>
        <v>16.819114083127946</v>
      </c>
      <c r="AA2606" s="14">
        <f t="shared" si="818"/>
        <v>4.2177705776193744</v>
      </c>
      <c r="AB2606" s="15">
        <v>2.6692307689999999</v>
      </c>
      <c r="AC2606" s="16">
        <f t="shared" si="819"/>
        <v>2.0019230767499998</v>
      </c>
    </row>
    <row r="2607" spans="1:29" x14ac:dyDescent="0.25">
      <c r="A2607" s="1">
        <v>31521</v>
      </c>
      <c r="B2607" s="2">
        <v>0.5</v>
      </c>
      <c r="C2607">
        <v>951</v>
      </c>
      <c r="D2607">
        <v>784</v>
      </c>
      <c r="E2607">
        <v>243</v>
      </c>
      <c r="F2607">
        <f t="shared" si="802"/>
        <v>708</v>
      </c>
      <c r="G2607" s="8">
        <v>22.2</v>
      </c>
      <c r="H2607">
        <v>12</v>
      </c>
      <c r="I2607">
        <v>2604</v>
      </c>
      <c r="J2607">
        <f t="shared" si="803"/>
        <v>109</v>
      </c>
      <c r="K2607" s="11">
        <f t="shared" si="804"/>
        <v>0.48332194670612205</v>
      </c>
      <c r="L2607">
        <f t="shared" si="805"/>
        <v>0.75828212513606486</v>
      </c>
      <c r="M2607">
        <f t="shared" si="806"/>
        <v>12.345971368752268</v>
      </c>
      <c r="N2607" s="8">
        <f t="shared" si="807"/>
        <v>-9.0575092535377627E-2</v>
      </c>
      <c r="O2607" s="8">
        <f t="shared" si="808"/>
        <v>0.18972172025672246</v>
      </c>
      <c r="P2607" s="4">
        <f t="shared" si="809"/>
        <v>0.90147778233002462</v>
      </c>
      <c r="Q2607" s="7">
        <f t="shared" si="810"/>
        <v>1.1231717365350813</v>
      </c>
      <c r="R2607" s="4">
        <f t="shared" si="811"/>
        <v>-0.2066976577766354</v>
      </c>
      <c r="S2607" s="4">
        <f t="shared" si="812"/>
        <v>-0.2066976577766354</v>
      </c>
      <c r="T2607" s="4">
        <f t="shared" si="813"/>
        <v>0</v>
      </c>
      <c r="U2607" s="7">
        <f t="shared" si="814"/>
        <v>-0.2066976577766354</v>
      </c>
      <c r="V2607" s="4">
        <f t="shared" si="800"/>
        <v>0.99496630501874073</v>
      </c>
      <c r="W2607" s="14">
        <f t="shared" si="801"/>
        <v>1013.8049036373966</v>
      </c>
      <c r="X2607" s="7">
        <f t="shared" si="815"/>
        <v>55.148659368215391</v>
      </c>
      <c r="Y2607" s="4">
        <f t="shared" si="816"/>
        <v>11.335895922448987</v>
      </c>
      <c r="Z2607" s="7">
        <f t="shared" si="817"/>
        <v>16.934843878812245</v>
      </c>
      <c r="AA2607" s="14">
        <f t="shared" si="818"/>
        <v>3.9910317949754339</v>
      </c>
      <c r="AB2607" s="15">
        <v>2.538461538</v>
      </c>
      <c r="AC2607" s="16">
        <f t="shared" si="819"/>
        <v>1.9038461535</v>
      </c>
    </row>
    <row r="2608" spans="1:29" x14ac:dyDescent="0.25">
      <c r="A2608" s="1">
        <v>31521</v>
      </c>
      <c r="B2608" s="2">
        <v>0.54166666666666663</v>
      </c>
      <c r="C2608">
        <v>935</v>
      </c>
      <c r="D2608">
        <v>722</v>
      </c>
      <c r="E2608">
        <v>296</v>
      </c>
      <c r="F2608">
        <f t="shared" si="802"/>
        <v>639</v>
      </c>
      <c r="G2608" s="8">
        <v>23.3</v>
      </c>
      <c r="H2608">
        <v>13</v>
      </c>
      <c r="I2608">
        <v>2605</v>
      </c>
      <c r="J2608">
        <f t="shared" si="803"/>
        <v>109</v>
      </c>
      <c r="K2608" s="11">
        <f t="shared" si="804"/>
        <v>0.48332194670612205</v>
      </c>
      <c r="L2608">
        <f t="shared" si="805"/>
        <v>0.75828212513606486</v>
      </c>
      <c r="M2608">
        <f t="shared" si="806"/>
        <v>13.345971368752268</v>
      </c>
      <c r="N2608" s="8">
        <f t="shared" si="807"/>
        <v>-0.35237448033452701</v>
      </c>
      <c r="O2608" s="8">
        <f t="shared" si="808"/>
        <v>0.18972172025672246</v>
      </c>
      <c r="P2608" s="4">
        <f t="shared" si="809"/>
        <v>0.8559652247490428</v>
      </c>
      <c r="Q2608" s="7">
        <f t="shared" si="810"/>
        <v>1.0274148164979697</v>
      </c>
      <c r="R2608" s="4">
        <f t="shared" si="811"/>
        <v>-0.7148938463422102</v>
      </c>
      <c r="S2608" s="4">
        <f t="shared" si="812"/>
        <v>-0.7148938463422102</v>
      </c>
      <c r="T2608" s="4">
        <f t="shared" si="813"/>
        <v>0</v>
      </c>
      <c r="U2608" s="7">
        <f t="shared" si="814"/>
        <v>-0.7148938463422102</v>
      </c>
      <c r="V2608" s="4">
        <f t="shared" si="800"/>
        <v>0.94022538726930616</v>
      </c>
      <c r="W2608" s="14">
        <f t="shared" si="801"/>
        <v>963.57684841008654</v>
      </c>
      <c r="X2608" s="7">
        <f t="shared" si="815"/>
        <v>54.616247573327811</v>
      </c>
      <c r="Y2608" s="4">
        <f t="shared" si="816"/>
        <v>11.135709087571257</v>
      </c>
      <c r="Z2608" s="7">
        <f t="shared" si="817"/>
        <v>16.973079564273892</v>
      </c>
      <c r="AA2608" s="14">
        <f t="shared" si="818"/>
        <v>3.801864257787626</v>
      </c>
      <c r="AB2608" s="15">
        <v>2.4538461539999998</v>
      </c>
      <c r="AC2608" s="16">
        <f t="shared" si="819"/>
        <v>1.8403846154999999</v>
      </c>
    </row>
    <row r="2609" spans="1:29" x14ac:dyDescent="0.25">
      <c r="A2609" s="1">
        <v>31521</v>
      </c>
      <c r="B2609" s="2">
        <v>0.58333333333333337</v>
      </c>
      <c r="C2609">
        <v>713</v>
      </c>
      <c r="D2609">
        <v>500</v>
      </c>
      <c r="E2609">
        <v>306</v>
      </c>
      <c r="F2609">
        <f t="shared" si="802"/>
        <v>407</v>
      </c>
      <c r="G2609" s="8">
        <v>23.3</v>
      </c>
      <c r="H2609">
        <v>14</v>
      </c>
      <c r="I2609">
        <v>2606</v>
      </c>
      <c r="J2609">
        <f t="shared" si="803"/>
        <v>109</v>
      </c>
      <c r="K2609" s="11">
        <f t="shared" si="804"/>
        <v>0.48332194670612205</v>
      </c>
      <c r="L2609">
        <f t="shared" si="805"/>
        <v>0.75828212513606486</v>
      </c>
      <c r="M2609">
        <f t="shared" si="806"/>
        <v>14.345971368752268</v>
      </c>
      <c r="N2609" s="8">
        <f t="shared" si="807"/>
        <v>-0.61417386813367647</v>
      </c>
      <c r="O2609" s="8">
        <f t="shared" si="808"/>
        <v>0.18972172025672246</v>
      </c>
      <c r="P2609" s="4">
        <f t="shared" si="809"/>
        <v>0.75968923245007325</v>
      </c>
      <c r="Q2609" s="7">
        <f t="shared" si="810"/>
        <v>0.86283508809011222</v>
      </c>
      <c r="R2609" s="4">
        <f t="shared" si="811"/>
        <v>-1.0558079769361448</v>
      </c>
      <c r="S2609" s="4">
        <f t="shared" si="812"/>
        <v>-1.0558079769361448</v>
      </c>
      <c r="T2609" s="4">
        <f t="shared" si="813"/>
        <v>0</v>
      </c>
      <c r="U2609" s="7">
        <f t="shared" si="814"/>
        <v>-1.0558079769361448</v>
      </c>
      <c r="V2609" s="4">
        <f t="shared" si="800"/>
        <v>0.82442797978884097</v>
      </c>
      <c r="W2609" s="14">
        <f t="shared" si="801"/>
        <v>706.56750460152909</v>
      </c>
      <c r="X2609" s="7">
        <f t="shared" si="815"/>
        <v>46.263443899549699</v>
      </c>
      <c r="Y2609" s="4">
        <f t="shared" si="816"/>
        <v>7.9950549062306866</v>
      </c>
      <c r="Z2609" s="7">
        <f t="shared" si="817"/>
        <v>17.572944512909938</v>
      </c>
      <c r="AA2609" s="14">
        <f t="shared" si="818"/>
        <v>2.8863420782861944</v>
      </c>
      <c r="AB2609" s="15">
        <v>2.5461538460000002</v>
      </c>
      <c r="AC2609" s="16">
        <f t="shared" si="819"/>
        <v>1.9096153845000001</v>
      </c>
    </row>
    <row r="2610" spans="1:29" x14ac:dyDescent="0.25">
      <c r="A2610" s="1">
        <v>31521</v>
      </c>
      <c r="B2610" s="2">
        <v>0.625</v>
      </c>
      <c r="C2610">
        <v>610</v>
      </c>
      <c r="D2610">
        <v>589</v>
      </c>
      <c r="E2610">
        <v>200</v>
      </c>
      <c r="F2610">
        <f t="shared" si="802"/>
        <v>410</v>
      </c>
      <c r="G2610" s="8">
        <v>23.9</v>
      </c>
      <c r="H2610">
        <v>15</v>
      </c>
      <c r="I2610">
        <v>2607</v>
      </c>
      <c r="J2610">
        <f t="shared" si="803"/>
        <v>109</v>
      </c>
      <c r="K2610" s="11">
        <f t="shared" si="804"/>
        <v>0.48332194670612205</v>
      </c>
      <c r="L2610">
        <f t="shared" si="805"/>
        <v>0.75828212513606486</v>
      </c>
      <c r="M2610">
        <f t="shared" si="806"/>
        <v>15.345971368752268</v>
      </c>
      <c r="N2610" s="8">
        <f t="shared" si="807"/>
        <v>-0.87597325593282582</v>
      </c>
      <c r="O2610" s="8">
        <f t="shared" si="808"/>
        <v>0.18972172025672246</v>
      </c>
      <c r="P2610" s="4">
        <f t="shared" si="809"/>
        <v>0.6192108552046911</v>
      </c>
      <c r="Q2610" s="7">
        <f t="shared" si="810"/>
        <v>0.66773731222961885</v>
      </c>
      <c r="R2610" s="4">
        <f t="shared" si="811"/>
        <v>-1.28959635191777</v>
      </c>
      <c r="S2610" s="4">
        <f t="shared" si="812"/>
        <v>-1.28959635191777</v>
      </c>
      <c r="T2610" s="4">
        <f t="shared" si="813"/>
        <v>0</v>
      </c>
      <c r="U2610" s="7">
        <f t="shared" si="814"/>
        <v>-1.28959635191777</v>
      </c>
      <c r="V2610" s="4">
        <f t="shared" si="800"/>
        <v>0.65546548453287512</v>
      </c>
      <c r="W2610" s="14">
        <f t="shared" si="801"/>
        <v>578.45708849908476</v>
      </c>
      <c r="X2610" s="7">
        <f t="shared" si="815"/>
        <v>42.699855376220256</v>
      </c>
      <c r="Y2610" s="4">
        <f t="shared" si="816"/>
        <v>6.6551456214588161</v>
      </c>
      <c r="Z2610" s="7">
        <f t="shared" si="817"/>
        <v>17.828867186301366</v>
      </c>
      <c r="AA2610" s="14">
        <f t="shared" si="818"/>
        <v>2.3974220754440796</v>
      </c>
      <c r="AB2610" s="15">
        <v>3.6461538459999998</v>
      </c>
      <c r="AC2610" s="16">
        <f t="shared" si="819"/>
        <v>2.7346153844999996</v>
      </c>
    </row>
    <row r="2611" spans="1:29" x14ac:dyDescent="0.25">
      <c r="A2611" s="1">
        <v>31521</v>
      </c>
      <c r="B2611" s="2">
        <v>0.66666666666666663</v>
      </c>
      <c r="C2611">
        <v>543</v>
      </c>
      <c r="D2611">
        <v>820</v>
      </c>
      <c r="E2611">
        <v>101</v>
      </c>
      <c r="F2611">
        <f t="shared" si="802"/>
        <v>442</v>
      </c>
      <c r="G2611" s="8">
        <v>24.4</v>
      </c>
      <c r="H2611">
        <v>16</v>
      </c>
      <c r="I2611">
        <v>2608</v>
      </c>
      <c r="J2611">
        <f t="shared" si="803"/>
        <v>109</v>
      </c>
      <c r="K2611" s="11">
        <f t="shared" si="804"/>
        <v>0.48332194670612205</v>
      </c>
      <c r="L2611">
        <f t="shared" si="805"/>
        <v>0.75828212513606486</v>
      </c>
      <c r="M2611">
        <f t="shared" si="806"/>
        <v>16.345971368752267</v>
      </c>
      <c r="N2611" s="8">
        <f t="shared" si="807"/>
        <v>-1.1377726437319748</v>
      </c>
      <c r="O2611" s="8">
        <f t="shared" si="808"/>
        <v>0.18972172025672246</v>
      </c>
      <c r="P2611" s="4">
        <f t="shared" si="809"/>
        <v>0.44410346227067449</v>
      </c>
      <c r="Q2611" s="7">
        <f t="shared" si="810"/>
        <v>0.4601733849070434</v>
      </c>
      <c r="R2611" s="4">
        <f t="shared" si="811"/>
        <v>-1.4698465403476721</v>
      </c>
      <c r="S2611" s="4">
        <f t="shared" si="812"/>
        <v>-1.4698465403476721</v>
      </c>
      <c r="T2611" s="4">
        <f t="shared" si="813"/>
        <v>0</v>
      </c>
      <c r="U2611" s="7">
        <f t="shared" si="814"/>
        <v>-1.4698465403476721</v>
      </c>
      <c r="V2611" s="4">
        <f t="shared" si="800"/>
        <v>0.44485241632937822</v>
      </c>
      <c r="W2611" s="14">
        <f t="shared" si="801"/>
        <v>461.93488003524692</v>
      </c>
      <c r="X2611" s="7">
        <f t="shared" si="815"/>
        <v>39.412883601145523</v>
      </c>
      <c r="Y2611" s="4">
        <f t="shared" si="816"/>
        <v>5.4192442340307165</v>
      </c>
      <c r="Z2611" s="7">
        <f t="shared" si="817"/>
        <v>18.064924351300135</v>
      </c>
      <c r="AA2611" s="14">
        <f t="shared" si="818"/>
        <v>1.9398426630367827</v>
      </c>
      <c r="AB2611" s="15">
        <v>2.5153846149999999</v>
      </c>
      <c r="AC2611" s="16">
        <f t="shared" si="819"/>
        <v>1.8865384612499998</v>
      </c>
    </row>
    <row r="2612" spans="1:29" x14ac:dyDescent="0.25">
      <c r="A2612" s="1">
        <v>31521</v>
      </c>
      <c r="B2612" s="2">
        <v>0.70833333333333337</v>
      </c>
      <c r="C2612">
        <v>305</v>
      </c>
      <c r="D2612">
        <v>571</v>
      </c>
      <c r="E2612">
        <v>105</v>
      </c>
      <c r="F2612">
        <f t="shared" si="802"/>
        <v>200</v>
      </c>
      <c r="G2612" s="8">
        <v>24.4</v>
      </c>
      <c r="H2612">
        <v>17</v>
      </c>
      <c r="I2612">
        <v>2609</v>
      </c>
      <c r="J2612">
        <f t="shared" si="803"/>
        <v>109</v>
      </c>
      <c r="K2612" s="11">
        <f t="shared" si="804"/>
        <v>0.48332194670612205</v>
      </c>
      <c r="L2612">
        <f t="shared" si="805"/>
        <v>0.75828212513606486</v>
      </c>
      <c r="M2612">
        <f t="shared" si="806"/>
        <v>17.345971368752267</v>
      </c>
      <c r="N2612" s="8">
        <f t="shared" si="807"/>
        <v>-1.3995720315311242</v>
      </c>
      <c r="O2612" s="8">
        <f t="shared" si="808"/>
        <v>0.18972172025672246</v>
      </c>
      <c r="P2612" s="4">
        <f t="shared" si="809"/>
        <v>0.24630033309782687</v>
      </c>
      <c r="Q2612" s="7">
        <f t="shared" si="810"/>
        <v>0.24886112931799803</v>
      </c>
      <c r="R2612" s="4">
        <f t="shared" si="811"/>
        <v>-1.5151993083140989</v>
      </c>
      <c r="S2612" s="4">
        <f t="shared" si="812"/>
        <v>4.6567919619038918</v>
      </c>
      <c r="T2612" s="4">
        <f t="shared" si="813"/>
        <v>1</v>
      </c>
      <c r="U2612" s="7">
        <f t="shared" si="814"/>
        <v>-1.6263933452756942</v>
      </c>
      <c r="V2612" s="4">
        <f t="shared" si="800"/>
        <v>0.20694170772186443</v>
      </c>
      <c r="W2612" s="14">
        <f t="shared" si="801"/>
        <v>219.16737211652577</v>
      </c>
      <c r="X2612" s="7">
        <f t="shared" si="815"/>
        <v>31.522939593787086</v>
      </c>
      <c r="Y2612" s="4">
        <f t="shared" si="816"/>
        <v>2.4526252872639445</v>
      </c>
      <c r="Z2612" s="7">
        <f t="shared" si="817"/>
        <v>18.631548570132587</v>
      </c>
      <c r="AA2612" s="14">
        <f t="shared" si="818"/>
        <v>0.94923655870594403</v>
      </c>
      <c r="AB2612" s="15">
        <v>2.6692307689999999</v>
      </c>
      <c r="AC2612" s="16">
        <f t="shared" si="819"/>
        <v>2.0019230767499998</v>
      </c>
    </row>
    <row r="2613" spans="1:29" x14ac:dyDescent="0.25">
      <c r="A2613" s="1">
        <v>31521</v>
      </c>
      <c r="B2613" s="2">
        <v>0.75</v>
      </c>
      <c r="C2613">
        <v>94</v>
      </c>
      <c r="D2613">
        <v>259</v>
      </c>
      <c r="E2613">
        <v>56</v>
      </c>
      <c r="F2613">
        <f t="shared" si="802"/>
        <v>38</v>
      </c>
      <c r="G2613" s="8">
        <v>23.9</v>
      </c>
      <c r="H2613">
        <v>18</v>
      </c>
      <c r="I2613">
        <v>2610</v>
      </c>
      <c r="J2613">
        <f t="shared" si="803"/>
        <v>109</v>
      </c>
      <c r="K2613" s="11">
        <f t="shared" si="804"/>
        <v>0.48332194670612205</v>
      </c>
      <c r="L2613">
        <f t="shared" si="805"/>
        <v>0.75828212513606486</v>
      </c>
      <c r="M2613">
        <f t="shared" si="806"/>
        <v>18.345971368752267</v>
      </c>
      <c r="N2613" s="8">
        <f t="shared" si="807"/>
        <v>-1.6613714193302735</v>
      </c>
      <c r="O2613" s="8">
        <f t="shared" si="808"/>
        <v>0.18972172025672246</v>
      </c>
      <c r="P2613" s="4">
        <f t="shared" si="809"/>
        <v>3.9281424054151526E-2</v>
      </c>
      <c r="Q2613" s="7">
        <f t="shared" si="810"/>
        <v>3.9291533146209791E-2</v>
      </c>
      <c r="R2613" s="4">
        <f t="shared" si="811"/>
        <v>-1.3644529037352673</v>
      </c>
      <c r="S2613" s="4">
        <f t="shared" si="812"/>
        <v>4.5060455573250602</v>
      </c>
      <c r="T2613" s="4">
        <f t="shared" si="813"/>
        <v>1</v>
      </c>
      <c r="U2613" s="7">
        <f t="shared" si="814"/>
        <v>-1.7771397498545258</v>
      </c>
      <c r="V2613" s="4">
        <f t="shared" si="800"/>
        <v>0</v>
      </c>
      <c r="W2613" s="14">
        <f t="shared" si="801"/>
        <v>53.868617070581969</v>
      </c>
      <c r="X2613" s="7">
        <f t="shared" si="815"/>
        <v>25.650730054793911</v>
      </c>
      <c r="Y2613" s="4">
        <f t="shared" si="816"/>
        <v>0.24467450060251053</v>
      </c>
      <c r="Z2613" s="7">
        <f t="shared" si="817"/>
        <v>19.05326717038492</v>
      </c>
      <c r="AA2613" s="14">
        <f t="shared" si="818"/>
        <v>0.2385914554954767</v>
      </c>
      <c r="AB2613" s="15">
        <v>0.95384615399999995</v>
      </c>
      <c r="AC2613" s="16">
        <f t="shared" si="819"/>
        <v>0.71538461549999999</v>
      </c>
    </row>
    <row r="2614" spans="1:29" x14ac:dyDescent="0.25">
      <c r="A2614" s="1">
        <v>31521</v>
      </c>
      <c r="B2614" s="2">
        <v>0.79166666666666663</v>
      </c>
      <c r="C2614">
        <v>7</v>
      </c>
      <c r="D2614">
        <v>17</v>
      </c>
      <c r="E2614">
        <v>5</v>
      </c>
      <c r="F2614">
        <f t="shared" si="802"/>
        <v>2</v>
      </c>
      <c r="G2614" s="8">
        <v>22.2</v>
      </c>
      <c r="H2614">
        <v>19</v>
      </c>
      <c r="I2614">
        <v>2611</v>
      </c>
      <c r="J2614">
        <f t="shared" si="803"/>
        <v>109</v>
      </c>
      <c r="K2614" s="11">
        <f t="shared" si="804"/>
        <v>0.48332194670612205</v>
      </c>
      <c r="L2614">
        <f t="shared" si="805"/>
        <v>0.75828212513606486</v>
      </c>
      <c r="M2614">
        <f t="shared" si="806"/>
        <v>19.345971368752267</v>
      </c>
      <c r="N2614" s="8">
        <f t="shared" si="807"/>
        <v>-1.9231708071294229</v>
      </c>
      <c r="O2614" s="8">
        <f t="shared" si="808"/>
        <v>0.18972172025672246</v>
      </c>
      <c r="P2614" s="4">
        <f t="shared" si="809"/>
        <v>0</v>
      </c>
      <c r="Q2614" s="7">
        <f t="shared" si="810"/>
        <v>0</v>
      </c>
      <c r="R2614" s="4">
        <f t="shared" si="811"/>
        <v>0</v>
      </c>
      <c r="S2614" s="4">
        <f t="shared" si="812"/>
        <v>0</v>
      </c>
      <c r="T2614" s="4">
        <f t="shared" si="813"/>
        <v>1</v>
      </c>
      <c r="U2614" s="7">
        <f t="shared" si="814"/>
        <v>0</v>
      </c>
      <c r="V2614" s="4">
        <f t="shared" si="800"/>
        <v>0.38268428076468186</v>
      </c>
      <c r="W2614" s="14">
        <f t="shared" si="801"/>
        <v>11.315330725730124</v>
      </c>
      <c r="X2614" s="7">
        <f t="shared" si="815"/>
        <v>22.567748248586227</v>
      </c>
      <c r="Y2614" s="4">
        <f t="shared" si="816"/>
        <v>-0.91452665853157866</v>
      </c>
      <c r="Z2614" s="7">
        <f t="shared" si="817"/>
        <v>19.274674591779533</v>
      </c>
      <c r="AA2614" s="14">
        <f t="shared" si="818"/>
        <v>5.0699527241227657E-2</v>
      </c>
      <c r="AB2614" s="15">
        <v>0.60769227699999995</v>
      </c>
      <c r="AC2614" s="16">
        <f t="shared" si="819"/>
        <v>0.45576920774999996</v>
      </c>
    </row>
    <row r="2615" spans="1:29" x14ac:dyDescent="0.25">
      <c r="A2615" s="1">
        <v>31521</v>
      </c>
      <c r="B2615" s="2">
        <v>0.83333333333333337</v>
      </c>
      <c r="C2615">
        <v>0</v>
      </c>
      <c r="D2615">
        <v>0</v>
      </c>
      <c r="E2615">
        <v>0</v>
      </c>
      <c r="F2615">
        <f t="shared" si="802"/>
        <v>0</v>
      </c>
      <c r="G2615" s="8">
        <v>20</v>
      </c>
      <c r="H2615">
        <v>20</v>
      </c>
      <c r="I2615">
        <v>2612</v>
      </c>
      <c r="J2615">
        <f t="shared" si="803"/>
        <v>109</v>
      </c>
      <c r="K2615" s="11">
        <f t="shared" si="804"/>
        <v>0.48332194670612205</v>
      </c>
      <c r="L2615">
        <f t="shared" si="805"/>
        <v>0.75828212513606486</v>
      </c>
      <c r="M2615">
        <f t="shared" si="806"/>
        <v>20.345971368752267</v>
      </c>
      <c r="N2615" s="8">
        <f t="shared" si="807"/>
        <v>-2.1849701949285723</v>
      </c>
      <c r="O2615" s="8">
        <f t="shared" si="808"/>
        <v>0.18972172025672246</v>
      </c>
      <c r="P2615" s="4">
        <f t="shared" si="809"/>
        <v>0</v>
      </c>
      <c r="Q2615" s="7">
        <f t="shared" si="810"/>
        <v>0</v>
      </c>
      <c r="R2615" s="4">
        <f t="shared" si="811"/>
        <v>0</v>
      </c>
      <c r="S2615" s="4">
        <f t="shared" si="812"/>
        <v>0</v>
      </c>
      <c r="T2615" s="4">
        <f t="shared" si="813"/>
        <v>1</v>
      </c>
      <c r="U2615" s="7">
        <f t="shared" si="814"/>
        <v>0</v>
      </c>
      <c r="V2615" s="4">
        <f t="shared" si="800"/>
        <v>0.38268428076468186</v>
      </c>
      <c r="W2615" s="14">
        <f t="shared" si="801"/>
        <v>0</v>
      </c>
      <c r="X2615" s="7">
        <f t="shared" si="815"/>
        <v>20</v>
      </c>
      <c r="Y2615" s="4">
        <f t="shared" si="816"/>
        <v>-1.88</v>
      </c>
      <c r="Z2615" s="7">
        <f t="shared" si="817"/>
        <v>19.45908</v>
      </c>
      <c r="AA2615" s="14">
        <f t="shared" si="818"/>
        <v>0</v>
      </c>
      <c r="AB2615" s="15">
        <v>0.88461538500000003</v>
      </c>
      <c r="AC2615" s="16">
        <f t="shared" si="819"/>
        <v>0.66346153875000002</v>
      </c>
    </row>
    <row r="2616" spans="1:29" x14ac:dyDescent="0.25">
      <c r="A2616" s="1">
        <v>31521</v>
      </c>
      <c r="B2616" s="2">
        <v>0.875</v>
      </c>
      <c r="C2616">
        <v>0</v>
      </c>
      <c r="D2616">
        <v>0</v>
      </c>
      <c r="E2616">
        <v>0</v>
      </c>
      <c r="F2616">
        <f t="shared" si="802"/>
        <v>0</v>
      </c>
      <c r="G2616" s="8">
        <v>16.7</v>
      </c>
      <c r="H2616">
        <v>21</v>
      </c>
      <c r="I2616">
        <v>2613</v>
      </c>
      <c r="J2616">
        <f t="shared" si="803"/>
        <v>109</v>
      </c>
      <c r="K2616" s="11">
        <f t="shared" si="804"/>
        <v>0.48332194670612205</v>
      </c>
      <c r="L2616">
        <f t="shared" si="805"/>
        <v>0.75828212513606486</v>
      </c>
      <c r="M2616">
        <f t="shared" si="806"/>
        <v>21.345971368752267</v>
      </c>
      <c r="N2616" s="8">
        <f t="shared" si="807"/>
        <v>-2.4467695827277218</v>
      </c>
      <c r="O2616" s="8">
        <f t="shared" si="808"/>
        <v>0.18972172025672246</v>
      </c>
      <c r="P2616" s="4">
        <f t="shared" si="809"/>
        <v>0</v>
      </c>
      <c r="Q2616" s="7">
        <f t="shared" si="810"/>
        <v>0</v>
      </c>
      <c r="R2616" s="4">
        <f t="shared" si="811"/>
        <v>0</v>
      </c>
      <c r="S2616" s="4">
        <f t="shared" si="812"/>
        <v>0</v>
      </c>
      <c r="T2616" s="4">
        <f t="shared" si="813"/>
        <v>1</v>
      </c>
      <c r="U2616" s="7">
        <f t="shared" si="814"/>
        <v>0</v>
      </c>
      <c r="V2616" s="4">
        <f t="shared" si="800"/>
        <v>0.38268428076468186</v>
      </c>
      <c r="W2616" s="14">
        <f t="shared" si="801"/>
        <v>0</v>
      </c>
      <c r="X2616" s="7">
        <f t="shared" si="815"/>
        <v>16.7</v>
      </c>
      <c r="Y2616" s="4">
        <f t="shared" si="816"/>
        <v>-3.1208000000000005</v>
      </c>
      <c r="Z2616" s="7">
        <f t="shared" si="817"/>
        <v>19.6960728</v>
      </c>
      <c r="AA2616" s="14">
        <f t="shared" si="818"/>
        <v>0</v>
      </c>
      <c r="AB2616" s="15">
        <v>0.99230776899999995</v>
      </c>
      <c r="AC2616" s="16">
        <f t="shared" si="819"/>
        <v>0.74423082674999996</v>
      </c>
    </row>
    <row r="2617" spans="1:29" x14ac:dyDescent="0.25">
      <c r="A2617" s="1">
        <v>31521</v>
      </c>
      <c r="B2617" s="2">
        <v>0.91666666666666663</v>
      </c>
      <c r="C2617">
        <v>0</v>
      </c>
      <c r="D2617">
        <v>0</v>
      </c>
      <c r="E2617">
        <v>0</v>
      </c>
      <c r="F2617">
        <f t="shared" si="802"/>
        <v>0</v>
      </c>
      <c r="G2617" s="8">
        <v>16.7</v>
      </c>
      <c r="H2617">
        <v>22</v>
      </c>
      <c r="I2617">
        <v>2614</v>
      </c>
      <c r="J2617">
        <f t="shared" si="803"/>
        <v>109</v>
      </c>
      <c r="K2617" s="11">
        <f t="shared" si="804"/>
        <v>0.48332194670612205</v>
      </c>
      <c r="L2617">
        <f t="shared" si="805"/>
        <v>0.75828212513606486</v>
      </c>
      <c r="M2617">
        <f t="shared" si="806"/>
        <v>22.345971368752267</v>
      </c>
      <c r="N2617" s="8">
        <f t="shared" si="807"/>
        <v>-2.708568970526871</v>
      </c>
      <c r="O2617" s="8">
        <f t="shared" si="808"/>
        <v>0.18972172025672246</v>
      </c>
      <c r="P2617" s="4">
        <f t="shared" si="809"/>
        <v>0</v>
      </c>
      <c r="Q2617" s="7">
        <f t="shared" si="810"/>
        <v>0</v>
      </c>
      <c r="R2617" s="4">
        <f t="shared" si="811"/>
        <v>0</v>
      </c>
      <c r="S2617" s="4">
        <f t="shared" si="812"/>
        <v>0</v>
      </c>
      <c r="T2617" s="4">
        <f t="shared" si="813"/>
        <v>1</v>
      </c>
      <c r="U2617" s="7">
        <f t="shared" si="814"/>
        <v>0</v>
      </c>
      <c r="V2617" s="4">
        <f t="shared" si="800"/>
        <v>0.38268428076468186</v>
      </c>
      <c r="W2617" s="14">
        <f t="shared" si="801"/>
        <v>0</v>
      </c>
      <c r="X2617" s="7">
        <f t="shared" si="815"/>
        <v>16.7</v>
      </c>
      <c r="Y2617" s="4">
        <f t="shared" si="816"/>
        <v>-3.1208000000000005</v>
      </c>
      <c r="Z2617" s="7">
        <f t="shared" si="817"/>
        <v>19.6960728</v>
      </c>
      <c r="AA2617" s="14">
        <f t="shared" si="818"/>
        <v>0</v>
      </c>
      <c r="AB2617" s="15">
        <v>0.95384615399999995</v>
      </c>
      <c r="AC2617" s="16">
        <f t="shared" si="819"/>
        <v>0.71538461549999999</v>
      </c>
    </row>
    <row r="2618" spans="1:29" x14ac:dyDescent="0.25">
      <c r="A2618" s="1">
        <v>31521</v>
      </c>
      <c r="B2618" s="2">
        <v>0.95833333333333337</v>
      </c>
      <c r="C2618">
        <v>0</v>
      </c>
      <c r="D2618">
        <v>0</v>
      </c>
      <c r="E2618">
        <v>0</v>
      </c>
      <c r="F2618">
        <f t="shared" si="802"/>
        <v>0</v>
      </c>
      <c r="G2618" s="8">
        <v>16.7</v>
      </c>
      <c r="H2618">
        <v>23</v>
      </c>
      <c r="I2618">
        <v>2615</v>
      </c>
      <c r="J2618">
        <f t="shared" si="803"/>
        <v>109</v>
      </c>
      <c r="K2618" s="11">
        <f t="shared" si="804"/>
        <v>0.48332194670612205</v>
      </c>
      <c r="L2618">
        <f t="shared" si="805"/>
        <v>0.75828212513606486</v>
      </c>
      <c r="M2618">
        <f t="shared" si="806"/>
        <v>23.345971368752267</v>
      </c>
      <c r="N2618" s="8">
        <f t="shared" si="807"/>
        <v>-2.970368358326021</v>
      </c>
      <c r="O2618" s="8">
        <f t="shared" si="808"/>
        <v>0.18972172025672246</v>
      </c>
      <c r="P2618" s="4">
        <f t="shared" si="809"/>
        <v>0</v>
      </c>
      <c r="Q2618" s="7">
        <f t="shared" si="810"/>
        <v>0</v>
      </c>
      <c r="R2618" s="4">
        <f t="shared" si="811"/>
        <v>0</v>
      </c>
      <c r="S2618" s="4">
        <f t="shared" si="812"/>
        <v>0</v>
      </c>
      <c r="T2618" s="4">
        <f t="shared" si="813"/>
        <v>1</v>
      </c>
      <c r="U2618" s="7">
        <f t="shared" si="814"/>
        <v>0</v>
      </c>
      <c r="V2618" s="4">
        <f t="shared" si="800"/>
        <v>0.38268428076468186</v>
      </c>
      <c r="W2618" s="14">
        <f t="shared" si="801"/>
        <v>0</v>
      </c>
      <c r="X2618" s="7">
        <f t="shared" si="815"/>
        <v>16.7</v>
      </c>
      <c r="Y2618" s="4">
        <f t="shared" si="816"/>
        <v>-3.1208000000000005</v>
      </c>
      <c r="Z2618" s="7">
        <f t="shared" si="817"/>
        <v>19.6960728</v>
      </c>
      <c r="AA2618" s="14">
        <f t="shared" si="818"/>
        <v>0</v>
      </c>
      <c r="AB2618" s="15">
        <v>0.99230776899999995</v>
      </c>
      <c r="AC2618" s="16">
        <f t="shared" si="819"/>
        <v>0.74423082674999996</v>
      </c>
    </row>
    <row r="2619" spans="1:29" x14ac:dyDescent="0.25">
      <c r="A2619" s="1">
        <v>31521</v>
      </c>
      <c r="B2619" s="3">
        <v>1</v>
      </c>
      <c r="C2619">
        <v>0</v>
      </c>
      <c r="D2619">
        <v>0</v>
      </c>
      <c r="E2619">
        <v>0</v>
      </c>
      <c r="F2619">
        <f t="shared" si="802"/>
        <v>0</v>
      </c>
      <c r="G2619" s="8">
        <v>15</v>
      </c>
      <c r="H2619">
        <v>24</v>
      </c>
      <c r="I2619">
        <v>2616</v>
      </c>
      <c r="J2619">
        <f t="shared" si="803"/>
        <v>109</v>
      </c>
      <c r="K2619" s="11">
        <f t="shared" si="804"/>
        <v>0.48332194670612205</v>
      </c>
      <c r="L2619">
        <f t="shared" si="805"/>
        <v>0.75828212513606486</v>
      </c>
      <c r="M2619">
        <f t="shared" si="806"/>
        <v>24.345971368752267</v>
      </c>
      <c r="N2619" s="8">
        <f t="shared" si="807"/>
        <v>-3.2321677461251701</v>
      </c>
      <c r="O2619" s="8">
        <f t="shared" si="808"/>
        <v>0.18972172025672246</v>
      </c>
      <c r="P2619" s="4">
        <f t="shared" si="809"/>
        <v>0</v>
      </c>
      <c r="Q2619" s="7">
        <f t="shared" si="810"/>
        <v>0</v>
      </c>
      <c r="R2619" s="4">
        <f t="shared" si="811"/>
        <v>0</v>
      </c>
      <c r="S2619" s="4">
        <f t="shared" si="812"/>
        <v>0</v>
      </c>
      <c r="T2619" s="4">
        <f t="shared" si="813"/>
        <v>1</v>
      </c>
      <c r="U2619" s="7">
        <f t="shared" si="814"/>
        <v>0</v>
      </c>
      <c r="V2619" s="4">
        <f t="shared" si="800"/>
        <v>0.38268428076468186</v>
      </c>
      <c r="W2619" s="14">
        <f t="shared" si="801"/>
        <v>0</v>
      </c>
      <c r="X2619" s="7">
        <f t="shared" si="815"/>
        <v>15</v>
      </c>
      <c r="Y2619" s="4">
        <f t="shared" si="816"/>
        <v>-3.76</v>
      </c>
      <c r="Z2619" s="7">
        <f t="shared" si="817"/>
        <v>19.818160000000002</v>
      </c>
      <c r="AA2619" s="14">
        <f t="shared" si="818"/>
        <v>0</v>
      </c>
      <c r="AB2619" s="15">
        <v>0.72307692300000004</v>
      </c>
      <c r="AC2619" s="16">
        <f t="shared" si="819"/>
        <v>0.54230769225000008</v>
      </c>
    </row>
    <row r="2620" spans="1:29" x14ac:dyDescent="0.25">
      <c r="A2620" s="1">
        <v>31522</v>
      </c>
      <c r="B2620" s="2">
        <v>4.1666666666666664E-2</v>
      </c>
      <c r="C2620">
        <v>0</v>
      </c>
      <c r="D2620">
        <v>0</v>
      </c>
      <c r="E2620">
        <v>0</v>
      </c>
      <c r="F2620">
        <f t="shared" si="802"/>
        <v>0</v>
      </c>
      <c r="G2620" s="8">
        <v>13.9</v>
      </c>
      <c r="H2620">
        <v>1</v>
      </c>
      <c r="I2620">
        <v>2617</v>
      </c>
      <c r="J2620">
        <f t="shared" si="803"/>
        <v>110</v>
      </c>
      <c r="K2620" s="11">
        <f t="shared" si="804"/>
        <v>0.50058344480276928</v>
      </c>
      <c r="L2620">
        <f t="shared" si="805"/>
        <v>0.98554022992667356</v>
      </c>
      <c r="M2620">
        <f t="shared" si="806"/>
        <v>1.3497590038321112</v>
      </c>
      <c r="N2620" s="8">
        <f t="shared" si="807"/>
        <v>2.7882265727101561</v>
      </c>
      <c r="O2620" s="8">
        <f t="shared" si="808"/>
        <v>0.19593604705477372</v>
      </c>
      <c r="P2620" s="4">
        <f t="shared" si="809"/>
        <v>0</v>
      </c>
      <c r="Q2620" s="7">
        <f t="shared" si="810"/>
        <v>0</v>
      </c>
      <c r="R2620" s="4">
        <f t="shared" si="811"/>
        <v>0</v>
      </c>
      <c r="S2620" s="4">
        <f t="shared" si="812"/>
        <v>0</v>
      </c>
      <c r="T2620" s="4">
        <f t="shared" si="813"/>
        <v>1</v>
      </c>
      <c r="U2620" s="7">
        <f t="shared" si="814"/>
        <v>0</v>
      </c>
      <c r="V2620" s="4">
        <f t="shared" si="800"/>
        <v>0.38268428076468186</v>
      </c>
      <c r="W2620" s="14">
        <f t="shared" si="801"/>
        <v>0</v>
      </c>
      <c r="X2620" s="7">
        <f t="shared" si="815"/>
        <v>13.9</v>
      </c>
      <c r="Y2620" s="4">
        <f t="shared" si="816"/>
        <v>-4.1735999999999995</v>
      </c>
      <c r="Z2620" s="7">
        <f t="shared" si="817"/>
        <v>19.8971576</v>
      </c>
      <c r="AA2620" s="14">
        <f t="shared" si="818"/>
        <v>0</v>
      </c>
      <c r="AB2620" s="15">
        <v>0.66153846199999999</v>
      </c>
      <c r="AC2620" s="16">
        <f t="shared" si="819"/>
        <v>0.4961538465</v>
      </c>
    </row>
    <row r="2621" spans="1:29" x14ac:dyDescent="0.25">
      <c r="A2621" s="1">
        <v>31522</v>
      </c>
      <c r="B2621" s="2">
        <v>8.3333333333333329E-2</v>
      </c>
      <c r="C2621">
        <v>0</v>
      </c>
      <c r="D2621">
        <v>0</v>
      </c>
      <c r="E2621">
        <v>0</v>
      </c>
      <c r="F2621">
        <f t="shared" si="802"/>
        <v>0</v>
      </c>
      <c r="G2621" s="8">
        <v>14.4</v>
      </c>
      <c r="H2621">
        <v>2</v>
      </c>
      <c r="I2621">
        <v>2618</v>
      </c>
      <c r="J2621">
        <f t="shared" si="803"/>
        <v>110</v>
      </c>
      <c r="K2621" s="11">
        <f t="shared" si="804"/>
        <v>0.50058344480276928</v>
      </c>
      <c r="L2621">
        <f t="shared" si="805"/>
        <v>0.98554022992667356</v>
      </c>
      <c r="M2621">
        <f t="shared" si="806"/>
        <v>2.3497590038321112</v>
      </c>
      <c r="N2621" s="8">
        <f t="shared" si="807"/>
        <v>2.5264271849110069</v>
      </c>
      <c r="O2621" s="8">
        <f t="shared" si="808"/>
        <v>0.19593604705477372</v>
      </c>
      <c r="P2621" s="4">
        <f t="shared" si="809"/>
        <v>0</v>
      </c>
      <c r="Q2621" s="7">
        <f t="shared" si="810"/>
        <v>0</v>
      </c>
      <c r="R2621" s="4">
        <f t="shared" si="811"/>
        <v>0</v>
      </c>
      <c r="S2621" s="4">
        <f t="shared" si="812"/>
        <v>0</v>
      </c>
      <c r="T2621" s="4">
        <f t="shared" si="813"/>
        <v>1</v>
      </c>
      <c r="U2621" s="7">
        <f t="shared" si="814"/>
        <v>0</v>
      </c>
      <c r="V2621" s="4">
        <f t="shared" si="800"/>
        <v>0.38268428076468186</v>
      </c>
      <c r="W2621" s="14">
        <f t="shared" si="801"/>
        <v>0</v>
      </c>
      <c r="X2621" s="7">
        <f t="shared" si="815"/>
        <v>14.4</v>
      </c>
      <c r="Y2621" s="4">
        <f t="shared" si="816"/>
        <v>-3.9855999999999998</v>
      </c>
      <c r="Z2621" s="7">
        <f t="shared" si="817"/>
        <v>19.861249600000001</v>
      </c>
      <c r="AA2621" s="14">
        <f t="shared" si="818"/>
        <v>0</v>
      </c>
      <c r="AB2621" s="15">
        <v>0.72307692300000004</v>
      </c>
      <c r="AC2621" s="16">
        <f t="shared" si="819"/>
        <v>0.54230769225000008</v>
      </c>
    </row>
    <row r="2622" spans="1:29" x14ac:dyDescent="0.25">
      <c r="A2622" s="1">
        <v>31522</v>
      </c>
      <c r="B2622" s="2">
        <v>0.125</v>
      </c>
      <c r="C2622">
        <v>0</v>
      </c>
      <c r="D2622">
        <v>0</v>
      </c>
      <c r="E2622">
        <v>0</v>
      </c>
      <c r="F2622">
        <f t="shared" si="802"/>
        <v>0</v>
      </c>
      <c r="G2622" s="8">
        <v>12.8</v>
      </c>
      <c r="H2622">
        <v>3</v>
      </c>
      <c r="I2622">
        <v>2619</v>
      </c>
      <c r="J2622">
        <f t="shared" si="803"/>
        <v>110</v>
      </c>
      <c r="K2622" s="11">
        <f t="shared" si="804"/>
        <v>0.50058344480276928</v>
      </c>
      <c r="L2622">
        <f t="shared" si="805"/>
        <v>0.98554022992667356</v>
      </c>
      <c r="M2622">
        <f t="shared" si="806"/>
        <v>3.3497590038321112</v>
      </c>
      <c r="N2622" s="8">
        <f t="shared" si="807"/>
        <v>2.2646277971118574</v>
      </c>
      <c r="O2622" s="8">
        <f t="shared" si="808"/>
        <v>0.19593604705477372</v>
      </c>
      <c r="P2622" s="4">
        <f t="shared" si="809"/>
        <v>0</v>
      </c>
      <c r="Q2622" s="7">
        <f t="shared" si="810"/>
        <v>0</v>
      </c>
      <c r="R2622" s="4">
        <f t="shared" si="811"/>
        <v>0</v>
      </c>
      <c r="S2622" s="4">
        <f t="shared" si="812"/>
        <v>0</v>
      </c>
      <c r="T2622" s="4">
        <f t="shared" si="813"/>
        <v>1</v>
      </c>
      <c r="U2622" s="7">
        <f t="shared" si="814"/>
        <v>0</v>
      </c>
      <c r="V2622" s="4">
        <f t="shared" si="800"/>
        <v>0.38268428076468186</v>
      </c>
      <c r="W2622" s="14">
        <f t="shared" si="801"/>
        <v>0</v>
      </c>
      <c r="X2622" s="7">
        <f t="shared" si="815"/>
        <v>12.8</v>
      </c>
      <c r="Y2622" s="4">
        <f t="shared" si="816"/>
        <v>-4.5872000000000002</v>
      </c>
      <c r="Z2622" s="7">
        <f t="shared" si="817"/>
        <v>19.976155200000001</v>
      </c>
      <c r="AA2622" s="14">
        <f t="shared" si="818"/>
        <v>0</v>
      </c>
      <c r="AB2622" s="15">
        <v>0.66153846199999999</v>
      </c>
      <c r="AC2622" s="16">
        <f t="shared" si="819"/>
        <v>0.4961538465</v>
      </c>
    </row>
    <row r="2623" spans="1:29" x14ac:dyDescent="0.25">
      <c r="A2623" s="1">
        <v>31522</v>
      </c>
      <c r="B2623" s="2">
        <v>0.16666666666666666</v>
      </c>
      <c r="C2623">
        <v>0</v>
      </c>
      <c r="D2623">
        <v>0</v>
      </c>
      <c r="E2623">
        <v>0</v>
      </c>
      <c r="F2623">
        <f t="shared" si="802"/>
        <v>0</v>
      </c>
      <c r="G2623" s="8">
        <v>12.8</v>
      </c>
      <c r="H2623">
        <v>4</v>
      </c>
      <c r="I2623">
        <v>2620</v>
      </c>
      <c r="J2623">
        <f t="shared" si="803"/>
        <v>110</v>
      </c>
      <c r="K2623" s="11">
        <f t="shared" si="804"/>
        <v>0.50058344480276928</v>
      </c>
      <c r="L2623">
        <f t="shared" si="805"/>
        <v>0.98554022992667356</v>
      </c>
      <c r="M2623">
        <f t="shared" si="806"/>
        <v>4.3497590038321112</v>
      </c>
      <c r="N2623" s="8">
        <f t="shared" si="807"/>
        <v>2.0028284093127082</v>
      </c>
      <c r="O2623" s="8">
        <f t="shared" si="808"/>
        <v>0.19593604705477372</v>
      </c>
      <c r="P2623" s="4">
        <f t="shared" si="809"/>
        <v>0</v>
      </c>
      <c r="Q2623" s="7">
        <f t="shared" si="810"/>
        <v>0</v>
      </c>
      <c r="R2623" s="4">
        <f t="shared" si="811"/>
        <v>0</v>
      </c>
      <c r="S2623" s="4">
        <f t="shared" si="812"/>
        <v>0</v>
      </c>
      <c r="T2623" s="4">
        <f t="shared" si="813"/>
        <v>1</v>
      </c>
      <c r="U2623" s="7">
        <f t="shared" si="814"/>
        <v>0</v>
      </c>
      <c r="V2623" s="4">
        <f t="shared" si="800"/>
        <v>0.38268428076468186</v>
      </c>
      <c r="W2623" s="14">
        <f t="shared" si="801"/>
        <v>0</v>
      </c>
      <c r="X2623" s="7">
        <f t="shared" si="815"/>
        <v>12.8</v>
      </c>
      <c r="Y2623" s="4">
        <f t="shared" si="816"/>
        <v>-4.5872000000000002</v>
      </c>
      <c r="Z2623" s="7">
        <f t="shared" si="817"/>
        <v>19.976155200000001</v>
      </c>
      <c r="AA2623" s="14">
        <f t="shared" si="818"/>
        <v>0</v>
      </c>
      <c r="AB2623" s="15">
        <v>0.60769227699999995</v>
      </c>
      <c r="AC2623" s="16">
        <f t="shared" si="819"/>
        <v>0.45576920774999996</v>
      </c>
    </row>
    <row r="2624" spans="1:29" x14ac:dyDescent="0.25">
      <c r="A2624" s="1">
        <v>31522</v>
      </c>
      <c r="B2624" s="2">
        <v>0.20833333333333334</v>
      </c>
      <c r="C2624">
        <v>0</v>
      </c>
      <c r="D2624">
        <v>0</v>
      </c>
      <c r="E2624">
        <v>0</v>
      </c>
      <c r="F2624">
        <f t="shared" si="802"/>
        <v>0</v>
      </c>
      <c r="G2624" s="8">
        <v>12.8</v>
      </c>
      <c r="H2624">
        <v>5</v>
      </c>
      <c r="I2624">
        <v>2621</v>
      </c>
      <c r="J2624">
        <f t="shared" si="803"/>
        <v>110</v>
      </c>
      <c r="K2624" s="11">
        <f t="shared" si="804"/>
        <v>0.50058344480276928</v>
      </c>
      <c r="L2624">
        <f t="shared" si="805"/>
        <v>0.98554022992667356</v>
      </c>
      <c r="M2624">
        <f t="shared" si="806"/>
        <v>5.3497590038321112</v>
      </c>
      <c r="N2624" s="8">
        <f t="shared" si="807"/>
        <v>1.7410290215135587</v>
      </c>
      <c r="O2624" s="8">
        <f t="shared" si="808"/>
        <v>0.19593604705477372</v>
      </c>
      <c r="P2624" s="4">
        <f t="shared" si="809"/>
        <v>0</v>
      </c>
      <c r="Q2624" s="7">
        <f t="shared" si="810"/>
        <v>0</v>
      </c>
      <c r="R2624" s="4">
        <f t="shared" si="811"/>
        <v>0</v>
      </c>
      <c r="S2624" s="4">
        <f t="shared" si="812"/>
        <v>0</v>
      </c>
      <c r="T2624" s="4">
        <f t="shared" si="813"/>
        <v>1</v>
      </c>
      <c r="U2624" s="7">
        <f t="shared" si="814"/>
        <v>0</v>
      </c>
      <c r="V2624" s="4">
        <f t="shared" si="800"/>
        <v>0.38268428076468186</v>
      </c>
      <c r="W2624" s="14">
        <f t="shared" si="801"/>
        <v>0</v>
      </c>
      <c r="X2624" s="7">
        <f t="shared" si="815"/>
        <v>12.8</v>
      </c>
      <c r="Y2624" s="4">
        <f t="shared" si="816"/>
        <v>-4.5872000000000002</v>
      </c>
      <c r="Z2624" s="7">
        <f t="shared" si="817"/>
        <v>19.976155200000001</v>
      </c>
      <c r="AA2624" s="14">
        <f t="shared" si="818"/>
        <v>0</v>
      </c>
      <c r="AB2624" s="15">
        <v>0.59999995399999995</v>
      </c>
      <c r="AC2624" s="16">
        <f t="shared" si="819"/>
        <v>0.44999996549999999</v>
      </c>
    </row>
    <row r="2625" spans="1:29" x14ac:dyDescent="0.25">
      <c r="A2625" s="1">
        <v>31522</v>
      </c>
      <c r="B2625" s="2">
        <v>0.25</v>
      </c>
      <c r="C2625">
        <v>48</v>
      </c>
      <c r="D2625">
        <v>144</v>
      </c>
      <c r="E2625">
        <v>32</v>
      </c>
      <c r="F2625">
        <f t="shared" si="802"/>
        <v>16</v>
      </c>
      <c r="G2625" s="8">
        <v>11.7</v>
      </c>
      <c r="H2625">
        <v>6</v>
      </c>
      <c r="I2625">
        <v>2622</v>
      </c>
      <c r="J2625">
        <f t="shared" si="803"/>
        <v>110</v>
      </c>
      <c r="K2625" s="11">
        <f t="shared" si="804"/>
        <v>0.50058344480276928</v>
      </c>
      <c r="L2625">
        <f t="shared" si="805"/>
        <v>0.98554022992667356</v>
      </c>
      <c r="M2625">
        <f t="shared" si="806"/>
        <v>6.3497590038321112</v>
      </c>
      <c r="N2625" s="8">
        <f t="shared" si="807"/>
        <v>1.4792296337144093</v>
      </c>
      <c r="O2625" s="8">
        <f t="shared" si="808"/>
        <v>0.19593604705477372</v>
      </c>
      <c r="P2625" s="4">
        <f t="shared" si="809"/>
        <v>0.18714480205541395</v>
      </c>
      <c r="Q2625" s="7">
        <f t="shared" si="810"/>
        <v>0.18825478738304199</v>
      </c>
      <c r="R2625" s="4">
        <f t="shared" si="811"/>
        <v>1.4642010818541769</v>
      </c>
      <c r="S2625" s="4">
        <f t="shared" si="812"/>
        <v>1.6773915717356163</v>
      </c>
      <c r="T2625" s="4">
        <f t="shared" si="813"/>
        <v>1</v>
      </c>
      <c r="U2625" s="7">
        <f t="shared" si="814"/>
        <v>1.6773915717356163</v>
      </c>
      <c r="V2625" s="4">
        <f t="shared" si="800"/>
        <v>0.13290340965062941</v>
      </c>
      <c r="W2625" s="14">
        <f t="shared" si="801"/>
        <v>49.920157887166042</v>
      </c>
      <c r="X2625" s="7">
        <f t="shared" si="815"/>
        <v>13.322405131332896</v>
      </c>
      <c r="Y2625" s="4">
        <f t="shared" si="816"/>
        <v>-4.3907756706188312</v>
      </c>
      <c r="Z2625" s="7">
        <f t="shared" si="817"/>
        <v>19.938638153088199</v>
      </c>
      <c r="AA2625" s="14">
        <f t="shared" si="818"/>
        <v>0.23137745775278146</v>
      </c>
      <c r="AB2625" s="15">
        <v>0.51538461499999999</v>
      </c>
      <c r="AC2625" s="16">
        <f t="shared" si="819"/>
        <v>0.38653846125000002</v>
      </c>
    </row>
    <row r="2626" spans="1:29" x14ac:dyDescent="0.25">
      <c r="A2626" s="1">
        <v>31522</v>
      </c>
      <c r="B2626" s="2">
        <v>0.29166666666666669</v>
      </c>
      <c r="C2626">
        <v>241</v>
      </c>
      <c r="D2626">
        <v>534</v>
      </c>
      <c r="E2626">
        <v>88</v>
      </c>
      <c r="F2626">
        <f t="shared" si="802"/>
        <v>153</v>
      </c>
      <c r="G2626" s="8">
        <v>15</v>
      </c>
      <c r="H2626">
        <v>7</v>
      </c>
      <c r="I2626">
        <v>2623</v>
      </c>
      <c r="J2626">
        <f t="shared" si="803"/>
        <v>110</v>
      </c>
      <c r="K2626" s="11">
        <f t="shared" si="804"/>
        <v>0.50058344480276928</v>
      </c>
      <c r="L2626">
        <f t="shared" si="805"/>
        <v>0.98554022992667356</v>
      </c>
      <c r="M2626">
        <f t="shared" si="806"/>
        <v>7.3497590038321112</v>
      </c>
      <c r="N2626" s="8">
        <f t="shared" si="807"/>
        <v>1.2174302459152599</v>
      </c>
      <c r="O2626" s="8">
        <f t="shared" si="808"/>
        <v>0.19593604705477372</v>
      </c>
      <c r="P2626" s="4">
        <f t="shared" si="809"/>
        <v>0.38898121144944048</v>
      </c>
      <c r="Q2626" s="7">
        <f t="shared" si="810"/>
        <v>0.39952545267805428</v>
      </c>
      <c r="R2626" s="4">
        <f t="shared" si="811"/>
        <v>1.5245630442162519</v>
      </c>
      <c r="S2626" s="4">
        <f t="shared" si="812"/>
        <v>1.5245630442162519</v>
      </c>
      <c r="T2626" s="4">
        <f t="shared" si="813"/>
        <v>0</v>
      </c>
      <c r="U2626" s="7">
        <f t="shared" si="814"/>
        <v>1.5245630442162519</v>
      </c>
      <c r="V2626" s="4">
        <f t="shared" si="800"/>
        <v>0.3756652071132397</v>
      </c>
      <c r="W2626" s="14">
        <f t="shared" si="801"/>
        <v>285.25590456652736</v>
      </c>
      <c r="X2626" s="7">
        <f t="shared" si="815"/>
        <v>24.270816898412139</v>
      </c>
      <c r="Y2626" s="4">
        <f t="shared" si="816"/>
        <v>-0.27417284619703564</v>
      </c>
      <c r="Z2626" s="7">
        <f t="shared" si="817"/>
        <v>19.152367013623632</v>
      </c>
      <c r="AA2626" s="14">
        <f t="shared" si="818"/>
        <v>1.2700087146676597</v>
      </c>
      <c r="AB2626" s="15">
        <v>0.51538461499999999</v>
      </c>
      <c r="AC2626" s="16">
        <f t="shared" si="819"/>
        <v>0.38653846125000002</v>
      </c>
    </row>
    <row r="2627" spans="1:29" x14ac:dyDescent="0.25">
      <c r="A2627" s="1">
        <v>31522</v>
      </c>
      <c r="B2627" s="2">
        <v>0.33333333333333331</v>
      </c>
      <c r="C2627">
        <v>437</v>
      </c>
      <c r="D2627">
        <v>643</v>
      </c>
      <c r="E2627">
        <v>127</v>
      </c>
      <c r="F2627">
        <f t="shared" si="802"/>
        <v>310</v>
      </c>
      <c r="G2627" s="8">
        <v>20</v>
      </c>
      <c r="H2627">
        <v>8</v>
      </c>
      <c r="I2627">
        <v>2624</v>
      </c>
      <c r="J2627">
        <f t="shared" si="803"/>
        <v>110</v>
      </c>
      <c r="K2627" s="11">
        <f t="shared" si="804"/>
        <v>0.50058344480276928</v>
      </c>
      <c r="L2627">
        <f t="shared" si="805"/>
        <v>0.98554022992667356</v>
      </c>
      <c r="M2627">
        <f t="shared" si="806"/>
        <v>8.3497590038321121</v>
      </c>
      <c r="N2627" s="8">
        <f t="shared" si="807"/>
        <v>0.95563085811611026</v>
      </c>
      <c r="O2627" s="8">
        <f t="shared" si="808"/>
        <v>0.19593604705477372</v>
      </c>
      <c r="P2627" s="4">
        <f t="shared" si="809"/>
        <v>0.57212317353493891</v>
      </c>
      <c r="Q2627" s="7">
        <f t="shared" si="810"/>
        <v>0.60909223152174785</v>
      </c>
      <c r="R2627" s="4">
        <f t="shared" si="811"/>
        <v>1.3544690575663292</v>
      </c>
      <c r="S2627" s="4">
        <f t="shared" si="812"/>
        <v>1.3544690575663292</v>
      </c>
      <c r="T2627" s="4">
        <f t="shared" si="813"/>
        <v>0</v>
      </c>
      <c r="U2627" s="7">
        <f t="shared" si="814"/>
        <v>1.3544690575663292</v>
      </c>
      <c r="V2627" s="4">
        <f t="shared" si="800"/>
        <v>0.59594197501743507</v>
      </c>
      <c r="W2627" s="14">
        <f t="shared" si="801"/>
        <v>505.35701793556626</v>
      </c>
      <c r="X2627" s="7">
        <f t="shared" si="815"/>
        <v>36.424103082905901</v>
      </c>
      <c r="Y2627" s="4">
        <f t="shared" si="816"/>
        <v>4.2954627591726187</v>
      </c>
      <c r="Z2627" s="7">
        <f t="shared" si="817"/>
        <v>18.279566612998028</v>
      </c>
      <c r="AA2627" s="14">
        <f t="shared" si="818"/>
        <v>2.1474042037059977</v>
      </c>
      <c r="AB2627" s="15">
        <v>0.49230766199999998</v>
      </c>
      <c r="AC2627" s="16">
        <f t="shared" si="819"/>
        <v>0.36923074649999998</v>
      </c>
    </row>
    <row r="2628" spans="1:29" x14ac:dyDescent="0.25">
      <c r="A2628" s="1">
        <v>31522</v>
      </c>
      <c r="B2628" s="2">
        <v>0.375</v>
      </c>
      <c r="C2628">
        <v>653</v>
      </c>
      <c r="D2628">
        <v>777</v>
      </c>
      <c r="E2628">
        <v>147</v>
      </c>
      <c r="F2628">
        <f t="shared" si="802"/>
        <v>506</v>
      </c>
      <c r="G2628" s="8">
        <v>23.9</v>
      </c>
      <c r="H2628">
        <v>9</v>
      </c>
      <c r="I2628">
        <v>2625</v>
      </c>
      <c r="J2628">
        <f t="shared" si="803"/>
        <v>110</v>
      </c>
      <c r="K2628" s="11">
        <f t="shared" si="804"/>
        <v>0.50058344480276928</v>
      </c>
      <c r="L2628">
        <f t="shared" si="805"/>
        <v>0.98554022992667356</v>
      </c>
      <c r="M2628">
        <f t="shared" si="806"/>
        <v>9.3497590038321121</v>
      </c>
      <c r="N2628" s="8">
        <f t="shared" si="807"/>
        <v>0.69383147031696091</v>
      </c>
      <c r="O2628" s="8">
        <f t="shared" si="808"/>
        <v>0.19593604705477372</v>
      </c>
      <c r="P2628" s="4">
        <f t="shared" si="809"/>
        <v>0.72408986625218441</v>
      </c>
      <c r="Q2628" s="7">
        <f t="shared" si="810"/>
        <v>0.80971388118564458</v>
      </c>
      <c r="R2628" s="4">
        <f t="shared" si="811"/>
        <v>1.141954821447418</v>
      </c>
      <c r="S2628" s="4">
        <f t="shared" si="812"/>
        <v>1.141954821447418</v>
      </c>
      <c r="T2628" s="4">
        <f t="shared" si="813"/>
        <v>0</v>
      </c>
      <c r="U2628" s="7">
        <f t="shared" si="814"/>
        <v>1.141954821447418</v>
      </c>
      <c r="V2628" s="4">
        <f t="shared" ref="V2628:V2691" si="820">IF(COS(Q2628)*COS(U2628-0)*SIN(0.3927)+SIN(Q2628)*COS(0.3927)&gt;0, COS(Q2628)*COS(U2628-0)*SIN(0.3927)+SIN(Q2628)*COS(0.3927),0)</f>
        <v>0.77872221565511979</v>
      </c>
      <c r="W2628" s="14">
        <f t="shared" ref="W2628:W2691" si="821">+(D2628*V2628+E2628*(1+COS(0.3927))/2)</f>
        <v>746.47228137430579</v>
      </c>
      <c r="X2628" s="7">
        <f t="shared" si="815"/>
        <v>48.160349144664934</v>
      </c>
      <c r="Y2628" s="4">
        <f t="shared" si="816"/>
        <v>8.7082912783940145</v>
      </c>
      <c r="Z2628" s="7">
        <f t="shared" si="817"/>
        <v>17.436716365826744</v>
      </c>
      <c r="AA2628" s="14">
        <f t="shared" si="818"/>
        <v>3.0257148155509266</v>
      </c>
      <c r="AB2628" s="15">
        <v>0.46153846199999998</v>
      </c>
      <c r="AC2628" s="16">
        <f t="shared" si="819"/>
        <v>0.34615384649999997</v>
      </c>
    </row>
    <row r="2629" spans="1:29" x14ac:dyDescent="0.25">
      <c r="A2629" s="1">
        <v>31522</v>
      </c>
      <c r="B2629" s="2">
        <v>0.41666666666666669</v>
      </c>
      <c r="C2629">
        <v>823</v>
      </c>
      <c r="D2629">
        <v>872</v>
      </c>
      <c r="E2629">
        <v>139</v>
      </c>
      <c r="F2629">
        <f t="shared" ref="F2629:F2692" si="822">C2629-E2629</f>
        <v>684</v>
      </c>
      <c r="G2629" s="8">
        <v>24.4</v>
      </c>
      <c r="H2629">
        <v>10</v>
      </c>
      <c r="I2629">
        <v>2626</v>
      </c>
      <c r="J2629">
        <f t="shared" ref="J2629:J2692" si="823">QUOTIENT(I2629+23,24)</f>
        <v>110</v>
      </c>
      <c r="K2629" s="11">
        <f t="shared" ref="K2629:K2692" si="824">(J2629-81)*360*PI()/(364*180)</f>
        <v>0.50058344480276928</v>
      </c>
      <c r="L2629">
        <f t="shared" ref="L2629:L2692" si="825">9.87*SIN(2*K2629)-7.53*COS(K2629)-1.5*SIN(K2629)</f>
        <v>0.98554022992667356</v>
      </c>
      <c r="M2629">
        <f t="shared" ref="M2629:M2692" si="826">H2629+(20+L2629)/60</f>
        <v>10.349759003832112</v>
      </c>
      <c r="N2629" s="8">
        <f t="shared" ref="N2629:N2692" si="827">15*PI()*(12-M2629)/180</f>
        <v>0.4320320825178115</v>
      </c>
      <c r="O2629" s="8">
        <f t="shared" ref="O2629:O2692" si="828">23.45*SIN(360*(J2629-81)*PI()/(180*365))*PI()/180</f>
        <v>0.19593604705477372</v>
      </c>
      <c r="P2629" s="4">
        <f t="shared" ref="P2629:P2692" si="829">IF(SIN(O2629)*SIN(0.62977)+COS(O2629)*COS(0.62977)*COS(N2629)&lt;0,0,SIN(O2629)*SIN(0.62977)+COS(O2629)*COS(0.62977)*COS(N2629))</f>
        <v>0.83452501062933082</v>
      </c>
      <c r="Q2629" s="7">
        <f t="shared" ref="Q2629:Q2692" si="830">ASIN(P2629)</f>
        <v>0.98727012504240219</v>
      </c>
      <c r="R2629" s="4">
        <f t="shared" ref="R2629:R2692" si="831">IF(Q2629&gt;0,ASIN(COS(O2629)*SIN(N2629)/COS(Q2629)),0)</f>
        <v>0.84116780133956781</v>
      </c>
      <c r="S2629" s="4">
        <f t="shared" ref="S2629:S2692" si="832">IF((OR(COS(N2629)&gt;(TAN(O2629)/TAN(0.62977)),R2629=0)),R2629,PI()-R2629)</f>
        <v>0.84116780133956781</v>
      </c>
      <c r="T2629" s="4">
        <f t="shared" ref="T2629:T2692" si="833">IF(COS(N2629)&gt;(TAN(O2629)/TAN(0.62977)),0,1)</f>
        <v>0</v>
      </c>
      <c r="U2629" s="7">
        <f t="shared" ref="U2629:U2692" si="834">IF((AND(COS(N2629)&lt;(TAN(O2629)/TAN(0.62977)),R2629&lt;0)),-PI()-R2629,S2629)</f>
        <v>0.84116780133956781</v>
      </c>
      <c r="V2629" s="4">
        <f t="shared" si="820"/>
        <v>0.91154975768546354</v>
      </c>
      <c r="W2629" s="14">
        <f t="shared" si="821"/>
        <v>928.58099178763302</v>
      </c>
      <c r="X2629" s="7">
        <f t="shared" ref="X2629:X2692" si="835">G2629+((46-20)/800)*W2629</f>
        <v>54.578882233098071</v>
      </c>
      <c r="Y2629" s="4">
        <f t="shared" ref="Y2629:Y2692" si="836">(0.376*(X2629-25))</f>
        <v>11.121659719644875</v>
      </c>
      <c r="Z2629" s="7">
        <f t="shared" ref="Z2629:Z2692" si="837">(0.191*(100-Y2629))</f>
        <v>16.975762993547832</v>
      </c>
      <c r="AA2629" s="14">
        <f t="shared" ref="AA2629:AA2692" si="838">(370*12)*(Z2629/19.1)*(W2629/1000)/1000</f>
        <v>3.6643647390491081</v>
      </c>
      <c r="AB2629" s="15">
        <v>0.669230769</v>
      </c>
      <c r="AC2629" s="16">
        <f t="shared" ref="AC2629:AC2692" si="839">+AB2629*0.75</f>
        <v>0.50192307675000003</v>
      </c>
    </row>
    <row r="2630" spans="1:29" x14ac:dyDescent="0.25">
      <c r="A2630" s="1">
        <v>31522</v>
      </c>
      <c r="B2630" s="2">
        <v>0.45833333333333331</v>
      </c>
      <c r="C2630">
        <v>968</v>
      </c>
      <c r="D2630">
        <v>894</v>
      </c>
      <c r="E2630">
        <v>189</v>
      </c>
      <c r="F2630">
        <f t="shared" si="822"/>
        <v>779</v>
      </c>
      <c r="G2630" s="8">
        <v>26.7</v>
      </c>
      <c r="H2630">
        <v>11</v>
      </c>
      <c r="I2630">
        <v>2627</v>
      </c>
      <c r="J2630">
        <f t="shared" si="823"/>
        <v>110</v>
      </c>
      <c r="K2630" s="11">
        <f t="shared" si="824"/>
        <v>0.50058344480276928</v>
      </c>
      <c r="L2630">
        <f t="shared" si="825"/>
        <v>0.98554022992667356</v>
      </c>
      <c r="M2630">
        <f t="shared" si="826"/>
        <v>11.349759003832112</v>
      </c>
      <c r="N2630" s="8">
        <f t="shared" si="827"/>
        <v>0.17023269471866209</v>
      </c>
      <c r="O2630" s="8">
        <f t="shared" si="828"/>
        <v>0.19593604705477372</v>
      </c>
      <c r="P2630" s="4">
        <f t="shared" si="829"/>
        <v>0.89590263407978088</v>
      </c>
      <c r="Q2630" s="7">
        <f t="shared" si="830"/>
        <v>1.1104588719732416</v>
      </c>
      <c r="R2630" s="4">
        <f t="shared" si="831"/>
        <v>0.38336796665529738</v>
      </c>
      <c r="S2630" s="4">
        <f t="shared" si="832"/>
        <v>0.38336796665529738</v>
      </c>
      <c r="T2630" s="4">
        <f t="shared" si="833"/>
        <v>0</v>
      </c>
      <c r="U2630" s="7">
        <f t="shared" si="834"/>
        <v>0.38336796665529738</v>
      </c>
      <c r="V2630" s="4">
        <f t="shared" si="820"/>
        <v>0.98537262362699052</v>
      </c>
      <c r="W2630" s="14">
        <f t="shared" si="821"/>
        <v>1062.7297081357437</v>
      </c>
      <c r="X2630" s="7">
        <f t="shared" si="835"/>
        <v>61.238715514411666</v>
      </c>
      <c r="Y2630" s="4">
        <f t="shared" si="836"/>
        <v>13.625757033418786</v>
      </c>
      <c r="Z2630" s="7">
        <f t="shared" si="837"/>
        <v>16.497480406617015</v>
      </c>
      <c r="AA2630" s="14">
        <f t="shared" si="838"/>
        <v>4.0755858464134382</v>
      </c>
      <c r="AB2630" s="15">
        <v>2.5076923080000002</v>
      </c>
      <c r="AC2630" s="16">
        <f t="shared" si="839"/>
        <v>1.8807692310000002</v>
      </c>
    </row>
    <row r="2631" spans="1:29" x14ac:dyDescent="0.25">
      <c r="A2631" s="1">
        <v>31522</v>
      </c>
      <c r="B2631" s="2">
        <v>0.5</v>
      </c>
      <c r="C2631">
        <v>1052</v>
      </c>
      <c r="D2631">
        <v>910</v>
      </c>
      <c r="E2631">
        <v>226</v>
      </c>
      <c r="F2631">
        <f t="shared" si="822"/>
        <v>826</v>
      </c>
      <c r="G2631" s="8">
        <v>28.3</v>
      </c>
      <c r="H2631">
        <v>12</v>
      </c>
      <c r="I2631">
        <v>2628</v>
      </c>
      <c r="J2631">
        <f t="shared" si="823"/>
        <v>110</v>
      </c>
      <c r="K2631" s="11">
        <f t="shared" si="824"/>
        <v>0.50058344480276928</v>
      </c>
      <c r="L2631">
        <f t="shared" si="825"/>
        <v>0.98554022992667356</v>
      </c>
      <c r="M2631">
        <f t="shared" si="826"/>
        <v>12.349759003832112</v>
      </c>
      <c r="N2631" s="8">
        <f t="shared" si="827"/>
        <v>-9.1566693080487302E-2</v>
      </c>
      <c r="O2631" s="8">
        <f t="shared" si="828"/>
        <v>0.19593604705477372</v>
      </c>
      <c r="P2631" s="4">
        <f t="shared" si="829"/>
        <v>0.9040399529967047</v>
      </c>
      <c r="Q2631" s="7">
        <f t="shared" si="830"/>
        <v>1.1291283620872119</v>
      </c>
      <c r="R2631" s="4">
        <f t="shared" si="831"/>
        <v>-0.21139577803850013</v>
      </c>
      <c r="S2631" s="4">
        <f t="shared" si="832"/>
        <v>-0.21139577803850013</v>
      </c>
      <c r="T2631" s="4">
        <f t="shared" si="833"/>
        <v>0</v>
      </c>
      <c r="U2631" s="7">
        <f t="shared" si="834"/>
        <v>-0.21139577803850013</v>
      </c>
      <c r="V2631" s="4">
        <f t="shared" si="820"/>
        <v>0.99515990716383973</v>
      </c>
      <c r="W2631" s="14">
        <f t="shared" si="821"/>
        <v>1122.9938629825142</v>
      </c>
      <c r="X2631" s="7">
        <f t="shared" si="835"/>
        <v>64.797300546931709</v>
      </c>
      <c r="Y2631" s="4">
        <f t="shared" si="836"/>
        <v>14.963785005646322</v>
      </c>
      <c r="Z2631" s="7">
        <f t="shared" si="837"/>
        <v>16.241917063921555</v>
      </c>
      <c r="AA2631" s="14">
        <f t="shared" si="838"/>
        <v>4.2399845521044854</v>
      </c>
      <c r="AB2631" s="15">
        <v>2.4538461539999998</v>
      </c>
      <c r="AC2631" s="16">
        <f t="shared" si="839"/>
        <v>1.8403846154999999</v>
      </c>
    </row>
    <row r="2632" spans="1:29" x14ac:dyDescent="0.25">
      <c r="A2632" s="1">
        <v>31522</v>
      </c>
      <c r="B2632" s="2">
        <v>0.54166666666666663</v>
      </c>
      <c r="C2632">
        <v>961</v>
      </c>
      <c r="D2632">
        <v>821</v>
      </c>
      <c r="E2632">
        <v>232</v>
      </c>
      <c r="F2632">
        <f t="shared" si="822"/>
        <v>729</v>
      </c>
      <c r="G2632" s="8">
        <v>28.9</v>
      </c>
      <c r="H2632">
        <v>13</v>
      </c>
      <c r="I2632">
        <v>2629</v>
      </c>
      <c r="J2632">
        <f t="shared" si="823"/>
        <v>110</v>
      </c>
      <c r="K2632" s="11">
        <f t="shared" si="824"/>
        <v>0.50058344480276928</v>
      </c>
      <c r="L2632">
        <f t="shared" si="825"/>
        <v>0.98554022992667356</v>
      </c>
      <c r="M2632">
        <f t="shared" si="826"/>
        <v>13.349759003832112</v>
      </c>
      <c r="N2632" s="8">
        <f t="shared" si="827"/>
        <v>-0.35336608087963667</v>
      </c>
      <c r="O2632" s="8">
        <f t="shared" si="828"/>
        <v>0.19593604705477372</v>
      </c>
      <c r="P2632" s="4">
        <f t="shared" si="829"/>
        <v>0.85838242254346953</v>
      </c>
      <c r="Q2632" s="7">
        <f t="shared" si="830"/>
        <v>1.0321081965009371</v>
      </c>
      <c r="R2632" s="4">
        <f t="shared" si="831"/>
        <v>-0.72302510632071215</v>
      </c>
      <c r="S2632" s="4">
        <f t="shared" si="832"/>
        <v>-0.72302510632071215</v>
      </c>
      <c r="T2632" s="4">
        <f t="shared" si="833"/>
        <v>0</v>
      </c>
      <c r="U2632" s="7">
        <f t="shared" si="834"/>
        <v>-0.72302510632071215</v>
      </c>
      <c r="V2632" s="4">
        <f t="shared" si="820"/>
        <v>0.94024462109722595</v>
      </c>
      <c r="W2632" s="14">
        <f t="shared" si="821"/>
        <v>995.11081892751918</v>
      </c>
      <c r="X2632" s="7">
        <f t="shared" si="835"/>
        <v>61.241101615144373</v>
      </c>
      <c r="Y2632" s="4">
        <f t="shared" si="836"/>
        <v>13.626654207294285</v>
      </c>
      <c r="Z2632" s="7">
        <f t="shared" si="837"/>
        <v>16.497309046406794</v>
      </c>
      <c r="AA2632" s="14">
        <f t="shared" si="838"/>
        <v>3.8162266584188402</v>
      </c>
      <c r="AB2632" s="15">
        <v>2.5538463079999998</v>
      </c>
      <c r="AC2632" s="16">
        <f t="shared" si="839"/>
        <v>1.9153847309999998</v>
      </c>
    </row>
    <row r="2633" spans="1:29" x14ac:dyDescent="0.25">
      <c r="A2633" s="1">
        <v>31522</v>
      </c>
      <c r="B2633" s="2">
        <v>0.58333333333333337</v>
      </c>
      <c r="C2633">
        <v>852</v>
      </c>
      <c r="D2633">
        <v>828</v>
      </c>
      <c r="E2633">
        <v>175</v>
      </c>
      <c r="F2633">
        <f t="shared" si="822"/>
        <v>677</v>
      </c>
      <c r="G2633" s="8">
        <v>28.9</v>
      </c>
      <c r="H2633">
        <v>14</v>
      </c>
      <c r="I2633">
        <v>2630</v>
      </c>
      <c r="J2633">
        <f t="shared" si="823"/>
        <v>110</v>
      </c>
      <c r="K2633" s="11">
        <f t="shared" si="824"/>
        <v>0.50058344480276928</v>
      </c>
      <c r="L2633">
        <f t="shared" si="825"/>
        <v>0.98554022992667356</v>
      </c>
      <c r="M2633">
        <f t="shared" si="826"/>
        <v>14.349759003832112</v>
      </c>
      <c r="N2633" s="8">
        <f t="shared" si="827"/>
        <v>-0.61516546867878619</v>
      </c>
      <c r="O2633" s="8">
        <f t="shared" si="828"/>
        <v>0.19593604705477372</v>
      </c>
      <c r="P2633" s="4">
        <f t="shared" si="829"/>
        <v>0.76204152796782654</v>
      </c>
      <c r="Q2633" s="7">
        <f t="shared" si="830"/>
        <v>0.86646009463555318</v>
      </c>
      <c r="R2633" s="4">
        <f t="shared" si="831"/>
        <v>-1.0637297181993821</v>
      </c>
      <c r="S2633" s="4">
        <f t="shared" si="832"/>
        <v>-1.0637297181993821</v>
      </c>
      <c r="T2633" s="4">
        <f t="shared" si="833"/>
        <v>0</v>
      </c>
      <c r="U2633" s="7">
        <f t="shared" si="834"/>
        <v>-1.0637297181993821</v>
      </c>
      <c r="V2633" s="4">
        <f t="shared" si="820"/>
        <v>0.82436915142078748</v>
      </c>
      <c r="W2633" s="14">
        <f t="shared" si="821"/>
        <v>850.9170857219807</v>
      </c>
      <c r="X2633" s="7">
        <f t="shared" si="835"/>
        <v>56.554805285964378</v>
      </c>
      <c r="Y2633" s="4">
        <f t="shared" si="836"/>
        <v>11.864606787522606</v>
      </c>
      <c r="Z2633" s="7">
        <f t="shared" si="837"/>
        <v>16.833860103583184</v>
      </c>
      <c r="AA2633" s="14">
        <f t="shared" si="838"/>
        <v>3.3298184901947012</v>
      </c>
      <c r="AB2633" s="15">
        <v>2.4769230769999999</v>
      </c>
      <c r="AC2633" s="16">
        <f t="shared" si="839"/>
        <v>1.8576923077499998</v>
      </c>
    </row>
    <row r="2634" spans="1:29" x14ac:dyDescent="0.25">
      <c r="A2634" s="1">
        <v>31522</v>
      </c>
      <c r="B2634" s="2">
        <v>0.625</v>
      </c>
      <c r="C2634">
        <v>706</v>
      </c>
      <c r="D2634">
        <v>773</v>
      </c>
      <c r="E2634">
        <v>166</v>
      </c>
      <c r="F2634">
        <f t="shared" si="822"/>
        <v>540</v>
      </c>
      <c r="G2634" s="8">
        <v>30</v>
      </c>
      <c r="H2634">
        <v>15</v>
      </c>
      <c r="I2634">
        <v>2631</v>
      </c>
      <c r="J2634">
        <f t="shared" si="823"/>
        <v>110</v>
      </c>
      <c r="K2634" s="11">
        <f t="shared" si="824"/>
        <v>0.50058344480276928</v>
      </c>
      <c r="L2634">
        <f t="shared" si="825"/>
        <v>0.98554022992667356</v>
      </c>
      <c r="M2634">
        <f t="shared" si="826"/>
        <v>15.349759003832112</v>
      </c>
      <c r="N2634" s="8">
        <f t="shared" si="827"/>
        <v>-0.87696485647793543</v>
      </c>
      <c r="O2634" s="8">
        <f t="shared" si="828"/>
        <v>0.19593604705477372</v>
      </c>
      <c r="P2634" s="4">
        <f t="shared" si="829"/>
        <v>0.62158274202425012</v>
      </c>
      <c r="Q2634" s="7">
        <f t="shared" si="830"/>
        <v>0.67076157007886439</v>
      </c>
      <c r="R2634" s="4">
        <f t="shared" si="831"/>
        <v>-1.2966286475698741</v>
      </c>
      <c r="S2634" s="4">
        <f t="shared" si="832"/>
        <v>-1.2966286475698741</v>
      </c>
      <c r="T2634" s="4">
        <f t="shared" si="833"/>
        <v>0</v>
      </c>
      <c r="U2634" s="7">
        <f t="shared" si="834"/>
        <v>-1.2966286475698741</v>
      </c>
      <c r="V2634" s="4">
        <f t="shared" si="820"/>
        <v>0.65543021989970629</v>
      </c>
      <c r="W2634" s="14">
        <f t="shared" si="821"/>
        <v>666.32953201312671</v>
      </c>
      <c r="X2634" s="7">
        <f t="shared" si="835"/>
        <v>51.65570979042662</v>
      </c>
      <c r="Y2634" s="4">
        <f t="shared" si="836"/>
        <v>10.022546881200409</v>
      </c>
      <c r="Z2634" s="7">
        <f t="shared" si="837"/>
        <v>17.185693545690722</v>
      </c>
      <c r="AA2634" s="14">
        <f t="shared" si="838"/>
        <v>2.6619857597401952</v>
      </c>
      <c r="AB2634" s="15">
        <v>2.5000001539999999</v>
      </c>
      <c r="AC2634" s="16">
        <f t="shared" si="839"/>
        <v>1.8750001154999998</v>
      </c>
    </row>
    <row r="2635" spans="1:29" x14ac:dyDescent="0.25">
      <c r="A2635" s="1">
        <v>31522</v>
      </c>
      <c r="B2635" s="2">
        <v>0.66666666666666663</v>
      </c>
      <c r="C2635">
        <v>517</v>
      </c>
      <c r="D2635">
        <v>713</v>
      </c>
      <c r="E2635">
        <v>132</v>
      </c>
      <c r="F2635">
        <f t="shared" si="822"/>
        <v>385</v>
      </c>
      <c r="G2635" s="8">
        <v>30.6</v>
      </c>
      <c r="H2635">
        <v>16</v>
      </c>
      <c r="I2635">
        <v>2632</v>
      </c>
      <c r="J2635">
        <f t="shared" si="823"/>
        <v>110</v>
      </c>
      <c r="K2635" s="11">
        <f t="shared" si="824"/>
        <v>0.50058344480276928</v>
      </c>
      <c r="L2635">
        <f t="shared" si="825"/>
        <v>0.98554022992667356</v>
      </c>
      <c r="M2635">
        <f t="shared" si="826"/>
        <v>16.349759003832112</v>
      </c>
      <c r="N2635" s="8">
        <f t="shared" si="827"/>
        <v>-1.1387642442770849</v>
      </c>
      <c r="O2635" s="8">
        <f t="shared" si="828"/>
        <v>0.19593604705477372</v>
      </c>
      <c r="P2635" s="4">
        <f t="shared" si="829"/>
        <v>0.44657809885567573</v>
      </c>
      <c r="Q2635" s="7">
        <f t="shared" si="830"/>
        <v>0.4629372282532106</v>
      </c>
      <c r="R2635" s="4">
        <f t="shared" si="831"/>
        <v>-1.4761572145204667</v>
      </c>
      <c r="S2635" s="4">
        <f t="shared" si="832"/>
        <v>-1.4761572145204667</v>
      </c>
      <c r="T2635" s="4">
        <f t="shared" si="833"/>
        <v>0</v>
      </c>
      <c r="U2635" s="7">
        <f t="shared" si="834"/>
        <v>-1.4761572145204667</v>
      </c>
      <c r="V2635" s="4">
        <f t="shared" si="820"/>
        <v>0.4449407355323588</v>
      </c>
      <c r="W2635" s="14">
        <f t="shared" si="821"/>
        <v>444.21877038665787</v>
      </c>
      <c r="X2635" s="7">
        <f t="shared" si="835"/>
        <v>45.037110037566379</v>
      </c>
      <c r="Y2635" s="4">
        <f t="shared" si="836"/>
        <v>7.533953374124958</v>
      </c>
      <c r="Z2635" s="7">
        <f t="shared" si="837"/>
        <v>17.661014905542132</v>
      </c>
      <c r="AA2635" s="14">
        <f t="shared" si="838"/>
        <v>1.823736816938974</v>
      </c>
      <c r="AB2635" s="15">
        <v>4.0846153850000002</v>
      </c>
      <c r="AC2635" s="16">
        <f t="shared" si="839"/>
        <v>3.0634615387500004</v>
      </c>
    </row>
    <row r="2636" spans="1:29" x14ac:dyDescent="0.25">
      <c r="A2636" s="1">
        <v>31522</v>
      </c>
      <c r="B2636" s="2">
        <v>0.70833333333333337</v>
      </c>
      <c r="C2636">
        <v>314</v>
      </c>
      <c r="D2636">
        <v>686</v>
      </c>
      <c r="E2636">
        <v>72</v>
      </c>
      <c r="F2636">
        <f t="shared" si="822"/>
        <v>242</v>
      </c>
      <c r="G2636" s="8">
        <v>30</v>
      </c>
      <c r="H2636">
        <v>17</v>
      </c>
      <c r="I2636">
        <v>2633</v>
      </c>
      <c r="J2636">
        <f t="shared" si="823"/>
        <v>110</v>
      </c>
      <c r="K2636" s="11">
        <f t="shared" si="824"/>
        <v>0.50058344480276928</v>
      </c>
      <c r="L2636">
        <f t="shared" si="825"/>
        <v>0.98554022992667356</v>
      </c>
      <c r="M2636">
        <f t="shared" si="826"/>
        <v>17.349759003832112</v>
      </c>
      <c r="N2636" s="8">
        <f t="shared" si="827"/>
        <v>-1.4005636320762342</v>
      </c>
      <c r="O2636" s="8">
        <f t="shared" si="828"/>
        <v>0.19593604705477372</v>
      </c>
      <c r="P2636" s="4">
        <f t="shared" si="829"/>
        <v>0.24895387568519511</v>
      </c>
      <c r="Q2636" s="7">
        <f t="shared" si="830"/>
        <v>0.25159997304573362</v>
      </c>
      <c r="R2636" s="4">
        <f t="shared" si="831"/>
        <v>-1.5093547941223939</v>
      </c>
      <c r="S2636" s="4">
        <f t="shared" si="832"/>
        <v>4.6509474477121868</v>
      </c>
      <c r="T2636" s="4">
        <f t="shared" si="833"/>
        <v>1</v>
      </c>
      <c r="U2636" s="7">
        <f t="shared" si="834"/>
        <v>-1.6322378594673992</v>
      </c>
      <c r="V2636" s="4">
        <f t="shared" si="820"/>
        <v>0.20724520882806069</v>
      </c>
      <c r="W2636" s="14">
        <f t="shared" si="821"/>
        <v>211.42986377536931</v>
      </c>
      <c r="X2636" s="7">
        <f t="shared" si="835"/>
        <v>36.871470572699501</v>
      </c>
      <c r="Y2636" s="4">
        <f t="shared" si="836"/>
        <v>4.463672935335012</v>
      </c>
      <c r="Z2636" s="7">
        <f t="shared" si="837"/>
        <v>18.247438469351014</v>
      </c>
      <c r="AA2636" s="14">
        <f t="shared" si="838"/>
        <v>0.89684592818952724</v>
      </c>
      <c r="AB2636" s="15">
        <v>2.5538463079999998</v>
      </c>
      <c r="AC2636" s="16">
        <f t="shared" si="839"/>
        <v>1.9153847309999998</v>
      </c>
    </row>
    <row r="2637" spans="1:29" x14ac:dyDescent="0.25">
      <c r="A2637" s="1">
        <v>31522</v>
      </c>
      <c r="B2637" s="2">
        <v>0.75</v>
      </c>
      <c r="C2637">
        <v>93</v>
      </c>
      <c r="D2637">
        <v>307</v>
      </c>
      <c r="E2637">
        <v>47</v>
      </c>
      <c r="F2637">
        <f t="shared" si="822"/>
        <v>46</v>
      </c>
      <c r="G2637" s="8">
        <v>29.4</v>
      </c>
      <c r="H2637">
        <v>18</v>
      </c>
      <c r="I2637">
        <v>2634</v>
      </c>
      <c r="J2637">
        <f t="shared" si="823"/>
        <v>110</v>
      </c>
      <c r="K2637" s="11">
        <f t="shared" si="824"/>
        <v>0.50058344480276928</v>
      </c>
      <c r="L2637">
        <f t="shared" si="825"/>
        <v>0.98554022992667356</v>
      </c>
      <c r="M2637">
        <f t="shared" si="826"/>
        <v>18.349759003832112</v>
      </c>
      <c r="N2637" s="8">
        <f t="shared" si="827"/>
        <v>-1.6623630198753836</v>
      </c>
      <c r="O2637" s="8">
        <f t="shared" si="828"/>
        <v>0.19593604705477372</v>
      </c>
      <c r="P2637" s="4">
        <f t="shared" si="829"/>
        <v>4.2177836732405799E-2</v>
      </c>
      <c r="Q2637" s="7">
        <f t="shared" si="830"/>
        <v>4.219035227122124E-2</v>
      </c>
      <c r="R2637" s="4">
        <f t="shared" si="831"/>
        <v>-1.3588659845461288</v>
      </c>
      <c r="S2637" s="4">
        <f t="shared" si="832"/>
        <v>4.500458638135922</v>
      </c>
      <c r="T2637" s="4">
        <f t="shared" si="833"/>
        <v>1</v>
      </c>
      <c r="U2637" s="7">
        <f t="shared" si="834"/>
        <v>-1.7827266690436643</v>
      </c>
      <c r="V2637" s="4">
        <f t="shared" si="820"/>
        <v>0</v>
      </c>
      <c r="W2637" s="14">
        <f t="shared" si="821"/>
        <v>45.211160755667009</v>
      </c>
      <c r="X2637" s="7">
        <f t="shared" si="835"/>
        <v>30.869362724559178</v>
      </c>
      <c r="Y2637" s="4">
        <f t="shared" si="836"/>
        <v>2.2068803844342511</v>
      </c>
      <c r="Z2637" s="7">
        <f t="shared" si="837"/>
        <v>18.678485846573057</v>
      </c>
      <c r="AA2637" s="14">
        <f t="shared" si="838"/>
        <v>0.19630751605714566</v>
      </c>
      <c r="AB2637" s="15">
        <v>0.88461538500000003</v>
      </c>
      <c r="AC2637" s="16">
        <f t="shared" si="839"/>
        <v>0.66346153875000002</v>
      </c>
    </row>
    <row r="2638" spans="1:29" x14ac:dyDescent="0.25">
      <c r="A2638" s="1">
        <v>31522</v>
      </c>
      <c r="B2638" s="2">
        <v>0.79166666666666663</v>
      </c>
      <c r="C2638">
        <v>7</v>
      </c>
      <c r="D2638">
        <v>7</v>
      </c>
      <c r="E2638">
        <v>6</v>
      </c>
      <c r="F2638">
        <f t="shared" si="822"/>
        <v>1</v>
      </c>
      <c r="G2638" s="8">
        <v>27.2</v>
      </c>
      <c r="H2638">
        <v>19</v>
      </c>
      <c r="I2638">
        <v>2635</v>
      </c>
      <c r="J2638">
        <f t="shared" si="823"/>
        <v>110</v>
      </c>
      <c r="K2638" s="11">
        <f t="shared" si="824"/>
        <v>0.50058344480276928</v>
      </c>
      <c r="L2638">
        <f t="shared" si="825"/>
        <v>0.98554022992667356</v>
      </c>
      <c r="M2638">
        <f t="shared" si="826"/>
        <v>19.349759003832112</v>
      </c>
      <c r="N2638" s="8">
        <f t="shared" si="827"/>
        <v>-1.9241624076745332</v>
      </c>
      <c r="O2638" s="8">
        <f t="shared" si="828"/>
        <v>0.19593604705477372</v>
      </c>
      <c r="P2638" s="4">
        <f t="shared" si="829"/>
        <v>0</v>
      </c>
      <c r="Q2638" s="7">
        <f t="shared" si="830"/>
        <v>0</v>
      </c>
      <c r="R2638" s="4">
        <f t="shared" si="831"/>
        <v>0</v>
      </c>
      <c r="S2638" s="4">
        <f t="shared" si="832"/>
        <v>0</v>
      </c>
      <c r="T2638" s="4">
        <f t="shared" si="833"/>
        <v>1</v>
      </c>
      <c r="U2638" s="7">
        <f t="shared" si="834"/>
        <v>0</v>
      </c>
      <c r="V2638" s="4">
        <f t="shared" si="820"/>
        <v>0.38268428076468186</v>
      </c>
      <c r="W2638" s="14">
        <f t="shared" si="821"/>
        <v>8.4504275086294136</v>
      </c>
      <c r="X2638" s="7">
        <f t="shared" si="835"/>
        <v>27.474638894030456</v>
      </c>
      <c r="Y2638" s="4">
        <f t="shared" si="836"/>
        <v>0.93046422415545127</v>
      </c>
      <c r="Z2638" s="7">
        <f t="shared" si="837"/>
        <v>18.922281333186309</v>
      </c>
      <c r="AA2638" s="14">
        <f t="shared" si="838"/>
        <v>3.7170788909198012E-2</v>
      </c>
      <c r="AB2638" s="15">
        <v>0.70769230800000005</v>
      </c>
      <c r="AC2638" s="16">
        <f t="shared" si="839"/>
        <v>0.53076923100000006</v>
      </c>
    </row>
    <row r="2639" spans="1:29" x14ac:dyDescent="0.25">
      <c r="A2639" s="1">
        <v>31522</v>
      </c>
      <c r="B2639" s="2">
        <v>0.83333333333333337</v>
      </c>
      <c r="C2639">
        <v>0</v>
      </c>
      <c r="D2639">
        <v>0</v>
      </c>
      <c r="E2639">
        <v>0</v>
      </c>
      <c r="F2639">
        <f t="shared" si="822"/>
        <v>0</v>
      </c>
      <c r="G2639" s="8">
        <v>24.4</v>
      </c>
      <c r="H2639">
        <v>20</v>
      </c>
      <c r="I2639">
        <v>2636</v>
      </c>
      <c r="J2639">
        <f t="shared" si="823"/>
        <v>110</v>
      </c>
      <c r="K2639" s="11">
        <f t="shared" si="824"/>
        <v>0.50058344480276928</v>
      </c>
      <c r="L2639">
        <f t="shared" si="825"/>
        <v>0.98554022992667356</v>
      </c>
      <c r="M2639">
        <f t="shared" si="826"/>
        <v>20.349759003832112</v>
      </c>
      <c r="N2639" s="8">
        <f t="shared" si="827"/>
        <v>-2.1859617954736827</v>
      </c>
      <c r="O2639" s="8">
        <f t="shared" si="828"/>
        <v>0.19593604705477372</v>
      </c>
      <c r="P2639" s="4">
        <f t="shared" si="829"/>
        <v>0</v>
      </c>
      <c r="Q2639" s="7">
        <f t="shared" si="830"/>
        <v>0</v>
      </c>
      <c r="R2639" s="4">
        <f t="shared" si="831"/>
        <v>0</v>
      </c>
      <c r="S2639" s="4">
        <f t="shared" si="832"/>
        <v>0</v>
      </c>
      <c r="T2639" s="4">
        <f t="shared" si="833"/>
        <v>1</v>
      </c>
      <c r="U2639" s="7">
        <f t="shared" si="834"/>
        <v>0</v>
      </c>
      <c r="V2639" s="4">
        <f t="shared" si="820"/>
        <v>0.38268428076468186</v>
      </c>
      <c r="W2639" s="14">
        <f t="shared" si="821"/>
        <v>0</v>
      </c>
      <c r="X2639" s="7">
        <f t="shared" si="835"/>
        <v>24.4</v>
      </c>
      <c r="Y2639" s="4">
        <f t="shared" si="836"/>
        <v>-0.22560000000000052</v>
      </c>
      <c r="Z2639" s="7">
        <f t="shared" si="837"/>
        <v>19.1430896</v>
      </c>
      <c r="AA2639" s="14">
        <f t="shared" si="838"/>
        <v>0</v>
      </c>
      <c r="AB2639" s="15">
        <v>0.85384615399999997</v>
      </c>
      <c r="AC2639" s="16">
        <f t="shared" si="839"/>
        <v>0.64038461549999992</v>
      </c>
    </row>
    <row r="2640" spans="1:29" x14ac:dyDescent="0.25">
      <c r="A2640" s="1">
        <v>31522</v>
      </c>
      <c r="B2640" s="2">
        <v>0.875</v>
      </c>
      <c r="C2640">
        <v>0</v>
      </c>
      <c r="D2640">
        <v>0</v>
      </c>
      <c r="E2640">
        <v>0</v>
      </c>
      <c r="F2640">
        <f t="shared" si="822"/>
        <v>0</v>
      </c>
      <c r="G2640" s="8">
        <v>22.2</v>
      </c>
      <c r="H2640">
        <v>21</v>
      </c>
      <c r="I2640">
        <v>2637</v>
      </c>
      <c r="J2640">
        <f t="shared" si="823"/>
        <v>110</v>
      </c>
      <c r="K2640" s="11">
        <f t="shared" si="824"/>
        <v>0.50058344480276928</v>
      </c>
      <c r="L2640">
        <f t="shared" si="825"/>
        <v>0.98554022992667356</v>
      </c>
      <c r="M2640">
        <f t="shared" si="826"/>
        <v>21.349759003832112</v>
      </c>
      <c r="N2640" s="8">
        <f t="shared" si="827"/>
        <v>-2.4477611832728319</v>
      </c>
      <c r="O2640" s="8">
        <f t="shared" si="828"/>
        <v>0.19593604705477372</v>
      </c>
      <c r="P2640" s="4">
        <f t="shared" si="829"/>
        <v>0</v>
      </c>
      <c r="Q2640" s="7">
        <f t="shared" si="830"/>
        <v>0</v>
      </c>
      <c r="R2640" s="4">
        <f t="shared" si="831"/>
        <v>0</v>
      </c>
      <c r="S2640" s="4">
        <f t="shared" si="832"/>
        <v>0</v>
      </c>
      <c r="T2640" s="4">
        <f t="shared" si="833"/>
        <v>1</v>
      </c>
      <c r="U2640" s="7">
        <f t="shared" si="834"/>
        <v>0</v>
      </c>
      <c r="V2640" s="4">
        <f t="shared" si="820"/>
        <v>0.38268428076468186</v>
      </c>
      <c r="W2640" s="14">
        <f t="shared" si="821"/>
        <v>0</v>
      </c>
      <c r="X2640" s="7">
        <f t="shared" si="835"/>
        <v>22.2</v>
      </c>
      <c r="Y2640" s="4">
        <f t="shared" si="836"/>
        <v>-1.0528000000000002</v>
      </c>
      <c r="Z2640" s="7">
        <f t="shared" si="837"/>
        <v>19.301084800000002</v>
      </c>
      <c r="AA2640" s="14">
        <f t="shared" si="838"/>
        <v>0</v>
      </c>
      <c r="AB2640" s="15">
        <v>0.82307692300000002</v>
      </c>
      <c r="AC2640" s="16">
        <f t="shared" si="839"/>
        <v>0.61730769225000004</v>
      </c>
    </row>
    <row r="2641" spans="1:29" x14ac:dyDescent="0.25">
      <c r="A2641" s="1">
        <v>31522</v>
      </c>
      <c r="B2641" s="2">
        <v>0.91666666666666663</v>
      </c>
      <c r="C2641">
        <v>0</v>
      </c>
      <c r="D2641">
        <v>0</v>
      </c>
      <c r="E2641">
        <v>0</v>
      </c>
      <c r="F2641">
        <f t="shared" si="822"/>
        <v>0</v>
      </c>
      <c r="G2641" s="8">
        <v>21.7</v>
      </c>
      <c r="H2641">
        <v>22</v>
      </c>
      <c r="I2641">
        <v>2638</v>
      </c>
      <c r="J2641">
        <f t="shared" si="823"/>
        <v>110</v>
      </c>
      <c r="K2641" s="11">
        <f t="shared" si="824"/>
        <v>0.50058344480276928</v>
      </c>
      <c r="L2641">
        <f t="shared" si="825"/>
        <v>0.98554022992667356</v>
      </c>
      <c r="M2641">
        <f t="shared" si="826"/>
        <v>22.349759003832112</v>
      </c>
      <c r="N2641" s="8">
        <f t="shared" si="827"/>
        <v>-2.7095605710719814</v>
      </c>
      <c r="O2641" s="8">
        <f t="shared" si="828"/>
        <v>0.19593604705477372</v>
      </c>
      <c r="P2641" s="4">
        <f t="shared" si="829"/>
        <v>0</v>
      </c>
      <c r="Q2641" s="7">
        <f t="shared" si="830"/>
        <v>0</v>
      </c>
      <c r="R2641" s="4">
        <f t="shared" si="831"/>
        <v>0</v>
      </c>
      <c r="S2641" s="4">
        <f t="shared" si="832"/>
        <v>0</v>
      </c>
      <c r="T2641" s="4">
        <f t="shared" si="833"/>
        <v>1</v>
      </c>
      <c r="U2641" s="7">
        <f t="shared" si="834"/>
        <v>0</v>
      </c>
      <c r="V2641" s="4">
        <f t="shared" si="820"/>
        <v>0.38268428076468186</v>
      </c>
      <c r="W2641" s="14">
        <f t="shared" si="821"/>
        <v>0</v>
      </c>
      <c r="X2641" s="7">
        <f t="shared" si="835"/>
        <v>21.7</v>
      </c>
      <c r="Y2641" s="4">
        <f t="shared" si="836"/>
        <v>-1.2408000000000003</v>
      </c>
      <c r="Z2641" s="7">
        <f t="shared" si="837"/>
        <v>19.336992800000001</v>
      </c>
      <c r="AA2641" s="14">
        <f t="shared" si="838"/>
        <v>0</v>
      </c>
      <c r="AB2641" s="15">
        <v>0.79230769199999995</v>
      </c>
      <c r="AC2641" s="16">
        <f t="shared" si="839"/>
        <v>0.59423076899999994</v>
      </c>
    </row>
    <row r="2642" spans="1:29" x14ac:dyDescent="0.25">
      <c r="A2642" s="1">
        <v>31522</v>
      </c>
      <c r="B2642" s="2">
        <v>0.95833333333333337</v>
      </c>
      <c r="C2642">
        <v>0</v>
      </c>
      <c r="D2642">
        <v>0</v>
      </c>
      <c r="E2642">
        <v>0</v>
      </c>
      <c r="F2642">
        <f t="shared" si="822"/>
        <v>0</v>
      </c>
      <c r="G2642" s="8">
        <v>19.399999999999999</v>
      </c>
      <c r="H2642">
        <v>23</v>
      </c>
      <c r="I2642">
        <v>2639</v>
      </c>
      <c r="J2642">
        <f t="shared" si="823"/>
        <v>110</v>
      </c>
      <c r="K2642" s="11">
        <f t="shared" si="824"/>
        <v>0.50058344480276928</v>
      </c>
      <c r="L2642">
        <f t="shared" si="825"/>
        <v>0.98554022992667356</v>
      </c>
      <c r="M2642">
        <f t="shared" si="826"/>
        <v>23.349759003832112</v>
      </c>
      <c r="N2642" s="8">
        <f t="shared" si="827"/>
        <v>-2.971359958871131</v>
      </c>
      <c r="O2642" s="8">
        <f t="shared" si="828"/>
        <v>0.19593604705477372</v>
      </c>
      <c r="P2642" s="4">
        <f t="shared" si="829"/>
        <v>0</v>
      </c>
      <c r="Q2642" s="7">
        <f t="shared" si="830"/>
        <v>0</v>
      </c>
      <c r="R2642" s="4">
        <f t="shared" si="831"/>
        <v>0</v>
      </c>
      <c r="S2642" s="4">
        <f t="shared" si="832"/>
        <v>0</v>
      </c>
      <c r="T2642" s="4">
        <f t="shared" si="833"/>
        <v>1</v>
      </c>
      <c r="U2642" s="7">
        <f t="shared" si="834"/>
        <v>0</v>
      </c>
      <c r="V2642" s="4">
        <f t="shared" si="820"/>
        <v>0.38268428076468186</v>
      </c>
      <c r="W2642" s="14">
        <f t="shared" si="821"/>
        <v>0</v>
      </c>
      <c r="X2642" s="7">
        <f t="shared" si="835"/>
        <v>19.399999999999999</v>
      </c>
      <c r="Y2642" s="4">
        <f t="shared" si="836"/>
        <v>-2.1056000000000004</v>
      </c>
      <c r="Z2642" s="7">
        <f t="shared" si="837"/>
        <v>19.502169599999998</v>
      </c>
      <c r="AA2642" s="14">
        <f t="shared" si="838"/>
        <v>0</v>
      </c>
      <c r="AB2642" s="15">
        <v>0.9</v>
      </c>
      <c r="AC2642" s="16">
        <f t="shared" si="839"/>
        <v>0.67500000000000004</v>
      </c>
    </row>
    <row r="2643" spans="1:29" x14ac:dyDescent="0.25">
      <c r="A2643" s="1">
        <v>31522</v>
      </c>
      <c r="B2643" s="3">
        <v>1</v>
      </c>
      <c r="C2643">
        <v>0</v>
      </c>
      <c r="D2643">
        <v>0</v>
      </c>
      <c r="E2643">
        <v>0</v>
      </c>
      <c r="F2643">
        <f t="shared" si="822"/>
        <v>0</v>
      </c>
      <c r="G2643" s="8">
        <v>19.399999999999999</v>
      </c>
      <c r="H2643">
        <v>24</v>
      </c>
      <c r="I2643">
        <v>2640</v>
      </c>
      <c r="J2643">
        <f t="shared" si="823"/>
        <v>110</v>
      </c>
      <c r="K2643" s="11">
        <f t="shared" si="824"/>
        <v>0.50058344480276928</v>
      </c>
      <c r="L2643">
        <f t="shared" si="825"/>
        <v>0.98554022992667356</v>
      </c>
      <c r="M2643">
        <f t="shared" si="826"/>
        <v>24.349759003832112</v>
      </c>
      <c r="N2643" s="8">
        <f t="shared" si="827"/>
        <v>-3.2331593466702802</v>
      </c>
      <c r="O2643" s="8">
        <f t="shared" si="828"/>
        <v>0.19593604705477372</v>
      </c>
      <c r="P2643" s="4">
        <f t="shared" si="829"/>
        <v>0</v>
      </c>
      <c r="Q2643" s="7">
        <f t="shared" si="830"/>
        <v>0</v>
      </c>
      <c r="R2643" s="4">
        <f t="shared" si="831"/>
        <v>0</v>
      </c>
      <c r="S2643" s="4">
        <f t="shared" si="832"/>
        <v>0</v>
      </c>
      <c r="T2643" s="4">
        <f t="shared" si="833"/>
        <v>1</v>
      </c>
      <c r="U2643" s="7">
        <f t="shared" si="834"/>
        <v>0</v>
      </c>
      <c r="V2643" s="4">
        <f t="shared" si="820"/>
        <v>0.38268428076468186</v>
      </c>
      <c r="W2643" s="14">
        <f t="shared" si="821"/>
        <v>0</v>
      </c>
      <c r="X2643" s="7">
        <f t="shared" si="835"/>
        <v>19.399999999999999</v>
      </c>
      <c r="Y2643" s="4">
        <f t="shared" si="836"/>
        <v>-2.1056000000000004</v>
      </c>
      <c r="Z2643" s="7">
        <f t="shared" si="837"/>
        <v>19.502169599999998</v>
      </c>
      <c r="AA2643" s="14">
        <f t="shared" si="838"/>
        <v>0</v>
      </c>
      <c r="AB2643" s="15">
        <v>0.74615384600000001</v>
      </c>
      <c r="AC2643" s="16">
        <f t="shared" si="839"/>
        <v>0.55961538450000003</v>
      </c>
    </row>
    <row r="2644" spans="1:29" x14ac:dyDescent="0.25">
      <c r="A2644" s="1">
        <v>31523</v>
      </c>
      <c r="B2644" s="2">
        <v>4.1666666666666664E-2</v>
      </c>
      <c r="C2644">
        <v>0</v>
      </c>
      <c r="D2644">
        <v>0</v>
      </c>
      <c r="E2644">
        <v>0</v>
      </c>
      <c r="F2644">
        <f t="shared" si="822"/>
        <v>0</v>
      </c>
      <c r="G2644" s="8">
        <v>18.3</v>
      </c>
      <c r="H2644">
        <v>1</v>
      </c>
      <c r="I2644">
        <v>2641</v>
      </c>
      <c r="J2644">
        <f t="shared" si="823"/>
        <v>111</v>
      </c>
      <c r="K2644" s="11">
        <f t="shared" si="824"/>
        <v>0.51784494289941652</v>
      </c>
      <c r="L2644">
        <f t="shared" si="825"/>
        <v>1.2050761149265812</v>
      </c>
      <c r="M2644">
        <f t="shared" si="826"/>
        <v>1.3534179352487763</v>
      </c>
      <c r="N2644" s="8">
        <f t="shared" si="827"/>
        <v>2.7872686667052742</v>
      </c>
      <c r="O2644" s="8">
        <f t="shared" si="828"/>
        <v>0.2020923137734365</v>
      </c>
      <c r="P2644" s="4">
        <f t="shared" si="829"/>
        <v>0</v>
      </c>
      <c r="Q2644" s="7">
        <f t="shared" si="830"/>
        <v>0</v>
      </c>
      <c r="R2644" s="4">
        <f t="shared" si="831"/>
        <v>0</v>
      </c>
      <c r="S2644" s="4">
        <f t="shared" si="832"/>
        <v>0</v>
      </c>
      <c r="T2644" s="4">
        <f t="shared" si="833"/>
        <v>1</v>
      </c>
      <c r="U2644" s="7">
        <f t="shared" si="834"/>
        <v>0</v>
      </c>
      <c r="V2644" s="4">
        <f t="shared" si="820"/>
        <v>0.38268428076468186</v>
      </c>
      <c r="W2644" s="14">
        <f t="shared" si="821"/>
        <v>0</v>
      </c>
      <c r="X2644" s="7">
        <f t="shared" si="835"/>
        <v>18.3</v>
      </c>
      <c r="Y2644" s="4">
        <f t="shared" si="836"/>
        <v>-2.5191999999999997</v>
      </c>
      <c r="Z2644" s="7">
        <f t="shared" si="837"/>
        <v>19.581167199999999</v>
      </c>
      <c r="AA2644" s="14">
        <f t="shared" si="838"/>
        <v>0</v>
      </c>
      <c r="AB2644" s="15">
        <v>0.77692304599999995</v>
      </c>
      <c r="AC2644" s="16">
        <f t="shared" si="839"/>
        <v>0.58269228449999999</v>
      </c>
    </row>
    <row r="2645" spans="1:29" x14ac:dyDescent="0.25">
      <c r="A2645" s="1">
        <v>31523</v>
      </c>
      <c r="B2645" s="2">
        <v>8.3333333333333329E-2</v>
      </c>
      <c r="C2645">
        <v>0</v>
      </c>
      <c r="D2645">
        <v>0</v>
      </c>
      <c r="E2645">
        <v>0</v>
      </c>
      <c r="F2645">
        <f t="shared" si="822"/>
        <v>0</v>
      </c>
      <c r="G2645" s="8">
        <v>17.8</v>
      </c>
      <c r="H2645">
        <v>2</v>
      </c>
      <c r="I2645">
        <v>2642</v>
      </c>
      <c r="J2645">
        <f t="shared" si="823"/>
        <v>111</v>
      </c>
      <c r="K2645" s="11">
        <f t="shared" si="824"/>
        <v>0.51784494289941652</v>
      </c>
      <c r="L2645">
        <f t="shared" si="825"/>
        <v>1.2050761149265812</v>
      </c>
      <c r="M2645">
        <f t="shared" si="826"/>
        <v>2.3534179352487765</v>
      </c>
      <c r="N2645" s="8">
        <f t="shared" si="827"/>
        <v>2.525469278906125</v>
      </c>
      <c r="O2645" s="8">
        <f t="shared" si="828"/>
        <v>0.2020923137734365</v>
      </c>
      <c r="P2645" s="4">
        <f t="shared" si="829"/>
        <v>0</v>
      </c>
      <c r="Q2645" s="7">
        <f t="shared" si="830"/>
        <v>0</v>
      </c>
      <c r="R2645" s="4">
        <f t="shared" si="831"/>
        <v>0</v>
      </c>
      <c r="S2645" s="4">
        <f t="shared" si="832"/>
        <v>0</v>
      </c>
      <c r="T2645" s="4">
        <f t="shared" si="833"/>
        <v>1</v>
      </c>
      <c r="U2645" s="7">
        <f t="shared" si="834"/>
        <v>0</v>
      </c>
      <c r="V2645" s="4">
        <f t="shared" si="820"/>
        <v>0.38268428076468186</v>
      </c>
      <c r="W2645" s="14">
        <f t="shared" si="821"/>
        <v>0</v>
      </c>
      <c r="X2645" s="7">
        <f t="shared" si="835"/>
        <v>17.8</v>
      </c>
      <c r="Y2645" s="4">
        <f t="shared" si="836"/>
        <v>-2.7071999999999998</v>
      </c>
      <c r="Z2645" s="7">
        <f t="shared" si="837"/>
        <v>19.617075199999999</v>
      </c>
      <c r="AA2645" s="14">
        <f t="shared" si="838"/>
        <v>0</v>
      </c>
      <c r="AB2645" s="15">
        <v>0.62307692299999995</v>
      </c>
      <c r="AC2645" s="16">
        <f t="shared" si="839"/>
        <v>0.46730769224999996</v>
      </c>
    </row>
    <row r="2646" spans="1:29" x14ac:dyDescent="0.25">
      <c r="A2646" s="1">
        <v>31523</v>
      </c>
      <c r="B2646" s="2">
        <v>0.125</v>
      </c>
      <c r="C2646">
        <v>0</v>
      </c>
      <c r="D2646">
        <v>0</v>
      </c>
      <c r="E2646">
        <v>0</v>
      </c>
      <c r="F2646">
        <f t="shared" si="822"/>
        <v>0</v>
      </c>
      <c r="G2646" s="8">
        <v>17.2</v>
      </c>
      <c r="H2646">
        <v>3</v>
      </c>
      <c r="I2646">
        <v>2643</v>
      </c>
      <c r="J2646">
        <f t="shared" si="823"/>
        <v>111</v>
      </c>
      <c r="K2646" s="11">
        <f t="shared" si="824"/>
        <v>0.51784494289941652</v>
      </c>
      <c r="L2646">
        <f t="shared" si="825"/>
        <v>1.2050761149265812</v>
      </c>
      <c r="M2646">
        <f t="shared" si="826"/>
        <v>3.3534179352487765</v>
      </c>
      <c r="N2646" s="8">
        <f t="shared" si="827"/>
        <v>2.2636698911069755</v>
      </c>
      <c r="O2646" s="8">
        <f t="shared" si="828"/>
        <v>0.2020923137734365</v>
      </c>
      <c r="P2646" s="4">
        <f t="shared" si="829"/>
        <v>0</v>
      </c>
      <c r="Q2646" s="7">
        <f t="shared" si="830"/>
        <v>0</v>
      </c>
      <c r="R2646" s="4">
        <f t="shared" si="831"/>
        <v>0</v>
      </c>
      <c r="S2646" s="4">
        <f t="shared" si="832"/>
        <v>0</v>
      </c>
      <c r="T2646" s="4">
        <f t="shared" si="833"/>
        <v>1</v>
      </c>
      <c r="U2646" s="7">
        <f t="shared" si="834"/>
        <v>0</v>
      </c>
      <c r="V2646" s="4">
        <f t="shared" si="820"/>
        <v>0.38268428076468186</v>
      </c>
      <c r="W2646" s="14">
        <f t="shared" si="821"/>
        <v>0</v>
      </c>
      <c r="X2646" s="7">
        <f t="shared" si="835"/>
        <v>17.2</v>
      </c>
      <c r="Y2646" s="4">
        <f t="shared" si="836"/>
        <v>-2.9328000000000003</v>
      </c>
      <c r="Z2646" s="7">
        <f t="shared" si="837"/>
        <v>19.6601648</v>
      </c>
      <c r="AA2646" s="14">
        <f t="shared" si="838"/>
        <v>0</v>
      </c>
      <c r="AB2646" s="15">
        <v>0.52307692299999997</v>
      </c>
      <c r="AC2646" s="16">
        <f t="shared" si="839"/>
        <v>0.39230769224999995</v>
      </c>
    </row>
    <row r="2647" spans="1:29" x14ac:dyDescent="0.25">
      <c r="A2647" s="1">
        <v>31523</v>
      </c>
      <c r="B2647" s="2">
        <v>0.16666666666666666</v>
      </c>
      <c r="C2647">
        <v>0</v>
      </c>
      <c r="D2647">
        <v>0</v>
      </c>
      <c r="E2647">
        <v>0</v>
      </c>
      <c r="F2647">
        <f t="shared" si="822"/>
        <v>0</v>
      </c>
      <c r="G2647" s="8">
        <v>15.6</v>
      </c>
      <c r="H2647">
        <v>4</v>
      </c>
      <c r="I2647">
        <v>2644</v>
      </c>
      <c r="J2647">
        <f t="shared" si="823"/>
        <v>111</v>
      </c>
      <c r="K2647" s="11">
        <f t="shared" si="824"/>
        <v>0.51784494289941652</v>
      </c>
      <c r="L2647">
        <f t="shared" si="825"/>
        <v>1.2050761149265812</v>
      </c>
      <c r="M2647">
        <f t="shared" si="826"/>
        <v>4.3534179352487765</v>
      </c>
      <c r="N2647" s="8">
        <f t="shared" si="827"/>
        <v>2.0018705033078259</v>
      </c>
      <c r="O2647" s="8">
        <f t="shared" si="828"/>
        <v>0.2020923137734365</v>
      </c>
      <c r="P2647" s="4">
        <f t="shared" si="829"/>
        <v>0</v>
      </c>
      <c r="Q2647" s="7">
        <f t="shared" si="830"/>
        <v>0</v>
      </c>
      <c r="R2647" s="4">
        <f t="shared" si="831"/>
        <v>0</v>
      </c>
      <c r="S2647" s="4">
        <f t="shared" si="832"/>
        <v>0</v>
      </c>
      <c r="T2647" s="4">
        <f t="shared" si="833"/>
        <v>1</v>
      </c>
      <c r="U2647" s="7">
        <f t="shared" si="834"/>
        <v>0</v>
      </c>
      <c r="V2647" s="4">
        <f t="shared" si="820"/>
        <v>0.38268428076468186</v>
      </c>
      <c r="W2647" s="14">
        <f t="shared" si="821"/>
        <v>0</v>
      </c>
      <c r="X2647" s="7">
        <f t="shared" si="835"/>
        <v>15.6</v>
      </c>
      <c r="Y2647" s="4">
        <f t="shared" si="836"/>
        <v>-3.5344000000000002</v>
      </c>
      <c r="Z2647" s="7">
        <f t="shared" si="837"/>
        <v>19.775070400000001</v>
      </c>
      <c r="AA2647" s="14">
        <f t="shared" si="838"/>
        <v>0</v>
      </c>
      <c r="AB2647" s="15">
        <v>0.60769227699999995</v>
      </c>
      <c r="AC2647" s="16">
        <f t="shared" si="839"/>
        <v>0.45576920774999996</v>
      </c>
    </row>
    <row r="2648" spans="1:29" x14ac:dyDescent="0.25">
      <c r="A2648" s="1">
        <v>31523</v>
      </c>
      <c r="B2648" s="2">
        <v>0.20833333333333334</v>
      </c>
      <c r="C2648">
        <v>0</v>
      </c>
      <c r="D2648">
        <v>0</v>
      </c>
      <c r="E2648">
        <v>0</v>
      </c>
      <c r="F2648">
        <f t="shared" si="822"/>
        <v>0</v>
      </c>
      <c r="G2648" s="8">
        <v>15.6</v>
      </c>
      <c r="H2648">
        <v>5</v>
      </c>
      <c r="I2648">
        <v>2645</v>
      </c>
      <c r="J2648">
        <f t="shared" si="823"/>
        <v>111</v>
      </c>
      <c r="K2648" s="11">
        <f t="shared" si="824"/>
        <v>0.51784494289941652</v>
      </c>
      <c r="L2648">
        <f t="shared" si="825"/>
        <v>1.2050761149265812</v>
      </c>
      <c r="M2648">
        <f t="shared" si="826"/>
        <v>5.3534179352487765</v>
      </c>
      <c r="N2648" s="8">
        <f t="shared" si="827"/>
        <v>1.7400711155086765</v>
      </c>
      <c r="O2648" s="8">
        <f t="shared" si="828"/>
        <v>0.2020923137734365</v>
      </c>
      <c r="P2648" s="4">
        <f t="shared" si="829"/>
        <v>0</v>
      </c>
      <c r="Q2648" s="7">
        <f t="shared" si="830"/>
        <v>0</v>
      </c>
      <c r="R2648" s="4">
        <f t="shared" si="831"/>
        <v>0</v>
      </c>
      <c r="S2648" s="4">
        <f t="shared" si="832"/>
        <v>0</v>
      </c>
      <c r="T2648" s="4">
        <f t="shared" si="833"/>
        <v>1</v>
      </c>
      <c r="U2648" s="7">
        <f t="shared" si="834"/>
        <v>0</v>
      </c>
      <c r="V2648" s="4">
        <f t="shared" si="820"/>
        <v>0.38268428076468186</v>
      </c>
      <c r="W2648" s="14">
        <f t="shared" si="821"/>
        <v>0</v>
      </c>
      <c r="X2648" s="7">
        <f t="shared" si="835"/>
        <v>15.6</v>
      </c>
      <c r="Y2648" s="4">
        <f t="shared" si="836"/>
        <v>-3.5344000000000002</v>
      </c>
      <c r="Z2648" s="7">
        <f t="shared" si="837"/>
        <v>19.775070400000001</v>
      </c>
      <c r="AA2648" s="14">
        <f t="shared" si="838"/>
        <v>0</v>
      </c>
      <c r="AB2648" s="15">
        <v>0.52307692299999997</v>
      </c>
      <c r="AC2648" s="16">
        <f t="shared" si="839"/>
        <v>0.39230769224999995</v>
      </c>
    </row>
    <row r="2649" spans="1:29" x14ac:dyDescent="0.25">
      <c r="A2649" s="1">
        <v>31523</v>
      </c>
      <c r="B2649" s="2">
        <v>0.25</v>
      </c>
      <c r="C2649">
        <v>58</v>
      </c>
      <c r="D2649">
        <v>310</v>
      </c>
      <c r="E2649">
        <v>25</v>
      </c>
      <c r="F2649">
        <f t="shared" si="822"/>
        <v>33</v>
      </c>
      <c r="G2649" s="8">
        <v>16.100000000000001</v>
      </c>
      <c r="H2649">
        <v>6</v>
      </c>
      <c r="I2649">
        <v>2646</v>
      </c>
      <c r="J2649">
        <f t="shared" si="823"/>
        <v>111</v>
      </c>
      <c r="K2649" s="11">
        <f t="shared" si="824"/>
        <v>0.51784494289941652</v>
      </c>
      <c r="L2649">
        <f t="shared" si="825"/>
        <v>1.2050761149265812</v>
      </c>
      <c r="M2649">
        <f t="shared" si="826"/>
        <v>6.3534179352487765</v>
      </c>
      <c r="N2649" s="8">
        <f t="shared" si="827"/>
        <v>1.4782717277095274</v>
      </c>
      <c r="O2649" s="8">
        <f t="shared" si="828"/>
        <v>0.2020923137734365</v>
      </c>
      <c r="P2649" s="4">
        <f t="shared" si="829"/>
        <v>0.19136425606672916</v>
      </c>
      <c r="Q2649" s="7">
        <f t="shared" si="830"/>
        <v>0.19255190218543233</v>
      </c>
      <c r="R2649" s="4">
        <f t="shared" si="831"/>
        <v>1.4596107789216617</v>
      </c>
      <c r="S2649" s="4">
        <f t="shared" si="832"/>
        <v>1.6819818746681314</v>
      </c>
      <c r="T2649" s="4">
        <f t="shared" si="833"/>
        <v>1</v>
      </c>
      <c r="U2649" s="7">
        <f t="shared" si="834"/>
        <v>1.6819818746681314</v>
      </c>
      <c r="V2649" s="4">
        <f t="shared" si="820"/>
        <v>0.13512082766388289</v>
      </c>
      <c r="W2649" s="14">
        <f t="shared" si="821"/>
        <v>65.935946339456365</v>
      </c>
      <c r="X2649" s="7">
        <f t="shared" si="835"/>
        <v>18.242918256032333</v>
      </c>
      <c r="Y2649" s="4">
        <f t="shared" si="836"/>
        <v>-2.5406627357318428</v>
      </c>
      <c r="Z2649" s="7">
        <f t="shared" si="837"/>
        <v>19.585266582524781</v>
      </c>
      <c r="AA2649" s="14">
        <f t="shared" si="838"/>
        <v>0.30019353422754452</v>
      </c>
      <c r="AB2649" s="15">
        <v>0.57692307700000001</v>
      </c>
      <c r="AC2649" s="16">
        <f t="shared" si="839"/>
        <v>0.43269230775</v>
      </c>
    </row>
    <row r="2650" spans="1:29" x14ac:dyDescent="0.25">
      <c r="A2650" s="1">
        <v>31523</v>
      </c>
      <c r="B2650" s="2">
        <v>0.29166666666666669</v>
      </c>
      <c r="C2650">
        <v>251</v>
      </c>
      <c r="D2650">
        <v>665</v>
      </c>
      <c r="E2650">
        <v>57</v>
      </c>
      <c r="F2650">
        <f t="shared" si="822"/>
        <v>194</v>
      </c>
      <c r="G2650" s="8">
        <v>21.1</v>
      </c>
      <c r="H2650">
        <v>7</v>
      </c>
      <c r="I2650">
        <v>2647</v>
      </c>
      <c r="J2650">
        <f t="shared" si="823"/>
        <v>111</v>
      </c>
      <c r="K2650" s="11">
        <f t="shared" si="824"/>
        <v>0.51784494289941652</v>
      </c>
      <c r="L2650">
        <f t="shared" si="825"/>
        <v>1.2050761149265812</v>
      </c>
      <c r="M2650">
        <f t="shared" si="826"/>
        <v>7.3534179352487765</v>
      </c>
      <c r="N2650" s="8">
        <f t="shared" si="827"/>
        <v>1.2164723399103781</v>
      </c>
      <c r="O2650" s="8">
        <f t="shared" si="828"/>
        <v>0.2020923137734365</v>
      </c>
      <c r="P2650" s="4">
        <f t="shared" si="829"/>
        <v>0.39290644220529208</v>
      </c>
      <c r="Q2650" s="7">
        <f t="shared" si="830"/>
        <v>0.40379009124300874</v>
      </c>
      <c r="R2650" s="4">
        <f t="shared" si="831"/>
        <v>1.5294935296069152</v>
      </c>
      <c r="S2650" s="4">
        <f t="shared" si="832"/>
        <v>1.5294935296069152</v>
      </c>
      <c r="T2650" s="4">
        <f t="shared" si="833"/>
        <v>0</v>
      </c>
      <c r="U2650" s="7">
        <f t="shared" si="834"/>
        <v>1.5294935296069152</v>
      </c>
      <c r="V2650" s="4">
        <f t="shared" si="820"/>
        <v>0.37752874365106204</v>
      </c>
      <c r="W2650" s="14">
        <f t="shared" si="821"/>
        <v>305.88717118908431</v>
      </c>
      <c r="X2650" s="7">
        <f t="shared" si="835"/>
        <v>31.04133306364524</v>
      </c>
      <c r="Y2650" s="4">
        <f t="shared" si="836"/>
        <v>2.2715412319306103</v>
      </c>
      <c r="Z2650" s="7">
        <f t="shared" si="837"/>
        <v>18.666135624701255</v>
      </c>
      <c r="AA2650" s="14">
        <f t="shared" si="838"/>
        <v>1.3272883517971814</v>
      </c>
      <c r="AB2650" s="15">
        <v>0.49230766199999998</v>
      </c>
      <c r="AC2650" s="16">
        <f t="shared" si="839"/>
        <v>0.36923074649999998</v>
      </c>
    </row>
    <row r="2651" spans="1:29" x14ac:dyDescent="0.25">
      <c r="A2651" s="1">
        <v>31523</v>
      </c>
      <c r="B2651" s="2">
        <v>0.33333333333333331</v>
      </c>
      <c r="C2651">
        <v>494</v>
      </c>
      <c r="D2651">
        <v>787</v>
      </c>
      <c r="E2651">
        <v>111</v>
      </c>
      <c r="F2651">
        <f t="shared" si="822"/>
        <v>383</v>
      </c>
      <c r="G2651" s="8">
        <v>24.4</v>
      </c>
      <c r="H2651">
        <v>8</v>
      </c>
      <c r="I2651">
        <v>2648</v>
      </c>
      <c r="J2651">
        <f t="shared" si="823"/>
        <v>111</v>
      </c>
      <c r="K2651" s="11">
        <f t="shared" si="824"/>
        <v>0.51784494289941652</v>
      </c>
      <c r="L2651">
        <f t="shared" si="825"/>
        <v>1.2050761149265812</v>
      </c>
      <c r="M2651">
        <f t="shared" si="826"/>
        <v>8.3534179352487765</v>
      </c>
      <c r="N2651" s="8">
        <f t="shared" si="827"/>
        <v>0.95467295211122849</v>
      </c>
      <c r="O2651" s="8">
        <f t="shared" si="828"/>
        <v>0.2020923137734365</v>
      </c>
      <c r="P2651" s="4">
        <f t="shared" si="829"/>
        <v>0.57572889702455099</v>
      </c>
      <c r="Q2651" s="7">
        <f t="shared" si="830"/>
        <v>0.61349533232848397</v>
      </c>
      <c r="R2651" s="4">
        <f t="shared" si="831"/>
        <v>1.3598468127706709</v>
      </c>
      <c r="S2651" s="4">
        <f t="shared" si="832"/>
        <v>1.3598468127706709</v>
      </c>
      <c r="T2651" s="4">
        <f t="shared" si="833"/>
        <v>0</v>
      </c>
      <c r="U2651" s="7">
        <f t="shared" si="834"/>
        <v>1.3598468127706709</v>
      </c>
      <c r="V2651" s="4">
        <f t="shared" si="820"/>
        <v>0.59742121935303716</v>
      </c>
      <c r="W2651" s="14">
        <f t="shared" si="821"/>
        <v>576.94579418145804</v>
      </c>
      <c r="X2651" s="7">
        <f t="shared" si="835"/>
        <v>43.150738310897381</v>
      </c>
      <c r="Y2651" s="4">
        <f t="shared" si="836"/>
        <v>6.8246776048974152</v>
      </c>
      <c r="Z2651" s="7">
        <f t="shared" si="837"/>
        <v>17.796486577464595</v>
      </c>
      <c r="AA2651" s="14">
        <f t="shared" si="838"/>
        <v>2.3868157007546</v>
      </c>
      <c r="AB2651" s="15">
        <v>0.48461538500000001</v>
      </c>
      <c r="AC2651" s="16">
        <f t="shared" si="839"/>
        <v>0.36346153874999998</v>
      </c>
    </row>
    <row r="2652" spans="1:29" x14ac:dyDescent="0.25">
      <c r="A2652" s="1">
        <v>31523</v>
      </c>
      <c r="B2652" s="2">
        <v>0.375</v>
      </c>
      <c r="C2652">
        <v>644</v>
      </c>
      <c r="D2652">
        <v>763</v>
      </c>
      <c r="E2652">
        <v>144</v>
      </c>
      <c r="F2652">
        <f t="shared" si="822"/>
        <v>500</v>
      </c>
      <c r="G2652" s="8">
        <v>26.7</v>
      </c>
      <c r="H2652">
        <v>9</v>
      </c>
      <c r="I2652">
        <v>2649</v>
      </c>
      <c r="J2652">
        <f t="shared" si="823"/>
        <v>111</v>
      </c>
      <c r="K2652" s="11">
        <f t="shared" si="824"/>
        <v>0.51784494289941652</v>
      </c>
      <c r="L2652">
        <f t="shared" si="825"/>
        <v>1.2050761149265812</v>
      </c>
      <c r="M2652">
        <f t="shared" si="826"/>
        <v>9.3534179352487765</v>
      </c>
      <c r="N2652" s="8">
        <f t="shared" si="827"/>
        <v>0.69287356431207903</v>
      </c>
      <c r="O2652" s="8">
        <f t="shared" si="828"/>
        <v>0.2020923137734365</v>
      </c>
      <c r="P2652" s="4">
        <f t="shared" si="829"/>
        <v>0.72737257235696484</v>
      </c>
      <c r="Q2652" s="7">
        <f t="shared" si="830"/>
        <v>0.81448542619009723</v>
      </c>
      <c r="R2652" s="4">
        <f t="shared" si="831"/>
        <v>1.1477714921746525</v>
      </c>
      <c r="S2652" s="4">
        <f t="shared" si="832"/>
        <v>1.1477714921746525</v>
      </c>
      <c r="T2652" s="4">
        <f t="shared" si="833"/>
        <v>0</v>
      </c>
      <c r="U2652" s="7">
        <f t="shared" si="834"/>
        <v>1.1477714921746525</v>
      </c>
      <c r="V2652" s="4">
        <f t="shared" si="820"/>
        <v>0.77981294594021489</v>
      </c>
      <c r="W2652" s="14">
        <f t="shared" si="821"/>
        <v>733.51657879102333</v>
      </c>
      <c r="X2652" s="7">
        <f t="shared" si="835"/>
        <v>50.539288810708257</v>
      </c>
      <c r="Y2652" s="4">
        <f t="shared" si="836"/>
        <v>9.6027725928263052</v>
      </c>
      <c r="Z2652" s="7">
        <f t="shared" si="837"/>
        <v>17.265870434770175</v>
      </c>
      <c r="AA2652" s="14">
        <f t="shared" si="838"/>
        <v>2.9440692051077453</v>
      </c>
      <c r="AB2652" s="15">
        <v>0.51538461499999999</v>
      </c>
      <c r="AC2652" s="16">
        <f t="shared" si="839"/>
        <v>0.38653846125000002</v>
      </c>
    </row>
    <row r="2653" spans="1:29" x14ac:dyDescent="0.25">
      <c r="A2653" s="1">
        <v>31523</v>
      </c>
      <c r="B2653" s="2">
        <v>0.41666666666666669</v>
      </c>
      <c r="C2653">
        <v>858</v>
      </c>
      <c r="D2653">
        <v>916</v>
      </c>
      <c r="E2653">
        <v>137</v>
      </c>
      <c r="F2653">
        <f t="shared" si="822"/>
        <v>721</v>
      </c>
      <c r="G2653" s="8">
        <v>28.3</v>
      </c>
      <c r="H2653">
        <v>10</v>
      </c>
      <c r="I2653">
        <v>2650</v>
      </c>
      <c r="J2653">
        <f t="shared" si="823"/>
        <v>111</v>
      </c>
      <c r="K2653" s="11">
        <f t="shared" si="824"/>
        <v>0.51784494289941652</v>
      </c>
      <c r="L2653">
        <f t="shared" si="825"/>
        <v>1.2050761149265812</v>
      </c>
      <c r="M2653">
        <f t="shared" si="826"/>
        <v>10.353417935248777</v>
      </c>
      <c r="N2653" s="8">
        <f t="shared" si="827"/>
        <v>0.43107417651292967</v>
      </c>
      <c r="O2653" s="8">
        <f t="shared" si="828"/>
        <v>0.2020923137734365</v>
      </c>
      <c r="P2653" s="4">
        <f t="shared" si="829"/>
        <v>0.83750320233165187</v>
      </c>
      <c r="Q2653" s="7">
        <f t="shared" si="830"/>
        <v>0.99269782263721829</v>
      </c>
      <c r="R2653" s="4">
        <f t="shared" si="831"/>
        <v>0.84673207486896807</v>
      </c>
      <c r="S2653" s="4">
        <f t="shared" si="832"/>
        <v>0.84673207486896807</v>
      </c>
      <c r="T2653" s="4">
        <f t="shared" si="833"/>
        <v>0</v>
      </c>
      <c r="U2653" s="7">
        <f t="shared" si="834"/>
        <v>0.84673207486896807</v>
      </c>
      <c r="V2653" s="4">
        <f t="shared" si="820"/>
        <v>0.91227422866225938</v>
      </c>
      <c r="W2653" s="14">
        <f t="shared" si="821"/>
        <v>967.42891735944613</v>
      </c>
      <c r="X2653" s="7">
        <f t="shared" si="835"/>
        <v>59.741439814182002</v>
      </c>
      <c r="Y2653" s="4">
        <f t="shared" si="836"/>
        <v>13.062781370132432</v>
      </c>
      <c r="Z2653" s="7">
        <f t="shared" si="837"/>
        <v>16.605008758304706</v>
      </c>
      <c r="AA2653" s="14">
        <f t="shared" si="838"/>
        <v>3.7342877208016403</v>
      </c>
      <c r="AB2653" s="15">
        <v>0.67692307699999998</v>
      </c>
      <c r="AC2653" s="16">
        <f t="shared" si="839"/>
        <v>0.50769230774999996</v>
      </c>
    </row>
    <row r="2654" spans="1:29" x14ac:dyDescent="0.25">
      <c r="A2654" s="1">
        <v>31523</v>
      </c>
      <c r="B2654" s="2">
        <v>0.45833333333333331</v>
      </c>
      <c r="C2654">
        <v>958</v>
      </c>
      <c r="D2654">
        <v>922</v>
      </c>
      <c r="E2654">
        <v>152</v>
      </c>
      <c r="F2654">
        <f t="shared" si="822"/>
        <v>806</v>
      </c>
      <c r="G2654" s="8">
        <v>30</v>
      </c>
      <c r="H2654">
        <v>11</v>
      </c>
      <c r="I2654">
        <v>2651</v>
      </c>
      <c r="J2654">
        <f t="shared" si="823"/>
        <v>111</v>
      </c>
      <c r="K2654" s="11">
        <f t="shared" si="824"/>
        <v>0.51784494289941652</v>
      </c>
      <c r="L2654">
        <f t="shared" si="825"/>
        <v>1.2050761149265812</v>
      </c>
      <c r="M2654">
        <f t="shared" si="826"/>
        <v>11.353417935248777</v>
      </c>
      <c r="N2654" s="8">
        <f t="shared" si="827"/>
        <v>0.16927478871378029</v>
      </c>
      <c r="O2654" s="8">
        <f t="shared" si="828"/>
        <v>0.2020923137734365</v>
      </c>
      <c r="P2654" s="4">
        <f t="shared" si="829"/>
        <v>0.89861556651530861</v>
      </c>
      <c r="Q2654" s="7">
        <f t="shared" si="830"/>
        <v>1.116603747966912</v>
      </c>
      <c r="R2654" s="4">
        <f t="shared" si="831"/>
        <v>0.38565763713556667</v>
      </c>
      <c r="S2654" s="4">
        <f t="shared" si="832"/>
        <v>0.38565763713556667</v>
      </c>
      <c r="T2654" s="4">
        <f t="shared" si="833"/>
        <v>0</v>
      </c>
      <c r="U2654" s="7">
        <f t="shared" si="834"/>
        <v>0.38565763713556667</v>
      </c>
      <c r="V2654" s="4">
        <f t="shared" si="820"/>
        <v>0.98577805000428309</v>
      </c>
      <c r="W2654" s="14">
        <f t="shared" si="821"/>
        <v>1055.1021798669572</v>
      </c>
      <c r="X2654" s="7">
        <f t="shared" si="835"/>
        <v>64.290820845676109</v>
      </c>
      <c r="Y2654" s="4">
        <f t="shared" si="836"/>
        <v>14.773348637974216</v>
      </c>
      <c r="Z2654" s="7">
        <f t="shared" si="837"/>
        <v>16.278290410146926</v>
      </c>
      <c r="AA2654" s="14">
        <f t="shared" si="838"/>
        <v>3.992573458186655</v>
      </c>
      <c r="AB2654" s="15">
        <v>2.7076923079999999</v>
      </c>
      <c r="AC2654" s="16">
        <f t="shared" si="839"/>
        <v>2.0307692309999998</v>
      </c>
    </row>
    <row r="2655" spans="1:29" x14ac:dyDescent="0.25">
      <c r="A2655" s="1">
        <v>31523</v>
      </c>
      <c r="B2655" s="2">
        <v>0.5</v>
      </c>
      <c r="C2655">
        <v>962</v>
      </c>
      <c r="D2655">
        <v>904</v>
      </c>
      <c r="E2655">
        <v>140</v>
      </c>
      <c r="F2655">
        <f t="shared" si="822"/>
        <v>822</v>
      </c>
      <c r="G2655" s="8">
        <v>31.7</v>
      </c>
      <c r="H2655">
        <v>12</v>
      </c>
      <c r="I2655">
        <v>2652</v>
      </c>
      <c r="J2655">
        <f t="shared" si="823"/>
        <v>111</v>
      </c>
      <c r="K2655" s="11">
        <f t="shared" si="824"/>
        <v>0.51784494289941652</v>
      </c>
      <c r="L2655">
        <f t="shared" si="825"/>
        <v>1.2050761149265812</v>
      </c>
      <c r="M2655">
        <f t="shared" si="826"/>
        <v>12.353417935248777</v>
      </c>
      <c r="N2655" s="8">
        <f t="shared" si="827"/>
        <v>-9.2524599085369114E-2</v>
      </c>
      <c r="O2655" s="8">
        <f t="shared" si="828"/>
        <v>0.2020923137734365</v>
      </c>
      <c r="P2655" s="4">
        <f t="shared" si="829"/>
        <v>0.90654495828177584</v>
      </c>
      <c r="Q2655" s="7">
        <f t="shared" si="830"/>
        <v>1.1350255469038617</v>
      </c>
      <c r="R2655" s="4">
        <f t="shared" si="831"/>
        <v>-0.21610687109625099</v>
      </c>
      <c r="S2655" s="4">
        <f t="shared" si="832"/>
        <v>-0.21610687109625099</v>
      </c>
      <c r="T2655" s="4">
        <f t="shared" si="833"/>
        <v>0</v>
      </c>
      <c r="U2655" s="7">
        <f t="shared" si="834"/>
        <v>-0.21610687109625099</v>
      </c>
      <c r="V2655" s="4">
        <f t="shared" si="820"/>
        <v>0.99531524601263499</v>
      </c>
      <c r="W2655" s="14">
        <f t="shared" si="821"/>
        <v>1034.436525071877</v>
      </c>
      <c r="X2655" s="7">
        <f t="shared" si="835"/>
        <v>65.319187064836001</v>
      </c>
      <c r="Y2655" s="4">
        <f t="shared" si="836"/>
        <v>15.160014336378337</v>
      </c>
      <c r="Z2655" s="7">
        <f t="shared" si="837"/>
        <v>16.204437261751739</v>
      </c>
      <c r="AA2655" s="14">
        <f t="shared" si="838"/>
        <v>3.8966141500918949</v>
      </c>
      <c r="AB2655" s="15">
        <v>2.461538462</v>
      </c>
      <c r="AC2655" s="16">
        <f t="shared" si="839"/>
        <v>1.8461538465</v>
      </c>
    </row>
    <row r="2656" spans="1:29" x14ac:dyDescent="0.25">
      <c r="A2656" s="1">
        <v>31523</v>
      </c>
      <c r="B2656" s="2">
        <v>0.54166666666666663</v>
      </c>
      <c r="C2656">
        <v>847</v>
      </c>
      <c r="D2656">
        <v>712</v>
      </c>
      <c r="E2656">
        <v>213</v>
      </c>
      <c r="F2656">
        <f t="shared" si="822"/>
        <v>634</v>
      </c>
      <c r="G2656" s="8">
        <v>32.200000000000003</v>
      </c>
      <c r="H2656">
        <v>13</v>
      </c>
      <c r="I2656">
        <v>2653</v>
      </c>
      <c r="J2656">
        <f t="shared" si="823"/>
        <v>111</v>
      </c>
      <c r="K2656" s="11">
        <f t="shared" si="824"/>
        <v>0.51784494289941652</v>
      </c>
      <c r="L2656">
        <f t="shared" si="825"/>
        <v>1.2050761149265812</v>
      </c>
      <c r="M2656">
        <f t="shared" si="826"/>
        <v>13.353417935248777</v>
      </c>
      <c r="N2656" s="8">
        <f t="shared" si="827"/>
        <v>-0.35432398688451855</v>
      </c>
      <c r="O2656" s="8">
        <f t="shared" si="828"/>
        <v>0.2020923137734365</v>
      </c>
      <c r="P2656" s="4">
        <f t="shared" si="829"/>
        <v>0.86075100268610827</v>
      </c>
      <c r="Q2656" s="7">
        <f t="shared" si="830"/>
        <v>1.0367432084659658</v>
      </c>
      <c r="R2656" s="4">
        <f t="shared" si="831"/>
        <v>-0.73116399114859743</v>
      </c>
      <c r="S2656" s="4">
        <f t="shared" si="832"/>
        <v>-0.73116399114859743</v>
      </c>
      <c r="T2656" s="4">
        <f t="shared" si="833"/>
        <v>0</v>
      </c>
      <c r="U2656" s="7">
        <f t="shared" si="834"/>
        <v>-0.73116399114859743</v>
      </c>
      <c r="V2656" s="4">
        <f t="shared" si="820"/>
        <v>0.94023587254030749</v>
      </c>
      <c r="W2656" s="14">
        <f t="shared" si="821"/>
        <v>874.34107403501969</v>
      </c>
      <c r="X2656" s="7">
        <f t="shared" si="835"/>
        <v>60.616084906138141</v>
      </c>
      <c r="Y2656" s="4">
        <f t="shared" si="836"/>
        <v>13.391647924707941</v>
      </c>
      <c r="Z2656" s="7">
        <f t="shared" si="837"/>
        <v>16.542195246380786</v>
      </c>
      <c r="AA2656" s="14">
        <f t="shared" si="838"/>
        <v>3.3622006370817812</v>
      </c>
      <c r="AB2656" s="15">
        <v>2.5076923080000002</v>
      </c>
      <c r="AC2656" s="16">
        <f t="shared" si="839"/>
        <v>1.8807692310000002</v>
      </c>
    </row>
    <row r="2657" spans="1:29" x14ac:dyDescent="0.25">
      <c r="A2657" s="1">
        <v>31523</v>
      </c>
      <c r="B2657" s="2">
        <v>0.58333333333333337</v>
      </c>
      <c r="C2657">
        <v>854</v>
      </c>
      <c r="D2657">
        <v>832</v>
      </c>
      <c r="E2657">
        <v>172</v>
      </c>
      <c r="F2657">
        <f t="shared" si="822"/>
        <v>682</v>
      </c>
      <c r="G2657" s="8">
        <v>32.200000000000003</v>
      </c>
      <c r="H2657">
        <v>14</v>
      </c>
      <c r="I2657">
        <v>2654</v>
      </c>
      <c r="J2657">
        <f t="shared" si="823"/>
        <v>111</v>
      </c>
      <c r="K2657" s="11">
        <f t="shared" si="824"/>
        <v>0.51784494289941652</v>
      </c>
      <c r="L2657">
        <f t="shared" si="825"/>
        <v>1.2050761149265812</v>
      </c>
      <c r="M2657">
        <f t="shared" si="826"/>
        <v>14.353417935248777</v>
      </c>
      <c r="N2657" s="8">
        <f t="shared" si="827"/>
        <v>-0.61612337468366796</v>
      </c>
      <c r="O2657" s="8">
        <f t="shared" si="828"/>
        <v>0.2020923137734365</v>
      </c>
      <c r="P2657" s="4">
        <f t="shared" si="829"/>
        <v>0.76435448212406076</v>
      </c>
      <c r="Q2657" s="7">
        <f t="shared" si="830"/>
        <v>0.87003961638748106</v>
      </c>
      <c r="R2657" s="4">
        <f t="shared" si="831"/>
        <v>-1.0716161738411445</v>
      </c>
      <c r="S2657" s="4">
        <f t="shared" si="832"/>
        <v>-1.0716161738411445</v>
      </c>
      <c r="T2657" s="4">
        <f t="shared" si="833"/>
        <v>0</v>
      </c>
      <c r="U2657" s="7">
        <f t="shared" si="834"/>
        <v>-1.0716161738411445</v>
      </c>
      <c r="V2657" s="4">
        <f t="shared" si="820"/>
        <v>0.82429349786647166</v>
      </c>
      <c r="W2657" s="14">
        <f t="shared" si="821"/>
        <v>851.26579979883468</v>
      </c>
      <c r="X2657" s="7">
        <f t="shared" si="835"/>
        <v>59.866138493462131</v>
      </c>
      <c r="Y2657" s="4">
        <f t="shared" si="836"/>
        <v>13.109668073541762</v>
      </c>
      <c r="Z2657" s="7">
        <f t="shared" si="837"/>
        <v>16.596053397953522</v>
      </c>
      <c r="AA2657" s="14">
        <f t="shared" si="838"/>
        <v>3.2841244948560226</v>
      </c>
      <c r="AB2657" s="15">
        <v>2.6384615380000001</v>
      </c>
      <c r="AC2657" s="16">
        <f t="shared" si="839"/>
        <v>1.9788461535000001</v>
      </c>
    </row>
    <row r="2658" spans="1:29" x14ac:dyDescent="0.25">
      <c r="A2658" s="1">
        <v>31523</v>
      </c>
      <c r="B2658" s="2">
        <v>0.625</v>
      </c>
      <c r="C2658">
        <v>707</v>
      </c>
      <c r="D2658">
        <v>794</v>
      </c>
      <c r="E2658">
        <v>151</v>
      </c>
      <c r="F2658">
        <f t="shared" si="822"/>
        <v>556</v>
      </c>
      <c r="G2658" s="8">
        <v>33.299999999999997</v>
      </c>
      <c r="H2658">
        <v>15</v>
      </c>
      <c r="I2658">
        <v>2655</v>
      </c>
      <c r="J2658">
        <f t="shared" si="823"/>
        <v>111</v>
      </c>
      <c r="K2658" s="11">
        <f t="shared" si="824"/>
        <v>0.51784494289941652</v>
      </c>
      <c r="L2658">
        <f t="shared" si="825"/>
        <v>1.2050761149265812</v>
      </c>
      <c r="M2658">
        <f t="shared" si="826"/>
        <v>15.353417935248777</v>
      </c>
      <c r="N2658" s="8">
        <f t="shared" si="827"/>
        <v>-0.87792276248281731</v>
      </c>
      <c r="O2658" s="8">
        <f t="shared" si="828"/>
        <v>0.2020923137734365</v>
      </c>
      <c r="P2658" s="4">
        <f t="shared" si="829"/>
        <v>0.62392466016915449</v>
      </c>
      <c r="Q2658" s="7">
        <f t="shared" si="830"/>
        <v>0.67375475386289174</v>
      </c>
      <c r="R2658" s="4">
        <f t="shared" si="831"/>
        <v>-1.3036082721324702</v>
      </c>
      <c r="S2658" s="4">
        <f t="shared" si="832"/>
        <v>-1.3036082721324702</v>
      </c>
      <c r="T2658" s="4">
        <f t="shared" si="833"/>
        <v>0</v>
      </c>
      <c r="U2658" s="7">
        <f t="shared" si="834"/>
        <v>-1.3036082721324702</v>
      </c>
      <c r="V2658" s="4">
        <f t="shared" si="820"/>
        <v>0.655389403221316</v>
      </c>
      <c r="W2658" s="14">
        <f t="shared" si="821"/>
        <v>665.63206433018695</v>
      </c>
      <c r="X2658" s="7">
        <f t="shared" si="835"/>
        <v>54.933042090731078</v>
      </c>
      <c r="Y2658" s="4">
        <f t="shared" si="836"/>
        <v>11.254823826114885</v>
      </c>
      <c r="Z2658" s="7">
        <f t="shared" si="837"/>
        <v>16.950328649212057</v>
      </c>
      <c r="AA2658" s="14">
        <f t="shared" si="838"/>
        <v>2.6227805858290352</v>
      </c>
      <c r="AB2658" s="15">
        <v>3.5538461539999999</v>
      </c>
      <c r="AC2658" s="16">
        <f t="shared" si="839"/>
        <v>2.6653846154999998</v>
      </c>
    </row>
    <row r="2659" spans="1:29" x14ac:dyDescent="0.25">
      <c r="A2659" s="1">
        <v>31523</v>
      </c>
      <c r="B2659" s="2">
        <v>0.66666666666666663</v>
      </c>
      <c r="C2659">
        <v>507</v>
      </c>
      <c r="D2659">
        <v>701</v>
      </c>
      <c r="E2659">
        <v>127</v>
      </c>
      <c r="F2659">
        <f t="shared" si="822"/>
        <v>380</v>
      </c>
      <c r="G2659" s="8">
        <v>33.299999999999997</v>
      </c>
      <c r="H2659">
        <v>16</v>
      </c>
      <c r="I2659">
        <v>2656</v>
      </c>
      <c r="J2659">
        <f t="shared" si="823"/>
        <v>111</v>
      </c>
      <c r="K2659" s="11">
        <f t="shared" si="824"/>
        <v>0.51784494289941652</v>
      </c>
      <c r="L2659">
        <f t="shared" si="825"/>
        <v>1.2050761149265812</v>
      </c>
      <c r="M2659">
        <f t="shared" si="826"/>
        <v>16.353417935248775</v>
      </c>
      <c r="N2659" s="8">
        <f t="shared" si="827"/>
        <v>-1.1397221502819663</v>
      </c>
      <c r="O2659" s="8">
        <f t="shared" si="828"/>
        <v>0.2020923137734365</v>
      </c>
      <c r="P2659" s="4">
        <f t="shared" si="829"/>
        <v>0.44903159711636326</v>
      </c>
      <c r="Q2659" s="7">
        <f t="shared" si="830"/>
        <v>0.46568123190643945</v>
      </c>
      <c r="R2659" s="4">
        <f t="shared" si="831"/>
        <v>-1.4824094676256645</v>
      </c>
      <c r="S2659" s="4">
        <f t="shared" si="832"/>
        <v>-1.4824094676256645</v>
      </c>
      <c r="T2659" s="4">
        <f t="shared" si="833"/>
        <v>0</v>
      </c>
      <c r="U2659" s="7">
        <f t="shared" si="834"/>
        <v>-1.4824094676256645</v>
      </c>
      <c r="V2659" s="4">
        <f t="shared" si="820"/>
        <v>0.44503412352769339</v>
      </c>
      <c r="W2659" s="14">
        <f t="shared" si="821"/>
        <v>434.13524859226862</v>
      </c>
      <c r="X2659" s="7">
        <f t="shared" si="835"/>
        <v>47.409395579248724</v>
      </c>
      <c r="Y2659" s="4">
        <f t="shared" si="836"/>
        <v>8.4259327377975204</v>
      </c>
      <c r="Z2659" s="7">
        <f t="shared" si="837"/>
        <v>17.490646847080672</v>
      </c>
      <c r="AA2659" s="14">
        <f t="shared" si="838"/>
        <v>1.7651455522233739</v>
      </c>
      <c r="AB2659" s="15">
        <v>2.884615385</v>
      </c>
      <c r="AC2659" s="16">
        <f t="shared" si="839"/>
        <v>2.16346153875</v>
      </c>
    </row>
    <row r="2660" spans="1:29" x14ac:dyDescent="0.25">
      <c r="A2660" s="1">
        <v>31523</v>
      </c>
      <c r="B2660" s="2">
        <v>0.70833333333333337</v>
      </c>
      <c r="C2660">
        <v>221</v>
      </c>
      <c r="D2660">
        <v>245</v>
      </c>
      <c r="E2660">
        <v>134</v>
      </c>
      <c r="F2660">
        <f t="shared" si="822"/>
        <v>87</v>
      </c>
      <c r="G2660" s="8">
        <v>33.299999999999997</v>
      </c>
      <c r="H2660">
        <v>17</v>
      </c>
      <c r="I2660">
        <v>2657</v>
      </c>
      <c r="J2660">
        <f t="shared" si="823"/>
        <v>111</v>
      </c>
      <c r="K2660" s="11">
        <f t="shared" si="824"/>
        <v>0.51784494289941652</v>
      </c>
      <c r="L2660">
        <f t="shared" si="825"/>
        <v>1.2050761149265812</v>
      </c>
      <c r="M2660">
        <f t="shared" si="826"/>
        <v>17.353417935248775</v>
      </c>
      <c r="N2660" s="8">
        <f t="shared" si="827"/>
        <v>-1.4015215380811157</v>
      </c>
      <c r="O2660" s="8">
        <f t="shared" si="828"/>
        <v>0.2020923137734365</v>
      </c>
      <c r="P2660" s="4">
        <f t="shared" si="829"/>
        <v>0.251593966188282</v>
      </c>
      <c r="Q2660" s="7">
        <f t="shared" si="830"/>
        <v>0.25432684710931325</v>
      </c>
      <c r="R2660" s="4">
        <f t="shared" si="831"/>
        <v>-1.5035720511922046</v>
      </c>
      <c r="S2660" s="4">
        <f t="shared" si="832"/>
        <v>4.6451647047819975</v>
      </c>
      <c r="T2660" s="4">
        <f t="shared" si="833"/>
        <v>1</v>
      </c>
      <c r="U2660" s="7">
        <f t="shared" si="834"/>
        <v>-1.6380206023975885</v>
      </c>
      <c r="V2660" s="4">
        <f t="shared" si="820"/>
        <v>0.20756302346818892</v>
      </c>
      <c r="W2660" s="14">
        <f t="shared" si="821"/>
        <v>179.75284588288454</v>
      </c>
      <c r="X2660" s="7">
        <f t="shared" si="835"/>
        <v>39.141967491193746</v>
      </c>
      <c r="Y2660" s="4">
        <f t="shared" si="836"/>
        <v>5.3173797766888482</v>
      </c>
      <c r="Z2660" s="7">
        <f t="shared" si="837"/>
        <v>18.08438046265243</v>
      </c>
      <c r="AA2660" s="14">
        <f t="shared" si="838"/>
        <v>0.7556644875710109</v>
      </c>
      <c r="AB2660" s="15">
        <v>2.5538463079999998</v>
      </c>
      <c r="AC2660" s="16">
        <f t="shared" si="839"/>
        <v>1.9153847309999998</v>
      </c>
    </row>
    <row r="2661" spans="1:29" x14ac:dyDescent="0.25">
      <c r="A2661" s="1">
        <v>31523</v>
      </c>
      <c r="B2661" s="2">
        <v>0.75</v>
      </c>
      <c r="C2661">
        <v>90</v>
      </c>
      <c r="D2661">
        <v>353</v>
      </c>
      <c r="E2661">
        <v>36</v>
      </c>
      <c r="F2661">
        <f t="shared" si="822"/>
        <v>54</v>
      </c>
      <c r="G2661" s="8">
        <v>31.7</v>
      </c>
      <c r="H2661">
        <v>18</v>
      </c>
      <c r="I2661">
        <v>2658</v>
      </c>
      <c r="J2661">
        <f t="shared" si="823"/>
        <v>111</v>
      </c>
      <c r="K2661" s="11">
        <f t="shared" si="824"/>
        <v>0.51784494289941652</v>
      </c>
      <c r="L2661">
        <f t="shared" si="825"/>
        <v>1.2050761149265812</v>
      </c>
      <c r="M2661">
        <f t="shared" si="826"/>
        <v>18.353417935248775</v>
      </c>
      <c r="N2661" s="8">
        <f t="shared" si="827"/>
        <v>-1.663320925880265</v>
      </c>
      <c r="O2661" s="8">
        <f t="shared" si="828"/>
        <v>0.2020923137734365</v>
      </c>
      <c r="P2661" s="4">
        <f t="shared" si="829"/>
        <v>4.5066815651547423E-2</v>
      </c>
      <c r="Q2661" s="7">
        <f t="shared" si="830"/>
        <v>4.5082084862430608E-2</v>
      </c>
      <c r="R2661" s="4">
        <f t="shared" si="831"/>
        <v>-1.3533453654581065</v>
      </c>
      <c r="S2661" s="4">
        <f t="shared" si="832"/>
        <v>4.4949380190478996</v>
      </c>
      <c r="T2661" s="4">
        <f t="shared" si="833"/>
        <v>1</v>
      </c>
      <c r="U2661" s="7">
        <f t="shared" si="834"/>
        <v>-1.7882472881316867</v>
      </c>
      <c r="V2661" s="4">
        <f t="shared" si="820"/>
        <v>0</v>
      </c>
      <c r="W2661" s="14">
        <f t="shared" si="821"/>
        <v>34.629825259659839</v>
      </c>
      <c r="X2661" s="7">
        <f t="shared" si="835"/>
        <v>32.825469320938943</v>
      </c>
      <c r="Y2661" s="4">
        <f t="shared" si="836"/>
        <v>2.9423764646730426</v>
      </c>
      <c r="Z2661" s="7">
        <f t="shared" si="837"/>
        <v>18.53800609524745</v>
      </c>
      <c r="AA2661" s="14">
        <f t="shared" si="838"/>
        <v>0.14923233131569219</v>
      </c>
      <c r="AB2661" s="15">
        <v>0.70769230800000005</v>
      </c>
      <c r="AC2661" s="16">
        <f t="shared" si="839"/>
        <v>0.53076923100000006</v>
      </c>
    </row>
    <row r="2662" spans="1:29" x14ac:dyDescent="0.25">
      <c r="A2662" s="1">
        <v>31523</v>
      </c>
      <c r="B2662" s="2">
        <v>0.79166666666666663</v>
      </c>
      <c r="C2662">
        <v>11</v>
      </c>
      <c r="D2662">
        <v>47</v>
      </c>
      <c r="E2662">
        <v>6</v>
      </c>
      <c r="F2662">
        <f t="shared" si="822"/>
        <v>5</v>
      </c>
      <c r="G2662" s="8">
        <v>29.4</v>
      </c>
      <c r="H2662">
        <v>19</v>
      </c>
      <c r="I2662">
        <v>2659</v>
      </c>
      <c r="J2662">
        <f t="shared" si="823"/>
        <v>111</v>
      </c>
      <c r="K2662" s="11">
        <f t="shared" si="824"/>
        <v>0.51784494289941652</v>
      </c>
      <c r="L2662">
        <f t="shared" si="825"/>
        <v>1.2050761149265812</v>
      </c>
      <c r="M2662">
        <f t="shared" si="826"/>
        <v>19.353417935248775</v>
      </c>
      <c r="N2662" s="8">
        <f t="shared" si="827"/>
        <v>-1.9251203136794146</v>
      </c>
      <c r="O2662" s="8">
        <f t="shared" si="828"/>
        <v>0.2020923137734365</v>
      </c>
      <c r="P2662" s="4">
        <f t="shared" si="829"/>
        <v>0</v>
      </c>
      <c r="Q2662" s="7">
        <f t="shared" si="830"/>
        <v>0</v>
      </c>
      <c r="R2662" s="4">
        <f t="shared" si="831"/>
        <v>0</v>
      </c>
      <c r="S2662" s="4">
        <f t="shared" si="832"/>
        <v>0</v>
      </c>
      <c r="T2662" s="4">
        <f t="shared" si="833"/>
        <v>1</v>
      </c>
      <c r="U2662" s="7">
        <f t="shared" si="834"/>
        <v>0</v>
      </c>
      <c r="V2662" s="4">
        <f t="shared" si="820"/>
        <v>0.38268428076468186</v>
      </c>
      <c r="W2662" s="14">
        <f t="shared" si="821"/>
        <v>23.757798739216689</v>
      </c>
      <c r="X2662" s="7">
        <f t="shared" si="835"/>
        <v>30.172128459024542</v>
      </c>
      <c r="Y2662" s="4">
        <f t="shared" si="836"/>
        <v>1.9447203005932276</v>
      </c>
      <c r="Z2662" s="7">
        <f t="shared" si="837"/>
        <v>18.728558422586694</v>
      </c>
      <c r="AA2662" s="14">
        <f t="shared" si="838"/>
        <v>0.1034332454584751</v>
      </c>
      <c r="AB2662" s="15">
        <v>0.53076923099999995</v>
      </c>
      <c r="AC2662" s="16">
        <f t="shared" si="839"/>
        <v>0.39807692324999999</v>
      </c>
    </row>
    <row r="2663" spans="1:29" x14ac:dyDescent="0.25">
      <c r="A2663" s="1">
        <v>31523</v>
      </c>
      <c r="B2663" s="2">
        <v>0.83333333333333337</v>
      </c>
      <c r="C2663">
        <v>0</v>
      </c>
      <c r="D2663">
        <v>0</v>
      </c>
      <c r="E2663">
        <v>0</v>
      </c>
      <c r="F2663">
        <f t="shared" si="822"/>
        <v>0</v>
      </c>
      <c r="G2663" s="8">
        <v>28.3</v>
      </c>
      <c r="H2663">
        <v>20</v>
      </c>
      <c r="I2663">
        <v>2660</v>
      </c>
      <c r="J2663">
        <f t="shared" si="823"/>
        <v>111</v>
      </c>
      <c r="K2663" s="11">
        <f t="shared" si="824"/>
        <v>0.51784494289941652</v>
      </c>
      <c r="L2663">
        <f t="shared" si="825"/>
        <v>1.2050761149265812</v>
      </c>
      <c r="M2663">
        <f t="shared" si="826"/>
        <v>20.353417935248775</v>
      </c>
      <c r="N2663" s="8">
        <f t="shared" si="827"/>
        <v>-2.1869197014785637</v>
      </c>
      <c r="O2663" s="8">
        <f t="shared" si="828"/>
        <v>0.2020923137734365</v>
      </c>
      <c r="P2663" s="4">
        <f t="shared" si="829"/>
        <v>0</v>
      </c>
      <c r="Q2663" s="7">
        <f t="shared" si="830"/>
        <v>0</v>
      </c>
      <c r="R2663" s="4">
        <f t="shared" si="831"/>
        <v>0</v>
      </c>
      <c r="S2663" s="4">
        <f t="shared" si="832"/>
        <v>0</v>
      </c>
      <c r="T2663" s="4">
        <f t="shared" si="833"/>
        <v>1</v>
      </c>
      <c r="U2663" s="7">
        <f t="shared" si="834"/>
        <v>0</v>
      </c>
      <c r="V2663" s="4">
        <f t="shared" si="820"/>
        <v>0.38268428076468186</v>
      </c>
      <c r="W2663" s="14">
        <f t="shared" si="821"/>
        <v>0</v>
      </c>
      <c r="X2663" s="7">
        <f t="shared" si="835"/>
        <v>28.3</v>
      </c>
      <c r="Y2663" s="4">
        <f t="shared" si="836"/>
        <v>1.2408000000000003</v>
      </c>
      <c r="Z2663" s="7">
        <f t="shared" si="837"/>
        <v>18.863007199999998</v>
      </c>
      <c r="AA2663" s="14">
        <f t="shared" si="838"/>
        <v>0</v>
      </c>
      <c r="AB2663" s="15">
        <v>0.61538461499999997</v>
      </c>
      <c r="AC2663" s="16">
        <f t="shared" si="839"/>
        <v>0.46153846124999998</v>
      </c>
    </row>
    <row r="2664" spans="1:29" x14ac:dyDescent="0.25">
      <c r="A2664" s="1">
        <v>31523</v>
      </c>
      <c r="B2664" s="2">
        <v>0.875</v>
      </c>
      <c r="C2664">
        <v>0</v>
      </c>
      <c r="D2664">
        <v>0</v>
      </c>
      <c r="E2664">
        <v>0</v>
      </c>
      <c r="F2664">
        <f t="shared" si="822"/>
        <v>0</v>
      </c>
      <c r="G2664" s="8">
        <v>24.4</v>
      </c>
      <c r="H2664">
        <v>21</v>
      </c>
      <c r="I2664">
        <v>2661</v>
      </c>
      <c r="J2664">
        <f t="shared" si="823"/>
        <v>111</v>
      </c>
      <c r="K2664" s="11">
        <f t="shared" si="824"/>
        <v>0.51784494289941652</v>
      </c>
      <c r="L2664">
        <f t="shared" si="825"/>
        <v>1.2050761149265812</v>
      </c>
      <c r="M2664">
        <f t="shared" si="826"/>
        <v>21.353417935248775</v>
      </c>
      <c r="N2664" s="8">
        <f t="shared" si="827"/>
        <v>-2.4487190892777133</v>
      </c>
      <c r="O2664" s="8">
        <f t="shared" si="828"/>
        <v>0.2020923137734365</v>
      </c>
      <c r="P2664" s="4">
        <f t="shared" si="829"/>
        <v>0</v>
      </c>
      <c r="Q2664" s="7">
        <f t="shared" si="830"/>
        <v>0</v>
      </c>
      <c r="R2664" s="4">
        <f t="shared" si="831"/>
        <v>0</v>
      </c>
      <c r="S2664" s="4">
        <f t="shared" si="832"/>
        <v>0</v>
      </c>
      <c r="T2664" s="4">
        <f t="shared" si="833"/>
        <v>1</v>
      </c>
      <c r="U2664" s="7">
        <f t="shared" si="834"/>
        <v>0</v>
      </c>
      <c r="V2664" s="4">
        <f t="shared" si="820"/>
        <v>0.38268428076468186</v>
      </c>
      <c r="W2664" s="14">
        <f t="shared" si="821"/>
        <v>0</v>
      </c>
      <c r="X2664" s="7">
        <f t="shared" si="835"/>
        <v>24.4</v>
      </c>
      <c r="Y2664" s="4">
        <f t="shared" si="836"/>
        <v>-0.22560000000000052</v>
      </c>
      <c r="Z2664" s="7">
        <f t="shared" si="837"/>
        <v>19.1430896</v>
      </c>
      <c r="AA2664" s="14">
        <f t="shared" si="838"/>
        <v>0</v>
      </c>
      <c r="AB2664" s="15">
        <v>0.54615380800000002</v>
      </c>
      <c r="AC2664" s="16">
        <f t="shared" si="839"/>
        <v>0.40961535599999999</v>
      </c>
    </row>
    <row r="2665" spans="1:29" x14ac:dyDescent="0.25">
      <c r="A2665" s="1">
        <v>31523</v>
      </c>
      <c r="B2665" s="2">
        <v>0.91666666666666663</v>
      </c>
      <c r="C2665">
        <v>0</v>
      </c>
      <c r="D2665">
        <v>0</v>
      </c>
      <c r="E2665">
        <v>0</v>
      </c>
      <c r="F2665">
        <f t="shared" si="822"/>
        <v>0</v>
      </c>
      <c r="G2665" s="8">
        <v>23.3</v>
      </c>
      <c r="H2665">
        <v>22</v>
      </c>
      <c r="I2665">
        <v>2662</v>
      </c>
      <c r="J2665">
        <f t="shared" si="823"/>
        <v>111</v>
      </c>
      <c r="K2665" s="11">
        <f t="shared" si="824"/>
        <v>0.51784494289941652</v>
      </c>
      <c r="L2665">
        <f t="shared" si="825"/>
        <v>1.2050761149265812</v>
      </c>
      <c r="M2665">
        <f t="shared" si="826"/>
        <v>22.353417935248775</v>
      </c>
      <c r="N2665" s="8">
        <f t="shared" si="827"/>
        <v>-2.7105184770768629</v>
      </c>
      <c r="O2665" s="8">
        <f t="shared" si="828"/>
        <v>0.2020923137734365</v>
      </c>
      <c r="P2665" s="4">
        <f t="shared" si="829"/>
        <v>0</v>
      </c>
      <c r="Q2665" s="7">
        <f t="shared" si="830"/>
        <v>0</v>
      </c>
      <c r="R2665" s="4">
        <f t="shared" si="831"/>
        <v>0</v>
      </c>
      <c r="S2665" s="4">
        <f t="shared" si="832"/>
        <v>0</v>
      </c>
      <c r="T2665" s="4">
        <f t="shared" si="833"/>
        <v>1</v>
      </c>
      <c r="U2665" s="7">
        <f t="shared" si="834"/>
        <v>0</v>
      </c>
      <c r="V2665" s="4">
        <f t="shared" si="820"/>
        <v>0.38268428076468186</v>
      </c>
      <c r="W2665" s="14">
        <f t="shared" si="821"/>
        <v>0</v>
      </c>
      <c r="X2665" s="7">
        <f t="shared" si="835"/>
        <v>23.3</v>
      </c>
      <c r="Y2665" s="4">
        <f t="shared" si="836"/>
        <v>-0.63919999999999977</v>
      </c>
      <c r="Z2665" s="7">
        <f t="shared" si="837"/>
        <v>19.222087200000001</v>
      </c>
      <c r="AA2665" s="14">
        <f t="shared" si="838"/>
        <v>0</v>
      </c>
      <c r="AB2665" s="15">
        <v>0.52307692299999997</v>
      </c>
      <c r="AC2665" s="16">
        <f t="shared" si="839"/>
        <v>0.39230769224999995</v>
      </c>
    </row>
    <row r="2666" spans="1:29" x14ac:dyDescent="0.25">
      <c r="A2666" s="1">
        <v>31523</v>
      </c>
      <c r="B2666" s="2">
        <v>0.95833333333333337</v>
      </c>
      <c r="C2666">
        <v>0</v>
      </c>
      <c r="D2666">
        <v>0</v>
      </c>
      <c r="E2666">
        <v>0</v>
      </c>
      <c r="F2666">
        <f t="shared" si="822"/>
        <v>0</v>
      </c>
      <c r="G2666" s="8">
        <v>23.9</v>
      </c>
      <c r="H2666">
        <v>23</v>
      </c>
      <c r="I2666">
        <v>2663</v>
      </c>
      <c r="J2666">
        <f t="shared" si="823"/>
        <v>111</v>
      </c>
      <c r="K2666" s="11">
        <f t="shared" si="824"/>
        <v>0.51784494289941652</v>
      </c>
      <c r="L2666">
        <f t="shared" si="825"/>
        <v>1.2050761149265812</v>
      </c>
      <c r="M2666">
        <f t="shared" si="826"/>
        <v>23.353417935248775</v>
      </c>
      <c r="N2666" s="8">
        <f t="shared" si="827"/>
        <v>-2.972317864876012</v>
      </c>
      <c r="O2666" s="8">
        <f t="shared" si="828"/>
        <v>0.2020923137734365</v>
      </c>
      <c r="P2666" s="4">
        <f t="shared" si="829"/>
        <v>0</v>
      </c>
      <c r="Q2666" s="7">
        <f t="shared" si="830"/>
        <v>0</v>
      </c>
      <c r="R2666" s="4">
        <f t="shared" si="831"/>
        <v>0</v>
      </c>
      <c r="S2666" s="4">
        <f t="shared" si="832"/>
        <v>0</v>
      </c>
      <c r="T2666" s="4">
        <f t="shared" si="833"/>
        <v>1</v>
      </c>
      <c r="U2666" s="7">
        <f t="shared" si="834"/>
        <v>0</v>
      </c>
      <c r="V2666" s="4">
        <f t="shared" si="820"/>
        <v>0.38268428076468186</v>
      </c>
      <c r="W2666" s="14">
        <f t="shared" si="821"/>
        <v>0</v>
      </c>
      <c r="X2666" s="7">
        <f t="shared" si="835"/>
        <v>23.9</v>
      </c>
      <c r="Y2666" s="4">
        <f t="shared" si="836"/>
        <v>-0.41360000000000052</v>
      </c>
      <c r="Z2666" s="7">
        <f t="shared" si="837"/>
        <v>19.178997600000002</v>
      </c>
      <c r="AA2666" s="14">
        <f t="shared" si="838"/>
        <v>0</v>
      </c>
      <c r="AB2666" s="15">
        <v>0.63846153800000005</v>
      </c>
      <c r="AC2666" s="16">
        <f t="shared" si="839"/>
        <v>0.47884615350000004</v>
      </c>
    </row>
    <row r="2667" spans="1:29" x14ac:dyDescent="0.25">
      <c r="A2667" s="1">
        <v>31523</v>
      </c>
      <c r="B2667" s="3">
        <v>1</v>
      </c>
      <c r="C2667">
        <v>0</v>
      </c>
      <c r="D2667">
        <v>0</v>
      </c>
      <c r="E2667">
        <v>0</v>
      </c>
      <c r="F2667">
        <f t="shared" si="822"/>
        <v>0</v>
      </c>
      <c r="G2667" s="8">
        <v>21.7</v>
      </c>
      <c r="H2667">
        <v>24</v>
      </c>
      <c r="I2667">
        <v>2664</v>
      </c>
      <c r="J2667">
        <f t="shared" si="823"/>
        <v>111</v>
      </c>
      <c r="K2667" s="11">
        <f t="shared" si="824"/>
        <v>0.51784494289941652</v>
      </c>
      <c r="L2667">
        <f t="shared" si="825"/>
        <v>1.2050761149265812</v>
      </c>
      <c r="M2667">
        <f t="shared" si="826"/>
        <v>24.353417935248775</v>
      </c>
      <c r="N2667" s="8">
        <f t="shared" si="827"/>
        <v>-3.2341172526751616</v>
      </c>
      <c r="O2667" s="8">
        <f t="shared" si="828"/>
        <v>0.2020923137734365</v>
      </c>
      <c r="P2667" s="4">
        <f t="shared" si="829"/>
        <v>0</v>
      </c>
      <c r="Q2667" s="7">
        <f t="shared" si="830"/>
        <v>0</v>
      </c>
      <c r="R2667" s="4">
        <f t="shared" si="831"/>
        <v>0</v>
      </c>
      <c r="S2667" s="4">
        <f t="shared" si="832"/>
        <v>0</v>
      </c>
      <c r="T2667" s="4">
        <f t="shared" si="833"/>
        <v>1</v>
      </c>
      <c r="U2667" s="7">
        <f t="shared" si="834"/>
        <v>0</v>
      </c>
      <c r="V2667" s="4">
        <f t="shared" si="820"/>
        <v>0.38268428076468186</v>
      </c>
      <c r="W2667" s="14">
        <f t="shared" si="821"/>
        <v>0</v>
      </c>
      <c r="X2667" s="7">
        <f t="shared" si="835"/>
        <v>21.7</v>
      </c>
      <c r="Y2667" s="4">
        <f t="shared" si="836"/>
        <v>-1.2408000000000003</v>
      </c>
      <c r="Z2667" s="7">
        <f t="shared" si="837"/>
        <v>19.336992800000001</v>
      </c>
      <c r="AA2667" s="14">
        <f t="shared" si="838"/>
        <v>0</v>
      </c>
      <c r="AB2667" s="15">
        <v>0.76153846199999997</v>
      </c>
      <c r="AC2667" s="16">
        <f t="shared" si="839"/>
        <v>0.57115384650000001</v>
      </c>
    </row>
    <row r="2668" spans="1:29" x14ac:dyDescent="0.25">
      <c r="A2668" s="1">
        <v>31524</v>
      </c>
      <c r="B2668" s="2">
        <v>4.1666666666666664E-2</v>
      </c>
      <c r="C2668">
        <v>0</v>
      </c>
      <c r="D2668">
        <v>0</v>
      </c>
      <c r="E2668">
        <v>0</v>
      </c>
      <c r="F2668">
        <f t="shared" si="822"/>
        <v>0</v>
      </c>
      <c r="G2668" s="8">
        <v>21.1</v>
      </c>
      <c r="H2668">
        <v>1</v>
      </c>
      <c r="I2668">
        <v>2665</v>
      </c>
      <c r="J2668">
        <f t="shared" si="823"/>
        <v>112</v>
      </c>
      <c r="K2668" s="11">
        <f t="shared" si="824"/>
        <v>0.53510644099606364</v>
      </c>
      <c r="L2668">
        <f t="shared" si="825"/>
        <v>1.416664581369627</v>
      </c>
      <c r="M2668">
        <f t="shared" si="826"/>
        <v>1.3569444096894938</v>
      </c>
      <c r="N2668" s="8">
        <f t="shared" si="827"/>
        <v>2.7863454378556054</v>
      </c>
      <c r="O2668" s="8">
        <f t="shared" si="828"/>
        <v>0.20818869617801875</v>
      </c>
      <c r="P2668" s="4">
        <f t="shared" si="829"/>
        <v>0</v>
      </c>
      <c r="Q2668" s="7">
        <f t="shared" si="830"/>
        <v>0</v>
      </c>
      <c r="R2668" s="4">
        <f t="shared" si="831"/>
        <v>0</v>
      </c>
      <c r="S2668" s="4">
        <f t="shared" si="832"/>
        <v>0</v>
      </c>
      <c r="T2668" s="4">
        <f t="shared" si="833"/>
        <v>1</v>
      </c>
      <c r="U2668" s="7">
        <f t="shared" si="834"/>
        <v>0</v>
      </c>
      <c r="V2668" s="4">
        <f t="shared" si="820"/>
        <v>0.38268428076468186</v>
      </c>
      <c r="W2668" s="14">
        <f t="shared" si="821"/>
        <v>0</v>
      </c>
      <c r="X2668" s="7">
        <f t="shared" si="835"/>
        <v>21.1</v>
      </c>
      <c r="Y2668" s="4">
        <f t="shared" si="836"/>
        <v>-1.4663999999999995</v>
      </c>
      <c r="Z2668" s="7">
        <f t="shared" si="837"/>
        <v>19.380082399999999</v>
      </c>
      <c r="AA2668" s="14">
        <f t="shared" si="838"/>
        <v>0</v>
      </c>
      <c r="AB2668" s="15">
        <v>0.63846153800000005</v>
      </c>
      <c r="AC2668" s="16">
        <f t="shared" si="839"/>
        <v>0.47884615350000004</v>
      </c>
    </row>
    <row r="2669" spans="1:29" x14ac:dyDescent="0.25">
      <c r="A2669" s="1">
        <v>31524</v>
      </c>
      <c r="B2669" s="2">
        <v>8.3333333333333329E-2</v>
      </c>
      <c r="C2669">
        <v>0</v>
      </c>
      <c r="D2669">
        <v>0</v>
      </c>
      <c r="E2669">
        <v>0</v>
      </c>
      <c r="F2669">
        <f t="shared" si="822"/>
        <v>0</v>
      </c>
      <c r="G2669" s="8">
        <v>21.7</v>
      </c>
      <c r="H2669">
        <v>2</v>
      </c>
      <c r="I2669">
        <v>2666</v>
      </c>
      <c r="J2669">
        <f t="shared" si="823"/>
        <v>112</v>
      </c>
      <c r="K2669" s="11">
        <f t="shared" si="824"/>
        <v>0.53510644099606364</v>
      </c>
      <c r="L2669">
        <f t="shared" si="825"/>
        <v>1.416664581369627</v>
      </c>
      <c r="M2669">
        <f t="shared" si="826"/>
        <v>2.3569444096894938</v>
      </c>
      <c r="N2669" s="8">
        <f t="shared" si="827"/>
        <v>2.5245460500564558</v>
      </c>
      <c r="O2669" s="8">
        <f t="shared" si="828"/>
        <v>0.20818869617801875</v>
      </c>
      <c r="P2669" s="4">
        <f t="shared" si="829"/>
        <v>0</v>
      </c>
      <c r="Q2669" s="7">
        <f t="shared" si="830"/>
        <v>0</v>
      </c>
      <c r="R2669" s="4">
        <f t="shared" si="831"/>
        <v>0</v>
      </c>
      <c r="S2669" s="4">
        <f t="shared" si="832"/>
        <v>0</v>
      </c>
      <c r="T2669" s="4">
        <f t="shared" si="833"/>
        <v>1</v>
      </c>
      <c r="U2669" s="7">
        <f t="shared" si="834"/>
        <v>0</v>
      </c>
      <c r="V2669" s="4">
        <f t="shared" si="820"/>
        <v>0.38268428076468186</v>
      </c>
      <c r="W2669" s="14">
        <f t="shared" si="821"/>
        <v>0</v>
      </c>
      <c r="X2669" s="7">
        <f t="shared" si="835"/>
        <v>21.7</v>
      </c>
      <c r="Y2669" s="4">
        <f t="shared" si="836"/>
        <v>-1.2408000000000003</v>
      </c>
      <c r="Z2669" s="7">
        <f t="shared" si="837"/>
        <v>19.336992800000001</v>
      </c>
      <c r="AA2669" s="14">
        <f t="shared" si="838"/>
        <v>0</v>
      </c>
      <c r="AB2669" s="15">
        <v>0.63076923100000004</v>
      </c>
      <c r="AC2669" s="16">
        <f t="shared" si="839"/>
        <v>0.47307692325000006</v>
      </c>
    </row>
    <row r="2670" spans="1:29" x14ac:dyDescent="0.25">
      <c r="A2670" s="1">
        <v>31524</v>
      </c>
      <c r="B2670" s="2">
        <v>0.125</v>
      </c>
      <c r="C2670">
        <v>0</v>
      </c>
      <c r="D2670">
        <v>0</v>
      </c>
      <c r="E2670">
        <v>0</v>
      </c>
      <c r="F2670">
        <f t="shared" si="822"/>
        <v>0</v>
      </c>
      <c r="G2670" s="8">
        <v>20</v>
      </c>
      <c r="H2670">
        <v>3</v>
      </c>
      <c r="I2670">
        <v>2667</v>
      </c>
      <c r="J2670">
        <f t="shared" si="823"/>
        <v>112</v>
      </c>
      <c r="K2670" s="11">
        <f t="shared" si="824"/>
        <v>0.53510644099606364</v>
      </c>
      <c r="L2670">
        <f t="shared" si="825"/>
        <v>1.416664581369627</v>
      </c>
      <c r="M2670">
        <f t="shared" si="826"/>
        <v>3.3569444096894938</v>
      </c>
      <c r="N2670" s="8">
        <f t="shared" si="827"/>
        <v>2.2627466622573067</v>
      </c>
      <c r="O2670" s="8">
        <f t="shared" si="828"/>
        <v>0.20818869617801875</v>
      </c>
      <c r="P2670" s="4">
        <f t="shared" si="829"/>
        <v>0</v>
      </c>
      <c r="Q2670" s="7">
        <f t="shared" si="830"/>
        <v>0</v>
      </c>
      <c r="R2670" s="4">
        <f t="shared" si="831"/>
        <v>0</v>
      </c>
      <c r="S2670" s="4">
        <f t="shared" si="832"/>
        <v>0</v>
      </c>
      <c r="T2670" s="4">
        <f t="shared" si="833"/>
        <v>1</v>
      </c>
      <c r="U2670" s="7">
        <f t="shared" si="834"/>
        <v>0</v>
      </c>
      <c r="V2670" s="4">
        <f t="shared" si="820"/>
        <v>0.38268428076468186</v>
      </c>
      <c r="W2670" s="14">
        <f t="shared" si="821"/>
        <v>0</v>
      </c>
      <c r="X2670" s="7">
        <f t="shared" si="835"/>
        <v>20</v>
      </c>
      <c r="Y2670" s="4">
        <f t="shared" si="836"/>
        <v>-1.88</v>
      </c>
      <c r="Z2670" s="7">
        <f t="shared" si="837"/>
        <v>19.45908</v>
      </c>
      <c r="AA2670" s="14">
        <f t="shared" si="838"/>
        <v>0</v>
      </c>
      <c r="AB2670" s="15">
        <v>0.63076923100000004</v>
      </c>
      <c r="AC2670" s="16">
        <f t="shared" si="839"/>
        <v>0.47307692325000006</v>
      </c>
    </row>
    <row r="2671" spans="1:29" x14ac:dyDescent="0.25">
      <c r="A2671" s="1">
        <v>31524</v>
      </c>
      <c r="B2671" s="2">
        <v>0.16666666666666666</v>
      </c>
      <c r="C2671">
        <v>0</v>
      </c>
      <c r="D2671">
        <v>0</v>
      </c>
      <c r="E2671">
        <v>0</v>
      </c>
      <c r="F2671">
        <f t="shared" si="822"/>
        <v>0</v>
      </c>
      <c r="G2671" s="8">
        <v>20.6</v>
      </c>
      <c r="H2671">
        <v>4</v>
      </c>
      <c r="I2671">
        <v>2668</v>
      </c>
      <c r="J2671">
        <f t="shared" si="823"/>
        <v>112</v>
      </c>
      <c r="K2671" s="11">
        <f t="shared" si="824"/>
        <v>0.53510644099606364</v>
      </c>
      <c r="L2671">
        <f t="shared" si="825"/>
        <v>1.416664581369627</v>
      </c>
      <c r="M2671">
        <f t="shared" si="826"/>
        <v>4.3569444096894934</v>
      </c>
      <c r="N2671" s="8">
        <f t="shared" si="827"/>
        <v>2.0009472744581571</v>
      </c>
      <c r="O2671" s="8">
        <f t="shared" si="828"/>
        <v>0.20818869617801875</v>
      </c>
      <c r="P2671" s="4">
        <f t="shared" si="829"/>
        <v>0</v>
      </c>
      <c r="Q2671" s="7">
        <f t="shared" si="830"/>
        <v>0</v>
      </c>
      <c r="R2671" s="4">
        <f t="shared" si="831"/>
        <v>0</v>
      </c>
      <c r="S2671" s="4">
        <f t="shared" si="832"/>
        <v>0</v>
      </c>
      <c r="T2671" s="4">
        <f t="shared" si="833"/>
        <v>1</v>
      </c>
      <c r="U2671" s="7">
        <f t="shared" si="834"/>
        <v>0</v>
      </c>
      <c r="V2671" s="4">
        <f t="shared" si="820"/>
        <v>0.38268428076468186</v>
      </c>
      <c r="W2671" s="14">
        <f t="shared" si="821"/>
        <v>0</v>
      </c>
      <c r="X2671" s="7">
        <f t="shared" si="835"/>
        <v>20.6</v>
      </c>
      <c r="Y2671" s="4">
        <f t="shared" si="836"/>
        <v>-1.6543999999999994</v>
      </c>
      <c r="Z2671" s="7">
        <f t="shared" si="837"/>
        <v>19.415990399999998</v>
      </c>
      <c r="AA2671" s="14">
        <f t="shared" si="838"/>
        <v>0</v>
      </c>
      <c r="AB2671" s="15">
        <v>0.592307692</v>
      </c>
      <c r="AC2671" s="16">
        <f t="shared" si="839"/>
        <v>0.44423076900000003</v>
      </c>
    </row>
    <row r="2672" spans="1:29" x14ac:dyDescent="0.25">
      <c r="A2672" s="1">
        <v>31524</v>
      </c>
      <c r="B2672" s="2">
        <v>0.20833333333333334</v>
      </c>
      <c r="C2672">
        <v>0</v>
      </c>
      <c r="D2672">
        <v>0</v>
      </c>
      <c r="E2672">
        <v>0</v>
      </c>
      <c r="F2672">
        <f t="shared" si="822"/>
        <v>0</v>
      </c>
      <c r="G2672" s="8">
        <v>18.899999999999999</v>
      </c>
      <c r="H2672">
        <v>5</v>
      </c>
      <c r="I2672">
        <v>2669</v>
      </c>
      <c r="J2672">
        <f t="shared" si="823"/>
        <v>112</v>
      </c>
      <c r="K2672" s="11">
        <f t="shared" si="824"/>
        <v>0.53510644099606364</v>
      </c>
      <c r="L2672">
        <f t="shared" si="825"/>
        <v>1.416664581369627</v>
      </c>
      <c r="M2672">
        <f t="shared" si="826"/>
        <v>5.3569444096894934</v>
      </c>
      <c r="N2672" s="8">
        <f t="shared" si="827"/>
        <v>1.7391478866590075</v>
      </c>
      <c r="O2672" s="8">
        <f t="shared" si="828"/>
        <v>0.20818869617801875</v>
      </c>
      <c r="P2672" s="4">
        <f t="shared" si="829"/>
        <v>0</v>
      </c>
      <c r="Q2672" s="7">
        <f t="shared" si="830"/>
        <v>0</v>
      </c>
      <c r="R2672" s="4">
        <f t="shared" si="831"/>
        <v>0</v>
      </c>
      <c r="S2672" s="4">
        <f t="shared" si="832"/>
        <v>0</v>
      </c>
      <c r="T2672" s="4">
        <f t="shared" si="833"/>
        <v>1</v>
      </c>
      <c r="U2672" s="7">
        <f t="shared" si="834"/>
        <v>0</v>
      </c>
      <c r="V2672" s="4">
        <f t="shared" si="820"/>
        <v>0.38268428076468186</v>
      </c>
      <c r="W2672" s="14">
        <f t="shared" si="821"/>
        <v>0</v>
      </c>
      <c r="X2672" s="7">
        <f t="shared" si="835"/>
        <v>18.899999999999999</v>
      </c>
      <c r="Y2672" s="4">
        <f t="shared" si="836"/>
        <v>-2.2936000000000005</v>
      </c>
      <c r="Z2672" s="7">
        <f t="shared" si="837"/>
        <v>19.538077600000001</v>
      </c>
      <c r="AA2672" s="14">
        <f t="shared" si="838"/>
        <v>0</v>
      </c>
      <c r="AB2672" s="15">
        <v>0.52307692299999997</v>
      </c>
      <c r="AC2672" s="16">
        <f t="shared" si="839"/>
        <v>0.39230769224999995</v>
      </c>
    </row>
    <row r="2673" spans="1:29" x14ac:dyDescent="0.25">
      <c r="A2673" s="1">
        <v>31524</v>
      </c>
      <c r="B2673" s="2">
        <v>0.25</v>
      </c>
      <c r="C2673">
        <v>53</v>
      </c>
      <c r="D2673">
        <v>114</v>
      </c>
      <c r="E2673">
        <v>41</v>
      </c>
      <c r="F2673">
        <f t="shared" si="822"/>
        <v>12</v>
      </c>
      <c r="G2673" s="8">
        <v>18.3</v>
      </c>
      <c r="H2673">
        <v>6</v>
      </c>
      <c r="I2673">
        <v>2670</v>
      </c>
      <c r="J2673">
        <f t="shared" si="823"/>
        <v>112</v>
      </c>
      <c r="K2673" s="11">
        <f t="shared" si="824"/>
        <v>0.53510644099606364</v>
      </c>
      <c r="L2673">
        <f t="shared" si="825"/>
        <v>1.416664581369627</v>
      </c>
      <c r="M2673">
        <f t="shared" si="826"/>
        <v>6.3569444096894934</v>
      </c>
      <c r="N2673" s="8">
        <f t="shared" si="827"/>
        <v>1.4773484988598584</v>
      </c>
      <c r="O2673" s="8">
        <f t="shared" si="828"/>
        <v>0.20818869617801875</v>
      </c>
      <c r="P2673" s="4">
        <f t="shared" si="829"/>
        <v>0.19551361164410749</v>
      </c>
      <c r="Q2673" s="7">
        <f t="shared" si="830"/>
        <v>0.19678114175144254</v>
      </c>
      <c r="R2673" s="4">
        <f t="shared" si="831"/>
        <v>1.4550415731120547</v>
      </c>
      <c r="S2673" s="4">
        <f t="shared" si="832"/>
        <v>1.6865510804777384</v>
      </c>
      <c r="T2673" s="4">
        <f t="shared" si="833"/>
        <v>1</v>
      </c>
      <c r="U2673" s="7">
        <f t="shared" si="834"/>
        <v>1.6865510804777384</v>
      </c>
      <c r="V2673" s="4">
        <f t="shared" si="820"/>
        <v>0.13728528005356924</v>
      </c>
      <c r="W2673" s="14">
        <f t="shared" si="821"/>
        <v>55.09004513849726</v>
      </c>
      <c r="X2673" s="7">
        <f t="shared" si="835"/>
        <v>20.090426467001162</v>
      </c>
      <c r="Y2673" s="4">
        <f t="shared" si="836"/>
        <v>-1.8459996484075631</v>
      </c>
      <c r="Z2673" s="7">
        <f t="shared" si="837"/>
        <v>19.452585932845846</v>
      </c>
      <c r="AA2673" s="14">
        <f t="shared" si="838"/>
        <v>0.24911511187059301</v>
      </c>
      <c r="AB2673" s="15">
        <v>0.52307692299999997</v>
      </c>
      <c r="AC2673" s="16">
        <f t="shared" si="839"/>
        <v>0.39230769224999995</v>
      </c>
    </row>
    <row r="2674" spans="1:29" x14ac:dyDescent="0.25">
      <c r="A2674" s="1">
        <v>31524</v>
      </c>
      <c r="B2674" s="2">
        <v>0.29166666666666669</v>
      </c>
      <c r="C2674">
        <v>219</v>
      </c>
      <c r="D2674">
        <v>403</v>
      </c>
      <c r="E2674">
        <v>99</v>
      </c>
      <c r="F2674">
        <f t="shared" si="822"/>
        <v>120</v>
      </c>
      <c r="G2674" s="8">
        <v>21.7</v>
      </c>
      <c r="H2674">
        <v>7</v>
      </c>
      <c r="I2674">
        <v>2671</v>
      </c>
      <c r="J2674">
        <f t="shared" si="823"/>
        <v>112</v>
      </c>
      <c r="K2674" s="11">
        <f t="shared" si="824"/>
        <v>0.53510644099606364</v>
      </c>
      <c r="L2674">
        <f t="shared" si="825"/>
        <v>1.416664581369627</v>
      </c>
      <c r="M2674">
        <f t="shared" si="826"/>
        <v>7.3569444096894934</v>
      </c>
      <c r="N2674" s="8">
        <f t="shared" si="827"/>
        <v>1.2155491110607088</v>
      </c>
      <c r="O2674" s="8">
        <f t="shared" si="828"/>
        <v>0.20818869617801875</v>
      </c>
      <c r="P2674" s="4">
        <f t="shared" si="829"/>
        <v>0.39675800065750932</v>
      </c>
      <c r="Q2674" s="7">
        <f t="shared" si="830"/>
        <v>0.40798225369252528</v>
      </c>
      <c r="R2674" s="4">
        <f t="shared" si="831"/>
        <v>1.534410626931803</v>
      </c>
      <c r="S2674" s="4">
        <f t="shared" si="832"/>
        <v>1.534410626931803</v>
      </c>
      <c r="T2674" s="4">
        <f t="shared" si="833"/>
        <v>0</v>
      </c>
      <c r="U2674" s="7">
        <f t="shared" si="834"/>
        <v>1.534410626931803</v>
      </c>
      <c r="V2674" s="4">
        <f t="shared" si="820"/>
        <v>0.37933501603942671</v>
      </c>
      <c r="W2674" s="14">
        <f t="shared" si="821"/>
        <v>248.10403092795349</v>
      </c>
      <c r="X2674" s="7">
        <f t="shared" si="835"/>
        <v>29.763381005158486</v>
      </c>
      <c r="Y2674" s="4">
        <f t="shared" si="836"/>
        <v>1.7910312579395906</v>
      </c>
      <c r="Z2674" s="7">
        <f t="shared" si="837"/>
        <v>18.757913029733537</v>
      </c>
      <c r="AA2674" s="14">
        <f t="shared" si="838"/>
        <v>1.0818522212073063</v>
      </c>
      <c r="AB2674" s="15">
        <v>0.58461538499999999</v>
      </c>
      <c r="AC2674" s="16">
        <f t="shared" si="839"/>
        <v>0.43846153874999999</v>
      </c>
    </row>
    <row r="2675" spans="1:29" x14ac:dyDescent="0.25">
      <c r="A2675" s="1">
        <v>31524</v>
      </c>
      <c r="B2675" s="2">
        <v>0.33333333333333331</v>
      </c>
      <c r="C2675">
        <v>430</v>
      </c>
      <c r="D2675">
        <v>598</v>
      </c>
      <c r="E2675">
        <v>137</v>
      </c>
      <c r="F2675">
        <f t="shared" si="822"/>
        <v>293</v>
      </c>
      <c r="G2675" s="8">
        <v>24.4</v>
      </c>
      <c r="H2675">
        <v>8</v>
      </c>
      <c r="I2675">
        <v>2672</v>
      </c>
      <c r="J2675">
        <f t="shared" si="823"/>
        <v>112</v>
      </c>
      <c r="K2675" s="11">
        <f t="shared" si="824"/>
        <v>0.53510644099606364</v>
      </c>
      <c r="L2675">
        <f t="shared" si="825"/>
        <v>1.416664581369627</v>
      </c>
      <c r="M2675">
        <f t="shared" si="826"/>
        <v>8.3569444096894934</v>
      </c>
      <c r="N2675" s="8">
        <f t="shared" si="827"/>
        <v>0.95374972326155938</v>
      </c>
      <c r="O2675" s="8">
        <f t="shared" si="828"/>
        <v>0.20818869617801875</v>
      </c>
      <c r="P2675" s="4">
        <f t="shared" si="829"/>
        <v>0.57925973802459241</v>
      </c>
      <c r="Q2675" s="7">
        <f t="shared" si="830"/>
        <v>0.61782025979816868</v>
      </c>
      <c r="R2675" s="4">
        <f t="shared" si="831"/>
        <v>1.365224936236453</v>
      </c>
      <c r="S2675" s="4">
        <f t="shared" si="832"/>
        <v>1.365224936236453</v>
      </c>
      <c r="T2675" s="4">
        <f t="shared" si="833"/>
        <v>0</v>
      </c>
      <c r="U2675" s="7">
        <f t="shared" si="834"/>
        <v>1.365224936236453</v>
      </c>
      <c r="V2675" s="4">
        <f t="shared" si="820"/>
        <v>0.59884174396972212</v>
      </c>
      <c r="W2675" s="14">
        <f t="shared" si="821"/>
        <v>489.89308679871044</v>
      </c>
      <c r="X2675" s="7">
        <f t="shared" si="835"/>
        <v>40.321525320958088</v>
      </c>
      <c r="Y2675" s="4">
        <f t="shared" si="836"/>
        <v>5.7608935206802414</v>
      </c>
      <c r="Z2675" s="7">
        <f t="shared" si="837"/>
        <v>17.999669337550074</v>
      </c>
      <c r="AA2675" s="14">
        <f t="shared" si="838"/>
        <v>2.0498186526016</v>
      </c>
      <c r="AB2675" s="15">
        <v>0.46153846199999998</v>
      </c>
      <c r="AC2675" s="16">
        <f t="shared" si="839"/>
        <v>0.34615384649999997</v>
      </c>
    </row>
    <row r="2676" spans="1:29" x14ac:dyDescent="0.25">
      <c r="A2676" s="1">
        <v>31524</v>
      </c>
      <c r="B2676" s="2">
        <v>0.375</v>
      </c>
      <c r="C2676">
        <v>622</v>
      </c>
      <c r="D2676">
        <v>600</v>
      </c>
      <c r="E2676">
        <v>227</v>
      </c>
      <c r="F2676">
        <f t="shared" si="822"/>
        <v>395</v>
      </c>
      <c r="G2676" s="8">
        <v>27.2</v>
      </c>
      <c r="H2676">
        <v>9</v>
      </c>
      <c r="I2676">
        <v>2673</v>
      </c>
      <c r="J2676">
        <f t="shared" si="823"/>
        <v>112</v>
      </c>
      <c r="K2676" s="11">
        <f t="shared" si="824"/>
        <v>0.53510644099606364</v>
      </c>
      <c r="L2676">
        <f t="shared" si="825"/>
        <v>1.416664581369627</v>
      </c>
      <c r="M2676">
        <f t="shared" si="826"/>
        <v>9.3569444096894934</v>
      </c>
      <c r="N2676" s="8">
        <f t="shared" si="827"/>
        <v>0.69195033546241014</v>
      </c>
      <c r="O2676" s="8">
        <f t="shared" si="828"/>
        <v>0.20818869617801875</v>
      </c>
      <c r="P2676" s="4">
        <f t="shared" si="829"/>
        <v>0.73058163194217141</v>
      </c>
      <c r="Q2676" s="7">
        <f t="shared" si="830"/>
        <v>0.81917336483009939</v>
      </c>
      <c r="R2676" s="4">
        <f t="shared" si="831"/>
        <v>1.1536160066674801</v>
      </c>
      <c r="S2676" s="4">
        <f t="shared" si="832"/>
        <v>1.1536160066674801</v>
      </c>
      <c r="T2676" s="4">
        <f t="shared" si="833"/>
        <v>0</v>
      </c>
      <c r="U2676" s="7">
        <f t="shared" si="834"/>
        <v>1.1536160066674801</v>
      </c>
      <c r="V2676" s="4">
        <f t="shared" si="820"/>
        <v>0.78084644308802087</v>
      </c>
      <c r="W2676" s="14">
        <f t="shared" si="821"/>
        <v>686.86815290677873</v>
      </c>
      <c r="X2676" s="7">
        <f t="shared" si="835"/>
        <v>49.52321496947031</v>
      </c>
      <c r="Y2676" s="4">
        <f t="shared" si="836"/>
        <v>9.2207288285208371</v>
      </c>
      <c r="Z2676" s="7">
        <f t="shared" si="837"/>
        <v>17.338840793752521</v>
      </c>
      <c r="AA2676" s="14">
        <f t="shared" si="838"/>
        <v>2.7684905298429197</v>
      </c>
      <c r="AB2676" s="15">
        <v>0.44615384600000002</v>
      </c>
      <c r="AC2676" s="16">
        <f t="shared" si="839"/>
        <v>0.3346153845</v>
      </c>
    </row>
    <row r="2677" spans="1:29" x14ac:dyDescent="0.25">
      <c r="A2677" s="1">
        <v>31524</v>
      </c>
      <c r="B2677" s="2">
        <v>0.41666666666666669</v>
      </c>
      <c r="C2677">
        <v>689</v>
      </c>
      <c r="D2677">
        <v>485</v>
      </c>
      <c r="E2677">
        <v>305</v>
      </c>
      <c r="F2677">
        <f t="shared" si="822"/>
        <v>384</v>
      </c>
      <c r="G2677" s="8">
        <v>28.9</v>
      </c>
      <c r="H2677">
        <v>10</v>
      </c>
      <c r="I2677">
        <v>2674</v>
      </c>
      <c r="J2677">
        <f t="shared" si="823"/>
        <v>112</v>
      </c>
      <c r="K2677" s="11">
        <f t="shared" si="824"/>
        <v>0.53510644099606364</v>
      </c>
      <c r="L2677">
        <f t="shared" si="825"/>
        <v>1.416664581369627</v>
      </c>
      <c r="M2677">
        <f t="shared" si="826"/>
        <v>10.356944409689493</v>
      </c>
      <c r="N2677" s="8">
        <f t="shared" si="827"/>
        <v>0.43015094766326067</v>
      </c>
      <c r="O2677" s="8">
        <f t="shared" si="828"/>
        <v>0.20818869617801875</v>
      </c>
      <c r="P2677" s="4">
        <f t="shared" si="829"/>
        <v>0.8404113454110167</v>
      </c>
      <c r="Q2677" s="7">
        <f t="shared" si="830"/>
        <v>0.99804178751156702</v>
      </c>
      <c r="R2677" s="4">
        <f t="shared" si="831"/>
        <v>0.85237351828278218</v>
      </c>
      <c r="S2677" s="4">
        <f t="shared" si="832"/>
        <v>0.85237351828278218</v>
      </c>
      <c r="T2677" s="4">
        <f t="shared" si="833"/>
        <v>0</v>
      </c>
      <c r="U2677" s="7">
        <f t="shared" si="834"/>
        <v>0.85237351828278218</v>
      </c>
      <c r="V2677" s="4">
        <f t="shared" si="820"/>
        <v>0.91294579392639941</v>
      </c>
      <c r="W2677" s="14">
        <f t="shared" si="821"/>
        <v>736.17028517086624</v>
      </c>
      <c r="X2677" s="7">
        <f t="shared" si="835"/>
        <v>52.825534268053147</v>
      </c>
      <c r="Y2677" s="4">
        <f t="shared" si="836"/>
        <v>10.462400884787984</v>
      </c>
      <c r="Z2677" s="7">
        <f t="shared" si="837"/>
        <v>17.101681431005495</v>
      </c>
      <c r="AA2677" s="14">
        <f t="shared" si="838"/>
        <v>2.9266224424127185</v>
      </c>
      <c r="AB2677" s="15">
        <v>0.68461538499999997</v>
      </c>
      <c r="AC2677" s="16">
        <f t="shared" si="839"/>
        <v>0.51346153875</v>
      </c>
    </row>
    <row r="2678" spans="1:29" x14ac:dyDescent="0.25">
      <c r="A2678" s="1">
        <v>31524</v>
      </c>
      <c r="B2678" s="2">
        <v>0.45833333333333331</v>
      </c>
      <c r="C2678">
        <v>890</v>
      </c>
      <c r="D2678">
        <v>599</v>
      </c>
      <c r="E2678">
        <v>364</v>
      </c>
      <c r="F2678">
        <f t="shared" si="822"/>
        <v>526</v>
      </c>
      <c r="G2678" s="8">
        <v>31.1</v>
      </c>
      <c r="H2678">
        <v>11</v>
      </c>
      <c r="I2678">
        <v>2675</v>
      </c>
      <c r="J2678">
        <f t="shared" si="823"/>
        <v>112</v>
      </c>
      <c r="K2678" s="11">
        <f t="shared" si="824"/>
        <v>0.53510644099606364</v>
      </c>
      <c r="L2678">
        <f t="shared" si="825"/>
        <v>1.416664581369627</v>
      </c>
      <c r="M2678">
        <f t="shared" si="826"/>
        <v>11.356944409689493</v>
      </c>
      <c r="N2678" s="8">
        <f t="shared" si="827"/>
        <v>0.16835155986411127</v>
      </c>
      <c r="O2678" s="8">
        <f t="shared" si="828"/>
        <v>0.20818869617801875</v>
      </c>
      <c r="P2678" s="4">
        <f t="shared" si="829"/>
        <v>0.90126416496040962</v>
      </c>
      <c r="Q2678" s="7">
        <f t="shared" si="830"/>
        <v>1.1226784482270222</v>
      </c>
      <c r="R2678" s="4">
        <f t="shared" si="831"/>
        <v>0.38804217971911453</v>
      </c>
      <c r="S2678" s="4">
        <f t="shared" si="832"/>
        <v>0.38804217971911453</v>
      </c>
      <c r="T2678" s="4">
        <f t="shared" si="833"/>
        <v>0</v>
      </c>
      <c r="U2678" s="7">
        <f t="shared" si="834"/>
        <v>0.38804217971911453</v>
      </c>
      <c r="V2678" s="4">
        <f t="shared" si="820"/>
        <v>0.98613744402972114</v>
      </c>
      <c r="W2678" s="14">
        <f t="shared" si="821"/>
        <v>940.84233993258579</v>
      </c>
      <c r="X2678" s="7">
        <f t="shared" si="835"/>
        <v>61.677376047809041</v>
      </c>
      <c r="Y2678" s="4">
        <f t="shared" si="836"/>
        <v>13.7906933939762</v>
      </c>
      <c r="Z2678" s="7">
        <f t="shared" si="837"/>
        <v>16.465977561750545</v>
      </c>
      <c r="AA2678" s="14">
        <f t="shared" si="838"/>
        <v>3.601255839352266</v>
      </c>
      <c r="AB2678" s="15">
        <v>2.576923077</v>
      </c>
      <c r="AC2678" s="16">
        <f t="shared" si="839"/>
        <v>1.93269230775</v>
      </c>
    </row>
    <row r="2679" spans="1:29" x14ac:dyDescent="0.25">
      <c r="A2679" s="1">
        <v>31524</v>
      </c>
      <c r="B2679" s="2">
        <v>0.5</v>
      </c>
      <c r="C2679">
        <v>954</v>
      </c>
      <c r="D2679">
        <v>805</v>
      </c>
      <c r="E2679">
        <v>220</v>
      </c>
      <c r="F2679">
        <f t="shared" si="822"/>
        <v>734</v>
      </c>
      <c r="G2679" s="8">
        <v>31.7</v>
      </c>
      <c r="H2679">
        <v>12</v>
      </c>
      <c r="I2679">
        <v>2676</v>
      </c>
      <c r="J2679">
        <f t="shared" si="823"/>
        <v>112</v>
      </c>
      <c r="K2679" s="11">
        <f t="shared" si="824"/>
        <v>0.53510644099606364</v>
      </c>
      <c r="L2679">
        <f t="shared" si="825"/>
        <v>1.416664581369627</v>
      </c>
      <c r="M2679">
        <f t="shared" si="826"/>
        <v>12.356944409689493</v>
      </c>
      <c r="N2679" s="8">
        <f t="shared" si="827"/>
        <v>-9.3447827935038141E-2</v>
      </c>
      <c r="O2679" s="8">
        <f t="shared" si="828"/>
        <v>0.20818869617801875</v>
      </c>
      <c r="P2679" s="4">
        <f t="shared" si="829"/>
        <v>0.90899307150209829</v>
      </c>
      <c r="Q2679" s="7">
        <f t="shared" si="830"/>
        <v>1.1408618717541414</v>
      </c>
      <c r="R2679" s="4">
        <f t="shared" si="831"/>
        <v>-0.22082716919868495</v>
      </c>
      <c r="S2679" s="4">
        <f t="shared" si="832"/>
        <v>-0.22082716919868495</v>
      </c>
      <c r="T2679" s="4">
        <f t="shared" si="833"/>
        <v>0</v>
      </c>
      <c r="U2679" s="7">
        <f t="shared" si="834"/>
        <v>-0.22082716919868495</v>
      </c>
      <c r="V2679" s="4">
        <f t="shared" si="820"/>
        <v>0.99543350339836545</v>
      </c>
      <c r="W2679" s="14">
        <f t="shared" si="821"/>
        <v>1012.9506801558276</v>
      </c>
      <c r="X2679" s="7">
        <f t="shared" si="835"/>
        <v>64.620897105064401</v>
      </c>
      <c r="Y2679" s="4">
        <f t="shared" si="836"/>
        <v>14.897457311504215</v>
      </c>
      <c r="Z2679" s="7">
        <f t="shared" si="837"/>
        <v>16.254585653502694</v>
      </c>
      <c r="AA2679" s="14">
        <f t="shared" si="838"/>
        <v>3.8274877253690156</v>
      </c>
      <c r="AB2679" s="15">
        <v>2.5538463079999998</v>
      </c>
      <c r="AC2679" s="16">
        <f t="shared" si="839"/>
        <v>1.9153847309999998</v>
      </c>
    </row>
    <row r="2680" spans="1:29" x14ac:dyDescent="0.25">
      <c r="A2680" s="1">
        <v>31524</v>
      </c>
      <c r="B2680" s="2">
        <v>0.54166666666666663</v>
      </c>
      <c r="C2680">
        <v>949</v>
      </c>
      <c r="D2680">
        <v>792</v>
      </c>
      <c r="E2680">
        <v>242</v>
      </c>
      <c r="F2680">
        <f t="shared" si="822"/>
        <v>707</v>
      </c>
      <c r="G2680" s="8">
        <v>32.200000000000003</v>
      </c>
      <c r="H2680">
        <v>13</v>
      </c>
      <c r="I2680">
        <v>2677</v>
      </c>
      <c r="J2680">
        <f t="shared" si="823"/>
        <v>112</v>
      </c>
      <c r="K2680" s="11">
        <f t="shared" si="824"/>
        <v>0.53510644099606364</v>
      </c>
      <c r="L2680">
        <f t="shared" si="825"/>
        <v>1.416664581369627</v>
      </c>
      <c r="M2680">
        <f t="shared" si="826"/>
        <v>13.356944409689493</v>
      </c>
      <c r="N2680" s="8">
        <f t="shared" si="827"/>
        <v>-0.35524721573418755</v>
      </c>
      <c r="O2680" s="8">
        <f t="shared" si="828"/>
        <v>0.20818869617801875</v>
      </c>
      <c r="P2680" s="4">
        <f t="shared" si="829"/>
        <v>0.8630713528278886</v>
      </c>
      <c r="Q2680" s="7">
        <f t="shared" si="830"/>
        <v>1.0413193394445364</v>
      </c>
      <c r="R2680" s="4">
        <f t="shared" si="831"/>
        <v>-0.73930555612325355</v>
      </c>
      <c r="S2680" s="4">
        <f t="shared" si="832"/>
        <v>-0.73930555612325355</v>
      </c>
      <c r="T2680" s="4">
        <f t="shared" si="833"/>
        <v>0</v>
      </c>
      <c r="U2680" s="7">
        <f t="shared" si="834"/>
        <v>-0.73930555612325355</v>
      </c>
      <c r="V2680" s="4">
        <f t="shared" si="820"/>
        <v>0.94020046094882359</v>
      </c>
      <c r="W2680" s="14">
        <f t="shared" si="821"/>
        <v>977.428145983626</v>
      </c>
      <c r="X2680" s="7">
        <f t="shared" si="835"/>
        <v>63.966414744467848</v>
      </c>
      <c r="Y2680" s="4">
        <f t="shared" si="836"/>
        <v>14.65137194391991</v>
      </c>
      <c r="Z2680" s="7">
        <f t="shared" si="837"/>
        <v>16.301587958711298</v>
      </c>
      <c r="AA2680" s="14">
        <f t="shared" si="838"/>
        <v>3.7039435169696597</v>
      </c>
      <c r="AB2680" s="15">
        <v>2.653846154</v>
      </c>
      <c r="AC2680" s="16">
        <f t="shared" si="839"/>
        <v>1.9903846155</v>
      </c>
    </row>
    <row r="2681" spans="1:29" x14ac:dyDescent="0.25">
      <c r="A2681" s="1">
        <v>31524</v>
      </c>
      <c r="B2681" s="2">
        <v>0.58333333333333337</v>
      </c>
      <c r="C2681">
        <v>758</v>
      </c>
      <c r="D2681">
        <v>533</v>
      </c>
      <c r="E2681">
        <v>319</v>
      </c>
      <c r="F2681">
        <f t="shared" si="822"/>
        <v>439</v>
      </c>
      <c r="G2681" s="8">
        <v>32.799999999999997</v>
      </c>
      <c r="H2681">
        <v>14</v>
      </c>
      <c r="I2681">
        <v>2678</v>
      </c>
      <c r="J2681">
        <f t="shared" si="823"/>
        <v>112</v>
      </c>
      <c r="K2681" s="11">
        <f t="shared" si="824"/>
        <v>0.53510644099606364</v>
      </c>
      <c r="L2681">
        <f t="shared" si="825"/>
        <v>1.416664581369627</v>
      </c>
      <c r="M2681">
        <f t="shared" si="826"/>
        <v>14.356944409689493</v>
      </c>
      <c r="N2681" s="8">
        <f t="shared" si="827"/>
        <v>-0.61704660353333696</v>
      </c>
      <c r="O2681" s="8">
        <f t="shared" si="828"/>
        <v>0.20818869617801875</v>
      </c>
      <c r="P2681" s="4">
        <f t="shared" si="829"/>
        <v>0.76662849817619971</v>
      </c>
      <c r="Q2681" s="7">
        <f t="shared" si="830"/>
        <v>0.87357374698382972</v>
      </c>
      <c r="R2681" s="4">
        <f t="shared" si="831"/>
        <v>-1.0794630946957493</v>
      </c>
      <c r="S2681" s="4">
        <f t="shared" si="832"/>
        <v>-1.0794630946957493</v>
      </c>
      <c r="T2681" s="4">
        <f t="shared" si="833"/>
        <v>0</v>
      </c>
      <c r="U2681" s="7">
        <f t="shared" si="834"/>
        <v>-1.0794630946957493</v>
      </c>
      <c r="V2681" s="4">
        <f t="shared" si="820"/>
        <v>0.82420235724711344</v>
      </c>
      <c r="W2681" s="14">
        <f t="shared" si="821"/>
        <v>746.1585857969194</v>
      </c>
      <c r="X2681" s="7">
        <f t="shared" si="835"/>
        <v>57.050154038399882</v>
      </c>
      <c r="Y2681" s="4">
        <f t="shared" si="836"/>
        <v>12.050857918438355</v>
      </c>
      <c r="Z2681" s="7">
        <f t="shared" si="837"/>
        <v>16.798286137578273</v>
      </c>
      <c r="AA2681" s="14">
        <f t="shared" si="838"/>
        <v>2.9137059320067884</v>
      </c>
      <c r="AB2681" s="15">
        <v>2.5846153850000002</v>
      </c>
      <c r="AC2681" s="16">
        <f t="shared" si="839"/>
        <v>1.9384615387500002</v>
      </c>
    </row>
    <row r="2682" spans="1:29" x14ac:dyDescent="0.25">
      <c r="A2682" s="1">
        <v>31524</v>
      </c>
      <c r="B2682" s="2">
        <v>0.625</v>
      </c>
      <c r="C2682">
        <v>712</v>
      </c>
      <c r="D2682">
        <v>635</v>
      </c>
      <c r="E2682">
        <v>265</v>
      </c>
      <c r="F2682">
        <f t="shared" si="822"/>
        <v>447</v>
      </c>
      <c r="G2682" s="8">
        <v>31.7</v>
      </c>
      <c r="H2682">
        <v>15</v>
      </c>
      <c r="I2682">
        <v>2679</v>
      </c>
      <c r="J2682">
        <f t="shared" si="823"/>
        <v>112</v>
      </c>
      <c r="K2682" s="11">
        <f t="shared" si="824"/>
        <v>0.53510644099606364</v>
      </c>
      <c r="L2682">
        <f t="shared" si="825"/>
        <v>1.416664581369627</v>
      </c>
      <c r="M2682">
        <f t="shared" si="826"/>
        <v>15.356944409689493</v>
      </c>
      <c r="N2682" s="8">
        <f t="shared" si="827"/>
        <v>-0.87884599133248631</v>
      </c>
      <c r="O2682" s="8">
        <f t="shared" si="828"/>
        <v>0.20818869617801875</v>
      </c>
      <c r="P2682" s="4">
        <f t="shared" si="829"/>
        <v>0.62623692871219117</v>
      </c>
      <c r="Q2682" s="7">
        <f t="shared" si="830"/>
        <v>0.67671707687498595</v>
      </c>
      <c r="R2682" s="4">
        <f t="shared" si="831"/>
        <v>-1.3105320317740976</v>
      </c>
      <c r="S2682" s="4">
        <f t="shared" si="832"/>
        <v>-1.3105320317740976</v>
      </c>
      <c r="T2682" s="4">
        <f t="shared" si="833"/>
        <v>0</v>
      </c>
      <c r="U2682" s="7">
        <f t="shared" si="834"/>
        <v>-1.3105320317740976</v>
      </c>
      <c r="V2682" s="4">
        <f t="shared" si="820"/>
        <v>0.65534427136457696</v>
      </c>
      <c r="W2682" s="14">
        <f t="shared" si="821"/>
        <v>671.05760381122468</v>
      </c>
      <c r="X2682" s="7">
        <f t="shared" si="835"/>
        <v>53.509372123864807</v>
      </c>
      <c r="Y2682" s="4">
        <f t="shared" si="836"/>
        <v>10.719523918573168</v>
      </c>
      <c r="Z2682" s="7">
        <f t="shared" si="837"/>
        <v>17.052570931552523</v>
      </c>
      <c r="AA2682" s="14">
        <f t="shared" si="838"/>
        <v>2.6601080001769475</v>
      </c>
      <c r="AB2682" s="15">
        <v>2.576923077</v>
      </c>
      <c r="AC2682" s="16">
        <f t="shared" si="839"/>
        <v>1.93269230775</v>
      </c>
    </row>
    <row r="2683" spans="1:29" x14ac:dyDescent="0.25">
      <c r="A2683" s="1">
        <v>31524</v>
      </c>
      <c r="B2683" s="2">
        <v>0.66666666666666663</v>
      </c>
      <c r="C2683">
        <v>354</v>
      </c>
      <c r="D2683">
        <v>162</v>
      </c>
      <c r="E2683">
        <v>266</v>
      </c>
      <c r="F2683">
        <f t="shared" si="822"/>
        <v>88</v>
      </c>
      <c r="G2683" s="8">
        <v>31.7</v>
      </c>
      <c r="H2683">
        <v>16</v>
      </c>
      <c r="I2683">
        <v>2680</v>
      </c>
      <c r="J2683">
        <f t="shared" si="823"/>
        <v>112</v>
      </c>
      <c r="K2683" s="11">
        <f t="shared" si="824"/>
        <v>0.53510644099606364</v>
      </c>
      <c r="L2683">
        <f t="shared" si="825"/>
        <v>1.416664581369627</v>
      </c>
      <c r="M2683">
        <f t="shared" si="826"/>
        <v>16.356944409689493</v>
      </c>
      <c r="N2683" s="8">
        <f t="shared" si="827"/>
        <v>-1.1406453791316358</v>
      </c>
      <c r="O2683" s="8">
        <f t="shared" si="828"/>
        <v>0.20818869617801875</v>
      </c>
      <c r="P2683" s="4">
        <f t="shared" si="829"/>
        <v>0.45146409788679664</v>
      </c>
      <c r="Q2683" s="7">
        <f t="shared" si="830"/>
        <v>0.4684054924426313</v>
      </c>
      <c r="R2683" s="4">
        <f t="shared" si="831"/>
        <v>-1.4886007632758869</v>
      </c>
      <c r="S2683" s="4">
        <f t="shared" si="832"/>
        <v>-1.4886007632758869</v>
      </c>
      <c r="T2683" s="4">
        <f t="shared" si="833"/>
        <v>0</v>
      </c>
      <c r="U2683" s="7">
        <f t="shared" si="834"/>
        <v>-1.4886007632758869</v>
      </c>
      <c r="V2683" s="4">
        <f t="shared" si="820"/>
        <v>0.44513360280292708</v>
      </c>
      <c r="W2683" s="14">
        <f t="shared" si="821"/>
        <v>327.98757473933853</v>
      </c>
      <c r="X2683" s="7">
        <f t="shared" si="835"/>
        <v>42.3595961790285</v>
      </c>
      <c r="Y2683" s="4">
        <f t="shared" si="836"/>
        <v>6.5272081633147163</v>
      </c>
      <c r="Z2683" s="7">
        <f t="shared" si="837"/>
        <v>17.853303240806891</v>
      </c>
      <c r="AA2683" s="14">
        <f t="shared" si="838"/>
        <v>1.3612113948591475</v>
      </c>
      <c r="AB2683" s="15">
        <v>2.653846154</v>
      </c>
      <c r="AC2683" s="16">
        <f t="shared" si="839"/>
        <v>1.9903846155</v>
      </c>
    </row>
    <row r="2684" spans="1:29" x14ac:dyDescent="0.25">
      <c r="A2684" s="1">
        <v>31524</v>
      </c>
      <c r="B2684" s="2">
        <v>0.70833333333333337</v>
      </c>
      <c r="C2684">
        <v>266</v>
      </c>
      <c r="D2684">
        <v>371</v>
      </c>
      <c r="E2684">
        <v>133</v>
      </c>
      <c r="F2684">
        <f t="shared" si="822"/>
        <v>133</v>
      </c>
      <c r="G2684" s="8">
        <v>30.6</v>
      </c>
      <c r="H2684">
        <v>17</v>
      </c>
      <c r="I2684">
        <v>2681</v>
      </c>
      <c r="J2684">
        <f t="shared" si="823"/>
        <v>112</v>
      </c>
      <c r="K2684" s="11">
        <f t="shared" si="824"/>
        <v>0.53510644099606364</v>
      </c>
      <c r="L2684">
        <f t="shared" si="825"/>
        <v>1.416664581369627</v>
      </c>
      <c r="M2684">
        <f t="shared" si="826"/>
        <v>17.356944409689493</v>
      </c>
      <c r="N2684" s="8">
        <f t="shared" si="827"/>
        <v>-1.4024447669307851</v>
      </c>
      <c r="O2684" s="8">
        <f t="shared" si="828"/>
        <v>0.20818869617801875</v>
      </c>
      <c r="P2684" s="4">
        <f t="shared" si="829"/>
        <v>0.25422048529500796</v>
      </c>
      <c r="Q2684" s="7">
        <f t="shared" si="830"/>
        <v>0.25704162310331036</v>
      </c>
      <c r="R2684" s="4">
        <f t="shared" si="831"/>
        <v>-1.4978532449925581</v>
      </c>
      <c r="S2684" s="4">
        <f t="shared" si="832"/>
        <v>4.639445898582351</v>
      </c>
      <c r="T2684" s="4">
        <f t="shared" si="833"/>
        <v>1</v>
      </c>
      <c r="U2684" s="7">
        <f t="shared" si="834"/>
        <v>-1.643739408597235</v>
      </c>
      <c r="V2684" s="4">
        <f t="shared" si="820"/>
        <v>0.20789586123508652</v>
      </c>
      <c r="W2684" s="14">
        <f t="shared" si="821"/>
        <v>205.06733006084926</v>
      </c>
      <c r="X2684" s="7">
        <f t="shared" si="835"/>
        <v>37.264688226977604</v>
      </c>
      <c r="Y2684" s="4">
        <f t="shared" si="836"/>
        <v>4.6115227733435793</v>
      </c>
      <c r="Z2684" s="7">
        <f t="shared" si="837"/>
        <v>18.219199150291377</v>
      </c>
      <c r="AA2684" s="14">
        <f t="shared" si="838"/>
        <v>0.8685110792487607</v>
      </c>
      <c r="AB2684" s="15">
        <v>2.5000001539999999</v>
      </c>
      <c r="AC2684" s="16">
        <f t="shared" si="839"/>
        <v>1.8750001154999998</v>
      </c>
    </row>
    <row r="2685" spans="1:29" x14ac:dyDescent="0.25">
      <c r="A2685" s="1">
        <v>31524</v>
      </c>
      <c r="B2685" s="2">
        <v>0.75</v>
      </c>
      <c r="C2685">
        <v>102</v>
      </c>
      <c r="D2685">
        <v>273</v>
      </c>
      <c r="E2685">
        <v>60</v>
      </c>
      <c r="F2685">
        <f t="shared" si="822"/>
        <v>42</v>
      </c>
      <c r="G2685" s="8">
        <v>30</v>
      </c>
      <c r="H2685">
        <v>18</v>
      </c>
      <c r="I2685">
        <v>2682</v>
      </c>
      <c r="J2685">
        <f t="shared" si="823"/>
        <v>112</v>
      </c>
      <c r="K2685" s="11">
        <f t="shared" si="824"/>
        <v>0.53510644099606364</v>
      </c>
      <c r="L2685">
        <f t="shared" si="825"/>
        <v>1.416664581369627</v>
      </c>
      <c r="M2685">
        <f t="shared" si="826"/>
        <v>18.356944409689493</v>
      </c>
      <c r="N2685" s="8">
        <f t="shared" si="827"/>
        <v>-1.6642441547299345</v>
      </c>
      <c r="O2685" s="8">
        <f t="shared" si="828"/>
        <v>0.20818869617801875</v>
      </c>
      <c r="P2685" s="4">
        <f t="shared" si="829"/>
        <v>4.7947917174473803E-2</v>
      </c>
      <c r="Q2685" s="7">
        <f t="shared" si="830"/>
        <v>4.7966308273032263E-2</v>
      </c>
      <c r="R2685" s="4">
        <f t="shared" si="831"/>
        <v>-1.3478929866004996</v>
      </c>
      <c r="S2685" s="4">
        <f t="shared" si="832"/>
        <v>4.4894856401902929</v>
      </c>
      <c r="T2685" s="4">
        <f t="shared" si="833"/>
        <v>1</v>
      </c>
      <c r="U2685" s="7">
        <f t="shared" si="834"/>
        <v>-1.7936996669892935</v>
      </c>
      <c r="V2685" s="4">
        <f t="shared" si="820"/>
        <v>0</v>
      </c>
      <c r="W2685" s="14">
        <f t="shared" si="821"/>
        <v>57.716375432766391</v>
      </c>
      <c r="X2685" s="7">
        <f t="shared" si="835"/>
        <v>31.875782201564906</v>
      </c>
      <c r="Y2685" s="4">
        <f t="shared" si="836"/>
        <v>2.5852941077884046</v>
      </c>
      <c r="Z2685" s="7">
        <f t="shared" si="837"/>
        <v>18.606208825412416</v>
      </c>
      <c r="AA2685" s="14">
        <f t="shared" si="838"/>
        <v>0.24963561396486481</v>
      </c>
      <c r="AB2685" s="15">
        <v>0.76923076899999998</v>
      </c>
      <c r="AC2685" s="16">
        <f t="shared" si="839"/>
        <v>0.57692307674999999</v>
      </c>
    </row>
    <row r="2686" spans="1:29" x14ac:dyDescent="0.25">
      <c r="A2686" s="1">
        <v>31524</v>
      </c>
      <c r="B2686" s="2">
        <v>0.79166666666666663</v>
      </c>
      <c r="C2686">
        <v>9</v>
      </c>
      <c r="D2686">
        <v>8</v>
      </c>
      <c r="E2686">
        <v>8</v>
      </c>
      <c r="F2686">
        <f t="shared" si="822"/>
        <v>1</v>
      </c>
      <c r="G2686" s="8">
        <v>27.2</v>
      </c>
      <c r="H2686">
        <v>19</v>
      </c>
      <c r="I2686">
        <v>2683</v>
      </c>
      <c r="J2686">
        <f t="shared" si="823"/>
        <v>112</v>
      </c>
      <c r="K2686" s="11">
        <f t="shared" si="824"/>
        <v>0.53510644099606364</v>
      </c>
      <c r="L2686">
        <f t="shared" si="825"/>
        <v>1.416664581369627</v>
      </c>
      <c r="M2686">
        <f t="shared" si="826"/>
        <v>19.356944409689493</v>
      </c>
      <c r="N2686" s="8">
        <f t="shared" si="827"/>
        <v>-1.9260435425290841</v>
      </c>
      <c r="O2686" s="8">
        <f t="shared" si="828"/>
        <v>0.20818869617801875</v>
      </c>
      <c r="P2686" s="4">
        <f t="shared" si="829"/>
        <v>0</v>
      </c>
      <c r="Q2686" s="7">
        <f t="shared" si="830"/>
        <v>0</v>
      </c>
      <c r="R2686" s="4">
        <f t="shared" si="831"/>
        <v>0</v>
      </c>
      <c r="S2686" s="4">
        <f t="shared" si="832"/>
        <v>0</v>
      </c>
      <c r="T2686" s="4">
        <f t="shared" si="833"/>
        <v>1</v>
      </c>
      <c r="U2686" s="7">
        <f t="shared" si="834"/>
        <v>0</v>
      </c>
      <c r="V2686" s="4">
        <f t="shared" si="820"/>
        <v>0.38268428076468186</v>
      </c>
      <c r="W2686" s="14">
        <f t="shared" si="821"/>
        <v>10.756990970486306</v>
      </c>
      <c r="X2686" s="7">
        <f t="shared" si="835"/>
        <v>27.549602206540804</v>
      </c>
      <c r="Y2686" s="4">
        <f t="shared" si="836"/>
        <v>0.95865042965934233</v>
      </c>
      <c r="Z2686" s="7">
        <f t="shared" si="837"/>
        <v>18.916897767935065</v>
      </c>
      <c r="AA2686" s="14">
        <f t="shared" si="838"/>
        <v>4.7303178494662201E-2</v>
      </c>
      <c r="AB2686" s="15">
        <v>0.64615384600000003</v>
      </c>
      <c r="AC2686" s="16">
        <f t="shared" si="839"/>
        <v>0.48461538450000002</v>
      </c>
    </row>
    <row r="2687" spans="1:29" x14ac:dyDescent="0.25">
      <c r="A2687" s="1">
        <v>31524</v>
      </c>
      <c r="B2687" s="2">
        <v>0.83333333333333337</v>
      </c>
      <c r="C2687">
        <v>0</v>
      </c>
      <c r="D2687">
        <v>0</v>
      </c>
      <c r="E2687">
        <v>0</v>
      </c>
      <c r="F2687">
        <f t="shared" si="822"/>
        <v>0</v>
      </c>
      <c r="G2687" s="8">
        <v>26.7</v>
      </c>
      <c r="H2687">
        <v>20</v>
      </c>
      <c r="I2687">
        <v>2684</v>
      </c>
      <c r="J2687">
        <f t="shared" si="823"/>
        <v>112</v>
      </c>
      <c r="K2687" s="11">
        <f t="shared" si="824"/>
        <v>0.53510644099606364</v>
      </c>
      <c r="L2687">
        <f t="shared" si="825"/>
        <v>1.416664581369627</v>
      </c>
      <c r="M2687">
        <f t="shared" si="826"/>
        <v>20.356944409689493</v>
      </c>
      <c r="N2687" s="8">
        <f t="shared" si="827"/>
        <v>-2.1878429303282334</v>
      </c>
      <c r="O2687" s="8">
        <f t="shared" si="828"/>
        <v>0.20818869617801875</v>
      </c>
      <c r="P2687" s="4">
        <f t="shared" si="829"/>
        <v>0</v>
      </c>
      <c r="Q2687" s="7">
        <f t="shared" si="830"/>
        <v>0</v>
      </c>
      <c r="R2687" s="4">
        <f t="shared" si="831"/>
        <v>0</v>
      </c>
      <c r="S2687" s="4">
        <f t="shared" si="832"/>
        <v>0</v>
      </c>
      <c r="T2687" s="4">
        <f t="shared" si="833"/>
        <v>1</v>
      </c>
      <c r="U2687" s="7">
        <f t="shared" si="834"/>
        <v>0</v>
      </c>
      <c r="V2687" s="4">
        <f t="shared" si="820"/>
        <v>0.38268428076468186</v>
      </c>
      <c r="W2687" s="14">
        <f t="shared" si="821"/>
        <v>0</v>
      </c>
      <c r="X2687" s="7">
        <f t="shared" si="835"/>
        <v>26.7</v>
      </c>
      <c r="Y2687" s="4">
        <f t="shared" si="836"/>
        <v>0.63919999999999977</v>
      </c>
      <c r="Z2687" s="7">
        <f t="shared" si="837"/>
        <v>18.977912799999999</v>
      </c>
      <c r="AA2687" s="14">
        <f t="shared" si="838"/>
        <v>0</v>
      </c>
      <c r="AB2687" s="15">
        <v>0.76923076899999998</v>
      </c>
      <c r="AC2687" s="16">
        <f t="shared" si="839"/>
        <v>0.57692307674999999</v>
      </c>
    </row>
    <row r="2688" spans="1:29" x14ac:dyDescent="0.25">
      <c r="A2688" s="1">
        <v>31524</v>
      </c>
      <c r="B2688" s="2">
        <v>0.875</v>
      </c>
      <c r="C2688">
        <v>0</v>
      </c>
      <c r="D2688">
        <v>0</v>
      </c>
      <c r="E2688">
        <v>0</v>
      </c>
      <c r="F2688">
        <f t="shared" si="822"/>
        <v>0</v>
      </c>
      <c r="G2688" s="8">
        <v>25</v>
      </c>
      <c r="H2688">
        <v>21</v>
      </c>
      <c r="I2688">
        <v>2685</v>
      </c>
      <c r="J2688">
        <f t="shared" si="823"/>
        <v>112</v>
      </c>
      <c r="K2688" s="11">
        <f t="shared" si="824"/>
        <v>0.53510644099606364</v>
      </c>
      <c r="L2688">
        <f t="shared" si="825"/>
        <v>1.416664581369627</v>
      </c>
      <c r="M2688">
        <f t="shared" si="826"/>
        <v>21.356944409689493</v>
      </c>
      <c r="N2688" s="8">
        <f t="shared" si="827"/>
        <v>-2.449642318127383</v>
      </c>
      <c r="O2688" s="8">
        <f t="shared" si="828"/>
        <v>0.20818869617801875</v>
      </c>
      <c r="P2688" s="4">
        <f t="shared" si="829"/>
        <v>0</v>
      </c>
      <c r="Q2688" s="7">
        <f t="shared" si="830"/>
        <v>0</v>
      </c>
      <c r="R2688" s="4">
        <f t="shared" si="831"/>
        <v>0</v>
      </c>
      <c r="S2688" s="4">
        <f t="shared" si="832"/>
        <v>0</v>
      </c>
      <c r="T2688" s="4">
        <f t="shared" si="833"/>
        <v>1</v>
      </c>
      <c r="U2688" s="7">
        <f t="shared" si="834"/>
        <v>0</v>
      </c>
      <c r="V2688" s="4">
        <f t="shared" si="820"/>
        <v>0.38268428076468186</v>
      </c>
      <c r="W2688" s="14">
        <f t="shared" si="821"/>
        <v>0</v>
      </c>
      <c r="X2688" s="7">
        <f t="shared" si="835"/>
        <v>25</v>
      </c>
      <c r="Y2688" s="4">
        <f t="shared" si="836"/>
        <v>0</v>
      </c>
      <c r="Z2688" s="7">
        <f t="shared" si="837"/>
        <v>19.100000000000001</v>
      </c>
      <c r="AA2688" s="14">
        <f t="shared" si="838"/>
        <v>0</v>
      </c>
      <c r="AB2688" s="15">
        <v>0.91538461500000001</v>
      </c>
      <c r="AC2688" s="16">
        <f t="shared" si="839"/>
        <v>0.68653846125000006</v>
      </c>
    </row>
    <row r="2689" spans="1:29" x14ac:dyDescent="0.25">
      <c r="A2689" s="1">
        <v>31524</v>
      </c>
      <c r="B2689" s="2">
        <v>0.91666666666666663</v>
      </c>
      <c r="C2689">
        <v>0</v>
      </c>
      <c r="D2689">
        <v>0</v>
      </c>
      <c r="E2689">
        <v>0</v>
      </c>
      <c r="F2689">
        <f t="shared" si="822"/>
        <v>0</v>
      </c>
      <c r="G2689" s="8">
        <v>23.3</v>
      </c>
      <c r="H2689">
        <v>22</v>
      </c>
      <c r="I2689">
        <v>2686</v>
      </c>
      <c r="J2689">
        <f t="shared" si="823"/>
        <v>112</v>
      </c>
      <c r="K2689" s="11">
        <f t="shared" si="824"/>
        <v>0.53510644099606364</v>
      </c>
      <c r="L2689">
        <f t="shared" si="825"/>
        <v>1.416664581369627</v>
      </c>
      <c r="M2689">
        <f t="shared" si="826"/>
        <v>22.356944409689493</v>
      </c>
      <c r="N2689" s="8">
        <f t="shared" si="827"/>
        <v>-2.7114417059265321</v>
      </c>
      <c r="O2689" s="8">
        <f t="shared" si="828"/>
        <v>0.20818869617801875</v>
      </c>
      <c r="P2689" s="4">
        <f t="shared" si="829"/>
        <v>0</v>
      </c>
      <c r="Q2689" s="7">
        <f t="shared" si="830"/>
        <v>0</v>
      </c>
      <c r="R2689" s="4">
        <f t="shared" si="831"/>
        <v>0</v>
      </c>
      <c r="S2689" s="4">
        <f t="shared" si="832"/>
        <v>0</v>
      </c>
      <c r="T2689" s="4">
        <f t="shared" si="833"/>
        <v>1</v>
      </c>
      <c r="U2689" s="7">
        <f t="shared" si="834"/>
        <v>0</v>
      </c>
      <c r="V2689" s="4">
        <f t="shared" si="820"/>
        <v>0.38268428076468186</v>
      </c>
      <c r="W2689" s="14">
        <f t="shared" si="821"/>
        <v>0</v>
      </c>
      <c r="X2689" s="7">
        <f t="shared" si="835"/>
        <v>23.3</v>
      </c>
      <c r="Y2689" s="4">
        <f t="shared" si="836"/>
        <v>-0.63919999999999977</v>
      </c>
      <c r="Z2689" s="7">
        <f t="shared" si="837"/>
        <v>19.222087200000001</v>
      </c>
      <c r="AA2689" s="14">
        <f t="shared" si="838"/>
        <v>0</v>
      </c>
      <c r="AB2689" s="15">
        <v>0.97692307700000003</v>
      </c>
      <c r="AC2689" s="16">
        <f t="shared" si="839"/>
        <v>0.73269230775000005</v>
      </c>
    </row>
    <row r="2690" spans="1:29" x14ac:dyDescent="0.25">
      <c r="A2690" s="1">
        <v>31524</v>
      </c>
      <c r="B2690" s="2">
        <v>0.95833333333333337</v>
      </c>
      <c r="C2690">
        <v>0</v>
      </c>
      <c r="D2690">
        <v>0</v>
      </c>
      <c r="E2690">
        <v>0</v>
      </c>
      <c r="F2690">
        <f t="shared" si="822"/>
        <v>0</v>
      </c>
      <c r="G2690" s="8">
        <v>22.2</v>
      </c>
      <c r="H2690">
        <v>23</v>
      </c>
      <c r="I2690">
        <v>2687</v>
      </c>
      <c r="J2690">
        <f t="shared" si="823"/>
        <v>112</v>
      </c>
      <c r="K2690" s="11">
        <f t="shared" si="824"/>
        <v>0.53510644099606364</v>
      </c>
      <c r="L2690">
        <f t="shared" si="825"/>
        <v>1.416664581369627</v>
      </c>
      <c r="M2690">
        <f t="shared" si="826"/>
        <v>23.356944409689493</v>
      </c>
      <c r="N2690" s="8">
        <f t="shared" si="827"/>
        <v>-2.9732410937256817</v>
      </c>
      <c r="O2690" s="8">
        <f t="shared" si="828"/>
        <v>0.20818869617801875</v>
      </c>
      <c r="P2690" s="4">
        <f t="shared" si="829"/>
        <v>0</v>
      </c>
      <c r="Q2690" s="7">
        <f t="shared" si="830"/>
        <v>0</v>
      </c>
      <c r="R2690" s="4">
        <f t="shared" si="831"/>
        <v>0</v>
      </c>
      <c r="S2690" s="4">
        <f t="shared" si="832"/>
        <v>0</v>
      </c>
      <c r="T2690" s="4">
        <f t="shared" si="833"/>
        <v>1</v>
      </c>
      <c r="U2690" s="7">
        <f t="shared" si="834"/>
        <v>0</v>
      </c>
      <c r="V2690" s="4">
        <f t="shared" si="820"/>
        <v>0.38268428076468186</v>
      </c>
      <c r="W2690" s="14">
        <f t="shared" si="821"/>
        <v>0</v>
      </c>
      <c r="X2690" s="7">
        <f t="shared" si="835"/>
        <v>22.2</v>
      </c>
      <c r="Y2690" s="4">
        <f t="shared" si="836"/>
        <v>-1.0528000000000002</v>
      </c>
      <c r="Z2690" s="7">
        <f t="shared" si="837"/>
        <v>19.301084800000002</v>
      </c>
      <c r="AA2690" s="14">
        <f t="shared" si="838"/>
        <v>0</v>
      </c>
      <c r="AB2690" s="15">
        <v>0.84615384599999999</v>
      </c>
      <c r="AC2690" s="16">
        <f t="shared" si="839"/>
        <v>0.63461538449999999</v>
      </c>
    </row>
    <row r="2691" spans="1:29" x14ac:dyDescent="0.25">
      <c r="A2691" s="1">
        <v>31524</v>
      </c>
      <c r="B2691" s="3">
        <v>1</v>
      </c>
      <c r="C2691">
        <v>0</v>
      </c>
      <c r="D2691">
        <v>0</v>
      </c>
      <c r="E2691">
        <v>0</v>
      </c>
      <c r="F2691">
        <f t="shared" si="822"/>
        <v>0</v>
      </c>
      <c r="G2691" s="8">
        <v>20</v>
      </c>
      <c r="H2691">
        <v>24</v>
      </c>
      <c r="I2691">
        <v>2688</v>
      </c>
      <c r="J2691">
        <f t="shared" si="823"/>
        <v>112</v>
      </c>
      <c r="K2691" s="11">
        <f t="shared" si="824"/>
        <v>0.53510644099606364</v>
      </c>
      <c r="L2691">
        <f t="shared" si="825"/>
        <v>1.416664581369627</v>
      </c>
      <c r="M2691">
        <f t="shared" si="826"/>
        <v>24.356944409689493</v>
      </c>
      <c r="N2691" s="8">
        <f t="shared" si="827"/>
        <v>-3.2350404815248308</v>
      </c>
      <c r="O2691" s="8">
        <f t="shared" si="828"/>
        <v>0.20818869617801875</v>
      </c>
      <c r="P2691" s="4">
        <f t="shared" si="829"/>
        <v>0</v>
      </c>
      <c r="Q2691" s="7">
        <f t="shared" si="830"/>
        <v>0</v>
      </c>
      <c r="R2691" s="4">
        <f t="shared" si="831"/>
        <v>0</v>
      </c>
      <c r="S2691" s="4">
        <f t="shared" si="832"/>
        <v>0</v>
      </c>
      <c r="T2691" s="4">
        <f t="shared" si="833"/>
        <v>1</v>
      </c>
      <c r="U2691" s="7">
        <f t="shared" si="834"/>
        <v>0</v>
      </c>
      <c r="V2691" s="4">
        <f t="shared" si="820"/>
        <v>0.38268428076468186</v>
      </c>
      <c r="W2691" s="14">
        <f t="shared" si="821"/>
        <v>0</v>
      </c>
      <c r="X2691" s="7">
        <f t="shared" si="835"/>
        <v>20</v>
      </c>
      <c r="Y2691" s="4">
        <f t="shared" si="836"/>
        <v>-1.88</v>
      </c>
      <c r="Z2691" s="7">
        <f t="shared" si="837"/>
        <v>19.45908</v>
      </c>
      <c r="AA2691" s="14">
        <f t="shared" si="838"/>
        <v>0</v>
      </c>
      <c r="AB2691" s="15">
        <v>0.66153846199999999</v>
      </c>
      <c r="AC2691" s="16">
        <f t="shared" si="839"/>
        <v>0.4961538465</v>
      </c>
    </row>
    <row r="2692" spans="1:29" x14ac:dyDescent="0.25">
      <c r="A2692" s="1">
        <v>31525</v>
      </c>
      <c r="B2692" s="2">
        <v>4.1666666666666664E-2</v>
      </c>
      <c r="C2692">
        <v>0</v>
      </c>
      <c r="D2692">
        <v>0</v>
      </c>
      <c r="E2692">
        <v>0</v>
      </c>
      <c r="F2692">
        <f t="shared" si="822"/>
        <v>0</v>
      </c>
      <c r="G2692" s="8">
        <v>20</v>
      </c>
      <c r="H2692">
        <v>1</v>
      </c>
      <c r="I2692">
        <v>2689</v>
      </c>
      <c r="J2692">
        <f t="shared" si="823"/>
        <v>113</v>
      </c>
      <c r="K2692" s="11">
        <f t="shared" si="824"/>
        <v>0.55236793909271087</v>
      </c>
      <c r="L2692">
        <f t="shared" si="825"/>
        <v>1.6200918416348291</v>
      </c>
      <c r="M2692">
        <f t="shared" si="826"/>
        <v>1.360334864027247</v>
      </c>
      <c r="N2692" s="8">
        <f t="shared" si="827"/>
        <v>2.7854578189856203</v>
      </c>
      <c r="O2692" s="8">
        <f t="shared" si="828"/>
        <v>0.21422338777884353</v>
      </c>
      <c r="P2692" s="4">
        <f t="shared" si="829"/>
        <v>0</v>
      </c>
      <c r="Q2692" s="7">
        <f t="shared" si="830"/>
        <v>0</v>
      </c>
      <c r="R2692" s="4">
        <f t="shared" si="831"/>
        <v>0</v>
      </c>
      <c r="S2692" s="4">
        <f t="shared" si="832"/>
        <v>0</v>
      </c>
      <c r="T2692" s="4">
        <f t="shared" si="833"/>
        <v>1</v>
      </c>
      <c r="U2692" s="7">
        <f t="shared" si="834"/>
        <v>0</v>
      </c>
      <c r="V2692" s="4">
        <f t="shared" ref="V2692:V2755" si="840">IF(COS(Q2692)*COS(U2692-0)*SIN(0.3927)+SIN(Q2692)*COS(0.3927)&gt;0, COS(Q2692)*COS(U2692-0)*SIN(0.3927)+SIN(Q2692)*COS(0.3927),0)</f>
        <v>0.38268428076468186</v>
      </c>
      <c r="W2692" s="14">
        <f t="shared" ref="W2692:W2755" si="841">+(D2692*V2692+E2692*(1+COS(0.3927))/2)</f>
        <v>0</v>
      </c>
      <c r="X2692" s="7">
        <f t="shared" si="835"/>
        <v>20</v>
      </c>
      <c r="Y2692" s="4">
        <f t="shared" si="836"/>
        <v>-1.88</v>
      </c>
      <c r="Z2692" s="7">
        <f t="shared" si="837"/>
        <v>19.45908</v>
      </c>
      <c r="AA2692" s="14">
        <f t="shared" si="838"/>
        <v>0</v>
      </c>
      <c r="AB2692" s="15">
        <v>0.56153846200000002</v>
      </c>
      <c r="AC2692" s="16">
        <f t="shared" si="839"/>
        <v>0.42115384649999998</v>
      </c>
    </row>
    <row r="2693" spans="1:29" x14ac:dyDescent="0.25">
      <c r="A2693" s="1">
        <v>31525</v>
      </c>
      <c r="B2693" s="2">
        <v>8.3333333333333329E-2</v>
      </c>
      <c r="C2693">
        <v>0</v>
      </c>
      <c r="D2693">
        <v>0</v>
      </c>
      <c r="E2693">
        <v>0</v>
      </c>
      <c r="F2693">
        <f t="shared" ref="F2693:F2756" si="842">C2693-E2693</f>
        <v>0</v>
      </c>
      <c r="G2693" s="8">
        <v>20</v>
      </c>
      <c r="H2693">
        <v>2</v>
      </c>
      <c r="I2693">
        <v>2690</v>
      </c>
      <c r="J2693">
        <f t="shared" ref="J2693:J2756" si="843">QUOTIENT(I2693+23,24)</f>
        <v>113</v>
      </c>
      <c r="K2693" s="11">
        <f t="shared" ref="K2693:K2756" si="844">(J2693-81)*360*PI()/(364*180)</f>
        <v>0.55236793909271087</v>
      </c>
      <c r="L2693">
        <f t="shared" ref="L2693:L2756" si="845">9.87*SIN(2*K2693)-7.53*COS(K2693)-1.5*SIN(K2693)</f>
        <v>1.6200918416348291</v>
      </c>
      <c r="M2693">
        <f t="shared" ref="M2693:M2756" si="846">H2693+(20+L2693)/60</f>
        <v>2.360334864027247</v>
      </c>
      <c r="N2693" s="8">
        <f t="shared" ref="N2693:N2756" si="847">15*PI()*(12-M2693)/180</f>
        <v>2.5236584311864707</v>
      </c>
      <c r="O2693" s="8">
        <f t="shared" ref="O2693:O2756" si="848">23.45*SIN(360*(J2693-81)*PI()/(180*365))*PI()/180</f>
        <v>0.21422338777884353</v>
      </c>
      <c r="P2693" s="4">
        <f t="shared" ref="P2693:P2756" si="849">IF(SIN(O2693)*SIN(0.62977)+COS(O2693)*COS(0.62977)*COS(N2693)&lt;0,0,SIN(O2693)*SIN(0.62977)+COS(O2693)*COS(0.62977)*COS(N2693))</f>
        <v>0</v>
      </c>
      <c r="Q2693" s="7">
        <f t="shared" ref="Q2693:Q2756" si="850">ASIN(P2693)</f>
        <v>0</v>
      </c>
      <c r="R2693" s="4">
        <f t="shared" ref="R2693:R2756" si="851">IF(Q2693&gt;0,ASIN(COS(O2693)*SIN(N2693)/COS(Q2693)),0)</f>
        <v>0</v>
      </c>
      <c r="S2693" s="4">
        <f t="shared" ref="S2693:S2756" si="852">IF((OR(COS(N2693)&gt;(TAN(O2693)/TAN(0.62977)),R2693=0)),R2693,PI()-R2693)</f>
        <v>0</v>
      </c>
      <c r="T2693" s="4">
        <f t="shared" ref="T2693:T2756" si="853">IF(COS(N2693)&gt;(TAN(O2693)/TAN(0.62977)),0,1)</f>
        <v>1</v>
      </c>
      <c r="U2693" s="7">
        <f t="shared" ref="U2693:U2756" si="854">IF((AND(COS(N2693)&lt;(TAN(O2693)/TAN(0.62977)),R2693&lt;0)),-PI()-R2693,S2693)</f>
        <v>0</v>
      </c>
      <c r="V2693" s="4">
        <f t="shared" si="840"/>
        <v>0.38268428076468186</v>
      </c>
      <c r="W2693" s="14">
        <f t="shared" si="841"/>
        <v>0</v>
      </c>
      <c r="X2693" s="7">
        <f t="shared" ref="X2693:X2756" si="855">G2693+((46-20)/800)*W2693</f>
        <v>20</v>
      </c>
      <c r="Y2693" s="4">
        <f t="shared" ref="Y2693:Y2756" si="856">(0.376*(X2693-25))</f>
        <v>-1.88</v>
      </c>
      <c r="Z2693" s="7">
        <f t="shared" ref="Z2693:Z2756" si="857">(0.191*(100-Y2693))</f>
        <v>19.45908</v>
      </c>
      <c r="AA2693" s="14">
        <f t="shared" ref="AA2693:AA2756" si="858">(370*12)*(Z2693/19.1)*(W2693/1000)/1000</f>
        <v>0</v>
      </c>
      <c r="AB2693" s="15">
        <v>0.56153846200000002</v>
      </c>
      <c r="AC2693" s="16">
        <f t="shared" ref="AC2693:AC2756" si="859">+AB2693*0.75</f>
        <v>0.42115384649999998</v>
      </c>
    </row>
    <row r="2694" spans="1:29" x14ac:dyDescent="0.25">
      <c r="A2694" s="1">
        <v>31525</v>
      </c>
      <c r="B2694" s="2">
        <v>0.125</v>
      </c>
      <c r="C2694">
        <v>0</v>
      </c>
      <c r="D2694">
        <v>0</v>
      </c>
      <c r="E2694">
        <v>0</v>
      </c>
      <c r="F2694">
        <f t="shared" si="842"/>
        <v>0</v>
      </c>
      <c r="G2694" s="8">
        <v>20</v>
      </c>
      <c r="H2694">
        <v>3</v>
      </c>
      <c r="I2694">
        <v>2691</v>
      </c>
      <c r="J2694">
        <f t="shared" si="843"/>
        <v>113</v>
      </c>
      <c r="K2694" s="11">
        <f t="shared" si="844"/>
        <v>0.55236793909271087</v>
      </c>
      <c r="L2694">
        <f t="shared" si="845"/>
        <v>1.6200918416348291</v>
      </c>
      <c r="M2694">
        <f t="shared" si="846"/>
        <v>3.360334864027247</v>
      </c>
      <c r="N2694" s="8">
        <f t="shared" si="847"/>
        <v>2.2618590433873216</v>
      </c>
      <c r="O2694" s="8">
        <f t="shared" si="848"/>
        <v>0.21422338777884353</v>
      </c>
      <c r="P2694" s="4">
        <f t="shared" si="849"/>
        <v>0</v>
      </c>
      <c r="Q2694" s="7">
        <f t="shared" si="850"/>
        <v>0</v>
      </c>
      <c r="R2694" s="4">
        <f t="shared" si="851"/>
        <v>0</v>
      </c>
      <c r="S2694" s="4">
        <f t="shared" si="852"/>
        <v>0</v>
      </c>
      <c r="T2694" s="4">
        <f t="shared" si="853"/>
        <v>1</v>
      </c>
      <c r="U2694" s="7">
        <f t="shared" si="854"/>
        <v>0</v>
      </c>
      <c r="V2694" s="4">
        <f t="shared" si="840"/>
        <v>0.38268428076468186</v>
      </c>
      <c r="W2694" s="14">
        <f t="shared" si="841"/>
        <v>0</v>
      </c>
      <c r="X2694" s="7">
        <f t="shared" si="855"/>
        <v>20</v>
      </c>
      <c r="Y2694" s="4">
        <f t="shared" si="856"/>
        <v>-1.88</v>
      </c>
      <c r="Z2694" s="7">
        <f t="shared" si="857"/>
        <v>19.45908</v>
      </c>
      <c r="AA2694" s="14">
        <f t="shared" si="858"/>
        <v>0</v>
      </c>
      <c r="AB2694" s="15">
        <v>0.71538461499999995</v>
      </c>
      <c r="AC2694" s="16">
        <f t="shared" si="859"/>
        <v>0.53653846124999993</v>
      </c>
    </row>
    <row r="2695" spans="1:29" x14ac:dyDescent="0.25">
      <c r="A2695" s="1">
        <v>31525</v>
      </c>
      <c r="B2695" s="2">
        <v>0.16666666666666666</v>
      </c>
      <c r="C2695">
        <v>0</v>
      </c>
      <c r="D2695">
        <v>0</v>
      </c>
      <c r="E2695">
        <v>0</v>
      </c>
      <c r="F2695">
        <f t="shared" si="842"/>
        <v>0</v>
      </c>
      <c r="G2695" s="8">
        <v>18.3</v>
      </c>
      <c r="H2695">
        <v>4</v>
      </c>
      <c r="I2695">
        <v>2692</v>
      </c>
      <c r="J2695">
        <f t="shared" si="843"/>
        <v>113</v>
      </c>
      <c r="K2695" s="11">
        <f t="shared" si="844"/>
        <v>0.55236793909271087</v>
      </c>
      <c r="L2695">
        <f t="shared" si="845"/>
        <v>1.6200918416348291</v>
      </c>
      <c r="M2695">
        <f t="shared" si="846"/>
        <v>4.360334864027247</v>
      </c>
      <c r="N2695" s="8">
        <f t="shared" si="847"/>
        <v>2.0000596555881724</v>
      </c>
      <c r="O2695" s="8">
        <f t="shared" si="848"/>
        <v>0.21422338777884353</v>
      </c>
      <c r="P2695" s="4">
        <f t="shared" si="849"/>
        <v>0</v>
      </c>
      <c r="Q2695" s="7">
        <f t="shared" si="850"/>
        <v>0</v>
      </c>
      <c r="R2695" s="4">
        <f t="shared" si="851"/>
        <v>0</v>
      </c>
      <c r="S2695" s="4">
        <f t="shared" si="852"/>
        <v>0</v>
      </c>
      <c r="T2695" s="4">
        <f t="shared" si="853"/>
        <v>1</v>
      </c>
      <c r="U2695" s="7">
        <f t="shared" si="854"/>
        <v>0</v>
      </c>
      <c r="V2695" s="4">
        <f t="shared" si="840"/>
        <v>0.38268428076468186</v>
      </c>
      <c r="W2695" s="14">
        <f t="shared" si="841"/>
        <v>0</v>
      </c>
      <c r="X2695" s="7">
        <f t="shared" si="855"/>
        <v>18.3</v>
      </c>
      <c r="Y2695" s="4">
        <f t="shared" si="856"/>
        <v>-2.5191999999999997</v>
      </c>
      <c r="Z2695" s="7">
        <f t="shared" si="857"/>
        <v>19.581167199999999</v>
      </c>
      <c r="AA2695" s="14">
        <f t="shared" si="858"/>
        <v>0</v>
      </c>
      <c r="AB2695" s="15">
        <v>0.592307692</v>
      </c>
      <c r="AC2695" s="16">
        <f t="shared" si="859"/>
        <v>0.44423076900000003</v>
      </c>
    </row>
    <row r="2696" spans="1:29" x14ac:dyDescent="0.25">
      <c r="A2696" s="1">
        <v>31525</v>
      </c>
      <c r="B2696" s="2">
        <v>0.20833333333333334</v>
      </c>
      <c r="C2696">
        <v>0</v>
      </c>
      <c r="D2696">
        <v>0</v>
      </c>
      <c r="E2696">
        <v>0</v>
      </c>
      <c r="F2696">
        <f t="shared" si="842"/>
        <v>0</v>
      </c>
      <c r="G2696" s="8">
        <v>17.2</v>
      </c>
      <c r="H2696">
        <v>5</v>
      </c>
      <c r="I2696">
        <v>2693</v>
      </c>
      <c r="J2696">
        <f t="shared" si="843"/>
        <v>113</v>
      </c>
      <c r="K2696" s="11">
        <f t="shared" si="844"/>
        <v>0.55236793909271087</v>
      </c>
      <c r="L2696">
        <f t="shared" si="845"/>
        <v>1.6200918416348291</v>
      </c>
      <c r="M2696">
        <f t="shared" si="846"/>
        <v>5.360334864027247</v>
      </c>
      <c r="N2696" s="8">
        <f t="shared" si="847"/>
        <v>1.7382602677890229</v>
      </c>
      <c r="O2696" s="8">
        <f t="shared" si="848"/>
        <v>0.21422338777884353</v>
      </c>
      <c r="P2696" s="4">
        <f t="shared" si="849"/>
        <v>0</v>
      </c>
      <c r="Q2696" s="7">
        <f t="shared" si="850"/>
        <v>0</v>
      </c>
      <c r="R2696" s="4">
        <f t="shared" si="851"/>
        <v>0</v>
      </c>
      <c r="S2696" s="4">
        <f t="shared" si="852"/>
        <v>0</v>
      </c>
      <c r="T2696" s="4">
        <f t="shared" si="853"/>
        <v>1</v>
      </c>
      <c r="U2696" s="7">
        <f t="shared" si="854"/>
        <v>0</v>
      </c>
      <c r="V2696" s="4">
        <f t="shared" si="840"/>
        <v>0.38268428076468186</v>
      </c>
      <c r="W2696" s="14">
        <f t="shared" si="841"/>
        <v>0</v>
      </c>
      <c r="X2696" s="7">
        <f t="shared" si="855"/>
        <v>17.2</v>
      </c>
      <c r="Y2696" s="4">
        <f t="shared" si="856"/>
        <v>-2.9328000000000003</v>
      </c>
      <c r="Z2696" s="7">
        <f t="shared" si="857"/>
        <v>19.6601648</v>
      </c>
      <c r="AA2696" s="14">
        <f t="shared" si="858"/>
        <v>0</v>
      </c>
      <c r="AB2696" s="15">
        <v>0.5</v>
      </c>
      <c r="AC2696" s="16">
        <f t="shared" si="859"/>
        <v>0.375</v>
      </c>
    </row>
    <row r="2697" spans="1:29" x14ac:dyDescent="0.25">
      <c r="A2697" s="1">
        <v>31525</v>
      </c>
      <c r="B2697" s="2">
        <v>0.25</v>
      </c>
      <c r="C2697">
        <v>53</v>
      </c>
      <c r="D2697">
        <v>225</v>
      </c>
      <c r="E2697">
        <v>29</v>
      </c>
      <c r="F2697">
        <f t="shared" si="842"/>
        <v>24</v>
      </c>
      <c r="G2697" s="8">
        <v>17.8</v>
      </c>
      <c r="H2697">
        <v>6</v>
      </c>
      <c r="I2697">
        <v>2694</v>
      </c>
      <c r="J2697">
        <f t="shared" si="843"/>
        <v>113</v>
      </c>
      <c r="K2697" s="11">
        <f t="shared" si="844"/>
        <v>0.55236793909271087</v>
      </c>
      <c r="L2697">
        <f t="shared" si="845"/>
        <v>1.6200918416348291</v>
      </c>
      <c r="M2697">
        <f t="shared" si="846"/>
        <v>6.360334864027247</v>
      </c>
      <c r="N2697" s="8">
        <f t="shared" si="847"/>
        <v>1.4764608799898733</v>
      </c>
      <c r="O2697" s="8">
        <f t="shared" si="848"/>
        <v>0.21422338777884353</v>
      </c>
      <c r="P2697" s="4">
        <f t="shared" si="849"/>
        <v>0.19959126637390631</v>
      </c>
      <c r="Q2697" s="7">
        <f t="shared" si="850"/>
        <v>0.20094077652771658</v>
      </c>
      <c r="R2697" s="4">
        <f t="shared" si="851"/>
        <v>1.4504945846857393</v>
      </c>
      <c r="S2697" s="4">
        <f t="shared" si="852"/>
        <v>1.6910980689040538</v>
      </c>
      <c r="T2697" s="4">
        <f t="shared" si="853"/>
        <v>1</v>
      </c>
      <c r="U2697" s="7">
        <f t="shared" si="854"/>
        <v>1.6910980689040538</v>
      </c>
      <c r="V2697" s="4">
        <f t="shared" si="840"/>
        <v>0.13939567476579931</v>
      </c>
      <c r="W2697" s="14">
        <f t="shared" si="841"/>
        <v>59.260274948141934</v>
      </c>
      <c r="X2697" s="7">
        <f t="shared" si="855"/>
        <v>19.725958935814614</v>
      </c>
      <c r="Y2697" s="4">
        <f t="shared" si="856"/>
        <v>-1.9830394401337053</v>
      </c>
      <c r="Z2697" s="7">
        <f t="shared" si="857"/>
        <v>19.47876053306554</v>
      </c>
      <c r="AA2697" s="14">
        <f t="shared" si="858"/>
        <v>0.26833330730276694</v>
      </c>
      <c r="AB2697" s="15">
        <v>0.60769227699999995</v>
      </c>
      <c r="AC2697" s="16">
        <f t="shared" si="859"/>
        <v>0.45576920774999996</v>
      </c>
    </row>
    <row r="2698" spans="1:29" x14ac:dyDescent="0.25">
      <c r="A2698" s="1">
        <v>31525</v>
      </c>
      <c r="B2698" s="2">
        <v>0.29166666666666669</v>
      </c>
      <c r="C2698">
        <v>247</v>
      </c>
      <c r="D2698">
        <v>618</v>
      </c>
      <c r="E2698">
        <v>61</v>
      </c>
      <c r="F2698">
        <f t="shared" si="842"/>
        <v>186</v>
      </c>
      <c r="G2698" s="8">
        <v>20</v>
      </c>
      <c r="H2698">
        <v>7</v>
      </c>
      <c r="I2698">
        <v>2695</v>
      </c>
      <c r="J2698">
        <f t="shared" si="843"/>
        <v>113</v>
      </c>
      <c r="K2698" s="11">
        <f t="shared" si="844"/>
        <v>0.55236793909271087</v>
      </c>
      <c r="L2698">
        <f t="shared" si="845"/>
        <v>1.6200918416348291</v>
      </c>
      <c r="M2698">
        <f t="shared" si="846"/>
        <v>7.360334864027247</v>
      </c>
      <c r="N2698" s="8">
        <f t="shared" si="847"/>
        <v>1.2146614921907239</v>
      </c>
      <c r="O2698" s="8">
        <f t="shared" si="848"/>
        <v>0.21422338777884353</v>
      </c>
      <c r="P2698" s="4">
        <f t="shared" si="849"/>
        <v>0.40053465350296241</v>
      </c>
      <c r="Q2698" s="7">
        <f t="shared" si="850"/>
        <v>0.4121002751767876</v>
      </c>
      <c r="R2698" s="4">
        <f t="shared" si="851"/>
        <v>1.5393128527596913</v>
      </c>
      <c r="S2698" s="4">
        <f t="shared" si="852"/>
        <v>1.5393128527596913</v>
      </c>
      <c r="T2698" s="4">
        <f t="shared" si="853"/>
        <v>0</v>
      </c>
      <c r="U2698" s="7">
        <f t="shared" si="854"/>
        <v>1.5393128527596913</v>
      </c>
      <c r="V2698" s="4">
        <f t="shared" si="840"/>
        <v>0.38108337617770305</v>
      </c>
      <c r="W2698" s="14">
        <f t="shared" si="841"/>
        <v>294.18784150113299</v>
      </c>
      <c r="X2698" s="7">
        <f t="shared" si="855"/>
        <v>29.561104848786822</v>
      </c>
      <c r="Y2698" s="4">
        <f t="shared" si="856"/>
        <v>1.7149754231438452</v>
      </c>
      <c r="Z2698" s="7">
        <f t="shared" si="857"/>
        <v>18.772439694179528</v>
      </c>
      <c r="AA2698" s="14">
        <f t="shared" si="858"/>
        <v>1.2837931099075097</v>
      </c>
      <c r="AB2698" s="15">
        <v>0.46923076899999999</v>
      </c>
      <c r="AC2698" s="16">
        <f t="shared" si="859"/>
        <v>0.35192307675000001</v>
      </c>
    </row>
    <row r="2699" spans="1:29" x14ac:dyDescent="0.25">
      <c r="A2699" s="1">
        <v>31525</v>
      </c>
      <c r="B2699" s="2">
        <v>0.33333333333333331</v>
      </c>
      <c r="C2699">
        <v>471</v>
      </c>
      <c r="D2699">
        <v>776</v>
      </c>
      <c r="E2699">
        <v>88</v>
      </c>
      <c r="F2699">
        <f t="shared" si="842"/>
        <v>383</v>
      </c>
      <c r="G2699" s="8">
        <v>22.8</v>
      </c>
      <c r="H2699">
        <v>8</v>
      </c>
      <c r="I2699">
        <v>2696</v>
      </c>
      <c r="J2699">
        <f t="shared" si="843"/>
        <v>113</v>
      </c>
      <c r="K2699" s="11">
        <f t="shared" si="844"/>
        <v>0.55236793909271087</v>
      </c>
      <c r="L2699">
        <f t="shared" si="845"/>
        <v>1.6200918416348291</v>
      </c>
      <c r="M2699">
        <f t="shared" si="846"/>
        <v>8.3603348640272479</v>
      </c>
      <c r="N2699" s="8">
        <f t="shared" si="847"/>
        <v>0.95286210439157437</v>
      </c>
      <c r="O2699" s="8">
        <f t="shared" si="848"/>
        <v>0.21422338777884353</v>
      </c>
      <c r="P2699" s="4">
        <f t="shared" si="849"/>
        <v>0.58271484559099029</v>
      </c>
      <c r="Q2699" s="7">
        <f t="shared" si="850"/>
        <v>0.62206532739586051</v>
      </c>
      <c r="R2699" s="4">
        <f t="shared" si="851"/>
        <v>1.3706015609109716</v>
      </c>
      <c r="S2699" s="4">
        <f t="shared" si="852"/>
        <v>1.3706015609109716</v>
      </c>
      <c r="T2699" s="4">
        <f t="shared" si="853"/>
        <v>0</v>
      </c>
      <c r="U2699" s="7">
        <f t="shared" si="854"/>
        <v>1.3706015609109716</v>
      </c>
      <c r="V2699" s="4">
        <f t="shared" si="840"/>
        <v>0.60020336065500257</v>
      </c>
      <c r="W2699" s="14">
        <f t="shared" si="841"/>
        <v>550.40849183633941</v>
      </c>
      <c r="X2699" s="7">
        <f t="shared" si="855"/>
        <v>40.688275984681027</v>
      </c>
      <c r="Y2699" s="4">
        <f t="shared" si="856"/>
        <v>5.8987917702400665</v>
      </c>
      <c r="Z2699" s="7">
        <f t="shared" si="857"/>
        <v>17.973330771884147</v>
      </c>
      <c r="AA2699" s="14">
        <f t="shared" si="858"/>
        <v>2.2996582221163457</v>
      </c>
      <c r="AB2699" s="15">
        <v>0.43846153799999998</v>
      </c>
      <c r="AC2699" s="16">
        <f t="shared" si="859"/>
        <v>0.32884615350000002</v>
      </c>
    </row>
    <row r="2700" spans="1:29" x14ac:dyDescent="0.25">
      <c r="A2700" s="1">
        <v>31525</v>
      </c>
      <c r="B2700" s="2">
        <v>0.375</v>
      </c>
      <c r="C2700">
        <v>681</v>
      </c>
      <c r="D2700">
        <v>863</v>
      </c>
      <c r="E2700">
        <v>110</v>
      </c>
      <c r="F2700">
        <f t="shared" si="842"/>
        <v>571</v>
      </c>
      <c r="G2700" s="8">
        <v>24.4</v>
      </c>
      <c r="H2700">
        <v>9</v>
      </c>
      <c r="I2700">
        <v>2697</v>
      </c>
      <c r="J2700">
        <f t="shared" si="843"/>
        <v>113</v>
      </c>
      <c r="K2700" s="11">
        <f t="shared" si="844"/>
        <v>0.55236793909271087</v>
      </c>
      <c r="L2700">
        <f t="shared" si="845"/>
        <v>1.6200918416348291</v>
      </c>
      <c r="M2700">
        <f t="shared" si="846"/>
        <v>9.3603348640272479</v>
      </c>
      <c r="N2700" s="8">
        <f t="shared" si="847"/>
        <v>0.69106271659242502</v>
      </c>
      <c r="O2700" s="8">
        <f t="shared" si="848"/>
        <v>0.21422338777884353</v>
      </c>
      <c r="P2700" s="4">
        <f t="shared" si="849"/>
        <v>0.73371656361419291</v>
      </c>
      <c r="Q2700" s="7">
        <f t="shared" si="850"/>
        <v>0.82377583093378492</v>
      </c>
      <c r="R2700" s="4">
        <f t="shared" si="851"/>
        <v>1.159486328294097</v>
      </c>
      <c r="S2700" s="4">
        <f t="shared" si="852"/>
        <v>1.159486328294097</v>
      </c>
      <c r="T2700" s="4">
        <f t="shared" si="853"/>
        <v>0</v>
      </c>
      <c r="U2700" s="7">
        <f t="shared" si="854"/>
        <v>1.159486328294097</v>
      </c>
      <c r="V2700" s="4">
        <f t="shared" si="840"/>
        <v>0.78182296336846402</v>
      </c>
      <c r="W2700" s="14">
        <f t="shared" si="841"/>
        <v>780.52657234705612</v>
      </c>
      <c r="X2700" s="7">
        <f t="shared" si="855"/>
        <v>49.76711360127932</v>
      </c>
      <c r="Y2700" s="4">
        <f t="shared" si="856"/>
        <v>9.3124347140810251</v>
      </c>
      <c r="Z2700" s="7">
        <f t="shared" si="857"/>
        <v>17.321324969610526</v>
      </c>
      <c r="AA2700" s="14">
        <f t="shared" si="858"/>
        <v>3.1428120192280491</v>
      </c>
      <c r="AB2700" s="15">
        <v>0.53076923099999995</v>
      </c>
      <c r="AC2700" s="16">
        <f t="shared" si="859"/>
        <v>0.39807692324999999</v>
      </c>
    </row>
    <row r="2701" spans="1:29" x14ac:dyDescent="0.25">
      <c r="A2701" s="1">
        <v>31525</v>
      </c>
      <c r="B2701" s="2">
        <v>0.41666666666666669</v>
      </c>
      <c r="C2701">
        <v>840</v>
      </c>
      <c r="D2701">
        <v>902</v>
      </c>
      <c r="E2701">
        <v>125</v>
      </c>
      <c r="F2701">
        <f t="shared" si="842"/>
        <v>715</v>
      </c>
      <c r="G2701" s="8">
        <v>26.1</v>
      </c>
      <c r="H2701">
        <v>10</v>
      </c>
      <c r="I2701">
        <v>2698</v>
      </c>
      <c r="J2701">
        <f t="shared" si="843"/>
        <v>113</v>
      </c>
      <c r="K2701" s="11">
        <f t="shared" si="844"/>
        <v>0.55236793909271087</v>
      </c>
      <c r="L2701">
        <f t="shared" si="845"/>
        <v>1.6200918416348291</v>
      </c>
      <c r="M2701">
        <f t="shared" si="846"/>
        <v>10.360334864027248</v>
      </c>
      <c r="N2701" s="8">
        <f t="shared" si="847"/>
        <v>0.42926332879327556</v>
      </c>
      <c r="O2701" s="8">
        <f t="shared" si="848"/>
        <v>0.21422338777884353</v>
      </c>
      <c r="P2701" s="4">
        <f t="shared" si="849"/>
        <v>0.84324929003142701</v>
      </c>
      <c r="Q2701" s="7">
        <f t="shared" si="850"/>
        <v>1.0032998002979943</v>
      </c>
      <c r="R2701" s="4">
        <f t="shared" si="851"/>
        <v>0.85809136449968704</v>
      </c>
      <c r="S2701" s="4">
        <f t="shared" si="852"/>
        <v>0.85809136449968704</v>
      </c>
      <c r="T2701" s="4">
        <f t="shared" si="853"/>
        <v>0</v>
      </c>
      <c r="U2701" s="7">
        <f t="shared" si="854"/>
        <v>0.85809136449968704</v>
      </c>
      <c r="V2701" s="4">
        <f t="shared" si="840"/>
        <v>0.91356510853374973</v>
      </c>
      <c r="W2701" s="14">
        <f t="shared" si="841"/>
        <v>944.27817671570563</v>
      </c>
      <c r="X2701" s="7">
        <f t="shared" si="855"/>
        <v>56.789040743260436</v>
      </c>
      <c r="Y2701" s="4">
        <f t="shared" si="856"/>
        <v>11.952679319465924</v>
      </c>
      <c r="Z2701" s="7">
        <f t="shared" si="857"/>
        <v>16.817038249982009</v>
      </c>
      <c r="AA2701" s="14">
        <f t="shared" si="858"/>
        <v>3.6914676565991482</v>
      </c>
      <c r="AB2701" s="15">
        <v>0.61538461499999997</v>
      </c>
      <c r="AC2701" s="16">
        <f t="shared" si="859"/>
        <v>0.46153846124999998</v>
      </c>
    </row>
    <row r="2702" spans="1:29" x14ac:dyDescent="0.25">
      <c r="A2702" s="1">
        <v>31525</v>
      </c>
      <c r="B2702" s="2">
        <v>0.45833333333333331</v>
      </c>
      <c r="C2702">
        <v>962</v>
      </c>
      <c r="D2702">
        <v>929</v>
      </c>
      <c r="E2702">
        <v>145</v>
      </c>
      <c r="F2702">
        <f t="shared" si="842"/>
        <v>817</v>
      </c>
      <c r="G2702" s="8">
        <v>26.7</v>
      </c>
      <c r="H2702">
        <v>11</v>
      </c>
      <c r="I2702">
        <v>2699</v>
      </c>
      <c r="J2702">
        <f t="shared" si="843"/>
        <v>113</v>
      </c>
      <c r="K2702" s="11">
        <f t="shared" si="844"/>
        <v>0.55236793909271087</v>
      </c>
      <c r="L2702">
        <f t="shared" si="845"/>
        <v>1.6200918416348291</v>
      </c>
      <c r="M2702">
        <f t="shared" si="846"/>
        <v>11.360334864027248</v>
      </c>
      <c r="N2702" s="8">
        <f t="shared" si="847"/>
        <v>0.16746394099412618</v>
      </c>
      <c r="O2702" s="8">
        <f t="shared" si="848"/>
        <v>0.21422338777884353</v>
      </c>
      <c r="P2702" s="4">
        <f t="shared" si="849"/>
        <v>0.90384855054874691</v>
      </c>
      <c r="Q2702" s="7">
        <f t="shared" si="850"/>
        <v>1.1286807943772788</v>
      </c>
      <c r="R2702" s="4">
        <f t="shared" si="851"/>
        <v>0.39052483357579965</v>
      </c>
      <c r="S2702" s="4">
        <f t="shared" si="852"/>
        <v>0.39052483357579965</v>
      </c>
      <c r="T2702" s="4">
        <f t="shared" si="853"/>
        <v>0</v>
      </c>
      <c r="U2702" s="7">
        <f t="shared" si="854"/>
        <v>0.39052483357579965</v>
      </c>
      <c r="V2702" s="4">
        <f t="shared" si="840"/>
        <v>0.98645178667203437</v>
      </c>
      <c r="W2702" s="14">
        <f t="shared" si="841"/>
        <v>1055.8949504475054</v>
      </c>
      <c r="X2702" s="7">
        <f t="shared" si="855"/>
        <v>61.016585889543919</v>
      </c>
      <c r="Y2702" s="4">
        <f t="shared" si="856"/>
        <v>13.542236294468513</v>
      </c>
      <c r="Z2702" s="7">
        <f t="shared" si="857"/>
        <v>16.513432867756514</v>
      </c>
      <c r="AA2702" s="14">
        <f t="shared" si="858"/>
        <v>4.0532900358902504</v>
      </c>
      <c r="AB2702" s="15">
        <v>2.5692309230000001</v>
      </c>
      <c r="AC2702" s="16">
        <f t="shared" si="859"/>
        <v>1.9269231922500001</v>
      </c>
    </row>
    <row r="2703" spans="1:29" x14ac:dyDescent="0.25">
      <c r="A2703" s="1">
        <v>31525</v>
      </c>
      <c r="B2703" s="2">
        <v>0.5</v>
      </c>
      <c r="C2703">
        <v>1002</v>
      </c>
      <c r="D2703">
        <v>933</v>
      </c>
      <c r="E2703">
        <v>149</v>
      </c>
      <c r="F2703">
        <f t="shared" si="842"/>
        <v>853</v>
      </c>
      <c r="G2703" s="8">
        <v>27.8</v>
      </c>
      <c r="H2703">
        <v>12</v>
      </c>
      <c r="I2703">
        <v>2700</v>
      </c>
      <c r="J2703">
        <f t="shared" si="843"/>
        <v>113</v>
      </c>
      <c r="K2703" s="11">
        <f t="shared" si="844"/>
        <v>0.55236793909271087</v>
      </c>
      <c r="L2703">
        <f t="shared" si="845"/>
        <v>1.6200918416348291</v>
      </c>
      <c r="M2703">
        <f t="shared" si="846"/>
        <v>12.360334864027248</v>
      </c>
      <c r="N2703" s="8">
        <f t="shared" si="847"/>
        <v>-9.4335446805023246E-2</v>
      </c>
      <c r="O2703" s="8">
        <f t="shared" si="848"/>
        <v>0.21422338777884353</v>
      </c>
      <c r="P2703" s="4">
        <f t="shared" si="849"/>
        <v>0.91138460570691038</v>
      </c>
      <c r="Q2703" s="7">
        <f t="shared" si="850"/>
        <v>1.1466359495709317</v>
      </c>
      <c r="R2703" s="4">
        <f t="shared" si="851"/>
        <v>-0.22555278035164947</v>
      </c>
      <c r="S2703" s="4">
        <f t="shared" si="852"/>
        <v>-0.22555278035164947</v>
      </c>
      <c r="T2703" s="4">
        <f t="shared" si="853"/>
        <v>0</v>
      </c>
      <c r="U2703" s="7">
        <f t="shared" si="854"/>
        <v>-0.22555278035164947</v>
      </c>
      <c r="V2703" s="4">
        <f t="shared" si="840"/>
        <v>0.99551589111912453</v>
      </c>
      <c r="W2703" s="14">
        <f t="shared" si="841"/>
        <v>1072.1453254055132</v>
      </c>
      <c r="X2703" s="7">
        <f t="shared" si="855"/>
        <v>62.644723075679181</v>
      </c>
      <c r="Y2703" s="4">
        <f t="shared" si="856"/>
        <v>14.154415876455372</v>
      </c>
      <c r="Z2703" s="7">
        <f t="shared" si="857"/>
        <v>16.396506567597022</v>
      </c>
      <c r="AA2703" s="14">
        <f t="shared" si="858"/>
        <v>4.0865290125795255</v>
      </c>
      <c r="AB2703" s="15">
        <v>2.5615384620000001</v>
      </c>
      <c r="AC2703" s="16">
        <f t="shared" si="859"/>
        <v>1.9211538465000002</v>
      </c>
    </row>
    <row r="2704" spans="1:29" x14ac:dyDescent="0.25">
      <c r="A2704" s="1">
        <v>31525</v>
      </c>
      <c r="B2704" s="2">
        <v>0.54166666666666663</v>
      </c>
      <c r="C2704">
        <v>978</v>
      </c>
      <c r="D2704">
        <v>929</v>
      </c>
      <c r="E2704">
        <v>147</v>
      </c>
      <c r="F2704">
        <f t="shared" si="842"/>
        <v>831</v>
      </c>
      <c r="G2704" s="8">
        <v>28.3</v>
      </c>
      <c r="H2704">
        <v>13</v>
      </c>
      <c r="I2704">
        <v>2701</v>
      </c>
      <c r="J2704">
        <f t="shared" si="843"/>
        <v>113</v>
      </c>
      <c r="K2704" s="11">
        <f t="shared" si="844"/>
        <v>0.55236793909271087</v>
      </c>
      <c r="L2704">
        <f t="shared" si="845"/>
        <v>1.6200918416348291</v>
      </c>
      <c r="M2704">
        <f t="shared" si="846"/>
        <v>13.360334864027248</v>
      </c>
      <c r="N2704" s="8">
        <f t="shared" si="847"/>
        <v>-0.35613483460417267</v>
      </c>
      <c r="O2704" s="8">
        <f t="shared" si="848"/>
        <v>0.21422338777884353</v>
      </c>
      <c r="P2704" s="4">
        <f t="shared" si="849"/>
        <v>0.86534388580080845</v>
      </c>
      <c r="Q2704" s="7">
        <f t="shared" si="850"/>
        <v>1.0458361199822355</v>
      </c>
      <c r="R2704" s="4">
        <f t="shared" si="851"/>
        <v>-0.74744476469648491</v>
      </c>
      <c r="S2704" s="4">
        <f t="shared" si="852"/>
        <v>-0.74744476469648491</v>
      </c>
      <c r="T2704" s="4">
        <f t="shared" si="853"/>
        <v>0</v>
      </c>
      <c r="U2704" s="7">
        <f t="shared" si="854"/>
        <v>-0.74744476469648491</v>
      </c>
      <c r="V2704" s="4">
        <f t="shared" si="840"/>
        <v>0.94013971813609198</v>
      </c>
      <c r="W2704" s="14">
        <f t="shared" si="841"/>
        <v>1014.7949179587072</v>
      </c>
      <c r="X2704" s="7">
        <f t="shared" si="855"/>
        <v>61.280834833657991</v>
      </c>
      <c r="Y2704" s="4">
        <f t="shared" si="856"/>
        <v>13.641593897455405</v>
      </c>
      <c r="Z2704" s="7">
        <f t="shared" si="857"/>
        <v>16.494455565586016</v>
      </c>
      <c r="AA2704" s="14">
        <f t="shared" si="858"/>
        <v>3.8910415806329146</v>
      </c>
      <c r="AB2704" s="15">
        <v>2.4538461539999998</v>
      </c>
      <c r="AC2704" s="16">
        <f t="shared" si="859"/>
        <v>1.8403846154999999</v>
      </c>
    </row>
    <row r="2705" spans="1:29" x14ac:dyDescent="0.25">
      <c r="A2705" s="1">
        <v>31525</v>
      </c>
      <c r="B2705" s="2">
        <v>0.58333333333333337</v>
      </c>
      <c r="C2705">
        <v>890</v>
      </c>
      <c r="D2705">
        <v>924</v>
      </c>
      <c r="E2705">
        <v>129</v>
      </c>
      <c r="F2705">
        <f t="shared" si="842"/>
        <v>761</v>
      </c>
      <c r="G2705" s="8">
        <v>28.9</v>
      </c>
      <c r="H2705">
        <v>14</v>
      </c>
      <c r="I2705">
        <v>2702</v>
      </c>
      <c r="J2705">
        <f t="shared" si="843"/>
        <v>113</v>
      </c>
      <c r="K2705" s="11">
        <f t="shared" si="844"/>
        <v>0.55236793909271087</v>
      </c>
      <c r="L2705">
        <f t="shared" si="845"/>
        <v>1.6200918416348291</v>
      </c>
      <c r="M2705">
        <f t="shared" si="846"/>
        <v>14.360334864027248</v>
      </c>
      <c r="N2705" s="8">
        <f t="shared" si="847"/>
        <v>-0.61793422240332208</v>
      </c>
      <c r="O2705" s="8">
        <f t="shared" si="848"/>
        <v>0.21422338777884353</v>
      </c>
      <c r="P2705" s="4">
        <f t="shared" si="849"/>
        <v>0.76886398980615489</v>
      </c>
      <c r="Q2705" s="7">
        <f t="shared" si="850"/>
        <v>0.87706260168078531</v>
      </c>
      <c r="R2705" s="4">
        <f t="shared" si="851"/>
        <v>-1.0872662378889344</v>
      </c>
      <c r="S2705" s="4">
        <f t="shared" si="852"/>
        <v>-1.0872662378889344</v>
      </c>
      <c r="T2705" s="4">
        <f t="shared" si="853"/>
        <v>0</v>
      </c>
      <c r="U2705" s="7">
        <f t="shared" si="854"/>
        <v>-1.0872662378889344</v>
      </c>
      <c r="V2705" s="4">
        <f t="shared" si="840"/>
        <v>0.8240970623982774</v>
      </c>
      <c r="W2705" s="14">
        <f t="shared" si="841"/>
        <v>885.555892836456</v>
      </c>
      <c r="X2705" s="7">
        <f t="shared" si="855"/>
        <v>57.680566517184815</v>
      </c>
      <c r="Y2705" s="4">
        <f t="shared" si="856"/>
        <v>12.28789301046149</v>
      </c>
      <c r="Z2705" s="7">
        <f t="shared" si="857"/>
        <v>16.753012435001857</v>
      </c>
      <c r="AA2705" s="14">
        <f t="shared" si="858"/>
        <v>3.4487244108653257</v>
      </c>
      <c r="AB2705" s="15">
        <v>3.9538461539999998</v>
      </c>
      <c r="AC2705" s="16">
        <f t="shared" si="859"/>
        <v>2.9653846154999997</v>
      </c>
    </row>
    <row r="2706" spans="1:29" x14ac:dyDescent="0.25">
      <c r="A2706" s="1">
        <v>31525</v>
      </c>
      <c r="B2706" s="2">
        <v>0.625</v>
      </c>
      <c r="C2706">
        <v>735</v>
      </c>
      <c r="D2706">
        <v>870</v>
      </c>
      <c r="E2706">
        <v>122</v>
      </c>
      <c r="F2706">
        <f t="shared" si="842"/>
        <v>613</v>
      </c>
      <c r="G2706" s="8">
        <v>28.3</v>
      </c>
      <c r="H2706">
        <v>15</v>
      </c>
      <c r="I2706">
        <v>2703</v>
      </c>
      <c r="J2706">
        <f t="shared" si="843"/>
        <v>113</v>
      </c>
      <c r="K2706" s="11">
        <f t="shared" si="844"/>
        <v>0.55236793909271087</v>
      </c>
      <c r="L2706">
        <f t="shared" si="845"/>
        <v>1.6200918416348291</v>
      </c>
      <c r="M2706">
        <f t="shared" si="846"/>
        <v>15.360334864027248</v>
      </c>
      <c r="N2706" s="8">
        <f t="shared" si="847"/>
        <v>-0.87973361020247154</v>
      </c>
      <c r="O2706" s="8">
        <f t="shared" si="848"/>
        <v>0.21422338777884353</v>
      </c>
      <c r="P2706" s="4">
        <f t="shared" si="849"/>
        <v>0.62851986319441866</v>
      </c>
      <c r="Q2706" s="7">
        <f t="shared" si="850"/>
        <v>0.67964875048464757</v>
      </c>
      <c r="R2706" s="4">
        <f t="shared" si="851"/>
        <v>-1.317396766610059</v>
      </c>
      <c r="S2706" s="4">
        <f t="shared" si="852"/>
        <v>-1.317396766610059</v>
      </c>
      <c r="T2706" s="4">
        <f t="shared" si="853"/>
        <v>0</v>
      </c>
      <c r="U2706" s="7">
        <f t="shared" si="854"/>
        <v>-1.317396766610059</v>
      </c>
      <c r="V2706" s="4">
        <f t="shared" si="840"/>
        <v>0.65529603912465739</v>
      </c>
      <c r="W2706" s="14">
        <f t="shared" si="841"/>
        <v>687.46418408507691</v>
      </c>
      <c r="X2706" s="7">
        <f t="shared" si="855"/>
        <v>50.642585982764999</v>
      </c>
      <c r="Y2706" s="4">
        <f t="shared" si="856"/>
        <v>9.6416123295196403</v>
      </c>
      <c r="Z2706" s="7">
        <f t="shared" si="857"/>
        <v>17.258452045061748</v>
      </c>
      <c r="AA2706" s="14">
        <f t="shared" si="858"/>
        <v>2.7580460933277653</v>
      </c>
      <c r="AB2706" s="15">
        <v>2.5692309230000001</v>
      </c>
      <c r="AC2706" s="16">
        <f t="shared" si="859"/>
        <v>1.9269231922500001</v>
      </c>
    </row>
    <row r="2707" spans="1:29" x14ac:dyDescent="0.25">
      <c r="A2707" s="1">
        <v>31525</v>
      </c>
      <c r="B2707" s="2">
        <v>0.66666666666666663</v>
      </c>
      <c r="C2707">
        <v>531</v>
      </c>
      <c r="D2707">
        <v>722</v>
      </c>
      <c r="E2707">
        <v>137</v>
      </c>
      <c r="F2707">
        <f t="shared" si="842"/>
        <v>394</v>
      </c>
      <c r="G2707" s="8">
        <v>28.9</v>
      </c>
      <c r="H2707">
        <v>16</v>
      </c>
      <c r="I2707">
        <v>2704</v>
      </c>
      <c r="J2707">
        <f t="shared" si="843"/>
        <v>113</v>
      </c>
      <c r="K2707" s="11">
        <f t="shared" si="844"/>
        <v>0.55236793909271087</v>
      </c>
      <c r="L2707">
        <f t="shared" si="845"/>
        <v>1.6200918416348291</v>
      </c>
      <c r="M2707">
        <f t="shared" si="846"/>
        <v>16.360334864027248</v>
      </c>
      <c r="N2707" s="8">
        <f t="shared" si="847"/>
        <v>-1.1415329980016209</v>
      </c>
      <c r="O2707" s="8">
        <f t="shared" si="848"/>
        <v>0.21422338777884353</v>
      </c>
      <c r="P2707" s="4">
        <f t="shared" si="849"/>
        <v>0.4538757262645543</v>
      </c>
      <c r="Q2707" s="7">
        <f t="shared" si="850"/>
        <v>0.47111008898270951</v>
      </c>
      <c r="R2707" s="4">
        <f t="shared" si="851"/>
        <v>-1.4947286033476195</v>
      </c>
      <c r="S2707" s="4">
        <f t="shared" si="852"/>
        <v>-1.4947286033476195</v>
      </c>
      <c r="T2707" s="4">
        <f t="shared" si="853"/>
        <v>0</v>
      </c>
      <c r="U2707" s="7">
        <f t="shared" si="854"/>
        <v>-1.4947286033476195</v>
      </c>
      <c r="V2707" s="4">
        <f t="shared" si="840"/>
        <v>0.44524015909444831</v>
      </c>
      <c r="W2707" s="14">
        <f t="shared" si="841"/>
        <v>453.24911877100828</v>
      </c>
      <c r="X2707" s="7">
        <f t="shared" si="855"/>
        <v>43.630596360057766</v>
      </c>
      <c r="Y2707" s="4">
        <f t="shared" si="856"/>
        <v>7.0051042313817202</v>
      </c>
      <c r="Z2707" s="7">
        <f t="shared" si="857"/>
        <v>17.762025091806091</v>
      </c>
      <c r="AA2707" s="14">
        <f t="shared" si="858"/>
        <v>1.8714535423453631</v>
      </c>
      <c r="AB2707" s="15">
        <v>2.5076923080000002</v>
      </c>
      <c r="AC2707" s="16">
        <f t="shared" si="859"/>
        <v>1.8807692310000002</v>
      </c>
    </row>
    <row r="2708" spans="1:29" x14ac:dyDescent="0.25">
      <c r="A2708" s="1">
        <v>31525</v>
      </c>
      <c r="B2708" s="2">
        <v>0.70833333333333337</v>
      </c>
      <c r="C2708">
        <v>194</v>
      </c>
      <c r="D2708">
        <v>104</v>
      </c>
      <c r="E2708">
        <v>157</v>
      </c>
      <c r="F2708">
        <f t="shared" si="842"/>
        <v>37</v>
      </c>
      <c r="G2708" s="8">
        <v>28.3</v>
      </c>
      <c r="H2708">
        <v>17</v>
      </c>
      <c r="I2708">
        <v>2705</v>
      </c>
      <c r="J2708">
        <f t="shared" si="843"/>
        <v>113</v>
      </c>
      <c r="K2708" s="11">
        <f t="shared" si="844"/>
        <v>0.55236793909271087</v>
      </c>
      <c r="L2708">
        <f t="shared" si="845"/>
        <v>1.6200918416348291</v>
      </c>
      <c r="M2708">
        <f t="shared" si="846"/>
        <v>17.360334864027248</v>
      </c>
      <c r="N2708" s="8">
        <f t="shared" si="847"/>
        <v>-1.4033323858007702</v>
      </c>
      <c r="O2708" s="8">
        <f t="shared" si="848"/>
        <v>0.21422338777884353</v>
      </c>
      <c r="P2708" s="4">
        <f t="shared" si="849"/>
        <v>0.25683328833524977</v>
      </c>
      <c r="Q2708" s="7">
        <f t="shared" si="850"/>
        <v>0.2597441455822595</v>
      </c>
      <c r="R2708" s="4">
        <f t="shared" si="851"/>
        <v>-1.4922005007406993</v>
      </c>
      <c r="S2708" s="4">
        <f t="shared" si="852"/>
        <v>4.6337931543304922</v>
      </c>
      <c r="T2708" s="4">
        <f t="shared" si="853"/>
        <v>1</v>
      </c>
      <c r="U2708" s="7">
        <f t="shared" si="854"/>
        <v>-1.6493921528490938</v>
      </c>
      <c r="V2708" s="4">
        <f t="shared" si="840"/>
        <v>0.20824438339795398</v>
      </c>
      <c r="W2708" s="14">
        <f t="shared" si="841"/>
        <v>172.68193158912595</v>
      </c>
      <c r="X2708" s="7">
        <f t="shared" si="855"/>
        <v>33.912162776646596</v>
      </c>
      <c r="Y2708" s="4">
        <f t="shared" si="856"/>
        <v>3.35097320401912</v>
      </c>
      <c r="Z2708" s="7">
        <f t="shared" si="857"/>
        <v>18.459964118032346</v>
      </c>
      <c r="AA2708" s="14">
        <f t="shared" si="858"/>
        <v>0.74101560412025902</v>
      </c>
      <c r="AB2708" s="15">
        <v>4.0923076920000003</v>
      </c>
      <c r="AC2708" s="16">
        <f t="shared" si="859"/>
        <v>3.0692307690000002</v>
      </c>
    </row>
    <row r="2709" spans="1:29" x14ac:dyDescent="0.25">
      <c r="A2709" s="1">
        <v>31525</v>
      </c>
      <c r="B2709" s="2">
        <v>0.75</v>
      </c>
      <c r="C2709">
        <v>72</v>
      </c>
      <c r="D2709">
        <v>67</v>
      </c>
      <c r="E2709">
        <v>61</v>
      </c>
      <c r="F2709">
        <f t="shared" si="842"/>
        <v>11</v>
      </c>
      <c r="G2709" s="8">
        <v>27.2</v>
      </c>
      <c r="H2709">
        <v>18</v>
      </c>
      <c r="I2709">
        <v>2706</v>
      </c>
      <c r="J2709">
        <f t="shared" si="843"/>
        <v>113</v>
      </c>
      <c r="K2709" s="11">
        <f t="shared" si="844"/>
        <v>0.55236793909271087</v>
      </c>
      <c r="L2709">
        <f t="shared" si="845"/>
        <v>1.6200918416348291</v>
      </c>
      <c r="M2709">
        <f t="shared" si="846"/>
        <v>18.360334864027248</v>
      </c>
      <c r="N2709" s="8">
        <f t="shared" si="847"/>
        <v>-1.6651317735999198</v>
      </c>
      <c r="O2709" s="8">
        <f t="shared" si="848"/>
        <v>0.21422338777884353</v>
      </c>
      <c r="P2709" s="4">
        <f t="shared" si="849"/>
        <v>5.0820665923361985E-2</v>
      </c>
      <c r="Q2709" s="7">
        <f t="shared" si="850"/>
        <v>5.084256748280877E-2</v>
      </c>
      <c r="R2709" s="4">
        <f t="shared" si="851"/>
        <v>-1.3425107432253847</v>
      </c>
      <c r="S2709" s="4">
        <f t="shared" si="852"/>
        <v>4.4841033968151773</v>
      </c>
      <c r="T2709" s="4">
        <f t="shared" si="853"/>
        <v>1</v>
      </c>
      <c r="U2709" s="7">
        <f t="shared" si="854"/>
        <v>-1.7990819103644085</v>
      </c>
      <c r="V2709" s="4">
        <f t="shared" si="840"/>
        <v>0</v>
      </c>
      <c r="W2709" s="14">
        <f t="shared" si="841"/>
        <v>58.6783150233125</v>
      </c>
      <c r="X2709" s="7">
        <f t="shared" si="855"/>
        <v>29.107045238257655</v>
      </c>
      <c r="Y2709" s="4">
        <f t="shared" si="856"/>
        <v>1.5442490095848782</v>
      </c>
      <c r="Z2709" s="7">
        <f t="shared" si="857"/>
        <v>18.80504843916929</v>
      </c>
      <c r="AA2709" s="14">
        <f t="shared" si="858"/>
        <v>0.25650846021777413</v>
      </c>
      <c r="AB2709" s="15">
        <v>2.769230769</v>
      </c>
      <c r="AC2709" s="16">
        <f t="shared" si="859"/>
        <v>2.07692307675</v>
      </c>
    </row>
    <row r="2710" spans="1:29" x14ac:dyDescent="0.25">
      <c r="A2710" s="1">
        <v>31525</v>
      </c>
      <c r="B2710" s="2">
        <v>0.79166666666666663</v>
      </c>
      <c r="C2710">
        <v>7</v>
      </c>
      <c r="D2710">
        <v>4</v>
      </c>
      <c r="E2710">
        <v>7</v>
      </c>
      <c r="F2710">
        <f t="shared" si="842"/>
        <v>0</v>
      </c>
      <c r="G2710" s="8">
        <v>25</v>
      </c>
      <c r="H2710">
        <v>19</v>
      </c>
      <c r="I2710">
        <v>2707</v>
      </c>
      <c r="J2710">
        <f t="shared" si="843"/>
        <v>113</v>
      </c>
      <c r="K2710" s="11">
        <f t="shared" si="844"/>
        <v>0.55236793909271087</v>
      </c>
      <c r="L2710">
        <f t="shared" si="845"/>
        <v>1.6200918416348291</v>
      </c>
      <c r="M2710">
        <f t="shared" si="846"/>
        <v>19.360334864027248</v>
      </c>
      <c r="N2710" s="8">
        <f t="shared" si="847"/>
        <v>-1.9269311613990689</v>
      </c>
      <c r="O2710" s="8">
        <f t="shared" si="848"/>
        <v>0.21422338777884353</v>
      </c>
      <c r="P2710" s="4">
        <f t="shared" si="849"/>
        <v>0</v>
      </c>
      <c r="Q2710" s="7">
        <f t="shared" si="850"/>
        <v>0</v>
      </c>
      <c r="R2710" s="4">
        <f t="shared" si="851"/>
        <v>0</v>
      </c>
      <c r="S2710" s="4">
        <f t="shared" si="852"/>
        <v>0</v>
      </c>
      <c r="T2710" s="4">
        <f t="shared" si="853"/>
        <v>1</v>
      </c>
      <c r="U2710" s="7">
        <f t="shared" si="854"/>
        <v>0</v>
      </c>
      <c r="V2710" s="4">
        <f t="shared" si="840"/>
        <v>0.38268428076468186</v>
      </c>
      <c r="W2710" s="14">
        <f t="shared" si="841"/>
        <v>8.2643142568814731</v>
      </c>
      <c r="X2710" s="7">
        <f t="shared" si="855"/>
        <v>25.268590213348649</v>
      </c>
      <c r="Y2710" s="4">
        <f t="shared" si="856"/>
        <v>0.10098992021909188</v>
      </c>
      <c r="Z2710" s="7">
        <f t="shared" si="857"/>
        <v>19.080710925238154</v>
      </c>
      <c r="AA2710" s="14">
        <f t="shared" si="858"/>
        <v>3.6656498508330158E-2</v>
      </c>
      <c r="AB2710" s="15">
        <v>0.52307692299999997</v>
      </c>
      <c r="AC2710" s="16">
        <f t="shared" si="859"/>
        <v>0.39230769224999995</v>
      </c>
    </row>
    <row r="2711" spans="1:29" x14ac:dyDescent="0.25">
      <c r="A2711" s="1">
        <v>31525</v>
      </c>
      <c r="B2711" s="2">
        <v>0.83333333333333337</v>
      </c>
      <c r="C2711">
        <v>0</v>
      </c>
      <c r="D2711">
        <v>0</v>
      </c>
      <c r="E2711">
        <v>0</v>
      </c>
      <c r="F2711">
        <f t="shared" si="842"/>
        <v>0</v>
      </c>
      <c r="G2711" s="8">
        <v>24.4</v>
      </c>
      <c r="H2711">
        <v>20</v>
      </c>
      <c r="I2711">
        <v>2708</v>
      </c>
      <c r="J2711">
        <f t="shared" si="843"/>
        <v>113</v>
      </c>
      <c r="K2711" s="11">
        <f t="shared" si="844"/>
        <v>0.55236793909271087</v>
      </c>
      <c r="L2711">
        <f t="shared" si="845"/>
        <v>1.6200918416348291</v>
      </c>
      <c r="M2711">
        <f t="shared" si="846"/>
        <v>20.360334864027248</v>
      </c>
      <c r="N2711" s="8">
        <f t="shared" si="847"/>
        <v>-2.1887305491982185</v>
      </c>
      <c r="O2711" s="8">
        <f t="shared" si="848"/>
        <v>0.21422338777884353</v>
      </c>
      <c r="P2711" s="4">
        <f t="shared" si="849"/>
        <v>0</v>
      </c>
      <c r="Q2711" s="7">
        <f t="shared" si="850"/>
        <v>0</v>
      </c>
      <c r="R2711" s="4">
        <f t="shared" si="851"/>
        <v>0</v>
      </c>
      <c r="S2711" s="4">
        <f t="shared" si="852"/>
        <v>0</v>
      </c>
      <c r="T2711" s="4">
        <f t="shared" si="853"/>
        <v>1</v>
      </c>
      <c r="U2711" s="7">
        <f t="shared" si="854"/>
        <v>0</v>
      </c>
      <c r="V2711" s="4">
        <f t="shared" si="840"/>
        <v>0.38268428076468186</v>
      </c>
      <c r="W2711" s="14">
        <f t="shared" si="841"/>
        <v>0</v>
      </c>
      <c r="X2711" s="7">
        <f t="shared" si="855"/>
        <v>24.4</v>
      </c>
      <c r="Y2711" s="4">
        <f t="shared" si="856"/>
        <v>-0.22560000000000052</v>
      </c>
      <c r="Z2711" s="7">
        <f t="shared" si="857"/>
        <v>19.1430896</v>
      </c>
      <c r="AA2711" s="14">
        <f t="shared" si="858"/>
        <v>0</v>
      </c>
      <c r="AB2711" s="15">
        <v>0.86923076899999996</v>
      </c>
      <c r="AC2711" s="16">
        <f t="shared" si="859"/>
        <v>0.65192307674999994</v>
      </c>
    </row>
    <row r="2712" spans="1:29" x14ac:dyDescent="0.25">
      <c r="A2712" s="1">
        <v>31525</v>
      </c>
      <c r="B2712" s="2">
        <v>0.875</v>
      </c>
      <c r="C2712">
        <v>0</v>
      </c>
      <c r="D2712">
        <v>0</v>
      </c>
      <c r="E2712">
        <v>0</v>
      </c>
      <c r="F2712">
        <f t="shared" si="842"/>
        <v>0</v>
      </c>
      <c r="G2712" s="8">
        <v>23.3</v>
      </c>
      <c r="H2712">
        <v>21</v>
      </c>
      <c r="I2712">
        <v>2709</v>
      </c>
      <c r="J2712">
        <f t="shared" si="843"/>
        <v>113</v>
      </c>
      <c r="K2712" s="11">
        <f t="shared" si="844"/>
        <v>0.55236793909271087</v>
      </c>
      <c r="L2712">
        <f t="shared" si="845"/>
        <v>1.6200918416348291</v>
      </c>
      <c r="M2712">
        <f t="shared" si="846"/>
        <v>21.360334864027248</v>
      </c>
      <c r="N2712" s="8">
        <f t="shared" si="847"/>
        <v>-2.4505299369973681</v>
      </c>
      <c r="O2712" s="8">
        <f t="shared" si="848"/>
        <v>0.21422338777884353</v>
      </c>
      <c r="P2712" s="4">
        <f t="shared" si="849"/>
        <v>0</v>
      </c>
      <c r="Q2712" s="7">
        <f t="shared" si="850"/>
        <v>0</v>
      </c>
      <c r="R2712" s="4">
        <f t="shared" si="851"/>
        <v>0</v>
      </c>
      <c r="S2712" s="4">
        <f t="shared" si="852"/>
        <v>0</v>
      </c>
      <c r="T2712" s="4">
        <f t="shared" si="853"/>
        <v>1</v>
      </c>
      <c r="U2712" s="7">
        <f t="shared" si="854"/>
        <v>0</v>
      </c>
      <c r="V2712" s="4">
        <f t="shared" si="840"/>
        <v>0.38268428076468186</v>
      </c>
      <c r="W2712" s="14">
        <f t="shared" si="841"/>
        <v>0</v>
      </c>
      <c r="X2712" s="7">
        <f t="shared" si="855"/>
        <v>23.3</v>
      </c>
      <c r="Y2712" s="4">
        <f t="shared" si="856"/>
        <v>-0.63919999999999977</v>
      </c>
      <c r="Z2712" s="7">
        <f t="shared" si="857"/>
        <v>19.222087200000001</v>
      </c>
      <c r="AA2712" s="14">
        <f t="shared" si="858"/>
        <v>0</v>
      </c>
      <c r="AB2712" s="15">
        <v>0.96923076900000005</v>
      </c>
      <c r="AC2712" s="16">
        <f t="shared" si="859"/>
        <v>0.72692307675000001</v>
      </c>
    </row>
    <row r="2713" spans="1:29" x14ac:dyDescent="0.25">
      <c r="A2713" s="1">
        <v>31525</v>
      </c>
      <c r="B2713" s="2">
        <v>0.91666666666666663</v>
      </c>
      <c r="C2713">
        <v>0</v>
      </c>
      <c r="D2713">
        <v>0</v>
      </c>
      <c r="E2713">
        <v>0</v>
      </c>
      <c r="F2713">
        <f t="shared" si="842"/>
        <v>0</v>
      </c>
      <c r="G2713" s="8">
        <v>21.7</v>
      </c>
      <c r="H2713">
        <v>22</v>
      </c>
      <c r="I2713">
        <v>2710</v>
      </c>
      <c r="J2713">
        <f t="shared" si="843"/>
        <v>113</v>
      </c>
      <c r="K2713" s="11">
        <f t="shared" si="844"/>
        <v>0.55236793909271087</v>
      </c>
      <c r="L2713">
        <f t="shared" si="845"/>
        <v>1.6200918416348291</v>
      </c>
      <c r="M2713">
        <f t="shared" si="846"/>
        <v>22.360334864027248</v>
      </c>
      <c r="N2713" s="8">
        <f t="shared" si="847"/>
        <v>-2.7123293247965177</v>
      </c>
      <c r="O2713" s="8">
        <f t="shared" si="848"/>
        <v>0.21422338777884353</v>
      </c>
      <c r="P2713" s="4">
        <f t="shared" si="849"/>
        <v>0</v>
      </c>
      <c r="Q2713" s="7">
        <f t="shared" si="850"/>
        <v>0</v>
      </c>
      <c r="R2713" s="4">
        <f t="shared" si="851"/>
        <v>0</v>
      </c>
      <c r="S2713" s="4">
        <f t="shared" si="852"/>
        <v>0</v>
      </c>
      <c r="T2713" s="4">
        <f t="shared" si="853"/>
        <v>1</v>
      </c>
      <c r="U2713" s="7">
        <f t="shared" si="854"/>
        <v>0</v>
      </c>
      <c r="V2713" s="4">
        <f t="shared" si="840"/>
        <v>0.38268428076468186</v>
      </c>
      <c r="W2713" s="14">
        <f t="shared" si="841"/>
        <v>0</v>
      </c>
      <c r="X2713" s="7">
        <f t="shared" si="855"/>
        <v>21.7</v>
      </c>
      <c r="Y2713" s="4">
        <f t="shared" si="856"/>
        <v>-1.2408000000000003</v>
      </c>
      <c r="Z2713" s="7">
        <f t="shared" si="857"/>
        <v>19.336992800000001</v>
      </c>
      <c r="AA2713" s="14">
        <f t="shared" si="858"/>
        <v>0</v>
      </c>
      <c r="AB2713" s="15">
        <v>0.96923076900000005</v>
      </c>
      <c r="AC2713" s="16">
        <f t="shared" si="859"/>
        <v>0.72692307675000001</v>
      </c>
    </row>
    <row r="2714" spans="1:29" x14ac:dyDescent="0.25">
      <c r="A2714" s="1">
        <v>31525</v>
      </c>
      <c r="B2714" s="2">
        <v>0.95833333333333337</v>
      </c>
      <c r="C2714">
        <v>0</v>
      </c>
      <c r="D2714">
        <v>0</v>
      </c>
      <c r="E2714">
        <v>0</v>
      </c>
      <c r="F2714">
        <f t="shared" si="842"/>
        <v>0</v>
      </c>
      <c r="G2714" s="8">
        <v>21.1</v>
      </c>
      <c r="H2714">
        <v>23</v>
      </c>
      <c r="I2714">
        <v>2711</v>
      </c>
      <c r="J2714">
        <f t="shared" si="843"/>
        <v>113</v>
      </c>
      <c r="K2714" s="11">
        <f t="shared" si="844"/>
        <v>0.55236793909271087</v>
      </c>
      <c r="L2714">
        <f t="shared" si="845"/>
        <v>1.6200918416348291</v>
      </c>
      <c r="M2714">
        <f t="shared" si="846"/>
        <v>23.360334864027248</v>
      </c>
      <c r="N2714" s="8">
        <f t="shared" si="847"/>
        <v>-2.9741287125956668</v>
      </c>
      <c r="O2714" s="8">
        <f t="shared" si="848"/>
        <v>0.21422338777884353</v>
      </c>
      <c r="P2714" s="4">
        <f t="shared" si="849"/>
        <v>0</v>
      </c>
      <c r="Q2714" s="7">
        <f t="shared" si="850"/>
        <v>0</v>
      </c>
      <c r="R2714" s="4">
        <f t="shared" si="851"/>
        <v>0</v>
      </c>
      <c r="S2714" s="4">
        <f t="shared" si="852"/>
        <v>0</v>
      </c>
      <c r="T2714" s="4">
        <f t="shared" si="853"/>
        <v>1</v>
      </c>
      <c r="U2714" s="7">
        <f t="shared" si="854"/>
        <v>0</v>
      </c>
      <c r="V2714" s="4">
        <f t="shared" si="840"/>
        <v>0.38268428076468186</v>
      </c>
      <c r="W2714" s="14">
        <f t="shared" si="841"/>
        <v>0</v>
      </c>
      <c r="X2714" s="7">
        <f t="shared" si="855"/>
        <v>21.1</v>
      </c>
      <c r="Y2714" s="4">
        <f t="shared" si="856"/>
        <v>-1.4663999999999995</v>
      </c>
      <c r="Z2714" s="7">
        <f t="shared" si="857"/>
        <v>19.380082399999999</v>
      </c>
      <c r="AA2714" s="14">
        <f t="shared" si="858"/>
        <v>0</v>
      </c>
      <c r="AB2714" s="15">
        <v>0.91538461500000001</v>
      </c>
      <c r="AC2714" s="16">
        <f t="shared" si="859"/>
        <v>0.68653846125000006</v>
      </c>
    </row>
    <row r="2715" spans="1:29" x14ac:dyDescent="0.25">
      <c r="A2715" s="1">
        <v>31525</v>
      </c>
      <c r="B2715" s="3">
        <v>1</v>
      </c>
      <c r="C2715">
        <v>0</v>
      </c>
      <c r="D2715">
        <v>0</v>
      </c>
      <c r="E2715">
        <v>0</v>
      </c>
      <c r="F2715">
        <f t="shared" si="842"/>
        <v>0</v>
      </c>
      <c r="G2715" s="8">
        <v>20</v>
      </c>
      <c r="H2715">
        <v>24</v>
      </c>
      <c r="I2715">
        <v>2712</v>
      </c>
      <c r="J2715">
        <f t="shared" si="843"/>
        <v>113</v>
      </c>
      <c r="K2715" s="11">
        <f t="shared" si="844"/>
        <v>0.55236793909271087</v>
      </c>
      <c r="L2715">
        <f t="shared" si="845"/>
        <v>1.6200918416348291</v>
      </c>
      <c r="M2715">
        <f t="shared" si="846"/>
        <v>24.360334864027248</v>
      </c>
      <c r="N2715" s="8">
        <f t="shared" si="847"/>
        <v>-3.2359281003948164</v>
      </c>
      <c r="O2715" s="8">
        <f t="shared" si="848"/>
        <v>0.21422338777884353</v>
      </c>
      <c r="P2715" s="4">
        <f t="shared" si="849"/>
        <v>0</v>
      </c>
      <c r="Q2715" s="7">
        <f t="shared" si="850"/>
        <v>0</v>
      </c>
      <c r="R2715" s="4">
        <f t="shared" si="851"/>
        <v>0</v>
      </c>
      <c r="S2715" s="4">
        <f t="shared" si="852"/>
        <v>0</v>
      </c>
      <c r="T2715" s="4">
        <f t="shared" si="853"/>
        <v>1</v>
      </c>
      <c r="U2715" s="7">
        <f t="shared" si="854"/>
        <v>0</v>
      </c>
      <c r="V2715" s="4">
        <f t="shared" si="840"/>
        <v>0.38268428076468186</v>
      </c>
      <c r="W2715" s="14">
        <f t="shared" si="841"/>
        <v>0</v>
      </c>
      <c r="X2715" s="7">
        <f t="shared" si="855"/>
        <v>20</v>
      </c>
      <c r="Y2715" s="4">
        <f t="shared" si="856"/>
        <v>-1.88</v>
      </c>
      <c r="Z2715" s="7">
        <f t="shared" si="857"/>
        <v>19.45908</v>
      </c>
      <c r="AA2715" s="14">
        <f t="shared" si="858"/>
        <v>0</v>
      </c>
      <c r="AB2715" s="15">
        <v>0.64615384600000003</v>
      </c>
      <c r="AC2715" s="16">
        <f t="shared" si="859"/>
        <v>0.48461538450000002</v>
      </c>
    </row>
    <row r="2716" spans="1:29" x14ac:dyDescent="0.25">
      <c r="A2716" s="1">
        <v>31526</v>
      </c>
      <c r="B2716" s="2">
        <v>4.1666666666666664E-2</v>
      </c>
      <c r="C2716">
        <v>0</v>
      </c>
      <c r="D2716">
        <v>0</v>
      </c>
      <c r="E2716">
        <v>0</v>
      </c>
      <c r="F2716">
        <f t="shared" si="842"/>
        <v>0</v>
      </c>
      <c r="G2716" s="8">
        <v>19.399999999999999</v>
      </c>
      <c r="H2716">
        <v>1</v>
      </c>
      <c r="I2716">
        <v>2713</v>
      </c>
      <c r="J2716">
        <f t="shared" si="843"/>
        <v>114</v>
      </c>
      <c r="K2716" s="11">
        <f t="shared" si="844"/>
        <v>0.5696294371893581</v>
      </c>
      <c r="L2716">
        <f t="shared" si="845"/>
        <v>1.8151557625897896</v>
      </c>
      <c r="M2716">
        <f t="shared" si="846"/>
        <v>1.3635859293764965</v>
      </c>
      <c r="N2716" s="8">
        <f t="shared" si="847"/>
        <v>2.7846066920674919</v>
      </c>
      <c r="O2716" s="8">
        <f t="shared" si="848"/>
        <v>0.22019460036655003</v>
      </c>
      <c r="P2716" s="4">
        <f t="shared" si="849"/>
        <v>0</v>
      </c>
      <c r="Q2716" s="7">
        <f t="shared" si="850"/>
        <v>0</v>
      </c>
      <c r="R2716" s="4">
        <f t="shared" si="851"/>
        <v>0</v>
      </c>
      <c r="S2716" s="4">
        <f t="shared" si="852"/>
        <v>0</v>
      </c>
      <c r="T2716" s="4">
        <f t="shared" si="853"/>
        <v>1</v>
      </c>
      <c r="U2716" s="7">
        <f t="shared" si="854"/>
        <v>0</v>
      </c>
      <c r="V2716" s="4">
        <f t="shared" si="840"/>
        <v>0.38268428076468186</v>
      </c>
      <c r="W2716" s="14">
        <f t="shared" si="841"/>
        <v>0</v>
      </c>
      <c r="X2716" s="7">
        <f t="shared" si="855"/>
        <v>19.399999999999999</v>
      </c>
      <c r="Y2716" s="4">
        <f t="shared" si="856"/>
        <v>-2.1056000000000004</v>
      </c>
      <c r="Z2716" s="7">
        <f t="shared" si="857"/>
        <v>19.502169599999998</v>
      </c>
      <c r="AA2716" s="14">
        <f t="shared" si="858"/>
        <v>0</v>
      </c>
      <c r="AB2716" s="15">
        <v>0.58461538499999999</v>
      </c>
      <c r="AC2716" s="16">
        <f t="shared" si="859"/>
        <v>0.43846153874999999</v>
      </c>
    </row>
    <row r="2717" spans="1:29" x14ac:dyDescent="0.25">
      <c r="A2717" s="1">
        <v>31526</v>
      </c>
      <c r="B2717" s="2">
        <v>8.3333333333333329E-2</v>
      </c>
      <c r="C2717">
        <v>0</v>
      </c>
      <c r="D2717">
        <v>0</v>
      </c>
      <c r="E2717">
        <v>0</v>
      </c>
      <c r="F2717">
        <f t="shared" si="842"/>
        <v>0</v>
      </c>
      <c r="G2717" s="8">
        <v>18.3</v>
      </c>
      <c r="H2717">
        <v>2</v>
      </c>
      <c r="I2717">
        <v>2714</v>
      </c>
      <c r="J2717">
        <f t="shared" si="843"/>
        <v>114</v>
      </c>
      <c r="K2717" s="11">
        <f t="shared" si="844"/>
        <v>0.5696294371893581</v>
      </c>
      <c r="L2717">
        <f t="shared" si="845"/>
        <v>1.8151557625897896</v>
      </c>
      <c r="M2717">
        <f t="shared" si="846"/>
        <v>2.3635859293764963</v>
      </c>
      <c r="N2717" s="8">
        <f t="shared" si="847"/>
        <v>2.5228073042683423</v>
      </c>
      <c r="O2717" s="8">
        <f t="shared" si="848"/>
        <v>0.22019460036655003</v>
      </c>
      <c r="P2717" s="4">
        <f t="shared" si="849"/>
        <v>0</v>
      </c>
      <c r="Q2717" s="7">
        <f t="shared" si="850"/>
        <v>0</v>
      </c>
      <c r="R2717" s="4">
        <f t="shared" si="851"/>
        <v>0</v>
      </c>
      <c r="S2717" s="4">
        <f t="shared" si="852"/>
        <v>0</v>
      </c>
      <c r="T2717" s="4">
        <f t="shared" si="853"/>
        <v>1</v>
      </c>
      <c r="U2717" s="7">
        <f t="shared" si="854"/>
        <v>0</v>
      </c>
      <c r="V2717" s="4">
        <f t="shared" si="840"/>
        <v>0.38268428076468186</v>
      </c>
      <c r="W2717" s="14">
        <f t="shared" si="841"/>
        <v>0</v>
      </c>
      <c r="X2717" s="7">
        <f t="shared" si="855"/>
        <v>18.3</v>
      </c>
      <c r="Y2717" s="4">
        <f t="shared" si="856"/>
        <v>-2.5191999999999997</v>
      </c>
      <c r="Z2717" s="7">
        <f t="shared" si="857"/>
        <v>19.581167199999999</v>
      </c>
      <c r="AA2717" s="14">
        <f t="shared" si="858"/>
        <v>0</v>
      </c>
      <c r="AB2717" s="15">
        <v>0.56923076900000003</v>
      </c>
      <c r="AC2717" s="16">
        <f t="shared" si="859"/>
        <v>0.42692307675000002</v>
      </c>
    </row>
    <row r="2718" spans="1:29" x14ac:dyDescent="0.25">
      <c r="A2718" s="1">
        <v>31526</v>
      </c>
      <c r="B2718" s="2">
        <v>0.125</v>
      </c>
      <c r="C2718">
        <v>0</v>
      </c>
      <c r="D2718">
        <v>0</v>
      </c>
      <c r="E2718">
        <v>0</v>
      </c>
      <c r="F2718">
        <f t="shared" si="842"/>
        <v>0</v>
      </c>
      <c r="G2718" s="8">
        <v>17.8</v>
      </c>
      <c r="H2718">
        <v>3</v>
      </c>
      <c r="I2718">
        <v>2715</v>
      </c>
      <c r="J2718">
        <f t="shared" si="843"/>
        <v>114</v>
      </c>
      <c r="K2718" s="11">
        <f t="shared" si="844"/>
        <v>0.5696294371893581</v>
      </c>
      <c r="L2718">
        <f t="shared" si="845"/>
        <v>1.8151557625897896</v>
      </c>
      <c r="M2718">
        <f t="shared" si="846"/>
        <v>3.3635859293764963</v>
      </c>
      <c r="N2718" s="8">
        <f t="shared" si="847"/>
        <v>2.2610079164691932</v>
      </c>
      <c r="O2718" s="8">
        <f t="shared" si="848"/>
        <v>0.22019460036655003</v>
      </c>
      <c r="P2718" s="4">
        <f t="shared" si="849"/>
        <v>0</v>
      </c>
      <c r="Q2718" s="7">
        <f t="shared" si="850"/>
        <v>0</v>
      </c>
      <c r="R2718" s="4">
        <f t="shared" si="851"/>
        <v>0</v>
      </c>
      <c r="S2718" s="4">
        <f t="shared" si="852"/>
        <v>0</v>
      </c>
      <c r="T2718" s="4">
        <f t="shared" si="853"/>
        <v>1</v>
      </c>
      <c r="U2718" s="7">
        <f t="shared" si="854"/>
        <v>0</v>
      </c>
      <c r="V2718" s="4">
        <f t="shared" si="840"/>
        <v>0.38268428076468186</v>
      </c>
      <c r="W2718" s="14">
        <f t="shared" si="841"/>
        <v>0</v>
      </c>
      <c r="X2718" s="7">
        <f t="shared" si="855"/>
        <v>17.8</v>
      </c>
      <c r="Y2718" s="4">
        <f t="shared" si="856"/>
        <v>-2.7071999999999998</v>
      </c>
      <c r="Z2718" s="7">
        <f t="shared" si="857"/>
        <v>19.617075199999999</v>
      </c>
      <c r="AA2718" s="14">
        <f t="shared" si="858"/>
        <v>0</v>
      </c>
      <c r="AB2718" s="15">
        <v>0.54615380800000002</v>
      </c>
      <c r="AC2718" s="16">
        <f t="shared" si="859"/>
        <v>0.40961535599999999</v>
      </c>
    </row>
    <row r="2719" spans="1:29" x14ac:dyDescent="0.25">
      <c r="A2719" s="1">
        <v>31526</v>
      </c>
      <c r="B2719" s="2">
        <v>0.16666666666666666</v>
      </c>
      <c r="C2719">
        <v>0</v>
      </c>
      <c r="D2719">
        <v>0</v>
      </c>
      <c r="E2719">
        <v>0</v>
      </c>
      <c r="F2719">
        <f t="shared" si="842"/>
        <v>0</v>
      </c>
      <c r="G2719" s="8">
        <v>17.2</v>
      </c>
      <c r="H2719">
        <v>4</v>
      </c>
      <c r="I2719">
        <v>2716</v>
      </c>
      <c r="J2719">
        <f t="shared" si="843"/>
        <v>114</v>
      </c>
      <c r="K2719" s="11">
        <f t="shared" si="844"/>
        <v>0.5696294371893581</v>
      </c>
      <c r="L2719">
        <f t="shared" si="845"/>
        <v>1.8151557625897896</v>
      </c>
      <c r="M2719">
        <f t="shared" si="846"/>
        <v>4.3635859293764963</v>
      </c>
      <c r="N2719" s="8">
        <f t="shared" si="847"/>
        <v>1.9992085286700438</v>
      </c>
      <c r="O2719" s="8">
        <f t="shared" si="848"/>
        <v>0.22019460036655003</v>
      </c>
      <c r="P2719" s="4">
        <f t="shared" si="849"/>
        <v>0</v>
      </c>
      <c r="Q2719" s="7">
        <f t="shared" si="850"/>
        <v>0</v>
      </c>
      <c r="R2719" s="4">
        <f t="shared" si="851"/>
        <v>0</v>
      </c>
      <c r="S2719" s="4">
        <f t="shared" si="852"/>
        <v>0</v>
      </c>
      <c r="T2719" s="4">
        <f t="shared" si="853"/>
        <v>1</v>
      </c>
      <c r="U2719" s="7">
        <f t="shared" si="854"/>
        <v>0</v>
      </c>
      <c r="V2719" s="4">
        <f t="shared" si="840"/>
        <v>0.38268428076468186</v>
      </c>
      <c r="W2719" s="14">
        <f t="shared" si="841"/>
        <v>0</v>
      </c>
      <c r="X2719" s="7">
        <f t="shared" si="855"/>
        <v>17.2</v>
      </c>
      <c r="Y2719" s="4">
        <f t="shared" si="856"/>
        <v>-2.9328000000000003</v>
      </c>
      <c r="Z2719" s="7">
        <f t="shared" si="857"/>
        <v>19.6601648</v>
      </c>
      <c r="AA2719" s="14">
        <f t="shared" si="858"/>
        <v>0</v>
      </c>
      <c r="AB2719" s="15">
        <v>0.56153846200000002</v>
      </c>
      <c r="AC2719" s="16">
        <f t="shared" si="859"/>
        <v>0.42115384649999998</v>
      </c>
    </row>
    <row r="2720" spans="1:29" x14ac:dyDescent="0.25">
      <c r="A2720" s="1">
        <v>31526</v>
      </c>
      <c r="B2720" s="2">
        <v>0.20833333333333334</v>
      </c>
      <c r="C2720">
        <v>0</v>
      </c>
      <c r="D2720">
        <v>0</v>
      </c>
      <c r="E2720">
        <v>0</v>
      </c>
      <c r="F2720">
        <f t="shared" si="842"/>
        <v>0</v>
      </c>
      <c r="G2720" s="8">
        <v>18.3</v>
      </c>
      <c r="H2720">
        <v>5</v>
      </c>
      <c r="I2720">
        <v>2717</v>
      </c>
      <c r="J2720">
        <f t="shared" si="843"/>
        <v>114</v>
      </c>
      <c r="K2720" s="11">
        <f t="shared" si="844"/>
        <v>0.5696294371893581</v>
      </c>
      <c r="L2720">
        <f t="shared" si="845"/>
        <v>1.8151557625897896</v>
      </c>
      <c r="M2720">
        <f t="shared" si="846"/>
        <v>5.3635859293764963</v>
      </c>
      <c r="N2720" s="8">
        <f t="shared" si="847"/>
        <v>1.7374091408708943</v>
      </c>
      <c r="O2720" s="8">
        <f t="shared" si="848"/>
        <v>0.22019460036655003</v>
      </c>
      <c r="P2720" s="4">
        <f t="shared" si="849"/>
        <v>0</v>
      </c>
      <c r="Q2720" s="7">
        <f t="shared" si="850"/>
        <v>0</v>
      </c>
      <c r="R2720" s="4">
        <f t="shared" si="851"/>
        <v>0</v>
      </c>
      <c r="S2720" s="4">
        <f t="shared" si="852"/>
        <v>0</v>
      </c>
      <c r="T2720" s="4">
        <f t="shared" si="853"/>
        <v>1</v>
      </c>
      <c r="U2720" s="7">
        <f t="shared" si="854"/>
        <v>0</v>
      </c>
      <c r="V2720" s="4">
        <f t="shared" si="840"/>
        <v>0.38268428076468186</v>
      </c>
      <c r="W2720" s="14">
        <f t="shared" si="841"/>
        <v>0</v>
      </c>
      <c r="X2720" s="7">
        <f t="shared" si="855"/>
        <v>18.3</v>
      </c>
      <c r="Y2720" s="4">
        <f t="shared" si="856"/>
        <v>-2.5191999999999997</v>
      </c>
      <c r="Z2720" s="7">
        <f t="shared" si="857"/>
        <v>19.581167199999999</v>
      </c>
      <c r="AA2720" s="14">
        <f t="shared" si="858"/>
        <v>0</v>
      </c>
      <c r="AB2720" s="15">
        <v>0.54615380800000002</v>
      </c>
      <c r="AC2720" s="16">
        <f t="shared" si="859"/>
        <v>0.40961535599999999</v>
      </c>
    </row>
    <row r="2721" spans="1:29" x14ac:dyDescent="0.25">
      <c r="A2721" s="1">
        <v>31526</v>
      </c>
      <c r="B2721" s="2">
        <v>0.25</v>
      </c>
      <c r="C2721">
        <v>50</v>
      </c>
      <c r="D2721">
        <v>81</v>
      </c>
      <c r="E2721">
        <v>42</v>
      </c>
      <c r="F2721">
        <f t="shared" si="842"/>
        <v>8</v>
      </c>
      <c r="G2721" s="8">
        <v>18.3</v>
      </c>
      <c r="H2721">
        <v>6</v>
      </c>
      <c r="I2721">
        <v>2718</v>
      </c>
      <c r="J2721">
        <f t="shared" si="843"/>
        <v>114</v>
      </c>
      <c r="K2721" s="11">
        <f t="shared" si="844"/>
        <v>0.5696294371893581</v>
      </c>
      <c r="L2721">
        <f t="shared" si="845"/>
        <v>1.8151557625897896</v>
      </c>
      <c r="M2721">
        <f t="shared" si="846"/>
        <v>6.3635859293764963</v>
      </c>
      <c r="N2721" s="8">
        <f t="shared" si="847"/>
        <v>1.4756097530717449</v>
      </c>
      <c r="O2721" s="8">
        <f t="shared" si="848"/>
        <v>0.22019460036655003</v>
      </c>
      <c r="P2721" s="4">
        <f t="shared" si="849"/>
        <v>0.20359569445820105</v>
      </c>
      <c r="Q2721" s="7">
        <f t="shared" si="850"/>
        <v>0.20502914490551236</v>
      </c>
      <c r="R2721" s="4">
        <f t="shared" si="851"/>
        <v>1.4459709747047036</v>
      </c>
      <c r="S2721" s="4">
        <f t="shared" si="852"/>
        <v>1.6956216788850895</v>
      </c>
      <c r="T2721" s="4">
        <f t="shared" si="853"/>
        <v>1</v>
      </c>
      <c r="U2721" s="7">
        <f t="shared" si="854"/>
        <v>1.6956216788850895</v>
      </c>
      <c r="V2721" s="4">
        <f t="shared" si="840"/>
        <v>0.14145099383903759</v>
      </c>
      <c r="W2721" s="14">
        <f t="shared" si="841"/>
        <v>51.858993303898522</v>
      </c>
      <c r="X2721" s="7">
        <f t="shared" si="855"/>
        <v>19.985417282376702</v>
      </c>
      <c r="Y2721" s="4">
        <f t="shared" si="856"/>
        <v>-1.8854831018263603</v>
      </c>
      <c r="Z2721" s="7">
        <f t="shared" si="857"/>
        <v>19.460127272448837</v>
      </c>
      <c r="AA2721" s="14">
        <f t="shared" si="858"/>
        <v>0.23459532921582832</v>
      </c>
      <c r="AB2721" s="15">
        <v>0.54615380800000002</v>
      </c>
      <c r="AC2721" s="16">
        <f t="shared" si="859"/>
        <v>0.40961535599999999</v>
      </c>
    </row>
    <row r="2722" spans="1:29" x14ac:dyDescent="0.25">
      <c r="A2722" s="1">
        <v>31526</v>
      </c>
      <c r="B2722" s="2">
        <v>0.29166666666666669</v>
      </c>
      <c r="C2722">
        <v>131</v>
      </c>
      <c r="D2722">
        <v>33</v>
      </c>
      <c r="E2722">
        <v>121</v>
      </c>
      <c r="F2722">
        <f t="shared" si="842"/>
        <v>10</v>
      </c>
      <c r="G2722" s="8">
        <v>20</v>
      </c>
      <c r="H2722">
        <v>7</v>
      </c>
      <c r="I2722">
        <v>2719</v>
      </c>
      <c r="J2722">
        <f t="shared" si="843"/>
        <v>114</v>
      </c>
      <c r="K2722" s="11">
        <f t="shared" si="844"/>
        <v>0.5696294371893581</v>
      </c>
      <c r="L2722">
        <f t="shared" si="845"/>
        <v>1.8151557625897896</v>
      </c>
      <c r="M2722">
        <f t="shared" si="846"/>
        <v>7.3635859293764963</v>
      </c>
      <c r="N2722" s="8">
        <f t="shared" si="847"/>
        <v>1.2138103652725956</v>
      </c>
      <c r="O2722" s="8">
        <f t="shared" si="848"/>
        <v>0.22019460036655003</v>
      </c>
      <c r="P2722" s="4">
        <f t="shared" si="849"/>
        <v>0.40423524622179186</v>
      </c>
      <c r="Q2722" s="7">
        <f t="shared" si="850"/>
        <v>0.41614256429811169</v>
      </c>
      <c r="R2722" s="4">
        <f t="shared" si="851"/>
        <v>1.5441986674707759</v>
      </c>
      <c r="S2722" s="4">
        <f t="shared" si="852"/>
        <v>1.5441986674707759</v>
      </c>
      <c r="T2722" s="4">
        <f t="shared" si="853"/>
        <v>0</v>
      </c>
      <c r="U2722" s="7">
        <f t="shared" si="854"/>
        <v>1.5441986674707759</v>
      </c>
      <c r="V2722" s="4">
        <f t="shared" si="840"/>
        <v>0.38277325266466794</v>
      </c>
      <c r="W2722" s="14">
        <f t="shared" si="841"/>
        <v>129.02620779401292</v>
      </c>
      <c r="X2722" s="7">
        <f t="shared" si="855"/>
        <v>24.193351753305421</v>
      </c>
      <c r="Y2722" s="4">
        <f t="shared" si="856"/>
        <v>-0.30329974075716154</v>
      </c>
      <c r="Z2722" s="7">
        <f t="shared" si="857"/>
        <v>19.157930250484618</v>
      </c>
      <c r="AA2722" s="14">
        <f t="shared" si="858"/>
        <v>0.5746138951280586</v>
      </c>
      <c r="AB2722" s="15">
        <v>0.50769230799999998</v>
      </c>
      <c r="AC2722" s="16">
        <f t="shared" si="859"/>
        <v>0.38076923099999999</v>
      </c>
    </row>
    <row r="2723" spans="1:29" x14ac:dyDescent="0.25">
      <c r="A2723" s="1">
        <v>31526</v>
      </c>
      <c r="B2723" s="2">
        <v>0.33333333333333331</v>
      </c>
      <c r="C2723">
        <v>431</v>
      </c>
      <c r="D2723">
        <v>570</v>
      </c>
      <c r="E2723">
        <v>148</v>
      </c>
      <c r="F2723">
        <f t="shared" si="842"/>
        <v>283</v>
      </c>
      <c r="G2723" s="8">
        <v>20.6</v>
      </c>
      <c r="H2723">
        <v>8</v>
      </c>
      <c r="I2723">
        <v>2720</v>
      </c>
      <c r="J2723">
        <f t="shared" si="843"/>
        <v>114</v>
      </c>
      <c r="K2723" s="11">
        <f t="shared" si="844"/>
        <v>0.5696294371893581</v>
      </c>
      <c r="L2723">
        <f t="shared" si="845"/>
        <v>1.8151557625897896</v>
      </c>
      <c r="M2723">
        <f t="shared" si="846"/>
        <v>8.3635859293764963</v>
      </c>
      <c r="N2723" s="8">
        <f t="shared" si="847"/>
        <v>0.95201097747344621</v>
      </c>
      <c r="O2723" s="8">
        <f t="shared" si="848"/>
        <v>0.22019460036655003</v>
      </c>
      <c r="P2723" s="4">
        <f t="shared" si="849"/>
        <v>0.58609344589219581</v>
      </c>
      <c r="Q2723" s="7">
        <f t="shared" si="850"/>
        <v>0.62622892768366534</v>
      </c>
      <c r="R2723" s="4">
        <f t="shared" si="851"/>
        <v>1.3759747311726414</v>
      </c>
      <c r="S2723" s="4">
        <f t="shared" si="852"/>
        <v>1.3759747311726414</v>
      </c>
      <c r="T2723" s="4">
        <f t="shared" si="853"/>
        <v>0</v>
      </c>
      <c r="U2723" s="7">
        <f t="shared" si="854"/>
        <v>1.3759747311726414</v>
      </c>
      <c r="V2723" s="4">
        <f t="shared" si="840"/>
        <v>0.60150595588628963</v>
      </c>
      <c r="W2723" s="14">
        <f t="shared" si="841"/>
        <v>485.2254542560089</v>
      </c>
      <c r="X2723" s="7">
        <f t="shared" si="855"/>
        <v>36.369827263320289</v>
      </c>
      <c r="Y2723" s="4">
        <f t="shared" si="856"/>
        <v>4.2750550510084286</v>
      </c>
      <c r="Z2723" s="7">
        <f t="shared" si="857"/>
        <v>18.28346448525739</v>
      </c>
      <c r="AA2723" s="14">
        <f t="shared" si="858"/>
        <v>2.0622991874048608</v>
      </c>
      <c r="AB2723" s="15">
        <v>0.49230766199999998</v>
      </c>
      <c r="AC2723" s="16">
        <f t="shared" si="859"/>
        <v>0.36923074649999998</v>
      </c>
    </row>
    <row r="2724" spans="1:29" x14ac:dyDescent="0.25">
      <c r="A2724" s="1">
        <v>31526</v>
      </c>
      <c r="B2724" s="2">
        <v>0.375</v>
      </c>
      <c r="C2724">
        <v>567</v>
      </c>
      <c r="D2724">
        <v>593</v>
      </c>
      <c r="E2724">
        <v>173</v>
      </c>
      <c r="F2724">
        <f t="shared" si="842"/>
        <v>394</v>
      </c>
      <c r="G2724" s="8">
        <v>22.2</v>
      </c>
      <c r="H2724">
        <v>9</v>
      </c>
      <c r="I2724">
        <v>2721</v>
      </c>
      <c r="J2724">
        <f t="shared" si="843"/>
        <v>114</v>
      </c>
      <c r="K2724" s="11">
        <f t="shared" si="844"/>
        <v>0.5696294371893581</v>
      </c>
      <c r="L2724">
        <f t="shared" si="845"/>
        <v>1.8151557625897896</v>
      </c>
      <c r="M2724">
        <f t="shared" si="846"/>
        <v>9.3635859293764963</v>
      </c>
      <c r="N2724" s="8">
        <f t="shared" si="847"/>
        <v>0.69021158967429674</v>
      </c>
      <c r="O2724" s="8">
        <f t="shared" si="848"/>
        <v>0.22019460036655003</v>
      </c>
      <c r="P2724" s="4">
        <f t="shared" si="849"/>
        <v>0.73677695769675966</v>
      </c>
      <c r="Q2724" s="7">
        <f t="shared" si="850"/>
        <v>0.82829103894206857</v>
      </c>
      <c r="R2724" s="4">
        <f t="shared" si="851"/>
        <v>1.1653802658902475</v>
      </c>
      <c r="S2724" s="4">
        <f t="shared" si="852"/>
        <v>1.1653802658902475</v>
      </c>
      <c r="T2724" s="4">
        <f t="shared" si="853"/>
        <v>0</v>
      </c>
      <c r="U2724" s="7">
        <f t="shared" si="854"/>
        <v>1.1653802658902475</v>
      </c>
      <c r="V2724" s="4">
        <f t="shared" si="840"/>
        <v>0.78274283125222988</v>
      </c>
      <c r="W2724" s="14">
        <f t="shared" si="841"/>
        <v>630.58204809704876</v>
      </c>
      <c r="X2724" s="7">
        <f t="shared" si="855"/>
        <v>42.693916563154083</v>
      </c>
      <c r="Y2724" s="4">
        <f t="shared" si="856"/>
        <v>6.6529126277459349</v>
      </c>
      <c r="Z2724" s="7">
        <f t="shared" si="857"/>
        <v>17.829293688100528</v>
      </c>
      <c r="AA2724" s="14">
        <f t="shared" si="858"/>
        <v>2.6135170907356016</v>
      </c>
      <c r="AB2724" s="15">
        <v>0.53076923099999995</v>
      </c>
      <c r="AC2724" s="16">
        <f t="shared" si="859"/>
        <v>0.39807692324999999</v>
      </c>
    </row>
    <row r="2725" spans="1:29" x14ac:dyDescent="0.25">
      <c r="A2725" s="1">
        <v>31526</v>
      </c>
      <c r="B2725" s="2">
        <v>0.41666666666666669</v>
      </c>
      <c r="C2725">
        <v>575</v>
      </c>
      <c r="D2725">
        <v>238</v>
      </c>
      <c r="E2725">
        <v>385</v>
      </c>
      <c r="F2725">
        <f t="shared" si="842"/>
        <v>190</v>
      </c>
      <c r="G2725" s="8">
        <v>22.8</v>
      </c>
      <c r="H2725">
        <v>10</v>
      </c>
      <c r="I2725">
        <v>2722</v>
      </c>
      <c r="J2725">
        <f t="shared" si="843"/>
        <v>114</v>
      </c>
      <c r="K2725" s="11">
        <f t="shared" si="844"/>
        <v>0.5696294371893581</v>
      </c>
      <c r="L2725">
        <f t="shared" si="845"/>
        <v>1.8151557625897896</v>
      </c>
      <c r="M2725">
        <f t="shared" si="846"/>
        <v>10.363585929376496</v>
      </c>
      <c r="N2725" s="8">
        <f t="shared" si="847"/>
        <v>0.42841220187514734</v>
      </c>
      <c r="O2725" s="8">
        <f t="shared" si="848"/>
        <v>0.22019460036655003</v>
      </c>
      <c r="P2725" s="4">
        <f t="shared" si="849"/>
        <v>0.84601694932227922</v>
      </c>
      <c r="Q2725" s="7">
        <f t="shared" si="850"/>
        <v>1.0084697045228528</v>
      </c>
      <c r="R2725" s="4">
        <f t="shared" si="851"/>
        <v>0.86388460750562712</v>
      </c>
      <c r="S2725" s="4">
        <f t="shared" si="852"/>
        <v>0.86388460750562712</v>
      </c>
      <c r="T2725" s="4">
        <f t="shared" si="853"/>
        <v>0</v>
      </c>
      <c r="U2725" s="7">
        <f t="shared" si="854"/>
        <v>0.86388460750562712</v>
      </c>
      <c r="V2725" s="4">
        <f t="shared" si="840"/>
        <v>0.91413288521439828</v>
      </c>
      <c r="W2725" s="14">
        <f t="shared" si="841"/>
        <v>587.91036904127782</v>
      </c>
      <c r="X2725" s="7">
        <f t="shared" si="855"/>
        <v>41.907086993841531</v>
      </c>
      <c r="Y2725" s="4">
        <f t="shared" si="856"/>
        <v>6.3570647096844155</v>
      </c>
      <c r="Z2725" s="7">
        <f t="shared" si="857"/>
        <v>17.885800640450277</v>
      </c>
      <c r="AA2725" s="14">
        <f t="shared" si="858"/>
        <v>2.4443821774219243</v>
      </c>
      <c r="AB2725" s="15">
        <v>0.69230766200000005</v>
      </c>
      <c r="AC2725" s="16">
        <f t="shared" si="859"/>
        <v>0.51923074650000001</v>
      </c>
    </row>
    <row r="2726" spans="1:29" x14ac:dyDescent="0.25">
      <c r="A2726" s="1">
        <v>31526</v>
      </c>
      <c r="B2726" s="2">
        <v>0.45833333333333331</v>
      </c>
      <c r="C2726">
        <v>946</v>
      </c>
      <c r="D2726">
        <v>975</v>
      </c>
      <c r="E2726">
        <v>86</v>
      </c>
      <c r="F2726">
        <f t="shared" si="842"/>
        <v>860</v>
      </c>
      <c r="G2726" s="8">
        <v>23.9</v>
      </c>
      <c r="H2726">
        <v>11</v>
      </c>
      <c r="I2726">
        <v>2723</v>
      </c>
      <c r="J2726">
        <f t="shared" si="843"/>
        <v>114</v>
      </c>
      <c r="K2726" s="11">
        <f t="shared" si="844"/>
        <v>0.5696294371893581</v>
      </c>
      <c r="L2726">
        <f t="shared" si="845"/>
        <v>1.8151557625897896</v>
      </c>
      <c r="M2726">
        <f t="shared" si="846"/>
        <v>11.363585929376496</v>
      </c>
      <c r="N2726" s="8">
        <f t="shared" si="847"/>
        <v>0.16661281407599793</v>
      </c>
      <c r="O2726" s="8">
        <f t="shared" si="848"/>
        <v>0.22019460036655003</v>
      </c>
      <c r="P2726" s="4">
        <f t="shared" si="849"/>
        <v>0.90636889586709746</v>
      </c>
      <c r="Q2726" s="7">
        <f t="shared" si="850"/>
        <v>1.1346086320337427</v>
      </c>
      <c r="R2726" s="4">
        <f t="shared" si="851"/>
        <v>0.39310875383909538</v>
      </c>
      <c r="S2726" s="4">
        <f t="shared" si="852"/>
        <v>0.39310875383909538</v>
      </c>
      <c r="T2726" s="4">
        <f t="shared" si="853"/>
        <v>0</v>
      </c>
      <c r="U2726" s="7">
        <f t="shared" si="854"/>
        <v>0.39310875383909538</v>
      </c>
      <c r="V2726" s="4">
        <f t="shared" si="840"/>
        <v>0.98672210272760341</v>
      </c>
      <c r="W2726" s="14">
        <f t="shared" si="841"/>
        <v>1044.7808549463784</v>
      </c>
      <c r="X2726" s="7">
        <f t="shared" si="855"/>
        <v>57.855377785757298</v>
      </c>
      <c r="Y2726" s="4">
        <f t="shared" si="856"/>
        <v>12.353622047444745</v>
      </c>
      <c r="Z2726" s="7">
        <f t="shared" si="857"/>
        <v>16.740458188938053</v>
      </c>
      <c r="AA2726" s="14">
        <f t="shared" si="858"/>
        <v>4.0657638414459489</v>
      </c>
      <c r="AB2726" s="15">
        <v>2.5461538460000002</v>
      </c>
      <c r="AC2726" s="16">
        <f t="shared" si="859"/>
        <v>1.9096153845000001</v>
      </c>
    </row>
    <row r="2727" spans="1:29" x14ac:dyDescent="0.25">
      <c r="A2727" s="1">
        <v>31526</v>
      </c>
      <c r="B2727" s="2">
        <v>0.5</v>
      </c>
      <c r="C2727">
        <v>1013</v>
      </c>
      <c r="D2727">
        <v>1008</v>
      </c>
      <c r="E2727">
        <v>89</v>
      </c>
      <c r="F2727">
        <f t="shared" si="842"/>
        <v>924</v>
      </c>
      <c r="G2727" s="8">
        <v>24.4</v>
      </c>
      <c r="H2727">
        <v>12</v>
      </c>
      <c r="I2727">
        <v>2724</v>
      </c>
      <c r="J2727">
        <f t="shared" si="843"/>
        <v>114</v>
      </c>
      <c r="K2727" s="11">
        <f t="shared" si="844"/>
        <v>0.5696294371893581</v>
      </c>
      <c r="L2727">
        <f t="shared" si="845"/>
        <v>1.8151557625897896</v>
      </c>
      <c r="M2727">
        <f t="shared" si="846"/>
        <v>12.363585929376496</v>
      </c>
      <c r="N2727" s="8">
        <f t="shared" si="847"/>
        <v>-9.5186573723151494E-2</v>
      </c>
      <c r="O2727" s="8">
        <f t="shared" si="848"/>
        <v>0.22019460036655003</v>
      </c>
      <c r="P2727" s="4">
        <f t="shared" si="849"/>
        <v>0.91371991191049229</v>
      </c>
      <c r="Q2727" s="7">
        <f t="shared" si="850"/>
        <v>1.1523464252258426</v>
      </c>
      <c r="R2727" s="4">
        <f t="shared" si="851"/>
        <v>-0.23027968657282846</v>
      </c>
      <c r="S2727" s="4">
        <f t="shared" si="852"/>
        <v>-0.23027968657282846</v>
      </c>
      <c r="T2727" s="4">
        <f t="shared" si="853"/>
        <v>0</v>
      </c>
      <c r="U2727" s="7">
        <f t="shared" si="854"/>
        <v>-0.23027968657282846</v>
      </c>
      <c r="V2727" s="4">
        <f t="shared" si="840"/>
        <v>0.99556364857767443</v>
      </c>
      <c r="W2727" s="14">
        <f t="shared" si="841"/>
        <v>1089.1407813248993</v>
      </c>
      <c r="X2727" s="7">
        <f t="shared" si="855"/>
        <v>59.797075393059224</v>
      </c>
      <c r="Y2727" s="4">
        <f t="shared" si="856"/>
        <v>13.083700347790268</v>
      </c>
      <c r="Z2727" s="7">
        <f t="shared" si="857"/>
        <v>16.601013233572058</v>
      </c>
      <c r="AA2727" s="14">
        <f t="shared" si="858"/>
        <v>4.2030854411806082</v>
      </c>
      <c r="AB2727" s="15">
        <v>2.4692307690000002</v>
      </c>
      <c r="AC2727" s="16">
        <f t="shared" si="859"/>
        <v>1.8519230767500001</v>
      </c>
    </row>
    <row r="2728" spans="1:29" x14ac:dyDescent="0.25">
      <c r="A2728" s="1">
        <v>31526</v>
      </c>
      <c r="B2728" s="2">
        <v>0.54166666666666663</v>
      </c>
      <c r="C2728">
        <v>1000</v>
      </c>
      <c r="D2728">
        <v>1016</v>
      </c>
      <c r="E2728">
        <v>88</v>
      </c>
      <c r="F2728">
        <f t="shared" si="842"/>
        <v>912</v>
      </c>
      <c r="G2728" s="8">
        <v>25.6</v>
      </c>
      <c r="H2728">
        <v>13</v>
      </c>
      <c r="I2728">
        <v>2725</v>
      </c>
      <c r="J2728">
        <f t="shared" si="843"/>
        <v>114</v>
      </c>
      <c r="K2728" s="11">
        <f t="shared" si="844"/>
        <v>0.5696294371893581</v>
      </c>
      <c r="L2728">
        <f t="shared" si="845"/>
        <v>1.8151557625897896</v>
      </c>
      <c r="M2728">
        <f t="shared" si="846"/>
        <v>13.363585929376496</v>
      </c>
      <c r="N2728" s="8">
        <f t="shared" si="847"/>
        <v>-0.35698596152230089</v>
      </c>
      <c r="O2728" s="8">
        <f t="shared" si="848"/>
        <v>0.22019460036655003</v>
      </c>
      <c r="P2728" s="4">
        <f t="shared" si="849"/>
        <v>0.8675690378572346</v>
      </c>
      <c r="Q2728" s="7">
        <f t="shared" si="850"/>
        <v>1.050293123024151</v>
      </c>
      <c r="R2728" s="4">
        <f t="shared" si="851"/>
        <v>-0.75557649153521778</v>
      </c>
      <c r="S2728" s="4">
        <f t="shared" si="852"/>
        <v>-0.75557649153521778</v>
      </c>
      <c r="T2728" s="4">
        <f t="shared" si="853"/>
        <v>0</v>
      </c>
      <c r="U2728" s="7">
        <f t="shared" si="854"/>
        <v>-0.75557649153521778</v>
      </c>
      <c r="V2728" s="4">
        <f t="shared" si="840"/>
        <v>0.94005498602627435</v>
      </c>
      <c r="W2728" s="14">
        <f t="shared" si="841"/>
        <v>1039.7465497707522</v>
      </c>
      <c r="X2728" s="7">
        <f t="shared" si="855"/>
        <v>59.391762867549446</v>
      </c>
      <c r="Y2728" s="4">
        <f t="shared" si="856"/>
        <v>12.931302838198592</v>
      </c>
      <c r="Z2728" s="7">
        <f t="shared" si="857"/>
        <v>16.630121157904071</v>
      </c>
      <c r="AA2728" s="14">
        <f t="shared" si="858"/>
        <v>4.0195043595355768</v>
      </c>
      <c r="AB2728" s="15">
        <v>2.615384615</v>
      </c>
      <c r="AC2728" s="16">
        <f t="shared" si="859"/>
        <v>1.96153846125</v>
      </c>
    </row>
    <row r="2729" spans="1:29" x14ac:dyDescent="0.25">
      <c r="A2729" s="1">
        <v>31526</v>
      </c>
      <c r="B2729" s="2">
        <v>0.58333333333333337</v>
      </c>
      <c r="C2729">
        <v>913</v>
      </c>
      <c r="D2729">
        <v>1005</v>
      </c>
      <c r="E2729">
        <v>83</v>
      </c>
      <c r="F2729">
        <f t="shared" si="842"/>
        <v>830</v>
      </c>
      <c r="G2729" s="8">
        <v>26.7</v>
      </c>
      <c r="H2729">
        <v>14</v>
      </c>
      <c r="I2729">
        <v>2726</v>
      </c>
      <c r="J2729">
        <f t="shared" si="843"/>
        <v>114</v>
      </c>
      <c r="K2729" s="11">
        <f t="shared" si="844"/>
        <v>0.5696294371893581</v>
      </c>
      <c r="L2729">
        <f t="shared" si="845"/>
        <v>1.8151557625897896</v>
      </c>
      <c r="M2729">
        <f t="shared" si="846"/>
        <v>14.363585929376496</v>
      </c>
      <c r="N2729" s="8">
        <f t="shared" si="847"/>
        <v>-0.61878534932145024</v>
      </c>
      <c r="O2729" s="8">
        <f t="shared" si="848"/>
        <v>0.22019460036655003</v>
      </c>
      <c r="P2729" s="4">
        <f t="shared" si="849"/>
        <v>0.77106137950612863</v>
      </c>
      <c r="Q2729" s="7">
        <f t="shared" si="850"/>
        <v>0.88050631536230517</v>
      </c>
      <c r="R2729" s="4">
        <f t="shared" si="851"/>
        <v>-1.0950213701344624</v>
      </c>
      <c r="S2729" s="4">
        <f t="shared" si="852"/>
        <v>-1.0950213701344624</v>
      </c>
      <c r="T2729" s="4">
        <f t="shared" si="853"/>
        <v>0</v>
      </c>
      <c r="U2729" s="7">
        <f t="shared" si="854"/>
        <v>-1.0950213701344624</v>
      </c>
      <c r="V2729" s="4">
        <f t="shared" si="840"/>
        <v>0.8239789386938785</v>
      </c>
      <c r="W2729" s="14">
        <f t="shared" si="841"/>
        <v>907.93981940267474</v>
      </c>
      <c r="X2729" s="7">
        <f t="shared" si="855"/>
        <v>56.208044130586927</v>
      </c>
      <c r="Y2729" s="4">
        <f t="shared" si="856"/>
        <v>11.734224593100684</v>
      </c>
      <c r="Z2729" s="7">
        <f t="shared" si="857"/>
        <v>16.858763102717766</v>
      </c>
      <c r="AA2729" s="14">
        <f t="shared" si="858"/>
        <v>3.5582165408975475</v>
      </c>
      <c r="AB2729" s="15">
        <v>2.4769230769999999</v>
      </c>
      <c r="AC2729" s="16">
        <f t="shared" si="859"/>
        <v>1.8576923077499998</v>
      </c>
    </row>
    <row r="2730" spans="1:29" x14ac:dyDescent="0.25">
      <c r="A2730" s="1">
        <v>31526</v>
      </c>
      <c r="B2730" s="2">
        <v>0.625</v>
      </c>
      <c r="C2730">
        <v>763</v>
      </c>
      <c r="D2730">
        <v>975</v>
      </c>
      <c r="E2730">
        <v>74</v>
      </c>
      <c r="F2730">
        <f t="shared" si="842"/>
        <v>689</v>
      </c>
      <c r="G2730" s="8">
        <v>26.1</v>
      </c>
      <c r="H2730">
        <v>15</v>
      </c>
      <c r="I2730">
        <v>2727</v>
      </c>
      <c r="J2730">
        <f t="shared" si="843"/>
        <v>114</v>
      </c>
      <c r="K2730" s="11">
        <f t="shared" si="844"/>
        <v>0.5696294371893581</v>
      </c>
      <c r="L2730">
        <f t="shared" si="845"/>
        <v>1.8151557625897896</v>
      </c>
      <c r="M2730">
        <f t="shared" si="846"/>
        <v>15.363585929376496</v>
      </c>
      <c r="N2730" s="8">
        <f t="shared" si="847"/>
        <v>-0.88058473712059981</v>
      </c>
      <c r="O2730" s="8">
        <f t="shared" si="848"/>
        <v>0.22019460036655003</v>
      </c>
      <c r="P2730" s="4">
        <f t="shared" si="849"/>
        <v>0.63077377428735582</v>
      </c>
      <c r="Q2730" s="7">
        <f t="shared" si="850"/>
        <v>0.68254998240537312</v>
      </c>
      <c r="R2730" s="4">
        <f t="shared" si="851"/>
        <v>-1.3241993523319371</v>
      </c>
      <c r="S2730" s="4">
        <f t="shared" si="852"/>
        <v>-1.3241993523319371</v>
      </c>
      <c r="T2730" s="4">
        <f t="shared" si="853"/>
        <v>0</v>
      </c>
      <c r="U2730" s="7">
        <f t="shared" si="854"/>
        <v>-1.3241993523319371</v>
      </c>
      <c r="V2730" s="4">
        <f t="shared" si="840"/>
        <v>0.65524589738145211</v>
      </c>
      <c r="W2730" s="14">
        <f t="shared" si="841"/>
        <v>710.04827964732772</v>
      </c>
      <c r="X2730" s="7">
        <f t="shared" si="855"/>
        <v>49.176569088538152</v>
      </c>
      <c r="Y2730" s="4">
        <f t="shared" si="856"/>
        <v>9.0903899772903447</v>
      </c>
      <c r="Z2730" s="7">
        <f t="shared" si="857"/>
        <v>17.363735514337545</v>
      </c>
      <c r="AA2730" s="14">
        <f t="shared" si="858"/>
        <v>2.8660294216815294</v>
      </c>
      <c r="AB2730" s="15">
        <v>2.5538463079999998</v>
      </c>
      <c r="AC2730" s="16">
        <f t="shared" si="859"/>
        <v>1.9153847309999998</v>
      </c>
    </row>
    <row r="2731" spans="1:29" x14ac:dyDescent="0.25">
      <c r="A2731" s="1">
        <v>31526</v>
      </c>
      <c r="B2731" s="2">
        <v>0.66666666666666663</v>
      </c>
      <c r="C2731">
        <v>569</v>
      </c>
      <c r="D2731">
        <v>913</v>
      </c>
      <c r="E2731">
        <v>67</v>
      </c>
      <c r="F2731">
        <f t="shared" si="842"/>
        <v>502</v>
      </c>
      <c r="G2731" s="8">
        <v>26.1</v>
      </c>
      <c r="H2731">
        <v>16</v>
      </c>
      <c r="I2731">
        <v>2728</v>
      </c>
      <c r="J2731">
        <f t="shared" si="843"/>
        <v>114</v>
      </c>
      <c r="K2731" s="11">
        <f t="shared" si="844"/>
        <v>0.5696294371893581</v>
      </c>
      <c r="L2731">
        <f t="shared" si="845"/>
        <v>1.8151557625897896</v>
      </c>
      <c r="M2731">
        <f t="shared" si="846"/>
        <v>16.363585929376498</v>
      </c>
      <c r="N2731" s="8">
        <f t="shared" si="847"/>
        <v>-1.1423841249197495</v>
      </c>
      <c r="O2731" s="8">
        <f t="shared" si="848"/>
        <v>0.22019460036655003</v>
      </c>
      <c r="P2731" s="4">
        <f t="shared" si="849"/>
        <v>0.45626659066034636</v>
      </c>
      <c r="Q2731" s="7">
        <f t="shared" si="850"/>
        <v>0.47379508202007842</v>
      </c>
      <c r="R2731" s="4">
        <f t="shared" si="851"/>
        <v>-1.5007905289426879</v>
      </c>
      <c r="S2731" s="4">
        <f t="shared" si="852"/>
        <v>-1.5007905289426879</v>
      </c>
      <c r="T2731" s="4">
        <f t="shared" si="853"/>
        <v>0</v>
      </c>
      <c r="U2731" s="7">
        <f t="shared" si="854"/>
        <v>-1.5007905289426879</v>
      </c>
      <c r="V2731" s="4">
        <f t="shared" si="840"/>
        <v>0.44535474000990116</v>
      </c>
      <c r="W2731" s="14">
        <f t="shared" si="841"/>
        <v>471.05883019562884</v>
      </c>
      <c r="X2731" s="7">
        <f t="shared" si="855"/>
        <v>41.409411981357941</v>
      </c>
      <c r="Y2731" s="4">
        <f t="shared" si="856"/>
        <v>6.1699389049905857</v>
      </c>
      <c r="Z2731" s="7">
        <f t="shared" si="857"/>
        <v>17.921541669146798</v>
      </c>
      <c r="AA2731" s="14">
        <f t="shared" si="858"/>
        <v>1.9624568594570182</v>
      </c>
      <c r="AB2731" s="15">
        <v>4.0461538460000002</v>
      </c>
      <c r="AC2731" s="16">
        <f t="shared" si="859"/>
        <v>3.0346153845000003</v>
      </c>
    </row>
    <row r="2732" spans="1:29" x14ac:dyDescent="0.25">
      <c r="A2732" s="1">
        <v>31526</v>
      </c>
      <c r="B2732" s="2">
        <v>0.70833333333333337</v>
      </c>
      <c r="C2732">
        <v>347</v>
      </c>
      <c r="D2732">
        <v>749</v>
      </c>
      <c r="E2732">
        <v>76</v>
      </c>
      <c r="F2732">
        <f t="shared" si="842"/>
        <v>271</v>
      </c>
      <c r="G2732" s="8">
        <v>25.6</v>
      </c>
      <c r="H2732">
        <v>17</v>
      </c>
      <c r="I2732">
        <v>2729</v>
      </c>
      <c r="J2732">
        <f t="shared" si="843"/>
        <v>114</v>
      </c>
      <c r="K2732" s="11">
        <f t="shared" si="844"/>
        <v>0.5696294371893581</v>
      </c>
      <c r="L2732">
        <f t="shared" si="845"/>
        <v>1.8151557625897896</v>
      </c>
      <c r="M2732">
        <f t="shared" si="846"/>
        <v>17.363585929376498</v>
      </c>
      <c r="N2732" s="8">
        <f t="shared" si="847"/>
        <v>-1.4041835127188991</v>
      </c>
      <c r="O2732" s="8">
        <f t="shared" si="848"/>
        <v>0.22019460036655003</v>
      </c>
      <c r="P2732" s="4">
        <f t="shared" si="849"/>
        <v>0.25943220480252488</v>
      </c>
      <c r="Q2732" s="7">
        <f t="shared" si="850"/>
        <v>0.26243423146930306</v>
      </c>
      <c r="R2732" s="4">
        <f t="shared" si="851"/>
        <v>-1.4866159026275814</v>
      </c>
      <c r="S2732" s="4">
        <f t="shared" si="852"/>
        <v>4.6282085562173743</v>
      </c>
      <c r="T2732" s="4">
        <f t="shared" si="853"/>
        <v>1</v>
      </c>
      <c r="U2732" s="7">
        <f t="shared" si="854"/>
        <v>-1.6549767509622118</v>
      </c>
      <c r="V2732" s="4">
        <f t="shared" si="840"/>
        <v>0.20860920209256198</v>
      </c>
      <c r="W2732" s="14">
        <f t="shared" si="841"/>
        <v>229.35570124883304</v>
      </c>
      <c r="X2732" s="7">
        <f t="shared" si="855"/>
        <v>33.054060290587074</v>
      </c>
      <c r="Y2732" s="4">
        <f t="shared" si="856"/>
        <v>3.02832666926074</v>
      </c>
      <c r="Z2732" s="7">
        <f t="shared" si="857"/>
        <v>18.521589606171201</v>
      </c>
      <c r="AA2732" s="14">
        <f t="shared" si="858"/>
        <v>0.98750067252917417</v>
      </c>
      <c r="AB2732" s="15">
        <v>2.5307692309999998</v>
      </c>
      <c r="AC2732" s="16">
        <f t="shared" si="859"/>
        <v>1.8980769232499999</v>
      </c>
    </row>
    <row r="2733" spans="1:29" x14ac:dyDescent="0.25">
      <c r="A2733" s="1">
        <v>31526</v>
      </c>
      <c r="B2733" s="2">
        <v>0.75</v>
      </c>
      <c r="C2733">
        <v>110</v>
      </c>
      <c r="D2733">
        <v>465</v>
      </c>
      <c r="E2733">
        <v>35</v>
      </c>
      <c r="F2733">
        <f t="shared" si="842"/>
        <v>75</v>
      </c>
      <c r="G2733" s="8">
        <v>25</v>
      </c>
      <c r="H2733">
        <v>18</v>
      </c>
      <c r="I2733">
        <v>2730</v>
      </c>
      <c r="J2733">
        <f t="shared" si="843"/>
        <v>114</v>
      </c>
      <c r="K2733" s="11">
        <f t="shared" si="844"/>
        <v>0.5696294371893581</v>
      </c>
      <c r="L2733">
        <f t="shared" si="845"/>
        <v>1.8151557625897896</v>
      </c>
      <c r="M2733">
        <f t="shared" si="846"/>
        <v>18.363585929376498</v>
      </c>
      <c r="N2733" s="8">
        <f t="shared" si="847"/>
        <v>-1.6659829005180484</v>
      </c>
      <c r="O2733" s="8">
        <f t="shared" si="848"/>
        <v>0.22019460036655003</v>
      </c>
      <c r="P2733" s="4">
        <f t="shared" si="849"/>
        <v>5.3684554825899247E-2</v>
      </c>
      <c r="Q2733" s="7">
        <f t="shared" si="850"/>
        <v>5.3710375088957957E-2</v>
      </c>
      <c r="R2733" s="4">
        <f t="shared" si="851"/>
        <v>-1.3372004850055537</v>
      </c>
      <c r="S2733" s="4">
        <f t="shared" si="852"/>
        <v>4.4787931385953463</v>
      </c>
      <c r="T2733" s="4">
        <f t="shared" si="853"/>
        <v>1</v>
      </c>
      <c r="U2733" s="7">
        <f t="shared" si="854"/>
        <v>-1.8043921685842395</v>
      </c>
      <c r="V2733" s="4">
        <f t="shared" si="840"/>
        <v>0</v>
      </c>
      <c r="W2733" s="14">
        <f t="shared" si="841"/>
        <v>33.66788566911373</v>
      </c>
      <c r="X2733" s="7">
        <f t="shared" si="855"/>
        <v>26.094206284246198</v>
      </c>
      <c r="Y2733" s="4">
        <f t="shared" si="856"/>
        <v>0.41142156287657045</v>
      </c>
      <c r="Z2733" s="7">
        <f t="shared" si="857"/>
        <v>19.021418481490574</v>
      </c>
      <c r="AA2733" s="14">
        <f t="shared" si="858"/>
        <v>0.14887039715101627</v>
      </c>
      <c r="AB2733" s="15">
        <v>0.75384615399999999</v>
      </c>
      <c r="AC2733" s="16">
        <f t="shared" si="859"/>
        <v>0.56538461549999997</v>
      </c>
    </row>
    <row r="2734" spans="1:29" x14ac:dyDescent="0.25">
      <c r="A2734" s="1">
        <v>31526</v>
      </c>
      <c r="B2734" s="2">
        <v>0.79166666666666663</v>
      </c>
      <c r="C2734">
        <v>16</v>
      </c>
      <c r="D2734">
        <v>69</v>
      </c>
      <c r="E2734">
        <v>7</v>
      </c>
      <c r="F2734">
        <f t="shared" si="842"/>
        <v>9</v>
      </c>
      <c r="G2734" s="8">
        <v>23.3</v>
      </c>
      <c r="H2734">
        <v>19</v>
      </c>
      <c r="I2734">
        <v>2731</v>
      </c>
      <c r="J2734">
        <f t="shared" si="843"/>
        <v>114</v>
      </c>
      <c r="K2734" s="11">
        <f t="shared" si="844"/>
        <v>0.5696294371893581</v>
      </c>
      <c r="L2734">
        <f t="shared" si="845"/>
        <v>1.8151557625897896</v>
      </c>
      <c r="M2734">
        <f t="shared" si="846"/>
        <v>19.363585929376498</v>
      </c>
      <c r="N2734" s="8">
        <f t="shared" si="847"/>
        <v>-1.9277822883171978</v>
      </c>
      <c r="O2734" s="8">
        <f t="shared" si="848"/>
        <v>0.22019460036655003</v>
      </c>
      <c r="P2734" s="4">
        <f t="shared" si="849"/>
        <v>0</v>
      </c>
      <c r="Q2734" s="7">
        <f t="shared" si="850"/>
        <v>0</v>
      </c>
      <c r="R2734" s="4">
        <f t="shared" si="851"/>
        <v>0</v>
      </c>
      <c r="S2734" s="4">
        <f t="shared" si="852"/>
        <v>0</v>
      </c>
      <c r="T2734" s="4">
        <f t="shared" si="853"/>
        <v>1</v>
      </c>
      <c r="U2734" s="7">
        <f t="shared" si="854"/>
        <v>0</v>
      </c>
      <c r="V2734" s="4">
        <f t="shared" si="840"/>
        <v>0.38268428076468186</v>
      </c>
      <c r="W2734" s="14">
        <f t="shared" si="841"/>
        <v>33.138792506585794</v>
      </c>
      <c r="X2734" s="7">
        <f t="shared" si="855"/>
        <v>24.377010756464038</v>
      </c>
      <c r="Y2734" s="4">
        <f t="shared" si="856"/>
        <v>-0.23424395556952157</v>
      </c>
      <c r="Z2734" s="7">
        <f t="shared" si="857"/>
        <v>19.144740595513781</v>
      </c>
      <c r="AA2734" s="14">
        <f t="shared" si="858"/>
        <v>0.1474808964749165</v>
      </c>
      <c r="AB2734" s="15">
        <v>0.56923076900000003</v>
      </c>
      <c r="AC2734" s="16">
        <f t="shared" si="859"/>
        <v>0.42692307675000002</v>
      </c>
    </row>
    <row r="2735" spans="1:29" x14ac:dyDescent="0.25">
      <c r="A2735" s="1">
        <v>31526</v>
      </c>
      <c r="B2735" s="2">
        <v>0.83333333333333337</v>
      </c>
      <c r="C2735">
        <v>0</v>
      </c>
      <c r="D2735">
        <v>0</v>
      </c>
      <c r="E2735">
        <v>0</v>
      </c>
      <c r="F2735">
        <f t="shared" si="842"/>
        <v>0</v>
      </c>
      <c r="G2735" s="8">
        <v>21.1</v>
      </c>
      <c r="H2735">
        <v>20</v>
      </c>
      <c r="I2735">
        <v>2732</v>
      </c>
      <c r="J2735">
        <f t="shared" si="843"/>
        <v>114</v>
      </c>
      <c r="K2735" s="11">
        <f t="shared" si="844"/>
        <v>0.5696294371893581</v>
      </c>
      <c r="L2735">
        <f t="shared" si="845"/>
        <v>1.8151557625897896</v>
      </c>
      <c r="M2735">
        <f t="shared" si="846"/>
        <v>20.363585929376498</v>
      </c>
      <c r="N2735" s="8">
        <f t="shared" si="847"/>
        <v>-2.1895816761163474</v>
      </c>
      <c r="O2735" s="8">
        <f t="shared" si="848"/>
        <v>0.22019460036655003</v>
      </c>
      <c r="P2735" s="4">
        <f t="shared" si="849"/>
        <v>0</v>
      </c>
      <c r="Q2735" s="7">
        <f t="shared" si="850"/>
        <v>0</v>
      </c>
      <c r="R2735" s="4">
        <f t="shared" si="851"/>
        <v>0</v>
      </c>
      <c r="S2735" s="4">
        <f t="shared" si="852"/>
        <v>0</v>
      </c>
      <c r="T2735" s="4">
        <f t="shared" si="853"/>
        <v>1</v>
      </c>
      <c r="U2735" s="7">
        <f t="shared" si="854"/>
        <v>0</v>
      </c>
      <c r="V2735" s="4">
        <f t="shared" si="840"/>
        <v>0.38268428076468186</v>
      </c>
      <c r="W2735" s="14">
        <f t="shared" si="841"/>
        <v>0</v>
      </c>
      <c r="X2735" s="7">
        <f t="shared" si="855"/>
        <v>21.1</v>
      </c>
      <c r="Y2735" s="4">
        <f t="shared" si="856"/>
        <v>-1.4663999999999995</v>
      </c>
      <c r="Z2735" s="7">
        <f t="shared" si="857"/>
        <v>19.380082399999999</v>
      </c>
      <c r="AA2735" s="14">
        <f t="shared" si="858"/>
        <v>0</v>
      </c>
      <c r="AB2735" s="15">
        <v>0.75384615399999999</v>
      </c>
      <c r="AC2735" s="16">
        <f t="shared" si="859"/>
        <v>0.56538461549999997</v>
      </c>
    </row>
    <row r="2736" spans="1:29" x14ac:dyDescent="0.25">
      <c r="A2736" s="1">
        <v>31526</v>
      </c>
      <c r="B2736" s="2">
        <v>0.875</v>
      </c>
      <c r="C2736">
        <v>0</v>
      </c>
      <c r="D2736">
        <v>0</v>
      </c>
      <c r="E2736">
        <v>0</v>
      </c>
      <c r="F2736">
        <f t="shared" si="842"/>
        <v>0</v>
      </c>
      <c r="G2736" s="8">
        <v>20</v>
      </c>
      <c r="H2736">
        <v>21</v>
      </c>
      <c r="I2736">
        <v>2733</v>
      </c>
      <c r="J2736">
        <f t="shared" si="843"/>
        <v>114</v>
      </c>
      <c r="K2736" s="11">
        <f t="shared" si="844"/>
        <v>0.5696294371893581</v>
      </c>
      <c r="L2736">
        <f t="shared" si="845"/>
        <v>1.8151557625897896</v>
      </c>
      <c r="M2736">
        <f t="shared" si="846"/>
        <v>21.363585929376498</v>
      </c>
      <c r="N2736" s="8">
        <f t="shared" si="847"/>
        <v>-2.4513810639154965</v>
      </c>
      <c r="O2736" s="8">
        <f t="shared" si="848"/>
        <v>0.22019460036655003</v>
      </c>
      <c r="P2736" s="4">
        <f t="shared" si="849"/>
        <v>0</v>
      </c>
      <c r="Q2736" s="7">
        <f t="shared" si="850"/>
        <v>0</v>
      </c>
      <c r="R2736" s="4">
        <f t="shared" si="851"/>
        <v>0</v>
      </c>
      <c r="S2736" s="4">
        <f t="shared" si="852"/>
        <v>0</v>
      </c>
      <c r="T2736" s="4">
        <f t="shared" si="853"/>
        <v>1</v>
      </c>
      <c r="U2736" s="7">
        <f t="shared" si="854"/>
        <v>0</v>
      </c>
      <c r="V2736" s="4">
        <f t="shared" si="840"/>
        <v>0.38268428076468186</v>
      </c>
      <c r="W2736" s="14">
        <f t="shared" si="841"/>
        <v>0</v>
      </c>
      <c r="X2736" s="7">
        <f t="shared" si="855"/>
        <v>20</v>
      </c>
      <c r="Y2736" s="4">
        <f t="shared" si="856"/>
        <v>-1.88</v>
      </c>
      <c r="Z2736" s="7">
        <f t="shared" si="857"/>
        <v>19.45908</v>
      </c>
      <c r="AA2736" s="14">
        <f t="shared" si="858"/>
        <v>0</v>
      </c>
      <c r="AB2736" s="15">
        <v>1.0384614619999999</v>
      </c>
      <c r="AC2736" s="16">
        <f t="shared" si="859"/>
        <v>0.77884609649999992</v>
      </c>
    </row>
    <row r="2737" spans="1:29" x14ac:dyDescent="0.25">
      <c r="A2737" s="1">
        <v>31526</v>
      </c>
      <c r="B2737" s="2">
        <v>0.91666666666666663</v>
      </c>
      <c r="C2737">
        <v>0</v>
      </c>
      <c r="D2737">
        <v>0</v>
      </c>
      <c r="E2737">
        <v>0</v>
      </c>
      <c r="F2737">
        <f t="shared" si="842"/>
        <v>0</v>
      </c>
      <c r="G2737" s="8">
        <v>21.1</v>
      </c>
      <c r="H2737">
        <v>22</v>
      </c>
      <c r="I2737">
        <v>2734</v>
      </c>
      <c r="J2737">
        <f t="shared" si="843"/>
        <v>114</v>
      </c>
      <c r="K2737" s="11">
        <f t="shared" si="844"/>
        <v>0.5696294371893581</v>
      </c>
      <c r="L2737">
        <f t="shared" si="845"/>
        <v>1.8151557625897896</v>
      </c>
      <c r="M2737">
        <f t="shared" si="846"/>
        <v>22.363585929376498</v>
      </c>
      <c r="N2737" s="8">
        <f t="shared" si="847"/>
        <v>-2.7131804517146461</v>
      </c>
      <c r="O2737" s="8">
        <f t="shared" si="848"/>
        <v>0.22019460036655003</v>
      </c>
      <c r="P2737" s="4">
        <f t="shared" si="849"/>
        <v>0</v>
      </c>
      <c r="Q2737" s="7">
        <f t="shared" si="850"/>
        <v>0</v>
      </c>
      <c r="R2737" s="4">
        <f t="shared" si="851"/>
        <v>0</v>
      </c>
      <c r="S2737" s="4">
        <f t="shared" si="852"/>
        <v>0</v>
      </c>
      <c r="T2737" s="4">
        <f t="shared" si="853"/>
        <v>1</v>
      </c>
      <c r="U2737" s="7">
        <f t="shared" si="854"/>
        <v>0</v>
      </c>
      <c r="V2737" s="4">
        <f t="shared" si="840"/>
        <v>0.38268428076468186</v>
      </c>
      <c r="W2737" s="14">
        <f t="shared" si="841"/>
        <v>0</v>
      </c>
      <c r="X2737" s="7">
        <f t="shared" si="855"/>
        <v>21.1</v>
      </c>
      <c r="Y2737" s="4">
        <f t="shared" si="856"/>
        <v>-1.4663999999999995</v>
      </c>
      <c r="Z2737" s="7">
        <f t="shared" si="857"/>
        <v>19.380082399999999</v>
      </c>
      <c r="AA2737" s="14">
        <f t="shared" si="858"/>
        <v>0</v>
      </c>
      <c r="AB2737" s="15">
        <v>1.0461538459999999</v>
      </c>
      <c r="AC2737" s="16">
        <f t="shared" si="859"/>
        <v>0.7846153844999999</v>
      </c>
    </row>
    <row r="2738" spans="1:29" x14ac:dyDescent="0.25">
      <c r="A2738" s="1">
        <v>31526</v>
      </c>
      <c r="B2738" s="2">
        <v>0.95833333333333337</v>
      </c>
      <c r="C2738">
        <v>0</v>
      </c>
      <c r="D2738">
        <v>0</v>
      </c>
      <c r="E2738">
        <v>0</v>
      </c>
      <c r="F2738">
        <f t="shared" si="842"/>
        <v>0</v>
      </c>
      <c r="G2738" s="8">
        <v>18.899999999999999</v>
      </c>
      <c r="H2738">
        <v>23</v>
      </c>
      <c r="I2738">
        <v>2735</v>
      </c>
      <c r="J2738">
        <f t="shared" si="843"/>
        <v>114</v>
      </c>
      <c r="K2738" s="11">
        <f t="shared" si="844"/>
        <v>0.5696294371893581</v>
      </c>
      <c r="L2738">
        <f t="shared" si="845"/>
        <v>1.8151557625897896</v>
      </c>
      <c r="M2738">
        <f t="shared" si="846"/>
        <v>23.363585929376498</v>
      </c>
      <c r="N2738" s="8">
        <f t="shared" si="847"/>
        <v>-2.9749798395137956</v>
      </c>
      <c r="O2738" s="8">
        <f t="shared" si="848"/>
        <v>0.22019460036655003</v>
      </c>
      <c r="P2738" s="4">
        <f t="shared" si="849"/>
        <v>0</v>
      </c>
      <c r="Q2738" s="7">
        <f t="shared" si="850"/>
        <v>0</v>
      </c>
      <c r="R2738" s="4">
        <f t="shared" si="851"/>
        <v>0</v>
      </c>
      <c r="S2738" s="4">
        <f t="shared" si="852"/>
        <v>0</v>
      </c>
      <c r="T2738" s="4">
        <f t="shared" si="853"/>
        <v>1</v>
      </c>
      <c r="U2738" s="7">
        <f t="shared" si="854"/>
        <v>0</v>
      </c>
      <c r="V2738" s="4">
        <f t="shared" si="840"/>
        <v>0.38268428076468186</v>
      </c>
      <c r="W2738" s="14">
        <f t="shared" si="841"/>
        <v>0</v>
      </c>
      <c r="X2738" s="7">
        <f t="shared" si="855"/>
        <v>18.899999999999999</v>
      </c>
      <c r="Y2738" s="4">
        <f t="shared" si="856"/>
        <v>-2.2936000000000005</v>
      </c>
      <c r="Z2738" s="7">
        <f t="shared" si="857"/>
        <v>19.538077600000001</v>
      </c>
      <c r="AA2738" s="14">
        <f t="shared" si="858"/>
        <v>0</v>
      </c>
      <c r="AB2738" s="15">
        <v>1.1153846919999999</v>
      </c>
      <c r="AC2738" s="16">
        <f t="shared" si="859"/>
        <v>0.83653851899999987</v>
      </c>
    </row>
    <row r="2739" spans="1:29" x14ac:dyDescent="0.25">
      <c r="A2739" s="1">
        <v>31526</v>
      </c>
      <c r="B2739" s="3">
        <v>1</v>
      </c>
      <c r="C2739">
        <v>0</v>
      </c>
      <c r="D2739">
        <v>0</v>
      </c>
      <c r="E2739">
        <v>0</v>
      </c>
      <c r="F2739">
        <f t="shared" si="842"/>
        <v>0</v>
      </c>
      <c r="G2739" s="8">
        <v>18.899999999999999</v>
      </c>
      <c r="H2739">
        <v>24</v>
      </c>
      <c r="I2739">
        <v>2736</v>
      </c>
      <c r="J2739">
        <f t="shared" si="843"/>
        <v>114</v>
      </c>
      <c r="K2739" s="11">
        <f t="shared" si="844"/>
        <v>0.5696294371893581</v>
      </c>
      <c r="L2739">
        <f t="shared" si="845"/>
        <v>1.8151557625897896</v>
      </c>
      <c r="M2739">
        <f t="shared" si="846"/>
        <v>24.363585929376498</v>
      </c>
      <c r="N2739" s="8">
        <f t="shared" si="847"/>
        <v>-3.2367792273129448</v>
      </c>
      <c r="O2739" s="8">
        <f t="shared" si="848"/>
        <v>0.22019460036655003</v>
      </c>
      <c r="P2739" s="4">
        <f t="shared" si="849"/>
        <v>0</v>
      </c>
      <c r="Q2739" s="7">
        <f t="shared" si="850"/>
        <v>0</v>
      </c>
      <c r="R2739" s="4">
        <f t="shared" si="851"/>
        <v>0</v>
      </c>
      <c r="S2739" s="4">
        <f t="shared" si="852"/>
        <v>0</v>
      </c>
      <c r="T2739" s="4">
        <f t="shared" si="853"/>
        <v>1</v>
      </c>
      <c r="U2739" s="7">
        <f t="shared" si="854"/>
        <v>0</v>
      </c>
      <c r="V2739" s="4">
        <f t="shared" si="840"/>
        <v>0.38268428076468186</v>
      </c>
      <c r="W2739" s="14">
        <f t="shared" si="841"/>
        <v>0</v>
      </c>
      <c r="X2739" s="7">
        <f t="shared" si="855"/>
        <v>18.899999999999999</v>
      </c>
      <c r="Y2739" s="4">
        <f t="shared" si="856"/>
        <v>-2.2936000000000005</v>
      </c>
      <c r="Z2739" s="7">
        <f t="shared" si="857"/>
        <v>19.538077600000001</v>
      </c>
      <c r="AA2739" s="14">
        <f t="shared" si="858"/>
        <v>0</v>
      </c>
      <c r="AB2739" s="15">
        <v>0.76153846199999997</v>
      </c>
      <c r="AC2739" s="16">
        <f t="shared" si="859"/>
        <v>0.57115384650000001</v>
      </c>
    </row>
    <row r="2740" spans="1:29" x14ac:dyDescent="0.25">
      <c r="A2740" s="1">
        <v>31527</v>
      </c>
      <c r="B2740" s="2">
        <v>4.1666666666666664E-2</v>
      </c>
      <c r="C2740">
        <v>0</v>
      </c>
      <c r="D2740">
        <v>0</v>
      </c>
      <c r="E2740">
        <v>0</v>
      </c>
      <c r="F2740">
        <f t="shared" si="842"/>
        <v>0</v>
      </c>
      <c r="G2740" s="8">
        <v>17.8</v>
      </c>
      <c r="H2740">
        <v>1</v>
      </c>
      <c r="I2740">
        <v>2737</v>
      </c>
      <c r="J2740">
        <f t="shared" si="843"/>
        <v>115</v>
      </c>
      <c r="K2740" s="11">
        <f t="shared" si="844"/>
        <v>0.58689093528600533</v>
      </c>
      <c r="L2740">
        <f t="shared" si="845"/>
        <v>2.001666094470604</v>
      </c>
      <c r="M2740">
        <f t="shared" si="846"/>
        <v>1.3666944349078434</v>
      </c>
      <c r="N2740" s="8">
        <f t="shared" si="847"/>
        <v>2.7837928872224147</v>
      </c>
      <c r="O2740" s="8">
        <f t="shared" si="848"/>
        <v>0.22610056454197919</v>
      </c>
      <c r="P2740" s="4">
        <f t="shared" si="849"/>
        <v>0</v>
      </c>
      <c r="Q2740" s="7">
        <f t="shared" si="850"/>
        <v>0</v>
      </c>
      <c r="R2740" s="4">
        <f t="shared" si="851"/>
        <v>0</v>
      </c>
      <c r="S2740" s="4">
        <f t="shared" si="852"/>
        <v>0</v>
      </c>
      <c r="T2740" s="4">
        <f t="shared" si="853"/>
        <v>1</v>
      </c>
      <c r="U2740" s="7">
        <f t="shared" si="854"/>
        <v>0</v>
      </c>
      <c r="V2740" s="4">
        <f t="shared" si="840"/>
        <v>0.38268428076468186</v>
      </c>
      <c r="W2740" s="14">
        <f t="shared" si="841"/>
        <v>0</v>
      </c>
      <c r="X2740" s="7">
        <f t="shared" si="855"/>
        <v>17.8</v>
      </c>
      <c r="Y2740" s="4">
        <f t="shared" si="856"/>
        <v>-2.7071999999999998</v>
      </c>
      <c r="Z2740" s="7">
        <f t="shared" si="857"/>
        <v>19.617075199999999</v>
      </c>
      <c r="AA2740" s="14">
        <f t="shared" si="858"/>
        <v>0</v>
      </c>
      <c r="AB2740" s="15">
        <v>0.60769227699999995</v>
      </c>
      <c r="AC2740" s="16">
        <f t="shared" si="859"/>
        <v>0.45576920774999996</v>
      </c>
    </row>
    <row r="2741" spans="1:29" x14ac:dyDescent="0.25">
      <c r="A2741" s="1">
        <v>31527</v>
      </c>
      <c r="B2741" s="2">
        <v>8.3333333333333329E-2</v>
      </c>
      <c r="C2741">
        <v>0</v>
      </c>
      <c r="D2741">
        <v>0</v>
      </c>
      <c r="E2741">
        <v>0</v>
      </c>
      <c r="F2741">
        <f t="shared" si="842"/>
        <v>0</v>
      </c>
      <c r="G2741" s="8">
        <v>17.2</v>
      </c>
      <c r="H2741">
        <v>2</v>
      </c>
      <c r="I2741">
        <v>2738</v>
      </c>
      <c r="J2741">
        <f t="shared" si="843"/>
        <v>115</v>
      </c>
      <c r="K2741" s="11">
        <f t="shared" si="844"/>
        <v>0.58689093528600533</v>
      </c>
      <c r="L2741">
        <f t="shared" si="845"/>
        <v>2.001666094470604</v>
      </c>
      <c r="M2741">
        <f t="shared" si="846"/>
        <v>2.3666944349078434</v>
      </c>
      <c r="N2741" s="8">
        <f t="shared" si="847"/>
        <v>2.5219934994232656</v>
      </c>
      <c r="O2741" s="8">
        <f t="shared" si="848"/>
        <v>0.22610056454197919</v>
      </c>
      <c r="P2741" s="4">
        <f t="shared" si="849"/>
        <v>0</v>
      </c>
      <c r="Q2741" s="7">
        <f t="shared" si="850"/>
        <v>0</v>
      </c>
      <c r="R2741" s="4">
        <f t="shared" si="851"/>
        <v>0</v>
      </c>
      <c r="S2741" s="4">
        <f t="shared" si="852"/>
        <v>0</v>
      </c>
      <c r="T2741" s="4">
        <f t="shared" si="853"/>
        <v>1</v>
      </c>
      <c r="U2741" s="7">
        <f t="shared" si="854"/>
        <v>0</v>
      </c>
      <c r="V2741" s="4">
        <f t="shared" si="840"/>
        <v>0.38268428076468186</v>
      </c>
      <c r="W2741" s="14">
        <f t="shared" si="841"/>
        <v>0</v>
      </c>
      <c r="X2741" s="7">
        <f t="shared" si="855"/>
        <v>17.2</v>
      </c>
      <c r="Y2741" s="4">
        <f t="shared" si="856"/>
        <v>-2.9328000000000003</v>
      </c>
      <c r="Z2741" s="7">
        <f t="shared" si="857"/>
        <v>19.6601648</v>
      </c>
      <c r="AA2741" s="14">
        <f t="shared" si="858"/>
        <v>0</v>
      </c>
      <c r="AB2741" s="15">
        <v>0.63846153800000005</v>
      </c>
      <c r="AC2741" s="16">
        <f t="shared" si="859"/>
        <v>0.47884615350000004</v>
      </c>
    </row>
    <row r="2742" spans="1:29" x14ac:dyDescent="0.25">
      <c r="A2742" s="1">
        <v>31527</v>
      </c>
      <c r="B2742" s="2">
        <v>0.125</v>
      </c>
      <c r="C2742">
        <v>0</v>
      </c>
      <c r="D2742">
        <v>0</v>
      </c>
      <c r="E2742">
        <v>0</v>
      </c>
      <c r="F2742">
        <f t="shared" si="842"/>
        <v>0</v>
      </c>
      <c r="G2742" s="8">
        <v>17.2</v>
      </c>
      <c r="H2742">
        <v>3</v>
      </c>
      <c r="I2742">
        <v>2739</v>
      </c>
      <c r="J2742">
        <f t="shared" si="843"/>
        <v>115</v>
      </c>
      <c r="K2742" s="11">
        <f t="shared" si="844"/>
        <v>0.58689093528600533</v>
      </c>
      <c r="L2742">
        <f t="shared" si="845"/>
        <v>2.001666094470604</v>
      </c>
      <c r="M2742">
        <f t="shared" si="846"/>
        <v>3.3666944349078434</v>
      </c>
      <c r="N2742" s="8">
        <f t="shared" si="847"/>
        <v>2.260194111624116</v>
      </c>
      <c r="O2742" s="8">
        <f t="shared" si="848"/>
        <v>0.22610056454197919</v>
      </c>
      <c r="P2742" s="4">
        <f t="shared" si="849"/>
        <v>0</v>
      </c>
      <c r="Q2742" s="7">
        <f t="shared" si="850"/>
        <v>0</v>
      </c>
      <c r="R2742" s="4">
        <f t="shared" si="851"/>
        <v>0</v>
      </c>
      <c r="S2742" s="4">
        <f t="shared" si="852"/>
        <v>0</v>
      </c>
      <c r="T2742" s="4">
        <f t="shared" si="853"/>
        <v>1</v>
      </c>
      <c r="U2742" s="7">
        <f t="shared" si="854"/>
        <v>0</v>
      </c>
      <c r="V2742" s="4">
        <f t="shared" si="840"/>
        <v>0.38268428076468186</v>
      </c>
      <c r="W2742" s="14">
        <f t="shared" si="841"/>
        <v>0</v>
      </c>
      <c r="X2742" s="7">
        <f t="shared" si="855"/>
        <v>17.2</v>
      </c>
      <c r="Y2742" s="4">
        <f t="shared" si="856"/>
        <v>-2.9328000000000003</v>
      </c>
      <c r="Z2742" s="7">
        <f t="shared" si="857"/>
        <v>19.6601648</v>
      </c>
      <c r="AA2742" s="14">
        <f t="shared" si="858"/>
        <v>0</v>
      </c>
      <c r="AB2742" s="15">
        <v>0.76153846199999997</v>
      </c>
      <c r="AC2742" s="16">
        <f t="shared" si="859"/>
        <v>0.57115384650000001</v>
      </c>
    </row>
    <row r="2743" spans="1:29" x14ac:dyDescent="0.25">
      <c r="A2743" s="1">
        <v>31527</v>
      </c>
      <c r="B2743" s="2">
        <v>0.16666666666666666</v>
      </c>
      <c r="C2743">
        <v>0</v>
      </c>
      <c r="D2743">
        <v>0</v>
      </c>
      <c r="E2743">
        <v>0</v>
      </c>
      <c r="F2743">
        <f t="shared" si="842"/>
        <v>0</v>
      </c>
      <c r="G2743" s="8">
        <v>16.7</v>
      </c>
      <c r="H2743">
        <v>4</v>
      </c>
      <c r="I2743">
        <v>2740</v>
      </c>
      <c r="J2743">
        <f t="shared" si="843"/>
        <v>115</v>
      </c>
      <c r="K2743" s="11">
        <f t="shared" si="844"/>
        <v>0.58689093528600533</v>
      </c>
      <c r="L2743">
        <f t="shared" si="845"/>
        <v>2.001666094470604</v>
      </c>
      <c r="M2743">
        <f t="shared" si="846"/>
        <v>4.3666944349078438</v>
      </c>
      <c r="N2743" s="8">
        <f t="shared" si="847"/>
        <v>1.9983947238249666</v>
      </c>
      <c r="O2743" s="8">
        <f t="shared" si="848"/>
        <v>0.22610056454197919</v>
      </c>
      <c r="P2743" s="4">
        <f t="shared" si="849"/>
        <v>0</v>
      </c>
      <c r="Q2743" s="7">
        <f t="shared" si="850"/>
        <v>0</v>
      </c>
      <c r="R2743" s="4">
        <f t="shared" si="851"/>
        <v>0</v>
      </c>
      <c r="S2743" s="4">
        <f t="shared" si="852"/>
        <v>0</v>
      </c>
      <c r="T2743" s="4">
        <f t="shared" si="853"/>
        <v>1</v>
      </c>
      <c r="U2743" s="7">
        <f t="shared" si="854"/>
        <v>0</v>
      </c>
      <c r="V2743" s="4">
        <f t="shared" si="840"/>
        <v>0.38268428076468186</v>
      </c>
      <c r="W2743" s="14">
        <f t="shared" si="841"/>
        <v>0</v>
      </c>
      <c r="X2743" s="7">
        <f t="shared" si="855"/>
        <v>16.7</v>
      </c>
      <c r="Y2743" s="4">
        <f t="shared" si="856"/>
        <v>-3.1208000000000005</v>
      </c>
      <c r="Z2743" s="7">
        <f t="shared" si="857"/>
        <v>19.6960728</v>
      </c>
      <c r="AA2743" s="14">
        <f t="shared" si="858"/>
        <v>0</v>
      </c>
      <c r="AB2743" s="15">
        <v>0.63846153800000005</v>
      </c>
      <c r="AC2743" s="16">
        <f t="shared" si="859"/>
        <v>0.47884615350000004</v>
      </c>
    </row>
    <row r="2744" spans="1:29" x14ac:dyDescent="0.25">
      <c r="A2744" s="1">
        <v>31527</v>
      </c>
      <c r="B2744" s="2">
        <v>0.20833333333333334</v>
      </c>
      <c r="C2744">
        <v>0</v>
      </c>
      <c r="D2744">
        <v>0</v>
      </c>
      <c r="E2744">
        <v>0</v>
      </c>
      <c r="F2744">
        <f t="shared" si="842"/>
        <v>0</v>
      </c>
      <c r="G2744" s="8">
        <v>15.6</v>
      </c>
      <c r="H2744">
        <v>5</v>
      </c>
      <c r="I2744">
        <v>2741</v>
      </c>
      <c r="J2744">
        <f t="shared" si="843"/>
        <v>115</v>
      </c>
      <c r="K2744" s="11">
        <f t="shared" si="844"/>
        <v>0.58689093528600533</v>
      </c>
      <c r="L2744">
        <f t="shared" si="845"/>
        <v>2.001666094470604</v>
      </c>
      <c r="M2744">
        <f t="shared" si="846"/>
        <v>5.3666944349078438</v>
      </c>
      <c r="N2744" s="8">
        <f t="shared" si="847"/>
        <v>1.7365953360258171</v>
      </c>
      <c r="O2744" s="8">
        <f t="shared" si="848"/>
        <v>0.22610056454197919</v>
      </c>
      <c r="P2744" s="4">
        <f t="shared" si="849"/>
        <v>2.0474543907861298E-3</v>
      </c>
      <c r="Q2744" s="7">
        <f t="shared" si="850"/>
        <v>2.0474558213006734E-3</v>
      </c>
      <c r="R2744" s="4">
        <f t="shared" si="851"/>
        <v>1.291268498683144</v>
      </c>
      <c r="S2744" s="4">
        <f t="shared" si="852"/>
        <v>1.8503241549066491</v>
      </c>
      <c r="T2744" s="4">
        <f t="shared" si="853"/>
        <v>1</v>
      </c>
      <c r="U2744" s="7">
        <f t="shared" si="854"/>
        <v>1.8503241549066491</v>
      </c>
      <c r="V2744" s="4">
        <f t="shared" si="840"/>
        <v>0</v>
      </c>
      <c r="W2744" s="14">
        <f t="shared" si="841"/>
        <v>0</v>
      </c>
      <c r="X2744" s="7">
        <f t="shared" si="855"/>
        <v>15.6</v>
      </c>
      <c r="Y2744" s="4">
        <f t="shared" si="856"/>
        <v>-3.5344000000000002</v>
      </c>
      <c r="Z2744" s="7">
        <f t="shared" si="857"/>
        <v>19.775070400000001</v>
      </c>
      <c r="AA2744" s="14">
        <f t="shared" si="858"/>
        <v>0</v>
      </c>
      <c r="AB2744" s="15">
        <v>0.53076923099999995</v>
      </c>
      <c r="AC2744" s="16">
        <f t="shared" si="859"/>
        <v>0.39807692324999999</v>
      </c>
    </row>
    <row r="2745" spans="1:29" x14ac:dyDescent="0.25">
      <c r="A2745" s="1">
        <v>31527</v>
      </c>
      <c r="B2745" s="2">
        <v>0.25</v>
      </c>
      <c r="C2745">
        <v>55</v>
      </c>
      <c r="D2745">
        <v>254</v>
      </c>
      <c r="E2745">
        <v>29</v>
      </c>
      <c r="F2745">
        <f t="shared" si="842"/>
        <v>26</v>
      </c>
      <c r="G2745" s="8">
        <v>15.6</v>
      </c>
      <c r="H2745">
        <v>6</v>
      </c>
      <c r="I2745">
        <v>2742</v>
      </c>
      <c r="J2745">
        <f t="shared" si="843"/>
        <v>115</v>
      </c>
      <c r="K2745" s="11">
        <f t="shared" si="844"/>
        <v>0.58689093528600533</v>
      </c>
      <c r="L2745">
        <f t="shared" si="845"/>
        <v>2.001666094470604</v>
      </c>
      <c r="M2745">
        <f t="shared" si="846"/>
        <v>6.3666944349078438</v>
      </c>
      <c r="N2745" s="8">
        <f t="shared" si="847"/>
        <v>1.4747959482266679</v>
      </c>
      <c r="O2745" s="8">
        <f t="shared" si="848"/>
        <v>0.22610056454197919</v>
      </c>
      <c r="P2745" s="4">
        <f t="shared" si="849"/>
        <v>0.20752544710284926</v>
      </c>
      <c r="Q2745" s="7">
        <f t="shared" si="850"/>
        <v>0.20904465416978144</v>
      </c>
      <c r="R2745" s="4">
        <f t="shared" si="851"/>
        <v>1.4414719445419806</v>
      </c>
      <c r="S2745" s="4">
        <f t="shared" si="852"/>
        <v>1.7001207090478125</v>
      </c>
      <c r="T2745" s="4">
        <f t="shared" si="853"/>
        <v>1</v>
      </c>
      <c r="U2745" s="7">
        <f t="shared" si="854"/>
        <v>1.7001207090478125</v>
      </c>
      <c r="V2745" s="4">
        <f t="shared" si="840"/>
        <v>0.14345029366474876</v>
      </c>
      <c r="W2745" s="14">
        <f t="shared" si="841"/>
        <v>64.332622716683275</v>
      </c>
      <c r="X2745" s="7">
        <f t="shared" si="855"/>
        <v>17.690810238292208</v>
      </c>
      <c r="Y2745" s="4">
        <f t="shared" si="856"/>
        <v>-2.7482553504021299</v>
      </c>
      <c r="Z2745" s="7">
        <f t="shared" si="857"/>
        <v>19.624916771926809</v>
      </c>
      <c r="AA2745" s="14">
        <f t="shared" si="858"/>
        <v>0.29348687473371554</v>
      </c>
      <c r="AB2745" s="15">
        <v>0.57692307700000001</v>
      </c>
      <c r="AC2745" s="16">
        <f t="shared" si="859"/>
        <v>0.43269230775</v>
      </c>
    </row>
    <row r="2746" spans="1:29" x14ac:dyDescent="0.25">
      <c r="A2746" s="1">
        <v>31527</v>
      </c>
      <c r="B2746" s="2">
        <v>0.29166666666666669</v>
      </c>
      <c r="C2746">
        <v>245</v>
      </c>
      <c r="D2746">
        <v>564</v>
      </c>
      <c r="E2746">
        <v>72</v>
      </c>
      <c r="F2746">
        <f t="shared" si="842"/>
        <v>173</v>
      </c>
      <c r="G2746" s="8">
        <v>17.2</v>
      </c>
      <c r="H2746">
        <v>7</v>
      </c>
      <c r="I2746">
        <v>2743</v>
      </c>
      <c r="J2746">
        <f t="shared" si="843"/>
        <v>115</v>
      </c>
      <c r="K2746" s="11">
        <f t="shared" si="844"/>
        <v>0.58689093528600533</v>
      </c>
      <c r="L2746">
        <f t="shared" si="845"/>
        <v>2.001666094470604</v>
      </c>
      <c r="M2746">
        <f t="shared" si="846"/>
        <v>7.3666944349078438</v>
      </c>
      <c r="N2746" s="8">
        <f t="shared" si="847"/>
        <v>1.2129965604275186</v>
      </c>
      <c r="O2746" s="8">
        <f t="shared" si="848"/>
        <v>0.22610056454197919</v>
      </c>
      <c r="P2746" s="4">
        <f t="shared" si="849"/>
        <v>0.40785870292984649</v>
      </c>
      <c r="Q2746" s="7">
        <f t="shared" si="850"/>
        <v>0.42010760422866816</v>
      </c>
      <c r="R2746" s="4">
        <f t="shared" si="851"/>
        <v>1.5490664761848676</v>
      </c>
      <c r="S2746" s="4">
        <f t="shared" si="852"/>
        <v>1.5490664761848676</v>
      </c>
      <c r="T2746" s="4">
        <f t="shared" si="853"/>
        <v>0</v>
      </c>
      <c r="U2746" s="7">
        <f t="shared" si="854"/>
        <v>1.5490664761848676</v>
      </c>
      <c r="V2746" s="4">
        <f t="shared" si="840"/>
        <v>0.38440415041492754</v>
      </c>
      <c r="W2746" s="14">
        <f t="shared" si="841"/>
        <v>286.06359135333878</v>
      </c>
      <c r="X2746" s="7">
        <f t="shared" si="855"/>
        <v>26.497066718983511</v>
      </c>
      <c r="Y2746" s="4">
        <f t="shared" si="856"/>
        <v>0.56289708633780022</v>
      </c>
      <c r="Z2746" s="7">
        <f t="shared" si="857"/>
        <v>18.992486656509481</v>
      </c>
      <c r="AA2746" s="14">
        <f t="shared" si="858"/>
        <v>1.2629728639324667</v>
      </c>
      <c r="AB2746" s="15">
        <v>0.53076923099999995</v>
      </c>
      <c r="AC2746" s="16">
        <f t="shared" si="859"/>
        <v>0.39807692324999999</v>
      </c>
    </row>
    <row r="2747" spans="1:29" x14ac:dyDescent="0.25">
      <c r="A2747" s="1">
        <v>31527</v>
      </c>
      <c r="B2747" s="2">
        <v>0.33333333333333331</v>
      </c>
      <c r="C2747">
        <v>473</v>
      </c>
      <c r="D2747">
        <v>703</v>
      </c>
      <c r="E2747">
        <v>122</v>
      </c>
      <c r="F2747">
        <f t="shared" si="842"/>
        <v>351</v>
      </c>
      <c r="G2747" s="8">
        <v>18.899999999999999</v>
      </c>
      <c r="H2747">
        <v>8</v>
      </c>
      <c r="I2747">
        <v>2744</v>
      </c>
      <c r="J2747">
        <f t="shared" si="843"/>
        <v>115</v>
      </c>
      <c r="K2747" s="11">
        <f t="shared" si="844"/>
        <v>0.58689093528600533</v>
      </c>
      <c r="L2747">
        <f t="shared" si="845"/>
        <v>2.001666094470604</v>
      </c>
      <c r="M2747">
        <f t="shared" si="846"/>
        <v>8.3666944349078438</v>
      </c>
      <c r="N2747" s="8">
        <f t="shared" si="847"/>
        <v>0.951197172628369</v>
      </c>
      <c r="O2747" s="8">
        <f t="shared" si="848"/>
        <v>0.22610056454197919</v>
      </c>
      <c r="P2747" s="4">
        <f t="shared" si="849"/>
        <v>0.58939484155352684</v>
      </c>
      <c r="Q2747" s="7">
        <f t="shared" si="850"/>
        <v>0.63030953381661692</v>
      </c>
      <c r="R2747" s="4">
        <f t="shared" si="851"/>
        <v>1.3813424039659219</v>
      </c>
      <c r="S2747" s="4">
        <f t="shared" si="852"/>
        <v>1.3813424039659219</v>
      </c>
      <c r="T2747" s="4">
        <f t="shared" si="853"/>
        <v>0</v>
      </c>
      <c r="U2747" s="7">
        <f t="shared" si="854"/>
        <v>1.3813424039659219</v>
      </c>
      <c r="V2747" s="4">
        <f t="shared" si="840"/>
        <v>0.60274948983618049</v>
      </c>
      <c r="W2747" s="14">
        <f t="shared" si="841"/>
        <v>541.08952140145982</v>
      </c>
      <c r="X2747" s="7">
        <f t="shared" si="855"/>
        <v>36.485409445547447</v>
      </c>
      <c r="Y2747" s="4">
        <f t="shared" si="856"/>
        <v>4.3185139515258397</v>
      </c>
      <c r="Z2747" s="7">
        <f t="shared" si="857"/>
        <v>18.275163835258564</v>
      </c>
      <c r="AA2747" s="14">
        <f t="shared" si="858"/>
        <v>2.2986878774869508</v>
      </c>
      <c r="AB2747" s="15">
        <v>0.46923076899999999</v>
      </c>
      <c r="AC2747" s="16">
        <f t="shared" si="859"/>
        <v>0.35192307675000001</v>
      </c>
    </row>
    <row r="2748" spans="1:29" x14ac:dyDescent="0.25">
      <c r="A2748" s="1">
        <v>31527</v>
      </c>
      <c r="B2748" s="2">
        <v>0.375</v>
      </c>
      <c r="C2748">
        <v>621</v>
      </c>
      <c r="D2748">
        <v>569</v>
      </c>
      <c r="E2748">
        <v>241</v>
      </c>
      <c r="F2748">
        <f t="shared" si="842"/>
        <v>380</v>
      </c>
      <c r="G2748" s="8">
        <v>21.1</v>
      </c>
      <c r="H2748">
        <v>9</v>
      </c>
      <c r="I2748">
        <v>2745</v>
      </c>
      <c r="J2748">
        <f t="shared" si="843"/>
        <v>115</v>
      </c>
      <c r="K2748" s="11">
        <f t="shared" si="844"/>
        <v>0.58689093528600533</v>
      </c>
      <c r="L2748">
        <f t="shared" si="845"/>
        <v>2.001666094470604</v>
      </c>
      <c r="M2748">
        <f t="shared" si="846"/>
        <v>9.3666944349078438</v>
      </c>
      <c r="N2748" s="8">
        <f t="shared" si="847"/>
        <v>0.68939778482921965</v>
      </c>
      <c r="O2748" s="8">
        <f t="shared" si="848"/>
        <v>0.22610056454197919</v>
      </c>
      <c r="P2748" s="4">
        <f t="shared" si="849"/>
        <v>0.73976247512933957</v>
      </c>
      <c r="Q2748" s="7">
        <f t="shared" si="850"/>
        <v>0.83271728619442298</v>
      </c>
      <c r="R2748" s="4">
        <f t="shared" si="851"/>
        <v>1.1712954732964875</v>
      </c>
      <c r="S2748" s="4">
        <f t="shared" si="852"/>
        <v>1.1712954732964875</v>
      </c>
      <c r="T2748" s="4">
        <f t="shared" si="853"/>
        <v>0</v>
      </c>
      <c r="U2748" s="7">
        <f t="shared" si="854"/>
        <v>1.1712954732964875</v>
      </c>
      <c r="V2748" s="4">
        <f t="shared" si="840"/>
        <v>0.78360643787968587</v>
      </c>
      <c r="W2748" s="14">
        <f t="shared" si="841"/>
        <v>677.69950447515293</v>
      </c>
      <c r="X2748" s="7">
        <f t="shared" si="855"/>
        <v>43.125233895442477</v>
      </c>
      <c r="Y2748" s="4">
        <f t="shared" si="856"/>
        <v>6.815087944686371</v>
      </c>
      <c r="Z2748" s="7">
        <f t="shared" si="857"/>
        <v>17.798318202564904</v>
      </c>
      <c r="AA2748" s="14">
        <f t="shared" si="858"/>
        <v>2.8039207713654353</v>
      </c>
      <c r="AB2748" s="15">
        <v>0.57692307700000001</v>
      </c>
      <c r="AC2748" s="16">
        <f t="shared" si="859"/>
        <v>0.43269230775</v>
      </c>
    </row>
    <row r="2749" spans="1:29" x14ac:dyDescent="0.25">
      <c r="A2749" s="1">
        <v>31527</v>
      </c>
      <c r="B2749" s="2">
        <v>0.41666666666666669</v>
      </c>
      <c r="C2749">
        <v>828</v>
      </c>
      <c r="D2749">
        <v>622</v>
      </c>
      <c r="E2749">
        <v>332</v>
      </c>
      <c r="F2749">
        <f t="shared" si="842"/>
        <v>496</v>
      </c>
      <c r="G2749" s="8">
        <v>22.2</v>
      </c>
      <c r="H2749">
        <v>10</v>
      </c>
      <c r="I2749">
        <v>2746</v>
      </c>
      <c r="J2749">
        <f t="shared" si="843"/>
        <v>115</v>
      </c>
      <c r="K2749" s="11">
        <f t="shared" si="844"/>
        <v>0.58689093528600533</v>
      </c>
      <c r="L2749">
        <f t="shared" si="845"/>
        <v>2.001666094470604</v>
      </c>
      <c r="M2749">
        <f t="shared" si="846"/>
        <v>10.366694434907844</v>
      </c>
      <c r="N2749" s="8">
        <f t="shared" si="847"/>
        <v>0.42759839703007024</v>
      </c>
      <c r="O2749" s="8">
        <f t="shared" si="848"/>
        <v>0.22610056454197919</v>
      </c>
      <c r="P2749" s="4">
        <f t="shared" si="849"/>
        <v>0.84871429792335706</v>
      </c>
      <c r="Q2749" s="7">
        <f t="shared" si="850"/>
        <v>1.0135494096712427</v>
      </c>
      <c r="R2749" s="4">
        <f t="shared" si="851"/>
        <v>0.86975199281002225</v>
      </c>
      <c r="S2749" s="4">
        <f t="shared" si="852"/>
        <v>0.86975199281002225</v>
      </c>
      <c r="T2749" s="4">
        <f t="shared" si="853"/>
        <v>0</v>
      </c>
      <c r="U2749" s="7">
        <f t="shared" si="854"/>
        <v>0.86975199281002225</v>
      </c>
      <c r="V2749" s="4">
        <f t="shared" si="840"/>
        <v>0.91464989241651673</v>
      </c>
      <c r="W2749" s="14">
        <f t="shared" si="841"/>
        <v>888.27617714438077</v>
      </c>
      <c r="X2749" s="7">
        <f t="shared" si="855"/>
        <v>51.068975757192376</v>
      </c>
      <c r="Y2749" s="4">
        <f t="shared" si="856"/>
        <v>9.8019348847043339</v>
      </c>
      <c r="Z2749" s="7">
        <f t="shared" si="857"/>
        <v>17.227830437021471</v>
      </c>
      <c r="AA2749" s="14">
        <f t="shared" si="858"/>
        <v>3.5573631855097032</v>
      </c>
      <c r="AB2749" s="15">
        <v>0.54615380800000002</v>
      </c>
      <c r="AC2749" s="16">
        <f t="shared" si="859"/>
        <v>0.40961535599999999</v>
      </c>
    </row>
    <row r="2750" spans="1:29" x14ac:dyDescent="0.25">
      <c r="A2750" s="1">
        <v>31527</v>
      </c>
      <c r="B2750" s="2">
        <v>0.45833333333333331</v>
      </c>
      <c r="C2750">
        <v>939</v>
      </c>
      <c r="D2750">
        <v>646</v>
      </c>
      <c r="E2750">
        <v>367</v>
      </c>
      <c r="F2750">
        <f t="shared" si="842"/>
        <v>572</v>
      </c>
      <c r="G2750" s="8">
        <v>23.9</v>
      </c>
      <c r="H2750">
        <v>11</v>
      </c>
      <c r="I2750">
        <v>2747</v>
      </c>
      <c r="J2750">
        <f t="shared" si="843"/>
        <v>115</v>
      </c>
      <c r="K2750" s="11">
        <f t="shared" si="844"/>
        <v>0.58689093528600533</v>
      </c>
      <c r="L2750">
        <f t="shared" si="845"/>
        <v>2.001666094470604</v>
      </c>
      <c r="M2750">
        <f t="shared" si="846"/>
        <v>11.366694434907844</v>
      </c>
      <c r="N2750" s="8">
        <f t="shared" si="847"/>
        <v>0.16579900923092086</v>
      </c>
      <c r="O2750" s="8">
        <f t="shared" si="848"/>
        <v>0.22610056454197919</v>
      </c>
      <c r="P2750" s="4">
        <f t="shared" si="849"/>
        <v>0.9088254232635673</v>
      </c>
      <c r="Q2750" s="7">
        <f t="shared" si="850"/>
        <v>1.140459831764423</v>
      </c>
      <c r="R2750" s="4">
        <f t="shared" si="851"/>
        <v>0.39579699662000822</v>
      </c>
      <c r="S2750" s="4">
        <f t="shared" si="852"/>
        <v>0.39579699662000822</v>
      </c>
      <c r="T2750" s="4">
        <f t="shared" si="853"/>
        <v>0</v>
      </c>
      <c r="U2750" s="7">
        <f t="shared" si="854"/>
        <v>0.39579699662000822</v>
      </c>
      <c r="V2750" s="4">
        <f t="shared" si="840"/>
        <v>0.98694945857953553</v>
      </c>
      <c r="W2750" s="14">
        <f t="shared" si="841"/>
        <v>990.60117997280111</v>
      </c>
      <c r="X2750" s="7">
        <f t="shared" si="855"/>
        <v>56.094538349116036</v>
      </c>
      <c r="Y2750" s="4">
        <f t="shared" si="856"/>
        <v>11.691546419267629</v>
      </c>
      <c r="Z2750" s="7">
        <f t="shared" si="857"/>
        <v>16.866914633919883</v>
      </c>
      <c r="AA2750" s="14">
        <f t="shared" si="858"/>
        <v>3.8840435493479184</v>
      </c>
      <c r="AB2750" s="15">
        <v>2.5000001539999999</v>
      </c>
      <c r="AC2750" s="16">
        <f t="shared" si="859"/>
        <v>1.8750001154999998</v>
      </c>
    </row>
    <row r="2751" spans="1:29" x14ac:dyDescent="0.25">
      <c r="A2751" s="1">
        <v>31527</v>
      </c>
      <c r="B2751" s="2">
        <v>0.5</v>
      </c>
      <c r="C2751">
        <v>967</v>
      </c>
      <c r="D2751">
        <v>825</v>
      </c>
      <c r="E2751">
        <v>209</v>
      </c>
      <c r="F2751">
        <f t="shared" si="842"/>
        <v>758</v>
      </c>
      <c r="G2751" s="8">
        <v>26.1</v>
      </c>
      <c r="H2751">
        <v>12</v>
      </c>
      <c r="I2751">
        <v>2748</v>
      </c>
      <c r="J2751">
        <f t="shared" si="843"/>
        <v>115</v>
      </c>
      <c r="K2751" s="11">
        <f t="shared" si="844"/>
        <v>0.58689093528600533</v>
      </c>
      <c r="L2751">
        <f t="shared" si="845"/>
        <v>2.001666094470604</v>
      </c>
      <c r="M2751">
        <f t="shared" si="846"/>
        <v>12.366694434907844</v>
      </c>
      <c r="N2751" s="8">
        <f t="shared" si="847"/>
        <v>-9.6000378568228545E-2</v>
      </c>
      <c r="O2751" s="8">
        <f t="shared" si="848"/>
        <v>0.22610056454197919</v>
      </c>
      <c r="P2751" s="4">
        <f t="shared" si="849"/>
        <v>0.91599937729636638</v>
      </c>
      <c r="Q2751" s="7">
        <f t="shared" si="850"/>
        <v>1.1579919752344472</v>
      </c>
      <c r="R2751" s="4">
        <f t="shared" si="851"/>
        <v>-0.2350037422920867</v>
      </c>
      <c r="S2751" s="4">
        <f t="shared" si="852"/>
        <v>-0.2350037422920867</v>
      </c>
      <c r="T2751" s="4">
        <f t="shared" si="853"/>
        <v>0</v>
      </c>
      <c r="U2751" s="7">
        <f t="shared" si="854"/>
        <v>-0.2350037422920867</v>
      </c>
      <c r="V2751" s="4">
        <f t="shared" si="840"/>
        <v>0.99557804041541509</v>
      </c>
      <c r="W2751" s="14">
        <f t="shared" si="841"/>
        <v>1022.3972577668537</v>
      </c>
      <c r="X2751" s="7">
        <f t="shared" si="855"/>
        <v>59.327910877422745</v>
      </c>
      <c r="Y2751" s="4">
        <f t="shared" si="856"/>
        <v>12.907294489910953</v>
      </c>
      <c r="Z2751" s="7">
        <f t="shared" si="857"/>
        <v>16.634706752427007</v>
      </c>
      <c r="AA2751" s="14">
        <f t="shared" si="858"/>
        <v>3.9535244418544964</v>
      </c>
      <c r="AB2751" s="15">
        <v>2.5923076919999999</v>
      </c>
      <c r="AC2751" s="16">
        <f t="shared" si="859"/>
        <v>1.9442307689999998</v>
      </c>
    </row>
    <row r="2752" spans="1:29" x14ac:dyDescent="0.25">
      <c r="A2752" s="1">
        <v>31527</v>
      </c>
      <c r="B2752" s="2">
        <v>0.54166666666666663</v>
      </c>
      <c r="C2752">
        <v>949</v>
      </c>
      <c r="D2752">
        <v>747</v>
      </c>
      <c r="E2752">
        <v>277</v>
      </c>
      <c r="F2752">
        <f t="shared" si="842"/>
        <v>672</v>
      </c>
      <c r="G2752" s="8">
        <v>25.6</v>
      </c>
      <c r="H2752">
        <v>13</v>
      </c>
      <c r="I2752">
        <v>2749</v>
      </c>
      <c r="J2752">
        <f t="shared" si="843"/>
        <v>115</v>
      </c>
      <c r="K2752" s="11">
        <f t="shared" si="844"/>
        <v>0.58689093528600533</v>
      </c>
      <c r="L2752">
        <f t="shared" si="845"/>
        <v>2.001666094470604</v>
      </c>
      <c r="M2752">
        <f t="shared" si="846"/>
        <v>13.366694434907844</v>
      </c>
      <c r="N2752" s="8">
        <f t="shared" si="847"/>
        <v>-0.35779976636737792</v>
      </c>
      <c r="O2752" s="8">
        <f t="shared" si="848"/>
        <v>0.22610056454197919</v>
      </c>
      <c r="P2752" s="4">
        <f t="shared" si="849"/>
        <v>0.86974726690993875</v>
      </c>
      <c r="Q2752" s="7">
        <f t="shared" si="850"/>
        <v>1.0546899627209099</v>
      </c>
      <c r="R2752" s="4">
        <f t="shared" si="851"/>
        <v>-0.7636955257634519</v>
      </c>
      <c r="S2752" s="4">
        <f t="shared" si="852"/>
        <v>-0.7636955257634519</v>
      </c>
      <c r="T2752" s="4">
        <f t="shared" si="853"/>
        <v>0</v>
      </c>
      <c r="U2752" s="7">
        <f t="shared" si="854"/>
        <v>-0.7636955257634519</v>
      </c>
      <c r="V2752" s="4">
        <f t="shared" si="840"/>
        <v>0.9399476143314458</v>
      </c>
      <c r="W2752" s="14">
        <f t="shared" si="841"/>
        <v>968.59813448686145</v>
      </c>
      <c r="X2752" s="7">
        <f t="shared" si="855"/>
        <v>57.079439370822996</v>
      </c>
      <c r="Y2752" s="4">
        <f t="shared" si="856"/>
        <v>12.061869203429447</v>
      </c>
      <c r="Z2752" s="7">
        <f t="shared" si="857"/>
        <v>16.796182982144973</v>
      </c>
      <c r="AA2752" s="14">
        <f t="shared" si="858"/>
        <v>3.7818458991280015</v>
      </c>
      <c r="AB2752" s="15">
        <v>2.4923076919999998</v>
      </c>
      <c r="AC2752" s="16">
        <f t="shared" si="859"/>
        <v>1.8692307689999998</v>
      </c>
    </row>
    <row r="2753" spans="1:29" x14ac:dyDescent="0.25">
      <c r="A2753" s="1">
        <v>31527</v>
      </c>
      <c r="B2753" s="2">
        <v>0.58333333333333337</v>
      </c>
      <c r="C2753">
        <v>873</v>
      </c>
      <c r="D2753">
        <v>689</v>
      </c>
      <c r="E2753">
        <v>302</v>
      </c>
      <c r="F2753">
        <f t="shared" si="842"/>
        <v>571</v>
      </c>
      <c r="G2753" s="8">
        <v>26.7</v>
      </c>
      <c r="H2753">
        <v>14</v>
      </c>
      <c r="I2753">
        <v>2750</v>
      </c>
      <c r="J2753">
        <f t="shared" si="843"/>
        <v>115</v>
      </c>
      <c r="K2753" s="11">
        <f t="shared" si="844"/>
        <v>0.58689093528600533</v>
      </c>
      <c r="L2753">
        <f t="shared" si="845"/>
        <v>2.001666094470604</v>
      </c>
      <c r="M2753">
        <f t="shared" si="846"/>
        <v>14.366694434907844</v>
      </c>
      <c r="N2753" s="8">
        <f t="shared" si="847"/>
        <v>-0.61959915416652733</v>
      </c>
      <c r="O2753" s="8">
        <f t="shared" si="848"/>
        <v>0.22610056454197919</v>
      </c>
      <c r="P2753" s="4">
        <f t="shared" si="849"/>
        <v>0.77322109699189301</v>
      </c>
      <c r="Q2753" s="7">
        <f t="shared" si="850"/>
        <v>0.88390504052601293</v>
      </c>
      <c r="R2753" s="4">
        <f t="shared" si="851"/>
        <v>-1.1027242709461555</v>
      </c>
      <c r="S2753" s="4">
        <f t="shared" si="852"/>
        <v>-1.1027242709461555</v>
      </c>
      <c r="T2753" s="4">
        <f t="shared" si="853"/>
        <v>0</v>
      </c>
      <c r="U2753" s="7">
        <f t="shared" si="854"/>
        <v>-1.1027242709461555</v>
      </c>
      <c r="V2753" s="4">
        <f t="shared" si="840"/>
        <v>0.8238493019316242</v>
      </c>
      <c r="W2753" s="14">
        <f t="shared" si="841"/>
        <v>858.13792537581321</v>
      </c>
      <c r="X2753" s="7">
        <f t="shared" si="855"/>
        <v>54.589482574713927</v>
      </c>
      <c r="Y2753" s="4">
        <f t="shared" si="856"/>
        <v>11.125645448092436</v>
      </c>
      <c r="Z2753" s="7">
        <f t="shared" si="857"/>
        <v>16.975001719414344</v>
      </c>
      <c r="AA2753" s="14">
        <f t="shared" si="858"/>
        <v>3.386230568002405</v>
      </c>
      <c r="AB2753" s="15">
        <v>2.4538461539999998</v>
      </c>
      <c r="AC2753" s="16">
        <f t="shared" si="859"/>
        <v>1.8403846154999999</v>
      </c>
    </row>
    <row r="2754" spans="1:29" x14ac:dyDescent="0.25">
      <c r="A2754" s="1">
        <v>31527</v>
      </c>
      <c r="B2754" s="2">
        <v>0.625</v>
      </c>
      <c r="C2754">
        <v>552</v>
      </c>
      <c r="D2754">
        <v>316</v>
      </c>
      <c r="E2754">
        <v>329</v>
      </c>
      <c r="F2754">
        <f t="shared" si="842"/>
        <v>223</v>
      </c>
      <c r="G2754" s="8">
        <v>26.7</v>
      </c>
      <c r="H2754">
        <v>15</v>
      </c>
      <c r="I2754">
        <v>2751</v>
      </c>
      <c r="J2754">
        <f t="shared" si="843"/>
        <v>115</v>
      </c>
      <c r="K2754" s="11">
        <f t="shared" si="844"/>
        <v>0.58689093528600533</v>
      </c>
      <c r="L2754">
        <f t="shared" si="845"/>
        <v>2.001666094470604</v>
      </c>
      <c r="M2754">
        <f t="shared" si="846"/>
        <v>15.366694434907844</v>
      </c>
      <c r="N2754" s="8">
        <f t="shared" si="847"/>
        <v>-0.8813985419656768</v>
      </c>
      <c r="O2754" s="8">
        <f t="shared" si="848"/>
        <v>0.22610056454197919</v>
      </c>
      <c r="P2754" s="4">
        <f t="shared" si="849"/>
        <v>0.63299896650510579</v>
      </c>
      <c r="Q2754" s="7">
        <f t="shared" si="850"/>
        <v>0.68542097500147037</v>
      </c>
      <c r="R2754" s="4">
        <f t="shared" si="851"/>
        <v>-1.3309367017383165</v>
      </c>
      <c r="S2754" s="4">
        <f t="shared" si="852"/>
        <v>-1.3309367017383165</v>
      </c>
      <c r="T2754" s="4">
        <f t="shared" si="853"/>
        <v>0</v>
      </c>
      <c r="U2754" s="7">
        <f t="shared" si="854"/>
        <v>-1.3309367017383165</v>
      </c>
      <c r="V2754" s="4">
        <f t="shared" si="840"/>
        <v>0.65519501134446567</v>
      </c>
      <c r="W2754" s="14">
        <f t="shared" si="841"/>
        <v>523.51974887452025</v>
      </c>
      <c r="X2754" s="7">
        <f t="shared" si="855"/>
        <v>43.714391838421903</v>
      </c>
      <c r="Y2754" s="4">
        <f t="shared" si="856"/>
        <v>7.0366113312466361</v>
      </c>
      <c r="Z2754" s="7">
        <f t="shared" si="857"/>
        <v>17.756007235731893</v>
      </c>
      <c r="AA2754" s="14">
        <f t="shared" si="858"/>
        <v>2.1608667431333242</v>
      </c>
      <c r="AB2754" s="15">
        <v>4.2153846149999996</v>
      </c>
      <c r="AC2754" s="16">
        <f t="shared" si="859"/>
        <v>3.1615384612499997</v>
      </c>
    </row>
    <row r="2755" spans="1:29" x14ac:dyDescent="0.25">
      <c r="A2755" s="1">
        <v>31527</v>
      </c>
      <c r="B2755" s="2">
        <v>0.66666666666666663</v>
      </c>
      <c r="C2755">
        <v>494</v>
      </c>
      <c r="D2755">
        <v>524</v>
      </c>
      <c r="E2755">
        <v>205</v>
      </c>
      <c r="F2755">
        <f t="shared" si="842"/>
        <v>289</v>
      </c>
      <c r="G2755" s="8">
        <v>26.7</v>
      </c>
      <c r="H2755">
        <v>16</v>
      </c>
      <c r="I2755">
        <v>2752</v>
      </c>
      <c r="J2755">
        <f t="shared" si="843"/>
        <v>115</v>
      </c>
      <c r="K2755" s="11">
        <f t="shared" si="844"/>
        <v>0.58689093528600533</v>
      </c>
      <c r="L2755">
        <f t="shared" si="845"/>
        <v>2.001666094470604</v>
      </c>
      <c r="M2755">
        <f t="shared" si="846"/>
        <v>16.366694434907842</v>
      </c>
      <c r="N2755" s="8">
        <f t="shared" si="847"/>
        <v>-1.1431979297648258</v>
      </c>
      <c r="O2755" s="8">
        <f t="shared" si="848"/>
        <v>0.22610056454197919</v>
      </c>
      <c r="P2755" s="4">
        <f t="shared" si="849"/>
        <v>0.45863678191422508</v>
      </c>
      <c r="Q2755" s="7">
        <f t="shared" si="850"/>
        <v>0.47646051231367403</v>
      </c>
      <c r="R2755" s="4">
        <f t="shared" si="851"/>
        <v>-1.5067841212777784</v>
      </c>
      <c r="S2755" s="4">
        <f t="shared" si="852"/>
        <v>-1.5067841212777784</v>
      </c>
      <c r="T2755" s="4">
        <f t="shared" si="853"/>
        <v>0</v>
      </c>
      <c r="U2755" s="7">
        <f t="shared" si="854"/>
        <v>-1.5067841212777784</v>
      </c>
      <c r="V2755" s="4">
        <f t="shared" si="840"/>
        <v>0.44547825375909167</v>
      </c>
      <c r="W2755" s="14">
        <f t="shared" si="841"/>
        <v>430.62822103171584</v>
      </c>
      <c r="X2755" s="7">
        <f t="shared" si="855"/>
        <v>40.695417183530765</v>
      </c>
      <c r="Y2755" s="4">
        <f t="shared" si="856"/>
        <v>5.9014768610075672</v>
      </c>
      <c r="Z2755" s="7">
        <f t="shared" si="857"/>
        <v>17.972817919547555</v>
      </c>
      <c r="AA2755" s="14">
        <f t="shared" si="858"/>
        <v>1.799153695174889</v>
      </c>
      <c r="AB2755" s="15">
        <v>2.7153847689999999</v>
      </c>
      <c r="AC2755" s="16">
        <f t="shared" si="859"/>
        <v>2.0365385767499999</v>
      </c>
    </row>
    <row r="2756" spans="1:29" x14ac:dyDescent="0.25">
      <c r="A2756" s="1">
        <v>31527</v>
      </c>
      <c r="B2756" s="2">
        <v>0.70833333333333337</v>
      </c>
      <c r="C2756">
        <v>241</v>
      </c>
      <c r="D2756">
        <v>251</v>
      </c>
      <c r="E2756">
        <v>150</v>
      </c>
      <c r="F2756">
        <f t="shared" si="842"/>
        <v>91</v>
      </c>
      <c r="G2756" s="8">
        <v>26.1</v>
      </c>
      <c r="H2756">
        <v>17</v>
      </c>
      <c r="I2756">
        <v>2753</v>
      </c>
      <c r="J2756">
        <f t="shared" si="843"/>
        <v>115</v>
      </c>
      <c r="K2756" s="11">
        <f t="shared" si="844"/>
        <v>0.58689093528600533</v>
      </c>
      <c r="L2756">
        <f t="shared" si="845"/>
        <v>2.001666094470604</v>
      </c>
      <c r="M2756">
        <f t="shared" si="846"/>
        <v>17.366694434907842</v>
      </c>
      <c r="N2756" s="8">
        <f t="shared" si="847"/>
        <v>-1.4049973175639752</v>
      </c>
      <c r="O2756" s="8">
        <f t="shared" si="848"/>
        <v>0.22610056454197919</v>
      </c>
      <c r="P2756" s="4">
        <f t="shared" si="849"/>
        <v>0.26201703795198467</v>
      </c>
      <c r="Q2756" s="7">
        <f t="shared" si="850"/>
        <v>0.26511166954007143</v>
      </c>
      <c r="R2756" s="4">
        <f t="shared" si="851"/>
        <v>-1.4811014931047779</v>
      </c>
      <c r="S2756" s="4">
        <f t="shared" si="852"/>
        <v>4.6226941466945712</v>
      </c>
      <c r="T2756" s="4">
        <f t="shared" si="853"/>
        <v>1</v>
      </c>
      <c r="U2756" s="7">
        <f t="shared" si="854"/>
        <v>-1.6604911604850152</v>
      </c>
      <c r="V2756" s="4">
        <f t="shared" ref="V2756:V2819" si="860">IF(COS(Q2756)*COS(U2756-0)*SIN(0.3927)+SIN(Q2756)*COS(0.3927)&gt;0, COS(Q2756)*COS(U2756-0)*SIN(0.3927)+SIN(Q2756)*COS(0.3927),0)</f>
        <v>0.20899087963161683</v>
      </c>
      <c r="W2756" s="14">
        <f t="shared" ref="W2756:W2819" si="861">+(D2756*V2756+E2756*(1+COS(0.3927))/2)</f>
        <v>196.74764936945181</v>
      </c>
      <c r="X2756" s="7">
        <f t="shared" si="855"/>
        <v>32.494298604507186</v>
      </c>
      <c r="Y2756" s="4">
        <f t="shared" si="856"/>
        <v>2.8178562752947021</v>
      </c>
      <c r="Z2756" s="7">
        <f t="shared" si="857"/>
        <v>18.561789451418711</v>
      </c>
      <c r="AA2756" s="14">
        <f t="shared" si="858"/>
        <v>0.84894391023028748</v>
      </c>
      <c r="AB2756" s="15">
        <v>2.576923077</v>
      </c>
      <c r="AC2756" s="16">
        <f t="shared" si="859"/>
        <v>1.93269230775</v>
      </c>
    </row>
    <row r="2757" spans="1:29" x14ac:dyDescent="0.25">
      <c r="A2757" s="1">
        <v>31527</v>
      </c>
      <c r="B2757" s="2">
        <v>0.75</v>
      </c>
      <c r="C2757">
        <v>100</v>
      </c>
      <c r="D2757">
        <v>290</v>
      </c>
      <c r="E2757">
        <v>53</v>
      </c>
      <c r="F2757">
        <f t="shared" ref="F2757:F2820" si="862">C2757-E2757</f>
        <v>47</v>
      </c>
      <c r="G2757" s="8">
        <v>25.6</v>
      </c>
      <c r="H2757">
        <v>18</v>
      </c>
      <c r="I2757">
        <v>2754</v>
      </c>
      <c r="J2757">
        <f t="shared" ref="J2757:J2820" si="863">QUOTIENT(I2757+23,24)</f>
        <v>115</v>
      </c>
      <c r="K2757" s="11">
        <f t="shared" ref="K2757:K2820" si="864">(J2757-81)*360*PI()/(364*180)</f>
        <v>0.58689093528600533</v>
      </c>
      <c r="L2757">
        <f t="shared" ref="L2757:L2820" si="865">9.87*SIN(2*K2757)-7.53*COS(K2757)-1.5*SIN(K2757)</f>
        <v>2.001666094470604</v>
      </c>
      <c r="M2757">
        <f t="shared" ref="M2757:M2820" si="866">H2757+(20+L2757)/60</f>
        <v>18.366694434907842</v>
      </c>
      <c r="N2757" s="8">
        <f t="shared" ref="N2757:N2820" si="867">15*PI()*(12-M2757)/180</f>
        <v>-1.6667967053631245</v>
      </c>
      <c r="O2757" s="8">
        <f t="shared" ref="O2757:O2820" si="868">23.45*SIN(360*(J2757-81)*PI()/(180*365))*PI()/180</f>
        <v>0.22610056454197919</v>
      </c>
      <c r="P2757" s="4">
        <f t="shared" ref="P2757:P2820" si="869">IF(SIN(O2757)*SIN(0.62977)+COS(O2757)*COS(0.62977)*COS(N2757)&lt;0,0,SIN(O2757)*SIN(0.62977)+COS(O2757)*COS(0.62977)*COS(N2757))</f>
        <v>5.6539045239921398E-2</v>
      </c>
      <c r="Q2757" s="7">
        <f t="shared" ref="Q2757:Q2820" si="870">ASIN(P2757)</f>
        <v>5.65692113723687E-2</v>
      </c>
      <c r="R2757" s="4">
        <f t="shared" ref="R2757:R2820" si="871">IF(Q2757&gt;0,ASIN(COS(O2757)*SIN(N2757)/COS(Q2757)),0)</f>
        <v>-1.3319640153993906</v>
      </c>
      <c r="S2757" s="4">
        <f t="shared" ref="S2757:S2820" si="872">IF((OR(COS(N2757)&gt;(TAN(O2757)/TAN(0.62977)),R2757=0)),R2757,PI()-R2757)</f>
        <v>4.4735566689891835</v>
      </c>
      <c r="T2757" s="4">
        <f t="shared" ref="T2757:T2820" si="873">IF(COS(N2757)&gt;(TAN(O2757)/TAN(0.62977)),0,1)</f>
        <v>1</v>
      </c>
      <c r="U2757" s="7">
        <f t="shared" ref="U2757:U2820" si="874">IF((AND(COS(N2757)&lt;(TAN(O2757)/TAN(0.62977)),R2757&lt;0)),-PI()-R2757,S2757)</f>
        <v>-1.8096286381904025</v>
      </c>
      <c r="V2757" s="4">
        <f t="shared" si="860"/>
        <v>0</v>
      </c>
      <c r="W2757" s="14">
        <f t="shared" si="861"/>
        <v>50.982798298943649</v>
      </c>
      <c r="X2757" s="7">
        <f t="shared" ref="X2757:X2820" si="875">G2757+((46-20)/800)*W2757</f>
        <v>27.256940944715669</v>
      </c>
      <c r="Y2757" s="4">
        <f t="shared" ref="Y2757:Y2820" si="876">(0.376*(X2757-25))</f>
        <v>0.84860979521309166</v>
      </c>
      <c r="Z2757" s="7">
        <f t="shared" ref="Z2757:Z2820" si="877">(0.191*(100-Y2757))</f>
        <v>18.937915529114299</v>
      </c>
      <c r="AA2757" s="14">
        <f t="shared" ref="AA2757:AA2820" si="878">(370*12)*(Z2757/19.1)*(W2757/1000)/1000</f>
        <v>0.22444268055745054</v>
      </c>
      <c r="AB2757" s="15">
        <v>1.4384615380000001</v>
      </c>
      <c r="AC2757" s="16">
        <f t="shared" ref="AC2757:AC2820" si="879">+AB2757*0.75</f>
        <v>1.0788461535</v>
      </c>
    </row>
    <row r="2758" spans="1:29" x14ac:dyDescent="0.25">
      <c r="A2758" s="1">
        <v>31527</v>
      </c>
      <c r="B2758" s="2">
        <v>0.79166666666666663</v>
      </c>
      <c r="C2758">
        <v>11</v>
      </c>
      <c r="D2758">
        <v>28</v>
      </c>
      <c r="E2758">
        <v>7</v>
      </c>
      <c r="F2758">
        <f t="shared" si="862"/>
        <v>4</v>
      </c>
      <c r="G2758" s="8">
        <v>23.9</v>
      </c>
      <c r="H2758">
        <v>19</v>
      </c>
      <c r="I2758">
        <v>2755</v>
      </c>
      <c r="J2758">
        <f t="shared" si="863"/>
        <v>115</v>
      </c>
      <c r="K2758" s="11">
        <f t="shared" si="864"/>
        <v>0.58689093528600533</v>
      </c>
      <c r="L2758">
        <f t="shared" si="865"/>
        <v>2.001666094470604</v>
      </c>
      <c r="M2758">
        <f t="shared" si="866"/>
        <v>19.366694434907842</v>
      </c>
      <c r="N2758" s="8">
        <f t="shared" si="867"/>
        <v>-1.9285960931622741</v>
      </c>
      <c r="O2758" s="8">
        <f t="shared" si="868"/>
        <v>0.22610056454197919</v>
      </c>
      <c r="P2758" s="4">
        <f t="shared" si="869"/>
        <v>0</v>
      </c>
      <c r="Q2758" s="7">
        <f t="shared" si="870"/>
        <v>0</v>
      </c>
      <c r="R2758" s="4">
        <f t="shared" si="871"/>
        <v>0</v>
      </c>
      <c r="S2758" s="4">
        <f t="shared" si="872"/>
        <v>0</v>
      </c>
      <c r="T2758" s="4">
        <f t="shared" si="873"/>
        <v>1</v>
      </c>
      <c r="U2758" s="7">
        <f t="shared" si="874"/>
        <v>0</v>
      </c>
      <c r="V2758" s="4">
        <f t="shared" si="860"/>
        <v>0.38268428076468186</v>
      </c>
      <c r="W2758" s="14">
        <f t="shared" si="861"/>
        <v>17.448736995233837</v>
      </c>
      <c r="X2758" s="7">
        <f t="shared" si="875"/>
        <v>24.467083952345099</v>
      </c>
      <c r="Y2758" s="4">
        <f t="shared" si="876"/>
        <v>-0.20037643391824264</v>
      </c>
      <c r="Z2758" s="7">
        <f t="shared" si="877"/>
        <v>19.138271898878383</v>
      </c>
      <c r="AA2758" s="14">
        <f t="shared" si="878"/>
        <v>7.7627628675717625E-2</v>
      </c>
      <c r="AB2758" s="15">
        <v>0.46923076899999999</v>
      </c>
      <c r="AC2758" s="16">
        <f t="shared" si="879"/>
        <v>0.35192307675000001</v>
      </c>
    </row>
    <row r="2759" spans="1:29" x14ac:dyDescent="0.25">
      <c r="A2759" s="1">
        <v>31527</v>
      </c>
      <c r="B2759" s="2">
        <v>0.83333333333333337</v>
      </c>
      <c r="C2759">
        <v>0</v>
      </c>
      <c r="D2759">
        <v>0</v>
      </c>
      <c r="E2759">
        <v>0</v>
      </c>
      <c r="F2759">
        <f t="shared" si="862"/>
        <v>0</v>
      </c>
      <c r="G2759" s="8">
        <v>22.2</v>
      </c>
      <c r="H2759">
        <v>20</v>
      </c>
      <c r="I2759">
        <v>2756</v>
      </c>
      <c r="J2759">
        <f t="shared" si="863"/>
        <v>115</v>
      </c>
      <c r="K2759" s="11">
        <f t="shared" si="864"/>
        <v>0.58689093528600533</v>
      </c>
      <c r="L2759">
        <f t="shared" si="865"/>
        <v>2.001666094470604</v>
      </c>
      <c r="M2759">
        <f t="shared" si="866"/>
        <v>20.366694434907842</v>
      </c>
      <c r="N2759" s="8">
        <f t="shared" si="867"/>
        <v>-2.1903954809614232</v>
      </c>
      <c r="O2759" s="8">
        <f t="shared" si="868"/>
        <v>0.22610056454197919</v>
      </c>
      <c r="P2759" s="4">
        <f t="shared" si="869"/>
        <v>0</v>
      </c>
      <c r="Q2759" s="7">
        <f t="shared" si="870"/>
        <v>0</v>
      </c>
      <c r="R2759" s="4">
        <f t="shared" si="871"/>
        <v>0</v>
      </c>
      <c r="S2759" s="4">
        <f t="shared" si="872"/>
        <v>0</v>
      </c>
      <c r="T2759" s="4">
        <f t="shared" si="873"/>
        <v>1</v>
      </c>
      <c r="U2759" s="7">
        <f t="shared" si="874"/>
        <v>0</v>
      </c>
      <c r="V2759" s="4">
        <f t="shared" si="860"/>
        <v>0.38268428076468186</v>
      </c>
      <c r="W2759" s="14">
        <f t="shared" si="861"/>
        <v>0</v>
      </c>
      <c r="X2759" s="7">
        <f t="shared" si="875"/>
        <v>22.2</v>
      </c>
      <c r="Y2759" s="4">
        <f t="shared" si="876"/>
        <v>-1.0528000000000002</v>
      </c>
      <c r="Z2759" s="7">
        <f t="shared" si="877"/>
        <v>19.301084800000002</v>
      </c>
      <c r="AA2759" s="14">
        <f t="shared" si="878"/>
        <v>0</v>
      </c>
      <c r="AB2759" s="15">
        <v>0.77692304599999995</v>
      </c>
      <c r="AC2759" s="16">
        <f t="shared" si="879"/>
        <v>0.58269228449999999</v>
      </c>
    </row>
    <row r="2760" spans="1:29" x14ac:dyDescent="0.25">
      <c r="A2760" s="1">
        <v>31527</v>
      </c>
      <c r="B2760" s="2">
        <v>0.875</v>
      </c>
      <c r="C2760">
        <v>0</v>
      </c>
      <c r="D2760">
        <v>0</v>
      </c>
      <c r="E2760">
        <v>0</v>
      </c>
      <c r="F2760">
        <f t="shared" si="862"/>
        <v>0</v>
      </c>
      <c r="G2760" s="8">
        <v>21.7</v>
      </c>
      <c r="H2760">
        <v>21</v>
      </c>
      <c r="I2760">
        <v>2757</v>
      </c>
      <c r="J2760">
        <f t="shared" si="863"/>
        <v>115</v>
      </c>
      <c r="K2760" s="11">
        <f t="shared" si="864"/>
        <v>0.58689093528600533</v>
      </c>
      <c r="L2760">
        <f t="shared" si="865"/>
        <v>2.001666094470604</v>
      </c>
      <c r="M2760">
        <f t="shared" si="866"/>
        <v>21.366694434907842</v>
      </c>
      <c r="N2760" s="8">
        <f t="shared" si="867"/>
        <v>-2.4521948687605728</v>
      </c>
      <c r="O2760" s="8">
        <f t="shared" si="868"/>
        <v>0.22610056454197919</v>
      </c>
      <c r="P2760" s="4">
        <f t="shared" si="869"/>
        <v>0</v>
      </c>
      <c r="Q2760" s="7">
        <f t="shared" si="870"/>
        <v>0</v>
      </c>
      <c r="R2760" s="4">
        <f t="shared" si="871"/>
        <v>0</v>
      </c>
      <c r="S2760" s="4">
        <f t="shared" si="872"/>
        <v>0</v>
      </c>
      <c r="T2760" s="4">
        <f t="shared" si="873"/>
        <v>1</v>
      </c>
      <c r="U2760" s="7">
        <f t="shared" si="874"/>
        <v>0</v>
      </c>
      <c r="V2760" s="4">
        <f t="shared" si="860"/>
        <v>0.38268428076468186</v>
      </c>
      <c r="W2760" s="14">
        <f t="shared" si="861"/>
        <v>0</v>
      </c>
      <c r="X2760" s="7">
        <f t="shared" si="875"/>
        <v>21.7</v>
      </c>
      <c r="Y2760" s="4">
        <f t="shared" si="876"/>
        <v>-1.2408000000000003</v>
      </c>
      <c r="Z2760" s="7">
        <f t="shared" si="877"/>
        <v>19.336992800000001</v>
      </c>
      <c r="AA2760" s="14">
        <f t="shared" si="878"/>
        <v>0</v>
      </c>
      <c r="AB2760" s="15">
        <v>0.78461538500000005</v>
      </c>
      <c r="AC2760" s="16">
        <f t="shared" si="879"/>
        <v>0.58846153875000007</v>
      </c>
    </row>
    <row r="2761" spans="1:29" x14ac:dyDescent="0.25">
      <c r="A2761" s="1">
        <v>31527</v>
      </c>
      <c r="B2761" s="2">
        <v>0.91666666666666663</v>
      </c>
      <c r="C2761">
        <v>0</v>
      </c>
      <c r="D2761">
        <v>0</v>
      </c>
      <c r="E2761">
        <v>0</v>
      </c>
      <c r="F2761">
        <f t="shared" si="862"/>
        <v>0</v>
      </c>
      <c r="G2761" s="8">
        <v>20.6</v>
      </c>
      <c r="H2761">
        <v>22</v>
      </c>
      <c r="I2761">
        <v>2758</v>
      </c>
      <c r="J2761">
        <f t="shared" si="863"/>
        <v>115</v>
      </c>
      <c r="K2761" s="11">
        <f t="shared" si="864"/>
        <v>0.58689093528600533</v>
      </c>
      <c r="L2761">
        <f t="shared" si="865"/>
        <v>2.001666094470604</v>
      </c>
      <c r="M2761">
        <f t="shared" si="866"/>
        <v>22.366694434907842</v>
      </c>
      <c r="N2761" s="8">
        <f t="shared" si="867"/>
        <v>-2.7139942565597224</v>
      </c>
      <c r="O2761" s="8">
        <f t="shared" si="868"/>
        <v>0.22610056454197919</v>
      </c>
      <c r="P2761" s="4">
        <f t="shared" si="869"/>
        <v>0</v>
      </c>
      <c r="Q2761" s="7">
        <f t="shared" si="870"/>
        <v>0</v>
      </c>
      <c r="R2761" s="4">
        <f t="shared" si="871"/>
        <v>0</v>
      </c>
      <c r="S2761" s="4">
        <f t="shared" si="872"/>
        <v>0</v>
      </c>
      <c r="T2761" s="4">
        <f t="shared" si="873"/>
        <v>1</v>
      </c>
      <c r="U2761" s="7">
        <f t="shared" si="874"/>
        <v>0</v>
      </c>
      <c r="V2761" s="4">
        <f t="shared" si="860"/>
        <v>0.38268428076468186</v>
      </c>
      <c r="W2761" s="14">
        <f t="shared" si="861"/>
        <v>0</v>
      </c>
      <c r="X2761" s="7">
        <f t="shared" si="875"/>
        <v>20.6</v>
      </c>
      <c r="Y2761" s="4">
        <f t="shared" si="876"/>
        <v>-1.6543999999999994</v>
      </c>
      <c r="Z2761" s="7">
        <f t="shared" si="877"/>
        <v>19.415990399999998</v>
      </c>
      <c r="AA2761" s="14">
        <f t="shared" si="878"/>
        <v>0</v>
      </c>
      <c r="AB2761" s="15">
        <v>0.85384615399999997</v>
      </c>
      <c r="AC2761" s="16">
        <f t="shared" si="879"/>
        <v>0.64038461549999992</v>
      </c>
    </row>
    <row r="2762" spans="1:29" x14ac:dyDescent="0.25">
      <c r="A2762" s="1">
        <v>31527</v>
      </c>
      <c r="B2762" s="2">
        <v>0.95833333333333337</v>
      </c>
      <c r="C2762">
        <v>0</v>
      </c>
      <c r="D2762">
        <v>0</v>
      </c>
      <c r="E2762">
        <v>0</v>
      </c>
      <c r="F2762">
        <f t="shared" si="862"/>
        <v>0</v>
      </c>
      <c r="G2762" s="8">
        <v>21.1</v>
      </c>
      <c r="H2762">
        <v>23</v>
      </c>
      <c r="I2762">
        <v>2759</v>
      </c>
      <c r="J2762">
        <f t="shared" si="863"/>
        <v>115</v>
      </c>
      <c r="K2762" s="11">
        <f t="shared" si="864"/>
        <v>0.58689093528600533</v>
      </c>
      <c r="L2762">
        <f t="shared" si="865"/>
        <v>2.001666094470604</v>
      </c>
      <c r="M2762">
        <f t="shared" si="866"/>
        <v>23.366694434907842</v>
      </c>
      <c r="N2762" s="8">
        <f t="shared" si="867"/>
        <v>-2.9757936443588715</v>
      </c>
      <c r="O2762" s="8">
        <f t="shared" si="868"/>
        <v>0.22610056454197919</v>
      </c>
      <c r="P2762" s="4">
        <f t="shared" si="869"/>
        <v>0</v>
      </c>
      <c r="Q2762" s="7">
        <f t="shared" si="870"/>
        <v>0</v>
      </c>
      <c r="R2762" s="4">
        <f t="shared" si="871"/>
        <v>0</v>
      </c>
      <c r="S2762" s="4">
        <f t="shared" si="872"/>
        <v>0</v>
      </c>
      <c r="T2762" s="4">
        <f t="shared" si="873"/>
        <v>1</v>
      </c>
      <c r="U2762" s="7">
        <f t="shared" si="874"/>
        <v>0</v>
      </c>
      <c r="V2762" s="4">
        <f t="shared" si="860"/>
        <v>0.38268428076468186</v>
      </c>
      <c r="W2762" s="14">
        <f t="shared" si="861"/>
        <v>0</v>
      </c>
      <c r="X2762" s="7">
        <f t="shared" si="875"/>
        <v>21.1</v>
      </c>
      <c r="Y2762" s="4">
        <f t="shared" si="876"/>
        <v>-1.4663999999999995</v>
      </c>
      <c r="Z2762" s="7">
        <f t="shared" si="877"/>
        <v>19.380082399999999</v>
      </c>
      <c r="AA2762" s="14">
        <f t="shared" si="878"/>
        <v>0</v>
      </c>
      <c r="AB2762" s="15">
        <v>0.78461538500000005</v>
      </c>
      <c r="AC2762" s="16">
        <f t="shared" si="879"/>
        <v>0.58846153875000007</v>
      </c>
    </row>
    <row r="2763" spans="1:29" x14ac:dyDescent="0.25">
      <c r="A2763" s="1">
        <v>31527</v>
      </c>
      <c r="B2763" s="3">
        <v>1</v>
      </c>
      <c r="C2763">
        <v>0</v>
      </c>
      <c r="D2763">
        <v>0</v>
      </c>
      <c r="E2763">
        <v>0</v>
      </c>
      <c r="F2763">
        <f t="shared" si="862"/>
        <v>0</v>
      </c>
      <c r="G2763" s="8">
        <v>19.399999999999999</v>
      </c>
      <c r="H2763">
        <v>24</v>
      </c>
      <c r="I2763">
        <v>2760</v>
      </c>
      <c r="J2763">
        <f t="shared" si="863"/>
        <v>115</v>
      </c>
      <c r="K2763" s="11">
        <f t="shared" si="864"/>
        <v>0.58689093528600533</v>
      </c>
      <c r="L2763">
        <f t="shared" si="865"/>
        <v>2.001666094470604</v>
      </c>
      <c r="M2763">
        <f t="shared" si="866"/>
        <v>24.366694434907842</v>
      </c>
      <c r="N2763" s="8">
        <f t="shared" si="867"/>
        <v>-3.2375930321580211</v>
      </c>
      <c r="O2763" s="8">
        <f t="shared" si="868"/>
        <v>0.22610056454197919</v>
      </c>
      <c r="P2763" s="4">
        <f t="shared" si="869"/>
        <v>0</v>
      </c>
      <c r="Q2763" s="7">
        <f t="shared" si="870"/>
        <v>0</v>
      </c>
      <c r="R2763" s="4">
        <f t="shared" si="871"/>
        <v>0</v>
      </c>
      <c r="S2763" s="4">
        <f t="shared" si="872"/>
        <v>0</v>
      </c>
      <c r="T2763" s="4">
        <f t="shared" si="873"/>
        <v>1</v>
      </c>
      <c r="U2763" s="7">
        <f t="shared" si="874"/>
        <v>0</v>
      </c>
      <c r="V2763" s="4">
        <f t="shared" si="860"/>
        <v>0.38268428076468186</v>
      </c>
      <c r="W2763" s="14">
        <f t="shared" si="861"/>
        <v>0</v>
      </c>
      <c r="X2763" s="7">
        <f t="shared" si="875"/>
        <v>19.399999999999999</v>
      </c>
      <c r="Y2763" s="4">
        <f t="shared" si="876"/>
        <v>-2.1056000000000004</v>
      </c>
      <c r="Z2763" s="7">
        <f t="shared" si="877"/>
        <v>19.502169599999998</v>
      </c>
      <c r="AA2763" s="14">
        <f t="shared" si="878"/>
        <v>0</v>
      </c>
      <c r="AB2763" s="15">
        <v>0.68461538499999997</v>
      </c>
      <c r="AC2763" s="16">
        <f t="shared" si="879"/>
        <v>0.51346153875</v>
      </c>
    </row>
    <row r="2764" spans="1:29" x14ac:dyDescent="0.25">
      <c r="A2764" s="1">
        <v>31528</v>
      </c>
      <c r="B2764" s="2">
        <v>4.1666666666666664E-2</v>
      </c>
      <c r="C2764">
        <v>0</v>
      </c>
      <c r="D2764">
        <v>0</v>
      </c>
      <c r="E2764">
        <v>0</v>
      </c>
      <c r="F2764">
        <f t="shared" si="862"/>
        <v>0</v>
      </c>
      <c r="G2764" s="8">
        <v>17.2</v>
      </c>
      <c r="H2764">
        <v>1</v>
      </c>
      <c r="I2764">
        <v>2761</v>
      </c>
      <c r="J2764">
        <f t="shared" si="863"/>
        <v>116</v>
      </c>
      <c r="K2764" s="11">
        <f t="shared" si="864"/>
        <v>0.60415243338265257</v>
      </c>
      <c r="L2764">
        <f t="shared" si="865"/>
        <v>2.1794446850290772</v>
      </c>
      <c r="M2764">
        <f t="shared" si="866"/>
        <v>1.3696574114171511</v>
      </c>
      <c r="N2764" s="8">
        <f t="shared" si="867"/>
        <v>2.783017181786215</v>
      </c>
      <c r="O2764" s="8">
        <f t="shared" si="868"/>
        <v>0.23193953024048486</v>
      </c>
      <c r="P2764" s="4">
        <f t="shared" si="869"/>
        <v>0</v>
      </c>
      <c r="Q2764" s="7">
        <f t="shared" si="870"/>
        <v>0</v>
      </c>
      <c r="R2764" s="4">
        <f t="shared" si="871"/>
        <v>0</v>
      </c>
      <c r="S2764" s="4">
        <f t="shared" si="872"/>
        <v>0</v>
      </c>
      <c r="T2764" s="4">
        <f t="shared" si="873"/>
        <v>1</v>
      </c>
      <c r="U2764" s="7">
        <f t="shared" si="874"/>
        <v>0</v>
      </c>
      <c r="V2764" s="4">
        <f t="shared" si="860"/>
        <v>0.38268428076468186</v>
      </c>
      <c r="W2764" s="14">
        <f t="shared" si="861"/>
        <v>0</v>
      </c>
      <c r="X2764" s="7">
        <f t="shared" si="875"/>
        <v>17.2</v>
      </c>
      <c r="Y2764" s="4">
        <f t="shared" si="876"/>
        <v>-2.9328000000000003</v>
      </c>
      <c r="Z2764" s="7">
        <f t="shared" si="877"/>
        <v>19.6601648</v>
      </c>
      <c r="AA2764" s="14">
        <f t="shared" si="878"/>
        <v>0</v>
      </c>
      <c r="AB2764" s="15">
        <v>0.55384615400000003</v>
      </c>
      <c r="AC2764" s="16">
        <f t="shared" si="879"/>
        <v>0.41538461550000005</v>
      </c>
    </row>
    <row r="2765" spans="1:29" x14ac:dyDescent="0.25">
      <c r="A2765" s="1">
        <v>31528</v>
      </c>
      <c r="B2765" s="2">
        <v>8.3333333333333329E-2</v>
      </c>
      <c r="C2765">
        <v>0</v>
      </c>
      <c r="D2765">
        <v>0</v>
      </c>
      <c r="E2765">
        <v>0</v>
      </c>
      <c r="F2765">
        <f t="shared" si="862"/>
        <v>0</v>
      </c>
      <c r="G2765" s="8">
        <v>15.6</v>
      </c>
      <c r="H2765">
        <v>2</v>
      </c>
      <c r="I2765">
        <v>2762</v>
      </c>
      <c r="J2765">
        <f t="shared" si="863"/>
        <v>116</v>
      </c>
      <c r="K2765" s="11">
        <f t="shared" si="864"/>
        <v>0.60415243338265257</v>
      </c>
      <c r="L2765">
        <f t="shared" si="865"/>
        <v>2.1794446850290772</v>
      </c>
      <c r="M2765">
        <f t="shared" si="866"/>
        <v>2.3696574114171511</v>
      </c>
      <c r="N2765" s="8">
        <f t="shared" si="867"/>
        <v>2.5212177939870655</v>
      </c>
      <c r="O2765" s="8">
        <f t="shared" si="868"/>
        <v>0.23193953024048486</v>
      </c>
      <c r="P2765" s="4">
        <f t="shared" si="869"/>
        <v>0</v>
      </c>
      <c r="Q2765" s="7">
        <f t="shared" si="870"/>
        <v>0</v>
      </c>
      <c r="R2765" s="4">
        <f t="shared" si="871"/>
        <v>0</v>
      </c>
      <c r="S2765" s="4">
        <f t="shared" si="872"/>
        <v>0</v>
      </c>
      <c r="T2765" s="4">
        <f t="shared" si="873"/>
        <v>1</v>
      </c>
      <c r="U2765" s="7">
        <f t="shared" si="874"/>
        <v>0</v>
      </c>
      <c r="V2765" s="4">
        <f t="shared" si="860"/>
        <v>0.38268428076468186</v>
      </c>
      <c r="W2765" s="14">
        <f t="shared" si="861"/>
        <v>0</v>
      </c>
      <c r="X2765" s="7">
        <f t="shared" si="875"/>
        <v>15.6</v>
      </c>
      <c r="Y2765" s="4">
        <f t="shared" si="876"/>
        <v>-3.5344000000000002</v>
      </c>
      <c r="Z2765" s="7">
        <f t="shared" si="877"/>
        <v>19.775070400000001</v>
      </c>
      <c r="AA2765" s="14">
        <f t="shared" si="878"/>
        <v>0</v>
      </c>
      <c r="AB2765" s="15">
        <v>0.59999995399999995</v>
      </c>
      <c r="AC2765" s="16">
        <f t="shared" si="879"/>
        <v>0.44999996549999999</v>
      </c>
    </row>
    <row r="2766" spans="1:29" x14ac:dyDescent="0.25">
      <c r="A2766" s="1">
        <v>31528</v>
      </c>
      <c r="B2766" s="2">
        <v>0.125</v>
      </c>
      <c r="C2766">
        <v>0</v>
      </c>
      <c r="D2766">
        <v>0</v>
      </c>
      <c r="E2766">
        <v>0</v>
      </c>
      <c r="F2766">
        <f t="shared" si="862"/>
        <v>0</v>
      </c>
      <c r="G2766" s="8">
        <v>15.6</v>
      </c>
      <c r="H2766">
        <v>3</v>
      </c>
      <c r="I2766">
        <v>2763</v>
      </c>
      <c r="J2766">
        <f t="shared" si="863"/>
        <v>116</v>
      </c>
      <c r="K2766" s="11">
        <f t="shared" si="864"/>
        <v>0.60415243338265257</v>
      </c>
      <c r="L2766">
        <f t="shared" si="865"/>
        <v>2.1794446850290772</v>
      </c>
      <c r="M2766">
        <f t="shared" si="866"/>
        <v>3.3696574114171511</v>
      </c>
      <c r="N2766" s="8">
        <f t="shared" si="867"/>
        <v>2.2594184061879163</v>
      </c>
      <c r="O2766" s="8">
        <f t="shared" si="868"/>
        <v>0.23193953024048486</v>
      </c>
      <c r="P2766" s="4">
        <f t="shared" si="869"/>
        <v>0</v>
      </c>
      <c r="Q2766" s="7">
        <f t="shared" si="870"/>
        <v>0</v>
      </c>
      <c r="R2766" s="4">
        <f t="shared" si="871"/>
        <v>0</v>
      </c>
      <c r="S2766" s="4">
        <f t="shared" si="872"/>
        <v>0</v>
      </c>
      <c r="T2766" s="4">
        <f t="shared" si="873"/>
        <v>1</v>
      </c>
      <c r="U2766" s="7">
        <f t="shared" si="874"/>
        <v>0</v>
      </c>
      <c r="V2766" s="4">
        <f t="shared" si="860"/>
        <v>0.38268428076468186</v>
      </c>
      <c r="W2766" s="14">
        <f t="shared" si="861"/>
        <v>0</v>
      </c>
      <c r="X2766" s="7">
        <f t="shared" si="875"/>
        <v>15.6</v>
      </c>
      <c r="Y2766" s="4">
        <f t="shared" si="876"/>
        <v>-3.5344000000000002</v>
      </c>
      <c r="Z2766" s="7">
        <f t="shared" si="877"/>
        <v>19.775070400000001</v>
      </c>
      <c r="AA2766" s="14">
        <f t="shared" si="878"/>
        <v>0</v>
      </c>
      <c r="AB2766" s="15">
        <v>0.51538461499999999</v>
      </c>
      <c r="AC2766" s="16">
        <f t="shared" si="879"/>
        <v>0.38653846125000002</v>
      </c>
    </row>
    <row r="2767" spans="1:29" x14ac:dyDescent="0.25">
      <c r="A2767" s="1">
        <v>31528</v>
      </c>
      <c r="B2767" s="2">
        <v>0.16666666666666666</v>
      </c>
      <c r="C2767">
        <v>0</v>
      </c>
      <c r="D2767">
        <v>0</v>
      </c>
      <c r="E2767">
        <v>0</v>
      </c>
      <c r="F2767">
        <f t="shared" si="862"/>
        <v>0</v>
      </c>
      <c r="G2767" s="8">
        <v>13.3</v>
      </c>
      <c r="H2767">
        <v>4</v>
      </c>
      <c r="I2767">
        <v>2764</v>
      </c>
      <c r="J2767">
        <f t="shared" si="863"/>
        <v>116</v>
      </c>
      <c r="K2767" s="11">
        <f t="shared" si="864"/>
        <v>0.60415243338265257</v>
      </c>
      <c r="L2767">
        <f t="shared" si="865"/>
        <v>2.1794446850290772</v>
      </c>
      <c r="M2767">
        <f t="shared" si="866"/>
        <v>4.3696574114171511</v>
      </c>
      <c r="N2767" s="8">
        <f t="shared" si="867"/>
        <v>1.9976190183887668</v>
      </c>
      <c r="O2767" s="8">
        <f t="shared" si="868"/>
        <v>0.23193953024048486</v>
      </c>
      <c r="P2767" s="4">
        <f t="shared" si="869"/>
        <v>0</v>
      </c>
      <c r="Q2767" s="7">
        <f t="shared" si="870"/>
        <v>0</v>
      </c>
      <c r="R2767" s="4">
        <f t="shared" si="871"/>
        <v>0</v>
      </c>
      <c r="S2767" s="4">
        <f t="shared" si="872"/>
        <v>0</v>
      </c>
      <c r="T2767" s="4">
        <f t="shared" si="873"/>
        <v>1</v>
      </c>
      <c r="U2767" s="7">
        <f t="shared" si="874"/>
        <v>0</v>
      </c>
      <c r="V2767" s="4">
        <f t="shared" si="860"/>
        <v>0.38268428076468186</v>
      </c>
      <c r="W2767" s="14">
        <f t="shared" si="861"/>
        <v>0</v>
      </c>
      <c r="X2767" s="7">
        <f t="shared" si="875"/>
        <v>13.3</v>
      </c>
      <c r="Y2767" s="4">
        <f t="shared" si="876"/>
        <v>-4.3991999999999996</v>
      </c>
      <c r="Z2767" s="7">
        <f t="shared" si="877"/>
        <v>19.940247199999998</v>
      </c>
      <c r="AA2767" s="14">
        <f t="shared" si="878"/>
        <v>0</v>
      </c>
      <c r="AB2767" s="15">
        <v>0.58461538499999999</v>
      </c>
      <c r="AC2767" s="16">
        <f t="shared" si="879"/>
        <v>0.43846153874999999</v>
      </c>
    </row>
    <row r="2768" spans="1:29" x14ac:dyDescent="0.25">
      <c r="A2768" s="1">
        <v>31528</v>
      </c>
      <c r="B2768" s="2">
        <v>0.20833333333333334</v>
      </c>
      <c r="C2768">
        <v>3</v>
      </c>
      <c r="D2768">
        <v>3</v>
      </c>
      <c r="E2768">
        <v>1</v>
      </c>
      <c r="F2768">
        <f t="shared" si="862"/>
        <v>2</v>
      </c>
      <c r="G2768" s="8">
        <v>13.3</v>
      </c>
      <c r="H2768">
        <v>5</v>
      </c>
      <c r="I2768">
        <v>2765</v>
      </c>
      <c r="J2768">
        <f t="shared" si="863"/>
        <v>116</v>
      </c>
      <c r="K2768" s="11">
        <f t="shared" si="864"/>
        <v>0.60415243338265257</v>
      </c>
      <c r="L2768">
        <f t="shared" si="865"/>
        <v>2.1794446850290772</v>
      </c>
      <c r="M2768">
        <f t="shared" si="866"/>
        <v>5.3696574114171511</v>
      </c>
      <c r="N2768" s="8">
        <f t="shared" si="867"/>
        <v>1.7358196305896174</v>
      </c>
      <c r="O2768" s="8">
        <f t="shared" si="868"/>
        <v>0.23193953024048486</v>
      </c>
      <c r="P2768" s="4">
        <f t="shared" si="869"/>
        <v>6.1751554395794717E-3</v>
      </c>
      <c r="Q2768" s="7">
        <f t="shared" si="870"/>
        <v>6.1751946859847379E-3</v>
      </c>
      <c r="R2768" s="4">
        <f t="shared" si="871"/>
        <v>1.2870701275748595</v>
      </c>
      <c r="S2768" s="4">
        <f t="shared" si="872"/>
        <v>1.8545225260149336</v>
      </c>
      <c r="T2768" s="4">
        <f t="shared" si="873"/>
        <v>1</v>
      </c>
      <c r="U2768" s="7">
        <f t="shared" si="874"/>
        <v>1.8545225260149336</v>
      </c>
      <c r="V2768" s="4">
        <f t="shared" si="860"/>
        <v>0</v>
      </c>
      <c r="W2768" s="14">
        <f t="shared" si="861"/>
        <v>0.96193959054610656</v>
      </c>
      <c r="X2768" s="7">
        <f t="shared" si="875"/>
        <v>13.33126303669275</v>
      </c>
      <c r="Y2768" s="4">
        <f t="shared" si="876"/>
        <v>-4.3874450982035258</v>
      </c>
      <c r="Z2768" s="7">
        <f t="shared" si="877"/>
        <v>19.938002013756876</v>
      </c>
      <c r="AA2768" s="14">
        <f t="shared" si="878"/>
        <v>4.4584000790988511E-3</v>
      </c>
      <c r="AB2768" s="15">
        <v>0.56923076900000003</v>
      </c>
      <c r="AC2768" s="16">
        <f t="shared" si="879"/>
        <v>0.42692307675000002</v>
      </c>
    </row>
    <row r="2769" spans="1:29" x14ac:dyDescent="0.25">
      <c r="A2769" s="1">
        <v>31528</v>
      </c>
      <c r="B2769" s="2">
        <v>0.25</v>
      </c>
      <c r="C2769">
        <v>64</v>
      </c>
      <c r="D2769">
        <v>340</v>
      </c>
      <c r="E2769">
        <v>27</v>
      </c>
      <c r="F2769">
        <f t="shared" si="862"/>
        <v>37</v>
      </c>
      <c r="G2769" s="8">
        <v>13.3</v>
      </c>
      <c r="H2769">
        <v>6</v>
      </c>
      <c r="I2769">
        <v>2766</v>
      </c>
      <c r="J2769">
        <f t="shared" si="863"/>
        <v>116</v>
      </c>
      <c r="K2769" s="11">
        <f t="shared" si="864"/>
        <v>0.60415243338265257</v>
      </c>
      <c r="L2769">
        <f t="shared" si="865"/>
        <v>2.1794446850290772</v>
      </c>
      <c r="M2769">
        <f t="shared" si="866"/>
        <v>6.3696574114171511</v>
      </c>
      <c r="N2769" s="8">
        <f t="shared" si="867"/>
        <v>1.4740202427904681</v>
      </c>
      <c r="O2769" s="8">
        <f t="shared" si="868"/>
        <v>0.23193953024048486</v>
      </c>
      <c r="P2769" s="4">
        <f t="shared" si="869"/>
        <v>0.21137915275908137</v>
      </c>
      <c r="Q2769" s="7">
        <f t="shared" si="870"/>
        <v>0.21298578133445489</v>
      </c>
      <c r="R2769" s="4">
        <f t="shared" si="871"/>
        <v>1.4369987352558278</v>
      </c>
      <c r="S2769" s="4">
        <f t="shared" si="872"/>
        <v>1.7045939183339653</v>
      </c>
      <c r="T2769" s="4">
        <f t="shared" si="873"/>
        <v>1</v>
      </c>
      <c r="U2769" s="7">
        <f t="shared" si="874"/>
        <v>1.7045939183339653</v>
      </c>
      <c r="V2769" s="4">
        <f t="shared" si="860"/>
        <v>0.14539270510016736</v>
      </c>
      <c r="W2769" s="14">
        <f t="shared" si="861"/>
        <v>75.405888678801773</v>
      </c>
      <c r="X2769" s="7">
        <f t="shared" si="875"/>
        <v>15.750691382061058</v>
      </c>
      <c r="Y2769" s="4">
        <f t="shared" si="876"/>
        <v>-3.4777400403450422</v>
      </c>
      <c r="Z2769" s="7">
        <f t="shared" si="877"/>
        <v>19.764248347705902</v>
      </c>
      <c r="AA2769" s="14">
        <f t="shared" si="878"/>
        <v>0.34644569401200132</v>
      </c>
      <c r="AB2769" s="15">
        <v>0.50769230799999998</v>
      </c>
      <c r="AC2769" s="16">
        <f t="shared" si="879"/>
        <v>0.38076923099999999</v>
      </c>
    </row>
    <row r="2770" spans="1:29" x14ac:dyDescent="0.25">
      <c r="A2770" s="1">
        <v>31528</v>
      </c>
      <c r="B2770" s="2">
        <v>0.29166666666666669</v>
      </c>
      <c r="C2770">
        <v>278</v>
      </c>
      <c r="D2770">
        <v>745</v>
      </c>
      <c r="E2770">
        <v>47</v>
      </c>
      <c r="F2770">
        <f t="shared" si="862"/>
        <v>231</v>
      </c>
      <c r="G2770" s="8">
        <v>14.4</v>
      </c>
      <c r="H2770">
        <v>7</v>
      </c>
      <c r="I2770">
        <v>2767</v>
      </c>
      <c r="J2770">
        <f t="shared" si="863"/>
        <v>116</v>
      </c>
      <c r="K2770" s="11">
        <f t="shared" si="864"/>
        <v>0.60415243338265257</v>
      </c>
      <c r="L2770">
        <f t="shared" si="865"/>
        <v>2.1794446850290772</v>
      </c>
      <c r="M2770">
        <f t="shared" si="866"/>
        <v>7.3696574114171511</v>
      </c>
      <c r="N2770" s="8">
        <f t="shared" si="867"/>
        <v>1.2122208549913185</v>
      </c>
      <c r="O2770" s="8">
        <f t="shared" si="868"/>
        <v>0.23193953024048486</v>
      </c>
      <c r="P2770" s="4">
        <f t="shared" si="869"/>
        <v>0.41140402609138516</v>
      </c>
      <c r="Q2770" s="7">
        <f t="shared" si="870"/>
        <v>0.42399395370078996</v>
      </c>
      <c r="R2770" s="4">
        <f t="shared" si="871"/>
        <v>1.5539146298786999</v>
      </c>
      <c r="S2770" s="4">
        <f t="shared" si="872"/>
        <v>1.5539146298786999</v>
      </c>
      <c r="T2770" s="4">
        <f t="shared" si="873"/>
        <v>0</v>
      </c>
      <c r="U2770" s="7">
        <f t="shared" si="874"/>
        <v>1.5539146298786999</v>
      </c>
      <c r="V2770" s="4">
        <f t="shared" si="860"/>
        <v>0.38597565013554436</v>
      </c>
      <c r="W2770" s="14">
        <f t="shared" si="861"/>
        <v>332.76302010664756</v>
      </c>
      <c r="X2770" s="7">
        <f t="shared" si="875"/>
        <v>25.214798153466049</v>
      </c>
      <c r="Y2770" s="4">
        <f t="shared" si="876"/>
        <v>8.0764105703234348E-2</v>
      </c>
      <c r="Z2770" s="7">
        <f t="shared" si="877"/>
        <v>19.08457405581068</v>
      </c>
      <c r="AA2770" s="14">
        <f t="shared" si="878"/>
        <v>1.4762745456103019</v>
      </c>
      <c r="AB2770" s="15">
        <v>0.54615380800000002</v>
      </c>
      <c r="AC2770" s="16">
        <f t="shared" si="879"/>
        <v>0.40961535599999999</v>
      </c>
    </row>
    <row r="2771" spans="1:29" x14ac:dyDescent="0.25">
      <c r="A2771" s="1">
        <v>31528</v>
      </c>
      <c r="B2771" s="2">
        <v>0.33333333333333331</v>
      </c>
      <c r="C2771">
        <v>507</v>
      </c>
      <c r="D2771">
        <v>889</v>
      </c>
      <c r="E2771">
        <v>60</v>
      </c>
      <c r="F2771">
        <f t="shared" si="862"/>
        <v>447</v>
      </c>
      <c r="G2771" s="8">
        <v>15.6</v>
      </c>
      <c r="H2771">
        <v>8</v>
      </c>
      <c r="I2771">
        <v>2768</v>
      </c>
      <c r="J2771">
        <f t="shared" si="863"/>
        <v>116</v>
      </c>
      <c r="K2771" s="11">
        <f t="shared" si="864"/>
        <v>0.60415243338265257</v>
      </c>
      <c r="L2771">
        <f t="shared" si="865"/>
        <v>2.1794446850290772</v>
      </c>
      <c r="M2771">
        <f t="shared" si="866"/>
        <v>8.3696574114171511</v>
      </c>
      <c r="N2771" s="8">
        <f t="shared" si="867"/>
        <v>0.95042146719216924</v>
      </c>
      <c r="O2771" s="8">
        <f t="shared" si="868"/>
        <v>0.23193953024048486</v>
      </c>
      <c r="P2771" s="4">
        <f t="shared" si="869"/>
        <v>0.5926184108756265</v>
      </c>
      <c r="Q2771" s="7">
        <f t="shared" si="870"/>
        <v>0.63430570090021743</v>
      </c>
      <c r="R2771" s="4">
        <f t="shared" si="871"/>
        <v>1.3867024502480936</v>
      </c>
      <c r="S2771" s="4">
        <f t="shared" si="872"/>
        <v>1.3867024502480936</v>
      </c>
      <c r="T2771" s="4">
        <f t="shared" si="873"/>
        <v>0</v>
      </c>
      <c r="U2771" s="7">
        <f t="shared" si="874"/>
        <v>1.3867024502480936</v>
      </c>
      <c r="V2771" s="4">
        <f t="shared" si="860"/>
        <v>0.6039339952546432</v>
      </c>
      <c r="W2771" s="14">
        <f t="shared" si="861"/>
        <v>594.61369721414428</v>
      </c>
      <c r="X2771" s="7">
        <f t="shared" si="875"/>
        <v>34.924945159459689</v>
      </c>
      <c r="Y2771" s="4">
        <f t="shared" si="876"/>
        <v>3.7317793799568433</v>
      </c>
      <c r="Z2771" s="7">
        <f t="shared" si="877"/>
        <v>18.387230138428244</v>
      </c>
      <c r="AA2771" s="14">
        <f t="shared" si="878"/>
        <v>2.5415626748677185</v>
      </c>
      <c r="AB2771" s="15">
        <v>0.49230766199999998</v>
      </c>
      <c r="AC2771" s="16">
        <f t="shared" si="879"/>
        <v>0.36923074649999998</v>
      </c>
    </row>
    <row r="2772" spans="1:29" x14ac:dyDescent="0.25">
      <c r="A2772" s="1">
        <v>31528</v>
      </c>
      <c r="B2772" s="2">
        <v>0.375</v>
      </c>
      <c r="C2772">
        <v>701</v>
      </c>
      <c r="D2772">
        <v>941</v>
      </c>
      <c r="E2772">
        <v>69</v>
      </c>
      <c r="F2772">
        <f t="shared" si="862"/>
        <v>632</v>
      </c>
      <c r="G2772" s="8">
        <v>17.8</v>
      </c>
      <c r="H2772">
        <v>9</v>
      </c>
      <c r="I2772">
        <v>2769</v>
      </c>
      <c r="J2772">
        <f t="shared" si="863"/>
        <v>116</v>
      </c>
      <c r="K2772" s="11">
        <f t="shared" si="864"/>
        <v>0.60415243338265257</v>
      </c>
      <c r="L2772">
        <f t="shared" si="865"/>
        <v>2.1794446850290772</v>
      </c>
      <c r="M2772">
        <f t="shared" si="866"/>
        <v>9.3696574114171511</v>
      </c>
      <c r="N2772" s="8">
        <f t="shared" si="867"/>
        <v>0.68862207939301967</v>
      </c>
      <c r="O2772" s="8">
        <f t="shared" si="868"/>
        <v>0.23193953024048486</v>
      </c>
      <c r="P2772" s="4">
        <f t="shared" si="869"/>
        <v>0.74267284625968999</v>
      </c>
      <c r="Q2772" s="7">
        <f t="shared" si="870"/>
        <v>0.83705295509428845</v>
      </c>
      <c r="R2772" s="4">
        <f t="shared" si="871"/>
        <v>1.1772294494473028</v>
      </c>
      <c r="S2772" s="4">
        <f t="shared" si="872"/>
        <v>1.1772294494473028</v>
      </c>
      <c r="T2772" s="4">
        <f t="shared" si="873"/>
        <v>0</v>
      </c>
      <c r="U2772" s="7">
        <f t="shared" si="874"/>
        <v>1.1772294494473028</v>
      </c>
      <c r="V2772" s="4">
        <f t="shared" si="860"/>
        <v>0.78441423943079724</v>
      </c>
      <c r="W2772" s="14">
        <f t="shared" si="861"/>
        <v>804.50763105206158</v>
      </c>
      <c r="X2772" s="7">
        <f t="shared" si="875"/>
        <v>43.946498009191998</v>
      </c>
      <c r="Y2772" s="4">
        <f t="shared" si="876"/>
        <v>7.1238832514561912</v>
      </c>
      <c r="Z2772" s="7">
        <f t="shared" si="877"/>
        <v>17.739338298971866</v>
      </c>
      <c r="AA2772" s="14">
        <f t="shared" si="878"/>
        <v>3.3175477832008435</v>
      </c>
      <c r="AB2772" s="15">
        <v>0.44615384600000002</v>
      </c>
      <c r="AC2772" s="16">
        <f t="shared" si="879"/>
        <v>0.3346153845</v>
      </c>
    </row>
    <row r="2773" spans="1:29" x14ac:dyDescent="0.25">
      <c r="A2773" s="1">
        <v>31528</v>
      </c>
      <c r="B2773" s="2">
        <v>0.41666666666666669</v>
      </c>
      <c r="C2773">
        <v>871</v>
      </c>
      <c r="D2773">
        <v>987</v>
      </c>
      <c r="E2773">
        <v>80</v>
      </c>
      <c r="F2773">
        <f t="shared" si="862"/>
        <v>791</v>
      </c>
      <c r="G2773" s="8">
        <v>18.899999999999999</v>
      </c>
      <c r="H2773">
        <v>10</v>
      </c>
      <c r="I2773">
        <v>2770</v>
      </c>
      <c r="J2773">
        <f t="shared" si="863"/>
        <v>116</v>
      </c>
      <c r="K2773" s="11">
        <f t="shared" si="864"/>
        <v>0.60415243338265257</v>
      </c>
      <c r="L2773">
        <f t="shared" si="865"/>
        <v>2.1794446850290772</v>
      </c>
      <c r="M2773">
        <f t="shared" si="866"/>
        <v>10.369657411417151</v>
      </c>
      <c r="N2773" s="8">
        <f t="shared" si="867"/>
        <v>0.42682269159387032</v>
      </c>
      <c r="O2773" s="8">
        <f t="shared" si="868"/>
        <v>0.23193953024048486</v>
      </c>
      <c r="P2773" s="4">
        <f t="shared" si="869"/>
        <v>0.85134137044883063</v>
      </c>
      <c r="Q2773" s="7">
        <f t="shared" si="870"/>
        <v>1.0185368942564215</v>
      </c>
      <c r="R2773" s="4">
        <f t="shared" si="871"/>
        <v>0.87569200840517658</v>
      </c>
      <c r="S2773" s="4">
        <f t="shared" si="872"/>
        <v>0.87569200840517658</v>
      </c>
      <c r="T2773" s="4">
        <f t="shared" si="873"/>
        <v>0</v>
      </c>
      <c r="U2773" s="7">
        <f t="shared" si="874"/>
        <v>0.87569200840517658</v>
      </c>
      <c r="V2773" s="4">
        <f t="shared" si="860"/>
        <v>0.91511695228110557</v>
      </c>
      <c r="W2773" s="14">
        <f t="shared" si="861"/>
        <v>980.1755991451397</v>
      </c>
      <c r="X2773" s="7">
        <f t="shared" si="875"/>
        <v>50.755706972217041</v>
      </c>
      <c r="Y2773" s="4">
        <f t="shared" si="876"/>
        <v>9.6841458215536083</v>
      </c>
      <c r="Z2773" s="7">
        <f t="shared" si="877"/>
        <v>17.250328148083259</v>
      </c>
      <c r="AA2773" s="14">
        <f t="shared" si="878"/>
        <v>3.9305276037858703</v>
      </c>
      <c r="AB2773" s="15">
        <v>0.68461538499999997</v>
      </c>
      <c r="AC2773" s="16">
        <f t="shared" si="879"/>
        <v>0.51346153875</v>
      </c>
    </row>
    <row r="2774" spans="1:29" x14ac:dyDescent="0.25">
      <c r="A2774" s="1">
        <v>31528</v>
      </c>
      <c r="B2774" s="2">
        <v>0.45833333333333331</v>
      </c>
      <c r="C2774">
        <v>985</v>
      </c>
      <c r="D2774">
        <v>1013</v>
      </c>
      <c r="E2774">
        <v>86</v>
      </c>
      <c r="F2774">
        <f t="shared" si="862"/>
        <v>899</v>
      </c>
      <c r="G2774" s="8">
        <v>19.399999999999999</v>
      </c>
      <c r="H2774">
        <v>11</v>
      </c>
      <c r="I2774">
        <v>2771</v>
      </c>
      <c r="J2774">
        <f t="shared" si="863"/>
        <v>116</v>
      </c>
      <c r="K2774" s="11">
        <f t="shared" si="864"/>
        <v>0.60415243338265257</v>
      </c>
      <c r="L2774">
        <f t="shared" si="865"/>
        <v>2.1794446850290772</v>
      </c>
      <c r="M2774">
        <f t="shared" si="866"/>
        <v>11.369657411417151</v>
      </c>
      <c r="N2774" s="8">
        <f t="shared" si="867"/>
        <v>0.16502330379472094</v>
      </c>
      <c r="O2774" s="8">
        <f t="shared" si="868"/>
        <v>0.23193953024048486</v>
      </c>
      <c r="P2774" s="4">
        <f t="shared" si="869"/>
        <v>0.91121840310278579</v>
      </c>
      <c r="Q2774" s="7">
        <f t="shared" si="870"/>
        <v>1.1462322901036601</v>
      </c>
      <c r="R2774" s="4">
        <f t="shared" si="871"/>
        <v>0.39859250308049154</v>
      </c>
      <c r="S2774" s="4">
        <f t="shared" si="872"/>
        <v>0.39859250308049154</v>
      </c>
      <c r="T2774" s="4">
        <f t="shared" si="873"/>
        <v>0</v>
      </c>
      <c r="U2774" s="7">
        <f t="shared" si="874"/>
        <v>0.39859250308049154</v>
      </c>
      <c r="V2774" s="4">
        <f t="shared" si="860"/>
        <v>0.98713495992126554</v>
      </c>
      <c r="W2774" s="14">
        <f t="shared" si="861"/>
        <v>1082.6945191872071</v>
      </c>
      <c r="X2774" s="7">
        <f t="shared" si="875"/>
        <v>54.587571873584231</v>
      </c>
      <c r="Y2774" s="4">
        <f t="shared" si="876"/>
        <v>11.12492702446767</v>
      </c>
      <c r="Z2774" s="7">
        <f t="shared" si="877"/>
        <v>16.975138938326676</v>
      </c>
      <c r="AA2774" s="14">
        <f t="shared" si="878"/>
        <v>4.2723702154919527</v>
      </c>
      <c r="AB2774" s="15">
        <v>2.6307692309999999</v>
      </c>
      <c r="AC2774" s="16">
        <f t="shared" si="879"/>
        <v>1.9730769232499998</v>
      </c>
    </row>
    <row r="2775" spans="1:29" x14ac:dyDescent="0.25">
      <c r="A2775" s="1">
        <v>31528</v>
      </c>
      <c r="B2775" s="2">
        <v>0.5</v>
      </c>
      <c r="C2775">
        <v>1026</v>
      </c>
      <c r="D2775">
        <v>1018</v>
      </c>
      <c r="E2775">
        <v>88</v>
      </c>
      <c r="F2775">
        <f t="shared" si="862"/>
        <v>938</v>
      </c>
      <c r="G2775" s="8">
        <v>20.6</v>
      </c>
      <c r="H2775">
        <v>12</v>
      </c>
      <c r="I2775">
        <v>2772</v>
      </c>
      <c r="J2775">
        <f t="shared" si="863"/>
        <v>116</v>
      </c>
      <c r="K2775" s="11">
        <f t="shared" si="864"/>
        <v>0.60415243338265257</v>
      </c>
      <c r="L2775">
        <f t="shared" si="865"/>
        <v>2.1794446850290772</v>
      </c>
      <c r="M2775">
        <f t="shared" si="866"/>
        <v>12.369657411417151</v>
      </c>
      <c r="N2775" s="8">
        <f t="shared" si="867"/>
        <v>-9.6776084004428484E-2</v>
      </c>
      <c r="O2775" s="8">
        <f t="shared" si="868"/>
        <v>0.23193953024048486</v>
      </c>
      <c r="P2775" s="4">
        <f t="shared" si="869"/>
        <v>0.91822342339766372</v>
      </c>
      <c r="Q2775" s="7">
        <f t="shared" si="870"/>
        <v>1.1635713073915745</v>
      </c>
      <c r="R2775" s="4">
        <f t="shared" si="871"/>
        <v>-0.23972067292718746</v>
      </c>
      <c r="S2775" s="4">
        <f t="shared" si="872"/>
        <v>-0.23972067292718746</v>
      </c>
      <c r="T2775" s="4">
        <f t="shared" si="873"/>
        <v>0</v>
      </c>
      <c r="U2775" s="7">
        <f t="shared" si="874"/>
        <v>-0.23972067292718746</v>
      </c>
      <c r="V2775" s="4">
        <f t="shared" si="860"/>
        <v>0.99556035414598532</v>
      </c>
      <c r="W2775" s="14">
        <f t="shared" si="861"/>
        <v>1098.1311244886704</v>
      </c>
      <c r="X2775" s="7">
        <f t="shared" si="875"/>
        <v>56.289261545881793</v>
      </c>
      <c r="Y2775" s="4">
        <f t="shared" si="876"/>
        <v>11.764762341251554</v>
      </c>
      <c r="Z2775" s="7">
        <f t="shared" si="877"/>
        <v>16.852930392820955</v>
      </c>
      <c r="AA2775" s="14">
        <f t="shared" si="878"/>
        <v>4.3020874172878569</v>
      </c>
      <c r="AB2775" s="15">
        <v>2.4769230769999999</v>
      </c>
      <c r="AC2775" s="16">
        <f t="shared" si="879"/>
        <v>1.8576923077499998</v>
      </c>
    </row>
    <row r="2776" spans="1:29" x14ac:dyDescent="0.25">
      <c r="A2776" s="1">
        <v>31528</v>
      </c>
      <c r="B2776" s="2">
        <v>0.54166666666666663</v>
      </c>
      <c r="C2776">
        <v>1004</v>
      </c>
      <c r="D2776">
        <v>1016</v>
      </c>
      <c r="E2776">
        <v>87</v>
      </c>
      <c r="F2776">
        <f t="shared" si="862"/>
        <v>917</v>
      </c>
      <c r="G2776" s="8">
        <v>21.7</v>
      </c>
      <c r="H2776">
        <v>13</v>
      </c>
      <c r="I2776">
        <v>2773</v>
      </c>
      <c r="J2776">
        <f t="shared" si="863"/>
        <v>116</v>
      </c>
      <c r="K2776" s="11">
        <f t="shared" si="864"/>
        <v>0.60415243338265257</v>
      </c>
      <c r="L2776">
        <f t="shared" si="865"/>
        <v>2.1794446850290772</v>
      </c>
      <c r="M2776">
        <f t="shared" si="866"/>
        <v>13.369657411417151</v>
      </c>
      <c r="N2776" s="8">
        <f t="shared" si="867"/>
        <v>-0.35857547180357791</v>
      </c>
      <c r="O2776" s="8">
        <f t="shared" si="868"/>
        <v>0.23193953024048486</v>
      </c>
      <c r="P2776" s="4">
        <f t="shared" si="869"/>
        <v>0.87187905077671157</v>
      </c>
      <c r="Q2776" s="7">
        <f t="shared" si="870"/>
        <v>1.0590262931370642</v>
      </c>
      <c r="R2776" s="4">
        <f t="shared" si="871"/>
        <v>-0.77179657438400839</v>
      </c>
      <c r="S2776" s="4">
        <f t="shared" si="872"/>
        <v>-0.77179657438400839</v>
      </c>
      <c r="T2776" s="4">
        <f t="shared" si="873"/>
        <v>0</v>
      </c>
      <c r="U2776" s="7">
        <f t="shared" si="874"/>
        <v>-0.77179657438400839</v>
      </c>
      <c r="V2776" s="4">
        <f t="shared" si="860"/>
        <v>0.93981895826247219</v>
      </c>
      <c r="W2776" s="14">
        <f t="shared" si="861"/>
        <v>1038.544805972183</v>
      </c>
      <c r="X2776" s="7">
        <f t="shared" si="875"/>
        <v>55.452706194095953</v>
      </c>
      <c r="Y2776" s="4">
        <f t="shared" si="876"/>
        <v>11.450217528980078</v>
      </c>
      <c r="Z2776" s="7">
        <f t="shared" si="877"/>
        <v>16.913008451964807</v>
      </c>
      <c r="AA2776" s="14">
        <f t="shared" si="878"/>
        <v>4.0831534994928509</v>
      </c>
      <c r="AB2776" s="15">
        <v>2.5000001539999999</v>
      </c>
      <c r="AC2776" s="16">
        <f t="shared" si="879"/>
        <v>1.8750001154999998</v>
      </c>
    </row>
    <row r="2777" spans="1:29" x14ac:dyDescent="0.25">
      <c r="A2777" s="1">
        <v>31528</v>
      </c>
      <c r="B2777" s="2">
        <v>0.58333333333333337</v>
      </c>
      <c r="C2777">
        <v>918</v>
      </c>
      <c r="D2777">
        <v>1006</v>
      </c>
      <c r="E2777">
        <v>82</v>
      </c>
      <c r="F2777">
        <f t="shared" si="862"/>
        <v>836</v>
      </c>
      <c r="G2777" s="8">
        <v>22.2</v>
      </c>
      <c r="H2777">
        <v>14</v>
      </c>
      <c r="I2777">
        <v>2774</v>
      </c>
      <c r="J2777">
        <f t="shared" si="863"/>
        <v>116</v>
      </c>
      <c r="K2777" s="11">
        <f t="shared" si="864"/>
        <v>0.60415243338265257</v>
      </c>
      <c r="L2777">
        <f t="shared" si="865"/>
        <v>2.1794446850290772</v>
      </c>
      <c r="M2777">
        <f t="shared" si="866"/>
        <v>14.369657411417151</v>
      </c>
      <c r="N2777" s="8">
        <f t="shared" si="867"/>
        <v>-0.62037485960272731</v>
      </c>
      <c r="O2777" s="8">
        <f t="shared" si="868"/>
        <v>0.23193953024048486</v>
      </c>
      <c r="P2777" s="4">
        <f t="shared" si="869"/>
        <v>0.77534357764635031</v>
      </c>
      <c r="Q2777" s="7">
        <f t="shared" si="870"/>
        <v>0.88725894525085491</v>
      </c>
      <c r="R2777" s="4">
        <f t="shared" si="871"/>
        <v>-1.1103707357610857</v>
      </c>
      <c r="S2777" s="4">
        <f t="shared" si="872"/>
        <v>-1.1103707357610857</v>
      </c>
      <c r="T2777" s="4">
        <f t="shared" si="873"/>
        <v>0</v>
      </c>
      <c r="U2777" s="7">
        <f t="shared" si="874"/>
        <v>-1.1103707357610857</v>
      </c>
      <c r="V2777" s="4">
        <f t="shared" si="860"/>
        <v>0.82370945628317571</v>
      </c>
      <c r="W2777" s="14">
        <f t="shared" si="861"/>
        <v>907.53075944565558</v>
      </c>
      <c r="X2777" s="7">
        <f t="shared" si="875"/>
        <v>51.694749681983808</v>
      </c>
      <c r="Y2777" s="4">
        <f t="shared" si="876"/>
        <v>10.037225880425911</v>
      </c>
      <c r="Z2777" s="7">
        <f t="shared" si="877"/>
        <v>17.182889856838653</v>
      </c>
      <c r="AA2777" s="14">
        <f t="shared" si="878"/>
        <v>3.6249929215047323</v>
      </c>
      <c r="AB2777" s="15">
        <v>2.5692309230000001</v>
      </c>
      <c r="AC2777" s="16">
        <f t="shared" si="879"/>
        <v>1.9269231922500001</v>
      </c>
    </row>
    <row r="2778" spans="1:29" x14ac:dyDescent="0.25">
      <c r="A2778" s="1">
        <v>31528</v>
      </c>
      <c r="B2778" s="2">
        <v>0.625</v>
      </c>
      <c r="C2778">
        <v>772</v>
      </c>
      <c r="D2778">
        <v>982</v>
      </c>
      <c r="E2778">
        <v>73</v>
      </c>
      <c r="F2778">
        <f t="shared" si="862"/>
        <v>699</v>
      </c>
      <c r="G2778" s="8">
        <v>21.7</v>
      </c>
      <c r="H2778">
        <v>15</v>
      </c>
      <c r="I2778">
        <v>2775</v>
      </c>
      <c r="J2778">
        <f t="shared" si="863"/>
        <v>116</v>
      </c>
      <c r="K2778" s="11">
        <f t="shared" si="864"/>
        <v>0.60415243338265257</v>
      </c>
      <c r="L2778">
        <f t="shared" si="865"/>
        <v>2.1794446850290772</v>
      </c>
      <c r="M2778">
        <f t="shared" si="866"/>
        <v>15.369657411417151</v>
      </c>
      <c r="N2778" s="8">
        <f t="shared" si="867"/>
        <v>-0.88217424740187667</v>
      </c>
      <c r="O2778" s="8">
        <f t="shared" si="868"/>
        <v>0.23193953024048486</v>
      </c>
      <c r="P2778" s="4">
        <f t="shared" si="869"/>
        <v>0.63519573696800191</v>
      </c>
      <c r="Q2778" s="7">
        <f t="shared" si="870"/>
        <v>0.6882619236372528</v>
      </c>
      <c r="R2778" s="4">
        <f t="shared" si="871"/>
        <v>-1.3376057661686065</v>
      </c>
      <c r="S2778" s="4">
        <f t="shared" si="872"/>
        <v>-1.3376057661686065</v>
      </c>
      <c r="T2778" s="4">
        <f t="shared" si="873"/>
        <v>0</v>
      </c>
      <c r="U2778" s="7">
        <f t="shared" si="874"/>
        <v>-1.3376057661686065</v>
      </c>
      <c r="V2778" s="4">
        <f t="shared" si="860"/>
        <v>0.65514451888796044</v>
      </c>
      <c r="W2778" s="14">
        <f t="shared" si="861"/>
        <v>713.57350765784292</v>
      </c>
      <c r="X2778" s="7">
        <f t="shared" si="875"/>
        <v>44.891138998879896</v>
      </c>
      <c r="Y2778" s="4">
        <f t="shared" si="876"/>
        <v>7.4790682635788412</v>
      </c>
      <c r="Z2778" s="7">
        <f t="shared" si="877"/>
        <v>17.671497961656442</v>
      </c>
      <c r="AA2778" s="14">
        <f t="shared" si="878"/>
        <v>2.9313095691172868</v>
      </c>
      <c r="AB2778" s="15">
        <v>3.6692307689999999</v>
      </c>
      <c r="AC2778" s="16">
        <f t="shared" si="879"/>
        <v>2.7519230767499998</v>
      </c>
    </row>
    <row r="2779" spans="1:29" x14ac:dyDescent="0.25">
      <c r="A2779" s="1">
        <v>31528</v>
      </c>
      <c r="B2779" s="2">
        <v>0.66666666666666663</v>
      </c>
      <c r="C2779">
        <v>577</v>
      </c>
      <c r="D2779">
        <v>934</v>
      </c>
      <c r="E2779">
        <v>60</v>
      </c>
      <c r="F2779">
        <f t="shared" si="862"/>
        <v>517</v>
      </c>
      <c r="G2779" s="8">
        <v>21.7</v>
      </c>
      <c r="H2779">
        <v>16</v>
      </c>
      <c r="I2779">
        <v>2776</v>
      </c>
      <c r="J2779">
        <f t="shared" si="863"/>
        <v>116</v>
      </c>
      <c r="K2779" s="11">
        <f t="shared" si="864"/>
        <v>0.60415243338265257</v>
      </c>
      <c r="L2779">
        <f t="shared" si="865"/>
        <v>2.1794446850290772</v>
      </c>
      <c r="M2779">
        <f t="shared" si="866"/>
        <v>16.369657411417151</v>
      </c>
      <c r="N2779" s="8">
        <f t="shared" si="867"/>
        <v>-1.1439736352010261</v>
      </c>
      <c r="O2779" s="8">
        <f t="shared" si="868"/>
        <v>0.23193953024048486</v>
      </c>
      <c r="P2779" s="4">
        <f t="shared" si="869"/>
        <v>0.46098637247863827</v>
      </c>
      <c r="Q2779" s="7">
        <f t="shared" si="870"/>
        <v>0.47910639984767633</v>
      </c>
      <c r="R2779" s="4">
        <f t="shared" si="871"/>
        <v>-1.5127070025042972</v>
      </c>
      <c r="S2779" s="4">
        <f t="shared" si="872"/>
        <v>-1.5127070025042972</v>
      </c>
      <c r="T2779" s="4">
        <f t="shared" si="873"/>
        <v>0</v>
      </c>
      <c r="U2779" s="7">
        <f t="shared" si="874"/>
        <v>-1.5127070025042972</v>
      </c>
      <c r="V2779" s="4">
        <f t="shared" si="860"/>
        <v>0.44561156799357965</v>
      </c>
      <c r="W2779" s="14">
        <f t="shared" si="861"/>
        <v>473.91757993876973</v>
      </c>
      <c r="X2779" s="7">
        <f t="shared" si="875"/>
        <v>37.102321348010015</v>
      </c>
      <c r="Y2779" s="4">
        <f t="shared" si="876"/>
        <v>4.5504728268517658</v>
      </c>
      <c r="Z2779" s="7">
        <f t="shared" si="877"/>
        <v>18.230859690071313</v>
      </c>
      <c r="AA2779" s="14">
        <f t="shared" si="878"/>
        <v>2.0084432762344018</v>
      </c>
      <c r="AB2779" s="15">
        <v>2.6384615380000001</v>
      </c>
      <c r="AC2779" s="16">
        <f t="shared" si="879"/>
        <v>1.9788461535000001</v>
      </c>
    </row>
    <row r="2780" spans="1:29" x14ac:dyDescent="0.25">
      <c r="A2780" s="1">
        <v>31528</v>
      </c>
      <c r="B2780" s="2">
        <v>0.70833333333333337</v>
      </c>
      <c r="C2780">
        <v>350</v>
      </c>
      <c r="D2780">
        <v>825</v>
      </c>
      <c r="E2780">
        <v>48</v>
      </c>
      <c r="F2780">
        <f t="shared" si="862"/>
        <v>302</v>
      </c>
      <c r="G2780" s="8">
        <v>20.6</v>
      </c>
      <c r="H2780">
        <v>17</v>
      </c>
      <c r="I2780">
        <v>2777</v>
      </c>
      <c r="J2780">
        <f t="shared" si="863"/>
        <v>116</v>
      </c>
      <c r="K2780" s="11">
        <f t="shared" si="864"/>
        <v>0.60415243338265257</v>
      </c>
      <c r="L2780">
        <f t="shared" si="865"/>
        <v>2.1794446850290772</v>
      </c>
      <c r="M2780">
        <f t="shared" si="866"/>
        <v>17.369657411417151</v>
      </c>
      <c r="N2780" s="8">
        <f t="shared" si="867"/>
        <v>-1.4057730230001755</v>
      </c>
      <c r="O2780" s="8">
        <f t="shared" si="868"/>
        <v>0.23193953024048486</v>
      </c>
      <c r="P2780" s="4">
        <f t="shared" si="869"/>
        <v>0.26458756447362275</v>
      </c>
      <c r="Q2780" s="7">
        <f t="shared" si="870"/>
        <v>0.26777621998114792</v>
      </c>
      <c r="R2780" s="4">
        <f t="shared" si="871"/>
        <v>-1.4756592722315245</v>
      </c>
      <c r="S2780" s="4">
        <f t="shared" si="872"/>
        <v>4.6172519258213178</v>
      </c>
      <c r="T2780" s="4">
        <f t="shared" si="873"/>
        <v>1</v>
      </c>
      <c r="U2780" s="7">
        <f t="shared" si="874"/>
        <v>-1.6659333813582686</v>
      </c>
      <c r="V2780" s="4">
        <f t="shared" si="860"/>
        <v>0.20938992793391287</v>
      </c>
      <c r="W2780" s="14">
        <f t="shared" si="861"/>
        <v>218.91979089169124</v>
      </c>
      <c r="X2780" s="7">
        <f t="shared" si="875"/>
        <v>27.714893203979969</v>
      </c>
      <c r="Y2780" s="4">
        <f t="shared" si="876"/>
        <v>1.0207998446964683</v>
      </c>
      <c r="Z2780" s="7">
        <f t="shared" si="877"/>
        <v>18.905027229662974</v>
      </c>
      <c r="AA2780" s="14">
        <f t="shared" si="878"/>
        <v>0.96208165754778985</v>
      </c>
      <c r="AB2780" s="15">
        <v>2.6846153849999999</v>
      </c>
      <c r="AC2780" s="16">
        <f t="shared" si="879"/>
        <v>2.0134615387499997</v>
      </c>
    </row>
    <row r="2781" spans="1:29" x14ac:dyDescent="0.25">
      <c r="A2781" s="1">
        <v>31528</v>
      </c>
      <c r="B2781" s="2">
        <v>0.75</v>
      </c>
      <c r="C2781">
        <v>106</v>
      </c>
      <c r="D2781">
        <v>308</v>
      </c>
      <c r="E2781">
        <v>55</v>
      </c>
      <c r="F2781">
        <f t="shared" si="862"/>
        <v>51</v>
      </c>
      <c r="G2781" s="8">
        <v>19.399999999999999</v>
      </c>
      <c r="H2781">
        <v>18</v>
      </c>
      <c r="I2781">
        <v>2778</v>
      </c>
      <c r="J2781">
        <f t="shared" si="863"/>
        <v>116</v>
      </c>
      <c r="K2781" s="11">
        <f t="shared" si="864"/>
        <v>0.60415243338265257</v>
      </c>
      <c r="L2781">
        <f t="shared" si="865"/>
        <v>2.1794446850290772</v>
      </c>
      <c r="M2781">
        <f t="shared" si="866"/>
        <v>18.369657411417151</v>
      </c>
      <c r="N2781" s="8">
        <f t="shared" si="867"/>
        <v>-1.6675724107993248</v>
      </c>
      <c r="O2781" s="8">
        <f t="shared" si="868"/>
        <v>0.23193953024048486</v>
      </c>
      <c r="P2781" s="4">
        <f t="shared" si="869"/>
        <v>5.9383567154120853E-2</v>
      </c>
      <c r="Q2781" s="7">
        <f t="shared" si="870"/>
        <v>5.9418524437243554E-2</v>
      </c>
      <c r="R2781" s="4">
        <f t="shared" si="871"/>
        <v>-1.326803091081816</v>
      </c>
      <c r="S2781" s="4">
        <f t="shared" si="872"/>
        <v>4.4683957446716089</v>
      </c>
      <c r="T2781" s="4">
        <f t="shared" si="873"/>
        <v>1</v>
      </c>
      <c r="U2781" s="7">
        <f t="shared" si="874"/>
        <v>-1.8147895625079771</v>
      </c>
      <c r="V2781" s="4">
        <f t="shared" si="860"/>
        <v>0</v>
      </c>
      <c r="W2781" s="14">
        <f t="shared" si="861"/>
        <v>52.90667748003586</v>
      </c>
      <c r="X2781" s="7">
        <f t="shared" si="875"/>
        <v>21.119467018101165</v>
      </c>
      <c r="Y2781" s="4">
        <f t="shared" si="876"/>
        <v>-1.459080401193962</v>
      </c>
      <c r="Z2781" s="7">
        <f t="shared" si="877"/>
        <v>19.378684356628046</v>
      </c>
      <c r="AA2781" s="14">
        <f t="shared" si="878"/>
        <v>0.23833311028279064</v>
      </c>
      <c r="AB2781" s="15">
        <v>0.93846153799999998</v>
      </c>
      <c r="AC2781" s="16">
        <f t="shared" si="879"/>
        <v>0.70384615350000002</v>
      </c>
    </row>
    <row r="2782" spans="1:29" x14ac:dyDescent="0.25">
      <c r="A2782" s="1">
        <v>31528</v>
      </c>
      <c r="B2782" s="2">
        <v>0.79166666666666663</v>
      </c>
      <c r="C2782">
        <v>16</v>
      </c>
      <c r="D2782">
        <v>58</v>
      </c>
      <c r="E2782">
        <v>9</v>
      </c>
      <c r="F2782">
        <f t="shared" si="862"/>
        <v>7</v>
      </c>
      <c r="G2782" s="8">
        <v>17.2</v>
      </c>
      <c r="H2782">
        <v>19</v>
      </c>
      <c r="I2782">
        <v>2779</v>
      </c>
      <c r="J2782">
        <f t="shared" si="863"/>
        <v>116</v>
      </c>
      <c r="K2782" s="11">
        <f t="shared" si="864"/>
        <v>0.60415243338265257</v>
      </c>
      <c r="L2782">
        <f t="shared" si="865"/>
        <v>2.1794446850290772</v>
      </c>
      <c r="M2782">
        <f t="shared" si="866"/>
        <v>19.369657411417151</v>
      </c>
      <c r="N2782" s="8">
        <f t="shared" si="867"/>
        <v>-1.9293717985984744</v>
      </c>
      <c r="O2782" s="8">
        <f t="shared" si="868"/>
        <v>0.23193953024048486</v>
      </c>
      <c r="P2782" s="4">
        <f t="shared" si="869"/>
        <v>0</v>
      </c>
      <c r="Q2782" s="7">
        <f t="shared" si="870"/>
        <v>0</v>
      </c>
      <c r="R2782" s="4">
        <f t="shared" si="871"/>
        <v>0</v>
      </c>
      <c r="S2782" s="4">
        <f t="shared" si="872"/>
        <v>0</v>
      </c>
      <c r="T2782" s="4">
        <f t="shared" si="873"/>
        <v>1</v>
      </c>
      <c r="U2782" s="7">
        <f t="shared" si="874"/>
        <v>0</v>
      </c>
      <c r="V2782" s="4">
        <f t="shared" si="860"/>
        <v>0.38268428076468186</v>
      </c>
      <c r="W2782" s="14">
        <f t="shared" si="861"/>
        <v>30.853144599266507</v>
      </c>
      <c r="X2782" s="7">
        <f t="shared" si="875"/>
        <v>18.202727199476161</v>
      </c>
      <c r="Y2782" s="4">
        <f t="shared" si="876"/>
        <v>-2.5557745729969632</v>
      </c>
      <c r="Z2782" s="7">
        <f t="shared" si="877"/>
        <v>19.58815294344242</v>
      </c>
      <c r="AA2782" s="14">
        <f t="shared" si="878"/>
        <v>0.14048906552213616</v>
      </c>
      <c r="AB2782" s="15">
        <v>0.55384615400000003</v>
      </c>
      <c r="AC2782" s="16">
        <f t="shared" si="879"/>
        <v>0.41538461550000005</v>
      </c>
    </row>
    <row r="2783" spans="1:29" x14ac:dyDescent="0.25">
      <c r="A2783" s="1">
        <v>31528</v>
      </c>
      <c r="B2783" s="2">
        <v>0.83333333333333337</v>
      </c>
      <c r="C2783">
        <v>0</v>
      </c>
      <c r="D2783">
        <v>0</v>
      </c>
      <c r="E2783">
        <v>0</v>
      </c>
      <c r="F2783">
        <f t="shared" si="862"/>
        <v>0</v>
      </c>
      <c r="G2783" s="8">
        <v>16.7</v>
      </c>
      <c r="H2783">
        <v>20</v>
      </c>
      <c r="I2783">
        <v>2780</v>
      </c>
      <c r="J2783">
        <f t="shared" si="863"/>
        <v>116</v>
      </c>
      <c r="K2783" s="11">
        <f t="shared" si="864"/>
        <v>0.60415243338265257</v>
      </c>
      <c r="L2783">
        <f t="shared" si="865"/>
        <v>2.1794446850290772</v>
      </c>
      <c r="M2783">
        <f t="shared" si="866"/>
        <v>20.369657411417151</v>
      </c>
      <c r="N2783" s="8">
        <f t="shared" si="867"/>
        <v>-2.1911711863976238</v>
      </c>
      <c r="O2783" s="8">
        <f t="shared" si="868"/>
        <v>0.23193953024048486</v>
      </c>
      <c r="P2783" s="4">
        <f t="shared" si="869"/>
        <v>0</v>
      </c>
      <c r="Q2783" s="7">
        <f t="shared" si="870"/>
        <v>0</v>
      </c>
      <c r="R2783" s="4">
        <f t="shared" si="871"/>
        <v>0</v>
      </c>
      <c r="S2783" s="4">
        <f t="shared" si="872"/>
        <v>0</v>
      </c>
      <c r="T2783" s="4">
        <f t="shared" si="873"/>
        <v>1</v>
      </c>
      <c r="U2783" s="7">
        <f t="shared" si="874"/>
        <v>0</v>
      </c>
      <c r="V2783" s="4">
        <f t="shared" si="860"/>
        <v>0.38268428076468186</v>
      </c>
      <c r="W2783" s="14">
        <f t="shared" si="861"/>
        <v>0</v>
      </c>
      <c r="X2783" s="7">
        <f t="shared" si="875"/>
        <v>16.7</v>
      </c>
      <c r="Y2783" s="4">
        <f t="shared" si="876"/>
        <v>-3.1208000000000005</v>
      </c>
      <c r="Z2783" s="7">
        <f t="shared" si="877"/>
        <v>19.6960728</v>
      </c>
      <c r="AA2783" s="14">
        <f t="shared" si="878"/>
        <v>0</v>
      </c>
      <c r="AB2783" s="15">
        <v>0.69230766200000005</v>
      </c>
      <c r="AC2783" s="16">
        <f t="shared" si="879"/>
        <v>0.51923074650000001</v>
      </c>
    </row>
    <row r="2784" spans="1:29" x14ac:dyDescent="0.25">
      <c r="A2784" s="1">
        <v>31528</v>
      </c>
      <c r="B2784" s="2">
        <v>0.875</v>
      </c>
      <c r="C2784">
        <v>0</v>
      </c>
      <c r="D2784">
        <v>0</v>
      </c>
      <c r="E2784">
        <v>0</v>
      </c>
      <c r="F2784">
        <f t="shared" si="862"/>
        <v>0</v>
      </c>
      <c r="G2784" s="8">
        <v>16.100000000000001</v>
      </c>
      <c r="H2784">
        <v>21</v>
      </c>
      <c r="I2784">
        <v>2781</v>
      </c>
      <c r="J2784">
        <f t="shared" si="863"/>
        <v>116</v>
      </c>
      <c r="K2784" s="11">
        <f t="shared" si="864"/>
        <v>0.60415243338265257</v>
      </c>
      <c r="L2784">
        <f t="shared" si="865"/>
        <v>2.1794446850290772</v>
      </c>
      <c r="M2784">
        <f t="shared" si="866"/>
        <v>21.369657411417151</v>
      </c>
      <c r="N2784" s="8">
        <f t="shared" si="867"/>
        <v>-2.4529705741967729</v>
      </c>
      <c r="O2784" s="8">
        <f t="shared" si="868"/>
        <v>0.23193953024048486</v>
      </c>
      <c r="P2784" s="4">
        <f t="shared" si="869"/>
        <v>0</v>
      </c>
      <c r="Q2784" s="7">
        <f t="shared" si="870"/>
        <v>0</v>
      </c>
      <c r="R2784" s="4">
        <f t="shared" si="871"/>
        <v>0</v>
      </c>
      <c r="S2784" s="4">
        <f t="shared" si="872"/>
        <v>0</v>
      </c>
      <c r="T2784" s="4">
        <f t="shared" si="873"/>
        <v>1</v>
      </c>
      <c r="U2784" s="7">
        <f t="shared" si="874"/>
        <v>0</v>
      </c>
      <c r="V2784" s="4">
        <f t="shared" si="860"/>
        <v>0.38268428076468186</v>
      </c>
      <c r="W2784" s="14">
        <f t="shared" si="861"/>
        <v>0</v>
      </c>
      <c r="X2784" s="7">
        <f t="shared" si="875"/>
        <v>16.100000000000001</v>
      </c>
      <c r="Y2784" s="4">
        <f t="shared" si="876"/>
        <v>-3.3463999999999996</v>
      </c>
      <c r="Z2784" s="7">
        <f t="shared" si="877"/>
        <v>19.739162400000001</v>
      </c>
      <c r="AA2784" s="14">
        <f t="shared" si="878"/>
        <v>0</v>
      </c>
      <c r="AB2784" s="15">
        <v>0.99230776899999995</v>
      </c>
      <c r="AC2784" s="16">
        <f t="shared" si="879"/>
        <v>0.74423082674999996</v>
      </c>
    </row>
    <row r="2785" spans="1:29" x14ac:dyDescent="0.25">
      <c r="A2785" s="1">
        <v>31528</v>
      </c>
      <c r="B2785" s="2">
        <v>0.91666666666666663</v>
      </c>
      <c r="C2785">
        <v>0</v>
      </c>
      <c r="D2785">
        <v>0</v>
      </c>
      <c r="E2785">
        <v>0</v>
      </c>
      <c r="F2785">
        <f t="shared" si="862"/>
        <v>0</v>
      </c>
      <c r="G2785" s="8">
        <v>13.3</v>
      </c>
      <c r="H2785">
        <v>22</v>
      </c>
      <c r="I2785">
        <v>2782</v>
      </c>
      <c r="J2785">
        <f t="shared" si="863"/>
        <v>116</v>
      </c>
      <c r="K2785" s="11">
        <f t="shared" si="864"/>
        <v>0.60415243338265257</v>
      </c>
      <c r="L2785">
        <f t="shared" si="865"/>
        <v>2.1794446850290772</v>
      </c>
      <c r="M2785">
        <f t="shared" si="866"/>
        <v>22.369657411417151</v>
      </c>
      <c r="N2785" s="8">
        <f t="shared" si="867"/>
        <v>-2.7147699619959225</v>
      </c>
      <c r="O2785" s="8">
        <f t="shared" si="868"/>
        <v>0.23193953024048486</v>
      </c>
      <c r="P2785" s="4">
        <f t="shared" si="869"/>
        <v>0</v>
      </c>
      <c r="Q2785" s="7">
        <f t="shared" si="870"/>
        <v>0</v>
      </c>
      <c r="R2785" s="4">
        <f t="shared" si="871"/>
        <v>0</v>
      </c>
      <c r="S2785" s="4">
        <f t="shared" si="872"/>
        <v>0</v>
      </c>
      <c r="T2785" s="4">
        <f t="shared" si="873"/>
        <v>1</v>
      </c>
      <c r="U2785" s="7">
        <f t="shared" si="874"/>
        <v>0</v>
      </c>
      <c r="V2785" s="4">
        <f t="shared" si="860"/>
        <v>0.38268428076468186</v>
      </c>
      <c r="W2785" s="14">
        <f t="shared" si="861"/>
        <v>0</v>
      </c>
      <c r="X2785" s="7">
        <f t="shared" si="875"/>
        <v>13.3</v>
      </c>
      <c r="Y2785" s="4">
        <f t="shared" si="876"/>
        <v>-4.3991999999999996</v>
      </c>
      <c r="Z2785" s="7">
        <f t="shared" si="877"/>
        <v>19.940247199999998</v>
      </c>
      <c r="AA2785" s="14">
        <f t="shared" si="878"/>
        <v>0</v>
      </c>
      <c r="AB2785" s="15">
        <v>0.93846153799999998</v>
      </c>
      <c r="AC2785" s="16">
        <f t="shared" si="879"/>
        <v>0.70384615350000002</v>
      </c>
    </row>
    <row r="2786" spans="1:29" x14ac:dyDescent="0.25">
      <c r="A2786" s="1">
        <v>31528</v>
      </c>
      <c r="B2786" s="2">
        <v>0.95833333333333337</v>
      </c>
      <c r="C2786">
        <v>0</v>
      </c>
      <c r="D2786">
        <v>0</v>
      </c>
      <c r="E2786">
        <v>0</v>
      </c>
      <c r="F2786">
        <f t="shared" si="862"/>
        <v>0</v>
      </c>
      <c r="G2786" s="8">
        <v>11.7</v>
      </c>
      <c r="H2786">
        <v>23</v>
      </c>
      <c r="I2786">
        <v>2783</v>
      </c>
      <c r="J2786">
        <f t="shared" si="863"/>
        <v>116</v>
      </c>
      <c r="K2786" s="11">
        <f t="shared" si="864"/>
        <v>0.60415243338265257</v>
      </c>
      <c r="L2786">
        <f t="shared" si="865"/>
        <v>2.1794446850290772</v>
      </c>
      <c r="M2786">
        <f t="shared" si="866"/>
        <v>23.369657411417151</v>
      </c>
      <c r="N2786" s="8">
        <f t="shared" si="867"/>
        <v>-2.9765693497950716</v>
      </c>
      <c r="O2786" s="8">
        <f t="shared" si="868"/>
        <v>0.23193953024048486</v>
      </c>
      <c r="P2786" s="4">
        <f t="shared" si="869"/>
        <v>0</v>
      </c>
      <c r="Q2786" s="7">
        <f t="shared" si="870"/>
        <v>0</v>
      </c>
      <c r="R2786" s="4">
        <f t="shared" si="871"/>
        <v>0</v>
      </c>
      <c r="S2786" s="4">
        <f t="shared" si="872"/>
        <v>0</v>
      </c>
      <c r="T2786" s="4">
        <f t="shared" si="873"/>
        <v>1</v>
      </c>
      <c r="U2786" s="7">
        <f t="shared" si="874"/>
        <v>0</v>
      </c>
      <c r="V2786" s="4">
        <f t="shared" si="860"/>
        <v>0.38268428076468186</v>
      </c>
      <c r="W2786" s="14">
        <f t="shared" si="861"/>
        <v>0</v>
      </c>
      <c r="X2786" s="7">
        <f t="shared" si="875"/>
        <v>11.7</v>
      </c>
      <c r="Y2786" s="4">
        <f t="shared" si="876"/>
        <v>-5.0007999999999999</v>
      </c>
      <c r="Z2786" s="7">
        <f t="shared" si="877"/>
        <v>20.055152799999998</v>
      </c>
      <c r="AA2786" s="14">
        <f t="shared" si="878"/>
        <v>0</v>
      </c>
      <c r="AB2786" s="15">
        <v>0.71538461499999995</v>
      </c>
      <c r="AC2786" s="16">
        <f t="shared" si="879"/>
        <v>0.53653846124999993</v>
      </c>
    </row>
    <row r="2787" spans="1:29" x14ac:dyDescent="0.25">
      <c r="A2787" s="1">
        <v>31528</v>
      </c>
      <c r="B2787" s="3">
        <v>1</v>
      </c>
      <c r="C2787">
        <v>0</v>
      </c>
      <c r="D2787">
        <v>0</v>
      </c>
      <c r="E2787">
        <v>0</v>
      </c>
      <c r="F2787">
        <f t="shared" si="862"/>
        <v>0</v>
      </c>
      <c r="G2787" s="8">
        <v>11.1</v>
      </c>
      <c r="H2787">
        <v>24</v>
      </c>
      <c r="I2787">
        <v>2784</v>
      </c>
      <c r="J2787">
        <f t="shared" si="863"/>
        <v>116</v>
      </c>
      <c r="K2787" s="11">
        <f t="shared" si="864"/>
        <v>0.60415243338265257</v>
      </c>
      <c r="L2787">
        <f t="shared" si="865"/>
        <v>2.1794446850290772</v>
      </c>
      <c r="M2787">
        <f t="shared" si="866"/>
        <v>24.369657411417151</v>
      </c>
      <c r="N2787" s="8">
        <f t="shared" si="867"/>
        <v>-3.2383687375942216</v>
      </c>
      <c r="O2787" s="8">
        <f t="shared" si="868"/>
        <v>0.23193953024048486</v>
      </c>
      <c r="P2787" s="4">
        <f t="shared" si="869"/>
        <v>0</v>
      </c>
      <c r="Q2787" s="7">
        <f t="shared" si="870"/>
        <v>0</v>
      </c>
      <c r="R2787" s="4">
        <f t="shared" si="871"/>
        <v>0</v>
      </c>
      <c r="S2787" s="4">
        <f t="shared" si="872"/>
        <v>0</v>
      </c>
      <c r="T2787" s="4">
        <f t="shared" si="873"/>
        <v>1</v>
      </c>
      <c r="U2787" s="7">
        <f t="shared" si="874"/>
        <v>0</v>
      </c>
      <c r="V2787" s="4">
        <f t="shared" si="860"/>
        <v>0.38268428076468186</v>
      </c>
      <c r="W2787" s="14">
        <f t="shared" si="861"/>
        <v>0</v>
      </c>
      <c r="X2787" s="7">
        <f t="shared" si="875"/>
        <v>11.1</v>
      </c>
      <c r="Y2787" s="4">
        <f t="shared" si="876"/>
        <v>-5.2263999999999999</v>
      </c>
      <c r="Z2787" s="7">
        <f t="shared" si="877"/>
        <v>20.0982424</v>
      </c>
      <c r="AA2787" s="14">
        <f t="shared" si="878"/>
        <v>0</v>
      </c>
      <c r="AB2787" s="15">
        <v>0.77692304599999995</v>
      </c>
      <c r="AC2787" s="16">
        <f t="shared" si="879"/>
        <v>0.58269228449999999</v>
      </c>
    </row>
    <row r="2788" spans="1:29" x14ac:dyDescent="0.25">
      <c r="A2788" s="1">
        <v>31529</v>
      </c>
      <c r="B2788" s="2">
        <v>4.1666666666666664E-2</v>
      </c>
      <c r="C2788">
        <v>0</v>
      </c>
      <c r="D2788">
        <v>0</v>
      </c>
      <c r="E2788">
        <v>0</v>
      </c>
      <c r="F2788">
        <f t="shared" si="862"/>
        <v>0</v>
      </c>
      <c r="G2788" s="8">
        <v>10.6</v>
      </c>
      <c r="H2788">
        <v>1</v>
      </c>
      <c r="I2788">
        <v>2785</v>
      </c>
      <c r="J2788">
        <f t="shared" si="863"/>
        <v>117</v>
      </c>
      <c r="K2788" s="11">
        <f t="shared" si="864"/>
        <v>0.62141393147929969</v>
      </c>
      <c r="L2788">
        <f t="shared" si="865"/>
        <v>2.3483256786957862</v>
      </c>
      <c r="M2788">
        <f t="shared" si="866"/>
        <v>1.3724720946449298</v>
      </c>
      <c r="N2788" s="8">
        <f t="shared" si="867"/>
        <v>2.7822802994403339</v>
      </c>
      <c r="O2788" s="8">
        <f t="shared" si="868"/>
        <v>0.23770976725051507</v>
      </c>
      <c r="P2788" s="4">
        <f t="shared" si="869"/>
        <v>0</v>
      </c>
      <c r="Q2788" s="7">
        <f t="shared" si="870"/>
        <v>0</v>
      </c>
      <c r="R2788" s="4">
        <f t="shared" si="871"/>
        <v>0</v>
      </c>
      <c r="S2788" s="4">
        <f t="shared" si="872"/>
        <v>0</v>
      </c>
      <c r="T2788" s="4">
        <f t="shared" si="873"/>
        <v>1</v>
      </c>
      <c r="U2788" s="7">
        <f t="shared" si="874"/>
        <v>0</v>
      </c>
      <c r="V2788" s="4">
        <f t="shared" si="860"/>
        <v>0.38268428076468186</v>
      </c>
      <c r="W2788" s="14">
        <f t="shared" si="861"/>
        <v>0</v>
      </c>
      <c r="X2788" s="7">
        <f t="shared" si="875"/>
        <v>10.6</v>
      </c>
      <c r="Y2788" s="4">
        <f t="shared" si="876"/>
        <v>-5.4144000000000005</v>
      </c>
      <c r="Z2788" s="7">
        <f t="shared" si="877"/>
        <v>20.134150399999999</v>
      </c>
      <c r="AA2788" s="14">
        <f t="shared" si="878"/>
        <v>0</v>
      </c>
      <c r="AB2788" s="15">
        <v>0.73846153800000003</v>
      </c>
      <c r="AC2788" s="16">
        <f t="shared" si="879"/>
        <v>0.55384615349999999</v>
      </c>
    </row>
    <row r="2789" spans="1:29" x14ac:dyDescent="0.25">
      <c r="A2789" s="1">
        <v>31529</v>
      </c>
      <c r="B2789" s="2">
        <v>8.3333333333333329E-2</v>
      </c>
      <c r="C2789">
        <v>0</v>
      </c>
      <c r="D2789">
        <v>0</v>
      </c>
      <c r="E2789">
        <v>0</v>
      </c>
      <c r="F2789">
        <f t="shared" si="862"/>
        <v>0</v>
      </c>
      <c r="G2789" s="8">
        <v>10</v>
      </c>
      <c r="H2789">
        <v>2</v>
      </c>
      <c r="I2789">
        <v>2786</v>
      </c>
      <c r="J2789">
        <f t="shared" si="863"/>
        <v>117</v>
      </c>
      <c r="K2789" s="11">
        <f t="shared" si="864"/>
        <v>0.62141393147929969</v>
      </c>
      <c r="L2789">
        <f t="shared" si="865"/>
        <v>2.3483256786957862</v>
      </c>
      <c r="M2789">
        <f t="shared" si="866"/>
        <v>2.3724720946449298</v>
      </c>
      <c r="N2789" s="8">
        <f t="shared" si="867"/>
        <v>2.5204809116411844</v>
      </c>
      <c r="O2789" s="8">
        <f t="shared" si="868"/>
        <v>0.23770976725051507</v>
      </c>
      <c r="P2789" s="4">
        <f t="shared" si="869"/>
        <v>0</v>
      </c>
      <c r="Q2789" s="7">
        <f t="shared" si="870"/>
        <v>0</v>
      </c>
      <c r="R2789" s="4">
        <f t="shared" si="871"/>
        <v>0</v>
      </c>
      <c r="S2789" s="4">
        <f t="shared" si="872"/>
        <v>0</v>
      </c>
      <c r="T2789" s="4">
        <f t="shared" si="873"/>
        <v>1</v>
      </c>
      <c r="U2789" s="7">
        <f t="shared" si="874"/>
        <v>0</v>
      </c>
      <c r="V2789" s="4">
        <f t="shared" si="860"/>
        <v>0.38268428076468186</v>
      </c>
      <c r="W2789" s="14">
        <f t="shared" si="861"/>
        <v>0</v>
      </c>
      <c r="X2789" s="7">
        <f t="shared" si="875"/>
        <v>10</v>
      </c>
      <c r="Y2789" s="4">
        <f t="shared" si="876"/>
        <v>-5.64</v>
      </c>
      <c r="Z2789" s="7">
        <f t="shared" si="877"/>
        <v>20.177240000000001</v>
      </c>
      <c r="AA2789" s="14">
        <f t="shared" si="878"/>
        <v>0</v>
      </c>
      <c r="AB2789" s="15">
        <v>0.56923076900000003</v>
      </c>
      <c r="AC2789" s="16">
        <f t="shared" si="879"/>
        <v>0.42692307675000002</v>
      </c>
    </row>
    <row r="2790" spans="1:29" x14ac:dyDescent="0.25">
      <c r="A2790" s="1">
        <v>31529</v>
      </c>
      <c r="B2790" s="2">
        <v>0.125</v>
      </c>
      <c r="C2790">
        <v>0</v>
      </c>
      <c r="D2790">
        <v>0</v>
      </c>
      <c r="E2790">
        <v>0</v>
      </c>
      <c r="F2790">
        <f t="shared" si="862"/>
        <v>0</v>
      </c>
      <c r="G2790" s="8">
        <v>10</v>
      </c>
      <c r="H2790">
        <v>3</v>
      </c>
      <c r="I2790">
        <v>2787</v>
      </c>
      <c r="J2790">
        <f t="shared" si="863"/>
        <v>117</v>
      </c>
      <c r="K2790" s="11">
        <f t="shared" si="864"/>
        <v>0.62141393147929969</v>
      </c>
      <c r="L2790">
        <f t="shared" si="865"/>
        <v>2.3483256786957862</v>
      </c>
      <c r="M2790">
        <f t="shared" si="866"/>
        <v>3.3724720946449298</v>
      </c>
      <c r="N2790" s="8">
        <f t="shared" si="867"/>
        <v>2.2586815238420352</v>
      </c>
      <c r="O2790" s="8">
        <f t="shared" si="868"/>
        <v>0.23770976725051507</v>
      </c>
      <c r="P2790" s="4">
        <f t="shared" si="869"/>
        <v>0</v>
      </c>
      <c r="Q2790" s="7">
        <f t="shared" si="870"/>
        <v>0</v>
      </c>
      <c r="R2790" s="4">
        <f t="shared" si="871"/>
        <v>0</v>
      </c>
      <c r="S2790" s="4">
        <f t="shared" si="872"/>
        <v>0</v>
      </c>
      <c r="T2790" s="4">
        <f t="shared" si="873"/>
        <v>1</v>
      </c>
      <c r="U2790" s="7">
        <f t="shared" si="874"/>
        <v>0</v>
      </c>
      <c r="V2790" s="4">
        <f t="shared" si="860"/>
        <v>0.38268428076468186</v>
      </c>
      <c r="W2790" s="14">
        <f t="shared" si="861"/>
        <v>0</v>
      </c>
      <c r="X2790" s="7">
        <f t="shared" si="875"/>
        <v>10</v>
      </c>
      <c r="Y2790" s="4">
        <f t="shared" si="876"/>
        <v>-5.64</v>
      </c>
      <c r="Z2790" s="7">
        <f t="shared" si="877"/>
        <v>20.177240000000001</v>
      </c>
      <c r="AA2790" s="14">
        <f t="shared" si="878"/>
        <v>0</v>
      </c>
      <c r="AB2790" s="15">
        <v>0.54615380800000002</v>
      </c>
      <c r="AC2790" s="16">
        <f t="shared" si="879"/>
        <v>0.40961535599999999</v>
      </c>
    </row>
    <row r="2791" spans="1:29" x14ac:dyDescent="0.25">
      <c r="A2791" s="1">
        <v>31529</v>
      </c>
      <c r="B2791" s="2">
        <v>0.16666666666666666</v>
      </c>
      <c r="C2791">
        <v>0</v>
      </c>
      <c r="D2791">
        <v>0</v>
      </c>
      <c r="E2791">
        <v>0</v>
      </c>
      <c r="F2791">
        <f t="shared" si="862"/>
        <v>0</v>
      </c>
      <c r="G2791" s="8">
        <v>9.4</v>
      </c>
      <c r="H2791">
        <v>4</v>
      </c>
      <c r="I2791">
        <v>2788</v>
      </c>
      <c r="J2791">
        <f t="shared" si="863"/>
        <v>117</v>
      </c>
      <c r="K2791" s="11">
        <f t="shared" si="864"/>
        <v>0.62141393147929969</v>
      </c>
      <c r="L2791">
        <f t="shared" si="865"/>
        <v>2.3483256786957862</v>
      </c>
      <c r="M2791">
        <f t="shared" si="866"/>
        <v>4.3724720946449294</v>
      </c>
      <c r="N2791" s="8">
        <f t="shared" si="867"/>
        <v>1.9968821360428861</v>
      </c>
      <c r="O2791" s="8">
        <f t="shared" si="868"/>
        <v>0.23770976725051507</v>
      </c>
      <c r="P2791" s="4">
        <f t="shared" si="869"/>
        <v>0</v>
      </c>
      <c r="Q2791" s="7">
        <f t="shared" si="870"/>
        <v>0</v>
      </c>
      <c r="R2791" s="4">
        <f t="shared" si="871"/>
        <v>0</v>
      </c>
      <c r="S2791" s="4">
        <f t="shared" si="872"/>
        <v>0</v>
      </c>
      <c r="T2791" s="4">
        <f t="shared" si="873"/>
        <v>1</v>
      </c>
      <c r="U2791" s="7">
        <f t="shared" si="874"/>
        <v>0</v>
      </c>
      <c r="V2791" s="4">
        <f t="shared" si="860"/>
        <v>0.38268428076468186</v>
      </c>
      <c r="W2791" s="14">
        <f t="shared" si="861"/>
        <v>0</v>
      </c>
      <c r="X2791" s="7">
        <f t="shared" si="875"/>
        <v>9.4</v>
      </c>
      <c r="Y2791" s="4">
        <f t="shared" si="876"/>
        <v>-5.8655999999999997</v>
      </c>
      <c r="Z2791" s="7">
        <f t="shared" si="877"/>
        <v>20.220329599999999</v>
      </c>
      <c r="AA2791" s="14">
        <f t="shared" si="878"/>
        <v>0</v>
      </c>
      <c r="AB2791" s="15">
        <v>0.73846153800000003</v>
      </c>
      <c r="AC2791" s="16">
        <f t="shared" si="879"/>
        <v>0.55384615349999999</v>
      </c>
    </row>
    <row r="2792" spans="1:29" x14ac:dyDescent="0.25">
      <c r="A2792" s="1">
        <v>31529</v>
      </c>
      <c r="B2792" s="2">
        <v>0.20833333333333334</v>
      </c>
      <c r="C2792">
        <v>3</v>
      </c>
      <c r="D2792">
        <v>4</v>
      </c>
      <c r="E2792">
        <v>1</v>
      </c>
      <c r="F2792">
        <f t="shared" si="862"/>
        <v>2</v>
      </c>
      <c r="G2792" s="8">
        <v>7.8</v>
      </c>
      <c r="H2792">
        <v>5</v>
      </c>
      <c r="I2792">
        <v>2789</v>
      </c>
      <c r="J2792">
        <f t="shared" si="863"/>
        <v>117</v>
      </c>
      <c r="K2792" s="11">
        <f t="shared" si="864"/>
        <v>0.62141393147929969</v>
      </c>
      <c r="L2792">
        <f t="shared" si="865"/>
        <v>2.3483256786957862</v>
      </c>
      <c r="M2792">
        <f t="shared" si="866"/>
        <v>5.3724720946449294</v>
      </c>
      <c r="N2792" s="8">
        <f t="shared" si="867"/>
        <v>1.7350827482437365</v>
      </c>
      <c r="O2792" s="8">
        <f t="shared" si="868"/>
        <v>0.23770976725051507</v>
      </c>
      <c r="P2792" s="4">
        <f t="shared" si="869"/>
        <v>1.0229502444522143E-2</v>
      </c>
      <c r="Q2792" s="7">
        <f t="shared" si="870"/>
        <v>1.0229680860084175E-2</v>
      </c>
      <c r="R2792" s="4">
        <f t="shared" si="871"/>
        <v>1.2829022063175135</v>
      </c>
      <c r="S2792" s="4">
        <f t="shared" si="872"/>
        <v>1.8586904472722796</v>
      </c>
      <c r="T2792" s="4">
        <f t="shared" si="873"/>
        <v>1</v>
      </c>
      <c r="U2792" s="7">
        <f t="shared" si="874"/>
        <v>1.8586904472722796</v>
      </c>
      <c r="V2792" s="4">
        <f t="shared" si="860"/>
        <v>0</v>
      </c>
      <c r="W2792" s="14">
        <f t="shared" si="861"/>
        <v>0.96193959054610656</v>
      </c>
      <c r="X2792" s="7">
        <f t="shared" si="875"/>
        <v>7.8312630366927483</v>
      </c>
      <c r="Y2792" s="4">
        <f t="shared" si="876"/>
        <v>-6.4554450982035272</v>
      </c>
      <c r="Z2792" s="7">
        <f t="shared" si="877"/>
        <v>20.332990013756874</v>
      </c>
      <c r="AA2792" s="14">
        <f t="shared" si="878"/>
        <v>4.5467246027511227E-3</v>
      </c>
      <c r="AB2792" s="15">
        <v>0.68461538499999997</v>
      </c>
      <c r="AC2792" s="16">
        <f t="shared" si="879"/>
        <v>0.51346153875</v>
      </c>
    </row>
    <row r="2793" spans="1:29" x14ac:dyDescent="0.25">
      <c r="A2793" s="1">
        <v>31529</v>
      </c>
      <c r="B2793" s="2">
        <v>0.25</v>
      </c>
      <c r="C2793">
        <v>70</v>
      </c>
      <c r="D2793">
        <v>381</v>
      </c>
      <c r="E2793">
        <v>27</v>
      </c>
      <c r="F2793">
        <f t="shared" si="862"/>
        <v>43</v>
      </c>
      <c r="G2793" s="8">
        <v>10</v>
      </c>
      <c r="H2793">
        <v>6</v>
      </c>
      <c r="I2793">
        <v>2790</v>
      </c>
      <c r="J2793">
        <f t="shared" si="863"/>
        <v>117</v>
      </c>
      <c r="K2793" s="11">
        <f t="shared" si="864"/>
        <v>0.62141393147929969</v>
      </c>
      <c r="L2793">
        <f t="shared" si="865"/>
        <v>2.3483256786957862</v>
      </c>
      <c r="M2793">
        <f t="shared" si="866"/>
        <v>6.3724720946449294</v>
      </c>
      <c r="N2793" s="8">
        <f t="shared" si="867"/>
        <v>1.473283360444587</v>
      </c>
      <c r="O2793" s="8">
        <f t="shared" si="868"/>
        <v>0.23770976725051507</v>
      </c>
      <c r="P2793" s="4">
        <f t="shared" si="869"/>
        <v>0.21515551722161425</v>
      </c>
      <c r="Q2793" s="7">
        <f t="shared" si="870"/>
        <v>0.21685107386317387</v>
      </c>
      <c r="R2793" s="4">
        <f t="shared" si="871"/>
        <v>1.4325526268311546</v>
      </c>
      <c r="S2793" s="4">
        <f t="shared" si="872"/>
        <v>1.7090400267586385</v>
      </c>
      <c r="T2793" s="4">
        <f t="shared" si="873"/>
        <v>1</v>
      </c>
      <c r="U2793" s="7">
        <f t="shared" si="874"/>
        <v>1.7090400267586385</v>
      </c>
      <c r="V2793" s="4">
        <f t="shared" si="860"/>
        <v>0.14727743343663671</v>
      </c>
      <c r="W2793" s="14">
        <f t="shared" si="861"/>
        <v>82.085071084103461</v>
      </c>
      <c r="X2793" s="7">
        <f t="shared" si="875"/>
        <v>12.667764810233363</v>
      </c>
      <c r="Y2793" s="4">
        <f t="shared" si="876"/>
        <v>-4.6369204313522552</v>
      </c>
      <c r="Z2793" s="7">
        <f t="shared" si="877"/>
        <v>19.985651802388279</v>
      </c>
      <c r="AA2793" s="14">
        <f t="shared" si="878"/>
        <v>0.38135732989233767</v>
      </c>
      <c r="AB2793" s="15">
        <v>0.72307692300000004</v>
      </c>
      <c r="AC2793" s="16">
        <f t="shared" si="879"/>
        <v>0.54230769225000008</v>
      </c>
    </row>
    <row r="2794" spans="1:29" x14ac:dyDescent="0.25">
      <c r="A2794" s="1">
        <v>31529</v>
      </c>
      <c r="B2794" s="2">
        <v>0.29166666666666669</v>
      </c>
      <c r="C2794">
        <v>276</v>
      </c>
      <c r="D2794">
        <v>719</v>
      </c>
      <c r="E2794">
        <v>49</v>
      </c>
      <c r="F2794">
        <f t="shared" si="862"/>
        <v>227</v>
      </c>
      <c r="G2794" s="8">
        <v>13.9</v>
      </c>
      <c r="H2794">
        <v>7</v>
      </c>
      <c r="I2794">
        <v>2791</v>
      </c>
      <c r="J2794">
        <f t="shared" si="863"/>
        <v>117</v>
      </c>
      <c r="K2794" s="11">
        <f t="shared" si="864"/>
        <v>0.62141393147929969</v>
      </c>
      <c r="L2794">
        <f t="shared" si="865"/>
        <v>2.3483256786957862</v>
      </c>
      <c r="M2794">
        <f t="shared" si="866"/>
        <v>7.3724720946449294</v>
      </c>
      <c r="N2794" s="8">
        <f t="shared" si="867"/>
        <v>1.2114839726454378</v>
      </c>
      <c r="O2794" s="8">
        <f t="shared" si="868"/>
        <v>0.23770976725051507</v>
      </c>
      <c r="P2794" s="4">
        <f t="shared" si="869"/>
        <v>0.41487029609605119</v>
      </c>
      <c r="Q2794" s="7">
        <f t="shared" si="870"/>
        <v>0.42780024786762788</v>
      </c>
      <c r="R2794" s="4">
        <f t="shared" si="871"/>
        <v>1.5587414266895807</v>
      </c>
      <c r="S2794" s="4">
        <f t="shared" si="872"/>
        <v>1.5587414266895807</v>
      </c>
      <c r="T2794" s="4">
        <f t="shared" si="873"/>
        <v>0</v>
      </c>
      <c r="U2794" s="7">
        <f t="shared" si="874"/>
        <v>1.5587414266895807</v>
      </c>
      <c r="V2794" s="4">
        <f t="shared" si="860"/>
        <v>0.38748740766758327</v>
      </c>
      <c r="W2794" s="14">
        <f t="shared" si="861"/>
        <v>325.7384860497516</v>
      </c>
      <c r="X2794" s="7">
        <f t="shared" si="875"/>
        <v>24.48650079661693</v>
      </c>
      <c r="Y2794" s="4">
        <f t="shared" si="876"/>
        <v>-0.19307570047203426</v>
      </c>
      <c r="Z2794" s="7">
        <f t="shared" si="877"/>
        <v>19.13687745879016</v>
      </c>
      <c r="AA2794" s="14">
        <f t="shared" si="878"/>
        <v>1.4490712911354919</v>
      </c>
      <c r="AB2794" s="15">
        <v>0.57692307700000001</v>
      </c>
      <c r="AC2794" s="16">
        <f t="shared" si="879"/>
        <v>0.43269230775</v>
      </c>
    </row>
    <row r="2795" spans="1:29" x14ac:dyDescent="0.25">
      <c r="A2795" s="1">
        <v>31529</v>
      </c>
      <c r="B2795" s="2">
        <v>0.33333333333333331</v>
      </c>
      <c r="C2795">
        <v>501</v>
      </c>
      <c r="D2795">
        <v>852</v>
      </c>
      <c r="E2795">
        <v>70</v>
      </c>
      <c r="F2795">
        <f t="shared" si="862"/>
        <v>431</v>
      </c>
      <c r="G2795" s="8">
        <v>16.100000000000001</v>
      </c>
      <c r="H2795">
        <v>8</v>
      </c>
      <c r="I2795">
        <v>2792</v>
      </c>
      <c r="J2795">
        <f t="shared" si="863"/>
        <v>117</v>
      </c>
      <c r="K2795" s="11">
        <f t="shared" si="864"/>
        <v>0.62141393147929969</v>
      </c>
      <c r="L2795">
        <f t="shared" si="865"/>
        <v>2.3483256786957862</v>
      </c>
      <c r="M2795">
        <f t="shared" si="866"/>
        <v>8.3724720946449303</v>
      </c>
      <c r="N2795" s="8">
        <f t="shared" si="867"/>
        <v>0.94968458484628815</v>
      </c>
      <c r="O2795" s="8">
        <f t="shared" si="868"/>
        <v>0.23770976725051507</v>
      </c>
      <c r="P2795" s="4">
        <f t="shared" si="869"/>
        <v>0.59576360693181785</v>
      </c>
      <c r="Q2795" s="7">
        <f t="shared" si="870"/>
        <v>0.63821606720459845</v>
      </c>
      <c r="R2795" s="4">
        <f t="shared" si="871"/>
        <v>1.3920526567479625</v>
      </c>
      <c r="S2795" s="4">
        <f t="shared" si="872"/>
        <v>1.3920526567479625</v>
      </c>
      <c r="T2795" s="4">
        <f t="shared" si="873"/>
        <v>0</v>
      </c>
      <c r="U2795" s="7">
        <f t="shared" si="874"/>
        <v>1.3920526567479625</v>
      </c>
      <c r="V2795" s="4">
        <f t="shared" si="860"/>
        <v>0.60505957623368045</v>
      </c>
      <c r="W2795" s="14">
        <f t="shared" si="861"/>
        <v>582.84653028932325</v>
      </c>
      <c r="X2795" s="7">
        <f t="shared" si="875"/>
        <v>35.042512234403006</v>
      </c>
      <c r="Y2795" s="4">
        <f t="shared" si="876"/>
        <v>3.7759846001355304</v>
      </c>
      <c r="Z2795" s="7">
        <f t="shared" si="877"/>
        <v>18.378786941374113</v>
      </c>
      <c r="AA2795" s="14">
        <f t="shared" si="878"/>
        <v>2.4901222076804923</v>
      </c>
      <c r="AB2795" s="15">
        <v>0.47692307699999997</v>
      </c>
      <c r="AC2795" s="16">
        <f t="shared" si="879"/>
        <v>0.35769230774999999</v>
      </c>
    </row>
    <row r="2796" spans="1:29" x14ac:dyDescent="0.25">
      <c r="A2796" s="1">
        <v>31529</v>
      </c>
      <c r="B2796" s="2">
        <v>0.375</v>
      </c>
      <c r="C2796">
        <v>669</v>
      </c>
      <c r="D2796">
        <v>857</v>
      </c>
      <c r="E2796">
        <v>92</v>
      </c>
      <c r="F2796">
        <f t="shared" si="862"/>
        <v>577</v>
      </c>
      <c r="G2796" s="8">
        <v>18.3</v>
      </c>
      <c r="H2796">
        <v>9</v>
      </c>
      <c r="I2796">
        <v>2793</v>
      </c>
      <c r="J2796">
        <f t="shared" si="863"/>
        <v>117</v>
      </c>
      <c r="K2796" s="11">
        <f t="shared" si="864"/>
        <v>0.62141393147929969</v>
      </c>
      <c r="L2796">
        <f t="shared" si="865"/>
        <v>2.3483256786957862</v>
      </c>
      <c r="M2796">
        <f t="shared" si="866"/>
        <v>9.3724720946449303</v>
      </c>
      <c r="N2796" s="8">
        <f t="shared" si="867"/>
        <v>0.68788519704713857</v>
      </c>
      <c r="O2796" s="8">
        <f t="shared" si="868"/>
        <v>0.23770976725051507</v>
      </c>
      <c r="P2796" s="4">
        <f t="shared" si="869"/>
        <v>0.74550786953578685</v>
      </c>
      <c r="Q2796" s="7">
        <f t="shared" si="870"/>
        <v>0.84129651514402048</v>
      </c>
      <c r="R2796" s="4">
        <f t="shared" si="871"/>
        <v>1.1831795390320972</v>
      </c>
      <c r="S2796" s="4">
        <f t="shared" si="872"/>
        <v>1.1831795390320972</v>
      </c>
      <c r="T2796" s="4">
        <f t="shared" si="873"/>
        <v>0</v>
      </c>
      <c r="U2796" s="7">
        <f t="shared" si="874"/>
        <v>1.1831795390320972</v>
      </c>
      <c r="V2796" s="4">
        <f t="shared" si="860"/>
        <v>0.78516675540215919</v>
      </c>
      <c r="W2796" s="14">
        <f t="shared" si="861"/>
        <v>761.38635170989221</v>
      </c>
      <c r="X2796" s="7">
        <f t="shared" si="875"/>
        <v>43.045056430571499</v>
      </c>
      <c r="Y2796" s="4">
        <f t="shared" si="876"/>
        <v>6.7849412178948834</v>
      </c>
      <c r="Z2796" s="7">
        <f t="shared" si="877"/>
        <v>17.804076227382076</v>
      </c>
      <c r="AA2796" s="14">
        <f t="shared" si="878"/>
        <v>3.1511867047555389</v>
      </c>
      <c r="AB2796" s="15">
        <v>0.56923076900000003</v>
      </c>
      <c r="AC2796" s="16">
        <f t="shared" si="879"/>
        <v>0.42692307675000002</v>
      </c>
    </row>
    <row r="2797" spans="1:29" x14ac:dyDescent="0.25">
      <c r="A2797" s="1">
        <v>31529</v>
      </c>
      <c r="B2797" s="2">
        <v>0.41666666666666669</v>
      </c>
      <c r="C2797">
        <v>834</v>
      </c>
      <c r="D2797">
        <v>738</v>
      </c>
      <c r="E2797">
        <v>240</v>
      </c>
      <c r="F2797">
        <f t="shared" si="862"/>
        <v>594</v>
      </c>
      <c r="G2797" s="8">
        <v>19.399999999999999</v>
      </c>
      <c r="H2797">
        <v>10</v>
      </c>
      <c r="I2797">
        <v>2794</v>
      </c>
      <c r="J2797">
        <f t="shared" si="863"/>
        <v>117</v>
      </c>
      <c r="K2797" s="11">
        <f t="shared" si="864"/>
        <v>0.62141393147929969</v>
      </c>
      <c r="L2797">
        <f t="shared" si="865"/>
        <v>2.3483256786957862</v>
      </c>
      <c r="M2797">
        <f t="shared" si="866"/>
        <v>10.37247209464493</v>
      </c>
      <c r="N2797" s="8">
        <f t="shared" si="867"/>
        <v>0.42608580924798922</v>
      </c>
      <c r="O2797" s="8">
        <f t="shared" si="868"/>
        <v>0.23770976725051507</v>
      </c>
      <c r="P2797" s="4">
        <f t="shared" si="869"/>
        <v>0.8538982598755922</v>
      </c>
      <c r="Q2797" s="7">
        <f t="shared" si="870"/>
        <v>1.0234302088834293</v>
      </c>
      <c r="R2797" s="4">
        <f t="shared" si="871"/>
        <v>0.88170287631797617</v>
      </c>
      <c r="S2797" s="4">
        <f t="shared" si="872"/>
        <v>0.88170287631797617</v>
      </c>
      <c r="T2797" s="4">
        <f t="shared" si="873"/>
        <v>0</v>
      </c>
      <c r="U2797" s="7">
        <f t="shared" si="874"/>
        <v>0.88170287631797617</v>
      </c>
      <c r="V2797" s="4">
        <f t="shared" si="860"/>
        <v>0.91553493855387369</v>
      </c>
      <c r="W2797" s="14">
        <f t="shared" si="861"/>
        <v>906.53028638382432</v>
      </c>
      <c r="X2797" s="7">
        <f t="shared" si="875"/>
        <v>48.862234307474289</v>
      </c>
      <c r="Y2797" s="4">
        <f t="shared" si="876"/>
        <v>8.9722000996103333</v>
      </c>
      <c r="Z2797" s="7">
        <f t="shared" si="877"/>
        <v>17.386309780974425</v>
      </c>
      <c r="AA2797" s="14">
        <f t="shared" si="878"/>
        <v>3.6638639135589819</v>
      </c>
      <c r="AB2797" s="15">
        <v>0.57692307700000001</v>
      </c>
      <c r="AC2797" s="16">
        <f t="shared" si="879"/>
        <v>0.43269230775</v>
      </c>
    </row>
    <row r="2798" spans="1:29" x14ac:dyDescent="0.25">
      <c r="A2798" s="1">
        <v>31529</v>
      </c>
      <c r="B2798" s="2">
        <v>0.45833333333333331</v>
      </c>
      <c r="C2798">
        <v>971</v>
      </c>
      <c r="D2798">
        <v>902</v>
      </c>
      <c r="E2798">
        <v>170</v>
      </c>
      <c r="F2798">
        <f t="shared" si="862"/>
        <v>801</v>
      </c>
      <c r="G2798" s="8">
        <v>21.1</v>
      </c>
      <c r="H2798">
        <v>11</v>
      </c>
      <c r="I2798">
        <v>2795</v>
      </c>
      <c r="J2798">
        <f t="shared" si="863"/>
        <v>117</v>
      </c>
      <c r="K2798" s="11">
        <f t="shared" si="864"/>
        <v>0.62141393147929969</v>
      </c>
      <c r="L2798">
        <f t="shared" si="865"/>
        <v>2.3483256786957862</v>
      </c>
      <c r="M2798">
        <f t="shared" si="866"/>
        <v>11.37247209464493</v>
      </c>
      <c r="N2798" s="8">
        <f t="shared" si="867"/>
        <v>0.16428642144883981</v>
      </c>
      <c r="O2798" s="8">
        <f t="shared" si="868"/>
        <v>0.23770976725051507</v>
      </c>
      <c r="P2798" s="4">
        <f t="shared" si="869"/>
        <v>0.91354815197316563</v>
      </c>
      <c r="Q2798" s="7">
        <f t="shared" si="870"/>
        <v>1.1519239306287077</v>
      </c>
      <c r="R2798" s="4">
        <f t="shared" si="871"/>
        <v>0.40149808255657898</v>
      </c>
      <c r="S2798" s="4">
        <f t="shared" si="872"/>
        <v>0.40149808255657898</v>
      </c>
      <c r="T2798" s="4">
        <f t="shared" si="873"/>
        <v>0</v>
      </c>
      <c r="U2798" s="7">
        <f t="shared" si="874"/>
        <v>0.40149808255657898</v>
      </c>
      <c r="V2798" s="4">
        <f t="shared" si="860"/>
        <v>0.98727974945064401</v>
      </c>
      <c r="W2798" s="14">
        <f t="shared" si="861"/>
        <v>1054.056064397319</v>
      </c>
      <c r="X2798" s="7">
        <f t="shared" si="875"/>
        <v>55.356822092912871</v>
      </c>
      <c r="Y2798" s="4">
        <f t="shared" si="876"/>
        <v>11.41416510693524</v>
      </c>
      <c r="Z2798" s="7">
        <f t="shared" si="877"/>
        <v>16.919894464575368</v>
      </c>
      <c r="AA2798" s="14">
        <f t="shared" si="878"/>
        <v>4.1458249800998122</v>
      </c>
      <c r="AB2798" s="15">
        <v>2.6</v>
      </c>
      <c r="AC2798" s="16">
        <f t="shared" si="879"/>
        <v>1.9500000000000002</v>
      </c>
    </row>
    <row r="2799" spans="1:29" x14ac:dyDescent="0.25">
      <c r="A2799" s="1">
        <v>31529</v>
      </c>
      <c r="B2799" s="2">
        <v>0.5</v>
      </c>
      <c r="C2799">
        <v>1019</v>
      </c>
      <c r="D2799">
        <v>993</v>
      </c>
      <c r="E2799">
        <v>102</v>
      </c>
      <c r="F2799">
        <f t="shared" si="862"/>
        <v>917</v>
      </c>
      <c r="G2799" s="8">
        <v>22.2</v>
      </c>
      <c r="H2799">
        <v>12</v>
      </c>
      <c r="I2799">
        <v>2796</v>
      </c>
      <c r="J2799">
        <f t="shared" si="863"/>
        <v>117</v>
      </c>
      <c r="K2799" s="11">
        <f t="shared" si="864"/>
        <v>0.62141393147929969</v>
      </c>
      <c r="L2799">
        <f t="shared" si="865"/>
        <v>2.3483256786957862</v>
      </c>
      <c r="M2799">
        <f t="shared" si="866"/>
        <v>12.37247209464493</v>
      </c>
      <c r="N2799" s="8">
        <f t="shared" si="867"/>
        <v>-9.7512966350309579E-2</v>
      </c>
      <c r="O2799" s="8">
        <f t="shared" si="868"/>
        <v>0.23770976725051507</v>
      </c>
      <c r="P2799" s="4">
        <f t="shared" si="869"/>
        <v>0.92039250425816488</v>
      </c>
      <c r="Q2799" s="7">
        <f t="shared" si="870"/>
        <v>1.1690831603365071</v>
      </c>
      <c r="R2799" s="4">
        <f t="shared" si="871"/>
        <v>-0.24442607366778005</v>
      </c>
      <c r="S2799" s="4">
        <f t="shared" si="872"/>
        <v>-0.24442607366778005</v>
      </c>
      <c r="T2799" s="4">
        <f t="shared" si="873"/>
        <v>0</v>
      </c>
      <c r="U2799" s="7">
        <f t="shared" si="874"/>
        <v>-0.24442607366778005</v>
      </c>
      <c r="V2799" s="4">
        <f t="shared" si="860"/>
        <v>0.99551189779376104</v>
      </c>
      <c r="W2799" s="14">
        <f t="shared" si="861"/>
        <v>1086.6611527449077</v>
      </c>
      <c r="X2799" s="7">
        <f t="shared" si="875"/>
        <v>57.516487464209504</v>
      </c>
      <c r="Y2799" s="4">
        <f t="shared" si="876"/>
        <v>12.226199286542773</v>
      </c>
      <c r="Z2799" s="7">
        <f t="shared" si="877"/>
        <v>16.764795936270332</v>
      </c>
      <c r="AA2799" s="14">
        <f t="shared" si="878"/>
        <v>4.2348888482054727</v>
      </c>
      <c r="AB2799" s="15">
        <v>2.5692309230000001</v>
      </c>
      <c r="AC2799" s="16">
        <f t="shared" si="879"/>
        <v>1.9269231922500001</v>
      </c>
    </row>
    <row r="2800" spans="1:29" x14ac:dyDescent="0.25">
      <c r="A2800" s="1">
        <v>31529</v>
      </c>
      <c r="B2800" s="2">
        <v>0.54166666666666663</v>
      </c>
      <c r="C2800">
        <v>968</v>
      </c>
      <c r="D2800">
        <v>942</v>
      </c>
      <c r="E2800">
        <v>116</v>
      </c>
      <c r="F2800">
        <f t="shared" si="862"/>
        <v>852</v>
      </c>
      <c r="G2800" s="8">
        <v>23.9</v>
      </c>
      <c r="H2800">
        <v>13</v>
      </c>
      <c r="I2800">
        <v>2797</v>
      </c>
      <c r="J2800">
        <f t="shared" si="863"/>
        <v>117</v>
      </c>
      <c r="K2800" s="11">
        <f t="shared" si="864"/>
        <v>0.62141393147929969</v>
      </c>
      <c r="L2800">
        <f t="shared" si="865"/>
        <v>2.3483256786957862</v>
      </c>
      <c r="M2800">
        <f t="shared" si="866"/>
        <v>13.37247209464493</v>
      </c>
      <c r="N2800" s="8">
        <f t="shared" si="867"/>
        <v>-0.359312354149459</v>
      </c>
      <c r="O2800" s="8">
        <f t="shared" si="868"/>
        <v>0.23770976725051507</v>
      </c>
      <c r="P2800" s="4">
        <f t="shared" si="869"/>
        <v>0.87396488543319428</v>
      </c>
      <c r="Q2800" s="7">
        <f t="shared" si="870"/>
        <v>1.0633018068637321</v>
      </c>
      <c r="R2800" s="4">
        <f t="shared" si="871"/>
        <v>-0.77987426587847952</v>
      </c>
      <c r="S2800" s="4">
        <f t="shared" si="872"/>
        <v>-0.77987426587847952</v>
      </c>
      <c r="T2800" s="4">
        <f t="shared" si="873"/>
        <v>0</v>
      </c>
      <c r="U2800" s="7">
        <f t="shared" si="874"/>
        <v>-0.77987426587847952</v>
      </c>
      <c r="V2800" s="4">
        <f t="shared" si="860"/>
        <v>0.93967037627790995</v>
      </c>
      <c r="W2800" s="14">
        <f t="shared" si="861"/>
        <v>996.75448695713953</v>
      </c>
      <c r="X2800" s="7">
        <f t="shared" si="875"/>
        <v>56.294520826107032</v>
      </c>
      <c r="Y2800" s="4">
        <f t="shared" si="876"/>
        <v>11.766739830616244</v>
      </c>
      <c r="Z2800" s="7">
        <f t="shared" si="877"/>
        <v>16.852552692352297</v>
      </c>
      <c r="AA2800" s="14">
        <f t="shared" si="878"/>
        <v>3.9048422699874323</v>
      </c>
      <c r="AB2800" s="15">
        <v>2.5000001539999999</v>
      </c>
      <c r="AC2800" s="16">
        <f t="shared" si="879"/>
        <v>1.8750001154999998</v>
      </c>
    </row>
    <row r="2801" spans="1:29" x14ac:dyDescent="0.25">
      <c r="A2801" s="1">
        <v>31529</v>
      </c>
      <c r="B2801" s="2">
        <v>0.58333333333333337</v>
      </c>
      <c r="C2801">
        <v>782</v>
      </c>
      <c r="D2801">
        <v>747</v>
      </c>
      <c r="E2801">
        <v>160</v>
      </c>
      <c r="F2801">
        <f t="shared" si="862"/>
        <v>622</v>
      </c>
      <c r="G2801" s="8">
        <v>24.4</v>
      </c>
      <c r="H2801">
        <v>14</v>
      </c>
      <c r="I2801">
        <v>2798</v>
      </c>
      <c r="J2801">
        <f t="shared" si="863"/>
        <v>117</v>
      </c>
      <c r="K2801" s="11">
        <f t="shared" si="864"/>
        <v>0.62141393147929969</v>
      </c>
      <c r="L2801">
        <f t="shared" si="865"/>
        <v>2.3483256786957862</v>
      </c>
      <c r="M2801">
        <f t="shared" si="866"/>
        <v>14.37247209464493</v>
      </c>
      <c r="N2801" s="8">
        <f t="shared" si="867"/>
        <v>-0.62111174194860841</v>
      </c>
      <c r="O2801" s="8">
        <f t="shared" si="868"/>
        <v>0.23770976725051507</v>
      </c>
      <c r="P2801" s="4">
        <f t="shared" si="869"/>
        <v>0.7774292609959077</v>
      </c>
      <c r="Q2801" s="7">
        <f t="shared" si="870"/>
        <v>0.8905682111517389</v>
      </c>
      <c r="R2801" s="4">
        <f t="shared" si="871"/>
        <v>-1.1179565789705397</v>
      </c>
      <c r="S2801" s="4">
        <f t="shared" si="872"/>
        <v>-1.1179565789705397</v>
      </c>
      <c r="T2801" s="4">
        <f t="shared" si="873"/>
        <v>0</v>
      </c>
      <c r="U2801" s="7">
        <f t="shared" si="874"/>
        <v>-1.1179565789705397</v>
      </c>
      <c r="V2801" s="4">
        <f t="shared" si="860"/>
        <v>0.82356069231191786</v>
      </c>
      <c r="W2801" s="14">
        <f t="shared" si="861"/>
        <v>769.11017164437976</v>
      </c>
      <c r="X2801" s="7">
        <f t="shared" si="875"/>
        <v>49.396080578442337</v>
      </c>
      <c r="Y2801" s="4">
        <f t="shared" si="876"/>
        <v>9.1729262974943193</v>
      </c>
      <c r="Z2801" s="7">
        <f t="shared" si="877"/>
        <v>17.347971077178585</v>
      </c>
      <c r="AA2801" s="14">
        <f t="shared" si="878"/>
        <v>3.1016075652909145</v>
      </c>
      <c r="AB2801" s="15">
        <v>2.907692462</v>
      </c>
      <c r="AC2801" s="16">
        <f t="shared" si="879"/>
        <v>2.1807693465</v>
      </c>
    </row>
    <row r="2802" spans="1:29" x14ac:dyDescent="0.25">
      <c r="A2802" s="1">
        <v>31529</v>
      </c>
      <c r="B2802" s="2">
        <v>0.625</v>
      </c>
      <c r="C2802">
        <v>756</v>
      </c>
      <c r="D2802">
        <v>829</v>
      </c>
      <c r="E2802">
        <v>164</v>
      </c>
      <c r="F2802">
        <f t="shared" si="862"/>
        <v>592</v>
      </c>
      <c r="G2802" s="8">
        <v>25</v>
      </c>
      <c r="H2802">
        <v>15</v>
      </c>
      <c r="I2802">
        <v>2799</v>
      </c>
      <c r="J2802">
        <f t="shared" si="863"/>
        <v>117</v>
      </c>
      <c r="K2802" s="11">
        <f t="shared" si="864"/>
        <v>0.62141393147929969</v>
      </c>
      <c r="L2802">
        <f t="shared" si="865"/>
        <v>2.3483256786957862</v>
      </c>
      <c r="M2802">
        <f t="shared" si="866"/>
        <v>15.37247209464493</v>
      </c>
      <c r="N2802" s="8">
        <f t="shared" si="867"/>
        <v>-0.88291112974775787</v>
      </c>
      <c r="O2802" s="8">
        <f t="shared" si="868"/>
        <v>0.23770976725051507</v>
      </c>
      <c r="P2802" s="4">
        <f t="shared" si="869"/>
        <v>0.63736437421904402</v>
      </c>
      <c r="Q2802" s="7">
        <f t="shared" si="870"/>
        <v>0.69107301507159158</v>
      </c>
      <c r="R2802" s="4">
        <f t="shared" si="871"/>
        <v>-1.3442035368423586</v>
      </c>
      <c r="S2802" s="4">
        <f t="shared" si="872"/>
        <v>-1.3442035368423586</v>
      </c>
      <c r="T2802" s="4">
        <f t="shared" si="873"/>
        <v>0</v>
      </c>
      <c r="U2802" s="7">
        <f t="shared" si="874"/>
        <v>-1.3442035368423586</v>
      </c>
      <c r="V2802" s="4">
        <f t="shared" si="860"/>
        <v>0.6550955289777427</v>
      </c>
      <c r="W2802" s="14">
        <f t="shared" si="861"/>
        <v>700.83228637211027</v>
      </c>
      <c r="X2802" s="7">
        <f t="shared" si="875"/>
        <v>47.777049307093584</v>
      </c>
      <c r="Y2802" s="4">
        <f t="shared" si="876"/>
        <v>8.5641705394671881</v>
      </c>
      <c r="Z2802" s="7">
        <f t="shared" si="877"/>
        <v>17.464243426961769</v>
      </c>
      <c r="AA2802" s="14">
        <f t="shared" si="878"/>
        <v>2.8452044549217073</v>
      </c>
      <c r="AB2802" s="15">
        <v>3.3769230769999998</v>
      </c>
      <c r="AC2802" s="16">
        <f t="shared" si="879"/>
        <v>2.5326923077499996</v>
      </c>
    </row>
    <row r="2803" spans="1:29" x14ac:dyDescent="0.25">
      <c r="A2803" s="1">
        <v>31529</v>
      </c>
      <c r="B2803" s="2">
        <v>0.66666666666666663</v>
      </c>
      <c r="C2803">
        <v>515</v>
      </c>
      <c r="D2803">
        <v>549</v>
      </c>
      <c r="E2803">
        <v>210</v>
      </c>
      <c r="F2803">
        <f t="shared" si="862"/>
        <v>305</v>
      </c>
      <c r="G2803" s="8">
        <v>26.1</v>
      </c>
      <c r="H2803">
        <v>16</v>
      </c>
      <c r="I2803">
        <v>2800</v>
      </c>
      <c r="J2803">
        <f t="shared" si="863"/>
        <v>117</v>
      </c>
      <c r="K2803" s="11">
        <f t="shared" si="864"/>
        <v>0.62141393147929969</v>
      </c>
      <c r="L2803">
        <f t="shared" si="865"/>
        <v>2.3483256786957862</v>
      </c>
      <c r="M2803">
        <f t="shared" si="866"/>
        <v>16.37247209464493</v>
      </c>
      <c r="N2803" s="8">
        <f t="shared" si="867"/>
        <v>-1.1447105175469072</v>
      </c>
      <c r="O2803" s="8">
        <f t="shared" si="868"/>
        <v>0.23770976725051507</v>
      </c>
      <c r="P2803" s="4">
        <f t="shared" si="869"/>
        <v>0.46331541566827678</v>
      </c>
      <c r="Q2803" s="7">
        <f t="shared" si="870"/>
        <v>0.48173274285863948</v>
      </c>
      <c r="R2803" s="4">
        <f t="shared" si="871"/>
        <v>-1.5185568364609614</v>
      </c>
      <c r="S2803" s="4">
        <f t="shared" si="872"/>
        <v>-1.5185568364609614</v>
      </c>
      <c r="T2803" s="4">
        <f t="shared" si="873"/>
        <v>0</v>
      </c>
      <c r="U2803" s="7">
        <f t="shared" si="874"/>
        <v>-1.5185568364609614</v>
      </c>
      <c r="V2803" s="4">
        <f t="shared" si="860"/>
        <v>0.445755508754763</v>
      </c>
      <c r="W2803" s="14">
        <f t="shared" si="861"/>
        <v>446.72708832104729</v>
      </c>
      <c r="X2803" s="7">
        <f t="shared" si="875"/>
        <v>40.61863037043404</v>
      </c>
      <c r="Y2803" s="4">
        <f t="shared" si="876"/>
        <v>5.8726050192831991</v>
      </c>
      <c r="Z2803" s="7">
        <f t="shared" si="877"/>
        <v>17.978332441316908</v>
      </c>
      <c r="AA2803" s="14">
        <f t="shared" si="878"/>
        <v>1.8669870148395464</v>
      </c>
      <c r="AB2803" s="15">
        <v>2.5846153850000002</v>
      </c>
      <c r="AC2803" s="16">
        <f t="shared" si="879"/>
        <v>1.9384615387500002</v>
      </c>
    </row>
    <row r="2804" spans="1:29" x14ac:dyDescent="0.25">
      <c r="A2804" s="1">
        <v>31529</v>
      </c>
      <c r="B2804" s="2">
        <v>0.70833333333333337</v>
      </c>
      <c r="C2804">
        <v>316</v>
      </c>
      <c r="D2804">
        <v>674</v>
      </c>
      <c r="E2804">
        <v>68</v>
      </c>
      <c r="F2804">
        <f t="shared" si="862"/>
        <v>248</v>
      </c>
      <c r="G2804" s="8">
        <v>25.6</v>
      </c>
      <c r="H2804">
        <v>17</v>
      </c>
      <c r="I2804">
        <v>2801</v>
      </c>
      <c r="J2804">
        <f t="shared" si="863"/>
        <v>117</v>
      </c>
      <c r="K2804" s="11">
        <f t="shared" si="864"/>
        <v>0.62141393147929969</v>
      </c>
      <c r="L2804">
        <f t="shared" si="865"/>
        <v>2.3483256786957862</v>
      </c>
      <c r="M2804">
        <f t="shared" si="866"/>
        <v>17.37247209464493</v>
      </c>
      <c r="N2804" s="8">
        <f t="shared" si="867"/>
        <v>-1.4065099053460566</v>
      </c>
      <c r="O2804" s="8">
        <f t="shared" si="868"/>
        <v>0.23770976725051507</v>
      </c>
      <c r="P2804" s="4">
        <f t="shared" si="869"/>
        <v>0.26714353423933723</v>
      </c>
      <c r="Q2804" s="7">
        <f t="shared" si="870"/>
        <v>0.2704276140222136</v>
      </c>
      <c r="R2804" s="4">
        <f t="shared" si="871"/>
        <v>-1.4702911970802193</v>
      </c>
      <c r="S2804" s="4">
        <f t="shared" si="872"/>
        <v>4.6118838506700124</v>
      </c>
      <c r="T2804" s="4">
        <f t="shared" si="873"/>
        <v>1</v>
      </c>
      <c r="U2804" s="7">
        <f t="shared" si="874"/>
        <v>-1.6713014565095738</v>
      </c>
      <c r="V2804" s="4">
        <f t="shared" si="860"/>
        <v>0.2098068080704325</v>
      </c>
      <c r="W2804" s="14">
        <f t="shared" si="861"/>
        <v>206.82168079660676</v>
      </c>
      <c r="X2804" s="7">
        <f t="shared" si="875"/>
        <v>32.321704625889723</v>
      </c>
      <c r="Y2804" s="4">
        <f t="shared" si="876"/>
        <v>2.7529609393345358</v>
      </c>
      <c r="Z2804" s="7">
        <f t="shared" si="877"/>
        <v>18.574184460587102</v>
      </c>
      <c r="AA2804" s="14">
        <f t="shared" si="878"/>
        <v>0.89300814555329233</v>
      </c>
      <c r="AB2804" s="15">
        <v>2.538461538</v>
      </c>
      <c r="AC2804" s="16">
        <f t="shared" si="879"/>
        <v>1.9038461535</v>
      </c>
    </row>
    <row r="2805" spans="1:29" x14ac:dyDescent="0.25">
      <c r="A2805" s="1">
        <v>31529</v>
      </c>
      <c r="B2805" s="2">
        <v>0.75</v>
      </c>
      <c r="C2805">
        <v>112</v>
      </c>
      <c r="D2805">
        <v>433</v>
      </c>
      <c r="E2805">
        <v>39</v>
      </c>
      <c r="F2805">
        <f t="shared" si="862"/>
        <v>73</v>
      </c>
      <c r="G2805" s="8">
        <v>24.4</v>
      </c>
      <c r="H2805">
        <v>18</v>
      </c>
      <c r="I2805">
        <v>2802</v>
      </c>
      <c r="J2805">
        <f t="shared" si="863"/>
        <v>117</v>
      </c>
      <c r="K2805" s="11">
        <f t="shared" si="864"/>
        <v>0.62141393147929969</v>
      </c>
      <c r="L2805">
        <f t="shared" si="865"/>
        <v>2.3483256786957862</v>
      </c>
      <c r="M2805">
        <f t="shared" si="866"/>
        <v>18.37247209464493</v>
      </c>
      <c r="N2805" s="8">
        <f t="shared" si="867"/>
        <v>-1.6683092931452062</v>
      </c>
      <c r="O2805" s="8">
        <f t="shared" si="868"/>
        <v>0.23770976725051507</v>
      </c>
      <c r="P2805" s="4">
        <f t="shared" si="869"/>
        <v>6.221751946224513E-2</v>
      </c>
      <c r="Q2805" s="7">
        <f t="shared" si="870"/>
        <v>6.2257730421751069E-2</v>
      </c>
      <c r="R2805" s="4">
        <f t="shared" si="871"/>
        <v>-1.321719421440287</v>
      </c>
      <c r="S2805" s="4">
        <f t="shared" si="872"/>
        <v>4.4633120750300801</v>
      </c>
      <c r="T2805" s="4">
        <f t="shared" si="873"/>
        <v>1</v>
      </c>
      <c r="U2805" s="7">
        <f t="shared" si="874"/>
        <v>-1.8198732321495061</v>
      </c>
      <c r="V2805" s="4">
        <f t="shared" si="860"/>
        <v>0</v>
      </c>
      <c r="W2805" s="14">
        <f t="shared" si="861"/>
        <v>37.515644031298159</v>
      </c>
      <c r="X2805" s="7">
        <f t="shared" si="875"/>
        <v>25.61925843101719</v>
      </c>
      <c r="Y2805" s="4">
        <f t="shared" si="876"/>
        <v>0.23284117006246352</v>
      </c>
      <c r="Z2805" s="7">
        <f t="shared" si="877"/>
        <v>19.055527336518072</v>
      </c>
      <c r="AA2805" s="14">
        <f t="shared" si="878"/>
        <v>0.16618161722049971</v>
      </c>
      <c r="AB2805" s="15">
        <v>0.89230769200000004</v>
      </c>
      <c r="AC2805" s="16">
        <f t="shared" si="879"/>
        <v>0.669230769</v>
      </c>
    </row>
    <row r="2806" spans="1:29" x14ac:dyDescent="0.25">
      <c r="A2806" s="1">
        <v>31529</v>
      </c>
      <c r="B2806" s="2">
        <v>0.79166666666666663</v>
      </c>
      <c r="C2806">
        <v>15</v>
      </c>
      <c r="D2806">
        <v>53</v>
      </c>
      <c r="E2806">
        <v>9</v>
      </c>
      <c r="F2806">
        <f t="shared" si="862"/>
        <v>6</v>
      </c>
      <c r="G2806" s="8">
        <v>22.2</v>
      </c>
      <c r="H2806">
        <v>19</v>
      </c>
      <c r="I2806">
        <v>2803</v>
      </c>
      <c r="J2806">
        <f t="shared" si="863"/>
        <v>117</v>
      </c>
      <c r="K2806" s="11">
        <f t="shared" si="864"/>
        <v>0.62141393147929969</v>
      </c>
      <c r="L2806">
        <f t="shared" si="865"/>
        <v>2.3483256786957862</v>
      </c>
      <c r="M2806">
        <f t="shared" si="866"/>
        <v>19.37247209464493</v>
      </c>
      <c r="N2806" s="8">
        <f t="shared" si="867"/>
        <v>-1.9301086809443553</v>
      </c>
      <c r="O2806" s="8">
        <f t="shared" si="868"/>
        <v>0.23770976725051507</v>
      </c>
      <c r="P2806" s="4">
        <f t="shared" si="869"/>
        <v>0</v>
      </c>
      <c r="Q2806" s="7">
        <f t="shared" si="870"/>
        <v>0</v>
      </c>
      <c r="R2806" s="4">
        <f t="shared" si="871"/>
        <v>0</v>
      </c>
      <c r="S2806" s="4">
        <f t="shared" si="872"/>
        <v>0</v>
      </c>
      <c r="T2806" s="4">
        <f t="shared" si="873"/>
        <v>1</v>
      </c>
      <c r="U2806" s="7">
        <f t="shared" si="874"/>
        <v>0</v>
      </c>
      <c r="V2806" s="4">
        <f t="shared" si="860"/>
        <v>0.38268428076468186</v>
      </c>
      <c r="W2806" s="14">
        <f t="shared" si="861"/>
        <v>28.939723195443097</v>
      </c>
      <c r="X2806" s="7">
        <f t="shared" si="875"/>
        <v>23.140541003851901</v>
      </c>
      <c r="Y2806" s="4">
        <f t="shared" si="876"/>
        <v>-0.69915658255168533</v>
      </c>
      <c r="Z2806" s="7">
        <f t="shared" si="877"/>
        <v>19.23353890726737</v>
      </c>
      <c r="AA2806" s="14">
        <f t="shared" si="878"/>
        <v>0.12939073385760502</v>
      </c>
      <c r="AB2806" s="15">
        <v>2.8307692310000001</v>
      </c>
      <c r="AC2806" s="16">
        <f t="shared" si="879"/>
        <v>2.1230769232500002</v>
      </c>
    </row>
    <row r="2807" spans="1:29" x14ac:dyDescent="0.25">
      <c r="A2807" s="1">
        <v>31529</v>
      </c>
      <c r="B2807" s="2">
        <v>0.83333333333333337</v>
      </c>
      <c r="C2807">
        <v>0</v>
      </c>
      <c r="D2807">
        <v>0</v>
      </c>
      <c r="E2807">
        <v>0</v>
      </c>
      <c r="F2807">
        <f t="shared" si="862"/>
        <v>0</v>
      </c>
      <c r="G2807" s="8">
        <v>21.7</v>
      </c>
      <c r="H2807">
        <v>20</v>
      </c>
      <c r="I2807">
        <v>2804</v>
      </c>
      <c r="J2807">
        <f t="shared" si="863"/>
        <v>117</v>
      </c>
      <c r="K2807" s="11">
        <f t="shared" si="864"/>
        <v>0.62141393147929969</v>
      </c>
      <c r="L2807">
        <f t="shared" si="865"/>
        <v>2.3483256786957862</v>
      </c>
      <c r="M2807">
        <f t="shared" si="866"/>
        <v>20.37247209464493</v>
      </c>
      <c r="N2807" s="8">
        <f t="shared" si="867"/>
        <v>-2.1919080687435049</v>
      </c>
      <c r="O2807" s="8">
        <f t="shared" si="868"/>
        <v>0.23770976725051507</v>
      </c>
      <c r="P2807" s="4">
        <f t="shared" si="869"/>
        <v>0</v>
      </c>
      <c r="Q2807" s="7">
        <f t="shared" si="870"/>
        <v>0</v>
      </c>
      <c r="R2807" s="4">
        <f t="shared" si="871"/>
        <v>0</v>
      </c>
      <c r="S2807" s="4">
        <f t="shared" si="872"/>
        <v>0</v>
      </c>
      <c r="T2807" s="4">
        <f t="shared" si="873"/>
        <v>1</v>
      </c>
      <c r="U2807" s="7">
        <f t="shared" si="874"/>
        <v>0</v>
      </c>
      <c r="V2807" s="4">
        <f t="shared" si="860"/>
        <v>0.38268428076468186</v>
      </c>
      <c r="W2807" s="14">
        <f t="shared" si="861"/>
        <v>0</v>
      </c>
      <c r="X2807" s="7">
        <f t="shared" si="875"/>
        <v>21.7</v>
      </c>
      <c r="Y2807" s="4">
        <f t="shared" si="876"/>
        <v>-1.2408000000000003</v>
      </c>
      <c r="Z2807" s="7">
        <f t="shared" si="877"/>
        <v>19.336992800000001</v>
      </c>
      <c r="AA2807" s="14">
        <f t="shared" si="878"/>
        <v>0</v>
      </c>
      <c r="AB2807" s="15">
        <v>1.6615383850000001</v>
      </c>
      <c r="AC2807" s="16">
        <f t="shared" si="879"/>
        <v>1.24615378875</v>
      </c>
    </row>
    <row r="2808" spans="1:29" x14ac:dyDescent="0.25">
      <c r="A2808" s="1">
        <v>31529</v>
      </c>
      <c r="B2808" s="2">
        <v>0.875</v>
      </c>
      <c r="C2808">
        <v>0</v>
      </c>
      <c r="D2808">
        <v>0</v>
      </c>
      <c r="E2808">
        <v>0</v>
      </c>
      <c r="F2808">
        <f t="shared" si="862"/>
        <v>0</v>
      </c>
      <c r="G2808" s="8">
        <v>20</v>
      </c>
      <c r="H2808">
        <v>21</v>
      </c>
      <c r="I2808">
        <v>2805</v>
      </c>
      <c r="J2808">
        <f t="shared" si="863"/>
        <v>117</v>
      </c>
      <c r="K2808" s="11">
        <f t="shared" si="864"/>
        <v>0.62141393147929969</v>
      </c>
      <c r="L2808">
        <f t="shared" si="865"/>
        <v>2.3483256786957862</v>
      </c>
      <c r="M2808">
        <f t="shared" si="866"/>
        <v>21.37247209464493</v>
      </c>
      <c r="N2808" s="8">
        <f t="shared" si="867"/>
        <v>-2.4537074565426544</v>
      </c>
      <c r="O2808" s="8">
        <f t="shared" si="868"/>
        <v>0.23770976725051507</v>
      </c>
      <c r="P2808" s="4">
        <f t="shared" si="869"/>
        <v>0</v>
      </c>
      <c r="Q2808" s="7">
        <f t="shared" si="870"/>
        <v>0</v>
      </c>
      <c r="R2808" s="4">
        <f t="shared" si="871"/>
        <v>0</v>
      </c>
      <c r="S2808" s="4">
        <f t="shared" si="872"/>
        <v>0</v>
      </c>
      <c r="T2808" s="4">
        <f t="shared" si="873"/>
        <v>1</v>
      </c>
      <c r="U2808" s="7">
        <f t="shared" si="874"/>
        <v>0</v>
      </c>
      <c r="V2808" s="4">
        <f t="shared" si="860"/>
        <v>0.38268428076468186</v>
      </c>
      <c r="W2808" s="14">
        <f t="shared" si="861"/>
        <v>0</v>
      </c>
      <c r="X2808" s="7">
        <f t="shared" si="875"/>
        <v>20</v>
      </c>
      <c r="Y2808" s="4">
        <f t="shared" si="876"/>
        <v>-1.88</v>
      </c>
      <c r="Z2808" s="7">
        <f t="shared" si="877"/>
        <v>19.45908</v>
      </c>
      <c r="AA2808" s="14">
        <f t="shared" si="878"/>
        <v>0</v>
      </c>
      <c r="AB2808" s="15">
        <v>1.584615385</v>
      </c>
      <c r="AC2808" s="16">
        <f t="shared" si="879"/>
        <v>1.1884615387499999</v>
      </c>
    </row>
    <row r="2809" spans="1:29" x14ac:dyDescent="0.25">
      <c r="A2809" s="1">
        <v>31529</v>
      </c>
      <c r="B2809" s="2">
        <v>0.91666666666666663</v>
      </c>
      <c r="C2809">
        <v>0</v>
      </c>
      <c r="D2809">
        <v>0</v>
      </c>
      <c r="E2809">
        <v>0</v>
      </c>
      <c r="F2809">
        <f t="shared" si="862"/>
        <v>0</v>
      </c>
      <c r="G2809" s="8">
        <v>16.7</v>
      </c>
      <c r="H2809">
        <v>22</v>
      </c>
      <c r="I2809">
        <v>2806</v>
      </c>
      <c r="J2809">
        <f t="shared" si="863"/>
        <v>117</v>
      </c>
      <c r="K2809" s="11">
        <f t="shared" si="864"/>
        <v>0.62141393147929969</v>
      </c>
      <c r="L2809">
        <f t="shared" si="865"/>
        <v>2.3483256786957862</v>
      </c>
      <c r="M2809">
        <f t="shared" si="866"/>
        <v>22.37247209464493</v>
      </c>
      <c r="N2809" s="8">
        <f t="shared" si="867"/>
        <v>-2.7155068443418036</v>
      </c>
      <c r="O2809" s="8">
        <f t="shared" si="868"/>
        <v>0.23770976725051507</v>
      </c>
      <c r="P2809" s="4">
        <f t="shared" si="869"/>
        <v>0</v>
      </c>
      <c r="Q2809" s="7">
        <f t="shared" si="870"/>
        <v>0</v>
      </c>
      <c r="R2809" s="4">
        <f t="shared" si="871"/>
        <v>0</v>
      </c>
      <c r="S2809" s="4">
        <f t="shared" si="872"/>
        <v>0</v>
      </c>
      <c r="T2809" s="4">
        <f t="shared" si="873"/>
        <v>1</v>
      </c>
      <c r="U2809" s="7">
        <f t="shared" si="874"/>
        <v>0</v>
      </c>
      <c r="V2809" s="4">
        <f t="shared" si="860"/>
        <v>0.38268428076468186</v>
      </c>
      <c r="W2809" s="14">
        <f t="shared" si="861"/>
        <v>0</v>
      </c>
      <c r="X2809" s="7">
        <f t="shared" si="875"/>
        <v>16.7</v>
      </c>
      <c r="Y2809" s="4">
        <f t="shared" si="876"/>
        <v>-3.1208000000000005</v>
      </c>
      <c r="Z2809" s="7">
        <f t="shared" si="877"/>
        <v>19.6960728</v>
      </c>
      <c r="AA2809" s="14">
        <f t="shared" si="878"/>
        <v>0</v>
      </c>
      <c r="AB2809" s="15">
        <v>2.5846153850000002</v>
      </c>
      <c r="AC2809" s="16">
        <f t="shared" si="879"/>
        <v>1.9384615387500002</v>
      </c>
    </row>
    <row r="2810" spans="1:29" x14ac:dyDescent="0.25">
      <c r="A2810" s="1">
        <v>31529</v>
      </c>
      <c r="B2810" s="2">
        <v>0.95833333333333337</v>
      </c>
      <c r="C2810">
        <v>0</v>
      </c>
      <c r="D2810">
        <v>0</v>
      </c>
      <c r="E2810">
        <v>0</v>
      </c>
      <c r="F2810">
        <f t="shared" si="862"/>
        <v>0</v>
      </c>
      <c r="G2810" s="8">
        <v>16.7</v>
      </c>
      <c r="H2810">
        <v>23</v>
      </c>
      <c r="I2810">
        <v>2807</v>
      </c>
      <c r="J2810">
        <f t="shared" si="863"/>
        <v>117</v>
      </c>
      <c r="K2810" s="11">
        <f t="shared" si="864"/>
        <v>0.62141393147929969</v>
      </c>
      <c r="L2810">
        <f t="shared" si="865"/>
        <v>2.3483256786957862</v>
      </c>
      <c r="M2810">
        <f t="shared" si="866"/>
        <v>23.37247209464493</v>
      </c>
      <c r="N2810" s="8">
        <f t="shared" si="867"/>
        <v>-2.9773062321409531</v>
      </c>
      <c r="O2810" s="8">
        <f t="shared" si="868"/>
        <v>0.23770976725051507</v>
      </c>
      <c r="P2810" s="4">
        <f t="shared" si="869"/>
        <v>0</v>
      </c>
      <c r="Q2810" s="7">
        <f t="shared" si="870"/>
        <v>0</v>
      </c>
      <c r="R2810" s="4">
        <f t="shared" si="871"/>
        <v>0</v>
      </c>
      <c r="S2810" s="4">
        <f t="shared" si="872"/>
        <v>0</v>
      </c>
      <c r="T2810" s="4">
        <f t="shared" si="873"/>
        <v>1</v>
      </c>
      <c r="U2810" s="7">
        <f t="shared" si="874"/>
        <v>0</v>
      </c>
      <c r="V2810" s="4">
        <f t="shared" si="860"/>
        <v>0.38268428076468186</v>
      </c>
      <c r="W2810" s="14">
        <f t="shared" si="861"/>
        <v>0</v>
      </c>
      <c r="X2810" s="7">
        <f t="shared" si="875"/>
        <v>16.7</v>
      </c>
      <c r="Y2810" s="4">
        <f t="shared" si="876"/>
        <v>-3.1208000000000005</v>
      </c>
      <c r="Z2810" s="7">
        <f t="shared" si="877"/>
        <v>19.6960728</v>
      </c>
      <c r="AA2810" s="14">
        <f t="shared" si="878"/>
        <v>0</v>
      </c>
      <c r="AB2810" s="15">
        <v>5.576923077</v>
      </c>
      <c r="AC2810" s="16">
        <f t="shared" si="879"/>
        <v>4.18269230775</v>
      </c>
    </row>
    <row r="2811" spans="1:29" x14ac:dyDescent="0.25">
      <c r="A2811" s="1">
        <v>31529</v>
      </c>
      <c r="B2811" s="3">
        <v>1</v>
      </c>
      <c r="C2811">
        <v>0</v>
      </c>
      <c r="D2811">
        <v>0</v>
      </c>
      <c r="E2811">
        <v>0</v>
      </c>
      <c r="F2811">
        <f t="shared" si="862"/>
        <v>0</v>
      </c>
      <c r="G2811" s="8">
        <v>16.7</v>
      </c>
      <c r="H2811">
        <v>24</v>
      </c>
      <c r="I2811">
        <v>2808</v>
      </c>
      <c r="J2811">
        <f t="shared" si="863"/>
        <v>117</v>
      </c>
      <c r="K2811" s="11">
        <f t="shared" si="864"/>
        <v>0.62141393147929969</v>
      </c>
      <c r="L2811">
        <f t="shared" si="865"/>
        <v>2.3483256786957862</v>
      </c>
      <c r="M2811">
        <f t="shared" si="866"/>
        <v>24.37247209464493</v>
      </c>
      <c r="N2811" s="8">
        <f t="shared" si="867"/>
        <v>-3.2391056199401027</v>
      </c>
      <c r="O2811" s="8">
        <f t="shared" si="868"/>
        <v>0.23770976725051507</v>
      </c>
      <c r="P2811" s="4">
        <f t="shared" si="869"/>
        <v>0</v>
      </c>
      <c r="Q2811" s="7">
        <f t="shared" si="870"/>
        <v>0</v>
      </c>
      <c r="R2811" s="4">
        <f t="shared" si="871"/>
        <v>0</v>
      </c>
      <c r="S2811" s="4">
        <f t="shared" si="872"/>
        <v>0</v>
      </c>
      <c r="T2811" s="4">
        <f t="shared" si="873"/>
        <v>1</v>
      </c>
      <c r="U2811" s="7">
        <f t="shared" si="874"/>
        <v>0</v>
      </c>
      <c r="V2811" s="4">
        <f t="shared" si="860"/>
        <v>0.38268428076468186</v>
      </c>
      <c r="W2811" s="14">
        <f t="shared" si="861"/>
        <v>0</v>
      </c>
      <c r="X2811" s="7">
        <f t="shared" si="875"/>
        <v>16.7</v>
      </c>
      <c r="Y2811" s="4">
        <f t="shared" si="876"/>
        <v>-3.1208000000000005</v>
      </c>
      <c r="Z2811" s="7">
        <f t="shared" si="877"/>
        <v>19.6960728</v>
      </c>
      <c r="AA2811" s="14">
        <f t="shared" si="878"/>
        <v>0</v>
      </c>
      <c r="AB2811" s="15">
        <v>2.907692462</v>
      </c>
      <c r="AC2811" s="16">
        <f t="shared" si="879"/>
        <v>2.1807693465</v>
      </c>
    </row>
    <row r="2812" spans="1:29" x14ac:dyDescent="0.25">
      <c r="A2812" s="1">
        <v>31530</v>
      </c>
      <c r="B2812" s="2">
        <v>4.1666666666666664E-2</v>
      </c>
      <c r="C2812">
        <v>0</v>
      </c>
      <c r="D2812">
        <v>0</v>
      </c>
      <c r="E2812">
        <v>0</v>
      </c>
      <c r="F2812">
        <f t="shared" si="862"/>
        <v>0</v>
      </c>
      <c r="G2812" s="8">
        <v>14.4</v>
      </c>
      <c r="H2812">
        <v>1</v>
      </c>
      <c r="I2812">
        <v>2809</v>
      </c>
      <c r="J2812">
        <f t="shared" si="863"/>
        <v>118</v>
      </c>
      <c r="K2812" s="11">
        <f t="shared" si="864"/>
        <v>0.63867542957594692</v>
      </c>
      <c r="L2812">
        <f t="shared" si="865"/>
        <v>2.5081557005255632</v>
      </c>
      <c r="M2812">
        <f t="shared" si="866"/>
        <v>1.3751359283420928</v>
      </c>
      <c r="N2812" s="8">
        <f t="shared" si="867"/>
        <v>2.7815829094092179</v>
      </c>
      <c r="O2812" s="8">
        <f t="shared" si="868"/>
        <v>0.24340956572631209</v>
      </c>
      <c r="P2812" s="4">
        <f t="shared" si="869"/>
        <v>0</v>
      </c>
      <c r="Q2812" s="7">
        <f t="shared" si="870"/>
        <v>0</v>
      </c>
      <c r="R2812" s="4">
        <f t="shared" si="871"/>
        <v>0</v>
      </c>
      <c r="S2812" s="4">
        <f t="shared" si="872"/>
        <v>0</v>
      </c>
      <c r="T2812" s="4">
        <f t="shared" si="873"/>
        <v>1</v>
      </c>
      <c r="U2812" s="7">
        <f t="shared" si="874"/>
        <v>0</v>
      </c>
      <c r="V2812" s="4">
        <f t="shared" si="860"/>
        <v>0.38268428076468186</v>
      </c>
      <c r="W2812" s="14">
        <f t="shared" si="861"/>
        <v>0</v>
      </c>
      <c r="X2812" s="7">
        <f t="shared" si="875"/>
        <v>14.4</v>
      </c>
      <c r="Y2812" s="4">
        <f t="shared" si="876"/>
        <v>-3.9855999999999998</v>
      </c>
      <c r="Z2812" s="7">
        <f t="shared" si="877"/>
        <v>19.861249600000001</v>
      </c>
      <c r="AA2812" s="14">
        <f t="shared" si="878"/>
        <v>0</v>
      </c>
      <c r="AB2812" s="15">
        <v>2.7923076920000001</v>
      </c>
      <c r="AC2812" s="16">
        <f t="shared" si="879"/>
        <v>2.0942307690000002</v>
      </c>
    </row>
    <row r="2813" spans="1:29" x14ac:dyDescent="0.25">
      <c r="A2813" s="1">
        <v>31530</v>
      </c>
      <c r="B2813" s="2">
        <v>8.3333333333333329E-2</v>
      </c>
      <c r="C2813">
        <v>0</v>
      </c>
      <c r="D2813">
        <v>0</v>
      </c>
      <c r="E2813">
        <v>0</v>
      </c>
      <c r="F2813">
        <f t="shared" si="862"/>
        <v>0</v>
      </c>
      <c r="G2813" s="8">
        <v>13.9</v>
      </c>
      <c r="H2813">
        <v>2</v>
      </c>
      <c r="I2813">
        <v>2810</v>
      </c>
      <c r="J2813">
        <f t="shared" si="863"/>
        <v>118</v>
      </c>
      <c r="K2813" s="11">
        <f t="shared" si="864"/>
        <v>0.63867542957594692</v>
      </c>
      <c r="L2813">
        <f t="shared" si="865"/>
        <v>2.5081557005255632</v>
      </c>
      <c r="M2813">
        <f t="shared" si="866"/>
        <v>2.3751359283420928</v>
      </c>
      <c r="N2813" s="8">
        <f t="shared" si="867"/>
        <v>2.5197835216100684</v>
      </c>
      <c r="O2813" s="8">
        <f t="shared" si="868"/>
        <v>0.24340956572631209</v>
      </c>
      <c r="P2813" s="4">
        <f t="shared" si="869"/>
        <v>0</v>
      </c>
      <c r="Q2813" s="7">
        <f t="shared" si="870"/>
        <v>0</v>
      </c>
      <c r="R2813" s="4">
        <f t="shared" si="871"/>
        <v>0</v>
      </c>
      <c r="S2813" s="4">
        <f t="shared" si="872"/>
        <v>0</v>
      </c>
      <c r="T2813" s="4">
        <f t="shared" si="873"/>
        <v>1</v>
      </c>
      <c r="U2813" s="7">
        <f t="shared" si="874"/>
        <v>0</v>
      </c>
      <c r="V2813" s="4">
        <f t="shared" si="860"/>
        <v>0.38268428076468186</v>
      </c>
      <c r="W2813" s="14">
        <f t="shared" si="861"/>
        <v>0</v>
      </c>
      <c r="X2813" s="7">
        <f t="shared" si="875"/>
        <v>13.9</v>
      </c>
      <c r="Y2813" s="4">
        <f t="shared" si="876"/>
        <v>-4.1735999999999995</v>
      </c>
      <c r="Z2813" s="7">
        <f t="shared" si="877"/>
        <v>19.8971576</v>
      </c>
      <c r="AA2813" s="14">
        <f t="shared" si="878"/>
        <v>0</v>
      </c>
      <c r="AB2813" s="15">
        <v>1.5076923849999999</v>
      </c>
      <c r="AC2813" s="16">
        <f t="shared" si="879"/>
        <v>1.1307692887499998</v>
      </c>
    </row>
    <row r="2814" spans="1:29" x14ac:dyDescent="0.25">
      <c r="A2814" s="1">
        <v>31530</v>
      </c>
      <c r="B2814" s="2">
        <v>0.125</v>
      </c>
      <c r="C2814">
        <v>0</v>
      </c>
      <c r="D2814">
        <v>0</v>
      </c>
      <c r="E2814">
        <v>0</v>
      </c>
      <c r="F2814">
        <f t="shared" si="862"/>
        <v>0</v>
      </c>
      <c r="G2814" s="8">
        <v>14.4</v>
      </c>
      <c r="H2814">
        <v>3</v>
      </c>
      <c r="I2814">
        <v>2811</v>
      </c>
      <c r="J2814">
        <f t="shared" si="863"/>
        <v>118</v>
      </c>
      <c r="K2814" s="11">
        <f t="shared" si="864"/>
        <v>0.63867542957594692</v>
      </c>
      <c r="L2814">
        <f t="shared" si="865"/>
        <v>2.5081557005255632</v>
      </c>
      <c r="M2814">
        <f t="shared" si="866"/>
        <v>3.3751359283420928</v>
      </c>
      <c r="N2814" s="8">
        <f t="shared" si="867"/>
        <v>2.2579841338109192</v>
      </c>
      <c r="O2814" s="8">
        <f t="shared" si="868"/>
        <v>0.24340956572631209</v>
      </c>
      <c r="P2814" s="4">
        <f t="shared" si="869"/>
        <v>0</v>
      </c>
      <c r="Q2814" s="7">
        <f t="shared" si="870"/>
        <v>0</v>
      </c>
      <c r="R2814" s="4">
        <f t="shared" si="871"/>
        <v>0</v>
      </c>
      <c r="S2814" s="4">
        <f t="shared" si="872"/>
        <v>0</v>
      </c>
      <c r="T2814" s="4">
        <f t="shared" si="873"/>
        <v>1</v>
      </c>
      <c r="U2814" s="7">
        <f t="shared" si="874"/>
        <v>0</v>
      </c>
      <c r="V2814" s="4">
        <f t="shared" si="860"/>
        <v>0.38268428076468186</v>
      </c>
      <c r="W2814" s="14">
        <f t="shared" si="861"/>
        <v>0</v>
      </c>
      <c r="X2814" s="7">
        <f t="shared" si="875"/>
        <v>14.4</v>
      </c>
      <c r="Y2814" s="4">
        <f t="shared" si="876"/>
        <v>-3.9855999999999998</v>
      </c>
      <c r="Z2814" s="7">
        <f t="shared" si="877"/>
        <v>19.861249600000001</v>
      </c>
      <c r="AA2814" s="14">
        <f t="shared" si="878"/>
        <v>0</v>
      </c>
      <c r="AB2814" s="15">
        <v>0.830769231</v>
      </c>
      <c r="AC2814" s="16">
        <f t="shared" si="879"/>
        <v>0.62307692324999997</v>
      </c>
    </row>
    <row r="2815" spans="1:29" x14ac:dyDescent="0.25">
      <c r="A2815" s="1">
        <v>31530</v>
      </c>
      <c r="B2815" s="2">
        <v>0.16666666666666666</v>
      </c>
      <c r="C2815">
        <v>0</v>
      </c>
      <c r="D2815">
        <v>0</v>
      </c>
      <c r="E2815">
        <v>0</v>
      </c>
      <c r="F2815">
        <f t="shared" si="862"/>
        <v>0</v>
      </c>
      <c r="G2815" s="8">
        <v>13.3</v>
      </c>
      <c r="H2815">
        <v>4</v>
      </c>
      <c r="I2815">
        <v>2812</v>
      </c>
      <c r="J2815">
        <f t="shared" si="863"/>
        <v>118</v>
      </c>
      <c r="K2815" s="11">
        <f t="shared" si="864"/>
        <v>0.63867542957594692</v>
      </c>
      <c r="L2815">
        <f t="shared" si="865"/>
        <v>2.5081557005255632</v>
      </c>
      <c r="M2815">
        <f t="shared" si="866"/>
        <v>4.3751359283420923</v>
      </c>
      <c r="N2815" s="8">
        <f t="shared" si="867"/>
        <v>1.9961847460117699</v>
      </c>
      <c r="O2815" s="8">
        <f t="shared" si="868"/>
        <v>0.24340956572631209</v>
      </c>
      <c r="P2815" s="4">
        <f t="shared" si="869"/>
        <v>0</v>
      </c>
      <c r="Q2815" s="7">
        <f t="shared" si="870"/>
        <v>0</v>
      </c>
      <c r="R2815" s="4">
        <f t="shared" si="871"/>
        <v>0</v>
      </c>
      <c r="S2815" s="4">
        <f t="shared" si="872"/>
        <v>0</v>
      </c>
      <c r="T2815" s="4">
        <f t="shared" si="873"/>
        <v>1</v>
      </c>
      <c r="U2815" s="7">
        <f t="shared" si="874"/>
        <v>0</v>
      </c>
      <c r="V2815" s="4">
        <f t="shared" si="860"/>
        <v>0.38268428076468186</v>
      </c>
      <c r="W2815" s="14">
        <f t="shared" si="861"/>
        <v>0</v>
      </c>
      <c r="X2815" s="7">
        <f t="shared" si="875"/>
        <v>13.3</v>
      </c>
      <c r="Y2815" s="4">
        <f t="shared" si="876"/>
        <v>-4.3991999999999996</v>
      </c>
      <c r="Z2815" s="7">
        <f t="shared" si="877"/>
        <v>19.940247199999998</v>
      </c>
      <c r="AA2815" s="14">
        <f t="shared" si="878"/>
        <v>0</v>
      </c>
      <c r="AB2815" s="15">
        <v>0.79230769199999995</v>
      </c>
      <c r="AC2815" s="16">
        <f t="shared" si="879"/>
        <v>0.59423076899999994</v>
      </c>
    </row>
    <row r="2816" spans="1:29" x14ac:dyDescent="0.25">
      <c r="A2816" s="1">
        <v>31530</v>
      </c>
      <c r="B2816" s="2">
        <v>0.20833333333333334</v>
      </c>
      <c r="C2816">
        <v>2</v>
      </c>
      <c r="D2816">
        <v>3</v>
      </c>
      <c r="E2816">
        <v>1</v>
      </c>
      <c r="F2816">
        <f t="shared" si="862"/>
        <v>1</v>
      </c>
      <c r="G2816" s="8">
        <v>12.8</v>
      </c>
      <c r="H2816">
        <v>5</v>
      </c>
      <c r="I2816">
        <v>2813</v>
      </c>
      <c r="J2816">
        <f t="shared" si="863"/>
        <v>118</v>
      </c>
      <c r="K2816" s="11">
        <f t="shared" si="864"/>
        <v>0.63867542957594692</v>
      </c>
      <c r="L2816">
        <f t="shared" si="865"/>
        <v>2.5081557005255632</v>
      </c>
      <c r="M2816">
        <f t="shared" si="866"/>
        <v>5.3751359283420923</v>
      </c>
      <c r="N2816" s="8">
        <f t="shared" si="867"/>
        <v>1.7343853582126203</v>
      </c>
      <c r="O2816" s="8">
        <f t="shared" si="868"/>
        <v>0.24340956572631209</v>
      </c>
      <c r="P2816" s="4">
        <f t="shared" si="869"/>
        <v>1.420892377245328E-2</v>
      </c>
      <c r="Q2816" s="7">
        <f t="shared" si="870"/>
        <v>1.420940193082316E-2</v>
      </c>
      <c r="R2816" s="4">
        <f t="shared" si="871"/>
        <v>1.278765680521365</v>
      </c>
      <c r="S2816" s="4">
        <f t="shared" si="872"/>
        <v>1.8628269730684281</v>
      </c>
      <c r="T2816" s="4">
        <f t="shared" si="873"/>
        <v>1</v>
      </c>
      <c r="U2816" s="7">
        <f t="shared" si="874"/>
        <v>1.8628269730684281</v>
      </c>
      <c r="V2816" s="4">
        <f t="shared" si="860"/>
        <v>0</v>
      </c>
      <c r="W2816" s="14">
        <f t="shared" si="861"/>
        <v>0.96193959054610656</v>
      </c>
      <c r="X2816" s="7">
        <f t="shared" si="875"/>
        <v>12.83126303669275</v>
      </c>
      <c r="Y2816" s="4">
        <f t="shared" si="876"/>
        <v>-4.5754450982035264</v>
      </c>
      <c r="Z2816" s="7">
        <f t="shared" si="877"/>
        <v>19.973910013756875</v>
      </c>
      <c r="AA2816" s="14">
        <f t="shared" si="878"/>
        <v>4.4664295812490585E-3</v>
      </c>
      <c r="AB2816" s="15">
        <v>0.87692307700000005</v>
      </c>
      <c r="AC2816" s="16">
        <f t="shared" si="879"/>
        <v>0.65769230775000009</v>
      </c>
    </row>
    <row r="2817" spans="1:29" x14ac:dyDescent="0.25">
      <c r="A2817" s="1">
        <v>31530</v>
      </c>
      <c r="B2817" s="2">
        <v>0.25</v>
      </c>
      <c r="C2817">
        <v>68</v>
      </c>
      <c r="D2817">
        <v>320</v>
      </c>
      <c r="E2817">
        <v>31</v>
      </c>
      <c r="F2817">
        <f t="shared" si="862"/>
        <v>37</v>
      </c>
      <c r="G2817" s="8">
        <v>14.4</v>
      </c>
      <c r="H2817">
        <v>6</v>
      </c>
      <c r="I2817">
        <v>2814</v>
      </c>
      <c r="J2817">
        <f t="shared" si="863"/>
        <v>118</v>
      </c>
      <c r="K2817" s="11">
        <f t="shared" si="864"/>
        <v>0.63867542957594692</v>
      </c>
      <c r="L2817">
        <f t="shared" si="865"/>
        <v>2.5081557005255632</v>
      </c>
      <c r="M2817">
        <f t="shared" si="866"/>
        <v>6.3751359283420923</v>
      </c>
      <c r="N2817" s="8">
        <f t="shared" si="867"/>
        <v>1.4725859704134712</v>
      </c>
      <c r="O2817" s="8">
        <f t="shared" si="868"/>
        <v>0.24340956572631209</v>
      </c>
      <c r="P2817" s="4">
        <f t="shared" si="869"/>
        <v>0.2188533235866772</v>
      </c>
      <c r="Q2817" s="7">
        <f t="shared" si="870"/>
        <v>0.2206391502749897</v>
      </c>
      <c r="R2817" s="4">
        <f t="shared" si="871"/>
        <v>1.4281349372912129</v>
      </c>
      <c r="S2817" s="4">
        <f t="shared" si="872"/>
        <v>1.7134577162985802</v>
      </c>
      <c r="T2817" s="4">
        <f t="shared" si="873"/>
        <v>1</v>
      </c>
      <c r="U2817" s="7">
        <f t="shared" si="874"/>
        <v>1.7134577162985802</v>
      </c>
      <c r="V2817" s="4">
        <f t="shared" si="860"/>
        <v>0.14910375822736333</v>
      </c>
      <c r="W2817" s="14">
        <f t="shared" si="861"/>
        <v>77.533329939685572</v>
      </c>
      <c r="X2817" s="7">
        <f t="shared" si="875"/>
        <v>16.919833223039781</v>
      </c>
      <c r="Y2817" s="4">
        <f t="shared" si="876"/>
        <v>-3.0381427081370425</v>
      </c>
      <c r="Z2817" s="7">
        <f t="shared" si="877"/>
        <v>19.680285257254177</v>
      </c>
      <c r="AA2817" s="14">
        <f t="shared" si="878"/>
        <v>0.35470672998433045</v>
      </c>
      <c r="AB2817" s="15">
        <v>0.50769230799999998</v>
      </c>
      <c r="AC2817" s="16">
        <f t="shared" si="879"/>
        <v>0.38076923099999999</v>
      </c>
    </row>
    <row r="2818" spans="1:29" x14ac:dyDescent="0.25">
      <c r="A2818" s="1">
        <v>31530</v>
      </c>
      <c r="B2818" s="2">
        <v>0.29166666666666669</v>
      </c>
      <c r="C2818">
        <v>269</v>
      </c>
      <c r="D2818">
        <v>660</v>
      </c>
      <c r="E2818">
        <v>59</v>
      </c>
      <c r="F2818">
        <f t="shared" si="862"/>
        <v>210</v>
      </c>
      <c r="G2818" s="8">
        <v>18.3</v>
      </c>
      <c r="H2818">
        <v>7</v>
      </c>
      <c r="I2818">
        <v>2815</v>
      </c>
      <c r="J2818">
        <f t="shared" si="863"/>
        <v>118</v>
      </c>
      <c r="K2818" s="11">
        <f t="shared" si="864"/>
        <v>0.63867542957594692</v>
      </c>
      <c r="L2818">
        <f t="shared" si="865"/>
        <v>2.5081557005255632</v>
      </c>
      <c r="M2818">
        <f t="shared" si="866"/>
        <v>7.3751359283420923</v>
      </c>
      <c r="N2818" s="8">
        <f t="shared" si="867"/>
        <v>1.2107865826143218</v>
      </c>
      <c r="O2818" s="8">
        <f t="shared" si="868"/>
        <v>0.24340956572631209</v>
      </c>
      <c r="P2818" s="4">
        <f t="shared" si="869"/>
        <v>0.41825667070447337</v>
      </c>
      <c r="Q2818" s="7">
        <f t="shared" si="870"/>
        <v>0.43152519903228453</v>
      </c>
      <c r="R2818" s="4">
        <f t="shared" si="871"/>
        <v>1.5635451134020315</v>
      </c>
      <c r="S2818" s="4">
        <f t="shared" si="872"/>
        <v>1.5635451134020315</v>
      </c>
      <c r="T2818" s="4">
        <f t="shared" si="873"/>
        <v>0</v>
      </c>
      <c r="U2818" s="7">
        <f t="shared" si="874"/>
        <v>1.5635451134020315</v>
      </c>
      <c r="V2818" s="4">
        <f t="shared" si="860"/>
        <v>0.38893915319753097</v>
      </c>
      <c r="W2818" s="14">
        <f t="shared" si="861"/>
        <v>313.4542769525907</v>
      </c>
      <c r="X2818" s="7">
        <f t="shared" si="875"/>
        <v>28.4872640009592</v>
      </c>
      <c r="Y2818" s="4">
        <f t="shared" si="876"/>
        <v>1.3112112643606593</v>
      </c>
      <c r="Z2818" s="7">
        <f t="shared" si="877"/>
        <v>18.849558648507113</v>
      </c>
      <c r="AA2818" s="14">
        <f t="shared" si="878"/>
        <v>1.3734883774906821</v>
      </c>
      <c r="AB2818" s="15">
        <v>0.53076923099999995</v>
      </c>
      <c r="AC2818" s="16">
        <f t="shared" si="879"/>
        <v>0.39807692324999999</v>
      </c>
    </row>
    <row r="2819" spans="1:29" x14ac:dyDescent="0.25">
      <c r="A2819" s="1">
        <v>31530</v>
      </c>
      <c r="B2819" s="2">
        <v>0.33333333333333331</v>
      </c>
      <c r="C2819">
        <v>492</v>
      </c>
      <c r="D2819">
        <v>802</v>
      </c>
      <c r="E2819">
        <v>83</v>
      </c>
      <c r="F2819">
        <f t="shared" si="862"/>
        <v>409</v>
      </c>
      <c r="G2819" s="8">
        <v>21.7</v>
      </c>
      <c r="H2819">
        <v>8</v>
      </c>
      <c r="I2819">
        <v>2816</v>
      </c>
      <c r="J2819">
        <f t="shared" si="863"/>
        <v>118</v>
      </c>
      <c r="K2819" s="11">
        <f t="shared" si="864"/>
        <v>0.63867542957594692</v>
      </c>
      <c r="L2819">
        <f t="shared" si="865"/>
        <v>2.5081557005255632</v>
      </c>
      <c r="M2819">
        <f t="shared" si="866"/>
        <v>8.3751359283420932</v>
      </c>
      <c r="N2819" s="8">
        <f t="shared" si="867"/>
        <v>0.94898719481517213</v>
      </c>
      <c r="O2819" s="8">
        <f t="shared" si="868"/>
        <v>0.24340956572631209</v>
      </c>
      <c r="P2819" s="4">
        <f t="shared" si="869"/>
        <v>0.59882995654937587</v>
      </c>
      <c r="Q2819" s="7">
        <f t="shared" si="870"/>
        <v>0.64203935523060529</v>
      </c>
      <c r="R2819" s="4">
        <f t="shared" si="871"/>
        <v>1.3973907280348974</v>
      </c>
      <c r="S2819" s="4">
        <f t="shared" si="872"/>
        <v>1.3973907280348974</v>
      </c>
      <c r="T2819" s="4">
        <f t="shared" si="873"/>
        <v>0</v>
      </c>
      <c r="U2819" s="7">
        <f t="shared" si="874"/>
        <v>1.3973907280348974</v>
      </c>
      <c r="V2819" s="4">
        <f t="shared" si="860"/>
        <v>0.60612640686027464</v>
      </c>
      <c r="W2819" s="14">
        <f t="shared" si="861"/>
        <v>565.95436431726716</v>
      </c>
      <c r="X2819" s="7">
        <f t="shared" si="875"/>
        <v>40.093516840311182</v>
      </c>
      <c r="Y2819" s="4">
        <f t="shared" si="876"/>
        <v>5.6751623319570044</v>
      </c>
      <c r="Z2819" s="7">
        <f t="shared" si="877"/>
        <v>18.01604399459621</v>
      </c>
      <c r="AA2819" s="14">
        <f t="shared" si="878"/>
        <v>2.3702297772535528</v>
      </c>
      <c r="AB2819" s="15">
        <v>0.5</v>
      </c>
      <c r="AC2819" s="16">
        <f t="shared" si="879"/>
        <v>0.375</v>
      </c>
    </row>
    <row r="2820" spans="1:29" x14ac:dyDescent="0.25">
      <c r="A2820" s="1">
        <v>31530</v>
      </c>
      <c r="B2820" s="2">
        <v>0.375</v>
      </c>
      <c r="C2820">
        <v>696</v>
      </c>
      <c r="D2820">
        <v>877</v>
      </c>
      <c r="E2820">
        <v>103</v>
      </c>
      <c r="F2820">
        <f t="shared" si="862"/>
        <v>593</v>
      </c>
      <c r="G2820" s="8">
        <v>22.8</v>
      </c>
      <c r="H2820">
        <v>9</v>
      </c>
      <c r="I2820">
        <v>2817</v>
      </c>
      <c r="J2820">
        <f t="shared" si="863"/>
        <v>118</v>
      </c>
      <c r="K2820" s="11">
        <f t="shared" si="864"/>
        <v>0.63867542957594692</v>
      </c>
      <c r="L2820">
        <f t="shared" si="865"/>
        <v>2.5081557005255632</v>
      </c>
      <c r="M2820">
        <f t="shared" si="866"/>
        <v>9.3751359283420932</v>
      </c>
      <c r="N2820" s="8">
        <f t="shared" si="867"/>
        <v>0.68718780701602256</v>
      </c>
      <c r="O2820" s="8">
        <f t="shared" si="868"/>
        <v>0.24340956572631209</v>
      </c>
      <c r="P2820" s="4">
        <f t="shared" si="869"/>
        <v>0.74826741010251863</v>
      </c>
      <c r="Q2820" s="7">
        <f t="shared" si="870"/>
        <v>0.84544652483931981</v>
      </c>
      <c r="R2820" s="4">
        <f t="shared" si="871"/>
        <v>1.1891429337452282</v>
      </c>
      <c r="S2820" s="4">
        <f t="shared" si="872"/>
        <v>1.1891429337452282</v>
      </c>
      <c r="T2820" s="4">
        <f t="shared" si="873"/>
        <v>0</v>
      </c>
      <c r="U2820" s="7">
        <f t="shared" si="874"/>
        <v>1.1891429337452282</v>
      </c>
      <c r="V2820" s="4">
        <f t="shared" ref="V2820:V2883" si="880">IF(COS(Q2820)*COS(U2820-0)*SIN(0.3927)+SIN(Q2820)*COS(0.3927)&gt;0, COS(Q2820)*COS(U2820-0)*SIN(0.3927)+SIN(Q2820)*COS(0.3927),0)</f>
        <v>0.78586456679738625</v>
      </c>
      <c r="W2820" s="14">
        <f t="shared" ref="W2820:W2883" si="881">+(D2820*V2820+E2820*(1+COS(0.3927))/2)</f>
        <v>788.28300290755669</v>
      </c>
      <c r="X2820" s="7">
        <f t="shared" si="875"/>
        <v>48.419197594495593</v>
      </c>
      <c r="Y2820" s="4">
        <f t="shared" si="876"/>
        <v>8.8056182955303424</v>
      </c>
      <c r="Z2820" s="7">
        <f t="shared" si="877"/>
        <v>17.418126905553706</v>
      </c>
      <c r="AA2820" s="14">
        <f t="shared" si="878"/>
        <v>3.1917819589883996</v>
      </c>
      <c r="AB2820" s="15">
        <v>0.51538461499999999</v>
      </c>
      <c r="AC2820" s="16">
        <f t="shared" si="879"/>
        <v>0.38653846125000002</v>
      </c>
    </row>
    <row r="2821" spans="1:29" x14ac:dyDescent="0.25">
      <c r="A2821" s="1">
        <v>31530</v>
      </c>
      <c r="B2821" s="2">
        <v>0.41666666666666669</v>
      </c>
      <c r="C2821">
        <v>858</v>
      </c>
      <c r="D2821">
        <v>920</v>
      </c>
      <c r="E2821">
        <v>117</v>
      </c>
      <c r="F2821">
        <f t="shared" ref="F2821:F2884" si="882">C2821-E2821</f>
        <v>741</v>
      </c>
      <c r="G2821" s="8">
        <v>23.9</v>
      </c>
      <c r="H2821">
        <v>10</v>
      </c>
      <c r="I2821">
        <v>2818</v>
      </c>
      <c r="J2821">
        <f t="shared" ref="J2821:J2884" si="883">QUOTIENT(I2821+23,24)</f>
        <v>118</v>
      </c>
      <c r="K2821" s="11">
        <f t="shared" ref="K2821:K2884" si="884">(J2821-81)*360*PI()/(364*180)</f>
        <v>0.63867542957594692</v>
      </c>
      <c r="L2821">
        <f t="shared" ref="L2821:L2884" si="885">9.87*SIN(2*K2821)-7.53*COS(K2821)-1.5*SIN(K2821)</f>
        <v>2.5081557005255632</v>
      </c>
      <c r="M2821">
        <f t="shared" ref="M2821:M2884" si="886">H2821+(20+L2821)/60</f>
        <v>10.375135928342093</v>
      </c>
      <c r="N2821" s="8">
        <f t="shared" ref="N2821:N2884" si="887">15*PI()*(12-M2821)/180</f>
        <v>0.4253884192168732</v>
      </c>
      <c r="O2821" s="8">
        <f t="shared" ref="O2821:O2884" si="888">23.45*SIN(360*(J2821-81)*PI()/(180*365))*PI()/180</f>
        <v>0.24340956572631209</v>
      </c>
      <c r="P2821" s="4">
        <f t="shared" ref="P2821:P2884" si="889">IF(SIN(O2821)*SIN(0.62977)+COS(O2821)*COS(0.62977)*COS(N2821)&lt;0,0,SIN(O2821)*SIN(0.62977)+COS(O2821)*COS(0.62977)*COS(N2821))</f>
        <v>0.85638511586132338</v>
      </c>
      <c r="Q2821" s="7">
        <f t="shared" ref="Q2821:Q2884" si="890">ASIN(P2821)</f>
        <v>1.0282274792955002</v>
      </c>
      <c r="R2821" s="4">
        <f t="shared" ref="R2821:R2884" si="891">IF(Q2821&gt;0,ASIN(COS(O2821)*SIN(N2821)/COS(Q2821)),0)</f>
        <v>0.88778254484557728</v>
      </c>
      <c r="S2821" s="4">
        <f t="shared" ref="S2821:S2884" si="892">IF((OR(COS(N2821)&gt;(TAN(O2821)/TAN(0.62977)),R2821=0)),R2821,PI()-R2821)</f>
        <v>0.88778254484557728</v>
      </c>
      <c r="T2821" s="4">
        <f t="shared" ref="T2821:T2884" si="893">IF(COS(N2821)&gt;(TAN(O2821)/TAN(0.62977)),0,1)</f>
        <v>0</v>
      </c>
      <c r="U2821" s="7">
        <f t="shared" ref="U2821:U2884" si="894">IF((AND(COS(N2821)&lt;(TAN(O2821)/TAN(0.62977)),R2821&lt;0)),-PI()-R2821,S2821)</f>
        <v>0.88778254484557728</v>
      </c>
      <c r="V2821" s="4">
        <f t="shared" si="880"/>
        <v>0.91590477444050555</v>
      </c>
      <c r="W2821" s="14">
        <f t="shared" si="881"/>
        <v>955.17932457915958</v>
      </c>
      <c r="X2821" s="7">
        <f t="shared" ref="X2821:X2884" si="895">G2821+((46-20)/800)*W2821</f>
        <v>54.943328048822686</v>
      </c>
      <c r="Y2821" s="4">
        <f t="shared" ref="Y2821:Y2884" si="896">(0.376*(X2821-25))</f>
        <v>11.258691346357329</v>
      </c>
      <c r="Z2821" s="7">
        <f t="shared" ref="Z2821:Z2884" si="897">(0.191*(100-Y2821))</f>
        <v>16.949589952845752</v>
      </c>
      <c r="AA2821" s="14">
        <f t="shared" ref="AA2821:AA2884" si="898">(370*12)*(Z2821/19.1)*(W2821/1000)/1000</f>
        <v>3.7635155288353368</v>
      </c>
      <c r="AB2821" s="15">
        <v>1.838461538</v>
      </c>
      <c r="AC2821" s="16">
        <f t="shared" ref="AC2821:AC2884" si="899">+AB2821*0.75</f>
        <v>1.3788461535000001</v>
      </c>
    </row>
    <row r="2822" spans="1:29" x14ac:dyDescent="0.25">
      <c r="A2822" s="1">
        <v>31530</v>
      </c>
      <c r="B2822" s="2">
        <v>0.45833333333333331</v>
      </c>
      <c r="C2822">
        <v>970</v>
      </c>
      <c r="D2822">
        <v>948</v>
      </c>
      <c r="E2822">
        <v>125</v>
      </c>
      <c r="F2822">
        <f t="shared" si="882"/>
        <v>845</v>
      </c>
      <c r="G2822" s="8">
        <v>26.7</v>
      </c>
      <c r="H2822">
        <v>11</v>
      </c>
      <c r="I2822">
        <v>2819</v>
      </c>
      <c r="J2822">
        <f t="shared" si="883"/>
        <v>118</v>
      </c>
      <c r="K2822" s="11">
        <f t="shared" si="884"/>
        <v>0.63867542957594692</v>
      </c>
      <c r="L2822">
        <f t="shared" si="885"/>
        <v>2.5081557005255632</v>
      </c>
      <c r="M2822">
        <f t="shared" si="886"/>
        <v>11.375135928342093</v>
      </c>
      <c r="N2822" s="8">
        <f t="shared" si="887"/>
        <v>0.16358903141772382</v>
      </c>
      <c r="O2822" s="8">
        <f t="shared" si="888"/>
        <v>0.24340956572631209</v>
      </c>
      <c r="P2822" s="4">
        <f t="shared" si="889"/>
        <v>0.91581503085128435</v>
      </c>
      <c r="Q2822" s="7">
        <f t="shared" si="890"/>
        <v>1.1575327051059732</v>
      </c>
      <c r="R2822" s="4">
        <f t="shared" si="891"/>
        <v>0.40451639472952611</v>
      </c>
      <c r="S2822" s="4">
        <f t="shared" si="892"/>
        <v>0.40451639472952611</v>
      </c>
      <c r="T2822" s="4">
        <f t="shared" si="893"/>
        <v>0</v>
      </c>
      <c r="U2822" s="7">
        <f t="shared" si="894"/>
        <v>0.40451639472952611</v>
      </c>
      <c r="V2822" s="4">
        <f t="shared" si="880"/>
        <v>0.9873850045403576</v>
      </c>
      <c r="W2822" s="14">
        <f t="shared" si="881"/>
        <v>1056.2834331225224</v>
      </c>
      <c r="X2822" s="7">
        <f t="shared" si="895"/>
        <v>61.029211576481984</v>
      </c>
      <c r="Y2822" s="4">
        <f t="shared" si="896"/>
        <v>13.546983552757226</v>
      </c>
      <c r="Z2822" s="7">
        <f t="shared" si="897"/>
        <v>16.512526141423368</v>
      </c>
      <c r="AA2822" s="14">
        <f t="shared" si="898"/>
        <v>4.0545586723411011</v>
      </c>
      <c r="AB2822" s="15">
        <v>2.6</v>
      </c>
      <c r="AC2822" s="16">
        <f t="shared" si="899"/>
        <v>1.9500000000000002</v>
      </c>
    </row>
    <row r="2823" spans="1:29" x14ac:dyDescent="0.25">
      <c r="A2823" s="1">
        <v>31530</v>
      </c>
      <c r="B2823" s="2">
        <v>0.5</v>
      </c>
      <c r="C2823">
        <v>1012</v>
      </c>
      <c r="D2823">
        <v>955</v>
      </c>
      <c r="E2823">
        <v>128</v>
      </c>
      <c r="F2823">
        <f t="shared" si="882"/>
        <v>884</v>
      </c>
      <c r="G2823" s="8">
        <v>28.9</v>
      </c>
      <c r="H2823">
        <v>12</v>
      </c>
      <c r="I2823">
        <v>2820</v>
      </c>
      <c r="J2823">
        <f t="shared" si="883"/>
        <v>118</v>
      </c>
      <c r="K2823" s="11">
        <f t="shared" si="884"/>
        <v>0.63867542957594692</v>
      </c>
      <c r="L2823">
        <f t="shared" si="885"/>
        <v>2.5081557005255632</v>
      </c>
      <c r="M2823">
        <f t="shared" si="886"/>
        <v>12.375135928342093</v>
      </c>
      <c r="N2823" s="8">
        <f t="shared" si="887"/>
        <v>-9.821035638142557E-2</v>
      </c>
      <c r="O2823" s="8">
        <f t="shared" si="888"/>
        <v>0.24340956572631209</v>
      </c>
      <c r="P2823" s="4">
        <f t="shared" si="889"/>
        <v>0.92250710457841401</v>
      </c>
      <c r="Q2823" s="7">
        <f t="shared" si="890"/>
        <v>1.1745263030480506</v>
      </c>
      <c r="R2823" s="4">
        <f t="shared" si="891"/>
        <v>-0.24911540850369637</v>
      </c>
      <c r="S2823" s="4">
        <f t="shared" si="892"/>
        <v>-0.24911540850369637</v>
      </c>
      <c r="T2823" s="4">
        <f t="shared" si="893"/>
        <v>0</v>
      </c>
      <c r="U2823" s="7">
        <f t="shared" si="894"/>
        <v>-0.24911540850369637</v>
      </c>
      <c r="V2823" s="4">
        <f t="shared" si="880"/>
        <v>0.995433997542303</v>
      </c>
      <c r="W2823" s="14">
        <f t="shared" si="881"/>
        <v>1073.7677352428011</v>
      </c>
      <c r="X2823" s="7">
        <f t="shared" si="895"/>
        <v>63.797451395391036</v>
      </c>
      <c r="Y2823" s="4">
        <f t="shared" si="896"/>
        <v>14.58784172466703</v>
      </c>
      <c r="Z2823" s="7">
        <f t="shared" si="897"/>
        <v>16.313722230588599</v>
      </c>
      <c r="AA2823" s="14">
        <f t="shared" si="898"/>
        <v>4.0720491970555752</v>
      </c>
      <c r="AB2823" s="15">
        <v>2.5153846149999999</v>
      </c>
      <c r="AC2823" s="16">
        <f t="shared" si="899"/>
        <v>1.8865384612499998</v>
      </c>
    </row>
    <row r="2824" spans="1:29" x14ac:dyDescent="0.25">
      <c r="A2824" s="1">
        <v>31530</v>
      </c>
      <c r="B2824" s="2">
        <v>0.54166666666666663</v>
      </c>
      <c r="C2824">
        <v>991</v>
      </c>
      <c r="D2824">
        <v>954</v>
      </c>
      <c r="E2824">
        <v>126</v>
      </c>
      <c r="F2824">
        <f t="shared" si="882"/>
        <v>865</v>
      </c>
      <c r="G2824" s="8">
        <v>30.6</v>
      </c>
      <c r="H2824">
        <v>13</v>
      </c>
      <c r="I2824">
        <v>2821</v>
      </c>
      <c r="J2824">
        <f t="shared" si="883"/>
        <v>118</v>
      </c>
      <c r="K2824" s="11">
        <f t="shared" si="884"/>
        <v>0.63867542957594692</v>
      </c>
      <c r="L2824">
        <f t="shared" si="885"/>
        <v>2.5081557005255632</v>
      </c>
      <c r="M2824">
        <f t="shared" si="886"/>
        <v>13.375135928342093</v>
      </c>
      <c r="N2824" s="8">
        <f t="shared" si="887"/>
        <v>-0.36000974418057502</v>
      </c>
      <c r="O2824" s="8">
        <f t="shared" si="888"/>
        <v>0.24340956572631209</v>
      </c>
      <c r="P2824" s="4">
        <f t="shared" si="889"/>
        <v>0.87600528327738314</v>
      </c>
      <c r="Q2824" s="7">
        <f t="shared" si="890"/>
        <v>1.0675162335376491</v>
      </c>
      <c r="R2824" s="4">
        <f t="shared" si="891"/>
        <v>-0.78792315398361945</v>
      </c>
      <c r="S2824" s="4">
        <f t="shared" si="892"/>
        <v>-0.78792315398361945</v>
      </c>
      <c r="T2824" s="4">
        <f t="shared" si="893"/>
        <v>0</v>
      </c>
      <c r="U2824" s="7">
        <f t="shared" si="894"/>
        <v>-0.78792315398361945</v>
      </c>
      <c r="V2824" s="4">
        <f t="shared" si="880"/>
        <v>0.93950322787484886</v>
      </c>
      <c r="W2824" s="14">
        <f t="shared" si="881"/>
        <v>1017.4904678014152</v>
      </c>
      <c r="X2824" s="7">
        <f t="shared" si="895"/>
        <v>63.668440203545998</v>
      </c>
      <c r="Y2824" s="4">
        <f t="shared" si="896"/>
        <v>14.539333516533295</v>
      </c>
      <c r="Z2824" s="7">
        <f t="shared" si="897"/>
        <v>16.322987298342142</v>
      </c>
      <c r="AA2824" s="14">
        <f t="shared" si="898"/>
        <v>3.8608203602384168</v>
      </c>
      <c r="AB2824" s="15">
        <v>2.5846153850000002</v>
      </c>
      <c r="AC2824" s="16">
        <f t="shared" si="899"/>
        <v>1.9384615387500002</v>
      </c>
    </row>
    <row r="2825" spans="1:29" x14ac:dyDescent="0.25">
      <c r="A2825" s="1">
        <v>31530</v>
      </c>
      <c r="B2825" s="2">
        <v>0.58333333333333337</v>
      </c>
      <c r="C2825">
        <v>900</v>
      </c>
      <c r="D2825">
        <v>936</v>
      </c>
      <c r="E2825">
        <v>119</v>
      </c>
      <c r="F2825">
        <f t="shared" si="882"/>
        <v>781</v>
      </c>
      <c r="G2825" s="8">
        <v>32.799999999999997</v>
      </c>
      <c r="H2825">
        <v>14</v>
      </c>
      <c r="I2825">
        <v>2822</v>
      </c>
      <c r="J2825">
        <f t="shared" si="883"/>
        <v>118</v>
      </c>
      <c r="K2825" s="11">
        <f t="shared" si="884"/>
        <v>0.63867542957594692</v>
      </c>
      <c r="L2825">
        <f t="shared" si="885"/>
        <v>2.5081557005255632</v>
      </c>
      <c r="M2825">
        <f t="shared" si="886"/>
        <v>14.375135928342093</v>
      </c>
      <c r="N2825" s="8">
        <f t="shared" si="887"/>
        <v>-0.62180913197972443</v>
      </c>
      <c r="O2825" s="8">
        <f t="shared" si="888"/>
        <v>0.24340956572631209</v>
      </c>
      <c r="P2825" s="4">
        <f t="shared" si="889"/>
        <v>0.77947858922196378</v>
      </c>
      <c r="Q2825" s="7">
        <f t="shared" si="890"/>
        <v>0.89383303132625702</v>
      </c>
      <c r="R2825" s="4">
        <f t="shared" si="891"/>
        <v>-1.1254776368562285</v>
      </c>
      <c r="S2825" s="4">
        <f t="shared" si="892"/>
        <v>-1.1254776368562285</v>
      </c>
      <c r="T2825" s="4">
        <f t="shared" si="893"/>
        <v>0</v>
      </c>
      <c r="U2825" s="7">
        <f t="shared" si="894"/>
        <v>-1.1254776368562285</v>
      </c>
      <c r="V2825" s="4">
        <f t="shared" si="880"/>
        <v>0.82340428506086516</v>
      </c>
      <c r="W2825" s="14">
        <f t="shared" si="881"/>
        <v>885.17722209195642</v>
      </c>
      <c r="X2825" s="7">
        <f t="shared" si="895"/>
        <v>61.568259717988582</v>
      </c>
      <c r="Y2825" s="4">
        <f t="shared" si="896"/>
        <v>13.749665653963707</v>
      </c>
      <c r="Z2825" s="7">
        <f t="shared" si="897"/>
        <v>16.473813860092932</v>
      </c>
      <c r="AA2825" s="14">
        <f t="shared" si="898"/>
        <v>3.389799312425152</v>
      </c>
      <c r="AB2825" s="15">
        <v>2.5000001539999999</v>
      </c>
      <c r="AC2825" s="16">
        <f t="shared" si="899"/>
        <v>1.8750001154999998</v>
      </c>
    </row>
    <row r="2826" spans="1:29" x14ac:dyDescent="0.25">
      <c r="A2826" s="1">
        <v>31530</v>
      </c>
      <c r="B2826" s="2">
        <v>0.625</v>
      </c>
      <c r="C2826">
        <v>752</v>
      </c>
      <c r="D2826">
        <v>901</v>
      </c>
      <c r="E2826">
        <v>107</v>
      </c>
      <c r="F2826">
        <f t="shared" si="882"/>
        <v>645</v>
      </c>
      <c r="G2826" s="8">
        <v>32.799999999999997</v>
      </c>
      <c r="H2826">
        <v>15</v>
      </c>
      <c r="I2826">
        <v>2823</v>
      </c>
      <c r="J2826">
        <f t="shared" si="883"/>
        <v>118</v>
      </c>
      <c r="K2826" s="11">
        <f t="shared" si="884"/>
        <v>0.63867542957594692</v>
      </c>
      <c r="L2826">
        <f t="shared" si="885"/>
        <v>2.5081557005255632</v>
      </c>
      <c r="M2826">
        <f t="shared" si="886"/>
        <v>15.375135928342093</v>
      </c>
      <c r="N2826" s="8">
        <f t="shared" si="887"/>
        <v>-0.88360851977887378</v>
      </c>
      <c r="O2826" s="8">
        <f t="shared" si="888"/>
        <v>0.24340956572631209</v>
      </c>
      <c r="P2826" s="4">
        <f t="shared" si="889"/>
        <v>0.6395051570941287</v>
      </c>
      <c r="Q2826" s="7">
        <f t="shared" si="890"/>
        <v>0.69385442590050894</v>
      </c>
      <c r="R2826" s="4">
        <f t="shared" si="891"/>
        <v>-1.3507270461069711</v>
      </c>
      <c r="S2826" s="4">
        <f t="shared" si="892"/>
        <v>-1.3507270461069711</v>
      </c>
      <c r="T2826" s="4">
        <f t="shared" si="893"/>
        <v>0</v>
      </c>
      <c r="U2826" s="7">
        <f t="shared" si="894"/>
        <v>-1.3507270461069711</v>
      </c>
      <c r="V2826" s="4">
        <f t="shared" si="880"/>
        <v>0.6550491201905505</v>
      </c>
      <c r="W2826" s="14">
        <f t="shared" si="881"/>
        <v>693.12679348011943</v>
      </c>
      <c r="X2826" s="7">
        <f t="shared" si="895"/>
        <v>55.326620788103881</v>
      </c>
      <c r="Y2826" s="4">
        <f t="shared" si="896"/>
        <v>11.402809416327059</v>
      </c>
      <c r="Z2826" s="7">
        <f t="shared" si="897"/>
        <v>16.92206340148153</v>
      </c>
      <c r="AA2826" s="14">
        <f t="shared" si="898"/>
        <v>2.7265634459550059</v>
      </c>
      <c r="AB2826" s="15">
        <v>3.9461538460000001</v>
      </c>
      <c r="AC2826" s="16">
        <f t="shared" si="899"/>
        <v>2.9596153845000002</v>
      </c>
    </row>
    <row r="2827" spans="1:29" x14ac:dyDescent="0.25">
      <c r="A2827" s="1">
        <v>31530</v>
      </c>
      <c r="B2827" s="2">
        <v>0.66666666666666663</v>
      </c>
      <c r="C2827">
        <v>557</v>
      </c>
      <c r="D2827">
        <v>839</v>
      </c>
      <c r="E2827">
        <v>89</v>
      </c>
      <c r="F2827">
        <f t="shared" si="882"/>
        <v>468</v>
      </c>
      <c r="G2827" s="8">
        <v>32.200000000000003</v>
      </c>
      <c r="H2827">
        <v>16</v>
      </c>
      <c r="I2827">
        <v>2824</v>
      </c>
      <c r="J2827">
        <f t="shared" si="883"/>
        <v>118</v>
      </c>
      <c r="K2827" s="11">
        <f t="shared" si="884"/>
        <v>0.63867542957594692</v>
      </c>
      <c r="L2827">
        <f t="shared" si="885"/>
        <v>2.5081557005255632</v>
      </c>
      <c r="M2827">
        <f t="shared" si="886"/>
        <v>16.375135928342093</v>
      </c>
      <c r="N2827" s="8">
        <f t="shared" si="887"/>
        <v>-1.1454079075780232</v>
      </c>
      <c r="O2827" s="8">
        <f t="shared" si="888"/>
        <v>0.24340956572631209</v>
      </c>
      <c r="P2827" s="4">
        <f t="shared" si="889"/>
        <v>0.46562394497635595</v>
      </c>
      <c r="Q2827" s="7">
        <f t="shared" si="890"/>
        <v>0.4843395169304634</v>
      </c>
      <c r="R2827" s="4">
        <f t="shared" si="891"/>
        <v>-1.524331329361958</v>
      </c>
      <c r="S2827" s="4">
        <f t="shared" si="892"/>
        <v>-1.524331329361958</v>
      </c>
      <c r="T2827" s="4">
        <f t="shared" si="893"/>
        <v>0</v>
      </c>
      <c r="U2827" s="7">
        <f t="shared" si="894"/>
        <v>-1.524331329361958</v>
      </c>
      <c r="V2827" s="4">
        <f t="shared" si="880"/>
        <v>0.44591085952975207</v>
      </c>
      <c r="W2827" s="14">
        <f t="shared" si="881"/>
        <v>459.73183470406548</v>
      </c>
      <c r="X2827" s="7">
        <f t="shared" si="895"/>
        <v>47.141284627882129</v>
      </c>
      <c r="Y2827" s="4">
        <f t="shared" si="896"/>
        <v>8.3251230200836801</v>
      </c>
      <c r="Z2827" s="7">
        <f t="shared" si="897"/>
        <v>17.509901503164016</v>
      </c>
      <c r="AA2827" s="14">
        <f t="shared" si="898"/>
        <v>1.8712761569269412</v>
      </c>
      <c r="AB2827" s="15">
        <v>3.2076923079999999</v>
      </c>
      <c r="AC2827" s="16">
        <f t="shared" si="899"/>
        <v>2.4057692309999998</v>
      </c>
    </row>
    <row r="2828" spans="1:29" x14ac:dyDescent="0.25">
      <c r="A2828" s="1">
        <v>31530</v>
      </c>
      <c r="B2828" s="2">
        <v>0.70833333333333337</v>
      </c>
      <c r="C2828">
        <v>333</v>
      </c>
      <c r="D2828">
        <v>720</v>
      </c>
      <c r="E2828">
        <v>66</v>
      </c>
      <c r="F2828">
        <f t="shared" si="882"/>
        <v>267</v>
      </c>
      <c r="G2828" s="8">
        <v>32.200000000000003</v>
      </c>
      <c r="H2828">
        <v>17</v>
      </c>
      <c r="I2828">
        <v>2825</v>
      </c>
      <c r="J2828">
        <f t="shared" si="883"/>
        <v>118</v>
      </c>
      <c r="K2828" s="11">
        <f t="shared" si="884"/>
        <v>0.63867542957594692</v>
      </c>
      <c r="L2828">
        <f t="shared" si="885"/>
        <v>2.5081557005255632</v>
      </c>
      <c r="M2828">
        <f t="shared" si="886"/>
        <v>17.375135928342093</v>
      </c>
      <c r="N2828" s="8">
        <f t="shared" si="887"/>
        <v>-1.4072072953771726</v>
      </c>
      <c r="O2828" s="8">
        <f t="shared" si="888"/>
        <v>0.24340956572631209</v>
      </c>
      <c r="P2828" s="4">
        <f t="shared" si="889"/>
        <v>0.26968467012218245</v>
      </c>
      <c r="Q2828" s="7">
        <f t="shared" si="890"/>
        <v>0.27306555364066726</v>
      </c>
      <c r="R2828" s="4">
        <f t="shared" si="891"/>
        <v>-1.4649991811987062</v>
      </c>
      <c r="S2828" s="4">
        <f t="shared" si="892"/>
        <v>4.6065918347884995</v>
      </c>
      <c r="T2828" s="4">
        <f t="shared" si="893"/>
        <v>1</v>
      </c>
      <c r="U2828" s="7">
        <f t="shared" si="894"/>
        <v>-1.6765934723910869</v>
      </c>
      <c r="V2828" s="4">
        <f t="shared" si="880"/>
        <v>0.21024192992518542</v>
      </c>
      <c r="W2828" s="14">
        <f t="shared" si="881"/>
        <v>214.86220252217652</v>
      </c>
      <c r="X2828" s="7">
        <f t="shared" si="895"/>
        <v>39.183021581970742</v>
      </c>
      <c r="Y2828" s="4">
        <f t="shared" si="896"/>
        <v>5.3328161148209992</v>
      </c>
      <c r="Z2828" s="7">
        <f t="shared" si="897"/>
        <v>18.081432122069188</v>
      </c>
      <c r="AA2828" s="14">
        <f t="shared" si="898"/>
        <v>0.90311374384468057</v>
      </c>
      <c r="AB2828" s="15">
        <v>3.6846153849999999</v>
      </c>
      <c r="AC2828" s="16">
        <f t="shared" si="899"/>
        <v>2.7634615387499997</v>
      </c>
    </row>
    <row r="2829" spans="1:29" x14ac:dyDescent="0.25">
      <c r="A2829" s="1">
        <v>31530</v>
      </c>
      <c r="B2829" s="2">
        <v>0.75</v>
      </c>
      <c r="C2829">
        <v>117</v>
      </c>
      <c r="D2829">
        <v>455</v>
      </c>
      <c r="E2829">
        <v>40</v>
      </c>
      <c r="F2829">
        <f t="shared" si="882"/>
        <v>77</v>
      </c>
      <c r="G2829" s="8">
        <v>31.7</v>
      </c>
      <c r="H2829">
        <v>18</v>
      </c>
      <c r="I2829">
        <v>2826</v>
      </c>
      <c r="J2829">
        <f t="shared" si="883"/>
        <v>118</v>
      </c>
      <c r="K2829" s="11">
        <f t="shared" si="884"/>
        <v>0.63867542957594692</v>
      </c>
      <c r="L2829">
        <f t="shared" si="885"/>
        <v>2.5081557005255632</v>
      </c>
      <c r="M2829">
        <f t="shared" si="886"/>
        <v>18.375135928342093</v>
      </c>
      <c r="N2829" s="8">
        <f t="shared" si="887"/>
        <v>-1.6690066831763219</v>
      </c>
      <c r="O2829" s="8">
        <f t="shared" si="888"/>
        <v>0.24340956572631209</v>
      </c>
      <c r="P2829" s="4">
        <f t="shared" si="889"/>
        <v>6.5040270307958392E-2</v>
      </c>
      <c r="Q2829" s="7">
        <f t="shared" si="890"/>
        <v>6.5086213777168361E-2</v>
      </c>
      <c r="R2829" s="4">
        <f t="shared" si="891"/>
        <v>-1.3167146681345918</v>
      </c>
      <c r="S2829" s="4">
        <f t="shared" si="892"/>
        <v>4.4583073217243854</v>
      </c>
      <c r="T2829" s="4">
        <f t="shared" si="893"/>
        <v>1</v>
      </c>
      <c r="U2829" s="7">
        <f t="shared" si="894"/>
        <v>-1.8248779854552013</v>
      </c>
      <c r="V2829" s="4">
        <f t="shared" si="880"/>
        <v>0</v>
      </c>
      <c r="W2829" s="14">
        <f t="shared" si="881"/>
        <v>38.477583621844261</v>
      </c>
      <c r="X2829" s="7">
        <f t="shared" si="895"/>
        <v>32.95052146770994</v>
      </c>
      <c r="Y2829" s="4">
        <f t="shared" si="896"/>
        <v>2.9893960718589376</v>
      </c>
      <c r="Z2829" s="7">
        <f t="shared" si="897"/>
        <v>18.529025350274942</v>
      </c>
      <c r="AA2829" s="14">
        <f t="shared" si="898"/>
        <v>0.16573337294336932</v>
      </c>
      <c r="AB2829" s="15">
        <v>2.4538461539999998</v>
      </c>
      <c r="AC2829" s="16">
        <f t="shared" si="899"/>
        <v>1.8403846154999999</v>
      </c>
    </row>
    <row r="2830" spans="1:29" x14ac:dyDescent="0.25">
      <c r="A2830" s="1">
        <v>31530</v>
      </c>
      <c r="B2830" s="2">
        <v>0.79166666666666663</v>
      </c>
      <c r="C2830">
        <v>13</v>
      </c>
      <c r="D2830">
        <v>33</v>
      </c>
      <c r="E2830">
        <v>9</v>
      </c>
      <c r="F2830">
        <f t="shared" si="882"/>
        <v>4</v>
      </c>
      <c r="G2830" s="8">
        <v>29.4</v>
      </c>
      <c r="H2830">
        <v>19</v>
      </c>
      <c r="I2830">
        <v>2827</v>
      </c>
      <c r="J2830">
        <f t="shared" si="883"/>
        <v>118</v>
      </c>
      <c r="K2830" s="11">
        <f t="shared" si="884"/>
        <v>0.63867542957594692</v>
      </c>
      <c r="L2830">
        <f t="shared" si="885"/>
        <v>2.5081557005255632</v>
      </c>
      <c r="M2830">
        <f t="shared" si="886"/>
        <v>19.375135928342093</v>
      </c>
      <c r="N2830" s="8">
        <f t="shared" si="887"/>
        <v>-1.9308060709754715</v>
      </c>
      <c r="O2830" s="8">
        <f t="shared" si="888"/>
        <v>0.24340956572631209</v>
      </c>
      <c r="P2830" s="4">
        <f t="shared" si="889"/>
        <v>0</v>
      </c>
      <c r="Q2830" s="7">
        <f t="shared" si="890"/>
        <v>0</v>
      </c>
      <c r="R2830" s="4">
        <f t="shared" si="891"/>
        <v>0</v>
      </c>
      <c r="S2830" s="4">
        <f t="shared" si="892"/>
        <v>0</v>
      </c>
      <c r="T2830" s="4">
        <f t="shared" si="893"/>
        <v>1</v>
      </c>
      <c r="U2830" s="7">
        <f t="shared" si="894"/>
        <v>0</v>
      </c>
      <c r="V2830" s="4">
        <f t="shared" si="880"/>
        <v>0.38268428076468186</v>
      </c>
      <c r="W2830" s="14">
        <f t="shared" si="881"/>
        <v>21.286037580149461</v>
      </c>
      <c r="X2830" s="7">
        <f t="shared" si="895"/>
        <v>30.091796221354855</v>
      </c>
      <c r="Y2830" s="4">
        <f t="shared" si="896"/>
        <v>1.9145153792294254</v>
      </c>
      <c r="Z2830" s="7">
        <f t="shared" si="897"/>
        <v>18.734327562567181</v>
      </c>
      <c r="AA2830" s="14">
        <f t="shared" si="898"/>
        <v>9.2700598239697299E-2</v>
      </c>
      <c r="AB2830" s="15">
        <v>0.49230766199999998</v>
      </c>
      <c r="AC2830" s="16">
        <f t="shared" si="899"/>
        <v>0.36923074649999998</v>
      </c>
    </row>
    <row r="2831" spans="1:29" x14ac:dyDescent="0.25">
      <c r="A2831" s="1">
        <v>31530</v>
      </c>
      <c r="B2831" s="2">
        <v>0.83333333333333337</v>
      </c>
      <c r="C2831">
        <v>0</v>
      </c>
      <c r="D2831">
        <v>0</v>
      </c>
      <c r="E2831">
        <v>0</v>
      </c>
      <c r="F2831">
        <f t="shared" si="882"/>
        <v>0</v>
      </c>
      <c r="G2831" s="8">
        <v>27.8</v>
      </c>
      <c r="H2831">
        <v>20</v>
      </c>
      <c r="I2831">
        <v>2828</v>
      </c>
      <c r="J2831">
        <f t="shared" si="883"/>
        <v>118</v>
      </c>
      <c r="K2831" s="11">
        <f t="shared" si="884"/>
        <v>0.63867542957594692</v>
      </c>
      <c r="L2831">
        <f t="shared" si="885"/>
        <v>2.5081557005255632</v>
      </c>
      <c r="M2831">
        <f t="shared" si="886"/>
        <v>20.375135928342093</v>
      </c>
      <c r="N2831" s="8">
        <f t="shared" si="887"/>
        <v>-2.1926054587746209</v>
      </c>
      <c r="O2831" s="8">
        <f t="shared" si="888"/>
        <v>0.24340956572631209</v>
      </c>
      <c r="P2831" s="4">
        <f t="shared" si="889"/>
        <v>0</v>
      </c>
      <c r="Q2831" s="7">
        <f t="shared" si="890"/>
        <v>0</v>
      </c>
      <c r="R2831" s="4">
        <f t="shared" si="891"/>
        <v>0</v>
      </c>
      <c r="S2831" s="4">
        <f t="shared" si="892"/>
        <v>0</v>
      </c>
      <c r="T2831" s="4">
        <f t="shared" si="893"/>
        <v>1</v>
      </c>
      <c r="U2831" s="7">
        <f t="shared" si="894"/>
        <v>0</v>
      </c>
      <c r="V2831" s="4">
        <f t="shared" si="880"/>
        <v>0.38268428076468186</v>
      </c>
      <c r="W2831" s="14">
        <f t="shared" si="881"/>
        <v>0</v>
      </c>
      <c r="X2831" s="7">
        <f t="shared" si="895"/>
        <v>27.8</v>
      </c>
      <c r="Y2831" s="4">
        <f t="shared" si="896"/>
        <v>1.0528000000000002</v>
      </c>
      <c r="Z2831" s="7">
        <f t="shared" si="897"/>
        <v>18.898915200000001</v>
      </c>
      <c r="AA2831" s="14">
        <f t="shared" si="898"/>
        <v>0</v>
      </c>
      <c r="AB2831" s="15">
        <v>0.53076923099999995</v>
      </c>
      <c r="AC2831" s="16">
        <f t="shared" si="899"/>
        <v>0.39807692324999999</v>
      </c>
    </row>
    <row r="2832" spans="1:29" x14ac:dyDescent="0.25">
      <c r="A2832" s="1">
        <v>31530</v>
      </c>
      <c r="B2832" s="2">
        <v>0.875</v>
      </c>
      <c r="C2832">
        <v>0</v>
      </c>
      <c r="D2832">
        <v>0</v>
      </c>
      <c r="E2832">
        <v>0</v>
      </c>
      <c r="F2832">
        <f t="shared" si="882"/>
        <v>0</v>
      </c>
      <c r="G2832" s="8">
        <v>27.2</v>
      </c>
      <c r="H2832">
        <v>21</v>
      </c>
      <c r="I2832">
        <v>2829</v>
      </c>
      <c r="J2832">
        <f t="shared" si="883"/>
        <v>118</v>
      </c>
      <c r="K2832" s="11">
        <f t="shared" si="884"/>
        <v>0.63867542957594692</v>
      </c>
      <c r="L2832">
        <f t="shared" si="885"/>
        <v>2.5081557005255632</v>
      </c>
      <c r="M2832">
        <f t="shared" si="886"/>
        <v>21.375135928342093</v>
      </c>
      <c r="N2832" s="8">
        <f t="shared" si="887"/>
        <v>-2.45440484657377</v>
      </c>
      <c r="O2832" s="8">
        <f t="shared" si="888"/>
        <v>0.24340956572631209</v>
      </c>
      <c r="P2832" s="4">
        <f t="shared" si="889"/>
        <v>0</v>
      </c>
      <c r="Q2832" s="7">
        <f t="shared" si="890"/>
        <v>0</v>
      </c>
      <c r="R2832" s="4">
        <f t="shared" si="891"/>
        <v>0</v>
      </c>
      <c r="S2832" s="4">
        <f t="shared" si="892"/>
        <v>0</v>
      </c>
      <c r="T2832" s="4">
        <f t="shared" si="893"/>
        <v>1</v>
      </c>
      <c r="U2832" s="7">
        <f t="shared" si="894"/>
        <v>0</v>
      </c>
      <c r="V2832" s="4">
        <f t="shared" si="880"/>
        <v>0.38268428076468186</v>
      </c>
      <c r="W2832" s="14">
        <f t="shared" si="881"/>
        <v>0</v>
      </c>
      <c r="X2832" s="7">
        <f t="shared" si="895"/>
        <v>27.2</v>
      </c>
      <c r="Y2832" s="4">
        <f t="shared" si="896"/>
        <v>0.82719999999999971</v>
      </c>
      <c r="Z2832" s="7">
        <f t="shared" si="897"/>
        <v>18.942004799999999</v>
      </c>
      <c r="AA2832" s="14">
        <f t="shared" si="898"/>
        <v>0</v>
      </c>
      <c r="AB2832" s="15">
        <v>0.63846153800000005</v>
      </c>
      <c r="AC2832" s="16">
        <f t="shared" si="899"/>
        <v>0.47884615350000004</v>
      </c>
    </row>
    <row r="2833" spans="1:29" x14ac:dyDescent="0.25">
      <c r="A2833" s="1">
        <v>31530</v>
      </c>
      <c r="B2833" s="2">
        <v>0.91666666666666663</v>
      </c>
      <c r="C2833">
        <v>0</v>
      </c>
      <c r="D2833">
        <v>0</v>
      </c>
      <c r="E2833">
        <v>0</v>
      </c>
      <c r="F2833">
        <f t="shared" si="882"/>
        <v>0</v>
      </c>
      <c r="G2833" s="8">
        <v>26.1</v>
      </c>
      <c r="H2833">
        <v>22</v>
      </c>
      <c r="I2833">
        <v>2830</v>
      </c>
      <c r="J2833">
        <f t="shared" si="883"/>
        <v>118</v>
      </c>
      <c r="K2833" s="11">
        <f t="shared" si="884"/>
        <v>0.63867542957594692</v>
      </c>
      <c r="L2833">
        <f t="shared" si="885"/>
        <v>2.5081557005255632</v>
      </c>
      <c r="M2833">
        <f t="shared" si="886"/>
        <v>22.375135928342093</v>
      </c>
      <c r="N2833" s="8">
        <f t="shared" si="887"/>
        <v>-2.7162042343729196</v>
      </c>
      <c r="O2833" s="8">
        <f t="shared" si="888"/>
        <v>0.24340956572631209</v>
      </c>
      <c r="P2833" s="4">
        <f t="shared" si="889"/>
        <v>0</v>
      </c>
      <c r="Q2833" s="7">
        <f t="shared" si="890"/>
        <v>0</v>
      </c>
      <c r="R2833" s="4">
        <f t="shared" si="891"/>
        <v>0</v>
      </c>
      <c r="S2833" s="4">
        <f t="shared" si="892"/>
        <v>0</v>
      </c>
      <c r="T2833" s="4">
        <f t="shared" si="893"/>
        <v>1</v>
      </c>
      <c r="U2833" s="7">
        <f t="shared" si="894"/>
        <v>0</v>
      </c>
      <c r="V2833" s="4">
        <f t="shared" si="880"/>
        <v>0.38268428076468186</v>
      </c>
      <c r="W2833" s="14">
        <f t="shared" si="881"/>
        <v>0</v>
      </c>
      <c r="X2833" s="7">
        <f t="shared" si="895"/>
        <v>26.1</v>
      </c>
      <c r="Y2833" s="4">
        <f t="shared" si="896"/>
        <v>0.41360000000000052</v>
      </c>
      <c r="Z2833" s="7">
        <f t="shared" si="897"/>
        <v>19.0210024</v>
      </c>
      <c r="AA2833" s="14">
        <f t="shared" si="898"/>
        <v>0</v>
      </c>
      <c r="AB2833" s="15">
        <v>1.292307769</v>
      </c>
      <c r="AC2833" s="16">
        <f t="shared" si="899"/>
        <v>0.96923082675000005</v>
      </c>
    </row>
    <row r="2834" spans="1:29" x14ac:dyDescent="0.25">
      <c r="A2834" s="1">
        <v>31530</v>
      </c>
      <c r="B2834" s="2">
        <v>0.95833333333333337</v>
      </c>
      <c r="C2834">
        <v>0</v>
      </c>
      <c r="D2834">
        <v>0</v>
      </c>
      <c r="E2834">
        <v>0</v>
      </c>
      <c r="F2834">
        <f t="shared" si="882"/>
        <v>0</v>
      </c>
      <c r="G2834" s="8">
        <v>25.6</v>
      </c>
      <c r="H2834">
        <v>23</v>
      </c>
      <c r="I2834">
        <v>2831</v>
      </c>
      <c r="J2834">
        <f t="shared" si="883"/>
        <v>118</v>
      </c>
      <c r="K2834" s="11">
        <f t="shared" si="884"/>
        <v>0.63867542957594692</v>
      </c>
      <c r="L2834">
        <f t="shared" si="885"/>
        <v>2.5081557005255632</v>
      </c>
      <c r="M2834">
        <f t="shared" si="886"/>
        <v>23.375135928342093</v>
      </c>
      <c r="N2834" s="8">
        <f t="shared" si="887"/>
        <v>-2.9780036221720687</v>
      </c>
      <c r="O2834" s="8">
        <f t="shared" si="888"/>
        <v>0.24340956572631209</v>
      </c>
      <c r="P2834" s="4">
        <f t="shared" si="889"/>
        <v>0</v>
      </c>
      <c r="Q2834" s="7">
        <f t="shared" si="890"/>
        <v>0</v>
      </c>
      <c r="R2834" s="4">
        <f t="shared" si="891"/>
        <v>0</v>
      </c>
      <c r="S2834" s="4">
        <f t="shared" si="892"/>
        <v>0</v>
      </c>
      <c r="T2834" s="4">
        <f t="shared" si="893"/>
        <v>1</v>
      </c>
      <c r="U2834" s="7">
        <f t="shared" si="894"/>
        <v>0</v>
      </c>
      <c r="V2834" s="4">
        <f t="shared" si="880"/>
        <v>0.38268428076468186</v>
      </c>
      <c r="W2834" s="14">
        <f t="shared" si="881"/>
        <v>0</v>
      </c>
      <c r="X2834" s="7">
        <f t="shared" si="895"/>
        <v>25.6</v>
      </c>
      <c r="Y2834" s="4">
        <f t="shared" si="896"/>
        <v>0.22560000000000052</v>
      </c>
      <c r="Z2834" s="7">
        <f t="shared" si="897"/>
        <v>19.0569104</v>
      </c>
      <c r="AA2834" s="14">
        <f t="shared" si="898"/>
        <v>0</v>
      </c>
      <c r="AB2834" s="15">
        <v>1.4769230769999999</v>
      </c>
      <c r="AC2834" s="16">
        <f t="shared" si="899"/>
        <v>1.1076923077499998</v>
      </c>
    </row>
    <row r="2835" spans="1:29" x14ac:dyDescent="0.25">
      <c r="A2835" s="1">
        <v>31530</v>
      </c>
      <c r="B2835" s="3">
        <v>1</v>
      </c>
      <c r="C2835">
        <v>0</v>
      </c>
      <c r="D2835">
        <v>0</v>
      </c>
      <c r="E2835">
        <v>0</v>
      </c>
      <c r="F2835">
        <f t="shared" si="882"/>
        <v>0</v>
      </c>
      <c r="G2835" s="8">
        <v>23.3</v>
      </c>
      <c r="H2835">
        <v>24</v>
      </c>
      <c r="I2835">
        <v>2832</v>
      </c>
      <c r="J2835">
        <f t="shared" si="883"/>
        <v>118</v>
      </c>
      <c r="K2835" s="11">
        <f t="shared" si="884"/>
        <v>0.63867542957594692</v>
      </c>
      <c r="L2835">
        <f t="shared" si="885"/>
        <v>2.5081557005255632</v>
      </c>
      <c r="M2835">
        <f t="shared" si="886"/>
        <v>24.375135928342093</v>
      </c>
      <c r="N2835" s="8">
        <f t="shared" si="887"/>
        <v>-3.2398030099712187</v>
      </c>
      <c r="O2835" s="8">
        <f t="shared" si="888"/>
        <v>0.24340956572631209</v>
      </c>
      <c r="P2835" s="4">
        <f t="shared" si="889"/>
        <v>0</v>
      </c>
      <c r="Q2835" s="7">
        <f t="shared" si="890"/>
        <v>0</v>
      </c>
      <c r="R2835" s="4">
        <f t="shared" si="891"/>
        <v>0</v>
      </c>
      <c r="S2835" s="4">
        <f t="shared" si="892"/>
        <v>0</v>
      </c>
      <c r="T2835" s="4">
        <f t="shared" si="893"/>
        <v>1</v>
      </c>
      <c r="U2835" s="7">
        <f t="shared" si="894"/>
        <v>0</v>
      </c>
      <c r="V2835" s="4">
        <f t="shared" si="880"/>
        <v>0.38268428076468186</v>
      </c>
      <c r="W2835" s="14">
        <f t="shared" si="881"/>
        <v>0</v>
      </c>
      <c r="X2835" s="7">
        <f t="shared" si="895"/>
        <v>23.3</v>
      </c>
      <c r="Y2835" s="4">
        <f t="shared" si="896"/>
        <v>-0.63919999999999977</v>
      </c>
      <c r="Z2835" s="7">
        <f t="shared" si="897"/>
        <v>19.222087200000001</v>
      </c>
      <c r="AA2835" s="14">
        <f t="shared" si="898"/>
        <v>0</v>
      </c>
      <c r="AB2835" s="15">
        <v>1.330769308</v>
      </c>
      <c r="AC2835" s="16">
        <f t="shared" si="899"/>
        <v>0.99807698100000009</v>
      </c>
    </row>
    <row r="2836" spans="1:29" x14ac:dyDescent="0.25">
      <c r="A2836" s="1">
        <v>31531</v>
      </c>
      <c r="B2836" s="2">
        <v>4.1666666666666664E-2</v>
      </c>
      <c r="C2836">
        <v>0</v>
      </c>
      <c r="D2836">
        <v>0</v>
      </c>
      <c r="E2836">
        <v>0</v>
      </c>
      <c r="F2836">
        <f t="shared" si="882"/>
        <v>0</v>
      </c>
      <c r="G2836" s="8">
        <v>22.8</v>
      </c>
      <c r="H2836">
        <v>1</v>
      </c>
      <c r="I2836">
        <v>2833</v>
      </c>
      <c r="J2836">
        <f t="shared" si="883"/>
        <v>119</v>
      </c>
      <c r="K2836" s="11">
        <f t="shared" si="884"/>
        <v>0.65593692767259415</v>
      </c>
      <c r="L2836">
        <f t="shared" si="885"/>
        <v>2.6587940247102559</v>
      </c>
      <c r="M2836">
        <f t="shared" si="886"/>
        <v>1.3776465670785043</v>
      </c>
      <c r="N2836" s="8">
        <f t="shared" si="887"/>
        <v>2.7809256257250405</v>
      </c>
      <c r="O2836" s="8">
        <f t="shared" si="888"/>
        <v>0.24903723669457575</v>
      </c>
      <c r="P2836" s="4">
        <f t="shared" si="889"/>
        <v>0</v>
      </c>
      <c r="Q2836" s="7">
        <f t="shared" si="890"/>
        <v>0</v>
      </c>
      <c r="R2836" s="4">
        <f t="shared" si="891"/>
        <v>0</v>
      </c>
      <c r="S2836" s="4">
        <f t="shared" si="892"/>
        <v>0</v>
      </c>
      <c r="T2836" s="4">
        <f t="shared" si="893"/>
        <v>1</v>
      </c>
      <c r="U2836" s="7">
        <f t="shared" si="894"/>
        <v>0</v>
      </c>
      <c r="V2836" s="4">
        <f t="shared" si="880"/>
        <v>0.38268428076468186</v>
      </c>
      <c r="W2836" s="14">
        <f t="shared" si="881"/>
        <v>0</v>
      </c>
      <c r="X2836" s="7">
        <f t="shared" si="895"/>
        <v>22.8</v>
      </c>
      <c r="Y2836" s="4">
        <f t="shared" si="896"/>
        <v>-0.82719999999999971</v>
      </c>
      <c r="Z2836" s="7">
        <f t="shared" si="897"/>
        <v>19.2579952</v>
      </c>
      <c r="AA2836" s="14">
        <f t="shared" si="898"/>
        <v>0</v>
      </c>
      <c r="AB2836" s="15">
        <v>0.55384615400000003</v>
      </c>
      <c r="AC2836" s="16">
        <f t="shared" si="899"/>
        <v>0.41538461550000005</v>
      </c>
    </row>
    <row r="2837" spans="1:29" x14ac:dyDescent="0.25">
      <c r="A2837" s="1">
        <v>31531</v>
      </c>
      <c r="B2837" s="2">
        <v>8.3333333333333329E-2</v>
      </c>
      <c r="C2837">
        <v>0</v>
      </c>
      <c r="D2837">
        <v>0</v>
      </c>
      <c r="E2837">
        <v>0</v>
      </c>
      <c r="F2837">
        <f t="shared" si="882"/>
        <v>0</v>
      </c>
      <c r="G2837" s="8">
        <v>22.2</v>
      </c>
      <c r="H2837">
        <v>2</v>
      </c>
      <c r="I2837">
        <v>2834</v>
      </c>
      <c r="J2837">
        <f t="shared" si="883"/>
        <v>119</v>
      </c>
      <c r="K2837" s="11">
        <f t="shared" si="884"/>
        <v>0.65593692767259415</v>
      </c>
      <c r="L2837">
        <f t="shared" si="885"/>
        <v>2.6587940247102559</v>
      </c>
      <c r="M2837">
        <f t="shared" si="886"/>
        <v>2.3776465670785045</v>
      </c>
      <c r="N2837" s="8">
        <f t="shared" si="887"/>
        <v>2.5191262379258914</v>
      </c>
      <c r="O2837" s="8">
        <f t="shared" si="888"/>
        <v>0.24903723669457575</v>
      </c>
      <c r="P2837" s="4">
        <f t="shared" si="889"/>
        <v>0</v>
      </c>
      <c r="Q2837" s="7">
        <f t="shared" si="890"/>
        <v>0</v>
      </c>
      <c r="R2837" s="4">
        <f t="shared" si="891"/>
        <v>0</v>
      </c>
      <c r="S2837" s="4">
        <f t="shared" si="892"/>
        <v>0</v>
      </c>
      <c r="T2837" s="4">
        <f t="shared" si="893"/>
        <v>1</v>
      </c>
      <c r="U2837" s="7">
        <f t="shared" si="894"/>
        <v>0</v>
      </c>
      <c r="V2837" s="4">
        <f t="shared" si="880"/>
        <v>0.38268428076468186</v>
      </c>
      <c r="W2837" s="14">
        <f t="shared" si="881"/>
        <v>0</v>
      </c>
      <c r="X2837" s="7">
        <f t="shared" si="895"/>
        <v>22.2</v>
      </c>
      <c r="Y2837" s="4">
        <f t="shared" si="896"/>
        <v>-1.0528000000000002</v>
      </c>
      <c r="Z2837" s="7">
        <f t="shared" si="897"/>
        <v>19.301084800000002</v>
      </c>
      <c r="AA2837" s="14">
        <f t="shared" si="898"/>
        <v>0</v>
      </c>
      <c r="AB2837" s="15">
        <v>0.53846153799999996</v>
      </c>
      <c r="AC2837" s="16">
        <f t="shared" si="899"/>
        <v>0.40384615349999997</v>
      </c>
    </row>
    <row r="2838" spans="1:29" x14ac:dyDescent="0.25">
      <c r="A2838" s="1">
        <v>31531</v>
      </c>
      <c r="B2838" s="2">
        <v>0.125</v>
      </c>
      <c r="C2838">
        <v>0</v>
      </c>
      <c r="D2838">
        <v>0</v>
      </c>
      <c r="E2838">
        <v>0</v>
      </c>
      <c r="F2838">
        <f t="shared" si="882"/>
        <v>0</v>
      </c>
      <c r="G2838" s="8">
        <v>21.7</v>
      </c>
      <c r="H2838">
        <v>3</v>
      </c>
      <c r="I2838">
        <v>2835</v>
      </c>
      <c r="J2838">
        <f t="shared" si="883"/>
        <v>119</v>
      </c>
      <c r="K2838" s="11">
        <f t="shared" si="884"/>
        <v>0.65593692767259415</v>
      </c>
      <c r="L2838">
        <f t="shared" si="885"/>
        <v>2.6587940247102559</v>
      </c>
      <c r="M2838">
        <f t="shared" si="886"/>
        <v>3.3776465670785045</v>
      </c>
      <c r="N2838" s="8">
        <f t="shared" si="887"/>
        <v>2.2573268501267423</v>
      </c>
      <c r="O2838" s="8">
        <f t="shared" si="888"/>
        <v>0.24903723669457575</v>
      </c>
      <c r="P2838" s="4">
        <f t="shared" si="889"/>
        <v>0</v>
      </c>
      <c r="Q2838" s="7">
        <f t="shared" si="890"/>
        <v>0</v>
      </c>
      <c r="R2838" s="4">
        <f t="shared" si="891"/>
        <v>0</v>
      </c>
      <c r="S2838" s="4">
        <f t="shared" si="892"/>
        <v>0</v>
      </c>
      <c r="T2838" s="4">
        <f t="shared" si="893"/>
        <v>1</v>
      </c>
      <c r="U2838" s="7">
        <f t="shared" si="894"/>
        <v>0</v>
      </c>
      <c r="V2838" s="4">
        <f t="shared" si="880"/>
        <v>0.38268428076468186</v>
      </c>
      <c r="W2838" s="14">
        <f t="shared" si="881"/>
        <v>0</v>
      </c>
      <c r="X2838" s="7">
        <f t="shared" si="895"/>
        <v>21.7</v>
      </c>
      <c r="Y2838" s="4">
        <f t="shared" si="896"/>
        <v>-1.2408000000000003</v>
      </c>
      <c r="Z2838" s="7">
        <f t="shared" si="897"/>
        <v>19.336992800000001</v>
      </c>
      <c r="AA2838" s="14">
        <f t="shared" si="898"/>
        <v>0</v>
      </c>
      <c r="AB2838" s="15">
        <v>0.53076923099999995</v>
      </c>
      <c r="AC2838" s="16">
        <f t="shared" si="899"/>
        <v>0.39807692324999999</v>
      </c>
    </row>
    <row r="2839" spans="1:29" x14ac:dyDescent="0.25">
      <c r="A2839" s="1">
        <v>31531</v>
      </c>
      <c r="B2839" s="2">
        <v>0.16666666666666666</v>
      </c>
      <c r="C2839">
        <v>0</v>
      </c>
      <c r="D2839">
        <v>0</v>
      </c>
      <c r="E2839">
        <v>0</v>
      </c>
      <c r="F2839">
        <f t="shared" si="882"/>
        <v>0</v>
      </c>
      <c r="G2839" s="8">
        <v>20.6</v>
      </c>
      <c r="H2839">
        <v>4</v>
      </c>
      <c r="I2839">
        <v>2836</v>
      </c>
      <c r="J2839">
        <f t="shared" si="883"/>
        <v>119</v>
      </c>
      <c r="K2839" s="11">
        <f t="shared" si="884"/>
        <v>0.65593692767259415</v>
      </c>
      <c r="L2839">
        <f t="shared" si="885"/>
        <v>2.6587940247102559</v>
      </c>
      <c r="M2839">
        <f t="shared" si="886"/>
        <v>4.3776465670785045</v>
      </c>
      <c r="N2839" s="8">
        <f t="shared" si="887"/>
        <v>1.9955274623275923</v>
      </c>
      <c r="O2839" s="8">
        <f t="shared" si="888"/>
        <v>0.24903723669457575</v>
      </c>
      <c r="P2839" s="4">
        <f t="shared" si="889"/>
        <v>0</v>
      </c>
      <c r="Q2839" s="7">
        <f t="shared" si="890"/>
        <v>0</v>
      </c>
      <c r="R2839" s="4">
        <f t="shared" si="891"/>
        <v>0</v>
      </c>
      <c r="S2839" s="4">
        <f t="shared" si="892"/>
        <v>0</v>
      </c>
      <c r="T2839" s="4">
        <f t="shared" si="893"/>
        <v>1</v>
      </c>
      <c r="U2839" s="7">
        <f t="shared" si="894"/>
        <v>0</v>
      </c>
      <c r="V2839" s="4">
        <f t="shared" si="880"/>
        <v>0.38268428076468186</v>
      </c>
      <c r="W2839" s="14">
        <f t="shared" si="881"/>
        <v>0</v>
      </c>
      <c r="X2839" s="7">
        <f t="shared" si="895"/>
        <v>20.6</v>
      </c>
      <c r="Y2839" s="4">
        <f t="shared" si="896"/>
        <v>-1.6543999999999994</v>
      </c>
      <c r="Z2839" s="7">
        <f t="shared" si="897"/>
        <v>19.415990399999998</v>
      </c>
      <c r="AA2839" s="14">
        <f t="shared" si="898"/>
        <v>0</v>
      </c>
      <c r="AB2839" s="15">
        <v>0.63846153800000005</v>
      </c>
      <c r="AC2839" s="16">
        <f t="shared" si="899"/>
        <v>0.47884615350000004</v>
      </c>
    </row>
    <row r="2840" spans="1:29" x14ac:dyDescent="0.25">
      <c r="A2840" s="1">
        <v>31531</v>
      </c>
      <c r="B2840" s="2">
        <v>0.20833333333333334</v>
      </c>
      <c r="C2840">
        <v>2</v>
      </c>
      <c r="D2840">
        <v>6</v>
      </c>
      <c r="E2840">
        <v>1</v>
      </c>
      <c r="F2840">
        <f t="shared" si="882"/>
        <v>1</v>
      </c>
      <c r="G2840" s="8">
        <v>20.6</v>
      </c>
      <c r="H2840">
        <v>5</v>
      </c>
      <c r="I2840">
        <v>2837</v>
      </c>
      <c r="J2840">
        <f t="shared" si="883"/>
        <v>119</v>
      </c>
      <c r="K2840" s="11">
        <f t="shared" si="884"/>
        <v>0.65593692767259415</v>
      </c>
      <c r="L2840">
        <f t="shared" si="885"/>
        <v>2.6587940247102559</v>
      </c>
      <c r="M2840">
        <f t="shared" si="886"/>
        <v>5.3776465670785045</v>
      </c>
      <c r="N2840" s="8">
        <f t="shared" si="887"/>
        <v>1.7337280745284429</v>
      </c>
      <c r="O2840" s="8">
        <f t="shared" si="888"/>
        <v>0.24903723669457575</v>
      </c>
      <c r="P2840" s="4">
        <f t="shared" si="889"/>
        <v>1.8111921685166787E-2</v>
      </c>
      <c r="Q2840" s="7">
        <f t="shared" si="890"/>
        <v>1.8112912075658814E-2</v>
      </c>
      <c r="R2840" s="4">
        <f t="shared" si="891"/>
        <v>1.2746615285570566</v>
      </c>
      <c r="S2840" s="4">
        <f t="shared" si="892"/>
        <v>1.8669311250327365</v>
      </c>
      <c r="T2840" s="4">
        <f t="shared" si="893"/>
        <v>1</v>
      </c>
      <c r="U2840" s="7">
        <f t="shared" si="894"/>
        <v>1.8669311250327365</v>
      </c>
      <c r="V2840" s="4">
        <f t="shared" si="880"/>
        <v>0</v>
      </c>
      <c r="W2840" s="14">
        <f t="shared" si="881"/>
        <v>0.96193959054610656</v>
      </c>
      <c r="X2840" s="7">
        <f t="shared" si="895"/>
        <v>20.631263036692751</v>
      </c>
      <c r="Y2840" s="4">
        <f t="shared" si="896"/>
        <v>-1.6426450982035257</v>
      </c>
      <c r="Z2840" s="7">
        <f t="shared" si="897"/>
        <v>19.413745213756876</v>
      </c>
      <c r="AA2840" s="14">
        <f t="shared" si="898"/>
        <v>4.341169347705837E-3</v>
      </c>
      <c r="AB2840" s="15">
        <v>0.54615380800000002</v>
      </c>
      <c r="AC2840" s="16">
        <f t="shared" si="899"/>
        <v>0.40961535599999999</v>
      </c>
    </row>
    <row r="2841" spans="1:29" x14ac:dyDescent="0.25">
      <c r="A2841" s="1">
        <v>31531</v>
      </c>
      <c r="B2841" s="2">
        <v>0.25</v>
      </c>
      <c r="C2841">
        <v>73</v>
      </c>
      <c r="D2841">
        <v>360</v>
      </c>
      <c r="E2841">
        <v>30</v>
      </c>
      <c r="F2841">
        <f t="shared" si="882"/>
        <v>43</v>
      </c>
      <c r="G2841" s="8">
        <v>20.6</v>
      </c>
      <c r="H2841">
        <v>6</v>
      </c>
      <c r="I2841">
        <v>2838</v>
      </c>
      <c r="J2841">
        <f t="shared" si="883"/>
        <v>119</v>
      </c>
      <c r="K2841" s="11">
        <f t="shared" si="884"/>
        <v>0.65593692767259415</v>
      </c>
      <c r="L2841">
        <f t="shared" si="885"/>
        <v>2.6587940247102559</v>
      </c>
      <c r="M2841">
        <f t="shared" si="886"/>
        <v>6.3776465670785045</v>
      </c>
      <c r="N2841" s="8">
        <f t="shared" si="887"/>
        <v>1.4719286867292936</v>
      </c>
      <c r="O2841" s="8">
        <f t="shared" si="888"/>
        <v>0.24903723669457575</v>
      </c>
      <c r="P2841" s="4">
        <f t="shared" si="889"/>
        <v>0.22247143207373407</v>
      </c>
      <c r="Q2841" s="7">
        <f t="shared" si="890"/>
        <v>0.22434870063487852</v>
      </c>
      <c r="R2841" s="4">
        <f t="shared" si="891"/>
        <v>1.4237470216830808</v>
      </c>
      <c r="S2841" s="4">
        <f t="shared" si="892"/>
        <v>1.7178456319067124</v>
      </c>
      <c r="T2841" s="4">
        <f t="shared" si="893"/>
        <v>1</v>
      </c>
      <c r="U2841" s="7">
        <f t="shared" si="894"/>
        <v>1.7178456319067124</v>
      </c>
      <c r="V2841" s="4">
        <f t="shared" si="880"/>
        <v>0.15087103297883167</v>
      </c>
      <c r="W2841" s="14">
        <f t="shared" si="881"/>
        <v>83.171759588762598</v>
      </c>
      <c r="X2841" s="7">
        <f t="shared" si="895"/>
        <v>23.303082186634786</v>
      </c>
      <c r="Y2841" s="4">
        <f t="shared" si="896"/>
        <v>-0.63804109782532059</v>
      </c>
      <c r="Z2841" s="7">
        <f t="shared" si="897"/>
        <v>19.221865849684637</v>
      </c>
      <c r="AA2841" s="14">
        <f t="shared" si="898"/>
        <v>0.37163878740945178</v>
      </c>
      <c r="AB2841" s="15">
        <v>0.63076923100000004</v>
      </c>
      <c r="AC2841" s="16">
        <f t="shared" si="899"/>
        <v>0.47307692325000006</v>
      </c>
    </row>
    <row r="2842" spans="1:29" x14ac:dyDescent="0.25">
      <c r="A2842" s="1">
        <v>31531</v>
      </c>
      <c r="B2842" s="2">
        <v>0.29166666666666669</v>
      </c>
      <c r="C2842">
        <v>278</v>
      </c>
      <c r="D2842">
        <v>692</v>
      </c>
      <c r="E2842">
        <v>56</v>
      </c>
      <c r="F2842">
        <f t="shared" si="882"/>
        <v>222</v>
      </c>
      <c r="G2842" s="8">
        <v>23.3</v>
      </c>
      <c r="H2842">
        <v>7</v>
      </c>
      <c r="I2842">
        <v>2839</v>
      </c>
      <c r="J2842">
        <f t="shared" si="883"/>
        <v>119</v>
      </c>
      <c r="K2842" s="11">
        <f t="shared" si="884"/>
        <v>0.65593692767259415</v>
      </c>
      <c r="L2842">
        <f t="shared" si="885"/>
        <v>2.6587940247102559</v>
      </c>
      <c r="M2842">
        <f t="shared" si="886"/>
        <v>7.3776465670785045</v>
      </c>
      <c r="N2842" s="8">
        <f t="shared" si="887"/>
        <v>1.2101292989301442</v>
      </c>
      <c r="O2842" s="8">
        <f t="shared" si="888"/>
        <v>0.24903723669457575</v>
      </c>
      <c r="P2842" s="4">
        <f t="shared" si="889"/>
        <v>0.42156238436715332</v>
      </c>
      <c r="Q2842" s="7">
        <f t="shared" si="890"/>
        <v>0.4351675972439174</v>
      </c>
      <c r="R2842" s="4">
        <f t="shared" si="891"/>
        <v>1.5683238871129253</v>
      </c>
      <c r="S2842" s="4">
        <f t="shared" si="892"/>
        <v>1.5683238871129253</v>
      </c>
      <c r="T2842" s="4">
        <f t="shared" si="893"/>
        <v>0</v>
      </c>
      <c r="U2842" s="7">
        <f t="shared" si="894"/>
        <v>1.5683238871129253</v>
      </c>
      <c r="V2842" s="4">
        <f t="shared" si="880"/>
        <v>0.39033069034392637</v>
      </c>
      <c r="W2842" s="14">
        <f t="shared" si="881"/>
        <v>323.97745478857905</v>
      </c>
      <c r="X2842" s="7">
        <f t="shared" si="895"/>
        <v>33.829267280628819</v>
      </c>
      <c r="Y2842" s="4">
        <f t="shared" si="896"/>
        <v>3.319804497516436</v>
      </c>
      <c r="Z2842" s="7">
        <f t="shared" si="897"/>
        <v>18.465917340974361</v>
      </c>
      <c r="AA2842" s="14">
        <f t="shared" si="898"/>
        <v>1.390705842830644</v>
      </c>
      <c r="AB2842" s="15">
        <v>0.53846153799999996</v>
      </c>
      <c r="AC2842" s="16">
        <f t="shared" si="899"/>
        <v>0.40384615349999997</v>
      </c>
    </row>
    <row r="2843" spans="1:29" x14ac:dyDescent="0.25">
      <c r="A2843" s="1">
        <v>31531</v>
      </c>
      <c r="B2843" s="2">
        <v>0.33333333333333331</v>
      </c>
      <c r="C2843">
        <v>504</v>
      </c>
      <c r="D2843">
        <v>829</v>
      </c>
      <c r="E2843">
        <v>79</v>
      </c>
      <c r="F2843">
        <f t="shared" si="882"/>
        <v>425</v>
      </c>
      <c r="G2843" s="8">
        <v>25</v>
      </c>
      <c r="H2843">
        <v>8</v>
      </c>
      <c r="I2843">
        <v>2840</v>
      </c>
      <c r="J2843">
        <f t="shared" si="883"/>
        <v>119</v>
      </c>
      <c r="K2843" s="11">
        <f t="shared" si="884"/>
        <v>0.65593692767259415</v>
      </c>
      <c r="L2843">
        <f t="shared" si="885"/>
        <v>2.6587940247102559</v>
      </c>
      <c r="M2843">
        <f t="shared" si="886"/>
        <v>8.3776465670785036</v>
      </c>
      <c r="N2843" s="8">
        <f t="shared" si="887"/>
        <v>0.94832991113099496</v>
      </c>
      <c r="O2843" s="8">
        <f t="shared" si="888"/>
        <v>0.24903723669457575</v>
      </c>
      <c r="P2843" s="4">
        <f t="shared" si="889"/>
        <v>0.60181705917998296</v>
      </c>
      <c r="Q2843" s="7">
        <f t="shared" si="890"/>
        <v>0.64577437262352877</v>
      </c>
      <c r="R2843" s="4">
        <f t="shared" si="891"/>
        <v>1.4027142888947746</v>
      </c>
      <c r="S2843" s="4">
        <f t="shared" si="892"/>
        <v>1.4027142888947746</v>
      </c>
      <c r="T2843" s="4">
        <f t="shared" si="893"/>
        <v>0</v>
      </c>
      <c r="U2843" s="7">
        <f t="shared" si="894"/>
        <v>1.4027142888947746</v>
      </c>
      <c r="V2843" s="4">
        <f t="shared" si="880"/>
        <v>0.6071347297636539</v>
      </c>
      <c r="W2843" s="14">
        <f t="shared" si="881"/>
        <v>579.30791862721151</v>
      </c>
      <c r="X2843" s="7">
        <f t="shared" si="895"/>
        <v>43.82750735538437</v>
      </c>
      <c r="Y2843" s="4">
        <f t="shared" si="896"/>
        <v>7.0791427656245229</v>
      </c>
      <c r="Z2843" s="7">
        <f t="shared" si="897"/>
        <v>17.747883731765715</v>
      </c>
      <c r="AA2843" s="14">
        <f t="shared" si="898"/>
        <v>2.3900426050267032</v>
      </c>
      <c r="AB2843" s="15">
        <v>0.47692307699999997</v>
      </c>
      <c r="AC2843" s="16">
        <f t="shared" si="899"/>
        <v>0.35769230774999999</v>
      </c>
    </row>
    <row r="2844" spans="1:29" x14ac:dyDescent="0.25">
      <c r="A2844" s="1">
        <v>31531</v>
      </c>
      <c r="B2844" s="2">
        <v>0.375</v>
      </c>
      <c r="C2844">
        <v>710</v>
      </c>
      <c r="D2844">
        <v>901</v>
      </c>
      <c r="E2844">
        <v>98</v>
      </c>
      <c r="F2844">
        <f t="shared" si="882"/>
        <v>612</v>
      </c>
      <c r="G2844" s="8">
        <v>25.6</v>
      </c>
      <c r="H2844">
        <v>9</v>
      </c>
      <c r="I2844">
        <v>2841</v>
      </c>
      <c r="J2844">
        <f t="shared" si="883"/>
        <v>119</v>
      </c>
      <c r="K2844" s="11">
        <f t="shared" si="884"/>
        <v>0.65593692767259415</v>
      </c>
      <c r="L2844">
        <f t="shared" si="885"/>
        <v>2.6587940247102559</v>
      </c>
      <c r="M2844">
        <f t="shared" si="886"/>
        <v>9.3776465670785036</v>
      </c>
      <c r="N2844" s="8">
        <f t="shared" si="887"/>
        <v>0.68653052333184561</v>
      </c>
      <c r="O2844" s="8">
        <f t="shared" si="888"/>
        <v>0.24903723669457575</v>
      </c>
      <c r="P2844" s="4">
        <f t="shared" si="889"/>
        <v>0.75095139830866353</v>
      </c>
      <c r="Q2844" s="7">
        <f t="shared" si="890"/>
        <v>0.84950163341318641</v>
      </c>
      <c r="R2844" s="4">
        <f t="shared" si="891"/>
        <v>1.1951166741389303</v>
      </c>
      <c r="S2844" s="4">
        <f t="shared" si="892"/>
        <v>1.1951166741389303</v>
      </c>
      <c r="T2844" s="4">
        <f t="shared" si="893"/>
        <v>0</v>
      </c>
      <c r="U2844" s="7">
        <f t="shared" si="894"/>
        <v>1.1951166741389303</v>
      </c>
      <c r="V2844" s="4">
        <f t="shared" si="880"/>
        <v>0.78650831423720002</v>
      </c>
      <c r="W2844" s="14">
        <f t="shared" si="881"/>
        <v>802.91407100123558</v>
      </c>
      <c r="X2844" s="7">
        <f t="shared" si="895"/>
        <v>51.694707307540156</v>
      </c>
      <c r="Y2844" s="4">
        <f t="shared" si="896"/>
        <v>10.037209947635098</v>
      </c>
      <c r="Z2844" s="7">
        <f t="shared" si="897"/>
        <v>17.182892900001697</v>
      </c>
      <c r="AA2844" s="14">
        <f t="shared" si="898"/>
        <v>3.2071181159810744</v>
      </c>
      <c r="AB2844" s="15">
        <v>0.56923076900000003</v>
      </c>
      <c r="AC2844" s="16">
        <f t="shared" si="899"/>
        <v>0.42692307675000002</v>
      </c>
    </row>
    <row r="2845" spans="1:29" x14ac:dyDescent="0.25">
      <c r="A2845" s="1">
        <v>31531</v>
      </c>
      <c r="B2845" s="2">
        <v>0.41666666666666669</v>
      </c>
      <c r="C2845">
        <v>870</v>
      </c>
      <c r="D2845">
        <v>939</v>
      </c>
      <c r="E2845">
        <v>111</v>
      </c>
      <c r="F2845">
        <f t="shared" si="882"/>
        <v>759</v>
      </c>
      <c r="G2845" s="8">
        <v>26.7</v>
      </c>
      <c r="H2845">
        <v>10</v>
      </c>
      <c r="I2845">
        <v>2842</v>
      </c>
      <c r="J2845">
        <f t="shared" si="883"/>
        <v>119</v>
      </c>
      <c r="K2845" s="11">
        <f t="shared" si="884"/>
        <v>0.65593692767259415</v>
      </c>
      <c r="L2845">
        <f t="shared" si="885"/>
        <v>2.6587940247102559</v>
      </c>
      <c r="M2845">
        <f t="shared" si="886"/>
        <v>10.377646567078504</v>
      </c>
      <c r="N2845" s="8">
        <f t="shared" si="887"/>
        <v>0.4247311355326962</v>
      </c>
      <c r="O2845" s="8">
        <f t="shared" si="888"/>
        <v>0.24903723669457575</v>
      </c>
      <c r="P2845" s="4">
        <f t="shared" si="889"/>
        <v>0.85880214299772328</v>
      </c>
      <c r="Q2845" s="7">
        <f t="shared" si="890"/>
        <v>1.0329269093906543</v>
      </c>
      <c r="R2845" s="4">
        <f t="shared" si="891"/>
        <v>0.89392868156843797</v>
      </c>
      <c r="S2845" s="4">
        <f t="shared" si="892"/>
        <v>0.89392868156843797</v>
      </c>
      <c r="T2845" s="4">
        <f t="shared" si="893"/>
        <v>0</v>
      </c>
      <c r="U2845" s="7">
        <f t="shared" si="894"/>
        <v>0.89392868156843797</v>
      </c>
      <c r="V2845" s="4">
        <f t="shared" si="880"/>
        <v>0.91622743041154842</v>
      </c>
      <c r="W2845" s="14">
        <f t="shared" si="881"/>
        <v>967.11285170706174</v>
      </c>
      <c r="X2845" s="7">
        <f t="shared" si="895"/>
        <v>58.131167680479507</v>
      </c>
      <c r="Y2845" s="4">
        <f t="shared" si="896"/>
        <v>12.457319047860295</v>
      </c>
      <c r="Z2845" s="7">
        <f t="shared" si="897"/>
        <v>16.720652061858683</v>
      </c>
      <c r="AA2845" s="14">
        <f t="shared" si="898"/>
        <v>3.7590661408837156</v>
      </c>
      <c r="AB2845" s="15">
        <v>0.56153846200000002</v>
      </c>
      <c r="AC2845" s="16">
        <f t="shared" si="899"/>
        <v>0.42115384649999998</v>
      </c>
    </row>
    <row r="2846" spans="1:29" x14ac:dyDescent="0.25">
      <c r="A2846" s="1">
        <v>31531</v>
      </c>
      <c r="B2846" s="2">
        <v>0.45833333333333331</v>
      </c>
      <c r="C2846">
        <v>976</v>
      </c>
      <c r="D2846">
        <v>959</v>
      </c>
      <c r="E2846">
        <v>118</v>
      </c>
      <c r="F2846">
        <f t="shared" si="882"/>
        <v>858</v>
      </c>
      <c r="G2846" s="8">
        <v>28.3</v>
      </c>
      <c r="H2846">
        <v>11</v>
      </c>
      <c r="I2846">
        <v>2843</v>
      </c>
      <c r="J2846">
        <f t="shared" si="883"/>
        <v>119</v>
      </c>
      <c r="K2846" s="11">
        <f t="shared" si="884"/>
        <v>0.65593692767259415</v>
      </c>
      <c r="L2846">
        <f t="shared" si="885"/>
        <v>2.6587940247102559</v>
      </c>
      <c r="M2846">
        <f t="shared" si="886"/>
        <v>11.377646567078504</v>
      </c>
      <c r="N2846" s="8">
        <f t="shared" si="887"/>
        <v>0.16293174773354674</v>
      </c>
      <c r="O2846" s="8">
        <f t="shared" si="888"/>
        <v>0.24903723669457575</v>
      </c>
      <c r="P2846" s="4">
        <f t="shared" si="889"/>
        <v>0.91801944322838591</v>
      </c>
      <c r="Q2846" s="7">
        <f t="shared" si="890"/>
        <v>1.1630565947143312</v>
      </c>
      <c r="R2846" s="4">
        <f t="shared" si="891"/>
        <v>0.40764993085253981</v>
      </c>
      <c r="S2846" s="4">
        <f t="shared" si="892"/>
        <v>0.40764993085253981</v>
      </c>
      <c r="T2846" s="4">
        <f t="shared" si="893"/>
        <v>0</v>
      </c>
      <c r="U2846" s="7">
        <f t="shared" si="894"/>
        <v>0.40764993085253981</v>
      </c>
      <c r="V2846" s="4">
        <f t="shared" si="880"/>
        <v>0.98745193489039218</v>
      </c>
      <c r="W2846" s="14">
        <f t="shared" si="881"/>
        <v>1060.4752772443267</v>
      </c>
      <c r="X2846" s="7">
        <f t="shared" si="895"/>
        <v>62.765446510440611</v>
      </c>
      <c r="Y2846" s="4">
        <f t="shared" si="896"/>
        <v>14.199807887925671</v>
      </c>
      <c r="Z2846" s="7">
        <f t="shared" si="897"/>
        <v>16.387836693406197</v>
      </c>
      <c r="AA2846" s="14">
        <f t="shared" si="898"/>
        <v>4.0399108237844823</v>
      </c>
      <c r="AB2846" s="15">
        <v>2.5923076919999999</v>
      </c>
      <c r="AC2846" s="16">
        <f t="shared" si="899"/>
        <v>1.9442307689999998</v>
      </c>
    </row>
    <row r="2847" spans="1:29" x14ac:dyDescent="0.25">
      <c r="A2847" s="1">
        <v>31531</v>
      </c>
      <c r="B2847" s="2">
        <v>0.5</v>
      </c>
      <c r="C2847">
        <v>1018</v>
      </c>
      <c r="D2847">
        <v>966</v>
      </c>
      <c r="E2847">
        <v>121</v>
      </c>
      <c r="F2847">
        <f t="shared" si="882"/>
        <v>897</v>
      </c>
      <c r="G2847" s="8">
        <v>28.9</v>
      </c>
      <c r="H2847">
        <v>12</v>
      </c>
      <c r="I2847">
        <v>2844</v>
      </c>
      <c r="J2847">
        <f t="shared" si="883"/>
        <v>119</v>
      </c>
      <c r="K2847" s="11">
        <f t="shared" si="884"/>
        <v>0.65593692767259415</v>
      </c>
      <c r="L2847">
        <f t="shared" si="885"/>
        <v>2.6587940247102559</v>
      </c>
      <c r="M2847">
        <f t="shared" si="886"/>
        <v>12.377646567078504</v>
      </c>
      <c r="N2847" s="8">
        <f t="shared" si="887"/>
        <v>-9.8867640065602655E-2</v>
      </c>
      <c r="O2847" s="8">
        <f t="shared" si="888"/>
        <v>0.24903723669457575</v>
      </c>
      <c r="P2847" s="4">
        <f t="shared" si="889"/>
        <v>0.92456773785114699</v>
      </c>
      <c r="Q2847" s="7">
        <f t="shared" si="890"/>
        <v>1.1798995342694998</v>
      </c>
      <c r="R2847" s="4">
        <f t="shared" si="891"/>
        <v>-0.25378400953694547</v>
      </c>
      <c r="S2847" s="4">
        <f t="shared" si="892"/>
        <v>-0.25378400953694547</v>
      </c>
      <c r="T2847" s="4">
        <f t="shared" si="893"/>
        <v>0</v>
      </c>
      <c r="U2847" s="7">
        <f t="shared" si="894"/>
        <v>-0.25378400953694547</v>
      </c>
      <c r="V2847" s="4">
        <f t="shared" si="880"/>
        <v>0.9953279953975569</v>
      </c>
      <c r="W2847" s="14">
        <f t="shared" si="881"/>
        <v>1077.8815340101189</v>
      </c>
      <c r="X2847" s="7">
        <f t="shared" si="895"/>
        <v>63.931149855328862</v>
      </c>
      <c r="Y2847" s="4">
        <f t="shared" si="896"/>
        <v>14.638112345603652</v>
      </c>
      <c r="Z2847" s="7">
        <f t="shared" si="897"/>
        <v>16.304120541989704</v>
      </c>
      <c r="AA2847" s="14">
        <f t="shared" si="898"/>
        <v>4.085244107044856</v>
      </c>
      <c r="AB2847" s="15">
        <v>2.676923231</v>
      </c>
      <c r="AC2847" s="16">
        <f t="shared" si="899"/>
        <v>2.00769242325</v>
      </c>
    </row>
    <row r="2848" spans="1:29" x14ac:dyDescent="0.25">
      <c r="A2848" s="1">
        <v>31531</v>
      </c>
      <c r="B2848" s="2">
        <v>0.54166666666666663</v>
      </c>
      <c r="C2848">
        <v>993</v>
      </c>
      <c r="D2848">
        <v>962</v>
      </c>
      <c r="E2848">
        <v>119</v>
      </c>
      <c r="F2848">
        <f t="shared" si="882"/>
        <v>874</v>
      </c>
      <c r="G2848" s="8">
        <v>30</v>
      </c>
      <c r="H2848">
        <v>13</v>
      </c>
      <c r="I2848">
        <v>2845</v>
      </c>
      <c r="J2848">
        <f t="shared" si="883"/>
        <v>119</v>
      </c>
      <c r="K2848" s="11">
        <f t="shared" si="884"/>
        <v>0.65593692767259415</v>
      </c>
      <c r="L2848">
        <f t="shared" si="885"/>
        <v>2.6587940247102559</v>
      </c>
      <c r="M2848">
        <f t="shared" si="886"/>
        <v>13.377646567078504</v>
      </c>
      <c r="N2848" s="8">
        <f t="shared" si="887"/>
        <v>-0.36066702786475202</v>
      </c>
      <c r="O2848" s="8">
        <f t="shared" si="888"/>
        <v>0.24903723669457575</v>
      </c>
      <c r="P2848" s="4">
        <f t="shared" si="889"/>
        <v>0.8780007714090341</v>
      </c>
      <c r="Q2848" s="7">
        <f t="shared" si="890"/>
        <v>1.0716693382689515</v>
      </c>
      <c r="R2848" s="4">
        <f t="shared" si="891"/>
        <v>-0.79593772164231436</v>
      </c>
      <c r="S2848" s="4">
        <f t="shared" si="892"/>
        <v>-0.79593772164231436</v>
      </c>
      <c r="T2848" s="4">
        <f t="shared" si="893"/>
        <v>0</v>
      </c>
      <c r="U2848" s="7">
        <f t="shared" si="894"/>
        <v>-0.79593772164231436</v>
      </c>
      <c r="V2848" s="4">
        <f t="shared" si="880"/>
        <v>0.93931887142528492</v>
      </c>
      <c r="W2848" s="14">
        <f t="shared" si="881"/>
        <v>1018.0955655861108</v>
      </c>
      <c r="X2848" s="7">
        <f t="shared" si="895"/>
        <v>63.0881058815486</v>
      </c>
      <c r="Y2848" s="4">
        <f t="shared" si="896"/>
        <v>14.321127811462274</v>
      </c>
      <c r="Z2848" s="7">
        <f t="shared" si="897"/>
        <v>16.364664588010704</v>
      </c>
      <c r="AA2848" s="14">
        <f t="shared" si="898"/>
        <v>3.8729800248768815</v>
      </c>
      <c r="AB2848" s="15">
        <v>2.461538462</v>
      </c>
      <c r="AC2848" s="16">
        <f t="shared" si="899"/>
        <v>1.8461538465</v>
      </c>
    </row>
    <row r="2849" spans="1:29" x14ac:dyDescent="0.25">
      <c r="A2849" s="1">
        <v>31531</v>
      </c>
      <c r="B2849" s="2">
        <v>0.58333333333333337</v>
      </c>
      <c r="C2849">
        <v>906</v>
      </c>
      <c r="D2849">
        <v>947</v>
      </c>
      <c r="E2849">
        <v>113</v>
      </c>
      <c r="F2849">
        <f t="shared" si="882"/>
        <v>793</v>
      </c>
      <c r="G2849" s="8">
        <v>30.6</v>
      </c>
      <c r="H2849">
        <v>14</v>
      </c>
      <c r="I2849">
        <v>2846</v>
      </c>
      <c r="J2849">
        <f t="shared" si="883"/>
        <v>119</v>
      </c>
      <c r="K2849" s="11">
        <f t="shared" si="884"/>
        <v>0.65593692767259415</v>
      </c>
      <c r="L2849">
        <f t="shared" si="885"/>
        <v>2.6587940247102559</v>
      </c>
      <c r="M2849">
        <f t="shared" si="886"/>
        <v>14.377646567078504</v>
      </c>
      <c r="N2849" s="8">
        <f t="shared" si="887"/>
        <v>-0.62246641566390148</v>
      </c>
      <c r="O2849" s="8">
        <f t="shared" si="888"/>
        <v>0.24903723669457575</v>
      </c>
      <c r="P2849" s="4">
        <f t="shared" si="889"/>
        <v>0.7814920057095267</v>
      </c>
      <c r="Q2849" s="7">
        <f t="shared" si="890"/>
        <v>0.89705360829837322</v>
      </c>
      <c r="R2849" s="4">
        <f t="shared" si="891"/>
        <v>-1.1329297704300911</v>
      </c>
      <c r="S2849" s="4">
        <f t="shared" si="892"/>
        <v>-1.1329297704300911</v>
      </c>
      <c r="T2849" s="4">
        <f t="shared" si="893"/>
        <v>0</v>
      </c>
      <c r="U2849" s="7">
        <f t="shared" si="894"/>
        <v>-1.1329297704300911</v>
      </c>
      <c r="V2849" s="4">
        <f t="shared" si="880"/>
        <v>0.82324149221283283</v>
      </c>
      <c r="W2849" s="14">
        <f t="shared" si="881"/>
        <v>888.30886685726273</v>
      </c>
      <c r="X2849" s="7">
        <f t="shared" si="895"/>
        <v>59.470038172861038</v>
      </c>
      <c r="Y2849" s="4">
        <f t="shared" si="896"/>
        <v>12.96073435299575</v>
      </c>
      <c r="Z2849" s="7">
        <f t="shared" si="897"/>
        <v>16.624499738577811</v>
      </c>
      <c r="AA2849" s="14">
        <f t="shared" si="898"/>
        <v>3.4329081638906502</v>
      </c>
      <c r="AB2849" s="15">
        <v>2.5923076919999999</v>
      </c>
      <c r="AC2849" s="16">
        <f t="shared" si="899"/>
        <v>1.9442307689999998</v>
      </c>
    </row>
    <row r="2850" spans="1:29" x14ac:dyDescent="0.25">
      <c r="A2850" s="1">
        <v>31531</v>
      </c>
      <c r="B2850" s="2">
        <v>0.625</v>
      </c>
      <c r="C2850">
        <v>718</v>
      </c>
      <c r="D2850">
        <v>871</v>
      </c>
      <c r="E2850">
        <v>93</v>
      </c>
      <c r="F2850">
        <f t="shared" si="882"/>
        <v>625</v>
      </c>
      <c r="G2850" s="8">
        <v>31.7</v>
      </c>
      <c r="H2850">
        <v>15</v>
      </c>
      <c r="I2850">
        <v>2847</v>
      </c>
      <c r="J2850">
        <f t="shared" si="883"/>
        <v>119</v>
      </c>
      <c r="K2850" s="11">
        <f t="shared" si="884"/>
        <v>0.65593692767259415</v>
      </c>
      <c r="L2850">
        <f t="shared" si="885"/>
        <v>2.6587940247102559</v>
      </c>
      <c r="M2850">
        <f t="shared" si="886"/>
        <v>15.377646567078504</v>
      </c>
      <c r="N2850" s="8">
        <f t="shared" si="887"/>
        <v>-0.88426580346305095</v>
      </c>
      <c r="O2850" s="8">
        <f t="shared" si="888"/>
        <v>0.24903723669457575</v>
      </c>
      <c r="P2850" s="4">
        <f t="shared" si="889"/>
        <v>0.64161835364676989</v>
      </c>
      <c r="Q2850" s="7">
        <f t="shared" si="890"/>
        <v>0.69660632105012943</v>
      </c>
      <c r="R2850" s="4">
        <f t="shared" si="891"/>
        <v>-1.3571733685970993</v>
      </c>
      <c r="S2850" s="4">
        <f t="shared" si="892"/>
        <v>-1.3571733685970993</v>
      </c>
      <c r="T2850" s="4">
        <f t="shared" si="893"/>
        <v>0</v>
      </c>
      <c r="U2850" s="7">
        <f t="shared" si="894"/>
        <v>-1.3571733685970993</v>
      </c>
      <c r="V2850" s="4">
        <f t="shared" si="880"/>
        <v>0.65500633932658991</v>
      </c>
      <c r="W2850" s="14">
        <f t="shared" si="881"/>
        <v>659.97090347424773</v>
      </c>
      <c r="X2850" s="7">
        <f t="shared" si="895"/>
        <v>53.149054362913049</v>
      </c>
      <c r="Y2850" s="4">
        <f t="shared" si="896"/>
        <v>10.584044440455306</v>
      </c>
      <c r="Z2850" s="7">
        <f t="shared" si="897"/>
        <v>17.078447511873037</v>
      </c>
      <c r="AA2850" s="14">
        <f t="shared" si="898"/>
        <v>2.6201296465186781</v>
      </c>
      <c r="AB2850" s="15">
        <v>2.5153846149999999</v>
      </c>
      <c r="AC2850" s="16">
        <f t="shared" si="899"/>
        <v>1.8865384612499998</v>
      </c>
    </row>
    <row r="2851" spans="1:29" x14ac:dyDescent="0.25">
      <c r="A2851" s="1">
        <v>31531</v>
      </c>
      <c r="B2851" s="2">
        <v>0.66666666666666663</v>
      </c>
      <c r="C2851">
        <v>546</v>
      </c>
      <c r="D2851">
        <v>762</v>
      </c>
      <c r="E2851">
        <v>120</v>
      </c>
      <c r="F2851">
        <f t="shared" si="882"/>
        <v>426</v>
      </c>
      <c r="G2851" s="8">
        <v>31.1</v>
      </c>
      <c r="H2851">
        <v>16</v>
      </c>
      <c r="I2851">
        <v>2848</v>
      </c>
      <c r="J2851">
        <f t="shared" si="883"/>
        <v>119</v>
      </c>
      <c r="K2851" s="11">
        <f t="shared" si="884"/>
        <v>0.65593692767259415</v>
      </c>
      <c r="L2851">
        <f t="shared" si="885"/>
        <v>2.6587940247102559</v>
      </c>
      <c r="M2851">
        <f t="shared" si="886"/>
        <v>16.377646567078504</v>
      </c>
      <c r="N2851" s="8">
        <f t="shared" si="887"/>
        <v>-1.1460651912622002</v>
      </c>
      <c r="O2851" s="8">
        <f t="shared" si="888"/>
        <v>0.24903723669457575</v>
      </c>
      <c r="P2851" s="4">
        <f t="shared" si="889"/>
        <v>0.46791197345670138</v>
      </c>
      <c r="Q2851" s="7">
        <f t="shared" si="890"/>
        <v>0.48692667415733659</v>
      </c>
      <c r="R2851" s="4">
        <f t="shared" si="891"/>
        <v>-1.5300282304234663</v>
      </c>
      <c r="S2851" s="4">
        <f t="shared" si="892"/>
        <v>-1.5300282304234663</v>
      </c>
      <c r="T2851" s="4">
        <f t="shared" si="893"/>
        <v>0</v>
      </c>
      <c r="U2851" s="7">
        <f t="shared" si="894"/>
        <v>-1.5300282304234663</v>
      </c>
      <c r="V2851" s="4">
        <f t="shared" si="880"/>
        <v>0.44607836041401816</v>
      </c>
      <c r="W2851" s="14">
        <f t="shared" si="881"/>
        <v>455.34446150101462</v>
      </c>
      <c r="X2851" s="7">
        <f t="shared" si="895"/>
        <v>45.898694998782979</v>
      </c>
      <c r="Y2851" s="4">
        <f t="shared" si="896"/>
        <v>7.8579093195423999</v>
      </c>
      <c r="Z2851" s="7">
        <f t="shared" si="897"/>
        <v>17.599139319967403</v>
      </c>
      <c r="AA2851" s="14">
        <f t="shared" si="898"/>
        <v>1.8628637454136956</v>
      </c>
      <c r="AB2851" s="15">
        <v>2.6</v>
      </c>
      <c r="AC2851" s="16">
        <f t="shared" si="899"/>
        <v>1.9500000000000002</v>
      </c>
    </row>
    <row r="2852" spans="1:29" x14ac:dyDescent="0.25">
      <c r="A2852" s="1">
        <v>31531</v>
      </c>
      <c r="B2852" s="2">
        <v>0.70833333333333337</v>
      </c>
      <c r="C2852">
        <v>324</v>
      </c>
      <c r="D2852">
        <v>650</v>
      </c>
      <c r="E2852">
        <v>80</v>
      </c>
      <c r="F2852">
        <f t="shared" si="882"/>
        <v>244</v>
      </c>
      <c r="G2852" s="8">
        <v>30.6</v>
      </c>
      <c r="H2852">
        <v>17</v>
      </c>
      <c r="I2852">
        <v>2849</v>
      </c>
      <c r="J2852">
        <f t="shared" si="883"/>
        <v>119</v>
      </c>
      <c r="K2852" s="11">
        <f t="shared" si="884"/>
        <v>0.65593692767259415</v>
      </c>
      <c r="L2852">
        <f t="shared" si="885"/>
        <v>2.6587940247102559</v>
      </c>
      <c r="M2852">
        <f t="shared" si="886"/>
        <v>17.377646567078504</v>
      </c>
      <c r="N2852" s="8">
        <f t="shared" si="887"/>
        <v>-1.4078645790613498</v>
      </c>
      <c r="O2852" s="8">
        <f t="shared" si="888"/>
        <v>0.24903723669457575</v>
      </c>
      <c r="P2852" s="4">
        <f t="shared" si="889"/>
        <v>0.27221066788590798</v>
      </c>
      <c r="Q2852" s="7">
        <f t="shared" si="890"/>
        <v>0.27568971133728648</v>
      </c>
      <c r="R2852" s="4">
        <f t="shared" si="891"/>
        <v>-1.4597850941274395</v>
      </c>
      <c r="S2852" s="4">
        <f t="shared" si="892"/>
        <v>4.6013777477172324</v>
      </c>
      <c r="T2852" s="4">
        <f t="shared" si="893"/>
        <v>1</v>
      </c>
      <c r="U2852" s="7">
        <f t="shared" si="894"/>
        <v>-1.6818075594623536</v>
      </c>
      <c r="V2852" s="4">
        <f t="shared" si="880"/>
        <v>0.21069565196819984</v>
      </c>
      <c r="W2852" s="14">
        <f t="shared" si="881"/>
        <v>213.9073410230184</v>
      </c>
      <c r="X2852" s="7">
        <f t="shared" si="895"/>
        <v>37.551988583248104</v>
      </c>
      <c r="Y2852" s="4">
        <f t="shared" si="896"/>
        <v>4.7195477073012873</v>
      </c>
      <c r="Z2852" s="7">
        <f t="shared" si="897"/>
        <v>18.198566387905455</v>
      </c>
      <c r="AA2852" s="14">
        <f t="shared" si="898"/>
        <v>0.90492475614223711</v>
      </c>
      <c r="AB2852" s="15">
        <v>2.4846153850000001</v>
      </c>
      <c r="AC2852" s="16">
        <f t="shared" si="899"/>
        <v>1.8634615387500002</v>
      </c>
    </row>
    <row r="2853" spans="1:29" x14ac:dyDescent="0.25">
      <c r="A2853" s="1">
        <v>31531</v>
      </c>
      <c r="B2853" s="2">
        <v>0.75</v>
      </c>
      <c r="C2853">
        <v>114</v>
      </c>
      <c r="D2853">
        <v>427</v>
      </c>
      <c r="E2853">
        <v>40</v>
      </c>
      <c r="F2853">
        <f t="shared" si="882"/>
        <v>74</v>
      </c>
      <c r="G2853" s="8">
        <v>29.4</v>
      </c>
      <c r="H2853">
        <v>18</v>
      </c>
      <c r="I2853">
        <v>2850</v>
      </c>
      <c r="J2853">
        <f t="shared" si="883"/>
        <v>119</v>
      </c>
      <c r="K2853" s="11">
        <f t="shared" si="884"/>
        <v>0.65593692767259415</v>
      </c>
      <c r="L2853">
        <f t="shared" si="885"/>
        <v>2.6587940247102559</v>
      </c>
      <c r="M2853">
        <f t="shared" si="886"/>
        <v>18.377646567078504</v>
      </c>
      <c r="N2853" s="8">
        <f t="shared" si="887"/>
        <v>-1.6696639668604993</v>
      </c>
      <c r="O2853" s="8">
        <f t="shared" si="888"/>
        <v>0.24903723669457575</v>
      </c>
      <c r="P2853" s="4">
        <f t="shared" si="889"/>
        <v>6.785115749734047E-2</v>
      </c>
      <c r="Q2853" s="7">
        <f t="shared" si="890"/>
        <v>6.7903327612800282E-2</v>
      </c>
      <c r="R2853" s="4">
        <f t="shared" si="891"/>
        <v>-1.3117904447189745</v>
      </c>
      <c r="S2853" s="4">
        <f t="shared" si="892"/>
        <v>4.4533830983087679</v>
      </c>
      <c r="T2853" s="4">
        <f t="shared" si="893"/>
        <v>1</v>
      </c>
      <c r="U2853" s="7">
        <f t="shared" si="894"/>
        <v>-1.8298022088708186</v>
      </c>
      <c r="V2853" s="4">
        <f t="shared" si="880"/>
        <v>0</v>
      </c>
      <c r="W2853" s="14">
        <f t="shared" si="881"/>
        <v>38.477583621844261</v>
      </c>
      <c r="X2853" s="7">
        <f t="shared" si="895"/>
        <v>30.650521467709936</v>
      </c>
      <c r="Y2853" s="4">
        <f t="shared" si="896"/>
        <v>2.1245960718589361</v>
      </c>
      <c r="Z2853" s="7">
        <f t="shared" si="897"/>
        <v>18.694202150274943</v>
      </c>
      <c r="AA2853" s="14">
        <f t="shared" si="898"/>
        <v>0.16721080133900731</v>
      </c>
      <c r="AB2853" s="15">
        <v>0.72307692300000004</v>
      </c>
      <c r="AC2853" s="16">
        <f t="shared" si="899"/>
        <v>0.54230769225000008</v>
      </c>
    </row>
    <row r="2854" spans="1:29" x14ac:dyDescent="0.25">
      <c r="A2854" s="1">
        <v>31531</v>
      </c>
      <c r="B2854" s="2">
        <v>0.79166666666666663</v>
      </c>
      <c r="C2854">
        <v>15</v>
      </c>
      <c r="D2854">
        <v>41</v>
      </c>
      <c r="E2854">
        <v>10</v>
      </c>
      <c r="F2854">
        <f t="shared" si="882"/>
        <v>5</v>
      </c>
      <c r="G2854" s="8">
        <v>27.8</v>
      </c>
      <c r="H2854">
        <v>19</v>
      </c>
      <c r="I2854">
        <v>2851</v>
      </c>
      <c r="J2854">
        <f t="shared" si="883"/>
        <v>119</v>
      </c>
      <c r="K2854" s="11">
        <f t="shared" si="884"/>
        <v>0.65593692767259415</v>
      </c>
      <c r="L2854">
        <f t="shared" si="885"/>
        <v>2.6587940247102559</v>
      </c>
      <c r="M2854">
        <f t="shared" si="886"/>
        <v>19.377646567078504</v>
      </c>
      <c r="N2854" s="8">
        <f t="shared" si="887"/>
        <v>-1.9314633546596485</v>
      </c>
      <c r="O2854" s="8">
        <f t="shared" si="888"/>
        <v>0.24903723669457575</v>
      </c>
      <c r="P2854" s="4">
        <f t="shared" si="889"/>
        <v>0</v>
      </c>
      <c r="Q2854" s="7">
        <f t="shared" si="890"/>
        <v>0</v>
      </c>
      <c r="R2854" s="4">
        <f t="shared" si="891"/>
        <v>0</v>
      </c>
      <c r="S2854" s="4">
        <f t="shared" si="892"/>
        <v>0</v>
      </c>
      <c r="T2854" s="4">
        <f t="shared" si="893"/>
        <v>1</v>
      </c>
      <c r="U2854" s="7">
        <f t="shared" si="894"/>
        <v>0</v>
      </c>
      <c r="V2854" s="4">
        <f t="shared" si="880"/>
        <v>0.38268428076468186</v>
      </c>
      <c r="W2854" s="14">
        <f t="shared" si="881"/>
        <v>25.309451416813019</v>
      </c>
      <c r="X2854" s="7">
        <f t="shared" si="895"/>
        <v>28.622557171046424</v>
      </c>
      <c r="Y2854" s="4">
        <f t="shared" si="896"/>
        <v>1.3620814963134553</v>
      </c>
      <c r="Z2854" s="7">
        <f t="shared" si="897"/>
        <v>18.83984243420413</v>
      </c>
      <c r="AA2854" s="14">
        <f t="shared" si="898"/>
        <v>0.11084333931637297</v>
      </c>
      <c r="AB2854" s="15">
        <v>0.51538461499999999</v>
      </c>
      <c r="AC2854" s="16">
        <f t="shared" si="899"/>
        <v>0.38653846125000002</v>
      </c>
    </row>
    <row r="2855" spans="1:29" x14ac:dyDescent="0.25">
      <c r="A2855" s="1">
        <v>31531</v>
      </c>
      <c r="B2855" s="2">
        <v>0.83333333333333337</v>
      </c>
      <c r="C2855">
        <v>0</v>
      </c>
      <c r="D2855">
        <v>0</v>
      </c>
      <c r="E2855">
        <v>0</v>
      </c>
      <c r="F2855">
        <f t="shared" si="882"/>
        <v>0</v>
      </c>
      <c r="G2855" s="8">
        <v>25</v>
      </c>
      <c r="H2855">
        <v>20</v>
      </c>
      <c r="I2855">
        <v>2852</v>
      </c>
      <c r="J2855">
        <f t="shared" si="883"/>
        <v>119</v>
      </c>
      <c r="K2855" s="11">
        <f t="shared" si="884"/>
        <v>0.65593692767259415</v>
      </c>
      <c r="L2855">
        <f t="shared" si="885"/>
        <v>2.6587940247102559</v>
      </c>
      <c r="M2855">
        <f t="shared" si="886"/>
        <v>20.377646567078504</v>
      </c>
      <c r="N2855" s="8">
        <f t="shared" si="887"/>
        <v>-2.1932627424587978</v>
      </c>
      <c r="O2855" s="8">
        <f t="shared" si="888"/>
        <v>0.24903723669457575</v>
      </c>
      <c r="P2855" s="4">
        <f t="shared" si="889"/>
        <v>0</v>
      </c>
      <c r="Q2855" s="7">
        <f t="shared" si="890"/>
        <v>0</v>
      </c>
      <c r="R2855" s="4">
        <f t="shared" si="891"/>
        <v>0</v>
      </c>
      <c r="S2855" s="4">
        <f t="shared" si="892"/>
        <v>0</v>
      </c>
      <c r="T2855" s="4">
        <f t="shared" si="893"/>
        <v>1</v>
      </c>
      <c r="U2855" s="7">
        <f t="shared" si="894"/>
        <v>0</v>
      </c>
      <c r="V2855" s="4">
        <f t="shared" si="880"/>
        <v>0.38268428076468186</v>
      </c>
      <c r="W2855" s="14">
        <f t="shared" si="881"/>
        <v>0</v>
      </c>
      <c r="X2855" s="7">
        <f t="shared" si="895"/>
        <v>25</v>
      </c>
      <c r="Y2855" s="4">
        <f t="shared" si="896"/>
        <v>0</v>
      </c>
      <c r="Z2855" s="7">
        <f t="shared" si="897"/>
        <v>19.100000000000001</v>
      </c>
      <c r="AA2855" s="14">
        <f t="shared" si="898"/>
        <v>0</v>
      </c>
      <c r="AB2855" s="15">
        <v>0.57692307700000001</v>
      </c>
      <c r="AC2855" s="16">
        <f t="shared" si="899"/>
        <v>0.43269230775</v>
      </c>
    </row>
    <row r="2856" spans="1:29" x14ac:dyDescent="0.25">
      <c r="A2856" s="1">
        <v>31531</v>
      </c>
      <c r="B2856" s="2">
        <v>0.875</v>
      </c>
      <c r="C2856">
        <v>0</v>
      </c>
      <c r="D2856">
        <v>0</v>
      </c>
      <c r="E2856">
        <v>0</v>
      </c>
      <c r="F2856">
        <f t="shared" si="882"/>
        <v>0</v>
      </c>
      <c r="G2856" s="8">
        <v>25</v>
      </c>
      <c r="H2856">
        <v>21</v>
      </c>
      <c r="I2856">
        <v>2853</v>
      </c>
      <c r="J2856">
        <f t="shared" si="883"/>
        <v>119</v>
      </c>
      <c r="K2856" s="11">
        <f t="shared" si="884"/>
        <v>0.65593692767259415</v>
      </c>
      <c r="L2856">
        <f t="shared" si="885"/>
        <v>2.6587940247102559</v>
      </c>
      <c r="M2856">
        <f t="shared" si="886"/>
        <v>21.377646567078504</v>
      </c>
      <c r="N2856" s="8">
        <f t="shared" si="887"/>
        <v>-2.4550621302579474</v>
      </c>
      <c r="O2856" s="8">
        <f t="shared" si="888"/>
        <v>0.24903723669457575</v>
      </c>
      <c r="P2856" s="4">
        <f t="shared" si="889"/>
        <v>0</v>
      </c>
      <c r="Q2856" s="7">
        <f t="shared" si="890"/>
        <v>0</v>
      </c>
      <c r="R2856" s="4">
        <f t="shared" si="891"/>
        <v>0</v>
      </c>
      <c r="S2856" s="4">
        <f t="shared" si="892"/>
        <v>0</v>
      </c>
      <c r="T2856" s="4">
        <f t="shared" si="893"/>
        <v>1</v>
      </c>
      <c r="U2856" s="7">
        <f t="shared" si="894"/>
        <v>0</v>
      </c>
      <c r="V2856" s="4">
        <f t="shared" si="880"/>
        <v>0.38268428076468186</v>
      </c>
      <c r="W2856" s="14">
        <f t="shared" si="881"/>
        <v>0</v>
      </c>
      <c r="X2856" s="7">
        <f t="shared" si="895"/>
        <v>25</v>
      </c>
      <c r="Y2856" s="4">
        <f t="shared" si="896"/>
        <v>0</v>
      </c>
      <c r="Z2856" s="7">
        <f t="shared" si="897"/>
        <v>19.100000000000001</v>
      </c>
      <c r="AA2856" s="14">
        <f t="shared" si="898"/>
        <v>0</v>
      </c>
      <c r="AB2856" s="15">
        <v>0.96923076900000005</v>
      </c>
      <c r="AC2856" s="16">
        <f t="shared" si="899"/>
        <v>0.72692307675000001</v>
      </c>
    </row>
    <row r="2857" spans="1:29" x14ac:dyDescent="0.25">
      <c r="A2857" s="1">
        <v>31531</v>
      </c>
      <c r="B2857" s="2">
        <v>0.91666666666666663</v>
      </c>
      <c r="C2857">
        <v>0</v>
      </c>
      <c r="D2857">
        <v>0</v>
      </c>
      <c r="E2857">
        <v>0</v>
      </c>
      <c r="F2857">
        <f t="shared" si="882"/>
        <v>0</v>
      </c>
      <c r="G2857" s="8">
        <v>24.4</v>
      </c>
      <c r="H2857">
        <v>22</v>
      </c>
      <c r="I2857">
        <v>2854</v>
      </c>
      <c r="J2857">
        <f t="shared" si="883"/>
        <v>119</v>
      </c>
      <c r="K2857" s="11">
        <f t="shared" si="884"/>
        <v>0.65593692767259415</v>
      </c>
      <c r="L2857">
        <f t="shared" si="885"/>
        <v>2.6587940247102559</v>
      </c>
      <c r="M2857">
        <f t="shared" si="886"/>
        <v>22.377646567078504</v>
      </c>
      <c r="N2857" s="8">
        <f t="shared" si="887"/>
        <v>-2.716861518057097</v>
      </c>
      <c r="O2857" s="8">
        <f t="shared" si="888"/>
        <v>0.24903723669457575</v>
      </c>
      <c r="P2857" s="4">
        <f t="shared" si="889"/>
        <v>0</v>
      </c>
      <c r="Q2857" s="7">
        <f t="shared" si="890"/>
        <v>0</v>
      </c>
      <c r="R2857" s="4">
        <f t="shared" si="891"/>
        <v>0</v>
      </c>
      <c r="S2857" s="4">
        <f t="shared" si="892"/>
        <v>0</v>
      </c>
      <c r="T2857" s="4">
        <f t="shared" si="893"/>
        <v>1</v>
      </c>
      <c r="U2857" s="7">
        <f t="shared" si="894"/>
        <v>0</v>
      </c>
      <c r="V2857" s="4">
        <f t="shared" si="880"/>
        <v>0.38268428076468186</v>
      </c>
      <c r="W2857" s="14">
        <f t="shared" si="881"/>
        <v>0</v>
      </c>
      <c r="X2857" s="7">
        <f t="shared" si="895"/>
        <v>24.4</v>
      </c>
      <c r="Y2857" s="4">
        <f t="shared" si="896"/>
        <v>-0.22560000000000052</v>
      </c>
      <c r="Z2857" s="7">
        <f t="shared" si="897"/>
        <v>19.1430896</v>
      </c>
      <c r="AA2857" s="14">
        <f t="shared" si="898"/>
        <v>0</v>
      </c>
      <c r="AB2857" s="15">
        <v>1.7076923079999999</v>
      </c>
      <c r="AC2857" s="16">
        <f t="shared" si="899"/>
        <v>1.2807692309999998</v>
      </c>
    </row>
    <row r="2858" spans="1:29" x14ac:dyDescent="0.25">
      <c r="A2858" s="1">
        <v>31531</v>
      </c>
      <c r="B2858" s="2">
        <v>0.95833333333333337</v>
      </c>
      <c r="C2858">
        <v>0</v>
      </c>
      <c r="D2858">
        <v>0</v>
      </c>
      <c r="E2858">
        <v>0</v>
      </c>
      <c r="F2858">
        <f t="shared" si="882"/>
        <v>0</v>
      </c>
      <c r="G2858" s="8">
        <v>21.7</v>
      </c>
      <c r="H2858">
        <v>23</v>
      </c>
      <c r="I2858">
        <v>2855</v>
      </c>
      <c r="J2858">
        <f t="shared" si="883"/>
        <v>119</v>
      </c>
      <c r="K2858" s="11">
        <f t="shared" si="884"/>
        <v>0.65593692767259415</v>
      </c>
      <c r="L2858">
        <f t="shared" si="885"/>
        <v>2.6587940247102559</v>
      </c>
      <c r="M2858">
        <f t="shared" si="886"/>
        <v>23.377646567078504</v>
      </c>
      <c r="N2858" s="8">
        <f t="shared" si="887"/>
        <v>-2.9786609058562465</v>
      </c>
      <c r="O2858" s="8">
        <f t="shared" si="888"/>
        <v>0.24903723669457575</v>
      </c>
      <c r="P2858" s="4">
        <f t="shared" si="889"/>
        <v>0</v>
      </c>
      <c r="Q2858" s="7">
        <f t="shared" si="890"/>
        <v>0</v>
      </c>
      <c r="R2858" s="4">
        <f t="shared" si="891"/>
        <v>0</v>
      </c>
      <c r="S2858" s="4">
        <f t="shared" si="892"/>
        <v>0</v>
      </c>
      <c r="T2858" s="4">
        <f t="shared" si="893"/>
        <v>1</v>
      </c>
      <c r="U2858" s="7">
        <f t="shared" si="894"/>
        <v>0</v>
      </c>
      <c r="V2858" s="4">
        <f t="shared" si="880"/>
        <v>0.38268428076468186</v>
      </c>
      <c r="W2858" s="14">
        <f t="shared" si="881"/>
        <v>0</v>
      </c>
      <c r="X2858" s="7">
        <f t="shared" si="895"/>
        <v>21.7</v>
      </c>
      <c r="Y2858" s="4">
        <f t="shared" si="896"/>
        <v>-1.2408000000000003</v>
      </c>
      <c r="Z2858" s="7">
        <f t="shared" si="897"/>
        <v>19.336992800000001</v>
      </c>
      <c r="AA2858" s="14">
        <f t="shared" si="898"/>
        <v>0</v>
      </c>
      <c r="AB2858" s="15">
        <v>1.0230769230000001</v>
      </c>
      <c r="AC2858" s="16">
        <f t="shared" si="899"/>
        <v>0.76730769225000006</v>
      </c>
    </row>
    <row r="2859" spans="1:29" x14ac:dyDescent="0.25">
      <c r="A2859" s="1">
        <v>31531</v>
      </c>
      <c r="B2859" s="3">
        <v>1</v>
      </c>
      <c r="C2859">
        <v>0</v>
      </c>
      <c r="D2859">
        <v>0</v>
      </c>
      <c r="E2859">
        <v>0</v>
      </c>
      <c r="F2859">
        <f t="shared" si="882"/>
        <v>0</v>
      </c>
      <c r="G2859" s="8">
        <v>21.1</v>
      </c>
      <c r="H2859">
        <v>24</v>
      </c>
      <c r="I2859">
        <v>2856</v>
      </c>
      <c r="J2859">
        <f t="shared" si="883"/>
        <v>119</v>
      </c>
      <c r="K2859" s="11">
        <f t="shared" si="884"/>
        <v>0.65593692767259415</v>
      </c>
      <c r="L2859">
        <f t="shared" si="885"/>
        <v>2.6587940247102559</v>
      </c>
      <c r="M2859">
        <f t="shared" si="886"/>
        <v>24.377646567078504</v>
      </c>
      <c r="N2859" s="8">
        <f t="shared" si="887"/>
        <v>-3.2404602936553957</v>
      </c>
      <c r="O2859" s="8">
        <f t="shared" si="888"/>
        <v>0.24903723669457575</v>
      </c>
      <c r="P2859" s="4">
        <f t="shared" si="889"/>
        <v>0</v>
      </c>
      <c r="Q2859" s="7">
        <f t="shared" si="890"/>
        <v>0</v>
      </c>
      <c r="R2859" s="4">
        <f t="shared" si="891"/>
        <v>0</v>
      </c>
      <c r="S2859" s="4">
        <f t="shared" si="892"/>
        <v>0</v>
      </c>
      <c r="T2859" s="4">
        <f t="shared" si="893"/>
        <v>1</v>
      </c>
      <c r="U2859" s="7">
        <f t="shared" si="894"/>
        <v>0</v>
      </c>
      <c r="V2859" s="4">
        <f t="shared" si="880"/>
        <v>0.38268428076468186</v>
      </c>
      <c r="W2859" s="14">
        <f t="shared" si="881"/>
        <v>0</v>
      </c>
      <c r="X2859" s="7">
        <f t="shared" si="895"/>
        <v>21.1</v>
      </c>
      <c r="Y2859" s="4">
        <f t="shared" si="896"/>
        <v>-1.4663999999999995</v>
      </c>
      <c r="Z2859" s="7">
        <f t="shared" si="897"/>
        <v>19.380082399999999</v>
      </c>
      <c r="AA2859" s="14">
        <f t="shared" si="898"/>
        <v>0</v>
      </c>
      <c r="AB2859" s="15">
        <v>0.7</v>
      </c>
      <c r="AC2859" s="16">
        <f t="shared" si="899"/>
        <v>0.52499999999999991</v>
      </c>
    </row>
    <row r="2860" spans="1:29" x14ac:dyDescent="0.25">
      <c r="A2860" s="1">
        <v>31532</v>
      </c>
      <c r="B2860" s="2">
        <v>4.1666666666666664E-2</v>
      </c>
      <c r="C2860">
        <v>0</v>
      </c>
      <c r="D2860">
        <v>0</v>
      </c>
      <c r="E2860">
        <v>0</v>
      </c>
      <c r="F2860">
        <f t="shared" si="882"/>
        <v>0</v>
      </c>
      <c r="G2860" s="8">
        <v>20.6</v>
      </c>
      <c r="H2860">
        <v>1</v>
      </c>
      <c r="I2860">
        <v>2857</v>
      </c>
      <c r="J2860">
        <f t="shared" si="883"/>
        <v>120</v>
      </c>
      <c r="K2860" s="11">
        <f t="shared" si="884"/>
        <v>0.67319842576924138</v>
      </c>
      <c r="L2860">
        <f t="shared" si="885"/>
        <v>2.8001127274622339</v>
      </c>
      <c r="M2860">
        <f t="shared" si="886"/>
        <v>1.3800018787910373</v>
      </c>
      <c r="N2860" s="8">
        <f t="shared" si="887"/>
        <v>2.7803090065606231</v>
      </c>
      <c r="O2860" s="8">
        <f t="shared" si="888"/>
        <v>0.25459111255494304</v>
      </c>
      <c r="P2860" s="4">
        <f t="shared" si="889"/>
        <v>0</v>
      </c>
      <c r="Q2860" s="7">
        <f t="shared" si="890"/>
        <v>0</v>
      </c>
      <c r="R2860" s="4">
        <f t="shared" si="891"/>
        <v>0</v>
      </c>
      <c r="S2860" s="4">
        <f t="shared" si="892"/>
        <v>0</v>
      </c>
      <c r="T2860" s="4">
        <f t="shared" si="893"/>
        <v>1</v>
      </c>
      <c r="U2860" s="7">
        <f t="shared" si="894"/>
        <v>0</v>
      </c>
      <c r="V2860" s="4">
        <f t="shared" si="880"/>
        <v>0.38268428076468186</v>
      </c>
      <c r="W2860" s="14">
        <f t="shared" si="881"/>
        <v>0</v>
      </c>
      <c r="X2860" s="7">
        <f t="shared" si="895"/>
        <v>20.6</v>
      </c>
      <c r="Y2860" s="4">
        <f t="shared" si="896"/>
        <v>-1.6543999999999994</v>
      </c>
      <c r="Z2860" s="7">
        <f t="shared" si="897"/>
        <v>19.415990399999998</v>
      </c>
      <c r="AA2860" s="14">
        <f t="shared" si="898"/>
        <v>0</v>
      </c>
      <c r="AB2860" s="15">
        <v>0.56153846200000002</v>
      </c>
      <c r="AC2860" s="16">
        <f t="shared" si="899"/>
        <v>0.42115384649999998</v>
      </c>
    </row>
    <row r="2861" spans="1:29" x14ac:dyDescent="0.25">
      <c r="A2861" s="1">
        <v>31532</v>
      </c>
      <c r="B2861" s="2">
        <v>8.3333333333333329E-2</v>
      </c>
      <c r="C2861">
        <v>0</v>
      </c>
      <c r="D2861">
        <v>0</v>
      </c>
      <c r="E2861">
        <v>0</v>
      </c>
      <c r="F2861">
        <f t="shared" si="882"/>
        <v>0</v>
      </c>
      <c r="G2861" s="8">
        <v>19.399999999999999</v>
      </c>
      <c r="H2861">
        <v>2</v>
      </c>
      <c r="I2861">
        <v>2858</v>
      </c>
      <c r="J2861">
        <f t="shared" si="883"/>
        <v>120</v>
      </c>
      <c r="K2861" s="11">
        <f t="shared" si="884"/>
        <v>0.67319842576924138</v>
      </c>
      <c r="L2861">
        <f t="shared" si="885"/>
        <v>2.8001127274622339</v>
      </c>
      <c r="M2861">
        <f t="shared" si="886"/>
        <v>2.3800018787910373</v>
      </c>
      <c r="N2861" s="8">
        <f t="shared" si="887"/>
        <v>2.5185096187614735</v>
      </c>
      <c r="O2861" s="8">
        <f t="shared" si="888"/>
        <v>0.25459111255494304</v>
      </c>
      <c r="P2861" s="4">
        <f t="shared" si="889"/>
        <v>0</v>
      </c>
      <c r="Q2861" s="7">
        <f t="shared" si="890"/>
        <v>0</v>
      </c>
      <c r="R2861" s="4">
        <f t="shared" si="891"/>
        <v>0</v>
      </c>
      <c r="S2861" s="4">
        <f t="shared" si="892"/>
        <v>0</v>
      </c>
      <c r="T2861" s="4">
        <f t="shared" si="893"/>
        <v>1</v>
      </c>
      <c r="U2861" s="7">
        <f t="shared" si="894"/>
        <v>0</v>
      </c>
      <c r="V2861" s="4">
        <f t="shared" si="880"/>
        <v>0.38268428076468186</v>
      </c>
      <c r="W2861" s="14">
        <f t="shared" si="881"/>
        <v>0</v>
      </c>
      <c r="X2861" s="7">
        <f t="shared" si="895"/>
        <v>19.399999999999999</v>
      </c>
      <c r="Y2861" s="4">
        <f t="shared" si="896"/>
        <v>-2.1056000000000004</v>
      </c>
      <c r="Z2861" s="7">
        <f t="shared" si="897"/>
        <v>19.502169599999998</v>
      </c>
      <c r="AA2861" s="14">
        <f t="shared" si="898"/>
        <v>0</v>
      </c>
      <c r="AB2861" s="15">
        <v>0.65384615400000001</v>
      </c>
      <c r="AC2861" s="16">
        <f t="shared" si="899"/>
        <v>0.49038461550000001</v>
      </c>
    </row>
    <row r="2862" spans="1:29" x14ac:dyDescent="0.25">
      <c r="A2862" s="1">
        <v>31532</v>
      </c>
      <c r="B2862" s="2">
        <v>0.125</v>
      </c>
      <c r="C2862">
        <v>0</v>
      </c>
      <c r="D2862">
        <v>0</v>
      </c>
      <c r="E2862">
        <v>0</v>
      </c>
      <c r="F2862">
        <f t="shared" si="882"/>
        <v>0</v>
      </c>
      <c r="G2862" s="8">
        <v>18.3</v>
      </c>
      <c r="H2862">
        <v>3</v>
      </c>
      <c r="I2862">
        <v>2859</v>
      </c>
      <c r="J2862">
        <f t="shared" si="883"/>
        <v>120</v>
      </c>
      <c r="K2862" s="11">
        <f t="shared" si="884"/>
        <v>0.67319842576924138</v>
      </c>
      <c r="L2862">
        <f t="shared" si="885"/>
        <v>2.8001127274622339</v>
      </c>
      <c r="M2862">
        <f t="shared" si="886"/>
        <v>3.3800018787910373</v>
      </c>
      <c r="N2862" s="8">
        <f t="shared" si="887"/>
        <v>2.2567102309623244</v>
      </c>
      <c r="O2862" s="8">
        <f t="shared" si="888"/>
        <v>0.25459111255494304</v>
      </c>
      <c r="P2862" s="4">
        <f t="shared" si="889"/>
        <v>0</v>
      </c>
      <c r="Q2862" s="7">
        <f t="shared" si="890"/>
        <v>0</v>
      </c>
      <c r="R2862" s="4">
        <f t="shared" si="891"/>
        <v>0</v>
      </c>
      <c r="S2862" s="4">
        <f t="shared" si="892"/>
        <v>0</v>
      </c>
      <c r="T2862" s="4">
        <f t="shared" si="893"/>
        <v>1</v>
      </c>
      <c r="U2862" s="7">
        <f t="shared" si="894"/>
        <v>0</v>
      </c>
      <c r="V2862" s="4">
        <f t="shared" si="880"/>
        <v>0.38268428076468186</v>
      </c>
      <c r="W2862" s="14">
        <f t="shared" si="881"/>
        <v>0</v>
      </c>
      <c r="X2862" s="7">
        <f t="shared" si="895"/>
        <v>18.3</v>
      </c>
      <c r="Y2862" s="4">
        <f t="shared" si="896"/>
        <v>-2.5191999999999997</v>
      </c>
      <c r="Z2862" s="7">
        <f t="shared" si="897"/>
        <v>19.581167199999999</v>
      </c>
      <c r="AA2862" s="14">
        <f t="shared" si="898"/>
        <v>0</v>
      </c>
      <c r="AB2862" s="15">
        <v>0.54615380800000002</v>
      </c>
      <c r="AC2862" s="16">
        <f t="shared" si="899"/>
        <v>0.40961535599999999</v>
      </c>
    </row>
    <row r="2863" spans="1:29" x14ac:dyDescent="0.25">
      <c r="A2863" s="1">
        <v>31532</v>
      </c>
      <c r="B2863" s="2">
        <v>0.16666666666666666</v>
      </c>
      <c r="C2863">
        <v>0</v>
      </c>
      <c r="D2863">
        <v>0</v>
      </c>
      <c r="E2863">
        <v>0</v>
      </c>
      <c r="F2863">
        <f t="shared" si="882"/>
        <v>0</v>
      </c>
      <c r="G2863" s="8">
        <v>18.3</v>
      </c>
      <c r="H2863">
        <v>4</v>
      </c>
      <c r="I2863">
        <v>2860</v>
      </c>
      <c r="J2863">
        <f t="shared" si="883"/>
        <v>120</v>
      </c>
      <c r="K2863" s="11">
        <f t="shared" si="884"/>
        <v>0.67319842576924138</v>
      </c>
      <c r="L2863">
        <f t="shared" si="885"/>
        <v>2.8001127274622339</v>
      </c>
      <c r="M2863">
        <f t="shared" si="886"/>
        <v>4.3800018787910373</v>
      </c>
      <c r="N2863" s="8">
        <f t="shared" si="887"/>
        <v>1.9949108431631752</v>
      </c>
      <c r="O2863" s="8">
        <f t="shared" si="888"/>
        <v>0.25459111255494304</v>
      </c>
      <c r="P2863" s="4">
        <f t="shared" si="889"/>
        <v>0</v>
      </c>
      <c r="Q2863" s="7">
        <f t="shared" si="890"/>
        <v>0</v>
      </c>
      <c r="R2863" s="4">
        <f t="shared" si="891"/>
        <v>0</v>
      </c>
      <c r="S2863" s="4">
        <f t="shared" si="892"/>
        <v>0</v>
      </c>
      <c r="T2863" s="4">
        <f t="shared" si="893"/>
        <v>1</v>
      </c>
      <c r="U2863" s="7">
        <f t="shared" si="894"/>
        <v>0</v>
      </c>
      <c r="V2863" s="4">
        <f t="shared" si="880"/>
        <v>0.38268428076468186</v>
      </c>
      <c r="W2863" s="14">
        <f t="shared" si="881"/>
        <v>0</v>
      </c>
      <c r="X2863" s="7">
        <f t="shared" si="895"/>
        <v>18.3</v>
      </c>
      <c r="Y2863" s="4">
        <f t="shared" si="896"/>
        <v>-2.5191999999999997</v>
      </c>
      <c r="Z2863" s="7">
        <f t="shared" si="897"/>
        <v>19.581167199999999</v>
      </c>
      <c r="AA2863" s="14">
        <f t="shared" si="898"/>
        <v>0</v>
      </c>
      <c r="AB2863" s="15">
        <v>0.61538461499999997</v>
      </c>
      <c r="AC2863" s="16">
        <f t="shared" si="899"/>
        <v>0.46153846124999998</v>
      </c>
    </row>
    <row r="2864" spans="1:29" x14ac:dyDescent="0.25">
      <c r="A2864" s="1">
        <v>31532</v>
      </c>
      <c r="B2864" s="2">
        <v>0.20833333333333334</v>
      </c>
      <c r="C2864">
        <v>5</v>
      </c>
      <c r="D2864">
        <v>17</v>
      </c>
      <c r="E2864">
        <v>2</v>
      </c>
      <c r="F2864">
        <f t="shared" si="882"/>
        <v>3</v>
      </c>
      <c r="G2864" s="8">
        <v>17.2</v>
      </c>
      <c r="H2864">
        <v>5</v>
      </c>
      <c r="I2864">
        <v>2861</v>
      </c>
      <c r="J2864">
        <f t="shared" si="883"/>
        <v>120</v>
      </c>
      <c r="K2864" s="11">
        <f t="shared" si="884"/>
        <v>0.67319842576924138</v>
      </c>
      <c r="L2864">
        <f t="shared" si="885"/>
        <v>2.8001127274622339</v>
      </c>
      <c r="M2864">
        <f t="shared" si="886"/>
        <v>5.3800018787910373</v>
      </c>
      <c r="N2864" s="8">
        <f t="shared" si="887"/>
        <v>1.7331114553640257</v>
      </c>
      <c r="O2864" s="8">
        <f t="shared" si="888"/>
        <v>0.25459111255494304</v>
      </c>
      <c r="P2864" s="4">
        <f t="shared" si="889"/>
        <v>2.1937072548212977E-2</v>
      </c>
      <c r="Q2864" s="7">
        <f t="shared" si="890"/>
        <v>2.1938832411088474E-2</v>
      </c>
      <c r="R2864" s="4">
        <f t="shared" si="891"/>
        <v>1.2705907609148033</v>
      </c>
      <c r="S2864" s="4">
        <f t="shared" si="892"/>
        <v>1.8710018926749898</v>
      </c>
      <c r="T2864" s="4">
        <f t="shared" si="893"/>
        <v>1</v>
      </c>
      <c r="U2864" s="7">
        <f t="shared" si="894"/>
        <v>1.8710018926749898</v>
      </c>
      <c r="V2864" s="4">
        <f t="shared" si="880"/>
        <v>0</v>
      </c>
      <c r="W2864" s="14">
        <f t="shared" si="881"/>
        <v>1.9238791810922131</v>
      </c>
      <c r="X2864" s="7">
        <f t="shared" si="895"/>
        <v>17.262526073385498</v>
      </c>
      <c r="Y2864" s="4">
        <f t="shared" si="896"/>
        <v>-2.9092901964070528</v>
      </c>
      <c r="Z2864" s="7">
        <f t="shared" si="897"/>
        <v>19.655674427513748</v>
      </c>
      <c r="AA2864" s="14">
        <f t="shared" si="898"/>
        <v>8.7905358181730956E-3</v>
      </c>
      <c r="AB2864" s="15">
        <v>0.57692307700000001</v>
      </c>
      <c r="AC2864" s="16">
        <f t="shared" si="899"/>
        <v>0.43269230775</v>
      </c>
    </row>
    <row r="2865" spans="1:29" x14ac:dyDescent="0.25">
      <c r="A2865" s="1">
        <v>31532</v>
      </c>
      <c r="B2865" s="2">
        <v>0.25</v>
      </c>
      <c r="C2865">
        <v>80</v>
      </c>
      <c r="D2865">
        <v>444</v>
      </c>
      <c r="E2865">
        <v>26</v>
      </c>
      <c r="F2865">
        <f t="shared" si="882"/>
        <v>54</v>
      </c>
      <c r="G2865" s="8">
        <v>16.7</v>
      </c>
      <c r="H2865">
        <v>6</v>
      </c>
      <c r="I2865">
        <v>2862</v>
      </c>
      <c r="J2865">
        <f t="shared" si="883"/>
        <v>120</v>
      </c>
      <c r="K2865" s="11">
        <f t="shared" si="884"/>
        <v>0.67319842576924138</v>
      </c>
      <c r="L2865">
        <f t="shared" si="885"/>
        <v>2.8001127274622339</v>
      </c>
      <c r="M2865">
        <f t="shared" si="886"/>
        <v>6.3800018787910373</v>
      </c>
      <c r="N2865" s="8">
        <f t="shared" si="887"/>
        <v>1.4713120675648763</v>
      </c>
      <c r="O2865" s="8">
        <f t="shared" si="888"/>
        <v>0.25459111255494304</v>
      </c>
      <c r="P2865" s="4">
        <f t="shared" si="889"/>
        <v>0.22600877971503339</v>
      </c>
      <c r="Q2865" s="7">
        <f t="shared" si="890"/>
        <v>0.22797848692921763</v>
      </c>
      <c r="R2865" s="4">
        <f t="shared" si="891"/>
        <v>1.4193902709409854</v>
      </c>
      <c r="S2865" s="4">
        <f t="shared" si="892"/>
        <v>1.7222023826488078</v>
      </c>
      <c r="T2865" s="4">
        <f t="shared" si="893"/>
        <v>1</v>
      </c>
      <c r="U2865" s="7">
        <f t="shared" si="894"/>
        <v>1.7222023826488078</v>
      </c>
      <c r="V2865" s="4">
        <f t="shared" si="880"/>
        <v>0.15257868471048802</v>
      </c>
      <c r="W2865" s="14">
        <f t="shared" si="881"/>
        <v>92.75536536565545</v>
      </c>
      <c r="X2865" s="7">
        <f t="shared" si="895"/>
        <v>19.7145493743838</v>
      </c>
      <c r="Y2865" s="4">
        <f t="shared" si="896"/>
        <v>-1.987329435231691</v>
      </c>
      <c r="Z2865" s="7">
        <f t="shared" si="897"/>
        <v>19.479579922129254</v>
      </c>
      <c r="AA2865" s="14">
        <f t="shared" si="898"/>
        <v>0.42001831699679781</v>
      </c>
      <c r="AB2865" s="15">
        <v>0.55384615400000003</v>
      </c>
      <c r="AC2865" s="16">
        <f t="shared" si="899"/>
        <v>0.41538461550000005</v>
      </c>
    </row>
    <row r="2866" spans="1:29" x14ac:dyDescent="0.25">
      <c r="A2866" s="1">
        <v>31532</v>
      </c>
      <c r="B2866" s="2">
        <v>0.29166666666666669</v>
      </c>
      <c r="C2866">
        <v>288</v>
      </c>
      <c r="D2866">
        <v>746</v>
      </c>
      <c r="E2866">
        <v>46</v>
      </c>
      <c r="F2866">
        <f t="shared" si="882"/>
        <v>242</v>
      </c>
      <c r="G2866" s="8">
        <v>20</v>
      </c>
      <c r="H2866">
        <v>7</v>
      </c>
      <c r="I2866">
        <v>2863</v>
      </c>
      <c r="J2866">
        <f t="shared" si="883"/>
        <v>120</v>
      </c>
      <c r="K2866" s="11">
        <f t="shared" si="884"/>
        <v>0.67319842576924138</v>
      </c>
      <c r="L2866">
        <f t="shared" si="885"/>
        <v>2.8001127274622339</v>
      </c>
      <c r="M2866">
        <f t="shared" si="886"/>
        <v>7.3800018787910373</v>
      </c>
      <c r="N2866" s="8">
        <f t="shared" si="887"/>
        <v>1.209512679765727</v>
      </c>
      <c r="O2866" s="8">
        <f t="shared" si="888"/>
        <v>0.25459111255494304</v>
      </c>
      <c r="P2866" s="4">
        <f t="shared" si="889"/>
        <v>0.42478674742159828</v>
      </c>
      <c r="Q2866" s="7">
        <f t="shared" si="890"/>
        <v>0.43872631075970986</v>
      </c>
      <c r="R2866" s="4">
        <f t="shared" si="891"/>
        <v>1.5685167565197855</v>
      </c>
      <c r="S2866" s="4">
        <f t="shared" si="892"/>
        <v>1.5730758970700076</v>
      </c>
      <c r="T2866" s="4">
        <f t="shared" si="893"/>
        <v>1</v>
      </c>
      <c r="U2866" s="7">
        <f t="shared" si="894"/>
        <v>1.5730758970700076</v>
      </c>
      <c r="V2866" s="4">
        <f t="shared" si="880"/>
        <v>0.39166189512474903</v>
      </c>
      <c r="W2866" s="14">
        <f t="shared" si="881"/>
        <v>336.42899492818367</v>
      </c>
      <c r="X2866" s="7">
        <f t="shared" si="895"/>
        <v>30.93394233516597</v>
      </c>
      <c r="Y2866" s="4">
        <f t="shared" si="896"/>
        <v>2.2311623180224047</v>
      </c>
      <c r="Z2866" s="7">
        <f t="shared" si="897"/>
        <v>18.673847997257724</v>
      </c>
      <c r="AA2866" s="14">
        <f t="shared" si="898"/>
        <v>1.4604168677710139</v>
      </c>
      <c r="AB2866" s="15">
        <v>0.592307692</v>
      </c>
      <c r="AC2866" s="16">
        <f t="shared" si="899"/>
        <v>0.44423076900000003</v>
      </c>
    </row>
    <row r="2867" spans="1:29" x14ac:dyDescent="0.25">
      <c r="A2867" s="1">
        <v>31532</v>
      </c>
      <c r="B2867" s="2">
        <v>0.33333333333333331</v>
      </c>
      <c r="C2867">
        <v>512</v>
      </c>
      <c r="D2867">
        <v>867</v>
      </c>
      <c r="E2867">
        <v>65</v>
      </c>
      <c r="F2867">
        <f t="shared" si="882"/>
        <v>447</v>
      </c>
      <c r="G2867" s="8">
        <v>22.2</v>
      </c>
      <c r="H2867">
        <v>8</v>
      </c>
      <c r="I2867">
        <v>2864</v>
      </c>
      <c r="J2867">
        <f t="shared" si="883"/>
        <v>120</v>
      </c>
      <c r="K2867" s="11">
        <f t="shared" si="884"/>
        <v>0.67319842576924138</v>
      </c>
      <c r="L2867">
        <f t="shared" si="885"/>
        <v>2.8001127274622339</v>
      </c>
      <c r="M2867">
        <f t="shared" si="886"/>
        <v>8.3800018787910364</v>
      </c>
      <c r="N2867" s="8">
        <f t="shared" si="887"/>
        <v>0.94771329196657772</v>
      </c>
      <c r="O2867" s="8">
        <f t="shared" si="888"/>
        <v>0.25459111255494304</v>
      </c>
      <c r="P2867" s="4">
        <f t="shared" si="889"/>
        <v>0.60472458566482867</v>
      </c>
      <c r="Q2867" s="7">
        <f t="shared" si="890"/>
        <v>0.64942001293064078</v>
      </c>
      <c r="R2867" s="4">
        <f t="shared" si="891"/>
        <v>1.4080208870076927</v>
      </c>
      <c r="S2867" s="4">
        <f t="shared" si="892"/>
        <v>1.4080208870076927</v>
      </c>
      <c r="T2867" s="4">
        <f t="shared" si="893"/>
        <v>0</v>
      </c>
      <c r="U2867" s="7">
        <f t="shared" si="894"/>
        <v>1.4080208870076927</v>
      </c>
      <c r="V2867" s="4">
        <f t="shared" si="880"/>
        <v>0.6080848545630797</v>
      </c>
      <c r="W2867" s="14">
        <f t="shared" si="881"/>
        <v>589.7356422916871</v>
      </c>
      <c r="X2867" s="7">
        <f t="shared" si="895"/>
        <v>41.366408374479832</v>
      </c>
      <c r="Y2867" s="4">
        <f t="shared" si="896"/>
        <v>6.1537695488044166</v>
      </c>
      <c r="Z2867" s="7">
        <f t="shared" si="897"/>
        <v>17.924630016178355</v>
      </c>
      <c r="AA2867" s="14">
        <f t="shared" si="898"/>
        <v>2.4572943344354536</v>
      </c>
      <c r="AB2867" s="15">
        <v>0.48461538500000001</v>
      </c>
      <c r="AC2867" s="16">
        <f t="shared" si="899"/>
        <v>0.36346153874999998</v>
      </c>
    </row>
    <row r="2868" spans="1:29" x14ac:dyDescent="0.25">
      <c r="A2868" s="1">
        <v>31532</v>
      </c>
      <c r="B2868" s="2">
        <v>0.375</v>
      </c>
      <c r="C2868">
        <v>709</v>
      </c>
      <c r="D2868">
        <v>923</v>
      </c>
      <c r="E2868">
        <v>80</v>
      </c>
      <c r="F2868">
        <f t="shared" si="882"/>
        <v>629</v>
      </c>
      <c r="G2868" s="8">
        <v>25.6</v>
      </c>
      <c r="H2868">
        <v>9</v>
      </c>
      <c r="I2868">
        <v>2865</v>
      </c>
      <c r="J2868">
        <f t="shared" si="883"/>
        <v>120</v>
      </c>
      <c r="K2868" s="11">
        <f t="shared" si="884"/>
        <v>0.67319842576924138</v>
      </c>
      <c r="L2868">
        <f t="shared" si="885"/>
        <v>2.8001127274622339</v>
      </c>
      <c r="M2868">
        <f t="shared" si="886"/>
        <v>9.3800018787910364</v>
      </c>
      <c r="N2868" s="8">
        <f t="shared" si="887"/>
        <v>0.68591390416742837</v>
      </c>
      <c r="O2868" s="8">
        <f t="shared" si="888"/>
        <v>0.25459111255494304</v>
      </c>
      <c r="P2868" s="4">
        <f t="shared" si="889"/>
        <v>0.75355982812978595</v>
      </c>
      <c r="Q2868" s="7">
        <f t="shared" si="890"/>
        <v>0.85346058241964673</v>
      </c>
      <c r="R2868" s="4">
        <f t="shared" si="891"/>
        <v>1.201097652089441</v>
      </c>
      <c r="S2868" s="4">
        <f t="shared" si="892"/>
        <v>1.201097652089441</v>
      </c>
      <c r="T2868" s="4">
        <f t="shared" si="893"/>
        <v>0</v>
      </c>
      <c r="U2868" s="7">
        <f t="shared" si="894"/>
        <v>1.201097652089441</v>
      </c>
      <c r="V2868" s="4">
        <f t="shared" si="880"/>
        <v>0.78709869599562299</v>
      </c>
      <c r="W2868" s="14">
        <f t="shared" si="881"/>
        <v>803.44726364764847</v>
      </c>
      <c r="X2868" s="7">
        <f t="shared" si="895"/>
        <v>51.712036068548578</v>
      </c>
      <c r="Y2868" s="4">
        <f t="shared" si="896"/>
        <v>10.043725561774265</v>
      </c>
      <c r="Z2868" s="7">
        <f t="shared" si="897"/>
        <v>17.181648417701116</v>
      </c>
      <c r="AA2868" s="14">
        <f t="shared" si="898"/>
        <v>3.2090154410126237</v>
      </c>
      <c r="AB2868" s="15">
        <v>0.55384615400000003</v>
      </c>
      <c r="AC2868" s="16">
        <f t="shared" si="899"/>
        <v>0.41538461550000005</v>
      </c>
    </row>
    <row r="2869" spans="1:29" x14ac:dyDescent="0.25">
      <c r="A2869" s="1">
        <v>31532</v>
      </c>
      <c r="B2869" s="2">
        <v>0.41666666666666669</v>
      </c>
      <c r="C2869">
        <v>875</v>
      </c>
      <c r="D2869">
        <v>966</v>
      </c>
      <c r="E2869">
        <v>91</v>
      </c>
      <c r="F2869">
        <f t="shared" si="882"/>
        <v>784</v>
      </c>
      <c r="G2869" s="8">
        <v>26.7</v>
      </c>
      <c r="H2869">
        <v>10</v>
      </c>
      <c r="I2869">
        <v>2866</v>
      </c>
      <c r="J2869">
        <f t="shared" si="883"/>
        <v>120</v>
      </c>
      <c r="K2869" s="11">
        <f t="shared" si="884"/>
        <v>0.67319842576924138</v>
      </c>
      <c r="L2869">
        <f t="shared" si="885"/>
        <v>2.8001127274622339</v>
      </c>
      <c r="M2869">
        <f t="shared" si="886"/>
        <v>10.380001878791036</v>
      </c>
      <c r="N2869" s="8">
        <f t="shared" si="887"/>
        <v>0.4241145163682789</v>
      </c>
      <c r="O2869" s="8">
        <f t="shared" si="888"/>
        <v>0.25459111255494304</v>
      </c>
      <c r="P2869" s="4">
        <f t="shared" si="889"/>
        <v>0.86114959900435095</v>
      </c>
      <c r="Q2869" s="7">
        <f t="shared" si="890"/>
        <v>1.037526784194702</v>
      </c>
      <c r="R2869" s="4">
        <f t="shared" si="891"/>
        <v>0.90013866723483782</v>
      </c>
      <c r="S2869" s="4">
        <f t="shared" si="892"/>
        <v>0.90013866723483782</v>
      </c>
      <c r="T2869" s="4">
        <f t="shared" si="893"/>
        <v>0</v>
      </c>
      <c r="U2869" s="7">
        <f t="shared" si="894"/>
        <v>0.90013866723483782</v>
      </c>
      <c r="V2869" s="4">
        <f t="shared" si="880"/>
        <v>0.91650392196310693</v>
      </c>
      <c r="W2869" s="14">
        <f t="shared" si="881"/>
        <v>972.87929135605702</v>
      </c>
      <c r="X2869" s="7">
        <f t="shared" si="895"/>
        <v>58.318576969071856</v>
      </c>
      <c r="Y2869" s="4">
        <f t="shared" si="896"/>
        <v>12.527784940371017</v>
      </c>
      <c r="Z2869" s="7">
        <f t="shared" si="897"/>
        <v>16.707193076389135</v>
      </c>
      <c r="AA2869" s="14">
        <f t="shared" si="898"/>
        <v>3.7784358530647069</v>
      </c>
      <c r="AB2869" s="15">
        <v>0.57692307700000001</v>
      </c>
      <c r="AC2869" s="16">
        <f t="shared" si="899"/>
        <v>0.43269230775</v>
      </c>
    </row>
    <row r="2870" spans="1:29" x14ac:dyDescent="0.25">
      <c r="A2870" s="1">
        <v>31532</v>
      </c>
      <c r="B2870" s="2">
        <v>0.45833333333333331</v>
      </c>
      <c r="C2870">
        <v>993</v>
      </c>
      <c r="D2870">
        <v>953</v>
      </c>
      <c r="E2870">
        <v>138</v>
      </c>
      <c r="F2870">
        <f t="shared" si="882"/>
        <v>855</v>
      </c>
      <c r="G2870" s="8">
        <v>28.3</v>
      </c>
      <c r="H2870">
        <v>11</v>
      </c>
      <c r="I2870">
        <v>2867</v>
      </c>
      <c r="J2870">
        <f t="shared" si="883"/>
        <v>120</v>
      </c>
      <c r="K2870" s="11">
        <f t="shared" si="884"/>
        <v>0.67319842576924138</v>
      </c>
      <c r="L2870">
        <f t="shared" si="885"/>
        <v>2.8001127274622339</v>
      </c>
      <c r="M2870">
        <f t="shared" si="886"/>
        <v>11.380001878791036</v>
      </c>
      <c r="N2870" s="8">
        <f t="shared" si="887"/>
        <v>0.1623151285691295</v>
      </c>
      <c r="O2870" s="8">
        <f t="shared" si="888"/>
        <v>0.25459111255494304</v>
      </c>
      <c r="P2870" s="4">
        <f t="shared" si="889"/>
        <v>0.92016183320392497</v>
      </c>
      <c r="Q2870" s="7">
        <f t="shared" si="890"/>
        <v>1.168493611352754</v>
      </c>
      <c r="R2870" s="4">
        <f t="shared" si="891"/>
        <v>0.410900994051493</v>
      </c>
      <c r="S2870" s="4">
        <f t="shared" si="892"/>
        <v>0.410900994051493</v>
      </c>
      <c r="T2870" s="4">
        <f t="shared" si="893"/>
        <v>0</v>
      </c>
      <c r="U2870" s="7">
        <f t="shared" si="894"/>
        <v>0.410900994051493</v>
      </c>
      <c r="V2870" s="4">
        <f t="shared" si="880"/>
        <v>0.98748178016809418</v>
      </c>
      <c r="W2870" s="14">
        <f t="shared" si="881"/>
        <v>1073.8177999955565</v>
      </c>
      <c r="X2870" s="7">
        <f t="shared" si="895"/>
        <v>63.199078499855588</v>
      </c>
      <c r="Y2870" s="4">
        <f t="shared" si="896"/>
        <v>14.362853515945702</v>
      </c>
      <c r="Z2870" s="7">
        <f t="shared" si="897"/>
        <v>16.356694978454371</v>
      </c>
      <c r="AA2870" s="14">
        <f t="shared" si="898"/>
        <v>4.0829659352519547</v>
      </c>
      <c r="AB2870" s="15">
        <v>3.8923076920000002</v>
      </c>
      <c r="AC2870" s="16">
        <f t="shared" si="899"/>
        <v>2.9192307690000003</v>
      </c>
    </row>
    <row r="2871" spans="1:29" x14ac:dyDescent="0.25">
      <c r="A2871" s="1">
        <v>31532</v>
      </c>
      <c r="B2871" s="2">
        <v>0.5</v>
      </c>
      <c r="C2871">
        <v>979</v>
      </c>
      <c r="D2871">
        <v>793</v>
      </c>
      <c r="E2871">
        <v>242</v>
      </c>
      <c r="F2871">
        <f t="shared" si="882"/>
        <v>737</v>
      </c>
      <c r="G2871" s="8">
        <v>30</v>
      </c>
      <c r="H2871">
        <v>12</v>
      </c>
      <c r="I2871">
        <v>2868</v>
      </c>
      <c r="J2871">
        <f t="shared" si="883"/>
        <v>120</v>
      </c>
      <c r="K2871" s="11">
        <f t="shared" si="884"/>
        <v>0.67319842576924138</v>
      </c>
      <c r="L2871">
        <f t="shared" si="885"/>
        <v>2.8001127274622339</v>
      </c>
      <c r="M2871">
        <f t="shared" si="886"/>
        <v>12.380001878791036</v>
      </c>
      <c r="N2871" s="8">
        <f t="shared" si="887"/>
        <v>-9.9484259230019897E-2</v>
      </c>
      <c r="O2871" s="8">
        <f t="shared" si="888"/>
        <v>0.25459111255494304</v>
      </c>
      <c r="P2871" s="4">
        <f t="shared" si="889"/>
        <v>0.926574944490135</v>
      </c>
      <c r="Q2871" s="7">
        <f t="shared" si="890"/>
        <v>1.1852016818636486</v>
      </c>
      <c r="R2871" s="4">
        <f t="shared" si="891"/>
        <v>-0.25842707662022529</v>
      </c>
      <c r="S2871" s="4">
        <f t="shared" si="892"/>
        <v>-0.25842707662022529</v>
      </c>
      <c r="T2871" s="4">
        <f t="shared" si="893"/>
        <v>0</v>
      </c>
      <c r="U2871" s="7">
        <f t="shared" si="894"/>
        <v>-0.25842707662022529</v>
      </c>
      <c r="V2871" s="4">
        <f t="shared" si="880"/>
        <v>0.99519524687037197</v>
      </c>
      <c r="W2871" s="14">
        <f t="shared" si="881"/>
        <v>1021.9792116803627</v>
      </c>
      <c r="X2871" s="7">
        <f t="shared" si="895"/>
        <v>63.214324379611789</v>
      </c>
      <c r="Y2871" s="4">
        <f t="shared" si="896"/>
        <v>14.368585966734033</v>
      </c>
      <c r="Z2871" s="7">
        <f t="shared" si="897"/>
        <v>16.355600080353799</v>
      </c>
      <c r="AA2871" s="14">
        <f t="shared" si="898"/>
        <v>3.8856005103903604</v>
      </c>
      <c r="AB2871" s="15">
        <v>2.7461538459999999</v>
      </c>
      <c r="AC2871" s="16">
        <f t="shared" si="899"/>
        <v>2.0596153844999998</v>
      </c>
    </row>
    <row r="2872" spans="1:29" x14ac:dyDescent="0.25">
      <c r="A2872" s="1">
        <v>31532</v>
      </c>
      <c r="B2872" s="2">
        <v>0.54166666666666663</v>
      </c>
      <c r="C2872">
        <v>935</v>
      </c>
      <c r="D2872">
        <v>595</v>
      </c>
      <c r="E2872">
        <v>394</v>
      </c>
      <c r="F2872">
        <f t="shared" si="882"/>
        <v>541</v>
      </c>
      <c r="G2872" s="8">
        <v>31.1</v>
      </c>
      <c r="H2872">
        <v>13</v>
      </c>
      <c r="I2872">
        <v>2869</v>
      </c>
      <c r="J2872">
        <f t="shared" si="883"/>
        <v>120</v>
      </c>
      <c r="K2872" s="11">
        <f t="shared" si="884"/>
        <v>0.67319842576924138</v>
      </c>
      <c r="L2872">
        <f t="shared" si="885"/>
        <v>2.8001127274622339</v>
      </c>
      <c r="M2872">
        <f t="shared" si="886"/>
        <v>13.380001878791036</v>
      </c>
      <c r="N2872" s="8">
        <f t="shared" si="887"/>
        <v>-0.36128364702916926</v>
      </c>
      <c r="O2872" s="8">
        <f t="shared" si="888"/>
        <v>0.25459111255494304</v>
      </c>
      <c r="P2872" s="4">
        <f t="shared" si="889"/>
        <v>0.8799518899269938</v>
      </c>
      <c r="Q2872" s="7">
        <f t="shared" si="890"/>
        <v>1.0757609199802436</v>
      </c>
      <c r="R2872" s="4">
        <f t="shared" si="891"/>
        <v>-0.80391238512725294</v>
      </c>
      <c r="S2872" s="4">
        <f t="shared" si="892"/>
        <v>-0.80391238512725294</v>
      </c>
      <c r="T2872" s="4">
        <f t="shared" si="893"/>
        <v>0</v>
      </c>
      <c r="U2872" s="7">
        <f t="shared" si="894"/>
        <v>-0.80391238512725294</v>
      </c>
      <c r="V2872" s="4">
        <f t="shared" si="880"/>
        <v>0.93911866206128636</v>
      </c>
      <c r="W2872" s="14">
        <f t="shared" si="881"/>
        <v>937.77980260163133</v>
      </c>
      <c r="X2872" s="7">
        <f t="shared" si="895"/>
        <v>61.577843584553023</v>
      </c>
      <c r="Y2872" s="4">
        <f t="shared" si="896"/>
        <v>13.753269187791936</v>
      </c>
      <c r="Z2872" s="7">
        <f t="shared" si="897"/>
        <v>16.47312558513174</v>
      </c>
      <c r="AA2872" s="14">
        <f t="shared" si="898"/>
        <v>3.5910916335072178</v>
      </c>
      <c r="AB2872" s="15">
        <v>2.807692308</v>
      </c>
      <c r="AC2872" s="16">
        <f t="shared" si="899"/>
        <v>2.105769231</v>
      </c>
    </row>
    <row r="2873" spans="1:29" x14ac:dyDescent="0.25">
      <c r="A2873" s="1">
        <v>31532</v>
      </c>
      <c r="B2873" s="2">
        <v>0.58333333333333337</v>
      </c>
      <c r="C2873">
        <v>594</v>
      </c>
      <c r="D2873">
        <v>287</v>
      </c>
      <c r="E2873">
        <v>353</v>
      </c>
      <c r="F2873">
        <f t="shared" si="882"/>
        <v>241</v>
      </c>
      <c r="G2873" s="8">
        <v>30.6</v>
      </c>
      <c r="H2873">
        <v>14</v>
      </c>
      <c r="I2873">
        <v>2870</v>
      </c>
      <c r="J2873">
        <f t="shared" si="883"/>
        <v>120</v>
      </c>
      <c r="K2873" s="11">
        <f t="shared" si="884"/>
        <v>0.67319842576924138</v>
      </c>
      <c r="L2873">
        <f t="shared" si="885"/>
        <v>2.8001127274622339</v>
      </c>
      <c r="M2873">
        <f t="shared" si="886"/>
        <v>14.380001878791036</v>
      </c>
      <c r="N2873" s="8">
        <f t="shared" si="887"/>
        <v>-0.62308303482831873</v>
      </c>
      <c r="O2873" s="8">
        <f t="shared" si="888"/>
        <v>0.25459111255494304</v>
      </c>
      <c r="P2873" s="4">
        <f t="shared" si="889"/>
        <v>0.78346995363473826</v>
      </c>
      <c r="Q2873" s="7">
        <f t="shared" si="890"/>
        <v>0.90023015196377909</v>
      </c>
      <c r="R2873" s="4">
        <f t="shared" si="891"/>
        <v>-1.1403088681769282</v>
      </c>
      <c r="S2873" s="4">
        <f t="shared" si="892"/>
        <v>-1.1403088681769282</v>
      </c>
      <c r="T2873" s="4">
        <f t="shared" si="893"/>
        <v>0</v>
      </c>
      <c r="U2873" s="7">
        <f t="shared" si="894"/>
        <v>-1.1403088681769282</v>
      </c>
      <c r="V2873" s="4">
        <f t="shared" si="880"/>
        <v>0.82307355232463841</v>
      </c>
      <c r="W2873" s="14">
        <f t="shared" si="881"/>
        <v>575.78678497994679</v>
      </c>
      <c r="X2873" s="7">
        <f t="shared" si="895"/>
        <v>49.313070511848274</v>
      </c>
      <c r="Y2873" s="4">
        <f t="shared" si="896"/>
        <v>9.1417145124549517</v>
      </c>
      <c r="Z2873" s="7">
        <f t="shared" si="897"/>
        <v>17.353932528121103</v>
      </c>
      <c r="AA2873" s="14">
        <f t="shared" si="898"/>
        <v>2.322786003981069</v>
      </c>
      <c r="AB2873" s="15">
        <v>2.6692307689999999</v>
      </c>
      <c r="AC2873" s="16">
        <f t="shared" si="899"/>
        <v>2.0019230767499998</v>
      </c>
    </row>
    <row r="2874" spans="1:29" x14ac:dyDescent="0.25">
      <c r="A2874" s="1">
        <v>31532</v>
      </c>
      <c r="B2874" s="2">
        <v>0.625</v>
      </c>
      <c r="C2874">
        <v>496</v>
      </c>
      <c r="D2874">
        <v>287</v>
      </c>
      <c r="E2874">
        <v>289</v>
      </c>
      <c r="F2874">
        <f t="shared" si="882"/>
        <v>207</v>
      </c>
      <c r="G2874" s="8">
        <v>31.1</v>
      </c>
      <c r="H2874">
        <v>15</v>
      </c>
      <c r="I2874">
        <v>2871</v>
      </c>
      <c r="J2874">
        <f t="shared" si="883"/>
        <v>120</v>
      </c>
      <c r="K2874" s="11">
        <f t="shared" si="884"/>
        <v>0.67319842576924138</v>
      </c>
      <c r="L2874">
        <f t="shared" si="885"/>
        <v>2.8001127274622339</v>
      </c>
      <c r="M2874">
        <f t="shared" si="886"/>
        <v>15.380001878791036</v>
      </c>
      <c r="N2874" s="8">
        <f t="shared" si="887"/>
        <v>-0.88488242262746819</v>
      </c>
      <c r="O2874" s="8">
        <f t="shared" si="888"/>
        <v>0.25459111255494304</v>
      </c>
      <c r="P2874" s="4">
        <f t="shared" si="889"/>
        <v>0.64370422012774742</v>
      </c>
      <c r="Q2874" s="7">
        <f t="shared" si="890"/>
        <v>0.69932885232199782</v>
      </c>
      <c r="R2874" s="4">
        <f t="shared" si="891"/>
        <v>-1.3635396223095351</v>
      </c>
      <c r="S2874" s="4">
        <f t="shared" si="892"/>
        <v>-1.3635396223095351</v>
      </c>
      <c r="T2874" s="4">
        <f t="shared" si="893"/>
        <v>0</v>
      </c>
      <c r="U2874" s="7">
        <f t="shared" si="894"/>
        <v>-1.3635396223095351</v>
      </c>
      <c r="V2874" s="4">
        <f t="shared" si="880"/>
        <v>0.65496820011536916</v>
      </c>
      <c r="W2874" s="14">
        <f t="shared" si="881"/>
        <v>465.97641510093575</v>
      </c>
      <c r="X2874" s="7">
        <f t="shared" si="895"/>
        <v>46.244233490780417</v>
      </c>
      <c r="Y2874" s="4">
        <f t="shared" si="896"/>
        <v>7.987831792533437</v>
      </c>
      <c r="Z2874" s="7">
        <f t="shared" si="897"/>
        <v>17.574324127626113</v>
      </c>
      <c r="AA2874" s="14">
        <f t="shared" si="898"/>
        <v>1.9036722127418924</v>
      </c>
      <c r="AB2874" s="15">
        <v>2.676923231</v>
      </c>
      <c r="AC2874" s="16">
        <f t="shared" si="899"/>
        <v>2.00769242325</v>
      </c>
    </row>
    <row r="2875" spans="1:29" x14ac:dyDescent="0.25">
      <c r="A2875" s="1">
        <v>31532</v>
      </c>
      <c r="B2875" s="2">
        <v>0.66666666666666663</v>
      </c>
      <c r="C2875">
        <v>279</v>
      </c>
      <c r="D2875">
        <v>96</v>
      </c>
      <c r="E2875">
        <v>225</v>
      </c>
      <c r="F2875">
        <f t="shared" si="882"/>
        <v>54</v>
      </c>
      <c r="G2875" s="8">
        <v>30.6</v>
      </c>
      <c r="H2875">
        <v>16</v>
      </c>
      <c r="I2875">
        <v>2872</v>
      </c>
      <c r="J2875">
        <f t="shared" si="883"/>
        <v>120</v>
      </c>
      <c r="K2875" s="11">
        <f t="shared" si="884"/>
        <v>0.67319842576924138</v>
      </c>
      <c r="L2875">
        <f t="shared" si="885"/>
        <v>2.8001127274622339</v>
      </c>
      <c r="M2875">
        <f t="shared" si="886"/>
        <v>16.380001878791038</v>
      </c>
      <c r="N2875" s="8">
        <f t="shared" si="887"/>
        <v>-1.1466818104266179</v>
      </c>
      <c r="O2875" s="8">
        <f t="shared" si="888"/>
        <v>0.25459111255494304</v>
      </c>
      <c r="P2875" s="4">
        <f t="shared" si="889"/>
        <v>0.47017949317072683</v>
      </c>
      <c r="Q2875" s="7">
        <f t="shared" si="890"/>
        <v>0.48949414237447081</v>
      </c>
      <c r="R2875" s="4">
        <f t="shared" si="891"/>
        <v>-1.5356453324317654</v>
      </c>
      <c r="S2875" s="4">
        <f t="shared" si="892"/>
        <v>-1.5356453324317654</v>
      </c>
      <c r="T2875" s="4">
        <f t="shared" si="893"/>
        <v>0</v>
      </c>
      <c r="U2875" s="7">
        <f t="shared" si="894"/>
        <v>-1.5356453324317654</v>
      </c>
      <c r="V2875" s="4">
        <f t="shared" si="880"/>
        <v>0.446258707379313</v>
      </c>
      <c r="W2875" s="14">
        <f t="shared" si="881"/>
        <v>259.27724378128801</v>
      </c>
      <c r="X2875" s="7">
        <f t="shared" si="895"/>
        <v>39.02651042289186</v>
      </c>
      <c r="Y2875" s="4">
        <f t="shared" si="896"/>
        <v>5.2739679190073394</v>
      </c>
      <c r="Z2875" s="7">
        <f t="shared" si="897"/>
        <v>18.092672127469601</v>
      </c>
      <c r="AA2875" s="14">
        <f t="shared" si="898"/>
        <v>1.0904775203460155</v>
      </c>
      <c r="AB2875" s="15">
        <v>2.4923076919999998</v>
      </c>
      <c r="AC2875" s="16">
        <f t="shared" si="899"/>
        <v>1.8692307689999998</v>
      </c>
    </row>
    <row r="2876" spans="1:29" x14ac:dyDescent="0.25">
      <c r="A2876" s="1">
        <v>31532</v>
      </c>
      <c r="B2876" s="2">
        <v>0.70833333333333337</v>
      </c>
      <c r="C2876">
        <v>131</v>
      </c>
      <c r="D2876">
        <v>2</v>
      </c>
      <c r="E2876">
        <v>130</v>
      </c>
      <c r="F2876">
        <f t="shared" si="882"/>
        <v>1</v>
      </c>
      <c r="G2876" s="8">
        <v>30.6</v>
      </c>
      <c r="H2876">
        <v>17</v>
      </c>
      <c r="I2876">
        <v>2873</v>
      </c>
      <c r="J2876">
        <f t="shared" si="883"/>
        <v>120</v>
      </c>
      <c r="K2876" s="11">
        <f t="shared" si="884"/>
        <v>0.67319842576924138</v>
      </c>
      <c r="L2876">
        <f t="shared" si="885"/>
        <v>2.8001127274622339</v>
      </c>
      <c r="M2876">
        <f t="shared" si="886"/>
        <v>17.380001878791038</v>
      </c>
      <c r="N2876" s="8">
        <f t="shared" si="887"/>
        <v>-1.4084811982257675</v>
      </c>
      <c r="O2876" s="8">
        <f t="shared" si="888"/>
        <v>0.25459111255494304</v>
      </c>
      <c r="P2876" s="4">
        <f t="shared" si="889"/>
        <v>0.27472119614262802</v>
      </c>
      <c r="Q2876" s="7">
        <f t="shared" si="890"/>
        <v>0.27829972998124336</v>
      </c>
      <c r="R2876" s="4">
        <f t="shared" si="891"/>
        <v>-1.4546507609694175</v>
      </c>
      <c r="S2876" s="4">
        <f t="shared" si="892"/>
        <v>4.5962434145592104</v>
      </c>
      <c r="T2876" s="4">
        <f t="shared" si="893"/>
        <v>1</v>
      </c>
      <c r="U2876" s="7">
        <f t="shared" si="894"/>
        <v>-1.6869418926203756</v>
      </c>
      <c r="V2876" s="4">
        <f t="shared" si="880"/>
        <v>0.2111682811376826</v>
      </c>
      <c r="W2876" s="14">
        <f t="shared" si="881"/>
        <v>125.47448333326922</v>
      </c>
      <c r="X2876" s="7">
        <f t="shared" si="895"/>
        <v>34.67792070833125</v>
      </c>
      <c r="Y2876" s="4">
        <f t="shared" si="896"/>
        <v>3.63889818633255</v>
      </c>
      <c r="Z2876" s="7">
        <f t="shared" si="897"/>
        <v>18.404970446410484</v>
      </c>
      <c r="AA2876" s="14">
        <f t="shared" si="898"/>
        <v>0.53683416017915464</v>
      </c>
      <c r="AB2876" s="15">
        <v>2.5307692309999998</v>
      </c>
      <c r="AC2876" s="16">
        <f t="shared" si="899"/>
        <v>1.8980769232499999</v>
      </c>
    </row>
    <row r="2877" spans="1:29" x14ac:dyDescent="0.25">
      <c r="A2877" s="1">
        <v>31532</v>
      </c>
      <c r="B2877" s="2">
        <v>0.75</v>
      </c>
      <c r="C2877">
        <v>77</v>
      </c>
      <c r="D2877">
        <v>1</v>
      </c>
      <c r="E2877">
        <v>76</v>
      </c>
      <c r="F2877">
        <f t="shared" si="882"/>
        <v>1</v>
      </c>
      <c r="G2877" s="8">
        <v>28.9</v>
      </c>
      <c r="H2877">
        <v>18</v>
      </c>
      <c r="I2877">
        <v>2874</v>
      </c>
      <c r="J2877">
        <f t="shared" si="883"/>
        <v>120</v>
      </c>
      <c r="K2877" s="11">
        <f t="shared" si="884"/>
        <v>0.67319842576924138</v>
      </c>
      <c r="L2877">
        <f t="shared" si="885"/>
        <v>2.8001127274622339</v>
      </c>
      <c r="M2877">
        <f t="shared" si="886"/>
        <v>18.380001878791038</v>
      </c>
      <c r="N2877" s="8">
        <f t="shared" si="887"/>
        <v>-1.670280586024917</v>
      </c>
      <c r="O2877" s="8">
        <f t="shared" si="888"/>
        <v>0.25459111255494304</v>
      </c>
      <c r="P2877" s="4">
        <f t="shared" si="889"/>
        <v>7.0649488975807417E-2</v>
      </c>
      <c r="Q2877" s="7">
        <f t="shared" si="890"/>
        <v>7.0708394103794564E-2</v>
      </c>
      <c r="R2877" s="4">
        <f t="shared" si="891"/>
        <v>-1.306948316324958</v>
      </c>
      <c r="S2877" s="4">
        <f t="shared" si="892"/>
        <v>4.4485409699147507</v>
      </c>
      <c r="T2877" s="4">
        <f t="shared" si="893"/>
        <v>1</v>
      </c>
      <c r="U2877" s="7">
        <f t="shared" si="894"/>
        <v>-1.8346443372648351</v>
      </c>
      <c r="V2877" s="4">
        <f t="shared" si="880"/>
        <v>0</v>
      </c>
      <c r="W2877" s="14">
        <f t="shared" si="881"/>
        <v>73.107408881504099</v>
      </c>
      <c r="X2877" s="7">
        <f t="shared" si="895"/>
        <v>31.275990788648883</v>
      </c>
      <c r="Y2877" s="4">
        <f t="shared" si="896"/>
        <v>2.3597725365319802</v>
      </c>
      <c r="Z2877" s="7">
        <f t="shared" si="897"/>
        <v>18.649283445522393</v>
      </c>
      <c r="AA2877" s="14">
        <f t="shared" si="898"/>
        <v>0.31693714704099413</v>
      </c>
      <c r="AB2877" s="15">
        <v>0.83846153800000001</v>
      </c>
      <c r="AC2877" s="16">
        <f t="shared" si="899"/>
        <v>0.62884615350000006</v>
      </c>
    </row>
    <row r="2878" spans="1:29" x14ac:dyDescent="0.25">
      <c r="A2878" s="1">
        <v>31532</v>
      </c>
      <c r="B2878" s="2">
        <v>0.79166666666666663</v>
      </c>
      <c r="C2878">
        <v>16</v>
      </c>
      <c r="D2878">
        <v>10</v>
      </c>
      <c r="E2878">
        <v>15</v>
      </c>
      <c r="F2878">
        <f t="shared" si="882"/>
        <v>1</v>
      </c>
      <c r="G2878" s="8">
        <v>27.2</v>
      </c>
      <c r="H2878">
        <v>19</v>
      </c>
      <c r="I2878">
        <v>2875</v>
      </c>
      <c r="J2878">
        <f t="shared" si="883"/>
        <v>120</v>
      </c>
      <c r="K2878" s="11">
        <f t="shared" si="884"/>
        <v>0.67319842576924138</v>
      </c>
      <c r="L2878">
        <f t="shared" si="885"/>
        <v>2.8001127274622339</v>
      </c>
      <c r="M2878">
        <f t="shared" si="886"/>
        <v>19.380001878791038</v>
      </c>
      <c r="N2878" s="8">
        <f t="shared" si="887"/>
        <v>-1.9320799738240662</v>
      </c>
      <c r="O2878" s="8">
        <f t="shared" si="888"/>
        <v>0.25459111255494304</v>
      </c>
      <c r="P2878" s="4">
        <f t="shared" si="889"/>
        <v>0</v>
      </c>
      <c r="Q2878" s="7">
        <f t="shared" si="890"/>
        <v>0</v>
      </c>
      <c r="R2878" s="4">
        <f t="shared" si="891"/>
        <v>0</v>
      </c>
      <c r="S2878" s="4">
        <f t="shared" si="892"/>
        <v>0</v>
      </c>
      <c r="T2878" s="4">
        <f t="shared" si="893"/>
        <v>1</v>
      </c>
      <c r="U2878" s="7">
        <f t="shared" si="894"/>
        <v>0</v>
      </c>
      <c r="V2878" s="4">
        <f t="shared" si="880"/>
        <v>0.38268428076468186</v>
      </c>
      <c r="W2878" s="14">
        <f t="shared" si="881"/>
        <v>18.255936665838416</v>
      </c>
      <c r="X2878" s="7">
        <f t="shared" si="895"/>
        <v>27.793317941639749</v>
      </c>
      <c r="Y2878" s="4">
        <f t="shared" si="896"/>
        <v>1.0502875460565457</v>
      </c>
      <c r="Z2878" s="7">
        <f t="shared" si="897"/>
        <v>18.899395078703201</v>
      </c>
      <c r="AA2878" s="14">
        <f t="shared" si="898"/>
        <v>8.0205033954597882E-2</v>
      </c>
      <c r="AB2878" s="15">
        <v>0.53076923099999995</v>
      </c>
      <c r="AC2878" s="16">
        <f t="shared" si="899"/>
        <v>0.39807692324999999</v>
      </c>
    </row>
    <row r="2879" spans="1:29" x14ac:dyDescent="0.25">
      <c r="A2879" s="1">
        <v>31532</v>
      </c>
      <c r="B2879" s="2">
        <v>0.83333333333333337</v>
      </c>
      <c r="C2879">
        <v>0</v>
      </c>
      <c r="D2879">
        <v>0</v>
      </c>
      <c r="E2879">
        <v>0</v>
      </c>
      <c r="F2879">
        <f t="shared" si="882"/>
        <v>0</v>
      </c>
      <c r="G2879" s="8">
        <v>24.4</v>
      </c>
      <c r="H2879">
        <v>20</v>
      </c>
      <c r="I2879">
        <v>2876</v>
      </c>
      <c r="J2879">
        <f t="shared" si="883"/>
        <v>120</v>
      </c>
      <c r="K2879" s="11">
        <f t="shared" si="884"/>
        <v>0.67319842576924138</v>
      </c>
      <c r="L2879">
        <f t="shared" si="885"/>
        <v>2.8001127274622339</v>
      </c>
      <c r="M2879">
        <f t="shared" si="886"/>
        <v>20.380001878791038</v>
      </c>
      <c r="N2879" s="8">
        <f t="shared" si="887"/>
        <v>-2.1938793616232157</v>
      </c>
      <c r="O2879" s="8">
        <f t="shared" si="888"/>
        <v>0.25459111255494304</v>
      </c>
      <c r="P2879" s="4">
        <f t="shared" si="889"/>
        <v>0</v>
      </c>
      <c r="Q2879" s="7">
        <f t="shared" si="890"/>
        <v>0</v>
      </c>
      <c r="R2879" s="4">
        <f t="shared" si="891"/>
        <v>0</v>
      </c>
      <c r="S2879" s="4">
        <f t="shared" si="892"/>
        <v>0</v>
      </c>
      <c r="T2879" s="4">
        <f t="shared" si="893"/>
        <v>1</v>
      </c>
      <c r="U2879" s="7">
        <f t="shared" si="894"/>
        <v>0</v>
      </c>
      <c r="V2879" s="4">
        <f t="shared" si="880"/>
        <v>0.38268428076468186</v>
      </c>
      <c r="W2879" s="14">
        <f t="shared" si="881"/>
        <v>0</v>
      </c>
      <c r="X2879" s="7">
        <f t="shared" si="895"/>
        <v>24.4</v>
      </c>
      <c r="Y2879" s="4">
        <f t="shared" si="896"/>
        <v>-0.22560000000000052</v>
      </c>
      <c r="Z2879" s="7">
        <f t="shared" si="897"/>
        <v>19.1430896</v>
      </c>
      <c r="AA2879" s="14">
        <f t="shared" si="898"/>
        <v>0</v>
      </c>
      <c r="AB2879" s="15">
        <v>0.72307692300000004</v>
      </c>
      <c r="AC2879" s="16">
        <f t="shared" si="899"/>
        <v>0.54230769225000008</v>
      </c>
    </row>
    <row r="2880" spans="1:29" x14ac:dyDescent="0.25">
      <c r="A2880" s="1">
        <v>31532</v>
      </c>
      <c r="B2880" s="2">
        <v>0.875</v>
      </c>
      <c r="C2880">
        <v>0</v>
      </c>
      <c r="D2880">
        <v>0</v>
      </c>
      <c r="E2880">
        <v>0</v>
      </c>
      <c r="F2880">
        <f t="shared" si="882"/>
        <v>0</v>
      </c>
      <c r="G2880" s="8">
        <v>22.8</v>
      </c>
      <c r="H2880">
        <v>21</v>
      </c>
      <c r="I2880">
        <v>2877</v>
      </c>
      <c r="J2880">
        <f t="shared" si="883"/>
        <v>120</v>
      </c>
      <c r="K2880" s="11">
        <f t="shared" si="884"/>
        <v>0.67319842576924138</v>
      </c>
      <c r="L2880">
        <f t="shared" si="885"/>
        <v>2.8001127274622339</v>
      </c>
      <c r="M2880">
        <f t="shared" si="886"/>
        <v>21.380001878791038</v>
      </c>
      <c r="N2880" s="8">
        <f t="shared" si="887"/>
        <v>-2.4556787494223653</v>
      </c>
      <c r="O2880" s="8">
        <f t="shared" si="888"/>
        <v>0.25459111255494304</v>
      </c>
      <c r="P2880" s="4">
        <f t="shared" si="889"/>
        <v>0</v>
      </c>
      <c r="Q2880" s="7">
        <f t="shared" si="890"/>
        <v>0</v>
      </c>
      <c r="R2880" s="4">
        <f t="shared" si="891"/>
        <v>0</v>
      </c>
      <c r="S2880" s="4">
        <f t="shared" si="892"/>
        <v>0</v>
      </c>
      <c r="T2880" s="4">
        <f t="shared" si="893"/>
        <v>1</v>
      </c>
      <c r="U2880" s="7">
        <f t="shared" si="894"/>
        <v>0</v>
      </c>
      <c r="V2880" s="4">
        <f t="shared" si="880"/>
        <v>0.38268428076468186</v>
      </c>
      <c r="W2880" s="14">
        <f t="shared" si="881"/>
        <v>0</v>
      </c>
      <c r="X2880" s="7">
        <f t="shared" si="895"/>
        <v>22.8</v>
      </c>
      <c r="Y2880" s="4">
        <f t="shared" si="896"/>
        <v>-0.82719999999999971</v>
      </c>
      <c r="Z2880" s="7">
        <f t="shared" si="897"/>
        <v>19.2579952</v>
      </c>
      <c r="AA2880" s="14">
        <f t="shared" si="898"/>
        <v>0</v>
      </c>
      <c r="AB2880" s="15">
        <v>0.89230769200000004</v>
      </c>
      <c r="AC2880" s="16">
        <f t="shared" si="899"/>
        <v>0.669230769</v>
      </c>
    </row>
    <row r="2881" spans="1:29" x14ac:dyDescent="0.25">
      <c r="A2881" s="1">
        <v>31532</v>
      </c>
      <c r="B2881" s="2">
        <v>0.91666666666666663</v>
      </c>
      <c r="C2881">
        <v>0</v>
      </c>
      <c r="D2881">
        <v>0</v>
      </c>
      <c r="E2881">
        <v>0</v>
      </c>
      <c r="F2881">
        <f t="shared" si="882"/>
        <v>0</v>
      </c>
      <c r="G2881" s="8">
        <v>22</v>
      </c>
      <c r="H2881">
        <v>22</v>
      </c>
      <c r="I2881">
        <v>2878</v>
      </c>
      <c r="J2881">
        <f t="shared" si="883"/>
        <v>120</v>
      </c>
      <c r="K2881" s="11">
        <f t="shared" si="884"/>
        <v>0.67319842576924138</v>
      </c>
      <c r="L2881">
        <f t="shared" si="885"/>
        <v>2.8001127274622339</v>
      </c>
      <c r="M2881">
        <f t="shared" si="886"/>
        <v>22.380001878791038</v>
      </c>
      <c r="N2881" s="8">
        <f t="shared" si="887"/>
        <v>-2.7174781372215144</v>
      </c>
      <c r="O2881" s="8">
        <f t="shared" si="888"/>
        <v>0.25459111255494304</v>
      </c>
      <c r="P2881" s="4">
        <f t="shared" si="889"/>
        <v>0</v>
      </c>
      <c r="Q2881" s="7">
        <f t="shared" si="890"/>
        <v>0</v>
      </c>
      <c r="R2881" s="4">
        <f t="shared" si="891"/>
        <v>0</v>
      </c>
      <c r="S2881" s="4">
        <f t="shared" si="892"/>
        <v>0</v>
      </c>
      <c r="T2881" s="4">
        <f t="shared" si="893"/>
        <v>1</v>
      </c>
      <c r="U2881" s="7">
        <f t="shared" si="894"/>
        <v>0</v>
      </c>
      <c r="V2881" s="4">
        <f t="shared" si="880"/>
        <v>0.38268428076468186</v>
      </c>
      <c r="W2881" s="14">
        <f t="shared" si="881"/>
        <v>0</v>
      </c>
      <c r="X2881" s="7">
        <f t="shared" si="895"/>
        <v>22</v>
      </c>
      <c r="Y2881" s="4">
        <f t="shared" si="896"/>
        <v>-1.1280000000000001</v>
      </c>
      <c r="Z2881" s="7">
        <f t="shared" si="897"/>
        <v>19.315448</v>
      </c>
      <c r="AA2881" s="14">
        <f t="shared" si="898"/>
        <v>0</v>
      </c>
      <c r="AB2881" s="15">
        <v>0.68461538499999997</v>
      </c>
      <c r="AC2881" s="16">
        <f t="shared" si="899"/>
        <v>0.51346153875</v>
      </c>
    </row>
    <row r="2882" spans="1:29" x14ac:dyDescent="0.25">
      <c r="A2882" s="1">
        <v>31532</v>
      </c>
      <c r="B2882" s="2">
        <v>0.95833333333333337</v>
      </c>
      <c r="C2882">
        <v>0</v>
      </c>
      <c r="D2882">
        <v>0</v>
      </c>
      <c r="E2882">
        <v>0</v>
      </c>
      <c r="F2882">
        <f t="shared" si="882"/>
        <v>0</v>
      </c>
      <c r="G2882" s="8">
        <v>21.2</v>
      </c>
      <c r="H2882">
        <v>23</v>
      </c>
      <c r="I2882">
        <v>2879</v>
      </c>
      <c r="J2882">
        <f t="shared" si="883"/>
        <v>120</v>
      </c>
      <c r="K2882" s="11">
        <f t="shared" si="884"/>
        <v>0.67319842576924138</v>
      </c>
      <c r="L2882">
        <f t="shared" si="885"/>
        <v>2.8001127274622339</v>
      </c>
      <c r="M2882">
        <f t="shared" si="886"/>
        <v>23.380001878791038</v>
      </c>
      <c r="N2882" s="8">
        <f t="shared" si="887"/>
        <v>-2.979277525020664</v>
      </c>
      <c r="O2882" s="8">
        <f t="shared" si="888"/>
        <v>0.25459111255494304</v>
      </c>
      <c r="P2882" s="4">
        <f t="shared" si="889"/>
        <v>0</v>
      </c>
      <c r="Q2882" s="7">
        <f t="shared" si="890"/>
        <v>0</v>
      </c>
      <c r="R2882" s="4">
        <f t="shared" si="891"/>
        <v>0</v>
      </c>
      <c r="S2882" s="4">
        <f t="shared" si="892"/>
        <v>0</v>
      </c>
      <c r="T2882" s="4">
        <f t="shared" si="893"/>
        <v>1</v>
      </c>
      <c r="U2882" s="7">
        <f t="shared" si="894"/>
        <v>0</v>
      </c>
      <c r="V2882" s="4">
        <f t="shared" si="880"/>
        <v>0.38268428076468186</v>
      </c>
      <c r="W2882" s="14">
        <f t="shared" si="881"/>
        <v>0</v>
      </c>
      <c r="X2882" s="7">
        <f t="shared" si="895"/>
        <v>21.2</v>
      </c>
      <c r="Y2882" s="4">
        <f t="shared" si="896"/>
        <v>-1.4288000000000003</v>
      </c>
      <c r="Z2882" s="7">
        <f t="shared" si="897"/>
        <v>19.3729008</v>
      </c>
      <c r="AA2882" s="14">
        <f t="shared" si="898"/>
        <v>0</v>
      </c>
      <c r="AB2882" s="15">
        <v>0.74615384600000001</v>
      </c>
      <c r="AC2882" s="16">
        <f t="shared" si="899"/>
        <v>0.55961538450000003</v>
      </c>
    </row>
    <row r="2883" spans="1:29" x14ac:dyDescent="0.25">
      <c r="A2883" s="1">
        <v>31532</v>
      </c>
      <c r="B2883" s="3">
        <v>1</v>
      </c>
      <c r="C2883">
        <v>0</v>
      </c>
      <c r="D2883">
        <v>0</v>
      </c>
      <c r="E2883">
        <v>0</v>
      </c>
      <c r="F2883">
        <f t="shared" si="882"/>
        <v>0</v>
      </c>
      <c r="G2883" s="8">
        <v>20.399999999999999</v>
      </c>
      <c r="H2883">
        <v>24</v>
      </c>
      <c r="I2883">
        <v>2880</v>
      </c>
      <c r="J2883">
        <f t="shared" si="883"/>
        <v>120</v>
      </c>
      <c r="K2883" s="11">
        <f t="shared" si="884"/>
        <v>0.67319842576924138</v>
      </c>
      <c r="L2883">
        <f t="shared" si="885"/>
        <v>2.8001127274622339</v>
      </c>
      <c r="M2883">
        <f t="shared" si="886"/>
        <v>24.380001878791038</v>
      </c>
      <c r="N2883" s="8">
        <f t="shared" si="887"/>
        <v>-3.2410769128198131</v>
      </c>
      <c r="O2883" s="8">
        <f t="shared" si="888"/>
        <v>0.25459111255494304</v>
      </c>
      <c r="P2883" s="4">
        <f t="shared" si="889"/>
        <v>0</v>
      </c>
      <c r="Q2883" s="7">
        <f t="shared" si="890"/>
        <v>0</v>
      </c>
      <c r="R2883" s="4">
        <f t="shared" si="891"/>
        <v>0</v>
      </c>
      <c r="S2883" s="4">
        <f t="shared" si="892"/>
        <v>0</v>
      </c>
      <c r="T2883" s="4">
        <f t="shared" si="893"/>
        <v>1</v>
      </c>
      <c r="U2883" s="7">
        <f t="shared" si="894"/>
        <v>0</v>
      </c>
      <c r="V2883" s="4">
        <f t="shared" si="880"/>
        <v>0.38268428076468186</v>
      </c>
      <c r="W2883" s="14">
        <f t="shared" si="881"/>
        <v>0</v>
      </c>
      <c r="X2883" s="7">
        <f t="shared" si="895"/>
        <v>20.399999999999999</v>
      </c>
      <c r="Y2883" s="4">
        <f t="shared" si="896"/>
        <v>-1.7296000000000005</v>
      </c>
      <c r="Z2883" s="7">
        <f t="shared" si="897"/>
        <v>19.4303536</v>
      </c>
      <c r="AA2883" s="14">
        <f t="shared" si="898"/>
        <v>0</v>
      </c>
      <c r="AB2883" s="15">
        <v>0.7</v>
      </c>
      <c r="AC2883" s="16">
        <f t="shared" si="899"/>
        <v>0.52499999999999991</v>
      </c>
    </row>
    <row r="2884" spans="1:29" x14ac:dyDescent="0.25">
      <c r="A2884" s="1">
        <v>32629</v>
      </c>
      <c r="B2884" s="2">
        <v>4.1666666666666664E-2</v>
      </c>
      <c r="C2884">
        <v>0</v>
      </c>
      <c r="D2884">
        <v>0</v>
      </c>
      <c r="E2884">
        <v>0</v>
      </c>
      <c r="F2884">
        <f t="shared" si="882"/>
        <v>0</v>
      </c>
      <c r="G2884" s="8">
        <v>19.600000000000001</v>
      </c>
      <c r="H2884">
        <v>1</v>
      </c>
      <c r="I2884">
        <v>2881</v>
      </c>
      <c r="J2884">
        <f t="shared" si="883"/>
        <v>121</v>
      </c>
      <c r="K2884" s="11">
        <f t="shared" si="884"/>
        <v>0.69045992386588861</v>
      </c>
      <c r="L2884">
        <f t="shared" si="885"/>
        <v>2.9319968240908247</v>
      </c>
      <c r="M2884">
        <f t="shared" si="886"/>
        <v>1.3821999470681803</v>
      </c>
      <c r="N2884" s="8">
        <f t="shared" si="887"/>
        <v>2.7797335536313263</v>
      </c>
      <c r="O2884" s="8">
        <f t="shared" si="888"/>
        <v>0.26006954757413409</v>
      </c>
      <c r="P2884" s="4">
        <f t="shared" si="889"/>
        <v>0</v>
      </c>
      <c r="Q2884" s="7">
        <f t="shared" si="890"/>
        <v>0</v>
      </c>
      <c r="R2884" s="4">
        <f t="shared" si="891"/>
        <v>0</v>
      </c>
      <c r="S2884" s="4">
        <f t="shared" si="892"/>
        <v>0</v>
      </c>
      <c r="T2884" s="4">
        <f t="shared" si="893"/>
        <v>1</v>
      </c>
      <c r="U2884" s="7">
        <f t="shared" si="894"/>
        <v>0</v>
      </c>
      <c r="V2884" s="4">
        <f t="shared" ref="V2884:V2947" si="900">IF(COS(Q2884)*COS(U2884-0)*SIN(0.3927)+SIN(Q2884)*COS(0.3927)&gt;0, COS(Q2884)*COS(U2884-0)*SIN(0.3927)+SIN(Q2884)*COS(0.3927),0)</f>
        <v>0.38268428076468186</v>
      </c>
      <c r="W2884" s="14">
        <f t="shared" ref="W2884:W2947" si="901">+(D2884*V2884+E2884*(1+COS(0.3927))/2)</f>
        <v>0</v>
      </c>
      <c r="X2884" s="7">
        <f t="shared" si="895"/>
        <v>19.600000000000001</v>
      </c>
      <c r="Y2884" s="4">
        <f t="shared" si="896"/>
        <v>-2.0303999999999993</v>
      </c>
      <c r="Z2884" s="7">
        <f t="shared" si="897"/>
        <v>19.4878064</v>
      </c>
      <c r="AA2884" s="14">
        <f t="shared" si="898"/>
        <v>0</v>
      </c>
      <c r="AB2884" s="15">
        <v>0.63076923100000004</v>
      </c>
      <c r="AC2884" s="16">
        <f t="shared" si="899"/>
        <v>0.47307692325000006</v>
      </c>
    </row>
    <row r="2885" spans="1:29" x14ac:dyDescent="0.25">
      <c r="A2885" s="1">
        <v>32629</v>
      </c>
      <c r="B2885" s="2">
        <v>8.3333333333333329E-2</v>
      </c>
      <c r="C2885">
        <v>0</v>
      </c>
      <c r="D2885">
        <v>0</v>
      </c>
      <c r="E2885">
        <v>0</v>
      </c>
      <c r="F2885">
        <f t="shared" ref="F2885:F2948" si="902">C2885-E2885</f>
        <v>0</v>
      </c>
      <c r="G2885" s="8">
        <v>18.8</v>
      </c>
      <c r="H2885">
        <v>2</v>
      </c>
      <c r="I2885">
        <v>2882</v>
      </c>
      <c r="J2885">
        <f t="shared" ref="J2885:J2948" si="903">QUOTIENT(I2885+23,24)</f>
        <v>121</v>
      </c>
      <c r="K2885" s="11">
        <f t="shared" ref="K2885:K2948" si="904">(J2885-81)*360*PI()/(364*180)</f>
        <v>0.69045992386588861</v>
      </c>
      <c r="L2885">
        <f t="shared" ref="L2885:L2948" si="905">9.87*SIN(2*K2885)-7.53*COS(K2885)-1.5*SIN(K2885)</f>
        <v>2.9319968240908247</v>
      </c>
      <c r="M2885">
        <f t="shared" ref="M2885:M2948" si="906">H2885+(20+L2885)/60</f>
        <v>2.3821999470681803</v>
      </c>
      <c r="N2885" s="8">
        <f t="shared" ref="N2885:N2948" si="907">15*PI()*(12-M2885)/180</f>
        <v>2.5179341658321772</v>
      </c>
      <c r="O2885" s="8">
        <f t="shared" ref="O2885:O2948" si="908">23.45*SIN(360*(J2885-81)*PI()/(180*365))*PI()/180</f>
        <v>0.26006954757413409</v>
      </c>
      <c r="P2885" s="4">
        <f t="shared" ref="P2885:P2948" si="909">IF(SIN(O2885)*SIN(0.62977)+COS(O2885)*COS(0.62977)*COS(N2885)&lt;0,0,SIN(O2885)*SIN(0.62977)+COS(O2885)*COS(0.62977)*COS(N2885))</f>
        <v>0</v>
      </c>
      <c r="Q2885" s="7">
        <f t="shared" ref="Q2885:Q2948" si="910">ASIN(P2885)</f>
        <v>0</v>
      </c>
      <c r="R2885" s="4">
        <f t="shared" ref="R2885:R2948" si="911">IF(Q2885&gt;0,ASIN(COS(O2885)*SIN(N2885)/COS(Q2885)),0)</f>
        <v>0</v>
      </c>
      <c r="S2885" s="4">
        <f t="shared" ref="S2885:S2948" si="912">IF((OR(COS(N2885)&gt;(TAN(O2885)/TAN(0.62977)),R2885=0)),R2885,PI()-R2885)</f>
        <v>0</v>
      </c>
      <c r="T2885" s="4">
        <f t="shared" ref="T2885:T2948" si="913">IF(COS(N2885)&gt;(TAN(O2885)/TAN(0.62977)),0,1)</f>
        <v>1</v>
      </c>
      <c r="U2885" s="7">
        <f t="shared" ref="U2885:U2948" si="914">IF((AND(COS(N2885)&lt;(TAN(O2885)/TAN(0.62977)),R2885&lt;0)),-PI()-R2885,S2885)</f>
        <v>0</v>
      </c>
      <c r="V2885" s="4">
        <f t="shared" si="900"/>
        <v>0.38268428076468186</v>
      </c>
      <c r="W2885" s="14">
        <f t="shared" si="901"/>
        <v>0</v>
      </c>
      <c r="X2885" s="7">
        <f t="shared" ref="X2885:X2948" si="915">G2885+((46-20)/800)*W2885</f>
        <v>18.8</v>
      </c>
      <c r="Y2885" s="4">
        <f t="shared" ref="Y2885:Y2948" si="916">(0.376*(X2885-25))</f>
        <v>-2.3311999999999999</v>
      </c>
      <c r="Z2885" s="7">
        <f t="shared" ref="Z2885:Z2948" si="917">(0.191*(100-Y2885))</f>
        <v>19.5452592</v>
      </c>
      <c r="AA2885" s="14">
        <f t="shared" ref="AA2885:AA2948" si="918">(370*12)*(Z2885/19.1)*(W2885/1000)/1000</f>
        <v>0</v>
      </c>
      <c r="AB2885" s="15">
        <v>0.592307692</v>
      </c>
      <c r="AC2885" s="16">
        <f t="shared" ref="AC2885:AC2948" si="919">+AB2885*0.75</f>
        <v>0.44423076900000003</v>
      </c>
    </row>
    <row r="2886" spans="1:29" x14ac:dyDescent="0.25">
      <c r="A2886" s="1">
        <v>32629</v>
      </c>
      <c r="B2886" s="2">
        <v>0.125</v>
      </c>
      <c r="C2886">
        <v>0</v>
      </c>
      <c r="D2886">
        <v>0</v>
      </c>
      <c r="E2886">
        <v>0</v>
      </c>
      <c r="F2886">
        <f t="shared" si="902"/>
        <v>0</v>
      </c>
      <c r="G2886" s="8">
        <v>18</v>
      </c>
      <c r="H2886">
        <v>3</v>
      </c>
      <c r="I2886">
        <v>2883</v>
      </c>
      <c r="J2886">
        <f t="shared" si="903"/>
        <v>121</v>
      </c>
      <c r="K2886" s="11">
        <f t="shared" si="904"/>
        <v>0.69045992386588861</v>
      </c>
      <c r="L2886">
        <f t="shared" si="905"/>
        <v>2.9319968240908247</v>
      </c>
      <c r="M2886">
        <f t="shared" si="906"/>
        <v>3.3821999470681803</v>
      </c>
      <c r="N2886" s="8">
        <f t="shared" si="907"/>
        <v>2.2561347780330276</v>
      </c>
      <c r="O2886" s="8">
        <f t="shared" si="908"/>
        <v>0.26006954757413409</v>
      </c>
      <c r="P2886" s="4">
        <f t="shared" si="909"/>
        <v>0</v>
      </c>
      <c r="Q2886" s="7">
        <f t="shared" si="910"/>
        <v>0</v>
      </c>
      <c r="R2886" s="4">
        <f t="shared" si="911"/>
        <v>0</v>
      </c>
      <c r="S2886" s="4">
        <f t="shared" si="912"/>
        <v>0</v>
      </c>
      <c r="T2886" s="4">
        <f t="shared" si="913"/>
        <v>1</v>
      </c>
      <c r="U2886" s="7">
        <f t="shared" si="914"/>
        <v>0</v>
      </c>
      <c r="V2886" s="4">
        <f t="shared" si="900"/>
        <v>0.38268428076468186</v>
      </c>
      <c r="W2886" s="14">
        <f t="shared" si="901"/>
        <v>0</v>
      </c>
      <c r="X2886" s="7">
        <f t="shared" si="915"/>
        <v>18</v>
      </c>
      <c r="Y2886" s="4">
        <f t="shared" si="916"/>
        <v>-2.6320000000000001</v>
      </c>
      <c r="Z2886" s="7">
        <f t="shared" si="917"/>
        <v>19.602712</v>
      </c>
      <c r="AA2886" s="14">
        <f t="shared" si="918"/>
        <v>0</v>
      </c>
      <c r="AB2886" s="15">
        <v>0.592307692</v>
      </c>
      <c r="AC2886" s="16">
        <f t="shared" si="919"/>
        <v>0.44423076900000003</v>
      </c>
    </row>
    <row r="2887" spans="1:29" x14ac:dyDescent="0.25">
      <c r="A2887" s="1">
        <v>32629</v>
      </c>
      <c r="B2887" s="2">
        <v>0.16666666666666666</v>
      </c>
      <c r="C2887">
        <v>0</v>
      </c>
      <c r="D2887">
        <v>0</v>
      </c>
      <c r="E2887">
        <v>0</v>
      </c>
      <c r="F2887">
        <f t="shared" si="902"/>
        <v>0</v>
      </c>
      <c r="G2887" s="8">
        <v>17.2</v>
      </c>
      <c r="H2887">
        <v>4</v>
      </c>
      <c r="I2887">
        <v>2884</v>
      </c>
      <c r="J2887">
        <f t="shared" si="903"/>
        <v>121</v>
      </c>
      <c r="K2887" s="11">
        <f t="shared" si="904"/>
        <v>0.69045992386588861</v>
      </c>
      <c r="L2887">
        <f t="shared" si="905"/>
        <v>2.9319968240908247</v>
      </c>
      <c r="M2887">
        <f t="shared" si="906"/>
        <v>4.3821999470681803</v>
      </c>
      <c r="N2887" s="8">
        <f t="shared" si="907"/>
        <v>1.9943353902338783</v>
      </c>
      <c r="O2887" s="8">
        <f t="shared" si="908"/>
        <v>0.26006954757413409</v>
      </c>
      <c r="P2887" s="4">
        <f t="shared" si="909"/>
        <v>0</v>
      </c>
      <c r="Q2887" s="7">
        <f t="shared" si="910"/>
        <v>0</v>
      </c>
      <c r="R2887" s="4">
        <f t="shared" si="911"/>
        <v>0</v>
      </c>
      <c r="S2887" s="4">
        <f t="shared" si="912"/>
        <v>0</v>
      </c>
      <c r="T2887" s="4">
        <f t="shared" si="913"/>
        <v>1</v>
      </c>
      <c r="U2887" s="7">
        <f t="shared" si="914"/>
        <v>0</v>
      </c>
      <c r="V2887" s="4">
        <f t="shared" si="900"/>
        <v>0.38268428076468186</v>
      </c>
      <c r="W2887" s="14">
        <f t="shared" si="901"/>
        <v>0</v>
      </c>
      <c r="X2887" s="7">
        <f t="shared" si="915"/>
        <v>17.2</v>
      </c>
      <c r="Y2887" s="4">
        <f t="shared" si="916"/>
        <v>-2.9328000000000003</v>
      </c>
      <c r="Z2887" s="7">
        <f t="shared" si="917"/>
        <v>19.6601648</v>
      </c>
      <c r="AA2887" s="14">
        <f t="shared" si="918"/>
        <v>0</v>
      </c>
      <c r="AB2887" s="15">
        <v>0.56923076900000003</v>
      </c>
      <c r="AC2887" s="16">
        <f t="shared" si="919"/>
        <v>0.42692307675000002</v>
      </c>
    </row>
    <row r="2888" spans="1:29" x14ac:dyDescent="0.25">
      <c r="A2888" s="1">
        <v>32629</v>
      </c>
      <c r="B2888" s="2">
        <v>0.20833333333333334</v>
      </c>
      <c r="C2888">
        <v>0</v>
      </c>
      <c r="D2888">
        <v>0</v>
      </c>
      <c r="E2888">
        <v>0</v>
      </c>
      <c r="F2888">
        <f t="shared" si="902"/>
        <v>0</v>
      </c>
      <c r="G2888" s="8">
        <v>16.7</v>
      </c>
      <c r="H2888">
        <v>5</v>
      </c>
      <c r="I2888">
        <v>2885</v>
      </c>
      <c r="J2888">
        <f t="shared" si="903"/>
        <v>121</v>
      </c>
      <c r="K2888" s="11">
        <f t="shared" si="904"/>
        <v>0.69045992386588861</v>
      </c>
      <c r="L2888">
        <f t="shared" si="905"/>
        <v>2.9319968240908247</v>
      </c>
      <c r="M2888">
        <f t="shared" si="906"/>
        <v>5.3821999470681803</v>
      </c>
      <c r="N2888" s="8">
        <f t="shared" si="907"/>
        <v>1.7325360024347289</v>
      </c>
      <c r="O2888" s="8">
        <f t="shared" si="908"/>
        <v>0.26006954757413409</v>
      </c>
      <c r="P2888" s="4">
        <f t="shared" si="909"/>
        <v>2.5683026907274198E-2</v>
      </c>
      <c r="Q2888" s="7">
        <f t="shared" si="910"/>
        <v>2.5685851242951984E-2</v>
      </c>
      <c r="R2888" s="4">
        <f t="shared" si="911"/>
        <v>1.2665544194646914</v>
      </c>
      <c r="S2888" s="4">
        <f t="shared" si="912"/>
        <v>1.8750382341251017</v>
      </c>
      <c r="T2888" s="4">
        <f t="shared" si="913"/>
        <v>1</v>
      </c>
      <c r="U2888" s="7">
        <f t="shared" si="914"/>
        <v>1.8750382341251017</v>
      </c>
      <c r="V2888" s="4">
        <f t="shared" si="900"/>
        <v>0</v>
      </c>
      <c r="W2888" s="14">
        <f t="shared" si="901"/>
        <v>0</v>
      </c>
      <c r="X2888" s="7">
        <f t="shared" si="915"/>
        <v>16.7</v>
      </c>
      <c r="Y2888" s="4">
        <f t="shared" si="916"/>
        <v>-3.1208000000000005</v>
      </c>
      <c r="Z2888" s="7">
        <f t="shared" si="917"/>
        <v>19.6960728</v>
      </c>
      <c r="AA2888" s="14">
        <f t="shared" si="918"/>
        <v>0</v>
      </c>
      <c r="AB2888" s="15">
        <v>0.59999995399999995</v>
      </c>
      <c r="AC2888" s="16">
        <f t="shared" si="919"/>
        <v>0.44999996549999999</v>
      </c>
    </row>
    <row r="2889" spans="1:29" x14ac:dyDescent="0.25">
      <c r="A2889" s="1">
        <v>32629</v>
      </c>
      <c r="B2889" s="2">
        <v>0.25</v>
      </c>
      <c r="C2889">
        <v>61</v>
      </c>
      <c r="D2889">
        <v>44</v>
      </c>
      <c r="E2889">
        <v>55</v>
      </c>
      <c r="F2889">
        <f t="shared" si="902"/>
        <v>6</v>
      </c>
      <c r="G2889" s="8">
        <v>17.2</v>
      </c>
      <c r="H2889">
        <v>6</v>
      </c>
      <c r="I2889">
        <v>2886</v>
      </c>
      <c r="J2889">
        <f t="shared" si="903"/>
        <v>121</v>
      </c>
      <c r="K2889" s="11">
        <f t="shared" si="904"/>
        <v>0.69045992386588861</v>
      </c>
      <c r="L2889">
        <f t="shared" si="905"/>
        <v>2.9319968240908247</v>
      </c>
      <c r="M2889">
        <f t="shared" si="906"/>
        <v>6.3821999470681803</v>
      </c>
      <c r="N2889" s="8">
        <f t="shared" si="907"/>
        <v>1.4707366146355794</v>
      </c>
      <c r="O2889" s="8">
        <f t="shared" si="908"/>
        <v>0.26006954757413409</v>
      </c>
      <c r="P2889" s="4">
        <f t="shared" si="909"/>
        <v>0.22946437991746521</v>
      </c>
      <c r="Q2889" s="7">
        <f t="shared" si="910"/>
        <v>0.23152734332670385</v>
      </c>
      <c r="R2889" s="4">
        <f t="shared" si="911"/>
        <v>1.4150661106319509</v>
      </c>
      <c r="S2889" s="4">
        <f t="shared" si="912"/>
        <v>1.7265265429578422</v>
      </c>
      <c r="T2889" s="4">
        <f t="shared" si="913"/>
        <v>1</v>
      </c>
      <c r="U2889" s="7">
        <f t="shared" si="914"/>
        <v>1.7265265429578422</v>
      </c>
      <c r="V2889" s="4">
        <f t="shared" si="900"/>
        <v>0.15422621338763284</v>
      </c>
      <c r="W2889" s="14">
        <f t="shared" si="901"/>
        <v>59.692630869091708</v>
      </c>
      <c r="X2889" s="7">
        <f t="shared" si="915"/>
        <v>19.140010503245481</v>
      </c>
      <c r="Y2889" s="4">
        <f t="shared" si="916"/>
        <v>-2.203356050779699</v>
      </c>
      <c r="Z2889" s="7">
        <f t="shared" si="917"/>
        <v>19.520841005698923</v>
      </c>
      <c r="AA2889" s="14">
        <f t="shared" si="918"/>
        <v>0.27087495196067646</v>
      </c>
      <c r="AB2889" s="15">
        <v>0.53846153799999996</v>
      </c>
      <c r="AC2889" s="16">
        <f t="shared" si="919"/>
        <v>0.40384615349999997</v>
      </c>
    </row>
    <row r="2890" spans="1:29" x14ac:dyDescent="0.25">
      <c r="A2890" s="1">
        <v>32629</v>
      </c>
      <c r="B2890" s="2">
        <v>0.29166666666666669</v>
      </c>
      <c r="C2890">
        <v>207</v>
      </c>
      <c r="D2890">
        <v>336</v>
      </c>
      <c r="E2890">
        <v>96</v>
      </c>
      <c r="F2890">
        <f t="shared" si="902"/>
        <v>111</v>
      </c>
      <c r="G2890" s="8">
        <v>18.899999999999999</v>
      </c>
      <c r="H2890">
        <v>7</v>
      </c>
      <c r="I2890">
        <v>2887</v>
      </c>
      <c r="J2890">
        <f t="shared" si="903"/>
        <v>121</v>
      </c>
      <c r="K2890" s="11">
        <f t="shared" si="904"/>
        <v>0.69045992386588861</v>
      </c>
      <c r="L2890">
        <f t="shared" si="905"/>
        <v>2.9319968240908247</v>
      </c>
      <c r="M2890">
        <f t="shared" si="906"/>
        <v>7.3821999470681803</v>
      </c>
      <c r="N2890" s="8">
        <f t="shared" si="907"/>
        <v>1.20893722683643</v>
      </c>
      <c r="O2890" s="8">
        <f t="shared" si="908"/>
        <v>0.26006954757413409</v>
      </c>
      <c r="P2890" s="4">
        <f t="shared" si="909"/>
        <v>0.42792914517291514</v>
      </c>
      <c r="Q2890" s="7">
        <f t="shared" si="910"/>
        <v>0.44220028637200476</v>
      </c>
      <c r="R2890" s="4">
        <f t="shared" si="911"/>
        <v>1.5637934069124557</v>
      </c>
      <c r="S2890" s="4">
        <f t="shared" si="912"/>
        <v>1.5777992466773374</v>
      </c>
      <c r="T2890" s="4">
        <f t="shared" si="913"/>
        <v>1</v>
      </c>
      <c r="U2890" s="7">
        <f t="shared" si="914"/>
        <v>1.5777992466773374</v>
      </c>
      <c r="V2890" s="4">
        <f t="shared" si="900"/>
        <v>0.39293271481152425</v>
      </c>
      <c r="W2890" s="14">
        <f t="shared" si="901"/>
        <v>224.37159286909838</v>
      </c>
      <c r="X2890" s="7">
        <f t="shared" si="915"/>
        <v>26.192076768245698</v>
      </c>
      <c r="Y2890" s="4">
        <f t="shared" si="916"/>
        <v>0.44822086486038254</v>
      </c>
      <c r="Z2890" s="7">
        <f t="shared" si="917"/>
        <v>19.014389814811665</v>
      </c>
      <c r="AA2890" s="14">
        <f t="shared" si="918"/>
        <v>0.99174465183317506</v>
      </c>
      <c r="AB2890" s="15">
        <v>0.56923076900000003</v>
      </c>
      <c r="AC2890" s="16">
        <f t="shared" si="919"/>
        <v>0.42692307675000002</v>
      </c>
    </row>
    <row r="2891" spans="1:29" x14ac:dyDescent="0.25">
      <c r="A2891" s="1">
        <v>32629</v>
      </c>
      <c r="B2891" s="2">
        <v>0.33333333333333331</v>
      </c>
      <c r="C2891">
        <v>498</v>
      </c>
      <c r="D2891">
        <v>814</v>
      </c>
      <c r="E2891">
        <v>76</v>
      </c>
      <c r="F2891">
        <f t="shared" si="902"/>
        <v>422</v>
      </c>
      <c r="G2891" s="8">
        <v>23.3</v>
      </c>
      <c r="H2891">
        <v>8</v>
      </c>
      <c r="I2891">
        <v>2888</v>
      </c>
      <c r="J2891">
        <f t="shared" si="903"/>
        <v>121</v>
      </c>
      <c r="K2891" s="11">
        <f t="shared" si="904"/>
        <v>0.69045992386588861</v>
      </c>
      <c r="L2891">
        <f t="shared" si="905"/>
        <v>2.9319968240908247</v>
      </c>
      <c r="M2891">
        <f t="shared" si="906"/>
        <v>8.3821999470681803</v>
      </c>
      <c r="N2891" s="8">
        <f t="shared" si="907"/>
        <v>0.94713783903728077</v>
      </c>
      <c r="O2891" s="8">
        <f t="shared" si="908"/>
        <v>0.26006954757413409</v>
      </c>
      <c r="P2891" s="4">
        <f t="shared" si="909"/>
        <v>0.60755227689999702</v>
      </c>
      <c r="Q2891" s="7">
        <f t="shared" si="910"/>
        <v>0.65297525619917918</v>
      </c>
      <c r="R2891" s="4">
        <f t="shared" si="911"/>
        <v>1.4133079959205315</v>
      </c>
      <c r="S2891" s="4">
        <f t="shared" si="912"/>
        <v>1.4133079959205315</v>
      </c>
      <c r="T2891" s="4">
        <f t="shared" si="913"/>
        <v>0</v>
      </c>
      <c r="U2891" s="7">
        <f t="shared" si="914"/>
        <v>1.4133079959205315</v>
      </c>
      <c r="V2891" s="4">
        <f t="shared" si="900"/>
        <v>0.60897715622249593</v>
      </c>
      <c r="W2891" s="14">
        <f t="shared" si="901"/>
        <v>568.81481404661577</v>
      </c>
      <c r="X2891" s="7">
        <f t="shared" si="915"/>
        <v>41.786481456515013</v>
      </c>
      <c r="Y2891" s="4">
        <f t="shared" si="916"/>
        <v>6.311717027649645</v>
      </c>
      <c r="Z2891" s="7">
        <f t="shared" si="917"/>
        <v>17.894462047718918</v>
      </c>
      <c r="AA2891" s="14">
        <f t="shared" si="918"/>
        <v>2.3661329766225294</v>
      </c>
      <c r="AB2891" s="15">
        <v>0.44615384600000002</v>
      </c>
      <c r="AC2891" s="16">
        <f t="shared" si="919"/>
        <v>0.3346153845</v>
      </c>
    </row>
    <row r="2892" spans="1:29" x14ac:dyDescent="0.25">
      <c r="A2892" s="1">
        <v>32629</v>
      </c>
      <c r="B2892" s="2">
        <v>0.375</v>
      </c>
      <c r="C2892">
        <v>704</v>
      </c>
      <c r="D2892">
        <v>889</v>
      </c>
      <c r="E2892">
        <v>96</v>
      </c>
      <c r="F2892">
        <f t="shared" si="902"/>
        <v>608</v>
      </c>
      <c r="G2892" s="8">
        <v>26.7</v>
      </c>
      <c r="H2892">
        <v>9</v>
      </c>
      <c r="I2892">
        <v>2889</v>
      </c>
      <c r="J2892">
        <f t="shared" si="903"/>
        <v>121</v>
      </c>
      <c r="K2892" s="11">
        <f t="shared" si="904"/>
        <v>0.69045992386588861</v>
      </c>
      <c r="L2892">
        <f t="shared" si="905"/>
        <v>2.9319968240908247</v>
      </c>
      <c r="M2892">
        <f t="shared" si="906"/>
        <v>9.3821999470681803</v>
      </c>
      <c r="N2892" s="8">
        <f t="shared" si="907"/>
        <v>0.68533845123813131</v>
      </c>
      <c r="O2892" s="8">
        <f t="shared" si="908"/>
        <v>0.26006954757413409</v>
      </c>
      <c r="P2892" s="4">
        <f t="shared" si="909"/>
        <v>0.75609275551277089</v>
      </c>
      <c r="Q2892" s="7">
        <f t="shared" si="910"/>
        <v>0.85732220714777896</v>
      </c>
      <c r="R2892" s="4">
        <f t="shared" si="911"/>
        <v>1.2070826138828175</v>
      </c>
      <c r="S2892" s="4">
        <f t="shared" si="912"/>
        <v>1.2070826138828175</v>
      </c>
      <c r="T2892" s="4">
        <f t="shared" si="913"/>
        <v>0</v>
      </c>
      <c r="U2892" s="7">
        <f t="shared" si="914"/>
        <v>1.2070826138828175</v>
      </c>
      <c r="V2892" s="4">
        <f t="shared" si="900"/>
        <v>0.78763646596872017</v>
      </c>
      <c r="W2892" s="14">
        <f t="shared" si="901"/>
        <v>792.55501893861845</v>
      </c>
      <c r="X2892" s="7">
        <f t="shared" si="915"/>
        <v>52.458038115505104</v>
      </c>
      <c r="Y2892" s="4">
        <f t="shared" si="916"/>
        <v>10.324222331429919</v>
      </c>
      <c r="Z2892" s="7">
        <f t="shared" si="917"/>
        <v>17.128073534696885</v>
      </c>
      <c r="AA2892" s="14">
        <f t="shared" si="918"/>
        <v>3.1556406524791303</v>
      </c>
      <c r="AB2892" s="15">
        <v>0.51538461499999999</v>
      </c>
      <c r="AC2892" s="16">
        <f t="shared" si="919"/>
        <v>0.38653846125000002</v>
      </c>
    </row>
    <row r="2893" spans="1:29" x14ac:dyDescent="0.25">
      <c r="A2893" s="1">
        <v>32629</v>
      </c>
      <c r="B2893" s="2">
        <v>0.41666666666666669</v>
      </c>
      <c r="C2893">
        <v>869</v>
      </c>
      <c r="D2893">
        <v>907</v>
      </c>
      <c r="E2893">
        <v>130</v>
      </c>
      <c r="F2893">
        <f t="shared" si="902"/>
        <v>739</v>
      </c>
      <c r="G2893" s="8">
        <v>27.8</v>
      </c>
      <c r="H2893">
        <v>10</v>
      </c>
      <c r="I2893">
        <v>2890</v>
      </c>
      <c r="J2893">
        <f t="shared" si="903"/>
        <v>121</v>
      </c>
      <c r="K2893" s="11">
        <f t="shared" si="904"/>
        <v>0.69045992386588861</v>
      </c>
      <c r="L2893">
        <f t="shared" si="905"/>
        <v>2.9319968240908247</v>
      </c>
      <c r="M2893">
        <f t="shared" si="906"/>
        <v>10.38219994706818</v>
      </c>
      <c r="N2893" s="8">
        <f t="shared" si="907"/>
        <v>0.4235390634389819</v>
      </c>
      <c r="O2893" s="8">
        <f t="shared" si="908"/>
        <v>0.26006954757413409</v>
      </c>
      <c r="P2893" s="4">
        <f t="shared" si="909"/>
        <v>0.86342779286852311</v>
      </c>
      <c r="Q2893" s="7">
        <f t="shared" si="910"/>
        <v>1.0420254727757614</v>
      </c>
      <c r="R2893" s="4">
        <f t="shared" si="911"/>
        <v>0.90640959061071191</v>
      </c>
      <c r="S2893" s="4">
        <f t="shared" si="912"/>
        <v>0.90640959061071191</v>
      </c>
      <c r="T2893" s="4">
        <f t="shared" si="913"/>
        <v>0</v>
      </c>
      <c r="U2893" s="7">
        <f t="shared" si="914"/>
        <v>0.90640959061071191</v>
      </c>
      <c r="V2893" s="4">
        <f t="shared" si="900"/>
        <v>0.91673530733945752</v>
      </c>
      <c r="W2893" s="14">
        <f t="shared" si="901"/>
        <v>956.53107052788187</v>
      </c>
      <c r="X2893" s="7">
        <f t="shared" si="915"/>
        <v>58.887259792156158</v>
      </c>
      <c r="Y2893" s="4">
        <f t="shared" si="916"/>
        <v>12.741609681850715</v>
      </c>
      <c r="Z2893" s="7">
        <f t="shared" si="917"/>
        <v>16.666352550766511</v>
      </c>
      <c r="AA2893" s="14">
        <f t="shared" si="918"/>
        <v>3.7058620507580229</v>
      </c>
      <c r="AB2893" s="15">
        <v>0.55384615400000003</v>
      </c>
      <c r="AC2893" s="16">
        <f t="shared" si="919"/>
        <v>0.41538461550000005</v>
      </c>
    </row>
    <row r="2894" spans="1:29" x14ac:dyDescent="0.25">
      <c r="A2894" s="1">
        <v>32629</v>
      </c>
      <c r="B2894" s="2">
        <v>0.45833333333333331</v>
      </c>
      <c r="C2894">
        <v>995</v>
      </c>
      <c r="D2894">
        <v>946</v>
      </c>
      <c r="E2894">
        <v>145</v>
      </c>
      <c r="F2894">
        <f t="shared" si="902"/>
        <v>850</v>
      </c>
      <c r="G2894" s="8">
        <v>28.9</v>
      </c>
      <c r="H2894">
        <v>11</v>
      </c>
      <c r="I2894">
        <v>2891</v>
      </c>
      <c r="J2894">
        <f t="shared" si="903"/>
        <v>121</v>
      </c>
      <c r="K2894" s="11">
        <f t="shared" si="904"/>
        <v>0.69045992386588861</v>
      </c>
      <c r="L2894">
        <f t="shared" si="905"/>
        <v>2.9319968240908247</v>
      </c>
      <c r="M2894">
        <f t="shared" si="906"/>
        <v>11.38219994706818</v>
      </c>
      <c r="N2894" s="8">
        <f t="shared" si="907"/>
        <v>0.16173967563983252</v>
      </c>
      <c r="O2894" s="8">
        <f t="shared" si="908"/>
        <v>0.26006954757413409</v>
      </c>
      <c r="P2894" s="4">
        <f t="shared" si="909"/>
        <v>0.92224268355099559</v>
      </c>
      <c r="Q2894" s="7">
        <f t="shared" si="910"/>
        <v>1.1738417990392542</v>
      </c>
      <c r="R2894" s="4">
        <f t="shared" si="911"/>
        <v>0.41427167873032061</v>
      </c>
      <c r="S2894" s="4">
        <f t="shared" si="912"/>
        <v>0.41427167873032061</v>
      </c>
      <c r="T2894" s="4">
        <f t="shared" si="913"/>
        <v>0</v>
      </c>
      <c r="U2894" s="7">
        <f t="shared" si="914"/>
        <v>0.41427167873032061</v>
      </c>
      <c r="V2894" s="4">
        <f t="shared" si="900"/>
        <v>0.98747580764121512</v>
      </c>
      <c r="W2894" s="14">
        <f t="shared" si="901"/>
        <v>1073.633354657775</v>
      </c>
      <c r="X2894" s="7">
        <f t="shared" si="915"/>
        <v>63.793084026377691</v>
      </c>
      <c r="Y2894" s="4">
        <f t="shared" si="916"/>
        <v>14.586199593918012</v>
      </c>
      <c r="Z2894" s="7">
        <f t="shared" si="917"/>
        <v>16.314035877561661</v>
      </c>
      <c r="AA2894" s="14">
        <f t="shared" si="918"/>
        <v>4.0716178648438834</v>
      </c>
      <c r="AB2894" s="15">
        <v>4.1615384620000002</v>
      </c>
      <c r="AC2894" s="16">
        <f t="shared" si="919"/>
        <v>3.1211538465000004</v>
      </c>
    </row>
    <row r="2895" spans="1:29" x14ac:dyDescent="0.25">
      <c r="A2895" s="1">
        <v>32629</v>
      </c>
      <c r="B2895" s="2">
        <v>0.5</v>
      </c>
      <c r="C2895">
        <v>1027</v>
      </c>
      <c r="D2895">
        <v>930</v>
      </c>
      <c r="E2895">
        <v>161</v>
      </c>
      <c r="F2895">
        <f t="shared" si="902"/>
        <v>866</v>
      </c>
      <c r="G2895" s="8">
        <v>29.4</v>
      </c>
      <c r="H2895">
        <v>12</v>
      </c>
      <c r="I2895">
        <v>2892</v>
      </c>
      <c r="J2895">
        <f t="shared" si="903"/>
        <v>121</v>
      </c>
      <c r="K2895" s="11">
        <f t="shared" si="904"/>
        <v>0.69045992386588861</v>
      </c>
      <c r="L2895">
        <f t="shared" si="905"/>
        <v>2.9319968240908247</v>
      </c>
      <c r="M2895">
        <f t="shared" si="906"/>
        <v>12.38219994706818</v>
      </c>
      <c r="N2895" s="8">
        <f t="shared" si="907"/>
        <v>-0.1000597121593169</v>
      </c>
      <c r="O2895" s="8">
        <f t="shared" si="908"/>
        <v>0.26006954757413409</v>
      </c>
      <c r="P2895" s="4">
        <f t="shared" si="909"/>
        <v>0.92852928995637996</v>
      </c>
      <c r="Q2895" s="7">
        <f t="shared" si="910"/>
        <v>1.1904316020981074</v>
      </c>
      <c r="R2895" s="4">
        <f t="shared" si="911"/>
        <v>-0.26303967736833411</v>
      </c>
      <c r="S2895" s="4">
        <f t="shared" si="912"/>
        <v>-0.26303967736833411</v>
      </c>
      <c r="T2895" s="4">
        <f t="shared" si="913"/>
        <v>0</v>
      </c>
      <c r="U2895" s="7">
        <f t="shared" si="914"/>
        <v>-0.26303967736833411</v>
      </c>
      <c r="V2895" s="4">
        <f t="shared" si="900"/>
        <v>0.99503711868263245</v>
      </c>
      <c r="W2895" s="14">
        <f t="shared" si="901"/>
        <v>1080.2567944527714</v>
      </c>
      <c r="X2895" s="7">
        <f t="shared" si="915"/>
        <v>64.508345819715061</v>
      </c>
      <c r="Y2895" s="4">
        <f t="shared" si="916"/>
        <v>14.855138028212863</v>
      </c>
      <c r="Z2895" s="7">
        <f t="shared" si="917"/>
        <v>16.262668636611345</v>
      </c>
      <c r="AA2895" s="14">
        <f t="shared" si="918"/>
        <v>4.0838372152048308</v>
      </c>
      <c r="AB2895" s="15">
        <v>2.7076923079999999</v>
      </c>
      <c r="AC2895" s="16">
        <f t="shared" si="919"/>
        <v>2.0307692309999998</v>
      </c>
    </row>
    <row r="2896" spans="1:29" x14ac:dyDescent="0.25">
      <c r="A2896" s="1">
        <v>32629</v>
      </c>
      <c r="B2896" s="2">
        <v>0.54166666666666663</v>
      </c>
      <c r="C2896">
        <v>1025</v>
      </c>
      <c r="D2896">
        <v>975</v>
      </c>
      <c r="E2896">
        <v>137</v>
      </c>
      <c r="F2896">
        <f t="shared" si="902"/>
        <v>888</v>
      </c>
      <c r="G2896" s="8">
        <v>30.6</v>
      </c>
      <c r="H2896">
        <v>13</v>
      </c>
      <c r="I2896">
        <v>2893</v>
      </c>
      <c r="J2896">
        <f t="shared" si="903"/>
        <v>121</v>
      </c>
      <c r="K2896" s="11">
        <f t="shared" si="904"/>
        <v>0.69045992386588861</v>
      </c>
      <c r="L2896">
        <f t="shared" si="905"/>
        <v>2.9319968240908247</v>
      </c>
      <c r="M2896">
        <f t="shared" si="906"/>
        <v>13.38219994706818</v>
      </c>
      <c r="N2896" s="8">
        <f t="shared" si="907"/>
        <v>-0.36185909995846632</v>
      </c>
      <c r="O2896" s="8">
        <f t="shared" si="908"/>
        <v>0.26006954757413409</v>
      </c>
      <c r="P2896" s="4">
        <f t="shared" si="909"/>
        <v>0.88185919024725767</v>
      </c>
      <c r="Q2896" s="7">
        <f t="shared" si="910"/>
        <v>1.0797908096596709</v>
      </c>
      <c r="R2896" s="4">
        <f t="shared" si="911"/>
        <v>-0.81184149833541874</v>
      </c>
      <c r="S2896" s="4">
        <f t="shared" si="912"/>
        <v>-0.81184149833541874</v>
      </c>
      <c r="T2896" s="4">
        <f t="shared" si="913"/>
        <v>0</v>
      </c>
      <c r="U2896" s="7">
        <f t="shared" si="914"/>
        <v>-0.81184149833541874</v>
      </c>
      <c r="V2896" s="4">
        <f t="shared" si="900"/>
        <v>0.93890394961189405</v>
      </c>
      <c r="W2896" s="14">
        <f t="shared" si="901"/>
        <v>1047.2170747764133</v>
      </c>
      <c r="X2896" s="7">
        <f t="shared" si="915"/>
        <v>64.634554930233435</v>
      </c>
      <c r="Y2896" s="4">
        <f t="shared" si="916"/>
        <v>14.902592653767771</v>
      </c>
      <c r="Z2896" s="7">
        <f t="shared" si="917"/>
        <v>16.253604803130358</v>
      </c>
      <c r="AA2896" s="14">
        <f t="shared" si="918"/>
        <v>3.9567263348527111</v>
      </c>
      <c r="AB2896" s="15">
        <v>2.5538463079999998</v>
      </c>
      <c r="AC2896" s="16">
        <f t="shared" si="919"/>
        <v>1.9153847309999998</v>
      </c>
    </row>
    <row r="2897" spans="1:29" x14ac:dyDescent="0.25">
      <c r="A2897" s="1">
        <v>32629</v>
      </c>
      <c r="B2897" s="2">
        <v>0.58333333333333337</v>
      </c>
      <c r="C2897">
        <v>928</v>
      </c>
      <c r="D2897">
        <v>958</v>
      </c>
      <c r="E2897">
        <v>123</v>
      </c>
      <c r="F2897">
        <f t="shared" si="902"/>
        <v>805</v>
      </c>
      <c r="G2897" s="8">
        <v>31.1</v>
      </c>
      <c r="H2897">
        <v>14</v>
      </c>
      <c r="I2897">
        <v>2894</v>
      </c>
      <c r="J2897">
        <f t="shared" si="903"/>
        <v>121</v>
      </c>
      <c r="K2897" s="11">
        <f t="shared" si="904"/>
        <v>0.69045992386588861</v>
      </c>
      <c r="L2897">
        <f t="shared" si="905"/>
        <v>2.9319968240908247</v>
      </c>
      <c r="M2897">
        <f t="shared" si="906"/>
        <v>14.38219994706818</v>
      </c>
      <c r="N2897" s="8">
        <f t="shared" si="907"/>
        <v>-0.62365848775761568</v>
      </c>
      <c r="O2897" s="8">
        <f t="shared" si="908"/>
        <v>0.26006954757413409</v>
      </c>
      <c r="P2897" s="4">
        <f t="shared" si="909"/>
        <v>0.78541287459281917</v>
      </c>
      <c r="Q2897" s="7">
        <f t="shared" si="910"/>
        <v>0.90336287754139044</v>
      </c>
      <c r="R2897" s="4">
        <f t="shared" si="911"/>
        <v>-1.1476108486999763</v>
      </c>
      <c r="S2897" s="4">
        <f t="shared" si="912"/>
        <v>-1.1476108486999763</v>
      </c>
      <c r="T2897" s="4">
        <f t="shared" si="913"/>
        <v>0</v>
      </c>
      <c r="U2897" s="7">
        <f t="shared" si="914"/>
        <v>-1.1476108486999763</v>
      </c>
      <c r="V2897" s="4">
        <f t="shared" si="900"/>
        <v>0.82290168313672285</v>
      </c>
      <c r="W2897" s="14">
        <f t="shared" si="901"/>
        <v>906.65838208215155</v>
      </c>
      <c r="X2897" s="7">
        <f t="shared" si="915"/>
        <v>60.566397417669933</v>
      </c>
      <c r="Y2897" s="4">
        <f t="shared" si="916"/>
        <v>13.372965429043894</v>
      </c>
      <c r="Z2897" s="7">
        <f t="shared" si="917"/>
        <v>16.545763603052617</v>
      </c>
      <c r="AA2897" s="14">
        <f t="shared" si="918"/>
        <v>3.487226039185289</v>
      </c>
      <c r="AB2897" s="15">
        <v>2.5846153850000002</v>
      </c>
      <c r="AC2897" s="16">
        <f t="shared" si="919"/>
        <v>1.9384615387500002</v>
      </c>
    </row>
    <row r="2898" spans="1:29" x14ac:dyDescent="0.25">
      <c r="A2898" s="1">
        <v>32629</v>
      </c>
      <c r="B2898" s="2">
        <v>0.625</v>
      </c>
      <c r="C2898">
        <v>774</v>
      </c>
      <c r="D2898">
        <v>936</v>
      </c>
      <c r="E2898">
        <v>99</v>
      </c>
      <c r="F2898">
        <f t="shared" si="902"/>
        <v>675</v>
      </c>
      <c r="G2898" s="8">
        <v>31.7</v>
      </c>
      <c r="H2898">
        <v>15</v>
      </c>
      <c r="I2898">
        <v>2895</v>
      </c>
      <c r="J2898">
        <f t="shared" si="903"/>
        <v>121</v>
      </c>
      <c r="K2898" s="11">
        <f t="shared" si="904"/>
        <v>0.69045992386588861</v>
      </c>
      <c r="L2898">
        <f t="shared" si="905"/>
        <v>2.9319968240908247</v>
      </c>
      <c r="M2898">
        <f t="shared" si="906"/>
        <v>15.38219994706818</v>
      </c>
      <c r="N2898" s="8">
        <f t="shared" si="907"/>
        <v>-0.88545787555676525</v>
      </c>
      <c r="O2898" s="8">
        <f t="shared" si="908"/>
        <v>0.26006954757413409</v>
      </c>
      <c r="P2898" s="4">
        <f t="shared" si="909"/>
        <v>0.64576300001984155</v>
      </c>
      <c r="Q2898" s="7">
        <f t="shared" si="910"/>
        <v>0.70202215699242909</v>
      </c>
      <c r="R2898" s="4">
        <f t="shared" si="911"/>
        <v>-1.36982296959768</v>
      </c>
      <c r="S2898" s="4">
        <f t="shared" si="912"/>
        <v>-1.36982296959768</v>
      </c>
      <c r="T2898" s="4">
        <f t="shared" si="913"/>
        <v>0</v>
      </c>
      <c r="U2898" s="7">
        <f t="shared" si="914"/>
        <v>-1.36982296959768</v>
      </c>
      <c r="V2898" s="4">
        <f t="shared" si="900"/>
        <v>0.6549356820145924</v>
      </c>
      <c r="W2898" s="14">
        <f t="shared" si="901"/>
        <v>708.25181782972311</v>
      </c>
      <c r="X2898" s="7">
        <f t="shared" si="915"/>
        <v>54.718184079465999</v>
      </c>
      <c r="Y2898" s="4">
        <f t="shared" si="916"/>
        <v>11.174037213879215</v>
      </c>
      <c r="Z2898" s="7">
        <f t="shared" si="917"/>
        <v>16.965758892149069</v>
      </c>
      <c r="AA2898" s="14">
        <f t="shared" si="918"/>
        <v>2.7932550428502947</v>
      </c>
      <c r="AB2898" s="15">
        <v>2.5000001539999999</v>
      </c>
      <c r="AC2898" s="16">
        <f t="shared" si="919"/>
        <v>1.8750001154999998</v>
      </c>
    </row>
    <row r="2899" spans="1:29" x14ac:dyDescent="0.25">
      <c r="A2899" s="1">
        <v>32629</v>
      </c>
      <c r="B2899" s="2">
        <v>0.66666666666666663</v>
      </c>
      <c r="C2899">
        <v>569</v>
      </c>
      <c r="D2899">
        <v>875</v>
      </c>
      <c r="E2899">
        <v>76</v>
      </c>
      <c r="F2899">
        <f t="shared" si="902"/>
        <v>493</v>
      </c>
      <c r="G2899" s="8">
        <v>31.1</v>
      </c>
      <c r="H2899">
        <v>16</v>
      </c>
      <c r="I2899">
        <v>2896</v>
      </c>
      <c r="J2899">
        <f t="shared" si="903"/>
        <v>121</v>
      </c>
      <c r="K2899" s="11">
        <f t="shared" si="904"/>
        <v>0.69045992386588861</v>
      </c>
      <c r="L2899">
        <f t="shared" si="905"/>
        <v>2.9319968240908247</v>
      </c>
      <c r="M2899">
        <f t="shared" si="906"/>
        <v>16.38219994706818</v>
      </c>
      <c r="N2899" s="8">
        <f t="shared" si="907"/>
        <v>-1.1472572633559146</v>
      </c>
      <c r="O2899" s="8">
        <f t="shared" si="908"/>
        <v>0.26006954757413409</v>
      </c>
      <c r="P2899" s="4">
        <f t="shared" si="909"/>
        <v>0.47242647469814397</v>
      </c>
      <c r="Q2899" s="7">
        <f t="shared" si="910"/>
        <v>0.49204182445617672</v>
      </c>
      <c r="R2899" s="4">
        <f t="shared" si="911"/>
        <v>-1.5411804722562015</v>
      </c>
      <c r="S2899" s="4">
        <f t="shared" si="912"/>
        <v>-1.5411804722562015</v>
      </c>
      <c r="T2899" s="4">
        <f t="shared" si="913"/>
        <v>0</v>
      </c>
      <c r="U2899" s="7">
        <f t="shared" si="914"/>
        <v>-1.5411804722562015</v>
      </c>
      <c r="V2899" s="4">
        <f t="shared" si="900"/>
        <v>0.44645255164503483</v>
      </c>
      <c r="W2899" s="14">
        <f t="shared" si="901"/>
        <v>463.75339157090957</v>
      </c>
      <c r="X2899" s="7">
        <f t="shared" si="915"/>
        <v>46.171985226054559</v>
      </c>
      <c r="Y2899" s="4">
        <f t="shared" si="916"/>
        <v>7.9606664449965141</v>
      </c>
      <c r="Z2899" s="7">
        <f t="shared" si="917"/>
        <v>17.579512709005666</v>
      </c>
      <c r="AA2899" s="14">
        <f t="shared" si="918"/>
        <v>1.8951497573762233</v>
      </c>
      <c r="AB2899" s="15">
        <v>2.5923076919999999</v>
      </c>
      <c r="AC2899" s="16">
        <f t="shared" si="919"/>
        <v>1.9442307689999998</v>
      </c>
    </row>
    <row r="2900" spans="1:29" x14ac:dyDescent="0.25">
      <c r="A2900" s="1">
        <v>32629</v>
      </c>
      <c r="B2900" s="2">
        <v>0.70833333333333337</v>
      </c>
      <c r="C2900">
        <v>343</v>
      </c>
      <c r="D2900">
        <v>757</v>
      </c>
      <c r="E2900">
        <v>56</v>
      </c>
      <c r="F2900">
        <f t="shared" si="902"/>
        <v>287</v>
      </c>
      <c r="G2900" s="8">
        <v>30.6</v>
      </c>
      <c r="H2900">
        <v>17</v>
      </c>
      <c r="I2900">
        <v>2897</v>
      </c>
      <c r="J2900">
        <f t="shared" si="903"/>
        <v>121</v>
      </c>
      <c r="K2900" s="11">
        <f t="shared" si="904"/>
        <v>0.69045992386588861</v>
      </c>
      <c r="L2900">
        <f t="shared" si="905"/>
        <v>2.9319968240908247</v>
      </c>
      <c r="M2900">
        <f t="shared" si="906"/>
        <v>17.38219994706818</v>
      </c>
      <c r="N2900" s="8">
        <f t="shared" si="907"/>
        <v>-1.409056651155064</v>
      </c>
      <c r="O2900" s="8">
        <f t="shared" si="908"/>
        <v>0.26006954757413409</v>
      </c>
      <c r="P2900" s="4">
        <f t="shared" si="909"/>
        <v>0.27721589637624805</v>
      </c>
      <c r="Q2900" s="7">
        <f t="shared" si="910"/>
        <v>0.28089522272257694</v>
      </c>
      <c r="R2900" s="4">
        <f t="shared" si="911"/>
        <v>-1.4495979620107124</v>
      </c>
      <c r="S2900" s="4">
        <f t="shared" si="912"/>
        <v>4.5911906156005058</v>
      </c>
      <c r="T2900" s="4">
        <f t="shared" si="913"/>
        <v>1</v>
      </c>
      <c r="U2900" s="7">
        <f t="shared" si="914"/>
        <v>-1.6919946915790807</v>
      </c>
      <c r="V2900" s="4">
        <f t="shared" si="900"/>
        <v>0.21166007282807231</v>
      </c>
      <c r="W2900" s="14">
        <f t="shared" si="901"/>
        <v>214.0952922014327</v>
      </c>
      <c r="X2900" s="7">
        <f t="shared" si="915"/>
        <v>37.558096996546567</v>
      </c>
      <c r="Y2900" s="4">
        <f t="shared" si="916"/>
        <v>4.7218444707015088</v>
      </c>
      <c r="Z2900" s="7">
        <f t="shared" si="917"/>
        <v>18.198127706096013</v>
      </c>
      <c r="AA2900" s="14">
        <f t="shared" si="918"/>
        <v>0.90569804195156667</v>
      </c>
      <c r="AB2900" s="15">
        <v>2.6307692309999999</v>
      </c>
      <c r="AC2900" s="16">
        <f t="shared" si="919"/>
        <v>1.9730769232499998</v>
      </c>
    </row>
    <row r="2901" spans="1:29" x14ac:dyDescent="0.25">
      <c r="A2901" s="1">
        <v>32629</v>
      </c>
      <c r="B2901" s="2">
        <v>0.75</v>
      </c>
      <c r="C2901">
        <v>122</v>
      </c>
      <c r="D2901">
        <v>472</v>
      </c>
      <c r="E2901">
        <v>38</v>
      </c>
      <c r="F2901">
        <f t="shared" si="902"/>
        <v>84</v>
      </c>
      <c r="G2901" s="8">
        <v>30</v>
      </c>
      <c r="H2901">
        <v>18</v>
      </c>
      <c r="I2901">
        <v>2898</v>
      </c>
      <c r="J2901">
        <f t="shared" si="903"/>
        <v>121</v>
      </c>
      <c r="K2901" s="11">
        <f t="shared" si="904"/>
        <v>0.69045992386588861</v>
      </c>
      <c r="L2901">
        <f t="shared" si="905"/>
        <v>2.9319968240908247</v>
      </c>
      <c r="M2901">
        <f t="shared" si="906"/>
        <v>18.38219994706818</v>
      </c>
      <c r="N2901" s="8">
        <f t="shared" si="907"/>
        <v>-1.6708560389542135</v>
      </c>
      <c r="O2901" s="8">
        <f t="shared" si="908"/>
        <v>0.26006954757413409</v>
      </c>
      <c r="P2901" s="4">
        <f t="shared" si="909"/>
        <v>7.3434543366057009E-2</v>
      </c>
      <c r="Q2901" s="7">
        <f t="shared" si="910"/>
        <v>7.3500704958812238E-2</v>
      </c>
      <c r="R2901" s="4">
        <f t="shared" si="911"/>
        <v>-1.3021897994030303</v>
      </c>
      <c r="S2901" s="4">
        <f t="shared" si="912"/>
        <v>4.4437824529928234</v>
      </c>
      <c r="T2901" s="4">
        <f t="shared" si="913"/>
        <v>1</v>
      </c>
      <c r="U2901" s="7">
        <f t="shared" si="914"/>
        <v>-1.8394028541867629</v>
      </c>
      <c r="V2901" s="4">
        <f t="shared" si="900"/>
        <v>0</v>
      </c>
      <c r="W2901" s="14">
        <f t="shared" si="901"/>
        <v>36.55370444075205</v>
      </c>
      <c r="X2901" s="7">
        <f t="shared" si="915"/>
        <v>31.187995394324442</v>
      </c>
      <c r="Y2901" s="4">
        <f t="shared" si="916"/>
        <v>2.3266862682659903</v>
      </c>
      <c r="Z2901" s="7">
        <f t="shared" si="917"/>
        <v>18.655602922761197</v>
      </c>
      <c r="AA2901" s="14">
        <f t="shared" si="918"/>
        <v>0.15852227202030025</v>
      </c>
      <c r="AB2901" s="15">
        <v>2.0153846149999999</v>
      </c>
      <c r="AC2901" s="16">
        <f t="shared" si="919"/>
        <v>1.5115384612499998</v>
      </c>
    </row>
    <row r="2902" spans="1:29" x14ac:dyDescent="0.25">
      <c r="A2902" s="1">
        <v>32629</v>
      </c>
      <c r="B2902" s="2">
        <v>0.79166666666666663</v>
      </c>
      <c r="C2902">
        <v>5</v>
      </c>
      <c r="D2902">
        <v>19</v>
      </c>
      <c r="E2902">
        <v>3</v>
      </c>
      <c r="F2902">
        <f t="shared" si="902"/>
        <v>2</v>
      </c>
      <c r="G2902" s="8">
        <v>27.2</v>
      </c>
      <c r="H2902">
        <v>19</v>
      </c>
      <c r="I2902">
        <v>2899</v>
      </c>
      <c r="J2902">
        <f t="shared" si="903"/>
        <v>121</v>
      </c>
      <c r="K2902" s="11">
        <f t="shared" si="904"/>
        <v>0.69045992386588861</v>
      </c>
      <c r="L2902">
        <f t="shared" si="905"/>
        <v>2.9319968240908247</v>
      </c>
      <c r="M2902">
        <f t="shared" si="906"/>
        <v>19.38219994706818</v>
      </c>
      <c r="N2902" s="8">
        <f t="shared" si="907"/>
        <v>-1.9326554267533627</v>
      </c>
      <c r="O2902" s="8">
        <f t="shared" si="908"/>
        <v>0.26006954757413409</v>
      </c>
      <c r="P2902" s="4">
        <f t="shared" si="909"/>
        <v>0</v>
      </c>
      <c r="Q2902" s="7">
        <f t="shared" si="910"/>
        <v>0</v>
      </c>
      <c r="R2902" s="4">
        <f t="shared" si="911"/>
        <v>0</v>
      </c>
      <c r="S2902" s="4">
        <f t="shared" si="912"/>
        <v>0</v>
      </c>
      <c r="T2902" s="4">
        <f t="shared" si="913"/>
        <v>1</v>
      </c>
      <c r="U2902" s="7">
        <f t="shared" si="914"/>
        <v>0</v>
      </c>
      <c r="V2902" s="4">
        <f t="shared" si="900"/>
        <v>0.38268428076468186</v>
      </c>
      <c r="W2902" s="14">
        <f t="shared" si="901"/>
        <v>10.156820106167276</v>
      </c>
      <c r="X2902" s="7">
        <f t="shared" si="915"/>
        <v>27.530096653450435</v>
      </c>
      <c r="Y2902" s="4">
        <f t="shared" si="916"/>
        <v>0.95131634169736368</v>
      </c>
      <c r="Z2902" s="7">
        <f t="shared" si="917"/>
        <v>18.918298578735804</v>
      </c>
      <c r="AA2902" s="14">
        <f t="shared" si="918"/>
        <v>4.4667272978150221E-2</v>
      </c>
      <c r="AB2902" s="15">
        <v>0.69230766200000005</v>
      </c>
      <c r="AC2902" s="16">
        <f t="shared" si="919"/>
        <v>0.51923074650000001</v>
      </c>
    </row>
    <row r="2903" spans="1:29" x14ac:dyDescent="0.25">
      <c r="A2903" s="1">
        <v>32629</v>
      </c>
      <c r="B2903" s="2">
        <v>0.83333333333333337</v>
      </c>
      <c r="C2903">
        <v>0</v>
      </c>
      <c r="D2903">
        <v>0</v>
      </c>
      <c r="E2903">
        <v>0</v>
      </c>
      <c r="F2903">
        <f t="shared" si="902"/>
        <v>0</v>
      </c>
      <c r="G2903" s="8">
        <v>25.6</v>
      </c>
      <c r="H2903">
        <v>20</v>
      </c>
      <c r="I2903">
        <v>2900</v>
      </c>
      <c r="J2903">
        <f t="shared" si="903"/>
        <v>121</v>
      </c>
      <c r="K2903" s="11">
        <f t="shared" si="904"/>
        <v>0.69045992386588861</v>
      </c>
      <c r="L2903">
        <f t="shared" si="905"/>
        <v>2.9319968240908247</v>
      </c>
      <c r="M2903">
        <f t="shared" si="906"/>
        <v>20.38219994706818</v>
      </c>
      <c r="N2903" s="8">
        <f t="shared" si="907"/>
        <v>-2.194454814552512</v>
      </c>
      <c r="O2903" s="8">
        <f t="shared" si="908"/>
        <v>0.26006954757413409</v>
      </c>
      <c r="P2903" s="4">
        <f t="shared" si="909"/>
        <v>0</v>
      </c>
      <c r="Q2903" s="7">
        <f t="shared" si="910"/>
        <v>0</v>
      </c>
      <c r="R2903" s="4">
        <f t="shared" si="911"/>
        <v>0</v>
      </c>
      <c r="S2903" s="4">
        <f t="shared" si="912"/>
        <v>0</v>
      </c>
      <c r="T2903" s="4">
        <f t="shared" si="913"/>
        <v>1</v>
      </c>
      <c r="U2903" s="7">
        <f t="shared" si="914"/>
        <v>0</v>
      </c>
      <c r="V2903" s="4">
        <f t="shared" si="900"/>
        <v>0.38268428076468186</v>
      </c>
      <c r="W2903" s="14">
        <f t="shared" si="901"/>
        <v>0</v>
      </c>
      <c r="X2903" s="7">
        <f t="shared" si="915"/>
        <v>25.6</v>
      </c>
      <c r="Y2903" s="4">
        <f t="shared" si="916"/>
        <v>0.22560000000000052</v>
      </c>
      <c r="Z2903" s="7">
        <f t="shared" si="917"/>
        <v>19.0569104</v>
      </c>
      <c r="AA2903" s="14">
        <f t="shared" si="918"/>
        <v>0</v>
      </c>
      <c r="AB2903" s="15">
        <v>1.076923077</v>
      </c>
      <c r="AC2903" s="16">
        <f t="shared" si="919"/>
        <v>0.80769230775</v>
      </c>
    </row>
    <row r="2904" spans="1:29" x14ac:dyDescent="0.25">
      <c r="A2904" s="1">
        <v>32629</v>
      </c>
      <c r="B2904" s="2">
        <v>0.875</v>
      </c>
      <c r="C2904">
        <v>0</v>
      </c>
      <c r="D2904">
        <v>0</v>
      </c>
      <c r="E2904">
        <v>0</v>
      </c>
      <c r="F2904">
        <f t="shared" si="902"/>
        <v>0</v>
      </c>
      <c r="G2904" s="8">
        <v>22.8</v>
      </c>
      <c r="H2904">
        <v>21</v>
      </c>
      <c r="I2904">
        <v>2901</v>
      </c>
      <c r="J2904">
        <f t="shared" si="903"/>
        <v>121</v>
      </c>
      <c r="K2904" s="11">
        <f t="shared" si="904"/>
        <v>0.69045992386588861</v>
      </c>
      <c r="L2904">
        <f t="shared" si="905"/>
        <v>2.9319968240908247</v>
      </c>
      <c r="M2904">
        <f t="shared" si="906"/>
        <v>21.38219994706818</v>
      </c>
      <c r="N2904" s="8">
        <f t="shared" si="907"/>
        <v>-2.4562542023516616</v>
      </c>
      <c r="O2904" s="8">
        <f t="shared" si="908"/>
        <v>0.26006954757413409</v>
      </c>
      <c r="P2904" s="4">
        <f t="shared" si="909"/>
        <v>0</v>
      </c>
      <c r="Q2904" s="7">
        <f t="shared" si="910"/>
        <v>0</v>
      </c>
      <c r="R2904" s="4">
        <f t="shared" si="911"/>
        <v>0</v>
      </c>
      <c r="S2904" s="4">
        <f t="shared" si="912"/>
        <v>0</v>
      </c>
      <c r="T2904" s="4">
        <f t="shared" si="913"/>
        <v>1</v>
      </c>
      <c r="U2904" s="7">
        <f t="shared" si="914"/>
        <v>0</v>
      </c>
      <c r="V2904" s="4">
        <f t="shared" si="900"/>
        <v>0.38268428076468186</v>
      </c>
      <c r="W2904" s="14">
        <f t="shared" si="901"/>
        <v>0</v>
      </c>
      <c r="X2904" s="7">
        <f t="shared" si="915"/>
        <v>22.8</v>
      </c>
      <c r="Y2904" s="4">
        <f t="shared" si="916"/>
        <v>-0.82719999999999971</v>
      </c>
      <c r="Z2904" s="7">
        <f t="shared" si="917"/>
        <v>19.2579952</v>
      </c>
      <c r="AA2904" s="14">
        <f t="shared" si="918"/>
        <v>0</v>
      </c>
      <c r="AB2904" s="15">
        <v>0.99230776899999995</v>
      </c>
      <c r="AC2904" s="16">
        <f t="shared" si="919"/>
        <v>0.74423082674999996</v>
      </c>
    </row>
    <row r="2905" spans="1:29" x14ac:dyDescent="0.25">
      <c r="A2905" s="1">
        <v>32629</v>
      </c>
      <c r="B2905" s="2">
        <v>0.91666666666666663</v>
      </c>
      <c r="C2905">
        <v>0</v>
      </c>
      <c r="D2905">
        <v>0</v>
      </c>
      <c r="E2905">
        <v>0</v>
      </c>
      <c r="F2905">
        <f t="shared" si="902"/>
        <v>0</v>
      </c>
      <c r="G2905" s="8">
        <v>22.8</v>
      </c>
      <c r="H2905">
        <v>22</v>
      </c>
      <c r="I2905">
        <v>2902</v>
      </c>
      <c r="J2905">
        <f t="shared" si="903"/>
        <v>121</v>
      </c>
      <c r="K2905" s="11">
        <f t="shared" si="904"/>
        <v>0.69045992386588861</v>
      </c>
      <c r="L2905">
        <f t="shared" si="905"/>
        <v>2.9319968240908247</v>
      </c>
      <c r="M2905">
        <f t="shared" si="906"/>
        <v>22.38219994706818</v>
      </c>
      <c r="N2905" s="8">
        <f t="shared" si="907"/>
        <v>-2.7180535901508112</v>
      </c>
      <c r="O2905" s="8">
        <f t="shared" si="908"/>
        <v>0.26006954757413409</v>
      </c>
      <c r="P2905" s="4">
        <f t="shared" si="909"/>
        <v>0</v>
      </c>
      <c r="Q2905" s="7">
        <f t="shared" si="910"/>
        <v>0</v>
      </c>
      <c r="R2905" s="4">
        <f t="shared" si="911"/>
        <v>0</v>
      </c>
      <c r="S2905" s="4">
        <f t="shared" si="912"/>
        <v>0</v>
      </c>
      <c r="T2905" s="4">
        <f t="shared" si="913"/>
        <v>1</v>
      </c>
      <c r="U2905" s="7">
        <f t="shared" si="914"/>
        <v>0</v>
      </c>
      <c r="V2905" s="4">
        <f t="shared" si="900"/>
        <v>0.38268428076468186</v>
      </c>
      <c r="W2905" s="14">
        <f t="shared" si="901"/>
        <v>0</v>
      </c>
      <c r="X2905" s="7">
        <f t="shared" si="915"/>
        <v>22.8</v>
      </c>
      <c r="Y2905" s="4">
        <f t="shared" si="916"/>
        <v>-0.82719999999999971</v>
      </c>
      <c r="Z2905" s="7">
        <f t="shared" si="917"/>
        <v>19.2579952</v>
      </c>
      <c r="AA2905" s="14">
        <f t="shared" si="918"/>
        <v>0</v>
      </c>
      <c r="AB2905" s="15">
        <v>0.83846153800000001</v>
      </c>
      <c r="AC2905" s="16">
        <f t="shared" si="919"/>
        <v>0.62884615350000006</v>
      </c>
    </row>
    <row r="2906" spans="1:29" x14ac:dyDescent="0.25">
      <c r="A2906" s="1">
        <v>32629</v>
      </c>
      <c r="B2906" s="2">
        <v>0.95833333333333337</v>
      </c>
      <c r="C2906">
        <v>0</v>
      </c>
      <c r="D2906">
        <v>0</v>
      </c>
      <c r="E2906">
        <v>0</v>
      </c>
      <c r="F2906">
        <f t="shared" si="902"/>
        <v>0</v>
      </c>
      <c r="G2906" s="8">
        <v>21.7</v>
      </c>
      <c r="H2906">
        <v>23</v>
      </c>
      <c r="I2906">
        <v>2903</v>
      </c>
      <c r="J2906">
        <f t="shared" si="903"/>
        <v>121</v>
      </c>
      <c r="K2906" s="11">
        <f t="shared" si="904"/>
        <v>0.69045992386588861</v>
      </c>
      <c r="L2906">
        <f t="shared" si="905"/>
        <v>2.9319968240908247</v>
      </c>
      <c r="M2906">
        <f t="shared" si="906"/>
        <v>23.38219994706818</v>
      </c>
      <c r="N2906" s="8">
        <f t="shared" si="907"/>
        <v>-2.9798529779499607</v>
      </c>
      <c r="O2906" s="8">
        <f t="shared" si="908"/>
        <v>0.26006954757413409</v>
      </c>
      <c r="P2906" s="4">
        <f t="shared" si="909"/>
        <v>0</v>
      </c>
      <c r="Q2906" s="7">
        <f t="shared" si="910"/>
        <v>0</v>
      </c>
      <c r="R2906" s="4">
        <f t="shared" si="911"/>
        <v>0</v>
      </c>
      <c r="S2906" s="4">
        <f t="shared" si="912"/>
        <v>0</v>
      </c>
      <c r="T2906" s="4">
        <f t="shared" si="913"/>
        <v>1</v>
      </c>
      <c r="U2906" s="7">
        <f t="shared" si="914"/>
        <v>0</v>
      </c>
      <c r="V2906" s="4">
        <f t="shared" si="900"/>
        <v>0.38268428076468186</v>
      </c>
      <c r="W2906" s="14">
        <f t="shared" si="901"/>
        <v>0</v>
      </c>
      <c r="X2906" s="7">
        <f t="shared" si="915"/>
        <v>21.7</v>
      </c>
      <c r="Y2906" s="4">
        <f t="shared" si="916"/>
        <v>-1.2408000000000003</v>
      </c>
      <c r="Z2906" s="7">
        <f t="shared" si="917"/>
        <v>19.336992800000001</v>
      </c>
      <c r="AA2906" s="14">
        <f t="shared" si="918"/>
        <v>0</v>
      </c>
      <c r="AB2906" s="15">
        <v>0.830769231</v>
      </c>
      <c r="AC2906" s="16">
        <f t="shared" si="919"/>
        <v>0.62307692324999997</v>
      </c>
    </row>
    <row r="2907" spans="1:29" x14ac:dyDescent="0.25">
      <c r="A2907" s="1">
        <v>32629</v>
      </c>
      <c r="B2907" s="3">
        <v>1</v>
      </c>
      <c r="C2907">
        <v>0</v>
      </c>
      <c r="D2907">
        <v>0</v>
      </c>
      <c r="E2907">
        <v>0</v>
      </c>
      <c r="F2907">
        <f t="shared" si="902"/>
        <v>0</v>
      </c>
      <c r="G2907" s="8">
        <v>21.1</v>
      </c>
      <c r="H2907">
        <v>24</v>
      </c>
      <c r="I2907">
        <v>2904</v>
      </c>
      <c r="J2907">
        <f t="shared" si="903"/>
        <v>121</v>
      </c>
      <c r="K2907" s="11">
        <f t="shared" si="904"/>
        <v>0.69045992386588861</v>
      </c>
      <c r="L2907">
        <f t="shared" si="905"/>
        <v>2.9319968240908247</v>
      </c>
      <c r="M2907">
        <f t="shared" si="906"/>
        <v>24.38219994706818</v>
      </c>
      <c r="N2907" s="8">
        <f t="shared" si="907"/>
        <v>-3.2416523657491099</v>
      </c>
      <c r="O2907" s="8">
        <f t="shared" si="908"/>
        <v>0.26006954757413409</v>
      </c>
      <c r="P2907" s="4">
        <f t="shared" si="909"/>
        <v>0</v>
      </c>
      <c r="Q2907" s="7">
        <f t="shared" si="910"/>
        <v>0</v>
      </c>
      <c r="R2907" s="4">
        <f t="shared" si="911"/>
        <v>0</v>
      </c>
      <c r="S2907" s="4">
        <f t="shared" si="912"/>
        <v>0</v>
      </c>
      <c r="T2907" s="4">
        <f t="shared" si="913"/>
        <v>1</v>
      </c>
      <c r="U2907" s="7">
        <f t="shared" si="914"/>
        <v>0</v>
      </c>
      <c r="V2907" s="4">
        <f t="shared" si="900"/>
        <v>0.38268428076468186</v>
      </c>
      <c r="W2907" s="14">
        <f t="shared" si="901"/>
        <v>0</v>
      </c>
      <c r="X2907" s="7">
        <f t="shared" si="915"/>
        <v>21.1</v>
      </c>
      <c r="Y2907" s="4">
        <f t="shared" si="916"/>
        <v>-1.4663999999999995</v>
      </c>
      <c r="Z2907" s="7">
        <f t="shared" si="917"/>
        <v>19.380082399999999</v>
      </c>
      <c r="AA2907" s="14">
        <f t="shared" si="918"/>
        <v>0</v>
      </c>
      <c r="AB2907" s="15">
        <v>0.7</v>
      </c>
      <c r="AC2907" s="16">
        <f t="shared" si="919"/>
        <v>0.52499999999999991</v>
      </c>
    </row>
    <row r="2908" spans="1:29" x14ac:dyDescent="0.25">
      <c r="A2908" s="1">
        <v>32630</v>
      </c>
      <c r="B2908" s="2">
        <v>4.1666666666666664E-2</v>
      </c>
      <c r="C2908">
        <v>0</v>
      </c>
      <c r="D2908">
        <v>0</v>
      </c>
      <c r="E2908">
        <v>0</v>
      </c>
      <c r="F2908">
        <f t="shared" si="902"/>
        <v>0</v>
      </c>
      <c r="G2908" s="8">
        <v>21.1</v>
      </c>
      <c r="H2908">
        <v>1</v>
      </c>
      <c r="I2908">
        <v>2905</v>
      </c>
      <c r="J2908">
        <f t="shared" si="903"/>
        <v>122</v>
      </c>
      <c r="K2908" s="11">
        <f t="shared" si="904"/>
        <v>0.70772142196253585</v>
      </c>
      <c r="L2908">
        <f t="shared" si="905"/>
        <v>3.0543443901129312</v>
      </c>
      <c r="M2908">
        <f t="shared" si="906"/>
        <v>1.3842390731685488</v>
      </c>
      <c r="N2908" s="8">
        <f t="shared" si="907"/>
        <v>2.7791997116666045</v>
      </c>
      <c r="O2908" s="8">
        <f t="shared" si="908"/>
        <v>0.26547091837361841</v>
      </c>
      <c r="P2908" s="4">
        <f t="shared" si="909"/>
        <v>0</v>
      </c>
      <c r="Q2908" s="7">
        <f t="shared" si="910"/>
        <v>0</v>
      </c>
      <c r="R2908" s="4">
        <f t="shared" si="911"/>
        <v>0</v>
      </c>
      <c r="S2908" s="4">
        <f t="shared" si="912"/>
        <v>0</v>
      </c>
      <c r="T2908" s="4">
        <f t="shared" si="913"/>
        <v>1</v>
      </c>
      <c r="U2908" s="7">
        <f t="shared" si="914"/>
        <v>0</v>
      </c>
      <c r="V2908" s="4">
        <f t="shared" si="900"/>
        <v>0.38268428076468186</v>
      </c>
      <c r="W2908" s="14">
        <f t="shared" si="901"/>
        <v>0</v>
      </c>
      <c r="X2908" s="7">
        <f t="shared" si="915"/>
        <v>21.1</v>
      </c>
      <c r="Y2908" s="4">
        <f t="shared" si="916"/>
        <v>-1.4663999999999995</v>
      </c>
      <c r="Z2908" s="7">
        <f t="shared" si="917"/>
        <v>19.380082399999999</v>
      </c>
      <c r="AA2908" s="14">
        <f t="shared" si="918"/>
        <v>0</v>
      </c>
      <c r="AB2908" s="15">
        <v>0.61538461499999997</v>
      </c>
      <c r="AC2908" s="16">
        <f t="shared" si="919"/>
        <v>0.46153846124999998</v>
      </c>
    </row>
    <row r="2909" spans="1:29" x14ac:dyDescent="0.25">
      <c r="A2909" s="1">
        <v>32630</v>
      </c>
      <c r="B2909" s="2">
        <v>8.3333333333333329E-2</v>
      </c>
      <c r="C2909">
        <v>0</v>
      </c>
      <c r="D2909">
        <v>0</v>
      </c>
      <c r="E2909">
        <v>0</v>
      </c>
      <c r="F2909">
        <f t="shared" si="902"/>
        <v>0</v>
      </c>
      <c r="G2909" s="8">
        <v>19.399999999999999</v>
      </c>
      <c r="H2909">
        <v>2</v>
      </c>
      <c r="I2909">
        <v>2906</v>
      </c>
      <c r="J2909">
        <f t="shared" si="903"/>
        <v>122</v>
      </c>
      <c r="K2909" s="11">
        <f t="shared" si="904"/>
        <v>0.70772142196253585</v>
      </c>
      <c r="L2909">
        <f t="shared" si="905"/>
        <v>3.0543443901129312</v>
      </c>
      <c r="M2909">
        <f t="shared" si="906"/>
        <v>2.384239073168549</v>
      </c>
      <c r="N2909" s="8">
        <f t="shared" si="907"/>
        <v>2.5174003238674554</v>
      </c>
      <c r="O2909" s="8">
        <f t="shared" si="908"/>
        <v>0.26547091837361841</v>
      </c>
      <c r="P2909" s="4">
        <f t="shared" si="909"/>
        <v>0</v>
      </c>
      <c r="Q2909" s="7">
        <f t="shared" si="910"/>
        <v>0</v>
      </c>
      <c r="R2909" s="4">
        <f t="shared" si="911"/>
        <v>0</v>
      </c>
      <c r="S2909" s="4">
        <f t="shared" si="912"/>
        <v>0</v>
      </c>
      <c r="T2909" s="4">
        <f t="shared" si="913"/>
        <v>1</v>
      </c>
      <c r="U2909" s="7">
        <f t="shared" si="914"/>
        <v>0</v>
      </c>
      <c r="V2909" s="4">
        <f t="shared" si="900"/>
        <v>0.38268428076468186</v>
      </c>
      <c r="W2909" s="14">
        <f t="shared" si="901"/>
        <v>0</v>
      </c>
      <c r="X2909" s="7">
        <f t="shared" si="915"/>
        <v>19.399999999999999</v>
      </c>
      <c r="Y2909" s="4">
        <f t="shared" si="916"/>
        <v>-2.1056000000000004</v>
      </c>
      <c r="Z2909" s="7">
        <f t="shared" si="917"/>
        <v>19.502169599999998</v>
      </c>
      <c r="AA2909" s="14">
        <f t="shared" si="918"/>
        <v>0</v>
      </c>
      <c r="AB2909" s="15">
        <v>0.50769230799999998</v>
      </c>
      <c r="AC2909" s="16">
        <f t="shared" si="919"/>
        <v>0.38076923099999999</v>
      </c>
    </row>
    <row r="2910" spans="1:29" x14ac:dyDescent="0.25">
      <c r="A2910" s="1">
        <v>32630</v>
      </c>
      <c r="B2910" s="2">
        <v>0.125</v>
      </c>
      <c r="C2910">
        <v>0</v>
      </c>
      <c r="D2910">
        <v>0</v>
      </c>
      <c r="E2910">
        <v>0</v>
      </c>
      <c r="F2910">
        <f t="shared" si="902"/>
        <v>0</v>
      </c>
      <c r="G2910" s="8">
        <v>18.3</v>
      </c>
      <c r="H2910">
        <v>3</v>
      </c>
      <c r="I2910">
        <v>2907</v>
      </c>
      <c r="J2910">
        <f t="shared" si="903"/>
        <v>122</v>
      </c>
      <c r="K2910" s="11">
        <f t="shared" si="904"/>
        <v>0.70772142196253585</v>
      </c>
      <c r="L2910">
        <f t="shared" si="905"/>
        <v>3.0543443901129312</v>
      </c>
      <c r="M2910">
        <f t="shared" si="906"/>
        <v>3.384239073168549</v>
      </c>
      <c r="N2910" s="8">
        <f t="shared" si="907"/>
        <v>2.2556009360683058</v>
      </c>
      <c r="O2910" s="8">
        <f t="shared" si="908"/>
        <v>0.26547091837361841</v>
      </c>
      <c r="P2910" s="4">
        <f t="shared" si="909"/>
        <v>0</v>
      </c>
      <c r="Q2910" s="7">
        <f t="shared" si="910"/>
        <v>0</v>
      </c>
      <c r="R2910" s="4">
        <f t="shared" si="911"/>
        <v>0</v>
      </c>
      <c r="S2910" s="4">
        <f t="shared" si="912"/>
        <v>0</v>
      </c>
      <c r="T2910" s="4">
        <f t="shared" si="913"/>
        <v>1</v>
      </c>
      <c r="U2910" s="7">
        <f t="shared" si="914"/>
        <v>0</v>
      </c>
      <c r="V2910" s="4">
        <f t="shared" si="900"/>
        <v>0.38268428076468186</v>
      </c>
      <c r="W2910" s="14">
        <f t="shared" si="901"/>
        <v>0</v>
      </c>
      <c r="X2910" s="7">
        <f t="shared" si="915"/>
        <v>18.3</v>
      </c>
      <c r="Y2910" s="4">
        <f t="shared" si="916"/>
        <v>-2.5191999999999997</v>
      </c>
      <c r="Z2910" s="7">
        <f t="shared" si="917"/>
        <v>19.581167199999999</v>
      </c>
      <c r="AA2910" s="14">
        <f t="shared" si="918"/>
        <v>0</v>
      </c>
      <c r="AB2910" s="15">
        <v>0.54615380800000002</v>
      </c>
      <c r="AC2910" s="16">
        <f t="shared" si="919"/>
        <v>0.40961535599999999</v>
      </c>
    </row>
    <row r="2911" spans="1:29" x14ac:dyDescent="0.25">
      <c r="A2911" s="1">
        <v>32630</v>
      </c>
      <c r="B2911" s="2">
        <v>0.16666666666666666</v>
      </c>
      <c r="C2911">
        <v>0</v>
      </c>
      <c r="D2911">
        <v>0</v>
      </c>
      <c r="E2911">
        <v>0</v>
      </c>
      <c r="F2911">
        <f t="shared" si="902"/>
        <v>0</v>
      </c>
      <c r="G2911" s="8">
        <v>17.8</v>
      </c>
      <c r="H2911">
        <v>4</v>
      </c>
      <c r="I2911">
        <v>2908</v>
      </c>
      <c r="J2911">
        <f t="shared" si="903"/>
        <v>122</v>
      </c>
      <c r="K2911" s="11">
        <f t="shared" si="904"/>
        <v>0.70772142196253585</v>
      </c>
      <c r="L2911">
        <f t="shared" si="905"/>
        <v>3.0543443901129312</v>
      </c>
      <c r="M2911">
        <f t="shared" si="906"/>
        <v>4.3842390731685486</v>
      </c>
      <c r="N2911" s="8">
        <f t="shared" si="907"/>
        <v>1.9938015482691567</v>
      </c>
      <c r="O2911" s="8">
        <f t="shared" si="908"/>
        <v>0.26547091837361841</v>
      </c>
      <c r="P2911" s="4">
        <f t="shared" si="909"/>
        <v>0</v>
      </c>
      <c r="Q2911" s="7">
        <f t="shared" si="910"/>
        <v>0</v>
      </c>
      <c r="R2911" s="4">
        <f t="shared" si="911"/>
        <v>0</v>
      </c>
      <c r="S2911" s="4">
        <f t="shared" si="912"/>
        <v>0</v>
      </c>
      <c r="T2911" s="4">
        <f t="shared" si="913"/>
        <v>1</v>
      </c>
      <c r="U2911" s="7">
        <f t="shared" si="914"/>
        <v>0</v>
      </c>
      <c r="V2911" s="4">
        <f t="shared" si="900"/>
        <v>0.38268428076468186</v>
      </c>
      <c r="W2911" s="14">
        <f t="shared" si="901"/>
        <v>0</v>
      </c>
      <c r="X2911" s="7">
        <f t="shared" si="915"/>
        <v>17.8</v>
      </c>
      <c r="Y2911" s="4">
        <f t="shared" si="916"/>
        <v>-2.7071999999999998</v>
      </c>
      <c r="Z2911" s="7">
        <f t="shared" si="917"/>
        <v>19.617075199999999</v>
      </c>
      <c r="AA2911" s="14">
        <f t="shared" si="918"/>
        <v>0</v>
      </c>
      <c r="AB2911" s="15">
        <v>0.56153846200000002</v>
      </c>
      <c r="AC2911" s="16">
        <f t="shared" si="919"/>
        <v>0.42115384649999998</v>
      </c>
    </row>
    <row r="2912" spans="1:29" x14ac:dyDescent="0.25">
      <c r="A2912" s="1">
        <v>32630</v>
      </c>
      <c r="B2912" s="2">
        <v>0.20833333333333334</v>
      </c>
      <c r="C2912">
        <v>0</v>
      </c>
      <c r="D2912">
        <v>0</v>
      </c>
      <c r="E2912">
        <v>0</v>
      </c>
      <c r="F2912">
        <f t="shared" si="902"/>
        <v>0</v>
      </c>
      <c r="G2912" s="8">
        <v>16.7</v>
      </c>
      <c r="H2912">
        <v>5</v>
      </c>
      <c r="I2912">
        <v>2909</v>
      </c>
      <c r="J2912">
        <f t="shared" si="903"/>
        <v>122</v>
      </c>
      <c r="K2912" s="11">
        <f t="shared" si="904"/>
        <v>0.70772142196253585</v>
      </c>
      <c r="L2912">
        <f t="shared" si="905"/>
        <v>3.0543443901129312</v>
      </c>
      <c r="M2912">
        <f t="shared" si="906"/>
        <v>5.3842390731685486</v>
      </c>
      <c r="N2912" s="8">
        <f t="shared" si="907"/>
        <v>1.7320021604700071</v>
      </c>
      <c r="O2912" s="8">
        <f t="shared" si="908"/>
        <v>0.26547091837361841</v>
      </c>
      <c r="P2912" s="4">
        <f t="shared" si="909"/>
        <v>2.9348509435940834E-2</v>
      </c>
      <c r="Q2912" s="7">
        <f t="shared" si="910"/>
        <v>2.9352724219557653E-2</v>
      </c>
      <c r="R2912" s="4">
        <f t="shared" si="911"/>
        <v>1.2625535766220684</v>
      </c>
      <c r="S2912" s="4">
        <f t="shared" si="912"/>
        <v>1.8790390769677248</v>
      </c>
      <c r="T2912" s="4">
        <f t="shared" si="913"/>
        <v>1</v>
      </c>
      <c r="U2912" s="7">
        <f t="shared" si="914"/>
        <v>1.8790390769677248</v>
      </c>
      <c r="V2912" s="4">
        <f t="shared" si="900"/>
        <v>0</v>
      </c>
      <c r="W2912" s="14">
        <f t="shared" si="901"/>
        <v>0</v>
      </c>
      <c r="X2912" s="7">
        <f t="shared" si="915"/>
        <v>16.7</v>
      </c>
      <c r="Y2912" s="4">
        <f t="shared" si="916"/>
        <v>-3.1208000000000005</v>
      </c>
      <c r="Z2912" s="7">
        <f t="shared" si="917"/>
        <v>19.6960728</v>
      </c>
      <c r="AA2912" s="14">
        <f t="shared" si="918"/>
        <v>0</v>
      </c>
      <c r="AB2912" s="15">
        <v>0.5</v>
      </c>
      <c r="AC2912" s="16">
        <f t="shared" si="919"/>
        <v>0.375</v>
      </c>
    </row>
    <row r="2913" spans="1:29" x14ac:dyDescent="0.25">
      <c r="A2913" s="1">
        <v>32630</v>
      </c>
      <c r="B2913" s="2">
        <v>0.25</v>
      </c>
      <c r="C2913">
        <v>80</v>
      </c>
      <c r="D2913">
        <v>342</v>
      </c>
      <c r="E2913">
        <v>36</v>
      </c>
      <c r="F2913">
        <f t="shared" si="902"/>
        <v>44</v>
      </c>
      <c r="G2913" s="8">
        <v>17.8</v>
      </c>
      <c r="H2913">
        <v>6</v>
      </c>
      <c r="I2913">
        <v>2910</v>
      </c>
      <c r="J2913">
        <f t="shared" si="903"/>
        <v>122</v>
      </c>
      <c r="K2913" s="11">
        <f t="shared" si="904"/>
        <v>0.70772142196253585</v>
      </c>
      <c r="L2913">
        <f t="shared" si="905"/>
        <v>3.0543443901129312</v>
      </c>
      <c r="M2913">
        <f t="shared" si="906"/>
        <v>6.3842390731685486</v>
      </c>
      <c r="N2913" s="8">
        <f t="shared" si="907"/>
        <v>1.4702027726708577</v>
      </c>
      <c r="O2913" s="8">
        <f t="shared" si="908"/>
        <v>0.26547091837361841</v>
      </c>
      <c r="P2913" s="4">
        <f t="shared" si="909"/>
        <v>0.23283732190149647</v>
      </c>
      <c r="Q2913" s="7">
        <f t="shared" si="910"/>
        <v>0.2349941763254986</v>
      </c>
      <c r="R2913" s="4">
        <f t="shared" si="911"/>
        <v>1.4107759995887863</v>
      </c>
      <c r="S2913" s="4">
        <f t="shared" si="912"/>
        <v>1.7308166540010068</v>
      </c>
      <c r="T2913" s="4">
        <f t="shared" si="913"/>
        <v>1</v>
      </c>
      <c r="U2913" s="7">
        <f t="shared" si="914"/>
        <v>1.7308166540010068</v>
      </c>
      <c r="V2913" s="4">
        <f t="shared" si="900"/>
        <v>0.15581319123277931</v>
      </c>
      <c r="W2913" s="14">
        <f t="shared" si="901"/>
        <v>87.917936661270375</v>
      </c>
      <c r="X2913" s="7">
        <f t="shared" si="915"/>
        <v>20.657332941491287</v>
      </c>
      <c r="Y2913" s="4">
        <f t="shared" si="916"/>
        <v>-1.6328428139992761</v>
      </c>
      <c r="Z2913" s="7">
        <f t="shared" si="917"/>
        <v>19.411872977473863</v>
      </c>
      <c r="AA2913" s="14">
        <f t="shared" si="918"/>
        <v>0.39672953277283596</v>
      </c>
      <c r="AB2913" s="15">
        <v>0.56923076900000003</v>
      </c>
      <c r="AC2913" s="16">
        <f t="shared" si="919"/>
        <v>0.42692307675000002</v>
      </c>
    </row>
    <row r="2914" spans="1:29" x14ac:dyDescent="0.25">
      <c r="A2914" s="1">
        <v>32630</v>
      </c>
      <c r="B2914" s="2">
        <v>0.29166666666666669</v>
      </c>
      <c r="C2914">
        <v>252</v>
      </c>
      <c r="D2914">
        <v>576</v>
      </c>
      <c r="E2914">
        <v>61</v>
      </c>
      <c r="F2914">
        <f t="shared" si="902"/>
        <v>191</v>
      </c>
      <c r="G2914" s="8">
        <v>22.2</v>
      </c>
      <c r="H2914">
        <v>7</v>
      </c>
      <c r="I2914">
        <v>2911</v>
      </c>
      <c r="J2914">
        <f t="shared" si="903"/>
        <v>122</v>
      </c>
      <c r="K2914" s="11">
        <f t="shared" si="904"/>
        <v>0.70772142196253585</v>
      </c>
      <c r="L2914">
        <f t="shared" si="905"/>
        <v>3.0543443901129312</v>
      </c>
      <c r="M2914">
        <f t="shared" si="906"/>
        <v>7.3842390731685486</v>
      </c>
      <c r="N2914" s="8">
        <f t="shared" si="907"/>
        <v>1.2084033848717084</v>
      </c>
      <c r="O2914" s="8">
        <f t="shared" si="908"/>
        <v>0.26547091837361841</v>
      </c>
      <c r="P2914" s="4">
        <f t="shared" si="909"/>
        <v>0.4309890368633138</v>
      </c>
      <c r="Q2914" s="7">
        <f t="shared" si="910"/>
        <v>0.44558854960031652</v>
      </c>
      <c r="R2914" s="4">
        <f t="shared" si="911"/>
        <v>1.5591006579285454</v>
      </c>
      <c r="S2914" s="4">
        <f t="shared" si="912"/>
        <v>1.5824919956612478</v>
      </c>
      <c r="T2914" s="4">
        <f t="shared" si="913"/>
        <v>1</v>
      </c>
      <c r="U2914" s="7">
        <f t="shared" si="914"/>
        <v>1.5824919956612478</v>
      </c>
      <c r="V2914" s="4">
        <f t="shared" si="900"/>
        <v>0.39414316667601457</v>
      </c>
      <c r="W2914" s="14">
        <f t="shared" si="901"/>
        <v>285.70477902869686</v>
      </c>
      <c r="X2914" s="7">
        <f t="shared" si="915"/>
        <v>31.485405318432647</v>
      </c>
      <c r="Y2914" s="4">
        <f t="shared" si="916"/>
        <v>2.4385123997306755</v>
      </c>
      <c r="Z2914" s="7">
        <f t="shared" si="917"/>
        <v>18.634244131651442</v>
      </c>
      <c r="AA2914" s="14">
        <f t="shared" si="918"/>
        <v>1.2375959765906375</v>
      </c>
      <c r="AB2914" s="15">
        <v>0.53076923099999995</v>
      </c>
      <c r="AC2914" s="16">
        <f t="shared" si="919"/>
        <v>0.39807692324999999</v>
      </c>
    </row>
    <row r="2915" spans="1:29" x14ac:dyDescent="0.25">
      <c r="A2915" s="1">
        <v>32630</v>
      </c>
      <c r="B2915" s="2">
        <v>0.33333333333333331</v>
      </c>
      <c r="C2915">
        <v>483</v>
      </c>
      <c r="D2915">
        <v>798</v>
      </c>
      <c r="E2915">
        <v>66</v>
      </c>
      <c r="F2915">
        <f t="shared" si="902"/>
        <v>417</v>
      </c>
      <c r="G2915" s="8">
        <v>25.6</v>
      </c>
      <c r="H2915">
        <v>8</v>
      </c>
      <c r="I2915">
        <v>2912</v>
      </c>
      <c r="J2915">
        <f t="shared" si="903"/>
        <v>122</v>
      </c>
      <c r="K2915" s="11">
        <f t="shared" si="904"/>
        <v>0.70772142196253585</v>
      </c>
      <c r="L2915">
        <f t="shared" si="905"/>
        <v>3.0543443901129312</v>
      </c>
      <c r="M2915">
        <f t="shared" si="906"/>
        <v>8.3842390731685494</v>
      </c>
      <c r="N2915" s="8">
        <f t="shared" si="907"/>
        <v>0.94660399707255871</v>
      </c>
      <c r="O2915" s="8">
        <f t="shared" si="908"/>
        <v>0.26547091837361841</v>
      </c>
      <c r="P2915" s="4">
        <f t="shared" si="909"/>
        <v>0.61029994240793706</v>
      </c>
      <c r="Q2915" s="7">
        <f t="shared" si="910"/>
        <v>0.65643916941194824</v>
      </c>
      <c r="R2915" s="4">
        <f t="shared" si="911"/>
        <v>1.418573018305582</v>
      </c>
      <c r="S2915" s="4">
        <f t="shared" si="912"/>
        <v>1.418573018305582</v>
      </c>
      <c r="T2915" s="4">
        <f t="shared" si="913"/>
        <v>0</v>
      </c>
      <c r="U2915" s="7">
        <f t="shared" si="914"/>
        <v>1.418573018305582</v>
      </c>
      <c r="V2915" s="4">
        <f t="shared" si="900"/>
        <v>0.60981207331853016</v>
      </c>
      <c r="W2915" s="14">
        <f t="shared" si="901"/>
        <v>550.11804748423015</v>
      </c>
      <c r="X2915" s="7">
        <f t="shared" si="915"/>
        <v>43.478836543237477</v>
      </c>
      <c r="Y2915" s="4">
        <f t="shared" si="916"/>
        <v>6.9480425402572914</v>
      </c>
      <c r="Z2915" s="7">
        <f t="shared" si="917"/>
        <v>17.772923874810857</v>
      </c>
      <c r="AA2915" s="14">
        <f t="shared" si="918"/>
        <v>2.2728165151638646</v>
      </c>
      <c r="AB2915" s="15">
        <v>0.47692307699999997</v>
      </c>
      <c r="AC2915" s="16">
        <f t="shared" si="919"/>
        <v>0.35769230774999999</v>
      </c>
    </row>
    <row r="2916" spans="1:29" x14ac:dyDescent="0.25">
      <c r="A2916" s="1">
        <v>32630</v>
      </c>
      <c r="B2916" s="2">
        <v>0.375</v>
      </c>
      <c r="C2916">
        <v>700</v>
      </c>
      <c r="D2916">
        <v>881</v>
      </c>
      <c r="E2916">
        <v>95</v>
      </c>
      <c r="F2916">
        <f t="shared" si="902"/>
        <v>605</v>
      </c>
      <c r="G2916" s="8">
        <v>27.2</v>
      </c>
      <c r="H2916">
        <v>9</v>
      </c>
      <c r="I2916">
        <v>2913</v>
      </c>
      <c r="J2916">
        <f t="shared" si="903"/>
        <v>122</v>
      </c>
      <c r="K2916" s="11">
        <f t="shared" si="904"/>
        <v>0.70772142196253585</v>
      </c>
      <c r="L2916">
        <f t="shared" si="905"/>
        <v>3.0543443901129312</v>
      </c>
      <c r="M2916">
        <f t="shared" si="906"/>
        <v>9.3842390731685494</v>
      </c>
      <c r="N2916" s="8">
        <f t="shared" si="907"/>
        <v>0.68480460927340947</v>
      </c>
      <c r="O2916" s="8">
        <f t="shared" si="908"/>
        <v>0.26547091837361841</v>
      </c>
      <c r="P2916" s="4">
        <f t="shared" si="909"/>
        <v>0.75855029664778173</v>
      </c>
      <c r="Q2916" s="7">
        <f t="shared" si="910"/>
        <v>0.86108543785693969</v>
      </c>
      <c r="R2916" s="4">
        <f t="shared" si="911"/>
        <v>1.213068163922816</v>
      </c>
      <c r="S2916" s="4">
        <f t="shared" si="912"/>
        <v>1.213068163922816</v>
      </c>
      <c r="T2916" s="4">
        <f t="shared" si="913"/>
        <v>0</v>
      </c>
      <c r="U2916" s="7">
        <f t="shared" si="914"/>
        <v>1.213068163922816</v>
      </c>
      <c r="V2916" s="4">
        <f t="shared" si="900"/>
        <v>0.78812243158235606</v>
      </c>
      <c r="W2916" s="14">
        <f t="shared" si="901"/>
        <v>785.7201233259359</v>
      </c>
      <c r="X2916" s="7">
        <f t="shared" si="915"/>
        <v>52.735904008092916</v>
      </c>
      <c r="Y2916" s="4">
        <f t="shared" si="916"/>
        <v>10.428699907042937</v>
      </c>
      <c r="Z2916" s="7">
        <f t="shared" si="917"/>
        <v>17.108118317754798</v>
      </c>
      <c r="AA2916" s="14">
        <f t="shared" si="918"/>
        <v>3.1247819992243167</v>
      </c>
      <c r="AB2916" s="15">
        <v>0.47692307699999997</v>
      </c>
      <c r="AC2916" s="16">
        <f t="shared" si="919"/>
        <v>0.35769230774999999</v>
      </c>
    </row>
    <row r="2917" spans="1:29" x14ac:dyDescent="0.25">
      <c r="A2917" s="1">
        <v>32630</v>
      </c>
      <c r="B2917" s="2">
        <v>0.41666666666666669</v>
      </c>
      <c r="C2917">
        <v>851</v>
      </c>
      <c r="D2917">
        <v>860</v>
      </c>
      <c r="E2917">
        <v>149</v>
      </c>
      <c r="F2917">
        <f t="shared" si="902"/>
        <v>702</v>
      </c>
      <c r="G2917" s="8">
        <v>28.9</v>
      </c>
      <c r="H2917">
        <v>10</v>
      </c>
      <c r="I2917">
        <v>2914</v>
      </c>
      <c r="J2917">
        <f t="shared" si="903"/>
        <v>122</v>
      </c>
      <c r="K2917" s="11">
        <f t="shared" si="904"/>
        <v>0.70772142196253585</v>
      </c>
      <c r="L2917">
        <f t="shared" si="905"/>
        <v>3.0543443901129312</v>
      </c>
      <c r="M2917">
        <f t="shared" si="906"/>
        <v>10.384239073168549</v>
      </c>
      <c r="N2917" s="8">
        <f t="shared" si="907"/>
        <v>0.42300522147426001</v>
      </c>
      <c r="O2917" s="8">
        <f t="shared" si="908"/>
        <v>0.26547091837361841</v>
      </c>
      <c r="P2917" s="4">
        <f t="shared" si="909"/>
        <v>0.86563708293669706</v>
      </c>
      <c r="Q2917" s="7">
        <f t="shared" si="910"/>
        <v>1.0464214310843363</v>
      </c>
      <c r="R2917" s="4">
        <f t="shared" si="911"/>
        <v>0.91273824438715045</v>
      </c>
      <c r="S2917" s="4">
        <f t="shared" si="912"/>
        <v>0.91273824438715045</v>
      </c>
      <c r="T2917" s="4">
        <f t="shared" si="913"/>
        <v>0</v>
      </c>
      <c r="U2917" s="7">
        <f t="shared" si="914"/>
        <v>0.91273824438715045</v>
      </c>
      <c r="V2917" s="4">
        <f t="shared" si="900"/>
        <v>0.91692268522361364</v>
      </c>
      <c r="W2917" s="14">
        <f t="shared" si="901"/>
        <v>931.88250828367757</v>
      </c>
      <c r="X2917" s="7">
        <f t="shared" si="915"/>
        <v>59.186181519219517</v>
      </c>
      <c r="Y2917" s="4">
        <f t="shared" si="916"/>
        <v>12.854004251226538</v>
      </c>
      <c r="Z2917" s="7">
        <f t="shared" si="917"/>
        <v>16.644885188015731</v>
      </c>
      <c r="AA2917" s="14">
        <f t="shared" si="918"/>
        <v>3.6057164122729097</v>
      </c>
      <c r="AB2917" s="15">
        <v>1.723076923</v>
      </c>
      <c r="AC2917" s="16">
        <f t="shared" si="919"/>
        <v>1.2923076922500001</v>
      </c>
    </row>
    <row r="2918" spans="1:29" x14ac:dyDescent="0.25">
      <c r="A2918" s="1">
        <v>32630</v>
      </c>
      <c r="B2918" s="2">
        <v>0.45833333333333331</v>
      </c>
      <c r="C2918">
        <v>955</v>
      </c>
      <c r="D2918">
        <v>850</v>
      </c>
      <c r="E2918">
        <v>189</v>
      </c>
      <c r="F2918">
        <f t="shared" si="902"/>
        <v>766</v>
      </c>
      <c r="G2918" s="8">
        <v>31.1</v>
      </c>
      <c r="H2918">
        <v>11</v>
      </c>
      <c r="I2918">
        <v>2915</v>
      </c>
      <c r="J2918">
        <f t="shared" si="903"/>
        <v>122</v>
      </c>
      <c r="K2918" s="11">
        <f t="shared" si="904"/>
        <v>0.70772142196253585</v>
      </c>
      <c r="L2918">
        <f t="shared" si="905"/>
        <v>3.0543443901129312</v>
      </c>
      <c r="M2918">
        <f t="shared" si="906"/>
        <v>11.384239073168549</v>
      </c>
      <c r="N2918" s="8">
        <f t="shared" si="907"/>
        <v>0.1612058336751106</v>
      </c>
      <c r="O2918" s="8">
        <f t="shared" si="908"/>
        <v>0.26547091837361841</v>
      </c>
      <c r="P2918" s="4">
        <f t="shared" si="909"/>
        <v>0.92426251375837509</v>
      </c>
      <c r="Q2918" s="7">
        <f t="shared" si="910"/>
        <v>1.1790992354077106</v>
      </c>
      <c r="R2918" s="4">
        <f t="shared" si="911"/>
        <v>0.41776384912563708</v>
      </c>
      <c r="S2918" s="4">
        <f t="shared" si="912"/>
        <v>0.41776384912563708</v>
      </c>
      <c r="T2918" s="4">
        <f t="shared" si="913"/>
        <v>0</v>
      </c>
      <c r="U2918" s="7">
        <f t="shared" si="914"/>
        <v>0.41776384912563708</v>
      </c>
      <c r="V2918" s="4">
        <f t="shared" si="900"/>
        <v>0.98743530980913385</v>
      </c>
      <c r="W2918" s="14">
        <f t="shared" si="901"/>
        <v>1021.1265959509778</v>
      </c>
      <c r="X2918" s="7">
        <f t="shared" si="915"/>
        <v>64.286614368406788</v>
      </c>
      <c r="Y2918" s="4">
        <f t="shared" si="916"/>
        <v>14.771767002520953</v>
      </c>
      <c r="Z2918" s="7">
        <f t="shared" si="917"/>
        <v>16.278592502518496</v>
      </c>
      <c r="AA2918" s="14">
        <f t="shared" si="918"/>
        <v>3.8640794055196861</v>
      </c>
      <c r="AB2918" s="15">
        <v>2.8307692310000001</v>
      </c>
      <c r="AC2918" s="16">
        <f t="shared" si="919"/>
        <v>2.1230769232500002</v>
      </c>
    </row>
    <row r="2919" spans="1:29" x14ac:dyDescent="0.25">
      <c r="A2919" s="1">
        <v>32630</v>
      </c>
      <c r="B2919" s="2">
        <v>0.5</v>
      </c>
      <c r="C2919">
        <v>1006</v>
      </c>
      <c r="D2919">
        <v>872</v>
      </c>
      <c r="E2919">
        <v>191</v>
      </c>
      <c r="F2919">
        <f t="shared" si="902"/>
        <v>815</v>
      </c>
      <c r="G2919" s="8">
        <v>31.7</v>
      </c>
      <c r="H2919">
        <v>12</v>
      </c>
      <c r="I2919">
        <v>2916</v>
      </c>
      <c r="J2919">
        <f t="shared" si="903"/>
        <v>122</v>
      </c>
      <c r="K2919" s="11">
        <f t="shared" si="904"/>
        <v>0.70772142196253585</v>
      </c>
      <c r="L2919">
        <f t="shared" si="905"/>
        <v>3.0543443901129312</v>
      </c>
      <c r="M2919">
        <f t="shared" si="906"/>
        <v>12.384239073168549</v>
      </c>
      <c r="N2919" s="8">
        <f t="shared" si="907"/>
        <v>-0.10059355412403881</v>
      </c>
      <c r="O2919" s="8">
        <f t="shared" si="908"/>
        <v>0.26547091837361841</v>
      </c>
      <c r="P2919" s="4">
        <f t="shared" si="909"/>
        <v>0.93043136288542372</v>
      </c>
      <c r="Q2919" s="7">
        <f t="shared" si="910"/>
        <v>1.1955881788613116</v>
      </c>
      <c r="R2919" s="4">
        <f t="shared" si="911"/>
        <v>-0.26761674759250464</v>
      </c>
      <c r="S2919" s="4">
        <f t="shared" si="912"/>
        <v>-0.26761674759250464</v>
      </c>
      <c r="T2919" s="4">
        <f t="shared" si="913"/>
        <v>0</v>
      </c>
      <c r="U2919" s="7">
        <f t="shared" si="914"/>
        <v>-0.26761674759250464</v>
      </c>
      <c r="V2919" s="4">
        <f t="shared" si="900"/>
        <v>0.99485498650103543</v>
      </c>
      <c r="W2919" s="14">
        <f t="shared" si="901"/>
        <v>1051.2440100232093</v>
      </c>
      <c r="X2919" s="7">
        <f t="shared" si="915"/>
        <v>65.865430325754303</v>
      </c>
      <c r="Y2919" s="4">
        <f t="shared" si="916"/>
        <v>15.365401802483618</v>
      </c>
      <c r="Z2919" s="7">
        <f t="shared" si="917"/>
        <v>16.165208255725631</v>
      </c>
      <c r="AA2919" s="14">
        <f t="shared" si="918"/>
        <v>3.9503396791761931</v>
      </c>
      <c r="AB2919" s="15">
        <v>2.5076923080000002</v>
      </c>
      <c r="AC2919" s="16">
        <f t="shared" si="919"/>
        <v>1.8807692310000002</v>
      </c>
    </row>
    <row r="2920" spans="1:29" x14ac:dyDescent="0.25">
      <c r="A2920" s="1">
        <v>32630</v>
      </c>
      <c r="B2920" s="2">
        <v>0.54166666666666663</v>
      </c>
      <c r="C2920">
        <v>1007</v>
      </c>
      <c r="D2920">
        <v>928</v>
      </c>
      <c r="E2920">
        <v>159</v>
      </c>
      <c r="F2920">
        <f t="shared" si="902"/>
        <v>848</v>
      </c>
      <c r="G2920" s="8">
        <v>32.200000000000003</v>
      </c>
      <c r="H2920">
        <v>13</v>
      </c>
      <c r="I2920">
        <v>2917</v>
      </c>
      <c r="J2920">
        <f t="shared" si="903"/>
        <v>122</v>
      </c>
      <c r="K2920" s="11">
        <f t="shared" si="904"/>
        <v>0.70772142196253585</v>
      </c>
      <c r="L2920">
        <f t="shared" si="905"/>
        <v>3.0543443901129312</v>
      </c>
      <c r="M2920">
        <f t="shared" si="906"/>
        <v>13.384239073168549</v>
      </c>
      <c r="N2920" s="8">
        <f t="shared" si="907"/>
        <v>-0.36239294192318822</v>
      </c>
      <c r="O2920" s="8">
        <f t="shared" si="908"/>
        <v>0.26547091837361841</v>
      </c>
      <c r="P2920" s="4">
        <f t="shared" si="909"/>
        <v>0.88372323344433967</v>
      </c>
      <c r="Q2920" s="7">
        <f t="shared" si="910"/>
        <v>1.0837588685309218</v>
      </c>
      <c r="R2920" s="4">
        <f t="shared" si="911"/>
        <v>-0.81971935725164635</v>
      </c>
      <c r="S2920" s="4">
        <f t="shared" si="912"/>
        <v>-0.81971935725164635</v>
      </c>
      <c r="T2920" s="4">
        <f t="shared" si="913"/>
        <v>0</v>
      </c>
      <c r="U2920" s="7">
        <f t="shared" si="914"/>
        <v>-0.81971935725164635</v>
      </c>
      <c r="V2920" s="4">
        <f t="shared" si="900"/>
        <v>0.9386760765943607</v>
      </c>
      <c r="W2920" s="14">
        <f t="shared" si="901"/>
        <v>1024.0397939763977</v>
      </c>
      <c r="X2920" s="7">
        <f t="shared" si="915"/>
        <v>65.481293304232935</v>
      </c>
      <c r="Y2920" s="4">
        <f t="shared" si="916"/>
        <v>15.220966282391583</v>
      </c>
      <c r="Z2920" s="7">
        <f t="shared" si="917"/>
        <v>16.192795440063207</v>
      </c>
      <c r="AA2920" s="14">
        <f t="shared" si="918"/>
        <v>3.8546794274433815</v>
      </c>
      <c r="AB2920" s="15">
        <v>2.538461538</v>
      </c>
      <c r="AC2920" s="16">
        <f t="shared" si="919"/>
        <v>1.9038461535</v>
      </c>
    </row>
    <row r="2921" spans="1:29" x14ac:dyDescent="0.25">
      <c r="A2921" s="1">
        <v>32630</v>
      </c>
      <c r="B2921" s="2">
        <v>0.58333333333333337</v>
      </c>
      <c r="C2921">
        <v>913</v>
      </c>
      <c r="D2921">
        <v>895</v>
      </c>
      <c r="E2921">
        <v>159</v>
      </c>
      <c r="F2921">
        <f t="shared" si="902"/>
        <v>754</v>
      </c>
      <c r="G2921" s="8">
        <v>35</v>
      </c>
      <c r="H2921">
        <v>14</v>
      </c>
      <c r="I2921">
        <v>2918</v>
      </c>
      <c r="J2921">
        <f t="shared" si="903"/>
        <v>122</v>
      </c>
      <c r="K2921" s="11">
        <f t="shared" si="904"/>
        <v>0.70772142196253585</v>
      </c>
      <c r="L2921">
        <f t="shared" si="905"/>
        <v>3.0543443901129312</v>
      </c>
      <c r="M2921">
        <f t="shared" si="906"/>
        <v>14.384239073168549</v>
      </c>
      <c r="N2921" s="8">
        <f t="shared" si="907"/>
        <v>-0.62419232972233762</v>
      </c>
      <c r="O2921" s="8">
        <f t="shared" si="908"/>
        <v>0.26547091837361841</v>
      </c>
      <c r="P2921" s="4">
        <f t="shared" si="909"/>
        <v>0.78732120726769939</v>
      </c>
      <c r="Q2921" s="7">
        <f t="shared" si="910"/>
        <v>0.90645200353522015</v>
      </c>
      <c r="R2921" s="4">
        <f t="shared" si="911"/>
        <v>-1.1548316632704059</v>
      </c>
      <c r="S2921" s="4">
        <f t="shared" si="912"/>
        <v>-1.1548316632704059</v>
      </c>
      <c r="T2921" s="4">
        <f t="shared" si="913"/>
        <v>0</v>
      </c>
      <c r="U2921" s="7">
        <f t="shared" si="914"/>
        <v>-1.1548316632704059</v>
      </c>
      <c r="V2921" s="4">
        <f t="shared" si="900"/>
        <v>0.82272707995921124</v>
      </c>
      <c r="W2921" s="14">
        <f t="shared" si="901"/>
        <v>889.28913146032494</v>
      </c>
      <c r="X2921" s="7">
        <f t="shared" si="915"/>
        <v>63.90189677246056</v>
      </c>
      <c r="Y2921" s="4">
        <f t="shared" si="916"/>
        <v>14.62711318644517</v>
      </c>
      <c r="Z2921" s="7">
        <f t="shared" si="917"/>
        <v>16.306221381388973</v>
      </c>
      <c r="AA2921" s="14">
        <f t="shared" si="918"/>
        <v>3.3709004081920937</v>
      </c>
      <c r="AB2921" s="15">
        <v>2.5000001539999999</v>
      </c>
      <c r="AC2921" s="16">
        <f t="shared" si="919"/>
        <v>1.8750001154999998</v>
      </c>
    </row>
    <row r="2922" spans="1:29" x14ac:dyDescent="0.25">
      <c r="A2922" s="1">
        <v>32630</v>
      </c>
      <c r="B2922" s="2">
        <v>0.625</v>
      </c>
      <c r="C2922">
        <v>739</v>
      </c>
      <c r="D2922">
        <v>773</v>
      </c>
      <c r="E2922">
        <v>180</v>
      </c>
      <c r="F2922">
        <f t="shared" si="902"/>
        <v>559</v>
      </c>
      <c r="G2922" s="8">
        <v>33.9</v>
      </c>
      <c r="H2922">
        <v>15</v>
      </c>
      <c r="I2922">
        <v>2919</v>
      </c>
      <c r="J2922">
        <f t="shared" si="903"/>
        <v>122</v>
      </c>
      <c r="K2922" s="11">
        <f t="shared" si="904"/>
        <v>0.70772142196253585</v>
      </c>
      <c r="L2922">
        <f t="shared" si="905"/>
        <v>3.0543443901129312</v>
      </c>
      <c r="M2922">
        <f t="shared" si="906"/>
        <v>15.384239073168549</v>
      </c>
      <c r="N2922" s="8">
        <f t="shared" si="907"/>
        <v>-0.88599171752148698</v>
      </c>
      <c r="O2922" s="8">
        <f t="shared" si="908"/>
        <v>0.26547091837361841</v>
      </c>
      <c r="P2922" s="4">
        <f t="shared" si="909"/>
        <v>0.64779492312756015</v>
      </c>
      <c r="Q2922" s="7">
        <f t="shared" si="910"/>
        <v>0.70468635646723965</v>
      </c>
      <c r="R2922" s="4">
        <f t="shared" si="911"/>
        <v>-1.3760206180901438</v>
      </c>
      <c r="S2922" s="4">
        <f t="shared" si="912"/>
        <v>-1.3760206180901438</v>
      </c>
      <c r="T2922" s="4">
        <f t="shared" si="913"/>
        <v>0</v>
      </c>
      <c r="U2922" s="7">
        <f t="shared" si="914"/>
        <v>-1.3760206180901438</v>
      </c>
      <c r="V2922" s="4">
        <f t="shared" si="900"/>
        <v>0.6549097291014957</v>
      </c>
      <c r="W2922" s="14">
        <f t="shared" si="901"/>
        <v>679.39434689375537</v>
      </c>
      <c r="X2922" s="7">
        <f t="shared" si="915"/>
        <v>55.980316274047048</v>
      </c>
      <c r="Y2922" s="4">
        <f t="shared" si="916"/>
        <v>11.648598919041691</v>
      </c>
      <c r="Z2922" s="7">
        <f t="shared" si="917"/>
        <v>16.875117606463039</v>
      </c>
      <c r="AA2922" s="14">
        <f t="shared" si="918"/>
        <v>2.6651296440938381</v>
      </c>
      <c r="AB2922" s="15">
        <v>2.4538461539999998</v>
      </c>
      <c r="AC2922" s="16">
        <f t="shared" si="919"/>
        <v>1.8403846154999999</v>
      </c>
    </row>
    <row r="2923" spans="1:29" x14ac:dyDescent="0.25">
      <c r="A2923" s="1">
        <v>32630</v>
      </c>
      <c r="B2923" s="2">
        <v>0.66666666666666663</v>
      </c>
      <c r="C2923">
        <v>530</v>
      </c>
      <c r="D2923">
        <v>620</v>
      </c>
      <c r="E2923">
        <v>179</v>
      </c>
      <c r="F2923">
        <f t="shared" si="902"/>
        <v>351</v>
      </c>
      <c r="G2923" s="8">
        <v>33.9</v>
      </c>
      <c r="H2923">
        <v>16</v>
      </c>
      <c r="I2923">
        <v>2920</v>
      </c>
      <c r="J2923">
        <f t="shared" si="903"/>
        <v>122</v>
      </c>
      <c r="K2923" s="11">
        <f t="shared" si="904"/>
        <v>0.70772142196253585</v>
      </c>
      <c r="L2923">
        <f t="shared" si="905"/>
        <v>3.0543443901129312</v>
      </c>
      <c r="M2923">
        <f t="shared" si="906"/>
        <v>16.384239073168548</v>
      </c>
      <c r="N2923" s="8">
        <f t="shared" si="907"/>
        <v>-1.147791105320636</v>
      </c>
      <c r="O2923" s="8">
        <f t="shared" si="908"/>
        <v>0.26547091837361841</v>
      </c>
      <c r="P2923" s="4">
        <f t="shared" si="909"/>
        <v>0.47465286670998602</v>
      </c>
      <c r="Q2923" s="7">
        <f t="shared" si="910"/>
        <v>0.49456959768054087</v>
      </c>
      <c r="R2923" s="4">
        <f t="shared" si="911"/>
        <v>-1.5466315313103194</v>
      </c>
      <c r="S2923" s="4">
        <f t="shared" si="912"/>
        <v>-1.5466315313103194</v>
      </c>
      <c r="T2923" s="4">
        <f t="shared" si="913"/>
        <v>0</v>
      </c>
      <c r="U2923" s="7">
        <f t="shared" si="914"/>
        <v>-1.5466315313103194</v>
      </c>
      <c r="V2923" s="4">
        <f t="shared" si="900"/>
        <v>0.44666049915088485</v>
      </c>
      <c r="W2923" s="14">
        <f t="shared" si="901"/>
        <v>449.11669618130168</v>
      </c>
      <c r="X2923" s="7">
        <f t="shared" si="915"/>
        <v>48.496292625892302</v>
      </c>
      <c r="Y2923" s="4">
        <f t="shared" si="916"/>
        <v>8.8346060273355054</v>
      </c>
      <c r="Z2923" s="7">
        <f t="shared" si="917"/>
        <v>17.412590248778919</v>
      </c>
      <c r="AA2923" s="14">
        <f t="shared" si="918"/>
        <v>1.8179091842899004</v>
      </c>
      <c r="AB2923" s="15">
        <v>2.538461538</v>
      </c>
      <c r="AC2923" s="16">
        <f t="shared" si="919"/>
        <v>1.9038461535</v>
      </c>
    </row>
    <row r="2924" spans="1:29" x14ac:dyDescent="0.25">
      <c r="A2924" s="1">
        <v>32630</v>
      </c>
      <c r="B2924" s="2">
        <v>0.70833333333333337</v>
      </c>
      <c r="C2924">
        <v>279</v>
      </c>
      <c r="D2924">
        <v>420</v>
      </c>
      <c r="E2924">
        <v>119</v>
      </c>
      <c r="F2924">
        <f t="shared" si="902"/>
        <v>160</v>
      </c>
      <c r="G2924" s="8">
        <v>33.299999999999997</v>
      </c>
      <c r="H2924">
        <v>17</v>
      </c>
      <c r="I2924">
        <v>2921</v>
      </c>
      <c r="J2924">
        <f t="shared" si="903"/>
        <v>122</v>
      </c>
      <c r="K2924" s="11">
        <f t="shared" si="904"/>
        <v>0.70772142196253585</v>
      </c>
      <c r="L2924">
        <f t="shared" si="905"/>
        <v>3.0543443901129312</v>
      </c>
      <c r="M2924">
        <f t="shared" si="906"/>
        <v>17.384239073168548</v>
      </c>
      <c r="N2924" s="8">
        <f t="shared" si="907"/>
        <v>-1.4095904931197853</v>
      </c>
      <c r="O2924" s="8">
        <f t="shared" si="908"/>
        <v>0.26547091837361841</v>
      </c>
      <c r="P2924" s="4">
        <f t="shared" si="909"/>
        <v>0.27969438302905714</v>
      </c>
      <c r="Q2924" s="7">
        <f t="shared" si="910"/>
        <v>0.28347577297000492</v>
      </c>
      <c r="R2924" s="4">
        <f t="shared" si="911"/>
        <v>-1.4446284323892875</v>
      </c>
      <c r="S2924" s="4">
        <f t="shared" si="912"/>
        <v>4.5862210859790808</v>
      </c>
      <c r="T2924" s="4">
        <f t="shared" si="913"/>
        <v>1</v>
      </c>
      <c r="U2924" s="7">
        <f t="shared" si="914"/>
        <v>-1.6969642212005056</v>
      </c>
      <c r="V2924" s="4">
        <f t="shared" si="900"/>
        <v>0.21217123098038151</v>
      </c>
      <c r="W2924" s="14">
        <f t="shared" si="901"/>
        <v>203.58272828674694</v>
      </c>
      <c r="X2924" s="7">
        <f t="shared" si="915"/>
        <v>39.916438669319277</v>
      </c>
      <c r="Y2924" s="4">
        <f t="shared" si="916"/>
        <v>5.6085809396640478</v>
      </c>
      <c r="Z2924" s="7">
        <f t="shared" si="917"/>
        <v>18.028761040524167</v>
      </c>
      <c r="AA2924" s="14">
        <f t="shared" si="918"/>
        <v>0.85321094029074129</v>
      </c>
      <c r="AB2924" s="15">
        <v>2.461538462</v>
      </c>
      <c r="AC2924" s="16">
        <f t="shared" si="919"/>
        <v>1.8461538465</v>
      </c>
    </row>
    <row r="2925" spans="1:29" x14ac:dyDescent="0.25">
      <c r="A2925" s="1">
        <v>32630</v>
      </c>
      <c r="B2925" s="2">
        <v>0.75</v>
      </c>
      <c r="C2925">
        <v>126</v>
      </c>
      <c r="D2925">
        <v>259</v>
      </c>
      <c r="E2925">
        <v>79</v>
      </c>
      <c r="F2925">
        <f t="shared" si="902"/>
        <v>47</v>
      </c>
      <c r="G2925" s="8">
        <v>32.799999999999997</v>
      </c>
      <c r="H2925">
        <v>18</v>
      </c>
      <c r="I2925">
        <v>2922</v>
      </c>
      <c r="J2925">
        <f t="shared" si="903"/>
        <v>122</v>
      </c>
      <c r="K2925" s="11">
        <f t="shared" si="904"/>
        <v>0.70772142196253585</v>
      </c>
      <c r="L2925">
        <f t="shared" si="905"/>
        <v>3.0543443901129312</v>
      </c>
      <c r="M2925">
        <f t="shared" si="906"/>
        <v>18.384239073168548</v>
      </c>
      <c r="N2925" s="8">
        <f t="shared" si="907"/>
        <v>-1.6713898809189349</v>
      </c>
      <c r="O2925" s="8">
        <f t="shared" si="908"/>
        <v>0.26547091837361841</v>
      </c>
      <c r="P2925" s="4">
        <f t="shared" si="909"/>
        <v>7.6205570563501357E-2</v>
      </c>
      <c r="Q2925" s="7">
        <f t="shared" si="910"/>
        <v>7.6279521944392539E-2</v>
      </c>
      <c r="R2925" s="4">
        <f t="shared" si="911"/>
        <v>-1.2975163615211838</v>
      </c>
      <c r="S2925" s="4">
        <f t="shared" si="912"/>
        <v>4.4391090151109767</v>
      </c>
      <c r="T2925" s="4">
        <f t="shared" si="913"/>
        <v>1</v>
      </c>
      <c r="U2925" s="7">
        <f t="shared" si="914"/>
        <v>-1.8440762920686093</v>
      </c>
      <c r="V2925" s="4">
        <f t="shared" si="900"/>
        <v>0</v>
      </c>
      <c r="W2925" s="14">
        <f t="shared" si="901"/>
        <v>75.993227653142412</v>
      </c>
      <c r="X2925" s="7">
        <f t="shared" si="915"/>
        <v>35.269779898727123</v>
      </c>
      <c r="Y2925" s="4">
        <f t="shared" si="916"/>
        <v>3.861437241921398</v>
      </c>
      <c r="Z2925" s="7">
        <f t="shared" si="917"/>
        <v>18.362465486793013</v>
      </c>
      <c r="AA2925" s="14">
        <f t="shared" si="918"/>
        <v>0.32438105805487399</v>
      </c>
      <c r="AB2925" s="15">
        <v>2.5307692309999998</v>
      </c>
      <c r="AC2925" s="16">
        <f t="shared" si="919"/>
        <v>1.8980769232499999</v>
      </c>
    </row>
    <row r="2926" spans="1:29" x14ac:dyDescent="0.25">
      <c r="A2926" s="1">
        <v>32630</v>
      </c>
      <c r="B2926" s="2">
        <v>0.79166666666666663</v>
      </c>
      <c r="C2926">
        <v>4</v>
      </c>
      <c r="D2926">
        <v>3</v>
      </c>
      <c r="E2926">
        <v>4</v>
      </c>
      <c r="F2926">
        <f t="shared" si="902"/>
        <v>0</v>
      </c>
      <c r="G2926" s="8">
        <v>30.6</v>
      </c>
      <c r="H2926">
        <v>19</v>
      </c>
      <c r="I2926">
        <v>2923</v>
      </c>
      <c r="J2926">
        <f t="shared" si="903"/>
        <v>122</v>
      </c>
      <c r="K2926" s="11">
        <f t="shared" si="904"/>
        <v>0.70772142196253585</v>
      </c>
      <c r="L2926">
        <f t="shared" si="905"/>
        <v>3.0543443901129312</v>
      </c>
      <c r="M2926">
        <f t="shared" si="906"/>
        <v>19.384239073168548</v>
      </c>
      <c r="N2926" s="8">
        <f t="shared" si="907"/>
        <v>-1.9331892687180843</v>
      </c>
      <c r="O2926" s="8">
        <f t="shared" si="908"/>
        <v>0.26547091837361841</v>
      </c>
      <c r="P2926" s="4">
        <f t="shared" si="909"/>
        <v>0</v>
      </c>
      <c r="Q2926" s="7">
        <f t="shared" si="910"/>
        <v>0</v>
      </c>
      <c r="R2926" s="4">
        <f t="shared" si="911"/>
        <v>0</v>
      </c>
      <c r="S2926" s="4">
        <f t="shared" si="912"/>
        <v>0</v>
      </c>
      <c r="T2926" s="4">
        <f t="shared" si="913"/>
        <v>1</v>
      </c>
      <c r="U2926" s="7">
        <f t="shared" si="914"/>
        <v>0</v>
      </c>
      <c r="V2926" s="4">
        <f t="shared" si="900"/>
        <v>0.38268428076468186</v>
      </c>
      <c r="W2926" s="14">
        <f t="shared" si="901"/>
        <v>4.9958112044784713</v>
      </c>
      <c r="X2926" s="7">
        <f t="shared" si="915"/>
        <v>30.762363864145552</v>
      </c>
      <c r="Y2926" s="4">
        <f t="shared" si="916"/>
        <v>2.1666488129187278</v>
      </c>
      <c r="Z2926" s="7">
        <f t="shared" si="917"/>
        <v>18.686170076732523</v>
      </c>
      <c r="AA2926" s="14">
        <f t="shared" si="918"/>
        <v>2.1700808670225141E-2</v>
      </c>
      <c r="AB2926" s="15">
        <v>1.561538538</v>
      </c>
      <c r="AC2926" s="16">
        <f t="shared" si="919"/>
        <v>1.1711539035</v>
      </c>
    </row>
    <row r="2927" spans="1:29" x14ac:dyDescent="0.25">
      <c r="A2927" s="1">
        <v>32630</v>
      </c>
      <c r="B2927" s="2">
        <v>0.83333333333333337</v>
      </c>
      <c r="C2927">
        <v>0</v>
      </c>
      <c r="D2927">
        <v>0</v>
      </c>
      <c r="E2927">
        <v>0</v>
      </c>
      <c r="F2927">
        <f t="shared" si="902"/>
        <v>0</v>
      </c>
      <c r="G2927" s="8">
        <v>27.8</v>
      </c>
      <c r="H2927">
        <v>20</v>
      </c>
      <c r="I2927">
        <v>2924</v>
      </c>
      <c r="J2927">
        <f t="shared" si="903"/>
        <v>122</v>
      </c>
      <c r="K2927" s="11">
        <f t="shared" si="904"/>
        <v>0.70772142196253585</v>
      </c>
      <c r="L2927">
        <f t="shared" si="905"/>
        <v>3.0543443901129312</v>
      </c>
      <c r="M2927">
        <f t="shared" si="906"/>
        <v>20.384239073168548</v>
      </c>
      <c r="N2927" s="8">
        <f t="shared" si="907"/>
        <v>-2.1949886565172334</v>
      </c>
      <c r="O2927" s="8">
        <f t="shared" si="908"/>
        <v>0.26547091837361841</v>
      </c>
      <c r="P2927" s="4">
        <f t="shared" si="909"/>
        <v>0</v>
      </c>
      <c r="Q2927" s="7">
        <f t="shared" si="910"/>
        <v>0</v>
      </c>
      <c r="R2927" s="4">
        <f t="shared" si="911"/>
        <v>0</v>
      </c>
      <c r="S2927" s="4">
        <f t="shared" si="912"/>
        <v>0</v>
      </c>
      <c r="T2927" s="4">
        <f t="shared" si="913"/>
        <v>1</v>
      </c>
      <c r="U2927" s="7">
        <f t="shared" si="914"/>
        <v>0</v>
      </c>
      <c r="V2927" s="4">
        <f t="shared" si="900"/>
        <v>0.38268428076468186</v>
      </c>
      <c r="W2927" s="14">
        <f t="shared" si="901"/>
        <v>0</v>
      </c>
      <c r="X2927" s="7">
        <f t="shared" si="915"/>
        <v>27.8</v>
      </c>
      <c r="Y2927" s="4">
        <f t="shared" si="916"/>
        <v>1.0528000000000002</v>
      </c>
      <c r="Z2927" s="7">
        <f t="shared" si="917"/>
        <v>18.898915200000001</v>
      </c>
      <c r="AA2927" s="14">
        <f t="shared" si="918"/>
        <v>0</v>
      </c>
      <c r="AB2927" s="15">
        <v>0.76923076899999998</v>
      </c>
      <c r="AC2927" s="16">
        <f t="shared" si="919"/>
        <v>0.57692307674999999</v>
      </c>
    </row>
    <row r="2928" spans="1:29" x14ac:dyDescent="0.25">
      <c r="A2928" s="1">
        <v>32630</v>
      </c>
      <c r="B2928" s="2">
        <v>0.875</v>
      </c>
      <c r="C2928">
        <v>0</v>
      </c>
      <c r="D2928">
        <v>0</v>
      </c>
      <c r="E2928">
        <v>0</v>
      </c>
      <c r="F2928">
        <f t="shared" si="902"/>
        <v>0</v>
      </c>
      <c r="G2928" s="8">
        <v>26.1</v>
      </c>
      <c r="H2928">
        <v>21</v>
      </c>
      <c r="I2928">
        <v>2925</v>
      </c>
      <c r="J2928">
        <f t="shared" si="903"/>
        <v>122</v>
      </c>
      <c r="K2928" s="11">
        <f t="shared" si="904"/>
        <v>0.70772142196253585</v>
      </c>
      <c r="L2928">
        <f t="shared" si="905"/>
        <v>3.0543443901129312</v>
      </c>
      <c r="M2928">
        <f t="shared" si="906"/>
        <v>21.384239073168548</v>
      </c>
      <c r="N2928" s="8">
        <f t="shared" si="907"/>
        <v>-2.456788044316383</v>
      </c>
      <c r="O2928" s="8">
        <f t="shared" si="908"/>
        <v>0.26547091837361841</v>
      </c>
      <c r="P2928" s="4">
        <f t="shared" si="909"/>
        <v>0</v>
      </c>
      <c r="Q2928" s="7">
        <f t="shared" si="910"/>
        <v>0</v>
      </c>
      <c r="R2928" s="4">
        <f t="shared" si="911"/>
        <v>0</v>
      </c>
      <c r="S2928" s="4">
        <f t="shared" si="912"/>
        <v>0</v>
      </c>
      <c r="T2928" s="4">
        <f t="shared" si="913"/>
        <v>1</v>
      </c>
      <c r="U2928" s="7">
        <f t="shared" si="914"/>
        <v>0</v>
      </c>
      <c r="V2928" s="4">
        <f t="shared" si="900"/>
        <v>0.38268428076468186</v>
      </c>
      <c r="W2928" s="14">
        <f t="shared" si="901"/>
        <v>0</v>
      </c>
      <c r="X2928" s="7">
        <f t="shared" si="915"/>
        <v>26.1</v>
      </c>
      <c r="Y2928" s="4">
        <f t="shared" si="916"/>
        <v>0.41360000000000052</v>
      </c>
      <c r="Z2928" s="7">
        <f t="shared" si="917"/>
        <v>19.0210024</v>
      </c>
      <c r="AA2928" s="14">
        <f t="shared" si="918"/>
        <v>0</v>
      </c>
      <c r="AB2928" s="15">
        <v>0.79230769199999995</v>
      </c>
      <c r="AC2928" s="16">
        <f t="shared" si="919"/>
        <v>0.59423076899999994</v>
      </c>
    </row>
    <row r="2929" spans="1:29" x14ac:dyDescent="0.25">
      <c r="A2929" s="1">
        <v>32630</v>
      </c>
      <c r="B2929" s="2">
        <v>0.91666666666666663</v>
      </c>
      <c r="C2929">
        <v>0</v>
      </c>
      <c r="D2929">
        <v>0</v>
      </c>
      <c r="E2929">
        <v>0</v>
      </c>
      <c r="F2929">
        <f t="shared" si="902"/>
        <v>0</v>
      </c>
      <c r="G2929" s="8">
        <v>25.6</v>
      </c>
      <c r="H2929">
        <v>22</v>
      </c>
      <c r="I2929">
        <v>2926</v>
      </c>
      <c r="J2929">
        <f t="shared" si="903"/>
        <v>122</v>
      </c>
      <c r="K2929" s="11">
        <f t="shared" si="904"/>
        <v>0.70772142196253585</v>
      </c>
      <c r="L2929">
        <f t="shared" si="905"/>
        <v>3.0543443901129312</v>
      </c>
      <c r="M2929">
        <f t="shared" si="906"/>
        <v>22.384239073168548</v>
      </c>
      <c r="N2929" s="8">
        <f t="shared" si="907"/>
        <v>-2.7185874321155326</v>
      </c>
      <c r="O2929" s="8">
        <f t="shared" si="908"/>
        <v>0.26547091837361841</v>
      </c>
      <c r="P2929" s="4">
        <f t="shared" si="909"/>
        <v>0</v>
      </c>
      <c r="Q2929" s="7">
        <f t="shared" si="910"/>
        <v>0</v>
      </c>
      <c r="R2929" s="4">
        <f t="shared" si="911"/>
        <v>0</v>
      </c>
      <c r="S2929" s="4">
        <f t="shared" si="912"/>
        <v>0</v>
      </c>
      <c r="T2929" s="4">
        <f t="shared" si="913"/>
        <v>1</v>
      </c>
      <c r="U2929" s="7">
        <f t="shared" si="914"/>
        <v>0</v>
      </c>
      <c r="V2929" s="4">
        <f t="shared" si="900"/>
        <v>0.38268428076468186</v>
      </c>
      <c r="W2929" s="14">
        <f t="shared" si="901"/>
        <v>0</v>
      </c>
      <c r="X2929" s="7">
        <f t="shared" si="915"/>
        <v>25.6</v>
      </c>
      <c r="Y2929" s="4">
        <f t="shared" si="916"/>
        <v>0.22560000000000052</v>
      </c>
      <c r="Z2929" s="7">
        <f t="shared" si="917"/>
        <v>19.0569104</v>
      </c>
      <c r="AA2929" s="14">
        <f t="shared" si="918"/>
        <v>0</v>
      </c>
      <c r="AB2929" s="15">
        <v>0.65384615400000001</v>
      </c>
      <c r="AC2929" s="16">
        <f t="shared" si="919"/>
        <v>0.49038461550000001</v>
      </c>
    </row>
    <row r="2930" spans="1:29" x14ac:dyDescent="0.25">
      <c r="A2930" s="1">
        <v>32630</v>
      </c>
      <c r="B2930" s="2">
        <v>0.95833333333333337</v>
      </c>
      <c r="C2930">
        <v>0</v>
      </c>
      <c r="D2930">
        <v>0</v>
      </c>
      <c r="E2930">
        <v>0</v>
      </c>
      <c r="F2930">
        <f t="shared" si="902"/>
        <v>0</v>
      </c>
      <c r="G2930" s="8">
        <v>24.4</v>
      </c>
      <c r="H2930">
        <v>23</v>
      </c>
      <c r="I2930">
        <v>2927</v>
      </c>
      <c r="J2930">
        <f t="shared" si="903"/>
        <v>122</v>
      </c>
      <c r="K2930" s="11">
        <f t="shared" si="904"/>
        <v>0.70772142196253585</v>
      </c>
      <c r="L2930">
        <f t="shared" si="905"/>
        <v>3.0543443901129312</v>
      </c>
      <c r="M2930">
        <f t="shared" si="906"/>
        <v>23.384239073168548</v>
      </c>
      <c r="N2930" s="8">
        <f t="shared" si="907"/>
        <v>-2.9803868199146817</v>
      </c>
      <c r="O2930" s="8">
        <f t="shared" si="908"/>
        <v>0.26547091837361841</v>
      </c>
      <c r="P2930" s="4">
        <f t="shared" si="909"/>
        <v>0</v>
      </c>
      <c r="Q2930" s="7">
        <f t="shared" si="910"/>
        <v>0</v>
      </c>
      <c r="R2930" s="4">
        <f t="shared" si="911"/>
        <v>0</v>
      </c>
      <c r="S2930" s="4">
        <f t="shared" si="912"/>
        <v>0</v>
      </c>
      <c r="T2930" s="4">
        <f t="shared" si="913"/>
        <v>1</v>
      </c>
      <c r="U2930" s="7">
        <f t="shared" si="914"/>
        <v>0</v>
      </c>
      <c r="V2930" s="4">
        <f t="shared" si="900"/>
        <v>0.38268428076468186</v>
      </c>
      <c r="W2930" s="14">
        <f t="shared" si="901"/>
        <v>0</v>
      </c>
      <c r="X2930" s="7">
        <f t="shared" si="915"/>
        <v>24.4</v>
      </c>
      <c r="Y2930" s="4">
        <f t="shared" si="916"/>
        <v>-0.22560000000000052</v>
      </c>
      <c r="Z2930" s="7">
        <f t="shared" si="917"/>
        <v>19.1430896</v>
      </c>
      <c r="AA2930" s="14">
        <f t="shared" si="918"/>
        <v>0</v>
      </c>
      <c r="AB2930" s="15">
        <v>0.73076923100000002</v>
      </c>
      <c r="AC2930" s="16">
        <f t="shared" si="919"/>
        <v>0.54807692325000001</v>
      </c>
    </row>
    <row r="2931" spans="1:29" x14ac:dyDescent="0.25">
      <c r="A2931" s="1">
        <v>32630</v>
      </c>
      <c r="B2931" s="3">
        <v>1</v>
      </c>
      <c r="C2931">
        <v>0</v>
      </c>
      <c r="D2931">
        <v>0</v>
      </c>
      <c r="E2931">
        <v>0</v>
      </c>
      <c r="F2931">
        <f t="shared" si="902"/>
        <v>0</v>
      </c>
      <c r="G2931" s="8">
        <v>22.8</v>
      </c>
      <c r="H2931">
        <v>24</v>
      </c>
      <c r="I2931">
        <v>2928</v>
      </c>
      <c r="J2931">
        <f t="shared" si="903"/>
        <v>122</v>
      </c>
      <c r="K2931" s="11">
        <f t="shared" si="904"/>
        <v>0.70772142196253585</v>
      </c>
      <c r="L2931">
        <f t="shared" si="905"/>
        <v>3.0543443901129312</v>
      </c>
      <c r="M2931">
        <f t="shared" si="906"/>
        <v>24.384239073168548</v>
      </c>
      <c r="N2931" s="8">
        <f t="shared" si="907"/>
        <v>-3.2421862077138313</v>
      </c>
      <c r="O2931" s="8">
        <f t="shared" si="908"/>
        <v>0.26547091837361841</v>
      </c>
      <c r="P2931" s="4">
        <f t="shared" si="909"/>
        <v>0</v>
      </c>
      <c r="Q2931" s="7">
        <f t="shared" si="910"/>
        <v>0</v>
      </c>
      <c r="R2931" s="4">
        <f t="shared" si="911"/>
        <v>0</v>
      </c>
      <c r="S2931" s="4">
        <f t="shared" si="912"/>
        <v>0</v>
      </c>
      <c r="T2931" s="4">
        <f t="shared" si="913"/>
        <v>1</v>
      </c>
      <c r="U2931" s="7">
        <f t="shared" si="914"/>
        <v>0</v>
      </c>
      <c r="V2931" s="4">
        <f t="shared" si="900"/>
        <v>0.38268428076468186</v>
      </c>
      <c r="W2931" s="14">
        <f t="shared" si="901"/>
        <v>0</v>
      </c>
      <c r="X2931" s="7">
        <f t="shared" si="915"/>
        <v>22.8</v>
      </c>
      <c r="Y2931" s="4">
        <f t="shared" si="916"/>
        <v>-0.82719999999999971</v>
      </c>
      <c r="Z2931" s="7">
        <f t="shared" si="917"/>
        <v>19.2579952</v>
      </c>
      <c r="AA2931" s="14">
        <f t="shared" si="918"/>
        <v>0</v>
      </c>
      <c r="AB2931" s="15">
        <v>0.592307692</v>
      </c>
      <c r="AC2931" s="16">
        <f t="shared" si="919"/>
        <v>0.44423076900000003</v>
      </c>
    </row>
    <row r="2932" spans="1:29" x14ac:dyDescent="0.25">
      <c r="A2932" s="1">
        <v>32631</v>
      </c>
      <c r="B2932" s="2">
        <v>4.1666666666666664E-2</v>
      </c>
      <c r="C2932">
        <v>0</v>
      </c>
      <c r="D2932">
        <v>0</v>
      </c>
      <c r="E2932">
        <v>0</v>
      </c>
      <c r="F2932">
        <f t="shared" si="902"/>
        <v>0</v>
      </c>
      <c r="G2932" s="8">
        <v>23.9</v>
      </c>
      <c r="H2932">
        <v>1</v>
      </c>
      <c r="I2932">
        <v>2929</v>
      </c>
      <c r="J2932">
        <f t="shared" si="903"/>
        <v>123</v>
      </c>
      <c r="K2932" s="11">
        <f t="shared" si="904"/>
        <v>0.72498292005918297</v>
      </c>
      <c r="L2932">
        <f t="shared" si="905"/>
        <v>3.1670666662582065</v>
      </c>
      <c r="M2932">
        <f t="shared" si="906"/>
        <v>1.3861177777709701</v>
      </c>
      <c r="N2932" s="8">
        <f t="shared" si="907"/>
        <v>2.7787078679518356</v>
      </c>
      <c r="O2932" s="8">
        <f t="shared" si="908"/>
        <v>0.27079362441065691</v>
      </c>
      <c r="P2932" s="4">
        <f t="shared" si="909"/>
        <v>0</v>
      </c>
      <c r="Q2932" s="7">
        <f t="shared" si="910"/>
        <v>0</v>
      </c>
      <c r="R2932" s="4">
        <f t="shared" si="911"/>
        <v>0</v>
      </c>
      <c r="S2932" s="4">
        <f t="shared" si="912"/>
        <v>0</v>
      </c>
      <c r="T2932" s="4">
        <f t="shared" si="913"/>
        <v>1</v>
      </c>
      <c r="U2932" s="7">
        <f t="shared" si="914"/>
        <v>0</v>
      </c>
      <c r="V2932" s="4">
        <f t="shared" si="900"/>
        <v>0.38268428076468186</v>
      </c>
      <c r="W2932" s="14">
        <f t="shared" si="901"/>
        <v>0</v>
      </c>
      <c r="X2932" s="7">
        <f t="shared" si="915"/>
        <v>23.9</v>
      </c>
      <c r="Y2932" s="4">
        <f t="shared" si="916"/>
        <v>-0.41360000000000052</v>
      </c>
      <c r="Z2932" s="7">
        <f t="shared" si="917"/>
        <v>19.178997600000002</v>
      </c>
      <c r="AA2932" s="14">
        <f t="shared" si="918"/>
        <v>0</v>
      </c>
      <c r="AB2932" s="15">
        <v>0.56153846200000002</v>
      </c>
      <c r="AC2932" s="16">
        <f t="shared" si="919"/>
        <v>0.42115384649999998</v>
      </c>
    </row>
    <row r="2933" spans="1:29" x14ac:dyDescent="0.25">
      <c r="A2933" s="1">
        <v>32631</v>
      </c>
      <c r="B2933" s="2">
        <v>8.3333333333333329E-2</v>
      </c>
      <c r="C2933">
        <v>0</v>
      </c>
      <c r="D2933">
        <v>0</v>
      </c>
      <c r="E2933">
        <v>0</v>
      </c>
      <c r="F2933">
        <f t="shared" si="902"/>
        <v>0</v>
      </c>
      <c r="G2933" s="8">
        <v>21.1</v>
      </c>
      <c r="H2933">
        <v>2</v>
      </c>
      <c r="I2933">
        <v>2930</v>
      </c>
      <c r="J2933">
        <f t="shared" si="903"/>
        <v>123</v>
      </c>
      <c r="K2933" s="11">
        <f t="shared" si="904"/>
        <v>0.72498292005918297</v>
      </c>
      <c r="L2933">
        <f t="shared" si="905"/>
        <v>3.1670666662582065</v>
      </c>
      <c r="M2933">
        <f t="shared" si="906"/>
        <v>2.3861177777709699</v>
      </c>
      <c r="N2933" s="8">
        <f t="shared" si="907"/>
        <v>2.5169084801526864</v>
      </c>
      <c r="O2933" s="8">
        <f t="shared" si="908"/>
        <v>0.27079362441065691</v>
      </c>
      <c r="P2933" s="4">
        <f t="shared" si="909"/>
        <v>0</v>
      </c>
      <c r="Q2933" s="7">
        <f t="shared" si="910"/>
        <v>0</v>
      </c>
      <c r="R2933" s="4">
        <f t="shared" si="911"/>
        <v>0</v>
      </c>
      <c r="S2933" s="4">
        <f t="shared" si="912"/>
        <v>0</v>
      </c>
      <c r="T2933" s="4">
        <f t="shared" si="913"/>
        <v>1</v>
      </c>
      <c r="U2933" s="7">
        <f t="shared" si="914"/>
        <v>0</v>
      </c>
      <c r="V2933" s="4">
        <f t="shared" si="900"/>
        <v>0.38268428076468186</v>
      </c>
      <c r="W2933" s="14">
        <f t="shared" si="901"/>
        <v>0</v>
      </c>
      <c r="X2933" s="7">
        <f t="shared" si="915"/>
        <v>21.1</v>
      </c>
      <c r="Y2933" s="4">
        <f t="shared" si="916"/>
        <v>-1.4663999999999995</v>
      </c>
      <c r="Z2933" s="7">
        <f t="shared" si="917"/>
        <v>19.380082399999999</v>
      </c>
      <c r="AA2933" s="14">
        <f t="shared" si="918"/>
        <v>0</v>
      </c>
      <c r="AB2933" s="15">
        <v>0.53846153799999996</v>
      </c>
      <c r="AC2933" s="16">
        <f t="shared" si="919"/>
        <v>0.40384615349999997</v>
      </c>
    </row>
    <row r="2934" spans="1:29" x14ac:dyDescent="0.25">
      <c r="A2934" s="1">
        <v>32631</v>
      </c>
      <c r="B2934" s="2">
        <v>0.125</v>
      </c>
      <c r="C2934">
        <v>0</v>
      </c>
      <c r="D2934">
        <v>0</v>
      </c>
      <c r="E2934">
        <v>0</v>
      </c>
      <c r="F2934">
        <f t="shared" si="902"/>
        <v>0</v>
      </c>
      <c r="G2934" s="8">
        <v>21.7</v>
      </c>
      <c r="H2934">
        <v>3</v>
      </c>
      <c r="I2934">
        <v>2931</v>
      </c>
      <c r="J2934">
        <f t="shared" si="903"/>
        <v>123</v>
      </c>
      <c r="K2934" s="11">
        <f t="shared" si="904"/>
        <v>0.72498292005918297</v>
      </c>
      <c r="L2934">
        <f t="shared" si="905"/>
        <v>3.1670666662582065</v>
      </c>
      <c r="M2934">
        <f t="shared" si="906"/>
        <v>3.3861177777709699</v>
      </c>
      <c r="N2934" s="8">
        <f t="shared" si="907"/>
        <v>2.2551090923535368</v>
      </c>
      <c r="O2934" s="8">
        <f t="shared" si="908"/>
        <v>0.27079362441065691</v>
      </c>
      <c r="P2934" s="4">
        <f t="shared" si="909"/>
        <v>0</v>
      </c>
      <c r="Q2934" s="7">
        <f t="shared" si="910"/>
        <v>0</v>
      </c>
      <c r="R2934" s="4">
        <f t="shared" si="911"/>
        <v>0</v>
      </c>
      <c r="S2934" s="4">
        <f t="shared" si="912"/>
        <v>0</v>
      </c>
      <c r="T2934" s="4">
        <f t="shared" si="913"/>
        <v>1</v>
      </c>
      <c r="U2934" s="7">
        <f t="shared" si="914"/>
        <v>0</v>
      </c>
      <c r="V2934" s="4">
        <f t="shared" si="900"/>
        <v>0.38268428076468186</v>
      </c>
      <c r="W2934" s="14">
        <f t="shared" si="901"/>
        <v>0</v>
      </c>
      <c r="X2934" s="7">
        <f t="shared" si="915"/>
        <v>21.7</v>
      </c>
      <c r="Y2934" s="4">
        <f t="shared" si="916"/>
        <v>-1.2408000000000003</v>
      </c>
      <c r="Z2934" s="7">
        <f t="shared" si="917"/>
        <v>19.336992800000001</v>
      </c>
      <c r="AA2934" s="14">
        <f t="shared" si="918"/>
        <v>0</v>
      </c>
      <c r="AB2934" s="15">
        <v>0.53076923099999995</v>
      </c>
      <c r="AC2934" s="16">
        <f t="shared" si="919"/>
        <v>0.39807692324999999</v>
      </c>
    </row>
    <row r="2935" spans="1:29" x14ac:dyDescent="0.25">
      <c r="A2935" s="1">
        <v>32631</v>
      </c>
      <c r="B2935" s="2">
        <v>0.16666666666666666</v>
      </c>
      <c r="C2935">
        <v>0</v>
      </c>
      <c r="D2935">
        <v>0</v>
      </c>
      <c r="E2935">
        <v>0</v>
      </c>
      <c r="F2935">
        <f t="shared" si="902"/>
        <v>0</v>
      </c>
      <c r="G2935" s="8">
        <v>21.1</v>
      </c>
      <c r="H2935">
        <v>4</v>
      </c>
      <c r="I2935">
        <v>2932</v>
      </c>
      <c r="J2935">
        <f t="shared" si="903"/>
        <v>123</v>
      </c>
      <c r="K2935" s="11">
        <f t="shared" si="904"/>
        <v>0.72498292005918297</v>
      </c>
      <c r="L2935">
        <f t="shared" si="905"/>
        <v>3.1670666662582065</v>
      </c>
      <c r="M2935">
        <f t="shared" si="906"/>
        <v>4.3861177777709699</v>
      </c>
      <c r="N2935" s="8">
        <f t="shared" si="907"/>
        <v>1.9933097045543873</v>
      </c>
      <c r="O2935" s="8">
        <f t="shared" si="908"/>
        <v>0.27079362441065691</v>
      </c>
      <c r="P2935" s="4">
        <f t="shared" si="909"/>
        <v>0</v>
      </c>
      <c r="Q2935" s="7">
        <f t="shared" si="910"/>
        <v>0</v>
      </c>
      <c r="R2935" s="4">
        <f t="shared" si="911"/>
        <v>0</v>
      </c>
      <c r="S2935" s="4">
        <f t="shared" si="912"/>
        <v>0</v>
      </c>
      <c r="T2935" s="4">
        <f t="shared" si="913"/>
        <v>1</v>
      </c>
      <c r="U2935" s="7">
        <f t="shared" si="914"/>
        <v>0</v>
      </c>
      <c r="V2935" s="4">
        <f t="shared" si="900"/>
        <v>0.38268428076468186</v>
      </c>
      <c r="W2935" s="14">
        <f t="shared" si="901"/>
        <v>0</v>
      </c>
      <c r="X2935" s="7">
        <f t="shared" si="915"/>
        <v>21.1</v>
      </c>
      <c r="Y2935" s="4">
        <f t="shared" si="916"/>
        <v>-1.4663999999999995</v>
      </c>
      <c r="Z2935" s="7">
        <f t="shared" si="917"/>
        <v>19.380082399999999</v>
      </c>
      <c r="AA2935" s="14">
        <f t="shared" si="918"/>
        <v>0</v>
      </c>
      <c r="AB2935" s="15">
        <v>0.54615380800000002</v>
      </c>
      <c r="AC2935" s="16">
        <f t="shared" si="919"/>
        <v>0.40961535599999999</v>
      </c>
    </row>
    <row r="2936" spans="1:29" x14ac:dyDescent="0.25">
      <c r="A2936" s="1">
        <v>32631</v>
      </c>
      <c r="B2936" s="2">
        <v>0.20833333333333334</v>
      </c>
      <c r="C2936">
        <v>1</v>
      </c>
      <c r="D2936">
        <v>2</v>
      </c>
      <c r="E2936">
        <v>1</v>
      </c>
      <c r="F2936">
        <f t="shared" si="902"/>
        <v>0</v>
      </c>
      <c r="G2936" s="8">
        <v>18.3</v>
      </c>
      <c r="H2936">
        <v>5</v>
      </c>
      <c r="I2936">
        <v>2933</v>
      </c>
      <c r="J2936">
        <f t="shared" si="903"/>
        <v>123</v>
      </c>
      <c r="K2936" s="11">
        <f t="shared" si="904"/>
        <v>0.72498292005918297</v>
      </c>
      <c r="L2936">
        <f t="shared" si="905"/>
        <v>3.1670666662582065</v>
      </c>
      <c r="M2936">
        <f t="shared" si="906"/>
        <v>5.3861177777709699</v>
      </c>
      <c r="N2936" s="8">
        <f t="shared" si="907"/>
        <v>1.7315103167552377</v>
      </c>
      <c r="O2936" s="8">
        <f t="shared" si="908"/>
        <v>0.27079362441065691</v>
      </c>
      <c r="P2936" s="4">
        <f t="shared" si="909"/>
        <v>3.2932318759047077E-2</v>
      </c>
      <c r="Q2936" s="7">
        <f t="shared" si="910"/>
        <v>3.29382743891974E-2</v>
      </c>
      <c r="R2936" s="4">
        <f t="shared" si="911"/>
        <v>1.2585893344222878</v>
      </c>
      <c r="S2936" s="4">
        <f t="shared" si="912"/>
        <v>1.8830033191675053</v>
      </c>
      <c r="T2936" s="4">
        <f t="shared" si="913"/>
        <v>1</v>
      </c>
      <c r="U2936" s="7">
        <f t="shared" si="914"/>
        <v>1.8830033191675053</v>
      </c>
      <c r="V2936" s="4">
        <f t="shared" si="900"/>
        <v>0</v>
      </c>
      <c r="W2936" s="14">
        <f t="shared" si="901"/>
        <v>0.96193959054610656</v>
      </c>
      <c r="X2936" s="7">
        <f t="shared" si="915"/>
        <v>18.33126303669275</v>
      </c>
      <c r="Y2936" s="4">
        <f t="shared" si="916"/>
        <v>-2.5074450982035259</v>
      </c>
      <c r="Z2936" s="7">
        <f t="shared" si="917"/>
        <v>19.578922013756873</v>
      </c>
      <c r="AA2936" s="14">
        <f t="shared" si="918"/>
        <v>4.378105057596786E-3</v>
      </c>
      <c r="AB2936" s="15">
        <v>0.5</v>
      </c>
      <c r="AC2936" s="16">
        <f t="shared" si="919"/>
        <v>0.375</v>
      </c>
    </row>
    <row r="2937" spans="1:29" x14ac:dyDescent="0.25">
      <c r="A2937" s="1">
        <v>32631</v>
      </c>
      <c r="B2937" s="2">
        <v>0.25</v>
      </c>
      <c r="C2937">
        <v>74</v>
      </c>
      <c r="D2937">
        <v>296</v>
      </c>
      <c r="E2937">
        <v>35</v>
      </c>
      <c r="F2937">
        <f t="shared" si="902"/>
        <v>39</v>
      </c>
      <c r="G2937" s="8">
        <v>21.1</v>
      </c>
      <c r="H2937">
        <v>6</v>
      </c>
      <c r="I2937">
        <v>2934</v>
      </c>
      <c r="J2937">
        <f t="shared" si="903"/>
        <v>123</v>
      </c>
      <c r="K2937" s="11">
        <f t="shared" si="904"/>
        <v>0.72498292005918297</v>
      </c>
      <c r="L2937">
        <f t="shared" si="905"/>
        <v>3.1670666662582065</v>
      </c>
      <c r="M2937">
        <f t="shared" si="906"/>
        <v>6.3861177777709699</v>
      </c>
      <c r="N2937" s="8">
        <f t="shared" si="907"/>
        <v>1.4697109289560886</v>
      </c>
      <c r="O2937" s="8">
        <f t="shared" si="908"/>
        <v>0.27079362441065691</v>
      </c>
      <c r="P2937" s="4">
        <f t="shared" si="909"/>
        <v>0.23612677002224908</v>
      </c>
      <c r="Q2937" s="7">
        <f t="shared" si="910"/>
        <v>0.23837796478771969</v>
      </c>
      <c r="R2937" s="4">
        <f t="shared" si="911"/>
        <v>1.4065214284357761</v>
      </c>
      <c r="S2937" s="4">
        <f t="shared" si="912"/>
        <v>1.735071225154017</v>
      </c>
      <c r="T2937" s="4">
        <f t="shared" si="913"/>
        <v>1</v>
      </c>
      <c r="U2937" s="7">
        <f t="shared" si="914"/>
        <v>1.735071225154017</v>
      </c>
      <c r="V2937" s="4">
        <f t="shared" si="900"/>
        <v>0.15733926192098993</v>
      </c>
      <c r="W2937" s="14">
        <f t="shared" si="901"/>
        <v>80.24030719772675</v>
      </c>
      <c r="X2937" s="7">
        <f t="shared" si="915"/>
        <v>23.707809983926122</v>
      </c>
      <c r="Y2937" s="4">
        <f t="shared" si="916"/>
        <v>-0.48586344604377812</v>
      </c>
      <c r="Z2937" s="7">
        <f t="shared" si="917"/>
        <v>19.19279991819436</v>
      </c>
      <c r="AA2937" s="14">
        <f t="shared" si="918"/>
        <v>0.3579979349061081</v>
      </c>
      <c r="AB2937" s="15">
        <v>0.63076923100000004</v>
      </c>
      <c r="AC2937" s="16">
        <f t="shared" si="919"/>
        <v>0.47307692325000006</v>
      </c>
    </row>
    <row r="2938" spans="1:29" x14ac:dyDescent="0.25">
      <c r="A2938" s="1">
        <v>32631</v>
      </c>
      <c r="B2938" s="2">
        <v>0.29166666666666669</v>
      </c>
      <c r="C2938">
        <v>272</v>
      </c>
      <c r="D2938">
        <v>670</v>
      </c>
      <c r="E2938">
        <v>47</v>
      </c>
      <c r="F2938">
        <f t="shared" si="902"/>
        <v>225</v>
      </c>
      <c r="G2938" s="8">
        <v>23.9</v>
      </c>
      <c r="H2938">
        <v>7</v>
      </c>
      <c r="I2938">
        <v>2935</v>
      </c>
      <c r="J2938">
        <f t="shared" si="903"/>
        <v>123</v>
      </c>
      <c r="K2938" s="11">
        <f t="shared" si="904"/>
        <v>0.72498292005918297</v>
      </c>
      <c r="L2938">
        <f t="shared" si="905"/>
        <v>3.1670666662582065</v>
      </c>
      <c r="M2938">
        <f t="shared" si="906"/>
        <v>7.3861177777709699</v>
      </c>
      <c r="N2938" s="8">
        <f t="shared" si="907"/>
        <v>1.2079115411569392</v>
      </c>
      <c r="O2938" s="8">
        <f t="shared" si="908"/>
        <v>0.27079362441065691</v>
      </c>
      <c r="P2938" s="4">
        <f t="shared" si="909"/>
        <v>0.43396595453618292</v>
      </c>
      <c r="Q2938" s="7">
        <f t="shared" si="910"/>
        <v>0.44889020474836855</v>
      </c>
      <c r="R2938" s="4">
        <f t="shared" si="911"/>
        <v>1.5544404912011891</v>
      </c>
      <c r="S2938" s="4">
        <f t="shared" si="912"/>
        <v>1.587152162388604</v>
      </c>
      <c r="T2938" s="4">
        <f t="shared" si="913"/>
        <v>1</v>
      </c>
      <c r="U2938" s="7">
        <f t="shared" si="914"/>
        <v>1.587152162388604</v>
      </c>
      <c r="V2938" s="4">
        <f t="shared" si="900"/>
        <v>0.3952933366359162</v>
      </c>
      <c r="W2938" s="14">
        <f t="shared" si="901"/>
        <v>310.05769630173086</v>
      </c>
      <c r="X2938" s="7">
        <f t="shared" si="915"/>
        <v>33.976875129806253</v>
      </c>
      <c r="Y2938" s="4">
        <f t="shared" si="916"/>
        <v>3.3753050488071508</v>
      </c>
      <c r="Z2938" s="7">
        <f t="shared" si="917"/>
        <v>18.455316735677833</v>
      </c>
      <c r="AA2938" s="14">
        <f t="shared" si="918"/>
        <v>1.3301898263156404</v>
      </c>
      <c r="AB2938" s="15">
        <v>0.50769230799999998</v>
      </c>
      <c r="AC2938" s="16">
        <f t="shared" si="919"/>
        <v>0.38076923099999999</v>
      </c>
    </row>
    <row r="2939" spans="1:29" x14ac:dyDescent="0.25">
      <c r="A2939" s="1">
        <v>32631</v>
      </c>
      <c r="B2939" s="2">
        <v>0.33333333333333331</v>
      </c>
      <c r="C2939">
        <v>445</v>
      </c>
      <c r="D2939">
        <v>632</v>
      </c>
      <c r="E2939">
        <v>114</v>
      </c>
      <c r="F2939">
        <f t="shared" si="902"/>
        <v>331</v>
      </c>
      <c r="G2939" s="8">
        <v>26.7</v>
      </c>
      <c r="H2939">
        <v>8</v>
      </c>
      <c r="I2939">
        <v>2936</v>
      </c>
      <c r="J2939">
        <f t="shared" si="903"/>
        <v>123</v>
      </c>
      <c r="K2939" s="11">
        <f t="shared" si="904"/>
        <v>0.72498292005918297</v>
      </c>
      <c r="L2939">
        <f t="shared" si="905"/>
        <v>3.1670666662582065</v>
      </c>
      <c r="M2939">
        <f t="shared" si="906"/>
        <v>8.3861177777709699</v>
      </c>
      <c r="N2939" s="8">
        <f t="shared" si="907"/>
        <v>0.94611215335778964</v>
      </c>
      <c r="O2939" s="8">
        <f t="shared" si="908"/>
        <v>0.27079362441065691</v>
      </c>
      <c r="P2939" s="4">
        <f t="shared" si="909"/>
        <v>0.61296745882093484</v>
      </c>
      <c r="Q2939" s="7">
        <f t="shared" si="910"/>
        <v>0.65981090675825371</v>
      </c>
      <c r="R2939" s="4">
        <f t="shared" si="911"/>
        <v>1.4238132894948081</v>
      </c>
      <c r="S2939" s="4">
        <f t="shared" si="912"/>
        <v>1.4238132894948081</v>
      </c>
      <c r="T2939" s="4">
        <f t="shared" si="913"/>
        <v>0</v>
      </c>
      <c r="U2939" s="7">
        <f t="shared" si="914"/>
        <v>1.4238132894948081</v>
      </c>
      <c r="V2939" s="4">
        <f t="shared" si="900"/>
        <v>0.61059010622838894</v>
      </c>
      <c r="W2939" s="14">
        <f t="shared" si="901"/>
        <v>495.55406045859797</v>
      </c>
      <c r="X2939" s="7">
        <f t="shared" si="915"/>
        <v>42.805506964904438</v>
      </c>
      <c r="Y2939" s="4">
        <f t="shared" si="916"/>
        <v>6.6948706188040692</v>
      </c>
      <c r="Z2939" s="7">
        <f t="shared" si="917"/>
        <v>17.821279711808423</v>
      </c>
      <c r="AA2939" s="14">
        <f t="shared" si="918"/>
        <v>2.0529554662551113</v>
      </c>
      <c r="AB2939" s="15">
        <v>0.5</v>
      </c>
      <c r="AC2939" s="16">
        <f t="shared" si="919"/>
        <v>0.375</v>
      </c>
    </row>
    <row r="2940" spans="1:29" x14ac:dyDescent="0.25">
      <c r="A2940" s="1">
        <v>32631</v>
      </c>
      <c r="B2940" s="2">
        <v>0.375</v>
      </c>
      <c r="C2940">
        <v>679</v>
      </c>
      <c r="D2940">
        <v>772</v>
      </c>
      <c r="E2940">
        <v>147</v>
      </c>
      <c r="F2940">
        <f t="shared" si="902"/>
        <v>532</v>
      </c>
      <c r="G2940" s="8">
        <v>30</v>
      </c>
      <c r="H2940">
        <v>9</v>
      </c>
      <c r="I2940">
        <v>2937</v>
      </c>
      <c r="J2940">
        <f t="shared" si="903"/>
        <v>123</v>
      </c>
      <c r="K2940" s="11">
        <f t="shared" si="904"/>
        <v>0.72498292005918297</v>
      </c>
      <c r="L2940">
        <f t="shared" si="905"/>
        <v>3.1670666662582065</v>
      </c>
      <c r="M2940">
        <f t="shared" si="906"/>
        <v>9.3861177777709699</v>
      </c>
      <c r="N2940" s="8">
        <f t="shared" si="907"/>
        <v>0.68431276555864029</v>
      </c>
      <c r="O2940" s="8">
        <f t="shared" si="908"/>
        <v>0.27079362441065691</v>
      </c>
      <c r="P2940" s="4">
        <f t="shared" si="909"/>
        <v>0.76093262617347113</v>
      </c>
      <c r="Q2940" s="7">
        <f t="shared" si="910"/>
        <v>0.86474930082457402</v>
      </c>
      <c r="R2940" s="4">
        <f t="shared" si="911"/>
        <v>1.219050769058992</v>
      </c>
      <c r="S2940" s="4">
        <f t="shared" si="912"/>
        <v>1.219050769058992</v>
      </c>
      <c r="T2940" s="4">
        <f t="shared" si="913"/>
        <v>0</v>
      </c>
      <c r="U2940" s="7">
        <f t="shared" si="914"/>
        <v>1.219050769058992</v>
      </c>
      <c r="V2940" s="4">
        <f t="shared" si="900"/>
        <v>0.78855745164540703</v>
      </c>
      <c r="W2940" s="14">
        <f t="shared" si="901"/>
        <v>750.17147248053197</v>
      </c>
      <c r="X2940" s="7">
        <f t="shared" si="915"/>
        <v>54.380572855617288</v>
      </c>
      <c r="Y2940" s="4">
        <f t="shared" si="916"/>
        <v>11.0470953937121</v>
      </c>
      <c r="Z2940" s="7">
        <f t="shared" si="917"/>
        <v>16.990004779800991</v>
      </c>
      <c r="AA2940" s="14">
        <f t="shared" si="918"/>
        <v>2.9628089554884167</v>
      </c>
      <c r="AB2940" s="15">
        <v>0.44615384600000002</v>
      </c>
      <c r="AC2940" s="16">
        <f t="shared" si="919"/>
        <v>0.3346153845</v>
      </c>
    </row>
    <row r="2941" spans="1:29" x14ac:dyDescent="0.25">
      <c r="A2941" s="1">
        <v>32631</v>
      </c>
      <c r="B2941" s="2">
        <v>0.41666666666666669</v>
      </c>
      <c r="C2941">
        <v>794</v>
      </c>
      <c r="D2941">
        <v>745</v>
      </c>
      <c r="E2941">
        <v>184</v>
      </c>
      <c r="F2941">
        <f t="shared" si="902"/>
        <v>610</v>
      </c>
      <c r="G2941" s="8">
        <v>32.200000000000003</v>
      </c>
      <c r="H2941">
        <v>10</v>
      </c>
      <c r="I2941">
        <v>2938</v>
      </c>
      <c r="J2941">
        <f t="shared" si="903"/>
        <v>123</v>
      </c>
      <c r="K2941" s="11">
        <f t="shared" si="904"/>
        <v>0.72498292005918297</v>
      </c>
      <c r="L2941">
        <f t="shared" si="905"/>
        <v>3.1670666662582065</v>
      </c>
      <c r="M2941">
        <f t="shared" si="906"/>
        <v>10.38611777777097</v>
      </c>
      <c r="N2941" s="8">
        <f t="shared" si="907"/>
        <v>0.42251337775949083</v>
      </c>
      <c r="O2941" s="8">
        <f t="shared" si="908"/>
        <v>0.27079362441065691</v>
      </c>
      <c r="P2941" s="4">
        <f t="shared" si="909"/>
        <v>0.86777787496271719</v>
      </c>
      <c r="Q2941" s="7">
        <f t="shared" si="910"/>
        <v>1.0507132047019998</v>
      </c>
      <c r="R2941" s="4">
        <f t="shared" si="911"/>
        <v>0.91912112223519749</v>
      </c>
      <c r="S2941" s="4">
        <f t="shared" si="912"/>
        <v>0.91912112223519749</v>
      </c>
      <c r="T2941" s="4">
        <f t="shared" si="913"/>
        <v>0</v>
      </c>
      <c r="U2941" s="7">
        <f t="shared" si="914"/>
        <v>0.91912112223519749</v>
      </c>
      <c r="V2941" s="4">
        <f t="shared" si="900"/>
        <v>0.9170671924017475</v>
      </c>
      <c r="W2941" s="14">
        <f t="shared" si="901"/>
        <v>860.21194299978549</v>
      </c>
      <c r="X2941" s="7">
        <f t="shared" si="915"/>
        <v>60.156888147493035</v>
      </c>
      <c r="Y2941" s="4">
        <f t="shared" si="916"/>
        <v>13.21898994345738</v>
      </c>
      <c r="Z2941" s="7">
        <f t="shared" si="917"/>
        <v>16.575172920799638</v>
      </c>
      <c r="AA2941" s="14">
        <f t="shared" si="918"/>
        <v>3.3144627206642756</v>
      </c>
      <c r="AB2941" s="15">
        <v>0.76153846199999997</v>
      </c>
      <c r="AC2941" s="16">
        <f t="shared" si="919"/>
        <v>0.57115384650000001</v>
      </c>
    </row>
    <row r="2942" spans="1:29" x14ac:dyDescent="0.25">
      <c r="A2942" s="1">
        <v>32631</v>
      </c>
      <c r="B2942" s="2">
        <v>0.45833333333333331</v>
      </c>
      <c r="C2942">
        <v>985</v>
      </c>
      <c r="D2942">
        <v>918</v>
      </c>
      <c r="E2942">
        <v>157</v>
      </c>
      <c r="F2942">
        <f t="shared" si="902"/>
        <v>828</v>
      </c>
      <c r="G2942" s="8">
        <v>32.200000000000003</v>
      </c>
      <c r="H2942">
        <v>11</v>
      </c>
      <c r="I2942">
        <v>2939</v>
      </c>
      <c r="J2942">
        <f t="shared" si="903"/>
        <v>123</v>
      </c>
      <c r="K2942" s="11">
        <f t="shared" si="904"/>
        <v>0.72498292005918297</v>
      </c>
      <c r="L2942">
        <f t="shared" si="905"/>
        <v>3.1670666662582065</v>
      </c>
      <c r="M2942">
        <f t="shared" si="906"/>
        <v>11.38611777777097</v>
      </c>
      <c r="N2942" s="8">
        <f t="shared" si="907"/>
        <v>0.16071398996034147</v>
      </c>
      <c r="O2942" s="8">
        <f t="shared" si="908"/>
        <v>0.27079362441065691</v>
      </c>
      <c r="P2942" s="4">
        <f t="shared" si="909"/>
        <v>0.92622187805380796</v>
      </c>
      <c r="Q2942" s="7">
        <f t="shared" si="910"/>
        <v>1.1842640333086161</v>
      </c>
      <c r="R2942" s="4">
        <f t="shared" si="911"/>
        <v>0.42137911707059994</v>
      </c>
      <c r="S2942" s="4">
        <f t="shared" si="912"/>
        <v>0.42137911707059994</v>
      </c>
      <c r="T2942" s="4">
        <f t="shared" si="913"/>
        <v>0</v>
      </c>
      <c r="U2942" s="7">
        <f t="shared" si="914"/>
        <v>0.42137911707059994</v>
      </c>
      <c r="V2942" s="4">
        <f t="shared" si="900"/>
        <v>0.98736160203725376</v>
      </c>
      <c r="W2942" s="14">
        <f t="shared" si="901"/>
        <v>1057.4224663859377</v>
      </c>
      <c r="X2942" s="7">
        <f t="shared" si="915"/>
        <v>66.566230157542975</v>
      </c>
      <c r="Y2942" s="4">
        <f t="shared" si="916"/>
        <v>15.628902539236158</v>
      </c>
      <c r="Z2942" s="7">
        <f t="shared" si="917"/>
        <v>16.114879615005897</v>
      </c>
      <c r="AA2942" s="14">
        <f t="shared" si="918"/>
        <v>3.9611856922080264</v>
      </c>
      <c r="AB2942" s="15">
        <v>4.1615384620000002</v>
      </c>
      <c r="AC2942" s="16">
        <f t="shared" si="919"/>
        <v>3.1211538465000004</v>
      </c>
    </row>
    <row r="2943" spans="1:29" x14ac:dyDescent="0.25">
      <c r="A2943" s="1">
        <v>32631</v>
      </c>
      <c r="B2943" s="2">
        <v>0.5</v>
      </c>
      <c r="C2943">
        <v>1016</v>
      </c>
      <c r="D2943">
        <v>897</v>
      </c>
      <c r="E2943">
        <v>177</v>
      </c>
      <c r="F2943">
        <f t="shared" si="902"/>
        <v>839</v>
      </c>
      <c r="G2943" s="8">
        <v>33.9</v>
      </c>
      <c r="H2943">
        <v>12</v>
      </c>
      <c r="I2943">
        <v>2940</v>
      </c>
      <c r="J2943">
        <f t="shared" si="903"/>
        <v>123</v>
      </c>
      <c r="K2943" s="11">
        <f t="shared" si="904"/>
        <v>0.72498292005918297</v>
      </c>
      <c r="L2943">
        <f t="shared" si="905"/>
        <v>3.1670666662582065</v>
      </c>
      <c r="M2943">
        <f t="shared" si="906"/>
        <v>12.38611777777097</v>
      </c>
      <c r="N2943" s="8">
        <f t="shared" si="907"/>
        <v>-0.10108539783880793</v>
      </c>
      <c r="O2943" s="8">
        <f t="shared" si="908"/>
        <v>0.27079362441065691</v>
      </c>
      <c r="P2943" s="4">
        <f t="shared" si="909"/>
        <v>0.93228177321936745</v>
      </c>
      <c r="Q2943" s="7">
        <f t="shared" si="910"/>
        <v>1.2006703228097864</v>
      </c>
      <c r="R2943" s="4">
        <f t="shared" si="911"/>
        <v>-0.2721530922113809</v>
      </c>
      <c r="S2943" s="4">
        <f t="shared" si="912"/>
        <v>-0.2721530922113809</v>
      </c>
      <c r="T2943" s="4">
        <f t="shared" si="913"/>
        <v>0</v>
      </c>
      <c r="U2943" s="7">
        <f t="shared" si="914"/>
        <v>-0.2721530922113809</v>
      </c>
      <c r="V2943" s="4">
        <f t="shared" si="900"/>
        <v>0.9946502327022706</v>
      </c>
      <c r="W2943" s="14">
        <f t="shared" si="901"/>
        <v>1062.4645662605976</v>
      </c>
      <c r="X2943" s="7">
        <f t="shared" si="915"/>
        <v>68.43009840346943</v>
      </c>
      <c r="Y2943" s="4">
        <f t="shared" si="916"/>
        <v>16.329716999704505</v>
      </c>
      <c r="Z2943" s="7">
        <f t="shared" si="917"/>
        <v>15.981024053056441</v>
      </c>
      <c r="AA2943" s="14">
        <f t="shared" si="918"/>
        <v>3.9470139655943823</v>
      </c>
      <c r="AB2943" s="15">
        <v>2.6076924620000002</v>
      </c>
      <c r="AC2943" s="16">
        <f t="shared" si="919"/>
        <v>1.9557693465000001</v>
      </c>
    </row>
    <row r="2944" spans="1:29" x14ac:dyDescent="0.25">
      <c r="A2944" s="1">
        <v>32631</v>
      </c>
      <c r="B2944" s="2">
        <v>0.54166666666666663</v>
      </c>
      <c r="C2944">
        <v>990</v>
      </c>
      <c r="D2944">
        <v>914</v>
      </c>
      <c r="E2944">
        <v>153</v>
      </c>
      <c r="F2944">
        <f t="shared" si="902"/>
        <v>837</v>
      </c>
      <c r="G2944" s="8">
        <v>34.4</v>
      </c>
      <c r="H2944">
        <v>13</v>
      </c>
      <c r="I2944">
        <v>2941</v>
      </c>
      <c r="J2944">
        <f t="shared" si="903"/>
        <v>123</v>
      </c>
      <c r="K2944" s="11">
        <f t="shared" si="904"/>
        <v>0.72498292005918297</v>
      </c>
      <c r="L2944">
        <f t="shared" si="905"/>
        <v>3.1670666662582065</v>
      </c>
      <c r="M2944">
        <f t="shared" si="906"/>
        <v>13.38611777777097</v>
      </c>
      <c r="N2944" s="8">
        <f t="shared" si="907"/>
        <v>-0.36288478563795734</v>
      </c>
      <c r="O2944" s="8">
        <f t="shared" si="908"/>
        <v>0.27079362441065691</v>
      </c>
      <c r="P2944" s="4">
        <f t="shared" si="909"/>
        <v>0.88554458861831287</v>
      </c>
      <c r="Q2944" s="7">
        <f t="shared" si="910"/>
        <v>1.0876649861432439</v>
      </c>
      <c r="R2944" s="4">
        <f t="shared" si="911"/>
        <v>-0.82754020457961708</v>
      </c>
      <c r="S2944" s="4">
        <f t="shared" si="912"/>
        <v>-0.82754020457961708</v>
      </c>
      <c r="T2944" s="4">
        <f t="shared" si="913"/>
        <v>0</v>
      </c>
      <c r="U2944" s="7">
        <f t="shared" si="914"/>
        <v>-0.82754020457961708</v>
      </c>
      <c r="V2944" s="4">
        <f t="shared" si="900"/>
        <v>0.93843637626200849</v>
      </c>
      <c r="W2944" s="14">
        <f t="shared" si="901"/>
        <v>1004.90760525703</v>
      </c>
      <c r="X2944" s="7">
        <f t="shared" si="915"/>
        <v>67.059497170853476</v>
      </c>
      <c r="Y2944" s="4">
        <f t="shared" si="916"/>
        <v>15.814370936240907</v>
      </c>
      <c r="Z2944" s="7">
        <f t="shared" si="917"/>
        <v>16.079455151177989</v>
      </c>
      <c r="AA2944" s="14">
        <f t="shared" si="918"/>
        <v>3.7561857831386338</v>
      </c>
      <c r="AB2944" s="15">
        <v>2.5153846149999999</v>
      </c>
      <c r="AC2944" s="16">
        <f t="shared" si="919"/>
        <v>1.8865384612499998</v>
      </c>
    </row>
    <row r="2945" spans="1:29" x14ac:dyDescent="0.25">
      <c r="A2945" s="1">
        <v>32631</v>
      </c>
      <c r="B2945" s="2">
        <v>0.58333333333333337</v>
      </c>
      <c r="C2945">
        <v>890</v>
      </c>
      <c r="D2945">
        <v>836</v>
      </c>
      <c r="E2945">
        <v>185</v>
      </c>
      <c r="F2945">
        <f t="shared" si="902"/>
        <v>705</v>
      </c>
      <c r="G2945" s="8">
        <v>35</v>
      </c>
      <c r="H2945">
        <v>14</v>
      </c>
      <c r="I2945">
        <v>2942</v>
      </c>
      <c r="J2945">
        <f t="shared" si="903"/>
        <v>123</v>
      </c>
      <c r="K2945" s="11">
        <f t="shared" si="904"/>
        <v>0.72498292005918297</v>
      </c>
      <c r="L2945">
        <f t="shared" si="905"/>
        <v>3.1670666662582065</v>
      </c>
      <c r="M2945">
        <f t="shared" si="906"/>
        <v>14.38611777777097</v>
      </c>
      <c r="N2945" s="8">
        <f t="shared" si="907"/>
        <v>-0.6246841734371068</v>
      </c>
      <c r="O2945" s="8">
        <f t="shared" si="908"/>
        <v>0.27079362441065691</v>
      </c>
      <c r="P2945" s="4">
        <f t="shared" si="909"/>
        <v>0.78919538614435669</v>
      </c>
      <c r="Q2945" s="7">
        <f t="shared" si="910"/>
        <v>0.90949774971062525</v>
      </c>
      <c r="R2945" s="4">
        <f t="shared" si="911"/>
        <v>-1.1619672982826097</v>
      </c>
      <c r="S2945" s="4">
        <f t="shared" si="912"/>
        <v>-1.1619672982826097</v>
      </c>
      <c r="T2945" s="4">
        <f t="shared" si="913"/>
        <v>0</v>
      </c>
      <c r="U2945" s="7">
        <f t="shared" si="914"/>
        <v>-1.1619672982826097</v>
      </c>
      <c r="V2945" s="4">
        <f t="shared" si="900"/>
        <v>0.82255091413508152</v>
      </c>
      <c r="W2945" s="14">
        <f t="shared" si="901"/>
        <v>865.6113884679578</v>
      </c>
      <c r="X2945" s="7">
        <f t="shared" si="915"/>
        <v>63.132370125208631</v>
      </c>
      <c r="Y2945" s="4">
        <f t="shared" si="916"/>
        <v>14.337771167078445</v>
      </c>
      <c r="Z2945" s="7">
        <f t="shared" si="917"/>
        <v>16.361485707088018</v>
      </c>
      <c r="AA2945" s="14">
        <f t="shared" si="918"/>
        <v>3.2922689172660369</v>
      </c>
      <c r="AB2945" s="15">
        <v>2.5538463079999998</v>
      </c>
      <c r="AC2945" s="16">
        <f t="shared" si="919"/>
        <v>1.9153847309999998</v>
      </c>
    </row>
    <row r="2946" spans="1:29" x14ac:dyDescent="0.25">
      <c r="A2946" s="1">
        <v>32631</v>
      </c>
      <c r="B2946" s="2">
        <v>0.625</v>
      </c>
      <c r="C2946">
        <v>710</v>
      </c>
      <c r="D2946">
        <v>772</v>
      </c>
      <c r="E2946">
        <v>150</v>
      </c>
      <c r="F2946">
        <f t="shared" si="902"/>
        <v>560</v>
      </c>
      <c r="G2946" s="8">
        <v>35</v>
      </c>
      <c r="H2946">
        <v>15</v>
      </c>
      <c r="I2946">
        <v>2943</v>
      </c>
      <c r="J2946">
        <f t="shared" si="903"/>
        <v>123</v>
      </c>
      <c r="K2946" s="11">
        <f t="shared" si="904"/>
        <v>0.72498292005918297</v>
      </c>
      <c r="L2946">
        <f t="shared" si="905"/>
        <v>3.1670666662582065</v>
      </c>
      <c r="M2946">
        <f t="shared" si="906"/>
        <v>15.38611777777097</v>
      </c>
      <c r="N2946" s="8">
        <f t="shared" si="907"/>
        <v>-0.88648356123625605</v>
      </c>
      <c r="O2946" s="8">
        <f t="shared" si="908"/>
        <v>0.27079362441065691</v>
      </c>
      <c r="P2946" s="4">
        <f t="shared" si="909"/>
        <v>0.64980020472151379</v>
      </c>
      <c r="Q2946" s="7">
        <f t="shared" si="910"/>
        <v>0.7073215549928884</v>
      </c>
      <c r="R2946" s="4">
        <f t="shared" si="911"/>
        <v>-1.3821298215382511</v>
      </c>
      <c r="S2946" s="4">
        <f t="shared" si="912"/>
        <v>-1.3821298215382511</v>
      </c>
      <c r="T2946" s="4">
        <f t="shared" si="913"/>
        <v>0</v>
      </c>
      <c r="U2946" s="7">
        <f t="shared" si="914"/>
        <v>-1.3821298215382511</v>
      </c>
      <c r="V2946" s="4">
        <f t="shared" si="900"/>
        <v>0.6548912490556591</v>
      </c>
      <c r="W2946" s="14">
        <f t="shared" si="901"/>
        <v>649.8669828528848</v>
      </c>
      <c r="X2946" s="7">
        <f t="shared" si="915"/>
        <v>56.12067694271876</v>
      </c>
      <c r="Y2946" s="4">
        <f t="shared" si="916"/>
        <v>11.701374530462253</v>
      </c>
      <c r="Z2946" s="7">
        <f t="shared" si="917"/>
        <v>16.865037464681709</v>
      </c>
      <c r="AA2946" s="14">
        <f t="shared" si="918"/>
        <v>2.5477768427831746</v>
      </c>
      <c r="AB2946" s="15">
        <v>2.6307692309999999</v>
      </c>
      <c r="AC2946" s="16">
        <f t="shared" si="919"/>
        <v>1.9730769232499998</v>
      </c>
    </row>
    <row r="2947" spans="1:29" x14ac:dyDescent="0.25">
      <c r="A2947" s="1">
        <v>32631</v>
      </c>
      <c r="B2947" s="2">
        <v>0.66666666666666663</v>
      </c>
      <c r="C2947">
        <v>535</v>
      </c>
      <c r="D2947">
        <v>771</v>
      </c>
      <c r="E2947">
        <v>96</v>
      </c>
      <c r="F2947">
        <f t="shared" si="902"/>
        <v>439</v>
      </c>
      <c r="G2947" s="8">
        <v>36.1</v>
      </c>
      <c r="H2947">
        <v>16</v>
      </c>
      <c r="I2947">
        <v>2944</v>
      </c>
      <c r="J2947">
        <f t="shared" si="903"/>
        <v>123</v>
      </c>
      <c r="K2947" s="11">
        <f t="shared" si="904"/>
        <v>0.72498292005918297</v>
      </c>
      <c r="L2947">
        <f t="shared" si="905"/>
        <v>3.1670666662582065</v>
      </c>
      <c r="M2947">
        <f t="shared" si="906"/>
        <v>16.38611777777097</v>
      </c>
      <c r="N2947" s="8">
        <f t="shared" si="907"/>
        <v>-1.1482829490354056</v>
      </c>
      <c r="O2947" s="8">
        <f t="shared" si="908"/>
        <v>0.27079362441065691</v>
      </c>
      <c r="P2947" s="4">
        <f t="shared" si="909"/>
        <v>0.47685859560232136</v>
      </c>
      <c r="Q2947" s="7">
        <f t="shared" si="910"/>
        <v>0.49707731315973169</v>
      </c>
      <c r="R2947" s="4">
        <f t="shared" si="911"/>
        <v>-1.5519964359649874</v>
      </c>
      <c r="S2947" s="4">
        <f t="shared" si="912"/>
        <v>-1.5519964359649874</v>
      </c>
      <c r="T2947" s="4">
        <f t="shared" si="913"/>
        <v>0</v>
      </c>
      <c r="U2947" s="7">
        <f t="shared" si="914"/>
        <v>-1.5519964359649874</v>
      </c>
      <c r="V2947" s="4">
        <f t="shared" si="900"/>
        <v>0.44688311012821019</v>
      </c>
      <c r="W2947" s="14">
        <f t="shared" si="901"/>
        <v>436.89307860127627</v>
      </c>
      <c r="X2947" s="7">
        <f t="shared" si="915"/>
        <v>50.299025054541481</v>
      </c>
      <c r="Y2947" s="4">
        <f t="shared" si="916"/>
        <v>9.5124334205075964</v>
      </c>
      <c r="Z2947" s="7">
        <f t="shared" si="917"/>
        <v>17.28312521668305</v>
      </c>
      <c r="AA2947" s="14">
        <f t="shared" si="918"/>
        <v>1.7552825842895263</v>
      </c>
      <c r="AB2947" s="15">
        <v>2.661538615</v>
      </c>
      <c r="AC2947" s="16">
        <f t="shared" si="919"/>
        <v>1.9961539612500001</v>
      </c>
    </row>
    <row r="2948" spans="1:29" x14ac:dyDescent="0.25">
      <c r="A2948" s="1">
        <v>32631</v>
      </c>
      <c r="B2948" s="2">
        <v>0.70833333333333337</v>
      </c>
      <c r="C2948">
        <v>321</v>
      </c>
      <c r="D2948">
        <v>612</v>
      </c>
      <c r="E2948">
        <v>86</v>
      </c>
      <c r="F2948">
        <f t="shared" si="902"/>
        <v>235</v>
      </c>
      <c r="G2948" s="8">
        <v>35.6</v>
      </c>
      <c r="H2948">
        <v>17</v>
      </c>
      <c r="I2948">
        <v>2945</v>
      </c>
      <c r="J2948">
        <f t="shared" si="903"/>
        <v>123</v>
      </c>
      <c r="K2948" s="11">
        <f t="shared" si="904"/>
        <v>0.72498292005918297</v>
      </c>
      <c r="L2948">
        <f t="shared" si="905"/>
        <v>3.1670666662582065</v>
      </c>
      <c r="M2948">
        <f t="shared" si="906"/>
        <v>17.38611777777097</v>
      </c>
      <c r="N2948" s="8">
        <f t="shared" si="907"/>
        <v>-1.410082336834555</v>
      </c>
      <c r="O2948" s="8">
        <f t="shared" si="908"/>
        <v>0.27079362441065691</v>
      </c>
      <c r="P2948" s="4">
        <f t="shared" si="909"/>
        <v>0.28215624364873049</v>
      </c>
      <c r="Q2948" s="7">
        <f t="shared" si="910"/>
        <v>0.2860409344317974</v>
      </c>
      <c r="R2948" s="4">
        <f t="shared" si="911"/>
        <v>-1.439743861809575</v>
      </c>
      <c r="S2948" s="4">
        <f t="shared" si="912"/>
        <v>4.5813365153993679</v>
      </c>
      <c r="T2948" s="4">
        <f t="shared" si="913"/>
        <v>1</v>
      </c>
      <c r="U2948" s="7">
        <f t="shared" si="914"/>
        <v>-1.7018487917802181</v>
      </c>
      <c r="V2948" s="4">
        <f t="shared" ref="V2948:V3011" si="920">IF(COS(Q2948)*COS(U2948-0)*SIN(0.3927)+SIN(Q2948)*COS(0.3927)&gt;0, COS(Q2948)*COS(U2948-0)*SIN(0.3927)+SIN(Q2948)*COS(0.3927),0)</f>
        <v>0.21270190827092575</v>
      </c>
      <c r="W2948" s="14">
        <f t="shared" ref="W2948:W3011" si="921">+(D2948*V2948+E2948*(1+COS(0.3927))/2)</f>
        <v>212.90037264877174</v>
      </c>
      <c r="X2948" s="7">
        <f t="shared" si="915"/>
        <v>42.519262111085084</v>
      </c>
      <c r="Y2948" s="4">
        <f t="shared" si="916"/>
        <v>6.5872425537679913</v>
      </c>
      <c r="Z2948" s="7">
        <f t="shared" si="917"/>
        <v>17.841836672230315</v>
      </c>
      <c r="AA2948" s="14">
        <f t="shared" si="918"/>
        <v>0.88300992264807421</v>
      </c>
      <c r="AB2948" s="15">
        <v>2.6307692309999999</v>
      </c>
      <c r="AC2948" s="16">
        <f t="shared" si="919"/>
        <v>1.9730769232499998</v>
      </c>
    </row>
    <row r="2949" spans="1:29" x14ac:dyDescent="0.25">
      <c r="A2949" s="1">
        <v>32631</v>
      </c>
      <c r="B2949" s="2">
        <v>0.75</v>
      </c>
      <c r="C2949">
        <v>120</v>
      </c>
      <c r="D2949">
        <v>351</v>
      </c>
      <c r="E2949">
        <v>55</v>
      </c>
      <c r="F2949">
        <f t="shared" ref="F2949:F3012" si="922">C2949-E2949</f>
        <v>65</v>
      </c>
      <c r="G2949" s="8">
        <v>33.9</v>
      </c>
      <c r="H2949">
        <v>18</v>
      </c>
      <c r="I2949">
        <v>2946</v>
      </c>
      <c r="J2949">
        <f t="shared" ref="J2949:J3012" si="923">QUOTIENT(I2949+23,24)</f>
        <v>123</v>
      </c>
      <c r="K2949" s="11">
        <f t="shared" ref="K2949:K3012" si="924">(J2949-81)*360*PI()/(364*180)</f>
        <v>0.72498292005918297</v>
      </c>
      <c r="L2949">
        <f t="shared" ref="L2949:L3012" si="925">9.87*SIN(2*K2949)-7.53*COS(K2949)-1.5*SIN(K2949)</f>
        <v>3.1670666662582065</v>
      </c>
      <c r="M2949">
        <f t="shared" ref="M2949:M3012" si="926">H2949+(20+L2949)/60</f>
        <v>18.38611777777097</v>
      </c>
      <c r="N2949" s="8">
        <f t="shared" ref="N2949:N3012" si="927">15*PI()*(12-M2949)/180</f>
        <v>-1.6718817246337043</v>
      </c>
      <c r="O2949" s="8">
        <f t="shared" ref="O2949:O3012" si="928">23.45*SIN(360*(J2949-81)*PI()/(180*365))*PI()/180</f>
        <v>0.27079362441065691</v>
      </c>
      <c r="P2949" s="4">
        <f t="shared" ref="P2949:P3012" si="929">IF(SIN(O2949)*SIN(0.62977)+COS(O2949)*COS(0.62977)*COS(N2949)&lt;0,0,SIN(O2949)*SIN(0.62977)+COS(O2949)*COS(0.62977)*COS(N2949))</f>
        <v>7.8961792385528307E-2</v>
      </c>
      <c r="Q2949" s="7">
        <f t="shared" ref="Q2949:Q3012" si="930">ASIN(P2949)</f>
        <v>7.90440774627474E-2</v>
      </c>
      <c r="R2949" s="4">
        <f t="shared" ref="R2949:R3012" si="931">IF(Q2949&gt;0,ASIN(COS(O2949)*SIN(N2949)/COS(Q2949)),0)</f>
        <v>-1.2929294212181686</v>
      </c>
      <c r="S2949" s="4">
        <f t="shared" ref="S2949:S3012" si="932">IF((OR(COS(N2949)&gt;(TAN(O2949)/TAN(0.62977)),R2949=0)),R2949,PI()-R2949)</f>
        <v>4.4345220748079619</v>
      </c>
      <c r="T2949" s="4">
        <f t="shared" ref="T2949:T3012" si="933">IF(COS(N2949)&gt;(TAN(O2949)/TAN(0.62977)),0,1)</f>
        <v>1</v>
      </c>
      <c r="U2949" s="7">
        <f t="shared" ref="U2949:U3012" si="934">IF((AND(COS(N2949)&lt;(TAN(O2949)/TAN(0.62977)),R2949&lt;0)),-PI()-R2949,S2949)</f>
        <v>-1.8486632323716246</v>
      </c>
      <c r="V2949" s="4">
        <f t="shared" si="920"/>
        <v>0</v>
      </c>
      <c r="W2949" s="14">
        <f t="shared" si="921"/>
        <v>52.90667748003586</v>
      </c>
      <c r="X2949" s="7">
        <f t="shared" ref="X2949:X3012" si="935">G2949+((46-20)/800)*W2949</f>
        <v>35.619467018101162</v>
      </c>
      <c r="Y2949" s="4">
        <f t="shared" ref="Y2949:Y3012" si="936">(0.376*(X2949-25))</f>
        <v>3.9929195988060369</v>
      </c>
      <c r="Z2949" s="7">
        <f t="shared" ref="Z2949:Z3012" si="937">(0.191*(100-Y2949))</f>
        <v>18.337352356628045</v>
      </c>
      <c r="AA2949" s="14">
        <f t="shared" ref="AA2949:AA3012" si="938">(370*12)*(Z2949/19.1)*(W2949/1000)/1000</f>
        <v>0.2255260543532113</v>
      </c>
      <c r="AB2949" s="15">
        <v>2.0230769230000001</v>
      </c>
      <c r="AC2949" s="16">
        <f t="shared" ref="AC2949:AC3012" si="939">+AB2949*0.75</f>
        <v>1.5173076922500002</v>
      </c>
    </row>
    <row r="2950" spans="1:29" x14ac:dyDescent="0.25">
      <c r="A2950" s="1">
        <v>32631</v>
      </c>
      <c r="B2950" s="2">
        <v>0.79166666666666663</v>
      </c>
      <c r="C2950">
        <v>6</v>
      </c>
      <c r="D2950">
        <v>30</v>
      </c>
      <c r="E2950">
        <v>3</v>
      </c>
      <c r="F2950">
        <f t="shared" si="922"/>
        <v>3</v>
      </c>
      <c r="G2950" s="8">
        <v>32.200000000000003</v>
      </c>
      <c r="H2950">
        <v>19</v>
      </c>
      <c r="I2950">
        <v>2947</v>
      </c>
      <c r="J2950">
        <f t="shared" si="923"/>
        <v>123</v>
      </c>
      <c r="K2950" s="11">
        <f t="shared" si="924"/>
        <v>0.72498292005918297</v>
      </c>
      <c r="L2950">
        <f t="shared" si="925"/>
        <v>3.1670666662582065</v>
      </c>
      <c r="M2950">
        <f t="shared" si="926"/>
        <v>19.38611777777097</v>
      </c>
      <c r="N2950" s="8">
        <f t="shared" si="927"/>
        <v>-1.9336811124328537</v>
      </c>
      <c r="O2950" s="8">
        <f t="shared" si="928"/>
        <v>0.27079362441065691</v>
      </c>
      <c r="P2950" s="4">
        <f t="shared" si="929"/>
        <v>0</v>
      </c>
      <c r="Q2950" s="7">
        <f t="shared" si="930"/>
        <v>0</v>
      </c>
      <c r="R2950" s="4">
        <f t="shared" si="931"/>
        <v>0</v>
      </c>
      <c r="S2950" s="4">
        <f t="shared" si="932"/>
        <v>0</v>
      </c>
      <c r="T2950" s="4">
        <f t="shared" si="933"/>
        <v>1</v>
      </c>
      <c r="U2950" s="7">
        <f t="shared" si="934"/>
        <v>0</v>
      </c>
      <c r="V2950" s="4">
        <f t="shared" si="920"/>
        <v>0.38268428076468186</v>
      </c>
      <c r="W2950" s="14">
        <f t="shared" si="921"/>
        <v>14.366347194578776</v>
      </c>
      <c r="X2950" s="7">
        <f t="shared" si="935"/>
        <v>32.666906283823813</v>
      </c>
      <c r="Y2950" s="4">
        <f t="shared" si="936"/>
        <v>2.8827567627177539</v>
      </c>
      <c r="Z2950" s="7">
        <f t="shared" si="937"/>
        <v>18.54939345832091</v>
      </c>
      <c r="AA2950" s="14">
        <f t="shared" si="938"/>
        <v>6.1947769550765655E-2</v>
      </c>
      <c r="AB2950" s="15">
        <v>0.58461538499999999</v>
      </c>
      <c r="AC2950" s="16">
        <f t="shared" si="939"/>
        <v>0.43846153874999999</v>
      </c>
    </row>
    <row r="2951" spans="1:29" x14ac:dyDescent="0.25">
      <c r="A2951" s="1">
        <v>32631</v>
      </c>
      <c r="B2951" s="2">
        <v>0.83333333333333337</v>
      </c>
      <c r="C2951">
        <v>0</v>
      </c>
      <c r="D2951">
        <v>0</v>
      </c>
      <c r="E2951">
        <v>0</v>
      </c>
      <c r="F2951">
        <f t="shared" si="922"/>
        <v>0</v>
      </c>
      <c r="G2951" s="8">
        <v>30</v>
      </c>
      <c r="H2951">
        <v>20</v>
      </c>
      <c r="I2951">
        <v>2948</v>
      </c>
      <c r="J2951">
        <f t="shared" si="923"/>
        <v>123</v>
      </c>
      <c r="K2951" s="11">
        <f t="shared" si="924"/>
        <v>0.72498292005918297</v>
      </c>
      <c r="L2951">
        <f t="shared" si="925"/>
        <v>3.1670666662582065</v>
      </c>
      <c r="M2951">
        <f t="shared" si="926"/>
        <v>20.38611777777097</v>
      </c>
      <c r="N2951" s="8">
        <f t="shared" si="927"/>
        <v>-2.1954805002320033</v>
      </c>
      <c r="O2951" s="8">
        <f t="shared" si="928"/>
        <v>0.27079362441065691</v>
      </c>
      <c r="P2951" s="4">
        <f t="shared" si="929"/>
        <v>0</v>
      </c>
      <c r="Q2951" s="7">
        <f t="shared" si="930"/>
        <v>0</v>
      </c>
      <c r="R2951" s="4">
        <f t="shared" si="931"/>
        <v>0</v>
      </c>
      <c r="S2951" s="4">
        <f t="shared" si="932"/>
        <v>0</v>
      </c>
      <c r="T2951" s="4">
        <f t="shared" si="933"/>
        <v>1</v>
      </c>
      <c r="U2951" s="7">
        <f t="shared" si="934"/>
        <v>0</v>
      </c>
      <c r="V2951" s="4">
        <f t="shared" si="920"/>
        <v>0.38268428076468186</v>
      </c>
      <c r="W2951" s="14">
        <f t="shared" si="921"/>
        <v>0</v>
      </c>
      <c r="X2951" s="7">
        <f t="shared" si="935"/>
        <v>30</v>
      </c>
      <c r="Y2951" s="4">
        <f t="shared" si="936"/>
        <v>1.88</v>
      </c>
      <c r="Z2951" s="7">
        <f t="shared" si="937"/>
        <v>18.740920000000003</v>
      </c>
      <c r="AA2951" s="14">
        <f t="shared" si="938"/>
        <v>0</v>
      </c>
      <c r="AB2951" s="15">
        <v>0.64615384600000003</v>
      </c>
      <c r="AC2951" s="16">
        <f t="shared" si="939"/>
        <v>0.48461538450000002</v>
      </c>
    </row>
    <row r="2952" spans="1:29" x14ac:dyDescent="0.25">
      <c r="A2952" s="1">
        <v>32631</v>
      </c>
      <c r="B2952" s="2">
        <v>0.875</v>
      </c>
      <c r="C2952">
        <v>0</v>
      </c>
      <c r="D2952">
        <v>0</v>
      </c>
      <c r="E2952">
        <v>0</v>
      </c>
      <c r="F2952">
        <f t="shared" si="922"/>
        <v>0</v>
      </c>
      <c r="G2952" s="8">
        <v>27.2</v>
      </c>
      <c r="H2952">
        <v>21</v>
      </c>
      <c r="I2952">
        <v>2949</v>
      </c>
      <c r="J2952">
        <f t="shared" si="923"/>
        <v>123</v>
      </c>
      <c r="K2952" s="11">
        <f t="shared" si="924"/>
        <v>0.72498292005918297</v>
      </c>
      <c r="L2952">
        <f t="shared" si="925"/>
        <v>3.1670666662582065</v>
      </c>
      <c r="M2952">
        <f t="shared" si="926"/>
        <v>21.38611777777097</v>
      </c>
      <c r="N2952" s="8">
        <f t="shared" si="927"/>
        <v>-2.4572798880311528</v>
      </c>
      <c r="O2952" s="8">
        <f t="shared" si="928"/>
        <v>0.27079362441065691</v>
      </c>
      <c r="P2952" s="4">
        <f t="shared" si="929"/>
        <v>0</v>
      </c>
      <c r="Q2952" s="7">
        <f t="shared" si="930"/>
        <v>0</v>
      </c>
      <c r="R2952" s="4">
        <f t="shared" si="931"/>
        <v>0</v>
      </c>
      <c r="S2952" s="4">
        <f t="shared" si="932"/>
        <v>0</v>
      </c>
      <c r="T2952" s="4">
        <f t="shared" si="933"/>
        <v>1</v>
      </c>
      <c r="U2952" s="7">
        <f t="shared" si="934"/>
        <v>0</v>
      </c>
      <c r="V2952" s="4">
        <f t="shared" si="920"/>
        <v>0.38268428076468186</v>
      </c>
      <c r="W2952" s="14">
        <f t="shared" si="921"/>
        <v>0</v>
      </c>
      <c r="X2952" s="7">
        <f t="shared" si="935"/>
        <v>27.2</v>
      </c>
      <c r="Y2952" s="4">
        <f t="shared" si="936"/>
        <v>0.82719999999999971</v>
      </c>
      <c r="Z2952" s="7">
        <f t="shared" si="937"/>
        <v>18.942004799999999</v>
      </c>
      <c r="AA2952" s="14">
        <f t="shared" si="938"/>
        <v>0</v>
      </c>
      <c r="AB2952" s="15">
        <v>0.87692307700000005</v>
      </c>
      <c r="AC2952" s="16">
        <f t="shared" si="939"/>
        <v>0.65769230775000009</v>
      </c>
    </row>
    <row r="2953" spans="1:29" x14ac:dyDescent="0.25">
      <c r="A2953" s="1">
        <v>32631</v>
      </c>
      <c r="B2953" s="2">
        <v>0.91666666666666663</v>
      </c>
      <c r="C2953">
        <v>0</v>
      </c>
      <c r="D2953">
        <v>0</v>
      </c>
      <c r="E2953">
        <v>0</v>
      </c>
      <c r="F2953">
        <f t="shared" si="922"/>
        <v>0</v>
      </c>
      <c r="G2953" s="8">
        <v>25</v>
      </c>
      <c r="H2953">
        <v>22</v>
      </c>
      <c r="I2953">
        <v>2950</v>
      </c>
      <c r="J2953">
        <f t="shared" si="923"/>
        <v>123</v>
      </c>
      <c r="K2953" s="11">
        <f t="shared" si="924"/>
        <v>0.72498292005918297</v>
      </c>
      <c r="L2953">
        <f t="shared" si="925"/>
        <v>3.1670666662582065</v>
      </c>
      <c r="M2953">
        <f t="shared" si="926"/>
        <v>22.38611777777097</v>
      </c>
      <c r="N2953" s="8">
        <f t="shared" si="927"/>
        <v>-2.719079275830302</v>
      </c>
      <c r="O2953" s="8">
        <f t="shared" si="928"/>
        <v>0.27079362441065691</v>
      </c>
      <c r="P2953" s="4">
        <f t="shared" si="929"/>
        <v>0</v>
      </c>
      <c r="Q2953" s="7">
        <f t="shared" si="930"/>
        <v>0</v>
      </c>
      <c r="R2953" s="4">
        <f t="shared" si="931"/>
        <v>0</v>
      </c>
      <c r="S2953" s="4">
        <f t="shared" si="932"/>
        <v>0</v>
      </c>
      <c r="T2953" s="4">
        <f t="shared" si="933"/>
        <v>1</v>
      </c>
      <c r="U2953" s="7">
        <f t="shared" si="934"/>
        <v>0</v>
      </c>
      <c r="V2953" s="4">
        <f t="shared" si="920"/>
        <v>0.38268428076468186</v>
      </c>
      <c r="W2953" s="14">
        <f t="shared" si="921"/>
        <v>0</v>
      </c>
      <c r="X2953" s="7">
        <f t="shared" si="935"/>
        <v>25</v>
      </c>
      <c r="Y2953" s="4">
        <f t="shared" si="936"/>
        <v>0</v>
      </c>
      <c r="Z2953" s="7">
        <f t="shared" si="937"/>
        <v>19.100000000000001</v>
      </c>
      <c r="AA2953" s="14">
        <f t="shared" si="938"/>
        <v>0</v>
      </c>
      <c r="AB2953" s="15">
        <v>0.67692307699999998</v>
      </c>
      <c r="AC2953" s="16">
        <f t="shared" si="939"/>
        <v>0.50769230774999996</v>
      </c>
    </row>
    <row r="2954" spans="1:29" x14ac:dyDescent="0.25">
      <c r="A2954" s="1">
        <v>32631</v>
      </c>
      <c r="B2954" s="2">
        <v>0.95833333333333337</v>
      </c>
      <c r="C2954">
        <v>0</v>
      </c>
      <c r="D2954">
        <v>0</v>
      </c>
      <c r="E2954">
        <v>0</v>
      </c>
      <c r="F2954">
        <f t="shared" si="922"/>
        <v>0</v>
      </c>
      <c r="G2954" s="8">
        <v>24.4</v>
      </c>
      <c r="H2954">
        <v>23</v>
      </c>
      <c r="I2954">
        <v>2951</v>
      </c>
      <c r="J2954">
        <f t="shared" si="923"/>
        <v>123</v>
      </c>
      <c r="K2954" s="11">
        <f t="shared" si="924"/>
        <v>0.72498292005918297</v>
      </c>
      <c r="L2954">
        <f t="shared" si="925"/>
        <v>3.1670666662582065</v>
      </c>
      <c r="M2954">
        <f t="shared" si="926"/>
        <v>23.38611777777097</v>
      </c>
      <c r="N2954" s="8">
        <f t="shared" si="927"/>
        <v>-2.9808786636294515</v>
      </c>
      <c r="O2954" s="8">
        <f t="shared" si="928"/>
        <v>0.27079362441065691</v>
      </c>
      <c r="P2954" s="4">
        <f t="shared" si="929"/>
        <v>0</v>
      </c>
      <c r="Q2954" s="7">
        <f t="shared" si="930"/>
        <v>0</v>
      </c>
      <c r="R2954" s="4">
        <f t="shared" si="931"/>
        <v>0</v>
      </c>
      <c r="S2954" s="4">
        <f t="shared" si="932"/>
        <v>0</v>
      </c>
      <c r="T2954" s="4">
        <f t="shared" si="933"/>
        <v>1</v>
      </c>
      <c r="U2954" s="7">
        <f t="shared" si="934"/>
        <v>0</v>
      </c>
      <c r="V2954" s="4">
        <f t="shared" si="920"/>
        <v>0.38268428076468186</v>
      </c>
      <c r="W2954" s="14">
        <f t="shared" si="921"/>
        <v>0</v>
      </c>
      <c r="X2954" s="7">
        <f t="shared" si="935"/>
        <v>24.4</v>
      </c>
      <c r="Y2954" s="4">
        <f t="shared" si="936"/>
        <v>-0.22560000000000052</v>
      </c>
      <c r="Z2954" s="7">
        <f t="shared" si="937"/>
        <v>19.1430896</v>
      </c>
      <c r="AA2954" s="14">
        <f t="shared" si="938"/>
        <v>0</v>
      </c>
      <c r="AB2954" s="15">
        <v>0.84615384599999999</v>
      </c>
      <c r="AC2954" s="16">
        <f t="shared" si="939"/>
        <v>0.63461538449999999</v>
      </c>
    </row>
    <row r="2955" spans="1:29" x14ac:dyDescent="0.25">
      <c r="A2955" s="1">
        <v>32631</v>
      </c>
      <c r="B2955" s="3">
        <v>1</v>
      </c>
      <c r="C2955">
        <v>0</v>
      </c>
      <c r="D2955">
        <v>0</v>
      </c>
      <c r="E2955">
        <v>0</v>
      </c>
      <c r="F2955">
        <f t="shared" si="922"/>
        <v>0</v>
      </c>
      <c r="G2955" s="8">
        <v>24.4</v>
      </c>
      <c r="H2955">
        <v>24</v>
      </c>
      <c r="I2955">
        <v>2952</v>
      </c>
      <c r="J2955">
        <f t="shared" si="923"/>
        <v>123</v>
      </c>
      <c r="K2955" s="11">
        <f t="shared" si="924"/>
        <v>0.72498292005918297</v>
      </c>
      <c r="L2955">
        <f t="shared" si="925"/>
        <v>3.1670666662582065</v>
      </c>
      <c r="M2955">
        <f t="shared" si="926"/>
        <v>24.38611777777097</v>
      </c>
      <c r="N2955" s="8">
        <f t="shared" si="927"/>
        <v>-3.2426780514286007</v>
      </c>
      <c r="O2955" s="8">
        <f t="shared" si="928"/>
        <v>0.27079362441065691</v>
      </c>
      <c r="P2955" s="4">
        <f t="shared" si="929"/>
        <v>0</v>
      </c>
      <c r="Q2955" s="7">
        <f t="shared" si="930"/>
        <v>0</v>
      </c>
      <c r="R2955" s="4">
        <f t="shared" si="931"/>
        <v>0</v>
      </c>
      <c r="S2955" s="4">
        <f t="shared" si="932"/>
        <v>0</v>
      </c>
      <c r="T2955" s="4">
        <f t="shared" si="933"/>
        <v>1</v>
      </c>
      <c r="U2955" s="7">
        <f t="shared" si="934"/>
        <v>0</v>
      </c>
      <c r="V2955" s="4">
        <f t="shared" si="920"/>
        <v>0.38268428076468186</v>
      </c>
      <c r="W2955" s="14">
        <f t="shared" si="921"/>
        <v>0</v>
      </c>
      <c r="X2955" s="7">
        <f t="shared" si="935"/>
        <v>24.4</v>
      </c>
      <c r="Y2955" s="4">
        <f t="shared" si="936"/>
        <v>-0.22560000000000052</v>
      </c>
      <c r="Z2955" s="7">
        <f t="shared" si="937"/>
        <v>19.1430896</v>
      </c>
      <c r="AA2955" s="14">
        <f t="shared" si="938"/>
        <v>0</v>
      </c>
      <c r="AB2955" s="15">
        <v>0.66153846199999999</v>
      </c>
      <c r="AC2955" s="16">
        <f t="shared" si="939"/>
        <v>0.4961538465</v>
      </c>
    </row>
    <row r="2956" spans="1:29" x14ac:dyDescent="0.25">
      <c r="A2956" s="1">
        <v>32632</v>
      </c>
      <c r="B2956" s="2">
        <v>4.1666666666666664E-2</v>
      </c>
      <c r="C2956">
        <v>0</v>
      </c>
      <c r="D2956">
        <v>0</v>
      </c>
      <c r="E2956">
        <v>0</v>
      </c>
      <c r="F2956">
        <f t="shared" si="922"/>
        <v>0</v>
      </c>
      <c r="G2956" s="8">
        <v>23.3</v>
      </c>
      <c r="H2956">
        <v>1</v>
      </c>
      <c r="I2956">
        <v>2953</v>
      </c>
      <c r="J2956">
        <f t="shared" si="923"/>
        <v>124</v>
      </c>
      <c r="K2956" s="11">
        <f t="shared" si="924"/>
        <v>0.7422444181558302</v>
      </c>
      <c r="L2956">
        <f t="shared" si="925"/>
        <v>3.2700881472486136</v>
      </c>
      <c r="M2956">
        <f t="shared" si="926"/>
        <v>1.3878348024541436</v>
      </c>
      <c r="N2956" s="8">
        <f t="shared" si="927"/>
        <v>2.7782583519409445</v>
      </c>
      <c r="O2956" s="8">
        <f t="shared" si="928"/>
        <v>0.27603608845257749</v>
      </c>
      <c r="P2956" s="4">
        <f t="shared" si="929"/>
        <v>0</v>
      </c>
      <c r="Q2956" s="7">
        <f t="shared" si="930"/>
        <v>0</v>
      </c>
      <c r="R2956" s="4">
        <f t="shared" si="931"/>
        <v>0</v>
      </c>
      <c r="S2956" s="4">
        <f t="shared" si="932"/>
        <v>0</v>
      </c>
      <c r="T2956" s="4">
        <f t="shared" si="933"/>
        <v>1</v>
      </c>
      <c r="U2956" s="7">
        <f t="shared" si="934"/>
        <v>0</v>
      </c>
      <c r="V2956" s="4">
        <f t="shared" si="920"/>
        <v>0.38268428076468186</v>
      </c>
      <c r="W2956" s="14">
        <f t="shared" si="921"/>
        <v>0</v>
      </c>
      <c r="X2956" s="7">
        <f t="shared" si="935"/>
        <v>23.3</v>
      </c>
      <c r="Y2956" s="4">
        <f t="shared" si="936"/>
        <v>-0.63919999999999977</v>
      </c>
      <c r="Z2956" s="7">
        <f t="shared" si="937"/>
        <v>19.222087200000001</v>
      </c>
      <c r="AA2956" s="14">
        <f t="shared" si="938"/>
        <v>0</v>
      </c>
      <c r="AB2956" s="15">
        <v>0.58461538499999999</v>
      </c>
      <c r="AC2956" s="16">
        <f t="shared" si="939"/>
        <v>0.43846153874999999</v>
      </c>
    </row>
    <row r="2957" spans="1:29" x14ac:dyDescent="0.25">
      <c r="A2957" s="1">
        <v>32632</v>
      </c>
      <c r="B2957" s="2">
        <v>8.3333333333333329E-2</v>
      </c>
      <c r="C2957">
        <v>0</v>
      </c>
      <c r="D2957">
        <v>0</v>
      </c>
      <c r="E2957">
        <v>0</v>
      </c>
      <c r="F2957">
        <f t="shared" si="922"/>
        <v>0</v>
      </c>
      <c r="G2957" s="8">
        <v>22.8</v>
      </c>
      <c r="H2957">
        <v>2</v>
      </c>
      <c r="I2957">
        <v>2954</v>
      </c>
      <c r="J2957">
        <f t="shared" si="923"/>
        <v>124</v>
      </c>
      <c r="K2957" s="11">
        <f t="shared" si="924"/>
        <v>0.7422444181558302</v>
      </c>
      <c r="L2957">
        <f t="shared" si="925"/>
        <v>3.2700881472486136</v>
      </c>
      <c r="M2957">
        <f t="shared" si="926"/>
        <v>2.3878348024541438</v>
      </c>
      <c r="N2957" s="8">
        <f t="shared" si="927"/>
        <v>2.5164589641417954</v>
      </c>
      <c r="O2957" s="8">
        <f t="shared" si="928"/>
        <v>0.27603608845257749</v>
      </c>
      <c r="P2957" s="4">
        <f t="shared" si="929"/>
        <v>0</v>
      </c>
      <c r="Q2957" s="7">
        <f t="shared" si="930"/>
        <v>0</v>
      </c>
      <c r="R2957" s="4">
        <f t="shared" si="931"/>
        <v>0</v>
      </c>
      <c r="S2957" s="4">
        <f t="shared" si="932"/>
        <v>0</v>
      </c>
      <c r="T2957" s="4">
        <f t="shared" si="933"/>
        <v>1</v>
      </c>
      <c r="U2957" s="7">
        <f t="shared" si="934"/>
        <v>0</v>
      </c>
      <c r="V2957" s="4">
        <f t="shared" si="920"/>
        <v>0.38268428076468186</v>
      </c>
      <c r="W2957" s="14">
        <f t="shared" si="921"/>
        <v>0</v>
      </c>
      <c r="X2957" s="7">
        <f t="shared" si="935"/>
        <v>22.8</v>
      </c>
      <c r="Y2957" s="4">
        <f t="shared" si="936"/>
        <v>-0.82719999999999971</v>
      </c>
      <c r="Z2957" s="7">
        <f t="shared" si="937"/>
        <v>19.2579952</v>
      </c>
      <c r="AA2957" s="14">
        <f t="shared" si="938"/>
        <v>0</v>
      </c>
      <c r="AB2957" s="15">
        <v>0.53076923099999995</v>
      </c>
      <c r="AC2957" s="16">
        <f t="shared" si="939"/>
        <v>0.39807692324999999</v>
      </c>
    </row>
    <row r="2958" spans="1:29" x14ac:dyDescent="0.25">
      <c r="A2958" s="1">
        <v>32632</v>
      </c>
      <c r="B2958" s="2">
        <v>0.125</v>
      </c>
      <c r="C2958">
        <v>0</v>
      </c>
      <c r="D2958">
        <v>0</v>
      </c>
      <c r="E2958">
        <v>0</v>
      </c>
      <c r="F2958">
        <f t="shared" si="922"/>
        <v>0</v>
      </c>
      <c r="G2958" s="8">
        <v>21.7</v>
      </c>
      <c r="H2958">
        <v>3</v>
      </c>
      <c r="I2958">
        <v>2955</v>
      </c>
      <c r="J2958">
        <f t="shared" si="923"/>
        <v>124</v>
      </c>
      <c r="K2958" s="11">
        <f t="shared" si="924"/>
        <v>0.7422444181558302</v>
      </c>
      <c r="L2958">
        <f t="shared" si="925"/>
        <v>3.2700881472486136</v>
      </c>
      <c r="M2958">
        <f t="shared" si="926"/>
        <v>3.3878348024541438</v>
      </c>
      <c r="N2958" s="8">
        <f t="shared" si="927"/>
        <v>2.2546595763426458</v>
      </c>
      <c r="O2958" s="8">
        <f t="shared" si="928"/>
        <v>0.27603608845257749</v>
      </c>
      <c r="P2958" s="4">
        <f t="shared" si="929"/>
        <v>0</v>
      </c>
      <c r="Q2958" s="7">
        <f t="shared" si="930"/>
        <v>0</v>
      </c>
      <c r="R2958" s="4">
        <f t="shared" si="931"/>
        <v>0</v>
      </c>
      <c r="S2958" s="4">
        <f t="shared" si="932"/>
        <v>0</v>
      </c>
      <c r="T2958" s="4">
        <f t="shared" si="933"/>
        <v>1</v>
      </c>
      <c r="U2958" s="7">
        <f t="shared" si="934"/>
        <v>0</v>
      </c>
      <c r="V2958" s="4">
        <f t="shared" si="920"/>
        <v>0.38268428076468186</v>
      </c>
      <c r="W2958" s="14">
        <f t="shared" si="921"/>
        <v>0</v>
      </c>
      <c r="X2958" s="7">
        <f t="shared" si="935"/>
        <v>21.7</v>
      </c>
      <c r="Y2958" s="4">
        <f t="shared" si="936"/>
        <v>-1.2408000000000003</v>
      </c>
      <c r="Z2958" s="7">
        <f t="shared" si="937"/>
        <v>19.336992800000001</v>
      </c>
      <c r="AA2958" s="14">
        <f t="shared" si="938"/>
        <v>0</v>
      </c>
      <c r="AB2958" s="15">
        <v>0.54615380800000002</v>
      </c>
      <c r="AC2958" s="16">
        <f t="shared" si="939"/>
        <v>0.40961535599999999</v>
      </c>
    </row>
    <row r="2959" spans="1:29" x14ac:dyDescent="0.25">
      <c r="A2959" s="1">
        <v>32632</v>
      </c>
      <c r="B2959" s="2">
        <v>0.16666666666666666</v>
      </c>
      <c r="C2959">
        <v>0</v>
      </c>
      <c r="D2959">
        <v>0</v>
      </c>
      <c r="E2959">
        <v>0</v>
      </c>
      <c r="F2959">
        <f t="shared" si="922"/>
        <v>0</v>
      </c>
      <c r="G2959" s="8">
        <v>20</v>
      </c>
      <c r="H2959">
        <v>4</v>
      </c>
      <c r="I2959">
        <v>2956</v>
      </c>
      <c r="J2959">
        <f t="shared" si="923"/>
        <v>124</v>
      </c>
      <c r="K2959" s="11">
        <f t="shared" si="924"/>
        <v>0.7422444181558302</v>
      </c>
      <c r="L2959">
        <f t="shared" si="925"/>
        <v>3.2700881472486136</v>
      </c>
      <c r="M2959">
        <f t="shared" si="926"/>
        <v>4.3878348024541438</v>
      </c>
      <c r="N2959" s="8">
        <f t="shared" si="927"/>
        <v>1.9928601885434962</v>
      </c>
      <c r="O2959" s="8">
        <f t="shared" si="928"/>
        <v>0.27603608845257749</v>
      </c>
      <c r="P2959" s="4">
        <f t="shared" si="929"/>
        <v>0</v>
      </c>
      <c r="Q2959" s="7">
        <f t="shared" si="930"/>
        <v>0</v>
      </c>
      <c r="R2959" s="4">
        <f t="shared" si="931"/>
        <v>0</v>
      </c>
      <c r="S2959" s="4">
        <f t="shared" si="932"/>
        <v>0</v>
      </c>
      <c r="T2959" s="4">
        <f t="shared" si="933"/>
        <v>1</v>
      </c>
      <c r="U2959" s="7">
        <f t="shared" si="934"/>
        <v>0</v>
      </c>
      <c r="V2959" s="4">
        <f t="shared" si="920"/>
        <v>0.38268428076468186</v>
      </c>
      <c r="W2959" s="14">
        <f t="shared" si="921"/>
        <v>0</v>
      </c>
      <c r="X2959" s="7">
        <f t="shared" si="935"/>
        <v>20</v>
      </c>
      <c r="Y2959" s="4">
        <f t="shared" si="936"/>
        <v>-1.88</v>
      </c>
      <c r="Z2959" s="7">
        <f t="shared" si="937"/>
        <v>19.45908</v>
      </c>
      <c r="AA2959" s="14">
        <f t="shared" si="938"/>
        <v>0</v>
      </c>
      <c r="AB2959" s="15">
        <v>0.53846153799999996</v>
      </c>
      <c r="AC2959" s="16">
        <f t="shared" si="939"/>
        <v>0.40384615349999997</v>
      </c>
    </row>
    <row r="2960" spans="1:29" x14ac:dyDescent="0.25">
      <c r="A2960" s="1">
        <v>32632</v>
      </c>
      <c r="B2960" s="2">
        <v>0.20833333333333334</v>
      </c>
      <c r="C2960">
        <v>2</v>
      </c>
      <c r="D2960">
        <v>20</v>
      </c>
      <c r="E2960">
        <v>0</v>
      </c>
      <c r="F2960">
        <f t="shared" si="922"/>
        <v>2</v>
      </c>
      <c r="G2960" s="8">
        <v>21.1</v>
      </c>
      <c r="H2960">
        <v>5</v>
      </c>
      <c r="I2960">
        <v>2957</v>
      </c>
      <c r="J2960">
        <f t="shared" si="923"/>
        <v>124</v>
      </c>
      <c r="K2960" s="11">
        <f t="shared" si="924"/>
        <v>0.7422444181558302</v>
      </c>
      <c r="L2960">
        <f t="shared" si="925"/>
        <v>3.2700881472486136</v>
      </c>
      <c r="M2960">
        <f t="shared" si="926"/>
        <v>5.3878348024541438</v>
      </c>
      <c r="N2960" s="8">
        <f t="shared" si="927"/>
        <v>1.7310608007443471</v>
      </c>
      <c r="O2960" s="8">
        <f t="shared" si="928"/>
        <v>0.27603608845257749</v>
      </c>
      <c r="P2960" s="4">
        <f t="shared" si="929"/>
        <v>3.6433327156044359E-2</v>
      </c>
      <c r="Q2960" s="7">
        <f t="shared" si="930"/>
        <v>3.644139216386074E-2</v>
      </c>
      <c r="R2960" s="4">
        <f t="shared" si="931"/>
        <v>1.2546628235093269</v>
      </c>
      <c r="S2960" s="4">
        <f t="shared" si="932"/>
        <v>1.8869298300804662</v>
      </c>
      <c r="T2960" s="4">
        <f t="shared" si="933"/>
        <v>1</v>
      </c>
      <c r="U2960" s="7">
        <f t="shared" si="934"/>
        <v>1.8869298300804662</v>
      </c>
      <c r="V2960" s="4">
        <f t="shared" si="920"/>
        <v>0</v>
      </c>
      <c r="W2960" s="14">
        <f t="shared" si="921"/>
        <v>0</v>
      </c>
      <c r="X2960" s="7">
        <f t="shared" si="935"/>
        <v>21.1</v>
      </c>
      <c r="Y2960" s="4">
        <f t="shared" si="936"/>
        <v>-1.4663999999999995</v>
      </c>
      <c r="Z2960" s="7">
        <f t="shared" si="937"/>
        <v>19.380082399999999</v>
      </c>
      <c r="AA2960" s="14">
        <f t="shared" si="938"/>
        <v>0</v>
      </c>
      <c r="AB2960" s="15">
        <v>0.52307692299999997</v>
      </c>
      <c r="AC2960" s="16">
        <f t="shared" si="939"/>
        <v>0.39230769224999995</v>
      </c>
    </row>
    <row r="2961" spans="1:29" x14ac:dyDescent="0.25">
      <c r="A2961" s="1">
        <v>32632</v>
      </c>
      <c r="B2961" s="2">
        <v>0.25</v>
      </c>
      <c r="C2961">
        <v>84</v>
      </c>
      <c r="D2961">
        <v>430</v>
      </c>
      <c r="E2961">
        <v>25</v>
      </c>
      <c r="F2961">
        <f t="shared" si="922"/>
        <v>59</v>
      </c>
      <c r="G2961" s="8">
        <v>21.1</v>
      </c>
      <c r="H2961">
        <v>6</v>
      </c>
      <c r="I2961">
        <v>2958</v>
      </c>
      <c r="J2961">
        <f t="shared" si="923"/>
        <v>124</v>
      </c>
      <c r="K2961" s="11">
        <f t="shared" si="924"/>
        <v>0.7422444181558302</v>
      </c>
      <c r="L2961">
        <f t="shared" si="925"/>
        <v>3.2700881472486136</v>
      </c>
      <c r="M2961">
        <f t="shared" si="926"/>
        <v>6.3878348024541438</v>
      </c>
      <c r="N2961" s="8">
        <f t="shared" si="927"/>
        <v>1.4692614129451975</v>
      </c>
      <c r="O2961" s="8">
        <f t="shared" si="928"/>
        <v>0.27603608845257749</v>
      </c>
      <c r="P2961" s="4">
        <f t="shared" si="929"/>
        <v>0.23933196297802933</v>
      </c>
      <c r="Q2961" s="7">
        <f t="shared" si="930"/>
        <v>0.24167775986271361</v>
      </c>
      <c r="R2961" s="4">
        <f t="shared" si="931"/>
        <v>1.4023039180129171</v>
      </c>
      <c r="S2961" s="4">
        <f t="shared" si="932"/>
        <v>1.739288735576876</v>
      </c>
      <c r="T2961" s="4">
        <f t="shared" si="933"/>
        <v>1</v>
      </c>
      <c r="U2961" s="7">
        <f t="shared" si="934"/>
        <v>1.739288735576876</v>
      </c>
      <c r="V2961" s="4">
        <f t="shared" si="920"/>
        <v>0.15880413966496962</v>
      </c>
      <c r="W2961" s="14">
        <f t="shared" si="921"/>
        <v>92.334269819589608</v>
      </c>
      <c r="X2961" s="7">
        <f t="shared" si="935"/>
        <v>24.100863769136662</v>
      </c>
      <c r="Y2961" s="4">
        <f t="shared" si="936"/>
        <v>-0.33807522280461499</v>
      </c>
      <c r="Z2961" s="7">
        <f t="shared" si="937"/>
        <v>19.164572367555682</v>
      </c>
      <c r="AA2961" s="14">
        <f t="shared" si="938"/>
        <v>0.41135014523955188</v>
      </c>
      <c r="AB2961" s="15">
        <v>0.63076923100000004</v>
      </c>
      <c r="AC2961" s="16">
        <f t="shared" si="939"/>
        <v>0.47307692325000006</v>
      </c>
    </row>
    <row r="2962" spans="1:29" x14ac:dyDescent="0.25">
      <c r="A2962" s="1">
        <v>32632</v>
      </c>
      <c r="B2962" s="2">
        <v>0.29166666666666669</v>
      </c>
      <c r="C2962">
        <v>263</v>
      </c>
      <c r="D2962">
        <v>629</v>
      </c>
      <c r="E2962">
        <v>50</v>
      </c>
      <c r="F2962">
        <f t="shared" si="922"/>
        <v>213</v>
      </c>
      <c r="G2962" s="8">
        <v>25</v>
      </c>
      <c r="H2962">
        <v>7</v>
      </c>
      <c r="I2962">
        <v>2959</v>
      </c>
      <c r="J2962">
        <f t="shared" si="923"/>
        <v>124</v>
      </c>
      <c r="K2962" s="11">
        <f t="shared" si="924"/>
        <v>0.7422444181558302</v>
      </c>
      <c r="L2962">
        <f t="shared" si="925"/>
        <v>3.2700881472486136</v>
      </c>
      <c r="M2962">
        <f t="shared" si="926"/>
        <v>7.3878348024541438</v>
      </c>
      <c r="N2962" s="8">
        <f t="shared" si="927"/>
        <v>1.2074620251460482</v>
      </c>
      <c r="O2962" s="8">
        <f t="shared" si="928"/>
        <v>0.27603608845257749</v>
      </c>
      <c r="P2962" s="4">
        <f t="shared" si="929"/>
        <v>0.43685950180057304</v>
      </c>
      <c r="Q2962" s="7">
        <f t="shared" si="930"/>
        <v>0.45210443482673585</v>
      </c>
      <c r="R2962" s="4">
        <f t="shared" si="931"/>
        <v>1.5498149272606272</v>
      </c>
      <c r="S2962" s="4">
        <f t="shared" si="932"/>
        <v>1.5917777263291659</v>
      </c>
      <c r="T2962" s="4">
        <f t="shared" si="933"/>
        <v>1</v>
      </c>
      <c r="U2962" s="7">
        <f t="shared" si="934"/>
        <v>1.5917777263291659</v>
      </c>
      <c r="V2962" s="4">
        <f t="shared" si="920"/>
        <v>0.3963833778058613</v>
      </c>
      <c r="W2962" s="14">
        <f t="shared" si="921"/>
        <v>297.42212416719207</v>
      </c>
      <c r="X2962" s="7">
        <f t="shared" si="935"/>
        <v>34.666219035433741</v>
      </c>
      <c r="Y2962" s="4">
        <f t="shared" si="936"/>
        <v>3.6344983573230869</v>
      </c>
      <c r="Z2962" s="7">
        <f t="shared" si="937"/>
        <v>18.405810813751291</v>
      </c>
      <c r="AA2962" s="14">
        <f t="shared" si="938"/>
        <v>1.272558709458089</v>
      </c>
      <c r="AB2962" s="15">
        <v>0.54615380800000002</v>
      </c>
      <c r="AC2962" s="16">
        <f t="shared" si="939"/>
        <v>0.40961535599999999</v>
      </c>
    </row>
    <row r="2963" spans="1:29" x14ac:dyDescent="0.25">
      <c r="A2963" s="1">
        <v>32632</v>
      </c>
      <c r="B2963" s="2">
        <v>0.33333333333333331</v>
      </c>
      <c r="C2963">
        <v>452</v>
      </c>
      <c r="D2963">
        <v>698</v>
      </c>
      <c r="E2963">
        <v>84</v>
      </c>
      <c r="F2963">
        <f t="shared" si="922"/>
        <v>368</v>
      </c>
      <c r="G2963" s="8">
        <v>27.8</v>
      </c>
      <c r="H2963">
        <v>8</v>
      </c>
      <c r="I2963">
        <v>2960</v>
      </c>
      <c r="J2963">
        <f t="shared" si="923"/>
        <v>124</v>
      </c>
      <c r="K2963" s="11">
        <f t="shared" si="924"/>
        <v>0.7422444181558302</v>
      </c>
      <c r="L2963">
        <f t="shared" si="925"/>
        <v>3.2700881472486136</v>
      </c>
      <c r="M2963">
        <f t="shared" si="926"/>
        <v>8.3878348024541438</v>
      </c>
      <c r="N2963" s="8">
        <f t="shared" si="927"/>
        <v>0.94566263734689882</v>
      </c>
      <c r="O2963" s="8">
        <f t="shared" si="928"/>
        <v>0.27603608845257749</v>
      </c>
      <c r="P2963" s="4">
        <f t="shared" si="929"/>
        <v>0.61555476828261135</v>
      </c>
      <c r="Q2963" s="7">
        <f t="shared" si="930"/>
        <v>0.66308970973848247</v>
      </c>
      <c r="R2963" s="4">
        <f t="shared" si="931"/>
        <v>1.4290260812774929</v>
      </c>
      <c r="S2963" s="4">
        <f t="shared" si="932"/>
        <v>1.4290260812774929</v>
      </c>
      <c r="T2963" s="4">
        <f t="shared" si="933"/>
        <v>0</v>
      </c>
      <c r="U2963" s="7">
        <f t="shared" si="934"/>
        <v>1.4290260812774929</v>
      </c>
      <c r="V2963" s="4">
        <f t="shared" si="920"/>
        <v>0.61131181524428135</v>
      </c>
      <c r="W2963" s="14">
        <f t="shared" si="921"/>
        <v>507.49857264638138</v>
      </c>
      <c r="X2963" s="7">
        <f t="shared" si="935"/>
        <v>44.293703611007395</v>
      </c>
      <c r="Y2963" s="4">
        <f t="shared" si="936"/>
        <v>7.25443255773878</v>
      </c>
      <c r="Z2963" s="7">
        <f t="shared" si="937"/>
        <v>17.714403381471893</v>
      </c>
      <c r="AA2963" s="14">
        <f t="shared" si="938"/>
        <v>2.0898299934724465</v>
      </c>
      <c r="AB2963" s="15">
        <v>0.46153846199999998</v>
      </c>
      <c r="AC2963" s="16">
        <f t="shared" si="939"/>
        <v>0.34615384649999997</v>
      </c>
    </row>
    <row r="2964" spans="1:29" x14ac:dyDescent="0.25">
      <c r="A2964" s="1">
        <v>32632</v>
      </c>
      <c r="B2964" s="2">
        <v>0.375</v>
      </c>
      <c r="C2964">
        <v>699</v>
      </c>
      <c r="D2964">
        <v>897</v>
      </c>
      <c r="E2964">
        <v>78</v>
      </c>
      <c r="F2964">
        <f t="shared" si="922"/>
        <v>621</v>
      </c>
      <c r="G2964" s="8">
        <v>30</v>
      </c>
      <c r="H2964">
        <v>9</v>
      </c>
      <c r="I2964">
        <v>2961</v>
      </c>
      <c r="J2964">
        <f t="shared" si="923"/>
        <v>124</v>
      </c>
      <c r="K2964" s="11">
        <f t="shared" si="924"/>
        <v>0.7422444181558302</v>
      </c>
      <c r="L2964">
        <f t="shared" si="925"/>
        <v>3.2700881472486136</v>
      </c>
      <c r="M2964">
        <f t="shared" si="926"/>
        <v>9.3878348024541438</v>
      </c>
      <c r="N2964" s="8">
        <f t="shared" si="927"/>
        <v>0.68386324954774935</v>
      </c>
      <c r="O2964" s="8">
        <f t="shared" si="928"/>
        <v>0.27603608845257749</v>
      </c>
      <c r="P2964" s="4">
        <f t="shared" si="929"/>
        <v>0.76323997532128396</v>
      </c>
      <c r="Q2964" s="7">
        <f t="shared" si="930"/>
        <v>0.8683129191985437</v>
      </c>
      <c r="R2964" s="4">
        <f t="shared" si="931"/>
        <v>1.2250267635286667</v>
      </c>
      <c r="S2964" s="4">
        <f t="shared" si="932"/>
        <v>1.2250267635286667</v>
      </c>
      <c r="T2964" s="4">
        <f t="shared" si="933"/>
        <v>0</v>
      </c>
      <c r="U2964" s="7">
        <f t="shared" si="934"/>
        <v>1.2250267635286667</v>
      </c>
      <c r="V2964" s="4">
        <f t="shared" si="920"/>
        <v>0.78894243415483911</v>
      </c>
      <c r="W2964" s="14">
        <f t="shared" si="921"/>
        <v>782.71265149948704</v>
      </c>
      <c r="X2964" s="7">
        <f t="shared" si="935"/>
        <v>55.438161173733334</v>
      </c>
      <c r="Y2964" s="4">
        <f t="shared" si="936"/>
        <v>11.444748601323735</v>
      </c>
      <c r="Z2964" s="7">
        <f t="shared" si="937"/>
        <v>16.914053017147165</v>
      </c>
      <c r="AA2964" s="14">
        <f t="shared" si="938"/>
        <v>3.0775112138148923</v>
      </c>
      <c r="AB2964" s="15">
        <v>0.46923076899999999</v>
      </c>
      <c r="AC2964" s="16">
        <f t="shared" si="939"/>
        <v>0.35192307675000001</v>
      </c>
    </row>
    <row r="2965" spans="1:29" x14ac:dyDescent="0.25">
      <c r="A2965" s="1">
        <v>32632</v>
      </c>
      <c r="B2965" s="2">
        <v>0.41666666666666669</v>
      </c>
      <c r="C2965">
        <v>878</v>
      </c>
      <c r="D2965">
        <v>939</v>
      </c>
      <c r="E2965">
        <v>107</v>
      </c>
      <c r="F2965">
        <f t="shared" si="922"/>
        <v>771</v>
      </c>
      <c r="G2965" s="8">
        <v>32.200000000000003</v>
      </c>
      <c r="H2965">
        <v>10</v>
      </c>
      <c r="I2965">
        <v>2962</v>
      </c>
      <c r="J2965">
        <f t="shared" si="923"/>
        <v>124</v>
      </c>
      <c r="K2965" s="11">
        <f t="shared" si="924"/>
        <v>0.7422444181558302</v>
      </c>
      <c r="L2965">
        <f t="shared" si="925"/>
        <v>3.2700881472486136</v>
      </c>
      <c r="M2965">
        <f t="shared" si="926"/>
        <v>10.387834802454144</v>
      </c>
      <c r="N2965" s="8">
        <f t="shared" si="927"/>
        <v>0.42206386174859989</v>
      </c>
      <c r="O2965" s="8">
        <f t="shared" si="928"/>
        <v>0.27603608845257749</v>
      </c>
      <c r="P2965" s="4">
        <f t="shared" si="929"/>
        <v>0.86985062011824954</v>
      </c>
      <c r="Q2965" s="7">
        <f t="shared" si="930"/>
        <v>1.0548994314808497</v>
      </c>
      <c r="R2965" s="4">
        <f t="shared" si="931"/>
        <v>0.92555441709345931</v>
      </c>
      <c r="S2965" s="4">
        <f t="shared" si="932"/>
        <v>0.92555441709345931</v>
      </c>
      <c r="T2965" s="4">
        <f t="shared" si="933"/>
        <v>0</v>
      </c>
      <c r="U2965" s="7">
        <f t="shared" si="934"/>
        <v>0.92555441709345931</v>
      </c>
      <c r="V2965" s="4">
        <f t="shared" si="920"/>
        <v>0.91717000140725669</v>
      </c>
      <c r="W2965" s="14">
        <f t="shared" si="921"/>
        <v>964.15016750984751</v>
      </c>
      <c r="X2965" s="7">
        <f t="shared" si="935"/>
        <v>63.534880444070048</v>
      </c>
      <c r="Y2965" s="4">
        <f t="shared" si="936"/>
        <v>14.489115046970339</v>
      </c>
      <c r="Z2965" s="7">
        <f t="shared" si="937"/>
        <v>16.332579026028665</v>
      </c>
      <c r="AA2965" s="14">
        <f t="shared" si="938"/>
        <v>3.660572831881221</v>
      </c>
      <c r="AB2965" s="15">
        <v>0.7</v>
      </c>
      <c r="AC2965" s="16">
        <f t="shared" si="939"/>
        <v>0.52499999999999991</v>
      </c>
    </row>
    <row r="2966" spans="1:29" x14ac:dyDescent="0.25">
      <c r="A2966" s="1">
        <v>32632</v>
      </c>
      <c r="B2966" s="2">
        <v>0.45833333333333331</v>
      </c>
      <c r="C2966">
        <v>996</v>
      </c>
      <c r="D2966">
        <v>959</v>
      </c>
      <c r="E2966">
        <v>129</v>
      </c>
      <c r="F2966">
        <f t="shared" si="922"/>
        <v>867</v>
      </c>
      <c r="G2966" s="8">
        <v>33.9</v>
      </c>
      <c r="H2966">
        <v>11</v>
      </c>
      <c r="I2966">
        <v>2963</v>
      </c>
      <c r="J2966">
        <f t="shared" si="923"/>
        <v>124</v>
      </c>
      <c r="K2966" s="11">
        <f t="shared" si="924"/>
        <v>0.7422444181558302</v>
      </c>
      <c r="L2966">
        <f t="shared" si="925"/>
        <v>3.2700881472486136</v>
      </c>
      <c r="M2966">
        <f t="shared" si="926"/>
        <v>11.387834802454144</v>
      </c>
      <c r="N2966" s="8">
        <f t="shared" si="927"/>
        <v>0.16026447394945051</v>
      </c>
      <c r="O2966" s="8">
        <f t="shared" si="928"/>
        <v>0.27603608845257749</v>
      </c>
      <c r="P2966" s="4">
        <f t="shared" si="929"/>
        <v>0.92812136341301543</v>
      </c>
      <c r="Q2966" s="7">
        <f t="shared" si="930"/>
        <v>1.1893343425190495</v>
      </c>
      <c r="R2966" s="4">
        <f t="shared" si="931"/>
        <v>0.42511881904504412</v>
      </c>
      <c r="S2966" s="4">
        <f t="shared" si="932"/>
        <v>0.42511881904504412</v>
      </c>
      <c r="T2966" s="4">
        <f t="shared" si="933"/>
        <v>0</v>
      </c>
      <c r="U2966" s="7">
        <f t="shared" si="934"/>
        <v>0.42511881904504412</v>
      </c>
      <c r="V2966" s="4">
        <f t="shared" si="920"/>
        <v>0.9872560201993561</v>
      </c>
      <c r="W2966" s="14">
        <f t="shared" si="921"/>
        <v>1070.8687305516303</v>
      </c>
      <c r="X2966" s="7">
        <f t="shared" si="935"/>
        <v>68.703233742927978</v>
      </c>
      <c r="Y2966" s="4">
        <f t="shared" si="936"/>
        <v>16.43241588734092</v>
      </c>
      <c r="Z2966" s="7">
        <f t="shared" si="937"/>
        <v>15.961408565517884</v>
      </c>
      <c r="AA2966" s="14">
        <f t="shared" si="938"/>
        <v>3.9733521245011469</v>
      </c>
      <c r="AB2966" s="15">
        <v>2.5615384620000001</v>
      </c>
      <c r="AC2966" s="16">
        <f t="shared" si="939"/>
        <v>1.9211538465000002</v>
      </c>
    </row>
    <row r="2967" spans="1:29" x14ac:dyDescent="0.25">
      <c r="A2967" s="1">
        <v>32632</v>
      </c>
      <c r="B2967" s="2">
        <v>0.5</v>
      </c>
      <c r="C2967">
        <v>1001</v>
      </c>
      <c r="D2967">
        <v>891</v>
      </c>
      <c r="E2967">
        <v>167</v>
      </c>
      <c r="F2967">
        <f t="shared" si="922"/>
        <v>834</v>
      </c>
      <c r="G2967" s="8">
        <v>33.9</v>
      </c>
      <c r="H2967">
        <v>12</v>
      </c>
      <c r="I2967">
        <v>2964</v>
      </c>
      <c r="J2967">
        <f t="shared" si="923"/>
        <v>124</v>
      </c>
      <c r="K2967" s="11">
        <f t="shared" si="924"/>
        <v>0.7422444181558302</v>
      </c>
      <c r="L2967">
        <f t="shared" si="925"/>
        <v>3.2700881472486136</v>
      </c>
      <c r="M2967">
        <f t="shared" si="926"/>
        <v>12.387834802454144</v>
      </c>
      <c r="N2967" s="8">
        <f t="shared" si="927"/>
        <v>-0.1015349138496989</v>
      </c>
      <c r="O2967" s="8">
        <f t="shared" si="928"/>
        <v>0.27603608845257749</v>
      </c>
      <c r="P2967" s="4">
        <f t="shared" si="929"/>
        <v>0.9340811503469999</v>
      </c>
      <c r="Q2967" s="7">
        <f t="shared" si="930"/>
        <v>1.2056769704473729</v>
      </c>
      <c r="R2967" s="4">
        <f t="shared" si="931"/>
        <v>-0.2766433866960557</v>
      </c>
      <c r="S2967" s="4">
        <f t="shared" si="932"/>
        <v>-0.2766433866960557</v>
      </c>
      <c r="T2967" s="4">
        <f t="shared" si="933"/>
        <v>0</v>
      </c>
      <c r="U2967" s="7">
        <f t="shared" si="934"/>
        <v>-0.2766433866960557</v>
      </c>
      <c r="V2967" s="4">
        <f t="shared" si="920"/>
        <v>0.99442424417307795</v>
      </c>
      <c r="W2967" s="14">
        <f t="shared" si="921"/>
        <v>1046.6759131794122</v>
      </c>
      <c r="X2967" s="7">
        <f t="shared" si="935"/>
        <v>67.916967178330893</v>
      </c>
      <c r="Y2967" s="4">
        <f t="shared" si="936"/>
        <v>16.136779659052415</v>
      </c>
      <c r="Z2967" s="7">
        <f t="shared" si="937"/>
        <v>16.017875085120988</v>
      </c>
      <c r="AA2967" s="14">
        <f t="shared" si="938"/>
        <v>3.8973260053242234</v>
      </c>
      <c r="AB2967" s="15">
        <v>2.5692309230000001</v>
      </c>
      <c r="AC2967" s="16">
        <f t="shared" si="939"/>
        <v>1.9269231922500001</v>
      </c>
    </row>
    <row r="2968" spans="1:29" x14ac:dyDescent="0.25">
      <c r="A2968" s="1">
        <v>32632</v>
      </c>
      <c r="B2968" s="2">
        <v>0.54166666666666663</v>
      </c>
      <c r="C2968">
        <v>983</v>
      </c>
      <c r="D2968">
        <v>926</v>
      </c>
      <c r="E2968">
        <v>134</v>
      </c>
      <c r="F2968">
        <f t="shared" si="922"/>
        <v>849</v>
      </c>
      <c r="G2968" s="8">
        <v>34.4</v>
      </c>
      <c r="H2968">
        <v>13</v>
      </c>
      <c r="I2968">
        <v>2965</v>
      </c>
      <c r="J2968">
        <f t="shared" si="923"/>
        <v>124</v>
      </c>
      <c r="K2968" s="11">
        <f t="shared" si="924"/>
        <v>0.7422444181558302</v>
      </c>
      <c r="L2968">
        <f t="shared" si="925"/>
        <v>3.2700881472486136</v>
      </c>
      <c r="M2968">
        <f t="shared" si="926"/>
        <v>13.387834802454144</v>
      </c>
      <c r="N2968" s="8">
        <f t="shared" si="927"/>
        <v>-0.36333430164884833</v>
      </c>
      <c r="O2968" s="8">
        <f t="shared" si="928"/>
        <v>0.27603608845257749</v>
      </c>
      <c r="P2968" s="4">
        <f t="shared" si="929"/>
        <v>0.8873238312896653</v>
      </c>
      <c r="Q2968" s="7">
        <f t="shared" si="930"/>
        <v>1.0915090783847448</v>
      </c>
      <c r="R2968" s="4">
        <f t="shared" si="931"/>
        <v>-0.83529823453890084</v>
      </c>
      <c r="S2968" s="4">
        <f t="shared" si="932"/>
        <v>-0.83529823453890084</v>
      </c>
      <c r="T2968" s="4">
        <f t="shared" si="933"/>
        <v>0</v>
      </c>
      <c r="U2968" s="7">
        <f t="shared" si="934"/>
        <v>-0.83529823453890084</v>
      </c>
      <c r="V2968" s="4">
        <f t="shared" si="920"/>
        <v>0.93818617071066368</v>
      </c>
      <c r="W2968" s="14">
        <f t="shared" si="921"/>
        <v>997.66029921125278</v>
      </c>
      <c r="X2968" s="7">
        <f t="shared" si="935"/>
        <v>66.823959724365722</v>
      </c>
      <c r="Y2968" s="4">
        <f t="shared" si="936"/>
        <v>15.725808856361512</v>
      </c>
      <c r="Z2968" s="7">
        <f t="shared" si="937"/>
        <v>16.096370508434951</v>
      </c>
      <c r="AA2968" s="14">
        <f t="shared" si="938"/>
        <v>3.733019454995401</v>
      </c>
      <c r="AB2968" s="15">
        <v>2.4769230769999999</v>
      </c>
      <c r="AC2968" s="16">
        <f t="shared" si="939"/>
        <v>1.8576923077499998</v>
      </c>
    </row>
    <row r="2969" spans="1:29" x14ac:dyDescent="0.25">
      <c r="A2969" s="1">
        <v>32632</v>
      </c>
      <c r="B2969" s="2">
        <v>0.58333333333333337</v>
      </c>
      <c r="C2969">
        <v>902</v>
      </c>
      <c r="D2969">
        <v>948</v>
      </c>
      <c r="E2969">
        <v>101</v>
      </c>
      <c r="F2969">
        <f t="shared" si="922"/>
        <v>801</v>
      </c>
      <c r="G2969" s="8">
        <v>35</v>
      </c>
      <c r="H2969">
        <v>14</v>
      </c>
      <c r="I2969">
        <v>2966</v>
      </c>
      <c r="J2969">
        <f t="shared" si="923"/>
        <v>124</v>
      </c>
      <c r="K2969" s="11">
        <f t="shared" si="924"/>
        <v>0.7422444181558302</v>
      </c>
      <c r="L2969">
        <f t="shared" si="925"/>
        <v>3.2700881472486136</v>
      </c>
      <c r="M2969">
        <f t="shared" si="926"/>
        <v>14.387834802454144</v>
      </c>
      <c r="N2969" s="8">
        <f t="shared" si="927"/>
        <v>-0.62513368944799774</v>
      </c>
      <c r="O2969" s="8">
        <f t="shared" si="928"/>
        <v>0.27603608845257749</v>
      </c>
      <c r="P2969" s="4">
        <f t="shared" si="929"/>
        <v>0.79103584026464602</v>
      </c>
      <c r="Q2969" s="7">
        <f t="shared" si="930"/>
        <v>0.91250033508866135</v>
      </c>
      <c r="R2969" s="4">
        <f t="shared" si="931"/>
        <v>-1.1690137776179268</v>
      </c>
      <c r="S2969" s="4">
        <f t="shared" si="932"/>
        <v>-1.1690137776179268</v>
      </c>
      <c r="T2969" s="4">
        <f t="shared" si="933"/>
        <v>0</v>
      </c>
      <c r="U2969" s="7">
        <f t="shared" si="934"/>
        <v>-1.1690137776179268</v>
      </c>
      <c r="V2969" s="4">
        <f t="shared" si="920"/>
        <v>0.82237433158076578</v>
      </c>
      <c r="W2969" s="14">
        <f t="shared" si="921"/>
        <v>876.76676498372274</v>
      </c>
      <c r="X2969" s="7">
        <f t="shared" si="935"/>
        <v>63.494919861970985</v>
      </c>
      <c r="Y2969" s="4">
        <f t="shared" si="936"/>
        <v>14.474089868101091</v>
      </c>
      <c r="Z2969" s="7">
        <f t="shared" si="937"/>
        <v>16.335448835192693</v>
      </c>
      <c r="AA2969" s="14">
        <f t="shared" si="938"/>
        <v>3.3293906343593322</v>
      </c>
      <c r="AB2969" s="15">
        <v>2.5461538460000002</v>
      </c>
      <c r="AC2969" s="16">
        <f t="shared" si="939"/>
        <v>1.9096153845000001</v>
      </c>
    </row>
    <row r="2970" spans="1:29" x14ac:dyDescent="0.25">
      <c r="A2970" s="1">
        <v>32632</v>
      </c>
      <c r="B2970" s="2">
        <v>0.625</v>
      </c>
      <c r="C2970">
        <v>735</v>
      </c>
      <c r="D2970">
        <v>888</v>
      </c>
      <c r="E2970">
        <v>89</v>
      </c>
      <c r="F2970">
        <f t="shared" si="922"/>
        <v>646</v>
      </c>
      <c r="G2970" s="8">
        <v>35</v>
      </c>
      <c r="H2970">
        <v>15</v>
      </c>
      <c r="I2970">
        <v>2967</v>
      </c>
      <c r="J2970">
        <f t="shared" si="923"/>
        <v>124</v>
      </c>
      <c r="K2970" s="11">
        <f t="shared" si="924"/>
        <v>0.7422444181558302</v>
      </c>
      <c r="L2970">
        <f t="shared" si="925"/>
        <v>3.2700881472486136</v>
      </c>
      <c r="M2970">
        <f t="shared" si="926"/>
        <v>15.387834802454144</v>
      </c>
      <c r="N2970" s="8">
        <f t="shared" si="927"/>
        <v>-0.88693307724714709</v>
      </c>
      <c r="O2970" s="8">
        <f t="shared" si="928"/>
        <v>0.27603608845257749</v>
      </c>
      <c r="P2970" s="4">
        <f t="shared" si="929"/>
        <v>0.65177904473686821</v>
      </c>
      <c r="Q2970" s="7">
        <f t="shared" si="930"/>
        <v>0.70992783842476292</v>
      </c>
      <c r="R2970" s="4">
        <f t="shared" si="931"/>
        <v>-1.3881478805976344</v>
      </c>
      <c r="S2970" s="4">
        <f t="shared" si="932"/>
        <v>-1.3881478805976344</v>
      </c>
      <c r="T2970" s="4">
        <f t="shared" si="933"/>
        <v>0</v>
      </c>
      <c r="U2970" s="7">
        <f t="shared" si="934"/>
        <v>-1.3881478805976344</v>
      </c>
      <c r="V2970" s="4">
        <f t="shared" si="920"/>
        <v>0.65488111223197365</v>
      </c>
      <c r="W2970" s="14">
        <f t="shared" si="921"/>
        <v>667.14705122059604</v>
      </c>
      <c r="X2970" s="7">
        <f t="shared" si="935"/>
        <v>56.682279164669367</v>
      </c>
      <c r="Y2970" s="4">
        <f t="shared" si="936"/>
        <v>11.912536965915683</v>
      </c>
      <c r="Z2970" s="7">
        <f t="shared" si="937"/>
        <v>16.824705439510105</v>
      </c>
      <c r="AA2970" s="14">
        <f t="shared" si="938"/>
        <v>2.6092677298435514</v>
      </c>
      <c r="AB2970" s="15">
        <v>2.5692309230000001</v>
      </c>
      <c r="AC2970" s="16">
        <f t="shared" si="939"/>
        <v>1.9269231922500001</v>
      </c>
    </row>
    <row r="2971" spans="1:29" x14ac:dyDescent="0.25">
      <c r="A2971" s="1">
        <v>32632</v>
      </c>
      <c r="B2971" s="2">
        <v>0.66666666666666663</v>
      </c>
      <c r="C2971">
        <v>544</v>
      </c>
      <c r="D2971">
        <v>839</v>
      </c>
      <c r="E2971">
        <v>66</v>
      </c>
      <c r="F2971">
        <f t="shared" si="922"/>
        <v>478</v>
      </c>
      <c r="G2971" s="8">
        <v>36.1</v>
      </c>
      <c r="H2971">
        <v>16</v>
      </c>
      <c r="I2971">
        <v>2968</v>
      </c>
      <c r="J2971">
        <f t="shared" si="923"/>
        <v>124</v>
      </c>
      <c r="K2971" s="11">
        <f t="shared" si="924"/>
        <v>0.7422444181558302</v>
      </c>
      <c r="L2971">
        <f t="shared" si="925"/>
        <v>3.2700881472486136</v>
      </c>
      <c r="M2971">
        <f t="shared" si="926"/>
        <v>16.387834802454144</v>
      </c>
      <c r="N2971" s="8">
        <f t="shared" si="927"/>
        <v>-1.1487324650462964</v>
      </c>
      <c r="O2971" s="8">
        <f t="shared" si="928"/>
        <v>0.27603608845257749</v>
      </c>
      <c r="P2971" s="4">
        <f t="shared" si="929"/>
        <v>0.47904356518881425</v>
      </c>
      <c r="Q2971" s="7">
        <f t="shared" si="930"/>
        <v>0.49956479533471881</v>
      </c>
      <c r="R2971" s="4">
        <f t="shared" si="931"/>
        <v>-1.5572731579169863</v>
      </c>
      <c r="S2971" s="4">
        <f t="shared" si="932"/>
        <v>-1.5572731579169863</v>
      </c>
      <c r="T2971" s="4">
        <f t="shared" si="933"/>
        <v>0</v>
      </c>
      <c r="U2971" s="7">
        <f t="shared" si="934"/>
        <v>-1.5572731579169863</v>
      </c>
      <c r="V2971" s="4">
        <f t="shared" si="920"/>
        <v>0.44712089876727457</v>
      </c>
      <c r="W2971" s="14">
        <f t="shared" si="921"/>
        <v>438.62244704178636</v>
      </c>
      <c r="X2971" s="7">
        <f t="shared" si="935"/>
        <v>50.355229528858061</v>
      </c>
      <c r="Y2971" s="4">
        <f t="shared" si="936"/>
        <v>9.5335663028506303</v>
      </c>
      <c r="Z2971" s="7">
        <f t="shared" si="937"/>
        <v>17.27908883615553</v>
      </c>
      <c r="AA2971" s="14">
        <f t="shared" si="938"/>
        <v>1.7618190184383906</v>
      </c>
      <c r="AB2971" s="15">
        <v>2.4846153850000001</v>
      </c>
      <c r="AC2971" s="16">
        <f t="shared" si="939"/>
        <v>1.8634615387500002</v>
      </c>
    </row>
    <row r="2972" spans="1:29" x14ac:dyDescent="0.25">
      <c r="A2972" s="1">
        <v>32632</v>
      </c>
      <c r="B2972" s="2">
        <v>0.70833333333333337</v>
      </c>
      <c r="C2972">
        <v>324</v>
      </c>
      <c r="D2972">
        <v>728</v>
      </c>
      <c r="E2972">
        <v>43</v>
      </c>
      <c r="F2972">
        <f t="shared" si="922"/>
        <v>281</v>
      </c>
      <c r="G2972" s="8">
        <v>35</v>
      </c>
      <c r="H2972">
        <v>17</v>
      </c>
      <c r="I2972">
        <v>2969</v>
      </c>
      <c r="J2972">
        <f t="shared" si="923"/>
        <v>124</v>
      </c>
      <c r="K2972" s="11">
        <f t="shared" si="924"/>
        <v>0.7422444181558302</v>
      </c>
      <c r="L2972">
        <f t="shared" si="925"/>
        <v>3.2700881472486136</v>
      </c>
      <c r="M2972">
        <f t="shared" si="926"/>
        <v>17.387834802454144</v>
      </c>
      <c r="N2972" s="8">
        <f t="shared" si="927"/>
        <v>-1.410531852845446</v>
      </c>
      <c r="O2972" s="8">
        <f t="shared" si="928"/>
        <v>0.27603608845257749</v>
      </c>
      <c r="P2972" s="4">
        <f t="shared" si="929"/>
        <v>0.28460103909280704</v>
      </c>
      <c r="Q2972" s="7">
        <f t="shared" si="930"/>
        <v>0.28859023121725097</v>
      </c>
      <c r="R2972" s="4">
        <f t="shared" si="931"/>
        <v>-1.4349458943002895</v>
      </c>
      <c r="S2972" s="4">
        <f t="shared" si="932"/>
        <v>4.5765385478900829</v>
      </c>
      <c r="T2972" s="4">
        <f t="shared" si="933"/>
        <v>1</v>
      </c>
      <c r="U2972" s="7">
        <f t="shared" si="934"/>
        <v>-1.7066467592895036</v>
      </c>
      <c r="V2972" s="4">
        <f t="shared" si="920"/>
        <v>0.21325220639430376</v>
      </c>
      <c r="W2972" s="14">
        <f t="shared" si="921"/>
        <v>196.61100864853572</v>
      </c>
      <c r="X2972" s="7">
        <f t="shared" si="935"/>
        <v>41.38985778107741</v>
      </c>
      <c r="Y2972" s="4">
        <f t="shared" si="936"/>
        <v>6.1625865256851062</v>
      </c>
      <c r="Z2972" s="7">
        <f t="shared" si="937"/>
        <v>17.922945973594146</v>
      </c>
      <c r="AA2972" s="14">
        <f t="shared" si="938"/>
        <v>0.81915640193967076</v>
      </c>
      <c r="AB2972" s="15">
        <v>2.5692309230000001</v>
      </c>
      <c r="AC2972" s="16">
        <f t="shared" si="939"/>
        <v>1.9269231922500001</v>
      </c>
    </row>
    <row r="2973" spans="1:29" x14ac:dyDescent="0.25">
      <c r="A2973" s="1">
        <v>32632</v>
      </c>
      <c r="B2973" s="2">
        <v>0.75</v>
      </c>
      <c r="C2973">
        <v>112</v>
      </c>
      <c r="D2973">
        <v>463</v>
      </c>
      <c r="E2973">
        <v>26</v>
      </c>
      <c r="F2973">
        <f t="shared" si="922"/>
        <v>86</v>
      </c>
      <c r="G2973" s="8">
        <v>34.4</v>
      </c>
      <c r="H2973">
        <v>18</v>
      </c>
      <c r="I2973">
        <v>2970</v>
      </c>
      <c r="J2973">
        <f t="shared" si="923"/>
        <v>124</v>
      </c>
      <c r="K2973" s="11">
        <f t="shared" si="924"/>
        <v>0.7422444181558302</v>
      </c>
      <c r="L2973">
        <f t="shared" si="925"/>
        <v>3.2700881472486136</v>
      </c>
      <c r="M2973">
        <f t="shared" si="926"/>
        <v>18.387834802454144</v>
      </c>
      <c r="N2973" s="8">
        <f t="shared" si="927"/>
        <v>-1.6723312406445954</v>
      </c>
      <c r="O2973" s="8">
        <f t="shared" si="928"/>
        <v>0.27603608845257749</v>
      </c>
      <c r="P2973" s="4">
        <f t="shared" si="929"/>
        <v>8.1702403270822246E-2</v>
      </c>
      <c r="Q2973" s="7">
        <f t="shared" si="930"/>
        <v>8.1793575179627057E-2</v>
      </c>
      <c r="R2973" s="4">
        <f t="shared" si="931"/>
        <v>-1.288430347909121</v>
      </c>
      <c r="S2973" s="4">
        <f t="shared" si="932"/>
        <v>4.4300230014989141</v>
      </c>
      <c r="T2973" s="4">
        <f t="shared" si="933"/>
        <v>1</v>
      </c>
      <c r="U2973" s="7">
        <f t="shared" si="934"/>
        <v>-1.8531623056806721</v>
      </c>
      <c r="V2973" s="4">
        <f t="shared" si="920"/>
        <v>0</v>
      </c>
      <c r="W2973" s="14">
        <f t="shared" si="921"/>
        <v>25.01042935419877</v>
      </c>
      <c r="X2973" s="7">
        <f t="shared" si="935"/>
        <v>35.21283895401146</v>
      </c>
      <c r="Y2973" s="4">
        <f t="shared" si="936"/>
        <v>3.8400274467083086</v>
      </c>
      <c r="Z2973" s="7">
        <f t="shared" si="937"/>
        <v>18.366554757678713</v>
      </c>
      <c r="AA2973" s="14">
        <f t="shared" si="938"/>
        <v>0.10678209769091328</v>
      </c>
      <c r="AB2973" s="15">
        <v>1.9538461540000001</v>
      </c>
      <c r="AC2973" s="16">
        <f t="shared" si="939"/>
        <v>1.4653846155000001</v>
      </c>
    </row>
    <row r="2974" spans="1:29" x14ac:dyDescent="0.25">
      <c r="A2974" s="1">
        <v>32632</v>
      </c>
      <c r="B2974" s="2">
        <v>0.79166666666666663</v>
      </c>
      <c r="C2974">
        <v>4</v>
      </c>
      <c r="D2974">
        <v>29</v>
      </c>
      <c r="E2974">
        <v>0</v>
      </c>
      <c r="F2974">
        <f t="shared" si="922"/>
        <v>4</v>
      </c>
      <c r="G2974" s="8">
        <v>31.7</v>
      </c>
      <c r="H2974">
        <v>19</v>
      </c>
      <c r="I2974">
        <v>2971</v>
      </c>
      <c r="J2974">
        <f t="shared" si="923"/>
        <v>124</v>
      </c>
      <c r="K2974" s="11">
        <f t="shared" si="924"/>
        <v>0.7422444181558302</v>
      </c>
      <c r="L2974">
        <f t="shared" si="925"/>
        <v>3.2700881472486136</v>
      </c>
      <c r="M2974">
        <f t="shared" si="926"/>
        <v>19.387834802454144</v>
      </c>
      <c r="N2974" s="8">
        <f t="shared" si="927"/>
        <v>-1.9341306284437447</v>
      </c>
      <c r="O2974" s="8">
        <f t="shared" si="928"/>
        <v>0.27603608845257749</v>
      </c>
      <c r="P2974" s="4">
        <f t="shared" si="929"/>
        <v>0</v>
      </c>
      <c r="Q2974" s="7">
        <f t="shared" si="930"/>
        <v>0</v>
      </c>
      <c r="R2974" s="4">
        <f t="shared" si="931"/>
        <v>0</v>
      </c>
      <c r="S2974" s="4">
        <f t="shared" si="932"/>
        <v>0</v>
      </c>
      <c r="T2974" s="4">
        <f t="shared" si="933"/>
        <v>1</v>
      </c>
      <c r="U2974" s="7">
        <f t="shared" si="934"/>
        <v>0</v>
      </c>
      <c r="V2974" s="4">
        <f t="shared" si="920"/>
        <v>0.38268428076468186</v>
      </c>
      <c r="W2974" s="14">
        <f t="shared" si="921"/>
        <v>11.097844142175774</v>
      </c>
      <c r="X2974" s="7">
        <f t="shared" si="935"/>
        <v>32.060679934620715</v>
      </c>
      <c r="Y2974" s="4">
        <f t="shared" si="936"/>
        <v>2.654815655417389</v>
      </c>
      <c r="Z2974" s="7">
        <f t="shared" si="937"/>
        <v>18.592930209815279</v>
      </c>
      <c r="AA2974" s="14">
        <f t="shared" si="938"/>
        <v>4.7966282762831075E-2</v>
      </c>
      <c r="AB2974" s="15">
        <v>0.51538461499999999</v>
      </c>
      <c r="AC2974" s="16">
        <f t="shared" si="939"/>
        <v>0.38653846125000002</v>
      </c>
    </row>
    <row r="2975" spans="1:29" x14ac:dyDescent="0.25">
      <c r="A2975" s="1">
        <v>32632</v>
      </c>
      <c r="B2975" s="2">
        <v>0.83333333333333337</v>
      </c>
      <c r="C2975">
        <v>0</v>
      </c>
      <c r="D2975">
        <v>0</v>
      </c>
      <c r="E2975">
        <v>0</v>
      </c>
      <c r="F2975">
        <f t="shared" si="922"/>
        <v>0</v>
      </c>
      <c r="G2975" s="8">
        <v>29.4</v>
      </c>
      <c r="H2975">
        <v>20</v>
      </c>
      <c r="I2975">
        <v>2972</v>
      </c>
      <c r="J2975">
        <f t="shared" si="923"/>
        <v>124</v>
      </c>
      <c r="K2975" s="11">
        <f t="shared" si="924"/>
        <v>0.7422444181558302</v>
      </c>
      <c r="L2975">
        <f t="shared" si="925"/>
        <v>3.2700881472486136</v>
      </c>
      <c r="M2975">
        <f t="shared" si="926"/>
        <v>20.387834802454144</v>
      </c>
      <c r="N2975" s="8">
        <f t="shared" si="927"/>
        <v>-2.1959300162428943</v>
      </c>
      <c r="O2975" s="8">
        <f t="shared" si="928"/>
        <v>0.27603608845257749</v>
      </c>
      <c r="P2975" s="4">
        <f t="shared" si="929"/>
        <v>0</v>
      </c>
      <c r="Q2975" s="7">
        <f t="shared" si="930"/>
        <v>0</v>
      </c>
      <c r="R2975" s="4">
        <f t="shared" si="931"/>
        <v>0</v>
      </c>
      <c r="S2975" s="4">
        <f t="shared" si="932"/>
        <v>0</v>
      </c>
      <c r="T2975" s="4">
        <f t="shared" si="933"/>
        <v>1</v>
      </c>
      <c r="U2975" s="7">
        <f t="shared" si="934"/>
        <v>0</v>
      </c>
      <c r="V2975" s="4">
        <f t="shared" si="920"/>
        <v>0.38268428076468186</v>
      </c>
      <c r="W2975" s="14">
        <f t="shared" si="921"/>
        <v>0</v>
      </c>
      <c r="X2975" s="7">
        <f t="shared" si="935"/>
        <v>29.4</v>
      </c>
      <c r="Y2975" s="4">
        <f t="shared" si="936"/>
        <v>1.6543999999999994</v>
      </c>
      <c r="Z2975" s="7">
        <f t="shared" si="937"/>
        <v>18.784009600000001</v>
      </c>
      <c r="AA2975" s="14">
        <f t="shared" si="938"/>
        <v>0</v>
      </c>
      <c r="AB2975" s="15">
        <v>0.63076923100000004</v>
      </c>
      <c r="AC2975" s="16">
        <f t="shared" si="939"/>
        <v>0.47307692325000006</v>
      </c>
    </row>
    <row r="2976" spans="1:29" x14ac:dyDescent="0.25">
      <c r="A2976" s="1">
        <v>32632</v>
      </c>
      <c r="B2976" s="2">
        <v>0.875</v>
      </c>
      <c r="C2976">
        <v>0</v>
      </c>
      <c r="D2976">
        <v>0</v>
      </c>
      <c r="E2976">
        <v>0</v>
      </c>
      <c r="F2976">
        <f t="shared" si="922"/>
        <v>0</v>
      </c>
      <c r="G2976" s="8">
        <v>27.8</v>
      </c>
      <c r="H2976">
        <v>21</v>
      </c>
      <c r="I2976">
        <v>2973</v>
      </c>
      <c r="J2976">
        <f t="shared" si="923"/>
        <v>124</v>
      </c>
      <c r="K2976" s="11">
        <f t="shared" si="924"/>
        <v>0.7422444181558302</v>
      </c>
      <c r="L2976">
        <f t="shared" si="925"/>
        <v>3.2700881472486136</v>
      </c>
      <c r="M2976">
        <f t="shared" si="926"/>
        <v>21.387834802454144</v>
      </c>
      <c r="N2976" s="8">
        <f t="shared" si="927"/>
        <v>-2.4577294040420434</v>
      </c>
      <c r="O2976" s="8">
        <f t="shared" si="928"/>
        <v>0.27603608845257749</v>
      </c>
      <c r="P2976" s="4">
        <f t="shared" si="929"/>
        <v>0</v>
      </c>
      <c r="Q2976" s="7">
        <f t="shared" si="930"/>
        <v>0</v>
      </c>
      <c r="R2976" s="4">
        <f t="shared" si="931"/>
        <v>0</v>
      </c>
      <c r="S2976" s="4">
        <f t="shared" si="932"/>
        <v>0</v>
      </c>
      <c r="T2976" s="4">
        <f t="shared" si="933"/>
        <v>1</v>
      </c>
      <c r="U2976" s="7">
        <f t="shared" si="934"/>
        <v>0</v>
      </c>
      <c r="V2976" s="4">
        <f t="shared" si="920"/>
        <v>0.38268428076468186</v>
      </c>
      <c r="W2976" s="14">
        <f t="shared" si="921"/>
        <v>0</v>
      </c>
      <c r="X2976" s="7">
        <f t="shared" si="935"/>
        <v>27.8</v>
      </c>
      <c r="Y2976" s="4">
        <f t="shared" si="936"/>
        <v>1.0528000000000002</v>
      </c>
      <c r="Z2976" s="7">
        <f t="shared" si="937"/>
        <v>18.898915200000001</v>
      </c>
      <c r="AA2976" s="14">
        <f t="shared" si="938"/>
        <v>0</v>
      </c>
      <c r="AB2976" s="15">
        <v>0.65384615400000001</v>
      </c>
      <c r="AC2976" s="16">
        <f t="shared" si="939"/>
        <v>0.49038461550000001</v>
      </c>
    </row>
    <row r="2977" spans="1:29" x14ac:dyDescent="0.25">
      <c r="A2977" s="1">
        <v>32632</v>
      </c>
      <c r="B2977" s="2">
        <v>0.91666666666666663</v>
      </c>
      <c r="C2977">
        <v>0</v>
      </c>
      <c r="D2977">
        <v>0</v>
      </c>
      <c r="E2977">
        <v>0</v>
      </c>
      <c r="F2977">
        <f t="shared" si="922"/>
        <v>0</v>
      </c>
      <c r="G2977" s="8">
        <v>27.2</v>
      </c>
      <c r="H2977">
        <v>22</v>
      </c>
      <c r="I2977">
        <v>2974</v>
      </c>
      <c r="J2977">
        <f t="shared" si="923"/>
        <v>124</v>
      </c>
      <c r="K2977" s="11">
        <f t="shared" si="924"/>
        <v>0.7422444181558302</v>
      </c>
      <c r="L2977">
        <f t="shared" si="925"/>
        <v>3.2700881472486136</v>
      </c>
      <c r="M2977">
        <f t="shared" si="926"/>
        <v>22.387834802454144</v>
      </c>
      <c r="N2977" s="8">
        <f t="shared" si="927"/>
        <v>-2.719528791841193</v>
      </c>
      <c r="O2977" s="8">
        <f t="shared" si="928"/>
        <v>0.27603608845257749</v>
      </c>
      <c r="P2977" s="4">
        <f t="shared" si="929"/>
        <v>0</v>
      </c>
      <c r="Q2977" s="7">
        <f t="shared" si="930"/>
        <v>0</v>
      </c>
      <c r="R2977" s="4">
        <f t="shared" si="931"/>
        <v>0</v>
      </c>
      <c r="S2977" s="4">
        <f t="shared" si="932"/>
        <v>0</v>
      </c>
      <c r="T2977" s="4">
        <f t="shared" si="933"/>
        <v>1</v>
      </c>
      <c r="U2977" s="7">
        <f t="shared" si="934"/>
        <v>0</v>
      </c>
      <c r="V2977" s="4">
        <f t="shared" si="920"/>
        <v>0.38268428076468186</v>
      </c>
      <c r="W2977" s="14">
        <f t="shared" si="921"/>
        <v>0</v>
      </c>
      <c r="X2977" s="7">
        <f t="shared" si="935"/>
        <v>27.2</v>
      </c>
      <c r="Y2977" s="4">
        <f t="shared" si="936"/>
        <v>0.82719999999999971</v>
      </c>
      <c r="Z2977" s="7">
        <f t="shared" si="937"/>
        <v>18.942004799999999</v>
      </c>
      <c r="AA2977" s="14">
        <f t="shared" si="938"/>
        <v>0</v>
      </c>
      <c r="AB2977" s="15">
        <v>0.56153846200000002</v>
      </c>
      <c r="AC2977" s="16">
        <f t="shared" si="939"/>
        <v>0.42115384649999998</v>
      </c>
    </row>
    <row r="2978" spans="1:29" x14ac:dyDescent="0.25">
      <c r="A2978" s="1">
        <v>32632</v>
      </c>
      <c r="B2978" s="2">
        <v>0.95833333333333337</v>
      </c>
      <c r="C2978">
        <v>0</v>
      </c>
      <c r="D2978">
        <v>0</v>
      </c>
      <c r="E2978">
        <v>0</v>
      </c>
      <c r="F2978">
        <f t="shared" si="922"/>
        <v>0</v>
      </c>
      <c r="G2978" s="8">
        <v>26.7</v>
      </c>
      <c r="H2978">
        <v>23</v>
      </c>
      <c r="I2978">
        <v>2975</v>
      </c>
      <c r="J2978">
        <f t="shared" si="923"/>
        <v>124</v>
      </c>
      <c r="K2978" s="11">
        <f t="shared" si="924"/>
        <v>0.7422444181558302</v>
      </c>
      <c r="L2978">
        <f t="shared" si="925"/>
        <v>3.2700881472486136</v>
      </c>
      <c r="M2978">
        <f t="shared" si="926"/>
        <v>23.387834802454144</v>
      </c>
      <c r="N2978" s="8">
        <f t="shared" si="927"/>
        <v>-2.9813281796403426</v>
      </c>
      <c r="O2978" s="8">
        <f t="shared" si="928"/>
        <v>0.27603608845257749</v>
      </c>
      <c r="P2978" s="4">
        <f t="shared" si="929"/>
        <v>0</v>
      </c>
      <c r="Q2978" s="7">
        <f t="shared" si="930"/>
        <v>0</v>
      </c>
      <c r="R2978" s="4">
        <f t="shared" si="931"/>
        <v>0</v>
      </c>
      <c r="S2978" s="4">
        <f t="shared" si="932"/>
        <v>0</v>
      </c>
      <c r="T2978" s="4">
        <f t="shared" si="933"/>
        <v>1</v>
      </c>
      <c r="U2978" s="7">
        <f t="shared" si="934"/>
        <v>0</v>
      </c>
      <c r="V2978" s="4">
        <f t="shared" si="920"/>
        <v>0.38268428076468186</v>
      </c>
      <c r="W2978" s="14">
        <f t="shared" si="921"/>
        <v>0</v>
      </c>
      <c r="X2978" s="7">
        <f t="shared" si="935"/>
        <v>26.7</v>
      </c>
      <c r="Y2978" s="4">
        <f t="shared" si="936"/>
        <v>0.63919999999999977</v>
      </c>
      <c r="Z2978" s="7">
        <f t="shared" si="937"/>
        <v>18.977912799999999</v>
      </c>
      <c r="AA2978" s="14">
        <f t="shared" si="938"/>
        <v>0</v>
      </c>
      <c r="AB2978" s="15">
        <v>0.80769230800000003</v>
      </c>
      <c r="AC2978" s="16">
        <f t="shared" si="939"/>
        <v>0.60576923100000002</v>
      </c>
    </row>
    <row r="2979" spans="1:29" x14ac:dyDescent="0.25">
      <c r="A2979" s="1">
        <v>32632</v>
      </c>
      <c r="B2979" s="3">
        <v>1</v>
      </c>
      <c r="C2979">
        <v>0</v>
      </c>
      <c r="D2979">
        <v>0</v>
      </c>
      <c r="E2979">
        <v>0</v>
      </c>
      <c r="F2979">
        <f t="shared" si="922"/>
        <v>0</v>
      </c>
      <c r="G2979" s="8">
        <v>25.6</v>
      </c>
      <c r="H2979">
        <v>24</v>
      </c>
      <c r="I2979">
        <v>2976</v>
      </c>
      <c r="J2979">
        <f t="shared" si="923"/>
        <v>124</v>
      </c>
      <c r="K2979" s="11">
        <f t="shared" si="924"/>
        <v>0.7422444181558302</v>
      </c>
      <c r="L2979">
        <f t="shared" si="925"/>
        <v>3.2700881472486136</v>
      </c>
      <c r="M2979">
        <f t="shared" si="926"/>
        <v>24.387834802454144</v>
      </c>
      <c r="N2979" s="8">
        <f t="shared" si="927"/>
        <v>-3.2431275674394917</v>
      </c>
      <c r="O2979" s="8">
        <f t="shared" si="928"/>
        <v>0.27603608845257749</v>
      </c>
      <c r="P2979" s="4">
        <f t="shared" si="929"/>
        <v>0</v>
      </c>
      <c r="Q2979" s="7">
        <f t="shared" si="930"/>
        <v>0</v>
      </c>
      <c r="R2979" s="4">
        <f t="shared" si="931"/>
        <v>0</v>
      </c>
      <c r="S2979" s="4">
        <f t="shared" si="932"/>
        <v>0</v>
      </c>
      <c r="T2979" s="4">
        <f t="shared" si="933"/>
        <v>1</v>
      </c>
      <c r="U2979" s="7">
        <f t="shared" si="934"/>
        <v>0</v>
      </c>
      <c r="V2979" s="4">
        <f t="shared" si="920"/>
        <v>0.38268428076468186</v>
      </c>
      <c r="W2979" s="14">
        <f t="shared" si="921"/>
        <v>0</v>
      </c>
      <c r="X2979" s="7">
        <f t="shared" si="935"/>
        <v>25.6</v>
      </c>
      <c r="Y2979" s="4">
        <f t="shared" si="936"/>
        <v>0.22560000000000052</v>
      </c>
      <c r="Z2979" s="7">
        <f t="shared" si="937"/>
        <v>19.0569104</v>
      </c>
      <c r="AA2979" s="14">
        <f t="shared" si="938"/>
        <v>0</v>
      </c>
      <c r="AB2979" s="15">
        <v>0.87692307700000005</v>
      </c>
      <c r="AC2979" s="16">
        <f t="shared" si="939"/>
        <v>0.65769230775000009</v>
      </c>
    </row>
    <row r="2980" spans="1:29" x14ac:dyDescent="0.25">
      <c r="A2980" s="1">
        <v>32633</v>
      </c>
      <c r="B2980" s="2">
        <v>4.1666666666666664E-2</v>
      </c>
      <c r="C2980">
        <v>0</v>
      </c>
      <c r="D2980">
        <v>0</v>
      </c>
      <c r="E2980">
        <v>0</v>
      </c>
      <c r="F2980">
        <f t="shared" si="922"/>
        <v>0</v>
      </c>
      <c r="G2980" s="8">
        <v>23.9</v>
      </c>
      <c r="H2980">
        <v>1</v>
      </c>
      <c r="I2980">
        <v>2977</v>
      </c>
      <c r="J2980">
        <f t="shared" si="923"/>
        <v>125</v>
      </c>
      <c r="K2980" s="11">
        <f t="shared" si="924"/>
        <v>0.75950591625247754</v>
      </c>
      <c r="L2980">
        <f t="shared" si="925"/>
        <v>3.3633466542515604</v>
      </c>
      <c r="M2980">
        <f t="shared" si="926"/>
        <v>1.3893891109041927</v>
      </c>
      <c r="N2980" s="8">
        <f t="shared" si="927"/>
        <v>2.777851434940271</v>
      </c>
      <c r="O2980" s="8">
        <f t="shared" si="928"/>
        <v>0.28119675704414293</v>
      </c>
      <c r="P2980" s="4">
        <f t="shared" si="929"/>
        <v>0</v>
      </c>
      <c r="Q2980" s="7">
        <f t="shared" si="930"/>
        <v>0</v>
      </c>
      <c r="R2980" s="4">
        <f t="shared" si="931"/>
        <v>0</v>
      </c>
      <c r="S2980" s="4">
        <f t="shared" si="932"/>
        <v>0</v>
      </c>
      <c r="T2980" s="4">
        <f t="shared" si="933"/>
        <v>1</v>
      </c>
      <c r="U2980" s="7">
        <f t="shared" si="934"/>
        <v>0</v>
      </c>
      <c r="V2980" s="4">
        <f t="shared" si="920"/>
        <v>0.38268428076468186</v>
      </c>
      <c r="W2980" s="14">
        <f t="shared" si="921"/>
        <v>0</v>
      </c>
      <c r="X2980" s="7">
        <f t="shared" si="935"/>
        <v>23.9</v>
      </c>
      <c r="Y2980" s="4">
        <f t="shared" si="936"/>
        <v>-0.41360000000000052</v>
      </c>
      <c r="Z2980" s="7">
        <f t="shared" si="937"/>
        <v>19.178997600000002</v>
      </c>
      <c r="AA2980" s="14">
        <f t="shared" si="938"/>
        <v>0</v>
      </c>
      <c r="AB2980" s="15">
        <v>0.54615380800000002</v>
      </c>
      <c r="AC2980" s="16">
        <f t="shared" si="939"/>
        <v>0.40961535599999999</v>
      </c>
    </row>
    <row r="2981" spans="1:29" x14ac:dyDescent="0.25">
      <c r="A2981" s="1">
        <v>32633</v>
      </c>
      <c r="B2981" s="2">
        <v>8.3333333333333329E-2</v>
      </c>
      <c r="C2981">
        <v>0</v>
      </c>
      <c r="D2981">
        <v>0</v>
      </c>
      <c r="E2981">
        <v>0</v>
      </c>
      <c r="F2981">
        <f t="shared" si="922"/>
        <v>0</v>
      </c>
      <c r="G2981" s="8">
        <v>22.2</v>
      </c>
      <c r="H2981">
        <v>2</v>
      </c>
      <c r="I2981">
        <v>2978</v>
      </c>
      <c r="J2981">
        <f t="shared" si="923"/>
        <v>125</v>
      </c>
      <c r="K2981" s="11">
        <f t="shared" si="924"/>
        <v>0.75950591625247754</v>
      </c>
      <c r="L2981">
        <f t="shared" si="925"/>
        <v>3.3633466542515604</v>
      </c>
      <c r="M2981">
        <f t="shared" si="926"/>
        <v>2.3893891109041929</v>
      </c>
      <c r="N2981" s="8">
        <f t="shared" si="927"/>
        <v>2.516052047141121</v>
      </c>
      <c r="O2981" s="8">
        <f t="shared" si="928"/>
        <v>0.28119675704414293</v>
      </c>
      <c r="P2981" s="4">
        <f t="shared" si="929"/>
        <v>0</v>
      </c>
      <c r="Q2981" s="7">
        <f t="shared" si="930"/>
        <v>0</v>
      </c>
      <c r="R2981" s="4">
        <f t="shared" si="931"/>
        <v>0</v>
      </c>
      <c r="S2981" s="4">
        <f t="shared" si="932"/>
        <v>0</v>
      </c>
      <c r="T2981" s="4">
        <f t="shared" si="933"/>
        <v>1</v>
      </c>
      <c r="U2981" s="7">
        <f t="shared" si="934"/>
        <v>0</v>
      </c>
      <c r="V2981" s="4">
        <f t="shared" si="920"/>
        <v>0.38268428076468186</v>
      </c>
      <c r="W2981" s="14">
        <f t="shared" si="921"/>
        <v>0</v>
      </c>
      <c r="X2981" s="7">
        <f t="shared" si="935"/>
        <v>22.2</v>
      </c>
      <c r="Y2981" s="4">
        <f t="shared" si="936"/>
        <v>-1.0528000000000002</v>
      </c>
      <c r="Z2981" s="7">
        <f t="shared" si="937"/>
        <v>19.301084800000002</v>
      </c>
      <c r="AA2981" s="14">
        <f t="shared" si="938"/>
        <v>0</v>
      </c>
      <c r="AB2981" s="15">
        <v>0.62307692299999995</v>
      </c>
      <c r="AC2981" s="16">
        <f t="shared" si="939"/>
        <v>0.46730769224999996</v>
      </c>
    </row>
    <row r="2982" spans="1:29" x14ac:dyDescent="0.25">
      <c r="A2982" s="1">
        <v>32633</v>
      </c>
      <c r="B2982" s="2">
        <v>0.125</v>
      </c>
      <c r="C2982">
        <v>0</v>
      </c>
      <c r="D2982">
        <v>0</v>
      </c>
      <c r="E2982">
        <v>0</v>
      </c>
      <c r="F2982">
        <f t="shared" si="922"/>
        <v>0</v>
      </c>
      <c r="G2982" s="8">
        <v>22.8</v>
      </c>
      <c r="H2982">
        <v>3</v>
      </c>
      <c r="I2982">
        <v>2979</v>
      </c>
      <c r="J2982">
        <f t="shared" si="923"/>
        <v>125</v>
      </c>
      <c r="K2982" s="11">
        <f t="shared" si="924"/>
        <v>0.75950591625247754</v>
      </c>
      <c r="L2982">
        <f t="shared" si="925"/>
        <v>3.3633466542515604</v>
      </c>
      <c r="M2982">
        <f t="shared" si="926"/>
        <v>3.3893891109041929</v>
      </c>
      <c r="N2982" s="8">
        <f t="shared" si="927"/>
        <v>2.2542526593419718</v>
      </c>
      <c r="O2982" s="8">
        <f t="shared" si="928"/>
        <v>0.28119675704414293</v>
      </c>
      <c r="P2982" s="4">
        <f t="shared" si="929"/>
        <v>0</v>
      </c>
      <c r="Q2982" s="7">
        <f t="shared" si="930"/>
        <v>0</v>
      </c>
      <c r="R2982" s="4">
        <f t="shared" si="931"/>
        <v>0</v>
      </c>
      <c r="S2982" s="4">
        <f t="shared" si="932"/>
        <v>0</v>
      </c>
      <c r="T2982" s="4">
        <f t="shared" si="933"/>
        <v>1</v>
      </c>
      <c r="U2982" s="7">
        <f t="shared" si="934"/>
        <v>0</v>
      </c>
      <c r="V2982" s="4">
        <f t="shared" si="920"/>
        <v>0.38268428076468186</v>
      </c>
      <c r="W2982" s="14">
        <f t="shared" si="921"/>
        <v>0</v>
      </c>
      <c r="X2982" s="7">
        <f t="shared" si="935"/>
        <v>22.8</v>
      </c>
      <c r="Y2982" s="4">
        <f t="shared" si="936"/>
        <v>-0.82719999999999971</v>
      </c>
      <c r="Z2982" s="7">
        <f t="shared" si="937"/>
        <v>19.2579952</v>
      </c>
      <c r="AA2982" s="14">
        <f t="shared" si="938"/>
        <v>0</v>
      </c>
      <c r="AB2982" s="15">
        <v>0.592307692</v>
      </c>
      <c r="AC2982" s="16">
        <f t="shared" si="939"/>
        <v>0.44423076900000003</v>
      </c>
    </row>
    <row r="2983" spans="1:29" x14ac:dyDescent="0.25">
      <c r="A2983" s="1">
        <v>32633</v>
      </c>
      <c r="B2983" s="2">
        <v>0.16666666666666666</v>
      </c>
      <c r="C2983">
        <v>0</v>
      </c>
      <c r="D2983">
        <v>0</v>
      </c>
      <c r="E2983">
        <v>0</v>
      </c>
      <c r="F2983">
        <f t="shared" si="922"/>
        <v>0</v>
      </c>
      <c r="G2983" s="8">
        <v>21.1</v>
      </c>
      <c r="H2983">
        <v>4</v>
      </c>
      <c r="I2983">
        <v>2980</v>
      </c>
      <c r="J2983">
        <f t="shared" si="923"/>
        <v>125</v>
      </c>
      <c r="K2983" s="11">
        <f t="shared" si="924"/>
        <v>0.75950591625247754</v>
      </c>
      <c r="L2983">
        <f t="shared" si="925"/>
        <v>3.3633466542515604</v>
      </c>
      <c r="M2983">
        <f t="shared" si="926"/>
        <v>4.3893891109041929</v>
      </c>
      <c r="N2983" s="8">
        <f t="shared" si="927"/>
        <v>1.9924532715428225</v>
      </c>
      <c r="O2983" s="8">
        <f t="shared" si="928"/>
        <v>0.28119675704414293</v>
      </c>
      <c r="P2983" s="4">
        <f t="shared" si="929"/>
        <v>0</v>
      </c>
      <c r="Q2983" s="7">
        <f t="shared" si="930"/>
        <v>0</v>
      </c>
      <c r="R2983" s="4">
        <f t="shared" si="931"/>
        <v>0</v>
      </c>
      <c r="S2983" s="4">
        <f t="shared" si="932"/>
        <v>0</v>
      </c>
      <c r="T2983" s="4">
        <f t="shared" si="933"/>
        <v>1</v>
      </c>
      <c r="U2983" s="7">
        <f t="shared" si="934"/>
        <v>0</v>
      </c>
      <c r="V2983" s="4">
        <f t="shared" si="920"/>
        <v>0.38268428076468186</v>
      </c>
      <c r="W2983" s="14">
        <f t="shared" si="921"/>
        <v>0</v>
      </c>
      <c r="X2983" s="7">
        <f t="shared" si="935"/>
        <v>21.1</v>
      </c>
      <c r="Y2983" s="4">
        <f t="shared" si="936"/>
        <v>-1.4663999999999995</v>
      </c>
      <c r="Z2983" s="7">
        <f t="shared" si="937"/>
        <v>19.380082399999999</v>
      </c>
      <c r="AA2983" s="14">
        <f t="shared" si="938"/>
        <v>0</v>
      </c>
      <c r="AB2983" s="15">
        <v>0.56153846200000002</v>
      </c>
      <c r="AC2983" s="16">
        <f t="shared" si="939"/>
        <v>0.42115384649999998</v>
      </c>
    </row>
    <row r="2984" spans="1:29" x14ac:dyDescent="0.25">
      <c r="A2984" s="1">
        <v>32633</v>
      </c>
      <c r="B2984" s="2">
        <v>0.20833333333333334</v>
      </c>
      <c r="C2984">
        <v>4</v>
      </c>
      <c r="D2984">
        <v>28</v>
      </c>
      <c r="E2984">
        <v>0</v>
      </c>
      <c r="F2984">
        <f t="shared" si="922"/>
        <v>4</v>
      </c>
      <c r="G2984" s="8">
        <v>22.8</v>
      </c>
      <c r="H2984">
        <v>5</v>
      </c>
      <c r="I2984">
        <v>2981</v>
      </c>
      <c r="J2984">
        <f t="shared" si="923"/>
        <v>125</v>
      </c>
      <c r="K2984" s="11">
        <f t="shared" si="924"/>
        <v>0.75950591625247754</v>
      </c>
      <c r="L2984">
        <f t="shared" si="925"/>
        <v>3.3633466542515604</v>
      </c>
      <c r="M2984">
        <f t="shared" si="926"/>
        <v>5.3893891109041929</v>
      </c>
      <c r="N2984" s="8">
        <f t="shared" si="927"/>
        <v>1.7306538837436729</v>
      </c>
      <c r="O2984" s="8">
        <f t="shared" si="928"/>
        <v>0.28119675704414293</v>
      </c>
      <c r="P2984" s="4">
        <f t="shared" si="929"/>
        <v>3.9850480149171197E-2</v>
      </c>
      <c r="Q2984" s="7">
        <f t="shared" si="930"/>
        <v>3.9861035191186583E-2</v>
      </c>
      <c r="R2984" s="4">
        <f t="shared" si="931"/>
        <v>1.2507752020430214</v>
      </c>
      <c r="S2984" s="4">
        <f t="shared" si="932"/>
        <v>1.8908174515467717</v>
      </c>
      <c r="T2984" s="4">
        <f t="shared" si="933"/>
        <v>1</v>
      </c>
      <c r="U2984" s="7">
        <f t="shared" si="934"/>
        <v>1.8908174515467717</v>
      </c>
      <c r="V2984" s="4">
        <f t="shared" si="920"/>
        <v>0</v>
      </c>
      <c r="W2984" s="14">
        <f t="shared" si="921"/>
        <v>0</v>
      </c>
      <c r="X2984" s="7">
        <f t="shared" si="935"/>
        <v>22.8</v>
      </c>
      <c r="Y2984" s="4">
        <f t="shared" si="936"/>
        <v>-0.82719999999999971</v>
      </c>
      <c r="Z2984" s="7">
        <f t="shared" si="937"/>
        <v>19.2579952</v>
      </c>
      <c r="AA2984" s="14">
        <f t="shared" si="938"/>
        <v>0</v>
      </c>
      <c r="AB2984" s="15">
        <v>0.61538461499999997</v>
      </c>
      <c r="AC2984" s="16">
        <f t="shared" si="939"/>
        <v>0.46153846124999998</v>
      </c>
    </row>
    <row r="2985" spans="1:29" x14ac:dyDescent="0.25">
      <c r="A2985" s="1">
        <v>32633</v>
      </c>
      <c r="B2985" s="2">
        <v>0.25</v>
      </c>
      <c r="C2985">
        <v>87</v>
      </c>
      <c r="D2985">
        <v>332</v>
      </c>
      <c r="E2985">
        <v>40</v>
      </c>
      <c r="F2985">
        <f t="shared" si="922"/>
        <v>47</v>
      </c>
      <c r="G2985" s="8">
        <v>24.4</v>
      </c>
      <c r="H2985">
        <v>6</v>
      </c>
      <c r="I2985">
        <v>2982</v>
      </c>
      <c r="J2985">
        <f t="shared" si="923"/>
        <v>125</v>
      </c>
      <c r="K2985" s="11">
        <f t="shared" si="924"/>
        <v>0.75950591625247754</v>
      </c>
      <c r="L2985">
        <f t="shared" si="925"/>
        <v>3.3633466542515604</v>
      </c>
      <c r="M2985">
        <f t="shared" si="926"/>
        <v>6.3893891109041929</v>
      </c>
      <c r="N2985" s="8">
        <f t="shared" si="927"/>
        <v>1.4688544959445236</v>
      </c>
      <c r="O2985" s="8">
        <f t="shared" si="928"/>
        <v>0.28119675704414293</v>
      </c>
      <c r="P2985" s="4">
        <f t="shared" si="929"/>
        <v>0.24245221291184382</v>
      </c>
      <c r="Q2985" s="7">
        <f t="shared" si="930"/>
        <v>0.24489268480086082</v>
      </c>
      <c r="R2985" s="4">
        <f t="shared" si="931"/>
        <v>1.3981250177048767</v>
      </c>
      <c r="S2985" s="4">
        <f t="shared" si="932"/>
        <v>1.7434676358849164</v>
      </c>
      <c r="T2985" s="4">
        <f t="shared" si="933"/>
        <v>1</v>
      </c>
      <c r="U2985" s="7">
        <f t="shared" si="934"/>
        <v>1.7434676358849164</v>
      </c>
      <c r="V2985" s="4">
        <f t="shared" si="920"/>
        <v>0.16020760819588695</v>
      </c>
      <c r="W2985" s="14">
        <f t="shared" si="921"/>
        <v>91.666509542878728</v>
      </c>
      <c r="X2985" s="7">
        <f t="shared" si="935"/>
        <v>27.379161560143558</v>
      </c>
      <c r="Y2985" s="4">
        <f t="shared" si="936"/>
        <v>0.89456474661397778</v>
      </c>
      <c r="Z2985" s="7">
        <f t="shared" si="937"/>
        <v>18.92913813339673</v>
      </c>
      <c r="AA2985" s="14">
        <f t="shared" si="938"/>
        <v>0.40335843009241124</v>
      </c>
      <c r="AB2985" s="15">
        <v>0.5</v>
      </c>
      <c r="AC2985" s="16">
        <f t="shared" si="939"/>
        <v>0.375</v>
      </c>
    </row>
    <row r="2986" spans="1:29" x14ac:dyDescent="0.25">
      <c r="A2986" s="1">
        <v>32633</v>
      </c>
      <c r="B2986" s="2">
        <v>0.29166666666666669</v>
      </c>
      <c r="C2986">
        <v>279</v>
      </c>
      <c r="D2986">
        <v>727</v>
      </c>
      <c r="E2986">
        <v>32</v>
      </c>
      <c r="F2986">
        <f t="shared" si="922"/>
        <v>247</v>
      </c>
      <c r="G2986" s="8">
        <v>26.7</v>
      </c>
      <c r="H2986">
        <v>7</v>
      </c>
      <c r="I2986">
        <v>2983</v>
      </c>
      <c r="J2986">
        <f t="shared" si="923"/>
        <v>125</v>
      </c>
      <c r="K2986" s="11">
        <f t="shared" si="924"/>
        <v>0.75950591625247754</v>
      </c>
      <c r="L2986">
        <f t="shared" si="925"/>
        <v>3.3633466542515604</v>
      </c>
      <c r="M2986">
        <f t="shared" si="926"/>
        <v>7.3893891109041929</v>
      </c>
      <c r="N2986" s="8">
        <f t="shared" si="927"/>
        <v>1.2070551081453742</v>
      </c>
      <c r="O2986" s="8">
        <f t="shared" si="928"/>
        <v>0.28119675704414293</v>
      </c>
      <c r="P2986" s="4">
        <f t="shared" si="929"/>
        <v>0.43966935250207911</v>
      </c>
      <c r="Q2986" s="7">
        <f t="shared" si="930"/>
        <v>0.45523050134211696</v>
      </c>
      <c r="R2986" s="4">
        <f t="shared" si="931"/>
        <v>1.5452260229369852</v>
      </c>
      <c r="S2986" s="4">
        <f t="shared" si="932"/>
        <v>1.5963666306528079</v>
      </c>
      <c r="T2986" s="4">
        <f t="shared" si="933"/>
        <v>1</v>
      </c>
      <c r="U2986" s="7">
        <f t="shared" si="934"/>
        <v>1.5963666306528079</v>
      </c>
      <c r="V2986" s="4">
        <f t="shared" si="920"/>
        <v>0.39741350896027261</v>
      </c>
      <c r="W2986" s="14">
        <f t="shared" si="921"/>
        <v>319.70168791159364</v>
      </c>
      <c r="X2986" s="7">
        <f t="shared" si="935"/>
        <v>37.090304857126796</v>
      </c>
      <c r="Y2986" s="4">
        <f t="shared" si="936"/>
        <v>4.5459546262796753</v>
      </c>
      <c r="Z2986" s="7">
        <f t="shared" si="937"/>
        <v>18.23172266638058</v>
      </c>
      <c r="AA2986" s="14">
        <f t="shared" si="938"/>
        <v>1.3549467824241894</v>
      </c>
      <c r="AB2986" s="15">
        <v>0.53076923099999995</v>
      </c>
      <c r="AC2986" s="16">
        <f t="shared" si="939"/>
        <v>0.39807692324999999</v>
      </c>
    </row>
    <row r="2987" spans="1:29" x14ac:dyDescent="0.25">
      <c r="A2987" s="1">
        <v>32633</v>
      </c>
      <c r="B2987" s="2">
        <v>0.33333333333333331</v>
      </c>
      <c r="C2987">
        <v>502</v>
      </c>
      <c r="D2987">
        <v>848</v>
      </c>
      <c r="E2987">
        <v>53</v>
      </c>
      <c r="F2987">
        <f t="shared" si="922"/>
        <v>449</v>
      </c>
      <c r="G2987" s="8">
        <v>28.3</v>
      </c>
      <c r="H2987">
        <v>8</v>
      </c>
      <c r="I2987">
        <v>2984</v>
      </c>
      <c r="J2987">
        <f t="shared" si="923"/>
        <v>125</v>
      </c>
      <c r="K2987" s="11">
        <f t="shared" si="924"/>
        <v>0.75950591625247754</v>
      </c>
      <c r="L2987">
        <f t="shared" si="925"/>
        <v>3.3633466542515604</v>
      </c>
      <c r="M2987">
        <f t="shared" si="926"/>
        <v>8.389389110904192</v>
      </c>
      <c r="N2987" s="8">
        <f t="shared" si="927"/>
        <v>0.94525572034622496</v>
      </c>
      <c r="O2987" s="8">
        <f t="shared" si="928"/>
        <v>0.28119675704414293</v>
      </c>
      <c r="P2987" s="4">
        <f t="shared" si="929"/>
        <v>0.61806187677353552</v>
      </c>
      <c r="Q2987" s="7">
        <f t="shared" si="930"/>
        <v>0.66627490710124504</v>
      </c>
      <c r="R2987" s="4">
        <f t="shared" si="931"/>
        <v>1.4342086059474441</v>
      </c>
      <c r="S2987" s="4">
        <f t="shared" si="932"/>
        <v>1.4342086059474441</v>
      </c>
      <c r="T2987" s="4">
        <f t="shared" si="933"/>
        <v>0</v>
      </c>
      <c r="U2987" s="7">
        <f t="shared" si="934"/>
        <v>1.4342086059474441</v>
      </c>
      <c r="V2987" s="4">
        <f t="shared" si="920"/>
        <v>0.61197781862100931</v>
      </c>
      <c r="W2987" s="14">
        <f t="shared" si="921"/>
        <v>569.93998848955948</v>
      </c>
      <c r="X2987" s="7">
        <f t="shared" si="935"/>
        <v>46.823049625910684</v>
      </c>
      <c r="Y2987" s="4">
        <f t="shared" si="936"/>
        <v>8.2054666593424166</v>
      </c>
      <c r="Z2987" s="7">
        <f t="shared" si="937"/>
        <v>17.5327558680656</v>
      </c>
      <c r="AA2987" s="14">
        <f t="shared" si="938"/>
        <v>2.3228914622357015</v>
      </c>
      <c r="AB2987" s="15">
        <v>0.46153846199999998</v>
      </c>
      <c r="AC2987" s="16">
        <f t="shared" si="939"/>
        <v>0.34615384649999997</v>
      </c>
    </row>
    <row r="2988" spans="1:29" x14ac:dyDescent="0.25">
      <c r="A2988" s="1">
        <v>32633</v>
      </c>
      <c r="B2988" s="2">
        <v>0.375</v>
      </c>
      <c r="C2988">
        <v>713</v>
      </c>
      <c r="D2988">
        <v>903</v>
      </c>
      <c r="E2988">
        <v>85</v>
      </c>
      <c r="F2988">
        <f t="shared" si="922"/>
        <v>628</v>
      </c>
      <c r="G2988" s="8">
        <v>30.6</v>
      </c>
      <c r="H2988">
        <v>9</v>
      </c>
      <c r="I2988">
        <v>2985</v>
      </c>
      <c r="J2988">
        <f t="shared" si="923"/>
        <v>125</v>
      </c>
      <c r="K2988" s="11">
        <f t="shared" si="924"/>
        <v>0.75950591625247754</v>
      </c>
      <c r="L2988">
        <f t="shared" si="925"/>
        <v>3.3633466542515604</v>
      </c>
      <c r="M2988">
        <f t="shared" si="926"/>
        <v>9.389389110904192</v>
      </c>
      <c r="N2988" s="8">
        <f t="shared" si="927"/>
        <v>0.68345633254707572</v>
      </c>
      <c r="O2988" s="8">
        <f t="shared" si="928"/>
        <v>0.28119675704414293</v>
      </c>
      <c r="P2988" s="4">
        <f t="shared" si="929"/>
        <v>0.76547263000469856</v>
      </c>
      <c r="Q2988" s="7">
        <f t="shared" si="930"/>
        <v>0.87177551364657935</v>
      </c>
      <c r="R2988" s="4">
        <f t="shared" si="931"/>
        <v>1.2309923545019013</v>
      </c>
      <c r="S2988" s="4">
        <f t="shared" si="932"/>
        <v>1.2309923545019013</v>
      </c>
      <c r="T2988" s="4">
        <f t="shared" si="933"/>
        <v>0</v>
      </c>
      <c r="U2988" s="7">
        <f t="shared" si="934"/>
        <v>1.2309923545019013</v>
      </c>
      <c r="V2988" s="4">
        <f t="shared" si="920"/>
        <v>0.78927833405899972</v>
      </c>
      <c r="W2988" s="14">
        <f t="shared" si="921"/>
        <v>794.48320085169576</v>
      </c>
      <c r="X2988" s="7">
        <f t="shared" si="935"/>
        <v>56.420704027680117</v>
      </c>
      <c r="Y2988" s="4">
        <f t="shared" si="936"/>
        <v>11.814184714407723</v>
      </c>
      <c r="Z2988" s="7">
        <f t="shared" si="937"/>
        <v>16.843490719548125</v>
      </c>
      <c r="AA2988" s="14">
        <f t="shared" si="938"/>
        <v>3.1107594066229303</v>
      </c>
      <c r="AB2988" s="15">
        <v>1.7384616150000001</v>
      </c>
      <c r="AC2988" s="16">
        <f t="shared" si="939"/>
        <v>1.30384621125</v>
      </c>
    </row>
    <row r="2989" spans="1:29" x14ac:dyDescent="0.25">
      <c r="A2989" s="1">
        <v>32633</v>
      </c>
      <c r="B2989" s="2">
        <v>0.41666666666666669</v>
      </c>
      <c r="C2989">
        <v>833</v>
      </c>
      <c r="D2989">
        <v>790</v>
      </c>
      <c r="E2989">
        <v>183</v>
      </c>
      <c r="F2989">
        <f t="shared" si="922"/>
        <v>650</v>
      </c>
      <c r="G2989" s="8">
        <v>33.9</v>
      </c>
      <c r="H2989">
        <v>10</v>
      </c>
      <c r="I2989">
        <v>2986</v>
      </c>
      <c r="J2989">
        <f t="shared" si="923"/>
        <v>125</v>
      </c>
      <c r="K2989" s="11">
        <f t="shared" si="924"/>
        <v>0.75950591625247754</v>
      </c>
      <c r="L2989">
        <f t="shared" si="925"/>
        <v>3.3633466542515604</v>
      </c>
      <c r="M2989">
        <f t="shared" si="926"/>
        <v>10.389389110904192</v>
      </c>
      <c r="N2989" s="8">
        <f t="shared" si="927"/>
        <v>0.42165694474792625</v>
      </c>
      <c r="O2989" s="8">
        <f t="shared" si="928"/>
        <v>0.28119675704414293</v>
      </c>
      <c r="P2989" s="4">
        <f t="shared" si="929"/>
        <v>0.87185581297065284</v>
      </c>
      <c r="Q2989" s="7">
        <f t="shared" si="930"/>
        <v>1.0589788440551449</v>
      </c>
      <c r="R2989" s="4">
        <f t="shared" si="931"/>
        <v>0.93203402076860908</v>
      </c>
      <c r="S2989" s="4">
        <f t="shared" si="932"/>
        <v>0.93203402076860908</v>
      </c>
      <c r="T2989" s="4">
        <f t="shared" si="933"/>
        <v>0</v>
      </c>
      <c r="U2989" s="7">
        <f t="shared" si="934"/>
        <v>0.93203402076860908</v>
      </c>
      <c r="V2989" s="4">
        <f t="shared" si="920"/>
        <v>0.91723231815010242</v>
      </c>
      <c r="W2989" s="14">
        <f t="shared" si="921"/>
        <v>900.64847640851849</v>
      </c>
      <c r="X2989" s="7">
        <f t="shared" si="935"/>
        <v>63.171075483276852</v>
      </c>
      <c r="Y2989" s="4">
        <f t="shared" si="936"/>
        <v>14.352324381712096</v>
      </c>
      <c r="Z2989" s="7">
        <f t="shared" si="937"/>
        <v>16.35870604309299</v>
      </c>
      <c r="AA2989" s="14">
        <f t="shared" si="938"/>
        <v>3.424947115777266</v>
      </c>
      <c r="AB2989" s="15">
        <v>0.71538461499999995</v>
      </c>
      <c r="AC2989" s="16">
        <f t="shared" si="939"/>
        <v>0.53653846124999993</v>
      </c>
    </row>
    <row r="2990" spans="1:29" x14ac:dyDescent="0.25">
      <c r="A2990" s="1">
        <v>32633</v>
      </c>
      <c r="B2990" s="2">
        <v>0.45833333333333331</v>
      </c>
      <c r="C2990">
        <v>958</v>
      </c>
      <c r="D2990">
        <v>716</v>
      </c>
      <c r="E2990">
        <v>310</v>
      </c>
      <c r="F2990">
        <f t="shared" si="922"/>
        <v>648</v>
      </c>
      <c r="G2990" s="8">
        <v>33.9</v>
      </c>
      <c r="H2990">
        <v>11</v>
      </c>
      <c r="I2990">
        <v>2987</v>
      </c>
      <c r="J2990">
        <f t="shared" si="923"/>
        <v>125</v>
      </c>
      <c r="K2990" s="11">
        <f t="shared" si="924"/>
        <v>0.75950591625247754</v>
      </c>
      <c r="L2990">
        <f t="shared" si="925"/>
        <v>3.3633466542515604</v>
      </c>
      <c r="M2990">
        <f t="shared" si="926"/>
        <v>11.389389110904192</v>
      </c>
      <c r="N2990" s="8">
        <f t="shared" si="927"/>
        <v>0.15985755694877685</v>
      </c>
      <c r="O2990" s="8">
        <f t="shared" si="928"/>
        <v>0.28119675704414293</v>
      </c>
      <c r="P2990" s="4">
        <f t="shared" si="929"/>
        <v>0.92996158755879033</v>
      </c>
      <c r="Q2990" s="7">
        <f t="shared" si="930"/>
        <v>1.194308351566312</v>
      </c>
      <c r="R2990" s="4">
        <f t="shared" si="931"/>
        <v>0.42898399260754383</v>
      </c>
      <c r="S2990" s="4">
        <f t="shared" si="932"/>
        <v>0.42898399260754383</v>
      </c>
      <c r="T2990" s="4">
        <f t="shared" si="933"/>
        <v>0</v>
      </c>
      <c r="U2990" s="7">
        <f t="shared" si="934"/>
        <v>0.42898399260754383</v>
      </c>
      <c r="V2990" s="4">
        <f t="shared" si="920"/>
        <v>0.98711991833246515</v>
      </c>
      <c r="W2990" s="14">
        <f t="shared" si="921"/>
        <v>1004.9791345953381</v>
      </c>
      <c r="X2990" s="7">
        <f t="shared" si="935"/>
        <v>66.561821874348482</v>
      </c>
      <c r="Y2990" s="4">
        <f t="shared" si="936"/>
        <v>15.627245024755029</v>
      </c>
      <c r="Z2990" s="7">
        <f t="shared" si="937"/>
        <v>16.115196200271789</v>
      </c>
      <c r="AA2990" s="14">
        <f t="shared" si="938"/>
        <v>3.7648029075630105</v>
      </c>
      <c r="AB2990" s="15">
        <v>2.5153846149999999</v>
      </c>
      <c r="AC2990" s="16">
        <f t="shared" si="939"/>
        <v>1.8865384612499998</v>
      </c>
    </row>
    <row r="2991" spans="1:29" x14ac:dyDescent="0.25">
      <c r="A2991" s="1">
        <v>32633</v>
      </c>
      <c r="B2991" s="2">
        <v>0.5</v>
      </c>
      <c r="C2991">
        <v>735</v>
      </c>
      <c r="D2991">
        <v>226</v>
      </c>
      <c r="E2991">
        <v>523</v>
      </c>
      <c r="F2991">
        <f t="shared" si="922"/>
        <v>212</v>
      </c>
      <c r="G2991" s="8">
        <v>33.9</v>
      </c>
      <c r="H2991">
        <v>12</v>
      </c>
      <c r="I2991">
        <v>2988</v>
      </c>
      <c r="J2991">
        <f t="shared" si="923"/>
        <v>125</v>
      </c>
      <c r="K2991" s="11">
        <f t="shared" si="924"/>
        <v>0.75950591625247754</v>
      </c>
      <c r="L2991">
        <f t="shared" si="925"/>
        <v>3.3633466542515604</v>
      </c>
      <c r="M2991">
        <f t="shared" si="926"/>
        <v>12.389389110904192</v>
      </c>
      <c r="N2991" s="8">
        <f t="shared" si="927"/>
        <v>-0.10194183085037256</v>
      </c>
      <c r="O2991" s="8">
        <f t="shared" si="928"/>
        <v>0.28119675704414293</v>
      </c>
      <c r="P2991" s="4">
        <f t="shared" si="929"/>
        <v>0.93583014125526254</v>
      </c>
      <c r="Q2991" s="7">
        <f t="shared" si="930"/>
        <v>1.2106070831373681</v>
      </c>
      <c r="R2991" s="4">
        <f t="shared" si="931"/>
        <v>-0.28108217911027616</v>
      </c>
      <c r="S2991" s="4">
        <f t="shared" si="932"/>
        <v>-0.28108217911027616</v>
      </c>
      <c r="T2991" s="4">
        <f t="shared" si="933"/>
        <v>0</v>
      </c>
      <c r="U2991" s="7">
        <f t="shared" si="934"/>
        <v>-0.28108217911027616</v>
      </c>
      <c r="V2991" s="4">
        <f t="shared" si="920"/>
        <v>0.99417841014838015</v>
      </c>
      <c r="W2991" s="14">
        <f t="shared" si="921"/>
        <v>727.77872654914768</v>
      </c>
      <c r="X2991" s="7">
        <f t="shared" si="935"/>
        <v>57.552808612847301</v>
      </c>
      <c r="Y2991" s="4">
        <f t="shared" si="936"/>
        <v>12.239856038430585</v>
      </c>
      <c r="Z2991" s="7">
        <f t="shared" si="937"/>
        <v>16.762187496659759</v>
      </c>
      <c r="AA2991" s="14">
        <f t="shared" si="938"/>
        <v>2.8358264821469663</v>
      </c>
      <c r="AB2991" s="15">
        <v>2.615384615</v>
      </c>
      <c r="AC2991" s="16">
        <f t="shared" si="939"/>
        <v>1.96153846125</v>
      </c>
    </row>
    <row r="2992" spans="1:29" x14ac:dyDescent="0.25">
      <c r="A2992" s="1">
        <v>32633</v>
      </c>
      <c r="B2992" s="2">
        <v>0.54166666666666663</v>
      </c>
      <c r="C2992">
        <v>699</v>
      </c>
      <c r="D2992">
        <v>226</v>
      </c>
      <c r="E2992">
        <v>491</v>
      </c>
      <c r="F2992">
        <f t="shared" si="922"/>
        <v>208</v>
      </c>
      <c r="G2992" s="8">
        <v>35</v>
      </c>
      <c r="H2992">
        <v>13</v>
      </c>
      <c r="I2992">
        <v>2989</v>
      </c>
      <c r="J2992">
        <f t="shared" si="923"/>
        <v>125</v>
      </c>
      <c r="K2992" s="11">
        <f t="shared" si="924"/>
        <v>0.75950591625247754</v>
      </c>
      <c r="L2992">
        <f t="shared" si="925"/>
        <v>3.3633466542515604</v>
      </c>
      <c r="M2992">
        <f t="shared" si="926"/>
        <v>13.389389110904192</v>
      </c>
      <c r="N2992" s="8">
        <f t="shared" si="927"/>
        <v>-0.36374121864952197</v>
      </c>
      <c r="O2992" s="8">
        <f t="shared" si="928"/>
        <v>0.28119675704414293</v>
      </c>
      <c r="P2992" s="4">
        <f t="shared" si="929"/>
        <v>0.88906154182389807</v>
      </c>
      <c r="Q2992" s="7">
        <f t="shared" si="930"/>
        <v>1.0952910854224167</v>
      </c>
      <c r="R2992" s="4">
        <f t="shared" si="931"/>
        <v>-0.84298759782695731</v>
      </c>
      <c r="S2992" s="4">
        <f t="shared" si="932"/>
        <v>-0.84298759782695731</v>
      </c>
      <c r="T2992" s="4">
        <f t="shared" si="933"/>
        <v>0</v>
      </c>
      <c r="U2992" s="7">
        <f t="shared" si="934"/>
        <v>-0.84298759782695731</v>
      </c>
      <c r="V2992" s="4">
        <f t="shared" si="920"/>
        <v>0.93792676904530181</v>
      </c>
      <c r="W2992" s="14">
        <f t="shared" si="921"/>
        <v>684.2837887623765</v>
      </c>
      <c r="X2992" s="7">
        <f t="shared" si="935"/>
        <v>57.239223134777234</v>
      </c>
      <c r="Y2992" s="4">
        <f t="shared" si="936"/>
        <v>12.12194789867624</v>
      </c>
      <c r="Z2992" s="7">
        <f t="shared" si="937"/>
        <v>16.784707951352839</v>
      </c>
      <c r="AA2992" s="14">
        <f t="shared" si="938"/>
        <v>2.6699285739782392</v>
      </c>
      <c r="AB2992" s="15">
        <v>2.6</v>
      </c>
      <c r="AC2992" s="16">
        <f t="shared" si="939"/>
        <v>1.9500000000000002</v>
      </c>
    </row>
    <row r="2993" spans="1:29" x14ac:dyDescent="0.25">
      <c r="A2993" s="1">
        <v>32633</v>
      </c>
      <c r="B2993" s="2">
        <v>0.58333333333333337</v>
      </c>
      <c r="C2993">
        <v>650</v>
      </c>
      <c r="D2993">
        <v>215</v>
      </c>
      <c r="E2993">
        <v>468</v>
      </c>
      <c r="F2993">
        <f t="shared" si="922"/>
        <v>182</v>
      </c>
      <c r="G2993" s="8">
        <v>35.6</v>
      </c>
      <c r="H2993">
        <v>14</v>
      </c>
      <c r="I2993">
        <v>2990</v>
      </c>
      <c r="J2993">
        <f t="shared" si="923"/>
        <v>125</v>
      </c>
      <c r="K2993" s="11">
        <f t="shared" si="924"/>
        <v>0.75950591625247754</v>
      </c>
      <c r="L2993">
        <f t="shared" si="925"/>
        <v>3.3633466542515604</v>
      </c>
      <c r="M2993">
        <f t="shared" si="926"/>
        <v>14.389389110904192</v>
      </c>
      <c r="N2993" s="8">
        <f t="shared" si="927"/>
        <v>-0.62554060644867138</v>
      </c>
      <c r="O2993" s="8">
        <f t="shared" si="928"/>
        <v>0.28119675704414293</v>
      </c>
      <c r="P2993" s="4">
        <f t="shared" si="929"/>
        <v>0.79284299202717956</v>
      </c>
      <c r="Q2993" s="7">
        <f t="shared" si="930"/>
        <v>0.9154599759620321</v>
      </c>
      <c r="R2993" s="4">
        <f t="shared" si="931"/>
        <v>-1.17596716492033</v>
      </c>
      <c r="S2993" s="4">
        <f t="shared" si="932"/>
        <v>-1.17596716492033</v>
      </c>
      <c r="T2993" s="4">
        <f t="shared" si="933"/>
        <v>0</v>
      </c>
      <c r="U2993" s="7">
        <f t="shared" si="934"/>
        <v>-1.17596716492033</v>
      </c>
      <c r="V2993" s="4">
        <f t="shared" si="920"/>
        <v>0.8221984514041728</v>
      </c>
      <c r="W2993" s="14">
        <f t="shared" si="921"/>
        <v>626.96039542747508</v>
      </c>
      <c r="X2993" s="7">
        <f t="shared" si="935"/>
        <v>55.976212851392944</v>
      </c>
      <c r="Y2993" s="4">
        <f t="shared" si="936"/>
        <v>11.647056032123746</v>
      </c>
      <c r="Z2993" s="7">
        <f t="shared" si="937"/>
        <v>16.875412297864365</v>
      </c>
      <c r="AA2993" s="14">
        <f t="shared" si="938"/>
        <v>2.459484572915287</v>
      </c>
      <c r="AB2993" s="15">
        <v>2.5538463079999998</v>
      </c>
      <c r="AC2993" s="16">
        <f t="shared" si="939"/>
        <v>1.9153847309999998</v>
      </c>
    </row>
    <row r="2994" spans="1:29" x14ac:dyDescent="0.25">
      <c r="A2994" s="1">
        <v>32633</v>
      </c>
      <c r="B2994" s="2">
        <v>0.625</v>
      </c>
      <c r="C2994">
        <v>600</v>
      </c>
      <c r="D2994">
        <v>326</v>
      </c>
      <c r="E2994">
        <v>362</v>
      </c>
      <c r="F2994">
        <f t="shared" si="922"/>
        <v>238</v>
      </c>
      <c r="G2994" s="8">
        <v>35.6</v>
      </c>
      <c r="H2994">
        <v>15</v>
      </c>
      <c r="I2994">
        <v>2991</v>
      </c>
      <c r="J2994">
        <f t="shared" si="923"/>
        <v>125</v>
      </c>
      <c r="K2994" s="11">
        <f t="shared" si="924"/>
        <v>0.75950591625247754</v>
      </c>
      <c r="L2994">
        <f t="shared" si="925"/>
        <v>3.3633466542515604</v>
      </c>
      <c r="M2994">
        <f t="shared" si="926"/>
        <v>15.389389110904192</v>
      </c>
      <c r="N2994" s="8">
        <f t="shared" si="927"/>
        <v>-0.88733999424782073</v>
      </c>
      <c r="O2994" s="8">
        <f t="shared" si="928"/>
        <v>0.28119675704414293</v>
      </c>
      <c r="P2994" s="4">
        <f t="shared" si="929"/>
        <v>0.6537316270250817</v>
      </c>
      <c r="Q2994" s="7">
        <f t="shared" si="930"/>
        <v>0.71250527305305045</v>
      </c>
      <c r="R2994" s="4">
        <f t="shared" si="931"/>
        <v>-1.3940721435492218</v>
      </c>
      <c r="S2994" s="4">
        <f t="shared" si="932"/>
        <v>-1.3940721435492218</v>
      </c>
      <c r="T2994" s="4">
        <f t="shared" si="933"/>
        <v>0</v>
      </c>
      <c r="U2994" s="7">
        <f t="shared" si="934"/>
        <v>-1.3940721435492218</v>
      </c>
      <c r="V2994" s="4">
        <f t="shared" si="920"/>
        <v>0.65488015082214901</v>
      </c>
      <c r="W2994" s="14">
        <f t="shared" si="921"/>
        <v>561.71306094571116</v>
      </c>
      <c r="X2994" s="7">
        <f t="shared" si="935"/>
        <v>53.855674480735615</v>
      </c>
      <c r="Y2994" s="4">
        <f t="shared" si="936"/>
        <v>10.849733604756592</v>
      </c>
      <c r="Z2994" s="7">
        <f t="shared" si="937"/>
        <v>17.027700881491491</v>
      </c>
      <c r="AA2994" s="14">
        <f t="shared" si="938"/>
        <v>2.2234129845322999</v>
      </c>
      <c r="AB2994" s="15">
        <v>2.6076924620000002</v>
      </c>
      <c r="AC2994" s="16">
        <f t="shared" si="939"/>
        <v>1.9557693465000001</v>
      </c>
    </row>
    <row r="2995" spans="1:29" x14ac:dyDescent="0.25">
      <c r="A2995" s="1">
        <v>32633</v>
      </c>
      <c r="B2995" s="2">
        <v>0.66666666666666663</v>
      </c>
      <c r="C2995">
        <v>561</v>
      </c>
      <c r="D2995">
        <v>807</v>
      </c>
      <c r="E2995">
        <v>99</v>
      </c>
      <c r="F2995">
        <f t="shared" si="922"/>
        <v>462</v>
      </c>
      <c r="G2995" s="8">
        <v>36.1</v>
      </c>
      <c r="H2995">
        <v>16</v>
      </c>
      <c r="I2995">
        <v>2992</v>
      </c>
      <c r="J2995">
        <f t="shared" si="923"/>
        <v>125</v>
      </c>
      <c r="K2995" s="11">
        <f t="shared" si="924"/>
        <v>0.75950591625247754</v>
      </c>
      <c r="L2995">
        <f t="shared" si="925"/>
        <v>3.3633466542515604</v>
      </c>
      <c r="M2995">
        <f t="shared" si="926"/>
        <v>16.389389110904194</v>
      </c>
      <c r="N2995" s="8">
        <f t="shared" si="927"/>
        <v>-1.1491393820469706</v>
      </c>
      <c r="O2995" s="8">
        <f t="shared" si="928"/>
        <v>0.28119675704414293</v>
      </c>
      <c r="P2995" s="4">
        <f t="shared" si="929"/>
        <v>0.48120765645009694</v>
      </c>
      <c r="Q2995" s="7">
        <f t="shared" si="930"/>
        <v>0.50203184153296088</v>
      </c>
      <c r="R2995" s="4">
        <f t="shared" si="931"/>
        <v>-1.5624597145168417</v>
      </c>
      <c r="S2995" s="4">
        <f t="shared" si="932"/>
        <v>-1.5624597145168417</v>
      </c>
      <c r="T2995" s="4">
        <f t="shared" si="933"/>
        <v>0</v>
      </c>
      <c r="U2995" s="7">
        <f t="shared" si="934"/>
        <v>-1.5624597145168417</v>
      </c>
      <c r="V2995" s="4">
        <f t="shared" si="920"/>
        <v>0.4473743329773282</v>
      </c>
      <c r="W2995" s="14">
        <f t="shared" si="921"/>
        <v>456.26310617676842</v>
      </c>
      <c r="X2995" s="7">
        <f t="shared" si="935"/>
        <v>50.928550950744977</v>
      </c>
      <c r="Y2995" s="4">
        <f t="shared" si="936"/>
        <v>9.7491351574801115</v>
      </c>
      <c r="Z2995" s="7">
        <f t="shared" si="937"/>
        <v>17.237915184921299</v>
      </c>
      <c r="AA2995" s="14">
        <f t="shared" si="938"/>
        <v>1.8283094128115394</v>
      </c>
      <c r="AB2995" s="15">
        <v>3.0000001539999999</v>
      </c>
      <c r="AC2995" s="16">
        <f t="shared" si="939"/>
        <v>2.2500001154999998</v>
      </c>
    </row>
    <row r="2996" spans="1:29" x14ac:dyDescent="0.25">
      <c r="A2996" s="1">
        <v>32633</v>
      </c>
      <c r="B2996" s="2">
        <v>0.70833333333333337</v>
      </c>
      <c r="C2996">
        <v>299</v>
      </c>
      <c r="D2996">
        <v>529</v>
      </c>
      <c r="E2996">
        <v>93</v>
      </c>
      <c r="F2996">
        <f t="shared" si="922"/>
        <v>206</v>
      </c>
      <c r="G2996" s="8">
        <v>35.6</v>
      </c>
      <c r="H2996">
        <v>17</v>
      </c>
      <c r="I2996">
        <v>2993</v>
      </c>
      <c r="J2996">
        <f t="shared" si="923"/>
        <v>125</v>
      </c>
      <c r="K2996" s="11">
        <f t="shared" si="924"/>
        <v>0.75950591625247754</v>
      </c>
      <c r="L2996">
        <f t="shared" si="925"/>
        <v>3.3633466542515604</v>
      </c>
      <c r="M2996">
        <f t="shared" si="926"/>
        <v>17.389389110904194</v>
      </c>
      <c r="N2996" s="8">
        <f t="shared" si="927"/>
        <v>-1.41093876984612</v>
      </c>
      <c r="O2996" s="8">
        <f t="shared" si="928"/>
        <v>0.28119675704414293</v>
      </c>
      <c r="P2996" s="4">
        <f t="shared" si="929"/>
        <v>0.28702830378756916</v>
      </c>
      <c r="Q2996" s="7">
        <f t="shared" si="930"/>
        <v>0.29112315799616384</v>
      </c>
      <c r="R2996" s="4">
        <f t="shared" si="931"/>
        <v>-1.4302361280128257</v>
      </c>
      <c r="S2996" s="4">
        <f t="shared" si="932"/>
        <v>4.5718287816026191</v>
      </c>
      <c r="T2996" s="4">
        <f t="shared" si="933"/>
        <v>1</v>
      </c>
      <c r="U2996" s="7">
        <f t="shared" si="934"/>
        <v>-1.7113565255769674</v>
      </c>
      <c r="V2996" s="4">
        <f t="shared" si="920"/>
        <v>0.21382217643625862</v>
      </c>
      <c r="W2996" s="14">
        <f t="shared" si="921"/>
        <v>202.5723132555687</v>
      </c>
      <c r="X2996" s="7">
        <f t="shared" si="935"/>
        <v>42.183600180805982</v>
      </c>
      <c r="Y2996" s="4">
        <f t="shared" si="936"/>
        <v>6.4610336679830489</v>
      </c>
      <c r="Z2996" s="7">
        <f t="shared" si="937"/>
        <v>17.865942569415239</v>
      </c>
      <c r="AA2996" s="14">
        <f t="shared" si="938"/>
        <v>0.84130917264986749</v>
      </c>
      <c r="AB2996" s="15">
        <v>3.8000001540000001</v>
      </c>
      <c r="AC2996" s="16">
        <f t="shared" si="939"/>
        <v>2.8500001155000003</v>
      </c>
    </row>
    <row r="2997" spans="1:29" x14ac:dyDescent="0.25">
      <c r="A2997" s="1">
        <v>32633</v>
      </c>
      <c r="B2997" s="2">
        <v>0.75</v>
      </c>
      <c r="C2997">
        <v>122</v>
      </c>
      <c r="D2997">
        <v>283</v>
      </c>
      <c r="E2997">
        <v>69</v>
      </c>
      <c r="F2997">
        <f t="shared" si="922"/>
        <v>53</v>
      </c>
      <c r="G2997" s="8">
        <v>34.4</v>
      </c>
      <c r="H2997">
        <v>18</v>
      </c>
      <c r="I2997">
        <v>2994</v>
      </c>
      <c r="J2997">
        <f t="shared" si="923"/>
        <v>125</v>
      </c>
      <c r="K2997" s="11">
        <f t="shared" si="924"/>
        <v>0.75950591625247754</v>
      </c>
      <c r="L2997">
        <f t="shared" si="925"/>
        <v>3.3633466542515604</v>
      </c>
      <c r="M2997">
        <f t="shared" si="926"/>
        <v>18.389389110904194</v>
      </c>
      <c r="N2997" s="8">
        <f t="shared" si="927"/>
        <v>-1.6727381576452693</v>
      </c>
      <c r="O2997" s="8">
        <f t="shared" si="928"/>
        <v>0.28119675704414293</v>
      </c>
      <c r="P2997" s="4">
        <f t="shared" si="929"/>
        <v>8.4426571024896535E-2</v>
      </c>
      <c r="Q2997" s="7">
        <f t="shared" si="930"/>
        <v>8.4527190698832952E-2</v>
      </c>
      <c r="R2997" s="4">
        <f t="shared" si="931"/>
        <v>-1.284020461841151</v>
      </c>
      <c r="S2997" s="4">
        <f t="shared" si="932"/>
        <v>4.4256131154309442</v>
      </c>
      <c r="T2997" s="4">
        <f t="shared" si="933"/>
        <v>1</v>
      </c>
      <c r="U2997" s="7">
        <f t="shared" si="934"/>
        <v>-1.8575721917486421</v>
      </c>
      <c r="V2997" s="4">
        <f t="shared" si="920"/>
        <v>0</v>
      </c>
      <c r="W2997" s="14">
        <f t="shared" si="921"/>
        <v>66.373831747681351</v>
      </c>
      <c r="X2997" s="7">
        <f t="shared" si="935"/>
        <v>36.557149531799645</v>
      </c>
      <c r="Y2997" s="4">
        <f t="shared" si="936"/>
        <v>4.345488223956667</v>
      </c>
      <c r="Z2997" s="7">
        <f t="shared" si="937"/>
        <v>18.270011749224278</v>
      </c>
      <c r="AA2997" s="14">
        <f t="shared" si="938"/>
        <v>0.28189366729151893</v>
      </c>
      <c r="AB2997" s="15">
        <v>3.1307692309999999</v>
      </c>
      <c r="AC2997" s="16">
        <f t="shared" si="939"/>
        <v>2.3480769232499998</v>
      </c>
    </row>
    <row r="2998" spans="1:29" x14ac:dyDescent="0.25">
      <c r="A2998" s="1">
        <v>32633</v>
      </c>
      <c r="B2998" s="2">
        <v>0.79166666666666663</v>
      </c>
      <c r="C2998">
        <v>5</v>
      </c>
      <c r="D2998">
        <v>9</v>
      </c>
      <c r="E2998">
        <v>4</v>
      </c>
      <c r="F2998">
        <f t="shared" si="922"/>
        <v>1</v>
      </c>
      <c r="G2998" s="8">
        <v>32.799999999999997</v>
      </c>
      <c r="H2998">
        <v>19</v>
      </c>
      <c r="I2998">
        <v>2995</v>
      </c>
      <c r="J2998">
        <f t="shared" si="923"/>
        <v>125</v>
      </c>
      <c r="K2998" s="11">
        <f t="shared" si="924"/>
        <v>0.75950591625247754</v>
      </c>
      <c r="L2998">
        <f t="shared" si="925"/>
        <v>3.3633466542515604</v>
      </c>
      <c r="M2998">
        <f t="shared" si="926"/>
        <v>19.389389110904194</v>
      </c>
      <c r="N2998" s="8">
        <f t="shared" si="927"/>
        <v>-1.9345375454444189</v>
      </c>
      <c r="O2998" s="8">
        <f t="shared" si="928"/>
        <v>0.28119675704414293</v>
      </c>
      <c r="P2998" s="4">
        <f t="shared" si="929"/>
        <v>0</v>
      </c>
      <c r="Q2998" s="7">
        <f t="shared" si="930"/>
        <v>0</v>
      </c>
      <c r="R2998" s="4">
        <f t="shared" si="931"/>
        <v>0</v>
      </c>
      <c r="S2998" s="4">
        <f t="shared" si="932"/>
        <v>0</v>
      </c>
      <c r="T2998" s="4">
        <f t="shared" si="933"/>
        <v>1</v>
      </c>
      <c r="U2998" s="7">
        <f t="shared" si="934"/>
        <v>0</v>
      </c>
      <c r="V2998" s="4">
        <f t="shared" si="920"/>
        <v>0.38268428076468186</v>
      </c>
      <c r="W2998" s="14">
        <f t="shared" si="921"/>
        <v>7.2919168890665631</v>
      </c>
      <c r="X2998" s="7">
        <f t="shared" si="935"/>
        <v>33.036987298894658</v>
      </c>
      <c r="Y2998" s="4">
        <f t="shared" si="936"/>
        <v>3.0219072243843916</v>
      </c>
      <c r="Z2998" s="7">
        <f t="shared" si="937"/>
        <v>18.522815720142582</v>
      </c>
      <c r="AA2998" s="14">
        <f t="shared" si="938"/>
        <v>3.1397734950550912E-2</v>
      </c>
      <c r="AB2998" s="15">
        <v>0.57692307700000001</v>
      </c>
      <c r="AC2998" s="16">
        <f t="shared" si="939"/>
        <v>0.43269230775</v>
      </c>
    </row>
    <row r="2999" spans="1:29" x14ac:dyDescent="0.25">
      <c r="A2999" s="1">
        <v>32633</v>
      </c>
      <c r="B2999" s="2">
        <v>0.83333333333333337</v>
      </c>
      <c r="C2999">
        <v>0</v>
      </c>
      <c r="D2999">
        <v>0</v>
      </c>
      <c r="E2999">
        <v>0</v>
      </c>
      <c r="F2999">
        <f t="shared" si="922"/>
        <v>0</v>
      </c>
      <c r="G2999" s="8">
        <v>31.1</v>
      </c>
      <c r="H2999">
        <v>20</v>
      </c>
      <c r="I2999">
        <v>2996</v>
      </c>
      <c r="J2999">
        <f t="shared" si="923"/>
        <v>125</v>
      </c>
      <c r="K2999" s="11">
        <f t="shared" si="924"/>
        <v>0.75950591625247754</v>
      </c>
      <c r="L2999">
        <f t="shared" si="925"/>
        <v>3.3633466542515604</v>
      </c>
      <c r="M2999">
        <f t="shared" si="926"/>
        <v>20.389389110904194</v>
      </c>
      <c r="N2999" s="8">
        <f t="shared" si="927"/>
        <v>-2.1963369332435683</v>
      </c>
      <c r="O2999" s="8">
        <f t="shared" si="928"/>
        <v>0.28119675704414293</v>
      </c>
      <c r="P2999" s="4">
        <f t="shared" si="929"/>
        <v>0</v>
      </c>
      <c r="Q2999" s="7">
        <f t="shared" si="930"/>
        <v>0</v>
      </c>
      <c r="R2999" s="4">
        <f t="shared" si="931"/>
        <v>0</v>
      </c>
      <c r="S2999" s="4">
        <f t="shared" si="932"/>
        <v>0</v>
      </c>
      <c r="T2999" s="4">
        <f t="shared" si="933"/>
        <v>1</v>
      </c>
      <c r="U2999" s="7">
        <f t="shared" si="934"/>
        <v>0</v>
      </c>
      <c r="V2999" s="4">
        <f t="shared" si="920"/>
        <v>0.38268428076468186</v>
      </c>
      <c r="W2999" s="14">
        <f t="shared" si="921"/>
        <v>0</v>
      </c>
      <c r="X2999" s="7">
        <f t="shared" si="935"/>
        <v>31.1</v>
      </c>
      <c r="Y2999" s="4">
        <f t="shared" si="936"/>
        <v>2.2936000000000005</v>
      </c>
      <c r="Z2999" s="7">
        <f t="shared" si="937"/>
        <v>18.661922400000002</v>
      </c>
      <c r="AA2999" s="14">
        <f t="shared" si="938"/>
        <v>0</v>
      </c>
      <c r="AB2999" s="15">
        <v>0.65384615400000001</v>
      </c>
      <c r="AC2999" s="16">
        <f t="shared" si="939"/>
        <v>0.49038461550000001</v>
      </c>
    </row>
    <row r="3000" spans="1:29" x14ac:dyDescent="0.25">
      <c r="A3000" s="1">
        <v>32633</v>
      </c>
      <c r="B3000" s="2">
        <v>0.875</v>
      </c>
      <c r="C3000">
        <v>0</v>
      </c>
      <c r="D3000">
        <v>0</v>
      </c>
      <c r="E3000">
        <v>0</v>
      </c>
      <c r="F3000">
        <f t="shared" si="922"/>
        <v>0</v>
      </c>
      <c r="G3000" s="8">
        <v>31.1</v>
      </c>
      <c r="H3000">
        <v>21</v>
      </c>
      <c r="I3000">
        <v>2997</v>
      </c>
      <c r="J3000">
        <f t="shared" si="923"/>
        <v>125</v>
      </c>
      <c r="K3000" s="11">
        <f t="shared" si="924"/>
        <v>0.75950591625247754</v>
      </c>
      <c r="L3000">
        <f t="shared" si="925"/>
        <v>3.3633466542515604</v>
      </c>
      <c r="M3000">
        <f t="shared" si="926"/>
        <v>21.389389110904194</v>
      </c>
      <c r="N3000" s="8">
        <f t="shared" si="927"/>
        <v>-2.4581363210427178</v>
      </c>
      <c r="O3000" s="8">
        <f t="shared" si="928"/>
        <v>0.28119675704414293</v>
      </c>
      <c r="P3000" s="4">
        <f t="shared" si="929"/>
        <v>0</v>
      </c>
      <c r="Q3000" s="7">
        <f t="shared" si="930"/>
        <v>0</v>
      </c>
      <c r="R3000" s="4">
        <f t="shared" si="931"/>
        <v>0</v>
      </c>
      <c r="S3000" s="4">
        <f t="shared" si="932"/>
        <v>0</v>
      </c>
      <c r="T3000" s="4">
        <f t="shared" si="933"/>
        <v>1</v>
      </c>
      <c r="U3000" s="7">
        <f t="shared" si="934"/>
        <v>0</v>
      </c>
      <c r="V3000" s="4">
        <f t="shared" si="920"/>
        <v>0.38268428076468186</v>
      </c>
      <c r="W3000" s="14">
        <f t="shared" si="921"/>
        <v>0</v>
      </c>
      <c r="X3000" s="7">
        <f t="shared" si="935"/>
        <v>31.1</v>
      </c>
      <c r="Y3000" s="4">
        <f t="shared" si="936"/>
        <v>2.2936000000000005</v>
      </c>
      <c r="Z3000" s="7">
        <f t="shared" si="937"/>
        <v>18.661922400000002</v>
      </c>
      <c r="AA3000" s="14">
        <f t="shared" si="938"/>
        <v>0</v>
      </c>
      <c r="AB3000" s="15">
        <v>0.84615384599999999</v>
      </c>
      <c r="AC3000" s="16">
        <f t="shared" si="939"/>
        <v>0.63461538449999999</v>
      </c>
    </row>
    <row r="3001" spans="1:29" x14ac:dyDescent="0.25">
      <c r="A3001" s="1">
        <v>32633</v>
      </c>
      <c r="B3001" s="2">
        <v>0.91666666666666663</v>
      </c>
      <c r="C3001">
        <v>0</v>
      </c>
      <c r="D3001">
        <v>0</v>
      </c>
      <c r="E3001">
        <v>0</v>
      </c>
      <c r="F3001">
        <f t="shared" si="922"/>
        <v>0</v>
      </c>
      <c r="G3001" s="8">
        <v>28.9</v>
      </c>
      <c r="H3001">
        <v>22</v>
      </c>
      <c r="I3001">
        <v>2998</v>
      </c>
      <c r="J3001">
        <f t="shared" si="923"/>
        <v>125</v>
      </c>
      <c r="K3001" s="11">
        <f t="shared" si="924"/>
        <v>0.75950591625247754</v>
      </c>
      <c r="L3001">
        <f t="shared" si="925"/>
        <v>3.3633466542515604</v>
      </c>
      <c r="M3001">
        <f t="shared" si="926"/>
        <v>22.389389110904194</v>
      </c>
      <c r="N3001" s="8">
        <f t="shared" si="927"/>
        <v>-2.719935708841867</v>
      </c>
      <c r="O3001" s="8">
        <f t="shared" si="928"/>
        <v>0.28119675704414293</v>
      </c>
      <c r="P3001" s="4">
        <f t="shared" si="929"/>
        <v>0</v>
      </c>
      <c r="Q3001" s="7">
        <f t="shared" si="930"/>
        <v>0</v>
      </c>
      <c r="R3001" s="4">
        <f t="shared" si="931"/>
        <v>0</v>
      </c>
      <c r="S3001" s="4">
        <f t="shared" si="932"/>
        <v>0</v>
      </c>
      <c r="T3001" s="4">
        <f t="shared" si="933"/>
        <v>1</v>
      </c>
      <c r="U3001" s="7">
        <f t="shared" si="934"/>
        <v>0</v>
      </c>
      <c r="V3001" s="4">
        <f t="shared" si="920"/>
        <v>0.38268428076468186</v>
      </c>
      <c r="W3001" s="14">
        <f t="shared" si="921"/>
        <v>0</v>
      </c>
      <c r="X3001" s="7">
        <f t="shared" si="935"/>
        <v>28.9</v>
      </c>
      <c r="Y3001" s="4">
        <f t="shared" si="936"/>
        <v>1.4663999999999995</v>
      </c>
      <c r="Z3001" s="7">
        <f t="shared" si="937"/>
        <v>18.8199176</v>
      </c>
      <c r="AA3001" s="14">
        <f t="shared" si="938"/>
        <v>0</v>
      </c>
      <c r="AB3001" s="15">
        <v>1.5461538459999999</v>
      </c>
      <c r="AC3001" s="16">
        <f t="shared" si="939"/>
        <v>1.1596153844999999</v>
      </c>
    </row>
    <row r="3002" spans="1:29" x14ac:dyDescent="0.25">
      <c r="A3002" s="1">
        <v>32633</v>
      </c>
      <c r="B3002" s="2">
        <v>0.95833333333333337</v>
      </c>
      <c r="C3002">
        <v>0</v>
      </c>
      <c r="D3002">
        <v>0</v>
      </c>
      <c r="E3002">
        <v>0</v>
      </c>
      <c r="F3002">
        <f t="shared" si="922"/>
        <v>0</v>
      </c>
      <c r="G3002" s="8">
        <v>26.7</v>
      </c>
      <c r="H3002">
        <v>23</v>
      </c>
      <c r="I3002">
        <v>2999</v>
      </c>
      <c r="J3002">
        <f t="shared" si="923"/>
        <v>125</v>
      </c>
      <c r="K3002" s="11">
        <f t="shared" si="924"/>
        <v>0.75950591625247754</v>
      </c>
      <c r="L3002">
        <f t="shared" si="925"/>
        <v>3.3633466542515604</v>
      </c>
      <c r="M3002">
        <f t="shared" si="926"/>
        <v>23.389389110904194</v>
      </c>
      <c r="N3002" s="8">
        <f t="shared" si="927"/>
        <v>-2.981735096641017</v>
      </c>
      <c r="O3002" s="8">
        <f t="shared" si="928"/>
        <v>0.28119675704414293</v>
      </c>
      <c r="P3002" s="4">
        <f t="shared" si="929"/>
        <v>0</v>
      </c>
      <c r="Q3002" s="7">
        <f t="shared" si="930"/>
        <v>0</v>
      </c>
      <c r="R3002" s="4">
        <f t="shared" si="931"/>
        <v>0</v>
      </c>
      <c r="S3002" s="4">
        <f t="shared" si="932"/>
        <v>0</v>
      </c>
      <c r="T3002" s="4">
        <f t="shared" si="933"/>
        <v>1</v>
      </c>
      <c r="U3002" s="7">
        <f t="shared" si="934"/>
        <v>0</v>
      </c>
      <c r="V3002" s="4">
        <f t="shared" si="920"/>
        <v>0.38268428076468186</v>
      </c>
      <c r="W3002" s="14">
        <f t="shared" si="921"/>
        <v>0</v>
      </c>
      <c r="X3002" s="7">
        <f t="shared" si="935"/>
        <v>26.7</v>
      </c>
      <c r="Y3002" s="4">
        <f t="shared" si="936"/>
        <v>0.63919999999999977</v>
      </c>
      <c r="Z3002" s="7">
        <f t="shared" si="937"/>
        <v>18.977912799999999</v>
      </c>
      <c r="AA3002" s="14">
        <f t="shared" si="938"/>
        <v>0</v>
      </c>
      <c r="AB3002" s="15">
        <v>1.8307692310000001</v>
      </c>
      <c r="AC3002" s="16">
        <f t="shared" si="939"/>
        <v>1.3730769232500002</v>
      </c>
    </row>
    <row r="3003" spans="1:29" x14ac:dyDescent="0.25">
      <c r="A3003" s="1">
        <v>32633</v>
      </c>
      <c r="B3003" s="3">
        <v>1</v>
      </c>
      <c r="C3003">
        <v>0</v>
      </c>
      <c r="D3003">
        <v>0</v>
      </c>
      <c r="E3003">
        <v>0</v>
      </c>
      <c r="F3003">
        <f t="shared" si="922"/>
        <v>0</v>
      </c>
      <c r="G3003" s="8">
        <v>25.6</v>
      </c>
      <c r="H3003">
        <v>24</v>
      </c>
      <c r="I3003">
        <v>3000</v>
      </c>
      <c r="J3003">
        <f t="shared" si="923"/>
        <v>125</v>
      </c>
      <c r="K3003" s="11">
        <f t="shared" si="924"/>
        <v>0.75950591625247754</v>
      </c>
      <c r="L3003">
        <f t="shared" si="925"/>
        <v>3.3633466542515604</v>
      </c>
      <c r="M3003">
        <f t="shared" si="926"/>
        <v>24.389389110904194</v>
      </c>
      <c r="N3003" s="8">
        <f t="shared" si="927"/>
        <v>-3.2435344844401661</v>
      </c>
      <c r="O3003" s="8">
        <f t="shared" si="928"/>
        <v>0.28119675704414293</v>
      </c>
      <c r="P3003" s="4">
        <f t="shared" si="929"/>
        <v>0</v>
      </c>
      <c r="Q3003" s="7">
        <f t="shared" si="930"/>
        <v>0</v>
      </c>
      <c r="R3003" s="4">
        <f t="shared" si="931"/>
        <v>0</v>
      </c>
      <c r="S3003" s="4">
        <f t="shared" si="932"/>
        <v>0</v>
      </c>
      <c r="T3003" s="4">
        <f t="shared" si="933"/>
        <v>1</v>
      </c>
      <c r="U3003" s="7">
        <f t="shared" si="934"/>
        <v>0</v>
      </c>
      <c r="V3003" s="4">
        <f t="shared" si="920"/>
        <v>0.38268428076468186</v>
      </c>
      <c r="W3003" s="14">
        <f t="shared" si="921"/>
        <v>0</v>
      </c>
      <c r="X3003" s="7">
        <f t="shared" si="935"/>
        <v>25.6</v>
      </c>
      <c r="Y3003" s="4">
        <f t="shared" si="936"/>
        <v>0.22560000000000052</v>
      </c>
      <c r="Z3003" s="7">
        <f t="shared" si="937"/>
        <v>19.0569104</v>
      </c>
      <c r="AA3003" s="14">
        <f t="shared" si="938"/>
        <v>0</v>
      </c>
      <c r="AB3003" s="15">
        <v>1.6076922309999999</v>
      </c>
      <c r="AC3003" s="16">
        <f t="shared" si="939"/>
        <v>1.20576917325</v>
      </c>
    </row>
    <row r="3004" spans="1:29" x14ac:dyDescent="0.25">
      <c r="A3004" s="1">
        <v>32634</v>
      </c>
      <c r="B3004" s="2">
        <v>4.1666666666666664E-2</v>
      </c>
      <c r="C3004">
        <v>0</v>
      </c>
      <c r="D3004">
        <v>0</v>
      </c>
      <c r="E3004">
        <v>0</v>
      </c>
      <c r="F3004">
        <f t="shared" si="922"/>
        <v>0</v>
      </c>
      <c r="G3004" s="8">
        <v>25.6</v>
      </c>
      <c r="H3004">
        <v>1</v>
      </c>
      <c r="I3004">
        <v>3001</v>
      </c>
      <c r="J3004">
        <f t="shared" si="923"/>
        <v>126</v>
      </c>
      <c r="K3004" s="11">
        <f t="shared" si="924"/>
        <v>0.77676741434912466</v>
      </c>
      <c r="L3004">
        <f t="shared" si="925"/>
        <v>3.4467933909255688</v>
      </c>
      <c r="M3004">
        <f t="shared" si="926"/>
        <v>1.3907798898487596</v>
      </c>
      <c r="N3004" s="8">
        <f t="shared" si="927"/>
        <v>2.777487329864019</v>
      </c>
      <c r="O3004" s="8">
        <f t="shared" si="928"/>
        <v>0.28627410096787309</v>
      </c>
      <c r="P3004" s="4">
        <f t="shared" si="929"/>
        <v>0</v>
      </c>
      <c r="Q3004" s="7">
        <f t="shared" si="930"/>
        <v>0</v>
      </c>
      <c r="R3004" s="4">
        <f t="shared" si="931"/>
        <v>0</v>
      </c>
      <c r="S3004" s="4">
        <f t="shared" si="932"/>
        <v>0</v>
      </c>
      <c r="T3004" s="4">
        <f t="shared" si="933"/>
        <v>1</v>
      </c>
      <c r="U3004" s="7">
        <f t="shared" si="934"/>
        <v>0</v>
      </c>
      <c r="V3004" s="4">
        <f t="shared" si="920"/>
        <v>0.38268428076468186</v>
      </c>
      <c r="W3004" s="14">
        <f t="shared" si="921"/>
        <v>0</v>
      </c>
      <c r="X3004" s="7">
        <f t="shared" si="935"/>
        <v>25.6</v>
      </c>
      <c r="Y3004" s="4">
        <f t="shared" si="936"/>
        <v>0.22560000000000052</v>
      </c>
      <c r="Z3004" s="7">
        <f t="shared" si="937"/>
        <v>19.0569104</v>
      </c>
      <c r="AA3004" s="14">
        <f t="shared" si="938"/>
        <v>0</v>
      </c>
      <c r="AB3004" s="15">
        <v>1.199999923</v>
      </c>
      <c r="AC3004" s="16">
        <f t="shared" si="939"/>
        <v>0.89999994225000002</v>
      </c>
    </row>
    <row r="3005" spans="1:29" x14ac:dyDescent="0.25">
      <c r="A3005" s="1">
        <v>32634</v>
      </c>
      <c r="B3005" s="2">
        <v>8.3333333333333329E-2</v>
      </c>
      <c r="C3005">
        <v>0</v>
      </c>
      <c r="D3005">
        <v>0</v>
      </c>
      <c r="E3005">
        <v>0</v>
      </c>
      <c r="F3005">
        <f t="shared" si="922"/>
        <v>0</v>
      </c>
      <c r="G3005" s="8">
        <v>23.9</v>
      </c>
      <c r="H3005">
        <v>2</v>
      </c>
      <c r="I3005">
        <v>3002</v>
      </c>
      <c r="J3005">
        <f t="shared" si="923"/>
        <v>126</v>
      </c>
      <c r="K3005" s="11">
        <f t="shared" si="924"/>
        <v>0.77676741434912466</v>
      </c>
      <c r="L3005">
        <f t="shared" si="925"/>
        <v>3.4467933909255688</v>
      </c>
      <c r="M3005">
        <f t="shared" si="926"/>
        <v>2.3907798898487593</v>
      </c>
      <c r="N3005" s="8">
        <f t="shared" si="927"/>
        <v>2.5156879420648703</v>
      </c>
      <c r="O3005" s="8">
        <f t="shared" si="928"/>
        <v>0.28627410096787309</v>
      </c>
      <c r="P3005" s="4">
        <f t="shared" si="929"/>
        <v>0</v>
      </c>
      <c r="Q3005" s="7">
        <f t="shared" si="930"/>
        <v>0</v>
      </c>
      <c r="R3005" s="4">
        <f t="shared" si="931"/>
        <v>0</v>
      </c>
      <c r="S3005" s="4">
        <f t="shared" si="932"/>
        <v>0</v>
      </c>
      <c r="T3005" s="4">
        <f t="shared" si="933"/>
        <v>1</v>
      </c>
      <c r="U3005" s="7">
        <f t="shared" si="934"/>
        <v>0</v>
      </c>
      <c r="V3005" s="4">
        <f t="shared" si="920"/>
        <v>0.38268428076468186</v>
      </c>
      <c r="W3005" s="14">
        <f t="shared" si="921"/>
        <v>0</v>
      </c>
      <c r="X3005" s="7">
        <f t="shared" si="935"/>
        <v>23.9</v>
      </c>
      <c r="Y3005" s="4">
        <f t="shared" si="936"/>
        <v>-0.41360000000000052</v>
      </c>
      <c r="Z3005" s="7">
        <f t="shared" si="937"/>
        <v>19.178997600000002</v>
      </c>
      <c r="AA3005" s="14">
        <f t="shared" si="938"/>
        <v>0</v>
      </c>
      <c r="AB3005" s="15">
        <v>0.49230766199999998</v>
      </c>
      <c r="AC3005" s="16">
        <f t="shared" si="939"/>
        <v>0.36923074649999998</v>
      </c>
    </row>
    <row r="3006" spans="1:29" x14ac:dyDescent="0.25">
      <c r="A3006" s="1">
        <v>32634</v>
      </c>
      <c r="B3006" s="2">
        <v>0.125</v>
      </c>
      <c r="C3006">
        <v>0</v>
      </c>
      <c r="D3006">
        <v>0</v>
      </c>
      <c r="E3006">
        <v>0</v>
      </c>
      <c r="F3006">
        <f t="shared" si="922"/>
        <v>0</v>
      </c>
      <c r="G3006" s="8">
        <v>22.2</v>
      </c>
      <c r="H3006">
        <v>3</v>
      </c>
      <c r="I3006">
        <v>3003</v>
      </c>
      <c r="J3006">
        <f t="shared" si="923"/>
        <v>126</v>
      </c>
      <c r="K3006" s="11">
        <f t="shared" si="924"/>
        <v>0.77676741434912466</v>
      </c>
      <c r="L3006">
        <f t="shared" si="925"/>
        <v>3.4467933909255688</v>
      </c>
      <c r="M3006">
        <f t="shared" si="926"/>
        <v>3.3907798898487593</v>
      </c>
      <c r="N3006" s="8">
        <f t="shared" si="927"/>
        <v>2.2538885542657208</v>
      </c>
      <c r="O3006" s="8">
        <f t="shared" si="928"/>
        <v>0.28627410096787309</v>
      </c>
      <c r="P3006" s="4">
        <f t="shared" si="929"/>
        <v>0</v>
      </c>
      <c r="Q3006" s="7">
        <f t="shared" si="930"/>
        <v>0</v>
      </c>
      <c r="R3006" s="4">
        <f t="shared" si="931"/>
        <v>0</v>
      </c>
      <c r="S3006" s="4">
        <f t="shared" si="932"/>
        <v>0</v>
      </c>
      <c r="T3006" s="4">
        <f t="shared" si="933"/>
        <v>1</v>
      </c>
      <c r="U3006" s="7">
        <f t="shared" si="934"/>
        <v>0</v>
      </c>
      <c r="V3006" s="4">
        <f t="shared" si="920"/>
        <v>0.38268428076468186</v>
      </c>
      <c r="W3006" s="14">
        <f t="shared" si="921"/>
        <v>0</v>
      </c>
      <c r="X3006" s="7">
        <f t="shared" si="935"/>
        <v>22.2</v>
      </c>
      <c r="Y3006" s="4">
        <f t="shared" si="936"/>
        <v>-1.0528000000000002</v>
      </c>
      <c r="Z3006" s="7">
        <f t="shared" si="937"/>
        <v>19.301084800000002</v>
      </c>
      <c r="AA3006" s="14">
        <f t="shared" si="938"/>
        <v>0</v>
      </c>
      <c r="AB3006" s="15">
        <v>0.49230766199999998</v>
      </c>
      <c r="AC3006" s="16">
        <f t="shared" si="939"/>
        <v>0.36923074649999998</v>
      </c>
    </row>
    <row r="3007" spans="1:29" x14ac:dyDescent="0.25">
      <c r="A3007" s="1">
        <v>32634</v>
      </c>
      <c r="B3007" s="2">
        <v>0.16666666666666666</v>
      </c>
      <c r="C3007">
        <v>0</v>
      </c>
      <c r="D3007">
        <v>0</v>
      </c>
      <c r="E3007">
        <v>0</v>
      </c>
      <c r="F3007">
        <f t="shared" si="922"/>
        <v>0</v>
      </c>
      <c r="G3007" s="8">
        <v>21.1</v>
      </c>
      <c r="H3007">
        <v>4</v>
      </c>
      <c r="I3007">
        <v>3004</v>
      </c>
      <c r="J3007">
        <f t="shared" si="923"/>
        <v>126</v>
      </c>
      <c r="K3007" s="11">
        <f t="shared" si="924"/>
        <v>0.77676741434912466</v>
      </c>
      <c r="L3007">
        <f t="shared" si="925"/>
        <v>3.4467933909255688</v>
      </c>
      <c r="M3007">
        <f t="shared" si="926"/>
        <v>4.3907798898487593</v>
      </c>
      <c r="N3007" s="8">
        <f t="shared" si="927"/>
        <v>1.992089166466571</v>
      </c>
      <c r="O3007" s="8">
        <f t="shared" si="928"/>
        <v>0.28627410096787309</v>
      </c>
      <c r="P3007" s="4">
        <f t="shared" si="929"/>
        <v>0</v>
      </c>
      <c r="Q3007" s="7">
        <f t="shared" si="930"/>
        <v>0</v>
      </c>
      <c r="R3007" s="4">
        <f t="shared" si="931"/>
        <v>0</v>
      </c>
      <c r="S3007" s="4">
        <f t="shared" si="932"/>
        <v>0</v>
      </c>
      <c r="T3007" s="4">
        <f t="shared" si="933"/>
        <v>1</v>
      </c>
      <c r="U3007" s="7">
        <f t="shared" si="934"/>
        <v>0</v>
      </c>
      <c r="V3007" s="4">
        <f t="shared" si="920"/>
        <v>0.38268428076468186</v>
      </c>
      <c r="W3007" s="14">
        <f t="shared" si="921"/>
        <v>0</v>
      </c>
      <c r="X3007" s="7">
        <f t="shared" si="935"/>
        <v>21.1</v>
      </c>
      <c r="Y3007" s="4">
        <f t="shared" si="936"/>
        <v>-1.4663999999999995</v>
      </c>
      <c r="Z3007" s="7">
        <f t="shared" si="937"/>
        <v>19.380082399999999</v>
      </c>
      <c r="AA3007" s="14">
        <f t="shared" si="938"/>
        <v>0</v>
      </c>
      <c r="AB3007" s="15">
        <v>0.51538461499999999</v>
      </c>
      <c r="AC3007" s="16">
        <f t="shared" si="939"/>
        <v>0.38653846125000002</v>
      </c>
    </row>
    <row r="3008" spans="1:29" x14ac:dyDescent="0.25">
      <c r="A3008" s="1">
        <v>32634</v>
      </c>
      <c r="B3008" s="2">
        <v>0.20833333333333334</v>
      </c>
      <c r="C3008">
        <v>2</v>
      </c>
      <c r="D3008">
        <v>5</v>
      </c>
      <c r="E3008">
        <v>1</v>
      </c>
      <c r="F3008">
        <f t="shared" si="922"/>
        <v>1</v>
      </c>
      <c r="G3008" s="8">
        <v>20</v>
      </c>
      <c r="H3008">
        <v>5</v>
      </c>
      <c r="I3008">
        <v>3005</v>
      </c>
      <c r="J3008">
        <f t="shared" si="923"/>
        <v>126</v>
      </c>
      <c r="K3008" s="11">
        <f t="shared" si="924"/>
        <v>0.77676741434912466</v>
      </c>
      <c r="L3008">
        <f t="shared" si="925"/>
        <v>3.4467933909255688</v>
      </c>
      <c r="M3008">
        <f t="shared" si="926"/>
        <v>5.3907798898487593</v>
      </c>
      <c r="N3008" s="8">
        <f t="shared" si="927"/>
        <v>1.7302897786674218</v>
      </c>
      <c r="O3008" s="8">
        <f t="shared" si="928"/>
        <v>0.28627410096787309</v>
      </c>
      <c r="P3008" s="4">
        <f t="shared" si="929"/>
        <v>4.3182795981435582E-2</v>
      </c>
      <c r="Q3008" s="7">
        <f t="shared" si="930"/>
        <v>4.319622813691832E-2</v>
      </c>
      <c r="R3008" s="4">
        <f t="shared" si="931"/>
        <v>1.2469276545298671</v>
      </c>
      <c r="S3008" s="4">
        <f t="shared" si="932"/>
        <v>1.894664999059926</v>
      </c>
      <c r="T3008" s="4">
        <f t="shared" si="933"/>
        <v>1</v>
      </c>
      <c r="U3008" s="7">
        <f t="shared" si="934"/>
        <v>1.894664999059926</v>
      </c>
      <c r="V3008" s="4">
        <f t="shared" si="920"/>
        <v>0</v>
      </c>
      <c r="W3008" s="14">
        <f t="shared" si="921"/>
        <v>0.96193959054610656</v>
      </c>
      <c r="X3008" s="7">
        <f t="shared" si="935"/>
        <v>20.031263036692749</v>
      </c>
      <c r="Y3008" s="4">
        <f t="shared" si="936"/>
        <v>-1.8682450982035264</v>
      </c>
      <c r="Z3008" s="7">
        <f t="shared" si="937"/>
        <v>19.456834813756874</v>
      </c>
      <c r="AA3008" s="14">
        <f t="shared" si="938"/>
        <v>4.3508047502860839E-3</v>
      </c>
      <c r="AB3008" s="15">
        <v>0.59999995399999995</v>
      </c>
      <c r="AC3008" s="16">
        <f t="shared" si="939"/>
        <v>0.44999996549999999</v>
      </c>
    </row>
    <row r="3009" spans="1:29" x14ac:dyDescent="0.25">
      <c r="A3009" s="1">
        <v>32634</v>
      </c>
      <c r="B3009" s="2">
        <v>0.25</v>
      </c>
      <c r="C3009">
        <v>94</v>
      </c>
      <c r="D3009">
        <v>367</v>
      </c>
      <c r="E3009">
        <v>41</v>
      </c>
      <c r="F3009">
        <f t="shared" si="922"/>
        <v>53</v>
      </c>
      <c r="G3009" s="8">
        <v>21.7</v>
      </c>
      <c r="H3009">
        <v>6</v>
      </c>
      <c r="I3009">
        <v>3006</v>
      </c>
      <c r="J3009">
        <f t="shared" si="923"/>
        <v>126</v>
      </c>
      <c r="K3009" s="11">
        <f t="shared" si="924"/>
        <v>0.77676741434912466</v>
      </c>
      <c r="L3009">
        <f t="shared" si="925"/>
        <v>3.4467933909255688</v>
      </c>
      <c r="M3009">
        <f t="shared" si="926"/>
        <v>6.3907798898487593</v>
      </c>
      <c r="N3009" s="8">
        <f t="shared" si="927"/>
        <v>1.4684903908682723</v>
      </c>
      <c r="O3009" s="8">
        <f t="shared" si="928"/>
        <v>0.28627410096787309</v>
      </c>
      <c r="P3009" s="4">
        <f t="shared" si="929"/>
        <v>0.24548690441163612</v>
      </c>
      <c r="Q3009" s="7">
        <f t="shared" si="930"/>
        <v>0.24802193465998601</v>
      </c>
      <c r="R3009" s="4">
        <f t="shared" si="931"/>
        <v>1.3939863036811948</v>
      </c>
      <c r="S3009" s="4">
        <f t="shared" si="932"/>
        <v>1.7476063499085983</v>
      </c>
      <c r="T3009" s="4">
        <f t="shared" si="933"/>
        <v>1</v>
      </c>
      <c r="U3009" s="7">
        <f t="shared" si="934"/>
        <v>1.7476063499085983</v>
      </c>
      <c r="V3009" s="4">
        <f t="shared" si="920"/>
        <v>0.16154951964608599</v>
      </c>
      <c r="W3009" s="14">
        <f t="shared" si="921"/>
        <v>98.728196922503926</v>
      </c>
      <c r="X3009" s="7">
        <f t="shared" si="935"/>
        <v>24.908666399981378</v>
      </c>
      <c r="Y3009" s="4">
        <f t="shared" si="936"/>
        <v>-3.4341433607001877E-2</v>
      </c>
      <c r="Z3009" s="7">
        <f t="shared" si="937"/>
        <v>19.106559213818937</v>
      </c>
      <c r="AA3009" s="14">
        <f t="shared" si="938"/>
        <v>0.43850373110711438</v>
      </c>
      <c r="AB3009" s="15">
        <v>0.50769230799999998</v>
      </c>
      <c r="AC3009" s="16">
        <f t="shared" si="939"/>
        <v>0.38076923099999999</v>
      </c>
    </row>
    <row r="3010" spans="1:29" x14ac:dyDescent="0.25">
      <c r="A3010" s="1">
        <v>32634</v>
      </c>
      <c r="B3010" s="2">
        <v>0.29166666666666669</v>
      </c>
      <c r="C3010">
        <v>236</v>
      </c>
      <c r="D3010">
        <v>490</v>
      </c>
      <c r="E3010">
        <v>68</v>
      </c>
      <c r="F3010">
        <f t="shared" si="922"/>
        <v>168</v>
      </c>
      <c r="G3010" s="8">
        <v>26.1</v>
      </c>
      <c r="H3010">
        <v>7</v>
      </c>
      <c r="I3010">
        <v>3007</v>
      </c>
      <c r="J3010">
        <f t="shared" si="923"/>
        <v>126</v>
      </c>
      <c r="K3010" s="11">
        <f t="shared" si="924"/>
        <v>0.77676741434912466</v>
      </c>
      <c r="L3010">
        <f t="shared" si="925"/>
        <v>3.4467933909255688</v>
      </c>
      <c r="M3010">
        <f t="shared" si="926"/>
        <v>7.3907798898487593</v>
      </c>
      <c r="N3010" s="8">
        <f t="shared" si="927"/>
        <v>1.2066910030691227</v>
      </c>
      <c r="O3010" s="8">
        <f t="shared" si="928"/>
        <v>0.28627410096787309</v>
      </c>
      <c r="P3010" s="4">
        <f t="shared" si="929"/>
        <v>0.44239524930623902</v>
      </c>
      <c r="Q3010" s="7">
        <f t="shared" si="930"/>
        <v>0.45826774395470327</v>
      </c>
      <c r="R3010" s="4">
        <f t="shared" si="931"/>
        <v>1.5406758686381954</v>
      </c>
      <c r="S3010" s="4">
        <f t="shared" si="932"/>
        <v>1.6009167849515977</v>
      </c>
      <c r="T3010" s="4">
        <f t="shared" si="933"/>
        <v>1</v>
      </c>
      <c r="U3010" s="7">
        <f t="shared" si="934"/>
        <v>1.6009167849515977</v>
      </c>
      <c r="V3010" s="4">
        <f t="shared" si="920"/>
        <v>0.39838401291475056</v>
      </c>
      <c r="W3010" s="14">
        <f t="shared" si="921"/>
        <v>260.62005848536302</v>
      </c>
      <c r="X3010" s="7">
        <f t="shared" si="935"/>
        <v>34.570151900774299</v>
      </c>
      <c r="Y3010" s="4">
        <f t="shared" si="936"/>
        <v>3.5983771146911363</v>
      </c>
      <c r="Z3010" s="7">
        <f t="shared" si="937"/>
        <v>18.412709971093992</v>
      </c>
      <c r="AA3010" s="14">
        <f t="shared" si="938"/>
        <v>1.1155143287937179</v>
      </c>
      <c r="AB3010" s="15">
        <v>0.43846153799999998</v>
      </c>
      <c r="AC3010" s="16">
        <f t="shared" si="939"/>
        <v>0.32884615350000002</v>
      </c>
    </row>
    <row r="3011" spans="1:29" x14ac:dyDescent="0.25">
      <c r="A3011" s="1">
        <v>32634</v>
      </c>
      <c r="B3011" s="2">
        <v>0.33333333333333331</v>
      </c>
      <c r="C3011">
        <v>443</v>
      </c>
      <c r="D3011">
        <v>607</v>
      </c>
      <c r="E3011">
        <v>120</v>
      </c>
      <c r="F3011">
        <f t="shared" si="922"/>
        <v>323</v>
      </c>
      <c r="G3011" s="8">
        <v>27.8</v>
      </c>
      <c r="H3011">
        <v>8</v>
      </c>
      <c r="I3011">
        <v>3008</v>
      </c>
      <c r="J3011">
        <f t="shared" si="923"/>
        <v>126</v>
      </c>
      <c r="K3011" s="11">
        <f t="shared" si="924"/>
        <v>0.77676741434912466</v>
      </c>
      <c r="L3011">
        <f t="shared" si="925"/>
        <v>3.4467933909255688</v>
      </c>
      <c r="M3011">
        <f t="shared" si="926"/>
        <v>8.3907798898487602</v>
      </c>
      <c r="N3011" s="8">
        <f t="shared" si="927"/>
        <v>0.94489161526997312</v>
      </c>
      <c r="O3011" s="8">
        <f t="shared" si="928"/>
        <v>0.28627410096787309</v>
      </c>
      <c r="P3011" s="4">
        <f t="shared" si="929"/>
        <v>0.62048885236710283</v>
      </c>
      <c r="Q3011" s="7">
        <f t="shared" si="930"/>
        <v>0.66936591461264838</v>
      </c>
      <c r="R3011" s="4">
        <f t="shared" si="931"/>
        <v>1.4393580205842968</v>
      </c>
      <c r="S3011" s="4">
        <f t="shared" si="932"/>
        <v>1.4393580205842968</v>
      </c>
      <c r="T3011" s="4">
        <f t="shared" si="933"/>
        <v>0</v>
      </c>
      <c r="U3011" s="7">
        <f t="shared" si="934"/>
        <v>1.4393580205842968</v>
      </c>
      <c r="V3011" s="4">
        <f t="shared" si="920"/>
        <v>0.61258879056339177</v>
      </c>
      <c r="W3011" s="14">
        <f t="shared" si="921"/>
        <v>487.27414673751161</v>
      </c>
      <c r="X3011" s="7">
        <f t="shared" si="935"/>
        <v>43.636409768969131</v>
      </c>
      <c r="Y3011" s="4">
        <f t="shared" si="936"/>
        <v>7.0072900731323928</v>
      </c>
      <c r="Z3011" s="7">
        <f t="shared" si="937"/>
        <v>17.761607596031713</v>
      </c>
      <c r="AA3011" s="14">
        <f t="shared" si="938"/>
        <v>2.0118946861795965</v>
      </c>
      <c r="AB3011" s="15">
        <v>0.53076923099999995</v>
      </c>
      <c r="AC3011" s="16">
        <f t="shared" si="939"/>
        <v>0.39807692324999999</v>
      </c>
    </row>
    <row r="3012" spans="1:29" x14ac:dyDescent="0.25">
      <c r="A3012" s="1">
        <v>32634</v>
      </c>
      <c r="B3012" s="2">
        <v>0.375</v>
      </c>
      <c r="C3012">
        <v>711</v>
      </c>
      <c r="D3012">
        <v>878</v>
      </c>
      <c r="E3012">
        <v>99</v>
      </c>
      <c r="F3012">
        <f t="shared" si="922"/>
        <v>612</v>
      </c>
      <c r="G3012" s="8">
        <v>31.1</v>
      </c>
      <c r="H3012">
        <v>9</v>
      </c>
      <c r="I3012">
        <v>3009</v>
      </c>
      <c r="J3012">
        <f t="shared" si="923"/>
        <v>126</v>
      </c>
      <c r="K3012" s="11">
        <f t="shared" si="924"/>
        <v>0.77676741434912466</v>
      </c>
      <c r="L3012">
        <f t="shared" si="925"/>
        <v>3.4467933909255688</v>
      </c>
      <c r="M3012">
        <f t="shared" si="926"/>
        <v>9.3907798898487602</v>
      </c>
      <c r="N3012" s="8">
        <f t="shared" si="927"/>
        <v>0.68309222747082377</v>
      </c>
      <c r="O3012" s="8">
        <f t="shared" si="928"/>
        <v>0.28627410096787309</v>
      </c>
      <c r="P3012" s="4">
        <f t="shared" si="929"/>
        <v>0.76763092885922424</v>
      </c>
      <c r="Q3012" s="7">
        <f t="shared" si="930"/>
        <v>0.87513640279621596</v>
      </c>
      <c r="R3012" s="4">
        <f t="shared" si="931"/>
        <v>1.2369436282139619</v>
      </c>
      <c r="S3012" s="4">
        <f t="shared" si="932"/>
        <v>1.2369436282139619</v>
      </c>
      <c r="T3012" s="4">
        <f t="shared" si="933"/>
        <v>0</v>
      </c>
      <c r="U3012" s="7">
        <f t="shared" si="934"/>
        <v>1.2369436282139619</v>
      </c>
      <c r="V3012" s="4">
        <f t="shared" ref="V3012:V3075" si="940">IF(COS(Q3012)*COS(U3012-0)*SIN(0.3927)+SIN(Q3012)*COS(0.3927)&gt;0, COS(Q3012)*COS(U3012-0)*SIN(0.3927)+SIN(Q3012)*COS(0.3927),0)</f>
        <v>0.78956615098538707</v>
      </c>
      <c r="W3012" s="14">
        <f t="shared" ref="W3012:W3075" si="941">+(D3012*V3012+E3012*(1+COS(0.3927))/2)</f>
        <v>788.47110002923444</v>
      </c>
      <c r="X3012" s="7">
        <f t="shared" si="935"/>
        <v>56.725310750950122</v>
      </c>
      <c r="Y3012" s="4">
        <f t="shared" si="936"/>
        <v>11.928716842357247</v>
      </c>
      <c r="Z3012" s="7">
        <f t="shared" si="937"/>
        <v>16.821615083109766</v>
      </c>
      <c r="AA3012" s="14">
        <f t="shared" si="938"/>
        <v>3.0832097711457993</v>
      </c>
      <c r="AB3012" s="15">
        <v>0.53076923099999995</v>
      </c>
      <c r="AC3012" s="16">
        <f t="shared" si="939"/>
        <v>0.39807692324999999</v>
      </c>
    </row>
    <row r="3013" spans="1:29" x14ac:dyDescent="0.25">
      <c r="A3013" s="1">
        <v>32634</v>
      </c>
      <c r="B3013" s="2">
        <v>0.41666666666666669</v>
      </c>
      <c r="C3013">
        <v>678</v>
      </c>
      <c r="D3013">
        <v>337</v>
      </c>
      <c r="E3013">
        <v>399</v>
      </c>
      <c r="F3013">
        <f t="shared" ref="F3013:F3076" si="942">C3013-E3013</f>
        <v>279</v>
      </c>
      <c r="G3013" s="8">
        <v>32.799999999999997</v>
      </c>
      <c r="H3013">
        <v>10</v>
      </c>
      <c r="I3013">
        <v>3010</v>
      </c>
      <c r="J3013">
        <f t="shared" ref="J3013:J3076" si="943">QUOTIENT(I3013+23,24)</f>
        <v>126</v>
      </c>
      <c r="K3013" s="11">
        <f t="shared" ref="K3013:K3076" si="944">(J3013-81)*360*PI()/(364*180)</f>
        <v>0.77676741434912466</v>
      </c>
      <c r="L3013">
        <f t="shared" ref="L3013:L3076" si="945">9.87*SIN(2*K3013)-7.53*COS(K3013)-1.5*SIN(K3013)</f>
        <v>3.4467933909255688</v>
      </c>
      <c r="M3013">
        <f t="shared" ref="M3013:M3076" si="946">H3013+(20+L3013)/60</f>
        <v>10.39077988984876</v>
      </c>
      <c r="N3013" s="8">
        <f t="shared" ref="N3013:N3076" si="947">15*PI()*(12-M3013)/180</f>
        <v>0.42129283967167436</v>
      </c>
      <c r="O3013" s="8">
        <f t="shared" ref="O3013:O3076" si="948">23.45*SIN(360*(J3013-81)*PI()/(180*365))*PI()/180</f>
        <v>0.28627410096787309</v>
      </c>
      <c r="P3013" s="4">
        <f t="shared" ref="P3013:P3076" si="949">IF(SIN(O3013)*SIN(0.62977)+COS(O3013)*COS(0.62977)*COS(N3013)&lt;0,0,SIN(O3013)*SIN(0.62977)+COS(O3013)*COS(0.62977)*COS(N3013))</f>
        <v>0.87379398943344389</v>
      </c>
      <c r="Q3013" s="7">
        <f t="shared" ref="Q3013:Q3076" si="950">ASIN(P3013)</f>
        <v>1.0629502722059256</v>
      </c>
      <c r="R3013" s="4">
        <f t="shared" ref="R3013:R3076" si="951">IF(Q3013&gt;0,ASIN(COS(O3013)*SIN(N3013)/COS(Q3013)),0)</f>
        <v>0.93855552492187155</v>
      </c>
      <c r="S3013" s="4">
        <f t="shared" ref="S3013:S3076" si="952">IF((OR(COS(N3013)&gt;(TAN(O3013)/TAN(0.62977)),R3013=0)),R3013,PI()-R3013)</f>
        <v>0.93855552492187155</v>
      </c>
      <c r="T3013" s="4">
        <f t="shared" ref="T3013:T3076" si="953">IF(COS(N3013)&gt;(TAN(O3013)/TAN(0.62977)),0,1)</f>
        <v>0</v>
      </c>
      <c r="U3013" s="7">
        <f t="shared" ref="U3013:U3076" si="954">IF((AND(COS(N3013)&lt;(TAN(O3013)/TAN(0.62977)),R3013&lt;0)),-PI()-R3013,S3013)</f>
        <v>0.93855552492187155</v>
      </c>
      <c r="V3013" s="4">
        <f t="shared" si="940"/>
        <v>0.91725537953689384</v>
      </c>
      <c r="W3013" s="14">
        <f t="shared" si="941"/>
        <v>692.92895953182972</v>
      </c>
      <c r="X3013" s="7">
        <f t="shared" ref="X3013:X3076" si="955">G3013+((46-20)/800)*W3013</f>
        <v>55.320191184784463</v>
      </c>
      <c r="Y3013" s="4">
        <f t="shared" ref="Y3013:Y3076" si="956">(0.376*(X3013-25))</f>
        <v>11.400391885478959</v>
      </c>
      <c r="Z3013" s="7">
        <f t="shared" ref="Z3013:Z3076" si="957">(0.191*(100-Y3013))</f>
        <v>16.922525149873522</v>
      </c>
      <c r="AA3013" s="14">
        <f t="shared" ref="AA3013:AA3076" si="958">(370*12)*(Z3013/19.1)*(W3013/1000)/1000</f>
        <v>2.7258596013980987</v>
      </c>
      <c r="AB3013" s="15">
        <v>0.54615380800000002</v>
      </c>
      <c r="AC3013" s="16">
        <f t="shared" ref="AC3013:AC3076" si="959">+AB3013*0.75</f>
        <v>0.40961535599999999</v>
      </c>
    </row>
    <row r="3014" spans="1:29" x14ac:dyDescent="0.25">
      <c r="A3014" s="1">
        <v>32634</v>
      </c>
      <c r="B3014" s="2">
        <v>0.45833333333333331</v>
      </c>
      <c r="C3014">
        <v>790</v>
      </c>
      <c r="D3014">
        <v>384</v>
      </c>
      <c r="E3014">
        <v>441</v>
      </c>
      <c r="F3014">
        <f t="shared" si="942"/>
        <v>349</v>
      </c>
      <c r="G3014" s="8">
        <v>33.9</v>
      </c>
      <c r="H3014">
        <v>11</v>
      </c>
      <c r="I3014">
        <v>3011</v>
      </c>
      <c r="J3014">
        <f t="shared" si="943"/>
        <v>126</v>
      </c>
      <c r="K3014" s="11">
        <f t="shared" si="944"/>
        <v>0.77676741434912466</v>
      </c>
      <c r="L3014">
        <f t="shared" si="945"/>
        <v>3.4467933909255688</v>
      </c>
      <c r="M3014">
        <f t="shared" si="946"/>
        <v>11.39077988984876</v>
      </c>
      <c r="N3014" s="8">
        <f t="shared" si="947"/>
        <v>0.15949345187252492</v>
      </c>
      <c r="O3014" s="8">
        <f t="shared" si="948"/>
        <v>0.28627410096787309</v>
      </c>
      <c r="P3014" s="4">
        <f t="shared" si="949"/>
        <v>0.93174319695438168</v>
      </c>
      <c r="Q3014" s="7">
        <f t="shared" si="950"/>
        <v>1.1991842896685752</v>
      </c>
      <c r="R3014" s="4">
        <f t="shared" si="951"/>
        <v>0.43297535232501666</v>
      </c>
      <c r="S3014" s="4">
        <f t="shared" si="952"/>
        <v>0.43297535232501666</v>
      </c>
      <c r="T3014" s="4">
        <f t="shared" si="953"/>
        <v>0</v>
      </c>
      <c r="U3014" s="7">
        <f t="shared" si="954"/>
        <v>0.43297535232501666</v>
      </c>
      <c r="V3014" s="4">
        <f t="shared" si="940"/>
        <v>0.98695466630855444</v>
      </c>
      <c r="W3014" s="14">
        <f t="shared" si="941"/>
        <v>803.20595129331787</v>
      </c>
      <c r="X3014" s="7">
        <f t="shared" si="955"/>
        <v>60.00419341703283</v>
      </c>
      <c r="Y3014" s="4">
        <f t="shared" si="956"/>
        <v>13.161576724804345</v>
      </c>
      <c r="Z3014" s="7">
        <f t="shared" si="957"/>
        <v>16.58613884556237</v>
      </c>
      <c r="AA3014" s="14">
        <f t="shared" si="958"/>
        <v>3.0968617438751003</v>
      </c>
      <c r="AB3014" s="15">
        <v>2.5615384620000001</v>
      </c>
      <c r="AC3014" s="16">
        <f t="shared" si="959"/>
        <v>1.9211538465000002</v>
      </c>
    </row>
    <row r="3015" spans="1:29" x14ac:dyDescent="0.25">
      <c r="A3015" s="1">
        <v>32634</v>
      </c>
      <c r="B3015" s="2">
        <v>0.5</v>
      </c>
      <c r="C3015">
        <v>538</v>
      </c>
      <c r="D3015">
        <v>102</v>
      </c>
      <c r="E3015">
        <v>442</v>
      </c>
      <c r="F3015">
        <f t="shared" si="942"/>
        <v>96</v>
      </c>
      <c r="G3015" s="8">
        <v>34.4</v>
      </c>
      <c r="H3015">
        <v>12</v>
      </c>
      <c r="I3015">
        <v>3012</v>
      </c>
      <c r="J3015">
        <f t="shared" si="943"/>
        <v>126</v>
      </c>
      <c r="K3015" s="11">
        <f t="shared" si="944"/>
        <v>0.77676741434912466</v>
      </c>
      <c r="L3015">
        <f t="shared" si="945"/>
        <v>3.4467933909255688</v>
      </c>
      <c r="M3015">
        <f t="shared" si="946"/>
        <v>12.39077988984876</v>
      </c>
      <c r="N3015" s="8">
        <f t="shared" si="947"/>
        <v>-0.10230593592662447</v>
      </c>
      <c r="O3015" s="8">
        <f t="shared" si="948"/>
        <v>0.28627410096787309</v>
      </c>
      <c r="P3015" s="4">
        <f t="shared" si="949"/>
        <v>0.93752940869507873</v>
      </c>
      <c r="Q3015" s="7">
        <f t="shared" si="950"/>
        <v>1.2154596460487321</v>
      </c>
      <c r="R3015" s="4">
        <f t="shared" si="951"/>
        <v>-0.28546389281055246</v>
      </c>
      <c r="S3015" s="4">
        <f t="shared" si="952"/>
        <v>-0.28546389281055246</v>
      </c>
      <c r="T3015" s="4">
        <f t="shared" si="953"/>
        <v>0</v>
      </c>
      <c r="U3015" s="7">
        <f t="shared" si="954"/>
        <v>-0.28546389281055246</v>
      </c>
      <c r="V3015" s="4">
        <f t="shared" si="940"/>
        <v>0.99391412009039748</v>
      </c>
      <c r="W3015" s="14">
        <f t="shared" si="941"/>
        <v>526.55653927059961</v>
      </c>
      <c r="X3015" s="7">
        <f t="shared" si="955"/>
        <v>51.513087526294484</v>
      </c>
      <c r="Y3015" s="4">
        <f t="shared" si="956"/>
        <v>9.9689209098867266</v>
      </c>
      <c r="Z3015" s="7">
        <f t="shared" si="957"/>
        <v>17.195936106211636</v>
      </c>
      <c r="AA3015" s="14">
        <f t="shared" si="958"/>
        <v>2.1048465324024539</v>
      </c>
      <c r="AB3015" s="15">
        <v>2.5615384620000001</v>
      </c>
      <c r="AC3015" s="16">
        <f t="shared" si="959"/>
        <v>1.9211538465000002</v>
      </c>
    </row>
    <row r="3016" spans="1:29" x14ac:dyDescent="0.25">
      <c r="A3016" s="1">
        <v>32634</v>
      </c>
      <c r="B3016" s="2">
        <v>0.54166666666666663</v>
      </c>
      <c r="C3016">
        <v>405</v>
      </c>
      <c r="D3016">
        <v>28</v>
      </c>
      <c r="E3016">
        <v>379</v>
      </c>
      <c r="F3016">
        <f t="shared" si="942"/>
        <v>26</v>
      </c>
      <c r="G3016" s="8">
        <v>35</v>
      </c>
      <c r="H3016">
        <v>13</v>
      </c>
      <c r="I3016">
        <v>3013</v>
      </c>
      <c r="J3016">
        <f t="shared" si="943"/>
        <v>126</v>
      </c>
      <c r="K3016" s="11">
        <f t="shared" si="944"/>
        <v>0.77676741434912466</v>
      </c>
      <c r="L3016">
        <f t="shared" si="945"/>
        <v>3.4467933909255688</v>
      </c>
      <c r="M3016">
        <f t="shared" si="946"/>
        <v>13.39077988984876</v>
      </c>
      <c r="N3016" s="8">
        <f t="shared" si="947"/>
        <v>-0.36410532372577387</v>
      </c>
      <c r="O3016" s="8">
        <f t="shared" si="948"/>
        <v>0.28627410096787309</v>
      </c>
      <c r="P3016" s="4">
        <f t="shared" si="949"/>
        <v>0.89075830388757393</v>
      </c>
      <c r="Q3016" s="7">
        <f t="shared" si="950"/>
        <v>1.0990109695724708</v>
      </c>
      <c r="R3016" s="4">
        <f t="shared" si="951"/>
        <v>-0.85060240674536569</v>
      </c>
      <c r="S3016" s="4">
        <f t="shared" si="952"/>
        <v>-0.85060240674536569</v>
      </c>
      <c r="T3016" s="4">
        <f t="shared" si="953"/>
        <v>0</v>
      </c>
      <c r="U3016" s="7">
        <f t="shared" si="954"/>
        <v>-0.85060240674536569</v>
      </c>
      <c r="V3016" s="4">
        <f t="shared" si="940"/>
        <v>0.93765946560823155</v>
      </c>
      <c r="W3016" s="14">
        <f t="shared" si="941"/>
        <v>390.82956985400483</v>
      </c>
      <c r="X3016" s="7">
        <f t="shared" si="955"/>
        <v>47.701961020255155</v>
      </c>
      <c r="Y3016" s="4">
        <f t="shared" si="956"/>
        <v>8.535937343615938</v>
      </c>
      <c r="Z3016" s="7">
        <f t="shared" si="957"/>
        <v>17.469635967369356</v>
      </c>
      <c r="AA3016" s="14">
        <f t="shared" si="958"/>
        <v>1.5871605957701884</v>
      </c>
      <c r="AB3016" s="15">
        <v>2.4692307690000002</v>
      </c>
      <c r="AC3016" s="16">
        <f t="shared" si="959"/>
        <v>1.8519230767500001</v>
      </c>
    </row>
    <row r="3017" spans="1:29" x14ac:dyDescent="0.25">
      <c r="A3017" s="1">
        <v>32634</v>
      </c>
      <c r="B3017" s="2">
        <v>0.58333333333333337</v>
      </c>
      <c r="C3017">
        <v>296</v>
      </c>
      <c r="D3017">
        <v>4</v>
      </c>
      <c r="E3017">
        <v>293</v>
      </c>
      <c r="F3017">
        <f t="shared" si="942"/>
        <v>3</v>
      </c>
      <c r="G3017" s="8">
        <v>34.4</v>
      </c>
      <c r="H3017">
        <v>14</v>
      </c>
      <c r="I3017">
        <v>3014</v>
      </c>
      <c r="J3017">
        <f t="shared" si="943"/>
        <v>126</v>
      </c>
      <c r="K3017" s="11">
        <f t="shared" si="944"/>
        <v>0.77676741434912466</v>
      </c>
      <c r="L3017">
        <f t="shared" si="945"/>
        <v>3.4467933909255688</v>
      </c>
      <c r="M3017">
        <f t="shared" si="946"/>
        <v>14.39077988984876</v>
      </c>
      <c r="N3017" s="8">
        <f t="shared" si="947"/>
        <v>-0.62590471152492333</v>
      </c>
      <c r="O3017" s="8">
        <f t="shared" si="948"/>
        <v>0.28627410096787309</v>
      </c>
      <c r="P3017" s="4">
        <f t="shared" si="949"/>
        <v>0.79461725603159317</v>
      </c>
      <c r="Q3017" s="7">
        <f t="shared" si="950"/>
        <v>0.91837688393584438</v>
      </c>
      <c r="R3017" s="4">
        <f t="shared" si="951"/>
        <v>-1.1828235657883495</v>
      </c>
      <c r="S3017" s="4">
        <f t="shared" si="952"/>
        <v>-1.1828235657883495</v>
      </c>
      <c r="T3017" s="4">
        <f t="shared" si="953"/>
        <v>0</v>
      </c>
      <c r="U3017" s="7">
        <f t="shared" si="954"/>
        <v>-1.1828235657883495</v>
      </c>
      <c r="V3017" s="4">
        <f t="shared" si="940"/>
        <v>0.82202436459980421</v>
      </c>
      <c r="W3017" s="14">
        <f t="shared" si="941"/>
        <v>285.13639748840842</v>
      </c>
      <c r="X3017" s="7">
        <f t="shared" si="955"/>
        <v>43.66693291837327</v>
      </c>
      <c r="Y3017" s="4">
        <f t="shared" si="956"/>
        <v>7.0187667773083495</v>
      </c>
      <c r="Z3017" s="7">
        <f t="shared" si="957"/>
        <v>17.759415545534107</v>
      </c>
      <c r="AA3017" s="14">
        <f t="shared" si="958"/>
        <v>1.1771476240565628</v>
      </c>
      <c r="AB3017" s="15">
        <v>2.892307846</v>
      </c>
      <c r="AC3017" s="16">
        <f t="shared" si="959"/>
        <v>2.1692308845000001</v>
      </c>
    </row>
    <row r="3018" spans="1:29" x14ac:dyDescent="0.25">
      <c r="A3018" s="1">
        <v>32634</v>
      </c>
      <c r="B3018" s="2">
        <v>0.625</v>
      </c>
      <c r="C3018">
        <v>400</v>
      </c>
      <c r="D3018">
        <v>105</v>
      </c>
      <c r="E3018">
        <v>323</v>
      </c>
      <c r="F3018">
        <f t="shared" si="942"/>
        <v>77</v>
      </c>
      <c r="G3018" s="8">
        <v>35.6</v>
      </c>
      <c r="H3018">
        <v>15</v>
      </c>
      <c r="I3018">
        <v>3015</v>
      </c>
      <c r="J3018">
        <f t="shared" si="943"/>
        <v>126</v>
      </c>
      <c r="K3018" s="11">
        <f t="shared" si="944"/>
        <v>0.77676741434912466</v>
      </c>
      <c r="L3018">
        <f t="shared" si="945"/>
        <v>3.4467933909255688</v>
      </c>
      <c r="M3018">
        <f t="shared" si="946"/>
        <v>15.39077988984876</v>
      </c>
      <c r="N3018" s="8">
        <f t="shared" si="947"/>
        <v>-0.88770409932407257</v>
      </c>
      <c r="O3018" s="8">
        <f t="shared" si="948"/>
        <v>0.28627410096787309</v>
      </c>
      <c r="P3018" s="4">
        <f t="shared" si="949"/>
        <v>0.655658118657928</v>
      </c>
      <c r="Q3018" s="7">
        <f t="shared" si="950"/>
        <v>0.71505390448635697</v>
      </c>
      <c r="R3018" s="4">
        <f t="shared" si="951"/>
        <v>-1.3999000069653238</v>
      </c>
      <c r="S3018" s="4">
        <f t="shared" si="952"/>
        <v>-1.3999000069653238</v>
      </c>
      <c r="T3018" s="4">
        <f t="shared" si="953"/>
        <v>0</v>
      </c>
      <c r="U3018" s="7">
        <f t="shared" si="954"/>
        <v>-1.3999000069653238</v>
      </c>
      <c r="V3018" s="4">
        <f t="shared" si="940"/>
        <v>0.65488915810280024</v>
      </c>
      <c r="W3018" s="14">
        <f t="shared" si="941"/>
        <v>379.46984934718648</v>
      </c>
      <c r="X3018" s="7">
        <f t="shared" si="955"/>
        <v>47.932770103783561</v>
      </c>
      <c r="Y3018" s="4">
        <f t="shared" si="956"/>
        <v>8.6227215590226187</v>
      </c>
      <c r="Z3018" s="7">
        <f t="shared" si="957"/>
        <v>17.453060182226679</v>
      </c>
      <c r="AA3018" s="14">
        <f t="shared" si="958"/>
        <v>1.5395665405186596</v>
      </c>
      <c r="AB3018" s="15">
        <v>3.6846153849999999</v>
      </c>
      <c r="AC3018" s="16">
        <f t="shared" si="959"/>
        <v>2.7634615387499997</v>
      </c>
    </row>
    <row r="3019" spans="1:29" x14ac:dyDescent="0.25">
      <c r="A3019" s="1">
        <v>32634</v>
      </c>
      <c r="B3019" s="2">
        <v>0.66666666666666663</v>
      </c>
      <c r="C3019">
        <v>410</v>
      </c>
      <c r="D3019">
        <v>217</v>
      </c>
      <c r="E3019">
        <v>286</v>
      </c>
      <c r="F3019">
        <f t="shared" si="942"/>
        <v>124</v>
      </c>
      <c r="G3019" s="8">
        <v>36.1</v>
      </c>
      <c r="H3019">
        <v>16</v>
      </c>
      <c r="I3019">
        <v>3016</v>
      </c>
      <c r="J3019">
        <f t="shared" si="943"/>
        <v>126</v>
      </c>
      <c r="K3019" s="11">
        <f t="shared" si="944"/>
        <v>0.77676741434912466</v>
      </c>
      <c r="L3019">
        <f t="shared" si="945"/>
        <v>3.4467933909255688</v>
      </c>
      <c r="M3019">
        <f t="shared" si="946"/>
        <v>16.390779889848758</v>
      </c>
      <c r="N3019" s="8">
        <f t="shared" si="947"/>
        <v>-1.1495034871232217</v>
      </c>
      <c r="O3019" s="8">
        <f t="shared" si="948"/>
        <v>0.28627410096787309</v>
      </c>
      <c r="P3019" s="4">
        <f t="shared" si="949"/>
        <v>0.48335072733776169</v>
      </c>
      <c r="Q3019" s="7">
        <f t="shared" si="950"/>
        <v>0.50447822158744271</v>
      </c>
      <c r="R3019" s="4">
        <f t="shared" si="951"/>
        <v>-1.5675541690601393</v>
      </c>
      <c r="S3019" s="4">
        <f t="shared" si="952"/>
        <v>-1.5675541690601393</v>
      </c>
      <c r="T3019" s="4">
        <f t="shared" si="953"/>
        <v>0</v>
      </c>
      <c r="U3019" s="7">
        <f t="shared" si="954"/>
        <v>-1.5675541690601393</v>
      </c>
      <c r="V3019" s="4">
        <f t="shared" si="940"/>
        <v>0.44764383423598247</v>
      </c>
      <c r="W3019" s="14">
        <f t="shared" si="941"/>
        <v>372.25343492539469</v>
      </c>
      <c r="X3019" s="7">
        <f t="shared" si="955"/>
        <v>48.198236635075332</v>
      </c>
      <c r="Y3019" s="4">
        <f t="shared" si="956"/>
        <v>8.7225369747883246</v>
      </c>
      <c r="Z3019" s="7">
        <f t="shared" si="957"/>
        <v>17.43399543781543</v>
      </c>
      <c r="AA3019" s="14">
        <f t="shared" si="958"/>
        <v>1.5086387019230374</v>
      </c>
      <c r="AB3019" s="15">
        <v>4.3692307689999996</v>
      </c>
      <c r="AC3019" s="16">
        <f t="shared" si="959"/>
        <v>3.2769230767499997</v>
      </c>
    </row>
    <row r="3020" spans="1:29" x14ac:dyDescent="0.25">
      <c r="A3020" s="1">
        <v>32634</v>
      </c>
      <c r="B3020" s="2">
        <v>0.70833333333333337</v>
      </c>
      <c r="C3020">
        <v>170</v>
      </c>
      <c r="D3020">
        <v>27</v>
      </c>
      <c r="E3020">
        <v>159</v>
      </c>
      <c r="F3020">
        <f t="shared" si="942"/>
        <v>11</v>
      </c>
      <c r="G3020" s="8">
        <v>35.6</v>
      </c>
      <c r="H3020">
        <v>17</v>
      </c>
      <c r="I3020">
        <v>3017</v>
      </c>
      <c r="J3020">
        <f t="shared" si="943"/>
        <v>126</v>
      </c>
      <c r="K3020" s="11">
        <f t="shared" si="944"/>
        <v>0.77676741434912466</v>
      </c>
      <c r="L3020">
        <f t="shared" si="945"/>
        <v>3.4467933909255688</v>
      </c>
      <c r="M3020">
        <f t="shared" si="946"/>
        <v>17.390779889848758</v>
      </c>
      <c r="N3020" s="8">
        <f t="shared" si="947"/>
        <v>-1.4113028749223711</v>
      </c>
      <c r="O3020" s="8">
        <f t="shared" si="948"/>
        <v>0.28627410096787309</v>
      </c>
      <c r="P3020" s="4">
        <f t="shared" si="949"/>
        <v>0.28943754603813537</v>
      </c>
      <c r="Q3020" s="7">
        <f t="shared" si="950"/>
        <v>0.29363918021359275</v>
      </c>
      <c r="R3020" s="4">
        <f t="shared" si="951"/>
        <v>-1.425616115057478</v>
      </c>
      <c r="S3020" s="4">
        <f t="shared" si="952"/>
        <v>4.5672087686472711</v>
      </c>
      <c r="T3020" s="4">
        <f t="shared" si="953"/>
        <v>1</v>
      </c>
      <c r="U3020" s="7">
        <f t="shared" si="954"/>
        <v>-1.7159765385323151</v>
      </c>
      <c r="V3020" s="4">
        <f t="shared" si="940"/>
        <v>0.21441181933184189</v>
      </c>
      <c r="W3020" s="14">
        <f t="shared" si="941"/>
        <v>158.73751401879068</v>
      </c>
      <c r="X3020" s="7">
        <f t="shared" si="955"/>
        <v>40.758969205610697</v>
      </c>
      <c r="Y3020" s="4">
        <f t="shared" si="956"/>
        <v>5.9253724213096222</v>
      </c>
      <c r="Z3020" s="7">
        <f t="shared" si="957"/>
        <v>17.968253867529864</v>
      </c>
      <c r="AA3020" s="14">
        <f t="shared" si="958"/>
        <v>0.66303285962536862</v>
      </c>
      <c r="AB3020" s="15">
        <v>3.8615384619999999</v>
      </c>
      <c r="AC3020" s="16">
        <f t="shared" si="959"/>
        <v>2.8961538464999999</v>
      </c>
    </row>
    <row r="3021" spans="1:29" x14ac:dyDescent="0.25">
      <c r="A3021" s="1">
        <v>32634</v>
      </c>
      <c r="B3021" s="2">
        <v>0.75</v>
      </c>
      <c r="C3021">
        <v>45</v>
      </c>
      <c r="D3021">
        <v>35</v>
      </c>
      <c r="E3021">
        <v>38</v>
      </c>
      <c r="F3021">
        <f t="shared" si="942"/>
        <v>7</v>
      </c>
      <c r="G3021" s="8">
        <v>34.4</v>
      </c>
      <c r="H3021">
        <v>18</v>
      </c>
      <c r="I3021">
        <v>3018</v>
      </c>
      <c r="J3021">
        <f t="shared" si="943"/>
        <v>126</v>
      </c>
      <c r="K3021" s="11">
        <f t="shared" si="944"/>
        <v>0.77676741434912466</v>
      </c>
      <c r="L3021">
        <f t="shared" si="945"/>
        <v>3.4467933909255688</v>
      </c>
      <c r="M3021">
        <f t="shared" si="946"/>
        <v>18.390779889848758</v>
      </c>
      <c r="N3021" s="8">
        <f t="shared" si="947"/>
        <v>-1.6731022627215202</v>
      </c>
      <c r="O3021" s="8">
        <f t="shared" si="948"/>
        <v>0.28627410096787309</v>
      </c>
      <c r="P3021" s="4">
        <f t="shared" si="949"/>
        <v>8.7133437607935196E-2</v>
      </c>
      <c r="Q3021" s="7">
        <f t="shared" si="950"/>
        <v>8.7244072279911697E-2</v>
      </c>
      <c r="R3021" s="4">
        <f t="shared" si="951"/>
        <v>-1.2797010340963189</v>
      </c>
      <c r="S3021" s="4">
        <f t="shared" si="952"/>
        <v>4.421293687686112</v>
      </c>
      <c r="T3021" s="4">
        <f t="shared" si="953"/>
        <v>1</v>
      </c>
      <c r="U3021" s="7">
        <f t="shared" si="954"/>
        <v>-1.8618916194934743</v>
      </c>
      <c r="V3021" s="4">
        <f t="shared" si="940"/>
        <v>0</v>
      </c>
      <c r="W3021" s="14">
        <f t="shared" si="941"/>
        <v>36.55370444075205</v>
      </c>
      <c r="X3021" s="7">
        <f t="shared" si="955"/>
        <v>35.587995394324437</v>
      </c>
      <c r="Y3021" s="4">
        <f t="shared" si="956"/>
        <v>3.9810862682659884</v>
      </c>
      <c r="Z3021" s="7">
        <f t="shared" si="957"/>
        <v>18.339612522761197</v>
      </c>
      <c r="AA3021" s="14">
        <f t="shared" si="958"/>
        <v>0.1558372065012712</v>
      </c>
      <c r="AB3021" s="15">
        <v>3.9076923080000001</v>
      </c>
      <c r="AC3021" s="16">
        <f t="shared" si="959"/>
        <v>2.9307692310000002</v>
      </c>
    </row>
    <row r="3022" spans="1:29" x14ac:dyDescent="0.25">
      <c r="A3022" s="1">
        <v>32634</v>
      </c>
      <c r="B3022" s="2">
        <v>0.79166666666666663</v>
      </c>
      <c r="C3022">
        <v>2</v>
      </c>
      <c r="D3022">
        <v>3</v>
      </c>
      <c r="E3022">
        <v>1</v>
      </c>
      <c r="F3022">
        <f t="shared" si="942"/>
        <v>1</v>
      </c>
      <c r="G3022" s="8">
        <v>32.799999999999997</v>
      </c>
      <c r="H3022">
        <v>19</v>
      </c>
      <c r="I3022">
        <v>3019</v>
      </c>
      <c r="J3022">
        <f t="shared" si="943"/>
        <v>126</v>
      </c>
      <c r="K3022" s="11">
        <f t="shared" si="944"/>
        <v>0.77676741434912466</v>
      </c>
      <c r="L3022">
        <f t="shared" si="945"/>
        <v>3.4467933909255688</v>
      </c>
      <c r="M3022">
        <f t="shared" si="946"/>
        <v>19.390779889848758</v>
      </c>
      <c r="N3022" s="8">
        <f t="shared" si="947"/>
        <v>-1.9349016505206698</v>
      </c>
      <c r="O3022" s="8">
        <f t="shared" si="948"/>
        <v>0.28627410096787309</v>
      </c>
      <c r="P3022" s="4">
        <f t="shared" si="949"/>
        <v>0</v>
      </c>
      <c r="Q3022" s="7">
        <f t="shared" si="950"/>
        <v>0</v>
      </c>
      <c r="R3022" s="4">
        <f t="shared" si="951"/>
        <v>0</v>
      </c>
      <c r="S3022" s="4">
        <f t="shared" si="952"/>
        <v>0</v>
      </c>
      <c r="T3022" s="4">
        <f t="shared" si="953"/>
        <v>1</v>
      </c>
      <c r="U3022" s="7">
        <f t="shared" si="954"/>
        <v>0</v>
      </c>
      <c r="V3022" s="4">
        <f t="shared" si="940"/>
        <v>0.38268428076468186</v>
      </c>
      <c r="W3022" s="14">
        <f t="shared" si="941"/>
        <v>2.1099924328401523</v>
      </c>
      <c r="X3022" s="7">
        <f t="shared" si="955"/>
        <v>32.868574754067303</v>
      </c>
      <c r="Y3022" s="4">
        <f t="shared" si="956"/>
        <v>2.958584107529306</v>
      </c>
      <c r="Z3022" s="7">
        <f t="shared" si="957"/>
        <v>18.534910435461903</v>
      </c>
      <c r="AA3022" s="14">
        <f t="shared" si="958"/>
        <v>9.0911954023112015E-3</v>
      </c>
      <c r="AB3022" s="15">
        <v>0.79230769199999995</v>
      </c>
      <c r="AC3022" s="16">
        <f t="shared" si="959"/>
        <v>0.59423076899999994</v>
      </c>
    </row>
    <row r="3023" spans="1:29" x14ac:dyDescent="0.25">
      <c r="A3023" s="1">
        <v>32634</v>
      </c>
      <c r="B3023" s="2">
        <v>0.83333333333333337</v>
      </c>
      <c r="C3023">
        <v>0</v>
      </c>
      <c r="D3023">
        <v>0</v>
      </c>
      <c r="E3023">
        <v>0</v>
      </c>
      <c r="F3023">
        <f t="shared" si="942"/>
        <v>0</v>
      </c>
      <c r="G3023" s="8">
        <v>30</v>
      </c>
      <c r="H3023">
        <v>20</v>
      </c>
      <c r="I3023">
        <v>3020</v>
      </c>
      <c r="J3023">
        <f t="shared" si="943"/>
        <v>126</v>
      </c>
      <c r="K3023" s="11">
        <f t="shared" si="944"/>
        <v>0.77676741434912466</v>
      </c>
      <c r="L3023">
        <f t="shared" si="945"/>
        <v>3.4467933909255688</v>
      </c>
      <c r="M3023">
        <f t="shared" si="946"/>
        <v>20.390779889848758</v>
      </c>
      <c r="N3023" s="8">
        <f t="shared" si="947"/>
        <v>-2.1967010383198193</v>
      </c>
      <c r="O3023" s="8">
        <f t="shared" si="948"/>
        <v>0.28627410096787309</v>
      </c>
      <c r="P3023" s="4">
        <f t="shared" si="949"/>
        <v>0</v>
      </c>
      <c r="Q3023" s="7">
        <f t="shared" si="950"/>
        <v>0</v>
      </c>
      <c r="R3023" s="4">
        <f t="shared" si="951"/>
        <v>0</v>
      </c>
      <c r="S3023" s="4">
        <f t="shared" si="952"/>
        <v>0</v>
      </c>
      <c r="T3023" s="4">
        <f t="shared" si="953"/>
        <v>1</v>
      </c>
      <c r="U3023" s="7">
        <f t="shared" si="954"/>
        <v>0</v>
      </c>
      <c r="V3023" s="4">
        <f t="shared" si="940"/>
        <v>0.38268428076468186</v>
      </c>
      <c r="W3023" s="14">
        <f t="shared" si="941"/>
        <v>0</v>
      </c>
      <c r="X3023" s="7">
        <f t="shared" si="955"/>
        <v>30</v>
      </c>
      <c r="Y3023" s="4">
        <f t="shared" si="956"/>
        <v>1.88</v>
      </c>
      <c r="Z3023" s="7">
        <f t="shared" si="957"/>
        <v>18.740920000000003</v>
      </c>
      <c r="AA3023" s="14">
        <f t="shared" si="958"/>
        <v>0</v>
      </c>
      <c r="AB3023" s="15">
        <v>1.0538461539999999</v>
      </c>
      <c r="AC3023" s="16">
        <f t="shared" si="959"/>
        <v>0.79038461549999994</v>
      </c>
    </row>
    <row r="3024" spans="1:29" x14ac:dyDescent="0.25">
      <c r="A3024" s="1">
        <v>32634</v>
      </c>
      <c r="B3024" s="2">
        <v>0.875</v>
      </c>
      <c r="C3024">
        <v>0</v>
      </c>
      <c r="D3024">
        <v>0</v>
      </c>
      <c r="E3024">
        <v>0</v>
      </c>
      <c r="F3024">
        <f t="shared" si="942"/>
        <v>0</v>
      </c>
      <c r="G3024" s="8">
        <v>28.3</v>
      </c>
      <c r="H3024">
        <v>21</v>
      </c>
      <c r="I3024">
        <v>3021</v>
      </c>
      <c r="J3024">
        <f t="shared" si="943"/>
        <v>126</v>
      </c>
      <c r="K3024" s="11">
        <f t="shared" si="944"/>
        <v>0.77676741434912466</v>
      </c>
      <c r="L3024">
        <f t="shared" si="945"/>
        <v>3.4467933909255688</v>
      </c>
      <c r="M3024">
        <f t="shared" si="946"/>
        <v>21.390779889848758</v>
      </c>
      <c r="N3024" s="8">
        <f t="shared" si="947"/>
        <v>-2.4585004261189689</v>
      </c>
      <c r="O3024" s="8">
        <f t="shared" si="948"/>
        <v>0.28627410096787309</v>
      </c>
      <c r="P3024" s="4">
        <f t="shared" si="949"/>
        <v>0</v>
      </c>
      <c r="Q3024" s="7">
        <f t="shared" si="950"/>
        <v>0</v>
      </c>
      <c r="R3024" s="4">
        <f t="shared" si="951"/>
        <v>0</v>
      </c>
      <c r="S3024" s="4">
        <f t="shared" si="952"/>
        <v>0</v>
      </c>
      <c r="T3024" s="4">
        <f t="shared" si="953"/>
        <v>1</v>
      </c>
      <c r="U3024" s="7">
        <f t="shared" si="954"/>
        <v>0</v>
      </c>
      <c r="V3024" s="4">
        <f t="shared" si="940"/>
        <v>0.38268428076468186</v>
      </c>
      <c r="W3024" s="14">
        <f t="shared" si="941"/>
        <v>0</v>
      </c>
      <c r="X3024" s="7">
        <f t="shared" si="955"/>
        <v>28.3</v>
      </c>
      <c r="Y3024" s="4">
        <f t="shared" si="956"/>
        <v>1.2408000000000003</v>
      </c>
      <c r="Z3024" s="7">
        <f t="shared" si="957"/>
        <v>18.863007199999998</v>
      </c>
      <c r="AA3024" s="14">
        <f t="shared" si="958"/>
        <v>0</v>
      </c>
      <c r="AB3024" s="15">
        <v>1.0153846150000001</v>
      </c>
      <c r="AC3024" s="16">
        <f t="shared" si="959"/>
        <v>0.76153846125000002</v>
      </c>
    </row>
    <row r="3025" spans="1:29" x14ac:dyDescent="0.25">
      <c r="A3025" s="1">
        <v>32634</v>
      </c>
      <c r="B3025" s="2">
        <v>0.91666666666666663</v>
      </c>
      <c r="C3025">
        <v>0</v>
      </c>
      <c r="D3025">
        <v>0</v>
      </c>
      <c r="E3025">
        <v>0</v>
      </c>
      <c r="F3025">
        <f t="shared" si="942"/>
        <v>0</v>
      </c>
      <c r="G3025" s="8">
        <v>26.7</v>
      </c>
      <c r="H3025">
        <v>22</v>
      </c>
      <c r="I3025">
        <v>3022</v>
      </c>
      <c r="J3025">
        <f t="shared" si="943"/>
        <v>126</v>
      </c>
      <c r="K3025" s="11">
        <f t="shared" si="944"/>
        <v>0.77676741434912466</v>
      </c>
      <c r="L3025">
        <f t="shared" si="945"/>
        <v>3.4467933909255688</v>
      </c>
      <c r="M3025">
        <f t="shared" si="946"/>
        <v>22.390779889848758</v>
      </c>
      <c r="N3025" s="8">
        <f t="shared" si="947"/>
        <v>-2.720299813918118</v>
      </c>
      <c r="O3025" s="8">
        <f t="shared" si="948"/>
        <v>0.28627410096787309</v>
      </c>
      <c r="P3025" s="4">
        <f t="shared" si="949"/>
        <v>0</v>
      </c>
      <c r="Q3025" s="7">
        <f t="shared" si="950"/>
        <v>0</v>
      </c>
      <c r="R3025" s="4">
        <f t="shared" si="951"/>
        <v>0</v>
      </c>
      <c r="S3025" s="4">
        <f t="shared" si="952"/>
        <v>0</v>
      </c>
      <c r="T3025" s="4">
        <f t="shared" si="953"/>
        <v>1</v>
      </c>
      <c r="U3025" s="7">
        <f t="shared" si="954"/>
        <v>0</v>
      </c>
      <c r="V3025" s="4">
        <f t="shared" si="940"/>
        <v>0.38268428076468186</v>
      </c>
      <c r="W3025" s="14">
        <f t="shared" si="941"/>
        <v>0</v>
      </c>
      <c r="X3025" s="7">
        <f t="shared" si="955"/>
        <v>26.7</v>
      </c>
      <c r="Y3025" s="4">
        <f t="shared" si="956"/>
        <v>0.63919999999999977</v>
      </c>
      <c r="Z3025" s="7">
        <f t="shared" si="957"/>
        <v>18.977912799999999</v>
      </c>
      <c r="AA3025" s="14">
        <f t="shared" si="958"/>
        <v>0</v>
      </c>
      <c r="AB3025" s="15">
        <v>3.384615385</v>
      </c>
      <c r="AC3025" s="16">
        <f t="shared" si="959"/>
        <v>2.53846153875</v>
      </c>
    </row>
    <row r="3026" spans="1:29" x14ac:dyDescent="0.25">
      <c r="A3026" s="1">
        <v>32634</v>
      </c>
      <c r="B3026" s="2">
        <v>0.95833333333333337</v>
      </c>
      <c r="C3026">
        <v>0</v>
      </c>
      <c r="D3026">
        <v>0</v>
      </c>
      <c r="E3026">
        <v>0</v>
      </c>
      <c r="F3026">
        <f t="shared" si="942"/>
        <v>0</v>
      </c>
      <c r="G3026" s="8">
        <v>26.1</v>
      </c>
      <c r="H3026">
        <v>23</v>
      </c>
      <c r="I3026">
        <v>3023</v>
      </c>
      <c r="J3026">
        <f t="shared" si="943"/>
        <v>126</v>
      </c>
      <c r="K3026" s="11">
        <f t="shared" si="944"/>
        <v>0.77676741434912466</v>
      </c>
      <c r="L3026">
        <f t="shared" si="945"/>
        <v>3.4467933909255688</v>
      </c>
      <c r="M3026">
        <f t="shared" si="946"/>
        <v>23.390779889848758</v>
      </c>
      <c r="N3026" s="8">
        <f t="shared" si="947"/>
        <v>-2.9820992017172676</v>
      </c>
      <c r="O3026" s="8">
        <f t="shared" si="948"/>
        <v>0.28627410096787309</v>
      </c>
      <c r="P3026" s="4">
        <f t="shared" si="949"/>
        <v>0</v>
      </c>
      <c r="Q3026" s="7">
        <f t="shared" si="950"/>
        <v>0</v>
      </c>
      <c r="R3026" s="4">
        <f t="shared" si="951"/>
        <v>0</v>
      </c>
      <c r="S3026" s="4">
        <f t="shared" si="952"/>
        <v>0</v>
      </c>
      <c r="T3026" s="4">
        <f t="shared" si="953"/>
        <v>1</v>
      </c>
      <c r="U3026" s="7">
        <f t="shared" si="954"/>
        <v>0</v>
      </c>
      <c r="V3026" s="4">
        <f t="shared" si="940"/>
        <v>0.38268428076468186</v>
      </c>
      <c r="W3026" s="14">
        <f t="shared" si="941"/>
        <v>0</v>
      </c>
      <c r="X3026" s="7">
        <f t="shared" si="955"/>
        <v>26.1</v>
      </c>
      <c r="Y3026" s="4">
        <f t="shared" si="956"/>
        <v>0.41360000000000052</v>
      </c>
      <c r="Z3026" s="7">
        <f t="shared" si="957"/>
        <v>19.0210024</v>
      </c>
      <c r="AA3026" s="14">
        <f t="shared" si="958"/>
        <v>0</v>
      </c>
      <c r="AB3026" s="15">
        <v>3.2846155380000002</v>
      </c>
      <c r="AC3026" s="16">
        <f t="shared" si="959"/>
        <v>2.4634616535</v>
      </c>
    </row>
    <row r="3027" spans="1:29" x14ac:dyDescent="0.25">
      <c r="A3027" s="1">
        <v>32634</v>
      </c>
      <c r="B3027" s="3">
        <v>1</v>
      </c>
      <c r="C3027">
        <v>0</v>
      </c>
      <c r="D3027">
        <v>0</v>
      </c>
      <c r="E3027">
        <v>0</v>
      </c>
      <c r="F3027">
        <f t="shared" si="942"/>
        <v>0</v>
      </c>
      <c r="G3027" s="8">
        <v>25</v>
      </c>
      <c r="H3027">
        <v>24</v>
      </c>
      <c r="I3027">
        <v>3024</v>
      </c>
      <c r="J3027">
        <f t="shared" si="943"/>
        <v>126</v>
      </c>
      <c r="K3027" s="11">
        <f t="shared" si="944"/>
        <v>0.77676741434912466</v>
      </c>
      <c r="L3027">
        <f t="shared" si="945"/>
        <v>3.4467933909255688</v>
      </c>
      <c r="M3027">
        <f t="shared" si="946"/>
        <v>24.390779889848758</v>
      </c>
      <c r="N3027" s="8">
        <f t="shared" si="947"/>
        <v>-3.2438985895164167</v>
      </c>
      <c r="O3027" s="8">
        <f t="shared" si="948"/>
        <v>0.28627410096787309</v>
      </c>
      <c r="P3027" s="4">
        <f t="shared" si="949"/>
        <v>0</v>
      </c>
      <c r="Q3027" s="7">
        <f t="shared" si="950"/>
        <v>0</v>
      </c>
      <c r="R3027" s="4">
        <f t="shared" si="951"/>
        <v>0</v>
      </c>
      <c r="S3027" s="4">
        <f t="shared" si="952"/>
        <v>0</v>
      </c>
      <c r="T3027" s="4">
        <f t="shared" si="953"/>
        <v>1</v>
      </c>
      <c r="U3027" s="7">
        <f t="shared" si="954"/>
        <v>0</v>
      </c>
      <c r="V3027" s="4">
        <f t="shared" si="940"/>
        <v>0.38268428076468186</v>
      </c>
      <c r="W3027" s="14">
        <f t="shared" si="941"/>
        <v>0</v>
      </c>
      <c r="X3027" s="7">
        <f t="shared" si="955"/>
        <v>25</v>
      </c>
      <c r="Y3027" s="4">
        <f t="shared" si="956"/>
        <v>0</v>
      </c>
      <c r="Z3027" s="7">
        <f t="shared" si="957"/>
        <v>19.100000000000001</v>
      </c>
      <c r="AA3027" s="14">
        <f t="shared" si="958"/>
        <v>0</v>
      </c>
      <c r="AB3027" s="15">
        <v>4.0307692309999998</v>
      </c>
      <c r="AC3027" s="16">
        <f t="shared" si="959"/>
        <v>3.0230769232499997</v>
      </c>
    </row>
    <row r="3028" spans="1:29" x14ac:dyDescent="0.25">
      <c r="A3028" s="1">
        <v>32635</v>
      </c>
      <c r="B3028" s="2">
        <v>4.1666666666666664E-2</v>
      </c>
      <c r="C3028">
        <v>0</v>
      </c>
      <c r="D3028">
        <v>0</v>
      </c>
      <c r="E3028">
        <v>0</v>
      </c>
      <c r="F3028">
        <f t="shared" si="942"/>
        <v>0</v>
      </c>
      <c r="G3028" s="8">
        <v>22.8</v>
      </c>
      <c r="H3028">
        <v>1</v>
      </c>
      <c r="I3028">
        <v>3025</v>
      </c>
      <c r="J3028">
        <f t="shared" si="943"/>
        <v>127</v>
      </c>
      <c r="K3028" s="11">
        <f t="shared" si="944"/>
        <v>0.7940289124457719</v>
      </c>
      <c r="L3028">
        <f t="shared" si="945"/>
        <v>3.5203929829969844</v>
      </c>
      <c r="M3028">
        <f t="shared" si="946"/>
        <v>1.3920065497166165</v>
      </c>
      <c r="N3028" s="8">
        <f t="shared" si="947"/>
        <v>2.7771661910615766</v>
      </c>
      <c r="O3028" s="8">
        <f t="shared" si="948"/>
        <v>0.29126661569718543</v>
      </c>
      <c r="P3028" s="4">
        <f t="shared" si="949"/>
        <v>0</v>
      </c>
      <c r="Q3028" s="7">
        <f t="shared" si="950"/>
        <v>0</v>
      </c>
      <c r="R3028" s="4">
        <f t="shared" si="951"/>
        <v>0</v>
      </c>
      <c r="S3028" s="4">
        <f t="shared" si="952"/>
        <v>0</v>
      </c>
      <c r="T3028" s="4">
        <f t="shared" si="953"/>
        <v>1</v>
      </c>
      <c r="U3028" s="7">
        <f t="shared" si="954"/>
        <v>0</v>
      </c>
      <c r="V3028" s="4">
        <f t="shared" si="940"/>
        <v>0.38268428076468186</v>
      </c>
      <c r="W3028" s="14">
        <f t="shared" si="941"/>
        <v>0</v>
      </c>
      <c r="X3028" s="7">
        <f t="shared" si="955"/>
        <v>22.8</v>
      </c>
      <c r="Y3028" s="4">
        <f t="shared" si="956"/>
        <v>-0.82719999999999971</v>
      </c>
      <c r="Z3028" s="7">
        <f t="shared" si="957"/>
        <v>19.2579952</v>
      </c>
      <c r="AA3028" s="14">
        <f t="shared" si="958"/>
        <v>0</v>
      </c>
      <c r="AB3028" s="15">
        <v>0.83846153800000001</v>
      </c>
      <c r="AC3028" s="16">
        <f t="shared" si="959"/>
        <v>0.62884615350000006</v>
      </c>
    </row>
    <row r="3029" spans="1:29" x14ac:dyDescent="0.25">
      <c r="A3029" s="1">
        <v>32635</v>
      </c>
      <c r="B3029" s="2">
        <v>8.3333333333333329E-2</v>
      </c>
      <c r="C3029">
        <v>0</v>
      </c>
      <c r="D3029">
        <v>0</v>
      </c>
      <c r="E3029">
        <v>0</v>
      </c>
      <c r="F3029">
        <f t="shared" si="942"/>
        <v>0</v>
      </c>
      <c r="G3029" s="8">
        <v>23.9</v>
      </c>
      <c r="H3029">
        <v>2</v>
      </c>
      <c r="I3029">
        <v>3026</v>
      </c>
      <c r="J3029">
        <f t="shared" si="943"/>
        <v>127</v>
      </c>
      <c r="K3029" s="11">
        <f t="shared" si="944"/>
        <v>0.7940289124457719</v>
      </c>
      <c r="L3029">
        <f t="shared" si="945"/>
        <v>3.5203929829969844</v>
      </c>
      <c r="M3029">
        <f t="shared" si="946"/>
        <v>2.3920065497166165</v>
      </c>
      <c r="N3029" s="8">
        <f t="shared" si="947"/>
        <v>2.5153668032624275</v>
      </c>
      <c r="O3029" s="8">
        <f t="shared" si="948"/>
        <v>0.29126661569718543</v>
      </c>
      <c r="P3029" s="4">
        <f t="shared" si="949"/>
        <v>0</v>
      </c>
      <c r="Q3029" s="7">
        <f t="shared" si="950"/>
        <v>0</v>
      </c>
      <c r="R3029" s="4">
        <f t="shared" si="951"/>
        <v>0</v>
      </c>
      <c r="S3029" s="4">
        <f t="shared" si="952"/>
        <v>0</v>
      </c>
      <c r="T3029" s="4">
        <f t="shared" si="953"/>
        <v>1</v>
      </c>
      <c r="U3029" s="7">
        <f t="shared" si="954"/>
        <v>0</v>
      </c>
      <c r="V3029" s="4">
        <f t="shared" si="940"/>
        <v>0.38268428076468186</v>
      </c>
      <c r="W3029" s="14">
        <f t="shared" si="941"/>
        <v>0</v>
      </c>
      <c r="X3029" s="7">
        <f t="shared" si="955"/>
        <v>23.9</v>
      </c>
      <c r="Y3029" s="4">
        <f t="shared" si="956"/>
        <v>-0.41360000000000052</v>
      </c>
      <c r="Z3029" s="7">
        <f t="shared" si="957"/>
        <v>19.178997600000002</v>
      </c>
      <c r="AA3029" s="14">
        <f t="shared" si="958"/>
        <v>0</v>
      </c>
      <c r="AB3029" s="15">
        <v>1.353846154</v>
      </c>
      <c r="AC3029" s="16">
        <f t="shared" si="959"/>
        <v>1.0153846154999999</v>
      </c>
    </row>
    <row r="3030" spans="1:29" x14ac:dyDescent="0.25">
      <c r="A3030" s="1">
        <v>32635</v>
      </c>
      <c r="B3030" s="2">
        <v>0.125</v>
      </c>
      <c r="C3030">
        <v>0</v>
      </c>
      <c r="D3030">
        <v>0</v>
      </c>
      <c r="E3030">
        <v>0</v>
      </c>
      <c r="F3030">
        <f t="shared" si="942"/>
        <v>0</v>
      </c>
      <c r="G3030" s="8">
        <v>21.7</v>
      </c>
      <c r="H3030">
        <v>3</v>
      </c>
      <c r="I3030">
        <v>3027</v>
      </c>
      <c r="J3030">
        <f t="shared" si="943"/>
        <v>127</v>
      </c>
      <c r="K3030" s="11">
        <f t="shared" si="944"/>
        <v>0.7940289124457719</v>
      </c>
      <c r="L3030">
        <f t="shared" si="945"/>
        <v>3.5203929829969844</v>
      </c>
      <c r="M3030">
        <f t="shared" si="946"/>
        <v>3.3920065497166165</v>
      </c>
      <c r="N3030" s="8">
        <f t="shared" si="947"/>
        <v>2.2535674154632779</v>
      </c>
      <c r="O3030" s="8">
        <f t="shared" si="948"/>
        <v>0.29126661569718543</v>
      </c>
      <c r="P3030" s="4">
        <f t="shared" si="949"/>
        <v>0</v>
      </c>
      <c r="Q3030" s="7">
        <f t="shared" si="950"/>
        <v>0</v>
      </c>
      <c r="R3030" s="4">
        <f t="shared" si="951"/>
        <v>0</v>
      </c>
      <c r="S3030" s="4">
        <f t="shared" si="952"/>
        <v>0</v>
      </c>
      <c r="T3030" s="4">
        <f t="shared" si="953"/>
        <v>1</v>
      </c>
      <c r="U3030" s="7">
        <f t="shared" si="954"/>
        <v>0</v>
      </c>
      <c r="V3030" s="4">
        <f t="shared" si="940"/>
        <v>0.38268428076468186</v>
      </c>
      <c r="W3030" s="14">
        <f t="shared" si="941"/>
        <v>0</v>
      </c>
      <c r="X3030" s="7">
        <f t="shared" si="955"/>
        <v>21.7</v>
      </c>
      <c r="Y3030" s="4">
        <f t="shared" si="956"/>
        <v>-1.2408000000000003</v>
      </c>
      <c r="Z3030" s="7">
        <f t="shared" si="957"/>
        <v>19.336992800000001</v>
      </c>
      <c r="AA3030" s="14">
        <f t="shared" si="958"/>
        <v>0</v>
      </c>
      <c r="AB3030" s="15">
        <v>0.85384615399999997</v>
      </c>
      <c r="AC3030" s="16">
        <f t="shared" si="959"/>
        <v>0.64038461549999992</v>
      </c>
    </row>
    <row r="3031" spans="1:29" x14ac:dyDescent="0.25">
      <c r="A3031" s="1">
        <v>32635</v>
      </c>
      <c r="B3031" s="2">
        <v>0.16666666666666666</v>
      </c>
      <c r="C3031">
        <v>0</v>
      </c>
      <c r="D3031">
        <v>0</v>
      </c>
      <c r="E3031">
        <v>0</v>
      </c>
      <c r="F3031">
        <f t="shared" si="942"/>
        <v>0</v>
      </c>
      <c r="G3031" s="8">
        <v>21.1</v>
      </c>
      <c r="H3031">
        <v>4</v>
      </c>
      <c r="I3031">
        <v>3028</v>
      </c>
      <c r="J3031">
        <f t="shared" si="943"/>
        <v>127</v>
      </c>
      <c r="K3031" s="11">
        <f t="shared" si="944"/>
        <v>0.7940289124457719</v>
      </c>
      <c r="L3031">
        <f t="shared" si="945"/>
        <v>3.5203929829969844</v>
      </c>
      <c r="M3031">
        <f t="shared" si="946"/>
        <v>4.3920065497166165</v>
      </c>
      <c r="N3031" s="8">
        <f t="shared" si="947"/>
        <v>1.9917680276641281</v>
      </c>
      <c r="O3031" s="8">
        <f t="shared" si="948"/>
        <v>0.29126661569718543</v>
      </c>
      <c r="P3031" s="4">
        <f t="shared" si="949"/>
        <v>0</v>
      </c>
      <c r="Q3031" s="7">
        <f t="shared" si="950"/>
        <v>0</v>
      </c>
      <c r="R3031" s="4">
        <f t="shared" si="951"/>
        <v>0</v>
      </c>
      <c r="S3031" s="4">
        <f t="shared" si="952"/>
        <v>0</v>
      </c>
      <c r="T3031" s="4">
        <f t="shared" si="953"/>
        <v>1</v>
      </c>
      <c r="U3031" s="7">
        <f t="shared" si="954"/>
        <v>0</v>
      </c>
      <c r="V3031" s="4">
        <f t="shared" si="940"/>
        <v>0.38268428076468186</v>
      </c>
      <c r="W3031" s="14">
        <f t="shared" si="941"/>
        <v>0</v>
      </c>
      <c r="X3031" s="7">
        <f t="shared" si="955"/>
        <v>21.1</v>
      </c>
      <c r="Y3031" s="4">
        <f t="shared" si="956"/>
        <v>-1.4663999999999995</v>
      </c>
      <c r="Z3031" s="7">
        <f t="shared" si="957"/>
        <v>19.380082399999999</v>
      </c>
      <c r="AA3031" s="14">
        <f t="shared" si="958"/>
        <v>0</v>
      </c>
      <c r="AB3031" s="15">
        <v>0.86153843100000005</v>
      </c>
      <c r="AC3031" s="16">
        <f t="shared" si="959"/>
        <v>0.64615382325000004</v>
      </c>
    </row>
    <row r="3032" spans="1:29" x14ac:dyDescent="0.25">
      <c r="A3032" s="1">
        <v>32635</v>
      </c>
      <c r="B3032" s="2">
        <v>0.20833333333333334</v>
      </c>
      <c r="C3032">
        <v>4</v>
      </c>
      <c r="D3032">
        <v>22</v>
      </c>
      <c r="E3032">
        <v>1</v>
      </c>
      <c r="F3032">
        <f t="shared" si="942"/>
        <v>3</v>
      </c>
      <c r="G3032" s="8">
        <v>21.7</v>
      </c>
      <c r="H3032">
        <v>5</v>
      </c>
      <c r="I3032">
        <v>3029</v>
      </c>
      <c r="J3032">
        <f t="shared" si="943"/>
        <v>127</v>
      </c>
      <c r="K3032" s="11">
        <f t="shared" si="944"/>
        <v>0.7940289124457719</v>
      </c>
      <c r="L3032">
        <f t="shared" si="945"/>
        <v>3.5203929829969844</v>
      </c>
      <c r="M3032">
        <f t="shared" si="946"/>
        <v>5.3920065497166165</v>
      </c>
      <c r="N3032" s="8">
        <f t="shared" si="947"/>
        <v>1.729968639864979</v>
      </c>
      <c r="O3032" s="8">
        <f t="shared" si="948"/>
        <v>0.29126661569718543</v>
      </c>
      <c r="P3032" s="4">
        <f t="shared" si="949"/>
        <v>4.642936498966857E-2</v>
      </c>
      <c r="Q3032" s="7">
        <f t="shared" si="950"/>
        <v>4.6446062380360871E-2</v>
      </c>
      <c r="R3032" s="4">
        <f t="shared" si="951"/>
        <v>1.2431213905825158</v>
      </c>
      <c r="S3032" s="4">
        <f t="shared" si="952"/>
        <v>1.8984712630072773</v>
      </c>
      <c r="T3032" s="4">
        <f t="shared" si="953"/>
        <v>1</v>
      </c>
      <c r="U3032" s="7">
        <f t="shared" si="954"/>
        <v>1.8984712630072773</v>
      </c>
      <c r="V3032" s="4">
        <f t="shared" si="940"/>
        <v>0</v>
      </c>
      <c r="W3032" s="14">
        <f t="shared" si="941"/>
        <v>0.96193959054610656</v>
      </c>
      <c r="X3032" s="7">
        <f t="shared" si="955"/>
        <v>21.731263036692749</v>
      </c>
      <c r="Y3032" s="4">
        <f t="shared" si="956"/>
        <v>-1.2290450982035266</v>
      </c>
      <c r="Z3032" s="7">
        <f t="shared" si="957"/>
        <v>19.334747613756875</v>
      </c>
      <c r="AA3032" s="14">
        <f t="shared" si="958"/>
        <v>4.3235044429753827E-3</v>
      </c>
      <c r="AB3032" s="15">
        <v>0.61538461499999997</v>
      </c>
      <c r="AC3032" s="16">
        <f t="shared" si="959"/>
        <v>0.46153846124999998</v>
      </c>
    </row>
    <row r="3033" spans="1:29" x14ac:dyDescent="0.25">
      <c r="A3033" s="1">
        <v>32635</v>
      </c>
      <c r="B3033" s="2">
        <v>0.25</v>
      </c>
      <c r="C3033">
        <v>74</v>
      </c>
      <c r="D3033">
        <v>21</v>
      </c>
      <c r="E3033">
        <v>71</v>
      </c>
      <c r="F3033">
        <f t="shared" si="942"/>
        <v>3</v>
      </c>
      <c r="G3033" s="8">
        <v>21.1</v>
      </c>
      <c r="H3033">
        <v>6</v>
      </c>
      <c r="I3033">
        <v>3030</v>
      </c>
      <c r="J3033">
        <f t="shared" si="943"/>
        <v>127</v>
      </c>
      <c r="K3033" s="11">
        <f t="shared" si="944"/>
        <v>0.7940289124457719</v>
      </c>
      <c r="L3033">
        <f t="shared" si="945"/>
        <v>3.5203929829969844</v>
      </c>
      <c r="M3033">
        <f t="shared" si="946"/>
        <v>6.3920065497166165</v>
      </c>
      <c r="N3033" s="8">
        <f t="shared" si="947"/>
        <v>1.4681692520658294</v>
      </c>
      <c r="O3033" s="8">
        <f t="shared" si="948"/>
        <v>0.29126661569718543</v>
      </c>
      <c r="P3033" s="4">
        <f t="shared" si="949"/>
        <v>0.24843549341514087</v>
      </c>
      <c r="Q3033" s="7">
        <f t="shared" si="950"/>
        <v>0.25106477590674825</v>
      </c>
      <c r="R3033" s="4">
        <f t="shared" si="951"/>
        <v>1.3898893770545635</v>
      </c>
      <c r="S3033" s="4">
        <f t="shared" si="952"/>
        <v>1.7517032765352296</v>
      </c>
      <c r="T3033" s="4">
        <f t="shared" si="953"/>
        <v>1</v>
      </c>
      <c r="U3033" s="7">
        <f t="shared" si="954"/>
        <v>1.7517032765352296</v>
      </c>
      <c r="V3033" s="4">
        <f t="shared" si="940"/>
        <v>0.16282979333999442</v>
      </c>
      <c r="W3033" s="14">
        <f t="shared" si="941"/>
        <v>71.717136588913448</v>
      </c>
      <c r="X3033" s="7">
        <f t="shared" si="955"/>
        <v>23.430806939139689</v>
      </c>
      <c r="Y3033" s="4">
        <f t="shared" si="956"/>
        <v>-0.59001659088347691</v>
      </c>
      <c r="Z3033" s="7">
        <f t="shared" si="957"/>
        <v>19.212693168858745</v>
      </c>
      <c r="AA3033" s="14">
        <f t="shared" si="958"/>
        <v>0.32030284139422804</v>
      </c>
      <c r="AB3033" s="15">
        <v>1.1461537690000001</v>
      </c>
      <c r="AC3033" s="16">
        <f t="shared" si="959"/>
        <v>0.85961532675000007</v>
      </c>
    </row>
    <row r="3034" spans="1:29" x14ac:dyDescent="0.25">
      <c r="A3034" s="1">
        <v>32635</v>
      </c>
      <c r="B3034" s="2">
        <v>0.29166666666666669</v>
      </c>
      <c r="C3034">
        <v>201</v>
      </c>
      <c r="D3034">
        <v>191</v>
      </c>
      <c r="E3034">
        <v>135</v>
      </c>
      <c r="F3034">
        <f t="shared" si="942"/>
        <v>66</v>
      </c>
      <c r="G3034" s="8">
        <v>23.9</v>
      </c>
      <c r="H3034">
        <v>7</v>
      </c>
      <c r="I3034">
        <v>3031</v>
      </c>
      <c r="J3034">
        <f t="shared" si="943"/>
        <v>127</v>
      </c>
      <c r="K3034" s="11">
        <f t="shared" si="944"/>
        <v>0.7940289124457719</v>
      </c>
      <c r="L3034">
        <f t="shared" si="945"/>
        <v>3.5203929829969844</v>
      </c>
      <c r="M3034">
        <f t="shared" si="946"/>
        <v>7.3920065497166165</v>
      </c>
      <c r="N3034" s="8">
        <f t="shared" si="947"/>
        <v>1.20636986426668</v>
      </c>
      <c r="O3034" s="8">
        <f t="shared" si="948"/>
        <v>0.29126661569718543</v>
      </c>
      <c r="P3034" s="4">
        <f t="shared" si="949"/>
        <v>0.44503700220065973</v>
      </c>
      <c r="Q3034" s="7">
        <f t="shared" si="950"/>
        <v>0.46121558000555574</v>
      </c>
      <c r="R3034" s="4">
        <f t="shared" si="951"/>
        <v>1.5361665855131559</v>
      </c>
      <c r="S3034" s="4">
        <f t="shared" si="952"/>
        <v>1.6054260680766372</v>
      </c>
      <c r="T3034" s="4">
        <f t="shared" si="953"/>
        <v>1</v>
      </c>
      <c r="U3034" s="7">
        <f t="shared" si="954"/>
        <v>1.6054260680766372</v>
      </c>
      <c r="V3034" s="4">
        <f t="shared" si="940"/>
        <v>0.39929523483256363</v>
      </c>
      <c r="W3034" s="14">
        <f t="shared" si="941"/>
        <v>206.12723457674403</v>
      </c>
      <c r="X3034" s="7">
        <f t="shared" si="955"/>
        <v>30.59913512374418</v>
      </c>
      <c r="Y3034" s="4">
        <f t="shared" si="956"/>
        <v>2.1052748065278117</v>
      </c>
      <c r="Z3034" s="7">
        <f t="shared" si="957"/>
        <v>18.697892511953189</v>
      </c>
      <c r="AA3034" s="14">
        <f t="shared" si="958"/>
        <v>0.89593734287986471</v>
      </c>
      <c r="AB3034" s="15">
        <v>0.46923076899999999</v>
      </c>
      <c r="AC3034" s="16">
        <f t="shared" si="959"/>
        <v>0.35192307675000001</v>
      </c>
    </row>
    <row r="3035" spans="1:29" x14ac:dyDescent="0.25">
      <c r="A3035" s="1">
        <v>32635</v>
      </c>
      <c r="B3035" s="2">
        <v>0.33333333333333331</v>
      </c>
      <c r="C3035">
        <v>505</v>
      </c>
      <c r="D3035">
        <v>710</v>
      </c>
      <c r="E3035">
        <v>125</v>
      </c>
      <c r="F3035">
        <f t="shared" si="942"/>
        <v>380</v>
      </c>
      <c r="G3035" s="8">
        <v>27.2</v>
      </c>
      <c r="H3035">
        <v>8</v>
      </c>
      <c r="I3035">
        <v>3032</v>
      </c>
      <c r="J3035">
        <f t="shared" si="943"/>
        <v>127</v>
      </c>
      <c r="K3035" s="11">
        <f t="shared" si="944"/>
        <v>0.7940289124457719</v>
      </c>
      <c r="L3035">
        <f t="shared" si="945"/>
        <v>3.5203929829969844</v>
      </c>
      <c r="M3035">
        <f t="shared" si="946"/>
        <v>8.3920065497166156</v>
      </c>
      <c r="N3035" s="8">
        <f t="shared" si="947"/>
        <v>0.94457047646753078</v>
      </c>
      <c r="O3035" s="8">
        <f t="shared" si="948"/>
        <v>0.29126661569718543</v>
      </c>
      <c r="P3035" s="4">
        <f t="shared" si="949"/>
        <v>0.62283582342184718</v>
      </c>
      <c r="Q3035" s="7">
        <f t="shared" si="950"/>
        <v>0.67236223465791412</v>
      </c>
      <c r="R3035" s="4">
        <f t="shared" si="951"/>
        <v>1.4444714315519582</v>
      </c>
      <c r="S3035" s="4">
        <f t="shared" si="952"/>
        <v>1.4444714315519582</v>
      </c>
      <c r="T3035" s="4">
        <f t="shared" si="953"/>
        <v>0</v>
      </c>
      <c r="U3035" s="7">
        <f t="shared" si="954"/>
        <v>1.4444714315519582</v>
      </c>
      <c r="V3035" s="4">
        <f t="shared" si="940"/>
        <v>0.61314545916015661</v>
      </c>
      <c r="W3035" s="14">
        <f t="shared" si="941"/>
        <v>555.57572482197452</v>
      </c>
      <c r="X3035" s="7">
        <f t="shared" si="955"/>
        <v>45.256211056714172</v>
      </c>
      <c r="Y3035" s="4">
        <f t="shared" si="956"/>
        <v>7.6163353573245285</v>
      </c>
      <c r="Z3035" s="7">
        <f t="shared" si="957"/>
        <v>17.645279946751014</v>
      </c>
      <c r="AA3035" s="14">
        <f t="shared" si="958"/>
        <v>2.2788797921830697</v>
      </c>
      <c r="AB3035" s="15">
        <v>0.54615380800000002</v>
      </c>
      <c r="AC3035" s="16">
        <f t="shared" si="959"/>
        <v>0.40961535599999999</v>
      </c>
    </row>
    <row r="3036" spans="1:29" x14ac:dyDescent="0.25">
      <c r="A3036" s="1">
        <v>32635</v>
      </c>
      <c r="B3036" s="2">
        <v>0.375</v>
      </c>
      <c r="C3036">
        <v>730</v>
      </c>
      <c r="D3036">
        <v>768</v>
      </c>
      <c r="E3036">
        <v>194</v>
      </c>
      <c r="F3036">
        <f t="shared" si="942"/>
        <v>536</v>
      </c>
      <c r="G3036" s="8">
        <v>30.6</v>
      </c>
      <c r="H3036">
        <v>9</v>
      </c>
      <c r="I3036">
        <v>3033</v>
      </c>
      <c r="J3036">
        <f t="shared" si="943"/>
        <v>127</v>
      </c>
      <c r="K3036" s="11">
        <f t="shared" si="944"/>
        <v>0.7940289124457719</v>
      </c>
      <c r="L3036">
        <f t="shared" si="945"/>
        <v>3.5203929829969844</v>
      </c>
      <c r="M3036">
        <f t="shared" si="946"/>
        <v>9.3920065497166156</v>
      </c>
      <c r="N3036" s="8">
        <f t="shared" si="947"/>
        <v>0.68277108866838143</v>
      </c>
      <c r="O3036" s="8">
        <f t="shared" si="948"/>
        <v>0.29126661569718543</v>
      </c>
      <c r="P3036" s="4">
        <f t="shared" si="949"/>
        <v>0.7697152612389242</v>
      </c>
      <c r="Q3036" s="7">
        <f t="shared" si="950"/>
        <v>0.87839500345940191</v>
      </c>
      <c r="R3036" s="4">
        <f t="shared" si="951"/>
        <v>1.2428765566651316</v>
      </c>
      <c r="S3036" s="4">
        <f t="shared" si="952"/>
        <v>1.2428765566651316</v>
      </c>
      <c r="T3036" s="4">
        <f t="shared" si="953"/>
        <v>0</v>
      </c>
      <c r="U3036" s="7">
        <f t="shared" si="954"/>
        <v>1.2428765566651316</v>
      </c>
      <c r="V3036" s="4">
        <f t="shared" si="940"/>
        <v>0.78980692693905297</v>
      </c>
      <c r="W3036" s="14">
        <f t="shared" si="941"/>
        <v>793.18800045513728</v>
      </c>
      <c r="X3036" s="7">
        <f t="shared" si="955"/>
        <v>56.37861001479196</v>
      </c>
      <c r="Y3036" s="4">
        <f t="shared" si="956"/>
        <v>11.798357365561777</v>
      </c>
      <c r="Z3036" s="7">
        <f t="shared" si="957"/>
        <v>16.846513743177702</v>
      </c>
      <c r="AA3036" s="14">
        <f t="shared" si="958"/>
        <v>3.1062455143782479</v>
      </c>
      <c r="AB3036" s="15">
        <v>0.42307692299999999</v>
      </c>
      <c r="AC3036" s="16">
        <f t="shared" si="959"/>
        <v>0.31730769225</v>
      </c>
    </row>
    <row r="3037" spans="1:29" x14ac:dyDescent="0.25">
      <c r="A3037" s="1">
        <v>32635</v>
      </c>
      <c r="B3037" s="2">
        <v>0.41666666666666669</v>
      </c>
      <c r="C3037">
        <v>805</v>
      </c>
      <c r="D3037">
        <v>656</v>
      </c>
      <c r="E3037">
        <v>262</v>
      </c>
      <c r="F3037">
        <f t="shared" si="942"/>
        <v>543</v>
      </c>
      <c r="G3037" s="8">
        <v>32.799999999999997</v>
      </c>
      <c r="H3037">
        <v>10</v>
      </c>
      <c r="I3037">
        <v>3034</v>
      </c>
      <c r="J3037">
        <f t="shared" si="943"/>
        <v>127</v>
      </c>
      <c r="K3037" s="11">
        <f t="shared" si="944"/>
        <v>0.7940289124457719</v>
      </c>
      <c r="L3037">
        <f t="shared" si="945"/>
        <v>3.5203929829969844</v>
      </c>
      <c r="M3037">
        <f t="shared" si="946"/>
        <v>10.392006549716616</v>
      </c>
      <c r="N3037" s="8">
        <f t="shared" si="947"/>
        <v>0.42097170086923202</v>
      </c>
      <c r="O3037" s="8">
        <f t="shared" si="948"/>
        <v>0.29126661569718543</v>
      </c>
      <c r="P3037" s="4">
        <f t="shared" si="949"/>
        <v>0.87566572469440451</v>
      </c>
      <c r="Q3037" s="7">
        <f t="shared" si="950"/>
        <v>1.0668126450589781</v>
      </c>
      <c r="R3037" s="4">
        <f t="shared" si="951"/>
        <v>0.9451142235062403</v>
      </c>
      <c r="S3037" s="4">
        <f t="shared" si="952"/>
        <v>0.9451142235062403</v>
      </c>
      <c r="T3037" s="4">
        <f t="shared" si="953"/>
        <v>0</v>
      </c>
      <c r="U3037" s="7">
        <f t="shared" si="954"/>
        <v>0.9451142235062403</v>
      </c>
      <c r="V3037" s="4">
        <f t="shared" si="940"/>
        <v>0.91724045108700103</v>
      </c>
      <c r="W3037" s="14">
        <f t="shared" si="941"/>
        <v>853.73790863615261</v>
      </c>
      <c r="X3037" s="7">
        <f t="shared" si="955"/>
        <v>60.546482030674959</v>
      </c>
      <c r="Y3037" s="4">
        <f t="shared" si="956"/>
        <v>13.365477243533784</v>
      </c>
      <c r="Z3037" s="7">
        <f t="shared" si="957"/>
        <v>16.547193846485047</v>
      </c>
      <c r="AA3037" s="14">
        <f t="shared" si="958"/>
        <v>3.2839650265565705</v>
      </c>
      <c r="AB3037" s="15">
        <v>0.60769227699999995</v>
      </c>
      <c r="AC3037" s="16">
        <f t="shared" si="959"/>
        <v>0.45576920774999996</v>
      </c>
    </row>
    <row r="3038" spans="1:29" x14ac:dyDescent="0.25">
      <c r="A3038" s="1">
        <v>32635</v>
      </c>
      <c r="B3038" s="2">
        <v>0.45833333333333331</v>
      </c>
      <c r="C3038">
        <v>775</v>
      </c>
      <c r="D3038">
        <v>447</v>
      </c>
      <c r="E3038">
        <v>368</v>
      </c>
      <c r="F3038">
        <f t="shared" si="942"/>
        <v>407</v>
      </c>
      <c r="G3038" s="8">
        <v>34.4</v>
      </c>
      <c r="H3038">
        <v>11</v>
      </c>
      <c r="I3038">
        <v>3035</v>
      </c>
      <c r="J3038">
        <f t="shared" si="943"/>
        <v>127</v>
      </c>
      <c r="K3038" s="11">
        <f t="shared" si="944"/>
        <v>0.7940289124457719</v>
      </c>
      <c r="L3038">
        <f t="shared" si="945"/>
        <v>3.5203929829969844</v>
      </c>
      <c r="M3038">
        <f t="shared" si="946"/>
        <v>11.392006549716616</v>
      </c>
      <c r="N3038" s="8">
        <f t="shared" si="947"/>
        <v>0.15917231307008262</v>
      </c>
      <c r="O3038" s="8">
        <f t="shared" si="948"/>
        <v>0.29126661569718543</v>
      </c>
      <c r="P3038" s="4">
        <f t="shared" si="949"/>
        <v>0.93346686479521657</v>
      </c>
      <c r="Q3038" s="7">
        <f t="shared" si="950"/>
        <v>1.2039604287946117</v>
      </c>
      <c r="R3038" s="4">
        <f t="shared" si="951"/>
        <v>0.43709326533688325</v>
      </c>
      <c r="S3038" s="4">
        <f t="shared" si="952"/>
        <v>0.43709326533688325</v>
      </c>
      <c r="T3038" s="4">
        <f t="shared" si="953"/>
        <v>0</v>
      </c>
      <c r="U3038" s="7">
        <f t="shared" si="954"/>
        <v>0.43709326533688325</v>
      </c>
      <c r="V3038" s="4">
        <f t="shared" si="940"/>
        <v>0.98676164752717344</v>
      </c>
      <c r="W3038" s="14">
        <f t="shared" si="941"/>
        <v>795.0762257656138</v>
      </c>
      <c r="X3038" s="7">
        <f t="shared" si="955"/>
        <v>60.239977337382449</v>
      </c>
      <c r="Y3038" s="4">
        <f t="shared" si="956"/>
        <v>13.250231478855801</v>
      </c>
      <c r="Z3038" s="7">
        <f t="shared" si="957"/>
        <v>16.569205787538543</v>
      </c>
      <c r="AA3038" s="14">
        <f t="shared" si="958"/>
        <v>3.0623869272573399</v>
      </c>
      <c r="AB3038" s="15">
        <v>3.6923078459999998</v>
      </c>
      <c r="AC3038" s="16">
        <f t="shared" si="959"/>
        <v>2.7692308844999998</v>
      </c>
    </row>
    <row r="3039" spans="1:29" x14ac:dyDescent="0.25">
      <c r="A3039" s="1">
        <v>32635</v>
      </c>
      <c r="B3039" s="2">
        <v>0.5</v>
      </c>
      <c r="C3039">
        <v>1034</v>
      </c>
      <c r="D3039">
        <v>752</v>
      </c>
      <c r="E3039">
        <v>326</v>
      </c>
      <c r="F3039">
        <f t="shared" si="942"/>
        <v>708</v>
      </c>
      <c r="G3039" s="8">
        <v>38.299999999999997</v>
      </c>
      <c r="H3039">
        <v>12</v>
      </c>
      <c r="I3039">
        <v>3036</v>
      </c>
      <c r="J3039">
        <f t="shared" si="943"/>
        <v>127</v>
      </c>
      <c r="K3039" s="11">
        <f t="shared" si="944"/>
        <v>0.7940289124457719</v>
      </c>
      <c r="L3039">
        <f t="shared" si="945"/>
        <v>3.5203929829969844</v>
      </c>
      <c r="M3039">
        <f t="shared" si="946"/>
        <v>12.392006549716616</v>
      </c>
      <c r="N3039" s="8">
        <f t="shared" si="947"/>
        <v>-0.10262707472906679</v>
      </c>
      <c r="O3039" s="8">
        <f t="shared" si="948"/>
        <v>0.29126661569718543</v>
      </c>
      <c r="P3039" s="4">
        <f t="shared" si="949"/>
        <v>0.93917962936439048</v>
      </c>
      <c r="Q3039" s="7">
        <f t="shared" si="950"/>
        <v>1.2202336670378153</v>
      </c>
      <c r="R3039" s="4">
        <f t="shared" si="951"/>
        <v>-0.28978282987432885</v>
      </c>
      <c r="S3039" s="4">
        <f t="shared" si="952"/>
        <v>-0.28978282987432885</v>
      </c>
      <c r="T3039" s="4">
        <f t="shared" si="953"/>
        <v>0</v>
      </c>
      <c r="U3039" s="7">
        <f t="shared" si="954"/>
        <v>-0.28978282987432885</v>
      </c>
      <c r="V3039" s="4">
        <f t="shared" si="940"/>
        <v>0.99363276161138192</v>
      </c>
      <c r="W3039" s="14">
        <f t="shared" si="941"/>
        <v>1060.8041432497898</v>
      </c>
      <c r="X3039" s="7">
        <f t="shared" si="955"/>
        <v>72.776134655618165</v>
      </c>
      <c r="Y3039" s="4">
        <f t="shared" si="956"/>
        <v>17.963826630512429</v>
      </c>
      <c r="Z3039" s="7">
        <f t="shared" si="957"/>
        <v>15.668909113572127</v>
      </c>
      <c r="AA3039" s="14">
        <f t="shared" si="958"/>
        <v>3.8638794797379461</v>
      </c>
      <c r="AB3039" s="15">
        <v>5.3153846150000001</v>
      </c>
      <c r="AC3039" s="16">
        <f t="shared" si="959"/>
        <v>3.9865384612500003</v>
      </c>
    </row>
    <row r="3040" spans="1:29" x14ac:dyDescent="0.25">
      <c r="A3040" s="1">
        <v>32635</v>
      </c>
      <c r="B3040" s="2">
        <v>0.54166666666666663</v>
      </c>
      <c r="C3040">
        <v>1029</v>
      </c>
      <c r="D3040">
        <v>922</v>
      </c>
      <c r="E3040">
        <v>179</v>
      </c>
      <c r="F3040">
        <f t="shared" si="942"/>
        <v>850</v>
      </c>
      <c r="G3040" s="8">
        <v>38.9</v>
      </c>
      <c r="H3040">
        <v>13</v>
      </c>
      <c r="I3040">
        <v>3037</v>
      </c>
      <c r="J3040">
        <f t="shared" si="943"/>
        <v>127</v>
      </c>
      <c r="K3040" s="11">
        <f t="shared" si="944"/>
        <v>0.7940289124457719</v>
      </c>
      <c r="L3040">
        <f t="shared" si="945"/>
        <v>3.5203929829969844</v>
      </c>
      <c r="M3040">
        <f t="shared" si="946"/>
        <v>13.392006549716616</v>
      </c>
      <c r="N3040" s="8">
        <f t="shared" si="947"/>
        <v>-0.3644264625282162</v>
      </c>
      <c r="O3040" s="8">
        <f t="shared" si="948"/>
        <v>0.29126661569718543</v>
      </c>
      <c r="P3040" s="4">
        <f t="shared" si="949"/>
        <v>0.89241470293732672</v>
      </c>
      <c r="Q3040" s="7">
        <f t="shared" si="950"/>
        <v>1.1026687131047517</v>
      </c>
      <c r="R3040" s="4">
        <f t="shared" si="951"/>
        <v>-0.85813674048997635</v>
      </c>
      <c r="S3040" s="4">
        <f t="shared" si="952"/>
        <v>-0.85813674048997635</v>
      </c>
      <c r="T3040" s="4">
        <f t="shared" si="953"/>
        <v>0</v>
      </c>
      <c r="U3040" s="7">
        <f t="shared" si="954"/>
        <v>-0.85813674048997635</v>
      </c>
      <c r="V3040" s="4">
        <f t="shared" si="940"/>
        <v>0.93738553826984028</v>
      </c>
      <c r="W3040" s="14">
        <f t="shared" si="941"/>
        <v>1036.456652992546</v>
      </c>
      <c r="X3040" s="7">
        <f t="shared" si="955"/>
        <v>72.584841222257751</v>
      </c>
      <c r="Y3040" s="4">
        <f t="shared" si="956"/>
        <v>17.891900299568913</v>
      </c>
      <c r="Z3040" s="7">
        <f t="shared" si="957"/>
        <v>15.682647042782337</v>
      </c>
      <c r="AA3040" s="14">
        <f t="shared" si="958"/>
        <v>3.7785059872394662</v>
      </c>
      <c r="AB3040" s="15">
        <v>4.6846153849999999</v>
      </c>
      <c r="AC3040" s="16">
        <f t="shared" si="959"/>
        <v>3.5134615387499997</v>
      </c>
    </row>
    <row r="3041" spans="1:29" x14ac:dyDescent="0.25">
      <c r="A3041" s="1">
        <v>32635</v>
      </c>
      <c r="B3041" s="2">
        <v>0.58333333333333337</v>
      </c>
      <c r="C3041">
        <v>940</v>
      </c>
      <c r="D3041">
        <v>924</v>
      </c>
      <c r="E3041">
        <v>154</v>
      </c>
      <c r="F3041">
        <f t="shared" si="942"/>
        <v>786</v>
      </c>
      <c r="G3041" s="8">
        <v>38.9</v>
      </c>
      <c r="H3041">
        <v>14</v>
      </c>
      <c r="I3041">
        <v>3038</v>
      </c>
      <c r="J3041">
        <f t="shared" si="943"/>
        <v>127</v>
      </c>
      <c r="K3041" s="11">
        <f t="shared" si="944"/>
        <v>0.7940289124457719</v>
      </c>
      <c r="L3041">
        <f t="shared" si="945"/>
        <v>3.5203929829969844</v>
      </c>
      <c r="M3041">
        <f t="shared" si="946"/>
        <v>14.392006549716616</v>
      </c>
      <c r="N3041" s="8">
        <f t="shared" si="947"/>
        <v>-0.62622585032736555</v>
      </c>
      <c r="O3041" s="8">
        <f t="shared" si="948"/>
        <v>0.29126661569718543</v>
      </c>
      <c r="P3041" s="4">
        <f t="shared" si="949"/>
        <v>0.79635903796733487</v>
      </c>
      <c r="Q3041" s="7">
        <f t="shared" si="950"/>
        <v>0.92125126399613599</v>
      </c>
      <c r="R3041" s="4">
        <f t="shared" si="951"/>
        <v>-1.189579129888229</v>
      </c>
      <c r="S3041" s="4">
        <f t="shared" si="952"/>
        <v>-1.189579129888229</v>
      </c>
      <c r="T3041" s="4">
        <f t="shared" si="953"/>
        <v>0</v>
      </c>
      <c r="U3041" s="7">
        <f t="shared" si="954"/>
        <v>-1.189579129888229</v>
      </c>
      <c r="V3041" s="4">
        <f t="shared" si="940"/>
        <v>0.82185313282034356</v>
      </c>
      <c r="W3041" s="14">
        <f t="shared" si="941"/>
        <v>907.53099167009782</v>
      </c>
      <c r="X3041" s="7">
        <f t="shared" si="955"/>
        <v>68.394757229278184</v>
      </c>
      <c r="Y3041" s="4">
        <f t="shared" si="956"/>
        <v>16.316428718208599</v>
      </c>
      <c r="Z3041" s="7">
        <f t="shared" si="957"/>
        <v>15.983562114822158</v>
      </c>
      <c r="AA3041" s="14">
        <f t="shared" si="958"/>
        <v>3.3719772887745605</v>
      </c>
      <c r="AB3041" s="15">
        <v>4.4153846149999998</v>
      </c>
      <c r="AC3041" s="16">
        <f t="shared" si="959"/>
        <v>3.3115384612499996</v>
      </c>
    </row>
    <row r="3042" spans="1:29" x14ac:dyDescent="0.25">
      <c r="A3042" s="1">
        <v>32635</v>
      </c>
      <c r="B3042" s="2">
        <v>0.625</v>
      </c>
      <c r="C3042">
        <v>785</v>
      </c>
      <c r="D3042">
        <v>918</v>
      </c>
      <c r="E3042">
        <v>113</v>
      </c>
      <c r="F3042">
        <f t="shared" si="942"/>
        <v>672</v>
      </c>
      <c r="G3042" s="8">
        <v>38.9</v>
      </c>
      <c r="H3042">
        <v>15</v>
      </c>
      <c r="I3042">
        <v>3039</v>
      </c>
      <c r="J3042">
        <f t="shared" si="943"/>
        <v>127</v>
      </c>
      <c r="K3042" s="11">
        <f t="shared" si="944"/>
        <v>0.7940289124457719</v>
      </c>
      <c r="L3042">
        <f t="shared" si="945"/>
        <v>3.5203929829969844</v>
      </c>
      <c r="M3042">
        <f t="shared" si="946"/>
        <v>15.392006549716616</v>
      </c>
      <c r="N3042" s="8">
        <f t="shared" si="947"/>
        <v>-0.88802523812651502</v>
      </c>
      <c r="O3042" s="8">
        <f t="shared" si="948"/>
        <v>0.29126661569718543</v>
      </c>
      <c r="P3042" s="4">
        <f t="shared" si="949"/>
        <v>0.65755866928262796</v>
      </c>
      <c r="Q3042" s="7">
        <f t="shared" si="950"/>
        <v>0.71757375659298739</v>
      </c>
      <c r="R3042" s="4">
        <f t="shared" si="951"/>
        <v>-1.4056289163264759</v>
      </c>
      <c r="S3042" s="4">
        <f t="shared" si="952"/>
        <v>-1.4056289163264759</v>
      </c>
      <c r="T3042" s="4">
        <f t="shared" si="953"/>
        <v>0</v>
      </c>
      <c r="U3042" s="7">
        <f t="shared" si="954"/>
        <v>-1.4056289163264759</v>
      </c>
      <c r="V3042" s="4">
        <f t="shared" si="940"/>
        <v>0.65490888776794698</v>
      </c>
      <c r="W3042" s="14">
        <f t="shared" si="941"/>
        <v>709.90553270268538</v>
      </c>
      <c r="X3042" s="7">
        <f t="shared" si="955"/>
        <v>61.971929812837274</v>
      </c>
      <c r="Y3042" s="4">
        <f t="shared" si="956"/>
        <v>13.901445609626816</v>
      </c>
      <c r="Z3042" s="7">
        <f t="shared" si="957"/>
        <v>16.444823888561277</v>
      </c>
      <c r="AA3042" s="14">
        <f t="shared" si="958"/>
        <v>2.7138097013026479</v>
      </c>
      <c r="AB3042" s="15">
        <v>4.3615386919999999</v>
      </c>
      <c r="AC3042" s="16">
        <f t="shared" si="959"/>
        <v>3.2711540189999999</v>
      </c>
    </row>
    <row r="3043" spans="1:29" x14ac:dyDescent="0.25">
      <c r="A3043" s="1">
        <v>32635</v>
      </c>
      <c r="B3043" s="2">
        <v>0.66666666666666663</v>
      </c>
      <c r="C3043">
        <v>575</v>
      </c>
      <c r="D3043">
        <v>851</v>
      </c>
      <c r="E3043">
        <v>85</v>
      </c>
      <c r="F3043">
        <f t="shared" si="942"/>
        <v>490</v>
      </c>
      <c r="G3043" s="8">
        <v>38.299999999999997</v>
      </c>
      <c r="H3043">
        <v>16</v>
      </c>
      <c r="I3043">
        <v>3040</v>
      </c>
      <c r="J3043">
        <f t="shared" si="943"/>
        <v>127</v>
      </c>
      <c r="K3043" s="11">
        <f t="shared" si="944"/>
        <v>0.7940289124457719</v>
      </c>
      <c r="L3043">
        <f t="shared" si="945"/>
        <v>3.5203929829969844</v>
      </c>
      <c r="M3043">
        <f t="shared" si="946"/>
        <v>16.392006549716616</v>
      </c>
      <c r="N3043" s="8">
        <f t="shared" si="947"/>
        <v>-1.1498246259256644</v>
      </c>
      <c r="O3043" s="8">
        <f t="shared" si="948"/>
        <v>0.29126661569718543</v>
      </c>
      <c r="P3043" s="4">
        <f t="shared" si="949"/>
        <v>0.48547261263061425</v>
      </c>
      <c r="Q3043" s="7">
        <f t="shared" si="950"/>
        <v>0.50690367751524201</v>
      </c>
      <c r="R3043" s="4">
        <f t="shared" si="951"/>
        <v>-1.5690380225444318</v>
      </c>
      <c r="S3043" s="4">
        <f t="shared" si="952"/>
        <v>4.7106306761342251</v>
      </c>
      <c r="T3043" s="4">
        <f t="shared" si="953"/>
        <v>1</v>
      </c>
      <c r="U3043" s="7">
        <f t="shared" si="954"/>
        <v>-1.5725546310453613</v>
      </c>
      <c r="V3043" s="4">
        <f t="shared" si="940"/>
        <v>0.44792977752456248</v>
      </c>
      <c r="W3043" s="14">
        <f t="shared" si="941"/>
        <v>462.95310586982174</v>
      </c>
      <c r="X3043" s="7">
        <f t="shared" si="955"/>
        <v>53.345975940769208</v>
      </c>
      <c r="Y3043" s="4">
        <f t="shared" si="956"/>
        <v>10.658086953729223</v>
      </c>
      <c r="Z3043" s="7">
        <f t="shared" si="957"/>
        <v>17.064305391837717</v>
      </c>
      <c r="AA3043" s="14">
        <f t="shared" si="958"/>
        <v>1.8364335561330434</v>
      </c>
      <c r="AB3043" s="15">
        <v>4.7384615380000001</v>
      </c>
      <c r="AC3043" s="16">
        <f t="shared" si="959"/>
        <v>3.5538461535000003</v>
      </c>
    </row>
    <row r="3044" spans="1:29" x14ac:dyDescent="0.25">
      <c r="A3044" s="1">
        <v>32635</v>
      </c>
      <c r="B3044" s="2">
        <v>0.70833333333333337</v>
      </c>
      <c r="C3044">
        <v>350</v>
      </c>
      <c r="D3044">
        <v>732</v>
      </c>
      <c r="E3044">
        <v>64</v>
      </c>
      <c r="F3044">
        <f t="shared" si="942"/>
        <v>286</v>
      </c>
      <c r="G3044" s="8">
        <v>37.799999999999997</v>
      </c>
      <c r="H3044">
        <v>17</v>
      </c>
      <c r="I3044">
        <v>3041</v>
      </c>
      <c r="J3044">
        <f t="shared" si="943"/>
        <v>127</v>
      </c>
      <c r="K3044" s="11">
        <f t="shared" si="944"/>
        <v>0.7940289124457719</v>
      </c>
      <c r="L3044">
        <f t="shared" si="945"/>
        <v>3.5203929829969844</v>
      </c>
      <c r="M3044">
        <f t="shared" si="946"/>
        <v>17.392006549716616</v>
      </c>
      <c r="N3044" s="8">
        <f t="shared" si="947"/>
        <v>-1.4116240137248137</v>
      </c>
      <c r="O3044" s="8">
        <f t="shared" si="948"/>
        <v>0.29126661569718543</v>
      </c>
      <c r="P3044" s="4">
        <f t="shared" si="949"/>
        <v>0.29182824838647353</v>
      </c>
      <c r="Q3044" s="7">
        <f t="shared" si="950"/>
        <v>0.29613773435706331</v>
      </c>
      <c r="R3044" s="4">
        <f t="shared" si="951"/>
        <v>-1.4210873613746449</v>
      </c>
      <c r="S3044" s="4">
        <f t="shared" si="952"/>
        <v>4.562680014964438</v>
      </c>
      <c r="T3044" s="4">
        <f t="shared" si="953"/>
        <v>1</v>
      </c>
      <c r="U3044" s="7">
        <f t="shared" si="954"/>
        <v>-1.7205052922151483</v>
      </c>
      <c r="V3044" s="4">
        <f t="shared" si="940"/>
        <v>0.21502108640412385</v>
      </c>
      <c r="W3044" s="14">
        <f t="shared" si="941"/>
        <v>218.95956904276949</v>
      </c>
      <c r="X3044" s="7">
        <f t="shared" si="955"/>
        <v>44.916185993890004</v>
      </c>
      <c r="Y3044" s="4">
        <f t="shared" si="956"/>
        <v>7.4884859337026413</v>
      </c>
      <c r="Z3044" s="7">
        <f t="shared" si="957"/>
        <v>17.669699186662797</v>
      </c>
      <c r="AA3044" s="14">
        <f t="shared" si="958"/>
        <v>0.89937888756440565</v>
      </c>
      <c r="AB3044" s="15">
        <v>5.730769231</v>
      </c>
      <c r="AC3044" s="16">
        <f t="shared" si="959"/>
        <v>4.29807692325</v>
      </c>
    </row>
    <row r="3045" spans="1:29" x14ac:dyDescent="0.25">
      <c r="A3045" s="1">
        <v>32635</v>
      </c>
      <c r="B3045" s="2">
        <v>0.75</v>
      </c>
      <c r="C3045">
        <v>127</v>
      </c>
      <c r="D3045">
        <v>467</v>
      </c>
      <c r="E3045">
        <v>37</v>
      </c>
      <c r="F3045">
        <f t="shared" si="942"/>
        <v>90</v>
      </c>
      <c r="G3045" s="8">
        <v>36.700000000000003</v>
      </c>
      <c r="H3045">
        <v>18</v>
      </c>
      <c r="I3045">
        <v>3042</v>
      </c>
      <c r="J3045">
        <f t="shared" si="943"/>
        <v>127</v>
      </c>
      <c r="K3045" s="11">
        <f t="shared" si="944"/>
        <v>0.7940289124457719</v>
      </c>
      <c r="L3045">
        <f t="shared" si="945"/>
        <v>3.5203929829969844</v>
      </c>
      <c r="M3045">
        <f t="shared" si="946"/>
        <v>18.392006549716616</v>
      </c>
      <c r="N3045" s="8">
        <f t="shared" si="947"/>
        <v>-1.6734234015239631</v>
      </c>
      <c r="O3045" s="8">
        <f t="shared" si="948"/>
        <v>0.29126661569718543</v>
      </c>
      <c r="P3045" s="4">
        <f t="shared" si="949"/>
        <v>8.9822119961001437E-2</v>
      </c>
      <c r="Q3045" s="7">
        <f t="shared" si="950"/>
        <v>8.9943341595533119E-2</v>
      </c>
      <c r="R3045" s="4">
        <f t="shared" si="951"/>
        <v>-1.2754732866393155</v>
      </c>
      <c r="S3045" s="4">
        <f t="shared" si="952"/>
        <v>4.4170659402291088</v>
      </c>
      <c r="T3045" s="4">
        <f t="shared" si="953"/>
        <v>1</v>
      </c>
      <c r="U3045" s="7">
        <f t="shared" si="954"/>
        <v>-1.8661193669504776</v>
      </c>
      <c r="V3045" s="4">
        <f t="shared" si="940"/>
        <v>0</v>
      </c>
      <c r="W3045" s="14">
        <f t="shared" si="941"/>
        <v>35.591764850205941</v>
      </c>
      <c r="X3045" s="7">
        <f t="shared" si="955"/>
        <v>37.856732357631699</v>
      </c>
      <c r="Y3045" s="4">
        <f t="shared" si="956"/>
        <v>4.8341313664695189</v>
      </c>
      <c r="Z3045" s="7">
        <f t="shared" si="957"/>
        <v>18.176680909004322</v>
      </c>
      <c r="AA3045" s="14">
        <f t="shared" si="958"/>
        <v>0.15038818208675714</v>
      </c>
      <c r="AB3045" s="15">
        <v>4.4461538459999996</v>
      </c>
      <c r="AC3045" s="16">
        <f t="shared" si="959"/>
        <v>3.3346153844999997</v>
      </c>
    </row>
    <row r="3046" spans="1:29" x14ac:dyDescent="0.25">
      <c r="A3046" s="1">
        <v>32635</v>
      </c>
      <c r="B3046" s="2">
        <v>0.79166666666666663</v>
      </c>
      <c r="C3046">
        <v>7</v>
      </c>
      <c r="D3046">
        <v>47</v>
      </c>
      <c r="E3046">
        <v>2</v>
      </c>
      <c r="F3046">
        <f t="shared" si="942"/>
        <v>5</v>
      </c>
      <c r="G3046" s="8">
        <v>33.9</v>
      </c>
      <c r="H3046">
        <v>19</v>
      </c>
      <c r="I3046">
        <v>3043</v>
      </c>
      <c r="J3046">
        <f t="shared" si="943"/>
        <v>127</v>
      </c>
      <c r="K3046" s="11">
        <f t="shared" si="944"/>
        <v>0.7940289124457719</v>
      </c>
      <c r="L3046">
        <f t="shared" si="945"/>
        <v>3.5203929829969844</v>
      </c>
      <c r="M3046">
        <f t="shared" si="946"/>
        <v>19.392006549716616</v>
      </c>
      <c r="N3046" s="8">
        <f t="shared" si="947"/>
        <v>-1.9352227893231126</v>
      </c>
      <c r="O3046" s="8">
        <f t="shared" si="948"/>
        <v>0.29126661569718543</v>
      </c>
      <c r="P3046" s="4">
        <f t="shared" si="949"/>
        <v>0</v>
      </c>
      <c r="Q3046" s="7">
        <f t="shared" si="950"/>
        <v>0</v>
      </c>
      <c r="R3046" s="4">
        <f t="shared" si="951"/>
        <v>0</v>
      </c>
      <c r="S3046" s="4">
        <f t="shared" si="952"/>
        <v>0</v>
      </c>
      <c r="T3046" s="4">
        <f t="shared" si="953"/>
        <v>1</v>
      </c>
      <c r="U3046" s="7">
        <f t="shared" si="954"/>
        <v>0</v>
      </c>
      <c r="V3046" s="4">
        <f t="shared" si="940"/>
        <v>0.38268428076468186</v>
      </c>
      <c r="W3046" s="14">
        <f t="shared" si="941"/>
        <v>19.910040377032264</v>
      </c>
      <c r="X3046" s="7">
        <f t="shared" si="955"/>
        <v>34.547076312253544</v>
      </c>
      <c r="Y3046" s="4">
        <f t="shared" si="956"/>
        <v>3.5897006934073326</v>
      </c>
      <c r="Z3046" s="7">
        <f t="shared" si="957"/>
        <v>18.414367167559199</v>
      </c>
      <c r="AA3046" s="14">
        <f t="shared" si="958"/>
        <v>8.5227263066847539E-2</v>
      </c>
      <c r="AB3046" s="15">
        <v>0.98461530799999997</v>
      </c>
      <c r="AC3046" s="16">
        <f t="shared" si="959"/>
        <v>0.73846148099999998</v>
      </c>
    </row>
    <row r="3047" spans="1:29" x14ac:dyDescent="0.25">
      <c r="A3047" s="1">
        <v>32635</v>
      </c>
      <c r="B3047" s="2">
        <v>0.83333333333333337</v>
      </c>
      <c r="C3047">
        <v>0</v>
      </c>
      <c r="D3047">
        <v>0</v>
      </c>
      <c r="E3047">
        <v>0</v>
      </c>
      <c r="F3047">
        <f t="shared" si="942"/>
        <v>0</v>
      </c>
      <c r="G3047" s="8">
        <v>31.1</v>
      </c>
      <c r="H3047">
        <v>20</v>
      </c>
      <c r="I3047">
        <v>3044</v>
      </c>
      <c r="J3047">
        <f t="shared" si="943"/>
        <v>127</v>
      </c>
      <c r="K3047" s="11">
        <f t="shared" si="944"/>
        <v>0.7940289124457719</v>
      </c>
      <c r="L3047">
        <f t="shared" si="945"/>
        <v>3.5203929829969844</v>
      </c>
      <c r="M3047">
        <f t="shared" si="946"/>
        <v>20.392006549716616</v>
      </c>
      <c r="N3047" s="8">
        <f t="shared" si="947"/>
        <v>-2.1970221771222622</v>
      </c>
      <c r="O3047" s="8">
        <f t="shared" si="948"/>
        <v>0.29126661569718543</v>
      </c>
      <c r="P3047" s="4">
        <f t="shared" si="949"/>
        <v>0</v>
      </c>
      <c r="Q3047" s="7">
        <f t="shared" si="950"/>
        <v>0</v>
      </c>
      <c r="R3047" s="4">
        <f t="shared" si="951"/>
        <v>0</v>
      </c>
      <c r="S3047" s="4">
        <f t="shared" si="952"/>
        <v>0</v>
      </c>
      <c r="T3047" s="4">
        <f t="shared" si="953"/>
        <v>1</v>
      </c>
      <c r="U3047" s="7">
        <f t="shared" si="954"/>
        <v>0</v>
      </c>
      <c r="V3047" s="4">
        <f t="shared" si="940"/>
        <v>0.38268428076468186</v>
      </c>
      <c r="W3047" s="14">
        <f t="shared" si="941"/>
        <v>0</v>
      </c>
      <c r="X3047" s="7">
        <f t="shared" si="955"/>
        <v>31.1</v>
      </c>
      <c r="Y3047" s="4">
        <f t="shared" si="956"/>
        <v>2.2936000000000005</v>
      </c>
      <c r="Z3047" s="7">
        <f t="shared" si="957"/>
        <v>18.661922400000002</v>
      </c>
      <c r="AA3047" s="14">
        <f t="shared" si="958"/>
        <v>0</v>
      </c>
      <c r="AB3047" s="15">
        <v>1.453846231</v>
      </c>
      <c r="AC3047" s="16">
        <f t="shared" si="959"/>
        <v>1.09038467325</v>
      </c>
    </row>
    <row r="3048" spans="1:29" x14ac:dyDescent="0.25">
      <c r="A3048" s="1">
        <v>32635</v>
      </c>
      <c r="B3048" s="2">
        <v>0.875</v>
      </c>
      <c r="C3048">
        <v>0</v>
      </c>
      <c r="D3048">
        <v>0</v>
      </c>
      <c r="E3048">
        <v>0</v>
      </c>
      <c r="F3048">
        <f t="shared" si="942"/>
        <v>0</v>
      </c>
      <c r="G3048" s="8">
        <v>28.9</v>
      </c>
      <c r="H3048">
        <v>21</v>
      </c>
      <c r="I3048">
        <v>3045</v>
      </c>
      <c r="J3048">
        <f t="shared" si="943"/>
        <v>127</v>
      </c>
      <c r="K3048" s="11">
        <f t="shared" si="944"/>
        <v>0.7940289124457719</v>
      </c>
      <c r="L3048">
        <f t="shared" si="945"/>
        <v>3.5203929829969844</v>
      </c>
      <c r="M3048">
        <f t="shared" si="946"/>
        <v>21.392006549716616</v>
      </c>
      <c r="N3048" s="8">
        <f t="shared" si="947"/>
        <v>-2.4588215649214118</v>
      </c>
      <c r="O3048" s="8">
        <f t="shared" si="948"/>
        <v>0.29126661569718543</v>
      </c>
      <c r="P3048" s="4">
        <f t="shared" si="949"/>
        <v>0</v>
      </c>
      <c r="Q3048" s="7">
        <f t="shared" si="950"/>
        <v>0</v>
      </c>
      <c r="R3048" s="4">
        <f t="shared" si="951"/>
        <v>0</v>
      </c>
      <c r="S3048" s="4">
        <f t="shared" si="952"/>
        <v>0</v>
      </c>
      <c r="T3048" s="4">
        <f t="shared" si="953"/>
        <v>1</v>
      </c>
      <c r="U3048" s="7">
        <f t="shared" si="954"/>
        <v>0</v>
      </c>
      <c r="V3048" s="4">
        <f t="shared" si="940"/>
        <v>0.38268428076468186</v>
      </c>
      <c r="W3048" s="14">
        <f t="shared" si="941"/>
        <v>0</v>
      </c>
      <c r="X3048" s="7">
        <f t="shared" si="955"/>
        <v>28.9</v>
      </c>
      <c r="Y3048" s="4">
        <f t="shared" si="956"/>
        <v>1.4663999999999995</v>
      </c>
      <c r="Z3048" s="7">
        <f t="shared" si="957"/>
        <v>18.8199176</v>
      </c>
      <c r="AA3048" s="14">
        <f t="shared" si="958"/>
        <v>0</v>
      </c>
      <c r="AB3048" s="15">
        <v>1.5307692310000001</v>
      </c>
      <c r="AC3048" s="16">
        <f t="shared" si="959"/>
        <v>1.1480769232500001</v>
      </c>
    </row>
    <row r="3049" spans="1:29" x14ac:dyDescent="0.25">
      <c r="A3049" s="1">
        <v>32635</v>
      </c>
      <c r="B3049" s="2">
        <v>0.91666666666666663</v>
      </c>
      <c r="C3049">
        <v>0</v>
      </c>
      <c r="D3049">
        <v>0</v>
      </c>
      <c r="E3049">
        <v>0</v>
      </c>
      <c r="F3049">
        <f t="shared" si="942"/>
        <v>0</v>
      </c>
      <c r="G3049" s="8">
        <v>28.3</v>
      </c>
      <c r="H3049">
        <v>22</v>
      </c>
      <c r="I3049">
        <v>3046</v>
      </c>
      <c r="J3049">
        <f t="shared" si="943"/>
        <v>127</v>
      </c>
      <c r="K3049" s="11">
        <f t="shared" si="944"/>
        <v>0.7940289124457719</v>
      </c>
      <c r="L3049">
        <f t="shared" si="945"/>
        <v>3.5203929829969844</v>
      </c>
      <c r="M3049">
        <f t="shared" si="946"/>
        <v>22.392006549716616</v>
      </c>
      <c r="N3049" s="8">
        <f t="shared" si="947"/>
        <v>-2.7206209527205609</v>
      </c>
      <c r="O3049" s="8">
        <f t="shared" si="948"/>
        <v>0.29126661569718543</v>
      </c>
      <c r="P3049" s="4">
        <f t="shared" si="949"/>
        <v>0</v>
      </c>
      <c r="Q3049" s="7">
        <f t="shared" si="950"/>
        <v>0</v>
      </c>
      <c r="R3049" s="4">
        <f t="shared" si="951"/>
        <v>0</v>
      </c>
      <c r="S3049" s="4">
        <f t="shared" si="952"/>
        <v>0</v>
      </c>
      <c r="T3049" s="4">
        <f t="shared" si="953"/>
        <v>1</v>
      </c>
      <c r="U3049" s="7">
        <f t="shared" si="954"/>
        <v>0</v>
      </c>
      <c r="V3049" s="4">
        <f t="shared" si="940"/>
        <v>0.38268428076468186</v>
      </c>
      <c r="W3049" s="14">
        <f t="shared" si="941"/>
        <v>0</v>
      </c>
      <c r="X3049" s="7">
        <f t="shared" si="955"/>
        <v>28.3</v>
      </c>
      <c r="Y3049" s="4">
        <f t="shared" si="956"/>
        <v>1.2408000000000003</v>
      </c>
      <c r="Z3049" s="7">
        <f t="shared" si="957"/>
        <v>18.863007199999998</v>
      </c>
      <c r="AA3049" s="14">
        <f t="shared" si="958"/>
        <v>0</v>
      </c>
      <c r="AB3049" s="15">
        <v>2.8538461540000002</v>
      </c>
      <c r="AC3049" s="16">
        <f t="shared" si="959"/>
        <v>2.1403846155000004</v>
      </c>
    </row>
    <row r="3050" spans="1:29" x14ac:dyDescent="0.25">
      <c r="A3050" s="1">
        <v>32635</v>
      </c>
      <c r="B3050" s="2">
        <v>0.95833333333333337</v>
      </c>
      <c r="C3050">
        <v>0</v>
      </c>
      <c r="D3050">
        <v>0</v>
      </c>
      <c r="E3050">
        <v>0</v>
      </c>
      <c r="F3050">
        <f t="shared" si="942"/>
        <v>0</v>
      </c>
      <c r="G3050" s="8">
        <v>27.2</v>
      </c>
      <c r="H3050">
        <v>23</v>
      </c>
      <c r="I3050">
        <v>3047</v>
      </c>
      <c r="J3050">
        <f t="shared" si="943"/>
        <v>127</v>
      </c>
      <c r="K3050" s="11">
        <f t="shared" si="944"/>
        <v>0.7940289124457719</v>
      </c>
      <c r="L3050">
        <f t="shared" si="945"/>
        <v>3.5203929829969844</v>
      </c>
      <c r="M3050">
        <f t="shared" si="946"/>
        <v>23.392006549716616</v>
      </c>
      <c r="N3050" s="8">
        <f t="shared" si="947"/>
        <v>-2.9824203405197105</v>
      </c>
      <c r="O3050" s="8">
        <f t="shared" si="948"/>
        <v>0.29126661569718543</v>
      </c>
      <c r="P3050" s="4">
        <f t="shared" si="949"/>
        <v>0</v>
      </c>
      <c r="Q3050" s="7">
        <f t="shared" si="950"/>
        <v>0</v>
      </c>
      <c r="R3050" s="4">
        <f t="shared" si="951"/>
        <v>0</v>
      </c>
      <c r="S3050" s="4">
        <f t="shared" si="952"/>
        <v>0</v>
      </c>
      <c r="T3050" s="4">
        <f t="shared" si="953"/>
        <v>1</v>
      </c>
      <c r="U3050" s="7">
        <f t="shared" si="954"/>
        <v>0</v>
      </c>
      <c r="V3050" s="4">
        <f t="shared" si="940"/>
        <v>0.38268428076468186</v>
      </c>
      <c r="W3050" s="14">
        <f t="shared" si="941"/>
        <v>0</v>
      </c>
      <c r="X3050" s="7">
        <f t="shared" si="955"/>
        <v>27.2</v>
      </c>
      <c r="Y3050" s="4">
        <f t="shared" si="956"/>
        <v>0.82719999999999971</v>
      </c>
      <c r="Z3050" s="7">
        <f t="shared" si="957"/>
        <v>18.942004799999999</v>
      </c>
      <c r="AA3050" s="14">
        <f t="shared" si="958"/>
        <v>0</v>
      </c>
      <c r="AB3050" s="15">
        <v>5.4461538459999996</v>
      </c>
      <c r="AC3050" s="16">
        <f t="shared" si="959"/>
        <v>4.0846153844999993</v>
      </c>
    </row>
    <row r="3051" spans="1:29" x14ac:dyDescent="0.25">
      <c r="A3051" s="1">
        <v>32635</v>
      </c>
      <c r="B3051" s="3">
        <v>1</v>
      </c>
      <c r="C3051">
        <v>0</v>
      </c>
      <c r="D3051">
        <v>0</v>
      </c>
      <c r="E3051">
        <v>0</v>
      </c>
      <c r="F3051">
        <f t="shared" si="942"/>
        <v>0</v>
      </c>
      <c r="G3051" s="8">
        <v>26.7</v>
      </c>
      <c r="H3051">
        <v>24</v>
      </c>
      <c r="I3051">
        <v>3048</v>
      </c>
      <c r="J3051">
        <f t="shared" si="943"/>
        <v>127</v>
      </c>
      <c r="K3051" s="11">
        <f t="shared" si="944"/>
        <v>0.7940289124457719</v>
      </c>
      <c r="L3051">
        <f t="shared" si="945"/>
        <v>3.5203929829969844</v>
      </c>
      <c r="M3051">
        <f t="shared" si="946"/>
        <v>24.392006549716616</v>
      </c>
      <c r="N3051" s="8">
        <f t="shared" si="947"/>
        <v>-3.2442197283188596</v>
      </c>
      <c r="O3051" s="8">
        <f t="shared" si="948"/>
        <v>0.29126661569718543</v>
      </c>
      <c r="P3051" s="4">
        <f t="shared" si="949"/>
        <v>0</v>
      </c>
      <c r="Q3051" s="7">
        <f t="shared" si="950"/>
        <v>0</v>
      </c>
      <c r="R3051" s="4">
        <f t="shared" si="951"/>
        <v>0</v>
      </c>
      <c r="S3051" s="4">
        <f t="shared" si="952"/>
        <v>0</v>
      </c>
      <c r="T3051" s="4">
        <f t="shared" si="953"/>
        <v>1</v>
      </c>
      <c r="U3051" s="7">
        <f t="shared" si="954"/>
        <v>0</v>
      </c>
      <c r="V3051" s="4">
        <f t="shared" si="940"/>
        <v>0.38268428076468186</v>
      </c>
      <c r="W3051" s="14">
        <f t="shared" si="941"/>
        <v>0</v>
      </c>
      <c r="X3051" s="7">
        <f t="shared" si="955"/>
        <v>26.7</v>
      </c>
      <c r="Y3051" s="4">
        <f t="shared" si="956"/>
        <v>0.63919999999999977</v>
      </c>
      <c r="Z3051" s="7">
        <f t="shared" si="957"/>
        <v>18.977912799999999</v>
      </c>
      <c r="AA3051" s="14">
        <f t="shared" si="958"/>
        <v>0</v>
      </c>
      <c r="AB3051" s="15">
        <v>1.461538462</v>
      </c>
      <c r="AC3051" s="16">
        <f t="shared" si="959"/>
        <v>1.0961538465</v>
      </c>
    </row>
    <row r="3052" spans="1:29" x14ac:dyDescent="0.25">
      <c r="A3052" s="1">
        <v>32636</v>
      </c>
      <c r="B3052" s="2">
        <v>4.1666666666666664E-2</v>
      </c>
      <c r="C3052">
        <v>0</v>
      </c>
      <c r="D3052">
        <v>0</v>
      </c>
      <c r="E3052">
        <v>0</v>
      </c>
      <c r="F3052">
        <f t="shared" si="942"/>
        <v>0</v>
      </c>
      <c r="G3052" s="8">
        <v>25</v>
      </c>
      <c r="H3052">
        <v>1</v>
      </c>
      <c r="I3052">
        <v>3049</v>
      </c>
      <c r="J3052">
        <f t="shared" si="943"/>
        <v>128</v>
      </c>
      <c r="K3052" s="11">
        <f t="shared" si="944"/>
        <v>0.81129041054241913</v>
      </c>
      <c r="L3052">
        <f t="shared" si="945"/>
        <v>3.5841235013261596</v>
      </c>
      <c r="M3052">
        <f t="shared" si="946"/>
        <v>1.3930687250221028</v>
      </c>
      <c r="N3052" s="8">
        <f t="shared" si="947"/>
        <v>2.7768881142168649</v>
      </c>
      <c r="O3052" s="8">
        <f t="shared" si="948"/>
        <v>0.29617282184221821</v>
      </c>
      <c r="P3052" s="4">
        <f t="shared" si="949"/>
        <v>0</v>
      </c>
      <c r="Q3052" s="7">
        <f t="shared" si="950"/>
        <v>0</v>
      </c>
      <c r="R3052" s="4">
        <f t="shared" si="951"/>
        <v>0</v>
      </c>
      <c r="S3052" s="4">
        <f t="shared" si="952"/>
        <v>0</v>
      </c>
      <c r="T3052" s="4">
        <f t="shared" si="953"/>
        <v>1</v>
      </c>
      <c r="U3052" s="7">
        <f t="shared" si="954"/>
        <v>0</v>
      </c>
      <c r="V3052" s="4">
        <f t="shared" si="940"/>
        <v>0.38268428076468186</v>
      </c>
      <c r="W3052" s="14">
        <f t="shared" si="941"/>
        <v>0</v>
      </c>
      <c r="X3052" s="7">
        <f t="shared" si="955"/>
        <v>25</v>
      </c>
      <c r="Y3052" s="4">
        <f t="shared" si="956"/>
        <v>0</v>
      </c>
      <c r="Z3052" s="7">
        <f t="shared" si="957"/>
        <v>19.100000000000001</v>
      </c>
      <c r="AA3052" s="14">
        <f t="shared" si="958"/>
        <v>0</v>
      </c>
      <c r="AB3052" s="15">
        <v>1.6384615380000001</v>
      </c>
      <c r="AC3052" s="16">
        <f t="shared" si="959"/>
        <v>1.2288461535000001</v>
      </c>
    </row>
    <row r="3053" spans="1:29" x14ac:dyDescent="0.25">
      <c r="A3053" s="1">
        <v>32636</v>
      </c>
      <c r="B3053" s="2">
        <v>8.3333333333333329E-2</v>
      </c>
      <c r="C3053">
        <v>0</v>
      </c>
      <c r="D3053">
        <v>0</v>
      </c>
      <c r="E3053">
        <v>0</v>
      </c>
      <c r="F3053">
        <f t="shared" si="942"/>
        <v>0</v>
      </c>
      <c r="G3053" s="8">
        <v>25.6</v>
      </c>
      <c r="H3053">
        <v>2</v>
      </c>
      <c r="I3053">
        <v>3050</v>
      </c>
      <c r="J3053">
        <f t="shared" si="943"/>
        <v>128</v>
      </c>
      <c r="K3053" s="11">
        <f t="shared" si="944"/>
        <v>0.81129041054241913</v>
      </c>
      <c r="L3053">
        <f t="shared" si="945"/>
        <v>3.5841235013261596</v>
      </c>
      <c r="M3053">
        <f t="shared" si="946"/>
        <v>2.3930687250221028</v>
      </c>
      <c r="N3053" s="8">
        <f t="shared" si="947"/>
        <v>2.5150887264177153</v>
      </c>
      <c r="O3053" s="8">
        <f t="shared" si="948"/>
        <v>0.29617282184221821</v>
      </c>
      <c r="P3053" s="4">
        <f t="shared" si="949"/>
        <v>0</v>
      </c>
      <c r="Q3053" s="7">
        <f t="shared" si="950"/>
        <v>0</v>
      </c>
      <c r="R3053" s="4">
        <f t="shared" si="951"/>
        <v>0</v>
      </c>
      <c r="S3053" s="4">
        <f t="shared" si="952"/>
        <v>0</v>
      </c>
      <c r="T3053" s="4">
        <f t="shared" si="953"/>
        <v>1</v>
      </c>
      <c r="U3053" s="7">
        <f t="shared" si="954"/>
        <v>0</v>
      </c>
      <c r="V3053" s="4">
        <f t="shared" si="940"/>
        <v>0.38268428076468186</v>
      </c>
      <c r="W3053" s="14">
        <f t="shared" si="941"/>
        <v>0</v>
      </c>
      <c r="X3053" s="7">
        <f t="shared" si="955"/>
        <v>25.6</v>
      </c>
      <c r="Y3053" s="4">
        <f t="shared" si="956"/>
        <v>0.22560000000000052</v>
      </c>
      <c r="Z3053" s="7">
        <f t="shared" si="957"/>
        <v>19.0569104</v>
      </c>
      <c r="AA3053" s="14">
        <f t="shared" si="958"/>
        <v>0</v>
      </c>
      <c r="AB3053" s="15">
        <v>1.353846154</v>
      </c>
      <c r="AC3053" s="16">
        <f t="shared" si="959"/>
        <v>1.0153846154999999</v>
      </c>
    </row>
    <row r="3054" spans="1:29" x14ac:dyDescent="0.25">
      <c r="A3054" s="1">
        <v>32636</v>
      </c>
      <c r="B3054" s="2">
        <v>0.125</v>
      </c>
      <c r="C3054">
        <v>0</v>
      </c>
      <c r="D3054">
        <v>0</v>
      </c>
      <c r="E3054">
        <v>0</v>
      </c>
      <c r="F3054">
        <f t="shared" si="942"/>
        <v>0</v>
      </c>
      <c r="G3054" s="8">
        <v>23.9</v>
      </c>
      <c r="H3054">
        <v>3</v>
      </c>
      <c r="I3054">
        <v>3051</v>
      </c>
      <c r="J3054">
        <f t="shared" si="943"/>
        <v>128</v>
      </c>
      <c r="K3054" s="11">
        <f t="shared" si="944"/>
        <v>0.81129041054241913</v>
      </c>
      <c r="L3054">
        <f t="shared" si="945"/>
        <v>3.5841235013261596</v>
      </c>
      <c r="M3054">
        <f t="shared" si="946"/>
        <v>3.3930687250221028</v>
      </c>
      <c r="N3054" s="8">
        <f t="shared" si="947"/>
        <v>2.2532893386185657</v>
      </c>
      <c r="O3054" s="8">
        <f t="shared" si="948"/>
        <v>0.29617282184221821</v>
      </c>
      <c r="P3054" s="4">
        <f t="shared" si="949"/>
        <v>0</v>
      </c>
      <c r="Q3054" s="7">
        <f t="shared" si="950"/>
        <v>0</v>
      </c>
      <c r="R3054" s="4">
        <f t="shared" si="951"/>
        <v>0</v>
      </c>
      <c r="S3054" s="4">
        <f t="shared" si="952"/>
        <v>0</v>
      </c>
      <c r="T3054" s="4">
        <f t="shared" si="953"/>
        <v>1</v>
      </c>
      <c r="U3054" s="7">
        <f t="shared" si="954"/>
        <v>0</v>
      </c>
      <c r="V3054" s="4">
        <f t="shared" si="940"/>
        <v>0.38268428076468186</v>
      </c>
      <c r="W3054" s="14">
        <f t="shared" si="941"/>
        <v>0</v>
      </c>
      <c r="X3054" s="7">
        <f t="shared" si="955"/>
        <v>23.9</v>
      </c>
      <c r="Y3054" s="4">
        <f t="shared" si="956"/>
        <v>-0.41360000000000052</v>
      </c>
      <c r="Z3054" s="7">
        <f t="shared" si="957"/>
        <v>19.178997600000002</v>
      </c>
      <c r="AA3054" s="14">
        <f t="shared" si="958"/>
        <v>0</v>
      </c>
      <c r="AB3054" s="15">
        <v>0.56153846200000002</v>
      </c>
      <c r="AC3054" s="16">
        <f t="shared" si="959"/>
        <v>0.42115384649999998</v>
      </c>
    </row>
    <row r="3055" spans="1:29" x14ac:dyDescent="0.25">
      <c r="A3055" s="1">
        <v>32636</v>
      </c>
      <c r="B3055" s="2">
        <v>0.16666666666666666</v>
      </c>
      <c r="C3055">
        <v>0</v>
      </c>
      <c r="D3055">
        <v>0</v>
      </c>
      <c r="E3055">
        <v>0</v>
      </c>
      <c r="F3055">
        <f t="shared" si="942"/>
        <v>0</v>
      </c>
      <c r="G3055" s="8">
        <v>23.3</v>
      </c>
      <c r="H3055">
        <v>4</v>
      </c>
      <c r="I3055">
        <v>3052</v>
      </c>
      <c r="J3055">
        <f t="shared" si="943"/>
        <v>128</v>
      </c>
      <c r="K3055" s="11">
        <f t="shared" si="944"/>
        <v>0.81129041054241913</v>
      </c>
      <c r="L3055">
        <f t="shared" si="945"/>
        <v>3.5841235013261596</v>
      </c>
      <c r="M3055">
        <f t="shared" si="946"/>
        <v>4.3930687250221023</v>
      </c>
      <c r="N3055" s="8">
        <f t="shared" si="947"/>
        <v>1.9914899508194168</v>
      </c>
      <c r="O3055" s="8">
        <f t="shared" si="948"/>
        <v>0.29617282184221821</v>
      </c>
      <c r="P3055" s="4">
        <f t="shared" si="949"/>
        <v>0</v>
      </c>
      <c r="Q3055" s="7">
        <f t="shared" si="950"/>
        <v>0</v>
      </c>
      <c r="R3055" s="4">
        <f t="shared" si="951"/>
        <v>0</v>
      </c>
      <c r="S3055" s="4">
        <f t="shared" si="952"/>
        <v>0</v>
      </c>
      <c r="T3055" s="4">
        <f t="shared" si="953"/>
        <v>1</v>
      </c>
      <c r="U3055" s="7">
        <f t="shared" si="954"/>
        <v>0</v>
      </c>
      <c r="V3055" s="4">
        <f t="shared" si="940"/>
        <v>0.38268428076468186</v>
      </c>
      <c r="W3055" s="14">
        <f t="shared" si="941"/>
        <v>0</v>
      </c>
      <c r="X3055" s="7">
        <f t="shared" si="955"/>
        <v>23.3</v>
      </c>
      <c r="Y3055" s="4">
        <f t="shared" si="956"/>
        <v>-0.63919999999999977</v>
      </c>
      <c r="Z3055" s="7">
        <f t="shared" si="957"/>
        <v>19.222087200000001</v>
      </c>
      <c r="AA3055" s="14">
        <f t="shared" si="958"/>
        <v>0</v>
      </c>
      <c r="AB3055" s="15">
        <v>1.3076922310000001</v>
      </c>
      <c r="AC3055" s="16">
        <f t="shared" si="959"/>
        <v>0.98076917325000013</v>
      </c>
    </row>
    <row r="3056" spans="1:29" x14ac:dyDescent="0.25">
      <c r="A3056" s="1">
        <v>32636</v>
      </c>
      <c r="B3056" s="2">
        <v>0.20833333333333334</v>
      </c>
      <c r="C3056">
        <v>4</v>
      </c>
      <c r="D3056">
        <v>17</v>
      </c>
      <c r="E3056">
        <v>1</v>
      </c>
      <c r="F3056">
        <f t="shared" si="942"/>
        <v>3</v>
      </c>
      <c r="G3056" s="8">
        <v>23.9</v>
      </c>
      <c r="H3056">
        <v>5</v>
      </c>
      <c r="I3056">
        <v>3053</v>
      </c>
      <c r="J3056">
        <f t="shared" si="943"/>
        <v>128</v>
      </c>
      <c r="K3056" s="11">
        <f t="shared" si="944"/>
        <v>0.81129041054241913</v>
      </c>
      <c r="L3056">
        <f t="shared" si="945"/>
        <v>3.5841235013261596</v>
      </c>
      <c r="M3056">
        <f t="shared" si="946"/>
        <v>5.3930687250221023</v>
      </c>
      <c r="N3056" s="8">
        <f t="shared" si="947"/>
        <v>1.7296905630202672</v>
      </c>
      <c r="O3056" s="8">
        <f t="shared" si="948"/>
        <v>0.29617282184221821</v>
      </c>
      <c r="P3056" s="4">
        <f t="shared" si="949"/>
        <v>4.9589348878084999E-2</v>
      </c>
      <c r="Q3056" s="7">
        <f t="shared" si="950"/>
        <v>4.9609695625525509E-2</v>
      </c>
      <c r="R3056" s="4">
        <f t="shared" si="951"/>
        <v>1.2393576436132667</v>
      </c>
      <c r="S3056" s="4">
        <f t="shared" si="952"/>
        <v>1.9022350099765264</v>
      </c>
      <c r="T3056" s="4">
        <f t="shared" si="953"/>
        <v>1</v>
      </c>
      <c r="U3056" s="7">
        <f t="shared" si="954"/>
        <v>1.9022350099765264</v>
      </c>
      <c r="V3056" s="4">
        <f t="shared" si="940"/>
        <v>0</v>
      </c>
      <c r="W3056" s="14">
        <f t="shared" si="941"/>
        <v>0.96193959054610656</v>
      </c>
      <c r="X3056" s="7">
        <f t="shared" si="955"/>
        <v>23.931263036692748</v>
      </c>
      <c r="Y3056" s="4">
        <f t="shared" si="956"/>
        <v>-0.40184509820352676</v>
      </c>
      <c r="Z3056" s="7">
        <f t="shared" si="957"/>
        <v>19.176752413756873</v>
      </c>
      <c r="AA3056" s="14">
        <f t="shared" si="958"/>
        <v>4.288174633514474E-3</v>
      </c>
      <c r="AB3056" s="15">
        <v>0.51538461499999999</v>
      </c>
      <c r="AC3056" s="16">
        <f t="shared" si="959"/>
        <v>0.38653846125000002</v>
      </c>
    </row>
    <row r="3057" spans="1:29" x14ac:dyDescent="0.25">
      <c r="A3057" s="1">
        <v>32636</v>
      </c>
      <c r="B3057" s="2">
        <v>0.25</v>
      </c>
      <c r="C3057">
        <v>90</v>
      </c>
      <c r="D3057">
        <v>353</v>
      </c>
      <c r="E3057">
        <v>38</v>
      </c>
      <c r="F3057">
        <f t="shared" si="942"/>
        <v>52</v>
      </c>
      <c r="G3057" s="8">
        <v>24.4</v>
      </c>
      <c r="H3057">
        <v>6</v>
      </c>
      <c r="I3057">
        <v>3054</v>
      </c>
      <c r="J3057">
        <f t="shared" si="943"/>
        <v>128</v>
      </c>
      <c r="K3057" s="11">
        <f t="shared" si="944"/>
        <v>0.81129041054241913</v>
      </c>
      <c r="L3057">
        <f t="shared" si="945"/>
        <v>3.5841235013261596</v>
      </c>
      <c r="M3057">
        <f t="shared" si="946"/>
        <v>6.3930687250221023</v>
      </c>
      <c r="N3057" s="8">
        <f t="shared" si="947"/>
        <v>1.4678911752211179</v>
      </c>
      <c r="O3057" s="8">
        <f t="shared" si="948"/>
        <v>0.29617282184221821</v>
      </c>
      <c r="P3057" s="4">
        <f t="shared" si="949"/>
        <v>0.25129750602539058</v>
      </c>
      <c r="Q3057" s="7">
        <f t="shared" si="950"/>
        <v>0.25402054591568463</v>
      </c>
      <c r="R3057" s="4">
        <f t="shared" si="951"/>
        <v>1.3858358619642956</v>
      </c>
      <c r="S3057" s="4">
        <f t="shared" si="952"/>
        <v>1.7557567916254975</v>
      </c>
      <c r="T3057" s="4">
        <f t="shared" si="953"/>
        <v>1</v>
      </c>
      <c r="U3057" s="7">
        <f t="shared" si="954"/>
        <v>1.7557567916254975</v>
      </c>
      <c r="V3057" s="4">
        <f t="shared" si="940"/>
        <v>0.16404841449965391</v>
      </c>
      <c r="W3057" s="14">
        <f t="shared" si="941"/>
        <v>94.462794759129878</v>
      </c>
      <c r="X3057" s="7">
        <f t="shared" si="955"/>
        <v>27.470040829671721</v>
      </c>
      <c r="Y3057" s="4">
        <f t="shared" si="956"/>
        <v>0.92873535195656698</v>
      </c>
      <c r="Z3057" s="7">
        <f t="shared" si="957"/>
        <v>18.922611547776299</v>
      </c>
      <c r="AA3057" s="14">
        <f t="shared" si="958"/>
        <v>0.41551955513051519</v>
      </c>
      <c r="AB3057" s="15">
        <v>0.592307692</v>
      </c>
      <c r="AC3057" s="16">
        <f t="shared" si="959"/>
        <v>0.44423076900000003</v>
      </c>
    </row>
    <row r="3058" spans="1:29" x14ac:dyDescent="0.25">
      <c r="A3058" s="1">
        <v>32636</v>
      </c>
      <c r="B3058" s="2">
        <v>0.29166666666666669</v>
      </c>
      <c r="C3058">
        <v>275</v>
      </c>
      <c r="D3058">
        <v>623</v>
      </c>
      <c r="E3058">
        <v>58</v>
      </c>
      <c r="F3058">
        <f t="shared" si="942"/>
        <v>217</v>
      </c>
      <c r="G3058" s="8">
        <v>27.2</v>
      </c>
      <c r="H3058">
        <v>7</v>
      </c>
      <c r="I3058">
        <v>3055</v>
      </c>
      <c r="J3058">
        <f t="shared" si="943"/>
        <v>128</v>
      </c>
      <c r="K3058" s="11">
        <f t="shared" si="944"/>
        <v>0.81129041054241913</v>
      </c>
      <c r="L3058">
        <f t="shared" si="945"/>
        <v>3.5841235013261596</v>
      </c>
      <c r="M3058">
        <f t="shared" si="946"/>
        <v>7.3930687250221023</v>
      </c>
      <c r="N3058" s="8">
        <f t="shared" si="947"/>
        <v>1.2060917874219685</v>
      </c>
      <c r="O3058" s="8">
        <f t="shared" si="948"/>
        <v>0.29617282184221821</v>
      </c>
      <c r="P3058" s="4">
        <f t="shared" si="949"/>
        <v>0.44759448692215509</v>
      </c>
      <c r="Q3058" s="7">
        <f t="shared" si="950"/>
        <v>0.46407350391634017</v>
      </c>
      <c r="R3058" s="4">
        <f t="shared" si="951"/>
        <v>1.531700322511425</v>
      </c>
      <c r="S3058" s="4">
        <f t="shared" si="952"/>
        <v>1.6098923310783682</v>
      </c>
      <c r="T3058" s="4">
        <f t="shared" si="953"/>
        <v>1</v>
      </c>
      <c r="U3058" s="7">
        <f t="shared" si="954"/>
        <v>1.6098923310783682</v>
      </c>
      <c r="V3058" s="4">
        <f t="shared" si="940"/>
        <v>0.40014758046307991</v>
      </c>
      <c r="W3058" s="14">
        <f t="shared" si="941"/>
        <v>305.08443888017297</v>
      </c>
      <c r="X3058" s="7">
        <f t="shared" si="955"/>
        <v>37.115244263605618</v>
      </c>
      <c r="Y3058" s="4">
        <f t="shared" si="956"/>
        <v>4.5553318431157122</v>
      </c>
      <c r="Z3058" s="7">
        <f t="shared" si="957"/>
        <v>18.229931617964901</v>
      </c>
      <c r="AA3058" s="14">
        <f t="shared" si="958"/>
        <v>1.2928695264763828</v>
      </c>
      <c r="AB3058" s="15">
        <v>0.453846154</v>
      </c>
      <c r="AC3058" s="16">
        <f t="shared" si="959"/>
        <v>0.34038461549999999</v>
      </c>
    </row>
    <row r="3059" spans="1:29" x14ac:dyDescent="0.25">
      <c r="A3059" s="1">
        <v>32636</v>
      </c>
      <c r="B3059" s="2">
        <v>0.33333333333333331</v>
      </c>
      <c r="C3059">
        <v>481</v>
      </c>
      <c r="D3059">
        <v>740</v>
      </c>
      <c r="E3059">
        <v>83</v>
      </c>
      <c r="F3059">
        <f t="shared" si="942"/>
        <v>398</v>
      </c>
      <c r="G3059" s="8">
        <v>30</v>
      </c>
      <c r="H3059">
        <v>8</v>
      </c>
      <c r="I3059">
        <v>3056</v>
      </c>
      <c r="J3059">
        <f t="shared" si="943"/>
        <v>128</v>
      </c>
      <c r="K3059" s="11">
        <f t="shared" si="944"/>
        <v>0.81129041054241913</v>
      </c>
      <c r="L3059">
        <f t="shared" si="945"/>
        <v>3.5841235013261596</v>
      </c>
      <c r="M3059">
        <f t="shared" si="946"/>
        <v>8.3930687250221023</v>
      </c>
      <c r="N3059" s="8">
        <f t="shared" si="947"/>
        <v>0.94429239962281897</v>
      </c>
      <c r="O3059" s="8">
        <f t="shared" si="948"/>
        <v>0.29617282184221821</v>
      </c>
      <c r="P3059" s="4">
        <f t="shared" si="949"/>
        <v>0.62510297671636317</v>
      </c>
      <c r="Q3059" s="7">
        <f t="shared" si="950"/>
        <v>0.67526345567624291</v>
      </c>
      <c r="R3059" s="4">
        <f t="shared" si="951"/>
        <v>1.449545899195942</v>
      </c>
      <c r="S3059" s="4">
        <f t="shared" si="952"/>
        <v>1.449545899195942</v>
      </c>
      <c r="T3059" s="4">
        <f t="shared" si="953"/>
        <v>0</v>
      </c>
      <c r="U3059" s="7">
        <f t="shared" si="954"/>
        <v>1.449545899195942</v>
      </c>
      <c r="V3059" s="4">
        <f t="shared" si="940"/>
        <v>0.61364860427087808</v>
      </c>
      <c r="W3059" s="14">
        <f t="shared" si="941"/>
        <v>533.94095317577671</v>
      </c>
      <c r="X3059" s="7">
        <f t="shared" si="955"/>
        <v>47.353080978212745</v>
      </c>
      <c r="Y3059" s="4">
        <f t="shared" si="956"/>
        <v>8.4047584478079926</v>
      </c>
      <c r="Z3059" s="7">
        <f t="shared" si="957"/>
        <v>17.494691136468674</v>
      </c>
      <c r="AA3059" s="14">
        <f t="shared" si="958"/>
        <v>2.1714464057849852</v>
      </c>
      <c r="AB3059" s="15">
        <v>0.56923076900000003</v>
      </c>
      <c r="AC3059" s="16">
        <f t="shared" si="959"/>
        <v>0.42692307675000002</v>
      </c>
    </row>
    <row r="3060" spans="1:29" x14ac:dyDescent="0.25">
      <c r="A3060" s="1">
        <v>32636</v>
      </c>
      <c r="B3060" s="2">
        <v>0.375</v>
      </c>
      <c r="C3060">
        <v>690</v>
      </c>
      <c r="D3060">
        <v>835</v>
      </c>
      <c r="E3060">
        <v>105</v>
      </c>
      <c r="F3060">
        <f t="shared" si="942"/>
        <v>585</v>
      </c>
      <c r="G3060" s="8">
        <v>31.7</v>
      </c>
      <c r="H3060">
        <v>9</v>
      </c>
      <c r="I3060">
        <v>3057</v>
      </c>
      <c r="J3060">
        <f t="shared" si="943"/>
        <v>128</v>
      </c>
      <c r="K3060" s="11">
        <f t="shared" si="944"/>
        <v>0.81129041054241913</v>
      </c>
      <c r="L3060">
        <f t="shared" si="945"/>
        <v>3.5841235013261596</v>
      </c>
      <c r="M3060">
        <f t="shared" si="946"/>
        <v>9.3930687250221023</v>
      </c>
      <c r="N3060" s="8">
        <f t="shared" si="947"/>
        <v>0.68249301182366962</v>
      </c>
      <c r="O3060" s="8">
        <f t="shared" si="948"/>
        <v>0.29617282184221821</v>
      </c>
      <c r="P3060" s="4">
        <f t="shared" si="949"/>
        <v>0.77172606517518827</v>
      </c>
      <c r="Q3060" s="7">
        <f t="shared" si="950"/>
        <v>0.88155083063692519</v>
      </c>
      <c r="R3060" s="4">
        <f t="shared" si="951"/>
        <v>1.2487870048631806</v>
      </c>
      <c r="S3060" s="4">
        <f t="shared" si="952"/>
        <v>1.2487870048631806</v>
      </c>
      <c r="T3060" s="4">
        <f t="shared" si="953"/>
        <v>0</v>
      </c>
      <c r="U3060" s="7">
        <f t="shared" si="954"/>
        <v>1.2487870048631806</v>
      </c>
      <c r="V3060" s="4">
        <f t="shared" si="940"/>
        <v>0.79000174397767731</v>
      </c>
      <c r="W3060" s="14">
        <f t="shared" si="941"/>
        <v>760.65511322870179</v>
      </c>
      <c r="X3060" s="7">
        <f t="shared" si="955"/>
        <v>56.421291179932808</v>
      </c>
      <c r="Y3060" s="4">
        <f t="shared" si="956"/>
        <v>11.814405483654737</v>
      </c>
      <c r="Z3060" s="7">
        <f t="shared" si="957"/>
        <v>16.843448552621947</v>
      </c>
      <c r="AA3060" s="14">
        <f t="shared" si="958"/>
        <v>2.9782997581595123</v>
      </c>
      <c r="AB3060" s="15">
        <v>0.43846153799999998</v>
      </c>
      <c r="AC3060" s="16">
        <f t="shared" si="959"/>
        <v>0.32884615350000002</v>
      </c>
    </row>
    <row r="3061" spans="1:29" x14ac:dyDescent="0.25">
      <c r="A3061" s="1">
        <v>32636</v>
      </c>
      <c r="B3061" s="2">
        <v>0.41666666666666669</v>
      </c>
      <c r="C3061">
        <v>865</v>
      </c>
      <c r="D3061">
        <v>877</v>
      </c>
      <c r="E3061">
        <v>139</v>
      </c>
      <c r="F3061">
        <f t="shared" si="942"/>
        <v>726</v>
      </c>
      <c r="G3061" s="8">
        <v>33.299999999999997</v>
      </c>
      <c r="H3061">
        <v>10</v>
      </c>
      <c r="I3061">
        <v>3058</v>
      </c>
      <c r="J3061">
        <f t="shared" si="943"/>
        <v>128</v>
      </c>
      <c r="K3061" s="11">
        <f t="shared" si="944"/>
        <v>0.81129041054241913</v>
      </c>
      <c r="L3061">
        <f t="shared" si="945"/>
        <v>3.5841235013261596</v>
      </c>
      <c r="M3061">
        <f t="shared" si="946"/>
        <v>10.393068725022102</v>
      </c>
      <c r="N3061" s="8">
        <f t="shared" si="947"/>
        <v>0.42069362402452026</v>
      </c>
      <c r="O3061" s="8">
        <f t="shared" si="948"/>
        <v>0.29617282184221821</v>
      </c>
      <c r="P3061" s="4">
        <f t="shared" si="949"/>
        <v>0.87747163112627236</v>
      </c>
      <c r="Q3061" s="7">
        <f t="shared" si="950"/>
        <v>1.0705649930962908</v>
      </c>
      <c r="R3061" s="4">
        <f t="shared" si="951"/>
        <v>0.95170511670932023</v>
      </c>
      <c r="S3061" s="4">
        <f t="shared" si="952"/>
        <v>0.95170511670932023</v>
      </c>
      <c r="T3061" s="4">
        <f t="shared" si="953"/>
        <v>0</v>
      </c>
      <c r="U3061" s="7">
        <f t="shared" si="954"/>
        <v>0.95170511670932023</v>
      </c>
      <c r="V3061" s="4">
        <f t="shared" si="940"/>
        <v>0.91718882454979977</v>
      </c>
      <c r="W3061" s="14">
        <f t="shared" si="941"/>
        <v>938.08420221608321</v>
      </c>
      <c r="X3061" s="7">
        <f t="shared" si="955"/>
        <v>63.787736572022702</v>
      </c>
      <c r="Y3061" s="4">
        <f t="shared" si="956"/>
        <v>14.584188951080536</v>
      </c>
      <c r="Z3061" s="7">
        <f t="shared" si="957"/>
        <v>16.314419910343616</v>
      </c>
      <c r="AA3061" s="14">
        <f t="shared" si="958"/>
        <v>3.5576486996222596</v>
      </c>
      <c r="AB3061" s="15">
        <v>1.5076923849999999</v>
      </c>
      <c r="AC3061" s="16">
        <f t="shared" si="959"/>
        <v>1.1307692887499998</v>
      </c>
    </row>
    <row r="3062" spans="1:29" x14ac:dyDescent="0.25">
      <c r="A3062" s="1">
        <v>32636</v>
      </c>
      <c r="B3062" s="2">
        <v>0.45833333333333331</v>
      </c>
      <c r="C3062">
        <v>979</v>
      </c>
      <c r="D3062">
        <v>879</v>
      </c>
      <c r="E3062">
        <v>177</v>
      </c>
      <c r="F3062">
        <f t="shared" si="942"/>
        <v>802</v>
      </c>
      <c r="G3062" s="8">
        <v>37.200000000000003</v>
      </c>
      <c r="H3062">
        <v>11</v>
      </c>
      <c r="I3062">
        <v>3059</v>
      </c>
      <c r="J3062">
        <f t="shared" si="943"/>
        <v>128</v>
      </c>
      <c r="K3062" s="11">
        <f t="shared" si="944"/>
        <v>0.81129041054241913</v>
      </c>
      <c r="L3062">
        <f t="shared" si="945"/>
        <v>3.5841235013261596</v>
      </c>
      <c r="M3062">
        <f t="shared" si="946"/>
        <v>11.393068725022102</v>
      </c>
      <c r="N3062" s="8">
        <f t="shared" si="947"/>
        <v>0.1588942362253708</v>
      </c>
      <c r="O3062" s="8">
        <f t="shared" si="948"/>
        <v>0.29617282184221821</v>
      </c>
      <c r="P3062" s="4">
        <f t="shared" si="949"/>
        <v>0.93513328900285908</v>
      </c>
      <c r="Q3062" s="7">
        <f t="shared" si="950"/>
        <v>1.2086350858432289</v>
      </c>
      <c r="R3062" s="4">
        <f t="shared" si="951"/>
        <v>0.4413377267131689</v>
      </c>
      <c r="S3062" s="4">
        <f t="shared" si="952"/>
        <v>0.4413377267131689</v>
      </c>
      <c r="T3062" s="4">
        <f t="shared" si="953"/>
        <v>0</v>
      </c>
      <c r="U3062" s="7">
        <f t="shared" si="954"/>
        <v>0.4413377267131689</v>
      </c>
      <c r="V3062" s="4">
        <f t="shared" si="940"/>
        <v>0.98654225663284423</v>
      </c>
      <c r="W3062" s="14">
        <f t="shared" si="941"/>
        <v>1037.4339511069309</v>
      </c>
      <c r="X3062" s="7">
        <f t="shared" si="955"/>
        <v>70.916603410975256</v>
      </c>
      <c r="Y3062" s="4">
        <f t="shared" si="956"/>
        <v>17.264642882526697</v>
      </c>
      <c r="Z3062" s="7">
        <f t="shared" si="957"/>
        <v>15.802453209437401</v>
      </c>
      <c r="AA3062" s="14">
        <f t="shared" si="958"/>
        <v>3.8109615983196727</v>
      </c>
      <c r="AB3062" s="15">
        <v>3.176923231</v>
      </c>
      <c r="AC3062" s="16">
        <f t="shared" si="959"/>
        <v>2.38269242325</v>
      </c>
    </row>
    <row r="3063" spans="1:29" x14ac:dyDescent="0.25">
      <c r="A3063" s="1">
        <v>32636</v>
      </c>
      <c r="B3063" s="2">
        <v>0.5</v>
      </c>
      <c r="C3063">
        <v>1042</v>
      </c>
      <c r="D3063">
        <v>889</v>
      </c>
      <c r="E3063">
        <v>202</v>
      </c>
      <c r="F3063">
        <f t="shared" si="942"/>
        <v>840</v>
      </c>
      <c r="G3063" s="8">
        <v>37.799999999999997</v>
      </c>
      <c r="H3063">
        <v>12</v>
      </c>
      <c r="I3063">
        <v>3060</v>
      </c>
      <c r="J3063">
        <f t="shared" si="943"/>
        <v>128</v>
      </c>
      <c r="K3063" s="11">
        <f t="shared" si="944"/>
        <v>0.81129041054241913</v>
      </c>
      <c r="L3063">
        <f t="shared" si="945"/>
        <v>3.5841235013261596</v>
      </c>
      <c r="M3063">
        <f t="shared" si="946"/>
        <v>12.393068725022102</v>
      </c>
      <c r="N3063" s="8">
        <f t="shared" si="947"/>
        <v>-0.10290515157377859</v>
      </c>
      <c r="O3063" s="8">
        <f t="shared" si="948"/>
        <v>0.29617282184221821</v>
      </c>
      <c r="P3063" s="4">
        <f t="shared" si="949"/>
        <v>0.94078149211105422</v>
      </c>
      <c r="Q3063" s="7">
        <f t="shared" si="950"/>
        <v>1.2249281754673542</v>
      </c>
      <c r="R3063" s="4">
        <f t="shared" si="951"/>
        <v>-0.29403317532771556</v>
      </c>
      <c r="S3063" s="4">
        <f t="shared" si="952"/>
        <v>-0.29403317532771556</v>
      </c>
      <c r="T3063" s="4">
        <f t="shared" si="953"/>
        <v>0</v>
      </c>
      <c r="U3063" s="7">
        <f t="shared" si="954"/>
        <v>-0.29403317532771556</v>
      </c>
      <c r="V3063" s="4">
        <f t="shared" si="940"/>
        <v>0.99333571844231661</v>
      </c>
      <c r="W3063" s="14">
        <f t="shared" si="941"/>
        <v>1077.387250985533</v>
      </c>
      <c r="X3063" s="7">
        <f t="shared" si="955"/>
        <v>72.815085657029812</v>
      </c>
      <c r="Y3063" s="4">
        <f t="shared" si="956"/>
        <v>17.978472207043211</v>
      </c>
      <c r="Z3063" s="7">
        <f t="shared" si="957"/>
        <v>15.666111808454747</v>
      </c>
      <c r="AA3063" s="14">
        <f t="shared" si="958"/>
        <v>3.9235813067616312</v>
      </c>
      <c r="AB3063" s="15">
        <v>2.4923076919999998</v>
      </c>
      <c r="AC3063" s="16">
        <f t="shared" si="959"/>
        <v>1.8692307689999998</v>
      </c>
    </row>
    <row r="3064" spans="1:29" x14ac:dyDescent="0.25">
      <c r="A3064" s="1">
        <v>32636</v>
      </c>
      <c r="B3064" s="2">
        <v>0.54166666666666663</v>
      </c>
      <c r="C3064">
        <v>924</v>
      </c>
      <c r="D3064">
        <v>706</v>
      </c>
      <c r="E3064">
        <v>272</v>
      </c>
      <c r="F3064">
        <f t="shared" si="942"/>
        <v>652</v>
      </c>
      <c r="G3064" s="8">
        <v>38.299999999999997</v>
      </c>
      <c r="H3064">
        <v>13</v>
      </c>
      <c r="I3064">
        <v>3061</v>
      </c>
      <c r="J3064">
        <f t="shared" si="943"/>
        <v>128</v>
      </c>
      <c r="K3064" s="11">
        <f t="shared" si="944"/>
        <v>0.81129041054241913</v>
      </c>
      <c r="L3064">
        <f t="shared" si="945"/>
        <v>3.5841235013261596</v>
      </c>
      <c r="M3064">
        <f t="shared" si="946"/>
        <v>13.393068725022102</v>
      </c>
      <c r="N3064" s="8">
        <f t="shared" si="947"/>
        <v>-0.36470453937292796</v>
      </c>
      <c r="O3064" s="8">
        <f t="shared" si="948"/>
        <v>0.29617282184221821</v>
      </c>
      <c r="P3064" s="4">
        <f t="shared" si="949"/>
        <v>0.89403132474313141</v>
      </c>
      <c r="Q3064" s="7">
        <f t="shared" si="950"/>
        <v>1.1062643159851391</v>
      </c>
      <c r="R3064" s="4">
        <f t="shared" si="951"/>
        <v>-0.86558465060522505</v>
      </c>
      <c r="S3064" s="4">
        <f t="shared" si="952"/>
        <v>-0.86558465060522505</v>
      </c>
      <c r="T3064" s="4">
        <f t="shared" si="953"/>
        <v>0</v>
      </c>
      <c r="U3064" s="7">
        <f t="shared" si="954"/>
        <v>-0.86558465060522505</v>
      </c>
      <c r="V3064" s="4">
        <f t="shared" si="940"/>
        <v>0.93710624678262777</v>
      </c>
      <c r="W3064" s="14">
        <f t="shared" si="941"/>
        <v>923.24457885707614</v>
      </c>
      <c r="X3064" s="7">
        <f t="shared" si="955"/>
        <v>68.305448812854976</v>
      </c>
      <c r="Y3064" s="4">
        <f t="shared" si="956"/>
        <v>16.28284875363347</v>
      </c>
      <c r="Z3064" s="7">
        <f t="shared" si="957"/>
        <v>15.989975888056007</v>
      </c>
      <c r="AA3064" s="14">
        <f t="shared" si="958"/>
        <v>3.4317384284231216</v>
      </c>
      <c r="AB3064" s="15">
        <v>3.2307693849999999</v>
      </c>
      <c r="AC3064" s="16">
        <f t="shared" si="959"/>
        <v>2.4230770387499998</v>
      </c>
    </row>
    <row r="3065" spans="1:29" x14ac:dyDescent="0.25">
      <c r="A3065" s="1">
        <v>32636</v>
      </c>
      <c r="B3065" s="2">
        <v>0.58333333333333337</v>
      </c>
      <c r="C3065">
        <v>744</v>
      </c>
      <c r="D3065">
        <v>529</v>
      </c>
      <c r="E3065">
        <v>293</v>
      </c>
      <c r="F3065">
        <f t="shared" si="942"/>
        <v>451</v>
      </c>
      <c r="G3065" s="8">
        <v>38.299999999999997</v>
      </c>
      <c r="H3065">
        <v>14</v>
      </c>
      <c r="I3065">
        <v>3062</v>
      </c>
      <c r="J3065">
        <f t="shared" si="943"/>
        <v>128</v>
      </c>
      <c r="K3065" s="11">
        <f t="shared" si="944"/>
        <v>0.81129041054241913</v>
      </c>
      <c r="L3065">
        <f t="shared" si="945"/>
        <v>3.5841235013261596</v>
      </c>
      <c r="M3065">
        <f t="shared" si="946"/>
        <v>14.393068725022102</v>
      </c>
      <c r="N3065" s="8">
        <f t="shared" si="947"/>
        <v>-0.62650392717207737</v>
      </c>
      <c r="O3065" s="8">
        <f t="shared" si="948"/>
        <v>0.29617282184221821</v>
      </c>
      <c r="P3065" s="4">
        <f t="shared" si="949"/>
        <v>0.79806873354690977</v>
      </c>
      <c r="Q3065" s="7">
        <f t="shared" si="950"/>
        <v>0.92408331260887067</v>
      </c>
      <c r="R3065" s="4">
        <f t="shared" si="951"/>
        <v>-1.1962300529941019</v>
      </c>
      <c r="S3065" s="4">
        <f t="shared" si="952"/>
        <v>-1.1962300529941019</v>
      </c>
      <c r="T3065" s="4">
        <f t="shared" si="953"/>
        <v>0</v>
      </c>
      <c r="U3065" s="7">
        <f t="shared" si="954"/>
        <v>-1.1962300529941019</v>
      </c>
      <c r="V3065" s="4">
        <f t="shared" si="940"/>
        <v>0.82168578722379038</v>
      </c>
      <c r="W3065" s="14">
        <f t="shared" si="941"/>
        <v>716.52008147139441</v>
      </c>
      <c r="X3065" s="7">
        <f t="shared" si="955"/>
        <v>61.586902647820317</v>
      </c>
      <c r="Y3065" s="4">
        <f t="shared" si="956"/>
        <v>13.756675395580439</v>
      </c>
      <c r="Z3065" s="7">
        <f t="shared" si="957"/>
        <v>16.472474999444135</v>
      </c>
      <c r="AA3065" s="14">
        <f t="shared" si="958"/>
        <v>2.7437012843533641</v>
      </c>
      <c r="AB3065" s="15">
        <v>4.0153846150000003</v>
      </c>
      <c r="AC3065" s="16">
        <f t="shared" si="959"/>
        <v>3.0115384612500002</v>
      </c>
    </row>
    <row r="3066" spans="1:29" x14ac:dyDescent="0.25">
      <c r="A3066" s="1">
        <v>32636</v>
      </c>
      <c r="B3066" s="2">
        <v>0.625</v>
      </c>
      <c r="C3066">
        <v>737</v>
      </c>
      <c r="D3066">
        <v>700</v>
      </c>
      <c r="E3066">
        <v>222</v>
      </c>
      <c r="F3066">
        <f t="shared" si="942"/>
        <v>515</v>
      </c>
      <c r="G3066" s="8">
        <v>38.9</v>
      </c>
      <c r="H3066">
        <v>15</v>
      </c>
      <c r="I3066">
        <v>3063</v>
      </c>
      <c r="J3066">
        <f t="shared" si="943"/>
        <v>128</v>
      </c>
      <c r="K3066" s="11">
        <f t="shared" si="944"/>
        <v>0.81129041054241913</v>
      </c>
      <c r="L3066">
        <f t="shared" si="945"/>
        <v>3.5841235013261596</v>
      </c>
      <c r="M3066">
        <f t="shared" si="946"/>
        <v>15.393068725022102</v>
      </c>
      <c r="N3066" s="8">
        <f t="shared" si="947"/>
        <v>-0.88830331497122672</v>
      </c>
      <c r="O3066" s="8">
        <f t="shared" si="948"/>
        <v>0.29617282184221821</v>
      </c>
      <c r="P3066" s="4">
        <f t="shared" si="949"/>
        <v>0.6594334105267321</v>
      </c>
      <c r="Q3066" s="7">
        <f t="shared" si="950"/>
        <v>0.72006483049955416</v>
      </c>
      <c r="R3066" s="4">
        <f t="shared" si="951"/>
        <v>-1.4112563665951561</v>
      </c>
      <c r="S3066" s="4">
        <f t="shared" si="952"/>
        <v>-1.4112563665951561</v>
      </c>
      <c r="T3066" s="4">
        <f t="shared" si="953"/>
        <v>0</v>
      </c>
      <c r="U3066" s="7">
        <f t="shared" si="954"/>
        <v>-1.4112563665951561</v>
      </c>
      <c r="V3066" s="4">
        <f t="shared" si="940"/>
        <v>0.65494005334341021</v>
      </c>
      <c r="W3066" s="14">
        <f t="shared" si="941"/>
        <v>672.00862644162282</v>
      </c>
      <c r="X3066" s="7">
        <f t="shared" si="955"/>
        <v>60.740280359352738</v>
      </c>
      <c r="Y3066" s="4">
        <f t="shared" si="956"/>
        <v>13.438345415116629</v>
      </c>
      <c r="Z3066" s="7">
        <f t="shared" si="957"/>
        <v>16.533276025712723</v>
      </c>
      <c r="AA3066" s="14">
        <f t="shared" si="958"/>
        <v>2.5827559298445144</v>
      </c>
      <c r="AB3066" s="15">
        <v>4.4538461539999998</v>
      </c>
      <c r="AC3066" s="16">
        <f t="shared" si="959"/>
        <v>3.3403846154999997</v>
      </c>
    </row>
    <row r="3067" spans="1:29" x14ac:dyDescent="0.25">
      <c r="A3067" s="1">
        <v>32636</v>
      </c>
      <c r="B3067" s="2">
        <v>0.66666666666666663</v>
      </c>
      <c r="C3067">
        <v>431</v>
      </c>
      <c r="D3067">
        <v>335</v>
      </c>
      <c r="E3067">
        <v>237</v>
      </c>
      <c r="F3067">
        <f t="shared" si="942"/>
        <v>194</v>
      </c>
      <c r="G3067" s="8">
        <v>37.799999999999997</v>
      </c>
      <c r="H3067">
        <v>16</v>
      </c>
      <c r="I3067">
        <v>3064</v>
      </c>
      <c r="J3067">
        <f t="shared" si="943"/>
        <v>128</v>
      </c>
      <c r="K3067" s="11">
        <f t="shared" si="944"/>
        <v>0.81129041054241913</v>
      </c>
      <c r="L3067">
        <f t="shared" si="945"/>
        <v>3.5841235013261596</v>
      </c>
      <c r="M3067">
        <f t="shared" si="946"/>
        <v>16.393068725022104</v>
      </c>
      <c r="N3067" s="8">
        <f t="shared" si="947"/>
        <v>-1.1501027027703767</v>
      </c>
      <c r="O3067" s="8">
        <f t="shared" si="948"/>
        <v>0.29617282184221821</v>
      </c>
      <c r="P3067" s="4">
        <f t="shared" si="949"/>
        <v>0.48757312384071894</v>
      </c>
      <c r="Q3067" s="7">
        <f t="shared" si="950"/>
        <v>0.50930792325367136</v>
      </c>
      <c r="R3067" s="4">
        <f t="shared" si="951"/>
        <v>-1.564133397186007</v>
      </c>
      <c r="S3067" s="4">
        <f t="shared" si="952"/>
        <v>4.7057260507757999</v>
      </c>
      <c r="T3067" s="4">
        <f t="shared" si="953"/>
        <v>1</v>
      </c>
      <c r="U3067" s="7">
        <f t="shared" si="954"/>
        <v>-1.5774592564037861</v>
      </c>
      <c r="V3067" s="4">
        <f t="shared" si="940"/>
        <v>0.44823249134509563</v>
      </c>
      <c r="W3067" s="14">
        <f t="shared" si="941"/>
        <v>378.13756756003431</v>
      </c>
      <c r="X3067" s="7">
        <f t="shared" si="955"/>
        <v>50.089470945701109</v>
      </c>
      <c r="Y3067" s="4">
        <f t="shared" si="956"/>
        <v>9.4336410755836173</v>
      </c>
      <c r="Z3067" s="7">
        <f t="shared" si="957"/>
        <v>17.298174554563527</v>
      </c>
      <c r="AA3067" s="14">
        <f t="shared" si="958"/>
        <v>1.5205464943902827</v>
      </c>
      <c r="AB3067" s="15">
        <v>5.692307692</v>
      </c>
      <c r="AC3067" s="16">
        <f t="shared" si="959"/>
        <v>4.269230769</v>
      </c>
    </row>
    <row r="3068" spans="1:29" x14ac:dyDescent="0.25">
      <c r="A3068" s="1">
        <v>32636</v>
      </c>
      <c r="B3068" s="2">
        <v>0.70833333333333337</v>
      </c>
      <c r="C3068">
        <v>201</v>
      </c>
      <c r="D3068">
        <v>53</v>
      </c>
      <c r="E3068">
        <v>180</v>
      </c>
      <c r="F3068">
        <f t="shared" si="942"/>
        <v>21</v>
      </c>
      <c r="G3068" s="8">
        <v>36.700000000000003</v>
      </c>
      <c r="H3068">
        <v>17</v>
      </c>
      <c r="I3068">
        <v>3065</v>
      </c>
      <c r="J3068">
        <f t="shared" si="943"/>
        <v>128</v>
      </c>
      <c r="K3068" s="11">
        <f t="shared" si="944"/>
        <v>0.81129041054241913</v>
      </c>
      <c r="L3068">
        <f t="shared" si="945"/>
        <v>3.5841235013261596</v>
      </c>
      <c r="M3068">
        <f t="shared" si="946"/>
        <v>17.393068725022104</v>
      </c>
      <c r="N3068" s="8">
        <f t="shared" si="947"/>
        <v>-1.4119020905695261</v>
      </c>
      <c r="O3068" s="8">
        <f t="shared" si="948"/>
        <v>0.29617282184221821</v>
      </c>
      <c r="P3068" s="4">
        <f t="shared" si="949"/>
        <v>0.29419986801397074</v>
      </c>
      <c r="Q3068" s="7">
        <f t="shared" si="950"/>
        <v>0.29861822827333012</v>
      </c>
      <c r="R3068" s="4">
        <f t="shared" si="951"/>
        <v>-1.4166513266382297</v>
      </c>
      <c r="S3068" s="4">
        <f t="shared" si="952"/>
        <v>4.5582439802280224</v>
      </c>
      <c r="T3068" s="4">
        <f t="shared" si="953"/>
        <v>1</v>
      </c>
      <c r="U3068" s="7">
        <f t="shared" si="954"/>
        <v>-1.7249413269515634</v>
      </c>
      <c r="V3068" s="4">
        <f t="shared" si="940"/>
        <v>0.21564987997859483</v>
      </c>
      <c r="W3068" s="14">
        <f t="shared" si="941"/>
        <v>184.57856993716473</v>
      </c>
      <c r="X3068" s="7">
        <f t="shared" si="955"/>
        <v>42.69880352295786</v>
      </c>
      <c r="Y3068" s="4">
        <f t="shared" si="956"/>
        <v>6.6547501246321552</v>
      </c>
      <c r="Z3068" s="7">
        <f t="shared" si="957"/>
        <v>17.828942726195258</v>
      </c>
      <c r="AA3068" s="14">
        <f t="shared" si="958"/>
        <v>0.76499125331956797</v>
      </c>
      <c r="AB3068" s="15">
        <v>5.5153846150000003</v>
      </c>
      <c r="AC3068" s="16">
        <f t="shared" si="959"/>
        <v>4.1365384612499998</v>
      </c>
    </row>
    <row r="3069" spans="1:29" x14ac:dyDescent="0.25">
      <c r="A3069" s="1">
        <v>32636</v>
      </c>
      <c r="B3069" s="2">
        <v>0.75</v>
      </c>
      <c r="C3069">
        <v>148</v>
      </c>
      <c r="D3069">
        <v>206</v>
      </c>
      <c r="E3069">
        <v>107</v>
      </c>
      <c r="F3069">
        <f t="shared" si="942"/>
        <v>41</v>
      </c>
      <c r="G3069" s="8">
        <v>35.6</v>
      </c>
      <c r="H3069">
        <v>18</v>
      </c>
      <c r="I3069">
        <v>3066</v>
      </c>
      <c r="J3069">
        <f t="shared" si="943"/>
        <v>128</v>
      </c>
      <c r="K3069" s="11">
        <f t="shared" si="944"/>
        <v>0.81129041054241913</v>
      </c>
      <c r="L3069">
        <f t="shared" si="945"/>
        <v>3.5841235013261596</v>
      </c>
      <c r="M3069">
        <f t="shared" si="946"/>
        <v>18.393068725022104</v>
      </c>
      <c r="N3069" s="8">
        <f t="shared" si="947"/>
        <v>-1.6737014783686754</v>
      </c>
      <c r="O3069" s="8">
        <f t="shared" si="948"/>
        <v>0.29617282184221821</v>
      </c>
      <c r="P3069" s="4">
        <f t="shared" si="949"/>
        <v>9.2491710866665189E-2</v>
      </c>
      <c r="Q3069" s="7">
        <f t="shared" si="950"/>
        <v>9.2624094525057724E-2</v>
      </c>
      <c r="R3069" s="4">
        <f t="shared" si="951"/>
        <v>-1.271338392407122</v>
      </c>
      <c r="S3069" s="4">
        <f t="shared" si="952"/>
        <v>4.4129310459969151</v>
      </c>
      <c r="T3069" s="4">
        <f t="shared" si="953"/>
        <v>1</v>
      </c>
      <c r="U3069" s="7">
        <f t="shared" si="954"/>
        <v>-1.8702542611826711</v>
      </c>
      <c r="V3069" s="4">
        <f t="shared" si="940"/>
        <v>0</v>
      </c>
      <c r="W3069" s="14">
        <f t="shared" si="941"/>
        <v>102.92753618843341</v>
      </c>
      <c r="X3069" s="7">
        <f t="shared" si="955"/>
        <v>38.945144926124087</v>
      </c>
      <c r="Y3069" s="4">
        <f t="shared" si="956"/>
        <v>5.2433744922226566</v>
      </c>
      <c r="Z3069" s="7">
        <f t="shared" si="957"/>
        <v>18.098515471985472</v>
      </c>
      <c r="AA3069" s="14">
        <f t="shared" si="958"/>
        <v>0.43303613044642392</v>
      </c>
      <c r="AB3069" s="15">
        <v>4.3307692309999997</v>
      </c>
      <c r="AC3069" s="16">
        <f t="shared" si="959"/>
        <v>3.2480769232499997</v>
      </c>
    </row>
    <row r="3070" spans="1:29" x14ac:dyDescent="0.25">
      <c r="A3070" s="1">
        <v>32636</v>
      </c>
      <c r="B3070" s="2">
        <v>0.79166666666666663</v>
      </c>
      <c r="C3070">
        <v>14</v>
      </c>
      <c r="D3070">
        <v>16</v>
      </c>
      <c r="E3070">
        <v>13</v>
      </c>
      <c r="F3070">
        <f t="shared" si="942"/>
        <v>1</v>
      </c>
      <c r="G3070" s="8">
        <v>33.9</v>
      </c>
      <c r="H3070">
        <v>19</v>
      </c>
      <c r="I3070">
        <v>3067</v>
      </c>
      <c r="J3070">
        <f t="shared" si="943"/>
        <v>128</v>
      </c>
      <c r="K3070" s="11">
        <f t="shared" si="944"/>
        <v>0.81129041054241913</v>
      </c>
      <c r="L3070">
        <f t="shared" si="945"/>
        <v>3.5841235013261596</v>
      </c>
      <c r="M3070">
        <f t="shared" si="946"/>
        <v>19.393068725022104</v>
      </c>
      <c r="N3070" s="8">
        <f t="shared" si="947"/>
        <v>-1.9355008661678248</v>
      </c>
      <c r="O3070" s="8">
        <f t="shared" si="948"/>
        <v>0.29617282184221821</v>
      </c>
      <c r="P3070" s="4">
        <f t="shared" si="949"/>
        <v>0</v>
      </c>
      <c r="Q3070" s="7">
        <f t="shared" si="950"/>
        <v>0</v>
      </c>
      <c r="R3070" s="4">
        <f t="shared" si="951"/>
        <v>0</v>
      </c>
      <c r="S3070" s="4">
        <f t="shared" si="952"/>
        <v>0</v>
      </c>
      <c r="T3070" s="4">
        <f t="shared" si="953"/>
        <v>1</v>
      </c>
      <c r="U3070" s="7">
        <f t="shared" si="954"/>
        <v>0</v>
      </c>
      <c r="V3070" s="4">
        <f t="shared" si="940"/>
        <v>0.38268428076468186</v>
      </c>
      <c r="W3070" s="14">
        <f t="shared" si="941"/>
        <v>18.628163169334293</v>
      </c>
      <c r="X3070" s="7">
        <f t="shared" si="955"/>
        <v>34.50541530300336</v>
      </c>
      <c r="Y3070" s="4">
        <f t="shared" si="956"/>
        <v>3.5740361539292635</v>
      </c>
      <c r="Z3070" s="7">
        <f t="shared" si="957"/>
        <v>18.417359094599512</v>
      </c>
      <c r="AA3070" s="14">
        <f t="shared" si="958"/>
        <v>7.9752993319851126E-2</v>
      </c>
      <c r="AB3070" s="15">
        <v>1.5153846150000001</v>
      </c>
      <c r="AC3070" s="16">
        <f t="shared" si="959"/>
        <v>1.13653846125</v>
      </c>
    </row>
    <row r="3071" spans="1:29" x14ac:dyDescent="0.25">
      <c r="A3071" s="1">
        <v>32636</v>
      </c>
      <c r="B3071" s="2">
        <v>0.83333333333333337</v>
      </c>
      <c r="C3071">
        <v>0</v>
      </c>
      <c r="D3071">
        <v>0</v>
      </c>
      <c r="E3071">
        <v>0</v>
      </c>
      <c r="F3071">
        <f t="shared" si="942"/>
        <v>0</v>
      </c>
      <c r="G3071" s="8">
        <v>31.1</v>
      </c>
      <c r="H3071">
        <v>20</v>
      </c>
      <c r="I3071">
        <v>3068</v>
      </c>
      <c r="J3071">
        <f t="shared" si="943"/>
        <v>128</v>
      </c>
      <c r="K3071" s="11">
        <f t="shared" si="944"/>
        <v>0.81129041054241913</v>
      </c>
      <c r="L3071">
        <f t="shared" si="945"/>
        <v>3.5841235013261596</v>
      </c>
      <c r="M3071">
        <f t="shared" si="946"/>
        <v>20.393068725022104</v>
      </c>
      <c r="N3071" s="8">
        <f t="shared" si="947"/>
        <v>-2.1973002539669744</v>
      </c>
      <c r="O3071" s="8">
        <f t="shared" si="948"/>
        <v>0.29617282184221821</v>
      </c>
      <c r="P3071" s="4">
        <f t="shared" si="949"/>
        <v>0</v>
      </c>
      <c r="Q3071" s="7">
        <f t="shared" si="950"/>
        <v>0</v>
      </c>
      <c r="R3071" s="4">
        <f t="shared" si="951"/>
        <v>0</v>
      </c>
      <c r="S3071" s="4">
        <f t="shared" si="952"/>
        <v>0</v>
      </c>
      <c r="T3071" s="4">
        <f t="shared" si="953"/>
        <v>1</v>
      </c>
      <c r="U3071" s="7">
        <f t="shared" si="954"/>
        <v>0</v>
      </c>
      <c r="V3071" s="4">
        <f t="shared" si="940"/>
        <v>0.38268428076468186</v>
      </c>
      <c r="W3071" s="14">
        <f t="shared" si="941"/>
        <v>0</v>
      </c>
      <c r="X3071" s="7">
        <f t="shared" si="955"/>
        <v>31.1</v>
      </c>
      <c r="Y3071" s="4">
        <f t="shared" si="956"/>
        <v>2.2936000000000005</v>
      </c>
      <c r="Z3071" s="7">
        <f t="shared" si="957"/>
        <v>18.661922400000002</v>
      </c>
      <c r="AA3071" s="14">
        <f t="shared" si="958"/>
        <v>0</v>
      </c>
      <c r="AB3071" s="15">
        <v>1.2846153849999999</v>
      </c>
      <c r="AC3071" s="16">
        <f t="shared" si="959"/>
        <v>0.96346153874999996</v>
      </c>
    </row>
    <row r="3072" spans="1:29" x14ac:dyDescent="0.25">
      <c r="A3072" s="1">
        <v>32636</v>
      </c>
      <c r="B3072" s="2">
        <v>0.875</v>
      </c>
      <c r="C3072">
        <v>0</v>
      </c>
      <c r="D3072">
        <v>0</v>
      </c>
      <c r="E3072">
        <v>0</v>
      </c>
      <c r="F3072">
        <f t="shared" si="942"/>
        <v>0</v>
      </c>
      <c r="G3072" s="8">
        <v>28.3</v>
      </c>
      <c r="H3072">
        <v>21</v>
      </c>
      <c r="I3072">
        <v>3069</v>
      </c>
      <c r="J3072">
        <f t="shared" si="943"/>
        <v>128</v>
      </c>
      <c r="K3072" s="11">
        <f t="shared" si="944"/>
        <v>0.81129041054241913</v>
      </c>
      <c r="L3072">
        <f t="shared" si="945"/>
        <v>3.5841235013261596</v>
      </c>
      <c r="M3072">
        <f t="shared" si="946"/>
        <v>21.393068725022104</v>
      </c>
      <c r="N3072" s="8">
        <f t="shared" si="947"/>
        <v>-2.4590996417661239</v>
      </c>
      <c r="O3072" s="8">
        <f t="shared" si="948"/>
        <v>0.29617282184221821</v>
      </c>
      <c r="P3072" s="4">
        <f t="shared" si="949"/>
        <v>0</v>
      </c>
      <c r="Q3072" s="7">
        <f t="shared" si="950"/>
        <v>0</v>
      </c>
      <c r="R3072" s="4">
        <f t="shared" si="951"/>
        <v>0</v>
      </c>
      <c r="S3072" s="4">
        <f t="shared" si="952"/>
        <v>0</v>
      </c>
      <c r="T3072" s="4">
        <f t="shared" si="953"/>
        <v>1</v>
      </c>
      <c r="U3072" s="7">
        <f t="shared" si="954"/>
        <v>0</v>
      </c>
      <c r="V3072" s="4">
        <f t="shared" si="940"/>
        <v>0.38268428076468186</v>
      </c>
      <c r="W3072" s="14">
        <f t="shared" si="941"/>
        <v>0</v>
      </c>
      <c r="X3072" s="7">
        <f t="shared" si="955"/>
        <v>28.3</v>
      </c>
      <c r="Y3072" s="4">
        <f t="shared" si="956"/>
        <v>1.2408000000000003</v>
      </c>
      <c r="Z3072" s="7">
        <f t="shared" si="957"/>
        <v>18.863007199999998</v>
      </c>
      <c r="AA3072" s="14">
        <f t="shared" si="958"/>
        <v>0</v>
      </c>
      <c r="AB3072" s="15">
        <v>2.7</v>
      </c>
      <c r="AC3072" s="16">
        <f t="shared" si="959"/>
        <v>2.0250000000000004</v>
      </c>
    </row>
    <row r="3073" spans="1:29" x14ac:dyDescent="0.25">
      <c r="A3073" s="1">
        <v>32636</v>
      </c>
      <c r="B3073" s="2">
        <v>0.91666666666666663</v>
      </c>
      <c r="C3073">
        <v>0</v>
      </c>
      <c r="D3073">
        <v>0</v>
      </c>
      <c r="E3073">
        <v>0</v>
      </c>
      <c r="F3073">
        <f t="shared" si="942"/>
        <v>0</v>
      </c>
      <c r="G3073" s="8">
        <v>27.8</v>
      </c>
      <c r="H3073">
        <v>22</v>
      </c>
      <c r="I3073">
        <v>3070</v>
      </c>
      <c r="J3073">
        <f t="shared" si="943"/>
        <v>128</v>
      </c>
      <c r="K3073" s="11">
        <f t="shared" si="944"/>
        <v>0.81129041054241913</v>
      </c>
      <c r="L3073">
        <f t="shared" si="945"/>
        <v>3.5841235013261596</v>
      </c>
      <c r="M3073">
        <f t="shared" si="946"/>
        <v>22.393068725022104</v>
      </c>
      <c r="N3073" s="8">
        <f t="shared" si="947"/>
        <v>-2.7208990295652731</v>
      </c>
      <c r="O3073" s="8">
        <f t="shared" si="948"/>
        <v>0.29617282184221821</v>
      </c>
      <c r="P3073" s="4">
        <f t="shared" si="949"/>
        <v>0</v>
      </c>
      <c r="Q3073" s="7">
        <f t="shared" si="950"/>
        <v>0</v>
      </c>
      <c r="R3073" s="4">
        <f t="shared" si="951"/>
        <v>0</v>
      </c>
      <c r="S3073" s="4">
        <f t="shared" si="952"/>
        <v>0</v>
      </c>
      <c r="T3073" s="4">
        <f t="shared" si="953"/>
        <v>1</v>
      </c>
      <c r="U3073" s="7">
        <f t="shared" si="954"/>
        <v>0</v>
      </c>
      <c r="V3073" s="4">
        <f t="shared" si="940"/>
        <v>0.38268428076468186</v>
      </c>
      <c r="W3073" s="14">
        <f t="shared" si="941"/>
        <v>0</v>
      </c>
      <c r="X3073" s="7">
        <f t="shared" si="955"/>
        <v>27.8</v>
      </c>
      <c r="Y3073" s="4">
        <f t="shared" si="956"/>
        <v>1.0528000000000002</v>
      </c>
      <c r="Z3073" s="7">
        <f t="shared" si="957"/>
        <v>18.898915200000001</v>
      </c>
      <c r="AA3073" s="14">
        <f t="shared" si="958"/>
        <v>0</v>
      </c>
      <c r="AB3073" s="15">
        <v>3.4692307690000002</v>
      </c>
      <c r="AC3073" s="16">
        <f t="shared" si="959"/>
        <v>2.6019230767500003</v>
      </c>
    </row>
    <row r="3074" spans="1:29" x14ac:dyDescent="0.25">
      <c r="A3074" s="1">
        <v>32636</v>
      </c>
      <c r="B3074" s="2">
        <v>0.95833333333333337</v>
      </c>
      <c r="C3074">
        <v>0</v>
      </c>
      <c r="D3074">
        <v>0</v>
      </c>
      <c r="E3074">
        <v>0</v>
      </c>
      <c r="F3074">
        <f t="shared" si="942"/>
        <v>0</v>
      </c>
      <c r="G3074" s="8">
        <v>27.8</v>
      </c>
      <c r="H3074">
        <v>23</v>
      </c>
      <c r="I3074">
        <v>3071</v>
      </c>
      <c r="J3074">
        <f t="shared" si="943"/>
        <v>128</v>
      </c>
      <c r="K3074" s="11">
        <f t="shared" si="944"/>
        <v>0.81129041054241913</v>
      </c>
      <c r="L3074">
        <f t="shared" si="945"/>
        <v>3.5841235013261596</v>
      </c>
      <c r="M3074">
        <f t="shared" si="946"/>
        <v>23.393068725022104</v>
      </c>
      <c r="N3074" s="8">
        <f t="shared" si="947"/>
        <v>-2.9826984173644226</v>
      </c>
      <c r="O3074" s="8">
        <f t="shared" si="948"/>
        <v>0.29617282184221821</v>
      </c>
      <c r="P3074" s="4">
        <f t="shared" si="949"/>
        <v>0</v>
      </c>
      <c r="Q3074" s="7">
        <f t="shared" si="950"/>
        <v>0</v>
      </c>
      <c r="R3074" s="4">
        <f t="shared" si="951"/>
        <v>0</v>
      </c>
      <c r="S3074" s="4">
        <f t="shared" si="952"/>
        <v>0</v>
      </c>
      <c r="T3074" s="4">
        <f t="shared" si="953"/>
        <v>1</v>
      </c>
      <c r="U3074" s="7">
        <f t="shared" si="954"/>
        <v>0</v>
      </c>
      <c r="V3074" s="4">
        <f t="shared" si="940"/>
        <v>0.38268428076468186</v>
      </c>
      <c r="W3074" s="14">
        <f t="shared" si="941"/>
        <v>0</v>
      </c>
      <c r="X3074" s="7">
        <f t="shared" si="955"/>
        <v>27.8</v>
      </c>
      <c r="Y3074" s="4">
        <f t="shared" si="956"/>
        <v>1.0528000000000002</v>
      </c>
      <c r="Z3074" s="7">
        <f t="shared" si="957"/>
        <v>18.898915200000001</v>
      </c>
      <c r="AA3074" s="14">
        <f t="shared" si="958"/>
        <v>0</v>
      </c>
      <c r="AB3074" s="15">
        <v>2.7076923079999999</v>
      </c>
      <c r="AC3074" s="16">
        <f t="shared" si="959"/>
        <v>2.0307692309999998</v>
      </c>
    </row>
    <row r="3075" spans="1:29" x14ac:dyDescent="0.25">
      <c r="A3075" s="1">
        <v>32636</v>
      </c>
      <c r="B3075" s="3">
        <v>1</v>
      </c>
      <c r="C3075">
        <v>0</v>
      </c>
      <c r="D3075">
        <v>0</v>
      </c>
      <c r="E3075">
        <v>0</v>
      </c>
      <c r="F3075">
        <f t="shared" si="942"/>
        <v>0</v>
      </c>
      <c r="G3075" s="8">
        <v>27.2</v>
      </c>
      <c r="H3075">
        <v>24</v>
      </c>
      <c r="I3075">
        <v>3072</v>
      </c>
      <c r="J3075">
        <f t="shared" si="943"/>
        <v>128</v>
      </c>
      <c r="K3075" s="11">
        <f t="shared" si="944"/>
        <v>0.81129041054241913</v>
      </c>
      <c r="L3075">
        <f t="shared" si="945"/>
        <v>3.5841235013261596</v>
      </c>
      <c r="M3075">
        <f t="shared" si="946"/>
        <v>24.393068725022104</v>
      </c>
      <c r="N3075" s="8">
        <f t="shared" si="947"/>
        <v>-3.2444978051635718</v>
      </c>
      <c r="O3075" s="8">
        <f t="shared" si="948"/>
        <v>0.29617282184221821</v>
      </c>
      <c r="P3075" s="4">
        <f t="shared" si="949"/>
        <v>0</v>
      </c>
      <c r="Q3075" s="7">
        <f t="shared" si="950"/>
        <v>0</v>
      </c>
      <c r="R3075" s="4">
        <f t="shared" si="951"/>
        <v>0</v>
      </c>
      <c r="S3075" s="4">
        <f t="shared" si="952"/>
        <v>0</v>
      </c>
      <c r="T3075" s="4">
        <f t="shared" si="953"/>
        <v>1</v>
      </c>
      <c r="U3075" s="7">
        <f t="shared" si="954"/>
        <v>0</v>
      </c>
      <c r="V3075" s="4">
        <f t="shared" si="940"/>
        <v>0.38268428076468186</v>
      </c>
      <c r="W3075" s="14">
        <f t="shared" si="941"/>
        <v>0</v>
      </c>
      <c r="X3075" s="7">
        <f t="shared" si="955"/>
        <v>27.2</v>
      </c>
      <c r="Y3075" s="4">
        <f t="shared" si="956"/>
        <v>0.82719999999999971</v>
      </c>
      <c r="Z3075" s="7">
        <f t="shared" si="957"/>
        <v>18.942004799999999</v>
      </c>
      <c r="AA3075" s="14">
        <f t="shared" si="958"/>
        <v>0</v>
      </c>
      <c r="AB3075" s="15">
        <v>2.538461538</v>
      </c>
      <c r="AC3075" s="16">
        <f t="shared" si="959"/>
        <v>1.9038461535</v>
      </c>
    </row>
    <row r="3076" spans="1:29" x14ac:dyDescent="0.25">
      <c r="A3076" s="1">
        <v>32637</v>
      </c>
      <c r="B3076" s="2">
        <v>4.1666666666666664E-2</v>
      </c>
      <c r="C3076">
        <v>0</v>
      </c>
      <c r="D3076">
        <v>0</v>
      </c>
      <c r="E3076">
        <v>0</v>
      </c>
      <c r="F3076">
        <f t="shared" si="942"/>
        <v>0</v>
      </c>
      <c r="G3076" s="8">
        <v>25.6</v>
      </c>
      <c r="H3076">
        <v>1</v>
      </c>
      <c r="I3076">
        <v>3073</v>
      </c>
      <c r="J3076">
        <f t="shared" si="943"/>
        <v>129</v>
      </c>
      <c r="K3076" s="11">
        <f t="shared" si="944"/>
        <v>0.82855190863906625</v>
      </c>
      <c r="L3076">
        <f t="shared" si="945"/>
        <v>3.6379764684412956</v>
      </c>
      <c r="M3076">
        <f t="shared" si="946"/>
        <v>1.3939662744740215</v>
      </c>
      <c r="N3076" s="8">
        <f t="shared" si="947"/>
        <v>2.7766531363198328</v>
      </c>
      <c r="O3076" s="8">
        <f t="shared" si="948"/>
        <v>0.30099126558820605</v>
      </c>
      <c r="P3076" s="4">
        <f t="shared" si="949"/>
        <v>0</v>
      </c>
      <c r="Q3076" s="7">
        <f t="shared" si="950"/>
        <v>0</v>
      </c>
      <c r="R3076" s="4">
        <f t="shared" si="951"/>
        <v>0</v>
      </c>
      <c r="S3076" s="4">
        <f t="shared" si="952"/>
        <v>0</v>
      </c>
      <c r="T3076" s="4">
        <f t="shared" si="953"/>
        <v>1</v>
      </c>
      <c r="U3076" s="7">
        <f t="shared" si="954"/>
        <v>0</v>
      </c>
      <c r="V3076" s="4">
        <f t="shared" ref="V3076:V3139" si="960">IF(COS(Q3076)*COS(U3076-0)*SIN(0.3927)+SIN(Q3076)*COS(0.3927)&gt;0, COS(Q3076)*COS(U3076-0)*SIN(0.3927)+SIN(Q3076)*COS(0.3927),0)</f>
        <v>0.38268428076468186</v>
      </c>
      <c r="W3076" s="14">
        <f t="shared" ref="W3076:W3139" si="961">+(D3076*V3076+E3076*(1+COS(0.3927))/2)</f>
        <v>0</v>
      </c>
      <c r="X3076" s="7">
        <f t="shared" si="955"/>
        <v>25.6</v>
      </c>
      <c r="Y3076" s="4">
        <f t="shared" si="956"/>
        <v>0.22560000000000052</v>
      </c>
      <c r="Z3076" s="7">
        <f t="shared" si="957"/>
        <v>19.0569104</v>
      </c>
      <c r="AA3076" s="14">
        <f t="shared" si="958"/>
        <v>0</v>
      </c>
      <c r="AB3076" s="15">
        <v>1.699999923</v>
      </c>
      <c r="AC3076" s="16">
        <f t="shared" si="959"/>
        <v>1.27499994225</v>
      </c>
    </row>
    <row r="3077" spans="1:29" x14ac:dyDescent="0.25">
      <c r="A3077" s="1">
        <v>32637</v>
      </c>
      <c r="B3077" s="2">
        <v>8.3333333333333329E-2</v>
      </c>
      <c r="C3077">
        <v>0</v>
      </c>
      <c r="D3077">
        <v>0</v>
      </c>
      <c r="E3077">
        <v>0</v>
      </c>
      <c r="F3077">
        <f t="shared" ref="F3077:F3140" si="962">C3077-E3077</f>
        <v>0</v>
      </c>
      <c r="G3077" s="8">
        <v>26.1</v>
      </c>
      <c r="H3077">
        <v>2</v>
      </c>
      <c r="I3077">
        <v>3074</v>
      </c>
      <c r="J3077">
        <f t="shared" ref="J3077:J3140" si="963">QUOTIENT(I3077+23,24)</f>
        <v>129</v>
      </c>
      <c r="K3077" s="11">
        <f t="shared" ref="K3077:K3140" si="964">(J3077-81)*360*PI()/(364*180)</f>
        <v>0.82855190863906625</v>
      </c>
      <c r="L3077">
        <f t="shared" ref="L3077:L3140" si="965">9.87*SIN(2*K3077)-7.53*COS(K3077)-1.5*SIN(K3077)</f>
        <v>3.6379764684412956</v>
      </c>
      <c r="M3077">
        <f t="shared" ref="M3077:M3140" si="966">H3077+(20+L3077)/60</f>
        <v>2.3939662744740215</v>
      </c>
      <c r="N3077" s="8">
        <f t="shared" ref="N3077:N3140" si="967">15*PI()*(12-M3077)/180</f>
        <v>2.5148537485206837</v>
      </c>
      <c r="O3077" s="8">
        <f t="shared" ref="O3077:O3140" si="968">23.45*SIN(360*(J3077-81)*PI()/(180*365))*PI()/180</f>
        <v>0.30099126558820605</v>
      </c>
      <c r="P3077" s="4">
        <f t="shared" ref="P3077:P3140" si="969">IF(SIN(O3077)*SIN(0.62977)+COS(O3077)*COS(0.62977)*COS(N3077)&lt;0,0,SIN(O3077)*SIN(0.62977)+COS(O3077)*COS(0.62977)*COS(N3077))</f>
        <v>0</v>
      </c>
      <c r="Q3077" s="7">
        <f t="shared" ref="Q3077:Q3140" si="970">ASIN(P3077)</f>
        <v>0</v>
      </c>
      <c r="R3077" s="4">
        <f t="shared" ref="R3077:R3140" si="971">IF(Q3077&gt;0,ASIN(COS(O3077)*SIN(N3077)/COS(Q3077)),0)</f>
        <v>0</v>
      </c>
      <c r="S3077" s="4">
        <f t="shared" ref="S3077:S3140" si="972">IF((OR(COS(N3077)&gt;(TAN(O3077)/TAN(0.62977)),R3077=0)),R3077,PI()-R3077)</f>
        <v>0</v>
      </c>
      <c r="T3077" s="4">
        <f t="shared" ref="T3077:T3140" si="973">IF(COS(N3077)&gt;(TAN(O3077)/TAN(0.62977)),0,1)</f>
        <v>1</v>
      </c>
      <c r="U3077" s="7">
        <f t="shared" ref="U3077:U3140" si="974">IF((AND(COS(N3077)&lt;(TAN(O3077)/TAN(0.62977)),R3077&lt;0)),-PI()-R3077,S3077)</f>
        <v>0</v>
      </c>
      <c r="V3077" s="4">
        <f t="shared" si="960"/>
        <v>0.38268428076468186</v>
      </c>
      <c r="W3077" s="14">
        <f t="shared" si="961"/>
        <v>0</v>
      </c>
      <c r="X3077" s="7">
        <f t="shared" ref="X3077:X3140" si="975">G3077+((46-20)/800)*W3077</f>
        <v>26.1</v>
      </c>
      <c r="Y3077" s="4">
        <f t="shared" ref="Y3077:Y3140" si="976">(0.376*(X3077-25))</f>
        <v>0.41360000000000052</v>
      </c>
      <c r="Z3077" s="7">
        <f t="shared" ref="Z3077:Z3140" si="977">(0.191*(100-Y3077))</f>
        <v>19.0210024</v>
      </c>
      <c r="AA3077" s="14">
        <f t="shared" ref="AA3077:AA3140" si="978">(370*12)*(Z3077/19.1)*(W3077/1000)/1000</f>
        <v>0</v>
      </c>
      <c r="AB3077" s="15">
        <v>1.430769154</v>
      </c>
      <c r="AC3077" s="16">
        <f t="shared" ref="AC3077:AC3140" si="979">+AB3077*0.75</f>
        <v>1.0730768655</v>
      </c>
    </row>
    <row r="3078" spans="1:29" x14ac:dyDescent="0.25">
      <c r="A3078" s="1">
        <v>32637</v>
      </c>
      <c r="B3078" s="2">
        <v>0.125</v>
      </c>
      <c r="C3078">
        <v>0</v>
      </c>
      <c r="D3078">
        <v>0</v>
      </c>
      <c r="E3078">
        <v>0</v>
      </c>
      <c r="F3078">
        <f t="shared" si="962"/>
        <v>0</v>
      </c>
      <c r="G3078" s="8">
        <v>26.1</v>
      </c>
      <c r="H3078">
        <v>3</v>
      </c>
      <c r="I3078">
        <v>3075</v>
      </c>
      <c r="J3078">
        <f t="shared" si="963"/>
        <v>129</v>
      </c>
      <c r="K3078" s="11">
        <f t="shared" si="964"/>
        <v>0.82855190863906625</v>
      </c>
      <c r="L3078">
        <f t="shared" si="965"/>
        <v>3.6379764684412956</v>
      </c>
      <c r="M3078">
        <f t="shared" si="966"/>
        <v>3.3939662744740215</v>
      </c>
      <c r="N3078" s="8">
        <f t="shared" si="967"/>
        <v>2.2530543607215345</v>
      </c>
      <c r="O3078" s="8">
        <f t="shared" si="968"/>
        <v>0.30099126558820605</v>
      </c>
      <c r="P3078" s="4">
        <f t="shared" si="969"/>
        <v>0</v>
      </c>
      <c r="Q3078" s="7">
        <f t="shared" si="970"/>
        <v>0</v>
      </c>
      <c r="R3078" s="4">
        <f t="shared" si="971"/>
        <v>0</v>
      </c>
      <c r="S3078" s="4">
        <f t="shared" si="972"/>
        <v>0</v>
      </c>
      <c r="T3078" s="4">
        <f t="shared" si="973"/>
        <v>1</v>
      </c>
      <c r="U3078" s="7">
        <f t="shared" si="974"/>
        <v>0</v>
      </c>
      <c r="V3078" s="4">
        <f t="shared" si="960"/>
        <v>0.38268428076468186</v>
      </c>
      <c r="W3078" s="14">
        <f t="shared" si="961"/>
        <v>0</v>
      </c>
      <c r="X3078" s="7">
        <f t="shared" si="975"/>
        <v>26.1</v>
      </c>
      <c r="Y3078" s="4">
        <f t="shared" si="976"/>
        <v>0.41360000000000052</v>
      </c>
      <c r="Z3078" s="7">
        <f t="shared" si="977"/>
        <v>19.0210024</v>
      </c>
      <c r="AA3078" s="14">
        <f t="shared" si="978"/>
        <v>0</v>
      </c>
      <c r="AB3078" s="15">
        <v>1.2615384620000001</v>
      </c>
      <c r="AC3078" s="16">
        <f t="shared" si="979"/>
        <v>0.94615384650000012</v>
      </c>
    </row>
    <row r="3079" spans="1:29" x14ac:dyDescent="0.25">
      <c r="A3079" s="1">
        <v>32637</v>
      </c>
      <c r="B3079" s="2">
        <v>0.16666666666666666</v>
      </c>
      <c r="C3079">
        <v>0</v>
      </c>
      <c r="D3079">
        <v>0</v>
      </c>
      <c r="E3079">
        <v>0</v>
      </c>
      <c r="F3079">
        <f t="shared" si="962"/>
        <v>0</v>
      </c>
      <c r="G3079" s="8">
        <v>26.7</v>
      </c>
      <c r="H3079">
        <v>4</v>
      </c>
      <c r="I3079">
        <v>3076</v>
      </c>
      <c r="J3079">
        <f t="shared" si="963"/>
        <v>129</v>
      </c>
      <c r="K3079" s="11">
        <f t="shared" si="964"/>
        <v>0.82855190863906625</v>
      </c>
      <c r="L3079">
        <f t="shared" si="965"/>
        <v>3.6379764684412956</v>
      </c>
      <c r="M3079">
        <f t="shared" si="966"/>
        <v>4.393966274474022</v>
      </c>
      <c r="N3079" s="8">
        <f t="shared" si="967"/>
        <v>1.9912549729223845</v>
      </c>
      <c r="O3079" s="8">
        <f t="shared" si="968"/>
        <v>0.30099126558820605</v>
      </c>
      <c r="P3079" s="4">
        <f t="shared" si="969"/>
        <v>0</v>
      </c>
      <c r="Q3079" s="7">
        <f t="shared" si="970"/>
        <v>0</v>
      </c>
      <c r="R3079" s="4">
        <f t="shared" si="971"/>
        <v>0</v>
      </c>
      <c r="S3079" s="4">
        <f t="shared" si="972"/>
        <v>0</v>
      </c>
      <c r="T3079" s="4">
        <f t="shared" si="973"/>
        <v>1</v>
      </c>
      <c r="U3079" s="7">
        <f t="shared" si="974"/>
        <v>0</v>
      </c>
      <c r="V3079" s="4">
        <f t="shared" si="960"/>
        <v>0.38268428076468186</v>
      </c>
      <c r="W3079" s="14">
        <f t="shared" si="961"/>
        <v>0</v>
      </c>
      <c r="X3079" s="7">
        <f t="shared" si="975"/>
        <v>26.7</v>
      </c>
      <c r="Y3079" s="4">
        <f t="shared" si="976"/>
        <v>0.63919999999999977</v>
      </c>
      <c r="Z3079" s="7">
        <f t="shared" si="977"/>
        <v>18.977912799999999</v>
      </c>
      <c r="AA3079" s="14">
        <f t="shared" si="978"/>
        <v>0</v>
      </c>
      <c r="AB3079" s="15">
        <v>1.4153845380000001</v>
      </c>
      <c r="AC3079" s="16">
        <f t="shared" si="979"/>
        <v>1.0615384035000002</v>
      </c>
    </row>
    <row r="3080" spans="1:29" x14ac:dyDescent="0.25">
      <c r="A3080" s="1">
        <v>32637</v>
      </c>
      <c r="B3080" s="2">
        <v>0.20833333333333334</v>
      </c>
      <c r="C3080">
        <v>0</v>
      </c>
      <c r="D3080">
        <v>0</v>
      </c>
      <c r="E3080">
        <v>0</v>
      </c>
      <c r="F3080">
        <f t="shared" si="962"/>
        <v>0</v>
      </c>
      <c r="G3080" s="8">
        <v>26.7</v>
      </c>
      <c r="H3080">
        <v>5</v>
      </c>
      <c r="I3080">
        <v>3077</v>
      </c>
      <c r="J3080">
        <f t="shared" si="963"/>
        <v>129</v>
      </c>
      <c r="K3080" s="11">
        <f t="shared" si="964"/>
        <v>0.82855190863906625</v>
      </c>
      <c r="L3080">
        <f t="shared" si="965"/>
        <v>3.6379764684412956</v>
      </c>
      <c r="M3080">
        <f t="shared" si="966"/>
        <v>5.393966274474022</v>
      </c>
      <c r="N3080" s="8">
        <f t="shared" si="967"/>
        <v>1.7294555851232354</v>
      </c>
      <c r="O3080" s="8">
        <f t="shared" si="968"/>
        <v>0.30099126558820605</v>
      </c>
      <c r="P3080" s="4">
        <f t="shared" si="969"/>
        <v>5.2661979897989444E-2</v>
      </c>
      <c r="Q3080" s="7">
        <f t="shared" si="970"/>
        <v>5.2686351430879769E-2</v>
      </c>
      <c r="R3080" s="4">
        <f t="shared" si="971"/>
        <v>1.2356376694669662</v>
      </c>
      <c r="S3080" s="4">
        <f t="shared" si="972"/>
        <v>1.9059549841228269</v>
      </c>
      <c r="T3080" s="4">
        <f t="shared" si="973"/>
        <v>1</v>
      </c>
      <c r="U3080" s="7">
        <f t="shared" si="974"/>
        <v>1.9059549841228269</v>
      </c>
      <c r="V3080" s="4">
        <f t="shared" si="960"/>
        <v>0</v>
      </c>
      <c r="W3080" s="14">
        <f t="shared" si="961"/>
        <v>0</v>
      </c>
      <c r="X3080" s="7">
        <f t="shared" si="975"/>
        <v>26.7</v>
      </c>
      <c r="Y3080" s="4">
        <f t="shared" si="976"/>
        <v>0.63919999999999977</v>
      </c>
      <c r="Z3080" s="7">
        <f t="shared" si="977"/>
        <v>18.977912799999999</v>
      </c>
      <c r="AA3080" s="14">
        <f t="shared" si="978"/>
        <v>0</v>
      </c>
      <c r="AB3080" s="15">
        <v>0.56153846200000002</v>
      </c>
      <c r="AC3080" s="16">
        <f t="shared" si="979"/>
        <v>0.42115384649999998</v>
      </c>
    </row>
    <row r="3081" spans="1:29" x14ac:dyDescent="0.25">
      <c r="A3081" s="1">
        <v>32637</v>
      </c>
      <c r="B3081" s="2">
        <v>0.25</v>
      </c>
      <c r="C3081">
        <v>0</v>
      </c>
      <c r="D3081">
        <v>0</v>
      </c>
      <c r="E3081">
        <v>0</v>
      </c>
      <c r="F3081">
        <f t="shared" si="962"/>
        <v>0</v>
      </c>
      <c r="G3081" s="8">
        <v>27.8</v>
      </c>
      <c r="H3081">
        <v>6</v>
      </c>
      <c r="I3081">
        <v>3078</v>
      </c>
      <c r="J3081">
        <f t="shared" si="963"/>
        <v>129</v>
      </c>
      <c r="K3081" s="11">
        <f t="shared" si="964"/>
        <v>0.82855190863906625</v>
      </c>
      <c r="L3081">
        <f t="shared" si="965"/>
        <v>3.6379764684412956</v>
      </c>
      <c r="M3081">
        <f t="shared" si="966"/>
        <v>6.393966274474022</v>
      </c>
      <c r="N3081" s="8">
        <f t="shared" si="967"/>
        <v>1.4676561973240858</v>
      </c>
      <c r="O3081" s="8">
        <f t="shared" si="968"/>
        <v>0.30099126558820605</v>
      </c>
      <c r="P3081" s="4">
        <f t="shared" si="969"/>
        <v>0.25407253724302964</v>
      </c>
      <c r="Q3081" s="7">
        <f t="shared" si="970"/>
        <v>0.25688865236888203</v>
      </c>
      <c r="R3081" s="4">
        <f t="shared" si="971"/>
        <v>1.3818274035922815</v>
      </c>
      <c r="S3081" s="4">
        <f t="shared" si="972"/>
        <v>1.7597652499975116</v>
      </c>
      <c r="T3081" s="4">
        <f t="shared" si="973"/>
        <v>1</v>
      </c>
      <c r="U3081" s="7">
        <f t="shared" si="974"/>
        <v>1.7597652499975116</v>
      </c>
      <c r="V3081" s="4">
        <f t="shared" si="960"/>
        <v>0.16520543287137979</v>
      </c>
      <c r="W3081" s="14">
        <f t="shared" si="961"/>
        <v>0</v>
      </c>
      <c r="X3081" s="7">
        <f t="shared" si="975"/>
        <v>27.8</v>
      </c>
      <c r="Y3081" s="4">
        <f t="shared" si="976"/>
        <v>1.0528000000000002</v>
      </c>
      <c r="Z3081" s="7">
        <f t="shared" si="977"/>
        <v>18.898915200000001</v>
      </c>
      <c r="AA3081" s="14">
        <f t="shared" si="978"/>
        <v>0</v>
      </c>
      <c r="AB3081" s="15">
        <v>0.83846153800000001</v>
      </c>
      <c r="AC3081" s="16">
        <f t="shared" si="979"/>
        <v>0.62884615350000006</v>
      </c>
    </row>
    <row r="3082" spans="1:29" x14ac:dyDescent="0.25">
      <c r="A3082" s="1">
        <v>32637</v>
      </c>
      <c r="B3082" s="2">
        <v>0.29166666666666669</v>
      </c>
      <c r="C3082">
        <v>2</v>
      </c>
      <c r="D3082">
        <v>0</v>
      </c>
      <c r="E3082">
        <v>2</v>
      </c>
      <c r="F3082">
        <f t="shared" si="962"/>
        <v>0</v>
      </c>
      <c r="G3082" s="8">
        <v>26.7</v>
      </c>
      <c r="H3082">
        <v>7</v>
      </c>
      <c r="I3082">
        <v>3079</v>
      </c>
      <c r="J3082">
        <f t="shared" si="963"/>
        <v>129</v>
      </c>
      <c r="K3082" s="11">
        <f t="shared" si="964"/>
        <v>0.82855190863906625</v>
      </c>
      <c r="L3082">
        <f t="shared" si="965"/>
        <v>3.6379764684412956</v>
      </c>
      <c r="M3082">
        <f t="shared" si="966"/>
        <v>7.393966274474022</v>
      </c>
      <c r="N3082" s="8">
        <f t="shared" si="967"/>
        <v>1.2058568095249365</v>
      </c>
      <c r="O3082" s="8">
        <f t="shared" si="968"/>
        <v>0.30099126558820605</v>
      </c>
      <c r="P3082" s="4">
        <f t="shared" si="969"/>
        <v>0.45006764331522525</v>
      </c>
      <c r="Q3082" s="7">
        <f t="shared" si="970"/>
        <v>0.46684108646420613</v>
      </c>
      <c r="R3082" s="4">
        <f t="shared" si="971"/>
        <v>1.5272792533505992</v>
      </c>
      <c r="S3082" s="4">
        <f t="shared" si="972"/>
        <v>1.6143134002391939</v>
      </c>
      <c r="T3082" s="4">
        <f t="shared" si="973"/>
        <v>1</v>
      </c>
      <c r="U3082" s="7">
        <f t="shared" si="974"/>
        <v>1.6143134002391939</v>
      </c>
      <c r="V3082" s="4">
        <f t="shared" si="960"/>
        <v>0.40094151431877778</v>
      </c>
      <c r="W3082" s="14">
        <f t="shared" si="961"/>
        <v>1.9238791810922131</v>
      </c>
      <c r="X3082" s="7">
        <f t="shared" si="975"/>
        <v>26.762526073385498</v>
      </c>
      <c r="Y3082" s="4">
        <f t="shared" si="976"/>
        <v>0.66270980359294718</v>
      </c>
      <c r="Z3082" s="7">
        <f t="shared" si="977"/>
        <v>18.973422427513746</v>
      </c>
      <c r="AA3082" s="14">
        <f t="shared" si="978"/>
        <v>8.48541473646525E-3</v>
      </c>
      <c r="AB3082" s="15">
        <v>0.52307692299999997</v>
      </c>
      <c r="AC3082" s="16">
        <f t="shared" si="979"/>
        <v>0.39230769224999995</v>
      </c>
    </row>
    <row r="3083" spans="1:29" x14ac:dyDescent="0.25">
      <c r="A3083" s="1">
        <v>32637</v>
      </c>
      <c r="B3083" s="2">
        <v>0.33333333333333331</v>
      </c>
      <c r="C3083">
        <v>202</v>
      </c>
      <c r="D3083">
        <v>83</v>
      </c>
      <c r="E3083">
        <v>157</v>
      </c>
      <c r="F3083">
        <f t="shared" si="962"/>
        <v>45</v>
      </c>
      <c r="G3083" s="8">
        <v>29.4</v>
      </c>
      <c r="H3083">
        <v>8</v>
      </c>
      <c r="I3083">
        <v>3080</v>
      </c>
      <c r="J3083">
        <f t="shared" si="963"/>
        <v>129</v>
      </c>
      <c r="K3083" s="11">
        <f t="shared" si="964"/>
        <v>0.82855190863906625</v>
      </c>
      <c r="L3083">
        <f t="shared" si="965"/>
        <v>3.6379764684412956</v>
      </c>
      <c r="M3083">
        <f t="shared" si="966"/>
        <v>8.3939662744740211</v>
      </c>
      <c r="N3083" s="8">
        <f t="shared" si="967"/>
        <v>0.94405742172578722</v>
      </c>
      <c r="O3083" s="8">
        <f t="shared" si="968"/>
        <v>0.30099126558820605</v>
      </c>
      <c r="P3083" s="4">
        <f t="shared" si="969"/>
        <v>0.62729055553298352</v>
      </c>
      <c r="Q3083" s="7">
        <f t="shared" si="970"/>
        <v>0.67806925143049201</v>
      </c>
      <c r="R3083" s="4">
        <f t="shared" si="971"/>
        <v>1.4545784427199488</v>
      </c>
      <c r="S3083" s="4">
        <f t="shared" si="972"/>
        <v>1.4545784427199488</v>
      </c>
      <c r="T3083" s="4">
        <f t="shared" si="973"/>
        <v>0</v>
      </c>
      <c r="U3083" s="7">
        <f t="shared" si="974"/>
        <v>1.4545784427199488</v>
      </c>
      <c r="V3083" s="4">
        <f t="shared" si="960"/>
        <v>0.61409905537249054</v>
      </c>
      <c r="W3083" s="14">
        <f t="shared" si="961"/>
        <v>201.99473731165546</v>
      </c>
      <c r="X3083" s="7">
        <f t="shared" si="975"/>
        <v>35.9648289626288</v>
      </c>
      <c r="Y3083" s="4">
        <f t="shared" si="976"/>
        <v>4.1227756899484289</v>
      </c>
      <c r="Z3083" s="7">
        <f t="shared" si="977"/>
        <v>18.312549843219852</v>
      </c>
      <c r="AA3083" s="14">
        <f t="shared" si="978"/>
        <v>0.85988124639737129</v>
      </c>
      <c r="AB3083" s="15">
        <v>0.53076923099999995</v>
      </c>
      <c r="AC3083" s="16">
        <f t="shared" si="979"/>
        <v>0.39807692324999999</v>
      </c>
    </row>
    <row r="3084" spans="1:29" x14ac:dyDescent="0.25">
      <c r="A3084" s="1">
        <v>32637</v>
      </c>
      <c r="B3084" s="2">
        <v>0.375</v>
      </c>
      <c r="C3084">
        <v>431</v>
      </c>
      <c r="D3084">
        <v>234</v>
      </c>
      <c r="E3084">
        <v>266</v>
      </c>
      <c r="F3084">
        <f t="shared" si="962"/>
        <v>165</v>
      </c>
      <c r="G3084" s="8">
        <v>30</v>
      </c>
      <c r="H3084">
        <v>9</v>
      </c>
      <c r="I3084">
        <v>3081</v>
      </c>
      <c r="J3084">
        <f t="shared" si="963"/>
        <v>129</v>
      </c>
      <c r="K3084" s="11">
        <f t="shared" si="964"/>
        <v>0.82855190863906625</v>
      </c>
      <c r="L3084">
        <f t="shared" si="965"/>
        <v>3.6379764684412956</v>
      </c>
      <c r="M3084">
        <f t="shared" si="966"/>
        <v>9.3939662744740211</v>
      </c>
      <c r="N3084" s="8">
        <f t="shared" si="967"/>
        <v>0.68225803392663786</v>
      </c>
      <c r="O3084" s="8">
        <f t="shared" si="968"/>
        <v>0.30099126558820605</v>
      </c>
      <c r="P3084" s="4">
        <f t="shared" si="969"/>
        <v>0.7736638253033743</v>
      </c>
      <c r="Q3084" s="7">
        <f t="shared" si="970"/>
        <v>0.88460349729877041</v>
      </c>
      <c r="R3084" s="4">
        <f t="shared" si="971"/>
        <v>1.2546707385792639</v>
      </c>
      <c r="S3084" s="4">
        <f t="shared" si="972"/>
        <v>1.2546707385792639</v>
      </c>
      <c r="T3084" s="4">
        <f t="shared" si="973"/>
        <v>0</v>
      </c>
      <c r="U3084" s="7">
        <f t="shared" si="974"/>
        <v>1.2546707385792639</v>
      </c>
      <c r="V3084" s="4">
        <f t="shared" si="960"/>
        <v>0.79015172186919747</v>
      </c>
      <c r="W3084" s="14">
        <f t="shared" si="961"/>
        <v>440.77143400265652</v>
      </c>
      <c r="X3084" s="7">
        <f t="shared" si="975"/>
        <v>44.325071605086336</v>
      </c>
      <c r="Y3084" s="4">
        <f t="shared" si="976"/>
        <v>7.2662269235124626</v>
      </c>
      <c r="Z3084" s="7">
        <f t="shared" si="977"/>
        <v>17.712150657609119</v>
      </c>
      <c r="AA3084" s="14">
        <f t="shared" si="978"/>
        <v>1.8148232773893755</v>
      </c>
      <c r="AB3084" s="15">
        <v>0.50769230799999998</v>
      </c>
      <c r="AC3084" s="16">
        <f t="shared" si="979"/>
        <v>0.38076923099999999</v>
      </c>
    </row>
    <row r="3085" spans="1:29" x14ac:dyDescent="0.25">
      <c r="A3085" s="1">
        <v>32637</v>
      </c>
      <c r="B3085" s="2">
        <v>0.41666666666666669</v>
      </c>
      <c r="C3085">
        <v>877</v>
      </c>
      <c r="D3085">
        <v>717</v>
      </c>
      <c r="E3085">
        <v>282</v>
      </c>
      <c r="F3085">
        <f t="shared" si="962"/>
        <v>595</v>
      </c>
      <c r="G3085" s="8">
        <v>32.200000000000003</v>
      </c>
      <c r="H3085">
        <v>10</v>
      </c>
      <c r="I3085">
        <v>3082</v>
      </c>
      <c r="J3085">
        <f t="shared" si="963"/>
        <v>129</v>
      </c>
      <c r="K3085" s="11">
        <f t="shared" si="964"/>
        <v>0.82855190863906625</v>
      </c>
      <c r="L3085">
        <f t="shared" si="965"/>
        <v>3.6379764684412956</v>
      </c>
      <c r="M3085">
        <f t="shared" si="966"/>
        <v>10.393966274474021</v>
      </c>
      <c r="N3085" s="8">
        <f t="shared" si="967"/>
        <v>0.4204586461274884</v>
      </c>
      <c r="O3085" s="8">
        <f t="shared" si="968"/>
        <v>0.30099126558820605</v>
      </c>
      <c r="P3085" s="4">
        <f t="shared" si="969"/>
        <v>0.87921235618481086</v>
      </c>
      <c r="Q3085" s="7">
        <f t="shared" si="970"/>
        <v>1.0742064499611057</v>
      </c>
      <c r="R3085" s="4">
        <f t="shared" si="971"/>
        <v>0.95832291644550027</v>
      </c>
      <c r="S3085" s="4">
        <f t="shared" si="972"/>
        <v>0.95832291644550027</v>
      </c>
      <c r="T3085" s="4">
        <f t="shared" si="973"/>
        <v>0</v>
      </c>
      <c r="U3085" s="7">
        <f t="shared" si="974"/>
        <v>0.95832291644550027</v>
      </c>
      <c r="V3085" s="4">
        <f t="shared" si="960"/>
        <v>0.91710181552793624</v>
      </c>
      <c r="W3085" s="14">
        <f t="shared" si="961"/>
        <v>928.82896626753245</v>
      </c>
      <c r="X3085" s="7">
        <f t="shared" si="975"/>
        <v>62.386941403694806</v>
      </c>
      <c r="Y3085" s="4">
        <f t="shared" si="976"/>
        <v>14.057489967789246</v>
      </c>
      <c r="Z3085" s="7">
        <f t="shared" si="977"/>
        <v>16.415019416152255</v>
      </c>
      <c r="AA3085" s="14">
        <f t="shared" si="978"/>
        <v>3.5442696381734971</v>
      </c>
      <c r="AB3085" s="15">
        <v>0.60769227699999995</v>
      </c>
      <c r="AC3085" s="16">
        <f t="shared" si="979"/>
        <v>0.45576920774999996</v>
      </c>
    </row>
    <row r="3086" spans="1:29" x14ac:dyDescent="0.25">
      <c r="A3086" s="1">
        <v>32637</v>
      </c>
      <c r="B3086" s="2">
        <v>0.45833333333333331</v>
      </c>
      <c r="C3086">
        <v>421</v>
      </c>
      <c r="D3086">
        <v>135</v>
      </c>
      <c r="E3086">
        <v>298</v>
      </c>
      <c r="F3086">
        <f t="shared" si="962"/>
        <v>123</v>
      </c>
      <c r="G3086" s="8">
        <v>32.200000000000003</v>
      </c>
      <c r="H3086">
        <v>11</v>
      </c>
      <c r="I3086">
        <v>3083</v>
      </c>
      <c r="J3086">
        <f t="shared" si="963"/>
        <v>129</v>
      </c>
      <c r="K3086" s="11">
        <f t="shared" si="964"/>
        <v>0.82855190863906625</v>
      </c>
      <c r="L3086">
        <f t="shared" si="965"/>
        <v>3.6379764684412956</v>
      </c>
      <c r="M3086">
        <f t="shared" si="966"/>
        <v>11.393966274474021</v>
      </c>
      <c r="N3086" s="8">
        <f t="shared" si="967"/>
        <v>0.15865925832833902</v>
      </c>
      <c r="O3086" s="8">
        <f t="shared" si="968"/>
        <v>0.30099126558820605</v>
      </c>
      <c r="P3086" s="4">
        <f t="shared" si="969"/>
        <v>0.9367431902249177</v>
      </c>
      <c r="Q3086" s="7">
        <f t="shared" si="970"/>
        <v>1.2132066249412872</v>
      </c>
      <c r="R3086" s="4">
        <f t="shared" si="971"/>
        <v>0.44570833478924343</v>
      </c>
      <c r="S3086" s="4">
        <f t="shared" si="972"/>
        <v>0.44570833478924343</v>
      </c>
      <c r="T3086" s="4">
        <f t="shared" si="973"/>
        <v>0</v>
      </c>
      <c r="U3086" s="7">
        <f t="shared" si="974"/>
        <v>0.44570833478924343</v>
      </c>
      <c r="V3086" s="4">
        <f t="shared" si="960"/>
        <v>0.98629789726081263</v>
      </c>
      <c r="W3086" s="14">
        <f t="shared" si="961"/>
        <v>419.80821411294949</v>
      </c>
      <c r="X3086" s="7">
        <f t="shared" si="975"/>
        <v>45.843766958670862</v>
      </c>
      <c r="Y3086" s="4">
        <f t="shared" si="976"/>
        <v>7.8372563764602443</v>
      </c>
      <c r="Z3086" s="7">
        <f t="shared" si="977"/>
        <v>17.603084032096092</v>
      </c>
      <c r="AA3086" s="14">
        <f t="shared" si="978"/>
        <v>1.7178660502906444</v>
      </c>
      <c r="AB3086" s="15">
        <v>3.8615384619999999</v>
      </c>
      <c r="AC3086" s="16">
        <f t="shared" si="979"/>
        <v>2.8961538464999999</v>
      </c>
    </row>
    <row r="3087" spans="1:29" x14ac:dyDescent="0.25">
      <c r="A3087" s="1">
        <v>32637</v>
      </c>
      <c r="B3087" s="2">
        <v>0.5</v>
      </c>
      <c r="C3087">
        <v>282</v>
      </c>
      <c r="D3087">
        <v>9</v>
      </c>
      <c r="E3087">
        <v>273</v>
      </c>
      <c r="F3087">
        <f t="shared" si="962"/>
        <v>9</v>
      </c>
      <c r="G3087" s="8">
        <v>31.7</v>
      </c>
      <c r="H3087">
        <v>12</v>
      </c>
      <c r="I3087">
        <v>3084</v>
      </c>
      <c r="J3087">
        <f t="shared" si="963"/>
        <v>129</v>
      </c>
      <c r="K3087" s="11">
        <f t="shared" si="964"/>
        <v>0.82855190863906625</v>
      </c>
      <c r="L3087">
        <f t="shared" si="965"/>
        <v>3.6379764684412956</v>
      </c>
      <c r="M3087">
        <f t="shared" si="966"/>
        <v>12.393966274474021</v>
      </c>
      <c r="N3087" s="8">
        <f t="shared" si="967"/>
        <v>-0.10314012947081039</v>
      </c>
      <c r="O3087" s="8">
        <f t="shared" si="968"/>
        <v>0.30099126558820605</v>
      </c>
      <c r="P3087" s="4">
        <f t="shared" si="969"/>
        <v>0.94233569615806012</v>
      </c>
      <c r="Q3087" s="7">
        <f t="shared" si="970"/>
        <v>1.2295422209648574</v>
      </c>
      <c r="R3087" s="4">
        <f t="shared" si="971"/>
        <v>-0.29820900224716673</v>
      </c>
      <c r="S3087" s="4">
        <f t="shared" si="972"/>
        <v>-0.29820900224716673</v>
      </c>
      <c r="T3087" s="4">
        <f t="shared" si="973"/>
        <v>0</v>
      </c>
      <c r="U3087" s="7">
        <f t="shared" si="974"/>
        <v>-0.29820900224716673</v>
      </c>
      <c r="V3087" s="4">
        <f t="shared" si="960"/>
        <v>0.99302436844966302</v>
      </c>
      <c r="W3087" s="14">
        <f t="shared" si="961"/>
        <v>271.5467275351341</v>
      </c>
      <c r="X3087" s="7">
        <f t="shared" si="975"/>
        <v>40.52526864489186</v>
      </c>
      <c r="Y3087" s="4">
        <f t="shared" si="976"/>
        <v>5.8375010104793388</v>
      </c>
      <c r="Z3087" s="7">
        <f t="shared" si="977"/>
        <v>17.985037306998446</v>
      </c>
      <c r="AA3087" s="14">
        <f t="shared" si="978"/>
        <v>1.1352866194967808</v>
      </c>
      <c r="AB3087" s="15">
        <v>3.0153847690000002</v>
      </c>
      <c r="AC3087" s="16">
        <f t="shared" si="979"/>
        <v>2.26153857675</v>
      </c>
    </row>
    <row r="3088" spans="1:29" x14ac:dyDescent="0.25">
      <c r="A3088" s="1">
        <v>32637</v>
      </c>
      <c r="B3088" s="2">
        <v>0.54166666666666663</v>
      </c>
      <c r="C3088">
        <v>605</v>
      </c>
      <c r="D3088">
        <v>228</v>
      </c>
      <c r="E3088">
        <v>394</v>
      </c>
      <c r="F3088">
        <f t="shared" si="962"/>
        <v>211</v>
      </c>
      <c r="G3088" s="8">
        <v>33.9</v>
      </c>
      <c r="H3088">
        <v>13</v>
      </c>
      <c r="I3088">
        <v>3085</v>
      </c>
      <c r="J3088">
        <f t="shared" si="963"/>
        <v>129</v>
      </c>
      <c r="K3088" s="11">
        <f t="shared" si="964"/>
        <v>0.82855190863906625</v>
      </c>
      <c r="L3088">
        <f t="shared" si="965"/>
        <v>3.6379764684412956</v>
      </c>
      <c r="M3088">
        <f t="shared" si="966"/>
        <v>13.393966274474021</v>
      </c>
      <c r="N3088" s="8">
        <f t="shared" si="967"/>
        <v>-0.36493951726995982</v>
      </c>
      <c r="O3088" s="8">
        <f t="shared" si="968"/>
        <v>0.30099126558820605</v>
      </c>
      <c r="P3088" s="4">
        <f t="shared" si="969"/>
        <v>0.8956087539469475</v>
      </c>
      <c r="Q3088" s="7">
        <f t="shared" si="970"/>
        <v>1.109797793560017</v>
      </c>
      <c r="R3088" s="4">
        <f t="shared" si="971"/>
        <v>-0.87294016660332607</v>
      </c>
      <c r="S3088" s="4">
        <f t="shared" si="972"/>
        <v>-0.87294016660332607</v>
      </c>
      <c r="T3088" s="4">
        <f t="shared" si="973"/>
        <v>0</v>
      </c>
      <c r="U3088" s="7">
        <f t="shared" si="974"/>
        <v>-0.87294016660332607</v>
      </c>
      <c r="V3088" s="4">
        <f t="shared" si="960"/>
        <v>0.93682283119898679</v>
      </c>
      <c r="W3088" s="14">
        <f t="shared" si="961"/>
        <v>592.59980418853502</v>
      </c>
      <c r="X3088" s="7">
        <f t="shared" si="975"/>
        <v>53.159493636127387</v>
      </c>
      <c r="Y3088" s="4">
        <f t="shared" si="976"/>
        <v>10.587969607183897</v>
      </c>
      <c r="Z3088" s="7">
        <f t="shared" si="977"/>
        <v>17.077697805027878</v>
      </c>
      <c r="AA3088" s="14">
        <f t="shared" si="978"/>
        <v>2.3525584956079677</v>
      </c>
      <c r="AB3088" s="15">
        <v>4.0769233079999996</v>
      </c>
      <c r="AC3088" s="16">
        <f t="shared" si="979"/>
        <v>3.0576924809999997</v>
      </c>
    </row>
    <row r="3089" spans="1:29" x14ac:dyDescent="0.25">
      <c r="A3089" s="1">
        <v>32637</v>
      </c>
      <c r="B3089" s="2">
        <v>0.58333333333333337</v>
      </c>
      <c r="C3089">
        <v>817</v>
      </c>
      <c r="D3089">
        <v>713</v>
      </c>
      <c r="E3089">
        <v>208</v>
      </c>
      <c r="F3089">
        <f t="shared" si="962"/>
        <v>609</v>
      </c>
      <c r="G3089" s="8">
        <v>35</v>
      </c>
      <c r="H3089">
        <v>14</v>
      </c>
      <c r="I3089">
        <v>3086</v>
      </c>
      <c r="J3089">
        <f t="shared" si="963"/>
        <v>129</v>
      </c>
      <c r="K3089" s="11">
        <f t="shared" si="964"/>
        <v>0.82855190863906625</v>
      </c>
      <c r="L3089">
        <f t="shared" si="965"/>
        <v>3.6379764684412956</v>
      </c>
      <c r="M3089">
        <f t="shared" si="966"/>
        <v>14.393966274474021</v>
      </c>
      <c r="N3089" s="8">
        <f t="shared" si="967"/>
        <v>-0.62673890506910923</v>
      </c>
      <c r="O3089" s="8">
        <f t="shared" si="968"/>
        <v>0.30099126558820605</v>
      </c>
      <c r="P3089" s="4">
        <f t="shared" si="969"/>
        <v>0.79974672748334397</v>
      </c>
      <c r="Q3089" s="7">
        <f t="shared" si="970"/>
        <v>0.92687321585186788</v>
      </c>
      <c r="R3089" s="4">
        <f t="shared" si="971"/>
        <v>-1.2027725789615129</v>
      </c>
      <c r="S3089" s="4">
        <f t="shared" si="972"/>
        <v>-1.2027725789615129</v>
      </c>
      <c r="T3089" s="4">
        <f t="shared" si="973"/>
        <v>0</v>
      </c>
      <c r="U3089" s="7">
        <f t="shared" si="974"/>
        <v>-1.2027725789615129</v>
      </c>
      <c r="V3089" s="4">
        <f t="shared" si="960"/>
        <v>0.82152332739498568</v>
      </c>
      <c r="W3089" s="14">
        <f t="shared" si="961"/>
        <v>785.82956726621501</v>
      </c>
      <c r="X3089" s="7">
        <f t="shared" si="975"/>
        <v>60.53946093615199</v>
      </c>
      <c r="Y3089" s="4">
        <f t="shared" si="976"/>
        <v>13.362837311993149</v>
      </c>
      <c r="Z3089" s="7">
        <f t="shared" si="977"/>
        <v>16.547698073409308</v>
      </c>
      <c r="AA3089" s="14">
        <f t="shared" si="978"/>
        <v>3.0228427564544353</v>
      </c>
      <c r="AB3089" s="15">
        <v>5.0307692309999998</v>
      </c>
      <c r="AC3089" s="16">
        <f t="shared" si="979"/>
        <v>3.7730769232499997</v>
      </c>
    </row>
    <row r="3090" spans="1:29" x14ac:dyDescent="0.25">
      <c r="A3090" s="1">
        <v>32637</v>
      </c>
      <c r="B3090" s="2">
        <v>0.625</v>
      </c>
      <c r="C3090">
        <v>731</v>
      </c>
      <c r="D3090">
        <v>673</v>
      </c>
      <c r="E3090">
        <v>236</v>
      </c>
      <c r="F3090">
        <f t="shared" si="962"/>
        <v>495</v>
      </c>
      <c r="G3090" s="8">
        <v>34.4</v>
      </c>
      <c r="H3090">
        <v>15</v>
      </c>
      <c r="I3090">
        <v>3087</v>
      </c>
      <c r="J3090">
        <f t="shared" si="963"/>
        <v>129</v>
      </c>
      <c r="K3090" s="11">
        <f t="shared" si="964"/>
        <v>0.82855190863906625</v>
      </c>
      <c r="L3090">
        <f t="shared" si="965"/>
        <v>3.6379764684412956</v>
      </c>
      <c r="M3090">
        <f t="shared" si="966"/>
        <v>15.393966274474021</v>
      </c>
      <c r="N3090" s="8">
        <f t="shared" si="967"/>
        <v>-0.88853829286825858</v>
      </c>
      <c r="O3090" s="8">
        <f t="shared" si="968"/>
        <v>0.30099126558820605</v>
      </c>
      <c r="P3090" s="4">
        <f t="shared" si="969"/>
        <v>0.6612824554512553</v>
      </c>
      <c r="Q3090" s="7">
        <f t="shared" si="970"/>
        <v>0.72252710364637185</v>
      </c>
      <c r="R3090" s="4">
        <f t="shared" si="971"/>
        <v>-1.4167799027522838</v>
      </c>
      <c r="S3090" s="4">
        <f t="shared" si="972"/>
        <v>-1.4167799027522838</v>
      </c>
      <c r="T3090" s="4">
        <f t="shared" si="973"/>
        <v>0</v>
      </c>
      <c r="U3090" s="7">
        <f t="shared" si="974"/>
        <v>-1.4167799027522838</v>
      </c>
      <c r="V3090" s="4">
        <f t="shared" si="960"/>
        <v>0.65498332768046297</v>
      </c>
      <c r="W3090" s="14">
        <f t="shared" si="961"/>
        <v>667.82152289783266</v>
      </c>
      <c r="X3090" s="7">
        <f t="shared" si="975"/>
        <v>56.104199494179561</v>
      </c>
      <c r="Y3090" s="4">
        <f t="shared" si="976"/>
        <v>11.695179009811515</v>
      </c>
      <c r="Z3090" s="7">
        <f t="shared" si="977"/>
        <v>16.866220809126002</v>
      </c>
      <c r="AA3090" s="14">
        <f t="shared" si="978"/>
        <v>2.6183505854602349</v>
      </c>
      <c r="AB3090" s="15">
        <v>5.730769231</v>
      </c>
      <c r="AC3090" s="16">
        <f t="shared" si="979"/>
        <v>4.29807692325</v>
      </c>
    </row>
    <row r="3091" spans="1:29" x14ac:dyDescent="0.25">
      <c r="A3091" s="1">
        <v>32637</v>
      </c>
      <c r="B3091" s="2">
        <v>0.66666666666666663</v>
      </c>
      <c r="C3091">
        <v>469</v>
      </c>
      <c r="D3091">
        <v>469</v>
      </c>
      <c r="E3091">
        <v>198</v>
      </c>
      <c r="F3091">
        <f t="shared" si="962"/>
        <v>271</v>
      </c>
      <c r="G3091" s="8">
        <v>33.299999999999997</v>
      </c>
      <c r="H3091">
        <v>16</v>
      </c>
      <c r="I3091">
        <v>3088</v>
      </c>
      <c r="J3091">
        <f t="shared" si="963"/>
        <v>129</v>
      </c>
      <c r="K3091" s="11">
        <f t="shared" si="964"/>
        <v>0.82855190863906625</v>
      </c>
      <c r="L3091">
        <f t="shared" si="965"/>
        <v>3.6379764684412956</v>
      </c>
      <c r="M3091">
        <f t="shared" si="966"/>
        <v>16.393966274474021</v>
      </c>
      <c r="N3091" s="8">
        <f t="shared" si="967"/>
        <v>-1.1503376806674079</v>
      </c>
      <c r="O3091" s="8">
        <f t="shared" si="968"/>
        <v>0.30099126558820605</v>
      </c>
      <c r="P3091" s="4">
        <f t="shared" si="969"/>
        <v>0.48965204916663935</v>
      </c>
      <c r="Q3091" s="7">
        <f t="shared" si="970"/>
        <v>0.51169064445188972</v>
      </c>
      <c r="R3091" s="4">
        <f t="shared" si="971"/>
        <v>-1.5593264058863427</v>
      </c>
      <c r="S3091" s="4">
        <f t="shared" si="972"/>
        <v>4.7009190594761359</v>
      </c>
      <c r="T3091" s="4">
        <f t="shared" si="973"/>
        <v>1</v>
      </c>
      <c r="U3091" s="7">
        <f t="shared" si="974"/>
        <v>-1.5822662477034504</v>
      </c>
      <c r="V3091" s="4">
        <f t="shared" si="960"/>
        <v>0.44855225781559782</v>
      </c>
      <c r="W3091" s="14">
        <f t="shared" si="961"/>
        <v>400.83504784364447</v>
      </c>
      <c r="X3091" s="7">
        <f t="shared" si="975"/>
        <v>46.327139054918447</v>
      </c>
      <c r="Y3091" s="4">
        <f t="shared" si="976"/>
        <v>8.0190042846493359</v>
      </c>
      <c r="Z3091" s="7">
        <f t="shared" si="977"/>
        <v>17.568370181631977</v>
      </c>
      <c r="AA3091" s="14">
        <f t="shared" si="978"/>
        <v>1.6369927827311277</v>
      </c>
      <c r="AB3091" s="15">
        <v>5.9846153849999997</v>
      </c>
      <c r="AC3091" s="16">
        <f t="shared" si="979"/>
        <v>4.4884615387500002</v>
      </c>
    </row>
    <row r="3092" spans="1:29" x14ac:dyDescent="0.25">
      <c r="A3092" s="1">
        <v>32637</v>
      </c>
      <c r="B3092" s="2">
        <v>0.70833333333333337</v>
      </c>
      <c r="C3092">
        <v>313</v>
      </c>
      <c r="D3092">
        <v>387</v>
      </c>
      <c r="E3092">
        <v>160</v>
      </c>
      <c r="F3092">
        <f t="shared" si="962"/>
        <v>153</v>
      </c>
      <c r="G3092" s="8">
        <v>31.1</v>
      </c>
      <c r="H3092">
        <v>17</v>
      </c>
      <c r="I3092">
        <v>3089</v>
      </c>
      <c r="J3092">
        <f t="shared" si="963"/>
        <v>129</v>
      </c>
      <c r="K3092" s="11">
        <f t="shared" si="964"/>
        <v>0.82855190863906625</v>
      </c>
      <c r="L3092">
        <f t="shared" si="965"/>
        <v>3.6379764684412956</v>
      </c>
      <c r="M3092">
        <f t="shared" si="966"/>
        <v>17.393966274474021</v>
      </c>
      <c r="N3092" s="8">
        <f t="shared" si="967"/>
        <v>-1.4121370684665573</v>
      </c>
      <c r="O3092" s="8">
        <f t="shared" si="968"/>
        <v>0.30099126558820605</v>
      </c>
      <c r="P3092" s="4">
        <f t="shared" si="969"/>
        <v>0.29655183718513589</v>
      </c>
      <c r="Q3092" s="7">
        <f t="shared" si="970"/>
        <v>0.30108004153171414</v>
      </c>
      <c r="R3092" s="4">
        <f t="shared" si="971"/>
        <v>-1.4123094241882281</v>
      </c>
      <c r="S3092" s="4">
        <f t="shared" si="972"/>
        <v>4.5539020777780213</v>
      </c>
      <c r="T3092" s="4">
        <f t="shared" si="973"/>
        <v>1</v>
      </c>
      <c r="U3092" s="7">
        <f t="shared" si="974"/>
        <v>-1.729283229401565</v>
      </c>
      <c r="V3092" s="4">
        <f t="shared" si="960"/>
        <v>0.21629805406821784</v>
      </c>
      <c r="W3092" s="14">
        <f t="shared" si="961"/>
        <v>237.61768141177734</v>
      </c>
      <c r="X3092" s="7">
        <f t="shared" si="975"/>
        <v>38.822574645882767</v>
      </c>
      <c r="Y3092" s="4">
        <f t="shared" si="976"/>
        <v>5.1972880668519208</v>
      </c>
      <c r="Z3092" s="7">
        <f t="shared" si="977"/>
        <v>18.107317979231283</v>
      </c>
      <c r="AA3092" s="14">
        <f t="shared" si="978"/>
        <v>1.0001899466889856</v>
      </c>
      <c r="AB3092" s="15">
        <v>5.923076923</v>
      </c>
      <c r="AC3092" s="16">
        <f t="shared" si="979"/>
        <v>4.44230769225</v>
      </c>
    </row>
    <row r="3093" spans="1:29" x14ac:dyDescent="0.25">
      <c r="A3093" s="1">
        <v>32637</v>
      </c>
      <c r="B3093" s="2">
        <v>0.75</v>
      </c>
      <c r="C3093">
        <v>125</v>
      </c>
      <c r="D3093">
        <v>234</v>
      </c>
      <c r="E3093">
        <v>79</v>
      </c>
      <c r="F3093">
        <f t="shared" si="962"/>
        <v>46</v>
      </c>
      <c r="G3093" s="8">
        <v>28.9</v>
      </c>
      <c r="H3093">
        <v>18</v>
      </c>
      <c r="I3093">
        <v>3090</v>
      </c>
      <c r="J3093">
        <f t="shared" si="963"/>
        <v>129</v>
      </c>
      <c r="K3093" s="11">
        <f t="shared" si="964"/>
        <v>0.82855190863906625</v>
      </c>
      <c r="L3093">
        <f t="shared" si="965"/>
        <v>3.6379764684412956</v>
      </c>
      <c r="M3093">
        <f t="shared" si="966"/>
        <v>18.393966274474021</v>
      </c>
      <c r="N3093" s="8">
        <f t="shared" si="967"/>
        <v>-1.6739364562657066</v>
      </c>
      <c r="O3093" s="8">
        <f t="shared" si="968"/>
        <v>0.30099126558820605</v>
      </c>
      <c r="P3093" s="4">
        <f t="shared" si="969"/>
        <v>9.5141279840095905E-2</v>
      </c>
      <c r="Q3093" s="7">
        <f t="shared" si="970"/>
        <v>9.5285401980796616E-2</v>
      </c>
      <c r="R3093" s="4">
        <f t="shared" si="971"/>
        <v>-1.2672974754377841</v>
      </c>
      <c r="S3093" s="4">
        <f t="shared" si="972"/>
        <v>4.4088901290275775</v>
      </c>
      <c r="T3093" s="4">
        <f t="shared" si="973"/>
        <v>1</v>
      </c>
      <c r="U3093" s="7">
        <f t="shared" si="974"/>
        <v>-1.874295178152009</v>
      </c>
      <c r="V3093" s="4">
        <f t="shared" si="960"/>
        <v>0</v>
      </c>
      <c r="W3093" s="14">
        <f t="shared" si="961"/>
        <v>75.993227653142412</v>
      </c>
      <c r="X3093" s="7">
        <f t="shared" si="975"/>
        <v>31.369779898727128</v>
      </c>
      <c r="Y3093" s="4">
        <f t="shared" si="976"/>
        <v>2.3950372419214001</v>
      </c>
      <c r="Z3093" s="7">
        <f t="shared" si="977"/>
        <v>18.642547886793015</v>
      </c>
      <c r="AA3093" s="14">
        <f t="shared" si="978"/>
        <v>0.32932883727983125</v>
      </c>
      <c r="AB3093" s="15">
        <v>5.8923079229999997</v>
      </c>
      <c r="AC3093" s="16">
        <f t="shared" si="979"/>
        <v>4.4192309422499996</v>
      </c>
    </row>
    <row r="3094" spans="1:29" x14ac:dyDescent="0.25">
      <c r="A3094" s="1">
        <v>32637</v>
      </c>
      <c r="B3094" s="2">
        <v>0.79166666666666663</v>
      </c>
      <c r="C3094">
        <v>10</v>
      </c>
      <c r="D3094">
        <v>3</v>
      </c>
      <c r="E3094">
        <v>10</v>
      </c>
      <c r="F3094">
        <f t="shared" si="962"/>
        <v>0</v>
      </c>
      <c r="G3094" s="8">
        <v>26.1</v>
      </c>
      <c r="H3094">
        <v>19</v>
      </c>
      <c r="I3094">
        <v>3091</v>
      </c>
      <c r="J3094">
        <f t="shared" si="963"/>
        <v>129</v>
      </c>
      <c r="K3094" s="11">
        <f t="shared" si="964"/>
        <v>0.82855190863906625</v>
      </c>
      <c r="L3094">
        <f t="shared" si="965"/>
        <v>3.6379764684412956</v>
      </c>
      <c r="M3094">
        <f t="shared" si="966"/>
        <v>19.393966274474021</v>
      </c>
      <c r="N3094" s="8">
        <f t="shared" si="967"/>
        <v>-1.9357358440648562</v>
      </c>
      <c r="O3094" s="8">
        <f t="shared" si="968"/>
        <v>0.30099126558820605</v>
      </c>
      <c r="P3094" s="4">
        <f t="shared" si="969"/>
        <v>0</v>
      </c>
      <c r="Q3094" s="7">
        <f t="shared" si="970"/>
        <v>0</v>
      </c>
      <c r="R3094" s="4">
        <f t="shared" si="971"/>
        <v>0</v>
      </c>
      <c r="S3094" s="4">
        <f t="shared" si="972"/>
        <v>0</v>
      </c>
      <c r="T3094" s="4">
        <f t="shared" si="973"/>
        <v>1</v>
      </c>
      <c r="U3094" s="7">
        <f t="shared" si="974"/>
        <v>0</v>
      </c>
      <c r="V3094" s="4">
        <f t="shared" si="960"/>
        <v>0.38268428076468186</v>
      </c>
      <c r="W3094" s="14">
        <f t="shared" si="961"/>
        <v>10.767448747755111</v>
      </c>
      <c r="X3094" s="7">
        <f t="shared" si="975"/>
        <v>26.449942084302041</v>
      </c>
      <c r="Y3094" s="4">
        <f t="shared" si="976"/>
        <v>0.54517822369756741</v>
      </c>
      <c r="Z3094" s="7">
        <f t="shared" si="977"/>
        <v>18.995870959273766</v>
      </c>
      <c r="AA3094" s="14">
        <f t="shared" si="978"/>
        <v>4.7546836510989413E-2</v>
      </c>
      <c r="AB3094" s="15">
        <v>3.2923076920000001</v>
      </c>
      <c r="AC3094" s="16">
        <f t="shared" si="979"/>
        <v>2.4692307690000002</v>
      </c>
    </row>
    <row r="3095" spans="1:29" x14ac:dyDescent="0.25">
      <c r="A3095" s="1">
        <v>32637</v>
      </c>
      <c r="B3095" s="2">
        <v>0.83333333333333337</v>
      </c>
      <c r="C3095">
        <v>0</v>
      </c>
      <c r="D3095">
        <v>0</v>
      </c>
      <c r="E3095">
        <v>0</v>
      </c>
      <c r="F3095">
        <f t="shared" si="962"/>
        <v>0</v>
      </c>
      <c r="G3095" s="8">
        <v>23.9</v>
      </c>
      <c r="H3095">
        <v>20</v>
      </c>
      <c r="I3095">
        <v>3092</v>
      </c>
      <c r="J3095">
        <f t="shared" si="963"/>
        <v>129</v>
      </c>
      <c r="K3095" s="11">
        <f t="shared" si="964"/>
        <v>0.82855190863906625</v>
      </c>
      <c r="L3095">
        <f t="shared" si="965"/>
        <v>3.6379764684412956</v>
      </c>
      <c r="M3095">
        <f t="shared" si="966"/>
        <v>20.393966274474021</v>
      </c>
      <c r="N3095" s="8">
        <f t="shared" si="967"/>
        <v>-2.1975352318640056</v>
      </c>
      <c r="O3095" s="8">
        <f t="shared" si="968"/>
        <v>0.30099126558820605</v>
      </c>
      <c r="P3095" s="4">
        <f t="shared" si="969"/>
        <v>0</v>
      </c>
      <c r="Q3095" s="7">
        <f t="shared" si="970"/>
        <v>0</v>
      </c>
      <c r="R3095" s="4">
        <f t="shared" si="971"/>
        <v>0</v>
      </c>
      <c r="S3095" s="4">
        <f t="shared" si="972"/>
        <v>0</v>
      </c>
      <c r="T3095" s="4">
        <f t="shared" si="973"/>
        <v>1</v>
      </c>
      <c r="U3095" s="7">
        <f t="shared" si="974"/>
        <v>0</v>
      </c>
      <c r="V3095" s="4">
        <f t="shared" si="960"/>
        <v>0.38268428076468186</v>
      </c>
      <c r="W3095" s="14">
        <f t="shared" si="961"/>
        <v>0</v>
      </c>
      <c r="X3095" s="7">
        <f t="shared" si="975"/>
        <v>23.9</v>
      </c>
      <c r="Y3095" s="4">
        <f t="shared" si="976"/>
        <v>-0.41360000000000052</v>
      </c>
      <c r="Z3095" s="7">
        <f t="shared" si="977"/>
        <v>19.178997600000002</v>
      </c>
      <c r="AA3095" s="14">
        <f t="shared" si="978"/>
        <v>0</v>
      </c>
      <c r="AB3095" s="15">
        <v>2.4692307690000002</v>
      </c>
      <c r="AC3095" s="16">
        <f t="shared" si="979"/>
        <v>1.8519230767500001</v>
      </c>
    </row>
    <row r="3096" spans="1:29" x14ac:dyDescent="0.25">
      <c r="A3096" s="1">
        <v>32637</v>
      </c>
      <c r="B3096" s="2">
        <v>0.875</v>
      </c>
      <c r="C3096">
        <v>0</v>
      </c>
      <c r="D3096">
        <v>0</v>
      </c>
      <c r="E3096">
        <v>0</v>
      </c>
      <c r="F3096">
        <f t="shared" si="962"/>
        <v>0</v>
      </c>
      <c r="G3096" s="8">
        <v>22.2</v>
      </c>
      <c r="H3096">
        <v>21</v>
      </c>
      <c r="I3096">
        <v>3093</v>
      </c>
      <c r="J3096">
        <f t="shared" si="963"/>
        <v>129</v>
      </c>
      <c r="K3096" s="11">
        <f t="shared" si="964"/>
        <v>0.82855190863906625</v>
      </c>
      <c r="L3096">
        <f t="shared" si="965"/>
        <v>3.6379764684412956</v>
      </c>
      <c r="M3096">
        <f t="shared" si="966"/>
        <v>21.393966274474021</v>
      </c>
      <c r="N3096" s="8">
        <f t="shared" si="967"/>
        <v>-2.4593346196631551</v>
      </c>
      <c r="O3096" s="8">
        <f t="shared" si="968"/>
        <v>0.30099126558820605</v>
      </c>
      <c r="P3096" s="4">
        <f t="shared" si="969"/>
        <v>0</v>
      </c>
      <c r="Q3096" s="7">
        <f t="shared" si="970"/>
        <v>0</v>
      </c>
      <c r="R3096" s="4">
        <f t="shared" si="971"/>
        <v>0</v>
      </c>
      <c r="S3096" s="4">
        <f t="shared" si="972"/>
        <v>0</v>
      </c>
      <c r="T3096" s="4">
        <f t="shared" si="973"/>
        <v>1</v>
      </c>
      <c r="U3096" s="7">
        <f t="shared" si="974"/>
        <v>0</v>
      </c>
      <c r="V3096" s="4">
        <f t="shared" si="960"/>
        <v>0.38268428076468186</v>
      </c>
      <c r="W3096" s="14">
        <f t="shared" si="961"/>
        <v>0</v>
      </c>
      <c r="X3096" s="7">
        <f t="shared" si="975"/>
        <v>22.2</v>
      </c>
      <c r="Y3096" s="4">
        <f t="shared" si="976"/>
        <v>-1.0528000000000002</v>
      </c>
      <c r="Z3096" s="7">
        <f t="shared" si="977"/>
        <v>19.301084800000002</v>
      </c>
      <c r="AA3096" s="14">
        <f t="shared" si="978"/>
        <v>0</v>
      </c>
      <c r="AB3096" s="15">
        <v>2</v>
      </c>
      <c r="AC3096" s="16">
        <f t="shared" si="979"/>
        <v>1.5</v>
      </c>
    </row>
    <row r="3097" spans="1:29" x14ac:dyDescent="0.25">
      <c r="A3097" s="1">
        <v>32637</v>
      </c>
      <c r="B3097" s="2">
        <v>0.91666666666666663</v>
      </c>
      <c r="C3097">
        <v>0</v>
      </c>
      <c r="D3097">
        <v>0</v>
      </c>
      <c r="E3097">
        <v>0</v>
      </c>
      <c r="F3097">
        <f t="shared" si="962"/>
        <v>0</v>
      </c>
      <c r="G3097" s="8">
        <v>21.1</v>
      </c>
      <c r="H3097">
        <v>22</v>
      </c>
      <c r="I3097">
        <v>3094</v>
      </c>
      <c r="J3097">
        <f t="shared" si="963"/>
        <v>129</v>
      </c>
      <c r="K3097" s="11">
        <f t="shared" si="964"/>
        <v>0.82855190863906625</v>
      </c>
      <c r="L3097">
        <f t="shared" si="965"/>
        <v>3.6379764684412956</v>
      </c>
      <c r="M3097">
        <f t="shared" si="966"/>
        <v>22.393966274474021</v>
      </c>
      <c r="N3097" s="8">
        <f t="shared" si="967"/>
        <v>-2.7211340074623043</v>
      </c>
      <c r="O3097" s="8">
        <f t="shared" si="968"/>
        <v>0.30099126558820605</v>
      </c>
      <c r="P3097" s="4">
        <f t="shared" si="969"/>
        <v>0</v>
      </c>
      <c r="Q3097" s="7">
        <f t="shared" si="970"/>
        <v>0</v>
      </c>
      <c r="R3097" s="4">
        <f t="shared" si="971"/>
        <v>0</v>
      </c>
      <c r="S3097" s="4">
        <f t="shared" si="972"/>
        <v>0</v>
      </c>
      <c r="T3097" s="4">
        <f t="shared" si="973"/>
        <v>1</v>
      </c>
      <c r="U3097" s="7">
        <f t="shared" si="974"/>
        <v>0</v>
      </c>
      <c r="V3097" s="4">
        <f t="shared" si="960"/>
        <v>0.38268428076468186</v>
      </c>
      <c r="W3097" s="14">
        <f t="shared" si="961"/>
        <v>0</v>
      </c>
      <c r="X3097" s="7">
        <f t="shared" si="975"/>
        <v>21.1</v>
      </c>
      <c r="Y3097" s="4">
        <f t="shared" si="976"/>
        <v>-1.4663999999999995</v>
      </c>
      <c r="Z3097" s="7">
        <f t="shared" si="977"/>
        <v>19.380082399999999</v>
      </c>
      <c r="AA3097" s="14">
        <f t="shared" si="978"/>
        <v>0</v>
      </c>
      <c r="AB3097" s="15">
        <v>3.3538463080000001</v>
      </c>
      <c r="AC3097" s="16">
        <f t="shared" si="979"/>
        <v>2.5153847310000002</v>
      </c>
    </row>
    <row r="3098" spans="1:29" x14ac:dyDescent="0.25">
      <c r="A3098" s="1">
        <v>32637</v>
      </c>
      <c r="B3098" s="2">
        <v>0.95833333333333337</v>
      </c>
      <c r="C3098">
        <v>0</v>
      </c>
      <c r="D3098">
        <v>0</v>
      </c>
      <c r="E3098">
        <v>0</v>
      </c>
      <c r="F3098">
        <f t="shared" si="962"/>
        <v>0</v>
      </c>
      <c r="G3098" s="8">
        <v>20</v>
      </c>
      <c r="H3098">
        <v>23</v>
      </c>
      <c r="I3098">
        <v>3095</v>
      </c>
      <c r="J3098">
        <f t="shared" si="963"/>
        <v>129</v>
      </c>
      <c r="K3098" s="11">
        <f t="shared" si="964"/>
        <v>0.82855190863906625</v>
      </c>
      <c r="L3098">
        <f t="shared" si="965"/>
        <v>3.6379764684412956</v>
      </c>
      <c r="M3098">
        <f t="shared" si="966"/>
        <v>23.393966274474021</v>
      </c>
      <c r="N3098" s="8">
        <f t="shared" si="967"/>
        <v>-2.9829333952614543</v>
      </c>
      <c r="O3098" s="8">
        <f t="shared" si="968"/>
        <v>0.30099126558820605</v>
      </c>
      <c r="P3098" s="4">
        <f t="shared" si="969"/>
        <v>0</v>
      </c>
      <c r="Q3098" s="7">
        <f t="shared" si="970"/>
        <v>0</v>
      </c>
      <c r="R3098" s="4">
        <f t="shared" si="971"/>
        <v>0</v>
      </c>
      <c r="S3098" s="4">
        <f t="shared" si="972"/>
        <v>0</v>
      </c>
      <c r="T3098" s="4">
        <f t="shared" si="973"/>
        <v>1</v>
      </c>
      <c r="U3098" s="7">
        <f t="shared" si="974"/>
        <v>0</v>
      </c>
      <c r="V3098" s="4">
        <f t="shared" si="960"/>
        <v>0.38268428076468186</v>
      </c>
      <c r="W3098" s="14">
        <f t="shared" si="961"/>
        <v>0</v>
      </c>
      <c r="X3098" s="7">
        <f t="shared" si="975"/>
        <v>20</v>
      </c>
      <c r="Y3098" s="4">
        <f t="shared" si="976"/>
        <v>-1.88</v>
      </c>
      <c r="Z3098" s="7">
        <f t="shared" si="977"/>
        <v>19.45908</v>
      </c>
      <c r="AA3098" s="14">
        <f t="shared" si="978"/>
        <v>0</v>
      </c>
      <c r="AB3098" s="15">
        <v>4.346153846</v>
      </c>
      <c r="AC3098" s="16">
        <f t="shared" si="979"/>
        <v>3.2596153845</v>
      </c>
    </row>
    <row r="3099" spans="1:29" x14ac:dyDescent="0.25">
      <c r="A3099" s="1">
        <v>32637</v>
      </c>
      <c r="B3099" s="3">
        <v>1</v>
      </c>
      <c r="C3099">
        <v>0</v>
      </c>
      <c r="D3099">
        <v>0</v>
      </c>
      <c r="E3099">
        <v>0</v>
      </c>
      <c r="F3099">
        <f t="shared" si="962"/>
        <v>0</v>
      </c>
      <c r="G3099" s="8">
        <v>18.899999999999999</v>
      </c>
      <c r="H3099">
        <v>24</v>
      </c>
      <c r="I3099">
        <v>3096</v>
      </c>
      <c r="J3099">
        <f t="shared" si="963"/>
        <v>129</v>
      </c>
      <c r="K3099" s="11">
        <f t="shared" si="964"/>
        <v>0.82855190863906625</v>
      </c>
      <c r="L3099">
        <f t="shared" si="965"/>
        <v>3.6379764684412956</v>
      </c>
      <c r="M3099">
        <f t="shared" si="966"/>
        <v>24.393966274474021</v>
      </c>
      <c r="N3099" s="8">
        <f t="shared" si="967"/>
        <v>-3.2447327830606034</v>
      </c>
      <c r="O3099" s="8">
        <f t="shared" si="968"/>
        <v>0.30099126558820605</v>
      </c>
      <c r="P3099" s="4">
        <f t="shared" si="969"/>
        <v>0</v>
      </c>
      <c r="Q3099" s="7">
        <f t="shared" si="970"/>
        <v>0</v>
      </c>
      <c r="R3099" s="4">
        <f t="shared" si="971"/>
        <v>0</v>
      </c>
      <c r="S3099" s="4">
        <f t="shared" si="972"/>
        <v>0</v>
      </c>
      <c r="T3099" s="4">
        <f t="shared" si="973"/>
        <v>1</v>
      </c>
      <c r="U3099" s="7">
        <f t="shared" si="974"/>
        <v>0</v>
      </c>
      <c r="V3099" s="4">
        <f t="shared" si="960"/>
        <v>0.38268428076468186</v>
      </c>
      <c r="W3099" s="14">
        <f t="shared" si="961"/>
        <v>0</v>
      </c>
      <c r="X3099" s="7">
        <f t="shared" si="975"/>
        <v>18.899999999999999</v>
      </c>
      <c r="Y3099" s="4">
        <f t="shared" si="976"/>
        <v>-2.2936000000000005</v>
      </c>
      <c r="Z3099" s="7">
        <f t="shared" si="977"/>
        <v>19.538077600000001</v>
      </c>
      <c r="AA3099" s="14">
        <f t="shared" si="978"/>
        <v>0</v>
      </c>
      <c r="AB3099" s="15">
        <v>1.930769231</v>
      </c>
      <c r="AC3099" s="16">
        <f t="shared" si="979"/>
        <v>1.4480769232499999</v>
      </c>
    </row>
    <row r="3100" spans="1:29" x14ac:dyDescent="0.25">
      <c r="A3100" s="1">
        <v>32638</v>
      </c>
      <c r="B3100" s="2">
        <v>4.1666666666666664E-2</v>
      </c>
      <c r="C3100">
        <v>0</v>
      </c>
      <c r="D3100">
        <v>0</v>
      </c>
      <c r="E3100">
        <v>0</v>
      </c>
      <c r="F3100">
        <f t="shared" si="962"/>
        <v>0</v>
      </c>
      <c r="G3100" s="8">
        <v>18.3</v>
      </c>
      <c r="H3100">
        <v>1</v>
      </c>
      <c r="I3100">
        <v>3097</v>
      </c>
      <c r="J3100">
        <f t="shared" si="963"/>
        <v>130</v>
      </c>
      <c r="K3100" s="11">
        <f t="shared" si="964"/>
        <v>0.84581340673571348</v>
      </c>
      <c r="L3100">
        <f t="shared" si="965"/>
        <v>3.6819568485379515</v>
      </c>
      <c r="M3100">
        <f t="shared" si="966"/>
        <v>1.3946992808089658</v>
      </c>
      <c r="N3100" s="8">
        <f t="shared" si="967"/>
        <v>2.7764612357100913</v>
      </c>
      <c r="O3100" s="8">
        <f t="shared" si="968"/>
        <v>0.30572051912627674</v>
      </c>
      <c r="P3100" s="4">
        <f t="shared" si="969"/>
        <v>0</v>
      </c>
      <c r="Q3100" s="7">
        <f t="shared" si="970"/>
        <v>0</v>
      </c>
      <c r="R3100" s="4">
        <f t="shared" si="971"/>
        <v>0</v>
      </c>
      <c r="S3100" s="4">
        <f t="shared" si="972"/>
        <v>0</v>
      </c>
      <c r="T3100" s="4">
        <f t="shared" si="973"/>
        <v>1</v>
      </c>
      <c r="U3100" s="7">
        <f t="shared" si="974"/>
        <v>0</v>
      </c>
      <c r="V3100" s="4">
        <f t="shared" si="960"/>
        <v>0.38268428076468186</v>
      </c>
      <c r="W3100" s="14">
        <f t="shared" si="961"/>
        <v>0</v>
      </c>
      <c r="X3100" s="7">
        <f t="shared" si="975"/>
        <v>18.3</v>
      </c>
      <c r="Y3100" s="4">
        <f t="shared" si="976"/>
        <v>-2.5191999999999997</v>
      </c>
      <c r="Z3100" s="7">
        <f t="shared" si="977"/>
        <v>19.581167199999999</v>
      </c>
      <c r="AA3100" s="14">
        <f t="shared" si="978"/>
        <v>0</v>
      </c>
      <c r="AB3100" s="15">
        <v>2.1256921539999998</v>
      </c>
      <c r="AC3100" s="16">
        <f t="shared" si="979"/>
        <v>1.5942691154999999</v>
      </c>
    </row>
    <row r="3101" spans="1:29" x14ac:dyDescent="0.25">
      <c r="A3101" s="1">
        <v>32638</v>
      </c>
      <c r="B3101" s="2">
        <v>8.3333333333333329E-2</v>
      </c>
      <c r="C3101">
        <v>0</v>
      </c>
      <c r="D3101">
        <v>0</v>
      </c>
      <c r="E3101">
        <v>0</v>
      </c>
      <c r="F3101">
        <f t="shared" si="962"/>
        <v>0</v>
      </c>
      <c r="G3101" s="8">
        <v>17.8</v>
      </c>
      <c r="H3101">
        <v>2</v>
      </c>
      <c r="I3101">
        <v>3098</v>
      </c>
      <c r="J3101">
        <f t="shared" si="963"/>
        <v>130</v>
      </c>
      <c r="K3101" s="11">
        <f t="shared" si="964"/>
        <v>0.84581340673571348</v>
      </c>
      <c r="L3101">
        <f t="shared" si="965"/>
        <v>3.6819568485379515</v>
      </c>
      <c r="M3101">
        <f t="shared" si="966"/>
        <v>2.394699280808966</v>
      </c>
      <c r="N3101" s="8">
        <f t="shared" si="967"/>
        <v>2.5146618479109422</v>
      </c>
      <c r="O3101" s="8">
        <f t="shared" si="968"/>
        <v>0.30572051912627674</v>
      </c>
      <c r="P3101" s="4">
        <f t="shared" si="969"/>
        <v>0</v>
      </c>
      <c r="Q3101" s="7">
        <f t="shared" si="970"/>
        <v>0</v>
      </c>
      <c r="R3101" s="4">
        <f t="shared" si="971"/>
        <v>0</v>
      </c>
      <c r="S3101" s="4">
        <f t="shared" si="972"/>
        <v>0</v>
      </c>
      <c r="T3101" s="4">
        <f t="shared" si="973"/>
        <v>1</v>
      </c>
      <c r="U3101" s="7">
        <f t="shared" si="974"/>
        <v>0</v>
      </c>
      <c r="V3101" s="4">
        <f t="shared" si="960"/>
        <v>0.38268428076468186</v>
      </c>
      <c r="W3101" s="14">
        <f t="shared" si="961"/>
        <v>0</v>
      </c>
      <c r="X3101" s="7">
        <f t="shared" si="975"/>
        <v>17.8</v>
      </c>
      <c r="Y3101" s="4">
        <f t="shared" si="976"/>
        <v>-2.7071999999999998</v>
      </c>
      <c r="Z3101" s="7">
        <f t="shared" si="977"/>
        <v>19.617075199999999</v>
      </c>
      <c r="AA3101" s="14">
        <f t="shared" si="978"/>
        <v>0</v>
      </c>
      <c r="AB3101" s="15">
        <v>2.2696153849999998</v>
      </c>
      <c r="AC3101" s="16">
        <f t="shared" si="979"/>
        <v>1.7022115387499999</v>
      </c>
    </row>
    <row r="3102" spans="1:29" x14ac:dyDescent="0.25">
      <c r="A3102" s="1">
        <v>32638</v>
      </c>
      <c r="B3102" s="2">
        <v>0.125</v>
      </c>
      <c r="C3102">
        <v>0</v>
      </c>
      <c r="D3102">
        <v>0</v>
      </c>
      <c r="E3102">
        <v>0</v>
      </c>
      <c r="F3102">
        <f t="shared" si="962"/>
        <v>0</v>
      </c>
      <c r="G3102" s="8">
        <v>16.7</v>
      </c>
      <c r="H3102">
        <v>3</v>
      </c>
      <c r="I3102">
        <v>3099</v>
      </c>
      <c r="J3102">
        <f t="shared" si="963"/>
        <v>130</v>
      </c>
      <c r="K3102" s="11">
        <f t="shared" si="964"/>
        <v>0.84581340673571348</v>
      </c>
      <c r="L3102">
        <f t="shared" si="965"/>
        <v>3.6819568485379515</v>
      </c>
      <c r="M3102">
        <f t="shared" si="966"/>
        <v>3.394699280808966</v>
      </c>
      <c r="N3102" s="8">
        <f t="shared" si="967"/>
        <v>2.2528624601117926</v>
      </c>
      <c r="O3102" s="8">
        <f t="shared" si="968"/>
        <v>0.30572051912627674</v>
      </c>
      <c r="P3102" s="4">
        <f t="shared" si="969"/>
        <v>0</v>
      </c>
      <c r="Q3102" s="7">
        <f t="shared" si="970"/>
        <v>0</v>
      </c>
      <c r="R3102" s="4">
        <f t="shared" si="971"/>
        <v>0</v>
      </c>
      <c r="S3102" s="4">
        <f t="shared" si="972"/>
        <v>0</v>
      </c>
      <c r="T3102" s="4">
        <f t="shared" si="973"/>
        <v>1</v>
      </c>
      <c r="U3102" s="7">
        <f t="shared" si="974"/>
        <v>0</v>
      </c>
      <c r="V3102" s="4">
        <f t="shared" si="960"/>
        <v>0.38268428076468186</v>
      </c>
      <c r="W3102" s="14">
        <f t="shared" si="961"/>
        <v>0</v>
      </c>
      <c r="X3102" s="7">
        <f t="shared" si="975"/>
        <v>16.7</v>
      </c>
      <c r="Y3102" s="4">
        <f t="shared" si="976"/>
        <v>-3.1208000000000005</v>
      </c>
      <c r="Z3102" s="7">
        <f t="shared" si="977"/>
        <v>19.6960728</v>
      </c>
      <c r="AA3102" s="14">
        <f t="shared" si="978"/>
        <v>0</v>
      </c>
      <c r="AB3102" s="15">
        <v>1.763153846</v>
      </c>
      <c r="AC3102" s="16">
        <f t="shared" si="979"/>
        <v>1.3223653845000001</v>
      </c>
    </row>
    <row r="3103" spans="1:29" x14ac:dyDescent="0.25">
      <c r="A3103" s="1">
        <v>32638</v>
      </c>
      <c r="B3103" s="2">
        <v>0.16666666666666666</v>
      </c>
      <c r="C3103">
        <v>0</v>
      </c>
      <c r="D3103">
        <v>0</v>
      </c>
      <c r="E3103">
        <v>0</v>
      </c>
      <c r="F3103">
        <f t="shared" si="962"/>
        <v>0</v>
      </c>
      <c r="G3103" s="8">
        <v>16.7</v>
      </c>
      <c r="H3103">
        <v>4</v>
      </c>
      <c r="I3103">
        <v>3100</v>
      </c>
      <c r="J3103">
        <f t="shared" si="963"/>
        <v>130</v>
      </c>
      <c r="K3103" s="11">
        <f t="shared" si="964"/>
        <v>0.84581340673571348</v>
      </c>
      <c r="L3103">
        <f t="shared" si="965"/>
        <v>3.6819568485379515</v>
      </c>
      <c r="M3103">
        <f t="shared" si="966"/>
        <v>4.3946992808089655</v>
      </c>
      <c r="N3103" s="8">
        <f t="shared" si="967"/>
        <v>1.9910630723126437</v>
      </c>
      <c r="O3103" s="8">
        <f t="shared" si="968"/>
        <v>0.30572051912627674</v>
      </c>
      <c r="P3103" s="4">
        <f t="shared" si="969"/>
        <v>0</v>
      </c>
      <c r="Q3103" s="7">
        <f t="shared" si="970"/>
        <v>0</v>
      </c>
      <c r="R3103" s="4">
        <f t="shared" si="971"/>
        <v>0</v>
      </c>
      <c r="S3103" s="4">
        <f t="shared" si="972"/>
        <v>0</v>
      </c>
      <c r="T3103" s="4">
        <f t="shared" si="973"/>
        <v>1</v>
      </c>
      <c r="U3103" s="7">
        <f t="shared" si="974"/>
        <v>0</v>
      </c>
      <c r="V3103" s="4">
        <f t="shared" si="960"/>
        <v>0.38268428076468186</v>
      </c>
      <c r="W3103" s="14">
        <f t="shared" si="961"/>
        <v>0</v>
      </c>
      <c r="X3103" s="7">
        <f t="shared" si="975"/>
        <v>16.7</v>
      </c>
      <c r="Y3103" s="4">
        <f t="shared" si="976"/>
        <v>-3.1208000000000005</v>
      </c>
      <c r="Z3103" s="7">
        <f t="shared" si="977"/>
        <v>19.6960728</v>
      </c>
      <c r="AA3103" s="14">
        <f t="shared" si="978"/>
        <v>0</v>
      </c>
      <c r="AB3103" s="15">
        <v>1.3034615380000001</v>
      </c>
      <c r="AC3103" s="16">
        <f t="shared" si="979"/>
        <v>0.97759615350000006</v>
      </c>
    </row>
    <row r="3104" spans="1:29" x14ac:dyDescent="0.25">
      <c r="A3104" s="1">
        <v>32638</v>
      </c>
      <c r="B3104" s="2">
        <v>0.20833333333333334</v>
      </c>
      <c r="C3104">
        <v>11</v>
      </c>
      <c r="D3104">
        <v>40</v>
      </c>
      <c r="E3104">
        <v>6</v>
      </c>
      <c r="F3104">
        <f t="shared" si="962"/>
        <v>5</v>
      </c>
      <c r="G3104" s="8">
        <v>16.100000000000001</v>
      </c>
      <c r="H3104">
        <v>5</v>
      </c>
      <c r="I3104">
        <v>3101</v>
      </c>
      <c r="J3104">
        <f t="shared" si="963"/>
        <v>130</v>
      </c>
      <c r="K3104" s="11">
        <f t="shared" si="964"/>
        <v>0.84581340673571348</v>
      </c>
      <c r="L3104">
        <f t="shared" si="965"/>
        <v>3.6819568485379515</v>
      </c>
      <c r="M3104">
        <f t="shared" si="966"/>
        <v>5.3946992808089655</v>
      </c>
      <c r="N3104" s="8">
        <f t="shared" si="967"/>
        <v>1.7292636845134941</v>
      </c>
      <c r="O3104" s="8">
        <f t="shared" si="968"/>
        <v>0.30572051912627674</v>
      </c>
      <c r="P3104" s="4">
        <f t="shared" si="969"/>
        <v>5.5646559939383861E-2</v>
      </c>
      <c r="Q3104" s="7">
        <f t="shared" si="970"/>
        <v>5.5675318660784553E-2</v>
      </c>
      <c r="R3104" s="4">
        <f t="shared" si="971"/>
        <v>1.2319627449988384</v>
      </c>
      <c r="S3104" s="4">
        <f t="shared" si="972"/>
        <v>1.9096299085909547</v>
      </c>
      <c r="T3104" s="4">
        <f t="shared" si="973"/>
        <v>1</v>
      </c>
      <c r="U3104" s="7">
        <f t="shared" si="974"/>
        <v>1.9096299085909547</v>
      </c>
      <c r="V3104" s="4">
        <f t="shared" si="960"/>
        <v>0</v>
      </c>
      <c r="W3104" s="14">
        <f t="shared" si="961"/>
        <v>5.7716375432766398</v>
      </c>
      <c r="X3104" s="7">
        <f t="shared" si="975"/>
        <v>16.287578220156494</v>
      </c>
      <c r="Y3104" s="4">
        <f t="shared" si="976"/>
        <v>-3.2758705892211584</v>
      </c>
      <c r="Z3104" s="7">
        <f t="shared" si="977"/>
        <v>19.725691282541241</v>
      </c>
      <c r="AA3104" s="14">
        <f t="shared" si="978"/>
        <v>2.6465547605125383E-2</v>
      </c>
      <c r="AB3104" s="15">
        <v>0.70430769199999999</v>
      </c>
      <c r="AC3104" s="16">
        <f t="shared" si="979"/>
        <v>0.52823076899999999</v>
      </c>
    </row>
    <row r="3105" spans="1:29" x14ac:dyDescent="0.25">
      <c r="A3105" s="1">
        <v>32638</v>
      </c>
      <c r="B3105" s="2">
        <v>0.25</v>
      </c>
      <c r="C3105">
        <v>159</v>
      </c>
      <c r="D3105">
        <v>450</v>
      </c>
      <c r="E3105">
        <v>90</v>
      </c>
      <c r="F3105">
        <f t="shared" si="962"/>
        <v>69</v>
      </c>
      <c r="G3105" s="8">
        <v>17.2</v>
      </c>
      <c r="H3105">
        <v>6</v>
      </c>
      <c r="I3105">
        <v>3102</v>
      </c>
      <c r="J3105">
        <f t="shared" si="963"/>
        <v>130</v>
      </c>
      <c r="K3105" s="11">
        <f t="shared" si="964"/>
        <v>0.84581340673571348</v>
      </c>
      <c r="L3105">
        <f t="shared" si="965"/>
        <v>3.6819568485379515</v>
      </c>
      <c r="M3105">
        <f t="shared" si="966"/>
        <v>6.3946992808089655</v>
      </c>
      <c r="N3105" s="8">
        <f t="shared" si="967"/>
        <v>1.4674642967143445</v>
      </c>
      <c r="O3105" s="8">
        <f t="shared" si="968"/>
        <v>0.30572051912627674</v>
      </c>
      <c r="P3105" s="4">
        <f t="shared" si="969"/>
        <v>0.25676024962165689</v>
      </c>
      <c r="Q3105" s="7">
        <f t="shared" si="970"/>
        <v>0.25966857255951359</v>
      </c>
      <c r="R3105" s="4">
        <f t="shared" si="971"/>
        <v>1.3778656661189712</v>
      </c>
      <c r="S3105" s="4">
        <f t="shared" si="972"/>
        <v>1.7637269874708219</v>
      </c>
      <c r="T3105" s="4">
        <f t="shared" si="973"/>
        <v>1</v>
      </c>
      <c r="U3105" s="7">
        <f t="shared" si="974"/>
        <v>1.7637269874708219</v>
      </c>
      <c r="V3105" s="4">
        <f t="shared" si="960"/>
        <v>0.16630096128011468</v>
      </c>
      <c r="W3105" s="14">
        <f t="shared" si="961"/>
        <v>161.40999572520121</v>
      </c>
      <c r="X3105" s="7">
        <f t="shared" si="975"/>
        <v>22.445824861069038</v>
      </c>
      <c r="Y3105" s="4">
        <f t="shared" si="976"/>
        <v>-0.96036985223804161</v>
      </c>
      <c r="Z3105" s="7">
        <f t="shared" si="977"/>
        <v>19.283430641777468</v>
      </c>
      <c r="AA3105" s="14">
        <f t="shared" si="978"/>
        <v>0.72354297126214262</v>
      </c>
      <c r="AB3105" s="15">
        <v>1.241384692</v>
      </c>
      <c r="AC3105" s="16">
        <f t="shared" si="979"/>
        <v>0.93103851900000001</v>
      </c>
    </row>
    <row r="3106" spans="1:29" x14ac:dyDescent="0.25">
      <c r="A3106" s="1">
        <v>32638</v>
      </c>
      <c r="B3106" s="2">
        <v>0.29166666666666669</v>
      </c>
      <c r="C3106">
        <v>277</v>
      </c>
      <c r="D3106">
        <v>582</v>
      </c>
      <c r="E3106">
        <v>71</v>
      </c>
      <c r="F3106">
        <f t="shared" si="962"/>
        <v>206</v>
      </c>
      <c r="G3106" s="8">
        <v>17.8</v>
      </c>
      <c r="H3106">
        <v>7</v>
      </c>
      <c r="I3106">
        <v>3103</v>
      </c>
      <c r="J3106">
        <f t="shared" si="963"/>
        <v>130</v>
      </c>
      <c r="K3106" s="11">
        <f t="shared" si="964"/>
        <v>0.84581340673571348</v>
      </c>
      <c r="L3106">
        <f t="shared" si="965"/>
        <v>3.6819568485379515</v>
      </c>
      <c r="M3106">
        <f t="shared" si="966"/>
        <v>7.3946992808089655</v>
      </c>
      <c r="N3106" s="8">
        <f t="shared" si="967"/>
        <v>1.2056649089151952</v>
      </c>
      <c r="O3106" s="8">
        <f t="shared" si="968"/>
        <v>0.30572051912627674</v>
      </c>
      <c r="P3106" s="4">
        <f t="shared" si="969"/>
        <v>0.45245647362822244</v>
      </c>
      <c r="Q3106" s="7">
        <f t="shared" si="970"/>
        <v>0.46951797393501676</v>
      </c>
      <c r="R3106" s="4">
        <f t="shared" si="971"/>
        <v>1.5229055734034027</v>
      </c>
      <c r="S3106" s="4">
        <f t="shared" si="972"/>
        <v>1.6186870801863904</v>
      </c>
      <c r="T3106" s="4">
        <f t="shared" si="973"/>
        <v>1</v>
      </c>
      <c r="U3106" s="7">
        <f t="shared" si="974"/>
        <v>1.6186870801863904</v>
      </c>
      <c r="V3106" s="4">
        <f t="shared" si="960"/>
        <v>0.40167755779761721</v>
      </c>
      <c r="W3106" s="14">
        <f t="shared" si="961"/>
        <v>302.07404956698679</v>
      </c>
      <c r="X3106" s="7">
        <f t="shared" si="975"/>
        <v>27.61740661092707</v>
      </c>
      <c r="Y3106" s="4">
        <f t="shared" si="976"/>
        <v>0.98414488570857817</v>
      </c>
      <c r="Z3106" s="7">
        <f t="shared" si="977"/>
        <v>18.912028326829663</v>
      </c>
      <c r="AA3106" s="14">
        <f t="shared" si="978"/>
        <v>1.3280093424616151</v>
      </c>
      <c r="AB3106" s="15">
        <v>0.94269227700000002</v>
      </c>
      <c r="AC3106" s="16">
        <f t="shared" si="979"/>
        <v>0.70701920775000004</v>
      </c>
    </row>
    <row r="3107" spans="1:29" x14ac:dyDescent="0.25">
      <c r="A3107" s="1">
        <v>32638</v>
      </c>
      <c r="B3107" s="2">
        <v>0.33333333333333331</v>
      </c>
      <c r="C3107">
        <v>529</v>
      </c>
      <c r="D3107">
        <v>831</v>
      </c>
      <c r="E3107">
        <v>79</v>
      </c>
      <c r="F3107">
        <f t="shared" si="962"/>
        <v>450</v>
      </c>
      <c r="G3107" s="8">
        <v>19.399999999999999</v>
      </c>
      <c r="H3107">
        <v>8</v>
      </c>
      <c r="I3107">
        <v>3104</v>
      </c>
      <c r="J3107">
        <f t="shared" si="963"/>
        <v>130</v>
      </c>
      <c r="K3107" s="11">
        <f t="shared" si="964"/>
        <v>0.84581340673571348</v>
      </c>
      <c r="L3107">
        <f t="shared" si="965"/>
        <v>3.6819568485379515</v>
      </c>
      <c r="M3107">
        <f t="shared" si="966"/>
        <v>8.3946992808089664</v>
      </c>
      <c r="N3107" s="8">
        <f t="shared" si="967"/>
        <v>0.9438655211160456</v>
      </c>
      <c r="O3107" s="8">
        <f t="shared" si="968"/>
        <v>0.30572051912627674</v>
      </c>
      <c r="P3107" s="4">
        <f t="shared" si="969"/>
        <v>0.62939885769633452</v>
      </c>
      <c r="Q3107" s="7">
        <f t="shared" si="970"/>
        <v>0.68077938011394412</v>
      </c>
      <c r="R3107" s="4">
        <f t="shared" si="971"/>
        <v>1.4595660452210988</v>
      </c>
      <c r="S3107" s="4">
        <f t="shared" si="972"/>
        <v>1.4595660452210988</v>
      </c>
      <c r="T3107" s="4">
        <f t="shared" si="973"/>
        <v>0</v>
      </c>
      <c r="U3107" s="7">
        <f t="shared" si="974"/>
        <v>1.4595660452210988</v>
      </c>
      <c r="V3107" s="4">
        <f t="shared" si="960"/>
        <v>0.61449768937178317</v>
      </c>
      <c r="W3107" s="14">
        <f t="shared" si="961"/>
        <v>586.6408075210943</v>
      </c>
      <c r="X3107" s="7">
        <f t="shared" si="975"/>
        <v>38.465826244435561</v>
      </c>
      <c r="Y3107" s="4">
        <f t="shared" si="976"/>
        <v>5.0631506679077711</v>
      </c>
      <c r="Z3107" s="7">
        <f t="shared" si="977"/>
        <v>18.132938222429615</v>
      </c>
      <c r="AA3107" s="14">
        <f t="shared" si="978"/>
        <v>2.4728060500325046</v>
      </c>
      <c r="AB3107" s="15">
        <v>1.1036923080000001</v>
      </c>
      <c r="AC3107" s="16">
        <f t="shared" si="979"/>
        <v>0.82776923099999999</v>
      </c>
    </row>
    <row r="3108" spans="1:29" x14ac:dyDescent="0.25">
      <c r="A3108" s="1">
        <v>32638</v>
      </c>
      <c r="B3108" s="2">
        <v>0.375</v>
      </c>
      <c r="C3108">
        <v>734</v>
      </c>
      <c r="D3108">
        <v>888</v>
      </c>
      <c r="E3108">
        <v>108</v>
      </c>
      <c r="F3108">
        <f t="shared" si="962"/>
        <v>626</v>
      </c>
      <c r="G3108" s="8">
        <v>21.7</v>
      </c>
      <c r="H3108">
        <v>9</v>
      </c>
      <c r="I3108">
        <v>3105</v>
      </c>
      <c r="J3108">
        <f t="shared" si="963"/>
        <v>130</v>
      </c>
      <c r="K3108" s="11">
        <f t="shared" si="964"/>
        <v>0.84581340673571348</v>
      </c>
      <c r="L3108">
        <f t="shared" si="965"/>
        <v>3.6819568485379515</v>
      </c>
      <c r="M3108">
        <f t="shared" si="966"/>
        <v>9.3946992808089664</v>
      </c>
      <c r="N3108" s="8">
        <f t="shared" si="967"/>
        <v>0.68206613331689625</v>
      </c>
      <c r="O3108" s="8">
        <f t="shared" si="968"/>
        <v>0.30572051912627674</v>
      </c>
      <c r="P3108" s="4">
        <f t="shared" si="969"/>
        <v>0.77552907076286659</v>
      </c>
      <c r="Q3108" s="7">
        <f t="shared" si="970"/>
        <v>0.88755271393763358</v>
      </c>
      <c r="R3108" s="4">
        <f t="shared" si="971"/>
        <v>1.2605234325837733</v>
      </c>
      <c r="S3108" s="4">
        <f t="shared" si="972"/>
        <v>1.2605234325837733</v>
      </c>
      <c r="T3108" s="4">
        <f t="shared" si="973"/>
        <v>0</v>
      </c>
      <c r="U3108" s="7">
        <f t="shared" si="974"/>
        <v>1.2605234325837733</v>
      </c>
      <c r="V3108" s="4">
        <f t="shared" si="960"/>
        <v>0.79025801573773147</v>
      </c>
      <c r="W3108" s="14">
        <f t="shared" si="961"/>
        <v>805.63859375408504</v>
      </c>
      <c r="X3108" s="7">
        <f t="shared" si="975"/>
        <v>47.883254297007767</v>
      </c>
      <c r="Y3108" s="4">
        <f t="shared" si="976"/>
        <v>8.6041036156749211</v>
      </c>
      <c r="Z3108" s="7">
        <f t="shared" si="977"/>
        <v>17.456616209406093</v>
      </c>
      <c r="AA3108" s="14">
        <f t="shared" si="978"/>
        <v>3.2692635278455002</v>
      </c>
      <c r="AB3108" s="15">
        <v>0.51715384600000003</v>
      </c>
      <c r="AC3108" s="16">
        <f t="shared" si="979"/>
        <v>0.38786538450000002</v>
      </c>
    </row>
    <row r="3109" spans="1:29" x14ac:dyDescent="0.25">
      <c r="A3109" s="1">
        <v>32638</v>
      </c>
      <c r="B3109" s="2">
        <v>0.41666666666666669</v>
      </c>
      <c r="C3109">
        <v>900</v>
      </c>
      <c r="D3109">
        <v>919</v>
      </c>
      <c r="E3109">
        <v>136</v>
      </c>
      <c r="F3109">
        <f t="shared" si="962"/>
        <v>764</v>
      </c>
      <c r="G3109" s="8">
        <v>22.8</v>
      </c>
      <c r="H3109">
        <v>10</v>
      </c>
      <c r="I3109">
        <v>3106</v>
      </c>
      <c r="J3109">
        <f t="shared" si="963"/>
        <v>130</v>
      </c>
      <c r="K3109" s="11">
        <f t="shared" si="964"/>
        <v>0.84581340673571348</v>
      </c>
      <c r="L3109">
        <f t="shared" si="965"/>
        <v>3.6819568485379515</v>
      </c>
      <c r="M3109">
        <f t="shared" si="966"/>
        <v>10.394699280808966</v>
      </c>
      <c r="N3109" s="8">
        <f t="shared" si="967"/>
        <v>0.42026674551774684</v>
      </c>
      <c r="O3109" s="8">
        <f t="shared" si="968"/>
        <v>0.30572051912627674</v>
      </c>
      <c r="P3109" s="4">
        <f t="shared" si="969"/>
        <v>0.88088858029892969</v>
      </c>
      <c r="Q3109" s="7">
        <f t="shared" si="970"/>
        <v>1.0777362540369082</v>
      </c>
      <c r="R3109" s="4">
        <f t="shared" si="971"/>
        <v>0.96496205342861108</v>
      </c>
      <c r="S3109" s="4">
        <f t="shared" si="972"/>
        <v>0.96496205342861108</v>
      </c>
      <c r="T3109" s="4">
        <f t="shared" si="973"/>
        <v>0</v>
      </c>
      <c r="U3109" s="7">
        <f t="shared" si="974"/>
        <v>0.96496205342861108</v>
      </c>
      <c r="V3109" s="4">
        <f t="shared" si="960"/>
        <v>0.91698076111129467</v>
      </c>
      <c r="W3109" s="14">
        <f t="shared" si="961"/>
        <v>973.52910377555031</v>
      </c>
      <c r="X3109" s="7">
        <f t="shared" si="975"/>
        <v>54.439695872705386</v>
      </c>
      <c r="Y3109" s="4">
        <f t="shared" si="976"/>
        <v>11.069325648137225</v>
      </c>
      <c r="Z3109" s="7">
        <f t="shared" si="977"/>
        <v>16.98575880120579</v>
      </c>
      <c r="AA3109" s="14">
        <f t="shared" si="978"/>
        <v>3.8440010266766387</v>
      </c>
      <c r="AB3109" s="15">
        <v>1.8018462310000001</v>
      </c>
      <c r="AC3109" s="16">
        <f t="shared" si="979"/>
        <v>1.3513846732500001</v>
      </c>
    </row>
    <row r="3110" spans="1:29" x14ac:dyDescent="0.25">
      <c r="A3110" s="1">
        <v>32638</v>
      </c>
      <c r="B3110" s="2">
        <v>0.45833333333333331</v>
      </c>
      <c r="C3110">
        <v>1006</v>
      </c>
      <c r="D3110">
        <v>926</v>
      </c>
      <c r="E3110">
        <v>159</v>
      </c>
      <c r="F3110">
        <f t="shared" si="962"/>
        <v>847</v>
      </c>
      <c r="G3110" s="8">
        <v>23.9</v>
      </c>
      <c r="H3110">
        <v>11</v>
      </c>
      <c r="I3110">
        <v>3107</v>
      </c>
      <c r="J3110">
        <f t="shared" si="963"/>
        <v>130</v>
      </c>
      <c r="K3110" s="11">
        <f t="shared" si="964"/>
        <v>0.84581340673571348</v>
      </c>
      <c r="L3110">
        <f t="shared" si="965"/>
        <v>3.6819568485379515</v>
      </c>
      <c r="M3110">
        <f t="shared" si="966"/>
        <v>11.394699280808966</v>
      </c>
      <c r="N3110" s="8">
        <f t="shared" si="967"/>
        <v>0.15846735771859743</v>
      </c>
      <c r="O3110" s="8">
        <f t="shared" si="968"/>
        <v>0.30572051912627674</v>
      </c>
      <c r="P3110" s="4">
        <f t="shared" si="969"/>
        <v>0.93829730984446313</v>
      </c>
      <c r="Q3110" s="7">
        <f t="shared" si="970"/>
        <v>1.2176734598573351</v>
      </c>
      <c r="R3110" s="4">
        <f t="shared" si="971"/>
        <v>0.45020426668359775</v>
      </c>
      <c r="S3110" s="4">
        <f t="shared" si="972"/>
        <v>0.45020426668359775</v>
      </c>
      <c r="T3110" s="4">
        <f t="shared" si="973"/>
        <v>0</v>
      </c>
      <c r="U3110" s="7">
        <f t="shared" si="974"/>
        <v>0.45020426668359775</v>
      </c>
      <c r="V3110" s="4">
        <f t="shared" si="960"/>
        <v>0.98602997981450291</v>
      </c>
      <c r="W3110" s="14">
        <f t="shared" si="961"/>
        <v>1066.0121562050606</v>
      </c>
      <c r="X3110" s="7">
        <f t="shared" si="975"/>
        <v>58.54539507666447</v>
      </c>
      <c r="Y3110" s="4">
        <f t="shared" si="976"/>
        <v>12.61306854882584</v>
      </c>
      <c r="Z3110" s="7">
        <f t="shared" si="977"/>
        <v>16.690903907174267</v>
      </c>
      <c r="AA3110" s="14">
        <f t="shared" si="978"/>
        <v>4.1361055861862042</v>
      </c>
      <c r="AB3110" s="15">
        <v>3.5713844620000001</v>
      </c>
      <c r="AC3110" s="16">
        <f t="shared" si="979"/>
        <v>2.6785383464999999</v>
      </c>
    </row>
    <row r="3111" spans="1:29" x14ac:dyDescent="0.25">
      <c r="A3111" s="1">
        <v>32638</v>
      </c>
      <c r="B3111" s="2">
        <v>0.5</v>
      </c>
      <c r="C3111">
        <v>1059</v>
      </c>
      <c r="D3111">
        <v>896</v>
      </c>
      <c r="E3111">
        <v>211</v>
      </c>
      <c r="F3111">
        <f t="shared" si="962"/>
        <v>848</v>
      </c>
      <c r="G3111" s="8">
        <v>24.4</v>
      </c>
      <c r="H3111">
        <v>12</v>
      </c>
      <c r="I3111">
        <v>3108</v>
      </c>
      <c r="J3111">
        <f t="shared" si="963"/>
        <v>130</v>
      </c>
      <c r="K3111" s="11">
        <f t="shared" si="964"/>
        <v>0.84581340673571348</v>
      </c>
      <c r="L3111">
        <f t="shared" si="965"/>
        <v>3.6819568485379515</v>
      </c>
      <c r="M3111">
        <f t="shared" si="966"/>
        <v>12.394699280808966</v>
      </c>
      <c r="N3111" s="8">
        <f t="shared" si="967"/>
        <v>-0.10333203008055197</v>
      </c>
      <c r="O3111" s="8">
        <f t="shared" si="968"/>
        <v>0.30572051912627674</v>
      </c>
      <c r="P3111" s="4">
        <f t="shared" si="969"/>
        <v>0.94384294935334978</v>
      </c>
      <c r="Q3111" s="7">
        <f t="shared" si="970"/>
        <v>1.2340748721228938</v>
      </c>
      <c r="R3111" s="4">
        <f t="shared" si="971"/>
        <v>-0.30230427781219382</v>
      </c>
      <c r="S3111" s="4">
        <f t="shared" si="972"/>
        <v>-0.30230427781219382</v>
      </c>
      <c r="T3111" s="4">
        <f t="shared" si="973"/>
        <v>0</v>
      </c>
      <c r="U3111" s="7">
        <f t="shared" si="974"/>
        <v>-0.30230427781219382</v>
      </c>
      <c r="V3111" s="4">
        <f t="shared" si="960"/>
        <v>0.992700081701962</v>
      </c>
      <c r="W3111" s="14">
        <f t="shared" si="961"/>
        <v>1092.4285268101864</v>
      </c>
      <c r="X3111" s="7">
        <f t="shared" si="975"/>
        <v>59.903927121331058</v>
      </c>
      <c r="Y3111" s="4">
        <f t="shared" si="976"/>
        <v>13.123876597620479</v>
      </c>
      <c r="Z3111" s="7">
        <f t="shared" si="977"/>
        <v>16.593339569854489</v>
      </c>
      <c r="AA3111" s="14">
        <f t="shared" si="978"/>
        <v>4.2138244243527998</v>
      </c>
      <c r="AB3111" s="15">
        <v>3.6478459999999999</v>
      </c>
      <c r="AC3111" s="16">
        <f t="shared" si="979"/>
        <v>2.7358845000000001</v>
      </c>
    </row>
    <row r="3112" spans="1:29" x14ac:dyDescent="0.25">
      <c r="A3112" s="1">
        <v>32638</v>
      </c>
      <c r="B3112" s="2">
        <v>0.54166666666666663</v>
      </c>
      <c r="C3112">
        <v>1024</v>
      </c>
      <c r="D3112">
        <v>908</v>
      </c>
      <c r="E3112">
        <v>182</v>
      </c>
      <c r="F3112">
        <f t="shared" si="962"/>
        <v>842</v>
      </c>
      <c r="G3112" s="8">
        <v>25.6</v>
      </c>
      <c r="H3112">
        <v>13</v>
      </c>
      <c r="I3112">
        <v>3109</v>
      </c>
      <c r="J3112">
        <f t="shared" si="963"/>
        <v>130</v>
      </c>
      <c r="K3112" s="11">
        <f t="shared" si="964"/>
        <v>0.84581340673571348</v>
      </c>
      <c r="L3112">
        <f t="shared" si="965"/>
        <v>3.6819568485379515</v>
      </c>
      <c r="M3112">
        <f t="shared" si="966"/>
        <v>13.394699280808966</v>
      </c>
      <c r="N3112" s="8">
        <f t="shared" si="967"/>
        <v>-0.36513141787970138</v>
      </c>
      <c r="O3112" s="8">
        <f t="shared" si="968"/>
        <v>0.30572051912627674</v>
      </c>
      <c r="P3112" s="4">
        <f t="shared" si="969"/>
        <v>0.8971475726576621</v>
      </c>
      <c r="Q3112" s="7">
        <f t="shared" si="970"/>
        <v>1.1132691741870393</v>
      </c>
      <c r="R3112" s="4">
        <f t="shared" si="971"/>
        <v>-0.88019730174979594</v>
      </c>
      <c r="S3112" s="4">
        <f t="shared" si="972"/>
        <v>-0.88019730174979594</v>
      </c>
      <c r="T3112" s="4">
        <f t="shared" si="973"/>
        <v>0</v>
      </c>
      <c r="U3112" s="7">
        <f t="shared" si="974"/>
        <v>-0.88019730174979594</v>
      </c>
      <c r="V3112" s="4">
        <f t="shared" si="960"/>
        <v>0.93653651035290553</v>
      </c>
      <c r="W3112" s="14">
        <f t="shared" si="961"/>
        <v>1025.4481568798296</v>
      </c>
      <c r="X3112" s="7">
        <f t="shared" si="975"/>
        <v>58.927065098594468</v>
      </c>
      <c r="Y3112" s="4">
        <f t="shared" si="976"/>
        <v>12.756576477071521</v>
      </c>
      <c r="Z3112" s="7">
        <f t="shared" si="977"/>
        <v>16.663493892879341</v>
      </c>
      <c r="AA3112" s="14">
        <f t="shared" si="978"/>
        <v>3.9721841886054183</v>
      </c>
      <c r="AB3112" s="15">
        <v>4.1561538459999996</v>
      </c>
      <c r="AC3112" s="16">
        <f t="shared" si="979"/>
        <v>3.1171153844999999</v>
      </c>
    </row>
    <row r="3113" spans="1:29" x14ac:dyDescent="0.25">
      <c r="A3113" s="1">
        <v>32638</v>
      </c>
      <c r="B3113" s="2">
        <v>0.58333333333333337</v>
      </c>
      <c r="C3113">
        <v>939</v>
      </c>
      <c r="D3113">
        <v>901</v>
      </c>
      <c r="E3113">
        <v>168</v>
      </c>
      <c r="F3113">
        <f t="shared" si="962"/>
        <v>771</v>
      </c>
      <c r="G3113" s="8">
        <v>26.1</v>
      </c>
      <c r="H3113">
        <v>14</v>
      </c>
      <c r="I3113">
        <v>3110</v>
      </c>
      <c r="J3113">
        <f t="shared" si="963"/>
        <v>130</v>
      </c>
      <c r="K3113" s="11">
        <f t="shared" si="964"/>
        <v>0.84581340673571348</v>
      </c>
      <c r="L3113">
        <f t="shared" si="965"/>
        <v>3.6819568485379515</v>
      </c>
      <c r="M3113">
        <f t="shared" si="966"/>
        <v>14.394699280808966</v>
      </c>
      <c r="N3113" s="8">
        <f t="shared" si="967"/>
        <v>-0.62693080567885084</v>
      </c>
      <c r="O3113" s="8">
        <f t="shared" si="968"/>
        <v>0.30572051912627674</v>
      </c>
      <c r="P3113" s="4">
        <f t="shared" si="969"/>
        <v>0.80139339251145225</v>
      </c>
      <c r="Q3113" s="7">
        <f t="shared" si="970"/>
        <v>0.9296211475818742</v>
      </c>
      <c r="R3113" s="4">
        <f t="shared" si="971"/>
        <v>-1.2092030016413691</v>
      </c>
      <c r="S3113" s="4">
        <f t="shared" si="972"/>
        <v>-1.2092030016413691</v>
      </c>
      <c r="T3113" s="4">
        <f t="shared" si="973"/>
        <v>0</v>
      </c>
      <c r="U3113" s="7">
        <f t="shared" si="974"/>
        <v>-1.2092030016413691</v>
      </c>
      <c r="V3113" s="4">
        <f t="shared" si="960"/>
        <v>0.82136672034008207</v>
      </c>
      <c r="W3113" s="14">
        <f t="shared" si="961"/>
        <v>901.65726623815976</v>
      </c>
      <c r="X3113" s="7">
        <f t="shared" si="975"/>
        <v>55.403861152740191</v>
      </c>
      <c r="Y3113" s="4">
        <f t="shared" si="976"/>
        <v>11.431851793430312</v>
      </c>
      <c r="Z3113" s="7">
        <f t="shared" si="977"/>
        <v>16.91651630745481</v>
      </c>
      <c r="AA3113" s="14">
        <f t="shared" si="978"/>
        <v>3.5457002788144036</v>
      </c>
      <c r="AB3113" s="15">
        <v>4.2506153849999997</v>
      </c>
      <c r="AC3113" s="16">
        <f t="shared" si="979"/>
        <v>3.1879615387499998</v>
      </c>
    </row>
    <row r="3114" spans="1:29" x14ac:dyDescent="0.25">
      <c r="A3114" s="1">
        <v>32638</v>
      </c>
      <c r="B3114" s="2">
        <v>0.625</v>
      </c>
      <c r="C3114">
        <v>786</v>
      </c>
      <c r="D3114">
        <v>855</v>
      </c>
      <c r="E3114">
        <v>155</v>
      </c>
      <c r="F3114">
        <f t="shared" si="962"/>
        <v>631</v>
      </c>
      <c r="G3114" s="8">
        <v>26.1</v>
      </c>
      <c r="H3114">
        <v>15</v>
      </c>
      <c r="I3114">
        <v>3111</v>
      </c>
      <c r="J3114">
        <f t="shared" si="963"/>
        <v>130</v>
      </c>
      <c r="K3114" s="11">
        <f t="shared" si="964"/>
        <v>0.84581340673571348</v>
      </c>
      <c r="L3114">
        <f t="shared" si="965"/>
        <v>3.6819568485379515</v>
      </c>
      <c r="M3114">
        <f t="shared" si="966"/>
        <v>15.394699280808966</v>
      </c>
      <c r="N3114" s="8">
        <f t="shared" si="967"/>
        <v>-0.88873019347800009</v>
      </c>
      <c r="O3114" s="8">
        <f t="shared" si="968"/>
        <v>0.30572051912627674</v>
      </c>
      <c r="P3114" s="4">
        <f t="shared" si="969"/>
        <v>0.66310589805042008</v>
      </c>
      <c r="Q3114" s="7">
        <f t="shared" si="970"/>
        <v>0.72496052889888973</v>
      </c>
      <c r="R3114" s="4">
        <f t="shared" si="971"/>
        <v>-1.4221971203028176</v>
      </c>
      <c r="S3114" s="4">
        <f t="shared" si="972"/>
        <v>-1.4221971203028176</v>
      </c>
      <c r="T3114" s="4">
        <f t="shared" si="973"/>
        <v>0</v>
      </c>
      <c r="U3114" s="7">
        <f t="shared" si="974"/>
        <v>-1.4221971203028176</v>
      </c>
      <c r="V3114" s="4">
        <f t="shared" si="960"/>
        <v>0.65503934252578855</v>
      </c>
      <c r="W3114" s="14">
        <f t="shared" si="961"/>
        <v>709.15927439419579</v>
      </c>
      <c r="X3114" s="7">
        <f t="shared" si="975"/>
        <v>49.147676417811368</v>
      </c>
      <c r="Y3114" s="4">
        <f t="shared" si="976"/>
        <v>9.0795263330970748</v>
      </c>
      <c r="Z3114" s="7">
        <f t="shared" si="977"/>
        <v>17.365810470378459</v>
      </c>
      <c r="AA3114" s="14">
        <f t="shared" si="978"/>
        <v>2.8627831127139669</v>
      </c>
      <c r="AB3114" s="15">
        <v>5.3409230770000002</v>
      </c>
      <c r="AC3114" s="16">
        <f t="shared" si="979"/>
        <v>4.0056923077500004</v>
      </c>
    </row>
    <row r="3115" spans="1:29" x14ac:dyDescent="0.25">
      <c r="A3115" s="1">
        <v>32638</v>
      </c>
      <c r="B3115" s="2">
        <v>0.66666666666666663</v>
      </c>
      <c r="C3115">
        <v>574</v>
      </c>
      <c r="D3115">
        <v>653</v>
      </c>
      <c r="E3115">
        <v>194</v>
      </c>
      <c r="F3115">
        <f t="shared" si="962"/>
        <v>380</v>
      </c>
      <c r="G3115" s="8">
        <v>25.6</v>
      </c>
      <c r="H3115">
        <v>16</v>
      </c>
      <c r="I3115">
        <v>3112</v>
      </c>
      <c r="J3115">
        <f t="shared" si="963"/>
        <v>130</v>
      </c>
      <c r="K3115" s="11">
        <f t="shared" si="964"/>
        <v>0.84581340673571348</v>
      </c>
      <c r="L3115">
        <f t="shared" si="965"/>
        <v>3.6819568485379515</v>
      </c>
      <c r="M3115">
        <f t="shared" si="966"/>
        <v>16.394699280808965</v>
      </c>
      <c r="N3115" s="8">
        <f t="shared" si="967"/>
        <v>-1.1505295812771492</v>
      </c>
      <c r="O3115" s="8">
        <f t="shared" si="968"/>
        <v>0.30572051912627674</v>
      </c>
      <c r="P3115" s="4">
        <f t="shared" si="969"/>
        <v>0.49170915349119509</v>
      </c>
      <c r="Q3115" s="7">
        <f t="shared" si="970"/>
        <v>0.51405149831576802</v>
      </c>
      <c r="R3115" s="4">
        <f t="shared" si="971"/>
        <v>-1.5546187992573768</v>
      </c>
      <c r="S3115" s="4">
        <f t="shared" si="972"/>
        <v>4.6962114528471695</v>
      </c>
      <c r="T3115" s="4">
        <f t="shared" si="973"/>
        <v>1</v>
      </c>
      <c r="U3115" s="7">
        <f t="shared" si="974"/>
        <v>-1.5869738543324163</v>
      </c>
      <c r="V3115" s="4">
        <f t="shared" si="960"/>
        <v>0.44888931283908012</v>
      </c>
      <c r="W3115" s="14">
        <f t="shared" si="961"/>
        <v>479.74100184986401</v>
      </c>
      <c r="X3115" s="7">
        <f t="shared" si="975"/>
        <v>41.19158256012058</v>
      </c>
      <c r="Y3115" s="4">
        <f t="shared" si="976"/>
        <v>6.0880350426053376</v>
      </c>
      <c r="Z3115" s="7">
        <f t="shared" si="977"/>
        <v>17.937185306862379</v>
      </c>
      <c r="AA3115" s="14">
        <f t="shared" si="978"/>
        <v>2.0003718548531322</v>
      </c>
      <c r="AB3115" s="15">
        <v>5.2536923079999998</v>
      </c>
      <c r="AC3115" s="16">
        <f t="shared" si="979"/>
        <v>3.9402692309999998</v>
      </c>
    </row>
    <row r="3116" spans="1:29" x14ac:dyDescent="0.25">
      <c r="A3116" s="1">
        <v>32638</v>
      </c>
      <c r="B3116" s="2">
        <v>0.70833333333333337</v>
      </c>
      <c r="C3116">
        <v>232</v>
      </c>
      <c r="D3116">
        <v>210</v>
      </c>
      <c r="E3116">
        <v>149</v>
      </c>
      <c r="F3116">
        <f t="shared" si="962"/>
        <v>83</v>
      </c>
      <c r="G3116" s="8">
        <v>26.1</v>
      </c>
      <c r="H3116">
        <v>17</v>
      </c>
      <c r="I3116">
        <v>3113</v>
      </c>
      <c r="J3116">
        <f t="shared" si="963"/>
        <v>130</v>
      </c>
      <c r="K3116" s="11">
        <f t="shared" si="964"/>
        <v>0.84581340673571348</v>
      </c>
      <c r="L3116">
        <f t="shared" si="965"/>
        <v>3.6819568485379515</v>
      </c>
      <c r="M3116">
        <f t="shared" si="966"/>
        <v>17.394699280808965</v>
      </c>
      <c r="N3116" s="8">
        <f t="shared" si="967"/>
        <v>-1.4123289690762986</v>
      </c>
      <c r="O3116" s="8">
        <f t="shared" si="968"/>
        <v>0.30572051912627674</v>
      </c>
      <c r="P3116" s="4">
        <f t="shared" si="969"/>
        <v>0.2988835637289754</v>
      </c>
      <c r="Q3116" s="7">
        <f t="shared" si="970"/>
        <v>0.30352252583100298</v>
      </c>
      <c r="R3116" s="4">
        <f t="shared" si="971"/>
        <v>-1.4080630209896645</v>
      </c>
      <c r="S3116" s="4">
        <f t="shared" si="972"/>
        <v>4.5496556745794576</v>
      </c>
      <c r="T3116" s="4">
        <f t="shared" si="973"/>
        <v>1</v>
      </c>
      <c r="U3116" s="7">
        <f t="shared" si="974"/>
        <v>-1.7335296326001286</v>
      </c>
      <c r="V3116" s="4">
        <f t="shared" si="960"/>
        <v>0.21696541512407677</v>
      </c>
      <c r="W3116" s="14">
        <f t="shared" si="961"/>
        <v>188.89173616742599</v>
      </c>
      <c r="X3116" s="7">
        <f t="shared" si="975"/>
        <v>32.238981425441345</v>
      </c>
      <c r="Y3116" s="4">
        <f t="shared" si="976"/>
        <v>2.7218570159659459</v>
      </c>
      <c r="Z3116" s="7">
        <f t="shared" si="977"/>
        <v>18.580125309950503</v>
      </c>
      <c r="AA3116" s="14">
        <f t="shared" si="978"/>
        <v>0.81585165698124029</v>
      </c>
      <c r="AB3116" s="15">
        <v>5.4047692310000004</v>
      </c>
      <c r="AC3116" s="16">
        <f t="shared" si="979"/>
        <v>4.0535769232500005</v>
      </c>
    </row>
    <row r="3117" spans="1:29" x14ac:dyDescent="0.25">
      <c r="A3117" s="1">
        <v>32638</v>
      </c>
      <c r="B3117" s="2">
        <v>0.75</v>
      </c>
      <c r="C3117">
        <v>73</v>
      </c>
      <c r="D3117">
        <v>25</v>
      </c>
      <c r="E3117">
        <v>68</v>
      </c>
      <c r="F3117">
        <f t="shared" si="962"/>
        <v>5</v>
      </c>
      <c r="G3117" s="8">
        <v>24.4</v>
      </c>
      <c r="H3117">
        <v>18</v>
      </c>
      <c r="I3117">
        <v>3114</v>
      </c>
      <c r="J3117">
        <f t="shared" si="963"/>
        <v>130</v>
      </c>
      <c r="K3117" s="11">
        <f t="shared" si="964"/>
        <v>0.84581340673571348</v>
      </c>
      <c r="L3117">
        <f t="shared" si="965"/>
        <v>3.6819568485379515</v>
      </c>
      <c r="M3117">
        <f t="shared" si="966"/>
        <v>18.394699280808965</v>
      </c>
      <c r="N3117" s="8">
        <f t="shared" si="967"/>
        <v>-1.6741283568754479</v>
      </c>
      <c r="O3117" s="8">
        <f t="shared" si="968"/>
        <v>0.30572051912627674</v>
      </c>
      <c r="P3117" s="4">
        <f t="shared" si="969"/>
        <v>9.7769874046702523E-2</v>
      </c>
      <c r="Q3117" s="7">
        <f t="shared" si="970"/>
        <v>9.7926310763506455E-2</v>
      </c>
      <c r="R3117" s="4">
        <f t="shared" si="971"/>
        <v>-1.2633516110354168</v>
      </c>
      <c r="S3117" s="4">
        <f t="shared" si="972"/>
        <v>4.4049442646252102</v>
      </c>
      <c r="T3117" s="4">
        <f t="shared" si="973"/>
        <v>1</v>
      </c>
      <c r="U3117" s="7">
        <f t="shared" si="974"/>
        <v>-1.8782410425543763</v>
      </c>
      <c r="V3117" s="4">
        <f t="shared" si="960"/>
        <v>0</v>
      </c>
      <c r="W3117" s="14">
        <f t="shared" si="961"/>
        <v>65.411892157135242</v>
      </c>
      <c r="X3117" s="7">
        <f t="shared" si="975"/>
        <v>26.525886495106896</v>
      </c>
      <c r="Y3117" s="4">
        <f t="shared" si="976"/>
        <v>0.57373332216019279</v>
      </c>
      <c r="Z3117" s="7">
        <f t="shared" si="977"/>
        <v>18.990416935467405</v>
      </c>
      <c r="AA3117" s="14">
        <f t="shared" si="978"/>
        <v>0.28876251436817379</v>
      </c>
      <c r="AB3117" s="15">
        <v>4.6986153850000001</v>
      </c>
      <c r="AC3117" s="16">
        <f t="shared" si="979"/>
        <v>3.5239615387500001</v>
      </c>
    </row>
    <row r="3118" spans="1:29" x14ac:dyDescent="0.25">
      <c r="A3118" s="1">
        <v>32638</v>
      </c>
      <c r="B3118" s="2">
        <v>0.79166666666666663</v>
      </c>
      <c r="C3118">
        <v>7</v>
      </c>
      <c r="D3118">
        <v>0</v>
      </c>
      <c r="E3118">
        <v>7</v>
      </c>
      <c r="F3118">
        <f t="shared" si="962"/>
        <v>0</v>
      </c>
      <c r="G3118" s="8">
        <v>21.7</v>
      </c>
      <c r="H3118">
        <v>19</v>
      </c>
      <c r="I3118">
        <v>3115</v>
      </c>
      <c r="J3118">
        <f t="shared" si="963"/>
        <v>130</v>
      </c>
      <c r="K3118" s="11">
        <f t="shared" si="964"/>
        <v>0.84581340673571348</v>
      </c>
      <c r="L3118">
        <f t="shared" si="965"/>
        <v>3.6819568485379515</v>
      </c>
      <c r="M3118">
        <f t="shared" si="966"/>
        <v>19.394699280808965</v>
      </c>
      <c r="N3118" s="8">
        <f t="shared" si="967"/>
        <v>-1.9359277446745975</v>
      </c>
      <c r="O3118" s="8">
        <f t="shared" si="968"/>
        <v>0.30572051912627674</v>
      </c>
      <c r="P3118" s="4">
        <f t="shared" si="969"/>
        <v>0</v>
      </c>
      <c r="Q3118" s="7">
        <f t="shared" si="970"/>
        <v>0</v>
      </c>
      <c r="R3118" s="4">
        <f t="shared" si="971"/>
        <v>0</v>
      </c>
      <c r="S3118" s="4">
        <f t="shared" si="972"/>
        <v>0</v>
      </c>
      <c r="T3118" s="4">
        <f t="shared" si="973"/>
        <v>1</v>
      </c>
      <c r="U3118" s="7">
        <f t="shared" si="974"/>
        <v>0</v>
      </c>
      <c r="V3118" s="4">
        <f t="shared" si="960"/>
        <v>0.38268428076468186</v>
      </c>
      <c r="W3118" s="14">
        <f t="shared" si="961"/>
        <v>6.7335771338227461</v>
      </c>
      <c r="X3118" s="7">
        <f t="shared" si="975"/>
        <v>21.918841256849237</v>
      </c>
      <c r="Y3118" s="4">
        <f t="shared" si="976"/>
        <v>-1.1585156874246867</v>
      </c>
      <c r="Z3118" s="7">
        <f t="shared" si="977"/>
        <v>19.321276496298115</v>
      </c>
      <c r="AA3118" s="14">
        <f t="shared" si="978"/>
        <v>3.0243444864718579E-2</v>
      </c>
      <c r="AB3118" s="15">
        <v>1.9007693080000001</v>
      </c>
      <c r="AC3118" s="16">
        <f t="shared" si="979"/>
        <v>1.4255769810000001</v>
      </c>
    </row>
    <row r="3119" spans="1:29" x14ac:dyDescent="0.25">
      <c r="A3119" s="1">
        <v>32638</v>
      </c>
      <c r="B3119" s="2">
        <v>0.83333333333333337</v>
      </c>
      <c r="C3119">
        <v>0</v>
      </c>
      <c r="D3119">
        <v>0</v>
      </c>
      <c r="E3119">
        <v>0</v>
      </c>
      <c r="F3119">
        <f t="shared" si="962"/>
        <v>0</v>
      </c>
      <c r="G3119" s="8">
        <v>20</v>
      </c>
      <c r="H3119">
        <v>20</v>
      </c>
      <c r="I3119">
        <v>3116</v>
      </c>
      <c r="J3119">
        <f t="shared" si="963"/>
        <v>130</v>
      </c>
      <c r="K3119" s="11">
        <f t="shared" si="964"/>
        <v>0.84581340673571348</v>
      </c>
      <c r="L3119">
        <f t="shared" si="965"/>
        <v>3.6819568485379515</v>
      </c>
      <c r="M3119">
        <f t="shared" si="966"/>
        <v>20.394699280808965</v>
      </c>
      <c r="N3119" s="8">
        <f t="shared" si="967"/>
        <v>-2.1977271324737466</v>
      </c>
      <c r="O3119" s="8">
        <f t="shared" si="968"/>
        <v>0.30572051912627674</v>
      </c>
      <c r="P3119" s="4">
        <f t="shared" si="969"/>
        <v>0</v>
      </c>
      <c r="Q3119" s="7">
        <f t="shared" si="970"/>
        <v>0</v>
      </c>
      <c r="R3119" s="4">
        <f t="shared" si="971"/>
        <v>0</v>
      </c>
      <c r="S3119" s="4">
        <f t="shared" si="972"/>
        <v>0</v>
      </c>
      <c r="T3119" s="4">
        <f t="shared" si="973"/>
        <v>1</v>
      </c>
      <c r="U3119" s="7">
        <f t="shared" si="974"/>
        <v>0</v>
      </c>
      <c r="V3119" s="4">
        <f t="shared" si="960"/>
        <v>0.38268428076468186</v>
      </c>
      <c r="W3119" s="14">
        <f t="shared" si="961"/>
        <v>0</v>
      </c>
      <c r="X3119" s="7">
        <f t="shared" si="975"/>
        <v>20</v>
      </c>
      <c r="Y3119" s="4">
        <f t="shared" si="976"/>
        <v>-1.88</v>
      </c>
      <c r="Z3119" s="7">
        <f t="shared" si="977"/>
        <v>19.45908</v>
      </c>
      <c r="AA3119" s="14">
        <f t="shared" si="978"/>
        <v>0</v>
      </c>
      <c r="AB3119" s="15">
        <v>2.3056153849999999</v>
      </c>
      <c r="AC3119" s="16">
        <f t="shared" si="979"/>
        <v>1.72921153875</v>
      </c>
    </row>
    <row r="3120" spans="1:29" x14ac:dyDescent="0.25">
      <c r="A3120" s="1">
        <v>32638</v>
      </c>
      <c r="B3120" s="2">
        <v>0.875</v>
      </c>
      <c r="C3120">
        <v>0</v>
      </c>
      <c r="D3120">
        <v>0</v>
      </c>
      <c r="E3120">
        <v>0</v>
      </c>
      <c r="F3120">
        <f t="shared" si="962"/>
        <v>0</v>
      </c>
      <c r="G3120" s="8">
        <v>18.3</v>
      </c>
      <c r="H3120">
        <v>21</v>
      </c>
      <c r="I3120">
        <v>3117</v>
      </c>
      <c r="J3120">
        <f t="shared" si="963"/>
        <v>130</v>
      </c>
      <c r="K3120" s="11">
        <f t="shared" si="964"/>
        <v>0.84581340673571348</v>
      </c>
      <c r="L3120">
        <f t="shared" si="965"/>
        <v>3.6819568485379515</v>
      </c>
      <c r="M3120">
        <f t="shared" si="966"/>
        <v>21.394699280808965</v>
      </c>
      <c r="N3120" s="8">
        <f t="shared" si="967"/>
        <v>-2.4595265202728962</v>
      </c>
      <c r="O3120" s="8">
        <f t="shared" si="968"/>
        <v>0.30572051912627674</v>
      </c>
      <c r="P3120" s="4">
        <f t="shared" si="969"/>
        <v>0</v>
      </c>
      <c r="Q3120" s="7">
        <f t="shared" si="970"/>
        <v>0</v>
      </c>
      <c r="R3120" s="4">
        <f t="shared" si="971"/>
        <v>0</v>
      </c>
      <c r="S3120" s="4">
        <f t="shared" si="972"/>
        <v>0</v>
      </c>
      <c r="T3120" s="4">
        <f t="shared" si="973"/>
        <v>1</v>
      </c>
      <c r="U3120" s="7">
        <f t="shared" si="974"/>
        <v>0</v>
      </c>
      <c r="V3120" s="4">
        <f t="shared" si="960"/>
        <v>0.38268428076468186</v>
      </c>
      <c r="W3120" s="14">
        <f t="shared" si="961"/>
        <v>0</v>
      </c>
      <c r="X3120" s="7">
        <f t="shared" si="975"/>
        <v>18.3</v>
      </c>
      <c r="Y3120" s="4">
        <f t="shared" si="976"/>
        <v>-2.5191999999999997</v>
      </c>
      <c r="Z3120" s="7">
        <f t="shared" si="977"/>
        <v>19.581167199999999</v>
      </c>
      <c r="AA3120" s="14">
        <f t="shared" si="978"/>
        <v>0</v>
      </c>
      <c r="AB3120" s="15">
        <v>3.8538461540000002</v>
      </c>
      <c r="AC3120" s="16">
        <f t="shared" si="979"/>
        <v>2.8903846155000004</v>
      </c>
    </row>
    <row r="3121" spans="1:29" x14ac:dyDescent="0.25">
      <c r="A3121" s="1">
        <v>32638</v>
      </c>
      <c r="B3121" s="2">
        <v>0.91666666666666663</v>
      </c>
      <c r="C3121">
        <v>0</v>
      </c>
      <c r="D3121">
        <v>0</v>
      </c>
      <c r="E3121">
        <v>0</v>
      </c>
      <c r="F3121">
        <f t="shared" si="962"/>
        <v>0</v>
      </c>
      <c r="G3121" s="8">
        <v>16.100000000000001</v>
      </c>
      <c r="H3121">
        <v>22</v>
      </c>
      <c r="I3121">
        <v>3118</v>
      </c>
      <c r="J3121">
        <f t="shared" si="963"/>
        <v>130</v>
      </c>
      <c r="K3121" s="11">
        <f t="shared" si="964"/>
        <v>0.84581340673571348</v>
      </c>
      <c r="L3121">
        <f t="shared" si="965"/>
        <v>3.6819568485379515</v>
      </c>
      <c r="M3121">
        <f t="shared" si="966"/>
        <v>22.394699280808965</v>
      </c>
      <c r="N3121" s="8">
        <f t="shared" si="967"/>
        <v>-2.7213259080720458</v>
      </c>
      <c r="O3121" s="8">
        <f t="shared" si="968"/>
        <v>0.30572051912627674</v>
      </c>
      <c r="P3121" s="4">
        <f t="shared" si="969"/>
        <v>0</v>
      </c>
      <c r="Q3121" s="7">
        <f t="shared" si="970"/>
        <v>0</v>
      </c>
      <c r="R3121" s="4">
        <f t="shared" si="971"/>
        <v>0</v>
      </c>
      <c r="S3121" s="4">
        <f t="shared" si="972"/>
        <v>0</v>
      </c>
      <c r="T3121" s="4">
        <f t="shared" si="973"/>
        <v>1</v>
      </c>
      <c r="U3121" s="7">
        <f t="shared" si="974"/>
        <v>0</v>
      </c>
      <c r="V3121" s="4">
        <f t="shared" si="960"/>
        <v>0.38268428076468186</v>
      </c>
      <c r="W3121" s="14">
        <f t="shared" si="961"/>
        <v>0</v>
      </c>
      <c r="X3121" s="7">
        <f t="shared" si="975"/>
        <v>16.100000000000001</v>
      </c>
      <c r="Y3121" s="4">
        <f t="shared" si="976"/>
        <v>-3.3463999999999996</v>
      </c>
      <c r="Z3121" s="7">
        <f t="shared" si="977"/>
        <v>19.739162400000001</v>
      </c>
      <c r="AA3121" s="14">
        <f t="shared" si="978"/>
        <v>0</v>
      </c>
      <c r="AB3121" s="15">
        <v>3.827769231</v>
      </c>
      <c r="AC3121" s="16">
        <f t="shared" si="979"/>
        <v>2.8708269232500001</v>
      </c>
    </row>
    <row r="3122" spans="1:29" x14ac:dyDescent="0.25">
      <c r="A3122" s="1">
        <v>32638</v>
      </c>
      <c r="B3122" s="2">
        <v>0.95833333333333337</v>
      </c>
      <c r="C3122">
        <v>0</v>
      </c>
      <c r="D3122">
        <v>0</v>
      </c>
      <c r="E3122">
        <v>0</v>
      </c>
      <c r="F3122">
        <f t="shared" si="962"/>
        <v>0</v>
      </c>
      <c r="G3122" s="8">
        <v>15</v>
      </c>
      <c r="H3122">
        <v>23</v>
      </c>
      <c r="I3122">
        <v>3119</v>
      </c>
      <c r="J3122">
        <f t="shared" si="963"/>
        <v>130</v>
      </c>
      <c r="K3122" s="11">
        <f t="shared" si="964"/>
        <v>0.84581340673571348</v>
      </c>
      <c r="L3122">
        <f t="shared" si="965"/>
        <v>3.6819568485379515</v>
      </c>
      <c r="M3122">
        <f t="shared" si="966"/>
        <v>23.394699280808965</v>
      </c>
      <c r="N3122" s="8">
        <f t="shared" si="967"/>
        <v>-2.9831252958711949</v>
      </c>
      <c r="O3122" s="8">
        <f t="shared" si="968"/>
        <v>0.30572051912627674</v>
      </c>
      <c r="P3122" s="4">
        <f t="shared" si="969"/>
        <v>0</v>
      </c>
      <c r="Q3122" s="7">
        <f t="shared" si="970"/>
        <v>0</v>
      </c>
      <c r="R3122" s="4">
        <f t="shared" si="971"/>
        <v>0</v>
      </c>
      <c r="S3122" s="4">
        <f t="shared" si="972"/>
        <v>0</v>
      </c>
      <c r="T3122" s="4">
        <f t="shared" si="973"/>
        <v>1</v>
      </c>
      <c r="U3122" s="7">
        <f t="shared" si="974"/>
        <v>0</v>
      </c>
      <c r="V3122" s="4">
        <f t="shared" si="960"/>
        <v>0.38268428076468186</v>
      </c>
      <c r="W3122" s="14">
        <f t="shared" si="961"/>
        <v>0</v>
      </c>
      <c r="X3122" s="7">
        <f t="shared" si="975"/>
        <v>15</v>
      </c>
      <c r="Y3122" s="4">
        <f t="shared" si="976"/>
        <v>-3.76</v>
      </c>
      <c r="Z3122" s="7">
        <f t="shared" si="977"/>
        <v>19.818160000000002</v>
      </c>
      <c r="AA3122" s="14">
        <f t="shared" si="978"/>
        <v>0</v>
      </c>
      <c r="AB3122" s="15">
        <v>4.3558464619999997</v>
      </c>
      <c r="AC3122" s="16">
        <f t="shared" si="979"/>
        <v>3.2668848465</v>
      </c>
    </row>
    <row r="3123" spans="1:29" x14ac:dyDescent="0.25">
      <c r="A3123" s="1">
        <v>32638</v>
      </c>
      <c r="B3123" s="3">
        <v>1</v>
      </c>
      <c r="C3123">
        <v>0</v>
      </c>
      <c r="D3123">
        <v>0</v>
      </c>
      <c r="E3123">
        <v>0</v>
      </c>
      <c r="F3123">
        <f t="shared" si="962"/>
        <v>0</v>
      </c>
      <c r="G3123" s="8">
        <v>14.4</v>
      </c>
      <c r="H3123">
        <v>24</v>
      </c>
      <c r="I3123">
        <v>3120</v>
      </c>
      <c r="J3123">
        <f t="shared" si="963"/>
        <v>130</v>
      </c>
      <c r="K3123" s="11">
        <f t="shared" si="964"/>
        <v>0.84581340673571348</v>
      </c>
      <c r="L3123">
        <f t="shared" si="965"/>
        <v>3.6819568485379515</v>
      </c>
      <c r="M3123">
        <f t="shared" si="966"/>
        <v>24.394699280808965</v>
      </c>
      <c r="N3123" s="8">
        <f t="shared" si="967"/>
        <v>-3.244924683670344</v>
      </c>
      <c r="O3123" s="8">
        <f t="shared" si="968"/>
        <v>0.30572051912627674</v>
      </c>
      <c r="P3123" s="4">
        <f t="shared" si="969"/>
        <v>0</v>
      </c>
      <c r="Q3123" s="7">
        <f t="shared" si="970"/>
        <v>0</v>
      </c>
      <c r="R3123" s="4">
        <f t="shared" si="971"/>
        <v>0</v>
      </c>
      <c r="S3123" s="4">
        <f t="shared" si="972"/>
        <v>0</v>
      </c>
      <c r="T3123" s="4">
        <f t="shared" si="973"/>
        <v>1</v>
      </c>
      <c r="U3123" s="7">
        <f t="shared" si="974"/>
        <v>0</v>
      </c>
      <c r="V3123" s="4">
        <f t="shared" si="960"/>
        <v>0.38268428076468186</v>
      </c>
      <c r="W3123" s="14">
        <f t="shared" si="961"/>
        <v>0</v>
      </c>
      <c r="X3123" s="7">
        <f t="shared" si="975"/>
        <v>14.4</v>
      </c>
      <c r="Y3123" s="4">
        <f t="shared" si="976"/>
        <v>-3.9855999999999998</v>
      </c>
      <c r="Z3123" s="7">
        <f t="shared" si="977"/>
        <v>19.861249600000001</v>
      </c>
      <c r="AA3123" s="14">
        <f t="shared" si="978"/>
        <v>0</v>
      </c>
      <c r="AB3123" s="15">
        <v>2.2579230770000001</v>
      </c>
      <c r="AC3123" s="16">
        <f t="shared" si="979"/>
        <v>1.69344230775</v>
      </c>
    </row>
    <row r="3124" spans="1:29" x14ac:dyDescent="0.25">
      <c r="A3124" s="1">
        <v>32639</v>
      </c>
      <c r="B3124" s="2">
        <v>4.1666666666666664E-2</v>
      </c>
      <c r="C3124">
        <v>0</v>
      </c>
      <c r="D3124">
        <v>0</v>
      </c>
      <c r="E3124">
        <v>0</v>
      </c>
      <c r="F3124">
        <f t="shared" si="962"/>
        <v>0</v>
      </c>
      <c r="G3124" s="8">
        <v>13.3</v>
      </c>
      <c r="H3124">
        <v>1</v>
      </c>
      <c r="I3124">
        <v>3121</v>
      </c>
      <c r="J3124">
        <f t="shared" si="963"/>
        <v>131</v>
      </c>
      <c r="K3124" s="11">
        <f t="shared" si="964"/>
        <v>0.86307490483236082</v>
      </c>
      <c r="L3124">
        <f t="shared" si="965"/>
        <v>3.7160830209622135</v>
      </c>
      <c r="M3124">
        <f t="shared" si="966"/>
        <v>1.3952680503493702</v>
      </c>
      <c r="N3124" s="8">
        <f t="shared" si="967"/>
        <v>2.7763123321926146</v>
      </c>
      <c r="O3124" s="8">
        <f t="shared" si="968"/>
        <v>0.31035918107654104</v>
      </c>
      <c r="P3124" s="4">
        <f t="shared" si="969"/>
        <v>0</v>
      </c>
      <c r="Q3124" s="7">
        <f t="shared" si="970"/>
        <v>0</v>
      </c>
      <c r="R3124" s="4">
        <f t="shared" si="971"/>
        <v>0</v>
      </c>
      <c r="S3124" s="4">
        <f t="shared" si="972"/>
        <v>0</v>
      </c>
      <c r="T3124" s="4">
        <f t="shared" si="973"/>
        <v>1</v>
      </c>
      <c r="U3124" s="7">
        <f t="shared" si="974"/>
        <v>0</v>
      </c>
      <c r="V3124" s="4">
        <f t="shared" si="960"/>
        <v>0.38268428076468186</v>
      </c>
      <c r="W3124" s="14">
        <f t="shared" si="961"/>
        <v>0</v>
      </c>
      <c r="X3124" s="7">
        <f t="shared" si="975"/>
        <v>13.3</v>
      </c>
      <c r="Y3124" s="4">
        <f t="shared" si="976"/>
        <v>-4.3991999999999996</v>
      </c>
      <c r="Z3124" s="7">
        <f t="shared" si="977"/>
        <v>19.940247199999998</v>
      </c>
      <c r="AA3124" s="14">
        <f t="shared" si="978"/>
        <v>0</v>
      </c>
      <c r="AB3124" s="15">
        <v>1.4311539230000001</v>
      </c>
      <c r="AC3124" s="16">
        <f t="shared" si="979"/>
        <v>1.0733654422500001</v>
      </c>
    </row>
    <row r="3125" spans="1:29" x14ac:dyDescent="0.25">
      <c r="A3125" s="1">
        <v>32639</v>
      </c>
      <c r="B3125" s="2">
        <v>8.3333333333333329E-2</v>
      </c>
      <c r="C3125">
        <v>0</v>
      </c>
      <c r="D3125">
        <v>0</v>
      </c>
      <c r="E3125">
        <v>0</v>
      </c>
      <c r="F3125">
        <f t="shared" si="962"/>
        <v>0</v>
      </c>
      <c r="G3125" s="8">
        <v>12.2</v>
      </c>
      <c r="H3125">
        <v>2</v>
      </c>
      <c r="I3125">
        <v>3122</v>
      </c>
      <c r="J3125">
        <f t="shared" si="963"/>
        <v>131</v>
      </c>
      <c r="K3125" s="11">
        <f t="shared" si="964"/>
        <v>0.86307490483236082</v>
      </c>
      <c r="L3125">
        <f t="shared" si="965"/>
        <v>3.7160830209622135</v>
      </c>
      <c r="M3125">
        <f t="shared" si="966"/>
        <v>2.3952680503493702</v>
      </c>
      <c r="N3125" s="8">
        <f t="shared" si="967"/>
        <v>2.5145129443934655</v>
      </c>
      <c r="O3125" s="8">
        <f t="shared" si="968"/>
        <v>0.31035918107654104</v>
      </c>
      <c r="P3125" s="4">
        <f t="shared" si="969"/>
        <v>0</v>
      </c>
      <c r="Q3125" s="7">
        <f t="shared" si="970"/>
        <v>0</v>
      </c>
      <c r="R3125" s="4">
        <f t="shared" si="971"/>
        <v>0</v>
      </c>
      <c r="S3125" s="4">
        <f t="shared" si="972"/>
        <v>0</v>
      </c>
      <c r="T3125" s="4">
        <f t="shared" si="973"/>
        <v>1</v>
      </c>
      <c r="U3125" s="7">
        <f t="shared" si="974"/>
        <v>0</v>
      </c>
      <c r="V3125" s="4">
        <f t="shared" si="960"/>
        <v>0.38268428076468186</v>
      </c>
      <c r="W3125" s="14">
        <f t="shared" si="961"/>
        <v>0</v>
      </c>
      <c r="X3125" s="7">
        <f t="shared" si="975"/>
        <v>12.2</v>
      </c>
      <c r="Y3125" s="4">
        <f t="shared" si="976"/>
        <v>-4.8128000000000002</v>
      </c>
      <c r="Z3125" s="7">
        <f t="shared" si="977"/>
        <v>20.019244799999999</v>
      </c>
      <c r="AA3125" s="14">
        <f t="shared" si="978"/>
        <v>0</v>
      </c>
      <c r="AB3125" s="15">
        <v>1.4653846150000001</v>
      </c>
      <c r="AC3125" s="16">
        <f t="shared" si="979"/>
        <v>1.0990384612500002</v>
      </c>
    </row>
    <row r="3126" spans="1:29" x14ac:dyDescent="0.25">
      <c r="A3126" s="1">
        <v>32639</v>
      </c>
      <c r="B3126" s="2">
        <v>0.125</v>
      </c>
      <c r="C3126">
        <v>0</v>
      </c>
      <c r="D3126">
        <v>0</v>
      </c>
      <c r="E3126">
        <v>0</v>
      </c>
      <c r="F3126">
        <f t="shared" si="962"/>
        <v>0</v>
      </c>
      <c r="G3126" s="8">
        <v>11.1</v>
      </c>
      <c r="H3126">
        <v>3</v>
      </c>
      <c r="I3126">
        <v>3123</v>
      </c>
      <c r="J3126">
        <f t="shared" si="963"/>
        <v>131</v>
      </c>
      <c r="K3126" s="11">
        <f t="shared" si="964"/>
        <v>0.86307490483236082</v>
      </c>
      <c r="L3126">
        <f t="shared" si="965"/>
        <v>3.7160830209622135</v>
      </c>
      <c r="M3126">
        <f t="shared" si="966"/>
        <v>3.3952680503493702</v>
      </c>
      <c r="N3126" s="8">
        <f t="shared" si="967"/>
        <v>2.2527135565943159</v>
      </c>
      <c r="O3126" s="8">
        <f t="shared" si="968"/>
        <v>0.31035918107654104</v>
      </c>
      <c r="P3126" s="4">
        <f t="shared" si="969"/>
        <v>0</v>
      </c>
      <c r="Q3126" s="7">
        <f t="shared" si="970"/>
        <v>0</v>
      </c>
      <c r="R3126" s="4">
        <f t="shared" si="971"/>
        <v>0</v>
      </c>
      <c r="S3126" s="4">
        <f t="shared" si="972"/>
        <v>0</v>
      </c>
      <c r="T3126" s="4">
        <f t="shared" si="973"/>
        <v>1</v>
      </c>
      <c r="U3126" s="7">
        <f t="shared" si="974"/>
        <v>0</v>
      </c>
      <c r="V3126" s="4">
        <f t="shared" si="960"/>
        <v>0.38268428076468186</v>
      </c>
      <c r="W3126" s="14">
        <f t="shared" si="961"/>
        <v>0</v>
      </c>
      <c r="X3126" s="7">
        <f t="shared" si="975"/>
        <v>11.1</v>
      </c>
      <c r="Y3126" s="4">
        <f t="shared" si="976"/>
        <v>-5.2263999999999999</v>
      </c>
      <c r="Z3126" s="7">
        <f t="shared" si="977"/>
        <v>20.0982424</v>
      </c>
      <c r="AA3126" s="14">
        <f t="shared" si="978"/>
        <v>0</v>
      </c>
      <c r="AB3126" s="15">
        <v>1.092923154</v>
      </c>
      <c r="AC3126" s="16">
        <f t="shared" si="979"/>
        <v>0.81969236549999991</v>
      </c>
    </row>
    <row r="3127" spans="1:29" x14ac:dyDescent="0.25">
      <c r="A3127" s="1">
        <v>32639</v>
      </c>
      <c r="B3127" s="2">
        <v>0.16666666666666666</v>
      </c>
      <c r="C3127">
        <v>0</v>
      </c>
      <c r="D3127">
        <v>0</v>
      </c>
      <c r="E3127">
        <v>0</v>
      </c>
      <c r="F3127">
        <f t="shared" si="962"/>
        <v>0</v>
      </c>
      <c r="G3127" s="8">
        <v>10.6</v>
      </c>
      <c r="H3127">
        <v>4</v>
      </c>
      <c r="I3127">
        <v>3124</v>
      </c>
      <c r="J3127">
        <f t="shared" si="963"/>
        <v>131</v>
      </c>
      <c r="K3127" s="11">
        <f t="shared" si="964"/>
        <v>0.86307490483236082</v>
      </c>
      <c r="L3127">
        <f t="shared" si="965"/>
        <v>3.7160830209622135</v>
      </c>
      <c r="M3127">
        <f t="shared" si="966"/>
        <v>4.3952680503493706</v>
      </c>
      <c r="N3127" s="8">
        <f t="shared" si="967"/>
        <v>1.9909141687951666</v>
      </c>
      <c r="O3127" s="8">
        <f t="shared" si="968"/>
        <v>0.31035918107654104</v>
      </c>
      <c r="P3127" s="4">
        <f t="shared" si="969"/>
        <v>0</v>
      </c>
      <c r="Q3127" s="7">
        <f t="shared" si="970"/>
        <v>0</v>
      </c>
      <c r="R3127" s="4">
        <f t="shared" si="971"/>
        <v>0</v>
      </c>
      <c r="S3127" s="4">
        <f t="shared" si="972"/>
        <v>0</v>
      </c>
      <c r="T3127" s="4">
        <f t="shared" si="973"/>
        <v>1</v>
      </c>
      <c r="U3127" s="7">
        <f t="shared" si="974"/>
        <v>0</v>
      </c>
      <c r="V3127" s="4">
        <f t="shared" si="960"/>
        <v>0.38268428076468186</v>
      </c>
      <c r="W3127" s="14">
        <f t="shared" si="961"/>
        <v>0</v>
      </c>
      <c r="X3127" s="7">
        <f t="shared" si="975"/>
        <v>10.6</v>
      </c>
      <c r="Y3127" s="4">
        <f t="shared" si="976"/>
        <v>-5.4144000000000005</v>
      </c>
      <c r="Z3127" s="7">
        <f t="shared" si="977"/>
        <v>20.134150399999999</v>
      </c>
      <c r="AA3127" s="14">
        <f t="shared" si="978"/>
        <v>0</v>
      </c>
      <c r="AB3127" s="15">
        <v>0.93276923099999998</v>
      </c>
      <c r="AC3127" s="16">
        <f t="shared" si="979"/>
        <v>0.69957692324999998</v>
      </c>
    </row>
    <row r="3128" spans="1:29" x14ac:dyDescent="0.25">
      <c r="A3128" s="1">
        <v>32639</v>
      </c>
      <c r="B3128" s="2">
        <v>0.20833333333333334</v>
      </c>
      <c r="C3128">
        <v>4</v>
      </c>
      <c r="D3128">
        <v>4</v>
      </c>
      <c r="E3128">
        <v>4</v>
      </c>
      <c r="F3128">
        <f t="shared" si="962"/>
        <v>0</v>
      </c>
      <c r="G3128" s="8">
        <v>10.6</v>
      </c>
      <c r="H3128">
        <v>5</v>
      </c>
      <c r="I3128">
        <v>3125</v>
      </c>
      <c r="J3128">
        <f t="shared" si="963"/>
        <v>131</v>
      </c>
      <c r="K3128" s="11">
        <f t="shared" si="964"/>
        <v>0.86307490483236082</v>
      </c>
      <c r="L3128">
        <f t="shared" si="965"/>
        <v>3.7160830209622135</v>
      </c>
      <c r="M3128">
        <f t="shared" si="966"/>
        <v>5.3952680503493706</v>
      </c>
      <c r="N3128" s="8">
        <f t="shared" si="967"/>
        <v>1.7291147809960172</v>
      </c>
      <c r="O3128" s="8">
        <f t="shared" si="968"/>
        <v>0.31035918107654104</v>
      </c>
      <c r="P3128" s="4">
        <f t="shared" si="969"/>
        <v>5.8542459540364772E-2</v>
      </c>
      <c r="Q3128" s="7">
        <f t="shared" si="970"/>
        <v>5.8575950861895563E-2</v>
      </c>
      <c r="R3128" s="4">
        <f t="shared" si="971"/>
        <v>1.2283341666028602</v>
      </c>
      <c r="S3128" s="4">
        <f t="shared" si="972"/>
        <v>1.9132584869869329</v>
      </c>
      <c r="T3128" s="4">
        <f t="shared" si="973"/>
        <v>1</v>
      </c>
      <c r="U3128" s="7">
        <f t="shared" si="974"/>
        <v>1.9132584869869329</v>
      </c>
      <c r="V3128" s="4">
        <f t="shared" si="960"/>
        <v>0</v>
      </c>
      <c r="W3128" s="14">
        <f t="shared" si="961"/>
        <v>3.8477583621844262</v>
      </c>
      <c r="X3128" s="7">
        <f t="shared" si="975"/>
        <v>10.725052146770993</v>
      </c>
      <c r="Y3128" s="4">
        <f t="shared" si="976"/>
        <v>-5.3673803928141064</v>
      </c>
      <c r="Z3128" s="7">
        <f t="shared" si="977"/>
        <v>20.125169655027495</v>
      </c>
      <c r="AA3128" s="14">
        <f t="shared" si="978"/>
        <v>1.8001012923951551E-2</v>
      </c>
      <c r="AB3128" s="15">
        <v>0.96338461500000006</v>
      </c>
      <c r="AC3128" s="16">
        <f t="shared" si="979"/>
        <v>0.7225384612500001</v>
      </c>
    </row>
    <row r="3129" spans="1:29" x14ac:dyDescent="0.25">
      <c r="A3129" s="1">
        <v>32639</v>
      </c>
      <c r="B3129" s="2">
        <v>0.25</v>
      </c>
      <c r="C3129">
        <v>105</v>
      </c>
      <c r="D3129">
        <v>365</v>
      </c>
      <c r="E3129">
        <v>48</v>
      </c>
      <c r="F3129">
        <f t="shared" si="962"/>
        <v>57</v>
      </c>
      <c r="G3129" s="8">
        <v>11.1</v>
      </c>
      <c r="H3129">
        <v>6</v>
      </c>
      <c r="I3129">
        <v>3126</v>
      </c>
      <c r="J3129">
        <f t="shared" si="963"/>
        <v>131</v>
      </c>
      <c r="K3129" s="11">
        <f t="shared" si="964"/>
        <v>0.86307490483236082</v>
      </c>
      <c r="L3129">
        <f t="shared" si="965"/>
        <v>3.7160830209622135</v>
      </c>
      <c r="M3129">
        <f t="shared" si="966"/>
        <v>6.3952680503493706</v>
      </c>
      <c r="N3129" s="8">
        <f t="shared" si="967"/>
        <v>1.4673153931968679</v>
      </c>
      <c r="O3129" s="8">
        <f t="shared" si="968"/>
        <v>0.31035918107654104</v>
      </c>
      <c r="P3129" s="4">
        <f t="shared" si="969"/>
        <v>0.25936037185248989</v>
      </c>
      <c r="Q3129" s="7">
        <f t="shared" si="970"/>
        <v>0.26235985260275929</v>
      </c>
      <c r="R3129" s="4">
        <f t="shared" si="971"/>
        <v>1.3739523306270227</v>
      </c>
      <c r="S3129" s="4">
        <f t="shared" si="972"/>
        <v>1.7676403229627704</v>
      </c>
      <c r="T3129" s="4">
        <f t="shared" si="973"/>
        <v>1</v>
      </c>
      <c r="U3129" s="7">
        <f t="shared" si="974"/>
        <v>1.7676403229627704</v>
      </c>
      <c r="V3129" s="4">
        <f t="shared" si="960"/>
        <v>0.16733517411806662</v>
      </c>
      <c r="W3129" s="14">
        <f t="shared" si="961"/>
        <v>107.25043889930743</v>
      </c>
      <c r="X3129" s="7">
        <f t="shared" si="975"/>
        <v>14.585639264227492</v>
      </c>
      <c r="Y3129" s="4">
        <f t="shared" si="976"/>
        <v>-3.9157996366504633</v>
      </c>
      <c r="Z3129" s="7">
        <f t="shared" si="977"/>
        <v>19.847917730600237</v>
      </c>
      <c r="AA3129" s="14">
        <f t="shared" si="978"/>
        <v>0.49483867131038434</v>
      </c>
      <c r="AB3129" s="15">
        <v>0.57115384599999997</v>
      </c>
      <c r="AC3129" s="16">
        <f t="shared" si="979"/>
        <v>0.42836538449999995</v>
      </c>
    </row>
    <row r="3130" spans="1:29" x14ac:dyDescent="0.25">
      <c r="A3130" s="1">
        <v>32639</v>
      </c>
      <c r="B3130" s="2">
        <v>0.29166666666666669</v>
      </c>
      <c r="C3130">
        <v>307</v>
      </c>
      <c r="D3130">
        <v>679</v>
      </c>
      <c r="E3130">
        <v>65</v>
      </c>
      <c r="F3130">
        <f t="shared" si="962"/>
        <v>242</v>
      </c>
      <c r="G3130" s="8">
        <v>12.8</v>
      </c>
      <c r="H3130">
        <v>7</v>
      </c>
      <c r="I3130">
        <v>3127</v>
      </c>
      <c r="J3130">
        <f t="shared" si="963"/>
        <v>131</v>
      </c>
      <c r="K3130" s="11">
        <f t="shared" si="964"/>
        <v>0.86307490483236082</v>
      </c>
      <c r="L3130">
        <f t="shared" si="965"/>
        <v>3.7160830209622135</v>
      </c>
      <c r="M3130">
        <f t="shared" si="966"/>
        <v>7.3952680503493706</v>
      </c>
      <c r="N3130" s="8">
        <f t="shared" si="967"/>
        <v>1.2055160053977185</v>
      </c>
      <c r="O3130" s="8">
        <f t="shared" si="968"/>
        <v>0.31035918107654104</v>
      </c>
      <c r="P3130" s="4">
        <f t="shared" si="969"/>
        <v>0.45476104075354784</v>
      </c>
      <c r="Q3130" s="7">
        <f t="shared" si="970"/>
        <v>0.47210388715855345</v>
      </c>
      <c r="R3130" s="4">
        <f t="shared" si="971"/>
        <v>1.5185814965163105</v>
      </c>
      <c r="S3130" s="4">
        <f t="shared" si="972"/>
        <v>1.6230111570734826</v>
      </c>
      <c r="T3130" s="4">
        <f t="shared" si="973"/>
        <v>1</v>
      </c>
      <c r="U3130" s="7">
        <f t="shared" si="974"/>
        <v>1.6230111570734826</v>
      </c>
      <c r="V3130" s="4">
        <f t="shared" si="960"/>
        <v>0.40235628725733391</v>
      </c>
      <c r="W3130" s="14">
        <f t="shared" si="961"/>
        <v>335.72599243322668</v>
      </c>
      <c r="X3130" s="7">
        <f t="shared" si="975"/>
        <v>23.711094754079866</v>
      </c>
      <c r="Y3130" s="4">
        <f t="shared" si="976"/>
        <v>-0.48462837246597029</v>
      </c>
      <c r="Z3130" s="7">
        <f t="shared" si="977"/>
        <v>19.192564019141003</v>
      </c>
      <c r="AA3130" s="14">
        <f t="shared" si="978"/>
        <v>1.4978473903575766</v>
      </c>
      <c r="AB3130" s="15">
        <v>1.1712307689999999</v>
      </c>
      <c r="AC3130" s="16">
        <f t="shared" si="979"/>
        <v>0.87842307674999986</v>
      </c>
    </row>
    <row r="3131" spans="1:29" x14ac:dyDescent="0.25">
      <c r="A3131" s="1">
        <v>32639</v>
      </c>
      <c r="B3131" s="2">
        <v>0.33333333333333331</v>
      </c>
      <c r="C3131">
        <v>533</v>
      </c>
      <c r="D3131">
        <v>774</v>
      </c>
      <c r="E3131">
        <v>111</v>
      </c>
      <c r="F3131">
        <f t="shared" si="962"/>
        <v>422</v>
      </c>
      <c r="G3131" s="8">
        <v>13.9</v>
      </c>
      <c r="H3131">
        <v>8</v>
      </c>
      <c r="I3131">
        <v>3128</v>
      </c>
      <c r="J3131">
        <f t="shared" si="963"/>
        <v>131</v>
      </c>
      <c r="K3131" s="11">
        <f t="shared" si="964"/>
        <v>0.86307490483236082</v>
      </c>
      <c r="L3131">
        <f t="shared" si="965"/>
        <v>3.7160830209622135</v>
      </c>
      <c r="M3131">
        <f t="shared" si="966"/>
        <v>8.3952680503493706</v>
      </c>
      <c r="N3131" s="8">
        <f t="shared" si="967"/>
        <v>0.94371661759856906</v>
      </c>
      <c r="O3131" s="8">
        <f t="shared" si="968"/>
        <v>0.31035918107654104</v>
      </c>
      <c r="P3131" s="4">
        <f t="shared" si="969"/>
        <v>0.63142823357280486</v>
      </c>
      <c r="Q3131" s="7">
        <f t="shared" si="970"/>
        <v>0.68339368329710415</v>
      </c>
      <c r="R3131" s="4">
        <f t="shared" si="971"/>
        <v>1.4645056588621215</v>
      </c>
      <c r="S3131" s="4">
        <f t="shared" si="972"/>
        <v>1.4645056588621215</v>
      </c>
      <c r="T3131" s="4">
        <f t="shared" si="973"/>
        <v>0</v>
      </c>
      <c r="U3131" s="7">
        <f t="shared" si="974"/>
        <v>1.4645056588621215</v>
      </c>
      <c r="V3131" s="4">
        <f t="shared" si="960"/>
        <v>0.6148454283901883</v>
      </c>
      <c r="W3131" s="14">
        <f t="shared" si="961"/>
        <v>582.66565612462352</v>
      </c>
      <c r="X3131" s="7">
        <f t="shared" si="975"/>
        <v>32.836633824050267</v>
      </c>
      <c r="Y3131" s="4">
        <f t="shared" si="976"/>
        <v>2.9465743178429005</v>
      </c>
      <c r="Z3131" s="7">
        <f t="shared" si="977"/>
        <v>18.537204305292008</v>
      </c>
      <c r="AA3131" s="14">
        <f t="shared" si="978"/>
        <v>2.5108065891680988</v>
      </c>
      <c r="AB3131" s="15">
        <v>0.51353846199999997</v>
      </c>
      <c r="AC3131" s="16">
        <f t="shared" si="979"/>
        <v>0.38515384649999995</v>
      </c>
    </row>
    <row r="3132" spans="1:29" x14ac:dyDescent="0.25">
      <c r="A3132" s="1">
        <v>32639</v>
      </c>
      <c r="B3132" s="2">
        <v>0.375</v>
      </c>
      <c r="C3132">
        <v>728</v>
      </c>
      <c r="D3132">
        <v>872</v>
      </c>
      <c r="E3132">
        <v>111</v>
      </c>
      <c r="F3132">
        <f t="shared" si="962"/>
        <v>617</v>
      </c>
      <c r="G3132" s="8">
        <v>15.6</v>
      </c>
      <c r="H3132">
        <v>9</v>
      </c>
      <c r="I3132">
        <v>3129</v>
      </c>
      <c r="J3132">
        <f t="shared" si="963"/>
        <v>131</v>
      </c>
      <c r="K3132" s="11">
        <f t="shared" si="964"/>
        <v>0.86307490483236082</v>
      </c>
      <c r="L3132">
        <f t="shared" si="965"/>
        <v>3.7160830209622135</v>
      </c>
      <c r="M3132">
        <f t="shared" si="966"/>
        <v>9.3952680503493706</v>
      </c>
      <c r="N3132" s="8">
        <f t="shared" si="967"/>
        <v>0.6819172297994196</v>
      </c>
      <c r="O3132" s="8">
        <f t="shared" si="968"/>
        <v>0.31035918107654104</v>
      </c>
      <c r="P3132" s="4">
        <f t="shared" si="969"/>
        <v>0.77732237307596885</v>
      </c>
      <c r="Q3132" s="7">
        <f t="shared" si="970"/>
        <v>0.89039828789393127</v>
      </c>
      <c r="R3132" s="4">
        <f t="shared" si="971"/>
        <v>1.2663406793245726</v>
      </c>
      <c r="S3132" s="4">
        <f t="shared" si="972"/>
        <v>1.2663406793245726</v>
      </c>
      <c r="T3132" s="4">
        <f t="shared" si="973"/>
        <v>0</v>
      </c>
      <c r="U3132" s="7">
        <f t="shared" si="974"/>
        <v>1.2663406793245726</v>
      </c>
      <c r="V3132" s="4">
        <f t="shared" si="960"/>
        <v>0.79032181370333732</v>
      </c>
      <c r="W3132" s="14">
        <f t="shared" si="961"/>
        <v>795.93591609992791</v>
      </c>
      <c r="X3132" s="7">
        <f t="shared" si="975"/>
        <v>41.467917273247657</v>
      </c>
      <c r="Y3132" s="4">
        <f t="shared" si="976"/>
        <v>6.1919368947411195</v>
      </c>
      <c r="Z3132" s="7">
        <f t="shared" si="977"/>
        <v>17.917340053104446</v>
      </c>
      <c r="AA3132" s="14">
        <f t="shared" si="978"/>
        <v>3.3151351750488365</v>
      </c>
      <c r="AB3132" s="15">
        <v>0.436230746</v>
      </c>
      <c r="AC3132" s="16">
        <f t="shared" si="979"/>
        <v>0.32717305949999997</v>
      </c>
    </row>
    <row r="3133" spans="1:29" x14ac:dyDescent="0.25">
      <c r="A3133" s="1">
        <v>32639</v>
      </c>
      <c r="B3133" s="2">
        <v>0.41666666666666669</v>
      </c>
      <c r="C3133">
        <v>756</v>
      </c>
      <c r="D3133">
        <v>649</v>
      </c>
      <c r="E3133">
        <v>215</v>
      </c>
      <c r="F3133">
        <f t="shared" si="962"/>
        <v>541</v>
      </c>
      <c r="G3133" s="8">
        <v>15.6</v>
      </c>
      <c r="H3133">
        <v>10</v>
      </c>
      <c r="I3133">
        <v>3130</v>
      </c>
      <c r="J3133">
        <f t="shared" si="963"/>
        <v>131</v>
      </c>
      <c r="K3133" s="11">
        <f t="shared" si="964"/>
        <v>0.86307490483236082</v>
      </c>
      <c r="L3133">
        <f t="shared" si="965"/>
        <v>3.7160830209622135</v>
      </c>
      <c r="M3133">
        <f t="shared" si="966"/>
        <v>10.395268050349371</v>
      </c>
      <c r="N3133" s="8">
        <f t="shared" si="967"/>
        <v>0.42011784200027019</v>
      </c>
      <c r="O3133" s="8">
        <f t="shared" si="968"/>
        <v>0.31035918107654104</v>
      </c>
      <c r="P3133" s="4">
        <f t="shared" si="969"/>
        <v>0.88250101475736431</v>
      </c>
      <c r="Q3133" s="7">
        <f t="shared" si="970"/>
        <v>1.081153749781155</v>
      </c>
      <c r="R3133" s="4">
        <f t="shared" si="971"/>
        <v>0.97161668584252903</v>
      </c>
      <c r="S3133" s="4">
        <f t="shared" si="972"/>
        <v>0.97161668584252903</v>
      </c>
      <c r="T3133" s="4">
        <f t="shared" si="973"/>
        <v>0</v>
      </c>
      <c r="U3133" s="7">
        <f t="shared" si="974"/>
        <v>0.97161668584252903</v>
      </c>
      <c r="V3133" s="4">
        <f t="shared" si="960"/>
        <v>0.91682701752612616</v>
      </c>
      <c r="W3133" s="14">
        <f t="shared" si="961"/>
        <v>801.83774634186875</v>
      </c>
      <c r="X3133" s="7">
        <f t="shared" si="975"/>
        <v>41.659726756110736</v>
      </c>
      <c r="Y3133" s="4">
        <f t="shared" si="976"/>
        <v>6.264057260297637</v>
      </c>
      <c r="Z3133" s="7">
        <f t="shared" si="977"/>
        <v>17.903565063283153</v>
      </c>
      <c r="AA3133" s="14">
        <f t="shared" si="978"/>
        <v>3.3371491582469233</v>
      </c>
      <c r="AB3133" s="15">
        <v>1.8206923079999999</v>
      </c>
      <c r="AC3133" s="16">
        <f t="shared" si="979"/>
        <v>1.3655192309999999</v>
      </c>
    </row>
    <row r="3134" spans="1:29" x14ac:dyDescent="0.25">
      <c r="A3134" s="1">
        <v>32639</v>
      </c>
      <c r="B3134" s="2">
        <v>0.45833333333333331</v>
      </c>
      <c r="C3134">
        <v>668</v>
      </c>
      <c r="D3134">
        <v>349</v>
      </c>
      <c r="E3134">
        <v>348</v>
      </c>
      <c r="F3134">
        <f t="shared" si="962"/>
        <v>320</v>
      </c>
      <c r="G3134" s="8">
        <v>16.7</v>
      </c>
      <c r="H3134">
        <v>11</v>
      </c>
      <c r="I3134">
        <v>3131</v>
      </c>
      <c r="J3134">
        <f t="shared" si="963"/>
        <v>131</v>
      </c>
      <c r="K3134" s="11">
        <f t="shared" si="964"/>
        <v>0.86307490483236082</v>
      </c>
      <c r="L3134">
        <f t="shared" si="965"/>
        <v>3.7160830209622135</v>
      </c>
      <c r="M3134">
        <f t="shared" si="966"/>
        <v>11.395268050349371</v>
      </c>
      <c r="N3134" s="8">
        <f t="shared" si="967"/>
        <v>0.15831845420112081</v>
      </c>
      <c r="O3134" s="8">
        <f t="shared" si="968"/>
        <v>0.31035918107654104</v>
      </c>
      <c r="P3134" s="4">
        <f t="shared" si="969"/>
        <v>0.93979640800232789</v>
      </c>
      <c r="Q3134" s="7">
        <f t="shared" si="970"/>
        <v>1.2220340565257299</v>
      </c>
      <c r="R3134" s="4">
        <f t="shared" si="971"/>
        <v>0.454824254228888</v>
      </c>
      <c r="S3134" s="4">
        <f t="shared" si="972"/>
        <v>0.454824254228888</v>
      </c>
      <c r="T3134" s="4">
        <f t="shared" si="973"/>
        <v>0</v>
      </c>
      <c r="U3134" s="7">
        <f t="shared" si="974"/>
        <v>0.454824254228888</v>
      </c>
      <c r="V3134" s="4">
        <f t="shared" si="960"/>
        <v>0.98573991927776627</v>
      </c>
      <c r="W3134" s="14">
        <f t="shared" si="961"/>
        <v>678.77820933798557</v>
      </c>
      <c r="X3134" s="7">
        <f t="shared" si="975"/>
        <v>38.760291803484535</v>
      </c>
      <c r="Y3134" s="4">
        <f t="shared" si="976"/>
        <v>5.1738697181101854</v>
      </c>
      <c r="Z3134" s="7">
        <f t="shared" si="977"/>
        <v>18.111790883840957</v>
      </c>
      <c r="AA3134" s="14">
        <f t="shared" si="978"/>
        <v>2.8578464444569116</v>
      </c>
      <c r="AB3134" s="15">
        <v>3.7342307689999998</v>
      </c>
      <c r="AC3134" s="16">
        <f t="shared" si="979"/>
        <v>2.8006730767499999</v>
      </c>
    </row>
    <row r="3135" spans="1:29" x14ac:dyDescent="0.25">
      <c r="A3135" s="1">
        <v>32639</v>
      </c>
      <c r="B3135" s="2">
        <v>0.5</v>
      </c>
      <c r="C3135">
        <v>202</v>
      </c>
      <c r="D3135">
        <v>1</v>
      </c>
      <c r="E3135">
        <v>201</v>
      </c>
      <c r="F3135">
        <f t="shared" si="962"/>
        <v>1</v>
      </c>
      <c r="G3135" s="8">
        <v>16.100000000000001</v>
      </c>
      <c r="H3135">
        <v>12</v>
      </c>
      <c r="I3135">
        <v>3132</v>
      </c>
      <c r="J3135">
        <f t="shared" si="963"/>
        <v>131</v>
      </c>
      <c r="K3135" s="11">
        <f t="shared" si="964"/>
        <v>0.86307490483236082</v>
      </c>
      <c r="L3135">
        <f t="shared" si="965"/>
        <v>3.7160830209622135</v>
      </c>
      <c r="M3135">
        <f t="shared" si="966"/>
        <v>12.395268050349371</v>
      </c>
      <c r="N3135" s="8">
        <f t="shared" si="967"/>
        <v>-0.1034809335980286</v>
      </c>
      <c r="O3135" s="8">
        <f t="shared" si="968"/>
        <v>0.31035918107654104</v>
      </c>
      <c r="P3135" s="4">
        <f t="shared" si="969"/>
        <v>0.94530396644632952</v>
      </c>
      <c r="Q3135" s="7">
        <f t="shared" si="970"/>
        <v>1.2385252151442676</v>
      </c>
      <c r="R3135" s="4">
        <f t="shared" si="971"/>
        <v>-0.30631287038824861</v>
      </c>
      <c r="S3135" s="4">
        <f t="shared" si="972"/>
        <v>-0.30631287038824861</v>
      </c>
      <c r="T3135" s="4">
        <f t="shared" si="973"/>
        <v>0</v>
      </c>
      <c r="U3135" s="7">
        <f t="shared" si="974"/>
        <v>-0.30631287038824861</v>
      </c>
      <c r="V3135" s="4">
        <f t="shared" si="960"/>
        <v>0.99236421858783797</v>
      </c>
      <c r="W3135" s="14">
        <f t="shared" si="961"/>
        <v>194.34222191835528</v>
      </c>
      <c r="X3135" s="7">
        <f t="shared" si="975"/>
        <v>22.416122212346547</v>
      </c>
      <c r="Y3135" s="4">
        <f t="shared" si="976"/>
        <v>-0.97153804815769829</v>
      </c>
      <c r="Z3135" s="7">
        <f t="shared" si="977"/>
        <v>19.28556376719812</v>
      </c>
      <c r="AA3135" s="14">
        <f t="shared" si="978"/>
        <v>0.87126266763279658</v>
      </c>
      <c r="AB3135" s="15">
        <v>2.9389230770000001</v>
      </c>
      <c r="AC3135" s="16">
        <f t="shared" si="979"/>
        <v>2.2041923077500001</v>
      </c>
    </row>
    <row r="3136" spans="1:29" x14ac:dyDescent="0.25">
      <c r="A3136" s="1">
        <v>32639</v>
      </c>
      <c r="B3136" s="2">
        <v>0.54166666666666663</v>
      </c>
      <c r="C3136">
        <v>483</v>
      </c>
      <c r="D3136">
        <v>134</v>
      </c>
      <c r="E3136">
        <v>358</v>
      </c>
      <c r="F3136">
        <f t="shared" si="962"/>
        <v>125</v>
      </c>
      <c r="G3136" s="8">
        <v>15.6</v>
      </c>
      <c r="H3136">
        <v>13</v>
      </c>
      <c r="I3136">
        <v>3133</v>
      </c>
      <c r="J3136">
        <f t="shared" si="963"/>
        <v>131</v>
      </c>
      <c r="K3136" s="11">
        <f t="shared" si="964"/>
        <v>0.86307490483236082</v>
      </c>
      <c r="L3136">
        <f t="shared" si="965"/>
        <v>3.7160830209622135</v>
      </c>
      <c r="M3136">
        <f t="shared" si="966"/>
        <v>13.395268050349371</v>
      </c>
      <c r="N3136" s="8">
        <f t="shared" si="967"/>
        <v>-0.36528032139717803</v>
      </c>
      <c r="O3136" s="8">
        <f t="shared" si="968"/>
        <v>0.31035918107654104</v>
      </c>
      <c r="P3136" s="4">
        <f t="shared" si="969"/>
        <v>0.89864835908308116</v>
      </c>
      <c r="Q3136" s="7">
        <f t="shared" si="970"/>
        <v>1.1166784968165877</v>
      </c>
      <c r="R3136" s="4">
        <f t="shared" si="971"/>
        <v>-0.88735005901732622</v>
      </c>
      <c r="S3136" s="4">
        <f t="shared" si="972"/>
        <v>-0.88735005901732622</v>
      </c>
      <c r="T3136" s="4">
        <f t="shared" si="973"/>
        <v>0</v>
      </c>
      <c r="U3136" s="7">
        <f t="shared" si="974"/>
        <v>-0.88735005901732622</v>
      </c>
      <c r="V3136" s="4">
        <f t="shared" si="960"/>
        <v>0.93624848040553221</v>
      </c>
      <c r="W3136" s="14">
        <f t="shared" si="961"/>
        <v>469.83166978984747</v>
      </c>
      <c r="X3136" s="7">
        <f t="shared" si="975"/>
        <v>30.869529268170041</v>
      </c>
      <c r="Y3136" s="4">
        <f t="shared" si="976"/>
        <v>2.2069430048319352</v>
      </c>
      <c r="Z3136" s="7">
        <f t="shared" si="977"/>
        <v>18.6784738860771</v>
      </c>
      <c r="AA3136" s="14">
        <f t="shared" si="978"/>
        <v>2.0400146216280728</v>
      </c>
      <c r="AB3136" s="15">
        <v>3.5416921540000001</v>
      </c>
      <c r="AC3136" s="16">
        <f t="shared" si="979"/>
        <v>2.6562691155000002</v>
      </c>
    </row>
    <row r="3137" spans="1:29" x14ac:dyDescent="0.25">
      <c r="A3137" s="1">
        <v>32639</v>
      </c>
      <c r="B3137" s="2">
        <v>0.58333333333333337</v>
      </c>
      <c r="C3137">
        <v>286</v>
      </c>
      <c r="D3137">
        <v>9</v>
      </c>
      <c r="E3137">
        <v>278</v>
      </c>
      <c r="F3137">
        <f t="shared" si="962"/>
        <v>8</v>
      </c>
      <c r="G3137" s="8">
        <v>15</v>
      </c>
      <c r="H3137">
        <v>14</v>
      </c>
      <c r="I3137">
        <v>3134</v>
      </c>
      <c r="J3137">
        <f t="shared" si="963"/>
        <v>131</v>
      </c>
      <c r="K3137" s="11">
        <f t="shared" si="964"/>
        <v>0.86307490483236082</v>
      </c>
      <c r="L3137">
        <f t="shared" si="965"/>
        <v>3.7160830209622135</v>
      </c>
      <c r="M3137">
        <f t="shared" si="966"/>
        <v>14.395268050349371</v>
      </c>
      <c r="N3137" s="8">
        <f t="shared" si="967"/>
        <v>-0.62707970919632738</v>
      </c>
      <c r="O3137" s="8">
        <f t="shared" si="968"/>
        <v>0.31035918107654104</v>
      </c>
      <c r="P3137" s="4">
        <f t="shared" si="969"/>
        <v>0.80300908845235153</v>
      </c>
      <c r="Q3137" s="7">
        <f t="shared" si="970"/>
        <v>0.93232726763877793</v>
      </c>
      <c r="R3137" s="4">
        <f t="shared" si="971"/>
        <v>-1.2155176667418388</v>
      </c>
      <c r="S3137" s="4">
        <f t="shared" si="972"/>
        <v>-1.2155176667418388</v>
      </c>
      <c r="T3137" s="4">
        <f t="shared" si="973"/>
        <v>0</v>
      </c>
      <c r="U3137" s="7">
        <f t="shared" si="974"/>
        <v>-1.2155176667418388</v>
      </c>
      <c r="V3137" s="4">
        <f t="shared" si="960"/>
        <v>0.82121689955233101</v>
      </c>
      <c r="W3137" s="14">
        <f t="shared" si="961"/>
        <v>274.81015826778861</v>
      </c>
      <c r="X3137" s="7">
        <f t="shared" si="975"/>
        <v>23.931330143703128</v>
      </c>
      <c r="Y3137" s="4">
        <f t="shared" si="976"/>
        <v>-0.4018198659676237</v>
      </c>
      <c r="Z3137" s="7">
        <f t="shared" si="977"/>
        <v>19.176747594399817</v>
      </c>
      <c r="AA3137" s="14">
        <f t="shared" si="978"/>
        <v>1.2250599363436812</v>
      </c>
      <c r="AB3137" s="15">
        <v>4.1929999999999996</v>
      </c>
      <c r="AC3137" s="16">
        <f t="shared" si="979"/>
        <v>3.1447499999999997</v>
      </c>
    </row>
    <row r="3138" spans="1:29" x14ac:dyDescent="0.25">
      <c r="A3138" s="1">
        <v>32639</v>
      </c>
      <c r="B3138" s="2">
        <v>0.625</v>
      </c>
      <c r="C3138">
        <v>366</v>
      </c>
      <c r="D3138">
        <v>70</v>
      </c>
      <c r="E3138">
        <v>314</v>
      </c>
      <c r="F3138">
        <f t="shared" si="962"/>
        <v>52</v>
      </c>
      <c r="G3138" s="8">
        <v>15.6</v>
      </c>
      <c r="H3138">
        <v>15</v>
      </c>
      <c r="I3138">
        <v>3135</v>
      </c>
      <c r="J3138">
        <f t="shared" si="963"/>
        <v>131</v>
      </c>
      <c r="K3138" s="11">
        <f t="shared" si="964"/>
        <v>0.86307490483236082</v>
      </c>
      <c r="L3138">
        <f t="shared" si="965"/>
        <v>3.7160830209622135</v>
      </c>
      <c r="M3138">
        <f t="shared" si="966"/>
        <v>15.395268050349371</v>
      </c>
      <c r="N3138" s="8">
        <f t="shared" si="967"/>
        <v>-0.88887909699547674</v>
      </c>
      <c r="O3138" s="8">
        <f t="shared" si="968"/>
        <v>0.31035918107654104</v>
      </c>
      <c r="P3138" s="4">
        <f t="shared" si="969"/>
        <v>0.66490381279625721</v>
      </c>
      <c r="Q3138" s="7">
        <f t="shared" si="970"/>
        <v>0.7273650337142481</v>
      </c>
      <c r="R3138" s="4">
        <f t="shared" si="971"/>
        <v>-1.427505665756539</v>
      </c>
      <c r="S3138" s="4">
        <f t="shared" si="972"/>
        <v>-1.427505665756539</v>
      </c>
      <c r="T3138" s="4">
        <f t="shared" si="973"/>
        <v>0</v>
      </c>
      <c r="U3138" s="7">
        <f t="shared" si="974"/>
        <v>-1.427505665756539</v>
      </c>
      <c r="V3138" s="4">
        <f t="shared" si="960"/>
        <v>0.65510868816470458</v>
      </c>
      <c r="W3138" s="14">
        <f t="shared" si="961"/>
        <v>347.90663960300679</v>
      </c>
      <c r="X3138" s="7">
        <f t="shared" si="975"/>
        <v>26.906965787097722</v>
      </c>
      <c r="Y3138" s="4">
        <f t="shared" si="976"/>
        <v>0.71701913594874334</v>
      </c>
      <c r="Z3138" s="7">
        <f t="shared" si="977"/>
        <v>18.963049345033788</v>
      </c>
      <c r="AA3138" s="14">
        <f t="shared" si="978"/>
        <v>1.5336296459528671</v>
      </c>
      <c r="AB3138" s="15">
        <v>4.0211538459999998</v>
      </c>
      <c r="AC3138" s="16">
        <f t="shared" si="979"/>
        <v>3.0158653844999996</v>
      </c>
    </row>
    <row r="3139" spans="1:29" x14ac:dyDescent="0.25">
      <c r="A3139" s="1">
        <v>32639</v>
      </c>
      <c r="B3139" s="2">
        <v>0.66666666666666663</v>
      </c>
      <c r="C3139">
        <v>411</v>
      </c>
      <c r="D3139">
        <v>357</v>
      </c>
      <c r="E3139">
        <v>203</v>
      </c>
      <c r="F3139">
        <f t="shared" si="962"/>
        <v>208</v>
      </c>
      <c r="G3139" s="8">
        <v>15.6</v>
      </c>
      <c r="H3139">
        <v>16</v>
      </c>
      <c r="I3139">
        <v>3136</v>
      </c>
      <c r="J3139">
        <f t="shared" si="963"/>
        <v>131</v>
      </c>
      <c r="K3139" s="11">
        <f t="shared" si="964"/>
        <v>0.86307490483236082</v>
      </c>
      <c r="L3139">
        <f t="shared" si="965"/>
        <v>3.7160830209622135</v>
      </c>
      <c r="M3139">
        <f t="shared" si="966"/>
        <v>16.395268050349369</v>
      </c>
      <c r="N3139" s="8">
        <f t="shared" si="967"/>
        <v>-1.1506784847946259</v>
      </c>
      <c r="O3139" s="8">
        <f t="shared" si="968"/>
        <v>0.31035918107654104</v>
      </c>
      <c r="P3139" s="4">
        <f t="shared" si="969"/>
        <v>0.49374417842100204</v>
      </c>
      <c r="Q3139" s="7">
        <f t="shared" si="970"/>
        <v>0.5163901135037241</v>
      </c>
      <c r="R3139" s="4">
        <f t="shared" si="971"/>
        <v>-1.5500122809241879</v>
      </c>
      <c r="S3139" s="4">
        <f t="shared" si="972"/>
        <v>4.6916049345139808</v>
      </c>
      <c r="T3139" s="4">
        <f t="shared" si="973"/>
        <v>1</v>
      </c>
      <c r="U3139" s="7">
        <f t="shared" si="974"/>
        <v>-1.5915803726656053</v>
      </c>
      <c r="V3139" s="4">
        <f t="shared" si="960"/>
        <v>0.44924384634191961</v>
      </c>
      <c r="W3139" s="14">
        <f t="shared" si="961"/>
        <v>355.65379002492494</v>
      </c>
      <c r="X3139" s="7">
        <f t="shared" si="975"/>
        <v>27.158748175810061</v>
      </c>
      <c r="Y3139" s="4">
        <f t="shared" si="976"/>
        <v>0.81168931410458289</v>
      </c>
      <c r="Z3139" s="7">
        <f t="shared" si="977"/>
        <v>18.944967341006024</v>
      </c>
      <c r="AA3139" s="14">
        <f t="shared" si="978"/>
        <v>1.5662854187994157</v>
      </c>
      <c r="AB3139" s="15">
        <v>4.4286923079999996</v>
      </c>
      <c r="AC3139" s="16">
        <f t="shared" si="979"/>
        <v>3.3215192309999999</v>
      </c>
    </row>
    <row r="3140" spans="1:29" x14ac:dyDescent="0.25">
      <c r="A3140" s="1">
        <v>32639</v>
      </c>
      <c r="B3140" s="2">
        <v>0.70833333333333337</v>
      </c>
      <c r="C3140">
        <v>284</v>
      </c>
      <c r="D3140">
        <v>542</v>
      </c>
      <c r="E3140">
        <v>67</v>
      </c>
      <c r="F3140">
        <f t="shared" si="962"/>
        <v>217</v>
      </c>
      <c r="G3140" s="8">
        <v>16.100000000000001</v>
      </c>
      <c r="H3140">
        <v>17</v>
      </c>
      <c r="I3140">
        <v>3137</v>
      </c>
      <c r="J3140">
        <f t="shared" si="963"/>
        <v>131</v>
      </c>
      <c r="K3140" s="11">
        <f t="shared" si="964"/>
        <v>0.86307490483236082</v>
      </c>
      <c r="L3140">
        <f t="shared" si="965"/>
        <v>3.7160830209622135</v>
      </c>
      <c r="M3140">
        <f t="shared" si="966"/>
        <v>17.395268050349369</v>
      </c>
      <c r="N3140" s="8">
        <f t="shared" si="967"/>
        <v>-1.412477872593775</v>
      </c>
      <c r="O3140" s="8">
        <f t="shared" si="968"/>
        <v>0.31035918107654104</v>
      </c>
      <c r="P3140" s="4">
        <f t="shared" si="969"/>
        <v>0.30119443155458991</v>
      </c>
      <c r="Q3140" s="7">
        <f t="shared" si="970"/>
        <v>0.30594500544689718</v>
      </c>
      <c r="R3140" s="4">
        <f t="shared" si="971"/>
        <v>-1.4039134376148559</v>
      </c>
      <c r="S3140" s="4">
        <f t="shared" si="972"/>
        <v>4.5455060912046488</v>
      </c>
      <c r="T3140" s="4">
        <f t="shared" si="973"/>
        <v>1</v>
      </c>
      <c r="U3140" s="7">
        <f t="shared" si="974"/>
        <v>-1.7376792159749372</v>
      </c>
      <c r="V3140" s="4">
        <f t="shared" ref="V3140:V3203" si="980">IF(COS(Q3140)*COS(U3140-0)*SIN(0.3927)+SIN(Q3140)*COS(0.3927)&gt;0, COS(Q3140)*COS(U3140-0)*SIN(0.3927)+SIN(Q3140)*COS(0.3927),0)</f>
        <v>0.21765172284646667</v>
      </c>
      <c r="W3140" s="14">
        <f t="shared" ref="W3140:W3203" si="981">+(D3140*V3140+E3140*(1+COS(0.3927))/2)</f>
        <v>182.41718634937405</v>
      </c>
      <c r="X3140" s="7">
        <f t="shared" si="975"/>
        <v>22.02855855635466</v>
      </c>
      <c r="Y3140" s="4">
        <f t="shared" si="976"/>
        <v>-1.1172619828106476</v>
      </c>
      <c r="Z3140" s="7">
        <f t="shared" si="977"/>
        <v>19.313397038716833</v>
      </c>
      <c r="AA3140" s="14">
        <f t="shared" si="978"/>
        <v>0.81898137314820385</v>
      </c>
      <c r="AB3140" s="15">
        <v>4.3279230770000003</v>
      </c>
      <c r="AC3140" s="16">
        <f t="shared" si="979"/>
        <v>3.24594230775</v>
      </c>
    </row>
    <row r="3141" spans="1:29" x14ac:dyDescent="0.25">
      <c r="A3141" s="1">
        <v>32639</v>
      </c>
      <c r="B3141" s="2">
        <v>0.75</v>
      </c>
      <c r="C3141">
        <v>73</v>
      </c>
      <c r="D3141">
        <v>47</v>
      </c>
      <c r="E3141">
        <v>64</v>
      </c>
      <c r="F3141">
        <f t="shared" ref="F3141:F3204" si="982">C3141-E3141</f>
        <v>9</v>
      </c>
      <c r="G3141" s="8">
        <v>15.6</v>
      </c>
      <c r="H3141">
        <v>18</v>
      </c>
      <c r="I3141">
        <v>3138</v>
      </c>
      <c r="J3141">
        <f t="shared" ref="J3141:J3204" si="983">QUOTIENT(I3141+23,24)</f>
        <v>131</v>
      </c>
      <c r="K3141" s="11">
        <f t="shared" ref="K3141:K3204" si="984">(J3141-81)*360*PI()/(364*180)</f>
        <v>0.86307490483236082</v>
      </c>
      <c r="L3141">
        <f t="shared" ref="L3141:L3204" si="985">9.87*SIN(2*K3141)-7.53*COS(K3141)-1.5*SIN(K3141)</f>
        <v>3.7160830209622135</v>
      </c>
      <c r="M3141">
        <f t="shared" ref="M3141:M3204" si="986">H3141+(20+L3141)/60</f>
        <v>18.395268050349369</v>
      </c>
      <c r="N3141" s="8">
        <f t="shared" ref="N3141:N3204" si="987">15*PI()*(12-M3141)/180</f>
        <v>-1.6742772603929246</v>
      </c>
      <c r="O3141" s="8">
        <f t="shared" ref="O3141:O3204" si="988">23.45*SIN(360*(J3141-81)*PI()/(180*365))*PI()/180</f>
        <v>0.31035918107654104</v>
      </c>
      <c r="P3141" s="4">
        <f t="shared" ref="P3141:P3204" si="989">IF(SIN(O3141)*SIN(0.62977)+COS(O3141)*COS(0.62977)*COS(N3141)&lt;0,0,SIN(O3141)*SIN(0.62977)+COS(O3141)*COS(0.62977)*COS(N3141))</f>
        <v>0.10037651924246466</v>
      </c>
      <c r="Q3141" s="7">
        <f t="shared" ref="Q3141:Q3204" si="990">ASIN(P3141)</f>
        <v>0.10054584444372223</v>
      </c>
      <c r="R3141" s="4">
        <f t="shared" ref="R3141:R3204" si="991">IF(Q3141&gt;0,ASIN(COS(O3141)*SIN(N3141)/COS(Q3141)),0)</f>
        <v>-1.2595018259685211</v>
      </c>
      <c r="S3141" s="4">
        <f t="shared" ref="S3141:S3204" si="992">IF((OR(COS(N3141)&gt;(TAN(O3141)/TAN(0.62977)),R3141=0)),R3141,PI()-R3141)</f>
        <v>4.4010944795583145</v>
      </c>
      <c r="T3141" s="4">
        <f t="shared" ref="T3141:T3204" si="993">IF(COS(N3141)&gt;(TAN(O3141)/TAN(0.62977)),0,1)</f>
        <v>1</v>
      </c>
      <c r="U3141" s="7">
        <f t="shared" ref="U3141:U3204" si="994">IF((AND(COS(N3141)&lt;(TAN(O3141)/TAN(0.62977)),R3141&lt;0)),-PI()-R3141,S3141)</f>
        <v>-1.882090827621272</v>
      </c>
      <c r="V3141" s="4">
        <f t="shared" si="980"/>
        <v>0</v>
      </c>
      <c r="W3141" s="14">
        <f t="shared" si="981"/>
        <v>61.56413379495082</v>
      </c>
      <c r="X3141" s="7">
        <f t="shared" ref="X3141:X3204" si="995">G3141+((46-20)/800)*W3141</f>
        <v>17.600834348335901</v>
      </c>
      <c r="Y3141" s="4">
        <f t="shared" ref="Y3141:Y3204" si="996">(0.376*(X3141-25))</f>
        <v>-2.7820862850257013</v>
      </c>
      <c r="Z3141" s="7">
        <f t="shared" ref="Z3141:Z3204" si="997">(0.191*(100-Y3141))</f>
        <v>19.63137848043991</v>
      </c>
      <c r="AA3141" s="14">
        <f t="shared" ref="AA3141:AA3204" si="998">(370*12)*(Z3141/19.1)*(W3141/1000)/1000</f>
        <v>0.28094944096283231</v>
      </c>
      <c r="AB3141" s="15">
        <v>2.8436153850000001</v>
      </c>
      <c r="AC3141" s="16">
        <f t="shared" ref="AC3141:AC3204" si="999">+AB3141*0.75</f>
        <v>2.1327115387500002</v>
      </c>
    </row>
    <row r="3142" spans="1:29" x14ac:dyDescent="0.25">
      <c r="A3142" s="1">
        <v>32639</v>
      </c>
      <c r="B3142" s="2">
        <v>0.79166666666666663</v>
      </c>
      <c r="C3142">
        <v>8</v>
      </c>
      <c r="D3142">
        <v>0</v>
      </c>
      <c r="E3142">
        <v>8</v>
      </c>
      <c r="F3142">
        <f t="shared" si="982"/>
        <v>0</v>
      </c>
      <c r="G3142" s="8">
        <v>15</v>
      </c>
      <c r="H3142">
        <v>19</v>
      </c>
      <c r="I3142">
        <v>3139</v>
      </c>
      <c r="J3142">
        <f t="shared" si="983"/>
        <v>131</v>
      </c>
      <c r="K3142" s="11">
        <f t="shared" si="984"/>
        <v>0.86307490483236082</v>
      </c>
      <c r="L3142">
        <f t="shared" si="985"/>
        <v>3.7160830209622135</v>
      </c>
      <c r="M3142">
        <f t="shared" si="986"/>
        <v>19.395268050349369</v>
      </c>
      <c r="N3142" s="8">
        <f t="shared" si="987"/>
        <v>-1.9360766481920741</v>
      </c>
      <c r="O3142" s="8">
        <f t="shared" si="988"/>
        <v>0.31035918107654104</v>
      </c>
      <c r="P3142" s="4">
        <f t="shared" si="989"/>
        <v>0</v>
      </c>
      <c r="Q3142" s="7">
        <f t="shared" si="990"/>
        <v>0</v>
      </c>
      <c r="R3142" s="4">
        <f t="shared" si="991"/>
        <v>0</v>
      </c>
      <c r="S3142" s="4">
        <f t="shared" si="992"/>
        <v>0</v>
      </c>
      <c r="T3142" s="4">
        <f t="shared" si="993"/>
        <v>1</v>
      </c>
      <c r="U3142" s="7">
        <f t="shared" si="994"/>
        <v>0</v>
      </c>
      <c r="V3142" s="4">
        <f t="shared" si="980"/>
        <v>0.38268428076468186</v>
      </c>
      <c r="W3142" s="14">
        <f t="shared" si="981"/>
        <v>7.6955167243688525</v>
      </c>
      <c r="X3142" s="7">
        <f t="shared" si="995"/>
        <v>15.250104293541987</v>
      </c>
      <c r="Y3142" s="4">
        <f t="shared" si="996"/>
        <v>-3.6659607856282128</v>
      </c>
      <c r="Z3142" s="7">
        <f t="shared" si="997"/>
        <v>19.80019851005499</v>
      </c>
      <c r="AA3142" s="14">
        <f t="shared" si="998"/>
        <v>3.5420683192826402E-2</v>
      </c>
      <c r="AB3142" s="15">
        <v>1.1622308459999999</v>
      </c>
      <c r="AC3142" s="16">
        <f t="shared" si="999"/>
        <v>0.87167313449999995</v>
      </c>
    </row>
    <row r="3143" spans="1:29" x14ac:dyDescent="0.25">
      <c r="A3143" s="1">
        <v>32639</v>
      </c>
      <c r="B3143" s="2">
        <v>0.83333333333333337</v>
      </c>
      <c r="C3143">
        <v>0</v>
      </c>
      <c r="D3143">
        <v>0</v>
      </c>
      <c r="E3143">
        <v>0</v>
      </c>
      <c r="F3143">
        <f t="shared" si="982"/>
        <v>0</v>
      </c>
      <c r="G3143" s="8">
        <v>14.4</v>
      </c>
      <c r="H3143">
        <v>20</v>
      </c>
      <c r="I3143">
        <v>3140</v>
      </c>
      <c r="J3143">
        <f t="shared" si="983"/>
        <v>131</v>
      </c>
      <c r="K3143" s="11">
        <f t="shared" si="984"/>
        <v>0.86307490483236082</v>
      </c>
      <c r="L3143">
        <f t="shared" si="985"/>
        <v>3.7160830209622135</v>
      </c>
      <c r="M3143">
        <f t="shared" si="986"/>
        <v>20.395268050349369</v>
      </c>
      <c r="N3143" s="8">
        <f t="shared" si="987"/>
        <v>-2.1978760359912233</v>
      </c>
      <c r="O3143" s="8">
        <f t="shared" si="988"/>
        <v>0.31035918107654104</v>
      </c>
      <c r="P3143" s="4">
        <f t="shared" si="989"/>
        <v>0</v>
      </c>
      <c r="Q3143" s="7">
        <f t="shared" si="990"/>
        <v>0</v>
      </c>
      <c r="R3143" s="4">
        <f t="shared" si="991"/>
        <v>0</v>
      </c>
      <c r="S3143" s="4">
        <f t="shared" si="992"/>
        <v>0</v>
      </c>
      <c r="T3143" s="4">
        <f t="shared" si="993"/>
        <v>1</v>
      </c>
      <c r="U3143" s="7">
        <f t="shared" si="994"/>
        <v>0</v>
      </c>
      <c r="V3143" s="4">
        <f t="shared" si="980"/>
        <v>0.38268428076468186</v>
      </c>
      <c r="W3143" s="14">
        <f t="shared" si="981"/>
        <v>0</v>
      </c>
      <c r="X3143" s="7">
        <f t="shared" si="995"/>
        <v>14.4</v>
      </c>
      <c r="Y3143" s="4">
        <f t="shared" si="996"/>
        <v>-3.9855999999999998</v>
      </c>
      <c r="Z3143" s="7">
        <f t="shared" si="997"/>
        <v>19.861249600000001</v>
      </c>
      <c r="AA3143" s="14">
        <f t="shared" si="998"/>
        <v>0</v>
      </c>
      <c r="AB3143" s="15">
        <v>0.72138458500000002</v>
      </c>
      <c r="AC3143" s="16">
        <f t="shared" si="999"/>
        <v>0.54103843875000002</v>
      </c>
    </row>
    <row r="3144" spans="1:29" x14ac:dyDescent="0.25">
      <c r="A3144" s="1">
        <v>32639</v>
      </c>
      <c r="B3144" s="2">
        <v>0.875</v>
      </c>
      <c r="C3144">
        <v>0</v>
      </c>
      <c r="D3144">
        <v>0</v>
      </c>
      <c r="E3144">
        <v>0</v>
      </c>
      <c r="F3144">
        <f t="shared" si="982"/>
        <v>0</v>
      </c>
      <c r="G3144" s="8">
        <v>13.9</v>
      </c>
      <c r="H3144">
        <v>21</v>
      </c>
      <c r="I3144">
        <v>3141</v>
      </c>
      <c r="J3144">
        <f t="shared" si="983"/>
        <v>131</v>
      </c>
      <c r="K3144" s="11">
        <f t="shared" si="984"/>
        <v>0.86307490483236082</v>
      </c>
      <c r="L3144">
        <f t="shared" si="985"/>
        <v>3.7160830209622135</v>
      </c>
      <c r="M3144">
        <f t="shared" si="986"/>
        <v>21.395268050349369</v>
      </c>
      <c r="N3144" s="8">
        <f t="shared" si="987"/>
        <v>-2.4596754237903729</v>
      </c>
      <c r="O3144" s="8">
        <f t="shared" si="988"/>
        <v>0.31035918107654104</v>
      </c>
      <c r="P3144" s="4">
        <f t="shared" si="989"/>
        <v>0</v>
      </c>
      <c r="Q3144" s="7">
        <f t="shared" si="990"/>
        <v>0</v>
      </c>
      <c r="R3144" s="4">
        <f t="shared" si="991"/>
        <v>0</v>
      </c>
      <c r="S3144" s="4">
        <f t="shared" si="992"/>
        <v>0</v>
      </c>
      <c r="T3144" s="4">
        <f t="shared" si="993"/>
        <v>1</v>
      </c>
      <c r="U3144" s="7">
        <f t="shared" si="994"/>
        <v>0</v>
      </c>
      <c r="V3144" s="4">
        <f t="shared" si="980"/>
        <v>0.38268428076468186</v>
      </c>
      <c r="W3144" s="14">
        <f t="shared" si="981"/>
        <v>0</v>
      </c>
      <c r="X3144" s="7">
        <f t="shared" si="995"/>
        <v>13.9</v>
      </c>
      <c r="Y3144" s="4">
        <f t="shared" si="996"/>
        <v>-4.1735999999999995</v>
      </c>
      <c r="Z3144" s="7">
        <f t="shared" si="997"/>
        <v>19.8971576</v>
      </c>
      <c r="AA3144" s="14">
        <f t="shared" si="998"/>
        <v>0</v>
      </c>
      <c r="AB3144" s="15">
        <v>1.0551538460000001</v>
      </c>
      <c r="AC3144" s="16">
        <f t="shared" si="999"/>
        <v>0.79136538450000005</v>
      </c>
    </row>
    <row r="3145" spans="1:29" x14ac:dyDescent="0.25">
      <c r="A3145" s="1">
        <v>32639</v>
      </c>
      <c r="B3145" s="2">
        <v>0.91666666666666663</v>
      </c>
      <c r="C3145">
        <v>0</v>
      </c>
      <c r="D3145">
        <v>0</v>
      </c>
      <c r="E3145">
        <v>0</v>
      </c>
      <c r="F3145">
        <f t="shared" si="982"/>
        <v>0</v>
      </c>
      <c r="G3145" s="8">
        <v>13.9</v>
      </c>
      <c r="H3145">
        <v>22</v>
      </c>
      <c r="I3145">
        <v>3142</v>
      </c>
      <c r="J3145">
        <f t="shared" si="983"/>
        <v>131</v>
      </c>
      <c r="K3145" s="11">
        <f t="shared" si="984"/>
        <v>0.86307490483236082</v>
      </c>
      <c r="L3145">
        <f t="shared" si="985"/>
        <v>3.7160830209622135</v>
      </c>
      <c r="M3145">
        <f t="shared" si="986"/>
        <v>22.395268050349369</v>
      </c>
      <c r="N3145" s="8">
        <f t="shared" si="987"/>
        <v>-2.7214748115895224</v>
      </c>
      <c r="O3145" s="8">
        <f t="shared" si="988"/>
        <v>0.31035918107654104</v>
      </c>
      <c r="P3145" s="4">
        <f t="shared" si="989"/>
        <v>0</v>
      </c>
      <c r="Q3145" s="7">
        <f t="shared" si="990"/>
        <v>0</v>
      </c>
      <c r="R3145" s="4">
        <f t="shared" si="991"/>
        <v>0</v>
      </c>
      <c r="S3145" s="4">
        <f t="shared" si="992"/>
        <v>0</v>
      </c>
      <c r="T3145" s="4">
        <f t="shared" si="993"/>
        <v>1</v>
      </c>
      <c r="U3145" s="7">
        <f t="shared" si="994"/>
        <v>0</v>
      </c>
      <c r="V3145" s="4">
        <f t="shared" si="980"/>
        <v>0.38268428076468186</v>
      </c>
      <c r="W3145" s="14">
        <f t="shared" si="981"/>
        <v>0</v>
      </c>
      <c r="X3145" s="7">
        <f t="shared" si="995"/>
        <v>13.9</v>
      </c>
      <c r="Y3145" s="4">
        <f t="shared" si="996"/>
        <v>-4.1735999999999995</v>
      </c>
      <c r="Z3145" s="7">
        <f t="shared" si="997"/>
        <v>19.8971576</v>
      </c>
      <c r="AA3145" s="14">
        <f t="shared" si="998"/>
        <v>0</v>
      </c>
      <c r="AB3145" s="15">
        <v>1.939461538</v>
      </c>
      <c r="AC3145" s="16">
        <f t="shared" si="999"/>
        <v>1.4545961535</v>
      </c>
    </row>
    <row r="3146" spans="1:29" x14ac:dyDescent="0.25">
      <c r="A3146" s="1">
        <v>32639</v>
      </c>
      <c r="B3146" s="2">
        <v>0.95833333333333337</v>
      </c>
      <c r="C3146">
        <v>0</v>
      </c>
      <c r="D3146">
        <v>0</v>
      </c>
      <c r="E3146">
        <v>0</v>
      </c>
      <c r="F3146">
        <f t="shared" si="982"/>
        <v>0</v>
      </c>
      <c r="G3146" s="8">
        <v>13.3</v>
      </c>
      <c r="H3146">
        <v>23</v>
      </c>
      <c r="I3146">
        <v>3143</v>
      </c>
      <c r="J3146">
        <f t="shared" si="983"/>
        <v>131</v>
      </c>
      <c r="K3146" s="11">
        <f t="shared" si="984"/>
        <v>0.86307490483236082</v>
      </c>
      <c r="L3146">
        <f t="shared" si="985"/>
        <v>3.7160830209622135</v>
      </c>
      <c r="M3146">
        <f t="shared" si="986"/>
        <v>23.395268050349369</v>
      </c>
      <c r="N3146" s="8">
        <f t="shared" si="987"/>
        <v>-2.9832741993886716</v>
      </c>
      <c r="O3146" s="8">
        <f t="shared" si="988"/>
        <v>0.31035918107654104</v>
      </c>
      <c r="P3146" s="4">
        <f t="shared" si="989"/>
        <v>0</v>
      </c>
      <c r="Q3146" s="7">
        <f t="shared" si="990"/>
        <v>0</v>
      </c>
      <c r="R3146" s="4">
        <f t="shared" si="991"/>
        <v>0</v>
      </c>
      <c r="S3146" s="4">
        <f t="shared" si="992"/>
        <v>0</v>
      </c>
      <c r="T3146" s="4">
        <f t="shared" si="993"/>
        <v>1</v>
      </c>
      <c r="U3146" s="7">
        <f t="shared" si="994"/>
        <v>0</v>
      </c>
      <c r="V3146" s="4">
        <f t="shared" si="980"/>
        <v>0.38268428076468186</v>
      </c>
      <c r="W3146" s="14">
        <f t="shared" si="981"/>
        <v>0</v>
      </c>
      <c r="X3146" s="7">
        <f t="shared" si="995"/>
        <v>13.3</v>
      </c>
      <c r="Y3146" s="4">
        <f t="shared" si="996"/>
        <v>-4.3991999999999996</v>
      </c>
      <c r="Z3146" s="7">
        <f t="shared" si="997"/>
        <v>19.940247199999998</v>
      </c>
      <c r="AA3146" s="14">
        <f t="shared" si="998"/>
        <v>0</v>
      </c>
      <c r="AB3146" s="15">
        <v>2.863384462</v>
      </c>
      <c r="AC3146" s="16">
        <f t="shared" si="999"/>
        <v>2.1475383465000002</v>
      </c>
    </row>
    <row r="3147" spans="1:29" x14ac:dyDescent="0.25">
      <c r="A3147" s="1">
        <v>32639</v>
      </c>
      <c r="B3147" s="3">
        <v>1</v>
      </c>
      <c r="C3147">
        <v>0</v>
      </c>
      <c r="D3147">
        <v>0</v>
      </c>
      <c r="E3147">
        <v>0</v>
      </c>
      <c r="F3147">
        <f t="shared" si="982"/>
        <v>0</v>
      </c>
      <c r="G3147" s="8">
        <v>13.9</v>
      </c>
      <c r="H3147">
        <v>24</v>
      </c>
      <c r="I3147">
        <v>3144</v>
      </c>
      <c r="J3147">
        <f t="shared" si="983"/>
        <v>131</v>
      </c>
      <c r="K3147" s="11">
        <f t="shared" si="984"/>
        <v>0.86307490483236082</v>
      </c>
      <c r="L3147">
        <f t="shared" si="985"/>
        <v>3.7160830209622135</v>
      </c>
      <c r="M3147">
        <f t="shared" si="986"/>
        <v>24.395268050349369</v>
      </c>
      <c r="N3147" s="8">
        <f t="shared" si="987"/>
        <v>-3.2450735871878211</v>
      </c>
      <c r="O3147" s="8">
        <f t="shared" si="988"/>
        <v>0.31035918107654104</v>
      </c>
      <c r="P3147" s="4">
        <f t="shared" si="989"/>
        <v>0</v>
      </c>
      <c r="Q3147" s="7">
        <f t="shared" si="990"/>
        <v>0</v>
      </c>
      <c r="R3147" s="4">
        <f t="shared" si="991"/>
        <v>0</v>
      </c>
      <c r="S3147" s="4">
        <f t="shared" si="992"/>
        <v>0</v>
      </c>
      <c r="T3147" s="4">
        <f t="shared" si="993"/>
        <v>1</v>
      </c>
      <c r="U3147" s="7">
        <f t="shared" si="994"/>
        <v>0</v>
      </c>
      <c r="V3147" s="4">
        <f t="shared" si="980"/>
        <v>0.38268428076468186</v>
      </c>
      <c r="W3147" s="14">
        <f t="shared" si="981"/>
        <v>0</v>
      </c>
      <c r="X3147" s="7">
        <f t="shared" si="995"/>
        <v>13.9</v>
      </c>
      <c r="Y3147" s="4">
        <f t="shared" si="996"/>
        <v>-4.1735999999999995</v>
      </c>
      <c r="Z3147" s="7">
        <f t="shared" si="997"/>
        <v>19.8971576</v>
      </c>
      <c r="AA3147" s="14">
        <f t="shared" si="998"/>
        <v>0</v>
      </c>
      <c r="AB3147" s="15">
        <v>1.3268461540000001</v>
      </c>
      <c r="AC3147" s="16">
        <f t="shared" si="999"/>
        <v>0.99513461550000004</v>
      </c>
    </row>
    <row r="3148" spans="1:29" x14ac:dyDescent="0.25">
      <c r="A3148" s="1">
        <v>32640</v>
      </c>
      <c r="B3148" s="2">
        <v>4.1666666666666664E-2</v>
      </c>
      <c r="C3148">
        <v>0</v>
      </c>
      <c r="D3148">
        <v>0</v>
      </c>
      <c r="E3148">
        <v>0</v>
      </c>
      <c r="F3148">
        <f t="shared" si="982"/>
        <v>0</v>
      </c>
      <c r="G3148" s="8">
        <v>12.8</v>
      </c>
      <c r="H3148">
        <v>1</v>
      </c>
      <c r="I3148">
        <v>3145</v>
      </c>
      <c r="J3148">
        <f t="shared" si="983"/>
        <v>132</v>
      </c>
      <c r="K3148" s="11">
        <f t="shared" si="984"/>
        <v>0.88033640292900794</v>
      </c>
      <c r="L3148">
        <f t="shared" si="985"/>
        <v>3.7403867372151716</v>
      </c>
      <c r="M3148">
        <f t="shared" si="986"/>
        <v>1.3956731122869195</v>
      </c>
      <c r="N3148" s="8">
        <f t="shared" si="987"/>
        <v>2.7762062872253437</v>
      </c>
      <c r="O3148" s="8">
        <f t="shared" si="988"/>
        <v>0.3149058769033527</v>
      </c>
      <c r="P3148" s="4">
        <f t="shared" si="989"/>
        <v>0</v>
      </c>
      <c r="Q3148" s="7">
        <f t="shared" si="990"/>
        <v>0</v>
      </c>
      <c r="R3148" s="4">
        <f t="shared" si="991"/>
        <v>0</v>
      </c>
      <c r="S3148" s="4">
        <f t="shared" si="992"/>
        <v>0</v>
      </c>
      <c r="T3148" s="4">
        <f t="shared" si="993"/>
        <v>1</v>
      </c>
      <c r="U3148" s="7">
        <f t="shared" si="994"/>
        <v>0</v>
      </c>
      <c r="V3148" s="4">
        <f t="shared" si="980"/>
        <v>0.38268428076468186</v>
      </c>
      <c r="W3148" s="14">
        <f t="shared" si="981"/>
        <v>0</v>
      </c>
      <c r="X3148" s="7">
        <f t="shared" si="995"/>
        <v>12.8</v>
      </c>
      <c r="Y3148" s="4">
        <f t="shared" si="996"/>
        <v>-4.5872000000000002</v>
      </c>
      <c r="Z3148" s="7">
        <f t="shared" si="997"/>
        <v>19.976155200000001</v>
      </c>
      <c r="AA3148" s="14">
        <f t="shared" si="998"/>
        <v>0</v>
      </c>
      <c r="AB3148" s="15">
        <v>0.83830769199999999</v>
      </c>
      <c r="AC3148" s="16">
        <f t="shared" si="999"/>
        <v>0.62873076900000002</v>
      </c>
    </row>
    <row r="3149" spans="1:29" x14ac:dyDescent="0.25">
      <c r="A3149" s="1">
        <v>32640</v>
      </c>
      <c r="B3149" s="2">
        <v>8.3333333333333329E-2</v>
      </c>
      <c r="C3149">
        <v>0</v>
      </c>
      <c r="D3149">
        <v>0</v>
      </c>
      <c r="E3149">
        <v>0</v>
      </c>
      <c r="F3149">
        <f t="shared" si="982"/>
        <v>0</v>
      </c>
      <c r="G3149" s="8">
        <v>11.7</v>
      </c>
      <c r="H3149">
        <v>2</v>
      </c>
      <c r="I3149">
        <v>3146</v>
      </c>
      <c r="J3149">
        <f t="shared" si="983"/>
        <v>132</v>
      </c>
      <c r="K3149" s="11">
        <f t="shared" si="984"/>
        <v>0.88033640292900794</v>
      </c>
      <c r="L3149">
        <f t="shared" si="985"/>
        <v>3.7403867372151716</v>
      </c>
      <c r="M3149">
        <f t="shared" si="986"/>
        <v>2.3956731122869197</v>
      </c>
      <c r="N3149" s="8">
        <f t="shared" si="987"/>
        <v>2.5144068994261941</v>
      </c>
      <c r="O3149" s="8">
        <f t="shared" si="988"/>
        <v>0.3149058769033527</v>
      </c>
      <c r="P3149" s="4">
        <f t="shared" si="989"/>
        <v>0</v>
      </c>
      <c r="Q3149" s="7">
        <f t="shared" si="990"/>
        <v>0</v>
      </c>
      <c r="R3149" s="4">
        <f t="shared" si="991"/>
        <v>0</v>
      </c>
      <c r="S3149" s="4">
        <f t="shared" si="992"/>
        <v>0</v>
      </c>
      <c r="T3149" s="4">
        <f t="shared" si="993"/>
        <v>1</v>
      </c>
      <c r="U3149" s="7">
        <f t="shared" si="994"/>
        <v>0</v>
      </c>
      <c r="V3149" s="4">
        <f t="shared" si="980"/>
        <v>0.38268428076468186</v>
      </c>
      <c r="W3149" s="14">
        <f t="shared" si="981"/>
        <v>0</v>
      </c>
      <c r="X3149" s="7">
        <f t="shared" si="995"/>
        <v>11.7</v>
      </c>
      <c r="Y3149" s="4">
        <f t="shared" si="996"/>
        <v>-5.0007999999999999</v>
      </c>
      <c r="Z3149" s="7">
        <f t="shared" si="997"/>
        <v>20.055152799999998</v>
      </c>
      <c r="AA3149" s="14">
        <f t="shared" si="998"/>
        <v>0</v>
      </c>
      <c r="AB3149" s="15">
        <v>1.186461615</v>
      </c>
      <c r="AC3149" s="16">
        <f t="shared" si="999"/>
        <v>0.88984621125000007</v>
      </c>
    </row>
    <row r="3150" spans="1:29" x14ac:dyDescent="0.25">
      <c r="A3150" s="1">
        <v>32640</v>
      </c>
      <c r="B3150" s="2">
        <v>0.125</v>
      </c>
      <c r="C3150">
        <v>0</v>
      </c>
      <c r="D3150">
        <v>0</v>
      </c>
      <c r="E3150">
        <v>0</v>
      </c>
      <c r="F3150">
        <f t="shared" si="982"/>
        <v>0</v>
      </c>
      <c r="G3150" s="8">
        <v>11.7</v>
      </c>
      <c r="H3150">
        <v>3</v>
      </c>
      <c r="I3150">
        <v>3147</v>
      </c>
      <c r="J3150">
        <f t="shared" si="983"/>
        <v>132</v>
      </c>
      <c r="K3150" s="11">
        <f t="shared" si="984"/>
        <v>0.88033640292900794</v>
      </c>
      <c r="L3150">
        <f t="shared" si="985"/>
        <v>3.7403867372151716</v>
      </c>
      <c r="M3150">
        <f t="shared" si="986"/>
        <v>3.3956731122869197</v>
      </c>
      <c r="N3150" s="8">
        <f t="shared" si="987"/>
        <v>2.252607511627045</v>
      </c>
      <c r="O3150" s="8">
        <f t="shared" si="988"/>
        <v>0.3149058769033527</v>
      </c>
      <c r="P3150" s="4">
        <f t="shared" si="989"/>
        <v>0</v>
      </c>
      <c r="Q3150" s="7">
        <f t="shared" si="990"/>
        <v>0</v>
      </c>
      <c r="R3150" s="4">
        <f t="shared" si="991"/>
        <v>0</v>
      </c>
      <c r="S3150" s="4">
        <f t="shared" si="992"/>
        <v>0</v>
      </c>
      <c r="T3150" s="4">
        <f t="shared" si="993"/>
        <v>1</v>
      </c>
      <c r="U3150" s="7">
        <f t="shared" si="994"/>
        <v>0</v>
      </c>
      <c r="V3150" s="4">
        <f t="shared" si="980"/>
        <v>0.38268428076468186</v>
      </c>
      <c r="W3150" s="14">
        <f t="shared" si="981"/>
        <v>0</v>
      </c>
      <c r="X3150" s="7">
        <f t="shared" si="995"/>
        <v>11.7</v>
      </c>
      <c r="Y3150" s="4">
        <f t="shared" si="996"/>
        <v>-5.0007999999999999</v>
      </c>
      <c r="Z3150" s="7">
        <f t="shared" si="997"/>
        <v>20.055152799999998</v>
      </c>
      <c r="AA3150" s="14">
        <f t="shared" si="998"/>
        <v>0</v>
      </c>
      <c r="AB3150" s="15">
        <v>0.82661538499999998</v>
      </c>
      <c r="AC3150" s="16">
        <f t="shared" si="999"/>
        <v>0.61996153874999993</v>
      </c>
    </row>
    <row r="3151" spans="1:29" x14ac:dyDescent="0.25">
      <c r="A3151" s="1">
        <v>32640</v>
      </c>
      <c r="B3151" s="2">
        <v>0.16666666666666666</v>
      </c>
      <c r="C3151">
        <v>0</v>
      </c>
      <c r="D3151">
        <v>0</v>
      </c>
      <c r="E3151">
        <v>0</v>
      </c>
      <c r="F3151">
        <f t="shared" si="982"/>
        <v>0</v>
      </c>
      <c r="G3151" s="8">
        <v>10.6</v>
      </c>
      <c r="H3151">
        <v>4</v>
      </c>
      <c r="I3151">
        <v>3148</v>
      </c>
      <c r="J3151">
        <f t="shared" si="983"/>
        <v>132</v>
      </c>
      <c r="K3151" s="11">
        <f t="shared" si="984"/>
        <v>0.88033640292900794</v>
      </c>
      <c r="L3151">
        <f t="shared" si="985"/>
        <v>3.7403867372151716</v>
      </c>
      <c r="M3151">
        <f t="shared" si="986"/>
        <v>4.3956731122869197</v>
      </c>
      <c r="N3151" s="8">
        <f t="shared" si="987"/>
        <v>1.9908081238278956</v>
      </c>
      <c r="O3151" s="8">
        <f t="shared" si="988"/>
        <v>0.3149058769033527</v>
      </c>
      <c r="P3151" s="4">
        <f t="shared" si="989"/>
        <v>0</v>
      </c>
      <c r="Q3151" s="7">
        <f t="shared" si="990"/>
        <v>0</v>
      </c>
      <c r="R3151" s="4">
        <f t="shared" si="991"/>
        <v>0</v>
      </c>
      <c r="S3151" s="4">
        <f t="shared" si="992"/>
        <v>0</v>
      </c>
      <c r="T3151" s="4">
        <f t="shared" si="993"/>
        <v>1</v>
      </c>
      <c r="U3151" s="7">
        <f t="shared" si="994"/>
        <v>0</v>
      </c>
      <c r="V3151" s="4">
        <f t="shared" si="980"/>
        <v>0.38268428076468186</v>
      </c>
      <c r="W3151" s="14">
        <f t="shared" si="981"/>
        <v>0</v>
      </c>
      <c r="X3151" s="7">
        <f t="shared" si="995"/>
        <v>10.6</v>
      </c>
      <c r="Y3151" s="4">
        <f t="shared" si="996"/>
        <v>-5.4144000000000005</v>
      </c>
      <c r="Z3151" s="7">
        <f t="shared" si="997"/>
        <v>20.134150399999999</v>
      </c>
      <c r="AA3151" s="14">
        <f t="shared" si="998"/>
        <v>0</v>
      </c>
      <c r="AB3151" s="15">
        <v>0.791538462</v>
      </c>
      <c r="AC3151" s="16">
        <f t="shared" si="999"/>
        <v>0.59365384649999997</v>
      </c>
    </row>
    <row r="3152" spans="1:29" x14ac:dyDescent="0.25">
      <c r="A3152" s="1">
        <v>32640</v>
      </c>
      <c r="B3152" s="2">
        <v>0.20833333333333334</v>
      </c>
      <c r="C3152">
        <v>6</v>
      </c>
      <c r="D3152">
        <v>19</v>
      </c>
      <c r="E3152">
        <v>4</v>
      </c>
      <c r="F3152">
        <f t="shared" si="982"/>
        <v>2</v>
      </c>
      <c r="G3152" s="8">
        <v>10</v>
      </c>
      <c r="H3152">
        <v>5</v>
      </c>
      <c r="I3152">
        <v>3149</v>
      </c>
      <c r="J3152">
        <f t="shared" si="983"/>
        <v>132</v>
      </c>
      <c r="K3152" s="11">
        <f t="shared" si="984"/>
        <v>0.88033640292900794</v>
      </c>
      <c r="L3152">
        <f t="shared" si="985"/>
        <v>3.7403867372151716</v>
      </c>
      <c r="M3152">
        <f t="shared" si="986"/>
        <v>5.3956731122869197</v>
      </c>
      <c r="N3152" s="8">
        <f t="shared" si="987"/>
        <v>1.7290087360287461</v>
      </c>
      <c r="O3152" s="8">
        <f t="shared" si="988"/>
        <v>0.3149058769033527</v>
      </c>
      <c r="P3152" s="4">
        <f t="shared" si="989"/>
        <v>6.1349116820276078E-2</v>
      </c>
      <c r="Q3152" s="7">
        <f t="shared" si="990"/>
        <v>6.1387665567962407E-2</v>
      </c>
      <c r="R3152" s="4">
        <f t="shared" si="991"/>
        <v>1.2247532486963277</v>
      </c>
      <c r="S3152" s="4">
        <f t="shared" si="992"/>
        <v>1.9168394048934654</v>
      </c>
      <c r="T3152" s="4">
        <f t="shared" si="993"/>
        <v>1</v>
      </c>
      <c r="U3152" s="7">
        <f t="shared" si="994"/>
        <v>1.9168394048934654</v>
      </c>
      <c r="V3152" s="4">
        <f t="shared" si="980"/>
        <v>0</v>
      </c>
      <c r="W3152" s="14">
        <f t="shared" si="981"/>
        <v>3.8477583621844262</v>
      </c>
      <c r="X3152" s="7">
        <f t="shared" si="995"/>
        <v>10.125052146770994</v>
      </c>
      <c r="Y3152" s="4">
        <f t="shared" si="996"/>
        <v>-5.5929803928141064</v>
      </c>
      <c r="Z3152" s="7">
        <f t="shared" si="997"/>
        <v>20.168259255027497</v>
      </c>
      <c r="AA3152" s="14">
        <f t="shared" si="998"/>
        <v>1.8039554534272542E-2</v>
      </c>
      <c r="AB3152" s="15">
        <v>0.75015384600000001</v>
      </c>
      <c r="AC3152" s="16">
        <f t="shared" si="999"/>
        <v>0.56261538450000004</v>
      </c>
    </row>
    <row r="3153" spans="1:29" x14ac:dyDescent="0.25">
      <c r="A3153" s="1">
        <v>32640</v>
      </c>
      <c r="B3153" s="2">
        <v>0.25</v>
      </c>
      <c r="C3153">
        <v>99</v>
      </c>
      <c r="D3153">
        <v>295</v>
      </c>
      <c r="E3153">
        <v>52</v>
      </c>
      <c r="F3153">
        <f t="shared" si="982"/>
        <v>47</v>
      </c>
      <c r="G3153" s="8">
        <v>11.1</v>
      </c>
      <c r="H3153">
        <v>6</v>
      </c>
      <c r="I3153">
        <v>3150</v>
      </c>
      <c r="J3153">
        <f t="shared" si="983"/>
        <v>132</v>
      </c>
      <c r="K3153" s="11">
        <f t="shared" si="984"/>
        <v>0.88033640292900794</v>
      </c>
      <c r="L3153">
        <f t="shared" si="985"/>
        <v>3.7403867372151716</v>
      </c>
      <c r="M3153">
        <f t="shared" si="986"/>
        <v>6.3956731122869197</v>
      </c>
      <c r="N3153" s="8">
        <f t="shared" si="987"/>
        <v>1.4672093482295967</v>
      </c>
      <c r="O3153" s="8">
        <f t="shared" si="988"/>
        <v>0.3149058769033527</v>
      </c>
      <c r="P3153" s="4">
        <f t="shared" si="989"/>
        <v>0.26187269728465734</v>
      </c>
      <c r="Q3153" s="7">
        <f t="shared" si="990"/>
        <v>0.26496210655786573</v>
      </c>
      <c r="R3153" s="4">
        <f t="shared" si="991"/>
        <v>1.3700890929603706</v>
      </c>
      <c r="S3153" s="4">
        <f t="shared" si="992"/>
        <v>1.7715035606294225</v>
      </c>
      <c r="T3153" s="4">
        <f t="shared" si="993"/>
        <v>1</v>
      </c>
      <c r="U3153" s="7">
        <f t="shared" si="994"/>
        <v>1.7715035606294225</v>
      </c>
      <c r="V3153" s="4">
        <f t="shared" si="980"/>
        <v>0.16830830577420824</v>
      </c>
      <c r="W3153" s="14">
        <f t="shared" si="981"/>
        <v>99.671808911788972</v>
      </c>
      <c r="X3153" s="7">
        <f t="shared" si="995"/>
        <v>14.339333789633141</v>
      </c>
      <c r="Y3153" s="4">
        <f t="shared" si="996"/>
        <v>-4.0084104950979391</v>
      </c>
      <c r="Z3153" s="7">
        <f t="shared" si="997"/>
        <v>19.865606404563707</v>
      </c>
      <c r="AA3153" s="14">
        <f t="shared" si="998"/>
        <v>0.46028176487423206</v>
      </c>
      <c r="AB3153" s="15">
        <v>0.83923076900000004</v>
      </c>
      <c r="AC3153" s="16">
        <f t="shared" si="999"/>
        <v>0.62942307674999998</v>
      </c>
    </row>
    <row r="3154" spans="1:29" x14ac:dyDescent="0.25">
      <c r="A3154" s="1">
        <v>32640</v>
      </c>
      <c r="B3154" s="2">
        <v>0.29166666666666669</v>
      </c>
      <c r="C3154">
        <v>295</v>
      </c>
      <c r="D3154">
        <v>604</v>
      </c>
      <c r="E3154">
        <v>79</v>
      </c>
      <c r="F3154">
        <f t="shared" si="982"/>
        <v>216</v>
      </c>
      <c r="G3154" s="8">
        <v>14.4</v>
      </c>
      <c r="H3154">
        <v>7</v>
      </c>
      <c r="I3154">
        <v>3151</v>
      </c>
      <c r="J3154">
        <f t="shared" si="983"/>
        <v>132</v>
      </c>
      <c r="K3154" s="11">
        <f t="shared" si="984"/>
        <v>0.88033640292900794</v>
      </c>
      <c r="L3154">
        <f t="shared" si="985"/>
        <v>3.7403867372151716</v>
      </c>
      <c r="M3154">
        <f t="shared" si="986"/>
        <v>7.3956731122869197</v>
      </c>
      <c r="N3154" s="8">
        <f t="shared" si="987"/>
        <v>1.2054099604304473</v>
      </c>
      <c r="O3154" s="8">
        <f t="shared" si="988"/>
        <v>0.3149058769033527</v>
      </c>
      <c r="P3154" s="4">
        <f t="shared" si="989"/>
        <v>0.45698146641818782</v>
      </c>
      <c r="Q3154" s="7">
        <f t="shared" si="990"/>
        <v>0.47459862042970768</v>
      </c>
      <c r="R3154" s="4">
        <f t="shared" si="991"/>
        <v>1.5143092517723558</v>
      </c>
      <c r="S3154" s="4">
        <f t="shared" si="992"/>
        <v>1.6272834018174374</v>
      </c>
      <c r="T3154" s="4">
        <f t="shared" si="993"/>
        <v>1</v>
      </c>
      <c r="U3154" s="7">
        <f t="shared" si="994"/>
        <v>1.6272834018174374</v>
      </c>
      <c r="V3154" s="4">
        <f t="shared" si="980"/>
        <v>0.40297833204834199</v>
      </c>
      <c r="W3154" s="14">
        <f t="shared" si="981"/>
        <v>319.39214021034098</v>
      </c>
      <c r="X3154" s="7">
        <f t="shared" si="995"/>
        <v>24.780244556836081</v>
      </c>
      <c r="Y3154" s="4">
        <f t="shared" si="996"/>
        <v>-8.2628046629633564E-2</v>
      </c>
      <c r="Z3154" s="7">
        <f t="shared" si="997"/>
        <v>19.115781956906261</v>
      </c>
      <c r="AA3154" s="14">
        <f t="shared" si="998"/>
        <v>1.4192728517741708</v>
      </c>
      <c r="AB3154" s="15">
        <v>0.69261538499999997</v>
      </c>
      <c r="AC3154" s="16">
        <f t="shared" si="999"/>
        <v>0.51946153875000001</v>
      </c>
    </row>
    <row r="3155" spans="1:29" x14ac:dyDescent="0.25">
      <c r="A3155" s="1">
        <v>32640</v>
      </c>
      <c r="B3155" s="2">
        <v>0.33333333333333331</v>
      </c>
      <c r="C3155">
        <v>515</v>
      </c>
      <c r="D3155">
        <v>780</v>
      </c>
      <c r="E3155">
        <v>89</v>
      </c>
      <c r="F3155">
        <f t="shared" si="982"/>
        <v>426</v>
      </c>
      <c r="G3155" s="8">
        <v>17.2</v>
      </c>
      <c r="H3155">
        <v>8</v>
      </c>
      <c r="I3155">
        <v>3152</v>
      </c>
      <c r="J3155">
        <f t="shared" si="983"/>
        <v>132</v>
      </c>
      <c r="K3155" s="11">
        <f t="shared" si="984"/>
        <v>0.88033640292900794</v>
      </c>
      <c r="L3155">
        <f t="shared" si="985"/>
        <v>3.7403867372151716</v>
      </c>
      <c r="M3155">
        <f t="shared" si="986"/>
        <v>8.3956731122869197</v>
      </c>
      <c r="N3155" s="8">
        <f t="shared" si="987"/>
        <v>0.94361057263129799</v>
      </c>
      <c r="O3155" s="8">
        <f t="shared" si="988"/>
        <v>0.3149058769033527</v>
      </c>
      <c r="P3155" s="4">
        <f t="shared" si="989"/>
        <v>0.63337908403690368</v>
      </c>
      <c r="Q3155" s="7">
        <f t="shared" si="990"/>
        <v>0.68591208471816367</v>
      </c>
      <c r="R3155" s="4">
        <f t="shared" si="991"/>
        <v>1.4693942101580975</v>
      </c>
      <c r="S3155" s="4">
        <f t="shared" si="992"/>
        <v>1.4693942101580975</v>
      </c>
      <c r="T3155" s="4">
        <f t="shared" si="993"/>
        <v>0</v>
      </c>
      <c r="U3155" s="7">
        <f t="shared" si="994"/>
        <v>1.4693942101580975</v>
      </c>
      <c r="V3155" s="4">
        <f t="shared" si="980"/>
        <v>0.61514323752702882</v>
      </c>
      <c r="W3155" s="14">
        <f t="shared" si="981"/>
        <v>565.42434882968598</v>
      </c>
      <c r="X3155" s="7">
        <f t="shared" si="995"/>
        <v>35.576291336964793</v>
      </c>
      <c r="Y3155" s="4">
        <f t="shared" si="996"/>
        <v>3.9766855426987622</v>
      </c>
      <c r="Z3155" s="7">
        <f t="shared" si="997"/>
        <v>18.340453061344537</v>
      </c>
      <c r="AA3155" s="14">
        <f t="shared" si="998"/>
        <v>2.4106500501972548</v>
      </c>
      <c r="AB3155" s="15">
        <v>0.71599999999999997</v>
      </c>
      <c r="AC3155" s="16">
        <f t="shared" si="999"/>
        <v>0.53699999999999992</v>
      </c>
    </row>
    <row r="3156" spans="1:29" x14ac:dyDescent="0.25">
      <c r="A3156" s="1">
        <v>32640</v>
      </c>
      <c r="B3156" s="2">
        <v>0.375</v>
      </c>
      <c r="C3156">
        <v>701</v>
      </c>
      <c r="D3156">
        <v>873</v>
      </c>
      <c r="E3156">
        <v>82</v>
      </c>
      <c r="F3156">
        <f t="shared" si="982"/>
        <v>619</v>
      </c>
      <c r="G3156" s="8">
        <v>18.3</v>
      </c>
      <c r="H3156">
        <v>9</v>
      </c>
      <c r="I3156">
        <v>3153</v>
      </c>
      <c r="J3156">
        <f t="shared" si="983"/>
        <v>132</v>
      </c>
      <c r="K3156" s="11">
        <f t="shared" si="984"/>
        <v>0.88033640292900794</v>
      </c>
      <c r="L3156">
        <f t="shared" si="985"/>
        <v>3.7403867372151716</v>
      </c>
      <c r="M3156">
        <f t="shared" si="986"/>
        <v>9.3956731122869197</v>
      </c>
      <c r="N3156" s="8">
        <f t="shared" si="987"/>
        <v>0.68181118483214853</v>
      </c>
      <c r="O3156" s="8">
        <f t="shared" si="988"/>
        <v>0.3149058769033527</v>
      </c>
      <c r="P3156" s="4">
        <f t="shared" si="989"/>
        <v>0.77904434401093547</v>
      </c>
      <c r="Q3156" s="7">
        <f t="shared" si="990"/>
        <v>0.89314012245184948</v>
      </c>
      <c r="R3156" s="4">
        <f t="shared" si="991"/>
        <v>1.2721179980062485</v>
      </c>
      <c r="S3156" s="4">
        <f t="shared" si="992"/>
        <v>1.2721179980062485</v>
      </c>
      <c r="T3156" s="4">
        <f t="shared" si="993"/>
        <v>0</v>
      </c>
      <c r="U3156" s="7">
        <f t="shared" si="994"/>
        <v>1.2721179980062485</v>
      </c>
      <c r="V3156" s="4">
        <f t="shared" si="980"/>
        <v>0.79034433452098241</v>
      </c>
      <c r="W3156" s="14">
        <f t="shared" si="981"/>
        <v>768.84965046159846</v>
      </c>
      <c r="X3156" s="7">
        <f t="shared" si="995"/>
        <v>43.28761364000195</v>
      </c>
      <c r="Y3156" s="4">
        <f t="shared" si="996"/>
        <v>6.8761427286407333</v>
      </c>
      <c r="Z3156" s="7">
        <f t="shared" si="997"/>
        <v>17.78665673882962</v>
      </c>
      <c r="AA3156" s="14">
        <f t="shared" si="998"/>
        <v>3.1789620830047838</v>
      </c>
      <c r="AB3156" s="15">
        <v>0.71330769199999999</v>
      </c>
      <c r="AC3156" s="16">
        <f t="shared" si="999"/>
        <v>0.53498076900000002</v>
      </c>
    </row>
    <row r="3157" spans="1:29" x14ac:dyDescent="0.25">
      <c r="A3157" s="1">
        <v>32640</v>
      </c>
      <c r="B3157" s="2">
        <v>0.41666666666666669</v>
      </c>
      <c r="C3157">
        <v>879</v>
      </c>
      <c r="D3157">
        <v>871</v>
      </c>
      <c r="E3157">
        <v>151</v>
      </c>
      <c r="F3157">
        <f t="shared" si="982"/>
        <v>728</v>
      </c>
      <c r="G3157" s="8">
        <v>19.399999999999999</v>
      </c>
      <c r="H3157">
        <v>10</v>
      </c>
      <c r="I3157">
        <v>3154</v>
      </c>
      <c r="J3157">
        <f t="shared" si="983"/>
        <v>132</v>
      </c>
      <c r="K3157" s="11">
        <f t="shared" si="984"/>
        <v>0.88033640292900794</v>
      </c>
      <c r="L3157">
        <f t="shared" si="985"/>
        <v>3.7403867372151716</v>
      </c>
      <c r="M3157">
        <f t="shared" si="986"/>
        <v>10.39567311228692</v>
      </c>
      <c r="N3157" s="8">
        <f t="shared" si="987"/>
        <v>0.42001179703299912</v>
      </c>
      <c r="O3157" s="8">
        <f t="shared" si="988"/>
        <v>0.3149058769033527</v>
      </c>
      <c r="P3157" s="4">
        <f t="shared" si="989"/>
        <v>0.88405039959627696</v>
      </c>
      <c r="Q3157" s="7">
        <f t="shared" si="990"/>
        <v>1.0844583887952841</v>
      </c>
      <c r="R3157" s="4">
        <f t="shared" si="991"/>
        <v>0.97828070961245717</v>
      </c>
      <c r="S3157" s="4">
        <f t="shared" si="992"/>
        <v>0.97828070961245717</v>
      </c>
      <c r="T3157" s="4">
        <f t="shared" si="993"/>
        <v>0</v>
      </c>
      <c r="U3157" s="7">
        <f t="shared" si="994"/>
        <v>0.97828070961245717</v>
      </c>
      <c r="V3157" s="4">
        <f t="shared" si="980"/>
        <v>0.91664195780356583</v>
      </c>
      <c r="W3157" s="14">
        <f t="shared" si="981"/>
        <v>943.64802341936797</v>
      </c>
      <c r="X3157" s="7">
        <f t="shared" si="995"/>
        <v>50.068560761129461</v>
      </c>
      <c r="Y3157" s="4">
        <f t="shared" si="996"/>
        <v>9.4257788461846772</v>
      </c>
      <c r="Z3157" s="7">
        <f t="shared" si="997"/>
        <v>17.299676240378727</v>
      </c>
      <c r="AA3157" s="14">
        <f t="shared" si="998"/>
        <v>3.7948762035458659</v>
      </c>
      <c r="AB3157" s="15">
        <v>1.735230769</v>
      </c>
      <c r="AC3157" s="16">
        <f t="shared" si="999"/>
        <v>1.3014230767499999</v>
      </c>
    </row>
    <row r="3158" spans="1:29" x14ac:dyDescent="0.25">
      <c r="A3158" s="1">
        <v>32640</v>
      </c>
      <c r="B3158" s="2">
        <v>0.45833333333333331</v>
      </c>
      <c r="C3158">
        <v>1003</v>
      </c>
      <c r="D3158">
        <v>874</v>
      </c>
      <c r="E3158">
        <v>201</v>
      </c>
      <c r="F3158">
        <f t="shared" si="982"/>
        <v>802</v>
      </c>
      <c r="G3158" s="8">
        <v>21.1</v>
      </c>
      <c r="H3158">
        <v>11</v>
      </c>
      <c r="I3158">
        <v>3155</v>
      </c>
      <c r="J3158">
        <f t="shared" si="983"/>
        <v>132</v>
      </c>
      <c r="K3158" s="11">
        <f t="shared" si="984"/>
        <v>0.88033640292900794</v>
      </c>
      <c r="L3158">
        <f t="shared" si="985"/>
        <v>3.7403867372151716</v>
      </c>
      <c r="M3158">
        <f t="shared" si="986"/>
        <v>11.39567311228692</v>
      </c>
      <c r="N3158" s="8">
        <f t="shared" si="987"/>
        <v>0.15821240923384972</v>
      </c>
      <c r="O3158" s="8">
        <f t="shared" si="988"/>
        <v>0.3149058769033527</v>
      </c>
      <c r="P3158" s="4">
        <f t="shared" si="989"/>
        <v>0.9412412616354987</v>
      </c>
      <c r="Q3158" s="7">
        <f t="shared" si="990"/>
        <v>1.2262869356738568</v>
      </c>
      <c r="R3158" s="4">
        <f t="shared" si="991"/>
        <v>0.45956656056987183</v>
      </c>
      <c r="S3158" s="4">
        <f t="shared" si="992"/>
        <v>0.45956656056987183</v>
      </c>
      <c r="T3158" s="4">
        <f t="shared" si="993"/>
        <v>0</v>
      </c>
      <c r="U3158" s="7">
        <f t="shared" si="994"/>
        <v>0.45956656056987183</v>
      </c>
      <c r="V3158" s="4">
        <f t="shared" si="980"/>
        <v>0.98542913306476254</v>
      </c>
      <c r="W3158" s="14">
        <f t="shared" si="981"/>
        <v>1054.6149199983699</v>
      </c>
      <c r="X3158" s="7">
        <f t="shared" si="995"/>
        <v>55.374984899947023</v>
      </c>
      <c r="Y3158" s="4">
        <f t="shared" si="996"/>
        <v>11.42099432238008</v>
      </c>
      <c r="Z3158" s="7">
        <f t="shared" si="997"/>
        <v>16.918590084425404</v>
      </c>
      <c r="AA3158" s="14">
        <f t="shared" si="998"/>
        <v>4.1477032997889793</v>
      </c>
      <c r="AB3158" s="15">
        <v>2.7760769230000002</v>
      </c>
      <c r="AC3158" s="16">
        <f t="shared" si="999"/>
        <v>2.0820576922500003</v>
      </c>
    </row>
    <row r="3159" spans="1:29" x14ac:dyDescent="0.25">
      <c r="A3159" s="1">
        <v>32640</v>
      </c>
      <c r="B3159" s="2">
        <v>0.5</v>
      </c>
      <c r="C3159">
        <v>346</v>
      </c>
      <c r="D3159">
        <v>13</v>
      </c>
      <c r="E3159">
        <v>334</v>
      </c>
      <c r="F3159">
        <f t="shared" si="982"/>
        <v>12</v>
      </c>
      <c r="G3159" s="8">
        <v>20.6</v>
      </c>
      <c r="H3159">
        <v>12</v>
      </c>
      <c r="I3159">
        <v>3156</v>
      </c>
      <c r="J3159">
        <f t="shared" si="983"/>
        <v>132</v>
      </c>
      <c r="K3159" s="11">
        <f t="shared" si="984"/>
        <v>0.88033640292900794</v>
      </c>
      <c r="L3159">
        <f t="shared" si="985"/>
        <v>3.7403867372151716</v>
      </c>
      <c r="M3159">
        <f t="shared" si="986"/>
        <v>12.39567311228692</v>
      </c>
      <c r="N3159" s="8">
        <f t="shared" si="987"/>
        <v>-0.10358697856529968</v>
      </c>
      <c r="O3159" s="8">
        <f t="shared" si="988"/>
        <v>0.3149058769033527</v>
      </c>
      <c r="P3159" s="4">
        <f t="shared" si="989"/>
        <v>0.94671946739299584</v>
      </c>
      <c r="Q3159" s="7">
        <f t="shared" si="990"/>
        <v>1.2428923524355711</v>
      </c>
      <c r="R3159" s="4">
        <f t="shared" si="991"/>
        <v>-0.31022855772051455</v>
      </c>
      <c r="S3159" s="4">
        <f t="shared" si="992"/>
        <v>-0.31022855772051455</v>
      </c>
      <c r="T3159" s="4">
        <f t="shared" si="993"/>
        <v>0</v>
      </c>
      <c r="U3159" s="7">
        <f t="shared" si="994"/>
        <v>-0.31022855772051455</v>
      </c>
      <c r="V3159" s="4">
        <f t="shared" si="980"/>
        <v>0.99201812798670352</v>
      </c>
      <c r="W3159" s="14">
        <f t="shared" si="981"/>
        <v>334.18405890622677</v>
      </c>
      <c r="X3159" s="7">
        <f t="shared" si="995"/>
        <v>31.460981914452372</v>
      </c>
      <c r="Y3159" s="4">
        <f t="shared" si="996"/>
        <v>2.429329199834092</v>
      </c>
      <c r="Z3159" s="7">
        <f t="shared" si="997"/>
        <v>18.63599812283169</v>
      </c>
      <c r="AA3159" s="14">
        <f t="shared" si="998"/>
        <v>1.4477313882402003</v>
      </c>
      <c r="AB3159" s="15">
        <v>2.6573846149999998</v>
      </c>
      <c r="AC3159" s="16">
        <f t="shared" si="999"/>
        <v>1.9930384612499998</v>
      </c>
    </row>
    <row r="3160" spans="1:29" x14ac:dyDescent="0.25">
      <c r="A3160" s="1">
        <v>32640</v>
      </c>
      <c r="B3160" s="2">
        <v>0.54166666666666663</v>
      </c>
      <c r="C3160">
        <v>314</v>
      </c>
      <c r="D3160">
        <v>4</v>
      </c>
      <c r="E3160">
        <v>310</v>
      </c>
      <c r="F3160">
        <f t="shared" si="982"/>
        <v>4</v>
      </c>
      <c r="G3160" s="8">
        <v>20.6</v>
      </c>
      <c r="H3160">
        <v>13</v>
      </c>
      <c r="I3160">
        <v>3157</v>
      </c>
      <c r="J3160">
        <f t="shared" si="983"/>
        <v>132</v>
      </c>
      <c r="K3160" s="11">
        <f t="shared" si="984"/>
        <v>0.88033640292900794</v>
      </c>
      <c r="L3160">
        <f t="shared" si="985"/>
        <v>3.7403867372151716</v>
      </c>
      <c r="M3160">
        <f t="shared" si="986"/>
        <v>13.39567311228692</v>
      </c>
      <c r="N3160" s="8">
        <f t="shared" si="987"/>
        <v>-0.3653863663644491</v>
      </c>
      <c r="O3160" s="8">
        <f t="shared" si="988"/>
        <v>0.3149058769033527</v>
      </c>
      <c r="P3160" s="4">
        <f t="shared" si="989"/>
        <v>0.90011168619955828</v>
      </c>
      <c r="Q3160" s="7">
        <f t="shared" si="990"/>
        <v>1.1200258085284824</v>
      </c>
      <c r="R3160" s="4">
        <f t="shared" si="991"/>
        <v>-0.89439243721084816</v>
      </c>
      <c r="S3160" s="4">
        <f t="shared" si="992"/>
        <v>-0.89439243721084816</v>
      </c>
      <c r="T3160" s="4">
        <f t="shared" si="993"/>
        <v>0</v>
      </c>
      <c r="U3160" s="7">
        <f t="shared" si="994"/>
        <v>-0.89439243721084816</v>
      </c>
      <c r="V3160" s="4">
        <f t="shared" si="980"/>
        <v>0.93595991345428764</v>
      </c>
      <c r="W3160" s="14">
        <f t="shared" si="981"/>
        <v>301.94511272311019</v>
      </c>
      <c r="X3160" s="7">
        <f t="shared" si="995"/>
        <v>30.413216163501083</v>
      </c>
      <c r="Y3160" s="4">
        <f t="shared" si="996"/>
        <v>2.0353692774764074</v>
      </c>
      <c r="Z3160" s="7">
        <f t="shared" si="997"/>
        <v>18.711244468002008</v>
      </c>
      <c r="AA3160" s="14">
        <f t="shared" si="998"/>
        <v>1.3133494011077271</v>
      </c>
      <c r="AB3160" s="15">
        <v>2.7284615379999999</v>
      </c>
      <c r="AC3160" s="16">
        <f t="shared" si="999"/>
        <v>2.0463461535</v>
      </c>
    </row>
    <row r="3161" spans="1:29" x14ac:dyDescent="0.25">
      <c r="A3161" s="1">
        <v>32640</v>
      </c>
      <c r="B3161" s="2">
        <v>0.58333333333333337</v>
      </c>
      <c r="C3161">
        <v>583</v>
      </c>
      <c r="D3161">
        <v>262</v>
      </c>
      <c r="E3161">
        <v>358</v>
      </c>
      <c r="F3161">
        <f t="shared" si="982"/>
        <v>225</v>
      </c>
      <c r="G3161" s="8">
        <v>21.7</v>
      </c>
      <c r="H3161">
        <v>14</v>
      </c>
      <c r="I3161">
        <v>3158</v>
      </c>
      <c r="J3161">
        <f t="shared" si="983"/>
        <v>132</v>
      </c>
      <c r="K3161" s="11">
        <f t="shared" si="984"/>
        <v>0.88033640292900794</v>
      </c>
      <c r="L3161">
        <f t="shared" si="985"/>
        <v>3.7403867372151716</v>
      </c>
      <c r="M3161">
        <f t="shared" si="986"/>
        <v>14.39567311228692</v>
      </c>
      <c r="N3161" s="8">
        <f t="shared" si="987"/>
        <v>-0.62718575416359856</v>
      </c>
      <c r="O3161" s="8">
        <f t="shared" si="988"/>
        <v>0.3149058769033527</v>
      </c>
      <c r="P3161" s="4">
        <f t="shared" si="989"/>
        <v>0.80459416132051842</v>
      </c>
      <c r="Q3161" s="7">
        <f t="shared" si="990"/>
        <v>0.93499172008874787</v>
      </c>
      <c r="R3161" s="4">
        <f t="shared" si="991"/>
        <v>-1.2217129736463488</v>
      </c>
      <c r="S3161" s="4">
        <f t="shared" si="992"/>
        <v>-1.2217129736463488</v>
      </c>
      <c r="T3161" s="4">
        <f t="shared" si="993"/>
        <v>0</v>
      </c>
      <c r="U3161" s="7">
        <f t="shared" si="994"/>
        <v>-1.2217129736463488</v>
      </c>
      <c r="V3161" s="4">
        <f t="shared" si="980"/>
        <v>0.82107476414731906</v>
      </c>
      <c r="W3161" s="14">
        <f t="shared" si="981"/>
        <v>559.49596162210378</v>
      </c>
      <c r="X3161" s="7">
        <f t="shared" si="995"/>
        <v>39.883618752718377</v>
      </c>
      <c r="Y3161" s="4">
        <f t="shared" si="996"/>
        <v>5.5962406510221099</v>
      </c>
      <c r="Z3161" s="7">
        <f t="shared" si="997"/>
        <v>18.031118035654778</v>
      </c>
      <c r="AA3161" s="14">
        <f t="shared" si="998"/>
        <v>2.3451423820257933</v>
      </c>
      <c r="AB3161" s="15">
        <v>2.6474615379999999</v>
      </c>
      <c r="AC3161" s="16">
        <f t="shared" si="999"/>
        <v>1.9855961535</v>
      </c>
    </row>
    <row r="3162" spans="1:29" x14ac:dyDescent="0.25">
      <c r="A3162" s="1">
        <v>32640</v>
      </c>
      <c r="B3162" s="2">
        <v>0.625</v>
      </c>
      <c r="C3162">
        <v>232</v>
      </c>
      <c r="D3162">
        <v>1</v>
      </c>
      <c r="E3162">
        <v>231</v>
      </c>
      <c r="F3162">
        <f t="shared" si="982"/>
        <v>1</v>
      </c>
      <c r="G3162" s="8">
        <v>21.7</v>
      </c>
      <c r="H3162">
        <v>15</v>
      </c>
      <c r="I3162">
        <v>3159</v>
      </c>
      <c r="J3162">
        <f t="shared" si="983"/>
        <v>132</v>
      </c>
      <c r="K3162" s="11">
        <f t="shared" si="984"/>
        <v>0.88033640292900794</v>
      </c>
      <c r="L3162">
        <f t="shared" si="985"/>
        <v>3.7403867372151716</v>
      </c>
      <c r="M3162">
        <f t="shared" si="986"/>
        <v>15.39567311228692</v>
      </c>
      <c r="N3162" s="8">
        <f t="shared" si="987"/>
        <v>-0.88898514196274792</v>
      </c>
      <c r="O3162" s="8">
        <f t="shared" si="988"/>
        <v>0.3149058769033527</v>
      </c>
      <c r="P3162" s="4">
        <f t="shared" si="989"/>
        <v>0.66667625422620957</v>
      </c>
      <c r="Q3162" s="7">
        <f t="shared" si="990"/>
        <v>0.72974051936188855</v>
      </c>
      <c r="R3162" s="4">
        <f t="shared" si="991"/>
        <v>-1.4327032370903765</v>
      </c>
      <c r="S3162" s="4">
        <f t="shared" si="992"/>
        <v>-1.4327032370903765</v>
      </c>
      <c r="T3162" s="4">
        <f t="shared" si="993"/>
        <v>0</v>
      </c>
      <c r="U3162" s="7">
        <f t="shared" si="994"/>
        <v>-1.4327032370903765</v>
      </c>
      <c r="V3162" s="4">
        <f t="shared" si="980"/>
        <v>0.65519191313438241</v>
      </c>
      <c r="W3162" s="14">
        <f t="shared" si="981"/>
        <v>222.863237329285</v>
      </c>
      <c r="X3162" s="7">
        <f t="shared" si="995"/>
        <v>28.943055213201763</v>
      </c>
      <c r="Y3162" s="4">
        <f t="shared" si="996"/>
        <v>1.482588760163863</v>
      </c>
      <c r="Z3162" s="7">
        <f t="shared" si="997"/>
        <v>18.816825546808701</v>
      </c>
      <c r="AA3162" s="14">
        <f t="shared" si="998"/>
        <v>0.97484236857814044</v>
      </c>
      <c r="AB3162" s="15">
        <v>2.676230769</v>
      </c>
      <c r="AC3162" s="16">
        <f t="shared" si="999"/>
        <v>2.00717307675</v>
      </c>
    </row>
    <row r="3163" spans="1:29" x14ac:dyDescent="0.25">
      <c r="A3163" s="1">
        <v>32640</v>
      </c>
      <c r="B3163" s="2">
        <v>0.66666666666666663</v>
      </c>
      <c r="C3163">
        <v>255</v>
      </c>
      <c r="D3163">
        <v>60</v>
      </c>
      <c r="E3163">
        <v>220</v>
      </c>
      <c r="F3163">
        <f t="shared" si="982"/>
        <v>35</v>
      </c>
      <c r="G3163" s="8">
        <v>22.2</v>
      </c>
      <c r="H3163">
        <v>16</v>
      </c>
      <c r="I3163">
        <v>3160</v>
      </c>
      <c r="J3163">
        <f t="shared" si="983"/>
        <v>132</v>
      </c>
      <c r="K3163" s="11">
        <f t="shared" si="984"/>
        <v>0.88033640292900794</v>
      </c>
      <c r="L3163">
        <f t="shared" si="985"/>
        <v>3.7403867372151716</v>
      </c>
      <c r="M3163">
        <f t="shared" si="986"/>
        <v>16.395673112286918</v>
      </c>
      <c r="N3163" s="8">
        <f t="shared" si="987"/>
        <v>-1.1507845297618968</v>
      </c>
      <c r="O3163" s="8">
        <f t="shared" si="988"/>
        <v>0.3149058769033527</v>
      </c>
      <c r="P3163" s="4">
        <f t="shared" si="989"/>
        <v>0.4957568423649914</v>
      </c>
      <c r="Q3163" s="7">
        <f t="shared" si="990"/>
        <v>0.51870609007114021</v>
      </c>
      <c r="R3163" s="4">
        <f t="shared" si="991"/>
        <v>-1.5455085073719332</v>
      </c>
      <c r="S3163" s="4">
        <f t="shared" si="992"/>
        <v>4.6871011609617259</v>
      </c>
      <c r="T3163" s="4">
        <f t="shared" si="993"/>
        <v>1</v>
      </c>
      <c r="U3163" s="7">
        <f t="shared" si="994"/>
        <v>-1.5960841462178599</v>
      </c>
      <c r="V3163" s="4">
        <f t="shared" si="980"/>
        <v>0.44961600257763557</v>
      </c>
      <c r="W3163" s="14">
        <f t="shared" si="981"/>
        <v>238.60367007480158</v>
      </c>
      <c r="X3163" s="7">
        <f t="shared" si="995"/>
        <v>29.95461927743105</v>
      </c>
      <c r="Y3163" s="4">
        <f t="shared" si="996"/>
        <v>1.8629368483140747</v>
      </c>
      <c r="Z3163" s="7">
        <f t="shared" si="997"/>
        <v>18.744179061972012</v>
      </c>
      <c r="AA3163" s="14">
        <f t="shared" si="998"/>
        <v>1.0396643366629548</v>
      </c>
      <c r="AB3163" s="15">
        <v>2.664538308</v>
      </c>
      <c r="AC3163" s="16">
        <f t="shared" si="999"/>
        <v>1.998403731</v>
      </c>
    </row>
    <row r="3164" spans="1:29" x14ac:dyDescent="0.25">
      <c r="A3164" s="1">
        <v>32640</v>
      </c>
      <c r="B3164" s="2">
        <v>0.70833333333333337</v>
      </c>
      <c r="C3164">
        <v>193</v>
      </c>
      <c r="D3164">
        <v>114</v>
      </c>
      <c r="E3164">
        <v>147</v>
      </c>
      <c r="F3164">
        <f t="shared" si="982"/>
        <v>46</v>
      </c>
      <c r="G3164" s="8">
        <v>22.2</v>
      </c>
      <c r="H3164">
        <v>17</v>
      </c>
      <c r="I3164">
        <v>3161</v>
      </c>
      <c r="J3164">
        <f t="shared" si="983"/>
        <v>132</v>
      </c>
      <c r="K3164" s="11">
        <f t="shared" si="984"/>
        <v>0.88033640292900794</v>
      </c>
      <c r="L3164">
        <f t="shared" si="985"/>
        <v>3.7403867372151716</v>
      </c>
      <c r="M3164">
        <f t="shared" si="986"/>
        <v>17.395673112286918</v>
      </c>
      <c r="N3164" s="8">
        <f t="shared" si="987"/>
        <v>-1.4125839175610462</v>
      </c>
      <c r="O3164" s="8">
        <f t="shared" si="988"/>
        <v>0.3149058769033527</v>
      </c>
      <c r="P3164" s="4">
        <f t="shared" si="989"/>
        <v>0.30348380119752205</v>
      </c>
      <c r="Q3164" s="7">
        <f t="shared" si="990"/>
        <v>0.30834677771695834</v>
      </c>
      <c r="R3164" s="4">
        <f t="shared" si="991"/>
        <v>-1.3998619482461196</v>
      </c>
      <c r="S3164" s="4">
        <f t="shared" si="992"/>
        <v>4.5414546018359125</v>
      </c>
      <c r="T3164" s="4">
        <f t="shared" si="993"/>
        <v>1</v>
      </c>
      <c r="U3164" s="7">
        <f t="shared" si="994"/>
        <v>-1.7417307053436735</v>
      </c>
      <c r="V3164" s="4">
        <f t="shared" si="980"/>
        <v>0.21835669105126732</v>
      </c>
      <c r="W3164" s="14">
        <f t="shared" si="981"/>
        <v>166.29778259012213</v>
      </c>
      <c r="X3164" s="7">
        <f t="shared" si="995"/>
        <v>27.604677934178969</v>
      </c>
      <c r="Y3164" s="4">
        <f t="shared" si="996"/>
        <v>0.97935890325129249</v>
      </c>
      <c r="Z3164" s="7">
        <f t="shared" si="997"/>
        <v>18.912942449479004</v>
      </c>
      <c r="AA3164" s="14">
        <f t="shared" si="998"/>
        <v>0.73113093919984828</v>
      </c>
      <c r="AB3164" s="15">
        <v>2.6196153849999999</v>
      </c>
      <c r="AC3164" s="16">
        <f t="shared" si="999"/>
        <v>1.96471153875</v>
      </c>
    </row>
    <row r="3165" spans="1:29" x14ac:dyDescent="0.25">
      <c r="A3165" s="1">
        <v>32640</v>
      </c>
      <c r="B3165" s="2">
        <v>0.75</v>
      </c>
      <c r="C3165">
        <v>80</v>
      </c>
      <c r="D3165">
        <v>44</v>
      </c>
      <c r="E3165">
        <v>71</v>
      </c>
      <c r="F3165">
        <f t="shared" si="982"/>
        <v>9</v>
      </c>
      <c r="G3165" s="8">
        <v>22.2</v>
      </c>
      <c r="H3165">
        <v>18</v>
      </c>
      <c r="I3165">
        <v>3162</v>
      </c>
      <c r="J3165">
        <f t="shared" si="983"/>
        <v>132</v>
      </c>
      <c r="K3165" s="11">
        <f t="shared" si="984"/>
        <v>0.88033640292900794</v>
      </c>
      <c r="L3165">
        <f t="shared" si="985"/>
        <v>3.7403867372151716</v>
      </c>
      <c r="M3165">
        <f t="shared" si="986"/>
        <v>18.395673112286918</v>
      </c>
      <c r="N3165" s="8">
        <f t="shared" si="987"/>
        <v>-1.6743833053601955</v>
      </c>
      <c r="O3165" s="8">
        <f t="shared" si="988"/>
        <v>0.3149058769033527</v>
      </c>
      <c r="P3165" s="4">
        <f t="shared" si="989"/>
        <v>0.10296022073314075</v>
      </c>
      <c r="Q3165" s="7">
        <f t="shared" si="990"/>
        <v>0.10314300426557133</v>
      </c>
      <c r="R3165" s="4">
        <f t="shared" si="991"/>
        <v>-1.2557490986986271</v>
      </c>
      <c r="S3165" s="4">
        <f t="shared" si="992"/>
        <v>4.3973417522884199</v>
      </c>
      <c r="T3165" s="4">
        <f t="shared" si="993"/>
        <v>1</v>
      </c>
      <c r="U3165" s="7">
        <f t="shared" si="994"/>
        <v>-1.8858435548911661</v>
      </c>
      <c r="V3165" s="4">
        <f t="shared" si="980"/>
        <v>0</v>
      </c>
      <c r="W3165" s="14">
        <f t="shared" si="981"/>
        <v>68.297710928773569</v>
      </c>
      <c r="X3165" s="7">
        <f t="shared" si="995"/>
        <v>24.419675605185141</v>
      </c>
      <c r="Y3165" s="4">
        <f t="shared" si="996"/>
        <v>-0.21820197245038703</v>
      </c>
      <c r="Z3165" s="7">
        <f t="shared" si="997"/>
        <v>19.141676576738025</v>
      </c>
      <c r="AA3165" s="14">
        <f t="shared" si="998"/>
        <v>0.30390351619234429</v>
      </c>
      <c r="AB3165" s="15">
        <v>1.250384615</v>
      </c>
      <c r="AC3165" s="16">
        <f t="shared" si="999"/>
        <v>0.93778846125000004</v>
      </c>
    </row>
    <row r="3166" spans="1:29" x14ac:dyDescent="0.25">
      <c r="A3166" s="1">
        <v>32640</v>
      </c>
      <c r="B3166" s="2">
        <v>0.79166666666666663</v>
      </c>
      <c r="C3166">
        <v>8</v>
      </c>
      <c r="D3166">
        <v>18</v>
      </c>
      <c r="E3166">
        <v>6</v>
      </c>
      <c r="F3166">
        <f t="shared" si="982"/>
        <v>2</v>
      </c>
      <c r="G3166" s="8">
        <v>21.7</v>
      </c>
      <c r="H3166">
        <v>19</v>
      </c>
      <c r="I3166">
        <v>3163</v>
      </c>
      <c r="J3166">
        <f t="shared" si="983"/>
        <v>132</v>
      </c>
      <c r="K3166" s="11">
        <f t="shared" si="984"/>
        <v>0.88033640292900794</v>
      </c>
      <c r="L3166">
        <f t="shared" si="985"/>
        <v>3.7403867372151716</v>
      </c>
      <c r="M3166">
        <f t="shared" si="986"/>
        <v>19.395673112286918</v>
      </c>
      <c r="N3166" s="8">
        <f t="shared" si="987"/>
        <v>-1.9361826931593451</v>
      </c>
      <c r="O3166" s="8">
        <f t="shared" si="988"/>
        <v>0.3149058769033527</v>
      </c>
      <c r="P3166" s="4">
        <f t="shared" si="989"/>
        <v>0</v>
      </c>
      <c r="Q3166" s="7">
        <f t="shared" si="990"/>
        <v>0</v>
      </c>
      <c r="R3166" s="4">
        <f t="shared" si="991"/>
        <v>0</v>
      </c>
      <c r="S3166" s="4">
        <f t="shared" si="992"/>
        <v>0</v>
      </c>
      <c r="T3166" s="4">
        <f t="shared" si="993"/>
        <v>1</v>
      </c>
      <c r="U3166" s="7">
        <f t="shared" si="994"/>
        <v>0</v>
      </c>
      <c r="V3166" s="4">
        <f t="shared" si="980"/>
        <v>0.38268428076468186</v>
      </c>
      <c r="W3166" s="14">
        <f t="shared" si="981"/>
        <v>12.659954597040914</v>
      </c>
      <c r="X3166" s="7">
        <f t="shared" si="995"/>
        <v>22.11144852440383</v>
      </c>
      <c r="Y3166" s="4">
        <f t="shared" si="996"/>
        <v>-1.0860953548241599</v>
      </c>
      <c r="Z3166" s="7">
        <f t="shared" si="997"/>
        <v>19.307444212771415</v>
      </c>
      <c r="AA3166" s="14">
        <f t="shared" si="998"/>
        <v>5.6820694764739471E-2</v>
      </c>
      <c r="AB3166" s="15">
        <v>0.66469230800000001</v>
      </c>
      <c r="AC3166" s="16">
        <f t="shared" si="999"/>
        <v>0.49851923100000001</v>
      </c>
    </row>
    <row r="3167" spans="1:29" x14ac:dyDescent="0.25">
      <c r="A3167" s="1">
        <v>32640</v>
      </c>
      <c r="B3167" s="2">
        <v>0.83333333333333337</v>
      </c>
      <c r="C3167">
        <v>0</v>
      </c>
      <c r="D3167">
        <v>0</v>
      </c>
      <c r="E3167">
        <v>0</v>
      </c>
      <c r="F3167">
        <f t="shared" si="982"/>
        <v>0</v>
      </c>
      <c r="G3167" s="8">
        <v>18.899999999999999</v>
      </c>
      <c r="H3167">
        <v>20</v>
      </c>
      <c r="I3167">
        <v>3164</v>
      </c>
      <c r="J3167">
        <f t="shared" si="983"/>
        <v>132</v>
      </c>
      <c r="K3167" s="11">
        <f t="shared" si="984"/>
        <v>0.88033640292900794</v>
      </c>
      <c r="L3167">
        <f t="shared" si="985"/>
        <v>3.7403867372151716</v>
      </c>
      <c r="M3167">
        <f t="shared" si="986"/>
        <v>20.395673112286918</v>
      </c>
      <c r="N3167" s="8">
        <f t="shared" si="987"/>
        <v>-2.1979820809584947</v>
      </c>
      <c r="O3167" s="8">
        <f t="shared" si="988"/>
        <v>0.3149058769033527</v>
      </c>
      <c r="P3167" s="4">
        <f t="shared" si="989"/>
        <v>0</v>
      </c>
      <c r="Q3167" s="7">
        <f t="shared" si="990"/>
        <v>0</v>
      </c>
      <c r="R3167" s="4">
        <f t="shared" si="991"/>
        <v>0</v>
      </c>
      <c r="S3167" s="4">
        <f t="shared" si="992"/>
        <v>0</v>
      </c>
      <c r="T3167" s="4">
        <f t="shared" si="993"/>
        <v>1</v>
      </c>
      <c r="U3167" s="7">
        <f t="shared" si="994"/>
        <v>0</v>
      </c>
      <c r="V3167" s="4">
        <f t="shared" si="980"/>
        <v>0.38268428076468186</v>
      </c>
      <c r="W3167" s="14">
        <f t="shared" si="981"/>
        <v>0</v>
      </c>
      <c r="X3167" s="7">
        <f t="shared" si="995"/>
        <v>18.899999999999999</v>
      </c>
      <c r="Y3167" s="4">
        <f t="shared" si="996"/>
        <v>-2.2936000000000005</v>
      </c>
      <c r="Z3167" s="7">
        <f t="shared" si="997"/>
        <v>19.538077600000001</v>
      </c>
      <c r="AA3167" s="14">
        <f t="shared" si="998"/>
        <v>0</v>
      </c>
      <c r="AB3167" s="15">
        <v>0.76276923100000005</v>
      </c>
      <c r="AC3167" s="16">
        <f t="shared" si="999"/>
        <v>0.57207692325000004</v>
      </c>
    </row>
    <row r="3168" spans="1:29" x14ac:dyDescent="0.25">
      <c r="A3168" s="1">
        <v>32640</v>
      </c>
      <c r="B3168" s="2">
        <v>0.875</v>
      </c>
      <c r="C3168">
        <v>0</v>
      </c>
      <c r="D3168">
        <v>0</v>
      </c>
      <c r="E3168">
        <v>0</v>
      </c>
      <c r="F3168">
        <f t="shared" si="982"/>
        <v>0</v>
      </c>
      <c r="G3168" s="8">
        <v>18.3</v>
      </c>
      <c r="H3168">
        <v>21</v>
      </c>
      <c r="I3168">
        <v>3165</v>
      </c>
      <c r="J3168">
        <f t="shared" si="983"/>
        <v>132</v>
      </c>
      <c r="K3168" s="11">
        <f t="shared" si="984"/>
        <v>0.88033640292900794</v>
      </c>
      <c r="L3168">
        <f t="shared" si="985"/>
        <v>3.7403867372151716</v>
      </c>
      <c r="M3168">
        <f t="shared" si="986"/>
        <v>21.395673112286918</v>
      </c>
      <c r="N3168" s="8">
        <f t="shared" si="987"/>
        <v>-2.4597814687576438</v>
      </c>
      <c r="O3168" s="8">
        <f t="shared" si="988"/>
        <v>0.3149058769033527</v>
      </c>
      <c r="P3168" s="4">
        <f t="shared" si="989"/>
        <v>0</v>
      </c>
      <c r="Q3168" s="7">
        <f t="shared" si="990"/>
        <v>0</v>
      </c>
      <c r="R3168" s="4">
        <f t="shared" si="991"/>
        <v>0</v>
      </c>
      <c r="S3168" s="4">
        <f t="shared" si="992"/>
        <v>0</v>
      </c>
      <c r="T3168" s="4">
        <f t="shared" si="993"/>
        <v>1</v>
      </c>
      <c r="U3168" s="7">
        <f t="shared" si="994"/>
        <v>0</v>
      </c>
      <c r="V3168" s="4">
        <f t="shared" si="980"/>
        <v>0.38268428076468186</v>
      </c>
      <c r="W3168" s="14">
        <f t="shared" si="981"/>
        <v>0</v>
      </c>
      <c r="X3168" s="7">
        <f t="shared" si="995"/>
        <v>18.3</v>
      </c>
      <c r="Y3168" s="4">
        <f t="shared" si="996"/>
        <v>-2.5191999999999997</v>
      </c>
      <c r="Z3168" s="7">
        <f t="shared" si="997"/>
        <v>19.581167199999999</v>
      </c>
      <c r="AA3168" s="14">
        <f t="shared" si="998"/>
        <v>0</v>
      </c>
      <c r="AB3168" s="15">
        <v>0.79338461500000002</v>
      </c>
      <c r="AC3168" s="16">
        <f t="shared" si="999"/>
        <v>0.59503846125000004</v>
      </c>
    </row>
    <row r="3169" spans="1:29" x14ac:dyDescent="0.25">
      <c r="A3169" s="1">
        <v>32640</v>
      </c>
      <c r="B3169" s="2">
        <v>0.91666666666666663</v>
      </c>
      <c r="C3169">
        <v>0</v>
      </c>
      <c r="D3169">
        <v>0</v>
      </c>
      <c r="E3169">
        <v>0</v>
      </c>
      <c r="F3169">
        <f t="shared" si="982"/>
        <v>0</v>
      </c>
      <c r="G3169" s="8">
        <v>17.8</v>
      </c>
      <c r="H3169">
        <v>22</v>
      </c>
      <c r="I3169">
        <v>3166</v>
      </c>
      <c r="J3169">
        <f t="shared" si="983"/>
        <v>132</v>
      </c>
      <c r="K3169" s="11">
        <f t="shared" si="984"/>
        <v>0.88033640292900794</v>
      </c>
      <c r="L3169">
        <f t="shared" si="985"/>
        <v>3.7403867372151716</v>
      </c>
      <c r="M3169">
        <f t="shared" si="986"/>
        <v>22.395673112286918</v>
      </c>
      <c r="N3169" s="8">
        <f t="shared" si="987"/>
        <v>-2.7215808565567934</v>
      </c>
      <c r="O3169" s="8">
        <f t="shared" si="988"/>
        <v>0.3149058769033527</v>
      </c>
      <c r="P3169" s="4">
        <f t="shared" si="989"/>
        <v>0</v>
      </c>
      <c r="Q3169" s="7">
        <f t="shared" si="990"/>
        <v>0</v>
      </c>
      <c r="R3169" s="4">
        <f t="shared" si="991"/>
        <v>0</v>
      </c>
      <c r="S3169" s="4">
        <f t="shared" si="992"/>
        <v>0</v>
      </c>
      <c r="T3169" s="4">
        <f t="shared" si="993"/>
        <v>1</v>
      </c>
      <c r="U3169" s="7">
        <f t="shared" si="994"/>
        <v>0</v>
      </c>
      <c r="V3169" s="4">
        <f t="shared" si="980"/>
        <v>0.38268428076468186</v>
      </c>
      <c r="W3169" s="14">
        <f t="shared" si="981"/>
        <v>0</v>
      </c>
      <c r="X3169" s="7">
        <f t="shared" si="995"/>
        <v>17.8</v>
      </c>
      <c r="Y3169" s="4">
        <f t="shared" si="996"/>
        <v>-2.7071999999999998</v>
      </c>
      <c r="Z3169" s="7">
        <f t="shared" si="997"/>
        <v>19.617075199999999</v>
      </c>
      <c r="AA3169" s="14">
        <f t="shared" si="998"/>
        <v>0</v>
      </c>
      <c r="AB3169" s="15">
        <v>1.0146923080000001</v>
      </c>
      <c r="AC3169" s="16">
        <f t="shared" si="999"/>
        <v>0.76101923100000013</v>
      </c>
    </row>
    <row r="3170" spans="1:29" x14ac:dyDescent="0.25">
      <c r="A3170" s="1">
        <v>32640</v>
      </c>
      <c r="B3170" s="2">
        <v>0.95833333333333337</v>
      </c>
      <c r="C3170">
        <v>0</v>
      </c>
      <c r="D3170">
        <v>0</v>
      </c>
      <c r="E3170">
        <v>0</v>
      </c>
      <c r="F3170">
        <f t="shared" si="982"/>
        <v>0</v>
      </c>
      <c r="G3170" s="8">
        <v>15.6</v>
      </c>
      <c r="H3170">
        <v>23</v>
      </c>
      <c r="I3170">
        <v>3167</v>
      </c>
      <c r="J3170">
        <f t="shared" si="983"/>
        <v>132</v>
      </c>
      <c r="K3170" s="11">
        <f t="shared" si="984"/>
        <v>0.88033640292900794</v>
      </c>
      <c r="L3170">
        <f t="shared" si="985"/>
        <v>3.7403867372151716</v>
      </c>
      <c r="M3170">
        <f t="shared" si="986"/>
        <v>23.395673112286918</v>
      </c>
      <c r="N3170" s="8">
        <f t="shared" si="987"/>
        <v>-2.9833802443559425</v>
      </c>
      <c r="O3170" s="8">
        <f t="shared" si="988"/>
        <v>0.3149058769033527</v>
      </c>
      <c r="P3170" s="4">
        <f t="shared" si="989"/>
        <v>0</v>
      </c>
      <c r="Q3170" s="7">
        <f t="shared" si="990"/>
        <v>0</v>
      </c>
      <c r="R3170" s="4">
        <f t="shared" si="991"/>
        <v>0</v>
      </c>
      <c r="S3170" s="4">
        <f t="shared" si="992"/>
        <v>0</v>
      </c>
      <c r="T3170" s="4">
        <f t="shared" si="993"/>
        <v>1</v>
      </c>
      <c r="U3170" s="7">
        <f t="shared" si="994"/>
        <v>0</v>
      </c>
      <c r="V3170" s="4">
        <f t="shared" si="980"/>
        <v>0.38268428076468186</v>
      </c>
      <c r="W3170" s="14">
        <f t="shared" si="981"/>
        <v>0</v>
      </c>
      <c r="X3170" s="7">
        <f t="shared" si="995"/>
        <v>15.6</v>
      </c>
      <c r="Y3170" s="4">
        <f t="shared" si="996"/>
        <v>-3.5344000000000002</v>
      </c>
      <c r="Z3170" s="7">
        <f t="shared" si="997"/>
        <v>19.775070400000001</v>
      </c>
      <c r="AA3170" s="14">
        <f t="shared" si="998"/>
        <v>0</v>
      </c>
      <c r="AB3170" s="15">
        <v>1.1199230769999999</v>
      </c>
      <c r="AC3170" s="16">
        <f t="shared" si="999"/>
        <v>0.83994230774999989</v>
      </c>
    </row>
    <row r="3171" spans="1:29" x14ac:dyDescent="0.25">
      <c r="A3171" s="1">
        <v>32640</v>
      </c>
      <c r="B3171" s="3">
        <v>1</v>
      </c>
      <c r="C3171">
        <v>0</v>
      </c>
      <c r="D3171">
        <v>0</v>
      </c>
      <c r="E3171">
        <v>0</v>
      </c>
      <c r="F3171">
        <f t="shared" si="982"/>
        <v>0</v>
      </c>
      <c r="G3171" s="8">
        <v>15</v>
      </c>
      <c r="H3171">
        <v>24</v>
      </c>
      <c r="I3171">
        <v>3168</v>
      </c>
      <c r="J3171">
        <f t="shared" si="983"/>
        <v>132</v>
      </c>
      <c r="K3171" s="11">
        <f t="shared" si="984"/>
        <v>0.88033640292900794</v>
      </c>
      <c r="L3171">
        <f t="shared" si="985"/>
        <v>3.7403867372151716</v>
      </c>
      <c r="M3171">
        <f t="shared" si="986"/>
        <v>24.395673112286918</v>
      </c>
      <c r="N3171" s="8">
        <f t="shared" si="987"/>
        <v>-3.2451796321550921</v>
      </c>
      <c r="O3171" s="8">
        <f t="shared" si="988"/>
        <v>0.3149058769033527</v>
      </c>
      <c r="P3171" s="4">
        <f t="shared" si="989"/>
        <v>0</v>
      </c>
      <c r="Q3171" s="7">
        <f t="shared" si="990"/>
        <v>0</v>
      </c>
      <c r="R3171" s="4">
        <f t="shared" si="991"/>
        <v>0</v>
      </c>
      <c r="S3171" s="4">
        <f t="shared" si="992"/>
        <v>0</v>
      </c>
      <c r="T3171" s="4">
        <f t="shared" si="993"/>
        <v>1</v>
      </c>
      <c r="U3171" s="7">
        <f t="shared" si="994"/>
        <v>0</v>
      </c>
      <c r="V3171" s="4">
        <f t="shared" si="980"/>
        <v>0.38268428076468186</v>
      </c>
      <c r="W3171" s="14">
        <f t="shared" si="981"/>
        <v>0</v>
      </c>
      <c r="X3171" s="7">
        <f t="shared" si="995"/>
        <v>15</v>
      </c>
      <c r="Y3171" s="4">
        <f t="shared" si="996"/>
        <v>-3.76</v>
      </c>
      <c r="Z3171" s="7">
        <f t="shared" si="997"/>
        <v>19.818160000000002</v>
      </c>
      <c r="AA3171" s="14">
        <f t="shared" si="998"/>
        <v>0</v>
      </c>
      <c r="AB3171" s="15">
        <v>0.752</v>
      </c>
      <c r="AC3171" s="16">
        <f t="shared" si="999"/>
        <v>0.56400000000000006</v>
      </c>
    </row>
    <row r="3172" spans="1:29" x14ac:dyDescent="0.25">
      <c r="A3172" s="1">
        <v>32641</v>
      </c>
      <c r="B3172" s="2">
        <v>4.1666666666666664E-2</v>
      </c>
      <c r="C3172">
        <v>0</v>
      </c>
      <c r="D3172">
        <v>0</v>
      </c>
      <c r="E3172">
        <v>0</v>
      </c>
      <c r="F3172">
        <f t="shared" si="982"/>
        <v>0</v>
      </c>
      <c r="G3172" s="8">
        <v>15</v>
      </c>
      <c r="H3172">
        <v>1</v>
      </c>
      <c r="I3172">
        <v>3169</v>
      </c>
      <c r="J3172">
        <f t="shared" si="983"/>
        <v>133</v>
      </c>
      <c r="K3172" s="11">
        <f t="shared" si="984"/>
        <v>0.89759790102565518</v>
      </c>
      <c r="L3172">
        <f t="shared" si="985"/>
        <v>3.75491306153629</v>
      </c>
      <c r="M3172">
        <f t="shared" si="986"/>
        <v>1.3959152176922716</v>
      </c>
      <c r="N3172" s="8">
        <f t="shared" si="987"/>
        <v>2.7761429041784398</v>
      </c>
      <c r="O3172" s="8">
        <f t="shared" si="988"/>
        <v>0.31935925932261244</v>
      </c>
      <c r="P3172" s="4">
        <f t="shared" si="989"/>
        <v>0</v>
      </c>
      <c r="Q3172" s="7">
        <f t="shared" si="990"/>
        <v>0</v>
      </c>
      <c r="R3172" s="4">
        <f t="shared" si="991"/>
        <v>0</v>
      </c>
      <c r="S3172" s="4">
        <f t="shared" si="992"/>
        <v>0</v>
      </c>
      <c r="T3172" s="4">
        <f t="shared" si="993"/>
        <v>1</v>
      </c>
      <c r="U3172" s="7">
        <f t="shared" si="994"/>
        <v>0</v>
      </c>
      <c r="V3172" s="4">
        <f t="shared" si="980"/>
        <v>0.38268428076468186</v>
      </c>
      <c r="W3172" s="14">
        <f t="shared" si="981"/>
        <v>0</v>
      </c>
      <c r="X3172" s="7">
        <f t="shared" si="995"/>
        <v>15</v>
      </c>
      <c r="Y3172" s="4">
        <f t="shared" si="996"/>
        <v>-3.76</v>
      </c>
      <c r="Z3172" s="7">
        <f t="shared" si="997"/>
        <v>19.818160000000002</v>
      </c>
      <c r="AA3172" s="14">
        <f t="shared" si="998"/>
        <v>0</v>
      </c>
      <c r="AB3172" s="15">
        <v>0.83384615399999995</v>
      </c>
      <c r="AC3172" s="16">
        <f t="shared" si="999"/>
        <v>0.62538461550000002</v>
      </c>
    </row>
    <row r="3173" spans="1:29" x14ac:dyDescent="0.25">
      <c r="A3173" s="1">
        <v>32641</v>
      </c>
      <c r="B3173" s="2">
        <v>8.3333333333333329E-2</v>
      </c>
      <c r="C3173">
        <v>0</v>
      </c>
      <c r="D3173">
        <v>0</v>
      </c>
      <c r="E3173">
        <v>0</v>
      </c>
      <c r="F3173">
        <f t="shared" si="982"/>
        <v>0</v>
      </c>
      <c r="G3173" s="8">
        <v>13.9</v>
      </c>
      <c r="H3173">
        <v>2</v>
      </c>
      <c r="I3173">
        <v>3170</v>
      </c>
      <c r="J3173">
        <f t="shared" si="983"/>
        <v>133</v>
      </c>
      <c r="K3173" s="11">
        <f t="shared" si="984"/>
        <v>0.89759790102565518</v>
      </c>
      <c r="L3173">
        <f t="shared" si="985"/>
        <v>3.75491306153629</v>
      </c>
      <c r="M3173">
        <f t="shared" si="986"/>
        <v>2.3959152176922713</v>
      </c>
      <c r="N3173" s="8">
        <f t="shared" si="987"/>
        <v>2.5143435163792907</v>
      </c>
      <c r="O3173" s="8">
        <f t="shared" si="988"/>
        <v>0.31935925932261244</v>
      </c>
      <c r="P3173" s="4">
        <f t="shared" si="989"/>
        <v>0</v>
      </c>
      <c r="Q3173" s="7">
        <f t="shared" si="990"/>
        <v>0</v>
      </c>
      <c r="R3173" s="4">
        <f t="shared" si="991"/>
        <v>0</v>
      </c>
      <c r="S3173" s="4">
        <f t="shared" si="992"/>
        <v>0</v>
      </c>
      <c r="T3173" s="4">
        <f t="shared" si="993"/>
        <v>1</v>
      </c>
      <c r="U3173" s="7">
        <f t="shared" si="994"/>
        <v>0</v>
      </c>
      <c r="V3173" s="4">
        <f t="shared" si="980"/>
        <v>0.38268428076468186</v>
      </c>
      <c r="W3173" s="14">
        <f t="shared" si="981"/>
        <v>0</v>
      </c>
      <c r="X3173" s="7">
        <f t="shared" si="995"/>
        <v>13.9</v>
      </c>
      <c r="Y3173" s="4">
        <f t="shared" si="996"/>
        <v>-4.1735999999999995</v>
      </c>
      <c r="Z3173" s="7">
        <f t="shared" si="997"/>
        <v>19.8971576</v>
      </c>
      <c r="AA3173" s="14">
        <f t="shared" si="998"/>
        <v>0</v>
      </c>
      <c r="AB3173" s="15">
        <v>0.77984615400000001</v>
      </c>
      <c r="AC3173" s="16">
        <f t="shared" si="999"/>
        <v>0.58488461550000004</v>
      </c>
    </row>
    <row r="3174" spans="1:29" x14ac:dyDescent="0.25">
      <c r="A3174" s="1">
        <v>32641</v>
      </c>
      <c r="B3174" s="2">
        <v>0.125</v>
      </c>
      <c r="C3174">
        <v>0</v>
      </c>
      <c r="D3174">
        <v>0</v>
      </c>
      <c r="E3174">
        <v>0</v>
      </c>
      <c r="F3174">
        <f t="shared" si="982"/>
        <v>0</v>
      </c>
      <c r="G3174" s="8">
        <v>13.3</v>
      </c>
      <c r="H3174">
        <v>3</v>
      </c>
      <c r="I3174">
        <v>3171</v>
      </c>
      <c r="J3174">
        <f t="shared" si="983"/>
        <v>133</v>
      </c>
      <c r="K3174" s="11">
        <f t="shared" si="984"/>
        <v>0.89759790102565518</v>
      </c>
      <c r="L3174">
        <f t="shared" si="985"/>
        <v>3.75491306153629</v>
      </c>
      <c r="M3174">
        <f t="shared" si="986"/>
        <v>3.3959152176922713</v>
      </c>
      <c r="N3174" s="8">
        <f t="shared" si="987"/>
        <v>2.2525441285801411</v>
      </c>
      <c r="O3174" s="8">
        <f t="shared" si="988"/>
        <v>0.31935925932261244</v>
      </c>
      <c r="P3174" s="4">
        <f t="shared" si="989"/>
        <v>0</v>
      </c>
      <c r="Q3174" s="7">
        <f t="shared" si="990"/>
        <v>0</v>
      </c>
      <c r="R3174" s="4">
        <f t="shared" si="991"/>
        <v>0</v>
      </c>
      <c r="S3174" s="4">
        <f t="shared" si="992"/>
        <v>0</v>
      </c>
      <c r="T3174" s="4">
        <f t="shared" si="993"/>
        <v>1</v>
      </c>
      <c r="U3174" s="7">
        <f t="shared" si="994"/>
        <v>0</v>
      </c>
      <c r="V3174" s="4">
        <f t="shared" si="980"/>
        <v>0.38268428076468186</v>
      </c>
      <c r="W3174" s="14">
        <f t="shared" si="981"/>
        <v>0</v>
      </c>
      <c r="X3174" s="7">
        <f t="shared" si="995"/>
        <v>13.3</v>
      </c>
      <c r="Y3174" s="4">
        <f t="shared" si="996"/>
        <v>-4.3991999999999996</v>
      </c>
      <c r="Z3174" s="7">
        <f t="shared" si="997"/>
        <v>19.940247199999998</v>
      </c>
      <c r="AA3174" s="14">
        <f t="shared" si="998"/>
        <v>0</v>
      </c>
      <c r="AB3174" s="15">
        <v>0.74476923100000003</v>
      </c>
      <c r="AC3174" s="16">
        <f t="shared" si="999"/>
        <v>0.55857692324999997</v>
      </c>
    </row>
    <row r="3175" spans="1:29" x14ac:dyDescent="0.25">
      <c r="A3175" s="1">
        <v>32641</v>
      </c>
      <c r="B3175" s="2">
        <v>0.16666666666666666</v>
      </c>
      <c r="C3175">
        <v>0</v>
      </c>
      <c r="D3175">
        <v>0</v>
      </c>
      <c r="E3175">
        <v>0</v>
      </c>
      <c r="F3175">
        <f t="shared" si="982"/>
        <v>0</v>
      </c>
      <c r="G3175" s="8">
        <v>13.9</v>
      </c>
      <c r="H3175">
        <v>4</v>
      </c>
      <c r="I3175">
        <v>3172</v>
      </c>
      <c r="J3175">
        <f t="shared" si="983"/>
        <v>133</v>
      </c>
      <c r="K3175" s="11">
        <f t="shared" si="984"/>
        <v>0.89759790102565518</v>
      </c>
      <c r="L3175">
        <f t="shared" si="985"/>
        <v>3.75491306153629</v>
      </c>
      <c r="M3175">
        <f t="shared" si="986"/>
        <v>4.3959152176922718</v>
      </c>
      <c r="N3175" s="8">
        <f t="shared" si="987"/>
        <v>1.9907447407809915</v>
      </c>
      <c r="O3175" s="8">
        <f t="shared" si="988"/>
        <v>0.31935925932261244</v>
      </c>
      <c r="P3175" s="4">
        <f t="shared" si="989"/>
        <v>0</v>
      </c>
      <c r="Q3175" s="7">
        <f t="shared" si="990"/>
        <v>0</v>
      </c>
      <c r="R3175" s="4">
        <f t="shared" si="991"/>
        <v>0</v>
      </c>
      <c r="S3175" s="4">
        <f t="shared" si="992"/>
        <v>0</v>
      </c>
      <c r="T3175" s="4">
        <f t="shared" si="993"/>
        <v>1</v>
      </c>
      <c r="U3175" s="7">
        <f t="shared" si="994"/>
        <v>0</v>
      </c>
      <c r="V3175" s="4">
        <f t="shared" si="980"/>
        <v>0.38268428076468186</v>
      </c>
      <c r="W3175" s="14">
        <f t="shared" si="981"/>
        <v>0</v>
      </c>
      <c r="X3175" s="7">
        <f t="shared" si="995"/>
        <v>13.9</v>
      </c>
      <c r="Y3175" s="4">
        <f t="shared" si="996"/>
        <v>-4.1735999999999995</v>
      </c>
      <c r="Z3175" s="7">
        <f t="shared" si="997"/>
        <v>19.8971576</v>
      </c>
      <c r="AA3175" s="14">
        <f t="shared" si="998"/>
        <v>0</v>
      </c>
      <c r="AB3175" s="15">
        <v>0.85630769200000001</v>
      </c>
      <c r="AC3175" s="16">
        <f t="shared" si="999"/>
        <v>0.64223076899999998</v>
      </c>
    </row>
    <row r="3176" spans="1:29" x14ac:dyDescent="0.25">
      <c r="A3176" s="1">
        <v>32641</v>
      </c>
      <c r="B3176" s="2">
        <v>0.20833333333333334</v>
      </c>
      <c r="C3176">
        <v>4</v>
      </c>
      <c r="D3176">
        <v>0</v>
      </c>
      <c r="E3176">
        <v>4</v>
      </c>
      <c r="F3176">
        <f t="shared" si="982"/>
        <v>0</v>
      </c>
      <c r="G3176" s="8">
        <v>15.6</v>
      </c>
      <c r="H3176">
        <v>5</v>
      </c>
      <c r="I3176">
        <v>3173</v>
      </c>
      <c r="J3176">
        <f t="shared" si="983"/>
        <v>133</v>
      </c>
      <c r="K3176" s="11">
        <f t="shared" si="984"/>
        <v>0.89759790102565518</v>
      </c>
      <c r="L3176">
        <f t="shared" si="985"/>
        <v>3.75491306153629</v>
      </c>
      <c r="M3176">
        <f t="shared" si="986"/>
        <v>5.3959152176922718</v>
      </c>
      <c r="N3176" s="8">
        <f t="shared" si="987"/>
        <v>1.7289453529818419</v>
      </c>
      <c r="O3176" s="8">
        <f t="shared" si="988"/>
        <v>0.31935925932261244</v>
      </c>
      <c r="P3176" s="4">
        <f t="shared" si="989"/>
        <v>6.4066036342647459E-2</v>
      </c>
      <c r="Q3176" s="7">
        <f t="shared" si="990"/>
        <v>6.4109943536615185E-2</v>
      </c>
      <c r="R3176" s="4">
        <f t="shared" si="991"/>
        <v>1.2212213221662869</v>
      </c>
      <c r="S3176" s="4">
        <f t="shared" si="992"/>
        <v>1.9203713314235062</v>
      </c>
      <c r="T3176" s="4">
        <f t="shared" si="993"/>
        <v>1</v>
      </c>
      <c r="U3176" s="7">
        <f t="shared" si="994"/>
        <v>1.9203713314235062</v>
      </c>
      <c r="V3176" s="4">
        <f t="shared" si="980"/>
        <v>0</v>
      </c>
      <c r="W3176" s="14">
        <f t="shared" si="981"/>
        <v>3.8477583621844262</v>
      </c>
      <c r="X3176" s="7">
        <f t="shared" si="995"/>
        <v>15.725052146770993</v>
      </c>
      <c r="Y3176" s="4">
        <f t="shared" si="996"/>
        <v>-3.4873803928141065</v>
      </c>
      <c r="Z3176" s="7">
        <f t="shared" si="997"/>
        <v>19.766089655027493</v>
      </c>
      <c r="AA3176" s="14">
        <f t="shared" si="998"/>
        <v>1.7679832837943291E-2</v>
      </c>
      <c r="AB3176" s="15">
        <v>0.75553846199999997</v>
      </c>
      <c r="AC3176" s="16">
        <f t="shared" si="999"/>
        <v>0.56665384649999995</v>
      </c>
    </row>
    <row r="3177" spans="1:29" x14ac:dyDescent="0.25">
      <c r="A3177" s="1">
        <v>32641</v>
      </c>
      <c r="B3177" s="2">
        <v>0.25</v>
      </c>
      <c r="C3177">
        <v>59</v>
      </c>
      <c r="D3177">
        <v>3</v>
      </c>
      <c r="E3177">
        <v>59</v>
      </c>
      <c r="F3177">
        <f t="shared" si="982"/>
        <v>0</v>
      </c>
      <c r="G3177" s="8">
        <v>15</v>
      </c>
      <c r="H3177">
        <v>6</v>
      </c>
      <c r="I3177">
        <v>3174</v>
      </c>
      <c r="J3177">
        <f t="shared" si="983"/>
        <v>133</v>
      </c>
      <c r="K3177" s="11">
        <f t="shared" si="984"/>
        <v>0.89759790102565518</v>
      </c>
      <c r="L3177">
        <f t="shared" si="985"/>
        <v>3.75491306153629</v>
      </c>
      <c r="M3177">
        <f t="shared" si="986"/>
        <v>6.3959152176922718</v>
      </c>
      <c r="N3177" s="8">
        <f t="shared" si="987"/>
        <v>1.4671459651826928</v>
      </c>
      <c r="O3177" s="8">
        <f t="shared" si="988"/>
        <v>0.31935925932261244</v>
      </c>
      <c r="P3177" s="4">
        <f t="shared" si="989"/>
        <v>0.26429708238743449</v>
      </c>
      <c r="Q3177" s="7">
        <f t="shared" si="990"/>
        <v>0.26747501546534136</v>
      </c>
      <c r="R3177" s="4">
        <f t="shared" si="991"/>
        <v>1.3662776615465249</v>
      </c>
      <c r="S3177" s="4">
        <f t="shared" si="992"/>
        <v>1.7753149920432683</v>
      </c>
      <c r="T3177" s="4">
        <f t="shared" si="993"/>
        <v>1</v>
      </c>
      <c r="U3177" s="7">
        <f t="shared" si="994"/>
        <v>1.7753149920432683</v>
      </c>
      <c r="V3177" s="4">
        <f t="shared" si="980"/>
        <v>0.1692206490111868</v>
      </c>
      <c r="W3177" s="14">
        <f t="shared" si="981"/>
        <v>57.262097789253851</v>
      </c>
      <c r="X3177" s="7">
        <f t="shared" si="995"/>
        <v>16.861018178150751</v>
      </c>
      <c r="Y3177" s="4">
        <f t="shared" si="996"/>
        <v>-3.0602571650153179</v>
      </c>
      <c r="Z3177" s="7">
        <f t="shared" si="997"/>
        <v>19.684509118517926</v>
      </c>
      <c r="AA3177" s="14">
        <f t="shared" si="998"/>
        <v>0.2620242256642128</v>
      </c>
      <c r="AB3177" s="15">
        <v>0.74569227699999996</v>
      </c>
      <c r="AC3177" s="16">
        <f t="shared" si="999"/>
        <v>0.55926920775</v>
      </c>
    </row>
    <row r="3178" spans="1:29" x14ac:dyDescent="0.25">
      <c r="A3178" s="1">
        <v>32641</v>
      </c>
      <c r="B3178" s="2">
        <v>0.29166666666666669</v>
      </c>
      <c r="C3178">
        <v>190</v>
      </c>
      <c r="D3178">
        <v>93</v>
      </c>
      <c r="E3178">
        <v>157</v>
      </c>
      <c r="F3178">
        <f t="shared" si="982"/>
        <v>33</v>
      </c>
      <c r="G3178" s="8">
        <v>17.2</v>
      </c>
      <c r="H3178">
        <v>7</v>
      </c>
      <c r="I3178">
        <v>3175</v>
      </c>
      <c r="J3178">
        <f t="shared" si="983"/>
        <v>133</v>
      </c>
      <c r="K3178" s="11">
        <f t="shared" si="984"/>
        <v>0.89759790102565518</v>
      </c>
      <c r="L3178">
        <f t="shared" si="985"/>
        <v>3.75491306153629</v>
      </c>
      <c r="M3178">
        <f t="shared" si="986"/>
        <v>7.3959152176922718</v>
      </c>
      <c r="N3178" s="8">
        <f t="shared" si="987"/>
        <v>1.2053465773835432</v>
      </c>
      <c r="O3178" s="8">
        <f t="shared" si="988"/>
        <v>0.31935925932261244</v>
      </c>
      <c r="P3178" s="4">
        <f t="shared" si="989"/>
        <v>0.45911792933084711</v>
      </c>
      <c r="Q3178" s="7">
        <f t="shared" si="990"/>
        <v>0.47700204032005533</v>
      </c>
      <c r="R3178" s="4">
        <f t="shared" si="991"/>
        <v>1.5100910802103586</v>
      </c>
      <c r="S3178" s="4">
        <f t="shared" si="992"/>
        <v>1.6315015733794345</v>
      </c>
      <c r="T3178" s="4">
        <f t="shared" si="993"/>
        <v>1</v>
      </c>
      <c r="U3178" s="7">
        <f t="shared" si="994"/>
        <v>1.6315015733794345</v>
      </c>
      <c r="V3178" s="4">
        <f t="shared" si="980"/>
        <v>0.40354437251164155</v>
      </c>
      <c r="W3178" s="14">
        <f t="shared" si="981"/>
        <v>188.55414235932142</v>
      </c>
      <c r="X3178" s="7">
        <f t="shared" si="995"/>
        <v>23.328009626677947</v>
      </c>
      <c r="Y3178" s="4">
        <f t="shared" si="996"/>
        <v>-0.62866838036909212</v>
      </c>
      <c r="Z3178" s="7">
        <f t="shared" si="997"/>
        <v>19.220075660650497</v>
      </c>
      <c r="AA3178" s="14">
        <f t="shared" si="998"/>
        <v>0.8424434804870149</v>
      </c>
      <c r="AB3178" s="15">
        <v>0.77715384600000004</v>
      </c>
      <c r="AC3178" s="16">
        <f t="shared" si="999"/>
        <v>0.58286538450000003</v>
      </c>
    </row>
    <row r="3179" spans="1:29" x14ac:dyDescent="0.25">
      <c r="A3179" s="1">
        <v>32641</v>
      </c>
      <c r="B3179" s="2">
        <v>0.33333333333333331</v>
      </c>
      <c r="C3179">
        <v>462</v>
      </c>
      <c r="D3179">
        <v>253</v>
      </c>
      <c r="E3179">
        <v>323</v>
      </c>
      <c r="F3179">
        <f t="shared" si="982"/>
        <v>139</v>
      </c>
      <c r="G3179" s="8">
        <v>19.399999999999999</v>
      </c>
      <c r="H3179">
        <v>8</v>
      </c>
      <c r="I3179">
        <v>3176</v>
      </c>
      <c r="J3179">
        <f t="shared" si="983"/>
        <v>133</v>
      </c>
      <c r="K3179" s="11">
        <f t="shared" si="984"/>
        <v>0.89759790102565518</v>
      </c>
      <c r="L3179">
        <f t="shared" si="985"/>
        <v>3.75491306153629</v>
      </c>
      <c r="M3179">
        <f t="shared" si="986"/>
        <v>8.3959152176922718</v>
      </c>
      <c r="N3179" s="8">
        <f t="shared" si="987"/>
        <v>0.94354718958439387</v>
      </c>
      <c r="O3179" s="8">
        <f t="shared" si="988"/>
        <v>0.31935925932261244</v>
      </c>
      <c r="P3179" s="4">
        <f t="shared" si="989"/>
        <v>0.63525185841036347</v>
      </c>
      <c r="Q3179" s="7">
        <f t="shared" si="990"/>
        <v>0.68833458892141886</v>
      </c>
      <c r="R3179" s="4">
        <f t="shared" si="991"/>
        <v>1.4742286053547056</v>
      </c>
      <c r="S3179" s="4">
        <f t="shared" si="992"/>
        <v>1.4742286053547056</v>
      </c>
      <c r="T3179" s="4">
        <f t="shared" si="993"/>
        <v>0</v>
      </c>
      <c r="U3179" s="7">
        <f t="shared" si="994"/>
        <v>1.4742286053547056</v>
      </c>
      <c r="V3179" s="4">
        <f t="shared" si="980"/>
        <v>0.61539212260722209</v>
      </c>
      <c r="W3179" s="14">
        <f t="shared" si="981"/>
        <v>466.40069476601963</v>
      </c>
      <c r="X3179" s="7">
        <f t="shared" si="995"/>
        <v>34.558022579895635</v>
      </c>
      <c r="Y3179" s="4">
        <f t="shared" si="996"/>
        <v>3.5938164900407585</v>
      </c>
      <c r="Z3179" s="7">
        <f t="shared" si="997"/>
        <v>18.413581050402218</v>
      </c>
      <c r="AA3179" s="14">
        <f t="shared" si="998"/>
        <v>1.996397647014071</v>
      </c>
      <c r="AB3179" s="15">
        <v>0.66469230800000001</v>
      </c>
      <c r="AC3179" s="16">
        <f t="shared" si="999"/>
        <v>0.49851923100000001</v>
      </c>
    </row>
    <row r="3180" spans="1:29" x14ac:dyDescent="0.25">
      <c r="A3180" s="1">
        <v>32641</v>
      </c>
      <c r="B3180" s="2">
        <v>0.375</v>
      </c>
      <c r="C3180">
        <v>447</v>
      </c>
      <c r="D3180">
        <v>119</v>
      </c>
      <c r="E3180">
        <v>362</v>
      </c>
      <c r="F3180">
        <f t="shared" si="982"/>
        <v>85</v>
      </c>
      <c r="G3180" s="8">
        <v>21.1</v>
      </c>
      <c r="H3180">
        <v>9</v>
      </c>
      <c r="I3180">
        <v>3177</v>
      </c>
      <c r="J3180">
        <f t="shared" si="983"/>
        <v>133</v>
      </c>
      <c r="K3180" s="11">
        <f t="shared" si="984"/>
        <v>0.89759790102565518</v>
      </c>
      <c r="L3180">
        <f t="shared" si="985"/>
        <v>3.75491306153629</v>
      </c>
      <c r="M3180">
        <f t="shared" si="986"/>
        <v>9.3959152176922718</v>
      </c>
      <c r="N3180" s="8">
        <f t="shared" si="987"/>
        <v>0.68174780178524452</v>
      </c>
      <c r="O3180" s="8">
        <f t="shared" si="988"/>
        <v>0.31935925932261244</v>
      </c>
      <c r="P3180" s="4">
        <f t="shared" si="989"/>
        <v>0.78069563343429516</v>
      </c>
      <c r="Q3180" s="7">
        <f t="shared" si="990"/>
        <v>0.89577821570718841</v>
      </c>
      <c r="R3180" s="4">
        <f t="shared" si="991"/>
        <v>1.2778508440255745</v>
      </c>
      <c r="S3180" s="4">
        <f t="shared" si="992"/>
        <v>1.2778508440255745</v>
      </c>
      <c r="T3180" s="4">
        <f t="shared" si="993"/>
        <v>0</v>
      </c>
      <c r="U3180" s="7">
        <f t="shared" si="994"/>
        <v>1.2778508440255745</v>
      </c>
      <c r="V3180" s="4">
        <f t="shared" si="980"/>
        <v>0.79032682522387421</v>
      </c>
      <c r="W3180" s="14">
        <f t="shared" si="981"/>
        <v>442.27102397933157</v>
      </c>
      <c r="X3180" s="7">
        <f t="shared" si="995"/>
        <v>35.473808279328281</v>
      </c>
      <c r="Y3180" s="4">
        <f t="shared" si="996"/>
        <v>3.9381519130274336</v>
      </c>
      <c r="Z3180" s="7">
        <f t="shared" si="997"/>
        <v>18.34781298461176</v>
      </c>
      <c r="AA3180" s="14">
        <f t="shared" si="998"/>
        <v>1.8863505131934921</v>
      </c>
      <c r="AB3180" s="15">
        <v>0.69623073800000002</v>
      </c>
      <c r="AC3180" s="16">
        <f t="shared" si="999"/>
        <v>0.52217305349999998</v>
      </c>
    </row>
    <row r="3181" spans="1:29" x14ac:dyDescent="0.25">
      <c r="A3181" s="1">
        <v>32641</v>
      </c>
      <c r="B3181" s="2">
        <v>0.41666666666666669</v>
      </c>
      <c r="C3181">
        <v>334</v>
      </c>
      <c r="D3181">
        <v>67</v>
      </c>
      <c r="E3181">
        <v>278</v>
      </c>
      <c r="F3181">
        <f t="shared" si="982"/>
        <v>56</v>
      </c>
      <c r="G3181" s="8">
        <v>20.6</v>
      </c>
      <c r="H3181">
        <v>10</v>
      </c>
      <c r="I3181">
        <v>3178</v>
      </c>
      <c r="J3181">
        <f t="shared" si="983"/>
        <v>133</v>
      </c>
      <c r="K3181" s="11">
        <f t="shared" si="984"/>
        <v>0.89759790102565518</v>
      </c>
      <c r="L3181">
        <f t="shared" si="985"/>
        <v>3.75491306153629</v>
      </c>
      <c r="M3181">
        <f t="shared" si="986"/>
        <v>10.395915217692272</v>
      </c>
      <c r="N3181" s="8">
        <f t="shared" si="987"/>
        <v>0.41994841398609511</v>
      </c>
      <c r="O3181" s="8">
        <f t="shared" si="988"/>
        <v>0.31935925932261244</v>
      </c>
      <c r="P3181" s="4">
        <f t="shared" si="989"/>
        <v>0.88553750149196364</v>
      </c>
      <c r="Q3181" s="7">
        <f t="shared" si="990"/>
        <v>1.0876497306135358</v>
      </c>
      <c r="R3181" s="4">
        <f t="shared" si="991"/>
        <v>0.98494777026397196</v>
      </c>
      <c r="S3181" s="4">
        <f t="shared" si="992"/>
        <v>0.98494777026397196</v>
      </c>
      <c r="T3181" s="4">
        <f t="shared" si="993"/>
        <v>0</v>
      </c>
      <c r="U3181" s="7">
        <f t="shared" si="994"/>
        <v>0.98494777026397196</v>
      </c>
      <c r="V3181" s="4">
        <f t="shared" si="980"/>
        <v>0.9164269694715379</v>
      </c>
      <c r="W3181" s="14">
        <f t="shared" si="981"/>
        <v>328.81981312641068</v>
      </c>
      <c r="X3181" s="7">
        <f t="shared" si="995"/>
        <v>31.286643926608349</v>
      </c>
      <c r="Y3181" s="4">
        <f t="shared" si="996"/>
        <v>2.3637781164047391</v>
      </c>
      <c r="Z3181" s="7">
        <f t="shared" si="997"/>
        <v>18.648518379766696</v>
      </c>
      <c r="AA3181" s="14">
        <f t="shared" si="998"/>
        <v>1.4254497559954857</v>
      </c>
      <c r="AB3181" s="15">
        <v>1.811692308</v>
      </c>
      <c r="AC3181" s="16">
        <f t="shared" si="999"/>
        <v>1.3587692310000001</v>
      </c>
    </row>
    <row r="3182" spans="1:29" x14ac:dyDescent="0.25">
      <c r="A3182" s="1">
        <v>32641</v>
      </c>
      <c r="B3182" s="2">
        <v>0.45833333333333331</v>
      </c>
      <c r="C3182">
        <v>210</v>
      </c>
      <c r="D3182">
        <v>2</v>
      </c>
      <c r="E3182">
        <v>208</v>
      </c>
      <c r="F3182">
        <f t="shared" si="982"/>
        <v>2</v>
      </c>
      <c r="G3182" s="8">
        <v>21.7</v>
      </c>
      <c r="H3182">
        <v>11</v>
      </c>
      <c r="I3182">
        <v>3179</v>
      </c>
      <c r="J3182">
        <f t="shared" si="983"/>
        <v>133</v>
      </c>
      <c r="K3182" s="11">
        <f t="shared" si="984"/>
        <v>0.89759790102565518</v>
      </c>
      <c r="L3182">
        <f t="shared" si="985"/>
        <v>3.75491306153629</v>
      </c>
      <c r="M3182">
        <f t="shared" si="986"/>
        <v>11.395915217692272</v>
      </c>
      <c r="N3182" s="8">
        <f t="shared" si="987"/>
        <v>0.15814902618694568</v>
      </c>
      <c r="O3182" s="8">
        <f t="shared" si="988"/>
        <v>0.31935925932261244</v>
      </c>
      <c r="P3182" s="4">
        <f t="shared" si="989"/>
        <v>0.94263266253461808</v>
      </c>
      <c r="Q3182" s="7">
        <f t="shared" si="990"/>
        <v>1.2304306755424936</v>
      </c>
      <c r="R3182" s="4">
        <f t="shared" si="991"/>
        <v>0.46442895770418541</v>
      </c>
      <c r="S3182" s="4">
        <f t="shared" si="992"/>
        <v>0.46442895770418541</v>
      </c>
      <c r="T3182" s="4">
        <f t="shared" si="993"/>
        <v>0</v>
      </c>
      <c r="U3182" s="7">
        <f t="shared" si="994"/>
        <v>0.46442895770418541</v>
      </c>
      <c r="V3182" s="4">
        <f t="shared" si="980"/>
        <v>0.98509903891007644</v>
      </c>
      <c r="W3182" s="14">
        <f t="shared" si="981"/>
        <v>202.05363291141032</v>
      </c>
      <c r="X3182" s="7">
        <f t="shared" si="995"/>
        <v>28.266743069620837</v>
      </c>
      <c r="Y3182" s="4">
        <f t="shared" si="996"/>
        <v>1.2282953941774348</v>
      </c>
      <c r="Z3182" s="7">
        <f t="shared" si="997"/>
        <v>18.865395579712111</v>
      </c>
      <c r="AA3182" s="14">
        <f t="shared" si="998"/>
        <v>0.88609886945398519</v>
      </c>
      <c r="AB3182" s="15">
        <v>2.6933846149999998</v>
      </c>
      <c r="AC3182" s="16">
        <f t="shared" si="999"/>
        <v>2.02003846125</v>
      </c>
    </row>
    <row r="3183" spans="1:29" x14ac:dyDescent="0.25">
      <c r="A3183" s="1">
        <v>32641</v>
      </c>
      <c r="B3183" s="2">
        <v>0.5</v>
      </c>
      <c r="C3183">
        <v>567</v>
      </c>
      <c r="D3183">
        <v>119</v>
      </c>
      <c r="E3183">
        <v>454</v>
      </c>
      <c r="F3183">
        <f t="shared" si="982"/>
        <v>113</v>
      </c>
      <c r="G3183" s="8">
        <v>22.2</v>
      </c>
      <c r="H3183">
        <v>12</v>
      </c>
      <c r="I3183">
        <v>3180</v>
      </c>
      <c r="J3183">
        <f t="shared" si="983"/>
        <v>133</v>
      </c>
      <c r="K3183" s="11">
        <f t="shared" si="984"/>
        <v>0.89759790102565518</v>
      </c>
      <c r="L3183">
        <f t="shared" si="985"/>
        <v>3.75491306153629</v>
      </c>
      <c r="M3183">
        <f t="shared" si="986"/>
        <v>12.395915217692272</v>
      </c>
      <c r="N3183" s="8">
        <f t="shared" si="987"/>
        <v>-0.10365036161220373</v>
      </c>
      <c r="O3183" s="8">
        <f t="shared" si="988"/>
        <v>0.31935925932261244</v>
      </c>
      <c r="P3183" s="4">
        <f t="shared" si="989"/>
        <v>0.94809017569141629</v>
      </c>
      <c r="Q3183" s="7">
        <f t="shared" si="990"/>
        <v>1.2471754011531797</v>
      </c>
      <c r="R3183" s="4">
        <f t="shared" si="991"/>
        <v>-0.31404503632011227</v>
      </c>
      <c r="S3183" s="4">
        <f t="shared" si="992"/>
        <v>-0.31404503632011227</v>
      </c>
      <c r="T3183" s="4">
        <f t="shared" si="993"/>
        <v>0</v>
      </c>
      <c r="U3183" s="7">
        <f t="shared" si="994"/>
        <v>-0.31404503632011227</v>
      </c>
      <c r="V3183" s="4">
        <f t="shared" si="980"/>
        <v>0.99166314549321388</v>
      </c>
      <c r="W3183" s="14">
        <f t="shared" si="981"/>
        <v>554.72848842162477</v>
      </c>
      <c r="X3183" s="7">
        <f t="shared" si="995"/>
        <v>40.228675873702805</v>
      </c>
      <c r="Y3183" s="4">
        <f t="shared" si="996"/>
        <v>5.7259821285122552</v>
      </c>
      <c r="Z3183" s="7">
        <f t="shared" si="997"/>
        <v>18.006337413454158</v>
      </c>
      <c r="AA3183" s="14">
        <f t="shared" si="998"/>
        <v>2.3219638643489935</v>
      </c>
      <c r="AB3183" s="15">
        <v>2.708615231</v>
      </c>
      <c r="AC3183" s="16">
        <f t="shared" si="999"/>
        <v>2.0314614232500001</v>
      </c>
    </row>
    <row r="3184" spans="1:29" x14ac:dyDescent="0.25">
      <c r="A3184" s="1">
        <v>32641</v>
      </c>
      <c r="B3184" s="2">
        <v>0.54166666666666663</v>
      </c>
      <c r="C3184">
        <v>558</v>
      </c>
      <c r="D3184">
        <v>218</v>
      </c>
      <c r="E3184">
        <v>355</v>
      </c>
      <c r="F3184">
        <f t="shared" si="982"/>
        <v>203</v>
      </c>
      <c r="G3184" s="8">
        <v>21.1</v>
      </c>
      <c r="H3184">
        <v>13</v>
      </c>
      <c r="I3184">
        <v>3181</v>
      </c>
      <c r="J3184">
        <f t="shared" si="983"/>
        <v>133</v>
      </c>
      <c r="K3184" s="11">
        <f t="shared" si="984"/>
        <v>0.89759790102565518</v>
      </c>
      <c r="L3184">
        <f t="shared" si="985"/>
        <v>3.75491306153629</v>
      </c>
      <c r="M3184">
        <f t="shared" si="986"/>
        <v>13.395915217692272</v>
      </c>
      <c r="N3184" s="8">
        <f t="shared" si="987"/>
        <v>-0.36544974941135311</v>
      </c>
      <c r="O3184" s="8">
        <f t="shared" si="988"/>
        <v>0.31935925932261244</v>
      </c>
      <c r="P3184" s="4">
        <f t="shared" si="989"/>
        <v>0.90153812045968929</v>
      </c>
      <c r="Q3184" s="7">
        <f t="shared" si="990"/>
        <v>1.123311162028668</v>
      </c>
      <c r="R3184" s="4">
        <f t="shared" si="991"/>
        <v>-0.90131843726728322</v>
      </c>
      <c r="S3184" s="4">
        <f t="shared" si="992"/>
        <v>-0.90131843726728322</v>
      </c>
      <c r="T3184" s="4">
        <f t="shared" si="993"/>
        <v>0</v>
      </c>
      <c r="U3184" s="7">
        <f t="shared" si="994"/>
        <v>-0.90131843726728322</v>
      </c>
      <c r="V3184" s="4">
        <f t="shared" si="980"/>
        <v>0.93567195620500843</v>
      </c>
      <c r="W3184" s="14">
        <f t="shared" si="981"/>
        <v>545.46504109655962</v>
      </c>
      <c r="X3184" s="7">
        <f t="shared" si="995"/>
        <v>38.827613835638189</v>
      </c>
      <c r="Y3184" s="4">
        <f t="shared" si="996"/>
        <v>5.1991828021999593</v>
      </c>
      <c r="Z3184" s="7">
        <f t="shared" si="997"/>
        <v>18.10695608477981</v>
      </c>
      <c r="AA3184" s="14">
        <f t="shared" si="998"/>
        <v>2.2959476052060737</v>
      </c>
      <c r="AB3184" s="15">
        <v>2.7392307690000002</v>
      </c>
      <c r="AC3184" s="16">
        <f t="shared" si="999"/>
        <v>2.05442307675</v>
      </c>
    </row>
    <row r="3185" spans="1:29" x14ac:dyDescent="0.25">
      <c r="A3185" s="1">
        <v>32641</v>
      </c>
      <c r="B3185" s="2">
        <v>0.58333333333333337</v>
      </c>
      <c r="C3185">
        <v>867</v>
      </c>
      <c r="D3185">
        <v>548</v>
      </c>
      <c r="E3185">
        <v>396</v>
      </c>
      <c r="F3185">
        <f t="shared" si="982"/>
        <v>471</v>
      </c>
      <c r="G3185" s="8">
        <v>23.9</v>
      </c>
      <c r="H3185">
        <v>14</v>
      </c>
      <c r="I3185">
        <v>3182</v>
      </c>
      <c r="J3185">
        <f t="shared" si="983"/>
        <v>133</v>
      </c>
      <c r="K3185" s="11">
        <f t="shared" si="984"/>
        <v>0.89759790102565518</v>
      </c>
      <c r="L3185">
        <f t="shared" si="985"/>
        <v>3.75491306153629</v>
      </c>
      <c r="M3185">
        <f t="shared" si="986"/>
        <v>14.395915217692272</v>
      </c>
      <c r="N3185" s="8">
        <f t="shared" si="987"/>
        <v>-0.62724913721050257</v>
      </c>
      <c r="O3185" s="8">
        <f t="shared" si="988"/>
        <v>0.31935925932261244</v>
      </c>
      <c r="P3185" s="4">
        <f t="shared" si="989"/>
        <v>0.80614894247257063</v>
      </c>
      <c r="Q3185" s="7">
        <f t="shared" si="990"/>
        <v>0.93761463150788749</v>
      </c>
      <c r="R3185" s="4">
        <f t="shared" si="991"/>
        <v>-1.2277853771961713</v>
      </c>
      <c r="S3185" s="4">
        <f t="shared" si="992"/>
        <v>-1.2277853771961713</v>
      </c>
      <c r="T3185" s="4">
        <f t="shared" si="993"/>
        <v>0</v>
      </c>
      <c r="U3185" s="7">
        <f t="shared" si="994"/>
        <v>-1.2277853771961713</v>
      </c>
      <c r="V3185" s="4">
        <f t="shared" si="980"/>
        <v>0.82094117806563593</v>
      </c>
      <c r="W3185" s="14">
        <f t="shared" si="981"/>
        <v>830.80384343622677</v>
      </c>
      <c r="X3185" s="7">
        <f t="shared" si="995"/>
        <v>50.901124911677371</v>
      </c>
      <c r="Y3185" s="4">
        <f t="shared" si="996"/>
        <v>9.7388229667906909</v>
      </c>
      <c r="Z3185" s="7">
        <f t="shared" si="997"/>
        <v>17.239884813342979</v>
      </c>
      <c r="AA3185" s="14">
        <f t="shared" si="998"/>
        <v>3.3295263759766982</v>
      </c>
      <c r="AB3185" s="15">
        <v>2.6573846149999998</v>
      </c>
      <c r="AC3185" s="16">
        <f t="shared" si="999"/>
        <v>1.9930384612499998</v>
      </c>
    </row>
    <row r="3186" spans="1:29" x14ac:dyDescent="0.25">
      <c r="A3186" s="1">
        <v>32641</v>
      </c>
      <c r="B3186" s="2">
        <v>0.625</v>
      </c>
      <c r="C3186">
        <v>204</v>
      </c>
      <c r="D3186">
        <v>19</v>
      </c>
      <c r="E3186">
        <v>190</v>
      </c>
      <c r="F3186">
        <f t="shared" si="982"/>
        <v>14</v>
      </c>
      <c r="G3186" s="8">
        <v>21.1</v>
      </c>
      <c r="H3186">
        <v>15</v>
      </c>
      <c r="I3186">
        <v>3183</v>
      </c>
      <c r="J3186">
        <f t="shared" si="983"/>
        <v>133</v>
      </c>
      <c r="K3186" s="11">
        <f t="shared" si="984"/>
        <v>0.89759790102565518</v>
      </c>
      <c r="L3186">
        <f t="shared" si="985"/>
        <v>3.75491306153629</v>
      </c>
      <c r="M3186">
        <f t="shared" si="986"/>
        <v>15.395915217692272</v>
      </c>
      <c r="N3186" s="8">
        <f t="shared" si="987"/>
        <v>-0.88904852500965192</v>
      </c>
      <c r="O3186" s="8">
        <f t="shared" si="988"/>
        <v>0.31935925932261244</v>
      </c>
      <c r="P3186" s="4">
        <f t="shared" si="989"/>
        <v>0.66842325657181245</v>
      </c>
      <c r="Q3186" s="7">
        <f t="shared" si="990"/>
        <v>0.73208686019702862</v>
      </c>
      <c r="R3186" s="4">
        <f t="shared" si="991"/>
        <v>-1.4377875841984271</v>
      </c>
      <c r="S3186" s="4">
        <f t="shared" si="992"/>
        <v>-1.4377875841984271</v>
      </c>
      <c r="T3186" s="4">
        <f t="shared" si="993"/>
        <v>0</v>
      </c>
      <c r="U3186" s="7">
        <f t="shared" si="994"/>
        <v>-1.4377875841984271</v>
      </c>
      <c r="V3186" s="4">
        <f t="shared" si="980"/>
        <v>0.65528952400371954</v>
      </c>
      <c r="W3186" s="14">
        <f t="shared" si="981"/>
        <v>195.21902315983093</v>
      </c>
      <c r="X3186" s="7">
        <f t="shared" si="995"/>
        <v>27.444618252694507</v>
      </c>
      <c r="Y3186" s="4">
        <f t="shared" si="996"/>
        <v>0.91917646301313471</v>
      </c>
      <c r="Z3186" s="7">
        <f t="shared" si="997"/>
        <v>18.924437295564491</v>
      </c>
      <c r="AA3186" s="14">
        <f t="shared" si="998"/>
        <v>0.85880529436343978</v>
      </c>
      <c r="AB3186" s="15">
        <v>2.730230615</v>
      </c>
      <c r="AC3186" s="16">
        <f t="shared" si="999"/>
        <v>2.04767296125</v>
      </c>
    </row>
    <row r="3187" spans="1:29" x14ac:dyDescent="0.25">
      <c r="A3187" s="1">
        <v>32641</v>
      </c>
      <c r="B3187" s="2">
        <v>0.66666666666666663</v>
      </c>
      <c r="C3187">
        <v>239</v>
      </c>
      <c r="D3187">
        <v>87</v>
      </c>
      <c r="E3187">
        <v>188</v>
      </c>
      <c r="F3187">
        <f t="shared" si="982"/>
        <v>51</v>
      </c>
      <c r="G3187" s="8">
        <v>20</v>
      </c>
      <c r="H3187">
        <v>16</v>
      </c>
      <c r="I3187">
        <v>3184</v>
      </c>
      <c r="J3187">
        <f t="shared" si="983"/>
        <v>133</v>
      </c>
      <c r="K3187" s="11">
        <f t="shared" si="984"/>
        <v>0.89759790102565518</v>
      </c>
      <c r="L3187">
        <f t="shared" si="985"/>
        <v>3.75491306153629</v>
      </c>
      <c r="M3187">
        <f t="shared" si="986"/>
        <v>16.39591521769227</v>
      </c>
      <c r="N3187" s="8">
        <f t="shared" si="987"/>
        <v>-1.1508479128088009</v>
      </c>
      <c r="O3187" s="8">
        <f t="shared" si="988"/>
        <v>0.31935925932261244</v>
      </c>
      <c r="P3187" s="4">
        <f t="shared" si="989"/>
        <v>0.49774684064909452</v>
      </c>
      <c r="Q3187" s="7">
        <f t="shared" si="990"/>
        <v>0.52099899946096107</v>
      </c>
      <c r="R3187" s="4">
        <f t="shared" si="991"/>
        <v>-1.541109087801573</v>
      </c>
      <c r="S3187" s="4">
        <f t="shared" si="992"/>
        <v>4.6827017413913659</v>
      </c>
      <c r="T3187" s="4">
        <f t="shared" si="993"/>
        <v>1</v>
      </c>
      <c r="U3187" s="7">
        <f t="shared" si="994"/>
        <v>-1.6004835657882202</v>
      </c>
      <c r="V3187" s="4">
        <f t="shared" si="980"/>
        <v>0.45000588049127649</v>
      </c>
      <c r="W3187" s="14">
        <f t="shared" si="981"/>
        <v>219.9951546254091</v>
      </c>
      <c r="X3187" s="7">
        <f t="shared" si="995"/>
        <v>27.149842525325795</v>
      </c>
      <c r="Y3187" s="4">
        <f t="shared" si="996"/>
        <v>0.80834078952249888</v>
      </c>
      <c r="Z3187" s="7">
        <f t="shared" si="997"/>
        <v>18.945606909201203</v>
      </c>
      <c r="AA3187" s="14">
        <f t="shared" si="998"/>
        <v>0.96888278760685875</v>
      </c>
      <c r="AB3187" s="15">
        <v>2.698769231</v>
      </c>
      <c r="AC3187" s="16">
        <f t="shared" si="999"/>
        <v>2.02407692325</v>
      </c>
    </row>
    <row r="3188" spans="1:29" x14ac:dyDescent="0.25">
      <c r="A3188" s="1">
        <v>32641</v>
      </c>
      <c r="B3188" s="2">
        <v>0.70833333333333337</v>
      </c>
      <c r="C3188">
        <v>231</v>
      </c>
      <c r="D3188">
        <v>155</v>
      </c>
      <c r="E3188">
        <v>168</v>
      </c>
      <c r="F3188">
        <f t="shared" si="982"/>
        <v>63</v>
      </c>
      <c r="G3188" s="8">
        <v>20.6</v>
      </c>
      <c r="H3188">
        <v>17</v>
      </c>
      <c r="I3188">
        <v>3185</v>
      </c>
      <c r="J3188">
        <f t="shared" si="983"/>
        <v>133</v>
      </c>
      <c r="K3188" s="11">
        <f t="shared" si="984"/>
        <v>0.89759790102565518</v>
      </c>
      <c r="L3188">
        <f t="shared" si="985"/>
        <v>3.75491306153629</v>
      </c>
      <c r="M3188">
        <f t="shared" si="986"/>
        <v>17.39591521769227</v>
      </c>
      <c r="N3188" s="8">
        <f t="shared" si="987"/>
        <v>-1.4126473006079503</v>
      </c>
      <c r="O3188" s="8">
        <f t="shared" si="988"/>
        <v>0.31935925932261244</v>
      </c>
      <c r="P3188" s="4">
        <f t="shared" si="989"/>
        <v>0.30575101039343594</v>
      </c>
      <c r="Q3188" s="7">
        <f t="shared" si="990"/>
        <v>0.31072711356005561</v>
      </c>
      <c r="R3188" s="4">
        <f t="shared" si="991"/>
        <v>-1.3959097806959431</v>
      </c>
      <c r="S3188" s="4">
        <f t="shared" si="992"/>
        <v>4.5375024342857362</v>
      </c>
      <c r="T3188" s="4">
        <f t="shared" si="993"/>
        <v>1</v>
      </c>
      <c r="U3188" s="7">
        <f t="shared" si="994"/>
        <v>-1.74568287289385</v>
      </c>
      <c r="V3188" s="4">
        <f t="shared" si="980"/>
        <v>0.21907998858641958</v>
      </c>
      <c r="W3188" s="14">
        <f t="shared" si="981"/>
        <v>195.56324944264094</v>
      </c>
      <c r="X3188" s="7">
        <f t="shared" si="995"/>
        <v>26.955805606885832</v>
      </c>
      <c r="Y3188" s="4">
        <f t="shared" si="996"/>
        <v>0.73538290818907281</v>
      </c>
      <c r="Z3188" s="7">
        <f t="shared" si="997"/>
        <v>18.95954186453589</v>
      </c>
      <c r="AA3188" s="14">
        <f t="shared" si="998"/>
        <v>0.86191549164804038</v>
      </c>
      <c r="AB3188" s="15">
        <v>3.199846</v>
      </c>
      <c r="AC3188" s="16">
        <f t="shared" si="999"/>
        <v>2.3998844999999998</v>
      </c>
    </row>
    <row r="3189" spans="1:29" x14ac:dyDescent="0.25">
      <c r="A3189" s="1">
        <v>32641</v>
      </c>
      <c r="B3189" s="2">
        <v>0.75</v>
      </c>
      <c r="C3189">
        <v>14</v>
      </c>
      <c r="D3189">
        <v>0</v>
      </c>
      <c r="E3189">
        <v>14</v>
      </c>
      <c r="F3189">
        <f t="shared" si="982"/>
        <v>0</v>
      </c>
      <c r="G3189" s="8">
        <v>17.2</v>
      </c>
      <c r="H3189">
        <v>18</v>
      </c>
      <c r="I3189">
        <v>3186</v>
      </c>
      <c r="J3189">
        <f t="shared" si="983"/>
        <v>133</v>
      </c>
      <c r="K3189" s="11">
        <f t="shared" si="984"/>
        <v>0.89759790102565518</v>
      </c>
      <c r="L3189">
        <f t="shared" si="985"/>
        <v>3.75491306153629</v>
      </c>
      <c r="M3189">
        <f t="shared" si="986"/>
        <v>18.39591521769227</v>
      </c>
      <c r="N3189" s="8">
        <f t="shared" si="987"/>
        <v>-1.6744466884070996</v>
      </c>
      <c r="O3189" s="8">
        <f t="shared" si="988"/>
        <v>0.31935925932261244</v>
      </c>
      <c r="P3189" s="4">
        <f t="shared" si="989"/>
        <v>0.10551996434864876</v>
      </c>
      <c r="Q3189" s="7">
        <f t="shared" si="990"/>
        <v>0.10571677006981549</v>
      </c>
      <c r="R3189" s="4">
        <f t="shared" si="991"/>
        <v>-1.2520943596362943</v>
      </c>
      <c r="S3189" s="4">
        <f t="shared" si="992"/>
        <v>4.3936870132260877</v>
      </c>
      <c r="T3189" s="4">
        <f t="shared" si="993"/>
        <v>1</v>
      </c>
      <c r="U3189" s="7">
        <f t="shared" si="994"/>
        <v>-1.8894982939534988</v>
      </c>
      <c r="V3189" s="4">
        <f t="shared" si="980"/>
        <v>0</v>
      </c>
      <c r="W3189" s="14">
        <f t="shared" si="981"/>
        <v>13.467154267645492</v>
      </c>
      <c r="X3189" s="7">
        <f t="shared" si="995"/>
        <v>17.637682513698479</v>
      </c>
      <c r="Y3189" s="4">
        <f t="shared" si="996"/>
        <v>-2.7682313748493717</v>
      </c>
      <c r="Z3189" s="7">
        <f t="shared" si="997"/>
        <v>19.628732192596232</v>
      </c>
      <c r="AA3189" s="14">
        <f t="shared" si="998"/>
        <v>6.1449405782775295E-2</v>
      </c>
      <c r="AB3189" s="15">
        <v>1.7909999999999999</v>
      </c>
      <c r="AC3189" s="16">
        <f t="shared" si="999"/>
        <v>1.3432499999999998</v>
      </c>
    </row>
    <row r="3190" spans="1:29" x14ac:dyDescent="0.25">
      <c r="A3190" s="1">
        <v>32641</v>
      </c>
      <c r="B3190" s="2">
        <v>0.79166666666666663</v>
      </c>
      <c r="C3190">
        <v>13</v>
      </c>
      <c r="D3190">
        <v>2</v>
      </c>
      <c r="E3190">
        <v>12</v>
      </c>
      <c r="F3190">
        <f t="shared" si="982"/>
        <v>1</v>
      </c>
      <c r="G3190" s="8">
        <v>12.2</v>
      </c>
      <c r="H3190">
        <v>19</v>
      </c>
      <c r="I3190">
        <v>3187</v>
      </c>
      <c r="J3190">
        <f t="shared" si="983"/>
        <v>133</v>
      </c>
      <c r="K3190" s="11">
        <f t="shared" si="984"/>
        <v>0.89759790102565518</v>
      </c>
      <c r="L3190">
        <f t="shared" si="985"/>
        <v>3.75491306153629</v>
      </c>
      <c r="M3190">
        <f t="shared" si="986"/>
        <v>19.39591521769227</v>
      </c>
      <c r="N3190" s="8">
        <f t="shared" si="987"/>
        <v>-1.9362460762062492</v>
      </c>
      <c r="O3190" s="8">
        <f t="shared" si="988"/>
        <v>0.31935925932261244</v>
      </c>
      <c r="P3190" s="4">
        <f t="shared" si="989"/>
        <v>0</v>
      </c>
      <c r="Q3190" s="7">
        <f t="shared" si="990"/>
        <v>0</v>
      </c>
      <c r="R3190" s="4">
        <f t="shared" si="991"/>
        <v>0</v>
      </c>
      <c r="S3190" s="4">
        <f t="shared" si="992"/>
        <v>0</v>
      </c>
      <c r="T3190" s="4">
        <f t="shared" si="993"/>
        <v>1</v>
      </c>
      <c r="U3190" s="7">
        <f t="shared" si="994"/>
        <v>0</v>
      </c>
      <c r="V3190" s="4">
        <f t="shared" si="980"/>
        <v>0.38268428076468186</v>
      </c>
      <c r="W3190" s="14">
        <f t="shared" si="981"/>
        <v>12.308643648082644</v>
      </c>
      <c r="X3190" s="7">
        <f t="shared" si="995"/>
        <v>12.600030918562686</v>
      </c>
      <c r="Y3190" s="4">
        <f t="shared" si="996"/>
        <v>-4.6623883746204298</v>
      </c>
      <c r="Z3190" s="7">
        <f t="shared" si="997"/>
        <v>19.990516179552504</v>
      </c>
      <c r="AA3190" s="14">
        <f t="shared" si="998"/>
        <v>5.7198390658603118E-2</v>
      </c>
      <c r="AB3190" s="15">
        <v>0.67553846200000001</v>
      </c>
      <c r="AC3190" s="16">
        <f t="shared" si="999"/>
        <v>0.5066538465</v>
      </c>
    </row>
    <row r="3191" spans="1:29" x14ac:dyDescent="0.25">
      <c r="A3191" s="1">
        <v>32641</v>
      </c>
      <c r="B3191" s="2">
        <v>0.83333333333333337</v>
      </c>
      <c r="C3191">
        <v>0</v>
      </c>
      <c r="D3191">
        <v>0</v>
      </c>
      <c r="E3191">
        <v>0</v>
      </c>
      <c r="F3191">
        <f t="shared" si="982"/>
        <v>0</v>
      </c>
      <c r="G3191" s="8">
        <v>13.9</v>
      </c>
      <c r="H3191">
        <v>20</v>
      </c>
      <c r="I3191">
        <v>3188</v>
      </c>
      <c r="J3191">
        <f t="shared" si="983"/>
        <v>133</v>
      </c>
      <c r="K3191" s="11">
        <f t="shared" si="984"/>
        <v>0.89759790102565518</v>
      </c>
      <c r="L3191">
        <f t="shared" si="985"/>
        <v>3.75491306153629</v>
      </c>
      <c r="M3191">
        <f t="shared" si="986"/>
        <v>20.39591521769227</v>
      </c>
      <c r="N3191" s="8">
        <f t="shared" si="987"/>
        <v>-2.1980454640053986</v>
      </c>
      <c r="O3191" s="8">
        <f t="shared" si="988"/>
        <v>0.31935925932261244</v>
      </c>
      <c r="P3191" s="4">
        <f t="shared" si="989"/>
        <v>0</v>
      </c>
      <c r="Q3191" s="7">
        <f t="shared" si="990"/>
        <v>0</v>
      </c>
      <c r="R3191" s="4">
        <f t="shared" si="991"/>
        <v>0</v>
      </c>
      <c r="S3191" s="4">
        <f t="shared" si="992"/>
        <v>0</v>
      </c>
      <c r="T3191" s="4">
        <f t="shared" si="993"/>
        <v>1</v>
      </c>
      <c r="U3191" s="7">
        <f t="shared" si="994"/>
        <v>0</v>
      </c>
      <c r="V3191" s="4">
        <f t="shared" si="980"/>
        <v>0.38268428076468186</v>
      </c>
      <c r="W3191" s="14">
        <f t="shared" si="981"/>
        <v>0</v>
      </c>
      <c r="X3191" s="7">
        <f t="shared" si="995"/>
        <v>13.9</v>
      </c>
      <c r="Y3191" s="4">
        <f t="shared" si="996"/>
        <v>-4.1735999999999995</v>
      </c>
      <c r="Z3191" s="7">
        <f t="shared" si="997"/>
        <v>19.8971576</v>
      </c>
      <c r="AA3191" s="14">
        <f t="shared" si="998"/>
        <v>0</v>
      </c>
      <c r="AB3191" s="15">
        <v>0.75107692299999995</v>
      </c>
      <c r="AC3191" s="16">
        <f t="shared" si="999"/>
        <v>0.56330769224999999</v>
      </c>
    </row>
    <row r="3192" spans="1:29" x14ac:dyDescent="0.25">
      <c r="A3192" s="1">
        <v>32641</v>
      </c>
      <c r="B3192" s="2">
        <v>0.875</v>
      </c>
      <c r="C3192">
        <v>0</v>
      </c>
      <c r="D3192">
        <v>0</v>
      </c>
      <c r="E3192">
        <v>0</v>
      </c>
      <c r="F3192">
        <f t="shared" si="982"/>
        <v>0</v>
      </c>
      <c r="G3192" s="8">
        <v>13.3</v>
      </c>
      <c r="H3192">
        <v>21</v>
      </c>
      <c r="I3192">
        <v>3189</v>
      </c>
      <c r="J3192">
        <f t="shared" si="983"/>
        <v>133</v>
      </c>
      <c r="K3192" s="11">
        <f t="shared" si="984"/>
        <v>0.89759790102565518</v>
      </c>
      <c r="L3192">
        <f t="shared" si="985"/>
        <v>3.75491306153629</v>
      </c>
      <c r="M3192">
        <f t="shared" si="986"/>
        <v>21.39591521769227</v>
      </c>
      <c r="N3192" s="8">
        <f t="shared" si="987"/>
        <v>-2.4598448518045477</v>
      </c>
      <c r="O3192" s="8">
        <f t="shared" si="988"/>
        <v>0.31935925932261244</v>
      </c>
      <c r="P3192" s="4">
        <f t="shared" si="989"/>
        <v>0</v>
      </c>
      <c r="Q3192" s="7">
        <f t="shared" si="990"/>
        <v>0</v>
      </c>
      <c r="R3192" s="4">
        <f t="shared" si="991"/>
        <v>0</v>
      </c>
      <c r="S3192" s="4">
        <f t="shared" si="992"/>
        <v>0</v>
      </c>
      <c r="T3192" s="4">
        <f t="shared" si="993"/>
        <v>1</v>
      </c>
      <c r="U3192" s="7">
        <f t="shared" si="994"/>
        <v>0</v>
      </c>
      <c r="V3192" s="4">
        <f t="shared" si="980"/>
        <v>0.38268428076468186</v>
      </c>
      <c r="W3192" s="14">
        <f t="shared" si="981"/>
        <v>0</v>
      </c>
      <c r="X3192" s="7">
        <f t="shared" si="995"/>
        <v>13.3</v>
      </c>
      <c r="Y3192" s="4">
        <f t="shared" si="996"/>
        <v>-4.3991999999999996</v>
      </c>
      <c r="Z3192" s="7">
        <f t="shared" si="997"/>
        <v>19.940247199999998</v>
      </c>
      <c r="AA3192" s="14">
        <f t="shared" si="998"/>
        <v>0</v>
      </c>
      <c r="AB3192" s="15">
        <v>0.79784615400000003</v>
      </c>
      <c r="AC3192" s="16">
        <f t="shared" si="999"/>
        <v>0.59838461549999999</v>
      </c>
    </row>
    <row r="3193" spans="1:29" x14ac:dyDescent="0.25">
      <c r="A3193" s="1">
        <v>32641</v>
      </c>
      <c r="B3193" s="2">
        <v>0.91666666666666663</v>
      </c>
      <c r="C3193">
        <v>0</v>
      </c>
      <c r="D3193">
        <v>0</v>
      </c>
      <c r="E3193">
        <v>0</v>
      </c>
      <c r="F3193">
        <f t="shared" si="982"/>
        <v>0</v>
      </c>
      <c r="G3193" s="8">
        <v>12.2</v>
      </c>
      <c r="H3193">
        <v>22</v>
      </c>
      <c r="I3193">
        <v>3190</v>
      </c>
      <c r="J3193">
        <f t="shared" si="983"/>
        <v>133</v>
      </c>
      <c r="K3193" s="11">
        <f t="shared" si="984"/>
        <v>0.89759790102565518</v>
      </c>
      <c r="L3193">
        <f t="shared" si="985"/>
        <v>3.75491306153629</v>
      </c>
      <c r="M3193">
        <f t="shared" si="986"/>
        <v>22.39591521769227</v>
      </c>
      <c r="N3193" s="8">
        <f t="shared" si="987"/>
        <v>-2.7216442396036973</v>
      </c>
      <c r="O3193" s="8">
        <f t="shared" si="988"/>
        <v>0.31935925932261244</v>
      </c>
      <c r="P3193" s="4">
        <f t="shared" si="989"/>
        <v>0</v>
      </c>
      <c r="Q3193" s="7">
        <f t="shared" si="990"/>
        <v>0</v>
      </c>
      <c r="R3193" s="4">
        <f t="shared" si="991"/>
        <v>0</v>
      </c>
      <c r="S3193" s="4">
        <f t="shared" si="992"/>
        <v>0</v>
      </c>
      <c r="T3193" s="4">
        <f t="shared" si="993"/>
        <v>1</v>
      </c>
      <c r="U3193" s="7">
        <f t="shared" si="994"/>
        <v>0</v>
      </c>
      <c r="V3193" s="4">
        <f t="shared" si="980"/>
        <v>0.38268428076468186</v>
      </c>
      <c r="W3193" s="14">
        <f t="shared" si="981"/>
        <v>0</v>
      </c>
      <c r="X3193" s="7">
        <f t="shared" si="995"/>
        <v>12.2</v>
      </c>
      <c r="Y3193" s="4">
        <f t="shared" si="996"/>
        <v>-4.8128000000000002</v>
      </c>
      <c r="Z3193" s="7">
        <f t="shared" si="997"/>
        <v>20.019244799999999</v>
      </c>
      <c r="AA3193" s="14">
        <f t="shared" si="998"/>
        <v>0</v>
      </c>
      <c r="AB3193" s="15">
        <v>1.008384615</v>
      </c>
      <c r="AC3193" s="16">
        <f t="shared" si="999"/>
        <v>0.75628846125000004</v>
      </c>
    </row>
    <row r="3194" spans="1:29" x14ac:dyDescent="0.25">
      <c r="A3194" s="1">
        <v>32641</v>
      </c>
      <c r="B3194" s="2">
        <v>0.95833333333333337</v>
      </c>
      <c r="C3194">
        <v>0</v>
      </c>
      <c r="D3194">
        <v>0</v>
      </c>
      <c r="E3194">
        <v>0</v>
      </c>
      <c r="F3194">
        <f t="shared" si="982"/>
        <v>0</v>
      </c>
      <c r="G3194" s="8">
        <v>12.2</v>
      </c>
      <c r="H3194">
        <v>23</v>
      </c>
      <c r="I3194">
        <v>3191</v>
      </c>
      <c r="J3194">
        <f t="shared" si="983"/>
        <v>133</v>
      </c>
      <c r="K3194" s="11">
        <f t="shared" si="984"/>
        <v>0.89759790102565518</v>
      </c>
      <c r="L3194">
        <f t="shared" si="985"/>
        <v>3.75491306153629</v>
      </c>
      <c r="M3194">
        <f t="shared" si="986"/>
        <v>23.39591521769227</v>
      </c>
      <c r="N3194" s="8">
        <f t="shared" si="987"/>
        <v>-2.9834436274028469</v>
      </c>
      <c r="O3194" s="8">
        <f t="shared" si="988"/>
        <v>0.31935925932261244</v>
      </c>
      <c r="P3194" s="4">
        <f t="shared" si="989"/>
        <v>0</v>
      </c>
      <c r="Q3194" s="7">
        <f t="shared" si="990"/>
        <v>0</v>
      </c>
      <c r="R3194" s="4">
        <f t="shared" si="991"/>
        <v>0</v>
      </c>
      <c r="S3194" s="4">
        <f t="shared" si="992"/>
        <v>0</v>
      </c>
      <c r="T3194" s="4">
        <f t="shared" si="993"/>
        <v>1</v>
      </c>
      <c r="U3194" s="7">
        <f t="shared" si="994"/>
        <v>0</v>
      </c>
      <c r="V3194" s="4">
        <f t="shared" si="980"/>
        <v>0.38268428076468186</v>
      </c>
      <c r="W3194" s="14">
        <f t="shared" si="981"/>
        <v>0</v>
      </c>
      <c r="X3194" s="7">
        <f t="shared" si="995"/>
        <v>12.2</v>
      </c>
      <c r="Y3194" s="4">
        <f t="shared" si="996"/>
        <v>-4.8128000000000002</v>
      </c>
      <c r="Z3194" s="7">
        <f t="shared" si="997"/>
        <v>20.019244799999999</v>
      </c>
      <c r="AA3194" s="14">
        <f t="shared" si="998"/>
        <v>0</v>
      </c>
      <c r="AB3194" s="15">
        <v>1.4563846920000001</v>
      </c>
      <c r="AC3194" s="16">
        <f t="shared" si="999"/>
        <v>1.092288519</v>
      </c>
    </row>
    <row r="3195" spans="1:29" x14ac:dyDescent="0.25">
      <c r="A3195" s="1">
        <v>32641</v>
      </c>
      <c r="B3195" s="3">
        <v>1</v>
      </c>
      <c r="C3195">
        <v>0</v>
      </c>
      <c r="D3195">
        <v>0</v>
      </c>
      <c r="E3195">
        <v>0</v>
      </c>
      <c r="F3195">
        <f t="shared" si="982"/>
        <v>0</v>
      </c>
      <c r="G3195" s="8">
        <v>11.7</v>
      </c>
      <c r="H3195">
        <v>24</v>
      </c>
      <c r="I3195">
        <v>3192</v>
      </c>
      <c r="J3195">
        <f t="shared" si="983"/>
        <v>133</v>
      </c>
      <c r="K3195" s="11">
        <f t="shared" si="984"/>
        <v>0.89759790102565518</v>
      </c>
      <c r="L3195">
        <f t="shared" si="985"/>
        <v>3.75491306153629</v>
      </c>
      <c r="M3195">
        <f t="shared" si="986"/>
        <v>24.39591521769227</v>
      </c>
      <c r="N3195" s="8">
        <f t="shared" si="987"/>
        <v>-3.245243015201996</v>
      </c>
      <c r="O3195" s="8">
        <f t="shared" si="988"/>
        <v>0.31935925932261244</v>
      </c>
      <c r="P3195" s="4">
        <f t="shared" si="989"/>
        <v>0</v>
      </c>
      <c r="Q3195" s="7">
        <f t="shared" si="990"/>
        <v>0</v>
      </c>
      <c r="R3195" s="4">
        <f t="shared" si="991"/>
        <v>0</v>
      </c>
      <c r="S3195" s="4">
        <f t="shared" si="992"/>
        <v>0</v>
      </c>
      <c r="T3195" s="4">
        <f t="shared" si="993"/>
        <v>1</v>
      </c>
      <c r="U3195" s="7">
        <f t="shared" si="994"/>
        <v>0</v>
      </c>
      <c r="V3195" s="4">
        <f t="shared" si="980"/>
        <v>0.38268428076468186</v>
      </c>
      <c r="W3195" s="14">
        <f t="shared" si="981"/>
        <v>0</v>
      </c>
      <c r="X3195" s="7">
        <f t="shared" si="995"/>
        <v>11.7</v>
      </c>
      <c r="Y3195" s="4">
        <f t="shared" si="996"/>
        <v>-5.0007999999999999</v>
      </c>
      <c r="Z3195" s="7">
        <f t="shared" si="997"/>
        <v>20.055152799999998</v>
      </c>
      <c r="AA3195" s="14">
        <f t="shared" si="998"/>
        <v>0</v>
      </c>
      <c r="AB3195" s="15">
        <v>1.100153846</v>
      </c>
      <c r="AC3195" s="16">
        <f t="shared" si="999"/>
        <v>0.82511538449999999</v>
      </c>
    </row>
    <row r="3196" spans="1:29" x14ac:dyDescent="0.25">
      <c r="A3196" s="1">
        <v>32642</v>
      </c>
      <c r="B3196" s="2">
        <v>4.1666666666666664E-2</v>
      </c>
      <c r="C3196">
        <v>0</v>
      </c>
      <c r="D3196">
        <v>0</v>
      </c>
      <c r="E3196">
        <v>0</v>
      </c>
      <c r="F3196">
        <f t="shared" si="982"/>
        <v>0</v>
      </c>
      <c r="G3196" s="8">
        <v>11.1</v>
      </c>
      <c r="H3196">
        <v>1</v>
      </c>
      <c r="I3196">
        <v>3193</v>
      </c>
      <c r="J3196">
        <f t="shared" si="983"/>
        <v>134</v>
      </c>
      <c r="K3196" s="11">
        <f t="shared" si="984"/>
        <v>0.91485939912230241</v>
      </c>
      <c r="L3196">
        <f t="shared" si="985"/>
        <v>3.7597202951428916</v>
      </c>
      <c r="M3196">
        <f t="shared" si="986"/>
        <v>1.3959953382523815</v>
      </c>
      <c r="N3196" s="8">
        <f t="shared" si="987"/>
        <v>2.7761219286648529</v>
      </c>
      <c r="O3196" s="8">
        <f t="shared" si="988"/>
        <v>0.32371800870099759</v>
      </c>
      <c r="P3196" s="4">
        <f t="shared" si="989"/>
        <v>0</v>
      </c>
      <c r="Q3196" s="7">
        <f t="shared" si="990"/>
        <v>0</v>
      </c>
      <c r="R3196" s="4">
        <f t="shared" si="991"/>
        <v>0</v>
      </c>
      <c r="S3196" s="4">
        <f t="shared" si="992"/>
        <v>0</v>
      </c>
      <c r="T3196" s="4">
        <f t="shared" si="993"/>
        <v>1</v>
      </c>
      <c r="U3196" s="7">
        <f t="shared" si="994"/>
        <v>0</v>
      </c>
      <c r="V3196" s="4">
        <f t="shared" si="980"/>
        <v>0.38268428076468186</v>
      </c>
      <c r="W3196" s="14">
        <f t="shared" si="981"/>
        <v>0</v>
      </c>
      <c r="X3196" s="7">
        <f t="shared" si="995"/>
        <v>11.1</v>
      </c>
      <c r="Y3196" s="4">
        <f t="shared" si="996"/>
        <v>-5.2263999999999999</v>
      </c>
      <c r="Z3196" s="7">
        <f t="shared" si="997"/>
        <v>20.0982424</v>
      </c>
      <c r="AA3196" s="14">
        <f t="shared" si="998"/>
        <v>0</v>
      </c>
      <c r="AB3196" s="15">
        <v>0.83384615399999995</v>
      </c>
      <c r="AC3196" s="16">
        <f t="shared" si="999"/>
        <v>0.62538461550000002</v>
      </c>
    </row>
    <row r="3197" spans="1:29" x14ac:dyDescent="0.25">
      <c r="A3197" s="1">
        <v>32642</v>
      </c>
      <c r="B3197" s="2">
        <v>8.3333333333333329E-2</v>
      </c>
      <c r="C3197">
        <v>0</v>
      </c>
      <c r="D3197">
        <v>0</v>
      </c>
      <c r="E3197">
        <v>0</v>
      </c>
      <c r="F3197">
        <f t="shared" si="982"/>
        <v>0</v>
      </c>
      <c r="G3197" s="8">
        <v>10.6</v>
      </c>
      <c r="H3197">
        <v>2</v>
      </c>
      <c r="I3197">
        <v>3194</v>
      </c>
      <c r="J3197">
        <f t="shared" si="983"/>
        <v>134</v>
      </c>
      <c r="K3197" s="11">
        <f t="shared" si="984"/>
        <v>0.91485939912230241</v>
      </c>
      <c r="L3197">
        <f t="shared" si="985"/>
        <v>3.7597202951428916</v>
      </c>
      <c r="M3197">
        <f t="shared" si="986"/>
        <v>2.3959953382523818</v>
      </c>
      <c r="N3197" s="8">
        <f t="shared" si="987"/>
        <v>2.5143225408657033</v>
      </c>
      <c r="O3197" s="8">
        <f t="shared" si="988"/>
        <v>0.32371800870099759</v>
      </c>
      <c r="P3197" s="4">
        <f t="shared" si="989"/>
        <v>0</v>
      </c>
      <c r="Q3197" s="7">
        <f t="shared" si="990"/>
        <v>0</v>
      </c>
      <c r="R3197" s="4">
        <f t="shared" si="991"/>
        <v>0</v>
      </c>
      <c r="S3197" s="4">
        <f t="shared" si="992"/>
        <v>0</v>
      </c>
      <c r="T3197" s="4">
        <f t="shared" si="993"/>
        <v>1</v>
      </c>
      <c r="U3197" s="7">
        <f t="shared" si="994"/>
        <v>0</v>
      </c>
      <c r="V3197" s="4">
        <f t="shared" si="980"/>
        <v>0.38268428076468186</v>
      </c>
      <c r="W3197" s="14">
        <f t="shared" si="981"/>
        <v>0</v>
      </c>
      <c r="X3197" s="7">
        <f t="shared" si="995"/>
        <v>10.6</v>
      </c>
      <c r="Y3197" s="4">
        <f t="shared" si="996"/>
        <v>-5.4144000000000005</v>
      </c>
      <c r="Z3197" s="7">
        <f t="shared" si="997"/>
        <v>20.134150399999999</v>
      </c>
      <c r="AA3197" s="14">
        <f t="shared" si="998"/>
        <v>0</v>
      </c>
      <c r="AB3197" s="15">
        <v>1.004769231</v>
      </c>
      <c r="AC3197" s="16">
        <f t="shared" si="999"/>
        <v>0.75357692325000003</v>
      </c>
    </row>
    <row r="3198" spans="1:29" x14ac:dyDescent="0.25">
      <c r="A3198" s="1">
        <v>32642</v>
      </c>
      <c r="B3198" s="2">
        <v>0.125</v>
      </c>
      <c r="C3198">
        <v>0</v>
      </c>
      <c r="D3198">
        <v>0</v>
      </c>
      <c r="E3198">
        <v>0</v>
      </c>
      <c r="F3198">
        <f t="shared" si="982"/>
        <v>0</v>
      </c>
      <c r="G3198" s="8">
        <v>10</v>
      </c>
      <c r="H3198">
        <v>3</v>
      </c>
      <c r="I3198">
        <v>3195</v>
      </c>
      <c r="J3198">
        <f t="shared" si="983"/>
        <v>134</v>
      </c>
      <c r="K3198" s="11">
        <f t="shared" si="984"/>
        <v>0.91485939912230241</v>
      </c>
      <c r="L3198">
        <f t="shared" si="985"/>
        <v>3.7597202951428916</v>
      </c>
      <c r="M3198">
        <f t="shared" si="986"/>
        <v>3.3959953382523818</v>
      </c>
      <c r="N3198" s="8">
        <f t="shared" si="987"/>
        <v>2.2525231530665542</v>
      </c>
      <c r="O3198" s="8">
        <f t="shared" si="988"/>
        <v>0.32371800870099759</v>
      </c>
      <c r="P3198" s="4">
        <f t="shared" si="989"/>
        <v>0</v>
      </c>
      <c r="Q3198" s="7">
        <f t="shared" si="990"/>
        <v>0</v>
      </c>
      <c r="R3198" s="4">
        <f t="shared" si="991"/>
        <v>0</v>
      </c>
      <c r="S3198" s="4">
        <f t="shared" si="992"/>
        <v>0</v>
      </c>
      <c r="T3198" s="4">
        <f t="shared" si="993"/>
        <v>1</v>
      </c>
      <c r="U3198" s="7">
        <f t="shared" si="994"/>
        <v>0</v>
      </c>
      <c r="V3198" s="4">
        <f t="shared" si="980"/>
        <v>0.38268428076468186</v>
      </c>
      <c r="W3198" s="14">
        <f t="shared" si="981"/>
        <v>0</v>
      </c>
      <c r="X3198" s="7">
        <f t="shared" si="995"/>
        <v>10</v>
      </c>
      <c r="Y3198" s="4">
        <f t="shared" si="996"/>
        <v>-5.64</v>
      </c>
      <c r="Z3198" s="7">
        <f t="shared" si="997"/>
        <v>20.177240000000001</v>
      </c>
      <c r="AA3198" s="14">
        <f t="shared" si="998"/>
        <v>0</v>
      </c>
      <c r="AB3198" s="15">
        <v>0.77446153799999995</v>
      </c>
      <c r="AC3198" s="16">
        <f t="shared" si="999"/>
        <v>0.58084615350000002</v>
      </c>
    </row>
    <row r="3199" spans="1:29" x14ac:dyDescent="0.25">
      <c r="A3199" s="1">
        <v>32642</v>
      </c>
      <c r="B3199" s="2">
        <v>0.16666666666666666</v>
      </c>
      <c r="C3199">
        <v>0</v>
      </c>
      <c r="D3199">
        <v>0</v>
      </c>
      <c r="E3199">
        <v>0</v>
      </c>
      <c r="F3199">
        <f t="shared" si="982"/>
        <v>0</v>
      </c>
      <c r="G3199" s="8">
        <v>10</v>
      </c>
      <c r="H3199">
        <v>4</v>
      </c>
      <c r="I3199">
        <v>3196</v>
      </c>
      <c r="J3199">
        <f t="shared" si="983"/>
        <v>134</v>
      </c>
      <c r="K3199" s="11">
        <f t="shared" si="984"/>
        <v>0.91485939912230241</v>
      </c>
      <c r="L3199">
        <f t="shared" si="985"/>
        <v>3.7597202951428916</v>
      </c>
      <c r="M3199">
        <f t="shared" si="986"/>
        <v>4.3959953382523818</v>
      </c>
      <c r="N3199" s="8">
        <f t="shared" si="987"/>
        <v>1.9907237652674048</v>
      </c>
      <c r="O3199" s="8">
        <f t="shared" si="988"/>
        <v>0.32371800870099759</v>
      </c>
      <c r="P3199" s="4">
        <f t="shared" si="989"/>
        <v>0</v>
      </c>
      <c r="Q3199" s="7">
        <f t="shared" si="990"/>
        <v>0</v>
      </c>
      <c r="R3199" s="4">
        <f t="shared" si="991"/>
        <v>0</v>
      </c>
      <c r="S3199" s="4">
        <f t="shared" si="992"/>
        <v>0</v>
      </c>
      <c r="T3199" s="4">
        <f t="shared" si="993"/>
        <v>1</v>
      </c>
      <c r="U3199" s="7">
        <f t="shared" si="994"/>
        <v>0</v>
      </c>
      <c r="V3199" s="4">
        <f t="shared" si="980"/>
        <v>0.38268428076468186</v>
      </c>
      <c r="W3199" s="14">
        <f t="shared" si="981"/>
        <v>0</v>
      </c>
      <c r="X3199" s="7">
        <f t="shared" si="995"/>
        <v>10</v>
      </c>
      <c r="Y3199" s="4">
        <f t="shared" si="996"/>
        <v>-5.64</v>
      </c>
      <c r="Z3199" s="7">
        <f t="shared" si="997"/>
        <v>20.177240000000001</v>
      </c>
      <c r="AA3199" s="14">
        <f t="shared" si="998"/>
        <v>0</v>
      </c>
      <c r="AB3199" s="15">
        <v>0.81138461500000003</v>
      </c>
      <c r="AC3199" s="16">
        <f t="shared" si="999"/>
        <v>0.60853846125</v>
      </c>
    </row>
    <row r="3200" spans="1:29" x14ac:dyDescent="0.25">
      <c r="A3200" s="1">
        <v>32642</v>
      </c>
      <c r="B3200" s="2">
        <v>0.20833333333333334</v>
      </c>
      <c r="C3200">
        <v>10</v>
      </c>
      <c r="D3200">
        <v>31</v>
      </c>
      <c r="E3200">
        <v>6</v>
      </c>
      <c r="F3200">
        <f t="shared" si="982"/>
        <v>4</v>
      </c>
      <c r="G3200" s="8">
        <v>9.4</v>
      </c>
      <c r="H3200">
        <v>5</v>
      </c>
      <c r="I3200">
        <v>3197</v>
      </c>
      <c r="J3200">
        <f t="shared" si="983"/>
        <v>134</v>
      </c>
      <c r="K3200" s="11">
        <f t="shared" si="984"/>
        <v>0.91485939912230241</v>
      </c>
      <c r="L3200">
        <f t="shared" si="985"/>
        <v>3.7597202951428916</v>
      </c>
      <c r="M3200">
        <f t="shared" si="986"/>
        <v>5.3959953382523818</v>
      </c>
      <c r="N3200" s="8">
        <f t="shared" si="987"/>
        <v>1.7289243774682552</v>
      </c>
      <c r="O3200" s="8">
        <f t="shared" si="988"/>
        <v>0.32371800870099759</v>
      </c>
      <c r="P3200" s="4">
        <f t="shared" si="989"/>
        <v>6.6692787913973553E-2</v>
      </c>
      <c r="Q3200" s="7">
        <f t="shared" si="990"/>
        <v>6.6742327921858025E-2</v>
      </c>
      <c r="R3200" s="4">
        <f t="shared" si="991"/>
        <v>1.2177397327835149</v>
      </c>
      <c r="S3200" s="4">
        <f t="shared" si="992"/>
        <v>1.9238529208062782</v>
      </c>
      <c r="T3200" s="4">
        <f t="shared" si="993"/>
        <v>1</v>
      </c>
      <c r="U3200" s="7">
        <f t="shared" si="994"/>
        <v>1.9238529208062782</v>
      </c>
      <c r="V3200" s="4">
        <f t="shared" si="980"/>
        <v>0</v>
      </c>
      <c r="W3200" s="14">
        <f t="shared" si="981"/>
        <v>5.7716375432766398</v>
      </c>
      <c r="X3200" s="7">
        <f t="shared" si="995"/>
        <v>9.587578220156491</v>
      </c>
      <c r="Y3200" s="4">
        <f t="shared" si="996"/>
        <v>-5.7950705892211598</v>
      </c>
      <c r="Z3200" s="7">
        <f t="shared" si="997"/>
        <v>20.206858482541239</v>
      </c>
      <c r="AA3200" s="14">
        <f t="shared" si="998"/>
        <v>2.7111119578001986E-2</v>
      </c>
      <c r="AB3200" s="15">
        <v>0.74207692300000005</v>
      </c>
      <c r="AC3200" s="16">
        <f t="shared" si="999"/>
        <v>0.55655769225000007</v>
      </c>
    </row>
    <row r="3201" spans="1:29" x14ac:dyDescent="0.25">
      <c r="A3201" s="1">
        <v>32642</v>
      </c>
      <c r="B3201" s="2">
        <v>0.25</v>
      </c>
      <c r="C3201">
        <v>116</v>
      </c>
      <c r="D3201">
        <v>357</v>
      </c>
      <c r="E3201">
        <v>57</v>
      </c>
      <c r="F3201">
        <f t="shared" si="982"/>
        <v>59</v>
      </c>
      <c r="G3201" s="8">
        <v>11.1</v>
      </c>
      <c r="H3201">
        <v>6</v>
      </c>
      <c r="I3201">
        <v>3198</v>
      </c>
      <c r="J3201">
        <f t="shared" si="983"/>
        <v>134</v>
      </c>
      <c r="K3201" s="11">
        <f t="shared" si="984"/>
        <v>0.91485939912230241</v>
      </c>
      <c r="L3201">
        <f t="shared" si="985"/>
        <v>3.7597202951428916</v>
      </c>
      <c r="M3201">
        <f t="shared" si="986"/>
        <v>6.3959953382523818</v>
      </c>
      <c r="N3201" s="8">
        <f t="shared" si="987"/>
        <v>1.4671249896691059</v>
      </c>
      <c r="O3201" s="8">
        <f t="shared" si="988"/>
        <v>0.32371800870099759</v>
      </c>
      <c r="P3201" s="4">
        <f t="shared" si="989"/>
        <v>0.26663344516071152</v>
      </c>
      <c r="Q3201" s="7">
        <f t="shared" si="990"/>
        <v>0.26989832630349764</v>
      </c>
      <c r="R3201" s="4">
        <f t="shared" si="991"/>
        <v>1.3625197551899251</v>
      </c>
      <c r="S3201" s="4">
        <f t="shared" si="992"/>
        <v>1.779072898399868</v>
      </c>
      <c r="T3201" s="4">
        <f t="shared" si="993"/>
        <v>1</v>
      </c>
      <c r="U3201" s="7">
        <f t="shared" si="994"/>
        <v>1.779072898399868</v>
      </c>
      <c r="V3201" s="4">
        <f t="shared" si="980"/>
        <v>0.17007255329613238</v>
      </c>
      <c r="W3201" s="14">
        <f t="shared" si="981"/>
        <v>115.54645818784734</v>
      </c>
      <c r="X3201" s="7">
        <f t="shared" si="995"/>
        <v>14.855259891105039</v>
      </c>
      <c r="Y3201" s="4">
        <f t="shared" si="996"/>
        <v>-3.8144222809445054</v>
      </c>
      <c r="Z3201" s="7">
        <f t="shared" si="997"/>
        <v>19.828554655660401</v>
      </c>
      <c r="AA3201" s="14">
        <f t="shared" si="998"/>
        <v>0.53259526287010228</v>
      </c>
      <c r="AB3201" s="15">
        <v>0.81223076900000002</v>
      </c>
      <c r="AC3201" s="16">
        <f t="shared" si="999"/>
        <v>0.60917307674999999</v>
      </c>
    </row>
    <row r="3202" spans="1:29" x14ac:dyDescent="0.25">
      <c r="A3202" s="1">
        <v>32642</v>
      </c>
      <c r="B3202" s="2">
        <v>0.29166666666666669</v>
      </c>
      <c r="C3202">
        <v>292</v>
      </c>
      <c r="D3202">
        <v>480</v>
      </c>
      <c r="E3202">
        <v>118</v>
      </c>
      <c r="F3202">
        <f t="shared" si="982"/>
        <v>174</v>
      </c>
      <c r="G3202" s="8">
        <v>13.9</v>
      </c>
      <c r="H3202">
        <v>7</v>
      </c>
      <c r="I3202">
        <v>3199</v>
      </c>
      <c r="J3202">
        <f t="shared" si="983"/>
        <v>134</v>
      </c>
      <c r="K3202" s="11">
        <f t="shared" si="984"/>
        <v>0.91485939912230241</v>
      </c>
      <c r="L3202">
        <f t="shared" si="985"/>
        <v>3.7597202951428916</v>
      </c>
      <c r="M3202">
        <f t="shared" si="986"/>
        <v>7.3959953382523818</v>
      </c>
      <c r="N3202" s="8">
        <f t="shared" si="987"/>
        <v>1.2053256018699565</v>
      </c>
      <c r="O3202" s="8">
        <f t="shared" si="988"/>
        <v>0.32371800870099759</v>
      </c>
      <c r="P3202" s="4">
        <f t="shared" si="989"/>
        <v>0.46117066329186102</v>
      </c>
      <c r="Q3202" s="7">
        <f t="shared" si="990"/>
        <v>0.47931408438456441</v>
      </c>
      <c r="R3202" s="4">
        <f t="shared" si="991"/>
        <v>1.5059292315132469</v>
      </c>
      <c r="S3202" s="4">
        <f t="shared" si="992"/>
        <v>1.6356634220765462</v>
      </c>
      <c r="T3202" s="4">
        <f t="shared" si="993"/>
        <v>1</v>
      </c>
      <c r="U3202" s="7">
        <f t="shared" si="994"/>
        <v>1.6356634220765462</v>
      </c>
      <c r="V3202" s="4">
        <f t="shared" si="980"/>
        <v>0.40405513794813164</v>
      </c>
      <c r="W3202" s="14">
        <f t="shared" si="981"/>
        <v>307.45533789954379</v>
      </c>
      <c r="X3202" s="7">
        <f t="shared" si="995"/>
        <v>23.892298481735175</v>
      </c>
      <c r="Y3202" s="4">
        <f t="shared" si="996"/>
        <v>-0.41649577086757433</v>
      </c>
      <c r="Z3202" s="7">
        <f t="shared" si="997"/>
        <v>19.179550692235708</v>
      </c>
      <c r="AA3202" s="14">
        <f t="shared" si="998"/>
        <v>1.3707872911236567</v>
      </c>
      <c r="AB3202" s="15">
        <v>0.68453842300000001</v>
      </c>
      <c r="AC3202" s="16">
        <f t="shared" si="999"/>
        <v>0.51340381724999995</v>
      </c>
    </row>
    <row r="3203" spans="1:29" x14ac:dyDescent="0.25">
      <c r="A3203" s="1">
        <v>32642</v>
      </c>
      <c r="B3203" s="2">
        <v>0.33333333333333331</v>
      </c>
      <c r="C3203">
        <v>517</v>
      </c>
      <c r="D3203">
        <v>772</v>
      </c>
      <c r="E3203">
        <v>92</v>
      </c>
      <c r="F3203">
        <f t="shared" si="982"/>
        <v>425</v>
      </c>
      <c r="G3203" s="8">
        <v>15.6</v>
      </c>
      <c r="H3203">
        <v>8</v>
      </c>
      <c r="I3203">
        <v>3200</v>
      </c>
      <c r="J3203">
        <f t="shared" si="983"/>
        <v>134</v>
      </c>
      <c r="K3203" s="11">
        <f t="shared" si="984"/>
        <v>0.91485939912230241</v>
      </c>
      <c r="L3203">
        <f t="shared" si="985"/>
        <v>3.7597202951428916</v>
      </c>
      <c r="M3203">
        <f t="shared" si="986"/>
        <v>8.3959953382523818</v>
      </c>
      <c r="N3203" s="8">
        <f t="shared" si="987"/>
        <v>0.94352621407080695</v>
      </c>
      <c r="O3203" s="8">
        <f t="shared" si="988"/>
        <v>0.32371800870099759</v>
      </c>
      <c r="P3203" s="4">
        <f t="shared" si="989"/>
        <v>0.63704705237973791</v>
      </c>
      <c r="Q3203" s="7">
        <f t="shared" si="990"/>
        <v>0.69066127974858682</v>
      </c>
      <c r="R3203" s="4">
        <f t="shared" si="991"/>
        <v>1.4790057358744737</v>
      </c>
      <c r="S3203" s="4">
        <f t="shared" si="992"/>
        <v>1.4790057358744737</v>
      </c>
      <c r="T3203" s="4">
        <f t="shared" si="993"/>
        <v>0</v>
      </c>
      <c r="U3203" s="7">
        <f t="shared" si="994"/>
        <v>1.4790057358744737</v>
      </c>
      <c r="V3203" s="4">
        <f t="shared" si="980"/>
        <v>0.61559312791927923</v>
      </c>
      <c r="W3203" s="14">
        <f t="shared" si="981"/>
        <v>563.73633708392538</v>
      </c>
      <c r="X3203" s="7">
        <f t="shared" si="995"/>
        <v>33.921430955227578</v>
      </c>
      <c r="Y3203" s="4">
        <f t="shared" si="996"/>
        <v>3.3544580391655692</v>
      </c>
      <c r="Z3203" s="7">
        <f t="shared" si="997"/>
        <v>18.459298514519379</v>
      </c>
      <c r="AA3203" s="14">
        <f t="shared" si="998"/>
        <v>2.4190276096298278</v>
      </c>
      <c r="AB3203" s="15">
        <v>0.74838461499999998</v>
      </c>
      <c r="AC3203" s="16">
        <f t="shared" si="999"/>
        <v>0.56128846124999998</v>
      </c>
    </row>
    <row r="3204" spans="1:29" x14ac:dyDescent="0.25">
      <c r="A3204" s="1">
        <v>32642</v>
      </c>
      <c r="B3204" s="2">
        <v>0.375</v>
      </c>
      <c r="C3204">
        <v>723</v>
      </c>
      <c r="D3204">
        <v>851</v>
      </c>
      <c r="E3204">
        <v>117</v>
      </c>
      <c r="F3204">
        <f t="shared" si="982"/>
        <v>606</v>
      </c>
      <c r="G3204" s="8">
        <v>17.2</v>
      </c>
      <c r="H3204">
        <v>9</v>
      </c>
      <c r="I3204">
        <v>3201</v>
      </c>
      <c r="J3204">
        <f t="shared" si="983"/>
        <v>134</v>
      </c>
      <c r="K3204" s="11">
        <f t="shared" si="984"/>
        <v>0.91485939912230241</v>
      </c>
      <c r="L3204">
        <f t="shared" si="985"/>
        <v>3.7597202951428916</v>
      </c>
      <c r="M3204">
        <f t="shared" si="986"/>
        <v>9.3959953382523818</v>
      </c>
      <c r="N3204" s="8">
        <f t="shared" si="987"/>
        <v>0.68172682627165759</v>
      </c>
      <c r="O3204" s="8">
        <f t="shared" si="988"/>
        <v>0.32371800870099759</v>
      </c>
      <c r="P3204" s="4">
        <f t="shared" si="989"/>
        <v>0.78227692715747832</v>
      </c>
      <c r="Q3204" s="7">
        <f t="shared" si="990"/>
        <v>0.89831265920903125</v>
      </c>
      <c r="R3204" s="4">
        <f t="shared" si="991"/>
        <v>1.2835346187153471</v>
      </c>
      <c r="S3204" s="4">
        <f t="shared" si="992"/>
        <v>1.2835346187153471</v>
      </c>
      <c r="T3204" s="4">
        <f t="shared" si="993"/>
        <v>0</v>
      </c>
      <c r="U3204" s="7">
        <f t="shared" si="994"/>
        <v>1.2835346187153471</v>
      </c>
      <c r="V3204" s="4">
        <f t="shared" ref="V3204:V3267" si="1000">IF(COS(Q3204)*COS(U3204-0)*SIN(0.3927)+SIN(Q3204)*COS(0.3927)&gt;0, COS(Q3204)*COS(U3204-0)*SIN(0.3927)+SIN(Q3204)*COS(0.3927),0)</f>
        <v>0.79027055877609909</v>
      </c>
      <c r="W3204" s="14">
        <f t="shared" ref="W3204:W3267" si="1001">+(D3204*V3204+E3204*(1+COS(0.3927))/2)</f>
        <v>785.06717761235484</v>
      </c>
      <c r="X3204" s="7">
        <f t="shared" si="995"/>
        <v>42.71468327240153</v>
      </c>
      <c r="Y3204" s="4">
        <f t="shared" si="996"/>
        <v>6.6607209104229748</v>
      </c>
      <c r="Z3204" s="7">
        <f t="shared" si="997"/>
        <v>17.827802306109209</v>
      </c>
      <c r="AA3204" s="14">
        <f t="shared" si="998"/>
        <v>3.2535256351480393</v>
      </c>
      <c r="AB3204" s="15">
        <v>0.67553846200000001</v>
      </c>
      <c r="AC3204" s="16">
        <f t="shared" si="999"/>
        <v>0.5066538465</v>
      </c>
    </row>
    <row r="3205" spans="1:29" x14ac:dyDescent="0.25">
      <c r="A3205" s="1">
        <v>32642</v>
      </c>
      <c r="B3205" s="2">
        <v>0.41666666666666669</v>
      </c>
      <c r="C3205">
        <v>893</v>
      </c>
      <c r="D3205">
        <v>885</v>
      </c>
      <c r="E3205">
        <v>150</v>
      </c>
      <c r="F3205">
        <f t="shared" ref="F3205:F3268" si="1002">C3205-E3205</f>
        <v>743</v>
      </c>
      <c r="G3205" s="8">
        <v>17.8</v>
      </c>
      <c r="H3205">
        <v>10</v>
      </c>
      <c r="I3205">
        <v>3202</v>
      </c>
      <c r="J3205">
        <f t="shared" ref="J3205:J3268" si="1003">QUOTIENT(I3205+23,24)</f>
        <v>134</v>
      </c>
      <c r="K3205" s="11">
        <f t="shared" ref="K3205:K3268" si="1004">(J3205-81)*360*PI()/(364*180)</f>
        <v>0.91485939912230241</v>
      </c>
      <c r="L3205">
        <f t="shared" ref="L3205:L3268" si="1005">9.87*SIN(2*K3205)-7.53*COS(K3205)-1.5*SIN(K3205)</f>
        <v>3.7597202951428916</v>
      </c>
      <c r="M3205">
        <f t="shared" ref="M3205:M3268" si="1006">H3205+(20+L3205)/60</f>
        <v>10.395995338252382</v>
      </c>
      <c r="N3205" s="8">
        <f t="shared" ref="N3205:N3268" si="1007">15*PI()*(12-M3205)/180</f>
        <v>0.41992743847250819</v>
      </c>
      <c r="O3205" s="8">
        <f t="shared" ref="O3205:O3268" si="1008">23.45*SIN(360*(J3205-81)*PI()/(180*365))*PI()/180</f>
        <v>0.32371800870099759</v>
      </c>
      <c r="P3205" s="4">
        <f t="shared" ref="P3205:P3268" si="1009">IF(SIN(O3205)*SIN(0.62977)+COS(O3205)*COS(0.62977)*COS(N3205)&lt;0,0,SIN(O3205)*SIN(0.62977)+COS(O3205)*COS(0.62977)*COS(N3205))</f>
        <v>0.88696311166269526</v>
      </c>
      <c r="Q3205" s="7">
        <f t="shared" ref="Q3205:Q3268" si="1010">ASIN(P3205)</f>
        <v>1.090727443194411</v>
      </c>
      <c r="R3205" s="4">
        <f t="shared" ref="R3205:R3268" si="1011">IF(Q3205&gt;0,ASIN(COS(O3205)*SIN(N3205)/COS(Q3205)),0)</f>
        <v>0.99161127634078283</v>
      </c>
      <c r="S3205" s="4">
        <f t="shared" ref="S3205:S3268" si="1012">IF((OR(COS(N3205)&gt;(TAN(O3205)/TAN(0.62977)),R3205=0)),R3205,PI()-R3205)</f>
        <v>0.99161127634078283</v>
      </c>
      <c r="T3205" s="4">
        <f t="shared" ref="T3205:T3268" si="1013">IF(COS(N3205)&gt;(TAN(O3205)/TAN(0.62977)),0,1)</f>
        <v>0</v>
      </c>
      <c r="U3205" s="7">
        <f t="shared" ref="U3205:U3268" si="1014">IF((AND(COS(N3205)&lt;(TAN(O3205)/TAN(0.62977)),R3205&lt;0)),-PI()-R3205,S3205)</f>
        <v>0.99161127634078283</v>
      </c>
      <c r="V3205" s="4">
        <f t="shared" si="1000"/>
        <v>0.9161834522738016</v>
      </c>
      <c r="W3205" s="14">
        <f t="shared" si="1001"/>
        <v>955.11329384423038</v>
      </c>
      <c r="X3205" s="7">
        <f t="shared" ref="X3205:X3268" si="1015">G3205+((46-20)/800)*W3205</f>
        <v>48.841182049937487</v>
      </c>
      <c r="Y3205" s="4">
        <f t="shared" ref="Y3205:Y3268" si="1016">(0.376*(X3205-25))</f>
        <v>8.9642844507764945</v>
      </c>
      <c r="Z3205" s="7">
        <f t="shared" ref="Z3205:Z3268" si="1017">(0.191*(100-Y3205))</f>
        <v>17.38782166990169</v>
      </c>
      <c r="AA3205" s="14">
        <f t="shared" ref="AA3205:AA3268" si="1018">(370*12)*(Z3205/19.1)*(W3205/1000)/1000</f>
        <v>3.8605543428244262</v>
      </c>
      <c r="AB3205" s="15">
        <v>1.7694615380000001</v>
      </c>
      <c r="AC3205" s="16">
        <f t="shared" ref="AC3205:AC3268" si="1019">+AB3205*0.75</f>
        <v>1.3270961535000001</v>
      </c>
    </row>
    <row r="3206" spans="1:29" x14ac:dyDescent="0.25">
      <c r="A3206" s="1">
        <v>32642</v>
      </c>
      <c r="B3206" s="2">
        <v>0.45833333333333331</v>
      </c>
      <c r="C3206">
        <v>1008</v>
      </c>
      <c r="D3206">
        <v>887</v>
      </c>
      <c r="E3206">
        <v>191</v>
      </c>
      <c r="F3206">
        <f t="shared" si="1002"/>
        <v>817</v>
      </c>
      <c r="G3206" s="8">
        <v>19.399999999999999</v>
      </c>
      <c r="H3206">
        <v>11</v>
      </c>
      <c r="I3206">
        <v>3203</v>
      </c>
      <c r="J3206">
        <f t="shared" si="1003"/>
        <v>134</v>
      </c>
      <c r="K3206" s="11">
        <f t="shared" si="1004"/>
        <v>0.91485939912230241</v>
      </c>
      <c r="L3206">
        <f t="shared" si="1005"/>
        <v>3.7597202951428916</v>
      </c>
      <c r="M3206">
        <f t="shared" si="1006"/>
        <v>11.395995338252382</v>
      </c>
      <c r="N3206" s="8">
        <f t="shared" si="1007"/>
        <v>0.15812805067335878</v>
      </c>
      <c r="O3206" s="8">
        <f t="shared" si="1008"/>
        <v>0.32371800870099759</v>
      </c>
      <c r="P3206" s="4">
        <f t="shared" si="1009"/>
        <v>0.94397141542345797</v>
      </c>
      <c r="Q3206" s="7">
        <f t="shared" si="1010"/>
        <v>1.2344639146867902</v>
      </c>
      <c r="R3206" s="4">
        <f t="shared" si="1011"/>
        <v>0.46940870526271117</v>
      </c>
      <c r="S3206" s="4">
        <f t="shared" si="1012"/>
        <v>0.46940870526271117</v>
      </c>
      <c r="T3206" s="4">
        <f t="shared" si="1013"/>
        <v>0</v>
      </c>
      <c r="U3206" s="7">
        <f t="shared" si="1014"/>
        <v>0.46940870526271117</v>
      </c>
      <c r="V3206" s="4">
        <f t="shared" si="1000"/>
        <v>0.98475105280141351</v>
      </c>
      <c r="W3206" s="14">
        <f t="shared" si="1001"/>
        <v>1057.20464562916</v>
      </c>
      <c r="X3206" s="7">
        <f t="shared" si="1015"/>
        <v>53.759150982947702</v>
      </c>
      <c r="Y3206" s="4">
        <f t="shared" si="1016"/>
        <v>10.813440769588336</v>
      </c>
      <c r="Z3206" s="7">
        <f t="shared" si="1017"/>
        <v>17.034632813008628</v>
      </c>
      <c r="AA3206" s="14">
        <f t="shared" si="1018"/>
        <v>4.1864069467255716</v>
      </c>
      <c r="AB3206" s="15">
        <v>2.7005384619999999</v>
      </c>
      <c r="AC3206" s="16">
        <f t="shared" si="1019"/>
        <v>2.0254038464999997</v>
      </c>
    </row>
    <row r="3207" spans="1:29" x14ac:dyDescent="0.25">
      <c r="A3207" s="1">
        <v>32642</v>
      </c>
      <c r="B3207" s="2">
        <v>0.5</v>
      </c>
      <c r="C3207">
        <v>773</v>
      </c>
      <c r="D3207">
        <v>309</v>
      </c>
      <c r="E3207">
        <v>479</v>
      </c>
      <c r="F3207">
        <f t="shared" si="1002"/>
        <v>294</v>
      </c>
      <c r="G3207" s="8">
        <v>20.6</v>
      </c>
      <c r="H3207">
        <v>12</v>
      </c>
      <c r="I3207">
        <v>3204</v>
      </c>
      <c r="J3207">
        <f t="shared" si="1003"/>
        <v>134</v>
      </c>
      <c r="K3207" s="11">
        <f t="shared" si="1004"/>
        <v>0.91485939912230241</v>
      </c>
      <c r="L3207">
        <f t="shared" si="1005"/>
        <v>3.7597202951428916</v>
      </c>
      <c r="M3207">
        <f t="shared" si="1006"/>
        <v>12.395995338252382</v>
      </c>
      <c r="N3207" s="8">
        <f t="shared" si="1007"/>
        <v>-0.10367133712579063</v>
      </c>
      <c r="O3207" s="8">
        <f t="shared" si="1008"/>
        <v>0.32371800870099759</v>
      </c>
      <c r="P3207" s="4">
        <f t="shared" si="1009"/>
        <v>0.9494168167491468</v>
      </c>
      <c r="Q3207" s="7">
        <f t="shared" si="1010"/>
        <v>1.2513734917063912</v>
      </c>
      <c r="R3207" s="4">
        <f t="shared" si="1011"/>
        <v>-0.31775593212423286</v>
      </c>
      <c r="S3207" s="4">
        <f t="shared" si="1012"/>
        <v>-0.31775593212423286</v>
      </c>
      <c r="T3207" s="4">
        <f t="shared" si="1013"/>
        <v>0</v>
      </c>
      <c r="U3207" s="7">
        <f t="shared" si="1014"/>
        <v>-0.31775593212423286</v>
      </c>
      <c r="V3207" s="4">
        <f t="shared" si="1000"/>
        <v>0.99130059169629547</v>
      </c>
      <c r="W3207" s="14">
        <f t="shared" si="1001"/>
        <v>767.08094670574042</v>
      </c>
      <c r="X3207" s="7">
        <f t="shared" si="1015"/>
        <v>45.530130767936569</v>
      </c>
      <c r="Y3207" s="4">
        <f t="shared" si="1016"/>
        <v>7.7193291687441503</v>
      </c>
      <c r="Z3207" s="7">
        <f t="shared" si="1017"/>
        <v>17.625608128769866</v>
      </c>
      <c r="AA3207" s="14">
        <f t="shared" si="1018"/>
        <v>3.1429314488682953</v>
      </c>
      <c r="AB3207" s="15">
        <v>2.634846</v>
      </c>
      <c r="AC3207" s="16">
        <f t="shared" si="1019"/>
        <v>1.9761345000000001</v>
      </c>
    </row>
    <row r="3208" spans="1:29" x14ac:dyDescent="0.25">
      <c r="A3208" s="1">
        <v>32642</v>
      </c>
      <c r="B3208" s="2">
        <v>0.54166666666666663</v>
      </c>
      <c r="C3208">
        <v>640</v>
      </c>
      <c r="D3208">
        <v>176</v>
      </c>
      <c r="E3208">
        <v>476</v>
      </c>
      <c r="F3208">
        <f t="shared" si="1002"/>
        <v>164</v>
      </c>
      <c r="G3208" s="8">
        <v>19.399999999999999</v>
      </c>
      <c r="H3208">
        <v>13</v>
      </c>
      <c r="I3208">
        <v>3205</v>
      </c>
      <c r="J3208">
        <f t="shared" si="1003"/>
        <v>134</v>
      </c>
      <c r="K3208" s="11">
        <f t="shared" si="1004"/>
        <v>0.91485939912230241</v>
      </c>
      <c r="L3208">
        <f t="shared" si="1005"/>
        <v>3.7597202951428916</v>
      </c>
      <c r="M3208">
        <f t="shared" si="1006"/>
        <v>13.395995338252382</v>
      </c>
      <c r="N3208" s="8">
        <f t="shared" si="1007"/>
        <v>-0.36547072492494004</v>
      </c>
      <c r="O3208" s="8">
        <f t="shared" si="1008"/>
        <v>0.32371800870099759</v>
      </c>
      <c r="P3208" s="4">
        <f t="shared" si="1009"/>
        <v>0.9029282205383673</v>
      </c>
      <c r="Q3208" s="7">
        <f t="shared" si="1010"/>
        <v>1.1265346131107925</v>
      </c>
      <c r="R3208" s="4">
        <f t="shared" si="1011"/>
        <v>-0.90812206873437096</v>
      </c>
      <c r="S3208" s="4">
        <f t="shared" si="1012"/>
        <v>-0.90812206873437096</v>
      </c>
      <c r="T3208" s="4">
        <f t="shared" si="1013"/>
        <v>0</v>
      </c>
      <c r="U3208" s="7">
        <f t="shared" si="1014"/>
        <v>-0.90812206873437096</v>
      </c>
      <c r="V3208" s="4">
        <f t="shared" si="1000"/>
        <v>0.93538572870638603</v>
      </c>
      <c r="W3208" s="14">
        <f t="shared" si="1001"/>
        <v>622.51113335227069</v>
      </c>
      <c r="X3208" s="7">
        <f t="shared" si="1015"/>
        <v>39.631611833948796</v>
      </c>
      <c r="Y3208" s="4">
        <f t="shared" si="1016"/>
        <v>5.5014860495647468</v>
      </c>
      <c r="Z3208" s="7">
        <f t="shared" si="1017"/>
        <v>18.049216164533135</v>
      </c>
      <c r="AA3208" s="14">
        <f t="shared" si="1018"/>
        <v>2.6118911396609525</v>
      </c>
      <c r="AB3208" s="15">
        <v>2.743692308</v>
      </c>
      <c r="AC3208" s="16">
        <f t="shared" si="1019"/>
        <v>2.057769231</v>
      </c>
    </row>
    <row r="3209" spans="1:29" x14ac:dyDescent="0.25">
      <c r="A3209" s="1">
        <v>32642</v>
      </c>
      <c r="B3209" s="2">
        <v>0.58333333333333337</v>
      </c>
      <c r="C3209">
        <v>915</v>
      </c>
      <c r="D3209">
        <v>828</v>
      </c>
      <c r="E3209">
        <v>201</v>
      </c>
      <c r="F3209">
        <f t="shared" si="1002"/>
        <v>714</v>
      </c>
      <c r="G3209" s="8">
        <v>21.1</v>
      </c>
      <c r="H3209">
        <v>14</v>
      </c>
      <c r="I3209">
        <v>3206</v>
      </c>
      <c r="J3209">
        <f t="shared" si="1003"/>
        <v>134</v>
      </c>
      <c r="K3209" s="11">
        <f t="shared" si="1004"/>
        <v>0.91485939912230241</v>
      </c>
      <c r="L3209">
        <f t="shared" si="1005"/>
        <v>3.7597202951428916</v>
      </c>
      <c r="M3209">
        <f t="shared" si="1006"/>
        <v>14.395995338252382</v>
      </c>
      <c r="N3209" s="8">
        <f t="shared" si="1007"/>
        <v>-0.6272701127240895</v>
      </c>
      <c r="O3209" s="8">
        <f t="shared" si="1008"/>
        <v>0.32371800870099759</v>
      </c>
      <c r="P3209" s="4">
        <f t="shared" si="1009"/>
        <v>0.80767374779684631</v>
      </c>
      <c r="Q3209" s="7">
        <f t="shared" si="1010"/>
        <v>0.9401961093078306</v>
      </c>
      <c r="R3209" s="4">
        <f t="shared" si="1011"/>
        <v>-1.2337313894466131</v>
      </c>
      <c r="S3209" s="4">
        <f t="shared" si="1012"/>
        <v>-1.2337313894466131</v>
      </c>
      <c r="T3209" s="4">
        <f t="shared" si="1013"/>
        <v>0</v>
      </c>
      <c r="U3209" s="7">
        <f t="shared" si="1014"/>
        <v>-1.2337313894466131</v>
      </c>
      <c r="V3209" s="4">
        <f t="shared" si="1000"/>
        <v>0.82081696934076775</v>
      </c>
      <c r="W3209" s="14">
        <f t="shared" si="1001"/>
        <v>872.98630831392313</v>
      </c>
      <c r="X3209" s="7">
        <f t="shared" si="1015"/>
        <v>49.472055020202504</v>
      </c>
      <c r="Y3209" s="4">
        <f t="shared" si="1016"/>
        <v>9.2014926875961418</v>
      </c>
      <c r="Z3209" s="7">
        <f t="shared" si="1017"/>
        <v>17.342514896669137</v>
      </c>
      <c r="AA3209" s="14">
        <f t="shared" si="1018"/>
        <v>3.5194039042387164</v>
      </c>
      <c r="AB3209" s="15">
        <v>2.6456923080000001</v>
      </c>
      <c r="AC3209" s="16">
        <f t="shared" si="1019"/>
        <v>1.9842692310000001</v>
      </c>
    </row>
    <row r="3210" spans="1:29" x14ac:dyDescent="0.25">
      <c r="A3210" s="1">
        <v>32642</v>
      </c>
      <c r="B3210" s="2">
        <v>0.625</v>
      </c>
      <c r="C3210">
        <v>717</v>
      </c>
      <c r="D3210">
        <v>722</v>
      </c>
      <c r="E3210">
        <v>180</v>
      </c>
      <c r="F3210">
        <f t="shared" si="1002"/>
        <v>537</v>
      </c>
      <c r="G3210" s="8">
        <v>22.2</v>
      </c>
      <c r="H3210">
        <v>15</v>
      </c>
      <c r="I3210">
        <v>3207</v>
      </c>
      <c r="J3210">
        <f t="shared" si="1003"/>
        <v>134</v>
      </c>
      <c r="K3210" s="11">
        <f t="shared" si="1004"/>
        <v>0.91485939912230241</v>
      </c>
      <c r="L3210">
        <f t="shared" si="1005"/>
        <v>3.7597202951428916</v>
      </c>
      <c r="M3210">
        <f t="shared" si="1006"/>
        <v>15.395995338252382</v>
      </c>
      <c r="N3210" s="8">
        <f t="shared" si="1007"/>
        <v>-0.88906950052323874</v>
      </c>
      <c r="O3210" s="8">
        <f t="shared" si="1008"/>
        <v>0.32371800870099759</v>
      </c>
      <c r="P3210" s="4">
        <f t="shared" si="1009"/>
        <v>0.67014483342645947</v>
      </c>
      <c r="Q3210" s="7">
        <f t="shared" si="1010"/>
        <v>0.73440390298570479</v>
      </c>
      <c r="R3210" s="4">
        <f t="shared" si="1011"/>
        <v>-1.4427565093359342</v>
      </c>
      <c r="S3210" s="4">
        <f t="shared" si="1012"/>
        <v>-1.4427565093359342</v>
      </c>
      <c r="T3210" s="4">
        <f t="shared" si="1013"/>
        <v>0</v>
      </c>
      <c r="U3210" s="7">
        <f t="shared" si="1014"/>
        <v>-1.4427565093359342</v>
      </c>
      <c r="V3210" s="4">
        <f t="shared" si="1000"/>
        <v>0.6554019852163796</v>
      </c>
      <c r="W3210" s="14">
        <f t="shared" si="1001"/>
        <v>646.34935962452528</v>
      </c>
      <c r="X3210" s="7">
        <f t="shared" si="1015"/>
        <v>43.206354187797075</v>
      </c>
      <c r="Y3210" s="4">
        <f t="shared" si="1016"/>
        <v>6.8455891746117006</v>
      </c>
      <c r="Z3210" s="7">
        <f t="shared" si="1017"/>
        <v>17.792492467649165</v>
      </c>
      <c r="AA3210" s="14">
        <f t="shared" si="1018"/>
        <v>2.6733370439736213</v>
      </c>
      <c r="AB3210" s="15">
        <v>3.013615385</v>
      </c>
      <c r="AC3210" s="16">
        <f t="shared" si="1019"/>
        <v>2.2602115387500001</v>
      </c>
    </row>
    <row r="3211" spans="1:29" x14ac:dyDescent="0.25">
      <c r="A3211" s="1">
        <v>32642</v>
      </c>
      <c r="B3211" s="2">
        <v>0.66666666666666663</v>
      </c>
      <c r="C3211">
        <v>547</v>
      </c>
      <c r="D3211">
        <v>682</v>
      </c>
      <c r="E3211">
        <v>145</v>
      </c>
      <c r="F3211">
        <f t="shared" si="1002"/>
        <v>402</v>
      </c>
      <c r="G3211" s="8">
        <v>22.2</v>
      </c>
      <c r="H3211">
        <v>16</v>
      </c>
      <c r="I3211">
        <v>3208</v>
      </c>
      <c r="J3211">
        <f t="shared" si="1003"/>
        <v>134</v>
      </c>
      <c r="K3211" s="11">
        <f t="shared" si="1004"/>
        <v>0.91485939912230241</v>
      </c>
      <c r="L3211">
        <f t="shared" si="1005"/>
        <v>3.7597202951428916</v>
      </c>
      <c r="M3211">
        <f t="shared" si="1006"/>
        <v>16.39599533825238</v>
      </c>
      <c r="N3211" s="8">
        <f t="shared" si="1007"/>
        <v>-1.1508688883223879</v>
      </c>
      <c r="O3211" s="8">
        <f t="shared" si="1008"/>
        <v>0.32371800870099759</v>
      </c>
      <c r="P3211" s="4">
        <f t="shared" si="1009"/>
        <v>0.49971384566427179</v>
      </c>
      <c r="Q3211" s="7">
        <f t="shared" si="1010"/>
        <v>0.52326838453803615</v>
      </c>
      <c r="R3211" s="4">
        <f t="shared" si="1011"/>
        <v>-1.5368155839910875</v>
      </c>
      <c r="S3211" s="4">
        <f t="shared" si="1012"/>
        <v>4.6784082375808804</v>
      </c>
      <c r="T3211" s="4">
        <f t="shared" si="1013"/>
        <v>1</v>
      </c>
      <c r="U3211" s="7">
        <f t="shared" si="1014"/>
        <v>-1.6047770695987056</v>
      </c>
      <c r="V3211" s="4">
        <f t="shared" si="1000"/>
        <v>0.45041353414011459</v>
      </c>
      <c r="W3211" s="14">
        <f t="shared" si="1001"/>
        <v>446.66327091274366</v>
      </c>
      <c r="X3211" s="7">
        <f t="shared" si="1015"/>
        <v>36.716556304664167</v>
      </c>
      <c r="Y3211" s="4">
        <f t="shared" si="1016"/>
        <v>4.4054251705537268</v>
      </c>
      <c r="Z3211" s="7">
        <f t="shared" si="1017"/>
        <v>18.258563792424237</v>
      </c>
      <c r="AA3211" s="14">
        <f t="shared" si="1018"/>
        <v>1.8958171950826075</v>
      </c>
      <c r="AB3211" s="15">
        <v>3.577692308</v>
      </c>
      <c r="AC3211" s="16">
        <f t="shared" si="1019"/>
        <v>2.6832692310000001</v>
      </c>
    </row>
    <row r="3212" spans="1:29" x14ac:dyDescent="0.25">
      <c r="A3212" s="1">
        <v>32642</v>
      </c>
      <c r="B3212" s="2">
        <v>0.70833333333333337</v>
      </c>
      <c r="C3212">
        <v>390</v>
      </c>
      <c r="D3212">
        <v>646</v>
      </c>
      <c r="E3212">
        <v>127</v>
      </c>
      <c r="F3212">
        <f t="shared" si="1002"/>
        <v>263</v>
      </c>
      <c r="G3212" s="8">
        <v>22.2</v>
      </c>
      <c r="H3212">
        <v>17</v>
      </c>
      <c r="I3212">
        <v>3209</v>
      </c>
      <c r="J3212">
        <f t="shared" si="1003"/>
        <v>134</v>
      </c>
      <c r="K3212" s="11">
        <f t="shared" si="1004"/>
        <v>0.91485939912230241</v>
      </c>
      <c r="L3212">
        <f t="shared" si="1005"/>
        <v>3.7597202951428916</v>
      </c>
      <c r="M3212">
        <f t="shared" si="1006"/>
        <v>17.39599533825238</v>
      </c>
      <c r="N3212" s="8">
        <f t="shared" si="1007"/>
        <v>-1.4126682761215372</v>
      </c>
      <c r="O3212" s="8">
        <f t="shared" si="1008"/>
        <v>0.32371800870099759</v>
      </c>
      <c r="P3212" s="4">
        <f t="shared" si="1009"/>
        <v>0.30799537467575189</v>
      </c>
      <c r="Q3212" s="7">
        <f t="shared" si="1010"/>
        <v>0.31308525802733739</v>
      </c>
      <c r="R3212" s="4">
        <f t="shared" si="1011"/>
        <v>-1.3920581164417742</v>
      </c>
      <c r="S3212" s="4">
        <f t="shared" si="1012"/>
        <v>4.5336507700315671</v>
      </c>
      <c r="T3212" s="4">
        <f t="shared" si="1013"/>
        <v>1</v>
      </c>
      <c r="U3212" s="7">
        <f t="shared" si="1014"/>
        <v>-1.7495345371480189</v>
      </c>
      <c r="V3212" s="4">
        <f t="shared" si="1000"/>
        <v>0.21982124029338621</v>
      </c>
      <c r="W3212" s="14">
        <f t="shared" si="1001"/>
        <v>264.17084922888301</v>
      </c>
      <c r="X3212" s="7">
        <f t="shared" si="1015"/>
        <v>30.785552599938697</v>
      </c>
      <c r="Y3212" s="4">
        <f t="shared" si="1016"/>
        <v>2.17536777757695</v>
      </c>
      <c r="Z3212" s="7">
        <f t="shared" si="1017"/>
        <v>18.684504754482802</v>
      </c>
      <c r="AA3212" s="14">
        <f t="shared" si="1018"/>
        <v>1.1474032779347088</v>
      </c>
      <c r="AB3212" s="15">
        <v>3.5758461540000002</v>
      </c>
      <c r="AC3212" s="16">
        <f t="shared" si="1019"/>
        <v>2.6818846155</v>
      </c>
    </row>
    <row r="3213" spans="1:29" x14ac:dyDescent="0.25">
      <c r="A3213" s="1">
        <v>32642</v>
      </c>
      <c r="B3213" s="2">
        <v>0.75</v>
      </c>
      <c r="C3213">
        <v>145</v>
      </c>
      <c r="D3213">
        <v>229</v>
      </c>
      <c r="E3213">
        <v>97</v>
      </c>
      <c r="F3213">
        <f t="shared" si="1002"/>
        <v>48</v>
      </c>
      <c r="G3213" s="8">
        <v>21.7</v>
      </c>
      <c r="H3213">
        <v>18</v>
      </c>
      <c r="I3213">
        <v>3210</v>
      </c>
      <c r="J3213">
        <f t="shared" si="1003"/>
        <v>134</v>
      </c>
      <c r="K3213" s="11">
        <f t="shared" si="1004"/>
        <v>0.91485939912230241</v>
      </c>
      <c r="L3213">
        <f t="shared" si="1005"/>
        <v>3.7597202951428916</v>
      </c>
      <c r="M3213">
        <f t="shared" si="1006"/>
        <v>18.39599533825238</v>
      </c>
      <c r="N3213" s="8">
        <f t="shared" si="1007"/>
        <v>-1.6744676639206864</v>
      </c>
      <c r="O3213" s="8">
        <f t="shared" si="1008"/>
        <v>0.32371800870099759</v>
      </c>
      <c r="P3213" s="4">
        <f t="shared" si="1009"/>
        <v>0.10805471742901407</v>
      </c>
      <c r="Q3213" s="7">
        <f t="shared" si="1010"/>
        <v>0.10826610123296036</v>
      </c>
      <c r="R3213" s="4">
        <f t="shared" si="1011"/>
        <v>-1.2485384914215198</v>
      </c>
      <c r="S3213" s="4">
        <f t="shared" si="1012"/>
        <v>4.3901311450113134</v>
      </c>
      <c r="T3213" s="4">
        <f t="shared" si="1013"/>
        <v>1</v>
      </c>
      <c r="U3213" s="7">
        <f t="shared" si="1014"/>
        <v>-1.8930541621682733</v>
      </c>
      <c r="V3213" s="4">
        <f t="shared" si="1000"/>
        <v>0</v>
      </c>
      <c r="W3213" s="14">
        <f t="shared" si="1001"/>
        <v>93.308140282972332</v>
      </c>
      <c r="X3213" s="7">
        <f t="shared" si="1015"/>
        <v>24.732514559196602</v>
      </c>
      <c r="Y3213" s="4">
        <f t="shared" si="1016"/>
        <v>-0.10057452574207763</v>
      </c>
      <c r="Z3213" s="7">
        <f t="shared" si="1017"/>
        <v>19.119209734416735</v>
      </c>
      <c r="AA3213" s="14">
        <f t="shared" si="1018"/>
        <v>0.41470481119128055</v>
      </c>
      <c r="AB3213" s="15">
        <v>2.1391538460000001</v>
      </c>
      <c r="AC3213" s="16">
        <f t="shared" si="1019"/>
        <v>1.6043653845000001</v>
      </c>
    </row>
    <row r="3214" spans="1:29" x14ac:dyDescent="0.25">
      <c r="A3214" s="1">
        <v>32642</v>
      </c>
      <c r="B3214" s="2">
        <v>0.79166666666666663</v>
      </c>
      <c r="C3214">
        <v>12</v>
      </c>
      <c r="D3214">
        <v>2</v>
      </c>
      <c r="E3214">
        <v>11</v>
      </c>
      <c r="F3214">
        <f t="shared" si="1002"/>
        <v>1</v>
      </c>
      <c r="G3214" s="8">
        <v>20.6</v>
      </c>
      <c r="H3214">
        <v>19</v>
      </c>
      <c r="I3214">
        <v>3211</v>
      </c>
      <c r="J3214">
        <f t="shared" si="1003"/>
        <v>134</v>
      </c>
      <c r="K3214" s="11">
        <f t="shared" si="1004"/>
        <v>0.91485939912230241</v>
      </c>
      <c r="L3214">
        <f t="shared" si="1005"/>
        <v>3.7597202951428916</v>
      </c>
      <c r="M3214">
        <f t="shared" si="1006"/>
        <v>19.39599533825238</v>
      </c>
      <c r="N3214" s="8">
        <f t="shared" si="1007"/>
        <v>-1.9362670517198359</v>
      </c>
      <c r="O3214" s="8">
        <f t="shared" si="1008"/>
        <v>0.32371800870099759</v>
      </c>
      <c r="P3214" s="4">
        <f t="shared" si="1009"/>
        <v>0</v>
      </c>
      <c r="Q3214" s="7">
        <f t="shared" si="1010"/>
        <v>0</v>
      </c>
      <c r="R3214" s="4">
        <f t="shared" si="1011"/>
        <v>0</v>
      </c>
      <c r="S3214" s="4">
        <f t="shared" si="1012"/>
        <v>0</v>
      </c>
      <c r="T3214" s="4">
        <f t="shared" si="1013"/>
        <v>1</v>
      </c>
      <c r="U3214" s="7">
        <f t="shared" si="1014"/>
        <v>0</v>
      </c>
      <c r="V3214" s="4">
        <f t="shared" si="1000"/>
        <v>0.38268428076468186</v>
      </c>
      <c r="W3214" s="14">
        <f t="shared" si="1001"/>
        <v>11.346704057536536</v>
      </c>
      <c r="X3214" s="7">
        <f t="shared" si="1015"/>
        <v>20.96876788186994</v>
      </c>
      <c r="Y3214" s="4">
        <f t="shared" si="1016"/>
        <v>-1.5157432764169025</v>
      </c>
      <c r="Z3214" s="7">
        <f t="shared" si="1017"/>
        <v>19.389506965795629</v>
      </c>
      <c r="AA3214" s="14">
        <f t="shared" si="1018"/>
        <v>5.1142987868543051E-2</v>
      </c>
      <c r="AB3214" s="15">
        <v>0.88692307699999995</v>
      </c>
      <c r="AC3214" s="16">
        <f t="shared" si="1019"/>
        <v>0.66519230774999993</v>
      </c>
    </row>
    <row r="3215" spans="1:29" x14ac:dyDescent="0.25">
      <c r="A3215" s="1">
        <v>32642</v>
      </c>
      <c r="B3215" s="2">
        <v>0.83333333333333337</v>
      </c>
      <c r="C3215">
        <v>0</v>
      </c>
      <c r="D3215">
        <v>0</v>
      </c>
      <c r="E3215">
        <v>0</v>
      </c>
      <c r="F3215">
        <f t="shared" si="1002"/>
        <v>0</v>
      </c>
      <c r="G3215" s="8">
        <v>20.6</v>
      </c>
      <c r="H3215">
        <v>20</v>
      </c>
      <c r="I3215">
        <v>3212</v>
      </c>
      <c r="J3215">
        <f t="shared" si="1003"/>
        <v>134</v>
      </c>
      <c r="K3215" s="11">
        <f t="shared" si="1004"/>
        <v>0.91485939912230241</v>
      </c>
      <c r="L3215">
        <f t="shared" si="1005"/>
        <v>3.7597202951428916</v>
      </c>
      <c r="M3215">
        <f t="shared" si="1006"/>
        <v>20.39599533825238</v>
      </c>
      <c r="N3215" s="8">
        <f t="shared" si="1007"/>
        <v>-2.1980664395189855</v>
      </c>
      <c r="O3215" s="8">
        <f t="shared" si="1008"/>
        <v>0.32371800870099759</v>
      </c>
      <c r="P3215" s="4">
        <f t="shared" si="1009"/>
        <v>0</v>
      </c>
      <c r="Q3215" s="7">
        <f t="shared" si="1010"/>
        <v>0</v>
      </c>
      <c r="R3215" s="4">
        <f t="shared" si="1011"/>
        <v>0</v>
      </c>
      <c r="S3215" s="4">
        <f t="shared" si="1012"/>
        <v>0</v>
      </c>
      <c r="T3215" s="4">
        <f t="shared" si="1013"/>
        <v>1</v>
      </c>
      <c r="U3215" s="7">
        <f t="shared" si="1014"/>
        <v>0</v>
      </c>
      <c r="V3215" s="4">
        <f t="shared" si="1000"/>
        <v>0.38268428076468186</v>
      </c>
      <c r="W3215" s="14">
        <f t="shared" si="1001"/>
        <v>0</v>
      </c>
      <c r="X3215" s="7">
        <f t="shared" si="1015"/>
        <v>20.6</v>
      </c>
      <c r="Y3215" s="4">
        <f t="shared" si="1016"/>
        <v>-1.6543999999999994</v>
      </c>
      <c r="Z3215" s="7">
        <f t="shared" si="1017"/>
        <v>19.415990399999998</v>
      </c>
      <c r="AA3215" s="14">
        <f t="shared" si="1018"/>
        <v>0</v>
      </c>
      <c r="AB3215" s="15">
        <v>0.75823076899999997</v>
      </c>
      <c r="AC3215" s="16">
        <f t="shared" si="1019"/>
        <v>0.56867307675000001</v>
      </c>
    </row>
    <row r="3216" spans="1:29" x14ac:dyDescent="0.25">
      <c r="A3216" s="1">
        <v>32642</v>
      </c>
      <c r="B3216" s="2">
        <v>0.875</v>
      </c>
      <c r="C3216">
        <v>0</v>
      </c>
      <c r="D3216">
        <v>0</v>
      </c>
      <c r="E3216">
        <v>0</v>
      </c>
      <c r="F3216">
        <f t="shared" si="1002"/>
        <v>0</v>
      </c>
      <c r="G3216" s="8">
        <v>18.899999999999999</v>
      </c>
      <c r="H3216">
        <v>21</v>
      </c>
      <c r="I3216">
        <v>3213</v>
      </c>
      <c r="J3216">
        <f t="shared" si="1003"/>
        <v>134</v>
      </c>
      <c r="K3216" s="11">
        <f t="shared" si="1004"/>
        <v>0.91485939912230241</v>
      </c>
      <c r="L3216">
        <f t="shared" si="1005"/>
        <v>3.7597202951428916</v>
      </c>
      <c r="M3216">
        <f t="shared" si="1006"/>
        <v>21.39599533825238</v>
      </c>
      <c r="N3216" s="8">
        <f t="shared" si="1007"/>
        <v>-2.4598658273181351</v>
      </c>
      <c r="O3216" s="8">
        <f t="shared" si="1008"/>
        <v>0.32371800870099759</v>
      </c>
      <c r="P3216" s="4">
        <f t="shared" si="1009"/>
        <v>0</v>
      </c>
      <c r="Q3216" s="7">
        <f t="shared" si="1010"/>
        <v>0</v>
      </c>
      <c r="R3216" s="4">
        <f t="shared" si="1011"/>
        <v>0</v>
      </c>
      <c r="S3216" s="4">
        <f t="shared" si="1012"/>
        <v>0</v>
      </c>
      <c r="T3216" s="4">
        <f t="shared" si="1013"/>
        <v>1</v>
      </c>
      <c r="U3216" s="7">
        <f t="shared" si="1014"/>
        <v>0</v>
      </c>
      <c r="V3216" s="4">
        <f t="shared" si="1000"/>
        <v>0.38268428076468186</v>
      </c>
      <c r="W3216" s="14">
        <f t="shared" si="1001"/>
        <v>0</v>
      </c>
      <c r="X3216" s="7">
        <f t="shared" si="1015"/>
        <v>18.899999999999999</v>
      </c>
      <c r="Y3216" s="4">
        <f t="shared" si="1016"/>
        <v>-2.2936000000000005</v>
      </c>
      <c r="Z3216" s="7">
        <f t="shared" si="1017"/>
        <v>19.538077600000001</v>
      </c>
      <c r="AA3216" s="14">
        <f t="shared" si="1018"/>
        <v>0</v>
      </c>
      <c r="AB3216" s="15">
        <v>0.823923077</v>
      </c>
      <c r="AC3216" s="16">
        <f t="shared" si="1019"/>
        <v>0.61794230775000003</v>
      </c>
    </row>
    <row r="3217" spans="1:29" x14ac:dyDescent="0.25">
      <c r="A3217" s="1">
        <v>32642</v>
      </c>
      <c r="B3217" s="2">
        <v>0.91666666666666663</v>
      </c>
      <c r="C3217">
        <v>0</v>
      </c>
      <c r="D3217">
        <v>0</v>
      </c>
      <c r="E3217">
        <v>0</v>
      </c>
      <c r="F3217">
        <f t="shared" si="1002"/>
        <v>0</v>
      </c>
      <c r="G3217" s="8">
        <v>19.399999999999999</v>
      </c>
      <c r="H3217">
        <v>22</v>
      </c>
      <c r="I3217">
        <v>3214</v>
      </c>
      <c r="J3217">
        <f t="shared" si="1003"/>
        <v>134</v>
      </c>
      <c r="K3217" s="11">
        <f t="shared" si="1004"/>
        <v>0.91485939912230241</v>
      </c>
      <c r="L3217">
        <f t="shared" si="1005"/>
        <v>3.7597202951428916</v>
      </c>
      <c r="M3217">
        <f t="shared" si="1006"/>
        <v>22.39599533825238</v>
      </c>
      <c r="N3217" s="8">
        <f t="shared" si="1007"/>
        <v>-2.7216652151172842</v>
      </c>
      <c r="O3217" s="8">
        <f t="shared" si="1008"/>
        <v>0.32371800870099759</v>
      </c>
      <c r="P3217" s="4">
        <f t="shared" si="1009"/>
        <v>0</v>
      </c>
      <c r="Q3217" s="7">
        <f t="shared" si="1010"/>
        <v>0</v>
      </c>
      <c r="R3217" s="4">
        <f t="shared" si="1011"/>
        <v>0</v>
      </c>
      <c r="S3217" s="4">
        <f t="shared" si="1012"/>
        <v>0</v>
      </c>
      <c r="T3217" s="4">
        <f t="shared" si="1013"/>
        <v>1</v>
      </c>
      <c r="U3217" s="7">
        <f t="shared" si="1014"/>
        <v>0</v>
      </c>
      <c r="V3217" s="4">
        <f t="shared" si="1000"/>
        <v>0.38268428076468186</v>
      </c>
      <c r="W3217" s="14">
        <f t="shared" si="1001"/>
        <v>0</v>
      </c>
      <c r="X3217" s="7">
        <f t="shared" si="1015"/>
        <v>19.399999999999999</v>
      </c>
      <c r="Y3217" s="4">
        <f t="shared" si="1016"/>
        <v>-2.1056000000000004</v>
      </c>
      <c r="Z3217" s="7">
        <f t="shared" si="1017"/>
        <v>19.502169599999998</v>
      </c>
      <c r="AA3217" s="14">
        <f t="shared" si="1018"/>
        <v>0</v>
      </c>
      <c r="AB3217" s="15">
        <v>1.0101538459999999</v>
      </c>
      <c r="AC3217" s="16">
        <f t="shared" si="1019"/>
        <v>0.75761538449999999</v>
      </c>
    </row>
    <row r="3218" spans="1:29" x14ac:dyDescent="0.25">
      <c r="A3218" s="1">
        <v>32642</v>
      </c>
      <c r="B3218" s="2">
        <v>0.95833333333333337</v>
      </c>
      <c r="C3218">
        <v>0</v>
      </c>
      <c r="D3218">
        <v>0</v>
      </c>
      <c r="E3218">
        <v>0</v>
      </c>
      <c r="F3218">
        <f t="shared" si="1002"/>
        <v>0</v>
      </c>
      <c r="G3218" s="8">
        <v>18.3</v>
      </c>
      <c r="H3218">
        <v>23</v>
      </c>
      <c r="I3218">
        <v>3215</v>
      </c>
      <c r="J3218">
        <f t="shared" si="1003"/>
        <v>134</v>
      </c>
      <c r="K3218" s="11">
        <f t="shared" si="1004"/>
        <v>0.91485939912230241</v>
      </c>
      <c r="L3218">
        <f t="shared" si="1005"/>
        <v>3.7597202951428916</v>
      </c>
      <c r="M3218">
        <f t="shared" si="1006"/>
        <v>23.39599533825238</v>
      </c>
      <c r="N3218" s="8">
        <f t="shared" si="1007"/>
        <v>-2.9834646029164338</v>
      </c>
      <c r="O3218" s="8">
        <f t="shared" si="1008"/>
        <v>0.32371800870099759</v>
      </c>
      <c r="P3218" s="4">
        <f t="shared" si="1009"/>
        <v>0</v>
      </c>
      <c r="Q3218" s="7">
        <f t="shared" si="1010"/>
        <v>0</v>
      </c>
      <c r="R3218" s="4">
        <f t="shared" si="1011"/>
        <v>0</v>
      </c>
      <c r="S3218" s="4">
        <f t="shared" si="1012"/>
        <v>0</v>
      </c>
      <c r="T3218" s="4">
        <f t="shared" si="1013"/>
        <v>1</v>
      </c>
      <c r="U3218" s="7">
        <f t="shared" si="1014"/>
        <v>0</v>
      </c>
      <c r="V3218" s="4">
        <f t="shared" si="1000"/>
        <v>0.38268428076468186</v>
      </c>
      <c r="W3218" s="14">
        <f t="shared" si="1001"/>
        <v>0</v>
      </c>
      <c r="X3218" s="7">
        <f t="shared" si="1015"/>
        <v>18.3</v>
      </c>
      <c r="Y3218" s="4">
        <f t="shared" si="1016"/>
        <v>-2.5191999999999997</v>
      </c>
      <c r="Z3218" s="7">
        <f t="shared" si="1017"/>
        <v>19.581167199999999</v>
      </c>
      <c r="AA3218" s="14">
        <f t="shared" si="1018"/>
        <v>0</v>
      </c>
      <c r="AB3218" s="15">
        <v>2.2327692309999998</v>
      </c>
      <c r="AC3218" s="16">
        <f t="shared" si="1019"/>
        <v>1.6745769232499998</v>
      </c>
    </row>
    <row r="3219" spans="1:29" x14ac:dyDescent="0.25">
      <c r="A3219" s="1">
        <v>32642</v>
      </c>
      <c r="B3219" s="3">
        <v>1</v>
      </c>
      <c r="C3219">
        <v>0</v>
      </c>
      <c r="D3219">
        <v>0</v>
      </c>
      <c r="E3219">
        <v>0</v>
      </c>
      <c r="F3219">
        <f t="shared" si="1002"/>
        <v>0</v>
      </c>
      <c r="G3219" s="8">
        <v>16.7</v>
      </c>
      <c r="H3219">
        <v>24</v>
      </c>
      <c r="I3219">
        <v>3216</v>
      </c>
      <c r="J3219">
        <f t="shared" si="1003"/>
        <v>134</v>
      </c>
      <c r="K3219" s="11">
        <f t="shared" si="1004"/>
        <v>0.91485939912230241</v>
      </c>
      <c r="L3219">
        <f t="shared" si="1005"/>
        <v>3.7597202951428916</v>
      </c>
      <c r="M3219">
        <f t="shared" si="1006"/>
        <v>24.39599533825238</v>
      </c>
      <c r="N3219" s="8">
        <f t="shared" si="1007"/>
        <v>-3.2452639907155829</v>
      </c>
      <c r="O3219" s="8">
        <f t="shared" si="1008"/>
        <v>0.32371800870099759</v>
      </c>
      <c r="P3219" s="4">
        <f t="shared" si="1009"/>
        <v>0</v>
      </c>
      <c r="Q3219" s="7">
        <f t="shared" si="1010"/>
        <v>0</v>
      </c>
      <c r="R3219" s="4">
        <f t="shared" si="1011"/>
        <v>0</v>
      </c>
      <c r="S3219" s="4">
        <f t="shared" si="1012"/>
        <v>0</v>
      </c>
      <c r="T3219" s="4">
        <f t="shared" si="1013"/>
        <v>1</v>
      </c>
      <c r="U3219" s="7">
        <f t="shared" si="1014"/>
        <v>0</v>
      </c>
      <c r="V3219" s="4">
        <f t="shared" si="1000"/>
        <v>0.38268428076468186</v>
      </c>
      <c r="W3219" s="14">
        <f t="shared" si="1001"/>
        <v>0</v>
      </c>
      <c r="X3219" s="7">
        <f t="shared" si="1015"/>
        <v>16.7</v>
      </c>
      <c r="Y3219" s="4">
        <f t="shared" si="1016"/>
        <v>-3.1208000000000005</v>
      </c>
      <c r="Z3219" s="7">
        <f t="shared" si="1017"/>
        <v>19.6960728</v>
      </c>
      <c r="AA3219" s="14">
        <f t="shared" si="1018"/>
        <v>0</v>
      </c>
      <c r="AB3219" s="15">
        <v>1.117230846</v>
      </c>
      <c r="AC3219" s="16">
        <f t="shared" si="1019"/>
        <v>0.8379231345</v>
      </c>
    </row>
    <row r="3220" spans="1:29" x14ac:dyDescent="0.25">
      <c r="A3220" s="1">
        <v>32643</v>
      </c>
      <c r="B3220" s="2">
        <v>4.1666666666666664E-2</v>
      </c>
      <c r="C3220">
        <v>0</v>
      </c>
      <c r="D3220">
        <v>0</v>
      </c>
      <c r="E3220">
        <v>0</v>
      </c>
      <c r="F3220">
        <f t="shared" si="1002"/>
        <v>0</v>
      </c>
      <c r="G3220" s="8">
        <v>17.2</v>
      </c>
      <c r="H3220">
        <v>1</v>
      </c>
      <c r="I3220">
        <v>3217</v>
      </c>
      <c r="J3220">
        <f t="shared" si="1003"/>
        <v>135</v>
      </c>
      <c r="K3220" s="11">
        <f t="shared" si="1004"/>
        <v>0.93212089721894953</v>
      </c>
      <c r="L3220">
        <f t="shared" si="1005"/>
        <v>3.7548798842225946</v>
      </c>
      <c r="M3220">
        <f t="shared" si="1006"/>
        <v>1.3959146647370433</v>
      </c>
      <c r="N3220" s="8">
        <f t="shared" si="1007"/>
        <v>2.7761430489417802</v>
      </c>
      <c r="O3220" s="8">
        <f t="shared" si="1008"/>
        <v>0.3279808334469978</v>
      </c>
      <c r="P3220" s="4">
        <f t="shared" si="1009"/>
        <v>0</v>
      </c>
      <c r="Q3220" s="7">
        <f t="shared" si="1010"/>
        <v>0</v>
      </c>
      <c r="R3220" s="4">
        <f t="shared" si="1011"/>
        <v>0</v>
      </c>
      <c r="S3220" s="4">
        <f t="shared" si="1012"/>
        <v>0</v>
      </c>
      <c r="T3220" s="4">
        <f t="shared" si="1013"/>
        <v>1</v>
      </c>
      <c r="U3220" s="7">
        <f t="shared" si="1014"/>
        <v>0</v>
      </c>
      <c r="V3220" s="4">
        <f t="shared" si="1000"/>
        <v>0.38268428076468186</v>
      </c>
      <c r="W3220" s="14">
        <f t="shared" si="1001"/>
        <v>0</v>
      </c>
      <c r="X3220" s="7">
        <f t="shared" si="1015"/>
        <v>17.2</v>
      </c>
      <c r="Y3220" s="4">
        <f t="shared" si="1016"/>
        <v>-2.9328000000000003</v>
      </c>
      <c r="Z3220" s="7">
        <f t="shared" si="1017"/>
        <v>19.6601648</v>
      </c>
      <c r="AA3220" s="14">
        <f t="shared" si="1018"/>
        <v>0</v>
      </c>
      <c r="AB3220" s="15">
        <v>1.0155384620000001</v>
      </c>
      <c r="AC3220" s="16">
        <f t="shared" si="1019"/>
        <v>0.76165384650000001</v>
      </c>
    </row>
    <row r="3221" spans="1:29" x14ac:dyDescent="0.25">
      <c r="A3221" s="1">
        <v>32643</v>
      </c>
      <c r="B3221" s="2">
        <v>8.3333333333333329E-2</v>
      </c>
      <c r="C3221">
        <v>0</v>
      </c>
      <c r="D3221">
        <v>0</v>
      </c>
      <c r="E3221">
        <v>0</v>
      </c>
      <c r="F3221">
        <f t="shared" si="1002"/>
        <v>0</v>
      </c>
      <c r="G3221" s="8">
        <v>16.100000000000001</v>
      </c>
      <c r="H3221">
        <v>2</v>
      </c>
      <c r="I3221">
        <v>3218</v>
      </c>
      <c r="J3221">
        <f t="shared" si="1003"/>
        <v>135</v>
      </c>
      <c r="K3221" s="11">
        <f t="shared" si="1004"/>
        <v>0.93212089721894953</v>
      </c>
      <c r="L3221">
        <f t="shared" si="1005"/>
        <v>3.7548798842225946</v>
      </c>
      <c r="M3221">
        <f t="shared" si="1006"/>
        <v>2.3959146647370435</v>
      </c>
      <c r="N3221" s="8">
        <f t="shared" si="1007"/>
        <v>2.5143436611426306</v>
      </c>
      <c r="O3221" s="8">
        <f t="shared" si="1008"/>
        <v>0.3279808334469978</v>
      </c>
      <c r="P3221" s="4">
        <f t="shared" si="1009"/>
        <v>0</v>
      </c>
      <c r="Q3221" s="7">
        <f t="shared" si="1010"/>
        <v>0</v>
      </c>
      <c r="R3221" s="4">
        <f t="shared" si="1011"/>
        <v>0</v>
      </c>
      <c r="S3221" s="4">
        <f t="shared" si="1012"/>
        <v>0</v>
      </c>
      <c r="T3221" s="4">
        <f t="shared" si="1013"/>
        <v>1</v>
      </c>
      <c r="U3221" s="7">
        <f t="shared" si="1014"/>
        <v>0</v>
      </c>
      <c r="V3221" s="4">
        <f t="shared" si="1000"/>
        <v>0.38268428076468186</v>
      </c>
      <c r="W3221" s="14">
        <f t="shared" si="1001"/>
        <v>0</v>
      </c>
      <c r="X3221" s="7">
        <f t="shared" si="1015"/>
        <v>16.100000000000001</v>
      </c>
      <c r="Y3221" s="4">
        <f t="shared" si="1016"/>
        <v>-3.3463999999999996</v>
      </c>
      <c r="Z3221" s="7">
        <f t="shared" si="1017"/>
        <v>19.739162400000001</v>
      </c>
      <c r="AA3221" s="14">
        <f t="shared" si="1018"/>
        <v>0</v>
      </c>
      <c r="AB3221" s="15">
        <v>1.1963846149999999</v>
      </c>
      <c r="AC3221" s="16">
        <f t="shared" si="1019"/>
        <v>0.89728846124999995</v>
      </c>
    </row>
    <row r="3222" spans="1:29" x14ac:dyDescent="0.25">
      <c r="A3222" s="1">
        <v>32643</v>
      </c>
      <c r="B3222" s="2">
        <v>0.125</v>
      </c>
      <c r="C3222">
        <v>0</v>
      </c>
      <c r="D3222">
        <v>0</v>
      </c>
      <c r="E3222">
        <v>0</v>
      </c>
      <c r="F3222">
        <f t="shared" si="1002"/>
        <v>0</v>
      </c>
      <c r="G3222" s="8">
        <v>16.7</v>
      </c>
      <c r="H3222">
        <v>3</v>
      </c>
      <c r="I3222">
        <v>3219</v>
      </c>
      <c r="J3222">
        <f t="shared" si="1003"/>
        <v>135</v>
      </c>
      <c r="K3222" s="11">
        <f t="shared" si="1004"/>
        <v>0.93212089721894953</v>
      </c>
      <c r="L3222">
        <f t="shared" si="1005"/>
        <v>3.7548798842225946</v>
      </c>
      <c r="M3222">
        <f t="shared" si="1006"/>
        <v>3.3959146647370435</v>
      </c>
      <c r="N3222" s="8">
        <f t="shared" si="1007"/>
        <v>2.2525442733434811</v>
      </c>
      <c r="O3222" s="8">
        <f t="shared" si="1008"/>
        <v>0.3279808334469978</v>
      </c>
      <c r="P3222" s="4">
        <f t="shared" si="1009"/>
        <v>0</v>
      </c>
      <c r="Q3222" s="7">
        <f t="shared" si="1010"/>
        <v>0</v>
      </c>
      <c r="R3222" s="4">
        <f t="shared" si="1011"/>
        <v>0</v>
      </c>
      <c r="S3222" s="4">
        <f t="shared" si="1012"/>
        <v>0</v>
      </c>
      <c r="T3222" s="4">
        <f t="shared" si="1013"/>
        <v>1</v>
      </c>
      <c r="U3222" s="7">
        <f t="shared" si="1014"/>
        <v>0</v>
      </c>
      <c r="V3222" s="4">
        <f t="shared" si="1000"/>
        <v>0.38268428076468186</v>
      </c>
      <c r="W3222" s="14">
        <f t="shared" si="1001"/>
        <v>0</v>
      </c>
      <c r="X3222" s="7">
        <f t="shared" si="1015"/>
        <v>16.7</v>
      </c>
      <c r="Y3222" s="4">
        <f t="shared" si="1016"/>
        <v>-3.1208000000000005</v>
      </c>
      <c r="Z3222" s="7">
        <f t="shared" si="1017"/>
        <v>19.6960728</v>
      </c>
      <c r="AA3222" s="14">
        <f t="shared" si="1018"/>
        <v>0</v>
      </c>
      <c r="AB3222" s="15">
        <v>0.74476923100000003</v>
      </c>
      <c r="AC3222" s="16">
        <f t="shared" si="1019"/>
        <v>0.55857692324999997</v>
      </c>
    </row>
    <row r="3223" spans="1:29" x14ac:dyDescent="0.25">
      <c r="A3223" s="1">
        <v>32643</v>
      </c>
      <c r="B3223" s="2">
        <v>0.16666666666666666</v>
      </c>
      <c r="C3223">
        <v>0</v>
      </c>
      <c r="D3223">
        <v>0</v>
      </c>
      <c r="E3223">
        <v>0</v>
      </c>
      <c r="F3223">
        <f t="shared" si="1002"/>
        <v>0</v>
      </c>
      <c r="G3223" s="8">
        <v>15.6</v>
      </c>
      <c r="H3223">
        <v>4</v>
      </c>
      <c r="I3223">
        <v>3220</v>
      </c>
      <c r="J3223">
        <f t="shared" si="1003"/>
        <v>135</v>
      </c>
      <c r="K3223" s="11">
        <f t="shared" si="1004"/>
        <v>0.93212089721894953</v>
      </c>
      <c r="L3223">
        <f t="shared" si="1005"/>
        <v>3.7548798842225946</v>
      </c>
      <c r="M3223">
        <f t="shared" si="1006"/>
        <v>4.3959146647370435</v>
      </c>
      <c r="N3223" s="8">
        <f t="shared" si="1007"/>
        <v>1.9907448855443319</v>
      </c>
      <c r="O3223" s="8">
        <f t="shared" si="1008"/>
        <v>0.3279808334469978</v>
      </c>
      <c r="P3223" s="4">
        <f t="shared" si="1009"/>
        <v>0</v>
      </c>
      <c r="Q3223" s="7">
        <f t="shared" si="1010"/>
        <v>0</v>
      </c>
      <c r="R3223" s="4">
        <f t="shared" si="1011"/>
        <v>0</v>
      </c>
      <c r="S3223" s="4">
        <f t="shared" si="1012"/>
        <v>0</v>
      </c>
      <c r="T3223" s="4">
        <f t="shared" si="1013"/>
        <v>1</v>
      </c>
      <c r="U3223" s="7">
        <f t="shared" si="1014"/>
        <v>0</v>
      </c>
      <c r="V3223" s="4">
        <f t="shared" si="1000"/>
        <v>0.38268428076468186</v>
      </c>
      <c r="W3223" s="14">
        <f t="shared" si="1001"/>
        <v>0</v>
      </c>
      <c r="X3223" s="7">
        <f t="shared" si="1015"/>
        <v>15.6</v>
      </c>
      <c r="Y3223" s="4">
        <f t="shared" si="1016"/>
        <v>-3.5344000000000002</v>
      </c>
      <c r="Z3223" s="7">
        <f t="shared" si="1017"/>
        <v>19.775070400000001</v>
      </c>
      <c r="AA3223" s="14">
        <f t="shared" si="1018"/>
        <v>0</v>
      </c>
      <c r="AB3223" s="15">
        <v>0.79246153799999997</v>
      </c>
      <c r="AC3223" s="16">
        <f t="shared" si="1019"/>
        <v>0.59434615349999997</v>
      </c>
    </row>
    <row r="3224" spans="1:29" x14ac:dyDescent="0.25">
      <c r="A3224" s="1">
        <v>32643</v>
      </c>
      <c r="B3224" s="2">
        <v>0.20833333333333334</v>
      </c>
      <c r="C3224">
        <v>5</v>
      </c>
      <c r="D3224">
        <v>0</v>
      </c>
      <c r="E3224">
        <v>5</v>
      </c>
      <c r="F3224">
        <f t="shared" si="1002"/>
        <v>0</v>
      </c>
      <c r="G3224" s="8">
        <v>15.6</v>
      </c>
      <c r="H3224">
        <v>5</v>
      </c>
      <c r="I3224">
        <v>3221</v>
      </c>
      <c r="J3224">
        <f t="shared" si="1003"/>
        <v>135</v>
      </c>
      <c r="K3224" s="11">
        <f t="shared" si="1004"/>
        <v>0.93212089721894953</v>
      </c>
      <c r="L3224">
        <f t="shared" si="1005"/>
        <v>3.7548798842225946</v>
      </c>
      <c r="M3224">
        <f t="shared" si="1006"/>
        <v>5.3959146647370435</v>
      </c>
      <c r="N3224" s="8">
        <f t="shared" si="1007"/>
        <v>1.7289454977451824</v>
      </c>
      <c r="O3224" s="8">
        <f t="shared" si="1008"/>
        <v>0.3279808334469978</v>
      </c>
      <c r="P3224" s="4">
        <f t="shared" si="1009"/>
        <v>6.9229005324399087E-2</v>
      </c>
      <c r="Q3224" s="7">
        <f t="shared" si="1010"/>
        <v>6.9284423386114125E-2</v>
      </c>
      <c r="R3224" s="4">
        <f t="shared" si="1011"/>
        <v>1.2143098395896816</v>
      </c>
      <c r="S3224" s="4">
        <f t="shared" si="1012"/>
        <v>1.9272828140001115</v>
      </c>
      <c r="T3224" s="4">
        <f t="shared" si="1013"/>
        <v>1</v>
      </c>
      <c r="U3224" s="7">
        <f t="shared" si="1014"/>
        <v>1.9272828140001115</v>
      </c>
      <c r="V3224" s="4">
        <f t="shared" si="1000"/>
        <v>0</v>
      </c>
      <c r="W3224" s="14">
        <f t="shared" si="1001"/>
        <v>4.8096979527305326</v>
      </c>
      <c r="X3224" s="7">
        <f t="shared" si="1015"/>
        <v>15.756315183463743</v>
      </c>
      <c r="Y3224" s="4">
        <f t="shared" si="1016"/>
        <v>-3.4756254910176327</v>
      </c>
      <c r="Z3224" s="7">
        <f t="shared" si="1017"/>
        <v>19.76384446878437</v>
      </c>
      <c r="AA3224" s="14">
        <f t="shared" si="1018"/>
        <v>2.2097280781225654E-2</v>
      </c>
      <c r="AB3224" s="15">
        <v>0.78976923099999996</v>
      </c>
      <c r="AC3224" s="16">
        <f t="shared" si="1019"/>
        <v>0.59232692324999991</v>
      </c>
    </row>
    <row r="3225" spans="1:29" x14ac:dyDescent="0.25">
      <c r="A3225" s="1">
        <v>32643</v>
      </c>
      <c r="B3225" s="2">
        <v>0.25</v>
      </c>
      <c r="C3225">
        <v>34</v>
      </c>
      <c r="D3225">
        <v>6</v>
      </c>
      <c r="E3225">
        <v>33</v>
      </c>
      <c r="F3225">
        <f t="shared" si="1002"/>
        <v>1</v>
      </c>
      <c r="G3225" s="8">
        <v>14.4</v>
      </c>
      <c r="H3225">
        <v>6</v>
      </c>
      <c r="I3225">
        <v>3222</v>
      </c>
      <c r="J3225">
        <f t="shared" si="1003"/>
        <v>135</v>
      </c>
      <c r="K3225" s="11">
        <f t="shared" si="1004"/>
        <v>0.93212089721894953</v>
      </c>
      <c r="L3225">
        <f t="shared" si="1005"/>
        <v>3.7548798842225946</v>
      </c>
      <c r="M3225">
        <f t="shared" si="1006"/>
        <v>6.3959146647370435</v>
      </c>
      <c r="N3225" s="8">
        <f t="shared" si="1007"/>
        <v>1.4671461099460328</v>
      </c>
      <c r="O3225" s="8">
        <f t="shared" si="1008"/>
        <v>0.3279808334469978</v>
      </c>
      <c r="P3225" s="4">
        <f t="shared" si="1009"/>
        <v>0.26888176349993026</v>
      </c>
      <c r="Q3225" s="7">
        <f t="shared" si="1010"/>
        <v>0.27223185086873658</v>
      </c>
      <c r="R3225" s="4">
        <f t="shared" si="1011"/>
        <v>1.3588171008441474</v>
      </c>
      <c r="S3225" s="4">
        <f t="shared" si="1012"/>
        <v>1.7827755527456457</v>
      </c>
      <c r="T3225" s="4">
        <f t="shared" si="1013"/>
        <v>1</v>
      </c>
      <c r="U3225" s="7">
        <f t="shared" si="1014"/>
        <v>1.7827755527456457</v>
      </c>
      <c r="V3225" s="4">
        <f t="shared" si="1000"/>
        <v>0.17086442309176056</v>
      </c>
      <c r="W3225" s="14">
        <f t="shared" si="1001"/>
        <v>32.769193026572076</v>
      </c>
      <c r="X3225" s="7">
        <f t="shared" si="1015"/>
        <v>15.464998773363593</v>
      </c>
      <c r="Y3225" s="4">
        <f t="shared" si="1016"/>
        <v>-3.5851604612152888</v>
      </c>
      <c r="Z3225" s="7">
        <f t="shared" si="1017"/>
        <v>19.784765648092122</v>
      </c>
      <c r="AA3225" s="14">
        <f t="shared" si="1018"/>
        <v>0.150711454032185</v>
      </c>
      <c r="AB3225" s="15">
        <v>0.72315380799999995</v>
      </c>
      <c r="AC3225" s="16">
        <f t="shared" si="1019"/>
        <v>0.54236535599999991</v>
      </c>
    </row>
    <row r="3226" spans="1:29" x14ac:dyDescent="0.25">
      <c r="A3226" s="1">
        <v>32643</v>
      </c>
      <c r="B3226" s="2">
        <v>0.29166666666666669</v>
      </c>
      <c r="C3226">
        <v>212</v>
      </c>
      <c r="D3226">
        <v>133</v>
      </c>
      <c r="E3226">
        <v>163</v>
      </c>
      <c r="F3226">
        <f t="shared" si="1002"/>
        <v>49</v>
      </c>
      <c r="G3226" s="8">
        <v>17.2</v>
      </c>
      <c r="H3226">
        <v>7</v>
      </c>
      <c r="I3226">
        <v>3223</v>
      </c>
      <c r="J3226">
        <f t="shared" si="1003"/>
        <v>135</v>
      </c>
      <c r="K3226" s="11">
        <f t="shared" si="1004"/>
        <v>0.93212089721894953</v>
      </c>
      <c r="L3226">
        <f t="shared" si="1005"/>
        <v>3.7548798842225946</v>
      </c>
      <c r="M3226">
        <f t="shared" si="1006"/>
        <v>7.3959146647370435</v>
      </c>
      <c r="N3226" s="8">
        <f t="shared" si="1007"/>
        <v>1.2053467221468837</v>
      </c>
      <c r="O3226" s="8">
        <f t="shared" si="1008"/>
        <v>0.3279808334469978</v>
      </c>
      <c r="P3226" s="4">
        <f t="shared" si="1009"/>
        <v>0.46313995527197116</v>
      </c>
      <c r="Q3226" s="7">
        <f t="shared" si="1010"/>
        <v>0.48153475976851706</v>
      </c>
      <c r="R3226" s="4">
        <f t="shared" si="1011"/>
        <v>1.5018259606779647</v>
      </c>
      <c r="S3226" s="4">
        <f t="shared" si="1012"/>
        <v>1.6397666929118284</v>
      </c>
      <c r="T3226" s="4">
        <f t="shared" si="1013"/>
        <v>1</v>
      </c>
      <c r="U3226" s="7">
        <f t="shared" si="1014"/>
        <v>1.6397666929118284</v>
      </c>
      <c r="V3226" s="4">
        <f t="shared" si="1000"/>
        <v>0.40451140456552276</v>
      </c>
      <c r="W3226" s="14">
        <f t="shared" si="1001"/>
        <v>210.59617006622989</v>
      </c>
      <c r="X3226" s="7">
        <f t="shared" si="1015"/>
        <v>24.044375527152472</v>
      </c>
      <c r="Y3226" s="4">
        <f t="shared" si="1016"/>
        <v>-0.35931480179067071</v>
      </c>
      <c r="Z3226" s="7">
        <f t="shared" si="1017"/>
        <v>19.168629127142019</v>
      </c>
      <c r="AA3226" s="14">
        <f t="shared" si="1018"/>
        <v>0.93840675735113255</v>
      </c>
      <c r="AB3226" s="15">
        <v>0.79961538499999996</v>
      </c>
      <c r="AC3226" s="16">
        <f t="shared" si="1019"/>
        <v>0.59971153874999994</v>
      </c>
    </row>
    <row r="3227" spans="1:29" x14ac:dyDescent="0.25">
      <c r="A3227" s="1">
        <v>32643</v>
      </c>
      <c r="B3227" s="2">
        <v>0.33333333333333331</v>
      </c>
      <c r="C3227">
        <v>540</v>
      </c>
      <c r="D3227">
        <v>585</v>
      </c>
      <c r="E3227">
        <v>217</v>
      </c>
      <c r="F3227">
        <f t="shared" si="1002"/>
        <v>323</v>
      </c>
      <c r="G3227" s="8">
        <v>20</v>
      </c>
      <c r="H3227">
        <v>8</v>
      </c>
      <c r="I3227">
        <v>3224</v>
      </c>
      <c r="J3227">
        <f t="shared" si="1003"/>
        <v>135</v>
      </c>
      <c r="K3227" s="11">
        <f t="shared" si="1004"/>
        <v>0.93212089721894953</v>
      </c>
      <c r="L3227">
        <f t="shared" si="1005"/>
        <v>3.7548798842225946</v>
      </c>
      <c r="M3227">
        <f t="shared" si="1006"/>
        <v>8.3959146647370435</v>
      </c>
      <c r="N3227" s="8">
        <f t="shared" si="1007"/>
        <v>0.94354733434773408</v>
      </c>
      <c r="O3227" s="8">
        <f t="shared" si="1008"/>
        <v>0.3279808334469978</v>
      </c>
      <c r="P3227" s="4">
        <f t="shared" si="1009"/>
        <v>0.63876520589809849</v>
      </c>
      <c r="Q3227" s="7">
        <f t="shared" si="1010"/>
        <v>0.69289231868857792</v>
      </c>
      <c r="R3227" s="4">
        <f t="shared" si="1011"/>
        <v>1.4837224838072662</v>
      </c>
      <c r="S3227" s="4">
        <f t="shared" si="1012"/>
        <v>1.4837224838072662</v>
      </c>
      <c r="T3227" s="4">
        <f t="shared" si="1013"/>
        <v>0</v>
      </c>
      <c r="U3227" s="7">
        <f t="shared" si="1014"/>
        <v>1.4837224838072662</v>
      </c>
      <c r="V3227" s="4">
        <f t="shared" si="1000"/>
        <v>0.61574733394924064</v>
      </c>
      <c r="W3227" s="14">
        <f t="shared" si="1001"/>
        <v>568.9530815088109</v>
      </c>
      <c r="X3227" s="7">
        <f t="shared" si="1015"/>
        <v>38.490975149036359</v>
      </c>
      <c r="Y3227" s="4">
        <f t="shared" si="1016"/>
        <v>5.0726066560376708</v>
      </c>
      <c r="Z3227" s="7">
        <f t="shared" si="1017"/>
        <v>18.131132128696805</v>
      </c>
      <c r="AA3227" s="14">
        <f t="shared" si="1018"/>
        <v>2.3980099435414979</v>
      </c>
      <c r="AB3227" s="15">
        <v>0.66561538499999995</v>
      </c>
      <c r="AC3227" s="16">
        <f t="shared" si="1019"/>
        <v>0.49921153874999996</v>
      </c>
    </row>
    <row r="3228" spans="1:29" x14ac:dyDescent="0.25">
      <c r="A3228" s="1">
        <v>32643</v>
      </c>
      <c r="B3228" s="2">
        <v>0.375</v>
      </c>
      <c r="C3228">
        <v>690</v>
      </c>
      <c r="D3228">
        <v>624</v>
      </c>
      <c r="E3228">
        <v>245</v>
      </c>
      <c r="F3228">
        <f t="shared" si="1002"/>
        <v>445</v>
      </c>
      <c r="G3228" s="8">
        <v>20.6</v>
      </c>
      <c r="H3228">
        <v>9</v>
      </c>
      <c r="I3228">
        <v>3225</v>
      </c>
      <c r="J3228">
        <f t="shared" si="1003"/>
        <v>135</v>
      </c>
      <c r="K3228" s="11">
        <f t="shared" si="1004"/>
        <v>0.93212089721894953</v>
      </c>
      <c r="L3228">
        <f t="shared" si="1005"/>
        <v>3.7548798842225946</v>
      </c>
      <c r="M3228">
        <f t="shared" si="1006"/>
        <v>9.3959146647370435</v>
      </c>
      <c r="N3228" s="8">
        <f t="shared" si="1007"/>
        <v>0.68174794654858473</v>
      </c>
      <c r="O3228" s="8">
        <f t="shared" si="1008"/>
        <v>0.3279808334469978</v>
      </c>
      <c r="P3228" s="4">
        <f t="shared" si="1009"/>
        <v>0.78378894478259054</v>
      </c>
      <c r="Q3228" s="7">
        <f t="shared" si="1010"/>
        <v>0.90074363637852217</v>
      </c>
      <c r="R3228" s="4">
        <f t="shared" si="1011"/>
        <v>1.2891646793461016</v>
      </c>
      <c r="S3228" s="4">
        <f t="shared" si="1012"/>
        <v>1.2891646793461016</v>
      </c>
      <c r="T3228" s="4">
        <f t="shared" si="1013"/>
        <v>0</v>
      </c>
      <c r="U3228" s="7">
        <f t="shared" si="1014"/>
        <v>1.2891646793461016</v>
      </c>
      <c r="V3228" s="4">
        <f t="shared" si="1000"/>
        <v>0.7901768317392921</v>
      </c>
      <c r="W3228" s="14">
        <f t="shared" si="1001"/>
        <v>728.74554268911436</v>
      </c>
      <c r="X3228" s="7">
        <f t="shared" si="1015"/>
        <v>44.284230137396221</v>
      </c>
      <c r="Y3228" s="4">
        <f t="shared" si="1016"/>
        <v>7.2508705316609792</v>
      </c>
      <c r="Z3228" s="7">
        <f t="shared" si="1017"/>
        <v>17.715083728452754</v>
      </c>
      <c r="AA3228" s="14">
        <f t="shared" si="1018"/>
        <v>3.0010188521626358</v>
      </c>
      <c r="AB3228" s="15">
        <v>0.71507692300000003</v>
      </c>
      <c r="AC3228" s="16">
        <f t="shared" si="1019"/>
        <v>0.53630769225000008</v>
      </c>
    </row>
    <row r="3229" spans="1:29" x14ac:dyDescent="0.25">
      <c r="A3229" s="1">
        <v>32643</v>
      </c>
      <c r="B3229" s="2">
        <v>0.41666666666666669</v>
      </c>
      <c r="C3229">
        <v>866</v>
      </c>
      <c r="D3229">
        <v>728</v>
      </c>
      <c r="E3229">
        <v>255</v>
      </c>
      <c r="F3229">
        <f t="shared" si="1002"/>
        <v>611</v>
      </c>
      <c r="G3229" s="8">
        <v>21.7</v>
      </c>
      <c r="H3229">
        <v>10</v>
      </c>
      <c r="I3229">
        <v>3226</v>
      </c>
      <c r="J3229">
        <f t="shared" si="1003"/>
        <v>135</v>
      </c>
      <c r="K3229" s="11">
        <f t="shared" si="1004"/>
        <v>0.93212089721894953</v>
      </c>
      <c r="L3229">
        <f t="shared" si="1005"/>
        <v>3.7548798842225946</v>
      </c>
      <c r="M3229">
        <f t="shared" si="1006"/>
        <v>10.395914664737044</v>
      </c>
      <c r="N3229" s="8">
        <f t="shared" si="1007"/>
        <v>0.41994855874943532</v>
      </c>
      <c r="O3229" s="8">
        <f t="shared" si="1008"/>
        <v>0.3279808334469978</v>
      </c>
      <c r="P3229" s="4">
        <f t="shared" si="1009"/>
        <v>0.8883280437835297</v>
      </c>
      <c r="Q3229" s="7">
        <f t="shared" si="1010"/>
        <v>1.093691303100109</v>
      </c>
      <c r="R3229" s="4">
        <f t="shared" si="1011"/>
        <v>0.99826441433543756</v>
      </c>
      <c r="S3229" s="4">
        <f t="shared" si="1012"/>
        <v>0.99826441433543756</v>
      </c>
      <c r="T3229" s="4">
        <f t="shared" si="1013"/>
        <v>0</v>
      </c>
      <c r="U3229" s="7">
        <f t="shared" si="1014"/>
        <v>0.99826441433543756</v>
      </c>
      <c r="V3229" s="4">
        <f t="shared" si="1000"/>
        <v>0.91591281591965978</v>
      </c>
      <c r="W3229" s="14">
        <f t="shared" si="1001"/>
        <v>912.07912557876944</v>
      </c>
      <c r="X3229" s="7">
        <f t="shared" si="1015"/>
        <v>51.342571581310011</v>
      </c>
      <c r="Y3229" s="4">
        <f t="shared" si="1016"/>
        <v>9.9048069145725641</v>
      </c>
      <c r="Z3229" s="7">
        <f t="shared" si="1017"/>
        <v>17.208181879316641</v>
      </c>
      <c r="AA3229" s="14">
        <f t="shared" si="1018"/>
        <v>3.6485231548123931</v>
      </c>
      <c r="AB3229" s="15">
        <v>1.7793077690000001</v>
      </c>
      <c r="AC3229" s="16">
        <f t="shared" si="1019"/>
        <v>1.3344808267500001</v>
      </c>
    </row>
    <row r="3230" spans="1:29" x14ac:dyDescent="0.25">
      <c r="A3230" s="1">
        <v>32643</v>
      </c>
      <c r="B3230" s="2">
        <v>0.45833333333333331</v>
      </c>
      <c r="C3230">
        <v>897</v>
      </c>
      <c r="D3230">
        <v>620</v>
      </c>
      <c r="E3230">
        <v>325</v>
      </c>
      <c r="F3230">
        <f t="shared" si="1002"/>
        <v>572</v>
      </c>
      <c r="G3230" s="8">
        <v>22.8</v>
      </c>
      <c r="H3230">
        <v>11</v>
      </c>
      <c r="I3230">
        <v>3227</v>
      </c>
      <c r="J3230">
        <f t="shared" si="1003"/>
        <v>135</v>
      </c>
      <c r="K3230" s="11">
        <f t="shared" si="1004"/>
        <v>0.93212089721894953</v>
      </c>
      <c r="L3230">
        <f t="shared" si="1005"/>
        <v>3.7548798842225946</v>
      </c>
      <c r="M3230">
        <f t="shared" si="1006"/>
        <v>11.395914664737044</v>
      </c>
      <c r="N3230" s="8">
        <f t="shared" si="1007"/>
        <v>0.15814917095028594</v>
      </c>
      <c r="O3230" s="8">
        <f t="shared" si="1008"/>
        <v>0.3279808334469978</v>
      </c>
      <c r="P3230" s="4">
        <f t="shared" si="1009"/>
        <v>0.945258336063031</v>
      </c>
      <c r="Q3230" s="7">
        <f t="shared" si="1010"/>
        <v>1.2383853548424684</v>
      </c>
      <c r="R3230" s="4">
        <f t="shared" si="1011"/>
        <v>0.47450253084456784</v>
      </c>
      <c r="S3230" s="4">
        <f t="shared" si="1012"/>
        <v>0.47450253084456784</v>
      </c>
      <c r="T3230" s="4">
        <f t="shared" si="1013"/>
        <v>0</v>
      </c>
      <c r="U3230" s="7">
        <f t="shared" si="1014"/>
        <v>0.47450253084456784</v>
      </c>
      <c r="V3230" s="4">
        <f t="shared" si="1000"/>
        <v>0.98438658695699</v>
      </c>
      <c r="W3230" s="14">
        <f t="shared" si="1001"/>
        <v>922.95005084081845</v>
      </c>
      <c r="X3230" s="7">
        <f t="shared" si="1015"/>
        <v>52.795876652326598</v>
      </c>
      <c r="Y3230" s="4">
        <f t="shared" si="1016"/>
        <v>10.451249621274801</v>
      </c>
      <c r="Z3230" s="7">
        <f t="shared" si="1017"/>
        <v>17.103811322336515</v>
      </c>
      <c r="AA3230" s="14">
        <f t="shared" si="1018"/>
        <v>3.669616652936063</v>
      </c>
      <c r="AB3230" s="15">
        <v>2.6789230769999999</v>
      </c>
      <c r="AC3230" s="16">
        <f t="shared" si="1019"/>
        <v>2.0091923077499998</v>
      </c>
    </row>
    <row r="3231" spans="1:29" x14ac:dyDescent="0.25">
      <c r="A3231" s="1">
        <v>32643</v>
      </c>
      <c r="B3231" s="2">
        <v>0.5</v>
      </c>
      <c r="C3231">
        <v>849</v>
      </c>
      <c r="D3231">
        <v>498</v>
      </c>
      <c r="E3231">
        <v>374</v>
      </c>
      <c r="F3231">
        <f t="shared" si="1002"/>
        <v>475</v>
      </c>
      <c r="G3231" s="8">
        <v>23.3</v>
      </c>
      <c r="H3231">
        <v>12</v>
      </c>
      <c r="I3231">
        <v>3228</v>
      </c>
      <c r="J3231">
        <f t="shared" si="1003"/>
        <v>135</v>
      </c>
      <c r="K3231" s="11">
        <f t="shared" si="1004"/>
        <v>0.93212089721894953</v>
      </c>
      <c r="L3231">
        <f t="shared" si="1005"/>
        <v>3.7548798842225946</v>
      </c>
      <c r="M3231">
        <f t="shared" si="1006"/>
        <v>12.395914664737044</v>
      </c>
      <c r="N3231" s="8">
        <f t="shared" si="1007"/>
        <v>-0.10365021684886347</v>
      </c>
      <c r="O3231" s="8">
        <f t="shared" si="1008"/>
        <v>0.3279808334469978</v>
      </c>
      <c r="P3231" s="4">
        <f t="shared" si="1009"/>
        <v>0.95070011628400319</v>
      </c>
      <c r="Q3231" s="7">
        <f t="shared" si="1010"/>
        <v>1.2554857662231049</v>
      </c>
      <c r="R3231" s="4">
        <f t="shared" si="1011"/>
        <v>-0.32135481251065529</v>
      </c>
      <c r="S3231" s="4">
        <f t="shared" si="1012"/>
        <v>-0.32135481251065529</v>
      </c>
      <c r="T3231" s="4">
        <f t="shared" si="1013"/>
        <v>0</v>
      </c>
      <c r="U3231" s="7">
        <f t="shared" si="1014"/>
        <v>-0.32135481251065529</v>
      </c>
      <c r="V3231" s="4">
        <f t="shared" si="1000"/>
        <v>0.9909317705133458</v>
      </c>
      <c r="W3231" s="14">
        <f t="shared" si="1001"/>
        <v>853.24942857989004</v>
      </c>
      <c r="X3231" s="7">
        <f t="shared" si="1015"/>
        <v>51.030606428846426</v>
      </c>
      <c r="Y3231" s="4">
        <f t="shared" si="1016"/>
        <v>9.7875080172462567</v>
      </c>
      <c r="Z3231" s="7">
        <f t="shared" si="1017"/>
        <v>17.230585968705967</v>
      </c>
      <c r="AA3231" s="14">
        <f t="shared" si="1018"/>
        <v>3.4176348212363328</v>
      </c>
      <c r="AB3231" s="15">
        <v>2.749153846</v>
      </c>
      <c r="AC3231" s="16">
        <f t="shared" si="1019"/>
        <v>2.0618653844999999</v>
      </c>
    </row>
    <row r="3232" spans="1:29" x14ac:dyDescent="0.25">
      <c r="A3232" s="1">
        <v>32643</v>
      </c>
      <c r="B3232" s="2">
        <v>0.54166666666666663</v>
      </c>
      <c r="C3232">
        <v>445</v>
      </c>
      <c r="D3232">
        <v>99</v>
      </c>
      <c r="E3232">
        <v>353</v>
      </c>
      <c r="F3232">
        <f t="shared" si="1002"/>
        <v>92</v>
      </c>
      <c r="G3232" s="8">
        <v>20</v>
      </c>
      <c r="H3232">
        <v>13</v>
      </c>
      <c r="I3232">
        <v>3229</v>
      </c>
      <c r="J3232">
        <f t="shared" si="1003"/>
        <v>135</v>
      </c>
      <c r="K3232" s="11">
        <f t="shared" si="1004"/>
        <v>0.93212089721894953</v>
      </c>
      <c r="L3232">
        <f t="shared" si="1005"/>
        <v>3.7548798842225946</v>
      </c>
      <c r="M3232">
        <f t="shared" si="1006"/>
        <v>13.395914664737044</v>
      </c>
      <c r="N3232" s="8">
        <f t="shared" si="1007"/>
        <v>-0.36544960464801285</v>
      </c>
      <c r="O3232" s="8">
        <f t="shared" si="1008"/>
        <v>0.3279808334469978</v>
      </c>
      <c r="P3232" s="4">
        <f t="shared" si="1009"/>
        <v>0.90428253611735376</v>
      </c>
      <c r="Q3232" s="7">
        <f t="shared" si="1010"/>
        <v>1.1296962180877639</v>
      </c>
      <c r="R3232" s="4">
        <f t="shared" si="1011"/>
        <v>-0.91479735643367788</v>
      </c>
      <c r="S3232" s="4">
        <f t="shared" si="1012"/>
        <v>-0.91479735643367788</v>
      </c>
      <c r="T3232" s="4">
        <f t="shared" si="1013"/>
        <v>0</v>
      </c>
      <c r="U3232" s="7">
        <f t="shared" si="1014"/>
        <v>-0.91479735643367788</v>
      </c>
      <c r="V3232" s="4">
        <f t="shared" si="1000"/>
        <v>0.93510232314578845</v>
      </c>
      <c r="W3232" s="14">
        <f t="shared" si="1001"/>
        <v>432.13980545420867</v>
      </c>
      <c r="X3232" s="7">
        <f t="shared" si="1015"/>
        <v>34.044543677261785</v>
      </c>
      <c r="Y3232" s="4">
        <f t="shared" si="1016"/>
        <v>3.4007484226504312</v>
      </c>
      <c r="Z3232" s="7">
        <f t="shared" si="1017"/>
        <v>18.450457051273766</v>
      </c>
      <c r="AA3232" s="14">
        <f t="shared" si="1018"/>
        <v>1.853450551194415</v>
      </c>
      <c r="AB3232" s="15">
        <v>2.6825384620000001</v>
      </c>
      <c r="AC3232" s="16">
        <f t="shared" si="1019"/>
        <v>2.0119038465000001</v>
      </c>
    </row>
    <row r="3233" spans="1:29" x14ac:dyDescent="0.25">
      <c r="A3233" s="1">
        <v>32643</v>
      </c>
      <c r="B3233" s="2">
        <v>0.58333333333333337</v>
      </c>
      <c r="C3233">
        <v>770</v>
      </c>
      <c r="D3233">
        <v>364</v>
      </c>
      <c r="E3233">
        <v>456</v>
      </c>
      <c r="F3233">
        <f t="shared" si="1002"/>
        <v>314</v>
      </c>
      <c r="G3233" s="8">
        <v>21.1</v>
      </c>
      <c r="H3233">
        <v>14</v>
      </c>
      <c r="I3233">
        <v>3230</v>
      </c>
      <c r="J3233">
        <f t="shared" si="1003"/>
        <v>135</v>
      </c>
      <c r="K3233" s="11">
        <f t="shared" si="1004"/>
        <v>0.93212089721894953</v>
      </c>
      <c r="L3233">
        <f t="shared" si="1005"/>
        <v>3.7548798842225946</v>
      </c>
      <c r="M3233">
        <f t="shared" si="1006"/>
        <v>14.395914664737044</v>
      </c>
      <c r="N3233" s="8">
        <f t="shared" si="1007"/>
        <v>-0.62724899244716226</v>
      </c>
      <c r="O3233" s="8">
        <f t="shared" si="1008"/>
        <v>0.3279808334469978</v>
      </c>
      <c r="P3233" s="4">
        <f t="shared" si="1009"/>
        <v>0.80916887694276185</v>
      </c>
      <c r="Q3233" s="7">
        <f t="shared" si="1010"/>
        <v>0.94273624010454249</v>
      </c>
      <c r="R3233" s="4">
        <f t="shared" si="1011"/>
        <v>-1.2395475814060521</v>
      </c>
      <c r="S3233" s="4">
        <f t="shared" si="1012"/>
        <v>-1.2395475814060521</v>
      </c>
      <c r="T3233" s="4">
        <f t="shared" si="1013"/>
        <v>0</v>
      </c>
      <c r="U3233" s="7">
        <f t="shared" si="1014"/>
        <v>-1.2395475814060521</v>
      </c>
      <c r="V3233" s="4">
        <f t="shared" si="1000"/>
        <v>0.82070292942989309</v>
      </c>
      <c r="W3233" s="14">
        <f t="shared" si="1001"/>
        <v>737.38031960150568</v>
      </c>
      <c r="X3233" s="7">
        <f t="shared" si="1015"/>
        <v>45.064860387048938</v>
      </c>
      <c r="Y3233" s="4">
        <f t="shared" si="1016"/>
        <v>7.5443875055304011</v>
      </c>
      <c r="Z3233" s="7">
        <f t="shared" si="1017"/>
        <v>17.659021986443694</v>
      </c>
      <c r="AA3233" s="14">
        <f t="shared" si="1018"/>
        <v>3.0269677396015475</v>
      </c>
      <c r="AB3233" s="15">
        <v>2.9434615380000002</v>
      </c>
      <c r="AC3233" s="16">
        <f t="shared" si="1019"/>
        <v>2.2075961534999999</v>
      </c>
    </row>
    <row r="3234" spans="1:29" x14ac:dyDescent="0.25">
      <c r="A3234" s="1">
        <v>32643</v>
      </c>
      <c r="B3234" s="2">
        <v>0.625</v>
      </c>
      <c r="C3234">
        <v>686</v>
      </c>
      <c r="D3234">
        <v>514</v>
      </c>
      <c r="E3234">
        <v>303</v>
      </c>
      <c r="F3234">
        <f t="shared" si="1002"/>
        <v>383</v>
      </c>
      <c r="G3234" s="8">
        <v>22.8</v>
      </c>
      <c r="H3234">
        <v>15</v>
      </c>
      <c r="I3234">
        <v>3231</v>
      </c>
      <c r="J3234">
        <f t="shared" si="1003"/>
        <v>135</v>
      </c>
      <c r="K3234" s="11">
        <f t="shared" si="1004"/>
        <v>0.93212089721894953</v>
      </c>
      <c r="L3234">
        <f t="shared" si="1005"/>
        <v>3.7548798842225946</v>
      </c>
      <c r="M3234">
        <f t="shared" si="1006"/>
        <v>15.395914664737044</v>
      </c>
      <c r="N3234" s="8">
        <f t="shared" si="1007"/>
        <v>-0.88904838024631172</v>
      </c>
      <c r="O3234" s="8">
        <f t="shared" si="1008"/>
        <v>0.3279808334469978</v>
      </c>
      <c r="P3234" s="4">
        <f t="shared" si="1009"/>
        <v>0.67184097745022209</v>
      </c>
      <c r="Q3234" s="7">
        <f t="shared" si="1010"/>
        <v>0.73669146628001181</v>
      </c>
      <c r="R3234" s="4">
        <f t="shared" si="1011"/>
        <v>-1.4476078675632829</v>
      </c>
      <c r="S3234" s="4">
        <f t="shared" si="1012"/>
        <v>-1.4476078675632829</v>
      </c>
      <c r="T3234" s="4">
        <f t="shared" si="1013"/>
        <v>0</v>
      </c>
      <c r="U3234" s="7">
        <f t="shared" si="1014"/>
        <v>-1.4476078675632829</v>
      </c>
      <c r="V3234" s="4">
        <f t="shared" si="1000"/>
        <v>0.65552971899346157</v>
      </c>
      <c r="W3234" s="14">
        <f t="shared" si="1001"/>
        <v>628.40997149810948</v>
      </c>
      <c r="X3234" s="7">
        <f t="shared" si="1015"/>
        <v>43.223324073688559</v>
      </c>
      <c r="Y3234" s="4">
        <f t="shared" si="1016"/>
        <v>6.8519698517068983</v>
      </c>
      <c r="Z3234" s="7">
        <f t="shared" si="1017"/>
        <v>17.791273758323982</v>
      </c>
      <c r="AA3234" s="14">
        <f t="shared" si="1018"/>
        <v>2.5989607030943693</v>
      </c>
      <c r="AB3234" s="15">
        <v>3.6307692309999999</v>
      </c>
      <c r="AC3234" s="16">
        <f t="shared" si="1019"/>
        <v>2.7230769232499998</v>
      </c>
    </row>
    <row r="3235" spans="1:29" x14ac:dyDescent="0.25">
      <c r="A3235" s="1">
        <v>32643</v>
      </c>
      <c r="B3235" s="2">
        <v>0.66666666666666663</v>
      </c>
      <c r="C3235">
        <v>450</v>
      </c>
      <c r="D3235">
        <v>254</v>
      </c>
      <c r="E3235">
        <v>300</v>
      </c>
      <c r="F3235">
        <f t="shared" si="1002"/>
        <v>150</v>
      </c>
      <c r="G3235" s="8">
        <v>22.8</v>
      </c>
      <c r="H3235">
        <v>16</v>
      </c>
      <c r="I3235">
        <v>3232</v>
      </c>
      <c r="J3235">
        <f t="shared" si="1003"/>
        <v>135</v>
      </c>
      <c r="K3235" s="11">
        <f t="shared" si="1004"/>
        <v>0.93212089721894953</v>
      </c>
      <c r="L3235">
        <f t="shared" si="1005"/>
        <v>3.7548798842225946</v>
      </c>
      <c r="M3235">
        <f t="shared" si="1006"/>
        <v>16.395914664737042</v>
      </c>
      <c r="N3235" s="8">
        <f t="shared" si="1007"/>
        <v>-1.1508477680454607</v>
      </c>
      <c r="O3235" s="8">
        <f t="shared" si="1008"/>
        <v>0.3279808334469978</v>
      </c>
      <c r="P3235" s="4">
        <f t="shared" si="1009"/>
        <v>0.50165750704506729</v>
      </c>
      <c r="Q3235" s="7">
        <f t="shared" si="1010"/>
        <v>0.52551375966476255</v>
      </c>
      <c r="R3235" s="4">
        <f t="shared" si="1011"/>
        <v>-1.5326295101582954</v>
      </c>
      <c r="S3235" s="4">
        <f t="shared" si="1012"/>
        <v>4.6742221637480883</v>
      </c>
      <c r="T3235" s="4">
        <f t="shared" si="1013"/>
        <v>1</v>
      </c>
      <c r="U3235" s="7">
        <f t="shared" si="1014"/>
        <v>-1.6089631434314977</v>
      </c>
      <c r="V3235" s="4">
        <f t="shared" si="1000"/>
        <v>0.45083897316609939</v>
      </c>
      <c r="W3235" s="14">
        <f t="shared" si="1001"/>
        <v>403.09497634802119</v>
      </c>
      <c r="X3235" s="7">
        <f t="shared" si="1015"/>
        <v>35.900586731310689</v>
      </c>
      <c r="Y3235" s="4">
        <f t="shared" si="1016"/>
        <v>4.0986206109728194</v>
      </c>
      <c r="Z3235" s="7">
        <f t="shared" si="1017"/>
        <v>18.317163463304194</v>
      </c>
      <c r="AA3235" s="14">
        <f t="shared" si="1018"/>
        <v>1.7163869729913761</v>
      </c>
      <c r="AB3235" s="15">
        <v>3.6667690770000001</v>
      </c>
      <c r="AC3235" s="16">
        <f t="shared" si="1019"/>
        <v>2.7500768077500002</v>
      </c>
    </row>
    <row r="3236" spans="1:29" x14ac:dyDescent="0.25">
      <c r="A3236" s="1">
        <v>32643</v>
      </c>
      <c r="B3236" s="2">
        <v>0.70833333333333337</v>
      </c>
      <c r="C3236">
        <v>346</v>
      </c>
      <c r="D3236">
        <v>560</v>
      </c>
      <c r="E3236">
        <v>117</v>
      </c>
      <c r="F3236">
        <f t="shared" si="1002"/>
        <v>229</v>
      </c>
      <c r="G3236" s="8">
        <v>22.8</v>
      </c>
      <c r="H3236">
        <v>17</v>
      </c>
      <c r="I3236">
        <v>3233</v>
      </c>
      <c r="J3236">
        <f t="shared" si="1003"/>
        <v>135</v>
      </c>
      <c r="K3236" s="11">
        <f t="shared" si="1004"/>
        <v>0.93212089721894953</v>
      </c>
      <c r="L3236">
        <f t="shared" si="1005"/>
        <v>3.7548798842225946</v>
      </c>
      <c r="M3236">
        <f t="shared" si="1006"/>
        <v>17.395914664737042</v>
      </c>
      <c r="N3236" s="8">
        <f t="shared" si="1007"/>
        <v>-1.4126471558446101</v>
      </c>
      <c r="O3236" s="8">
        <f t="shared" si="1008"/>
        <v>0.3279808334469978</v>
      </c>
      <c r="P3236" s="4">
        <f t="shared" si="1009"/>
        <v>0.31021618799392581</v>
      </c>
      <c r="Q3236" s="7">
        <f t="shared" si="1010"/>
        <v>0.31542043088180965</v>
      </c>
      <c r="R3236" s="4">
        <f t="shared" si="1011"/>
        <v>-1.3883080906725376</v>
      </c>
      <c r="S3236" s="4">
        <f t="shared" si="1012"/>
        <v>4.5299007442623305</v>
      </c>
      <c r="T3236" s="4">
        <f t="shared" si="1013"/>
        <v>1</v>
      </c>
      <c r="U3236" s="7">
        <f t="shared" si="1014"/>
        <v>-1.7532845629172555</v>
      </c>
      <c r="V3236" s="4">
        <f t="shared" si="1000"/>
        <v>0.22058002800849089</v>
      </c>
      <c r="W3236" s="14">
        <f t="shared" si="1001"/>
        <v>236.07174777864935</v>
      </c>
      <c r="X3236" s="7">
        <f t="shared" si="1015"/>
        <v>30.472331802806103</v>
      </c>
      <c r="Y3236" s="4">
        <f t="shared" si="1016"/>
        <v>2.0575967578550949</v>
      </c>
      <c r="Z3236" s="7">
        <f t="shared" si="1017"/>
        <v>18.706999019249679</v>
      </c>
      <c r="AA3236" s="14">
        <f t="shared" si="1018"/>
        <v>1.0265916835866393</v>
      </c>
      <c r="AB3236" s="15">
        <v>3.9906153849999999</v>
      </c>
      <c r="AC3236" s="16">
        <f t="shared" si="1019"/>
        <v>2.9929615387499999</v>
      </c>
    </row>
    <row r="3237" spans="1:29" x14ac:dyDescent="0.25">
      <c r="A3237" s="1">
        <v>32643</v>
      </c>
      <c r="B3237" s="2">
        <v>0.75</v>
      </c>
      <c r="C3237">
        <v>80</v>
      </c>
      <c r="D3237">
        <v>79</v>
      </c>
      <c r="E3237">
        <v>64</v>
      </c>
      <c r="F3237">
        <f t="shared" si="1002"/>
        <v>16</v>
      </c>
      <c r="G3237" s="8">
        <v>21.7</v>
      </c>
      <c r="H3237">
        <v>18</v>
      </c>
      <c r="I3237">
        <v>3234</v>
      </c>
      <c r="J3237">
        <f t="shared" si="1003"/>
        <v>135</v>
      </c>
      <c r="K3237" s="11">
        <f t="shared" si="1004"/>
        <v>0.93212089721894953</v>
      </c>
      <c r="L3237">
        <f t="shared" si="1005"/>
        <v>3.7548798842225946</v>
      </c>
      <c r="M3237">
        <f t="shared" si="1006"/>
        <v>18.395914664737042</v>
      </c>
      <c r="N3237" s="8">
        <f t="shared" si="1007"/>
        <v>-1.6744465436437594</v>
      </c>
      <c r="O3237" s="8">
        <f t="shared" si="1008"/>
        <v>0.3279808334469978</v>
      </c>
      <c r="P3237" s="4">
        <f t="shared" si="1009"/>
        <v>0.11056342981839483</v>
      </c>
      <c r="Q3237" s="7">
        <f t="shared" si="1010"/>
        <v>0.11078993761937628</v>
      </c>
      <c r="R3237" s="4">
        <f t="shared" si="1011"/>
        <v>-1.2450823292255899</v>
      </c>
      <c r="S3237" s="4">
        <f t="shared" si="1012"/>
        <v>4.386674982815383</v>
      </c>
      <c r="T3237" s="4">
        <f t="shared" si="1013"/>
        <v>1</v>
      </c>
      <c r="U3237" s="7">
        <f t="shared" si="1014"/>
        <v>-1.8965103243642032</v>
      </c>
      <c r="V3237" s="4">
        <f t="shared" si="1000"/>
        <v>0</v>
      </c>
      <c r="W3237" s="14">
        <f t="shared" si="1001"/>
        <v>61.56413379495082</v>
      </c>
      <c r="X3237" s="7">
        <f t="shared" si="1015"/>
        <v>23.700834348335903</v>
      </c>
      <c r="Y3237" s="4">
        <f t="shared" si="1016"/>
        <v>-0.48848628502570057</v>
      </c>
      <c r="Z3237" s="7">
        <f t="shared" si="1017"/>
        <v>19.19330088043991</v>
      </c>
      <c r="AA3237" s="14">
        <f t="shared" si="1018"/>
        <v>0.27468000568395101</v>
      </c>
      <c r="AB3237" s="15">
        <v>3.915923077</v>
      </c>
      <c r="AC3237" s="16">
        <f t="shared" si="1019"/>
        <v>2.9369423077499999</v>
      </c>
    </row>
    <row r="3238" spans="1:29" x14ac:dyDescent="0.25">
      <c r="A3238" s="1">
        <v>32643</v>
      </c>
      <c r="B3238" s="2">
        <v>0.79166666666666663</v>
      </c>
      <c r="C3238">
        <v>12</v>
      </c>
      <c r="D3238">
        <v>0</v>
      </c>
      <c r="E3238">
        <v>12</v>
      </c>
      <c r="F3238">
        <f t="shared" si="1002"/>
        <v>0</v>
      </c>
      <c r="G3238" s="8">
        <v>20.6</v>
      </c>
      <c r="H3238">
        <v>19</v>
      </c>
      <c r="I3238">
        <v>3235</v>
      </c>
      <c r="J3238">
        <f t="shared" si="1003"/>
        <v>135</v>
      </c>
      <c r="K3238" s="11">
        <f t="shared" si="1004"/>
        <v>0.93212089721894953</v>
      </c>
      <c r="L3238">
        <f t="shared" si="1005"/>
        <v>3.7548798842225946</v>
      </c>
      <c r="M3238">
        <f t="shared" si="1006"/>
        <v>19.395914664737042</v>
      </c>
      <c r="N3238" s="8">
        <f t="shared" si="1007"/>
        <v>-1.9362459314429088</v>
      </c>
      <c r="O3238" s="8">
        <f t="shared" si="1008"/>
        <v>0.3279808334469978</v>
      </c>
      <c r="P3238" s="4">
        <f t="shared" si="1009"/>
        <v>0</v>
      </c>
      <c r="Q3238" s="7">
        <f t="shared" si="1010"/>
        <v>0</v>
      </c>
      <c r="R3238" s="4">
        <f t="shared" si="1011"/>
        <v>0</v>
      </c>
      <c r="S3238" s="4">
        <f t="shared" si="1012"/>
        <v>0</v>
      </c>
      <c r="T3238" s="4">
        <f t="shared" si="1013"/>
        <v>1</v>
      </c>
      <c r="U3238" s="7">
        <f t="shared" si="1014"/>
        <v>0</v>
      </c>
      <c r="V3238" s="4">
        <f t="shared" si="1000"/>
        <v>0.38268428076468186</v>
      </c>
      <c r="W3238" s="14">
        <f t="shared" si="1001"/>
        <v>11.54327508655328</v>
      </c>
      <c r="X3238" s="7">
        <f t="shared" si="1015"/>
        <v>20.975156440312983</v>
      </c>
      <c r="Y3238" s="4">
        <f t="shared" si="1016"/>
        <v>-1.5133411784423185</v>
      </c>
      <c r="Z3238" s="7">
        <f t="shared" si="1017"/>
        <v>19.389048165082482</v>
      </c>
      <c r="AA3238" s="14">
        <f t="shared" si="1018"/>
        <v>5.2027761144698585E-2</v>
      </c>
      <c r="AB3238" s="15">
        <v>1.140615462</v>
      </c>
      <c r="AC3238" s="16">
        <f t="shared" si="1019"/>
        <v>0.85546159649999998</v>
      </c>
    </row>
    <row r="3239" spans="1:29" x14ac:dyDescent="0.25">
      <c r="A3239" s="1">
        <v>32643</v>
      </c>
      <c r="B3239" s="2">
        <v>0.83333333333333337</v>
      </c>
      <c r="C3239">
        <v>0</v>
      </c>
      <c r="D3239">
        <v>0</v>
      </c>
      <c r="E3239">
        <v>0</v>
      </c>
      <c r="F3239">
        <f t="shared" si="1002"/>
        <v>0</v>
      </c>
      <c r="G3239" s="8">
        <v>20</v>
      </c>
      <c r="H3239">
        <v>20</v>
      </c>
      <c r="I3239">
        <v>3236</v>
      </c>
      <c r="J3239">
        <f t="shared" si="1003"/>
        <v>135</v>
      </c>
      <c r="K3239" s="11">
        <f t="shared" si="1004"/>
        <v>0.93212089721894953</v>
      </c>
      <c r="L3239">
        <f t="shared" si="1005"/>
        <v>3.7548798842225946</v>
      </c>
      <c r="M3239">
        <f t="shared" si="1006"/>
        <v>20.395914664737042</v>
      </c>
      <c r="N3239" s="8">
        <f t="shared" si="1007"/>
        <v>-2.1980453192420581</v>
      </c>
      <c r="O3239" s="8">
        <f t="shared" si="1008"/>
        <v>0.3279808334469978</v>
      </c>
      <c r="P3239" s="4">
        <f t="shared" si="1009"/>
        <v>0</v>
      </c>
      <c r="Q3239" s="7">
        <f t="shared" si="1010"/>
        <v>0</v>
      </c>
      <c r="R3239" s="4">
        <f t="shared" si="1011"/>
        <v>0</v>
      </c>
      <c r="S3239" s="4">
        <f t="shared" si="1012"/>
        <v>0</v>
      </c>
      <c r="T3239" s="4">
        <f t="shared" si="1013"/>
        <v>1</v>
      </c>
      <c r="U3239" s="7">
        <f t="shared" si="1014"/>
        <v>0</v>
      </c>
      <c r="V3239" s="4">
        <f t="shared" si="1000"/>
        <v>0.38268428076468186</v>
      </c>
      <c r="W3239" s="14">
        <f t="shared" si="1001"/>
        <v>0</v>
      </c>
      <c r="X3239" s="7">
        <f t="shared" si="1015"/>
        <v>20</v>
      </c>
      <c r="Y3239" s="4">
        <f t="shared" si="1016"/>
        <v>-1.88</v>
      </c>
      <c r="Z3239" s="7">
        <f t="shared" si="1017"/>
        <v>19.45908</v>
      </c>
      <c r="AA3239" s="14">
        <f t="shared" si="1018"/>
        <v>0</v>
      </c>
      <c r="AB3239" s="15">
        <v>1.031769231</v>
      </c>
      <c r="AC3239" s="16">
        <f t="shared" si="1019"/>
        <v>0.77382692324999991</v>
      </c>
    </row>
    <row r="3240" spans="1:29" x14ac:dyDescent="0.25">
      <c r="A3240" s="1">
        <v>32643</v>
      </c>
      <c r="B3240" s="2">
        <v>0.875</v>
      </c>
      <c r="C3240">
        <v>0</v>
      </c>
      <c r="D3240">
        <v>0</v>
      </c>
      <c r="E3240">
        <v>0</v>
      </c>
      <c r="F3240">
        <f t="shared" si="1002"/>
        <v>0</v>
      </c>
      <c r="G3240" s="8">
        <v>19.399999999999999</v>
      </c>
      <c r="H3240">
        <v>21</v>
      </c>
      <c r="I3240">
        <v>3237</v>
      </c>
      <c r="J3240">
        <f t="shared" si="1003"/>
        <v>135</v>
      </c>
      <c r="K3240" s="11">
        <f t="shared" si="1004"/>
        <v>0.93212089721894953</v>
      </c>
      <c r="L3240">
        <f t="shared" si="1005"/>
        <v>3.7548798842225946</v>
      </c>
      <c r="M3240">
        <f t="shared" si="1006"/>
        <v>21.395914664737042</v>
      </c>
      <c r="N3240" s="8">
        <f t="shared" si="1007"/>
        <v>-2.4598447070412077</v>
      </c>
      <c r="O3240" s="8">
        <f t="shared" si="1008"/>
        <v>0.3279808334469978</v>
      </c>
      <c r="P3240" s="4">
        <f t="shared" si="1009"/>
        <v>0</v>
      </c>
      <c r="Q3240" s="7">
        <f t="shared" si="1010"/>
        <v>0</v>
      </c>
      <c r="R3240" s="4">
        <f t="shared" si="1011"/>
        <v>0</v>
      </c>
      <c r="S3240" s="4">
        <f t="shared" si="1012"/>
        <v>0</v>
      </c>
      <c r="T3240" s="4">
        <f t="shared" si="1013"/>
        <v>1</v>
      </c>
      <c r="U3240" s="7">
        <f t="shared" si="1014"/>
        <v>0</v>
      </c>
      <c r="V3240" s="4">
        <f t="shared" si="1000"/>
        <v>0.38268428076468186</v>
      </c>
      <c r="W3240" s="14">
        <f t="shared" si="1001"/>
        <v>0</v>
      </c>
      <c r="X3240" s="7">
        <f t="shared" si="1015"/>
        <v>19.399999999999999</v>
      </c>
      <c r="Y3240" s="4">
        <f t="shared" si="1016"/>
        <v>-2.1056000000000004</v>
      </c>
      <c r="Z3240" s="7">
        <f t="shared" si="1017"/>
        <v>19.502169599999998</v>
      </c>
      <c r="AA3240" s="14">
        <f t="shared" si="1018"/>
        <v>0</v>
      </c>
      <c r="AB3240" s="15">
        <v>1.0164615379999999</v>
      </c>
      <c r="AC3240" s="16">
        <f t="shared" si="1019"/>
        <v>0.76234615350000001</v>
      </c>
    </row>
    <row r="3241" spans="1:29" x14ac:dyDescent="0.25">
      <c r="A3241" s="1">
        <v>32643</v>
      </c>
      <c r="B3241" s="2">
        <v>0.91666666666666663</v>
      </c>
      <c r="C3241">
        <v>0</v>
      </c>
      <c r="D3241">
        <v>0</v>
      </c>
      <c r="E3241">
        <v>0</v>
      </c>
      <c r="F3241">
        <f t="shared" si="1002"/>
        <v>0</v>
      </c>
      <c r="G3241" s="8">
        <v>19.399999999999999</v>
      </c>
      <c r="H3241">
        <v>22</v>
      </c>
      <c r="I3241">
        <v>3238</v>
      </c>
      <c r="J3241">
        <f t="shared" si="1003"/>
        <v>135</v>
      </c>
      <c r="K3241" s="11">
        <f t="shared" si="1004"/>
        <v>0.93212089721894953</v>
      </c>
      <c r="L3241">
        <f t="shared" si="1005"/>
        <v>3.7548798842225946</v>
      </c>
      <c r="M3241">
        <f t="shared" si="1006"/>
        <v>22.395914664737042</v>
      </c>
      <c r="N3241" s="8">
        <f t="shared" si="1007"/>
        <v>-2.7216440948403569</v>
      </c>
      <c r="O3241" s="8">
        <f t="shared" si="1008"/>
        <v>0.3279808334469978</v>
      </c>
      <c r="P3241" s="4">
        <f t="shared" si="1009"/>
        <v>0</v>
      </c>
      <c r="Q3241" s="7">
        <f t="shared" si="1010"/>
        <v>0</v>
      </c>
      <c r="R3241" s="4">
        <f t="shared" si="1011"/>
        <v>0</v>
      </c>
      <c r="S3241" s="4">
        <f t="shared" si="1012"/>
        <v>0</v>
      </c>
      <c r="T3241" s="4">
        <f t="shared" si="1013"/>
        <v>1</v>
      </c>
      <c r="U3241" s="7">
        <f t="shared" si="1014"/>
        <v>0</v>
      </c>
      <c r="V3241" s="4">
        <f t="shared" si="1000"/>
        <v>0.38268428076468186</v>
      </c>
      <c r="W3241" s="14">
        <f t="shared" si="1001"/>
        <v>0</v>
      </c>
      <c r="X3241" s="7">
        <f t="shared" si="1015"/>
        <v>19.399999999999999</v>
      </c>
      <c r="Y3241" s="4">
        <f t="shared" si="1016"/>
        <v>-2.1056000000000004</v>
      </c>
      <c r="Z3241" s="7">
        <f t="shared" si="1017"/>
        <v>19.502169599999998</v>
      </c>
      <c r="AA3241" s="14">
        <f t="shared" si="1018"/>
        <v>0</v>
      </c>
      <c r="AB3241" s="15">
        <v>1.889076923</v>
      </c>
      <c r="AC3241" s="16">
        <f t="shared" si="1019"/>
        <v>1.4168076922499999</v>
      </c>
    </row>
    <row r="3242" spans="1:29" x14ac:dyDescent="0.25">
      <c r="A3242" s="1">
        <v>32643</v>
      </c>
      <c r="B3242" s="2">
        <v>0.95833333333333337</v>
      </c>
      <c r="C3242">
        <v>0</v>
      </c>
      <c r="D3242">
        <v>0</v>
      </c>
      <c r="E3242">
        <v>0</v>
      </c>
      <c r="F3242">
        <f t="shared" si="1002"/>
        <v>0</v>
      </c>
      <c r="G3242" s="8">
        <v>18.899999999999999</v>
      </c>
      <c r="H3242">
        <v>23</v>
      </c>
      <c r="I3242">
        <v>3239</v>
      </c>
      <c r="J3242">
        <f t="shared" si="1003"/>
        <v>135</v>
      </c>
      <c r="K3242" s="11">
        <f t="shared" si="1004"/>
        <v>0.93212089721894953</v>
      </c>
      <c r="L3242">
        <f t="shared" si="1005"/>
        <v>3.7548798842225946</v>
      </c>
      <c r="M3242">
        <f t="shared" si="1006"/>
        <v>23.395914664737042</v>
      </c>
      <c r="N3242" s="8">
        <f t="shared" si="1007"/>
        <v>-2.9834434826395069</v>
      </c>
      <c r="O3242" s="8">
        <f t="shared" si="1008"/>
        <v>0.3279808334469978</v>
      </c>
      <c r="P3242" s="4">
        <f t="shared" si="1009"/>
        <v>0</v>
      </c>
      <c r="Q3242" s="7">
        <f t="shared" si="1010"/>
        <v>0</v>
      </c>
      <c r="R3242" s="4">
        <f t="shared" si="1011"/>
        <v>0</v>
      </c>
      <c r="S3242" s="4">
        <f t="shared" si="1012"/>
        <v>0</v>
      </c>
      <c r="T3242" s="4">
        <f t="shared" si="1013"/>
        <v>1</v>
      </c>
      <c r="U3242" s="7">
        <f t="shared" si="1014"/>
        <v>0</v>
      </c>
      <c r="V3242" s="4">
        <f t="shared" si="1000"/>
        <v>0.38268428076468186</v>
      </c>
      <c r="W3242" s="14">
        <f t="shared" si="1001"/>
        <v>0</v>
      </c>
      <c r="X3242" s="7">
        <f t="shared" si="1015"/>
        <v>18.899999999999999</v>
      </c>
      <c r="Y3242" s="4">
        <f t="shared" si="1016"/>
        <v>-2.2936000000000005</v>
      </c>
      <c r="Z3242" s="7">
        <f t="shared" si="1017"/>
        <v>19.538077600000001</v>
      </c>
      <c r="AA3242" s="14">
        <f t="shared" si="1018"/>
        <v>0</v>
      </c>
      <c r="AB3242" s="15">
        <v>2.3874615380000002</v>
      </c>
      <c r="AC3242" s="16">
        <f t="shared" si="1019"/>
        <v>1.7905961535000001</v>
      </c>
    </row>
    <row r="3243" spans="1:29" x14ac:dyDescent="0.25">
      <c r="A3243" s="1">
        <v>32643</v>
      </c>
      <c r="B3243" s="3">
        <v>1</v>
      </c>
      <c r="C3243">
        <v>0</v>
      </c>
      <c r="D3243">
        <v>0</v>
      </c>
      <c r="E3243">
        <v>0</v>
      </c>
      <c r="F3243">
        <f t="shared" si="1002"/>
        <v>0</v>
      </c>
      <c r="G3243" s="8">
        <v>18.3</v>
      </c>
      <c r="H3243">
        <v>24</v>
      </c>
      <c r="I3243">
        <v>3240</v>
      </c>
      <c r="J3243">
        <f t="shared" si="1003"/>
        <v>135</v>
      </c>
      <c r="K3243" s="11">
        <f t="shared" si="1004"/>
        <v>0.93212089721894953</v>
      </c>
      <c r="L3243">
        <f t="shared" si="1005"/>
        <v>3.7548798842225946</v>
      </c>
      <c r="M3243">
        <f t="shared" si="1006"/>
        <v>24.395914664737042</v>
      </c>
      <c r="N3243" s="8">
        <f t="shared" si="1007"/>
        <v>-3.245242870438656</v>
      </c>
      <c r="O3243" s="8">
        <f t="shared" si="1008"/>
        <v>0.3279808334469978</v>
      </c>
      <c r="P3243" s="4">
        <f t="shared" si="1009"/>
        <v>0</v>
      </c>
      <c r="Q3243" s="7">
        <f t="shared" si="1010"/>
        <v>0</v>
      </c>
      <c r="R3243" s="4">
        <f t="shared" si="1011"/>
        <v>0</v>
      </c>
      <c r="S3243" s="4">
        <f t="shared" si="1012"/>
        <v>0</v>
      </c>
      <c r="T3243" s="4">
        <f t="shared" si="1013"/>
        <v>1</v>
      </c>
      <c r="U3243" s="7">
        <f t="shared" si="1014"/>
        <v>0</v>
      </c>
      <c r="V3243" s="4">
        <f t="shared" si="1000"/>
        <v>0.38268428076468186</v>
      </c>
      <c r="W3243" s="14">
        <f t="shared" si="1001"/>
        <v>0</v>
      </c>
      <c r="X3243" s="7">
        <f t="shared" si="1015"/>
        <v>18.3</v>
      </c>
      <c r="Y3243" s="4">
        <f t="shared" si="1016"/>
        <v>-2.5191999999999997</v>
      </c>
      <c r="Z3243" s="7">
        <f t="shared" si="1017"/>
        <v>19.581167199999999</v>
      </c>
      <c r="AA3243" s="14">
        <f t="shared" si="1018"/>
        <v>0</v>
      </c>
      <c r="AB3243" s="15">
        <v>0.76815384600000003</v>
      </c>
      <c r="AC3243" s="16">
        <f t="shared" si="1019"/>
        <v>0.57611538449999999</v>
      </c>
    </row>
    <row r="3244" spans="1:29" x14ac:dyDescent="0.25">
      <c r="A3244" s="1">
        <v>32644</v>
      </c>
      <c r="B3244" s="2">
        <v>4.1666666666666664E-2</v>
      </c>
      <c r="C3244">
        <v>0</v>
      </c>
      <c r="D3244">
        <v>0</v>
      </c>
      <c r="E3244">
        <v>0</v>
      </c>
      <c r="F3244">
        <f t="shared" si="1002"/>
        <v>0</v>
      </c>
      <c r="G3244" s="8">
        <v>17.2</v>
      </c>
      <c r="H3244">
        <v>1</v>
      </c>
      <c r="I3244">
        <v>3241</v>
      </c>
      <c r="J3244">
        <f t="shared" si="1003"/>
        <v>136</v>
      </c>
      <c r="K3244" s="11">
        <f t="shared" si="1004"/>
        <v>0.94938239531559687</v>
      </c>
      <c r="L3244">
        <f t="shared" si="1005"/>
        <v>3.7404763117950899</v>
      </c>
      <c r="M3244">
        <f t="shared" si="1006"/>
        <v>1.3956746051965849</v>
      </c>
      <c r="N3244" s="8">
        <f t="shared" si="1007"/>
        <v>2.7762058963825074</v>
      </c>
      <c r="O3244" s="8">
        <f t="shared" si="1008"/>
        <v>0.33214647039364159</v>
      </c>
      <c r="P3244" s="4">
        <f t="shared" si="1009"/>
        <v>0</v>
      </c>
      <c r="Q3244" s="7">
        <f t="shared" si="1010"/>
        <v>0</v>
      </c>
      <c r="R3244" s="4">
        <f t="shared" si="1011"/>
        <v>0</v>
      </c>
      <c r="S3244" s="4">
        <f t="shared" si="1012"/>
        <v>0</v>
      </c>
      <c r="T3244" s="4">
        <f t="shared" si="1013"/>
        <v>1</v>
      </c>
      <c r="U3244" s="7">
        <f t="shared" si="1014"/>
        <v>0</v>
      </c>
      <c r="V3244" s="4">
        <f t="shared" si="1000"/>
        <v>0.38268428076468186</v>
      </c>
      <c r="W3244" s="14">
        <f t="shared" si="1001"/>
        <v>0</v>
      </c>
      <c r="X3244" s="7">
        <f t="shared" si="1015"/>
        <v>17.2</v>
      </c>
      <c r="Y3244" s="4">
        <f t="shared" si="1016"/>
        <v>-2.9328000000000003</v>
      </c>
      <c r="Z3244" s="7">
        <f t="shared" si="1017"/>
        <v>19.6601648</v>
      </c>
      <c r="AA3244" s="14">
        <f t="shared" si="1018"/>
        <v>0</v>
      </c>
      <c r="AB3244" s="15">
        <v>1.168461615</v>
      </c>
      <c r="AC3244" s="16">
        <f t="shared" si="1019"/>
        <v>0.87634621125000001</v>
      </c>
    </row>
    <row r="3245" spans="1:29" x14ac:dyDescent="0.25">
      <c r="A3245" s="1">
        <v>32644</v>
      </c>
      <c r="B3245" s="2">
        <v>8.3333333333333329E-2</v>
      </c>
      <c r="C3245">
        <v>0</v>
      </c>
      <c r="D3245">
        <v>0</v>
      </c>
      <c r="E3245">
        <v>0</v>
      </c>
      <c r="F3245">
        <f t="shared" si="1002"/>
        <v>0</v>
      </c>
      <c r="G3245" s="8">
        <v>16.100000000000001</v>
      </c>
      <c r="H3245">
        <v>2</v>
      </c>
      <c r="I3245">
        <v>3242</v>
      </c>
      <c r="J3245">
        <f t="shared" si="1003"/>
        <v>136</v>
      </c>
      <c r="K3245" s="11">
        <f t="shared" si="1004"/>
        <v>0.94938239531559687</v>
      </c>
      <c r="L3245">
        <f t="shared" si="1005"/>
        <v>3.7404763117950899</v>
      </c>
      <c r="M3245">
        <f t="shared" si="1006"/>
        <v>2.3956746051965849</v>
      </c>
      <c r="N3245" s="8">
        <f t="shared" si="1007"/>
        <v>2.5144065085833578</v>
      </c>
      <c r="O3245" s="8">
        <f t="shared" si="1008"/>
        <v>0.33214647039364159</v>
      </c>
      <c r="P3245" s="4">
        <f t="shared" si="1009"/>
        <v>0</v>
      </c>
      <c r="Q3245" s="7">
        <f t="shared" si="1010"/>
        <v>0</v>
      </c>
      <c r="R3245" s="4">
        <f t="shared" si="1011"/>
        <v>0</v>
      </c>
      <c r="S3245" s="4">
        <f t="shared" si="1012"/>
        <v>0</v>
      </c>
      <c r="T3245" s="4">
        <f t="shared" si="1013"/>
        <v>1</v>
      </c>
      <c r="U3245" s="7">
        <f t="shared" si="1014"/>
        <v>0</v>
      </c>
      <c r="V3245" s="4">
        <f t="shared" si="1000"/>
        <v>0.38268428076468186</v>
      </c>
      <c r="W3245" s="14">
        <f t="shared" si="1001"/>
        <v>0</v>
      </c>
      <c r="X3245" s="7">
        <f t="shared" si="1015"/>
        <v>16.100000000000001</v>
      </c>
      <c r="Y3245" s="4">
        <f t="shared" si="1016"/>
        <v>-3.3463999999999996</v>
      </c>
      <c r="Z3245" s="7">
        <f t="shared" si="1017"/>
        <v>19.739162400000001</v>
      </c>
      <c r="AA3245" s="14">
        <f t="shared" si="1018"/>
        <v>0</v>
      </c>
      <c r="AB3245" s="15">
        <v>1.0515384619999999</v>
      </c>
      <c r="AC3245" s="16">
        <f t="shared" si="1019"/>
        <v>0.78865384649999992</v>
      </c>
    </row>
    <row r="3246" spans="1:29" x14ac:dyDescent="0.25">
      <c r="A3246" s="1">
        <v>32644</v>
      </c>
      <c r="B3246" s="2">
        <v>0.125</v>
      </c>
      <c r="C3246">
        <v>0</v>
      </c>
      <c r="D3246">
        <v>0</v>
      </c>
      <c r="E3246">
        <v>0</v>
      </c>
      <c r="F3246">
        <f t="shared" si="1002"/>
        <v>0</v>
      </c>
      <c r="G3246" s="8">
        <v>16.7</v>
      </c>
      <c r="H3246">
        <v>3</v>
      </c>
      <c r="I3246">
        <v>3243</v>
      </c>
      <c r="J3246">
        <f t="shared" si="1003"/>
        <v>136</v>
      </c>
      <c r="K3246" s="11">
        <f t="shared" si="1004"/>
        <v>0.94938239531559687</v>
      </c>
      <c r="L3246">
        <f t="shared" si="1005"/>
        <v>3.7404763117950899</v>
      </c>
      <c r="M3246">
        <f t="shared" si="1006"/>
        <v>3.3956746051965849</v>
      </c>
      <c r="N3246" s="8">
        <f t="shared" si="1007"/>
        <v>2.2526071207842082</v>
      </c>
      <c r="O3246" s="8">
        <f t="shared" si="1008"/>
        <v>0.33214647039364159</v>
      </c>
      <c r="P3246" s="4">
        <f t="shared" si="1009"/>
        <v>0</v>
      </c>
      <c r="Q3246" s="7">
        <f t="shared" si="1010"/>
        <v>0</v>
      </c>
      <c r="R3246" s="4">
        <f t="shared" si="1011"/>
        <v>0</v>
      </c>
      <c r="S3246" s="4">
        <f t="shared" si="1012"/>
        <v>0</v>
      </c>
      <c r="T3246" s="4">
        <f t="shared" si="1013"/>
        <v>1</v>
      </c>
      <c r="U3246" s="7">
        <f t="shared" si="1014"/>
        <v>0</v>
      </c>
      <c r="V3246" s="4">
        <f t="shared" si="1000"/>
        <v>0.38268428076468186</v>
      </c>
      <c r="W3246" s="14">
        <f t="shared" si="1001"/>
        <v>0</v>
      </c>
      <c r="X3246" s="7">
        <f t="shared" si="1015"/>
        <v>16.7</v>
      </c>
      <c r="Y3246" s="4">
        <f t="shared" si="1016"/>
        <v>-3.1208000000000005</v>
      </c>
      <c r="Z3246" s="7">
        <f t="shared" si="1017"/>
        <v>19.6960728</v>
      </c>
      <c r="AA3246" s="14">
        <f t="shared" si="1018"/>
        <v>0</v>
      </c>
      <c r="AB3246" s="15">
        <v>1.0983076919999999</v>
      </c>
      <c r="AC3246" s="16">
        <f t="shared" si="1019"/>
        <v>0.82373076899999997</v>
      </c>
    </row>
    <row r="3247" spans="1:29" x14ac:dyDescent="0.25">
      <c r="A3247" s="1">
        <v>32644</v>
      </c>
      <c r="B3247" s="2">
        <v>0.16666666666666666</v>
      </c>
      <c r="C3247">
        <v>0</v>
      </c>
      <c r="D3247">
        <v>0</v>
      </c>
      <c r="E3247">
        <v>0</v>
      </c>
      <c r="F3247">
        <f t="shared" si="1002"/>
        <v>0</v>
      </c>
      <c r="G3247" s="8">
        <v>15.6</v>
      </c>
      <c r="H3247">
        <v>4</v>
      </c>
      <c r="I3247">
        <v>3244</v>
      </c>
      <c r="J3247">
        <f t="shared" si="1003"/>
        <v>136</v>
      </c>
      <c r="K3247" s="11">
        <f t="shared" si="1004"/>
        <v>0.94938239531559687</v>
      </c>
      <c r="L3247">
        <f t="shared" si="1005"/>
        <v>3.7404763117950899</v>
      </c>
      <c r="M3247">
        <f t="shared" si="1006"/>
        <v>4.3956746051965849</v>
      </c>
      <c r="N3247" s="8">
        <f t="shared" si="1007"/>
        <v>1.9908077329850591</v>
      </c>
      <c r="O3247" s="8">
        <f t="shared" si="1008"/>
        <v>0.33214647039364159</v>
      </c>
      <c r="P3247" s="4">
        <f t="shared" si="1009"/>
        <v>0</v>
      </c>
      <c r="Q3247" s="7">
        <f t="shared" si="1010"/>
        <v>0</v>
      </c>
      <c r="R3247" s="4">
        <f t="shared" si="1011"/>
        <v>0</v>
      </c>
      <c r="S3247" s="4">
        <f t="shared" si="1012"/>
        <v>0</v>
      </c>
      <c r="T3247" s="4">
        <f t="shared" si="1013"/>
        <v>1</v>
      </c>
      <c r="U3247" s="7">
        <f t="shared" si="1014"/>
        <v>0</v>
      </c>
      <c r="V3247" s="4">
        <f t="shared" si="1000"/>
        <v>0.38268428076468186</v>
      </c>
      <c r="W3247" s="14">
        <f t="shared" si="1001"/>
        <v>0</v>
      </c>
      <c r="X3247" s="7">
        <f t="shared" si="1015"/>
        <v>15.6</v>
      </c>
      <c r="Y3247" s="4">
        <f t="shared" si="1016"/>
        <v>-3.5344000000000002</v>
      </c>
      <c r="Z3247" s="7">
        <f t="shared" si="1017"/>
        <v>19.775070400000001</v>
      </c>
      <c r="AA3247" s="14">
        <f t="shared" si="1018"/>
        <v>0</v>
      </c>
      <c r="AB3247" s="15">
        <v>0.75107692299999995</v>
      </c>
      <c r="AC3247" s="16">
        <f t="shared" si="1019"/>
        <v>0.56330769224999999</v>
      </c>
    </row>
    <row r="3248" spans="1:29" x14ac:dyDescent="0.25">
      <c r="A3248" s="1">
        <v>32644</v>
      </c>
      <c r="B3248" s="2">
        <v>0.20833333333333334</v>
      </c>
      <c r="C3248">
        <v>4</v>
      </c>
      <c r="D3248">
        <v>24</v>
      </c>
      <c r="E3248">
        <v>2</v>
      </c>
      <c r="F3248">
        <f t="shared" si="1002"/>
        <v>2</v>
      </c>
      <c r="G3248" s="8">
        <v>15.6</v>
      </c>
      <c r="H3248">
        <v>5</v>
      </c>
      <c r="I3248">
        <v>3245</v>
      </c>
      <c r="J3248">
        <f t="shared" si="1003"/>
        <v>136</v>
      </c>
      <c r="K3248" s="11">
        <f t="shared" si="1004"/>
        <v>0.94938239531559687</v>
      </c>
      <c r="L3248">
        <f t="shared" si="1005"/>
        <v>3.7404763117950899</v>
      </c>
      <c r="M3248">
        <f t="shared" si="1006"/>
        <v>5.3956746051965849</v>
      </c>
      <c r="N3248" s="8">
        <f t="shared" si="1007"/>
        <v>1.72900834518591</v>
      </c>
      <c r="O3248" s="8">
        <f t="shared" si="1008"/>
        <v>0.33214647039364159</v>
      </c>
      <c r="P3248" s="4">
        <f t="shared" si="1009"/>
        <v>7.1674385036344879E-2</v>
      </c>
      <c r="Q3248" s="7">
        <f t="shared" si="1010"/>
        <v>7.1735895155761745E-2</v>
      </c>
      <c r="R3248" s="4">
        <f t="shared" si="1011"/>
        <v>1.2109330132632792</v>
      </c>
      <c r="S3248" s="4">
        <f t="shared" si="1012"/>
        <v>1.9306596403265139</v>
      </c>
      <c r="T3248" s="4">
        <f t="shared" si="1013"/>
        <v>1</v>
      </c>
      <c r="U3248" s="7">
        <f t="shared" si="1014"/>
        <v>1.9306596403265139</v>
      </c>
      <c r="V3248" s="4">
        <f t="shared" si="1000"/>
        <v>0</v>
      </c>
      <c r="W3248" s="14">
        <f t="shared" si="1001"/>
        <v>1.9238791810922131</v>
      </c>
      <c r="X3248" s="7">
        <f t="shared" si="1015"/>
        <v>15.662526073385497</v>
      </c>
      <c r="Y3248" s="4">
        <f t="shared" si="1016"/>
        <v>-3.5108901964070531</v>
      </c>
      <c r="Z3248" s="7">
        <f t="shared" si="1017"/>
        <v>19.770580027513745</v>
      </c>
      <c r="AA3248" s="14">
        <f t="shared" si="1018"/>
        <v>8.8419246319344155E-3</v>
      </c>
      <c r="AB3248" s="15">
        <v>0.81676923099999998</v>
      </c>
      <c r="AC3248" s="16">
        <f t="shared" si="1019"/>
        <v>0.61257692325000002</v>
      </c>
    </row>
    <row r="3249" spans="1:29" x14ac:dyDescent="0.25">
      <c r="A3249" s="1">
        <v>32644</v>
      </c>
      <c r="B3249" s="2">
        <v>0.25</v>
      </c>
      <c r="C3249">
        <v>104</v>
      </c>
      <c r="D3249">
        <v>434</v>
      </c>
      <c r="E3249">
        <v>30</v>
      </c>
      <c r="F3249">
        <f t="shared" si="1002"/>
        <v>74</v>
      </c>
      <c r="G3249" s="8">
        <v>16.7</v>
      </c>
      <c r="H3249">
        <v>6</v>
      </c>
      <c r="I3249">
        <v>3246</v>
      </c>
      <c r="J3249">
        <f t="shared" si="1003"/>
        <v>136</v>
      </c>
      <c r="K3249" s="11">
        <f t="shared" si="1004"/>
        <v>0.94938239531559687</v>
      </c>
      <c r="L3249">
        <f t="shared" si="1005"/>
        <v>3.7404763117950899</v>
      </c>
      <c r="M3249">
        <f t="shared" si="1006"/>
        <v>6.3956746051965849</v>
      </c>
      <c r="N3249" s="8">
        <f t="shared" si="1007"/>
        <v>1.4672089573867604</v>
      </c>
      <c r="O3249" s="8">
        <f t="shared" si="1008"/>
        <v>0.33214647039364159</v>
      </c>
      <c r="P3249" s="4">
        <f t="shared" si="1009"/>
        <v>0.27104207352165549</v>
      </c>
      <c r="Q3249" s="7">
        <f t="shared" si="1010"/>
        <v>0.27447546458416483</v>
      </c>
      <c r="R3249" s="4">
        <f t="shared" si="1011"/>
        <v>1.3551714313706542</v>
      </c>
      <c r="S3249" s="4">
        <f t="shared" si="1012"/>
        <v>1.7864212222191389</v>
      </c>
      <c r="T3249" s="4">
        <f t="shared" si="1013"/>
        <v>1</v>
      </c>
      <c r="U3249" s="7">
        <f t="shared" si="1014"/>
        <v>1.7864212222191389</v>
      </c>
      <c r="V3249" s="4">
        <f t="shared" si="1000"/>
        <v>0.17159671611404193</v>
      </c>
      <c r="W3249" s="14">
        <f t="shared" si="1001"/>
        <v>103.33116250987739</v>
      </c>
      <c r="X3249" s="7">
        <f t="shared" si="1015"/>
        <v>20.058262781571013</v>
      </c>
      <c r="Y3249" s="4">
        <f t="shared" si="1016"/>
        <v>-1.8580931941292991</v>
      </c>
      <c r="Z3249" s="7">
        <f t="shared" si="1017"/>
        <v>19.454895800078695</v>
      </c>
      <c r="AA3249" s="14">
        <f t="shared" si="1018"/>
        <v>0.46731511402702308</v>
      </c>
      <c r="AB3249" s="15">
        <v>0.73669230799999996</v>
      </c>
      <c r="AC3249" s="16">
        <f t="shared" si="1019"/>
        <v>0.552519231</v>
      </c>
    </row>
    <row r="3250" spans="1:29" x14ac:dyDescent="0.25">
      <c r="A3250" s="1">
        <v>32644</v>
      </c>
      <c r="B3250" s="2">
        <v>0.29166666666666669</v>
      </c>
      <c r="C3250">
        <v>314</v>
      </c>
      <c r="D3250">
        <v>762</v>
      </c>
      <c r="E3250">
        <v>34</v>
      </c>
      <c r="F3250">
        <f t="shared" si="1002"/>
        <v>280</v>
      </c>
      <c r="G3250" s="8">
        <v>18.899999999999999</v>
      </c>
      <c r="H3250">
        <v>7</v>
      </c>
      <c r="I3250">
        <v>3247</v>
      </c>
      <c r="J3250">
        <f t="shared" si="1003"/>
        <v>136</v>
      </c>
      <c r="K3250" s="11">
        <f t="shared" si="1004"/>
        <v>0.94938239531559687</v>
      </c>
      <c r="L3250">
        <f t="shared" si="1005"/>
        <v>3.7404763117950899</v>
      </c>
      <c r="M3250">
        <f t="shared" si="1006"/>
        <v>7.3956746051965849</v>
      </c>
      <c r="N3250" s="8">
        <f t="shared" si="1007"/>
        <v>1.205409569587611</v>
      </c>
      <c r="O3250" s="8">
        <f t="shared" si="1008"/>
        <v>0.33214647039364159</v>
      </c>
      <c r="P3250" s="4">
        <f t="shared" si="1009"/>
        <v>0.46502614346592702</v>
      </c>
      <c r="Q3250" s="7">
        <f t="shared" si="1010"/>
        <v>0.48366414172003264</v>
      </c>
      <c r="R3250" s="4">
        <f t="shared" si="1011"/>
        <v>1.4977835246794189</v>
      </c>
      <c r="S3250" s="4">
        <f t="shared" si="1012"/>
        <v>1.6438091289103742</v>
      </c>
      <c r="T3250" s="4">
        <f t="shared" si="1013"/>
        <v>1</v>
      </c>
      <c r="U3250" s="7">
        <f t="shared" si="1014"/>
        <v>1.6438091289103742</v>
      </c>
      <c r="V3250" s="4">
        <f t="shared" si="1000"/>
        <v>0.40491399340889589</v>
      </c>
      <c r="W3250" s="14">
        <f t="shared" si="1001"/>
        <v>341.25040905614628</v>
      </c>
      <c r="X3250" s="7">
        <f t="shared" si="1015"/>
        <v>29.990638294324754</v>
      </c>
      <c r="Y3250" s="4">
        <f t="shared" si="1016"/>
        <v>1.8764799986661074</v>
      </c>
      <c r="Z3250" s="7">
        <f t="shared" si="1017"/>
        <v>18.741592320254771</v>
      </c>
      <c r="AA3250" s="14">
        <f t="shared" si="1018"/>
        <v>1.4867202954286955</v>
      </c>
      <c r="AB3250" s="15">
        <v>0.74653843099999995</v>
      </c>
      <c r="AC3250" s="16">
        <f t="shared" si="1019"/>
        <v>0.55990382324999999</v>
      </c>
    </row>
    <row r="3251" spans="1:29" x14ac:dyDescent="0.25">
      <c r="A3251" s="1">
        <v>32644</v>
      </c>
      <c r="B3251" s="2">
        <v>0.33333333333333331</v>
      </c>
      <c r="C3251">
        <v>520</v>
      </c>
      <c r="D3251">
        <v>855</v>
      </c>
      <c r="E3251">
        <v>47</v>
      </c>
      <c r="F3251">
        <f t="shared" si="1002"/>
        <v>473</v>
      </c>
      <c r="G3251" s="8">
        <v>20.6</v>
      </c>
      <c r="H3251">
        <v>8</v>
      </c>
      <c r="I3251">
        <v>3248</v>
      </c>
      <c r="J3251">
        <f t="shared" si="1003"/>
        <v>136</v>
      </c>
      <c r="K3251" s="11">
        <f t="shared" si="1004"/>
        <v>0.94938239531559687</v>
      </c>
      <c r="L3251">
        <f t="shared" si="1005"/>
        <v>3.7404763117950899</v>
      </c>
      <c r="M3251">
        <f t="shared" si="1006"/>
        <v>8.395674605196584</v>
      </c>
      <c r="N3251" s="8">
        <f t="shared" si="1007"/>
        <v>0.94361018178846179</v>
      </c>
      <c r="O3251" s="8">
        <f t="shared" si="1008"/>
        <v>0.33214647039364159</v>
      </c>
      <c r="P3251" s="4">
        <f t="shared" si="1009"/>
        <v>0.64040690107629028</v>
      </c>
      <c r="Q3251" s="7">
        <f t="shared" si="1010"/>
        <v>0.69502794309187987</v>
      </c>
      <c r="R3251" s="4">
        <f t="shared" si="1011"/>
        <v>1.4883757274212228</v>
      </c>
      <c r="S3251" s="4">
        <f t="shared" si="1012"/>
        <v>1.4883757274212228</v>
      </c>
      <c r="T3251" s="4">
        <f t="shared" si="1013"/>
        <v>0</v>
      </c>
      <c r="U3251" s="7">
        <f t="shared" si="1014"/>
        <v>1.4883757274212228</v>
      </c>
      <c r="V3251" s="4">
        <f t="shared" si="1000"/>
        <v>0.61585585511596386</v>
      </c>
      <c r="W3251" s="14">
        <f t="shared" si="1001"/>
        <v>571.76791687981608</v>
      </c>
      <c r="X3251" s="7">
        <f t="shared" si="1015"/>
        <v>39.182457298594024</v>
      </c>
      <c r="Y3251" s="4">
        <f t="shared" si="1016"/>
        <v>5.3326039442713533</v>
      </c>
      <c r="Z3251" s="7">
        <f t="shared" si="1017"/>
        <v>18.081472646644173</v>
      </c>
      <c r="AA3251" s="14">
        <f t="shared" si="1018"/>
        <v>2.4032734248613896</v>
      </c>
      <c r="AB3251" s="15">
        <v>0.708769231</v>
      </c>
      <c r="AC3251" s="16">
        <f t="shared" si="1019"/>
        <v>0.53157692325000006</v>
      </c>
    </row>
    <row r="3252" spans="1:29" x14ac:dyDescent="0.25">
      <c r="A3252" s="1">
        <v>32644</v>
      </c>
      <c r="B3252" s="2">
        <v>0.375</v>
      </c>
      <c r="C3252">
        <v>732</v>
      </c>
      <c r="D3252">
        <v>935</v>
      </c>
      <c r="E3252">
        <v>63</v>
      </c>
      <c r="F3252">
        <f t="shared" si="1002"/>
        <v>669</v>
      </c>
      <c r="G3252" s="8">
        <v>22.8</v>
      </c>
      <c r="H3252">
        <v>9</v>
      </c>
      <c r="I3252">
        <v>3249</v>
      </c>
      <c r="J3252">
        <f t="shared" si="1003"/>
        <v>136</v>
      </c>
      <c r="K3252" s="11">
        <f t="shared" si="1004"/>
        <v>0.94938239531559687</v>
      </c>
      <c r="L3252">
        <f t="shared" si="1005"/>
        <v>3.7404763117950899</v>
      </c>
      <c r="M3252">
        <f t="shared" si="1006"/>
        <v>9.395674605196584</v>
      </c>
      <c r="N3252" s="8">
        <f t="shared" si="1007"/>
        <v>0.68181079398931232</v>
      </c>
      <c r="O3252" s="8">
        <f t="shared" si="1008"/>
        <v>0.33214647039364159</v>
      </c>
      <c r="P3252" s="4">
        <f t="shared" si="1009"/>
        <v>0.78523243755200478</v>
      </c>
      <c r="Q3252" s="7">
        <f t="shared" si="1010"/>
        <v>0.90307142070931345</v>
      </c>
      <c r="R3252" s="4">
        <f t="shared" si="1011"/>
        <v>1.2947363493331385</v>
      </c>
      <c r="S3252" s="4">
        <f t="shared" si="1012"/>
        <v>1.2947363493331385</v>
      </c>
      <c r="T3252" s="4">
        <f t="shared" si="1013"/>
        <v>0</v>
      </c>
      <c r="U3252" s="7">
        <f t="shared" si="1014"/>
        <v>1.2947363493331385</v>
      </c>
      <c r="V3252" s="4">
        <f t="shared" si="1000"/>
        <v>0.7900469619578171</v>
      </c>
      <c r="W3252" s="14">
        <f t="shared" si="1001"/>
        <v>799.29610363496363</v>
      </c>
      <c r="X3252" s="7">
        <f t="shared" si="1015"/>
        <v>48.777123368136316</v>
      </c>
      <c r="Y3252" s="4">
        <f t="shared" si="1016"/>
        <v>8.9401983864192545</v>
      </c>
      <c r="Z3252" s="7">
        <f t="shared" si="1017"/>
        <v>17.392422108193923</v>
      </c>
      <c r="AA3252" s="14">
        <f t="shared" si="1018"/>
        <v>3.231598261461349</v>
      </c>
      <c r="AB3252" s="15">
        <v>0.67823076900000001</v>
      </c>
      <c r="AC3252" s="16">
        <f t="shared" si="1019"/>
        <v>0.50867307675000006</v>
      </c>
    </row>
    <row r="3253" spans="1:29" x14ac:dyDescent="0.25">
      <c r="A3253" s="1">
        <v>32644</v>
      </c>
      <c r="B3253" s="2">
        <v>0.41666666666666669</v>
      </c>
      <c r="C3253">
        <v>906</v>
      </c>
      <c r="D3253">
        <v>950</v>
      </c>
      <c r="E3253">
        <v>106</v>
      </c>
      <c r="F3253">
        <f t="shared" si="1002"/>
        <v>800</v>
      </c>
      <c r="G3253" s="8">
        <v>23.3</v>
      </c>
      <c r="H3253">
        <v>10</v>
      </c>
      <c r="I3253">
        <v>3250</v>
      </c>
      <c r="J3253">
        <f t="shared" si="1003"/>
        <v>136</v>
      </c>
      <c r="K3253" s="11">
        <f t="shared" si="1004"/>
        <v>0.94938239531559687</v>
      </c>
      <c r="L3253">
        <f t="shared" si="1005"/>
        <v>3.7404763117950899</v>
      </c>
      <c r="M3253">
        <f t="shared" si="1006"/>
        <v>10.395674605196584</v>
      </c>
      <c r="N3253" s="8">
        <f t="shared" si="1007"/>
        <v>0.42001140619016297</v>
      </c>
      <c r="O3253" s="8">
        <f t="shared" si="1008"/>
        <v>0.33214647039364159</v>
      </c>
      <c r="P3253" s="4">
        <f t="shared" si="1009"/>
        <v>0.88963313191776572</v>
      </c>
      <c r="Q3253" s="7">
        <f t="shared" si="1010"/>
        <v>1.0965411953511224</v>
      </c>
      <c r="R3253" s="4">
        <f t="shared" si="1011"/>
        <v>1.0049001650706118</v>
      </c>
      <c r="S3253" s="4">
        <f t="shared" si="1012"/>
        <v>1.0049001650706118</v>
      </c>
      <c r="T3253" s="4">
        <f t="shared" si="1013"/>
        <v>0</v>
      </c>
      <c r="U3253" s="7">
        <f t="shared" si="1014"/>
        <v>1.0049001650706118</v>
      </c>
      <c r="V3253" s="4">
        <f t="shared" si="1000"/>
        <v>0.91561647786759914</v>
      </c>
      <c r="W3253" s="14">
        <f t="shared" si="1001"/>
        <v>971.80125057210648</v>
      </c>
      <c r="X3253" s="7">
        <f t="shared" si="1015"/>
        <v>54.883540643593463</v>
      </c>
      <c r="Y3253" s="4">
        <f t="shared" si="1016"/>
        <v>11.236211281991142</v>
      </c>
      <c r="Z3253" s="7">
        <f t="shared" si="1017"/>
        <v>16.95388364513969</v>
      </c>
      <c r="AA3253" s="14">
        <f t="shared" si="1018"/>
        <v>3.8299777831465582</v>
      </c>
      <c r="AB3253" s="15">
        <v>1.789230769</v>
      </c>
      <c r="AC3253" s="16">
        <f t="shared" si="1019"/>
        <v>1.3419230767500001</v>
      </c>
    </row>
    <row r="3254" spans="1:29" x14ac:dyDescent="0.25">
      <c r="A3254" s="1">
        <v>32644</v>
      </c>
      <c r="B3254" s="2">
        <v>0.45833333333333331</v>
      </c>
      <c r="C3254">
        <v>961</v>
      </c>
      <c r="D3254">
        <v>894</v>
      </c>
      <c r="E3254">
        <v>135</v>
      </c>
      <c r="F3254">
        <f t="shared" si="1002"/>
        <v>826</v>
      </c>
      <c r="G3254" s="8">
        <v>24.4</v>
      </c>
      <c r="H3254">
        <v>11</v>
      </c>
      <c r="I3254">
        <v>3251</v>
      </c>
      <c r="J3254">
        <f t="shared" si="1003"/>
        <v>136</v>
      </c>
      <c r="K3254" s="11">
        <f t="shared" si="1004"/>
        <v>0.94938239531559687</v>
      </c>
      <c r="L3254">
        <f t="shared" si="1005"/>
        <v>3.7404763117950899</v>
      </c>
      <c r="M3254">
        <f t="shared" si="1006"/>
        <v>11.395674605196584</v>
      </c>
      <c r="N3254" s="8">
        <f t="shared" si="1007"/>
        <v>0.15821201839101356</v>
      </c>
      <c r="O3254" s="8">
        <f t="shared" si="1008"/>
        <v>0.33214647039364159</v>
      </c>
      <c r="P3254" s="4">
        <f t="shared" si="1009"/>
        <v>0.9464942493828512</v>
      </c>
      <c r="Q3254" s="7">
        <f t="shared" si="1010"/>
        <v>1.2421937638390241</v>
      </c>
      <c r="R3254" s="4">
        <f t="shared" si="1011"/>
        <v>0.47970661223707162</v>
      </c>
      <c r="S3254" s="4">
        <f t="shared" si="1012"/>
        <v>0.47970661223707162</v>
      </c>
      <c r="T3254" s="4">
        <f t="shared" si="1013"/>
        <v>0</v>
      </c>
      <c r="U3254" s="7">
        <f t="shared" si="1014"/>
        <v>0.47970661223707162</v>
      </c>
      <c r="V3254" s="4">
        <f t="shared" si="1000"/>
        <v>0.98400704784949489</v>
      </c>
      <c r="W3254" s="14">
        <f t="shared" si="1001"/>
        <v>1009.5641455011728</v>
      </c>
      <c r="X3254" s="7">
        <f t="shared" si="1015"/>
        <v>57.210834728788114</v>
      </c>
      <c r="Y3254" s="4">
        <f t="shared" si="1016"/>
        <v>12.111273858024331</v>
      </c>
      <c r="Z3254" s="7">
        <f t="shared" si="1017"/>
        <v>16.786746693117351</v>
      </c>
      <c r="AA3254" s="14">
        <f t="shared" si="1018"/>
        <v>3.9395812177779339</v>
      </c>
      <c r="AB3254" s="15">
        <v>2.6276923079999999</v>
      </c>
      <c r="AC3254" s="16">
        <f t="shared" si="1019"/>
        <v>1.9707692309999998</v>
      </c>
    </row>
    <row r="3255" spans="1:29" x14ac:dyDescent="0.25">
      <c r="A3255" s="1">
        <v>32644</v>
      </c>
      <c r="B3255" s="2">
        <v>0.5</v>
      </c>
      <c r="C3255">
        <v>919</v>
      </c>
      <c r="D3255">
        <v>667</v>
      </c>
      <c r="E3255">
        <v>282</v>
      </c>
      <c r="F3255">
        <f t="shared" si="1002"/>
        <v>637</v>
      </c>
      <c r="G3255" s="8">
        <v>25</v>
      </c>
      <c r="H3255">
        <v>12</v>
      </c>
      <c r="I3255">
        <v>3252</v>
      </c>
      <c r="J3255">
        <f t="shared" si="1003"/>
        <v>136</v>
      </c>
      <c r="K3255" s="11">
        <f t="shared" si="1004"/>
        <v>0.94938239531559687</v>
      </c>
      <c r="L3255">
        <f t="shared" si="1005"/>
        <v>3.7404763117950899</v>
      </c>
      <c r="M3255">
        <f t="shared" si="1006"/>
        <v>12.395674605196584</v>
      </c>
      <c r="N3255" s="8">
        <f t="shared" si="1007"/>
        <v>-0.10358736940813584</v>
      </c>
      <c r="O3255" s="8">
        <f t="shared" si="1008"/>
        <v>0.33214647039364159</v>
      </c>
      <c r="P3255" s="4">
        <f t="shared" si="1009"/>
        <v>0.95194079875945548</v>
      </c>
      <c r="Q3255" s="7">
        <f t="shared" si="1010"/>
        <v>1.2595113769841915</v>
      </c>
      <c r="R3255" s="4">
        <f t="shared" si="1011"/>
        <v>-0.32483519974489566</v>
      </c>
      <c r="S3255" s="4">
        <f t="shared" si="1012"/>
        <v>-0.32483519974489566</v>
      </c>
      <c r="T3255" s="4">
        <f t="shared" si="1013"/>
        <v>0</v>
      </c>
      <c r="U3255" s="7">
        <f t="shared" si="1014"/>
        <v>-0.32483519974489566</v>
      </c>
      <c r="V3255" s="4">
        <f t="shared" si="1000"/>
        <v>0.99055796757999826</v>
      </c>
      <c r="W3255" s="14">
        <f t="shared" si="1001"/>
        <v>931.96912890986096</v>
      </c>
      <c r="X3255" s="7">
        <f t="shared" si="1015"/>
        <v>55.288996689570482</v>
      </c>
      <c r="Y3255" s="4">
        <f t="shared" si="1016"/>
        <v>11.388662755278501</v>
      </c>
      <c r="Z3255" s="7">
        <f t="shared" si="1017"/>
        <v>16.924765413741806</v>
      </c>
      <c r="AA3255" s="14">
        <f t="shared" si="1018"/>
        <v>3.6666865667874449</v>
      </c>
      <c r="AB3255" s="15">
        <v>2.6843846149999999</v>
      </c>
      <c r="AC3255" s="16">
        <f t="shared" si="1019"/>
        <v>2.0132884612500002</v>
      </c>
    </row>
    <row r="3256" spans="1:29" x14ac:dyDescent="0.25">
      <c r="A3256" s="1">
        <v>32644</v>
      </c>
      <c r="B3256" s="2">
        <v>0.54166666666666663</v>
      </c>
      <c r="C3256">
        <v>1010</v>
      </c>
      <c r="D3256">
        <v>848</v>
      </c>
      <c r="E3256">
        <v>217</v>
      </c>
      <c r="F3256">
        <f t="shared" si="1002"/>
        <v>793</v>
      </c>
      <c r="G3256" s="8">
        <v>27.2</v>
      </c>
      <c r="H3256">
        <v>13</v>
      </c>
      <c r="I3256">
        <v>3253</v>
      </c>
      <c r="J3256">
        <f t="shared" si="1003"/>
        <v>136</v>
      </c>
      <c r="K3256" s="11">
        <f t="shared" si="1004"/>
        <v>0.94938239531559687</v>
      </c>
      <c r="L3256">
        <f t="shared" si="1005"/>
        <v>3.7404763117950899</v>
      </c>
      <c r="M3256">
        <f t="shared" si="1006"/>
        <v>13.395674605196584</v>
      </c>
      <c r="N3256" s="8">
        <f t="shared" si="1007"/>
        <v>-0.36538675720728525</v>
      </c>
      <c r="O3256" s="8">
        <f t="shared" si="1008"/>
        <v>0.33214647039364159</v>
      </c>
      <c r="P3256" s="4">
        <f t="shared" si="1009"/>
        <v>0.90560160670841139</v>
      </c>
      <c r="Q3256" s="7">
        <f t="shared" si="1010"/>
        <v>1.1327960311985823</v>
      </c>
      <c r="R3256" s="4">
        <f t="shared" si="1011"/>
        <v>-0.92133834731374598</v>
      </c>
      <c r="S3256" s="4">
        <f t="shared" si="1012"/>
        <v>-0.92133834731374598</v>
      </c>
      <c r="T3256" s="4">
        <f t="shared" si="1013"/>
        <v>0</v>
      </c>
      <c r="U3256" s="7">
        <f t="shared" si="1014"/>
        <v>-0.92133834731374598</v>
      </c>
      <c r="V3256" s="4">
        <f t="shared" si="1000"/>
        <v>0.93482280270538265</v>
      </c>
      <c r="W3256" s="14">
        <f t="shared" si="1001"/>
        <v>1001.4706278426695</v>
      </c>
      <c r="X3256" s="7">
        <f t="shared" si="1015"/>
        <v>59.747795404886759</v>
      </c>
      <c r="Y3256" s="4">
        <f t="shared" si="1016"/>
        <v>13.065171072237421</v>
      </c>
      <c r="Z3256" s="7">
        <f t="shared" si="1017"/>
        <v>16.604552325202654</v>
      </c>
      <c r="AA3256" s="14">
        <f t="shared" si="1018"/>
        <v>3.8655828902210563</v>
      </c>
      <c r="AB3256" s="15">
        <v>3.230384462</v>
      </c>
      <c r="AC3256" s="16">
        <f t="shared" si="1019"/>
        <v>2.4227883465</v>
      </c>
    </row>
    <row r="3257" spans="1:29" x14ac:dyDescent="0.25">
      <c r="A3257" s="1">
        <v>32644</v>
      </c>
      <c r="B3257" s="2">
        <v>0.58333333333333337</v>
      </c>
      <c r="C3257">
        <v>771</v>
      </c>
      <c r="D3257">
        <v>551</v>
      </c>
      <c r="E3257">
        <v>294</v>
      </c>
      <c r="F3257">
        <f t="shared" si="1002"/>
        <v>477</v>
      </c>
      <c r="G3257" s="8">
        <v>27.8</v>
      </c>
      <c r="H3257">
        <v>14</v>
      </c>
      <c r="I3257">
        <v>3254</v>
      </c>
      <c r="J3257">
        <f t="shared" si="1003"/>
        <v>136</v>
      </c>
      <c r="K3257" s="11">
        <f t="shared" si="1004"/>
        <v>0.94938239531559687</v>
      </c>
      <c r="L3257">
        <f t="shared" si="1005"/>
        <v>3.7404763117950899</v>
      </c>
      <c r="M3257">
        <f t="shared" si="1006"/>
        <v>14.395674605196584</v>
      </c>
      <c r="N3257" s="8">
        <f t="shared" si="1007"/>
        <v>-0.62718614500643466</v>
      </c>
      <c r="O3257" s="8">
        <f t="shared" si="1008"/>
        <v>0.33214647039364159</v>
      </c>
      <c r="P3257" s="4">
        <f t="shared" si="1009"/>
        <v>0.81063461258886171</v>
      </c>
      <c r="Q3257" s="7">
        <f t="shared" si="1010"/>
        <v>0.94523508813148005</v>
      </c>
      <c r="R3257" s="4">
        <f t="shared" si="1011"/>
        <v>-1.245230584767411</v>
      </c>
      <c r="S3257" s="4">
        <f t="shared" si="1012"/>
        <v>-1.245230584767411</v>
      </c>
      <c r="T3257" s="4">
        <f t="shared" si="1013"/>
        <v>0</v>
      </c>
      <c r="U3257" s="7">
        <f t="shared" si="1014"/>
        <v>-1.245230584767411</v>
      </c>
      <c r="V3257" s="4">
        <f t="shared" si="1000"/>
        <v>0.82059981260513803</v>
      </c>
      <c r="W3257" s="14">
        <f t="shared" si="1001"/>
        <v>734.96073636598635</v>
      </c>
      <c r="X3257" s="7">
        <f t="shared" si="1015"/>
        <v>51.68622393189456</v>
      </c>
      <c r="Y3257" s="4">
        <f t="shared" si="1016"/>
        <v>10.034020198392355</v>
      </c>
      <c r="Z3257" s="7">
        <f t="shared" si="1017"/>
        <v>17.183502142107059</v>
      </c>
      <c r="AA3257" s="14">
        <f t="shared" si="1018"/>
        <v>2.9357929466717385</v>
      </c>
      <c r="AB3257" s="15">
        <v>3.8970769230000002</v>
      </c>
      <c r="AC3257" s="16">
        <f t="shared" si="1019"/>
        <v>2.9228076922500001</v>
      </c>
    </row>
    <row r="3258" spans="1:29" x14ac:dyDescent="0.25">
      <c r="A3258" s="1">
        <v>32644</v>
      </c>
      <c r="B3258" s="2">
        <v>0.625</v>
      </c>
      <c r="C3258">
        <v>735</v>
      </c>
      <c r="D3258">
        <v>755</v>
      </c>
      <c r="E3258">
        <v>170</v>
      </c>
      <c r="F3258">
        <f t="shared" si="1002"/>
        <v>565</v>
      </c>
      <c r="G3258" s="8">
        <v>27.8</v>
      </c>
      <c r="H3258">
        <v>15</v>
      </c>
      <c r="I3258">
        <v>3255</v>
      </c>
      <c r="J3258">
        <f t="shared" si="1003"/>
        <v>136</v>
      </c>
      <c r="K3258" s="11">
        <f t="shared" si="1004"/>
        <v>0.94938239531559687</v>
      </c>
      <c r="L3258">
        <f t="shared" si="1005"/>
        <v>3.7404763117950899</v>
      </c>
      <c r="M3258">
        <f t="shared" si="1006"/>
        <v>15.395674605196584</v>
      </c>
      <c r="N3258" s="8">
        <f t="shared" si="1007"/>
        <v>-0.88898553280558412</v>
      </c>
      <c r="O3258" s="8">
        <f t="shared" si="1008"/>
        <v>0.33214647039364159</v>
      </c>
      <c r="P3258" s="4">
        <f t="shared" si="1009"/>
        <v>0.67351166010967578</v>
      </c>
      <c r="Q3258" s="7">
        <f t="shared" si="1010"/>
        <v>0.73894933984212685</v>
      </c>
      <c r="R3258" s="4">
        <f t="shared" si="1011"/>
        <v>-1.4523395671961414</v>
      </c>
      <c r="S3258" s="4">
        <f t="shared" si="1012"/>
        <v>-1.4523395671961414</v>
      </c>
      <c r="T3258" s="4">
        <f t="shared" si="1013"/>
        <v>0</v>
      </c>
      <c r="U3258" s="7">
        <f t="shared" si="1014"/>
        <v>-1.4523395671961414</v>
      </c>
      <c r="V3258" s="4">
        <f t="shared" si="1000"/>
        <v>0.65567310529218004</v>
      </c>
      <c r="W3258" s="14">
        <f t="shared" si="1001"/>
        <v>658.56292488843405</v>
      </c>
      <c r="X3258" s="7">
        <f t="shared" si="1015"/>
        <v>49.203295058874104</v>
      </c>
      <c r="Y3258" s="4">
        <f t="shared" si="1016"/>
        <v>9.1004389421366625</v>
      </c>
      <c r="Z3258" s="7">
        <f t="shared" si="1017"/>
        <v>17.361816162051898</v>
      </c>
      <c r="AA3258" s="14">
        <f t="shared" si="1018"/>
        <v>2.657920787579553</v>
      </c>
      <c r="AB3258" s="15">
        <v>4.1102307690000002</v>
      </c>
      <c r="AC3258" s="16">
        <f t="shared" si="1019"/>
        <v>3.0826730767499999</v>
      </c>
    </row>
    <row r="3259" spans="1:29" x14ac:dyDescent="0.25">
      <c r="A3259" s="1">
        <v>32644</v>
      </c>
      <c r="B3259" s="2">
        <v>0.66666666666666663</v>
      </c>
      <c r="C3259">
        <v>587</v>
      </c>
      <c r="D3259">
        <v>739</v>
      </c>
      <c r="E3259">
        <v>149</v>
      </c>
      <c r="F3259">
        <f t="shared" si="1002"/>
        <v>438</v>
      </c>
      <c r="G3259" s="8">
        <v>28.3</v>
      </c>
      <c r="H3259">
        <v>16</v>
      </c>
      <c r="I3259">
        <v>3256</v>
      </c>
      <c r="J3259">
        <f t="shared" si="1003"/>
        <v>136</v>
      </c>
      <c r="K3259" s="11">
        <f t="shared" si="1004"/>
        <v>0.94938239531559687</v>
      </c>
      <c r="L3259">
        <f t="shared" si="1005"/>
        <v>3.7404763117950899</v>
      </c>
      <c r="M3259">
        <f t="shared" si="1006"/>
        <v>16.395674605196586</v>
      </c>
      <c r="N3259" s="8">
        <f t="shared" si="1007"/>
        <v>-1.150784920604734</v>
      </c>
      <c r="O3259" s="8">
        <f t="shared" si="1008"/>
        <v>0.33214647039364159</v>
      </c>
      <c r="P3259" s="4">
        <f t="shared" si="1009"/>
        <v>0.5035774518759164</v>
      </c>
      <c r="Q3259" s="7">
        <f t="shared" si="1010"/>
        <v>0.52773461081562056</v>
      </c>
      <c r="R3259" s="4">
        <f t="shared" si="1011"/>
        <v>-1.5285523328216917</v>
      </c>
      <c r="S3259" s="4">
        <f t="shared" si="1012"/>
        <v>4.6701449864114846</v>
      </c>
      <c r="T3259" s="4">
        <f t="shared" si="1013"/>
        <v>1</v>
      </c>
      <c r="U3259" s="7">
        <f t="shared" si="1014"/>
        <v>-1.6130403207681014</v>
      </c>
      <c r="V3259" s="4">
        <f t="shared" si="1000"/>
        <v>0.45128216331561394</v>
      </c>
      <c r="W3259" s="14">
        <f t="shared" si="1001"/>
        <v>476.82651768160855</v>
      </c>
      <c r="X3259" s="7">
        <f t="shared" si="1015"/>
        <v>43.796861824652282</v>
      </c>
      <c r="Y3259" s="4">
        <f t="shared" si="1016"/>
        <v>7.0676200460692584</v>
      </c>
      <c r="Z3259" s="7">
        <f t="shared" si="1017"/>
        <v>17.75008457120077</v>
      </c>
      <c r="AA3259" s="14">
        <f t="shared" si="1018"/>
        <v>1.9674804662303826</v>
      </c>
      <c r="AB3259" s="15">
        <v>4.516846385</v>
      </c>
      <c r="AC3259" s="16">
        <f t="shared" si="1019"/>
        <v>3.3876347887499998</v>
      </c>
    </row>
    <row r="3260" spans="1:29" x14ac:dyDescent="0.25">
      <c r="A3260" s="1">
        <v>32644</v>
      </c>
      <c r="B3260" s="2">
        <v>0.70833333333333337</v>
      </c>
      <c r="C3260">
        <v>358</v>
      </c>
      <c r="D3260">
        <v>628</v>
      </c>
      <c r="E3260">
        <v>100</v>
      </c>
      <c r="F3260">
        <f t="shared" si="1002"/>
        <v>258</v>
      </c>
      <c r="G3260" s="8">
        <v>28.3</v>
      </c>
      <c r="H3260">
        <v>17</v>
      </c>
      <c r="I3260">
        <v>3257</v>
      </c>
      <c r="J3260">
        <f t="shared" si="1003"/>
        <v>136</v>
      </c>
      <c r="K3260" s="11">
        <f t="shared" si="1004"/>
        <v>0.94938239531559687</v>
      </c>
      <c r="L3260">
        <f t="shared" si="1005"/>
        <v>3.7404763117950899</v>
      </c>
      <c r="M3260">
        <f t="shared" si="1006"/>
        <v>17.395674605196586</v>
      </c>
      <c r="N3260" s="8">
        <f t="shared" si="1007"/>
        <v>-1.4125843084038832</v>
      </c>
      <c r="O3260" s="8">
        <f t="shared" si="1008"/>
        <v>0.33214647039364159</v>
      </c>
      <c r="P3260" s="4">
        <f t="shared" si="1009"/>
        <v>0.31241272334915798</v>
      </c>
      <c r="Q3260" s="7">
        <f t="shared" si="1010"/>
        <v>0.3177318272036857</v>
      </c>
      <c r="R3260" s="4">
        <f t="shared" si="1011"/>
        <v>-1.3846607923441157</v>
      </c>
      <c r="S3260" s="4">
        <f t="shared" si="1012"/>
        <v>4.526253445933909</v>
      </c>
      <c r="T3260" s="4">
        <f t="shared" si="1013"/>
        <v>1</v>
      </c>
      <c r="U3260" s="7">
        <f t="shared" si="1014"/>
        <v>-1.7569318612456775</v>
      </c>
      <c r="V3260" s="4">
        <f t="shared" si="1000"/>
        <v>0.22135589159914568</v>
      </c>
      <c r="W3260" s="14">
        <f t="shared" si="1001"/>
        <v>235.20545897887416</v>
      </c>
      <c r="X3260" s="7">
        <f t="shared" si="1015"/>
        <v>35.94417741681341</v>
      </c>
      <c r="Y3260" s="4">
        <f t="shared" si="1016"/>
        <v>4.1150107087218419</v>
      </c>
      <c r="Z3260" s="7">
        <f t="shared" si="1017"/>
        <v>18.314032954634129</v>
      </c>
      <c r="AA3260" s="14">
        <f t="shared" si="1018"/>
        <v>1.0013386774455142</v>
      </c>
      <c r="AB3260" s="15">
        <v>4.384615385</v>
      </c>
      <c r="AC3260" s="16">
        <f t="shared" si="1019"/>
        <v>3.28846153875</v>
      </c>
    </row>
    <row r="3261" spans="1:29" x14ac:dyDescent="0.25">
      <c r="A3261" s="1">
        <v>32644</v>
      </c>
      <c r="B3261" s="2">
        <v>0.75</v>
      </c>
      <c r="C3261">
        <v>125</v>
      </c>
      <c r="D3261">
        <v>312</v>
      </c>
      <c r="E3261">
        <v>58</v>
      </c>
      <c r="F3261">
        <f t="shared" si="1002"/>
        <v>67</v>
      </c>
      <c r="G3261" s="8">
        <v>27.8</v>
      </c>
      <c r="H3261">
        <v>18</v>
      </c>
      <c r="I3261">
        <v>3258</v>
      </c>
      <c r="J3261">
        <f t="shared" si="1003"/>
        <v>136</v>
      </c>
      <c r="K3261" s="11">
        <f t="shared" si="1004"/>
        <v>0.94938239531559687</v>
      </c>
      <c r="L3261">
        <f t="shared" si="1005"/>
        <v>3.7404763117950899</v>
      </c>
      <c r="M3261">
        <f t="shared" si="1006"/>
        <v>18.395674605196586</v>
      </c>
      <c r="N3261" s="8">
        <f t="shared" si="1007"/>
        <v>-1.6743836962030327</v>
      </c>
      <c r="O3261" s="8">
        <f t="shared" si="1008"/>
        <v>0.33214647039364159</v>
      </c>
      <c r="P3261" s="4">
        <f t="shared" si="1009"/>
        <v>0.11304503486384736</v>
      </c>
      <c r="Q3261" s="7">
        <f t="shared" si="1010"/>
        <v>0.11328720054351533</v>
      </c>
      <c r="R3261" s="4">
        <f t="shared" si="1011"/>
        <v>-1.2417266610714666</v>
      </c>
      <c r="S3261" s="4">
        <f t="shared" si="1012"/>
        <v>4.3833193146612599</v>
      </c>
      <c r="T3261" s="4">
        <f t="shared" si="1013"/>
        <v>1</v>
      </c>
      <c r="U3261" s="7">
        <f t="shared" si="1014"/>
        <v>-1.8998659925183266</v>
      </c>
      <c r="V3261" s="4">
        <f t="shared" si="1000"/>
        <v>0</v>
      </c>
      <c r="W3261" s="14">
        <f t="shared" si="1001"/>
        <v>55.79249625167418</v>
      </c>
      <c r="X3261" s="7">
        <f t="shared" si="1015"/>
        <v>29.613256128179412</v>
      </c>
      <c r="Y3261" s="4">
        <f t="shared" si="1016"/>
        <v>1.7345843041954587</v>
      </c>
      <c r="Z3261" s="7">
        <f t="shared" si="1017"/>
        <v>18.768694397898667</v>
      </c>
      <c r="AA3261" s="14">
        <f t="shared" si="1018"/>
        <v>0.24342179395735564</v>
      </c>
      <c r="AB3261" s="15">
        <v>4.3900003849999996</v>
      </c>
      <c r="AC3261" s="16">
        <f t="shared" si="1019"/>
        <v>3.2925002887499994</v>
      </c>
    </row>
    <row r="3262" spans="1:29" x14ac:dyDescent="0.25">
      <c r="A3262" s="1">
        <v>32644</v>
      </c>
      <c r="B3262" s="2">
        <v>0.79166666666666663</v>
      </c>
      <c r="C3262">
        <v>8</v>
      </c>
      <c r="D3262">
        <v>18</v>
      </c>
      <c r="E3262">
        <v>6</v>
      </c>
      <c r="F3262">
        <f t="shared" si="1002"/>
        <v>2</v>
      </c>
      <c r="G3262" s="8">
        <v>25</v>
      </c>
      <c r="H3262">
        <v>19</v>
      </c>
      <c r="I3262">
        <v>3259</v>
      </c>
      <c r="J3262">
        <f t="shared" si="1003"/>
        <v>136</v>
      </c>
      <c r="K3262" s="11">
        <f t="shared" si="1004"/>
        <v>0.94938239531559687</v>
      </c>
      <c r="L3262">
        <f t="shared" si="1005"/>
        <v>3.7404763117950899</v>
      </c>
      <c r="M3262">
        <f t="shared" si="1006"/>
        <v>19.395674605196586</v>
      </c>
      <c r="N3262" s="8">
        <f t="shared" si="1007"/>
        <v>-1.9361830840021823</v>
      </c>
      <c r="O3262" s="8">
        <f t="shared" si="1008"/>
        <v>0.33214647039364159</v>
      </c>
      <c r="P3262" s="4">
        <f t="shared" si="1009"/>
        <v>0</v>
      </c>
      <c r="Q3262" s="7">
        <f t="shared" si="1010"/>
        <v>0</v>
      </c>
      <c r="R3262" s="4">
        <f t="shared" si="1011"/>
        <v>0</v>
      </c>
      <c r="S3262" s="4">
        <f t="shared" si="1012"/>
        <v>0</v>
      </c>
      <c r="T3262" s="4">
        <f t="shared" si="1013"/>
        <v>1</v>
      </c>
      <c r="U3262" s="7">
        <f t="shared" si="1014"/>
        <v>0</v>
      </c>
      <c r="V3262" s="4">
        <f t="shared" si="1000"/>
        <v>0.38268428076468186</v>
      </c>
      <c r="W3262" s="14">
        <f t="shared" si="1001"/>
        <v>12.659954597040914</v>
      </c>
      <c r="X3262" s="7">
        <f t="shared" si="1015"/>
        <v>25.411448524403831</v>
      </c>
      <c r="Y3262" s="4">
        <f t="shared" si="1016"/>
        <v>0.15470464517584032</v>
      </c>
      <c r="Z3262" s="7">
        <f t="shared" si="1017"/>
        <v>19.070451412771416</v>
      </c>
      <c r="AA3262" s="14">
        <f t="shared" si="1018"/>
        <v>5.6123238622857501E-2</v>
      </c>
      <c r="AB3262" s="15">
        <v>2.7788460000000001</v>
      </c>
      <c r="AC3262" s="16">
        <f t="shared" si="1019"/>
        <v>2.0841345000000002</v>
      </c>
    </row>
    <row r="3263" spans="1:29" x14ac:dyDescent="0.25">
      <c r="A3263" s="1">
        <v>32644</v>
      </c>
      <c r="B3263" s="2">
        <v>0.83333333333333337</v>
      </c>
      <c r="C3263">
        <v>0</v>
      </c>
      <c r="D3263">
        <v>0</v>
      </c>
      <c r="E3263">
        <v>0</v>
      </c>
      <c r="F3263">
        <f t="shared" si="1002"/>
        <v>0</v>
      </c>
      <c r="G3263" s="8">
        <v>23.3</v>
      </c>
      <c r="H3263">
        <v>20</v>
      </c>
      <c r="I3263">
        <v>3260</v>
      </c>
      <c r="J3263">
        <f t="shared" si="1003"/>
        <v>136</v>
      </c>
      <c r="K3263" s="11">
        <f t="shared" si="1004"/>
        <v>0.94938239531559687</v>
      </c>
      <c r="L3263">
        <f t="shared" si="1005"/>
        <v>3.7404763117950899</v>
      </c>
      <c r="M3263">
        <f t="shared" si="1006"/>
        <v>20.395674605196586</v>
      </c>
      <c r="N3263" s="8">
        <f t="shared" si="1007"/>
        <v>-2.1979824718013314</v>
      </c>
      <c r="O3263" s="8">
        <f t="shared" si="1008"/>
        <v>0.33214647039364159</v>
      </c>
      <c r="P3263" s="4">
        <f t="shared" si="1009"/>
        <v>0</v>
      </c>
      <c r="Q3263" s="7">
        <f t="shared" si="1010"/>
        <v>0</v>
      </c>
      <c r="R3263" s="4">
        <f t="shared" si="1011"/>
        <v>0</v>
      </c>
      <c r="S3263" s="4">
        <f t="shared" si="1012"/>
        <v>0</v>
      </c>
      <c r="T3263" s="4">
        <f t="shared" si="1013"/>
        <v>1</v>
      </c>
      <c r="U3263" s="7">
        <f t="shared" si="1014"/>
        <v>0</v>
      </c>
      <c r="V3263" s="4">
        <f t="shared" si="1000"/>
        <v>0.38268428076468186</v>
      </c>
      <c r="W3263" s="14">
        <f t="shared" si="1001"/>
        <v>0</v>
      </c>
      <c r="X3263" s="7">
        <f t="shared" si="1015"/>
        <v>23.3</v>
      </c>
      <c r="Y3263" s="4">
        <f t="shared" si="1016"/>
        <v>-0.63919999999999977</v>
      </c>
      <c r="Z3263" s="7">
        <f t="shared" si="1017"/>
        <v>19.222087200000001</v>
      </c>
      <c r="AA3263" s="14">
        <f t="shared" si="1018"/>
        <v>0</v>
      </c>
      <c r="AB3263" s="15">
        <v>2.0303076920000001</v>
      </c>
      <c r="AC3263" s="16">
        <f t="shared" si="1019"/>
        <v>1.522730769</v>
      </c>
    </row>
    <row r="3264" spans="1:29" x14ac:dyDescent="0.25">
      <c r="A3264" s="1">
        <v>32644</v>
      </c>
      <c r="B3264" s="2">
        <v>0.875</v>
      </c>
      <c r="C3264">
        <v>0</v>
      </c>
      <c r="D3264">
        <v>0</v>
      </c>
      <c r="E3264">
        <v>0</v>
      </c>
      <c r="F3264">
        <f t="shared" si="1002"/>
        <v>0</v>
      </c>
      <c r="G3264" s="8">
        <v>22.8</v>
      </c>
      <c r="H3264">
        <v>21</v>
      </c>
      <c r="I3264">
        <v>3261</v>
      </c>
      <c r="J3264">
        <f t="shared" si="1003"/>
        <v>136</v>
      </c>
      <c r="K3264" s="11">
        <f t="shared" si="1004"/>
        <v>0.94938239531559687</v>
      </c>
      <c r="L3264">
        <f t="shared" si="1005"/>
        <v>3.7404763117950899</v>
      </c>
      <c r="M3264">
        <f t="shared" si="1006"/>
        <v>21.395674605196586</v>
      </c>
      <c r="N3264" s="8">
        <f t="shared" si="1007"/>
        <v>-2.459781859600481</v>
      </c>
      <c r="O3264" s="8">
        <f t="shared" si="1008"/>
        <v>0.33214647039364159</v>
      </c>
      <c r="P3264" s="4">
        <f t="shared" si="1009"/>
        <v>0</v>
      </c>
      <c r="Q3264" s="7">
        <f t="shared" si="1010"/>
        <v>0</v>
      </c>
      <c r="R3264" s="4">
        <f t="shared" si="1011"/>
        <v>0</v>
      </c>
      <c r="S3264" s="4">
        <f t="shared" si="1012"/>
        <v>0</v>
      </c>
      <c r="T3264" s="4">
        <f t="shared" si="1013"/>
        <v>1</v>
      </c>
      <c r="U3264" s="7">
        <f t="shared" si="1014"/>
        <v>0</v>
      </c>
      <c r="V3264" s="4">
        <f t="shared" si="1000"/>
        <v>0.38268428076468186</v>
      </c>
      <c r="W3264" s="14">
        <f t="shared" si="1001"/>
        <v>0</v>
      </c>
      <c r="X3264" s="7">
        <f t="shared" si="1015"/>
        <v>22.8</v>
      </c>
      <c r="Y3264" s="4">
        <f t="shared" si="1016"/>
        <v>-0.82719999999999971</v>
      </c>
      <c r="Z3264" s="7">
        <f t="shared" si="1017"/>
        <v>19.2579952</v>
      </c>
      <c r="AA3264" s="14">
        <f t="shared" si="1018"/>
        <v>0</v>
      </c>
      <c r="AB3264" s="15">
        <v>1.0155384620000001</v>
      </c>
      <c r="AC3264" s="16">
        <f t="shared" si="1019"/>
        <v>0.76165384650000001</v>
      </c>
    </row>
    <row r="3265" spans="1:29" x14ac:dyDescent="0.25">
      <c r="A3265" s="1">
        <v>32644</v>
      </c>
      <c r="B3265" s="2">
        <v>0.91666666666666663</v>
      </c>
      <c r="C3265">
        <v>0</v>
      </c>
      <c r="D3265">
        <v>0</v>
      </c>
      <c r="E3265">
        <v>0</v>
      </c>
      <c r="F3265">
        <f t="shared" si="1002"/>
        <v>0</v>
      </c>
      <c r="G3265" s="8">
        <v>21.7</v>
      </c>
      <c r="H3265">
        <v>22</v>
      </c>
      <c r="I3265">
        <v>3262</v>
      </c>
      <c r="J3265">
        <f t="shared" si="1003"/>
        <v>136</v>
      </c>
      <c r="K3265" s="11">
        <f t="shared" si="1004"/>
        <v>0.94938239531559687</v>
      </c>
      <c r="L3265">
        <f t="shared" si="1005"/>
        <v>3.7404763117950899</v>
      </c>
      <c r="M3265">
        <f t="shared" si="1006"/>
        <v>22.395674605196586</v>
      </c>
      <c r="N3265" s="8">
        <f t="shared" si="1007"/>
        <v>-2.7215812473996306</v>
      </c>
      <c r="O3265" s="8">
        <f t="shared" si="1008"/>
        <v>0.33214647039364159</v>
      </c>
      <c r="P3265" s="4">
        <f t="shared" si="1009"/>
        <v>0</v>
      </c>
      <c r="Q3265" s="7">
        <f t="shared" si="1010"/>
        <v>0</v>
      </c>
      <c r="R3265" s="4">
        <f t="shared" si="1011"/>
        <v>0</v>
      </c>
      <c r="S3265" s="4">
        <f t="shared" si="1012"/>
        <v>0</v>
      </c>
      <c r="T3265" s="4">
        <f t="shared" si="1013"/>
        <v>1</v>
      </c>
      <c r="U3265" s="7">
        <f t="shared" si="1014"/>
        <v>0</v>
      </c>
      <c r="V3265" s="4">
        <f t="shared" si="1000"/>
        <v>0.38268428076468186</v>
      </c>
      <c r="W3265" s="14">
        <f t="shared" si="1001"/>
        <v>0</v>
      </c>
      <c r="X3265" s="7">
        <f t="shared" si="1015"/>
        <v>21.7</v>
      </c>
      <c r="Y3265" s="4">
        <f t="shared" si="1016"/>
        <v>-1.2408000000000003</v>
      </c>
      <c r="Z3265" s="7">
        <f t="shared" si="1017"/>
        <v>19.336992800000001</v>
      </c>
      <c r="AA3265" s="14">
        <f t="shared" si="1018"/>
        <v>0</v>
      </c>
      <c r="AB3265" s="15">
        <v>1.656077</v>
      </c>
      <c r="AC3265" s="16">
        <f t="shared" si="1019"/>
        <v>1.2420577500000001</v>
      </c>
    </row>
    <row r="3266" spans="1:29" x14ac:dyDescent="0.25">
      <c r="A3266" s="1">
        <v>32644</v>
      </c>
      <c r="B3266" s="2">
        <v>0.95833333333333337</v>
      </c>
      <c r="C3266">
        <v>0</v>
      </c>
      <c r="D3266">
        <v>0</v>
      </c>
      <c r="E3266">
        <v>0</v>
      </c>
      <c r="F3266">
        <f t="shared" si="1002"/>
        <v>0</v>
      </c>
      <c r="G3266" s="8">
        <v>21.7</v>
      </c>
      <c r="H3266">
        <v>23</v>
      </c>
      <c r="I3266">
        <v>3263</v>
      </c>
      <c r="J3266">
        <f t="shared" si="1003"/>
        <v>136</v>
      </c>
      <c r="K3266" s="11">
        <f t="shared" si="1004"/>
        <v>0.94938239531559687</v>
      </c>
      <c r="L3266">
        <f t="shared" si="1005"/>
        <v>3.7404763117950899</v>
      </c>
      <c r="M3266">
        <f t="shared" si="1006"/>
        <v>23.395674605196586</v>
      </c>
      <c r="N3266" s="8">
        <f t="shared" si="1007"/>
        <v>-2.9833806351987797</v>
      </c>
      <c r="O3266" s="8">
        <f t="shared" si="1008"/>
        <v>0.33214647039364159</v>
      </c>
      <c r="P3266" s="4">
        <f t="shared" si="1009"/>
        <v>0</v>
      </c>
      <c r="Q3266" s="7">
        <f t="shared" si="1010"/>
        <v>0</v>
      </c>
      <c r="R3266" s="4">
        <f t="shared" si="1011"/>
        <v>0</v>
      </c>
      <c r="S3266" s="4">
        <f t="shared" si="1012"/>
        <v>0</v>
      </c>
      <c r="T3266" s="4">
        <f t="shared" si="1013"/>
        <v>1</v>
      </c>
      <c r="U3266" s="7">
        <f t="shared" si="1014"/>
        <v>0</v>
      </c>
      <c r="V3266" s="4">
        <f t="shared" si="1000"/>
        <v>0.38268428076468186</v>
      </c>
      <c r="W3266" s="14">
        <f t="shared" si="1001"/>
        <v>0</v>
      </c>
      <c r="X3266" s="7">
        <f t="shared" si="1015"/>
        <v>21.7</v>
      </c>
      <c r="Y3266" s="4">
        <f t="shared" si="1016"/>
        <v>-1.2408000000000003</v>
      </c>
      <c r="Z3266" s="7">
        <f t="shared" si="1017"/>
        <v>19.336992800000001</v>
      </c>
      <c r="AA3266" s="14">
        <f t="shared" si="1018"/>
        <v>0</v>
      </c>
      <c r="AB3266" s="15">
        <v>2.897538462</v>
      </c>
      <c r="AC3266" s="16">
        <f t="shared" si="1019"/>
        <v>2.1731538465</v>
      </c>
    </row>
    <row r="3267" spans="1:29" x14ac:dyDescent="0.25">
      <c r="A3267" s="1">
        <v>32644</v>
      </c>
      <c r="B3267" s="3">
        <v>1</v>
      </c>
      <c r="C3267">
        <v>0</v>
      </c>
      <c r="D3267">
        <v>0</v>
      </c>
      <c r="E3267">
        <v>0</v>
      </c>
      <c r="F3267">
        <f t="shared" si="1002"/>
        <v>0</v>
      </c>
      <c r="G3267" s="8">
        <v>21.1</v>
      </c>
      <c r="H3267">
        <v>24</v>
      </c>
      <c r="I3267">
        <v>3264</v>
      </c>
      <c r="J3267">
        <f t="shared" si="1003"/>
        <v>136</v>
      </c>
      <c r="K3267" s="11">
        <f t="shared" si="1004"/>
        <v>0.94938239531559687</v>
      </c>
      <c r="L3267">
        <f t="shared" si="1005"/>
        <v>3.7404763117950899</v>
      </c>
      <c r="M3267">
        <f t="shared" si="1006"/>
        <v>24.395674605196586</v>
      </c>
      <c r="N3267" s="8">
        <f t="shared" si="1007"/>
        <v>-3.2451800229979293</v>
      </c>
      <c r="O3267" s="8">
        <f t="shared" si="1008"/>
        <v>0.33214647039364159</v>
      </c>
      <c r="P3267" s="4">
        <f t="shared" si="1009"/>
        <v>0</v>
      </c>
      <c r="Q3267" s="7">
        <f t="shared" si="1010"/>
        <v>0</v>
      </c>
      <c r="R3267" s="4">
        <f t="shared" si="1011"/>
        <v>0</v>
      </c>
      <c r="S3267" s="4">
        <f t="shared" si="1012"/>
        <v>0</v>
      </c>
      <c r="T3267" s="4">
        <f t="shared" si="1013"/>
        <v>1</v>
      </c>
      <c r="U3267" s="7">
        <f t="shared" si="1014"/>
        <v>0</v>
      </c>
      <c r="V3267" s="4">
        <f t="shared" si="1000"/>
        <v>0.38268428076468186</v>
      </c>
      <c r="W3267" s="14">
        <f t="shared" si="1001"/>
        <v>0</v>
      </c>
      <c r="X3267" s="7">
        <f t="shared" si="1015"/>
        <v>21.1</v>
      </c>
      <c r="Y3267" s="4">
        <f t="shared" si="1016"/>
        <v>-1.4663999999999995</v>
      </c>
      <c r="Z3267" s="7">
        <f t="shared" si="1017"/>
        <v>19.380082399999999</v>
      </c>
      <c r="AA3267" s="14">
        <f t="shared" si="1018"/>
        <v>0</v>
      </c>
      <c r="AB3267" s="15">
        <v>1.334000077</v>
      </c>
      <c r="AC3267" s="16">
        <f t="shared" si="1019"/>
        <v>1.0005000577500001</v>
      </c>
    </row>
    <row r="3268" spans="1:29" x14ac:dyDescent="0.25">
      <c r="A3268" s="1">
        <v>32645</v>
      </c>
      <c r="B3268" s="2">
        <v>4.1666666666666664E-2</v>
      </c>
      <c r="C3268">
        <v>0</v>
      </c>
      <c r="D3268">
        <v>0</v>
      </c>
      <c r="E3268">
        <v>0</v>
      </c>
      <c r="F3268">
        <f t="shared" si="1002"/>
        <v>0</v>
      </c>
      <c r="G3268" s="8">
        <v>20</v>
      </c>
      <c r="H3268">
        <v>1</v>
      </c>
      <c r="I3268">
        <v>3265</v>
      </c>
      <c r="J3268">
        <f t="shared" si="1003"/>
        <v>137</v>
      </c>
      <c r="K3268" s="11">
        <f t="shared" si="1004"/>
        <v>0.9666438934122441</v>
      </c>
      <c r="L3268">
        <f t="shared" si="1005"/>
        <v>3.7166069735789562</v>
      </c>
      <c r="M3268">
        <f t="shared" si="1006"/>
        <v>1.3952767828929826</v>
      </c>
      <c r="N3268" s="8">
        <f t="shared" si="1007"/>
        <v>2.7763100460180432</v>
      </c>
      <c r="O3268" s="8">
        <f t="shared" si="1008"/>
        <v>0.33621368517279981</v>
      </c>
      <c r="P3268" s="4">
        <f t="shared" si="1009"/>
        <v>0</v>
      </c>
      <c r="Q3268" s="7">
        <f t="shared" si="1010"/>
        <v>0</v>
      </c>
      <c r="R3268" s="4">
        <f t="shared" si="1011"/>
        <v>0</v>
      </c>
      <c r="S3268" s="4">
        <f t="shared" si="1012"/>
        <v>0</v>
      </c>
      <c r="T3268" s="4">
        <f t="shared" si="1013"/>
        <v>1</v>
      </c>
      <c r="U3268" s="7">
        <f t="shared" si="1014"/>
        <v>0</v>
      </c>
      <c r="V3268" s="4">
        <f t="shared" ref="V3268:V3331" si="1020">IF(COS(Q3268)*COS(U3268-0)*SIN(0.3927)+SIN(Q3268)*COS(0.3927)&gt;0, COS(Q3268)*COS(U3268-0)*SIN(0.3927)+SIN(Q3268)*COS(0.3927),0)</f>
        <v>0.38268428076468186</v>
      </c>
      <c r="W3268" s="14">
        <f t="shared" ref="W3268:W3331" si="1021">+(D3268*V3268+E3268*(1+COS(0.3927))/2)</f>
        <v>0</v>
      </c>
      <c r="X3268" s="7">
        <f t="shared" si="1015"/>
        <v>20</v>
      </c>
      <c r="Y3268" s="4">
        <f t="shared" si="1016"/>
        <v>-1.88</v>
      </c>
      <c r="Z3268" s="7">
        <f t="shared" si="1017"/>
        <v>19.45908</v>
      </c>
      <c r="AA3268" s="14">
        <f t="shared" si="1018"/>
        <v>0</v>
      </c>
      <c r="AB3268" s="15">
        <v>0.78076923099999995</v>
      </c>
      <c r="AC3268" s="16">
        <f t="shared" si="1019"/>
        <v>0.58557692324999999</v>
      </c>
    </row>
    <row r="3269" spans="1:29" x14ac:dyDescent="0.25">
      <c r="A3269" s="1">
        <v>32645</v>
      </c>
      <c r="B3269" s="2">
        <v>8.3333333333333329E-2</v>
      </c>
      <c r="C3269">
        <v>0</v>
      </c>
      <c r="D3269">
        <v>0</v>
      </c>
      <c r="E3269">
        <v>0</v>
      </c>
      <c r="F3269">
        <f t="shared" ref="F3269:F3332" si="1022">C3269-E3269</f>
        <v>0</v>
      </c>
      <c r="G3269" s="8">
        <v>18.899999999999999</v>
      </c>
      <c r="H3269">
        <v>2</v>
      </c>
      <c r="I3269">
        <v>3266</v>
      </c>
      <c r="J3269">
        <f t="shared" ref="J3269:J3332" si="1023">QUOTIENT(I3269+23,24)</f>
        <v>137</v>
      </c>
      <c r="K3269" s="11">
        <f t="shared" ref="K3269:K3332" si="1024">(J3269-81)*360*PI()/(364*180)</f>
        <v>0.9666438934122441</v>
      </c>
      <c r="L3269">
        <f t="shared" ref="L3269:L3332" si="1025">9.87*SIN(2*K3269)-7.53*COS(K3269)-1.5*SIN(K3269)</f>
        <v>3.7166069735789562</v>
      </c>
      <c r="M3269">
        <f t="shared" ref="M3269:M3332" si="1026">H3269+(20+L3269)/60</f>
        <v>2.3952767828929824</v>
      </c>
      <c r="N3269" s="8">
        <f t="shared" ref="N3269:N3332" si="1027">15*PI()*(12-M3269)/180</f>
        <v>2.5145106582188941</v>
      </c>
      <c r="O3269" s="8">
        <f t="shared" ref="O3269:O3332" si="1028">23.45*SIN(360*(J3269-81)*PI()/(180*365))*PI()/180</f>
        <v>0.33621368517279981</v>
      </c>
      <c r="P3269" s="4">
        <f t="shared" ref="P3269:P3332" si="1029">IF(SIN(O3269)*SIN(0.62977)+COS(O3269)*COS(0.62977)*COS(N3269)&lt;0,0,SIN(O3269)*SIN(0.62977)+COS(O3269)*COS(0.62977)*COS(N3269))</f>
        <v>0</v>
      </c>
      <c r="Q3269" s="7">
        <f t="shared" ref="Q3269:Q3332" si="1030">ASIN(P3269)</f>
        <v>0</v>
      </c>
      <c r="R3269" s="4">
        <f t="shared" ref="R3269:R3332" si="1031">IF(Q3269&gt;0,ASIN(COS(O3269)*SIN(N3269)/COS(Q3269)),0)</f>
        <v>0</v>
      </c>
      <c r="S3269" s="4">
        <f t="shared" ref="S3269:S3332" si="1032">IF((OR(COS(N3269)&gt;(TAN(O3269)/TAN(0.62977)),R3269=0)),R3269,PI()-R3269)</f>
        <v>0</v>
      </c>
      <c r="T3269" s="4">
        <f t="shared" ref="T3269:T3332" si="1033">IF(COS(N3269)&gt;(TAN(O3269)/TAN(0.62977)),0,1)</f>
        <v>1</v>
      </c>
      <c r="U3269" s="7">
        <f t="shared" ref="U3269:U3332" si="1034">IF((AND(COS(N3269)&lt;(TAN(O3269)/TAN(0.62977)),R3269&lt;0)),-PI()-R3269,S3269)</f>
        <v>0</v>
      </c>
      <c r="V3269" s="4">
        <f t="shared" si="1020"/>
        <v>0.38268428076468186</v>
      </c>
      <c r="W3269" s="14">
        <f t="shared" si="1021"/>
        <v>0</v>
      </c>
      <c r="X3269" s="7">
        <f t="shared" ref="X3269:X3332" si="1035">G3269+((46-20)/800)*W3269</f>
        <v>18.899999999999999</v>
      </c>
      <c r="Y3269" s="4">
        <f t="shared" ref="Y3269:Y3332" si="1036">(0.376*(X3269-25))</f>
        <v>-2.2936000000000005</v>
      </c>
      <c r="Z3269" s="7">
        <f t="shared" ref="Z3269:Z3332" si="1037">(0.191*(100-Y3269))</f>
        <v>19.538077600000001</v>
      </c>
      <c r="AA3269" s="14">
        <f t="shared" ref="AA3269:AA3332" si="1038">(370*12)*(Z3269/19.1)*(W3269/1000)/1000</f>
        <v>0</v>
      </c>
      <c r="AB3269" s="15">
        <v>1.2656923849999999</v>
      </c>
      <c r="AC3269" s="16">
        <f t="shared" ref="AC3269:AC3332" si="1039">+AB3269*0.75</f>
        <v>0.94926928874999994</v>
      </c>
    </row>
    <row r="3270" spans="1:29" x14ac:dyDescent="0.25">
      <c r="A3270" s="1">
        <v>32645</v>
      </c>
      <c r="B3270" s="2">
        <v>0.125</v>
      </c>
      <c r="C3270">
        <v>0</v>
      </c>
      <c r="D3270">
        <v>0</v>
      </c>
      <c r="E3270">
        <v>0</v>
      </c>
      <c r="F3270">
        <f t="shared" si="1022"/>
        <v>0</v>
      </c>
      <c r="G3270" s="8">
        <v>18.3</v>
      </c>
      <c r="H3270">
        <v>3</v>
      </c>
      <c r="I3270">
        <v>3267</v>
      </c>
      <c r="J3270">
        <f t="shared" si="1023"/>
        <v>137</v>
      </c>
      <c r="K3270" s="11">
        <f t="shared" si="1024"/>
        <v>0.9666438934122441</v>
      </c>
      <c r="L3270">
        <f t="shared" si="1025"/>
        <v>3.7166069735789562</v>
      </c>
      <c r="M3270">
        <f t="shared" si="1026"/>
        <v>3.3952767828929824</v>
      </c>
      <c r="N3270" s="8">
        <f t="shared" si="1027"/>
        <v>2.2527112704197449</v>
      </c>
      <c r="O3270" s="8">
        <f t="shared" si="1028"/>
        <v>0.33621368517279981</v>
      </c>
      <c r="P3270" s="4">
        <f t="shared" si="1029"/>
        <v>0</v>
      </c>
      <c r="Q3270" s="7">
        <f t="shared" si="1030"/>
        <v>0</v>
      </c>
      <c r="R3270" s="4">
        <f t="shared" si="1031"/>
        <v>0</v>
      </c>
      <c r="S3270" s="4">
        <f t="shared" si="1032"/>
        <v>0</v>
      </c>
      <c r="T3270" s="4">
        <f t="shared" si="1033"/>
        <v>1</v>
      </c>
      <c r="U3270" s="7">
        <f t="shared" si="1034"/>
        <v>0</v>
      </c>
      <c r="V3270" s="4">
        <f t="shared" si="1020"/>
        <v>0.38268428076468186</v>
      </c>
      <c r="W3270" s="14">
        <f t="shared" si="1021"/>
        <v>0</v>
      </c>
      <c r="X3270" s="7">
        <f t="shared" si="1035"/>
        <v>18.3</v>
      </c>
      <c r="Y3270" s="4">
        <f t="shared" si="1036"/>
        <v>-2.5191999999999997</v>
      </c>
      <c r="Z3270" s="7">
        <f t="shared" si="1037"/>
        <v>19.581167199999999</v>
      </c>
      <c r="AA3270" s="14">
        <f t="shared" si="1038"/>
        <v>0</v>
      </c>
      <c r="AB3270" s="15">
        <v>0.75646153800000004</v>
      </c>
      <c r="AC3270" s="16">
        <f t="shared" si="1039"/>
        <v>0.56734615350000006</v>
      </c>
    </row>
    <row r="3271" spans="1:29" x14ac:dyDescent="0.25">
      <c r="A3271" s="1">
        <v>32645</v>
      </c>
      <c r="B3271" s="2">
        <v>0.16666666666666666</v>
      </c>
      <c r="C3271">
        <v>0</v>
      </c>
      <c r="D3271">
        <v>0</v>
      </c>
      <c r="E3271">
        <v>0</v>
      </c>
      <c r="F3271">
        <f t="shared" si="1022"/>
        <v>0</v>
      </c>
      <c r="G3271" s="8">
        <v>17.2</v>
      </c>
      <c r="H3271">
        <v>4</v>
      </c>
      <c r="I3271">
        <v>3268</v>
      </c>
      <c r="J3271">
        <f t="shared" si="1023"/>
        <v>137</v>
      </c>
      <c r="K3271" s="11">
        <f t="shared" si="1024"/>
        <v>0.9666438934122441</v>
      </c>
      <c r="L3271">
        <f t="shared" si="1025"/>
        <v>3.7166069735789562</v>
      </c>
      <c r="M3271">
        <f t="shared" si="1026"/>
        <v>4.3952767828929824</v>
      </c>
      <c r="N3271" s="8">
        <f t="shared" si="1027"/>
        <v>1.9909118826205954</v>
      </c>
      <c r="O3271" s="8">
        <f t="shared" si="1028"/>
        <v>0.33621368517279981</v>
      </c>
      <c r="P3271" s="4">
        <f t="shared" si="1029"/>
        <v>0</v>
      </c>
      <c r="Q3271" s="7">
        <f t="shared" si="1030"/>
        <v>0</v>
      </c>
      <c r="R3271" s="4">
        <f t="shared" si="1031"/>
        <v>0</v>
      </c>
      <c r="S3271" s="4">
        <f t="shared" si="1032"/>
        <v>0</v>
      </c>
      <c r="T3271" s="4">
        <f t="shared" si="1033"/>
        <v>1</v>
      </c>
      <c r="U3271" s="7">
        <f t="shared" si="1034"/>
        <v>0</v>
      </c>
      <c r="V3271" s="4">
        <f t="shared" si="1020"/>
        <v>0.38268428076468186</v>
      </c>
      <c r="W3271" s="14">
        <f t="shared" si="1021"/>
        <v>0</v>
      </c>
      <c r="X3271" s="7">
        <f t="shared" si="1035"/>
        <v>17.2</v>
      </c>
      <c r="Y3271" s="4">
        <f t="shared" si="1036"/>
        <v>-2.9328000000000003</v>
      </c>
      <c r="Z3271" s="7">
        <f t="shared" si="1037"/>
        <v>19.6601648</v>
      </c>
      <c r="AA3271" s="14">
        <f t="shared" si="1038"/>
        <v>0</v>
      </c>
      <c r="AB3271" s="15">
        <v>1.248538462</v>
      </c>
      <c r="AC3271" s="16">
        <f t="shared" si="1039"/>
        <v>0.93640384649999997</v>
      </c>
    </row>
    <row r="3272" spans="1:29" x14ac:dyDescent="0.25">
      <c r="A3272" s="1">
        <v>32645</v>
      </c>
      <c r="B3272" s="2">
        <v>0.20833333333333334</v>
      </c>
      <c r="C3272">
        <v>7</v>
      </c>
      <c r="D3272">
        <v>63</v>
      </c>
      <c r="E3272">
        <v>0</v>
      </c>
      <c r="F3272">
        <f t="shared" si="1022"/>
        <v>7</v>
      </c>
      <c r="G3272" s="8">
        <v>16.7</v>
      </c>
      <c r="H3272">
        <v>5</v>
      </c>
      <c r="I3272">
        <v>3269</v>
      </c>
      <c r="J3272">
        <f t="shared" si="1023"/>
        <v>137</v>
      </c>
      <c r="K3272" s="11">
        <f t="shared" si="1024"/>
        <v>0.9666438934122441</v>
      </c>
      <c r="L3272">
        <f t="shared" si="1025"/>
        <v>3.7166069735789562</v>
      </c>
      <c r="M3272">
        <f t="shared" si="1026"/>
        <v>5.3952767828929824</v>
      </c>
      <c r="N3272" s="8">
        <f t="shared" si="1027"/>
        <v>1.7291124948214458</v>
      </c>
      <c r="O3272" s="8">
        <f t="shared" si="1028"/>
        <v>0.33621368517279981</v>
      </c>
      <c r="P3272" s="4">
        <f t="shared" si="1029"/>
        <v>7.4028684827070687E-2</v>
      </c>
      <c r="Q3272" s="7">
        <f t="shared" si="1030"/>
        <v>7.4096468024194104E-2</v>
      </c>
      <c r="R3272" s="4">
        <f t="shared" si="1031"/>
        <v>1.207610634469825</v>
      </c>
      <c r="S3272" s="4">
        <f t="shared" si="1032"/>
        <v>1.9339820191199681</v>
      </c>
      <c r="T3272" s="4">
        <f t="shared" si="1033"/>
        <v>1</v>
      </c>
      <c r="U3272" s="7">
        <f t="shared" si="1034"/>
        <v>1.9339820191199681</v>
      </c>
      <c r="V3272" s="4">
        <f t="shared" si="1020"/>
        <v>0</v>
      </c>
      <c r="W3272" s="14">
        <f t="shared" si="1021"/>
        <v>0</v>
      </c>
      <c r="X3272" s="7">
        <f t="shared" si="1035"/>
        <v>16.7</v>
      </c>
      <c r="Y3272" s="4">
        <f t="shared" si="1036"/>
        <v>-3.1208000000000005</v>
      </c>
      <c r="Z3272" s="7">
        <f t="shared" si="1037"/>
        <v>19.6960728</v>
      </c>
      <c r="AA3272" s="14">
        <f t="shared" si="1038"/>
        <v>0</v>
      </c>
      <c r="AB3272" s="15">
        <v>0.75015384600000001</v>
      </c>
      <c r="AC3272" s="16">
        <f t="shared" si="1039"/>
        <v>0.56261538450000004</v>
      </c>
    </row>
    <row r="3273" spans="1:29" x14ac:dyDescent="0.25">
      <c r="A3273" s="1">
        <v>32645</v>
      </c>
      <c r="B3273" s="2">
        <v>0.25</v>
      </c>
      <c r="C3273">
        <v>112</v>
      </c>
      <c r="D3273">
        <v>508</v>
      </c>
      <c r="E3273">
        <v>24</v>
      </c>
      <c r="F3273">
        <f t="shared" si="1022"/>
        <v>88</v>
      </c>
      <c r="G3273" s="8">
        <v>18.3</v>
      </c>
      <c r="H3273">
        <v>6</v>
      </c>
      <c r="I3273">
        <v>3270</v>
      </c>
      <c r="J3273">
        <f t="shared" si="1023"/>
        <v>137</v>
      </c>
      <c r="K3273" s="11">
        <f t="shared" si="1024"/>
        <v>0.9666438934122441</v>
      </c>
      <c r="L3273">
        <f t="shared" si="1025"/>
        <v>3.7166069735789562</v>
      </c>
      <c r="M3273">
        <f t="shared" si="1026"/>
        <v>6.3952767828929824</v>
      </c>
      <c r="N3273" s="8">
        <f t="shared" si="1027"/>
        <v>1.4673131070222962</v>
      </c>
      <c r="O3273" s="8">
        <f t="shared" si="1028"/>
        <v>0.33621368517279981</v>
      </c>
      <c r="P3273" s="4">
        <f t="shared" si="1029"/>
        <v>0.2731144678558502</v>
      </c>
      <c r="Q3273" s="7">
        <f t="shared" si="1030"/>
        <v>0.27662910524126516</v>
      </c>
      <c r="R3273" s="4">
        <f t="shared" si="1031"/>
        <v>1.3515844832917177</v>
      </c>
      <c r="S3273" s="4">
        <f t="shared" si="1032"/>
        <v>1.7900081702980755</v>
      </c>
      <c r="T3273" s="4">
        <f t="shared" si="1033"/>
        <v>1</v>
      </c>
      <c r="U3273" s="7">
        <f t="shared" si="1034"/>
        <v>1.7900081702980755</v>
      </c>
      <c r="V3273" s="4">
        <f t="shared" si="1020"/>
        <v>0.17226994156259445</v>
      </c>
      <c r="W3273" s="14">
        <f t="shared" si="1021"/>
        <v>110.59968048690455</v>
      </c>
      <c r="X3273" s="7">
        <f t="shared" si="1035"/>
        <v>21.894489615824398</v>
      </c>
      <c r="Y3273" s="4">
        <f t="shared" si="1036"/>
        <v>-1.1676719044500263</v>
      </c>
      <c r="Z3273" s="7">
        <f t="shared" si="1037"/>
        <v>19.323025333749957</v>
      </c>
      <c r="AA3273" s="14">
        <f t="shared" si="1038"/>
        <v>0.4967965811576856</v>
      </c>
      <c r="AB3273" s="15">
        <v>0.81676923099999998</v>
      </c>
      <c r="AC3273" s="16">
        <f t="shared" si="1039"/>
        <v>0.61257692325000002</v>
      </c>
    </row>
    <row r="3274" spans="1:29" x14ac:dyDescent="0.25">
      <c r="A3274" s="1">
        <v>32645</v>
      </c>
      <c r="B3274" s="2">
        <v>0.29166666666666669</v>
      </c>
      <c r="C3274">
        <v>303</v>
      </c>
      <c r="D3274">
        <v>740</v>
      </c>
      <c r="E3274">
        <v>29</v>
      </c>
      <c r="F3274">
        <f t="shared" si="1022"/>
        <v>274</v>
      </c>
      <c r="G3274" s="8">
        <v>21.1</v>
      </c>
      <c r="H3274">
        <v>7</v>
      </c>
      <c r="I3274">
        <v>3271</v>
      </c>
      <c r="J3274">
        <f t="shared" si="1023"/>
        <v>137</v>
      </c>
      <c r="K3274" s="11">
        <f t="shared" si="1024"/>
        <v>0.9666438934122441</v>
      </c>
      <c r="L3274">
        <f t="shared" si="1025"/>
        <v>3.7166069735789562</v>
      </c>
      <c r="M3274">
        <f t="shared" si="1026"/>
        <v>7.3952767828929824</v>
      </c>
      <c r="N3274" s="8">
        <f t="shared" si="1027"/>
        <v>1.2055137192231471</v>
      </c>
      <c r="O3274" s="8">
        <f t="shared" si="1028"/>
        <v>0.33621368517279981</v>
      </c>
      <c r="P3274" s="4">
        <f t="shared" si="1029"/>
        <v>0.46682961532674622</v>
      </c>
      <c r="Q3274" s="7">
        <f t="shared" si="1030"/>
        <v>0.48570237201385796</v>
      </c>
      <c r="R3274" s="4">
        <f t="shared" si="1031"/>
        <v>1.4938041791407215</v>
      </c>
      <c r="S3274" s="4">
        <f t="shared" si="1032"/>
        <v>1.6477884744490716</v>
      </c>
      <c r="T3274" s="4">
        <f t="shared" si="1033"/>
        <v>1</v>
      </c>
      <c r="U3274" s="7">
        <f t="shared" si="1034"/>
        <v>1.6477884744490716</v>
      </c>
      <c r="V3274" s="4">
        <f t="shared" si="1020"/>
        <v>0.40526376828076233</v>
      </c>
      <c r="W3274" s="14">
        <f t="shared" si="1021"/>
        <v>327.79143665360118</v>
      </c>
      <c r="X3274" s="7">
        <f t="shared" si="1035"/>
        <v>31.75322169124204</v>
      </c>
      <c r="Y3274" s="4">
        <f t="shared" si="1036"/>
        <v>2.5392113559070069</v>
      </c>
      <c r="Z3274" s="7">
        <f t="shared" si="1037"/>
        <v>18.615010631021761</v>
      </c>
      <c r="AA3274" s="14">
        <f t="shared" si="1038"/>
        <v>1.4184384495605857</v>
      </c>
      <c r="AB3274" s="15">
        <v>0.71330769199999999</v>
      </c>
      <c r="AC3274" s="16">
        <f t="shared" si="1039"/>
        <v>0.53498076900000002</v>
      </c>
    </row>
    <row r="3275" spans="1:29" x14ac:dyDescent="0.25">
      <c r="A3275" s="1">
        <v>32645</v>
      </c>
      <c r="B3275" s="2">
        <v>0.33333333333333331</v>
      </c>
      <c r="C3275">
        <v>516</v>
      </c>
      <c r="D3275">
        <v>838</v>
      </c>
      <c r="E3275">
        <v>50</v>
      </c>
      <c r="F3275">
        <f t="shared" si="1022"/>
        <v>466</v>
      </c>
      <c r="G3275" s="8">
        <v>22.2</v>
      </c>
      <c r="H3275">
        <v>8</v>
      </c>
      <c r="I3275">
        <v>3272</v>
      </c>
      <c r="J3275">
        <f t="shared" si="1023"/>
        <v>137</v>
      </c>
      <c r="K3275" s="11">
        <f t="shared" si="1024"/>
        <v>0.9666438934122441</v>
      </c>
      <c r="L3275">
        <f t="shared" si="1025"/>
        <v>3.7166069735789562</v>
      </c>
      <c r="M3275">
        <f t="shared" si="1026"/>
        <v>8.3952767828929833</v>
      </c>
      <c r="N3275" s="8">
        <f t="shared" si="1027"/>
        <v>0.94371433142399741</v>
      </c>
      <c r="O3275" s="8">
        <f t="shared" si="1028"/>
        <v>0.33621368517279981</v>
      </c>
      <c r="P3275" s="4">
        <f t="shared" si="1029"/>
        <v>0.64197276006903536</v>
      </c>
      <c r="Q3275" s="7">
        <f t="shared" si="1030"/>
        <v>0.69706846425625657</v>
      </c>
      <c r="R3275" s="4">
        <f t="shared" si="1031"/>
        <v>1.4929623466704012</v>
      </c>
      <c r="S3275" s="4">
        <f t="shared" si="1032"/>
        <v>1.4929623466704012</v>
      </c>
      <c r="T3275" s="4">
        <f t="shared" si="1033"/>
        <v>0</v>
      </c>
      <c r="U3275" s="7">
        <f t="shared" si="1034"/>
        <v>1.4929623466704012</v>
      </c>
      <c r="V3275" s="4">
        <f t="shared" si="1020"/>
        <v>0.61591983751298707</v>
      </c>
      <c r="W3275" s="14">
        <f t="shared" si="1021"/>
        <v>564.23780336318839</v>
      </c>
      <c r="X3275" s="7">
        <f t="shared" si="1035"/>
        <v>40.537728609303628</v>
      </c>
      <c r="Y3275" s="4">
        <f t="shared" si="1036"/>
        <v>5.842185957098164</v>
      </c>
      <c r="Z3275" s="7">
        <f t="shared" si="1037"/>
        <v>17.984142482194251</v>
      </c>
      <c r="AA3275" s="14">
        <f t="shared" si="1038"/>
        <v>2.3588564785280646</v>
      </c>
      <c r="AB3275" s="15">
        <v>0.70607692300000002</v>
      </c>
      <c r="AC3275" s="16">
        <f t="shared" si="1039"/>
        <v>0.52955769225000004</v>
      </c>
    </row>
    <row r="3276" spans="1:29" x14ac:dyDescent="0.25">
      <c r="A3276" s="1">
        <v>32645</v>
      </c>
      <c r="B3276" s="2">
        <v>0.375</v>
      </c>
      <c r="C3276">
        <v>730</v>
      </c>
      <c r="D3276">
        <v>920</v>
      </c>
      <c r="E3276">
        <v>70</v>
      </c>
      <c r="F3276">
        <f t="shared" si="1022"/>
        <v>660</v>
      </c>
      <c r="G3276" s="8">
        <v>23.9</v>
      </c>
      <c r="H3276">
        <v>9</v>
      </c>
      <c r="I3276">
        <v>3273</v>
      </c>
      <c r="J3276">
        <f t="shared" si="1023"/>
        <v>137</v>
      </c>
      <c r="K3276" s="11">
        <f t="shared" si="1024"/>
        <v>0.9666438934122441</v>
      </c>
      <c r="L3276">
        <f t="shared" si="1025"/>
        <v>3.7166069735789562</v>
      </c>
      <c r="M3276">
        <f t="shared" si="1026"/>
        <v>9.3952767828929833</v>
      </c>
      <c r="N3276" s="8">
        <f t="shared" si="1027"/>
        <v>0.68191494362484784</v>
      </c>
      <c r="O3276" s="8">
        <f t="shared" si="1028"/>
        <v>0.33621368517279981</v>
      </c>
      <c r="P3276" s="4">
        <f t="shared" si="1029"/>
        <v>0.78660818620626172</v>
      </c>
      <c r="Q3276" s="7">
        <f t="shared" si="1030"/>
        <v>0.90529637375549354</v>
      </c>
      <c r="R3276" s="4">
        <f t="shared" si="1031"/>
        <v>1.3002449285946007</v>
      </c>
      <c r="S3276" s="4">
        <f t="shared" si="1032"/>
        <v>1.3002449285946007</v>
      </c>
      <c r="T3276" s="4">
        <f t="shared" si="1033"/>
        <v>0</v>
      </c>
      <c r="U3276" s="7">
        <f t="shared" si="1034"/>
        <v>1.3002449285946007</v>
      </c>
      <c r="V3276" s="4">
        <f t="shared" si="1020"/>
        <v>0.78988228626670887</v>
      </c>
      <c r="W3276" s="14">
        <f t="shared" si="1021"/>
        <v>794.02747470359964</v>
      </c>
      <c r="X3276" s="7">
        <f t="shared" si="1035"/>
        <v>49.705892927866984</v>
      </c>
      <c r="Y3276" s="4">
        <f t="shared" si="1036"/>
        <v>9.2894157408779865</v>
      </c>
      <c r="Z3276" s="7">
        <f t="shared" si="1037"/>
        <v>17.325721593492304</v>
      </c>
      <c r="AA3276" s="14">
        <f t="shared" si="1038"/>
        <v>3.1979853089782488</v>
      </c>
      <c r="AB3276" s="15">
        <v>0.72138458500000002</v>
      </c>
      <c r="AC3276" s="16">
        <f t="shared" si="1039"/>
        <v>0.54103843875000002</v>
      </c>
    </row>
    <row r="3277" spans="1:29" x14ac:dyDescent="0.25">
      <c r="A3277" s="1">
        <v>32645</v>
      </c>
      <c r="B3277" s="2">
        <v>0.41666666666666669</v>
      </c>
      <c r="C3277">
        <v>900</v>
      </c>
      <c r="D3277">
        <v>960</v>
      </c>
      <c r="E3277">
        <v>91</v>
      </c>
      <c r="F3277">
        <f t="shared" si="1022"/>
        <v>809</v>
      </c>
      <c r="G3277" s="8">
        <v>25.6</v>
      </c>
      <c r="H3277">
        <v>10</v>
      </c>
      <c r="I3277">
        <v>3274</v>
      </c>
      <c r="J3277">
        <f t="shared" si="1023"/>
        <v>137</v>
      </c>
      <c r="K3277" s="11">
        <f t="shared" si="1024"/>
        <v>0.9666438934122441</v>
      </c>
      <c r="L3277">
        <f t="shared" si="1025"/>
        <v>3.7166069735789562</v>
      </c>
      <c r="M3277">
        <f t="shared" si="1026"/>
        <v>10.395276782892983</v>
      </c>
      <c r="N3277" s="8">
        <f t="shared" si="1027"/>
        <v>0.42011555582569848</v>
      </c>
      <c r="O3277" s="8">
        <f t="shared" si="1028"/>
        <v>0.33621368517279981</v>
      </c>
      <c r="P3277" s="4">
        <f t="shared" si="1029"/>
        <v>0.89087922846851653</v>
      </c>
      <c r="Q3277" s="7">
        <f t="shared" si="1030"/>
        <v>1.0992771129451897</v>
      </c>
      <c r="R3277" s="4">
        <f t="shared" si="1031"/>
        <v>1.0115113214519642</v>
      </c>
      <c r="S3277" s="4">
        <f t="shared" si="1032"/>
        <v>1.0115113214519642</v>
      </c>
      <c r="T3277" s="4">
        <f t="shared" si="1033"/>
        <v>0</v>
      </c>
      <c r="U3277" s="7">
        <f t="shared" si="1034"/>
        <v>1.0115113214519642</v>
      </c>
      <c r="V3277" s="4">
        <f t="shared" si="1020"/>
        <v>0.91529586114589867</v>
      </c>
      <c r="W3277" s="14">
        <f t="shared" si="1021"/>
        <v>966.22052943975848</v>
      </c>
      <c r="X3277" s="7">
        <f t="shared" si="1035"/>
        <v>57.002167206792151</v>
      </c>
      <c r="Y3277" s="4">
        <f t="shared" si="1036"/>
        <v>12.03281486975385</v>
      </c>
      <c r="Z3277" s="7">
        <f t="shared" si="1037"/>
        <v>16.801732359877015</v>
      </c>
      <c r="AA3277" s="14">
        <f t="shared" si="1038"/>
        <v>3.7738090884303017</v>
      </c>
      <c r="AB3277" s="15">
        <v>1.7415384620000001</v>
      </c>
      <c r="AC3277" s="16">
        <f t="shared" si="1039"/>
        <v>1.3061538465</v>
      </c>
    </row>
    <row r="3278" spans="1:29" x14ac:dyDescent="0.25">
      <c r="A3278" s="1">
        <v>32645</v>
      </c>
      <c r="B3278" s="2">
        <v>0.45833333333333331</v>
      </c>
      <c r="C3278">
        <v>1010</v>
      </c>
      <c r="D3278">
        <v>972</v>
      </c>
      <c r="E3278">
        <v>112</v>
      </c>
      <c r="F3278">
        <f t="shared" si="1022"/>
        <v>898</v>
      </c>
      <c r="G3278" s="8">
        <v>27.2</v>
      </c>
      <c r="H3278">
        <v>11</v>
      </c>
      <c r="I3278">
        <v>3275</v>
      </c>
      <c r="J3278">
        <f t="shared" si="1023"/>
        <v>137</v>
      </c>
      <c r="K3278" s="11">
        <f t="shared" si="1024"/>
        <v>0.9666438934122441</v>
      </c>
      <c r="L3278">
        <f t="shared" si="1025"/>
        <v>3.7166069735789562</v>
      </c>
      <c r="M3278">
        <f t="shared" si="1026"/>
        <v>11.395276782892983</v>
      </c>
      <c r="N3278" s="8">
        <f t="shared" si="1027"/>
        <v>0.15831616802654908</v>
      </c>
      <c r="O3278" s="8">
        <f t="shared" si="1028"/>
        <v>0.33621368517279981</v>
      </c>
      <c r="P3278" s="4">
        <f t="shared" si="1029"/>
        <v>0.94767998764167183</v>
      </c>
      <c r="Q3278" s="7">
        <f t="shared" si="1030"/>
        <v>1.2458879785387456</v>
      </c>
      <c r="R3278" s="4">
        <f t="shared" si="1031"/>
        <v>0.48501656186227582</v>
      </c>
      <c r="S3278" s="4">
        <f t="shared" si="1032"/>
        <v>0.48501656186227582</v>
      </c>
      <c r="T3278" s="4">
        <f t="shared" si="1033"/>
        <v>0</v>
      </c>
      <c r="U3278" s="7">
        <f t="shared" si="1034"/>
        <v>0.48501656186227582</v>
      </c>
      <c r="V3278" s="4">
        <f t="shared" si="1020"/>
        <v>0.98361383427827265</v>
      </c>
      <c r="W3278" s="14">
        <f t="shared" si="1021"/>
        <v>1063.809881059645</v>
      </c>
      <c r="X3278" s="7">
        <f t="shared" si="1035"/>
        <v>61.773821134438464</v>
      </c>
      <c r="Y3278" s="4">
        <f t="shared" si="1036"/>
        <v>13.826956746548863</v>
      </c>
      <c r="Z3278" s="7">
        <f t="shared" si="1037"/>
        <v>16.459051261409169</v>
      </c>
      <c r="AA3278" s="14">
        <f t="shared" si="1038"/>
        <v>4.0702250292936668</v>
      </c>
      <c r="AB3278" s="15">
        <v>2.7976923079999998</v>
      </c>
      <c r="AC3278" s="16">
        <f t="shared" si="1039"/>
        <v>2.0982692309999997</v>
      </c>
    </row>
    <row r="3279" spans="1:29" x14ac:dyDescent="0.25">
      <c r="A3279" s="1">
        <v>32645</v>
      </c>
      <c r="B3279" s="2">
        <v>0.5</v>
      </c>
      <c r="C3279">
        <v>1054</v>
      </c>
      <c r="D3279">
        <v>982</v>
      </c>
      <c r="E3279">
        <v>115</v>
      </c>
      <c r="F3279">
        <f t="shared" si="1022"/>
        <v>939</v>
      </c>
      <c r="G3279" s="8">
        <v>30</v>
      </c>
      <c r="H3279">
        <v>12</v>
      </c>
      <c r="I3279">
        <v>3276</v>
      </c>
      <c r="J3279">
        <f t="shared" si="1023"/>
        <v>137</v>
      </c>
      <c r="K3279" s="11">
        <f t="shared" si="1024"/>
        <v>0.9666438934122441</v>
      </c>
      <c r="L3279">
        <f t="shared" si="1025"/>
        <v>3.7166069735789562</v>
      </c>
      <c r="M3279">
        <f t="shared" si="1026"/>
        <v>12.395276782892983</v>
      </c>
      <c r="N3279" s="8">
        <f t="shared" si="1027"/>
        <v>-0.10348321977260032</v>
      </c>
      <c r="O3279" s="8">
        <f t="shared" si="1028"/>
        <v>0.33621368517279981</v>
      </c>
      <c r="P3279" s="4">
        <f t="shared" si="1029"/>
        <v>0.95313958585576997</v>
      </c>
      <c r="Q3279" s="7">
        <f t="shared" si="1030"/>
        <v>1.2634494848335334</v>
      </c>
      <c r="R3279" s="4">
        <f t="shared" si="1031"/>
        <v>-0.32819058593470563</v>
      </c>
      <c r="S3279" s="4">
        <f t="shared" si="1032"/>
        <v>-0.32819058593470563</v>
      </c>
      <c r="T3279" s="4">
        <f t="shared" si="1033"/>
        <v>0</v>
      </c>
      <c r="U3279" s="7">
        <f t="shared" si="1034"/>
        <v>-0.32819058593470563</v>
      </c>
      <c r="V3279" s="4">
        <f t="shared" si="1020"/>
        <v>0.99018044869564814</v>
      </c>
      <c r="W3279" s="14">
        <f t="shared" si="1021"/>
        <v>1082.9802535319288</v>
      </c>
      <c r="X3279" s="7">
        <f t="shared" si="1035"/>
        <v>65.196858239787687</v>
      </c>
      <c r="Y3279" s="4">
        <f t="shared" si="1036"/>
        <v>15.114018698160171</v>
      </c>
      <c r="Z3279" s="7">
        <f t="shared" si="1037"/>
        <v>16.21322242865141</v>
      </c>
      <c r="AA3279" s="14">
        <f t="shared" si="1038"/>
        <v>4.0816849648898446</v>
      </c>
      <c r="AB3279" s="15">
        <v>2.675384615</v>
      </c>
      <c r="AC3279" s="16">
        <f t="shared" si="1039"/>
        <v>2.0065384612499999</v>
      </c>
    </row>
    <row r="3280" spans="1:29" x14ac:dyDescent="0.25">
      <c r="A3280" s="1">
        <v>32645</v>
      </c>
      <c r="B3280" s="2">
        <v>0.54166666666666663</v>
      </c>
      <c r="C3280">
        <v>1025</v>
      </c>
      <c r="D3280">
        <v>972</v>
      </c>
      <c r="E3280">
        <v>116</v>
      </c>
      <c r="F3280">
        <f t="shared" si="1022"/>
        <v>909</v>
      </c>
      <c r="G3280" s="8">
        <v>29.4</v>
      </c>
      <c r="H3280">
        <v>13</v>
      </c>
      <c r="I3280">
        <v>3277</v>
      </c>
      <c r="J3280">
        <f t="shared" si="1023"/>
        <v>137</v>
      </c>
      <c r="K3280" s="11">
        <f t="shared" si="1024"/>
        <v>0.9666438934122441</v>
      </c>
      <c r="L3280">
        <f t="shared" si="1025"/>
        <v>3.7166069735789562</v>
      </c>
      <c r="M3280">
        <f t="shared" si="1026"/>
        <v>13.395276782892983</v>
      </c>
      <c r="N3280" s="8">
        <f t="shared" si="1027"/>
        <v>-0.36528260757174974</v>
      </c>
      <c r="O3280" s="8">
        <f t="shared" si="1028"/>
        <v>0.33621368517279981</v>
      </c>
      <c r="P3280" s="4">
        <f t="shared" si="1029"/>
        <v>0.90688596051493275</v>
      </c>
      <c r="Q3280" s="7">
        <f t="shared" si="1030"/>
        <v>1.1358341019959466</v>
      </c>
      <c r="R3280" s="4">
        <f t="shared" si="1031"/>
        <v>-0.92773911750010785</v>
      </c>
      <c r="S3280" s="4">
        <f t="shared" si="1032"/>
        <v>-0.92773911750010785</v>
      </c>
      <c r="T3280" s="4">
        <f t="shared" si="1033"/>
        <v>0</v>
      </c>
      <c r="U3280" s="7">
        <f t="shared" si="1034"/>
        <v>-0.92773911750010785</v>
      </c>
      <c r="V3280" s="4">
        <f t="shared" si="1020"/>
        <v>0.93454820047732423</v>
      </c>
      <c r="W3280" s="14">
        <f t="shared" si="1021"/>
        <v>1019.9658433673076</v>
      </c>
      <c r="X3280" s="7">
        <f t="shared" si="1035"/>
        <v>62.548889909437499</v>
      </c>
      <c r="Y3280" s="4">
        <f t="shared" si="1036"/>
        <v>14.118382605948499</v>
      </c>
      <c r="Z3280" s="7">
        <f t="shared" si="1037"/>
        <v>16.403388922263836</v>
      </c>
      <c r="AA3280" s="14">
        <f t="shared" si="1038"/>
        <v>3.8892764443892038</v>
      </c>
      <c r="AB3280" s="15">
        <v>2.7589999999999999</v>
      </c>
      <c r="AC3280" s="16">
        <f t="shared" si="1039"/>
        <v>2.0692499999999998</v>
      </c>
    </row>
    <row r="3281" spans="1:29" x14ac:dyDescent="0.25">
      <c r="A3281" s="1">
        <v>32645</v>
      </c>
      <c r="B3281" s="2">
        <v>0.58333333333333337</v>
      </c>
      <c r="C3281">
        <v>926</v>
      </c>
      <c r="D3281">
        <v>952</v>
      </c>
      <c r="E3281">
        <v>102</v>
      </c>
      <c r="F3281">
        <f t="shared" si="1022"/>
        <v>824</v>
      </c>
      <c r="G3281" s="8">
        <v>30.6</v>
      </c>
      <c r="H3281">
        <v>14</v>
      </c>
      <c r="I3281">
        <v>3278</v>
      </c>
      <c r="J3281">
        <f t="shared" si="1023"/>
        <v>137</v>
      </c>
      <c r="K3281" s="11">
        <f t="shared" si="1024"/>
        <v>0.9666438934122441</v>
      </c>
      <c r="L3281">
        <f t="shared" si="1025"/>
        <v>3.7166069735789562</v>
      </c>
      <c r="M3281">
        <f t="shared" si="1026"/>
        <v>14.395276782892983</v>
      </c>
      <c r="N3281" s="8">
        <f t="shared" si="1027"/>
        <v>-0.62708199537089915</v>
      </c>
      <c r="O3281" s="8">
        <f t="shared" si="1028"/>
        <v>0.33621368517279981</v>
      </c>
      <c r="P3281" s="4">
        <f t="shared" si="1029"/>
        <v>0.81207121974840812</v>
      </c>
      <c r="Q3281" s="7">
        <f t="shared" si="1030"/>
        <v>0.94769269369814613</v>
      </c>
      <c r="R3281" s="4">
        <f t="shared" si="1031"/>
        <v>-1.2507770936418694</v>
      </c>
      <c r="S3281" s="4">
        <f t="shared" si="1032"/>
        <v>-1.2507770936418694</v>
      </c>
      <c r="T3281" s="4">
        <f t="shared" si="1033"/>
        <v>0</v>
      </c>
      <c r="U3281" s="7">
        <f t="shared" si="1034"/>
        <v>-1.2507770936418694</v>
      </c>
      <c r="V3281" s="4">
        <f t="shared" si="1020"/>
        <v>0.82050833540274282</v>
      </c>
      <c r="W3281" s="14">
        <f t="shared" si="1021"/>
        <v>879.24177353911398</v>
      </c>
      <c r="X3281" s="7">
        <f t="shared" si="1035"/>
        <v>59.175357640021204</v>
      </c>
      <c r="Y3281" s="4">
        <f t="shared" si="1036"/>
        <v>12.849934472647973</v>
      </c>
      <c r="Z3281" s="7">
        <f t="shared" si="1037"/>
        <v>16.645662515724236</v>
      </c>
      <c r="AA3281" s="14">
        <f t="shared" si="1038"/>
        <v>3.4021934311173627</v>
      </c>
      <c r="AB3281" s="15">
        <v>3.233153846</v>
      </c>
      <c r="AC3281" s="16">
        <f t="shared" si="1039"/>
        <v>2.4248653844999999</v>
      </c>
    </row>
    <row r="3282" spans="1:29" x14ac:dyDescent="0.25">
      <c r="A3282" s="1">
        <v>32645</v>
      </c>
      <c r="B3282" s="2">
        <v>0.625</v>
      </c>
      <c r="C3282">
        <v>773</v>
      </c>
      <c r="D3282">
        <v>912</v>
      </c>
      <c r="E3282">
        <v>91</v>
      </c>
      <c r="F3282">
        <f t="shared" si="1022"/>
        <v>682</v>
      </c>
      <c r="G3282" s="8">
        <v>31.1</v>
      </c>
      <c r="H3282">
        <v>15</v>
      </c>
      <c r="I3282">
        <v>3279</v>
      </c>
      <c r="J3282">
        <f t="shared" si="1023"/>
        <v>137</v>
      </c>
      <c r="K3282" s="11">
        <f t="shared" si="1024"/>
        <v>0.9666438934122441</v>
      </c>
      <c r="L3282">
        <f t="shared" si="1025"/>
        <v>3.7166069735789562</v>
      </c>
      <c r="M3282">
        <f t="shared" si="1026"/>
        <v>15.395276782892983</v>
      </c>
      <c r="N3282" s="8">
        <f t="shared" si="1027"/>
        <v>-0.88888138317004861</v>
      </c>
      <c r="O3282" s="8">
        <f t="shared" si="1028"/>
        <v>0.33621368517279981</v>
      </c>
      <c r="P3282" s="4">
        <f t="shared" si="1029"/>
        <v>0.67515683145066718</v>
      </c>
      <c r="Q3282" s="7">
        <f t="shared" si="1030"/>
        <v>0.74117728411566086</v>
      </c>
      <c r="R3282" s="4">
        <f t="shared" si="1031"/>
        <v>-1.4569495702675286</v>
      </c>
      <c r="S3282" s="4">
        <f t="shared" si="1032"/>
        <v>-1.4569495702675286</v>
      </c>
      <c r="T3282" s="4">
        <f t="shared" si="1033"/>
        <v>0</v>
      </c>
      <c r="U3282" s="7">
        <f t="shared" si="1034"/>
        <v>-1.4569495702675286</v>
      </c>
      <c r="V3282" s="4">
        <f t="shared" si="1020"/>
        <v>0.65583248181694831</v>
      </c>
      <c r="W3282" s="14">
        <f t="shared" si="1021"/>
        <v>685.65572615675262</v>
      </c>
      <c r="X3282" s="7">
        <f t="shared" si="1035"/>
        <v>53.383811100094462</v>
      </c>
      <c r="Y3282" s="4">
        <f t="shared" si="1036"/>
        <v>10.672312973635519</v>
      </c>
      <c r="Z3282" s="7">
        <f t="shared" si="1037"/>
        <v>17.061588222035617</v>
      </c>
      <c r="AA3282" s="14">
        <f t="shared" si="1038"/>
        <v>2.7194129810600489</v>
      </c>
      <c r="AB3282" s="15">
        <v>3.600153846</v>
      </c>
      <c r="AC3282" s="16">
        <f t="shared" si="1039"/>
        <v>2.7001153845000001</v>
      </c>
    </row>
    <row r="3283" spans="1:29" x14ac:dyDescent="0.25">
      <c r="A3283" s="1">
        <v>32645</v>
      </c>
      <c r="B3283" s="2">
        <v>0.66666666666666663</v>
      </c>
      <c r="C3283">
        <v>578</v>
      </c>
      <c r="D3283">
        <v>855</v>
      </c>
      <c r="E3283">
        <v>70</v>
      </c>
      <c r="F3283">
        <f t="shared" si="1022"/>
        <v>508</v>
      </c>
      <c r="G3283" s="8">
        <v>31.7</v>
      </c>
      <c r="H3283">
        <v>16</v>
      </c>
      <c r="I3283">
        <v>3280</v>
      </c>
      <c r="J3283">
        <f t="shared" si="1023"/>
        <v>137</v>
      </c>
      <c r="K3283" s="11">
        <f t="shared" si="1024"/>
        <v>0.9666438934122441</v>
      </c>
      <c r="L3283">
        <f t="shared" si="1025"/>
        <v>3.7166069735789562</v>
      </c>
      <c r="M3283">
        <f t="shared" si="1026"/>
        <v>16.395276782892982</v>
      </c>
      <c r="N3283" s="8">
        <f t="shared" si="1027"/>
        <v>-1.1506807709691975</v>
      </c>
      <c r="O3283" s="8">
        <f t="shared" si="1028"/>
        <v>0.33621368517279981</v>
      </c>
      <c r="P3283" s="4">
        <f t="shared" si="1029"/>
        <v>0.50547328492247678</v>
      </c>
      <c r="Q3283" s="7">
        <f t="shared" si="1030"/>
        <v>0.5299303957282242</v>
      </c>
      <c r="R3283" s="4">
        <f t="shared" si="1031"/>
        <v>-1.5245854706558193</v>
      </c>
      <c r="S3283" s="4">
        <f t="shared" si="1032"/>
        <v>4.6661781242456124</v>
      </c>
      <c r="T3283" s="4">
        <f t="shared" si="1033"/>
        <v>1</v>
      </c>
      <c r="U3283" s="7">
        <f t="shared" si="1034"/>
        <v>-1.6170071829339738</v>
      </c>
      <c r="V3283" s="4">
        <f t="shared" si="1020"/>
        <v>0.45174302700210117</v>
      </c>
      <c r="W3283" s="14">
        <f t="shared" si="1021"/>
        <v>453.57605942502397</v>
      </c>
      <c r="X3283" s="7">
        <f t="shared" si="1035"/>
        <v>46.441221931313279</v>
      </c>
      <c r="Y3283" s="4">
        <f t="shared" si="1036"/>
        <v>8.0618994461737934</v>
      </c>
      <c r="Z3283" s="7">
        <f t="shared" si="1037"/>
        <v>17.560177205780803</v>
      </c>
      <c r="AA3283" s="14">
        <f t="shared" si="1038"/>
        <v>1.8515209083940385</v>
      </c>
      <c r="AB3283" s="15">
        <v>3.9105384619999999</v>
      </c>
      <c r="AC3283" s="16">
        <f t="shared" si="1039"/>
        <v>2.9329038464999999</v>
      </c>
    </row>
    <row r="3284" spans="1:29" x14ac:dyDescent="0.25">
      <c r="A3284" s="1">
        <v>32645</v>
      </c>
      <c r="B3284" s="2">
        <v>0.70833333333333337</v>
      </c>
      <c r="C3284">
        <v>359</v>
      </c>
      <c r="D3284">
        <v>750</v>
      </c>
      <c r="E3284">
        <v>50</v>
      </c>
      <c r="F3284">
        <f t="shared" si="1022"/>
        <v>309</v>
      </c>
      <c r="G3284" s="8">
        <v>31.1</v>
      </c>
      <c r="H3284">
        <v>17</v>
      </c>
      <c r="I3284">
        <v>3281</v>
      </c>
      <c r="J3284">
        <f t="shared" si="1023"/>
        <v>137</v>
      </c>
      <c r="K3284" s="11">
        <f t="shared" si="1024"/>
        <v>0.9666438934122441</v>
      </c>
      <c r="L3284">
        <f t="shared" si="1025"/>
        <v>3.7166069735789562</v>
      </c>
      <c r="M3284">
        <f t="shared" si="1026"/>
        <v>17.395276782892982</v>
      </c>
      <c r="N3284" s="8">
        <f t="shared" si="1027"/>
        <v>-1.4124801587683469</v>
      </c>
      <c r="O3284" s="8">
        <f t="shared" si="1028"/>
        <v>0.33621368517279981</v>
      </c>
      <c r="P3284" s="4">
        <f t="shared" si="1029"/>
        <v>0.31458423344441322</v>
      </c>
      <c r="Q3284" s="7">
        <f t="shared" si="1030"/>
        <v>0.32001861801875386</v>
      </c>
      <c r="R3284" s="4">
        <f t="shared" si="1031"/>
        <v>-1.3811172642410636</v>
      </c>
      <c r="S3284" s="4">
        <f t="shared" si="1032"/>
        <v>4.5227099178308565</v>
      </c>
      <c r="T3284" s="4">
        <f t="shared" si="1033"/>
        <v>1</v>
      </c>
      <c r="U3284" s="7">
        <f t="shared" si="1034"/>
        <v>-1.7604753893487295</v>
      </c>
      <c r="V3284" s="4">
        <f t="shared" si="1020"/>
        <v>0.22214833003005488</v>
      </c>
      <c r="W3284" s="14">
        <f t="shared" si="1021"/>
        <v>214.7082270498465</v>
      </c>
      <c r="X3284" s="7">
        <f t="shared" si="1035"/>
        <v>38.078017379120013</v>
      </c>
      <c r="Y3284" s="4">
        <f t="shared" si="1036"/>
        <v>4.9173345345491244</v>
      </c>
      <c r="Z3284" s="7">
        <f t="shared" si="1037"/>
        <v>18.160789103901116</v>
      </c>
      <c r="AA3284" s="14">
        <f t="shared" si="1038"/>
        <v>0.90642735532157159</v>
      </c>
      <c r="AB3284" s="15">
        <v>4.1956923079999999</v>
      </c>
      <c r="AC3284" s="16">
        <f t="shared" si="1039"/>
        <v>3.1467692309999999</v>
      </c>
    </row>
    <row r="3285" spans="1:29" x14ac:dyDescent="0.25">
      <c r="A3285" s="1">
        <v>32645</v>
      </c>
      <c r="B3285" s="2">
        <v>0.75</v>
      </c>
      <c r="C3285">
        <v>144</v>
      </c>
      <c r="D3285">
        <v>534</v>
      </c>
      <c r="E3285">
        <v>28</v>
      </c>
      <c r="F3285">
        <f t="shared" si="1022"/>
        <v>116</v>
      </c>
      <c r="G3285" s="8">
        <v>30.6</v>
      </c>
      <c r="H3285">
        <v>18</v>
      </c>
      <c r="I3285">
        <v>3282</v>
      </c>
      <c r="J3285">
        <f t="shared" si="1023"/>
        <v>137</v>
      </c>
      <c r="K3285" s="11">
        <f t="shared" si="1024"/>
        <v>0.9666438934122441</v>
      </c>
      <c r="L3285">
        <f t="shared" si="1025"/>
        <v>3.7166069735789562</v>
      </c>
      <c r="M3285">
        <f t="shared" si="1026"/>
        <v>18.395276782892982</v>
      </c>
      <c r="N3285" s="8">
        <f t="shared" si="1027"/>
        <v>-1.6742795465674962</v>
      </c>
      <c r="O3285" s="8">
        <f t="shared" si="1028"/>
        <v>0.33621368517279981</v>
      </c>
      <c r="P3285" s="4">
        <f t="shared" si="1029"/>
        <v>0.11549845041563386</v>
      </c>
      <c r="Q3285" s="7">
        <f t="shared" si="1030"/>
        <v>0.11575679373943402</v>
      </c>
      <c r="R3285" s="4">
        <f t="shared" si="1031"/>
        <v>-1.2384722281698668</v>
      </c>
      <c r="S3285" s="4">
        <f t="shared" si="1032"/>
        <v>4.3800648817596599</v>
      </c>
      <c r="T3285" s="4">
        <f t="shared" si="1033"/>
        <v>1</v>
      </c>
      <c r="U3285" s="7">
        <f t="shared" si="1034"/>
        <v>-1.9031204254199263</v>
      </c>
      <c r="V3285" s="4">
        <f t="shared" si="1020"/>
        <v>0</v>
      </c>
      <c r="W3285" s="14">
        <f t="shared" si="1021"/>
        <v>26.934308535290985</v>
      </c>
      <c r="X3285" s="7">
        <f t="shared" si="1035"/>
        <v>31.475365027396958</v>
      </c>
      <c r="Y3285" s="4">
        <f t="shared" si="1036"/>
        <v>2.4347372503012559</v>
      </c>
      <c r="Z3285" s="7">
        <f t="shared" si="1037"/>
        <v>18.63496518519246</v>
      </c>
      <c r="AA3285" s="14">
        <f t="shared" si="1038"/>
        <v>0.11667666828168405</v>
      </c>
      <c r="AB3285" s="15">
        <v>4.2533076919999999</v>
      </c>
      <c r="AC3285" s="16">
        <f t="shared" si="1039"/>
        <v>3.1899807689999999</v>
      </c>
    </row>
    <row r="3286" spans="1:29" x14ac:dyDescent="0.25">
      <c r="A3286" s="1">
        <v>32645</v>
      </c>
      <c r="B3286" s="2">
        <v>0.79166666666666663</v>
      </c>
      <c r="C3286">
        <v>13</v>
      </c>
      <c r="D3286">
        <v>88</v>
      </c>
      <c r="E3286">
        <v>3</v>
      </c>
      <c r="F3286">
        <f t="shared" si="1022"/>
        <v>10</v>
      </c>
      <c r="G3286" s="8">
        <v>30</v>
      </c>
      <c r="H3286">
        <v>19</v>
      </c>
      <c r="I3286">
        <v>3283</v>
      </c>
      <c r="J3286">
        <f t="shared" si="1023"/>
        <v>137</v>
      </c>
      <c r="K3286" s="11">
        <f t="shared" si="1024"/>
        <v>0.9666438934122441</v>
      </c>
      <c r="L3286">
        <f t="shared" si="1025"/>
        <v>3.7166069735789562</v>
      </c>
      <c r="M3286">
        <f t="shared" si="1026"/>
        <v>19.395276782892982</v>
      </c>
      <c r="N3286" s="8">
        <f t="shared" si="1027"/>
        <v>-1.9360789343666458</v>
      </c>
      <c r="O3286" s="8">
        <f t="shared" si="1028"/>
        <v>0.33621368517279981</v>
      </c>
      <c r="P3286" s="4">
        <f t="shared" si="1029"/>
        <v>0</v>
      </c>
      <c r="Q3286" s="7">
        <f t="shared" si="1030"/>
        <v>0</v>
      </c>
      <c r="R3286" s="4">
        <f t="shared" si="1031"/>
        <v>0</v>
      </c>
      <c r="S3286" s="4">
        <f t="shared" si="1032"/>
        <v>0</v>
      </c>
      <c r="T3286" s="4">
        <f t="shared" si="1033"/>
        <v>1</v>
      </c>
      <c r="U3286" s="7">
        <f t="shared" si="1034"/>
        <v>0</v>
      </c>
      <c r="V3286" s="4">
        <f t="shared" si="1020"/>
        <v>0.38268428076468186</v>
      </c>
      <c r="W3286" s="14">
        <f t="shared" si="1021"/>
        <v>36.562035478930326</v>
      </c>
      <c r="X3286" s="7">
        <f t="shared" si="1035"/>
        <v>31.188266153065236</v>
      </c>
      <c r="Y3286" s="4">
        <f t="shared" si="1036"/>
        <v>2.3267880735525286</v>
      </c>
      <c r="Z3286" s="7">
        <f t="shared" si="1037"/>
        <v>18.655583477951467</v>
      </c>
      <c r="AA3286" s="14">
        <f t="shared" si="1038"/>
        <v>0.15855823592693588</v>
      </c>
      <c r="AB3286" s="15">
        <v>0.69169230800000003</v>
      </c>
      <c r="AC3286" s="16">
        <f t="shared" si="1039"/>
        <v>0.51876923100000005</v>
      </c>
    </row>
    <row r="3287" spans="1:29" x14ac:dyDescent="0.25">
      <c r="A3287" s="1">
        <v>32645</v>
      </c>
      <c r="B3287" s="2">
        <v>0.83333333333333337</v>
      </c>
      <c r="C3287">
        <v>0</v>
      </c>
      <c r="D3287">
        <v>0</v>
      </c>
      <c r="E3287">
        <v>0</v>
      </c>
      <c r="F3287">
        <f t="shared" si="1022"/>
        <v>0</v>
      </c>
      <c r="G3287" s="8">
        <v>27.2</v>
      </c>
      <c r="H3287">
        <v>20</v>
      </c>
      <c r="I3287">
        <v>3284</v>
      </c>
      <c r="J3287">
        <f t="shared" si="1023"/>
        <v>137</v>
      </c>
      <c r="K3287" s="11">
        <f t="shared" si="1024"/>
        <v>0.9666438934122441</v>
      </c>
      <c r="L3287">
        <f t="shared" si="1025"/>
        <v>3.7166069735789562</v>
      </c>
      <c r="M3287">
        <f t="shared" si="1026"/>
        <v>20.395276782892982</v>
      </c>
      <c r="N3287" s="8">
        <f t="shared" si="1027"/>
        <v>-2.1978783221657952</v>
      </c>
      <c r="O3287" s="8">
        <f t="shared" si="1028"/>
        <v>0.33621368517279981</v>
      </c>
      <c r="P3287" s="4">
        <f t="shared" si="1029"/>
        <v>0</v>
      </c>
      <c r="Q3287" s="7">
        <f t="shared" si="1030"/>
        <v>0</v>
      </c>
      <c r="R3287" s="4">
        <f t="shared" si="1031"/>
        <v>0</v>
      </c>
      <c r="S3287" s="4">
        <f t="shared" si="1032"/>
        <v>0</v>
      </c>
      <c r="T3287" s="4">
        <f t="shared" si="1033"/>
        <v>1</v>
      </c>
      <c r="U3287" s="7">
        <f t="shared" si="1034"/>
        <v>0</v>
      </c>
      <c r="V3287" s="4">
        <f t="shared" si="1020"/>
        <v>0.38268428076468186</v>
      </c>
      <c r="W3287" s="14">
        <f t="shared" si="1021"/>
        <v>0</v>
      </c>
      <c r="X3287" s="7">
        <f t="shared" si="1035"/>
        <v>27.2</v>
      </c>
      <c r="Y3287" s="4">
        <f t="shared" si="1036"/>
        <v>0.82719999999999971</v>
      </c>
      <c r="Z3287" s="7">
        <f t="shared" si="1037"/>
        <v>18.942004799999999</v>
      </c>
      <c r="AA3287" s="14">
        <f t="shared" si="1038"/>
        <v>0</v>
      </c>
      <c r="AB3287" s="15">
        <v>0.91753843099999999</v>
      </c>
      <c r="AC3287" s="16">
        <f t="shared" si="1039"/>
        <v>0.68815382324999996</v>
      </c>
    </row>
    <row r="3288" spans="1:29" x14ac:dyDescent="0.25">
      <c r="A3288" s="1">
        <v>32645</v>
      </c>
      <c r="B3288" s="2">
        <v>0.875</v>
      </c>
      <c r="C3288">
        <v>0</v>
      </c>
      <c r="D3288">
        <v>0</v>
      </c>
      <c r="E3288">
        <v>0</v>
      </c>
      <c r="F3288">
        <f t="shared" si="1022"/>
        <v>0</v>
      </c>
      <c r="G3288" s="8">
        <v>25</v>
      </c>
      <c r="H3288">
        <v>21</v>
      </c>
      <c r="I3288">
        <v>3285</v>
      </c>
      <c r="J3288">
        <f t="shared" si="1023"/>
        <v>137</v>
      </c>
      <c r="K3288" s="11">
        <f t="shared" si="1024"/>
        <v>0.9666438934122441</v>
      </c>
      <c r="L3288">
        <f t="shared" si="1025"/>
        <v>3.7166069735789562</v>
      </c>
      <c r="M3288">
        <f t="shared" si="1026"/>
        <v>21.395276782892982</v>
      </c>
      <c r="N3288" s="8">
        <f t="shared" si="1027"/>
        <v>-2.4596777099649443</v>
      </c>
      <c r="O3288" s="8">
        <f t="shared" si="1028"/>
        <v>0.33621368517279981</v>
      </c>
      <c r="P3288" s="4">
        <f t="shared" si="1029"/>
        <v>0</v>
      </c>
      <c r="Q3288" s="7">
        <f t="shared" si="1030"/>
        <v>0</v>
      </c>
      <c r="R3288" s="4">
        <f t="shared" si="1031"/>
        <v>0</v>
      </c>
      <c r="S3288" s="4">
        <f t="shared" si="1032"/>
        <v>0</v>
      </c>
      <c r="T3288" s="4">
        <f t="shared" si="1033"/>
        <v>1</v>
      </c>
      <c r="U3288" s="7">
        <f t="shared" si="1034"/>
        <v>0</v>
      </c>
      <c r="V3288" s="4">
        <f t="shared" si="1020"/>
        <v>0.38268428076468186</v>
      </c>
      <c r="W3288" s="14">
        <f t="shared" si="1021"/>
        <v>0</v>
      </c>
      <c r="X3288" s="7">
        <f t="shared" si="1035"/>
        <v>25</v>
      </c>
      <c r="Y3288" s="4">
        <f t="shared" si="1036"/>
        <v>0</v>
      </c>
      <c r="Z3288" s="7">
        <f t="shared" si="1037"/>
        <v>19.100000000000001</v>
      </c>
      <c r="AA3288" s="14">
        <f t="shared" si="1038"/>
        <v>0</v>
      </c>
      <c r="AB3288" s="15">
        <v>1.092923154</v>
      </c>
      <c r="AC3288" s="16">
        <f t="shared" si="1039"/>
        <v>0.81969236549999991</v>
      </c>
    </row>
    <row r="3289" spans="1:29" x14ac:dyDescent="0.25">
      <c r="A3289" s="1">
        <v>32645</v>
      </c>
      <c r="B3289" s="2">
        <v>0.91666666666666663</v>
      </c>
      <c r="C3289">
        <v>0</v>
      </c>
      <c r="D3289">
        <v>0</v>
      </c>
      <c r="E3289">
        <v>0</v>
      </c>
      <c r="F3289">
        <f t="shared" si="1022"/>
        <v>0</v>
      </c>
      <c r="G3289" s="8">
        <v>23.9</v>
      </c>
      <c r="H3289">
        <v>22</v>
      </c>
      <c r="I3289">
        <v>3286</v>
      </c>
      <c r="J3289">
        <f t="shared" si="1023"/>
        <v>137</v>
      </c>
      <c r="K3289" s="11">
        <f t="shared" si="1024"/>
        <v>0.9666438934122441</v>
      </c>
      <c r="L3289">
        <f t="shared" si="1025"/>
        <v>3.7166069735789562</v>
      </c>
      <c r="M3289">
        <f t="shared" si="1026"/>
        <v>22.395276782892982</v>
      </c>
      <c r="N3289" s="8">
        <f t="shared" si="1027"/>
        <v>-2.7214770977640939</v>
      </c>
      <c r="O3289" s="8">
        <f t="shared" si="1028"/>
        <v>0.33621368517279981</v>
      </c>
      <c r="P3289" s="4">
        <f t="shared" si="1029"/>
        <v>0</v>
      </c>
      <c r="Q3289" s="7">
        <f t="shared" si="1030"/>
        <v>0</v>
      </c>
      <c r="R3289" s="4">
        <f t="shared" si="1031"/>
        <v>0</v>
      </c>
      <c r="S3289" s="4">
        <f t="shared" si="1032"/>
        <v>0</v>
      </c>
      <c r="T3289" s="4">
        <f t="shared" si="1033"/>
        <v>1</v>
      </c>
      <c r="U3289" s="7">
        <f t="shared" si="1034"/>
        <v>0</v>
      </c>
      <c r="V3289" s="4">
        <f t="shared" si="1020"/>
        <v>0.38268428076468186</v>
      </c>
      <c r="W3289" s="14">
        <f t="shared" si="1021"/>
        <v>0</v>
      </c>
      <c r="X3289" s="7">
        <f t="shared" si="1035"/>
        <v>23.9</v>
      </c>
      <c r="Y3289" s="4">
        <f t="shared" si="1036"/>
        <v>-0.41360000000000052</v>
      </c>
      <c r="Z3289" s="7">
        <f t="shared" si="1037"/>
        <v>19.178997600000002</v>
      </c>
      <c r="AA3289" s="14">
        <f t="shared" si="1038"/>
        <v>0</v>
      </c>
      <c r="AB3289" s="15">
        <v>1.763153846</v>
      </c>
      <c r="AC3289" s="16">
        <f t="shared" si="1039"/>
        <v>1.3223653845000001</v>
      </c>
    </row>
    <row r="3290" spans="1:29" x14ac:dyDescent="0.25">
      <c r="A3290" s="1">
        <v>32645</v>
      </c>
      <c r="B3290" s="2">
        <v>0.95833333333333337</v>
      </c>
      <c r="C3290">
        <v>0</v>
      </c>
      <c r="D3290">
        <v>0</v>
      </c>
      <c r="E3290">
        <v>0</v>
      </c>
      <c r="F3290">
        <f t="shared" si="1022"/>
        <v>0</v>
      </c>
      <c r="G3290" s="8">
        <v>22.8</v>
      </c>
      <c r="H3290">
        <v>23</v>
      </c>
      <c r="I3290">
        <v>3287</v>
      </c>
      <c r="J3290">
        <f t="shared" si="1023"/>
        <v>137</v>
      </c>
      <c r="K3290" s="11">
        <f t="shared" si="1024"/>
        <v>0.9666438934122441</v>
      </c>
      <c r="L3290">
        <f t="shared" si="1025"/>
        <v>3.7166069735789562</v>
      </c>
      <c r="M3290">
        <f t="shared" si="1026"/>
        <v>23.395276782892982</v>
      </c>
      <c r="N3290" s="8">
        <f t="shared" si="1027"/>
        <v>-2.9832764855632434</v>
      </c>
      <c r="O3290" s="8">
        <f t="shared" si="1028"/>
        <v>0.33621368517279981</v>
      </c>
      <c r="P3290" s="4">
        <f t="shared" si="1029"/>
        <v>0</v>
      </c>
      <c r="Q3290" s="7">
        <f t="shared" si="1030"/>
        <v>0</v>
      </c>
      <c r="R3290" s="4">
        <f t="shared" si="1031"/>
        <v>0</v>
      </c>
      <c r="S3290" s="4">
        <f t="shared" si="1032"/>
        <v>0</v>
      </c>
      <c r="T3290" s="4">
        <f t="shared" si="1033"/>
        <v>1</v>
      </c>
      <c r="U3290" s="7">
        <f t="shared" si="1034"/>
        <v>0</v>
      </c>
      <c r="V3290" s="4">
        <f t="shared" si="1020"/>
        <v>0.38268428076468186</v>
      </c>
      <c r="W3290" s="14">
        <f t="shared" si="1021"/>
        <v>0</v>
      </c>
      <c r="X3290" s="7">
        <f t="shared" si="1035"/>
        <v>22.8</v>
      </c>
      <c r="Y3290" s="4">
        <f t="shared" si="1036"/>
        <v>-0.82719999999999971</v>
      </c>
      <c r="Z3290" s="7">
        <f t="shared" si="1037"/>
        <v>19.2579952</v>
      </c>
      <c r="AA3290" s="14">
        <f t="shared" si="1038"/>
        <v>0</v>
      </c>
      <c r="AB3290" s="15">
        <v>2.163461538</v>
      </c>
      <c r="AC3290" s="16">
        <f t="shared" si="1039"/>
        <v>1.6225961535</v>
      </c>
    </row>
    <row r="3291" spans="1:29" x14ac:dyDescent="0.25">
      <c r="A3291" s="1">
        <v>32645</v>
      </c>
      <c r="B3291" s="3">
        <v>1</v>
      </c>
      <c r="C3291">
        <v>0</v>
      </c>
      <c r="D3291">
        <v>0</v>
      </c>
      <c r="E3291">
        <v>0</v>
      </c>
      <c r="F3291">
        <f t="shared" si="1022"/>
        <v>0</v>
      </c>
      <c r="G3291" s="8">
        <v>22.2</v>
      </c>
      <c r="H3291">
        <v>24</v>
      </c>
      <c r="I3291">
        <v>3288</v>
      </c>
      <c r="J3291">
        <f t="shared" si="1023"/>
        <v>137</v>
      </c>
      <c r="K3291" s="11">
        <f t="shared" si="1024"/>
        <v>0.9666438934122441</v>
      </c>
      <c r="L3291">
        <f t="shared" si="1025"/>
        <v>3.7166069735789562</v>
      </c>
      <c r="M3291">
        <f t="shared" si="1026"/>
        <v>24.395276782892982</v>
      </c>
      <c r="N3291" s="8">
        <f t="shared" si="1027"/>
        <v>-3.2450758733623926</v>
      </c>
      <c r="O3291" s="8">
        <f t="shared" si="1028"/>
        <v>0.33621368517279981</v>
      </c>
      <c r="P3291" s="4">
        <f t="shared" si="1029"/>
        <v>0</v>
      </c>
      <c r="Q3291" s="7">
        <f t="shared" si="1030"/>
        <v>0</v>
      </c>
      <c r="R3291" s="4">
        <f t="shared" si="1031"/>
        <v>0</v>
      </c>
      <c r="S3291" s="4">
        <f t="shared" si="1032"/>
        <v>0</v>
      </c>
      <c r="T3291" s="4">
        <f t="shared" si="1033"/>
        <v>1</v>
      </c>
      <c r="U3291" s="7">
        <f t="shared" si="1034"/>
        <v>0</v>
      </c>
      <c r="V3291" s="4">
        <f t="shared" si="1020"/>
        <v>0.38268428076468186</v>
      </c>
      <c r="W3291" s="14">
        <f t="shared" si="1021"/>
        <v>0</v>
      </c>
      <c r="X3291" s="7">
        <f t="shared" si="1035"/>
        <v>22.2</v>
      </c>
      <c r="Y3291" s="4">
        <f t="shared" si="1036"/>
        <v>-1.0528000000000002</v>
      </c>
      <c r="Z3291" s="7">
        <f t="shared" si="1037"/>
        <v>19.301084800000002</v>
      </c>
      <c r="AA3291" s="14">
        <f t="shared" si="1038"/>
        <v>0</v>
      </c>
      <c r="AB3291" s="15">
        <v>1.242230846</v>
      </c>
      <c r="AC3291" s="16">
        <f t="shared" si="1039"/>
        <v>0.9316731345</v>
      </c>
    </row>
    <row r="3292" spans="1:29" x14ac:dyDescent="0.25">
      <c r="A3292" s="1">
        <v>32646</v>
      </c>
      <c r="B3292" s="2">
        <v>4.1666666666666664E-2</v>
      </c>
      <c r="C3292">
        <v>0</v>
      </c>
      <c r="D3292">
        <v>0</v>
      </c>
      <c r="E3292">
        <v>0</v>
      </c>
      <c r="F3292">
        <f t="shared" si="1022"/>
        <v>0</v>
      </c>
      <c r="G3292" s="8">
        <v>22.2</v>
      </c>
      <c r="H3292">
        <v>1</v>
      </c>
      <c r="I3292">
        <v>3289</v>
      </c>
      <c r="J3292">
        <f t="shared" si="1023"/>
        <v>138</v>
      </c>
      <c r="K3292" s="11">
        <f t="shared" si="1024"/>
        <v>0.98390539150889122</v>
      </c>
      <c r="L3292">
        <f t="shared" si="1025"/>
        <v>3.6833820380184434</v>
      </c>
      <c r="M3292">
        <f t="shared" si="1026"/>
        <v>1.3947230339669741</v>
      </c>
      <c r="N3292" s="8">
        <f t="shared" si="1027"/>
        <v>2.776455017147867</v>
      </c>
      <c r="O3292" s="8">
        <f t="shared" si="1028"/>
        <v>0.34018127258095571</v>
      </c>
      <c r="P3292" s="4">
        <f t="shared" si="1029"/>
        <v>0</v>
      </c>
      <c r="Q3292" s="7">
        <f t="shared" si="1030"/>
        <v>0</v>
      </c>
      <c r="R3292" s="4">
        <f t="shared" si="1031"/>
        <v>0</v>
      </c>
      <c r="S3292" s="4">
        <f t="shared" si="1032"/>
        <v>0</v>
      </c>
      <c r="T3292" s="4">
        <f t="shared" si="1033"/>
        <v>1</v>
      </c>
      <c r="U3292" s="7">
        <f t="shared" si="1034"/>
        <v>0</v>
      </c>
      <c r="V3292" s="4">
        <f t="shared" si="1020"/>
        <v>0.38268428076468186</v>
      </c>
      <c r="W3292" s="14">
        <f t="shared" si="1021"/>
        <v>0</v>
      </c>
      <c r="X3292" s="7">
        <f t="shared" si="1035"/>
        <v>22.2</v>
      </c>
      <c r="Y3292" s="4">
        <f t="shared" si="1036"/>
        <v>-1.0528000000000002</v>
      </c>
      <c r="Z3292" s="7">
        <f t="shared" si="1037"/>
        <v>19.301084800000002</v>
      </c>
      <c r="AA3292" s="14">
        <f t="shared" si="1038"/>
        <v>0</v>
      </c>
      <c r="AB3292" s="15">
        <v>1.1163077690000001</v>
      </c>
      <c r="AC3292" s="16">
        <f t="shared" si="1039"/>
        <v>0.83723082675000005</v>
      </c>
    </row>
    <row r="3293" spans="1:29" x14ac:dyDescent="0.25">
      <c r="A3293" s="1">
        <v>32646</v>
      </c>
      <c r="B3293" s="2">
        <v>8.3333333333333329E-2</v>
      </c>
      <c r="C3293">
        <v>0</v>
      </c>
      <c r="D3293">
        <v>0</v>
      </c>
      <c r="E3293">
        <v>0</v>
      </c>
      <c r="F3293">
        <f t="shared" si="1022"/>
        <v>0</v>
      </c>
      <c r="G3293" s="8">
        <v>23.3</v>
      </c>
      <c r="H3293">
        <v>2</v>
      </c>
      <c r="I3293">
        <v>3290</v>
      </c>
      <c r="J3293">
        <f t="shared" si="1023"/>
        <v>138</v>
      </c>
      <c r="K3293" s="11">
        <f t="shared" si="1024"/>
        <v>0.98390539150889122</v>
      </c>
      <c r="L3293">
        <f t="shared" si="1025"/>
        <v>3.6833820380184434</v>
      </c>
      <c r="M3293">
        <f t="shared" si="1026"/>
        <v>2.3947230339669741</v>
      </c>
      <c r="N3293" s="8">
        <f t="shared" si="1027"/>
        <v>2.5146556293487174</v>
      </c>
      <c r="O3293" s="8">
        <f t="shared" si="1028"/>
        <v>0.34018127258095571</v>
      </c>
      <c r="P3293" s="4">
        <f t="shared" si="1029"/>
        <v>0</v>
      </c>
      <c r="Q3293" s="7">
        <f t="shared" si="1030"/>
        <v>0</v>
      </c>
      <c r="R3293" s="4">
        <f t="shared" si="1031"/>
        <v>0</v>
      </c>
      <c r="S3293" s="4">
        <f t="shared" si="1032"/>
        <v>0</v>
      </c>
      <c r="T3293" s="4">
        <f t="shared" si="1033"/>
        <v>1</v>
      </c>
      <c r="U3293" s="7">
        <f t="shared" si="1034"/>
        <v>0</v>
      </c>
      <c r="V3293" s="4">
        <f t="shared" si="1020"/>
        <v>0.38268428076468186</v>
      </c>
      <c r="W3293" s="14">
        <f t="shared" si="1021"/>
        <v>0</v>
      </c>
      <c r="X3293" s="7">
        <f t="shared" si="1035"/>
        <v>23.3</v>
      </c>
      <c r="Y3293" s="4">
        <f t="shared" si="1036"/>
        <v>-0.63919999999999977</v>
      </c>
      <c r="Z3293" s="7">
        <f t="shared" si="1037"/>
        <v>19.222087200000001</v>
      </c>
      <c r="AA3293" s="14">
        <f t="shared" si="1038"/>
        <v>0</v>
      </c>
      <c r="AB3293" s="15">
        <v>1.6506923849999999</v>
      </c>
      <c r="AC3293" s="16">
        <f t="shared" si="1039"/>
        <v>1.2380192887499999</v>
      </c>
    </row>
    <row r="3294" spans="1:29" x14ac:dyDescent="0.25">
      <c r="A3294" s="1">
        <v>32646</v>
      </c>
      <c r="B3294" s="2">
        <v>0.125</v>
      </c>
      <c r="C3294">
        <v>0</v>
      </c>
      <c r="D3294">
        <v>0</v>
      </c>
      <c r="E3294">
        <v>0</v>
      </c>
      <c r="F3294">
        <f t="shared" si="1022"/>
        <v>0</v>
      </c>
      <c r="G3294" s="8">
        <v>22.8</v>
      </c>
      <c r="H3294">
        <v>3</v>
      </c>
      <c r="I3294">
        <v>3291</v>
      </c>
      <c r="J3294">
        <f t="shared" si="1023"/>
        <v>138</v>
      </c>
      <c r="K3294" s="11">
        <f t="shared" si="1024"/>
        <v>0.98390539150889122</v>
      </c>
      <c r="L3294">
        <f t="shared" si="1025"/>
        <v>3.6833820380184434</v>
      </c>
      <c r="M3294">
        <f t="shared" si="1026"/>
        <v>3.3947230339669741</v>
      </c>
      <c r="N3294" s="8">
        <f t="shared" si="1027"/>
        <v>2.2528562415495679</v>
      </c>
      <c r="O3294" s="8">
        <f t="shared" si="1028"/>
        <v>0.34018127258095571</v>
      </c>
      <c r="P3294" s="4">
        <f t="shared" si="1029"/>
        <v>0</v>
      </c>
      <c r="Q3294" s="7">
        <f t="shared" si="1030"/>
        <v>0</v>
      </c>
      <c r="R3294" s="4">
        <f t="shared" si="1031"/>
        <v>0</v>
      </c>
      <c r="S3294" s="4">
        <f t="shared" si="1032"/>
        <v>0</v>
      </c>
      <c r="T3294" s="4">
        <f t="shared" si="1033"/>
        <v>1</v>
      </c>
      <c r="U3294" s="7">
        <f t="shared" si="1034"/>
        <v>0</v>
      </c>
      <c r="V3294" s="4">
        <f t="shared" si="1020"/>
        <v>0.38268428076468186</v>
      </c>
      <c r="W3294" s="14">
        <f t="shared" si="1021"/>
        <v>0</v>
      </c>
      <c r="X3294" s="7">
        <f t="shared" si="1035"/>
        <v>22.8</v>
      </c>
      <c r="Y3294" s="4">
        <f t="shared" si="1036"/>
        <v>-0.82719999999999971</v>
      </c>
      <c r="Z3294" s="7">
        <f t="shared" si="1037"/>
        <v>19.2579952</v>
      </c>
      <c r="AA3294" s="14">
        <f t="shared" si="1038"/>
        <v>0</v>
      </c>
      <c r="AB3294" s="15">
        <v>0.76453846199999997</v>
      </c>
      <c r="AC3294" s="16">
        <f t="shared" si="1039"/>
        <v>0.57340384649999998</v>
      </c>
    </row>
    <row r="3295" spans="1:29" x14ac:dyDescent="0.25">
      <c r="A3295" s="1">
        <v>32646</v>
      </c>
      <c r="B3295" s="2">
        <v>0.16666666666666666</v>
      </c>
      <c r="C3295">
        <v>0</v>
      </c>
      <c r="D3295">
        <v>0</v>
      </c>
      <c r="E3295">
        <v>0</v>
      </c>
      <c r="F3295">
        <f t="shared" si="1022"/>
        <v>0</v>
      </c>
      <c r="G3295" s="8">
        <v>22.2</v>
      </c>
      <c r="H3295">
        <v>4</v>
      </c>
      <c r="I3295">
        <v>3292</v>
      </c>
      <c r="J3295">
        <f t="shared" si="1023"/>
        <v>138</v>
      </c>
      <c r="K3295" s="11">
        <f t="shared" si="1024"/>
        <v>0.98390539150889122</v>
      </c>
      <c r="L3295">
        <f t="shared" si="1025"/>
        <v>3.6833820380184434</v>
      </c>
      <c r="M3295">
        <f t="shared" si="1026"/>
        <v>4.3947230339669741</v>
      </c>
      <c r="N3295" s="8">
        <f t="shared" si="1027"/>
        <v>1.9910568537504187</v>
      </c>
      <c r="O3295" s="8">
        <f t="shared" si="1028"/>
        <v>0.34018127258095571</v>
      </c>
      <c r="P3295" s="4">
        <f t="shared" si="1029"/>
        <v>0</v>
      </c>
      <c r="Q3295" s="7">
        <f t="shared" si="1030"/>
        <v>0</v>
      </c>
      <c r="R3295" s="4">
        <f t="shared" si="1031"/>
        <v>0</v>
      </c>
      <c r="S3295" s="4">
        <f t="shared" si="1032"/>
        <v>0</v>
      </c>
      <c r="T3295" s="4">
        <f t="shared" si="1033"/>
        <v>1</v>
      </c>
      <c r="U3295" s="7">
        <f t="shared" si="1034"/>
        <v>0</v>
      </c>
      <c r="V3295" s="4">
        <f t="shared" si="1020"/>
        <v>0.38268428076468186</v>
      </c>
      <c r="W3295" s="14">
        <f t="shared" si="1021"/>
        <v>0</v>
      </c>
      <c r="X3295" s="7">
        <f t="shared" si="1035"/>
        <v>22.2</v>
      </c>
      <c r="Y3295" s="4">
        <f t="shared" si="1036"/>
        <v>-1.0528000000000002</v>
      </c>
      <c r="Z3295" s="7">
        <f t="shared" si="1037"/>
        <v>19.301084800000002</v>
      </c>
      <c r="AA3295" s="14">
        <f t="shared" si="1038"/>
        <v>0</v>
      </c>
      <c r="AB3295" s="15">
        <v>0.79961538499999996</v>
      </c>
      <c r="AC3295" s="16">
        <f t="shared" si="1039"/>
        <v>0.59971153874999994</v>
      </c>
    </row>
    <row r="3296" spans="1:29" x14ac:dyDescent="0.25">
      <c r="A3296" s="1">
        <v>32646</v>
      </c>
      <c r="B3296" s="2">
        <v>0.20833333333333334</v>
      </c>
      <c r="C3296">
        <v>0</v>
      </c>
      <c r="D3296">
        <v>0</v>
      </c>
      <c r="E3296">
        <v>0</v>
      </c>
      <c r="F3296">
        <f t="shared" si="1022"/>
        <v>0</v>
      </c>
      <c r="G3296" s="8">
        <v>21.7</v>
      </c>
      <c r="H3296">
        <v>5</v>
      </c>
      <c r="I3296">
        <v>3293</v>
      </c>
      <c r="J3296">
        <f t="shared" si="1023"/>
        <v>138</v>
      </c>
      <c r="K3296" s="11">
        <f t="shared" si="1024"/>
        <v>0.98390539150889122</v>
      </c>
      <c r="L3296">
        <f t="shared" si="1025"/>
        <v>3.6833820380184434</v>
      </c>
      <c r="M3296">
        <f t="shared" si="1026"/>
        <v>5.3947230339669741</v>
      </c>
      <c r="N3296" s="8">
        <f t="shared" si="1027"/>
        <v>1.7292574659512692</v>
      </c>
      <c r="O3296" s="8">
        <f t="shared" si="1028"/>
        <v>0.34018127258095571</v>
      </c>
      <c r="P3296" s="4">
        <f t="shared" si="1029"/>
        <v>7.629172239108778E-2</v>
      </c>
      <c r="Q3296" s="7">
        <f t="shared" si="1030"/>
        <v>7.6365925306491944E-2</v>
      </c>
      <c r="R3296" s="4">
        <f t="shared" si="1031"/>
        <v>1.2043440922017159</v>
      </c>
      <c r="S3296" s="4">
        <f t="shared" si="1032"/>
        <v>1.9372485613880772</v>
      </c>
      <c r="T3296" s="4">
        <f t="shared" si="1033"/>
        <v>1</v>
      </c>
      <c r="U3296" s="7">
        <f t="shared" si="1034"/>
        <v>1.9372485613880772</v>
      </c>
      <c r="V3296" s="4">
        <f t="shared" si="1020"/>
        <v>0</v>
      </c>
      <c r="W3296" s="14">
        <f t="shared" si="1021"/>
        <v>0</v>
      </c>
      <c r="X3296" s="7">
        <f t="shared" si="1035"/>
        <v>21.7</v>
      </c>
      <c r="Y3296" s="4">
        <f t="shared" si="1036"/>
        <v>-1.2408000000000003</v>
      </c>
      <c r="Z3296" s="7">
        <f t="shared" si="1037"/>
        <v>19.336992800000001</v>
      </c>
      <c r="AA3296" s="14">
        <f t="shared" si="1038"/>
        <v>0</v>
      </c>
      <c r="AB3296" s="15">
        <v>0.79338461500000002</v>
      </c>
      <c r="AC3296" s="16">
        <f t="shared" si="1039"/>
        <v>0.59503846125000004</v>
      </c>
    </row>
    <row r="3297" spans="1:29" x14ac:dyDescent="0.25">
      <c r="A3297" s="1">
        <v>32646</v>
      </c>
      <c r="B3297" s="2">
        <v>0.25</v>
      </c>
      <c r="C3297">
        <v>0</v>
      </c>
      <c r="D3297">
        <v>0</v>
      </c>
      <c r="E3297">
        <v>0</v>
      </c>
      <c r="F3297">
        <f t="shared" si="1022"/>
        <v>0</v>
      </c>
      <c r="G3297" s="8">
        <v>22.2</v>
      </c>
      <c r="H3297">
        <v>6</v>
      </c>
      <c r="I3297">
        <v>3294</v>
      </c>
      <c r="J3297">
        <f t="shared" si="1023"/>
        <v>138</v>
      </c>
      <c r="K3297" s="11">
        <f t="shared" si="1024"/>
        <v>0.98390539150889122</v>
      </c>
      <c r="L3297">
        <f t="shared" si="1025"/>
        <v>3.6833820380184434</v>
      </c>
      <c r="M3297">
        <f t="shared" si="1026"/>
        <v>6.3947230339669741</v>
      </c>
      <c r="N3297" s="8">
        <f t="shared" si="1027"/>
        <v>1.4674580781521198</v>
      </c>
      <c r="O3297" s="8">
        <f t="shared" si="1028"/>
        <v>0.34018127258095571</v>
      </c>
      <c r="P3297" s="4">
        <f t="shared" si="1029"/>
        <v>0.27509909391079801</v>
      </c>
      <c r="Q3297" s="7">
        <f t="shared" si="1030"/>
        <v>0.27869277167947692</v>
      </c>
      <c r="R3297" s="4">
        <f t="shared" si="1031"/>
        <v>1.3480579945449391</v>
      </c>
      <c r="S3297" s="4">
        <f t="shared" si="1032"/>
        <v>1.793534659044854</v>
      </c>
      <c r="T3297" s="4">
        <f t="shared" si="1033"/>
        <v>1</v>
      </c>
      <c r="U3297" s="7">
        <f t="shared" si="1034"/>
        <v>1.793534659044854</v>
      </c>
      <c r="V3297" s="4">
        <f t="shared" si="1020"/>
        <v>0.1728846583297653</v>
      </c>
      <c r="W3297" s="14">
        <f t="shared" si="1021"/>
        <v>0</v>
      </c>
      <c r="X3297" s="7">
        <f t="shared" si="1035"/>
        <v>22.2</v>
      </c>
      <c r="Y3297" s="4">
        <f t="shared" si="1036"/>
        <v>-1.0528000000000002</v>
      </c>
      <c r="Z3297" s="7">
        <f t="shared" si="1037"/>
        <v>19.301084800000002</v>
      </c>
      <c r="AA3297" s="14">
        <f t="shared" si="1038"/>
        <v>0</v>
      </c>
      <c r="AB3297" s="15">
        <v>0.72315380799999995</v>
      </c>
      <c r="AC3297" s="16">
        <f t="shared" si="1039"/>
        <v>0.54236535599999991</v>
      </c>
    </row>
    <row r="3298" spans="1:29" x14ac:dyDescent="0.25">
      <c r="A3298" s="1">
        <v>32646</v>
      </c>
      <c r="B3298" s="2">
        <v>0.29166666666666669</v>
      </c>
      <c r="C3298">
        <v>46</v>
      </c>
      <c r="D3298">
        <v>50</v>
      </c>
      <c r="E3298">
        <v>28</v>
      </c>
      <c r="F3298">
        <f t="shared" si="1022"/>
        <v>18</v>
      </c>
      <c r="G3298" s="8">
        <v>23.3</v>
      </c>
      <c r="H3298">
        <v>7</v>
      </c>
      <c r="I3298">
        <v>3295</v>
      </c>
      <c r="J3298">
        <f t="shared" si="1023"/>
        <v>138</v>
      </c>
      <c r="K3298" s="11">
        <f t="shared" si="1024"/>
        <v>0.98390539150889122</v>
      </c>
      <c r="L3298">
        <f t="shared" si="1025"/>
        <v>3.6833820380184434</v>
      </c>
      <c r="M3298">
        <f t="shared" si="1026"/>
        <v>7.3947230339669741</v>
      </c>
      <c r="N3298" s="8">
        <f t="shared" si="1027"/>
        <v>1.2056586903529705</v>
      </c>
      <c r="O3298" s="8">
        <f t="shared" si="1028"/>
        <v>0.34018127258095571</v>
      </c>
      <c r="P3298" s="4">
        <f t="shared" si="1029"/>
        <v>0.46855080558630563</v>
      </c>
      <c r="Q3298" s="7">
        <f t="shared" si="1030"/>
        <v>0.48764965729233573</v>
      </c>
      <c r="R3298" s="4">
        <f t="shared" si="1031"/>
        <v>1.4898901750217308</v>
      </c>
      <c r="S3298" s="4">
        <f t="shared" si="1032"/>
        <v>1.6517024785680623</v>
      </c>
      <c r="T3298" s="4">
        <f t="shared" si="1033"/>
        <v>1</v>
      </c>
      <c r="U3298" s="7">
        <f t="shared" si="1034"/>
        <v>1.6517024785680623</v>
      </c>
      <c r="V3298" s="4">
        <f t="shared" si="1020"/>
        <v>0.40556163365627179</v>
      </c>
      <c r="W3298" s="14">
        <f t="shared" si="1021"/>
        <v>47.212390218104574</v>
      </c>
      <c r="X3298" s="7">
        <f t="shared" si="1035"/>
        <v>24.834402682088399</v>
      </c>
      <c r="Y3298" s="4">
        <f t="shared" si="1036"/>
        <v>-6.2264591534761993E-2</v>
      </c>
      <c r="Z3298" s="7">
        <f t="shared" si="1037"/>
        <v>19.111892536983138</v>
      </c>
      <c r="AA3298" s="14">
        <f t="shared" si="1038"/>
        <v>0.2097535334809229</v>
      </c>
      <c r="AB3298" s="15">
        <v>0.77984615400000001</v>
      </c>
      <c r="AC3298" s="16">
        <f t="shared" si="1039"/>
        <v>0.58488461550000004</v>
      </c>
    </row>
    <row r="3299" spans="1:29" x14ac:dyDescent="0.25">
      <c r="A3299" s="1">
        <v>32646</v>
      </c>
      <c r="B3299" s="2">
        <v>0.33333333333333331</v>
      </c>
      <c r="C3299">
        <v>415</v>
      </c>
      <c r="D3299">
        <v>179</v>
      </c>
      <c r="E3299">
        <v>315</v>
      </c>
      <c r="F3299">
        <f t="shared" si="1022"/>
        <v>100</v>
      </c>
      <c r="G3299" s="8">
        <v>25</v>
      </c>
      <c r="H3299">
        <v>8</v>
      </c>
      <c r="I3299">
        <v>3296</v>
      </c>
      <c r="J3299">
        <f t="shared" si="1023"/>
        <v>138</v>
      </c>
      <c r="K3299" s="11">
        <f t="shared" si="1024"/>
        <v>0.98390539150889122</v>
      </c>
      <c r="L3299">
        <f t="shared" si="1025"/>
        <v>3.6833820380184434</v>
      </c>
      <c r="M3299">
        <f t="shared" si="1026"/>
        <v>8.3947230339669741</v>
      </c>
      <c r="N3299" s="8">
        <f t="shared" si="1027"/>
        <v>0.94385930255382089</v>
      </c>
      <c r="O3299" s="8">
        <f t="shared" si="1028"/>
        <v>0.34018127258095571</v>
      </c>
      <c r="P3299" s="4">
        <f t="shared" si="1029"/>
        <v>0.64346344296099423</v>
      </c>
      <c r="Q3299" s="7">
        <f t="shared" si="1030"/>
        <v>0.69901426539098388</v>
      </c>
      <c r="R3299" s="4">
        <f t="shared" si="1031"/>
        <v>1.4974792286757199</v>
      </c>
      <c r="S3299" s="4">
        <f t="shared" si="1032"/>
        <v>1.4974792286757199</v>
      </c>
      <c r="T3299" s="4">
        <f t="shared" si="1033"/>
        <v>0</v>
      </c>
      <c r="U3299" s="7">
        <f t="shared" si="1034"/>
        <v>1.4974792286757199</v>
      </c>
      <c r="V3299" s="4">
        <f t="shared" si="1020"/>
        <v>0.61594045666193542</v>
      </c>
      <c r="W3299" s="14">
        <f t="shared" si="1021"/>
        <v>413.26431276451001</v>
      </c>
      <c r="X3299" s="7">
        <f t="shared" si="1035"/>
        <v>38.43109016484658</v>
      </c>
      <c r="Y3299" s="4">
        <f t="shared" si="1036"/>
        <v>5.0500899019823144</v>
      </c>
      <c r="Z3299" s="7">
        <f t="shared" si="1037"/>
        <v>18.135432828721378</v>
      </c>
      <c r="AA3299" s="14">
        <f t="shared" si="1038"/>
        <v>1.7422297748606925</v>
      </c>
      <c r="AB3299" s="15">
        <v>0.66384615400000002</v>
      </c>
      <c r="AC3299" s="16">
        <f t="shared" si="1039"/>
        <v>0.49788461550000002</v>
      </c>
    </row>
    <row r="3300" spans="1:29" x14ac:dyDescent="0.25">
      <c r="A3300" s="1">
        <v>32646</v>
      </c>
      <c r="B3300" s="2">
        <v>0.375</v>
      </c>
      <c r="C3300">
        <v>711</v>
      </c>
      <c r="D3300">
        <v>757</v>
      </c>
      <c r="E3300">
        <v>167</v>
      </c>
      <c r="F3300">
        <f t="shared" si="1022"/>
        <v>544</v>
      </c>
      <c r="G3300" s="8">
        <v>27.2</v>
      </c>
      <c r="H3300">
        <v>9</v>
      </c>
      <c r="I3300">
        <v>3297</v>
      </c>
      <c r="J3300">
        <f t="shared" si="1023"/>
        <v>138</v>
      </c>
      <c r="K3300" s="11">
        <f t="shared" si="1024"/>
        <v>0.98390539150889122</v>
      </c>
      <c r="L3300">
        <f t="shared" si="1025"/>
        <v>3.6833820380184434</v>
      </c>
      <c r="M3300">
        <f t="shared" si="1026"/>
        <v>9.3947230339669741</v>
      </c>
      <c r="N3300" s="8">
        <f t="shared" si="1027"/>
        <v>0.68205991475467154</v>
      </c>
      <c r="O3300" s="8">
        <f t="shared" si="1028"/>
        <v>0.34018127258095571</v>
      </c>
      <c r="P3300" s="4">
        <f t="shared" si="1029"/>
        <v>0.78791699885457867</v>
      </c>
      <c r="Q3300" s="7">
        <f t="shared" si="1030"/>
        <v>0.90741894291403413</v>
      </c>
      <c r="R3300" s="4">
        <f t="shared" si="1031"/>
        <v>1.3056857040053274</v>
      </c>
      <c r="S3300" s="4">
        <f t="shared" si="1032"/>
        <v>1.3056857040053274</v>
      </c>
      <c r="T3300" s="4">
        <f t="shared" si="1033"/>
        <v>0</v>
      </c>
      <c r="U3300" s="7">
        <f t="shared" si="1034"/>
        <v>1.3056857040053274</v>
      </c>
      <c r="V3300" s="4">
        <f t="shared" si="1020"/>
        <v>0.78968415822636673</v>
      </c>
      <c r="W3300" s="14">
        <f t="shared" si="1021"/>
        <v>758.4348193985594</v>
      </c>
      <c r="X3300" s="7">
        <f t="shared" si="1035"/>
        <v>51.849131630453179</v>
      </c>
      <c r="Y3300" s="4">
        <f t="shared" si="1036"/>
        <v>10.095273493050396</v>
      </c>
      <c r="Z3300" s="7">
        <f t="shared" si="1037"/>
        <v>17.171802762827372</v>
      </c>
      <c r="AA3300" s="14">
        <f t="shared" si="1038"/>
        <v>3.0274972505050584</v>
      </c>
      <c r="AB3300" s="15">
        <v>0.74299999999999999</v>
      </c>
      <c r="AC3300" s="16">
        <f t="shared" si="1039"/>
        <v>0.55725000000000002</v>
      </c>
    </row>
    <row r="3301" spans="1:29" x14ac:dyDescent="0.25">
      <c r="A3301" s="1">
        <v>32646</v>
      </c>
      <c r="B3301" s="2">
        <v>0.41666666666666669</v>
      </c>
      <c r="C3301">
        <v>932</v>
      </c>
      <c r="D3301">
        <v>926</v>
      </c>
      <c r="E3301">
        <v>151</v>
      </c>
      <c r="F3301">
        <f t="shared" si="1022"/>
        <v>781</v>
      </c>
      <c r="G3301" s="8">
        <v>28.9</v>
      </c>
      <c r="H3301">
        <v>10</v>
      </c>
      <c r="I3301">
        <v>3298</v>
      </c>
      <c r="J3301">
        <f t="shared" si="1023"/>
        <v>138</v>
      </c>
      <c r="K3301" s="11">
        <f t="shared" si="1024"/>
        <v>0.98390539150889122</v>
      </c>
      <c r="L3301">
        <f t="shared" si="1025"/>
        <v>3.6833820380184434</v>
      </c>
      <c r="M3301">
        <f t="shared" si="1026"/>
        <v>10.394723033966974</v>
      </c>
      <c r="N3301" s="8">
        <f t="shared" si="1027"/>
        <v>0.42026052695552218</v>
      </c>
      <c r="O3301" s="8">
        <f t="shared" si="1028"/>
        <v>0.34018127258095571</v>
      </c>
      <c r="P3301" s="4">
        <f t="shared" si="1029"/>
        <v>0.89206720215369995</v>
      </c>
      <c r="Q3301" s="7">
        <f t="shared" si="1030"/>
        <v>1.1018991560321016</v>
      </c>
      <c r="R3301" s="4">
        <f t="shared" si="1031"/>
        <v>1.0180905074975672</v>
      </c>
      <c r="S3301" s="4">
        <f t="shared" si="1032"/>
        <v>1.0180905074975672</v>
      </c>
      <c r="T3301" s="4">
        <f t="shared" si="1033"/>
        <v>0</v>
      </c>
      <c r="U3301" s="7">
        <f t="shared" si="1034"/>
        <v>1.0180905074975672</v>
      </c>
      <c r="V3301" s="4">
        <f t="shared" si="1020"/>
        <v>0.91495239221298941</v>
      </c>
      <c r="W3301" s="14">
        <f t="shared" si="1021"/>
        <v>992.49879336169033</v>
      </c>
      <c r="X3301" s="7">
        <f t="shared" si="1035"/>
        <v>61.156210784254938</v>
      </c>
      <c r="Y3301" s="4">
        <f t="shared" si="1036"/>
        <v>13.594735254879856</v>
      </c>
      <c r="Z3301" s="7">
        <f t="shared" si="1037"/>
        <v>16.503405566317948</v>
      </c>
      <c r="AA3301" s="14">
        <f t="shared" si="1038"/>
        <v>3.8076161723835336</v>
      </c>
      <c r="AB3301" s="15">
        <v>1.7586154620000001</v>
      </c>
      <c r="AC3301" s="16">
        <f t="shared" si="1039"/>
        <v>1.3189615965000001</v>
      </c>
    </row>
    <row r="3302" spans="1:29" x14ac:dyDescent="0.25">
      <c r="A3302" s="1">
        <v>32646</v>
      </c>
      <c r="B3302" s="2">
        <v>0.45833333333333331</v>
      </c>
      <c r="C3302">
        <v>1046</v>
      </c>
      <c r="D3302">
        <v>979</v>
      </c>
      <c r="E3302">
        <v>140</v>
      </c>
      <c r="F3302">
        <f t="shared" si="1022"/>
        <v>906</v>
      </c>
      <c r="G3302" s="8">
        <v>30.6</v>
      </c>
      <c r="H3302">
        <v>11</v>
      </c>
      <c r="I3302">
        <v>3299</v>
      </c>
      <c r="J3302">
        <f t="shared" si="1023"/>
        <v>138</v>
      </c>
      <c r="K3302" s="11">
        <f t="shared" si="1024"/>
        <v>0.98390539150889122</v>
      </c>
      <c r="L3302">
        <f t="shared" si="1025"/>
        <v>3.6833820380184434</v>
      </c>
      <c r="M3302">
        <f t="shared" si="1026"/>
        <v>11.394723033966974</v>
      </c>
      <c r="N3302" s="8">
        <f t="shared" si="1027"/>
        <v>0.15846113915637275</v>
      </c>
      <c r="O3302" s="8">
        <f t="shared" si="1028"/>
        <v>0.34018127258095571</v>
      </c>
      <c r="P3302" s="4">
        <f t="shared" si="1029"/>
        <v>0.94881638861987128</v>
      </c>
      <c r="Q3302" s="7">
        <f t="shared" si="1030"/>
        <v>1.2494669077774685</v>
      </c>
      <c r="R3302" s="4">
        <f t="shared" si="1031"/>
        <v>0.49042741379835603</v>
      </c>
      <c r="S3302" s="4">
        <f t="shared" si="1032"/>
        <v>0.49042741379835603</v>
      </c>
      <c r="T3302" s="4">
        <f t="shared" si="1033"/>
        <v>0</v>
      </c>
      <c r="U3302" s="7">
        <f t="shared" si="1034"/>
        <v>0.49042741379835603</v>
      </c>
      <c r="V3302" s="4">
        <f t="shared" si="1020"/>
        <v>0.98320833549116127</v>
      </c>
      <c r="W3302" s="14">
        <f t="shared" si="1021"/>
        <v>1097.2325031223018</v>
      </c>
      <c r="X3302" s="7">
        <f t="shared" si="1035"/>
        <v>66.260056351474816</v>
      </c>
      <c r="Y3302" s="4">
        <f t="shared" si="1036"/>
        <v>15.51378118815453</v>
      </c>
      <c r="Z3302" s="7">
        <f t="shared" si="1037"/>
        <v>16.136867793062486</v>
      </c>
      <c r="AA3302" s="14">
        <f t="shared" si="1038"/>
        <v>4.1159255253739309</v>
      </c>
      <c r="AB3302" s="15">
        <v>2.7409998459999998</v>
      </c>
      <c r="AC3302" s="16">
        <f t="shared" si="1039"/>
        <v>2.0557498845</v>
      </c>
    </row>
    <row r="3303" spans="1:29" x14ac:dyDescent="0.25">
      <c r="A3303" s="1">
        <v>32646</v>
      </c>
      <c r="B3303" s="2">
        <v>0.5</v>
      </c>
      <c r="C3303">
        <v>1051</v>
      </c>
      <c r="D3303">
        <v>987</v>
      </c>
      <c r="E3303">
        <v>106</v>
      </c>
      <c r="F3303">
        <f t="shared" si="1022"/>
        <v>945</v>
      </c>
      <c r="G3303" s="8">
        <v>30.6</v>
      </c>
      <c r="H3303">
        <v>12</v>
      </c>
      <c r="I3303">
        <v>3300</v>
      </c>
      <c r="J3303">
        <f t="shared" si="1023"/>
        <v>138</v>
      </c>
      <c r="K3303" s="11">
        <f t="shared" si="1024"/>
        <v>0.98390539150889122</v>
      </c>
      <c r="L3303">
        <f t="shared" si="1025"/>
        <v>3.6833820380184434</v>
      </c>
      <c r="M3303">
        <f t="shared" si="1026"/>
        <v>12.394723033966974</v>
      </c>
      <c r="N3303" s="8">
        <f t="shared" si="1027"/>
        <v>-0.10333824864277666</v>
      </c>
      <c r="O3303" s="8">
        <f t="shared" si="1028"/>
        <v>0.34018127258095571</v>
      </c>
      <c r="P3303" s="4">
        <f t="shared" si="1029"/>
        <v>0.95429719497788823</v>
      </c>
      <c r="Q3303" s="7">
        <f t="shared" si="1030"/>
        <v>1.2672992575715871</v>
      </c>
      <c r="R3303" s="4">
        <f t="shared" si="1031"/>
        <v>-0.33141444956154026</v>
      </c>
      <c r="S3303" s="4">
        <f t="shared" si="1032"/>
        <v>-0.33141444956154026</v>
      </c>
      <c r="T3303" s="4">
        <f t="shared" si="1033"/>
        <v>0</v>
      </c>
      <c r="U3303" s="7">
        <f t="shared" si="1034"/>
        <v>-0.33141444956154026</v>
      </c>
      <c r="V3303" s="4">
        <f t="shared" si="1020"/>
        <v>0.98980045832475383</v>
      </c>
      <c r="W3303" s="14">
        <f t="shared" si="1021"/>
        <v>1078.8986489644194</v>
      </c>
      <c r="X3303" s="7">
        <f t="shared" si="1035"/>
        <v>65.66420609134363</v>
      </c>
      <c r="Y3303" s="4">
        <f t="shared" si="1036"/>
        <v>15.289741490345206</v>
      </c>
      <c r="Z3303" s="7">
        <f t="shared" si="1037"/>
        <v>16.179659375344066</v>
      </c>
      <c r="AA3303" s="14">
        <f t="shared" si="1038"/>
        <v>4.0578839856015012</v>
      </c>
      <c r="AB3303" s="15">
        <v>2.7545383079999999</v>
      </c>
      <c r="AC3303" s="16">
        <f t="shared" si="1039"/>
        <v>2.0659037309999997</v>
      </c>
    </row>
    <row r="3304" spans="1:29" x14ac:dyDescent="0.25">
      <c r="A3304" s="1">
        <v>32646</v>
      </c>
      <c r="B3304" s="2">
        <v>0.54166666666666663</v>
      </c>
      <c r="C3304">
        <v>1058</v>
      </c>
      <c r="D3304">
        <v>960</v>
      </c>
      <c r="E3304">
        <v>158</v>
      </c>
      <c r="F3304">
        <f t="shared" si="1022"/>
        <v>900</v>
      </c>
      <c r="G3304" s="8">
        <v>31.1</v>
      </c>
      <c r="H3304">
        <v>13</v>
      </c>
      <c r="I3304">
        <v>3301</v>
      </c>
      <c r="J3304">
        <f t="shared" si="1023"/>
        <v>138</v>
      </c>
      <c r="K3304" s="11">
        <f t="shared" si="1024"/>
        <v>0.98390539150889122</v>
      </c>
      <c r="L3304">
        <f t="shared" si="1025"/>
        <v>3.6833820380184434</v>
      </c>
      <c r="M3304">
        <f t="shared" si="1026"/>
        <v>13.394723033966974</v>
      </c>
      <c r="N3304" s="8">
        <f t="shared" si="1027"/>
        <v>-0.36513763644192604</v>
      </c>
      <c r="O3304" s="8">
        <f t="shared" si="1028"/>
        <v>0.34018127258095571</v>
      </c>
      <c r="P3304" s="4">
        <f t="shared" si="1029"/>
        <v>0.9081361133319128</v>
      </c>
      <c r="Q3304" s="7">
        <f t="shared" si="1030"/>
        <v>1.1388104727203658</v>
      </c>
      <c r="R3304" s="4">
        <f t="shared" si="1031"/>
        <v>-0.93399377954965379</v>
      </c>
      <c r="S3304" s="4">
        <f t="shared" si="1032"/>
        <v>-0.93399377954965379</v>
      </c>
      <c r="T3304" s="4">
        <f t="shared" si="1033"/>
        <v>0</v>
      </c>
      <c r="U3304" s="7">
        <f t="shared" si="1034"/>
        <v>-0.93399377954965379</v>
      </c>
      <c r="V3304" s="4">
        <f t="shared" si="1020"/>
        <v>0.93427951843665591</v>
      </c>
      <c r="W3304" s="14">
        <f t="shared" si="1021"/>
        <v>1048.8947930054746</v>
      </c>
      <c r="X3304" s="7">
        <f t="shared" si="1035"/>
        <v>65.189080772677926</v>
      </c>
      <c r="Y3304" s="4">
        <f t="shared" si="1036"/>
        <v>15.111094370526899</v>
      </c>
      <c r="Z3304" s="7">
        <f t="shared" si="1037"/>
        <v>16.213780975229362</v>
      </c>
      <c r="AA3304" s="14">
        <f t="shared" si="1038"/>
        <v>3.9533551807817227</v>
      </c>
      <c r="AB3304" s="15">
        <v>2.669923077</v>
      </c>
      <c r="AC3304" s="16">
        <f t="shared" si="1039"/>
        <v>2.00244230775</v>
      </c>
    </row>
    <row r="3305" spans="1:29" x14ac:dyDescent="0.25">
      <c r="A3305" s="1">
        <v>32646</v>
      </c>
      <c r="B3305" s="2">
        <v>0.58333333333333337</v>
      </c>
      <c r="C3305">
        <v>961</v>
      </c>
      <c r="D3305">
        <v>930</v>
      </c>
      <c r="E3305">
        <v>155</v>
      </c>
      <c r="F3305">
        <f t="shared" si="1022"/>
        <v>806</v>
      </c>
      <c r="G3305" s="8">
        <v>31.1</v>
      </c>
      <c r="H3305">
        <v>14</v>
      </c>
      <c r="I3305">
        <v>3302</v>
      </c>
      <c r="J3305">
        <f t="shared" si="1023"/>
        <v>138</v>
      </c>
      <c r="K3305" s="11">
        <f t="shared" si="1024"/>
        <v>0.98390539150889122</v>
      </c>
      <c r="L3305">
        <f t="shared" si="1025"/>
        <v>3.6833820380184434</v>
      </c>
      <c r="M3305">
        <f t="shared" si="1026"/>
        <v>14.394723033966974</v>
      </c>
      <c r="N3305" s="8">
        <f t="shared" si="1027"/>
        <v>-0.62693702424107545</v>
      </c>
      <c r="O3305" s="8">
        <f t="shared" si="1028"/>
        <v>0.34018127258095571</v>
      </c>
      <c r="P3305" s="4">
        <f t="shared" si="1029"/>
        <v>0.81347894511132357</v>
      </c>
      <c r="Q3305" s="7">
        <f t="shared" si="1030"/>
        <v>0.95010907169501457</v>
      </c>
      <c r="R3305" s="4">
        <f t="shared" si="1031"/>
        <v>-1.2561838663047047</v>
      </c>
      <c r="S3305" s="4">
        <f t="shared" si="1032"/>
        <v>-1.2561838663047047</v>
      </c>
      <c r="T3305" s="4">
        <f t="shared" si="1033"/>
        <v>0</v>
      </c>
      <c r="U3305" s="7">
        <f t="shared" si="1034"/>
        <v>-1.2561838663047047</v>
      </c>
      <c r="V3305" s="4">
        <f t="shared" si="1020"/>
        <v>0.8204291761275504</v>
      </c>
      <c r="W3305" s="14">
        <f t="shared" si="1021"/>
        <v>912.09977033326845</v>
      </c>
      <c r="X3305" s="7">
        <f t="shared" si="1035"/>
        <v>60.743242535831229</v>
      </c>
      <c r="Y3305" s="4">
        <f t="shared" si="1036"/>
        <v>13.439459193472542</v>
      </c>
      <c r="Z3305" s="7">
        <f t="shared" si="1037"/>
        <v>16.533063294046745</v>
      </c>
      <c r="AA3305" s="14">
        <f t="shared" si="1038"/>
        <v>3.5054621128963399</v>
      </c>
      <c r="AB3305" s="15">
        <v>3.5641536920000001</v>
      </c>
      <c r="AC3305" s="16">
        <f t="shared" si="1039"/>
        <v>2.6731152690000002</v>
      </c>
    </row>
    <row r="3306" spans="1:29" x14ac:dyDescent="0.25">
      <c r="A3306" s="1">
        <v>32646</v>
      </c>
      <c r="B3306" s="2">
        <v>0.625</v>
      </c>
      <c r="C3306">
        <v>803</v>
      </c>
      <c r="D3306">
        <v>899</v>
      </c>
      <c r="E3306">
        <v>128</v>
      </c>
      <c r="F3306">
        <f t="shared" si="1022"/>
        <v>675</v>
      </c>
      <c r="G3306" s="8">
        <v>31.7</v>
      </c>
      <c r="H3306">
        <v>15</v>
      </c>
      <c r="I3306">
        <v>3303</v>
      </c>
      <c r="J3306">
        <f t="shared" si="1023"/>
        <v>138</v>
      </c>
      <c r="K3306" s="11">
        <f t="shared" si="1024"/>
        <v>0.98390539150889122</v>
      </c>
      <c r="L3306">
        <f t="shared" si="1025"/>
        <v>3.6833820380184434</v>
      </c>
      <c r="M3306">
        <f t="shared" si="1026"/>
        <v>15.394723033966974</v>
      </c>
      <c r="N3306" s="8">
        <f t="shared" si="1027"/>
        <v>-0.88873641204022491</v>
      </c>
      <c r="O3306" s="8">
        <f t="shared" si="1028"/>
        <v>0.34018127258095571</v>
      </c>
      <c r="P3306" s="4">
        <f t="shared" si="1029"/>
        <v>0.67677641990198745</v>
      </c>
      <c r="Q3306" s="7">
        <f t="shared" si="1030"/>
        <v>0.74337502974290603</v>
      </c>
      <c r="R3306" s="4">
        <f t="shared" si="1031"/>
        <v>-1.4614358930076363</v>
      </c>
      <c r="S3306" s="4">
        <f t="shared" si="1032"/>
        <v>-1.4614358930076363</v>
      </c>
      <c r="T3306" s="4">
        <f t="shared" si="1033"/>
        <v>0</v>
      </c>
      <c r="U3306" s="7">
        <f t="shared" si="1034"/>
        <v>-1.4614358930076363</v>
      </c>
      <c r="V3306" s="4">
        <f t="shared" si="1020"/>
        <v>0.6560081440792157</v>
      </c>
      <c r="W3306" s="14">
        <f t="shared" si="1021"/>
        <v>712.87958911711655</v>
      </c>
      <c r="X3306" s="7">
        <f t="shared" si="1035"/>
        <v>54.868586646306284</v>
      </c>
      <c r="Y3306" s="4">
        <f t="shared" si="1036"/>
        <v>11.230588579011163</v>
      </c>
      <c r="Z3306" s="7">
        <f t="shared" si="1037"/>
        <v>16.954957581408866</v>
      </c>
      <c r="AA3306" s="14">
        <f t="shared" si="1038"/>
        <v>2.8097164283743479</v>
      </c>
      <c r="AB3306" s="15">
        <v>3.6082307689999999</v>
      </c>
      <c r="AC3306" s="16">
        <f t="shared" si="1039"/>
        <v>2.7061730767499999</v>
      </c>
    </row>
    <row r="3307" spans="1:29" x14ac:dyDescent="0.25">
      <c r="A3307" s="1">
        <v>32646</v>
      </c>
      <c r="B3307" s="2">
        <v>0.66666666666666663</v>
      </c>
      <c r="C3307">
        <v>595</v>
      </c>
      <c r="D3307">
        <v>818</v>
      </c>
      <c r="E3307">
        <v>107</v>
      </c>
      <c r="F3307">
        <f t="shared" si="1022"/>
        <v>488</v>
      </c>
      <c r="G3307" s="8">
        <v>32.200000000000003</v>
      </c>
      <c r="H3307">
        <v>16</v>
      </c>
      <c r="I3307">
        <v>3304</v>
      </c>
      <c r="J3307">
        <f t="shared" si="1023"/>
        <v>138</v>
      </c>
      <c r="K3307" s="11">
        <f t="shared" si="1024"/>
        <v>0.98390539150889122</v>
      </c>
      <c r="L3307">
        <f t="shared" si="1025"/>
        <v>3.6833820380184434</v>
      </c>
      <c r="M3307">
        <f t="shared" si="1026"/>
        <v>16.394723033966976</v>
      </c>
      <c r="N3307" s="8">
        <f t="shared" si="1027"/>
        <v>-1.1505357998393748</v>
      </c>
      <c r="O3307" s="8">
        <f t="shared" si="1028"/>
        <v>0.34018127258095571</v>
      </c>
      <c r="P3307" s="4">
        <f t="shared" si="1029"/>
        <v>0.50734458888531564</v>
      </c>
      <c r="Q3307" s="7">
        <f t="shared" si="1030"/>
        <v>0.53210054408856733</v>
      </c>
      <c r="R3307" s="4">
        <f t="shared" si="1031"/>
        <v>-1.520730294337689</v>
      </c>
      <c r="S3307" s="4">
        <f t="shared" si="1032"/>
        <v>4.6623229479274819</v>
      </c>
      <c r="T3307" s="4">
        <f t="shared" si="1033"/>
        <v>1</v>
      </c>
      <c r="U3307" s="7">
        <f t="shared" si="1034"/>
        <v>-1.6208623592521041</v>
      </c>
      <c r="V3307" s="4">
        <f t="shared" si="1020"/>
        <v>0.45222144390714181</v>
      </c>
      <c r="W3307" s="14">
        <f t="shared" si="1021"/>
        <v>472.8446773044754</v>
      </c>
      <c r="X3307" s="7">
        <f t="shared" si="1035"/>
        <v>47.567452012395449</v>
      </c>
      <c r="Y3307" s="4">
        <f t="shared" si="1036"/>
        <v>8.4853619566606895</v>
      </c>
      <c r="Z3307" s="7">
        <f t="shared" si="1037"/>
        <v>17.479295866277809</v>
      </c>
      <c r="AA3307" s="14">
        <f t="shared" si="1038"/>
        <v>1.9212861015441955</v>
      </c>
      <c r="AB3307" s="15">
        <v>4.6491538459999999</v>
      </c>
      <c r="AC3307" s="16">
        <f t="shared" si="1039"/>
        <v>3.4868653844999997</v>
      </c>
    </row>
    <row r="3308" spans="1:29" x14ac:dyDescent="0.25">
      <c r="A3308" s="1">
        <v>32646</v>
      </c>
      <c r="B3308" s="2">
        <v>0.70833333333333337</v>
      </c>
      <c r="C3308">
        <v>373</v>
      </c>
      <c r="D3308">
        <v>683</v>
      </c>
      <c r="E3308">
        <v>89</v>
      </c>
      <c r="F3308">
        <f t="shared" si="1022"/>
        <v>284</v>
      </c>
      <c r="G3308" s="8">
        <v>31.7</v>
      </c>
      <c r="H3308">
        <v>17</v>
      </c>
      <c r="I3308">
        <v>3305</v>
      </c>
      <c r="J3308">
        <f t="shared" si="1023"/>
        <v>138</v>
      </c>
      <c r="K3308" s="11">
        <f t="shared" si="1024"/>
        <v>0.98390539150889122</v>
      </c>
      <c r="L3308">
        <f t="shared" si="1025"/>
        <v>3.6833820380184434</v>
      </c>
      <c r="M3308">
        <f t="shared" si="1026"/>
        <v>17.394723033966976</v>
      </c>
      <c r="N3308" s="8">
        <f t="shared" si="1027"/>
        <v>-1.4123351876385242</v>
      </c>
      <c r="O3308" s="8">
        <f t="shared" si="1028"/>
        <v>0.34018127258095571</v>
      </c>
      <c r="P3308" s="4">
        <f t="shared" si="1029"/>
        <v>0.31672995134575554</v>
      </c>
      <c r="Q3308" s="7">
        <f t="shared" si="1030"/>
        <v>0.3222799509471207</v>
      </c>
      <c r="R3308" s="4">
        <f t="shared" si="1031"/>
        <v>-1.3776785030419247</v>
      </c>
      <c r="S3308" s="4">
        <f t="shared" si="1032"/>
        <v>4.5192711566317181</v>
      </c>
      <c r="T3308" s="4">
        <f t="shared" si="1033"/>
        <v>1</v>
      </c>
      <c r="U3308" s="7">
        <f t="shared" si="1034"/>
        <v>-1.7639141505478684</v>
      </c>
      <c r="V3308" s="4">
        <f t="shared" si="1020"/>
        <v>0.22295680245461502</v>
      </c>
      <c r="W3308" s="14">
        <f t="shared" si="1021"/>
        <v>237.89211963510553</v>
      </c>
      <c r="X3308" s="7">
        <f t="shared" si="1035"/>
        <v>39.431493888140928</v>
      </c>
      <c r="Y3308" s="4">
        <f t="shared" si="1036"/>
        <v>5.426241701940989</v>
      </c>
      <c r="Z3308" s="7">
        <f t="shared" si="1037"/>
        <v>18.063587834929269</v>
      </c>
      <c r="AA3308" s="14">
        <f t="shared" si="1038"/>
        <v>0.99892682095822327</v>
      </c>
      <c r="AB3308" s="15">
        <v>4.516</v>
      </c>
      <c r="AC3308" s="16">
        <f t="shared" si="1039"/>
        <v>3.387</v>
      </c>
    </row>
    <row r="3309" spans="1:29" x14ac:dyDescent="0.25">
      <c r="A3309" s="1">
        <v>32646</v>
      </c>
      <c r="B3309" s="2">
        <v>0.75</v>
      </c>
      <c r="C3309">
        <v>152</v>
      </c>
      <c r="D3309">
        <v>359</v>
      </c>
      <c r="E3309">
        <v>73</v>
      </c>
      <c r="F3309">
        <f t="shared" si="1022"/>
        <v>79</v>
      </c>
      <c r="G3309" s="8">
        <v>30</v>
      </c>
      <c r="H3309">
        <v>18</v>
      </c>
      <c r="I3309">
        <v>3306</v>
      </c>
      <c r="J3309">
        <f t="shared" si="1023"/>
        <v>138</v>
      </c>
      <c r="K3309" s="11">
        <f t="shared" si="1024"/>
        <v>0.98390539150889122</v>
      </c>
      <c r="L3309">
        <f t="shared" si="1025"/>
        <v>3.6833820380184434</v>
      </c>
      <c r="M3309">
        <f t="shared" si="1026"/>
        <v>18.394723033966976</v>
      </c>
      <c r="N3309" s="8">
        <f t="shared" si="1027"/>
        <v>-1.6741345754376735</v>
      </c>
      <c r="O3309" s="8">
        <f t="shared" si="1028"/>
        <v>0.34018127258095571</v>
      </c>
      <c r="P3309" s="4">
        <f t="shared" si="1029"/>
        <v>0.11792257982604533</v>
      </c>
      <c r="Q3309" s="7">
        <f t="shared" si="1030"/>
        <v>0.1181976043349847</v>
      </c>
      <c r="R3309" s="4">
        <f t="shared" si="1031"/>
        <v>-1.2353197252682386</v>
      </c>
      <c r="S3309" s="4">
        <f t="shared" si="1032"/>
        <v>4.376912378858032</v>
      </c>
      <c r="T3309" s="4">
        <f t="shared" si="1033"/>
        <v>1</v>
      </c>
      <c r="U3309" s="7">
        <f t="shared" si="1034"/>
        <v>-1.9062729283215545</v>
      </c>
      <c r="V3309" s="4">
        <f t="shared" si="1020"/>
        <v>0</v>
      </c>
      <c r="W3309" s="14">
        <f t="shared" si="1021"/>
        <v>70.221590109865772</v>
      </c>
      <c r="X3309" s="7">
        <f t="shared" si="1035"/>
        <v>32.282201678570637</v>
      </c>
      <c r="Y3309" s="4">
        <f t="shared" si="1036"/>
        <v>2.7381078311425595</v>
      </c>
      <c r="Z3309" s="7">
        <f t="shared" si="1037"/>
        <v>18.577021404251774</v>
      </c>
      <c r="AA3309" s="14">
        <f t="shared" si="1038"/>
        <v>0.30324688179850129</v>
      </c>
      <c r="AB3309" s="15">
        <v>4.1885384620000004</v>
      </c>
      <c r="AC3309" s="16">
        <f t="shared" si="1039"/>
        <v>3.1414038465000003</v>
      </c>
    </row>
    <row r="3310" spans="1:29" x14ac:dyDescent="0.25">
      <c r="A3310" s="1">
        <v>32646</v>
      </c>
      <c r="B3310" s="2">
        <v>0.79166666666666663</v>
      </c>
      <c r="C3310">
        <v>17</v>
      </c>
      <c r="D3310">
        <v>29</v>
      </c>
      <c r="E3310">
        <v>14</v>
      </c>
      <c r="F3310">
        <f t="shared" si="1022"/>
        <v>3</v>
      </c>
      <c r="G3310" s="8">
        <v>28.3</v>
      </c>
      <c r="H3310">
        <v>19</v>
      </c>
      <c r="I3310">
        <v>3307</v>
      </c>
      <c r="J3310">
        <f t="shared" si="1023"/>
        <v>138</v>
      </c>
      <c r="K3310" s="11">
        <f t="shared" si="1024"/>
        <v>0.98390539150889122</v>
      </c>
      <c r="L3310">
        <f t="shared" si="1025"/>
        <v>3.6833820380184434</v>
      </c>
      <c r="M3310">
        <f t="shared" si="1026"/>
        <v>19.394723033966976</v>
      </c>
      <c r="N3310" s="8">
        <f t="shared" si="1027"/>
        <v>-1.9359339632368229</v>
      </c>
      <c r="O3310" s="8">
        <f t="shared" si="1028"/>
        <v>0.34018127258095571</v>
      </c>
      <c r="P3310" s="4">
        <f t="shared" si="1029"/>
        <v>0</v>
      </c>
      <c r="Q3310" s="7">
        <f t="shared" si="1030"/>
        <v>0</v>
      </c>
      <c r="R3310" s="4">
        <f t="shared" si="1031"/>
        <v>0</v>
      </c>
      <c r="S3310" s="4">
        <f t="shared" si="1032"/>
        <v>0</v>
      </c>
      <c r="T3310" s="4">
        <f t="shared" si="1033"/>
        <v>1</v>
      </c>
      <c r="U3310" s="7">
        <f t="shared" si="1034"/>
        <v>0</v>
      </c>
      <c r="V3310" s="4">
        <f t="shared" si="1020"/>
        <v>0.38268428076468186</v>
      </c>
      <c r="W3310" s="14">
        <f t="shared" si="1021"/>
        <v>24.564998409821264</v>
      </c>
      <c r="X3310" s="7">
        <f t="shared" si="1035"/>
        <v>29.098362448319193</v>
      </c>
      <c r="Y3310" s="4">
        <f t="shared" si="1036"/>
        <v>1.5409842805680167</v>
      </c>
      <c r="Z3310" s="7">
        <f t="shared" si="1037"/>
        <v>18.805672002411509</v>
      </c>
      <c r="AA3310" s="14">
        <f t="shared" si="1038"/>
        <v>0.10738786306737036</v>
      </c>
      <c r="AB3310" s="15">
        <v>1.0677693079999999</v>
      </c>
      <c r="AC3310" s="16">
        <f t="shared" si="1039"/>
        <v>0.80082698099999994</v>
      </c>
    </row>
    <row r="3311" spans="1:29" x14ac:dyDescent="0.25">
      <c r="A3311" s="1">
        <v>32646</v>
      </c>
      <c r="B3311" s="2">
        <v>0.83333333333333337</v>
      </c>
      <c r="C3311">
        <v>0</v>
      </c>
      <c r="D3311">
        <v>0</v>
      </c>
      <c r="E3311">
        <v>0</v>
      </c>
      <c r="F3311">
        <f t="shared" si="1022"/>
        <v>0</v>
      </c>
      <c r="G3311" s="8">
        <v>27.2</v>
      </c>
      <c r="H3311">
        <v>20</v>
      </c>
      <c r="I3311">
        <v>3308</v>
      </c>
      <c r="J3311">
        <f t="shared" si="1023"/>
        <v>138</v>
      </c>
      <c r="K3311" s="11">
        <f t="shared" si="1024"/>
        <v>0.98390539150889122</v>
      </c>
      <c r="L3311">
        <f t="shared" si="1025"/>
        <v>3.6833820380184434</v>
      </c>
      <c r="M3311">
        <f t="shared" si="1026"/>
        <v>20.394723033966976</v>
      </c>
      <c r="N3311" s="8">
        <f t="shared" si="1027"/>
        <v>-2.1977333510359722</v>
      </c>
      <c r="O3311" s="8">
        <f t="shared" si="1028"/>
        <v>0.34018127258095571</v>
      </c>
      <c r="P3311" s="4">
        <f t="shared" si="1029"/>
        <v>0</v>
      </c>
      <c r="Q3311" s="7">
        <f t="shared" si="1030"/>
        <v>0</v>
      </c>
      <c r="R3311" s="4">
        <f t="shared" si="1031"/>
        <v>0</v>
      </c>
      <c r="S3311" s="4">
        <f t="shared" si="1032"/>
        <v>0</v>
      </c>
      <c r="T3311" s="4">
        <f t="shared" si="1033"/>
        <v>1</v>
      </c>
      <c r="U3311" s="7">
        <f t="shared" si="1034"/>
        <v>0</v>
      </c>
      <c r="V3311" s="4">
        <f t="shared" si="1020"/>
        <v>0.38268428076468186</v>
      </c>
      <c r="W3311" s="14">
        <f t="shared" si="1021"/>
        <v>0</v>
      </c>
      <c r="X3311" s="7">
        <f t="shared" si="1035"/>
        <v>27.2</v>
      </c>
      <c r="Y3311" s="4">
        <f t="shared" si="1036"/>
        <v>0.82719999999999971</v>
      </c>
      <c r="Z3311" s="7">
        <f t="shared" si="1037"/>
        <v>18.942004799999999</v>
      </c>
      <c r="AA3311" s="14">
        <f t="shared" si="1038"/>
        <v>0</v>
      </c>
      <c r="AB3311" s="15">
        <v>1.291769231</v>
      </c>
      <c r="AC3311" s="16">
        <f t="shared" si="1039"/>
        <v>0.96882692324999997</v>
      </c>
    </row>
    <row r="3312" spans="1:29" x14ac:dyDescent="0.25">
      <c r="A3312" s="1">
        <v>32646</v>
      </c>
      <c r="B3312" s="2">
        <v>0.875</v>
      </c>
      <c r="C3312">
        <v>0</v>
      </c>
      <c r="D3312">
        <v>0</v>
      </c>
      <c r="E3312">
        <v>0</v>
      </c>
      <c r="F3312">
        <f t="shared" si="1022"/>
        <v>0</v>
      </c>
      <c r="G3312" s="8">
        <v>25</v>
      </c>
      <c r="H3312">
        <v>21</v>
      </c>
      <c r="I3312">
        <v>3309</v>
      </c>
      <c r="J3312">
        <f t="shared" si="1023"/>
        <v>138</v>
      </c>
      <c r="K3312" s="11">
        <f t="shared" si="1024"/>
        <v>0.98390539150889122</v>
      </c>
      <c r="L3312">
        <f t="shared" si="1025"/>
        <v>3.6833820380184434</v>
      </c>
      <c r="M3312">
        <f t="shared" si="1026"/>
        <v>21.394723033966976</v>
      </c>
      <c r="N3312" s="8">
        <f t="shared" si="1027"/>
        <v>-2.4595327388351218</v>
      </c>
      <c r="O3312" s="8">
        <f t="shared" si="1028"/>
        <v>0.34018127258095571</v>
      </c>
      <c r="P3312" s="4">
        <f t="shared" si="1029"/>
        <v>0</v>
      </c>
      <c r="Q3312" s="7">
        <f t="shared" si="1030"/>
        <v>0</v>
      </c>
      <c r="R3312" s="4">
        <f t="shared" si="1031"/>
        <v>0</v>
      </c>
      <c r="S3312" s="4">
        <f t="shared" si="1032"/>
        <v>0</v>
      </c>
      <c r="T3312" s="4">
        <f t="shared" si="1033"/>
        <v>1</v>
      </c>
      <c r="U3312" s="7">
        <f t="shared" si="1034"/>
        <v>0</v>
      </c>
      <c r="V3312" s="4">
        <f t="shared" si="1020"/>
        <v>0.38268428076468186</v>
      </c>
      <c r="W3312" s="14">
        <f t="shared" si="1021"/>
        <v>0</v>
      </c>
      <c r="X3312" s="7">
        <f t="shared" si="1035"/>
        <v>25</v>
      </c>
      <c r="Y3312" s="4">
        <f t="shared" si="1036"/>
        <v>0</v>
      </c>
      <c r="Z3312" s="7">
        <f t="shared" si="1037"/>
        <v>19.100000000000001</v>
      </c>
      <c r="AA3312" s="14">
        <f t="shared" si="1038"/>
        <v>0</v>
      </c>
      <c r="AB3312" s="15">
        <v>1.323230769</v>
      </c>
      <c r="AC3312" s="16">
        <f t="shared" si="1039"/>
        <v>0.99242307674999997</v>
      </c>
    </row>
    <row r="3313" spans="1:29" x14ac:dyDescent="0.25">
      <c r="A3313" s="1">
        <v>32646</v>
      </c>
      <c r="B3313" s="2">
        <v>0.91666666666666663</v>
      </c>
      <c r="C3313">
        <v>0</v>
      </c>
      <c r="D3313">
        <v>0</v>
      </c>
      <c r="E3313">
        <v>0</v>
      </c>
      <c r="F3313">
        <f t="shared" si="1022"/>
        <v>0</v>
      </c>
      <c r="G3313" s="8">
        <v>24.4</v>
      </c>
      <c r="H3313">
        <v>22</v>
      </c>
      <c r="I3313">
        <v>3310</v>
      </c>
      <c r="J3313">
        <f t="shared" si="1023"/>
        <v>138</v>
      </c>
      <c r="K3313" s="11">
        <f t="shared" si="1024"/>
        <v>0.98390539150889122</v>
      </c>
      <c r="L3313">
        <f t="shared" si="1025"/>
        <v>3.6833820380184434</v>
      </c>
      <c r="M3313">
        <f t="shared" si="1026"/>
        <v>22.394723033966976</v>
      </c>
      <c r="N3313" s="8">
        <f t="shared" si="1027"/>
        <v>-2.7213321266342709</v>
      </c>
      <c r="O3313" s="8">
        <f t="shared" si="1028"/>
        <v>0.34018127258095571</v>
      </c>
      <c r="P3313" s="4">
        <f t="shared" si="1029"/>
        <v>0</v>
      </c>
      <c r="Q3313" s="7">
        <f t="shared" si="1030"/>
        <v>0</v>
      </c>
      <c r="R3313" s="4">
        <f t="shared" si="1031"/>
        <v>0</v>
      </c>
      <c r="S3313" s="4">
        <f t="shared" si="1032"/>
        <v>0</v>
      </c>
      <c r="T3313" s="4">
        <f t="shared" si="1033"/>
        <v>1</v>
      </c>
      <c r="U3313" s="7">
        <f t="shared" si="1034"/>
        <v>0</v>
      </c>
      <c r="V3313" s="4">
        <f t="shared" si="1020"/>
        <v>0.38268428076468186</v>
      </c>
      <c r="W3313" s="14">
        <f t="shared" si="1021"/>
        <v>0</v>
      </c>
      <c r="X3313" s="7">
        <f t="shared" si="1035"/>
        <v>24.4</v>
      </c>
      <c r="Y3313" s="4">
        <f t="shared" si="1036"/>
        <v>-0.22560000000000052</v>
      </c>
      <c r="Z3313" s="7">
        <f t="shared" si="1037"/>
        <v>19.1430896</v>
      </c>
      <c r="AA3313" s="14">
        <f t="shared" si="1038"/>
        <v>0</v>
      </c>
      <c r="AB3313" s="15">
        <v>1.6740769230000001</v>
      </c>
      <c r="AC3313" s="16">
        <f t="shared" si="1039"/>
        <v>1.25555769225</v>
      </c>
    </row>
    <row r="3314" spans="1:29" x14ac:dyDescent="0.25">
      <c r="A3314" s="1">
        <v>32646</v>
      </c>
      <c r="B3314" s="2">
        <v>0.95833333333333337</v>
      </c>
      <c r="C3314">
        <v>0</v>
      </c>
      <c r="D3314">
        <v>0</v>
      </c>
      <c r="E3314">
        <v>0</v>
      </c>
      <c r="F3314">
        <f t="shared" si="1022"/>
        <v>0</v>
      </c>
      <c r="G3314" s="8">
        <v>23.3</v>
      </c>
      <c r="H3314">
        <v>23</v>
      </c>
      <c r="I3314">
        <v>3311</v>
      </c>
      <c r="J3314">
        <f t="shared" si="1023"/>
        <v>138</v>
      </c>
      <c r="K3314" s="11">
        <f t="shared" si="1024"/>
        <v>0.98390539150889122</v>
      </c>
      <c r="L3314">
        <f t="shared" si="1025"/>
        <v>3.6833820380184434</v>
      </c>
      <c r="M3314">
        <f t="shared" si="1026"/>
        <v>23.394723033966976</v>
      </c>
      <c r="N3314" s="8">
        <f t="shared" si="1027"/>
        <v>-2.9831315144334205</v>
      </c>
      <c r="O3314" s="8">
        <f t="shared" si="1028"/>
        <v>0.34018127258095571</v>
      </c>
      <c r="P3314" s="4">
        <f t="shared" si="1029"/>
        <v>0</v>
      </c>
      <c r="Q3314" s="7">
        <f t="shared" si="1030"/>
        <v>0</v>
      </c>
      <c r="R3314" s="4">
        <f t="shared" si="1031"/>
        <v>0</v>
      </c>
      <c r="S3314" s="4">
        <f t="shared" si="1032"/>
        <v>0</v>
      </c>
      <c r="T3314" s="4">
        <f t="shared" si="1033"/>
        <v>1</v>
      </c>
      <c r="U3314" s="7">
        <f t="shared" si="1034"/>
        <v>0</v>
      </c>
      <c r="V3314" s="4">
        <f t="shared" si="1020"/>
        <v>0.38268428076468186</v>
      </c>
      <c r="W3314" s="14">
        <f t="shared" si="1021"/>
        <v>0</v>
      </c>
      <c r="X3314" s="7">
        <f t="shared" si="1035"/>
        <v>23.3</v>
      </c>
      <c r="Y3314" s="4">
        <f t="shared" si="1036"/>
        <v>-0.63919999999999977</v>
      </c>
      <c r="Z3314" s="7">
        <f t="shared" si="1037"/>
        <v>19.222087200000001</v>
      </c>
      <c r="AA3314" s="14">
        <f t="shared" si="1038"/>
        <v>0</v>
      </c>
      <c r="AB3314" s="15">
        <v>3.030692154</v>
      </c>
      <c r="AC3314" s="16">
        <f t="shared" si="1039"/>
        <v>2.2730191154999999</v>
      </c>
    </row>
    <row r="3315" spans="1:29" x14ac:dyDescent="0.25">
      <c r="A3315" s="1">
        <v>32646</v>
      </c>
      <c r="B3315" s="3">
        <v>1</v>
      </c>
      <c r="C3315">
        <v>0</v>
      </c>
      <c r="D3315">
        <v>0</v>
      </c>
      <c r="E3315">
        <v>0</v>
      </c>
      <c r="F3315">
        <f t="shared" si="1022"/>
        <v>0</v>
      </c>
      <c r="G3315" s="8">
        <v>21.1</v>
      </c>
      <c r="H3315">
        <v>24</v>
      </c>
      <c r="I3315">
        <v>3312</v>
      </c>
      <c r="J3315">
        <f t="shared" si="1023"/>
        <v>138</v>
      </c>
      <c r="K3315" s="11">
        <f t="shared" si="1024"/>
        <v>0.98390539150889122</v>
      </c>
      <c r="L3315">
        <f t="shared" si="1025"/>
        <v>3.6833820380184434</v>
      </c>
      <c r="M3315">
        <f t="shared" si="1026"/>
        <v>24.394723033966976</v>
      </c>
      <c r="N3315" s="8">
        <f t="shared" si="1027"/>
        <v>-3.2449309022325696</v>
      </c>
      <c r="O3315" s="8">
        <f t="shared" si="1028"/>
        <v>0.34018127258095571</v>
      </c>
      <c r="P3315" s="4">
        <f t="shared" si="1029"/>
        <v>0</v>
      </c>
      <c r="Q3315" s="7">
        <f t="shared" si="1030"/>
        <v>0</v>
      </c>
      <c r="R3315" s="4">
        <f t="shared" si="1031"/>
        <v>0</v>
      </c>
      <c r="S3315" s="4">
        <f t="shared" si="1032"/>
        <v>0</v>
      </c>
      <c r="T3315" s="4">
        <f t="shared" si="1033"/>
        <v>1</v>
      </c>
      <c r="U3315" s="7">
        <f t="shared" si="1034"/>
        <v>0</v>
      </c>
      <c r="V3315" s="4">
        <f t="shared" si="1020"/>
        <v>0.38268428076468186</v>
      </c>
      <c r="W3315" s="14">
        <f t="shared" si="1021"/>
        <v>0</v>
      </c>
      <c r="X3315" s="7">
        <f t="shared" si="1035"/>
        <v>21.1</v>
      </c>
      <c r="Y3315" s="4">
        <f t="shared" si="1036"/>
        <v>-1.4663999999999995</v>
      </c>
      <c r="Z3315" s="7">
        <f t="shared" si="1037"/>
        <v>19.380082399999999</v>
      </c>
      <c r="AA3315" s="14">
        <f t="shared" si="1038"/>
        <v>0</v>
      </c>
      <c r="AB3315" s="15">
        <v>1.1630769999999999</v>
      </c>
      <c r="AC3315" s="16">
        <f t="shared" si="1039"/>
        <v>0.87230774999999994</v>
      </c>
    </row>
    <row r="3316" spans="1:29" x14ac:dyDescent="0.25">
      <c r="A3316" s="1">
        <v>32647</v>
      </c>
      <c r="B3316" s="2">
        <v>4.1666666666666664E-2</v>
      </c>
      <c r="C3316">
        <v>0</v>
      </c>
      <c r="D3316">
        <v>0</v>
      </c>
      <c r="E3316">
        <v>0</v>
      </c>
      <c r="F3316">
        <f t="shared" si="1022"/>
        <v>0</v>
      </c>
      <c r="G3316" s="8">
        <v>21.1</v>
      </c>
      <c r="H3316">
        <v>1</v>
      </c>
      <c r="I3316">
        <v>3313</v>
      </c>
      <c r="J3316">
        <f t="shared" si="1023"/>
        <v>139</v>
      </c>
      <c r="K3316" s="11">
        <f t="shared" si="1024"/>
        <v>1.0011668896055386</v>
      </c>
      <c r="L3316">
        <f t="shared" si="1025"/>
        <v>3.6409242906441732</v>
      </c>
      <c r="M3316">
        <f t="shared" si="1026"/>
        <v>1.3940154048440696</v>
      </c>
      <c r="N3316" s="8">
        <f t="shared" si="1027"/>
        <v>2.7766402740190324</v>
      </c>
      <c r="O3316" s="8">
        <f t="shared" si="1028"/>
        <v>0.34404805693633272</v>
      </c>
      <c r="P3316" s="4">
        <f t="shared" si="1029"/>
        <v>0</v>
      </c>
      <c r="Q3316" s="7">
        <f t="shared" si="1030"/>
        <v>0</v>
      </c>
      <c r="R3316" s="4">
        <f t="shared" si="1031"/>
        <v>0</v>
      </c>
      <c r="S3316" s="4">
        <f t="shared" si="1032"/>
        <v>0</v>
      </c>
      <c r="T3316" s="4">
        <f t="shared" si="1033"/>
        <v>1</v>
      </c>
      <c r="U3316" s="7">
        <f t="shared" si="1034"/>
        <v>0</v>
      </c>
      <c r="V3316" s="4">
        <f t="shared" si="1020"/>
        <v>0.38268428076468186</v>
      </c>
      <c r="W3316" s="14">
        <f t="shared" si="1021"/>
        <v>0</v>
      </c>
      <c r="X3316" s="7">
        <f t="shared" si="1035"/>
        <v>21.1</v>
      </c>
      <c r="Y3316" s="4">
        <f t="shared" si="1036"/>
        <v>-1.4663999999999995</v>
      </c>
      <c r="Z3316" s="7">
        <f t="shared" si="1037"/>
        <v>19.380082399999999</v>
      </c>
      <c r="AA3316" s="14">
        <f t="shared" si="1038"/>
        <v>0</v>
      </c>
      <c r="AB3316" s="15">
        <v>1.5418461539999999</v>
      </c>
      <c r="AC3316" s="16">
        <f t="shared" si="1039"/>
        <v>1.1563846154999999</v>
      </c>
    </row>
    <row r="3317" spans="1:29" x14ac:dyDescent="0.25">
      <c r="A3317" s="1">
        <v>32647</v>
      </c>
      <c r="B3317" s="2">
        <v>8.3333333333333329E-2</v>
      </c>
      <c r="C3317">
        <v>0</v>
      </c>
      <c r="D3317">
        <v>0</v>
      </c>
      <c r="E3317">
        <v>0</v>
      </c>
      <c r="F3317">
        <f t="shared" si="1022"/>
        <v>0</v>
      </c>
      <c r="G3317" s="8">
        <v>19.399999999999999</v>
      </c>
      <c r="H3317">
        <v>2</v>
      </c>
      <c r="I3317">
        <v>3314</v>
      </c>
      <c r="J3317">
        <f t="shared" si="1023"/>
        <v>139</v>
      </c>
      <c r="K3317" s="11">
        <f t="shared" si="1024"/>
        <v>1.0011668896055386</v>
      </c>
      <c r="L3317">
        <f t="shared" si="1025"/>
        <v>3.6409242906441732</v>
      </c>
      <c r="M3317">
        <f t="shared" si="1026"/>
        <v>2.3940154048440694</v>
      </c>
      <c r="N3317" s="8">
        <f t="shared" si="1027"/>
        <v>2.5148408862198828</v>
      </c>
      <c r="O3317" s="8">
        <f t="shared" si="1028"/>
        <v>0.34404805693633272</v>
      </c>
      <c r="P3317" s="4">
        <f t="shared" si="1029"/>
        <v>0</v>
      </c>
      <c r="Q3317" s="7">
        <f t="shared" si="1030"/>
        <v>0</v>
      </c>
      <c r="R3317" s="4">
        <f t="shared" si="1031"/>
        <v>0</v>
      </c>
      <c r="S3317" s="4">
        <f t="shared" si="1032"/>
        <v>0</v>
      </c>
      <c r="T3317" s="4">
        <f t="shared" si="1033"/>
        <v>1</v>
      </c>
      <c r="U3317" s="7">
        <f t="shared" si="1034"/>
        <v>0</v>
      </c>
      <c r="V3317" s="4">
        <f t="shared" si="1020"/>
        <v>0.38268428076468186</v>
      </c>
      <c r="W3317" s="14">
        <f t="shared" si="1021"/>
        <v>0</v>
      </c>
      <c r="X3317" s="7">
        <f t="shared" si="1035"/>
        <v>19.399999999999999</v>
      </c>
      <c r="Y3317" s="4">
        <f t="shared" si="1036"/>
        <v>-2.1056000000000004</v>
      </c>
      <c r="Z3317" s="7">
        <f t="shared" si="1037"/>
        <v>19.502169599999998</v>
      </c>
      <c r="AA3317" s="14">
        <f t="shared" si="1038"/>
        <v>0</v>
      </c>
      <c r="AB3317" s="15">
        <v>1.2008461539999999</v>
      </c>
      <c r="AC3317" s="16">
        <f t="shared" si="1039"/>
        <v>0.90063461550000001</v>
      </c>
    </row>
    <row r="3318" spans="1:29" x14ac:dyDescent="0.25">
      <c r="A3318" s="1">
        <v>32647</v>
      </c>
      <c r="B3318" s="2">
        <v>0.125</v>
      </c>
      <c r="C3318">
        <v>0</v>
      </c>
      <c r="D3318">
        <v>0</v>
      </c>
      <c r="E3318">
        <v>0</v>
      </c>
      <c r="F3318">
        <f t="shared" si="1022"/>
        <v>0</v>
      </c>
      <c r="G3318" s="8">
        <v>18.899999999999999</v>
      </c>
      <c r="H3318">
        <v>3</v>
      </c>
      <c r="I3318">
        <v>3315</v>
      </c>
      <c r="J3318">
        <f t="shared" si="1023"/>
        <v>139</v>
      </c>
      <c r="K3318" s="11">
        <f t="shared" si="1024"/>
        <v>1.0011668896055386</v>
      </c>
      <c r="L3318">
        <f t="shared" si="1025"/>
        <v>3.6409242906441732</v>
      </c>
      <c r="M3318">
        <f t="shared" si="1026"/>
        <v>3.3940154048440694</v>
      </c>
      <c r="N3318" s="8">
        <f t="shared" si="1027"/>
        <v>2.2530414984207332</v>
      </c>
      <c r="O3318" s="8">
        <f t="shared" si="1028"/>
        <v>0.34404805693633272</v>
      </c>
      <c r="P3318" s="4">
        <f t="shared" si="1029"/>
        <v>0</v>
      </c>
      <c r="Q3318" s="7">
        <f t="shared" si="1030"/>
        <v>0</v>
      </c>
      <c r="R3318" s="4">
        <f t="shared" si="1031"/>
        <v>0</v>
      </c>
      <c r="S3318" s="4">
        <f t="shared" si="1032"/>
        <v>0</v>
      </c>
      <c r="T3318" s="4">
        <f t="shared" si="1033"/>
        <v>1</v>
      </c>
      <c r="U3318" s="7">
        <f t="shared" si="1034"/>
        <v>0</v>
      </c>
      <c r="V3318" s="4">
        <f t="shared" si="1020"/>
        <v>0.38268428076468186</v>
      </c>
      <c r="W3318" s="14">
        <f t="shared" si="1021"/>
        <v>0</v>
      </c>
      <c r="X3318" s="7">
        <f t="shared" si="1035"/>
        <v>18.899999999999999</v>
      </c>
      <c r="Y3318" s="4">
        <f t="shared" si="1036"/>
        <v>-2.2936000000000005</v>
      </c>
      <c r="Z3318" s="7">
        <f t="shared" si="1037"/>
        <v>19.538077600000001</v>
      </c>
      <c r="AA3318" s="14">
        <f t="shared" si="1038"/>
        <v>0</v>
      </c>
      <c r="AB3318" s="15">
        <v>1.006538462</v>
      </c>
      <c r="AC3318" s="16">
        <f t="shared" si="1039"/>
        <v>0.75490384649999998</v>
      </c>
    </row>
    <row r="3319" spans="1:29" x14ac:dyDescent="0.25">
      <c r="A3319" s="1">
        <v>32647</v>
      </c>
      <c r="B3319" s="2">
        <v>0.16666666666666666</v>
      </c>
      <c r="C3319">
        <v>0</v>
      </c>
      <c r="D3319">
        <v>0</v>
      </c>
      <c r="E3319">
        <v>0</v>
      </c>
      <c r="F3319">
        <f t="shared" si="1022"/>
        <v>0</v>
      </c>
      <c r="G3319" s="8">
        <v>18.899999999999999</v>
      </c>
      <c r="H3319">
        <v>4</v>
      </c>
      <c r="I3319">
        <v>3316</v>
      </c>
      <c r="J3319">
        <f t="shared" si="1023"/>
        <v>139</v>
      </c>
      <c r="K3319" s="11">
        <f t="shared" si="1024"/>
        <v>1.0011668896055386</v>
      </c>
      <c r="L3319">
        <f t="shared" si="1025"/>
        <v>3.6409242906441732</v>
      </c>
      <c r="M3319">
        <f t="shared" si="1026"/>
        <v>4.3940154048440698</v>
      </c>
      <c r="N3319" s="8">
        <f t="shared" si="1027"/>
        <v>1.9912421106215838</v>
      </c>
      <c r="O3319" s="8">
        <f t="shared" si="1028"/>
        <v>0.34404805693633272</v>
      </c>
      <c r="P3319" s="4">
        <f t="shared" si="1029"/>
        <v>0</v>
      </c>
      <c r="Q3319" s="7">
        <f t="shared" si="1030"/>
        <v>0</v>
      </c>
      <c r="R3319" s="4">
        <f t="shared" si="1031"/>
        <v>0</v>
      </c>
      <c r="S3319" s="4">
        <f t="shared" si="1032"/>
        <v>0</v>
      </c>
      <c r="T3319" s="4">
        <f t="shared" si="1033"/>
        <v>1</v>
      </c>
      <c r="U3319" s="7">
        <f t="shared" si="1034"/>
        <v>0</v>
      </c>
      <c r="V3319" s="4">
        <f t="shared" si="1020"/>
        <v>0.38268428076468186</v>
      </c>
      <c r="W3319" s="14">
        <f t="shared" si="1021"/>
        <v>0</v>
      </c>
      <c r="X3319" s="7">
        <f t="shared" si="1035"/>
        <v>18.899999999999999</v>
      </c>
      <c r="Y3319" s="4">
        <f t="shared" si="1036"/>
        <v>-2.2936000000000005</v>
      </c>
      <c r="Z3319" s="7">
        <f t="shared" si="1037"/>
        <v>19.538077600000001</v>
      </c>
      <c r="AA3319" s="14">
        <f t="shared" si="1038"/>
        <v>0</v>
      </c>
      <c r="AB3319" s="15">
        <v>0.834769231</v>
      </c>
      <c r="AC3319" s="16">
        <f t="shared" si="1039"/>
        <v>0.62607692324999997</v>
      </c>
    </row>
    <row r="3320" spans="1:29" x14ac:dyDescent="0.25">
      <c r="A3320" s="1">
        <v>32647</v>
      </c>
      <c r="B3320" s="2">
        <v>0.20833333333333334</v>
      </c>
      <c r="C3320">
        <v>7</v>
      </c>
      <c r="D3320">
        <v>36</v>
      </c>
      <c r="E3320">
        <v>3</v>
      </c>
      <c r="F3320">
        <f t="shared" si="1022"/>
        <v>4</v>
      </c>
      <c r="G3320" s="8">
        <v>18.3</v>
      </c>
      <c r="H3320">
        <v>5</v>
      </c>
      <c r="I3320">
        <v>3317</v>
      </c>
      <c r="J3320">
        <f t="shared" si="1023"/>
        <v>139</v>
      </c>
      <c r="K3320" s="11">
        <f t="shared" si="1024"/>
        <v>1.0011668896055386</v>
      </c>
      <c r="L3320">
        <f t="shared" si="1025"/>
        <v>3.6409242906441732</v>
      </c>
      <c r="M3320">
        <f t="shared" si="1026"/>
        <v>5.3940154048440698</v>
      </c>
      <c r="N3320" s="8">
        <f t="shared" si="1027"/>
        <v>1.7294427228224345</v>
      </c>
      <c r="O3320" s="8">
        <f t="shared" si="1028"/>
        <v>0.34404805693633272</v>
      </c>
      <c r="P3320" s="4">
        <f t="shared" si="1029"/>
        <v>7.8463373908247522E-2</v>
      </c>
      <c r="Q3320" s="7">
        <f t="shared" si="1030"/>
        <v>7.8544107749855055E-2</v>
      </c>
      <c r="R3320" s="4">
        <f t="shared" si="1031"/>
        <v>1.20113478211302</v>
      </c>
      <c r="S3320" s="4">
        <f t="shared" si="1032"/>
        <v>1.9404578714767731</v>
      </c>
      <c r="T3320" s="4">
        <f t="shared" si="1033"/>
        <v>1</v>
      </c>
      <c r="U3320" s="7">
        <f t="shared" si="1034"/>
        <v>1.9404578714767731</v>
      </c>
      <c r="V3320" s="4">
        <f t="shared" si="1020"/>
        <v>0</v>
      </c>
      <c r="W3320" s="14">
        <f t="shared" si="1021"/>
        <v>2.8858187716383199</v>
      </c>
      <c r="X3320" s="7">
        <f t="shared" si="1035"/>
        <v>18.393789110078245</v>
      </c>
      <c r="Y3320" s="4">
        <f t="shared" si="1036"/>
        <v>-2.4839352946105797</v>
      </c>
      <c r="Z3320" s="7">
        <f t="shared" si="1037"/>
        <v>19.574431641270621</v>
      </c>
      <c r="AA3320" s="14">
        <f t="shared" si="1038"/>
        <v>1.3131302853346202E-2</v>
      </c>
      <c r="AB3320" s="15">
        <v>0.99846153800000004</v>
      </c>
      <c r="AC3320" s="16">
        <f t="shared" si="1039"/>
        <v>0.74884615350000006</v>
      </c>
    </row>
    <row r="3321" spans="1:29" x14ac:dyDescent="0.25">
      <c r="A3321" s="1">
        <v>32647</v>
      </c>
      <c r="B3321" s="2">
        <v>0.25</v>
      </c>
      <c r="C3321">
        <v>114</v>
      </c>
      <c r="D3321">
        <v>444</v>
      </c>
      <c r="E3321">
        <v>36</v>
      </c>
      <c r="F3321">
        <f t="shared" si="1022"/>
        <v>78</v>
      </c>
      <c r="G3321" s="8">
        <v>20</v>
      </c>
      <c r="H3321">
        <v>6</v>
      </c>
      <c r="I3321">
        <v>3318</v>
      </c>
      <c r="J3321">
        <f t="shared" si="1023"/>
        <v>139</v>
      </c>
      <c r="K3321" s="11">
        <f t="shared" si="1024"/>
        <v>1.0011668896055386</v>
      </c>
      <c r="L3321">
        <f t="shared" si="1025"/>
        <v>3.6409242906441732</v>
      </c>
      <c r="M3321">
        <f t="shared" si="1026"/>
        <v>6.3940154048440698</v>
      </c>
      <c r="N3321" s="8">
        <f t="shared" si="1027"/>
        <v>1.4676433350232849</v>
      </c>
      <c r="O3321" s="8">
        <f t="shared" si="1028"/>
        <v>0.34404805693633272</v>
      </c>
      <c r="P3321" s="4">
        <f t="shared" si="1029"/>
        <v>0.27699615211648904</v>
      </c>
      <c r="Q3321" s="7">
        <f t="shared" si="1030"/>
        <v>0.28066652240865436</v>
      </c>
      <c r="R3321" s="4">
        <f t="shared" si="1031"/>
        <v>1.3445937022466228</v>
      </c>
      <c r="S3321" s="4">
        <f t="shared" si="1032"/>
        <v>1.7969989513431703</v>
      </c>
      <c r="T3321" s="4">
        <f t="shared" si="1033"/>
        <v>1</v>
      </c>
      <c r="U3321" s="7">
        <f t="shared" si="1034"/>
        <v>1.7969989513431703</v>
      </c>
      <c r="V3321" s="4">
        <f t="shared" si="1020"/>
        <v>0.17344147319420639</v>
      </c>
      <c r="W3321" s="14">
        <f t="shared" si="1021"/>
        <v>111.63783935788747</v>
      </c>
      <c r="X3321" s="7">
        <f t="shared" si="1035"/>
        <v>23.628229779131342</v>
      </c>
      <c r="Y3321" s="4">
        <f t="shared" si="1036"/>
        <v>-0.51578560304661547</v>
      </c>
      <c r="Z3321" s="7">
        <f t="shared" si="1037"/>
        <v>19.198515050181904</v>
      </c>
      <c r="AA3321" s="14">
        <f t="shared" si="1038"/>
        <v>0.49822861159816412</v>
      </c>
      <c r="AB3321" s="15">
        <v>0.79876923099999997</v>
      </c>
      <c r="AC3321" s="16">
        <f t="shared" si="1039"/>
        <v>0.59907692324999995</v>
      </c>
    </row>
    <row r="3322" spans="1:29" x14ac:dyDescent="0.25">
      <c r="A3322" s="1">
        <v>32647</v>
      </c>
      <c r="B3322" s="2">
        <v>0.29166666666666669</v>
      </c>
      <c r="C3322">
        <v>316</v>
      </c>
      <c r="D3322">
        <v>697</v>
      </c>
      <c r="E3322">
        <v>56</v>
      </c>
      <c r="F3322">
        <f t="shared" si="1022"/>
        <v>260</v>
      </c>
      <c r="G3322" s="8">
        <v>22.8</v>
      </c>
      <c r="H3322">
        <v>7</v>
      </c>
      <c r="I3322">
        <v>3319</v>
      </c>
      <c r="J3322">
        <f t="shared" si="1023"/>
        <v>139</v>
      </c>
      <c r="K3322" s="11">
        <f t="shared" si="1024"/>
        <v>1.0011668896055386</v>
      </c>
      <c r="L3322">
        <f t="shared" si="1025"/>
        <v>3.6409242906441732</v>
      </c>
      <c r="M3322">
        <f t="shared" si="1026"/>
        <v>7.3940154048440698</v>
      </c>
      <c r="N3322" s="8">
        <f t="shared" si="1027"/>
        <v>1.2058439472241356</v>
      </c>
      <c r="O3322" s="8">
        <f t="shared" si="1028"/>
        <v>0.34404805693633272</v>
      </c>
      <c r="P3322" s="4">
        <f t="shared" si="1029"/>
        <v>0.4701901942677631</v>
      </c>
      <c r="Q3322" s="7">
        <f t="shared" si="1030"/>
        <v>0.48950626732967134</v>
      </c>
      <c r="R3322" s="4">
        <f t="shared" si="1031"/>
        <v>1.4860437553375694</v>
      </c>
      <c r="S3322" s="4">
        <f t="shared" si="1032"/>
        <v>1.6555488982522237</v>
      </c>
      <c r="T3322" s="4">
        <f t="shared" si="1033"/>
        <v>1</v>
      </c>
      <c r="U3322" s="7">
        <f t="shared" si="1034"/>
        <v>1.6555488982522237</v>
      </c>
      <c r="V3322" s="4">
        <f t="shared" si="1020"/>
        <v>0.4058085325989908</v>
      </c>
      <c r="W3322" s="14">
        <f t="shared" si="1021"/>
        <v>336.71716429207856</v>
      </c>
      <c r="X3322" s="7">
        <f t="shared" si="1035"/>
        <v>33.743307839492559</v>
      </c>
      <c r="Y3322" s="4">
        <f t="shared" si="1036"/>
        <v>3.287483747649202</v>
      </c>
      <c r="Z3322" s="7">
        <f t="shared" si="1037"/>
        <v>18.472090604199003</v>
      </c>
      <c r="AA3322" s="14">
        <f t="shared" si="1038"/>
        <v>1.4458755315475147</v>
      </c>
      <c r="AB3322" s="15">
        <v>0.70338461500000005</v>
      </c>
      <c r="AC3322" s="16">
        <f t="shared" si="1039"/>
        <v>0.52753846125000003</v>
      </c>
    </row>
    <row r="3323" spans="1:29" x14ac:dyDescent="0.25">
      <c r="A3323" s="1">
        <v>32647</v>
      </c>
      <c r="B3323" s="2">
        <v>0.33333333333333331</v>
      </c>
      <c r="C3323">
        <v>523</v>
      </c>
      <c r="D3323">
        <v>800</v>
      </c>
      <c r="E3323">
        <v>76</v>
      </c>
      <c r="F3323">
        <f t="shared" si="1022"/>
        <v>447</v>
      </c>
      <c r="G3323" s="8">
        <v>24.4</v>
      </c>
      <c r="H3323">
        <v>8</v>
      </c>
      <c r="I3323">
        <v>3320</v>
      </c>
      <c r="J3323">
        <f t="shared" si="1023"/>
        <v>139</v>
      </c>
      <c r="K3323" s="11">
        <f t="shared" si="1024"/>
        <v>1.0011668896055386</v>
      </c>
      <c r="L3323">
        <f t="shared" si="1025"/>
        <v>3.6409242906441732</v>
      </c>
      <c r="M3323">
        <f t="shared" si="1026"/>
        <v>8.3940154048440689</v>
      </c>
      <c r="N3323" s="8">
        <f t="shared" si="1027"/>
        <v>0.94404455942498644</v>
      </c>
      <c r="O3323" s="8">
        <f t="shared" si="1028"/>
        <v>0.34404805693633272</v>
      </c>
      <c r="P3323" s="4">
        <f t="shared" si="1029"/>
        <v>0.64487964565771061</v>
      </c>
      <c r="Q3323" s="7">
        <f t="shared" si="1030"/>
        <v>0.70086579946731831</v>
      </c>
      <c r="R3323" s="4">
        <f t="shared" si="1031"/>
        <v>1.5019232731563321</v>
      </c>
      <c r="S3323" s="4">
        <f t="shared" si="1032"/>
        <v>1.5019232731563321</v>
      </c>
      <c r="T3323" s="4">
        <f t="shared" si="1033"/>
        <v>0</v>
      </c>
      <c r="U3323" s="7">
        <f t="shared" si="1034"/>
        <v>1.5019232731563321</v>
      </c>
      <c r="V3323" s="4">
        <f t="shared" si="1020"/>
        <v>0.61591891528218468</v>
      </c>
      <c r="W3323" s="14">
        <f t="shared" si="1021"/>
        <v>565.8425411072518</v>
      </c>
      <c r="X3323" s="7">
        <f t="shared" si="1035"/>
        <v>42.78988258598568</v>
      </c>
      <c r="Y3323" s="4">
        <f t="shared" si="1036"/>
        <v>6.6889958523306161</v>
      </c>
      <c r="Z3323" s="7">
        <f t="shared" si="1037"/>
        <v>17.82240179220485</v>
      </c>
      <c r="AA3323" s="14">
        <f t="shared" si="1038"/>
        <v>2.3442905050882827</v>
      </c>
      <c r="AB3323" s="15">
        <v>0.70338461500000005</v>
      </c>
      <c r="AC3323" s="16">
        <f t="shared" si="1039"/>
        <v>0.52753846125000003</v>
      </c>
    </row>
    <row r="3324" spans="1:29" x14ac:dyDescent="0.25">
      <c r="A3324" s="1">
        <v>32647</v>
      </c>
      <c r="B3324" s="2">
        <v>0.375</v>
      </c>
      <c r="C3324">
        <v>740</v>
      </c>
      <c r="D3324">
        <v>885</v>
      </c>
      <c r="E3324">
        <v>103</v>
      </c>
      <c r="F3324">
        <f t="shared" si="1022"/>
        <v>637</v>
      </c>
      <c r="G3324" s="8">
        <v>25</v>
      </c>
      <c r="H3324">
        <v>9</v>
      </c>
      <c r="I3324">
        <v>3321</v>
      </c>
      <c r="J3324">
        <f t="shared" si="1023"/>
        <v>139</v>
      </c>
      <c r="K3324" s="11">
        <f t="shared" si="1024"/>
        <v>1.0011668896055386</v>
      </c>
      <c r="L3324">
        <f t="shared" si="1025"/>
        <v>3.6409242906441732</v>
      </c>
      <c r="M3324">
        <f t="shared" si="1026"/>
        <v>9.3940154048440689</v>
      </c>
      <c r="N3324" s="8">
        <f t="shared" si="1027"/>
        <v>0.68224517162583698</v>
      </c>
      <c r="O3324" s="8">
        <f t="shared" si="1028"/>
        <v>0.34404805693633272</v>
      </c>
      <c r="P3324" s="4">
        <f t="shared" si="1029"/>
        <v>0.78915970886207498</v>
      </c>
      <c r="Q3324" s="7">
        <f t="shared" si="1030"/>
        <v>0.90943965900998847</v>
      </c>
      <c r="R3324" s="4">
        <f t="shared" si="1031"/>
        <v>1.3110539598906199</v>
      </c>
      <c r="S3324" s="4">
        <f t="shared" si="1032"/>
        <v>1.3110539598906199</v>
      </c>
      <c r="T3324" s="4">
        <f t="shared" si="1033"/>
        <v>0</v>
      </c>
      <c r="U3324" s="7">
        <f t="shared" si="1034"/>
        <v>1.3110539598906199</v>
      </c>
      <c r="V3324" s="4">
        <f t="shared" si="1020"/>
        <v>0.78945394588775186</v>
      </c>
      <c r="W3324" s="14">
        <f t="shared" si="1021"/>
        <v>797.74651993690941</v>
      </c>
      <c r="X3324" s="7">
        <f t="shared" si="1035"/>
        <v>50.926761897949561</v>
      </c>
      <c r="Y3324" s="4">
        <f t="shared" si="1036"/>
        <v>9.7484624736290346</v>
      </c>
      <c r="Z3324" s="7">
        <f t="shared" si="1037"/>
        <v>17.238043667536854</v>
      </c>
      <c r="AA3324" s="14">
        <f t="shared" si="1038"/>
        <v>3.1967045391394304</v>
      </c>
      <c r="AB3324" s="15">
        <v>0.71146149999999997</v>
      </c>
      <c r="AC3324" s="16">
        <f t="shared" si="1039"/>
        <v>0.53359612499999998</v>
      </c>
    </row>
    <row r="3325" spans="1:29" x14ac:dyDescent="0.25">
      <c r="A3325" s="1">
        <v>32647</v>
      </c>
      <c r="B3325" s="2">
        <v>0.41666666666666669</v>
      </c>
      <c r="C3325">
        <v>909</v>
      </c>
      <c r="D3325">
        <v>925</v>
      </c>
      <c r="E3325">
        <v>128</v>
      </c>
      <c r="F3325">
        <f t="shared" si="1022"/>
        <v>781</v>
      </c>
      <c r="G3325" s="8">
        <v>25.6</v>
      </c>
      <c r="H3325">
        <v>10</v>
      </c>
      <c r="I3325">
        <v>3322</v>
      </c>
      <c r="J3325">
        <f t="shared" si="1023"/>
        <v>139</v>
      </c>
      <c r="K3325" s="11">
        <f t="shared" si="1024"/>
        <v>1.0011668896055386</v>
      </c>
      <c r="L3325">
        <f t="shared" si="1025"/>
        <v>3.6409242906441732</v>
      </c>
      <c r="M3325">
        <f t="shared" si="1026"/>
        <v>10.394015404844069</v>
      </c>
      <c r="N3325" s="8">
        <f t="shared" si="1027"/>
        <v>0.42044578382668751</v>
      </c>
      <c r="O3325" s="8">
        <f t="shared" si="1028"/>
        <v>0.34404805693633272</v>
      </c>
      <c r="P3325" s="4">
        <f t="shared" si="1029"/>
        <v>0.8931979360075567</v>
      </c>
      <c r="Q3325" s="7">
        <f t="shared" si="1030"/>
        <v>1.1044075307383365</v>
      </c>
      <c r="R3325" s="4">
        <f t="shared" si="1031"/>
        <v>1.0246301985335475</v>
      </c>
      <c r="S3325" s="4">
        <f t="shared" si="1032"/>
        <v>1.0246301985335475</v>
      </c>
      <c r="T3325" s="4">
        <f t="shared" si="1033"/>
        <v>0</v>
      </c>
      <c r="U3325" s="7">
        <f t="shared" si="1034"/>
        <v>1.0246301985335475</v>
      </c>
      <c r="V3325" s="4">
        <f t="shared" si="1020"/>
        <v>0.91458749886012169</v>
      </c>
      <c r="W3325" s="14">
        <f t="shared" si="1021"/>
        <v>969.1217040355142</v>
      </c>
      <c r="X3325" s="7">
        <f t="shared" si="1035"/>
        <v>57.096455381154215</v>
      </c>
      <c r="Y3325" s="4">
        <f t="shared" si="1036"/>
        <v>12.068267223313985</v>
      </c>
      <c r="Z3325" s="7">
        <f t="shared" si="1037"/>
        <v>16.79496096034703</v>
      </c>
      <c r="AA3325" s="14">
        <f t="shared" si="1038"/>
        <v>3.7836148514057819</v>
      </c>
      <c r="AB3325" s="15">
        <v>1.749615462</v>
      </c>
      <c r="AC3325" s="16">
        <f t="shared" si="1039"/>
        <v>1.3122115965000001</v>
      </c>
    </row>
    <row r="3326" spans="1:29" x14ac:dyDescent="0.25">
      <c r="A3326" s="1">
        <v>32647</v>
      </c>
      <c r="B3326" s="2">
        <v>0.45833333333333331</v>
      </c>
      <c r="C3326">
        <v>1024</v>
      </c>
      <c r="D3326">
        <v>950</v>
      </c>
      <c r="E3326">
        <v>143</v>
      </c>
      <c r="F3326">
        <f t="shared" si="1022"/>
        <v>881</v>
      </c>
      <c r="G3326" s="8">
        <v>27.2</v>
      </c>
      <c r="H3326">
        <v>11</v>
      </c>
      <c r="I3326">
        <v>3323</v>
      </c>
      <c r="J3326">
        <f t="shared" si="1023"/>
        <v>139</v>
      </c>
      <c r="K3326" s="11">
        <f t="shared" si="1024"/>
        <v>1.0011668896055386</v>
      </c>
      <c r="L3326">
        <f t="shared" si="1025"/>
        <v>3.6409242906441732</v>
      </c>
      <c r="M3326">
        <f t="shared" si="1026"/>
        <v>11.394015404844069</v>
      </c>
      <c r="N3326" s="8">
        <f t="shared" si="1027"/>
        <v>0.15864639602753816</v>
      </c>
      <c r="O3326" s="8">
        <f t="shared" si="1028"/>
        <v>0.34404805693633272</v>
      </c>
      <c r="P3326" s="4">
        <f t="shared" si="1029"/>
        <v>0.94990429384549058</v>
      </c>
      <c r="Q3326" s="7">
        <f t="shared" si="1030"/>
        <v>1.2529295352801364</v>
      </c>
      <c r="R3326" s="4">
        <f t="shared" si="1031"/>
        <v>0.49593361372510808</v>
      </c>
      <c r="S3326" s="4">
        <f t="shared" si="1032"/>
        <v>0.49593361372510808</v>
      </c>
      <c r="T3326" s="4">
        <f t="shared" si="1033"/>
        <v>0</v>
      </c>
      <c r="U3326" s="7">
        <f t="shared" si="1034"/>
        <v>0.49593361372510808</v>
      </c>
      <c r="V3326" s="4">
        <f t="shared" si="1020"/>
        <v>0.98279192935719961</v>
      </c>
      <c r="W3326" s="14">
        <f t="shared" si="1021"/>
        <v>1071.2096943374329</v>
      </c>
      <c r="X3326" s="7">
        <f t="shared" si="1035"/>
        <v>62.014315065966571</v>
      </c>
      <c r="Y3326" s="4">
        <f t="shared" si="1036"/>
        <v>13.917382464803431</v>
      </c>
      <c r="Z3326" s="7">
        <f t="shared" si="1037"/>
        <v>16.441779949222543</v>
      </c>
      <c r="AA3326" s="14">
        <f t="shared" si="1038"/>
        <v>4.0942365281433952</v>
      </c>
      <c r="AB3326" s="15">
        <v>2.793230769</v>
      </c>
      <c r="AC3326" s="16">
        <f t="shared" si="1039"/>
        <v>2.0949230767499998</v>
      </c>
    </row>
    <row r="3327" spans="1:29" x14ac:dyDescent="0.25">
      <c r="A3327" s="1">
        <v>32647</v>
      </c>
      <c r="B3327" s="2">
        <v>0.5</v>
      </c>
      <c r="C3327">
        <v>1067</v>
      </c>
      <c r="D3327">
        <v>958</v>
      </c>
      <c r="E3327">
        <v>150</v>
      </c>
      <c r="F3327">
        <f t="shared" si="1022"/>
        <v>917</v>
      </c>
      <c r="G3327" s="8">
        <v>27.8</v>
      </c>
      <c r="H3327">
        <v>12</v>
      </c>
      <c r="I3327">
        <v>3324</v>
      </c>
      <c r="J3327">
        <f t="shared" si="1023"/>
        <v>139</v>
      </c>
      <c r="K3327" s="11">
        <f t="shared" si="1024"/>
        <v>1.0011668896055386</v>
      </c>
      <c r="L3327">
        <f t="shared" si="1025"/>
        <v>3.6409242906441732</v>
      </c>
      <c r="M3327">
        <f t="shared" si="1026"/>
        <v>12.394015404844069</v>
      </c>
      <c r="N3327" s="8">
        <f t="shared" si="1027"/>
        <v>-0.10315299177161125</v>
      </c>
      <c r="O3327" s="8">
        <f t="shared" si="1028"/>
        <v>0.34404805693633272</v>
      </c>
      <c r="P3327" s="4">
        <f t="shared" si="1029"/>
        <v>0.95541433780090868</v>
      </c>
      <c r="Q3327" s="7">
        <f t="shared" si="1030"/>
        <v>1.2710598683412571</v>
      </c>
      <c r="R3327" s="4">
        <f t="shared" si="1031"/>
        <v>-0.33450027365189761</v>
      </c>
      <c r="S3327" s="4">
        <f t="shared" si="1032"/>
        <v>-0.33450027365189761</v>
      </c>
      <c r="T3327" s="4">
        <f t="shared" si="1033"/>
        <v>0</v>
      </c>
      <c r="U3327" s="7">
        <f t="shared" si="1034"/>
        <v>-0.33450027365189761</v>
      </c>
      <c r="V3327" s="4">
        <f t="shared" si="1020"/>
        <v>0.98941921815376144</v>
      </c>
      <c r="W3327" s="14">
        <f t="shared" si="1021"/>
        <v>1092.1545495732194</v>
      </c>
      <c r="X3327" s="7">
        <f t="shared" si="1035"/>
        <v>63.295022861129624</v>
      </c>
      <c r="Y3327" s="4">
        <f t="shared" si="1036"/>
        <v>14.398928595784739</v>
      </c>
      <c r="Z3327" s="7">
        <f t="shared" si="1037"/>
        <v>16.349804638205114</v>
      </c>
      <c r="AA3327" s="14">
        <f t="shared" si="1038"/>
        <v>4.1509382214610335</v>
      </c>
      <c r="AB3327" s="15">
        <v>3.1917692309999999</v>
      </c>
      <c r="AC3327" s="16">
        <f t="shared" si="1039"/>
        <v>2.3938269232499998</v>
      </c>
    </row>
    <row r="3328" spans="1:29" x14ac:dyDescent="0.25">
      <c r="A3328" s="1">
        <v>32647</v>
      </c>
      <c r="B3328" s="2">
        <v>0.54166666666666663</v>
      </c>
      <c r="C3328">
        <v>1036</v>
      </c>
      <c r="D3328">
        <v>952</v>
      </c>
      <c r="E3328">
        <v>143</v>
      </c>
      <c r="F3328">
        <f t="shared" si="1022"/>
        <v>893</v>
      </c>
      <c r="G3328" s="8">
        <v>28.9</v>
      </c>
      <c r="H3328">
        <v>13</v>
      </c>
      <c r="I3328">
        <v>3325</v>
      </c>
      <c r="J3328">
        <f t="shared" si="1023"/>
        <v>139</v>
      </c>
      <c r="K3328" s="11">
        <f t="shared" si="1024"/>
        <v>1.0011668896055386</v>
      </c>
      <c r="L3328">
        <f t="shared" si="1025"/>
        <v>3.6409242906441732</v>
      </c>
      <c r="M3328">
        <f t="shared" si="1026"/>
        <v>13.394015404844069</v>
      </c>
      <c r="N3328" s="8">
        <f t="shared" si="1027"/>
        <v>-0.36495237957076071</v>
      </c>
      <c r="O3328" s="8">
        <f t="shared" si="1028"/>
        <v>0.34404805693633272</v>
      </c>
      <c r="P3328" s="4">
        <f t="shared" si="1029"/>
        <v>0.90935256748402737</v>
      </c>
      <c r="Q3328" s="7">
        <f t="shared" si="1030"/>
        <v>1.141725175666739</v>
      </c>
      <c r="R3328" s="4">
        <f t="shared" si="1031"/>
        <v>-0.94009648991757833</v>
      </c>
      <c r="S3328" s="4">
        <f t="shared" si="1032"/>
        <v>-0.94009648991757833</v>
      </c>
      <c r="T3328" s="4">
        <f t="shared" si="1033"/>
        <v>0</v>
      </c>
      <c r="U3328" s="7">
        <f t="shared" si="1034"/>
        <v>-0.94009648991757833</v>
      </c>
      <c r="V3328" s="4">
        <f t="shared" si="1020"/>
        <v>0.93401772647043368</v>
      </c>
      <c r="W3328" s="14">
        <f t="shared" si="1021"/>
        <v>1026.742237047946</v>
      </c>
      <c r="X3328" s="7">
        <f t="shared" si="1035"/>
        <v>62.269122704058248</v>
      </c>
      <c r="Y3328" s="4">
        <f t="shared" si="1036"/>
        <v>14.013190136725902</v>
      </c>
      <c r="Z3328" s="7">
        <f t="shared" si="1037"/>
        <v>16.423480683885355</v>
      </c>
      <c r="AA3328" s="14">
        <f t="shared" si="1038"/>
        <v>3.9199112544941692</v>
      </c>
      <c r="AB3328" s="15">
        <v>3.900615385</v>
      </c>
      <c r="AC3328" s="16">
        <f t="shared" si="1039"/>
        <v>2.92546153875</v>
      </c>
    </row>
    <row r="3329" spans="1:29" x14ac:dyDescent="0.25">
      <c r="A3329" s="1">
        <v>32647</v>
      </c>
      <c r="B3329" s="2">
        <v>0.58333333333333337</v>
      </c>
      <c r="C3329">
        <v>938</v>
      </c>
      <c r="D3329">
        <v>935</v>
      </c>
      <c r="E3329">
        <v>127</v>
      </c>
      <c r="F3329">
        <f t="shared" si="1022"/>
        <v>811</v>
      </c>
      <c r="G3329" s="8">
        <v>30.6</v>
      </c>
      <c r="H3329">
        <v>14</v>
      </c>
      <c r="I3329">
        <v>3326</v>
      </c>
      <c r="J3329">
        <f t="shared" si="1023"/>
        <v>139</v>
      </c>
      <c r="K3329" s="11">
        <f t="shared" si="1024"/>
        <v>1.0011668896055386</v>
      </c>
      <c r="L3329">
        <f t="shared" si="1025"/>
        <v>3.6409242906441732</v>
      </c>
      <c r="M3329">
        <f t="shared" si="1026"/>
        <v>14.394015404844069</v>
      </c>
      <c r="N3329" s="8">
        <f t="shared" si="1027"/>
        <v>-0.62675176736991012</v>
      </c>
      <c r="O3329" s="8">
        <f t="shared" si="1028"/>
        <v>0.34404805693633272</v>
      </c>
      <c r="P3329" s="4">
        <f t="shared" si="1029"/>
        <v>0.81485801642126776</v>
      </c>
      <c r="Q3329" s="7">
        <f t="shared" si="1030"/>
        <v>0.95248421014574269</v>
      </c>
      <c r="R3329" s="4">
        <f t="shared" si="1031"/>
        <v>-1.2614477269633504</v>
      </c>
      <c r="S3329" s="4">
        <f t="shared" si="1032"/>
        <v>-1.2614477269633504</v>
      </c>
      <c r="T3329" s="4">
        <f t="shared" si="1033"/>
        <v>0</v>
      </c>
      <c r="U3329" s="7">
        <f t="shared" si="1034"/>
        <v>-1.2614477269633504</v>
      </c>
      <c r="V3329" s="4">
        <f t="shared" si="1020"/>
        <v>0.82036297441014128</v>
      </c>
      <c r="W3329" s="14">
        <f t="shared" si="1021"/>
        <v>889.20570907283764</v>
      </c>
      <c r="X3329" s="7">
        <f t="shared" si="1035"/>
        <v>59.499185544867224</v>
      </c>
      <c r="Y3329" s="4">
        <f t="shared" si="1036"/>
        <v>12.971693764870077</v>
      </c>
      <c r="Z3329" s="7">
        <f t="shared" si="1037"/>
        <v>16.622406490909814</v>
      </c>
      <c r="AA3329" s="14">
        <f t="shared" si="1038"/>
        <v>3.4359413639316232</v>
      </c>
      <c r="AB3329" s="15">
        <v>4.2280769229999997</v>
      </c>
      <c r="AC3329" s="16">
        <f t="shared" si="1039"/>
        <v>3.1710576922499998</v>
      </c>
    </row>
    <row r="3330" spans="1:29" x14ac:dyDescent="0.25">
      <c r="A3330" s="1">
        <v>32647</v>
      </c>
      <c r="B3330" s="2">
        <v>0.625</v>
      </c>
      <c r="C3330">
        <v>779</v>
      </c>
      <c r="D3330">
        <v>889</v>
      </c>
      <c r="E3330">
        <v>111</v>
      </c>
      <c r="F3330">
        <f t="shared" si="1022"/>
        <v>668</v>
      </c>
      <c r="G3330" s="8">
        <v>30.6</v>
      </c>
      <c r="H3330">
        <v>15</v>
      </c>
      <c r="I3330">
        <v>3327</v>
      </c>
      <c r="J3330">
        <f t="shared" si="1023"/>
        <v>139</v>
      </c>
      <c r="K3330" s="11">
        <f t="shared" si="1024"/>
        <v>1.0011668896055386</v>
      </c>
      <c r="L3330">
        <f t="shared" si="1025"/>
        <v>3.6409242906441732</v>
      </c>
      <c r="M3330">
        <f t="shared" si="1026"/>
        <v>15.394015404844069</v>
      </c>
      <c r="N3330" s="8">
        <f t="shared" si="1027"/>
        <v>-0.88855115516905947</v>
      </c>
      <c r="O3330" s="8">
        <f t="shared" si="1028"/>
        <v>0.34404805693633272</v>
      </c>
      <c r="P3330" s="4">
        <f t="shared" si="1029"/>
        <v>0.67837033210792752</v>
      </c>
      <c r="Q3330" s="7">
        <f t="shared" si="1030"/>
        <v>0.74554227712654542</v>
      </c>
      <c r="R3330" s="4">
        <f t="shared" si="1031"/>
        <v>-1.4657966063469754</v>
      </c>
      <c r="S3330" s="4">
        <f t="shared" si="1032"/>
        <v>-1.4657966063469754</v>
      </c>
      <c r="T3330" s="4">
        <f t="shared" si="1033"/>
        <v>0</v>
      </c>
      <c r="U3330" s="7">
        <f t="shared" si="1034"/>
        <v>-1.4657966063469754</v>
      </c>
      <c r="V3330" s="4">
        <f t="shared" si="1020"/>
        <v>0.65620034550243489</v>
      </c>
      <c r="W3330" s="14">
        <f t="shared" si="1021"/>
        <v>690.13740170228243</v>
      </c>
      <c r="X3330" s="7">
        <f t="shared" si="1035"/>
        <v>53.02946555532418</v>
      </c>
      <c r="Y3330" s="4">
        <f t="shared" si="1036"/>
        <v>10.539079048801892</v>
      </c>
      <c r="Z3330" s="7">
        <f t="shared" si="1037"/>
        <v>17.087035901678838</v>
      </c>
      <c r="AA3330" s="14">
        <f t="shared" si="1038"/>
        <v>2.7412705427383992</v>
      </c>
      <c r="AB3330" s="15">
        <v>4.8893079999999998</v>
      </c>
      <c r="AC3330" s="16">
        <f t="shared" si="1039"/>
        <v>3.6669809999999998</v>
      </c>
    </row>
    <row r="3331" spans="1:29" x14ac:dyDescent="0.25">
      <c r="A3331" s="1">
        <v>32647</v>
      </c>
      <c r="B3331" s="2">
        <v>0.66666666666666663</v>
      </c>
      <c r="C3331">
        <v>578</v>
      </c>
      <c r="D3331">
        <v>822</v>
      </c>
      <c r="E3331">
        <v>86</v>
      </c>
      <c r="F3331">
        <f t="shared" si="1022"/>
        <v>492</v>
      </c>
      <c r="G3331" s="8">
        <v>31.1</v>
      </c>
      <c r="H3331">
        <v>16</v>
      </c>
      <c r="I3331">
        <v>3328</v>
      </c>
      <c r="J3331">
        <f t="shared" si="1023"/>
        <v>139</v>
      </c>
      <c r="K3331" s="11">
        <f t="shared" si="1024"/>
        <v>1.0011668896055386</v>
      </c>
      <c r="L3331">
        <f t="shared" si="1025"/>
        <v>3.6409242906441732</v>
      </c>
      <c r="M3331">
        <f t="shared" si="1026"/>
        <v>16.394015404844069</v>
      </c>
      <c r="N3331" s="8">
        <f t="shared" si="1027"/>
        <v>-1.1503505429682088</v>
      </c>
      <c r="O3331" s="8">
        <f t="shared" si="1028"/>
        <v>0.34404805693633272</v>
      </c>
      <c r="P3331" s="4">
        <f t="shared" si="1029"/>
        <v>0.50919092467339799</v>
      </c>
      <c r="Q3331" s="7">
        <f t="shared" si="1030"/>
        <v>0.53424445774825235</v>
      </c>
      <c r="R3331" s="4">
        <f t="shared" si="1031"/>
        <v>-1.5169881263813025</v>
      </c>
      <c r="S3331" s="4">
        <f t="shared" si="1032"/>
        <v>4.6585807799710954</v>
      </c>
      <c r="T3331" s="4">
        <f t="shared" si="1033"/>
        <v>1</v>
      </c>
      <c r="U3331" s="7">
        <f t="shared" si="1034"/>
        <v>-1.6246045272084906</v>
      </c>
      <c r="V3331" s="4">
        <f t="shared" si="1020"/>
        <v>0.45271725161580256</v>
      </c>
      <c r="W3331" s="14">
        <f t="shared" si="1021"/>
        <v>454.86038561515483</v>
      </c>
      <c r="X3331" s="7">
        <f t="shared" si="1035"/>
        <v>45.882962532492535</v>
      </c>
      <c r="Y3331" s="4">
        <f t="shared" si="1036"/>
        <v>7.8519939122171927</v>
      </c>
      <c r="Z3331" s="7">
        <f t="shared" si="1037"/>
        <v>17.600269162766516</v>
      </c>
      <c r="AA3331" s="14">
        <f t="shared" si="1038"/>
        <v>1.8610028046743896</v>
      </c>
      <c r="AB3331" s="15">
        <v>5.2950772309999996</v>
      </c>
      <c r="AC3331" s="16">
        <f t="shared" si="1039"/>
        <v>3.9713079232499995</v>
      </c>
    </row>
    <row r="3332" spans="1:29" x14ac:dyDescent="0.25">
      <c r="A3332" s="1">
        <v>32647</v>
      </c>
      <c r="B3332" s="2">
        <v>0.70833333333333337</v>
      </c>
      <c r="C3332">
        <v>357</v>
      </c>
      <c r="D3332">
        <v>701</v>
      </c>
      <c r="E3332">
        <v>65</v>
      </c>
      <c r="F3332">
        <f t="shared" si="1022"/>
        <v>292</v>
      </c>
      <c r="G3332" s="8">
        <v>30.6</v>
      </c>
      <c r="H3332">
        <v>17</v>
      </c>
      <c r="I3332">
        <v>3329</v>
      </c>
      <c r="J3332">
        <f t="shared" si="1023"/>
        <v>139</v>
      </c>
      <c r="K3332" s="11">
        <f t="shared" si="1024"/>
        <v>1.0011668896055386</v>
      </c>
      <c r="L3332">
        <f t="shared" si="1025"/>
        <v>3.6409242906441732</v>
      </c>
      <c r="M3332">
        <f t="shared" si="1026"/>
        <v>17.394015404844069</v>
      </c>
      <c r="N3332" s="8">
        <f t="shared" si="1027"/>
        <v>-1.4121499307673584</v>
      </c>
      <c r="O3332" s="8">
        <f t="shared" si="1028"/>
        <v>0.34404805693633272</v>
      </c>
      <c r="P3332" s="4">
        <f t="shared" si="1029"/>
        <v>0.31884909115215221</v>
      </c>
      <c r="Q3332" s="7">
        <f t="shared" si="1030"/>
        <v>0.32451495086982196</v>
      </c>
      <c r="R3332" s="4">
        <f t="shared" si="1031"/>
        <v>-1.3743454593856583</v>
      </c>
      <c r="S3332" s="4">
        <f t="shared" si="1032"/>
        <v>4.5159381129754514</v>
      </c>
      <c r="T3332" s="4">
        <f t="shared" si="1033"/>
        <v>1</v>
      </c>
      <c r="U3332" s="7">
        <f t="shared" si="1034"/>
        <v>-1.7672471942041348</v>
      </c>
      <c r="V3332" s="4">
        <f t="shared" ref="V3332:V3395" si="1040">IF(COS(Q3332)*COS(U3332-0)*SIN(0.3927)+SIN(Q3332)*COS(0.3927)&gt;0, COS(Q3332)*COS(U3332-0)*SIN(0.3927)+SIN(Q3332)*COS(0.3927),0)</f>
        <v>0.22378072932690721</v>
      </c>
      <c r="W3332" s="14">
        <f t="shared" ref="W3332:W3395" si="1041">+(D3332*V3332+E3332*(1+COS(0.3927))/2)</f>
        <v>219.3963646436589</v>
      </c>
      <c r="X3332" s="7">
        <f t="shared" si="1035"/>
        <v>37.730381850918917</v>
      </c>
      <c r="Y3332" s="4">
        <f t="shared" si="1036"/>
        <v>4.7866235759455131</v>
      </c>
      <c r="Z3332" s="7">
        <f t="shared" si="1037"/>
        <v>18.185754896994407</v>
      </c>
      <c r="AA3332" s="14">
        <f t="shared" si="1038"/>
        <v>0.92749240818812984</v>
      </c>
      <c r="AB3332" s="15">
        <v>4.1219234619999998</v>
      </c>
      <c r="AC3332" s="16">
        <f t="shared" si="1039"/>
        <v>3.0914425964999999</v>
      </c>
    </row>
    <row r="3333" spans="1:29" x14ac:dyDescent="0.25">
      <c r="A3333" s="1">
        <v>32647</v>
      </c>
      <c r="B3333" s="2">
        <v>0.75</v>
      </c>
      <c r="C3333">
        <v>147</v>
      </c>
      <c r="D3333">
        <v>478</v>
      </c>
      <c r="E3333">
        <v>41</v>
      </c>
      <c r="F3333">
        <f t="shared" ref="F3333:F3396" si="1042">C3333-E3333</f>
        <v>106</v>
      </c>
      <c r="G3333" s="8">
        <v>30</v>
      </c>
      <c r="H3333">
        <v>18</v>
      </c>
      <c r="I3333">
        <v>3330</v>
      </c>
      <c r="J3333">
        <f t="shared" ref="J3333:J3396" si="1043">QUOTIENT(I3333+23,24)</f>
        <v>139</v>
      </c>
      <c r="K3333" s="11">
        <f t="shared" ref="K3333:K3396" si="1044">(J3333-81)*360*PI()/(364*180)</f>
        <v>1.0011668896055386</v>
      </c>
      <c r="L3333">
        <f t="shared" ref="L3333:L3396" si="1045">9.87*SIN(2*K3333)-7.53*COS(K3333)-1.5*SIN(K3333)</f>
        <v>3.6409242906441732</v>
      </c>
      <c r="M3333">
        <f t="shared" ref="M3333:M3396" si="1046">H3333+(20+L3333)/60</f>
        <v>18.394015404844069</v>
      </c>
      <c r="N3333" s="8">
        <f t="shared" ref="N3333:N3396" si="1047">15*PI()*(12-M3333)/180</f>
        <v>-1.6739493185665077</v>
      </c>
      <c r="O3333" s="8">
        <f t="shared" ref="O3333:O3396" si="1048">23.45*SIN(360*(J3333-81)*PI()/(180*365))*PI()/180</f>
        <v>0.34404805693633272</v>
      </c>
      <c r="P3333" s="4">
        <f t="shared" ref="P3333:P3396" si="1049">IF(SIN(O3333)*SIN(0.62977)+COS(O3333)*COS(0.62977)*COS(N3333)&lt;0,0,SIN(O3333)*SIN(0.62977)+COS(O3333)*COS(0.62977)*COS(N3333))</f>
        <v>0.12031631294391087</v>
      </c>
      <c r="Q3333" s="7">
        <f t="shared" ref="Q3333:Q3396" si="1050">ASIN(P3333)</f>
        <v>0.12060850382821933</v>
      </c>
      <c r="R3333" s="4">
        <f t="shared" ref="R3333:R3396" si="1051">IF(Q3333&gt;0,ASIN(COS(O3333)*SIN(N3333)/COS(Q3333)),0)</f>
        <v>-1.2322698010099435</v>
      </c>
      <c r="S3333" s="4">
        <f t="shared" ref="S3333:S3396" si="1052">IF((OR(COS(N3333)&gt;(TAN(O3333)/TAN(0.62977)),R3333=0)),R3333,PI()-R3333)</f>
        <v>4.3738624545997364</v>
      </c>
      <c r="T3333" s="4">
        <f t="shared" ref="T3333:T3396" si="1053">IF(COS(N3333)&gt;(TAN(O3333)/TAN(0.62977)),0,1)</f>
        <v>1</v>
      </c>
      <c r="U3333" s="7">
        <f t="shared" ref="U3333:U3396" si="1054">IF((AND(COS(N3333)&lt;(TAN(O3333)/TAN(0.62977)),R3333&lt;0)),-PI()-R3333,S3333)</f>
        <v>-1.9093228525798496</v>
      </c>
      <c r="V3333" s="4">
        <f t="shared" si="1040"/>
        <v>0</v>
      </c>
      <c r="W3333" s="14">
        <f t="shared" si="1041"/>
        <v>39.43952321239037</v>
      </c>
      <c r="X3333" s="7">
        <f t="shared" ref="X3333:X3396" si="1055">G3333+((46-20)/800)*W3333</f>
        <v>31.281784504402687</v>
      </c>
      <c r="Y3333" s="4">
        <f t="shared" ref="Y3333:Y3396" si="1056">(0.376*(X3333-25))</f>
        <v>2.3619509736554103</v>
      </c>
      <c r="Z3333" s="7">
        <f t="shared" ref="Z3333:Z3396" si="1057">(0.191*(100-Y3333))</f>
        <v>18.648867364031815</v>
      </c>
      <c r="AA3333" s="14">
        <f t="shared" ref="AA3333:AA3396" si="1058">(370*12)*(Z3333/19.1)*(W3333/1000)/1000</f>
        <v>0.17097543568382392</v>
      </c>
      <c r="AB3333" s="15">
        <v>4.6482310770000002</v>
      </c>
      <c r="AC3333" s="16">
        <f t="shared" ref="AC3333:AC3396" si="1059">+AB3333*0.75</f>
        <v>3.4861733077500001</v>
      </c>
    </row>
    <row r="3334" spans="1:29" x14ac:dyDescent="0.25">
      <c r="A3334" s="1">
        <v>32647</v>
      </c>
      <c r="B3334" s="2">
        <v>0.79166666666666663</v>
      </c>
      <c r="C3334">
        <v>9</v>
      </c>
      <c r="D3334">
        <v>47</v>
      </c>
      <c r="E3334">
        <v>4</v>
      </c>
      <c r="F3334">
        <f t="shared" si="1042"/>
        <v>5</v>
      </c>
      <c r="G3334" s="8">
        <v>27.8</v>
      </c>
      <c r="H3334">
        <v>19</v>
      </c>
      <c r="I3334">
        <v>3331</v>
      </c>
      <c r="J3334">
        <f t="shared" si="1043"/>
        <v>139</v>
      </c>
      <c r="K3334" s="11">
        <f t="shared" si="1044"/>
        <v>1.0011668896055386</v>
      </c>
      <c r="L3334">
        <f t="shared" si="1045"/>
        <v>3.6409242906441732</v>
      </c>
      <c r="M3334">
        <f t="shared" si="1046"/>
        <v>19.394015404844069</v>
      </c>
      <c r="N3334" s="8">
        <f t="shared" si="1047"/>
        <v>-1.9357487063656571</v>
      </c>
      <c r="O3334" s="8">
        <f t="shared" si="1048"/>
        <v>0.34404805693633272</v>
      </c>
      <c r="P3334" s="4">
        <f t="shared" si="1049"/>
        <v>0</v>
      </c>
      <c r="Q3334" s="7">
        <f t="shared" si="1050"/>
        <v>0</v>
      </c>
      <c r="R3334" s="4">
        <f t="shared" si="1051"/>
        <v>0</v>
      </c>
      <c r="S3334" s="4">
        <f t="shared" si="1052"/>
        <v>0</v>
      </c>
      <c r="T3334" s="4">
        <f t="shared" si="1053"/>
        <v>1</v>
      </c>
      <c r="U3334" s="7">
        <f t="shared" si="1054"/>
        <v>0</v>
      </c>
      <c r="V3334" s="4">
        <f t="shared" si="1040"/>
        <v>0.38268428076468186</v>
      </c>
      <c r="W3334" s="14">
        <f t="shared" si="1041"/>
        <v>21.833919558124474</v>
      </c>
      <c r="X3334" s="7">
        <f t="shared" si="1055"/>
        <v>28.509602385639045</v>
      </c>
      <c r="Y3334" s="4">
        <f t="shared" si="1056"/>
        <v>1.3196104970002811</v>
      </c>
      <c r="Z3334" s="7">
        <f t="shared" si="1057"/>
        <v>18.847954395072946</v>
      </c>
      <c r="AA3334" s="14">
        <f t="shared" si="1058"/>
        <v>9.5663338074956139E-2</v>
      </c>
      <c r="AB3334" s="15">
        <v>1.4213076920000001</v>
      </c>
      <c r="AC3334" s="16">
        <f t="shared" si="1059"/>
        <v>1.0659807690000001</v>
      </c>
    </row>
    <row r="3335" spans="1:29" x14ac:dyDescent="0.25">
      <c r="A3335" s="1">
        <v>32647</v>
      </c>
      <c r="B3335" s="2">
        <v>0.83333333333333337</v>
      </c>
      <c r="C3335">
        <v>0</v>
      </c>
      <c r="D3335">
        <v>0</v>
      </c>
      <c r="E3335">
        <v>0</v>
      </c>
      <c r="F3335">
        <f t="shared" si="1042"/>
        <v>0</v>
      </c>
      <c r="G3335" s="8">
        <v>26.7</v>
      </c>
      <c r="H3335">
        <v>20</v>
      </c>
      <c r="I3335">
        <v>3332</v>
      </c>
      <c r="J3335">
        <f t="shared" si="1043"/>
        <v>139</v>
      </c>
      <c r="K3335" s="11">
        <f t="shared" si="1044"/>
        <v>1.0011668896055386</v>
      </c>
      <c r="L3335">
        <f t="shared" si="1045"/>
        <v>3.6409242906441732</v>
      </c>
      <c r="M3335">
        <f t="shared" si="1046"/>
        <v>20.394015404844069</v>
      </c>
      <c r="N3335" s="8">
        <f t="shared" si="1047"/>
        <v>-2.1975480941648065</v>
      </c>
      <c r="O3335" s="8">
        <f t="shared" si="1048"/>
        <v>0.34404805693633272</v>
      </c>
      <c r="P3335" s="4">
        <f t="shared" si="1049"/>
        <v>0</v>
      </c>
      <c r="Q3335" s="7">
        <f t="shared" si="1050"/>
        <v>0</v>
      </c>
      <c r="R3335" s="4">
        <f t="shared" si="1051"/>
        <v>0</v>
      </c>
      <c r="S3335" s="4">
        <f t="shared" si="1052"/>
        <v>0</v>
      </c>
      <c r="T3335" s="4">
        <f t="shared" si="1053"/>
        <v>1</v>
      </c>
      <c r="U3335" s="7">
        <f t="shared" si="1054"/>
        <v>0</v>
      </c>
      <c r="V3335" s="4">
        <f t="shared" si="1040"/>
        <v>0.38268428076468186</v>
      </c>
      <c r="W3335" s="14">
        <f t="shared" si="1041"/>
        <v>0</v>
      </c>
      <c r="X3335" s="7">
        <f t="shared" si="1055"/>
        <v>26.7</v>
      </c>
      <c r="Y3335" s="4">
        <f t="shared" si="1056"/>
        <v>0.63919999999999977</v>
      </c>
      <c r="Z3335" s="7">
        <f t="shared" si="1057"/>
        <v>18.977912799999999</v>
      </c>
      <c r="AA3335" s="14">
        <f t="shared" si="1058"/>
        <v>0</v>
      </c>
      <c r="AB3335" s="15">
        <v>0.99576930799999996</v>
      </c>
      <c r="AC3335" s="16">
        <f t="shared" si="1059"/>
        <v>0.746826981</v>
      </c>
    </row>
    <row r="3336" spans="1:29" x14ac:dyDescent="0.25">
      <c r="A3336" s="1">
        <v>32647</v>
      </c>
      <c r="B3336" s="2">
        <v>0.875</v>
      </c>
      <c r="C3336">
        <v>0</v>
      </c>
      <c r="D3336">
        <v>0</v>
      </c>
      <c r="E3336">
        <v>0</v>
      </c>
      <c r="F3336">
        <f t="shared" si="1042"/>
        <v>0</v>
      </c>
      <c r="G3336" s="8">
        <v>25</v>
      </c>
      <c r="H3336">
        <v>21</v>
      </c>
      <c r="I3336">
        <v>3333</v>
      </c>
      <c r="J3336">
        <f t="shared" si="1043"/>
        <v>139</v>
      </c>
      <c r="K3336" s="11">
        <f t="shared" si="1044"/>
        <v>1.0011668896055386</v>
      </c>
      <c r="L3336">
        <f t="shared" si="1045"/>
        <v>3.6409242906441732</v>
      </c>
      <c r="M3336">
        <f t="shared" si="1046"/>
        <v>21.394015404844069</v>
      </c>
      <c r="N3336" s="8">
        <f t="shared" si="1047"/>
        <v>-2.4593474819639556</v>
      </c>
      <c r="O3336" s="8">
        <f t="shared" si="1048"/>
        <v>0.34404805693633272</v>
      </c>
      <c r="P3336" s="4">
        <f t="shared" si="1049"/>
        <v>0</v>
      </c>
      <c r="Q3336" s="7">
        <f t="shared" si="1050"/>
        <v>0</v>
      </c>
      <c r="R3336" s="4">
        <f t="shared" si="1051"/>
        <v>0</v>
      </c>
      <c r="S3336" s="4">
        <f t="shared" si="1052"/>
        <v>0</v>
      </c>
      <c r="T3336" s="4">
        <f t="shared" si="1053"/>
        <v>1</v>
      </c>
      <c r="U3336" s="7">
        <f t="shared" si="1054"/>
        <v>0</v>
      </c>
      <c r="V3336" s="4">
        <f t="shared" si="1040"/>
        <v>0.38268428076468186</v>
      </c>
      <c r="W3336" s="14">
        <f t="shared" si="1041"/>
        <v>0</v>
      </c>
      <c r="X3336" s="7">
        <f t="shared" si="1055"/>
        <v>25</v>
      </c>
      <c r="Y3336" s="4">
        <f t="shared" si="1056"/>
        <v>0</v>
      </c>
      <c r="Z3336" s="7">
        <f t="shared" si="1057"/>
        <v>19.100000000000001</v>
      </c>
      <c r="AA3336" s="14">
        <f t="shared" si="1058"/>
        <v>0</v>
      </c>
      <c r="AB3336" s="15">
        <v>1.1766153850000001</v>
      </c>
      <c r="AC3336" s="16">
        <f t="shared" si="1059"/>
        <v>0.88246153875000011</v>
      </c>
    </row>
    <row r="3337" spans="1:29" x14ac:dyDescent="0.25">
      <c r="A3337" s="1">
        <v>32647</v>
      </c>
      <c r="B3337" s="2">
        <v>0.91666666666666663</v>
      </c>
      <c r="C3337">
        <v>0</v>
      </c>
      <c r="D3337">
        <v>0</v>
      </c>
      <c r="E3337">
        <v>0</v>
      </c>
      <c r="F3337">
        <f t="shared" si="1042"/>
        <v>0</v>
      </c>
      <c r="G3337" s="8">
        <v>23.3</v>
      </c>
      <c r="H3337">
        <v>22</v>
      </c>
      <c r="I3337">
        <v>3334</v>
      </c>
      <c r="J3337">
        <f t="shared" si="1043"/>
        <v>139</v>
      </c>
      <c r="K3337" s="11">
        <f t="shared" si="1044"/>
        <v>1.0011668896055386</v>
      </c>
      <c r="L3337">
        <f t="shared" si="1045"/>
        <v>3.6409242906441732</v>
      </c>
      <c r="M3337">
        <f t="shared" si="1046"/>
        <v>22.394015404844069</v>
      </c>
      <c r="N3337" s="8">
        <f t="shared" si="1047"/>
        <v>-2.7211468697631052</v>
      </c>
      <c r="O3337" s="8">
        <f t="shared" si="1048"/>
        <v>0.34404805693633272</v>
      </c>
      <c r="P3337" s="4">
        <f t="shared" si="1049"/>
        <v>0</v>
      </c>
      <c r="Q3337" s="7">
        <f t="shared" si="1050"/>
        <v>0</v>
      </c>
      <c r="R3337" s="4">
        <f t="shared" si="1051"/>
        <v>0</v>
      </c>
      <c r="S3337" s="4">
        <f t="shared" si="1052"/>
        <v>0</v>
      </c>
      <c r="T3337" s="4">
        <f t="shared" si="1053"/>
        <v>1</v>
      </c>
      <c r="U3337" s="7">
        <f t="shared" si="1054"/>
        <v>0</v>
      </c>
      <c r="V3337" s="4">
        <f t="shared" si="1040"/>
        <v>0.38268428076468186</v>
      </c>
      <c r="W3337" s="14">
        <f t="shared" si="1041"/>
        <v>0</v>
      </c>
      <c r="X3337" s="7">
        <f t="shared" si="1055"/>
        <v>23.3</v>
      </c>
      <c r="Y3337" s="4">
        <f t="shared" si="1056"/>
        <v>-0.63919999999999977</v>
      </c>
      <c r="Z3337" s="7">
        <f t="shared" si="1057"/>
        <v>19.222087200000001</v>
      </c>
      <c r="AA3337" s="14">
        <f t="shared" si="1058"/>
        <v>0</v>
      </c>
      <c r="AB3337" s="15">
        <v>1.484230846</v>
      </c>
      <c r="AC3337" s="16">
        <f t="shared" si="1059"/>
        <v>1.1131731345</v>
      </c>
    </row>
    <row r="3338" spans="1:29" x14ac:dyDescent="0.25">
      <c r="A3338" s="1">
        <v>32647</v>
      </c>
      <c r="B3338" s="2">
        <v>0.95833333333333337</v>
      </c>
      <c r="C3338">
        <v>0</v>
      </c>
      <c r="D3338">
        <v>0</v>
      </c>
      <c r="E3338">
        <v>0</v>
      </c>
      <c r="F3338">
        <f t="shared" si="1042"/>
        <v>0</v>
      </c>
      <c r="G3338" s="8">
        <v>22.2</v>
      </c>
      <c r="H3338">
        <v>23</v>
      </c>
      <c r="I3338">
        <v>3335</v>
      </c>
      <c r="J3338">
        <f t="shared" si="1043"/>
        <v>139</v>
      </c>
      <c r="K3338" s="11">
        <f t="shared" si="1044"/>
        <v>1.0011668896055386</v>
      </c>
      <c r="L3338">
        <f t="shared" si="1045"/>
        <v>3.6409242906441732</v>
      </c>
      <c r="M3338">
        <f t="shared" si="1046"/>
        <v>23.394015404844069</v>
      </c>
      <c r="N3338" s="8">
        <f t="shared" si="1047"/>
        <v>-2.9829462575622547</v>
      </c>
      <c r="O3338" s="8">
        <f t="shared" si="1048"/>
        <v>0.34404805693633272</v>
      </c>
      <c r="P3338" s="4">
        <f t="shared" si="1049"/>
        <v>0</v>
      </c>
      <c r="Q3338" s="7">
        <f t="shared" si="1050"/>
        <v>0</v>
      </c>
      <c r="R3338" s="4">
        <f t="shared" si="1051"/>
        <v>0</v>
      </c>
      <c r="S3338" s="4">
        <f t="shared" si="1052"/>
        <v>0</v>
      </c>
      <c r="T3338" s="4">
        <f t="shared" si="1053"/>
        <v>1</v>
      </c>
      <c r="U3338" s="7">
        <f t="shared" si="1054"/>
        <v>0</v>
      </c>
      <c r="V3338" s="4">
        <f t="shared" si="1040"/>
        <v>0.38268428076468186</v>
      </c>
      <c r="W3338" s="14">
        <f t="shared" si="1041"/>
        <v>0</v>
      </c>
      <c r="X3338" s="7">
        <f t="shared" si="1055"/>
        <v>22.2</v>
      </c>
      <c r="Y3338" s="4">
        <f t="shared" si="1056"/>
        <v>-1.0528000000000002</v>
      </c>
      <c r="Z3338" s="7">
        <f t="shared" si="1057"/>
        <v>19.301084800000002</v>
      </c>
      <c r="AA3338" s="14">
        <f t="shared" si="1058"/>
        <v>0</v>
      </c>
      <c r="AB3338" s="15">
        <v>2.9623075380000001</v>
      </c>
      <c r="AC3338" s="16">
        <f t="shared" si="1059"/>
        <v>2.2217306534999999</v>
      </c>
    </row>
    <row r="3339" spans="1:29" x14ac:dyDescent="0.25">
      <c r="A3339" s="1">
        <v>32647</v>
      </c>
      <c r="B3339" s="3">
        <v>1</v>
      </c>
      <c r="C3339">
        <v>0</v>
      </c>
      <c r="D3339">
        <v>0</v>
      </c>
      <c r="E3339">
        <v>0</v>
      </c>
      <c r="F3339">
        <f t="shared" si="1042"/>
        <v>0</v>
      </c>
      <c r="G3339" s="8">
        <v>21.1</v>
      </c>
      <c r="H3339">
        <v>24</v>
      </c>
      <c r="I3339">
        <v>3336</v>
      </c>
      <c r="J3339">
        <f t="shared" si="1043"/>
        <v>139</v>
      </c>
      <c r="K3339" s="11">
        <f t="shared" si="1044"/>
        <v>1.0011668896055386</v>
      </c>
      <c r="L3339">
        <f t="shared" si="1045"/>
        <v>3.6409242906441732</v>
      </c>
      <c r="M3339">
        <f t="shared" si="1046"/>
        <v>24.394015404844069</v>
      </c>
      <c r="N3339" s="8">
        <f t="shared" si="1047"/>
        <v>-3.2447456453614039</v>
      </c>
      <c r="O3339" s="8">
        <f t="shared" si="1048"/>
        <v>0.34404805693633272</v>
      </c>
      <c r="P3339" s="4">
        <f t="shared" si="1049"/>
        <v>0</v>
      </c>
      <c r="Q3339" s="7">
        <f t="shared" si="1050"/>
        <v>0</v>
      </c>
      <c r="R3339" s="4">
        <f t="shared" si="1051"/>
        <v>0</v>
      </c>
      <c r="S3339" s="4">
        <f t="shared" si="1052"/>
        <v>0</v>
      </c>
      <c r="T3339" s="4">
        <f t="shared" si="1053"/>
        <v>1</v>
      </c>
      <c r="U3339" s="7">
        <f t="shared" si="1054"/>
        <v>0</v>
      </c>
      <c r="V3339" s="4">
        <f t="shared" si="1040"/>
        <v>0.38268428076468186</v>
      </c>
      <c r="W3339" s="14">
        <f t="shared" si="1041"/>
        <v>0</v>
      </c>
      <c r="X3339" s="7">
        <f t="shared" si="1055"/>
        <v>21.1</v>
      </c>
      <c r="Y3339" s="4">
        <f t="shared" si="1056"/>
        <v>-1.4663999999999995</v>
      </c>
      <c r="Z3339" s="7">
        <f t="shared" si="1057"/>
        <v>19.380082399999999</v>
      </c>
      <c r="AA3339" s="14">
        <f t="shared" si="1058"/>
        <v>0</v>
      </c>
      <c r="AB3339" s="15">
        <v>1.295307692</v>
      </c>
      <c r="AC3339" s="16">
        <f t="shared" si="1059"/>
        <v>0.97148076900000002</v>
      </c>
    </row>
    <row r="3340" spans="1:29" x14ac:dyDescent="0.25">
      <c r="A3340" s="1">
        <v>32648</v>
      </c>
      <c r="B3340" s="2">
        <v>4.1666666666666664E-2</v>
      </c>
      <c r="C3340">
        <v>0</v>
      </c>
      <c r="D3340">
        <v>0</v>
      </c>
      <c r="E3340">
        <v>0</v>
      </c>
      <c r="F3340">
        <f t="shared" si="1042"/>
        <v>0</v>
      </c>
      <c r="G3340" s="8">
        <v>20</v>
      </c>
      <c r="H3340">
        <v>1</v>
      </c>
      <c r="I3340">
        <v>3337</v>
      </c>
      <c r="J3340">
        <f t="shared" si="1043"/>
        <v>140</v>
      </c>
      <c r="K3340" s="11">
        <f t="shared" si="1044"/>
        <v>1.0184283877021858</v>
      </c>
      <c r="L3340">
        <f t="shared" si="1045"/>
        <v>3.589368962960449</v>
      </c>
      <c r="M3340">
        <f t="shared" si="1046"/>
        <v>1.3931561493826741</v>
      </c>
      <c r="N3340" s="8">
        <f t="shared" si="1047"/>
        <v>2.7768652265727884</v>
      </c>
      <c r="O3340" s="8">
        <f t="shared" si="1048"/>
        <v>0.34781289242727431</v>
      </c>
      <c r="P3340" s="4">
        <f t="shared" si="1049"/>
        <v>0</v>
      </c>
      <c r="Q3340" s="7">
        <f t="shared" si="1050"/>
        <v>0</v>
      </c>
      <c r="R3340" s="4">
        <f t="shared" si="1051"/>
        <v>0</v>
      </c>
      <c r="S3340" s="4">
        <f t="shared" si="1052"/>
        <v>0</v>
      </c>
      <c r="T3340" s="4">
        <f t="shared" si="1053"/>
        <v>1</v>
      </c>
      <c r="U3340" s="7">
        <f t="shared" si="1054"/>
        <v>0</v>
      </c>
      <c r="V3340" s="4">
        <f t="shared" si="1040"/>
        <v>0.38268428076468186</v>
      </c>
      <c r="W3340" s="14">
        <f t="shared" si="1041"/>
        <v>0</v>
      </c>
      <c r="X3340" s="7">
        <f t="shared" si="1055"/>
        <v>20</v>
      </c>
      <c r="Y3340" s="4">
        <f t="shared" si="1056"/>
        <v>-1.88</v>
      </c>
      <c r="Z3340" s="7">
        <f t="shared" si="1057"/>
        <v>19.45908</v>
      </c>
      <c r="AA3340" s="14">
        <f t="shared" si="1058"/>
        <v>0</v>
      </c>
      <c r="AB3340" s="15">
        <v>1.012846154</v>
      </c>
      <c r="AC3340" s="16">
        <f t="shared" si="1059"/>
        <v>0.7596346155</v>
      </c>
    </row>
    <row r="3341" spans="1:29" x14ac:dyDescent="0.25">
      <c r="A3341" s="1">
        <v>32648</v>
      </c>
      <c r="B3341" s="2">
        <v>8.3333333333333329E-2</v>
      </c>
      <c r="C3341">
        <v>0</v>
      </c>
      <c r="D3341">
        <v>0</v>
      </c>
      <c r="E3341">
        <v>0</v>
      </c>
      <c r="F3341">
        <f t="shared" si="1042"/>
        <v>0</v>
      </c>
      <c r="G3341" s="8">
        <v>19.399999999999999</v>
      </c>
      <c r="H3341">
        <v>2</v>
      </c>
      <c r="I3341">
        <v>3338</v>
      </c>
      <c r="J3341">
        <f t="shared" si="1043"/>
        <v>140</v>
      </c>
      <c r="K3341" s="11">
        <f t="shared" si="1044"/>
        <v>1.0184283877021858</v>
      </c>
      <c r="L3341">
        <f t="shared" si="1045"/>
        <v>3.589368962960449</v>
      </c>
      <c r="M3341">
        <f t="shared" si="1046"/>
        <v>2.3931561493826741</v>
      </c>
      <c r="N3341" s="8">
        <f t="shared" si="1047"/>
        <v>2.5150658387736389</v>
      </c>
      <c r="O3341" s="8">
        <f t="shared" si="1048"/>
        <v>0.34781289242727431</v>
      </c>
      <c r="P3341" s="4">
        <f t="shared" si="1049"/>
        <v>0</v>
      </c>
      <c r="Q3341" s="7">
        <f t="shared" si="1050"/>
        <v>0</v>
      </c>
      <c r="R3341" s="4">
        <f t="shared" si="1051"/>
        <v>0</v>
      </c>
      <c r="S3341" s="4">
        <f t="shared" si="1052"/>
        <v>0</v>
      </c>
      <c r="T3341" s="4">
        <f t="shared" si="1053"/>
        <v>1</v>
      </c>
      <c r="U3341" s="7">
        <f t="shared" si="1054"/>
        <v>0</v>
      </c>
      <c r="V3341" s="4">
        <f t="shared" si="1040"/>
        <v>0.38268428076468186</v>
      </c>
      <c r="W3341" s="14">
        <f t="shared" si="1041"/>
        <v>0</v>
      </c>
      <c r="X3341" s="7">
        <f t="shared" si="1055"/>
        <v>19.399999999999999</v>
      </c>
      <c r="Y3341" s="4">
        <f t="shared" si="1056"/>
        <v>-2.1056000000000004</v>
      </c>
      <c r="Z3341" s="7">
        <f t="shared" si="1057"/>
        <v>19.502169599999998</v>
      </c>
      <c r="AA3341" s="14">
        <f t="shared" si="1058"/>
        <v>0</v>
      </c>
      <c r="AB3341" s="15">
        <v>1.0856923080000001</v>
      </c>
      <c r="AC3341" s="16">
        <f t="shared" si="1059"/>
        <v>0.81426923100000004</v>
      </c>
    </row>
    <row r="3342" spans="1:29" x14ac:dyDescent="0.25">
      <c r="A3342" s="1">
        <v>32648</v>
      </c>
      <c r="B3342" s="2">
        <v>0.125</v>
      </c>
      <c r="C3342">
        <v>0</v>
      </c>
      <c r="D3342">
        <v>0</v>
      </c>
      <c r="E3342">
        <v>0</v>
      </c>
      <c r="F3342">
        <f t="shared" si="1042"/>
        <v>0</v>
      </c>
      <c r="G3342" s="8">
        <v>18.3</v>
      </c>
      <c r="H3342">
        <v>3</v>
      </c>
      <c r="I3342">
        <v>3339</v>
      </c>
      <c r="J3342">
        <f t="shared" si="1043"/>
        <v>140</v>
      </c>
      <c r="K3342" s="11">
        <f t="shared" si="1044"/>
        <v>1.0184283877021858</v>
      </c>
      <c r="L3342">
        <f t="shared" si="1045"/>
        <v>3.589368962960449</v>
      </c>
      <c r="M3342">
        <f t="shared" si="1046"/>
        <v>3.3931561493826741</v>
      </c>
      <c r="N3342" s="8">
        <f t="shared" si="1047"/>
        <v>2.2532664509744893</v>
      </c>
      <c r="O3342" s="8">
        <f t="shared" si="1048"/>
        <v>0.34781289242727431</v>
      </c>
      <c r="P3342" s="4">
        <f t="shared" si="1049"/>
        <v>0</v>
      </c>
      <c r="Q3342" s="7">
        <f t="shared" si="1050"/>
        <v>0</v>
      </c>
      <c r="R3342" s="4">
        <f t="shared" si="1051"/>
        <v>0</v>
      </c>
      <c r="S3342" s="4">
        <f t="shared" si="1052"/>
        <v>0</v>
      </c>
      <c r="T3342" s="4">
        <f t="shared" si="1053"/>
        <v>1</v>
      </c>
      <c r="U3342" s="7">
        <f t="shared" si="1054"/>
        <v>0</v>
      </c>
      <c r="V3342" s="4">
        <f t="shared" si="1040"/>
        <v>0.38268428076468186</v>
      </c>
      <c r="W3342" s="14">
        <f t="shared" si="1041"/>
        <v>0</v>
      </c>
      <c r="X3342" s="7">
        <f t="shared" si="1055"/>
        <v>18.3</v>
      </c>
      <c r="Y3342" s="4">
        <f t="shared" si="1056"/>
        <v>-2.5191999999999997</v>
      </c>
      <c r="Z3342" s="7">
        <f t="shared" si="1057"/>
        <v>19.581167199999999</v>
      </c>
      <c r="AA3342" s="14">
        <f t="shared" si="1058"/>
        <v>0</v>
      </c>
      <c r="AB3342" s="15">
        <v>1.315153923</v>
      </c>
      <c r="AC3342" s="16">
        <f t="shared" si="1059"/>
        <v>0.98636544225</v>
      </c>
    </row>
    <row r="3343" spans="1:29" x14ac:dyDescent="0.25">
      <c r="A3343" s="1">
        <v>32648</v>
      </c>
      <c r="B3343" s="2">
        <v>0.16666666666666666</v>
      </c>
      <c r="C3343">
        <v>0</v>
      </c>
      <c r="D3343">
        <v>0</v>
      </c>
      <c r="E3343">
        <v>0</v>
      </c>
      <c r="F3343">
        <f t="shared" si="1042"/>
        <v>0</v>
      </c>
      <c r="G3343" s="8">
        <v>17.8</v>
      </c>
      <c r="H3343">
        <v>4</v>
      </c>
      <c r="I3343">
        <v>3340</v>
      </c>
      <c r="J3343">
        <f t="shared" si="1043"/>
        <v>140</v>
      </c>
      <c r="K3343" s="11">
        <f t="shared" si="1044"/>
        <v>1.0184283877021858</v>
      </c>
      <c r="L3343">
        <f t="shared" si="1045"/>
        <v>3.589368962960449</v>
      </c>
      <c r="M3343">
        <f t="shared" si="1046"/>
        <v>4.3931561493826745</v>
      </c>
      <c r="N3343" s="8">
        <f t="shared" si="1047"/>
        <v>1.9914670631753399</v>
      </c>
      <c r="O3343" s="8">
        <f t="shared" si="1048"/>
        <v>0.34781289242727431</v>
      </c>
      <c r="P3343" s="4">
        <f t="shared" si="1049"/>
        <v>0</v>
      </c>
      <c r="Q3343" s="7">
        <f t="shared" si="1050"/>
        <v>0</v>
      </c>
      <c r="R3343" s="4">
        <f t="shared" si="1051"/>
        <v>0</v>
      </c>
      <c r="S3343" s="4">
        <f t="shared" si="1052"/>
        <v>0</v>
      </c>
      <c r="T3343" s="4">
        <f t="shared" si="1053"/>
        <v>1</v>
      </c>
      <c r="U3343" s="7">
        <f t="shared" si="1054"/>
        <v>0</v>
      </c>
      <c r="V3343" s="4">
        <f t="shared" si="1040"/>
        <v>0.38268428076468186</v>
      </c>
      <c r="W3343" s="14">
        <f t="shared" si="1041"/>
        <v>0</v>
      </c>
      <c r="X3343" s="7">
        <f t="shared" si="1055"/>
        <v>17.8</v>
      </c>
      <c r="Y3343" s="4">
        <f t="shared" si="1056"/>
        <v>-2.7071999999999998</v>
      </c>
      <c r="Z3343" s="7">
        <f t="shared" si="1057"/>
        <v>19.617075199999999</v>
      </c>
      <c r="AA3343" s="14">
        <f t="shared" si="1058"/>
        <v>0</v>
      </c>
      <c r="AB3343" s="15">
        <v>1.060538462</v>
      </c>
      <c r="AC3343" s="16">
        <f t="shared" si="1059"/>
        <v>0.79540384649999996</v>
      </c>
    </row>
    <row r="3344" spans="1:29" x14ac:dyDescent="0.25">
      <c r="A3344" s="1">
        <v>32648</v>
      </c>
      <c r="B3344" s="2">
        <v>0.20833333333333334</v>
      </c>
      <c r="C3344">
        <v>12</v>
      </c>
      <c r="D3344">
        <v>37</v>
      </c>
      <c r="E3344">
        <v>8</v>
      </c>
      <c r="F3344">
        <f t="shared" si="1042"/>
        <v>4</v>
      </c>
      <c r="G3344" s="8">
        <v>16.7</v>
      </c>
      <c r="H3344">
        <v>5</v>
      </c>
      <c r="I3344">
        <v>3341</v>
      </c>
      <c r="J3344">
        <f t="shared" si="1043"/>
        <v>140</v>
      </c>
      <c r="K3344" s="11">
        <f t="shared" si="1044"/>
        <v>1.0184283877021858</v>
      </c>
      <c r="L3344">
        <f t="shared" si="1045"/>
        <v>3.589368962960449</v>
      </c>
      <c r="M3344">
        <f t="shared" si="1046"/>
        <v>5.3931561493826745</v>
      </c>
      <c r="N3344" s="8">
        <f t="shared" si="1047"/>
        <v>1.7296676753761908</v>
      </c>
      <c r="O3344" s="8">
        <f t="shared" si="1048"/>
        <v>0.34781289242727431</v>
      </c>
      <c r="P3344" s="4">
        <f t="shared" si="1049"/>
        <v>8.0543572583205852E-2</v>
      </c>
      <c r="Q3344" s="7">
        <f t="shared" si="1050"/>
        <v>8.0630912403960184E-2</v>
      </c>
      <c r="R3344" s="4">
        <f t="shared" si="1051"/>
        <v>1.1979841048542732</v>
      </c>
      <c r="S3344" s="4">
        <f t="shared" si="1052"/>
        <v>1.9436085487355199</v>
      </c>
      <c r="T3344" s="4">
        <f t="shared" si="1053"/>
        <v>1</v>
      </c>
      <c r="U3344" s="7">
        <f t="shared" si="1054"/>
        <v>1.9436085487355199</v>
      </c>
      <c r="V3344" s="4">
        <f t="shared" si="1040"/>
        <v>0</v>
      </c>
      <c r="W3344" s="14">
        <f t="shared" si="1041"/>
        <v>7.6955167243688525</v>
      </c>
      <c r="X3344" s="7">
        <f t="shared" si="1055"/>
        <v>16.950104293541987</v>
      </c>
      <c r="Y3344" s="4">
        <f t="shared" si="1056"/>
        <v>-3.026760785628213</v>
      </c>
      <c r="Z3344" s="7">
        <f t="shared" si="1057"/>
        <v>19.678111310054987</v>
      </c>
      <c r="AA3344" s="14">
        <f t="shared" si="1058"/>
        <v>3.5202280734340785E-2</v>
      </c>
      <c r="AB3344" s="15">
        <v>1.0326153849999999</v>
      </c>
      <c r="AC3344" s="16">
        <f t="shared" si="1059"/>
        <v>0.77446153875000001</v>
      </c>
    </row>
    <row r="3345" spans="1:29" x14ac:dyDescent="0.25">
      <c r="A3345" s="1">
        <v>32648</v>
      </c>
      <c r="B3345" s="2">
        <v>0.25</v>
      </c>
      <c r="C3345">
        <v>95</v>
      </c>
      <c r="D3345">
        <v>224</v>
      </c>
      <c r="E3345">
        <v>55</v>
      </c>
      <c r="F3345">
        <f t="shared" si="1042"/>
        <v>40</v>
      </c>
      <c r="G3345" s="8">
        <v>19.399999999999999</v>
      </c>
      <c r="H3345">
        <v>6</v>
      </c>
      <c r="I3345">
        <v>3342</v>
      </c>
      <c r="J3345">
        <f t="shared" si="1043"/>
        <v>140</v>
      </c>
      <c r="K3345" s="11">
        <f t="shared" si="1044"/>
        <v>1.0184283877021858</v>
      </c>
      <c r="L3345">
        <f t="shared" si="1045"/>
        <v>3.589368962960449</v>
      </c>
      <c r="M3345">
        <f t="shared" si="1046"/>
        <v>6.3931561493826745</v>
      </c>
      <c r="N3345" s="8">
        <f t="shared" si="1047"/>
        <v>1.4678682875770415</v>
      </c>
      <c r="O3345" s="8">
        <f t="shared" si="1048"/>
        <v>0.34781289242727431</v>
      </c>
      <c r="P3345" s="4">
        <f t="shared" si="1049"/>
        <v>0.27880589415211188</v>
      </c>
      <c r="Q3345" s="7">
        <f t="shared" si="1050"/>
        <v>0.28255047417943763</v>
      </c>
      <c r="R3345" s="4">
        <f t="shared" si="1051"/>
        <v>1.3411933404710068</v>
      </c>
      <c r="S3345" s="4">
        <f t="shared" si="1052"/>
        <v>1.8003993131187863</v>
      </c>
      <c r="T3345" s="4">
        <f t="shared" si="1053"/>
        <v>1</v>
      </c>
      <c r="U3345" s="7">
        <f t="shared" si="1054"/>
        <v>1.8003993131187863</v>
      </c>
      <c r="V3345" s="4">
        <f t="shared" si="1040"/>
        <v>0.17394103900452743</v>
      </c>
      <c r="W3345" s="14">
        <f t="shared" si="1041"/>
        <v>91.869470217050008</v>
      </c>
      <c r="X3345" s="7">
        <f t="shared" si="1055"/>
        <v>22.385757782054124</v>
      </c>
      <c r="Y3345" s="4">
        <f t="shared" si="1056"/>
        <v>-0.98295507394764925</v>
      </c>
      <c r="Z3345" s="7">
        <f t="shared" si="1057"/>
        <v>19.287744419124003</v>
      </c>
      <c r="AA3345" s="14">
        <f t="shared" si="1058"/>
        <v>0.4119099259116506</v>
      </c>
      <c r="AB3345" s="15">
        <v>0.74207692300000005</v>
      </c>
      <c r="AC3345" s="16">
        <f t="shared" si="1059"/>
        <v>0.55655769225000007</v>
      </c>
    </row>
    <row r="3346" spans="1:29" x14ac:dyDescent="0.25">
      <c r="A3346" s="1">
        <v>32648</v>
      </c>
      <c r="B3346" s="2">
        <v>0.29166666666666669</v>
      </c>
      <c r="C3346">
        <v>287</v>
      </c>
      <c r="D3346">
        <v>561</v>
      </c>
      <c r="E3346">
        <v>77</v>
      </c>
      <c r="F3346">
        <f t="shared" si="1042"/>
        <v>210</v>
      </c>
      <c r="G3346" s="8">
        <v>22.8</v>
      </c>
      <c r="H3346">
        <v>7</v>
      </c>
      <c r="I3346">
        <v>3343</v>
      </c>
      <c r="J3346">
        <f t="shared" si="1043"/>
        <v>140</v>
      </c>
      <c r="K3346" s="11">
        <f t="shared" si="1044"/>
        <v>1.0184283877021858</v>
      </c>
      <c r="L3346">
        <f t="shared" si="1045"/>
        <v>3.589368962960449</v>
      </c>
      <c r="M3346">
        <f t="shared" si="1046"/>
        <v>7.3931561493826745</v>
      </c>
      <c r="N3346" s="8">
        <f t="shared" si="1047"/>
        <v>1.2060688997778919</v>
      </c>
      <c r="O3346" s="8">
        <f t="shared" si="1048"/>
        <v>0.34781289242727431</v>
      </c>
      <c r="P3346" s="4">
        <f t="shared" si="1049"/>
        <v>0.47174830469512596</v>
      </c>
      <c r="Q3346" s="7">
        <f t="shared" si="1050"/>
        <v>0.49127253322580655</v>
      </c>
      <c r="R3346" s="4">
        <f t="shared" si="1051"/>
        <v>1.482267151918425</v>
      </c>
      <c r="S3346" s="4">
        <f t="shared" si="1052"/>
        <v>1.6593255016713682</v>
      </c>
      <c r="T3346" s="4">
        <f t="shared" si="1053"/>
        <v>1</v>
      </c>
      <c r="U3346" s="7">
        <f t="shared" si="1054"/>
        <v>1.6593255016713682</v>
      </c>
      <c r="V3346" s="4">
        <f t="shared" si="1040"/>
        <v>0.40600544468245042</v>
      </c>
      <c r="W3346" s="14">
        <f t="shared" si="1041"/>
        <v>301.83840293890489</v>
      </c>
      <c r="X3346" s="7">
        <f t="shared" si="1055"/>
        <v>32.609748095514412</v>
      </c>
      <c r="Y3346" s="4">
        <f t="shared" si="1056"/>
        <v>2.8612652839134189</v>
      </c>
      <c r="Z3346" s="7">
        <f t="shared" si="1057"/>
        <v>18.553498330772538</v>
      </c>
      <c r="AA3346" s="14">
        <f t="shared" si="1058"/>
        <v>1.3018169044293031</v>
      </c>
      <c r="AB3346" s="15">
        <v>0.77715384600000004</v>
      </c>
      <c r="AC3346" s="16">
        <f t="shared" si="1059"/>
        <v>0.58286538450000003</v>
      </c>
    </row>
    <row r="3347" spans="1:29" x14ac:dyDescent="0.25">
      <c r="A3347" s="1">
        <v>32648</v>
      </c>
      <c r="B3347" s="2">
        <v>0.33333333333333331</v>
      </c>
      <c r="C3347">
        <v>507</v>
      </c>
      <c r="D3347">
        <v>732</v>
      </c>
      <c r="E3347">
        <v>97</v>
      </c>
      <c r="F3347">
        <f t="shared" si="1042"/>
        <v>410</v>
      </c>
      <c r="G3347" s="8">
        <v>25.6</v>
      </c>
      <c r="H3347">
        <v>8</v>
      </c>
      <c r="I3347">
        <v>3344</v>
      </c>
      <c r="J3347">
        <f t="shared" si="1043"/>
        <v>140</v>
      </c>
      <c r="K3347" s="11">
        <f t="shared" si="1044"/>
        <v>1.0184283877021858</v>
      </c>
      <c r="L3347">
        <f t="shared" si="1045"/>
        <v>3.589368962960449</v>
      </c>
      <c r="M3347">
        <f t="shared" si="1046"/>
        <v>8.3931561493826745</v>
      </c>
      <c r="N3347" s="8">
        <f t="shared" si="1047"/>
        <v>0.94426951197874254</v>
      </c>
      <c r="O3347" s="8">
        <f t="shared" si="1048"/>
        <v>0.34781289242727431</v>
      </c>
      <c r="P3347" s="4">
        <f t="shared" si="1049"/>
        <v>0.64622209778615081</v>
      </c>
      <c r="Q3347" s="7">
        <f t="shared" si="1050"/>
        <v>0.70262358696330296</v>
      </c>
      <c r="R3347" s="4">
        <f t="shared" si="1051"/>
        <v>1.5062913977890884</v>
      </c>
      <c r="S3347" s="4">
        <f t="shared" si="1052"/>
        <v>1.5062913977890884</v>
      </c>
      <c r="T3347" s="4">
        <f t="shared" si="1053"/>
        <v>0</v>
      </c>
      <c r="U3347" s="7">
        <f t="shared" si="1054"/>
        <v>1.5062913977890884</v>
      </c>
      <c r="V3347" s="4">
        <f t="shared" si="1040"/>
        <v>0.61585644108126869</v>
      </c>
      <c r="W3347" s="14">
        <f t="shared" si="1041"/>
        <v>544.11505515446106</v>
      </c>
      <c r="X3347" s="7">
        <f t="shared" si="1055"/>
        <v>43.283739292519982</v>
      </c>
      <c r="Y3347" s="4">
        <f t="shared" si="1056"/>
        <v>6.8746859739875132</v>
      </c>
      <c r="Z3347" s="7">
        <f t="shared" si="1057"/>
        <v>17.786934978968386</v>
      </c>
      <c r="AA3347" s="14">
        <f t="shared" si="1058"/>
        <v>2.2497873107627884</v>
      </c>
      <c r="AB3347" s="15">
        <v>0.66384615400000002</v>
      </c>
      <c r="AC3347" s="16">
        <f t="shared" si="1059"/>
        <v>0.49788461550000002</v>
      </c>
    </row>
    <row r="3348" spans="1:29" x14ac:dyDescent="0.25">
      <c r="A3348" s="1">
        <v>32648</v>
      </c>
      <c r="B3348" s="2">
        <v>0.375</v>
      </c>
      <c r="C3348">
        <v>749</v>
      </c>
      <c r="D3348">
        <v>875</v>
      </c>
      <c r="E3348">
        <v>118</v>
      </c>
      <c r="F3348">
        <f t="shared" si="1042"/>
        <v>631</v>
      </c>
      <c r="G3348" s="8">
        <v>27.2</v>
      </c>
      <c r="H3348">
        <v>9</v>
      </c>
      <c r="I3348">
        <v>3345</v>
      </c>
      <c r="J3348">
        <f t="shared" si="1043"/>
        <v>140</v>
      </c>
      <c r="K3348" s="11">
        <f t="shared" si="1044"/>
        <v>1.0184283877021858</v>
      </c>
      <c r="L3348">
        <f t="shared" si="1045"/>
        <v>3.589368962960449</v>
      </c>
      <c r="M3348">
        <f t="shared" si="1046"/>
        <v>9.3931561493826745</v>
      </c>
      <c r="N3348" s="8">
        <f t="shared" si="1047"/>
        <v>0.68247012417959307</v>
      </c>
      <c r="O3348" s="8">
        <f t="shared" si="1048"/>
        <v>0.34781289242727431</v>
      </c>
      <c r="P3348" s="4">
        <f t="shared" si="1049"/>
        <v>0.79033717275760895</v>
      </c>
      <c r="Q3348" s="7">
        <f t="shared" si="1050"/>
        <v>0.91135913369377797</v>
      </c>
      <c r="R3348" s="4">
        <f t="shared" si="1051"/>
        <v>1.3163449885040941</v>
      </c>
      <c r="S3348" s="4">
        <f t="shared" si="1052"/>
        <v>1.3163449885040941</v>
      </c>
      <c r="T3348" s="4">
        <f t="shared" si="1053"/>
        <v>0</v>
      </c>
      <c r="U3348" s="7">
        <f t="shared" si="1054"/>
        <v>1.3163449885040941</v>
      </c>
      <c r="V3348" s="4">
        <f t="shared" si="1040"/>
        <v>0.78919302959157334</v>
      </c>
      <c r="W3348" s="14">
        <f t="shared" si="1041"/>
        <v>804.05277257706723</v>
      </c>
      <c r="X3348" s="7">
        <f t="shared" si="1055"/>
        <v>53.331715108754686</v>
      </c>
      <c r="Y3348" s="4">
        <f t="shared" si="1056"/>
        <v>10.652724880891762</v>
      </c>
      <c r="Z3348" s="7">
        <f t="shared" si="1057"/>
        <v>17.065329547749673</v>
      </c>
      <c r="AA3348" s="14">
        <f t="shared" si="1058"/>
        <v>3.1896926381085891</v>
      </c>
      <c r="AB3348" s="15">
        <v>0.73484612299999996</v>
      </c>
      <c r="AC3348" s="16">
        <f t="shared" si="1059"/>
        <v>0.55113459224999994</v>
      </c>
    </row>
    <row r="3349" spans="1:29" x14ac:dyDescent="0.25">
      <c r="A3349" s="1">
        <v>32648</v>
      </c>
      <c r="B3349" s="2">
        <v>0.41666666666666669</v>
      </c>
      <c r="C3349">
        <v>904</v>
      </c>
      <c r="D3349">
        <v>917</v>
      </c>
      <c r="E3349">
        <v>128</v>
      </c>
      <c r="F3349">
        <f t="shared" si="1042"/>
        <v>776</v>
      </c>
      <c r="G3349" s="8">
        <v>28.9</v>
      </c>
      <c r="H3349">
        <v>10</v>
      </c>
      <c r="I3349">
        <v>3346</v>
      </c>
      <c r="J3349">
        <f t="shared" si="1043"/>
        <v>140</v>
      </c>
      <c r="K3349" s="11">
        <f t="shared" si="1044"/>
        <v>1.0184283877021858</v>
      </c>
      <c r="L3349">
        <f t="shared" si="1045"/>
        <v>3.589368962960449</v>
      </c>
      <c r="M3349">
        <f t="shared" si="1046"/>
        <v>10.393156149382675</v>
      </c>
      <c r="N3349" s="8">
        <f t="shared" si="1047"/>
        <v>0.42067073638044367</v>
      </c>
      <c r="O3349" s="8">
        <f t="shared" si="1048"/>
        <v>0.34781289242727431</v>
      </c>
      <c r="P3349" s="4">
        <f t="shared" si="1049"/>
        <v>0.89427232541161772</v>
      </c>
      <c r="Q3349" s="7">
        <f t="shared" si="1050"/>
        <v>1.1068025476381422</v>
      </c>
      <c r="R3349" s="4">
        <f t="shared" si="1051"/>
        <v>1.0311227424314435</v>
      </c>
      <c r="S3349" s="4">
        <f t="shared" si="1052"/>
        <v>1.0311227424314435</v>
      </c>
      <c r="T3349" s="4">
        <f t="shared" si="1053"/>
        <v>0</v>
      </c>
      <c r="U3349" s="7">
        <f t="shared" si="1054"/>
        <v>1.0311227424314435</v>
      </c>
      <c r="V3349" s="4">
        <f t="shared" si="1040"/>
        <v>0.91420260815864274</v>
      </c>
      <c r="W3349" s="14">
        <f t="shared" si="1041"/>
        <v>961.45205927137704</v>
      </c>
      <c r="X3349" s="7">
        <f t="shared" si="1055"/>
        <v>60.147191926319749</v>
      </c>
      <c r="Y3349" s="4">
        <f t="shared" si="1056"/>
        <v>13.215344164296226</v>
      </c>
      <c r="Z3349" s="7">
        <f t="shared" si="1057"/>
        <v>16.575869264619421</v>
      </c>
      <c r="AA3349" s="14">
        <f t="shared" si="1058"/>
        <v>3.704704301347943</v>
      </c>
      <c r="AB3349" s="15">
        <v>1.763153846</v>
      </c>
      <c r="AC3349" s="16">
        <f t="shared" si="1059"/>
        <v>1.3223653845000001</v>
      </c>
    </row>
    <row r="3350" spans="1:29" x14ac:dyDescent="0.25">
      <c r="A3350" s="1">
        <v>32648</v>
      </c>
      <c r="B3350" s="2">
        <v>0.45833333333333331</v>
      </c>
      <c r="C3350">
        <v>1024</v>
      </c>
      <c r="D3350">
        <v>955</v>
      </c>
      <c r="E3350">
        <v>137</v>
      </c>
      <c r="F3350">
        <f t="shared" si="1042"/>
        <v>887</v>
      </c>
      <c r="G3350" s="8">
        <v>30.6</v>
      </c>
      <c r="H3350">
        <v>11</v>
      </c>
      <c r="I3350">
        <v>3347</v>
      </c>
      <c r="J3350">
        <f t="shared" si="1043"/>
        <v>140</v>
      </c>
      <c r="K3350" s="11">
        <f t="shared" si="1044"/>
        <v>1.0184283877021858</v>
      </c>
      <c r="L3350">
        <f t="shared" si="1045"/>
        <v>3.589368962960449</v>
      </c>
      <c r="M3350">
        <f t="shared" si="1046"/>
        <v>11.393156149382675</v>
      </c>
      <c r="N3350" s="8">
        <f t="shared" si="1047"/>
        <v>0.15887134858129429</v>
      </c>
      <c r="O3350" s="8">
        <f t="shared" si="1048"/>
        <v>0.34781289242727431</v>
      </c>
      <c r="P3350" s="4">
        <f t="shared" si="1049"/>
        <v>0.95094454685576713</v>
      </c>
      <c r="Q3350" s="7">
        <f t="shared" si="1050"/>
        <v>1.2562749225215206</v>
      </c>
      <c r="R3350" s="4">
        <f t="shared" si="1051"/>
        <v>0.50152901213767864</v>
      </c>
      <c r="S3350" s="4">
        <f t="shared" si="1052"/>
        <v>0.50152901213767864</v>
      </c>
      <c r="T3350" s="4">
        <f t="shared" si="1053"/>
        <v>0</v>
      </c>
      <c r="U3350" s="7">
        <f t="shared" si="1054"/>
        <v>0.50152901213767864</v>
      </c>
      <c r="V3350" s="4">
        <f t="shared" si="1040"/>
        <v>0.98236598059122771</v>
      </c>
      <c r="W3350" s="14">
        <f t="shared" si="1041"/>
        <v>1069.9452353694392</v>
      </c>
      <c r="X3350" s="7">
        <f t="shared" si="1055"/>
        <v>65.373220149506778</v>
      </c>
      <c r="Y3350" s="4">
        <f t="shared" si="1056"/>
        <v>15.180330776214548</v>
      </c>
      <c r="Z3350" s="7">
        <f t="shared" si="1057"/>
        <v>16.200556821743021</v>
      </c>
      <c r="AA3350" s="14">
        <f t="shared" si="1058"/>
        <v>4.0294066022510888</v>
      </c>
      <c r="AB3350" s="15">
        <v>2.741923077</v>
      </c>
      <c r="AC3350" s="16">
        <f t="shared" si="1059"/>
        <v>2.0564423077500003</v>
      </c>
    </row>
    <row r="3351" spans="1:29" x14ac:dyDescent="0.25">
      <c r="A3351" s="1">
        <v>32648</v>
      </c>
      <c r="B3351" s="2">
        <v>0.5</v>
      </c>
      <c r="C3351">
        <v>1062</v>
      </c>
      <c r="D3351">
        <v>943</v>
      </c>
      <c r="E3351">
        <v>157</v>
      </c>
      <c r="F3351">
        <f t="shared" si="1042"/>
        <v>905</v>
      </c>
      <c r="G3351" s="8">
        <v>32.799999999999997</v>
      </c>
      <c r="H3351">
        <v>12</v>
      </c>
      <c r="I3351">
        <v>3348</v>
      </c>
      <c r="J3351">
        <f t="shared" si="1043"/>
        <v>140</v>
      </c>
      <c r="K3351" s="11">
        <f t="shared" si="1044"/>
        <v>1.0184283877021858</v>
      </c>
      <c r="L3351">
        <f t="shared" si="1045"/>
        <v>3.589368962960449</v>
      </c>
      <c r="M3351">
        <f t="shared" si="1046"/>
        <v>12.393156149382675</v>
      </c>
      <c r="N3351" s="8">
        <f t="shared" si="1047"/>
        <v>-0.10292803921785511</v>
      </c>
      <c r="O3351" s="8">
        <f t="shared" si="1048"/>
        <v>0.34781289242727431</v>
      </c>
      <c r="P3351" s="4">
        <f t="shared" si="1049"/>
        <v>0.95649171885391282</v>
      </c>
      <c r="Q3351" s="7">
        <f t="shared" si="1050"/>
        <v>1.2747304940158417</v>
      </c>
      <c r="R3351" s="4">
        <f t="shared" si="1051"/>
        <v>-0.33744156564266509</v>
      </c>
      <c r="S3351" s="4">
        <f t="shared" si="1052"/>
        <v>-0.33744156564266509</v>
      </c>
      <c r="T3351" s="4">
        <f t="shared" si="1053"/>
        <v>0</v>
      </c>
      <c r="U3351" s="7">
        <f t="shared" si="1054"/>
        <v>-0.33744156564266509</v>
      </c>
      <c r="V3351" s="4">
        <f t="shared" si="1040"/>
        <v>0.98903792570334637</v>
      </c>
      <c r="W3351" s="14">
        <f t="shared" si="1041"/>
        <v>1083.6872796539942</v>
      </c>
      <c r="X3351" s="7">
        <f t="shared" si="1055"/>
        <v>68.019836588754814</v>
      </c>
      <c r="Y3351" s="4">
        <f t="shared" si="1056"/>
        <v>16.175458557371808</v>
      </c>
      <c r="Z3351" s="7">
        <f t="shared" si="1057"/>
        <v>16.010487415541984</v>
      </c>
      <c r="AA3351" s="14">
        <f t="shared" si="1058"/>
        <v>4.0332777642187132</v>
      </c>
      <c r="AB3351" s="15">
        <v>2.759922923</v>
      </c>
      <c r="AC3351" s="16">
        <f t="shared" si="1059"/>
        <v>2.0699421922500001</v>
      </c>
    </row>
    <row r="3352" spans="1:29" x14ac:dyDescent="0.25">
      <c r="A3352" s="1">
        <v>32648</v>
      </c>
      <c r="B3352" s="2">
        <v>0.54166666666666663</v>
      </c>
      <c r="C3352">
        <v>1044</v>
      </c>
      <c r="D3352">
        <v>958</v>
      </c>
      <c r="E3352">
        <v>144</v>
      </c>
      <c r="F3352">
        <f t="shared" si="1042"/>
        <v>900</v>
      </c>
      <c r="G3352" s="8">
        <v>35.6</v>
      </c>
      <c r="H3352">
        <v>13</v>
      </c>
      <c r="I3352">
        <v>3349</v>
      </c>
      <c r="J3352">
        <f t="shared" si="1043"/>
        <v>140</v>
      </c>
      <c r="K3352" s="11">
        <f t="shared" si="1044"/>
        <v>1.0184283877021858</v>
      </c>
      <c r="L3352">
        <f t="shared" si="1045"/>
        <v>3.589368962960449</v>
      </c>
      <c r="M3352">
        <f t="shared" si="1046"/>
        <v>13.393156149382675</v>
      </c>
      <c r="N3352" s="8">
        <f t="shared" si="1047"/>
        <v>-0.36472742701700456</v>
      </c>
      <c r="O3352" s="8">
        <f t="shared" si="1048"/>
        <v>0.34781289242727431</v>
      </c>
      <c r="P3352" s="4">
        <f t="shared" si="1049"/>
        <v>0.91053581080151591</v>
      </c>
      <c r="Q3352" s="7">
        <f t="shared" si="1050"/>
        <v>1.1445782305496266</v>
      </c>
      <c r="R3352" s="4">
        <f t="shared" si="1051"/>
        <v>-0.94604145664570216</v>
      </c>
      <c r="S3352" s="4">
        <f t="shared" si="1052"/>
        <v>-0.94604145664570216</v>
      </c>
      <c r="T3352" s="4">
        <f t="shared" si="1053"/>
        <v>0</v>
      </c>
      <c r="U3352" s="7">
        <f t="shared" si="1054"/>
        <v>-0.94604145664570216</v>
      </c>
      <c r="V3352" s="4">
        <f t="shared" si="1040"/>
        <v>0.93376376146151863</v>
      </c>
      <c r="W3352" s="14">
        <f t="shared" si="1041"/>
        <v>1033.0649845187741</v>
      </c>
      <c r="X3352" s="7">
        <f t="shared" si="1055"/>
        <v>69.174611996860165</v>
      </c>
      <c r="Y3352" s="4">
        <f t="shared" si="1056"/>
        <v>16.60965411081942</v>
      </c>
      <c r="Z3352" s="7">
        <f t="shared" si="1057"/>
        <v>15.927556064833491</v>
      </c>
      <c r="AA3352" s="14">
        <f t="shared" si="1058"/>
        <v>3.8249554994949562</v>
      </c>
      <c r="AB3352" s="15">
        <v>3.493076769</v>
      </c>
      <c r="AC3352" s="16">
        <f t="shared" si="1059"/>
        <v>2.61980757675</v>
      </c>
    </row>
    <row r="3353" spans="1:29" x14ac:dyDescent="0.25">
      <c r="A3353" s="1">
        <v>32648</v>
      </c>
      <c r="B3353" s="2">
        <v>0.58333333333333337</v>
      </c>
      <c r="C3353">
        <v>924</v>
      </c>
      <c r="D3353">
        <v>782</v>
      </c>
      <c r="E3353">
        <v>244</v>
      </c>
      <c r="F3353">
        <f t="shared" si="1042"/>
        <v>680</v>
      </c>
      <c r="G3353" s="8">
        <v>36.1</v>
      </c>
      <c r="H3353">
        <v>14</v>
      </c>
      <c r="I3353">
        <v>3350</v>
      </c>
      <c r="J3353">
        <f t="shared" si="1043"/>
        <v>140</v>
      </c>
      <c r="K3353" s="11">
        <f t="shared" si="1044"/>
        <v>1.0184283877021858</v>
      </c>
      <c r="L3353">
        <f t="shared" si="1045"/>
        <v>3.589368962960449</v>
      </c>
      <c r="M3353">
        <f t="shared" si="1046"/>
        <v>14.393156149382675</v>
      </c>
      <c r="N3353" s="8">
        <f t="shared" si="1047"/>
        <v>-0.62652681481615402</v>
      </c>
      <c r="O3353" s="8">
        <f t="shared" si="1048"/>
        <v>0.34781289242727431</v>
      </c>
      <c r="P3353" s="4">
        <f t="shared" si="1049"/>
        <v>0.81620864188661857</v>
      </c>
      <c r="Q3353" s="7">
        <f t="shared" si="1050"/>
        <v>0.95481806880756792</v>
      </c>
      <c r="R3353" s="4">
        <f t="shared" si="1051"/>
        <v>-1.2665655675576399</v>
      </c>
      <c r="S3353" s="4">
        <f t="shared" si="1052"/>
        <v>-1.2665655675576399</v>
      </c>
      <c r="T3353" s="4">
        <f t="shared" si="1053"/>
        <v>0</v>
      </c>
      <c r="U3353" s="7">
        <f t="shared" si="1054"/>
        <v>-1.2665655675576399</v>
      </c>
      <c r="V3353" s="4">
        <f t="shared" si="1040"/>
        <v>0.82031033081394955</v>
      </c>
      <c r="W3353" s="14">
        <f t="shared" si="1041"/>
        <v>876.19593878975854</v>
      </c>
      <c r="X3353" s="7">
        <f t="shared" si="1055"/>
        <v>64.576368010667153</v>
      </c>
      <c r="Y3353" s="4">
        <f t="shared" si="1056"/>
        <v>14.88071437201085</v>
      </c>
      <c r="Z3353" s="7">
        <f t="shared" si="1057"/>
        <v>16.257783554945927</v>
      </c>
      <c r="AA3353" s="14">
        <f t="shared" si="1058"/>
        <v>3.3114040536688716</v>
      </c>
      <c r="AB3353" s="15">
        <v>4.4907692309999998</v>
      </c>
      <c r="AC3353" s="16">
        <f t="shared" si="1059"/>
        <v>3.3680769232499999</v>
      </c>
    </row>
    <row r="3354" spans="1:29" x14ac:dyDescent="0.25">
      <c r="A3354" s="1">
        <v>32648</v>
      </c>
      <c r="B3354" s="2">
        <v>0.625</v>
      </c>
      <c r="C3354">
        <v>775</v>
      </c>
      <c r="D3354">
        <v>676</v>
      </c>
      <c r="E3354">
        <v>266</v>
      </c>
      <c r="F3354">
        <f t="shared" si="1042"/>
        <v>509</v>
      </c>
      <c r="G3354" s="8">
        <v>36.1</v>
      </c>
      <c r="H3354">
        <v>15</v>
      </c>
      <c r="I3354">
        <v>3351</v>
      </c>
      <c r="J3354">
        <f t="shared" si="1043"/>
        <v>140</v>
      </c>
      <c r="K3354" s="11">
        <f t="shared" si="1044"/>
        <v>1.0184283877021858</v>
      </c>
      <c r="L3354">
        <f t="shared" si="1045"/>
        <v>3.589368962960449</v>
      </c>
      <c r="M3354">
        <f t="shared" si="1046"/>
        <v>15.393156149382675</v>
      </c>
      <c r="N3354" s="8">
        <f t="shared" si="1047"/>
        <v>-0.88832620261530337</v>
      </c>
      <c r="O3354" s="8">
        <f t="shared" si="1048"/>
        <v>0.34781289242727431</v>
      </c>
      <c r="P3354" s="4">
        <f t="shared" si="1049"/>
        <v>0.67993845278775411</v>
      </c>
      <c r="Q3354" s="7">
        <f t="shared" si="1050"/>
        <v>0.74767869603446269</v>
      </c>
      <c r="R3354" s="4">
        <f t="shared" si="1051"/>
        <v>-1.470029836448113</v>
      </c>
      <c r="S3354" s="4">
        <f t="shared" si="1052"/>
        <v>-1.470029836448113</v>
      </c>
      <c r="T3354" s="4">
        <f t="shared" si="1053"/>
        <v>0</v>
      </c>
      <c r="U3354" s="7">
        <f t="shared" si="1054"/>
        <v>-1.470029836448113</v>
      </c>
      <c r="V3354" s="4">
        <f t="shared" si="1040"/>
        <v>0.65640929756861244</v>
      </c>
      <c r="W3354" s="14">
        <f t="shared" si="1041"/>
        <v>699.60861624164636</v>
      </c>
      <c r="X3354" s="7">
        <f t="shared" si="1055"/>
        <v>58.83728002785351</v>
      </c>
      <c r="Y3354" s="4">
        <f t="shared" si="1056"/>
        <v>12.72281729047292</v>
      </c>
      <c r="Z3354" s="7">
        <f t="shared" si="1057"/>
        <v>16.669941897519674</v>
      </c>
      <c r="AA3354" s="14">
        <f t="shared" si="1058"/>
        <v>2.7110581847047426</v>
      </c>
      <c r="AB3354" s="15">
        <v>3.8538461540000002</v>
      </c>
      <c r="AC3354" s="16">
        <f t="shared" si="1059"/>
        <v>2.8903846155000004</v>
      </c>
    </row>
    <row r="3355" spans="1:29" x14ac:dyDescent="0.25">
      <c r="A3355" s="1">
        <v>32648</v>
      </c>
      <c r="B3355" s="2">
        <v>0.66666666666666663</v>
      </c>
      <c r="C3355">
        <v>468</v>
      </c>
      <c r="D3355">
        <v>298</v>
      </c>
      <c r="E3355">
        <v>290</v>
      </c>
      <c r="F3355">
        <f t="shared" si="1042"/>
        <v>178</v>
      </c>
      <c r="G3355" s="8">
        <v>35</v>
      </c>
      <c r="H3355">
        <v>16</v>
      </c>
      <c r="I3355">
        <v>3352</v>
      </c>
      <c r="J3355">
        <f t="shared" si="1043"/>
        <v>140</v>
      </c>
      <c r="K3355" s="11">
        <f t="shared" si="1044"/>
        <v>1.0184283877021858</v>
      </c>
      <c r="L3355">
        <f t="shared" si="1045"/>
        <v>3.589368962960449</v>
      </c>
      <c r="M3355">
        <f t="shared" si="1046"/>
        <v>16.393156149382673</v>
      </c>
      <c r="N3355" s="8">
        <f t="shared" si="1047"/>
        <v>-1.1501255904144523</v>
      </c>
      <c r="O3355" s="8">
        <f t="shared" si="1048"/>
        <v>0.34781289242727431</v>
      </c>
      <c r="P3355" s="4">
        <f t="shared" si="1049"/>
        <v>0.51101183169487518</v>
      </c>
      <c r="Q3355" s="7">
        <f t="shared" si="1050"/>
        <v>0.53636151097154039</v>
      </c>
      <c r="R3355" s="4">
        <f t="shared" si="1051"/>
        <v>-1.5133602409568043</v>
      </c>
      <c r="S3355" s="4">
        <f t="shared" si="1052"/>
        <v>4.6549528945465974</v>
      </c>
      <c r="T3355" s="4">
        <f t="shared" si="1053"/>
        <v>1</v>
      </c>
      <c r="U3355" s="7">
        <f t="shared" si="1054"/>
        <v>-1.6282324126329888</v>
      </c>
      <c r="V3355" s="4">
        <f t="shared" si="1040"/>
        <v>0.45323024628191233</v>
      </c>
      <c r="W3355" s="14">
        <f t="shared" si="1041"/>
        <v>414.02509465038077</v>
      </c>
      <c r="X3355" s="7">
        <f t="shared" si="1055"/>
        <v>48.455815576137375</v>
      </c>
      <c r="Y3355" s="4">
        <f t="shared" si="1056"/>
        <v>8.8193866566276533</v>
      </c>
      <c r="Z3355" s="7">
        <f t="shared" si="1057"/>
        <v>17.415497148584119</v>
      </c>
      <c r="AA3355" s="14">
        <f t="shared" si="1058"/>
        <v>1.6761471558977659</v>
      </c>
      <c r="AB3355" s="15">
        <v>4.9810771540000003</v>
      </c>
      <c r="AC3355" s="16">
        <f t="shared" si="1059"/>
        <v>3.7358078655</v>
      </c>
    </row>
    <row r="3356" spans="1:29" x14ac:dyDescent="0.25">
      <c r="A3356" s="1">
        <v>32648</v>
      </c>
      <c r="B3356" s="2">
        <v>0.70833333333333337</v>
      </c>
      <c r="C3356">
        <v>332</v>
      </c>
      <c r="D3356">
        <v>305</v>
      </c>
      <c r="E3356">
        <v>204</v>
      </c>
      <c r="F3356">
        <f t="shared" si="1042"/>
        <v>128</v>
      </c>
      <c r="G3356" s="8">
        <v>34.4</v>
      </c>
      <c r="H3356">
        <v>17</v>
      </c>
      <c r="I3356">
        <v>3353</v>
      </c>
      <c r="J3356">
        <f t="shared" si="1043"/>
        <v>140</v>
      </c>
      <c r="K3356" s="11">
        <f t="shared" si="1044"/>
        <v>1.0184283877021858</v>
      </c>
      <c r="L3356">
        <f t="shared" si="1045"/>
        <v>3.589368962960449</v>
      </c>
      <c r="M3356">
        <f t="shared" si="1046"/>
        <v>17.393156149382673</v>
      </c>
      <c r="N3356" s="8">
        <f t="shared" si="1047"/>
        <v>-1.4119249782136016</v>
      </c>
      <c r="O3356" s="8">
        <f t="shared" si="1048"/>
        <v>0.34781289242727431</v>
      </c>
      <c r="P3356" s="4">
        <f t="shared" si="1049"/>
        <v>0.32094084867102018</v>
      </c>
      <c r="Q3356" s="7">
        <f t="shared" si="1050"/>
        <v>0.32672272061089846</v>
      </c>
      <c r="R3356" s="4">
        <f t="shared" si="1051"/>
        <v>-1.3711190379367038</v>
      </c>
      <c r="S3356" s="4">
        <f t="shared" si="1052"/>
        <v>4.5127116915264969</v>
      </c>
      <c r="T3356" s="4">
        <f t="shared" si="1053"/>
        <v>1</v>
      </c>
      <c r="U3356" s="7">
        <f t="shared" si="1054"/>
        <v>-1.7704736156530894</v>
      </c>
      <c r="V3356" s="4">
        <f t="shared" si="1040"/>
        <v>0.22461949352977995</v>
      </c>
      <c r="W3356" s="14">
        <f t="shared" si="1041"/>
        <v>264.74462199798859</v>
      </c>
      <c r="X3356" s="7">
        <f t="shared" si="1055"/>
        <v>43.004200214934627</v>
      </c>
      <c r="Y3356" s="4">
        <f t="shared" si="1056"/>
        <v>6.76957928081542</v>
      </c>
      <c r="Z3356" s="7">
        <f t="shared" si="1057"/>
        <v>17.807010357364256</v>
      </c>
      <c r="AA3356" s="14">
        <f t="shared" si="1058"/>
        <v>1.0958920106454202</v>
      </c>
      <c r="AB3356" s="15">
        <v>5.2104615379999997</v>
      </c>
      <c r="AC3356" s="16">
        <f t="shared" si="1059"/>
        <v>3.9078461534999995</v>
      </c>
    </row>
    <row r="3357" spans="1:29" x14ac:dyDescent="0.25">
      <c r="A3357" s="1">
        <v>32648</v>
      </c>
      <c r="B3357" s="2">
        <v>0.75</v>
      </c>
      <c r="C3357">
        <v>127</v>
      </c>
      <c r="D3357">
        <v>125</v>
      </c>
      <c r="E3357">
        <v>99</v>
      </c>
      <c r="F3357">
        <f t="shared" si="1042"/>
        <v>28</v>
      </c>
      <c r="G3357" s="8">
        <v>33.299999999999997</v>
      </c>
      <c r="H3357">
        <v>18</v>
      </c>
      <c r="I3357">
        <v>3354</v>
      </c>
      <c r="J3357">
        <f t="shared" si="1043"/>
        <v>140</v>
      </c>
      <c r="K3357" s="11">
        <f t="shared" si="1044"/>
        <v>1.0184283877021858</v>
      </c>
      <c r="L3357">
        <f t="shared" si="1045"/>
        <v>3.589368962960449</v>
      </c>
      <c r="M3357">
        <f t="shared" si="1046"/>
        <v>18.393156149382673</v>
      </c>
      <c r="N3357" s="8">
        <f t="shared" si="1047"/>
        <v>-1.6737243660127512</v>
      </c>
      <c r="O3357" s="8">
        <f t="shared" si="1048"/>
        <v>0.34781289242727431</v>
      </c>
      <c r="P3357" s="4">
        <f t="shared" si="1049"/>
        <v>0.12267852710211403</v>
      </c>
      <c r="Q3357" s="7">
        <f t="shared" si="1050"/>
        <v>0.12298834906367616</v>
      </c>
      <c r="R3357" s="4">
        <f t="shared" si="1051"/>
        <v>-1.2293230583010191</v>
      </c>
      <c r="S3357" s="4">
        <f t="shared" si="1052"/>
        <v>4.3709157118908122</v>
      </c>
      <c r="T3357" s="4">
        <f t="shared" si="1053"/>
        <v>1</v>
      </c>
      <c r="U3357" s="7">
        <f t="shared" si="1054"/>
        <v>-1.912269595288774</v>
      </c>
      <c r="V3357" s="4">
        <f t="shared" si="1040"/>
        <v>0</v>
      </c>
      <c r="W3357" s="14">
        <f t="shared" si="1041"/>
        <v>95.23201946406455</v>
      </c>
      <c r="X3357" s="7">
        <f t="shared" si="1055"/>
        <v>36.395040632582095</v>
      </c>
      <c r="Y3357" s="4">
        <f t="shared" si="1056"/>
        <v>4.2845352778508676</v>
      </c>
      <c r="Z3357" s="7">
        <f t="shared" si="1057"/>
        <v>18.281653761930485</v>
      </c>
      <c r="AA3357" s="14">
        <f t="shared" si="1058"/>
        <v>0.40471385877476712</v>
      </c>
      <c r="AB3357" s="15">
        <v>3.643384615</v>
      </c>
      <c r="AC3357" s="16">
        <f t="shared" si="1059"/>
        <v>2.7325384612499999</v>
      </c>
    </row>
    <row r="3358" spans="1:29" x14ac:dyDescent="0.25">
      <c r="A3358" s="1">
        <v>32648</v>
      </c>
      <c r="B3358" s="2">
        <v>0.79166666666666663</v>
      </c>
      <c r="C3358">
        <v>10</v>
      </c>
      <c r="D3358">
        <v>0</v>
      </c>
      <c r="E3358">
        <v>10</v>
      </c>
      <c r="F3358">
        <f t="shared" si="1042"/>
        <v>0</v>
      </c>
      <c r="G3358" s="8">
        <v>32.200000000000003</v>
      </c>
      <c r="H3358">
        <v>19</v>
      </c>
      <c r="I3358">
        <v>3355</v>
      </c>
      <c r="J3358">
        <f t="shared" si="1043"/>
        <v>140</v>
      </c>
      <c r="K3358" s="11">
        <f t="shared" si="1044"/>
        <v>1.0184283877021858</v>
      </c>
      <c r="L3358">
        <f t="shared" si="1045"/>
        <v>3.589368962960449</v>
      </c>
      <c r="M3358">
        <f t="shared" si="1046"/>
        <v>19.393156149382673</v>
      </c>
      <c r="N3358" s="8">
        <f t="shared" si="1047"/>
        <v>-1.9355237538119003</v>
      </c>
      <c r="O3358" s="8">
        <f t="shared" si="1048"/>
        <v>0.34781289242727431</v>
      </c>
      <c r="P3358" s="4">
        <f t="shared" si="1049"/>
        <v>0</v>
      </c>
      <c r="Q3358" s="7">
        <f t="shared" si="1050"/>
        <v>0</v>
      </c>
      <c r="R3358" s="4">
        <f t="shared" si="1051"/>
        <v>0</v>
      </c>
      <c r="S3358" s="4">
        <f t="shared" si="1052"/>
        <v>0</v>
      </c>
      <c r="T3358" s="4">
        <f t="shared" si="1053"/>
        <v>1</v>
      </c>
      <c r="U3358" s="7">
        <f t="shared" si="1054"/>
        <v>0</v>
      </c>
      <c r="V3358" s="4">
        <f t="shared" si="1040"/>
        <v>0.38268428076468186</v>
      </c>
      <c r="W3358" s="14">
        <f t="shared" si="1041"/>
        <v>9.6193959054610652</v>
      </c>
      <c r="X3358" s="7">
        <f t="shared" si="1055"/>
        <v>32.512630366927489</v>
      </c>
      <c r="Y3358" s="4">
        <f t="shared" si="1056"/>
        <v>2.8247490179647357</v>
      </c>
      <c r="Z3358" s="7">
        <f t="shared" si="1057"/>
        <v>18.560472937568736</v>
      </c>
      <c r="AA3358" s="14">
        <f t="shared" si="1058"/>
        <v>4.1503664186548113E-2</v>
      </c>
      <c r="AB3358" s="15">
        <v>1.235077</v>
      </c>
      <c r="AC3358" s="16">
        <f t="shared" si="1059"/>
        <v>0.92630774999999999</v>
      </c>
    </row>
    <row r="3359" spans="1:29" x14ac:dyDescent="0.25">
      <c r="A3359" s="1">
        <v>32648</v>
      </c>
      <c r="B3359" s="2">
        <v>0.83333333333333337</v>
      </c>
      <c r="C3359">
        <v>0</v>
      </c>
      <c r="D3359">
        <v>0</v>
      </c>
      <c r="E3359">
        <v>0</v>
      </c>
      <c r="F3359">
        <f t="shared" si="1042"/>
        <v>0</v>
      </c>
      <c r="G3359" s="8">
        <v>31.1</v>
      </c>
      <c r="H3359">
        <v>20</v>
      </c>
      <c r="I3359">
        <v>3356</v>
      </c>
      <c r="J3359">
        <f t="shared" si="1043"/>
        <v>140</v>
      </c>
      <c r="K3359" s="11">
        <f t="shared" si="1044"/>
        <v>1.0184283877021858</v>
      </c>
      <c r="L3359">
        <f t="shared" si="1045"/>
        <v>3.589368962960449</v>
      </c>
      <c r="M3359">
        <f t="shared" si="1046"/>
        <v>20.393156149382673</v>
      </c>
      <c r="N3359" s="8">
        <f t="shared" si="1047"/>
        <v>-2.1973231416110499</v>
      </c>
      <c r="O3359" s="8">
        <f t="shared" si="1048"/>
        <v>0.34781289242727431</v>
      </c>
      <c r="P3359" s="4">
        <f t="shared" si="1049"/>
        <v>0</v>
      </c>
      <c r="Q3359" s="7">
        <f t="shared" si="1050"/>
        <v>0</v>
      </c>
      <c r="R3359" s="4">
        <f t="shared" si="1051"/>
        <v>0</v>
      </c>
      <c r="S3359" s="4">
        <f t="shared" si="1052"/>
        <v>0</v>
      </c>
      <c r="T3359" s="4">
        <f t="shared" si="1053"/>
        <v>1</v>
      </c>
      <c r="U3359" s="7">
        <f t="shared" si="1054"/>
        <v>0</v>
      </c>
      <c r="V3359" s="4">
        <f t="shared" si="1040"/>
        <v>0.38268428076468186</v>
      </c>
      <c r="W3359" s="14">
        <f t="shared" si="1041"/>
        <v>0</v>
      </c>
      <c r="X3359" s="7">
        <f t="shared" si="1055"/>
        <v>31.1</v>
      </c>
      <c r="Y3359" s="4">
        <f t="shared" si="1056"/>
        <v>2.2936000000000005</v>
      </c>
      <c r="Z3359" s="7">
        <f t="shared" si="1057"/>
        <v>18.661922400000002</v>
      </c>
      <c r="AA3359" s="14">
        <f t="shared" si="1058"/>
        <v>0</v>
      </c>
      <c r="AB3359" s="15">
        <v>1.3502307689999999</v>
      </c>
      <c r="AC3359" s="16">
        <f t="shared" si="1059"/>
        <v>1.0126730767500001</v>
      </c>
    </row>
    <row r="3360" spans="1:29" x14ac:dyDescent="0.25">
      <c r="A3360" s="1">
        <v>32648</v>
      </c>
      <c r="B3360" s="2">
        <v>0.875</v>
      </c>
      <c r="C3360">
        <v>0</v>
      </c>
      <c r="D3360">
        <v>0</v>
      </c>
      <c r="E3360">
        <v>0</v>
      </c>
      <c r="F3360">
        <f t="shared" si="1042"/>
        <v>0</v>
      </c>
      <c r="G3360" s="8">
        <v>30</v>
      </c>
      <c r="H3360">
        <v>21</v>
      </c>
      <c r="I3360">
        <v>3357</v>
      </c>
      <c r="J3360">
        <f t="shared" si="1043"/>
        <v>140</v>
      </c>
      <c r="K3360" s="11">
        <f t="shared" si="1044"/>
        <v>1.0184283877021858</v>
      </c>
      <c r="L3360">
        <f t="shared" si="1045"/>
        <v>3.589368962960449</v>
      </c>
      <c r="M3360">
        <f t="shared" si="1046"/>
        <v>21.393156149382673</v>
      </c>
      <c r="N3360" s="8">
        <f t="shared" si="1047"/>
        <v>-2.4591225294101995</v>
      </c>
      <c r="O3360" s="8">
        <f t="shared" si="1048"/>
        <v>0.34781289242727431</v>
      </c>
      <c r="P3360" s="4">
        <f t="shared" si="1049"/>
        <v>0</v>
      </c>
      <c r="Q3360" s="7">
        <f t="shared" si="1050"/>
        <v>0</v>
      </c>
      <c r="R3360" s="4">
        <f t="shared" si="1051"/>
        <v>0</v>
      </c>
      <c r="S3360" s="4">
        <f t="shared" si="1052"/>
        <v>0</v>
      </c>
      <c r="T3360" s="4">
        <f t="shared" si="1053"/>
        <v>1</v>
      </c>
      <c r="U3360" s="7">
        <f t="shared" si="1054"/>
        <v>0</v>
      </c>
      <c r="V3360" s="4">
        <f t="shared" si="1040"/>
        <v>0.38268428076468186</v>
      </c>
      <c r="W3360" s="14">
        <f t="shared" si="1041"/>
        <v>0</v>
      </c>
      <c r="X3360" s="7">
        <f t="shared" si="1055"/>
        <v>30</v>
      </c>
      <c r="Y3360" s="4">
        <f t="shared" si="1056"/>
        <v>1.88</v>
      </c>
      <c r="Z3360" s="7">
        <f t="shared" si="1057"/>
        <v>18.740920000000003</v>
      </c>
      <c r="AA3360" s="14">
        <f t="shared" si="1058"/>
        <v>0</v>
      </c>
      <c r="AB3360" s="15">
        <v>1.3007692310000001</v>
      </c>
      <c r="AC3360" s="16">
        <f t="shared" si="1059"/>
        <v>0.97557692325000001</v>
      </c>
    </row>
    <row r="3361" spans="1:29" x14ac:dyDescent="0.25">
      <c r="A3361" s="1">
        <v>32648</v>
      </c>
      <c r="B3361" s="2">
        <v>0.91666666666666663</v>
      </c>
      <c r="C3361">
        <v>0</v>
      </c>
      <c r="D3361">
        <v>0</v>
      </c>
      <c r="E3361">
        <v>0</v>
      </c>
      <c r="F3361">
        <f t="shared" si="1042"/>
        <v>0</v>
      </c>
      <c r="G3361" s="8">
        <v>30</v>
      </c>
      <c r="H3361">
        <v>22</v>
      </c>
      <c r="I3361">
        <v>3358</v>
      </c>
      <c r="J3361">
        <f t="shared" si="1043"/>
        <v>140</v>
      </c>
      <c r="K3361" s="11">
        <f t="shared" si="1044"/>
        <v>1.0184283877021858</v>
      </c>
      <c r="L3361">
        <f t="shared" si="1045"/>
        <v>3.589368962960449</v>
      </c>
      <c r="M3361">
        <f t="shared" si="1046"/>
        <v>22.393156149382673</v>
      </c>
      <c r="N3361" s="8">
        <f t="shared" si="1047"/>
        <v>-2.7209219172093486</v>
      </c>
      <c r="O3361" s="8">
        <f t="shared" si="1048"/>
        <v>0.34781289242727431</v>
      </c>
      <c r="P3361" s="4">
        <f t="shared" si="1049"/>
        <v>0</v>
      </c>
      <c r="Q3361" s="7">
        <f t="shared" si="1050"/>
        <v>0</v>
      </c>
      <c r="R3361" s="4">
        <f t="shared" si="1051"/>
        <v>0</v>
      </c>
      <c r="S3361" s="4">
        <f t="shared" si="1052"/>
        <v>0</v>
      </c>
      <c r="T3361" s="4">
        <f t="shared" si="1053"/>
        <v>1</v>
      </c>
      <c r="U3361" s="7">
        <f t="shared" si="1054"/>
        <v>0</v>
      </c>
      <c r="V3361" s="4">
        <f t="shared" si="1040"/>
        <v>0.38268428076468186</v>
      </c>
      <c r="W3361" s="14">
        <f t="shared" si="1041"/>
        <v>0</v>
      </c>
      <c r="X3361" s="7">
        <f t="shared" si="1055"/>
        <v>30</v>
      </c>
      <c r="Y3361" s="4">
        <f t="shared" si="1056"/>
        <v>1.88</v>
      </c>
      <c r="Z3361" s="7">
        <f t="shared" si="1057"/>
        <v>18.740920000000003</v>
      </c>
      <c r="AA3361" s="14">
        <f t="shared" si="1058"/>
        <v>0</v>
      </c>
      <c r="AB3361" s="15">
        <v>2.0024615379999999</v>
      </c>
      <c r="AC3361" s="16">
        <f t="shared" si="1059"/>
        <v>1.5018461534999998</v>
      </c>
    </row>
    <row r="3362" spans="1:29" x14ac:dyDescent="0.25">
      <c r="A3362" s="1">
        <v>32648</v>
      </c>
      <c r="B3362" s="2">
        <v>0.95833333333333337</v>
      </c>
      <c r="C3362">
        <v>0</v>
      </c>
      <c r="D3362">
        <v>0</v>
      </c>
      <c r="E3362">
        <v>0</v>
      </c>
      <c r="F3362">
        <f t="shared" si="1042"/>
        <v>0</v>
      </c>
      <c r="G3362" s="8">
        <v>28.9</v>
      </c>
      <c r="H3362">
        <v>23</v>
      </c>
      <c r="I3362">
        <v>3359</v>
      </c>
      <c r="J3362">
        <f t="shared" si="1043"/>
        <v>140</v>
      </c>
      <c r="K3362" s="11">
        <f t="shared" si="1044"/>
        <v>1.0184283877021858</v>
      </c>
      <c r="L3362">
        <f t="shared" si="1045"/>
        <v>3.589368962960449</v>
      </c>
      <c r="M3362">
        <f t="shared" si="1046"/>
        <v>23.393156149382673</v>
      </c>
      <c r="N3362" s="8">
        <f t="shared" si="1047"/>
        <v>-2.9827213050084982</v>
      </c>
      <c r="O3362" s="8">
        <f t="shared" si="1048"/>
        <v>0.34781289242727431</v>
      </c>
      <c r="P3362" s="4">
        <f t="shared" si="1049"/>
        <v>0</v>
      </c>
      <c r="Q3362" s="7">
        <f t="shared" si="1050"/>
        <v>0</v>
      </c>
      <c r="R3362" s="4">
        <f t="shared" si="1051"/>
        <v>0</v>
      </c>
      <c r="S3362" s="4">
        <f t="shared" si="1052"/>
        <v>0</v>
      </c>
      <c r="T3362" s="4">
        <f t="shared" si="1053"/>
        <v>1</v>
      </c>
      <c r="U3362" s="7">
        <f t="shared" si="1054"/>
        <v>0</v>
      </c>
      <c r="V3362" s="4">
        <f t="shared" si="1040"/>
        <v>0.38268428076468186</v>
      </c>
      <c r="W3362" s="14">
        <f t="shared" si="1041"/>
        <v>0</v>
      </c>
      <c r="X3362" s="7">
        <f t="shared" si="1055"/>
        <v>28.9</v>
      </c>
      <c r="Y3362" s="4">
        <f t="shared" si="1056"/>
        <v>1.4663999999999995</v>
      </c>
      <c r="Z3362" s="7">
        <f t="shared" si="1057"/>
        <v>18.8199176</v>
      </c>
      <c r="AA3362" s="14">
        <f t="shared" si="1058"/>
        <v>0</v>
      </c>
      <c r="AB3362" s="15">
        <v>2.5259999999999998</v>
      </c>
      <c r="AC3362" s="16">
        <f t="shared" si="1059"/>
        <v>1.8944999999999999</v>
      </c>
    </row>
    <row r="3363" spans="1:29" x14ac:dyDescent="0.25">
      <c r="A3363" s="1">
        <v>32648</v>
      </c>
      <c r="B3363" s="3">
        <v>1</v>
      </c>
      <c r="C3363">
        <v>0</v>
      </c>
      <c r="D3363">
        <v>0</v>
      </c>
      <c r="E3363">
        <v>0</v>
      </c>
      <c r="F3363">
        <f t="shared" si="1042"/>
        <v>0</v>
      </c>
      <c r="G3363" s="8">
        <v>27.2</v>
      </c>
      <c r="H3363">
        <v>24</v>
      </c>
      <c r="I3363">
        <v>3360</v>
      </c>
      <c r="J3363">
        <f t="shared" si="1043"/>
        <v>140</v>
      </c>
      <c r="K3363" s="11">
        <f t="shared" si="1044"/>
        <v>1.0184283877021858</v>
      </c>
      <c r="L3363">
        <f t="shared" si="1045"/>
        <v>3.589368962960449</v>
      </c>
      <c r="M3363">
        <f t="shared" si="1046"/>
        <v>24.393156149382673</v>
      </c>
      <c r="N3363" s="8">
        <f t="shared" si="1047"/>
        <v>-3.2445206928076478</v>
      </c>
      <c r="O3363" s="8">
        <f t="shared" si="1048"/>
        <v>0.34781289242727431</v>
      </c>
      <c r="P3363" s="4">
        <f t="shared" si="1049"/>
        <v>0</v>
      </c>
      <c r="Q3363" s="7">
        <f t="shared" si="1050"/>
        <v>0</v>
      </c>
      <c r="R3363" s="4">
        <f t="shared" si="1051"/>
        <v>0</v>
      </c>
      <c r="S3363" s="4">
        <f t="shared" si="1052"/>
        <v>0</v>
      </c>
      <c r="T3363" s="4">
        <f t="shared" si="1053"/>
        <v>1</v>
      </c>
      <c r="U3363" s="7">
        <f t="shared" si="1054"/>
        <v>0</v>
      </c>
      <c r="V3363" s="4">
        <f t="shared" si="1040"/>
        <v>0.38268428076468186</v>
      </c>
      <c r="W3363" s="14">
        <f t="shared" si="1041"/>
        <v>0</v>
      </c>
      <c r="X3363" s="7">
        <f t="shared" si="1055"/>
        <v>27.2</v>
      </c>
      <c r="Y3363" s="4">
        <f t="shared" si="1056"/>
        <v>0.82719999999999971</v>
      </c>
      <c r="Z3363" s="7">
        <f t="shared" si="1057"/>
        <v>18.942004799999999</v>
      </c>
      <c r="AA3363" s="14">
        <f t="shared" si="1058"/>
        <v>0</v>
      </c>
      <c r="AB3363" s="15">
        <v>1.6489230770000001</v>
      </c>
      <c r="AC3363" s="16">
        <f t="shared" si="1059"/>
        <v>1.2366923077500001</v>
      </c>
    </row>
    <row r="3364" spans="1:29" x14ac:dyDescent="0.25">
      <c r="A3364" s="1">
        <v>32649</v>
      </c>
      <c r="B3364" s="2">
        <v>4.1666666666666664E-2</v>
      </c>
      <c r="C3364">
        <v>0</v>
      </c>
      <c r="D3364">
        <v>0</v>
      </c>
      <c r="E3364">
        <v>0</v>
      </c>
      <c r="F3364">
        <f t="shared" si="1042"/>
        <v>0</v>
      </c>
      <c r="G3364" s="8">
        <v>26.1</v>
      </c>
      <c r="H3364">
        <v>1</v>
      </c>
      <c r="I3364">
        <v>3361</v>
      </c>
      <c r="J3364">
        <f t="shared" si="1043"/>
        <v>141</v>
      </c>
      <c r="K3364" s="11">
        <f t="shared" si="1044"/>
        <v>1.035689885798833</v>
      </c>
      <c r="L3364">
        <f t="shared" si="1045"/>
        <v>3.5288635460705167</v>
      </c>
      <c r="M3364">
        <f t="shared" si="1046"/>
        <v>1.3921477257678418</v>
      </c>
      <c r="N3364" s="8">
        <f t="shared" si="1047"/>
        <v>2.7771292312577938</v>
      </c>
      <c r="O3364" s="8">
        <f t="shared" si="1048"/>
        <v>0.35147466345177264</v>
      </c>
      <c r="P3364" s="4">
        <f t="shared" si="1049"/>
        <v>0</v>
      </c>
      <c r="Q3364" s="7">
        <f t="shared" si="1050"/>
        <v>0</v>
      </c>
      <c r="R3364" s="4">
        <f t="shared" si="1051"/>
        <v>0</v>
      </c>
      <c r="S3364" s="4">
        <f t="shared" si="1052"/>
        <v>0</v>
      </c>
      <c r="T3364" s="4">
        <f t="shared" si="1053"/>
        <v>1</v>
      </c>
      <c r="U3364" s="7">
        <f t="shared" si="1054"/>
        <v>0</v>
      </c>
      <c r="V3364" s="4">
        <f t="shared" si="1040"/>
        <v>0.38268428076468186</v>
      </c>
      <c r="W3364" s="14">
        <f t="shared" si="1041"/>
        <v>0</v>
      </c>
      <c r="X3364" s="7">
        <f t="shared" si="1055"/>
        <v>26.1</v>
      </c>
      <c r="Y3364" s="4">
        <f t="shared" si="1056"/>
        <v>0.41360000000000052</v>
      </c>
      <c r="Z3364" s="7">
        <f t="shared" si="1057"/>
        <v>19.0210024</v>
      </c>
      <c r="AA3364" s="14">
        <f t="shared" si="1058"/>
        <v>0</v>
      </c>
      <c r="AB3364" s="15">
        <v>1.917846154</v>
      </c>
      <c r="AC3364" s="16">
        <f t="shared" si="1059"/>
        <v>1.4383846155</v>
      </c>
    </row>
    <row r="3365" spans="1:29" x14ac:dyDescent="0.25">
      <c r="A3365" s="1">
        <v>32649</v>
      </c>
      <c r="B3365" s="2">
        <v>8.3333333333333329E-2</v>
      </c>
      <c r="C3365">
        <v>0</v>
      </c>
      <c r="D3365">
        <v>0</v>
      </c>
      <c r="E3365">
        <v>0</v>
      </c>
      <c r="F3365">
        <f t="shared" si="1042"/>
        <v>0</v>
      </c>
      <c r="G3365" s="8">
        <v>24.4</v>
      </c>
      <c r="H3365">
        <v>2</v>
      </c>
      <c r="I3365">
        <v>3362</v>
      </c>
      <c r="J3365">
        <f t="shared" si="1043"/>
        <v>141</v>
      </c>
      <c r="K3365" s="11">
        <f t="shared" si="1044"/>
        <v>1.035689885798833</v>
      </c>
      <c r="L3365">
        <f t="shared" si="1045"/>
        <v>3.5288635460705167</v>
      </c>
      <c r="M3365">
        <f t="shared" si="1046"/>
        <v>2.3921477257678418</v>
      </c>
      <c r="N3365" s="8">
        <f t="shared" si="1047"/>
        <v>2.5153298434586442</v>
      </c>
      <c r="O3365" s="8">
        <f t="shared" si="1048"/>
        <v>0.35147466345177264</v>
      </c>
      <c r="P3365" s="4">
        <f t="shared" si="1049"/>
        <v>0</v>
      </c>
      <c r="Q3365" s="7">
        <f t="shared" si="1050"/>
        <v>0</v>
      </c>
      <c r="R3365" s="4">
        <f t="shared" si="1051"/>
        <v>0</v>
      </c>
      <c r="S3365" s="4">
        <f t="shared" si="1052"/>
        <v>0</v>
      </c>
      <c r="T3365" s="4">
        <f t="shared" si="1053"/>
        <v>1</v>
      </c>
      <c r="U3365" s="7">
        <f t="shared" si="1054"/>
        <v>0</v>
      </c>
      <c r="V3365" s="4">
        <f t="shared" si="1040"/>
        <v>0.38268428076468186</v>
      </c>
      <c r="W3365" s="14">
        <f t="shared" si="1041"/>
        <v>0</v>
      </c>
      <c r="X3365" s="7">
        <f t="shared" si="1055"/>
        <v>24.4</v>
      </c>
      <c r="Y3365" s="4">
        <f t="shared" si="1056"/>
        <v>-0.22560000000000052</v>
      </c>
      <c r="Z3365" s="7">
        <f t="shared" si="1057"/>
        <v>19.1430896</v>
      </c>
      <c r="AA3365" s="14">
        <f t="shared" si="1058"/>
        <v>0</v>
      </c>
      <c r="AB3365" s="15">
        <v>1.522923077</v>
      </c>
      <c r="AC3365" s="16">
        <f t="shared" si="1059"/>
        <v>1.14219230775</v>
      </c>
    </row>
    <row r="3366" spans="1:29" x14ac:dyDescent="0.25">
      <c r="A3366" s="1">
        <v>32649</v>
      </c>
      <c r="B3366" s="2">
        <v>0.125</v>
      </c>
      <c r="C3366">
        <v>0</v>
      </c>
      <c r="D3366">
        <v>0</v>
      </c>
      <c r="E3366">
        <v>0</v>
      </c>
      <c r="F3366">
        <f t="shared" si="1042"/>
        <v>0</v>
      </c>
      <c r="G3366" s="8">
        <v>23.9</v>
      </c>
      <c r="H3366">
        <v>3</v>
      </c>
      <c r="I3366">
        <v>3363</v>
      </c>
      <c r="J3366">
        <f t="shared" si="1043"/>
        <v>141</v>
      </c>
      <c r="K3366" s="11">
        <f t="shared" si="1044"/>
        <v>1.035689885798833</v>
      </c>
      <c r="L3366">
        <f t="shared" si="1045"/>
        <v>3.5288635460705167</v>
      </c>
      <c r="M3366">
        <f t="shared" si="1046"/>
        <v>3.3921477257678418</v>
      </c>
      <c r="N3366" s="8">
        <f t="shared" si="1047"/>
        <v>2.2535304556594946</v>
      </c>
      <c r="O3366" s="8">
        <f t="shared" si="1048"/>
        <v>0.35147466345177264</v>
      </c>
      <c r="P3366" s="4">
        <f t="shared" si="1049"/>
        <v>0</v>
      </c>
      <c r="Q3366" s="7">
        <f t="shared" si="1050"/>
        <v>0</v>
      </c>
      <c r="R3366" s="4">
        <f t="shared" si="1051"/>
        <v>0</v>
      </c>
      <c r="S3366" s="4">
        <f t="shared" si="1052"/>
        <v>0</v>
      </c>
      <c r="T3366" s="4">
        <f t="shared" si="1053"/>
        <v>1</v>
      </c>
      <c r="U3366" s="7">
        <f t="shared" si="1054"/>
        <v>0</v>
      </c>
      <c r="V3366" s="4">
        <f t="shared" si="1040"/>
        <v>0.38268428076468186</v>
      </c>
      <c r="W3366" s="14">
        <f t="shared" si="1041"/>
        <v>0</v>
      </c>
      <c r="X3366" s="7">
        <f t="shared" si="1055"/>
        <v>23.9</v>
      </c>
      <c r="Y3366" s="4">
        <f t="shared" si="1056"/>
        <v>-0.41360000000000052</v>
      </c>
      <c r="Z3366" s="7">
        <f t="shared" si="1057"/>
        <v>19.178997600000002</v>
      </c>
      <c r="AA3366" s="14">
        <f t="shared" si="1058"/>
        <v>0</v>
      </c>
      <c r="AB3366" s="15">
        <v>0.75107692299999995</v>
      </c>
      <c r="AC3366" s="16">
        <f t="shared" si="1059"/>
        <v>0.56330769224999999</v>
      </c>
    </row>
    <row r="3367" spans="1:29" x14ac:dyDescent="0.25">
      <c r="A3367" s="1">
        <v>32649</v>
      </c>
      <c r="B3367" s="2">
        <v>0.16666666666666666</v>
      </c>
      <c r="C3367">
        <v>0</v>
      </c>
      <c r="D3367">
        <v>0</v>
      </c>
      <c r="E3367">
        <v>0</v>
      </c>
      <c r="F3367">
        <f t="shared" si="1042"/>
        <v>0</v>
      </c>
      <c r="G3367" s="8">
        <v>24.4</v>
      </c>
      <c r="H3367">
        <v>4</v>
      </c>
      <c r="I3367">
        <v>3364</v>
      </c>
      <c r="J3367">
        <f t="shared" si="1043"/>
        <v>141</v>
      </c>
      <c r="K3367" s="11">
        <f t="shared" si="1044"/>
        <v>1.035689885798833</v>
      </c>
      <c r="L3367">
        <f t="shared" si="1045"/>
        <v>3.5288635460705167</v>
      </c>
      <c r="M3367">
        <f t="shared" si="1046"/>
        <v>4.3921477257678418</v>
      </c>
      <c r="N3367" s="8">
        <f t="shared" si="1047"/>
        <v>1.9917310678603457</v>
      </c>
      <c r="O3367" s="8">
        <f t="shared" si="1048"/>
        <v>0.35147466345177264</v>
      </c>
      <c r="P3367" s="4">
        <f t="shared" si="1049"/>
        <v>0</v>
      </c>
      <c r="Q3367" s="7">
        <f t="shared" si="1050"/>
        <v>0</v>
      </c>
      <c r="R3367" s="4">
        <f t="shared" si="1051"/>
        <v>0</v>
      </c>
      <c r="S3367" s="4">
        <f t="shared" si="1052"/>
        <v>0</v>
      </c>
      <c r="T3367" s="4">
        <f t="shared" si="1053"/>
        <v>1</v>
      </c>
      <c r="U3367" s="7">
        <f t="shared" si="1054"/>
        <v>0</v>
      </c>
      <c r="V3367" s="4">
        <f t="shared" si="1040"/>
        <v>0.38268428076468186</v>
      </c>
      <c r="W3367" s="14">
        <f t="shared" si="1041"/>
        <v>0</v>
      </c>
      <c r="X3367" s="7">
        <f t="shared" si="1055"/>
        <v>24.4</v>
      </c>
      <c r="Y3367" s="4">
        <f t="shared" si="1056"/>
        <v>-0.22560000000000052</v>
      </c>
      <c r="Z3367" s="7">
        <f t="shared" si="1057"/>
        <v>19.1430896</v>
      </c>
      <c r="AA3367" s="14">
        <f t="shared" si="1058"/>
        <v>0</v>
      </c>
      <c r="AB3367" s="15">
        <v>1.151384615</v>
      </c>
      <c r="AC3367" s="16">
        <f t="shared" si="1059"/>
        <v>0.86353846125</v>
      </c>
    </row>
    <row r="3368" spans="1:29" x14ac:dyDescent="0.25">
      <c r="A3368" s="1">
        <v>32649</v>
      </c>
      <c r="B3368" s="2">
        <v>0.20833333333333334</v>
      </c>
      <c r="C3368">
        <v>5</v>
      </c>
      <c r="D3368">
        <v>8</v>
      </c>
      <c r="E3368">
        <v>5</v>
      </c>
      <c r="F3368">
        <f t="shared" si="1042"/>
        <v>0</v>
      </c>
      <c r="G3368" s="8">
        <v>23.9</v>
      </c>
      <c r="H3368">
        <v>5</v>
      </c>
      <c r="I3368">
        <v>3365</v>
      </c>
      <c r="J3368">
        <f t="shared" si="1043"/>
        <v>141</v>
      </c>
      <c r="K3368" s="11">
        <f t="shared" si="1044"/>
        <v>1.035689885798833</v>
      </c>
      <c r="L3368">
        <f t="shared" si="1045"/>
        <v>3.5288635460705167</v>
      </c>
      <c r="M3368">
        <f t="shared" si="1046"/>
        <v>5.3921477257678418</v>
      </c>
      <c r="N3368" s="8">
        <f t="shared" si="1047"/>
        <v>1.7299316800611961</v>
      </c>
      <c r="O3368" s="8">
        <f t="shared" si="1048"/>
        <v>0.35147466345177264</v>
      </c>
      <c r="P3368" s="4">
        <f t="shared" si="1049"/>
        <v>8.2532307161825941E-2</v>
      </c>
      <c r="Q3368" s="7">
        <f t="shared" si="1050"/>
        <v>8.2626291455424467E-2</v>
      </c>
      <c r="R3368" s="4">
        <f t="shared" si="1051"/>
        <v>1.194893464412232</v>
      </c>
      <c r="S3368" s="4">
        <f t="shared" si="1052"/>
        <v>1.9466991891775611</v>
      </c>
      <c r="T3368" s="4">
        <f t="shared" si="1053"/>
        <v>1</v>
      </c>
      <c r="U3368" s="7">
        <f t="shared" si="1054"/>
        <v>1.9466991891775611</v>
      </c>
      <c r="V3368" s="4">
        <f t="shared" si="1040"/>
        <v>0</v>
      </c>
      <c r="W3368" s="14">
        <f t="shared" si="1041"/>
        <v>4.8096979527305326</v>
      </c>
      <c r="X3368" s="7">
        <f t="shared" si="1055"/>
        <v>24.056315183463742</v>
      </c>
      <c r="Y3368" s="4">
        <f t="shared" si="1056"/>
        <v>-0.35482549101763317</v>
      </c>
      <c r="Z3368" s="7">
        <f t="shared" si="1057"/>
        <v>19.167771668784368</v>
      </c>
      <c r="AA3368" s="14">
        <f t="shared" si="1058"/>
        <v>2.143083210275851E-2</v>
      </c>
      <c r="AB3368" s="15">
        <v>0.77807692299999998</v>
      </c>
      <c r="AC3368" s="16">
        <f t="shared" si="1059"/>
        <v>0.58355769224999998</v>
      </c>
    </row>
    <row r="3369" spans="1:29" x14ac:dyDescent="0.25">
      <c r="A3369" s="1">
        <v>32649</v>
      </c>
      <c r="B3369" s="2">
        <v>0.25</v>
      </c>
      <c r="C3369">
        <v>123</v>
      </c>
      <c r="D3369">
        <v>493</v>
      </c>
      <c r="E3369">
        <v>35</v>
      </c>
      <c r="F3369">
        <f t="shared" si="1042"/>
        <v>88</v>
      </c>
      <c r="G3369" s="8">
        <v>25.6</v>
      </c>
      <c r="H3369">
        <v>6</v>
      </c>
      <c r="I3369">
        <v>3366</v>
      </c>
      <c r="J3369">
        <f t="shared" si="1043"/>
        <v>141</v>
      </c>
      <c r="K3369" s="11">
        <f t="shared" si="1044"/>
        <v>1.035689885798833</v>
      </c>
      <c r="L3369">
        <f t="shared" si="1045"/>
        <v>3.5288635460705167</v>
      </c>
      <c r="M3369">
        <f t="shared" si="1046"/>
        <v>6.3921477257678418</v>
      </c>
      <c r="N3369" s="8">
        <f t="shared" si="1047"/>
        <v>1.4681322922620468</v>
      </c>
      <c r="O3369" s="8">
        <f t="shared" si="1048"/>
        <v>0.35147466345177264</v>
      </c>
      <c r="P3369" s="4">
        <f t="shared" si="1049"/>
        <v>0.28052862116312932</v>
      </c>
      <c r="Q3369" s="7">
        <f t="shared" si="1050"/>
        <v>0.2843448005066358</v>
      </c>
      <c r="R3369" s="4">
        <f t="shared" si="1051"/>
        <v>1.3378586380521078</v>
      </c>
      <c r="S3369" s="4">
        <f t="shared" si="1052"/>
        <v>1.8037340155376853</v>
      </c>
      <c r="T3369" s="4">
        <f t="shared" si="1053"/>
        <v>1</v>
      </c>
      <c r="U3369" s="7">
        <f t="shared" si="1054"/>
        <v>1.8037340155376853</v>
      </c>
      <c r="V3369" s="4">
        <f t="shared" si="1040"/>
        <v>0.17438405285839886</v>
      </c>
      <c r="W3369" s="14">
        <f t="shared" si="1041"/>
        <v>119.63922372830437</v>
      </c>
      <c r="X3369" s="7">
        <f t="shared" si="1055"/>
        <v>29.488274771169895</v>
      </c>
      <c r="Y3369" s="4">
        <f t="shared" si="1056"/>
        <v>1.6875913139598804</v>
      </c>
      <c r="Z3369" s="7">
        <f t="shared" si="1057"/>
        <v>18.777670059033664</v>
      </c>
      <c r="AA3369" s="14">
        <f t="shared" si="1058"/>
        <v>0.52223369945775955</v>
      </c>
      <c r="AB3369" s="15">
        <v>1.1946153850000001</v>
      </c>
      <c r="AC3369" s="16">
        <f t="shared" si="1059"/>
        <v>0.89596153875000006</v>
      </c>
    </row>
    <row r="3370" spans="1:29" x14ac:dyDescent="0.25">
      <c r="A3370" s="1">
        <v>32649</v>
      </c>
      <c r="B3370" s="2">
        <v>0.29166666666666669</v>
      </c>
      <c r="C3370">
        <v>324</v>
      </c>
      <c r="D3370">
        <v>721</v>
      </c>
      <c r="E3370">
        <v>53</v>
      </c>
      <c r="F3370">
        <f t="shared" si="1042"/>
        <v>271</v>
      </c>
      <c r="G3370" s="8">
        <v>27.2</v>
      </c>
      <c r="H3370">
        <v>7</v>
      </c>
      <c r="I3370">
        <v>3367</v>
      </c>
      <c r="J3370">
        <f t="shared" si="1043"/>
        <v>141</v>
      </c>
      <c r="K3370" s="11">
        <f t="shared" si="1044"/>
        <v>1.035689885798833</v>
      </c>
      <c r="L3370">
        <f t="shared" si="1045"/>
        <v>3.5288635460705167</v>
      </c>
      <c r="M3370">
        <f t="shared" si="1046"/>
        <v>7.3921477257678418</v>
      </c>
      <c r="N3370" s="8">
        <f t="shared" si="1047"/>
        <v>1.2063329044628974</v>
      </c>
      <c r="O3370" s="8">
        <f t="shared" si="1048"/>
        <v>0.35147466345177264</v>
      </c>
      <c r="P3370" s="4">
        <f t="shared" si="1049"/>
        <v>0.47322570150507615</v>
      </c>
      <c r="Q3370" s="7">
        <f t="shared" si="1050"/>
        <v>0.49294884553634233</v>
      </c>
      <c r="R3370" s="4">
        <f t="shared" si="1051"/>
        <v>1.4785625822213888</v>
      </c>
      <c r="S3370" s="4">
        <f t="shared" si="1052"/>
        <v>1.6630300713684043</v>
      </c>
      <c r="T3370" s="4">
        <f t="shared" si="1053"/>
        <v>1</v>
      </c>
      <c r="U3370" s="7">
        <f t="shared" si="1054"/>
        <v>1.6630300713684043</v>
      </c>
      <c r="V3370" s="4">
        <f t="shared" si="1040"/>
        <v>0.4061533839223716</v>
      </c>
      <c r="W3370" s="14">
        <f t="shared" si="1041"/>
        <v>343.81938810697358</v>
      </c>
      <c r="X3370" s="7">
        <f t="shared" si="1055"/>
        <v>38.374130113476639</v>
      </c>
      <c r="Y3370" s="4">
        <f t="shared" si="1056"/>
        <v>5.0286729226672158</v>
      </c>
      <c r="Z3370" s="7">
        <f t="shared" si="1057"/>
        <v>18.139523471770563</v>
      </c>
      <c r="AA3370" s="14">
        <f t="shared" si="1058"/>
        <v>1.4497924702165499</v>
      </c>
      <c r="AB3370" s="15">
        <v>0.74930769200000003</v>
      </c>
      <c r="AC3370" s="16">
        <f t="shared" si="1059"/>
        <v>0.56198076900000005</v>
      </c>
    </row>
    <row r="3371" spans="1:29" x14ac:dyDescent="0.25">
      <c r="A3371" s="1">
        <v>32649</v>
      </c>
      <c r="B3371" s="2">
        <v>0.33333333333333331</v>
      </c>
      <c r="C3371">
        <v>569</v>
      </c>
      <c r="D3371">
        <v>927</v>
      </c>
      <c r="E3371">
        <v>49</v>
      </c>
      <c r="F3371">
        <f t="shared" si="1042"/>
        <v>520</v>
      </c>
      <c r="G3371" s="8">
        <v>28.3</v>
      </c>
      <c r="H3371">
        <v>8</v>
      </c>
      <c r="I3371">
        <v>3368</v>
      </c>
      <c r="J3371">
        <f t="shared" si="1043"/>
        <v>141</v>
      </c>
      <c r="K3371" s="11">
        <f t="shared" si="1044"/>
        <v>1.035689885798833</v>
      </c>
      <c r="L3371">
        <f t="shared" si="1045"/>
        <v>3.5288635460705167</v>
      </c>
      <c r="M3371">
        <f t="shared" si="1046"/>
        <v>8.3921477257678418</v>
      </c>
      <c r="N3371" s="8">
        <f t="shared" si="1047"/>
        <v>0.94453351666374785</v>
      </c>
      <c r="O3371" s="8">
        <f t="shared" si="1048"/>
        <v>0.35147466345177264</v>
      </c>
      <c r="P3371" s="4">
        <f t="shared" si="1049"/>
        <v>0.64749156060934476</v>
      </c>
      <c r="Q3371" s="7">
        <f t="shared" si="1050"/>
        <v>0.70428821351139037</v>
      </c>
      <c r="R3371" s="4">
        <f t="shared" si="1051"/>
        <v>1.510580543474652</v>
      </c>
      <c r="S3371" s="4">
        <f t="shared" si="1052"/>
        <v>1.510580543474652</v>
      </c>
      <c r="T3371" s="4">
        <f t="shared" si="1053"/>
        <v>0</v>
      </c>
      <c r="U3371" s="7">
        <f t="shared" si="1054"/>
        <v>1.510580543474652</v>
      </c>
      <c r="V3371" s="4">
        <f t="shared" si="1040"/>
        <v>0.61575428457023107</v>
      </c>
      <c r="W3371" s="14">
        <f t="shared" si="1041"/>
        <v>617.93926173336342</v>
      </c>
      <c r="X3371" s="7">
        <f t="shared" si="1055"/>
        <v>48.383026006334312</v>
      </c>
      <c r="Y3371" s="4">
        <f t="shared" si="1056"/>
        <v>8.7920177783817017</v>
      </c>
      <c r="Z3371" s="7">
        <f t="shared" si="1057"/>
        <v>17.420724604329095</v>
      </c>
      <c r="AA3371" s="14">
        <f t="shared" si="1058"/>
        <v>2.5024280980008142</v>
      </c>
      <c r="AB3371" s="15">
        <v>0.68723076900000002</v>
      </c>
      <c r="AC3371" s="16">
        <f t="shared" si="1059"/>
        <v>0.51542307674999999</v>
      </c>
    </row>
    <row r="3372" spans="1:29" x14ac:dyDescent="0.25">
      <c r="A3372" s="1">
        <v>32649</v>
      </c>
      <c r="B3372" s="2">
        <v>0.375</v>
      </c>
      <c r="C3372">
        <v>753</v>
      </c>
      <c r="D3372">
        <v>931</v>
      </c>
      <c r="E3372">
        <v>81</v>
      </c>
      <c r="F3372">
        <f t="shared" si="1042"/>
        <v>672</v>
      </c>
      <c r="G3372" s="8">
        <v>30</v>
      </c>
      <c r="H3372">
        <v>9</v>
      </c>
      <c r="I3372">
        <v>3369</v>
      </c>
      <c r="J3372">
        <f t="shared" si="1043"/>
        <v>141</v>
      </c>
      <c r="K3372" s="11">
        <f t="shared" si="1044"/>
        <v>1.035689885798833</v>
      </c>
      <c r="L3372">
        <f t="shared" si="1045"/>
        <v>3.5288635460705167</v>
      </c>
      <c r="M3372">
        <f t="shared" si="1046"/>
        <v>9.3921477257678418</v>
      </c>
      <c r="N3372" s="8">
        <f t="shared" si="1047"/>
        <v>0.6827341288645985</v>
      </c>
      <c r="O3372" s="8">
        <f t="shared" si="1048"/>
        <v>0.35147466345177264</v>
      </c>
      <c r="P3372" s="4">
        <f t="shared" si="1049"/>
        <v>0.79145026816592778</v>
      </c>
      <c r="Q3372" s="7">
        <f t="shared" si="1050"/>
        <v>0.9131780566609905</v>
      </c>
      <c r="R3372" s="4">
        <f t="shared" si="1051"/>
        <v>1.3215541004344142</v>
      </c>
      <c r="S3372" s="4">
        <f t="shared" si="1052"/>
        <v>1.3215541004344142</v>
      </c>
      <c r="T3372" s="4">
        <f t="shared" si="1053"/>
        <v>0</v>
      </c>
      <c r="U3372" s="7">
        <f t="shared" si="1054"/>
        <v>1.3215541004344142</v>
      </c>
      <c r="V3372" s="4">
        <f t="shared" si="1040"/>
        <v>0.78890279980468914</v>
      </c>
      <c r="W3372" s="14">
        <f t="shared" si="1041"/>
        <v>812.38561345240032</v>
      </c>
      <c r="X3372" s="7">
        <f t="shared" si="1055"/>
        <v>56.402532437203007</v>
      </c>
      <c r="Y3372" s="4">
        <f t="shared" si="1056"/>
        <v>11.807352196388331</v>
      </c>
      <c r="Z3372" s="7">
        <f t="shared" si="1057"/>
        <v>16.844795730489828</v>
      </c>
      <c r="AA3372" s="14">
        <f t="shared" si="1058"/>
        <v>3.1811018599840275</v>
      </c>
      <c r="AB3372" s="15">
        <v>0.73130769200000001</v>
      </c>
      <c r="AC3372" s="16">
        <f t="shared" si="1059"/>
        <v>0.54848076899999998</v>
      </c>
    </row>
    <row r="3373" spans="1:29" x14ac:dyDescent="0.25">
      <c r="A3373" s="1">
        <v>32649</v>
      </c>
      <c r="B3373" s="2">
        <v>0.41666666666666669</v>
      </c>
      <c r="C3373">
        <v>938</v>
      </c>
      <c r="D3373">
        <v>993</v>
      </c>
      <c r="E3373">
        <v>97</v>
      </c>
      <c r="F3373">
        <f t="shared" si="1042"/>
        <v>841</v>
      </c>
      <c r="G3373" s="8">
        <v>30.6</v>
      </c>
      <c r="H3373">
        <v>10</v>
      </c>
      <c r="I3373">
        <v>3370</v>
      </c>
      <c r="J3373">
        <f t="shared" si="1043"/>
        <v>141</v>
      </c>
      <c r="K3373" s="11">
        <f t="shared" si="1044"/>
        <v>1.035689885798833</v>
      </c>
      <c r="L3373">
        <f t="shared" si="1045"/>
        <v>3.5288635460705167</v>
      </c>
      <c r="M3373">
        <f t="shared" si="1046"/>
        <v>10.392147725767842</v>
      </c>
      <c r="N3373" s="8">
        <f t="shared" si="1047"/>
        <v>0.42093474106544904</v>
      </c>
      <c r="O3373" s="8">
        <f t="shared" si="1048"/>
        <v>0.35147466345177264</v>
      </c>
      <c r="P3373" s="4">
        <f t="shared" si="1049"/>
        <v>0.89529127615785686</v>
      </c>
      <c r="Q3373" s="7">
        <f t="shared" si="1050"/>
        <v>1.109084619870476</v>
      </c>
      <c r="R3373" s="4">
        <f t="shared" si="1051"/>
        <v>1.0375603817498382</v>
      </c>
      <c r="S3373" s="4">
        <f t="shared" si="1052"/>
        <v>1.0375603817498382</v>
      </c>
      <c r="T3373" s="4">
        <f t="shared" si="1053"/>
        <v>0</v>
      </c>
      <c r="U3373" s="7">
        <f t="shared" si="1054"/>
        <v>1.0375603817498382</v>
      </c>
      <c r="V3373" s="4">
        <f t="shared" si="1040"/>
        <v>0.91379914445397048</v>
      </c>
      <c r="W3373" s="14">
        <f t="shared" si="1041"/>
        <v>1000.7106907257649</v>
      </c>
      <c r="X3373" s="7">
        <f t="shared" si="1055"/>
        <v>63.123097448587366</v>
      </c>
      <c r="Y3373" s="4">
        <f t="shared" si="1056"/>
        <v>14.33428464066885</v>
      </c>
      <c r="Z3373" s="7">
        <f t="shared" si="1057"/>
        <v>16.362151633632248</v>
      </c>
      <c r="AA3373" s="14">
        <f t="shared" si="1058"/>
        <v>3.8062609151806353</v>
      </c>
      <c r="AB3373" s="15">
        <v>1.7415384620000001</v>
      </c>
      <c r="AC3373" s="16">
        <f t="shared" si="1059"/>
        <v>1.3061538465</v>
      </c>
    </row>
    <row r="3374" spans="1:29" x14ac:dyDescent="0.25">
      <c r="A3374" s="1">
        <v>32649</v>
      </c>
      <c r="B3374" s="2">
        <v>0.45833333333333331</v>
      </c>
      <c r="C3374">
        <v>912</v>
      </c>
      <c r="D3374">
        <v>759</v>
      </c>
      <c r="E3374">
        <v>206</v>
      </c>
      <c r="F3374">
        <f t="shared" si="1042"/>
        <v>706</v>
      </c>
      <c r="G3374" s="8">
        <v>31.7</v>
      </c>
      <c r="H3374">
        <v>11</v>
      </c>
      <c r="I3374">
        <v>3371</v>
      </c>
      <c r="J3374">
        <f t="shared" si="1043"/>
        <v>141</v>
      </c>
      <c r="K3374" s="11">
        <f t="shared" si="1044"/>
        <v>1.035689885798833</v>
      </c>
      <c r="L3374">
        <f t="shared" si="1045"/>
        <v>3.5288635460705167</v>
      </c>
      <c r="M3374">
        <f t="shared" si="1046"/>
        <v>11.392147725767842</v>
      </c>
      <c r="N3374" s="8">
        <f t="shared" si="1047"/>
        <v>0.15913535326629968</v>
      </c>
      <c r="O3374" s="8">
        <f t="shared" si="1048"/>
        <v>0.35147466345177264</v>
      </c>
      <c r="P3374" s="4">
        <f t="shared" si="1049"/>
        <v>0.95193799149586156</v>
      </c>
      <c r="Q3374" s="7">
        <f t="shared" si="1050"/>
        <v>1.2595022114999987</v>
      </c>
      <c r="R3374" s="4">
        <f t="shared" si="1051"/>
        <v>0.50720686116047387</v>
      </c>
      <c r="S3374" s="4">
        <f t="shared" si="1052"/>
        <v>0.50720686116047387</v>
      </c>
      <c r="T3374" s="4">
        <f t="shared" si="1053"/>
        <v>0</v>
      </c>
      <c r="U3374" s="7">
        <f t="shared" si="1054"/>
        <v>0.50720686116047387</v>
      </c>
      <c r="V3374" s="4">
        <f t="shared" si="1040"/>
        <v>0.98193183903119441</v>
      </c>
      <c r="W3374" s="14">
        <f t="shared" si="1041"/>
        <v>943.44582147717449</v>
      </c>
      <c r="X3374" s="7">
        <f t="shared" si="1055"/>
        <v>62.361989198008175</v>
      </c>
      <c r="Y3374" s="4">
        <f t="shared" si="1056"/>
        <v>14.048107938451073</v>
      </c>
      <c r="Z3374" s="7">
        <f t="shared" si="1057"/>
        <v>16.416811383755846</v>
      </c>
      <c r="AA3374" s="14">
        <f t="shared" si="1058"/>
        <v>3.6004383315605306</v>
      </c>
      <c r="AB3374" s="15">
        <v>2.8120767689999999</v>
      </c>
      <c r="AC3374" s="16">
        <f t="shared" si="1059"/>
        <v>2.1090575767499997</v>
      </c>
    </row>
    <row r="3375" spans="1:29" x14ac:dyDescent="0.25">
      <c r="A3375" s="1">
        <v>32649</v>
      </c>
      <c r="B3375" s="2">
        <v>0.5</v>
      </c>
      <c r="C3375">
        <v>987</v>
      </c>
      <c r="D3375">
        <v>855</v>
      </c>
      <c r="E3375">
        <v>166</v>
      </c>
      <c r="F3375">
        <f t="shared" si="1042"/>
        <v>821</v>
      </c>
      <c r="G3375" s="8">
        <v>33.299999999999997</v>
      </c>
      <c r="H3375">
        <v>12</v>
      </c>
      <c r="I3375">
        <v>3372</v>
      </c>
      <c r="J3375">
        <f t="shared" si="1043"/>
        <v>141</v>
      </c>
      <c r="K3375" s="11">
        <f t="shared" si="1044"/>
        <v>1.035689885798833</v>
      </c>
      <c r="L3375">
        <f t="shared" si="1045"/>
        <v>3.5288635460705167</v>
      </c>
      <c r="M3375">
        <f t="shared" si="1046"/>
        <v>12.392147725767842</v>
      </c>
      <c r="N3375" s="8">
        <f t="shared" si="1047"/>
        <v>-0.10266403453284972</v>
      </c>
      <c r="O3375" s="8">
        <f t="shared" si="1048"/>
        <v>0.35147466345177264</v>
      </c>
      <c r="P3375" s="4">
        <f t="shared" si="1049"/>
        <v>0.95753003414278004</v>
      </c>
      <c r="Q3375" s="7">
        <f t="shared" si="1050"/>
        <v>1.2783103135998488</v>
      </c>
      <c r="R3375" s="4">
        <f t="shared" si="1051"/>
        <v>-0.34023187898392304</v>
      </c>
      <c r="S3375" s="4">
        <f t="shared" si="1052"/>
        <v>-0.34023187898392304</v>
      </c>
      <c r="T3375" s="4">
        <f t="shared" si="1053"/>
        <v>0</v>
      </c>
      <c r="U3375" s="7">
        <f t="shared" si="1054"/>
        <v>-0.34023187898392304</v>
      </c>
      <c r="V3375" s="4">
        <f t="shared" si="1040"/>
        <v>0.98865775299552427</v>
      </c>
      <c r="W3375" s="14">
        <f t="shared" si="1041"/>
        <v>1004.984350841827</v>
      </c>
      <c r="X3375" s="7">
        <f t="shared" si="1055"/>
        <v>65.961991402359374</v>
      </c>
      <c r="Y3375" s="4">
        <f t="shared" si="1056"/>
        <v>15.401708767287124</v>
      </c>
      <c r="Z3375" s="7">
        <f t="shared" si="1057"/>
        <v>16.15827362544816</v>
      </c>
      <c r="AA3375" s="14">
        <f t="shared" si="1058"/>
        <v>3.7748861705795083</v>
      </c>
      <c r="AB3375" s="15">
        <v>2.6825384620000001</v>
      </c>
      <c r="AC3375" s="16">
        <f t="shared" si="1059"/>
        <v>2.0119038465000001</v>
      </c>
    </row>
    <row r="3376" spans="1:29" x14ac:dyDescent="0.25">
      <c r="A3376" s="1">
        <v>32649</v>
      </c>
      <c r="B3376" s="2">
        <v>0.54166666666666663</v>
      </c>
      <c r="C3376">
        <v>1032</v>
      </c>
      <c r="D3376">
        <v>993</v>
      </c>
      <c r="E3376">
        <v>98</v>
      </c>
      <c r="F3376">
        <f t="shared" si="1042"/>
        <v>934</v>
      </c>
      <c r="G3376" s="8">
        <v>33.299999999999997</v>
      </c>
      <c r="H3376">
        <v>13</v>
      </c>
      <c r="I3376">
        <v>3373</v>
      </c>
      <c r="J3376">
        <f t="shared" si="1043"/>
        <v>141</v>
      </c>
      <c r="K3376" s="11">
        <f t="shared" si="1044"/>
        <v>1.035689885798833</v>
      </c>
      <c r="L3376">
        <f t="shared" si="1045"/>
        <v>3.5288635460705167</v>
      </c>
      <c r="M3376">
        <f t="shared" si="1046"/>
        <v>13.392147725767842</v>
      </c>
      <c r="N3376" s="8">
        <f t="shared" si="1047"/>
        <v>-0.36446342233199913</v>
      </c>
      <c r="O3376" s="8">
        <f t="shared" si="1048"/>
        <v>0.35147466345177264</v>
      </c>
      <c r="P3376" s="4">
        <f t="shared" si="1049"/>
        <v>0.91168631563351232</v>
      </c>
      <c r="Q3376" s="7">
        <f t="shared" si="1050"/>
        <v>1.1473696418737112</v>
      </c>
      <c r="R3376" s="4">
        <f t="shared" si="1051"/>
        <v>-0.95182294728157923</v>
      </c>
      <c r="S3376" s="4">
        <f t="shared" si="1052"/>
        <v>-0.95182294728157923</v>
      </c>
      <c r="T3376" s="4">
        <f t="shared" si="1053"/>
        <v>0</v>
      </c>
      <c r="U3376" s="7">
        <f t="shared" si="1054"/>
        <v>-0.95182294728157923</v>
      </c>
      <c r="V3376" s="4">
        <f t="shared" si="1040"/>
        <v>0.93351852642538957</v>
      </c>
      <c r="W3376" s="14">
        <f t="shared" si="1041"/>
        <v>1021.2539766139303</v>
      </c>
      <c r="X3376" s="7">
        <f t="shared" si="1055"/>
        <v>66.490754239952736</v>
      </c>
      <c r="Y3376" s="4">
        <f t="shared" si="1056"/>
        <v>15.60052359422223</v>
      </c>
      <c r="Z3376" s="7">
        <f t="shared" si="1057"/>
        <v>16.120299993503554</v>
      </c>
      <c r="AA3376" s="14">
        <f t="shared" si="1058"/>
        <v>3.8269825601169156</v>
      </c>
      <c r="AB3376" s="15">
        <v>2.7581538459999999</v>
      </c>
      <c r="AC3376" s="16">
        <f t="shared" si="1059"/>
        <v>2.0686153845000002</v>
      </c>
    </row>
    <row r="3377" spans="1:29" x14ac:dyDescent="0.25">
      <c r="A3377" s="1">
        <v>32649</v>
      </c>
      <c r="B3377" s="2">
        <v>0.58333333333333337</v>
      </c>
      <c r="C3377">
        <v>899</v>
      </c>
      <c r="D3377">
        <v>877</v>
      </c>
      <c r="E3377">
        <v>136</v>
      </c>
      <c r="F3377">
        <f t="shared" si="1042"/>
        <v>763</v>
      </c>
      <c r="G3377" s="8">
        <v>33.9</v>
      </c>
      <c r="H3377">
        <v>14</v>
      </c>
      <c r="I3377">
        <v>3374</v>
      </c>
      <c r="J3377">
        <f t="shared" si="1043"/>
        <v>141</v>
      </c>
      <c r="K3377" s="11">
        <f t="shared" si="1044"/>
        <v>1.035689885798833</v>
      </c>
      <c r="L3377">
        <f t="shared" si="1045"/>
        <v>3.5288635460705167</v>
      </c>
      <c r="M3377">
        <f t="shared" si="1046"/>
        <v>14.392147725767842</v>
      </c>
      <c r="N3377" s="8">
        <f t="shared" si="1047"/>
        <v>-0.6262628101311486</v>
      </c>
      <c r="O3377" s="8">
        <f t="shared" si="1048"/>
        <v>0.35147466345177264</v>
      </c>
      <c r="P3377" s="4">
        <f t="shared" si="1049"/>
        <v>0.81753100962413794</v>
      </c>
      <c r="Q3377" s="7">
        <f t="shared" si="1050"/>
        <v>0.95711057782080611</v>
      </c>
      <c r="R3377" s="4">
        <f t="shared" si="1051"/>
        <v>-1.2715343496022617</v>
      </c>
      <c r="S3377" s="4">
        <f t="shared" si="1052"/>
        <v>-1.2715343496022617</v>
      </c>
      <c r="T3377" s="4">
        <f t="shared" si="1053"/>
        <v>0</v>
      </c>
      <c r="U3377" s="7">
        <f t="shared" si="1054"/>
        <v>-1.2715343496022617</v>
      </c>
      <c r="V3377" s="4">
        <f t="shared" si="1040"/>
        <v>0.82027180648966458</v>
      </c>
      <c r="W3377" s="14">
        <f t="shared" si="1041"/>
        <v>850.20215860570636</v>
      </c>
      <c r="X3377" s="7">
        <f t="shared" si="1055"/>
        <v>61.531570154685454</v>
      </c>
      <c r="Y3377" s="4">
        <f t="shared" si="1056"/>
        <v>13.735870378161732</v>
      </c>
      <c r="Z3377" s="7">
        <f t="shared" si="1057"/>
        <v>16.476448757771109</v>
      </c>
      <c r="AA3377" s="14">
        <f t="shared" si="1058"/>
        <v>3.2563825451339827</v>
      </c>
      <c r="AB3377" s="15">
        <v>2.977615385</v>
      </c>
      <c r="AC3377" s="16">
        <f t="shared" si="1059"/>
        <v>2.23321153875</v>
      </c>
    </row>
    <row r="3378" spans="1:29" x14ac:dyDescent="0.25">
      <c r="A3378" s="1">
        <v>32649</v>
      </c>
      <c r="B3378" s="2">
        <v>0.625</v>
      </c>
      <c r="C3378">
        <v>801</v>
      </c>
      <c r="D3378">
        <v>902</v>
      </c>
      <c r="E3378">
        <v>120</v>
      </c>
      <c r="F3378">
        <f t="shared" si="1042"/>
        <v>681</v>
      </c>
      <c r="G3378" s="8">
        <v>35</v>
      </c>
      <c r="H3378">
        <v>15</v>
      </c>
      <c r="I3378">
        <v>3375</v>
      </c>
      <c r="J3378">
        <f t="shared" si="1043"/>
        <v>141</v>
      </c>
      <c r="K3378" s="11">
        <f t="shared" si="1044"/>
        <v>1.035689885798833</v>
      </c>
      <c r="L3378">
        <f t="shared" si="1045"/>
        <v>3.5288635460705167</v>
      </c>
      <c r="M3378">
        <f t="shared" si="1046"/>
        <v>15.392147725767842</v>
      </c>
      <c r="N3378" s="8">
        <f t="shared" si="1047"/>
        <v>-0.88806219793029784</v>
      </c>
      <c r="O3378" s="8">
        <f t="shared" si="1048"/>
        <v>0.35147466345177264</v>
      </c>
      <c r="P3378" s="4">
        <f t="shared" si="1049"/>
        <v>0.68148064462019597</v>
      </c>
      <c r="Q3378" s="7">
        <f t="shared" si="1050"/>
        <v>0.74978392524634863</v>
      </c>
      <c r="R3378" s="4">
        <f t="shared" si="1051"/>
        <v>-1.4741337652711857</v>
      </c>
      <c r="S3378" s="4">
        <f t="shared" si="1052"/>
        <v>-1.4741337652711857</v>
      </c>
      <c r="T3378" s="4">
        <f t="shared" si="1053"/>
        <v>0</v>
      </c>
      <c r="U3378" s="7">
        <f t="shared" si="1054"/>
        <v>-1.4741337652711857</v>
      </c>
      <c r="V3378" s="4">
        <f t="shared" si="1040"/>
        <v>0.65663517000291538</v>
      </c>
      <c r="W3378" s="14">
        <f t="shared" si="1041"/>
        <v>707.71767420816241</v>
      </c>
      <c r="X3378" s="7">
        <f t="shared" si="1055"/>
        <v>58.000824411765279</v>
      </c>
      <c r="Y3378" s="4">
        <f t="shared" si="1056"/>
        <v>12.408309978823745</v>
      </c>
      <c r="Z3378" s="7">
        <f t="shared" si="1057"/>
        <v>16.730012794044665</v>
      </c>
      <c r="AA3378" s="14">
        <f t="shared" si="1058"/>
        <v>2.7523643090936631</v>
      </c>
      <c r="AB3378" s="15">
        <v>3.233153846</v>
      </c>
      <c r="AC3378" s="16">
        <f t="shared" si="1059"/>
        <v>2.4248653844999999</v>
      </c>
    </row>
    <row r="3379" spans="1:29" x14ac:dyDescent="0.25">
      <c r="A3379" s="1">
        <v>32649</v>
      </c>
      <c r="B3379" s="2">
        <v>0.66666666666666663</v>
      </c>
      <c r="C3379">
        <v>619</v>
      </c>
      <c r="D3379">
        <v>921</v>
      </c>
      <c r="E3379">
        <v>65</v>
      </c>
      <c r="F3379">
        <f t="shared" si="1042"/>
        <v>554</v>
      </c>
      <c r="G3379" s="8">
        <v>35.6</v>
      </c>
      <c r="H3379">
        <v>16</v>
      </c>
      <c r="I3379">
        <v>3376</v>
      </c>
      <c r="J3379">
        <f t="shared" si="1043"/>
        <v>141</v>
      </c>
      <c r="K3379" s="11">
        <f t="shared" si="1044"/>
        <v>1.035689885798833</v>
      </c>
      <c r="L3379">
        <f t="shared" si="1045"/>
        <v>3.5288635460705167</v>
      </c>
      <c r="M3379">
        <f t="shared" si="1046"/>
        <v>16.392147725767842</v>
      </c>
      <c r="N3379" s="8">
        <f t="shared" si="1047"/>
        <v>-1.1498615857294474</v>
      </c>
      <c r="O3379" s="8">
        <f t="shared" si="1048"/>
        <v>0.35147466345177264</v>
      </c>
      <c r="P3379" s="4">
        <f t="shared" si="1049"/>
        <v>0.51280682816284573</v>
      </c>
      <c r="Q3379" s="7">
        <f t="shared" si="1050"/>
        <v>0.53845105071023869</v>
      </c>
      <c r="R3379" s="4">
        <f t="shared" si="1051"/>
        <v>-1.50984786369182</v>
      </c>
      <c r="S3379" s="4">
        <f t="shared" si="1052"/>
        <v>4.6514405172816131</v>
      </c>
      <c r="T3379" s="4">
        <f t="shared" si="1053"/>
        <v>1</v>
      </c>
      <c r="U3379" s="7">
        <f t="shared" si="1054"/>
        <v>-1.6317447898979731</v>
      </c>
      <c r="V3379" s="4">
        <f t="shared" si="1040"/>
        <v>0.45376018331938622</v>
      </c>
      <c r="W3379" s="14">
        <f t="shared" si="1041"/>
        <v>480.43920222265166</v>
      </c>
      <c r="X3379" s="7">
        <f t="shared" si="1055"/>
        <v>51.214274072236179</v>
      </c>
      <c r="Y3379" s="4">
        <f t="shared" si="1056"/>
        <v>9.8565670511608037</v>
      </c>
      <c r="Z3379" s="7">
        <f t="shared" si="1057"/>
        <v>17.217395693228287</v>
      </c>
      <c r="AA3379" s="14">
        <f t="shared" si="1058"/>
        <v>1.922894692112882</v>
      </c>
      <c r="AB3379" s="15">
        <v>4.4926157690000004</v>
      </c>
      <c r="AC3379" s="16">
        <f t="shared" si="1059"/>
        <v>3.3694618267500003</v>
      </c>
    </row>
    <row r="3380" spans="1:29" x14ac:dyDescent="0.25">
      <c r="A3380" s="1">
        <v>32649</v>
      </c>
      <c r="B3380" s="2">
        <v>0.70833333333333337</v>
      </c>
      <c r="C3380">
        <v>403</v>
      </c>
      <c r="D3380">
        <v>832</v>
      </c>
      <c r="E3380">
        <v>53</v>
      </c>
      <c r="F3380">
        <f t="shared" si="1042"/>
        <v>350</v>
      </c>
      <c r="G3380" s="8">
        <v>34.4</v>
      </c>
      <c r="H3380">
        <v>17</v>
      </c>
      <c r="I3380">
        <v>3377</v>
      </c>
      <c r="J3380">
        <f t="shared" si="1043"/>
        <v>141</v>
      </c>
      <c r="K3380" s="11">
        <f t="shared" si="1044"/>
        <v>1.035689885798833</v>
      </c>
      <c r="L3380">
        <f t="shared" si="1045"/>
        <v>3.5288635460705167</v>
      </c>
      <c r="M3380">
        <f t="shared" si="1046"/>
        <v>17.392147725767842</v>
      </c>
      <c r="N3380" s="8">
        <f t="shared" si="1047"/>
        <v>-1.4116609735285968</v>
      </c>
      <c r="O3380" s="8">
        <f t="shared" si="1048"/>
        <v>0.35147466345177264</v>
      </c>
      <c r="P3380" s="4">
        <f t="shared" si="1049"/>
        <v>0.32300440209699499</v>
      </c>
      <c r="Q3380" s="7">
        <f t="shared" si="1050"/>
        <v>0.32890234163272813</v>
      </c>
      <c r="R3380" s="4">
        <f t="shared" si="1051"/>
        <v>-1.3680000974464583</v>
      </c>
      <c r="S3380" s="4">
        <f t="shared" si="1052"/>
        <v>4.5095927510362515</v>
      </c>
      <c r="T3380" s="4">
        <f t="shared" si="1053"/>
        <v>1</v>
      </c>
      <c r="U3380" s="7">
        <f t="shared" si="1054"/>
        <v>-1.7735925561433348</v>
      </c>
      <c r="V3380" s="4">
        <f t="shared" si="1040"/>
        <v>0.22547244151479326</v>
      </c>
      <c r="W3380" s="14">
        <f t="shared" si="1041"/>
        <v>238.57586963925166</v>
      </c>
      <c r="X3380" s="7">
        <f t="shared" si="1055"/>
        <v>42.153715763275677</v>
      </c>
      <c r="Y3380" s="4">
        <f t="shared" si="1056"/>
        <v>6.4497971269916547</v>
      </c>
      <c r="Z3380" s="7">
        <f t="shared" si="1057"/>
        <v>17.868088748744594</v>
      </c>
      <c r="AA3380" s="14">
        <f t="shared" si="1058"/>
        <v>0.99095565263782337</v>
      </c>
      <c r="AB3380" s="15">
        <v>3.1782306149999999</v>
      </c>
      <c r="AC3380" s="16">
        <f t="shared" si="1059"/>
        <v>2.3836729612499998</v>
      </c>
    </row>
    <row r="3381" spans="1:29" x14ac:dyDescent="0.25">
      <c r="A3381" s="1">
        <v>32649</v>
      </c>
      <c r="B3381" s="2">
        <v>0.75</v>
      </c>
      <c r="C3381">
        <v>188</v>
      </c>
      <c r="D3381">
        <v>630</v>
      </c>
      <c r="E3381">
        <v>46</v>
      </c>
      <c r="F3381">
        <f t="shared" si="1042"/>
        <v>142</v>
      </c>
      <c r="G3381" s="8">
        <v>33.299999999999997</v>
      </c>
      <c r="H3381">
        <v>18</v>
      </c>
      <c r="I3381">
        <v>3378</v>
      </c>
      <c r="J3381">
        <f t="shared" si="1043"/>
        <v>141</v>
      </c>
      <c r="K3381" s="11">
        <f t="shared" si="1044"/>
        <v>1.035689885798833</v>
      </c>
      <c r="L3381">
        <f t="shared" si="1045"/>
        <v>3.5288635460705167</v>
      </c>
      <c r="M3381">
        <f t="shared" si="1046"/>
        <v>18.392147725767842</v>
      </c>
      <c r="N3381" s="8">
        <f t="shared" si="1047"/>
        <v>-1.6734603613277461</v>
      </c>
      <c r="O3381" s="8">
        <f t="shared" si="1048"/>
        <v>0.35147466345177264</v>
      </c>
      <c r="P3381" s="4">
        <f t="shared" si="1049"/>
        <v>0.12500808809569164</v>
      </c>
      <c r="Q3381" s="7">
        <f t="shared" si="1050"/>
        <v>0.12533598320645375</v>
      </c>
      <c r="R3381" s="4">
        <f t="shared" si="1051"/>
        <v>-1.2264800546820596</v>
      </c>
      <c r="S3381" s="4">
        <f t="shared" si="1052"/>
        <v>4.3680727082718525</v>
      </c>
      <c r="T3381" s="4">
        <f t="shared" si="1053"/>
        <v>1</v>
      </c>
      <c r="U3381" s="7">
        <f t="shared" si="1054"/>
        <v>-1.9151125989077336</v>
      </c>
      <c r="V3381" s="4">
        <f t="shared" si="1040"/>
        <v>0</v>
      </c>
      <c r="W3381" s="14">
        <f t="shared" si="1041"/>
        <v>44.2492211651209</v>
      </c>
      <c r="X3381" s="7">
        <f t="shared" si="1055"/>
        <v>34.738099687866423</v>
      </c>
      <c r="Y3381" s="4">
        <f t="shared" si="1056"/>
        <v>3.6615254826377752</v>
      </c>
      <c r="Z3381" s="7">
        <f t="shared" si="1057"/>
        <v>18.400648632816186</v>
      </c>
      <c r="AA3381" s="14">
        <f t="shared" si="1058"/>
        <v>0.18927286947393313</v>
      </c>
      <c r="AB3381" s="15">
        <v>3.292461538</v>
      </c>
      <c r="AC3381" s="16">
        <f t="shared" si="1059"/>
        <v>2.4693461535000001</v>
      </c>
    </row>
    <row r="3382" spans="1:29" x14ac:dyDescent="0.25">
      <c r="A3382" s="1">
        <v>32649</v>
      </c>
      <c r="B3382" s="2">
        <v>0.79166666666666663</v>
      </c>
      <c r="C3382">
        <v>16</v>
      </c>
      <c r="D3382">
        <v>100</v>
      </c>
      <c r="E3382">
        <v>6</v>
      </c>
      <c r="F3382">
        <f t="shared" si="1042"/>
        <v>10</v>
      </c>
      <c r="G3382" s="8">
        <v>31.1</v>
      </c>
      <c r="H3382">
        <v>19</v>
      </c>
      <c r="I3382">
        <v>3379</v>
      </c>
      <c r="J3382">
        <f t="shared" si="1043"/>
        <v>141</v>
      </c>
      <c r="K3382" s="11">
        <f t="shared" si="1044"/>
        <v>1.035689885798833</v>
      </c>
      <c r="L3382">
        <f t="shared" si="1045"/>
        <v>3.5288635460705167</v>
      </c>
      <c r="M3382">
        <f t="shared" si="1046"/>
        <v>19.392147725767842</v>
      </c>
      <c r="N3382" s="8">
        <f t="shared" si="1047"/>
        <v>-1.9352597491268957</v>
      </c>
      <c r="O3382" s="8">
        <f t="shared" si="1048"/>
        <v>0.35147466345177264</v>
      </c>
      <c r="P3382" s="4">
        <f t="shared" si="1049"/>
        <v>0</v>
      </c>
      <c r="Q3382" s="7">
        <f t="shared" si="1050"/>
        <v>0</v>
      </c>
      <c r="R3382" s="4">
        <f t="shared" si="1051"/>
        <v>0</v>
      </c>
      <c r="S3382" s="4">
        <f t="shared" si="1052"/>
        <v>0</v>
      </c>
      <c r="T3382" s="4">
        <f t="shared" si="1053"/>
        <v>1</v>
      </c>
      <c r="U3382" s="7">
        <f t="shared" si="1054"/>
        <v>0</v>
      </c>
      <c r="V3382" s="4">
        <f t="shared" si="1040"/>
        <v>0.38268428076468186</v>
      </c>
      <c r="W3382" s="14">
        <f t="shared" si="1041"/>
        <v>44.040065619744823</v>
      </c>
      <c r="X3382" s="7">
        <f t="shared" si="1055"/>
        <v>32.531302132641706</v>
      </c>
      <c r="Y3382" s="4">
        <f t="shared" si="1056"/>
        <v>2.8317696018732814</v>
      </c>
      <c r="Z3382" s="7">
        <f t="shared" si="1057"/>
        <v>18.559132006042205</v>
      </c>
      <c r="AA3382" s="14">
        <f t="shared" si="1058"/>
        <v>0.19000070878422651</v>
      </c>
      <c r="AB3382" s="15">
        <v>1.625538538</v>
      </c>
      <c r="AC3382" s="16">
        <f t="shared" si="1059"/>
        <v>1.2191539035000001</v>
      </c>
    </row>
    <row r="3383" spans="1:29" x14ac:dyDescent="0.25">
      <c r="A3383" s="1">
        <v>32649</v>
      </c>
      <c r="B3383" s="2">
        <v>0.83333333333333337</v>
      </c>
      <c r="C3383">
        <v>0</v>
      </c>
      <c r="D3383">
        <v>0</v>
      </c>
      <c r="E3383">
        <v>0</v>
      </c>
      <c r="F3383">
        <f t="shared" si="1042"/>
        <v>0</v>
      </c>
      <c r="G3383" s="8">
        <v>28.9</v>
      </c>
      <c r="H3383">
        <v>20</v>
      </c>
      <c r="I3383">
        <v>3380</v>
      </c>
      <c r="J3383">
        <f t="shared" si="1043"/>
        <v>141</v>
      </c>
      <c r="K3383" s="11">
        <f t="shared" si="1044"/>
        <v>1.035689885798833</v>
      </c>
      <c r="L3383">
        <f t="shared" si="1045"/>
        <v>3.5288635460705167</v>
      </c>
      <c r="M3383">
        <f t="shared" si="1046"/>
        <v>20.392147725767842</v>
      </c>
      <c r="N3383" s="8">
        <f t="shared" si="1047"/>
        <v>-2.197059136926045</v>
      </c>
      <c r="O3383" s="8">
        <f t="shared" si="1048"/>
        <v>0.35147466345177264</v>
      </c>
      <c r="P3383" s="4">
        <f t="shared" si="1049"/>
        <v>0</v>
      </c>
      <c r="Q3383" s="7">
        <f t="shared" si="1050"/>
        <v>0</v>
      </c>
      <c r="R3383" s="4">
        <f t="shared" si="1051"/>
        <v>0</v>
      </c>
      <c r="S3383" s="4">
        <f t="shared" si="1052"/>
        <v>0</v>
      </c>
      <c r="T3383" s="4">
        <f t="shared" si="1053"/>
        <v>1</v>
      </c>
      <c r="U3383" s="7">
        <f t="shared" si="1054"/>
        <v>0</v>
      </c>
      <c r="V3383" s="4">
        <f t="shared" si="1040"/>
        <v>0.38268428076468186</v>
      </c>
      <c r="W3383" s="14">
        <f t="shared" si="1041"/>
        <v>0</v>
      </c>
      <c r="X3383" s="7">
        <f t="shared" si="1055"/>
        <v>28.9</v>
      </c>
      <c r="Y3383" s="4">
        <f t="shared" si="1056"/>
        <v>1.4663999999999995</v>
      </c>
      <c r="Z3383" s="7">
        <f t="shared" si="1057"/>
        <v>18.8199176</v>
      </c>
      <c r="AA3383" s="14">
        <f t="shared" si="1058"/>
        <v>0</v>
      </c>
      <c r="AB3383" s="15">
        <v>0.77446153799999995</v>
      </c>
      <c r="AC3383" s="16">
        <f t="shared" si="1059"/>
        <v>0.58084615350000002</v>
      </c>
    </row>
    <row r="3384" spans="1:29" x14ac:dyDescent="0.25">
      <c r="A3384" s="1">
        <v>32649</v>
      </c>
      <c r="B3384" s="2">
        <v>0.875</v>
      </c>
      <c r="C3384">
        <v>0</v>
      </c>
      <c r="D3384">
        <v>0</v>
      </c>
      <c r="E3384">
        <v>0</v>
      </c>
      <c r="F3384">
        <f t="shared" si="1042"/>
        <v>0</v>
      </c>
      <c r="G3384" s="8">
        <v>27.8</v>
      </c>
      <c r="H3384">
        <v>21</v>
      </c>
      <c r="I3384">
        <v>3381</v>
      </c>
      <c r="J3384">
        <f t="shared" si="1043"/>
        <v>141</v>
      </c>
      <c r="K3384" s="11">
        <f t="shared" si="1044"/>
        <v>1.035689885798833</v>
      </c>
      <c r="L3384">
        <f t="shared" si="1045"/>
        <v>3.5288635460705167</v>
      </c>
      <c r="M3384">
        <f t="shared" si="1046"/>
        <v>21.392147725767842</v>
      </c>
      <c r="N3384" s="8">
        <f t="shared" si="1047"/>
        <v>-2.4588585247251942</v>
      </c>
      <c r="O3384" s="8">
        <f t="shared" si="1048"/>
        <v>0.35147466345177264</v>
      </c>
      <c r="P3384" s="4">
        <f t="shared" si="1049"/>
        <v>0</v>
      </c>
      <c r="Q3384" s="7">
        <f t="shared" si="1050"/>
        <v>0</v>
      </c>
      <c r="R3384" s="4">
        <f t="shared" si="1051"/>
        <v>0</v>
      </c>
      <c r="S3384" s="4">
        <f t="shared" si="1052"/>
        <v>0</v>
      </c>
      <c r="T3384" s="4">
        <f t="shared" si="1053"/>
        <v>1</v>
      </c>
      <c r="U3384" s="7">
        <f t="shared" si="1054"/>
        <v>0</v>
      </c>
      <c r="V3384" s="4">
        <f t="shared" si="1040"/>
        <v>0.38268428076468186</v>
      </c>
      <c r="W3384" s="14">
        <f t="shared" si="1041"/>
        <v>0</v>
      </c>
      <c r="X3384" s="7">
        <f t="shared" si="1055"/>
        <v>27.8</v>
      </c>
      <c r="Y3384" s="4">
        <f t="shared" si="1056"/>
        <v>1.0528000000000002</v>
      </c>
      <c r="Z3384" s="7">
        <f t="shared" si="1057"/>
        <v>18.898915200000001</v>
      </c>
      <c r="AA3384" s="14">
        <f t="shared" si="1058"/>
        <v>0</v>
      </c>
      <c r="AB3384" s="15">
        <v>0.77353846199999998</v>
      </c>
      <c r="AC3384" s="16">
        <f t="shared" si="1059"/>
        <v>0.58015384650000001</v>
      </c>
    </row>
    <row r="3385" spans="1:29" x14ac:dyDescent="0.25">
      <c r="A3385" s="1">
        <v>32649</v>
      </c>
      <c r="B3385" s="2">
        <v>0.91666666666666663</v>
      </c>
      <c r="C3385">
        <v>0</v>
      </c>
      <c r="D3385">
        <v>0</v>
      </c>
      <c r="E3385">
        <v>0</v>
      </c>
      <c r="F3385">
        <f t="shared" si="1042"/>
        <v>0</v>
      </c>
      <c r="G3385" s="8">
        <v>27.8</v>
      </c>
      <c r="H3385">
        <v>22</v>
      </c>
      <c r="I3385">
        <v>3382</v>
      </c>
      <c r="J3385">
        <f t="shared" si="1043"/>
        <v>141</v>
      </c>
      <c r="K3385" s="11">
        <f t="shared" si="1044"/>
        <v>1.035689885798833</v>
      </c>
      <c r="L3385">
        <f t="shared" si="1045"/>
        <v>3.5288635460705167</v>
      </c>
      <c r="M3385">
        <f t="shared" si="1046"/>
        <v>22.392147725767842</v>
      </c>
      <c r="N3385" s="8">
        <f t="shared" si="1047"/>
        <v>-2.7206579125243437</v>
      </c>
      <c r="O3385" s="8">
        <f t="shared" si="1048"/>
        <v>0.35147466345177264</v>
      </c>
      <c r="P3385" s="4">
        <f t="shared" si="1049"/>
        <v>0</v>
      </c>
      <c r="Q3385" s="7">
        <f t="shared" si="1050"/>
        <v>0</v>
      </c>
      <c r="R3385" s="4">
        <f t="shared" si="1051"/>
        <v>0</v>
      </c>
      <c r="S3385" s="4">
        <f t="shared" si="1052"/>
        <v>0</v>
      </c>
      <c r="T3385" s="4">
        <f t="shared" si="1053"/>
        <v>1</v>
      </c>
      <c r="U3385" s="7">
        <f t="shared" si="1054"/>
        <v>0</v>
      </c>
      <c r="V3385" s="4">
        <f t="shared" si="1040"/>
        <v>0.38268428076468186</v>
      </c>
      <c r="W3385" s="14">
        <f t="shared" si="1041"/>
        <v>0</v>
      </c>
      <c r="X3385" s="7">
        <f t="shared" si="1055"/>
        <v>27.8</v>
      </c>
      <c r="Y3385" s="4">
        <f t="shared" si="1056"/>
        <v>1.0528000000000002</v>
      </c>
      <c r="Z3385" s="7">
        <f t="shared" si="1057"/>
        <v>18.898915200000001</v>
      </c>
      <c r="AA3385" s="14">
        <f t="shared" si="1058"/>
        <v>0</v>
      </c>
      <c r="AB3385" s="15">
        <v>1.7586154620000001</v>
      </c>
      <c r="AC3385" s="16">
        <f t="shared" si="1059"/>
        <v>1.3189615965000001</v>
      </c>
    </row>
    <row r="3386" spans="1:29" x14ac:dyDescent="0.25">
      <c r="A3386" s="1">
        <v>32649</v>
      </c>
      <c r="B3386" s="2">
        <v>0.95833333333333337</v>
      </c>
      <c r="C3386">
        <v>0</v>
      </c>
      <c r="D3386">
        <v>0</v>
      </c>
      <c r="E3386">
        <v>0</v>
      </c>
      <c r="F3386">
        <f t="shared" si="1042"/>
        <v>0</v>
      </c>
      <c r="G3386" s="8">
        <v>26.7</v>
      </c>
      <c r="H3386">
        <v>23</v>
      </c>
      <c r="I3386">
        <v>3383</v>
      </c>
      <c r="J3386">
        <f t="shared" si="1043"/>
        <v>141</v>
      </c>
      <c r="K3386" s="11">
        <f t="shared" si="1044"/>
        <v>1.035689885798833</v>
      </c>
      <c r="L3386">
        <f t="shared" si="1045"/>
        <v>3.5288635460705167</v>
      </c>
      <c r="M3386">
        <f t="shared" si="1046"/>
        <v>23.392147725767842</v>
      </c>
      <c r="N3386" s="8">
        <f t="shared" si="1047"/>
        <v>-2.9824573003234933</v>
      </c>
      <c r="O3386" s="8">
        <f t="shared" si="1048"/>
        <v>0.35147466345177264</v>
      </c>
      <c r="P3386" s="4">
        <f t="shared" si="1049"/>
        <v>0</v>
      </c>
      <c r="Q3386" s="7">
        <f t="shared" si="1050"/>
        <v>0</v>
      </c>
      <c r="R3386" s="4">
        <f t="shared" si="1051"/>
        <v>0</v>
      </c>
      <c r="S3386" s="4">
        <f t="shared" si="1052"/>
        <v>0</v>
      </c>
      <c r="T3386" s="4">
        <f t="shared" si="1053"/>
        <v>1</v>
      </c>
      <c r="U3386" s="7">
        <f t="shared" si="1054"/>
        <v>0</v>
      </c>
      <c r="V3386" s="4">
        <f t="shared" si="1040"/>
        <v>0.38268428076468186</v>
      </c>
      <c r="W3386" s="14">
        <f t="shared" si="1041"/>
        <v>0</v>
      </c>
      <c r="X3386" s="7">
        <f t="shared" si="1055"/>
        <v>26.7</v>
      </c>
      <c r="Y3386" s="4">
        <f t="shared" si="1056"/>
        <v>0.63919999999999977</v>
      </c>
      <c r="Z3386" s="7">
        <f t="shared" si="1057"/>
        <v>18.977912799999999</v>
      </c>
      <c r="AA3386" s="14">
        <f t="shared" si="1058"/>
        <v>0</v>
      </c>
      <c r="AB3386" s="15">
        <v>1.5454615380000001</v>
      </c>
      <c r="AC3386" s="16">
        <f t="shared" si="1059"/>
        <v>1.1590961535000002</v>
      </c>
    </row>
    <row r="3387" spans="1:29" x14ac:dyDescent="0.25">
      <c r="A3387" s="1">
        <v>32649</v>
      </c>
      <c r="B3387" s="3">
        <v>1</v>
      </c>
      <c r="C3387">
        <v>0</v>
      </c>
      <c r="D3387">
        <v>0</v>
      </c>
      <c r="E3387">
        <v>0</v>
      </c>
      <c r="F3387">
        <f t="shared" si="1042"/>
        <v>0</v>
      </c>
      <c r="G3387" s="8">
        <v>25.6</v>
      </c>
      <c r="H3387">
        <v>24</v>
      </c>
      <c r="I3387">
        <v>3384</v>
      </c>
      <c r="J3387">
        <f t="shared" si="1043"/>
        <v>141</v>
      </c>
      <c r="K3387" s="11">
        <f t="shared" si="1044"/>
        <v>1.035689885798833</v>
      </c>
      <c r="L3387">
        <f t="shared" si="1045"/>
        <v>3.5288635460705167</v>
      </c>
      <c r="M3387">
        <f t="shared" si="1046"/>
        <v>24.392147725767842</v>
      </c>
      <c r="N3387" s="8">
        <f t="shared" si="1047"/>
        <v>-3.2442566881226425</v>
      </c>
      <c r="O3387" s="8">
        <f t="shared" si="1048"/>
        <v>0.35147466345177264</v>
      </c>
      <c r="P3387" s="4">
        <f t="shared" si="1049"/>
        <v>0</v>
      </c>
      <c r="Q3387" s="7">
        <f t="shared" si="1050"/>
        <v>0</v>
      </c>
      <c r="R3387" s="4">
        <f t="shared" si="1051"/>
        <v>0</v>
      </c>
      <c r="S3387" s="4">
        <f t="shared" si="1052"/>
        <v>0</v>
      </c>
      <c r="T3387" s="4">
        <f t="shared" si="1053"/>
        <v>1</v>
      </c>
      <c r="U3387" s="7">
        <f t="shared" si="1054"/>
        <v>0</v>
      </c>
      <c r="V3387" s="4">
        <f t="shared" si="1040"/>
        <v>0.38268428076468186</v>
      </c>
      <c r="W3387" s="14">
        <f t="shared" si="1041"/>
        <v>0</v>
      </c>
      <c r="X3387" s="7">
        <f t="shared" si="1055"/>
        <v>25.6</v>
      </c>
      <c r="Y3387" s="4">
        <f t="shared" si="1056"/>
        <v>0.22560000000000052</v>
      </c>
      <c r="Z3387" s="7">
        <f t="shared" si="1057"/>
        <v>19.0569104</v>
      </c>
      <c r="AA3387" s="14">
        <f t="shared" si="1058"/>
        <v>0</v>
      </c>
      <c r="AB3387" s="15">
        <v>1.2584616150000001</v>
      </c>
      <c r="AC3387" s="16">
        <f t="shared" si="1059"/>
        <v>0.94384621125000012</v>
      </c>
    </row>
    <row r="3388" spans="1:29" x14ac:dyDescent="0.25">
      <c r="A3388" s="1">
        <v>32650</v>
      </c>
      <c r="B3388" s="2">
        <v>4.1666666666666664E-2</v>
      </c>
      <c r="C3388">
        <v>0</v>
      </c>
      <c r="D3388">
        <v>0</v>
      </c>
      <c r="E3388">
        <v>0</v>
      </c>
      <c r="F3388">
        <f t="shared" si="1042"/>
        <v>0</v>
      </c>
      <c r="G3388" s="8">
        <v>24.4</v>
      </c>
      <c r="H3388">
        <v>1</v>
      </c>
      <c r="I3388">
        <v>3385</v>
      </c>
      <c r="J3388">
        <f t="shared" si="1043"/>
        <v>142</v>
      </c>
      <c r="K3388" s="11">
        <f t="shared" si="1044"/>
        <v>1.05295138389548</v>
      </c>
      <c r="L3388">
        <f t="shared" si="1045"/>
        <v>3.459567589269374</v>
      </c>
      <c r="M3388">
        <f t="shared" si="1046"/>
        <v>1.3909927931544894</v>
      </c>
      <c r="N3388" s="8">
        <f t="shared" si="1047"/>
        <v>2.7774315919089192</v>
      </c>
      <c r="O3388" s="8">
        <f t="shared" si="1048"/>
        <v>0.35503228494804573</v>
      </c>
      <c r="P3388" s="4">
        <f t="shared" si="1049"/>
        <v>0</v>
      </c>
      <c r="Q3388" s="7">
        <f t="shared" si="1050"/>
        <v>0</v>
      </c>
      <c r="R3388" s="4">
        <f t="shared" si="1051"/>
        <v>0</v>
      </c>
      <c r="S3388" s="4">
        <f t="shared" si="1052"/>
        <v>0</v>
      </c>
      <c r="T3388" s="4">
        <f t="shared" si="1053"/>
        <v>1</v>
      </c>
      <c r="U3388" s="7">
        <f t="shared" si="1054"/>
        <v>0</v>
      </c>
      <c r="V3388" s="4">
        <f t="shared" si="1040"/>
        <v>0.38268428076468186</v>
      </c>
      <c r="W3388" s="14">
        <f t="shared" si="1041"/>
        <v>0</v>
      </c>
      <c r="X3388" s="7">
        <f t="shared" si="1055"/>
        <v>24.4</v>
      </c>
      <c r="Y3388" s="4">
        <f t="shared" si="1056"/>
        <v>-0.22560000000000052</v>
      </c>
      <c r="Z3388" s="7">
        <f t="shared" si="1057"/>
        <v>19.1430896</v>
      </c>
      <c r="AA3388" s="14">
        <f t="shared" si="1058"/>
        <v>0</v>
      </c>
      <c r="AB3388" s="15">
        <v>0.82215384599999997</v>
      </c>
      <c r="AC3388" s="16">
        <f t="shared" si="1059"/>
        <v>0.61661538449999997</v>
      </c>
    </row>
    <row r="3389" spans="1:29" x14ac:dyDescent="0.25">
      <c r="A3389" s="1">
        <v>32650</v>
      </c>
      <c r="B3389" s="2">
        <v>8.3333333333333329E-2</v>
      </c>
      <c r="C3389">
        <v>0</v>
      </c>
      <c r="D3389">
        <v>0</v>
      </c>
      <c r="E3389">
        <v>0</v>
      </c>
      <c r="F3389">
        <f t="shared" si="1042"/>
        <v>0</v>
      </c>
      <c r="G3389" s="8">
        <v>23.3</v>
      </c>
      <c r="H3389">
        <v>2</v>
      </c>
      <c r="I3389">
        <v>3386</v>
      </c>
      <c r="J3389">
        <f t="shared" si="1043"/>
        <v>142</v>
      </c>
      <c r="K3389" s="11">
        <f t="shared" si="1044"/>
        <v>1.05295138389548</v>
      </c>
      <c r="L3389">
        <f t="shared" si="1045"/>
        <v>3.459567589269374</v>
      </c>
      <c r="M3389">
        <f t="shared" si="1046"/>
        <v>2.3909927931544894</v>
      </c>
      <c r="N3389" s="8">
        <f t="shared" si="1047"/>
        <v>2.5156322041097696</v>
      </c>
      <c r="O3389" s="8">
        <f t="shared" si="1048"/>
        <v>0.35503228494804573</v>
      </c>
      <c r="P3389" s="4">
        <f t="shared" si="1049"/>
        <v>0</v>
      </c>
      <c r="Q3389" s="7">
        <f t="shared" si="1050"/>
        <v>0</v>
      </c>
      <c r="R3389" s="4">
        <f t="shared" si="1051"/>
        <v>0</v>
      </c>
      <c r="S3389" s="4">
        <f t="shared" si="1052"/>
        <v>0</v>
      </c>
      <c r="T3389" s="4">
        <f t="shared" si="1053"/>
        <v>1</v>
      </c>
      <c r="U3389" s="7">
        <f t="shared" si="1054"/>
        <v>0</v>
      </c>
      <c r="V3389" s="4">
        <f t="shared" si="1040"/>
        <v>0.38268428076468186</v>
      </c>
      <c r="W3389" s="14">
        <f t="shared" si="1041"/>
        <v>0</v>
      </c>
      <c r="X3389" s="7">
        <f t="shared" si="1055"/>
        <v>23.3</v>
      </c>
      <c r="Y3389" s="4">
        <f t="shared" si="1056"/>
        <v>-0.63919999999999977</v>
      </c>
      <c r="Z3389" s="7">
        <f t="shared" si="1057"/>
        <v>19.222087200000001</v>
      </c>
      <c r="AA3389" s="14">
        <f t="shared" si="1058"/>
        <v>0</v>
      </c>
      <c r="AB3389" s="15">
        <v>0.98407692300000005</v>
      </c>
      <c r="AC3389" s="16">
        <f t="shared" si="1059"/>
        <v>0.73805769225000006</v>
      </c>
    </row>
    <row r="3390" spans="1:29" x14ac:dyDescent="0.25">
      <c r="A3390" s="1">
        <v>32650</v>
      </c>
      <c r="B3390" s="2">
        <v>0.125</v>
      </c>
      <c r="C3390">
        <v>0</v>
      </c>
      <c r="D3390">
        <v>0</v>
      </c>
      <c r="E3390">
        <v>0</v>
      </c>
      <c r="F3390">
        <f t="shared" si="1042"/>
        <v>0</v>
      </c>
      <c r="G3390" s="8">
        <v>23.3</v>
      </c>
      <c r="H3390">
        <v>3</v>
      </c>
      <c r="I3390">
        <v>3387</v>
      </c>
      <c r="J3390">
        <f t="shared" si="1043"/>
        <v>142</v>
      </c>
      <c r="K3390" s="11">
        <f t="shared" si="1044"/>
        <v>1.05295138389548</v>
      </c>
      <c r="L3390">
        <f t="shared" si="1045"/>
        <v>3.459567589269374</v>
      </c>
      <c r="M3390">
        <f t="shared" si="1046"/>
        <v>3.3909927931544894</v>
      </c>
      <c r="N3390" s="8">
        <f t="shared" si="1047"/>
        <v>2.25383281631062</v>
      </c>
      <c r="O3390" s="8">
        <f t="shared" si="1048"/>
        <v>0.35503228494804573</v>
      </c>
      <c r="P3390" s="4">
        <f t="shared" si="1049"/>
        <v>0</v>
      </c>
      <c r="Q3390" s="7">
        <f t="shared" si="1050"/>
        <v>0</v>
      </c>
      <c r="R3390" s="4">
        <f t="shared" si="1051"/>
        <v>0</v>
      </c>
      <c r="S3390" s="4">
        <f t="shared" si="1052"/>
        <v>0</v>
      </c>
      <c r="T3390" s="4">
        <f t="shared" si="1053"/>
        <v>1</v>
      </c>
      <c r="U3390" s="7">
        <f t="shared" si="1054"/>
        <v>0</v>
      </c>
      <c r="V3390" s="4">
        <f t="shared" si="1040"/>
        <v>0.38268428076468186</v>
      </c>
      <c r="W3390" s="14">
        <f t="shared" si="1041"/>
        <v>0</v>
      </c>
      <c r="X3390" s="7">
        <f t="shared" si="1055"/>
        <v>23.3</v>
      </c>
      <c r="Y3390" s="4">
        <f t="shared" si="1056"/>
        <v>-0.63919999999999977</v>
      </c>
      <c r="Z3390" s="7">
        <f t="shared" si="1057"/>
        <v>19.222087200000001</v>
      </c>
      <c r="AA3390" s="14">
        <f t="shared" si="1058"/>
        <v>0</v>
      </c>
      <c r="AB3390" s="15">
        <v>0.84192307700000002</v>
      </c>
      <c r="AC3390" s="16">
        <f t="shared" si="1059"/>
        <v>0.63144230774999999</v>
      </c>
    </row>
    <row r="3391" spans="1:29" x14ac:dyDescent="0.25">
      <c r="A3391" s="1">
        <v>32650</v>
      </c>
      <c r="B3391" s="2">
        <v>0.16666666666666666</v>
      </c>
      <c r="C3391">
        <v>0</v>
      </c>
      <c r="D3391">
        <v>0</v>
      </c>
      <c r="E3391">
        <v>0</v>
      </c>
      <c r="F3391">
        <f t="shared" si="1042"/>
        <v>0</v>
      </c>
      <c r="G3391" s="8">
        <v>23.3</v>
      </c>
      <c r="H3391">
        <v>4</v>
      </c>
      <c r="I3391">
        <v>3388</v>
      </c>
      <c r="J3391">
        <f t="shared" si="1043"/>
        <v>142</v>
      </c>
      <c r="K3391" s="11">
        <f t="shared" si="1044"/>
        <v>1.05295138389548</v>
      </c>
      <c r="L3391">
        <f t="shared" si="1045"/>
        <v>3.459567589269374</v>
      </c>
      <c r="M3391">
        <f t="shared" si="1046"/>
        <v>4.3909927931544894</v>
      </c>
      <c r="N3391" s="8">
        <f t="shared" si="1047"/>
        <v>1.9920334285114705</v>
      </c>
      <c r="O3391" s="8">
        <f t="shared" si="1048"/>
        <v>0.35503228494804573</v>
      </c>
      <c r="P3391" s="4">
        <f t="shared" si="1049"/>
        <v>0</v>
      </c>
      <c r="Q3391" s="7">
        <f t="shared" si="1050"/>
        <v>0</v>
      </c>
      <c r="R3391" s="4">
        <f t="shared" si="1051"/>
        <v>0</v>
      </c>
      <c r="S3391" s="4">
        <f t="shared" si="1052"/>
        <v>0</v>
      </c>
      <c r="T3391" s="4">
        <f t="shared" si="1053"/>
        <v>1</v>
      </c>
      <c r="U3391" s="7">
        <f t="shared" si="1054"/>
        <v>0</v>
      </c>
      <c r="V3391" s="4">
        <f t="shared" si="1040"/>
        <v>0.38268428076468186</v>
      </c>
      <c r="W3391" s="14">
        <f t="shared" si="1041"/>
        <v>0</v>
      </c>
      <c r="X3391" s="7">
        <f t="shared" si="1055"/>
        <v>23.3</v>
      </c>
      <c r="Y3391" s="4">
        <f t="shared" si="1056"/>
        <v>-0.63919999999999977</v>
      </c>
      <c r="Z3391" s="7">
        <f t="shared" si="1057"/>
        <v>19.222087200000001</v>
      </c>
      <c r="AA3391" s="14">
        <f t="shared" si="1058"/>
        <v>0</v>
      </c>
      <c r="AB3391" s="15">
        <v>0.75738461499999998</v>
      </c>
      <c r="AC3391" s="16">
        <f t="shared" si="1059"/>
        <v>0.56803846125000002</v>
      </c>
    </row>
    <row r="3392" spans="1:29" x14ac:dyDescent="0.25">
      <c r="A3392" s="1">
        <v>32650</v>
      </c>
      <c r="B3392" s="2">
        <v>0.20833333333333334</v>
      </c>
      <c r="C3392">
        <v>8</v>
      </c>
      <c r="D3392">
        <v>1</v>
      </c>
      <c r="E3392">
        <v>8</v>
      </c>
      <c r="F3392">
        <f t="shared" si="1042"/>
        <v>0</v>
      </c>
      <c r="G3392" s="8">
        <v>23.3</v>
      </c>
      <c r="H3392">
        <v>5</v>
      </c>
      <c r="I3392">
        <v>3389</v>
      </c>
      <c r="J3392">
        <f t="shared" si="1043"/>
        <v>142</v>
      </c>
      <c r="K3392" s="11">
        <f t="shared" si="1044"/>
        <v>1.05295138389548</v>
      </c>
      <c r="L3392">
        <f t="shared" si="1045"/>
        <v>3.459567589269374</v>
      </c>
      <c r="M3392">
        <f t="shared" si="1046"/>
        <v>5.3909927931544894</v>
      </c>
      <c r="N3392" s="8">
        <f t="shared" si="1047"/>
        <v>1.7302340407123211</v>
      </c>
      <c r="O3392" s="8">
        <f t="shared" si="1048"/>
        <v>0.35503228494804573</v>
      </c>
      <c r="P3392" s="4">
        <f t="shared" si="1049"/>
        <v>8.4429620429922719E-2</v>
      </c>
      <c r="Q3392" s="7">
        <f t="shared" si="1050"/>
        <v>8.4530251030545983E-2</v>
      </c>
      <c r="R3392" s="4">
        <f t="shared" si="1051"/>
        <v>1.1918642664593013</v>
      </c>
      <c r="S3392" s="4">
        <f t="shared" si="1052"/>
        <v>1.9497283871304918</v>
      </c>
      <c r="T3392" s="4">
        <f t="shared" si="1053"/>
        <v>1</v>
      </c>
      <c r="U3392" s="7">
        <f t="shared" si="1054"/>
        <v>1.9497283871304918</v>
      </c>
      <c r="V3392" s="4">
        <f t="shared" si="1040"/>
        <v>0</v>
      </c>
      <c r="W3392" s="14">
        <f t="shared" si="1041"/>
        <v>7.6955167243688525</v>
      </c>
      <c r="X3392" s="7">
        <f t="shared" si="1055"/>
        <v>23.550104293541988</v>
      </c>
      <c r="Y3392" s="4">
        <f t="shared" si="1056"/>
        <v>-0.54516078562821246</v>
      </c>
      <c r="Z3392" s="7">
        <f t="shared" si="1057"/>
        <v>19.204125710054988</v>
      </c>
      <c r="AA3392" s="14">
        <f t="shared" si="1058"/>
        <v>3.4354365307278985E-2</v>
      </c>
      <c r="AB3392" s="15">
        <v>0.77269230799999999</v>
      </c>
      <c r="AC3392" s="16">
        <f t="shared" si="1059"/>
        <v>0.57951923100000002</v>
      </c>
    </row>
    <row r="3393" spans="1:29" x14ac:dyDescent="0.25">
      <c r="A3393" s="1">
        <v>32650</v>
      </c>
      <c r="B3393" s="2">
        <v>0.25</v>
      </c>
      <c r="C3393">
        <v>83</v>
      </c>
      <c r="D3393">
        <v>1</v>
      </c>
      <c r="E3393">
        <v>83</v>
      </c>
      <c r="F3393">
        <f t="shared" si="1042"/>
        <v>0</v>
      </c>
      <c r="G3393" s="8">
        <v>23.3</v>
      </c>
      <c r="H3393">
        <v>6</v>
      </c>
      <c r="I3393">
        <v>3390</v>
      </c>
      <c r="J3393">
        <f t="shared" si="1043"/>
        <v>142</v>
      </c>
      <c r="K3393" s="11">
        <f t="shared" si="1044"/>
        <v>1.05295138389548</v>
      </c>
      <c r="L3393">
        <f t="shared" si="1045"/>
        <v>3.459567589269374</v>
      </c>
      <c r="M3393">
        <f t="shared" si="1046"/>
        <v>6.3909927931544894</v>
      </c>
      <c r="N3393" s="8">
        <f t="shared" si="1047"/>
        <v>1.4684346529131715</v>
      </c>
      <c r="O3393" s="8">
        <f t="shared" si="1048"/>
        <v>0.35503228494804573</v>
      </c>
      <c r="P3393" s="4">
        <f t="shared" si="1049"/>
        <v>0.28216468197320993</v>
      </c>
      <c r="Q3393" s="7">
        <f t="shared" si="1050"/>
        <v>0.28604973015074192</v>
      </c>
      <c r="R3393" s="4">
        <f t="shared" si="1051"/>
        <v>1.3345913164146197</v>
      </c>
      <c r="S3393" s="4">
        <f t="shared" si="1052"/>
        <v>1.8070013371751734</v>
      </c>
      <c r="T3393" s="4">
        <f t="shared" si="1053"/>
        <v>1</v>
      </c>
      <c r="U3393" s="7">
        <f t="shared" si="1054"/>
        <v>1.8070013371751734</v>
      </c>
      <c r="V3393" s="4">
        <f t="shared" si="1040"/>
        <v>0.17477125428222723</v>
      </c>
      <c r="W3393" s="14">
        <f t="shared" si="1041"/>
        <v>80.015757269609082</v>
      </c>
      <c r="X3393" s="7">
        <f t="shared" si="1055"/>
        <v>25.900512111262294</v>
      </c>
      <c r="Y3393" s="4">
        <f t="shared" si="1056"/>
        <v>0.33859255383462272</v>
      </c>
      <c r="Z3393" s="7">
        <f t="shared" si="1057"/>
        <v>19.03532882221759</v>
      </c>
      <c r="AA3393" s="14">
        <f t="shared" si="1058"/>
        <v>0.35406704463878313</v>
      </c>
      <c r="AB3393" s="15">
        <v>0.78615384600000005</v>
      </c>
      <c r="AC3393" s="16">
        <f t="shared" si="1059"/>
        <v>0.58961538450000006</v>
      </c>
    </row>
    <row r="3394" spans="1:29" x14ac:dyDescent="0.25">
      <c r="A3394" s="1">
        <v>32650</v>
      </c>
      <c r="B3394" s="2">
        <v>0.29166666666666669</v>
      </c>
      <c r="C3394">
        <v>214</v>
      </c>
      <c r="D3394">
        <v>24</v>
      </c>
      <c r="E3394">
        <v>205</v>
      </c>
      <c r="F3394">
        <f t="shared" si="1042"/>
        <v>9</v>
      </c>
      <c r="G3394" s="8">
        <v>24.4</v>
      </c>
      <c r="H3394">
        <v>7</v>
      </c>
      <c r="I3394">
        <v>3391</v>
      </c>
      <c r="J3394">
        <f t="shared" si="1043"/>
        <v>142</v>
      </c>
      <c r="K3394" s="11">
        <f t="shared" si="1044"/>
        <v>1.05295138389548</v>
      </c>
      <c r="L3394">
        <f t="shared" si="1045"/>
        <v>3.459567589269374</v>
      </c>
      <c r="M3394">
        <f t="shared" si="1046"/>
        <v>7.3909927931544894</v>
      </c>
      <c r="N3394" s="8">
        <f t="shared" si="1047"/>
        <v>1.2066352651140222</v>
      </c>
      <c r="O3394" s="8">
        <f t="shared" si="1048"/>
        <v>0.35503228494804573</v>
      </c>
      <c r="P3394" s="4">
        <f t="shared" si="1049"/>
        <v>0.47462298866594821</v>
      </c>
      <c r="Q3394" s="7">
        <f t="shared" si="1050"/>
        <v>0.49453565234507091</v>
      </c>
      <c r="R3394" s="4">
        <f t="shared" si="1051"/>
        <v>1.4749322462047152</v>
      </c>
      <c r="S3394" s="4">
        <f t="shared" si="1052"/>
        <v>1.6666604073850779</v>
      </c>
      <c r="T3394" s="4">
        <f t="shared" si="1053"/>
        <v>1</v>
      </c>
      <c r="U3394" s="7">
        <f t="shared" si="1054"/>
        <v>1.6666604073850779</v>
      </c>
      <c r="V3394" s="4">
        <f t="shared" si="1040"/>
        <v>0.40625339672427285</v>
      </c>
      <c r="W3394" s="14">
        <f t="shared" si="1041"/>
        <v>206.94769758333439</v>
      </c>
      <c r="X3394" s="7">
        <f t="shared" si="1055"/>
        <v>31.125800171458366</v>
      </c>
      <c r="Y3394" s="4">
        <f t="shared" si="1056"/>
        <v>2.3033008644683455</v>
      </c>
      <c r="Z3394" s="7">
        <f t="shared" si="1057"/>
        <v>18.660069534886546</v>
      </c>
      <c r="AA3394" s="14">
        <f t="shared" si="1058"/>
        <v>0.89768394847299648</v>
      </c>
      <c r="AB3394" s="15">
        <v>0.69169230800000003</v>
      </c>
      <c r="AC3394" s="16">
        <f t="shared" si="1059"/>
        <v>0.51876923100000005</v>
      </c>
    </row>
    <row r="3395" spans="1:29" x14ac:dyDescent="0.25">
      <c r="A3395" s="1">
        <v>32650</v>
      </c>
      <c r="B3395" s="2">
        <v>0.33333333333333331</v>
      </c>
      <c r="C3395">
        <v>310</v>
      </c>
      <c r="D3395">
        <v>27</v>
      </c>
      <c r="E3395">
        <v>295</v>
      </c>
      <c r="F3395">
        <f t="shared" si="1042"/>
        <v>15</v>
      </c>
      <c r="G3395" s="8">
        <v>26.1</v>
      </c>
      <c r="H3395">
        <v>8</v>
      </c>
      <c r="I3395">
        <v>3392</v>
      </c>
      <c r="J3395">
        <f t="shared" si="1043"/>
        <v>142</v>
      </c>
      <c r="K3395" s="11">
        <f t="shared" si="1044"/>
        <v>1.05295138389548</v>
      </c>
      <c r="L3395">
        <f t="shared" si="1045"/>
        <v>3.459567589269374</v>
      </c>
      <c r="M3395">
        <f t="shared" si="1046"/>
        <v>8.3909927931544903</v>
      </c>
      <c r="N3395" s="8">
        <f t="shared" si="1047"/>
        <v>0.94483587731487262</v>
      </c>
      <c r="O3395" s="8">
        <f t="shared" si="1048"/>
        <v>0.35503228494804573</v>
      </c>
      <c r="P3395" s="4">
        <f t="shared" si="1049"/>
        <v>0.6486888249594176</v>
      </c>
      <c r="Q3395" s="7">
        <f t="shared" si="1050"/>
        <v>0.70586032745767824</v>
      </c>
      <c r="R3395" s="4">
        <f t="shared" si="1051"/>
        <v>1.5147876794898536</v>
      </c>
      <c r="S3395" s="4">
        <f t="shared" si="1052"/>
        <v>1.5147876794898536</v>
      </c>
      <c r="T3395" s="4">
        <f t="shared" si="1053"/>
        <v>0</v>
      </c>
      <c r="U3395" s="7">
        <f t="shared" si="1054"/>
        <v>1.5147876794898536</v>
      </c>
      <c r="V3395" s="4">
        <f t="shared" si="1040"/>
        <v>0.61561371690783995</v>
      </c>
      <c r="W3395" s="14">
        <f t="shared" si="1041"/>
        <v>300.3937495676131</v>
      </c>
      <c r="X3395" s="7">
        <f t="shared" si="1055"/>
        <v>35.862796860947427</v>
      </c>
      <c r="Y3395" s="4">
        <f t="shared" si="1056"/>
        <v>4.0844116197162323</v>
      </c>
      <c r="Z3395" s="7">
        <f t="shared" si="1057"/>
        <v>18.3198773806342</v>
      </c>
      <c r="AA3395" s="14">
        <f t="shared" si="1058"/>
        <v>1.2792724796578525</v>
      </c>
      <c r="AB3395" s="15">
        <v>0.76100000000000001</v>
      </c>
      <c r="AC3395" s="16">
        <f t="shared" si="1059"/>
        <v>0.57074999999999998</v>
      </c>
    </row>
    <row r="3396" spans="1:29" x14ac:dyDescent="0.25">
      <c r="A3396" s="1">
        <v>32650</v>
      </c>
      <c r="B3396" s="2">
        <v>0.375</v>
      </c>
      <c r="C3396">
        <v>442</v>
      </c>
      <c r="D3396">
        <v>97</v>
      </c>
      <c r="E3396">
        <v>371</v>
      </c>
      <c r="F3396">
        <f t="shared" si="1042"/>
        <v>71</v>
      </c>
      <c r="G3396" s="8">
        <v>28.3</v>
      </c>
      <c r="H3396">
        <v>9</v>
      </c>
      <c r="I3396">
        <v>3393</v>
      </c>
      <c r="J3396">
        <f t="shared" si="1043"/>
        <v>142</v>
      </c>
      <c r="K3396" s="11">
        <f t="shared" si="1044"/>
        <v>1.05295138389548</v>
      </c>
      <c r="L3396">
        <f t="shared" si="1045"/>
        <v>3.459567589269374</v>
      </c>
      <c r="M3396">
        <f t="shared" si="1046"/>
        <v>9.3909927931544903</v>
      </c>
      <c r="N3396" s="8">
        <f t="shared" si="1047"/>
        <v>0.68303648951572327</v>
      </c>
      <c r="O3396" s="8">
        <f t="shared" si="1048"/>
        <v>0.35503228494804573</v>
      </c>
      <c r="P3396" s="4">
        <f t="shared" si="1049"/>
        <v>0.7924998917676136</v>
      </c>
      <c r="Q3396" s="7">
        <f t="shared" si="1050"/>
        <v>0.91489719270607728</v>
      </c>
      <c r="R3396" s="4">
        <f t="shared" si="1051"/>
        <v>1.3266766348867605</v>
      </c>
      <c r="S3396" s="4">
        <f t="shared" si="1052"/>
        <v>1.3266766348867605</v>
      </c>
      <c r="T3396" s="4">
        <f t="shared" si="1053"/>
        <v>0</v>
      </c>
      <c r="U3396" s="7">
        <f t="shared" si="1054"/>
        <v>1.3266766348867605</v>
      </c>
      <c r="V3396" s="4">
        <f t="shared" ref="V3396:V3459" si="1060">IF(COS(Q3396)*COS(U3396-0)*SIN(0.3927)+SIN(Q3396)*COS(0.3927)&gt;0, COS(Q3396)*COS(U3396-0)*SIN(0.3927)+SIN(Q3396)*COS(0.3927),0)</f>
        <v>0.78858465499670394</v>
      </c>
      <c r="W3396" s="14">
        <f t="shared" ref="W3396:W3459" si="1061">+(D3396*V3396+E3396*(1+COS(0.3927))/2)</f>
        <v>433.37229962728583</v>
      </c>
      <c r="X3396" s="7">
        <f t="shared" si="1055"/>
        <v>42.384599737886788</v>
      </c>
      <c r="Y3396" s="4">
        <f t="shared" si="1056"/>
        <v>6.5366095014454322</v>
      </c>
      <c r="Z3396" s="7">
        <f t="shared" si="1057"/>
        <v>17.851507585223924</v>
      </c>
      <c r="AA3396" s="14">
        <f t="shared" si="1058"/>
        <v>1.7983973345266795</v>
      </c>
      <c r="AB3396" s="15">
        <v>0.66469230800000001</v>
      </c>
      <c r="AC3396" s="16">
        <f t="shared" si="1059"/>
        <v>0.49851923100000001</v>
      </c>
    </row>
    <row r="3397" spans="1:29" x14ac:dyDescent="0.25">
      <c r="A3397" s="1">
        <v>32650</v>
      </c>
      <c r="B3397" s="2">
        <v>0.41666666666666669</v>
      </c>
      <c r="C3397">
        <v>582</v>
      </c>
      <c r="D3397">
        <v>132</v>
      </c>
      <c r="E3397">
        <v>470</v>
      </c>
      <c r="F3397">
        <f t="shared" ref="F3397:F3460" si="1062">C3397-E3397</f>
        <v>112</v>
      </c>
      <c r="G3397" s="8">
        <v>30.6</v>
      </c>
      <c r="H3397">
        <v>10</v>
      </c>
      <c r="I3397">
        <v>3394</v>
      </c>
      <c r="J3397">
        <f t="shared" ref="J3397:J3460" si="1063">QUOTIENT(I3397+23,24)</f>
        <v>142</v>
      </c>
      <c r="K3397" s="11">
        <f t="shared" ref="K3397:K3460" si="1064">(J3397-81)*360*PI()/(364*180)</f>
        <v>1.05295138389548</v>
      </c>
      <c r="L3397">
        <f t="shared" ref="L3397:L3460" si="1065">9.87*SIN(2*K3397)-7.53*COS(K3397)-1.5*SIN(K3397)</f>
        <v>3.459567589269374</v>
      </c>
      <c r="M3397">
        <f t="shared" ref="M3397:M3460" si="1066">H3397+(20+L3397)/60</f>
        <v>10.39099279315449</v>
      </c>
      <c r="N3397" s="8">
        <f t="shared" ref="N3397:N3460" si="1067">15*PI()*(12-M3397)/180</f>
        <v>0.4212371017165738</v>
      </c>
      <c r="O3397" s="8">
        <f t="shared" ref="O3397:O3460" si="1068">23.45*SIN(360*(J3397-81)*PI()/(180*365))*PI()/180</f>
        <v>0.35503228494804573</v>
      </c>
      <c r="P3397" s="4">
        <f t="shared" ref="P3397:P3460" si="1069">IF(SIN(O3397)*SIN(0.62977)+COS(O3397)*COS(0.62977)*COS(N3397)&lt;0,0,SIN(O3397)*SIN(0.62977)+COS(O3397)*COS(0.62977)*COS(N3397))</f>
        <v>0.89625570254658204</v>
      </c>
      <c r="Q3397" s="7">
        <f t="shared" ref="Q3397:Q3460" si="1070">ASIN(P3397)</f>
        <v>1.1112542609041085</v>
      </c>
      <c r="R3397" s="4">
        <f t="shared" ref="R3397:R3460" si="1071">IF(Q3397&gt;0,ASIN(COS(O3397)*SIN(N3397)/COS(Q3397)),0)</f>
        <v>1.0439352766316978</v>
      </c>
      <c r="S3397" s="4">
        <f t="shared" ref="S3397:S3460" si="1072">IF((OR(COS(N3397)&gt;(TAN(O3397)/TAN(0.62977)),R3397=0)),R3397,PI()-R3397)</f>
        <v>1.0439352766316978</v>
      </c>
      <c r="T3397" s="4">
        <f t="shared" ref="T3397:T3460" si="1073">IF(COS(N3397)&gt;(TAN(O3397)/TAN(0.62977)),0,1)</f>
        <v>0</v>
      </c>
      <c r="U3397" s="7">
        <f t="shared" ref="U3397:U3460" si="1074">IF((AND(COS(N3397)&lt;(TAN(O3397)/TAN(0.62977)),R3397&lt;0)),-PI()-R3397,S3397)</f>
        <v>1.0439352766316978</v>
      </c>
      <c r="V3397" s="4">
        <f t="shared" si="1060"/>
        <v>0.91337852740810122</v>
      </c>
      <c r="W3397" s="14">
        <f t="shared" si="1061"/>
        <v>572.67757317453948</v>
      </c>
      <c r="X3397" s="7">
        <f t="shared" ref="X3397:X3460" si="1075">G3397+((46-20)/800)*W3397</f>
        <v>49.212021128172537</v>
      </c>
      <c r="Y3397" s="4">
        <f t="shared" ref="Y3397:Y3460" si="1076">(0.376*(X3397-25))</f>
        <v>9.1037199441928749</v>
      </c>
      <c r="Z3397" s="7">
        <f t="shared" ref="Z3397:Z3460" si="1077">(0.191*(100-Y3397))</f>
        <v>17.361189490659161</v>
      </c>
      <c r="AA3397" s="14">
        <f t="shared" ref="AA3397:AA3460" si="1078">(370*12)*(Z3397/19.1)*(W3397/1000)/1000</f>
        <v>2.3112091916391098</v>
      </c>
      <c r="AB3397" s="15">
        <v>1.843230769</v>
      </c>
      <c r="AC3397" s="16">
        <f t="shared" ref="AC3397:AC3460" si="1079">+AB3397*0.75</f>
        <v>1.3824230767500001</v>
      </c>
    </row>
    <row r="3398" spans="1:29" x14ac:dyDescent="0.25">
      <c r="A3398" s="1">
        <v>32650</v>
      </c>
      <c r="B3398" s="2">
        <v>0.45833333333333331</v>
      </c>
      <c r="C3398">
        <v>693</v>
      </c>
      <c r="D3398">
        <v>214</v>
      </c>
      <c r="E3398">
        <v>494</v>
      </c>
      <c r="F3398">
        <f t="shared" si="1062"/>
        <v>199</v>
      </c>
      <c r="G3398" s="8">
        <v>31.7</v>
      </c>
      <c r="H3398">
        <v>11</v>
      </c>
      <c r="I3398">
        <v>3395</v>
      </c>
      <c r="J3398">
        <f t="shared" si="1063"/>
        <v>142</v>
      </c>
      <c r="K3398" s="11">
        <f t="shared" si="1064"/>
        <v>1.05295138389548</v>
      </c>
      <c r="L3398">
        <f t="shared" si="1065"/>
        <v>3.459567589269374</v>
      </c>
      <c r="M3398">
        <f t="shared" si="1066"/>
        <v>11.39099279315449</v>
      </c>
      <c r="N3398" s="8">
        <f t="shared" si="1067"/>
        <v>0.15943771391742437</v>
      </c>
      <c r="O3398" s="8">
        <f t="shared" si="1068"/>
        <v>0.35503228494804573</v>
      </c>
      <c r="P3398" s="4">
        <f t="shared" si="1069"/>
        <v>0.95288547025632098</v>
      </c>
      <c r="Q3398" s="7">
        <f t="shared" si="1070"/>
        <v>1.2626106273900866</v>
      </c>
      <c r="R3398" s="4">
        <f t="shared" si="1071"/>
        <v>0.51295981527350765</v>
      </c>
      <c r="S3398" s="4">
        <f t="shared" si="1072"/>
        <v>0.51295981527350765</v>
      </c>
      <c r="T3398" s="4">
        <f t="shared" si="1073"/>
        <v>0</v>
      </c>
      <c r="U3398" s="7">
        <f t="shared" si="1074"/>
        <v>0.51295981527350765</v>
      </c>
      <c r="V3398" s="4">
        <f t="shared" si="1060"/>
        <v>0.98149083796881975</v>
      </c>
      <c r="W3398" s="14">
        <f t="shared" si="1061"/>
        <v>685.23719705510405</v>
      </c>
      <c r="X3398" s="7">
        <f t="shared" si="1075"/>
        <v>53.970208904290885</v>
      </c>
      <c r="Y3398" s="4">
        <f t="shared" si="1076"/>
        <v>10.892798548013372</v>
      </c>
      <c r="Z3398" s="7">
        <f t="shared" si="1077"/>
        <v>17.019475477329447</v>
      </c>
      <c r="AA3398" s="14">
        <f t="shared" si="1078"/>
        <v>2.7110448618410414</v>
      </c>
      <c r="AB3398" s="15">
        <v>2.7095384619999998</v>
      </c>
      <c r="AC3398" s="16">
        <f t="shared" si="1079"/>
        <v>2.0321538465</v>
      </c>
    </row>
    <row r="3399" spans="1:29" x14ac:dyDescent="0.25">
      <c r="A3399" s="1">
        <v>32650</v>
      </c>
      <c r="B3399" s="2">
        <v>0.5</v>
      </c>
      <c r="C3399">
        <v>707</v>
      </c>
      <c r="D3399">
        <v>138</v>
      </c>
      <c r="E3399">
        <v>574</v>
      </c>
      <c r="F3399">
        <f t="shared" si="1062"/>
        <v>133</v>
      </c>
      <c r="G3399" s="8">
        <v>32.200000000000003</v>
      </c>
      <c r="H3399">
        <v>12</v>
      </c>
      <c r="I3399">
        <v>3396</v>
      </c>
      <c r="J3399">
        <f t="shared" si="1063"/>
        <v>142</v>
      </c>
      <c r="K3399" s="11">
        <f t="shared" si="1064"/>
        <v>1.05295138389548</v>
      </c>
      <c r="L3399">
        <f t="shared" si="1065"/>
        <v>3.459567589269374</v>
      </c>
      <c r="M3399">
        <f t="shared" si="1066"/>
        <v>12.39099279315449</v>
      </c>
      <c r="N3399" s="8">
        <f t="shared" si="1067"/>
        <v>-0.10236167388172503</v>
      </c>
      <c r="O3399" s="8">
        <f t="shared" si="1068"/>
        <v>0.35503228494804573</v>
      </c>
      <c r="P3399" s="4">
        <f t="shared" si="1069"/>
        <v>0.9585299698125278</v>
      </c>
      <c r="Q3399" s="7">
        <f t="shared" si="1070"/>
        <v>1.2817985066545146</v>
      </c>
      <c r="R3399" s="4">
        <f t="shared" si="1071"/>
        <v>-0.34286483650958932</v>
      </c>
      <c r="S3399" s="4">
        <f t="shared" si="1072"/>
        <v>-0.34286483650958932</v>
      </c>
      <c r="T3399" s="4">
        <f t="shared" si="1073"/>
        <v>0</v>
      </c>
      <c r="U3399" s="7">
        <f t="shared" si="1074"/>
        <v>-0.34286483650958932</v>
      </c>
      <c r="V3399" s="4">
        <f t="shared" si="1060"/>
        <v>0.9882798452750613</v>
      </c>
      <c r="W3399" s="14">
        <f t="shared" si="1061"/>
        <v>688.5359436214236</v>
      </c>
      <c r="X3399" s="7">
        <f t="shared" si="1075"/>
        <v>54.577418167696266</v>
      </c>
      <c r="Y3399" s="4">
        <f t="shared" si="1076"/>
        <v>11.121109231053795</v>
      </c>
      <c r="Z3399" s="7">
        <f t="shared" si="1077"/>
        <v>16.975868136868726</v>
      </c>
      <c r="AA3399" s="14">
        <f t="shared" si="1078"/>
        <v>2.7171162050088085</v>
      </c>
      <c r="AB3399" s="15">
        <v>2.764384615</v>
      </c>
      <c r="AC3399" s="16">
        <f t="shared" si="1079"/>
        <v>2.0732884612499998</v>
      </c>
    </row>
    <row r="3400" spans="1:29" x14ac:dyDescent="0.25">
      <c r="A3400" s="1">
        <v>32650</v>
      </c>
      <c r="B3400" s="2">
        <v>0.54166666666666663</v>
      </c>
      <c r="C3400">
        <v>833</v>
      </c>
      <c r="D3400">
        <v>357</v>
      </c>
      <c r="E3400">
        <v>497</v>
      </c>
      <c r="F3400">
        <f t="shared" si="1062"/>
        <v>336</v>
      </c>
      <c r="G3400" s="8">
        <v>33.9</v>
      </c>
      <c r="H3400">
        <v>13</v>
      </c>
      <c r="I3400">
        <v>3397</v>
      </c>
      <c r="J3400">
        <f t="shared" si="1063"/>
        <v>142</v>
      </c>
      <c r="K3400" s="11">
        <f t="shared" si="1064"/>
        <v>1.05295138389548</v>
      </c>
      <c r="L3400">
        <f t="shared" si="1065"/>
        <v>3.459567589269374</v>
      </c>
      <c r="M3400">
        <f t="shared" si="1066"/>
        <v>13.39099279315449</v>
      </c>
      <c r="N3400" s="8">
        <f t="shared" si="1067"/>
        <v>-0.36416106168087442</v>
      </c>
      <c r="O3400" s="8">
        <f t="shared" si="1068"/>
        <v>0.35503228494804573</v>
      </c>
      <c r="P3400" s="4">
        <f t="shared" si="1069"/>
        <v>0.91280453789842331</v>
      </c>
      <c r="Q3400" s="7">
        <f t="shared" si="1070"/>
        <v>1.1500993963162371</v>
      </c>
      <c r="R3400" s="4">
        <f t="shared" si="1071"/>
        <v>-0.95743529703820773</v>
      </c>
      <c r="S3400" s="4">
        <f t="shared" si="1072"/>
        <v>-0.95743529703820773</v>
      </c>
      <c r="T3400" s="4">
        <f t="shared" si="1073"/>
        <v>0</v>
      </c>
      <c r="U3400" s="7">
        <f t="shared" si="1074"/>
        <v>-0.95743529703820773</v>
      </c>
      <c r="V3400" s="4">
        <f t="shared" si="1060"/>
        <v>0.93328288969827122</v>
      </c>
      <c r="W3400" s="14">
        <f t="shared" si="1061"/>
        <v>811.2659681236978</v>
      </c>
      <c r="X3400" s="7">
        <f t="shared" si="1075"/>
        <v>60.266143964020173</v>
      </c>
      <c r="Y3400" s="4">
        <f t="shared" si="1076"/>
        <v>13.260070130471584</v>
      </c>
      <c r="Z3400" s="7">
        <f t="shared" si="1077"/>
        <v>16.567326605079927</v>
      </c>
      <c r="AA3400" s="14">
        <f t="shared" si="1078"/>
        <v>3.1243904012179571</v>
      </c>
      <c r="AB3400" s="15">
        <v>2.7059229230000001</v>
      </c>
      <c r="AC3400" s="16">
        <f t="shared" si="1079"/>
        <v>2.0294421922500003</v>
      </c>
    </row>
    <row r="3401" spans="1:29" x14ac:dyDescent="0.25">
      <c r="A3401" s="1">
        <v>32650</v>
      </c>
      <c r="B3401" s="2">
        <v>0.58333333333333337</v>
      </c>
      <c r="C3401">
        <v>746</v>
      </c>
      <c r="D3401">
        <v>318</v>
      </c>
      <c r="E3401">
        <v>469</v>
      </c>
      <c r="F3401">
        <f t="shared" si="1062"/>
        <v>277</v>
      </c>
      <c r="G3401" s="8">
        <v>34.4</v>
      </c>
      <c r="H3401">
        <v>14</v>
      </c>
      <c r="I3401">
        <v>3398</v>
      </c>
      <c r="J3401">
        <f t="shared" si="1063"/>
        <v>142</v>
      </c>
      <c r="K3401" s="11">
        <f t="shared" si="1064"/>
        <v>1.05295138389548</v>
      </c>
      <c r="L3401">
        <f t="shared" si="1065"/>
        <v>3.459567589269374</v>
      </c>
      <c r="M3401">
        <f t="shared" si="1066"/>
        <v>14.39099279315449</v>
      </c>
      <c r="N3401" s="8">
        <f t="shared" si="1067"/>
        <v>-0.62596044948002383</v>
      </c>
      <c r="O3401" s="8">
        <f t="shared" si="1068"/>
        <v>0.35503228494804573</v>
      </c>
      <c r="P3401" s="4">
        <f t="shared" si="1069"/>
        <v>0.81882528713410485</v>
      </c>
      <c r="Q3401" s="7">
        <f t="shared" si="1070"/>
        <v>0.95936163640837957</v>
      </c>
      <c r="R3401" s="4">
        <f t="shared" si="1071"/>
        <v>-1.2763511060812796</v>
      </c>
      <c r="S3401" s="4">
        <f t="shared" si="1072"/>
        <v>-1.2763511060812796</v>
      </c>
      <c r="T3401" s="4">
        <f t="shared" si="1073"/>
        <v>0</v>
      </c>
      <c r="U3401" s="7">
        <f t="shared" si="1074"/>
        <v>-1.2763511060812796</v>
      </c>
      <c r="V3401" s="4">
        <f t="shared" si="1060"/>
        <v>0.82024792287424086</v>
      </c>
      <c r="W3401" s="14">
        <f t="shared" si="1061"/>
        <v>711.98850744013248</v>
      </c>
      <c r="X3401" s="7">
        <f t="shared" si="1075"/>
        <v>57.539626491804306</v>
      </c>
      <c r="Y3401" s="4">
        <f t="shared" si="1076"/>
        <v>12.23489956091842</v>
      </c>
      <c r="Z3401" s="7">
        <f t="shared" si="1077"/>
        <v>16.763134183864583</v>
      </c>
      <c r="AA3401" s="14">
        <f t="shared" si="1078"/>
        <v>2.7744557832928027</v>
      </c>
      <c r="AB3401" s="15">
        <v>2.7293076919999999</v>
      </c>
      <c r="AC3401" s="16">
        <f t="shared" si="1079"/>
        <v>2.0469807690000001</v>
      </c>
    </row>
    <row r="3402" spans="1:29" x14ac:dyDescent="0.25">
      <c r="A3402" s="1">
        <v>32650</v>
      </c>
      <c r="B3402" s="2">
        <v>0.625</v>
      </c>
      <c r="C3402">
        <v>650</v>
      </c>
      <c r="D3402">
        <v>308</v>
      </c>
      <c r="E3402">
        <v>417</v>
      </c>
      <c r="F3402">
        <f t="shared" si="1062"/>
        <v>233</v>
      </c>
      <c r="G3402" s="8">
        <v>33.9</v>
      </c>
      <c r="H3402">
        <v>15</v>
      </c>
      <c r="I3402">
        <v>3399</v>
      </c>
      <c r="J3402">
        <f t="shared" si="1063"/>
        <v>142</v>
      </c>
      <c r="K3402" s="11">
        <f t="shared" si="1064"/>
        <v>1.05295138389548</v>
      </c>
      <c r="L3402">
        <f t="shared" si="1065"/>
        <v>3.459567589269374</v>
      </c>
      <c r="M3402">
        <f t="shared" si="1066"/>
        <v>15.39099279315449</v>
      </c>
      <c r="N3402" s="8">
        <f t="shared" si="1067"/>
        <v>-0.88775983727917329</v>
      </c>
      <c r="O3402" s="8">
        <f t="shared" si="1068"/>
        <v>0.35503228494804573</v>
      </c>
      <c r="P3402" s="4">
        <f t="shared" si="1069"/>
        <v>0.68299674815110545</v>
      </c>
      <c r="Q3402" s="7">
        <f t="shared" si="1070"/>
        <v>0.75185757224089123</v>
      </c>
      <c r="R3402" s="4">
        <f t="shared" si="1071"/>
        <v>-1.478106631177996</v>
      </c>
      <c r="S3402" s="4">
        <f t="shared" si="1072"/>
        <v>-1.478106631177996</v>
      </c>
      <c r="T3402" s="4">
        <f t="shared" si="1073"/>
        <v>0</v>
      </c>
      <c r="U3402" s="7">
        <f t="shared" si="1074"/>
        <v>-1.478106631177996</v>
      </c>
      <c r="V3402" s="4">
        <f t="shared" si="1060"/>
        <v>0.65687809099291339</v>
      </c>
      <c r="W3402" s="14">
        <f t="shared" si="1061"/>
        <v>603.44726128354375</v>
      </c>
      <c r="X3402" s="7">
        <f t="shared" si="1075"/>
        <v>53.512035991715166</v>
      </c>
      <c r="Y3402" s="4">
        <f t="shared" si="1076"/>
        <v>10.720525532884903</v>
      </c>
      <c r="Z3402" s="7">
        <f t="shared" si="1077"/>
        <v>17.052379623218982</v>
      </c>
      <c r="AA3402" s="14">
        <f t="shared" si="1078"/>
        <v>2.3920701734070513</v>
      </c>
      <c r="AB3402" s="15">
        <v>3.6253846150000002</v>
      </c>
      <c r="AC3402" s="16">
        <f t="shared" si="1079"/>
        <v>2.7190384612500003</v>
      </c>
    </row>
    <row r="3403" spans="1:29" x14ac:dyDescent="0.25">
      <c r="A3403" s="1">
        <v>32650</v>
      </c>
      <c r="B3403" s="2">
        <v>0.66666666666666663</v>
      </c>
      <c r="C3403">
        <v>519</v>
      </c>
      <c r="D3403">
        <v>444</v>
      </c>
      <c r="E3403">
        <v>251</v>
      </c>
      <c r="F3403">
        <f t="shared" si="1062"/>
        <v>268</v>
      </c>
      <c r="G3403" s="8">
        <v>34.4</v>
      </c>
      <c r="H3403">
        <v>16</v>
      </c>
      <c r="I3403">
        <v>3400</v>
      </c>
      <c r="J3403">
        <f t="shared" si="1063"/>
        <v>142</v>
      </c>
      <c r="K3403" s="11">
        <f t="shared" si="1064"/>
        <v>1.05295138389548</v>
      </c>
      <c r="L3403">
        <f t="shared" si="1065"/>
        <v>3.459567589269374</v>
      </c>
      <c r="M3403">
        <f t="shared" si="1066"/>
        <v>16.390992793154489</v>
      </c>
      <c r="N3403" s="8">
        <f t="shared" si="1067"/>
        <v>-1.1495592250783222</v>
      </c>
      <c r="O3403" s="8">
        <f t="shared" si="1068"/>
        <v>0.35503228494804573</v>
      </c>
      <c r="P3403" s="4">
        <f t="shared" si="1069"/>
        <v>0.51457541141384322</v>
      </c>
      <c r="Q3403" s="7">
        <f t="shared" si="1070"/>
        <v>0.54051239690452291</v>
      </c>
      <c r="R3403" s="4">
        <f t="shared" si="1071"/>
        <v>-1.5064521714520256</v>
      </c>
      <c r="S3403" s="4">
        <f t="shared" si="1072"/>
        <v>4.6480448250418185</v>
      </c>
      <c r="T3403" s="4">
        <f t="shared" si="1073"/>
        <v>1</v>
      </c>
      <c r="U3403" s="7">
        <f t="shared" si="1074"/>
        <v>-1.6351404821377675</v>
      </c>
      <c r="V3403" s="4">
        <f t="shared" si="1060"/>
        <v>0.4543067781155895</v>
      </c>
      <c r="W3403" s="14">
        <f t="shared" si="1061"/>
        <v>443.15904671039448</v>
      </c>
      <c r="X3403" s="7">
        <f t="shared" si="1075"/>
        <v>48.802669018087819</v>
      </c>
      <c r="Y3403" s="4">
        <f t="shared" si="1076"/>
        <v>8.9498035508010201</v>
      </c>
      <c r="Z3403" s="7">
        <f t="shared" si="1077"/>
        <v>17.390587521797006</v>
      </c>
      <c r="AA3403" s="14">
        <f t="shared" si="1078"/>
        <v>1.7915274907982193</v>
      </c>
      <c r="AB3403" s="15">
        <v>3.5453076920000002</v>
      </c>
      <c r="AC3403" s="16">
        <f t="shared" si="1079"/>
        <v>2.6589807690000002</v>
      </c>
    </row>
    <row r="3404" spans="1:29" x14ac:dyDescent="0.25">
      <c r="A3404" s="1">
        <v>32650</v>
      </c>
      <c r="B3404" s="2">
        <v>0.70833333333333337</v>
      </c>
      <c r="C3404">
        <v>451</v>
      </c>
      <c r="D3404">
        <v>807</v>
      </c>
      <c r="E3404">
        <v>110</v>
      </c>
      <c r="F3404">
        <f t="shared" si="1062"/>
        <v>341</v>
      </c>
      <c r="G3404" s="8">
        <v>34.4</v>
      </c>
      <c r="H3404">
        <v>17</v>
      </c>
      <c r="I3404">
        <v>3401</v>
      </c>
      <c r="J3404">
        <f t="shared" si="1063"/>
        <v>142</v>
      </c>
      <c r="K3404" s="11">
        <f t="shared" si="1064"/>
        <v>1.05295138389548</v>
      </c>
      <c r="L3404">
        <f t="shared" si="1065"/>
        <v>3.459567589269374</v>
      </c>
      <c r="M3404">
        <f t="shared" si="1066"/>
        <v>17.390992793154489</v>
      </c>
      <c r="N3404" s="8">
        <f t="shared" si="1067"/>
        <v>-1.4113586128774716</v>
      </c>
      <c r="O3404" s="8">
        <f t="shared" si="1068"/>
        <v>0.35503228494804573</v>
      </c>
      <c r="P3404" s="4">
        <f t="shared" si="1069"/>
        <v>0.32503891269154295</v>
      </c>
      <c r="Q3404" s="7">
        <f t="shared" si="1070"/>
        <v>0.33105287474252904</v>
      </c>
      <c r="R3404" s="4">
        <f t="shared" si="1071"/>
        <v>-1.3649894508089924</v>
      </c>
      <c r="S3404" s="4">
        <f t="shared" si="1072"/>
        <v>4.5065821043987855</v>
      </c>
      <c r="T3404" s="4">
        <f t="shared" si="1073"/>
        <v>1</v>
      </c>
      <c r="U3404" s="7">
        <f t="shared" si="1074"/>
        <v>-1.7766032027808007</v>
      </c>
      <c r="V3404" s="4">
        <f t="shared" si="1060"/>
        <v>0.22633888444993447</v>
      </c>
      <c r="W3404" s="14">
        <f t="shared" si="1061"/>
        <v>288.46883471116882</v>
      </c>
      <c r="X3404" s="7">
        <f t="shared" si="1075"/>
        <v>43.775237128112984</v>
      </c>
      <c r="Y3404" s="4">
        <f t="shared" si="1076"/>
        <v>7.0594891601704823</v>
      </c>
      <c r="Z3404" s="7">
        <f t="shared" si="1077"/>
        <v>17.751637570407439</v>
      </c>
      <c r="AA3404" s="14">
        <f t="shared" si="1078"/>
        <v>1.1903835741585307</v>
      </c>
      <c r="AB3404" s="15">
        <v>3.5372307690000002</v>
      </c>
      <c r="AC3404" s="16">
        <f t="shared" si="1079"/>
        <v>2.6529230767500001</v>
      </c>
    </row>
    <row r="3405" spans="1:29" x14ac:dyDescent="0.25">
      <c r="A3405" s="1">
        <v>32650</v>
      </c>
      <c r="B3405" s="2">
        <v>0.75</v>
      </c>
      <c r="C3405">
        <v>189</v>
      </c>
      <c r="D3405">
        <v>528</v>
      </c>
      <c r="E3405">
        <v>68</v>
      </c>
      <c r="F3405">
        <f t="shared" si="1062"/>
        <v>121</v>
      </c>
      <c r="G3405" s="8">
        <v>33.299999999999997</v>
      </c>
      <c r="H3405">
        <v>18</v>
      </c>
      <c r="I3405">
        <v>3402</v>
      </c>
      <c r="J3405">
        <f t="shared" si="1063"/>
        <v>142</v>
      </c>
      <c r="K3405" s="11">
        <f t="shared" si="1064"/>
        <v>1.05295138389548</v>
      </c>
      <c r="L3405">
        <f t="shared" si="1065"/>
        <v>3.459567589269374</v>
      </c>
      <c r="M3405">
        <f t="shared" si="1066"/>
        <v>18.390992793154489</v>
      </c>
      <c r="N3405" s="8">
        <f t="shared" si="1067"/>
        <v>-1.6731580006766209</v>
      </c>
      <c r="O3405" s="8">
        <f t="shared" si="1068"/>
        <v>0.35503228494804573</v>
      </c>
      <c r="P3405" s="4">
        <f t="shared" si="1069"/>
        <v>0.12730385114825593</v>
      </c>
      <c r="Q3405" s="7">
        <f t="shared" si="1070"/>
        <v>0.12765023671211698</v>
      </c>
      <c r="R3405" s="4">
        <f t="shared" si="1071"/>
        <v>-1.2237413027028203</v>
      </c>
      <c r="S3405" s="4">
        <f t="shared" si="1072"/>
        <v>4.3653339562926137</v>
      </c>
      <c r="T3405" s="4">
        <f t="shared" si="1073"/>
        <v>1</v>
      </c>
      <c r="U3405" s="7">
        <f t="shared" si="1074"/>
        <v>-1.9178513508869728</v>
      </c>
      <c r="V3405" s="4">
        <f t="shared" si="1060"/>
        <v>0</v>
      </c>
      <c r="W3405" s="14">
        <f t="shared" si="1061"/>
        <v>65.411892157135242</v>
      </c>
      <c r="X3405" s="7">
        <f t="shared" si="1075"/>
        <v>35.425886495106894</v>
      </c>
      <c r="Y3405" s="4">
        <f t="shared" si="1076"/>
        <v>3.9201333221601922</v>
      </c>
      <c r="Z3405" s="7">
        <f t="shared" si="1077"/>
        <v>18.351254535467401</v>
      </c>
      <c r="AA3405" s="14">
        <f t="shared" si="1078"/>
        <v>0.2790436049655638</v>
      </c>
      <c r="AB3405" s="15">
        <v>3.4238460000000002</v>
      </c>
      <c r="AC3405" s="16">
        <f t="shared" si="1079"/>
        <v>2.5678844999999999</v>
      </c>
    </row>
    <row r="3406" spans="1:29" x14ac:dyDescent="0.25">
      <c r="A3406" s="1">
        <v>32650</v>
      </c>
      <c r="B3406" s="2">
        <v>0.79166666666666663</v>
      </c>
      <c r="C3406">
        <v>10</v>
      </c>
      <c r="D3406">
        <v>3</v>
      </c>
      <c r="E3406">
        <v>10</v>
      </c>
      <c r="F3406">
        <f t="shared" si="1062"/>
        <v>0</v>
      </c>
      <c r="G3406" s="8">
        <v>31.1</v>
      </c>
      <c r="H3406">
        <v>19</v>
      </c>
      <c r="I3406">
        <v>3403</v>
      </c>
      <c r="J3406">
        <f t="shared" si="1063"/>
        <v>142</v>
      </c>
      <c r="K3406" s="11">
        <f t="shared" si="1064"/>
        <v>1.05295138389548</v>
      </c>
      <c r="L3406">
        <f t="shared" si="1065"/>
        <v>3.459567589269374</v>
      </c>
      <c r="M3406">
        <f t="shared" si="1066"/>
        <v>19.390992793154489</v>
      </c>
      <c r="N3406" s="8">
        <f t="shared" si="1067"/>
        <v>-1.9349573884757705</v>
      </c>
      <c r="O3406" s="8">
        <f t="shared" si="1068"/>
        <v>0.35503228494804573</v>
      </c>
      <c r="P3406" s="4">
        <f t="shared" si="1069"/>
        <v>0</v>
      </c>
      <c r="Q3406" s="7">
        <f t="shared" si="1070"/>
        <v>0</v>
      </c>
      <c r="R3406" s="4">
        <f t="shared" si="1071"/>
        <v>0</v>
      </c>
      <c r="S3406" s="4">
        <f t="shared" si="1072"/>
        <v>0</v>
      </c>
      <c r="T3406" s="4">
        <f t="shared" si="1073"/>
        <v>1</v>
      </c>
      <c r="U3406" s="7">
        <f t="shared" si="1074"/>
        <v>0</v>
      </c>
      <c r="V3406" s="4">
        <f t="shared" si="1060"/>
        <v>0.38268428076468186</v>
      </c>
      <c r="W3406" s="14">
        <f t="shared" si="1061"/>
        <v>10.767448747755111</v>
      </c>
      <c r="X3406" s="7">
        <f t="shared" si="1075"/>
        <v>31.449942084302041</v>
      </c>
      <c r="Y3406" s="4">
        <f t="shared" si="1076"/>
        <v>2.4251782236975674</v>
      </c>
      <c r="Z3406" s="7">
        <f t="shared" si="1077"/>
        <v>18.636790959273764</v>
      </c>
      <c r="AA3406" s="14">
        <f t="shared" si="1078"/>
        <v>4.6648056029116793E-2</v>
      </c>
      <c r="AB3406" s="15">
        <v>1.156769231</v>
      </c>
      <c r="AC3406" s="16">
        <f t="shared" si="1079"/>
        <v>0.86757692324999991</v>
      </c>
    </row>
    <row r="3407" spans="1:29" x14ac:dyDescent="0.25">
      <c r="A3407" s="1">
        <v>32650</v>
      </c>
      <c r="B3407" s="2">
        <v>0.83333333333333337</v>
      </c>
      <c r="C3407">
        <v>0</v>
      </c>
      <c r="D3407">
        <v>0</v>
      </c>
      <c r="E3407">
        <v>0</v>
      </c>
      <c r="F3407">
        <f t="shared" si="1062"/>
        <v>0</v>
      </c>
      <c r="G3407" s="8">
        <v>29.4</v>
      </c>
      <c r="H3407">
        <v>20</v>
      </c>
      <c r="I3407">
        <v>3404</v>
      </c>
      <c r="J3407">
        <f t="shared" si="1063"/>
        <v>142</v>
      </c>
      <c r="K3407" s="11">
        <f t="shared" si="1064"/>
        <v>1.05295138389548</v>
      </c>
      <c r="L3407">
        <f t="shared" si="1065"/>
        <v>3.459567589269374</v>
      </c>
      <c r="M3407">
        <f t="shared" si="1066"/>
        <v>20.390992793154489</v>
      </c>
      <c r="N3407" s="8">
        <f t="shared" si="1067"/>
        <v>-2.1967567762749201</v>
      </c>
      <c r="O3407" s="8">
        <f t="shared" si="1068"/>
        <v>0.35503228494804573</v>
      </c>
      <c r="P3407" s="4">
        <f t="shared" si="1069"/>
        <v>0</v>
      </c>
      <c r="Q3407" s="7">
        <f t="shared" si="1070"/>
        <v>0</v>
      </c>
      <c r="R3407" s="4">
        <f t="shared" si="1071"/>
        <v>0</v>
      </c>
      <c r="S3407" s="4">
        <f t="shared" si="1072"/>
        <v>0</v>
      </c>
      <c r="T3407" s="4">
        <f t="shared" si="1073"/>
        <v>1</v>
      </c>
      <c r="U3407" s="7">
        <f t="shared" si="1074"/>
        <v>0</v>
      </c>
      <c r="V3407" s="4">
        <f t="shared" si="1060"/>
        <v>0.38268428076468186</v>
      </c>
      <c r="W3407" s="14">
        <f t="shared" si="1061"/>
        <v>0</v>
      </c>
      <c r="X3407" s="7">
        <f t="shared" si="1075"/>
        <v>29.4</v>
      </c>
      <c r="Y3407" s="4">
        <f t="shared" si="1076"/>
        <v>1.6543999999999994</v>
      </c>
      <c r="Z3407" s="7">
        <f t="shared" si="1077"/>
        <v>18.784009600000001</v>
      </c>
      <c r="AA3407" s="14">
        <f t="shared" si="1078"/>
        <v>0</v>
      </c>
      <c r="AB3407" s="15">
        <v>0.76723076899999998</v>
      </c>
      <c r="AC3407" s="16">
        <f t="shared" si="1079"/>
        <v>0.57542307674999993</v>
      </c>
    </row>
    <row r="3408" spans="1:29" x14ac:dyDescent="0.25">
      <c r="A3408" s="1">
        <v>32650</v>
      </c>
      <c r="B3408" s="2">
        <v>0.875</v>
      </c>
      <c r="C3408">
        <v>0</v>
      </c>
      <c r="D3408">
        <v>0</v>
      </c>
      <c r="E3408">
        <v>0</v>
      </c>
      <c r="F3408">
        <f t="shared" si="1062"/>
        <v>0</v>
      </c>
      <c r="G3408" s="8">
        <v>28.3</v>
      </c>
      <c r="H3408">
        <v>21</v>
      </c>
      <c r="I3408">
        <v>3405</v>
      </c>
      <c r="J3408">
        <f t="shared" si="1063"/>
        <v>142</v>
      </c>
      <c r="K3408" s="11">
        <f t="shared" si="1064"/>
        <v>1.05295138389548</v>
      </c>
      <c r="L3408">
        <f t="shared" si="1065"/>
        <v>3.459567589269374</v>
      </c>
      <c r="M3408">
        <f t="shared" si="1066"/>
        <v>21.390992793154489</v>
      </c>
      <c r="N3408" s="8">
        <f t="shared" si="1067"/>
        <v>-2.4585561640740692</v>
      </c>
      <c r="O3408" s="8">
        <f t="shared" si="1068"/>
        <v>0.35503228494804573</v>
      </c>
      <c r="P3408" s="4">
        <f t="shared" si="1069"/>
        <v>0</v>
      </c>
      <c r="Q3408" s="7">
        <f t="shared" si="1070"/>
        <v>0</v>
      </c>
      <c r="R3408" s="4">
        <f t="shared" si="1071"/>
        <v>0</v>
      </c>
      <c r="S3408" s="4">
        <f t="shared" si="1072"/>
        <v>0</v>
      </c>
      <c r="T3408" s="4">
        <f t="shared" si="1073"/>
        <v>1</v>
      </c>
      <c r="U3408" s="7">
        <f t="shared" si="1074"/>
        <v>0</v>
      </c>
      <c r="V3408" s="4">
        <f t="shared" si="1060"/>
        <v>0.38268428076468186</v>
      </c>
      <c r="W3408" s="14">
        <f t="shared" si="1061"/>
        <v>0</v>
      </c>
      <c r="X3408" s="7">
        <f t="shared" si="1075"/>
        <v>28.3</v>
      </c>
      <c r="Y3408" s="4">
        <f t="shared" si="1076"/>
        <v>1.2408000000000003</v>
      </c>
      <c r="Z3408" s="7">
        <f t="shared" si="1077"/>
        <v>18.863007199999998</v>
      </c>
      <c r="AA3408" s="14">
        <f t="shared" si="1078"/>
        <v>0</v>
      </c>
      <c r="AB3408" s="15">
        <v>0.752</v>
      </c>
      <c r="AC3408" s="16">
        <f t="shared" si="1079"/>
        <v>0.56400000000000006</v>
      </c>
    </row>
    <row r="3409" spans="1:29" x14ac:dyDescent="0.25">
      <c r="A3409" s="1">
        <v>32650</v>
      </c>
      <c r="B3409" s="2">
        <v>0.91666666666666663</v>
      </c>
      <c r="C3409">
        <v>0</v>
      </c>
      <c r="D3409">
        <v>0</v>
      </c>
      <c r="E3409">
        <v>0</v>
      </c>
      <c r="F3409">
        <f t="shared" si="1062"/>
        <v>0</v>
      </c>
      <c r="G3409" s="8">
        <v>26.7</v>
      </c>
      <c r="H3409">
        <v>22</v>
      </c>
      <c r="I3409">
        <v>3406</v>
      </c>
      <c r="J3409">
        <f t="shared" si="1063"/>
        <v>142</v>
      </c>
      <c r="K3409" s="11">
        <f t="shared" si="1064"/>
        <v>1.05295138389548</v>
      </c>
      <c r="L3409">
        <f t="shared" si="1065"/>
        <v>3.459567589269374</v>
      </c>
      <c r="M3409">
        <f t="shared" si="1066"/>
        <v>22.390992793154489</v>
      </c>
      <c r="N3409" s="8">
        <f t="shared" si="1067"/>
        <v>-2.7203555518732188</v>
      </c>
      <c r="O3409" s="8">
        <f t="shared" si="1068"/>
        <v>0.35503228494804573</v>
      </c>
      <c r="P3409" s="4">
        <f t="shared" si="1069"/>
        <v>0</v>
      </c>
      <c r="Q3409" s="7">
        <f t="shared" si="1070"/>
        <v>0</v>
      </c>
      <c r="R3409" s="4">
        <f t="shared" si="1071"/>
        <v>0</v>
      </c>
      <c r="S3409" s="4">
        <f t="shared" si="1072"/>
        <v>0</v>
      </c>
      <c r="T3409" s="4">
        <f t="shared" si="1073"/>
        <v>1</v>
      </c>
      <c r="U3409" s="7">
        <f t="shared" si="1074"/>
        <v>0</v>
      </c>
      <c r="V3409" s="4">
        <f t="shared" si="1060"/>
        <v>0.38268428076468186</v>
      </c>
      <c r="W3409" s="14">
        <f t="shared" si="1061"/>
        <v>0</v>
      </c>
      <c r="X3409" s="7">
        <f t="shared" si="1075"/>
        <v>26.7</v>
      </c>
      <c r="Y3409" s="4">
        <f t="shared" si="1076"/>
        <v>0.63919999999999977</v>
      </c>
      <c r="Z3409" s="7">
        <f t="shared" si="1077"/>
        <v>18.977912799999999</v>
      </c>
      <c r="AA3409" s="14">
        <f t="shared" si="1078"/>
        <v>0</v>
      </c>
      <c r="AB3409" s="15">
        <v>1.316000077</v>
      </c>
      <c r="AC3409" s="16">
        <f t="shared" si="1079"/>
        <v>0.98700005774999999</v>
      </c>
    </row>
    <row r="3410" spans="1:29" x14ac:dyDescent="0.25">
      <c r="A3410" s="1">
        <v>32650</v>
      </c>
      <c r="B3410" s="2">
        <v>0.95833333333333337</v>
      </c>
      <c r="C3410">
        <v>0</v>
      </c>
      <c r="D3410">
        <v>0</v>
      </c>
      <c r="E3410">
        <v>0</v>
      </c>
      <c r="F3410">
        <f t="shared" si="1062"/>
        <v>0</v>
      </c>
      <c r="G3410" s="8">
        <v>26.7</v>
      </c>
      <c r="H3410">
        <v>23</v>
      </c>
      <c r="I3410">
        <v>3407</v>
      </c>
      <c r="J3410">
        <f t="shared" si="1063"/>
        <v>142</v>
      </c>
      <c r="K3410" s="11">
        <f t="shared" si="1064"/>
        <v>1.05295138389548</v>
      </c>
      <c r="L3410">
        <f t="shared" si="1065"/>
        <v>3.459567589269374</v>
      </c>
      <c r="M3410">
        <f t="shared" si="1066"/>
        <v>23.390992793154489</v>
      </c>
      <c r="N3410" s="8">
        <f t="shared" si="1067"/>
        <v>-2.9821549396723679</v>
      </c>
      <c r="O3410" s="8">
        <f t="shared" si="1068"/>
        <v>0.35503228494804573</v>
      </c>
      <c r="P3410" s="4">
        <f t="shared" si="1069"/>
        <v>0</v>
      </c>
      <c r="Q3410" s="7">
        <f t="shared" si="1070"/>
        <v>0</v>
      </c>
      <c r="R3410" s="4">
        <f t="shared" si="1071"/>
        <v>0</v>
      </c>
      <c r="S3410" s="4">
        <f t="shared" si="1072"/>
        <v>0</v>
      </c>
      <c r="T3410" s="4">
        <f t="shared" si="1073"/>
        <v>1</v>
      </c>
      <c r="U3410" s="7">
        <f t="shared" si="1074"/>
        <v>0</v>
      </c>
      <c r="V3410" s="4">
        <f t="shared" si="1060"/>
        <v>0.38268428076468186</v>
      </c>
      <c r="W3410" s="14">
        <f t="shared" si="1061"/>
        <v>0</v>
      </c>
      <c r="X3410" s="7">
        <f t="shared" si="1075"/>
        <v>26.7</v>
      </c>
      <c r="Y3410" s="4">
        <f t="shared" si="1076"/>
        <v>0.63919999999999977</v>
      </c>
      <c r="Z3410" s="7">
        <f t="shared" si="1077"/>
        <v>18.977912799999999</v>
      </c>
      <c r="AA3410" s="14">
        <f t="shared" si="1078"/>
        <v>0</v>
      </c>
      <c r="AB3410" s="15">
        <v>2.4648460000000001</v>
      </c>
      <c r="AC3410" s="16">
        <f t="shared" si="1079"/>
        <v>1.8486345000000002</v>
      </c>
    </row>
    <row r="3411" spans="1:29" x14ac:dyDescent="0.25">
      <c r="A3411" s="1">
        <v>32650</v>
      </c>
      <c r="B3411" s="3">
        <v>1</v>
      </c>
      <c r="C3411">
        <v>0</v>
      </c>
      <c r="D3411">
        <v>0</v>
      </c>
      <c r="E3411">
        <v>0</v>
      </c>
      <c r="F3411">
        <f t="shared" si="1062"/>
        <v>0</v>
      </c>
      <c r="G3411" s="8">
        <v>25</v>
      </c>
      <c r="H3411">
        <v>24</v>
      </c>
      <c r="I3411">
        <v>3408</v>
      </c>
      <c r="J3411">
        <f t="shared" si="1063"/>
        <v>142</v>
      </c>
      <c r="K3411" s="11">
        <f t="shared" si="1064"/>
        <v>1.05295138389548</v>
      </c>
      <c r="L3411">
        <f t="shared" si="1065"/>
        <v>3.459567589269374</v>
      </c>
      <c r="M3411">
        <f t="shared" si="1066"/>
        <v>24.390992793154489</v>
      </c>
      <c r="N3411" s="8">
        <f t="shared" si="1067"/>
        <v>-3.2439543274715175</v>
      </c>
      <c r="O3411" s="8">
        <f t="shared" si="1068"/>
        <v>0.35503228494804573</v>
      </c>
      <c r="P3411" s="4">
        <f t="shared" si="1069"/>
        <v>0</v>
      </c>
      <c r="Q3411" s="7">
        <f t="shared" si="1070"/>
        <v>0</v>
      </c>
      <c r="R3411" s="4">
        <f t="shared" si="1071"/>
        <v>0</v>
      </c>
      <c r="S3411" s="4">
        <f t="shared" si="1072"/>
        <v>0</v>
      </c>
      <c r="T3411" s="4">
        <f t="shared" si="1073"/>
        <v>1</v>
      </c>
      <c r="U3411" s="7">
        <f t="shared" si="1074"/>
        <v>0</v>
      </c>
      <c r="V3411" s="4">
        <f t="shared" si="1060"/>
        <v>0.38268428076468186</v>
      </c>
      <c r="W3411" s="14">
        <f t="shared" si="1061"/>
        <v>0</v>
      </c>
      <c r="X3411" s="7">
        <f t="shared" si="1075"/>
        <v>25</v>
      </c>
      <c r="Y3411" s="4">
        <f t="shared" si="1076"/>
        <v>0</v>
      </c>
      <c r="Z3411" s="7">
        <f t="shared" si="1077"/>
        <v>19.100000000000001</v>
      </c>
      <c r="AA3411" s="14">
        <f t="shared" si="1078"/>
        <v>0</v>
      </c>
      <c r="AB3411" s="15">
        <v>0.8437692</v>
      </c>
      <c r="AC3411" s="16">
        <f t="shared" si="1079"/>
        <v>0.63282689999999997</v>
      </c>
    </row>
    <row r="3412" spans="1:29" x14ac:dyDescent="0.25">
      <c r="A3412" s="1">
        <v>32651</v>
      </c>
      <c r="B3412" s="2">
        <v>4.1666666666666664E-2</v>
      </c>
      <c r="C3412">
        <v>0</v>
      </c>
      <c r="D3412">
        <v>0</v>
      </c>
      <c r="E3412">
        <v>0</v>
      </c>
      <c r="F3412">
        <f t="shared" si="1062"/>
        <v>0</v>
      </c>
      <c r="G3412" s="8">
        <v>25</v>
      </c>
      <c r="H3412">
        <v>1</v>
      </c>
      <c r="I3412">
        <v>3409</v>
      </c>
      <c r="J3412">
        <f t="shared" si="1063"/>
        <v>143</v>
      </c>
      <c r="K3412" s="11">
        <f t="shared" si="1064"/>
        <v>1.0702128819921273</v>
      </c>
      <c r="L3412">
        <f t="shared" si="1065"/>
        <v>3.3816524838517985</v>
      </c>
      <c r="M3412">
        <f t="shared" si="1066"/>
        <v>1.3896942080641965</v>
      </c>
      <c r="N3412" s="8">
        <f t="shared" si="1067"/>
        <v>2.7777715606905624</v>
      </c>
      <c r="O3412" s="8">
        <f t="shared" si="1068"/>
        <v>0.35848470271606447</v>
      </c>
      <c r="P3412" s="4">
        <f t="shared" si="1069"/>
        <v>0</v>
      </c>
      <c r="Q3412" s="7">
        <f t="shared" si="1070"/>
        <v>0</v>
      </c>
      <c r="R3412" s="4">
        <f t="shared" si="1071"/>
        <v>0</v>
      </c>
      <c r="S3412" s="4">
        <f t="shared" si="1072"/>
        <v>0</v>
      </c>
      <c r="T3412" s="4">
        <f t="shared" si="1073"/>
        <v>1</v>
      </c>
      <c r="U3412" s="7">
        <f t="shared" si="1074"/>
        <v>0</v>
      </c>
      <c r="V3412" s="4">
        <f t="shared" si="1060"/>
        <v>0.38268428076468186</v>
      </c>
      <c r="W3412" s="14">
        <f t="shared" si="1061"/>
        <v>0</v>
      </c>
      <c r="X3412" s="7">
        <f t="shared" si="1075"/>
        <v>25</v>
      </c>
      <c r="Y3412" s="4">
        <f t="shared" si="1076"/>
        <v>0</v>
      </c>
      <c r="Z3412" s="7">
        <f t="shared" si="1077"/>
        <v>19.100000000000001</v>
      </c>
      <c r="AA3412" s="14">
        <f t="shared" si="1078"/>
        <v>0</v>
      </c>
      <c r="AB3412" s="15">
        <v>1.0038461540000001</v>
      </c>
      <c r="AC3412" s="16">
        <f t="shared" si="1079"/>
        <v>0.75288461550000008</v>
      </c>
    </row>
    <row r="3413" spans="1:29" x14ac:dyDescent="0.25">
      <c r="A3413" s="1">
        <v>32651</v>
      </c>
      <c r="B3413" s="2">
        <v>8.3333333333333329E-2</v>
      </c>
      <c r="C3413">
        <v>0</v>
      </c>
      <c r="D3413">
        <v>0</v>
      </c>
      <c r="E3413">
        <v>0</v>
      </c>
      <c r="F3413">
        <f t="shared" si="1062"/>
        <v>0</v>
      </c>
      <c r="G3413" s="8">
        <v>24.4</v>
      </c>
      <c r="H3413">
        <v>2</v>
      </c>
      <c r="I3413">
        <v>3410</v>
      </c>
      <c r="J3413">
        <f t="shared" si="1063"/>
        <v>143</v>
      </c>
      <c r="K3413" s="11">
        <f t="shared" si="1064"/>
        <v>1.0702128819921273</v>
      </c>
      <c r="L3413">
        <f t="shared" si="1065"/>
        <v>3.3816524838517985</v>
      </c>
      <c r="M3413">
        <f t="shared" si="1066"/>
        <v>2.3896942080641965</v>
      </c>
      <c r="N3413" s="8">
        <f t="shared" si="1067"/>
        <v>2.5159721728914133</v>
      </c>
      <c r="O3413" s="8">
        <f t="shared" si="1068"/>
        <v>0.35848470271606447</v>
      </c>
      <c r="P3413" s="4">
        <f t="shared" si="1069"/>
        <v>0</v>
      </c>
      <c r="Q3413" s="7">
        <f t="shared" si="1070"/>
        <v>0</v>
      </c>
      <c r="R3413" s="4">
        <f t="shared" si="1071"/>
        <v>0</v>
      </c>
      <c r="S3413" s="4">
        <f t="shared" si="1072"/>
        <v>0</v>
      </c>
      <c r="T3413" s="4">
        <f t="shared" si="1073"/>
        <v>1</v>
      </c>
      <c r="U3413" s="7">
        <f t="shared" si="1074"/>
        <v>0</v>
      </c>
      <c r="V3413" s="4">
        <f t="shared" si="1060"/>
        <v>0.38268428076468186</v>
      </c>
      <c r="W3413" s="14">
        <f t="shared" si="1061"/>
        <v>0</v>
      </c>
      <c r="X3413" s="7">
        <f t="shared" si="1075"/>
        <v>24.4</v>
      </c>
      <c r="Y3413" s="4">
        <f t="shared" si="1076"/>
        <v>-0.22560000000000052</v>
      </c>
      <c r="Z3413" s="7">
        <f t="shared" si="1077"/>
        <v>19.1430896</v>
      </c>
      <c r="AA3413" s="14">
        <f t="shared" si="1078"/>
        <v>0</v>
      </c>
      <c r="AB3413" s="15">
        <v>0.79069230800000001</v>
      </c>
      <c r="AC3413" s="16">
        <f t="shared" si="1079"/>
        <v>0.59301923099999998</v>
      </c>
    </row>
    <row r="3414" spans="1:29" x14ac:dyDescent="0.25">
      <c r="A3414" s="1">
        <v>32651</v>
      </c>
      <c r="B3414" s="2">
        <v>0.125</v>
      </c>
      <c r="C3414">
        <v>0</v>
      </c>
      <c r="D3414">
        <v>0</v>
      </c>
      <c r="E3414">
        <v>0</v>
      </c>
      <c r="F3414">
        <f t="shared" si="1062"/>
        <v>0</v>
      </c>
      <c r="G3414" s="8">
        <v>23.9</v>
      </c>
      <c r="H3414">
        <v>3</v>
      </c>
      <c r="I3414">
        <v>3411</v>
      </c>
      <c r="J3414">
        <f t="shared" si="1063"/>
        <v>143</v>
      </c>
      <c r="K3414" s="11">
        <f t="shared" si="1064"/>
        <v>1.0702128819921273</v>
      </c>
      <c r="L3414">
        <f t="shared" si="1065"/>
        <v>3.3816524838517985</v>
      </c>
      <c r="M3414">
        <f t="shared" si="1066"/>
        <v>3.3896942080641965</v>
      </c>
      <c r="N3414" s="8">
        <f t="shared" si="1067"/>
        <v>2.2541727850922637</v>
      </c>
      <c r="O3414" s="8">
        <f t="shared" si="1068"/>
        <v>0.35848470271606447</v>
      </c>
      <c r="P3414" s="4">
        <f t="shared" si="1069"/>
        <v>0</v>
      </c>
      <c r="Q3414" s="7">
        <f t="shared" si="1070"/>
        <v>0</v>
      </c>
      <c r="R3414" s="4">
        <f t="shared" si="1071"/>
        <v>0</v>
      </c>
      <c r="S3414" s="4">
        <f t="shared" si="1072"/>
        <v>0</v>
      </c>
      <c r="T3414" s="4">
        <f t="shared" si="1073"/>
        <v>1</v>
      </c>
      <c r="U3414" s="7">
        <f t="shared" si="1074"/>
        <v>0</v>
      </c>
      <c r="V3414" s="4">
        <f t="shared" si="1060"/>
        <v>0.38268428076468186</v>
      </c>
      <c r="W3414" s="14">
        <f t="shared" si="1061"/>
        <v>0</v>
      </c>
      <c r="X3414" s="7">
        <f t="shared" si="1075"/>
        <v>23.9</v>
      </c>
      <c r="Y3414" s="4">
        <f t="shared" si="1076"/>
        <v>-0.41360000000000052</v>
      </c>
      <c r="Z3414" s="7">
        <f t="shared" si="1077"/>
        <v>19.178997600000002</v>
      </c>
      <c r="AA3414" s="14">
        <f t="shared" si="1078"/>
        <v>0</v>
      </c>
      <c r="AB3414" s="15">
        <v>1.0326153849999999</v>
      </c>
      <c r="AC3414" s="16">
        <f t="shared" si="1079"/>
        <v>0.77446153875000001</v>
      </c>
    </row>
    <row r="3415" spans="1:29" x14ac:dyDescent="0.25">
      <c r="A3415" s="1">
        <v>32651</v>
      </c>
      <c r="B3415" s="2">
        <v>0.16666666666666666</v>
      </c>
      <c r="C3415">
        <v>0</v>
      </c>
      <c r="D3415">
        <v>0</v>
      </c>
      <c r="E3415">
        <v>0</v>
      </c>
      <c r="F3415">
        <f t="shared" si="1062"/>
        <v>0</v>
      </c>
      <c r="G3415" s="8">
        <v>23.3</v>
      </c>
      <c r="H3415">
        <v>4</v>
      </c>
      <c r="I3415">
        <v>3412</v>
      </c>
      <c r="J3415">
        <f t="shared" si="1063"/>
        <v>143</v>
      </c>
      <c r="K3415" s="11">
        <f t="shared" si="1064"/>
        <v>1.0702128819921273</v>
      </c>
      <c r="L3415">
        <f t="shared" si="1065"/>
        <v>3.3816524838517985</v>
      </c>
      <c r="M3415">
        <f t="shared" si="1066"/>
        <v>4.3896942080641965</v>
      </c>
      <c r="N3415" s="8">
        <f t="shared" si="1067"/>
        <v>1.9923733972931141</v>
      </c>
      <c r="O3415" s="8">
        <f t="shared" si="1068"/>
        <v>0.35848470271606447</v>
      </c>
      <c r="P3415" s="4">
        <f t="shared" si="1069"/>
        <v>0</v>
      </c>
      <c r="Q3415" s="7">
        <f t="shared" si="1070"/>
        <v>0</v>
      </c>
      <c r="R3415" s="4">
        <f t="shared" si="1071"/>
        <v>0</v>
      </c>
      <c r="S3415" s="4">
        <f t="shared" si="1072"/>
        <v>0</v>
      </c>
      <c r="T3415" s="4">
        <f t="shared" si="1073"/>
        <v>1</v>
      </c>
      <c r="U3415" s="7">
        <f t="shared" si="1074"/>
        <v>0</v>
      </c>
      <c r="V3415" s="4">
        <f t="shared" si="1060"/>
        <v>0.38268428076468186</v>
      </c>
      <c r="W3415" s="14">
        <f t="shared" si="1061"/>
        <v>0</v>
      </c>
      <c r="X3415" s="7">
        <f t="shared" si="1075"/>
        <v>23.3</v>
      </c>
      <c r="Y3415" s="4">
        <f t="shared" si="1076"/>
        <v>-0.63919999999999977</v>
      </c>
      <c r="Z3415" s="7">
        <f t="shared" si="1077"/>
        <v>19.222087200000001</v>
      </c>
      <c r="AA3415" s="14">
        <f t="shared" si="1078"/>
        <v>0</v>
      </c>
      <c r="AB3415" s="15">
        <v>0.76907692299999997</v>
      </c>
      <c r="AC3415" s="16">
        <f t="shared" si="1079"/>
        <v>0.57680769224999995</v>
      </c>
    </row>
    <row r="3416" spans="1:29" x14ac:dyDescent="0.25">
      <c r="A3416" s="1">
        <v>32651</v>
      </c>
      <c r="B3416" s="2">
        <v>0.20833333333333334</v>
      </c>
      <c r="C3416">
        <v>10</v>
      </c>
      <c r="D3416">
        <v>62</v>
      </c>
      <c r="E3416">
        <v>3</v>
      </c>
      <c r="F3416">
        <f t="shared" si="1062"/>
        <v>7</v>
      </c>
      <c r="G3416" s="8">
        <v>22.8</v>
      </c>
      <c r="H3416">
        <v>5</v>
      </c>
      <c r="I3416">
        <v>3413</v>
      </c>
      <c r="J3416">
        <f t="shared" si="1063"/>
        <v>143</v>
      </c>
      <c r="K3416" s="11">
        <f t="shared" si="1064"/>
        <v>1.0702128819921273</v>
      </c>
      <c r="L3416">
        <f t="shared" si="1065"/>
        <v>3.3816524838517985</v>
      </c>
      <c r="M3416">
        <f t="shared" si="1066"/>
        <v>5.3896942080641965</v>
      </c>
      <c r="N3416" s="8">
        <f t="shared" si="1067"/>
        <v>1.730574009493965</v>
      </c>
      <c r="O3416" s="8">
        <f t="shared" si="1068"/>
        <v>0.35848470271606447</v>
      </c>
      <c r="P3416" s="4">
        <f t="shared" si="1069"/>
        <v>8.6235607699569894E-2</v>
      </c>
      <c r="Q3416" s="7">
        <f t="shared" si="1070"/>
        <v>8.6342849970459989E-2</v>
      </c>
      <c r="R3416" s="4">
        <f t="shared" si="1071"/>
        <v>1.1888979167171376</v>
      </c>
      <c r="S3416" s="4">
        <f t="shared" si="1072"/>
        <v>1.9526947368726555</v>
      </c>
      <c r="T3416" s="4">
        <f t="shared" si="1073"/>
        <v>1</v>
      </c>
      <c r="U3416" s="7">
        <f t="shared" si="1074"/>
        <v>1.9526947368726555</v>
      </c>
      <c r="V3416" s="4">
        <f t="shared" si="1060"/>
        <v>0</v>
      </c>
      <c r="W3416" s="14">
        <f t="shared" si="1061"/>
        <v>2.8858187716383199</v>
      </c>
      <c r="X3416" s="7">
        <f t="shared" si="1075"/>
        <v>22.893789110078245</v>
      </c>
      <c r="Y3416" s="4">
        <f t="shared" si="1076"/>
        <v>-0.79193529461057988</v>
      </c>
      <c r="Z3416" s="7">
        <f t="shared" si="1077"/>
        <v>19.251259641270622</v>
      </c>
      <c r="AA3416" s="14">
        <f t="shared" si="1078"/>
        <v>1.2914506295290628E-2</v>
      </c>
      <c r="AB3416" s="15">
        <v>0.82930769199999999</v>
      </c>
      <c r="AC3416" s="16">
        <f t="shared" si="1079"/>
        <v>0.62198076899999999</v>
      </c>
    </row>
    <row r="3417" spans="1:29" x14ac:dyDescent="0.25">
      <c r="A3417" s="1">
        <v>32651</v>
      </c>
      <c r="B3417" s="2">
        <v>0.25</v>
      </c>
      <c r="C3417">
        <v>88</v>
      </c>
      <c r="D3417">
        <v>72</v>
      </c>
      <c r="E3417">
        <v>74</v>
      </c>
      <c r="F3417">
        <f t="shared" si="1062"/>
        <v>14</v>
      </c>
      <c r="G3417" s="8">
        <v>23.3</v>
      </c>
      <c r="H3417">
        <v>6</v>
      </c>
      <c r="I3417">
        <v>3414</v>
      </c>
      <c r="J3417">
        <f t="shared" si="1063"/>
        <v>143</v>
      </c>
      <c r="K3417" s="11">
        <f t="shared" si="1064"/>
        <v>1.0702128819921273</v>
      </c>
      <c r="L3417">
        <f t="shared" si="1065"/>
        <v>3.3816524838517985</v>
      </c>
      <c r="M3417">
        <f t="shared" si="1066"/>
        <v>6.3896942080641965</v>
      </c>
      <c r="N3417" s="8">
        <f t="shared" si="1067"/>
        <v>1.4687746216948154</v>
      </c>
      <c r="O3417" s="8">
        <f t="shared" si="1068"/>
        <v>0.35848470271606447</v>
      </c>
      <c r="P3417" s="4">
        <f t="shared" si="1069"/>
        <v>0.2837144712960834</v>
      </c>
      <c r="Q3417" s="7">
        <f t="shared" si="1070"/>
        <v>0.28766554556270724</v>
      </c>
      <c r="R3417" s="4">
        <f t="shared" si="1071"/>
        <v>1.3313930874399895</v>
      </c>
      <c r="S3417" s="4">
        <f t="shared" si="1072"/>
        <v>1.8101995661498036</v>
      </c>
      <c r="T3417" s="4">
        <f t="shared" si="1073"/>
        <v>1</v>
      </c>
      <c r="U3417" s="7">
        <f t="shared" si="1074"/>
        <v>1.8101995661498036</v>
      </c>
      <c r="V3417" s="4">
        <f t="shared" si="1060"/>
        <v>0.17510342341627583</v>
      </c>
      <c r="W3417" s="14">
        <f t="shared" si="1061"/>
        <v>83.790976186383745</v>
      </c>
      <c r="X3417" s="7">
        <f t="shared" si="1075"/>
        <v>26.023206726057474</v>
      </c>
      <c r="Y3417" s="4">
        <f t="shared" si="1076"/>
        <v>0.38472572899761015</v>
      </c>
      <c r="Z3417" s="7">
        <f t="shared" si="1077"/>
        <v>19.026517385761458</v>
      </c>
      <c r="AA3417" s="14">
        <f t="shared" si="1078"/>
        <v>0.37060063169632917</v>
      </c>
      <c r="AB3417" s="15">
        <v>0.72138458500000002</v>
      </c>
      <c r="AC3417" s="16">
        <f t="shared" si="1079"/>
        <v>0.54103843875000002</v>
      </c>
    </row>
    <row r="3418" spans="1:29" x14ac:dyDescent="0.25">
      <c r="A3418" s="1">
        <v>32651</v>
      </c>
      <c r="B3418" s="2">
        <v>0.29166666666666669</v>
      </c>
      <c r="C3418">
        <v>215</v>
      </c>
      <c r="D3418">
        <v>95</v>
      </c>
      <c r="E3418">
        <v>178</v>
      </c>
      <c r="F3418">
        <f t="shared" si="1062"/>
        <v>37</v>
      </c>
      <c r="G3418" s="8">
        <v>25</v>
      </c>
      <c r="H3418">
        <v>7</v>
      </c>
      <c r="I3418">
        <v>3415</v>
      </c>
      <c r="J3418">
        <f t="shared" si="1063"/>
        <v>143</v>
      </c>
      <c r="K3418" s="11">
        <f t="shared" si="1064"/>
        <v>1.0702128819921273</v>
      </c>
      <c r="L3418">
        <f t="shared" si="1065"/>
        <v>3.3816524838517985</v>
      </c>
      <c r="M3418">
        <f t="shared" si="1066"/>
        <v>7.3896942080641965</v>
      </c>
      <c r="N3418" s="8">
        <f t="shared" si="1067"/>
        <v>1.2069752338956659</v>
      </c>
      <c r="O3418" s="8">
        <f t="shared" si="1068"/>
        <v>0.35848470271606447</v>
      </c>
      <c r="P3418" s="4">
        <f t="shared" si="1069"/>
        <v>0.47594080750852569</v>
      </c>
      <c r="Q3418" s="7">
        <f t="shared" si="1070"/>
        <v>0.49603345728573678</v>
      </c>
      <c r="R3418" s="4">
        <f t="shared" si="1071"/>
        <v>1.4713783232741167</v>
      </c>
      <c r="S3418" s="4">
        <f t="shared" si="1072"/>
        <v>1.6702143303156765</v>
      </c>
      <c r="T3418" s="4">
        <f t="shared" si="1073"/>
        <v>1</v>
      </c>
      <c r="U3418" s="7">
        <f t="shared" si="1074"/>
        <v>1.6702143303156765</v>
      </c>
      <c r="V3418" s="4">
        <f t="shared" si="1060"/>
        <v>0.40630655985081277</v>
      </c>
      <c r="W3418" s="14">
        <f t="shared" si="1061"/>
        <v>209.82437030303419</v>
      </c>
      <c r="X3418" s="7">
        <f t="shared" si="1075"/>
        <v>31.819292034848612</v>
      </c>
      <c r="Y3418" s="4">
        <f t="shared" si="1076"/>
        <v>2.5640538051030779</v>
      </c>
      <c r="Z3418" s="7">
        <f t="shared" si="1077"/>
        <v>18.610265723225314</v>
      </c>
      <c r="AA3418" s="14">
        <f t="shared" si="1078"/>
        <v>0.90773296085197086</v>
      </c>
      <c r="AB3418" s="15">
        <v>0.76907692299999997</v>
      </c>
      <c r="AC3418" s="16">
        <f t="shared" si="1079"/>
        <v>0.57680769224999995</v>
      </c>
    </row>
    <row r="3419" spans="1:29" x14ac:dyDescent="0.25">
      <c r="A3419" s="1">
        <v>32651</v>
      </c>
      <c r="B3419" s="2">
        <v>0.33333333333333331</v>
      </c>
      <c r="C3419">
        <v>344</v>
      </c>
      <c r="D3419">
        <v>94</v>
      </c>
      <c r="E3419">
        <v>291</v>
      </c>
      <c r="F3419">
        <f t="shared" si="1062"/>
        <v>53</v>
      </c>
      <c r="G3419" s="8">
        <v>26.1</v>
      </c>
      <c r="H3419">
        <v>8</v>
      </c>
      <c r="I3419">
        <v>3416</v>
      </c>
      <c r="J3419">
        <f t="shared" si="1063"/>
        <v>143</v>
      </c>
      <c r="K3419" s="11">
        <f t="shared" si="1064"/>
        <v>1.0702128819921273</v>
      </c>
      <c r="L3419">
        <f t="shared" si="1065"/>
        <v>3.3816524838517985</v>
      </c>
      <c r="M3419">
        <f t="shared" si="1066"/>
        <v>8.3896942080641974</v>
      </c>
      <c r="N3419" s="8">
        <f t="shared" si="1067"/>
        <v>0.94517584609651628</v>
      </c>
      <c r="O3419" s="8">
        <f t="shared" si="1068"/>
        <v>0.35848470271606447</v>
      </c>
      <c r="P3419" s="4">
        <f t="shared" si="1069"/>
        <v>0.64981470919305928</v>
      </c>
      <c r="Q3419" s="7">
        <f t="shared" si="1070"/>
        <v>0.70734063734179209</v>
      </c>
      <c r="R3419" s="4">
        <f t="shared" si="1071"/>
        <v>1.5189098085068213</v>
      </c>
      <c r="S3419" s="4">
        <f t="shared" si="1072"/>
        <v>1.5189098085068213</v>
      </c>
      <c r="T3419" s="4">
        <f t="shared" si="1073"/>
        <v>0</v>
      </c>
      <c r="U3419" s="7">
        <f t="shared" si="1074"/>
        <v>1.5189098085068213</v>
      </c>
      <c r="V3419" s="4">
        <f t="shared" si="1060"/>
        <v>0.61543602777734319</v>
      </c>
      <c r="W3419" s="14">
        <f t="shared" si="1061"/>
        <v>337.77540745998726</v>
      </c>
      <c r="X3419" s="7">
        <f t="shared" si="1075"/>
        <v>37.077700742449586</v>
      </c>
      <c r="Y3419" s="4">
        <f t="shared" si="1076"/>
        <v>4.5412154791610444</v>
      </c>
      <c r="Z3419" s="7">
        <f t="shared" si="1077"/>
        <v>18.232627843480241</v>
      </c>
      <c r="AA3419" s="14">
        <f t="shared" si="1078"/>
        <v>1.4316171647699705</v>
      </c>
      <c r="AB3419" s="15">
        <v>0.68176923099999998</v>
      </c>
      <c r="AC3419" s="16">
        <f t="shared" si="1079"/>
        <v>0.51132692324999995</v>
      </c>
    </row>
    <row r="3420" spans="1:29" x14ac:dyDescent="0.25">
      <c r="A3420" s="1">
        <v>32651</v>
      </c>
      <c r="B3420" s="2">
        <v>0.375</v>
      </c>
      <c r="C3420">
        <v>550</v>
      </c>
      <c r="D3420">
        <v>214</v>
      </c>
      <c r="E3420">
        <v>395</v>
      </c>
      <c r="F3420">
        <f t="shared" si="1062"/>
        <v>155</v>
      </c>
      <c r="G3420" s="8">
        <v>28.3</v>
      </c>
      <c r="H3420">
        <v>9</v>
      </c>
      <c r="I3420">
        <v>3417</v>
      </c>
      <c r="J3420">
        <f t="shared" si="1063"/>
        <v>143</v>
      </c>
      <c r="K3420" s="11">
        <f t="shared" si="1064"/>
        <v>1.0702128819921273</v>
      </c>
      <c r="L3420">
        <f t="shared" si="1065"/>
        <v>3.3816524838517985</v>
      </c>
      <c r="M3420">
        <f t="shared" si="1066"/>
        <v>9.3896942080641974</v>
      </c>
      <c r="N3420" s="8">
        <f t="shared" si="1067"/>
        <v>0.68337645829736704</v>
      </c>
      <c r="O3420" s="8">
        <f t="shared" si="1068"/>
        <v>0.35848470271606447</v>
      </c>
      <c r="P3420" s="4">
        <f t="shared" si="1069"/>
        <v>0.79348695729009155</v>
      </c>
      <c r="Q3420" s="7">
        <f t="shared" si="1070"/>
        <v>0.9165173786222196</v>
      </c>
      <c r="R3420" s="4">
        <f t="shared" si="1071"/>
        <v>1.3317079697865997</v>
      </c>
      <c r="S3420" s="4">
        <f t="shared" si="1072"/>
        <v>1.3317079697865997</v>
      </c>
      <c r="T3420" s="4">
        <f t="shared" si="1073"/>
        <v>0</v>
      </c>
      <c r="U3420" s="7">
        <f t="shared" si="1074"/>
        <v>1.3317079697865997</v>
      </c>
      <c r="V3420" s="4">
        <f t="shared" si="1060"/>
        <v>0.78823999955946167</v>
      </c>
      <c r="W3420" s="14">
        <f t="shared" si="1061"/>
        <v>548.6494981714369</v>
      </c>
      <c r="X3420" s="7">
        <f t="shared" si="1075"/>
        <v>46.1311086905717</v>
      </c>
      <c r="Y3420" s="4">
        <f t="shared" si="1076"/>
        <v>7.9452968676549593</v>
      </c>
      <c r="Z3420" s="7">
        <f t="shared" si="1077"/>
        <v>17.582448298277903</v>
      </c>
      <c r="AA3420" s="14">
        <f t="shared" si="1078"/>
        <v>2.2424560404979479</v>
      </c>
      <c r="AB3420" s="15">
        <v>0.708769231</v>
      </c>
      <c r="AC3420" s="16">
        <f t="shared" si="1079"/>
        <v>0.53157692325000006</v>
      </c>
    </row>
    <row r="3421" spans="1:29" x14ac:dyDescent="0.25">
      <c r="A3421" s="1">
        <v>32651</v>
      </c>
      <c r="B3421" s="2">
        <v>0.41666666666666669</v>
      </c>
      <c r="C3421">
        <v>688</v>
      </c>
      <c r="D3421">
        <v>305</v>
      </c>
      <c r="E3421">
        <v>429</v>
      </c>
      <c r="F3421">
        <f t="shared" si="1062"/>
        <v>259</v>
      </c>
      <c r="G3421" s="8">
        <v>29.4</v>
      </c>
      <c r="H3421">
        <v>10</v>
      </c>
      <c r="I3421">
        <v>3418</v>
      </c>
      <c r="J3421">
        <f t="shared" si="1063"/>
        <v>143</v>
      </c>
      <c r="K3421" s="11">
        <f t="shared" si="1064"/>
        <v>1.0702128819921273</v>
      </c>
      <c r="L3421">
        <f t="shared" si="1065"/>
        <v>3.3816524838517985</v>
      </c>
      <c r="M3421">
        <f t="shared" si="1066"/>
        <v>10.389694208064197</v>
      </c>
      <c r="N3421" s="8">
        <f t="shared" si="1067"/>
        <v>0.42157707049821758</v>
      </c>
      <c r="O3421" s="8">
        <f t="shared" si="1068"/>
        <v>0.35848470271606447</v>
      </c>
      <c r="P3421" s="4">
        <f t="shared" si="1069"/>
        <v>0.89716652552142606</v>
      </c>
      <c r="Q3421" s="7">
        <f t="shared" si="1070"/>
        <v>1.1133120819561126</v>
      </c>
      <c r="R3421" s="4">
        <f t="shared" si="1071"/>
        <v>1.0502395282993831</v>
      </c>
      <c r="S3421" s="4">
        <f t="shared" si="1072"/>
        <v>1.0502395282993831</v>
      </c>
      <c r="T3421" s="4">
        <f t="shared" si="1073"/>
        <v>0</v>
      </c>
      <c r="U3421" s="7">
        <f t="shared" si="1074"/>
        <v>1.0502395282993831</v>
      </c>
      <c r="V3421" s="4">
        <f t="shared" si="1060"/>
        <v>0.91294217009228118</v>
      </c>
      <c r="W3421" s="14">
        <f t="shared" si="1061"/>
        <v>691.11944622242549</v>
      </c>
      <c r="X3421" s="7">
        <f t="shared" si="1075"/>
        <v>51.861382002228829</v>
      </c>
      <c r="Y3421" s="4">
        <f t="shared" si="1076"/>
        <v>10.099879632838039</v>
      </c>
      <c r="Z3421" s="7">
        <f t="shared" si="1077"/>
        <v>17.170922990127934</v>
      </c>
      <c r="AA3421" s="14">
        <f t="shared" si="1078"/>
        <v>2.7586484303146168</v>
      </c>
      <c r="AB3421" s="15">
        <v>1.798230846</v>
      </c>
      <c r="AC3421" s="16">
        <f t="shared" si="1079"/>
        <v>1.3486731345</v>
      </c>
    </row>
    <row r="3422" spans="1:29" x14ac:dyDescent="0.25">
      <c r="A3422" s="1">
        <v>32651</v>
      </c>
      <c r="B3422" s="2">
        <v>0.45833333333333331</v>
      </c>
      <c r="C3422">
        <v>783</v>
      </c>
      <c r="D3422">
        <v>369</v>
      </c>
      <c r="E3422">
        <v>440</v>
      </c>
      <c r="F3422">
        <f t="shared" si="1062"/>
        <v>343</v>
      </c>
      <c r="G3422" s="8">
        <v>30.6</v>
      </c>
      <c r="H3422">
        <v>11</v>
      </c>
      <c r="I3422">
        <v>3419</v>
      </c>
      <c r="J3422">
        <f t="shared" si="1063"/>
        <v>143</v>
      </c>
      <c r="K3422" s="11">
        <f t="shared" si="1064"/>
        <v>1.0702128819921273</v>
      </c>
      <c r="L3422">
        <f t="shared" si="1065"/>
        <v>3.3816524838517985</v>
      </c>
      <c r="M3422">
        <f t="shared" si="1066"/>
        <v>11.389694208064197</v>
      </c>
      <c r="N3422" s="8">
        <f t="shared" si="1067"/>
        <v>0.15977768269906817</v>
      </c>
      <c r="O3422" s="8">
        <f t="shared" si="1068"/>
        <v>0.35848470271606447</v>
      </c>
      <c r="P3422" s="4">
        <f t="shared" si="1069"/>
        <v>0.95378782265068485</v>
      </c>
      <c r="Q3422" s="7">
        <f t="shared" si="1070"/>
        <v>1.2655994810376405</v>
      </c>
      <c r="R3422" s="4">
        <f t="shared" si="1071"/>
        <v>0.51877993623595131</v>
      </c>
      <c r="S3422" s="4">
        <f t="shared" si="1072"/>
        <v>0.51877993623595131</v>
      </c>
      <c r="T3422" s="4">
        <f t="shared" si="1073"/>
        <v>0</v>
      </c>
      <c r="U3422" s="7">
        <f t="shared" si="1074"/>
        <v>0.51877993623595131</v>
      </c>
      <c r="V3422" s="4">
        <f t="shared" si="1060"/>
        <v>0.98104429253407144</v>
      </c>
      <c r="W3422" s="14">
        <f t="shared" si="1061"/>
        <v>785.25876378535918</v>
      </c>
      <c r="X3422" s="7">
        <f t="shared" si="1075"/>
        <v>56.120909823024178</v>
      </c>
      <c r="Y3422" s="4">
        <f t="shared" si="1076"/>
        <v>11.70146209345709</v>
      </c>
      <c r="Z3422" s="7">
        <f t="shared" si="1077"/>
        <v>16.865020740149696</v>
      </c>
      <c r="AA3422" s="14">
        <f t="shared" si="1078"/>
        <v>3.0785717119922675</v>
      </c>
      <c r="AB3422" s="15">
        <v>2.751846</v>
      </c>
      <c r="AC3422" s="16">
        <f t="shared" si="1079"/>
        <v>2.0638844999999999</v>
      </c>
    </row>
    <row r="3423" spans="1:29" x14ac:dyDescent="0.25">
      <c r="A3423" s="1">
        <v>32651</v>
      </c>
      <c r="B3423" s="2">
        <v>0.5</v>
      </c>
      <c r="C3423">
        <v>902</v>
      </c>
      <c r="D3423">
        <v>589</v>
      </c>
      <c r="E3423">
        <v>334</v>
      </c>
      <c r="F3423">
        <f t="shared" si="1062"/>
        <v>568</v>
      </c>
      <c r="G3423" s="8">
        <v>32.200000000000003</v>
      </c>
      <c r="H3423">
        <v>12</v>
      </c>
      <c r="I3423">
        <v>3420</v>
      </c>
      <c r="J3423">
        <f t="shared" si="1063"/>
        <v>143</v>
      </c>
      <c r="K3423" s="11">
        <f t="shared" si="1064"/>
        <v>1.0702128819921273</v>
      </c>
      <c r="L3423">
        <f t="shared" si="1065"/>
        <v>3.3816524838517985</v>
      </c>
      <c r="M3423">
        <f t="shared" si="1066"/>
        <v>12.389694208064197</v>
      </c>
      <c r="N3423" s="8">
        <f t="shared" si="1067"/>
        <v>-0.10202170510008123</v>
      </c>
      <c r="O3423" s="8">
        <f t="shared" si="1068"/>
        <v>0.35848470271606447</v>
      </c>
      <c r="P3423" s="4">
        <f t="shared" si="1069"/>
        <v>0.9594922008496265</v>
      </c>
      <c r="Q3423" s="7">
        <f t="shared" si="1070"/>
        <v>1.285194251760907</v>
      </c>
      <c r="R3423" s="4">
        <f t="shared" si="1071"/>
        <v>-0.34533415559074149</v>
      </c>
      <c r="S3423" s="4">
        <f t="shared" si="1072"/>
        <v>-0.34533415559074149</v>
      </c>
      <c r="T3423" s="4">
        <f t="shared" si="1073"/>
        <v>0</v>
      </c>
      <c r="U3423" s="7">
        <f t="shared" si="1074"/>
        <v>-0.34533415559074149</v>
      </c>
      <c r="V3423" s="4">
        <f t="shared" si="1060"/>
        <v>0.98790531978450291</v>
      </c>
      <c r="W3423" s="14">
        <f t="shared" si="1061"/>
        <v>903.16405659547172</v>
      </c>
      <c r="X3423" s="7">
        <f t="shared" si="1075"/>
        <v>61.552831839352834</v>
      </c>
      <c r="Y3423" s="4">
        <f t="shared" si="1076"/>
        <v>13.743864771596666</v>
      </c>
      <c r="Z3423" s="7">
        <f t="shared" si="1077"/>
        <v>16.474921828625039</v>
      </c>
      <c r="AA3423" s="14">
        <f t="shared" si="1078"/>
        <v>3.4589127803614756</v>
      </c>
      <c r="AB3423" s="15">
        <v>2.5853844619999999</v>
      </c>
      <c r="AC3423" s="16">
        <f t="shared" si="1079"/>
        <v>1.9390383464999998</v>
      </c>
    </row>
    <row r="3424" spans="1:29" x14ac:dyDescent="0.25">
      <c r="A3424" s="1">
        <v>32651</v>
      </c>
      <c r="B3424" s="2">
        <v>0.54166666666666663</v>
      </c>
      <c r="C3424">
        <v>1133</v>
      </c>
      <c r="D3424">
        <v>823</v>
      </c>
      <c r="E3424">
        <v>357</v>
      </c>
      <c r="F3424">
        <f t="shared" si="1062"/>
        <v>776</v>
      </c>
      <c r="G3424" s="8">
        <v>32.200000000000003</v>
      </c>
      <c r="H3424">
        <v>13</v>
      </c>
      <c r="I3424">
        <v>3421</v>
      </c>
      <c r="J3424">
        <f t="shared" si="1063"/>
        <v>143</v>
      </c>
      <c r="K3424" s="11">
        <f t="shared" si="1064"/>
        <v>1.0702128819921273</v>
      </c>
      <c r="L3424">
        <f t="shared" si="1065"/>
        <v>3.3816524838517985</v>
      </c>
      <c r="M3424">
        <f t="shared" si="1066"/>
        <v>13.389694208064197</v>
      </c>
      <c r="N3424" s="8">
        <f t="shared" si="1067"/>
        <v>-0.36382109289923065</v>
      </c>
      <c r="O3424" s="8">
        <f t="shared" si="1068"/>
        <v>0.35848470271606447</v>
      </c>
      <c r="P3424" s="4">
        <f t="shared" si="1069"/>
        <v>0.91389091617092433</v>
      </c>
      <c r="Q3424" s="7">
        <f t="shared" si="1070"/>
        <v>1.1527674601285307</v>
      </c>
      <c r="R3424" s="4">
        <f t="shared" si="1071"/>
        <v>-0.9628729172043996</v>
      </c>
      <c r="S3424" s="4">
        <f t="shared" si="1072"/>
        <v>-0.9628729172043996</v>
      </c>
      <c r="T3424" s="4">
        <f t="shared" si="1073"/>
        <v>0</v>
      </c>
      <c r="U3424" s="7">
        <f t="shared" si="1074"/>
        <v>-0.9628729172043996</v>
      </c>
      <c r="V3424" s="4">
        <f t="shared" si="1060"/>
        <v>0.93305768417484214</v>
      </c>
      <c r="W3424" s="14">
        <f t="shared" si="1061"/>
        <v>1111.318907900855</v>
      </c>
      <c r="X3424" s="7">
        <f t="shared" si="1075"/>
        <v>68.317864506777795</v>
      </c>
      <c r="Y3424" s="4">
        <f t="shared" si="1076"/>
        <v>16.287517054548452</v>
      </c>
      <c r="Z3424" s="7">
        <f t="shared" si="1077"/>
        <v>15.989084242581244</v>
      </c>
      <c r="AA3424" s="14">
        <f t="shared" si="1078"/>
        <v>4.1305881715326018</v>
      </c>
      <c r="AB3424" s="15">
        <v>2.568307538</v>
      </c>
      <c r="AC3424" s="16">
        <f t="shared" si="1079"/>
        <v>1.9262306535</v>
      </c>
    </row>
    <row r="3425" spans="1:29" x14ac:dyDescent="0.25">
      <c r="A3425" s="1">
        <v>32651</v>
      </c>
      <c r="B3425" s="2">
        <v>0.58333333333333337</v>
      </c>
      <c r="C3425">
        <v>827</v>
      </c>
      <c r="D3425">
        <v>500</v>
      </c>
      <c r="E3425">
        <v>390</v>
      </c>
      <c r="F3425">
        <f t="shared" si="1062"/>
        <v>437</v>
      </c>
      <c r="G3425" s="8">
        <v>32.200000000000003</v>
      </c>
      <c r="H3425">
        <v>14</v>
      </c>
      <c r="I3425">
        <v>3422</v>
      </c>
      <c r="J3425">
        <f t="shared" si="1063"/>
        <v>143</v>
      </c>
      <c r="K3425" s="11">
        <f t="shared" si="1064"/>
        <v>1.0702128819921273</v>
      </c>
      <c r="L3425">
        <f t="shared" si="1065"/>
        <v>3.3816524838517985</v>
      </c>
      <c r="M3425">
        <f t="shared" si="1066"/>
        <v>14.389694208064197</v>
      </c>
      <c r="N3425" s="8">
        <f t="shared" si="1067"/>
        <v>-0.62562048069838005</v>
      </c>
      <c r="O3425" s="8">
        <f t="shared" si="1068"/>
        <v>0.35848470271606447</v>
      </c>
      <c r="P3425" s="4">
        <f t="shared" si="1069"/>
        <v>0.82009162080574538</v>
      </c>
      <c r="Q3425" s="7">
        <f t="shared" si="1070"/>
        <v>0.96157111162639264</v>
      </c>
      <c r="R3425" s="4">
        <f t="shared" si="1071"/>
        <v>-1.2810129434043656</v>
      </c>
      <c r="S3425" s="4">
        <f t="shared" si="1072"/>
        <v>-1.2810129434043656</v>
      </c>
      <c r="T3425" s="4">
        <f t="shared" si="1073"/>
        <v>0</v>
      </c>
      <c r="U3425" s="7">
        <f t="shared" si="1074"/>
        <v>-1.2810129434043656</v>
      </c>
      <c r="V3425" s="4">
        <f t="shared" si="1060"/>
        <v>0.82023916143188424</v>
      </c>
      <c r="W3425" s="14">
        <f t="shared" si="1061"/>
        <v>785.27602102892365</v>
      </c>
      <c r="X3425" s="7">
        <f t="shared" si="1075"/>
        <v>57.721470683440018</v>
      </c>
      <c r="Y3425" s="4">
        <f t="shared" si="1076"/>
        <v>12.303272976973446</v>
      </c>
      <c r="Z3425" s="7">
        <f t="shared" si="1077"/>
        <v>16.750074861398073</v>
      </c>
      <c r="AA3425" s="14">
        <f t="shared" si="1078"/>
        <v>3.0576564763132477</v>
      </c>
      <c r="AB3425" s="15">
        <v>3.4813846150000001</v>
      </c>
      <c r="AC3425" s="16">
        <f t="shared" si="1079"/>
        <v>2.6110384612500002</v>
      </c>
    </row>
    <row r="3426" spans="1:29" x14ac:dyDescent="0.25">
      <c r="A3426" s="1">
        <v>32651</v>
      </c>
      <c r="B3426" s="2">
        <v>0.625</v>
      </c>
      <c r="C3426">
        <v>709</v>
      </c>
      <c r="D3426">
        <v>454</v>
      </c>
      <c r="E3426">
        <v>365</v>
      </c>
      <c r="F3426">
        <f t="shared" si="1062"/>
        <v>344</v>
      </c>
      <c r="G3426" s="8">
        <v>32.200000000000003</v>
      </c>
      <c r="H3426">
        <v>15</v>
      </c>
      <c r="I3426">
        <v>3423</v>
      </c>
      <c r="J3426">
        <f t="shared" si="1063"/>
        <v>143</v>
      </c>
      <c r="K3426" s="11">
        <f t="shared" si="1064"/>
        <v>1.0702128819921273</v>
      </c>
      <c r="L3426">
        <f t="shared" si="1065"/>
        <v>3.3816524838517985</v>
      </c>
      <c r="M3426">
        <f t="shared" si="1066"/>
        <v>15.389694208064197</v>
      </c>
      <c r="N3426" s="8">
        <f t="shared" si="1067"/>
        <v>-0.88741986849752941</v>
      </c>
      <c r="O3426" s="8">
        <f t="shared" si="1068"/>
        <v>0.35848470271606447</v>
      </c>
      <c r="P3426" s="4">
        <f t="shared" si="1069"/>
        <v>0.68448658172256216</v>
      </c>
      <c r="Q3426" s="7">
        <f t="shared" si="1070"/>
        <v>0.75389921292247186</v>
      </c>
      <c r="R3426" s="4">
        <f t="shared" si="1071"/>
        <v>-1.4819467295792861</v>
      </c>
      <c r="S3426" s="4">
        <f t="shared" si="1072"/>
        <v>-1.4819467295792861</v>
      </c>
      <c r="T3426" s="4">
        <f t="shared" si="1073"/>
        <v>0</v>
      </c>
      <c r="U3426" s="7">
        <f t="shared" si="1074"/>
        <v>-1.4819467295792861</v>
      </c>
      <c r="V3426" s="4">
        <f t="shared" si="1060"/>
        <v>0.6571381474391379</v>
      </c>
      <c r="W3426" s="14">
        <f t="shared" si="1061"/>
        <v>649.44866948669755</v>
      </c>
      <c r="X3426" s="7">
        <f t="shared" si="1075"/>
        <v>53.307081758317679</v>
      </c>
      <c r="Y3426" s="4">
        <f t="shared" si="1076"/>
        <v>10.643462741127447</v>
      </c>
      <c r="Z3426" s="7">
        <f t="shared" si="1077"/>
        <v>17.067098616444657</v>
      </c>
      <c r="AA3426" s="14">
        <f t="shared" si="1078"/>
        <v>2.5766422999324701</v>
      </c>
      <c r="AB3426" s="15">
        <v>3.8034615380000001</v>
      </c>
      <c r="AC3426" s="16">
        <f t="shared" si="1079"/>
        <v>2.8525961535</v>
      </c>
    </row>
    <row r="3427" spans="1:29" x14ac:dyDescent="0.25">
      <c r="A3427" s="1">
        <v>32651</v>
      </c>
      <c r="B3427" s="2">
        <v>0.66666666666666663</v>
      </c>
      <c r="C3427">
        <v>527</v>
      </c>
      <c r="D3427">
        <v>558</v>
      </c>
      <c r="E3427">
        <v>190</v>
      </c>
      <c r="F3427">
        <f t="shared" si="1062"/>
        <v>337</v>
      </c>
      <c r="G3427" s="8">
        <v>31.7</v>
      </c>
      <c r="H3427">
        <v>16</v>
      </c>
      <c r="I3427">
        <v>3424</v>
      </c>
      <c r="J3427">
        <f t="shared" si="1063"/>
        <v>143</v>
      </c>
      <c r="K3427" s="11">
        <f t="shared" si="1064"/>
        <v>1.0702128819921273</v>
      </c>
      <c r="L3427">
        <f t="shared" si="1065"/>
        <v>3.3816524838517985</v>
      </c>
      <c r="M3427">
        <f t="shared" si="1066"/>
        <v>16.389694208064196</v>
      </c>
      <c r="N3427" s="8">
        <f t="shared" si="1067"/>
        <v>-1.1492192562966785</v>
      </c>
      <c r="O3427" s="8">
        <f t="shared" si="1068"/>
        <v>0.35848470271606447</v>
      </c>
      <c r="P3427" s="4">
        <f t="shared" si="1069"/>
        <v>0.51631705823697072</v>
      </c>
      <c r="Q3427" s="7">
        <f t="shared" si="1070"/>
        <v>0.54254484280796456</v>
      </c>
      <c r="R3427" s="4">
        <f t="shared" si="1071"/>
        <v>-1.5031742920985496</v>
      </c>
      <c r="S3427" s="4">
        <f t="shared" si="1072"/>
        <v>4.6447669456883425</v>
      </c>
      <c r="T3427" s="4">
        <f t="shared" si="1073"/>
        <v>1</v>
      </c>
      <c r="U3427" s="7">
        <f t="shared" si="1074"/>
        <v>-1.6384183614912435</v>
      </c>
      <c r="V3427" s="4">
        <f t="shared" si="1060"/>
        <v>0.45486970676303884</v>
      </c>
      <c r="W3427" s="14">
        <f t="shared" si="1061"/>
        <v>436.58581857753592</v>
      </c>
      <c r="X3427" s="7">
        <f t="shared" si="1075"/>
        <v>45.889039103769917</v>
      </c>
      <c r="Y3427" s="4">
        <f t="shared" si="1076"/>
        <v>7.8542787030174894</v>
      </c>
      <c r="Z3427" s="7">
        <f t="shared" si="1077"/>
        <v>17.599832767723662</v>
      </c>
      <c r="AA3427" s="14">
        <f t="shared" si="1078"/>
        <v>1.7861904731422105</v>
      </c>
      <c r="AB3427" s="15">
        <v>4.4476153849999998</v>
      </c>
      <c r="AC3427" s="16">
        <f t="shared" si="1079"/>
        <v>3.33571153875</v>
      </c>
    </row>
    <row r="3428" spans="1:29" x14ac:dyDescent="0.25">
      <c r="A3428" s="1">
        <v>32651</v>
      </c>
      <c r="B3428" s="2">
        <v>0.70833333333333337</v>
      </c>
      <c r="C3428">
        <v>372</v>
      </c>
      <c r="D3428">
        <v>623</v>
      </c>
      <c r="E3428">
        <v>107</v>
      </c>
      <c r="F3428">
        <f t="shared" si="1062"/>
        <v>265</v>
      </c>
      <c r="G3428" s="8">
        <v>30.6</v>
      </c>
      <c r="H3428">
        <v>17</v>
      </c>
      <c r="I3428">
        <v>3425</v>
      </c>
      <c r="J3428">
        <f t="shared" si="1063"/>
        <v>143</v>
      </c>
      <c r="K3428" s="11">
        <f t="shared" si="1064"/>
        <v>1.0702128819921273</v>
      </c>
      <c r="L3428">
        <f t="shared" si="1065"/>
        <v>3.3816524838517985</v>
      </c>
      <c r="M3428">
        <f t="shared" si="1066"/>
        <v>17.389694208064196</v>
      </c>
      <c r="N3428" s="8">
        <f t="shared" si="1067"/>
        <v>-1.4110186440958279</v>
      </c>
      <c r="O3428" s="8">
        <f t="shared" si="1068"/>
        <v>0.35848470271606447</v>
      </c>
      <c r="P3428" s="4">
        <f t="shared" si="1069"/>
        <v>0.32704352546123616</v>
      </c>
      <c r="Q3428" s="7">
        <f t="shared" si="1070"/>
        <v>0.33317336080813365</v>
      </c>
      <c r="R3428" s="4">
        <f t="shared" si="1071"/>
        <v>-1.3620878651090151</v>
      </c>
      <c r="S3428" s="4">
        <f t="shared" si="1072"/>
        <v>4.5036805186988085</v>
      </c>
      <c r="T3428" s="4">
        <f t="shared" si="1073"/>
        <v>1</v>
      </c>
      <c r="U3428" s="7">
        <f t="shared" si="1074"/>
        <v>-1.779504788480778</v>
      </c>
      <c r="V3428" s="4">
        <f t="shared" si="1060"/>
        <v>0.22721809937126014</v>
      </c>
      <c r="W3428" s="14">
        <f t="shared" si="1061"/>
        <v>244.48441209672848</v>
      </c>
      <c r="X3428" s="7">
        <f t="shared" si="1075"/>
        <v>38.545743393143681</v>
      </c>
      <c r="Y3428" s="4">
        <f t="shared" si="1076"/>
        <v>5.0931995158220245</v>
      </c>
      <c r="Z3428" s="7">
        <f t="shared" si="1077"/>
        <v>18.127198892477995</v>
      </c>
      <c r="AA3428" s="14">
        <f t="shared" si="1078"/>
        <v>1.0302235594237956</v>
      </c>
      <c r="AB3428" s="15">
        <v>4.533077231</v>
      </c>
      <c r="AC3428" s="16">
        <f t="shared" si="1079"/>
        <v>3.39980792325</v>
      </c>
    </row>
    <row r="3429" spans="1:29" x14ac:dyDescent="0.25">
      <c r="A3429" s="1">
        <v>32651</v>
      </c>
      <c r="B3429" s="2">
        <v>0.75</v>
      </c>
      <c r="C3429">
        <v>74</v>
      </c>
      <c r="D3429">
        <v>95</v>
      </c>
      <c r="E3429">
        <v>52</v>
      </c>
      <c r="F3429">
        <f t="shared" si="1062"/>
        <v>22</v>
      </c>
      <c r="G3429" s="8">
        <v>28.9</v>
      </c>
      <c r="H3429">
        <v>18</v>
      </c>
      <c r="I3429">
        <v>3426</v>
      </c>
      <c r="J3429">
        <f t="shared" si="1063"/>
        <v>143</v>
      </c>
      <c r="K3429" s="11">
        <f t="shared" si="1064"/>
        <v>1.0702128819921273</v>
      </c>
      <c r="L3429">
        <f t="shared" si="1065"/>
        <v>3.3816524838517985</v>
      </c>
      <c r="M3429">
        <f t="shared" si="1066"/>
        <v>18.389694208064196</v>
      </c>
      <c r="N3429" s="8">
        <f t="shared" si="1067"/>
        <v>-1.672818031894977</v>
      </c>
      <c r="O3429" s="8">
        <f t="shared" si="1068"/>
        <v>0.35848470271606447</v>
      </c>
      <c r="P3429" s="4">
        <f t="shared" si="1069"/>
        <v>0.12956466186472299</v>
      </c>
      <c r="Q3429" s="7">
        <f t="shared" si="1070"/>
        <v>0.12992992829069527</v>
      </c>
      <c r="R3429" s="4">
        <f t="shared" si="1071"/>
        <v>-1.2211072702973422</v>
      </c>
      <c r="S3429" s="4">
        <f t="shared" si="1072"/>
        <v>4.3626999238871349</v>
      </c>
      <c r="T3429" s="4">
        <f t="shared" si="1073"/>
        <v>1</v>
      </c>
      <c r="U3429" s="7">
        <f t="shared" si="1074"/>
        <v>-1.9204853832924509</v>
      </c>
      <c r="V3429" s="4">
        <f t="shared" si="1060"/>
        <v>0</v>
      </c>
      <c r="W3429" s="14">
        <f t="shared" si="1061"/>
        <v>50.02085870839754</v>
      </c>
      <c r="X3429" s="7">
        <f t="shared" si="1075"/>
        <v>30.525677908022917</v>
      </c>
      <c r="Y3429" s="4">
        <f t="shared" si="1076"/>
        <v>2.077654893416617</v>
      </c>
      <c r="Z3429" s="7">
        <f t="shared" si="1077"/>
        <v>18.703167915357426</v>
      </c>
      <c r="AA3429" s="14">
        <f t="shared" si="1078"/>
        <v>0.21747829463032797</v>
      </c>
      <c r="AB3429" s="15">
        <v>4.5033849229999996</v>
      </c>
      <c r="AC3429" s="16">
        <f t="shared" si="1079"/>
        <v>3.3775386922499999</v>
      </c>
    </row>
    <row r="3430" spans="1:29" x14ac:dyDescent="0.25">
      <c r="A3430" s="1">
        <v>32651</v>
      </c>
      <c r="B3430" s="2">
        <v>0.79166666666666663</v>
      </c>
      <c r="C3430">
        <v>12</v>
      </c>
      <c r="D3430">
        <v>13</v>
      </c>
      <c r="E3430">
        <v>10</v>
      </c>
      <c r="F3430">
        <f t="shared" si="1062"/>
        <v>2</v>
      </c>
      <c r="G3430" s="8">
        <v>27.8</v>
      </c>
      <c r="H3430">
        <v>19</v>
      </c>
      <c r="I3430">
        <v>3427</v>
      </c>
      <c r="J3430">
        <f t="shared" si="1063"/>
        <v>143</v>
      </c>
      <c r="K3430" s="11">
        <f t="shared" si="1064"/>
        <v>1.0702128819921273</v>
      </c>
      <c r="L3430">
        <f t="shared" si="1065"/>
        <v>3.3816524838517985</v>
      </c>
      <c r="M3430">
        <f t="shared" si="1066"/>
        <v>19.389694208064196</v>
      </c>
      <c r="N3430" s="8">
        <f t="shared" si="1067"/>
        <v>-1.9346174196941266</v>
      </c>
      <c r="O3430" s="8">
        <f t="shared" si="1068"/>
        <v>0.35848470271606447</v>
      </c>
      <c r="P3430" s="4">
        <f t="shared" si="1069"/>
        <v>0</v>
      </c>
      <c r="Q3430" s="7">
        <f t="shared" si="1070"/>
        <v>0</v>
      </c>
      <c r="R3430" s="4">
        <f t="shared" si="1071"/>
        <v>0</v>
      </c>
      <c r="S3430" s="4">
        <f t="shared" si="1072"/>
        <v>0</v>
      </c>
      <c r="T3430" s="4">
        <f t="shared" si="1073"/>
        <v>1</v>
      </c>
      <c r="U3430" s="7">
        <f t="shared" si="1074"/>
        <v>0</v>
      </c>
      <c r="V3430" s="4">
        <f t="shared" si="1060"/>
        <v>0.38268428076468186</v>
      </c>
      <c r="W3430" s="14">
        <f t="shared" si="1061"/>
        <v>14.594291555401929</v>
      </c>
      <c r="X3430" s="7">
        <f t="shared" si="1075"/>
        <v>28.274314475550565</v>
      </c>
      <c r="Y3430" s="4">
        <f t="shared" si="1076"/>
        <v>1.2311422428070122</v>
      </c>
      <c r="Z3430" s="7">
        <f t="shared" si="1077"/>
        <v>18.864851831623863</v>
      </c>
      <c r="AA3430" s="14">
        <f t="shared" si="1078"/>
        <v>6.400089089759084E-2</v>
      </c>
      <c r="AB3430" s="15">
        <v>3.0973076919999998</v>
      </c>
      <c r="AC3430" s="16">
        <f t="shared" si="1079"/>
        <v>2.3229807689999999</v>
      </c>
    </row>
    <row r="3431" spans="1:29" x14ac:dyDescent="0.25">
      <c r="A3431" s="1">
        <v>32651</v>
      </c>
      <c r="B3431" s="2">
        <v>0.83333333333333337</v>
      </c>
      <c r="C3431">
        <v>0</v>
      </c>
      <c r="D3431">
        <v>0</v>
      </c>
      <c r="E3431">
        <v>0</v>
      </c>
      <c r="F3431">
        <f t="shared" si="1062"/>
        <v>0</v>
      </c>
      <c r="G3431" s="8">
        <v>26.7</v>
      </c>
      <c r="H3431">
        <v>20</v>
      </c>
      <c r="I3431">
        <v>3428</v>
      </c>
      <c r="J3431">
        <f t="shared" si="1063"/>
        <v>143</v>
      </c>
      <c r="K3431" s="11">
        <f t="shared" si="1064"/>
        <v>1.0702128819921273</v>
      </c>
      <c r="L3431">
        <f t="shared" si="1065"/>
        <v>3.3816524838517985</v>
      </c>
      <c r="M3431">
        <f t="shared" si="1066"/>
        <v>20.389694208064196</v>
      </c>
      <c r="N3431" s="8">
        <f t="shared" si="1067"/>
        <v>-2.1964168074932759</v>
      </c>
      <c r="O3431" s="8">
        <f t="shared" si="1068"/>
        <v>0.35848470271606447</v>
      </c>
      <c r="P3431" s="4">
        <f t="shared" si="1069"/>
        <v>0</v>
      </c>
      <c r="Q3431" s="7">
        <f t="shared" si="1070"/>
        <v>0</v>
      </c>
      <c r="R3431" s="4">
        <f t="shared" si="1071"/>
        <v>0</v>
      </c>
      <c r="S3431" s="4">
        <f t="shared" si="1072"/>
        <v>0</v>
      </c>
      <c r="T3431" s="4">
        <f t="shared" si="1073"/>
        <v>1</v>
      </c>
      <c r="U3431" s="7">
        <f t="shared" si="1074"/>
        <v>0</v>
      </c>
      <c r="V3431" s="4">
        <f t="shared" si="1060"/>
        <v>0.38268428076468186</v>
      </c>
      <c r="W3431" s="14">
        <f t="shared" si="1061"/>
        <v>0</v>
      </c>
      <c r="X3431" s="7">
        <f t="shared" si="1075"/>
        <v>26.7</v>
      </c>
      <c r="Y3431" s="4">
        <f t="shared" si="1076"/>
        <v>0.63919999999999977</v>
      </c>
      <c r="Z3431" s="7">
        <f t="shared" si="1077"/>
        <v>18.977912799999999</v>
      </c>
      <c r="AA3431" s="14">
        <f t="shared" si="1078"/>
        <v>0</v>
      </c>
      <c r="AB3431" s="15">
        <v>3.4229230770000001</v>
      </c>
      <c r="AC3431" s="16">
        <f t="shared" si="1079"/>
        <v>2.5671923077500001</v>
      </c>
    </row>
    <row r="3432" spans="1:29" x14ac:dyDescent="0.25">
      <c r="A3432" s="1">
        <v>32651</v>
      </c>
      <c r="B3432" s="2">
        <v>0.875</v>
      </c>
      <c r="C3432">
        <v>0</v>
      </c>
      <c r="D3432">
        <v>0</v>
      </c>
      <c r="E3432">
        <v>0</v>
      </c>
      <c r="F3432">
        <f t="shared" si="1062"/>
        <v>0</v>
      </c>
      <c r="G3432" s="8">
        <v>25</v>
      </c>
      <c r="H3432">
        <v>21</v>
      </c>
      <c r="I3432">
        <v>3429</v>
      </c>
      <c r="J3432">
        <f t="shared" si="1063"/>
        <v>143</v>
      </c>
      <c r="K3432" s="11">
        <f t="shared" si="1064"/>
        <v>1.0702128819921273</v>
      </c>
      <c r="L3432">
        <f t="shared" si="1065"/>
        <v>3.3816524838517985</v>
      </c>
      <c r="M3432">
        <f t="shared" si="1066"/>
        <v>21.389694208064196</v>
      </c>
      <c r="N3432" s="8">
        <f t="shared" si="1067"/>
        <v>-2.4582161952924255</v>
      </c>
      <c r="O3432" s="8">
        <f t="shared" si="1068"/>
        <v>0.35848470271606447</v>
      </c>
      <c r="P3432" s="4">
        <f t="shared" si="1069"/>
        <v>0</v>
      </c>
      <c r="Q3432" s="7">
        <f t="shared" si="1070"/>
        <v>0</v>
      </c>
      <c r="R3432" s="4">
        <f t="shared" si="1071"/>
        <v>0</v>
      </c>
      <c r="S3432" s="4">
        <f t="shared" si="1072"/>
        <v>0</v>
      </c>
      <c r="T3432" s="4">
        <f t="shared" si="1073"/>
        <v>1</v>
      </c>
      <c r="U3432" s="7">
        <f t="shared" si="1074"/>
        <v>0</v>
      </c>
      <c r="V3432" s="4">
        <f t="shared" si="1060"/>
        <v>0.38268428076468186</v>
      </c>
      <c r="W3432" s="14">
        <f t="shared" si="1061"/>
        <v>0</v>
      </c>
      <c r="X3432" s="7">
        <f t="shared" si="1075"/>
        <v>25</v>
      </c>
      <c r="Y3432" s="4">
        <f t="shared" si="1076"/>
        <v>0</v>
      </c>
      <c r="Z3432" s="7">
        <f t="shared" si="1077"/>
        <v>19.100000000000001</v>
      </c>
      <c r="AA3432" s="14">
        <f t="shared" si="1078"/>
        <v>0</v>
      </c>
      <c r="AB3432" s="15">
        <v>3.2268460000000001</v>
      </c>
      <c r="AC3432" s="16">
        <f t="shared" si="1079"/>
        <v>2.4201345000000001</v>
      </c>
    </row>
    <row r="3433" spans="1:29" x14ac:dyDescent="0.25">
      <c r="A3433" s="1">
        <v>32651</v>
      </c>
      <c r="B3433" s="2">
        <v>0.91666666666666663</v>
      </c>
      <c r="C3433">
        <v>0</v>
      </c>
      <c r="D3433">
        <v>0</v>
      </c>
      <c r="E3433">
        <v>0</v>
      </c>
      <c r="F3433">
        <f t="shared" si="1062"/>
        <v>0</v>
      </c>
      <c r="G3433" s="8">
        <v>23.9</v>
      </c>
      <c r="H3433">
        <v>22</v>
      </c>
      <c r="I3433">
        <v>3430</v>
      </c>
      <c r="J3433">
        <f t="shared" si="1063"/>
        <v>143</v>
      </c>
      <c r="K3433" s="11">
        <f t="shared" si="1064"/>
        <v>1.0702128819921273</v>
      </c>
      <c r="L3433">
        <f t="shared" si="1065"/>
        <v>3.3816524838517985</v>
      </c>
      <c r="M3433">
        <f t="shared" si="1066"/>
        <v>22.389694208064196</v>
      </c>
      <c r="N3433" s="8">
        <f t="shared" si="1067"/>
        <v>-2.7200155830915747</v>
      </c>
      <c r="O3433" s="8">
        <f t="shared" si="1068"/>
        <v>0.35848470271606447</v>
      </c>
      <c r="P3433" s="4">
        <f t="shared" si="1069"/>
        <v>0</v>
      </c>
      <c r="Q3433" s="7">
        <f t="shared" si="1070"/>
        <v>0</v>
      </c>
      <c r="R3433" s="4">
        <f t="shared" si="1071"/>
        <v>0</v>
      </c>
      <c r="S3433" s="4">
        <f t="shared" si="1072"/>
        <v>0</v>
      </c>
      <c r="T3433" s="4">
        <f t="shared" si="1073"/>
        <v>1</v>
      </c>
      <c r="U3433" s="7">
        <f t="shared" si="1074"/>
        <v>0</v>
      </c>
      <c r="V3433" s="4">
        <f t="shared" si="1060"/>
        <v>0.38268428076468186</v>
      </c>
      <c r="W3433" s="14">
        <f t="shared" si="1061"/>
        <v>0</v>
      </c>
      <c r="X3433" s="7">
        <f t="shared" si="1075"/>
        <v>23.9</v>
      </c>
      <c r="Y3433" s="4">
        <f t="shared" si="1076"/>
        <v>-0.41360000000000052</v>
      </c>
      <c r="Z3433" s="7">
        <f t="shared" si="1077"/>
        <v>19.178997600000002</v>
      </c>
      <c r="AA3433" s="14">
        <f t="shared" si="1078"/>
        <v>0</v>
      </c>
      <c r="AB3433" s="15">
        <v>4.3396156919999997</v>
      </c>
      <c r="AC3433" s="16">
        <f t="shared" si="1079"/>
        <v>3.254711769</v>
      </c>
    </row>
    <row r="3434" spans="1:29" x14ac:dyDescent="0.25">
      <c r="A3434" s="1">
        <v>32651</v>
      </c>
      <c r="B3434" s="2">
        <v>0.95833333333333337</v>
      </c>
      <c r="C3434">
        <v>0</v>
      </c>
      <c r="D3434">
        <v>0</v>
      </c>
      <c r="E3434">
        <v>0</v>
      </c>
      <c r="F3434">
        <f t="shared" si="1062"/>
        <v>0</v>
      </c>
      <c r="G3434" s="8">
        <v>23.9</v>
      </c>
      <c r="H3434">
        <v>23</v>
      </c>
      <c r="I3434">
        <v>3431</v>
      </c>
      <c r="J3434">
        <f t="shared" si="1063"/>
        <v>143</v>
      </c>
      <c r="K3434" s="11">
        <f t="shared" si="1064"/>
        <v>1.0702128819921273</v>
      </c>
      <c r="L3434">
        <f t="shared" si="1065"/>
        <v>3.3816524838517985</v>
      </c>
      <c r="M3434">
        <f t="shared" si="1066"/>
        <v>23.389694208064196</v>
      </c>
      <c r="N3434" s="8">
        <f t="shared" si="1067"/>
        <v>-2.9818149708907242</v>
      </c>
      <c r="O3434" s="8">
        <f t="shared" si="1068"/>
        <v>0.35848470271606447</v>
      </c>
      <c r="P3434" s="4">
        <f t="shared" si="1069"/>
        <v>0</v>
      </c>
      <c r="Q3434" s="7">
        <f t="shared" si="1070"/>
        <v>0</v>
      </c>
      <c r="R3434" s="4">
        <f t="shared" si="1071"/>
        <v>0</v>
      </c>
      <c r="S3434" s="4">
        <f t="shared" si="1072"/>
        <v>0</v>
      </c>
      <c r="T3434" s="4">
        <f t="shared" si="1073"/>
        <v>1</v>
      </c>
      <c r="U3434" s="7">
        <f t="shared" si="1074"/>
        <v>0</v>
      </c>
      <c r="V3434" s="4">
        <f t="shared" si="1060"/>
        <v>0.38268428076468186</v>
      </c>
      <c r="W3434" s="14">
        <f t="shared" si="1061"/>
        <v>0</v>
      </c>
      <c r="X3434" s="7">
        <f t="shared" si="1075"/>
        <v>23.9</v>
      </c>
      <c r="Y3434" s="4">
        <f t="shared" si="1076"/>
        <v>-0.41360000000000052</v>
      </c>
      <c r="Z3434" s="7">
        <f t="shared" si="1077"/>
        <v>19.178997600000002</v>
      </c>
      <c r="AA3434" s="14">
        <f t="shared" si="1078"/>
        <v>0</v>
      </c>
      <c r="AB3434" s="15">
        <v>4.7543846150000002</v>
      </c>
      <c r="AC3434" s="16">
        <f t="shared" si="1079"/>
        <v>3.5657884612500004</v>
      </c>
    </row>
    <row r="3435" spans="1:29" x14ac:dyDescent="0.25">
      <c r="A3435" s="1">
        <v>32651</v>
      </c>
      <c r="B3435" s="3">
        <v>1</v>
      </c>
      <c r="C3435">
        <v>0</v>
      </c>
      <c r="D3435">
        <v>0</v>
      </c>
      <c r="E3435">
        <v>0</v>
      </c>
      <c r="F3435">
        <f t="shared" si="1062"/>
        <v>0</v>
      </c>
      <c r="G3435" s="8">
        <v>25</v>
      </c>
      <c r="H3435">
        <v>24</v>
      </c>
      <c r="I3435">
        <v>3432</v>
      </c>
      <c r="J3435">
        <f t="shared" si="1063"/>
        <v>143</v>
      </c>
      <c r="K3435" s="11">
        <f t="shared" si="1064"/>
        <v>1.0702128819921273</v>
      </c>
      <c r="L3435">
        <f t="shared" si="1065"/>
        <v>3.3816524838517985</v>
      </c>
      <c r="M3435">
        <f t="shared" si="1066"/>
        <v>24.389694208064196</v>
      </c>
      <c r="N3435" s="8">
        <f t="shared" si="1067"/>
        <v>-3.2436143586898734</v>
      </c>
      <c r="O3435" s="8">
        <f t="shared" si="1068"/>
        <v>0.35848470271606447</v>
      </c>
      <c r="P3435" s="4">
        <f t="shared" si="1069"/>
        <v>0</v>
      </c>
      <c r="Q3435" s="7">
        <f t="shared" si="1070"/>
        <v>0</v>
      </c>
      <c r="R3435" s="4">
        <f t="shared" si="1071"/>
        <v>0</v>
      </c>
      <c r="S3435" s="4">
        <f t="shared" si="1072"/>
        <v>0</v>
      </c>
      <c r="T3435" s="4">
        <f t="shared" si="1073"/>
        <v>1</v>
      </c>
      <c r="U3435" s="7">
        <f t="shared" si="1074"/>
        <v>0</v>
      </c>
      <c r="V3435" s="4">
        <f t="shared" si="1060"/>
        <v>0.38268428076468186</v>
      </c>
      <c r="W3435" s="14">
        <f t="shared" si="1061"/>
        <v>0</v>
      </c>
      <c r="X3435" s="7">
        <f t="shared" si="1075"/>
        <v>25</v>
      </c>
      <c r="Y3435" s="4">
        <f t="shared" si="1076"/>
        <v>0</v>
      </c>
      <c r="Z3435" s="7">
        <f t="shared" si="1077"/>
        <v>19.100000000000001</v>
      </c>
      <c r="AA3435" s="14">
        <f t="shared" si="1078"/>
        <v>0</v>
      </c>
      <c r="AB3435" s="15">
        <v>2.933538462</v>
      </c>
      <c r="AC3435" s="16">
        <f t="shared" si="1079"/>
        <v>2.2001538465000001</v>
      </c>
    </row>
    <row r="3436" spans="1:29" x14ac:dyDescent="0.25">
      <c r="A3436" s="1">
        <v>32652</v>
      </c>
      <c r="B3436" s="2">
        <v>4.1666666666666664E-2</v>
      </c>
      <c r="C3436">
        <v>0</v>
      </c>
      <c r="D3436">
        <v>0</v>
      </c>
      <c r="E3436">
        <v>0</v>
      </c>
      <c r="F3436">
        <f t="shared" si="1062"/>
        <v>0</v>
      </c>
      <c r="G3436" s="8">
        <v>22.8</v>
      </c>
      <c r="H3436">
        <v>1</v>
      </c>
      <c r="I3436">
        <v>3433</v>
      </c>
      <c r="J3436">
        <f t="shared" si="1063"/>
        <v>144</v>
      </c>
      <c r="K3436" s="11">
        <f t="shared" si="1064"/>
        <v>1.0874743800887745</v>
      </c>
      <c r="L3436">
        <f t="shared" si="1065"/>
        <v>3.2953012324009947</v>
      </c>
      <c r="M3436">
        <f t="shared" si="1066"/>
        <v>1.3882550205400166</v>
      </c>
      <c r="N3436" s="8">
        <f t="shared" si="1067"/>
        <v>2.7781483391033208</v>
      </c>
      <c r="O3436" s="8">
        <f t="shared" si="1068"/>
        <v>0.36183089372993493</v>
      </c>
      <c r="P3436" s="4">
        <f t="shared" si="1069"/>
        <v>0</v>
      </c>
      <c r="Q3436" s="7">
        <f t="shared" si="1070"/>
        <v>0</v>
      </c>
      <c r="R3436" s="4">
        <f t="shared" si="1071"/>
        <v>0</v>
      </c>
      <c r="S3436" s="4">
        <f t="shared" si="1072"/>
        <v>0</v>
      </c>
      <c r="T3436" s="4">
        <f t="shared" si="1073"/>
        <v>1</v>
      </c>
      <c r="U3436" s="7">
        <f t="shared" si="1074"/>
        <v>0</v>
      </c>
      <c r="V3436" s="4">
        <f t="shared" si="1060"/>
        <v>0.38268428076468186</v>
      </c>
      <c r="W3436" s="14">
        <f t="shared" si="1061"/>
        <v>0</v>
      </c>
      <c r="X3436" s="7">
        <f t="shared" si="1075"/>
        <v>22.8</v>
      </c>
      <c r="Y3436" s="4">
        <f t="shared" si="1076"/>
        <v>-0.82719999999999971</v>
      </c>
      <c r="Z3436" s="7">
        <f t="shared" si="1077"/>
        <v>19.2579952</v>
      </c>
      <c r="AA3436" s="14">
        <f t="shared" si="1078"/>
        <v>0</v>
      </c>
      <c r="AB3436" s="15">
        <v>1.0443846919999999</v>
      </c>
      <c r="AC3436" s="16">
        <f t="shared" si="1079"/>
        <v>0.78328851899999996</v>
      </c>
    </row>
    <row r="3437" spans="1:29" x14ac:dyDescent="0.25">
      <c r="A3437" s="1">
        <v>32652</v>
      </c>
      <c r="B3437" s="2">
        <v>8.3333333333333329E-2</v>
      </c>
      <c r="C3437">
        <v>0</v>
      </c>
      <c r="D3437">
        <v>0</v>
      </c>
      <c r="E3437">
        <v>0</v>
      </c>
      <c r="F3437">
        <f t="shared" si="1062"/>
        <v>0</v>
      </c>
      <c r="G3437" s="8">
        <v>21.1</v>
      </c>
      <c r="H3437">
        <v>2</v>
      </c>
      <c r="I3437">
        <v>3434</v>
      </c>
      <c r="J3437">
        <f t="shared" si="1063"/>
        <v>144</v>
      </c>
      <c r="K3437" s="11">
        <f t="shared" si="1064"/>
        <v>1.0874743800887745</v>
      </c>
      <c r="L3437">
        <f t="shared" si="1065"/>
        <v>3.2953012324009947</v>
      </c>
      <c r="M3437">
        <f t="shared" si="1066"/>
        <v>2.3882550205400168</v>
      </c>
      <c r="N3437" s="8">
        <f t="shared" si="1067"/>
        <v>2.5163489513041717</v>
      </c>
      <c r="O3437" s="8">
        <f t="shared" si="1068"/>
        <v>0.36183089372993493</v>
      </c>
      <c r="P3437" s="4">
        <f t="shared" si="1069"/>
        <v>0</v>
      </c>
      <c r="Q3437" s="7">
        <f t="shared" si="1070"/>
        <v>0</v>
      </c>
      <c r="R3437" s="4">
        <f t="shared" si="1071"/>
        <v>0</v>
      </c>
      <c r="S3437" s="4">
        <f t="shared" si="1072"/>
        <v>0</v>
      </c>
      <c r="T3437" s="4">
        <f t="shared" si="1073"/>
        <v>1</v>
      </c>
      <c r="U3437" s="7">
        <f t="shared" si="1074"/>
        <v>0</v>
      </c>
      <c r="V3437" s="4">
        <f t="shared" si="1060"/>
        <v>0.38268428076468186</v>
      </c>
      <c r="W3437" s="14">
        <f t="shared" si="1061"/>
        <v>0</v>
      </c>
      <c r="X3437" s="7">
        <f t="shared" si="1075"/>
        <v>21.1</v>
      </c>
      <c r="Y3437" s="4">
        <f t="shared" si="1076"/>
        <v>-1.4663999999999995</v>
      </c>
      <c r="Z3437" s="7">
        <f t="shared" si="1077"/>
        <v>19.380082399999999</v>
      </c>
      <c r="AA3437" s="14">
        <f t="shared" si="1078"/>
        <v>0</v>
      </c>
      <c r="AB3437" s="15">
        <v>1.349307692</v>
      </c>
      <c r="AC3437" s="16">
        <f t="shared" si="1079"/>
        <v>1.011980769</v>
      </c>
    </row>
    <row r="3438" spans="1:29" x14ac:dyDescent="0.25">
      <c r="A3438" s="1">
        <v>32652</v>
      </c>
      <c r="B3438" s="2">
        <v>0.125</v>
      </c>
      <c r="C3438">
        <v>0</v>
      </c>
      <c r="D3438">
        <v>0</v>
      </c>
      <c r="E3438">
        <v>0</v>
      </c>
      <c r="F3438">
        <f t="shared" si="1062"/>
        <v>0</v>
      </c>
      <c r="G3438" s="8">
        <v>19.399999999999999</v>
      </c>
      <c r="H3438">
        <v>3</v>
      </c>
      <c r="I3438">
        <v>3435</v>
      </c>
      <c r="J3438">
        <f t="shared" si="1063"/>
        <v>144</v>
      </c>
      <c r="K3438" s="11">
        <f t="shared" si="1064"/>
        <v>1.0874743800887745</v>
      </c>
      <c r="L3438">
        <f t="shared" si="1065"/>
        <v>3.2953012324009947</v>
      </c>
      <c r="M3438">
        <f t="shared" si="1066"/>
        <v>3.3882550205400168</v>
      </c>
      <c r="N3438" s="8">
        <f t="shared" si="1067"/>
        <v>2.2545495635050221</v>
      </c>
      <c r="O3438" s="8">
        <f t="shared" si="1068"/>
        <v>0.36183089372993493</v>
      </c>
      <c r="P3438" s="4">
        <f t="shared" si="1069"/>
        <v>0</v>
      </c>
      <c r="Q3438" s="7">
        <f t="shared" si="1070"/>
        <v>0</v>
      </c>
      <c r="R3438" s="4">
        <f t="shared" si="1071"/>
        <v>0</v>
      </c>
      <c r="S3438" s="4">
        <f t="shared" si="1072"/>
        <v>0</v>
      </c>
      <c r="T3438" s="4">
        <f t="shared" si="1073"/>
        <v>1</v>
      </c>
      <c r="U3438" s="7">
        <f t="shared" si="1074"/>
        <v>0</v>
      </c>
      <c r="V3438" s="4">
        <f t="shared" si="1060"/>
        <v>0.38268428076468186</v>
      </c>
      <c r="W3438" s="14">
        <f t="shared" si="1061"/>
        <v>0</v>
      </c>
      <c r="X3438" s="7">
        <f t="shared" si="1075"/>
        <v>19.399999999999999</v>
      </c>
      <c r="Y3438" s="4">
        <f t="shared" si="1076"/>
        <v>-2.1056000000000004</v>
      </c>
      <c r="Z3438" s="7">
        <f t="shared" si="1077"/>
        <v>19.502169599999998</v>
      </c>
      <c r="AA3438" s="14">
        <f t="shared" si="1078"/>
        <v>0</v>
      </c>
      <c r="AB3438" s="15">
        <v>1.006538462</v>
      </c>
      <c r="AC3438" s="16">
        <f t="shared" si="1079"/>
        <v>0.75490384649999998</v>
      </c>
    </row>
    <row r="3439" spans="1:29" x14ac:dyDescent="0.25">
      <c r="A3439" s="1">
        <v>32652</v>
      </c>
      <c r="B3439" s="2">
        <v>0.16666666666666666</v>
      </c>
      <c r="C3439">
        <v>0</v>
      </c>
      <c r="D3439">
        <v>0</v>
      </c>
      <c r="E3439">
        <v>0</v>
      </c>
      <c r="F3439">
        <f t="shared" si="1062"/>
        <v>0</v>
      </c>
      <c r="G3439" s="8">
        <v>18.899999999999999</v>
      </c>
      <c r="H3439">
        <v>4</v>
      </c>
      <c r="I3439">
        <v>3436</v>
      </c>
      <c r="J3439">
        <f t="shared" si="1063"/>
        <v>144</v>
      </c>
      <c r="K3439" s="11">
        <f t="shared" si="1064"/>
        <v>1.0874743800887745</v>
      </c>
      <c r="L3439">
        <f t="shared" si="1065"/>
        <v>3.2953012324009947</v>
      </c>
      <c r="M3439">
        <f t="shared" si="1066"/>
        <v>4.3882550205400168</v>
      </c>
      <c r="N3439" s="8">
        <f t="shared" si="1067"/>
        <v>1.9927501757058725</v>
      </c>
      <c r="O3439" s="8">
        <f t="shared" si="1068"/>
        <v>0.36183089372993493</v>
      </c>
      <c r="P3439" s="4">
        <f t="shared" si="1069"/>
        <v>0</v>
      </c>
      <c r="Q3439" s="7">
        <f t="shared" si="1070"/>
        <v>0</v>
      </c>
      <c r="R3439" s="4">
        <f t="shared" si="1071"/>
        <v>0</v>
      </c>
      <c r="S3439" s="4">
        <f t="shared" si="1072"/>
        <v>0</v>
      </c>
      <c r="T3439" s="4">
        <f t="shared" si="1073"/>
        <v>1</v>
      </c>
      <c r="U3439" s="7">
        <f t="shared" si="1074"/>
        <v>0</v>
      </c>
      <c r="V3439" s="4">
        <f t="shared" si="1060"/>
        <v>0.38268428076468186</v>
      </c>
      <c r="W3439" s="14">
        <f t="shared" si="1061"/>
        <v>0</v>
      </c>
      <c r="X3439" s="7">
        <f t="shared" si="1075"/>
        <v>18.899999999999999</v>
      </c>
      <c r="Y3439" s="4">
        <f t="shared" si="1076"/>
        <v>-2.2936000000000005</v>
      </c>
      <c r="Z3439" s="7">
        <f t="shared" si="1077"/>
        <v>19.538077600000001</v>
      </c>
      <c r="AA3439" s="14">
        <f t="shared" si="1078"/>
        <v>0</v>
      </c>
      <c r="AB3439" s="15">
        <v>1.0623076920000001</v>
      </c>
      <c r="AC3439" s="16">
        <f t="shared" si="1079"/>
        <v>0.79673076900000006</v>
      </c>
    </row>
    <row r="3440" spans="1:29" x14ac:dyDescent="0.25">
      <c r="A3440" s="1">
        <v>32652</v>
      </c>
      <c r="B3440" s="2">
        <v>0.20833333333333334</v>
      </c>
      <c r="C3440">
        <v>10</v>
      </c>
      <c r="D3440">
        <v>63</v>
      </c>
      <c r="E3440">
        <v>3</v>
      </c>
      <c r="F3440">
        <f t="shared" si="1062"/>
        <v>7</v>
      </c>
      <c r="G3440" s="8">
        <v>17.2</v>
      </c>
      <c r="H3440">
        <v>5</v>
      </c>
      <c r="I3440">
        <v>3437</v>
      </c>
      <c r="J3440">
        <f t="shared" si="1063"/>
        <v>144</v>
      </c>
      <c r="K3440" s="11">
        <f t="shared" si="1064"/>
        <v>1.0874743800887745</v>
      </c>
      <c r="L3440">
        <f t="shared" si="1065"/>
        <v>3.2953012324009947</v>
      </c>
      <c r="M3440">
        <f t="shared" si="1066"/>
        <v>5.3882550205400168</v>
      </c>
      <c r="N3440" s="8">
        <f t="shared" si="1067"/>
        <v>1.7309507879067234</v>
      </c>
      <c r="O3440" s="8">
        <f t="shared" si="1068"/>
        <v>0.36183089372993493</v>
      </c>
      <c r="P3440" s="4">
        <f t="shared" si="1069"/>
        <v>8.7950415287996242E-2</v>
      </c>
      <c r="Q3440" s="7">
        <f t="shared" si="1070"/>
        <v>8.8064198582804107E-2</v>
      </c>
      <c r="R3440" s="4">
        <f t="shared" si="1071"/>
        <v>1.1859958193387163</v>
      </c>
      <c r="S3440" s="4">
        <f t="shared" si="1072"/>
        <v>1.9555968342510768</v>
      </c>
      <c r="T3440" s="4">
        <f t="shared" si="1073"/>
        <v>1</v>
      </c>
      <c r="U3440" s="7">
        <f t="shared" si="1074"/>
        <v>1.9555968342510768</v>
      </c>
      <c r="V3440" s="4">
        <f t="shared" si="1060"/>
        <v>0</v>
      </c>
      <c r="W3440" s="14">
        <f t="shared" si="1061"/>
        <v>2.8858187716383199</v>
      </c>
      <c r="X3440" s="7">
        <f t="shared" si="1075"/>
        <v>17.293789110078244</v>
      </c>
      <c r="Y3440" s="4">
        <f t="shared" si="1076"/>
        <v>-2.8975352946105803</v>
      </c>
      <c r="Z3440" s="7">
        <f t="shared" si="1077"/>
        <v>19.653429241270622</v>
      </c>
      <c r="AA3440" s="14">
        <f t="shared" si="1078"/>
        <v>1.3184297567537568E-2</v>
      </c>
      <c r="AB3440" s="15">
        <v>0.77715384600000004</v>
      </c>
      <c r="AC3440" s="16">
        <f t="shared" si="1079"/>
        <v>0.58286538450000003</v>
      </c>
    </row>
    <row r="3441" spans="1:29" x14ac:dyDescent="0.25">
      <c r="A3441" s="1">
        <v>32652</v>
      </c>
      <c r="B3441" s="2">
        <v>0.25</v>
      </c>
      <c r="C3441">
        <v>130</v>
      </c>
      <c r="D3441">
        <v>575</v>
      </c>
      <c r="E3441">
        <v>23</v>
      </c>
      <c r="F3441">
        <f t="shared" si="1062"/>
        <v>107</v>
      </c>
      <c r="G3441" s="8">
        <v>18.899999999999999</v>
      </c>
      <c r="H3441">
        <v>6</v>
      </c>
      <c r="I3441">
        <v>3438</v>
      </c>
      <c r="J3441">
        <f t="shared" si="1063"/>
        <v>144</v>
      </c>
      <c r="K3441" s="11">
        <f t="shared" si="1064"/>
        <v>1.0874743800887745</v>
      </c>
      <c r="L3441">
        <f t="shared" si="1065"/>
        <v>3.2953012324009947</v>
      </c>
      <c r="M3441">
        <f t="shared" si="1066"/>
        <v>6.3882550205400168</v>
      </c>
      <c r="N3441" s="8">
        <f t="shared" si="1067"/>
        <v>1.4691514001075738</v>
      </c>
      <c r="O3441" s="8">
        <f t="shared" si="1068"/>
        <v>0.36183089372993493</v>
      </c>
      <c r="P3441" s="4">
        <f t="shared" si="1069"/>
        <v>0.28517842795216219</v>
      </c>
      <c r="Q3441" s="7">
        <f t="shared" si="1070"/>
        <v>0.28919258129707964</v>
      </c>
      <c r="R3441" s="4">
        <f t="shared" si="1071"/>
        <v>1.328265651373421</v>
      </c>
      <c r="S3441" s="4">
        <f t="shared" si="1072"/>
        <v>1.8133270022163721</v>
      </c>
      <c r="T3441" s="4">
        <f t="shared" si="1073"/>
        <v>1</v>
      </c>
      <c r="U3441" s="7">
        <f t="shared" si="1074"/>
        <v>1.8133270022163721</v>
      </c>
      <c r="V3441" s="4">
        <f t="shared" si="1060"/>
        <v>0.17538137920982544</v>
      </c>
      <c r="W3441" s="14">
        <f t="shared" si="1061"/>
        <v>122.96890362821007</v>
      </c>
      <c r="X3441" s="7">
        <f t="shared" si="1075"/>
        <v>22.896489367916825</v>
      </c>
      <c r="Y3441" s="4">
        <f t="shared" si="1076"/>
        <v>-0.79091999766327381</v>
      </c>
      <c r="Z3441" s="7">
        <f t="shared" si="1077"/>
        <v>19.251065719553687</v>
      </c>
      <c r="AA3441" s="14">
        <f t="shared" si="1078"/>
        <v>0.55030021239393312</v>
      </c>
      <c r="AB3441" s="15">
        <v>0.76007692299999996</v>
      </c>
      <c r="AC3441" s="16">
        <f t="shared" si="1079"/>
        <v>0.57005769225000003</v>
      </c>
    </row>
    <row r="3442" spans="1:29" x14ac:dyDescent="0.25">
      <c r="A3442" s="1">
        <v>32652</v>
      </c>
      <c r="B3442" s="2">
        <v>0.29166666666666669</v>
      </c>
      <c r="C3442">
        <v>329</v>
      </c>
      <c r="D3442">
        <v>787</v>
      </c>
      <c r="E3442">
        <v>29</v>
      </c>
      <c r="F3442">
        <f t="shared" si="1062"/>
        <v>300</v>
      </c>
      <c r="G3442" s="8">
        <v>21.1</v>
      </c>
      <c r="H3442">
        <v>7</v>
      </c>
      <c r="I3442">
        <v>3439</v>
      </c>
      <c r="J3442">
        <f t="shared" si="1063"/>
        <v>144</v>
      </c>
      <c r="K3442" s="11">
        <f t="shared" si="1064"/>
        <v>1.0874743800887745</v>
      </c>
      <c r="L3442">
        <f t="shared" si="1065"/>
        <v>3.2953012324009947</v>
      </c>
      <c r="M3442">
        <f t="shared" si="1066"/>
        <v>7.3882550205400168</v>
      </c>
      <c r="N3442" s="8">
        <f t="shared" si="1067"/>
        <v>1.2073520123084245</v>
      </c>
      <c r="O3442" s="8">
        <f t="shared" si="1068"/>
        <v>0.36183089372993493</v>
      </c>
      <c r="P3442" s="4">
        <f t="shared" si="1069"/>
        <v>0.4771798347730889</v>
      </c>
      <c r="Q3442" s="7">
        <f t="shared" si="1070"/>
        <v>0.49744281751969222</v>
      </c>
      <c r="R3442" s="4">
        <f t="shared" si="1071"/>
        <v>1.4679029693102286</v>
      </c>
      <c r="S3442" s="4">
        <f t="shared" si="1072"/>
        <v>1.6736896842795645</v>
      </c>
      <c r="T3442" s="4">
        <f t="shared" si="1073"/>
        <v>1</v>
      </c>
      <c r="U3442" s="7">
        <f t="shared" si="1074"/>
        <v>1.6736896842795645</v>
      </c>
      <c r="V3442" s="4">
        <f t="shared" si="1060"/>
        <v>0.40631397841299532</v>
      </c>
      <c r="W3442" s="14">
        <f t="shared" si="1061"/>
        <v>347.66534913686439</v>
      </c>
      <c r="X3442" s="7">
        <f t="shared" si="1075"/>
        <v>32.399123846948093</v>
      </c>
      <c r="Y3442" s="4">
        <f t="shared" si="1076"/>
        <v>2.7820705664524832</v>
      </c>
      <c r="Z3442" s="7">
        <f t="shared" si="1077"/>
        <v>18.568624521807575</v>
      </c>
      <c r="AA3442" s="14">
        <f t="shared" si="1078"/>
        <v>1.5006891588221538</v>
      </c>
      <c r="AB3442" s="15">
        <v>0.73307692300000005</v>
      </c>
      <c r="AC3442" s="16">
        <f t="shared" si="1079"/>
        <v>0.54980769225000004</v>
      </c>
    </row>
    <row r="3443" spans="1:29" x14ac:dyDescent="0.25">
      <c r="A3443" s="1">
        <v>32652</v>
      </c>
      <c r="B3443" s="2">
        <v>0.33333333333333331</v>
      </c>
      <c r="C3443">
        <v>551</v>
      </c>
      <c r="D3443">
        <v>883</v>
      </c>
      <c r="E3443">
        <v>52</v>
      </c>
      <c r="F3443">
        <f t="shared" si="1062"/>
        <v>499</v>
      </c>
      <c r="G3443" s="8">
        <v>23.9</v>
      </c>
      <c r="H3443">
        <v>8</v>
      </c>
      <c r="I3443">
        <v>3440</v>
      </c>
      <c r="J3443">
        <f t="shared" si="1063"/>
        <v>144</v>
      </c>
      <c r="K3443" s="11">
        <f t="shared" si="1064"/>
        <v>1.0874743800887745</v>
      </c>
      <c r="L3443">
        <f t="shared" si="1065"/>
        <v>3.2953012324009947</v>
      </c>
      <c r="M3443">
        <f t="shared" si="1066"/>
        <v>8.3882550205400168</v>
      </c>
      <c r="N3443" s="8">
        <f t="shared" si="1067"/>
        <v>0.94555262450927513</v>
      </c>
      <c r="O3443" s="8">
        <f t="shared" si="1068"/>
        <v>0.36183089372993493</v>
      </c>
      <c r="P3443" s="4">
        <f t="shared" si="1069"/>
        <v>0.65087005717325741</v>
      </c>
      <c r="Q3443" s="7">
        <f t="shared" si="1070"/>
        <v>0.70872990930665647</v>
      </c>
      <c r="R3443" s="4">
        <f t="shared" si="1071"/>
        <v>1.5229439714608533</v>
      </c>
      <c r="S3443" s="4">
        <f t="shared" si="1072"/>
        <v>1.5229439714608533</v>
      </c>
      <c r="T3443" s="4">
        <f t="shared" si="1073"/>
        <v>0</v>
      </c>
      <c r="U3443" s="7">
        <f t="shared" si="1074"/>
        <v>1.5229439714608533</v>
      </c>
      <c r="V3443" s="4">
        <f t="shared" si="1060"/>
        <v>0.61522252329911398</v>
      </c>
      <c r="W3443" s="14">
        <f t="shared" si="1061"/>
        <v>593.26234678151525</v>
      </c>
      <c r="X3443" s="7">
        <f t="shared" si="1075"/>
        <v>43.181026270399244</v>
      </c>
      <c r="Y3443" s="4">
        <f t="shared" si="1076"/>
        <v>6.8360658776701158</v>
      </c>
      <c r="Z3443" s="7">
        <f t="shared" si="1077"/>
        <v>17.794311417365009</v>
      </c>
      <c r="AA3443" s="14">
        <f t="shared" si="1078"/>
        <v>2.4540170461608493</v>
      </c>
      <c r="AB3443" s="15">
        <v>0.68723076900000002</v>
      </c>
      <c r="AC3443" s="16">
        <f t="shared" si="1079"/>
        <v>0.51542307674999999</v>
      </c>
    </row>
    <row r="3444" spans="1:29" x14ac:dyDescent="0.25">
      <c r="A3444" s="1">
        <v>32652</v>
      </c>
      <c r="B3444" s="2">
        <v>0.375</v>
      </c>
      <c r="C3444">
        <v>722</v>
      </c>
      <c r="D3444">
        <v>793</v>
      </c>
      <c r="E3444">
        <v>146</v>
      </c>
      <c r="F3444">
        <f t="shared" si="1062"/>
        <v>576</v>
      </c>
      <c r="G3444" s="8">
        <v>25.6</v>
      </c>
      <c r="H3444">
        <v>9</v>
      </c>
      <c r="I3444">
        <v>3441</v>
      </c>
      <c r="J3444">
        <f t="shared" si="1063"/>
        <v>144</v>
      </c>
      <c r="K3444" s="11">
        <f t="shared" si="1064"/>
        <v>1.0874743800887745</v>
      </c>
      <c r="L3444">
        <f t="shared" si="1065"/>
        <v>3.2953012324009947</v>
      </c>
      <c r="M3444">
        <f t="shared" si="1066"/>
        <v>9.3882550205400168</v>
      </c>
      <c r="N3444" s="8">
        <f t="shared" si="1067"/>
        <v>0.68375323671012567</v>
      </c>
      <c r="O3444" s="8">
        <f t="shared" si="1068"/>
        <v>0.36183089372993493</v>
      </c>
      <c r="P3444" s="4">
        <f t="shared" si="1069"/>
        <v>0.79441239353276039</v>
      </c>
      <c r="Q3444" s="7">
        <f t="shared" si="1070"/>
        <v>0.91803951996043731</v>
      </c>
      <c r="R3444" s="4">
        <f t="shared" si="1071"/>
        <v>1.3366435316554799</v>
      </c>
      <c r="S3444" s="4">
        <f t="shared" si="1072"/>
        <v>1.3366435316554799</v>
      </c>
      <c r="T3444" s="4">
        <f t="shared" si="1073"/>
        <v>0</v>
      </c>
      <c r="U3444" s="7">
        <f t="shared" si="1074"/>
        <v>1.3366435316554799</v>
      </c>
      <c r="V3444" s="4">
        <f t="shared" si="1060"/>
        <v>0.78787024177188769</v>
      </c>
      <c r="W3444" s="14">
        <f t="shared" si="1061"/>
        <v>765.22428194483848</v>
      </c>
      <c r="X3444" s="7">
        <f t="shared" si="1075"/>
        <v>50.469789163207253</v>
      </c>
      <c r="Y3444" s="4">
        <f t="shared" si="1076"/>
        <v>9.5766407253659267</v>
      </c>
      <c r="Z3444" s="7">
        <f t="shared" si="1077"/>
        <v>17.270861621455108</v>
      </c>
      <c r="AA3444" s="14">
        <f t="shared" si="1078"/>
        <v>3.072220267635557</v>
      </c>
      <c r="AB3444" s="15">
        <v>0.73846153800000003</v>
      </c>
      <c r="AC3444" s="16">
        <f t="shared" si="1079"/>
        <v>0.55384615349999999</v>
      </c>
    </row>
    <row r="3445" spans="1:29" x14ac:dyDescent="0.25">
      <c r="A3445" s="1">
        <v>32652</v>
      </c>
      <c r="B3445" s="2">
        <v>0.41666666666666669</v>
      </c>
      <c r="C3445">
        <v>945</v>
      </c>
      <c r="D3445">
        <v>968</v>
      </c>
      <c r="E3445">
        <v>122</v>
      </c>
      <c r="F3445">
        <f t="shared" si="1062"/>
        <v>823</v>
      </c>
      <c r="G3445" s="8">
        <v>26.1</v>
      </c>
      <c r="H3445">
        <v>10</v>
      </c>
      <c r="I3445">
        <v>3442</v>
      </c>
      <c r="J3445">
        <f t="shared" si="1063"/>
        <v>144</v>
      </c>
      <c r="K3445" s="11">
        <f t="shared" si="1064"/>
        <v>1.0874743800887745</v>
      </c>
      <c r="L3445">
        <f t="shared" si="1065"/>
        <v>3.2953012324009947</v>
      </c>
      <c r="M3445">
        <f t="shared" si="1066"/>
        <v>10.388255020540017</v>
      </c>
      <c r="N3445" s="8">
        <f t="shared" si="1067"/>
        <v>0.4219538489109762</v>
      </c>
      <c r="O3445" s="8">
        <f t="shared" si="1068"/>
        <v>0.36183089372993493</v>
      </c>
      <c r="P3445" s="4">
        <f t="shared" si="1069"/>
        <v>0.89802467084362447</v>
      </c>
      <c r="Q3445" s="7">
        <f t="shared" si="1070"/>
        <v>1.1152587890719374</v>
      </c>
      <c r="R3445" s="4">
        <f t="shared" si="1071"/>
        <v>1.0564652029820589</v>
      </c>
      <c r="S3445" s="4">
        <f t="shared" si="1072"/>
        <v>1.0564652029820589</v>
      </c>
      <c r="T3445" s="4">
        <f t="shared" si="1073"/>
        <v>0</v>
      </c>
      <c r="U3445" s="7">
        <f t="shared" si="1074"/>
        <v>1.0564652029820589</v>
      </c>
      <c r="V3445" s="4">
        <f t="shared" si="1060"/>
        <v>0.91249147713124024</v>
      </c>
      <c r="W3445" s="14">
        <f t="shared" si="1061"/>
        <v>1000.6483799096656</v>
      </c>
      <c r="X3445" s="7">
        <f t="shared" si="1075"/>
        <v>58.621072347064135</v>
      </c>
      <c r="Y3445" s="4">
        <f t="shared" si="1076"/>
        <v>12.641523202496115</v>
      </c>
      <c r="Z3445" s="7">
        <f t="shared" si="1077"/>
        <v>16.685469068323243</v>
      </c>
      <c r="AA3445" s="14">
        <f t="shared" si="1078"/>
        <v>3.8812312515786469</v>
      </c>
      <c r="AB3445" s="15">
        <v>0.66107689199999997</v>
      </c>
      <c r="AC3445" s="16">
        <f t="shared" si="1079"/>
        <v>0.49580766899999995</v>
      </c>
    </row>
    <row r="3446" spans="1:29" x14ac:dyDescent="0.25">
      <c r="A3446" s="1">
        <v>32652</v>
      </c>
      <c r="B3446" s="2">
        <v>0.45833333333333331</v>
      </c>
      <c r="C3446">
        <v>1000</v>
      </c>
      <c r="D3446">
        <v>886</v>
      </c>
      <c r="E3446">
        <v>174</v>
      </c>
      <c r="F3446">
        <f t="shared" si="1062"/>
        <v>826</v>
      </c>
      <c r="G3446" s="8">
        <v>27.8</v>
      </c>
      <c r="H3446">
        <v>11</v>
      </c>
      <c r="I3446">
        <v>3443</v>
      </c>
      <c r="J3446">
        <f t="shared" si="1063"/>
        <v>144</v>
      </c>
      <c r="K3446" s="11">
        <f t="shared" si="1064"/>
        <v>1.0874743800887745</v>
      </c>
      <c r="L3446">
        <f t="shared" si="1065"/>
        <v>3.2953012324009947</v>
      </c>
      <c r="M3446">
        <f t="shared" si="1066"/>
        <v>11.388255020540017</v>
      </c>
      <c r="N3446" s="8">
        <f t="shared" si="1067"/>
        <v>0.16015446111182682</v>
      </c>
      <c r="O3446" s="8">
        <f t="shared" si="1068"/>
        <v>0.36183089372993493</v>
      </c>
      <c r="P3446" s="4">
        <f t="shared" si="1069"/>
        <v>0.9546458836344982</v>
      </c>
      <c r="Q3446" s="7">
        <f t="shared" si="1070"/>
        <v>1.2684681712603074</v>
      </c>
      <c r="R3446" s="4">
        <f t="shared" si="1071"/>
        <v>0.52465870245588331</v>
      </c>
      <c r="S3446" s="4">
        <f t="shared" si="1072"/>
        <v>0.52465870245588331</v>
      </c>
      <c r="T3446" s="4">
        <f t="shared" si="1073"/>
        <v>0</v>
      </c>
      <c r="U3446" s="7">
        <f t="shared" si="1074"/>
        <v>0.52465870245588331</v>
      </c>
      <c r="V3446" s="4">
        <f t="shared" si="1060"/>
        <v>0.98059349813376084</v>
      </c>
      <c r="W3446" s="14">
        <f t="shared" si="1061"/>
        <v>1036.1833281015347</v>
      </c>
      <c r="X3446" s="7">
        <f t="shared" si="1075"/>
        <v>61.475958163299879</v>
      </c>
      <c r="Y3446" s="4">
        <f t="shared" si="1076"/>
        <v>13.714960269400754</v>
      </c>
      <c r="Z3446" s="7">
        <f t="shared" si="1077"/>
        <v>16.480442588544456</v>
      </c>
      <c r="AA3446" s="14">
        <f t="shared" si="1078"/>
        <v>3.9696761117240906</v>
      </c>
      <c r="AB3446" s="15">
        <v>0.76907692299999997</v>
      </c>
      <c r="AC3446" s="16">
        <f t="shared" si="1079"/>
        <v>0.57680769224999995</v>
      </c>
    </row>
    <row r="3447" spans="1:29" x14ac:dyDescent="0.25">
      <c r="A3447" s="1">
        <v>32652</v>
      </c>
      <c r="B3447" s="2">
        <v>0.5</v>
      </c>
      <c r="C3447">
        <v>1042</v>
      </c>
      <c r="D3447">
        <v>897</v>
      </c>
      <c r="E3447">
        <v>178</v>
      </c>
      <c r="F3447">
        <f t="shared" si="1062"/>
        <v>864</v>
      </c>
      <c r="G3447" s="8">
        <v>27.8</v>
      </c>
      <c r="H3447">
        <v>12</v>
      </c>
      <c r="I3447">
        <v>3444</v>
      </c>
      <c r="J3447">
        <f t="shared" si="1063"/>
        <v>144</v>
      </c>
      <c r="K3447" s="11">
        <f t="shared" si="1064"/>
        <v>1.0874743800887745</v>
      </c>
      <c r="L3447">
        <f t="shared" si="1065"/>
        <v>3.2953012324009947</v>
      </c>
      <c r="M3447">
        <f t="shared" si="1066"/>
        <v>12.388255020540017</v>
      </c>
      <c r="N3447" s="8">
        <f t="shared" si="1067"/>
        <v>-0.10164492668732258</v>
      </c>
      <c r="O3447" s="8">
        <f t="shared" si="1068"/>
        <v>0.36183089372993493</v>
      </c>
      <c r="P3447" s="4">
        <f t="shared" si="1069"/>
        <v>0.96041738982466218</v>
      </c>
      <c r="Q3447" s="7">
        <f t="shared" si="1070"/>
        <v>1.2884967250345853</v>
      </c>
      <c r="R3447" s="4">
        <f t="shared" si="1071"/>
        <v>-0.34763367506846815</v>
      </c>
      <c r="S3447" s="4">
        <f t="shared" si="1072"/>
        <v>-0.34763367506846815</v>
      </c>
      <c r="T3447" s="4">
        <f t="shared" si="1073"/>
        <v>0</v>
      </c>
      <c r="U3447" s="7">
        <f t="shared" si="1074"/>
        <v>-0.34763367506846815</v>
      </c>
      <c r="V3447" s="4">
        <f t="shared" si="1060"/>
        <v>0.987535264592039</v>
      </c>
      <c r="W3447" s="14">
        <f t="shared" si="1061"/>
        <v>1057.0443794562659</v>
      </c>
      <c r="X3447" s="7">
        <f t="shared" si="1075"/>
        <v>62.15394233232864</v>
      </c>
      <c r="Y3447" s="4">
        <f t="shared" si="1076"/>
        <v>13.969882316955569</v>
      </c>
      <c r="Z3447" s="7">
        <f t="shared" si="1077"/>
        <v>16.431752477461487</v>
      </c>
      <c r="AA3447" s="14">
        <f t="shared" si="1078"/>
        <v>4.0376317648205511</v>
      </c>
      <c r="AB3447" s="15">
        <v>0.65123076899999999</v>
      </c>
      <c r="AC3447" s="16">
        <f t="shared" si="1079"/>
        <v>0.48842307674999996</v>
      </c>
    </row>
    <row r="3448" spans="1:29" x14ac:dyDescent="0.25">
      <c r="A3448" s="1">
        <v>32652</v>
      </c>
      <c r="B3448" s="2">
        <v>0.54166666666666663</v>
      </c>
      <c r="C3448">
        <v>1054</v>
      </c>
      <c r="D3448">
        <v>962</v>
      </c>
      <c r="E3448">
        <v>146</v>
      </c>
      <c r="F3448">
        <f t="shared" si="1062"/>
        <v>908</v>
      </c>
      <c r="G3448" s="8">
        <v>29.4</v>
      </c>
      <c r="H3448">
        <v>13</v>
      </c>
      <c r="I3448">
        <v>3445</v>
      </c>
      <c r="J3448">
        <f t="shared" si="1063"/>
        <v>144</v>
      </c>
      <c r="K3448" s="11">
        <f t="shared" si="1064"/>
        <v>1.0874743800887745</v>
      </c>
      <c r="L3448">
        <f t="shared" si="1065"/>
        <v>3.2953012324009947</v>
      </c>
      <c r="M3448">
        <f t="shared" si="1066"/>
        <v>13.388255020540017</v>
      </c>
      <c r="N3448" s="8">
        <f t="shared" si="1067"/>
        <v>-0.36344431448647202</v>
      </c>
      <c r="O3448" s="8">
        <f t="shared" si="1068"/>
        <v>0.36183089372993493</v>
      </c>
      <c r="P3448" s="4">
        <f t="shared" si="1069"/>
        <v>0.91494587080512146</v>
      </c>
      <c r="Q3448" s="7">
        <f t="shared" si="1070"/>
        <v>1.1553737765640295</v>
      </c>
      <c r="R3448" s="4">
        <f t="shared" si="1071"/>
        <v>-0.96813030381603682</v>
      </c>
      <c r="S3448" s="4">
        <f t="shared" si="1072"/>
        <v>-0.96813030381603682</v>
      </c>
      <c r="T3448" s="4">
        <f t="shared" si="1073"/>
        <v>0</v>
      </c>
      <c r="U3448" s="7">
        <f t="shared" si="1074"/>
        <v>-0.96813030381603682</v>
      </c>
      <c r="V3448" s="4">
        <f t="shared" si="1060"/>
        <v>0.9328437065937546</v>
      </c>
      <c r="W3448" s="14">
        <f t="shared" si="1061"/>
        <v>1037.8388259629235</v>
      </c>
      <c r="X3448" s="7">
        <f t="shared" si="1075"/>
        <v>63.129761843795009</v>
      </c>
      <c r="Y3448" s="4">
        <f t="shared" si="1076"/>
        <v>14.336790453266923</v>
      </c>
      <c r="Z3448" s="7">
        <f t="shared" si="1077"/>
        <v>16.361673023426018</v>
      </c>
      <c r="AA3448" s="14">
        <f t="shared" si="1078"/>
        <v>3.9473644541943624</v>
      </c>
      <c r="AB3448" s="15">
        <v>1.531077</v>
      </c>
      <c r="AC3448" s="16">
        <f t="shared" si="1079"/>
        <v>1.1483077500000001</v>
      </c>
    </row>
    <row r="3449" spans="1:29" x14ac:dyDescent="0.25">
      <c r="A3449" s="1">
        <v>32652</v>
      </c>
      <c r="B3449" s="2">
        <v>0.58333333333333337</v>
      </c>
      <c r="C3449">
        <v>967</v>
      </c>
      <c r="D3449">
        <v>963</v>
      </c>
      <c r="E3449">
        <v>126</v>
      </c>
      <c r="F3449">
        <f t="shared" si="1062"/>
        <v>841</v>
      </c>
      <c r="G3449" s="8">
        <v>29.4</v>
      </c>
      <c r="H3449">
        <v>14</v>
      </c>
      <c r="I3449">
        <v>3446</v>
      </c>
      <c r="J3449">
        <f t="shared" si="1063"/>
        <v>144</v>
      </c>
      <c r="K3449" s="11">
        <f t="shared" si="1064"/>
        <v>1.0874743800887745</v>
      </c>
      <c r="L3449">
        <f t="shared" si="1065"/>
        <v>3.2953012324009947</v>
      </c>
      <c r="M3449">
        <f t="shared" si="1066"/>
        <v>14.388255020540017</v>
      </c>
      <c r="N3449" s="8">
        <f t="shared" si="1067"/>
        <v>-0.62524370228562143</v>
      </c>
      <c r="O3449" s="8">
        <f t="shared" si="1068"/>
        <v>0.36183089372993493</v>
      </c>
      <c r="P3449" s="4">
        <f t="shared" si="1069"/>
        <v>0.82133013545181965</v>
      </c>
      <c r="Q3449" s="7">
        <f t="shared" si="1070"/>
        <v>0.96373883716684017</v>
      </c>
      <c r="R3449" s="4">
        <f t="shared" si="1071"/>
        <v>-1.2855170434341563</v>
      </c>
      <c r="S3449" s="4">
        <f t="shared" si="1072"/>
        <v>-1.2855170434341563</v>
      </c>
      <c r="T3449" s="4">
        <f t="shared" si="1073"/>
        <v>0</v>
      </c>
      <c r="U3449" s="7">
        <f t="shared" si="1074"/>
        <v>-1.2855170434341563</v>
      </c>
      <c r="V3449" s="4">
        <f t="shared" si="1060"/>
        <v>0.82024596343441758</v>
      </c>
      <c r="W3449" s="14">
        <f t="shared" si="1061"/>
        <v>911.10125119615361</v>
      </c>
      <c r="X3449" s="7">
        <f t="shared" si="1075"/>
        <v>59.010790663874992</v>
      </c>
      <c r="Y3449" s="4">
        <f t="shared" si="1076"/>
        <v>12.788057289616997</v>
      </c>
      <c r="Z3449" s="7">
        <f t="shared" si="1077"/>
        <v>16.657481057683153</v>
      </c>
      <c r="AA3449" s="14">
        <f t="shared" si="1078"/>
        <v>3.5279756094468682</v>
      </c>
      <c r="AB3449" s="15">
        <v>1.7523846919999999</v>
      </c>
      <c r="AC3449" s="16">
        <f t="shared" si="1079"/>
        <v>1.314288519</v>
      </c>
    </row>
    <row r="3450" spans="1:29" x14ac:dyDescent="0.25">
      <c r="A3450" s="1">
        <v>32652</v>
      </c>
      <c r="B3450" s="2">
        <v>0.625</v>
      </c>
      <c r="C3450">
        <v>795</v>
      </c>
      <c r="D3450">
        <v>916</v>
      </c>
      <c r="E3450">
        <v>100</v>
      </c>
      <c r="F3450">
        <f t="shared" si="1062"/>
        <v>695</v>
      </c>
      <c r="G3450" s="8">
        <v>30.6</v>
      </c>
      <c r="H3450">
        <v>15</v>
      </c>
      <c r="I3450">
        <v>3447</v>
      </c>
      <c r="J3450">
        <f t="shared" si="1063"/>
        <v>144</v>
      </c>
      <c r="K3450" s="11">
        <f t="shared" si="1064"/>
        <v>1.0874743800887745</v>
      </c>
      <c r="L3450">
        <f t="shared" si="1065"/>
        <v>3.2953012324009947</v>
      </c>
      <c r="M3450">
        <f t="shared" si="1066"/>
        <v>15.388255020540017</v>
      </c>
      <c r="N3450" s="8">
        <f t="shared" si="1067"/>
        <v>-0.88704309008477078</v>
      </c>
      <c r="O3450" s="8">
        <f t="shared" si="1068"/>
        <v>0.36183089372993493</v>
      </c>
      <c r="P3450" s="4">
        <f t="shared" si="1069"/>
        <v>0.6859499414217668</v>
      </c>
      <c r="Q3450" s="7">
        <f t="shared" si="1070"/>
        <v>0.75590839138639487</v>
      </c>
      <c r="R3450" s="4">
        <f t="shared" si="1071"/>
        <v>-1.4856524136293638</v>
      </c>
      <c r="S3450" s="4">
        <f t="shared" si="1072"/>
        <v>-1.4856524136293638</v>
      </c>
      <c r="T3450" s="4">
        <f t="shared" si="1073"/>
        <v>0</v>
      </c>
      <c r="U3450" s="7">
        <f t="shared" si="1074"/>
        <v>-1.4856524136293638</v>
      </c>
      <c r="V3450" s="4">
        <f t="shared" si="1060"/>
        <v>0.65741538523376808</v>
      </c>
      <c r="W3450" s="14">
        <f t="shared" si="1061"/>
        <v>698.38645192874219</v>
      </c>
      <c r="X3450" s="7">
        <f t="shared" si="1075"/>
        <v>53.297559687684128</v>
      </c>
      <c r="Y3450" s="4">
        <f t="shared" si="1076"/>
        <v>10.639882442569233</v>
      </c>
      <c r="Z3450" s="7">
        <f t="shared" si="1077"/>
        <v>17.067782453469277</v>
      </c>
      <c r="AA3450" s="14">
        <f t="shared" si="1078"/>
        <v>2.7709105577522002</v>
      </c>
      <c r="AB3450" s="15">
        <v>2.6393844620000002</v>
      </c>
      <c r="AC3450" s="16">
        <f t="shared" si="1079"/>
        <v>1.9795383465</v>
      </c>
    </row>
    <row r="3451" spans="1:29" x14ac:dyDescent="0.25">
      <c r="A3451" s="1">
        <v>32652</v>
      </c>
      <c r="B3451" s="2">
        <v>0.66666666666666663</v>
      </c>
      <c r="C3451">
        <v>608</v>
      </c>
      <c r="D3451">
        <v>890</v>
      </c>
      <c r="E3451">
        <v>69</v>
      </c>
      <c r="F3451">
        <f t="shared" si="1062"/>
        <v>539</v>
      </c>
      <c r="G3451" s="8">
        <v>31.1</v>
      </c>
      <c r="H3451">
        <v>16</v>
      </c>
      <c r="I3451">
        <v>3448</v>
      </c>
      <c r="J3451">
        <f t="shared" si="1063"/>
        <v>144</v>
      </c>
      <c r="K3451" s="11">
        <f t="shared" si="1064"/>
        <v>1.0874743800887745</v>
      </c>
      <c r="L3451">
        <f t="shared" si="1065"/>
        <v>3.2953012324009947</v>
      </c>
      <c r="M3451">
        <f t="shared" si="1066"/>
        <v>16.388255020540015</v>
      </c>
      <c r="N3451" s="8">
        <f t="shared" si="1067"/>
        <v>-1.1488424778839197</v>
      </c>
      <c r="O3451" s="8">
        <f t="shared" si="1068"/>
        <v>0.36183089372993493</v>
      </c>
      <c r="P3451" s="4">
        <f t="shared" si="1069"/>
        <v>0.51803122521176248</v>
      </c>
      <c r="Q3451" s="7">
        <f t="shared" si="1070"/>
        <v>0.54454765533520211</v>
      </c>
      <c r="R3451" s="4">
        <f t="shared" si="1071"/>
        <v>-1.5000153042200302</v>
      </c>
      <c r="S3451" s="4">
        <f t="shared" si="1072"/>
        <v>4.641607957809823</v>
      </c>
      <c r="T3451" s="4">
        <f t="shared" si="1073"/>
        <v>1</v>
      </c>
      <c r="U3451" s="7">
        <f t="shared" si="1074"/>
        <v>-1.641577349369763</v>
      </c>
      <c r="V3451" s="4">
        <f t="shared" si="1060"/>
        <v>0.45544860680592664</v>
      </c>
      <c r="W3451" s="14">
        <f t="shared" si="1061"/>
        <v>471.72309180495608</v>
      </c>
      <c r="X3451" s="7">
        <f t="shared" si="1075"/>
        <v>46.431000483661073</v>
      </c>
      <c r="Y3451" s="4">
        <f t="shared" si="1076"/>
        <v>8.0580561818565641</v>
      </c>
      <c r="Z3451" s="7">
        <f t="shared" si="1077"/>
        <v>17.560911269265397</v>
      </c>
      <c r="AA3451" s="14">
        <f t="shared" si="1078"/>
        <v>1.9256785273976773</v>
      </c>
      <c r="AB3451" s="15">
        <v>4.2757692309999999</v>
      </c>
      <c r="AC3451" s="16">
        <f t="shared" si="1079"/>
        <v>3.20682692325</v>
      </c>
    </row>
    <row r="3452" spans="1:29" x14ac:dyDescent="0.25">
      <c r="A3452" s="1">
        <v>32652</v>
      </c>
      <c r="B3452" s="2">
        <v>0.70833333333333337</v>
      </c>
      <c r="C3452">
        <v>396</v>
      </c>
      <c r="D3452">
        <v>800</v>
      </c>
      <c r="E3452">
        <v>55</v>
      </c>
      <c r="F3452">
        <f t="shared" si="1062"/>
        <v>341</v>
      </c>
      <c r="G3452" s="8">
        <v>30</v>
      </c>
      <c r="H3452">
        <v>17</v>
      </c>
      <c r="I3452">
        <v>3449</v>
      </c>
      <c r="J3452">
        <f t="shared" si="1063"/>
        <v>144</v>
      </c>
      <c r="K3452" s="11">
        <f t="shared" si="1064"/>
        <v>1.0874743800887745</v>
      </c>
      <c r="L3452">
        <f t="shared" si="1065"/>
        <v>3.2953012324009947</v>
      </c>
      <c r="M3452">
        <f t="shared" si="1066"/>
        <v>17.388255020540015</v>
      </c>
      <c r="N3452" s="8">
        <f t="shared" si="1067"/>
        <v>-1.4106418656830693</v>
      </c>
      <c r="O3452" s="8">
        <f t="shared" si="1068"/>
        <v>0.36183089372993493</v>
      </c>
      <c r="P3452" s="4">
        <f t="shared" si="1069"/>
        <v>0.32901736983271868</v>
      </c>
      <c r="Q3452" s="7">
        <f t="shared" si="1070"/>
        <v>0.33526282148132874</v>
      </c>
      <c r="R3452" s="4">
        <f t="shared" si="1071"/>
        <v>-1.3592960616602709</v>
      </c>
      <c r="S3452" s="4">
        <f t="shared" si="1072"/>
        <v>4.5008887152500643</v>
      </c>
      <c r="T3452" s="4">
        <f t="shared" si="1073"/>
        <v>1</v>
      </c>
      <c r="U3452" s="7">
        <f t="shared" si="1074"/>
        <v>-1.7822965919295222</v>
      </c>
      <c r="V3452" s="4">
        <f t="shared" si="1060"/>
        <v>0.2281093303348698</v>
      </c>
      <c r="W3452" s="14">
        <f t="shared" si="1061"/>
        <v>235.39414174793168</v>
      </c>
      <c r="X3452" s="7">
        <f t="shared" si="1075"/>
        <v>37.650309606807781</v>
      </c>
      <c r="Y3452" s="4">
        <f t="shared" si="1076"/>
        <v>4.7565164121597254</v>
      </c>
      <c r="Z3452" s="7">
        <f t="shared" si="1077"/>
        <v>18.191505365277493</v>
      </c>
      <c r="AA3452" s="14">
        <f t="shared" si="1078"/>
        <v>0.99543725858518384</v>
      </c>
      <c r="AB3452" s="15">
        <v>4.0454615379999996</v>
      </c>
      <c r="AC3452" s="16">
        <f t="shared" si="1079"/>
        <v>3.0340961534999997</v>
      </c>
    </row>
    <row r="3453" spans="1:29" x14ac:dyDescent="0.25">
      <c r="A3453" s="1">
        <v>32652</v>
      </c>
      <c r="B3453" s="2">
        <v>0.75</v>
      </c>
      <c r="C3453">
        <v>175</v>
      </c>
      <c r="D3453">
        <v>603</v>
      </c>
      <c r="E3453">
        <v>35</v>
      </c>
      <c r="F3453">
        <f t="shared" si="1062"/>
        <v>140</v>
      </c>
      <c r="G3453" s="8">
        <v>29.4</v>
      </c>
      <c r="H3453">
        <v>18</v>
      </c>
      <c r="I3453">
        <v>3450</v>
      </c>
      <c r="J3453">
        <f t="shared" si="1063"/>
        <v>144</v>
      </c>
      <c r="K3453" s="11">
        <f t="shared" si="1064"/>
        <v>1.0874743800887745</v>
      </c>
      <c r="L3453">
        <f t="shared" si="1065"/>
        <v>3.2953012324009947</v>
      </c>
      <c r="M3453">
        <f t="shared" si="1066"/>
        <v>18.388255020540015</v>
      </c>
      <c r="N3453" s="8">
        <f t="shared" si="1067"/>
        <v>-1.6724412534822186</v>
      </c>
      <c r="O3453" s="8">
        <f t="shared" si="1068"/>
        <v>0.36183089372993493</v>
      </c>
      <c r="P3453" s="4">
        <f t="shared" si="1069"/>
        <v>0.13178935716855289</v>
      </c>
      <c r="Q3453" s="7">
        <f t="shared" si="1070"/>
        <v>0.13217386586323027</v>
      </c>
      <c r="R3453" s="4">
        <f t="shared" si="1071"/>
        <v>-1.2185783811574942</v>
      </c>
      <c r="S3453" s="4">
        <f t="shared" si="1072"/>
        <v>4.3601710347472871</v>
      </c>
      <c r="T3453" s="4">
        <f t="shared" si="1073"/>
        <v>1</v>
      </c>
      <c r="U3453" s="7">
        <f t="shared" si="1074"/>
        <v>-1.9230142724322989</v>
      </c>
      <c r="V3453" s="4">
        <f t="shared" si="1060"/>
        <v>0</v>
      </c>
      <c r="W3453" s="14">
        <f t="shared" si="1061"/>
        <v>33.66788566911373</v>
      </c>
      <c r="X3453" s="7">
        <f t="shared" si="1075"/>
        <v>30.494206284246197</v>
      </c>
      <c r="Y3453" s="4">
        <f t="shared" si="1076"/>
        <v>2.0658215628765699</v>
      </c>
      <c r="Z3453" s="7">
        <f t="shared" si="1077"/>
        <v>18.705428081490577</v>
      </c>
      <c r="AA3453" s="14">
        <f t="shared" si="1078"/>
        <v>0.14639731048875268</v>
      </c>
      <c r="AB3453" s="15">
        <v>4.6905384620000001</v>
      </c>
      <c r="AC3453" s="16">
        <f t="shared" si="1079"/>
        <v>3.5179038465000003</v>
      </c>
    </row>
    <row r="3454" spans="1:29" x14ac:dyDescent="0.25">
      <c r="A3454" s="1">
        <v>32652</v>
      </c>
      <c r="B3454" s="2">
        <v>0.79166666666666663</v>
      </c>
      <c r="C3454">
        <v>23</v>
      </c>
      <c r="D3454">
        <v>146</v>
      </c>
      <c r="E3454">
        <v>8</v>
      </c>
      <c r="F3454">
        <f t="shared" si="1062"/>
        <v>15</v>
      </c>
      <c r="G3454" s="8">
        <v>27.2</v>
      </c>
      <c r="H3454">
        <v>19</v>
      </c>
      <c r="I3454">
        <v>3451</v>
      </c>
      <c r="J3454">
        <f t="shared" si="1063"/>
        <v>144</v>
      </c>
      <c r="K3454" s="11">
        <f t="shared" si="1064"/>
        <v>1.0874743800887745</v>
      </c>
      <c r="L3454">
        <f t="shared" si="1065"/>
        <v>3.2953012324009947</v>
      </c>
      <c r="M3454">
        <f t="shared" si="1066"/>
        <v>19.388255020540015</v>
      </c>
      <c r="N3454" s="8">
        <f t="shared" si="1067"/>
        <v>-1.9342406412813677</v>
      </c>
      <c r="O3454" s="8">
        <f t="shared" si="1068"/>
        <v>0.36183089372993493</v>
      </c>
      <c r="P3454" s="4">
        <f t="shared" si="1069"/>
        <v>0</v>
      </c>
      <c r="Q3454" s="7">
        <f t="shared" si="1070"/>
        <v>0</v>
      </c>
      <c r="R3454" s="4">
        <f t="shared" si="1071"/>
        <v>0</v>
      </c>
      <c r="S3454" s="4">
        <f t="shared" si="1072"/>
        <v>0</v>
      </c>
      <c r="T3454" s="4">
        <f t="shared" si="1073"/>
        <v>1</v>
      </c>
      <c r="U3454" s="7">
        <f t="shared" si="1074"/>
        <v>0</v>
      </c>
      <c r="V3454" s="4">
        <f t="shared" si="1060"/>
        <v>0.38268428076468186</v>
      </c>
      <c r="W3454" s="14">
        <f t="shared" si="1061"/>
        <v>63.567421716012404</v>
      </c>
      <c r="X3454" s="7">
        <f t="shared" si="1075"/>
        <v>29.265941205770403</v>
      </c>
      <c r="Y3454" s="4">
        <f t="shared" si="1076"/>
        <v>1.6039938933696716</v>
      </c>
      <c r="Z3454" s="7">
        <f t="shared" si="1077"/>
        <v>18.793637166366391</v>
      </c>
      <c r="AA3454" s="14">
        <f t="shared" si="1078"/>
        <v>0.27771225044160663</v>
      </c>
      <c r="AB3454" s="15">
        <v>3.5866923079999999</v>
      </c>
      <c r="AC3454" s="16">
        <f t="shared" si="1079"/>
        <v>2.690019231</v>
      </c>
    </row>
    <row r="3455" spans="1:29" x14ac:dyDescent="0.25">
      <c r="A3455" s="1">
        <v>32652</v>
      </c>
      <c r="B3455" s="2">
        <v>0.83333333333333337</v>
      </c>
      <c r="C3455">
        <v>0</v>
      </c>
      <c r="D3455">
        <v>0</v>
      </c>
      <c r="E3455">
        <v>0</v>
      </c>
      <c r="F3455">
        <f t="shared" si="1062"/>
        <v>0</v>
      </c>
      <c r="G3455" s="8">
        <v>25.6</v>
      </c>
      <c r="H3455">
        <v>20</v>
      </c>
      <c r="I3455">
        <v>3452</v>
      </c>
      <c r="J3455">
        <f t="shared" si="1063"/>
        <v>144</v>
      </c>
      <c r="K3455" s="11">
        <f t="shared" si="1064"/>
        <v>1.0874743800887745</v>
      </c>
      <c r="L3455">
        <f t="shared" si="1065"/>
        <v>3.2953012324009947</v>
      </c>
      <c r="M3455">
        <f t="shared" si="1066"/>
        <v>20.388255020540015</v>
      </c>
      <c r="N3455" s="8">
        <f t="shared" si="1067"/>
        <v>-2.1960400290805171</v>
      </c>
      <c r="O3455" s="8">
        <f t="shared" si="1068"/>
        <v>0.36183089372993493</v>
      </c>
      <c r="P3455" s="4">
        <f t="shared" si="1069"/>
        <v>0</v>
      </c>
      <c r="Q3455" s="7">
        <f t="shared" si="1070"/>
        <v>0</v>
      </c>
      <c r="R3455" s="4">
        <f t="shared" si="1071"/>
        <v>0</v>
      </c>
      <c r="S3455" s="4">
        <f t="shared" si="1072"/>
        <v>0</v>
      </c>
      <c r="T3455" s="4">
        <f t="shared" si="1073"/>
        <v>1</v>
      </c>
      <c r="U3455" s="7">
        <f t="shared" si="1074"/>
        <v>0</v>
      </c>
      <c r="V3455" s="4">
        <f t="shared" si="1060"/>
        <v>0.38268428076468186</v>
      </c>
      <c r="W3455" s="14">
        <f t="shared" si="1061"/>
        <v>0</v>
      </c>
      <c r="X3455" s="7">
        <f t="shared" si="1075"/>
        <v>25.6</v>
      </c>
      <c r="Y3455" s="4">
        <f t="shared" si="1076"/>
        <v>0.22560000000000052</v>
      </c>
      <c r="Z3455" s="7">
        <f t="shared" si="1077"/>
        <v>19.0569104</v>
      </c>
      <c r="AA3455" s="14">
        <f t="shared" si="1078"/>
        <v>0</v>
      </c>
      <c r="AB3455" s="15">
        <v>3.3563846150000001</v>
      </c>
      <c r="AC3455" s="16">
        <f t="shared" si="1079"/>
        <v>2.5172884612500002</v>
      </c>
    </row>
    <row r="3456" spans="1:29" x14ac:dyDescent="0.25">
      <c r="A3456" s="1">
        <v>32652</v>
      </c>
      <c r="B3456" s="2">
        <v>0.875</v>
      </c>
      <c r="C3456">
        <v>0</v>
      </c>
      <c r="D3456">
        <v>0</v>
      </c>
      <c r="E3456">
        <v>0</v>
      </c>
      <c r="F3456">
        <f t="shared" si="1062"/>
        <v>0</v>
      </c>
      <c r="G3456" s="8">
        <v>24.4</v>
      </c>
      <c r="H3456">
        <v>21</v>
      </c>
      <c r="I3456">
        <v>3453</v>
      </c>
      <c r="J3456">
        <f t="shared" si="1063"/>
        <v>144</v>
      </c>
      <c r="K3456" s="11">
        <f t="shared" si="1064"/>
        <v>1.0874743800887745</v>
      </c>
      <c r="L3456">
        <f t="shared" si="1065"/>
        <v>3.2953012324009947</v>
      </c>
      <c r="M3456">
        <f t="shared" si="1066"/>
        <v>21.388255020540015</v>
      </c>
      <c r="N3456" s="8">
        <f t="shared" si="1067"/>
        <v>-2.4578394168796667</v>
      </c>
      <c r="O3456" s="8">
        <f t="shared" si="1068"/>
        <v>0.36183089372993493</v>
      </c>
      <c r="P3456" s="4">
        <f t="shared" si="1069"/>
        <v>0</v>
      </c>
      <c r="Q3456" s="7">
        <f t="shared" si="1070"/>
        <v>0</v>
      </c>
      <c r="R3456" s="4">
        <f t="shared" si="1071"/>
        <v>0</v>
      </c>
      <c r="S3456" s="4">
        <f t="shared" si="1072"/>
        <v>0</v>
      </c>
      <c r="T3456" s="4">
        <f t="shared" si="1073"/>
        <v>1</v>
      </c>
      <c r="U3456" s="7">
        <f t="shared" si="1074"/>
        <v>0</v>
      </c>
      <c r="V3456" s="4">
        <f t="shared" si="1060"/>
        <v>0.38268428076468186</v>
      </c>
      <c r="W3456" s="14">
        <f t="shared" si="1061"/>
        <v>0</v>
      </c>
      <c r="X3456" s="7">
        <f t="shared" si="1075"/>
        <v>24.4</v>
      </c>
      <c r="Y3456" s="4">
        <f t="shared" si="1076"/>
        <v>-0.22560000000000052</v>
      </c>
      <c r="Z3456" s="7">
        <f t="shared" si="1077"/>
        <v>19.1430896</v>
      </c>
      <c r="AA3456" s="14">
        <f t="shared" si="1078"/>
        <v>0</v>
      </c>
      <c r="AB3456" s="15">
        <v>3.2753846150000001</v>
      </c>
      <c r="AC3456" s="16">
        <f t="shared" si="1079"/>
        <v>2.4565384612500001</v>
      </c>
    </row>
    <row r="3457" spans="1:29" x14ac:dyDescent="0.25">
      <c r="A3457" s="1">
        <v>32652</v>
      </c>
      <c r="B3457" s="2">
        <v>0.91666666666666663</v>
      </c>
      <c r="C3457">
        <v>0</v>
      </c>
      <c r="D3457">
        <v>0</v>
      </c>
      <c r="E3457">
        <v>0</v>
      </c>
      <c r="F3457">
        <f t="shared" si="1062"/>
        <v>0</v>
      </c>
      <c r="G3457" s="8">
        <v>22.8</v>
      </c>
      <c r="H3457">
        <v>22</v>
      </c>
      <c r="I3457">
        <v>3454</v>
      </c>
      <c r="J3457">
        <f t="shared" si="1063"/>
        <v>144</v>
      </c>
      <c r="K3457" s="11">
        <f t="shared" si="1064"/>
        <v>1.0874743800887745</v>
      </c>
      <c r="L3457">
        <f t="shared" si="1065"/>
        <v>3.2953012324009947</v>
      </c>
      <c r="M3457">
        <f t="shared" si="1066"/>
        <v>22.388255020540015</v>
      </c>
      <c r="N3457" s="8">
        <f t="shared" si="1067"/>
        <v>-2.7196388046788162</v>
      </c>
      <c r="O3457" s="8">
        <f t="shared" si="1068"/>
        <v>0.36183089372993493</v>
      </c>
      <c r="P3457" s="4">
        <f t="shared" si="1069"/>
        <v>0</v>
      </c>
      <c r="Q3457" s="7">
        <f t="shared" si="1070"/>
        <v>0</v>
      </c>
      <c r="R3457" s="4">
        <f t="shared" si="1071"/>
        <v>0</v>
      </c>
      <c r="S3457" s="4">
        <f t="shared" si="1072"/>
        <v>0</v>
      </c>
      <c r="T3457" s="4">
        <f t="shared" si="1073"/>
        <v>1</v>
      </c>
      <c r="U3457" s="7">
        <f t="shared" si="1074"/>
        <v>0</v>
      </c>
      <c r="V3457" s="4">
        <f t="shared" si="1060"/>
        <v>0.38268428076468186</v>
      </c>
      <c r="W3457" s="14">
        <f t="shared" si="1061"/>
        <v>0</v>
      </c>
      <c r="X3457" s="7">
        <f t="shared" si="1075"/>
        <v>22.8</v>
      </c>
      <c r="Y3457" s="4">
        <f t="shared" si="1076"/>
        <v>-0.82719999999999971</v>
      </c>
      <c r="Z3457" s="7">
        <f t="shared" si="1077"/>
        <v>19.2579952</v>
      </c>
      <c r="AA3457" s="14">
        <f t="shared" si="1078"/>
        <v>0</v>
      </c>
      <c r="AB3457" s="15">
        <v>4.1696153850000002</v>
      </c>
      <c r="AC3457" s="16">
        <f t="shared" si="1079"/>
        <v>3.1272115387500001</v>
      </c>
    </row>
    <row r="3458" spans="1:29" x14ac:dyDescent="0.25">
      <c r="A3458" s="1">
        <v>32652</v>
      </c>
      <c r="B3458" s="2">
        <v>0.95833333333333337</v>
      </c>
      <c r="C3458">
        <v>0</v>
      </c>
      <c r="D3458">
        <v>0</v>
      </c>
      <c r="E3458">
        <v>0</v>
      </c>
      <c r="F3458">
        <f t="shared" si="1062"/>
        <v>0</v>
      </c>
      <c r="G3458" s="8">
        <v>22.2</v>
      </c>
      <c r="H3458">
        <v>23</v>
      </c>
      <c r="I3458">
        <v>3455</v>
      </c>
      <c r="J3458">
        <f t="shared" si="1063"/>
        <v>144</v>
      </c>
      <c r="K3458" s="11">
        <f t="shared" si="1064"/>
        <v>1.0874743800887745</v>
      </c>
      <c r="L3458">
        <f t="shared" si="1065"/>
        <v>3.2953012324009947</v>
      </c>
      <c r="M3458">
        <f t="shared" si="1066"/>
        <v>23.388255020540015</v>
      </c>
      <c r="N3458" s="8">
        <f t="shared" si="1067"/>
        <v>-2.9814381924779658</v>
      </c>
      <c r="O3458" s="8">
        <f t="shared" si="1068"/>
        <v>0.36183089372993493</v>
      </c>
      <c r="P3458" s="4">
        <f t="shared" si="1069"/>
        <v>0</v>
      </c>
      <c r="Q3458" s="7">
        <f t="shared" si="1070"/>
        <v>0</v>
      </c>
      <c r="R3458" s="4">
        <f t="shared" si="1071"/>
        <v>0</v>
      </c>
      <c r="S3458" s="4">
        <f t="shared" si="1072"/>
        <v>0</v>
      </c>
      <c r="T3458" s="4">
        <f t="shared" si="1073"/>
        <v>1</v>
      </c>
      <c r="U3458" s="7">
        <f t="shared" si="1074"/>
        <v>0</v>
      </c>
      <c r="V3458" s="4">
        <f t="shared" si="1060"/>
        <v>0.38268428076468186</v>
      </c>
      <c r="W3458" s="14">
        <f t="shared" si="1061"/>
        <v>0</v>
      </c>
      <c r="X3458" s="7">
        <f t="shared" si="1075"/>
        <v>22.2</v>
      </c>
      <c r="Y3458" s="4">
        <f t="shared" si="1076"/>
        <v>-1.0528000000000002</v>
      </c>
      <c r="Z3458" s="7">
        <f t="shared" si="1077"/>
        <v>19.301084800000002</v>
      </c>
      <c r="AA3458" s="14">
        <f t="shared" si="1078"/>
        <v>0</v>
      </c>
      <c r="AB3458" s="15">
        <v>4.7975384620000003</v>
      </c>
      <c r="AC3458" s="16">
        <f t="shared" si="1079"/>
        <v>3.5981538465000003</v>
      </c>
    </row>
    <row r="3459" spans="1:29" x14ac:dyDescent="0.25">
      <c r="A3459" s="1">
        <v>32652</v>
      </c>
      <c r="B3459" s="3">
        <v>1</v>
      </c>
      <c r="C3459">
        <v>0</v>
      </c>
      <c r="D3459">
        <v>0</v>
      </c>
      <c r="E3459">
        <v>0</v>
      </c>
      <c r="F3459">
        <f t="shared" si="1062"/>
        <v>0</v>
      </c>
      <c r="G3459" s="8">
        <v>20.6</v>
      </c>
      <c r="H3459">
        <v>24</v>
      </c>
      <c r="I3459">
        <v>3456</v>
      </c>
      <c r="J3459">
        <f t="shared" si="1063"/>
        <v>144</v>
      </c>
      <c r="K3459" s="11">
        <f t="shared" si="1064"/>
        <v>1.0874743800887745</v>
      </c>
      <c r="L3459">
        <f t="shared" si="1065"/>
        <v>3.2953012324009947</v>
      </c>
      <c r="M3459">
        <f t="shared" si="1066"/>
        <v>24.388255020540015</v>
      </c>
      <c r="N3459" s="8">
        <f t="shared" si="1067"/>
        <v>-3.243237580277115</v>
      </c>
      <c r="O3459" s="8">
        <f t="shared" si="1068"/>
        <v>0.36183089372993493</v>
      </c>
      <c r="P3459" s="4">
        <f t="shared" si="1069"/>
        <v>0</v>
      </c>
      <c r="Q3459" s="7">
        <f t="shared" si="1070"/>
        <v>0</v>
      </c>
      <c r="R3459" s="4">
        <f t="shared" si="1071"/>
        <v>0</v>
      </c>
      <c r="S3459" s="4">
        <f t="shared" si="1072"/>
        <v>0</v>
      </c>
      <c r="T3459" s="4">
        <f t="shared" si="1073"/>
        <v>1</v>
      </c>
      <c r="U3459" s="7">
        <f t="shared" si="1074"/>
        <v>0</v>
      </c>
      <c r="V3459" s="4">
        <f t="shared" si="1060"/>
        <v>0.38268428076468186</v>
      </c>
      <c r="W3459" s="14">
        <f t="shared" si="1061"/>
        <v>0</v>
      </c>
      <c r="X3459" s="7">
        <f t="shared" si="1075"/>
        <v>20.6</v>
      </c>
      <c r="Y3459" s="4">
        <f t="shared" si="1076"/>
        <v>-1.6543999999999994</v>
      </c>
      <c r="Z3459" s="7">
        <f t="shared" si="1077"/>
        <v>19.415990399999998</v>
      </c>
      <c r="AA3459" s="14">
        <f t="shared" si="1078"/>
        <v>0</v>
      </c>
      <c r="AB3459" s="15">
        <v>3.7342307689999998</v>
      </c>
      <c r="AC3459" s="16">
        <f t="shared" si="1079"/>
        <v>2.8006730767499999</v>
      </c>
    </row>
    <row r="3460" spans="1:29" x14ac:dyDescent="0.25">
      <c r="A3460" s="1">
        <v>32653</v>
      </c>
      <c r="B3460" s="2">
        <v>4.1666666666666664E-2</v>
      </c>
      <c r="C3460">
        <v>0</v>
      </c>
      <c r="D3460">
        <v>0</v>
      </c>
      <c r="E3460">
        <v>0</v>
      </c>
      <c r="F3460">
        <f t="shared" si="1062"/>
        <v>0</v>
      </c>
      <c r="G3460" s="8">
        <v>20.6</v>
      </c>
      <c r="H3460">
        <v>1</v>
      </c>
      <c r="I3460">
        <v>3457</v>
      </c>
      <c r="J3460">
        <f t="shared" si="1063"/>
        <v>145</v>
      </c>
      <c r="K3460" s="11">
        <f t="shared" si="1064"/>
        <v>1.1047358781854217</v>
      </c>
      <c r="L3460">
        <f t="shared" si="1065"/>
        <v>3.2007082038407</v>
      </c>
      <c r="M3460">
        <f t="shared" si="1066"/>
        <v>1.3866784700640116</v>
      </c>
      <c r="N3460" s="8">
        <f t="shared" si="1067"/>
        <v>2.7785610790527735</v>
      </c>
      <c r="O3460" s="8">
        <f t="shared" si="1068"/>
        <v>0.36506986644104295</v>
      </c>
      <c r="P3460" s="4">
        <f t="shared" si="1069"/>
        <v>0</v>
      </c>
      <c r="Q3460" s="7">
        <f t="shared" si="1070"/>
        <v>0</v>
      </c>
      <c r="R3460" s="4">
        <f t="shared" si="1071"/>
        <v>0</v>
      </c>
      <c r="S3460" s="4">
        <f t="shared" si="1072"/>
        <v>0</v>
      </c>
      <c r="T3460" s="4">
        <f t="shared" si="1073"/>
        <v>1</v>
      </c>
      <c r="U3460" s="7">
        <f t="shared" si="1074"/>
        <v>0</v>
      </c>
      <c r="V3460" s="4">
        <f t="shared" ref="V3460:V3523" si="1080">IF(COS(Q3460)*COS(U3460-0)*SIN(0.3927)+SIN(Q3460)*COS(0.3927)&gt;0, COS(Q3460)*COS(U3460-0)*SIN(0.3927)+SIN(Q3460)*COS(0.3927),0)</f>
        <v>0.38268428076468186</v>
      </c>
      <c r="W3460" s="14">
        <f t="shared" ref="W3460:W3523" si="1081">+(D3460*V3460+E3460*(1+COS(0.3927))/2)</f>
        <v>0</v>
      </c>
      <c r="X3460" s="7">
        <f t="shared" si="1075"/>
        <v>20.6</v>
      </c>
      <c r="Y3460" s="4">
        <f t="shared" si="1076"/>
        <v>-1.6543999999999994</v>
      </c>
      <c r="Z3460" s="7">
        <f t="shared" si="1077"/>
        <v>19.415990399999998</v>
      </c>
      <c r="AA3460" s="14">
        <f t="shared" si="1078"/>
        <v>0</v>
      </c>
      <c r="AB3460" s="15">
        <v>1.004769231</v>
      </c>
      <c r="AC3460" s="16">
        <f t="shared" si="1079"/>
        <v>0.75357692325000003</v>
      </c>
    </row>
    <row r="3461" spans="1:29" x14ac:dyDescent="0.25">
      <c r="A3461" s="1">
        <v>32653</v>
      </c>
      <c r="B3461" s="2">
        <v>8.3333333333333329E-2</v>
      </c>
      <c r="C3461">
        <v>0</v>
      </c>
      <c r="D3461">
        <v>0</v>
      </c>
      <c r="E3461">
        <v>0</v>
      </c>
      <c r="F3461">
        <f t="shared" ref="F3461:F3524" si="1082">C3461-E3461</f>
        <v>0</v>
      </c>
      <c r="G3461" s="8">
        <v>19.399999999999999</v>
      </c>
      <c r="H3461">
        <v>2</v>
      </c>
      <c r="I3461">
        <v>3458</v>
      </c>
      <c r="J3461">
        <f t="shared" ref="J3461:J3524" si="1083">QUOTIENT(I3461+23,24)</f>
        <v>145</v>
      </c>
      <c r="K3461" s="11">
        <f t="shared" ref="K3461:K3524" si="1084">(J3461-81)*360*PI()/(364*180)</f>
        <v>1.1047358781854217</v>
      </c>
      <c r="L3461">
        <f t="shared" ref="L3461:L3524" si="1085">9.87*SIN(2*K3461)-7.53*COS(K3461)-1.5*SIN(K3461)</f>
        <v>3.2007082038407</v>
      </c>
      <c r="M3461">
        <f t="shared" ref="M3461:M3524" si="1086">H3461+(20+L3461)/60</f>
        <v>2.3866784700640116</v>
      </c>
      <c r="N3461" s="8">
        <f t="shared" ref="N3461:N3524" si="1087">15*PI()*(12-M3461)/180</f>
        <v>2.5167616912536239</v>
      </c>
      <c r="O3461" s="8">
        <f t="shared" ref="O3461:O3524" si="1088">23.45*SIN(360*(J3461-81)*PI()/(180*365))*PI()/180</f>
        <v>0.36506986644104295</v>
      </c>
      <c r="P3461" s="4">
        <f t="shared" ref="P3461:P3524" si="1089">IF(SIN(O3461)*SIN(0.62977)+COS(O3461)*COS(0.62977)*COS(N3461)&lt;0,0,SIN(O3461)*SIN(0.62977)+COS(O3461)*COS(0.62977)*COS(N3461))</f>
        <v>0</v>
      </c>
      <c r="Q3461" s="7">
        <f t="shared" ref="Q3461:Q3524" si="1090">ASIN(P3461)</f>
        <v>0</v>
      </c>
      <c r="R3461" s="4">
        <f t="shared" ref="R3461:R3524" si="1091">IF(Q3461&gt;0,ASIN(COS(O3461)*SIN(N3461)/COS(Q3461)),0)</f>
        <v>0</v>
      </c>
      <c r="S3461" s="4">
        <f t="shared" ref="S3461:S3524" si="1092">IF((OR(COS(N3461)&gt;(TAN(O3461)/TAN(0.62977)),R3461=0)),R3461,PI()-R3461)</f>
        <v>0</v>
      </c>
      <c r="T3461" s="4">
        <f t="shared" ref="T3461:T3524" si="1093">IF(COS(N3461)&gt;(TAN(O3461)/TAN(0.62977)),0,1)</f>
        <v>1</v>
      </c>
      <c r="U3461" s="7">
        <f t="shared" ref="U3461:U3524" si="1094">IF((AND(COS(N3461)&lt;(TAN(O3461)/TAN(0.62977)),R3461&lt;0)),-PI()-R3461,S3461)</f>
        <v>0</v>
      </c>
      <c r="V3461" s="4">
        <f t="shared" si="1080"/>
        <v>0.38268428076468186</v>
      </c>
      <c r="W3461" s="14">
        <f t="shared" si="1081"/>
        <v>0</v>
      </c>
      <c r="X3461" s="7">
        <f t="shared" ref="X3461:X3524" si="1095">G3461+((46-20)/800)*W3461</f>
        <v>19.399999999999999</v>
      </c>
      <c r="Y3461" s="4">
        <f t="shared" ref="Y3461:Y3524" si="1096">(0.376*(X3461-25))</f>
        <v>-2.1056000000000004</v>
      </c>
      <c r="Z3461" s="7">
        <f t="shared" ref="Z3461:Z3524" si="1097">(0.191*(100-Y3461))</f>
        <v>19.502169599999998</v>
      </c>
      <c r="AA3461" s="14">
        <f t="shared" ref="AA3461:AA3524" si="1098">(370*12)*(Z3461/19.1)*(W3461/1000)/1000</f>
        <v>0</v>
      </c>
      <c r="AB3461" s="15">
        <v>0.83115381499999996</v>
      </c>
      <c r="AC3461" s="16">
        <f t="shared" ref="AC3461:AC3524" si="1099">+AB3461*0.75</f>
        <v>0.62336536124999997</v>
      </c>
    </row>
    <row r="3462" spans="1:29" x14ac:dyDescent="0.25">
      <c r="A3462" s="1">
        <v>32653</v>
      </c>
      <c r="B3462" s="2">
        <v>0.125</v>
      </c>
      <c r="C3462">
        <v>0</v>
      </c>
      <c r="D3462">
        <v>0</v>
      </c>
      <c r="E3462">
        <v>0</v>
      </c>
      <c r="F3462">
        <f t="shared" si="1082"/>
        <v>0</v>
      </c>
      <c r="G3462" s="8">
        <v>17.8</v>
      </c>
      <c r="H3462">
        <v>3</v>
      </c>
      <c r="I3462">
        <v>3459</v>
      </c>
      <c r="J3462">
        <f t="shared" si="1083"/>
        <v>145</v>
      </c>
      <c r="K3462" s="11">
        <f t="shared" si="1084"/>
        <v>1.1047358781854217</v>
      </c>
      <c r="L3462">
        <f t="shared" si="1085"/>
        <v>3.2007082038407</v>
      </c>
      <c r="M3462">
        <f t="shared" si="1086"/>
        <v>3.3866784700640116</v>
      </c>
      <c r="N3462" s="8">
        <f t="shared" si="1087"/>
        <v>2.2549623034544743</v>
      </c>
      <c r="O3462" s="8">
        <f t="shared" si="1088"/>
        <v>0.36506986644104295</v>
      </c>
      <c r="P3462" s="4">
        <f t="shared" si="1089"/>
        <v>0</v>
      </c>
      <c r="Q3462" s="7">
        <f t="shared" si="1090"/>
        <v>0</v>
      </c>
      <c r="R3462" s="4">
        <f t="shared" si="1091"/>
        <v>0</v>
      </c>
      <c r="S3462" s="4">
        <f t="shared" si="1092"/>
        <v>0</v>
      </c>
      <c r="T3462" s="4">
        <f t="shared" si="1093"/>
        <v>1</v>
      </c>
      <c r="U3462" s="7">
        <f t="shared" si="1094"/>
        <v>0</v>
      </c>
      <c r="V3462" s="4">
        <f t="shared" si="1080"/>
        <v>0.38268428076468186</v>
      </c>
      <c r="W3462" s="14">
        <f t="shared" si="1081"/>
        <v>0</v>
      </c>
      <c r="X3462" s="7">
        <f t="shared" si="1095"/>
        <v>17.8</v>
      </c>
      <c r="Y3462" s="4">
        <f t="shared" si="1096"/>
        <v>-2.7071999999999998</v>
      </c>
      <c r="Z3462" s="7">
        <f t="shared" si="1097"/>
        <v>19.617075199999999</v>
      </c>
      <c r="AA3462" s="14">
        <f t="shared" si="1098"/>
        <v>0</v>
      </c>
      <c r="AB3462" s="15">
        <v>0.14023076900000001</v>
      </c>
      <c r="AC3462" s="16">
        <f t="shared" si="1099"/>
        <v>0.10517307675000001</v>
      </c>
    </row>
    <row r="3463" spans="1:29" x14ac:dyDescent="0.25">
      <c r="A3463" s="1">
        <v>32653</v>
      </c>
      <c r="B3463" s="2">
        <v>0.16666666666666666</v>
      </c>
      <c r="C3463">
        <v>0</v>
      </c>
      <c r="D3463">
        <v>0</v>
      </c>
      <c r="E3463">
        <v>0</v>
      </c>
      <c r="F3463">
        <f t="shared" si="1082"/>
        <v>0</v>
      </c>
      <c r="G3463" s="8">
        <v>16.7</v>
      </c>
      <c r="H3463">
        <v>4</v>
      </c>
      <c r="I3463">
        <v>3460</v>
      </c>
      <c r="J3463">
        <f t="shared" si="1083"/>
        <v>145</v>
      </c>
      <c r="K3463" s="11">
        <f t="shared" si="1084"/>
        <v>1.1047358781854217</v>
      </c>
      <c r="L3463">
        <f t="shared" si="1085"/>
        <v>3.2007082038407</v>
      </c>
      <c r="M3463">
        <f t="shared" si="1086"/>
        <v>4.3866784700640116</v>
      </c>
      <c r="N3463" s="8">
        <f t="shared" si="1087"/>
        <v>1.9931629156553252</v>
      </c>
      <c r="O3463" s="8">
        <f t="shared" si="1088"/>
        <v>0.36506986644104295</v>
      </c>
      <c r="P3463" s="4">
        <f t="shared" si="1089"/>
        <v>0</v>
      </c>
      <c r="Q3463" s="7">
        <f t="shared" si="1090"/>
        <v>0</v>
      </c>
      <c r="R3463" s="4">
        <f t="shared" si="1091"/>
        <v>0</v>
      </c>
      <c r="S3463" s="4">
        <f t="shared" si="1092"/>
        <v>0</v>
      </c>
      <c r="T3463" s="4">
        <f t="shared" si="1093"/>
        <v>1</v>
      </c>
      <c r="U3463" s="7">
        <f t="shared" si="1094"/>
        <v>0</v>
      </c>
      <c r="V3463" s="4">
        <f t="shared" si="1080"/>
        <v>0.38268428076468186</v>
      </c>
      <c r="W3463" s="14">
        <f t="shared" si="1081"/>
        <v>0</v>
      </c>
      <c r="X3463" s="7">
        <f t="shared" si="1095"/>
        <v>16.7</v>
      </c>
      <c r="Y3463" s="4">
        <f t="shared" si="1096"/>
        <v>-3.1208000000000005</v>
      </c>
      <c r="Z3463" s="7">
        <f t="shared" si="1097"/>
        <v>19.6960728</v>
      </c>
      <c r="AA3463" s="14">
        <f t="shared" si="1098"/>
        <v>0</v>
      </c>
      <c r="AB3463" s="15">
        <v>0.58915384599999998</v>
      </c>
      <c r="AC3463" s="16">
        <f t="shared" si="1099"/>
        <v>0.44186538450000001</v>
      </c>
    </row>
    <row r="3464" spans="1:29" x14ac:dyDescent="0.25">
      <c r="A3464" s="1">
        <v>32653</v>
      </c>
      <c r="B3464" s="2">
        <v>0.20833333333333334</v>
      </c>
      <c r="C3464">
        <v>10</v>
      </c>
      <c r="D3464">
        <v>115</v>
      </c>
      <c r="E3464">
        <v>0</v>
      </c>
      <c r="F3464">
        <f t="shared" si="1082"/>
        <v>10</v>
      </c>
      <c r="G3464" s="8">
        <v>15</v>
      </c>
      <c r="H3464">
        <v>5</v>
      </c>
      <c r="I3464">
        <v>3461</v>
      </c>
      <c r="J3464">
        <f t="shared" si="1083"/>
        <v>145</v>
      </c>
      <c r="K3464" s="11">
        <f t="shared" si="1084"/>
        <v>1.1047358781854217</v>
      </c>
      <c r="L3464">
        <f t="shared" si="1085"/>
        <v>3.2007082038407</v>
      </c>
      <c r="M3464">
        <f t="shared" si="1086"/>
        <v>5.3866784700640116</v>
      </c>
      <c r="N3464" s="8">
        <f t="shared" si="1087"/>
        <v>1.7313635278561761</v>
      </c>
      <c r="O3464" s="8">
        <f t="shared" si="1088"/>
        <v>0.36506986644104295</v>
      </c>
      <c r="P3464" s="4">
        <f t="shared" si="1089"/>
        <v>8.9574238993882643E-2</v>
      </c>
      <c r="Q3464" s="7">
        <f t="shared" si="1090"/>
        <v>8.9694457373917E-2</v>
      </c>
      <c r="R3464" s="4">
        <f t="shared" si="1091"/>
        <v>1.1831593753128697</v>
      </c>
      <c r="S3464" s="4">
        <f t="shared" si="1092"/>
        <v>1.9584332782769234</v>
      </c>
      <c r="T3464" s="4">
        <f t="shared" si="1093"/>
        <v>1</v>
      </c>
      <c r="U3464" s="7">
        <f t="shared" si="1094"/>
        <v>1.9584332782769234</v>
      </c>
      <c r="V3464" s="4">
        <f t="shared" si="1080"/>
        <v>0</v>
      </c>
      <c r="W3464" s="14">
        <f t="shared" si="1081"/>
        <v>0</v>
      </c>
      <c r="X3464" s="7">
        <f t="shared" si="1095"/>
        <v>15</v>
      </c>
      <c r="Y3464" s="4">
        <f t="shared" si="1096"/>
        <v>-3.76</v>
      </c>
      <c r="Z3464" s="7">
        <f t="shared" si="1097"/>
        <v>19.818160000000002</v>
      </c>
      <c r="AA3464" s="14">
        <f t="shared" si="1098"/>
        <v>0</v>
      </c>
      <c r="AB3464" s="15">
        <v>1.1540769230000001</v>
      </c>
      <c r="AC3464" s="16">
        <f t="shared" si="1099"/>
        <v>0.86555769225000012</v>
      </c>
    </row>
    <row r="3465" spans="1:29" x14ac:dyDescent="0.25">
      <c r="A3465" s="1">
        <v>32653</v>
      </c>
      <c r="B3465" s="2">
        <v>0.25</v>
      </c>
      <c r="C3465">
        <v>127</v>
      </c>
      <c r="D3465">
        <v>572</v>
      </c>
      <c r="E3465">
        <v>20</v>
      </c>
      <c r="F3465">
        <f t="shared" si="1082"/>
        <v>107</v>
      </c>
      <c r="G3465" s="8">
        <v>17.8</v>
      </c>
      <c r="H3465">
        <v>6</v>
      </c>
      <c r="I3465">
        <v>3462</v>
      </c>
      <c r="J3465">
        <f t="shared" si="1083"/>
        <v>145</v>
      </c>
      <c r="K3465" s="11">
        <f t="shared" si="1084"/>
        <v>1.1047358781854217</v>
      </c>
      <c r="L3465">
        <f t="shared" si="1085"/>
        <v>3.2007082038407</v>
      </c>
      <c r="M3465">
        <f t="shared" si="1086"/>
        <v>6.3866784700640116</v>
      </c>
      <c r="N3465" s="8">
        <f t="shared" si="1087"/>
        <v>1.4695641400570265</v>
      </c>
      <c r="O3465" s="8">
        <f t="shared" si="1088"/>
        <v>0.36506986644104295</v>
      </c>
      <c r="P3465" s="4">
        <f t="shared" si="1089"/>
        <v>0.28655703309452685</v>
      </c>
      <c r="Q3465" s="7">
        <f t="shared" si="1090"/>
        <v>0.29063122239855771</v>
      </c>
      <c r="R3465" s="4">
        <f t="shared" si="1091"/>
        <v>1.3252106947772029</v>
      </c>
      <c r="S3465" s="4">
        <f t="shared" si="1092"/>
        <v>1.8163819588125902</v>
      </c>
      <c r="T3465" s="4">
        <f t="shared" si="1093"/>
        <v>1</v>
      </c>
      <c r="U3465" s="7">
        <f t="shared" si="1094"/>
        <v>1.8163819588125902</v>
      </c>
      <c r="V3465" s="4">
        <f t="shared" si="1080"/>
        <v>0.1756059776306948</v>
      </c>
      <c r="W3465" s="14">
        <f t="shared" si="1081"/>
        <v>119.68541101567956</v>
      </c>
      <c r="X3465" s="7">
        <f t="shared" si="1095"/>
        <v>21.689775858009586</v>
      </c>
      <c r="Y3465" s="4">
        <f t="shared" si="1096"/>
        <v>-1.2446442773883957</v>
      </c>
      <c r="Z3465" s="7">
        <f t="shared" si="1097"/>
        <v>19.337727056981183</v>
      </c>
      <c r="AA3465" s="14">
        <f t="shared" si="1098"/>
        <v>0.53801730473831222</v>
      </c>
      <c r="AB3465" s="15">
        <v>1.217077</v>
      </c>
      <c r="AC3465" s="16">
        <f t="shared" si="1099"/>
        <v>0.91280775000000003</v>
      </c>
    </row>
    <row r="3466" spans="1:29" x14ac:dyDescent="0.25">
      <c r="A3466" s="1">
        <v>32653</v>
      </c>
      <c r="B3466" s="2">
        <v>0.29166666666666669</v>
      </c>
      <c r="C3466">
        <v>332</v>
      </c>
      <c r="D3466">
        <v>781</v>
      </c>
      <c r="E3466">
        <v>33</v>
      </c>
      <c r="F3466">
        <f t="shared" si="1082"/>
        <v>299</v>
      </c>
      <c r="G3466" s="8">
        <v>21.1</v>
      </c>
      <c r="H3466">
        <v>7</v>
      </c>
      <c r="I3466">
        <v>3463</v>
      </c>
      <c r="J3466">
        <f t="shared" si="1083"/>
        <v>145</v>
      </c>
      <c r="K3466" s="11">
        <f t="shared" si="1084"/>
        <v>1.1047358781854217</v>
      </c>
      <c r="L3466">
        <f t="shared" si="1085"/>
        <v>3.2007082038407</v>
      </c>
      <c r="M3466">
        <f t="shared" si="1086"/>
        <v>7.3866784700640116</v>
      </c>
      <c r="N3466" s="8">
        <f t="shared" si="1087"/>
        <v>1.2077647522578769</v>
      </c>
      <c r="O3466" s="8">
        <f t="shared" si="1088"/>
        <v>0.36506986644104295</v>
      </c>
      <c r="P3466" s="4">
        <f t="shared" si="1089"/>
        <v>0.4783407806768939</v>
      </c>
      <c r="Q3466" s="7">
        <f t="shared" si="1090"/>
        <v>0.49876434167610284</v>
      </c>
      <c r="R3466" s="4">
        <f t="shared" si="1091"/>
        <v>1.4645083137856458</v>
      </c>
      <c r="S3466" s="4">
        <f t="shared" si="1092"/>
        <v>1.6770843398041473</v>
      </c>
      <c r="T3466" s="4">
        <f t="shared" si="1093"/>
        <v>1</v>
      </c>
      <c r="U3466" s="7">
        <f t="shared" si="1094"/>
        <v>1.6770843398041473</v>
      </c>
      <c r="V3466" s="4">
        <f t="shared" si="1080"/>
        <v>0.40627678388904553</v>
      </c>
      <c r="W3466" s="14">
        <f t="shared" si="1081"/>
        <v>349.04617470536607</v>
      </c>
      <c r="X3466" s="7">
        <f t="shared" si="1095"/>
        <v>32.4440006779244</v>
      </c>
      <c r="Y3466" s="4">
        <f t="shared" si="1096"/>
        <v>2.7989442548995744</v>
      </c>
      <c r="Z3466" s="7">
        <f t="shared" si="1097"/>
        <v>18.565401647314179</v>
      </c>
      <c r="AA3466" s="14">
        <f t="shared" si="1098"/>
        <v>1.5063879568206753</v>
      </c>
      <c r="AB3466" s="15">
        <v>0.70161538499999998</v>
      </c>
      <c r="AC3466" s="16">
        <f t="shared" si="1099"/>
        <v>0.52621153874999993</v>
      </c>
    </row>
    <row r="3467" spans="1:29" x14ac:dyDescent="0.25">
      <c r="A3467" s="1">
        <v>32653</v>
      </c>
      <c r="B3467" s="2">
        <v>0.33333333333333331</v>
      </c>
      <c r="C3467">
        <v>556</v>
      </c>
      <c r="D3467">
        <v>874</v>
      </c>
      <c r="E3467">
        <v>61</v>
      </c>
      <c r="F3467">
        <f t="shared" si="1082"/>
        <v>495</v>
      </c>
      <c r="G3467" s="8">
        <v>23.9</v>
      </c>
      <c r="H3467">
        <v>8</v>
      </c>
      <c r="I3467">
        <v>3464</v>
      </c>
      <c r="J3467">
        <f t="shared" si="1083"/>
        <v>145</v>
      </c>
      <c r="K3467" s="11">
        <f t="shared" si="1084"/>
        <v>1.1047358781854217</v>
      </c>
      <c r="L3467">
        <f t="shared" si="1085"/>
        <v>3.2007082038407</v>
      </c>
      <c r="M3467">
        <f t="shared" si="1086"/>
        <v>8.3866784700640125</v>
      </c>
      <c r="N3467" s="8">
        <f t="shared" si="1087"/>
        <v>0.94596536445872736</v>
      </c>
      <c r="O3467" s="8">
        <f t="shared" si="1088"/>
        <v>0.36506986644104295</v>
      </c>
      <c r="P3467" s="4">
        <f t="shared" si="1089"/>
        <v>0.65185573628087368</v>
      </c>
      <c r="Q3467" s="7">
        <f t="shared" si="1090"/>
        <v>0.71002896444752817</v>
      </c>
      <c r="R3467" s="4">
        <f t="shared" si="1091"/>
        <v>1.526887252250237</v>
      </c>
      <c r="S3467" s="4">
        <f t="shared" si="1092"/>
        <v>1.526887252250237</v>
      </c>
      <c r="T3467" s="4">
        <f t="shared" si="1093"/>
        <v>0</v>
      </c>
      <c r="U3467" s="7">
        <f t="shared" si="1094"/>
        <v>1.526887252250237</v>
      </c>
      <c r="V3467" s="4">
        <f t="shared" si="1080"/>
        <v>0.61497452398228236</v>
      </c>
      <c r="W3467" s="14">
        <f t="shared" si="1081"/>
        <v>596.1660489838273</v>
      </c>
      <c r="X3467" s="7">
        <f t="shared" si="1095"/>
        <v>43.275396591974385</v>
      </c>
      <c r="Y3467" s="4">
        <f t="shared" si="1096"/>
        <v>6.8715491185823687</v>
      </c>
      <c r="Z3467" s="7">
        <f t="shared" si="1097"/>
        <v>17.78753411835077</v>
      </c>
      <c r="AA3467" s="14">
        <f t="shared" si="1098"/>
        <v>2.4650889150821875</v>
      </c>
      <c r="AB3467" s="15">
        <v>0.76815384600000003</v>
      </c>
      <c r="AC3467" s="16">
        <f t="shared" si="1099"/>
        <v>0.57611538449999999</v>
      </c>
    </row>
    <row r="3468" spans="1:29" x14ac:dyDescent="0.25">
      <c r="A3468" s="1">
        <v>32653</v>
      </c>
      <c r="B3468" s="2">
        <v>0.375</v>
      </c>
      <c r="C3468">
        <v>755</v>
      </c>
      <c r="D3468">
        <v>930</v>
      </c>
      <c r="E3468">
        <v>80</v>
      </c>
      <c r="F3468">
        <f t="shared" si="1082"/>
        <v>675</v>
      </c>
      <c r="G3468" s="8">
        <v>25</v>
      </c>
      <c r="H3468">
        <v>9</v>
      </c>
      <c r="I3468">
        <v>3465</v>
      </c>
      <c r="J3468">
        <f t="shared" si="1083"/>
        <v>145</v>
      </c>
      <c r="K3468" s="11">
        <f t="shared" si="1084"/>
        <v>1.1047358781854217</v>
      </c>
      <c r="L3468">
        <f t="shared" si="1085"/>
        <v>3.2007082038407</v>
      </c>
      <c r="M3468">
        <f t="shared" si="1086"/>
        <v>9.3866784700640125</v>
      </c>
      <c r="N3468" s="8">
        <f t="shared" si="1087"/>
        <v>0.68416597665957812</v>
      </c>
      <c r="O3468" s="8">
        <f t="shared" si="1088"/>
        <v>0.36506986644104295</v>
      </c>
      <c r="P3468" s="4">
        <f t="shared" si="1089"/>
        <v>0.79527714242907666</v>
      </c>
      <c r="Q3468" s="7">
        <f t="shared" si="1090"/>
        <v>0.91946458766167238</v>
      </c>
      <c r="R3468" s="4">
        <f t="shared" si="1091"/>
        <v>1.3414788052111433</v>
      </c>
      <c r="S3468" s="4">
        <f t="shared" si="1092"/>
        <v>1.3414788052111433</v>
      </c>
      <c r="T3468" s="4">
        <f t="shared" si="1093"/>
        <v>0</v>
      </c>
      <c r="U3468" s="7">
        <f t="shared" si="1094"/>
        <v>1.3414788052111433</v>
      </c>
      <c r="V3468" s="4">
        <f t="shared" si="1080"/>
        <v>0.78747679181237495</v>
      </c>
      <c r="W3468" s="14">
        <f t="shared" si="1081"/>
        <v>809.30858362919719</v>
      </c>
      <c r="X3468" s="7">
        <f t="shared" si="1095"/>
        <v>51.302528967948909</v>
      </c>
      <c r="Y3468" s="4">
        <f t="shared" si="1096"/>
        <v>9.8897508919487898</v>
      </c>
      <c r="Z3468" s="7">
        <f t="shared" si="1097"/>
        <v>17.211057579637782</v>
      </c>
      <c r="AA3468" s="14">
        <f t="shared" si="1098"/>
        <v>3.2379587145793307</v>
      </c>
      <c r="AB3468" s="15">
        <v>0.67007692299999999</v>
      </c>
      <c r="AC3468" s="16">
        <f t="shared" si="1099"/>
        <v>0.50255769225000002</v>
      </c>
    </row>
    <row r="3469" spans="1:29" x14ac:dyDescent="0.25">
      <c r="A3469" s="1">
        <v>32653</v>
      </c>
      <c r="B3469" s="2">
        <v>0.41666666666666669</v>
      </c>
      <c r="C3469">
        <v>930</v>
      </c>
      <c r="D3469">
        <v>959</v>
      </c>
      <c r="E3469">
        <v>113</v>
      </c>
      <c r="F3469">
        <f t="shared" si="1082"/>
        <v>817</v>
      </c>
      <c r="G3469" s="8">
        <v>26.1</v>
      </c>
      <c r="H3469">
        <v>10</v>
      </c>
      <c r="I3469">
        <v>3466</v>
      </c>
      <c r="J3469">
        <f t="shared" si="1083"/>
        <v>145</v>
      </c>
      <c r="K3469" s="11">
        <f t="shared" si="1084"/>
        <v>1.1047358781854217</v>
      </c>
      <c r="L3469">
        <f t="shared" si="1085"/>
        <v>3.2007082038407</v>
      </c>
      <c r="M3469">
        <f t="shared" si="1086"/>
        <v>10.386678470064012</v>
      </c>
      <c r="N3469" s="8">
        <f t="shared" si="1087"/>
        <v>0.42236658886042866</v>
      </c>
      <c r="O3469" s="8">
        <f t="shared" si="1088"/>
        <v>0.36506986644104295</v>
      </c>
      <c r="P3469" s="4">
        <f t="shared" si="1089"/>
        <v>0.89883106730758344</v>
      </c>
      <c r="Q3469" s="7">
        <f t="shared" si="1090"/>
        <v>1.1170951798781639</v>
      </c>
      <c r="R3469" s="4">
        <f t="shared" si="1091"/>
        <v>1.0626043561051157</v>
      </c>
      <c r="S3469" s="4">
        <f t="shared" si="1092"/>
        <v>1.0626043561051157</v>
      </c>
      <c r="T3469" s="4">
        <f t="shared" si="1093"/>
        <v>0</v>
      </c>
      <c r="U3469" s="7">
        <f t="shared" si="1094"/>
        <v>1.0626043561051157</v>
      </c>
      <c r="V3469" s="4">
        <f t="shared" si="1080"/>
        <v>0.91202784290017846</v>
      </c>
      <c r="W3469" s="14">
        <f t="shared" si="1081"/>
        <v>983.33387507298119</v>
      </c>
      <c r="X3469" s="7">
        <f t="shared" si="1095"/>
        <v>58.058350939871886</v>
      </c>
      <c r="Y3469" s="4">
        <f t="shared" si="1096"/>
        <v>12.429939953391829</v>
      </c>
      <c r="Z3469" s="7">
        <f t="shared" si="1097"/>
        <v>16.725881468902163</v>
      </c>
      <c r="AA3469" s="14">
        <f t="shared" si="1098"/>
        <v>3.8233109279786164</v>
      </c>
      <c r="AB3469" s="15">
        <v>0.719615385</v>
      </c>
      <c r="AC3469" s="16">
        <f t="shared" si="1099"/>
        <v>0.53971153875</v>
      </c>
    </row>
    <row r="3470" spans="1:29" x14ac:dyDescent="0.25">
      <c r="A3470" s="1">
        <v>32653</v>
      </c>
      <c r="B3470" s="2">
        <v>0.45833333333333331</v>
      </c>
      <c r="C3470">
        <v>1043</v>
      </c>
      <c r="D3470">
        <v>965</v>
      </c>
      <c r="E3470">
        <v>143</v>
      </c>
      <c r="F3470">
        <f t="shared" si="1082"/>
        <v>900</v>
      </c>
      <c r="G3470" s="8">
        <v>27.2</v>
      </c>
      <c r="H3470">
        <v>11</v>
      </c>
      <c r="I3470">
        <v>3467</v>
      </c>
      <c r="J3470">
        <f t="shared" si="1083"/>
        <v>145</v>
      </c>
      <c r="K3470" s="11">
        <f t="shared" si="1084"/>
        <v>1.1047358781854217</v>
      </c>
      <c r="L3470">
        <f t="shared" si="1085"/>
        <v>3.2007082038407</v>
      </c>
      <c r="M3470">
        <f t="shared" si="1086"/>
        <v>11.386678470064012</v>
      </c>
      <c r="N3470" s="8">
        <f t="shared" si="1087"/>
        <v>0.16056720106127922</v>
      </c>
      <c r="O3470" s="8">
        <f t="shared" si="1088"/>
        <v>0.36506986644104295</v>
      </c>
      <c r="P3470" s="4">
        <f t="shared" si="1089"/>
        <v>0.95546048206687562</v>
      </c>
      <c r="Q3470" s="7">
        <f t="shared" si="1090"/>
        <v>1.2712161869150478</v>
      </c>
      <c r="R3470" s="4">
        <f t="shared" si="1091"/>
        <v>0.5305870230115628</v>
      </c>
      <c r="S3470" s="4">
        <f t="shared" si="1092"/>
        <v>0.5305870230115628</v>
      </c>
      <c r="T3470" s="4">
        <f t="shared" si="1093"/>
        <v>0</v>
      </c>
      <c r="U3470" s="7">
        <f t="shared" si="1094"/>
        <v>0.5305870230115628</v>
      </c>
      <c r="V3470" s="4">
        <f t="shared" si="1080"/>
        <v>0.98013972894440282</v>
      </c>
      <c r="W3470" s="14">
        <f t="shared" si="1081"/>
        <v>1083.3921998794419</v>
      </c>
      <c r="X3470" s="7">
        <f t="shared" si="1095"/>
        <v>62.410246496081868</v>
      </c>
      <c r="Y3470" s="4">
        <f t="shared" si="1096"/>
        <v>14.066252682526782</v>
      </c>
      <c r="Z3470" s="7">
        <f t="shared" si="1097"/>
        <v>16.413345737637385</v>
      </c>
      <c r="AA3470" s="14">
        <f t="shared" si="1098"/>
        <v>4.133637848827167</v>
      </c>
      <c r="AB3470" s="15">
        <v>0.70161538499999998</v>
      </c>
      <c r="AC3470" s="16">
        <f t="shared" si="1099"/>
        <v>0.52621153874999993</v>
      </c>
    </row>
    <row r="3471" spans="1:29" x14ac:dyDescent="0.25">
      <c r="A3471" s="1">
        <v>32653</v>
      </c>
      <c r="B3471" s="2">
        <v>0.5</v>
      </c>
      <c r="C3471">
        <v>1085</v>
      </c>
      <c r="D3471">
        <v>964</v>
      </c>
      <c r="E3471">
        <v>155</v>
      </c>
      <c r="F3471">
        <f t="shared" si="1082"/>
        <v>930</v>
      </c>
      <c r="G3471" s="8">
        <v>27.8</v>
      </c>
      <c r="H3471">
        <v>12</v>
      </c>
      <c r="I3471">
        <v>3468</v>
      </c>
      <c r="J3471">
        <f t="shared" si="1083"/>
        <v>145</v>
      </c>
      <c r="K3471" s="11">
        <f t="shared" si="1084"/>
        <v>1.1047358781854217</v>
      </c>
      <c r="L3471">
        <f t="shared" si="1085"/>
        <v>3.2007082038407</v>
      </c>
      <c r="M3471">
        <f t="shared" si="1086"/>
        <v>12.386678470064012</v>
      </c>
      <c r="N3471" s="8">
        <f t="shared" si="1087"/>
        <v>-0.10123218673787018</v>
      </c>
      <c r="O3471" s="8">
        <f t="shared" si="1088"/>
        <v>0.36506986644104295</v>
      </c>
      <c r="P3471" s="4">
        <f t="shared" si="1089"/>
        <v>0.96130618567564041</v>
      </c>
      <c r="Q3471" s="7">
        <f t="shared" si="1090"/>
        <v>1.2917050987067693</v>
      </c>
      <c r="R3471" s="4">
        <f t="shared" si="1091"/>
        <v>-0.34975738394217526</v>
      </c>
      <c r="S3471" s="4">
        <f t="shared" si="1092"/>
        <v>-0.34975738394217526</v>
      </c>
      <c r="T3471" s="4">
        <f t="shared" si="1093"/>
        <v>0</v>
      </c>
      <c r="U3471" s="7">
        <f t="shared" si="1094"/>
        <v>-0.34975738394217526</v>
      </c>
      <c r="V3471" s="4">
        <f t="shared" si="1080"/>
        <v>0.98717073747134787</v>
      </c>
      <c r="W3471" s="14">
        <f t="shared" si="1081"/>
        <v>1100.7332274570258</v>
      </c>
      <c r="X3471" s="7">
        <f t="shared" si="1095"/>
        <v>63.573829892353345</v>
      </c>
      <c r="Y3471" s="4">
        <f t="shared" si="1096"/>
        <v>14.503760039524858</v>
      </c>
      <c r="Z3471" s="7">
        <f t="shared" si="1097"/>
        <v>16.329781832450752</v>
      </c>
      <c r="AA3471" s="14">
        <f t="shared" si="1098"/>
        <v>4.1784197153327556</v>
      </c>
      <c r="AB3471" s="15">
        <v>1.401461538</v>
      </c>
      <c r="AC3471" s="16">
        <f t="shared" si="1099"/>
        <v>1.0510961535000001</v>
      </c>
    </row>
    <row r="3472" spans="1:29" x14ac:dyDescent="0.25">
      <c r="A3472" s="1">
        <v>32653</v>
      </c>
      <c r="B3472" s="2">
        <v>0.54166666666666663</v>
      </c>
      <c r="C3472">
        <v>1052</v>
      </c>
      <c r="D3472">
        <v>957</v>
      </c>
      <c r="E3472">
        <v>148</v>
      </c>
      <c r="F3472">
        <f t="shared" si="1082"/>
        <v>904</v>
      </c>
      <c r="G3472" s="8">
        <v>28.9</v>
      </c>
      <c r="H3472">
        <v>13</v>
      </c>
      <c r="I3472">
        <v>3469</v>
      </c>
      <c r="J3472">
        <f t="shared" si="1083"/>
        <v>145</v>
      </c>
      <c r="K3472" s="11">
        <f t="shared" si="1084"/>
        <v>1.1047358781854217</v>
      </c>
      <c r="L3472">
        <f t="shared" si="1085"/>
        <v>3.2007082038407</v>
      </c>
      <c r="M3472">
        <f t="shared" si="1086"/>
        <v>13.386678470064012</v>
      </c>
      <c r="N3472" s="8">
        <f t="shared" si="1087"/>
        <v>-0.36303157453701956</v>
      </c>
      <c r="O3472" s="8">
        <f t="shared" si="1088"/>
        <v>0.36506986644104295</v>
      </c>
      <c r="P3472" s="4">
        <f t="shared" si="1089"/>
        <v>0.91596980309342224</v>
      </c>
      <c r="Q3472" s="7">
        <f t="shared" si="1090"/>
        <v>1.1579182633406078</v>
      </c>
      <c r="R3472" s="4">
        <f t="shared" si="1091"/>
        <v>-0.97320204659830456</v>
      </c>
      <c r="S3472" s="4">
        <f t="shared" si="1092"/>
        <v>-0.97320204659830456</v>
      </c>
      <c r="T3472" s="4">
        <f t="shared" si="1093"/>
        <v>0</v>
      </c>
      <c r="U3472" s="7">
        <f t="shared" si="1094"/>
        <v>-0.97320204659830456</v>
      </c>
      <c r="V3472" s="4">
        <f t="shared" si="1080"/>
        <v>0.93264171686919362</v>
      </c>
      <c r="W3472" s="14">
        <f t="shared" si="1081"/>
        <v>1034.9051824446419</v>
      </c>
      <c r="X3472" s="7">
        <f t="shared" si="1095"/>
        <v>62.534418429450859</v>
      </c>
      <c r="Y3472" s="4">
        <f t="shared" si="1096"/>
        <v>14.112941329473523</v>
      </c>
      <c r="Z3472" s="7">
        <f t="shared" si="1097"/>
        <v>16.404428206070556</v>
      </c>
      <c r="AA3472" s="14">
        <f t="shared" si="1098"/>
        <v>3.9464923182636356</v>
      </c>
      <c r="AB3472" s="15">
        <v>1.9664615379999999</v>
      </c>
      <c r="AC3472" s="16">
        <f t="shared" si="1099"/>
        <v>1.4748461534999999</v>
      </c>
    </row>
    <row r="3473" spans="1:29" x14ac:dyDescent="0.25">
      <c r="A3473" s="1">
        <v>32653</v>
      </c>
      <c r="B3473" s="2">
        <v>0.58333333333333337</v>
      </c>
      <c r="C3473">
        <v>960</v>
      </c>
      <c r="D3473">
        <v>943</v>
      </c>
      <c r="E3473">
        <v>135</v>
      </c>
      <c r="F3473">
        <f t="shared" si="1082"/>
        <v>825</v>
      </c>
      <c r="G3473" s="8">
        <v>29.4</v>
      </c>
      <c r="H3473">
        <v>14</v>
      </c>
      <c r="I3473">
        <v>3470</v>
      </c>
      <c r="J3473">
        <f t="shared" si="1083"/>
        <v>145</v>
      </c>
      <c r="K3473" s="11">
        <f t="shared" si="1084"/>
        <v>1.1047358781854217</v>
      </c>
      <c r="L3473">
        <f t="shared" si="1085"/>
        <v>3.2007082038407</v>
      </c>
      <c r="M3473">
        <f t="shared" si="1086"/>
        <v>14.386678470064012</v>
      </c>
      <c r="N3473" s="8">
        <f t="shared" si="1087"/>
        <v>-0.62483096233616897</v>
      </c>
      <c r="O3473" s="8">
        <f t="shared" si="1088"/>
        <v>0.36506986644104295</v>
      </c>
      <c r="P3473" s="4">
        <f t="shared" si="1089"/>
        <v>0.82254093387128491</v>
      </c>
      <c r="Q3473" s="7">
        <f t="shared" si="1090"/>
        <v>0.96586461221366515</v>
      </c>
      <c r="R3473" s="4">
        <f t="shared" si="1091"/>
        <v>-1.2898606655937674</v>
      </c>
      <c r="S3473" s="4">
        <f t="shared" si="1092"/>
        <v>-1.2898606655937674</v>
      </c>
      <c r="T3473" s="4">
        <f t="shared" si="1093"/>
        <v>0</v>
      </c>
      <c r="U3473" s="7">
        <f t="shared" si="1094"/>
        <v>-1.2898606655937674</v>
      </c>
      <c r="V3473" s="4">
        <f t="shared" si="1080"/>
        <v>0.82026872977850884</v>
      </c>
      <c r="W3473" s="14">
        <f t="shared" si="1081"/>
        <v>903.37525690485825</v>
      </c>
      <c r="X3473" s="7">
        <f t="shared" si="1095"/>
        <v>58.75969584940789</v>
      </c>
      <c r="Y3473" s="4">
        <f t="shared" si="1096"/>
        <v>12.693645639377367</v>
      </c>
      <c r="Z3473" s="7">
        <f t="shared" si="1097"/>
        <v>16.675513682878922</v>
      </c>
      <c r="AA3473" s="14">
        <f t="shared" si="1098"/>
        <v>3.5018457733179598</v>
      </c>
      <c r="AB3473" s="15">
        <v>2.405461538</v>
      </c>
      <c r="AC3473" s="16">
        <f t="shared" si="1099"/>
        <v>1.8040961535</v>
      </c>
    </row>
    <row r="3474" spans="1:29" x14ac:dyDescent="0.25">
      <c r="A3474" s="1">
        <v>32653</v>
      </c>
      <c r="B3474" s="2">
        <v>0.625</v>
      </c>
      <c r="C3474">
        <v>805</v>
      </c>
      <c r="D3474">
        <v>917</v>
      </c>
      <c r="E3474">
        <v>107</v>
      </c>
      <c r="F3474">
        <f t="shared" si="1082"/>
        <v>698</v>
      </c>
      <c r="G3474" s="8">
        <v>30.6</v>
      </c>
      <c r="H3474">
        <v>15</v>
      </c>
      <c r="I3474">
        <v>3471</v>
      </c>
      <c r="J3474">
        <f t="shared" si="1083"/>
        <v>145</v>
      </c>
      <c r="K3474" s="11">
        <f t="shared" si="1084"/>
        <v>1.1047358781854217</v>
      </c>
      <c r="L3474">
        <f t="shared" si="1085"/>
        <v>3.2007082038407</v>
      </c>
      <c r="M3474">
        <f t="shared" si="1086"/>
        <v>15.386678470064012</v>
      </c>
      <c r="N3474" s="8">
        <f t="shared" si="1087"/>
        <v>-0.88663035013531832</v>
      </c>
      <c r="O3474" s="8">
        <f t="shared" si="1088"/>
        <v>0.36506986644104295</v>
      </c>
      <c r="P3474" s="4">
        <f t="shared" si="1089"/>
        <v>0.68738660104821026</v>
      </c>
      <c r="Q3474" s="7">
        <f t="shared" si="1090"/>
        <v>0.75788461972186227</v>
      </c>
      <c r="R3474" s="4">
        <f t="shared" si="1091"/>
        <v>-1.4892220949720265</v>
      </c>
      <c r="S3474" s="4">
        <f t="shared" si="1092"/>
        <v>-1.4892220949720265</v>
      </c>
      <c r="T3474" s="4">
        <f t="shared" si="1093"/>
        <v>0</v>
      </c>
      <c r="U3474" s="7">
        <f t="shared" si="1094"/>
        <v>-1.4892220949720265</v>
      </c>
      <c r="V3474" s="4">
        <f t="shared" si="1080"/>
        <v>0.65770980956438319</v>
      </c>
      <c r="W3474" s="14">
        <f t="shared" si="1081"/>
        <v>706.04743155897268</v>
      </c>
      <c r="X3474" s="7">
        <f t="shared" si="1095"/>
        <v>53.546541525666612</v>
      </c>
      <c r="Y3474" s="4">
        <f t="shared" si="1096"/>
        <v>10.733499613650647</v>
      </c>
      <c r="Z3474" s="7">
        <f t="shared" si="1097"/>
        <v>17.049901573792727</v>
      </c>
      <c r="AA3474" s="14">
        <f t="shared" si="1098"/>
        <v>2.7983714194985758</v>
      </c>
      <c r="AB3474" s="15">
        <v>2.4513846149999998</v>
      </c>
      <c r="AC3474" s="16">
        <f t="shared" si="1099"/>
        <v>1.8385384612499998</v>
      </c>
    </row>
    <row r="3475" spans="1:29" x14ac:dyDescent="0.25">
      <c r="A3475" s="1">
        <v>32653</v>
      </c>
      <c r="B3475" s="2">
        <v>0.66666666666666663</v>
      </c>
      <c r="C3475">
        <v>603</v>
      </c>
      <c r="D3475">
        <v>862</v>
      </c>
      <c r="E3475">
        <v>79</v>
      </c>
      <c r="F3475">
        <f t="shared" si="1082"/>
        <v>524</v>
      </c>
      <c r="G3475" s="8">
        <v>30</v>
      </c>
      <c r="H3475">
        <v>16</v>
      </c>
      <c r="I3475">
        <v>3472</v>
      </c>
      <c r="J3475">
        <f t="shared" si="1083"/>
        <v>145</v>
      </c>
      <c r="K3475" s="11">
        <f t="shared" si="1084"/>
        <v>1.1047358781854217</v>
      </c>
      <c r="L3475">
        <f t="shared" si="1085"/>
        <v>3.2007082038407</v>
      </c>
      <c r="M3475">
        <f t="shared" si="1086"/>
        <v>16.386678470064012</v>
      </c>
      <c r="N3475" s="8">
        <f t="shared" si="1087"/>
        <v>-1.1484297379344679</v>
      </c>
      <c r="O3475" s="8">
        <f t="shared" si="1088"/>
        <v>0.36506986644104295</v>
      </c>
      <c r="P3475" s="4">
        <f t="shared" si="1089"/>
        <v>0.51971734905299538</v>
      </c>
      <c r="Q3475" s="7">
        <f t="shared" si="1090"/>
        <v>0.54652007543084846</v>
      </c>
      <c r="R3475" s="4">
        <f t="shared" si="1091"/>
        <v>-1.4969762368372406</v>
      </c>
      <c r="S3475" s="4">
        <f t="shared" si="1092"/>
        <v>4.6385688904270337</v>
      </c>
      <c r="T3475" s="4">
        <f t="shared" si="1093"/>
        <v>1</v>
      </c>
      <c r="U3475" s="7">
        <f t="shared" si="1094"/>
        <v>-1.6446164167525525</v>
      </c>
      <c r="V3475" s="4">
        <f t="shared" si="1080"/>
        <v>0.45604307799809168</v>
      </c>
      <c r="W3475" s="14">
        <f t="shared" si="1081"/>
        <v>469.10236088749747</v>
      </c>
      <c r="X3475" s="7">
        <f t="shared" si="1095"/>
        <v>45.245826728843667</v>
      </c>
      <c r="Y3475" s="4">
        <f t="shared" si="1096"/>
        <v>7.6124308500452189</v>
      </c>
      <c r="Z3475" s="7">
        <f t="shared" si="1097"/>
        <v>17.646025707641364</v>
      </c>
      <c r="AA3475" s="14">
        <f t="shared" si="1098"/>
        <v>1.9242616701375914</v>
      </c>
      <c r="AB3475" s="15">
        <v>4.0076923080000002</v>
      </c>
      <c r="AC3475" s="16">
        <f t="shared" si="1099"/>
        <v>3.0057692310000004</v>
      </c>
    </row>
    <row r="3476" spans="1:29" x14ac:dyDescent="0.25">
      <c r="A3476" s="1">
        <v>32653</v>
      </c>
      <c r="B3476" s="2">
        <v>0.70833333333333337</v>
      </c>
      <c r="C3476">
        <v>385</v>
      </c>
      <c r="D3476">
        <v>772</v>
      </c>
      <c r="E3476">
        <v>55</v>
      </c>
      <c r="F3476">
        <f t="shared" si="1082"/>
        <v>330</v>
      </c>
      <c r="G3476" s="8">
        <v>30</v>
      </c>
      <c r="H3476">
        <v>17</v>
      </c>
      <c r="I3476">
        <v>3473</v>
      </c>
      <c r="J3476">
        <f t="shared" si="1083"/>
        <v>145</v>
      </c>
      <c r="K3476" s="11">
        <f t="shared" si="1084"/>
        <v>1.1047358781854217</v>
      </c>
      <c r="L3476">
        <f t="shared" si="1085"/>
        <v>3.2007082038407</v>
      </c>
      <c r="M3476">
        <f t="shared" si="1086"/>
        <v>17.386678470064012</v>
      </c>
      <c r="N3476" s="8">
        <f t="shared" si="1087"/>
        <v>-1.4102291257336173</v>
      </c>
      <c r="O3476" s="8">
        <f t="shared" si="1088"/>
        <v>0.36506986644104295</v>
      </c>
      <c r="P3476" s="4">
        <f t="shared" si="1089"/>
        <v>0.33095956032257412</v>
      </c>
      <c r="Q3476" s="7">
        <f t="shared" si="1090"/>
        <v>0.33732025992722098</v>
      </c>
      <c r="R3476" s="4">
        <f t="shared" si="1091"/>
        <v>-1.3566147160327227</v>
      </c>
      <c r="S3476" s="4">
        <f t="shared" si="1092"/>
        <v>4.4982073696225156</v>
      </c>
      <c r="T3476" s="4">
        <f t="shared" si="1093"/>
        <v>1</v>
      </c>
      <c r="U3476" s="7">
        <f t="shared" si="1094"/>
        <v>-1.7849779375570705</v>
      </c>
      <c r="V3476" s="4">
        <f t="shared" si="1080"/>
        <v>0.229011789565844</v>
      </c>
      <c r="W3476" s="14">
        <f t="shared" si="1081"/>
        <v>229.70377902486743</v>
      </c>
      <c r="X3476" s="7">
        <f t="shared" si="1095"/>
        <v>37.46537281830819</v>
      </c>
      <c r="Y3476" s="4">
        <f t="shared" si="1096"/>
        <v>4.6869801796838795</v>
      </c>
      <c r="Z3476" s="7">
        <f t="shared" si="1097"/>
        <v>18.20478678568038</v>
      </c>
      <c r="AA3476" s="14">
        <f t="shared" si="1098"/>
        <v>0.9720829814291424</v>
      </c>
      <c r="AB3476" s="15">
        <v>4.0958463849999998</v>
      </c>
      <c r="AC3476" s="16">
        <f t="shared" si="1099"/>
        <v>3.0718847887499998</v>
      </c>
    </row>
    <row r="3477" spans="1:29" x14ac:dyDescent="0.25">
      <c r="A3477" s="1">
        <v>32653</v>
      </c>
      <c r="B3477" s="2">
        <v>0.75</v>
      </c>
      <c r="C3477">
        <v>167</v>
      </c>
      <c r="D3477">
        <v>605</v>
      </c>
      <c r="E3477">
        <v>25</v>
      </c>
      <c r="F3477">
        <f t="shared" si="1082"/>
        <v>142</v>
      </c>
      <c r="G3477" s="8">
        <v>29.4</v>
      </c>
      <c r="H3477">
        <v>18</v>
      </c>
      <c r="I3477">
        <v>3474</v>
      </c>
      <c r="J3477">
        <f t="shared" si="1083"/>
        <v>145</v>
      </c>
      <c r="K3477" s="11">
        <f t="shared" si="1084"/>
        <v>1.1047358781854217</v>
      </c>
      <c r="L3477">
        <f t="shared" si="1085"/>
        <v>3.2007082038407</v>
      </c>
      <c r="M3477">
        <f t="shared" si="1086"/>
        <v>18.386678470064012</v>
      </c>
      <c r="N3477" s="8">
        <f t="shared" si="1087"/>
        <v>-1.6720285135327666</v>
      </c>
      <c r="O3477" s="8">
        <f t="shared" si="1088"/>
        <v>0.36506986644104295</v>
      </c>
      <c r="P3477" s="4">
        <f t="shared" si="1089"/>
        <v>0.13397676622193005</v>
      </c>
      <c r="Q3477" s="7">
        <f t="shared" si="1090"/>
        <v>0.13438084750952228</v>
      </c>
      <c r="R3477" s="4">
        <f t="shared" si="1091"/>
        <v>-1.2161550151030336</v>
      </c>
      <c r="S3477" s="4">
        <f t="shared" si="1092"/>
        <v>4.3577476686928271</v>
      </c>
      <c r="T3477" s="4">
        <f t="shared" si="1093"/>
        <v>1</v>
      </c>
      <c r="U3477" s="7">
        <f t="shared" si="1094"/>
        <v>-1.9254376384867595</v>
      </c>
      <c r="V3477" s="4">
        <f t="shared" si="1080"/>
        <v>0</v>
      </c>
      <c r="W3477" s="14">
        <f t="shared" si="1081"/>
        <v>24.048489763652665</v>
      </c>
      <c r="X3477" s="7">
        <f t="shared" si="1095"/>
        <v>30.18157591731871</v>
      </c>
      <c r="Y3477" s="4">
        <f t="shared" si="1096"/>
        <v>1.9482725449118352</v>
      </c>
      <c r="Z3477" s="7">
        <f t="shared" si="1097"/>
        <v>18.727879943921842</v>
      </c>
      <c r="AA3477" s="14">
        <f t="shared" si="1098"/>
        <v>0.10469502080213941</v>
      </c>
      <c r="AB3477" s="15">
        <v>4.2586923079999996</v>
      </c>
      <c r="AC3477" s="16">
        <f t="shared" si="1099"/>
        <v>3.1940192309999995</v>
      </c>
    </row>
    <row r="3478" spans="1:29" x14ac:dyDescent="0.25">
      <c r="A3478" s="1">
        <v>32653</v>
      </c>
      <c r="B3478" s="2">
        <v>0.79166666666666663</v>
      </c>
      <c r="C3478">
        <v>20</v>
      </c>
      <c r="D3478">
        <v>154</v>
      </c>
      <c r="E3478">
        <v>4</v>
      </c>
      <c r="F3478">
        <f t="shared" si="1082"/>
        <v>16</v>
      </c>
      <c r="G3478" s="8">
        <v>28.9</v>
      </c>
      <c r="H3478">
        <v>19</v>
      </c>
      <c r="I3478">
        <v>3475</v>
      </c>
      <c r="J3478">
        <f t="shared" si="1083"/>
        <v>145</v>
      </c>
      <c r="K3478" s="11">
        <f t="shared" si="1084"/>
        <v>1.1047358781854217</v>
      </c>
      <c r="L3478">
        <f t="shared" si="1085"/>
        <v>3.2007082038407</v>
      </c>
      <c r="M3478">
        <f t="shared" si="1086"/>
        <v>19.386678470064012</v>
      </c>
      <c r="N3478" s="8">
        <f t="shared" si="1087"/>
        <v>-1.9338279013319162</v>
      </c>
      <c r="O3478" s="8">
        <f t="shared" si="1088"/>
        <v>0.36506986644104295</v>
      </c>
      <c r="P3478" s="4">
        <f t="shared" si="1089"/>
        <v>0</v>
      </c>
      <c r="Q3478" s="7">
        <f t="shared" si="1090"/>
        <v>0</v>
      </c>
      <c r="R3478" s="4">
        <f t="shared" si="1091"/>
        <v>0</v>
      </c>
      <c r="S3478" s="4">
        <f t="shared" si="1092"/>
        <v>0</v>
      </c>
      <c r="T3478" s="4">
        <f t="shared" si="1093"/>
        <v>1</v>
      </c>
      <c r="U3478" s="7">
        <f t="shared" si="1094"/>
        <v>0</v>
      </c>
      <c r="V3478" s="4">
        <f t="shared" si="1080"/>
        <v>0.38268428076468186</v>
      </c>
      <c r="W3478" s="14">
        <f t="shared" si="1081"/>
        <v>62.781137599945438</v>
      </c>
      <c r="X3478" s="7">
        <f t="shared" si="1095"/>
        <v>30.940386971998226</v>
      </c>
      <c r="Y3478" s="4">
        <f t="shared" si="1096"/>
        <v>2.2335855014713331</v>
      </c>
      <c r="Z3478" s="7">
        <f t="shared" si="1097"/>
        <v>18.673385169218975</v>
      </c>
      <c r="AA3478" s="14">
        <f t="shared" si="1098"/>
        <v>0.27252217042507298</v>
      </c>
      <c r="AB3478" s="15">
        <v>3.3698459999999999</v>
      </c>
      <c r="AC3478" s="16">
        <f t="shared" si="1099"/>
        <v>2.5273845000000001</v>
      </c>
    </row>
    <row r="3479" spans="1:29" x14ac:dyDescent="0.25">
      <c r="A3479" s="1">
        <v>32653</v>
      </c>
      <c r="B3479" s="2">
        <v>0.83333333333333337</v>
      </c>
      <c r="C3479">
        <v>0</v>
      </c>
      <c r="D3479">
        <v>0</v>
      </c>
      <c r="E3479">
        <v>0</v>
      </c>
      <c r="F3479">
        <f t="shared" si="1082"/>
        <v>0</v>
      </c>
      <c r="G3479" s="8">
        <v>26.7</v>
      </c>
      <c r="H3479">
        <v>20</v>
      </c>
      <c r="I3479">
        <v>3476</v>
      </c>
      <c r="J3479">
        <f t="shared" si="1083"/>
        <v>145</v>
      </c>
      <c r="K3479" s="11">
        <f t="shared" si="1084"/>
        <v>1.1047358781854217</v>
      </c>
      <c r="L3479">
        <f t="shared" si="1085"/>
        <v>3.2007082038407</v>
      </c>
      <c r="M3479">
        <f t="shared" si="1086"/>
        <v>20.386678470064012</v>
      </c>
      <c r="N3479" s="8">
        <f t="shared" si="1087"/>
        <v>-2.1956272891310653</v>
      </c>
      <c r="O3479" s="8">
        <f t="shared" si="1088"/>
        <v>0.36506986644104295</v>
      </c>
      <c r="P3479" s="4">
        <f t="shared" si="1089"/>
        <v>0</v>
      </c>
      <c r="Q3479" s="7">
        <f t="shared" si="1090"/>
        <v>0</v>
      </c>
      <c r="R3479" s="4">
        <f t="shared" si="1091"/>
        <v>0</v>
      </c>
      <c r="S3479" s="4">
        <f t="shared" si="1092"/>
        <v>0</v>
      </c>
      <c r="T3479" s="4">
        <f t="shared" si="1093"/>
        <v>1</v>
      </c>
      <c r="U3479" s="7">
        <f t="shared" si="1094"/>
        <v>0</v>
      </c>
      <c r="V3479" s="4">
        <f t="shared" si="1080"/>
        <v>0.38268428076468186</v>
      </c>
      <c r="W3479" s="14">
        <f t="shared" si="1081"/>
        <v>0</v>
      </c>
      <c r="X3479" s="7">
        <f t="shared" si="1095"/>
        <v>26.7</v>
      </c>
      <c r="Y3479" s="4">
        <f t="shared" si="1096"/>
        <v>0.63919999999999977</v>
      </c>
      <c r="Z3479" s="7">
        <f t="shared" si="1097"/>
        <v>18.977912799999999</v>
      </c>
      <c r="AA3479" s="14">
        <f t="shared" si="1098"/>
        <v>0</v>
      </c>
      <c r="AB3479" s="15">
        <v>3.0801536920000001</v>
      </c>
      <c r="AC3479" s="16">
        <f t="shared" si="1099"/>
        <v>2.3101152690000002</v>
      </c>
    </row>
    <row r="3480" spans="1:29" x14ac:dyDescent="0.25">
      <c r="A3480" s="1">
        <v>32653</v>
      </c>
      <c r="B3480" s="2">
        <v>0.875</v>
      </c>
      <c r="C3480">
        <v>0</v>
      </c>
      <c r="D3480">
        <v>0</v>
      </c>
      <c r="E3480">
        <v>0</v>
      </c>
      <c r="F3480">
        <f t="shared" si="1082"/>
        <v>0</v>
      </c>
      <c r="G3480" s="8">
        <v>25.6</v>
      </c>
      <c r="H3480">
        <v>21</v>
      </c>
      <c r="I3480">
        <v>3477</v>
      </c>
      <c r="J3480">
        <f t="shared" si="1083"/>
        <v>145</v>
      </c>
      <c r="K3480" s="11">
        <f t="shared" si="1084"/>
        <v>1.1047358781854217</v>
      </c>
      <c r="L3480">
        <f t="shared" si="1085"/>
        <v>3.2007082038407</v>
      </c>
      <c r="M3480">
        <f t="shared" si="1086"/>
        <v>21.386678470064012</v>
      </c>
      <c r="N3480" s="8">
        <f t="shared" si="1087"/>
        <v>-2.4574266769302149</v>
      </c>
      <c r="O3480" s="8">
        <f t="shared" si="1088"/>
        <v>0.36506986644104295</v>
      </c>
      <c r="P3480" s="4">
        <f t="shared" si="1089"/>
        <v>0</v>
      </c>
      <c r="Q3480" s="7">
        <f t="shared" si="1090"/>
        <v>0</v>
      </c>
      <c r="R3480" s="4">
        <f t="shared" si="1091"/>
        <v>0</v>
      </c>
      <c r="S3480" s="4">
        <f t="shared" si="1092"/>
        <v>0</v>
      </c>
      <c r="T3480" s="4">
        <f t="shared" si="1093"/>
        <v>1</v>
      </c>
      <c r="U3480" s="7">
        <f t="shared" si="1094"/>
        <v>0</v>
      </c>
      <c r="V3480" s="4">
        <f t="shared" si="1080"/>
        <v>0.38268428076468186</v>
      </c>
      <c r="W3480" s="14">
        <f t="shared" si="1081"/>
        <v>0</v>
      </c>
      <c r="X3480" s="7">
        <f t="shared" si="1095"/>
        <v>25.6</v>
      </c>
      <c r="Y3480" s="4">
        <f t="shared" si="1096"/>
        <v>0.22560000000000052</v>
      </c>
      <c r="Z3480" s="7">
        <f t="shared" si="1097"/>
        <v>19.0569104</v>
      </c>
      <c r="AA3480" s="14">
        <f t="shared" si="1098"/>
        <v>0</v>
      </c>
      <c r="AB3480" s="15">
        <v>3.0253075379999999</v>
      </c>
      <c r="AC3480" s="16">
        <f t="shared" si="1099"/>
        <v>2.2689806534999999</v>
      </c>
    </row>
    <row r="3481" spans="1:29" x14ac:dyDescent="0.25">
      <c r="A3481" s="1">
        <v>32653</v>
      </c>
      <c r="B3481" s="2">
        <v>0.91666666666666663</v>
      </c>
      <c r="C3481">
        <v>0</v>
      </c>
      <c r="D3481">
        <v>0</v>
      </c>
      <c r="E3481">
        <v>0</v>
      </c>
      <c r="F3481">
        <f t="shared" si="1082"/>
        <v>0</v>
      </c>
      <c r="G3481" s="8">
        <v>23.3</v>
      </c>
      <c r="H3481">
        <v>22</v>
      </c>
      <c r="I3481">
        <v>3478</v>
      </c>
      <c r="J3481">
        <f t="shared" si="1083"/>
        <v>145</v>
      </c>
      <c r="K3481" s="11">
        <f t="shared" si="1084"/>
        <v>1.1047358781854217</v>
      </c>
      <c r="L3481">
        <f t="shared" si="1085"/>
        <v>3.2007082038407</v>
      </c>
      <c r="M3481">
        <f t="shared" si="1086"/>
        <v>22.386678470064012</v>
      </c>
      <c r="N3481" s="8">
        <f t="shared" si="1087"/>
        <v>-2.7192260647293645</v>
      </c>
      <c r="O3481" s="8">
        <f t="shared" si="1088"/>
        <v>0.36506986644104295</v>
      </c>
      <c r="P3481" s="4">
        <f t="shared" si="1089"/>
        <v>0</v>
      </c>
      <c r="Q3481" s="7">
        <f t="shared" si="1090"/>
        <v>0</v>
      </c>
      <c r="R3481" s="4">
        <f t="shared" si="1091"/>
        <v>0</v>
      </c>
      <c r="S3481" s="4">
        <f t="shared" si="1092"/>
        <v>0</v>
      </c>
      <c r="T3481" s="4">
        <f t="shared" si="1093"/>
        <v>1</v>
      </c>
      <c r="U3481" s="7">
        <f t="shared" si="1094"/>
        <v>0</v>
      </c>
      <c r="V3481" s="4">
        <f t="shared" si="1080"/>
        <v>0.38268428076468186</v>
      </c>
      <c r="W3481" s="14">
        <f t="shared" si="1081"/>
        <v>0</v>
      </c>
      <c r="X3481" s="7">
        <f t="shared" si="1095"/>
        <v>23.3</v>
      </c>
      <c r="Y3481" s="4">
        <f t="shared" si="1096"/>
        <v>-0.63919999999999977</v>
      </c>
      <c r="Z3481" s="7">
        <f t="shared" si="1097"/>
        <v>19.222087200000001</v>
      </c>
      <c r="AA3481" s="14">
        <f t="shared" si="1098"/>
        <v>0</v>
      </c>
      <c r="AB3481" s="15">
        <v>3.514692154</v>
      </c>
      <c r="AC3481" s="16">
        <f t="shared" si="1099"/>
        <v>2.6360191154999999</v>
      </c>
    </row>
    <row r="3482" spans="1:29" x14ac:dyDescent="0.25">
      <c r="A3482" s="1">
        <v>32653</v>
      </c>
      <c r="B3482" s="2">
        <v>0.95833333333333337</v>
      </c>
      <c r="C3482">
        <v>0</v>
      </c>
      <c r="D3482">
        <v>0</v>
      </c>
      <c r="E3482">
        <v>0</v>
      </c>
      <c r="F3482">
        <f t="shared" si="1082"/>
        <v>0</v>
      </c>
      <c r="G3482" s="8">
        <v>22.2</v>
      </c>
      <c r="H3482">
        <v>23</v>
      </c>
      <c r="I3482">
        <v>3479</v>
      </c>
      <c r="J3482">
        <f t="shared" si="1083"/>
        <v>145</v>
      </c>
      <c r="K3482" s="11">
        <f t="shared" si="1084"/>
        <v>1.1047358781854217</v>
      </c>
      <c r="L3482">
        <f t="shared" si="1085"/>
        <v>3.2007082038407</v>
      </c>
      <c r="M3482">
        <f t="shared" si="1086"/>
        <v>23.386678470064012</v>
      </c>
      <c r="N3482" s="8">
        <f t="shared" si="1087"/>
        <v>-2.9810254525285136</v>
      </c>
      <c r="O3482" s="8">
        <f t="shared" si="1088"/>
        <v>0.36506986644104295</v>
      </c>
      <c r="P3482" s="4">
        <f t="shared" si="1089"/>
        <v>0</v>
      </c>
      <c r="Q3482" s="7">
        <f t="shared" si="1090"/>
        <v>0</v>
      </c>
      <c r="R3482" s="4">
        <f t="shared" si="1091"/>
        <v>0</v>
      </c>
      <c r="S3482" s="4">
        <f t="shared" si="1092"/>
        <v>0</v>
      </c>
      <c r="T3482" s="4">
        <f t="shared" si="1093"/>
        <v>1</v>
      </c>
      <c r="U3482" s="7">
        <f t="shared" si="1094"/>
        <v>0</v>
      </c>
      <c r="V3482" s="4">
        <f t="shared" si="1080"/>
        <v>0.38268428076468186</v>
      </c>
      <c r="W3482" s="14">
        <f t="shared" si="1081"/>
        <v>0</v>
      </c>
      <c r="X3482" s="7">
        <f t="shared" si="1095"/>
        <v>22.2</v>
      </c>
      <c r="Y3482" s="4">
        <f t="shared" si="1096"/>
        <v>-1.0528000000000002</v>
      </c>
      <c r="Z3482" s="7">
        <f t="shared" si="1097"/>
        <v>19.301084800000002</v>
      </c>
      <c r="AA3482" s="14">
        <f t="shared" si="1098"/>
        <v>0</v>
      </c>
      <c r="AB3482" s="15">
        <v>4.8425384620000003</v>
      </c>
      <c r="AC3482" s="16">
        <f t="shared" si="1099"/>
        <v>3.6319038465000002</v>
      </c>
    </row>
    <row r="3483" spans="1:29" x14ac:dyDescent="0.25">
      <c r="A3483" s="1">
        <v>32653</v>
      </c>
      <c r="B3483" s="3">
        <v>1</v>
      </c>
      <c r="C3483">
        <v>0</v>
      </c>
      <c r="D3483">
        <v>0</v>
      </c>
      <c r="E3483">
        <v>0</v>
      </c>
      <c r="F3483">
        <f t="shared" si="1082"/>
        <v>0</v>
      </c>
      <c r="G3483" s="8">
        <v>22.2</v>
      </c>
      <c r="H3483">
        <v>24</v>
      </c>
      <c r="I3483">
        <v>3480</v>
      </c>
      <c r="J3483">
        <f t="shared" si="1083"/>
        <v>145</v>
      </c>
      <c r="K3483" s="11">
        <f t="shared" si="1084"/>
        <v>1.1047358781854217</v>
      </c>
      <c r="L3483">
        <f t="shared" si="1085"/>
        <v>3.2007082038407</v>
      </c>
      <c r="M3483">
        <f t="shared" si="1086"/>
        <v>24.386678470064012</v>
      </c>
      <c r="N3483" s="8">
        <f t="shared" si="1087"/>
        <v>-3.2428248403276632</v>
      </c>
      <c r="O3483" s="8">
        <f t="shared" si="1088"/>
        <v>0.36506986644104295</v>
      </c>
      <c r="P3483" s="4">
        <f t="shared" si="1089"/>
        <v>0</v>
      </c>
      <c r="Q3483" s="7">
        <f t="shared" si="1090"/>
        <v>0</v>
      </c>
      <c r="R3483" s="4">
        <f t="shared" si="1091"/>
        <v>0</v>
      </c>
      <c r="S3483" s="4">
        <f t="shared" si="1092"/>
        <v>0</v>
      </c>
      <c r="T3483" s="4">
        <f t="shared" si="1093"/>
        <v>1</v>
      </c>
      <c r="U3483" s="7">
        <f t="shared" si="1094"/>
        <v>0</v>
      </c>
      <c r="V3483" s="4">
        <f t="shared" si="1080"/>
        <v>0.38268428076468186</v>
      </c>
      <c r="W3483" s="14">
        <f t="shared" si="1081"/>
        <v>0</v>
      </c>
      <c r="X3483" s="7">
        <f t="shared" si="1095"/>
        <v>22.2</v>
      </c>
      <c r="Y3483" s="4">
        <f t="shared" si="1096"/>
        <v>-1.0528000000000002</v>
      </c>
      <c r="Z3483" s="7">
        <f t="shared" si="1097"/>
        <v>19.301084800000002</v>
      </c>
      <c r="AA3483" s="14">
        <f t="shared" si="1098"/>
        <v>0</v>
      </c>
      <c r="AB3483" s="15">
        <v>3.7565499999999998</v>
      </c>
      <c r="AC3483" s="16">
        <f t="shared" si="1099"/>
        <v>2.8174124999999997</v>
      </c>
    </row>
    <row r="3484" spans="1:29" x14ac:dyDescent="0.25">
      <c r="A3484" s="1">
        <v>32654</v>
      </c>
      <c r="B3484" s="2">
        <v>4.1666666666666664E-2</v>
      </c>
      <c r="C3484">
        <v>0</v>
      </c>
      <c r="D3484">
        <v>0</v>
      </c>
      <c r="E3484">
        <v>0</v>
      </c>
      <c r="F3484">
        <f t="shared" si="1082"/>
        <v>0</v>
      </c>
      <c r="G3484" s="8">
        <v>20</v>
      </c>
      <c r="H3484">
        <v>1</v>
      </c>
      <c r="I3484">
        <v>3481</v>
      </c>
      <c r="J3484">
        <f t="shared" si="1083"/>
        <v>146</v>
      </c>
      <c r="K3484" s="11">
        <f t="shared" si="1084"/>
        <v>1.121997376282069</v>
      </c>
      <c r="L3484">
        <f t="shared" si="1085"/>
        <v>3.0980788745506134</v>
      </c>
      <c r="M3484">
        <f t="shared" si="1086"/>
        <v>1.3849679812425102</v>
      </c>
      <c r="N3484" s="8">
        <f t="shared" si="1087"/>
        <v>2.7790088839790799</v>
      </c>
      <c r="O3484" s="8">
        <f t="shared" si="1088"/>
        <v>0.3682006610718716</v>
      </c>
      <c r="P3484" s="4">
        <f t="shared" si="1089"/>
        <v>0</v>
      </c>
      <c r="Q3484" s="7">
        <f t="shared" si="1090"/>
        <v>0</v>
      </c>
      <c r="R3484" s="4">
        <f t="shared" si="1091"/>
        <v>0</v>
      </c>
      <c r="S3484" s="4">
        <f t="shared" si="1092"/>
        <v>0</v>
      </c>
      <c r="T3484" s="4">
        <f t="shared" si="1093"/>
        <v>1</v>
      </c>
      <c r="U3484" s="7">
        <f t="shared" si="1094"/>
        <v>0</v>
      </c>
      <c r="V3484" s="4">
        <f t="shared" si="1080"/>
        <v>0.38268428076468186</v>
      </c>
      <c r="W3484" s="14">
        <f t="shared" si="1081"/>
        <v>0</v>
      </c>
      <c r="X3484" s="7">
        <f t="shared" si="1095"/>
        <v>20</v>
      </c>
      <c r="Y3484" s="4">
        <f t="shared" si="1096"/>
        <v>-1.88</v>
      </c>
      <c r="Z3484" s="7">
        <f t="shared" si="1097"/>
        <v>19.45908</v>
      </c>
      <c r="AA3484" s="14">
        <f t="shared" si="1098"/>
        <v>0</v>
      </c>
      <c r="AB3484" s="15">
        <v>1.242230846</v>
      </c>
      <c r="AC3484" s="16">
        <f t="shared" si="1099"/>
        <v>0.9316731345</v>
      </c>
    </row>
    <row r="3485" spans="1:29" x14ac:dyDescent="0.25">
      <c r="A3485" s="1">
        <v>32654</v>
      </c>
      <c r="B3485" s="2">
        <v>8.3333333333333329E-2</v>
      </c>
      <c r="C3485">
        <v>0</v>
      </c>
      <c r="D3485">
        <v>0</v>
      </c>
      <c r="E3485">
        <v>0</v>
      </c>
      <c r="F3485">
        <f t="shared" si="1082"/>
        <v>0</v>
      </c>
      <c r="G3485" s="8">
        <v>18.899999999999999</v>
      </c>
      <c r="H3485">
        <v>2</v>
      </c>
      <c r="I3485">
        <v>3482</v>
      </c>
      <c r="J3485">
        <f t="shared" si="1083"/>
        <v>146</v>
      </c>
      <c r="K3485" s="11">
        <f t="shared" si="1084"/>
        <v>1.121997376282069</v>
      </c>
      <c r="L3485">
        <f t="shared" si="1085"/>
        <v>3.0980788745506134</v>
      </c>
      <c r="M3485">
        <f t="shared" si="1086"/>
        <v>2.38496798124251</v>
      </c>
      <c r="N3485" s="8">
        <f t="shared" si="1087"/>
        <v>2.5172094961799303</v>
      </c>
      <c r="O3485" s="8">
        <f t="shared" si="1088"/>
        <v>0.3682006610718716</v>
      </c>
      <c r="P3485" s="4">
        <f t="shared" si="1089"/>
        <v>0</v>
      </c>
      <c r="Q3485" s="7">
        <f t="shared" si="1090"/>
        <v>0</v>
      </c>
      <c r="R3485" s="4">
        <f t="shared" si="1091"/>
        <v>0</v>
      </c>
      <c r="S3485" s="4">
        <f t="shared" si="1092"/>
        <v>0</v>
      </c>
      <c r="T3485" s="4">
        <f t="shared" si="1093"/>
        <v>1</v>
      </c>
      <c r="U3485" s="7">
        <f t="shared" si="1094"/>
        <v>0</v>
      </c>
      <c r="V3485" s="4">
        <f t="shared" si="1080"/>
        <v>0.38268428076468186</v>
      </c>
      <c r="W3485" s="14">
        <f t="shared" si="1081"/>
        <v>0</v>
      </c>
      <c r="X3485" s="7">
        <f t="shared" si="1095"/>
        <v>18.899999999999999</v>
      </c>
      <c r="Y3485" s="4">
        <f t="shared" si="1096"/>
        <v>-2.2936000000000005</v>
      </c>
      <c r="Z3485" s="7">
        <f t="shared" si="1097"/>
        <v>19.538077600000001</v>
      </c>
      <c r="AA3485" s="14">
        <f t="shared" si="1098"/>
        <v>0</v>
      </c>
      <c r="AB3485" s="15">
        <v>1.095615462</v>
      </c>
      <c r="AC3485" s="16">
        <f t="shared" si="1099"/>
        <v>0.82171159650000003</v>
      </c>
    </row>
    <row r="3486" spans="1:29" x14ac:dyDescent="0.25">
      <c r="A3486" s="1">
        <v>32654</v>
      </c>
      <c r="B3486" s="2">
        <v>0.125</v>
      </c>
      <c r="C3486">
        <v>0</v>
      </c>
      <c r="D3486">
        <v>0</v>
      </c>
      <c r="E3486">
        <v>0</v>
      </c>
      <c r="F3486">
        <f t="shared" si="1082"/>
        <v>0</v>
      </c>
      <c r="G3486" s="8">
        <v>17.2</v>
      </c>
      <c r="H3486">
        <v>3</v>
      </c>
      <c r="I3486">
        <v>3483</v>
      </c>
      <c r="J3486">
        <f t="shared" si="1083"/>
        <v>146</v>
      </c>
      <c r="K3486" s="11">
        <f t="shared" si="1084"/>
        <v>1.121997376282069</v>
      </c>
      <c r="L3486">
        <f t="shared" si="1085"/>
        <v>3.0980788745506134</v>
      </c>
      <c r="M3486">
        <f t="shared" si="1086"/>
        <v>3.38496798124251</v>
      </c>
      <c r="N3486" s="8">
        <f t="shared" si="1087"/>
        <v>2.2554101083807807</v>
      </c>
      <c r="O3486" s="8">
        <f t="shared" si="1088"/>
        <v>0.3682006610718716</v>
      </c>
      <c r="P3486" s="4">
        <f t="shared" si="1089"/>
        <v>0</v>
      </c>
      <c r="Q3486" s="7">
        <f t="shared" si="1090"/>
        <v>0</v>
      </c>
      <c r="R3486" s="4">
        <f t="shared" si="1091"/>
        <v>0</v>
      </c>
      <c r="S3486" s="4">
        <f t="shared" si="1092"/>
        <v>0</v>
      </c>
      <c r="T3486" s="4">
        <f t="shared" si="1093"/>
        <v>1</v>
      </c>
      <c r="U3486" s="7">
        <f t="shared" si="1094"/>
        <v>0</v>
      </c>
      <c r="V3486" s="4">
        <f t="shared" si="1080"/>
        <v>0.38268428076468186</v>
      </c>
      <c r="W3486" s="14">
        <f t="shared" si="1081"/>
        <v>0</v>
      </c>
      <c r="X3486" s="7">
        <f t="shared" si="1095"/>
        <v>17.2</v>
      </c>
      <c r="Y3486" s="4">
        <f t="shared" si="1096"/>
        <v>-2.9328000000000003</v>
      </c>
      <c r="Z3486" s="7">
        <f t="shared" si="1097"/>
        <v>19.6601648</v>
      </c>
      <c r="AA3486" s="14">
        <f t="shared" si="1098"/>
        <v>0</v>
      </c>
      <c r="AB3486" s="15">
        <v>0.77892307699999996</v>
      </c>
      <c r="AC3486" s="16">
        <f t="shared" si="1099"/>
        <v>0.58419230774999997</v>
      </c>
    </row>
    <row r="3487" spans="1:29" x14ac:dyDescent="0.25">
      <c r="A3487" s="1">
        <v>32654</v>
      </c>
      <c r="B3487" s="2">
        <v>0.16666666666666666</v>
      </c>
      <c r="C3487">
        <v>0</v>
      </c>
      <c r="D3487">
        <v>0</v>
      </c>
      <c r="E3487">
        <v>0</v>
      </c>
      <c r="F3487">
        <f t="shared" si="1082"/>
        <v>0</v>
      </c>
      <c r="G3487" s="8">
        <v>19.399999999999999</v>
      </c>
      <c r="H3487">
        <v>4</v>
      </c>
      <c r="I3487">
        <v>3484</v>
      </c>
      <c r="J3487">
        <f t="shared" si="1083"/>
        <v>146</v>
      </c>
      <c r="K3487" s="11">
        <f t="shared" si="1084"/>
        <v>1.121997376282069</v>
      </c>
      <c r="L3487">
        <f t="shared" si="1085"/>
        <v>3.0980788745506134</v>
      </c>
      <c r="M3487">
        <f t="shared" si="1086"/>
        <v>4.38496798124251</v>
      </c>
      <c r="N3487" s="8">
        <f t="shared" si="1087"/>
        <v>1.9936107205816316</v>
      </c>
      <c r="O3487" s="8">
        <f t="shared" si="1088"/>
        <v>0.3682006610718716</v>
      </c>
      <c r="P3487" s="4">
        <f t="shared" si="1089"/>
        <v>0</v>
      </c>
      <c r="Q3487" s="7">
        <f t="shared" si="1090"/>
        <v>0</v>
      </c>
      <c r="R3487" s="4">
        <f t="shared" si="1091"/>
        <v>0</v>
      </c>
      <c r="S3487" s="4">
        <f t="shared" si="1092"/>
        <v>0</v>
      </c>
      <c r="T3487" s="4">
        <f t="shared" si="1093"/>
        <v>1</v>
      </c>
      <c r="U3487" s="7">
        <f t="shared" si="1094"/>
        <v>0</v>
      </c>
      <c r="V3487" s="4">
        <f t="shared" si="1080"/>
        <v>0.38268428076468186</v>
      </c>
      <c r="W3487" s="14">
        <f t="shared" si="1081"/>
        <v>0</v>
      </c>
      <c r="X3487" s="7">
        <f t="shared" si="1095"/>
        <v>19.399999999999999</v>
      </c>
      <c r="Y3487" s="4">
        <f t="shared" si="1096"/>
        <v>-2.1056000000000004</v>
      </c>
      <c r="Z3487" s="7">
        <f t="shared" si="1097"/>
        <v>19.502169599999998</v>
      </c>
      <c r="AA3487" s="14">
        <f t="shared" si="1098"/>
        <v>0</v>
      </c>
      <c r="AB3487" s="15">
        <v>0.82930769199999999</v>
      </c>
      <c r="AC3487" s="16">
        <f t="shared" si="1099"/>
        <v>0.62198076899999999</v>
      </c>
    </row>
    <row r="3488" spans="1:29" x14ac:dyDescent="0.25">
      <c r="A3488" s="1">
        <v>32654</v>
      </c>
      <c r="B3488" s="2">
        <v>0.20833333333333334</v>
      </c>
      <c r="C3488">
        <v>10</v>
      </c>
      <c r="D3488">
        <v>125</v>
      </c>
      <c r="E3488">
        <v>0</v>
      </c>
      <c r="F3488">
        <f t="shared" si="1082"/>
        <v>10</v>
      </c>
      <c r="G3488" s="8">
        <v>20</v>
      </c>
      <c r="H3488">
        <v>5</v>
      </c>
      <c r="I3488">
        <v>3485</v>
      </c>
      <c r="J3488">
        <f t="shared" si="1083"/>
        <v>146</v>
      </c>
      <c r="K3488" s="11">
        <f t="shared" si="1084"/>
        <v>1.121997376282069</v>
      </c>
      <c r="L3488">
        <f t="shared" si="1085"/>
        <v>3.0980788745506134</v>
      </c>
      <c r="M3488">
        <f t="shared" si="1086"/>
        <v>5.38496798124251</v>
      </c>
      <c r="N3488" s="8">
        <f t="shared" si="1087"/>
        <v>1.7318113327824824</v>
      </c>
      <c r="O3488" s="8">
        <f t="shared" si="1088"/>
        <v>0.3682006610718716</v>
      </c>
      <c r="P3488" s="4">
        <f t="shared" si="1089"/>
        <v>9.1107322575647021E-2</v>
      </c>
      <c r="Q3488" s="7">
        <f t="shared" si="1090"/>
        <v>9.1233835765513721E-2</v>
      </c>
      <c r="R3488" s="4">
        <f t="shared" si="1091"/>
        <v>1.1803899808950666</v>
      </c>
      <c r="S3488" s="4">
        <f t="shared" si="1092"/>
        <v>1.9612026726947265</v>
      </c>
      <c r="T3488" s="4">
        <f t="shared" si="1093"/>
        <v>1</v>
      </c>
      <c r="U3488" s="7">
        <f t="shared" si="1094"/>
        <v>1.9612026726947265</v>
      </c>
      <c r="V3488" s="4">
        <f t="shared" si="1080"/>
        <v>0</v>
      </c>
      <c r="W3488" s="14">
        <f t="shared" si="1081"/>
        <v>0</v>
      </c>
      <c r="X3488" s="7">
        <f t="shared" si="1095"/>
        <v>20</v>
      </c>
      <c r="Y3488" s="4">
        <f t="shared" si="1096"/>
        <v>-1.88</v>
      </c>
      <c r="Z3488" s="7">
        <f t="shared" si="1097"/>
        <v>19.45908</v>
      </c>
      <c r="AA3488" s="14">
        <f t="shared" si="1098"/>
        <v>0</v>
      </c>
      <c r="AB3488" s="15">
        <v>0.76369230799999999</v>
      </c>
      <c r="AC3488" s="16">
        <f t="shared" si="1099"/>
        <v>0.57276923099999999</v>
      </c>
    </row>
    <row r="3489" spans="1:29" x14ac:dyDescent="0.25">
      <c r="A3489" s="1">
        <v>32654</v>
      </c>
      <c r="B3489" s="2">
        <v>0.25</v>
      </c>
      <c r="C3489">
        <v>131</v>
      </c>
      <c r="D3489">
        <v>592</v>
      </c>
      <c r="E3489">
        <v>20</v>
      </c>
      <c r="F3489">
        <f t="shared" si="1082"/>
        <v>111</v>
      </c>
      <c r="G3489" s="8">
        <v>20</v>
      </c>
      <c r="H3489">
        <v>6</v>
      </c>
      <c r="I3489">
        <v>3486</v>
      </c>
      <c r="J3489">
        <f t="shared" si="1083"/>
        <v>146</v>
      </c>
      <c r="K3489" s="11">
        <f t="shared" si="1084"/>
        <v>1.121997376282069</v>
      </c>
      <c r="L3489">
        <f t="shared" si="1085"/>
        <v>3.0980788745506134</v>
      </c>
      <c r="M3489">
        <f t="shared" si="1086"/>
        <v>6.38496798124251</v>
      </c>
      <c r="N3489" s="8">
        <f t="shared" si="1087"/>
        <v>1.4700119449833329</v>
      </c>
      <c r="O3489" s="8">
        <f t="shared" si="1088"/>
        <v>0.3682006610718716</v>
      </c>
      <c r="P3489" s="4">
        <f t="shared" si="1089"/>
        <v>0.28785080844863209</v>
      </c>
      <c r="Q3489" s="7">
        <f t="shared" si="1090"/>
        <v>0.2919819027669473</v>
      </c>
      <c r="R3489" s="4">
        <f t="shared" si="1091"/>
        <v>1.3222298885353354</v>
      </c>
      <c r="S3489" s="4">
        <f t="shared" si="1092"/>
        <v>1.8193627650544577</v>
      </c>
      <c r="T3489" s="4">
        <f t="shared" si="1093"/>
        <v>1</v>
      </c>
      <c r="U3489" s="7">
        <f t="shared" si="1094"/>
        <v>1.8193627650544577</v>
      </c>
      <c r="V3489" s="4">
        <f t="shared" si="1080"/>
        <v>0.17577810989314022</v>
      </c>
      <c r="W3489" s="14">
        <f t="shared" si="1081"/>
        <v>123.29943286766112</v>
      </c>
      <c r="X3489" s="7">
        <f t="shared" si="1095"/>
        <v>24.007231568198986</v>
      </c>
      <c r="Y3489" s="4">
        <f t="shared" si="1096"/>
        <v>-0.37328093035718141</v>
      </c>
      <c r="Z3489" s="7">
        <f t="shared" si="1097"/>
        <v>19.171296657698221</v>
      </c>
      <c r="AA3489" s="14">
        <f t="shared" si="1098"/>
        <v>0.54949300645180821</v>
      </c>
      <c r="AB3489" s="15">
        <v>0.82123073099999999</v>
      </c>
      <c r="AC3489" s="16">
        <f t="shared" si="1099"/>
        <v>0.61592304824999999</v>
      </c>
    </row>
    <row r="3490" spans="1:29" x14ac:dyDescent="0.25">
      <c r="A3490" s="1">
        <v>32654</v>
      </c>
      <c r="B3490" s="2">
        <v>0.29166666666666669</v>
      </c>
      <c r="C3490">
        <v>331</v>
      </c>
      <c r="D3490">
        <v>773</v>
      </c>
      <c r="E3490">
        <v>35</v>
      </c>
      <c r="F3490">
        <f t="shared" si="1082"/>
        <v>296</v>
      </c>
      <c r="G3490" s="8">
        <v>22.2</v>
      </c>
      <c r="H3490">
        <v>7</v>
      </c>
      <c r="I3490">
        <v>3487</v>
      </c>
      <c r="J3490">
        <f t="shared" si="1083"/>
        <v>146</v>
      </c>
      <c r="K3490" s="11">
        <f t="shared" si="1084"/>
        <v>1.121997376282069</v>
      </c>
      <c r="L3490">
        <f t="shared" si="1085"/>
        <v>3.0980788745506134</v>
      </c>
      <c r="M3490">
        <f t="shared" si="1086"/>
        <v>7.38496798124251</v>
      </c>
      <c r="N3490" s="8">
        <f t="shared" si="1087"/>
        <v>1.2082125571841835</v>
      </c>
      <c r="O3490" s="8">
        <f t="shared" si="1088"/>
        <v>0.3682006610718716</v>
      </c>
      <c r="P3490" s="4">
        <f t="shared" si="1089"/>
        <v>0.47942438700600537</v>
      </c>
      <c r="Q3490" s="7">
        <f t="shared" si="1090"/>
        <v>0.49999868776131745</v>
      </c>
      <c r="R3490" s="4">
        <f t="shared" si="1091"/>
        <v>1.4611964569791898</v>
      </c>
      <c r="S3490" s="4">
        <f t="shared" si="1092"/>
        <v>1.6803961966106034</v>
      </c>
      <c r="T3490" s="4">
        <f t="shared" si="1093"/>
        <v>1</v>
      </c>
      <c r="U3490" s="7">
        <f t="shared" si="1094"/>
        <v>1.6803961966106034</v>
      </c>
      <c r="V3490" s="4">
        <f t="shared" si="1080"/>
        <v>0.40619613217444861</v>
      </c>
      <c r="W3490" s="14">
        <f t="shared" si="1081"/>
        <v>347.65749583996251</v>
      </c>
      <c r="X3490" s="7">
        <f t="shared" si="1095"/>
        <v>33.498868614798781</v>
      </c>
      <c r="Y3490" s="4">
        <f t="shared" si="1096"/>
        <v>3.1955745991643414</v>
      </c>
      <c r="Z3490" s="7">
        <f t="shared" si="1097"/>
        <v>18.489645251559612</v>
      </c>
      <c r="AA3490" s="14">
        <f t="shared" si="1098"/>
        <v>1.4942724149759958</v>
      </c>
      <c r="AB3490" s="15">
        <v>0.71415384599999998</v>
      </c>
      <c r="AC3490" s="16">
        <f t="shared" si="1099"/>
        <v>0.53561538450000001</v>
      </c>
    </row>
    <row r="3491" spans="1:29" x14ac:dyDescent="0.25">
      <c r="A3491" s="1">
        <v>32654</v>
      </c>
      <c r="B3491" s="2">
        <v>0.33333333333333331</v>
      </c>
      <c r="C3491">
        <v>552</v>
      </c>
      <c r="D3491">
        <v>878</v>
      </c>
      <c r="E3491">
        <v>54</v>
      </c>
      <c r="F3491">
        <f t="shared" si="1082"/>
        <v>498</v>
      </c>
      <c r="G3491" s="8">
        <v>23.9</v>
      </c>
      <c r="H3491">
        <v>8</v>
      </c>
      <c r="I3491">
        <v>3488</v>
      </c>
      <c r="J3491">
        <f t="shared" si="1083"/>
        <v>146</v>
      </c>
      <c r="K3491" s="11">
        <f t="shared" si="1084"/>
        <v>1.121997376282069</v>
      </c>
      <c r="L3491">
        <f t="shared" si="1085"/>
        <v>3.0980788745506134</v>
      </c>
      <c r="M3491">
        <f t="shared" si="1086"/>
        <v>8.3849679812425109</v>
      </c>
      <c r="N3491" s="8">
        <f t="shared" si="1087"/>
        <v>0.94641316938503384</v>
      </c>
      <c r="O3491" s="8">
        <f t="shared" si="1088"/>
        <v>0.3682006610718716</v>
      </c>
      <c r="P3491" s="4">
        <f t="shared" si="1089"/>
        <v>0.65277263545938968</v>
      </c>
      <c r="Q3491" s="7">
        <f t="shared" si="1090"/>
        <v>0.71123867610971969</v>
      </c>
      <c r="R3491" s="4">
        <f t="shared" si="1091"/>
        <v>1.5307367822526958</v>
      </c>
      <c r="S3491" s="4">
        <f t="shared" si="1092"/>
        <v>1.5307367822526958</v>
      </c>
      <c r="T3491" s="4">
        <f t="shared" si="1093"/>
        <v>0</v>
      </c>
      <c r="U3491" s="7">
        <f t="shared" si="1094"/>
        <v>1.5307367822526958</v>
      </c>
      <c r="V3491" s="4">
        <f t="shared" si="1080"/>
        <v>0.61469336271814579</v>
      </c>
      <c r="W3491" s="14">
        <f t="shared" si="1081"/>
        <v>591.64551035602176</v>
      </c>
      <c r="X3491" s="7">
        <f t="shared" si="1095"/>
        <v>43.128479086570707</v>
      </c>
      <c r="Y3491" s="4">
        <f t="shared" si="1096"/>
        <v>6.8163081365505853</v>
      </c>
      <c r="Z3491" s="7">
        <f t="shared" si="1097"/>
        <v>17.798085145918837</v>
      </c>
      <c r="AA3491" s="14">
        <f t="shared" si="1098"/>
        <v>2.4478480540657506</v>
      </c>
      <c r="AB3491" s="15">
        <v>0.76999996900000001</v>
      </c>
      <c r="AC3491" s="16">
        <f t="shared" si="1099"/>
        <v>0.57749997674999998</v>
      </c>
    </row>
    <row r="3492" spans="1:29" x14ac:dyDescent="0.25">
      <c r="A3492" s="1">
        <v>32654</v>
      </c>
      <c r="B3492" s="2">
        <v>0.375</v>
      </c>
      <c r="C3492">
        <v>762</v>
      </c>
      <c r="D3492">
        <v>923</v>
      </c>
      <c r="E3492">
        <v>91</v>
      </c>
      <c r="F3492">
        <f t="shared" si="1082"/>
        <v>671</v>
      </c>
      <c r="G3492" s="8">
        <v>25.6</v>
      </c>
      <c r="H3492">
        <v>9</v>
      </c>
      <c r="I3492">
        <v>3489</v>
      </c>
      <c r="J3492">
        <f t="shared" si="1083"/>
        <v>146</v>
      </c>
      <c r="K3492" s="11">
        <f t="shared" si="1084"/>
        <v>1.121997376282069</v>
      </c>
      <c r="L3492">
        <f t="shared" si="1085"/>
        <v>3.0980788745506134</v>
      </c>
      <c r="M3492">
        <f t="shared" si="1086"/>
        <v>9.3849679812425109</v>
      </c>
      <c r="N3492" s="8">
        <f t="shared" si="1087"/>
        <v>0.68461378158588448</v>
      </c>
      <c r="O3492" s="8">
        <f t="shared" si="1088"/>
        <v>0.3682006610718716</v>
      </c>
      <c r="P3492" s="4">
        <f t="shared" si="1089"/>
        <v>0.79608215714821184</v>
      </c>
      <c r="Q3492" s="7">
        <f t="shared" si="1090"/>
        <v>0.92079361457614817</v>
      </c>
      <c r="R3492" s="4">
        <f t="shared" si="1091"/>
        <v>1.3462093426473598</v>
      </c>
      <c r="S3492" s="4">
        <f t="shared" si="1092"/>
        <v>1.3462093426473598</v>
      </c>
      <c r="T3492" s="4">
        <f t="shared" si="1093"/>
        <v>0</v>
      </c>
      <c r="U3492" s="7">
        <f t="shared" si="1094"/>
        <v>1.3462093426473598</v>
      </c>
      <c r="V3492" s="4">
        <f t="shared" si="1080"/>
        <v>0.78706105982064301</v>
      </c>
      <c r="W3492" s="14">
        <f t="shared" si="1081"/>
        <v>813.99386095414923</v>
      </c>
      <c r="X3492" s="7">
        <f t="shared" si="1095"/>
        <v>52.054800481009849</v>
      </c>
      <c r="Y3492" s="4">
        <f t="shared" si="1096"/>
        <v>10.172604980859703</v>
      </c>
      <c r="Z3492" s="7">
        <f t="shared" si="1097"/>
        <v>17.157032448655798</v>
      </c>
      <c r="AA3492" s="14">
        <f t="shared" si="1098"/>
        <v>3.2464812952441084</v>
      </c>
      <c r="AB3492" s="15">
        <v>0.66561538499999995</v>
      </c>
      <c r="AC3492" s="16">
        <f t="shared" si="1099"/>
        <v>0.49921153874999996</v>
      </c>
    </row>
    <row r="3493" spans="1:29" x14ac:dyDescent="0.25">
      <c r="A3493" s="1">
        <v>32654</v>
      </c>
      <c r="B3493" s="2">
        <v>0.41666666666666669</v>
      </c>
      <c r="C3493">
        <v>921</v>
      </c>
      <c r="D3493">
        <v>962</v>
      </c>
      <c r="E3493">
        <v>102</v>
      </c>
      <c r="F3493">
        <f t="shared" si="1082"/>
        <v>819</v>
      </c>
      <c r="G3493" s="8">
        <v>26.7</v>
      </c>
      <c r="H3493">
        <v>10</v>
      </c>
      <c r="I3493">
        <v>3490</v>
      </c>
      <c r="J3493">
        <f t="shared" si="1083"/>
        <v>146</v>
      </c>
      <c r="K3493" s="11">
        <f t="shared" si="1084"/>
        <v>1.121997376282069</v>
      </c>
      <c r="L3493">
        <f t="shared" si="1085"/>
        <v>3.0980788745506134</v>
      </c>
      <c r="M3493">
        <f t="shared" si="1086"/>
        <v>10.384967981242511</v>
      </c>
      <c r="N3493" s="8">
        <f t="shared" si="1087"/>
        <v>0.42281439378673502</v>
      </c>
      <c r="O3493" s="8">
        <f t="shared" si="1088"/>
        <v>0.3682006610718716</v>
      </c>
      <c r="P3493" s="4">
        <f t="shared" si="1089"/>
        <v>0.89958664499956131</v>
      </c>
      <c r="Q3493" s="7">
        <f t="shared" si="1090"/>
        <v>1.1188221400218712</v>
      </c>
      <c r="R3493" s="4">
        <f t="shared" si="1091"/>
        <v>1.0686490565684037</v>
      </c>
      <c r="S3493" s="4">
        <f t="shared" si="1092"/>
        <v>1.0686490565684037</v>
      </c>
      <c r="T3493" s="4">
        <f t="shared" si="1093"/>
        <v>0</v>
      </c>
      <c r="U3493" s="7">
        <f t="shared" si="1094"/>
        <v>1.0686490565684037</v>
      </c>
      <c r="V3493" s="4">
        <f t="shared" si="1080"/>
        <v>0.91155264977549255</v>
      </c>
      <c r="W3493" s="14">
        <f t="shared" si="1081"/>
        <v>975.03148731972669</v>
      </c>
      <c r="X3493" s="7">
        <f t="shared" si="1095"/>
        <v>58.388523337891115</v>
      </c>
      <c r="Y3493" s="4">
        <f t="shared" si="1096"/>
        <v>12.554084775047059</v>
      </c>
      <c r="Z3493" s="7">
        <f t="shared" si="1097"/>
        <v>16.702169807966012</v>
      </c>
      <c r="AA3493" s="14">
        <f t="shared" si="1098"/>
        <v>3.7856559227128339</v>
      </c>
      <c r="AB3493" s="15">
        <v>0.73669230799999996</v>
      </c>
      <c r="AC3493" s="16">
        <f t="shared" si="1099"/>
        <v>0.552519231</v>
      </c>
    </row>
    <row r="3494" spans="1:29" x14ac:dyDescent="0.25">
      <c r="A3494" s="1">
        <v>32654</v>
      </c>
      <c r="B3494" s="2">
        <v>0.45833333333333331</v>
      </c>
      <c r="C3494">
        <v>1016</v>
      </c>
      <c r="D3494">
        <v>973</v>
      </c>
      <c r="E3494">
        <v>108</v>
      </c>
      <c r="F3494">
        <f t="shared" si="1082"/>
        <v>908</v>
      </c>
      <c r="G3494" s="8">
        <v>28.3</v>
      </c>
      <c r="H3494">
        <v>11</v>
      </c>
      <c r="I3494">
        <v>3491</v>
      </c>
      <c r="J3494">
        <f t="shared" si="1083"/>
        <v>146</v>
      </c>
      <c r="K3494" s="11">
        <f t="shared" si="1084"/>
        <v>1.121997376282069</v>
      </c>
      <c r="L3494">
        <f t="shared" si="1085"/>
        <v>3.0980788745506134</v>
      </c>
      <c r="M3494">
        <f t="shared" si="1086"/>
        <v>11.384967981242511</v>
      </c>
      <c r="N3494" s="8">
        <f t="shared" si="1087"/>
        <v>0.16101500598758561</v>
      </c>
      <c r="O3494" s="8">
        <f t="shared" si="1088"/>
        <v>0.3682006610718716</v>
      </c>
      <c r="P3494" s="4">
        <f t="shared" si="1089"/>
        <v>0.95623243921562207</v>
      </c>
      <c r="Q3494" s="7">
        <f t="shared" si="1090"/>
        <v>1.2738431086943574</v>
      </c>
      <c r="R3494" s="4">
        <f t="shared" si="1091"/>
        <v>0.53655525647782287</v>
      </c>
      <c r="S3494" s="4">
        <f t="shared" si="1092"/>
        <v>0.53655525647782287</v>
      </c>
      <c r="T3494" s="4">
        <f t="shared" si="1093"/>
        <v>0</v>
      </c>
      <c r="U3494" s="7">
        <f t="shared" si="1094"/>
        <v>0.53655525647782287</v>
      </c>
      <c r="V3494" s="4">
        <f t="shared" si="1080"/>
        <v>0.97968423645935143</v>
      </c>
      <c r="W3494" s="14">
        <f t="shared" si="1081"/>
        <v>1057.1222378539285</v>
      </c>
      <c r="X3494" s="7">
        <f t="shared" si="1095"/>
        <v>62.656472730252673</v>
      </c>
      <c r="Y3494" s="4">
        <f t="shared" si="1096"/>
        <v>14.158833746575006</v>
      </c>
      <c r="Z3494" s="7">
        <f t="shared" si="1097"/>
        <v>16.395662754404174</v>
      </c>
      <c r="AA3494" s="14">
        <f t="shared" si="1098"/>
        <v>4.0290604961796417</v>
      </c>
      <c r="AB3494" s="15">
        <v>0.67007692299999999</v>
      </c>
      <c r="AC3494" s="16">
        <f t="shared" si="1099"/>
        <v>0.50255769225000002</v>
      </c>
    </row>
    <row r="3495" spans="1:29" x14ac:dyDescent="0.25">
      <c r="A3495" s="1">
        <v>32654</v>
      </c>
      <c r="B3495" s="2">
        <v>0.5</v>
      </c>
      <c r="C3495">
        <v>1060</v>
      </c>
      <c r="D3495">
        <v>983</v>
      </c>
      <c r="E3495">
        <v>111</v>
      </c>
      <c r="F3495">
        <f t="shared" si="1082"/>
        <v>949</v>
      </c>
      <c r="G3495" s="8">
        <v>30</v>
      </c>
      <c r="H3495">
        <v>12</v>
      </c>
      <c r="I3495">
        <v>3492</v>
      </c>
      <c r="J3495">
        <f t="shared" si="1083"/>
        <v>146</v>
      </c>
      <c r="K3495" s="11">
        <f t="shared" si="1084"/>
        <v>1.121997376282069</v>
      </c>
      <c r="L3495">
        <f t="shared" si="1085"/>
        <v>3.0980788745506134</v>
      </c>
      <c r="M3495">
        <f t="shared" si="1086"/>
        <v>12.384967981242511</v>
      </c>
      <c r="N3495" s="8">
        <f t="shared" si="1087"/>
        <v>-0.10078438181156378</v>
      </c>
      <c r="O3495" s="8">
        <f t="shared" si="1088"/>
        <v>0.3682006610718716</v>
      </c>
      <c r="P3495" s="4">
        <f t="shared" si="1089"/>
        <v>0.96215922253217079</v>
      </c>
      <c r="Q3495" s="7">
        <f t="shared" si="1090"/>
        <v>1.2948185397879968</v>
      </c>
      <c r="R3495" s="4">
        <f t="shared" si="1091"/>
        <v>-0.35169945176572431</v>
      </c>
      <c r="S3495" s="4">
        <f t="shared" si="1092"/>
        <v>-0.35169945176572431</v>
      </c>
      <c r="T3495" s="4">
        <f t="shared" si="1093"/>
        <v>0</v>
      </c>
      <c r="U3495" s="7">
        <f t="shared" si="1094"/>
        <v>-0.35169945176572431</v>
      </c>
      <c r="V3495" s="4">
        <f t="shared" si="1080"/>
        <v>0.98681276483248515</v>
      </c>
      <c r="W3495" s="14">
        <f t="shared" si="1081"/>
        <v>1076.8122423809507</v>
      </c>
      <c r="X3495" s="7">
        <f t="shared" si="1095"/>
        <v>64.9963978773809</v>
      </c>
      <c r="Y3495" s="4">
        <f t="shared" si="1096"/>
        <v>15.038645601895219</v>
      </c>
      <c r="Z3495" s="7">
        <f t="shared" si="1097"/>
        <v>16.227618690038014</v>
      </c>
      <c r="AA3495" s="14">
        <f t="shared" si="1098"/>
        <v>4.062041738604476</v>
      </c>
      <c r="AB3495" s="15">
        <v>0.7474615</v>
      </c>
      <c r="AC3495" s="16">
        <f t="shared" si="1099"/>
        <v>0.560596125</v>
      </c>
    </row>
    <row r="3496" spans="1:29" x14ac:dyDescent="0.25">
      <c r="A3496" s="1">
        <v>32654</v>
      </c>
      <c r="B3496" s="2">
        <v>0.54166666666666663</v>
      </c>
      <c r="C3496">
        <v>1039</v>
      </c>
      <c r="D3496">
        <v>982</v>
      </c>
      <c r="E3496">
        <v>110</v>
      </c>
      <c r="F3496">
        <f t="shared" si="1082"/>
        <v>929</v>
      </c>
      <c r="G3496" s="8">
        <v>30.6</v>
      </c>
      <c r="H3496">
        <v>13</v>
      </c>
      <c r="I3496">
        <v>3493</v>
      </c>
      <c r="J3496">
        <f t="shared" si="1083"/>
        <v>146</v>
      </c>
      <c r="K3496" s="11">
        <f t="shared" si="1084"/>
        <v>1.121997376282069</v>
      </c>
      <c r="L3496">
        <f t="shared" si="1085"/>
        <v>3.0980788745506134</v>
      </c>
      <c r="M3496">
        <f t="shared" si="1086"/>
        <v>13.384967981242511</v>
      </c>
      <c r="N3496" s="8">
        <f t="shared" si="1087"/>
        <v>-0.3625837696107132</v>
      </c>
      <c r="O3496" s="8">
        <f t="shared" si="1088"/>
        <v>0.3682006610718716</v>
      </c>
      <c r="P3496" s="4">
        <f t="shared" si="1089"/>
        <v>0.91696309446065705</v>
      </c>
      <c r="Q3496" s="7">
        <f t="shared" si="1090"/>
        <v>1.1604008101453411</v>
      </c>
      <c r="R3496" s="4">
        <f t="shared" si="1091"/>
        <v>-0.97808283818865549</v>
      </c>
      <c r="S3496" s="4">
        <f t="shared" si="1092"/>
        <v>-0.97808283818865549</v>
      </c>
      <c r="T3496" s="4">
        <f t="shared" si="1093"/>
        <v>0</v>
      </c>
      <c r="U3496" s="7">
        <f t="shared" si="1094"/>
        <v>-0.97808283818865549</v>
      </c>
      <c r="V3496" s="4">
        <f t="shared" si="1080"/>
        <v>0.93245243746671491</v>
      </c>
      <c r="W3496" s="14">
        <f t="shared" si="1081"/>
        <v>1021.4816485523858</v>
      </c>
      <c r="X3496" s="7">
        <f t="shared" si="1095"/>
        <v>63.79815357795254</v>
      </c>
      <c r="Y3496" s="4">
        <f t="shared" si="1096"/>
        <v>14.588105745310155</v>
      </c>
      <c r="Z3496" s="7">
        <f t="shared" si="1097"/>
        <v>16.313671802645761</v>
      </c>
      <c r="AA3496" s="14">
        <f t="shared" si="1098"/>
        <v>3.8737527051872602</v>
      </c>
      <c r="AB3496" s="15">
        <v>0.67638461500000002</v>
      </c>
      <c r="AC3496" s="16">
        <f t="shared" si="1099"/>
        <v>0.50728846125000004</v>
      </c>
    </row>
    <row r="3497" spans="1:29" x14ac:dyDescent="0.25">
      <c r="A3497" s="1">
        <v>32654</v>
      </c>
      <c r="B3497" s="2">
        <v>0.58333333333333337</v>
      </c>
      <c r="C3497">
        <v>950</v>
      </c>
      <c r="D3497">
        <v>965</v>
      </c>
      <c r="E3497">
        <v>104</v>
      </c>
      <c r="F3497">
        <f t="shared" si="1082"/>
        <v>846</v>
      </c>
      <c r="G3497" s="8">
        <v>31.7</v>
      </c>
      <c r="H3497">
        <v>14</v>
      </c>
      <c r="I3497">
        <v>3494</v>
      </c>
      <c r="J3497">
        <f t="shared" si="1083"/>
        <v>146</v>
      </c>
      <c r="K3497" s="11">
        <f t="shared" si="1084"/>
        <v>1.121997376282069</v>
      </c>
      <c r="L3497">
        <f t="shared" si="1085"/>
        <v>3.0980788745506134</v>
      </c>
      <c r="M3497">
        <f t="shared" si="1086"/>
        <v>14.384967981242511</v>
      </c>
      <c r="N3497" s="8">
        <f t="shared" si="1087"/>
        <v>-0.62438315740986261</v>
      </c>
      <c r="O3497" s="8">
        <f t="shared" si="1088"/>
        <v>0.3682006610718716</v>
      </c>
      <c r="P3497" s="4">
        <f t="shared" si="1089"/>
        <v>0.82372409643902156</v>
      </c>
      <c r="Q3497" s="7">
        <f t="shared" si="1090"/>
        <v>0.96794820035351437</v>
      </c>
      <c r="R3497" s="4">
        <f t="shared" si="1091"/>
        <v>-1.2940411490630832</v>
      </c>
      <c r="S3497" s="4">
        <f t="shared" si="1092"/>
        <v>-1.2940411490630832</v>
      </c>
      <c r="T3497" s="4">
        <f t="shared" si="1093"/>
        <v>0</v>
      </c>
      <c r="U3497" s="7">
        <f t="shared" si="1094"/>
        <v>-1.2940411490630832</v>
      </c>
      <c r="V3497" s="4">
        <f t="shared" si="1080"/>
        <v>0.82030782083732912</v>
      </c>
      <c r="W3497" s="14">
        <f t="shared" si="1081"/>
        <v>891.6387645248177</v>
      </c>
      <c r="X3497" s="7">
        <f t="shared" si="1095"/>
        <v>60.67825984705658</v>
      </c>
      <c r="Y3497" s="4">
        <f t="shared" si="1096"/>
        <v>13.415025702493274</v>
      </c>
      <c r="Z3497" s="7">
        <f t="shared" si="1097"/>
        <v>16.537730090823786</v>
      </c>
      <c r="AA3497" s="14">
        <f t="shared" si="1098"/>
        <v>3.4277918662014644</v>
      </c>
      <c r="AB3497" s="15">
        <v>0.69976923099999999</v>
      </c>
      <c r="AC3497" s="16">
        <f t="shared" si="1099"/>
        <v>0.52482692325000002</v>
      </c>
    </row>
    <row r="3498" spans="1:29" x14ac:dyDescent="0.25">
      <c r="A3498" s="1">
        <v>32654</v>
      </c>
      <c r="B3498" s="2">
        <v>0.625</v>
      </c>
      <c r="C3498">
        <v>811</v>
      </c>
      <c r="D3498">
        <v>941</v>
      </c>
      <c r="E3498">
        <v>94</v>
      </c>
      <c r="F3498">
        <f t="shared" si="1082"/>
        <v>717</v>
      </c>
      <c r="G3498" s="8">
        <v>31.7</v>
      </c>
      <c r="H3498">
        <v>15</v>
      </c>
      <c r="I3498">
        <v>3495</v>
      </c>
      <c r="J3498">
        <f t="shared" si="1083"/>
        <v>146</v>
      </c>
      <c r="K3498" s="11">
        <f t="shared" si="1084"/>
        <v>1.121997376282069</v>
      </c>
      <c r="L3498">
        <f t="shared" si="1085"/>
        <v>3.0980788745506134</v>
      </c>
      <c r="M3498">
        <f t="shared" si="1086"/>
        <v>15.384967981242511</v>
      </c>
      <c r="N3498" s="8">
        <f t="shared" si="1087"/>
        <v>-0.88618254520901196</v>
      </c>
      <c r="O3498" s="8">
        <f t="shared" si="1088"/>
        <v>0.3682006610718716</v>
      </c>
      <c r="P3498" s="4">
        <f t="shared" si="1089"/>
        <v>0.68879631209770897</v>
      </c>
      <c r="Q3498" s="7">
        <f t="shared" si="1090"/>
        <v>0.75982737785205312</v>
      </c>
      <c r="R3498" s="4">
        <f t="shared" si="1091"/>
        <v>-1.4926542445413122</v>
      </c>
      <c r="S3498" s="4">
        <f t="shared" si="1092"/>
        <v>-1.4926542445413122</v>
      </c>
      <c r="T3498" s="4">
        <f t="shared" si="1093"/>
        <v>0</v>
      </c>
      <c r="U3498" s="7">
        <f t="shared" si="1094"/>
        <v>-1.4926542445413122</v>
      </c>
      <c r="V3498" s="4">
        <f t="shared" si="1080"/>
        <v>0.6580213852398793</v>
      </c>
      <c r="W3498" s="14">
        <f t="shared" si="1081"/>
        <v>709.62044502206049</v>
      </c>
      <c r="X3498" s="7">
        <f t="shared" si="1095"/>
        <v>54.762664463216964</v>
      </c>
      <c r="Y3498" s="4">
        <f t="shared" si="1096"/>
        <v>11.190761838169578</v>
      </c>
      <c r="Z3498" s="7">
        <f t="shared" si="1097"/>
        <v>16.96256448890961</v>
      </c>
      <c r="AA3498" s="14">
        <f t="shared" si="1098"/>
        <v>2.7981257891271905</v>
      </c>
      <c r="AB3498" s="15">
        <v>0.71146149999999997</v>
      </c>
      <c r="AC3498" s="16">
        <f t="shared" si="1099"/>
        <v>0.53359612499999998</v>
      </c>
    </row>
    <row r="3499" spans="1:29" x14ac:dyDescent="0.25">
      <c r="A3499" s="1">
        <v>32654</v>
      </c>
      <c r="B3499" s="2">
        <v>0.66666666666666663</v>
      </c>
      <c r="C3499">
        <v>624</v>
      </c>
      <c r="D3499">
        <v>893</v>
      </c>
      <c r="E3499">
        <v>80</v>
      </c>
      <c r="F3499">
        <f t="shared" si="1082"/>
        <v>544</v>
      </c>
      <c r="G3499" s="8">
        <v>32.200000000000003</v>
      </c>
      <c r="H3499">
        <v>16</v>
      </c>
      <c r="I3499">
        <v>3496</v>
      </c>
      <c r="J3499">
        <f t="shared" si="1083"/>
        <v>146</v>
      </c>
      <c r="K3499" s="11">
        <f t="shared" si="1084"/>
        <v>1.121997376282069</v>
      </c>
      <c r="L3499">
        <f t="shared" si="1085"/>
        <v>3.0980788745506134</v>
      </c>
      <c r="M3499">
        <f t="shared" si="1086"/>
        <v>16.384967981242511</v>
      </c>
      <c r="N3499" s="8">
        <f t="shared" si="1087"/>
        <v>-1.1479819330081613</v>
      </c>
      <c r="O3499" s="8">
        <f t="shared" si="1088"/>
        <v>0.3682006610718716</v>
      </c>
      <c r="P3499" s="4">
        <f t="shared" si="1089"/>
        <v>0.52137484696087366</v>
      </c>
      <c r="Q3499" s="7">
        <f t="shared" si="1090"/>
        <v>0.5484613184584356</v>
      </c>
      <c r="R3499" s="4">
        <f t="shared" si="1091"/>
        <v>-1.4940580690785135</v>
      </c>
      <c r="S3499" s="4">
        <f t="shared" si="1092"/>
        <v>4.6356507226683066</v>
      </c>
      <c r="T3499" s="4">
        <f t="shared" si="1093"/>
        <v>1</v>
      </c>
      <c r="U3499" s="7">
        <f t="shared" si="1094"/>
        <v>-1.6475345845112797</v>
      </c>
      <c r="V3499" s="4">
        <f t="shared" si="1080"/>
        <v>0.45665268306931528</v>
      </c>
      <c r="W3499" s="14">
        <f t="shared" si="1081"/>
        <v>484.74601322458705</v>
      </c>
      <c r="X3499" s="7">
        <f t="shared" si="1095"/>
        <v>47.95424542979908</v>
      </c>
      <c r="Y3499" s="4">
        <f t="shared" si="1096"/>
        <v>8.6307962816044537</v>
      </c>
      <c r="Z3499" s="7">
        <f t="shared" si="1097"/>
        <v>17.45151791021355</v>
      </c>
      <c r="AA3499" s="14">
        <f t="shared" si="1098"/>
        <v>1.9665140611894825</v>
      </c>
      <c r="AB3499" s="15">
        <v>1.815307692</v>
      </c>
      <c r="AC3499" s="16">
        <f t="shared" si="1099"/>
        <v>1.3614807689999999</v>
      </c>
    </row>
    <row r="3500" spans="1:29" x14ac:dyDescent="0.25">
      <c r="A3500" s="1">
        <v>32654</v>
      </c>
      <c r="B3500" s="2">
        <v>0.70833333333333337</v>
      </c>
      <c r="C3500">
        <v>391</v>
      </c>
      <c r="D3500">
        <v>840</v>
      </c>
      <c r="E3500">
        <v>30</v>
      </c>
      <c r="F3500">
        <f t="shared" si="1082"/>
        <v>361</v>
      </c>
      <c r="G3500" s="8">
        <v>32.200000000000003</v>
      </c>
      <c r="H3500">
        <v>17</v>
      </c>
      <c r="I3500">
        <v>3497</v>
      </c>
      <c r="J3500">
        <f t="shared" si="1083"/>
        <v>146</v>
      </c>
      <c r="K3500" s="11">
        <f t="shared" si="1084"/>
        <v>1.121997376282069</v>
      </c>
      <c r="L3500">
        <f t="shared" si="1085"/>
        <v>3.0980788745506134</v>
      </c>
      <c r="M3500">
        <f t="shared" si="1086"/>
        <v>17.384967981242511</v>
      </c>
      <c r="N3500" s="8">
        <f t="shared" si="1087"/>
        <v>-1.4097813208073107</v>
      </c>
      <c r="O3500" s="8">
        <f t="shared" si="1088"/>
        <v>0.3682006610718716</v>
      </c>
      <c r="P3500" s="4">
        <f t="shared" si="1089"/>
        <v>0.33286919720053776</v>
      </c>
      <c r="Q3500" s="7">
        <f t="shared" si="1090"/>
        <v>0.3393446615583075</v>
      </c>
      <c r="R3500" s="4">
        <f t="shared" si="1091"/>
        <v>-1.3540444580670283</v>
      </c>
      <c r="S3500" s="4">
        <f t="shared" si="1092"/>
        <v>4.495637111656821</v>
      </c>
      <c r="T3500" s="4">
        <f t="shared" si="1093"/>
        <v>1</v>
      </c>
      <c r="U3500" s="7">
        <f t="shared" si="1094"/>
        <v>-1.7875481955227648</v>
      </c>
      <c r="V3500" s="4">
        <f t="shared" si="1080"/>
        <v>0.22992465860104871</v>
      </c>
      <c r="W3500" s="14">
        <f t="shared" si="1081"/>
        <v>221.99490094126409</v>
      </c>
      <c r="X3500" s="7">
        <f t="shared" si="1095"/>
        <v>39.414834280591087</v>
      </c>
      <c r="Y3500" s="4">
        <f t="shared" si="1096"/>
        <v>5.4199776895022485</v>
      </c>
      <c r="Z3500" s="7">
        <f t="shared" si="1097"/>
        <v>18.064784261305071</v>
      </c>
      <c r="AA3500" s="14">
        <f t="shared" si="1098"/>
        <v>0.93223495116256228</v>
      </c>
      <c r="AB3500" s="15">
        <v>3.1746153850000001</v>
      </c>
      <c r="AC3500" s="16">
        <f t="shared" si="1099"/>
        <v>2.3809615387500003</v>
      </c>
    </row>
    <row r="3501" spans="1:29" x14ac:dyDescent="0.25">
      <c r="A3501" s="1">
        <v>32654</v>
      </c>
      <c r="B3501" s="2">
        <v>0.75</v>
      </c>
      <c r="C3501">
        <v>172</v>
      </c>
      <c r="D3501">
        <v>641</v>
      </c>
      <c r="E3501">
        <v>20</v>
      </c>
      <c r="F3501">
        <f t="shared" si="1082"/>
        <v>152</v>
      </c>
      <c r="G3501" s="8">
        <v>30.6</v>
      </c>
      <c r="H3501">
        <v>18</v>
      </c>
      <c r="I3501">
        <v>3498</v>
      </c>
      <c r="J3501">
        <f t="shared" si="1083"/>
        <v>146</v>
      </c>
      <c r="K3501" s="11">
        <f t="shared" si="1084"/>
        <v>1.121997376282069</v>
      </c>
      <c r="L3501">
        <f t="shared" si="1085"/>
        <v>3.0980788745506134</v>
      </c>
      <c r="M3501">
        <f t="shared" si="1086"/>
        <v>18.384967981242511</v>
      </c>
      <c r="N3501" s="8">
        <f t="shared" si="1087"/>
        <v>-1.6715807086064602</v>
      </c>
      <c r="O3501" s="8">
        <f t="shared" si="1088"/>
        <v>0.3682006610718716</v>
      </c>
      <c r="P3501" s="4">
        <f t="shared" si="1089"/>
        <v>0.13612571132755266</v>
      </c>
      <c r="Q3501" s="7">
        <f t="shared" si="1090"/>
        <v>0.13654966240593694</v>
      </c>
      <c r="R3501" s="4">
        <f t="shared" si="1091"/>
        <v>-1.2138375084464292</v>
      </c>
      <c r="S3501" s="4">
        <f t="shared" si="1092"/>
        <v>4.3554301620362228</v>
      </c>
      <c r="T3501" s="4">
        <f t="shared" si="1093"/>
        <v>1</v>
      </c>
      <c r="U3501" s="7">
        <f t="shared" si="1094"/>
        <v>-1.9277551451433639</v>
      </c>
      <c r="V3501" s="4">
        <f t="shared" si="1080"/>
        <v>0</v>
      </c>
      <c r="W3501" s="14">
        <f t="shared" si="1081"/>
        <v>19.23879181092213</v>
      </c>
      <c r="X3501" s="7">
        <f t="shared" si="1095"/>
        <v>31.22526073385497</v>
      </c>
      <c r="Y3501" s="4">
        <f t="shared" si="1096"/>
        <v>2.3406980359294689</v>
      </c>
      <c r="Z3501" s="7">
        <f t="shared" si="1097"/>
        <v>18.652926675137472</v>
      </c>
      <c r="AA3501" s="14">
        <f t="shared" si="1098"/>
        <v>8.3420805862570876E-2</v>
      </c>
      <c r="AB3501" s="15">
        <v>3.404076769</v>
      </c>
      <c r="AC3501" s="16">
        <f t="shared" si="1099"/>
        <v>2.5530575767500001</v>
      </c>
    </row>
    <row r="3502" spans="1:29" x14ac:dyDescent="0.25">
      <c r="A3502" s="1">
        <v>32654</v>
      </c>
      <c r="B3502" s="2">
        <v>0.79166666666666663</v>
      </c>
      <c r="C3502">
        <v>21</v>
      </c>
      <c r="D3502">
        <v>147</v>
      </c>
      <c r="E3502">
        <v>6</v>
      </c>
      <c r="F3502">
        <f t="shared" si="1082"/>
        <v>15</v>
      </c>
      <c r="G3502" s="8">
        <v>28.3</v>
      </c>
      <c r="H3502">
        <v>19</v>
      </c>
      <c r="I3502">
        <v>3499</v>
      </c>
      <c r="J3502">
        <f t="shared" si="1083"/>
        <v>146</v>
      </c>
      <c r="K3502" s="11">
        <f t="shared" si="1084"/>
        <v>1.121997376282069</v>
      </c>
      <c r="L3502">
        <f t="shared" si="1085"/>
        <v>3.0980788745506134</v>
      </c>
      <c r="M3502">
        <f t="shared" si="1086"/>
        <v>19.384967981242511</v>
      </c>
      <c r="N3502" s="8">
        <f t="shared" si="1087"/>
        <v>-1.9333800964056098</v>
      </c>
      <c r="O3502" s="8">
        <f t="shared" si="1088"/>
        <v>0.3682006610718716</v>
      </c>
      <c r="P3502" s="4">
        <f t="shared" si="1089"/>
        <v>0</v>
      </c>
      <c r="Q3502" s="7">
        <f t="shared" si="1090"/>
        <v>0</v>
      </c>
      <c r="R3502" s="4">
        <f t="shared" si="1091"/>
        <v>0</v>
      </c>
      <c r="S3502" s="4">
        <f t="shared" si="1092"/>
        <v>0</v>
      </c>
      <c r="T3502" s="4">
        <f t="shared" si="1093"/>
        <v>1</v>
      </c>
      <c r="U3502" s="7">
        <f t="shared" si="1094"/>
        <v>0</v>
      </c>
      <c r="V3502" s="4">
        <f t="shared" si="1080"/>
        <v>0.38268428076468186</v>
      </c>
      <c r="W3502" s="14">
        <f t="shared" si="1081"/>
        <v>62.026226815684872</v>
      </c>
      <c r="X3502" s="7">
        <f t="shared" si="1095"/>
        <v>30.315852371509759</v>
      </c>
      <c r="Y3502" s="4">
        <f t="shared" si="1096"/>
        <v>1.9987604916876696</v>
      </c>
      <c r="Z3502" s="7">
        <f t="shared" si="1097"/>
        <v>18.718236746087655</v>
      </c>
      <c r="AA3502" s="14">
        <f t="shared" si="1098"/>
        <v>0.26989193168226117</v>
      </c>
      <c r="AB3502" s="15">
        <v>2.742846154</v>
      </c>
      <c r="AC3502" s="16">
        <f t="shared" si="1099"/>
        <v>2.0571346154999999</v>
      </c>
    </row>
    <row r="3503" spans="1:29" x14ac:dyDescent="0.25">
      <c r="A3503" s="1">
        <v>32654</v>
      </c>
      <c r="B3503" s="2">
        <v>0.83333333333333337</v>
      </c>
      <c r="C3503">
        <v>0</v>
      </c>
      <c r="D3503">
        <v>0</v>
      </c>
      <c r="E3503">
        <v>0</v>
      </c>
      <c r="F3503">
        <f t="shared" si="1082"/>
        <v>0</v>
      </c>
      <c r="G3503" s="8">
        <v>26.7</v>
      </c>
      <c r="H3503">
        <v>20</v>
      </c>
      <c r="I3503">
        <v>3500</v>
      </c>
      <c r="J3503">
        <f t="shared" si="1083"/>
        <v>146</v>
      </c>
      <c r="K3503" s="11">
        <f t="shared" si="1084"/>
        <v>1.121997376282069</v>
      </c>
      <c r="L3503">
        <f t="shared" si="1085"/>
        <v>3.0980788745506134</v>
      </c>
      <c r="M3503">
        <f t="shared" si="1086"/>
        <v>20.384967981242511</v>
      </c>
      <c r="N3503" s="8">
        <f t="shared" si="1087"/>
        <v>-2.1951794842047589</v>
      </c>
      <c r="O3503" s="8">
        <f t="shared" si="1088"/>
        <v>0.3682006610718716</v>
      </c>
      <c r="P3503" s="4">
        <f t="shared" si="1089"/>
        <v>0</v>
      </c>
      <c r="Q3503" s="7">
        <f t="shared" si="1090"/>
        <v>0</v>
      </c>
      <c r="R3503" s="4">
        <f t="shared" si="1091"/>
        <v>0</v>
      </c>
      <c r="S3503" s="4">
        <f t="shared" si="1092"/>
        <v>0</v>
      </c>
      <c r="T3503" s="4">
        <f t="shared" si="1093"/>
        <v>1</v>
      </c>
      <c r="U3503" s="7">
        <f t="shared" si="1094"/>
        <v>0</v>
      </c>
      <c r="V3503" s="4">
        <f t="shared" si="1080"/>
        <v>0.38268428076468186</v>
      </c>
      <c r="W3503" s="14">
        <f t="shared" si="1081"/>
        <v>0</v>
      </c>
      <c r="X3503" s="7">
        <f t="shared" si="1095"/>
        <v>26.7</v>
      </c>
      <c r="Y3503" s="4">
        <f t="shared" si="1096"/>
        <v>0.63919999999999977</v>
      </c>
      <c r="Z3503" s="7">
        <f t="shared" si="1097"/>
        <v>18.977912799999999</v>
      </c>
      <c r="AA3503" s="14">
        <f t="shared" si="1098"/>
        <v>0</v>
      </c>
      <c r="AB3503" s="15">
        <v>2.7140769229999999</v>
      </c>
      <c r="AC3503" s="16">
        <f t="shared" si="1099"/>
        <v>2.0355576922499998</v>
      </c>
    </row>
    <row r="3504" spans="1:29" x14ac:dyDescent="0.25">
      <c r="A3504" s="1">
        <v>32654</v>
      </c>
      <c r="B3504" s="2">
        <v>0.875</v>
      </c>
      <c r="C3504">
        <v>0</v>
      </c>
      <c r="D3504">
        <v>0</v>
      </c>
      <c r="E3504">
        <v>0</v>
      </c>
      <c r="F3504">
        <f t="shared" si="1082"/>
        <v>0</v>
      </c>
      <c r="G3504" s="8">
        <v>24.4</v>
      </c>
      <c r="H3504">
        <v>21</v>
      </c>
      <c r="I3504">
        <v>3501</v>
      </c>
      <c r="J3504">
        <f t="shared" si="1083"/>
        <v>146</v>
      </c>
      <c r="K3504" s="11">
        <f t="shared" si="1084"/>
        <v>1.121997376282069</v>
      </c>
      <c r="L3504">
        <f t="shared" si="1085"/>
        <v>3.0980788745506134</v>
      </c>
      <c r="M3504">
        <f t="shared" si="1086"/>
        <v>21.384967981242511</v>
      </c>
      <c r="N3504" s="8">
        <f t="shared" si="1087"/>
        <v>-2.4569788720039085</v>
      </c>
      <c r="O3504" s="8">
        <f t="shared" si="1088"/>
        <v>0.3682006610718716</v>
      </c>
      <c r="P3504" s="4">
        <f t="shared" si="1089"/>
        <v>0</v>
      </c>
      <c r="Q3504" s="7">
        <f t="shared" si="1090"/>
        <v>0</v>
      </c>
      <c r="R3504" s="4">
        <f t="shared" si="1091"/>
        <v>0</v>
      </c>
      <c r="S3504" s="4">
        <f t="shared" si="1092"/>
        <v>0</v>
      </c>
      <c r="T3504" s="4">
        <f t="shared" si="1093"/>
        <v>1</v>
      </c>
      <c r="U3504" s="7">
        <f t="shared" si="1094"/>
        <v>0</v>
      </c>
      <c r="V3504" s="4">
        <f t="shared" si="1080"/>
        <v>0.38268428076468186</v>
      </c>
      <c r="W3504" s="14">
        <f t="shared" si="1081"/>
        <v>0</v>
      </c>
      <c r="X3504" s="7">
        <f t="shared" si="1095"/>
        <v>24.4</v>
      </c>
      <c r="Y3504" s="4">
        <f t="shared" si="1096"/>
        <v>-0.22560000000000052</v>
      </c>
      <c r="Z3504" s="7">
        <f t="shared" si="1097"/>
        <v>19.1430896</v>
      </c>
      <c r="AA3504" s="14">
        <f t="shared" si="1098"/>
        <v>0</v>
      </c>
      <c r="AB3504" s="15">
        <v>2.803999846</v>
      </c>
      <c r="AC3504" s="16">
        <f t="shared" si="1099"/>
        <v>2.1029998845</v>
      </c>
    </row>
    <row r="3505" spans="1:29" x14ac:dyDescent="0.25">
      <c r="A3505" s="1">
        <v>32654</v>
      </c>
      <c r="B3505" s="2">
        <v>0.91666666666666663</v>
      </c>
      <c r="C3505">
        <v>0</v>
      </c>
      <c r="D3505">
        <v>0</v>
      </c>
      <c r="E3505">
        <v>0</v>
      </c>
      <c r="F3505">
        <f t="shared" si="1082"/>
        <v>0</v>
      </c>
      <c r="G3505" s="8">
        <v>23.3</v>
      </c>
      <c r="H3505">
        <v>22</v>
      </c>
      <c r="I3505">
        <v>3502</v>
      </c>
      <c r="J3505">
        <f t="shared" si="1083"/>
        <v>146</v>
      </c>
      <c r="K3505" s="11">
        <f t="shared" si="1084"/>
        <v>1.121997376282069</v>
      </c>
      <c r="L3505">
        <f t="shared" si="1085"/>
        <v>3.0980788745506134</v>
      </c>
      <c r="M3505">
        <f t="shared" si="1086"/>
        <v>22.384967981242511</v>
      </c>
      <c r="N3505" s="8">
        <f t="shared" si="1087"/>
        <v>-2.7187782598030577</v>
      </c>
      <c r="O3505" s="8">
        <f t="shared" si="1088"/>
        <v>0.3682006610718716</v>
      </c>
      <c r="P3505" s="4">
        <f t="shared" si="1089"/>
        <v>0</v>
      </c>
      <c r="Q3505" s="7">
        <f t="shared" si="1090"/>
        <v>0</v>
      </c>
      <c r="R3505" s="4">
        <f t="shared" si="1091"/>
        <v>0</v>
      </c>
      <c r="S3505" s="4">
        <f t="shared" si="1092"/>
        <v>0</v>
      </c>
      <c r="T3505" s="4">
        <f t="shared" si="1093"/>
        <v>1</v>
      </c>
      <c r="U3505" s="7">
        <f t="shared" si="1094"/>
        <v>0</v>
      </c>
      <c r="V3505" s="4">
        <f t="shared" si="1080"/>
        <v>0.38268428076468186</v>
      </c>
      <c r="W3505" s="14">
        <f t="shared" si="1081"/>
        <v>0</v>
      </c>
      <c r="X3505" s="7">
        <f t="shared" si="1095"/>
        <v>23.3</v>
      </c>
      <c r="Y3505" s="4">
        <f t="shared" si="1096"/>
        <v>-0.63919999999999977</v>
      </c>
      <c r="Z3505" s="7">
        <f t="shared" si="1097"/>
        <v>19.222087200000001</v>
      </c>
      <c r="AA3505" s="14">
        <f t="shared" si="1098"/>
        <v>0</v>
      </c>
      <c r="AB3505" s="15">
        <v>3.1827690770000001</v>
      </c>
      <c r="AC3505" s="16">
        <f t="shared" si="1099"/>
        <v>2.3870768077500002</v>
      </c>
    </row>
    <row r="3506" spans="1:29" x14ac:dyDescent="0.25">
      <c r="A3506" s="1">
        <v>32654</v>
      </c>
      <c r="B3506" s="2">
        <v>0.95833333333333337</v>
      </c>
      <c r="C3506">
        <v>0</v>
      </c>
      <c r="D3506">
        <v>0</v>
      </c>
      <c r="E3506">
        <v>0</v>
      </c>
      <c r="F3506">
        <f t="shared" si="1082"/>
        <v>0</v>
      </c>
      <c r="G3506" s="8">
        <v>21.1</v>
      </c>
      <c r="H3506">
        <v>23</v>
      </c>
      <c r="I3506">
        <v>3503</v>
      </c>
      <c r="J3506">
        <f t="shared" si="1083"/>
        <v>146</v>
      </c>
      <c r="K3506" s="11">
        <f t="shared" si="1084"/>
        <v>1.121997376282069</v>
      </c>
      <c r="L3506">
        <f t="shared" si="1085"/>
        <v>3.0980788745506134</v>
      </c>
      <c r="M3506">
        <f t="shared" si="1086"/>
        <v>23.384967981242511</v>
      </c>
      <c r="N3506" s="8">
        <f t="shared" si="1087"/>
        <v>-2.9805776476022072</v>
      </c>
      <c r="O3506" s="8">
        <f t="shared" si="1088"/>
        <v>0.3682006610718716</v>
      </c>
      <c r="P3506" s="4">
        <f t="shared" si="1089"/>
        <v>0</v>
      </c>
      <c r="Q3506" s="7">
        <f t="shared" si="1090"/>
        <v>0</v>
      </c>
      <c r="R3506" s="4">
        <f t="shared" si="1091"/>
        <v>0</v>
      </c>
      <c r="S3506" s="4">
        <f t="shared" si="1092"/>
        <v>0</v>
      </c>
      <c r="T3506" s="4">
        <f t="shared" si="1093"/>
        <v>1</v>
      </c>
      <c r="U3506" s="7">
        <f t="shared" si="1094"/>
        <v>0</v>
      </c>
      <c r="V3506" s="4">
        <f t="shared" si="1080"/>
        <v>0.38268428076468186</v>
      </c>
      <c r="W3506" s="14">
        <f t="shared" si="1081"/>
        <v>0</v>
      </c>
      <c r="X3506" s="7">
        <f t="shared" si="1095"/>
        <v>21.1</v>
      </c>
      <c r="Y3506" s="4">
        <f t="shared" si="1096"/>
        <v>-1.4663999999999995</v>
      </c>
      <c r="Z3506" s="7">
        <f t="shared" si="1097"/>
        <v>19.380082399999999</v>
      </c>
      <c r="AA3506" s="14">
        <f t="shared" si="1098"/>
        <v>0</v>
      </c>
      <c r="AB3506" s="15">
        <v>3.5641536920000001</v>
      </c>
      <c r="AC3506" s="16">
        <f t="shared" si="1099"/>
        <v>2.6731152690000002</v>
      </c>
    </row>
    <row r="3507" spans="1:29" x14ac:dyDescent="0.25">
      <c r="A3507" s="1">
        <v>32654</v>
      </c>
      <c r="B3507" s="3">
        <v>1</v>
      </c>
      <c r="C3507">
        <v>0</v>
      </c>
      <c r="D3507">
        <v>0</v>
      </c>
      <c r="E3507">
        <v>0</v>
      </c>
      <c r="F3507">
        <f t="shared" si="1082"/>
        <v>0</v>
      </c>
      <c r="G3507" s="8">
        <v>21.1</v>
      </c>
      <c r="H3507">
        <v>24</v>
      </c>
      <c r="I3507">
        <v>3504</v>
      </c>
      <c r="J3507">
        <f t="shared" si="1083"/>
        <v>146</v>
      </c>
      <c r="K3507" s="11">
        <f t="shared" si="1084"/>
        <v>1.121997376282069</v>
      </c>
      <c r="L3507">
        <f t="shared" si="1085"/>
        <v>3.0980788745506134</v>
      </c>
      <c r="M3507">
        <f t="shared" si="1086"/>
        <v>24.384967981242511</v>
      </c>
      <c r="N3507" s="8">
        <f t="shared" si="1087"/>
        <v>-3.2423770354013564</v>
      </c>
      <c r="O3507" s="8">
        <f t="shared" si="1088"/>
        <v>0.3682006610718716</v>
      </c>
      <c r="P3507" s="4">
        <f t="shared" si="1089"/>
        <v>0</v>
      </c>
      <c r="Q3507" s="7">
        <f t="shared" si="1090"/>
        <v>0</v>
      </c>
      <c r="R3507" s="4">
        <f t="shared" si="1091"/>
        <v>0</v>
      </c>
      <c r="S3507" s="4">
        <f t="shared" si="1092"/>
        <v>0</v>
      </c>
      <c r="T3507" s="4">
        <f t="shared" si="1093"/>
        <v>1</v>
      </c>
      <c r="U3507" s="7">
        <f t="shared" si="1094"/>
        <v>0</v>
      </c>
      <c r="V3507" s="4">
        <f t="shared" si="1080"/>
        <v>0.38268428076468186</v>
      </c>
      <c r="W3507" s="14">
        <f t="shared" si="1081"/>
        <v>0</v>
      </c>
      <c r="X3507" s="7">
        <f t="shared" si="1095"/>
        <v>21.1</v>
      </c>
      <c r="Y3507" s="4">
        <f t="shared" si="1096"/>
        <v>-1.4663999999999995</v>
      </c>
      <c r="Z3507" s="7">
        <f t="shared" si="1097"/>
        <v>19.380082399999999</v>
      </c>
      <c r="AA3507" s="14">
        <f t="shared" si="1098"/>
        <v>0</v>
      </c>
      <c r="AB3507" s="15">
        <v>3.2178461540000001</v>
      </c>
      <c r="AC3507" s="16">
        <f t="shared" si="1099"/>
        <v>2.4133846155000001</v>
      </c>
    </row>
    <row r="3508" spans="1:29" x14ac:dyDescent="0.25">
      <c r="A3508" s="1">
        <v>32655</v>
      </c>
      <c r="B3508" s="2">
        <v>4.1666666666666664E-2</v>
      </c>
      <c r="C3508">
        <v>0</v>
      </c>
      <c r="D3508">
        <v>0</v>
      </c>
      <c r="E3508">
        <v>0</v>
      </c>
      <c r="F3508">
        <f t="shared" si="1082"/>
        <v>0</v>
      </c>
      <c r="G3508" s="8">
        <v>21.1</v>
      </c>
      <c r="H3508">
        <v>1</v>
      </c>
      <c r="I3508">
        <v>3505</v>
      </c>
      <c r="J3508">
        <f t="shared" si="1083"/>
        <v>147</v>
      </c>
      <c r="K3508" s="11">
        <f t="shared" si="1084"/>
        <v>1.1392588743787162</v>
      </c>
      <c r="L3508">
        <f t="shared" si="1085"/>
        <v>2.9876295558618549</v>
      </c>
      <c r="M3508">
        <f t="shared" si="1086"/>
        <v>1.3831271592643644</v>
      </c>
      <c r="N3508" s="8">
        <f t="shared" si="1087"/>
        <v>2.7794908100460054</v>
      </c>
      <c r="O3508" s="8">
        <f t="shared" si="1088"/>
        <v>0.37122234990040348</v>
      </c>
      <c r="P3508" s="4">
        <f t="shared" si="1089"/>
        <v>0</v>
      </c>
      <c r="Q3508" s="7">
        <f t="shared" si="1090"/>
        <v>0</v>
      </c>
      <c r="R3508" s="4">
        <f t="shared" si="1091"/>
        <v>0</v>
      </c>
      <c r="S3508" s="4">
        <f t="shared" si="1092"/>
        <v>0</v>
      </c>
      <c r="T3508" s="4">
        <f t="shared" si="1093"/>
        <v>1</v>
      </c>
      <c r="U3508" s="7">
        <f t="shared" si="1094"/>
        <v>0</v>
      </c>
      <c r="V3508" s="4">
        <f t="shared" si="1080"/>
        <v>0.38268428076468186</v>
      </c>
      <c r="W3508" s="14">
        <f t="shared" si="1081"/>
        <v>0</v>
      </c>
      <c r="X3508" s="7">
        <f t="shared" si="1095"/>
        <v>21.1</v>
      </c>
      <c r="Y3508" s="4">
        <f t="shared" si="1096"/>
        <v>-1.4663999999999995</v>
      </c>
      <c r="Z3508" s="7">
        <f t="shared" si="1097"/>
        <v>19.380082399999999</v>
      </c>
      <c r="AA3508" s="14">
        <f t="shared" si="1098"/>
        <v>0</v>
      </c>
      <c r="AB3508" s="15">
        <v>1.3807692309999999</v>
      </c>
      <c r="AC3508" s="16">
        <f t="shared" si="1099"/>
        <v>1.0355769232499998</v>
      </c>
    </row>
    <row r="3509" spans="1:29" x14ac:dyDescent="0.25">
      <c r="A3509" s="1">
        <v>32655</v>
      </c>
      <c r="B3509" s="2">
        <v>8.3333333333333329E-2</v>
      </c>
      <c r="C3509">
        <v>0</v>
      </c>
      <c r="D3509">
        <v>0</v>
      </c>
      <c r="E3509">
        <v>0</v>
      </c>
      <c r="F3509">
        <f t="shared" si="1082"/>
        <v>0</v>
      </c>
      <c r="G3509" s="8">
        <v>20.6</v>
      </c>
      <c r="H3509">
        <v>2</v>
      </c>
      <c r="I3509">
        <v>3506</v>
      </c>
      <c r="J3509">
        <f t="shared" si="1083"/>
        <v>147</v>
      </c>
      <c r="K3509" s="11">
        <f t="shared" si="1084"/>
        <v>1.1392588743787162</v>
      </c>
      <c r="L3509">
        <f t="shared" si="1085"/>
        <v>2.9876295558618549</v>
      </c>
      <c r="M3509">
        <f t="shared" si="1086"/>
        <v>2.3831271592643644</v>
      </c>
      <c r="N3509" s="8">
        <f t="shared" si="1087"/>
        <v>2.5176914222468558</v>
      </c>
      <c r="O3509" s="8">
        <f t="shared" si="1088"/>
        <v>0.37122234990040348</v>
      </c>
      <c r="P3509" s="4">
        <f t="shared" si="1089"/>
        <v>0</v>
      </c>
      <c r="Q3509" s="7">
        <f t="shared" si="1090"/>
        <v>0</v>
      </c>
      <c r="R3509" s="4">
        <f t="shared" si="1091"/>
        <v>0</v>
      </c>
      <c r="S3509" s="4">
        <f t="shared" si="1092"/>
        <v>0</v>
      </c>
      <c r="T3509" s="4">
        <f t="shared" si="1093"/>
        <v>1</v>
      </c>
      <c r="U3509" s="7">
        <f t="shared" si="1094"/>
        <v>0</v>
      </c>
      <c r="V3509" s="4">
        <f t="shared" si="1080"/>
        <v>0.38268428076468186</v>
      </c>
      <c r="W3509" s="14">
        <f t="shared" si="1081"/>
        <v>0</v>
      </c>
      <c r="X3509" s="7">
        <f t="shared" si="1095"/>
        <v>20.6</v>
      </c>
      <c r="Y3509" s="4">
        <f t="shared" si="1096"/>
        <v>-1.6543999999999994</v>
      </c>
      <c r="Z3509" s="7">
        <f t="shared" si="1097"/>
        <v>19.415990399999998</v>
      </c>
      <c r="AA3509" s="14">
        <f t="shared" si="1098"/>
        <v>0</v>
      </c>
      <c r="AB3509" s="15">
        <v>0.85630769200000001</v>
      </c>
      <c r="AC3509" s="16">
        <f t="shared" si="1099"/>
        <v>0.64223076899999998</v>
      </c>
    </row>
    <row r="3510" spans="1:29" x14ac:dyDescent="0.25">
      <c r="A3510" s="1">
        <v>32655</v>
      </c>
      <c r="B3510" s="2">
        <v>0.125</v>
      </c>
      <c r="C3510">
        <v>0</v>
      </c>
      <c r="D3510">
        <v>0</v>
      </c>
      <c r="E3510">
        <v>0</v>
      </c>
      <c r="F3510">
        <f t="shared" si="1082"/>
        <v>0</v>
      </c>
      <c r="G3510" s="8">
        <v>18.3</v>
      </c>
      <c r="H3510">
        <v>3</v>
      </c>
      <c r="I3510">
        <v>3507</v>
      </c>
      <c r="J3510">
        <f t="shared" si="1083"/>
        <v>147</v>
      </c>
      <c r="K3510" s="11">
        <f t="shared" si="1084"/>
        <v>1.1392588743787162</v>
      </c>
      <c r="L3510">
        <f t="shared" si="1085"/>
        <v>2.9876295558618549</v>
      </c>
      <c r="M3510">
        <f t="shared" si="1086"/>
        <v>3.3831271592643644</v>
      </c>
      <c r="N3510" s="8">
        <f t="shared" si="1087"/>
        <v>2.2558920344477067</v>
      </c>
      <c r="O3510" s="8">
        <f t="shared" si="1088"/>
        <v>0.37122234990040348</v>
      </c>
      <c r="P3510" s="4">
        <f t="shared" si="1089"/>
        <v>0</v>
      </c>
      <c r="Q3510" s="7">
        <f t="shared" si="1090"/>
        <v>0</v>
      </c>
      <c r="R3510" s="4">
        <f t="shared" si="1091"/>
        <v>0</v>
      </c>
      <c r="S3510" s="4">
        <f t="shared" si="1092"/>
        <v>0</v>
      </c>
      <c r="T3510" s="4">
        <f t="shared" si="1093"/>
        <v>1</v>
      </c>
      <c r="U3510" s="7">
        <f t="shared" si="1094"/>
        <v>0</v>
      </c>
      <c r="V3510" s="4">
        <f t="shared" si="1080"/>
        <v>0.38268428076468186</v>
      </c>
      <c r="W3510" s="14">
        <f t="shared" si="1081"/>
        <v>0</v>
      </c>
      <c r="X3510" s="7">
        <f t="shared" si="1095"/>
        <v>18.3</v>
      </c>
      <c r="Y3510" s="4">
        <f t="shared" si="1096"/>
        <v>-2.5191999999999997</v>
      </c>
      <c r="Z3510" s="7">
        <f t="shared" si="1097"/>
        <v>19.581167199999999</v>
      </c>
      <c r="AA3510" s="14">
        <f t="shared" si="1098"/>
        <v>0</v>
      </c>
      <c r="AB3510" s="15">
        <v>0.74476923100000003</v>
      </c>
      <c r="AC3510" s="16">
        <f t="shared" si="1099"/>
        <v>0.55857692324999997</v>
      </c>
    </row>
    <row r="3511" spans="1:29" x14ac:dyDescent="0.25">
      <c r="A3511" s="1">
        <v>32655</v>
      </c>
      <c r="B3511" s="2">
        <v>0.16666666666666666</v>
      </c>
      <c r="C3511">
        <v>0</v>
      </c>
      <c r="D3511">
        <v>0</v>
      </c>
      <c r="E3511">
        <v>0</v>
      </c>
      <c r="F3511">
        <f t="shared" si="1082"/>
        <v>0</v>
      </c>
      <c r="G3511" s="8">
        <v>20</v>
      </c>
      <c r="H3511">
        <v>4</v>
      </c>
      <c r="I3511">
        <v>3508</v>
      </c>
      <c r="J3511">
        <f t="shared" si="1083"/>
        <v>147</v>
      </c>
      <c r="K3511" s="11">
        <f t="shared" si="1084"/>
        <v>1.1392588743787162</v>
      </c>
      <c r="L3511">
        <f t="shared" si="1085"/>
        <v>2.9876295558618549</v>
      </c>
      <c r="M3511">
        <f t="shared" si="1086"/>
        <v>4.3831271592643644</v>
      </c>
      <c r="N3511" s="8">
        <f t="shared" si="1087"/>
        <v>1.9940926466485573</v>
      </c>
      <c r="O3511" s="8">
        <f t="shared" si="1088"/>
        <v>0.37122234990040348</v>
      </c>
      <c r="P3511" s="4">
        <f t="shared" si="1089"/>
        <v>0</v>
      </c>
      <c r="Q3511" s="7">
        <f t="shared" si="1090"/>
        <v>0</v>
      </c>
      <c r="R3511" s="4">
        <f t="shared" si="1091"/>
        <v>0</v>
      </c>
      <c r="S3511" s="4">
        <f t="shared" si="1092"/>
        <v>0</v>
      </c>
      <c r="T3511" s="4">
        <f t="shared" si="1093"/>
        <v>1</v>
      </c>
      <c r="U3511" s="7">
        <f t="shared" si="1094"/>
        <v>0</v>
      </c>
      <c r="V3511" s="4">
        <f t="shared" si="1080"/>
        <v>0.38268428076468186</v>
      </c>
      <c r="W3511" s="14">
        <f t="shared" si="1081"/>
        <v>0</v>
      </c>
      <c r="X3511" s="7">
        <f t="shared" si="1095"/>
        <v>20</v>
      </c>
      <c r="Y3511" s="4">
        <f t="shared" si="1096"/>
        <v>-1.88</v>
      </c>
      <c r="Z3511" s="7">
        <f t="shared" si="1097"/>
        <v>19.45908</v>
      </c>
      <c r="AA3511" s="14">
        <f t="shared" si="1098"/>
        <v>0</v>
      </c>
      <c r="AB3511" s="15">
        <v>0.80776919199999997</v>
      </c>
      <c r="AC3511" s="16">
        <f t="shared" si="1099"/>
        <v>0.605826894</v>
      </c>
    </row>
    <row r="3512" spans="1:29" x14ac:dyDescent="0.25">
      <c r="A3512" s="1">
        <v>32655</v>
      </c>
      <c r="B3512" s="2">
        <v>0.20833333333333334</v>
      </c>
      <c r="C3512">
        <v>11</v>
      </c>
      <c r="D3512">
        <v>104</v>
      </c>
      <c r="E3512">
        <v>0</v>
      </c>
      <c r="F3512">
        <f t="shared" si="1082"/>
        <v>11</v>
      </c>
      <c r="G3512" s="8">
        <v>18.3</v>
      </c>
      <c r="H3512">
        <v>5</v>
      </c>
      <c r="I3512">
        <v>3509</v>
      </c>
      <c r="J3512">
        <f t="shared" si="1083"/>
        <v>147</v>
      </c>
      <c r="K3512" s="11">
        <f t="shared" si="1084"/>
        <v>1.1392588743787162</v>
      </c>
      <c r="L3512">
        <f t="shared" si="1085"/>
        <v>2.9876295558618549</v>
      </c>
      <c r="M3512">
        <f t="shared" si="1086"/>
        <v>5.3831271592643644</v>
      </c>
      <c r="N3512" s="8">
        <f t="shared" si="1087"/>
        <v>1.7322932588494082</v>
      </c>
      <c r="O3512" s="8">
        <f t="shared" si="1088"/>
        <v>0.37122234990040348</v>
      </c>
      <c r="P3512" s="4">
        <f t="shared" si="1089"/>
        <v>9.254995623605787E-2</v>
      </c>
      <c r="Q3512" s="7">
        <f t="shared" si="1090"/>
        <v>9.268259079967256E-2</v>
      </c>
      <c r="R3512" s="4">
        <f t="shared" si="1091"/>
        <v>1.1776890260679156</v>
      </c>
      <c r="S3512" s="4">
        <f t="shared" si="1092"/>
        <v>1.9639036275218775</v>
      </c>
      <c r="T3512" s="4">
        <f t="shared" si="1093"/>
        <v>1</v>
      </c>
      <c r="U3512" s="7">
        <f t="shared" si="1094"/>
        <v>1.9639036275218775</v>
      </c>
      <c r="V3512" s="4">
        <f t="shared" si="1080"/>
        <v>0</v>
      </c>
      <c r="W3512" s="14">
        <f t="shared" si="1081"/>
        <v>0</v>
      </c>
      <c r="X3512" s="7">
        <f t="shared" si="1095"/>
        <v>18.3</v>
      </c>
      <c r="Y3512" s="4">
        <f t="shared" si="1096"/>
        <v>-2.5191999999999997</v>
      </c>
      <c r="Z3512" s="7">
        <f t="shared" si="1097"/>
        <v>19.581167199999999</v>
      </c>
      <c r="AA3512" s="14">
        <f t="shared" si="1098"/>
        <v>0</v>
      </c>
      <c r="AB3512" s="15">
        <v>0.791538462</v>
      </c>
      <c r="AC3512" s="16">
        <f t="shared" si="1099"/>
        <v>0.59365384649999997</v>
      </c>
    </row>
    <row r="3513" spans="1:29" x14ac:dyDescent="0.25">
      <c r="A3513" s="1">
        <v>32655</v>
      </c>
      <c r="B3513" s="2">
        <v>0.25</v>
      </c>
      <c r="C3513">
        <v>124</v>
      </c>
      <c r="D3513">
        <v>539</v>
      </c>
      <c r="E3513">
        <v>22</v>
      </c>
      <c r="F3513">
        <f t="shared" si="1082"/>
        <v>102</v>
      </c>
      <c r="G3513" s="8">
        <v>20</v>
      </c>
      <c r="H3513">
        <v>6</v>
      </c>
      <c r="I3513">
        <v>3510</v>
      </c>
      <c r="J3513">
        <f t="shared" si="1083"/>
        <v>147</v>
      </c>
      <c r="K3513" s="11">
        <f t="shared" si="1084"/>
        <v>1.1392588743787162</v>
      </c>
      <c r="L3513">
        <f t="shared" si="1085"/>
        <v>2.9876295558618549</v>
      </c>
      <c r="M3513">
        <f t="shared" si="1086"/>
        <v>6.3831271592643644</v>
      </c>
      <c r="N3513" s="8">
        <f t="shared" si="1087"/>
        <v>1.4704938710502586</v>
      </c>
      <c r="O3513" s="8">
        <f t="shared" si="1088"/>
        <v>0.37122234990040348</v>
      </c>
      <c r="P3513" s="4">
        <f t="shared" si="1089"/>
        <v>0.28906031456982068</v>
      </c>
      <c r="Q3513" s="7">
        <f t="shared" si="1090"/>
        <v>0.29324510350540217</v>
      </c>
      <c r="R3513" s="4">
        <f t="shared" si="1091"/>
        <v>1.3193248859140172</v>
      </c>
      <c r="S3513" s="4">
        <f t="shared" si="1092"/>
        <v>1.8222677676757759</v>
      </c>
      <c r="T3513" s="4">
        <f t="shared" si="1093"/>
        <v>1</v>
      </c>
      <c r="U3513" s="7">
        <f t="shared" si="1094"/>
        <v>1.8222677676757759</v>
      </c>
      <c r="V3513" s="4">
        <f t="shared" si="1080"/>
        <v>0.17589870070784752</v>
      </c>
      <c r="W3513" s="14">
        <f t="shared" si="1081"/>
        <v>115.97207067354415</v>
      </c>
      <c r="X3513" s="7">
        <f t="shared" si="1095"/>
        <v>23.769092296890186</v>
      </c>
      <c r="Y3513" s="4">
        <f t="shared" si="1096"/>
        <v>-0.46282129636929009</v>
      </c>
      <c r="Z3513" s="7">
        <f t="shared" si="1097"/>
        <v>19.188398867606534</v>
      </c>
      <c r="AA3513" s="14">
        <f t="shared" si="1098"/>
        <v>0.5172991346682102</v>
      </c>
      <c r="AB3513" s="15">
        <v>0.74030769200000002</v>
      </c>
      <c r="AC3513" s="16">
        <f t="shared" si="1099"/>
        <v>0.55523076900000001</v>
      </c>
    </row>
    <row r="3514" spans="1:29" x14ac:dyDescent="0.25">
      <c r="A3514" s="1">
        <v>32655</v>
      </c>
      <c r="B3514" s="2">
        <v>0.29166666666666669</v>
      </c>
      <c r="C3514">
        <v>324</v>
      </c>
      <c r="D3514">
        <v>763</v>
      </c>
      <c r="E3514">
        <v>30</v>
      </c>
      <c r="F3514">
        <f t="shared" si="1082"/>
        <v>294</v>
      </c>
      <c r="G3514" s="8">
        <v>24.4</v>
      </c>
      <c r="H3514">
        <v>7</v>
      </c>
      <c r="I3514">
        <v>3511</v>
      </c>
      <c r="J3514">
        <f t="shared" si="1083"/>
        <v>147</v>
      </c>
      <c r="K3514" s="11">
        <f t="shared" si="1084"/>
        <v>1.1392588743787162</v>
      </c>
      <c r="L3514">
        <f t="shared" si="1085"/>
        <v>2.9876295558618549</v>
      </c>
      <c r="M3514">
        <f t="shared" si="1086"/>
        <v>7.3831271592643644</v>
      </c>
      <c r="N3514" s="8">
        <f t="shared" si="1087"/>
        <v>1.2086944832511093</v>
      </c>
      <c r="O3514" s="8">
        <f t="shared" si="1088"/>
        <v>0.37122234990040348</v>
      </c>
      <c r="P3514" s="4">
        <f t="shared" si="1089"/>
        <v>0.48043142523515048</v>
      </c>
      <c r="Q3514" s="7">
        <f t="shared" si="1090"/>
        <v>0.50114656104394917</v>
      </c>
      <c r="R3514" s="4">
        <f t="shared" si="1091"/>
        <v>1.4579694672944172</v>
      </c>
      <c r="S3514" s="4">
        <f t="shared" si="1092"/>
        <v>1.6836231862953759</v>
      </c>
      <c r="T3514" s="4">
        <f t="shared" si="1093"/>
        <v>1</v>
      </c>
      <c r="U3514" s="7">
        <f t="shared" si="1094"/>
        <v>1.6836231862953759</v>
      </c>
      <c r="V3514" s="4">
        <f t="shared" si="1080"/>
        <v>0.40607320166637573</v>
      </c>
      <c r="W3514" s="14">
        <f t="shared" si="1081"/>
        <v>338.69204058782788</v>
      </c>
      <c r="X3514" s="7">
        <f t="shared" si="1095"/>
        <v>35.407491319104409</v>
      </c>
      <c r="Y3514" s="4">
        <f t="shared" si="1096"/>
        <v>3.9132167359832577</v>
      </c>
      <c r="Z3514" s="7">
        <f t="shared" si="1097"/>
        <v>18.352575603427198</v>
      </c>
      <c r="AA3514" s="14">
        <f t="shared" si="1098"/>
        <v>1.444945994156132</v>
      </c>
      <c r="AB3514" s="15">
        <v>0.78076923099999995</v>
      </c>
      <c r="AC3514" s="16">
        <f t="shared" si="1099"/>
        <v>0.58557692324999999</v>
      </c>
    </row>
    <row r="3515" spans="1:29" x14ac:dyDescent="0.25">
      <c r="A3515" s="1">
        <v>32655</v>
      </c>
      <c r="B3515" s="2">
        <v>0.33333333333333331</v>
      </c>
      <c r="C3515">
        <v>544</v>
      </c>
      <c r="D3515">
        <v>856</v>
      </c>
      <c r="E3515">
        <v>57</v>
      </c>
      <c r="F3515">
        <f t="shared" si="1082"/>
        <v>487</v>
      </c>
      <c r="G3515" s="8">
        <v>28.3</v>
      </c>
      <c r="H3515">
        <v>8</v>
      </c>
      <c r="I3515">
        <v>3512</v>
      </c>
      <c r="J3515">
        <f t="shared" si="1083"/>
        <v>147</v>
      </c>
      <c r="K3515" s="11">
        <f t="shared" si="1084"/>
        <v>1.1392588743787162</v>
      </c>
      <c r="L3515">
        <f t="shared" si="1085"/>
        <v>2.9876295558618549</v>
      </c>
      <c r="M3515">
        <f t="shared" si="1086"/>
        <v>8.3831271592643635</v>
      </c>
      <c r="N3515" s="8">
        <f t="shared" si="1087"/>
        <v>0.94689509545196004</v>
      </c>
      <c r="O3515" s="8">
        <f t="shared" si="1088"/>
        <v>0.37122234990040348</v>
      </c>
      <c r="P3515" s="4">
        <f t="shared" si="1089"/>
        <v>0.65362166329591864</v>
      </c>
      <c r="Q3515" s="7">
        <f t="shared" si="1090"/>
        <v>0.71235996714447958</v>
      </c>
      <c r="R3515" s="4">
        <f t="shared" si="1091"/>
        <v>1.534489744644685</v>
      </c>
      <c r="S3515" s="4">
        <f t="shared" si="1092"/>
        <v>1.534489744644685</v>
      </c>
      <c r="T3515" s="4">
        <f t="shared" si="1093"/>
        <v>0</v>
      </c>
      <c r="U3515" s="7">
        <f t="shared" si="1094"/>
        <v>1.534489744644685</v>
      </c>
      <c r="V3515" s="4">
        <f t="shared" si="1080"/>
        <v>0.61438038281787144</v>
      </c>
      <c r="W3515" s="14">
        <f t="shared" si="1081"/>
        <v>580.74016435322608</v>
      </c>
      <c r="X3515" s="7">
        <f t="shared" si="1095"/>
        <v>47.17405534147985</v>
      </c>
      <c r="Y3515" s="4">
        <f t="shared" si="1096"/>
        <v>8.3374448083964232</v>
      </c>
      <c r="Z3515" s="7">
        <f t="shared" si="1097"/>
        <v>17.507548041596284</v>
      </c>
      <c r="AA3515" s="14">
        <f t="shared" si="1098"/>
        <v>2.3635064550951781</v>
      </c>
      <c r="AB3515" s="15">
        <v>0.66107689199999997</v>
      </c>
      <c r="AC3515" s="16">
        <f t="shared" si="1099"/>
        <v>0.49580766899999995</v>
      </c>
    </row>
    <row r="3516" spans="1:29" x14ac:dyDescent="0.25">
      <c r="A3516" s="1">
        <v>32655</v>
      </c>
      <c r="B3516" s="2">
        <v>0.375</v>
      </c>
      <c r="C3516">
        <v>746</v>
      </c>
      <c r="D3516">
        <v>905</v>
      </c>
      <c r="E3516">
        <v>88</v>
      </c>
      <c r="F3516">
        <f t="shared" si="1082"/>
        <v>658</v>
      </c>
      <c r="G3516" s="8">
        <v>30</v>
      </c>
      <c r="H3516">
        <v>9</v>
      </c>
      <c r="I3516">
        <v>3513</v>
      </c>
      <c r="J3516">
        <f t="shared" si="1083"/>
        <v>147</v>
      </c>
      <c r="K3516" s="11">
        <f t="shared" si="1084"/>
        <v>1.1392588743787162</v>
      </c>
      <c r="L3516">
        <f t="shared" si="1085"/>
        <v>2.9876295558618549</v>
      </c>
      <c r="M3516">
        <f t="shared" si="1086"/>
        <v>9.3831271592643635</v>
      </c>
      <c r="N3516" s="8">
        <f t="shared" si="1087"/>
        <v>0.68509570765281069</v>
      </c>
      <c r="O3516" s="8">
        <f t="shared" si="1088"/>
        <v>0.37122234990040348</v>
      </c>
      <c r="P3516" s="4">
        <f t="shared" si="1089"/>
        <v>0.79682840023868506</v>
      </c>
      <c r="Q3516" s="7">
        <f t="shared" si="1090"/>
        <v>0.92202769188475109</v>
      </c>
      <c r="R3516" s="4">
        <f t="shared" si="1091"/>
        <v>1.3508307725522821</v>
      </c>
      <c r="S3516" s="4">
        <f t="shared" si="1092"/>
        <v>1.3508307725522821</v>
      </c>
      <c r="T3516" s="4">
        <f t="shared" si="1093"/>
        <v>0</v>
      </c>
      <c r="U3516" s="7">
        <f t="shared" si="1094"/>
        <v>1.3508307725522821</v>
      </c>
      <c r="V3516" s="4">
        <f t="shared" si="1080"/>
        <v>0.78662445401075676</v>
      </c>
      <c r="W3516" s="14">
        <f t="shared" si="1081"/>
        <v>796.54581484779226</v>
      </c>
      <c r="X3516" s="7">
        <f t="shared" si="1095"/>
        <v>55.887738982553245</v>
      </c>
      <c r="Y3516" s="4">
        <f t="shared" si="1096"/>
        <v>11.61378985744002</v>
      </c>
      <c r="Z3516" s="7">
        <f t="shared" si="1097"/>
        <v>16.881766137228954</v>
      </c>
      <c r="AA3516" s="14">
        <f t="shared" si="1098"/>
        <v>3.125922760601525</v>
      </c>
      <c r="AB3516" s="15">
        <v>0.74207692300000005</v>
      </c>
      <c r="AC3516" s="16">
        <f t="shared" si="1099"/>
        <v>0.55655769225000007</v>
      </c>
    </row>
    <row r="3517" spans="1:29" x14ac:dyDescent="0.25">
      <c r="A3517" s="1">
        <v>32655</v>
      </c>
      <c r="B3517" s="2">
        <v>0.41666666666666669</v>
      </c>
      <c r="C3517">
        <v>919</v>
      </c>
      <c r="D3517">
        <v>949</v>
      </c>
      <c r="E3517">
        <v>110</v>
      </c>
      <c r="F3517">
        <f t="shared" si="1082"/>
        <v>809</v>
      </c>
      <c r="G3517" s="8">
        <v>31.7</v>
      </c>
      <c r="H3517">
        <v>10</v>
      </c>
      <c r="I3517">
        <v>3514</v>
      </c>
      <c r="J3517">
        <f t="shared" si="1083"/>
        <v>147</v>
      </c>
      <c r="K3517" s="11">
        <f t="shared" si="1084"/>
        <v>1.1392588743787162</v>
      </c>
      <c r="L3517">
        <f t="shared" si="1085"/>
        <v>2.9876295558618549</v>
      </c>
      <c r="M3517">
        <f t="shared" si="1086"/>
        <v>10.383127159264363</v>
      </c>
      <c r="N3517" s="8">
        <f t="shared" si="1087"/>
        <v>0.42329631985366123</v>
      </c>
      <c r="O3517" s="8">
        <f t="shared" si="1088"/>
        <v>0.37122234990040348</v>
      </c>
      <c r="P3517" s="4">
        <f t="shared" si="1089"/>
        <v>0.90029233360112249</v>
      </c>
      <c r="Q3517" s="7">
        <f t="shared" si="1090"/>
        <v>1.1204406393132711</v>
      </c>
      <c r="R3517" s="4">
        <f t="shared" si="1091"/>
        <v>1.0745914109397892</v>
      </c>
      <c r="S3517" s="4">
        <f t="shared" si="1092"/>
        <v>1.0745914109397892</v>
      </c>
      <c r="T3517" s="4">
        <f t="shared" si="1093"/>
        <v>0</v>
      </c>
      <c r="U3517" s="7">
        <f t="shared" si="1094"/>
        <v>1.0745914109397892</v>
      </c>
      <c r="V3517" s="4">
        <f t="shared" si="1080"/>
        <v>0.91106726644002012</v>
      </c>
      <c r="W3517" s="14">
        <f t="shared" si="1081"/>
        <v>970.41619081165084</v>
      </c>
      <c r="X3517" s="7">
        <f t="shared" si="1095"/>
        <v>63.238526201378647</v>
      </c>
      <c r="Y3517" s="4">
        <f t="shared" si="1096"/>
        <v>14.377685851718372</v>
      </c>
      <c r="Z3517" s="7">
        <f t="shared" si="1097"/>
        <v>16.35386200232179</v>
      </c>
      <c r="AA3517" s="14">
        <f t="shared" si="1098"/>
        <v>3.6891640295248762</v>
      </c>
      <c r="AB3517" s="15">
        <v>0.65930769199999995</v>
      </c>
      <c r="AC3517" s="16">
        <f t="shared" si="1099"/>
        <v>0.49448076899999993</v>
      </c>
    </row>
    <row r="3518" spans="1:29" x14ac:dyDescent="0.25">
      <c r="A3518" s="1">
        <v>32655</v>
      </c>
      <c r="B3518" s="2">
        <v>0.45833333333333331</v>
      </c>
      <c r="C3518">
        <v>1040</v>
      </c>
      <c r="D3518">
        <v>968</v>
      </c>
      <c r="E3518">
        <v>136</v>
      </c>
      <c r="F3518">
        <f t="shared" si="1082"/>
        <v>904</v>
      </c>
      <c r="G3518" s="8">
        <v>32.799999999999997</v>
      </c>
      <c r="H3518">
        <v>11</v>
      </c>
      <c r="I3518">
        <v>3515</v>
      </c>
      <c r="J3518">
        <f t="shared" si="1083"/>
        <v>147</v>
      </c>
      <c r="K3518" s="11">
        <f t="shared" si="1084"/>
        <v>1.1392588743787162</v>
      </c>
      <c r="L3518">
        <f t="shared" si="1085"/>
        <v>2.9876295558618549</v>
      </c>
      <c r="M3518">
        <f t="shared" si="1086"/>
        <v>11.383127159264363</v>
      </c>
      <c r="N3518" s="8">
        <f t="shared" si="1087"/>
        <v>0.16149693205451182</v>
      </c>
      <c r="O3518" s="8">
        <f t="shared" si="1088"/>
        <v>0.37122234990040348</v>
      </c>
      <c r="P3518" s="4">
        <f t="shared" si="1089"/>
        <v>0.95696256730681484</v>
      </c>
      <c r="Q3518" s="7">
        <f t="shared" si="1090"/>
        <v>1.2763486106134045</v>
      </c>
      <c r="R3518" s="4">
        <f t="shared" si="1091"/>
        <v>0.5425532346523938</v>
      </c>
      <c r="S3518" s="4">
        <f t="shared" si="1092"/>
        <v>0.5425532346523938</v>
      </c>
      <c r="T3518" s="4">
        <f t="shared" si="1093"/>
        <v>0</v>
      </c>
      <c r="U3518" s="7">
        <f t="shared" si="1094"/>
        <v>0.5425532346523938</v>
      </c>
      <c r="V3518" s="4">
        <f t="shared" si="1080"/>
        <v>0.9792282480900788</v>
      </c>
      <c r="W3518" s="14">
        <f t="shared" si="1081"/>
        <v>1078.7167284654668</v>
      </c>
      <c r="X3518" s="7">
        <f t="shared" si="1095"/>
        <v>67.858293675127669</v>
      </c>
      <c r="Y3518" s="4">
        <f t="shared" si="1096"/>
        <v>16.114718421848004</v>
      </c>
      <c r="Z3518" s="7">
        <f t="shared" si="1097"/>
        <v>16.02208878142703</v>
      </c>
      <c r="AA3518" s="14">
        <f t="shared" si="1098"/>
        <v>4.0176874690612543</v>
      </c>
      <c r="AB3518" s="15">
        <v>0.707923046</v>
      </c>
      <c r="AC3518" s="16">
        <f t="shared" si="1099"/>
        <v>0.53094228450000003</v>
      </c>
    </row>
    <row r="3519" spans="1:29" x14ac:dyDescent="0.25">
      <c r="A3519" s="1">
        <v>32655</v>
      </c>
      <c r="B3519" s="2">
        <v>0.5</v>
      </c>
      <c r="C3519">
        <v>1076</v>
      </c>
      <c r="D3519">
        <v>951</v>
      </c>
      <c r="E3519">
        <v>158</v>
      </c>
      <c r="F3519">
        <f t="shared" si="1082"/>
        <v>918</v>
      </c>
      <c r="G3519" s="8">
        <v>33.299999999999997</v>
      </c>
      <c r="H3519">
        <v>12</v>
      </c>
      <c r="I3519">
        <v>3516</v>
      </c>
      <c r="J3519">
        <f t="shared" si="1083"/>
        <v>147</v>
      </c>
      <c r="K3519" s="11">
        <f t="shared" si="1084"/>
        <v>1.1392588743787162</v>
      </c>
      <c r="L3519">
        <f t="shared" si="1085"/>
        <v>2.9876295558618549</v>
      </c>
      <c r="M3519">
        <f t="shared" si="1086"/>
        <v>12.383127159264363</v>
      </c>
      <c r="N3519" s="8">
        <f t="shared" si="1087"/>
        <v>-0.10030245574463757</v>
      </c>
      <c r="O3519" s="8">
        <f t="shared" si="1088"/>
        <v>0.37122234990040348</v>
      </c>
      <c r="P3519" s="4">
        <f t="shared" si="1089"/>
        <v>0.96297711858070856</v>
      </c>
      <c r="Q3519" s="7">
        <f t="shared" si="1090"/>
        <v>1.2978362088311164</v>
      </c>
      <c r="R3519" s="4">
        <f t="shared" si="1091"/>
        <v>-0.35345426067727781</v>
      </c>
      <c r="S3519" s="4">
        <f t="shared" si="1092"/>
        <v>-0.35345426067727781</v>
      </c>
      <c r="T3519" s="4">
        <f t="shared" si="1093"/>
        <v>0</v>
      </c>
      <c r="U3519" s="7">
        <f t="shared" si="1094"/>
        <v>-0.35345426067727781</v>
      </c>
      <c r="V3519" s="4">
        <f t="shared" si="1080"/>
        <v>0.98646234070282945</v>
      </c>
      <c r="W3519" s="14">
        <f t="shared" si="1081"/>
        <v>1090.1121413146757</v>
      </c>
      <c r="X3519" s="7">
        <f t="shared" si="1095"/>
        <v>68.728644592726965</v>
      </c>
      <c r="Y3519" s="4">
        <f t="shared" si="1096"/>
        <v>16.441970366865338</v>
      </c>
      <c r="Z3519" s="7">
        <f t="shared" si="1097"/>
        <v>15.959583659928722</v>
      </c>
      <c r="AA3519" s="14">
        <f t="shared" si="1098"/>
        <v>4.0442904437690732</v>
      </c>
      <c r="AB3519" s="15">
        <v>0.74299999999999999</v>
      </c>
      <c r="AC3519" s="16">
        <f t="shared" si="1099"/>
        <v>0.55725000000000002</v>
      </c>
    </row>
    <row r="3520" spans="1:29" x14ac:dyDescent="0.25">
      <c r="A3520" s="1">
        <v>32655</v>
      </c>
      <c r="B3520" s="2">
        <v>0.54166666666666663</v>
      </c>
      <c r="C3520">
        <v>1037</v>
      </c>
      <c r="D3520">
        <v>921</v>
      </c>
      <c r="E3520">
        <v>165</v>
      </c>
      <c r="F3520">
        <f t="shared" si="1082"/>
        <v>872</v>
      </c>
      <c r="G3520" s="8">
        <v>33.9</v>
      </c>
      <c r="H3520">
        <v>13</v>
      </c>
      <c r="I3520">
        <v>3517</v>
      </c>
      <c r="J3520">
        <f t="shared" si="1083"/>
        <v>147</v>
      </c>
      <c r="K3520" s="11">
        <f t="shared" si="1084"/>
        <v>1.1392588743787162</v>
      </c>
      <c r="L3520">
        <f t="shared" si="1085"/>
        <v>2.9876295558618549</v>
      </c>
      <c r="M3520">
        <f t="shared" si="1086"/>
        <v>13.383127159264363</v>
      </c>
      <c r="N3520" s="8">
        <f t="shared" si="1087"/>
        <v>-0.36210184354378699</v>
      </c>
      <c r="O3520" s="8">
        <f t="shared" si="1088"/>
        <v>0.37122234990040348</v>
      </c>
      <c r="P3520" s="4">
        <f t="shared" si="1089"/>
        <v>0.9179261056930037</v>
      </c>
      <c r="Q3520" s="7">
        <f t="shared" si="1090"/>
        <v>1.1628212761902421</v>
      </c>
      <c r="R3520" s="4">
        <f t="shared" si="1091"/>
        <v>-0.9827674836496828</v>
      </c>
      <c r="S3520" s="4">
        <f t="shared" si="1092"/>
        <v>-0.9827674836496828</v>
      </c>
      <c r="T3520" s="4">
        <f t="shared" si="1093"/>
        <v>0</v>
      </c>
      <c r="U3520" s="7">
        <f t="shared" si="1094"/>
        <v>-0.9827674836496828</v>
      </c>
      <c r="V3520" s="4">
        <f t="shared" si="1080"/>
        <v>0.93227655282161659</v>
      </c>
      <c r="W3520" s="14">
        <f t="shared" si="1081"/>
        <v>1017.3467375888165</v>
      </c>
      <c r="X3520" s="7">
        <f t="shared" si="1095"/>
        <v>66.96376897163654</v>
      </c>
      <c r="Y3520" s="4">
        <f t="shared" si="1096"/>
        <v>15.77837713333534</v>
      </c>
      <c r="Z3520" s="7">
        <f t="shared" si="1097"/>
        <v>16.086329967532951</v>
      </c>
      <c r="AA3520" s="14">
        <f t="shared" si="1098"/>
        <v>3.8043071406479609</v>
      </c>
      <c r="AB3520" s="15">
        <v>0.67461538499999996</v>
      </c>
      <c r="AC3520" s="16">
        <f t="shared" si="1099"/>
        <v>0.50596153874999994</v>
      </c>
    </row>
    <row r="3521" spans="1:29" x14ac:dyDescent="0.25">
      <c r="A3521" s="1">
        <v>32655</v>
      </c>
      <c r="B3521" s="2">
        <v>0.58333333333333337</v>
      </c>
      <c r="C3521">
        <v>947</v>
      </c>
      <c r="D3521">
        <v>906</v>
      </c>
      <c r="E3521">
        <v>152</v>
      </c>
      <c r="F3521">
        <f t="shared" si="1082"/>
        <v>795</v>
      </c>
      <c r="G3521" s="8">
        <v>35</v>
      </c>
      <c r="H3521">
        <v>14</v>
      </c>
      <c r="I3521">
        <v>3518</v>
      </c>
      <c r="J3521">
        <f t="shared" si="1083"/>
        <v>147</v>
      </c>
      <c r="K3521" s="11">
        <f t="shared" si="1084"/>
        <v>1.1392588743787162</v>
      </c>
      <c r="L3521">
        <f t="shared" si="1085"/>
        <v>2.9876295558618549</v>
      </c>
      <c r="M3521">
        <f t="shared" si="1086"/>
        <v>14.383127159264363</v>
      </c>
      <c r="N3521" s="8">
        <f t="shared" si="1087"/>
        <v>-0.6239012313429364</v>
      </c>
      <c r="O3521" s="8">
        <f t="shared" si="1088"/>
        <v>0.37122234990040348</v>
      </c>
      <c r="P3521" s="4">
        <f t="shared" si="1089"/>
        <v>0.82487968072167839</v>
      </c>
      <c r="Q3521" s="7">
        <f t="shared" si="1090"/>
        <v>0.96998932854271014</v>
      </c>
      <c r="R3521" s="4">
        <f t="shared" si="1091"/>
        <v>-1.298055915071965</v>
      </c>
      <c r="S3521" s="4">
        <f t="shared" si="1092"/>
        <v>-1.298055915071965</v>
      </c>
      <c r="T3521" s="4">
        <f t="shared" si="1093"/>
        <v>0</v>
      </c>
      <c r="U3521" s="7">
        <f t="shared" si="1094"/>
        <v>-1.298055915071965</v>
      </c>
      <c r="V3521" s="4">
        <f t="shared" si="1080"/>
        <v>0.82036355634429636</v>
      </c>
      <c r="W3521" s="14">
        <f t="shared" si="1081"/>
        <v>889.46419981094073</v>
      </c>
      <c r="X3521" s="7">
        <f t="shared" si="1095"/>
        <v>63.907586493855575</v>
      </c>
      <c r="Y3521" s="4">
        <f t="shared" si="1096"/>
        <v>14.629252521689697</v>
      </c>
      <c r="Z3521" s="7">
        <f t="shared" si="1097"/>
        <v>16.305812768357267</v>
      </c>
      <c r="AA3521" s="14">
        <f t="shared" si="1098"/>
        <v>3.3714795275317373</v>
      </c>
      <c r="AB3521" s="15">
        <v>1.024538462</v>
      </c>
      <c r="AC3521" s="16">
        <f t="shared" si="1099"/>
        <v>0.76840384650000004</v>
      </c>
    </row>
    <row r="3522" spans="1:29" x14ac:dyDescent="0.25">
      <c r="A3522" s="1">
        <v>32655</v>
      </c>
      <c r="B3522" s="2">
        <v>0.625</v>
      </c>
      <c r="C3522">
        <v>806</v>
      </c>
      <c r="D3522">
        <v>927</v>
      </c>
      <c r="E3522">
        <v>99</v>
      </c>
      <c r="F3522">
        <f t="shared" si="1082"/>
        <v>707</v>
      </c>
      <c r="G3522" s="8">
        <v>34.4</v>
      </c>
      <c r="H3522">
        <v>15</v>
      </c>
      <c r="I3522">
        <v>3519</v>
      </c>
      <c r="J3522">
        <f t="shared" si="1083"/>
        <v>147</v>
      </c>
      <c r="K3522" s="11">
        <f t="shared" si="1084"/>
        <v>1.1392588743787162</v>
      </c>
      <c r="L3522">
        <f t="shared" si="1085"/>
        <v>2.9876295558618549</v>
      </c>
      <c r="M3522">
        <f t="shared" si="1086"/>
        <v>15.383127159264363</v>
      </c>
      <c r="N3522" s="8">
        <f t="shared" si="1087"/>
        <v>-0.88570061914208575</v>
      </c>
      <c r="O3522" s="8">
        <f t="shared" si="1088"/>
        <v>0.37122234990040348</v>
      </c>
      <c r="P3522" s="4">
        <f t="shared" si="1089"/>
        <v>0.69017880376204088</v>
      </c>
      <c r="Q3522" s="7">
        <f t="shared" si="1090"/>
        <v>0.76173611341086389</v>
      </c>
      <c r="R3522" s="4">
        <f t="shared" si="1091"/>
        <v>-1.4959473934201823</v>
      </c>
      <c r="S3522" s="4">
        <f t="shared" si="1092"/>
        <v>-1.4959473934201823</v>
      </c>
      <c r="T3522" s="4">
        <f t="shared" si="1093"/>
        <v>0</v>
      </c>
      <c r="U3522" s="7">
        <f t="shared" si="1094"/>
        <v>-1.4959473934201823</v>
      </c>
      <c r="V3522" s="4">
        <f t="shared" si="1080"/>
        <v>0.65835003703582784</v>
      </c>
      <c r="W3522" s="14">
        <f t="shared" si="1081"/>
        <v>705.52250379627696</v>
      </c>
      <c r="X3522" s="7">
        <f t="shared" si="1095"/>
        <v>57.329481373378997</v>
      </c>
      <c r="Y3522" s="4">
        <f t="shared" si="1096"/>
        <v>12.155884996390503</v>
      </c>
      <c r="Z3522" s="7">
        <f t="shared" si="1097"/>
        <v>16.778225965689415</v>
      </c>
      <c r="AA3522" s="14">
        <f t="shared" si="1098"/>
        <v>2.7517343982734914</v>
      </c>
      <c r="AB3522" s="15">
        <v>1.5436153850000001</v>
      </c>
      <c r="AC3522" s="16">
        <f t="shared" si="1099"/>
        <v>1.1577115387500001</v>
      </c>
    </row>
    <row r="3523" spans="1:29" x14ac:dyDescent="0.25">
      <c r="A3523" s="1">
        <v>32655</v>
      </c>
      <c r="B3523" s="2">
        <v>0.66666666666666663</v>
      </c>
      <c r="C3523">
        <v>606</v>
      </c>
      <c r="D3523">
        <v>866</v>
      </c>
      <c r="E3523">
        <v>77</v>
      </c>
      <c r="F3523">
        <f t="shared" si="1082"/>
        <v>529</v>
      </c>
      <c r="G3523" s="8">
        <v>33.9</v>
      </c>
      <c r="H3523">
        <v>16</v>
      </c>
      <c r="I3523">
        <v>3520</v>
      </c>
      <c r="J3523">
        <f t="shared" si="1083"/>
        <v>147</v>
      </c>
      <c r="K3523" s="11">
        <f t="shared" si="1084"/>
        <v>1.1392588743787162</v>
      </c>
      <c r="L3523">
        <f t="shared" si="1085"/>
        <v>2.9876295558618549</v>
      </c>
      <c r="M3523">
        <f t="shared" si="1086"/>
        <v>16.383127159264365</v>
      </c>
      <c r="N3523" s="8">
        <f t="shared" si="1087"/>
        <v>-1.1475000069412358</v>
      </c>
      <c r="O3523" s="8">
        <f t="shared" si="1088"/>
        <v>0.37122234990040348</v>
      </c>
      <c r="P3523" s="4">
        <f t="shared" si="1089"/>
        <v>0.52300311697516588</v>
      </c>
      <c r="Q3523" s="7">
        <f t="shared" si="1090"/>
        <v>0.55037057460837246</v>
      </c>
      <c r="R3523" s="4">
        <f t="shared" si="1091"/>
        <v>-1.4912617298245974</v>
      </c>
      <c r="S3523" s="4">
        <f t="shared" si="1092"/>
        <v>4.63285438341439</v>
      </c>
      <c r="T3523" s="4">
        <f t="shared" si="1093"/>
        <v>1</v>
      </c>
      <c r="U3523" s="7">
        <f t="shared" si="1094"/>
        <v>-1.6503309237651957</v>
      </c>
      <c r="V3523" s="4">
        <f t="shared" si="1080"/>
        <v>0.45727694849707989</v>
      </c>
      <c r="W3523" s="14">
        <f t="shared" si="1081"/>
        <v>470.07118587052139</v>
      </c>
      <c r="X3523" s="7">
        <f t="shared" si="1095"/>
        <v>49.177313540791943</v>
      </c>
      <c r="Y3523" s="4">
        <f t="shared" si="1096"/>
        <v>9.0906698913377699</v>
      </c>
      <c r="Z3523" s="7">
        <f t="shared" si="1097"/>
        <v>17.363682050754488</v>
      </c>
      <c r="AA3523" s="14">
        <f t="shared" si="1098"/>
        <v>1.8973832335227856</v>
      </c>
      <c r="AB3523" s="15">
        <v>3.4157690770000002</v>
      </c>
      <c r="AC3523" s="16">
        <f t="shared" si="1099"/>
        <v>2.5618268077500002</v>
      </c>
    </row>
    <row r="3524" spans="1:29" x14ac:dyDescent="0.25">
      <c r="A3524" s="1">
        <v>32655</v>
      </c>
      <c r="B3524" s="2">
        <v>0.70833333333333337</v>
      </c>
      <c r="C3524">
        <v>397</v>
      </c>
      <c r="D3524">
        <v>775</v>
      </c>
      <c r="E3524">
        <v>62</v>
      </c>
      <c r="F3524">
        <f t="shared" si="1082"/>
        <v>335</v>
      </c>
      <c r="G3524" s="8">
        <v>32.799999999999997</v>
      </c>
      <c r="H3524">
        <v>17</v>
      </c>
      <c r="I3524">
        <v>3521</v>
      </c>
      <c r="J3524">
        <f t="shared" si="1083"/>
        <v>147</v>
      </c>
      <c r="K3524" s="11">
        <f t="shared" si="1084"/>
        <v>1.1392588743787162</v>
      </c>
      <c r="L3524">
        <f t="shared" si="1085"/>
        <v>2.9876295558618549</v>
      </c>
      <c r="M3524">
        <f t="shared" si="1086"/>
        <v>17.383127159264365</v>
      </c>
      <c r="N3524" s="8">
        <f t="shared" si="1087"/>
        <v>-1.4092993947403849</v>
      </c>
      <c r="O3524" s="8">
        <f t="shared" si="1088"/>
        <v>0.37122234990040348</v>
      </c>
      <c r="P3524" s="4">
        <f t="shared" si="1089"/>
        <v>0.33474536714469483</v>
      </c>
      <c r="Q3524" s="7">
        <f t="shared" si="1090"/>
        <v>0.34133499477211299</v>
      </c>
      <c r="R3524" s="4">
        <f t="shared" si="1091"/>
        <v>-1.3515858718750782</v>
      </c>
      <c r="S3524" s="4">
        <f t="shared" si="1092"/>
        <v>4.4931785254648711</v>
      </c>
      <c r="T3524" s="4">
        <f t="shared" si="1093"/>
        <v>1</v>
      </c>
      <c r="U3524" s="7">
        <f t="shared" si="1094"/>
        <v>-1.7900067817147149</v>
      </c>
      <c r="V3524" s="4">
        <f t="shared" ref="V3524:V3587" si="1100">IF(COS(Q3524)*COS(U3524-0)*SIN(0.3927)+SIN(Q3524)*COS(0.3927)&gt;0, COS(Q3524)*COS(U3524-0)*SIN(0.3927)+SIN(Q3524)*COS(0.3927),0)</f>
        <v>0.23084708942298307</v>
      </c>
      <c r="W3524" s="14">
        <f t="shared" ref="W3524:W3587" si="1101">+(D3524*V3524+E3524*(1+COS(0.3927))/2)</f>
        <v>238.54674891667051</v>
      </c>
      <c r="X3524" s="7">
        <f t="shared" si="1095"/>
        <v>40.552769339791787</v>
      </c>
      <c r="Y3524" s="4">
        <f t="shared" si="1096"/>
        <v>5.8478412717617116</v>
      </c>
      <c r="Z3524" s="7">
        <f t="shared" si="1097"/>
        <v>17.983062317093513</v>
      </c>
      <c r="AA3524" s="14">
        <f t="shared" si="1098"/>
        <v>0.99721029674397588</v>
      </c>
      <c r="AB3524" s="15">
        <v>4.4368463849999999</v>
      </c>
      <c r="AC3524" s="16">
        <f t="shared" si="1099"/>
        <v>3.3276347887500002</v>
      </c>
    </row>
    <row r="3525" spans="1:29" x14ac:dyDescent="0.25">
      <c r="A3525" s="1">
        <v>32655</v>
      </c>
      <c r="B3525" s="2">
        <v>0.75</v>
      </c>
      <c r="C3525">
        <v>174</v>
      </c>
      <c r="D3525">
        <v>554</v>
      </c>
      <c r="E3525">
        <v>42</v>
      </c>
      <c r="F3525">
        <f t="shared" ref="F3525:F3588" si="1102">C3525-E3525</f>
        <v>132</v>
      </c>
      <c r="G3525" s="8">
        <v>32.799999999999997</v>
      </c>
      <c r="H3525">
        <v>18</v>
      </c>
      <c r="I3525">
        <v>3522</v>
      </c>
      <c r="J3525">
        <f t="shared" ref="J3525:J3588" si="1103">QUOTIENT(I3525+23,24)</f>
        <v>147</v>
      </c>
      <c r="K3525" s="11">
        <f t="shared" ref="K3525:K3588" si="1104">(J3525-81)*360*PI()/(364*180)</f>
        <v>1.1392588743787162</v>
      </c>
      <c r="L3525">
        <f t="shared" ref="L3525:L3588" si="1105">9.87*SIN(2*K3525)-7.53*COS(K3525)-1.5*SIN(K3525)</f>
        <v>2.9876295558618549</v>
      </c>
      <c r="M3525">
        <f t="shared" ref="M3525:M3588" si="1106">H3525+(20+L3525)/60</f>
        <v>18.383127159264365</v>
      </c>
      <c r="N3525" s="8">
        <f t="shared" ref="N3525:N3588" si="1107">15*PI()*(12-M3525)/180</f>
        <v>-1.6710987825395345</v>
      </c>
      <c r="O3525" s="8">
        <f t="shared" ref="O3525:O3588" si="1108">23.45*SIN(360*(J3525-81)*PI()/(180*365))*PI()/180</f>
        <v>0.37122234990040348</v>
      </c>
      <c r="P3525" s="4">
        <f t="shared" ref="P3525:P3588" si="1109">IF(SIN(O3525)*SIN(0.62977)+COS(O3525)*COS(0.62977)*COS(N3525)&lt;0,0,SIN(O3525)*SIN(0.62977)+COS(O3525)*COS(0.62977)*COS(N3525))</f>
        <v>0.13823500881093204</v>
      </c>
      <c r="Q3525" s="7">
        <f t="shared" ref="Q3525:Q3588" si="1110">ASIN(P3525)</f>
        <v>0.13867909175233384</v>
      </c>
      <c r="R3525" s="4">
        <f t="shared" ref="R3525:R3588" si="1111">IF(Q3525&gt;0,ASIN(COS(O3525)*SIN(N3525)/COS(Q3525)),0)</f>
        <v>-1.2116261543508744</v>
      </c>
      <c r="S3525" s="4">
        <f t="shared" ref="S3525:S3588" si="1112">IF((OR(COS(N3525)&gt;(TAN(O3525)/TAN(0.62977)),R3525=0)),R3525,PI()-R3525)</f>
        <v>4.3532188079406673</v>
      </c>
      <c r="T3525" s="4">
        <f t="shared" ref="T3525:T3588" si="1113">IF(COS(N3525)&gt;(TAN(O3525)/TAN(0.62977)),0,1)</f>
        <v>1</v>
      </c>
      <c r="U3525" s="7">
        <f t="shared" ref="U3525:U3588" si="1114">IF((AND(COS(N3525)&lt;(TAN(O3525)/TAN(0.62977)),R3525&lt;0)),-PI()-R3525,S3525)</f>
        <v>-1.9299664992389187</v>
      </c>
      <c r="V3525" s="4">
        <f t="shared" si="1100"/>
        <v>0</v>
      </c>
      <c r="W3525" s="14">
        <f t="shared" si="1101"/>
        <v>40.401462802936479</v>
      </c>
      <c r="X3525" s="7">
        <f t="shared" ref="X3525:X3588" si="1115">G3525+((46-20)/800)*W3525</f>
        <v>34.113047541095433</v>
      </c>
      <c r="Y3525" s="4">
        <f t="shared" ref="Y3525:Y3588" si="1116">(0.376*(X3525-25))</f>
        <v>3.4265058754518831</v>
      </c>
      <c r="Z3525" s="7">
        <f t="shared" ref="Z3525:Z3588" si="1117">(0.191*(100-Y3525))</f>
        <v>18.445537377788693</v>
      </c>
      <c r="AA3525" s="14">
        <f t="shared" ref="AA3525:AA3588" si="1118">(370*12)*(Z3525/19.1)*(W3525/1000)/1000</f>
        <v>0.17323594311964058</v>
      </c>
      <c r="AB3525" s="15">
        <v>3.9411538460000002</v>
      </c>
      <c r="AC3525" s="16">
        <f t="shared" ref="AC3525:AC3588" si="1119">+AB3525*0.75</f>
        <v>2.9558653845</v>
      </c>
    </row>
    <row r="3526" spans="1:29" x14ac:dyDescent="0.25">
      <c r="A3526" s="1">
        <v>32655</v>
      </c>
      <c r="B3526" s="2">
        <v>0.79166666666666663</v>
      </c>
      <c r="C3526">
        <v>24</v>
      </c>
      <c r="D3526">
        <v>129</v>
      </c>
      <c r="E3526">
        <v>11</v>
      </c>
      <c r="F3526">
        <f t="shared" si="1102"/>
        <v>13</v>
      </c>
      <c r="G3526" s="8">
        <v>31.1</v>
      </c>
      <c r="H3526">
        <v>19</v>
      </c>
      <c r="I3526">
        <v>3523</v>
      </c>
      <c r="J3526">
        <f t="shared" si="1103"/>
        <v>147</v>
      </c>
      <c r="K3526" s="11">
        <f t="shared" si="1104"/>
        <v>1.1392588743787162</v>
      </c>
      <c r="L3526">
        <f t="shared" si="1105"/>
        <v>2.9876295558618549</v>
      </c>
      <c r="M3526">
        <f t="shared" si="1106"/>
        <v>19.383127159264365</v>
      </c>
      <c r="N3526" s="8">
        <f t="shared" si="1107"/>
        <v>-1.9328981703386841</v>
      </c>
      <c r="O3526" s="8">
        <f t="shared" si="1108"/>
        <v>0.37122234990040348</v>
      </c>
      <c r="P3526" s="4">
        <f t="shared" si="1109"/>
        <v>0</v>
      </c>
      <c r="Q3526" s="7">
        <f t="shared" si="1110"/>
        <v>0</v>
      </c>
      <c r="R3526" s="4">
        <f t="shared" si="1111"/>
        <v>0</v>
      </c>
      <c r="S3526" s="4">
        <f t="shared" si="1112"/>
        <v>0</v>
      </c>
      <c r="T3526" s="4">
        <f t="shared" si="1113"/>
        <v>1</v>
      </c>
      <c r="U3526" s="7">
        <f t="shared" si="1114"/>
        <v>0</v>
      </c>
      <c r="V3526" s="4">
        <f t="shared" si="1100"/>
        <v>0.38268428076468186</v>
      </c>
      <c r="W3526" s="14">
        <f t="shared" si="1101"/>
        <v>59.947607714651127</v>
      </c>
      <c r="X3526" s="7">
        <f t="shared" si="1115"/>
        <v>33.048297250726165</v>
      </c>
      <c r="Y3526" s="4">
        <f t="shared" si="1116"/>
        <v>3.0261597662730382</v>
      </c>
      <c r="Z3526" s="7">
        <f t="shared" si="1117"/>
        <v>18.52200348464185</v>
      </c>
      <c r="AA3526" s="14">
        <f t="shared" si="1118"/>
        <v>0.25811272814141339</v>
      </c>
      <c r="AB3526" s="15">
        <v>3.1872307690000001</v>
      </c>
      <c r="AC3526" s="16">
        <f t="shared" si="1119"/>
        <v>2.3904230767500003</v>
      </c>
    </row>
    <row r="3527" spans="1:29" x14ac:dyDescent="0.25">
      <c r="A3527" s="1">
        <v>32655</v>
      </c>
      <c r="B3527" s="2">
        <v>0.83333333333333337</v>
      </c>
      <c r="C3527">
        <v>0</v>
      </c>
      <c r="D3527">
        <v>0</v>
      </c>
      <c r="E3527">
        <v>0</v>
      </c>
      <c r="F3527">
        <f t="shared" si="1102"/>
        <v>0</v>
      </c>
      <c r="G3527" s="8">
        <v>29.4</v>
      </c>
      <c r="H3527">
        <v>20</v>
      </c>
      <c r="I3527">
        <v>3524</v>
      </c>
      <c r="J3527">
        <f t="shared" si="1103"/>
        <v>147</v>
      </c>
      <c r="K3527" s="11">
        <f t="shared" si="1104"/>
        <v>1.1392588743787162</v>
      </c>
      <c r="L3527">
        <f t="shared" si="1105"/>
        <v>2.9876295558618549</v>
      </c>
      <c r="M3527">
        <f t="shared" si="1106"/>
        <v>20.383127159264365</v>
      </c>
      <c r="N3527" s="8">
        <f t="shared" si="1107"/>
        <v>-2.194697558137833</v>
      </c>
      <c r="O3527" s="8">
        <f t="shared" si="1108"/>
        <v>0.37122234990040348</v>
      </c>
      <c r="P3527" s="4">
        <f t="shared" si="1109"/>
        <v>0</v>
      </c>
      <c r="Q3527" s="7">
        <f t="shared" si="1110"/>
        <v>0</v>
      </c>
      <c r="R3527" s="4">
        <f t="shared" si="1111"/>
        <v>0</v>
      </c>
      <c r="S3527" s="4">
        <f t="shared" si="1112"/>
        <v>0</v>
      </c>
      <c r="T3527" s="4">
        <f t="shared" si="1113"/>
        <v>1</v>
      </c>
      <c r="U3527" s="7">
        <f t="shared" si="1114"/>
        <v>0</v>
      </c>
      <c r="V3527" s="4">
        <f t="shared" si="1100"/>
        <v>0.38268428076468186</v>
      </c>
      <c r="W3527" s="14">
        <f t="shared" si="1101"/>
        <v>0</v>
      </c>
      <c r="X3527" s="7">
        <f t="shared" si="1115"/>
        <v>29.4</v>
      </c>
      <c r="Y3527" s="4">
        <f t="shared" si="1116"/>
        <v>1.6543999999999994</v>
      </c>
      <c r="Z3527" s="7">
        <f t="shared" si="1117"/>
        <v>18.784009600000001</v>
      </c>
      <c r="AA3527" s="14">
        <f t="shared" si="1118"/>
        <v>0</v>
      </c>
      <c r="AB3527" s="15">
        <v>2.7698461540000001</v>
      </c>
      <c r="AC3527" s="16">
        <f t="shared" si="1119"/>
        <v>2.0773846155000002</v>
      </c>
    </row>
    <row r="3528" spans="1:29" x14ac:dyDescent="0.25">
      <c r="A3528" s="1">
        <v>32655</v>
      </c>
      <c r="B3528" s="2">
        <v>0.875</v>
      </c>
      <c r="C3528">
        <v>0</v>
      </c>
      <c r="D3528">
        <v>0</v>
      </c>
      <c r="E3528">
        <v>0</v>
      </c>
      <c r="F3528">
        <f t="shared" si="1102"/>
        <v>0</v>
      </c>
      <c r="G3528" s="8">
        <v>28.9</v>
      </c>
      <c r="H3528">
        <v>21</v>
      </c>
      <c r="I3528">
        <v>3525</v>
      </c>
      <c r="J3528">
        <f t="shared" si="1103"/>
        <v>147</v>
      </c>
      <c r="K3528" s="11">
        <f t="shared" si="1104"/>
        <v>1.1392588743787162</v>
      </c>
      <c r="L3528">
        <f t="shared" si="1105"/>
        <v>2.9876295558618549</v>
      </c>
      <c r="M3528">
        <f t="shared" si="1106"/>
        <v>21.383127159264365</v>
      </c>
      <c r="N3528" s="8">
        <f t="shared" si="1107"/>
        <v>-2.4564969459369825</v>
      </c>
      <c r="O3528" s="8">
        <f t="shared" si="1108"/>
        <v>0.37122234990040348</v>
      </c>
      <c r="P3528" s="4">
        <f t="shared" si="1109"/>
        <v>0</v>
      </c>
      <c r="Q3528" s="7">
        <f t="shared" si="1110"/>
        <v>0</v>
      </c>
      <c r="R3528" s="4">
        <f t="shared" si="1111"/>
        <v>0</v>
      </c>
      <c r="S3528" s="4">
        <f t="shared" si="1112"/>
        <v>0</v>
      </c>
      <c r="T3528" s="4">
        <f t="shared" si="1113"/>
        <v>1</v>
      </c>
      <c r="U3528" s="7">
        <f t="shared" si="1114"/>
        <v>0</v>
      </c>
      <c r="V3528" s="4">
        <f t="shared" si="1100"/>
        <v>0.38268428076468186</v>
      </c>
      <c r="W3528" s="14">
        <f t="shared" si="1101"/>
        <v>0</v>
      </c>
      <c r="X3528" s="7">
        <f t="shared" si="1115"/>
        <v>28.9</v>
      </c>
      <c r="Y3528" s="4">
        <f t="shared" si="1116"/>
        <v>1.4663999999999995</v>
      </c>
      <c r="Z3528" s="7">
        <f t="shared" si="1117"/>
        <v>18.8199176</v>
      </c>
      <c r="AA3528" s="14">
        <f t="shared" si="1118"/>
        <v>0</v>
      </c>
      <c r="AB3528" s="15">
        <v>2.8130000000000002</v>
      </c>
      <c r="AC3528" s="16">
        <f t="shared" si="1119"/>
        <v>2.10975</v>
      </c>
    </row>
    <row r="3529" spans="1:29" x14ac:dyDescent="0.25">
      <c r="A3529" s="1">
        <v>32655</v>
      </c>
      <c r="B3529" s="2">
        <v>0.91666666666666663</v>
      </c>
      <c r="C3529">
        <v>0</v>
      </c>
      <c r="D3529">
        <v>0</v>
      </c>
      <c r="E3529">
        <v>0</v>
      </c>
      <c r="F3529">
        <f t="shared" si="1102"/>
        <v>0</v>
      </c>
      <c r="G3529" s="8">
        <v>27.8</v>
      </c>
      <c r="H3529">
        <v>22</v>
      </c>
      <c r="I3529">
        <v>3526</v>
      </c>
      <c r="J3529">
        <f t="shared" si="1103"/>
        <v>147</v>
      </c>
      <c r="K3529" s="11">
        <f t="shared" si="1104"/>
        <v>1.1392588743787162</v>
      </c>
      <c r="L3529">
        <f t="shared" si="1105"/>
        <v>2.9876295558618549</v>
      </c>
      <c r="M3529">
        <f t="shared" si="1106"/>
        <v>22.383127159264365</v>
      </c>
      <c r="N3529" s="8">
        <f t="shared" si="1107"/>
        <v>-2.7182963337361321</v>
      </c>
      <c r="O3529" s="8">
        <f t="shared" si="1108"/>
        <v>0.37122234990040348</v>
      </c>
      <c r="P3529" s="4">
        <f t="shared" si="1109"/>
        <v>0</v>
      </c>
      <c r="Q3529" s="7">
        <f t="shared" si="1110"/>
        <v>0</v>
      </c>
      <c r="R3529" s="4">
        <f t="shared" si="1111"/>
        <v>0</v>
      </c>
      <c r="S3529" s="4">
        <f t="shared" si="1112"/>
        <v>0</v>
      </c>
      <c r="T3529" s="4">
        <f t="shared" si="1113"/>
        <v>1</v>
      </c>
      <c r="U3529" s="7">
        <f t="shared" si="1114"/>
        <v>0</v>
      </c>
      <c r="V3529" s="4">
        <f t="shared" si="1100"/>
        <v>0.38268428076468186</v>
      </c>
      <c r="W3529" s="14">
        <f t="shared" si="1101"/>
        <v>0</v>
      </c>
      <c r="X3529" s="7">
        <f t="shared" si="1115"/>
        <v>27.8</v>
      </c>
      <c r="Y3529" s="4">
        <f t="shared" si="1116"/>
        <v>1.0528000000000002</v>
      </c>
      <c r="Z3529" s="7">
        <f t="shared" si="1117"/>
        <v>18.898915200000001</v>
      </c>
      <c r="AA3529" s="14">
        <f t="shared" si="1118"/>
        <v>0</v>
      </c>
      <c r="AB3529" s="15">
        <v>3.4859230769999998</v>
      </c>
      <c r="AC3529" s="16">
        <f t="shared" si="1119"/>
        <v>2.6144423077500001</v>
      </c>
    </row>
    <row r="3530" spans="1:29" x14ac:dyDescent="0.25">
      <c r="A3530" s="1">
        <v>32655</v>
      </c>
      <c r="B3530" s="2">
        <v>0.95833333333333337</v>
      </c>
      <c r="C3530">
        <v>0</v>
      </c>
      <c r="D3530">
        <v>0</v>
      </c>
      <c r="E3530">
        <v>0</v>
      </c>
      <c r="F3530">
        <f t="shared" si="1102"/>
        <v>0</v>
      </c>
      <c r="G3530" s="8">
        <v>25.6</v>
      </c>
      <c r="H3530">
        <v>23</v>
      </c>
      <c r="I3530">
        <v>3527</v>
      </c>
      <c r="J3530">
        <f t="shared" si="1103"/>
        <v>147</v>
      </c>
      <c r="K3530" s="11">
        <f t="shared" si="1104"/>
        <v>1.1392588743787162</v>
      </c>
      <c r="L3530">
        <f t="shared" si="1105"/>
        <v>2.9876295558618549</v>
      </c>
      <c r="M3530">
        <f t="shared" si="1106"/>
        <v>23.383127159264365</v>
      </c>
      <c r="N3530" s="8">
        <f t="shared" si="1107"/>
        <v>-2.9800957215352817</v>
      </c>
      <c r="O3530" s="8">
        <f t="shared" si="1108"/>
        <v>0.37122234990040348</v>
      </c>
      <c r="P3530" s="4">
        <f t="shared" si="1109"/>
        <v>0</v>
      </c>
      <c r="Q3530" s="7">
        <f t="shared" si="1110"/>
        <v>0</v>
      </c>
      <c r="R3530" s="4">
        <f t="shared" si="1111"/>
        <v>0</v>
      </c>
      <c r="S3530" s="4">
        <f t="shared" si="1112"/>
        <v>0</v>
      </c>
      <c r="T3530" s="4">
        <f t="shared" si="1113"/>
        <v>1</v>
      </c>
      <c r="U3530" s="7">
        <f t="shared" si="1114"/>
        <v>0</v>
      </c>
      <c r="V3530" s="4">
        <f t="shared" si="1100"/>
        <v>0.38268428076468186</v>
      </c>
      <c r="W3530" s="14">
        <f t="shared" si="1101"/>
        <v>0</v>
      </c>
      <c r="X3530" s="7">
        <f t="shared" si="1115"/>
        <v>25.6</v>
      </c>
      <c r="Y3530" s="4">
        <f t="shared" si="1116"/>
        <v>0.22560000000000052</v>
      </c>
      <c r="Z3530" s="7">
        <f t="shared" si="1117"/>
        <v>19.0569104</v>
      </c>
      <c r="AA3530" s="14">
        <f t="shared" si="1118"/>
        <v>0</v>
      </c>
      <c r="AB3530" s="15">
        <v>4.2596156919999997</v>
      </c>
      <c r="AC3530" s="16">
        <f t="shared" si="1119"/>
        <v>3.1947117689999995</v>
      </c>
    </row>
    <row r="3531" spans="1:29" x14ac:dyDescent="0.25">
      <c r="A3531" s="1">
        <v>32655</v>
      </c>
      <c r="B3531" s="3">
        <v>1</v>
      </c>
      <c r="C3531">
        <v>0</v>
      </c>
      <c r="D3531">
        <v>0</v>
      </c>
      <c r="E3531">
        <v>0</v>
      </c>
      <c r="F3531">
        <f t="shared" si="1102"/>
        <v>0</v>
      </c>
      <c r="G3531" s="8">
        <v>25</v>
      </c>
      <c r="H3531">
        <v>24</v>
      </c>
      <c r="I3531">
        <v>3528</v>
      </c>
      <c r="J3531">
        <f t="shared" si="1103"/>
        <v>147</v>
      </c>
      <c r="K3531" s="11">
        <f t="shared" si="1104"/>
        <v>1.1392588743787162</v>
      </c>
      <c r="L3531">
        <f t="shared" si="1105"/>
        <v>2.9876295558618549</v>
      </c>
      <c r="M3531">
        <f t="shared" si="1106"/>
        <v>24.383127159264365</v>
      </c>
      <c r="N3531" s="8">
        <f t="shared" si="1107"/>
        <v>-3.2418951093344308</v>
      </c>
      <c r="O3531" s="8">
        <f t="shared" si="1108"/>
        <v>0.37122234990040348</v>
      </c>
      <c r="P3531" s="4">
        <f t="shared" si="1109"/>
        <v>0</v>
      </c>
      <c r="Q3531" s="7">
        <f t="shared" si="1110"/>
        <v>0</v>
      </c>
      <c r="R3531" s="4">
        <f t="shared" si="1111"/>
        <v>0</v>
      </c>
      <c r="S3531" s="4">
        <f t="shared" si="1112"/>
        <v>0</v>
      </c>
      <c r="T3531" s="4">
        <f t="shared" si="1113"/>
        <v>1</v>
      </c>
      <c r="U3531" s="7">
        <f t="shared" si="1114"/>
        <v>0</v>
      </c>
      <c r="V3531" s="4">
        <f t="shared" si="1100"/>
        <v>0.38268428076468186</v>
      </c>
      <c r="W3531" s="14">
        <f t="shared" si="1101"/>
        <v>0</v>
      </c>
      <c r="X3531" s="7">
        <f t="shared" si="1115"/>
        <v>25</v>
      </c>
      <c r="Y3531" s="4">
        <f t="shared" si="1116"/>
        <v>0</v>
      </c>
      <c r="Z3531" s="7">
        <f t="shared" si="1117"/>
        <v>19.100000000000001</v>
      </c>
      <c r="AA3531" s="14">
        <f t="shared" si="1118"/>
        <v>0</v>
      </c>
      <c r="AB3531" s="15">
        <v>3.4993846149999999</v>
      </c>
      <c r="AC3531" s="16">
        <f t="shared" si="1119"/>
        <v>2.6245384612499998</v>
      </c>
    </row>
    <row r="3532" spans="1:29" x14ac:dyDescent="0.25">
      <c r="A3532" s="1">
        <v>32656</v>
      </c>
      <c r="B3532" s="2">
        <v>4.1666666666666664E-2</v>
      </c>
      <c r="C3532">
        <v>0</v>
      </c>
      <c r="D3532">
        <v>0</v>
      </c>
      <c r="E3532">
        <v>0</v>
      </c>
      <c r="F3532">
        <f t="shared" si="1102"/>
        <v>0</v>
      </c>
      <c r="G3532" s="8">
        <v>23.9</v>
      </c>
      <c r="H3532">
        <v>1</v>
      </c>
      <c r="I3532">
        <v>3529</v>
      </c>
      <c r="J3532">
        <f t="shared" si="1103"/>
        <v>148</v>
      </c>
      <c r="K3532" s="11">
        <f t="shared" si="1104"/>
        <v>1.1565203724753632</v>
      </c>
      <c r="L3532">
        <f t="shared" si="1105"/>
        <v>2.8695871082654003</v>
      </c>
      <c r="M3532">
        <f t="shared" si="1106"/>
        <v>1.3811597851377566</v>
      </c>
      <c r="N3532" s="8">
        <f t="shared" si="1107"/>
        <v>2.7800058673879238</v>
      </c>
      <c r="O3532" s="8">
        <f t="shared" si="1108"/>
        <v>0.37413403753502528</v>
      </c>
      <c r="P3532" s="4">
        <f t="shared" si="1109"/>
        <v>0</v>
      </c>
      <c r="Q3532" s="7">
        <f t="shared" si="1110"/>
        <v>0</v>
      </c>
      <c r="R3532" s="4">
        <f t="shared" si="1111"/>
        <v>0</v>
      </c>
      <c r="S3532" s="4">
        <f t="shared" si="1112"/>
        <v>0</v>
      </c>
      <c r="T3532" s="4">
        <f t="shared" si="1113"/>
        <v>1</v>
      </c>
      <c r="U3532" s="7">
        <f t="shared" si="1114"/>
        <v>0</v>
      </c>
      <c r="V3532" s="4">
        <f t="shared" si="1100"/>
        <v>0.38268428076468186</v>
      </c>
      <c r="W3532" s="14">
        <f t="shared" si="1101"/>
        <v>0</v>
      </c>
      <c r="X3532" s="7">
        <f t="shared" si="1115"/>
        <v>23.9</v>
      </c>
      <c r="Y3532" s="4">
        <f t="shared" si="1116"/>
        <v>-0.41360000000000052</v>
      </c>
      <c r="Z3532" s="7">
        <f t="shared" si="1117"/>
        <v>19.178997600000002</v>
      </c>
      <c r="AA3532" s="14">
        <f t="shared" si="1118"/>
        <v>0</v>
      </c>
      <c r="AB3532" s="15">
        <v>1.0856923080000001</v>
      </c>
      <c r="AC3532" s="16">
        <f t="shared" si="1119"/>
        <v>0.81426923100000004</v>
      </c>
    </row>
    <row r="3533" spans="1:29" x14ac:dyDescent="0.25">
      <c r="A3533" s="1">
        <v>32656</v>
      </c>
      <c r="B3533" s="2">
        <v>8.3333333333333329E-2</v>
      </c>
      <c r="C3533">
        <v>0</v>
      </c>
      <c r="D3533">
        <v>0</v>
      </c>
      <c r="E3533">
        <v>0</v>
      </c>
      <c r="F3533">
        <f t="shared" si="1102"/>
        <v>0</v>
      </c>
      <c r="G3533" s="8">
        <v>22.8</v>
      </c>
      <c r="H3533">
        <v>2</v>
      </c>
      <c r="I3533">
        <v>3530</v>
      </c>
      <c r="J3533">
        <f t="shared" si="1103"/>
        <v>148</v>
      </c>
      <c r="K3533" s="11">
        <f t="shared" si="1104"/>
        <v>1.1565203724753632</v>
      </c>
      <c r="L3533">
        <f t="shared" si="1105"/>
        <v>2.8695871082654003</v>
      </c>
      <c r="M3533">
        <f t="shared" si="1106"/>
        <v>2.3811597851377568</v>
      </c>
      <c r="N3533" s="8">
        <f t="shared" si="1107"/>
        <v>2.5182064795887737</v>
      </c>
      <c r="O3533" s="8">
        <f t="shared" si="1108"/>
        <v>0.37413403753502528</v>
      </c>
      <c r="P3533" s="4">
        <f t="shared" si="1109"/>
        <v>0</v>
      </c>
      <c r="Q3533" s="7">
        <f t="shared" si="1110"/>
        <v>0</v>
      </c>
      <c r="R3533" s="4">
        <f t="shared" si="1111"/>
        <v>0</v>
      </c>
      <c r="S3533" s="4">
        <f t="shared" si="1112"/>
        <v>0</v>
      </c>
      <c r="T3533" s="4">
        <f t="shared" si="1113"/>
        <v>1</v>
      </c>
      <c r="U3533" s="7">
        <f t="shared" si="1114"/>
        <v>0</v>
      </c>
      <c r="V3533" s="4">
        <f t="shared" si="1100"/>
        <v>0.38268428076468186</v>
      </c>
      <c r="W3533" s="14">
        <f t="shared" si="1101"/>
        <v>0</v>
      </c>
      <c r="X3533" s="7">
        <f t="shared" si="1115"/>
        <v>22.8</v>
      </c>
      <c r="Y3533" s="4">
        <f t="shared" si="1116"/>
        <v>-0.82719999999999971</v>
      </c>
      <c r="Z3533" s="7">
        <f t="shared" si="1117"/>
        <v>19.2579952</v>
      </c>
      <c r="AA3533" s="14">
        <f t="shared" si="1118"/>
        <v>0</v>
      </c>
      <c r="AB3533" s="15">
        <v>1.4203846149999999</v>
      </c>
      <c r="AC3533" s="16">
        <f t="shared" si="1119"/>
        <v>1.06528846125</v>
      </c>
    </row>
    <row r="3534" spans="1:29" x14ac:dyDescent="0.25">
      <c r="A3534" s="1">
        <v>32656</v>
      </c>
      <c r="B3534" s="2">
        <v>0.125</v>
      </c>
      <c r="C3534">
        <v>0</v>
      </c>
      <c r="D3534">
        <v>0</v>
      </c>
      <c r="E3534">
        <v>0</v>
      </c>
      <c r="F3534">
        <f t="shared" si="1102"/>
        <v>0</v>
      </c>
      <c r="G3534" s="8">
        <v>22.2</v>
      </c>
      <c r="H3534">
        <v>3</v>
      </c>
      <c r="I3534">
        <v>3531</v>
      </c>
      <c r="J3534">
        <f t="shared" si="1103"/>
        <v>148</v>
      </c>
      <c r="K3534" s="11">
        <f t="shared" si="1104"/>
        <v>1.1565203724753632</v>
      </c>
      <c r="L3534">
        <f t="shared" si="1105"/>
        <v>2.8695871082654003</v>
      </c>
      <c r="M3534">
        <f t="shared" si="1106"/>
        <v>3.3811597851377568</v>
      </c>
      <c r="N3534" s="8">
        <f t="shared" si="1107"/>
        <v>2.2564070917896242</v>
      </c>
      <c r="O3534" s="8">
        <f t="shared" si="1108"/>
        <v>0.37413403753502528</v>
      </c>
      <c r="P3534" s="4">
        <f t="shared" si="1109"/>
        <v>0</v>
      </c>
      <c r="Q3534" s="7">
        <f t="shared" si="1110"/>
        <v>0</v>
      </c>
      <c r="R3534" s="4">
        <f t="shared" si="1111"/>
        <v>0</v>
      </c>
      <c r="S3534" s="4">
        <f t="shared" si="1112"/>
        <v>0</v>
      </c>
      <c r="T3534" s="4">
        <f t="shared" si="1113"/>
        <v>1</v>
      </c>
      <c r="U3534" s="7">
        <f t="shared" si="1114"/>
        <v>0</v>
      </c>
      <c r="V3534" s="4">
        <f t="shared" si="1100"/>
        <v>0.38268428076468186</v>
      </c>
      <c r="W3534" s="14">
        <f t="shared" si="1101"/>
        <v>0</v>
      </c>
      <c r="X3534" s="7">
        <f t="shared" si="1115"/>
        <v>22.2</v>
      </c>
      <c r="Y3534" s="4">
        <f t="shared" si="1116"/>
        <v>-1.0528000000000002</v>
      </c>
      <c r="Z3534" s="7">
        <f t="shared" si="1117"/>
        <v>19.301084800000002</v>
      </c>
      <c r="AA3534" s="14">
        <f t="shared" si="1118"/>
        <v>0</v>
      </c>
      <c r="AB3534" s="15">
        <v>0.81853846200000002</v>
      </c>
      <c r="AC3534" s="16">
        <f t="shared" si="1119"/>
        <v>0.61390384649999996</v>
      </c>
    </row>
    <row r="3535" spans="1:29" x14ac:dyDescent="0.25">
      <c r="A3535" s="1">
        <v>32656</v>
      </c>
      <c r="B3535" s="2">
        <v>0.16666666666666666</v>
      </c>
      <c r="C3535">
        <v>0</v>
      </c>
      <c r="D3535">
        <v>0</v>
      </c>
      <c r="E3535">
        <v>0</v>
      </c>
      <c r="F3535">
        <f t="shared" si="1102"/>
        <v>0</v>
      </c>
      <c r="G3535" s="8">
        <v>21.7</v>
      </c>
      <c r="H3535">
        <v>4</v>
      </c>
      <c r="I3535">
        <v>3532</v>
      </c>
      <c r="J3535">
        <f t="shared" si="1103"/>
        <v>148</v>
      </c>
      <c r="K3535" s="11">
        <f t="shared" si="1104"/>
        <v>1.1565203724753632</v>
      </c>
      <c r="L3535">
        <f t="shared" si="1105"/>
        <v>2.8695871082654003</v>
      </c>
      <c r="M3535">
        <f t="shared" si="1106"/>
        <v>4.3811597851377568</v>
      </c>
      <c r="N3535" s="8">
        <f t="shared" si="1107"/>
        <v>1.9946077039904753</v>
      </c>
      <c r="O3535" s="8">
        <f t="shared" si="1108"/>
        <v>0.37413403753502528</v>
      </c>
      <c r="P3535" s="4">
        <f t="shared" si="1109"/>
        <v>0</v>
      </c>
      <c r="Q3535" s="7">
        <f t="shared" si="1110"/>
        <v>0</v>
      </c>
      <c r="R3535" s="4">
        <f t="shared" si="1111"/>
        <v>0</v>
      </c>
      <c r="S3535" s="4">
        <f t="shared" si="1112"/>
        <v>0</v>
      </c>
      <c r="T3535" s="4">
        <f t="shared" si="1113"/>
        <v>1</v>
      </c>
      <c r="U3535" s="7">
        <f t="shared" si="1114"/>
        <v>0</v>
      </c>
      <c r="V3535" s="4">
        <f t="shared" si="1100"/>
        <v>0.38268428076468186</v>
      </c>
      <c r="W3535" s="14">
        <f t="shared" si="1101"/>
        <v>0</v>
      </c>
      <c r="X3535" s="7">
        <f t="shared" si="1115"/>
        <v>21.7</v>
      </c>
      <c r="Y3535" s="4">
        <f t="shared" si="1116"/>
        <v>-1.2408000000000003</v>
      </c>
      <c r="Z3535" s="7">
        <f t="shared" si="1117"/>
        <v>19.336992800000001</v>
      </c>
      <c r="AA3535" s="14">
        <f t="shared" si="1118"/>
        <v>0</v>
      </c>
      <c r="AB3535" s="15">
        <v>0.74207692300000005</v>
      </c>
      <c r="AC3535" s="16">
        <f t="shared" si="1119"/>
        <v>0.55655769225000007</v>
      </c>
    </row>
    <row r="3536" spans="1:29" x14ac:dyDescent="0.25">
      <c r="A3536" s="1">
        <v>32656</v>
      </c>
      <c r="B3536" s="2">
        <v>0.20833333333333334</v>
      </c>
      <c r="C3536">
        <v>13</v>
      </c>
      <c r="D3536">
        <v>107</v>
      </c>
      <c r="E3536">
        <v>3</v>
      </c>
      <c r="F3536">
        <f t="shared" si="1102"/>
        <v>10</v>
      </c>
      <c r="G3536" s="8">
        <v>21.7</v>
      </c>
      <c r="H3536">
        <v>5</v>
      </c>
      <c r="I3536">
        <v>3533</v>
      </c>
      <c r="J3536">
        <f t="shared" si="1103"/>
        <v>148</v>
      </c>
      <c r="K3536" s="11">
        <f t="shared" si="1104"/>
        <v>1.1565203724753632</v>
      </c>
      <c r="L3536">
        <f t="shared" si="1105"/>
        <v>2.8695871082654003</v>
      </c>
      <c r="M3536">
        <f t="shared" si="1106"/>
        <v>5.3811597851377568</v>
      </c>
      <c r="N3536" s="8">
        <f t="shared" si="1107"/>
        <v>1.7328083161913257</v>
      </c>
      <c r="O3536" s="8">
        <f t="shared" si="1108"/>
        <v>0.37413403753502528</v>
      </c>
      <c r="P3536" s="4">
        <f t="shared" si="1109"/>
        <v>9.3902475117270456E-2</v>
      </c>
      <c r="Q3536" s="7">
        <f t="shared" si="1110"/>
        <v>9.4041025835855371E-2</v>
      </c>
      <c r="R3536" s="4">
        <f t="shared" si="1111"/>
        <v>1.1750578930345732</v>
      </c>
      <c r="S3536" s="4">
        <f t="shared" si="1112"/>
        <v>1.9665347605552199</v>
      </c>
      <c r="T3536" s="4">
        <f t="shared" si="1113"/>
        <v>1</v>
      </c>
      <c r="U3536" s="7">
        <f t="shared" si="1114"/>
        <v>1.9665347605552199</v>
      </c>
      <c r="V3536" s="4">
        <f t="shared" si="1100"/>
        <v>0</v>
      </c>
      <c r="W3536" s="14">
        <f t="shared" si="1101"/>
        <v>2.8858187716383199</v>
      </c>
      <c r="X3536" s="7">
        <f t="shared" si="1115"/>
        <v>21.793789110078244</v>
      </c>
      <c r="Y3536" s="4">
        <f t="shared" si="1116"/>
        <v>-1.2055352946105804</v>
      </c>
      <c r="Z3536" s="7">
        <f t="shared" si="1117"/>
        <v>19.330257241270623</v>
      </c>
      <c r="AA3536" s="14">
        <f t="shared" si="1118"/>
        <v>1.2967501009481991E-2</v>
      </c>
      <c r="AB3536" s="15">
        <v>0.83923076900000004</v>
      </c>
      <c r="AC3536" s="16">
        <f t="shared" si="1119"/>
        <v>0.62942307674999998</v>
      </c>
    </row>
    <row r="3537" spans="1:29" x14ac:dyDescent="0.25">
      <c r="A3537" s="1">
        <v>32656</v>
      </c>
      <c r="B3537" s="2">
        <v>0.25</v>
      </c>
      <c r="C3537">
        <v>140</v>
      </c>
      <c r="D3537">
        <v>607</v>
      </c>
      <c r="E3537">
        <v>24</v>
      </c>
      <c r="F3537">
        <f t="shared" si="1102"/>
        <v>116</v>
      </c>
      <c r="G3537" s="8">
        <v>22.8</v>
      </c>
      <c r="H3537">
        <v>6</v>
      </c>
      <c r="I3537">
        <v>3534</v>
      </c>
      <c r="J3537">
        <f t="shared" si="1103"/>
        <v>148</v>
      </c>
      <c r="K3537" s="11">
        <f t="shared" si="1104"/>
        <v>1.1565203724753632</v>
      </c>
      <c r="L3537">
        <f t="shared" si="1105"/>
        <v>2.8695871082654003</v>
      </c>
      <c r="M3537">
        <f t="shared" si="1106"/>
        <v>6.3811597851377568</v>
      </c>
      <c r="N3537" s="8">
        <f t="shared" si="1107"/>
        <v>1.4710089283921763</v>
      </c>
      <c r="O3537" s="8">
        <f t="shared" si="1108"/>
        <v>0.37413403753502528</v>
      </c>
      <c r="P3537" s="4">
        <f t="shared" si="1109"/>
        <v>0.29018614912246943</v>
      </c>
      <c r="Q3537" s="7">
        <f t="shared" si="1110"/>
        <v>0.29442135125671687</v>
      </c>
      <c r="R3537" s="4">
        <f t="shared" si="1111"/>
        <v>1.3164973206821409</v>
      </c>
      <c r="S3537" s="4">
        <f t="shared" si="1112"/>
        <v>1.8250953329076522</v>
      </c>
      <c r="T3537" s="4">
        <f t="shared" si="1113"/>
        <v>1</v>
      </c>
      <c r="U3537" s="7">
        <f t="shared" si="1114"/>
        <v>1.8250953329076522</v>
      </c>
      <c r="V3537" s="4">
        <f t="shared" si="1100"/>
        <v>0.17596870655742833</v>
      </c>
      <c r="W3537" s="14">
        <f t="shared" si="1101"/>
        <v>129.89955505346555</v>
      </c>
      <c r="X3537" s="7">
        <f t="shared" si="1115"/>
        <v>27.021735539237632</v>
      </c>
      <c r="Y3537" s="4">
        <f t="shared" si="1116"/>
        <v>0.76017256275334966</v>
      </c>
      <c r="Z3537" s="7">
        <f t="shared" si="1117"/>
        <v>18.954807040514108</v>
      </c>
      <c r="AA3537" s="14">
        <f t="shared" si="1118"/>
        <v>0.57236969858903819</v>
      </c>
      <c r="AB3537" s="15">
        <v>0.72230765399999997</v>
      </c>
      <c r="AC3537" s="16">
        <f t="shared" si="1119"/>
        <v>0.54173074050000003</v>
      </c>
    </row>
    <row r="3538" spans="1:29" x14ac:dyDescent="0.25">
      <c r="A3538" s="1">
        <v>32656</v>
      </c>
      <c r="B3538" s="2">
        <v>0.29166666666666669</v>
      </c>
      <c r="C3538">
        <v>342</v>
      </c>
      <c r="D3538">
        <v>791</v>
      </c>
      <c r="E3538">
        <v>37</v>
      </c>
      <c r="F3538">
        <f t="shared" si="1102"/>
        <v>305</v>
      </c>
      <c r="G3538" s="8">
        <v>23.9</v>
      </c>
      <c r="H3538">
        <v>7</v>
      </c>
      <c r="I3538">
        <v>3535</v>
      </c>
      <c r="J3538">
        <f t="shared" si="1103"/>
        <v>148</v>
      </c>
      <c r="K3538" s="11">
        <f t="shared" si="1104"/>
        <v>1.1565203724753632</v>
      </c>
      <c r="L3538">
        <f t="shared" si="1105"/>
        <v>2.8695871082654003</v>
      </c>
      <c r="M3538">
        <f t="shared" si="1106"/>
        <v>7.3811597851377568</v>
      </c>
      <c r="N3538" s="8">
        <f t="shared" si="1107"/>
        <v>1.209209540593027</v>
      </c>
      <c r="O3538" s="8">
        <f t="shared" si="1108"/>
        <v>0.37413403753502528</v>
      </c>
      <c r="P3538" s="4">
        <f t="shared" si="1109"/>
        <v>0.48136269467898074</v>
      </c>
      <c r="Q3538" s="7">
        <f t="shared" si="1110"/>
        <v>0.50220871192209537</v>
      </c>
      <c r="R3538" s="4">
        <f t="shared" si="1111"/>
        <v>1.4548293786884876</v>
      </c>
      <c r="S3538" s="4">
        <f t="shared" si="1112"/>
        <v>1.6867632749013055</v>
      </c>
      <c r="T3538" s="4">
        <f t="shared" si="1113"/>
        <v>1</v>
      </c>
      <c r="U3538" s="7">
        <f t="shared" si="1114"/>
        <v>1.6867632749013055</v>
      </c>
      <c r="V3538" s="4">
        <f t="shared" si="1100"/>
        <v>0.40590919138535775</v>
      </c>
      <c r="W3538" s="14">
        <f t="shared" si="1101"/>
        <v>356.66593523602393</v>
      </c>
      <c r="X3538" s="7">
        <f t="shared" si="1115"/>
        <v>35.491642895170777</v>
      </c>
      <c r="Y3538" s="4">
        <f t="shared" si="1116"/>
        <v>3.9448577285842124</v>
      </c>
      <c r="Z3538" s="7">
        <f t="shared" si="1117"/>
        <v>18.346532173840416</v>
      </c>
      <c r="AA3538" s="14">
        <f t="shared" si="1118"/>
        <v>1.521126113569395</v>
      </c>
      <c r="AB3538" s="15">
        <v>0.78523073099999996</v>
      </c>
      <c r="AC3538" s="16">
        <f t="shared" si="1119"/>
        <v>0.58892304824999997</v>
      </c>
    </row>
    <row r="3539" spans="1:29" x14ac:dyDescent="0.25">
      <c r="A3539" s="1">
        <v>32656</v>
      </c>
      <c r="B3539" s="2">
        <v>0.33333333333333331</v>
      </c>
      <c r="C3539">
        <v>558</v>
      </c>
      <c r="D3539">
        <v>804</v>
      </c>
      <c r="E3539">
        <v>100</v>
      </c>
      <c r="F3539">
        <f t="shared" si="1102"/>
        <v>458</v>
      </c>
      <c r="G3539" s="8">
        <v>25.6</v>
      </c>
      <c r="H3539">
        <v>8</v>
      </c>
      <c r="I3539">
        <v>3536</v>
      </c>
      <c r="J3539">
        <f t="shared" si="1103"/>
        <v>148</v>
      </c>
      <c r="K3539" s="11">
        <f t="shared" si="1104"/>
        <v>1.1565203724753632</v>
      </c>
      <c r="L3539">
        <f t="shared" si="1105"/>
        <v>2.8695871082654003</v>
      </c>
      <c r="M3539">
        <f t="shared" si="1106"/>
        <v>8.3811597851377559</v>
      </c>
      <c r="N3539" s="8">
        <f t="shared" si="1107"/>
        <v>0.94741015279387775</v>
      </c>
      <c r="O3539" s="8">
        <f t="shared" si="1108"/>
        <v>0.37413403753502528</v>
      </c>
      <c r="P3539" s="4">
        <f t="shared" si="1109"/>
        <v>0.65440374614130736</v>
      </c>
      <c r="Q3539" s="7">
        <f t="shared" si="1110"/>
        <v>0.71339380713241973</v>
      </c>
      <c r="R3539" s="4">
        <f t="shared" si="1111"/>
        <v>1.5381433785113576</v>
      </c>
      <c r="S3539" s="4">
        <f t="shared" si="1112"/>
        <v>1.5381433785113576</v>
      </c>
      <c r="T3539" s="4">
        <f t="shared" si="1113"/>
        <v>0</v>
      </c>
      <c r="U3539" s="7">
        <f t="shared" si="1114"/>
        <v>1.5381433785113576</v>
      </c>
      <c r="V3539" s="4">
        <f t="shared" si="1100"/>
        <v>0.61403693609670018</v>
      </c>
      <c r="W3539" s="14">
        <f t="shared" si="1101"/>
        <v>589.87965567635763</v>
      </c>
      <c r="X3539" s="7">
        <f t="shared" si="1115"/>
        <v>44.771088809481626</v>
      </c>
      <c r="Y3539" s="4">
        <f t="shared" si="1116"/>
        <v>7.4339293923650915</v>
      </c>
      <c r="Z3539" s="7">
        <f t="shared" si="1117"/>
        <v>17.680119486058267</v>
      </c>
      <c r="AA3539" s="14">
        <f t="shared" si="1118"/>
        <v>2.4243661784661219</v>
      </c>
      <c r="AB3539" s="15">
        <v>0.68630769199999997</v>
      </c>
      <c r="AC3539" s="16">
        <f t="shared" si="1119"/>
        <v>0.51473076900000003</v>
      </c>
    </row>
    <row r="3540" spans="1:29" x14ac:dyDescent="0.25">
      <c r="A3540" s="1">
        <v>32656</v>
      </c>
      <c r="B3540" s="2">
        <v>0.375</v>
      </c>
      <c r="C3540">
        <v>771</v>
      </c>
      <c r="D3540">
        <v>922</v>
      </c>
      <c r="E3540">
        <v>99</v>
      </c>
      <c r="F3540">
        <f t="shared" si="1102"/>
        <v>672</v>
      </c>
      <c r="G3540" s="8">
        <v>26.7</v>
      </c>
      <c r="H3540">
        <v>9</v>
      </c>
      <c r="I3540">
        <v>3537</v>
      </c>
      <c r="J3540">
        <f t="shared" si="1103"/>
        <v>148</v>
      </c>
      <c r="K3540" s="11">
        <f t="shared" si="1104"/>
        <v>1.1565203724753632</v>
      </c>
      <c r="L3540">
        <f t="shared" si="1105"/>
        <v>2.8695871082654003</v>
      </c>
      <c r="M3540">
        <f t="shared" si="1106"/>
        <v>9.3811597851377559</v>
      </c>
      <c r="N3540" s="8">
        <f t="shared" si="1107"/>
        <v>0.68561076499472839</v>
      </c>
      <c r="O3540" s="8">
        <f t="shared" si="1108"/>
        <v>0.37413403753502528</v>
      </c>
      <c r="P3540" s="4">
        <f t="shared" si="1109"/>
        <v>0.79751684181615035</v>
      </c>
      <c r="Q3540" s="7">
        <f t="shared" si="1110"/>
        <v>0.92316796543748747</v>
      </c>
      <c r="R3540" s="4">
        <f t="shared" si="1111"/>
        <v>1.3553388084278319</v>
      </c>
      <c r="S3540" s="4">
        <f t="shared" si="1112"/>
        <v>1.3553388084278319</v>
      </c>
      <c r="T3540" s="4">
        <f t="shared" si="1113"/>
        <v>0</v>
      </c>
      <c r="U3540" s="7">
        <f t="shared" si="1114"/>
        <v>1.3553388084278319</v>
      </c>
      <c r="V3540" s="4">
        <f t="shared" si="1100"/>
        <v>0.78616837883674118</v>
      </c>
      <c r="W3540" s="14">
        <f t="shared" si="1101"/>
        <v>820.07926475153999</v>
      </c>
      <c r="X3540" s="7">
        <f t="shared" si="1115"/>
        <v>53.352576104425054</v>
      </c>
      <c r="Y3540" s="4">
        <f t="shared" si="1116"/>
        <v>10.66056861526382</v>
      </c>
      <c r="Z3540" s="7">
        <f t="shared" si="1117"/>
        <v>17.063831394484609</v>
      </c>
      <c r="AA3540" s="14">
        <f t="shared" si="1118"/>
        <v>3.2529844350271899</v>
      </c>
      <c r="AB3540" s="15">
        <v>0.70699999999999996</v>
      </c>
      <c r="AC3540" s="16">
        <f t="shared" si="1119"/>
        <v>0.53025</v>
      </c>
    </row>
    <row r="3541" spans="1:29" x14ac:dyDescent="0.25">
      <c r="A3541" s="1">
        <v>32656</v>
      </c>
      <c r="B3541" s="2">
        <v>0.41666666666666669</v>
      </c>
      <c r="C3541">
        <v>940</v>
      </c>
      <c r="D3541">
        <v>972</v>
      </c>
      <c r="E3541">
        <v>110</v>
      </c>
      <c r="F3541">
        <f t="shared" si="1102"/>
        <v>830</v>
      </c>
      <c r="G3541" s="8">
        <v>28.3</v>
      </c>
      <c r="H3541">
        <v>10</v>
      </c>
      <c r="I3541">
        <v>3538</v>
      </c>
      <c r="J3541">
        <f t="shared" si="1103"/>
        <v>148</v>
      </c>
      <c r="K3541" s="11">
        <f t="shared" si="1104"/>
        <v>1.1565203724753632</v>
      </c>
      <c r="L3541">
        <f t="shared" si="1105"/>
        <v>2.8695871082654003</v>
      </c>
      <c r="M3541">
        <f t="shared" si="1106"/>
        <v>10.381159785137756</v>
      </c>
      <c r="N3541" s="8">
        <f t="shared" si="1107"/>
        <v>0.42381137719557899</v>
      </c>
      <c r="O3541" s="8">
        <f t="shared" si="1108"/>
        <v>0.37413403753502528</v>
      </c>
      <c r="P3541" s="4">
        <f t="shared" si="1109"/>
        <v>0.90094906073884207</v>
      </c>
      <c r="Q3541" s="7">
        <f t="shared" si="1110"/>
        <v>1.1219517275907782</v>
      </c>
      <c r="R3541" s="4">
        <f t="shared" si="1111"/>
        <v>1.0804235873924228</v>
      </c>
      <c r="S3541" s="4">
        <f t="shared" si="1112"/>
        <v>1.0804235873924228</v>
      </c>
      <c r="T3541" s="4">
        <f t="shared" si="1113"/>
        <v>0</v>
      </c>
      <c r="U3541" s="7">
        <f t="shared" si="1114"/>
        <v>1.0804235873924228</v>
      </c>
      <c r="V3541" s="4">
        <f t="shared" si="1100"/>
        <v>0.91057304624340263</v>
      </c>
      <c r="W3541" s="14">
        <f t="shared" si="1101"/>
        <v>990.8903559086591</v>
      </c>
      <c r="X3541" s="7">
        <f t="shared" si="1115"/>
        <v>60.503936567031417</v>
      </c>
      <c r="Y3541" s="4">
        <f t="shared" si="1116"/>
        <v>13.349480149203814</v>
      </c>
      <c r="Z3541" s="7">
        <f t="shared" si="1117"/>
        <v>16.550249291502073</v>
      </c>
      <c r="AA3541" s="14">
        <f t="shared" si="1118"/>
        <v>3.8122357017853843</v>
      </c>
      <c r="AB3541" s="15">
        <v>0.728615385</v>
      </c>
      <c r="AC3541" s="16">
        <f t="shared" si="1119"/>
        <v>0.54646153875000003</v>
      </c>
    </row>
    <row r="3542" spans="1:29" x14ac:dyDescent="0.25">
      <c r="A3542" s="1">
        <v>32656</v>
      </c>
      <c r="B3542" s="2">
        <v>0.45833333333333331</v>
      </c>
      <c r="C3542">
        <v>1015</v>
      </c>
      <c r="D3542">
        <v>919</v>
      </c>
      <c r="E3542">
        <v>156</v>
      </c>
      <c r="F3542">
        <f t="shared" si="1102"/>
        <v>859</v>
      </c>
      <c r="G3542" s="8">
        <v>31.1</v>
      </c>
      <c r="H3542">
        <v>11</v>
      </c>
      <c r="I3542">
        <v>3539</v>
      </c>
      <c r="J3542">
        <f t="shared" si="1103"/>
        <v>148</v>
      </c>
      <c r="K3542" s="11">
        <f t="shared" si="1104"/>
        <v>1.1565203724753632</v>
      </c>
      <c r="L3542">
        <f t="shared" si="1105"/>
        <v>2.8695871082654003</v>
      </c>
      <c r="M3542">
        <f t="shared" si="1106"/>
        <v>11.381159785137756</v>
      </c>
      <c r="N3542" s="8">
        <f t="shared" si="1107"/>
        <v>0.16201198939642958</v>
      </c>
      <c r="O3542" s="8">
        <f t="shared" si="1108"/>
        <v>0.37413403753502528</v>
      </c>
      <c r="P3542" s="4">
        <f t="shared" si="1109"/>
        <v>0.95765166811962477</v>
      </c>
      <c r="Q3542" s="7">
        <f t="shared" si="1110"/>
        <v>1.278732461151511</v>
      </c>
      <c r="R3542" s="4">
        <f t="shared" si="1111"/>
        <v>0.54857029121151712</v>
      </c>
      <c r="S3542" s="4">
        <f t="shared" si="1112"/>
        <v>0.54857029121151712</v>
      </c>
      <c r="T3542" s="4">
        <f t="shared" si="1113"/>
        <v>0</v>
      </c>
      <c r="U3542" s="7">
        <f t="shared" si="1114"/>
        <v>0.54857029121151712</v>
      </c>
      <c r="V3542" s="4">
        <f t="shared" si="1100"/>
        <v>0.97877296582135542</v>
      </c>
      <c r="W3542" s="14">
        <f t="shared" si="1101"/>
        <v>1049.5549317150183</v>
      </c>
      <c r="X3542" s="7">
        <f t="shared" si="1115"/>
        <v>65.2105352807381</v>
      </c>
      <c r="Y3542" s="4">
        <f t="shared" si="1116"/>
        <v>15.119161265557526</v>
      </c>
      <c r="Z3542" s="7">
        <f t="shared" si="1117"/>
        <v>16.212240198278515</v>
      </c>
      <c r="AA3542" s="14">
        <f t="shared" si="1118"/>
        <v>3.9554673688417519</v>
      </c>
      <c r="AB3542" s="15">
        <v>0.65123076899999999</v>
      </c>
      <c r="AC3542" s="16">
        <f t="shared" si="1119"/>
        <v>0.48842307674999996</v>
      </c>
    </row>
    <row r="3543" spans="1:29" x14ac:dyDescent="0.25">
      <c r="A3543" s="1">
        <v>32656</v>
      </c>
      <c r="B3543" s="2">
        <v>0.5</v>
      </c>
      <c r="C3543">
        <v>1052</v>
      </c>
      <c r="D3543">
        <v>936</v>
      </c>
      <c r="E3543">
        <v>147</v>
      </c>
      <c r="F3543">
        <f t="shared" si="1102"/>
        <v>905</v>
      </c>
      <c r="G3543" s="8">
        <v>31.1</v>
      </c>
      <c r="H3543">
        <v>12</v>
      </c>
      <c r="I3543">
        <v>3540</v>
      </c>
      <c r="J3543">
        <f t="shared" si="1103"/>
        <v>148</v>
      </c>
      <c r="K3543" s="11">
        <f t="shared" si="1104"/>
        <v>1.1565203724753632</v>
      </c>
      <c r="L3543">
        <f t="shared" si="1105"/>
        <v>2.8695871082654003</v>
      </c>
      <c r="M3543">
        <f t="shared" si="1106"/>
        <v>12.381159785137756</v>
      </c>
      <c r="N3543" s="8">
        <f t="shared" si="1107"/>
        <v>-9.9787398402719829E-2</v>
      </c>
      <c r="O3543" s="8">
        <f t="shared" si="1108"/>
        <v>0.37413403753502528</v>
      </c>
      <c r="P3543" s="4">
        <f t="shared" si="1109"/>
        <v>0.96376047497098716</v>
      </c>
      <c r="Q3543" s="7">
        <f t="shared" si="1110"/>
        <v>1.3007572588112721</v>
      </c>
      <c r="R3543" s="4">
        <f t="shared" si="1111"/>
        <v>-0.35501643895942625</v>
      </c>
      <c r="S3543" s="4">
        <f t="shared" si="1112"/>
        <v>-0.35501643895942625</v>
      </c>
      <c r="T3543" s="4">
        <f t="shared" si="1113"/>
        <v>0</v>
      </c>
      <c r="U3543" s="7">
        <f t="shared" si="1114"/>
        <v>-0.35501643895942625</v>
      </c>
      <c r="V3543" s="4">
        <f t="shared" si="1100"/>
        <v>0.98612042575705783</v>
      </c>
      <c r="W3543" s="14">
        <f t="shared" si="1101"/>
        <v>1064.4138383188838</v>
      </c>
      <c r="X3543" s="7">
        <f t="shared" si="1115"/>
        <v>65.693449745363722</v>
      </c>
      <c r="Y3543" s="4">
        <f t="shared" si="1116"/>
        <v>15.300737104256759</v>
      </c>
      <c r="Z3543" s="7">
        <f t="shared" si="1117"/>
        <v>16.177559213086962</v>
      </c>
      <c r="AA3543" s="14">
        <f t="shared" si="1118"/>
        <v>4.0028849979607397</v>
      </c>
      <c r="AB3543" s="15">
        <v>0.78884615400000002</v>
      </c>
      <c r="AC3543" s="16">
        <f t="shared" si="1119"/>
        <v>0.59163461550000007</v>
      </c>
    </row>
    <row r="3544" spans="1:29" x14ac:dyDescent="0.25">
      <c r="A3544" s="1">
        <v>32656</v>
      </c>
      <c r="B3544" s="2">
        <v>0.54166666666666663</v>
      </c>
      <c r="C3544">
        <v>1023</v>
      </c>
      <c r="D3544">
        <v>926</v>
      </c>
      <c r="E3544">
        <v>146</v>
      </c>
      <c r="F3544">
        <f t="shared" si="1102"/>
        <v>877</v>
      </c>
      <c r="G3544" s="8">
        <v>32.200000000000003</v>
      </c>
      <c r="H3544">
        <v>13</v>
      </c>
      <c r="I3544">
        <v>3541</v>
      </c>
      <c r="J3544">
        <f t="shared" si="1103"/>
        <v>148</v>
      </c>
      <c r="K3544" s="11">
        <f t="shared" si="1104"/>
        <v>1.1565203724753632</v>
      </c>
      <c r="L3544">
        <f t="shared" si="1105"/>
        <v>2.8695871082654003</v>
      </c>
      <c r="M3544">
        <f t="shared" si="1106"/>
        <v>13.381159785137756</v>
      </c>
      <c r="N3544" s="8">
        <f t="shared" si="1107"/>
        <v>-0.36158678620186924</v>
      </c>
      <c r="O3544" s="8">
        <f t="shared" si="1108"/>
        <v>0.37413403753502528</v>
      </c>
      <c r="P3544" s="4">
        <f t="shared" si="1109"/>
        <v>0.91885917620128965</v>
      </c>
      <c r="Q3544" s="7">
        <f t="shared" si="1110"/>
        <v>1.1651794878278989</v>
      </c>
      <c r="R3544" s="4">
        <f t="shared" si="1111"/>
        <v>-0.9872509102801561</v>
      </c>
      <c r="S3544" s="4">
        <f t="shared" si="1112"/>
        <v>-0.9872509102801561</v>
      </c>
      <c r="T3544" s="4">
        <f t="shared" si="1113"/>
        <v>0</v>
      </c>
      <c r="U3544" s="7">
        <f t="shared" si="1114"/>
        <v>-0.9872509102801561</v>
      </c>
      <c r="V3544" s="4">
        <f t="shared" si="1100"/>
        <v>0.93211470879814329</v>
      </c>
      <c r="W3544" s="14">
        <f t="shared" si="1101"/>
        <v>1003.5814005668122</v>
      </c>
      <c r="X3544" s="7">
        <f t="shared" si="1115"/>
        <v>64.816395518421402</v>
      </c>
      <c r="Y3544" s="4">
        <f t="shared" si="1116"/>
        <v>14.970964714926447</v>
      </c>
      <c r="Z3544" s="7">
        <f t="shared" si="1117"/>
        <v>16.240545739449047</v>
      </c>
      <c r="AA3544" s="14">
        <f t="shared" si="1118"/>
        <v>3.7888099894186111</v>
      </c>
      <c r="AB3544" s="15">
        <v>1.164923154</v>
      </c>
      <c r="AC3544" s="16">
        <f t="shared" si="1119"/>
        <v>0.87369236549999996</v>
      </c>
    </row>
    <row r="3545" spans="1:29" x14ac:dyDescent="0.25">
      <c r="A3545" s="1">
        <v>32656</v>
      </c>
      <c r="B3545" s="2">
        <v>0.58333333333333337</v>
      </c>
      <c r="C3545">
        <v>970</v>
      </c>
      <c r="D3545">
        <v>991</v>
      </c>
      <c r="E3545">
        <v>100</v>
      </c>
      <c r="F3545">
        <f t="shared" si="1102"/>
        <v>870</v>
      </c>
      <c r="G3545" s="8">
        <v>32.200000000000003</v>
      </c>
      <c r="H3545">
        <v>14</v>
      </c>
      <c r="I3545">
        <v>3542</v>
      </c>
      <c r="J3545">
        <f t="shared" si="1103"/>
        <v>148</v>
      </c>
      <c r="K3545" s="11">
        <f t="shared" si="1104"/>
        <v>1.1565203724753632</v>
      </c>
      <c r="L3545">
        <f t="shared" si="1105"/>
        <v>2.8695871082654003</v>
      </c>
      <c r="M3545">
        <f t="shared" si="1106"/>
        <v>14.381159785137756</v>
      </c>
      <c r="N3545" s="8">
        <f t="shared" si="1107"/>
        <v>-0.62338617400101859</v>
      </c>
      <c r="O3545" s="8">
        <f t="shared" si="1108"/>
        <v>0.37413403753502528</v>
      </c>
      <c r="P3545" s="4">
        <f t="shared" si="1109"/>
        <v>0.8260077211187824</v>
      </c>
      <c r="Q3545" s="7">
        <f t="shared" si="1110"/>
        <v>0.97198768613213604</v>
      </c>
      <c r="R3545" s="4">
        <f t="shared" si="1111"/>
        <v>-1.3019024692978596</v>
      </c>
      <c r="S3545" s="4">
        <f t="shared" si="1112"/>
        <v>-1.3019024692978596</v>
      </c>
      <c r="T3545" s="4">
        <f t="shared" si="1113"/>
        <v>0</v>
      </c>
      <c r="U3545" s="7">
        <f t="shared" si="1114"/>
        <v>-1.3019024692978596</v>
      </c>
      <c r="V3545" s="4">
        <f t="shared" si="1100"/>
        <v>0.82043621530669519</v>
      </c>
      <c r="W3545" s="14">
        <f t="shared" si="1101"/>
        <v>909.24624842354558</v>
      </c>
      <c r="X3545" s="7">
        <f t="shared" si="1115"/>
        <v>61.750503073765231</v>
      </c>
      <c r="Y3545" s="4">
        <f t="shared" si="1116"/>
        <v>13.818189155735727</v>
      </c>
      <c r="Z3545" s="7">
        <f t="shared" si="1117"/>
        <v>16.460725871254478</v>
      </c>
      <c r="AA3545" s="14">
        <f t="shared" si="1118"/>
        <v>3.4792056757467753</v>
      </c>
      <c r="AB3545" s="15">
        <v>1.9160769230000001</v>
      </c>
      <c r="AC3545" s="16">
        <f t="shared" si="1119"/>
        <v>1.43705769225</v>
      </c>
    </row>
    <row r="3546" spans="1:29" x14ac:dyDescent="0.25">
      <c r="A3546" s="1">
        <v>32656</v>
      </c>
      <c r="B3546" s="2">
        <v>0.625</v>
      </c>
      <c r="C3546">
        <v>796</v>
      </c>
      <c r="D3546">
        <v>877</v>
      </c>
      <c r="E3546">
        <v>126</v>
      </c>
      <c r="F3546">
        <f t="shared" si="1102"/>
        <v>670</v>
      </c>
      <c r="G3546" s="8">
        <v>32.200000000000003</v>
      </c>
      <c r="H3546">
        <v>15</v>
      </c>
      <c r="I3546">
        <v>3543</v>
      </c>
      <c r="J3546">
        <f t="shared" si="1103"/>
        <v>148</v>
      </c>
      <c r="K3546" s="11">
        <f t="shared" si="1104"/>
        <v>1.1565203724753632</v>
      </c>
      <c r="L3546">
        <f t="shared" si="1105"/>
        <v>2.8695871082654003</v>
      </c>
      <c r="M3546">
        <f t="shared" si="1106"/>
        <v>15.381159785137756</v>
      </c>
      <c r="N3546" s="8">
        <f t="shared" si="1107"/>
        <v>-0.88518556180016805</v>
      </c>
      <c r="O3546" s="8">
        <f t="shared" si="1108"/>
        <v>0.37413403753502528</v>
      </c>
      <c r="P3546" s="4">
        <f t="shared" si="1109"/>
        <v>0.69153378294305379</v>
      </c>
      <c r="Q3546" s="7">
        <f t="shared" si="1110"/>
        <v>0.76361024165606284</v>
      </c>
      <c r="R3546" s="4">
        <f t="shared" si="1111"/>
        <v>-1.4991001337599135</v>
      </c>
      <c r="S3546" s="4">
        <f t="shared" si="1112"/>
        <v>-1.4991001337599135</v>
      </c>
      <c r="T3546" s="4">
        <f t="shared" si="1113"/>
        <v>0</v>
      </c>
      <c r="U3546" s="7">
        <f t="shared" si="1114"/>
        <v>-1.4991001337599135</v>
      </c>
      <c r="V3546" s="4">
        <f t="shared" si="1100"/>
        <v>0.65869565005671804</v>
      </c>
      <c r="W3546" s="14">
        <f t="shared" si="1101"/>
        <v>698.88047350855118</v>
      </c>
      <c r="X3546" s="7">
        <f t="shared" si="1115"/>
        <v>54.913615389027918</v>
      </c>
      <c r="Y3546" s="4">
        <f t="shared" si="1116"/>
        <v>11.247519386274497</v>
      </c>
      <c r="Z3546" s="7">
        <f t="shared" si="1117"/>
        <v>16.951723797221572</v>
      </c>
      <c r="AA3546" s="14">
        <f t="shared" si="1118"/>
        <v>2.7540154800312271</v>
      </c>
      <c r="AB3546" s="15">
        <v>2.75</v>
      </c>
      <c r="AC3546" s="16">
        <f t="shared" si="1119"/>
        <v>2.0625</v>
      </c>
    </row>
    <row r="3547" spans="1:29" x14ac:dyDescent="0.25">
      <c r="A3547" s="1">
        <v>32656</v>
      </c>
      <c r="B3547" s="2">
        <v>0.66666666666666663</v>
      </c>
      <c r="C3547">
        <v>619</v>
      </c>
      <c r="D3547">
        <v>906</v>
      </c>
      <c r="E3547">
        <v>64</v>
      </c>
      <c r="F3547">
        <f t="shared" si="1102"/>
        <v>555</v>
      </c>
      <c r="G3547" s="8">
        <v>31.7</v>
      </c>
      <c r="H3547">
        <v>16</v>
      </c>
      <c r="I3547">
        <v>3544</v>
      </c>
      <c r="J3547">
        <f t="shared" si="1103"/>
        <v>148</v>
      </c>
      <c r="K3547" s="11">
        <f t="shared" si="1104"/>
        <v>1.1565203724753632</v>
      </c>
      <c r="L3547">
        <f t="shared" si="1105"/>
        <v>2.8695871082654003</v>
      </c>
      <c r="M3547">
        <f t="shared" si="1106"/>
        <v>16.381159785137758</v>
      </c>
      <c r="N3547" s="8">
        <f t="shared" si="1107"/>
        <v>-1.1469849495993181</v>
      </c>
      <c r="O3547" s="8">
        <f t="shared" si="1108"/>
        <v>0.37413403753502528</v>
      </c>
      <c r="P3547" s="4">
        <f t="shared" si="1109"/>
        <v>0.52460153833208889</v>
      </c>
      <c r="Q3547" s="7">
        <f t="shared" si="1110"/>
        <v>0.55224700932411697</v>
      </c>
      <c r="R3547" s="4">
        <f t="shared" si="1111"/>
        <v>-1.4885880973215184</v>
      </c>
      <c r="S3547" s="4">
        <f t="shared" si="1112"/>
        <v>4.6301807509113111</v>
      </c>
      <c r="T3547" s="4">
        <f t="shared" si="1113"/>
        <v>1</v>
      </c>
      <c r="U3547" s="7">
        <f t="shared" si="1114"/>
        <v>-1.6530045562682747</v>
      </c>
      <c r="V3547" s="4">
        <f t="shared" si="1100"/>
        <v>0.45791536528107601</v>
      </c>
      <c r="W3547" s="14">
        <f t="shared" si="1101"/>
        <v>476.43545473960569</v>
      </c>
      <c r="X3547" s="7">
        <f t="shared" si="1115"/>
        <v>47.184152279037185</v>
      </c>
      <c r="Y3547" s="4">
        <f t="shared" si="1116"/>
        <v>8.3412412569179821</v>
      </c>
      <c r="Z3547" s="7">
        <f t="shared" si="1117"/>
        <v>17.506822919928666</v>
      </c>
      <c r="AA3547" s="14">
        <f t="shared" si="1118"/>
        <v>1.9389250186766869</v>
      </c>
      <c r="AB3547" s="15">
        <v>3.3698459999999999</v>
      </c>
      <c r="AC3547" s="16">
        <f t="shared" si="1119"/>
        <v>2.5273845000000001</v>
      </c>
    </row>
    <row r="3548" spans="1:29" x14ac:dyDescent="0.25">
      <c r="A3548" s="1">
        <v>32656</v>
      </c>
      <c r="B3548" s="2">
        <v>0.70833333333333337</v>
      </c>
      <c r="C3548">
        <v>407</v>
      </c>
      <c r="D3548">
        <v>820</v>
      </c>
      <c r="E3548">
        <v>51</v>
      </c>
      <c r="F3548">
        <f t="shared" si="1102"/>
        <v>356</v>
      </c>
      <c r="G3548" s="8">
        <v>31.1</v>
      </c>
      <c r="H3548">
        <v>17</v>
      </c>
      <c r="I3548">
        <v>3545</v>
      </c>
      <c r="J3548">
        <f t="shared" si="1103"/>
        <v>148</v>
      </c>
      <c r="K3548" s="11">
        <f t="shared" si="1104"/>
        <v>1.1565203724753632</v>
      </c>
      <c r="L3548">
        <f t="shared" si="1105"/>
        <v>2.8695871082654003</v>
      </c>
      <c r="M3548">
        <f t="shared" si="1106"/>
        <v>17.381159785137758</v>
      </c>
      <c r="N3548" s="8">
        <f t="shared" si="1107"/>
        <v>-1.4087843373984674</v>
      </c>
      <c r="O3548" s="8">
        <f t="shared" si="1108"/>
        <v>0.37413403753502528</v>
      </c>
      <c r="P3548" s="4">
        <f t="shared" si="1109"/>
        <v>0.33658714388754835</v>
      </c>
      <c r="Q3548" s="7">
        <f t="shared" si="1110"/>
        <v>0.34329021169148216</v>
      </c>
      <c r="R3548" s="4">
        <f t="shared" si="1111"/>
        <v>-1.3492394958254919</v>
      </c>
      <c r="S3548" s="4">
        <f t="shared" si="1112"/>
        <v>4.4908321494152847</v>
      </c>
      <c r="T3548" s="4">
        <f t="shared" si="1113"/>
        <v>1</v>
      </c>
      <c r="U3548" s="7">
        <f t="shared" si="1114"/>
        <v>-1.7923531577643013</v>
      </c>
      <c r="V3548" s="4">
        <f t="shared" si="1100"/>
        <v>0.23177820558212181</v>
      </c>
      <c r="W3548" s="14">
        <f t="shared" si="1101"/>
        <v>239.11704769519133</v>
      </c>
      <c r="X3548" s="7">
        <f t="shared" si="1115"/>
        <v>38.87130405009372</v>
      </c>
      <c r="Y3548" s="4">
        <f t="shared" si="1116"/>
        <v>5.2156103228352384</v>
      </c>
      <c r="Z3548" s="7">
        <f t="shared" si="1117"/>
        <v>18.103818428338471</v>
      </c>
      <c r="AA3548" s="14">
        <f t="shared" si="1118"/>
        <v>1.0063066161674228</v>
      </c>
      <c r="AB3548" s="15">
        <v>4.8434615379999997</v>
      </c>
      <c r="AC3548" s="16">
        <f t="shared" si="1119"/>
        <v>3.6325961534999998</v>
      </c>
    </row>
    <row r="3549" spans="1:29" x14ac:dyDescent="0.25">
      <c r="A3549" s="1">
        <v>32656</v>
      </c>
      <c r="B3549" s="2">
        <v>0.75</v>
      </c>
      <c r="C3549">
        <v>186</v>
      </c>
      <c r="D3549">
        <v>628</v>
      </c>
      <c r="E3549">
        <v>35</v>
      </c>
      <c r="F3549">
        <f t="shared" si="1102"/>
        <v>151</v>
      </c>
      <c r="G3549" s="8">
        <v>30</v>
      </c>
      <c r="H3549">
        <v>18</v>
      </c>
      <c r="I3549">
        <v>3546</v>
      </c>
      <c r="J3549">
        <f t="shared" si="1103"/>
        <v>148</v>
      </c>
      <c r="K3549" s="11">
        <f t="shared" si="1104"/>
        <v>1.1565203724753632</v>
      </c>
      <c r="L3549">
        <f t="shared" si="1105"/>
        <v>2.8695871082654003</v>
      </c>
      <c r="M3549">
        <f t="shared" si="1106"/>
        <v>18.381159785137758</v>
      </c>
      <c r="N3549" s="8">
        <f t="shared" si="1107"/>
        <v>-1.6705837251976166</v>
      </c>
      <c r="O3549" s="8">
        <f t="shared" si="1108"/>
        <v>0.37413403753502528</v>
      </c>
      <c r="P3549" s="4">
        <f t="shared" si="1109"/>
        <v>0.14030346988234951</v>
      </c>
      <c r="Q3549" s="7">
        <f t="shared" si="1110"/>
        <v>0.14076790968739414</v>
      </c>
      <c r="R3549" s="4">
        <f t="shared" si="1111"/>
        <v>-1.2095212031801228</v>
      </c>
      <c r="S3549" s="4">
        <f t="shared" si="1112"/>
        <v>4.3511138567699161</v>
      </c>
      <c r="T3549" s="4">
        <f t="shared" si="1113"/>
        <v>1</v>
      </c>
      <c r="U3549" s="7">
        <f t="shared" si="1114"/>
        <v>-1.9320714504096703</v>
      </c>
      <c r="V3549" s="4">
        <f t="shared" si="1100"/>
        <v>0</v>
      </c>
      <c r="W3549" s="14">
        <f t="shared" si="1101"/>
        <v>33.66788566911373</v>
      </c>
      <c r="X3549" s="7">
        <f t="shared" si="1115"/>
        <v>31.094206284246198</v>
      </c>
      <c r="Y3549" s="4">
        <f t="shared" si="1116"/>
        <v>2.2914215628765704</v>
      </c>
      <c r="Z3549" s="7">
        <f t="shared" si="1117"/>
        <v>18.662338481490576</v>
      </c>
      <c r="AA3549" s="14">
        <f t="shared" si="1118"/>
        <v>0.14606007139844401</v>
      </c>
      <c r="AB3549" s="15">
        <v>4.8515384619999997</v>
      </c>
      <c r="AC3549" s="16">
        <f t="shared" si="1119"/>
        <v>3.6386538464999996</v>
      </c>
    </row>
    <row r="3550" spans="1:29" x14ac:dyDescent="0.25">
      <c r="A3550" s="1">
        <v>32656</v>
      </c>
      <c r="B3550" s="2">
        <v>0.79166666666666663</v>
      </c>
      <c r="C3550">
        <v>26</v>
      </c>
      <c r="D3550">
        <v>153</v>
      </c>
      <c r="E3550">
        <v>11</v>
      </c>
      <c r="F3550">
        <f t="shared" si="1102"/>
        <v>15</v>
      </c>
      <c r="G3550" s="8">
        <v>27.8</v>
      </c>
      <c r="H3550">
        <v>19</v>
      </c>
      <c r="I3550">
        <v>3547</v>
      </c>
      <c r="J3550">
        <f t="shared" si="1103"/>
        <v>148</v>
      </c>
      <c r="K3550" s="11">
        <f t="shared" si="1104"/>
        <v>1.1565203724753632</v>
      </c>
      <c r="L3550">
        <f t="shared" si="1105"/>
        <v>2.8695871082654003</v>
      </c>
      <c r="M3550">
        <f t="shared" si="1106"/>
        <v>19.381159785137758</v>
      </c>
      <c r="N3550" s="8">
        <f t="shared" si="1107"/>
        <v>-1.9323831129967661</v>
      </c>
      <c r="O3550" s="8">
        <f t="shared" si="1108"/>
        <v>0.37413403753502528</v>
      </c>
      <c r="P3550" s="4">
        <f t="shared" si="1109"/>
        <v>0</v>
      </c>
      <c r="Q3550" s="7">
        <f t="shared" si="1110"/>
        <v>0</v>
      </c>
      <c r="R3550" s="4">
        <f t="shared" si="1111"/>
        <v>0</v>
      </c>
      <c r="S3550" s="4">
        <f t="shared" si="1112"/>
        <v>0</v>
      </c>
      <c r="T3550" s="4">
        <f t="shared" si="1113"/>
        <v>1</v>
      </c>
      <c r="U3550" s="7">
        <f t="shared" si="1114"/>
        <v>0</v>
      </c>
      <c r="V3550" s="4">
        <f t="shared" si="1100"/>
        <v>0.38268428076468186</v>
      </c>
      <c r="W3550" s="14">
        <f t="shared" si="1101"/>
        <v>69.132030453003495</v>
      </c>
      <c r="X3550" s="7">
        <f t="shared" si="1115"/>
        <v>30.046790989722613</v>
      </c>
      <c r="Y3550" s="4">
        <f t="shared" si="1116"/>
        <v>1.8975934121357025</v>
      </c>
      <c r="Z3550" s="7">
        <f t="shared" si="1117"/>
        <v>18.73755965828208</v>
      </c>
      <c r="AA3550" s="14">
        <f t="shared" si="1118"/>
        <v>0.30112162405268533</v>
      </c>
      <c r="AB3550" s="15">
        <v>3.0711538460000001</v>
      </c>
      <c r="AC3550" s="16">
        <f t="shared" si="1119"/>
        <v>2.3033653845000002</v>
      </c>
    </row>
    <row r="3551" spans="1:29" x14ac:dyDescent="0.25">
      <c r="A3551" s="1">
        <v>32656</v>
      </c>
      <c r="B3551" s="2">
        <v>0.83333333333333337</v>
      </c>
      <c r="C3551">
        <v>0</v>
      </c>
      <c r="D3551">
        <v>0</v>
      </c>
      <c r="E3551">
        <v>0</v>
      </c>
      <c r="F3551">
        <f t="shared" si="1102"/>
        <v>0</v>
      </c>
      <c r="G3551" s="8">
        <v>26.1</v>
      </c>
      <c r="H3551">
        <v>20</v>
      </c>
      <c r="I3551">
        <v>3548</v>
      </c>
      <c r="J3551">
        <f t="shared" si="1103"/>
        <v>148</v>
      </c>
      <c r="K3551" s="11">
        <f t="shared" si="1104"/>
        <v>1.1565203724753632</v>
      </c>
      <c r="L3551">
        <f t="shared" si="1105"/>
        <v>2.8695871082654003</v>
      </c>
      <c r="M3551">
        <f t="shared" si="1106"/>
        <v>20.381159785137758</v>
      </c>
      <c r="N3551" s="8">
        <f t="shared" si="1107"/>
        <v>-2.1941825007959155</v>
      </c>
      <c r="O3551" s="8">
        <f t="shared" si="1108"/>
        <v>0.37413403753502528</v>
      </c>
      <c r="P3551" s="4">
        <f t="shared" si="1109"/>
        <v>0</v>
      </c>
      <c r="Q3551" s="7">
        <f t="shared" si="1110"/>
        <v>0</v>
      </c>
      <c r="R3551" s="4">
        <f t="shared" si="1111"/>
        <v>0</v>
      </c>
      <c r="S3551" s="4">
        <f t="shared" si="1112"/>
        <v>0</v>
      </c>
      <c r="T3551" s="4">
        <f t="shared" si="1113"/>
        <v>1</v>
      </c>
      <c r="U3551" s="7">
        <f t="shared" si="1114"/>
        <v>0</v>
      </c>
      <c r="V3551" s="4">
        <f t="shared" si="1100"/>
        <v>0.38268428076468186</v>
      </c>
      <c r="W3551" s="14">
        <f t="shared" si="1101"/>
        <v>0</v>
      </c>
      <c r="X3551" s="7">
        <f t="shared" si="1115"/>
        <v>26.1</v>
      </c>
      <c r="Y3551" s="4">
        <f t="shared" si="1116"/>
        <v>0.41360000000000052</v>
      </c>
      <c r="Z3551" s="7">
        <f t="shared" si="1117"/>
        <v>19.0210024</v>
      </c>
      <c r="AA3551" s="14">
        <f t="shared" si="1118"/>
        <v>0</v>
      </c>
      <c r="AB3551" s="15">
        <v>3.3851538460000001</v>
      </c>
      <c r="AC3551" s="16">
        <f t="shared" si="1119"/>
        <v>2.5388653845000002</v>
      </c>
    </row>
    <row r="3552" spans="1:29" x14ac:dyDescent="0.25">
      <c r="A3552" s="1">
        <v>32656</v>
      </c>
      <c r="B3552" s="2">
        <v>0.875</v>
      </c>
      <c r="C3552">
        <v>0</v>
      </c>
      <c r="D3552">
        <v>0</v>
      </c>
      <c r="E3552">
        <v>0</v>
      </c>
      <c r="F3552">
        <f t="shared" si="1102"/>
        <v>0</v>
      </c>
      <c r="G3552" s="8">
        <v>25</v>
      </c>
      <c r="H3552">
        <v>21</v>
      </c>
      <c r="I3552">
        <v>3549</v>
      </c>
      <c r="J3552">
        <f t="shared" si="1103"/>
        <v>148</v>
      </c>
      <c r="K3552" s="11">
        <f t="shared" si="1104"/>
        <v>1.1565203724753632</v>
      </c>
      <c r="L3552">
        <f t="shared" si="1105"/>
        <v>2.8695871082654003</v>
      </c>
      <c r="M3552">
        <f t="shared" si="1106"/>
        <v>21.381159785137758</v>
      </c>
      <c r="N3552" s="8">
        <f t="shared" si="1107"/>
        <v>-2.4559818885950651</v>
      </c>
      <c r="O3552" s="8">
        <f t="shared" si="1108"/>
        <v>0.37413403753502528</v>
      </c>
      <c r="P3552" s="4">
        <f t="shared" si="1109"/>
        <v>0</v>
      </c>
      <c r="Q3552" s="7">
        <f t="shared" si="1110"/>
        <v>0</v>
      </c>
      <c r="R3552" s="4">
        <f t="shared" si="1111"/>
        <v>0</v>
      </c>
      <c r="S3552" s="4">
        <f t="shared" si="1112"/>
        <v>0</v>
      </c>
      <c r="T3552" s="4">
        <f t="shared" si="1113"/>
        <v>1</v>
      </c>
      <c r="U3552" s="7">
        <f t="shared" si="1114"/>
        <v>0</v>
      </c>
      <c r="V3552" s="4">
        <f t="shared" si="1100"/>
        <v>0.38268428076468186</v>
      </c>
      <c r="W3552" s="14">
        <f t="shared" si="1101"/>
        <v>0</v>
      </c>
      <c r="X3552" s="7">
        <f t="shared" si="1115"/>
        <v>25</v>
      </c>
      <c r="Y3552" s="4">
        <f t="shared" si="1116"/>
        <v>0</v>
      </c>
      <c r="Z3552" s="7">
        <f t="shared" si="1117"/>
        <v>19.100000000000001</v>
      </c>
      <c r="AA3552" s="14">
        <f t="shared" si="1118"/>
        <v>0</v>
      </c>
      <c r="AB3552" s="15">
        <v>3.5156153849999998</v>
      </c>
      <c r="AC3552" s="16">
        <f t="shared" si="1119"/>
        <v>2.6367115387499998</v>
      </c>
    </row>
    <row r="3553" spans="1:29" x14ac:dyDescent="0.25">
      <c r="A3553" s="1">
        <v>32656</v>
      </c>
      <c r="B3553" s="2">
        <v>0.91666666666666663</v>
      </c>
      <c r="C3553">
        <v>0</v>
      </c>
      <c r="D3553">
        <v>0</v>
      </c>
      <c r="E3553">
        <v>0</v>
      </c>
      <c r="F3553">
        <f t="shared" si="1102"/>
        <v>0</v>
      </c>
      <c r="G3553" s="8">
        <v>24.4</v>
      </c>
      <c r="H3553">
        <v>22</v>
      </c>
      <c r="I3553">
        <v>3550</v>
      </c>
      <c r="J3553">
        <f t="shared" si="1103"/>
        <v>148</v>
      </c>
      <c r="K3553" s="11">
        <f t="shared" si="1104"/>
        <v>1.1565203724753632</v>
      </c>
      <c r="L3553">
        <f t="shared" si="1105"/>
        <v>2.8695871082654003</v>
      </c>
      <c r="M3553">
        <f t="shared" si="1106"/>
        <v>22.381159785137758</v>
      </c>
      <c r="N3553" s="8">
        <f t="shared" si="1107"/>
        <v>-2.7177812763942142</v>
      </c>
      <c r="O3553" s="8">
        <f t="shared" si="1108"/>
        <v>0.37413403753502528</v>
      </c>
      <c r="P3553" s="4">
        <f t="shared" si="1109"/>
        <v>0</v>
      </c>
      <c r="Q3553" s="7">
        <f t="shared" si="1110"/>
        <v>0</v>
      </c>
      <c r="R3553" s="4">
        <f t="shared" si="1111"/>
        <v>0</v>
      </c>
      <c r="S3553" s="4">
        <f t="shared" si="1112"/>
        <v>0</v>
      </c>
      <c r="T3553" s="4">
        <f t="shared" si="1113"/>
        <v>1</v>
      </c>
      <c r="U3553" s="7">
        <f t="shared" si="1114"/>
        <v>0</v>
      </c>
      <c r="V3553" s="4">
        <f t="shared" si="1100"/>
        <v>0.38268428076468186</v>
      </c>
      <c r="W3553" s="14">
        <f t="shared" si="1101"/>
        <v>0</v>
      </c>
      <c r="X3553" s="7">
        <f t="shared" si="1115"/>
        <v>24.4</v>
      </c>
      <c r="Y3553" s="4">
        <f t="shared" si="1116"/>
        <v>-0.22560000000000052</v>
      </c>
      <c r="Z3553" s="7">
        <f t="shared" si="1117"/>
        <v>19.1430896</v>
      </c>
      <c r="AA3553" s="14">
        <f t="shared" si="1118"/>
        <v>0</v>
      </c>
      <c r="AB3553" s="15">
        <v>4.0607695379999997</v>
      </c>
      <c r="AC3553" s="16">
        <f t="shared" si="1119"/>
        <v>3.0455771535</v>
      </c>
    </row>
    <row r="3554" spans="1:29" x14ac:dyDescent="0.25">
      <c r="A3554" s="1">
        <v>32656</v>
      </c>
      <c r="B3554" s="2">
        <v>0.95833333333333337</v>
      </c>
      <c r="C3554">
        <v>0</v>
      </c>
      <c r="D3554">
        <v>0</v>
      </c>
      <c r="E3554">
        <v>0</v>
      </c>
      <c r="F3554">
        <f t="shared" si="1102"/>
        <v>0</v>
      </c>
      <c r="G3554" s="8">
        <v>22.2</v>
      </c>
      <c r="H3554">
        <v>23</v>
      </c>
      <c r="I3554">
        <v>3551</v>
      </c>
      <c r="J3554">
        <f t="shared" si="1103"/>
        <v>148</v>
      </c>
      <c r="K3554" s="11">
        <f t="shared" si="1104"/>
        <v>1.1565203724753632</v>
      </c>
      <c r="L3554">
        <f t="shared" si="1105"/>
        <v>2.8695871082654003</v>
      </c>
      <c r="M3554">
        <f t="shared" si="1106"/>
        <v>23.381159785137758</v>
      </c>
      <c r="N3554" s="8">
        <f t="shared" si="1107"/>
        <v>-2.9795806641933642</v>
      </c>
      <c r="O3554" s="8">
        <f t="shared" si="1108"/>
        <v>0.37413403753502528</v>
      </c>
      <c r="P3554" s="4">
        <f t="shared" si="1109"/>
        <v>0</v>
      </c>
      <c r="Q3554" s="7">
        <f t="shared" si="1110"/>
        <v>0</v>
      </c>
      <c r="R3554" s="4">
        <f t="shared" si="1111"/>
        <v>0</v>
      </c>
      <c r="S3554" s="4">
        <f t="shared" si="1112"/>
        <v>0</v>
      </c>
      <c r="T3554" s="4">
        <f t="shared" si="1113"/>
        <v>1</v>
      </c>
      <c r="U3554" s="7">
        <f t="shared" si="1114"/>
        <v>0</v>
      </c>
      <c r="V3554" s="4">
        <f t="shared" si="1100"/>
        <v>0.38268428076468186</v>
      </c>
      <c r="W3554" s="14">
        <f t="shared" si="1101"/>
        <v>0</v>
      </c>
      <c r="X3554" s="7">
        <f t="shared" si="1115"/>
        <v>22.2</v>
      </c>
      <c r="Y3554" s="4">
        <f t="shared" si="1116"/>
        <v>-1.0528000000000002</v>
      </c>
      <c r="Z3554" s="7">
        <f t="shared" si="1117"/>
        <v>19.301084800000002</v>
      </c>
      <c r="AA3554" s="14">
        <f t="shared" si="1118"/>
        <v>0</v>
      </c>
      <c r="AB3554" s="15">
        <v>4.2569233850000003</v>
      </c>
      <c r="AC3554" s="16">
        <f t="shared" si="1119"/>
        <v>3.1926925387500003</v>
      </c>
    </row>
    <row r="3555" spans="1:29" x14ac:dyDescent="0.25">
      <c r="A3555" s="1">
        <v>32656</v>
      </c>
      <c r="B3555" s="3">
        <v>1</v>
      </c>
      <c r="C3555">
        <v>0</v>
      </c>
      <c r="D3555">
        <v>0</v>
      </c>
      <c r="E3555">
        <v>0</v>
      </c>
      <c r="F3555">
        <f t="shared" si="1102"/>
        <v>0</v>
      </c>
      <c r="G3555" s="8">
        <v>21.7</v>
      </c>
      <c r="H3555">
        <v>24</v>
      </c>
      <c r="I3555">
        <v>3552</v>
      </c>
      <c r="J3555">
        <f t="shared" si="1103"/>
        <v>148</v>
      </c>
      <c r="K3555" s="11">
        <f t="shared" si="1104"/>
        <v>1.1565203724753632</v>
      </c>
      <c r="L3555">
        <f t="shared" si="1105"/>
        <v>2.8695871082654003</v>
      </c>
      <c r="M3555">
        <f t="shared" si="1106"/>
        <v>24.381159785137758</v>
      </c>
      <c r="N3555" s="8">
        <f t="shared" si="1107"/>
        <v>-3.2413800519925133</v>
      </c>
      <c r="O3555" s="8">
        <f t="shared" si="1108"/>
        <v>0.37413403753502528</v>
      </c>
      <c r="P3555" s="4">
        <f t="shared" si="1109"/>
        <v>0</v>
      </c>
      <c r="Q3555" s="7">
        <f t="shared" si="1110"/>
        <v>0</v>
      </c>
      <c r="R3555" s="4">
        <f t="shared" si="1111"/>
        <v>0</v>
      </c>
      <c r="S3555" s="4">
        <f t="shared" si="1112"/>
        <v>0</v>
      </c>
      <c r="T3555" s="4">
        <f t="shared" si="1113"/>
        <v>1</v>
      </c>
      <c r="U3555" s="7">
        <f t="shared" si="1114"/>
        <v>0</v>
      </c>
      <c r="V3555" s="4">
        <f t="shared" si="1100"/>
        <v>0.38268428076468186</v>
      </c>
      <c r="W3555" s="14">
        <f t="shared" si="1101"/>
        <v>0</v>
      </c>
      <c r="X3555" s="7">
        <f t="shared" si="1115"/>
        <v>21.7</v>
      </c>
      <c r="Y3555" s="4">
        <f t="shared" si="1116"/>
        <v>-1.2408000000000003</v>
      </c>
      <c r="Z3555" s="7">
        <f t="shared" si="1117"/>
        <v>19.336992800000001</v>
      </c>
      <c r="AA3555" s="14">
        <f t="shared" si="1118"/>
        <v>0</v>
      </c>
      <c r="AB3555" s="15">
        <v>3.8260000000000001</v>
      </c>
      <c r="AC3555" s="16">
        <f t="shared" si="1119"/>
        <v>2.8694999999999999</v>
      </c>
    </row>
    <row r="3556" spans="1:29" x14ac:dyDescent="0.25">
      <c r="A3556" s="1">
        <v>32657</v>
      </c>
      <c r="B3556" s="2">
        <v>4.1666666666666664E-2</v>
      </c>
      <c r="C3556">
        <v>0</v>
      </c>
      <c r="D3556">
        <v>0</v>
      </c>
      <c r="E3556">
        <v>0</v>
      </c>
      <c r="F3556">
        <f t="shared" si="1102"/>
        <v>0</v>
      </c>
      <c r="G3556" s="8">
        <v>20</v>
      </c>
      <c r="H3556">
        <v>1</v>
      </c>
      <c r="I3556">
        <v>3553</v>
      </c>
      <c r="J3556">
        <f t="shared" si="1103"/>
        <v>149</v>
      </c>
      <c r="K3556" s="11">
        <f t="shared" si="1104"/>
        <v>1.1737818705720107</v>
      </c>
      <c r="L3556">
        <f t="shared" si="1105"/>
        <v>2.7441886426823854</v>
      </c>
      <c r="M3556">
        <f t="shared" si="1106"/>
        <v>1.379069810711373</v>
      </c>
      <c r="N3556" s="8">
        <f t="shared" si="1107"/>
        <v>2.7805530214132665</v>
      </c>
      <c r="O3556" s="8">
        <f t="shared" si="1108"/>
        <v>0.37693486117985181</v>
      </c>
      <c r="P3556" s="4">
        <f t="shared" si="1109"/>
        <v>0</v>
      </c>
      <c r="Q3556" s="7">
        <f t="shared" si="1110"/>
        <v>0</v>
      </c>
      <c r="R3556" s="4">
        <f t="shared" si="1111"/>
        <v>0</v>
      </c>
      <c r="S3556" s="4">
        <f t="shared" si="1112"/>
        <v>0</v>
      </c>
      <c r="T3556" s="4">
        <f t="shared" si="1113"/>
        <v>1</v>
      </c>
      <c r="U3556" s="7">
        <f t="shared" si="1114"/>
        <v>0</v>
      </c>
      <c r="V3556" s="4">
        <f t="shared" si="1100"/>
        <v>0.38268428076468186</v>
      </c>
      <c r="W3556" s="14">
        <f t="shared" si="1101"/>
        <v>0</v>
      </c>
      <c r="X3556" s="7">
        <f t="shared" si="1115"/>
        <v>20</v>
      </c>
      <c r="Y3556" s="4">
        <f t="shared" si="1116"/>
        <v>-1.88</v>
      </c>
      <c r="Z3556" s="7">
        <f t="shared" si="1117"/>
        <v>19.45908</v>
      </c>
      <c r="AA3556" s="14">
        <f t="shared" si="1118"/>
        <v>0</v>
      </c>
      <c r="AB3556" s="15">
        <v>1.433000077</v>
      </c>
      <c r="AC3556" s="16">
        <f t="shared" si="1119"/>
        <v>1.07475005775</v>
      </c>
    </row>
    <row r="3557" spans="1:29" x14ac:dyDescent="0.25">
      <c r="A3557" s="1">
        <v>32657</v>
      </c>
      <c r="B3557" s="2">
        <v>8.3333333333333329E-2</v>
      </c>
      <c r="C3557">
        <v>0</v>
      </c>
      <c r="D3557">
        <v>0</v>
      </c>
      <c r="E3557">
        <v>0</v>
      </c>
      <c r="F3557">
        <f t="shared" si="1102"/>
        <v>0</v>
      </c>
      <c r="G3557" s="8">
        <v>18.899999999999999</v>
      </c>
      <c r="H3557">
        <v>2</v>
      </c>
      <c r="I3557">
        <v>3554</v>
      </c>
      <c r="J3557">
        <f t="shared" si="1103"/>
        <v>149</v>
      </c>
      <c r="K3557" s="11">
        <f t="shared" si="1104"/>
        <v>1.1737818705720107</v>
      </c>
      <c r="L3557">
        <f t="shared" si="1105"/>
        <v>2.7441886426823854</v>
      </c>
      <c r="M3557">
        <f t="shared" si="1106"/>
        <v>2.379069810711373</v>
      </c>
      <c r="N3557" s="8">
        <f t="shared" si="1107"/>
        <v>2.518753633614117</v>
      </c>
      <c r="O3557" s="8">
        <f t="shared" si="1108"/>
        <v>0.37693486117985181</v>
      </c>
      <c r="P3557" s="4">
        <f t="shared" si="1109"/>
        <v>0</v>
      </c>
      <c r="Q3557" s="7">
        <f t="shared" si="1110"/>
        <v>0</v>
      </c>
      <c r="R3557" s="4">
        <f t="shared" si="1111"/>
        <v>0</v>
      </c>
      <c r="S3557" s="4">
        <f t="shared" si="1112"/>
        <v>0</v>
      </c>
      <c r="T3557" s="4">
        <f t="shared" si="1113"/>
        <v>1</v>
      </c>
      <c r="U3557" s="7">
        <f t="shared" si="1114"/>
        <v>0</v>
      </c>
      <c r="V3557" s="4">
        <f t="shared" si="1100"/>
        <v>0.38268428076468186</v>
      </c>
      <c r="W3557" s="14">
        <f t="shared" si="1101"/>
        <v>0</v>
      </c>
      <c r="X3557" s="7">
        <f t="shared" si="1115"/>
        <v>18.899999999999999</v>
      </c>
      <c r="Y3557" s="4">
        <f t="shared" si="1116"/>
        <v>-2.2936000000000005</v>
      </c>
      <c r="Z3557" s="7">
        <f t="shared" si="1117"/>
        <v>19.538077600000001</v>
      </c>
      <c r="AA3557" s="14">
        <f t="shared" si="1118"/>
        <v>0</v>
      </c>
      <c r="AB3557" s="15">
        <v>1.379</v>
      </c>
      <c r="AC3557" s="16">
        <f t="shared" si="1119"/>
        <v>1.0342500000000001</v>
      </c>
    </row>
    <row r="3558" spans="1:29" x14ac:dyDescent="0.25">
      <c r="A3558" s="1">
        <v>32657</v>
      </c>
      <c r="B3558" s="2">
        <v>0.125</v>
      </c>
      <c r="C3558">
        <v>0</v>
      </c>
      <c r="D3558">
        <v>0</v>
      </c>
      <c r="E3558">
        <v>0</v>
      </c>
      <c r="F3558">
        <f t="shared" si="1102"/>
        <v>0</v>
      </c>
      <c r="G3558" s="8">
        <v>17.8</v>
      </c>
      <c r="H3558">
        <v>3</v>
      </c>
      <c r="I3558">
        <v>3555</v>
      </c>
      <c r="J3558">
        <f t="shared" si="1103"/>
        <v>149</v>
      </c>
      <c r="K3558" s="11">
        <f t="shared" si="1104"/>
        <v>1.1737818705720107</v>
      </c>
      <c r="L3558">
        <f t="shared" si="1105"/>
        <v>2.7441886426823854</v>
      </c>
      <c r="M3558">
        <f t="shared" si="1106"/>
        <v>3.379069810711373</v>
      </c>
      <c r="N3558" s="8">
        <f t="shared" si="1107"/>
        <v>2.2569542458149678</v>
      </c>
      <c r="O3558" s="8">
        <f t="shared" si="1108"/>
        <v>0.37693486117985181</v>
      </c>
      <c r="P3558" s="4">
        <f t="shared" si="1109"/>
        <v>0</v>
      </c>
      <c r="Q3558" s="7">
        <f t="shared" si="1110"/>
        <v>0</v>
      </c>
      <c r="R3558" s="4">
        <f t="shared" si="1111"/>
        <v>0</v>
      </c>
      <c r="S3558" s="4">
        <f t="shared" si="1112"/>
        <v>0</v>
      </c>
      <c r="T3558" s="4">
        <f t="shared" si="1113"/>
        <v>1</v>
      </c>
      <c r="U3558" s="7">
        <f t="shared" si="1114"/>
        <v>0</v>
      </c>
      <c r="V3558" s="4">
        <f t="shared" si="1100"/>
        <v>0.38268428076468186</v>
      </c>
      <c r="W3558" s="14">
        <f t="shared" si="1101"/>
        <v>0</v>
      </c>
      <c r="X3558" s="7">
        <f t="shared" si="1115"/>
        <v>17.8</v>
      </c>
      <c r="Y3558" s="4">
        <f t="shared" si="1116"/>
        <v>-2.7071999999999998</v>
      </c>
      <c r="Z3558" s="7">
        <f t="shared" si="1117"/>
        <v>19.617075199999999</v>
      </c>
      <c r="AA3558" s="14">
        <f t="shared" si="1118"/>
        <v>0</v>
      </c>
      <c r="AB3558" s="15">
        <v>1.0038461540000001</v>
      </c>
      <c r="AC3558" s="16">
        <f t="shared" si="1119"/>
        <v>0.75288461550000008</v>
      </c>
    </row>
    <row r="3559" spans="1:29" x14ac:dyDescent="0.25">
      <c r="A3559" s="1">
        <v>32657</v>
      </c>
      <c r="B3559" s="2">
        <v>0.16666666666666666</v>
      </c>
      <c r="C3559">
        <v>0</v>
      </c>
      <c r="D3559">
        <v>0</v>
      </c>
      <c r="E3559">
        <v>0</v>
      </c>
      <c r="F3559">
        <f t="shared" si="1102"/>
        <v>0</v>
      </c>
      <c r="G3559" s="8">
        <v>17.8</v>
      </c>
      <c r="H3559">
        <v>4</v>
      </c>
      <c r="I3559">
        <v>3556</v>
      </c>
      <c r="J3559">
        <f t="shared" si="1103"/>
        <v>149</v>
      </c>
      <c r="K3559" s="11">
        <f t="shared" si="1104"/>
        <v>1.1737818705720107</v>
      </c>
      <c r="L3559">
        <f t="shared" si="1105"/>
        <v>2.7441886426823854</v>
      </c>
      <c r="M3559">
        <f t="shared" si="1106"/>
        <v>4.379069810711373</v>
      </c>
      <c r="N3559" s="8">
        <f t="shared" si="1107"/>
        <v>1.9951548580158185</v>
      </c>
      <c r="O3559" s="8">
        <f t="shared" si="1108"/>
        <v>0.37693486117985181</v>
      </c>
      <c r="P3559" s="4">
        <f t="shared" si="1109"/>
        <v>0</v>
      </c>
      <c r="Q3559" s="7">
        <f t="shared" si="1110"/>
        <v>0</v>
      </c>
      <c r="R3559" s="4">
        <f t="shared" si="1111"/>
        <v>0</v>
      </c>
      <c r="S3559" s="4">
        <f t="shared" si="1112"/>
        <v>0</v>
      </c>
      <c r="T3559" s="4">
        <f t="shared" si="1113"/>
        <v>1</v>
      </c>
      <c r="U3559" s="7">
        <f t="shared" si="1114"/>
        <v>0</v>
      </c>
      <c r="V3559" s="4">
        <f t="shared" si="1100"/>
        <v>0.38268428076468186</v>
      </c>
      <c r="W3559" s="14">
        <f t="shared" si="1101"/>
        <v>0</v>
      </c>
      <c r="X3559" s="7">
        <f t="shared" si="1115"/>
        <v>17.8</v>
      </c>
      <c r="Y3559" s="4">
        <f t="shared" si="1116"/>
        <v>-2.7071999999999998</v>
      </c>
      <c r="Z3559" s="7">
        <f t="shared" si="1117"/>
        <v>19.617075199999999</v>
      </c>
      <c r="AA3559" s="14">
        <f t="shared" si="1118"/>
        <v>0</v>
      </c>
      <c r="AB3559" s="15">
        <v>1.1783846149999999</v>
      </c>
      <c r="AC3559" s="16">
        <f t="shared" si="1119"/>
        <v>0.88378846124999999</v>
      </c>
    </row>
    <row r="3560" spans="1:29" x14ac:dyDescent="0.25">
      <c r="A3560" s="1">
        <v>32657</v>
      </c>
      <c r="B3560" s="2">
        <v>0.20833333333333334</v>
      </c>
      <c r="C3560">
        <v>14</v>
      </c>
      <c r="D3560">
        <v>150</v>
      </c>
      <c r="E3560">
        <v>0</v>
      </c>
      <c r="F3560">
        <f t="shared" si="1102"/>
        <v>14</v>
      </c>
      <c r="G3560" s="8">
        <v>16.7</v>
      </c>
      <c r="H3560">
        <v>5</v>
      </c>
      <c r="I3560">
        <v>3557</v>
      </c>
      <c r="J3560">
        <f t="shared" si="1103"/>
        <v>149</v>
      </c>
      <c r="K3560" s="11">
        <f t="shared" si="1104"/>
        <v>1.1737818705720107</v>
      </c>
      <c r="L3560">
        <f t="shared" si="1105"/>
        <v>2.7441886426823854</v>
      </c>
      <c r="M3560">
        <f t="shared" si="1106"/>
        <v>5.379069810711373</v>
      </c>
      <c r="N3560" s="8">
        <f t="shared" si="1107"/>
        <v>1.7333554702166689</v>
      </c>
      <c r="O3560" s="8">
        <f t="shared" si="1108"/>
        <v>0.37693486117985181</v>
      </c>
      <c r="P3560" s="4">
        <f t="shared" si="1109"/>
        <v>9.5165257810110565E-2</v>
      </c>
      <c r="Q3560" s="7">
        <f t="shared" si="1110"/>
        <v>9.5309489243542003E-2</v>
      </c>
      <c r="R3560" s="4">
        <f t="shared" si="1111"/>
        <v>1.1724979547479781</v>
      </c>
      <c r="S3560" s="4">
        <f t="shared" si="1112"/>
        <v>1.969094698841815</v>
      </c>
      <c r="T3560" s="4">
        <f t="shared" si="1113"/>
        <v>1</v>
      </c>
      <c r="U3560" s="7">
        <f t="shared" si="1114"/>
        <v>1.969094698841815</v>
      </c>
      <c r="V3560" s="4">
        <f t="shared" si="1100"/>
        <v>0</v>
      </c>
      <c r="W3560" s="14">
        <f t="shared" si="1101"/>
        <v>0</v>
      </c>
      <c r="X3560" s="7">
        <f t="shared" si="1115"/>
        <v>16.7</v>
      </c>
      <c r="Y3560" s="4">
        <f t="shared" si="1116"/>
        <v>-3.1208000000000005</v>
      </c>
      <c r="Z3560" s="7">
        <f t="shared" si="1117"/>
        <v>19.6960728</v>
      </c>
      <c r="AA3560" s="14">
        <f t="shared" si="1118"/>
        <v>0</v>
      </c>
      <c r="AB3560" s="15">
        <v>0.98499999999999999</v>
      </c>
      <c r="AC3560" s="16">
        <f t="shared" si="1119"/>
        <v>0.73875000000000002</v>
      </c>
    </row>
    <row r="3561" spans="1:29" x14ac:dyDescent="0.25">
      <c r="A3561" s="1">
        <v>32657</v>
      </c>
      <c r="B3561" s="2">
        <v>0.25</v>
      </c>
      <c r="C3561">
        <v>145</v>
      </c>
      <c r="D3561">
        <v>630</v>
      </c>
      <c r="E3561">
        <v>24</v>
      </c>
      <c r="F3561">
        <f t="shared" si="1102"/>
        <v>121</v>
      </c>
      <c r="G3561" s="8">
        <v>18.3</v>
      </c>
      <c r="H3561">
        <v>6</v>
      </c>
      <c r="I3561">
        <v>3558</v>
      </c>
      <c r="J3561">
        <f t="shared" si="1103"/>
        <v>149</v>
      </c>
      <c r="K3561" s="11">
        <f t="shared" si="1104"/>
        <v>1.1737818705720107</v>
      </c>
      <c r="L3561">
        <f t="shared" si="1105"/>
        <v>2.7441886426823854</v>
      </c>
      <c r="M3561">
        <f t="shared" si="1106"/>
        <v>6.379069810711373</v>
      </c>
      <c r="N3561" s="8">
        <f t="shared" si="1107"/>
        <v>1.4715560824175193</v>
      </c>
      <c r="O3561" s="8">
        <f t="shared" si="1108"/>
        <v>0.37693486117985181</v>
      </c>
      <c r="P3561" s="4">
        <f t="shared" si="1109"/>
        <v>0.29122894518431108</v>
      </c>
      <c r="Q3561" s="7">
        <f t="shared" si="1110"/>
        <v>0.29551121653229467</v>
      </c>
      <c r="R3561" s="4">
        <f t="shared" si="1111"/>
        <v>1.3137488052954738</v>
      </c>
      <c r="S3561" s="4">
        <f t="shared" si="1112"/>
        <v>1.8278438482943193</v>
      </c>
      <c r="T3561" s="4">
        <f t="shared" si="1113"/>
        <v>1</v>
      </c>
      <c r="U3561" s="7">
        <f t="shared" si="1114"/>
        <v>1.8278438482943193</v>
      </c>
      <c r="V3561" s="4">
        <f t="shared" si="1100"/>
        <v>0.17598911400050049</v>
      </c>
      <c r="W3561" s="14">
        <f t="shared" si="1101"/>
        <v>133.95969199342187</v>
      </c>
      <c r="X3561" s="7">
        <f t="shared" si="1115"/>
        <v>22.653689989786212</v>
      </c>
      <c r="Y3561" s="4">
        <f t="shared" si="1116"/>
        <v>-0.88221256384038427</v>
      </c>
      <c r="Z3561" s="7">
        <f t="shared" si="1117"/>
        <v>19.268502599693512</v>
      </c>
      <c r="AA3561" s="14">
        <f t="shared" si="1118"/>
        <v>0.60002826544641341</v>
      </c>
      <c r="AB3561" s="15">
        <v>1.2845385380000001</v>
      </c>
      <c r="AC3561" s="16">
        <f t="shared" si="1119"/>
        <v>0.96340390350000005</v>
      </c>
    </row>
    <row r="3562" spans="1:29" x14ac:dyDescent="0.25">
      <c r="A3562" s="1">
        <v>32657</v>
      </c>
      <c r="B3562" s="2">
        <v>0.29166666666666669</v>
      </c>
      <c r="C3562">
        <v>357</v>
      </c>
      <c r="D3562">
        <v>773</v>
      </c>
      <c r="E3562">
        <v>58</v>
      </c>
      <c r="F3562">
        <f t="shared" si="1102"/>
        <v>299</v>
      </c>
      <c r="G3562" s="8">
        <v>20</v>
      </c>
      <c r="H3562">
        <v>7</v>
      </c>
      <c r="I3562">
        <v>3559</v>
      </c>
      <c r="J3562">
        <f t="shared" si="1103"/>
        <v>149</v>
      </c>
      <c r="K3562" s="11">
        <f t="shared" si="1104"/>
        <v>1.1737818705720107</v>
      </c>
      <c r="L3562">
        <f t="shared" si="1105"/>
        <v>2.7441886426823854</v>
      </c>
      <c r="M3562">
        <f t="shared" si="1106"/>
        <v>7.379069810711373</v>
      </c>
      <c r="N3562" s="8">
        <f t="shared" si="1107"/>
        <v>1.2097566946183702</v>
      </c>
      <c r="O3562" s="8">
        <f t="shared" si="1108"/>
        <v>0.37693486117985181</v>
      </c>
      <c r="P3562" s="4">
        <f t="shared" si="1109"/>
        <v>0.4822190206778656</v>
      </c>
      <c r="Q3562" s="7">
        <f t="shared" si="1110"/>
        <v>0.50318593377898735</v>
      </c>
      <c r="R3562" s="4">
        <f t="shared" si="1111"/>
        <v>1.4517781882168779</v>
      </c>
      <c r="S3562" s="4">
        <f t="shared" si="1112"/>
        <v>1.6898144653729152</v>
      </c>
      <c r="T3562" s="4">
        <f t="shared" si="1113"/>
        <v>1</v>
      </c>
      <c r="U3562" s="7">
        <f t="shared" si="1114"/>
        <v>1.6898144653729152</v>
      </c>
      <c r="V3562" s="4">
        <f t="shared" si="1100"/>
        <v>0.40570531913681124</v>
      </c>
      <c r="W3562" s="14">
        <f t="shared" si="1101"/>
        <v>369.40270794442927</v>
      </c>
      <c r="X3562" s="7">
        <f t="shared" si="1115"/>
        <v>32.005588008193953</v>
      </c>
      <c r="Y3562" s="4">
        <f t="shared" si="1116"/>
        <v>2.6341010910809266</v>
      </c>
      <c r="Z3562" s="7">
        <f t="shared" si="1117"/>
        <v>18.596886691603544</v>
      </c>
      <c r="AA3562" s="14">
        <f t="shared" si="1118"/>
        <v>1.5969448662968826</v>
      </c>
      <c r="AB3562" s="15">
        <v>0.71415384599999998</v>
      </c>
      <c r="AC3562" s="16">
        <f t="shared" si="1119"/>
        <v>0.53561538450000001</v>
      </c>
    </row>
    <row r="3563" spans="1:29" x14ac:dyDescent="0.25">
      <c r="A3563" s="1">
        <v>32657</v>
      </c>
      <c r="B3563" s="2">
        <v>0.33333333333333331</v>
      </c>
      <c r="C3563">
        <v>577</v>
      </c>
      <c r="D3563">
        <v>876</v>
      </c>
      <c r="E3563">
        <v>78</v>
      </c>
      <c r="F3563">
        <f t="shared" si="1102"/>
        <v>499</v>
      </c>
      <c r="G3563" s="8">
        <v>21.7</v>
      </c>
      <c r="H3563">
        <v>8</v>
      </c>
      <c r="I3563">
        <v>3560</v>
      </c>
      <c r="J3563">
        <f t="shared" si="1103"/>
        <v>149</v>
      </c>
      <c r="K3563" s="11">
        <f t="shared" si="1104"/>
        <v>1.1737818705720107</v>
      </c>
      <c r="L3563">
        <f t="shared" si="1105"/>
        <v>2.7441886426823854</v>
      </c>
      <c r="M3563">
        <f t="shared" si="1106"/>
        <v>8.379069810711373</v>
      </c>
      <c r="N3563" s="8">
        <f t="shared" si="1107"/>
        <v>0.94795730681922075</v>
      </c>
      <c r="O3563" s="8">
        <f t="shared" si="1108"/>
        <v>0.37693486117985181</v>
      </c>
      <c r="P3563" s="4">
        <f t="shared" si="1109"/>
        <v>0.6551198262719119</v>
      </c>
      <c r="Q3563" s="7">
        <f t="shared" si="1110"/>
        <v>0.71434120958378489</v>
      </c>
      <c r="R3563" s="4">
        <f t="shared" si="1111"/>
        <v>1.5416949827366642</v>
      </c>
      <c r="S3563" s="4">
        <f t="shared" si="1112"/>
        <v>1.5416949827366642</v>
      </c>
      <c r="T3563" s="4">
        <f t="shared" si="1113"/>
        <v>0</v>
      </c>
      <c r="U3563" s="7">
        <f t="shared" si="1114"/>
        <v>1.5416949827366642</v>
      </c>
      <c r="V3563" s="4">
        <f t="shared" si="1100"/>
        <v>0.61366438100657694</v>
      </c>
      <c r="W3563" s="14">
        <f t="shared" si="1101"/>
        <v>612.60128582435777</v>
      </c>
      <c r="X3563" s="7">
        <f t="shared" si="1115"/>
        <v>41.609541789291626</v>
      </c>
      <c r="Y3563" s="4">
        <f t="shared" si="1116"/>
        <v>6.2451877127736513</v>
      </c>
      <c r="Z3563" s="7">
        <f t="shared" si="1117"/>
        <v>17.90716914686023</v>
      </c>
      <c r="AA3563" s="14">
        <f t="shared" si="1118"/>
        <v>2.5500837440363013</v>
      </c>
      <c r="AB3563" s="15">
        <v>0.71061538499999999</v>
      </c>
      <c r="AC3563" s="16">
        <f t="shared" si="1119"/>
        <v>0.53296153874999996</v>
      </c>
    </row>
    <row r="3564" spans="1:29" x14ac:dyDescent="0.25">
      <c r="A3564" s="1">
        <v>32657</v>
      </c>
      <c r="B3564" s="2">
        <v>0.375</v>
      </c>
      <c r="C3564">
        <v>773</v>
      </c>
      <c r="D3564">
        <v>931</v>
      </c>
      <c r="E3564">
        <v>94</v>
      </c>
      <c r="F3564">
        <f t="shared" si="1102"/>
        <v>679</v>
      </c>
      <c r="G3564" s="8">
        <v>23.3</v>
      </c>
      <c r="H3564">
        <v>9</v>
      </c>
      <c r="I3564">
        <v>3561</v>
      </c>
      <c r="J3564">
        <f t="shared" si="1103"/>
        <v>149</v>
      </c>
      <c r="K3564" s="11">
        <f t="shared" si="1104"/>
        <v>1.1737818705720107</v>
      </c>
      <c r="L3564">
        <f t="shared" si="1105"/>
        <v>2.7441886426823854</v>
      </c>
      <c r="M3564">
        <f t="shared" si="1106"/>
        <v>9.379069810711373</v>
      </c>
      <c r="N3564" s="8">
        <f t="shared" si="1107"/>
        <v>0.68615791902007128</v>
      </c>
      <c r="O3564" s="8">
        <f t="shared" si="1108"/>
        <v>0.37693486117985181</v>
      </c>
      <c r="P3564" s="4">
        <f t="shared" si="1109"/>
        <v>0.7981484577973067</v>
      </c>
      <c r="Q3564" s="7">
        <f t="shared" si="1110"/>
        <v>0.92421563202426837</v>
      </c>
      <c r="R3564" s="4">
        <f t="shared" si="1111"/>
        <v>1.3597292567767278</v>
      </c>
      <c r="S3564" s="4">
        <f t="shared" si="1112"/>
        <v>1.3597292567767278</v>
      </c>
      <c r="T3564" s="4">
        <f t="shared" si="1113"/>
        <v>0</v>
      </c>
      <c r="U3564" s="7">
        <f t="shared" si="1114"/>
        <v>1.3597292567767278</v>
      </c>
      <c r="V3564" s="4">
        <f t="shared" si="1100"/>
        <v>0.78569423321197174</v>
      </c>
      <c r="W3564" s="14">
        <f t="shared" si="1101"/>
        <v>821.90365263167973</v>
      </c>
      <c r="X3564" s="7">
        <f t="shared" si="1115"/>
        <v>50.011868710529598</v>
      </c>
      <c r="Y3564" s="4">
        <f t="shared" si="1116"/>
        <v>9.4044626351591294</v>
      </c>
      <c r="Z3564" s="7">
        <f t="shared" si="1117"/>
        <v>17.303747636684605</v>
      </c>
      <c r="AA3564" s="14">
        <f t="shared" si="1118"/>
        <v>3.3060596564097882</v>
      </c>
      <c r="AB3564" s="15">
        <v>0.72676923100000002</v>
      </c>
      <c r="AC3564" s="16">
        <f t="shared" si="1119"/>
        <v>0.54507692325000001</v>
      </c>
    </row>
    <row r="3565" spans="1:29" x14ac:dyDescent="0.25">
      <c r="A3565" s="1">
        <v>32657</v>
      </c>
      <c r="B3565" s="2">
        <v>0.41666666666666669</v>
      </c>
      <c r="C3565">
        <v>927</v>
      </c>
      <c r="D3565">
        <v>963</v>
      </c>
      <c r="E3565">
        <v>105</v>
      </c>
      <c r="F3565">
        <f t="shared" si="1102"/>
        <v>822</v>
      </c>
      <c r="G3565" s="8">
        <v>25</v>
      </c>
      <c r="H3565">
        <v>10</v>
      </c>
      <c r="I3565">
        <v>3562</v>
      </c>
      <c r="J3565">
        <f t="shared" si="1103"/>
        <v>149</v>
      </c>
      <c r="K3565" s="11">
        <f t="shared" si="1104"/>
        <v>1.1737818705720107</v>
      </c>
      <c r="L3565">
        <f t="shared" si="1105"/>
        <v>2.7441886426823854</v>
      </c>
      <c r="M3565">
        <f t="shared" si="1106"/>
        <v>10.379069810711373</v>
      </c>
      <c r="N3565" s="8">
        <f t="shared" si="1107"/>
        <v>0.42435853122092188</v>
      </c>
      <c r="O3565" s="8">
        <f t="shared" si="1108"/>
        <v>0.37693486117985181</v>
      </c>
      <c r="P3565" s="4">
        <f t="shared" si="1109"/>
        <v>0.90155775038158359</v>
      </c>
      <c r="Q3565" s="7">
        <f t="shared" si="1110"/>
        <v>1.1233565303300417</v>
      </c>
      <c r="R3565" s="4">
        <f t="shared" si="1111"/>
        <v>1.0861378392185856</v>
      </c>
      <c r="S3565" s="4">
        <f t="shared" si="1112"/>
        <v>1.0861378392185856</v>
      </c>
      <c r="T3565" s="4">
        <f t="shared" si="1113"/>
        <v>0</v>
      </c>
      <c r="U3565" s="7">
        <f t="shared" si="1114"/>
        <v>1.0861378392185856</v>
      </c>
      <c r="V3565" s="4">
        <f t="shared" si="1100"/>
        <v>0.91007132561797055</v>
      </c>
      <c r="W3565" s="14">
        <f t="shared" si="1101"/>
        <v>977.4023435774468</v>
      </c>
      <c r="X3565" s="7">
        <f t="shared" si="1115"/>
        <v>56.765576166267024</v>
      </c>
      <c r="Y3565" s="4">
        <f t="shared" si="1116"/>
        <v>11.943856638516401</v>
      </c>
      <c r="Z3565" s="7">
        <f t="shared" si="1117"/>
        <v>16.81872338204337</v>
      </c>
      <c r="AA3565" s="14">
        <f t="shared" si="1118"/>
        <v>3.8213428714230138</v>
      </c>
      <c r="AB3565" s="15">
        <v>0.67730769199999996</v>
      </c>
      <c r="AC3565" s="16">
        <f t="shared" si="1119"/>
        <v>0.507980769</v>
      </c>
    </row>
    <row r="3566" spans="1:29" x14ac:dyDescent="0.25">
      <c r="A3566" s="1">
        <v>32657</v>
      </c>
      <c r="B3566" s="2">
        <v>0.45833333333333331</v>
      </c>
      <c r="C3566">
        <v>1024</v>
      </c>
      <c r="D3566">
        <v>975</v>
      </c>
      <c r="E3566">
        <v>112</v>
      </c>
      <c r="F3566">
        <f t="shared" si="1102"/>
        <v>912</v>
      </c>
      <c r="G3566" s="8">
        <v>26.1</v>
      </c>
      <c r="H3566">
        <v>11</v>
      </c>
      <c r="I3566">
        <v>3563</v>
      </c>
      <c r="J3566">
        <f t="shared" si="1103"/>
        <v>149</v>
      </c>
      <c r="K3566" s="11">
        <f t="shared" si="1104"/>
        <v>1.1737818705720107</v>
      </c>
      <c r="L3566">
        <f t="shared" si="1105"/>
        <v>2.7441886426823854</v>
      </c>
      <c r="M3566">
        <f t="shared" si="1106"/>
        <v>11.379069810711373</v>
      </c>
      <c r="N3566" s="8">
        <f t="shared" si="1107"/>
        <v>0.16255914342177252</v>
      </c>
      <c r="O3566" s="8">
        <f t="shared" si="1108"/>
        <v>0.37693486117985181</v>
      </c>
      <c r="P3566" s="4">
        <f t="shared" si="1109"/>
        <v>0.9583005316270603</v>
      </c>
      <c r="Q3566" s="7">
        <f t="shared" si="1110"/>
        <v>1.2809945240134955</v>
      </c>
      <c r="R3566" s="4">
        <f t="shared" si="1111"/>
        <v>0.5545952952536104</v>
      </c>
      <c r="S3566" s="4">
        <f t="shared" si="1112"/>
        <v>0.5545952952536104</v>
      </c>
      <c r="T3566" s="4">
        <f t="shared" si="1113"/>
        <v>0</v>
      </c>
      <c r="U3566" s="7">
        <f t="shared" si="1114"/>
        <v>0.5545952952536104</v>
      </c>
      <c r="V3566" s="4">
        <f t="shared" si="1100"/>
        <v>0.97831956491996819</v>
      </c>
      <c r="W3566" s="14">
        <f t="shared" si="1101"/>
        <v>1061.5988099381329</v>
      </c>
      <c r="X3566" s="7">
        <f t="shared" si="1115"/>
        <v>60.601961322989325</v>
      </c>
      <c r="Y3566" s="4">
        <f t="shared" si="1116"/>
        <v>13.386337457443986</v>
      </c>
      <c r="Z3566" s="7">
        <f t="shared" si="1117"/>
        <v>16.543209545628198</v>
      </c>
      <c r="AA3566" s="14">
        <f t="shared" si="1118"/>
        <v>4.082533871932486</v>
      </c>
      <c r="AB3566" s="15">
        <v>0.73484612299999996</v>
      </c>
      <c r="AC3566" s="16">
        <f t="shared" si="1119"/>
        <v>0.55113459224999994</v>
      </c>
    </row>
    <row r="3567" spans="1:29" x14ac:dyDescent="0.25">
      <c r="A3567" s="1">
        <v>32657</v>
      </c>
      <c r="B3567" s="2">
        <v>0.5</v>
      </c>
      <c r="C3567">
        <v>1064</v>
      </c>
      <c r="D3567">
        <v>982</v>
      </c>
      <c r="E3567">
        <v>114</v>
      </c>
      <c r="F3567">
        <f t="shared" si="1102"/>
        <v>950</v>
      </c>
      <c r="G3567" s="8">
        <v>27.2</v>
      </c>
      <c r="H3567">
        <v>12</v>
      </c>
      <c r="I3567">
        <v>3564</v>
      </c>
      <c r="J3567">
        <f t="shared" si="1103"/>
        <v>149</v>
      </c>
      <c r="K3567" s="11">
        <f t="shared" si="1104"/>
        <v>1.1737818705720107</v>
      </c>
      <c r="L3567">
        <f t="shared" si="1105"/>
        <v>2.7441886426823854</v>
      </c>
      <c r="M3567">
        <f t="shared" si="1106"/>
        <v>12.379069810711373</v>
      </c>
      <c r="N3567" s="8">
        <f t="shared" si="1107"/>
        <v>-9.9240244377376899E-2</v>
      </c>
      <c r="O3567" s="8">
        <f t="shared" si="1108"/>
        <v>0.37693486117985181</v>
      </c>
      <c r="P3567" s="4">
        <f t="shared" si="1109"/>
        <v>0.96450987476373717</v>
      </c>
      <c r="Q3567" s="7">
        <f t="shared" si="1110"/>
        <v>1.3035808341411947</v>
      </c>
      <c r="R3567" s="4">
        <f t="shared" si="1111"/>
        <v>-0.35638089599417133</v>
      </c>
      <c r="S3567" s="4">
        <f t="shared" si="1112"/>
        <v>-0.35638089599417133</v>
      </c>
      <c r="T3567" s="4">
        <f t="shared" si="1113"/>
        <v>0</v>
      </c>
      <c r="U3567" s="7">
        <f t="shared" si="1114"/>
        <v>-0.35638089599417133</v>
      </c>
      <c r="V3567" s="4">
        <f t="shared" si="1100"/>
        <v>0.98578794639508183</v>
      </c>
      <c r="W3567" s="14">
        <f t="shared" si="1101"/>
        <v>1077.7048766822265</v>
      </c>
      <c r="X3567" s="7">
        <f t="shared" si="1115"/>
        <v>62.225408492172363</v>
      </c>
      <c r="Y3567" s="4">
        <f t="shared" si="1116"/>
        <v>13.996753593056809</v>
      </c>
      <c r="Z3567" s="7">
        <f t="shared" si="1117"/>
        <v>16.426620063726151</v>
      </c>
      <c r="AA3567" s="14">
        <f t="shared" si="1118"/>
        <v>4.1152636420090039</v>
      </c>
      <c r="AB3567" s="15">
        <v>1.4393076920000001</v>
      </c>
      <c r="AC3567" s="16">
        <f t="shared" si="1119"/>
        <v>1.0794807690000001</v>
      </c>
    </row>
    <row r="3568" spans="1:29" x14ac:dyDescent="0.25">
      <c r="A3568" s="1">
        <v>32657</v>
      </c>
      <c r="B3568" s="2">
        <v>0.54166666666666663</v>
      </c>
      <c r="C3568">
        <v>1040</v>
      </c>
      <c r="D3568">
        <v>979</v>
      </c>
      <c r="E3568">
        <v>112</v>
      </c>
      <c r="F3568">
        <f t="shared" si="1102"/>
        <v>928</v>
      </c>
      <c r="G3568" s="8">
        <v>27.8</v>
      </c>
      <c r="H3568">
        <v>13</v>
      </c>
      <c r="I3568">
        <v>3565</v>
      </c>
      <c r="J3568">
        <f t="shared" si="1103"/>
        <v>149</v>
      </c>
      <c r="K3568" s="11">
        <f t="shared" si="1104"/>
        <v>1.1737818705720107</v>
      </c>
      <c r="L3568">
        <f t="shared" si="1105"/>
        <v>2.7441886426823854</v>
      </c>
      <c r="M3568">
        <f t="shared" si="1106"/>
        <v>13.379069810711373</v>
      </c>
      <c r="N3568" s="8">
        <f t="shared" si="1107"/>
        <v>-0.36103963217652635</v>
      </c>
      <c r="O3568" s="8">
        <f t="shared" si="1108"/>
        <v>0.37693486117985181</v>
      </c>
      <c r="P3568" s="4">
        <f t="shared" si="1109"/>
        <v>0.91976262331827452</v>
      </c>
      <c r="Q3568" s="7">
        <f t="shared" si="1110"/>
        <v>1.1674752362363547</v>
      </c>
      <c r="R3568" s="4">
        <f t="shared" si="1111"/>
        <v>-0.99152817773122248</v>
      </c>
      <c r="S3568" s="4">
        <f t="shared" si="1112"/>
        <v>-0.99152817773122248</v>
      </c>
      <c r="T3568" s="4">
        <f t="shared" si="1113"/>
        <v>0</v>
      </c>
      <c r="U3568" s="7">
        <f t="shared" si="1114"/>
        <v>-0.99152817773122248</v>
      </c>
      <c r="V3568" s="4">
        <f t="shared" si="1100"/>
        <v>0.93196751218786622</v>
      </c>
      <c r="W3568" s="14">
        <f t="shared" si="1101"/>
        <v>1020.133428573085</v>
      </c>
      <c r="X3568" s="7">
        <f t="shared" si="1115"/>
        <v>60.954336428625268</v>
      </c>
      <c r="Y3568" s="4">
        <f t="shared" si="1116"/>
        <v>13.518830497163101</v>
      </c>
      <c r="Z3568" s="7">
        <f t="shared" si="1117"/>
        <v>16.51790337504185</v>
      </c>
      <c r="AA3568" s="14">
        <f t="shared" si="1118"/>
        <v>3.917071538666097</v>
      </c>
      <c r="AB3568" s="15">
        <v>2.3065384619999998</v>
      </c>
      <c r="AC3568" s="16">
        <f t="shared" si="1119"/>
        <v>1.7299038464999998</v>
      </c>
    </row>
    <row r="3569" spans="1:29" x14ac:dyDescent="0.25">
      <c r="A3569" s="1">
        <v>32657</v>
      </c>
      <c r="B3569" s="2">
        <v>0.58333333333333337</v>
      </c>
      <c r="C3569">
        <v>953</v>
      </c>
      <c r="D3569">
        <v>963</v>
      </c>
      <c r="E3569">
        <v>107</v>
      </c>
      <c r="F3569">
        <f t="shared" si="1102"/>
        <v>846</v>
      </c>
      <c r="G3569" s="8">
        <v>27.8</v>
      </c>
      <c r="H3569">
        <v>14</v>
      </c>
      <c r="I3569">
        <v>3566</v>
      </c>
      <c r="J3569">
        <f t="shared" si="1103"/>
        <v>149</v>
      </c>
      <c r="K3569" s="11">
        <f t="shared" si="1104"/>
        <v>1.1737818705720107</v>
      </c>
      <c r="L3569">
        <f t="shared" si="1105"/>
        <v>2.7441886426823854</v>
      </c>
      <c r="M3569">
        <f t="shared" si="1106"/>
        <v>14.379069810711373</v>
      </c>
      <c r="N3569" s="8">
        <f t="shared" si="1107"/>
        <v>-0.6228390199756757</v>
      </c>
      <c r="O3569" s="8">
        <f t="shared" si="1108"/>
        <v>0.37693486117985181</v>
      </c>
      <c r="P3569" s="4">
        <f t="shared" si="1109"/>
        <v>0.82710822852835109</v>
      </c>
      <c r="Q3569" s="7">
        <f t="shared" si="1110"/>
        <v>0.97394292395195525</v>
      </c>
      <c r="R3569" s="4">
        <f t="shared" si="1111"/>
        <v>-1.3055784043747067</v>
      </c>
      <c r="S3569" s="4">
        <f t="shared" si="1112"/>
        <v>-1.3055784043747067</v>
      </c>
      <c r="T3569" s="4">
        <f t="shared" si="1113"/>
        <v>0</v>
      </c>
      <c r="U3569" s="7">
        <f t="shared" si="1114"/>
        <v>-1.3055784043747067</v>
      </c>
      <c r="V3569" s="4">
        <f t="shared" si="1100"/>
        <v>0.82052603594707041</v>
      </c>
      <c r="W3569" s="14">
        <f t="shared" si="1101"/>
        <v>893.09410880546216</v>
      </c>
      <c r="X3569" s="7">
        <f t="shared" si="1115"/>
        <v>56.825558536177525</v>
      </c>
      <c r="Y3569" s="4">
        <f t="shared" si="1116"/>
        <v>11.966410009602749</v>
      </c>
      <c r="Z3569" s="7">
        <f t="shared" si="1117"/>
        <v>16.814415688165873</v>
      </c>
      <c r="AA3569" s="14">
        <f t="shared" si="1118"/>
        <v>3.4908292585254159</v>
      </c>
      <c r="AB3569" s="15">
        <v>2.2534615379999998</v>
      </c>
      <c r="AC3569" s="16">
        <f t="shared" si="1119"/>
        <v>1.6900961534999999</v>
      </c>
    </row>
    <row r="3570" spans="1:29" x14ac:dyDescent="0.25">
      <c r="A3570" s="1">
        <v>32657</v>
      </c>
      <c r="B3570" s="2">
        <v>0.625</v>
      </c>
      <c r="C3570">
        <v>813</v>
      </c>
      <c r="D3570">
        <v>936</v>
      </c>
      <c r="E3570">
        <v>97</v>
      </c>
      <c r="F3570">
        <f t="shared" si="1102"/>
        <v>716</v>
      </c>
      <c r="G3570" s="8">
        <v>27.8</v>
      </c>
      <c r="H3570">
        <v>15</v>
      </c>
      <c r="I3570">
        <v>3567</v>
      </c>
      <c r="J3570">
        <f t="shared" si="1103"/>
        <v>149</v>
      </c>
      <c r="K3570" s="11">
        <f t="shared" si="1104"/>
        <v>1.1737818705720107</v>
      </c>
      <c r="L3570">
        <f t="shared" si="1105"/>
        <v>2.7441886426823854</v>
      </c>
      <c r="M3570">
        <f t="shared" si="1106"/>
        <v>15.379069810711373</v>
      </c>
      <c r="N3570" s="8">
        <f t="shared" si="1107"/>
        <v>-0.88463840777482516</v>
      </c>
      <c r="O3570" s="8">
        <f t="shared" si="1108"/>
        <v>0.37693486117985181</v>
      </c>
      <c r="P3570" s="4">
        <f t="shared" si="1109"/>
        <v>0.69286093428027307</v>
      </c>
      <c r="Q3570" s="7">
        <f t="shared" si="1110"/>
        <v>0.76544914541882692</v>
      </c>
      <c r="R3570" s="4">
        <f t="shared" si="1111"/>
        <v>-1.5021111197623871</v>
      </c>
      <c r="S3570" s="4">
        <f t="shared" si="1112"/>
        <v>-1.5021111197623871</v>
      </c>
      <c r="T3570" s="4">
        <f t="shared" si="1113"/>
        <v>0</v>
      </c>
      <c r="U3570" s="7">
        <f t="shared" si="1114"/>
        <v>-1.5021111197623871</v>
      </c>
      <c r="V3570" s="4">
        <f t="shared" si="1100"/>
        <v>0.65905807011275686</v>
      </c>
      <c r="W3570" s="14">
        <f t="shared" si="1101"/>
        <v>710.18649390851272</v>
      </c>
      <c r="X3570" s="7">
        <f t="shared" si="1115"/>
        <v>50.881061052026666</v>
      </c>
      <c r="Y3570" s="4">
        <f t="shared" si="1116"/>
        <v>9.7312789555620274</v>
      </c>
      <c r="Z3570" s="7">
        <f t="shared" si="1117"/>
        <v>17.241325719487651</v>
      </c>
      <c r="AA3570" s="14">
        <f t="shared" si="1118"/>
        <v>2.8463786169620806</v>
      </c>
      <c r="AB3570" s="15">
        <v>2.845384615</v>
      </c>
      <c r="AC3570" s="16">
        <f t="shared" si="1119"/>
        <v>2.1340384612499999</v>
      </c>
    </row>
    <row r="3571" spans="1:29" x14ac:dyDescent="0.25">
      <c r="A3571" s="1">
        <v>32657</v>
      </c>
      <c r="B3571" s="2">
        <v>0.66666666666666663</v>
      </c>
      <c r="C3571">
        <v>639</v>
      </c>
      <c r="D3571">
        <v>925</v>
      </c>
      <c r="E3571">
        <v>72</v>
      </c>
      <c r="F3571">
        <f t="shared" si="1102"/>
        <v>567</v>
      </c>
      <c r="G3571" s="8">
        <v>27.8</v>
      </c>
      <c r="H3571">
        <v>16</v>
      </c>
      <c r="I3571">
        <v>3568</v>
      </c>
      <c r="J3571">
        <f t="shared" si="1103"/>
        <v>149</v>
      </c>
      <c r="K3571" s="11">
        <f t="shared" si="1104"/>
        <v>1.1737818705720107</v>
      </c>
      <c r="L3571">
        <f t="shared" si="1105"/>
        <v>2.7441886426823854</v>
      </c>
      <c r="M3571">
        <f t="shared" si="1106"/>
        <v>16.379069810711375</v>
      </c>
      <c r="N3571" s="8">
        <f t="shared" si="1107"/>
        <v>-1.1464377955739748</v>
      </c>
      <c r="O3571" s="8">
        <f t="shared" si="1108"/>
        <v>0.37693486117985181</v>
      </c>
      <c r="P3571" s="4">
        <f t="shared" si="1109"/>
        <v>0.52616947182290352</v>
      </c>
      <c r="Q3571" s="7">
        <f t="shared" si="1110"/>
        <v>0.55408976374595409</v>
      </c>
      <c r="R3571" s="4">
        <f t="shared" si="1111"/>
        <v>-1.4860379987607153</v>
      </c>
      <c r="S3571" s="4">
        <f t="shared" si="1112"/>
        <v>4.6276306523505086</v>
      </c>
      <c r="T3571" s="4">
        <f t="shared" si="1113"/>
        <v>1</v>
      </c>
      <c r="U3571" s="7">
        <f t="shared" si="1114"/>
        <v>-1.6555546548290778</v>
      </c>
      <c r="V3571" s="4">
        <f t="shared" si="1100"/>
        <v>0.45856738971810629</v>
      </c>
      <c r="W3571" s="14">
        <f t="shared" si="1101"/>
        <v>493.434486008568</v>
      </c>
      <c r="X3571" s="7">
        <f t="shared" si="1115"/>
        <v>43.836620795278463</v>
      </c>
      <c r="Y3571" s="4">
        <f t="shared" si="1116"/>
        <v>7.0825694190247024</v>
      </c>
      <c r="Z3571" s="7">
        <f t="shared" si="1117"/>
        <v>17.747229240966281</v>
      </c>
      <c r="AA3571" s="14">
        <f t="shared" si="1118"/>
        <v>2.0356807082382389</v>
      </c>
      <c r="AB3571" s="15">
        <v>3.9393076919999999</v>
      </c>
      <c r="AC3571" s="16">
        <f t="shared" si="1119"/>
        <v>2.9544807689999999</v>
      </c>
    </row>
    <row r="3572" spans="1:29" x14ac:dyDescent="0.25">
      <c r="A3572" s="1">
        <v>32657</v>
      </c>
      <c r="B3572" s="2">
        <v>0.70833333333333337</v>
      </c>
      <c r="C3572">
        <v>415</v>
      </c>
      <c r="D3572">
        <v>805</v>
      </c>
      <c r="E3572">
        <v>64</v>
      </c>
      <c r="F3572">
        <f t="shared" si="1102"/>
        <v>351</v>
      </c>
      <c r="G3572" s="8">
        <v>27.2</v>
      </c>
      <c r="H3572">
        <v>17</v>
      </c>
      <c r="I3572">
        <v>3569</v>
      </c>
      <c r="J3572">
        <f t="shared" si="1103"/>
        <v>149</v>
      </c>
      <c r="K3572" s="11">
        <f t="shared" si="1104"/>
        <v>1.1737818705720107</v>
      </c>
      <c r="L3572">
        <f t="shared" si="1105"/>
        <v>2.7441886426823854</v>
      </c>
      <c r="M3572">
        <f t="shared" si="1106"/>
        <v>17.379069810711375</v>
      </c>
      <c r="N3572" s="8">
        <f t="shared" si="1107"/>
        <v>-1.4082371833731244</v>
      </c>
      <c r="O3572" s="8">
        <f t="shared" si="1108"/>
        <v>0.37693486117985181</v>
      </c>
      <c r="P3572" s="4">
        <f t="shared" si="1109"/>
        <v>0.3383935888520459</v>
      </c>
      <c r="Q3572" s="7">
        <f t="shared" si="1110"/>
        <v>0.34520924890680627</v>
      </c>
      <c r="R3572" s="4">
        <f t="shared" si="1111"/>
        <v>-1.3470058225132588</v>
      </c>
      <c r="S3572" s="4">
        <f t="shared" si="1112"/>
        <v>4.4885984761030517</v>
      </c>
      <c r="T3572" s="4">
        <f t="shared" si="1113"/>
        <v>1</v>
      </c>
      <c r="U3572" s="7">
        <f t="shared" si="1114"/>
        <v>-1.7945868310765343</v>
      </c>
      <c r="V3572" s="4">
        <f t="shared" si="1100"/>
        <v>0.23271710330549489</v>
      </c>
      <c r="W3572" s="14">
        <f t="shared" si="1101"/>
        <v>248.90140195587418</v>
      </c>
      <c r="X3572" s="7">
        <f t="shared" si="1115"/>
        <v>35.289295563565908</v>
      </c>
      <c r="Y3572" s="4">
        <f t="shared" si="1116"/>
        <v>3.8687751319007813</v>
      </c>
      <c r="Z3572" s="7">
        <f t="shared" si="1117"/>
        <v>18.361063949806951</v>
      </c>
      <c r="AA3572" s="14">
        <f t="shared" si="1118"/>
        <v>1.0623675308783951</v>
      </c>
      <c r="AB3572" s="15">
        <v>5.6513080000000002</v>
      </c>
      <c r="AC3572" s="16">
        <f t="shared" si="1119"/>
        <v>4.2384810000000002</v>
      </c>
    </row>
    <row r="3573" spans="1:29" x14ac:dyDescent="0.25">
      <c r="A3573" s="1">
        <v>32657</v>
      </c>
      <c r="B3573" s="2">
        <v>0.75</v>
      </c>
      <c r="C3573">
        <v>181</v>
      </c>
      <c r="D3573">
        <v>469</v>
      </c>
      <c r="E3573">
        <v>67</v>
      </c>
      <c r="F3573">
        <f t="shared" si="1102"/>
        <v>114</v>
      </c>
      <c r="G3573" s="8">
        <v>25</v>
      </c>
      <c r="H3573">
        <v>18</v>
      </c>
      <c r="I3573">
        <v>3570</v>
      </c>
      <c r="J3573">
        <f t="shared" si="1103"/>
        <v>149</v>
      </c>
      <c r="K3573" s="11">
        <f t="shared" si="1104"/>
        <v>1.1737818705720107</v>
      </c>
      <c r="L3573">
        <f t="shared" si="1105"/>
        <v>2.7441886426823854</v>
      </c>
      <c r="M3573">
        <f t="shared" si="1106"/>
        <v>18.379069810711375</v>
      </c>
      <c r="N3573" s="8">
        <f t="shared" si="1107"/>
        <v>-1.6700365711722738</v>
      </c>
      <c r="O3573" s="8">
        <f t="shared" si="1108"/>
        <v>0.37693486117985181</v>
      </c>
      <c r="P3573" s="4">
        <f t="shared" si="1109"/>
        <v>0.14232990147784552</v>
      </c>
      <c r="Q3573" s="7">
        <f t="shared" si="1110"/>
        <v>0.14281488419181806</v>
      </c>
      <c r="R3573" s="4">
        <f t="shared" si="1111"/>
        <v>-1.2075228628389485</v>
      </c>
      <c r="S3573" s="4">
        <f t="shared" si="1112"/>
        <v>4.3491155164287418</v>
      </c>
      <c r="T3573" s="4">
        <f t="shared" si="1113"/>
        <v>1</v>
      </c>
      <c r="U3573" s="7">
        <f t="shared" si="1114"/>
        <v>-1.9340697907508446</v>
      </c>
      <c r="V3573" s="4">
        <f t="shared" si="1100"/>
        <v>0</v>
      </c>
      <c r="W3573" s="14">
        <f t="shared" si="1101"/>
        <v>64.449952566589133</v>
      </c>
      <c r="X3573" s="7">
        <f t="shared" si="1115"/>
        <v>27.094623458414148</v>
      </c>
      <c r="Y3573" s="4">
        <f t="shared" si="1116"/>
        <v>0.78757842036371961</v>
      </c>
      <c r="Z3573" s="7">
        <f t="shared" si="1117"/>
        <v>18.949572521710532</v>
      </c>
      <c r="AA3573" s="14">
        <f t="shared" si="1118"/>
        <v>0.28390407239818571</v>
      </c>
      <c r="AB3573" s="15">
        <v>5.4866923080000003</v>
      </c>
      <c r="AC3573" s="16">
        <f t="shared" si="1119"/>
        <v>4.1150192309999998</v>
      </c>
    </row>
    <row r="3574" spans="1:29" x14ac:dyDescent="0.25">
      <c r="A3574" s="1">
        <v>32657</v>
      </c>
      <c r="B3574" s="2">
        <v>0.79166666666666663</v>
      </c>
      <c r="C3574">
        <v>21</v>
      </c>
      <c r="D3574">
        <v>32</v>
      </c>
      <c r="E3574">
        <v>17</v>
      </c>
      <c r="F3574">
        <f t="shared" si="1102"/>
        <v>4</v>
      </c>
      <c r="G3574" s="8">
        <v>23.3</v>
      </c>
      <c r="H3574">
        <v>19</v>
      </c>
      <c r="I3574">
        <v>3571</v>
      </c>
      <c r="J3574">
        <f t="shared" si="1103"/>
        <v>149</v>
      </c>
      <c r="K3574" s="11">
        <f t="shared" si="1104"/>
        <v>1.1737818705720107</v>
      </c>
      <c r="L3574">
        <f t="shared" si="1105"/>
        <v>2.7441886426823854</v>
      </c>
      <c r="M3574">
        <f t="shared" si="1106"/>
        <v>19.379069810711375</v>
      </c>
      <c r="N3574" s="8">
        <f t="shared" si="1107"/>
        <v>-1.9318359589714231</v>
      </c>
      <c r="O3574" s="8">
        <f t="shared" si="1108"/>
        <v>0.37693486117985181</v>
      </c>
      <c r="P3574" s="4">
        <f t="shared" si="1109"/>
        <v>0</v>
      </c>
      <c r="Q3574" s="7">
        <f t="shared" si="1110"/>
        <v>0</v>
      </c>
      <c r="R3574" s="4">
        <f t="shared" si="1111"/>
        <v>0</v>
      </c>
      <c r="S3574" s="4">
        <f t="shared" si="1112"/>
        <v>0</v>
      </c>
      <c r="T3574" s="4">
        <f t="shared" si="1113"/>
        <v>1</v>
      </c>
      <c r="U3574" s="7">
        <f t="shared" si="1114"/>
        <v>0</v>
      </c>
      <c r="V3574" s="4">
        <f t="shared" si="1100"/>
        <v>0.38268428076468186</v>
      </c>
      <c r="W3574" s="14">
        <f t="shared" si="1101"/>
        <v>28.59887002375363</v>
      </c>
      <c r="X3574" s="7">
        <f t="shared" si="1115"/>
        <v>24.229463275771995</v>
      </c>
      <c r="Y3574" s="4">
        <f t="shared" si="1116"/>
        <v>-0.28972180830973004</v>
      </c>
      <c r="Z3574" s="7">
        <f t="shared" si="1117"/>
        <v>19.155336865387159</v>
      </c>
      <c r="AA3574" s="14">
        <f t="shared" si="1118"/>
        <v>0.12734686871091314</v>
      </c>
      <c r="AB3574" s="15">
        <v>3.1350769230000002</v>
      </c>
      <c r="AC3574" s="16">
        <f t="shared" si="1119"/>
        <v>2.3513076922500002</v>
      </c>
    </row>
    <row r="3575" spans="1:29" x14ac:dyDescent="0.25">
      <c r="A3575" s="1">
        <v>32657</v>
      </c>
      <c r="B3575" s="2">
        <v>0.83333333333333337</v>
      </c>
      <c r="C3575">
        <v>0</v>
      </c>
      <c r="D3575">
        <v>0</v>
      </c>
      <c r="E3575">
        <v>0</v>
      </c>
      <c r="F3575">
        <f t="shared" si="1102"/>
        <v>0</v>
      </c>
      <c r="G3575" s="8">
        <v>21.7</v>
      </c>
      <c r="H3575">
        <v>20</v>
      </c>
      <c r="I3575">
        <v>3572</v>
      </c>
      <c r="J3575">
        <f t="shared" si="1103"/>
        <v>149</v>
      </c>
      <c r="K3575" s="11">
        <f t="shared" si="1104"/>
        <v>1.1737818705720107</v>
      </c>
      <c r="L3575">
        <f t="shared" si="1105"/>
        <v>2.7441886426823854</v>
      </c>
      <c r="M3575">
        <f t="shared" si="1106"/>
        <v>20.379069810711375</v>
      </c>
      <c r="N3575" s="8">
        <f t="shared" si="1107"/>
        <v>-2.1936353467705727</v>
      </c>
      <c r="O3575" s="8">
        <f t="shared" si="1108"/>
        <v>0.37693486117985181</v>
      </c>
      <c r="P3575" s="4">
        <f t="shared" si="1109"/>
        <v>0</v>
      </c>
      <c r="Q3575" s="7">
        <f t="shared" si="1110"/>
        <v>0</v>
      </c>
      <c r="R3575" s="4">
        <f t="shared" si="1111"/>
        <v>0</v>
      </c>
      <c r="S3575" s="4">
        <f t="shared" si="1112"/>
        <v>0</v>
      </c>
      <c r="T3575" s="4">
        <f t="shared" si="1113"/>
        <v>1</v>
      </c>
      <c r="U3575" s="7">
        <f t="shared" si="1114"/>
        <v>0</v>
      </c>
      <c r="V3575" s="4">
        <f t="shared" si="1100"/>
        <v>0.38268428076468186</v>
      </c>
      <c r="W3575" s="14">
        <f t="shared" si="1101"/>
        <v>0</v>
      </c>
      <c r="X3575" s="7">
        <f t="shared" si="1115"/>
        <v>21.7</v>
      </c>
      <c r="Y3575" s="4">
        <f t="shared" si="1116"/>
        <v>-1.2408000000000003</v>
      </c>
      <c r="Z3575" s="7">
        <f t="shared" si="1117"/>
        <v>19.336992800000001</v>
      </c>
      <c r="AA3575" s="14">
        <f t="shared" si="1118"/>
        <v>0</v>
      </c>
      <c r="AB3575" s="15">
        <v>3.848461538</v>
      </c>
      <c r="AC3575" s="16">
        <f t="shared" si="1119"/>
        <v>2.8863461534999999</v>
      </c>
    </row>
    <row r="3576" spans="1:29" x14ac:dyDescent="0.25">
      <c r="A3576" s="1">
        <v>32657</v>
      </c>
      <c r="B3576" s="2">
        <v>0.875</v>
      </c>
      <c r="C3576">
        <v>0</v>
      </c>
      <c r="D3576">
        <v>0</v>
      </c>
      <c r="E3576">
        <v>0</v>
      </c>
      <c r="F3576">
        <f t="shared" si="1102"/>
        <v>0</v>
      </c>
      <c r="G3576" s="8">
        <v>21.1</v>
      </c>
      <c r="H3576">
        <v>21</v>
      </c>
      <c r="I3576">
        <v>3573</v>
      </c>
      <c r="J3576">
        <f t="shared" si="1103"/>
        <v>149</v>
      </c>
      <c r="K3576" s="11">
        <f t="shared" si="1104"/>
        <v>1.1737818705720107</v>
      </c>
      <c r="L3576">
        <f t="shared" si="1105"/>
        <v>2.7441886426823854</v>
      </c>
      <c r="M3576">
        <f t="shared" si="1106"/>
        <v>21.379069810711375</v>
      </c>
      <c r="N3576" s="8">
        <f t="shared" si="1107"/>
        <v>-2.4554347345697218</v>
      </c>
      <c r="O3576" s="8">
        <f t="shared" si="1108"/>
        <v>0.37693486117985181</v>
      </c>
      <c r="P3576" s="4">
        <f t="shared" si="1109"/>
        <v>0</v>
      </c>
      <c r="Q3576" s="7">
        <f t="shared" si="1110"/>
        <v>0</v>
      </c>
      <c r="R3576" s="4">
        <f t="shared" si="1111"/>
        <v>0</v>
      </c>
      <c r="S3576" s="4">
        <f t="shared" si="1112"/>
        <v>0</v>
      </c>
      <c r="T3576" s="4">
        <f t="shared" si="1113"/>
        <v>1</v>
      </c>
      <c r="U3576" s="7">
        <f t="shared" si="1114"/>
        <v>0</v>
      </c>
      <c r="V3576" s="4">
        <f t="shared" si="1100"/>
        <v>0.38268428076468186</v>
      </c>
      <c r="W3576" s="14">
        <f t="shared" si="1101"/>
        <v>0</v>
      </c>
      <c r="X3576" s="7">
        <f t="shared" si="1115"/>
        <v>21.1</v>
      </c>
      <c r="Y3576" s="4">
        <f t="shared" si="1116"/>
        <v>-1.4663999999999995</v>
      </c>
      <c r="Z3576" s="7">
        <f t="shared" si="1117"/>
        <v>19.380082399999999</v>
      </c>
      <c r="AA3576" s="14">
        <f t="shared" si="1118"/>
        <v>0</v>
      </c>
      <c r="AB3576" s="15">
        <v>3.695538462</v>
      </c>
      <c r="AC3576" s="16">
        <f t="shared" si="1119"/>
        <v>2.7716538465</v>
      </c>
    </row>
    <row r="3577" spans="1:29" x14ac:dyDescent="0.25">
      <c r="A3577" s="1">
        <v>32657</v>
      </c>
      <c r="B3577" s="2">
        <v>0.91666666666666663</v>
      </c>
      <c r="C3577">
        <v>0</v>
      </c>
      <c r="D3577">
        <v>0</v>
      </c>
      <c r="E3577">
        <v>0</v>
      </c>
      <c r="F3577">
        <f t="shared" si="1102"/>
        <v>0</v>
      </c>
      <c r="G3577" s="8">
        <v>20.6</v>
      </c>
      <c r="H3577">
        <v>22</v>
      </c>
      <c r="I3577">
        <v>3574</v>
      </c>
      <c r="J3577">
        <f t="shared" si="1103"/>
        <v>149</v>
      </c>
      <c r="K3577" s="11">
        <f t="shared" si="1104"/>
        <v>1.1737818705720107</v>
      </c>
      <c r="L3577">
        <f t="shared" si="1105"/>
        <v>2.7441886426823854</v>
      </c>
      <c r="M3577">
        <f t="shared" si="1106"/>
        <v>22.379069810711375</v>
      </c>
      <c r="N3577" s="8">
        <f t="shared" si="1107"/>
        <v>-2.7172341223688714</v>
      </c>
      <c r="O3577" s="8">
        <f t="shared" si="1108"/>
        <v>0.37693486117985181</v>
      </c>
      <c r="P3577" s="4">
        <f t="shared" si="1109"/>
        <v>0</v>
      </c>
      <c r="Q3577" s="7">
        <f t="shared" si="1110"/>
        <v>0</v>
      </c>
      <c r="R3577" s="4">
        <f t="shared" si="1111"/>
        <v>0</v>
      </c>
      <c r="S3577" s="4">
        <f t="shared" si="1112"/>
        <v>0</v>
      </c>
      <c r="T3577" s="4">
        <f t="shared" si="1113"/>
        <v>1</v>
      </c>
      <c r="U3577" s="7">
        <f t="shared" si="1114"/>
        <v>0</v>
      </c>
      <c r="V3577" s="4">
        <f t="shared" si="1100"/>
        <v>0.38268428076468186</v>
      </c>
      <c r="W3577" s="14">
        <f t="shared" si="1101"/>
        <v>0</v>
      </c>
      <c r="X3577" s="7">
        <f t="shared" si="1115"/>
        <v>20.6</v>
      </c>
      <c r="Y3577" s="4">
        <f t="shared" si="1116"/>
        <v>-1.6543999999999994</v>
      </c>
      <c r="Z3577" s="7">
        <f t="shared" si="1117"/>
        <v>19.415990399999998</v>
      </c>
      <c r="AA3577" s="14">
        <f t="shared" si="1118"/>
        <v>0</v>
      </c>
      <c r="AB3577" s="15">
        <v>4.8290769229999997</v>
      </c>
      <c r="AC3577" s="16">
        <f t="shared" si="1119"/>
        <v>3.62180769225</v>
      </c>
    </row>
    <row r="3578" spans="1:29" x14ac:dyDescent="0.25">
      <c r="A3578" s="1">
        <v>32657</v>
      </c>
      <c r="B3578" s="2">
        <v>0.95833333333333337</v>
      </c>
      <c r="C3578">
        <v>0</v>
      </c>
      <c r="D3578">
        <v>0</v>
      </c>
      <c r="E3578">
        <v>0</v>
      </c>
      <c r="F3578">
        <f t="shared" si="1102"/>
        <v>0</v>
      </c>
      <c r="G3578" s="8">
        <v>19.399999999999999</v>
      </c>
      <c r="H3578">
        <v>23</v>
      </c>
      <c r="I3578">
        <v>3575</v>
      </c>
      <c r="J3578">
        <f t="shared" si="1103"/>
        <v>149</v>
      </c>
      <c r="K3578" s="11">
        <f t="shared" si="1104"/>
        <v>1.1737818705720107</v>
      </c>
      <c r="L3578">
        <f t="shared" si="1105"/>
        <v>2.7441886426823854</v>
      </c>
      <c r="M3578">
        <f t="shared" si="1106"/>
        <v>23.379069810711375</v>
      </c>
      <c r="N3578" s="8">
        <f t="shared" si="1107"/>
        <v>-2.979033510168021</v>
      </c>
      <c r="O3578" s="8">
        <f t="shared" si="1108"/>
        <v>0.37693486117985181</v>
      </c>
      <c r="P3578" s="4">
        <f t="shared" si="1109"/>
        <v>0</v>
      </c>
      <c r="Q3578" s="7">
        <f t="shared" si="1110"/>
        <v>0</v>
      </c>
      <c r="R3578" s="4">
        <f t="shared" si="1111"/>
        <v>0</v>
      </c>
      <c r="S3578" s="4">
        <f t="shared" si="1112"/>
        <v>0</v>
      </c>
      <c r="T3578" s="4">
        <f t="shared" si="1113"/>
        <v>1</v>
      </c>
      <c r="U3578" s="7">
        <f t="shared" si="1114"/>
        <v>0</v>
      </c>
      <c r="V3578" s="4">
        <f t="shared" si="1100"/>
        <v>0.38268428076468186</v>
      </c>
      <c r="W3578" s="14">
        <f t="shared" si="1101"/>
        <v>0</v>
      </c>
      <c r="X3578" s="7">
        <f t="shared" si="1115"/>
        <v>19.399999999999999</v>
      </c>
      <c r="Y3578" s="4">
        <f t="shared" si="1116"/>
        <v>-2.1056000000000004</v>
      </c>
      <c r="Z3578" s="7">
        <f t="shared" si="1117"/>
        <v>19.502169599999998</v>
      </c>
      <c r="AA3578" s="14">
        <f t="shared" si="1118"/>
        <v>0</v>
      </c>
      <c r="AB3578" s="15">
        <v>5.4353846150000003</v>
      </c>
      <c r="AC3578" s="16">
        <f t="shared" si="1119"/>
        <v>4.0765384612500002</v>
      </c>
    </row>
    <row r="3579" spans="1:29" x14ac:dyDescent="0.25">
      <c r="A3579" s="1">
        <v>32657</v>
      </c>
      <c r="B3579" s="3">
        <v>1</v>
      </c>
      <c r="C3579">
        <v>0</v>
      </c>
      <c r="D3579">
        <v>0</v>
      </c>
      <c r="E3579">
        <v>0</v>
      </c>
      <c r="F3579">
        <f t="shared" si="1102"/>
        <v>0</v>
      </c>
      <c r="G3579" s="8">
        <v>18.899999999999999</v>
      </c>
      <c r="H3579">
        <v>24</v>
      </c>
      <c r="I3579">
        <v>3576</v>
      </c>
      <c r="J3579">
        <f t="shared" si="1103"/>
        <v>149</v>
      </c>
      <c r="K3579" s="11">
        <f t="shared" si="1104"/>
        <v>1.1737818705720107</v>
      </c>
      <c r="L3579">
        <f t="shared" si="1105"/>
        <v>2.7441886426823854</v>
      </c>
      <c r="M3579">
        <f t="shared" si="1106"/>
        <v>24.379069810711375</v>
      </c>
      <c r="N3579" s="8">
        <f t="shared" si="1107"/>
        <v>-3.2408328979671701</v>
      </c>
      <c r="O3579" s="8">
        <f t="shared" si="1108"/>
        <v>0.37693486117985181</v>
      </c>
      <c r="P3579" s="4">
        <f t="shared" si="1109"/>
        <v>0</v>
      </c>
      <c r="Q3579" s="7">
        <f t="shared" si="1110"/>
        <v>0</v>
      </c>
      <c r="R3579" s="4">
        <f t="shared" si="1111"/>
        <v>0</v>
      </c>
      <c r="S3579" s="4">
        <f t="shared" si="1112"/>
        <v>0</v>
      </c>
      <c r="T3579" s="4">
        <f t="shared" si="1113"/>
        <v>1</v>
      </c>
      <c r="U3579" s="7">
        <f t="shared" si="1114"/>
        <v>0</v>
      </c>
      <c r="V3579" s="4">
        <f t="shared" si="1100"/>
        <v>0.38268428076468186</v>
      </c>
      <c r="W3579" s="14">
        <f t="shared" si="1101"/>
        <v>0</v>
      </c>
      <c r="X3579" s="7">
        <f t="shared" si="1115"/>
        <v>18.899999999999999</v>
      </c>
      <c r="Y3579" s="4">
        <f t="shared" si="1116"/>
        <v>-2.2936000000000005</v>
      </c>
      <c r="Z3579" s="7">
        <f t="shared" si="1117"/>
        <v>19.538077600000001</v>
      </c>
      <c r="AA3579" s="14">
        <f t="shared" si="1118"/>
        <v>0</v>
      </c>
      <c r="AB3579" s="15">
        <v>3.4346153849999999</v>
      </c>
      <c r="AC3579" s="16">
        <f t="shared" si="1119"/>
        <v>2.5759615387499997</v>
      </c>
    </row>
    <row r="3580" spans="1:29" x14ac:dyDescent="0.25">
      <c r="A3580" s="1">
        <v>32658</v>
      </c>
      <c r="B3580" s="2">
        <v>4.1666666666666664E-2</v>
      </c>
      <c r="C3580">
        <v>0</v>
      </c>
      <c r="D3580">
        <v>0</v>
      </c>
      <c r="E3580">
        <v>0</v>
      </c>
      <c r="F3580">
        <f t="shared" si="1102"/>
        <v>0</v>
      </c>
      <c r="G3580" s="8">
        <v>17.8</v>
      </c>
      <c r="H3580">
        <v>1</v>
      </c>
      <c r="I3580">
        <v>3577</v>
      </c>
      <c r="J3580">
        <f t="shared" si="1103"/>
        <v>150</v>
      </c>
      <c r="K3580" s="11">
        <f t="shared" si="1104"/>
        <v>1.1910433686686579</v>
      </c>
      <c r="L3580">
        <f t="shared" si="1105"/>
        <v>2.6116812091608321</v>
      </c>
      <c r="M3580">
        <f t="shared" si="1106"/>
        <v>1.3768613534860139</v>
      </c>
      <c r="N3580" s="8">
        <f t="shared" si="1107"/>
        <v>2.781131194162846</v>
      </c>
      <c r="O3580" s="8">
        <f t="shared" si="1108"/>
        <v>0.37962399089039006</v>
      </c>
      <c r="P3580" s="4">
        <f t="shared" si="1109"/>
        <v>0</v>
      </c>
      <c r="Q3580" s="7">
        <f t="shared" si="1110"/>
        <v>0</v>
      </c>
      <c r="R3580" s="4">
        <f t="shared" si="1111"/>
        <v>0</v>
      </c>
      <c r="S3580" s="4">
        <f t="shared" si="1112"/>
        <v>0</v>
      </c>
      <c r="T3580" s="4">
        <f t="shared" si="1113"/>
        <v>1</v>
      </c>
      <c r="U3580" s="7">
        <f t="shared" si="1114"/>
        <v>0</v>
      </c>
      <c r="V3580" s="4">
        <f t="shared" si="1100"/>
        <v>0.38268428076468186</v>
      </c>
      <c r="W3580" s="14">
        <f t="shared" si="1101"/>
        <v>0</v>
      </c>
      <c r="X3580" s="7">
        <f t="shared" si="1115"/>
        <v>17.8</v>
      </c>
      <c r="Y3580" s="4">
        <f t="shared" si="1116"/>
        <v>-2.7071999999999998</v>
      </c>
      <c r="Z3580" s="7">
        <f t="shared" si="1117"/>
        <v>19.617075199999999</v>
      </c>
      <c r="AA3580" s="14">
        <f t="shared" si="1118"/>
        <v>0</v>
      </c>
      <c r="AB3580" s="15">
        <v>1.642615385</v>
      </c>
      <c r="AC3580" s="16">
        <f t="shared" si="1119"/>
        <v>1.23196153875</v>
      </c>
    </row>
    <row r="3581" spans="1:29" x14ac:dyDescent="0.25">
      <c r="A3581" s="1">
        <v>32658</v>
      </c>
      <c r="B3581" s="2">
        <v>8.3333333333333329E-2</v>
      </c>
      <c r="C3581">
        <v>0</v>
      </c>
      <c r="D3581">
        <v>0</v>
      </c>
      <c r="E3581">
        <v>0</v>
      </c>
      <c r="F3581">
        <f t="shared" si="1102"/>
        <v>0</v>
      </c>
      <c r="G3581" s="8">
        <v>17.2</v>
      </c>
      <c r="H3581">
        <v>2</v>
      </c>
      <c r="I3581">
        <v>3578</v>
      </c>
      <c r="J3581">
        <f t="shared" si="1103"/>
        <v>150</v>
      </c>
      <c r="K3581" s="11">
        <f t="shared" si="1104"/>
        <v>1.1910433686686579</v>
      </c>
      <c r="L3581">
        <f t="shared" si="1105"/>
        <v>2.6116812091608321</v>
      </c>
      <c r="M3581">
        <f t="shared" si="1106"/>
        <v>2.3768613534860137</v>
      </c>
      <c r="N3581" s="8">
        <f t="shared" si="1107"/>
        <v>2.5193318063636969</v>
      </c>
      <c r="O3581" s="8">
        <f t="shared" si="1108"/>
        <v>0.37962399089039006</v>
      </c>
      <c r="P3581" s="4">
        <f t="shared" si="1109"/>
        <v>0</v>
      </c>
      <c r="Q3581" s="7">
        <f t="shared" si="1110"/>
        <v>0</v>
      </c>
      <c r="R3581" s="4">
        <f t="shared" si="1111"/>
        <v>0</v>
      </c>
      <c r="S3581" s="4">
        <f t="shared" si="1112"/>
        <v>0</v>
      </c>
      <c r="T3581" s="4">
        <f t="shared" si="1113"/>
        <v>1</v>
      </c>
      <c r="U3581" s="7">
        <f t="shared" si="1114"/>
        <v>0</v>
      </c>
      <c r="V3581" s="4">
        <f t="shared" si="1100"/>
        <v>0.38268428076468186</v>
      </c>
      <c r="W3581" s="14">
        <f t="shared" si="1101"/>
        <v>0</v>
      </c>
      <c r="X3581" s="7">
        <f t="shared" si="1115"/>
        <v>17.2</v>
      </c>
      <c r="Y3581" s="4">
        <f t="shared" si="1116"/>
        <v>-2.9328000000000003</v>
      </c>
      <c r="Z3581" s="7">
        <f t="shared" si="1117"/>
        <v>19.6601648</v>
      </c>
      <c r="AA3581" s="14">
        <f t="shared" si="1118"/>
        <v>0</v>
      </c>
      <c r="AB3581" s="15">
        <v>1.1856154619999999</v>
      </c>
      <c r="AC3581" s="16">
        <f t="shared" si="1119"/>
        <v>0.88921159649999992</v>
      </c>
    </row>
    <row r="3582" spans="1:29" x14ac:dyDescent="0.25">
      <c r="A3582" s="1">
        <v>32658</v>
      </c>
      <c r="B3582" s="2">
        <v>0.125</v>
      </c>
      <c r="C3582">
        <v>0</v>
      </c>
      <c r="D3582">
        <v>0</v>
      </c>
      <c r="E3582">
        <v>0</v>
      </c>
      <c r="F3582">
        <f t="shared" si="1102"/>
        <v>0</v>
      </c>
      <c r="G3582" s="8">
        <v>16.7</v>
      </c>
      <c r="H3582">
        <v>3</v>
      </c>
      <c r="I3582">
        <v>3579</v>
      </c>
      <c r="J3582">
        <f t="shared" si="1103"/>
        <v>150</v>
      </c>
      <c r="K3582" s="11">
        <f t="shared" si="1104"/>
        <v>1.1910433686686579</v>
      </c>
      <c r="L3582">
        <f t="shared" si="1105"/>
        <v>2.6116812091608321</v>
      </c>
      <c r="M3582">
        <f t="shared" si="1106"/>
        <v>3.3768613534860137</v>
      </c>
      <c r="N3582" s="8">
        <f t="shared" si="1107"/>
        <v>2.2575324185645473</v>
      </c>
      <c r="O3582" s="8">
        <f t="shared" si="1108"/>
        <v>0.37962399089039006</v>
      </c>
      <c r="P3582" s="4">
        <f t="shared" si="1109"/>
        <v>0</v>
      </c>
      <c r="Q3582" s="7">
        <f t="shared" si="1110"/>
        <v>0</v>
      </c>
      <c r="R3582" s="4">
        <f t="shared" si="1111"/>
        <v>0</v>
      </c>
      <c r="S3582" s="4">
        <f t="shared" si="1112"/>
        <v>0</v>
      </c>
      <c r="T3582" s="4">
        <f t="shared" si="1113"/>
        <v>1</v>
      </c>
      <c r="U3582" s="7">
        <f t="shared" si="1114"/>
        <v>0</v>
      </c>
      <c r="V3582" s="4">
        <f t="shared" si="1100"/>
        <v>0.38268428076468186</v>
      </c>
      <c r="W3582" s="14">
        <f t="shared" si="1101"/>
        <v>0</v>
      </c>
      <c r="X3582" s="7">
        <f t="shared" si="1115"/>
        <v>16.7</v>
      </c>
      <c r="Y3582" s="4">
        <f t="shared" si="1116"/>
        <v>-3.1208000000000005</v>
      </c>
      <c r="Z3582" s="7">
        <f t="shared" si="1117"/>
        <v>19.6960728</v>
      </c>
      <c r="AA3582" s="14">
        <f t="shared" si="1118"/>
        <v>0</v>
      </c>
      <c r="AB3582" s="15">
        <v>1.1640000770000001</v>
      </c>
      <c r="AC3582" s="16">
        <f t="shared" si="1119"/>
        <v>0.87300005775000011</v>
      </c>
    </row>
    <row r="3583" spans="1:29" x14ac:dyDescent="0.25">
      <c r="A3583" s="1">
        <v>32658</v>
      </c>
      <c r="B3583" s="2">
        <v>0.16666666666666666</v>
      </c>
      <c r="C3583">
        <v>0</v>
      </c>
      <c r="D3583">
        <v>0</v>
      </c>
      <c r="E3583">
        <v>0</v>
      </c>
      <c r="F3583">
        <f t="shared" si="1102"/>
        <v>0</v>
      </c>
      <c r="G3583" s="8">
        <v>16.100000000000001</v>
      </c>
      <c r="H3583">
        <v>4</v>
      </c>
      <c r="I3583">
        <v>3580</v>
      </c>
      <c r="J3583">
        <f t="shared" si="1103"/>
        <v>150</v>
      </c>
      <c r="K3583" s="11">
        <f t="shared" si="1104"/>
        <v>1.1910433686686579</v>
      </c>
      <c r="L3583">
        <f t="shared" si="1105"/>
        <v>2.6116812091608321</v>
      </c>
      <c r="M3583">
        <f t="shared" si="1106"/>
        <v>4.3768613534860137</v>
      </c>
      <c r="N3583" s="8">
        <f t="shared" si="1107"/>
        <v>1.995733030765398</v>
      </c>
      <c r="O3583" s="8">
        <f t="shared" si="1108"/>
        <v>0.37962399089039006</v>
      </c>
      <c r="P3583" s="4">
        <f t="shared" si="1109"/>
        <v>0</v>
      </c>
      <c r="Q3583" s="7">
        <f t="shared" si="1110"/>
        <v>0</v>
      </c>
      <c r="R3583" s="4">
        <f t="shared" si="1111"/>
        <v>0</v>
      </c>
      <c r="S3583" s="4">
        <f t="shared" si="1112"/>
        <v>0</v>
      </c>
      <c r="T3583" s="4">
        <f t="shared" si="1113"/>
        <v>1</v>
      </c>
      <c r="U3583" s="7">
        <f t="shared" si="1114"/>
        <v>0</v>
      </c>
      <c r="V3583" s="4">
        <f t="shared" si="1100"/>
        <v>0.38268428076468186</v>
      </c>
      <c r="W3583" s="14">
        <f t="shared" si="1101"/>
        <v>0</v>
      </c>
      <c r="X3583" s="7">
        <f t="shared" si="1115"/>
        <v>16.100000000000001</v>
      </c>
      <c r="Y3583" s="4">
        <f t="shared" si="1116"/>
        <v>-3.3463999999999996</v>
      </c>
      <c r="Z3583" s="7">
        <f t="shared" si="1117"/>
        <v>19.739162400000001</v>
      </c>
      <c r="AA3583" s="14">
        <f t="shared" si="1118"/>
        <v>0</v>
      </c>
      <c r="AB3583" s="15">
        <v>1.899000077</v>
      </c>
      <c r="AC3583" s="16">
        <f t="shared" si="1119"/>
        <v>1.4242500577499999</v>
      </c>
    </row>
    <row r="3584" spans="1:29" x14ac:dyDescent="0.25">
      <c r="A3584" s="1">
        <v>32658</v>
      </c>
      <c r="B3584" s="2">
        <v>0.20833333333333334</v>
      </c>
      <c r="C3584">
        <v>12</v>
      </c>
      <c r="D3584">
        <v>101</v>
      </c>
      <c r="E3584">
        <v>1</v>
      </c>
      <c r="F3584">
        <f t="shared" si="1102"/>
        <v>11</v>
      </c>
      <c r="G3584" s="8">
        <v>15.6</v>
      </c>
      <c r="H3584">
        <v>5</v>
      </c>
      <c r="I3584">
        <v>3581</v>
      </c>
      <c r="J3584">
        <f t="shared" si="1103"/>
        <v>150</v>
      </c>
      <c r="K3584" s="11">
        <f t="shared" si="1104"/>
        <v>1.1910433686686579</v>
      </c>
      <c r="L3584">
        <f t="shared" si="1105"/>
        <v>2.6116812091608321</v>
      </c>
      <c r="M3584">
        <f t="shared" si="1106"/>
        <v>5.3768613534860137</v>
      </c>
      <c r="N3584" s="8">
        <f t="shared" si="1107"/>
        <v>1.7339336429662486</v>
      </c>
      <c r="O3584" s="8">
        <f t="shared" si="1108"/>
        <v>0.37962399089039006</v>
      </c>
      <c r="P3584" s="4">
        <f t="shared" si="1109"/>
        <v>9.6338724881164198E-2</v>
      </c>
      <c r="Q3584" s="7">
        <f t="shared" si="1110"/>
        <v>9.6488373093914392E-2</v>
      </c>
      <c r="R3584" s="4">
        <f t="shared" si="1111"/>
        <v>1.1700105734784934</v>
      </c>
      <c r="S3584" s="4">
        <f t="shared" si="1112"/>
        <v>1.9715820801112998</v>
      </c>
      <c r="T3584" s="4">
        <f t="shared" si="1113"/>
        <v>1</v>
      </c>
      <c r="U3584" s="7">
        <f t="shared" si="1114"/>
        <v>1.9715820801112998</v>
      </c>
      <c r="V3584" s="4">
        <f t="shared" si="1100"/>
        <v>0</v>
      </c>
      <c r="W3584" s="14">
        <f t="shared" si="1101"/>
        <v>0.96193959054610656</v>
      </c>
      <c r="X3584" s="7">
        <f t="shared" si="1115"/>
        <v>15.631263036692749</v>
      </c>
      <c r="Y3584" s="4">
        <f t="shared" si="1116"/>
        <v>-3.5226450982035264</v>
      </c>
      <c r="Z3584" s="7">
        <f t="shared" si="1117"/>
        <v>19.772825213756875</v>
      </c>
      <c r="AA3584" s="14">
        <f t="shared" si="1118"/>
        <v>4.421464369207902E-3</v>
      </c>
      <c r="AB3584" s="15">
        <v>0.84192307700000002</v>
      </c>
      <c r="AC3584" s="16">
        <f t="shared" si="1119"/>
        <v>0.63144230774999999</v>
      </c>
    </row>
    <row r="3585" spans="1:29" x14ac:dyDescent="0.25">
      <c r="A3585" s="1">
        <v>32658</v>
      </c>
      <c r="B3585" s="2">
        <v>0.25</v>
      </c>
      <c r="C3585">
        <v>139</v>
      </c>
      <c r="D3585">
        <v>617</v>
      </c>
      <c r="E3585">
        <v>20</v>
      </c>
      <c r="F3585">
        <f t="shared" si="1102"/>
        <v>119</v>
      </c>
      <c r="G3585" s="8">
        <v>16.100000000000001</v>
      </c>
      <c r="H3585">
        <v>6</v>
      </c>
      <c r="I3585">
        <v>3582</v>
      </c>
      <c r="J3585">
        <f t="shared" si="1103"/>
        <v>150</v>
      </c>
      <c r="K3585" s="11">
        <f t="shared" si="1104"/>
        <v>1.1910433686686579</v>
      </c>
      <c r="L3585">
        <f t="shared" si="1105"/>
        <v>2.6116812091608321</v>
      </c>
      <c r="M3585">
        <f t="shared" si="1106"/>
        <v>6.3768613534860137</v>
      </c>
      <c r="N3585" s="8">
        <f t="shared" si="1107"/>
        <v>1.4721342551670991</v>
      </c>
      <c r="O3585" s="8">
        <f t="shared" si="1108"/>
        <v>0.37962399089039006</v>
      </c>
      <c r="P3585" s="4">
        <f t="shared" si="1109"/>
        <v>0.29218936957919089</v>
      </c>
      <c r="Q3585" s="7">
        <f t="shared" si="1110"/>
        <v>0.29651531203824777</v>
      </c>
      <c r="R3585" s="4">
        <f t="shared" si="1111"/>
        <v>1.3110809291477907</v>
      </c>
      <c r="S3585" s="4">
        <f t="shared" si="1112"/>
        <v>1.8305117244420024</v>
      </c>
      <c r="T3585" s="4">
        <f t="shared" si="1113"/>
        <v>1</v>
      </c>
      <c r="U3585" s="7">
        <f t="shared" si="1114"/>
        <v>1.8305117244420024</v>
      </c>
      <c r="V3585" s="4">
        <f t="shared" si="1100"/>
        <v>0.17596093800712373</v>
      </c>
      <c r="W3585" s="14">
        <f t="shared" si="1101"/>
        <v>127.80669056131748</v>
      </c>
      <c r="X3585" s="7">
        <f t="shared" si="1115"/>
        <v>20.25371744324282</v>
      </c>
      <c r="Y3585" s="4">
        <f t="shared" si="1116"/>
        <v>-1.7846022413406997</v>
      </c>
      <c r="Z3585" s="7">
        <f t="shared" si="1117"/>
        <v>19.440859028096071</v>
      </c>
      <c r="AA3585" s="14">
        <f t="shared" si="1118"/>
        <v>0.57758864041792202</v>
      </c>
      <c r="AB3585" s="15">
        <v>1.1783846149999999</v>
      </c>
      <c r="AC3585" s="16">
        <f t="shared" si="1119"/>
        <v>0.88378846124999999</v>
      </c>
    </row>
    <row r="3586" spans="1:29" x14ac:dyDescent="0.25">
      <c r="A3586" s="1">
        <v>32658</v>
      </c>
      <c r="B3586" s="2">
        <v>0.29166666666666669</v>
      </c>
      <c r="C3586">
        <v>345</v>
      </c>
      <c r="D3586">
        <v>685</v>
      </c>
      <c r="E3586">
        <v>79</v>
      </c>
      <c r="F3586">
        <f t="shared" si="1102"/>
        <v>266</v>
      </c>
      <c r="G3586" s="8">
        <v>18.3</v>
      </c>
      <c r="H3586">
        <v>7</v>
      </c>
      <c r="I3586">
        <v>3583</v>
      </c>
      <c r="J3586">
        <f t="shared" si="1103"/>
        <v>150</v>
      </c>
      <c r="K3586" s="11">
        <f t="shared" si="1104"/>
        <v>1.1910433686686579</v>
      </c>
      <c r="L3586">
        <f t="shared" si="1105"/>
        <v>2.6116812091608321</v>
      </c>
      <c r="M3586">
        <f t="shared" si="1106"/>
        <v>7.3768613534860137</v>
      </c>
      <c r="N3586" s="8">
        <f t="shared" si="1107"/>
        <v>1.2103348673679497</v>
      </c>
      <c r="O3586" s="8">
        <f t="shared" si="1108"/>
        <v>0.37962399089039006</v>
      </c>
      <c r="P3586" s="4">
        <f t="shared" si="1109"/>
        <v>0.48300125282105799</v>
      </c>
      <c r="Q3586" s="7">
        <f t="shared" si="1110"/>
        <v>0.50407906083318221</v>
      </c>
      <c r="R3586" s="4">
        <f t="shared" si="1111"/>
        <v>1.448817853698505</v>
      </c>
      <c r="S3586" s="4">
        <f t="shared" si="1112"/>
        <v>1.6927747998912881</v>
      </c>
      <c r="T3586" s="4">
        <f t="shared" si="1113"/>
        <v>1</v>
      </c>
      <c r="U3586" s="7">
        <f t="shared" si="1114"/>
        <v>1.6927747998912881</v>
      </c>
      <c r="V3586" s="4">
        <f t="shared" si="1100"/>
        <v>0.40546281971465625</v>
      </c>
      <c r="W3586" s="14">
        <f t="shared" si="1101"/>
        <v>353.73525915768192</v>
      </c>
      <c r="X3586" s="7">
        <f t="shared" si="1115"/>
        <v>29.796395922624662</v>
      </c>
      <c r="Y3586" s="4">
        <f t="shared" si="1116"/>
        <v>1.8034448669068728</v>
      </c>
      <c r="Z3586" s="7">
        <f t="shared" si="1117"/>
        <v>18.755542030420788</v>
      </c>
      <c r="AA3586" s="14">
        <f t="shared" si="1118"/>
        <v>1.5422599242007957</v>
      </c>
      <c r="AB3586" s="15">
        <v>1.151384615</v>
      </c>
      <c r="AC3586" s="16">
        <f t="shared" si="1119"/>
        <v>0.86353846125</v>
      </c>
    </row>
    <row r="3587" spans="1:29" x14ac:dyDescent="0.25">
      <c r="A3587" s="1">
        <v>32658</v>
      </c>
      <c r="B3587" s="2">
        <v>0.33333333333333331</v>
      </c>
      <c r="C3587">
        <v>550</v>
      </c>
      <c r="D3587">
        <v>893</v>
      </c>
      <c r="E3587">
        <v>40</v>
      </c>
      <c r="F3587">
        <f t="shared" si="1102"/>
        <v>510</v>
      </c>
      <c r="G3587" s="8">
        <v>19.399999999999999</v>
      </c>
      <c r="H3587">
        <v>8</v>
      </c>
      <c r="I3587">
        <v>3584</v>
      </c>
      <c r="J3587">
        <f t="shared" si="1103"/>
        <v>150</v>
      </c>
      <c r="K3587" s="11">
        <f t="shared" si="1104"/>
        <v>1.1910433686686579</v>
      </c>
      <c r="L3587">
        <f t="shared" si="1105"/>
        <v>2.6116812091608321</v>
      </c>
      <c r="M3587">
        <f t="shared" si="1106"/>
        <v>8.3768613534860137</v>
      </c>
      <c r="N3587" s="8">
        <f t="shared" si="1107"/>
        <v>0.94853547956880047</v>
      </c>
      <c r="O3587" s="8">
        <f t="shared" si="1108"/>
        <v>0.37962399089039006</v>
      </c>
      <c r="P3587" s="4">
        <f t="shared" si="1109"/>
        <v>0.65577086009537877</v>
      </c>
      <c r="Q3587" s="7">
        <f t="shared" si="1110"/>
        <v>0.71520322912469603</v>
      </c>
      <c r="R3587" s="4">
        <f t="shared" si="1111"/>
        <v>1.5451419196646723</v>
      </c>
      <c r="S3587" s="4">
        <f t="shared" si="1112"/>
        <v>1.5451419196646723</v>
      </c>
      <c r="T3587" s="4">
        <f t="shared" si="1113"/>
        <v>0</v>
      </c>
      <c r="U3587" s="7">
        <f t="shared" si="1114"/>
        <v>1.5451419196646723</v>
      </c>
      <c r="V3587" s="4">
        <f t="shared" si="1100"/>
        <v>0.61326408081886086</v>
      </c>
      <c r="W3587" s="14">
        <f t="shared" si="1101"/>
        <v>586.12240779308695</v>
      </c>
      <c r="X3587" s="7">
        <f t="shared" si="1115"/>
        <v>38.448978253275328</v>
      </c>
      <c r="Y3587" s="4">
        <f t="shared" si="1116"/>
        <v>5.0568158232315232</v>
      </c>
      <c r="Z3587" s="7">
        <f t="shared" si="1117"/>
        <v>18.134148177762782</v>
      </c>
      <c r="AA3587" s="14">
        <f t="shared" si="1118"/>
        <v>2.4707857504674142</v>
      </c>
      <c r="AB3587" s="15">
        <v>1.400615385</v>
      </c>
      <c r="AC3587" s="16">
        <f t="shared" si="1119"/>
        <v>1.05046153875</v>
      </c>
    </row>
    <row r="3588" spans="1:29" x14ac:dyDescent="0.25">
      <c r="A3588" s="1">
        <v>32658</v>
      </c>
      <c r="B3588" s="2">
        <v>0.375</v>
      </c>
      <c r="C3588">
        <v>763</v>
      </c>
      <c r="D3588">
        <v>870</v>
      </c>
      <c r="E3588">
        <v>128</v>
      </c>
      <c r="F3588">
        <f t="shared" si="1102"/>
        <v>635</v>
      </c>
      <c r="G3588" s="8">
        <v>20.6</v>
      </c>
      <c r="H3588">
        <v>9</v>
      </c>
      <c r="I3588">
        <v>3585</v>
      </c>
      <c r="J3588">
        <f t="shared" si="1103"/>
        <v>150</v>
      </c>
      <c r="K3588" s="11">
        <f t="shared" si="1104"/>
        <v>1.1910433686686579</v>
      </c>
      <c r="L3588">
        <f t="shared" si="1105"/>
        <v>2.6116812091608321</v>
      </c>
      <c r="M3588">
        <f t="shared" si="1106"/>
        <v>9.3768613534860137</v>
      </c>
      <c r="N3588" s="8">
        <f t="shared" si="1107"/>
        <v>0.686736091769651</v>
      </c>
      <c r="O3588" s="8">
        <f t="shared" si="1108"/>
        <v>0.37962399089039006</v>
      </c>
      <c r="P3588" s="4">
        <f t="shared" si="1109"/>
        <v>0.7987242281816842</v>
      </c>
      <c r="Q3588" s="7">
        <f t="shared" si="1110"/>
        <v>0.92517193559333832</v>
      </c>
      <c r="R3588" s="4">
        <f t="shared" si="1111"/>
        <v>1.363998024727874</v>
      </c>
      <c r="S3588" s="4">
        <f t="shared" si="1112"/>
        <v>1.363998024727874</v>
      </c>
      <c r="T3588" s="4">
        <f t="shared" si="1113"/>
        <v>0</v>
      </c>
      <c r="U3588" s="7">
        <f t="shared" si="1114"/>
        <v>1.363998024727874</v>
      </c>
      <c r="V3588" s="4">
        <f t="shared" ref="V3588:V3651" si="1120">IF(COS(Q3588)*COS(U3588-0)*SIN(0.3927)+SIN(Q3588)*COS(0.3927)&gt;0, COS(Q3588)*COS(U3588-0)*SIN(0.3927)+SIN(Q3588)*COS(0.3927),0)</f>
        <v>0.78520340878330452</v>
      </c>
      <c r="W3588" s="14">
        <f t="shared" ref="W3588:W3651" si="1121">+(D3588*V3588+E3588*(1+COS(0.3927))/2)</f>
        <v>806.25523323137656</v>
      </c>
      <c r="X3588" s="7">
        <f t="shared" si="1115"/>
        <v>46.803295080019737</v>
      </c>
      <c r="Y3588" s="4">
        <f t="shared" si="1116"/>
        <v>8.1980389500874207</v>
      </c>
      <c r="Z3588" s="7">
        <f t="shared" si="1117"/>
        <v>17.534174560533302</v>
      </c>
      <c r="AA3588" s="14">
        <f t="shared" si="1118"/>
        <v>3.2863020313723386</v>
      </c>
      <c r="AB3588" s="15">
        <v>0.75284615399999999</v>
      </c>
      <c r="AC3588" s="16">
        <f t="shared" si="1119"/>
        <v>0.56463461549999994</v>
      </c>
    </row>
    <row r="3589" spans="1:29" x14ac:dyDescent="0.25">
      <c r="A3589" s="1">
        <v>32658</v>
      </c>
      <c r="B3589" s="2">
        <v>0.41666666666666669</v>
      </c>
      <c r="C3589">
        <v>923</v>
      </c>
      <c r="D3589">
        <v>966</v>
      </c>
      <c r="E3589">
        <v>97</v>
      </c>
      <c r="F3589">
        <f t="shared" ref="F3589:F3652" si="1122">C3589-E3589</f>
        <v>826</v>
      </c>
      <c r="G3589" s="8">
        <v>21.1</v>
      </c>
      <c r="H3589">
        <v>10</v>
      </c>
      <c r="I3589">
        <v>3586</v>
      </c>
      <c r="J3589">
        <f t="shared" ref="J3589:J3652" si="1123">QUOTIENT(I3589+23,24)</f>
        <v>150</v>
      </c>
      <c r="K3589" s="11">
        <f t="shared" ref="K3589:K3652" si="1124">(J3589-81)*360*PI()/(364*180)</f>
        <v>1.1910433686686579</v>
      </c>
      <c r="L3589">
        <f t="shared" ref="L3589:L3652" si="1125">9.87*SIN(2*K3589)-7.53*COS(K3589)-1.5*SIN(K3589)</f>
        <v>2.6116812091608321</v>
      </c>
      <c r="M3589">
        <f t="shared" ref="M3589:M3652" si="1126">H3589+(20+L3589)/60</f>
        <v>10.376861353486014</v>
      </c>
      <c r="N3589" s="8">
        <f t="shared" ref="N3589:N3652" si="1127">15*PI()*(12-M3589)/180</f>
        <v>0.42493670397050159</v>
      </c>
      <c r="O3589" s="8">
        <f t="shared" ref="O3589:O3652" si="1128">23.45*SIN(360*(J3589-81)*PI()/(180*365))*PI()/180</f>
        <v>0.37962399089039006</v>
      </c>
      <c r="P3589" s="4">
        <f t="shared" ref="P3589:P3652" si="1129">IF(SIN(O3589)*SIN(0.62977)+COS(O3589)*COS(0.62977)*COS(N3589)&lt;0,0,SIN(O3589)*SIN(0.62977)+COS(O3589)*COS(0.62977)*COS(N3589))</f>
        <v>0.90211932128650285</v>
      </c>
      <c r="Q3589" s="7">
        <f t="shared" ref="Q3589:Q3652" si="1130">ASIN(P3589)</f>
        <v>1.1246562440205332</v>
      </c>
      <c r="R3589" s="4">
        <f t="shared" ref="R3589:R3652" si="1131">IF(Q3589&gt;0,ASIN(COS(O3589)*SIN(N3589)/COS(Q3589)),0)</f>
        <v>1.0917265277594346</v>
      </c>
      <c r="S3589" s="4">
        <f t="shared" ref="S3589:S3652" si="1132">IF((OR(COS(N3589)&gt;(TAN(O3589)/TAN(0.62977)),R3589=0)),R3589,PI()-R3589)</f>
        <v>1.0917265277594346</v>
      </c>
      <c r="T3589" s="4">
        <f t="shared" ref="T3589:T3652" si="1133">IF(COS(N3589)&gt;(TAN(O3589)/TAN(0.62977)),0,1)</f>
        <v>0</v>
      </c>
      <c r="U3589" s="7">
        <f t="shared" ref="U3589:U3652" si="1134">IF((AND(COS(N3589)&lt;(TAN(O3589)/TAN(0.62977)),R3589&lt;0)),-PI()-R3589,S3589)</f>
        <v>1.0917265277594346</v>
      </c>
      <c r="V3589" s="4">
        <f t="shared" si="1120"/>
        <v>0.90956342255038658</v>
      </c>
      <c r="W3589" s="14">
        <f t="shared" si="1121"/>
        <v>971.94640646664573</v>
      </c>
      <c r="X3589" s="7">
        <f t="shared" ref="X3589:X3652" si="1135">G3589+((46-20)/800)*W3589</f>
        <v>52.688258210165984</v>
      </c>
      <c r="Y3589" s="4">
        <f t="shared" ref="Y3589:Y3652" si="1136">(0.376*(X3589-25))</f>
        <v>10.410785087022409</v>
      </c>
      <c r="Z3589" s="7">
        <f t="shared" ref="Z3589:Z3652" si="1137">(0.191*(100-Y3589))</f>
        <v>17.111540048378721</v>
      </c>
      <c r="AA3589" s="14">
        <f t="shared" ref="AA3589:AA3652" si="1138">(370*12)*(Z3589/19.1)*(W3589/1000)/1000</f>
        <v>3.8661706478819449</v>
      </c>
      <c r="AB3589" s="15">
        <v>1.1450769999999999</v>
      </c>
      <c r="AC3589" s="16">
        <f t="shared" ref="AC3589:AC3652" si="1139">+AB3589*0.75</f>
        <v>0.85880774999999998</v>
      </c>
    </row>
    <row r="3590" spans="1:29" x14ac:dyDescent="0.25">
      <c r="A3590" s="1">
        <v>32658</v>
      </c>
      <c r="B3590" s="2">
        <v>0.45833333333333331</v>
      </c>
      <c r="C3590">
        <v>1046</v>
      </c>
      <c r="D3590">
        <v>987</v>
      </c>
      <c r="E3590">
        <v>122</v>
      </c>
      <c r="F3590">
        <f t="shared" si="1122"/>
        <v>924</v>
      </c>
      <c r="G3590" s="8">
        <v>22.8</v>
      </c>
      <c r="H3590">
        <v>11</v>
      </c>
      <c r="I3590">
        <v>3587</v>
      </c>
      <c r="J3590">
        <f t="shared" si="1123"/>
        <v>150</v>
      </c>
      <c r="K3590" s="11">
        <f t="shared" si="1124"/>
        <v>1.1910433686686579</v>
      </c>
      <c r="L3590">
        <f t="shared" si="1125"/>
        <v>2.6116812091608321</v>
      </c>
      <c r="M3590">
        <f t="shared" si="1126"/>
        <v>11.376861353486014</v>
      </c>
      <c r="N3590" s="8">
        <f t="shared" si="1127"/>
        <v>0.16313731617135219</v>
      </c>
      <c r="O3590" s="8">
        <f t="shared" si="1128"/>
        <v>0.37962399089039006</v>
      </c>
      <c r="P3590" s="4">
        <f t="shared" si="1129"/>
        <v>0.95890993468321184</v>
      </c>
      <c r="Q3590" s="7">
        <f t="shared" si="1130"/>
        <v>1.2831347584791966</v>
      </c>
      <c r="R3590" s="4">
        <f t="shared" si="1131"/>
        <v>0.56061668961499844</v>
      </c>
      <c r="S3590" s="4">
        <f t="shared" si="1132"/>
        <v>0.56061668961499844</v>
      </c>
      <c r="T3590" s="4">
        <f t="shared" si="1133"/>
        <v>0</v>
      </c>
      <c r="U3590" s="7">
        <f t="shared" si="1134"/>
        <v>0.56061668961499844</v>
      </c>
      <c r="V3590" s="4">
        <f t="shared" si="1120"/>
        <v>0.97786919269651951</v>
      </c>
      <c r="W3590" s="14">
        <f t="shared" si="1121"/>
        <v>1082.5135232380896</v>
      </c>
      <c r="X3590" s="7">
        <f t="shared" si="1135"/>
        <v>57.98168950523791</v>
      </c>
      <c r="Y3590" s="4">
        <f t="shared" si="1136"/>
        <v>12.401115253969454</v>
      </c>
      <c r="Z3590" s="7">
        <f t="shared" si="1137"/>
        <v>16.731386986491835</v>
      </c>
      <c r="AA3590" s="14">
        <f t="shared" si="1138"/>
        <v>4.2103177947019867</v>
      </c>
      <c r="AB3590" s="15">
        <v>1.598538462</v>
      </c>
      <c r="AC3590" s="16">
        <f t="shared" si="1139"/>
        <v>1.1989038464999999</v>
      </c>
    </row>
    <row r="3591" spans="1:29" x14ac:dyDescent="0.25">
      <c r="A3591" s="1">
        <v>32658</v>
      </c>
      <c r="B3591" s="2">
        <v>0.5</v>
      </c>
      <c r="C3591">
        <v>1066</v>
      </c>
      <c r="D3591">
        <v>888</v>
      </c>
      <c r="E3591">
        <v>206</v>
      </c>
      <c r="F3591">
        <f t="shared" si="1122"/>
        <v>860</v>
      </c>
      <c r="G3591" s="8">
        <v>23.3</v>
      </c>
      <c r="H3591">
        <v>12</v>
      </c>
      <c r="I3591">
        <v>3588</v>
      </c>
      <c r="J3591">
        <f t="shared" si="1123"/>
        <v>150</v>
      </c>
      <c r="K3591" s="11">
        <f t="shared" si="1124"/>
        <v>1.1910433686686579</v>
      </c>
      <c r="L3591">
        <f t="shared" si="1125"/>
        <v>2.6116812091608321</v>
      </c>
      <c r="M3591">
        <f t="shared" si="1126"/>
        <v>12.376861353486014</v>
      </c>
      <c r="N3591" s="8">
        <f t="shared" si="1127"/>
        <v>-9.8662071627797235E-2</v>
      </c>
      <c r="O3591" s="8">
        <f t="shared" si="1128"/>
        <v>0.37962399089039006</v>
      </c>
      <c r="P3591" s="4">
        <f t="shared" si="1129"/>
        <v>0.96522588191975145</v>
      </c>
      <c r="Q3591" s="7">
        <f t="shared" si="1130"/>
        <v>1.3063060698405811</v>
      </c>
      <c r="R3591" s="4">
        <f t="shared" si="1131"/>
        <v>-0.35754285844281175</v>
      </c>
      <c r="S3591" s="4">
        <f t="shared" si="1132"/>
        <v>-0.35754285844281175</v>
      </c>
      <c r="T3591" s="4">
        <f t="shared" si="1133"/>
        <v>0</v>
      </c>
      <c r="U3591" s="7">
        <f t="shared" si="1134"/>
        <v>-0.35754285844281175</v>
      </c>
      <c r="V3591" s="4">
        <f t="shared" si="1120"/>
        <v>0.98546579386686683</v>
      </c>
      <c r="W3591" s="14">
        <f t="shared" si="1121"/>
        <v>1073.2531806062757</v>
      </c>
      <c r="X3591" s="7">
        <f t="shared" si="1135"/>
        <v>58.180728369703957</v>
      </c>
      <c r="Y3591" s="4">
        <f t="shared" si="1136"/>
        <v>12.475953867008688</v>
      </c>
      <c r="Z3591" s="7">
        <f t="shared" si="1137"/>
        <v>16.71709281140134</v>
      </c>
      <c r="AA3591" s="14">
        <f t="shared" si="1138"/>
        <v>4.1707344635942922</v>
      </c>
      <c r="AB3591" s="15">
        <v>4.2299233850000002</v>
      </c>
      <c r="AC3591" s="16">
        <f t="shared" si="1139"/>
        <v>3.1724425387500004</v>
      </c>
    </row>
    <row r="3592" spans="1:29" x14ac:dyDescent="0.25">
      <c r="A3592" s="1">
        <v>32658</v>
      </c>
      <c r="B3592" s="2">
        <v>0.54166666666666663</v>
      </c>
      <c r="C3592">
        <v>764</v>
      </c>
      <c r="D3592">
        <v>437</v>
      </c>
      <c r="E3592">
        <v>349</v>
      </c>
      <c r="F3592">
        <f t="shared" si="1122"/>
        <v>415</v>
      </c>
      <c r="G3592" s="8">
        <v>22.8</v>
      </c>
      <c r="H3592">
        <v>13</v>
      </c>
      <c r="I3592">
        <v>3589</v>
      </c>
      <c r="J3592">
        <f t="shared" si="1123"/>
        <v>150</v>
      </c>
      <c r="K3592" s="11">
        <f t="shared" si="1124"/>
        <v>1.1910433686686579</v>
      </c>
      <c r="L3592">
        <f t="shared" si="1125"/>
        <v>2.6116812091608321</v>
      </c>
      <c r="M3592">
        <f t="shared" si="1126"/>
        <v>13.376861353486014</v>
      </c>
      <c r="N3592" s="8">
        <f t="shared" si="1127"/>
        <v>-0.36046145942694657</v>
      </c>
      <c r="O3592" s="8">
        <f t="shared" si="1128"/>
        <v>0.37962399089039006</v>
      </c>
      <c r="P3592" s="4">
        <f t="shared" si="1129"/>
        <v>0.92063674162954789</v>
      </c>
      <c r="Q3592" s="7">
        <f t="shared" si="1130"/>
        <v>1.1697082751829835</v>
      </c>
      <c r="R3592" s="4">
        <f t="shared" si="1131"/>
        <v>-0.99559448843317888</v>
      </c>
      <c r="S3592" s="4">
        <f t="shared" si="1132"/>
        <v>-0.99559448843317888</v>
      </c>
      <c r="T3592" s="4">
        <f t="shared" si="1133"/>
        <v>0</v>
      </c>
      <c r="U3592" s="7">
        <f t="shared" si="1134"/>
        <v>-0.99559448843317888</v>
      </c>
      <c r="V3592" s="4">
        <f t="shared" si="1120"/>
        <v>0.93183553024564614</v>
      </c>
      <c r="W3592" s="14">
        <f t="shared" si="1121"/>
        <v>742.92904381793858</v>
      </c>
      <c r="X3592" s="7">
        <f t="shared" si="1135"/>
        <v>46.945193924083</v>
      </c>
      <c r="Y3592" s="4">
        <f t="shared" si="1136"/>
        <v>8.2513929154552077</v>
      </c>
      <c r="Z3592" s="7">
        <f t="shared" si="1137"/>
        <v>17.523983953148054</v>
      </c>
      <c r="AA3592" s="14">
        <f t="shared" si="1138"/>
        <v>3.0264240990229174</v>
      </c>
      <c r="AB3592" s="15">
        <v>5.0242307689999999</v>
      </c>
      <c r="AC3592" s="16">
        <f t="shared" si="1139"/>
        <v>3.7681730767500001</v>
      </c>
    </row>
    <row r="3593" spans="1:29" x14ac:dyDescent="0.25">
      <c r="A3593" s="1">
        <v>32658</v>
      </c>
      <c r="B3593" s="2">
        <v>0.58333333333333337</v>
      </c>
      <c r="C3593">
        <v>890</v>
      </c>
      <c r="D3593">
        <v>839</v>
      </c>
      <c r="E3593">
        <v>152</v>
      </c>
      <c r="F3593">
        <f t="shared" si="1122"/>
        <v>738</v>
      </c>
      <c r="G3593" s="8">
        <v>23.9</v>
      </c>
      <c r="H3593">
        <v>14</v>
      </c>
      <c r="I3593">
        <v>3590</v>
      </c>
      <c r="J3593">
        <f t="shared" si="1123"/>
        <v>150</v>
      </c>
      <c r="K3593" s="11">
        <f t="shared" si="1124"/>
        <v>1.1910433686686579</v>
      </c>
      <c r="L3593">
        <f t="shared" si="1125"/>
        <v>2.6116812091608321</v>
      </c>
      <c r="M3593">
        <f t="shared" si="1126"/>
        <v>14.376861353486014</v>
      </c>
      <c r="N3593" s="8">
        <f t="shared" si="1127"/>
        <v>-0.62226084722609598</v>
      </c>
      <c r="O3593" s="8">
        <f t="shared" si="1128"/>
        <v>0.37962399089039006</v>
      </c>
      <c r="P3593" s="4">
        <f t="shared" si="1129"/>
        <v>0.82818119003634005</v>
      </c>
      <c r="Q3593" s="7">
        <f t="shared" si="1130"/>
        <v>0.97585465345828337</v>
      </c>
      <c r="R3593" s="4">
        <f t="shared" si="1131"/>
        <v>-1.3090814025192012</v>
      </c>
      <c r="S3593" s="4">
        <f t="shared" si="1132"/>
        <v>-1.3090814025192012</v>
      </c>
      <c r="T3593" s="4">
        <f t="shared" si="1133"/>
        <v>0</v>
      </c>
      <c r="U3593" s="7">
        <f t="shared" si="1134"/>
        <v>-1.3090814025192012</v>
      </c>
      <c r="V3593" s="4">
        <f t="shared" si="1120"/>
        <v>0.82063321567044289</v>
      </c>
      <c r="W3593" s="14">
        <f t="shared" si="1121"/>
        <v>834.72608571050978</v>
      </c>
      <c r="X3593" s="7">
        <f t="shared" si="1135"/>
        <v>51.028597785591572</v>
      </c>
      <c r="Y3593" s="4">
        <f t="shared" si="1136"/>
        <v>9.7867527673824313</v>
      </c>
      <c r="Z3593" s="7">
        <f t="shared" si="1137"/>
        <v>17.230730221429955</v>
      </c>
      <c r="AA3593" s="14">
        <f t="shared" si="1138"/>
        <v>3.3434687729322494</v>
      </c>
      <c r="AB3593" s="15">
        <v>5.0413846150000001</v>
      </c>
      <c r="AC3593" s="16">
        <f t="shared" si="1139"/>
        <v>3.7810384612500001</v>
      </c>
    </row>
    <row r="3594" spans="1:29" x14ac:dyDescent="0.25">
      <c r="A3594" s="1">
        <v>32658</v>
      </c>
      <c r="B3594" s="2">
        <v>0.625</v>
      </c>
      <c r="C3594">
        <v>772</v>
      </c>
      <c r="D3594">
        <v>895</v>
      </c>
      <c r="E3594">
        <v>85</v>
      </c>
      <c r="F3594">
        <f t="shared" si="1122"/>
        <v>687</v>
      </c>
      <c r="G3594" s="8">
        <v>25.6</v>
      </c>
      <c r="H3594">
        <v>15</v>
      </c>
      <c r="I3594">
        <v>3591</v>
      </c>
      <c r="J3594">
        <f t="shared" si="1123"/>
        <v>150</v>
      </c>
      <c r="K3594" s="11">
        <f t="shared" si="1124"/>
        <v>1.1910433686686579</v>
      </c>
      <c r="L3594">
        <f t="shared" si="1125"/>
        <v>2.6116812091608321</v>
      </c>
      <c r="M3594">
        <f t="shared" si="1126"/>
        <v>15.376861353486014</v>
      </c>
      <c r="N3594" s="8">
        <f t="shared" si="1127"/>
        <v>-0.88406023502524544</v>
      </c>
      <c r="O3594" s="8">
        <f t="shared" si="1128"/>
        <v>0.37962399089039006</v>
      </c>
      <c r="P3594" s="4">
        <f t="shared" si="1129"/>
        <v>0.69415992019118189</v>
      </c>
      <c r="Q3594" s="7">
        <f t="shared" si="1130"/>
        <v>0.76725217508984378</v>
      </c>
      <c r="R3594" s="4">
        <f t="shared" si="1131"/>
        <v>-1.50497906872722</v>
      </c>
      <c r="S3594" s="4">
        <f t="shared" si="1132"/>
        <v>-1.50497906872722</v>
      </c>
      <c r="T3594" s="4">
        <f t="shared" si="1133"/>
        <v>0</v>
      </c>
      <c r="U3594" s="7">
        <f t="shared" si="1134"/>
        <v>-1.50497906872722</v>
      </c>
      <c r="V3594" s="4">
        <f t="shared" si="1120"/>
        <v>0.65943710410904299</v>
      </c>
      <c r="W3594" s="14">
        <f t="shared" si="1121"/>
        <v>671.96107337401247</v>
      </c>
      <c r="X3594" s="7">
        <f t="shared" si="1135"/>
        <v>47.438734884655403</v>
      </c>
      <c r="Y3594" s="4">
        <f t="shared" si="1136"/>
        <v>8.4369643166304318</v>
      </c>
      <c r="Z3594" s="7">
        <f t="shared" si="1137"/>
        <v>17.488539815523588</v>
      </c>
      <c r="AA3594" s="14">
        <f t="shared" si="1138"/>
        <v>2.7317897308195924</v>
      </c>
      <c r="AB3594" s="15">
        <v>5.4857692309999999</v>
      </c>
      <c r="AC3594" s="16">
        <f t="shared" si="1139"/>
        <v>4.1143269232500002</v>
      </c>
    </row>
    <row r="3595" spans="1:29" x14ac:dyDescent="0.25">
      <c r="A3595" s="1">
        <v>32658</v>
      </c>
      <c r="B3595" s="2">
        <v>0.66666666666666663</v>
      </c>
      <c r="C3595">
        <v>605</v>
      </c>
      <c r="D3595">
        <v>874</v>
      </c>
      <c r="E3595">
        <v>67</v>
      </c>
      <c r="F3595">
        <f t="shared" si="1122"/>
        <v>538</v>
      </c>
      <c r="G3595" s="8">
        <v>26.1</v>
      </c>
      <c r="H3595">
        <v>16</v>
      </c>
      <c r="I3595">
        <v>3592</v>
      </c>
      <c r="J3595">
        <f t="shared" si="1123"/>
        <v>150</v>
      </c>
      <c r="K3595" s="11">
        <f t="shared" si="1124"/>
        <v>1.1910433686686579</v>
      </c>
      <c r="L3595">
        <f t="shared" si="1125"/>
        <v>2.6116812091608321</v>
      </c>
      <c r="M3595">
        <f t="shared" si="1126"/>
        <v>16.376861353486014</v>
      </c>
      <c r="N3595" s="8">
        <f t="shared" si="1127"/>
        <v>-1.1458596228243949</v>
      </c>
      <c r="O3595" s="8">
        <f t="shared" si="1128"/>
        <v>0.37962399089039006</v>
      </c>
      <c r="P3595" s="4">
        <f t="shared" si="1129"/>
        <v>0.5277062601534005</v>
      </c>
      <c r="Q3595" s="7">
        <f t="shared" si="1130"/>
        <v>0.55589795517200102</v>
      </c>
      <c r="R3595" s="4">
        <f t="shared" si="1131"/>
        <v>-1.4836122098256386</v>
      </c>
      <c r="S3595" s="4">
        <f t="shared" si="1132"/>
        <v>4.6252048634154317</v>
      </c>
      <c r="T3595" s="4">
        <f t="shared" si="1133"/>
        <v>1</v>
      </c>
      <c r="U3595" s="7">
        <f t="shared" si="1134"/>
        <v>-1.6579804437641545</v>
      </c>
      <c r="V3595" s="4">
        <f t="shared" si="1120"/>
        <v>0.45923244417518677</v>
      </c>
      <c r="W3595" s="14">
        <f t="shared" si="1121"/>
        <v>465.81910877570238</v>
      </c>
      <c r="X3595" s="7">
        <f t="shared" si="1135"/>
        <v>41.239121035210331</v>
      </c>
      <c r="Y3595" s="4">
        <f t="shared" si="1136"/>
        <v>6.1059095092390843</v>
      </c>
      <c r="Z3595" s="7">
        <f t="shared" si="1137"/>
        <v>17.933771283735336</v>
      </c>
      <c r="AA3595" s="14">
        <f t="shared" si="1138"/>
        <v>1.9419521728959863</v>
      </c>
      <c r="AB3595" s="15">
        <v>5.4353846150000003</v>
      </c>
      <c r="AC3595" s="16">
        <f t="shared" si="1139"/>
        <v>4.0765384612500002</v>
      </c>
    </row>
    <row r="3596" spans="1:29" x14ac:dyDescent="0.25">
      <c r="A3596" s="1">
        <v>32658</v>
      </c>
      <c r="B3596" s="2">
        <v>0.70833333333333337</v>
      </c>
      <c r="C3596">
        <v>384</v>
      </c>
      <c r="D3596">
        <v>772</v>
      </c>
      <c r="E3596">
        <v>47</v>
      </c>
      <c r="F3596">
        <f t="shared" si="1122"/>
        <v>337</v>
      </c>
      <c r="G3596" s="8">
        <v>25.6</v>
      </c>
      <c r="H3596">
        <v>17</v>
      </c>
      <c r="I3596">
        <v>3593</v>
      </c>
      <c r="J3596">
        <f t="shared" si="1123"/>
        <v>150</v>
      </c>
      <c r="K3596" s="11">
        <f t="shared" si="1124"/>
        <v>1.1910433686686579</v>
      </c>
      <c r="L3596">
        <f t="shared" si="1125"/>
        <v>2.6116812091608321</v>
      </c>
      <c r="M3596">
        <f t="shared" si="1126"/>
        <v>17.376861353486014</v>
      </c>
      <c r="N3596" s="8">
        <f t="shared" si="1127"/>
        <v>-1.4076590106235443</v>
      </c>
      <c r="O3596" s="8">
        <f t="shared" si="1128"/>
        <v>0.37962399089039006</v>
      </c>
      <c r="P3596" s="4">
        <f t="shared" si="1129"/>
        <v>0.34016375177689162</v>
      </c>
      <c r="Q3596" s="7">
        <f t="shared" si="1130"/>
        <v>0.34709102821968418</v>
      </c>
      <c r="R3596" s="4">
        <f t="shared" si="1131"/>
        <v>-1.344885298712849</v>
      </c>
      <c r="S3596" s="4">
        <f t="shared" si="1132"/>
        <v>4.4864779523026419</v>
      </c>
      <c r="T3596" s="4">
        <f t="shared" si="1133"/>
        <v>1</v>
      </c>
      <c r="U3596" s="7">
        <f t="shared" si="1134"/>
        <v>-1.7967073548769441</v>
      </c>
      <c r="V3596" s="4">
        <f t="shared" si="1120"/>
        <v>0.2336628525895218</v>
      </c>
      <c r="W3596" s="14">
        <f t="shared" si="1121"/>
        <v>225.59888295477785</v>
      </c>
      <c r="X3596" s="7">
        <f t="shared" si="1135"/>
        <v>32.93196369603028</v>
      </c>
      <c r="Y3596" s="4">
        <f t="shared" si="1136"/>
        <v>2.9824183497073853</v>
      </c>
      <c r="Z3596" s="7">
        <f t="shared" si="1137"/>
        <v>18.530358095205891</v>
      </c>
      <c r="AA3596" s="14">
        <f t="shared" si="1138"/>
        <v>0.97178537729923065</v>
      </c>
      <c r="AB3596" s="15">
        <v>6.1353076919999996</v>
      </c>
      <c r="AC3596" s="16">
        <f t="shared" si="1139"/>
        <v>4.6014807690000001</v>
      </c>
    </row>
    <row r="3597" spans="1:29" x14ac:dyDescent="0.25">
      <c r="A3597" s="1">
        <v>32658</v>
      </c>
      <c r="B3597" s="2">
        <v>0.75</v>
      </c>
      <c r="C3597">
        <v>159</v>
      </c>
      <c r="D3597">
        <v>553</v>
      </c>
      <c r="E3597">
        <v>24</v>
      </c>
      <c r="F3597">
        <f t="shared" si="1122"/>
        <v>135</v>
      </c>
      <c r="G3597" s="8">
        <v>25</v>
      </c>
      <c r="H3597">
        <v>18</v>
      </c>
      <c r="I3597">
        <v>3594</v>
      </c>
      <c r="J3597">
        <f t="shared" si="1123"/>
        <v>150</v>
      </c>
      <c r="K3597" s="11">
        <f t="shared" si="1124"/>
        <v>1.1910433686686579</v>
      </c>
      <c r="L3597">
        <f t="shared" si="1125"/>
        <v>2.6116812091608321</v>
      </c>
      <c r="M3597">
        <f t="shared" si="1126"/>
        <v>18.376861353486014</v>
      </c>
      <c r="N3597" s="8">
        <f t="shared" si="1127"/>
        <v>-1.6694583984226938</v>
      </c>
      <c r="O3597" s="8">
        <f t="shared" si="1128"/>
        <v>0.37962399089039006</v>
      </c>
      <c r="P3597" s="4">
        <f t="shared" si="1129"/>
        <v>0.14431310707886491</v>
      </c>
      <c r="Q3597" s="7">
        <f t="shared" si="1130"/>
        <v>0.1448187779790798</v>
      </c>
      <c r="R3597" s="4">
        <f t="shared" si="1131"/>
        <v>-1.2056312991032641</v>
      </c>
      <c r="S3597" s="4">
        <f t="shared" si="1132"/>
        <v>4.3472239526930574</v>
      </c>
      <c r="T3597" s="4">
        <f t="shared" si="1133"/>
        <v>1</v>
      </c>
      <c r="U3597" s="7">
        <f t="shared" si="1134"/>
        <v>-1.9359613544865291</v>
      </c>
      <c r="V3597" s="4">
        <f t="shared" si="1120"/>
        <v>0</v>
      </c>
      <c r="W3597" s="14">
        <f t="shared" si="1121"/>
        <v>23.086550173106559</v>
      </c>
      <c r="X3597" s="7">
        <f t="shared" si="1135"/>
        <v>25.750312880625962</v>
      </c>
      <c r="Y3597" s="4">
        <f t="shared" si="1136"/>
        <v>0.28211764311536186</v>
      </c>
      <c r="Z3597" s="7">
        <f t="shared" si="1137"/>
        <v>19.046115530164968</v>
      </c>
      <c r="AA3597" s="14">
        <f t="shared" si="1138"/>
        <v>0.10221510010195407</v>
      </c>
      <c r="AB3597" s="15">
        <v>5.4399233850000002</v>
      </c>
      <c r="AC3597" s="16">
        <f t="shared" si="1139"/>
        <v>4.0799425387500001</v>
      </c>
    </row>
    <row r="3598" spans="1:29" x14ac:dyDescent="0.25">
      <c r="A3598" s="1">
        <v>32658</v>
      </c>
      <c r="B3598" s="2">
        <v>0.79166666666666663</v>
      </c>
      <c r="C3598">
        <v>9</v>
      </c>
      <c r="D3598">
        <v>41</v>
      </c>
      <c r="E3598">
        <v>5</v>
      </c>
      <c r="F3598">
        <f t="shared" si="1122"/>
        <v>4</v>
      </c>
      <c r="G3598" s="8">
        <v>23.9</v>
      </c>
      <c r="H3598">
        <v>19</v>
      </c>
      <c r="I3598">
        <v>3595</v>
      </c>
      <c r="J3598">
        <f t="shared" si="1123"/>
        <v>150</v>
      </c>
      <c r="K3598" s="11">
        <f t="shared" si="1124"/>
        <v>1.1910433686686579</v>
      </c>
      <c r="L3598">
        <f t="shared" si="1125"/>
        <v>2.6116812091608321</v>
      </c>
      <c r="M3598">
        <f t="shared" si="1126"/>
        <v>19.376861353486014</v>
      </c>
      <c r="N3598" s="8">
        <f t="shared" si="1127"/>
        <v>-1.931257786221843</v>
      </c>
      <c r="O3598" s="8">
        <f t="shared" si="1128"/>
        <v>0.37962399089039006</v>
      </c>
      <c r="P3598" s="4">
        <f t="shared" si="1129"/>
        <v>0</v>
      </c>
      <c r="Q3598" s="7">
        <f t="shared" si="1130"/>
        <v>0</v>
      </c>
      <c r="R3598" s="4">
        <f t="shared" si="1131"/>
        <v>0</v>
      </c>
      <c r="S3598" s="4">
        <f t="shared" si="1132"/>
        <v>0</v>
      </c>
      <c r="T3598" s="4">
        <f t="shared" si="1133"/>
        <v>1</v>
      </c>
      <c r="U3598" s="7">
        <f t="shared" si="1134"/>
        <v>0</v>
      </c>
      <c r="V3598" s="4">
        <f t="shared" si="1120"/>
        <v>0.38268428076468186</v>
      </c>
      <c r="W3598" s="14">
        <f t="shared" si="1121"/>
        <v>20.499753464082488</v>
      </c>
      <c r="X3598" s="7">
        <f t="shared" si="1135"/>
        <v>24.566241987582679</v>
      </c>
      <c r="Y3598" s="4">
        <f t="shared" si="1136"/>
        <v>-0.16309301266891288</v>
      </c>
      <c r="Z3598" s="7">
        <f t="shared" si="1137"/>
        <v>19.131150765419761</v>
      </c>
      <c r="AA3598" s="14">
        <f t="shared" si="1138"/>
        <v>9.1167350855409598E-2</v>
      </c>
      <c r="AB3598" s="15">
        <v>3.9843076919999998</v>
      </c>
      <c r="AC3598" s="16">
        <f t="shared" si="1139"/>
        <v>2.9882307689999998</v>
      </c>
    </row>
    <row r="3599" spans="1:29" x14ac:dyDescent="0.25">
      <c r="A3599" s="1">
        <v>32658</v>
      </c>
      <c r="B3599" s="2">
        <v>0.83333333333333337</v>
      </c>
      <c r="C3599">
        <v>0</v>
      </c>
      <c r="D3599">
        <v>0</v>
      </c>
      <c r="E3599">
        <v>0</v>
      </c>
      <c r="F3599">
        <f t="shared" si="1122"/>
        <v>0</v>
      </c>
      <c r="G3599" s="8">
        <v>22.2</v>
      </c>
      <c r="H3599">
        <v>20</v>
      </c>
      <c r="I3599">
        <v>3596</v>
      </c>
      <c r="J3599">
        <f t="shared" si="1123"/>
        <v>150</v>
      </c>
      <c r="K3599" s="11">
        <f t="shared" si="1124"/>
        <v>1.1910433686686579</v>
      </c>
      <c r="L3599">
        <f t="shared" si="1125"/>
        <v>2.6116812091608321</v>
      </c>
      <c r="M3599">
        <f t="shared" si="1126"/>
        <v>20.376861353486014</v>
      </c>
      <c r="N3599" s="8">
        <f t="shared" si="1127"/>
        <v>-2.1930571740209923</v>
      </c>
      <c r="O3599" s="8">
        <f t="shared" si="1128"/>
        <v>0.37962399089039006</v>
      </c>
      <c r="P3599" s="4">
        <f t="shared" si="1129"/>
        <v>0</v>
      </c>
      <c r="Q3599" s="7">
        <f t="shared" si="1130"/>
        <v>0</v>
      </c>
      <c r="R3599" s="4">
        <f t="shared" si="1131"/>
        <v>0</v>
      </c>
      <c r="S3599" s="4">
        <f t="shared" si="1132"/>
        <v>0</v>
      </c>
      <c r="T3599" s="4">
        <f t="shared" si="1133"/>
        <v>1</v>
      </c>
      <c r="U3599" s="7">
        <f t="shared" si="1134"/>
        <v>0</v>
      </c>
      <c r="V3599" s="4">
        <f t="shared" si="1120"/>
        <v>0.38268428076468186</v>
      </c>
      <c r="W3599" s="14">
        <f t="shared" si="1121"/>
        <v>0</v>
      </c>
      <c r="X3599" s="7">
        <f t="shared" si="1135"/>
        <v>22.2</v>
      </c>
      <c r="Y3599" s="4">
        <f t="shared" si="1136"/>
        <v>-1.0528000000000002</v>
      </c>
      <c r="Z3599" s="7">
        <f t="shared" si="1137"/>
        <v>19.301084800000002</v>
      </c>
      <c r="AA3599" s="14">
        <f t="shared" si="1138"/>
        <v>0</v>
      </c>
      <c r="AB3599" s="15">
        <v>2.825615231</v>
      </c>
      <c r="AC3599" s="16">
        <f t="shared" si="1139"/>
        <v>2.1192114232499999</v>
      </c>
    </row>
    <row r="3600" spans="1:29" x14ac:dyDescent="0.25">
      <c r="A3600" s="1">
        <v>32658</v>
      </c>
      <c r="B3600" s="2">
        <v>0.875</v>
      </c>
      <c r="C3600">
        <v>0</v>
      </c>
      <c r="D3600">
        <v>0</v>
      </c>
      <c r="E3600">
        <v>0</v>
      </c>
      <c r="F3600">
        <f t="shared" si="1122"/>
        <v>0</v>
      </c>
      <c r="G3600" s="8">
        <v>21.1</v>
      </c>
      <c r="H3600">
        <v>21</v>
      </c>
      <c r="I3600">
        <v>3597</v>
      </c>
      <c r="J3600">
        <f t="shared" si="1123"/>
        <v>150</v>
      </c>
      <c r="K3600" s="11">
        <f t="shared" si="1124"/>
        <v>1.1910433686686579</v>
      </c>
      <c r="L3600">
        <f t="shared" si="1125"/>
        <v>2.6116812091608321</v>
      </c>
      <c r="M3600">
        <f t="shared" si="1126"/>
        <v>21.376861353486014</v>
      </c>
      <c r="N3600" s="8">
        <f t="shared" si="1127"/>
        <v>-2.4548565618201419</v>
      </c>
      <c r="O3600" s="8">
        <f t="shared" si="1128"/>
        <v>0.37962399089039006</v>
      </c>
      <c r="P3600" s="4">
        <f t="shared" si="1129"/>
        <v>0</v>
      </c>
      <c r="Q3600" s="7">
        <f t="shared" si="1130"/>
        <v>0</v>
      </c>
      <c r="R3600" s="4">
        <f t="shared" si="1131"/>
        <v>0</v>
      </c>
      <c r="S3600" s="4">
        <f t="shared" si="1132"/>
        <v>0</v>
      </c>
      <c r="T3600" s="4">
        <f t="shared" si="1133"/>
        <v>1</v>
      </c>
      <c r="U3600" s="7">
        <f t="shared" si="1134"/>
        <v>0</v>
      </c>
      <c r="V3600" s="4">
        <f t="shared" si="1120"/>
        <v>0.38268428076468186</v>
      </c>
      <c r="W3600" s="14">
        <f t="shared" si="1121"/>
        <v>0</v>
      </c>
      <c r="X3600" s="7">
        <f t="shared" si="1135"/>
        <v>21.1</v>
      </c>
      <c r="Y3600" s="4">
        <f t="shared" si="1136"/>
        <v>-1.4663999999999995</v>
      </c>
      <c r="Z3600" s="7">
        <f t="shared" si="1137"/>
        <v>19.380082399999999</v>
      </c>
      <c r="AA3600" s="14">
        <f t="shared" si="1138"/>
        <v>0</v>
      </c>
      <c r="AB3600" s="15">
        <v>1.854000077</v>
      </c>
      <c r="AC3600" s="16">
        <f t="shared" si="1139"/>
        <v>1.39050005775</v>
      </c>
    </row>
    <row r="3601" spans="1:29" x14ac:dyDescent="0.25">
      <c r="A3601" s="1">
        <v>32658</v>
      </c>
      <c r="B3601" s="2">
        <v>0.91666666666666663</v>
      </c>
      <c r="C3601">
        <v>0</v>
      </c>
      <c r="D3601">
        <v>0</v>
      </c>
      <c r="E3601">
        <v>0</v>
      </c>
      <c r="F3601">
        <f t="shared" si="1122"/>
        <v>0</v>
      </c>
      <c r="G3601" s="8">
        <v>20</v>
      </c>
      <c r="H3601">
        <v>22</v>
      </c>
      <c r="I3601">
        <v>3598</v>
      </c>
      <c r="J3601">
        <f t="shared" si="1123"/>
        <v>150</v>
      </c>
      <c r="K3601" s="11">
        <f t="shared" si="1124"/>
        <v>1.1910433686686579</v>
      </c>
      <c r="L3601">
        <f t="shared" si="1125"/>
        <v>2.6116812091608321</v>
      </c>
      <c r="M3601">
        <f t="shared" si="1126"/>
        <v>22.376861353486014</v>
      </c>
      <c r="N3601" s="8">
        <f t="shared" si="1127"/>
        <v>-2.7166559496192915</v>
      </c>
      <c r="O3601" s="8">
        <f t="shared" si="1128"/>
        <v>0.37962399089039006</v>
      </c>
      <c r="P3601" s="4">
        <f t="shared" si="1129"/>
        <v>0</v>
      </c>
      <c r="Q3601" s="7">
        <f t="shared" si="1130"/>
        <v>0</v>
      </c>
      <c r="R3601" s="4">
        <f t="shared" si="1131"/>
        <v>0</v>
      </c>
      <c r="S3601" s="4">
        <f t="shared" si="1132"/>
        <v>0</v>
      </c>
      <c r="T3601" s="4">
        <f t="shared" si="1133"/>
        <v>1</v>
      </c>
      <c r="U3601" s="7">
        <f t="shared" si="1134"/>
        <v>0</v>
      </c>
      <c r="V3601" s="4">
        <f t="shared" si="1120"/>
        <v>0.38268428076468186</v>
      </c>
      <c r="W3601" s="14">
        <f t="shared" si="1121"/>
        <v>0</v>
      </c>
      <c r="X3601" s="7">
        <f t="shared" si="1135"/>
        <v>20</v>
      </c>
      <c r="Y3601" s="4">
        <f t="shared" si="1136"/>
        <v>-1.88</v>
      </c>
      <c r="Z3601" s="7">
        <f t="shared" si="1137"/>
        <v>19.45908</v>
      </c>
      <c r="AA3601" s="14">
        <f t="shared" si="1138"/>
        <v>0</v>
      </c>
      <c r="AB3601" s="15">
        <v>3.229538308</v>
      </c>
      <c r="AC3601" s="16">
        <f t="shared" si="1139"/>
        <v>2.4221537309999999</v>
      </c>
    </row>
    <row r="3602" spans="1:29" x14ac:dyDescent="0.25">
      <c r="A3602" s="1">
        <v>32658</v>
      </c>
      <c r="B3602" s="2">
        <v>0.95833333333333337</v>
      </c>
      <c r="C3602">
        <v>0</v>
      </c>
      <c r="D3602">
        <v>0</v>
      </c>
      <c r="E3602">
        <v>0</v>
      </c>
      <c r="F3602">
        <f t="shared" si="1122"/>
        <v>0</v>
      </c>
      <c r="G3602" s="8">
        <v>19.399999999999999</v>
      </c>
      <c r="H3602">
        <v>23</v>
      </c>
      <c r="I3602">
        <v>3599</v>
      </c>
      <c r="J3602">
        <f t="shared" si="1123"/>
        <v>150</v>
      </c>
      <c r="K3602" s="11">
        <f t="shared" si="1124"/>
        <v>1.1910433686686579</v>
      </c>
      <c r="L3602">
        <f t="shared" si="1125"/>
        <v>2.6116812091608321</v>
      </c>
      <c r="M3602">
        <f t="shared" si="1126"/>
        <v>23.376861353486014</v>
      </c>
      <c r="N3602" s="8">
        <f t="shared" si="1127"/>
        <v>-2.978455337418441</v>
      </c>
      <c r="O3602" s="8">
        <f t="shared" si="1128"/>
        <v>0.37962399089039006</v>
      </c>
      <c r="P3602" s="4">
        <f t="shared" si="1129"/>
        <v>0</v>
      </c>
      <c r="Q3602" s="7">
        <f t="shared" si="1130"/>
        <v>0</v>
      </c>
      <c r="R3602" s="4">
        <f t="shared" si="1131"/>
        <v>0</v>
      </c>
      <c r="S3602" s="4">
        <f t="shared" si="1132"/>
        <v>0</v>
      </c>
      <c r="T3602" s="4">
        <f t="shared" si="1133"/>
        <v>1</v>
      </c>
      <c r="U3602" s="7">
        <f t="shared" si="1134"/>
        <v>0</v>
      </c>
      <c r="V3602" s="4">
        <f t="shared" si="1120"/>
        <v>0.38268428076468186</v>
      </c>
      <c r="W3602" s="14">
        <f t="shared" si="1121"/>
        <v>0</v>
      </c>
      <c r="X3602" s="7">
        <f t="shared" si="1135"/>
        <v>19.399999999999999</v>
      </c>
      <c r="Y3602" s="4">
        <f t="shared" si="1136"/>
        <v>-2.1056000000000004</v>
      </c>
      <c r="Z3602" s="7">
        <f t="shared" si="1137"/>
        <v>19.502169599999998</v>
      </c>
      <c r="AA3602" s="14">
        <f t="shared" si="1138"/>
        <v>0</v>
      </c>
      <c r="AB3602" s="15">
        <v>2.9425384619999999</v>
      </c>
      <c r="AC3602" s="16">
        <f t="shared" si="1139"/>
        <v>2.2069038464999999</v>
      </c>
    </row>
    <row r="3603" spans="1:29" x14ac:dyDescent="0.25">
      <c r="A3603" s="1">
        <v>32658</v>
      </c>
      <c r="B3603" s="3">
        <v>1</v>
      </c>
      <c r="C3603">
        <v>0</v>
      </c>
      <c r="D3603">
        <v>0</v>
      </c>
      <c r="E3603">
        <v>0</v>
      </c>
      <c r="F3603">
        <f t="shared" si="1122"/>
        <v>0</v>
      </c>
      <c r="G3603" s="8">
        <v>17.8</v>
      </c>
      <c r="H3603">
        <v>24</v>
      </c>
      <c r="I3603">
        <v>3600</v>
      </c>
      <c r="J3603">
        <f t="shared" si="1123"/>
        <v>150</v>
      </c>
      <c r="K3603" s="11">
        <f t="shared" si="1124"/>
        <v>1.1910433686686579</v>
      </c>
      <c r="L3603">
        <f t="shared" si="1125"/>
        <v>2.6116812091608321</v>
      </c>
      <c r="M3603">
        <f t="shared" si="1126"/>
        <v>24.376861353486014</v>
      </c>
      <c r="N3603" s="8">
        <f t="shared" si="1127"/>
        <v>-3.2402547252175902</v>
      </c>
      <c r="O3603" s="8">
        <f t="shared" si="1128"/>
        <v>0.37962399089039006</v>
      </c>
      <c r="P3603" s="4">
        <f t="shared" si="1129"/>
        <v>0</v>
      </c>
      <c r="Q3603" s="7">
        <f t="shared" si="1130"/>
        <v>0</v>
      </c>
      <c r="R3603" s="4">
        <f t="shared" si="1131"/>
        <v>0</v>
      </c>
      <c r="S3603" s="4">
        <f t="shared" si="1132"/>
        <v>0</v>
      </c>
      <c r="T3603" s="4">
        <f t="shared" si="1133"/>
        <v>1</v>
      </c>
      <c r="U3603" s="7">
        <f t="shared" si="1134"/>
        <v>0</v>
      </c>
      <c r="V3603" s="4">
        <f t="shared" si="1120"/>
        <v>0.38268428076468186</v>
      </c>
      <c r="W3603" s="14">
        <f t="shared" si="1121"/>
        <v>0</v>
      </c>
      <c r="X3603" s="7">
        <f t="shared" si="1135"/>
        <v>17.8</v>
      </c>
      <c r="Y3603" s="4">
        <f t="shared" si="1136"/>
        <v>-2.7071999999999998</v>
      </c>
      <c r="Z3603" s="7">
        <f t="shared" si="1137"/>
        <v>19.617075199999999</v>
      </c>
      <c r="AA3603" s="14">
        <f t="shared" si="1138"/>
        <v>0</v>
      </c>
      <c r="AB3603" s="15">
        <v>2.7886923079999999</v>
      </c>
      <c r="AC3603" s="16">
        <f t="shared" si="1139"/>
        <v>2.0915192309999999</v>
      </c>
    </row>
    <row r="3604" spans="1:29" x14ac:dyDescent="0.25">
      <c r="A3604" s="1">
        <v>32659</v>
      </c>
      <c r="B3604" s="2">
        <v>4.1666666666666664E-2</v>
      </c>
      <c r="C3604">
        <v>0</v>
      </c>
      <c r="D3604">
        <v>0</v>
      </c>
      <c r="E3604">
        <v>0</v>
      </c>
      <c r="F3604">
        <f t="shared" si="1122"/>
        <v>0</v>
      </c>
      <c r="G3604" s="8">
        <v>16.100000000000001</v>
      </c>
      <c r="H3604">
        <v>1</v>
      </c>
      <c r="I3604">
        <v>3601</v>
      </c>
      <c r="J3604">
        <f t="shared" si="1123"/>
        <v>151</v>
      </c>
      <c r="K3604" s="11">
        <f t="shared" si="1124"/>
        <v>1.2083048667653051</v>
      </c>
      <c r="L3604">
        <f t="shared" si="1125"/>
        <v>2.4723214733782335</v>
      </c>
      <c r="M3604">
        <f t="shared" si="1126"/>
        <v>1.3745386912229707</v>
      </c>
      <c r="N3604" s="8">
        <f t="shared" si="1127"/>
        <v>2.7817392657213751</v>
      </c>
      <c r="O3604" s="8">
        <f t="shared" si="1128"/>
        <v>0.38220062981947078</v>
      </c>
      <c r="P3604" s="4">
        <f t="shared" si="1129"/>
        <v>0</v>
      </c>
      <c r="Q3604" s="7">
        <f t="shared" si="1130"/>
        <v>0</v>
      </c>
      <c r="R3604" s="4">
        <f t="shared" si="1131"/>
        <v>0</v>
      </c>
      <c r="S3604" s="4">
        <f t="shared" si="1132"/>
        <v>0</v>
      </c>
      <c r="T3604" s="4">
        <f t="shared" si="1133"/>
        <v>1</v>
      </c>
      <c r="U3604" s="7">
        <f t="shared" si="1134"/>
        <v>0</v>
      </c>
      <c r="V3604" s="4">
        <f t="shared" si="1120"/>
        <v>0.38268428076468186</v>
      </c>
      <c r="W3604" s="14">
        <f t="shared" si="1121"/>
        <v>0</v>
      </c>
      <c r="X3604" s="7">
        <f t="shared" si="1135"/>
        <v>16.100000000000001</v>
      </c>
      <c r="Y3604" s="4">
        <f t="shared" si="1136"/>
        <v>-3.3463999999999996</v>
      </c>
      <c r="Z3604" s="7">
        <f t="shared" si="1137"/>
        <v>19.739162400000001</v>
      </c>
      <c r="AA3604" s="14">
        <f t="shared" si="1138"/>
        <v>0</v>
      </c>
      <c r="AB3604" s="15">
        <v>1.3349231539999999</v>
      </c>
      <c r="AC3604" s="16">
        <f t="shared" si="1139"/>
        <v>1.0011923654999999</v>
      </c>
    </row>
    <row r="3605" spans="1:29" x14ac:dyDescent="0.25">
      <c r="A3605" s="1">
        <v>32659</v>
      </c>
      <c r="B3605" s="2">
        <v>8.3333333333333329E-2</v>
      </c>
      <c r="C3605">
        <v>0</v>
      </c>
      <c r="D3605">
        <v>0</v>
      </c>
      <c r="E3605">
        <v>0</v>
      </c>
      <c r="F3605">
        <f t="shared" si="1122"/>
        <v>0</v>
      </c>
      <c r="G3605" s="8">
        <v>15.6</v>
      </c>
      <c r="H3605">
        <v>2</v>
      </c>
      <c r="I3605">
        <v>3602</v>
      </c>
      <c r="J3605">
        <f t="shared" si="1123"/>
        <v>151</v>
      </c>
      <c r="K3605" s="11">
        <f t="shared" si="1124"/>
        <v>1.2083048667653051</v>
      </c>
      <c r="L3605">
        <f t="shared" si="1125"/>
        <v>2.4723214733782335</v>
      </c>
      <c r="M3605">
        <f t="shared" si="1126"/>
        <v>2.3745386912229707</v>
      </c>
      <c r="N3605" s="8">
        <f t="shared" si="1127"/>
        <v>2.519939877922226</v>
      </c>
      <c r="O3605" s="8">
        <f t="shared" si="1128"/>
        <v>0.38220062981947078</v>
      </c>
      <c r="P3605" s="4">
        <f t="shared" si="1129"/>
        <v>0</v>
      </c>
      <c r="Q3605" s="7">
        <f t="shared" si="1130"/>
        <v>0</v>
      </c>
      <c r="R3605" s="4">
        <f t="shared" si="1131"/>
        <v>0</v>
      </c>
      <c r="S3605" s="4">
        <f t="shared" si="1132"/>
        <v>0</v>
      </c>
      <c r="T3605" s="4">
        <f t="shared" si="1133"/>
        <v>1</v>
      </c>
      <c r="U3605" s="7">
        <f t="shared" si="1134"/>
        <v>0</v>
      </c>
      <c r="V3605" s="4">
        <f t="shared" si="1120"/>
        <v>0.38268428076468186</v>
      </c>
      <c r="W3605" s="14">
        <f t="shared" si="1121"/>
        <v>0</v>
      </c>
      <c r="X3605" s="7">
        <f t="shared" si="1135"/>
        <v>15.6</v>
      </c>
      <c r="Y3605" s="4">
        <f t="shared" si="1136"/>
        <v>-3.5344000000000002</v>
      </c>
      <c r="Z3605" s="7">
        <f t="shared" si="1137"/>
        <v>19.775070400000001</v>
      </c>
      <c r="AA3605" s="14">
        <f t="shared" si="1138"/>
        <v>0</v>
      </c>
      <c r="AB3605" s="15">
        <v>1.859384615</v>
      </c>
      <c r="AC3605" s="16">
        <f t="shared" si="1139"/>
        <v>1.39453846125</v>
      </c>
    </row>
    <row r="3606" spans="1:29" x14ac:dyDescent="0.25">
      <c r="A3606" s="1">
        <v>32659</v>
      </c>
      <c r="B3606" s="2">
        <v>0.125</v>
      </c>
      <c r="C3606">
        <v>0</v>
      </c>
      <c r="D3606">
        <v>0</v>
      </c>
      <c r="E3606">
        <v>0</v>
      </c>
      <c r="F3606">
        <f t="shared" si="1122"/>
        <v>0</v>
      </c>
      <c r="G3606" s="8">
        <v>15</v>
      </c>
      <c r="H3606">
        <v>3</v>
      </c>
      <c r="I3606">
        <v>3603</v>
      </c>
      <c r="J3606">
        <f t="shared" si="1123"/>
        <v>151</v>
      </c>
      <c r="K3606" s="11">
        <f t="shared" si="1124"/>
        <v>1.2083048667653051</v>
      </c>
      <c r="L3606">
        <f t="shared" si="1125"/>
        <v>2.4723214733782335</v>
      </c>
      <c r="M3606">
        <f t="shared" si="1126"/>
        <v>3.3745386912229707</v>
      </c>
      <c r="N3606" s="8">
        <f t="shared" si="1127"/>
        <v>2.2581404901230764</v>
      </c>
      <c r="O3606" s="8">
        <f t="shared" si="1128"/>
        <v>0.38220062981947078</v>
      </c>
      <c r="P3606" s="4">
        <f t="shared" si="1129"/>
        <v>0</v>
      </c>
      <c r="Q3606" s="7">
        <f t="shared" si="1130"/>
        <v>0</v>
      </c>
      <c r="R3606" s="4">
        <f t="shared" si="1131"/>
        <v>0</v>
      </c>
      <c r="S3606" s="4">
        <f t="shared" si="1132"/>
        <v>0</v>
      </c>
      <c r="T3606" s="4">
        <f t="shared" si="1133"/>
        <v>1</v>
      </c>
      <c r="U3606" s="7">
        <f t="shared" si="1134"/>
        <v>0</v>
      </c>
      <c r="V3606" s="4">
        <f t="shared" si="1120"/>
        <v>0.38268428076468186</v>
      </c>
      <c r="W3606" s="14">
        <f t="shared" si="1121"/>
        <v>0</v>
      </c>
      <c r="X3606" s="7">
        <f t="shared" si="1135"/>
        <v>15</v>
      </c>
      <c r="Y3606" s="4">
        <f t="shared" si="1136"/>
        <v>-3.76</v>
      </c>
      <c r="Z3606" s="7">
        <f t="shared" si="1137"/>
        <v>19.818160000000002</v>
      </c>
      <c r="AA3606" s="14">
        <f t="shared" si="1138"/>
        <v>0</v>
      </c>
      <c r="AB3606" s="15">
        <v>1.7100769229999999</v>
      </c>
      <c r="AC3606" s="16">
        <f t="shared" si="1139"/>
        <v>1.2825576922499999</v>
      </c>
    </row>
    <row r="3607" spans="1:29" x14ac:dyDescent="0.25">
      <c r="A3607" s="1">
        <v>32659</v>
      </c>
      <c r="B3607" s="2">
        <v>0.16666666666666666</v>
      </c>
      <c r="C3607">
        <v>0</v>
      </c>
      <c r="D3607">
        <v>0</v>
      </c>
      <c r="E3607">
        <v>0</v>
      </c>
      <c r="F3607">
        <f t="shared" si="1122"/>
        <v>0</v>
      </c>
      <c r="G3607" s="8">
        <v>15</v>
      </c>
      <c r="H3607">
        <v>4</v>
      </c>
      <c r="I3607">
        <v>3604</v>
      </c>
      <c r="J3607">
        <f t="shared" si="1123"/>
        <v>151</v>
      </c>
      <c r="K3607" s="11">
        <f t="shared" si="1124"/>
        <v>1.2083048667653051</v>
      </c>
      <c r="L3607">
        <f t="shared" si="1125"/>
        <v>2.4723214733782335</v>
      </c>
      <c r="M3607">
        <f t="shared" si="1126"/>
        <v>4.3745386912229707</v>
      </c>
      <c r="N3607" s="8">
        <f t="shared" si="1127"/>
        <v>1.9963411023239268</v>
      </c>
      <c r="O3607" s="8">
        <f t="shared" si="1128"/>
        <v>0.38220062981947078</v>
      </c>
      <c r="P3607" s="4">
        <f t="shared" si="1129"/>
        <v>0</v>
      </c>
      <c r="Q3607" s="7">
        <f t="shared" si="1130"/>
        <v>0</v>
      </c>
      <c r="R3607" s="4">
        <f t="shared" si="1131"/>
        <v>0</v>
      </c>
      <c r="S3607" s="4">
        <f t="shared" si="1132"/>
        <v>0</v>
      </c>
      <c r="T3607" s="4">
        <f t="shared" si="1133"/>
        <v>1</v>
      </c>
      <c r="U3607" s="7">
        <f t="shared" si="1134"/>
        <v>0</v>
      </c>
      <c r="V3607" s="4">
        <f t="shared" si="1120"/>
        <v>0.38268428076468186</v>
      </c>
      <c r="W3607" s="14">
        <f t="shared" si="1121"/>
        <v>0</v>
      </c>
      <c r="X3607" s="7">
        <f t="shared" si="1135"/>
        <v>15</v>
      </c>
      <c r="Y3607" s="4">
        <f t="shared" si="1136"/>
        <v>-3.76</v>
      </c>
      <c r="Z3607" s="7">
        <f t="shared" si="1137"/>
        <v>19.818160000000002</v>
      </c>
      <c r="AA3607" s="14">
        <f t="shared" si="1138"/>
        <v>0</v>
      </c>
      <c r="AB3607" s="15">
        <v>1.083</v>
      </c>
      <c r="AC3607" s="16">
        <f t="shared" si="1139"/>
        <v>0.81224999999999992</v>
      </c>
    </row>
    <row r="3608" spans="1:29" x14ac:dyDescent="0.25">
      <c r="A3608" s="1">
        <v>32659</v>
      </c>
      <c r="B3608" s="2">
        <v>0.20833333333333334</v>
      </c>
      <c r="C3608">
        <v>13</v>
      </c>
      <c r="D3608">
        <v>132</v>
      </c>
      <c r="E3608">
        <v>0</v>
      </c>
      <c r="F3608">
        <f t="shared" si="1122"/>
        <v>13</v>
      </c>
      <c r="G3608" s="8">
        <v>14.4</v>
      </c>
      <c r="H3608">
        <v>5</v>
      </c>
      <c r="I3608">
        <v>3605</v>
      </c>
      <c r="J3608">
        <f t="shared" si="1123"/>
        <v>151</v>
      </c>
      <c r="K3608" s="11">
        <f t="shared" si="1124"/>
        <v>1.2083048667653051</v>
      </c>
      <c r="L3608">
        <f t="shared" si="1125"/>
        <v>2.4723214733782335</v>
      </c>
      <c r="M3608">
        <f t="shared" si="1126"/>
        <v>5.3745386912229707</v>
      </c>
      <c r="N3608" s="8">
        <f t="shared" si="1127"/>
        <v>1.7345417145247772</v>
      </c>
      <c r="O3608" s="8">
        <f t="shared" si="1128"/>
        <v>0.38220062981947078</v>
      </c>
      <c r="P3608" s="4">
        <f t="shared" si="1129"/>
        <v>9.7423337420946263E-2</v>
      </c>
      <c r="Q3608" s="7">
        <f t="shared" si="1130"/>
        <v>9.7578111853854912E-2</v>
      </c>
      <c r="R3608" s="4">
        <f t="shared" si="1131"/>
        <v>1.1675970994222564</v>
      </c>
      <c r="S3608" s="4">
        <f t="shared" si="1132"/>
        <v>1.9739955541675367</v>
      </c>
      <c r="T3608" s="4">
        <f t="shared" si="1133"/>
        <v>1</v>
      </c>
      <c r="U3608" s="7">
        <f t="shared" si="1134"/>
        <v>1.9739955541675367</v>
      </c>
      <c r="V3608" s="4">
        <f t="shared" si="1120"/>
        <v>0</v>
      </c>
      <c r="W3608" s="14">
        <f t="shared" si="1121"/>
        <v>0</v>
      </c>
      <c r="X3608" s="7">
        <f t="shared" si="1135"/>
        <v>14.4</v>
      </c>
      <c r="Y3608" s="4">
        <f t="shared" si="1136"/>
        <v>-3.9855999999999998</v>
      </c>
      <c r="Z3608" s="7">
        <f t="shared" si="1137"/>
        <v>19.861249600000001</v>
      </c>
      <c r="AA3608" s="14">
        <f t="shared" si="1138"/>
        <v>0</v>
      </c>
      <c r="AB3608" s="15">
        <v>1.049769231</v>
      </c>
      <c r="AC3608" s="16">
        <f t="shared" si="1139"/>
        <v>0.78732692324999998</v>
      </c>
    </row>
    <row r="3609" spans="1:29" x14ac:dyDescent="0.25">
      <c r="A3609" s="1">
        <v>32659</v>
      </c>
      <c r="B3609" s="2">
        <v>0.25</v>
      </c>
      <c r="C3609">
        <v>134</v>
      </c>
      <c r="D3609">
        <v>571</v>
      </c>
      <c r="E3609">
        <v>23</v>
      </c>
      <c r="F3609">
        <f t="shared" si="1122"/>
        <v>111</v>
      </c>
      <c r="G3609" s="8">
        <v>17.2</v>
      </c>
      <c r="H3609">
        <v>6</v>
      </c>
      <c r="I3609">
        <v>3606</v>
      </c>
      <c r="J3609">
        <f t="shared" si="1123"/>
        <v>151</v>
      </c>
      <c r="K3609" s="11">
        <f t="shared" si="1124"/>
        <v>1.2083048667653051</v>
      </c>
      <c r="L3609">
        <f t="shared" si="1125"/>
        <v>2.4723214733782335</v>
      </c>
      <c r="M3609">
        <f t="shared" si="1126"/>
        <v>6.3745386912229707</v>
      </c>
      <c r="N3609" s="8">
        <f t="shared" si="1127"/>
        <v>1.4727423267256281</v>
      </c>
      <c r="O3609" s="8">
        <f t="shared" si="1128"/>
        <v>0.38220062981947078</v>
      </c>
      <c r="P3609" s="4">
        <f t="shared" si="1129"/>
        <v>0.29306812124123416</v>
      </c>
      <c r="Q3609" s="7">
        <f t="shared" si="1130"/>
        <v>0.2974342910029103</v>
      </c>
      <c r="R3609" s="4">
        <f t="shared" si="1131"/>
        <v>1.308495256891733</v>
      </c>
      <c r="S3609" s="4">
        <f t="shared" si="1132"/>
        <v>1.8330973966980602</v>
      </c>
      <c r="T3609" s="4">
        <f t="shared" si="1133"/>
        <v>1</v>
      </c>
      <c r="U3609" s="7">
        <f t="shared" si="1134"/>
        <v>1.8330973966980602</v>
      </c>
      <c r="V3609" s="4">
        <f t="shared" si="1120"/>
        <v>0.17588522032802401</v>
      </c>
      <c r="W3609" s="14">
        <f t="shared" si="1121"/>
        <v>122.55507138986216</v>
      </c>
      <c r="X3609" s="7">
        <f t="shared" si="1135"/>
        <v>21.183039820170521</v>
      </c>
      <c r="Y3609" s="4">
        <f t="shared" si="1136"/>
        <v>-1.4351770276158842</v>
      </c>
      <c r="Z3609" s="7">
        <f t="shared" si="1137"/>
        <v>19.374118812274634</v>
      </c>
      <c r="AA3609" s="14">
        <f t="shared" si="1138"/>
        <v>0.55195395407558689</v>
      </c>
      <c r="AB3609" s="15">
        <v>1.3214615380000001</v>
      </c>
      <c r="AC3609" s="16">
        <f t="shared" si="1139"/>
        <v>0.99109615350000002</v>
      </c>
    </row>
    <row r="3610" spans="1:29" x14ac:dyDescent="0.25">
      <c r="A3610" s="1">
        <v>32659</v>
      </c>
      <c r="B3610" s="2">
        <v>0.29166666666666669</v>
      </c>
      <c r="C3610">
        <v>332</v>
      </c>
      <c r="D3610">
        <v>766</v>
      </c>
      <c r="E3610">
        <v>34</v>
      </c>
      <c r="F3610">
        <f t="shared" si="1122"/>
        <v>298</v>
      </c>
      <c r="G3610" s="8">
        <v>20</v>
      </c>
      <c r="H3610">
        <v>7</v>
      </c>
      <c r="I3610">
        <v>3607</v>
      </c>
      <c r="J3610">
        <f t="shared" si="1123"/>
        <v>151</v>
      </c>
      <c r="K3610" s="11">
        <f t="shared" si="1124"/>
        <v>1.2083048667653051</v>
      </c>
      <c r="L3610">
        <f t="shared" si="1125"/>
        <v>2.4723214733782335</v>
      </c>
      <c r="M3610">
        <f t="shared" si="1126"/>
        <v>7.3745386912229707</v>
      </c>
      <c r="N3610" s="8">
        <f t="shared" si="1127"/>
        <v>1.2109429389264788</v>
      </c>
      <c r="O3610" s="8">
        <f t="shared" si="1128"/>
        <v>0.38220062981947078</v>
      </c>
      <c r="P3610" s="4">
        <f t="shared" si="1129"/>
        <v>0.48371026320979327</v>
      </c>
      <c r="Q3610" s="7">
        <f t="shared" si="1130"/>
        <v>0.50488896598920141</v>
      </c>
      <c r="R3610" s="4">
        <f t="shared" si="1131"/>
        <v>1.4459502915051283</v>
      </c>
      <c r="S3610" s="4">
        <f t="shared" si="1132"/>
        <v>1.6956423620846648</v>
      </c>
      <c r="T3610" s="4">
        <f t="shared" si="1133"/>
        <v>1</v>
      </c>
      <c r="U3610" s="7">
        <f t="shared" si="1134"/>
        <v>1.6956423620846648</v>
      </c>
      <c r="V3610" s="4">
        <f t="shared" si="1120"/>
        <v>0.40518294314898334</v>
      </c>
      <c r="W3610" s="14">
        <f t="shared" si="1121"/>
        <v>343.07608053068884</v>
      </c>
      <c r="X3610" s="7">
        <f t="shared" si="1135"/>
        <v>31.149972617247386</v>
      </c>
      <c r="Y3610" s="4">
        <f t="shared" si="1136"/>
        <v>2.312389704085017</v>
      </c>
      <c r="Z3610" s="7">
        <f t="shared" si="1137"/>
        <v>18.658333566519762</v>
      </c>
      <c r="AA3610" s="14">
        <f t="shared" si="1138"/>
        <v>1.4880341410788951</v>
      </c>
      <c r="AB3610" s="15">
        <v>1.0731538460000001</v>
      </c>
      <c r="AC3610" s="16">
        <f t="shared" si="1139"/>
        <v>0.8048653845</v>
      </c>
    </row>
    <row r="3611" spans="1:29" x14ac:dyDescent="0.25">
      <c r="A3611" s="1">
        <v>32659</v>
      </c>
      <c r="B3611" s="2">
        <v>0.33333333333333331</v>
      </c>
      <c r="C3611">
        <v>544</v>
      </c>
      <c r="D3611">
        <v>864</v>
      </c>
      <c r="E3611">
        <v>50</v>
      </c>
      <c r="F3611">
        <f t="shared" si="1122"/>
        <v>494</v>
      </c>
      <c r="G3611" s="8">
        <v>21.7</v>
      </c>
      <c r="H3611">
        <v>8</v>
      </c>
      <c r="I3611">
        <v>3608</v>
      </c>
      <c r="J3611">
        <f t="shared" si="1123"/>
        <v>151</v>
      </c>
      <c r="K3611" s="11">
        <f t="shared" si="1124"/>
        <v>1.2083048667653051</v>
      </c>
      <c r="L3611">
        <f t="shared" si="1125"/>
        <v>2.4723214733782335</v>
      </c>
      <c r="M3611">
        <f t="shared" si="1126"/>
        <v>8.3745386912229698</v>
      </c>
      <c r="N3611" s="8">
        <f t="shared" si="1127"/>
        <v>0.94914355112732951</v>
      </c>
      <c r="O3611" s="8">
        <f t="shared" si="1128"/>
        <v>0.38220062981947078</v>
      </c>
      <c r="P3611" s="4">
        <f t="shared" si="1129"/>
        <v>0.65635781640250179</v>
      </c>
      <c r="Q3611" s="7">
        <f t="shared" si="1130"/>
        <v>0.71598095867827405</v>
      </c>
      <c r="R3611" s="4">
        <f t="shared" si="1131"/>
        <v>1.5484816185249066</v>
      </c>
      <c r="S3611" s="4">
        <f t="shared" si="1132"/>
        <v>1.5484816185249066</v>
      </c>
      <c r="T3611" s="4">
        <f t="shared" si="1133"/>
        <v>0</v>
      </c>
      <c r="U3611" s="7">
        <f t="shared" si="1134"/>
        <v>1.5484816185249066</v>
      </c>
      <c r="V3611" s="4">
        <f t="shared" si="1120"/>
        <v>0.61283740185846991</v>
      </c>
      <c r="W3611" s="14">
        <f t="shared" si="1121"/>
        <v>577.58849473302325</v>
      </c>
      <c r="X3611" s="7">
        <f t="shared" si="1135"/>
        <v>40.471626078823256</v>
      </c>
      <c r="Y3611" s="4">
        <f t="shared" si="1136"/>
        <v>5.8173314056375443</v>
      </c>
      <c r="Z3611" s="7">
        <f t="shared" si="1137"/>
        <v>17.988889701523227</v>
      </c>
      <c r="AA3611" s="14">
        <f t="shared" si="1138"/>
        <v>2.4153078647810498</v>
      </c>
      <c r="AB3611" s="15">
        <v>2.0141538460000001</v>
      </c>
      <c r="AC3611" s="16">
        <f t="shared" si="1139"/>
        <v>1.5106153845000001</v>
      </c>
    </row>
    <row r="3612" spans="1:29" x14ac:dyDescent="0.25">
      <c r="A3612" s="1">
        <v>32659</v>
      </c>
      <c r="B3612" s="2">
        <v>0.375</v>
      </c>
      <c r="C3612">
        <v>744</v>
      </c>
      <c r="D3612">
        <v>919</v>
      </c>
      <c r="E3612">
        <v>72</v>
      </c>
      <c r="F3612">
        <f t="shared" si="1122"/>
        <v>672</v>
      </c>
      <c r="G3612" s="8">
        <v>23.3</v>
      </c>
      <c r="H3612">
        <v>9</v>
      </c>
      <c r="I3612">
        <v>3609</v>
      </c>
      <c r="J3612">
        <f t="shared" si="1123"/>
        <v>151</v>
      </c>
      <c r="K3612" s="11">
        <f t="shared" si="1124"/>
        <v>1.2083048667653051</v>
      </c>
      <c r="L3612">
        <f t="shared" si="1125"/>
        <v>2.4723214733782335</v>
      </c>
      <c r="M3612">
        <f t="shared" si="1126"/>
        <v>9.3745386912229698</v>
      </c>
      <c r="N3612" s="8">
        <f t="shared" si="1127"/>
        <v>0.68734416332818005</v>
      </c>
      <c r="O3612" s="8">
        <f t="shared" si="1128"/>
        <v>0.38220062981947078</v>
      </c>
      <c r="P3612" s="4">
        <f t="shared" si="1129"/>
        <v>0.79924513538284858</v>
      </c>
      <c r="Q3612" s="7">
        <f t="shared" si="1130"/>
        <v>0.92603816343261747</v>
      </c>
      <c r="R3612" s="4">
        <f t="shared" si="1131"/>
        <v>1.3681411271753154</v>
      </c>
      <c r="S3612" s="4">
        <f t="shared" si="1132"/>
        <v>1.3681411271753154</v>
      </c>
      <c r="T3612" s="4">
        <f t="shared" si="1133"/>
        <v>0</v>
      </c>
      <c r="U3612" s="7">
        <f t="shared" si="1134"/>
        <v>1.3681411271753154</v>
      </c>
      <c r="V3612" s="4">
        <f t="shared" si="1120"/>
        <v>0.7846972882606551</v>
      </c>
      <c r="W3612" s="14">
        <f t="shared" si="1121"/>
        <v>790.39645843086168</v>
      </c>
      <c r="X3612" s="7">
        <f t="shared" si="1135"/>
        <v>48.987884899003006</v>
      </c>
      <c r="Y3612" s="4">
        <f t="shared" si="1136"/>
        <v>9.0194447220251313</v>
      </c>
      <c r="Z3612" s="7">
        <f t="shared" si="1137"/>
        <v>17.377286058093201</v>
      </c>
      <c r="AA3612" s="14">
        <f t="shared" si="1138"/>
        <v>3.1928354652936353</v>
      </c>
      <c r="AB3612" s="15">
        <v>0.68630769199999997</v>
      </c>
      <c r="AC3612" s="16">
        <f t="shared" si="1139"/>
        <v>0.51473076900000003</v>
      </c>
    </row>
    <row r="3613" spans="1:29" x14ac:dyDescent="0.25">
      <c r="A3613" s="1">
        <v>32659</v>
      </c>
      <c r="B3613" s="2">
        <v>0.41666666666666669</v>
      </c>
      <c r="C3613">
        <v>912</v>
      </c>
      <c r="D3613">
        <v>940</v>
      </c>
      <c r="E3613">
        <v>108</v>
      </c>
      <c r="F3613">
        <f t="shared" si="1122"/>
        <v>804</v>
      </c>
      <c r="G3613" s="8">
        <v>24.4</v>
      </c>
      <c r="H3613">
        <v>10</v>
      </c>
      <c r="I3613">
        <v>3610</v>
      </c>
      <c r="J3613">
        <f t="shared" si="1123"/>
        <v>151</v>
      </c>
      <c r="K3613" s="11">
        <f t="shared" si="1124"/>
        <v>1.2083048667653051</v>
      </c>
      <c r="L3613">
        <f t="shared" si="1125"/>
        <v>2.4723214733782335</v>
      </c>
      <c r="M3613">
        <f t="shared" si="1126"/>
        <v>10.37453869122297</v>
      </c>
      <c r="N3613" s="8">
        <f t="shared" si="1127"/>
        <v>0.42554477552903069</v>
      </c>
      <c r="O3613" s="8">
        <f t="shared" si="1128"/>
        <v>0.38220062981947078</v>
      </c>
      <c r="P3613" s="4">
        <f t="shared" si="1129"/>
        <v>0.9026346854947821</v>
      </c>
      <c r="Q3613" s="7">
        <f t="shared" si="1130"/>
        <v>1.1258521313351146</v>
      </c>
      <c r="R3613" s="4">
        <f t="shared" si="1131"/>
        <v>1.0971821445987437</v>
      </c>
      <c r="S3613" s="4">
        <f t="shared" si="1132"/>
        <v>1.0971821445987437</v>
      </c>
      <c r="T3613" s="4">
        <f t="shared" si="1133"/>
        <v>0</v>
      </c>
      <c r="U3613" s="7">
        <f t="shared" si="1134"/>
        <v>1.0971821445987437</v>
      </c>
      <c r="V3613" s="4">
        <f t="shared" si="1120"/>
        <v>0.90905063510911654</v>
      </c>
      <c r="W3613" s="14">
        <f t="shared" si="1121"/>
        <v>958.39707278154913</v>
      </c>
      <c r="X3613" s="7">
        <f t="shared" si="1135"/>
        <v>55.547904865400348</v>
      </c>
      <c r="Y3613" s="4">
        <f t="shared" si="1136"/>
        <v>11.48601222939053</v>
      </c>
      <c r="Z3613" s="7">
        <f t="shared" si="1137"/>
        <v>16.906171664186409</v>
      </c>
      <c r="AA3613" s="14">
        <f t="shared" si="1138"/>
        <v>3.7665206770130837</v>
      </c>
      <c r="AB3613" s="15">
        <v>1.846846231</v>
      </c>
      <c r="AC3613" s="16">
        <f t="shared" si="1139"/>
        <v>1.3851346732500001</v>
      </c>
    </row>
    <row r="3614" spans="1:29" x14ac:dyDescent="0.25">
      <c r="A3614" s="1">
        <v>32659</v>
      </c>
      <c r="B3614" s="2">
        <v>0.45833333333333331</v>
      </c>
      <c r="C3614">
        <v>1008</v>
      </c>
      <c r="D3614">
        <v>922</v>
      </c>
      <c r="E3614">
        <v>145</v>
      </c>
      <c r="F3614">
        <f t="shared" si="1122"/>
        <v>863</v>
      </c>
      <c r="G3614" s="8">
        <v>26.1</v>
      </c>
      <c r="H3614">
        <v>11</v>
      </c>
      <c r="I3614">
        <v>3611</v>
      </c>
      <c r="J3614">
        <f t="shared" si="1123"/>
        <v>151</v>
      </c>
      <c r="K3614" s="11">
        <f t="shared" si="1124"/>
        <v>1.2083048667653051</v>
      </c>
      <c r="L3614">
        <f t="shared" si="1125"/>
        <v>2.4723214733782335</v>
      </c>
      <c r="M3614">
        <f t="shared" si="1126"/>
        <v>11.37453869122297</v>
      </c>
      <c r="N3614" s="8">
        <f t="shared" si="1127"/>
        <v>0.16374538772988126</v>
      </c>
      <c r="O3614" s="8">
        <f t="shared" si="1128"/>
        <v>0.38220062981947078</v>
      </c>
      <c r="P3614" s="4">
        <f t="shared" si="1129"/>
        <v>0.95948063975748432</v>
      </c>
      <c r="Q3614" s="7">
        <f t="shared" si="1130"/>
        <v>1.2851532193131259</v>
      </c>
      <c r="R3614" s="4">
        <f t="shared" si="1131"/>
        <v>0.56662253376483418</v>
      </c>
      <c r="S3614" s="4">
        <f t="shared" si="1132"/>
        <v>0.56662253376483418</v>
      </c>
      <c r="T3614" s="4">
        <f t="shared" si="1133"/>
        <v>0</v>
      </c>
      <c r="U3614" s="7">
        <f t="shared" si="1134"/>
        <v>0.56662253376483418</v>
      </c>
      <c r="V3614" s="4">
        <f t="shared" si="1120"/>
        <v>0.97742296731975498</v>
      </c>
      <c r="W3614" s="14">
        <f t="shared" si="1121"/>
        <v>1040.6652164979996</v>
      </c>
      <c r="X3614" s="7">
        <f t="shared" si="1135"/>
        <v>59.921619536184991</v>
      </c>
      <c r="Y3614" s="4">
        <f t="shared" si="1136"/>
        <v>13.130528945605557</v>
      </c>
      <c r="Z3614" s="7">
        <f t="shared" si="1137"/>
        <v>16.592068971389338</v>
      </c>
      <c r="AA3614" s="14">
        <f t="shared" si="1138"/>
        <v>4.0138504384438312</v>
      </c>
      <c r="AB3614" s="15">
        <v>3.1422307690000002</v>
      </c>
      <c r="AC3614" s="16">
        <f t="shared" si="1139"/>
        <v>2.3566730767499999</v>
      </c>
    </row>
    <row r="3615" spans="1:29" x14ac:dyDescent="0.25">
      <c r="A3615" s="1">
        <v>32659</v>
      </c>
      <c r="B3615" s="2">
        <v>0.5</v>
      </c>
      <c r="C3615">
        <v>1069</v>
      </c>
      <c r="D3615">
        <v>936</v>
      </c>
      <c r="E3615">
        <v>163</v>
      </c>
      <c r="F3615">
        <f t="shared" si="1122"/>
        <v>906</v>
      </c>
      <c r="G3615" s="8">
        <v>26.7</v>
      </c>
      <c r="H3615">
        <v>12</v>
      </c>
      <c r="I3615">
        <v>3612</v>
      </c>
      <c r="J3615">
        <f t="shared" si="1123"/>
        <v>151</v>
      </c>
      <c r="K3615" s="11">
        <f t="shared" si="1124"/>
        <v>1.2083048667653051</v>
      </c>
      <c r="L3615">
        <f t="shared" si="1125"/>
        <v>2.4723214733782335</v>
      </c>
      <c r="M3615">
        <f t="shared" si="1126"/>
        <v>12.37453869122297</v>
      </c>
      <c r="N3615" s="8">
        <f t="shared" si="1127"/>
        <v>-9.8054000069268135E-2</v>
      </c>
      <c r="O3615" s="8">
        <f t="shared" si="1128"/>
        <v>0.38220062981947078</v>
      </c>
      <c r="P3615" s="4">
        <f t="shared" si="1129"/>
        <v>0.96590904033033309</v>
      </c>
      <c r="Q3615" s="7">
        <f t="shared" si="1130"/>
        <v>1.3089320908786124</v>
      </c>
      <c r="R3615" s="4">
        <f t="shared" si="1131"/>
        <v>-0.35849790744397869</v>
      </c>
      <c r="S3615" s="4">
        <f t="shared" si="1132"/>
        <v>-0.35849790744397869</v>
      </c>
      <c r="T3615" s="4">
        <f t="shared" si="1133"/>
        <v>0</v>
      </c>
      <c r="U3615" s="7">
        <f t="shared" si="1134"/>
        <v>-0.35849790744397869</v>
      </c>
      <c r="V3615" s="4">
        <f t="shared" si="1120"/>
        <v>0.98515482344303684</v>
      </c>
      <c r="W3615" s="14">
        <f t="shared" si="1121"/>
        <v>1078.9010680016979</v>
      </c>
      <c r="X3615" s="7">
        <f t="shared" si="1135"/>
        <v>61.764284710055179</v>
      </c>
      <c r="Y3615" s="4">
        <f t="shared" si="1136"/>
        <v>13.823371050980747</v>
      </c>
      <c r="Z3615" s="7">
        <f t="shared" si="1137"/>
        <v>16.45973612926268</v>
      </c>
      <c r="AA3615" s="14">
        <f t="shared" si="1138"/>
        <v>4.1281369312388021</v>
      </c>
      <c r="AB3615" s="15">
        <v>3.8520771539999998</v>
      </c>
      <c r="AC3615" s="16">
        <f t="shared" si="1139"/>
        <v>2.8890578654999999</v>
      </c>
    </row>
    <row r="3616" spans="1:29" x14ac:dyDescent="0.25">
      <c r="A3616" s="1">
        <v>32659</v>
      </c>
      <c r="B3616" s="2">
        <v>0.54166666666666663</v>
      </c>
      <c r="C3616">
        <v>1041</v>
      </c>
      <c r="D3616">
        <v>932</v>
      </c>
      <c r="E3616">
        <v>156</v>
      </c>
      <c r="F3616">
        <f t="shared" si="1122"/>
        <v>885</v>
      </c>
      <c r="G3616" s="8">
        <v>27.8</v>
      </c>
      <c r="H3616">
        <v>13</v>
      </c>
      <c r="I3616">
        <v>3613</v>
      </c>
      <c r="J3616">
        <f t="shared" si="1123"/>
        <v>151</v>
      </c>
      <c r="K3616" s="11">
        <f t="shared" si="1124"/>
        <v>1.2083048667653051</v>
      </c>
      <c r="L3616">
        <f t="shared" si="1125"/>
        <v>2.4723214733782335</v>
      </c>
      <c r="M3616">
        <f t="shared" si="1126"/>
        <v>13.37453869122297</v>
      </c>
      <c r="N3616" s="8">
        <f t="shared" si="1127"/>
        <v>-0.35985338786841753</v>
      </c>
      <c r="O3616" s="8">
        <f t="shared" si="1128"/>
        <v>0.38220062981947078</v>
      </c>
      <c r="P3616" s="4">
        <f t="shared" si="1129"/>
        <v>0.92148180233772314</v>
      </c>
      <c r="Q3616" s="7">
        <f t="shared" si="1130"/>
        <v>1.1718783188775375</v>
      </c>
      <c r="R3616" s="4">
        <f t="shared" si="1131"/>
        <v>-0.99944519833616918</v>
      </c>
      <c r="S3616" s="4">
        <f t="shared" si="1132"/>
        <v>-0.99944519833616918</v>
      </c>
      <c r="T3616" s="4">
        <f t="shared" si="1133"/>
        <v>0</v>
      </c>
      <c r="U3616" s="7">
        <f t="shared" si="1134"/>
        <v>-0.99944519833616918</v>
      </c>
      <c r="V3616" s="4">
        <f t="shared" si="1120"/>
        <v>0.93171929026165701</v>
      </c>
      <c r="W3616" s="14">
        <f t="shared" si="1121"/>
        <v>1018.424954649057</v>
      </c>
      <c r="X3616" s="7">
        <f t="shared" si="1135"/>
        <v>60.89881102609435</v>
      </c>
      <c r="Y3616" s="4">
        <f t="shared" si="1136"/>
        <v>13.497952945811475</v>
      </c>
      <c r="Z3616" s="7">
        <f t="shared" si="1137"/>
        <v>16.521890987350009</v>
      </c>
      <c r="AA3616" s="14">
        <f t="shared" si="1138"/>
        <v>3.9114554446606364</v>
      </c>
      <c r="AB3616" s="15">
        <v>4.4062307690000004</v>
      </c>
      <c r="AC3616" s="16">
        <f t="shared" si="1139"/>
        <v>3.3046730767500003</v>
      </c>
    </row>
    <row r="3617" spans="1:29" x14ac:dyDescent="0.25">
      <c r="A3617" s="1">
        <v>32659</v>
      </c>
      <c r="B3617" s="2">
        <v>0.58333333333333337</v>
      </c>
      <c r="C3617">
        <v>949</v>
      </c>
      <c r="D3617">
        <v>924</v>
      </c>
      <c r="E3617">
        <v>134</v>
      </c>
      <c r="F3617">
        <f t="shared" si="1122"/>
        <v>815</v>
      </c>
      <c r="G3617" s="8">
        <v>28.3</v>
      </c>
      <c r="H3617">
        <v>14</v>
      </c>
      <c r="I3617">
        <v>3614</v>
      </c>
      <c r="J3617">
        <f t="shared" si="1123"/>
        <v>151</v>
      </c>
      <c r="K3617" s="11">
        <f t="shared" si="1124"/>
        <v>1.2083048667653051</v>
      </c>
      <c r="L3617">
        <f t="shared" si="1125"/>
        <v>2.4723214733782335</v>
      </c>
      <c r="M3617">
        <f t="shared" si="1126"/>
        <v>14.37453869122297</v>
      </c>
      <c r="N3617" s="8">
        <f t="shared" si="1127"/>
        <v>-0.62165277566756694</v>
      </c>
      <c r="O3617" s="8">
        <f t="shared" si="1128"/>
        <v>0.38220062981947078</v>
      </c>
      <c r="P3617" s="4">
        <f t="shared" si="1129"/>
        <v>0.8292265686293685</v>
      </c>
      <c r="Q3617" s="7">
        <f t="shared" si="1130"/>
        <v>0.97772244594419533</v>
      </c>
      <c r="R3617" s="4">
        <f t="shared" si="1131"/>
        <v>-1.3124092382796873</v>
      </c>
      <c r="S3617" s="4">
        <f t="shared" si="1132"/>
        <v>-1.3124092382796873</v>
      </c>
      <c r="T3617" s="4">
        <f t="shared" si="1133"/>
        <v>0</v>
      </c>
      <c r="U3617" s="7">
        <f t="shared" si="1134"/>
        <v>-1.3124092382796873</v>
      </c>
      <c r="V3617" s="4">
        <f t="shared" si="1120"/>
        <v>0.82075791105553231</v>
      </c>
      <c r="W3617" s="14">
        <f t="shared" si="1121"/>
        <v>887.28021494849008</v>
      </c>
      <c r="X3617" s="7">
        <f t="shared" si="1135"/>
        <v>57.136606985825928</v>
      </c>
      <c r="Y3617" s="4">
        <f t="shared" si="1136"/>
        <v>12.083364226670549</v>
      </c>
      <c r="Z3617" s="7">
        <f t="shared" si="1137"/>
        <v>16.792077432705923</v>
      </c>
      <c r="AA3617" s="14">
        <f t="shared" si="1138"/>
        <v>3.4634971020009484</v>
      </c>
      <c r="AB3617" s="15">
        <v>4.0868461539999998</v>
      </c>
      <c r="AC3617" s="16">
        <f t="shared" si="1139"/>
        <v>3.0651346154999999</v>
      </c>
    </row>
    <row r="3618" spans="1:29" x14ac:dyDescent="0.25">
      <c r="A3618" s="1">
        <v>32659</v>
      </c>
      <c r="B3618" s="2">
        <v>0.625</v>
      </c>
      <c r="C3618">
        <v>797</v>
      </c>
      <c r="D3618">
        <v>900</v>
      </c>
      <c r="E3618">
        <v>107</v>
      </c>
      <c r="F3618">
        <f t="shared" si="1122"/>
        <v>690</v>
      </c>
      <c r="G3618" s="8">
        <v>28.9</v>
      </c>
      <c r="H3618">
        <v>15</v>
      </c>
      <c r="I3618">
        <v>3615</v>
      </c>
      <c r="J3618">
        <f t="shared" si="1123"/>
        <v>151</v>
      </c>
      <c r="K3618" s="11">
        <f t="shared" si="1124"/>
        <v>1.2083048667653051</v>
      </c>
      <c r="L3618">
        <f t="shared" si="1125"/>
        <v>2.4723214733782335</v>
      </c>
      <c r="M3618">
        <f t="shared" si="1126"/>
        <v>15.37453869122297</v>
      </c>
      <c r="N3618" s="8">
        <f t="shared" si="1127"/>
        <v>-0.8834521634667164</v>
      </c>
      <c r="O3618" s="8">
        <f t="shared" si="1128"/>
        <v>0.38220062981947078</v>
      </c>
      <c r="P3618" s="4">
        <f t="shared" si="1129"/>
        <v>0.6954303809235115</v>
      </c>
      <c r="Q3618" s="7">
        <f t="shared" si="1130"/>
        <v>0.76901864864239244</v>
      </c>
      <c r="R3618" s="4">
        <f t="shared" si="1131"/>
        <v>-1.5077027621649473</v>
      </c>
      <c r="S3618" s="4">
        <f t="shared" si="1132"/>
        <v>-1.5077027621649473</v>
      </c>
      <c r="T3618" s="4">
        <f t="shared" si="1133"/>
        <v>0</v>
      </c>
      <c r="U3618" s="7">
        <f t="shared" si="1134"/>
        <v>-1.5077027621649473</v>
      </c>
      <c r="V3618" s="4">
        <f t="shared" si="1120"/>
        <v>0.65983252044521135</v>
      </c>
      <c r="W3618" s="14">
        <f t="shared" si="1121"/>
        <v>696.77680458912369</v>
      </c>
      <c r="X3618" s="7">
        <f t="shared" si="1135"/>
        <v>51.545246149146521</v>
      </c>
      <c r="Y3618" s="4">
        <f t="shared" si="1136"/>
        <v>9.9810125520790915</v>
      </c>
      <c r="Z3618" s="7">
        <f t="shared" si="1137"/>
        <v>17.193626602552893</v>
      </c>
      <c r="AA3618" s="14">
        <f t="shared" si="1138"/>
        <v>2.7849075237281977</v>
      </c>
      <c r="AB3618" s="15">
        <v>4.7103079230000002</v>
      </c>
      <c r="AC3618" s="16">
        <f t="shared" si="1139"/>
        <v>3.5327309422500002</v>
      </c>
    </row>
    <row r="3619" spans="1:29" x14ac:dyDescent="0.25">
      <c r="A3619" s="1">
        <v>32659</v>
      </c>
      <c r="B3619" s="2">
        <v>0.66666666666666663</v>
      </c>
      <c r="C3619">
        <v>600</v>
      </c>
      <c r="D3619">
        <v>845</v>
      </c>
      <c r="E3619">
        <v>79</v>
      </c>
      <c r="F3619">
        <f t="shared" si="1122"/>
        <v>521</v>
      </c>
      <c r="G3619" s="8">
        <v>28.3</v>
      </c>
      <c r="H3619">
        <v>16</v>
      </c>
      <c r="I3619">
        <v>3616</v>
      </c>
      <c r="J3619">
        <f t="shared" si="1123"/>
        <v>151</v>
      </c>
      <c r="K3619" s="11">
        <f t="shared" si="1124"/>
        <v>1.2083048667653051</v>
      </c>
      <c r="L3619">
        <f t="shared" si="1125"/>
        <v>2.4723214733782335</v>
      </c>
      <c r="M3619">
        <f t="shared" si="1126"/>
        <v>16.37453869122297</v>
      </c>
      <c r="N3619" s="8">
        <f t="shared" si="1127"/>
        <v>-1.1452515512658659</v>
      </c>
      <c r="O3619" s="8">
        <f t="shared" si="1128"/>
        <v>0.38220062981947078</v>
      </c>
      <c r="P3619" s="4">
        <f t="shared" si="1129"/>
        <v>0.52921122830365164</v>
      </c>
      <c r="Q3619" s="7">
        <f t="shared" si="1130"/>
        <v>0.55767067753627086</v>
      </c>
      <c r="R3619" s="4">
        <f t="shared" si="1131"/>
        <v>-1.4813114542046404</v>
      </c>
      <c r="S3619" s="4">
        <f t="shared" si="1132"/>
        <v>4.6229041077944331</v>
      </c>
      <c r="T3619" s="4">
        <f t="shared" si="1133"/>
        <v>1</v>
      </c>
      <c r="U3619" s="7">
        <f t="shared" si="1134"/>
        <v>-1.6602811993851527</v>
      </c>
      <c r="V3619" s="4">
        <f t="shared" si="1120"/>
        <v>0.45990991785900481</v>
      </c>
      <c r="W3619" s="14">
        <f t="shared" si="1121"/>
        <v>464.61710824400149</v>
      </c>
      <c r="X3619" s="7">
        <f t="shared" si="1135"/>
        <v>43.400056017930048</v>
      </c>
      <c r="Y3619" s="4">
        <f t="shared" si="1136"/>
        <v>6.9184210627416984</v>
      </c>
      <c r="Z3619" s="7">
        <f t="shared" si="1137"/>
        <v>17.778581577016336</v>
      </c>
      <c r="AA3619" s="14">
        <f t="shared" si="1138"/>
        <v>1.9201798552256928</v>
      </c>
      <c r="AB3619" s="15">
        <v>4.0706923079999999</v>
      </c>
      <c r="AC3619" s="16">
        <f t="shared" si="1139"/>
        <v>3.0530192309999999</v>
      </c>
    </row>
    <row r="3620" spans="1:29" x14ac:dyDescent="0.25">
      <c r="A3620" s="1">
        <v>32659</v>
      </c>
      <c r="B3620" s="2">
        <v>0.70833333333333337</v>
      </c>
      <c r="C3620">
        <v>384</v>
      </c>
      <c r="D3620">
        <v>750</v>
      </c>
      <c r="E3620">
        <v>55</v>
      </c>
      <c r="F3620">
        <f t="shared" si="1122"/>
        <v>329</v>
      </c>
      <c r="G3620" s="8">
        <v>28.9</v>
      </c>
      <c r="H3620">
        <v>17</v>
      </c>
      <c r="I3620">
        <v>3617</v>
      </c>
      <c r="J3620">
        <f t="shared" si="1123"/>
        <v>151</v>
      </c>
      <c r="K3620" s="11">
        <f t="shared" si="1124"/>
        <v>1.2083048667653051</v>
      </c>
      <c r="L3620">
        <f t="shared" si="1125"/>
        <v>2.4723214733782335</v>
      </c>
      <c r="M3620">
        <f t="shared" si="1126"/>
        <v>17.37453869122297</v>
      </c>
      <c r="N3620" s="8">
        <f t="shared" si="1127"/>
        <v>-1.4070509390650152</v>
      </c>
      <c r="O3620" s="8">
        <f t="shared" si="1128"/>
        <v>0.38220062981947078</v>
      </c>
      <c r="P3620" s="4">
        <f t="shared" si="1129"/>
        <v>0.34189667133069496</v>
      </c>
      <c r="Q3620" s="7">
        <f t="shared" si="1130"/>
        <v>0.34893445738772705</v>
      </c>
      <c r="R3620" s="4">
        <f t="shared" si="1131"/>
        <v>-1.3428783253144392</v>
      </c>
      <c r="S3620" s="4">
        <f t="shared" si="1132"/>
        <v>4.4844709789042323</v>
      </c>
      <c r="T3620" s="4">
        <f t="shared" si="1133"/>
        <v>1</v>
      </c>
      <c r="U3620" s="7">
        <f t="shared" si="1134"/>
        <v>-1.7987143282753539</v>
      </c>
      <c r="V3620" s="4">
        <f t="shared" si="1120"/>
        <v>0.23461449827544187</v>
      </c>
      <c r="W3620" s="14">
        <f t="shared" si="1121"/>
        <v>228.86755118661725</v>
      </c>
      <c r="X3620" s="7">
        <f t="shared" si="1135"/>
        <v>36.33819541356506</v>
      </c>
      <c r="Y3620" s="4">
        <f t="shared" si="1136"/>
        <v>4.2631614755004623</v>
      </c>
      <c r="Z3620" s="7">
        <f t="shared" si="1137"/>
        <v>18.285736158179411</v>
      </c>
      <c r="AA3620" s="14">
        <f t="shared" si="1138"/>
        <v>0.97285087714041585</v>
      </c>
      <c r="AB3620" s="15">
        <v>4.9306923080000002</v>
      </c>
      <c r="AC3620" s="16">
        <f t="shared" si="1139"/>
        <v>3.698019231</v>
      </c>
    </row>
    <row r="3621" spans="1:29" x14ac:dyDescent="0.25">
      <c r="A3621" s="1">
        <v>32659</v>
      </c>
      <c r="B3621" s="2">
        <v>0.75</v>
      </c>
      <c r="C3621">
        <v>172</v>
      </c>
      <c r="D3621">
        <v>596</v>
      </c>
      <c r="E3621">
        <v>25</v>
      </c>
      <c r="F3621">
        <f t="shared" si="1122"/>
        <v>147</v>
      </c>
      <c r="G3621" s="8">
        <v>27.8</v>
      </c>
      <c r="H3621">
        <v>18</v>
      </c>
      <c r="I3621">
        <v>3618</v>
      </c>
      <c r="J3621">
        <f t="shared" si="1123"/>
        <v>151</v>
      </c>
      <c r="K3621" s="11">
        <f t="shared" si="1124"/>
        <v>1.2083048667653051</v>
      </c>
      <c r="L3621">
        <f t="shared" si="1125"/>
        <v>2.4723214733782335</v>
      </c>
      <c r="M3621">
        <f t="shared" si="1126"/>
        <v>18.37453869122297</v>
      </c>
      <c r="N3621" s="8">
        <f t="shared" si="1127"/>
        <v>-1.6688503268641648</v>
      </c>
      <c r="O3621" s="8">
        <f t="shared" si="1128"/>
        <v>0.38220062981947078</v>
      </c>
      <c r="P3621" s="4">
        <f t="shared" si="1129"/>
        <v>0.14625188751040669</v>
      </c>
      <c r="Q3621" s="7">
        <f t="shared" si="1130"/>
        <v>0.14677834937361661</v>
      </c>
      <c r="R3621" s="4">
        <f t="shared" si="1131"/>
        <v>-1.2038466359391002</v>
      </c>
      <c r="S3621" s="4">
        <f t="shared" si="1132"/>
        <v>4.3454392895288931</v>
      </c>
      <c r="T3621" s="4">
        <f t="shared" si="1133"/>
        <v>1</v>
      </c>
      <c r="U3621" s="7">
        <f t="shared" si="1134"/>
        <v>-1.9377460176506929</v>
      </c>
      <c r="V3621" s="4">
        <f t="shared" si="1120"/>
        <v>0</v>
      </c>
      <c r="W3621" s="14">
        <f t="shared" si="1121"/>
        <v>24.048489763652665</v>
      </c>
      <c r="X3621" s="7">
        <f t="shared" si="1135"/>
        <v>28.581575917318712</v>
      </c>
      <c r="Y3621" s="4">
        <f t="shared" si="1136"/>
        <v>1.346672544911836</v>
      </c>
      <c r="Z3621" s="7">
        <f t="shared" si="1137"/>
        <v>18.842785543921838</v>
      </c>
      <c r="AA3621" s="14">
        <f t="shared" si="1138"/>
        <v>0.1053373809741559</v>
      </c>
      <c r="AB3621" s="15">
        <v>4.3387692309999997</v>
      </c>
      <c r="AC3621" s="16">
        <f t="shared" si="1139"/>
        <v>3.2540769232499995</v>
      </c>
    </row>
    <row r="3622" spans="1:29" x14ac:dyDescent="0.25">
      <c r="A3622" s="1">
        <v>32659</v>
      </c>
      <c r="B3622" s="2">
        <v>0.79166666666666663</v>
      </c>
      <c r="C3622">
        <v>20</v>
      </c>
      <c r="D3622">
        <v>138</v>
      </c>
      <c r="E3622">
        <v>6</v>
      </c>
      <c r="F3622">
        <f t="shared" si="1122"/>
        <v>14</v>
      </c>
      <c r="G3622" s="8">
        <v>27.2</v>
      </c>
      <c r="H3622">
        <v>19</v>
      </c>
      <c r="I3622">
        <v>3619</v>
      </c>
      <c r="J3622">
        <f t="shared" si="1123"/>
        <v>151</v>
      </c>
      <c r="K3622" s="11">
        <f t="shared" si="1124"/>
        <v>1.2083048667653051</v>
      </c>
      <c r="L3622">
        <f t="shared" si="1125"/>
        <v>2.4723214733782335</v>
      </c>
      <c r="M3622">
        <f t="shared" si="1126"/>
        <v>19.37453869122297</v>
      </c>
      <c r="N3622" s="8">
        <f t="shared" si="1127"/>
        <v>-1.9306497146633139</v>
      </c>
      <c r="O3622" s="8">
        <f t="shared" si="1128"/>
        <v>0.38220062981947078</v>
      </c>
      <c r="P3622" s="4">
        <f t="shared" si="1129"/>
        <v>0</v>
      </c>
      <c r="Q3622" s="7">
        <f t="shared" si="1130"/>
        <v>0</v>
      </c>
      <c r="R3622" s="4">
        <f t="shared" si="1131"/>
        <v>0</v>
      </c>
      <c r="S3622" s="4">
        <f t="shared" si="1132"/>
        <v>0</v>
      </c>
      <c r="T3622" s="4">
        <f t="shared" si="1133"/>
        <v>1</v>
      </c>
      <c r="U3622" s="7">
        <f t="shared" si="1134"/>
        <v>0</v>
      </c>
      <c r="V3622" s="4">
        <f t="shared" si="1120"/>
        <v>0.38268428076468186</v>
      </c>
      <c r="W3622" s="14">
        <f t="shared" si="1121"/>
        <v>58.582068288802738</v>
      </c>
      <c r="X3622" s="7">
        <f t="shared" si="1135"/>
        <v>29.103917219386087</v>
      </c>
      <c r="Y3622" s="4">
        <f t="shared" si="1136"/>
        <v>1.5430728744891689</v>
      </c>
      <c r="Z3622" s="7">
        <f t="shared" si="1137"/>
        <v>18.805273080972569</v>
      </c>
      <c r="AA3622" s="14">
        <f t="shared" si="1138"/>
        <v>0.25609078301973237</v>
      </c>
      <c r="AB3622" s="15">
        <v>1.2557692309999999</v>
      </c>
      <c r="AC3622" s="16">
        <f t="shared" si="1139"/>
        <v>0.94182692324999995</v>
      </c>
    </row>
    <row r="3623" spans="1:29" x14ac:dyDescent="0.25">
      <c r="A3623" s="1">
        <v>32659</v>
      </c>
      <c r="B3623" s="2">
        <v>0.83333333333333337</v>
      </c>
      <c r="C3623">
        <v>0</v>
      </c>
      <c r="D3623">
        <v>0</v>
      </c>
      <c r="E3623">
        <v>0</v>
      </c>
      <c r="F3623">
        <f t="shared" si="1122"/>
        <v>0</v>
      </c>
      <c r="G3623" s="8">
        <v>25</v>
      </c>
      <c r="H3623">
        <v>20</v>
      </c>
      <c r="I3623">
        <v>3620</v>
      </c>
      <c r="J3623">
        <f t="shared" si="1123"/>
        <v>151</v>
      </c>
      <c r="K3623" s="11">
        <f t="shared" si="1124"/>
        <v>1.2083048667653051</v>
      </c>
      <c r="L3623">
        <f t="shared" si="1125"/>
        <v>2.4723214733782335</v>
      </c>
      <c r="M3623">
        <f t="shared" si="1126"/>
        <v>20.37453869122297</v>
      </c>
      <c r="N3623" s="8">
        <f t="shared" si="1127"/>
        <v>-2.1924491024624633</v>
      </c>
      <c r="O3623" s="8">
        <f t="shared" si="1128"/>
        <v>0.38220062981947078</v>
      </c>
      <c r="P3623" s="4">
        <f t="shared" si="1129"/>
        <v>0</v>
      </c>
      <c r="Q3623" s="7">
        <f t="shared" si="1130"/>
        <v>0</v>
      </c>
      <c r="R3623" s="4">
        <f t="shared" si="1131"/>
        <v>0</v>
      </c>
      <c r="S3623" s="4">
        <f t="shared" si="1132"/>
        <v>0</v>
      </c>
      <c r="T3623" s="4">
        <f t="shared" si="1133"/>
        <v>1</v>
      </c>
      <c r="U3623" s="7">
        <f t="shared" si="1134"/>
        <v>0</v>
      </c>
      <c r="V3623" s="4">
        <f t="shared" si="1120"/>
        <v>0.38268428076468186</v>
      </c>
      <c r="W3623" s="14">
        <f t="shared" si="1121"/>
        <v>0</v>
      </c>
      <c r="X3623" s="7">
        <f t="shared" si="1135"/>
        <v>25</v>
      </c>
      <c r="Y3623" s="4">
        <f t="shared" si="1136"/>
        <v>0</v>
      </c>
      <c r="Z3623" s="7">
        <f t="shared" si="1137"/>
        <v>19.100000000000001</v>
      </c>
      <c r="AA3623" s="14">
        <f t="shared" si="1138"/>
        <v>0</v>
      </c>
      <c r="AB3623" s="15">
        <v>1.383538538</v>
      </c>
      <c r="AC3623" s="16">
        <f t="shared" si="1139"/>
        <v>1.0376539035000001</v>
      </c>
    </row>
    <row r="3624" spans="1:29" x14ac:dyDescent="0.25">
      <c r="A3624" s="1">
        <v>32659</v>
      </c>
      <c r="B3624" s="2">
        <v>0.875</v>
      </c>
      <c r="C3624">
        <v>0</v>
      </c>
      <c r="D3624">
        <v>0</v>
      </c>
      <c r="E3624">
        <v>0</v>
      </c>
      <c r="F3624">
        <f t="shared" si="1122"/>
        <v>0</v>
      </c>
      <c r="G3624" s="8">
        <v>24.4</v>
      </c>
      <c r="H3624">
        <v>21</v>
      </c>
      <c r="I3624">
        <v>3621</v>
      </c>
      <c r="J3624">
        <f t="shared" si="1123"/>
        <v>151</v>
      </c>
      <c r="K3624" s="11">
        <f t="shared" si="1124"/>
        <v>1.2083048667653051</v>
      </c>
      <c r="L3624">
        <f t="shared" si="1125"/>
        <v>2.4723214733782335</v>
      </c>
      <c r="M3624">
        <f t="shared" si="1126"/>
        <v>21.37453869122297</v>
      </c>
      <c r="N3624" s="8">
        <f t="shared" si="1127"/>
        <v>-2.4542484902616128</v>
      </c>
      <c r="O3624" s="8">
        <f t="shared" si="1128"/>
        <v>0.38220062981947078</v>
      </c>
      <c r="P3624" s="4">
        <f t="shared" si="1129"/>
        <v>0</v>
      </c>
      <c r="Q3624" s="7">
        <f t="shared" si="1130"/>
        <v>0</v>
      </c>
      <c r="R3624" s="4">
        <f t="shared" si="1131"/>
        <v>0</v>
      </c>
      <c r="S3624" s="4">
        <f t="shared" si="1132"/>
        <v>0</v>
      </c>
      <c r="T3624" s="4">
        <f t="shared" si="1133"/>
        <v>1</v>
      </c>
      <c r="U3624" s="7">
        <f t="shared" si="1134"/>
        <v>0</v>
      </c>
      <c r="V3624" s="4">
        <f t="shared" si="1120"/>
        <v>0.38268428076468186</v>
      </c>
      <c r="W3624" s="14">
        <f t="shared" si="1121"/>
        <v>0</v>
      </c>
      <c r="X3624" s="7">
        <f t="shared" si="1135"/>
        <v>24.4</v>
      </c>
      <c r="Y3624" s="4">
        <f t="shared" si="1136"/>
        <v>-0.22560000000000052</v>
      </c>
      <c r="Z3624" s="7">
        <f t="shared" si="1137"/>
        <v>19.1430896</v>
      </c>
      <c r="AA3624" s="14">
        <f t="shared" si="1138"/>
        <v>0</v>
      </c>
      <c r="AB3624" s="15">
        <v>1.3916153849999999</v>
      </c>
      <c r="AC3624" s="16">
        <f t="shared" si="1139"/>
        <v>1.04371153875</v>
      </c>
    </row>
    <row r="3625" spans="1:29" x14ac:dyDescent="0.25">
      <c r="A3625" s="1">
        <v>32659</v>
      </c>
      <c r="B3625" s="2">
        <v>0.91666666666666663</v>
      </c>
      <c r="C3625">
        <v>0</v>
      </c>
      <c r="D3625">
        <v>0</v>
      </c>
      <c r="E3625">
        <v>0</v>
      </c>
      <c r="F3625">
        <f t="shared" si="1122"/>
        <v>0</v>
      </c>
      <c r="G3625" s="8">
        <v>23.2</v>
      </c>
      <c r="H3625">
        <v>22</v>
      </c>
      <c r="I3625">
        <v>3622</v>
      </c>
      <c r="J3625">
        <f t="shared" si="1123"/>
        <v>151</v>
      </c>
      <c r="K3625" s="11">
        <f t="shared" si="1124"/>
        <v>1.2083048667653051</v>
      </c>
      <c r="L3625">
        <f t="shared" si="1125"/>
        <v>2.4723214733782335</v>
      </c>
      <c r="M3625">
        <f t="shared" si="1126"/>
        <v>22.37453869122297</v>
      </c>
      <c r="N3625" s="8">
        <f t="shared" si="1127"/>
        <v>-2.7160478780607624</v>
      </c>
      <c r="O3625" s="8">
        <f t="shared" si="1128"/>
        <v>0.38220062981947078</v>
      </c>
      <c r="P3625" s="4">
        <f t="shared" si="1129"/>
        <v>0</v>
      </c>
      <c r="Q3625" s="7">
        <f t="shared" si="1130"/>
        <v>0</v>
      </c>
      <c r="R3625" s="4">
        <f t="shared" si="1131"/>
        <v>0</v>
      </c>
      <c r="S3625" s="4">
        <f t="shared" si="1132"/>
        <v>0</v>
      </c>
      <c r="T3625" s="4">
        <f t="shared" si="1133"/>
        <v>1</v>
      </c>
      <c r="U3625" s="7">
        <f t="shared" si="1134"/>
        <v>0</v>
      </c>
      <c r="V3625" s="4">
        <f t="shared" si="1120"/>
        <v>0.38268428076468186</v>
      </c>
      <c r="W3625" s="14">
        <f t="shared" si="1121"/>
        <v>0</v>
      </c>
      <c r="X3625" s="7">
        <f t="shared" si="1135"/>
        <v>23.2</v>
      </c>
      <c r="Y3625" s="4">
        <f t="shared" si="1136"/>
        <v>-0.67680000000000029</v>
      </c>
      <c r="Z3625" s="7">
        <f t="shared" si="1137"/>
        <v>19.2292688</v>
      </c>
      <c r="AA3625" s="14">
        <f t="shared" si="1138"/>
        <v>0</v>
      </c>
      <c r="AB3625" s="15">
        <v>2.434230769</v>
      </c>
      <c r="AC3625" s="16">
        <f t="shared" si="1139"/>
        <v>1.82567307675</v>
      </c>
    </row>
    <row r="3626" spans="1:29" x14ac:dyDescent="0.25">
      <c r="A3626" s="1">
        <v>32659</v>
      </c>
      <c r="B3626" s="2">
        <v>0.95833333333333337</v>
      </c>
      <c r="C3626">
        <v>0</v>
      </c>
      <c r="D3626">
        <v>0</v>
      </c>
      <c r="E3626">
        <v>0</v>
      </c>
      <c r="F3626">
        <f t="shared" si="1122"/>
        <v>0</v>
      </c>
      <c r="G3626" s="8">
        <v>22</v>
      </c>
      <c r="H3626">
        <v>23</v>
      </c>
      <c r="I3626">
        <v>3623</v>
      </c>
      <c r="J3626">
        <f t="shared" si="1123"/>
        <v>151</v>
      </c>
      <c r="K3626" s="11">
        <f t="shared" si="1124"/>
        <v>1.2083048667653051</v>
      </c>
      <c r="L3626">
        <f t="shared" si="1125"/>
        <v>2.4723214733782335</v>
      </c>
      <c r="M3626">
        <f t="shared" si="1126"/>
        <v>23.37453869122297</v>
      </c>
      <c r="N3626" s="8">
        <f t="shared" si="1127"/>
        <v>-2.9778472658599116</v>
      </c>
      <c r="O3626" s="8">
        <f t="shared" si="1128"/>
        <v>0.38220062981947078</v>
      </c>
      <c r="P3626" s="4">
        <f t="shared" si="1129"/>
        <v>0</v>
      </c>
      <c r="Q3626" s="7">
        <f t="shared" si="1130"/>
        <v>0</v>
      </c>
      <c r="R3626" s="4">
        <f t="shared" si="1131"/>
        <v>0</v>
      </c>
      <c r="S3626" s="4">
        <f t="shared" si="1132"/>
        <v>0</v>
      </c>
      <c r="T3626" s="4">
        <f t="shared" si="1133"/>
        <v>1</v>
      </c>
      <c r="U3626" s="7">
        <f t="shared" si="1134"/>
        <v>0</v>
      </c>
      <c r="V3626" s="4">
        <f t="shared" si="1120"/>
        <v>0.38268428076468186</v>
      </c>
      <c r="W3626" s="14">
        <f t="shared" si="1121"/>
        <v>0</v>
      </c>
      <c r="X3626" s="7">
        <f t="shared" si="1135"/>
        <v>22</v>
      </c>
      <c r="Y3626" s="4">
        <f t="shared" si="1136"/>
        <v>-1.1280000000000001</v>
      </c>
      <c r="Z3626" s="7">
        <f t="shared" si="1137"/>
        <v>19.315448</v>
      </c>
      <c r="AA3626" s="14">
        <f t="shared" si="1138"/>
        <v>0</v>
      </c>
      <c r="AB3626" s="15">
        <v>2.1103846150000001</v>
      </c>
      <c r="AC3626" s="16">
        <f t="shared" si="1139"/>
        <v>1.5827884612500001</v>
      </c>
    </row>
    <row r="3627" spans="1:29" x14ac:dyDescent="0.25">
      <c r="A3627" s="1">
        <v>32659</v>
      </c>
      <c r="B3627" s="3">
        <v>1</v>
      </c>
      <c r="C3627">
        <v>0</v>
      </c>
      <c r="D3627">
        <v>0</v>
      </c>
      <c r="E3627">
        <v>0</v>
      </c>
      <c r="F3627">
        <f t="shared" si="1122"/>
        <v>0</v>
      </c>
      <c r="G3627" s="8">
        <v>20.8</v>
      </c>
      <c r="H3627">
        <v>24</v>
      </c>
      <c r="I3627">
        <v>3624</v>
      </c>
      <c r="J3627">
        <f t="shared" si="1123"/>
        <v>151</v>
      </c>
      <c r="K3627" s="11">
        <f t="shared" si="1124"/>
        <v>1.2083048667653051</v>
      </c>
      <c r="L3627">
        <f t="shared" si="1125"/>
        <v>2.4723214733782335</v>
      </c>
      <c r="M3627">
        <f t="shared" si="1126"/>
        <v>24.37453869122297</v>
      </c>
      <c r="N3627" s="8">
        <f t="shared" si="1127"/>
        <v>-3.2396466536590611</v>
      </c>
      <c r="O3627" s="8">
        <f t="shared" si="1128"/>
        <v>0.38220062981947078</v>
      </c>
      <c r="P3627" s="4">
        <f t="shared" si="1129"/>
        <v>0</v>
      </c>
      <c r="Q3627" s="7">
        <f t="shared" si="1130"/>
        <v>0</v>
      </c>
      <c r="R3627" s="4">
        <f t="shared" si="1131"/>
        <v>0</v>
      </c>
      <c r="S3627" s="4">
        <f t="shared" si="1132"/>
        <v>0</v>
      </c>
      <c r="T3627" s="4">
        <f t="shared" si="1133"/>
        <v>1</v>
      </c>
      <c r="U3627" s="7">
        <f t="shared" si="1134"/>
        <v>0</v>
      </c>
      <c r="V3627" s="4">
        <f t="shared" si="1120"/>
        <v>0.38268428076468186</v>
      </c>
      <c r="W3627" s="14">
        <f t="shared" si="1121"/>
        <v>0</v>
      </c>
      <c r="X3627" s="7">
        <f t="shared" si="1135"/>
        <v>20.8</v>
      </c>
      <c r="Y3627" s="4">
        <f t="shared" si="1136"/>
        <v>-1.5791999999999997</v>
      </c>
      <c r="Z3627" s="7">
        <f t="shared" si="1137"/>
        <v>19.4016272</v>
      </c>
      <c r="AA3627" s="14">
        <f t="shared" si="1138"/>
        <v>0</v>
      </c>
      <c r="AB3627" s="15">
        <v>1.8206923079999999</v>
      </c>
      <c r="AC3627" s="16">
        <f t="shared" si="1139"/>
        <v>1.3655192309999999</v>
      </c>
    </row>
    <row r="3628" spans="1:29" x14ac:dyDescent="0.25">
      <c r="A3628" s="1">
        <v>32295</v>
      </c>
      <c r="B3628" s="2">
        <v>4.1666666666666664E-2</v>
      </c>
      <c r="C3628">
        <v>0</v>
      </c>
      <c r="D3628">
        <v>0</v>
      </c>
      <c r="E3628">
        <v>0</v>
      </c>
      <c r="F3628">
        <f t="shared" si="1122"/>
        <v>0</v>
      </c>
      <c r="G3628" s="8">
        <v>19.7</v>
      </c>
      <c r="H3628">
        <v>1</v>
      </c>
      <c r="I3628">
        <v>3625</v>
      </c>
      <c r="J3628">
        <f t="shared" si="1123"/>
        <v>152</v>
      </c>
      <c r="K3628" s="11">
        <f t="shared" si="1124"/>
        <v>1.2255663648619524</v>
      </c>
      <c r="L3628">
        <f t="shared" si="1125"/>
        <v>2.3263753813442518</v>
      </c>
      <c r="M3628">
        <f t="shared" si="1126"/>
        <v>1.3721062563557376</v>
      </c>
      <c r="N3628" s="8">
        <f t="shared" si="1127"/>
        <v>2.7823760756804781</v>
      </c>
      <c r="O3628" s="8">
        <f t="shared" si="1128"/>
        <v>0.38466401445337089</v>
      </c>
      <c r="P3628" s="4">
        <f t="shared" si="1129"/>
        <v>0</v>
      </c>
      <c r="Q3628" s="7">
        <f t="shared" si="1130"/>
        <v>0</v>
      </c>
      <c r="R3628" s="4">
        <f t="shared" si="1131"/>
        <v>0</v>
      </c>
      <c r="S3628" s="4">
        <f t="shared" si="1132"/>
        <v>0</v>
      </c>
      <c r="T3628" s="4">
        <f t="shared" si="1133"/>
        <v>1</v>
      </c>
      <c r="U3628" s="7">
        <f t="shared" si="1134"/>
        <v>0</v>
      </c>
      <c r="V3628" s="4">
        <f t="shared" si="1120"/>
        <v>0.38268428076468186</v>
      </c>
      <c r="W3628" s="14">
        <f t="shared" si="1121"/>
        <v>0</v>
      </c>
      <c r="X3628" s="7">
        <f t="shared" si="1135"/>
        <v>19.7</v>
      </c>
      <c r="Y3628" s="4">
        <f t="shared" si="1136"/>
        <v>-1.9928000000000003</v>
      </c>
      <c r="Z3628" s="7">
        <f t="shared" si="1137"/>
        <v>19.480624800000001</v>
      </c>
      <c r="AA3628" s="14">
        <f t="shared" si="1138"/>
        <v>0</v>
      </c>
      <c r="AB3628" s="15">
        <v>1.5922307689999999</v>
      </c>
      <c r="AC3628" s="16">
        <f t="shared" si="1139"/>
        <v>1.1941730767499998</v>
      </c>
    </row>
    <row r="3629" spans="1:29" x14ac:dyDescent="0.25">
      <c r="A3629" s="1">
        <v>32295</v>
      </c>
      <c r="B3629" s="2">
        <v>8.3333333333333329E-2</v>
      </c>
      <c r="C3629">
        <v>0</v>
      </c>
      <c r="D3629">
        <v>0</v>
      </c>
      <c r="E3629">
        <v>0</v>
      </c>
      <c r="F3629">
        <f t="shared" si="1122"/>
        <v>0</v>
      </c>
      <c r="G3629" s="8">
        <v>18.5</v>
      </c>
      <c r="H3629">
        <v>2</v>
      </c>
      <c r="I3629">
        <v>3626</v>
      </c>
      <c r="J3629">
        <f t="shared" si="1123"/>
        <v>152</v>
      </c>
      <c r="K3629" s="11">
        <f t="shared" si="1124"/>
        <v>1.2255663648619524</v>
      </c>
      <c r="L3629">
        <f t="shared" si="1125"/>
        <v>2.3263753813442518</v>
      </c>
      <c r="M3629">
        <f t="shared" si="1126"/>
        <v>2.3721062563557376</v>
      </c>
      <c r="N3629" s="8">
        <f t="shared" si="1127"/>
        <v>2.5205766878813289</v>
      </c>
      <c r="O3629" s="8">
        <f t="shared" si="1128"/>
        <v>0.38466401445337089</v>
      </c>
      <c r="P3629" s="4">
        <f t="shared" si="1129"/>
        <v>0</v>
      </c>
      <c r="Q3629" s="7">
        <f t="shared" si="1130"/>
        <v>0</v>
      </c>
      <c r="R3629" s="4">
        <f t="shared" si="1131"/>
        <v>0</v>
      </c>
      <c r="S3629" s="4">
        <f t="shared" si="1132"/>
        <v>0</v>
      </c>
      <c r="T3629" s="4">
        <f t="shared" si="1133"/>
        <v>1</v>
      </c>
      <c r="U3629" s="7">
        <f t="shared" si="1134"/>
        <v>0</v>
      </c>
      <c r="V3629" s="4">
        <f t="shared" si="1120"/>
        <v>0.38268428076468186</v>
      </c>
      <c r="W3629" s="14">
        <f t="shared" si="1121"/>
        <v>0</v>
      </c>
      <c r="X3629" s="7">
        <f t="shared" si="1135"/>
        <v>18.5</v>
      </c>
      <c r="Y3629" s="4">
        <f t="shared" si="1136"/>
        <v>-2.444</v>
      </c>
      <c r="Z3629" s="7">
        <f t="shared" si="1137"/>
        <v>19.566804000000001</v>
      </c>
      <c r="AA3629" s="14">
        <f t="shared" si="1138"/>
        <v>0</v>
      </c>
      <c r="AB3629" s="15">
        <v>0.81223076900000002</v>
      </c>
      <c r="AC3629" s="16">
        <f t="shared" si="1139"/>
        <v>0.60917307674999999</v>
      </c>
    </row>
    <row r="3630" spans="1:29" x14ac:dyDescent="0.25">
      <c r="A3630" s="1">
        <v>32295</v>
      </c>
      <c r="B3630" s="2">
        <v>0.125</v>
      </c>
      <c r="C3630">
        <v>0</v>
      </c>
      <c r="D3630">
        <v>0</v>
      </c>
      <c r="E3630">
        <v>0</v>
      </c>
      <c r="F3630">
        <f t="shared" si="1122"/>
        <v>0</v>
      </c>
      <c r="G3630" s="8">
        <v>17.3</v>
      </c>
      <c r="H3630">
        <v>3</v>
      </c>
      <c r="I3630">
        <v>3627</v>
      </c>
      <c r="J3630">
        <f t="shared" si="1123"/>
        <v>152</v>
      </c>
      <c r="K3630" s="11">
        <f t="shared" si="1124"/>
        <v>1.2255663648619524</v>
      </c>
      <c r="L3630">
        <f t="shared" si="1125"/>
        <v>2.3263753813442518</v>
      </c>
      <c r="M3630">
        <f t="shared" si="1126"/>
        <v>3.3721062563557376</v>
      </c>
      <c r="N3630" s="8">
        <f t="shared" si="1127"/>
        <v>2.2587773000821794</v>
      </c>
      <c r="O3630" s="8">
        <f t="shared" si="1128"/>
        <v>0.38466401445337089</v>
      </c>
      <c r="P3630" s="4">
        <f t="shared" si="1129"/>
        <v>0</v>
      </c>
      <c r="Q3630" s="7">
        <f t="shared" si="1130"/>
        <v>0</v>
      </c>
      <c r="R3630" s="4">
        <f t="shared" si="1131"/>
        <v>0</v>
      </c>
      <c r="S3630" s="4">
        <f t="shared" si="1132"/>
        <v>0</v>
      </c>
      <c r="T3630" s="4">
        <f t="shared" si="1133"/>
        <v>1</v>
      </c>
      <c r="U3630" s="7">
        <f t="shared" si="1134"/>
        <v>0</v>
      </c>
      <c r="V3630" s="4">
        <f t="shared" si="1120"/>
        <v>0.38268428076468186</v>
      </c>
      <c r="W3630" s="14">
        <f t="shared" si="1121"/>
        <v>0</v>
      </c>
      <c r="X3630" s="7">
        <f t="shared" si="1135"/>
        <v>17.3</v>
      </c>
      <c r="Y3630" s="4">
        <f t="shared" si="1136"/>
        <v>-2.8951999999999996</v>
      </c>
      <c r="Z3630" s="7">
        <f t="shared" si="1137"/>
        <v>19.652983200000001</v>
      </c>
      <c r="AA3630" s="14">
        <f t="shared" si="1138"/>
        <v>0</v>
      </c>
      <c r="AB3630" s="15">
        <v>1.173923077</v>
      </c>
      <c r="AC3630" s="16">
        <f t="shared" si="1139"/>
        <v>0.88044230774999999</v>
      </c>
    </row>
    <row r="3631" spans="1:29" x14ac:dyDescent="0.25">
      <c r="A3631" s="1">
        <v>32295</v>
      </c>
      <c r="B3631" s="2">
        <v>0.16666666666666666</v>
      </c>
      <c r="C3631">
        <v>0</v>
      </c>
      <c r="D3631">
        <v>0</v>
      </c>
      <c r="E3631">
        <v>0</v>
      </c>
      <c r="F3631">
        <f t="shared" si="1122"/>
        <v>0</v>
      </c>
      <c r="G3631" s="8">
        <v>16.100000000000001</v>
      </c>
      <c r="H3631">
        <v>4</v>
      </c>
      <c r="I3631">
        <v>3628</v>
      </c>
      <c r="J3631">
        <f t="shared" si="1123"/>
        <v>152</v>
      </c>
      <c r="K3631" s="11">
        <f t="shared" si="1124"/>
        <v>1.2255663648619524</v>
      </c>
      <c r="L3631">
        <f t="shared" si="1125"/>
        <v>2.3263753813442518</v>
      </c>
      <c r="M3631">
        <f t="shared" si="1126"/>
        <v>4.3721062563557371</v>
      </c>
      <c r="N3631" s="8">
        <f t="shared" si="1127"/>
        <v>1.9969779122830298</v>
      </c>
      <c r="O3631" s="8">
        <f t="shared" si="1128"/>
        <v>0.38466401445337089</v>
      </c>
      <c r="P3631" s="4">
        <f t="shared" si="1129"/>
        <v>0</v>
      </c>
      <c r="Q3631" s="7">
        <f t="shared" si="1130"/>
        <v>0</v>
      </c>
      <c r="R3631" s="4">
        <f t="shared" si="1131"/>
        <v>0</v>
      </c>
      <c r="S3631" s="4">
        <f t="shared" si="1132"/>
        <v>0</v>
      </c>
      <c r="T3631" s="4">
        <f t="shared" si="1133"/>
        <v>1</v>
      </c>
      <c r="U3631" s="7">
        <f t="shared" si="1134"/>
        <v>0</v>
      </c>
      <c r="V3631" s="4">
        <f t="shared" si="1120"/>
        <v>0.38268428076468186</v>
      </c>
      <c r="W3631" s="14">
        <f t="shared" si="1121"/>
        <v>0</v>
      </c>
      <c r="X3631" s="7">
        <f t="shared" si="1135"/>
        <v>16.100000000000001</v>
      </c>
      <c r="Y3631" s="4">
        <f t="shared" si="1136"/>
        <v>-3.3463999999999996</v>
      </c>
      <c r="Z3631" s="7">
        <f t="shared" si="1137"/>
        <v>19.739162400000001</v>
      </c>
      <c r="AA3631" s="14">
        <f t="shared" si="1138"/>
        <v>0</v>
      </c>
      <c r="AB3631" s="15">
        <v>1.026384615</v>
      </c>
      <c r="AC3631" s="16">
        <f t="shared" si="1139"/>
        <v>0.76978846125</v>
      </c>
    </row>
    <row r="3632" spans="1:29" x14ac:dyDescent="0.25">
      <c r="A3632" s="1">
        <v>32295</v>
      </c>
      <c r="B3632" s="2">
        <v>0.20833333333333334</v>
      </c>
      <c r="C3632">
        <v>15</v>
      </c>
      <c r="D3632">
        <v>127</v>
      </c>
      <c r="E3632">
        <v>3</v>
      </c>
      <c r="F3632">
        <f t="shared" si="1122"/>
        <v>12</v>
      </c>
      <c r="G3632" s="8">
        <v>16.100000000000001</v>
      </c>
      <c r="H3632">
        <v>5</v>
      </c>
      <c r="I3632">
        <v>3629</v>
      </c>
      <c r="J3632">
        <f t="shared" si="1123"/>
        <v>152</v>
      </c>
      <c r="K3632" s="11">
        <f t="shared" si="1124"/>
        <v>1.2255663648619524</v>
      </c>
      <c r="L3632">
        <f t="shared" si="1125"/>
        <v>2.3263753813442518</v>
      </c>
      <c r="M3632">
        <f t="shared" si="1126"/>
        <v>5.3721062563557371</v>
      </c>
      <c r="N3632" s="8">
        <f t="shared" si="1127"/>
        <v>1.7351785244838804</v>
      </c>
      <c r="O3632" s="8">
        <f t="shared" si="1128"/>
        <v>0.38466401445337089</v>
      </c>
      <c r="P3632" s="4">
        <f t="shared" si="1129"/>
        <v>9.8419595616138014E-2</v>
      </c>
      <c r="Q3632" s="7">
        <f t="shared" si="1130"/>
        <v>9.8579181085349257E-2</v>
      </c>
      <c r="R3632" s="4">
        <f t="shared" si="1131"/>
        <v>1.165258869352223</v>
      </c>
      <c r="S3632" s="4">
        <f t="shared" si="1132"/>
        <v>1.9763337842375701</v>
      </c>
      <c r="T3632" s="4">
        <f t="shared" si="1133"/>
        <v>1</v>
      </c>
      <c r="U3632" s="7">
        <f t="shared" si="1134"/>
        <v>1.9763337842375701</v>
      </c>
      <c r="V3632" s="4">
        <f t="shared" si="1120"/>
        <v>0</v>
      </c>
      <c r="W3632" s="14">
        <f t="shared" si="1121"/>
        <v>2.8858187716383199</v>
      </c>
      <c r="X3632" s="7">
        <f t="shared" si="1135"/>
        <v>16.193789110078246</v>
      </c>
      <c r="Y3632" s="4">
        <f t="shared" si="1136"/>
        <v>-3.3111352946105796</v>
      </c>
      <c r="Z3632" s="7">
        <f t="shared" si="1137"/>
        <v>19.73242684127062</v>
      </c>
      <c r="AA3632" s="14">
        <f t="shared" si="1138"/>
        <v>1.3237292281728928E-2</v>
      </c>
      <c r="AB3632" s="15">
        <v>0.84015384599999998</v>
      </c>
      <c r="AC3632" s="16">
        <f t="shared" si="1139"/>
        <v>0.63011538450000004</v>
      </c>
    </row>
    <row r="3633" spans="1:29" x14ac:dyDescent="0.25">
      <c r="A3633" s="1">
        <v>32295</v>
      </c>
      <c r="B3633" s="2">
        <v>0.25</v>
      </c>
      <c r="C3633">
        <v>141</v>
      </c>
      <c r="D3633">
        <v>571</v>
      </c>
      <c r="E3633">
        <v>29</v>
      </c>
      <c r="F3633">
        <f t="shared" si="1122"/>
        <v>112</v>
      </c>
      <c r="G3633" s="8">
        <v>18.899999999999999</v>
      </c>
      <c r="H3633">
        <v>6</v>
      </c>
      <c r="I3633">
        <v>3630</v>
      </c>
      <c r="J3633">
        <f t="shared" si="1123"/>
        <v>152</v>
      </c>
      <c r="K3633" s="11">
        <f t="shared" si="1124"/>
        <v>1.2255663648619524</v>
      </c>
      <c r="L3633">
        <f t="shared" si="1125"/>
        <v>2.3263753813442518</v>
      </c>
      <c r="M3633">
        <f t="shared" si="1126"/>
        <v>6.3721062563557371</v>
      </c>
      <c r="N3633" s="8">
        <f t="shared" si="1127"/>
        <v>1.4733791366847311</v>
      </c>
      <c r="O3633" s="8">
        <f t="shared" si="1128"/>
        <v>0.38466401445337089</v>
      </c>
      <c r="P3633" s="4">
        <f t="shared" si="1129"/>
        <v>0.29386592961310143</v>
      </c>
      <c r="Q3633" s="7">
        <f t="shared" si="1130"/>
        <v>0.29826884550983601</v>
      </c>
      <c r="R3633" s="4">
        <f t="shared" si="1131"/>
        <v>1.305993326831745</v>
      </c>
      <c r="S3633" s="4">
        <f t="shared" si="1132"/>
        <v>1.8355993267580482</v>
      </c>
      <c r="T3633" s="4">
        <f t="shared" si="1133"/>
        <v>1</v>
      </c>
      <c r="U3633" s="7">
        <f t="shared" si="1134"/>
        <v>1.8355993267580482</v>
      </c>
      <c r="V3633" s="4">
        <f t="shared" si="1120"/>
        <v>0.17576302789972012</v>
      </c>
      <c r="W3633" s="14">
        <f t="shared" si="1121"/>
        <v>128.25693705657727</v>
      </c>
      <c r="X3633" s="7">
        <f t="shared" si="1135"/>
        <v>23.068350454338759</v>
      </c>
      <c r="Y3633" s="4">
        <f t="shared" si="1136"/>
        <v>-0.72630022916862658</v>
      </c>
      <c r="Z3633" s="7">
        <f t="shared" si="1137"/>
        <v>19.238723343771209</v>
      </c>
      <c r="AA3633" s="14">
        <f t="shared" si="1138"/>
        <v>0.57359679563048671</v>
      </c>
      <c r="AB3633" s="15">
        <v>1.1199230769999999</v>
      </c>
      <c r="AC3633" s="16">
        <f t="shared" si="1139"/>
        <v>0.83994230774999989</v>
      </c>
    </row>
    <row r="3634" spans="1:29" x14ac:dyDescent="0.25">
      <c r="A3634" s="1">
        <v>32295</v>
      </c>
      <c r="B3634" s="2">
        <v>0.29166666666666669</v>
      </c>
      <c r="C3634">
        <v>333</v>
      </c>
      <c r="D3634">
        <v>778</v>
      </c>
      <c r="E3634">
        <v>30</v>
      </c>
      <c r="F3634">
        <f t="shared" si="1122"/>
        <v>303</v>
      </c>
      <c r="G3634" s="8">
        <v>21.7</v>
      </c>
      <c r="H3634">
        <v>7</v>
      </c>
      <c r="I3634">
        <v>3631</v>
      </c>
      <c r="J3634">
        <f t="shared" si="1123"/>
        <v>152</v>
      </c>
      <c r="K3634" s="11">
        <f t="shared" si="1124"/>
        <v>1.2255663648619524</v>
      </c>
      <c r="L3634">
        <f t="shared" si="1125"/>
        <v>2.3263753813442518</v>
      </c>
      <c r="M3634">
        <f t="shared" si="1126"/>
        <v>7.3721062563557371</v>
      </c>
      <c r="N3634" s="8">
        <f t="shared" si="1127"/>
        <v>1.2115797488855817</v>
      </c>
      <c r="O3634" s="8">
        <f t="shared" si="1128"/>
        <v>0.38466401445337089</v>
      </c>
      <c r="P3634" s="4">
        <f t="shared" si="1129"/>
        <v>0.48434694476260809</v>
      </c>
      <c r="Q3634" s="7">
        <f t="shared" si="1130"/>
        <v>0.50561655869429334</v>
      </c>
      <c r="R3634" s="4">
        <f t="shared" si="1131"/>
        <v>1.4431773744780425</v>
      </c>
      <c r="S3634" s="4">
        <f t="shared" si="1132"/>
        <v>1.6984152791117506</v>
      </c>
      <c r="T3634" s="4">
        <f t="shared" si="1133"/>
        <v>1</v>
      </c>
      <c r="U3634" s="7">
        <f t="shared" si="1134"/>
        <v>1.6984152791117506</v>
      </c>
      <c r="V3634" s="4">
        <f t="shared" si="1120"/>
        <v>0.40486695299939612</v>
      </c>
      <c r="W3634" s="14">
        <f t="shared" si="1121"/>
        <v>343.84467714991342</v>
      </c>
      <c r="X3634" s="7">
        <f t="shared" si="1135"/>
        <v>32.874952007372187</v>
      </c>
      <c r="Y3634" s="4">
        <f t="shared" si="1136"/>
        <v>2.9609819547719423</v>
      </c>
      <c r="Z3634" s="7">
        <f t="shared" si="1137"/>
        <v>18.534452446638561</v>
      </c>
      <c r="AA3634" s="14">
        <f t="shared" si="1138"/>
        <v>1.4814659324833495</v>
      </c>
      <c r="AB3634" s="15">
        <v>0.78438461500000001</v>
      </c>
      <c r="AC3634" s="16">
        <f t="shared" si="1139"/>
        <v>0.58828846125000001</v>
      </c>
    </row>
    <row r="3635" spans="1:29" x14ac:dyDescent="0.25">
      <c r="A3635" s="1">
        <v>32295</v>
      </c>
      <c r="B3635" s="2">
        <v>0.33333333333333331</v>
      </c>
      <c r="C3635">
        <v>544</v>
      </c>
      <c r="D3635">
        <v>869</v>
      </c>
      <c r="E3635">
        <v>47</v>
      </c>
      <c r="F3635">
        <f t="shared" si="1122"/>
        <v>497</v>
      </c>
      <c r="G3635" s="8">
        <v>23.3</v>
      </c>
      <c r="H3635">
        <v>8</v>
      </c>
      <c r="I3635">
        <v>3632</v>
      </c>
      <c r="J3635">
        <f t="shared" si="1123"/>
        <v>152</v>
      </c>
      <c r="K3635" s="11">
        <f t="shared" si="1124"/>
        <v>1.2255663648619524</v>
      </c>
      <c r="L3635">
        <f t="shared" si="1125"/>
        <v>2.3263753813442518</v>
      </c>
      <c r="M3635">
        <f t="shared" si="1126"/>
        <v>8.3721062563557371</v>
      </c>
      <c r="N3635" s="8">
        <f t="shared" si="1127"/>
        <v>0.94978036108643227</v>
      </c>
      <c r="O3635" s="8">
        <f t="shared" si="1128"/>
        <v>0.38466401445337089</v>
      </c>
      <c r="P3635" s="4">
        <f t="shared" si="1129"/>
        <v>0.65688167466698044</v>
      </c>
      <c r="Q3635" s="7">
        <f t="shared" si="1130"/>
        <v>0.71667552664928214</v>
      </c>
      <c r="R3635" s="4">
        <f t="shared" si="1131"/>
        <v>1.5517115786161504</v>
      </c>
      <c r="S3635" s="4">
        <f t="shared" si="1132"/>
        <v>1.5517115786161504</v>
      </c>
      <c r="T3635" s="4">
        <f t="shared" si="1133"/>
        <v>0</v>
      </c>
      <c r="U3635" s="7">
        <f t="shared" si="1134"/>
        <v>1.5517115786161504</v>
      </c>
      <c r="V3635" s="4">
        <f t="shared" si="1120"/>
        <v>0.61238571179054524</v>
      </c>
      <c r="W3635" s="14">
        <f t="shared" si="1121"/>
        <v>577.37434430165081</v>
      </c>
      <c r="X3635" s="7">
        <f t="shared" si="1135"/>
        <v>42.064666189803653</v>
      </c>
      <c r="Y3635" s="4">
        <f t="shared" si="1136"/>
        <v>6.416314487366173</v>
      </c>
      <c r="Z3635" s="7">
        <f t="shared" si="1137"/>
        <v>17.874483932913058</v>
      </c>
      <c r="AA3635" s="14">
        <f t="shared" si="1138"/>
        <v>2.3990571662723847</v>
      </c>
      <c r="AB3635" s="15">
        <v>0.68538458499999999</v>
      </c>
      <c r="AC3635" s="16">
        <f t="shared" si="1139"/>
        <v>0.51403843874999999</v>
      </c>
    </row>
    <row r="3636" spans="1:29" x14ac:dyDescent="0.25">
      <c r="A3636" s="1">
        <v>32295</v>
      </c>
      <c r="B3636" s="2">
        <v>0.375</v>
      </c>
      <c r="C3636">
        <v>721</v>
      </c>
      <c r="D3636">
        <v>844</v>
      </c>
      <c r="E3636">
        <v>104</v>
      </c>
      <c r="F3636">
        <f t="shared" si="1122"/>
        <v>617</v>
      </c>
      <c r="G3636" s="8">
        <v>25.6</v>
      </c>
      <c r="H3636">
        <v>9</v>
      </c>
      <c r="I3636">
        <v>3633</v>
      </c>
      <c r="J3636">
        <f t="shared" si="1123"/>
        <v>152</v>
      </c>
      <c r="K3636" s="11">
        <f t="shared" si="1124"/>
        <v>1.2255663648619524</v>
      </c>
      <c r="L3636">
        <f t="shared" si="1125"/>
        <v>2.3263753813442518</v>
      </c>
      <c r="M3636">
        <f t="shared" si="1126"/>
        <v>9.3721062563557371</v>
      </c>
      <c r="N3636" s="8">
        <f t="shared" si="1127"/>
        <v>0.68798097328728292</v>
      </c>
      <c r="O3636" s="8">
        <f t="shared" si="1128"/>
        <v>0.38466401445337089</v>
      </c>
      <c r="P3636" s="4">
        <f t="shared" si="1129"/>
        <v>0.79971216261035782</v>
      </c>
      <c r="Q3636" s="7">
        <f t="shared" si="1130"/>
        <v>0.92681564232903968</v>
      </c>
      <c r="R3636" s="4">
        <f t="shared" si="1131"/>
        <v>1.3721546934103435</v>
      </c>
      <c r="S3636" s="4">
        <f t="shared" si="1132"/>
        <v>1.3721546934103435</v>
      </c>
      <c r="T3636" s="4">
        <f t="shared" si="1133"/>
        <v>0</v>
      </c>
      <c r="U3636" s="7">
        <f t="shared" si="1134"/>
        <v>1.3721546934103435</v>
      </c>
      <c r="V3636" s="4">
        <f t="shared" si="1120"/>
        <v>0.78417724380252041</v>
      </c>
      <c r="W3636" s="14">
        <f t="shared" si="1121"/>
        <v>761.88731118612236</v>
      </c>
      <c r="X3636" s="7">
        <f t="shared" si="1135"/>
        <v>50.361337613548983</v>
      </c>
      <c r="Y3636" s="4">
        <f t="shared" si="1136"/>
        <v>9.5358629426944184</v>
      </c>
      <c r="Z3636" s="7">
        <f t="shared" si="1137"/>
        <v>17.278650177945366</v>
      </c>
      <c r="AA3636" s="14">
        <f t="shared" si="1138"/>
        <v>3.0602024294765346</v>
      </c>
      <c r="AB3636" s="15">
        <v>0.72315380799999995</v>
      </c>
      <c r="AC3636" s="16">
        <f t="shared" si="1139"/>
        <v>0.54236535599999991</v>
      </c>
    </row>
    <row r="3637" spans="1:29" x14ac:dyDescent="0.25">
      <c r="A3637" s="1">
        <v>32295</v>
      </c>
      <c r="B3637" s="2">
        <v>0.41666666666666669</v>
      </c>
      <c r="C3637">
        <v>780</v>
      </c>
      <c r="D3637">
        <v>601</v>
      </c>
      <c r="E3637">
        <v>265</v>
      </c>
      <c r="F3637">
        <f t="shared" si="1122"/>
        <v>515</v>
      </c>
      <c r="G3637" s="8">
        <v>27.2</v>
      </c>
      <c r="H3637">
        <v>10</v>
      </c>
      <c r="I3637">
        <v>3634</v>
      </c>
      <c r="J3637">
        <f t="shared" si="1123"/>
        <v>152</v>
      </c>
      <c r="K3637" s="11">
        <f t="shared" si="1124"/>
        <v>1.2255663648619524</v>
      </c>
      <c r="L3637">
        <f t="shared" si="1125"/>
        <v>2.3263753813442518</v>
      </c>
      <c r="M3637">
        <f t="shared" si="1126"/>
        <v>10.372106256355737</v>
      </c>
      <c r="N3637" s="8">
        <f t="shared" si="1127"/>
        <v>0.42618158548813351</v>
      </c>
      <c r="O3637" s="8">
        <f t="shared" si="1128"/>
        <v>0.38466401445337089</v>
      </c>
      <c r="P3637" s="4">
        <f t="shared" si="1129"/>
        <v>0.90310474687794051</v>
      </c>
      <c r="Q3637" s="7">
        <f t="shared" si="1130"/>
        <v>1.1269455161195168</v>
      </c>
      <c r="R3637" s="4">
        <f t="shared" si="1131"/>
        <v>1.1024973328792902</v>
      </c>
      <c r="S3637" s="4">
        <f t="shared" si="1132"/>
        <v>1.1024973328792902</v>
      </c>
      <c r="T3637" s="4">
        <f t="shared" si="1133"/>
        <v>0</v>
      </c>
      <c r="U3637" s="7">
        <f t="shared" si="1134"/>
        <v>1.1024973328792902</v>
      </c>
      <c r="V3637" s="4">
        <f t="shared" si="1120"/>
        <v>0.90853424002763006</v>
      </c>
      <c r="W3637" s="14">
        <f t="shared" si="1121"/>
        <v>800.94306975132395</v>
      </c>
      <c r="X3637" s="7">
        <f t="shared" si="1135"/>
        <v>53.230649766918027</v>
      </c>
      <c r="Y3637" s="4">
        <f t="shared" si="1136"/>
        <v>10.614724312361178</v>
      </c>
      <c r="Z3637" s="7">
        <f t="shared" si="1137"/>
        <v>17.072587656339017</v>
      </c>
      <c r="AA3637" s="14">
        <f t="shared" si="1138"/>
        <v>3.1787077592322666</v>
      </c>
      <c r="AB3637" s="15">
        <v>1.6443846150000001</v>
      </c>
      <c r="AC3637" s="16">
        <f t="shared" si="1139"/>
        <v>1.2332884612500001</v>
      </c>
    </row>
    <row r="3638" spans="1:29" x14ac:dyDescent="0.25">
      <c r="A3638" s="1">
        <v>32295</v>
      </c>
      <c r="B3638" s="2">
        <v>0.45833333333333331</v>
      </c>
      <c r="C3638">
        <v>953</v>
      </c>
      <c r="D3638">
        <v>708</v>
      </c>
      <c r="E3638">
        <v>289</v>
      </c>
      <c r="F3638">
        <f t="shared" si="1122"/>
        <v>664</v>
      </c>
      <c r="G3638" s="8">
        <v>28.9</v>
      </c>
      <c r="H3638">
        <v>11</v>
      </c>
      <c r="I3638">
        <v>3635</v>
      </c>
      <c r="J3638">
        <f t="shared" si="1123"/>
        <v>152</v>
      </c>
      <c r="K3638" s="11">
        <f t="shared" si="1124"/>
        <v>1.2255663648619524</v>
      </c>
      <c r="L3638">
        <f t="shared" si="1125"/>
        <v>2.3263753813442518</v>
      </c>
      <c r="M3638">
        <f t="shared" si="1126"/>
        <v>11.372106256355737</v>
      </c>
      <c r="N3638" s="8">
        <f t="shared" si="1127"/>
        <v>0.16438219768898407</v>
      </c>
      <c r="O3638" s="8">
        <f t="shared" si="1128"/>
        <v>0.38466401445337089</v>
      </c>
      <c r="P3638" s="4">
        <f t="shared" si="1129"/>
        <v>0.96001339371621697</v>
      </c>
      <c r="Q3638" s="7">
        <f t="shared" si="1130"/>
        <v>1.2870500562105629</v>
      </c>
      <c r="R3638" s="4">
        <f t="shared" si="1131"/>
        <v>0.57260055100883278</v>
      </c>
      <c r="S3638" s="4">
        <f t="shared" si="1132"/>
        <v>0.57260055100883278</v>
      </c>
      <c r="T3638" s="4">
        <f t="shared" si="1133"/>
        <v>0</v>
      </c>
      <c r="U3638" s="7">
        <f t="shared" si="1134"/>
        <v>0.57260055100883278</v>
      </c>
      <c r="V3638" s="4">
        <f t="shared" si="1120"/>
        <v>0.97698197668278752</v>
      </c>
      <c r="W3638" s="14">
        <f t="shared" si="1121"/>
        <v>969.70378115923836</v>
      </c>
      <c r="X3638" s="7">
        <f t="shared" si="1135"/>
        <v>60.415372887675247</v>
      </c>
      <c r="Y3638" s="4">
        <f t="shared" si="1136"/>
        <v>13.316180205765892</v>
      </c>
      <c r="Z3638" s="7">
        <f t="shared" si="1137"/>
        <v>16.556609580698716</v>
      </c>
      <c r="AA3638" s="14">
        <f t="shared" si="1138"/>
        <v>3.7321586751988916</v>
      </c>
      <c r="AB3638" s="15">
        <v>2.7104613849999999</v>
      </c>
      <c r="AC3638" s="16">
        <f t="shared" si="1139"/>
        <v>2.0328460387499998</v>
      </c>
    </row>
    <row r="3639" spans="1:29" x14ac:dyDescent="0.25">
      <c r="A3639" s="1">
        <v>32295</v>
      </c>
      <c r="B3639" s="2">
        <v>0.5</v>
      </c>
      <c r="C3639">
        <v>807</v>
      </c>
      <c r="D3639">
        <v>382</v>
      </c>
      <c r="E3639">
        <v>437</v>
      </c>
      <c r="F3639">
        <f t="shared" si="1122"/>
        <v>370</v>
      </c>
      <c r="G3639" s="8">
        <v>30.6</v>
      </c>
      <c r="H3639">
        <v>12</v>
      </c>
      <c r="I3639">
        <v>3636</v>
      </c>
      <c r="J3639">
        <f t="shared" si="1123"/>
        <v>152</v>
      </c>
      <c r="K3639" s="11">
        <f t="shared" si="1124"/>
        <v>1.2255663648619524</v>
      </c>
      <c r="L3639">
        <f t="shared" si="1125"/>
        <v>2.3263753813442518</v>
      </c>
      <c r="M3639">
        <f t="shared" si="1126"/>
        <v>12.372106256355737</v>
      </c>
      <c r="N3639" s="8">
        <f t="shared" si="1127"/>
        <v>-9.7417190110165322E-2</v>
      </c>
      <c r="O3639" s="8">
        <f t="shared" si="1128"/>
        <v>0.38466401445337089</v>
      </c>
      <c r="P3639" s="4">
        <f t="shared" si="1129"/>
        <v>0.96655987288914469</v>
      </c>
      <c r="Q3639" s="7">
        <f t="shared" si="1130"/>
        <v>1.3114580117086752</v>
      </c>
      <c r="R3639" s="4">
        <f t="shared" si="1131"/>
        <v>-0.35924201658448346</v>
      </c>
      <c r="S3639" s="4">
        <f t="shared" si="1132"/>
        <v>-0.35924201658448346</v>
      </c>
      <c r="T3639" s="4">
        <f t="shared" si="1133"/>
        <v>0</v>
      </c>
      <c r="U3639" s="7">
        <f t="shared" si="1134"/>
        <v>-0.35924201658448346</v>
      </c>
      <c r="V3639" s="4">
        <f t="shared" si="1120"/>
        <v>0.98485585363017658</v>
      </c>
      <c r="W3639" s="14">
        <f t="shared" si="1121"/>
        <v>796.58253715537603</v>
      </c>
      <c r="X3639" s="7">
        <f t="shared" si="1135"/>
        <v>56.488932457549723</v>
      </c>
      <c r="Y3639" s="4">
        <f t="shared" si="1136"/>
        <v>11.839838604038695</v>
      </c>
      <c r="Z3639" s="7">
        <f t="shared" si="1137"/>
        <v>16.838590826628611</v>
      </c>
      <c r="AA3639" s="14">
        <f t="shared" si="1138"/>
        <v>3.1180719198125102</v>
      </c>
      <c r="AB3639" s="15">
        <v>2.7626152309999998</v>
      </c>
      <c r="AC3639" s="16">
        <f t="shared" si="1139"/>
        <v>2.0719614232499999</v>
      </c>
    </row>
    <row r="3640" spans="1:29" x14ac:dyDescent="0.25">
      <c r="A3640" s="1">
        <v>32295</v>
      </c>
      <c r="B3640" s="2">
        <v>0.54166666666666663</v>
      </c>
      <c r="C3640">
        <v>780</v>
      </c>
      <c r="D3640">
        <v>326</v>
      </c>
      <c r="E3640">
        <v>470</v>
      </c>
      <c r="F3640">
        <f t="shared" si="1122"/>
        <v>310</v>
      </c>
      <c r="G3640" s="8">
        <v>31.1</v>
      </c>
      <c r="H3640">
        <v>13</v>
      </c>
      <c r="I3640">
        <v>3637</v>
      </c>
      <c r="J3640">
        <f t="shared" si="1123"/>
        <v>152</v>
      </c>
      <c r="K3640" s="11">
        <f t="shared" si="1124"/>
        <v>1.2255663648619524</v>
      </c>
      <c r="L3640">
        <f t="shared" si="1125"/>
        <v>2.3263753813442518</v>
      </c>
      <c r="M3640">
        <f t="shared" si="1126"/>
        <v>13.372106256355737</v>
      </c>
      <c r="N3640" s="8">
        <f t="shared" si="1127"/>
        <v>-0.35921657790931472</v>
      </c>
      <c r="O3640" s="8">
        <f t="shared" si="1128"/>
        <v>0.38466401445337089</v>
      </c>
      <c r="P3640" s="4">
        <f t="shared" si="1129"/>
        <v>0.92229805265965648</v>
      </c>
      <c r="Q3640" s="7">
        <f t="shared" si="1130"/>
        <v>1.1739850399249754</v>
      </c>
      <c r="R3640" s="4">
        <f t="shared" si="1131"/>
        <v>-1.0030758279657188</v>
      </c>
      <c r="S3640" s="4">
        <f t="shared" si="1132"/>
        <v>-1.0030758279657188</v>
      </c>
      <c r="T3640" s="4">
        <f t="shared" si="1133"/>
        <v>0</v>
      </c>
      <c r="U3640" s="7">
        <f t="shared" si="1134"/>
        <v>-1.0030758279657188</v>
      </c>
      <c r="V3640" s="4">
        <f t="shared" si="1120"/>
        <v>0.93161927916803011</v>
      </c>
      <c r="W3640" s="14">
        <f t="shared" si="1121"/>
        <v>755.81949256544794</v>
      </c>
      <c r="X3640" s="7">
        <f t="shared" si="1135"/>
        <v>55.664133508377063</v>
      </c>
      <c r="Y3640" s="4">
        <f t="shared" si="1136"/>
        <v>11.529714199149776</v>
      </c>
      <c r="Z3640" s="7">
        <f t="shared" si="1137"/>
        <v>16.897824587962393</v>
      </c>
      <c r="AA3640" s="14">
        <f t="shared" si="1138"/>
        <v>2.9689199535376729</v>
      </c>
      <c r="AB3640" s="15">
        <v>3.1269999999999998</v>
      </c>
      <c r="AC3640" s="16">
        <f t="shared" si="1139"/>
        <v>2.3452500000000001</v>
      </c>
    </row>
    <row r="3641" spans="1:29" x14ac:dyDescent="0.25">
      <c r="A3641" s="1">
        <v>32295</v>
      </c>
      <c r="B3641" s="2">
        <v>0.58333333333333337</v>
      </c>
      <c r="C3641">
        <v>845</v>
      </c>
      <c r="D3641">
        <v>561</v>
      </c>
      <c r="E3641">
        <v>349</v>
      </c>
      <c r="F3641">
        <f t="shared" si="1122"/>
        <v>496</v>
      </c>
      <c r="G3641" s="8">
        <v>31.7</v>
      </c>
      <c r="H3641">
        <v>14</v>
      </c>
      <c r="I3641">
        <v>3638</v>
      </c>
      <c r="J3641">
        <f t="shared" si="1123"/>
        <v>152</v>
      </c>
      <c r="K3641" s="11">
        <f t="shared" si="1124"/>
        <v>1.2255663648619524</v>
      </c>
      <c r="L3641">
        <f t="shared" si="1125"/>
        <v>2.3263753813442518</v>
      </c>
      <c r="M3641">
        <f t="shared" si="1126"/>
        <v>14.372106256355737</v>
      </c>
      <c r="N3641" s="8">
        <f t="shared" si="1127"/>
        <v>-0.62101596570846418</v>
      </c>
      <c r="O3641" s="8">
        <f t="shared" si="1128"/>
        <v>0.38466401445337089</v>
      </c>
      <c r="P3641" s="4">
        <f t="shared" si="1129"/>
        <v>0.83024430293027596</v>
      </c>
      <c r="Q3641" s="7">
        <f t="shared" si="1130"/>
        <v>0.97954583181768939</v>
      </c>
      <c r="R3641" s="4">
        <f t="shared" si="1131"/>
        <v>-1.3155597814119535</v>
      </c>
      <c r="S3641" s="4">
        <f t="shared" si="1132"/>
        <v>-1.3155597814119535</v>
      </c>
      <c r="T3641" s="4">
        <f t="shared" si="1133"/>
        <v>0</v>
      </c>
      <c r="U3641" s="7">
        <f t="shared" si="1134"/>
        <v>-1.3155597814119535</v>
      </c>
      <c r="V3641" s="4">
        <f t="shared" si="1120"/>
        <v>0.8209002378683441</v>
      </c>
      <c r="W3641" s="14">
        <f t="shared" si="1121"/>
        <v>796.24195054473228</v>
      </c>
      <c r="X3641" s="7">
        <f t="shared" si="1135"/>
        <v>57.577863392703804</v>
      </c>
      <c r="Y3641" s="4">
        <f t="shared" si="1136"/>
        <v>12.24927663565663</v>
      </c>
      <c r="Z3641" s="7">
        <f t="shared" si="1137"/>
        <v>16.760388162589585</v>
      </c>
      <c r="AA3641" s="14">
        <f t="shared" si="1138"/>
        <v>3.1022638367201174</v>
      </c>
      <c r="AB3641" s="15">
        <v>4.0364618459999999</v>
      </c>
      <c r="AC3641" s="16">
        <f t="shared" si="1139"/>
        <v>3.0273463844999999</v>
      </c>
    </row>
    <row r="3642" spans="1:29" x14ac:dyDescent="0.25">
      <c r="A3642" s="1">
        <v>32295</v>
      </c>
      <c r="B3642" s="2">
        <v>0.625</v>
      </c>
      <c r="C3642">
        <v>561</v>
      </c>
      <c r="D3642">
        <v>187</v>
      </c>
      <c r="E3642">
        <v>418</v>
      </c>
      <c r="F3642">
        <f t="shared" si="1122"/>
        <v>143</v>
      </c>
      <c r="G3642" s="8">
        <v>31.7</v>
      </c>
      <c r="H3642">
        <v>15</v>
      </c>
      <c r="I3642">
        <v>3639</v>
      </c>
      <c r="J3642">
        <f t="shared" si="1123"/>
        <v>152</v>
      </c>
      <c r="K3642" s="11">
        <f t="shared" si="1124"/>
        <v>1.2255663648619524</v>
      </c>
      <c r="L3642">
        <f t="shared" si="1125"/>
        <v>2.3263753813442518</v>
      </c>
      <c r="M3642">
        <f t="shared" si="1126"/>
        <v>15.372106256355737</v>
      </c>
      <c r="N3642" s="8">
        <f t="shared" si="1127"/>
        <v>-0.88281535350761353</v>
      </c>
      <c r="O3642" s="8">
        <f t="shared" si="1128"/>
        <v>0.38466401445337089</v>
      </c>
      <c r="P3642" s="4">
        <f t="shared" si="1129"/>
        <v>0.69667193461904575</v>
      </c>
      <c r="Q3642" s="7">
        <f t="shared" si="1130"/>
        <v>0.77074785169305893</v>
      </c>
      <c r="R3642" s="4">
        <f t="shared" si="1131"/>
        <v>-1.5102810469771126</v>
      </c>
      <c r="S3642" s="4">
        <f t="shared" si="1132"/>
        <v>-1.5102810469771126</v>
      </c>
      <c r="T3642" s="4">
        <f t="shared" si="1133"/>
        <v>0</v>
      </c>
      <c r="U3642" s="7">
        <f t="shared" si="1134"/>
        <v>-1.5102810469771126</v>
      </c>
      <c r="V3642" s="4">
        <f t="shared" si="1120"/>
        <v>0.66024404942382608</v>
      </c>
      <c r="W3642" s="14">
        <f t="shared" si="1121"/>
        <v>525.55638609052801</v>
      </c>
      <c r="X3642" s="7">
        <f t="shared" si="1135"/>
        <v>48.78058254794216</v>
      </c>
      <c r="Y3642" s="4">
        <f t="shared" si="1136"/>
        <v>8.9414990380262527</v>
      </c>
      <c r="Z3642" s="7">
        <f t="shared" si="1137"/>
        <v>17.392173683736985</v>
      </c>
      <c r="AA3642" s="14">
        <f t="shared" si="1138"/>
        <v>2.1248231249647729</v>
      </c>
      <c r="AB3642" s="15">
        <v>3.8331538460000001</v>
      </c>
      <c r="AC3642" s="16">
        <f t="shared" si="1139"/>
        <v>2.8748653845000001</v>
      </c>
    </row>
    <row r="3643" spans="1:29" x14ac:dyDescent="0.25">
      <c r="A3643" s="1">
        <v>32295</v>
      </c>
      <c r="B3643" s="2">
        <v>0.66666666666666663</v>
      </c>
      <c r="C3643">
        <v>537</v>
      </c>
      <c r="D3643">
        <v>461</v>
      </c>
      <c r="E3643">
        <v>252</v>
      </c>
      <c r="F3643">
        <f t="shared" si="1122"/>
        <v>285</v>
      </c>
      <c r="G3643" s="8">
        <v>31.7</v>
      </c>
      <c r="H3643">
        <v>16</v>
      </c>
      <c r="I3643">
        <v>3640</v>
      </c>
      <c r="J3643">
        <f t="shared" si="1123"/>
        <v>152</v>
      </c>
      <c r="K3643" s="11">
        <f t="shared" si="1124"/>
        <v>1.2255663648619524</v>
      </c>
      <c r="L3643">
        <f t="shared" si="1125"/>
        <v>2.3263753813442518</v>
      </c>
      <c r="M3643">
        <f t="shared" si="1126"/>
        <v>16.372106256355739</v>
      </c>
      <c r="N3643" s="8">
        <f t="shared" si="1127"/>
        <v>-1.1446147413067633</v>
      </c>
      <c r="O3643" s="8">
        <f t="shared" si="1128"/>
        <v>0.38466401445337089</v>
      </c>
      <c r="P3643" s="4">
        <f t="shared" si="1129"/>
        <v>0.5306836838876009</v>
      </c>
      <c r="Q3643" s="7">
        <f t="shared" si="1130"/>
        <v>0.55940700190385151</v>
      </c>
      <c r="R3643" s="4">
        <f t="shared" si="1131"/>
        <v>-1.4791364030699785</v>
      </c>
      <c r="S3643" s="4">
        <f t="shared" si="1132"/>
        <v>4.6207290566597718</v>
      </c>
      <c r="T3643" s="4">
        <f t="shared" si="1133"/>
        <v>1</v>
      </c>
      <c r="U3643" s="7">
        <f t="shared" si="1134"/>
        <v>-1.6624562505198146</v>
      </c>
      <c r="V3643" s="4">
        <f t="shared" si="1120"/>
        <v>0.46059916758006286</v>
      </c>
      <c r="W3643" s="14">
        <f t="shared" si="1121"/>
        <v>454.7449930720278</v>
      </c>
      <c r="X3643" s="7">
        <f t="shared" si="1135"/>
        <v>46.479212274840904</v>
      </c>
      <c r="Y3643" s="4">
        <f t="shared" si="1136"/>
        <v>8.0761838153401797</v>
      </c>
      <c r="Z3643" s="7">
        <f t="shared" si="1137"/>
        <v>17.557448891270024</v>
      </c>
      <c r="AA3643" s="14">
        <f t="shared" si="1138"/>
        <v>1.8560041448397082</v>
      </c>
      <c r="AB3643" s="15">
        <v>4.3909233079999996</v>
      </c>
      <c r="AC3643" s="16">
        <f t="shared" si="1139"/>
        <v>3.2931924809999997</v>
      </c>
    </row>
    <row r="3644" spans="1:29" x14ac:dyDescent="0.25">
      <c r="A3644" s="1">
        <v>32295</v>
      </c>
      <c r="B3644" s="2">
        <v>0.70833333333333337</v>
      </c>
      <c r="C3644">
        <v>358</v>
      </c>
      <c r="D3644">
        <v>498</v>
      </c>
      <c r="E3644">
        <v>137</v>
      </c>
      <c r="F3644">
        <f t="shared" si="1122"/>
        <v>221</v>
      </c>
      <c r="G3644" s="8">
        <v>31.7</v>
      </c>
      <c r="H3644">
        <v>17</v>
      </c>
      <c r="I3644">
        <v>3641</v>
      </c>
      <c r="J3644">
        <f t="shared" si="1123"/>
        <v>152</v>
      </c>
      <c r="K3644" s="11">
        <f t="shared" si="1124"/>
        <v>1.2255663648619524</v>
      </c>
      <c r="L3644">
        <f t="shared" si="1125"/>
        <v>2.3263753813442518</v>
      </c>
      <c r="M3644">
        <f t="shared" si="1126"/>
        <v>17.372106256355739</v>
      </c>
      <c r="N3644" s="8">
        <f t="shared" si="1127"/>
        <v>-1.4064141291059129</v>
      </c>
      <c r="O3644" s="8">
        <f t="shared" si="1128"/>
        <v>0.38466401445337089</v>
      </c>
      <c r="P3644" s="4">
        <f t="shared" si="1129"/>
        <v>0.3435913757147353</v>
      </c>
      <c r="Q3644" s="7">
        <f t="shared" si="1130"/>
        <v>0.35073843087042744</v>
      </c>
      <c r="R3644" s="4">
        <f t="shared" si="1131"/>
        <v>-1.3409852572430301</v>
      </c>
      <c r="S3644" s="4">
        <f t="shared" si="1132"/>
        <v>4.4825779108328234</v>
      </c>
      <c r="T3644" s="4">
        <f t="shared" si="1133"/>
        <v>1</v>
      </c>
      <c r="U3644" s="7">
        <f t="shared" si="1134"/>
        <v>-1.800607396346763</v>
      </c>
      <c r="V3644" s="4">
        <f t="shared" si="1120"/>
        <v>0.23557106110594273</v>
      </c>
      <c r="W3644" s="14">
        <f t="shared" si="1121"/>
        <v>249.10011233557606</v>
      </c>
      <c r="X3644" s="7">
        <f t="shared" si="1135"/>
        <v>39.795753650906221</v>
      </c>
      <c r="Y3644" s="4">
        <f t="shared" si="1136"/>
        <v>5.5632033727407393</v>
      </c>
      <c r="Z3644" s="7">
        <f t="shared" si="1137"/>
        <v>18.037428155806516</v>
      </c>
      <c r="AA3644" s="14">
        <f t="shared" si="1138"/>
        <v>1.0444752191917228</v>
      </c>
      <c r="AB3644" s="15">
        <v>4.7867692310000001</v>
      </c>
      <c r="AC3644" s="16">
        <f t="shared" si="1139"/>
        <v>3.5900769232499998</v>
      </c>
    </row>
    <row r="3645" spans="1:29" x14ac:dyDescent="0.25">
      <c r="A3645" s="1">
        <v>32295</v>
      </c>
      <c r="B3645" s="2">
        <v>0.75</v>
      </c>
      <c r="C3645">
        <v>167</v>
      </c>
      <c r="D3645">
        <v>334</v>
      </c>
      <c r="E3645">
        <v>84</v>
      </c>
      <c r="F3645">
        <f t="shared" si="1122"/>
        <v>83</v>
      </c>
      <c r="G3645" s="8">
        <v>31.1</v>
      </c>
      <c r="H3645">
        <v>18</v>
      </c>
      <c r="I3645">
        <v>3642</v>
      </c>
      <c r="J3645">
        <f t="shared" si="1123"/>
        <v>152</v>
      </c>
      <c r="K3645" s="11">
        <f t="shared" si="1124"/>
        <v>1.2255663648619524</v>
      </c>
      <c r="L3645">
        <f t="shared" si="1125"/>
        <v>2.3263753813442518</v>
      </c>
      <c r="M3645">
        <f t="shared" si="1126"/>
        <v>18.372106256355739</v>
      </c>
      <c r="N3645" s="8">
        <f t="shared" si="1127"/>
        <v>-1.6682135169050623</v>
      </c>
      <c r="O3645" s="8">
        <f t="shared" si="1128"/>
        <v>0.38466401445337089</v>
      </c>
      <c r="P3645" s="4">
        <f t="shared" si="1129"/>
        <v>0.14814504171777193</v>
      </c>
      <c r="Q3645" s="7">
        <f t="shared" si="1130"/>
        <v>0.14869235317654125</v>
      </c>
      <c r="R3645" s="4">
        <f t="shared" si="1131"/>
        <v>-1.2021689558099049</v>
      </c>
      <c r="S3645" s="4">
        <f t="shared" si="1132"/>
        <v>4.3437616093996976</v>
      </c>
      <c r="T3645" s="4">
        <f t="shared" si="1133"/>
        <v>1</v>
      </c>
      <c r="U3645" s="7">
        <f t="shared" si="1134"/>
        <v>-1.9394236977798882</v>
      </c>
      <c r="V3645" s="4">
        <f t="shared" si="1120"/>
        <v>4.9502358114755785E-4</v>
      </c>
      <c r="W3645" s="14">
        <f t="shared" si="1121"/>
        <v>80.968263481976237</v>
      </c>
      <c r="X3645" s="7">
        <f t="shared" si="1135"/>
        <v>33.731468563164228</v>
      </c>
      <c r="Y3645" s="4">
        <f t="shared" si="1136"/>
        <v>3.2830321797497497</v>
      </c>
      <c r="Z3645" s="7">
        <f t="shared" si="1137"/>
        <v>18.472940853667797</v>
      </c>
      <c r="AA3645" s="14">
        <f t="shared" si="1138"/>
        <v>0.3476966190539641</v>
      </c>
      <c r="AB3645" s="15">
        <v>4.8739999999999997</v>
      </c>
      <c r="AC3645" s="16">
        <f t="shared" si="1139"/>
        <v>3.6555</v>
      </c>
    </row>
    <row r="3646" spans="1:29" x14ac:dyDescent="0.25">
      <c r="A3646" s="1">
        <v>32295</v>
      </c>
      <c r="B3646" s="2">
        <v>0.79166666666666663</v>
      </c>
      <c r="C3646">
        <v>17</v>
      </c>
      <c r="D3646">
        <v>23</v>
      </c>
      <c r="E3646">
        <v>15</v>
      </c>
      <c r="F3646">
        <f t="shared" si="1122"/>
        <v>2</v>
      </c>
      <c r="G3646" s="8">
        <v>29.4</v>
      </c>
      <c r="H3646">
        <v>19</v>
      </c>
      <c r="I3646">
        <v>3643</v>
      </c>
      <c r="J3646">
        <f t="shared" si="1123"/>
        <v>152</v>
      </c>
      <c r="K3646" s="11">
        <f t="shared" si="1124"/>
        <v>1.2255663648619524</v>
      </c>
      <c r="L3646">
        <f t="shared" si="1125"/>
        <v>2.3263753813442518</v>
      </c>
      <c r="M3646">
        <f t="shared" si="1126"/>
        <v>19.372106256355739</v>
      </c>
      <c r="N3646" s="8">
        <f t="shared" si="1127"/>
        <v>-1.9300129047042114</v>
      </c>
      <c r="O3646" s="8">
        <f t="shared" si="1128"/>
        <v>0.38466401445337089</v>
      </c>
      <c r="P3646" s="4">
        <f t="shared" si="1129"/>
        <v>0</v>
      </c>
      <c r="Q3646" s="7">
        <f t="shared" si="1130"/>
        <v>0</v>
      </c>
      <c r="R3646" s="4">
        <f t="shared" si="1131"/>
        <v>0</v>
      </c>
      <c r="S3646" s="4">
        <f t="shared" si="1132"/>
        <v>0</v>
      </c>
      <c r="T3646" s="4">
        <f t="shared" si="1133"/>
        <v>1</v>
      </c>
      <c r="U3646" s="7">
        <f t="shared" si="1134"/>
        <v>0</v>
      </c>
      <c r="V3646" s="4">
        <f t="shared" si="1120"/>
        <v>0.38268428076468186</v>
      </c>
      <c r="W3646" s="14">
        <f t="shared" si="1121"/>
        <v>23.230832315779281</v>
      </c>
      <c r="X3646" s="7">
        <f t="shared" si="1135"/>
        <v>30.155002050262826</v>
      </c>
      <c r="Y3646" s="4">
        <f t="shared" si="1136"/>
        <v>1.9382807708988228</v>
      </c>
      <c r="Z3646" s="7">
        <f t="shared" si="1137"/>
        <v>18.729788372758325</v>
      </c>
      <c r="AA3646" s="14">
        <f t="shared" si="1138"/>
        <v>0.10114565780676754</v>
      </c>
      <c r="AB3646" s="15">
        <v>2.596153846</v>
      </c>
      <c r="AC3646" s="16">
        <f t="shared" si="1139"/>
        <v>1.9471153845</v>
      </c>
    </row>
    <row r="3647" spans="1:29" x14ac:dyDescent="0.25">
      <c r="A3647" s="1">
        <v>32295</v>
      </c>
      <c r="B3647" s="2">
        <v>0.83333333333333337</v>
      </c>
      <c r="C3647">
        <v>0</v>
      </c>
      <c r="D3647">
        <v>0</v>
      </c>
      <c r="E3647">
        <v>0</v>
      </c>
      <c r="F3647">
        <f t="shared" si="1122"/>
        <v>0</v>
      </c>
      <c r="G3647" s="8">
        <v>27.8</v>
      </c>
      <c r="H3647">
        <v>20</v>
      </c>
      <c r="I3647">
        <v>3644</v>
      </c>
      <c r="J3647">
        <f t="shared" si="1123"/>
        <v>152</v>
      </c>
      <c r="K3647" s="11">
        <f t="shared" si="1124"/>
        <v>1.2255663648619524</v>
      </c>
      <c r="L3647">
        <f t="shared" si="1125"/>
        <v>2.3263753813442518</v>
      </c>
      <c r="M3647">
        <f t="shared" si="1126"/>
        <v>20.372106256355739</v>
      </c>
      <c r="N3647" s="8">
        <f t="shared" si="1127"/>
        <v>-2.1918122925033612</v>
      </c>
      <c r="O3647" s="8">
        <f t="shared" si="1128"/>
        <v>0.38466401445337089</v>
      </c>
      <c r="P3647" s="4">
        <f t="shared" si="1129"/>
        <v>0</v>
      </c>
      <c r="Q3647" s="7">
        <f t="shared" si="1130"/>
        <v>0</v>
      </c>
      <c r="R3647" s="4">
        <f t="shared" si="1131"/>
        <v>0</v>
      </c>
      <c r="S3647" s="4">
        <f t="shared" si="1132"/>
        <v>0</v>
      </c>
      <c r="T3647" s="4">
        <f t="shared" si="1133"/>
        <v>1</v>
      </c>
      <c r="U3647" s="7">
        <f t="shared" si="1134"/>
        <v>0</v>
      </c>
      <c r="V3647" s="4">
        <f t="shared" si="1120"/>
        <v>0.38268428076468186</v>
      </c>
      <c r="W3647" s="14">
        <f t="shared" si="1121"/>
        <v>0</v>
      </c>
      <c r="X3647" s="7">
        <f t="shared" si="1135"/>
        <v>27.8</v>
      </c>
      <c r="Y3647" s="4">
        <f t="shared" si="1136"/>
        <v>1.0528000000000002</v>
      </c>
      <c r="Z3647" s="7">
        <f t="shared" si="1137"/>
        <v>18.898915200000001</v>
      </c>
      <c r="AA3647" s="14">
        <f t="shared" si="1138"/>
        <v>0</v>
      </c>
      <c r="AB3647" s="15">
        <v>1.604846231</v>
      </c>
      <c r="AC3647" s="16">
        <f t="shared" si="1139"/>
        <v>1.2036346732500001</v>
      </c>
    </row>
    <row r="3648" spans="1:29" x14ac:dyDescent="0.25">
      <c r="A3648" s="1">
        <v>32295</v>
      </c>
      <c r="B3648" s="2">
        <v>0.875</v>
      </c>
      <c r="C3648">
        <v>0</v>
      </c>
      <c r="D3648">
        <v>0</v>
      </c>
      <c r="E3648">
        <v>0</v>
      </c>
      <c r="F3648">
        <f t="shared" si="1122"/>
        <v>0</v>
      </c>
      <c r="G3648" s="8">
        <v>26.1</v>
      </c>
      <c r="H3648">
        <v>21</v>
      </c>
      <c r="I3648">
        <v>3645</v>
      </c>
      <c r="J3648">
        <f t="shared" si="1123"/>
        <v>152</v>
      </c>
      <c r="K3648" s="11">
        <f t="shared" si="1124"/>
        <v>1.2255663648619524</v>
      </c>
      <c r="L3648">
        <f t="shared" si="1125"/>
        <v>2.3263753813442518</v>
      </c>
      <c r="M3648">
        <f t="shared" si="1126"/>
        <v>21.372106256355739</v>
      </c>
      <c r="N3648" s="8">
        <f t="shared" si="1127"/>
        <v>-2.4536116803025103</v>
      </c>
      <c r="O3648" s="8">
        <f t="shared" si="1128"/>
        <v>0.38466401445337089</v>
      </c>
      <c r="P3648" s="4">
        <f t="shared" si="1129"/>
        <v>0</v>
      </c>
      <c r="Q3648" s="7">
        <f t="shared" si="1130"/>
        <v>0</v>
      </c>
      <c r="R3648" s="4">
        <f t="shared" si="1131"/>
        <v>0</v>
      </c>
      <c r="S3648" s="4">
        <f t="shared" si="1132"/>
        <v>0</v>
      </c>
      <c r="T3648" s="4">
        <f t="shared" si="1133"/>
        <v>1</v>
      </c>
      <c r="U3648" s="7">
        <f t="shared" si="1134"/>
        <v>0</v>
      </c>
      <c r="V3648" s="4">
        <f t="shared" si="1120"/>
        <v>0.38268428076468186</v>
      </c>
      <c r="W3648" s="14">
        <f t="shared" si="1121"/>
        <v>0</v>
      </c>
      <c r="X3648" s="7">
        <f t="shared" si="1135"/>
        <v>26.1</v>
      </c>
      <c r="Y3648" s="4">
        <f t="shared" si="1136"/>
        <v>0.41360000000000052</v>
      </c>
      <c r="Z3648" s="7">
        <f t="shared" si="1137"/>
        <v>19.0210024</v>
      </c>
      <c r="AA3648" s="14">
        <f t="shared" si="1138"/>
        <v>0</v>
      </c>
      <c r="AB3648" s="15">
        <v>1.591307692</v>
      </c>
      <c r="AC3648" s="16">
        <f t="shared" si="1139"/>
        <v>1.193480769</v>
      </c>
    </row>
    <row r="3649" spans="1:29" x14ac:dyDescent="0.25">
      <c r="A3649" s="1">
        <v>32295</v>
      </c>
      <c r="B3649" s="2">
        <v>0.91666666666666663</v>
      </c>
      <c r="C3649">
        <v>0</v>
      </c>
      <c r="D3649">
        <v>0</v>
      </c>
      <c r="E3649">
        <v>0</v>
      </c>
      <c r="F3649">
        <f t="shared" si="1122"/>
        <v>0</v>
      </c>
      <c r="G3649" s="8">
        <v>23.3</v>
      </c>
      <c r="H3649">
        <v>22</v>
      </c>
      <c r="I3649">
        <v>3646</v>
      </c>
      <c r="J3649">
        <f t="shared" si="1123"/>
        <v>152</v>
      </c>
      <c r="K3649" s="11">
        <f t="shared" si="1124"/>
        <v>1.2255663648619524</v>
      </c>
      <c r="L3649">
        <f t="shared" si="1125"/>
        <v>2.3263753813442518</v>
      </c>
      <c r="M3649">
        <f t="shared" si="1126"/>
        <v>22.372106256355739</v>
      </c>
      <c r="N3649" s="8">
        <f t="shared" si="1127"/>
        <v>-2.7154110681016599</v>
      </c>
      <c r="O3649" s="8">
        <f t="shared" si="1128"/>
        <v>0.38466401445337089</v>
      </c>
      <c r="P3649" s="4">
        <f t="shared" si="1129"/>
        <v>0</v>
      </c>
      <c r="Q3649" s="7">
        <f t="shared" si="1130"/>
        <v>0</v>
      </c>
      <c r="R3649" s="4">
        <f t="shared" si="1131"/>
        <v>0</v>
      </c>
      <c r="S3649" s="4">
        <f t="shared" si="1132"/>
        <v>0</v>
      </c>
      <c r="T3649" s="4">
        <f t="shared" si="1133"/>
        <v>1</v>
      </c>
      <c r="U3649" s="7">
        <f t="shared" si="1134"/>
        <v>0</v>
      </c>
      <c r="V3649" s="4">
        <f t="shared" si="1120"/>
        <v>0.38268428076468186</v>
      </c>
      <c r="W3649" s="14">
        <f t="shared" si="1121"/>
        <v>0</v>
      </c>
      <c r="X3649" s="7">
        <f t="shared" si="1135"/>
        <v>23.3</v>
      </c>
      <c r="Y3649" s="4">
        <f t="shared" si="1136"/>
        <v>-0.63919999999999977</v>
      </c>
      <c r="Z3649" s="7">
        <f t="shared" si="1137"/>
        <v>19.222087200000001</v>
      </c>
      <c r="AA3649" s="14">
        <f t="shared" si="1138"/>
        <v>0</v>
      </c>
      <c r="AB3649" s="15">
        <v>2.6403076919999999</v>
      </c>
      <c r="AC3649" s="16">
        <f t="shared" si="1139"/>
        <v>1.9802307689999998</v>
      </c>
    </row>
    <row r="3650" spans="1:29" x14ac:dyDescent="0.25">
      <c r="A3650" s="1">
        <v>32295</v>
      </c>
      <c r="B3650" s="2">
        <v>0.95833333333333337</v>
      </c>
      <c r="C3650">
        <v>0</v>
      </c>
      <c r="D3650">
        <v>0</v>
      </c>
      <c r="E3650">
        <v>0</v>
      </c>
      <c r="F3650">
        <f t="shared" si="1122"/>
        <v>0</v>
      </c>
      <c r="G3650" s="8">
        <v>22.2</v>
      </c>
      <c r="H3650">
        <v>23</v>
      </c>
      <c r="I3650">
        <v>3647</v>
      </c>
      <c r="J3650">
        <f t="shared" si="1123"/>
        <v>152</v>
      </c>
      <c r="K3650" s="11">
        <f t="shared" si="1124"/>
        <v>1.2255663648619524</v>
      </c>
      <c r="L3650">
        <f t="shared" si="1125"/>
        <v>2.3263753813442518</v>
      </c>
      <c r="M3650">
        <f t="shared" si="1126"/>
        <v>23.372106256355739</v>
      </c>
      <c r="N3650" s="8">
        <f t="shared" si="1127"/>
        <v>-2.977210455900809</v>
      </c>
      <c r="O3650" s="8">
        <f t="shared" si="1128"/>
        <v>0.38466401445337089</v>
      </c>
      <c r="P3650" s="4">
        <f t="shared" si="1129"/>
        <v>0</v>
      </c>
      <c r="Q3650" s="7">
        <f t="shared" si="1130"/>
        <v>0</v>
      </c>
      <c r="R3650" s="4">
        <f t="shared" si="1131"/>
        <v>0</v>
      </c>
      <c r="S3650" s="4">
        <f t="shared" si="1132"/>
        <v>0</v>
      </c>
      <c r="T3650" s="4">
        <f t="shared" si="1133"/>
        <v>1</v>
      </c>
      <c r="U3650" s="7">
        <f t="shared" si="1134"/>
        <v>0</v>
      </c>
      <c r="V3650" s="4">
        <f t="shared" si="1120"/>
        <v>0.38268428076468186</v>
      </c>
      <c r="W3650" s="14">
        <f t="shared" si="1121"/>
        <v>0</v>
      </c>
      <c r="X3650" s="7">
        <f t="shared" si="1135"/>
        <v>22.2</v>
      </c>
      <c r="Y3650" s="4">
        <f t="shared" si="1136"/>
        <v>-1.0528000000000002</v>
      </c>
      <c r="Z3650" s="7">
        <f t="shared" si="1137"/>
        <v>19.301084800000002</v>
      </c>
      <c r="AA3650" s="14">
        <f t="shared" si="1138"/>
        <v>0</v>
      </c>
      <c r="AB3650" s="15">
        <v>2.6807690769999999</v>
      </c>
      <c r="AC3650" s="16">
        <f t="shared" si="1139"/>
        <v>2.0105768077499997</v>
      </c>
    </row>
    <row r="3651" spans="1:29" x14ac:dyDescent="0.25">
      <c r="A3651" s="1">
        <v>32295</v>
      </c>
      <c r="B3651" s="3">
        <v>1</v>
      </c>
      <c r="C3651">
        <v>0</v>
      </c>
      <c r="D3651">
        <v>0</v>
      </c>
      <c r="E3651">
        <v>0</v>
      </c>
      <c r="F3651">
        <f t="shared" si="1122"/>
        <v>0</v>
      </c>
      <c r="G3651" s="8">
        <v>21.1</v>
      </c>
      <c r="H3651">
        <v>24</v>
      </c>
      <c r="I3651">
        <v>3648</v>
      </c>
      <c r="J3651">
        <f t="shared" si="1123"/>
        <v>152</v>
      </c>
      <c r="K3651" s="11">
        <f t="shared" si="1124"/>
        <v>1.2255663648619524</v>
      </c>
      <c r="L3651">
        <f t="shared" si="1125"/>
        <v>2.3263753813442518</v>
      </c>
      <c r="M3651">
        <f t="shared" si="1126"/>
        <v>24.372106256355739</v>
      </c>
      <c r="N3651" s="8">
        <f t="shared" si="1127"/>
        <v>-3.239009843699959</v>
      </c>
      <c r="O3651" s="8">
        <f t="shared" si="1128"/>
        <v>0.38466401445337089</v>
      </c>
      <c r="P3651" s="4">
        <f t="shared" si="1129"/>
        <v>0</v>
      </c>
      <c r="Q3651" s="7">
        <f t="shared" si="1130"/>
        <v>0</v>
      </c>
      <c r="R3651" s="4">
        <f t="shared" si="1131"/>
        <v>0</v>
      </c>
      <c r="S3651" s="4">
        <f t="shared" si="1132"/>
        <v>0</v>
      </c>
      <c r="T3651" s="4">
        <f t="shared" si="1133"/>
        <v>1</v>
      </c>
      <c r="U3651" s="7">
        <f t="shared" si="1134"/>
        <v>0</v>
      </c>
      <c r="V3651" s="4">
        <f t="shared" si="1120"/>
        <v>0.38268428076468186</v>
      </c>
      <c r="W3651" s="14">
        <f t="shared" si="1121"/>
        <v>0</v>
      </c>
      <c r="X3651" s="7">
        <f t="shared" si="1135"/>
        <v>21.1</v>
      </c>
      <c r="Y3651" s="4">
        <f t="shared" si="1136"/>
        <v>-1.4663999999999995</v>
      </c>
      <c r="Z3651" s="7">
        <f t="shared" si="1137"/>
        <v>19.380082399999999</v>
      </c>
      <c r="AA3651" s="14">
        <f t="shared" si="1138"/>
        <v>0</v>
      </c>
      <c r="AB3651" s="15">
        <v>1.7568462309999999</v>
      </c>
      <c r="AC3651" s="16">
        <f t="shared" si="1139"/>
        <v>1.3176346732499999</v>
      </c>
    </row>
    <row r="3652" spans="1:29" x14ac:dyDescent="0.25">
      <c r="A3652" s="1">
        <v>32296</v>
      </c>
      <c r="B3652" s="2">
        <v>4.1666666666666664E-2</v>
      </c>
      <c r="C3652">
        <v>0</v>
      </c>
      <c r="D3652">
        <v>0</v>
      </c>
      <c r="E3652">
        <v>0</v>
      </c>
      <c r="F3652">
        <f t="shared" si="1122"/>
        <v>0</v>
      </c>
      <c r="G3652" s="8">
        <v>21.7</v>
      </c>
      <c r="H3652">
        <v>1</v>
      </c>
      <c r="I3652">
        <v>3649</v>
      </c>
      <c r="J3652">
        <f t="shared" si="1123"/>
        <v>153</v>
      </c>
      <c r="K3652" s="11">
        <f t="shared" si="1124"/>
        <v>1.2428278629585994</v>
      </c>
      <c r="L3652">
        <f t="shared" si="1125"/>
        <v>2.1741178127118763</v>
      </c>
      <c r="M3652">
        <f t="shared" si="1126"/>
        <v>1.3695686302118646</v>
      </c>
      <c r="N3652" s="8">
        <f t="shared" si="1127"/>
        <v>2.7830404246514076</v>
      </c>
      <c r="O3652" s="8">
        <f t="shared" si="1128"/>
        <v>0.38701341483805896</v>
      </c>
      <c r="P3652" s="4">
        <f t="shared" si="1129"/>
        <v>0</v>
      </c>
      <c r="Q3652" s="7">
        <f t="shared" si="1130"/>
        <v>0</v>
      </c>
      <c r="R3652" s="4">
        <f t="shared" si="1131"/>
        <v>0</v>
      </c>
      <c r="S3652" s="4">
        <f t="shared" si="1132"/>
        <v>0</v>
      </c>
      <c r="T3652" s="4">
        <f t="shared" si="1133"/>
        <v>1</v>
      </c>
      <c r="U3652" s="7">
        <f t="shared" si="1134"/>
        <v>0</v>
      </c>
      <c r="V3652" s="4">
        <f t="shared" ref="V3652:V3715" si="1140">IF(COS(Q3652)*COS(U3652-0)*SIN(0.3927)+SIN(Q3652)*COS(0.3927)&gt;0, COS(Q3652)*COS(U3652-0)*SIN(0.3927)+SIN(Q3652)*COS(0.3927),0)</f>
        <v>0.38268428076468186</v>
      </c>
      <c r="W3652" s="14">
        <f t="shared" ref="W3652:W3715" si="1141">+(D3652*V3652+E3652*(1+COS(0.3927))/2)</f>
        <v>0</v>
      </c>
      <c r="X3652" s="7">
        <f t="shared" si="1135"/>
        <v>21.7</v>
      </c>
      <c r="Y3652" s="4">
        <f t="shared" si="1136"/>
        <v>-1.2408000000000003</v>
      </c>
      <c r="Z3652" s="7">
        <f t="shared" si="1137"/>
        <v>19.336992800000001</v>
      </c>
      <c r="AA3652" s="14">
        <f t="shared" si="1138"/>
        <v>0</v>
      </c>
      <c r="AB3652" s="15">
        <v>1.540923077</v>
      </c>
      <c r="AC3652" s="16">
        <f t="shared" si="1139"/>
        <v>1.1556923077499999</v>
      </c>
    </row>
    <row r="3653" spans="1:29" x14ac:dyDescent="0.25">
      <c r="A3653" s="1">
        <v>32296</v>
      </c>
      <c r="B3653" s="2">
        <v>8.3333333333333329E-2</v>
      </c>
      <c r="C3653">
        <v>0</v>
      </c>
      <c r="D3653">
        <v>0</v>
      </c>
      <c r="E3653">
        <v>0</v>
      </c>
      <c r="F3653">
        <f t="shared" ref="F3653:F3716" si="1142">C3653-E3653</f>
        <v>0</v>
      </c>
      <c r="G3653" s="8">
        <v>18.3</v>
      </c>
      <c r="H3653">
        <v>2</v>
      </c>
      <c r="I3653">
        <v>3650</v>
      </c>
      <c r="J3653">
        <f t="shared" ref="J3653:J3716" si="1143">QUOTIENT(I3653+23,24)</f>
        <v>153</v>
      </c>
      <c r="K3653" s="11">
        <f t="shared" ref="K3653:K3716" si="1144">(J3653-81)*360*PI()/(364*180)</f>
        <v>1.2428278629585994</v>
      </c>
      <c r="L3653">
        <f t="shared" ref="L3653:L3716" si="1145">9.87*SIN(2*K3653)-7.53*COS(K3653)-1.5*SIN(K3653)</f>
        <v>2.1741178127118763</v>
      </c>
      <c r="M3653">
        <f t="shared" ref="M3653:M3716" si="1146">H3653+(20+L3653)/60</f>
        <v>2.3695686302118646</v>
      </c>
      <c r="N3653" s="8">
        <f t="shared" ref="N3653:N3716" si="1147">15*PI()*(12-M3653)/180</f>
        <v>2.521241036852258</v>
      </c>
      <c r="O3653" s="8">
        <f t="shared" ref="O3653:O3716" si="1148">23.45*SIN(360*(J3653-81)*PI()/(180*365))*PI()/180</f>
        <v>0.38701341483805896</v>
      </c>
      <c r="P3653" s="4">
        <f t="shared" ref="P3653:P3716" si="1149">IF(SIN(O3653)*SIN(0.62977)+COS(O3653)*COS(0.62977)*COS(N3653)&lt;0,0,SIN(O3653)*SIN(0.62977)+COS(O3653)*COS(0.62977)*COS(N3653))</f>
        <v>0</v>
      </c>
      <c r="Q3653" s="7">
        <f t="shared" ref="Q3653:Q3716" si="1150">ASIN(P3653)</f>
        <v>0</v>
      </c>
      <c r="R3653" s="4">
        <f t="shared" ref="R3653:R3716" si="1151">IF(Q3653&gt;0,ASIN(COS(O3653)*SIN(N3653)/COS(Q3653)),0)</f>
        <v>0</v>
      </c>
      <c r="S3653" s="4">
        <f t="shared" ref="S3653:S3716" si="1152">IF((OR(COS(N3653)&gt;(TAN(O3653)/TAN(0.62977)),R3653=0)),R3653,PI()-R3653)</f>
        <v>0</v>
      </c>
      <c r="T3653" s="4">
        <f t="shared" ref="T3653:T3716" si="1153">IF(COS(N3653)&gt;(TAN(O3653)/TAN(0.62977)),0,1)</f>
        <v>1</v>
      </c>
      <c r="U3653" s="7">
        <f t="shared" ref="U3653:U3716" si="1154">IF((AND(COS(N3653)&lt;(TAN(O3653)/TAN(0.62977)),R3653&lt;0)),-PI()-R3653,S3653)</f>
        <v>0</v>
      </c>
      <c r="V3653" s="4">
        <f t="shared" si="1140"/>
        <v>0.38268428076468186</v>
      </c>
      <c r="W3653" s="14">
        <f t="shared" si="1141"/>
        <v>0</v>
      </c>
      <c r="X3653" s="7">
        <f t="shared" ref="X3653:X3716" si="1155">G3653+((46-20)/800)*W3653</f>
        <v>18.3</v>
      </c>
      <c r="Y3653" s="4">
        <f t="shared" ref="Y3653:Y3716" si="1156">(0.376*(X3653-25))</f>
        <v>-2.5191999999999997</v>
      </c>
      <c r="Z3653" s="7">
        <f t="shared" ref="Z3653:Z3716" si="1157">(0.191*(100-Y3653))</f>
        <v>19.581167199999999</v>
      </c>
      <c r="AA3653" s="14">
        <f t="shared" ref="AA3653:AA3716" si="1158">(370*12)*(Z3653/19.1)*(W3653/1000)/1000</f>
        <v>0</v>
      </c>
      <c r="AB3653" s="15">
        <v>1.1801538460000001</v>
      </c>
      <c r="AC3653" s="16">
        <f t="shared" ref="AC3653:AC3716" si="1159">+AB3653*0.75</f>
        <v>0.88511538450000005</v>
      </c>
    </row>
    <row r="3654" spans="1:29" x14ac:dyDescent="0.25">
      <c r="A3654" s="1">
        <v>32296</v>
      </c>
      <c r="B3654" s="2">
        <v>0.125</v>
      </c>
      <c r="C3654">
        <v>0</v>
      </c>
      <c r="D3654">
        <v>0</v>
      </c>
      <c r="E3654">
        <v>0</v>
      </c>
      <c r="F3654">
        <f t="shared" si="1142"/>
        <v>0</v>
      </c>
      <c r="G3654" s="8">
        <v>20</v>
      </c>
      <c r="H3654">
        <v>3</v>
      </c>
      <c r="I3654">
        <v>3651</v>
      </c>
      <c r="J3654">
        <f t="shared" si="1143"/>
        <v>153</v>
      </c>
      <c r="K3654" s="11">
        <f t="shared" si="1144"/>
        <v>1.2428278629585994</v>
      </c>
      <c r="L3654">
        <f t="shared" si="1145"/>
        <v>2.1741178127118763</v>
      </c>
      <c r="M3654">
        <f t="shared" si="1146"/>
        <v>3.3695686302118646</v>
      </c>
      <c r="N3654" s="8">
        <f t="shared" si="1147"/>
        <v>2.2594416490531084</v>
      </c>
      <c r="O3654" s="8">
        <f t="shared" si="1148"/>
        <v>0.38701341483805896</v>
      </c>
      <c r="P3654" s="4">
        <f t="shared" si="1149"/>
        <v>0</v>
      </c>
      <c r="Q3654" s="7">
        <f t="shared" si="1150"/>
        <v>0</v>
      </c>
      <c r="R3654" s="4">
        <f t="shared" si="1151"/>
        <v>0</v>
      </c>
      <c r="S3654" s="4">
        <f t="shared" si="1152"/>
        <v>0</v>
      </c>
      <c r="T3654" s="4">
        <f t="shared" si="1153"/>
        <v>1</v>
      </c>
      <c r="U3654" s="7">
        <f t="shared" si="1154"/>
        <v>0</v>
      </c>
      <c r="V3654" s="4">
        <f t="shared" si="1140"/>
        <v>0.38268428076468186</v>
      </c>
      <c r="W3654" s="14">
        <f t="shared" si="1141"/>
        <v>0</v>
      </c>
      <c r="X3654" s="7">
        <f t="shared" si="1155"/>
        <v>20</v>
      </c>
      <c r="Y3654" s="4">
        <f t="shared" si="1156"/>
        <v>-1.88</v>
      </c>
      <c r="Z3654" s="7">
        <f t="shared" si="1157"/>
        <v>19.45908</v>
      </c>
      <c r="AA3654" s="14">
        <f t="shared" si="1158"/>
        <v>0</v>
      </c>
      <c r="AB3654" s="15">
        <v>1.216153923</v>
      </c>
      <c r="AC3654" s="16">
        <f t="shared" si="1159"/>
        <v>0.91211544224999996</v>
      </c>
    </row>
    <row r="3655" spans="1:29" x14ac:dyDescent="0.25">
      <c r="A3655" s="1">
        <v>32296</v>
      </c>
      <c r="B3655" s="2">
        <v>0.16666666666666666</v>
      </c>
      <c r="C3655">
        <v>0</v>
      </c>
      <c r="D3655">
        <v>0</v>
      </c>
      <c r="E3655">
        <v>0</v>
      </c>
      <c r="F3655">
        <f t="shared" si="1142"/>
        <v>0</v>
      </c>
      <c r="G3655" s="8">
        <v>18.899999999999999</v>
      </c>
      <c r="H3655">
        <v>4</v>
      </c>
      <c r="I3655">
        <v>3652</v>
      </c>
      <c r="J3655">
        <f t="shared" si="1143"/>
        <v>153</v>
      </c>
      <c r="K3655" s="11">
        <f t="shared" si="1144"/>
        <v>1.2428278629585994</v>
      </c>
      <c r="L3655">
        <f t="shared" si="1145"/>
        <v>2.1741178127118763</v>
      </c>
      <c r="M3655">
        <f t="shared" si="1146"/>
        <v>4.369568630211865</v>
      </c>
      <c r="N3655" s="8">
        <f t="shared" si="1147"/>
        <v>1.9976422612539588</v>
      </c>
      <c r="O3655" s="8">
        <f t="shared" si="1148"/>
        <v>0.38701341483805896</v>
      </c>
      <c r="P3655" s="4">
        <f t="shared" si="1149"/>
        <v>0</v>
      </c>
      <c r="Q3655" s="7">
        <f t="shared" si="1150"/>
        <v>0</v>
      </c>
      <c r="R3655" s="4">
        <f t="shared" si="1151"/>
        <v>0</v>
      </c>
      <c r="S3655" s="4">
        <f t="shared" si="1152"/>
        <v>0</v>
      </c>
      <c r="T3655" s="4">
        <f t="shared" si="1153"/>
        <v>1</v>
      </c>
      <c r="U3655" s="7">
        <f t="shared" si="1154"/>
        <v>0</v>
      </c>
      <c r="V3655" s="4">
        <f t="shared" si="1140"/>
        <v>0.38268428076468186</v>
      </c>
      <c r="W3655" s="14">
        <f t="shared" si="1141"/>
        <v>0</v>
      </c>
      <c r="X3655" s="7">
        <f t="shared" si="1155"/>
        <v>18.899999999999999</v>
      </c>
      <c r="Y3655" s="4">
        <f t="shared" si="1156"/>
        <v>-2.2936000000000005</v>
      </c>
      <c r="Z3655" s="7">
        <f t="shared" si="1157"/>
        <v>19.538077600000001</v>
      </c>
      <c r="AA3655" s="14">
        <f t="shared" si="1158"/>
        <v>0</v>
      </c>
      <c r="AB3655" s="15">
        <v>0.99753853800000003</v>
      </c>
      <c r="AC3655" s="16">
        <f t="shared" si="1159"/>
        <v>0.74815390349999999</v>
      </c>
    </row>
    <row r="3656" spans="1:29" x14ac:dyDescent="0.25">
      <c r="A3656" s="1">
        <v>32296</v>
      </c>
      <c r="B3656" s="2">
        <v>0.20833333333333334</v>
      </c>
      <c r="C3656">
        <v>8</v>
      </c>
      <c r="D3656">
        <v>37</v>
      </c>
      <c r="E3656">
        <v>4</v>
      </c>
      <c r="F3656">
        <f t="shared" si="1142"/>
        <v>4</v>
      </c>
      <c r="G3656" s="8">
        <v>18.3</v>
      </c>
      <c r="H3656">
        <v>5</v>
      </c>
      <c r="I3656">
        <v>3653</v>
      </c>
      <c r="J3656">
        <f t="shared" si="1143"/>
        <v>153</v>
      </c>
      <c r="K3656" s="11">
        <f t="shared" si="1144"/>
        <v>1.2428278629585994</v>
      </c>
      <c r="L3656">
        <f t="shared" si="1145"/>
        <v>2.1741178127118763</v>
      </c>
      <c r="M3656">
        <f t="shared" si="1146"/>
        <v>5.369568630211865</v>
      </c>
      <c r="N3656" s="8">
        <f t="shared" si="1147"/>
        <v>1.7358428734548095</v>
      </c>
      <c r="O3656" s="8">
        <f t="shared" si="1148"/>
        <v>0.38701341483805896</v>
      </c>
      <c r="P3656" s="4">
        <f t="shared" si="1149"/>
        <v>9.9328037348598325E-2</v>
      </c>
      <c r="Q3656" s="7">
        <f t="shared" si="1150"/>
        <v>9.9492096153198137E-2</v>
      </c>
      <c r="R3656" s="4">
        <f t="shared" si="1151"/>
        <v>1.1629972053135731</v>
      </c>
      <c r="S3656" s="4">
        <f t="shared" si="1152"/>
        <v>1.97859544827622</v>
      </c>
      <c r="T3656" s="4">
        <f t="shared" si="1153"/>
        <v>1</v>
      </c>
      <c r="U3656" s="7">
        <f t="shared" si="1154"/>
        <v>1.97859544827622</v>
      </c>
      <c r="V3656" s="4">
        <f t="shared" si="1140"/>
        <v>0</v>
      </c>
      <c r="W3656" s="14">
        <f t="shared" si="1141"/>
        <v>3.8477583621844262</v>
      </c>
      <c r="X3656" s="7">
        <f t="shared" si="1155"/>
        <v>18.425052146770994</v>
      </c>
      <c r="Y3656" s="4">
        <f t="shared" si="1156"/>
        <v>-2.472180392814106</v>
      </c>
      <c r="Z3656" s="7">
        <f t="shared" si="1157"/>
        <v>19.572186455027495</v>
      </c>
      <c r="AA3656" s="14">
        <f t="shared" si="1158"/>
        <v>1.7506395591498834E-2</v>
      </c>
      <c r="AB3656" s="15">
        <v>1.0623076920000001</v>
      </c>
      <c r="AC3656" s="16">
        <f t="shared" si="1159"/>
        <v>0.79673076900000006</v>
      </c>
    </row>
    <row r="3657" spans="1:29" x14ac:dyDescent="0.25">
      <c r="A3657" s="1">
        <v>32296</v>
      </c>
      <c r="B3657" s="2">
        <v>0.25</v>
      </c>
      <c r="C3657">
        <v>105</v>
      </c>
      <c r="D3657">
        <v>347</v>
      </c>
      <c r="E3657">
        <v>37</v>
      </c>
      <c r="F3657">
        <f t="shared" si="1142"/>
        <v>68</v>
      </c>
      <c r="G3657" s="8">
        <v>21.1</v>
      </c>
      <c r="H3657">
        <v>6</v>
      </c>
      <c r="I3657">
        <v>3654</v>
      </c>
      <c r="J3657">
        <f t="shared" si="1143"/>
        <v>153</v>
      </c>
      <c r="K3657" s="11">
        <f t="shared" si="1144"/>
        <v>1.2428278629585994</v>
      </c>
      <c r="L3657">
        <f t="shared" si="1145"/>
        <v>2.1741178127118763</v>
      </c>
      <c r="M3657">
        <f t="shared" si="1146"/>
        <v>6.369568630211865</v>
      </c>
      <c r="N3657" s="8">
        <f t="shared" si="1147"/>
        <v>1.4740434856556599</v>
      </c>
      <c r="O3657" s="8">
        <f t="shared" si="1148"/>
        <v>0.38701341483805896</v>
      </c>
      <c r="P3657" s="4">
        <f t="shared" si="1149"/>
        <v>0.29458355308071954</v>
      </c>
      <c r="Q3657" s="7">
        <f t="shared" si="1150"/>
        <v>0.29901970484013873</v>
      </c>
      <c r="R3657" s="4">
        <f t="shared" si="1151"/>
        <v>1.3035766493909848</v>
      </c>
      <c r="S3657" s="4">
        <f t="shared" si="1152"/>
        <v>1.8380160041988083</v>
      </c>
      <c r="T3657" s="4">
        <f t="shared" si="1153"/>
        <v>1</v>
      </c>
      <c r="U3657" s="7">
        <f t="shared" si="1154"/>
        <v>1.8380160041988083</v>
      </c>
      <c r="V3657" s="4">
        <f t="shared" si="1140"/>
        <v>0.17559545128733892</v>
      </c>
      <c r="W3657" s="14">
        <f t="shared" si="1141"/>
        <v>96.523386446912554</v>
      </c>
      <c r="X3657" s="7">
        <f t="shared" si="1155"/>
        <v>24.23701005952466</v>
      </c>
      <c r="Y3657" s="4">
        <f t="shared" si="1156"/>
        <v>-0.28688421761872768</v>
      </c>
      <c r="Z3657" s="7">
        <f t="shared" si="1157"/>
        <v>19.154794885565178</v>
      </c>
      <c r="AA3657" s="14">
        <f t="shared" si="1158"/>
        <v>0.42979331783169306</v>
      </c>
      <c r="AB3657" s="15">
        <v>0.73938461499999997</v>
      </c>
      <c r="AC3657" s="16">
        <f t="shared" si="1159"/>
        <v>0.55453846124999995</v>
      </c>
    </row>
    <row r="3658" spans="1:29" x14ac:dyDescent="0.25">
      <c r="A3658" s="1">
        <v>32296</v>
      </c>
      <c r="B3658" s="2">
        <v>0.29166666666666669</v>
      </c>
      <c r="C3658">
        <v>324</v>
      </c>
      <c r="D3658">
        <v>725</v>
      </c>
      <c r="E3658">
        <v>41</v>
      </c>
      <c r="F3658">
        <f t="shared" si="1142"/>
        <v>283</v>
      </c>
      <c r="G3658" s="8">
        <v>25.6</v>
      </c>
      <c r="H3658">
        <v>7</v>
      </c>
      <c r="I3658">
        <v>3655</v>
      </c>
      <c r="J3658">
        <f t="shared" si="1143"/>
        <v>153</v>
      </c>
      <c r="K3658" s="11">
        <f t="shared" si="1144"/>
        <v>1.2428278629585994</v>
      </c>
      <c r="L3658">
        <f t="shared" si="1145"/>
        <v>2.1741178127118763</v>
      </c>
      <c r="M3658">
        <f t="shared" si="1146"/>
        <v>7.369568630211865</v>
      </c>
      <c r="N3658" s="8">
        <f t="shared" si="1147"/>
        <v>1.2122440978565105</v>
      </c>
      <c r="O3658" s="8">
        <f t="shared" si="1148"/>
        <v>0.38701341483805896</v>
      </c>
      <c r="P3658" s="4">
        <f t="shared" si="1149"/>
        <v>0.48491220956487702</v>
      </c>
      <c r="Q3658" s="7">
        <f t="shared" si="1150"/>
        <v>0.50626278280672943</v>
      </c>
      <c r="R3658" s="4">
        <f t="shared" si="1151"/>
        <v>1.440500929974359</v>
      </c>
      <c r="S3658" s="4">
        <f t="shared" si="1152"/>
        <v>1.7010917236154341</v>
      </c>
      <c r="T3658" s="4">
        <f t="shared" si="1153"/>
        <v>1</v>
      </c>
      <c r="U3658" s="7">
        <f t="shared" si="1154"/>
        <v>1.7010917236154341</v>
      </c>
      <c r="V3658" s="4">
        <f t="shared" si="1140"/>
        <v>0.4045161246953593</v>
      </c>
      <c r="W3658" s="14">
        <f t="shared" si="1141"/>
        <v>332.71371361652587</v>
      </c>
      <c r="X3658" s="7">
        <f t="shared" si="1155"/>
        <v>36.413195692537094</v>
      </c>
      <c r="Y3658" s="4">
        <f t="shared" si="1156"/>
        <v>4.2913615803939473</v>
      </c>
      <c r="Z3658" s="7">
        <f t="shared" si="1157"/>
        <v>18.280349938144756</v>
      </c>
      <c r="AA3658" s="14">
        <f t="shared" si="1158"/>
        <v>1.4138547972113182</v>
      </c>
      <c r="AB3658" s="15">
        <v>0.74384615399999998</v>
      </c>
      <c r="AC3658" s="16">
        <f t="shared" si="1159"/>
        <v>0.55788461550000001</v>
      </c>
    </row>
    <row r="3659" spans="1:29" x14ac:dyDescent="0.25">
      <c r="A3659" s="1">
        <v>32296</v>
      </c>
      <c r="B3659" s="2">
        <v>0.33333333333333331</v>
      </c>
      <c r="C3659">
        <v>548</v>
      </c>
      <c r="D3659">
        <v>854</v>
      </c>
      <c r="E3659">
        <v>59</v>
      </c>
      <c r="F3659">
        <f t="shared" si="1142"/>
        <v>489</v>
      </c>
      <c r="G3659" s="8">
        <v>27.8</v>
      </c>
      <c r="H3659">
        <v>8</v>
      </c>
      <c r="I3659">
        <v>3656</v>
      </c>
      <c r="J3659">
        <f t="shared" si="1143"/>
        <v>153</v>
      </c>
      <c r="K3659" s="11">
        <f t="shared" si="1144"/>
        <v>1.2428278629585994</v>
      </c>
      <c r="L3659">
        <f t="shared" si="1145"/>
        <v>2.1741178127118763</v>
      </c>
      <c r="M3659">
        <f t="shared" si="1146"/>
        <v>8.3695686302118641</v>
      </c>
      <c r="N3659" s="8">
        <f t="shared" si="1147"/>
        <v>0.95044471005736142</v>
      </c>
      <c r="O3659" s="8">
        <f t="shared" si="1148"/>
        <v>0.38701341483805896</v>
      </c>
      <c r="P3659" s="4">
        <f t="shared" si="1149"/>
        <v>0.65734342339465202</v>
      </c>
      <c r="Q3659" s="7">
        <f t="shared" si="1150"/>
        <v>0.71728809412061156</v>
      </c>
      <c r="R3659" s="4">
        <f t="shared" si="1151"/>
        <v>1.5548293722448852</v>
      </c>
      <c r="S3659" s="4">
        <f t="shared" si="1152"/>
        <v>1.5548293722448852</v>
      </c>
      <c r="T3659" s="4">
        <f t="shared" si="1153"/>
        <v>0</v>
      </c>
      <c r="U3659" s="7">
        <f t="shared" si="1154"/>
        <v>1.5548293722448852</v>
      </c>
      <c r="V3659" s="4">
        <f t="shared" si="1140"/>
        <v>0.61191037796042203</v>
      </c>
      <c r="W3659" s="14">
        <f t="shared" si="1141"/>
        <v>579.32589862042073</v>
      </c>
      <c r="X3659" s="7">
        <f t="shared" si="1155"/>
        <v>46.628091705163676</v>
      </c>
      <c r="Y3659" s="4">
        <f t="shared" si="1156"/>
        <v>8.1321624811415418</v>
      </c>
      <c r="Z3659" s="7">
        <f t="shared" si="1157"/>
        <v>17.546756966101967</v>
      </c>
      <c r="AA3659" s="14">
        <f t="shared" si="1158"/>
        <v>2.3630309381067796</v>
      </c>
      <c r="AB3659" s="15">
        <v>0.71869230799999995</v>
      </c>
      <c r="AC3659" s="16">
        <f t="shared" si="1159"/>
        <v>0.53901923099999993</v>
      </c>
    </row>
    <row r="3660" spans="1:29" x14ac:dyDescent="0.25">
      <c r="A3660" s="1">
        <v>32296</v>
      </c>
      <c r="B3660" s="2">
        <v>0.375</v>
      </c>
      <c r="C3660">
        <v>753</v>
      </c>
      <c r="D3660">
        <v>916</v>
      </c>
      <c r="E3660">
        <v>82</v>
      </c>
      <c r="F3660">
        <f t="shared" si="1142"/>
        <v>671</v>
      </c>
      <c r="G3660" s="8">
        <v>29.4</v>
      </c>
      <c r="H3660">
        <v>9</v>
      </c>
      <c r="I3660">
        <v>3657</v>
      </c>
      <c r="J3660">
        <f t="shared" si="1143"/>
        <v>153</v>
      </c>
      <c r="K3660" s="11">
        <f t="shared" si="1144"/>
        <v>1.2428278629585994</v>
      </c>
      <c r="L3660">
        <f t="shared" si="1145"/>
        <v>2.1741178127118763</v>
      </c>
      <c r="M3660">
        <f t="shared" si="1146"/>
        <v>9.3695686302118641</v>
      </c>
      <c r="N3660" s="8">
        <f t="shared" si="1147"/>
        <v>0.68864532225821196</v>
      </c>
      <c r="O3660" s="8">
        <f t="shared" si="1148"/>
        <v>0.38701341483805896</v>
      </c>
      <c r="P3660" s="4">
        <f t="shared" si="1149"/>
        <v>0.80012629230359955</v>
      </c>
      <c r="Q3660" s="7">
        <f t="shared" si="1150"/>
        <v>0.92750573472069231</v>
      </c>
      <c r="R3660" s="4">
        <f t="shared" si="1151"/>
        <v>1.3760349732308639</v>
      </c>
      <c r="S3660" s="4">
        <f t="shared" si="1152"/>
        <v>1.3760349732308639</v>
      </c>
      <c r="T3660" s="4">
        <f t="shared" si="1153"/>
        <v>0</v>
      </c>
      <c r="U3660" s="7">
        <f t="shared" si="1154"/>
        <v>1.3760349732308639</v>
      </c>
      <c r="V3660" s="4">
        <f t="shared" si="1140"/>
        <v>0.7836446354577209</v>
      </c>
      <c r="W3660" s="14">
        <f t="shared" si="1141"/>
        <v>796.69753250405313</v>
      </c>
      <c r="X3660" s="7">
        <f t="shared" si="1155"/>
        <v>55.292669806381724</v>
      </c>
      <c r="Y3660" s="4">
        <f t="shared" si="1156"/>
        <v>11.390043847199529</v>
      </c>
      <c r="Z3660" s="7">
        <f t="shared" si="1157"/>
        <v>16.924501625184888</v>
      </c>
      <c r="AA3660" s="14">
        <f t="shared" si="1158"/>
        <v>3.1344328039469436</v>
      </c>
      <c r="AB3660" s="15">
        <v>0.69169230800000003</v>
      </c>
      <c r="AC3660" s="16">
        <f t="shared" si="1159"/>
        <v>0.51876923100000005</v>
      </c>
    </row>
    <row r="3661" spans="1:29" x14ac:dyDescent="0.25">
      <c r="A3661" s="1">
        <v>32296</v>
      </c>
      <c r="B3661" s="2">
        <v>0.41666666666666669</v>
      </c>
      <c r="C3661">
        <v>911</v>
      </c>
      <c r="D3661">
        <v>939</v>
      </c>
      <c r="E3661">
        <v>107</v>
      </c>
      <c r="F3661">
        <f t="shared" si="1142"/>
        <v>804</v>
      </c>
      <c r="G3661" s="8">
        <v>31.1</v>
      </c>
      <c r="H3661">
        <v>10</v>
      </c>
      <c r="I3661">
        <v>3658</v>
      </c>
      <c r="J3661">
        <f t="shared" si="1143"/>
        <v>153</v>
      </c>
      <c r="K3661" s="11">
        <f t="shared" si="1144"/>
        <v>1.2428278629585994</v>
      </c>
      <c r="L3661">
        <f t="shared" si="1145"/>
        <v>2.1741178127118763</v>
      </c>
      <c r="M3661">
        <f t="shared" si="1146"/>
        <v>10.369568630211864</v>
      </c>
      <c r="N3661" s="8">
        <f t="shared" si="1147"/>
        <v>0.42684593445906255</v>
      </c>
      <c r="O3661" s="8">
        <f t="shared" si="1148"/>
        <v>0.38701341483805896</v>
      </c>
      <c r="P3661" s="4">
        <f t="shared" si="1149"/>
        <v>0.90353039973542226</v>
      </c>
      <c r="Q3661" s="7">
        <f t="shared" si="1150"/>
        <v>1.1279377782298596</v>
      </c>
      <c r="R3661" s="4">
        <f t="shared" si="1151"/>
        <v>1.1076649076127667</v>
      </c>
      <c r="S3661" s="4">
        <f t="shared" si="1152"/>
        <v>1.1076649076127667</v>
      </c>
      <c r="T3661" s="4">
        <f t="shared" si="1153"/>
        <v>0</v>
      </c>
      <c r="U3661" s="7">
        <f t="shared" si="1154"/>
        <v>1.1076649076127667</v>
      </c>
      <c r="V3661" s="4">
        <f t="shared" si="1140"/>
        <v>0.90801549134309556</v>
      </c>
      <c r="W3661" s="14">
        <f t="shared" si="1141"/>
        <v>955.55408255960015</v>
      </c>
      <c r="X3661" s="7">
        <f t="shared" si="1155"/>
        <v>62.155507683187011</v>
      </c>
      <c r="Y3661" s="4">
        <f t="shared" si="1156"/>
        <v>13.970470888878316</v>
      </c>
      <c r="Z3661" s="7">
        <f t="shared" si="1157"/>
        <v>16.431640060224243</v>
      </c>
      <c r="AA3661" s="14">
        <f t="shared" si="1158"/>
        <v>3.649940528668866</v>
      </c>
      <c r="AB3661" s="15">
        <v>1.6794616149999999</v>
      </c>
      <c r="AC3661" s="16">
        <f t="shared" si="1159"/>
        <v>1.2595962112499999</v>
      </c>
    </row>
    <row r="3662" spans="1:29" x14ac:dyDescent="0.25">
      <c r="A3662" s="1">
        <v>32296</v>
      </c>
      <c r="B3662" s="2">
        <v>0.45833333333333331</v>
      </c>
      <c r="C3662">
        <v>1030</v>
      </c>
      <c r="D3662">
        <v>977</v>
      </c>
      <c r="E3662">
        <v>114</v>
      </c>
      <c r="F3662">
        <f t="shared" si="1142"/>
        <v>916</v>
      </c>
      <c r="G3662" s="8">
        <v>32.799999999999997</v>
      </c>
      <c r="H3662">
        <v>11</v>
      </c>
      <c r="I3662">
        <v>3659</v>
      </c>
      <c r="J3662">
        <f t="shared" si="1143"/>
        <v>153</v>
      </c>
      <c r="K3662" s="11">
        <f t="shared" si="1144"/>
        <v>1.2428278629585994</v>
      </c>
      <c r="L3662">
        <f t="shared" si="1145"/>
        <v>2.1741178127118763</v>
      </c>
      <c r="M3662">
        <f t="shared" si="1146"/>
        <v>11.369568630211864</v>
      </c>
      <c r="N3662" s="8">
        <f t="shared" si="1147"/>
        <v>0.16504654665991314</v>
      </c>
      <c r="O3662" s="8">
        <f t="shared" si="1148"/>
        <v>0.38701341483805896</v>
      </c>
      <c r="P3662" s="4">
        <f t="shared" si="1149"/>
        <v>0.96050892665200849</v>
      </c>
      <c r="Q3662" s="7">
        <f t="shared" si="1150"/>
        <v>1.2888255127614685</v>
      </c>
      <c r="R3662" s="4">
        <f t="shared" si="1151"/>
        <v>0.57853817965544974</v>
      </c>
      <c r="S3662" s="4">
        <f t="shared" si="1152"/>
        <v>0.57853817965544974</v>
      </c>
      <c r="T3662" s="4">
        <f t="shared" si="1153"/>
        <v>0</v>
      </c>
      <c r="U3662" s="7">
        <f t="shared" si="1154"/>
        <v>0.57853817965544974</v>
      </c>
      <c r="V3662" s="4">
        <f t="shared" si="1140"/>
        <v>0.97654727732051427</v>
      </c>
      <c r="W3662" s="14">
        <f t="shared" si="1141"/>
        <v>1063.7478032643985</v>
      </c>
      <c r="X3662" s="7">
        <f t="shared" si="1155"/>
        <v>67.371803606092953</v>
      </c>
      <c r="Y3662" s="4">
        <f t="shared" si="1156"/>
        <v>15.93179815589095</v>
      </c>
      <c r="Z3662" s="7">
        <f t="shared" si="1157"/>
        <v>16.05702655222483</v>
      </c>
      <c r="AA3662" s="14">
        <f t="shared" si="1158"/>
        <v>3.9705750076010222</v>
      </c>
      <c r="AB3662" s="15">
        <v>2.8804613849999998</v>
      </c>
      <c r="AC3662" s="16">
        <f t="shared" si="1159"/>
        <v>2.1603460387499998</v>
      </c>
    </row>
    <row r="3663" spans="1:29" x14ac:dyDescent="0.25">
      <c r="A3663" s="1">
        <v>32296</v>
      </c>
      <c r="B3663" s="2">
        <v>0.5</v>
      </c>
      <c r="C3663">
        <v>1080</v>
      </c>
      <c r="D3663">
        <v>991</v>
      </c>
      <c r="E3663">
        <v>119</v>
      </c>
      <c r="F3663">
        <f t="shared" si="1142"/>
        <v>961</v>
      </c>
      <c r="G3663" s="8">
        <v>33.9</v>
      </c>
      <c r="H3663">
        <v>12</v>
      </c>
      <c r="I3663">
        <v>3660</v>
      </c>
      <c r="J3663">
        <f t="shared" si="1143"/>
        <v>153</v>
      </c>
      <c r="K3663" s="11">
        <f t="shared" si="1144"/>
        <v>1.2428278629585994</v>
      </c>
      <c r="L3663">
        <f t="shared" si="1145"/>
        <v>2.1741178127118763</v>
      </c>
      <c r="M3663">
        <f t="shared" si="1146"/>
        <v>12.369568630211864</v>
      </c>
      <c r="N3663" s="8">
        <f t="shared" si="1147"/>
        <v>-9.6752841139236267E-2</v>
      </c>
      <c r="O3663" s="8">
        <f t="shared" si="1148"/>
        <v>0.38701341483805896</v>
      </c>
      <c r="P3663" s="4">
        <f t="shared" si="1149"/>
        <v>0.96717888060546076</v>
      </c>
      <c r="Q3663" s="7">
        <f t="shared" si="1150"/>
        <v>1.3138829360140571</v>
      </c>
      <c r="R3663" s="4">
        <f t="shared" si="1151"/>
        <v>-0.35977159035773371</v>
      </c>
      <c r="S3663" s="4">
        <f t="shared" si="1152"/>
        <v>-0.35977159035773371</v>
      </c>
      <c r="T3663" s="4">
        <f t="shared" si="1153"/>
        <v>0</v>
      </c>
      <c r="U3663" s="7">
        <f t="shared" si="1154"/>
        <v>-0.35977159035773371</v>
      </c>
      <c r="V3663" s="4">
        <f t="shared" si="1140"/>
        <v>0.98456966542974722</v>
      </c>
      <c r="W3663" s="14">
        <f t="shared" si="1141"/>
        <v>1090.1793497158662</v>
      </c>
      <c r="X3663" s="7">
        <f t="shared" si="1155"/>
        <v>69.330828865765653</v>
      </c>
      <c r="Y3663" s="4">
        <f t="shared" si="1156"/>
        <v>16.668391653527884</v>
      </c>
      <c r="Z3663" s="7">
        <f t="shared" si="1157"/>
        <v>15.916337194176172</v>
      </c>
      <c r="AA3663" s="14">
        <f t="shared" si="1158"/>
        <v>4.0335800977482785</v>
      </c>
      <c r="AB3663" s="15">
        <v>3.6208459999999998</v>
      </c>
      <c r="AC3663" s="16">
        <f t="shared" si="1159"/>
        <v>2.7156344999999997</v>
      </c>
    </row>
    <row r="3664" spans="1:29" x14ac:dyDescent="0.25">
      <c r="A3664" s="1">
        <v>32296</v>
      </c>
      <c r="B3664" s="2">
        <v>0.54166666666666663</v>
      </c>
      <c r="C3664">
        <v>1058</v>
      </c>
      <c r="D3664">
        <v>993</v>
      </c>
      <c r="E3664">
        <v>113</v>
      </c>
      <c r="F3664">
        <f t="shared" si="1142"/>
        <v>945</v>
      </c>
      <c r="G3664" s="8">
        <v>35.6</v>
      </c>
      <c r="H3664">
        <v>13</v>
      </c>
      <c r="I3664">
        <v>3661</v>
      </c>
      <c r="J3664">
        <f t="shared" si="1143"/>
        <v>153</v>
      </c>
      <c r="K3664" s="11">
        <f t="shared" si="1144"/>
        <v>1.2428278629585994</v>
      </c>
      <c r="L3664">
        <f t="shared" si="1145"/>
        <v>2.1741178127118763</v>
      </c>
      <c r="M3664">
        <f t="shared" si="1146"/>
        <v>13.369568630211864</v>
      </c>
      <c r="N3664" s="8">
        <f t="shared" si="1147"/>
        <v>-0.35855222893838568</v>
      </c>
      <c r="O3664" s="8">
        <f t="shared" si="1148"/>
        <v>0.38701341483805896</v>
      </c>
      <c r="P3664" s="4">
        <f t="shared" si="1149"/>
        <v>0.92308571525647143</v>
      </c>
      <c r="Q3664" s="7">
        <f t="shared" si="1150"/>
        <v>1.1760280673890744</v>
      </c>
      <c r="R3664" s="4">
        <f t="shared" si="1151"/>
        <v>-1.0064820737910398</v>
      </c>
      <c r="S3664" s="4">
        <f t="shared" si="1152"/>
        <v>-1.0064820737910398</v>
      </c>
      <c r="T3664" s="4">
        <f t="shared" si="1153"/>
        <v>0</v>
      </c>
      <c r="U3664" s="7">
        <f t="shared" si="1154"/>
        <v>-1.0064820737910398</v>
      </c>
      <c r="V3664" s="4">
        <f t="shared" si="1140"/>
        <v>0.93153594317877331</v>
      </c>
      <c r="W3664" s="14">
        <f t="shared" si="1141"/>
        <v>1033.7143653082319</v>
      </c>
      <c r="X3664" s="7">
        <f t="shared" si="1155"/>
        <v>69.195716872517536</v>
      </c>
      <c r="Y3664" s="4">
        <f t="shared" si="1156"/>
        <v>16.617589544066593</v>
      </c>
      <c r="Z3664" s="7">
        <f t="shared" si="1157"/>
        <v>15.926040397083282</v>
      </c>
      <c r="AA3664" s="14">
        <f t="shared" si="1158"/>
        <v>3.8269956403032608</v>
      </c>
      <c r="AB3664" s="15">
        <v>4.22</v>
      </c>
      <c r="AC3664" s="16">
        <f t="shared" si="1159"/>
        <v>3.165</v>
      </c>
    </row>
    <row r="3665" spans="1:29" x14ac:dyDescent="0.25">
      <c r="A3665" s="1">
        <v>32296</v>
      </c>
      <c r="B3665" s="2">
        <v>0.58333333333333337</v>
      </c>
      <c r="C3665">
        <v>961</v>
      </c>
      <c r="D3665">
        <v>973</v>
      </c>
      <c r="E3665">
        <v>101</v>
      </c>
      <c r="F3665">
        <f t="shared" si="1142"/>
        <v>860</v>
      </c>
      <c r="G3665" s="8">
        <v>35.6</v>
      </c>
      <c r="H3665">
        <v>14</v>
      </c>
      <c r="I3665">
        <v>3662</v>
      </c>
      <c r="J3665">
        <f t="shared" si="1143"/>
        <v>153</v>
      </c>
      <c r="K3665" s="11">
        <f t="shared" si="1144"/>
        <v>1.2428278629585994</v>
      </c>
      <c r="L3665">
        <f t="shared" si="1145"/>
        <v>2.1741178127118763</v>
      </c>
      <c r="M3665">
        <f t="shared" si="1146"/>
        <v>14.369568630211864</v>
      </c>
      <c r="N3665" s="8">
        <f t="shared" si="1147"/>
        <v>-0.62035161673753514</v>
      </c>
      <c r="O3665" s="8">
        <f t="shared" si="1148"/>
        <v>0.38701341483805896</v>
      </c>
      <c r="P3665" s="4">
        <f t="shared" si="1149"/>
        <v>0.83123430695617295</v>
      </c>
      <c r="Q3665" s="7">
        <f t="shared" si="1150"/>
        <v>0.98132429994948855</v>
      </c>
      <c r="R3665" s="4">
        <f t="shared" si="1151"/>
        <v>-1.3185309998851946</v>
      </c>
      <c r="S3665" s="4">
        <f t="shared" si="1152"/>
        <v>-1.3185309998851946</v>
      </c>
      <c r="T3665" s="4">
        <f t="shared" si="1153"/>
        <v>0</v>
      </c>
      <c r="U3665" s="7">
        <f t="shared" si="1154"/>
        <v>-1.3185309998851946</v>
      </c>
      <c r="V3665" s="4">
        <f t="shared" si="1140"/>
        <v>0.82106027109662649</v>
      </c>
      <c r="W3665" s="14">
        <f t="shared" si="1141"/>
        <v>896.04754242217427</v>
      </c>
      <c r="X3665" s="7">
        <f t="shared" si="1155"/>
        <v>64.721545128720663</v>
      </c>
      <c r="Y3665" s="4">
        <f t="shared" si="1156"/>
        <v>14.93530096839897</v>
      </c>
      <c r="Z3665" s="7">
        <f t="shared" si="1157"/>
        <v>16.247357515035798</v>
      </c>
      <c r="AA3665" s="14">
        <f t="shared" si="1158"/>
        <v>3.3842574444281719</v>
      </c>
      <c r="AB3665" s="15">
        <v>4.8416153849999999</v>
      </c>
      <c r="AC3665" s="16">
        <f t="shared" si="1159"/>
        <v>3.6312115387499997</v>
      </c>
    </row>
    <row r="3666" spans="1:29" x14ac:dyDescent="0.25">
      <c r="A3666" s="1">
        <v>32296</v>
      </c>
      <c r="B3666" s="2">
        <v>0.625</v>
      </c>
      <c r="C3666">
        <v>809</v>
      </c>
      <c r="D3666">
        <v>950</v>
      </c>
      <c r="E3666">
        <v>77</v>
      </c>
      <c r="F3666">
        <f t="shared" si="1142"/>
        <v>732</v>
      </c>
      <c r="G3666" s="8">
        <v>36.1</v>
      </c>
      <c r="H3666">
        <v>15</v>
      </c>
      <c r="I3666">
        <v>3663</v>
      </c>
      <c r="J3666">
        <f t="shared" si="1143"/>
        <v>153</v>
      </c>
      <c r="K3666" s="11">
        <f t="shared" si="1144"/>
        <v>1.2428278629585994</v>
      </c>
      <c r="L3666">
        <f t="shared" si="1145"/>
        <v>2.1741178127118763</v>
      </c>
      <c r="M3666">
        <f t="shared" si="1146"/>
        <v>15.369568630211864</v>
      </c>
      <c r="N3666" s="8">
        <f t="shared" si="1147"/>
        <v>-0.88215100453668449</v>
      </c>
      <c r="O3666" s="8">
        <f t="shared" si="1148"/>
        <v>0.38701341483805896</v>
      </c>
      <c r="P3666" s="4">
        <f t="shared" si="1149"/>
        <v>0.69788417738860176</v>
      </c>
      <c r="Q3666" s="7">
        <f t="shared" si="1150"/>
        <v>0.77243903760096677</v>
      </c>
      <c r="R3666" s="4">
        <f t="shared" si="1151"/>
        <v>-1.5127128367035518</v>
      </c>
      <c r="S3666" s="4">
        <f t="shared" si="1152"/>
        <v>-1.5127128367035518</v>
      </c>
      <c r="T3666" s="4">
        <f t="shared" si="1153"/>
        <v>0</v>
      </c>
      <c r="U3666" s="7">
        <f t="shared" si="1154"/>
        <v>-1.5127128367035518</v>
      </c>
      <c r="V3666" s="4">
        <f t="shared" si="1140"/>
        <v>0.6606713836660254</v>
      </c>
      <c r="W3666" s="14">
        <f t="shared" si="1141"/>
        <v>701.70716295477439</v>
      </c>
      <c r="X3666" s="7">
        <f t="shared" si="1155"/>
        <v>58.905482796030171</v>
      </c>
      <c r="Y3666" s="4">
        <f t="shared" si="1156"/>
        <v>12.748461531307344</v>
      </c>
      <c r="Z3666" s="7">
        <f t="shared" si="1157"/>
        <v>16.665043847520298</v>
      </c>
      <c r="AA3666" s="14">
        <f t="shared" si="1158"/>
        <v>2.7183913107903726</v>
      </c>
      <c r="AB3666" s="15">
        <v>5.0611541539999996</v>
      </c>
      <c r="AC3666" s="16">
        <f t="shared" si="1159"/>
        <v>3.7958656154999995</v>
      </c>
    </row>
    <row r="3667" spans="1:29" x14ac:dyDescent="0.25">
      <c r="A3667" s="1">
        <v>32296</v>
      </c>
      <c r="B3667" s="2">
        <v>0.66666666666666663</v>
      </c>
      <c r="C3667">
        <v>609</v>
      </c>
      <c r="D3667">
        <v>893</v>
      </c>
      <c r="E3667">
        <v>55</v>
      </c>
      <c r="F3667">
        <f t="shared" si="1142"/>
        <v>554</v>
      </c>
      <c r="G3667" s="8">
        <v>36.1</v>
      </c>
      <c r="H3667">
        <v>16</v>
      </c>
      <c r="I3667">
        <v>3664</v>
      </c>
      <c r="J3667">
        <f t="shared" si="1143"/>
        <v>153</v>
      </c>
      <c r="K3667" s="11">
        <f t="shared" si="1144"/>
        <v>1.2428278629585994</v>
      </c>
      <c r="L3667">
        <f t="shared" si="1145"/>
        <v>2.1741178127118763</v>
      </c>
      <c r="M3667">
        <f t="shared" si="1146"/>
        <v>16.369568630211866</v>
      </c>
      <c r="N3667" s="8">
        <f t="shared" si="1147"/>
        <v>-1.1439503923358343</v>
      </c>
      <c r="O3667" s="8">
        <f t="shared" si="1148"/>
        <v>0.38701341483805896</v>
      </c>
      <c r="P3667" s="4">
        <f t="shared" si="1149"/>
        <v>0.53212291751227869</v>
      </c>
      <c r="Q3667" s="7">
        <f t="shared" si="1150"/>
        <v>0.56110597698347231</v>
      </c>
      <c r="R3667" s="4">
        <f t="shared" si="1151"/>
        <v>-1.4770876745233676</v>
      </c>
      <c r="S3667" s="4">
        <f t="shared" si="1152"/>
        <v>4.618680328113161</v>
      </c>
      <c r="T3667" s="4">
        <f t="shared" si="1153"/>
        <v>1</v>
      </c>
      <c r="U3667" s="7">
        <f t="shared" si="1154"/>
        <v>-1.6645049790664255</v>
      </c>
      <c r="V3667" s="4">
        <f t="shared" si="1140"/>
        <v>0.46129951851019507</v>
      </c>
      <c r="W3667" s="14">
        <f t="shared" si="1141"/>
        <v>464.84714750964008</v>
      </c>
      <c r="X3667" s="7">
        <f t="shared" si="1155"/>
        <v>51.207532294063306</v>
      </c>
      <c r="Y3667" s="4">
        <f t="shared" si="1156"/>
        <v>9.854032142567803</v>
      </c>
      <c r="Z3667" s="7">
        <f t="shared" si="1157"/>
        <v>17.21787986076955</v>
      </c>
      <c r="AA3667" s="14">
        <f t="shared" si="1158"/>
        <v>1.8605418632002237</v>
      </c>
      <c r="AB3667" s="15">
        <v>5.7053079999999996</v>
      </c>
      <c r="AC3667" s="16">
        <f t="shared" si="1159"/>
        <v>4.2789809999999999</v>
      </c>
    </row>
    <row r="3668" spans="1:29" x14ac:dyDescent="0.25">
      <c r="A3668" s="1">
        <v>32296</v>
      </c>
      <c r="B3668" s="2">
        <v>0.70833333333333337</v>
      </c>
      <c r="C3668">
        <v>405</v>
      </c>
      <c r="D3668">
        <v>829</v>
      </c>
      <c r="E3668">
        <v>38</v>
      </c>
      <c r="F3668">
        <f t="shared" si="1142"/>
        <v>367</v>
      </c>
      <c r="G3668" s="8">
        <v>36.1</v>
      </c>
      <c r="H3668">
        <v>17</v>
      </c>
      <c r="I3668">
        <v>3665</v>
      </c>
      <c r="J3668">
        <f t="shared" si="1143"/>
        <v>153</v>
      </c>
      <c r="K3668" s="11">
        <f t="shared" si="1144"/>
        <v>1.2428278629585994</v>
      </c>
      <c r="L3668">
        <f t="shared" si="1145"/>
        <v>2.1741178127118763</v>
      </c>
      <c r="M3668">
        <f t="shared" si="1146"/>
        <v>17.369568630211866</v>
      </c>
      <c r="N3668" s="8">
        <f t="shared" si="1147"/>
        <v>-1.4057497801349839</v>
      </c>
      <c r="O3668" s="8">
        <f t="shared" si="1148"/>
        <v>0.38701341483805896</v>
      </c>
      <c r="P3668" s="4">
        <f t="shared" si="1149"/>
        <v>0.34524688325434161</v>
      </c>
      <c r="Q3668" s="7">
        <f t="shared" si="1150"/>
        <v>0.35250183057621626</v>
      </c>
      <c r="R3668" s="4">
        <f t="shared" si="1151"/>
        <v>-1.3392064033605806</v>
      </c>
      <c r="S3668" s="4">
        <f t="shared" si="1152"/>
        <v>4.4807990569503735</v>
      </c>
      <c r="T3668" s="4">
        <f t="shared" si="1153"/>
        <v>1</v>
      </c>
      <c r="U3668" s="7">
        <f t="shared" si="1154"/>
        <v>-1.8023862502292125</v>
      </c>
      <c r="V3668" s="4">
        <f t="shared" si="1140"/>
        <v>0.2365315387619219</v>
      </c>
      <c r="W3668" s="14">
        <f t="shared" si="1141"/>
        <v>232.6383500743853</v>
      </c>
      <c r="X3668" s="7">
        <f t="shared" si="1155"/>
        <v>43.660746377417524</v>
      </c>
      <c r="Y3668" s="4">
        <f t="shared" si="1156"/>
        <v>7.016440637908989</v>
      </c>
      <c r="Z3668" s="7">
        <f t="shared" si="1157"/>
        <v>17.759859838159382</v>
      </c>
      <c r="AA3668" s="14">
        <f t="shared" si="1158"/>
        <v>0.96044045743139861</v>
      </c>
      <c r="AB3668" s="15">
        <v>5.0368464619999997</v>
      </c>
      <c r="AC3668" s="16">
        <f t="shared" si="1159"/>
        <v>3.7776348464999998</v>
      </c>
    </row>
    <row r="3669" spans="1:29" x14ac:dyDescent="0.25">
      <c r="A3669" s="1">
        <v>32296</v>
      </c>
      <c r="B3669" s="2">
        <v>0.75</v>
      </c>
      <c r="C3669">
        <v>187</v>
      </c>
      <c r="D3669">
        <v>671</v>
      </c>
      <c r="E3669">
        <v>18</v>
      </c>
      <c r="F3669">
        <f t="shared" si="1142"/>
        <v>169</v>
      </c>
      <c r="G3669" s="8">
        <v>35</v>
      </c>
      <c r="H3669">
        <v>18</v>
      </c>
      <c r="I3669">
        <v>3666</v>
      </c>
      <c r="J3669">
        <f t="shared" si="1143"/>
        <v>153</v>
      </c>
      <c r="K3669" s="11">
        <f t="shared" si="1144"/>
        <v>1.2428278629585994</v>
      </c>
      <c r="L3669">
        <f t="shared" si="1145"/>
        <v>2.1741178127118763</v>
      </c>
      <c r="M3669">
        <f t="shared" si="1146"/>
        <v>18.369568630211866</v>
      </c>
      <c r="N3669" s="8">
        <f t="shared" si="1147"/>
        <v>-1.6675491679341332</v>
      </c>
      <c r="O3669" s="8">
        <f t="shared" si="1148"/>
        <v>0.38701341483805896</v>
      </c>
      <c r="P3669" s="4">
        <f t="shared" si="1149"/>
        <v>0.14999136752222053</v>
      </c>
      <c r="Q3669" s="7">
        <f t="shared" si="1150"/>
        <v>0.15055954151914713</v>
      </c>
      <c r="R3669" s="4">
        <f t="shared" si="1151"/>
        <v>-1.2005982999717926</v>
      </c>
      <c r="S3669" s="4">
        <f t="shared" si="1152"/>
        <v>4.3421909535615857</v>
      </c>
      <c r="T3669" s="4">
        <f t="shared" si="1153"/>
        <v>1</v>
      </c>
      <c r="U3669" s="7">
        <f t="shared" si="1154"/>
        <v>-1.9409943536180005</v>
      </c>
      <c r="V3669" s="4">
        <f t="shared" si="1140"/>
        <v>1.6850107944004211E-3</v>
      </c>
      <c r="W3669" s="14">
        <f t="shared" si="1141"/>
        <v>18.445554872872602</v>
      </c>
      <c r="X3669" s="7">
        <f t="shared" si="1155"/>
        <v>35.599480533368357</v>
      </c>
      <c r="Y3669" s="4">
        <f t="shared" si="1156"/>
        <v>3.9854046805465022</v>
      </c>
      <c r="Z3669" s="7">
        <f t="shared" si="1157"/>
        <v>18.338787706015616</v>
      </c>
      <c r="AA3669" s="14">
        <f t="shared" si="1158"/>
        <v>7.8634286403336626E-2</v>
      </c>
      <c r="AB3669" s="15">
        <v>5.2006157689999997</v>
      </c>
      <c r="AC3669" s="16">
        <f t="shared" si="1159"/>
        <v>3.90046182675</v>
      </c>
    </row>
    <row r="3670" spans="1:29" x14ac:dyDescent="0.25">
      <c r="A3670" s="1">
        <v>32296</v>
      </c>
      <c r="B3670" s="2">
        <v>0.79166666666666663</v>
      </c>
      <c r="C3670">
        <v>25</v>
      </c>
      <c r="D3670">
        <v>218</v>
      </c>
      <c r="E3670">
        <v>4</v>
      </c>
      <c r="F3670">
        <f t="shared" si="1142"/>
        <v>21</v>
      </c>
      <c r="G3670" s="8">
        <v>32.799999999999997</v>
      </c>
      <c r="H3670">
        <v>19</v>
      </c>
      <c r="I3670">
        <v>3667</v>
      </c>
      <c r="J3670">
        <f t="shared" si="1143"/>
        <v>153</v>
      </c>
      <c r="K3670" s="11">
        <f t="shared" si="1144"/>
        <v>1.2428278629585994</v>
      </c>
      <c r="L3670">
        <f t="shared" si="1145"/>
        <v>2.1741178127118763</v>
      </c>
      <c r="M3670">
        <f t="shared" si="1146"/>
        <v>19.369568630211866</v>
      </c>
      <c r="N3670" s="8">
        <f t="shared" si="1147"/>
        <v>-1.9293485557332823</v>
      </c>
      <c r="O3670" s="8">
        <f t="shared" si="1148"/>
        <v>0.38701341483805896</v>
      </c>
      <c r="P3670" s="4">
        <f t="shared" si="1149"/>
        <v>0</v>
      </c>
      <c r="Q3670" s="7">
        <f t="shared" si="1150"/>
        <v>0</v>
      </c>
      <c r="R3670" s="4">
        <f t="shared" si="1151"/>
        <v>0</v>
      </c>
      <c r="S3670" s="4">
        <f t="shared" si="1152"/>
        <v>0</v>
      </c>
      <c r="T3670" s="4">
        <f t="shared" si="1153"/>
        <v>1</v>
      </c>
      <c r="U3670" s="7">
        <f t="shared" si="1154"/>
        <v>0</v>
      </c>
      <c r="V3670" s="4">
        <f t="shared" si="1140"/>
        <v>0.38268428076468186</v>
      </c>
      <c r="W3670" s="14">
        <f t="shared" si="1141"/>
        <v>87.27293156888507</v>
      </c>
      <c r="X3670" s="7">
        <f t="shared" si="1155"/>
        <v>35.63637027598876</v>
      </c>
      <c r="Y3670" s="4">
        <f t="shared" si="1156"/>
        <v>3.9992752237717739</v>
      </c>
      <c r="Z3670" s="7">
        <f t="shared" si="1157"/>
        <v>18.336138432259592</v>
      </c>
      <c r="AA3670" s="14">
        <f t="shared" si="1158"/>
        <v>0.37199495196778559</v>
      </c>
      <c r="AB3670" s="15">
        <v>3.0666923079999999</v>
      </c>
      <c r="AC3670" s="16">
        <f t="shared" si="1159"/>
        <v>2.3000192309999998</v>
      </c>
    </row>
    <row r="3671" spans="1:29" x14ac:dyDescent="0.25">
      <c r="A3671" s="1">
        <v>32296</v>
      </c>
      <c r="B3671" s="2">
        <v>0.83333333333333337</v>
      </c>
      <c r="C3671">
        <v>0</v>
      </c>
      <c r="D3671">
        <v>0</v>
      </c>
      <c r="E3671">
        <v>0</v>
      </c>
      <c r="F3671">
        <f t="shared" si="1142"/>
        <v>0</v>
      </c>
      <c r="G3671" s="8">
        <v>31.1</v>
      </c>
      <c r="H3671">
        <v>20</v>
      </c>
      <c r="I3671">
        <v>3668</v>
      </c>
      <c r="J3671">
        <f t="shared" si="1143"/>
        <v>153</v>
      </c>
      <c r="K3671" s="11">
        <f t="shared" si="1144"/>
        <v>1.2428278629585994</v>
      </c>
      <c r="L3671">
        <f t="shared" si="1145"/>
        <v>2.1741178127118763</v>
      </c>
      <c r="M3671">
        <f t="shared" si="1146"/>
        <v>20.369568630211866</v>
      </c>
      <c r="N3671" s="8">
        <f t="shared" si="1147"/>
        <v>-2.1911479435324321</v>
      </c>
      <c r="O3671" s="8">
        <f t="shared" si="1148"/>
        <v>0.38701341483805896</v>
      </c>
      <c r="P3671" s="4">
        <f t="shared" si="1149"/>
        <v>0</v>
      </c>
      <c r="Q3671" s="7">
        <f t="shared" si="1150"/>
        <v>0</v>
      </c>
      <c r="R3671" s="4">
        <f t="shared" si="1151"/>
        <v>0</v>
      </c>
      <c r="S3671" s="4">
        <f t="shared" si="1152"/>
        <v>0</v>
      </c>
      <c r="T3671" s="4">
        <f t="shared" si="1153"/>
        <v>1</v>
      </c>
      <c r="U3671" s="7">
        <f t="shared" si="1154"/>
        <v>0</v>
      </c>
      <c r="V3671" s="4">
        <f t="shared" si="1140"/>
        <v>0.38268428076468186</v>
      </c>
      <c r="W3671" s="14">
        <f t="shared" si="1141"/>
        <v>0</v>
      </c>
      <c r="X3671" s="7">
        <f t="shared" si="1155"/>
        <v>31.1</v>
      </c>
      <c r="Y3671" s="4">
        <f t="shared" si="1156"/>
        <v>2.2936000000000005</v>
      </c>
      <c r="Z3671" s="7">
        <f t="shared" si="1157"/>
        <v>18.661922400000002</v>
      </c>
      <c r="AA3671" s="14">
        <f t="shared" si="1158"/>
        <v>0</v>
      </c>
      <c r="AB3671" s="15">
        <v>1.703769308</v>
      </c>
      <c r="AC3671" s="16">
        <f t="shared" si="1159"/>
        <v>1.277826981</v>
      </c>
    </row>
    <row r="3672" spans="1:29" x14ac:dyDescent="0.25">
      <c r="A3672" s="1">
        <v>32296</v>
      </c>
      <c r="B3672" s="2">
        <v>0.875</v>
      </c>
      <c r="C3672">
        <v>0</v>
      </c>
      <c r="D3672">
        <v>0</v>
      </c>
      <c r="E3672">
        <v>0</v>
      </c>
      <c r="F3672">
        <f t="shared" si="1142"/>
        <v>0</v>
      </c>
      <c r="G3672" s="8">
        <v>28.9</v>
      </c>
      <c r="H3672">
        <v>21</v>
      </c>
      <c r="I3672">
        <v>3669</v>
      </c>
      <c r="J3672">
        <f t="shared" si="1143"/>
        <v>153</v>
      </c>
      <c r="K3672" s="11">
        <f t="shared" si="1144"/>
        <v>1.2428278629585994</v>
      </c>
      <c r="L3672">
        <f t="shared" si="1145"/>
        <v>2.1741178127118763</v>
      </c>
      <c r="M3672">
        <f t="shared" si="1146"/>
        <v>21.369568630211866</v>
      </c>
      <c r="N3672" s="8">
        <f t="shared" si="1147"/>
        <v>-2.4529473313315813</v>
      </c>
      <c r="O3672" s="8">
        <f t="shared" si="1148"/>
        <v>0.38701341483805896</v>
      </c>
      <c r="P3672" s="4">
        <f t="shared" si="1149"/>
        <v>0</v>
      </c>
      <c r="Q3672" s="7">
        <f t="shared" si="1150"/>
        <v>0</v>
      </c>
      <c r="R3672" s="4">
        <f t="shared" si="1151"/>
        <v>0</v>
      </c>
      <c r="S3672" s="4">
        <f t="shared" si="1152"/>
        <v>0</v>
      </c>
      <c r="T3672" s="4">
        <f t="shared" si="1153"/>
        <v>1</v>
      </c>
      <c r="U3672" s="7">
        <f t="shared" si="1154"/>
        <v>0</v>
      </c>
      <c r="V3672" s="4">
        <f t="shared" si="1140"/>
        <v>0.38268428076468186</v>
      </c>
      <c r="W3672" s="14">
        <f t="shared" si="1141"/>
        <v>0</v>
      </c>
      <c r="X3672" s="7">
        <f t="shared" si="1155"/>
        <v>28.9</v>
      </c>
      <c r="Y3672" s="4">
        <f t="shared" si="1156"/>
        <v>1.4663999999999995</v>
      </c>
      <c r="Z3672" s="7">
        <f t="shared" si="1157"/>
        <v>18.8199176</v>
      </c>
      <c r="AA3672" s="14">
        <f t="shared" si="1158"/>
        <v>0</v>
      </c>
      <c r="AB3672" s="15">
        <v>1.764923077</v>
      </c>
      <c r="AC3672" s="16">
        <f t="shared" si="1159"/>
        <v>1.32369230775</v>
      </c>
    </row>
    <row r="3673" spans="1:29" x14ac:dyDescent="0.25">
      <c r="A3673" s="1">
        <v>32296</v>
      </c>
      <c r="B3673" s="2">
        <v>0.91666666666666663</v>
      </c>
      <c r="C3673">
        <v>0</v>
      </c>
      <c r="D3673">
        <v>0</v>
      </c>
      <c r="E3673">
        <v>0</v>
      </c>
      <c r="F3673">
        <f t="shared" si="1142"/>
        <v>0</v>
      </c>
      <c r="G3673" s="8">
        <v>27.2</v>
      </c>
      <c r="H3673">
        <v>22</v>
      </c>
      <c r="I3673">
        <v>3670</v>
      </c>
      <c r="J3673">
        <f t="shared" si="1143"/>
        <v>153</v>
      </c>
      <c r="K3673" s="11">
        <f t="shared" si="1144"/>
        <v>1.2428278629585994</v>
      </c>
      <c r="L3673">
        <f t="shared" si="1145"/>
        <v>2.1741178127118763</v>
      </c>
      <c r="M3673">
        <f t="shared" si="1146"/>
        <v>22.369568630211866</v>
      </c>
      <c r="N3673" s="8">
        <f t="shared" si="1147"/>
        <v>-2.7147467191307308</v>
      </c>
      <c r="O3673" s="8">
        <f t="shared" si="1148"/>
        <v>0.38701341483805896</v>
      </c>
      <c r="P3673" s="4">
        <f t="shared" si="1149"/>
        <v>0</v>
      </c>
      <c r="Q3673" s="7">
        <f t="shared" si="1150"/>
        <v>0</v>
      </c>
      <c r="R3673" s="4">
        <f t="shared" si="1151"/>
        <v>0</v>
      </c>
      <c r="S3673" s="4">
        <f t="shared" si="1152"/>
        <v>0</v>
      </c>
      <c r="T3673" s="4">
        <f t="shared" si="1153"/>
        <v>1</v>
      </c>
      <c r="U3673" s="7">
        <f t="shared" si="1154"/>
        <v>0</v>
      </c>
      <c r="V3673" s="4">
        <f t="shared" si="1140"/>
        <v>0.38268428076468186</v>
      </c>
      <c r="W3673" s="14">
        <f t="shared" si="1141"/>
        <v>0</v>
      </c>
      <c r="X3673" s="7">
        <f t="shared" si="1155"/>
        <v>27.2</v>
      </c>
      <c r="Y3673" s="4">
        <f t="shared" si="1156"/>
        <v>0.82719999999999971</v>
      </c>
      <c r="Z3673" s="7">
        <f t="shared" si="1157"/>
        <v>18.942004799999999</v>
      </c>
      <c r="AA3673" s="14">
        <f t="shared" si="1158"/>
        <v>0</v>
      </c>
      <c r="AB3673" s="15">
        <v>2.6276923079999999</v>
      </c>
      <c r="AC3673" s="16">
        <f t="shared" si="1159"/>
        <v>1.9707692309999998</v>
      </c>
    </row>
    <row r="3674" spans="1:29" x14ac:dyDescent="0.25">
      <c r="A3674" s="1">
        <v>32296</v>
      </c>
      <c r="B3674" s="2">
        <v>0.95833333333333337</v>
      </c>
      <c r="C3674">
        <v>0</v>
      </c>
      <c r="D3674">
        <v>0</v>
      </c>
      <c r="E3674">
        <v>0</v>
      </c>
      <c r="F3674">
        <f t="shared" si="1142"/>
        <v>0</v>
      </c>
      <c r="G3674" s="8">
        <v>26.1</v>
      </c>
      <c r="H3674">
        <v>23</v>
      </c>
      <c r="I3674">
        <v>3671</v>
      </c>
      <c r="J3674">
        <f t="shared" si="1143"/>
        <v>153</v>
      </c>
      <c r="K3674" s="11">
        <f t="shared" si="1144"/>
        <v>1.2428278629585994</v>
      </c>
      <c r="L3674">
        <f t="shared" si="1145"/>
        <v>2.1741178127118763</v>
      </c>
      <c r="M3674">
        <f t="shared" si="1146"/>
        <v>23.369568630211866</v>
      </c>
      <c r="N3674" s="8">
        <f t="shared" si="1147"/>
        <v>-2.97654610692988</v>
      </c>
      <c r="O3674" s="8">
        <f t="shared" si="1148"/>
        <v>0.38701341483805896</v>
      </c>
      <c r="P3674" s="4">
        <f t="shared" si="1149"/>
        <v>0</v>
      </c>
      <c r="Q3674" s="7">
        <f t="shared" si="1150"/>
        <v>0</v>
      </c>
      <c r="R3674" s="4">
        <f t="shared" si="1151"/>
        <v>0</v>
      </c>
      <c r="S3674" s="4">
        <f t="shared" si="1152"/>
        <v>0</v>
      </c>
      <c r="T3674" s="4">
        <f t="shared" si="1153"/>
        <v>1</v>
      </c>
      <c r="U3674" s="7">
        <f t="shared" si="1154"/>
        <v>0</v>
      </c>
      <c r="V3674" s="4">
        <f t="shared" si="1140"/>
        <v>0.38268428076468186</v>
      </c>
      <c r="W3674" s="14">
        <f t="shared" si="1141"/>
        <v>0</v>
      </c>
      <c r="X3674" s="7">
        <f t="shared" si="1155"/>
        <v>26.1</v>
      </c>
      <c r="Y3674" s="4">
        <f t="shared" si="1156"/>
        <v>0.41360000000000052</v>
      </c>
      <c r="Z3674" s="7">
        <f t="shared" si="1157"/>
        <v>19.0210024</v>
      </c>
      <c r="AA3674" s="14">
        <f t="shared" si="1158"/>
        <v>0</v>
      </c>
      <c r="AB3674" s="15">
        <v>3.697307538</v>
      </c>
      <c r="AC3674" s="16">
        <f t="shared" si="1159"/>
        <v>2.7729806534999999</v>
      </c>
    </row>
    <row r="3675" spans="1:29" x14ac:dyDescent="0.25">
      <c r="A3675" s="1">
        <v>32296</v>
      </c>
      <c r="B3675" s="3">
        <v>1</v>
      </c>
      <c r="C3675">
        <v>0</v>
      </c>
      <c r="D3675">
        <v>0</v>
      </c>
      <c r="E3675">
        <v>0</v>
      </c>
      <c r="F3675">
        <f t="shared" si="1142"/>
        <v>0</v>
      </c>
      <c r="G3675" s="8">
        <v>25.6</v>
      </c>
      <c r="H3675">
        <v>24</v>
      </c>
      <c r="I3675">
        <v>3672</v>
      </c>
      <c r="J3675">
        <f t="shared" si="1143"/>
        <v>153</v>
      </c>
      <c r="K3675" s="11">
        <f t="shared" si="1144"/>
        <v>1.2428278629585994</v>
      </c>
      <c r="L3675">
        <f t="shared" si="1145"/>
        <v>2.1741178127118763</v>
      </c>
      <c r="M3675">
        <f t="shared" si="1146"/>
        <v>24.369568630211866</v>
      </c>
      <c r="N3675" s="8">
        <f t="shared" si="1147"/>
        <v>-3.23834549472903</v>
      </c>
      <c r="O3675" s="8">
        <f t="shared" si="1148"/>
        <v>0.38701341483805896</v>
      </c>
      <c r="P3675" s="4">
        <f t="shared" si="1149"/>
        <v>0</v>
      </c>
      <c r="Q3675" s="7">
        <f t="shared" si="1150"/>
        <v>0</v>
      </c>
      <c r="R3675" s="4">
        <f t="shared" si="1151"/>
        <v>0</v>
      </c>
      <c r="S3675" s="4">
        <f t="shared" si="1152"/>
        <v>0</v>
      </c>
      <c r="T3675" s="4">
        <f t="shared" si="1153"/>
        <v>1</v>
      </c>
      <c r="U3675" s="7">
        <f t="shared" si="1154"/>
        <v>0</v>
      </c>
      <c r="V3675" s="4">
        <f t="shared" si="1140"/>
        <v>0.38268428076468186</v>
      </c>
      <c r="W3675" s="14">
        <f t="shared" si="1141"/>
        <v>0</v>
      </c>
      <c r="X3675" s="7">
        <f t="shared" si="1155"/>
        <v>25.6</v>
      </c>
      <c r="Y3675" s="4">
        <f t="shared" si="1156"/>
        <v>0.22560000000000052</v>
      </c>
      <c r="Z3675" s="7">
        <f t="shared" si="1157"/>
        <v>19.0569104</v>
      </c>
      <c r="AA3675" s="14">
        <f t="shared" si="1158"/>
        <v>0</v>
      </c>
      <c r="AB3675" s="15">
        <v>1.706461615</v>
      </c>
      <c r="AC3675" s="16">
        <f t="shared" si="1159"/>
        <v>1.27984621125</v>
      </c>
    </row>
    <row r="3676" spans="1:29" x14ac:dyDescent="0.25">
      <c r="A3676" s="1">
        <v>32297</v>
      </c>
      <c r="B3676" s="2">
        <v>4.1666666666666664E-2</v>
      </c>
      <c r="C3676">
        <v>0</v>
      </c>
      <c r="D3676">
        <v>0</v>
      </c>
      <c r="E3676">
        <v>0</v>
      </c>
      <c r="F3676">
        <f t="shared" si="1142"/>
        <v>0</v>
      </c>
      <c r="G3676" s="8">
        <v>24.4</v>
      </c>
      <c r="H3676">
        <v>1</v>
      </c>
      <c r="I3676">
        <v>3673</v>
      </c>
      <c r="J3676">
        <f t="shared" si="1143"/>
        <v>154</v>
      </c>
      <c r="K3676" s="11">
        <f t="shared" si="1144"/>
        <v>1.2600893610552466</v>
      </c>
      <c r="L3676">
        <f t="shared" si="1145"/>
        <v>2.0158322231189967</v>
      </c>
      <c r="M3676">
        <f t="shared" si="1146"/>
        <v>1.3669305370519833</v>
      </c>
      <c r="N3676" s="8">
        <f t="shared" si="1147"/>
        <v>2.7837310758256208</v>
      </c>
      <c r="O3676" s="8">
        <f t="shared" si="1148"/>
        <v>0.38924813479549708</v>
      </c>
      <c r="P3676" s="4">
        <f t="shared" si="1149"/>
        <v>0</v>
      </c>
      <c r="Q3676" s="7">
        <f t="shared" si="1150"/>
        <v>0</v>
      </c>
      <c r="R3676" s="4">
        <f t="shared" si="1151"/>
        <v>0</v>
      </c>
      <c r="S3676" s="4">
        <f t="shared" si="1152"/>
        <v>0</v>
      </c>
      <c r="T3676" s="4">
        <f t="shared" si="1153"/>
        <v>1</v>
      </c>
      <c r="U3676" s="7">
        <f t="shared" si="1154"/>
        <v>0</v>
      </c>
      <c r="V3676" s="4">
        <f t="shared" si="1140"/>
        <v>0.38268428076468186</v>
      </c>
      <c r="W3676" s="14">
        <f t="shared" si="1141"/>
        <v>0</v>
      </c>
      <c r="X3676" s="7">
        <f t="shared" si="1155"/>
        <v>24.4</v>
      </c>
      <c r="Y3676" s="4">
        <f t="shared" si="1156"/>
        <v>-0.22560000000000052</v>
      </c>
      <c r="Z3676" s="7">
        <f t="shared" si="1157"/>
        <v>19.1430896</v>
      </c>
      <c r="AA3676" s="14">
        <f t="shared" si="1158"/>
        <v>0</v>
      </c>
      <c r="AB3676" s="15">
        <v>2.3469998460000001</v>
      </c>
      <c r="AC3676" s="16">
        <f t="shared" si="1159"/>
        <v>1.7602498845000001</v>
      </c>
    </row>
    <row r="3677" spans="1:29" x14ac:dyDescent="0.25">
      <c r="A3677" s="1">
        <v>32297</v>
      </c>
      <c r="B3677" s="2">
        <v>8.3333333333333329E-2</v>
      </c>
      <c r="C3677">
        <v>0</v>
      </c>
      <c r="D3677">
        <v>0</v>
      </c>
      <c r="E3677">
        <v>0</v>
      </c>
      <c r="F3677">
        <f t="shared" si="1142"/>
        <v>0</v>
      </c>
      <c r="G3677" s="8">
        <v>23.3</v>
      </c>
      <c r="H3677">
        <v>2</v>
      </c>
      <c r="I3677">
        <v>3674</v>
      </c>
      <c r="J3677">
        <f t="shared" si="1143"/>
        <v>154</v>
      </c>
      <c r="K3677" s="11">
        <f t="shared" si="1144"/>
        <v>1.2600893610552466</v>
      </c>
      <c r="L3677">
        <f t="shared" si="1145"/>
        <v>2.0158322231189967</v>
      </c>
      <c r="M3677">
        <f t="shared" si="1146"/>
        <v>2.3669305370519833</v>
      </c>
      <c r="N3677" s="8">
        <f t="shared" si="1147"/>
        <v>2.5219316880264717</v>
      </c>
      <c r="O3677" s="8">
        <f t="shared" si="1148"/>
        <v>0.38924813479549708</v>
      </c>
      <c r="P3677" s="4">
        <f t="shared" si="1149"/>
        <v>0</v>
      </c>
      <c r="Q3677" s="7">
        <f t="shared" si="1150"/>
        <v>0</v>
      </c>
      <c r="R3677" s="4">
        <f t="shared" si="1151"/>
        <v>0</v>
      </c>
      <c r="S3677" s="4">
        <f t="shared" si="1152"/>
        <v>0</v>
      </c>
      <c r="T3677" s="4">
        <f t="shared" si="1153"/>
        <v>1</v>
      </c>
      <c r="U3677" s="7">
        <f t="shared" si="1154"/>
        <v>0</v>
      </c>
      <c r="V3677" s="4">
        <f t="shared" si="1140"/>
        <v>0.38268428076468186</v>
      </c>
      <c r="W3677" s="14">
        <f t="shared" si="1141"/>
        <v>0</v>
      </c>
      <c r="X3677" s="7">
        <f t="shared" si="1155"/>
        <v>23.3</v>
      </c>
      <c r="Y3677" s="4">
        <f t="shared" si="1156"/>
        <v>-0.63919999999999977</v>
      </c>
      <c r="Z3677" s="7">
        <f t="shared" si="1157"/>
        <v>19.222087200000001</v>
      </c>
      <c r="AA3677" s="14">
        <f t="shared" si="1158"/>
        <v>0</v>
      </c>
      <c r="AB3677" s="15">
        <v>1.2116923850000001</v>
      </c>
      <c r="AC3677" s="16">
        <f t="shared" si="1159"/>
        <v>0.90876928875000007</v>
      </c>
    </row>
    <row r="3678" spans="1:29" x14ac:dyDescent="0.25">
      <c r="A3678" s="1">
        <v>32297</v>
      </c>
      <c r="B3678" s="2">
        <v>0.125</v>
      </c>
      <c r="C3678">
        <v>0</v>
      </c>
      <c r="D3678">
        <v>0</v>
      </c>
      <c r="E3678">
        <v>0</v>
      </c>
      <c r="F3678">
        <f t="shared" si="1142"/>
        <v>0</v>
      </c>
      <c r="G3678" s="8">
        <v>23.3</v>
      </c>
      <c r="H3678">
        <v>3</v>
      </c>
      <c r="I3678">
        <v>3675</v>
      </c>
      <c r="J3678">
        <f t="shared" si="1143"/>
        <v>154</v>
      </c>
      <c r="K3678" s="11">
        <f t="shared" si="1144"/>
        <v>1.2600893610552466</v>
      </c>
      <c r="L3678">
        <f t="shared" si="1145"/>
        <v>2.0158322231189967</v>
      </c>
      <c r="M3678">
        <f t="shared" si="1146"/>
        <v>3.3669305370519833</v>
      </c>
      <c r="N3678" s="8">
        <f t="shared" si="1147"/>
        <v>2.2601323002273221</v>
      </c>
      <c r="O3678" s="8">
        <f t="shared" si="1148"/>
        <v>0.38924813479549708</v>
      </c>
      <c r="P3678" s="4">
        <f t="shared" si="1149"/>
        <v>0</v>
      </c>
      <c r="Q3678" s="7">
        <f t="shared" si="1150"/>
        <v>0</v>
      </c>
      <c r="R3678" s="4">
        <f t="shared" si="1151"/>
        <v>0</v>
      </c>
      <c r="S3678" s="4">
        <f t="shared" si="1152"/>
        <v>0</v>
      </c>
      <c r="T3678" s="4">
        <f t="shared" si="1153"/>
        <v>1</v>
      </c>
      <c r="U3678" s="7">
        <f t="shared" si="1154"/>
        <v>0</v>
      </c>
      <c r="V3678" s="4">
        <f t="shared" si="1140"/>
        <v>0.38268428076468186</v>
      </c>
      <c r="W3678" s="14">
        <f t="shared" si="1141"/>
        <v>0</v>
      </c>
      <c r="X3678" s="7">
        <f t="shared" si="1155"/>
        <v>23.3</v>
      </c>
      <c r="Y3678" s="4">
        <f t="shared" si="1156"/>
        <v>-0.63919999999999977</v>
      </c>
      <c r="Z3678" s="7">
        <f t="shared" si="1157"/>
        <v>19.222087200000001</v>
      </c>
      <c r="AA3678" s="14">
        <f t="shared" si="1158"/>
        <v>0</v>
      </c>
      <c r="AB3678" s="15">
        <v>1.4725384619999999</v>
      </c>
      <c r="AC3678" s="16">
        <f t="shared" si="1159"/>
        <v>1.1044038464999999</v>
      </c>
    </row>
    <row r="3679" spans="1:29" x14ac:dyDescent="0.25">
      <c r="A3679" s="1">
        <v>32297</v>
      </c>
      <c r="B3679" s="2">
        <v>0.16666666666666666</v>
      </c>
      <c r="C3679">
        <v>0</v>
      </c>
      <c r="D3679">
        <v>0</v>
      </c>
      <c r="E3679">
        <v>0</v>
      </c>
      <c r="F3679">
        <f t="shared" si="1142"/>
        <v>0</v>
      </c>
      <c r="G3679" s="8">
        <v>21.7</v>
      </c>
      <c r="H3679">
        <v>4</v>
      </c>
      <c r="I3679">
        <v>3676</v>
      </c>
      <c r="J3679">
        <f t="shared" si="1143"/>
        <v>154</v>
      </c>
      <c r="K3679" s="11">
        <f t="shared" si="1144"/>
        <v>1.2600893610552466</v>
      </c>
      <c r="L3679">
        <f t="shared" si="1145"/>
        <v>2.0158322231189967</v>
      </c>
      <c r="M3679">
        <f t="shared" si="1146"/>
        <v>4.3669305370519833</v>
      </c>
      <c r="N3679" s="8">
        <f t="shared" si="1147"/>
        <v>1.9983329124281728</v>
      </c>
      <c r="O3679" s="8">
        <f t="shared" si="1148"/>
        <v>0.38924813479549708</v>
      </c>
      <c r="P3679" s="4">
        <f t="shared" si="1149"/>
        <v>0</v>
      </c>
      <c r="Q3679" s="7">
        <f t="shared" si="1150"/>
        <v>0</v>
      </c>
      <c r="R3679" s="4">
        <f t="shared" si="1151"/>
        <v>0</v>
      </c>
      <c r="S3679" s="4">
        <f t="shared" si="1152"/>
        <v>0</v>
      </c>
      <c r="T3679" s="4">
        <f t="shared" si="1153"/>
        <v>1</v>
      </c>
      <c r="U3679" s="7">
        <f t="shared" si="1154"/>
        <v>0</v>
      </c>
      <c r="V3679" s="4">
        <f t="shared" si="1140"/>
        <v>0.38268428076468186</v>
      </c>
      <c r="W3679" s="14">
        <f t="shared" si="1141"/>
        <v>0</v>
      </c>
      <c r="X3679" s="7">
        <f t="shared" si="1155"/>
        <v>21.7</v>
      </c>
      <c r="Y3679" s="4">
        <f t="shared" si="1156"/>
        <v>-1.2408000000000003</v>
      </c>
      <c r="Z3679" s="7">
        <f t="shared" si="1157"/>
        <v>19.336992800000001</v>
      </c>
      <c r="AA3679" s="14">
        <f t="shared" si="1158"/>
        <v>0</v>
      </c>
      <c r="AB3679" s="15">
        <v>1.1973076920000001</v>
      </c>
      <c r="AC3679" s="16">
        <f t="shared" si="1159"/>
        <v>0.89798076900000012</v>
      </c>
    </row>
    <row r="3680" spans="1:29" x14ac:dyDescent="0.25">
      <c r="A3680" s="1">
        <v>32297</v>
      </c>
      <c r="B3680" s="2">
        <v>0.20833333333333334</v>
      </c>
      <c r="C3680">
        <v>21</v>
      </c>
      <c r="D3680">
        <v>76</v>
      </c>
      <c r="E3680">
        <v>14</v>
      </c>
      <c r="F3680">
        <f t="shared" si="1142"/>
        <v>7</v>
      </c>
      <c r="G3680" s="8">
        <v>20.6</v>
      </c>
      <c r="H3680">
        <v>5</v>
      </c>
      <c r="I3680">
        <v>3677</v>
      </c>
      <c r="J3680">
        <f t="shared" si="1143"/>
        <v>154</v>
      </c>
      <c r="K3680" s="11">
        <f t="shared" si="1144"/>
        <v>1.2600893610552466</v>
      </c>
      <c r="L3680">
        <f t="shared" si="1145"/>
        <v>2.0158322231189967</v>
      </c>
      <c r="M3680">
        <f t="shared" si="1146"/>
        <v>5.3669305370519833</v>
      </c>
      <c r="N3680" s="8">
        <f t="shared" si="1147"/>
        <v>1.7365335246290234</v>
      </c>
      <c r="O3680" s="8">
        <f t="shared" si="1148"/>
        <v>0.38924813479549708</v>
      </c>
      <c r="P3680" s="4">
        <f t="shared" si="1149"/>
        <v>0.10014923682354658</v>
      </c>
      <c r="Q3680" s="7">
        <f t="shared" si="1150"/>
        <v>0.10031741094372916</v>
      </c>
      <c r="R3680" s="4">
        <f t="shared" si="1151"/>
        <v>1.1608134133648584</v>
      </c>
      <c r="S3680" s="4">
        <f t="shared" si="1152"/>
        <v>1.9807792402249347</v>
      </c>
      <c r="T3680" s="4">
        <f t="shared" si="1153"/>
        <v>1</v>
      </c>
      <c r="U3680" s="7">
        <f t="shared" si="1154"/>
        <v>1.9807792402249347</v>
      </c>
      <c r="V3680" s="4">
        <f t="shared" si="1140"/>
        <v>0</v>
      </c>
      <c r="W3680" s="14">
        <f t="shared" si="1141"/>
        <v>13.467154267645492</v>
      </c>
      <c r="X3680" s="7">
        <f t="shared" si="1155"/>
        <v>21.037682513698481</v>
      </c>
      <c r="Y3680" s="4">
        <f t="shared" si="1156"/>
        <v>-1.489831374849371</v>
      </c>
      <c r="Z3680" s="7">
        <f t="shared" si="1157"/>
        <v>19.38455779259623</v>
      </c>
      <c r="AA3680" s="14">
        <f t="shared" si="1158"/>
        <v>6.0684997178075635E-2</v>
      </c>
      <c r="AB3680" s="15">
        <v>0.75738461499999998</v>
      </c>
      <c r="AC3680" s="16">
        <f t="shared" si="1159"/>
        <v>0.56803846125000002</v>
      </c>
    </row>
    <row r="3681" spans="1:29" x14ac:dyDescent="0.25">
      <c r="A3681" s="1">
        <v>32297</v>
      </c>
      <c r="B3681" s="2">
        <v>0.25</v>
      </c>
      <c r="C3681">
        <v>131</v>
      </c>
      <c r="D3681">
        <v>621</v>
      </c>
      <c r="E3681">
        <v>9</v>
      </c>
      <c r="F3681">
        <f t="shared" si="1142"/>
        <v>122</v>
      </c>
      <c r="G3681" s="8">
        <v>24.4</v>
      </c>
      <c r="H3681">
        <v>6</v>
      </c>
      <c r="I3681">
        <v>3678</v>
      </c>
      <c r="J3681">
        <f t="shared" si="1143"/>
        <v>154</v>
      </c>
      <c r="K3681" s="11">
        <f t="shared" si="1144"/>
        <v>1.2600893610552466</v>
      </c>
      <c r="L3681">
        <f t="shared" si="1145"/>
        <v>2.0158322231189967</v>
      </c>
      <c r="M3681">
        <f t="shared" si="1146"/>
        <v>6.3669305370519833</v>
      </c>
      <c r="N3681" s="8">
        <f t="shared" si="1147"/>
        <v>1.4747341368298743</v>
      </c>
      <c r="O3681" s="8">
        <f t="shared" si="1148"/>
        <v>0.38924813479549708</v>
      </c>
      <c r="P3681" s="4">
        <f t="shared" si="1149"/>
        <v>0.29522177744658001</v>
      </c>
      <c r="Q3681" s="7">
        <f t="shared" si="1150"/>
        <v>0.29968763382779989</v>
      </c>
      <c r="R3681" s="4">
        <f t="shared" si="1151"/>
        <v>1.3012467056536399</v>
      </c>
      <c r="S3681" s="4">
        <f t="shared" si="1152"/>
        <v>1.8403459479361532</v>
      </c>
      <c r="T3681" s="4">
        <f t="shared" si="1153"/>
        <v>1</v>
      </c>
      <c r="U3681" s="7">
        <f t="shared" si="1154"/>
        <v>1.8403459479361532</v>
      </c>
      <c r="V3681" s="4">
        <f t="shared" si="1140"/>
        <v>0.17538360316657359</v>
      </c>
      <c r="W3681" s="14">
        <f t="shared" si="1141"/>
        <v>117.57067388135715</v>
      </c>
      <c r="X3681" s="7">
        <f t="shared" si="1155"/>
        <v>28.221046901144106</v>
      </c>
      <c r="Y3681" s="4">
        <f t="shared" si="1156"/>
        <v>1.2111136348301841</v>
      </c>
      <c r="Z3681" s="7">
        <f t="shared" si="1157"/>
        <v>18.868677295747435</v>
      </c>
      <c r="AA3681" s="14">
        <f t="shared" si="1158"/>
        <v>0.51569161182221723</v>
      </c>
      <c r="AB3681" s="15">
        <v>1.7694615380000001</v>
      </c>
      <c r="AC3681" s="16">
        <f t="shared" si="1159"/>
        <v>1.3270961535000001</v>
      </c>
    </row>
    <row r="3682" spans="1:29" x14ac:dyDescent="0.25">
      <c r="A3682" s="1">
        <v>32297</v>
      </c>
      <c r="B3682" s="2">
        <v>0.29166666666666669</v>
      </c>
      <c r="C3682">
        <v>334</v>
      </c>
      <c r="D3682">
        <v>816</v>
      </c>
      <c r="E3682">
        <v>15</v>
      </c>
      <c r="F3682">
        <f t="shared" si="1142"/>
        <v>319</v>
      </c>
      <c r="G3682" s="8">
        <v>27.8</v>
      </c>
      <c r="H3682">
        <v>7</v>
      </c>
      <c r="I3682">
        <v>3679</v>
      </c>
      <c r="J3682">
        <f t="shared" si="1143"/>
        <v>154</v>
      </c>
      <c r="K3682" s="11">
        <f t="shared" si="1144"/>
        <v>1.2600893610552466</v>
      </c>
      <c r="L3682">
        <f t="shared" si="1145"/>
        <v>2.0158322231189967</v>
      </c>
      <c r="M3682">
        <f t="shared" si="1146"/>
        <v>7.3669305370519833</v>
      </c>
      <c r="N3682" s="8">
        <f t="shared" si="1147"/>
        <v>1.2129347490307247</v>
      </c>
      <c r="O3682" s="8">
        <f t="shared" si="1148"/>
        <v>0.38924813479549708</v>
      </c>
      <c r="P3682" s="4">
        <f t="shared" si="1149"/>
        <v>0.48540698726429349</v>
      </c>
      <c r="Q3682" s="7">
        <f t="shared" si="1150"/>
        <v>0.50682861448076744</v>
      </c>
      <c r="R3682" s="4">
        <f t="shared" si="1151"/>
        <v>1.4379227380443489</v>
      </c>
      <c r="S3682" s="4">
        <f t="shared" si="1152"/>
        <v>1.7036699155454442</v>
      </c>
      <c r="T3682" s="4">
        <f t="shared" si="1153"/>
        <v>1</v>
      </c>
      <c r="U3682" s="7">
        <f t="shared" si="1154"/>
        <v>1.7036699155454442</v>
      </c>
      <c r="V3682" s="4">
        <f t="shared" si="1140"/>
        <v>0.40413174392456019</v>
      </c>
      <c r="W3682" s="14">
        <f t="shared" si="1141"/>
        <v>344.20059690063272</v>
      </c>
      <c r="X3682" s="7">
        <f t="shared" si="1155"/>
        <v>38.986519399270563</v>
      </c>
      <c r="Y3682" s="4">
        <f t="shared" si="1156"/>
        <v>5.2589312941257313</v>
      </c>
      <c r="Z3682" s="7">
        <f t="shared" si="1157"/>
        <v>18.095544122821988</v>
      </c>
      <c r="AA3682" s="14">
        <f t="shared" si="1158"/>
        <v>1.4478809985407206</v>
      </c>
      <c r="AB3682" s="15">
        <v>0.86984615399999998</v>
      </c>
      <c r="AC3682" s="16">
        <f t="shared" si="1159"/>
        <v>0.65238461549999993</v>
      </c>
    </row>
    <row r="3683" spans="1:29" x14ac:dyDescent="0.25">
      <c r="A3683" s="1">
        <v>32297</v>
      </c>
      <c r="B3683" s="2">
        <v>0.33333333333333331</v>
      </c>
      <c r="C3683">
        <v>545</v>
      </c>
      <c r="D3683">
        <v>903</v>
      </c>
      <c r="E3683">
        <v>27</v>
      </c>
      <c r="F3683">
        <f t="shared" si="1142"/>
        <v>518</v>
      </c>
      <c r="G3683" s="8">
        <v>30.6</v>
      </c>
      <c r="H3683">
        <v>8</v>
      </c>
      <c r="I3683">
        <v>3680</v>
      </c>
      <c r="J3683">
        <f t="shared" si="1143"/>
        <v>154</v>
      </c>
      <c r="K3683" s="11">
        <f t="shared" si="1144"/>
        <v>1.2600893610552466</v>
      </c>
      <c r="L3683">
        <f t="shared" si="1145"/>
        <v>2.0158322231189967</v>
      </c>
      <c r="M3683">
        <f t="shared" si="1146"/>
        <v>8.3669305370519833</v>
      </c>
      <c r="N3683" s="8">
        <f t="shared" si="1147"/>
        <v>0.95113536123157527</v>
      </c>
      <c r="O3683" s="8">
        <f t="shared" si="1148"/>
        <v>0.38924813479549708</v>
      </c>
      <c r="P3683" s="4">
        <f t="shared" si="1149"/>
        <v>0.65774405852352913</v>
      </c>
      <c r="Q3683" s="7">
        <f t="shared" si="1150"/>
        <v>0.71781985206957655</v>
      </c>
      <c r="R3683" s="4">
        <f t="shared" si="1151"/>
        <v>1.5578326474160165</v>
      </c>
      <c r="S3683" s="4">
        <f t="shared" si="1152"/>
        <v>1.5578326474160165</v>
      </c>
      <c r="T3683" s="4">
        <f t="shared" si="1153"/>
        <v>0</v>
      </c>
      <c r="U3683" s="7">
        <f t="shared" si="1154"/>
        <v>1.5578326474160165</v>
      </c>
      <c r="V3683" s="4">
        <f t="shared" si="1140"/>
        <v>0.61141276578746839</v>
      </c>
      <c r="W3683" s="14">
        <f t="shared" si="1141"/>
        <v>578.07809645082887</v>
      </c>
      <c r="X3683" s="7">
        <f t="shared" si="1155"/>
        <v>49.38753813465194</v>
      </c>
      <c r="Y3683" s="4">
        <f t="shared" si="1156"/>
        <v>9.1697143386291291</v>
      </c>
      <c r="Z3683" s="7">
        <f t="shared" si="1157"/>
        <v>17.348584561321836</v>
      </c>
      <c r="AA3683" s="14">
        <f t="shared" si="1158"/>
        <v>2.3313107394033366</v>
      </c>
      <c r="AB3683" s="15">
        <v>0.74115384600000001</v>
      </c>
      <c r="AC3683" s="16">
        <f t="shared" si="1159"/>
        <v>0.5558653845</v>
      </c>
    </row>
    <row r="3684" spans="1:29" x14ac:dyDescent="0.25">
      <c r="A3684" s="1">
        <v>32297</v>
      </c>
      <c r="B3684" s="2">
        <v>0.375</v>
      </c>
      <c r="C3684">
        <v>748</v>
      </c>
      <c r="D3684">
        <v>945</v>
      </c>
      <c r="E3684">
        <v>56</v>
      </c>
      <c r="F3684">
        <f t="shared" si="1142"/>
        <v>692</v>
      </c>
      <c r="G3684" s="8">
        <v>33.9</v>
      </c>
      <c r="H3684">
        <v>9</v>
      </c>
      <c r="I3684">
        <v>3681</v>
      </c>
      <c r="J3684">
        <f t="shared" si="1143"/>
        <v>154</v>
      </c>
      <c r="K3684" s="11">
        <f t="shared" si="1144"/>
        <v>1.2600893610552466</v>
      </c>
      <c r="L3684">
        <f t="shared" si="1145"/>
        <v>2.0158322231189967</v>
      </c>
      <c r="M3684">
        <f t="shared" si="1146"/>
        <v>9.3669305370519833</v>
      </c>
      <c r="N3684" s="8">
        <f t="shared" si="1147"/>
        <v>0.68933597343242592</v>
      </c>
      <c r="O3684" s="8">
        <f t="shared" si="1148"/>
        <v>0.38924813479549708</v>
      </c>
      <c r="P3684" s="4">
        <f t="shared" si="1149"/>
        <v>0.80048850461844601</v>
      </c>
      <c r="Q3684" s="7">
        <f t="shared" si="1150"/>
        <v>0.92810983485617438</v>
      </c>
      <c r="R3684" s="4">
        <f t="shared" si="1151"/>
        <v>1.3797783425166332</v>
      </c>
      <c r="S3684" s="4">
        <f t="shared" si="1152"/>
        <v>1.3797783425166332</v>
      </c>
      <c r="T3684" s="4">
        <f t="shared" si="1153"/>
        <v>0</v>
      </c>
      <c r="U3684" s="7">
        <f t="shared" si="1154"/>
        <v>1.3797783425166332</v>
      </c>
      <c r="V3684" s="4">
        <f t="shared" si="1140"/>
        <v>0.78310080966341944</v>
      </c>
      <c r="W3684" s="14">
        <f t="shared" si="1141"/>
        <v>793.89888220251339</v>
      </c>
      <c r="X3684" s="7">
        <f t="shared" si="1155"/>
        <v>59.701713671581686</v>
      </c>
      <c r="Y3684" s="4">
        <f t="shared" si="1156"/>
        <v>13.047844340514715</v>
      </c>
      <c r="Z3684" s="7">
        <f t="shared" si="1157"/>
        <v>16.607861730961691</v>
      </c>
      <c r="AA3684" s="14">
        <f t="shared" si="1158"/>
        <v>3.0649861317324953</v>
      </c>
      <c r="AB3684" s="15">
        <v>0.68807692300000001</v>
      </c>
      <c r="AC3684" s="16">
        <f t="shared" si="1159"/>
        <v>0.51605769224999998</v>
      </c>
    </row>
    <row r="3685" spans="1:29" x14ac:dyDescent="0.25">
      <c r="A3685" s="1">
        <v>32297</v>
      </c>
      <c r="B3685" s="2">
        <v>0.41666666666666669</v>
      </c>
      <c r="C3685">
        <v>906</v>
      </c>
      <c r="D3685">
        <v>962</v>
      </c>
      <c r="E3685">
        <v>81</v>
      </c>
      <c r="F3685">
        <f t="shared" si="1142"/>
        <v>825</v>
      </c>
      <c r="G3685" s="8">
        <v>34.4</v>
      </c>
      <c r="H3685">
        <v>10</v>
      </c>
      <c r="I3685">
        <v>3682</v>
      </c>
      <c r="J3685">
        <f t="shared" si="1143"/>
        <v>154</v>
      </c>
      <c r="K3685" s="11">
        <f t="shared" si="1144"/>
        <v>1.2600893610552466</v>
      </c>
      <c r="L3685">
        <f t="shared" si="1145"/>
        <v>2.0158322231189967</v>
      </c>
      <c r="M3685">
        <f t="shared" si="1146"/>
        <v>10.366930537051983</v>
      </c>
      <c r="N3685" s="8">
        <f t="shared" si="1147"/>
        <v>0.42753658563327651</v>
      </c>
      <c r="O3685" s="8">
        <f t="shared" si="1148"/>
        <v>0.38924813479549708</v>
      </c>
      <c r="P3685" s="4">
        <f t="shared" si="1149"/>
        <v>0.9039125274440265</v>
      </c>
      <c r="Q3685" s="7">
        <f t="shared" si="1150"/>
        <v>1.1288303482472273</v>
      </c>
      <c r="R3685" s="4">
        <f t="shared" si="1151"/>
        <v>1.1126778748678345</v>
      </c>
      <c r="S3685" s="4">
        <f t="shared" si="1152"/>
        <v>1.1126778748678345</v>
      </c>
      <c r="T3685" s="4">
        <f t="shared" si="1153"/>
        <v>0</v>
      </c>
      <c r="U3685" s="7">
        <f t="shared" si="1154"/>
        <v>1.1126778748678345</v>
      </c>
      <c r="V3685" s="4">
        <f t="shared" si="1140"/>
        <v>0.90749561909018106</v>
      </c>
      <c r="W3685" s="14">
        <f t="shared" si="1141"/>
        <v>950.92789239898889</v>
      </c>
      <c r="X3685" s="7">
        <f t="shared" si="1155"/>
        <v>65.305156502967137</v>
      </c>
      <c r="Y3685" s="4">
        <f t="shared" si="1156"/>
        <v>15.154738845115643</v>
      </c>
      <c r="Z3685" s="7">
        <f t="shared" si="1157"/>
        <v>16.205444880582913</v>
      </c>
      <c r="AA3685" s="14">
        <f t="shared" si="1158"/>
        <v>3.5822686064304858</v>
      </c>
      <c r="AB3685" s="15">
        <v>1.668692308</v>
      </c>
      <c r="AC3685" s="16">
        <f t="shared" si="1159"/>
        <v>1.2515192310000001</v>
      </c>
    </row>
    <row r="3686" spans="1:29" x14ac:dyDescent="0.25">
      <c r="A3686" s="1">
        <v>32297</v>
      </c>
      <c r="B3686" s="2">
        <v>0.45833333333333331</v>
      </c>
      <c r="C3686">
        <v>1026</v>
      </c>
      <c r="D3686">
        <v>982</v>
      </c>
      <c r="E3686">
        <v>105</v>
      </c>
      <c r="F3686">
        <f t="shared" si="1142"/>
        <v>921</v>
      </c>
      <c r="G3686" s="8">
        <v>36.700000000000003</v>
      </c>
      <c r="H3686">
        <v>11</v>
      </c>
      <c r="I3686">
        <v>3683</v>
      </c>
      <c r="J3686">
        <f t="shared" si="1143"/>
        <v>154</v>
      </c>
      <c r="K3686" s="11">
        <f t="shared" si="1144"/>
        <v>1.2600893610552466</v>
      </c>
      <c r="L3686">
        <f t="shared" si="1145"/>
        <v>2.0158322231189967</v>
      </c>
      <c r="M3686">
        <f t="shared" si="1146"/>
        <v>11.366930537051983</v>
      </c>
      <c r="N3686" s="8">
        <f t="shared" si="1147"/>
        <v>0.16573719783412705</v>
      </c>
      <c r="O3686" s="8">
        <f t="shared" si="1148"/>
        <v>0.38924813479549708</v>
      </c>
      <c r="P3686" s="4">
        <f t="shared" si="1149"/>
        <v>0.96096795076098618</v>
      </c>
      <c r="Q3686" s="7">
        <f t="shared" si="1150"/>
        <v>1.2904799249192778</v>
      </c>
      <c r="R3686" s="4">
        <f t="shared" si="1151"/>
        <v>0.58442262772563436</v>
      </c>
      <c r="S3686" s="4">
        <f t="shared" si="1152"/>
        <v>0.58442262772563436</v>
      </c>
      <c r="T3686" s="4">
        <f t="shared" si="1153"/>
        <v>0</v>
      </c>
      <c r="U3686" s="7">
        <f t="shared" si="1154"/>
        <v>0.58442262772563436</v>
      </c>
      <c r="V3686" s="4">
        <f t="shared" si="1140"/>
        <v>0.97611989337745952</v>
      </c>
      <c r="W3686" s="14">
        <f t="shared" si="1141"/>
        <v>1059.5533923040066</v>
      </c>
      <c r="X3686" s="7">
        <f t="shared" si="1155"/>
        <v>71.135485249880219</v>
      </c>
      <c r="Y3686" s="4">
        <f t="shared" si="1156"/>
        <v>17.346942453954963</v>
      </c>
      <c r="Z3686" s="7">
        <f t="shared" si="1157"/>
        <v>15.786733991294602</v>
      </c>
      <c r="AA3686" s="14">
        <f t="shared" si="1158"/>
        <v>3.8883445413201367</v>
      </c>
      <c r="AB3686" s="15">
        <v>3.4516921539999998</v>
      </c>
      <c r="AC3686" s="16">
        <f t="shared" si="1159"/>
        <v>2.5887691154999999</v>
      </c>
    </row>
    <row r="3687" spans="1:29" x14ac:dyDescent="0.25">
      <c r="A3687" s="1">
        <v>32297</v>
      </c>
      <c r="B3687" s="2">
        <v>0.5</v>
      </c>
      <c r="C3687">
        <v>1077</v>
      </c>
      <c r="D3687">
        <v>991</v>
      </c>
      <c r="E3687">
        <v>115</v>
      </c>
      <c r="F3687">
        <f t="shared" si="1142"/>
        <v>962</v>
      </c>
      <c r="G3687" s="8">
        <v>37.799999999999997</v>
      </c>
      <c r="H3687">
        <v>12</v>
      </c>
      <c r="I3687">
        <v>3684</v>
      </c>
      <c r="J3687">
        <f t="shared" si="1143"/>
        <v>154</v>
      </c>
      <c r="K3687" s="11">
        <f t="shared" si="1144"/>
        <v>1.2600893610552466</v>
      </c>
      <c r="L3687">
        <f t="shared" si="1145"/>
        <v>2.0158322231189967</v>
      </c>
      <c r="M3687">
        <f t="shared" si="1146"/>
        <v>12.366930537051983</v>
      </c>
      <c r="N3687" s="8">
        <f t="shared" si="1147"/>
        <v>-9.6062189965022346E-2</v>
      </c>
      <c r="O3687" s="8">
        <f t="shared" si="1148"/>
        <v>0.38924813479549708</v>
      </c>
      <c r="P3687" s="4">
        <f t="shared" si="1149"/>
        <v>0.96776654175881927</v>
      </c>
      <c r="Q3687" s="7">
        <f t="shared" si="1150"/>
        <v>1.3162059566827859</v>
      </c>
      <c r="R3687" s="4">
        <f t="shared" si="1151"/>
        <v>-0.36008350278398088</v>
      </c>
      <c r="S3687" s="4">
        <f t="shared" si="1152"/>
        <v>-0.36008350278398088</v>
      </c>
      <c r="T3687" s="4">
        <f t="shared" si="1153"/>
        <v>0</v>
      </c>
      <c r="U3687" s="7">
        <f t="shared" si="1154"/>
        <v>-0.36008350278398088</v>
      </c>
      <c r="V3687" s="4">
        <f t="shared" si="1140"/>
        <v>0.98429700163955258</v>
      </c>
      <c r="W3687" s="14">
        <f t="shared" si="1141"/>
        <v>1086.0613815375989</v>
      </c>
      <c r="X3687" s="7">
        <f t="shared" si="1155"/>
        <v>73.096994899971961</v>
      </c>
      <c r="Y3687" s="4">
        <f t="shared" si="1156"/>
        <v>18.084470082389458</v>
      </c>
      <c r="Z3687" s="7">
        <f t="shared" si="1157"/>
        <v>15.645866214263613</v>
      </c>
      <c r="AA3687" s="14">
        <f t="shared" si="1158"/>
        <v>3.9500590354716842</v>
      </c>
      <c r="AB3687" s="15">
        <v>3.8250769230000001</v>
      </c>
      <c r="AC3687" s="16">
        <f t="shared" si="1159"/>
        <v>2.8688076922499999</v>
      </c>
    </row>
    <row r="3688" spans="1:29" x14ac:dyDescent="0.25">
      <c r="A3688" s="1">
        <v>32297</v>
      </c>
      <c r="B3688" s="2">
        <v>0.54166666666666663</v>
      </c>
      <c r="C3688">
        <v>1050</v>
      </c>
      <c r="D3688">
        <v>981</v>
      </c>
      <c r="E3688">
        <v>116</v>
      </c>
      <c r="F3688">
        <f t="shared" si="1142"/>
        <v>934</v>
      </c>
      <c r="G3688" s="8">
        <v>38.9</v>
      </c>
      <c r="H3688">
        <v>13</v>
      </c>
      <c r="I3688">
        <v>3685</v>
      </c>
      <c r="J3688">
        <f t="shared" si="1143"/>
        <v>154</v>
      </c>
      <c r="K3688" s="11">
        <f t="shared" si="1144"/>
        <v>1.2600893610552466</v>
      </c>
      <c r="L3688">
        <f t="shared" si="1145"/>
        <v>2.0158322231189967</v>
      </c>
      <c r="M3688">
        <f t="shared" si="1146"/>
        <v>13.366930537051983</v>
      </c>
      <c r="N3688" s="8">
        <f t="shared" si="1147"/>
        <v>-0.35786157776417171</v>
      </c>
      <c r="O3688" s="8">
        <f t="shared" si="1148"/>
        <v>0.38924813479549708</v>
      </c>
      <c r="P3688" s="4">
        <f t="shared" si="1149"/>
        <v>0.92384498769622636</v>
      </c>
      <c r="Q3688" s="7">
        <f t="shared" si="1150"/>
        <v>1.178006984978242</v>
      </c>
      <c r="R3688" s="4">
        <f t="shared" si="1151"/>
        <v>-1.0096598199006277</v>
      </c>
      <c r="S3688" s="4">
        <f t="shared" si="1152"/>
        <v>-1.0096598199006277</v>
      </c>
      <c r="T3688" s="4">
        <f t="shared" si="1153"/>
        <v>0</v>
      </c>
      <c r="U3688" s="7">
        <f t="shared" si="1154"/>
        <v>-1.0096598199006277</v>
      </c>
      <c r="V3688" s="4">
        <f t="shared" si="1140"/>
        <v>0.93146968746170855</v>
      </c>
      <c r="W3688" s="14">
        <f t="shared" si="1141"/>
        <v>1025.3567559032845</v>
      </c>
      <c r="X3688" s="7">
        <f t="shared" si="1155"/>
        <v>72.224094566856735</v>
      </c>
      <c r="Y3688" s="4">
        <f t="shared" si="1156"/>
        <v>17.756259557138133</v>
      </c>
      <c r="Z3688" s="7">
        <f t="shared" si="1157"/>
        <v>15.708554424586616</v>
      </c>
      <c r="AA3688" s="14">
        <f t="shared" si="1158"/>
        <v>3.7442153652867001</v>
      </c>
      <c r="AB3688" s="15">
        <v>5.0026925379999998</v>
      </c>
      <c r="AC3688" s="16">
        <f t="shared" si="1159"/>
        <v>3.7520194034999999</v>
      </c>
    </row>
    <row r="3689" spans="1:29" x14ac:dyDescent="0.25">
      <c r="A3689" s="1">
        <v>32297</v>
      </c>
      <c r="B3689" s="2">
        <v>0.58333333333333337</v>
      </c>
      <c r="C3689">
        <v>957</v>
      </c>
      <c r="D3689">
        <v>960</v>
      </c>
      <c r="E3689">
        <v>108</v>
      </c>
      <c r="F3689">
        <f t="shared" si="1142"/>
        <v>849</v>
      </c>
      <c r="G3689" s="8">
        <v>39.4</v>
      </c>
      <c r="H3689">
        <v>14</v>
      </c>
      <c r="I3689">
        <v>3686</v>
      </c>
      <c r="J3689">
        <f t="shared" si="1143"/>
        <v>154</v>
      </c>
      <c r="K3689" s="11">
        <f t="shared" si="1144"/>
        <v>1.2600893610552466</v>
      </c>
      <c r="L3689">
        <f t="shared" si="1145"/>
        <v>2.0158322231189967</v>
      </c>
      <c r="M3689">
        <f t="shared" si="1146"/>
        <v>14.366930537051983</v>
      </c>
      <c r="N3689" s="8">
        <f t="shared" si="1147"/>
        <v>-0.61966096556332118</v>
      </c>
      <c r="O3689" s="8">
        <f t="shared" si="1148"/>
        <v>0.38924813479549708</v>
      </c>
      <c r="P3689" s="4">
        <f t="shared" si="1149"/>
        <v>0.83219646989877316</v>
      </c>
      <c r="Q3689" s="7">
        <f t="shared" si="1150"/>
        <v>0.98305729709383549</v>
      </c>
      <c r="R3689" s="4">
        <f t="shared" si="1151"/>
        <v>-1.3213209630202676</v>
      </c>
      <c r="S3689" s="4">
        <f t="shared" si="1152"/>
        <v>-1.3213209630202676</v>
      </c>
      <c r="T3689" s="4">
        <f t="shared" si="1153"/>
        <v>0</v>
      </c>
      <c r="U3689" s="7">
        <f t="shared" si="1154"/>
        <v>-1.3213209630202676</v>
      </c>
      <c r="V3689" s="4">
        <f t="shared" si="1140"/>
        <v>0.82123804500388331</v>
      </c>
      <c r="W3689" s="14">
        <f t="shared" si="1141"/>
        <v>892.27799898270757</v>
      </c>
      <c r="X3689" s="7">
        <f t="shared" si="1155"/>
        <v>68.39903496693799</v>
      </c>
      <c r="Y3689" s="4">
        <f t="shared" si="1156"/>
        <v>16.318037147568685</v>
      </c>
      <c r="Z3689" s="7">
        <f t="shared" si="1157"/>
        <v>15.98325490481438</v>
      </c>
      <c r="AA3689" s="14">
        <f t="shared" si="1158"/>
        <v>3.3152403018021221</v>
      </c>
      <c r="AB3689" s="15">
        <v>5.3696926149999999</v>
      </c>
      <c r="AC3689" s="16">
        <f t="shared" si="1159"/>
        <v>4.0272694612500004</v>
      </c>
    </row>
    <row r="3690" spans="1:29" x14ac:dyDescent="0.25">
      <c r="A3690" s="1">
        <v>32297</v>
      </c>
      <c r="B3690" s="2">
        <v>0.625</v>
      </c>
      <c r="C3690">
        <v>817</v>
      </c>
      <c r="D3690">
        <v>941</v>
      </c>
      <c r="E3690">
        <v>90</v>
      </c>
      <c r="F3690">
        <f t="shared" si="1142"/>
        <v>727</v>
      </c>
      <c r="G3690" s="8">
        <v>40.6</v>
      </c>
      <c r="H3690">
        <v>15</v>
      </c>
      <c r="I3690">
        <v>3687</v>
      </c>
      <c r="J3690">
        <f t="shared" si="1143"/>
        <v>154</v>
      </c>
      <c r="K3690" s="11">
        <f t="shared" si="1144"/>
        <v>1.2600893610552466</v>
      </c>
      <c r="L3690">
        <f t="shared" si="1145"/>
        <v>2.0158322231189967</v>
      </c>
      <c r="M3690">
        <f t="shared" si="1146"/>
        <v>15.366930537051983</v>
      </c>
      <c r="N3690" s="8">
        <f t="shared" si="1147"/>
        <v>-0.88146035336247053</v>
      </c>
      <c r="O3690" s="8">
        <f t="shared" si="1148"/>
        <v>0.38924813479549708</v>
      </c>
      <c r="P3690" s="4">
        <f t="shared" si="1149"/>
        <v>0.69906668339801947</v>
      </c>
      <c r="Q3690" s="7">
        <f t="shared" si="1150"/>
        <v>0.77409142760664873</v>
      </c>
      <c r="R3690" s="4">
        <f t="shared" si="1151"/>
        <v>-1.5149971128365056</v>
      </c>
      <c r="S3690" s="4">
        <f t="shared" si="1152"/>
        <v>-1.5149971128365056</v>
      </c>
      <c r="T3690" s="4">
        <f t="shared" si="1153"/>
        <v>0</v>
      </c>
      <c r="U3690" s="7">
        <f t="shared" si="1154"/>
        <v>-1.5149971128365056</v>
      </c>
      <c r="V3690" s="4">
        <f t="shared" si="1140"/>
        <v>0.66111417853317622</v>
      </c>
      <c r="W3690" s="14">
        <f t="shared" si="1141"/>
        <v>708.68300514886846</v>
      </c>
      <c r="X3690" s="7">
        <f t="shared" si="1155"/>
        <v>63.632197667338232</v>
      </c>
      <c r="Y3690" s="4">
        <f t="shared" si="1156"/>
        <v>14.525706322919175</v>
      </c>
      <c r="Z3690" s="7">
        <f t="shared" si="1157"/>
        <v>16.325590092322436</v>
      </c>
      <c r="AA3690" s="14">
        <f t="shared" si="1158"/>
        <v>2.689493561188645</v>
      </c>
      <c r="AB3690" s="15">
        <v>6.0228461539999998</v>
      </c>
      <c r="AC3690" s="16">
        <f t="shared" si="1159"/>
        <v>4.5171346154999998</v>
      </c>
    </row>
    <row r="3691" spans="1:29" x14ac:dyDescent="0.25">
      <c r="A3691" s="1">
        <v>32297</v>
      </c>
      <c r="B3691" s="2">
        <v>0.66666666666666663</v>
      </c>
      <c r="C3691">
        <v>629</v>
      </c>
      <c r="D3691">
        <v>901</v>
      </c>
      <c r="E3691">
        <v>69</v>
      </c>
      <c r="F3691">
        <f t="shared" si="1142"/>
        <v>560</v>
      </c>
      <c r="G3691" s="8">
        <v>40</v>
      </c>
      <c r="H3691">
        <v>16</v>
      </c>
      <c r="I3691">
        <v>3688</v>
      </c>
      <c r="J3691">
        <f t="shared" si="1143"/>
        <v>154</v>
      </c>
      <c r="K3691" s="11">
        <f t="shared" si="1144"/>
        <v>1.2600893610552466</v>
      </c>
      <c r="L3691">
        <f t="shared" si="1145"/>
        <v>2.0158322231189967</v>
      </c>
      <c r="M3691">
        <f t="shared" si="1146"/>
        <v>16.366930537051985</v>
      </c>
      <c r="N3691" s="8">
        <f t="shared" si="1147"/>
        <v>-1.1432597411616205</v>
      </c>
      <c r="O3691" s="8">
        <f t="shared" si="1148"/>
        <v>0.38924813479549708</v>
      </c>
      <c r="P3691" s="4">
        <f t="shared" si="1149"/>
        <v>0.53352820313661664</v>
      </c>
      <c r="Q3691" s="7">
        <f t="shared" si="1150"/>
        <v>0.56276662965794688</v>
      </c>
      <c r="R3691" s="4">
        <f t="shared" si="1151"/>
        <v>-1.4751658330086765</v>
      </c>
      <c r="S3691" s="4">
        <f t="shared" si="1152"/>
        <v>4.6167584865984699</v>
      </c>
      <c r="T3691" s="4">
        <f t="shared" si="1153"/>
        <v>1</v>
      </c>
      <c r="U3691" s="7">
        <f t="shared" si="1154"/>
        <v>-1.6664268205811166</v>
      </c>
      <c r="V3691" s="4">
        <f t="shared" si="1140"/>
        <v>0.46201026493236141</v>
      </c>
      <c r="W3691" s="14">
        <f t="shared" si="1141"/>
        <v>482.64508045173898</v>
      </c>
      <c r="X3691" s="7">
        <f t="shared" si="1155"/>
        <v>55.685965114681515</v>
      </c>
      <c r="Y3691" s="4">
        <f t="shared" si="1156"/>
        <v>11.537922883120249</v>
      </c>
      <c r="Z3691" s="7">
        <f t="shared" si="1157"/>
        <v>16.896256729324033</v>
      </c>
      <c r="AA3691" s="14">
        <f t="shared" si="1158"/>
        <v>1.8956929129189937</v>
      </c>
      <c r="AB3691" s="15">
        <v>5.7682307689999996</v>
      </c>
      <c r="AC3691" s="16">
        <f t="shared" si="1159"/>
        <v>4.32617307675</v>
      </c>
    </row>
    <row r="3692" spans="1:29" x14ac:dyDescent="0.25">
      <c r="A3692" s="1">
        <v>32297</v>
      </c>
      <c r="B3692" s="2">
        <v>0.70833333333333337</v>
      </c>
      <c r="C3692">
        <v>410</v>
      </c>
      <c r="D3692">
        <v>812</v>
      </c>
      <c r="E3692">
        <v>49</v>
      </c>
      <c r="F3692">
        <f t="shared" si="1142"/>
        <v>361</v>
      </c>
      <c r="G3692" s="8">
        <v>39.4</v>
      </c>
      <c r="H3692">
        <v>17</v>
      </c>
      <c r="I3692">
        <v>3689</v>
      </c>
      <c r="J3692">
        <f t="shared" si="1143"/>
        <v>154</v>
      </c>
      <c r="K3692" s="11">
        <f t="shared" si="1144"/>
        <v>1.2600893610552466</v>
      </c>
      <c r="L3692">
        <f t="shared" si="1145"/>
        <v>2.0158322231189967</v>
      </c>
      <c r="M3692">
        <f t="shared" si="1146"/>
        <v>17.366930537051985</v>
      </c>
      <c r="N3692" s="8">
        <f t="shared" si="1147"/>
        <v>-1.4050591289607699</v>
      </c>
      <c r="O3692" s="8">
        <f t="shared" si="1148"/>
        <v>0.38924813479549708</v>
      </c>
      <c r="P3692" s="4">
        <f t="shared" si="1149"/>
        <v>0.3468622029791068</v>
      </c>
      <c r="Q3692" s="7">
        <f t="shared" si="1150"/>
        <v>0.3542235266110319</v>
      </c>
      <c r="R3692" s="4">
        <f t="shared" si="1151"/>
        <v>-1.3375420263514048</v>
      </c>
      <c r="S3692" s="4">
        <f t="shared" si="1152"/>
        <v>4.4791346799411977</v>
      </c>
      <c r="T3692" s="4">
        <f t="shared" si="1153"/>
        <v>1</v>
      </c>
      <c r="U3692" s="7">
        <f t="shared" si="1154"/>
        <v>-1.8040506272383883</v>
      </c>
      <c r="V3692" s="4">
        <f t="shared" si="1140"/>
        <v>0.23749490687856464</v>
      </c>
      <c r="W3692" s="14">
        <f t="shared" si="1141"/>
        <v>239.98090432215372</v>
      </c>
      <c r="X3692" s="7">
        <f t="shared" si="1155"/>
        <v>47.199379390469993</v>
      </c>
      <c r="Y3692" s="4">
        <f t="shared" si="1156"/>
        <v>8.346966650816718</v>
      </c>
      <c r="Z3692" s="7">
        <f t="shared" si="1157"/>
        <v>17.505729369694009</v>
      </c>
      <c r="AA3692" s="14">
        <f t="shared" si="1158"/>
        <v>0.97657701551904497</v>
      </c>
      <c r="AB3692" s="15">
        <v>6.6147692310000004</v>
      </c>
      <c r="AC3692" s="16">
        <f t="shared" si="1159"/>
        <v>4.9610769232500003</v>
      </c>
    </row>
    <row r="3693" spans="1:29" x14ac:dyDescent="0.25">
      <c r="A3693" s="1">
        <v>32297</v>
      </c>
      <c r="B3693" s="2">
        <v>0.75</v>
      </c>
      <c r="C3693">
        <v>192</v>
      </c>
      <c r="D3693">
        <v>646</v>
      </c>
      <c r="E3693">
        <v>29</v>
      </c>
      <c r="F3693">
        <f t="shared" si="1142"/>
        <v>163</v>
      </c>
      <c r="G3693" s="8">
        <v>38.299999999999997</v>
      </c>
      <c r="H3693">
        <v>18</v>
      </c>
      <c r="I3693">
        <v>3690</v>
      </c>
      <c r="J3693">
        <f t="shared" si="1143"/>
        <v>154</v>
      </c>
      <c r="K3693" s="11">
        <f t="shared" si="1144"/>
        <v>1.2600893610552466</v>
      </c>
      <c r="L3693">
        <f t="shared" si="1145"/>
        <v>2.0158322231189967</v>
      </c>
      <c r="M3693">
        <f t="shared" si="1146"/>
        <v>18.366930537051985</v>
      </c>
      <c r="N3693" s="8">
        <f t="shared" si="1147"/>
        <v>-1.6668585167599193</v>
      </c>
      <c r="O3693" s="8">
        <f t="shared" si="1148"/>
        <v>0.38924813479549708</v>
      </c>
      <c r="P3693" s="4">
        <f t="shared" si="1149"/>
        <v>0.15178966235607319</v>
      </c>
      <c r="Q3693" s="7">
        <f t="shared" si="1150"/>
        <v>0.1523786647046676</v>
      </c>
      <c r="R3693" s="4">
        <f t="shared" si="1151"/>
        <v>-1.1991346687566207</v>
      </c>
      <c r="S3693" s="4">
        <f t="shared" si="1152"/>
        <v>4.3407273223464138</v>
      </c>
      <c r="T3693" s="4">
        <f t="shared" si="1153"/>
        <v>1</v>
      </c>
      <c r="U3693" s="7">
        <f t="shared" si="1154"/>
        <v>-1.9424579848331724</v>
      </c>
      <c r="V3693" s="4">
        <f t="shared" si="1140"/>
        <v>2.8684549939776982E-3</v>
      </c>
      <c r="W3693" s="14">
        <f t="shared" si="1141"/>
        <v>29.749270051946684</v>
      </c>
      <c r="X3693" s="7">
        <f t="shared" si="1155"/>
        <v>39.266851276688264</v>
      </c>
      <c r="Y3693" s="4">
        <f t="shared" si="1156"/>
        <v>5.3643360800347875</v>
      </c>
      <c r="Z3693" s="7">
        <f t="shared" si="1157"/>
        <v>18.075411808713355</v>
      </c>
      <c r="AA3693" s="14">
        <f t="shared" si="1158"/>
        <v>0.12500118135901384</v>
      </c>
      <c r="AB3693" s="15">
        <v>6.6273850000000003</v>
      </c>
      <c r="AC3693" s="16">
        <f t="shared" si="1159"/>
        <v>4.9705387500000002</v>
      </c>
    </row>
    <row r="3694" spans="1:29" x14ac:dyDescent="0.25">
      <c r="A3694" s="1">
        <v>32297</v>
      </c>
      <c r="B3694" s="2">
        <v>0.79166666666666663</v>
      </c>
      <c r="C3694">
        <v>30</v>
      </c>
      <c r="D3694">
        <v>214</v>
      </c>
      <c r="E3694">
        <v>8</v>
      </c>
      <c r="F3694">
        <f t="shared" si="1142"/>
        <v>22</v>
      </c>
      <c r="G3694" s="8">
        <v>36.1</v>
      </c>
      <c r="H3694">
        <v>19</v>
      </c>
      <c r="I3694">
        <v>3691</v>
      </c>
      <c r="J3694">
        <f t="shared" si="1143"/>
        <v>154</v>
      </c>
      <c r="K3694" s="11">
        <f t="shared" si="1144"/>
        <v>1.2600893610552466</v>
      </c>
      <c r="L3694">
        <f t="shared" si="1145"/>
        <v>2.0158322231189967</v>
      </c>
      <c r="M3694">
        <f t="shared" si="1146"/>
        <v>19.366930537051985</v>
      </c>
      <c r="N3694" s="8">
        <f t="shared" si="1147"/>
        <v>-1.9286579045590688</v>
      </c>
      <c r="O3694" s="8">
        <f t="shared" si="1148"/>
        <v>0.38924813479549708</v>
      </c>
      <c r="P3694" s="4">
        <f t="shared" si="1149"/>
        <v>0</v>
      </c>
      <c r="Q3694" s="7">
        <f t="shared" si="1150"/>
        <v>0</v>
      </c>
      <c r="R3694" s="4">
        <f t="shared" si="1151"/>
        <v>0</v>
      </c>
      <c r="S3694" s="4">
        <f t="shared" si="1152"/>
        <v>0</v>
      </c>
      <c r="T3694" s="4">
        <f t="shared" si="1153"/>
        <v>1</v>
      </c>
      <c r="U3694" s="7">
        <f t="shared" si="1154"/>
        <v>0</v>
      </c>
      <c r="V3694" s="4">
        <f t="shared" si="1140"/>
        <v>0.38268428076468186</v>
      </c>
      <c r="W3694" s="14">
        <f t="shared" si="1141"/>
        <v>89.589952808010779</v>
      </c>
      <c r="X3694" s="7">
        <f t="shared" si="1155"/>
        <v>39.011673466260355</v>
      </c>
      <c r="Y3694" s="4">
        <f t="shared" si="1156"/>
        <v>5.2683892233138936</v>
      </c>
      <c r="Z3694" s="7">
        <f t="shared" si="1157"/>
        <v>18.093737658347049</v>
      </c>
      <c r="AA3694" s="14">
        <f t="shared" si="1158"/>
        <v>0.37682282392761091</v>
      </c>
      <c r="AB3694" s="15">
        <v>3.8502307689999999</v>
      </c>
      <c r="AC3694" s="16">
        <f t="shared" si="1159"/>
        <v>2.8876730767500001</v>
      </c>
    </row>
    <row r="3695" spans="1:29" x14ac:dyDescent="0.25">
      <c r="A3695" s="1">
        <v>32297</v>
      </c>
      <c r="B3695" s="2">
        <v>0.83333333333333337</v>
      </c>
      <c r="C3695">
        <v>0</v>
      </c>
      <c r="D3695">
        <v>0</v>
      </c>
      <c r="E3695">
        <v>0</v>
      </c>
      <c r="F3695">
        <f t="shared" si="1142"/>
        <v>0</v>
      </c>
      <c r="G3695" s="8">
        <v>33.9</v>
      </c>
      <c r="H3695">
        <v>20</v>
      </c>
      <c r="I3695">
        <v>3692</v>
      </c>
      <c r="J3695">
        <f t="shared" si="1143"/>
        <v>154</v>
      </c>
      <c r="K3695" s="11">
        <f t="shared" si="1144"/>
        <v>1.2600893610552466</v>
      </c>
      <c r="L3695">
        <f t="shared" si="1145"/>
        <v>2.0158322231189967</v>
      </c>
      <c r="M3695">
        <f t="shared" si="1146"/>
        <v>20.366930537051985</v>
      </c>
      <c r="N3695" s="8">
        <f t="shared" si="1147"/>
        <v>-2.190457292358218</v>
      </c>
      <c r="O3695" s="8">
        <f t="shared" si="1148"/>
        <v>0.38924813479549708</v>
      </c>
      <c r="P3695" s="4">
        <f t="shared" si="1149"/>
        <v>0</v>
      </c>
      <c r="Q3695" s="7">
        <f t="shared" si="1150"/>
        <v>0</v>
      </c>
      <c r="R3695" s="4">
        <f t="shared" si="1151"/>
        <v>0</v>
      </c>
      <c r="S3695" s="4">
        <f t="shared" si="1152"/>
        <v>0</v>
      </c>
      <c r="T3695" s="4">
        <f t="shared" si="1153"/>
        <v>1</v>
      </c>
      <c r="U3695" s="7">
        <f t="shared" si="1154"/>
        <v>0</v>
      </c>
      <c r="V3695" s="4">
        <f t="shared" si="1140"/>
        <v>0.38268428076468186</v>
      </c>
      <c r="W3695" s="14">
        <f t="shared" si="1141"/>
        <v>0</v>
      </c>
      <c r="X3695" s="7">
        <f t="shared" si="1155"/>
        <v>33.9</v>
      </c>
      <c r="Y3695" s="4">
        <f t="shared" si="1156"/>
        <v>3.3463999999999996</v>
      </c>
      <c r="Z3695" s="7">
        <f t="shared" si="1157"/>
        <v>18.460837600000001</v>
      </c>
      <c r="AA3695" s="14">
        <f t="shared" si="1158"/>
        <v>0</v>
      </c>
      <c r="AB3695" s="15">
        <v>2.5035384619999999</v>
      </c>
      <c r="AC3695" s="16">
        <f t="shared" si="1159"/>
        <v>1.8776538464999999</v>
      </c>
    </row>
    <row r="3696" spans="1:29" x14ac:dyDescent="0.25">
      <c r="A3696" s="1">
        <v>32297</v>
      </c>
      <c r="B3696" s="2">
        <v>0.875</v>
      </c>
      <c r="C3696">
        <v>0</v>
      </c>
      <c r="D3696">
        <v>0</v>
      </c>
      <c r="E3696">
        <v>0</v>
      </c>
      <c r="F3696">
        <f t="shared" si="1142"/>
        <v>0</v>
      </c>
      <c r="G3696" s="8">
        <v>31.1</v>
      </c>
      <c r="H3696">
        <v>21</v>
      </c>
      <c r="I3696">
        <v>3693</v>
      </c>
      <c r="J3696">
        <f t="shared" si="1143"/>
        <v>154</v>
      </c>
      <c r="K3696" s="11">
        <f t="shared" si="1144"/>
        <v>1.2600893610552466</v>
      </c>
      <c r="L3696">
        <f t="shared" si="1145"/>
        <v>2.0158322231189967</v>
      </c>
      <c r="M3696">
        <f t="shared" si="1146"/>
        <v>21.366930537051985</v>
      </c>
      <c r="N3696" s="8">
        <f t="shared" si="1147"/>
        <v>-2.4522566801573675</v>
      </c>
      <c r="O3696" s="8">
        <f t="shared" si="1148"/>
        <v>0.38924813479549708</v>
      </c>
      <c r="P3696" s="4">
        <f t="shared" si="1149"/>
        <v>0</v>
      </c>
      <c r="Q3696" s="7">
        <f t="shared" si="1150"/>
        <v>0</v>
      </c>
      <c r="R3696" s="4">
        <f t="shared" si="1151"/>
        <v>0</v>
      </c>
      <c r="S3696" s="4">
        <f t="shared" si="1152"/>
        <v>0</v>
      </c>
      <c r="T3696" s="4">
        <f t="shared" si="1153"/>
        <v>1</v>
      </c>
      <c r="U3696" s="7">
        <f t="shared" si="1154"/>
        <v>0</v>
      </c>
      <c r="V3696" s="4">
        <f t="shared" si="1140"/>
        <v>0.38268428076468186</v>
      </c>
      <c r="W3696" s="14">
        <f t="shared" si="1141"/>
        <v>0</v>
      </c>
      <c r="X3696" s="7">
        <f t="shared" si="1155"/>
        <v>31.1</v>
      </c>
      <c r="Y3696" s="4">
        <f t="shared" si="1156"/>
        <v>2.2936000000000005</v>
      </c>
      <c r="Z3696" s="7">
        <f t="shared" si="1157"/>
        <v>18.661922400000002</v>
      </c>
      <c r="AA3696" s="14">
        <f t="shared" si="1158"/>
        <v>0</v>
      </c>
      <c r="AB3696" s="15">
        <v>2.3209230769999998</v>
      </c>
      <c r="AC3696" s="16">
        <f t="shared" si="1159"/>
        <v>1.7406923077499998</v>
      </c>
    </row>
    <row r="3697" spans="1:29" x14ac:dyDescent="0.25">
      <c r="A3697" s="1">
        <v>32297</v>
      </c>
      <c r="B3697" s="2">
        <v>0.91666666666666663</v>
      </c>
      <c r="C3697">
        <v>0</v>
      </c>
      <c r="D3697">
        <v>0</v>
      </c>
      <c r="E3697">
        <v>0</v>
      </c>
      <c r="F3697">
        <f t="shared" si="1142"/>
        <v>0</v>
      </c>
      <c r="G3697" s="8">
        <v>30</v>
      </c>
      <c r="H3697">
        <v>22</v>
      </c>
      <c r="I3697">
        <v>3694</v>
      </c>
      <c r="J3697">
        <f t="shared" si="1143"/>
        <v>154</v>
      </c>
      <c r="K3697" s="11">
        <f t="shared" si="1144"/>
        <v>1.2600893610552466</v>
      </c>
      <c r="L3697">
        <f t="shared" si="1145"/>
        <v>2.0158322231189967</v>
      </c>
      <c r="M3697">
        <f t="shared" si="1146"/>
        <v>22.366930537051985</v>
      </c>
      <c r="N3697" s="8">
        <f t="shared" si="1147"/>
        <v>-2.7140560679565171</v>
      </c>
      <c r="O3697" s="8">
        <f t="shared" si="1148"/>
        <v>0.38924813479549708</v>
      </c>
      <c r="P3697" s="4">
        <f t="shared" si="1149"/>
        <v>0</v>
      </c>
      <c r="Q3697" s="7">
        <f t="shared" si="1150"/>
        <v>0</v>
      </c>
      <c r="R3697" s="4">
        <f t="shared" si="1151"/>
        <v>0</v>
      </c>
      <c r="S3697" s="4">
        <f t="shared" si="1152"/>
        <v>0</v>
      </c>
      <c r="T3697" s="4">
        <f t="shared" si="1153"/>
        <v>1</v>
      </c>
      <c r="U3697" s="7">
        <f t="shared" si="1154"/>
        <v>0</v>
      </c>
      <c r="V3697" s="4">
        <f t="shared" si="1140"/>
        <v>0.38268428076468186</v>
      </c>
      <c r="W3697" s="14">
        <f t="shared" si="1141"/>
        <v>0</v>
      </c>
      <c r="X3697" s="7">
        <f t="shared" si="1155"/>
        <v>30</v>
      </c>
      <c r="Y3697" s="4">
        <f t="shared" si="1156"/>
        <v>1.88</v>
      </c>
      <c r="Z3697" s="7">
        <f t="shared" si="1157"/>
        <v>18.740920000000003</v>
      </c>
      <c r="AA3697" s="14">
        <f t="shared" si="1158"/>
        <v>0</v>
      </c>
      <c r="AB3697" s="15">
        <v>3.3923846150000001</v>
      </c>
      <c r="AC3697" s="16">
        <f t="shared" si="1159"/>
        <v>2.5442884612499999</v>
      </c>
    </row>
    <row r="3698" spans="1:29" x14ac:dyDescent="0.25">
      <c r="A3698" s="1">
        <v>32297</v>
      </c>
      <c r="B3698" s="2">
        <v>0.95833333333333337</v>
      </c>
      <c r="C3698">
        <v>0</v>
      </c>
      <c r="D3698">
        <v>0</v>
      </c>
      <c r="E3698">
        <v>0</v>
      </c>
      <c r="F3698">
        <f t="shared" si="1142"/>
        <v>0</v>
      </c>
      <c r="G3698" s="8">
        <v>30</v>
      </c>
      <c r="H3698">
        <v>23</v>
      </c>
      <c r="I3698">
        <v>3695</v>
      </c>
      <c r="J3698">
        <f t="shared" si="1143"/>
        <v>154</v>
      </c>
      <c r="K3698" s="11">
        <f t="shared" si="1144"/>
        <v>1.2600893610552466</v>
      </c>
      <c r="L3698">
        <f t="shared" si="1145"/>
        <v>2.0158322231189967</v>
      </c>
      <c r="M3698">
        <f t="shared" si="1146"/>
        <v>23.366930537051985</v>
      </c>
      <c r="N3698" s="8">
        <f t="shared" si="1147"/>
        <v>-2.9758554557556662</v>
      </c>
      <c r="O3698" s="8">
        <f t="shared" si="1148"/>
        <v>0.38924813479549708</v>
      </c>
      <c r="P3698" s="4">
        <f t="shared" si="1149"/>
        <v>0</v>
      </c>
      <c r="Q3698" s="7">
        <f t="shared" si="1150"/>
        <v>0</v>
      </c>
      <c r="R3698" s="4">
        <f t="shared" si="1151"/>
        <v>0</v>
      </c>
      <c r="S3698" s="4">
        <f t="shared" si="1152"/>
        <v>0</v>
      </c>
      <c r="T3698" s="4">
        <f t="shared" si="1153"/>
        <v>1</v>
      </c>
      <c r="U3698" s="7">
        <f t="shared" si="1154"/>
        <v>0</v>
      </c>
      <c r="V3698" s="4">
        <f t="shared" si="1140"/>
        <v>0.38268428076468186</v>
      </c>
      <c r="W3698" s="14">
        <f t="shared" si="1141"/>
        <v>0</v>
      </c>
      <c r="X3698" s="7">
        <f t="shared" si="1155"/>
        <v>30</v>
      </c>
      <c r="Y3698" s="4">
        <f t="shared" si="1156"/>
        <v>1.88</v>
      </c>
      <c r="Z3698" s="7">
        <f t="shared" si="1157"/>
        <v>18.740920000000003</v>
      </c>
      <c r="AA3698" s="14">
        <f t="shared" si="1158"/>
        <v>0</v>
      </c>
      <c r="AB3698" s="15">
        <v>3.322153846</v>
      </c>
      <c r="AC3698" s="16">
        <f t="shared" si="1159"/>
        <v>2.4916153845000002</v>
      </c>
    </row>
    <row r="3699" spans="1:29" x14ac:dyDescent="0.25">
      <c r="A3699" s="1">
        <v>32297</v>
      </c>
      <c r="B3699" s="3">
        <v>1</v>
      </c>
      <c r="C3699">
        <v>0</v>
      </c>
      <c r="D3699">
        <v>0</v>
      </c>
      <c r="E3699">
        <v>0</v>
      </c>
      <c r="F3699">
        <f t="shared" si="1142"/>
        <v>0</v>
      </c>
      <c r="G3699" s="8">
        <v>28.9</v>
      </c>
      <c r="H3699">
        <v>24</v>
      </c>
      <c r="I3699">
        <v>3696</v>
      </c>
      <c r="J3699">
        <f t="shared" si="1143"/>
        <v>154</v>
      </c>
      <c r="K3699" s="11">
        <f t="shared" si="1144"/>
        <v>1.2600893610552466</v>
      </c>
      <c r="L3699">
        <f t="shared" si="1145"/>
        <v>2.0158322231189967</v>
      </c>
      <c r="M3699">
        <f t="shared" si="1146"/>
        <v>24.366930537051985</v>
      </c>
      <c r="N3699" s="8">
        <f t="shared" si="1147"/>
        <v>-3.2376548435548158</v>
      </c>
      <c r="O3699" s="8">
        <f t="shared" si="1148"/>
        <v>0.38924813479549708</v>
      </c>
      <c r="P3699" s="4">
        <f t="shared" si="1149"/>
        <v>0</v>
      </c>
      <c r="Q3699" s="7">
        <f t="shared" si="1150"/>
        <v>0</v>
      </c>
      <c r="R3699" s="4">
        <f t="shared" si="1151"/>
        <v>0</v>
      </c>
      <c r="S3699" s="4">
        <f t="shared" si="1152"/>
        <v>0</v>
      </c>
      <c r="T3699" s="4">
        <f t="shared" si="1153"/>
        <v>1</v>
      </c>
      <c r="U3699" s="7">
        <f t="shared" si="1154"/>
        <v>0</v>
      </c>
      <c r="V3699" s="4">
        <f t="shared" si="1140"/>
        <v>0.38268428076468186</v>
      </c>
      <c r="W3699" s="14">
        <f t="shared" si="1141"/>
        <v>0</v>
      </c>
      <c r="X3699" s="7">
        <f t="shared" si="1155"/>
        <v>28.9</v>
      </c>
      <c r="Y3699" s="4">
        <f t="shared" si="1156"/>
        <v>1.4663999999999995</v>
      </c>
      <c r="Z3699" s="7">
        <f t="shared" si="1157"/>
        <v>18.8199176</v>
      </c>
      <c r="AA3699" s="14">
        <f t="shared" si="1158"/>
        <v>0</v>
      </c>
      <c r="AB3699" s="15">
        <v>3.1125384619999998</v>
      </c>
      <c r="AC3699" s="16">
        <f t="shared" si="1159"/>
        <v>2.3344038464999999</v>
      </c>
    </row>
    <row r="3700" spans="1:29" x14ac:dyDescent="0.25">
      <c r="A3700" s="1">
        <v>32298</v>
      </c>
      <c r="B3700" s="2">
        <v>4.1666666666666664E-2</v>
      </c>
      <c r="C3700">
        <v>0</v>
      </c>
      <c r="D3700">
        <v>0</v>
      </c>
      <c r="E3700">
        <v>0</v>
      </c>
      <c r="F3700">
        <f t="shared" si="1142"/>
        <v>0</v>
      </c>
      <c r="G3700" s="8">
        <v>28.3</v>
      </c>
      <c r="H3700">
        <v>1</v>
      </c>
      <c r="I3700">
        <v>3697</v>
      </c>
      <c r="J3700">
        <f t="shared" si="1143"/>
        <v>155</v>
      </c>
      <c r="K3700" s="11">
        <f t="shared" si="1144"/>
        <v>1.2773508591518938</v>
      </c>
      <c r="L3700">
        <f t="shared" si="1145"/>
        <v>1.8518102759956838</v>
      </c>
      <c r="M3700">
        <f t="shared" si="1146"/>
        <v>1.3641968379332614</v>
      </c>
      <c r="N3700" s="8">
        <f t="shared" si="1147"/>
        <v>2.7844467565813296</v>
      </c>
      <c r="O3700" s="8">
        <f t="shared" si="1148"/>
        <v>0.39136751212993254</v>
      </c>
      <c r="P3700" s="4">
        <f t="shared" si="1149"/>
        <v>0</v>
      </c>
      <c r="Q3700" s="7">
        <f t="shared" si="1150"/>
        <v>0</v>
      </c>
      <c r="R3700" s="4">
        <f t="shared" si="1151"/>
        <v>0</v>
      </c>
      <c r="S3700" s="4">
        <f t="shared" si="1152"/>
        <v>0</v>
      </c>
      <c r="T3700" s="4">
        <f t="shared" si="1153"/>
        <v>1</v>
      </c>
      <c r="U3700" s="7">
        <f t="shared" si="1154"/>
        <v>0</v>
      </c>
      <c r="V3700" s="4">
        <f t="shared" si="1140"/>
        <v>0.38268428076468186</v>
      </c>
      <c r="W3700" s="14">
        <f t="shared" si="1141"/>
        <v>0</v>
      </c>
      <c r="X3700" s="7">
        <f t="shared" si="1155"/>
        <v>28.3</v>
      </c>
      <c r="Y3700" s="4">
        <f t="shared" si="1156"/>
        <v>1.2408000000000003</v>
      </c>
      <c r="Z3700" s="7">
        <f t="shared" si="1157"/>
        <v>18.863007199999998</v>
      </c>
      <c r="AA3700" s="14">
        <f t="shared" si="1158"/>
        <v>0</v>
      </c>
      <c r="AB3700" s="15">
        <v>1.9151538459999999</v>
      </c>
      <c r="AC3700" s="16">
        <f t="shared" si="1159"/>
        <v>1.4363653845</v>
      </c>
    </row>
    <row r="3701" spans="1:29" x14ac:dyDescent="0.25">
      <c r="A3701" s="1">
        <v>32298</v>
      </c>
      <c r="B3701" s="2">
        <v>8.3333333333333329E-2</v>
      </c>
      <c r="C3701">
        <v>0</v>
      </c>
      <c r="D3701">
        <v>0</v>
      </c>
      <c r="E3701">
        <v>0</v>
      </c>
      <c r="F3701">
        <f t="shared" si="1142"/>
        <v>0</v>
      </c>
      <c r="G3701" s="8">
        <v>26.7</v>
      </c>
      <c r="H3701">
        <v>2</v>
      </c>
      <c r="I3701">
        <v>3698</v>
      </c>
      <c r="J3701">
        <f t="shared" si="1143"/>
        <v>155</v>
      </c>
      <c r="K3701" s="11">
        <f t="shared" si="1144"/>
        <v>1.2773508591518938</v>
      </c>
      <c r="L3701">
        <f t="shared" si="1145"/>
        <v>1.8518102759956838</v>
      </c>
      <c r="M3701">
        <f t="shared" si="1146"/>
        <v>2.3641968379332612</v>
      </c>
      <c r="N3701" s="8">
        <f t="shared" si="1147"/>
        <v>2.5226473687821804</v>
      </c>
      <c r="O3701" s="8">
        <f t="shared" si="1148"/>
        <v>0.39136751212993254</v>
      </c>
      <c r="P3701" s="4">
        <f t="shared" si="1149"/>
        <v>0</v>
      </c>
      <c r="Q3701" s="7">
        <f t="shared" si="1150"/>
        <v>0</v>
      </c>
      <c r="R3701" s="4">
        <f t="shared" si="1151"/>
        <v>0</v>
      </c>
      <c r="S3701" s="4">
        <f t="shared" si="1152"/>
        <v>0</v>
      </c>
      <c r="T3701" s="4">
        <f t="shared" si="1153"/>
        <v>1</v>
      </c>
      <c r="U3701" s="7">
        <f t="shared" si="1154"/>
        <v>0</v>
      </c>
      <c r="V3701" s="4">
        <f t="shared" si="1140"/>
        <v>0.38268428076468186</v>
      </c>
      <c r="W3701" s="14">
        <f t="shared" si="1141"/>
        <v>0</v>
      </c>
      <c r="X3701" s="7">
        <f t="shared" si="1155"/>
        <v>26.7</v>
      </c>
      <c r="Y3701" s="4">
        <f t="shared" si="1156"/>
        <v>0.63919999999999977</v>
      </c>
      <c r="Z3701" s="7">
        <f t="shared" si="1157"/>
        <v>18.977912799999999</v>
      </c>
      <c r="AA3701" s="14">
        <f t="shared" si="1158"/>
        <v>0</v>
      </c>
      <c r="AB3701" s="15">
        <v>2.2390769229999998</v>
      </c>
      <c r="AC3701" s="16">
        <f t="shared" si="1159"/>
        <v>1.6793076922499999</v>
      </c>
    </row>
    <row r="3702" spans="1:29" x14ac:dyDescent="0.25">
      <c r="A3702" s="1">
        <v>32298</v>
      </c>
      <c r="B3702" s="2">
        <v>0.125</v>
      </c>
      <c r="C3702">
        <v>0</v>
      </c>
      <c r="D3702">
        <v>0</v>
      </c>
      <c r="E3702">
        <v>0</v>
      </c>
      <c r="F3702">
        <f t="shared" si="1142"/>
        <v>0</v>
      </c>
      <c r="G3702" s="8">
        <v>25</v>
      </c>
      <c r="H3702">
        <v>3</v>
      </c>
      <c r="I3702">
        <v>3699</v>
      </c>
      <c r="J3702">
        <f t="shared" si="1143"/>
        <v>155</v>
      </c>
      <c r="K3702" s="11">
        <f t="shared" si="1144"/>
        <v>1.2773508591518938</v>
      </c>
      <c r="L3702">
        <f t="shared" si="1145"/>
        <v>1.8518102759956838</v>
      </c>
      <c r="M3702">
        <f t="shared" si="1146"/>
        <v>3.3641968379332612</v>
      </c>
      <c r="N3702" s="8">
        <f t="shared" si="1147"/>
        <v>2.2608479809830313</v>
      </c>
      <c r="O3702" s="8">
        <f t="shared" si="1148"/>
        <v>0.39136751212993254</v>
      </c>
      <c r="P3702" s="4">
        <f t="shared" si="1149"/>
        <v>0</v>
      </c>
      <c r="Q3702" s="7">
        <f t="shared" si="1150"/>
        <v>0</v>
      </c>
      <c r="R3702" s="4">
        <f t="shared" si="1151"/>
        <v>0</v>
      </c>
      <c r="S3702" s="4">
        <f t="shared" si="1152"/>
        <v>0</v>
      </c>
      <c r="T3702" s="4">
        <f t="shared" si="1153"/>
        <v>1</v>
      </c>
      <c r="U3702" s="7">
        <f t="shared" si="1154"/>
        <v>0</v>
      </c>
      <c r="V3702" s="4">
        <f t="shared" si="1140"/>
        <v>0.38268428076468186</v>
      </c>
      <c r="W3702" s="14">
        <f t="shared" si="1141"/>
        <v>0</v>
      </c>
      <c r="X3702" s="7">
        <f t="shared" si="1155"/>
        <v>25</v>
      </c>
      <c r="Y3702" s="4">
        <f t="shared" si="1156"/>
        <v>0</v>
      </c>
      <c r="Z3702" s="7">
        <f t="shared" si="1157"/>
        <v>19.100000000000001</v>
      </c>
      <c r="AA3702" s="14">
        <f t="shared" si="1158"/>
        <v>0</v>
      </c>
      <c r="AB3702" s="15">
        <v>1.2368462309999999</v>
      </c>
      <c r="AC3702" s="16">
        <f t="shared" si="1159"/>
        <v>0.92763467324999993</v>
      </c>
    </row>
    <row r="3703" spans="1:29" x14ac:dyDescent="0.25">
      <c r="A3703" s="1">
        <v>32298</v>
      </c>
      <c r="B3703" s="2">
        <v>0.16666666666666666</v>
      </c>
      <c r="C3703">
        <v>0</v>
      </c>
      <c r="D3703">
        <v>0</v>
      </c>
      <c r="E3703">
        <v>0</v>
      </c>
      <c r="F3703">
        <f t="shared" si="1142"/>
        <v>0</v>
      </c>
      <c r="G3703" s="8">
        <v>26.1</v>
      </c>
      <c r="H3703">
        <v>4</v>
      </c>
      <c r="I3703">
        <v>3700</v>
      </c>
      <c r="J3703">
        <f t="shared" si="1143"/>
        <v>155</v>
      </c>
      <c r="K3703" s="11">
        <f t="shared" si="1144"/>
        <v>1.2773508591518938</v>
      </c>
      <c r="L3703">
        <f t="shared" si="1145"/>
        <v>1.8518102759956838</v>
      </c>
      <c r="M3703">
        <f t="shared" si="1146"/>
        <v>4.3641968379332612</v>
      </c>
      <c r="N3703" s="8">
        <f t="shared" si="1147"/>
        <v>1.9990485931838815</v>
      </c>
      <c r="O3703" s="8">
        <f t="shared" si="1148"/>
        <v>0.39136751212993254</v>
      </c>
      <c r="P3703" s="4">
        <f t="shared" si="1149"/>
        <v>0</v>
      </c>
      <c r="Q3703" s="7">
        <f t="shared" si="1150"/>
        <v>0</v>
      </c>
      <c r="R3703" s="4">
        <f t="shared" si="1151"/>
        <v>0</v>
      </c>
      <c r="S3703" s="4">
        <f t="shared" si="1152"/>
        <v>0</v>
      </c>
      <c r="T3703" s="4">
        <f t="shared" si="1153"/>
        <v>1</v>
      </c>
      <c r="U3703" s="7">
        <f t="shared" si="1154"/>
        <v>0</v>
      </c>
      <c r="V3703" s="4">
        <f t="shared" si="1140"/>
        <v>0.38268428076468186</v>
      </c>
      <c r="W3703" s="14">
        <f t="shared" si="1141"/>
        <v>0</v>
      </c>
      <c r="X3703" s="7">
        <f t="shared" si="1155"/>
        <v>26.1</v>
      </c>
      <c r="Y3703" s="4">
        <f t="shared" si="1156"/>
        <v>0.41360000000000052</v>
      </c>
      <c r="Z3703" s="7">
        <f t="shared" si="1157"/>
        <v>19.0210024</v>
      </c>
      <c r="AA3703" s="14">
        <f t="shared" si="1158"/>
        <v>0</v>
      </c>
      <c r="AB3703" s="15">
        <v>1.3259230769999999</v>
      </c>
      <c r="AC3703" s="16">
        <f t="shared" si="1159"/>
        <v>0.99444230774999998</v>
      </c>
    </row>
    <row r="3704" spans="1:29" x14ac:dyDescent="0.25">
      <c r="A3704" s="1">
        <v>32298</v>
      </c>
      <c r="B3704" s="2">
        <v>0.20833333333333334</v>
      </c>
      <c r="C3704">
        <v>11</v>
      </c>
      <c r="D3704">
        <v>99</v>
      </c>
      <c r="E3704">
        <v>1</v>
      </c>
      <c r="F3704">
        <f t="shared" si="1142"/>
        <v>10</v>
      </c>
      <c r="G3704" s="8">
        <v>25.6</v>
      </c>
      <c r="H3704">
        <v>5</v>
      </c>
      <c r="I3704">
        <v>3701</v>
      </c>
      <c r="J3704">
        <f t="shared" si="1143"/>
        <v>155</v>
      </c>
      <c r="K3704" s="11">
        <f t="shared" si="1144"/>
        <v>1.2773508591518938</v>
      </c>
      <c r="L3704">
        <f t="shared" si="1145"/>
        <v>1.8518102759956838</v>
      </c>
      <c r="M3704">
        <f t="shared" si="1146"/>
        <v>5.3641968379332612</v>
      </c>
      <c r="N3704" s="8">
        <f t="shared" si="1147"/>
        <v>1.7372492053847319</v>
      </c>
      <c r="O3704" s="8">
        <f t="shared" si="1148"/>
        <v>0.39136751212993254</v>
      </c>
      <c r="P3704" s="4">
        <f t="shared" si="1149"/>
        <v>0.10088380322903572</v>
      </c>
      <c r="Q3704" s="7">
        <f t="shared" si="1150"/>
        <v>0.10105571659700548</v>
      </c>
      <c r="R3704" s="4">
        <f t="shared" si="1151"/>
        <v>1.1587087823659354</v>
      </c>
      <c r="S3704" s="4">
        <f t="shared" si="1152"/>
        <v>1.9828838712238577</v>
      </c>
      <c r="T3704" s="4">
        <f t="shared" si="1153"/>
        <v>1</v>
      </c>
      <c r="U3704" s="7">
        <f t="shared" si="1154"/>
        <v>1.9828838712238577</v>
      </c>
      <c r="V3704" s="4">
        <f t="shared" si="1140"/>
        <v>0</v>
      </c>
      <c r="W3704" s="14">
        <f t="shared" si="1141"/>
        <v>0.96193959054610656</v>
      </c>
      <c r="X3704" s="7">
        <f t="shared" si="1155"/>
        <v>25.631263036692751</v>
      </c>
      <c r="Y3704" s="4">
        <f t="shared" si="1156"/>
        <v>0.23735490179647428</v>
      </c>
      <c r="Z3704" s="7">
        <f t="shared" si="1157"/>
        <v>19.054665213756873</v>
      </c>
      <c r="AA3704" s="14">
        <f t="shared" si="1158"/>
        <v>4.2608743262037719E-3</v>
      </c>
      <c r="AB3704" s="15">
        <v>1.1946153850000001</v>
      </c>
      <c r="AC3704" s="16">
        <f t="shared" si="1159"/>
        <v>0.89596153875000006</v>
      </c>
    </row>
    <row r="3705" spans="1:29" x14ac:dyDescent="0.25">
      <c r="A3705" s="1">
        <v>32298</v>
      </c>
      <c r="B3705" s="2">
        <v>0.25</v>
      </c>
      <c r="C3705">
        <v>132</v>
      </c>
      <c r="D3705">
        <v>555</v>
      </c>
      <c r="E3705">
        <v>23</v>
      </c>
      <c r="F3705">
        <f t="shared" si="1142"/>
        <v>109</v>
      </c>
      <c r="G3705" s="8">
        <v>27.2</v>
      </c>
      <c r="H3705">
        <v>6</v>
      </c>
      <c r="I3705">
        <v>3702</v>
      </c>
      <c r="J3705">
        <f t="shared" si="1143"/>
        <v>155</v>
      </c>
      <c r="K3705" s="11">
        <f t="shared" si="1144"/>
        <v>1.2773508591518938</v>
      </c>
      <c r="L3705">
        <f t="shared" si="1145"/>
        <v>1.8518102759956838</v>
      </c>
      <c r="M3705">
        <f t="shared" si="1146"/>
        <v>6.3641968379332612</v>
      </c>
      <c r="N3705" s="8">
        <f t="shared" si="1147"/>
        <v>1.4754498175855828</v>
      </c>
      <c r="O3705" s="8">
        <f t="shared" si="1148"/>
        <v>0.39136751212993254</v>
      </c>
      <c r="P3705" s="4">
        <f t="shared" si="1149"/>
        <v>0.29578141444340256</v>
      </c>
      <c r="Q3705" s="7">
        <f t="shared" si="1150"/>
        <v>0.30027343123132216</v>
      </c>
      <c r="R3705" s="4">
        <f t="shared" si="1151"/>
        <v>1.2990049459836708</v>
      </c>
      <c r="S3705" s="4">
        <f t="shared" si="1152"/>
        <v>1.8425877076061223</v>
      </c>
      <c r="T3705" s="4">
        <f t="shared" si="1153"/>
        <v>1</v>
      </c>
      <c r="U3705" s="7">
        <f t="shared" si="1154"/>
        <v>1.8425877076061223</v>
      </c>
      <c r="V3705" s="4">
        <f t="shared" si="1140"/>
        <v>0.17512861684592604</v>
      </c>
      <c r="W3705" s="14">
        <f t="shared" si="1141"/>
        <v>119.32099293204941</v>
      </c>
      <c r="X3705" s="7">
        <f t="shared" si="1155"/>
        <v>31.077932270291605</v>
      </c>
      <c r="Y3705" s="4">
        <f t="shared" si="1156"/>
        <v>2.2853025336296433</v>
      </c>
      <c r="Z3705" s="7">
        <f t="shared" si="1157"/>
        <v>18.663507216076738</v>
      </c>
      <c r="AA3705" s="14">
        <f t="shared" si="1158"/>
        <v>0.5176780138229502</v>
      </c>
      <c r="AB3705" s="15">
        <v>1.8647692309999999</v>
      </c>
      <c r="AC3705" s="16">
        <f t="shared" si="1159"/>
        <v>1.3985769232499998</v>
      </c>
    </row>
    <row r="3706" spans="1:29" x14ac:dyDescent="0.25">
      <c r="A3706" s="1">
        <v>32298</v>
      </c>
      <c r="B3706" s="2">
        <v>0.29166666666666669</v>
      </c>
      <c r="C3706">
        <v>332</v>
      </c>
      <c r="D3706">
        <v>755</v>
      </c>
      <c r="E3706">
        <v>36</v>
      </c>
      <c r="F3706">
        <f t="shared" si="1142"/>
        <v>296</v>
      </c>
      <c r="G3706" s="8">
        <v>28.9</v>
      </c>
      <c r="H3706">
        <v>7</v>
      </c>
      <c r="I3706">
        <v>3703</v>
      </c>
      <c r="J3706">
        <f t="shared" si="1143"/>
        <v>155</v>
      </c>
      <c r="K3706" s="11">
        <f t="shared" si="1144"/>
        <v>1.2773508591518938</v>
      </c>
      <c r="L3706">
        <f t="shared" si="1145"/>
        <v>1.8518102759956838</v>
      </c>
      <c r="M3706">
        <f t="shared" si="1146"/>
        <v>7.3641968379332612</v>
      </c>
      <c r="N3706" s="8">
        <f t="shared" si="1147"/>
        <v>1.2136504297864332</v>
      </c>
      <c r="O3706" s="8">
        <f t="shared" si="1148"/>
        <v>0.39136751212993254</v>
      </c>
      <c r="P3706" s="4">
        <f t="shared" si="1149"/>
        <v>0.48583222351374189</v>
      </c>
      <c r="Q3706" s="7">
        <f t="shared" si="1150"/>
        <v>0.50731506007310967</v>
      </c>
      <c r="R3706" s="4">
        <f t="shared" si="1151"/>
        <v>1.435444529740632</v>
      </c>
      <c r="S3706" s="4">
        <f t="shared" si="1152"/>
        <v>1.7061481238491611</v>
      </c>
      <c r="T3706" s="4">
        <f t="shared" si="1153"/>
        <v>1</v>
      </c>
      <c r="U3706" s="7">
        <f t="shared" si="1154"/>
        <v>1.7061481238491611</v>
      </c>
      <c r="V3706" s="4">
        <f t="shared" si="1140"/>
        <v>0.40371510507000774</v>
      </c>
      <c r="W3706" s="14">
        <f t="shared" si="1141"/>
        <v>339.43472958751568</v>
      </c>
      <c r="X3706" s="7">
        <f t="shared" si="1155"/>
        <v>39.931628711594257</v>
      </c>
      <c r="Y3706" s="4">
        <f t="shared" si="1156"/>
        <v>5.614292395559441</v>
      </c>
      <c r="Z3706" s="7">
        <f t="shared" si="1157"/>
        <v>18.027670152448145</v>
      </c>
      <c r="AA3706" s="14">
        <f t="shared" si="1158"/>
        <v>1.4224777489111984</v>
      </c>
      <c r="AB3706" s="15">
        <v>1.263846231</v>
      </c>
      <c r="AC3706" s="16">
        <f t="shared" si="1159"/>
        <v>0.94788467325000003</v>
      </c>
    </row>
    <row r="3707" spans="1:29" x14ac:dyDescent="0.25">
      <c r="A3707" s="1">
        <v>32298</v>
      </c>
      <c r="B3707" s="2">
        <v>0.33333333333333331</v>
      </c>
      <c r="C3707">
        <v>559</v>
      </c>
      <c r="D3707">
        <v>877</v>
      </c>
      <c r="E3707">
        <v>56</v>
      </c>
      <c r="F3707">
        <f t="shared" si="1142"/>
        <v>503</v>
      </c>
      <c r="G3707" s="8">
        <v>31.7</v>
      </c>
      <c r="H3707">
        <v>8</v>
      </c>
      <c r="I3707">
        <v>3704</v>
      </c>
      <c r="J3707">
        <f t="shared" si="1143"/>
        <v>155</v>
      </c>
      <c r="K3707" s="11">
        <f t="shared" si="1144"/>
        <v>1.2773508591518938</v>
      </c>
      <c r="L3707">
        <f t="shared" si="1145"/>
        <v>1.8518102759956838</v>
      </c>
      <c r="M3707">
        <f t="shared" si="1146"/>
        <v>8.3641968379332621</v>
      </c>
      <c r="N3707" s="8">
        <f t="shared" si="1147"/>
        <v>0.95185104198728365</v>
      </c>
      <c r="O3707" s="8">
        <f t="shared" si="1148"/>
        <v>0.39136751212993254</v>
      </c>
      <c r="P3707" s="4">
        <f t="shared" si="1149"/>
        <v>0.65808458187572161</v>
      </c>
      <c r="Q3707" s="7">
        <f t="shared" si="1150"/>
        <v>0.71827201861157475</v>
      </c>
      <c r="R3707" s="4">
        <f t="shared" si="1151"/>
        <v>1.5607191302751144</v>
      </c>
      <c r="S3707" s="4">
        <f t="shared" si="1152"/>
        <v>1.5607191302751144</v>
      </c>
      <c r="T3707" s="4">
        <f t="shared" si="1153"/>
        <v>0</v>
      </c>
      <c r="U3707" s="7">
        <f t="shared" si="1154"/>
        <v>1.5607191302751144</v>
      </c>
      <c r="V3707" s="4">
        <f t="shared" si="1140"/>
        <v>0.61089423721308078</v>
      </c>
      <c r="W3707" s="14">
        <f t="shared" si="1141"/>
        <v>589.62286310645379</v>
      </c>
      <c r="X3707" s="7">
        <f t="shared" si="1155"/>
        <v>50.86274305095975</v>
      </c>
      <c r="Y3707" s="4">
        <f t="shared" si="1156"/>
        <v>9.7243913871608658</v>
      </c>
      <c r="Z3707" s="7">
        <f t="shared" si="1157"/>
        <v>17.242641245052276</v>
      </c>
      <c r="AA3707" s="14">
        <f t="shared" si="1158"/>
        <v>2.3633481891627053</v>
      </c>
      <c r="AB3707" s="15">
        <v>0.88961538500000004</v>
      </c>
      <c r="AC3707" s="16">
        <f t="shared" si="1159"/>
        <v>0.66721153875000005</v>
      </c>
    </row>
    <row r="3708" spans="1:29" x14ac:dyDescent="0.25">
      <c r="A3708" s="1">
        <v>32298</v>
      </c>
      <c r="B3708" s="2">
        <v>0.375</v>
      </c>
      <c r="C3708">
        <v>763</v>
      </c>
      <c r="D3708">
        <v>940</v>
      </c>
      <c r="E3708">
        <v>75</v>
      </c>
      <c r="F3708">
        <f t="shared" si="1142"/>
        <v>688</v>
      </c>
      <c r="G3708" s="8">
        <v>34.4</v>
      </c>
      <c r="H3708">
        <v>9</v>
      </c>
      <c r="I3708">
        <v>3705</v>
      </c>
      <c r="J3708">
        <f t="shared" si="1143"/>
        <v>155</v>
      </c>
      <c r="K3708" s="11">
        <f t="shared" si="1144"/>
        <v>1.2773508591518938</v>
      </c>
      <c r="L3708">
        <f t="shared" si="1145"/>
        <v>1.8518102759956838</v>
      </c>
      <c r="M3708">
        <f t="shared" si="1146"/>
        <v>9.3641968379332621</v>
      </c>
      <c r="N3708" s="8">
        <f t="shared" si="1147"/>
        <v>0.69005165418813419</v>
      </c>
      <c r="O3708" s="8">
        <f t="shared" si="1148"/>
        <v>0.39136751212993254</v>
      </c>
      <c r="P3708" s="4">
        <f t="shared" si="1149"/>
        <v>0.80079977596745433</v>
      </c>
      <c r="Q3708" s="7">
        <f t="shared" si="1150"/>
        <v>0.92862936497507664</v>
      </c>
      <c r="R3708" s="4">
        <f t="shared" si="1151"/>
        <v>1.3833813082632778</v>
      </c>
      <c r="S3708" s="4">
        <f t="shared" si="1152"/>
        <v>1.3833813082632778</v>
      </c>
      <c r="T3708" s="4">
        <f t="shared" si="1153"/>
        <v>0</v>
      </c>
      <c r="U3708" s="7">
        <f t="shared" si="1154"/>
        <v>1.3833813082632778</v>
      </c>
      <c r="V3708" s="4">
        <f t="shared" si="1140"/>
        <v>0.78254709779928666</v>
      </c>
      <c r="W3708" s="14">
        <f t="shared" si="1141"/>
        <v>807.73974122228742</v>
      </c>
      <c r="X3708" s="7">
        <f t="shared" si="1155"/>
        <v>60.651541589724346</v>
      </c>
      <c r="Y3708" s="4">
        <f t="shared" si="1156"/>
        <v>13.404979637736353</v>
      </c>
      <c r="Z3708" s="7">
        <f t="shared" si="1157"/>
        <v>16.539648889192357</v>
      </c>
      <c r="AA3708" s="14">
        <f t="shared" si="1158"/>
        <v>3.1056130266317772</v>
      </c>
      <c r="AB3708" s="15">
        <v>1.1126923849999999</v>
      </c>
      <c r="AC3708" s="16">
        <f t="shared" si="1159"/>
        <v>0.83451928874999992</v>
      </c>
    </row>
    <row r="3709" spans="1:29" x14ac:dyDescent="0.25">
      <c r="A3709" s="1">
        <v>32298</v>
      </c>
      <c r="B3709" s="2">
        <v>0.41666666666666669</v>
      </c>
      <c r="C3709">
        <v>930</v>
      </c>
      <c r="D3709">
        <v>969</v>
      </c>
      <c r="E3709">
        <v>100</v>
      </c>
      <c r="F3709">
        <f t="shared" si="1142"/>
        <v>830</v>
      </c>
      <c r="G3709" s="8">
        <v>35</v>
      </c>
      <c r="H3709">
        <v>10</v>
      </c>
      <c r="I3709">
        <v>3706</v>
      </c>
      <c r="J3709">
        <f t="shared" si="1143"/>
        <v>155</v>
      </c>
      <c r="K3709" s="11">
        <f t="shared" si="1144"/>
        <v>1.2773508591518938</v>
      </c>
      <c r="L3709">
        <f t="shared" si="1145"/>
        <v>1.8518102759956838</v>
      </c>
      <c r="M3709">
        <f t="shared" si="1146"/>
        <v>10.364196837933262</v>
      </c>
      <c r="N3709" s="8">
        <f t="shared" si="1147"/>
        <v>0.42825226638898478</v>
      </c>
      <c r="O3709" s="8">
        <f t="shared" si="1148"/>
        <v>0.39136751212993254</v>
      </c>
      <c r="P3709" s="4">
        <f t="shared" si="1149"/>
        <v>0.9042520011595977</v>
      </c>
      <c r="Q3709" s="7">
        <f t="shared" si="1150"/>
        <v>1.1296247020988268</v>
      </c>
      <c r="R3709" s="4">
        <f t="shared" si="1151"/>
        <v>1.1175294497356756</v>
      </c>
      <c r="S3709" s="4">
        <f t="shared" si="1152"/>
        <v>1.1175294497356756</v>
      </c>
      <c r="T3709" s="4">
        <f t="shared" si="1153"/>
        <v>0</v>
      </c>
      <c r="U3709" s="7">
        <f t="shared" si="1154"/>
        <v>1.1175294497356756</v>
      </c>
      <c r="V3709" s="4">
        <f t="shared" si="1140"/>
        <v>0.90697582804945209</v>
      </c>
      <c r="W3709" s="14">
        <f t="shared" si="1141"/>
        <v>975.05353643452975</v>
      </c>
      <c r="X3709" s="7">
        <f t="shared" si="1155"/>
        <v>66.689239934122213</v>
      </c>
      <c r="Y3709" s="4">
        <f t="shared" si="1156"/>
        <v>15.675154215229952</v>
      </c>
      <c r="Z3709" s="7">
        <f t="shared" si="1157"/>
        <v>16.106045544891078</v>
      </c>
      <c r="AA3709" s="14">
        <f t="shared" si="1158"/>
        <v>3.6506230156730948</v>
      </c>
      <c r="AB3709" s="15">
        <v>2.097769231</v>
      </c>
      <c r="AC3709" s="16">
        <f t="shared" si="1159"/>
        <v>1.57332692325</v>
      </c>
    </row>
    <row r="3710" spans="1:29" x14ac:dyDescent="0.25">
      <c r="A3710" s="1">
        <v>32298</v>
      </c>
      <c r="B3710" s="2">
        <v>0.45833333333333331</v>
      </c>
      <c r="C3710">
        <v>1045</v>
      </c>
      <c r="D3710">
        <v>986</v>
      </c>
      <c r="E3710">
        <v>120</v>
      </c>
      <c r="F3710">
        <f t="shared" si="1142"/>
        <v>925</v>
      </c>
      <c r="G3710" s="8">
        <v>37.200000000000003</v>
      </c>
      <c r="H3710">
        <v>11</v>
      </c>
      <c r="I3710">
        <v>3707</v>
      </c>
      <c r="J3710">
        <f t="shared" si="1143"/>
        <v>155</v>
      </c>
      <c r="K3710" s="11">
        <f t="shared" si="1144"/>
        <v>1.2773508591518938</v>
      </c>
      <c r="L3710">
        <f t="shared" si="1145"/>
        <v>1.8518102759956838</v>
      </c>
      <c r="M3710">
        <f t="shared" si="1146"/>
        <v>11.364196837933262</v>
      </c>
      <c r="N3710" s="8">
        <f t="shared" si="1147"/>
        <v>0.16645287858983537</v>
      </c>
      <c r="O3710" s="8">
        <f t="shared" si="1148"/>
        <v>0.39136751212993254</v>
      </c>
      <c r="P3710" s="4">
        <f t="shared" si="1149"/>
        <v>0.96139115926819296</v>
      </c>
      <c r="Q3710" s="7">
        <f t="shared" si="1150"/>
        <v>1.2920137189678582</v>
      </c>
      <c r="R3710" s="4">
        <f t="shared" si="1151"/>
        <v>0.59024093072042638</v>
      </c>
      <c r="S3710" s="4">
        <f t="shared" si="1152"/>
        <v>0.59024093072042638</v>
      </c>
      <c r="T3710" s="4">
        <f t="shared" si="1153"/>
        <v>0</v>
      </c>
      <c r="U3710" s="7">
        <f t="shared" si="1154"/>
        <v>0.59024093072042638</v>
      </c>
      <c r="V3710" s="4">
        <f t="shared" si="1140"/>
        <v>0.97570081562522337</v>
      </c>
      <c r="W3710" s="14">
        <f t="shared" si="1141"/>
        <v>1077.4737550720031</v>
      </c>
      <c r="X3710" s="7">
        <f t="shared" si="1155"/>
        <v>72.217897039840096</v>
      </c>
      <c r="Y3710" s="4">
        <f t="shared" si="1156"/>
        <v>17.753929286979876</v>
      </c>
      <c r="Z3710" s="7">
        <f t="shared" si="1157"/>
        <v>15.708999506186842</v>
      </c>
      <c r="AA3710" s="14">
        <f t="shared" si="1158"/>
        <v>3.9346384297077424</v>
      </c>
      <c r="AB3710" s="15">
        <v>3.8214615379999999</v>
      </c>
      <c r="AC3710" s="16">
        <f t="shared" si="1159"/>
        <v>2.8660961535</v>
      </c>
    </row>
    <row r="3711" spans="1:29" x14ac:dyDescent="0.25">
      <c r="A3711" s="1">
        <v>32298</v>
      </c>
      <c r="B3711" s="2">
        <v>0.5</v>
      </c>
      <c r="C3711">
        <v>1087</v>
      </c>
      <c r="D3711">
        <v>984</v>
      </c>
      <c r="E3711">
        <v>131</v>
      </c>
      <c r="F3711">
        <f t="shared" si="1142"/>
        <v>956</v>
      </c>
      <c r="G3711" s="8">
        <v>37.200000000000003</v>
      </c>
      <c r="H3711">
        <v>12</v>
      </c>
      <c r="I3711">
        <v>3708</v>
      </c>
      <c r="J3711">
        <f t="shared" si="1143"/>
        <v>155</v>
      </c>
      <c r="K3711" s="11">
        <f t="shared" si="1144"/>
        <v>1.2773508591518938</v>
      </c>
      <c r="L3711">
        <f t="shared" si="1145"/>
        <v>1.8518102759956838</v>
      </c>
      <c r="M3711">
        <f t="shared" si="1146"/>
        <v>12.364196837933262</v>
      </c>
      <c r="N3711" s="8">
        <f t="shared" si="1147"/>
        <v>-9.5346509209314034E-2</v>
      </c>
      <c r="O3711" s="8">
        <f t="shared" si="1148"/>
        <v>0.39136751212993254</v>
      </c>
      <c r="P3711" s="4">
        <f t="shared" si="1149"/>
        <v>0.96832331109506287</v>
      </c>
      <c r="Q3711" s="7">
        <f t="shared" si="1150"/>
        <v>1.3184261560287878</v>
      </c>
      <c r="R3711" s="4">
        <f t="shared" si="1151"/>
        <v>-0.36017513582629923</v>
      </c>
      <c r="S3711" s="4">
        <f t="shared" si="1152"/>
        <v>-0.36017513582629923</v>
      </c>
      <c r="T3711" s="4">
        <f t="shared" si="1153"/>
        <v>0</v>
      </c>
      <c r="U3711" s="7">
        <f t="shared" si="1154"/>
        <v>-0.36017513582629923</v>
      </c>
      <c r="V3711" s="4">
        <f t="shared" si="1140"/>
        <v>0.98403856619672359</v>
      </c>
      <c r="W3711" s="14">
        <f t="shared" si="1141"/>
        <v>1094.3080354991159</v>
      </c>
      <c r="X3711" s="7">
        <f t="shared" si="1155"/>
        <v>72.765011153721275</v>
      </c>
      <c r="Y3711" s="4">
        <f t="shared" si="1156"/>
        <v>17.9596441937992</v>
      </c>
      <c r="Z3711" s="7">
        <f t="shared" si="1157"/>
        <v>15.669707958984354</v>
      </c>
      <c r="AA3711" s="14">
        <f t="shared" si="1158"/>
        <v>3.9861174743705852</v>
      </c>
      <c r="AB3711" s="15">
        <v>4.5951538459999997</v>
      </c>
      <c r="AC3711" s="16">
        <f t="shared" si="1159"/>
        <v>3.4463653845</v>
      </c>
    </row>
    <row r="3712" spans="1:29" x14ac:dyDescent="0.25">
      <c r="A3712" s="1">
        <v>32298</v>
      </c>
      <c r="B3712" s="2">
        <v>0.54166666666666663</v>
      </c>
      <c r="C3712">
        <v>1048</v>
      </c>
      <c r="D3712">
        <v>957</v>
      </c>
      <c r="E3712">
        <v>135</v>
      </c>
      <c r="F3712">
        <f t="shared" si="1142"/>
        <v>913</v>
      </c>
      <c r="G3712" s="8">
        <v>38.299999999999997</v>
      </c>
      <c r="H3712">
        <v>13</v>
      </c>
      <c r="I3712">
        <v>3709</v>
      </c>
      <c r="J3712">
        <f t="shared" si="1143"/>
        <v>155</v>
      </c>
      <c r="K3712" s="11">
        <f t="shared" si="1144"/>
        <v>1.2773508591518938</v>
      </c>
      <c r="L3712">
        <f t="shared" si="1145"/>
        <v>1.8518102759956838</v>
      </c>
      <c r="M3712">
        <f t="shared" si="1146"/>
        <v>13.364196837933262</v>
      </c>
      <c r="N3712" s="8">
        <f t="shared" si="1147"/>
        <v>-0.35714589700846344</v>
      </c>
      <c r="O3712" s="8">
        <f t="shared" si="1148"/>
        <v>0.39136751212993254</v>
      </c>
      <c r="P3712" s="4">
        <f t="shared" si="1149"/>
        <v>0.92457604194912846</v>
      </c>
      <c r="Q3712" s="7">
        <f t="shared" si="1150"/>
        <v>1.1799213293653215</v>
      </c>
      <c r="R3712" s="4">
        <f t="shared" si="1151"/>
        <v>-1.0126051499756734</v>
      </c>
      <c r="S3712" s="4">
        <f t="shared" si="1152"/>
        <v>-1.0126051499756734</v>
      </c>
      <c r="T3712" s="4">
        <f t="shared" si="1153"/>
        <v>0</v>
      </c>
      <c r="U3712" s="7">
        <f t="shared" si="1154"/>
        <v>-1.0126051499756734</v>
      </c>
      <c r="V3712" s="4">
        <f t="shared" si="1140"/>
        <v>0.93142087584128963</v>
      </c>
      <c r="W3712" s="14">
        <f t="shared" si="1141"/>
        <v>1021.2316229038386</v>
      </c>
      <c r="X3712" s="7">
        <f t="shared" si="1155"/>
        <v>71.490027744374743</v>
      </c>
      <c r="Y3712" s="4">
        <f t="shared" si="1156"/>
        <v>17.480250431884905</v>
      </c>
      <c r="Z3712" s="7">
        <f t="shared" si="1157"/>
        <v>15.761272167509983</v>
      </c>
      <c r="AA3712" s="14">
        <f t="shared" si="1158"/>
        <v>3.7416669331240637</v>
      </c>
      <c r="AB3712" s="15">
        <v>5.3859233849999999</v>
      </c>
      <c r="AC3712" s="16">
        <f t="shared" si="1159"/>
        <v>4.0394425387500004</v>
      </c>
    </row>
    <row r="3713" spans="1:29" x14ac:dyDescent="0.25">
      <c r="A3713" s="1">
        <v>32298</v>
      </c>
      <c r="B3713" s="2">
        <v>0.58333333333333337</v>
      </c>
      <c r="C3713">
        <v>976</v>
      </c>
      <c r="D3713">
        <v>958</v>
      </c>
      <c r="E3713">
        <v>128</v>
      </c>
      <c r="F3713">
        <f t="shared" si="1142"/>
        <v>848</v>
      </c>
      <c r="G3713" s="8">
        <v>38.9</v>
      </c>
      <c r="H3713">
        <v>14</v>
      </c>
      <c r="I3713">
        <v>3710</v>
      </c>
      <c r="J3713">
        <f t="shared" si="1143"/>
        <v>155</v>
      </c>
      <c r="K3713" s="11">
        <f t="shared" si="1144"/>
        <v>1.2773508591518938</v>
      </c>
      <c r="L3713">
        <f t="shared" si="1145"/>
        <v>1.8518102759956838</v>
      </c>
      <c r="M3713">
        <f t="shared" si="1146"/>
        <v>14.364196837933262</v>
      </c>
      <c r="N3713" s="8">
        <f t="shared" si="1147"/>
        <v>-0.61894528480761291</v>
      </c>
      <c r="O3713" s="8">
        <f t="shared" si="1148"/>
        <v>0.39136751212993254</v>
      </c>
      <c r="P3713" s="4">
        <f t="shared" si="1149"/>
        <v>0.83313065592690494</v>
      </c>
      <c r="Q3713" s="7">
        <f t="shared" si="1150"/>
        <v>0.98474422738569178</v>
      </c>
      <c r="R3713" s="4">
        <f t="shared" si="1151"/>
        <v>-1.3239278447611058</v>
      </c>
      <c r="S3713" s="4">
        <f t="shared" si="1152"/>
        <v>-1.3239278447611058</v>
      </c>
      <c r="T3713" s="4">
        <f t="shared" si="1153"/>
        <v>0</v>
      </c>
      <c r="U3713" s="7">
        <f t="shared" si="1154"/>
        <v>-1.3239278447611058</v>
      </c>
      <c r="V3713" s="4">
        <f t="shared" si="1140"/>
        <v>0.82143355320179889</v>
      </c>
      <c r="W3713" s="14">
        <f t="shared" si="1141"/>
        <v>910.06161155722498</v>
      </c>
      <c r="X3713" s="7">
        <f t="shared" si="1155"/>
        <v>68.477002375609814</v>
      </c>
      <c r="Y3713" s="4">
        <f t="shared" si="1156"/>
        <v>16.347352893229289</v>
      </c>
      <c r="Z3713" s="7">
        <f t="shared" si="1157"/>
        <v>15.977655597393207</v>
      </c>
      <c r="AA3713" s="14">
        <f t="shared" si="1158"/>
        <v>3.380130389963492</v>
      </c>
      <c r="AB3713" s="15">
        <v>5.7619230769999996</v>
      </c>
      <c r="AC3713" s="16">
        <f t="shared" si="1159"/>
        <v>4.3214423077499999</v>
      </c>
    </row>
    <row r="3714" spans="1:29" x14ac:dyDescent="0.25">
      <c r="A3714" s="1">
        <v>32298</v>
      </c>
      <c r="B3714" s="2">
        <v>0.625</v>
      </c>
      <c r="C3714">
        <v>830</v>
      </c>
      <c r="D3714">
        <v>935</v>
      </c>
      <c r="E3714">
        <v>107</v>
      </c>
      <c r="F3714">
        <f t="shared" si="1142"/>
        <v>723</v>
      </c>
      <c r="G3714" s="8">
        <v>38.299999999999997</v>
      </c>
      <c r="H3714">
        <v>15</v>
      </c>
      <c r="I3714">
        <v>3711</v>
      </c>
      <c r="J3714">
        <f t="shared" si="1143"/>
        <v>155</v>
      </c>
      <c r="K3714" s="11">
        <f t="shared" si="1144"/>
        <v>1.2773508591518938</v>
      </c>
      <c r="L3714">
        <f t="shared" si="1145"/>
        <v>1.8518102759956838</v>
      </c>
      <c r="M3714">
        <f t="shared" si="1146"/>
        <v>15.364196837933262</v>
      </c>
      <c r="N3714" s="8">
        <f t="shared" si="1147"/>
        <v>-0.88074467260676226</v>
      </c>
      <c r="O3714" s="8">
        <f t="shared" si="1148"/>
        <v>0.39136751212993254</v>
      </c>
      <c r="P3714" s="4">
        <f t="shared" si="1149"/>
        <v>0.70021900496516098</v>
      </c>
      <c r="Q3714" s="7">
        <f t="shared" si="1150"/>
        <v>0.77570421101192655</v>
      </c>
      <c r="R3714" s="4">
        <f t="shared" si="1151"/>
        <v>-1.5171329262007871</v>
      </c>
      <c r="S3714" s="4">
        <f t="shared" si="1152"/>
        <v>-1.5171329262007871</v>
      </c>
      <c r="T3714" s="4">
        <f t="shared" si="1153"/>
        <v>0</v>
      </c>
      <c r="U3714" s="7">
        <f t="shared" si="1154"/>
        <v>-1.5171329262007871</v>
      </c>
      <c r="V3714" s="4">
        <f t="shared" si="1140"/>
        <v>0.66157205255348861</v>
      </c>
      <c r="W3714" s="14">
        <f t="shared" si="1141"/>
        <v>721.49740532594524</v>
      </c>
      <c r="X3714" s="7">
        <f t="shared" si="1155"/>
        <v>61.748665673093214</v>
      </c>
      <c r="Y3714" s="4">
        <f t="shared" si="1156"/>
        <v>13.817498293083048</v>
      </c>
      <c r="Z3714" s="7">
        <f t="shared" si="1157"/>
        <v>16.460857826021137</v>
      </c>
      <c r="AA3714" s="14">
        <f t="shared" si="1158"/>
        <v>2.7608120406521497</v>
      </c>
      <c r="AB3714" s="15">
        <v>6.7875384619999997</v>
      </c>
      <c r="AC3714" s="16">
        <f t="shared" si="1159"/>
        <v>5.0906538464999995</v>
      </c>
    </row>
    <row r="3715" spans="1:29" x14ac:dyDescent="0.25">
      <c r="A3715" s="1">
        <v>32298</v>
      </c>
      <c r="B3715" s="2">
        <v>0.66666666666666663</v>
      </c>
      <c r="C3715">
        <v>629</v>
      </c>
      <c r="D3715">
        <v>877</v>
      </c>
      <c r="E3715">
        <v>83</v>
      </c>
      <c r="F3715">
        <f t="shared" si="1142"/>
        <v>546</v>
      </c>
      <c r="G3715" s="8">
        <v>37.799999999999997</v>
      </c>
      <c r="H3715">
        <v>16</v>
      </c>
      <c r="I3715">
        <v>3712</v>
      </c>
      <c r="J3715">
        <f t="shared" si="1143"/>
        <v>155</v>
      </c>
      <c r="K3715" s="11">
        <f t="shared" si="1144"/>
        <v>1.2773508591518938</v>
      </c>
      <c r="L3715">
        <f t="shared" si="1145"/>
        <v>1.8518102759956838</v>
      </c>
      <c r="M3715">
        <f t="shared" si="1146"/>
        <v>16.36419683793326</v>
      </c>
      <c r="N3715" s="8">
        <f t="shared" si="1147"/>
        <v>-1.1425440604059112</v>
      </c>
      <c r="O3715" s="8">
        <f t="shared" si="1148"/>
        <v>0.39136751212993254</v>
      </c>
      <c r="P3715" s="4">
        <f t="shared" si="1149"/>
        <v>0.5348987984300515</v>
      </c>
      <c r="Q3715" s="7">
        <f t="shared" si="1150"/>
        <v>0.56438796553320436</v>
      </c>
      <c r="R3715" s="4">
        <f t="shared" si="1151"/>
        <v>-1.473371388692772</v>
      </c>
      <c r="S3715" s="4">
        <f t="shared" si="1152"/>
        <v>4.6149640422825655</v>
      </c>
      <c r="T3715" s="4">
        <f t="shared" si="1153"/>
        <v>1</v>
      </c>
      <c r="U3715" s="7">
        <f t="shared" si="1154"/>
        <v>-1.6682212648970212</v>
      </c>
      <c r="V3715" s="4">
        <f t="shared" si="1140"/>
        <v>0.46273067098192117</v>
      </c>
      <c r="W3715" s="14">
        <f t="shared" si="1141"/>
        <v>485.65578446647169</v>
      </c>
      <c r="X3715" s="7">
        <f t="shared" si="1155"/>
        <v>53.583812995160329</v>
      </c>
      <c r="Y3715" s="4">
        <f t="shared" si="1156"/>
        <v>10.747513686180284</v>
      </c>
      <c r="Z3715" s="7">
        <f t="shared" si="1157"/>
        <v>17.047224885939567</v>
      </c>
      <c r="AA3715" s="14">
        <f t="shared" si="1158"/>
        <v>1.9245617897806584</v>
      </c>
      <c r="AB3715" s="15">
        <v>4.9019230770000002</v>
      </c>
      <c r="AC3715" s="16">
        <f t="shared" si="1159"/>
        <v>3.6764423077500004</v>
      </c>
    </row>
    <row r="3716" spans="1:29" x14ac:dyDescent="0.25">
      <c r="A3716" s="1">
        <v>32298</v>
      </c>
      <c r="B3716" s="2">
        <v>0.70833333333333337</v>
      </c>
      <c r="C3716">
        <v>404</v>
      </c>
      <c r="D3716">
        <v>769</v>
      </c>
      <c r="E3716">
        <v>61</v>
      </c>
      <c r="F3716">
        <f t="shared" si="1142"/>
        <v>343</v>
      </c>
      <c r="G3716" s="8">
        <v>37.200000000000003</v>
      </c>
      <c r="H3716">
        <v>17</v>
      </c>
      <c r="I3716">
        <v>3713</v>
      </c>
      <c r="J3716">
        <f t="shared" si="1143"/>
        <v>155</v>
      </c>
      <c r="K3716" s="11">
        <f t="shared" si="1144"/>
        <v>1.2773508591518938</v>
      </c>
      <c r="L3716">
        <f t="shared" si="1145"/>
        <v>1.8518102759956838</v>
      </c>
      <c r="M3716">
        <f t="shared" si="1146"/>
        <v>17.36419683793326</v>
      </c>
      <c r="N3716" s="8">
        <f t="shared" si="1147"/>
        <v>-1.4043434482050605</v>
      </c>
      <c r="O3716" s="8">
        <f t="shared" si="1148"/>
        <v>0.39136751212993254</v>
      </c>
      <c r="P3716" s="4">
        <f t="shared" si="1149"/>
        <v>0.34843633519238459</v>
      </c>
      <c r="Q3716" s="7">
        <f t="shared" si="1150"/>
        <v>0.35590237802893954</v>
      </c>
      <c r="R3716" s="4">
        <f t="shared" si="1151"/>
        <v>-1.3359923425914575</v>
      </c>
      <c r="S3716" s="4">
        <f t="shared" si="1152"/>
        <v>4.4775849961812506</v>
      </c>
      <c r="T3716" s="4">
        <f t="shared" si="1153"/>
        <v>1</v>
      </c>
      <c r="U3716" s="7">
        <f t="shared" si="1154"/>
        <v>-1.8056003109983356</v>
      </c>
      <c r="V3716" s="4">
        <f t="shared" ref="V3716:V3779" si="1160">IF(COS(Q3716)*COS(U3716-0)*SIN(0.3927)+SIN(Q3716)*COS(0.3927)&gt;0, COS(Q3716)*COS(U3716-0)*SIN(0.3927)+SIN(Q3716)*COS(0.3927),0)</f>
        <v>0.23846012004027656</v>
      </c>
      <c r="W3716" s="14">
        <f t="shared" ref="W3716:W3779" si="1161">+(D3716*V3716+E3716*(1+COS(0.3927))/2)</f>
        <v>242.05414733428518</v>
      </c>
      <c r="X3716" s="7">
        <f t="shared" si="1155"/>
        <v>45.066759788364273</v>
      </c>
      <c r="Y3716" s="4">
        <f t="shared" si="1156"/>
        <v>7.5451016804249669</v>
      </c>
      <c r="Z3716" s="7">
        <f t="shared" si="1157"/>
        <v>17.658885579038831</v>
      </c>
      <c r="AA3716" s="14">
        <f t="shared" si="1158"/>
        <v>0.99363166613525089</v>
      </c>
      <c r="AB3716" s="15">
        <v>3.2592307690000002</v>
      </c>
      <c r="AC3716" s="16">
        <f t="shared" si="1159"/>
        <v>2.4444230767500001</v>
      </c>
    </row>
    <row r="3717" spans="1:29" x14ac:dyDescent="0.25">
      <c r="A3717" s="1">
        <v>32298</v>
      </c>
      <c r="B3717" s="2">
        <v>0.75</v>
      </c>
      <c r="C3717">
        <v>190</v>
      </c>
      <c r="D3717">
        <v>592</v>
      </c>
      <c r="E3717">
        <v>40</v>
      </c>
      <c r="F3717">
        <f t="shared" ref="F3717:F3780" si="1162">C3717-E3717</f>
        <v>150</v>
      </c>
      <c r="G3717" s="8">
        <v>36.1</v>
      </c>
      <c r="H3717">
        <v>18</v>
      </c>
      <c r="I3717">
        <v>3714</v>
      </c>
      <c r="J3717">
        <f t="shared" ref="J3717:J3780" si="1163">QUOTIENT(I3717+23,24)</f>
        <v>155</v>
      </c>
      <c r="K3717" s="11">
        <f t="shared" ref="K3717:K3780" si="1164">(J3717-81)*360*PI()/(364*180)</f>
        <v>1.2773508591518938</v>
      </c>
      <c r="L3717">
        <f t="shared" ref="L3717:L3780" si="1165">9.87*SIN(2*K3717)-7.53*COS(K3717)-1.5*SIN(K3717)</f>
        <v>1.8518102759956838</v>
      </c>
      <c r="M3717">
        <f t="shared" ref="M3717:M3780" si="1166">H3717+(20+L3717)/60</f>
        <v>18.36419683793326</v>
      </c>
      <c r="N3717" s="8">
        <f t="shared" ref="N3717:N3780" si="1167">15*PI()*(12-M3717)/180</f>
        <v>-1.6661428360042101</v>
      </c>
      <c r="O3717" s="8">
        <f t="shared" ref="O3717:O3780" si="1168">23.45*SIN(360*(J3717-81)*PI()/(180*365))*PI()/180</f>
        <v>0.39136751212993254</v>
      </c>
      <c r="P3717" s="4">
        <f t="shared" ref="P3717:P3780" si="1169">IF(SIN(O3717)*SIN(0.62977)+COS(O3717)*COS(0.62977)*COS(N3717)&lt;0,0,SIN(O3717)*SIN(0.62977)+COS(O3717)*COS(0.62977)*COS(N3717))</f>
        <v>0.15353872397801746</v>
      </c>
      <c r="Q3717" s="7">
        <f t="shared" ref="Q3717:Q3780" si="1170">ASIN(P3717)</f>
        <v>0.15414847203893597</v>
      </c>
      <c r="R3717" s="4">
        <f t="shared" ref="R3717:R3780" si="1171">IF(Q3717&gt;0,ASIN(COS(O3717)*SIN(N3717)/COS(Q3717)),0)</f>
        <v>-1.1977780218429732</v>
      </c>
      <c r="S3717" s="4">
        <f t="shared" ref="S3717:S3780" si="1172">IF((OR(COS(N3717)&gt;(TAN(O3717)/TAN(0.62977)),R3717=0)),R3717,PI()-R3717)</f>
        <v>4.3393706754327663</v>
      </c>
      <c r="T3717" s="4">
        <f t="shared" ref="T3717:T3780" si="1173">IF(COS(N3717)&gt;(TAN(O3717)/TAN(0.62977)),0,1)</f>
        <v>1</v>
      </c>
      <c r="U3717" s="7">
        <f t="shared" ref="U3717:U3780" si="1174">IF((AND(COS(N3717)&lt;(TAN(O3717)/TAN(0.62977)),R3717&lt;0)),-PI()-R3717,S3717)</f>
        <v>-1.9438146317468199</v>
      </c>
      <c r="V3717" s="4">
        <f t="shared" si="1160"/>
        <v>4.0440671506206394E-3</v>
      </c>
      <c r="W3717" s="14">
        <f t="shared" si="1161"/>
        <v>40.87167137501168</v>
      </c>
      <c r="X3717" s="7">
        <f t="shared" ref="X3717:X3780" si="1175">G3717+((46-20)/800)*W3717</f>
        <v>37.428329319687883</v>
      </c>
      <c r="Y3717" s="4">
        <f t="shared" ref="Y3717:Y3780" si="1176">(0.376*(X3717-25))</f>
        <v>4.673051824202644</v>
      </c>
      <c r="Z3717" s="7">
        <f t="shared" ref="Z3717:Z3780" si="1177">(0.191*(100-Y3717))</f>
        <v>18.207447101577294</v>
      </c>
      <c r="AA3717" s="14">
        <f t="shared" ref="AA3717:AA3780" si="1178">(370*12)*(Z3717/19.1)*(W3717/1000)/1000</f>
        <v>0.17299002343666373</v>
      </c>
      <c r="AB3717" s="15">
        <v>8.3762307689999993</v>
      </c>
      <c r="AC3717" s="16">
        <f t="shared" ref="AC3717:AC3780" si="1179">+AB3717*0.75</f>
        <v>6.2821730767499995</v>
      </c>
    </row>
    <row r="3718" spans="1:29" x14ac:dyDescent="0.25">
      <c r="A3718" s="1">
        <v>32298</v>
      </c>
      <c r="B3718" s="2">
        <v>0.79166666666666663</v>
      </c>
      <c r="C3718">
        <v>26</v>
      </c>
      <c r="D3718">
        <v>134</v>
      </c>
      <c r="E3718">
        <v>13</v>
      </c>
      <c r="F3718">
        <f t="shared" si="1162"/>
        <v>13</v>
      </c>
      <c r="G3718" s="8">
        <v>34.4</v>
      </c>
      <c r="H3718">
        <v>19</v>
      </c>
      <c r="I3718">
        <v>3715</v>
      </c>
      <c r="J3718">
        <f t="shared" si="1163"/>
        <v>155</v>
      </c>
      <c r="K3718" s="11">
        <f t="shared" si="1164"/>
        <v>1.2773508591518938</v>
      </c>
      <c r="L3718">
        <f t="shared" si="1165"/>
        <v>1.8518102759956838</v>
      </c>
      <c r="M3718">
        <f t="shared" si="1166"/>
        <v>19.36419683793326</v>
      </c>
      <c r="N3718" s="8">
        <f t="shared" si="1167"/>
        <v>-1.9279422238033592</v>
      </c>
      <c r="O3718" s="8">
        <f t="shared" si="1168"/>
        <v>0.39136751212993254</v>
      </c>
      <c r="P3718" s="4">
        <f t="shared" si="1169"/>
        <v>0</v>
      </c>
      <c r="Q3718" s="7">
        <f t="shared" si="1170"/>
        <v>0</v>
      </c>
      <c r="R3718" s="4">
        <f t="shared" si="1171"/>
        <v>0</v>
      </c>
      <c r="S3718" s="4">
        <f t="shared" si="1172"/>
        <v>0</v>
      </c>
      <c r="T3718" s="4">
        <f t="shared" si="1173"/>
        <v>1</v>
      </c>
      <c r="U3718" s="7">
        <f t="shared" si="1174"/>
        <v>0</v>
      </c>
      <c r="V3718" s="4">
        <f t="shared" si="1160"/>
        <v>0.38268428076468186</v>
      </c>
      <c r="W3718" s="14">
        <f t="shared" si="1161"/>
        <v>63.784908299566752</v>
      </c>
      <c r="X3718" s="7">
        <f t="shared" si="1175"/>
        <v>36.473009519735918</v>
      </c>
      <c r="Y3718" s="4">
        <f t="shared" si="1176"/>
        <v>4.3138515794207049</v>
      </c>
      <c r="Z3718" s="7">
        <f t="shared" si="1177"/>
        <v>18.276054348330646</v>
      </c>
      <c r="AA3718" s="14">
        <f t="shared" si="1178"/>
        <v>0.27098794979301505</v>
      </c>
      <c r="AB3718" s="15">
        <v>4.1624615379999996</v>
      </c>
      <c r="AC3718" s="16">
        <f t="shared" si="1179"/>
        <v>3.1218461534999999</v>
      </c>
    </row>
    <row r="3719" spans="1:29" x14ac:dyDescent="0.25">
      <c r="A3719" s="1">
        <v>32298</v>
      </c>
      <c r="B3719" s="2">
        <v>0.83333333333333337</v>
      </c>
      <c r="C3719">
        <v>0</v>
      </c>
      <c r="D3719">
        <v>0</v>
      </c>
      <c r="E3719">
        <v>0</v>
      </c>
      <c r="F3719">
        <f t="shared" si="1162"/>
        <v>0</v>
      </c>
      <c r="G3719" s="8">
        <v>32.200000000000003</v>
      </c>
      <c r="H3719">
        <v>20</v>
      </c>
      <c r="I3719">
        <v>3716</v>
      </c>
      <c r="J3719">
        <f t="shared" si="1163"/>
        <v>155</v>
      </c>
      <c r="K3719" s="11">
        <f t="shared" si="1164"/>
        <v>1.2773508591518938</v>
      </c>
      <c r="L3719">
        <f t="shared" si="1165"/>
        <v>1.8518102759956838</v>
      </c>
      <c r="M3719">
        <f t="shared" si="1166"/>
        <v>20.36419683793326</v>
      </c>
      <c r="N3719" s="8">
        <f t="shared" si="1167"/>
        <v>-2.1897416116025088</v>
      </c>
      <c r="O3719" s="8">
        <f t="shared" si="1168"/>
        <v>0.39136751212993254</v>
      </c>
      <c r="P3719" s="4">
        <f t="shared" si="1169"/>
        <v>0</v>
      </c>
      <c r="Q3719" s="7">
        <f t="shared" si="1170"/>
        <v>0</v>
      </c>
      <c r="R3719" s="4">
        <f t="shared" si="1171"/>
        <v>0</v>
      </c>
      <c r="S3719" s="4">
        <f t="shared" si="1172"/>
        <v>0</v>
      </c>
      <c r="T3719" s="4">
        <f t="shared" si="1173"/>
        <v>1</v>
      </c>
      <c r="U3719" s="7">
        <f t="shared" si="1174"/>
        <v>0</v>
      </c>
      <c r="V3719" s="4">
        <f t="shared" si="1160"/>
        <v>0.38268428076468186</v>
      </c>
      <c r="W3719" s="14">
        <f t="shared" si="1161"/>
        <v>0</v>
      </c>
      <c r="X3719" s="7">
        <f t="shared" si="1175"/>
        <v>32.200000000000003</v>
      </c>
      <c r="Y3719" s="4">
        <f t="shared" si="1176"/>
        <v>2.7072000000000012</v>
      </c>
      <c r="Z3719" s="7">
        <f t="shared" si="1177"/>
        <v>18.582924800000001</v>
      </c>
      <c r="AA3719" s="14">
        <f t="shared" si="1178"/>
        <v>0</v>
      </c>
      <c r="AB3719" s="15">
        <v>2.5673846149999999</v>
      </c>
      <c r="AC3719" s="16">
        <f t="shared" si="1179"/>
        <v>1.9255384612499999</v>
      </c>
    </row>
    <row r="3720" spans="1:29" x14ac:dyDescent="0.25">
      <c r="A3720" s="1">
        <v>32298</v>
      </c>
      <c r="B3720" s="2">
        <v>0.875</v>
      </c>
      <c r="C3720">
        <v>0</v>
      </c>
      <c r="D3720">
        <v>0</v>
      </c>
      <c r="E3720">
        <v>0</v>
      </c>
      <c r="F3720">
        <f t="shared" si="1162"/>
        <v>0</v>
      </c>
      <c r="G3720" s="8">
        <v>30.6</v>
      </c>
      <c r="H3720">
        <v>21</v>
      </c>
      <c r="I3720">
        <v>3717</v>
      </c>
      <c r="J3720">
        <f t="shared" si="1163"/>
        <v>155</v>
      </c>
      <c r="K3720" s="11">
        <f t="shared" si="1164"/>
        <v>1.2773508591518938</v>
      </c>
      <c r="L3720">
        <f t="shared" si="1165"/>
        <v>1.8518102759956838</v>
      </c>
      <c r="M3720">
        <f t="shared" si="1166"/>
        <v>21.36419683793326</v>
      </c>
      <c r="N3720" s="8">
        <f t="shared" si="1167"/>
        <v>-2.4515409994016584</v>
      </c>
      <c r="O3720" s="8">
        <f t="shared" si="1168"/>
        <v>0.39136751212993254</v>
      </c>
      <c r="P3720" s="4">
        <f t="shared" si="1169"/>
        <v>0</v>
      </c>
      <c r="Q3720" s="7">
        <f t="shared" si="1170"/>
        <v>0</v>
      </c>
      <c r="R3720" s="4">
        <f t="shared" si="1171"/>
        <v>0</v>
      </c>
      <c r="S3720" s="4">
        <f t="shared" si="1172"/>
        <v>0</v>
      </c>
      <c r="T3720" s="4">
        <f t="shared" si="1173"/>
        <v>1</v>
      </c>
      <c r="U3720" s="7">
        <f t="shared" si="1174"/>
        <v>0</v>
      </c>
      <c r="V3720" s="4">
        <f t="shared" si="1160"/>
        <v>0.38268428076468186</v>
      </c>
      <c r="W3720" s="14">
        <f t="shared" si="1161"/>
        <v>0</v>
      </c>
      <c r="X3720" s="7">
        <f t="shared" si="1175"/>
        <v>30.6</v>
      </c>
      <c r="Y3720" s="4">
        <f t="shared" si="1176"/>
        <v>2.1056000000000004</v>
      </c>
      <c r="Z3720" s="7">
        <f t="shared" si="1177"/>
        <v>18.697830400000001</v>
      </c>
      <c r="AA3720" s="14">
        <f t="shared" si="1178"/>
        <v>0</v>
      </c>
      <c r="AB3720" s="15">
        <v>2.3955384620000002</v>
      </c>
      <c r="AC3720" s="16">
        <f t="shared" si="1179"/>
        <v>1.7966538465000002</v>
      </c>
    </row>
    <row r="3721" spans="1:29" x14ac:dyDescent="0.25">
      <c r="A3721" s="1">
        <v>32298</v>
      </c>
      <c r="B3721" s="2">
        <v>0.91666666666666663</v>
      </c>
      <c r="C3721">
        <v>0</v>
      </c>
      <c r="D3721">
        <v>0</v>
      </c>
      <c r="E3721">
        <v>0</v>
      </c>
      <c r="F3721">
        <f t="shared" si="1162"/>
        <v>0</v>
      </c>
      <c r="G3721" s="8">
        <v>28.9</v>
      </c>
      <c r="H3721">
        <v>22</v>
      </c>
      <c r="I3721">
        <v>3718</v>
      </c>
      <c r="J3721">
        <f t="shared" si="1163"/>
        <v>155</v>
      </c>
      <c r="K3721" s="11">
        <f t="shared" si="1164"/>
        <v>1.2773508591518938</v>
      </c>
      <c r="L3721">
        <f t="shared" si="1165"/>
        <v>1.8518102759956838</v>
      </c>
      <c r="M3721">
        <f t="shared" si="1166"/>
        <v>22.36419683793326</v>
      </c>
      <c r="N3721" s="8">
        <f t="shared" si="1167"/>
        <v>-2.7133403872008079</v>
      </c>
      <c r="O3721" s="8">
        <f t="shared" si="1168"/>
        <v>0.39136751212993254</v>
      </c>
      <c r="P3721" s="4">
        <f t="shared" si="1169"/>
        <v>0</v>
      </c>
      <c r="Q3721" s="7">
        <f t="shared" si="1170"/>
        <v>0</v>
      </c>
      <c r="R3721" s="4">
        <f t="shared" si="1171"/>
        <v>0</v>
      </c>
      <c r="S3721" s="4">
        <f t="shared" si="1172"/>
        <v>0</v>
      </c>
      <c r="T3721" s="4">
        <f t="shared" si="1173"/>
        <v>1</v>
      </c>
      <c r="U3721" s="7">
        <f t="shared" si="1174"/>
        <v>0</v>
      </c>
      <c r="V3721" s="4">
        <f t="shared" si="1160"/>
        <v>0.38268428076468186</v>
      </c>
      <c r="W3721" s="14">
        <f t="shared" si="1161"/>
        <v>0</v>
      </c>
      <c r="X3721" s="7">
        <f t="shared" si="1175"/>
        <v>28.9</v>
      </c>
      <c r="Y3721" s="4">
        <f t="shared" si="1176"/>
        <v>1.4663999999999995</v>
      </c>
      <c r="Z3721" s="7">
        <f t="shared" si="1177"/>
        <v>18.8199176</v>
      </c>
      <c r="AA3721" s="14">
        <f t="shared" si="1178"/>
        <v>0</v>
      </c>
      <c r="AB3721" s="15">
        <v>2.9236153850000002</v>
      </c>
      <c r="AC3721" s="16">
        <f t="shared" si="1179"/>
        <v>2.1927115387500002</v>
      </c>
    </row>
    <row r="3722" spans="1:29" x14ac:dyDescent="0.25">
      <c r="A3722" s="1">
        <v>32298</v>
      </c>
      <c r="B3722" s="2">
        <v>0.95833333333333337</v>
      </c>
      <c r="C3722">
        <v>0</v>
      </c>
      <c r="D3722">
        <v>0</v>
      </c>
      <c r="E3722">
        <v>0</v>
      </c>
      <c r="F3722">
        <f t="shared" si="1162"/>
        <v>0</v>
      </c>
      <c r="G3722" s="8">
        <v>27.8</v>
      </c>
      <c r="H3722">
        <v>23</v>
      </c>
      <c r="I3722">
        <v>3719</v>
      </c>
      <c r="J3722">
        <f t="shared" si="1163"/>
        <v>155</v>
      </c>
      <c r="K3722" s="11">
        <f t="shared" si="1164"/>
        <v>1.2773508591518938</v>
      </c>
      <c r="L3722">
        <f t="shared" si="1165"/>
        <v>1.8518102759956838</v>
      </c>
      <c r="M3722">
        <f t="shared" si="1166"/>
        <v>23.36419683793326</v>
      </c>
      <c r="N3722" s="8">
        <f t="shared" si="1167"/>
        <v>-2.9751397749999571</v>
      </c>
      <c r="O3722" s="8">
        <f t="shared" si="1168"/>
        <v>0.39136751212993254</v>
      </c>
      <c r="P3722" s="4">
        <f t="shared" si="1169"/>
        <v>0</v>
      </c>
      <c r="Q3722" s="7">
        <f t="shared" si="1170"/>
        <v>0</v>
      </c>
      <c r="R3722" s="4">
        <f t="shared" si="1171"/>
        <v>0</v>
      </c>
      <c r="S3722" s="4">
        <f t="shared" si="1172"/>
        <v>0</v>
      </c>
      <c r="T3722" s="4">
        <f t="shared" si="1173"/>
        <v>1</v>
      </c>
      <c r="U3722" s="7">
        <f t="shared" si="1174"/>
        <v>0</v>
      </c>
      <c r="V3722" s="4">
        <f t="shared" si="1160"/>
        <v>0.38268428076468186</v>
      </c>
      <c r="W3722" s="14">
        <f t="shared" si="1161"/>
        <v>0</v>
      </c>
      <c r="X3722" s="7">
        <f t="shared" si="1175"/>
        <v>27.8</v>
      </c>
      <c r="Y3722" s="4">
        <f t="shared" si="1176"/>
        <v>1.0528000000000002</v>
      </c>
      <c r="Z3722" s="7">
        <f t="shared" si="1177"/>
        <v>18.898915200000001</v>
      </c>
      <c r="AA3722" s="14">
        <f t="shared" si="1178"/>
        <v>0</v>
      </c>
      <c r="AB3722" s="15">
        <v>4.3558464619999997</v>
      </c>
      <c r="AC3722" s="16">
        <f t="shared" si="1179"/>
        <v>3.2668848465</v>
      </c>
    </row>
    <row r="3723" spans="1:29" x14ac:dyDescent="0.25">
      <c r="A3723" s="1">
        <v>32298</v>
      </c>
      <c r="B3723" s="3">
        <v>1</v>
      </c>
      <c r="C3723">
        <v>0</v>
      </c>
      <c r="D3723">
        <v>0</v>
      </c>
      <c r="E3723">
        <v>0</v>
      </c>
      <c r="F3723">
        <f t="shared" si="1162"/>
        <v>0</v>
      </c>
      <c r="G3723" s="8">
        <v>26.1</v>
      </c>
      <c r="H3723">
        <v>24</v>
      </c>
      <c r="I3723">
        <v>3720</v>
      </c>
      <c r="J3723">
        <f t="shared" si="1163"/>
        <v>155</v>
      </c>
      <c r="K3723" s="11">
        <f t="shared" si="1164"/>
        <v>1.2773508591518938</v>
      </c>
      <c r="L3723">
        <f t="shared" si="1165"/>
        <v>1.8518102759956838</v>
      </c>
      <c r="M3723">
        <f t="shared" si="1166"/>
        <v>24.36419683793326</v>
      </c>
      <c r="N3723" s="8">
        <f t="shared" si="1167"/>
        <v>-3.2369391627991067</v>
      </c>
      <c r="O3723" s="8">
        <f t="shared" si="1168"/>
        <v>0.39136751212993254</v>
      </c>
      <c r="P3723" s="4">
        <f t="shared" si="1169"/>
        <v>0</v>
      </c>
      <c r="Q3723" s="7">
        <f t="shared" si="1170"/>
        <v>0</v>
      </c>
      <c r="R3723" s="4">
        <f t="shared" si="1171"/>
        <v>0</v>
      </c>
      <c r="S3723" s="4">
        <f t="shared" si="1172"/>
        <v>0</v>
      </c>
      <c r="T3723" s="4">
        <f t="shared" si="1173"/>
        <v>1</v>
      </c>
      <c r="U3723" s="7">
        <f t="shared" si="1174"/>
        <v>0</v>
      </c>
      <c r="V3723" s="4">
        <f t="shared" si="1160"/>
        <v>0.38268428076468186</v>
      </c>
      <c r="W3723" s="14">
        <f t="shared" si="1161"/>
        <v>0</v>
      </c>
      <c r="X3723" s="7">
        <f t="shared" si="1175"/>
        <v>26.1</v>
      </c>
      <c r="Y3723" s="4">
        <f t="shared" si="1176"/>
        <v>0.41360000000000052</v>
      </c>
      <c r="Z3723" s="7">
        <f t="shared" si="1177"/>
        <v>19.0210024</v>
      </c>
      <c r="AA3723" s="14">
        <f t="shared" si="1178"/>
        <v>0</v>
      </c>
      <c r="AB3723" s="15">
        <v>2.4423844620000001</v>
      </c>
      <c r="AC3723" s="16">
        <f t="shared" si="1179"/>
        <v>1.8317883465000002</v>
      </c>
    </row>
    <row r="3724" spans="1:29" x14ac:dyDescent="0.25">
      <c r="A3724" s="1">
        <v>32299</v>
      </c>
      <c r="B3724" s="2">
        <v>4.1666666666666664E-2</v>
      </c>
      <c r="C3724">
        <v>0</v>
      </c>
      <c r="D3724">
        <v>0</v>
      </c>
      <c r="E3724">
        <v>0</v>
      </c>
      <c r="F3724">
        <f t="shared" si="1162"/>
        <v>0</v>
      </c>
      <c r="G3724" s="8">
        <v>23.9</v>
      </c>
      <c r="H3724">
        <v>1</v>
      </c>
      <c r="I3724">
        <v>3721</v>
      </c>
      <c r="J3724">
        <f t="shared" si="1163"/>
        <v>156</v>
      </c>
      <c r="K3724" s="11">
        <f t="shared" si="1164"/>
        <v>1.2946123572485411</v>
      </c>
      <c r="L3724">
        <f t="shared" si="1165"/>
        <v>1.68235146428492</v>
      </c>
      <c r="M3724">
        <f t="shared" si="1166"/>
        <v>1.3613725244047488</v>
      </c>
      <c r="N3724" s="8">
        <f t="shared" si="1167"/>
        <v>2.7851861601340473</v>
      </c>
      <c r="O3724" s="8">
        <f t="shared" si="1168"/>
        <v>0.39337091882412117</v>
      </c>
      <c r="P3724" s="4">
        <f t="shared" si="1169"/>
        <v>0</v>
      </c>
      <c r="Q3724" s="7">
        <f t="shared" si="1170"/>
        <v>0</v>
      </c>
      <c r="R3724" s="4">
        <f t="shared" si="1171"/>
        <v>0</v>
      </c>
      <c r="S3724" s="4">
        <f t="shared" si="1172"/>
        <v>0</v>
      </c>
      <c r="T3724" s="4">
        <f t="shared" si="1173"/>
        <v>1</v>
      </c>
      <c r="U3724" s="7">
        <f t="shared" si="1174"/>
        <v>0</v>
      </c>
      <c r="V3724" s="4">
        <f t="shared" si="1160"/>
        <v>0.38268428076468186</v>
      </c>
      <c r="W3724" s="14">
        <f t="shared" si="1161"/>
        <v>0</v>
      </c>
      <c r="X3724" s="7">
        <f t="shared" si="1175"/>
        <v>23.9</v>
      </c>
      <c r="Y3724" s="4">
        <f t="shared" si="1176"/>
        <v>-0.41360000000000052</v>
      </c>
      <c r="Z3724" s="7">
        <f t="shared" si="1177"/>
        <v>19.178997600000002</v>
      </c>
      <c r="AA3724" s="14">
        <f t="shared" si="1178"/>
        <v>0</v>
      </c>
      <c r="AB3724" s="15">
        <v>2.8534613850000001</v>
      </c>
      <c r="AC3724" s="16">
        <f t="shared" si="1179"/>
        <v>2.1400960387500003</v>
      </c>
    </row>
    <row r="3725" spans="1:29" x14ac:dyDescent="0.25">
      <c r="A3725" s="1">
        <v>32299</v>
      </c>
      <c r="B3725" s="2">
        <v>8.3333333333333329E-2</v>
      </c>
      <c r="C3725">
        <v>0</v>
      </c>
      <c r="D3725">
        <v>0</v>
      </c>
      <c r="E3725">
        <v>0</v>
      </c>
      <c r="F3725">
        <f t="shared" si="1162"/>
        <v>0</v>
      </c>
      <c r="G3725" s="8">
        <v>23.9</v>
      </c>
      <c r="H3725">
        <v>2</v>
      </c>
      <c r="I3725">
        <v>3722</v>
      </c>
      <c r="J3725">
        <f t="shared" si="1163"/>
        <v>156</v>
      </c>
      <c r="K3725" s="11">
        <f t="shared" si="1164"/>
        <v>1.2946123572485411</v>
      </c>
      <c r="L3725">
        <f t="shared" si="1165"/>
        <v>1.68235146428492</v>
      </c>
      <c r="M3725">
        <f t="shared" si="1166"/>
        <v>2.3613725244047488</v>
      </c>
      <c r="N3725" s="8">
        <f t="shared" si="1167"/>
        <v>2.5233867723348977</v>
      </c>
      <c r="O3725" s="8">
        <f t="shared" si="1168"/>
        <v>0.39337091882412117</v>
      </c>
      <c r="P3725" s="4">
        <f t="shared" si="1169"/>
        <v>0</v>
      </c>
      <c r="Q3725" s="7">
        <f t="shared" si="1170"/>
        <v>0</v>
      </c>
      <c r="R3725" s="4">
        <f t="shared" si="1171"/>
        <v>0</v>
      </c>
      <c r="S3725" s="4">
        <f t="shared" si="1172"/>
        <v>0</v>
      </c>
      <c r="T3725" s="4">
        <f t="shared" si="1173"/>
        <v>1</v>
      </c>
      <c r="U3725" s="7">
        <f t="shared" si="1174"/>
        <v>0</v>
      </c>
      <c r="V3725" s="4">
        <f t="shared" si="1160"/>
        <v>0.38268428076468186</v>
      </c>
      <c r="W3725" s="14">
        <f t="shared" si="1161"/>
        <v>0</v>
      </c>
      <c r="X3725" s="7">
        <f t="shared" si="1175"/>
        <v>23.9</v>
      </c>
      <c r="Y3725" s="4">
        <f t="shared" si="1176"/>
        <v>-0.41360000000000052</v>
      </c>
      <c r="Z3725" s="7">
        <f t="shared" si="1177"/>
        <v>19.178997600000002</v>
      </c>
      <c r="AA3725" s="14">
        <f t="shared" si="1178"/>
        <v>0</v>
      </c>
      <c r="AB3725" s="15">
        <v>2.7949999999999999</v>
      </c>
      <c r="AC3725" s="16">
        <f t="shared" si="1179"/>
        <v>2.0962499999999999</v>
      </c>
    </row>
    <row r="3726" spans="1:29" x14ac:dyDescent="0.25">
      <c r="A3726" s="1">
        <v>32299</v>
      </c>
      <c r="B3726" s="2">
        <v>0.125</v>
      </c>
      <c r="C3726">
        <v>0</v>
      </c>
      <c r="D3726">
        <v>0</v>
      </c>
      <c r="E3726">
        <v>0</v>
      </c>
      <c r="F3726">
        <f t="shared" si="1162"/>
        <v>0</v>
      </c>
      <c r="G3726" s="8">
        <v>23.3</v>
      </c>
      <c r="H3726">
        <v>3</v>
      </c>
      <c r="I3726">
        <v>3723</v>
      </c>
      <c r="J3726">
        <f t="shared" si="1163"/>
        <v>156</v>
      </c>
      <c r="K3726" s="11">
        <f t="shared" si="1164"/>
        <v>1.2946123572485411</v>
      </c>
      <c r="L3726">
        <f t="shared" si="1165"/>
        <v>1.68235146428492</v>
      </c>
      <c r="M3726">
        <f t="shared" si="1166"/>
        <v>3.3613725244047488</v>
      </c>
      <c r="N3726" s="8">
        <f t="shared" si="1167"/>
        <v>2.2615873845357481</v>
      </c>
      <c r="O3726" s="8">
        <f t="shared" si="1168"/>
        <v>0.39337091882412117</v>
      </c>
      <c r="P3726" s="4">
        <f t="shared" si="1169"/>
        <v>0</v>
      </c>
      <c r="Q3726" s="7">
        <f t="shared" si="1170"/>
        <v>0</v>
      </c>
      <c r="R3726" s="4">
        <f t="shared" si="1171"/>
        <v>0</v>
      </c>
      <c r="S3726" s="4">
        <f t="shared" si="1172"/>
        <v>0</v>
      </c>
      <c r="T3726" s="4">
        <f t="shared" si="1173"/>
        <v>1</v>
      </c>
      <c r="U3726" s="7">
        <f t="shared" si="1174"/>
        <v>0</v>
      </c>
      <c r="V3726" s="4">
        <f t="shared" si="1160"/>
        <v>0.38268428076468186</v>
      </c>
      <c r="W3726" s="14">
        <f t="shared" si="1161"/>
        <v>0</v>
      </c>
      <c r="X3726" s="7">
        <f t="shared" si="1175"/>
        <v>23.3</v>
      </c>
      <c r="Y3726" s="4">
        <f t="shared" si="1176"/>
        <v>-0.63919999999999977</v>
      </c>
      <c r="Z3726" s="7">
        <f t="shared" si="1177"/>
        <v>19.222087200000001</v>
      </c>
      <c r="AA3726" s="14">
        <f t="shared" si="1178"/>
        <v>0</v>
      </c>
      <c r="AB3726" s="15">
        <v>5.3319233849999996</v>
      </c>
      <c r="AC3726" s="16">
        <f t="shared" si="1179"/>
        <v>3.9989425387499997</v>
      </c>
    </row>
    <row r="3727" spans="1:29" x14ac:dyDescent="0.25">
      <c r="A3727" s="1">
        <v>32299</v>
      </c>
      <c r="B3727" s="2">
        <v>0.16666666666666666</v>
      </c>
      <c r="C3727">
        <v>0</v>
      </c>
      <c r="D3727">
        <v>0</v>
      </c>
      <c r="E3727">
        <v>0</v>
      </c>
      <c r="F3727">
        <f t="shared" si="1162"/>
        <v>0</v>
      </c>
      <c r="G3727" s="8">
        <v>23.3</v>
      </c>
      <c r="H3727">
        <v>4</v>
      </c>
      <c r="I3727">
        <v>3724</v>
      </c>
      <c r="J3727">
        <f t="shared" si="1163"/>
        <v>156</v>
      </c>
      <c r="K3727" s="11">
        <f t="shared" si="1164"/>
        <v>1.2946123572485411</v>
      </c>
      <c r="L3727">
        <f t="shared" si="1165"/>
        <v>1.68235146428492</v>
      </c>
      <c r="M3727">
        <f t="shared" si="1166"/>
        <v>4.3613725244047483</v>
      </c>
      <c r="N3727" s="8">
        <f t="shared" si="1167"/>
        <v>1.999787996736599</v>
      </c>
      <c r="O3727" s="8">
        <f t="shared" si="1168"/>
        <v>0.39337091882412117</v>
      </c>
      <c r="P3727" s="4">
        <f t="shared" si="1169"/>
        <v>0</v>
      </c>
      <c r="Q3727" s="7">
        <f t="shared" si="1170"/>
        <v>0</v>
      </c>
      <c r="R3727" s="4">
        <f t="shared" si="1171"/>
        <v>0</v>
      </c>
      <c r="S3727" s="4">
        <f t="shared" si="1172"/>
        <v>0</v>
      </c>
      <c r="T3727" s="4">
        <f t="shared" si="1173"/>
        <v>1</v>
      </c>
      <c r="U3727" s="7">
        <f t="shared" si="1174"/>
        <v>0</v>
      </c>
      <c r="V3727" s="4">
        <f t="shared" si="1160"/>
        <v>0.38268428076468186</v>
      </c>
      <c r="W3727" s="14">
        <f t="shared" si="1161"/>
        <v>0</v>
      </c>
      <c r="X3727" s="7">
        <f t="shared" si="1175"/>
        <v>23.3</v>
      </c>
      <c r="Y3727" s="4">
        <f t="shared" si="1176"/>
        <v>-0.63919999999999977</v>
      </c>
      <c r="Z3727" s="7">
        <f t="shared" si="1177"/>
        <v>19.222087200000001</v>
      </c>
      <c r="AA3727" s="14">
        <f t="shared" si="1178"/>
        <v>0</v>
      </c>
      <c r="AB3727" s="15">
        <v>3.0343076920000001</v>
      </c>
      <c r="AC3727" s="16">
        <f t="shared" si="1179"/>
        <v>2.2757307689999999</v>
      </c>
    </row>
    <row r="3728" spans="1:29" x14ac:dyDescent="0.25">
      <c r="A3728" s="1">
        <v>32299</v>
      </c>
      <c r="B3728" s="2">
        <v>0.20833333333333334</v>
      </c>
      <c r="C3728">
        <v>13</v>
      </c>
      <c r="D3728">
        <v>121</v>
      </c>
      <c r="E3728">
        <v>1</v>
      </c>
      <c r="F3728">
        <f t="shared" si="1162"/>
        <v>12</v>
      </c>
      <c r="G3728" s="8">
        <v>22.2</v>
      </c>
      <c r="H3728">
        <v>5</v>
      </c>
      <c r="I3728">
        <v>3725</v>
      </c>
      <c r="J3728">
        <f t="shared" si="1163"/>
        <v>156</v>
      </c>
      <c r="K3728" s="11">
        <f t="shared" si="1164"/>
        <v>1.2946123572485411</v>
      </c>
      <c r="L3728">
        <f t="shared" si="1165"/>
        <v>1.68235146428492</v>
      </c>
      <c r="M3728">
        <f t="shared" si="1166"/>
        <v>5.3613725244047483</v>
      </c>
      <c r="N3728" s="8">
        <f t="shared" si="1167"/>
        <v>1.7379886089374497</v>
      </c>
      <c r="O3728" s="8">
        <f t="shared" si="1168"/>
        <v>0.39337091882412117</v>
      </c>
      <c r="P3728" s="4">
        <f t="shared" si="1169"/>
        <v>0.10153237942852782</v>
      </c>
      <c r="Q3728" s="7">
        <f t="shared" si="1170"/>
        <v>0.10170764025479929</v>
      </c>
      <c r="R3728" s="4">
        <f t="shared" si="1171"/>
        <v>1.1566845828134613</v>
      </c>
      <c r="S3728" s="4">
        <f t="shared" si="1172"/>
        <v>1.9849080707763318</v>
      </c>
      <c r="T3728" s="4">
        <f t="shared" si="1173"/>
        <v>1</v>
      </c>
      <c r="U3728" s="7">
        <f t="shared" si="1174"/>
        <v>1.9849080707763318</v>
      </c>
      <c r="V3728" s="4">
        <f t="shared" si="1160"/>
        <v>0</v>
      </c>
      <c r="W3728" s="14">
        <f t="shared" si="1161"/>
        <v>0.96193959054610656</v>
      </c>
      <c r="X3728" s="7">
        <f t="shared" si="1175"/>
        <v>22.231263036692749</v>
      </c>
      <c r="Y3728" s="4">
        <f t="shared" si="1176"/>
        <v>-1.0410450982035264</v>
      </c>
      <c r="Z3728" s="7">
        <f t="shared" si="1177"/>
        <v>19.298839613756872</v>
      </c>
      <c r="AA3728" s="14">
        <f t="shared" si="1178"/>
        <v>4.3154749408251761E-3</v>
      </c>
      <c r="AB3728" s="15">
        <v>1.5805385380000001</v>
      </c>
      <c r="AC3728" s="16">
        <f t="shared" si="1179"/>
        <v>1.1854039035000001</v>
      </c>
    </row>
    <row r="3729" spans="1:29" x14ac:dyDescent="0.25">
      <c r="A3729" s="1">
        <v>32299</v>
      </c>
      <c r="B3729" s="2">
        <v>0.25</v>
      </c>
      <c r="C3729">
        <v>139</v>
      </c>
      <c r="D3729">
        <v>592</v>
      </c>
      <c r="E3729">
        <v>22</v>
      </c>
      <c r="F3729">
        <f t="shared" si="1162"/>
        <v>117</v>
      </c>
      <c r="G3729" s="8">
        <v>22.2</v>
      </c>
      <c r="H3729">
        <v>6</v>
      </c>
      <c r="I3729">
        <v>3726</v>
      </c>
      <c r="J3729">
        <f t="shared" si="1163"/>
        <v>156</v>
      </c>
      <c r="K3729" s="11">
        <f t="shared" si="1164"/>
        <v>1.2946123572485411</v>
      </c>
      <c r="L3729">
        <f t="shared" si="1165"/>
        <v>1.68235146428492</v>
      </c>
      <c r="M3729">
        <f t="shared" si="1166"/>
        <v>6.3613725244047483</v>
      </c>
      <c r="N3729" s="8">
        <f t="shared" si="1167"/>
        <v>1.4761892211383001</v>
      </c>
      <c r="O3729" s="8">
        <f t="shared" si="1168"/>
        <v>0.39337091882412117</v>
      </c>
      <c r="P3729" s="4">
        <f t="shared" si="1169"/>
        <v>0.29626330028966325</v>
      </c>
      <c r="Q3729" s="7">
        <f t="shared" si="1170"/>
        <v>0.30077792812484355</v>
      </c>
      <c r="R3729" s="4">
        <f t="shared" si="1171"/>
        <v>1.2968527887205554</v>
      </c>
      <c r="S3729" s="4">
        <f t="shared" si="1172"/>
        <v>1.8447398648692377</v>
      </c>
      <c r="T3729" s="4">
        <f t="shared" si="1173"/>
        <v>1</v>
      </c>
      <c r="U3729" s="7">
        <f t="shared" si="1174"/>
        <v>1.8447398648692377</v>
      </c>
      <c r="V3729" s="4">
        <f t="shared" si="1160"/>
        <v>0.17483164483004415</v>
      </c>
      <c r="W3729" s="14">
        <f t="shared" si="1161"/>
        <v>124.66300473140048</v>
      </c>
      <c r="X3729" s="7">
        <f t="shared" si="1175"/>
        <v>26.251547653770515</v>
      </c>
      <c r="Y3729" s="4">
        <f t="shared" si="1176"/>
        <v>0.4705819178177138</v>
      </c>
      <c r="Z3729" s="7">
        <f t="shared" si="1177"/>
        <v>19.010118853696817</v>
      </c>
      <c r="AA3729" s="14">
        <f t="shared" si="1178"/>
        <v>0.55089905248779258</v>
      </c>
      <c r="AB3729" s="15">
        <v>1.9259999999999999</v>
      </c>
      <c r="AC3729" s="16">
        <f t="shared" si="1179"/>
        <v>1.4444999999999999</v>
      </c>
    </row>
    <row r="3730" spans="1:29" x14ac:dyDescent="0.25">
      <c r="A3730" s="1">
        <v>32299</v>
      </c>
      <c r="B3730" s="2">
        <v>0.29166666666666669</v>
      </c>
      <c r="C3730">
        <v>353</v>
      </c>
      <c r="D3730">
        <v>817</v>
      </c>
      <c r="E3730">
        <v>33</v>
      </c>
      <c r="F3730">
        <f t="shared" si="1162"/>
        <v>320</v>
      </c>
      <c r="G3730" s="8">
        <v>23.3</v>
      </c>
      <c r="H3730">
        <v>7</v>
      </c>
      <c r="I3730">
        <v>3727</v>
      </c>
      <c r="J3730">
        <f t="shared" si="1163"/>
        <v>156</v>
      </c>
      <c r="K3730" s="11">
        <f t="shared" si="1164"/>
        <v>1.2946123572485411</v>
      </c>
      <c r="L3730">
        <f t="shared" si="1165"/>
        <v>1.68235146428492</v>
      </c>
      <c r="M3730">
        <f t="shared" si="1166"/>
        <v>7.3613725244047483</v>
      </c>
      <c r="N3730" s="8">
        <f t="shared" si="1167"/>
        <v>1.2143898333391507</v>
      </c>
      <c r="O3730" s="8">
        <f t="shared" si="1168"/>
        <v>0.39337091882412117</v>
      </c>
      <c r="P3730" s="4">
        <f t="shared" si="1169"/>
        <v>0.48618887846273151</v>
      </c>
      <c r="Q3730" s="7">
        <f t="shared" si="1170"/>
        <v>0.50772315407535851</v>
      </c>
      <c r="R3730" s="4">
        <f t="shared" si="1171"/>
        <v>1.4330679855592197</v>
      </c>
      <c r="S3730" s="4">
        <f t="shared" si="1172"/>
        <v>1.7085246680305735</v>
      </c>
      <c r="T3730" s="4">
        <f t="shared" si="1173"/>
        <v>1</v>
      </c>
      <c r="U3730" s="7">
        <f t="shared" si="1174"/>
        <v>1.7085246680305735</v>
      </c>
      <c r="V3730" s="4">
        <f t="shared" si="1160"/>
        <v>0.40326750969627501</v>
      </c>
      <c r="W3730" s="14">
        <f t="shared" si="1161"/>
        <v>361.21356190987819</v>
      </c>
      <c r="X3730" s="7">
        <f t="shared" si="1175"/>
        <v>35.039440762071038</v>
      </c>
      <c r="Y3730" s="4">
        <f t="shared" si="1176"/>
        <v>3.7748297265387105</v>
      </c>
      <c r="Z3730" s="7">
        <f t="shared" si="1177"/>
        <v>18.379007522231106</v>
      </c>
      <c r="AA3730" s="14">
        <f t="shared" si="1178"/>
        <v>1.5432479405938495</v>
      </c>
      <c r="AB3730" s="15">
        <v>1.0875384619999999</v>
      </c>
      <c r="AC3730" s="16">
        <f t="shared" si="1179"/>
        <v>0.81565384649999995</v>
      </c>
    </row>
    <row r="3731" spans="1:29" x14ac:dyDescent="0.25">
      <c r="A3731" s="1">
        <v>32299</v>
      </c>
      <c r="B3731" s="2">
        <v>0.33333333333333331</v>
      </c>
      <c r="C3731">
        <v>578</v>
      </c>
      <c r="D3731">
        <v>905</v>
      </c>
      <c r="E3731">
        <v>59</v>
      </c>
      <c r="F3731">
        <f t="shared" si="1162"/>
        <v>519</v>
      </c>
      <c r="G3731" s="8">
        <v>23.9</v>
      </c>
      <c r="H3731">
        <v>8</v>
      </c>
      <c r="I3731">
        <v>3728</v>
      </c>
      <c r="J3731">
        <f t="shared" si="1163"/>
        <v>156</v>
      </c>
      <c r="K3731" s="11">
        <f t="shared" si="1164"/>
        <v>1.2946123572485411</v>
      </c>
      <c r="L3731">
        <f t="shared" si="1165"/>
        <v>1.68235146428492</v>
      </c>
      <c r="M3731">
        <f t="shared" si="1166"/>
        <v>8.3613725244047483</v>
      </c>
      <c r="N3731" s="8">
        <f t="shared" si="1167"/>
        <v>0.95259044554000127</v>
      </c>
      <c r="O3731" s="8">
        <f t="shared" si="1168"/>
        <v>0.39337091882412117</v>
      </c>
      <c r="P3731" s="4">
        <f t="shared" si="1169"/>
        <v>0.65836599966209641</v>
      </c>
      <c r="Q3731" s="7">
        <f t="shared" si="1170"/>
        <v>0.71864583627825529</v>
      </c>
      <c r="R3731" s="4">
        <f t="shared" si="1171"/>
        <v>1.5634866273030803</v>
      </c>
      <c r="S3731" s="4">
        <f t="shared" si="1172"/>
        <v>1.5634866273030803</v>
      </c>
      <c r="T3731" s="4">
        <f t="shared" si="1173"/>
        <v>0</v>
      </c>
      <c r="U3731" s="7">
        <f t="shared" si="1174"/>
        <v>1.5634866273030803</v>
      </c>
      <c r="V3731" s="4">
        <f t="shared" si="1160"/>
        <v>0.61035614920282832</v>
      </c>
      <c r="W3731" s="14">
        <f t="shared" si="1161"/>
        <v>609.12675087077992</v>
      </c>
      <c r="X3731" s="7">
        <f t="shared" si="1175"/>
        <v>43.696619403300346</v>
      </c>
      <c r="Y3731" s="4">
        <f t="shared" si="1176"/>
        <v>7.0299288956409303</v>
      </c>
      <c r="Z3731" s="7">
        <f t="shared" si="1177"/>
        <v>17.757283580932583</v>
      </c>
      <c r="AA3731" s="14">
        <f t="shared" si="1178"/>
        <v>2.5143967458970486</v>
      </c>
      <c r="AB3731" s="15">
        <v>0.55223076900000001</v>
      </c>
      <c r="AC3731" s="16">
        <f t="shared" si="1179"/>
        <v>0.41417307675000004</v>
      </c>
    </row>
    <row r="3732" spans="1:29" x14ac:dyDescent="0.25">
      <c r="A3732" s="1">
        <v>32299</v>
      </c>
      <c r="B3732" s="2">
        <v>0.375</v>
      </c>
      <c r="C3732">
        <v>790</v>
      </c>
      <c r="D3732">
        <v>971</v>
      </c>
      <c r="E3732">
        <v>79</v>
      </c>
      <c r="F3732">
        <f t="shared" si="1162"/>
        <v>711</v>
      </c>
      <c r="G3732" s="8">
        <v>25</v>
      </c>
      <c r="H3732">
        <v>9</v>
      </c>
      <c r="I3732">
        <v>3729</v>
      </c>
      <c r="J3732">
        <f t="shared" si="1163"/>
        <v>156</v>
      </c>
      <c r="K3732" s="11">
        <f t="shared" si="1164"/>
        <v>1.2946123572485411</v>
      </c>
      <c r="L3732">
        <f t="shared" si="1165"/>
        <v>1.68235146428492</v>
      </c>
      <c r="M3732">
        <f t="shared" si="1166"/>
        <v>9.3613725244047483</v>
      </c>
      <c r="N3732" s="8">
        <f t="shared" si="1167"/>
        <v>0.69079105774085192</v>
      </c>
      <c r="O3732" s="8">
        <f t="shared" si="1168"/>
        <v>0.39337091882412117</v>
      </c>
      <c r="P3732" s="4">
        <f t="shared" si="1169"/>
        <v>0.80106107761416701</v>
      </c>
      <c r="Q3732" s="7">
        <f t="shared" si="1170"/>
        <v>0.9290657715229319</v>
      </c>
      <c r="R3732" s="4">
        <f t="shared" si="1171"/>
        <v>1.3868405130723933</v>
      </c>
      <c r="S3732" s="4">
        <f t="shared" si="1172"/>
        <v>1.3868405130723933</v>
      </c>
      <c r="T3732" s="4">
        <f t="shared" si="1173"/>
        <v>0</v>
      </c>
      <c r="U3732" s="7">
        <f t="shared" si="1174"/>
        <v>1.3868405130723933</v>
      </c>
      <c r="V3732" s="4">
        <f t="shared" si="1160"/>
        <v>0.78198481479746873</v>
      </c>
      <c r="W3732" s="14">
        <f t="shared" si="1161"/>
        <v>835.30048282148459</v>
      </c>
      <c r="X3732" s="7">
        <f t="shared" si="1175"/>
        <v>52.147265691698252</v>
      </c>
      <c r="Y3732" s="4">
        <f t="shared" si="1176"/>
        <v>10.207371900078543</v>
      </c>
      <c r="Z3732" s="7">
        <f t="shared" si="1177"/>
        <v>17.150391967085</v>
      </c>
      <c r="AA3732" s="14">
        <f t="shared" si="1178"/>
        <v>3.3301698568919433</v>
      </c>
      <c r="AB3732" s="15">
        <v>0.75915381500000001</v>
      </c>
      <c r="AC3732" s="16">
        <f t="shared" si="1179"/>
        <v>0.56936536125000003</v>
      </c>
    </row>
    <row r="3733" spans="1:29" x14ac:dyDescent="0.25">
      <c r="A3733" s="1">
        <v>32299</v>
      </c>
      <c r="B3733" s="2">
        <v>0.41666666666666669</v>
      </c>
      <c r="C3733">
        <v>952</v>
      </c>
      <c r="D3733">
        <v>995</v>
      </c>
      <c r="E3733">
        <v>99</v>
      </c>
      <c r="F3733">
        <f t="shared" si="1162"/>
        <v>853</v>
      </c>
      <c r="G3733" s="8">
        <v>25.6</v>
      </c>
      <c r="H3733">
        <v>10</v>
      </c>
      <c r="I3733">
        <v>3730</v>
      </c>
      <c r="J3733">
        <f t="shared" si="1163"/>
        <v>156</v>
      </c>
      <c r="K3733" s="11">
        <f t="shared" si="1164"/>
        <v>1.2946123572485411</v>
      </c>
      <c r="L3733">
        <f t="shared" si="1165"/>
        <v>1.68235146428492</v>
      </c>
      <c r="M3733">
        <f t="shared" si="1166"/>
        <v>10.361372524404748</v>
      </c>
      <c r="N3733" s="8">
        <f t="shared" si="1167"/>
        <v>0.42899166994170251</v>
      </c>
      <c r="O3733" s="8">
        <f t="shared" si="1168"/>
        <v>0.39337091882412117</v>
      </c>
      <c r="P3733" s="4">
        <f t="shared" si="1169"/>
        <v>0.90454967857127599</v>
      </c>
      <c r="Q3733" s="7">
        <f t="shared" si="1170"/>
        <v>1.1303223556154853</v>
      </c>
      <c r="R3733" s="4">
        <f t="shared" si="1171"/>
        <v>1.1222130729881408</v>
      </c>
      <c r="S3733" s="4">
        <f t="shared" si="1172"/>
        <v>1.1222130729881408</v>
      </c>
      <c r="T3733" s="4">
        <f t="shared" si="1173"/>
        <v>0</v>
      </c>
      <c r="U3733" s="7">
        <f t="shared" si="1174"/>
        <v>1.1222130729881408</v>
      </c>
      <c r="V3733" s="4">
        <f t="shared" si="1160"/>
        <v>0.90645729654972262</v>
      </c>
      <c r="W3733" s="14">
        <f t="shared" si="1161"/>
        <v>997.15702953103857</v>
      </c>
      <c r="X3733" s="7">
        <f t="shared" si="1175"/>
        <v>58.007603459758755</v>
      </c>
      <c r="Y3733" s="4">
        <f t="shared" si="1176"/>
        <v>12.410858900869291</v>
      </c>
      <c r="Z3733" s="7">
        <f t="shared" si="1177"/>
        <v>16.729525949933965</v>
      </c>
      <c r="AA3733" s="14">
        <f t="shared" si="1178"/>
        <v>3.8779016724367374</v>
      </c>
      <c r="AB3733" s="15">
        <v>1.8225385380000001</v>
      </c>
      <c r="AC3733" s="16">
        <f t="shared" si="1179"/>
        <v>1.3669039035000001</v>
      </c>
    </row>
    <row r="3734" spans="1:29" x14ac:dyDescent="0.25">
      <c r="A3734" s="1">
        <v>32299</v>
      </c>
      <c r="B3734" s="2">
        <v>0.45833333333333331</v>
      </c>
      <c r="C3734">
        <v>1019</v>
      </c>
      <c r="D3734">
        <v>993</v>
      </c>
      <c r="E3734">
        <v>86</v>
      </c>
      <c r="F3734">
        <f t="shared" si="1162"/>
        <v>933</v>
      </c>
      <c r="G3734" s="8">
        <v>26.7</v>
      </c>
      <c r="H3734">
        <v>11</v>
      </c>
      <c r="I3734">
        <v>3731</v>
      </c>
      <c r="J3734">
        <f t="shared" si="1163"/>
        <v>156</v>
      </c>
      <c r="K3734" s="11">
        <f t="shared" si="1164"/>
        <v>1.2946123572485411</v>
      </c>
      <c r="L3734">
        <f t="shared" si="1165"/>
        <v>1.68235146428492</v>
      </c>
      <c r="M3734">
        <f t="shared" si="1166"/>
        <v>11.361372524404748</v>
      </c>
      <c r="N3734" s="8">
        <f t="shared" si="1167"/>
        <v>0.16719228214255313</v>
      </c>
      <c r="O3734" s="8">
        <f t="shared" si="1168"/>
        <v>0.39337091882412117</v>
      </c>
      <c r="P3734" s="4">
        <f t="shared" si="1169"/>
        <v>0.96177922540119554</v>
      </c>
      <c r="Q3734" s="7">
        <f t="shared" si="1170"/>
        <v>1.293427408986513</v>
      </c>
      <c r="R3734" s="4">
        <f t="shared" si="1171"/>
        <v>0.59598001190120209</v>
      </c>
      <c r="S3734" s="4">
        <f t="shared" si="1172"/>
        <v>0.59598001190120209</v>
      </c>
      <c r="T3734" s="4">
        <f t="shared" si="1173"/>
        <v>0</v>
      </c>
      <c r="U3734" s="7">
        <f t="shared" si="1174"/>
        <v>0.59598001190120209</v>
      </c>
      <c r="V3734" s="4">
        <f t="shared" si="1160"/>
        <v>0.97529100052866879</v>
      </c>
      <c r="W3734" s="14">
        <f t="shared" si="1161"/>
        <v>1051.1907683119332</v>
      </c>
      <c r="X3734" s="7">
        <f t="shared" si="1175"/>
        <v>60.86369997013783</v>
      </c>
      <c r="Y3734" s="4">
        <f t="shared" si="1176"/>
        <v>13.484751188771824</v>
      </c>
      <c r="Z3734" s="7">
        <f t="shared" si="1177"/>
        <v>16.524412522944584</v>
      </c>
      <c r="AA3734" s="14">
        <f t="shared" si="1178"/>
        <v>4.0379149705646427</v>
      </c>
      <c r="AB3734" s="15">
        <v>5.1790003850000002</v>
      </c>
      <c r="AC3734" s="16">
        <f t="shared" si="1179"/>
        <v>3.8842502887500001</v>
      </c>
    </row>
    <row r="3735" spans="1:29" x14ac:dyDescent="0.25">
      <c r="A3735" s="1">
        <v>32299</v>
      </c>
      <c r="B3735" s="2">
        <v>0.5</v>
      </c>
      <c r="C3735">
        <v>1060</v>
      </c>
      <c r="D3735">
        <v>1000</v>
      </c>
      <c r="E3735">
        <v>89</v>
      </c>
      <c r="F3735">
        <f t="shared" si="1162"/>
        <v>971</v>
      </c>
      <c r="G3735" s="8">
        <v>28.3</v>
      </c>
      <c r="H3735">
        <v>12</v>
      </c>
      <c r="I3735">
        <v>3732</v>
      </c>
      <c r="J3735">
        <f t="shared" si="1163"/>
        <v>156</v>
      </c>
      <c r="K3735" s="11">
        <f t="shared" si="1164"/>
        <v>1.2946123572485411</v>
      </c>
      <c r="L3735">
        <f t="shared" si="1165"/>
        <v>1.68235146428492</v>
      </c>
      <c r="M3735">
        <f t="shared" si="1166"/>
        <v>12.361372524404748</v>
      </c>
      <c r="N3735" s="8">
        <f t="shared" si="1167"/>
        <v>-9.4607105656596288E-2</v>
      </c>
      <c r="O3735" s="8">
        <f t="shared" si="1168"/>
        <v>0.39337091882412117</v>
      </c>
      <c r="P3735" s="4">
        <f t="shared" si="1169"/>
        <v>0.96884961906376454</v>
      </c>
      <c r="Q3735" s="7">
        <f t="shared" si="1170"/>
        <v>1.3205426062751868</v>
      </c>
      <c r="R3735" s="4">
        <f t="shared" si="1171"/>
        <v>-0.36004441719706598</v>
      </c>
      <c r="S3735" s="4">
        <f t="shared" si="1172"/>
        <v>-0.36004441719706598</v>
      </c>
      <c r="T3735" s="4">
        <f t="shared" si="1173"/>
        <v>0</v>
      </c>
      <c r="U3735" s="7">
        <f t="shared" si="1174"/>
        <v>-0.36004441719706598</v>
      </c>
      <c r="V3735" s="4">
        <f t="shared" si="1160"/>
        <v>0.98379502356121651</v>
      </c>
      <c r="W3735" s="14">
        <f t="shared" si="1161"/>
        <v>1069.40764711982</v>
      </c>
      <c r="X3735" s="7">
        <f t="shared" si="1175"/>
        <v>63.055748531394158</v>
      </c>
      <c r="Y3735" s="4">
        <f t="shared" si="1176"/>
        <v>14.308961447804204</v>
      </c>
      <c r="Z3735" s="7">
        <f t="shared" si="1177"/>
        <v>16.366988363469396</v>
      </c>
      <c r="AA3735" s="14">
        <f t="shared" si="1178"/>
        <v>4.0687561451306715</v>
      </c>
      <c r="AB3735" s="15">
        <v>6.0291538459999998</v>
      </c>
      <c r="AC3735" s="16">
        <f t="shared" si="1179"/>
        <v>4.5218653844999999</v>
      </c>
    </row>
    <row r="3736" spans="1:29" x14ac:dyDescent="0.25">
      <c r="A3736" s="1">
        <v>32299</v>
      </c>
      <c r="B3736" s="2">
        <v>0.54166666666666663</v>
      </c>
      <c r="C3736">
        <v>1046</v>
      </c>
      <c r="D3736">
        <v>1005</v>
      </c>
      <c r="E3736">
        <v>88</v>
      </c>
      <c r="F3736">
        <f t="shared" si="1162"/>
        <v>958</v>
      </c>
      <c r="G3736" s="8">
        <v>28.9</v>
      </c>
      <c r="H3736">
        <v>13</v>
      </c>
      <c r="I3736">
        <v>3733</v>
      </c>
      <c r="J3736">
        <f t="shared" si="1163"/>
        <v>156</v>
      </c>
      <c r="K3736" s="11">
        <f t="shared" si="1164"/>
        <v>1.2946123572485411</v>
      </c>
      <c r="L3736">
        <f t="shared" si="1165"/>
        <v>1.68235146428492</v>
      </c>
      <c r="M3736">
        <f t="shared" si="1166"/>
        <v>13.361372524404748</v>
      </c>
      <c r="N3736" s="8">
        <f t="shared" si="1167"/>
        <v>-0.35640649345574571</v>
      </c>
      <c r="O3736" s="8">
        <f t="shared" si="1168"/>
        <v>0.39337091882412117</v>
      </c>
      <c r="P3736" s="4">
        <f t="shared" si="1169"/>
        <v>0.92527902391525707</v>
      </c>
      <c r="Q3736" s="7">
        <f t="shared" si="1170"/>
        <v>1.181770588653533</v>
      </c>
      <c r="R3736" s="4">
        <f t="shared" si="1171"/>
        <v>-1.0153143595473144</v>
      </c>
      <c r="S3736" s="4">
        <f t="shared" si="1172"/>
        <v>-1.0153143595473144</v>
      </c>
      <c r="T3736" s="4">
        <f t="shared" si="1173"/>
        <v>0</v>
      </c>
      <c r="U3736" s="7">
        <f t="shared" si="1174"/>
        <v>-1.0153143595473144</v>
      </c>
      <c r="V3736" s="4">
        <f t="shared" si="1160"/>
        <v>0.93138983053125979</v>
      </c>
      <c r="W3736" s="14">
        <f t="shared" si="1161"/>
        <v>1020.6974636519734</v>
      </c>
      <c r="X3736" s="7">
        <f t="shared" si="1175"/>
        <v>62.072667568689134</v>
      </c>
      <c r="Y3736" s="4">
        <f t="shared" si="1176"/>
        <v>13.939323005827115</v>
      </c>
      <c r="Z3736" s="7">
        <f t="shared" si="1177"/>
        <v>16.43758930588702</v>
      </c>
      <c r="AA3736" s="14">
        <f t="shared" si="1178"/>
        <v>3.9001810139287052</v>
      </c>
      <c r="AB3736" s="15">
        <v>6.9674615380000002</v>
      </c>
      <c r="AC3736" s="16">
        <f t="shared" si="1179"/>
        <v>5.2255961534999997</v>
      </c>
    </row>
    <row r="3737" spans="1:29" x14ac:dyDescent="0.25">
      <c r="A3737" s="1">
        <v>32299</v>
      </c>
      <c r="B3737" s="2">
        <v>0.58333333333333337</v>
      </c>
      <c r="C3737">
        <v>964</v>
      </c>
      <c r="D3737">
        <v>994</v>
      </c>
      <c r="E3737">
        <v>83</v>
      </c>
      <c r="F3737">
        <f t="shared" si="1162"/>
        <v>881</v>
      </c>
      <c r="G3737" s="8">
        <v>29.4</v>
      </c>
      <c r="H3737">
        <v>14</v>
      </c>
      <c r="I3737">
        <v>3734</v>
      </c>
      <c r="J3737">
        <f t="shared" si="1163"/>
        <v>156</v>
      </c>
      <c r="K3737" s="11">
        <f t="shared" si="1164"/>
        <v>1.2946123572485411</v>
      </c>
      <c r="L3737">
        <f t="shared" si="1165"/>
        <v>1.68235146428492</v>
      </c>
      <c r="M3737">
        <f t="shared" si="1166"/>
        <v>14.361372524404748</v>
      </c>
      <c r="N3737" s="8">
        <f t="shared" si="1167"/>
        <v>-0.61820588125489517</v>
      </c>
      <c r="O3737" s="8">
        <f t="shared" si="1168"/>
        <v>0.39337091882412117</v>
      </c>
      <c r="P3737" s="4">
        <f t="shared" si="1169"/>
        <v>0.83403670401123076</v>
      </c>
      <c r="Q3737" s="7">
        <f t="shared" si="1170"/>
        <v>0.98638445191803792</v>
      </c>
      <c r="R3737" s="4">
        <f t="shared" si="1171"/>
        <v>-1.326349927078843</v>
      </c>
      <c r="S3737" s="4">
        <f t="shared" si="1172"/>
        <v>-1.326349927078843</v>
      </c>
      <c r="T3737" s="4">
        <f t="shared" si="1173"/>
        <v>0</v>
      </c>
      <c r="U3737" s="7">
        <f t="shared" si="1174"/>
        <v>-1.326349927078843</v>
      </c>
      <c r="V3737" s="4">
        <f t="shared" si="1160"/>
        <v>0.82164674874011423</v>
      </c>
      <c r="W3737" s="14">
        <f t="shared" si="1161"/>
        <v>896.55785426300042</v>
      </c>
      <c r="X3737" s="7">
        <f t="shared" si="1175"/>
        <v>58.538130263547515</v>
      </c>
      <c r="Y3737" s="4">
        <f t="shared" si="1176"/>
        <v>12.610336979093866</v>
      </c>
      <c r="Z3737" s="7">
        <f t="shared" si="1177"/>
        <v>16.691425636993074</v>
      </c>
      <c r="AA3737" s="14">
        <f t="shared" si="1178"/>
        <v>3.4787350610678884</v>
      </c>
      <c r="AB3737" s="15">
        <v>7.2886153849999999</v>
      </c>
      <c r="AC3737" s="16">
        <f t="shared" si="1179"/>
        <v>5.46646153875</v>
      </c>
    </row>
    <row r="3738" spans="1:29" x14ac:dyDescent="0.25">
      <c r="A3738" s="1">
        <v>32299</v>
      </c>
      <c r="B3738" s="2">
        <v>0.625</v>
      </c>
      <c r="C3738">
        <v>831</v>
      </c>
      <c r="D3738">
        <v>975</v>
      </c>
      <c r="E3738">
        <v>75</v>
      </c>
      <c r="F3738">
        <f t="shared" si="1162"/>
        <v>756</v>
      </c>
      <c r="G3738" s="8">
        <v>28.9</v>
      </c>
      <c r="H3738">
        <v>15</v>
      </c>
      <c r="I3738">
        <v>3735</v>
      </c>
      <c r="J3738">
        <f t="shared" si="1163"/>
        <v>156</v>
      </c>
      <c r="K3738" s="11">
        <f t="shared" si="1164"/>
        <v>1.2946123572485411</v>
      </c>
      <c r="L3738">
        <f t="shared" si="1165"/>
        <v>1.68235146428492</v>
      </c>
      <c r="M3738">
        <f t="shared" si="1166"/>
        <v>15.361372524404748</v>
      </c>
      <c r="N3738" s="8">
        <f t="shared" si="1167"/>
        <v>-0.88000526905404441</v>
      </c>
      <c r="O3738" s="8">
        <f t="shared" si="1168"/>
        <v>0.39337091882412117</v>
      </c>
      <c r="P3738" s="4">
        <f t="shared" si="1169"/>
        <v>0.70134067266808209</v>
      </c>
      <c r="Q3738" s="7">
        <f t="shared" si="1170"/>
        <v>0.77727654540238666</v>
      </c>
      <c r="R3738" s="4">
        <f t="shared" si="1171"/>
        <v>-1.5191193983983511</v>
      </c>
      <c r="S3738" s="4">
        <f t="shared" si="1172"/>
        <v>-1.5191193983983511</v>
      </c>
      <c r="T3738" s="4">
        <f t="shared" si="1173"/>
        <v>0</v>
      </c>
      <c r="U3738" s="7">
        <f t="shared" si="1174"/>
        <v>-1.5191193983983511</v>
      </c>
      <c r="V3738" s="4">
        <f t="shared" si="1160"/>
        <v>0.66204458785282916</v>
      </c>
      <c r="W3738" s="14">
        <f t="shared" si="1161"/>
        <v>717.63894244746643</v>
      </c>
      <c r="X3738" s="7">
        <f t="shared" si="1175"/>
        <v>52.223265629542659</v>
      </c>
      <c r="Y3738" s="4">
        <f t="shared" si="1176"/>
        <v>10.235947876708041</v>
      </c>
      <c r="Z3738" s="7">
        <f t="shared" si="1177"/>
        <v>17.144933955548765</v>
      </c>
      <c r="AA3738" s="14">
        <f t="shared" si="1178"/>
        <v>2.8601671669387971</v>
      </c>
      <c r="AB3738" s="15">
        <v>6.0336153850000001</v>
      </c>
      <c r="AC3738" s="16">
        <f t="shared" si="1179"/>
        <v>4.5252115387499998</v>
      </c>
    </row>
    <row r="3739" spans="1:29" x14ac:dyDescent="0.25">
      <c r="A3739" s="1">
        <v>32299</v>
      </c>
      <c r="B3739" s="2">
        <v>0.66666666666666663</v>
      </c>
      <c r="C3739">
        <v>654</v>
      </c>
      <c r="D3739">
        <v>937</v>
      </c>
      <c r="E3739">
        <v>69</v>
      </c>
      <c r="F3739">
        <f t="shared" si="1162"/>
        <v>585</v>
      </c>
      <c r="G3739" s="8">
        <v>27.8</v>
      </c>
      <c r="H3739">
        <v>16</v>
      </c>
      <c r="I3739">
        <v>3736</v>
      </c>
      <c r="J3739">
        <f t="shared" si="1163"/>
        <v>156</v>
      </c>
      <c r="K3739" s="11">
        <f t="shared" si="1164"/>
        <v>1.2946123572485411</v>
      </c>
      <c r="L3739">
        <f t="shared" si="1165"/>
        <v>1.68235146428492</v>
      </c>
      <c r="M3739">
        <f t="shared" si="1166"/>
        <v>16.36137252440475</v>
      </c>
      <c r="N3739" s="8">
        <f t="shared" si="1167"/>
        <v>-1.1418046568531943</v>
      </c>
      <c r="O3739" s="8">
        <f t="shared" si="1168"/>
        <v>0.39337091882412117</v>
      </c>
      <c r="P3739" s="4">
        <f t="shared" si="1169"/>
        <v>0.53623394513128608</v>
      </c>
      <c r="Q3739" s="7">
        <f t="shared" si="1170"/>
        <v>0.56596896950681175</v>
      </c>
      <c r="R3739" s="4">
        <f t="shared" si="1171"/>
        <v>-1.4717047968158234</v>
      </c>
      <c r="S3739" s="4">
        <f t="shared" si="1172"/>
        <v>4.6132974504056161</v>
      </c>
      <c r="T3739" s="4">
        <f t="shared" si="1173"/>
        <v>1</v>
      </c>
      <c r="U3739" s="7">
        <f t="shared" si="1174"/>
        <v>-1.6698878567739697</v>
      </c>
      <c r="V3739" s="4">
        <f t="shared" si="1160"/>
        <v>0.46345997137883033</v>
      </c>
      <c r="W3739" s="14">
        <f t="shared" si="1161"/>
        <v>500.63582492964542</v>
      </c>
      <c r="X3739" s="7">
        <f t="shared" si="1175"/>
        <v>44.070664310213473</v>
      </c>
      <c r="Y3739" s="4">
        <f t="shared" si="1176"/>
        <v>7.1705697806402657</v>
      </c>
      <c r="Z3739" s="7">
        <f t="shared" si="1177"/>
        <v>17.73042117189771</v>
      </c>
      <c r="AA3739" s="14">
        <f t="shared" si="1178"/>
        <v>2.0634339838774443</v>
      </c>
      <c r="AB3739" s="15">
        <v>4.1084615380000002</v>
      </c>
      <c r="AC3739" s="16">
        <f t="shared" si="1179"/>
        <v>3.0813461535000002</v>
      </c>
    </row>
    <row r="3740" spans="1:29" x14ac:dyDescent="0.25">
      <c r="A3740" s="1">
        <v>32299</v>
      </c>
      <c r="B3740" s="2">
        <v>0.70833333333333337</v>
      </c>
      <c r="C3740">
        <v>426</v>
      </c>
      <c r="D3740">
        <v>842</v>
      </c>
      <c r="E3740">
        <v>48</v>
      </c>
      <c r="F3740">
        <f t="shared" si="1162"/>
        <v>378</v>
      </c>
      <c r="G3740" s="8">
        <v>27.8</v>
      </c>
      <c r="H3740">
        <v>17</v>
      </c>
      <c r="I3740">
        <v>3737</v>
      </c>
      <c r="J3740">
        <f t="shared" si="1163"/>
        <v>156</v>
      </c>
      <c r="K3740" s="11">
        <f t="shared" si="1164"/>
        <v>1.2946123572485411</v>
      </c>
      <c r="L3740">
        <f t="shared" si="1165"/>
        <v>1.68235146428492</v>
      </c>
      <c r="M3740">
        <f t="shared" si="1166"/>
        <v>17.36137252440475</v>
      </c>
      <c r="N3740" s="8">
        <f t="shared" si="1167"/>
        <v>-1.4036040446523437</v>
      </c>
      <c r="O3740" s="8">
        <f t="shared" si="1168"/>
        <v>0.39337091882412117</v>
      </c>
      <c r="P3740" s="4">
        <f t="shared" si="1169"/>
        <v>0.34996827203070785</v>
      </c>
      <c r="Q3740" s="7">
        <f t="shared" si="1170"/>
        <v>0.35753723358550416</v>
      </c>
      <c r="R3740" s="4">
        <f t="shared" si="1171"/>
        <v>-1.3345575220022505</v>
      </c>
      <c r="S3740" s="4">
        <f t="shared" si="1172"/>
        <v>4.4761501755920436</v>
      </c>
      <c r="T3740" s="4">
        <f t="shared" si="1173"/>
        <v>1</v>
      </c>
      <c r="U3740" s="7">
        <f t="shared" si="1174"/>
        <v>-1.8070351315875426</v>
      </c>
      <c r="V3740" s="4">
        <f t="shared" si="1160"/>
        <v>0.23942611275422643</v>
      </c>
      <c r="W3740" s="14">
        <f t="shared" si="1161"/>
        <v>247.76988728527178</v>
      </c>
      <c r="X3740" s="7">
        <f t="shared" si="1175"/>
        <v>35.852521336771332</v>
      </c>
      <c r="Y3740" s="4">
        <f t="shared" si="1176"/>
        <v>4.0805480226260205</v>
      </c>
      <c r="Z3740" s="7">
        <f t="shared" si="1177"/>
        <v>18.320615327678432</v>
      </c>
      <c r="AA3740" s="14">
        <f t="shared" si="1178"/>
        <v>1.055208260137515</v>
      </c>
      <c r="AB3740" s="15">
        <v>2.5970769229999999</v>
      </c>
      <c r="AC3740" s="16">
        <f t="shared" si="1179"/>
        <v>1.9478076922500001</v>
      </c>
    </row>
    <row r="3741" spans="1:29" x14ac:dyDescent="0.25">
      <c r="A3741" s="1">
        <v>32299</v>
      </c>
      <c r="B3741" s="2">
        <v>0.75</v>
      </c>
      <c r="C3741">
        <v>207</v>
      </c>
      <c r="D3741">
        <v>686</v>
      </c>
      <c r="E3741">
        <v>32</v>
      </c>
      <c r="F3741">
        <f t="shared" si="1162"/>
        <v>175</v>
      </c>
      <c r="G3741" s="8">
        <v>26.1</v>
      </c>
      <c r="H3741">
        <v>18</v>
      </c>
      <c r="I3741">
        <v>3738</v>
      </c>
      <c r="J3741">
        <f t="shared" si="1163"/>
        <v>156</v>
      </c>
      <c r="K3741" s="11">
        <f t="shared" si="1164"/>
        <v>1.2946123572485411</v>
      </c>
      <c r="L3741">
        <f t="shared" si="1165"/>
        <v>1.68235146428492</v>
      </c>
      <c r="M3741">
        <f t="shared" si="1166"/>
        <v>18.36137252440475</v>
      </c>
      <c r="N3741" s="8">
        <f t="shared" si="1167"/>
        <v>-1.665403432451493</v>
      </c>
      <c r="O3741" s="8">
        <f t="shared" si="1168"/>
        <v>0.39337091882412117</v>
      </c>
      <c r="P3741" s="4">
        <f t="shared" si="1169"/>
        <v>0.15523735116957255</v>
      </c>
      <c r="Q3741" s="7">
        <f t="shared" si="1170"/>
        <v>0.15586771265075458</v>
      </c>
      <c r="R3741" s="4">
        <f t="shared" si="1171"/>
        <v>-1.1965282785153415</v>
      </c>
      <c r="S3741" s="4">
        <f t="shared" si="1172"/>
        <v>4.3381209321051344</v>
      </c>
      <c r="T3741" s="4">
        <f t="shared" si="1173"/>
        <v>1</v>
      </c>
      <c r="U3741" s="7">
        <f t="shared" si="1174"/>
        <v>-1.9450643750744516</v>
      </c>
      <c r="V3741" s="4">
        <f t="shared" si="1160"/>
        <v>5.2105492108274198E-3</v>
      </c>
      <c r="W3741" s="14">
        <f t="shared" si="1161"/>
        <v>34.356503656103023</v>
      </c>
      <c r="X3741" s="7">
        <f t="shared" si="1175"/>
        <v>27.21658636882335</v>
      </c>
      <c r="Y3741" s="4">
        <f t="shared" si="1176"/>
        <v>0.83343647467757964</v>
      </c>
      <c r="Z3741" s="7">
        <f t="shared" si="1177"/>
        <v>18.940813633336582</v>
      </c>
      <c r="AA3741" s="14">
        <f t="shared" si="1178"/>
        <v>0.15127152826304849</v>
      </c>
      <c r="AB3741" s="15">
        <v>6.03</v>
      </c>
      <c r="AC3741" s="16">
        <f t="shared" si="1179"/>
        <v>4.5225</v>
      </c>
    </row>
    <row r="3742" spans="1:29" x14ac:dyDescent="0.25">
      <c r="A3742" s="1">
        <v>32299</v>
      </c>
      <c r="B3742" s="2">
        <v>0.79166666666666663</v>
      </c>
      <c r="C3742">
        <v>33</v>
      </c>
      <c r="D3742">
        <v>217</v>
      </c>
      <c r="E3742">
        <v>11</v>
      </c>
      <c r="F3742">
        <f t="shared" si="1162"/>
        <v>22</v>
      </c>
      <c r="G3742" s="8">
        <v>24.4</v>
      </c>
      <c r="H3742">
        <v>19</v>
      </c>
      <c r="I3742">
        <v>3739</v>
      </c>
      <c r="J3742">
        <f t="shared" si="1163"/>
        <v>156</v>
      </c>
      <c r="K3742" s="11">
        <f t="shared" si="1164"/>
        <v>1.2946123572485411</v>
      </c>
      <c r="L3742">
        <f t="shared" si="1165"/>
        <v>1.68235146428492</v>
      </c>
      <c r="M3742">
        <f t="shared" si="1166"/>
        <v>19.36137252440475</v>
      </c>
      <c r="N3742" s="8">
        <f t="shared" si="1167"/>
        <v>-1.9272028202506426</v>
      </c>
      <c r="O3742" s="8">
        <f t="shared" si="1168"/>
        <v>0.39337091882412117</v>
      </c>
      <c r="P3742" s="4">
        <f t="shared" si="1169"/>
        <v>0</v>
      </c>
      <c r="Q3742" s="7">
        <f t="shared" si="1170"/>
        <v>0</v>
      </c>
      <c r="R3742" s="4">
        <f t="shared" si="1171"/>
        <v>0</v>
      </c>
      <c r="S3742" s="4">
        <f t="shared" si="1172"/>
        <v>0</v>
      </c>
      <c r="T3742" s="4">
        <f t="shared" si="1173"/>
        <v>1</v>
      </c>
      <c r="U3742" s="7">
        <f t="shared" si="1174"/>
        <v>0</v>
      </c>
      <c r="V3742" s="4">
        <f t="shared" si="1160"/>
        <v>0.38268428076468186</v>
      </c>
      <c r="W3742" s="14">
        <f t="shared" si="1161"/>
        <v>93.623824421943141</v>
      </c>
      <c r="X3742" s="7">
        <f t="shared" si="1175"/>
        <v>27.44277429371315</v>
      </c>
      <c r="Y3742" s="4">
        <f t="shared" si="1176"/>
        <v>0.91848313443614438</v>
      </c>
      <c r="Z3742" s="7">
        <f t="shared" si="1177"/>
        <v>18.924569721322698</v>
      </c>
      <c r="AA3742" s="14">
        <f t="shared" si="1178"/>
        <v>0.41187173990857184</v>
      </c>
      <c r="AB3742" s="15">
        <v>5.6486156919999999</v>
      </c>
      <c r="AC3742" s="16">
        <f t="shared" si="1179"/>
        <v>4.2364617689999999</v>
      </c>
    </row>
    <row r="3743" spans="1:29" x14ac:dyDescent="0.25">
      <c r="A3743" s="1">
        <v>32299</v>
      </c>
      <c r="B3743" s="2">
        <v>0.83333333333333337</v>
      </c>
      <c r="C3743">
        <v>0</v>
      </c>
      <c r="D3743">
        <v>0</v>
      </c>
      <c r="E3743">
        <v>0</v>
      </c>
      <c r="F3743">
        <f t="shared" si="1162"/>
        <v>0</v>
      </c>
      <c r="G3743" s="8">
        <v>23.3</v>
      </c>
      <c r="H3743">
        <v>20</v>
      </c>
      <c r="I3743">
        <v>3740</v>
      </c>
      <c r="J3743">
        <f t="shared" si="1163"/>
        <v>156</v>
      </c>
      <c r="K3743" s="11">
        <f t="shared" si="1164"/>
        <v>1.2946123572485411</v>
      </c>
      <c r="L3743">
        <f t="shared" si="1165"/>
        <v>1.68235146428492</v>
      </c>
      <c r="M3743">
        <f t="shared" si="1166"/>
        <v>20.36137252440475</v>
      </c>
      <c r="N3743" s="8">
        <f t="shared" si="1167"/>
        <v>-2.189002208049792</v>
      </c>
      <c r="O3743" s="8">
        <f t="shared" si="1168"/>
        <v>0.39337091882412117</v>
      </c>
      <c r="P3743" s="4">
        <f t="shared" si="1169"/>
        <v>0</v>
      </c>
      <c r="Q3743" s="7">
        <f t="shared" si="1170"/>
        <v>0</v>
      </c>
      <c r="R3743" s="4">
        <f t="shared" si="1171"/>
        <v>0</v>
      </c>
      <c r="S3743" s="4">
        <f t="shared" si="1172"/>
        <v>0</v>
      </c>
      <c r="T3743" s="4">
        <f t="shared" si="1173"/>
        <v>1</v>
      </c>
      <c r="U3743" s="7">
        <f t="shared" si="1174"/>
        <v>0</v>
      </c>
      <c r="V3743" s="4">
        <f t="shared" si="1160"/>
        <v>0.38268428076468186</v>
      </c>
      <c r="W3743" s="14">
        <f t="shared" si="1161"/>
        <v>0</v>
      </c>
      <c r="X3743" s="7">
        <f t="shared" si="1175"/>
        <v>23.3</v>
      </c>
      <c r="Y3743" s="4">
        <f t="shared" si="1176"/>
        <v>-0.63919999999999977</v>
      </c>
      <c r="Z3743" s="7">
        <f t="shared" si="1177"/>
        <v>19.222087200000001</v>
      </c>
      <c r="AA3743" s="14">
        <f t="shared" si="1178"/>
        <v>0</v>
      </c>
      <c r="AB3743" s="15">
        <v>5.4920769229999999</v>
      </c>
      <c r="AC3743" s="16">
        <f t="shared" si="1179"/>
        <v>4.1190576922500002</v>
      </c>
    </row>
    <row r="3744" spans="1:29" x14ac:dyDescent="0.25">
      <c r="A3744" s="1">
        <v>32299</v>
      </c>
      <c r="B3744" s="2">
        <v>0.875</v>
      </c>
      <c r="C3744">
        <v>0</v>
      </c>
      <c r="D3744">
        <v>0</v>
      </c>
      <c r="E3744">
        <v>0</v>
      </c>
      <c r="F3744">
        <f t="shared" si="1162"/>
        <v>0</v>
      </c>
      <c r="G3744" s="8">
        <v>22.2</v>
      </c>
      <c r="H3744">
        <v>21</v>
      </c>
      <c r="I3744">
        <v>3741</v>
      </c>
      <c r="J3744">
        <f t="shared" si="1163"/>
        <v>156</v>
      </c>
      <c r="K3744" s="11">
        <f t="shared" si="1164"/>
        <v>1.2946123572485411</v>
      </c>
      <c r="L3744">
        <f t="shared" si="1165"/>
        <v>1.68235146428492</v>
      </c>
      <c r="M3744">
        <f t="shared" si="1166"/>
        <v>21.36137252440475</v>
      </c>
      <c r="N3744" s="8">
        <f t="shared" si="1167"/>
        <v>-2.4508015958489415</v>
      </c>
      <c r="O3744" s="8">
        <f t="shared" si="1168"/>
        <v>0.39337091882412117</v>
      </c>
      <c r="P3744" s="4">
        <f t="shared" si="1169"/>
        <v>0</v>
      </c>
      <c r="Q3744" s="7">
        <f t="shared" si="1170"/>
        <v>0</v>
      </c>
      <c r="R3744" s="4">
        <f t="shared" si="1171"/>
        <v>0</v>
      </c>
      <c r="S3744" s="4">
        <f t="shared" si="1172"/>
        <v>0</v>
      </c>
      <c r="T3744" s="4">
        <f t="shared" si="1173"/>
        <v>1</v>
      </c>
      <c r="U3744" s="7">
        <f t="shared" si="1174"/>
        <v>0</v>
      </c>
      <c r="V3744" s="4">
        <f t="shared" si="1160"/>
        <v>0.38268428076468186</v>
      </c>
      <c r="W3744" s="14">
        <f t="shared" si="1161"/>
        <v>0</v>
      </c>
      <c r="X3744" s="7">
        <f t="shared" si="1175"/>
        <v>22.2</v>
      </c>
      <c r="Y3744" s="4">
        <f t="shared" si="1176"/>
        <v>-1.0528000000000002</v>
      </c>
      <c r="Z3744" s="7">
        <f t="shared" si="1177"/>
        <v>19.301084800000002</v>
      </c>
      <c r="AA3744" s="14">
        <f t="shared" si="1178"/>
        <v>0</v>
      </c>
      <c r="AB3744" s="15">
        <v>5.8833846149999998</v>
      </c>
      <c r="AC3744" s="16">
        <f t="shared" si="1179"/>
        <v>4.4125384612499996</v>
      </c>
    </row>
    <row r="3745" spans="1:29" x14ac:dyDescent="0.25">
      <c r="A3745" s="1">
        <v>32299</v>
      </c>
      <c r="B3745" s="2">
        <v>0.91666666666666663</v>
      </c>
      <c r="C3745">
        <v>0</v>
      </c>
      <c r="D3745">
        <v>0</v>
      </c>
      <c r="E3745">
        <v>0</v>
      </c>
      <c r="F3745">
        <f t="shared" si="1162"/>
        <v>0</v>
      </c>
      <c r="G3745" s="8">
        <v>20.6</v>
      </c>
      <c r="H3745">
        <v>22</v>
      </c>
      <c r="I3745">
        <v>3742</v>
      </c>
      <c r="J3745">
        <f t="shared" si="1163"/>
        <v>156</v>
      </c>
      <c r="K3745" s="11">
        <f t="shared" si="1164"/>
        <v>1.2946123572485411</v>
      </c>
      <c r="L3745">
        <f t="shared" si="1165"/>
        <v>1.68235146428492</v>
      </c>
      <c r="M3745">
        <f t="shared" si="1166"/>
        <v>22.36137252440475</v>
      </c>
      <c r="N3745" s="8">
        <f t="shared" si="1167"/>
        <v>-2.7126009836480907</v>
      </c>
      <c r="O3745" s="8">
        <f t="shared" si="1168"/>
        <v>0.39337091882412117</v>
      </c>
      <c r="P3745" s="4">
        <f t="shared" si="1169"/>
        <v>0</v>
      </c>
      <c r="Q3745" s="7">
        <f t="shared" si="1170"/>
        <v>0</v>
      </c>
      <c r="R3745" s="4">
        <f t="shared" si="1171"/>
        <v>0</v>
      </c>
      <c r="S3745" s="4">
        <f t="shared" si="1172"/>
        <v>0</v>
      </c>
      <c r="T3745" s="4">
        <f t="shared" si="1173"/>
        <v>1</v>
      </c>
      <c r="U3745" s="7">
        <f t="shared" si="1174"/>
        <v>0</v>
      </c>
      <c r="V3745" s="4">
        <f t="shared" si="1160"/>
        <v>0.38268428076468186</v>
      </c>
      <c r="W3745" s="14">
        <f t="shared" si="1161"/>
        <v>0</v>
      </c>
      <c r="X3745" s="7">
        <f t="shared" si="1175"/>
        <v>20.6</v>
      </c>
      <c r="Y3745" s="4">
        <f t="shared" si="1176"/>
        <v>-1.6543999999999994</v>
      </c>
      <c r="Z3745" s="7">
        <f t="shared" si="1177"/>
        <v>19.415990399999998</v>
      </c>
      <c r="AA3745" s="14">
        <f t="shared" si="1178"/>
        <v>0</v>
      </c>
      <c r="AB3745" s="15">
        <v>5.9157692309999996</v>
      </c>
      <c r="AC3745" s="16">
        <f t="shared" si="1179"/>
        <v>4.4368269232499999</v>
      </c>
    </row>
    <row r="3746" spans="1:29" x14ac:dyDescent="0.25">
      <c r="A3746" s="1">
        <v>32299</v>
      </c>
      <c r="B3746" s="2">
        <v>0.95833333333333337</v>
      </c>
      <c r="C3746">
        <v>0</v>
      </c>
      <c r="D3746">
        <v>0</v>
      </c>
      <c r="E3746">
        <v>0</v>
      </c>
      <c r="F3746">
        <f t="shared" si="1162"/>
        <v>0</v>
      </c>
      <c r="G3746" s="8">
        <v>19.399999999999999</v>
      </c>
      <c r="H3746">
        <v>23</v>
      </c>
      <c r="I3746">
        <v>3743</v>
      </c>
      <c r="J3746">
        <f t="shared" si="1163"/>
        <v>156</v>
      </c>
      <c r="K3746" s="11">
        <f t="shared" si="1164"/>
        <v>1.2946123572485411</v>
      </c>
      <c r="L3746">
        <f t="shared" si="1165"/>
        <v>1.68235146428492</v>
      </c>
      <c r="M3746">
        <f t="shared" si="1166"/>
        <v>23.36137252440475</v>
      </c>
      <c r="N3746" s="8">
        <f t="shared" si="1167"/>
        <v>-2.9744003714472407</v>
      </c>
      <c r="O3746" s="8">
        <f t="shared" si="1168"/>
        <v>0.39337091882412117</v>
      </c>
      <c r="P3746" s="4">
        <f t="shared" si="1169"/>
        <v>0</v>
      </c>
      <c r="Q3746" s="7">
        <f t="shared" si="1170"/>
        <v>0</v>
      </c>
      <c r="R3746" s="4">
        <f t="shared" si="1171"/>
        <v>0</v>
      </c>
      <c r="S3746" s="4">
        <f t="shared" si="1172"/>
        <v>0</v>
      </c>
      <c r="T3746" s="4">
        <f t="shared" si="1173"/>
        <v>1</v>
      </c>
      <c r="U3746" s="7">
        <f t="shared" si="1174"/>
        <v>0</v>
      </c>
      <c r="V3746" s="4">
        <f t="shared" si="1160"/>
        <v>0.38268428076468186</v>
      </c>
      <c r="W3746" s="14">
        <f t="shared" si="1161"/>
        <v>0</v>
      </c>
      <c r="X3746" s="7">
        <f t="shared" si="1175"/>
        <v>19.399999999999999</v>
      </c>
      <c r="Y3746" s="4">
        <f t="shared" si="1176"/>
        <v>-2.1056000000000004</v>
      </c>
      <c r="Z3746" s="7">
        <f t="shared" si="1177"/>
        <v>19.502169599999998</v>
      </c>
      <c r="AA3746" s="14">
        <f t="shared" si="1178"/>
        <v>0</v>
      </c>
      <c r="AB3746" s="15">
        <v>3.0243846150000002</v>
      </c>
      <c r="AC3746" s="16">
        <f t="shared" si="1179"/>
        <v>2.2682884612500001</v>
      </c>
    </row>
    <row r="3747" spans="1:29" x14ac:dyDescent="0.25">
      <c r="A3747" s="1">
        <v>32299</v>
      </c>
      <c r="B3747" s="3">
        <v>1</v>
      </c>
      <c r="C3747">
        <v>0</v>
      </c>
      <c r="D3747">
        <v>0</v>
      </c>
      <c r="E3747">
        <v>0</v>
      </c>
      <c r="F3747">
        <f t="shared" si="1162"/>
        <v>0</v>
      </c>
      <c r="G3747" s="8">
        <v>18.899999999999999</v>
      </c>
      <c r="H3747">
        <v>24</v>
      </c>
      <c r="I3747">
        <v>3744</v>
      </c>
      <c r="J3747">
        <f t="shared" si="1163"/>
        <v>156</v>
      </c>
      <c r="K3747" s="11">
        <f t="shared" si="1164"/>
        <v>1.2946123572485411</v>
      </c>
      <c r="L3747">
        <f t="shared" si="1165"/>
        <v>1.68235146428492</v>
      </c>
      <c r="M3747">
        <f t="shared" si="1166"/>
        <v>24.36137252440475</v>
      </c>
      <c r="N3747" s="8">
        <f t="shared" si="1167"/>
        <v>-3.2361997592463898</v>
      </c>
      <c r="O3747" s="8">
        <f t="shared" si="1168"/>
        <v>0.39337091882412117</v>
      </c>
      <c r="P3747" s="4">
        <f t="shared" si="1169"/>
        <v>0</v>
      </c>
      <c r="Q3747" s="7">
        <f t="shared" si="1170"/>
        <v>0</v>
      </c>
      <c r="R3747" s="4">
        <f t="shared" si="1171"/>
        <v>0</v>
      </c>
      <c r="S3747" s="4">
        <f t="shared" si="1172"/>
        <v>0</v>
      </c>
      <c r="T3747" s="4">
        <f t="shared" si="1173"/>
        <v>1</v>
      </c>
      <c r="U3747" s="7">
        <f t="shared" si="1174"/>
        <v>0</v>
      </c>
      <c r="V3747" s="4">
        <f t="shared" si="1160"/>
        <v>0.38268428076468186</v>
      </c>
      <c r="W3747" s="14">
        <f t="shared" si="1161"/>
        <v>0</v>
      </c>
      <c r="X3747" s="7">
        <f t="shared" si="1175"/>
        <v>18.899999999999999</v>
      </c>
      <c r="Y3747" s="4">
        <f t="shared" si="1176"/>
        <v>-2.2936000000000005</v>
      </c>
      <c r="Z3747" s="7">
        <f t="shared" si="1177"/>
        <v>19.538077600000001</v>
      </c>
      <c r="AA3747" s="14">
        <f t="shared" si="1178"/>
        <v>0</v>
      </c>
      <c r="AB3747" s="15">
        <v>1.4428461539999999</v>
      </c>
      <c r="AC3747" s="16">
        <f t="shared" si="1179"/>
        <v>1.0821346155</v>
      </c>
    </row>
    <row r="3748" spans="1:29" x14ac:dyDescent="0.25">
      <c r="A3748" s="1">
        <v>32300</v>
      </c>
      <c r="B3748" s="2">
        <v>4.1666666666666664E-2</v>
      </c>
      <c r="C3748">
        <v>0</v>
      </c>
      <c r="D3748">
        <v>0</v>
      </c>
      <c r="E3748">
        <v>0</v>
      </c>
      <c r="F3748">
        <f t="shared" si="1162"/>
        <v>0</v>
      </c>
      <c r="G3748" s="8">
        <v>17.8</v>
      </c>
      <c r="H3748">
        <v>1</v>
      </c>
      <c r="I3748">
        <v>3745</v>
      </c>
      <c r="J3748">
        <f t="shared" si="1163"/>
        <v>157</v>
      </c>
      <c r="K3748" s="11">
        <f t="shared" si="1164"/>
        <v>1.3118738553451883</v>
      </c>
      <c r="L3748">
        <f t="shared" si="1165"/>
        <v>1.5077627225367893</v>
      </c>
      <c r="M3748">
        <f t="shared" si="1166"/>
        <v>1.3584627120422799</v>
      </c>
      <c r="N3748" s="8">
        <f t="shared" si="1167"/>
        <v>2.7859479472291517</v>
      </c>
      <c r="O3748" s="8">
        <f t="shared" si="1168"/>
        <v>0.3952577612254225</v>
      </c>
      <c r="P3748" s="4">
        <f t="shared" si="1169"/>
        <v>0</v>
      </c>
      <c r="Q3748" s="7">
        <f t="shared" si="1170"/>
        <v>0</v>
      </c>
      <c r="R3748" s="4">
        <f t="shared" si="1171"/>
        <v>0</v>
      </c>
      <c r="S3748" s="4">
        <f t="shared" si="1172"/>
        <v>0</v>
      </c>
      <c r="T3748" s="4">
        <f t="shared" si="1173"/>
        <v>1</v>
      </c>
      <c r="U3748" s="7">
        <f t="shared" si="1174"/>
        <v>0</v>
      </c>
      <c r="V3748" s="4">
        <f t="shared" si="1160"/>
        <v>0.38268428076468186</v>
      </c>
      <c r="W3748" s="14">
        <f t="shared" si="1161"/>
        <v>0</v>
      </c>
      <c r="X3748" s="7">
        <f t="shared" si="1175"/>
        <v>17.8</v>
      </c>
      <c r="Y3748" s="4">
        <f t="shared" si="1176"/>
        <v>-2.7071999999999998</v>
      </c>
      <c r="Z3748" s="7">
        <f t="shared" si="1177"/>
        <v>19.617075199999999</v>
      </c>
      <c r="AA3748" s="14">
        <f t="shared" si="1178"/>
        <v>0</v>
      </c>
      <c r="AB3748" s="15">
        <v>1.5589231539999999</v>
      </c>
      <c r="AC3748" s="16">
        <f t="shared" si="1179"/>
        <v>1.1691923654999998</v>
      </c>
    </row>
    <row r="3749" spans="1:29" x14ac:dyDescent="0.25">
      <c r="A3749" s="1">
        <v>32300</v>
      </c>
      <c r="B3749" s="2">
        <v>8.3333333333333329E-2</v>
      </c>
      <c r="C3749">
        <v>0</v>
      </c>
      <c r="D3749">
        <v>0</v>
      </c>
      <c r="E3749">
        <v>0</v>
      </c>
      <c r="F3749">
        <f t="shared" si="1162"/>
        <v>0</v>
      </c>
      <c r="G3749" s="8">
        <v>16.7</v>
      </c>
      <c r="H3749">
        <v>2</v>
      </c>
      <c r="I3749">
        <v>3746</v>
      </c>
      <c r="J3749">
        <f t="shared" si="1163"/>
        <v>157</v>
      </c>
      <c r="K3749" s="11">
        <f t="shared" si="1164"/>
        <v>1.3118738553451883</v>
      </c>
      <c r="L3749">
        <f t="shared" si="1165"/>
        <v>1.5077627225367893</v>
      </c>
      <c r="M3749">
        <f t="shared" si="1166"/>
        <v>2.3584627120422796</v>
      </c>
      <c r="N3749" s="8">
        <f t="shared" si="1167"/>
        <v>2.5241485594300026</v>
      </c>
      <c r="O3749" s="8">
        <f t="shared" si="1168"/>
        <v>0.3952577612254225</v>
      </c>
      <c r="P3749" s="4">
        <f t="shared" si="1169"/>
        <v>0</v>
      </c>
      <c r="Q3749" s="7">
        <f t="shared" si="1170"/>
        <v>0</v>
      </c>
      <c r="R3749" s="4">
        <f t="shared" si="1171"/>
        <v>0</v>
      </c>
      <c r="S3749" s="4">
        <f t="shared" si="1172"/>
        <v>0</v>
      </c>
      <c r="T3749" s="4">
        <f t="shared" si="1173"/>
        <v>1</v>
      </c>
      <c r="U3749" s="7">
        <f t="shared" si="1174"/>
        <v>0</v>
      </c>
      <c r="V3749" s="4">
        <f t="shared" si="1160"/>
        <v>0.38268428076468186</v>
      </c>
      <c r="W3749" s="14">
        <f t="shared" si="1161"/>
        <v>0</v>
      </c>
      <c r="X3749" s="7">
        <f t="shared" si="1175"/>
        <v>16.7</v>
      </c>
      <c r="Y3749" s="4">
        <f t="shared" si="1176"/>
        <v>-3.1208000000000005</v>
      </c>
      <c r="Z3749" s="7">
        <f t="shared" si="1177"/>
        <v>19.6960728</v>
      </c>
      <c r="AA3749" s="14">
        <f t="shared" si="1178"/>
        <v>0</v>
      </c>
      <c r="AB3749" s="15">
        <v>1.2260769229999999</v>
      </c>
      <c r="AC3749" s="16">
        <f t="shared" si="1179"/>
        <v>0.91955769224999995</v>
      </c>
    </row>
    <row r="3750" spans="1:29" x14ac:dyDescent="0.25">
      <c r="A3750" s="1">
        <v>32300</v>
      </c>
      <c r="B3750" s="2">
        <v>0.125</v>
      </c>
      <c r="C3750">
        <v>0</v>
      </c>
      <c r="D3750">
        <v>0</v>
      </c>
      <c r="E3750">
        <v>0</v>
      </c>
      <c r="F3750">
        <f t="shared" si="1162"/>
        <v>0</v>
      </c>
      <c r="G3750" s="8">
        <v>16.100000000000001</v>
      </c>
      <c r="H3750">
        <v>3</v>
      </c>
      <c r="I3750">
        <v>3747</v>
      </c>
      <c r="J3750">
        <f t="shared" si="1163"/>
        <v>157</v>
      </c>
      <c r="K3750" s="11">
        <f t="shared" si="1164"/>
        <v>1.3118738553451883</v>
      </c>
      <c r="L3750">
        <f t="shared" si="1165"/>
        <v>1.5077627225367893</v>
      </c>
      <c r="M3750">
        <f t="shared" si="1166"/>
        <v>3.3584627120422796</v>
      </c>
      <c r="N3750" s="8">
        <f t="shared" si="1167"/>
        <v>2.262349171630853</v>
      </c>
      <c r="O3750" s="8">
        <f t="shared" si="1168"/>
        <v>0.3952577612254225</v>
      </c>
      <c r="P3750" s="4">
        <f t="shared" si="1169"/>
        <v>0</v>
      </c>
      <c r="Q3750" s="7">
        <f t="shared" si="1170"/>
        <v>0</v>
      </c>
      <c r="R3750" s="4">
        <f t="shared" si="1171"/>
        <v>0</v>
      </c>
      <c r="S3750" s="4">
        <f t="shared" si="1172"/>
        <v>0</v>
      </c>
      <c r="T3750" s="4">
        <f t="shared" si="1173"/>
        <v>1</v>
      </c>
      <c r="U3750" s="7">
        <f t="shared" si="1174"/>
        <v>0</v>
      </c>
      <c r="V3750" s="4">
        <f t="shared" si="1160"/>
        <v>0.38268428076468186</v>
      </c>
      <c r="W3750" s="14">
        <f t="shared" si="1161"/>
        <v>0</v>
      </c>
      <c r="X3750" s="7">
        <f t="shared" si="1175"/>
        <v>16.100000000000001</v>
      </c>
      <c r="Y3750" s="4">
        <f t="shared" si="1176"/>
        <v>-3.3463999999999996</v>
      </c>
      <c r="Z3750" s="7">
        <f t="shared" si="1177"/>
        <v>19.739162400000001</v>
      </c>
      <c r="AA3750" s="14">
        <f t="shared" si="1178"/>
        <v>0</v>
      </c>
      <c r="AB3750" s="15">
        <v>1.3358462310000001</v>
      </c>
      <c r="AC3750" s="16">
        <f t="shared" si="1179"/>
        <v>1.0018846732500002</v>
      </c>
    </row>
    <row r="3751" spans="1:29" x14ac:dyDescent="0.25">
      <c r="A3751" s="1">
        <v>32300</v>
      </c>
      <c r="B3751" s="2">
        <v>0.16666666666666666</v>
      </c>
      <c r="C3751">
        <v>0</v>
      </c>
      <c r="D3751">
        <v>0</v>
      </c>
      <c r="E3751">
        <v>0</v>
      </c>
      <c r="F3751">
        <f t="shared" si="1162"/>
        <v>0</v>
      </c>
      <c r="G3751" s="8">
        <v>15.6</v>
      </c>
      <c r="H3751">
        <v>4</v>
      </c>
      <c r="I3751">
        <v>3748</v>
      </c>
      <c r="J3751">
        <f t="shared" si="1163"/>
        <v>157</v>
      </c>
      <c r="K3751" s="11">
        <f t="shared" si="1164"/>
        <v>1.3118738553451883</v>
      </c>
      <c r="L3751">
        <f t="shared" si="1165"/>
        <v>1.5077627225367893</v>
      </c>
      <c r="M3751">
        <f t="shared" si="1166"/>
        <v>4.3584627120422796</v>
      </c>
      <c r="N3751" s="8">
        <f t="shared" si="1167"/>
        <v>2.0005497838317039</v>
      </c>
      <c r="O3751" s="8">
        <f t="shared" si="1168"/>
        <v>0.3952577612254225</v>
      </c>
      <c r="P3751" s="4">
        <f t="shared" si="1169"/>
        <v>0</v>
      </c>
      <c r="Q3751" s="7">
        <f t="shared" si="1170"/>
        <v>0</v>
      </c>
      <c r="R3751" s="4">
        <f t="shared" si="1171"/>
        <v>0</v>
      </c>
      <c r="S3751" s="4">
        <f t="shared" si="1172"/>
        <v>0</v>
      </c>
      <c r="T3751" s="4">
        <f t="shared" si="1173"/>
        <v>1</v>
      </c>
      <c r="U3751" s="7">
        <f t="shared" si="1174"/>
        <v>0</v>
      </c>
      <c r="V3751" s="4">
        <f t="shared" si="1160"/>
        <v>0.38268428076468186</v>
      </c>
      <c r="W3751" s="14">
        <f t="shared" si="1161"/>
        <v>0</v>
      </c>
      <c r="X3751" s="7">
        <f t="shared" si="1175"/>
        <v>15.6</v>
      </c>
      <c r="Y3751" s="4">
        <f t="shared" si="1176"/>
        <v>-3.5344000000000002</v>
      </c>
      <c r="Z3751" s="7">
        <f t="shared" si="1177"/>
        <v>19.775070400000001</v>
      </c>
      <c r="AA3751" s="14">
        <f t="shared" si="1178"/>
        <v>0</v>
      </c>
      <c r="AB3751" s="15">
        <v>1.294461538</v>
      </c>
      <c r="AC3751" s="16">
        <f t="shared" si="1179"/>
        <v>0.97084615349999992</v>
      </c>
    </row>
    <row r="3752" spans="1:29" x14ac:dyDescent="0.25">
      <c r="A3752" s="1">
        <v>32300</v>
      </c>
      <c r="B3752" s="2">
        <v>0.20833333333333334</v>
      </c>
      <c r="C3752">
        <v>13</v>
      </c>
      <c r="D3752">
        <v>109</v>
      </c>
      <c r="E3752">
        <v>2</v>
      </c>
      <c r="F3752">
        <f t="shared" si="1162"/>
        <v>11</v>
      </c>
      <c r="G3752" s="8">
        <v>15</v>
      </c>
      <c r="H3752">
        <v>5</v>
      </c>
      <c r="I3752">
        <v>3749</v>
      </c>
      <c r="J3752">
        <f t="shared" si="1163"/>
        <v>157</v>
      </c>
      <c r="K3752" s="11">
        <f t="shared" si="1164"/>
        <v>1.3118738553451883</v>
      </c>
      <c r="L3752">
        <f t="shared" si="1165"/>
        <v>1.5077627225367893</v>
      </c>
      <c r="M3752">
        <f t="shared" si="1166"/>
        <v>5.3584627120422796</v>
      </c>
      <c r="N3752" s="8">
        <f t="shared" si="1167"/>
        <v>1.7387503960325543</v>
      </c>
      <c r="O3752" s="8">
        <f t="shared" si="1168"/>
        <v>0.3952577612254225</v>
      </c>
      <c r="P3752" s="4">
        <f t="shared" si="1169"/>
        <v>0.1020956406880951</v>
      </c>
      <c r="Q3752" s="7">
        <f t="shared" si="1170"/>
        <v>0.10227384382637936</v>
      </c>
      <c r="R3752" s="4">
        <f t="shared" si="1171"/>
        <v>1.1547420657244103</v>
      </c>
      <c r="S3752" s="4">
        <f t="shared" si="1172"/>
        <v>1.9868505878653828</v>
      </c>
      <c r="T3752" s="4">
        <f t="shared" si="1173"/>
        <v>1</v>
      </c>
      <c r="U3752" s="7">
        <f t="shared" si="1174"/>
        <v>1.9868505878653828</v>
      </c>
      <c r="V3752" s="4">
        <f t="shared" si="1160"/>
        <v>0</v>
      </c>
      <c r="W3752" s="14">
        <f t="shared" si="1161"/>
        <v>1.9238791810922131</v>
      </c>
      <c r="X3752" s="7">
        <f t="shared" si="1175"/>
        <v>15.062526073385497</v>
      </c>
      <c r="Y3752" s="4">
        <f t="shared" si="1176"/>
        <v>-3.7364901964070532</v>
      </c>
      <c r="Z3752" s="7">
        <f t="shared" si="1177"/>
        <v>19.813669627513747</v>
      </c>
      <c r="AA3752" s="14">
        <f t="shared" si="1178"/>
        <v>8.8611954370949129E-3</v>
      </c>
      <c r="AB3752" s="15">
        <v>1.3483846150000001</v>
      </c>
      <c r="AC3752" s="16">
        <f t="shared" si="1179"/>
        <v>1.0112884612499999</v>
      </c>
    </row>
    <row r="3753" spans="1:29" x14ac:dyDescent="0.25">
      <c r="A3753" s="1">
        <v>32300</v>
      </c>
      <c r="B3753" s="2">
        <v>0.25</v>
      </c>
      <c r="C3753">
        <v>146</v>
      </c>
      <c r="D3753">
        <v>613</v>
      </c>
      <c r="E3753">
        <v>24</v>
      </c>
      <c r="F3753">
        <f t="shared" si="1162"/>
        <v>122</v>
      </c>
      <c r="G3753" s="8">
        <v>16.100000000000001</v>
      </c>
      <c r="H3753">
        <v>6</v>
      </c>
      <c r="I3753">
        <v>3750</v>
      </c>
      <c r="J3753">
        <f t="shared" si="1163"/>
        <v>157</v>
      </c>
      <c r="K3753" s="11">
        <f t="shared" si="1164"/>
        <v>1.3118738553451883</v>
      </c>
      <c r="L3753">
        <f t="shared" si="1165"/>
        <v>1.5077627225367893</v>
      </c>
      <c r="M3753">
        <f t="shared" si="1166"/>
        <v>6.3584627120422796</v>
      </c>
      <c r="N3753" s="8">
        <f t="shared" si="1167"/>
        <v>1.4769510082334047</v>
      </c>
      <c r="O3753" s="8">
        <f t="shared" si="1168"/>
        <v>0.3952577612254225</v>
      </c>
      <c r="P3753" s="4">
        <f t="shared" si="1169"/>
        <v>0.29666829428820674</v>
      </c>
      <c r="Q3753" s="7">
        <f t="shared" si="1170"/>
        <v>0.30120198631157064</v>
      </c>
      <c r="R3753" s="4">
        <f t="shared" si="1171"/>
        <v>1.2947916189522091</v>
      </c>
      <c r="S3753" s="4">
        <f t="shared" si="1172"/>
        <v>1.846801034637584</v>
      </c>
      <c r="T3753" s="4">
        <f t="shared" si="1173"/>
        <v>1</v>
      </c>
      <c r="U3753" s="7">
        <f t="shared" si="1174"/>
        <v>1.846801034637584</v>
      </c>
      <c r="V3753" s="4">
        <f t="shared" si="1160"/>
        <v>0.17449385742466511</v>
      </c>
      <c r="W3753" s="14">
        <f t="shared" si="1161"/>
        <v>130.05128477442628</v>
      </c>
      <c r="X3753" s="7">
        <f t="shared" si="1175"/>
        <v>20.326666755168855</v>
      </c>
      <c r="Y3753" s="4">
        <f t="shared" si="1176"/>
        <v>-1.7571733000565106</v>
      </c>
      <c r="Z3753" s="7">
        <f t="shared" si="1177"/>
        <v>19.435620100310793</v>
      </c>
      <c r="AA3753" s="14">
        <f t="shared" si="1178"/>
        <v>0.58757410984727143</v>
      </c>
      <c r="AB3753" s="15">
        <v>1.0335384620000001</v>
      </c>
      <c r="AC3753" s="16">
        <f t="shared" si="1179"/>
        <v>0.77515384650000008</v>
      </c>
    </row>
    <row r="3754" spans="1:29" x14ac:dyDescent="0.25">
      <c r="A3754" s="1">
        <v>32300</v>
      </c>
      <c r="B3754" s="2">
        <v>0.29166666666666669</v>
      </c>
      <c r="C3754">
        <v>374</v>
      </c>
      <c r="D3754">
        <v>804</v>
      </c>
      <c r="E3754">
        <v>58</v>
      </c>
      <c r="F3754">
        <f t="shared" si="1162"/>
        <v>316</v>
      </c>
      <c r="G3754" s="8">
        <v>17.8</v>
      </c>
      <c r="H3754">
        <v>7</v>
      </c>
      <c r="I3754">
        <v>3751</v>
      </c>
      <c r="J3754">
        <f t="shared" si="1163"/>
        <v>157</v>
      </c>
      <c r="K3754" s="11">
        <f t="shared" si="1164"/>
        <v>1.3118738553451883</v>
      </c>
      <c r="L3754">
        <f t="shared" si="1165"/>
        <v>1.5077627225367893</v>
      </c>
      <c r="M3754">
        <f t="shared" si="1166"/>
        <v>7.3584627120422796</v>
      </c>
      <c r="N3754" s="8">
        <f t="shared" si="1167"/>
        <v>1.2151516204342554</v>
      </c>
      <c r="O3754" s="8">
        <f t="shared" si="1168"/>
        <v>0.3952577612254225</v>
      </c>
      <c r="P3754" s="4">
        <f t="shared" si="1169"/>
        <v>0.48647792529830047</v>
      </c>
      <c r="Q3754" s="7">
        <f t="shared" si="1170"/>
        <v>0.50805395707664203</v>
      </c>
      <c r="R3754" s="4">
        <f t="shared" si="1171"/>
        <v>1.4307947340118234</v>
      </c>
      <c r="S3754" s="4">
        <f t="shared" si="1172"/>
        <v>1.7107979195779697</v>
      </c>
      <c r="T3754" s="4">
        <f t="shared" si="1173"/>
        <v>1</v>
      </c>
      <c r="U3754" s="7">
        <f t="shared" si="1174"/>
        <v>1.7107979195779697</v>
      </c>
      <c r="V3754" s="4">
        <f t="shared" si="1160"/>
        <v>0.4027902650850389</v>
      </c>
      <c r="W3754" s="14">
        <f t="shared" si="1161"/>
        <v>379.63586938004551</v>
      </c>
      <c r="X3754" s="7">
        <f t="shared" si="1175"/>
        <v>30.138165754851478</v>
      </c>
      <c r="Y3754" s="4">
        <f t="shared" si="1176"/>
        <v>1.9319503238241558</v>
      </c>
      <c r="Z3754" s="7">
        <f t="shared" si="1177"/>
        <v>18.730997488149587</v>
      </c>
      <c r="AA3754" s="14">
        <f t="shared" si="1178"/>
        <v>1.6530186287965905</v>
      </c>
      <c r="AB3754" s="15">
        <v>1.316923077</v>
      </c>
      <c r="AC3754" s="16">
        <f t="shared" si="1179"/>
        <v>0.98769230774999994</v>
      </c>
    </row>
    <row r="3755" spans="1:29" x14ac:dyDescent="0.25">
      <c r="A3755" s="1">
        <v>32300</v>
      </c>
      <c r="B3755" s="2">
        <v>0.33333333333333331</v>
      </c>
      <c r="C3755">
        <v>571</v>
      </c>
      <c r="D3755">
        <v>868</v>
      </c>
      <c r="E3755">
        <v>72</v>
      </c>
      <c r="F3755">
        <f t="shared" si="1162"/>
        <v>499</v>
      </c>
      <c r="G3755" s="8">
        <v>20</v>
      </c>
      <c r="H3755">
        <v>8</v>
      </c>
      <c r="I3755">
        <v>3752</v>
      </c>
      <c r="J3755">
        <f t="shared" si="1163"/>
        <v>157</v>
      </c>
      <c r="K3755" s="11">
        <f t="shared" si="1164"/>
        <v>1.3118738553451883</v>
      </c>
      <c r="L3755">
        <f t="shared" si="1165"/>
        <v>1.5077627225367893</v>
      </c>
      <c r="M3755">
        <f t="shared" si="1166"/>
        <v>8.3584627120422805</v>
      </c>
      <c r="N3755" s="8">
        <f t="shared" si="1167"/>
        <v>0.95335223263510582</v>
      </c>
      <c r="O3755" s="8">
        <f t="shared" si="1168"/>
        <v>0.3952577612254225</v>
      </c>
      <c r="P3755" s="4">
        <f t="shared" si="1169"/>
        <v>0.65858932104028511</v>
      </c>
      <c r="Q3755" s="7">
        <f t="shared" si="1170"/>
        <v>0.71894256933685408</v>
      </c>
      <c r="R3755" s="4">
        <f t="shared" si="1171"/>
        <v>1.5661330272653751</v>
      </c>
      <c r="S3755" s="4">
        <f t="shared" si="1172"/>
        <v>1.5661330272653751</v>
      </c>
      <c r="T3755" s="4">
        <f t="shared" si="1173"/>
        <v>0</v>
      </c>
      <c r="U3755" s="7">
        <f t="shared" si="1174"/>
        <v>1.5661330272653751</v>
      </c>
      <c r="V3755" s="4">
        <f t="shared" si="1160"/>
        <v>0.6097998523025423</v>
      </c>
      <c r="W3755" s="14">
        <f t="shared" si="1161"/>
        <v>598.56592231792638</v>
      </c>
      <c r="X3755" s="7">
        <f t="shared" si="1175"/>
        <v>39.453392475332606</v>
      </c>
      <c r="Y3755" s="4">
        <f t="shared" si="1176"/>
        <v>5.43447557072506</v>
      </c>
      <c r="Z3755" s="7">
        <f t="shared" si="1177"/>
        <v>18.062015165991514</v>
      </c>
      <c r="AA3755" s="14">
        <f t="shared" si="1178"/>
        <v>2.5132042955172382</v>
      </c>
      <c r="AB3755" s="15">
        <v>1.024538462</v>
      </c>
      <c r="AC3755" s="16">
        <f t="shared" si="1179"/>
        <v>0.76840384650000004</v>
      </c>
    </row>
    <row r="3756" spans="1:29" x14ac:dyDescent="0.25">
      <c r="A3756" s="1">
        <v>32300</v>
      </c>
      <c r="B3756" s="2">
        <v>0.375</v>
      </c>
      <c r="C3756">
        <v>792</v>
      </c>
      <c r="D3756">
        <v>960</v>
      </c>
      <c r="E3756">
        <v>88</v>
      </c>
      <c r="F3756">
        <f t="shared" si="1162"/>
        <v>704</v>
      </c>
      <c r="G3756" s="8">
        <v>21.7</v>
      </c>
      <c r="H3756">
        <v>9</v>
      </c>
      <c r="I3756">
        <v>3753</v>
      </c>
      <c r="J3756">
        <f t="shared" si="1163"/>
        <v>157</v>
      </c>
      <c r="K3756" s="11">
        <f t="shared" si="1164"/>
        <v>1.3118738553451883</v>
      </c>
      <c r="L3756">
        <f t="shared" si="1165"/>
        <v>1.5077627225367893</v>
      </c>
      <c r="M3756">
        <f t="shared" si="1166"/>
        <v>9.3584627120422805</v>
      </c>
      <c r="N3756" s="8">
        <f t="shared" si="1167"/>
        <v>0.69155284483595636</v>
      </c>
      <c r="O3756" s="8">
        <f t="shared" si="1168"/>
        <v>0.3952577612254225</v>
      </c>
      <c r="P3756" s="4">
        <f t="shared" si="1169"/>
        <v>0.80127337432187384</v>
      </c>
      <c r="Q3756" s="7">
        <f t="shared" si="1170"/>
        <v>0.92942052141329834</v>
      </c>
      <c r="R3756" s="4">
        <f t="shared" si="1171"/>
        <v>1.3901527390990034</v>
      </c>
      <c r="S3756" s="4">
        <f t="shared" si="1172"/>
        <v>1.3901527390990034</v>
      </c>
      <c r="T3756" s="4">
        <f t="shared" si="1173"/>
        <v>0</v>
      </c>
      <c r="U3756" s="7">
        <f t="shared" si="1174"/>
        <v>1.3901527390990034</v>
      </c>
      <c r="V3756" s="4">
        <f t="shared" si="1160"/>
        <v>0.78141525780784882</v>
      </c>
      <c r="W3756" s="14">
        <f t="shared" si="1161"/>
        <v>834.80933146359223</v>
      </c>
      <c r="X3756" s="7">
        <f t="shared" si="1175"/>
        <v>48.831303272566743</v>
      </c>
      <c r="Y3756" s="4">
        <f t="shared" si="1176"/>
        <v>8.9605700304850959</v>
      </c>
      <c r="Z3756" s="7">
        <f t="shared" si="1177"/>
        <v>17.388531124177344</v>
      </c>
      <c r="AA3756" s="14">
        <f t="shared" si="1178"/>
        <v>3.3744251157336698</v>
      </c>
      <c r="AB3756" s="15">
        <v>0.56576923099999998</v>
      </c>
      <c r="AC3756" s="16">
        <f t="shared" si="1179"/>
        <v>0.42432692324999999</v>
      </c>
    </row>
    <row r="3757" spans="1:29" x14ac:dyDescent="0.25">
      <c r="A3757" s="1">
        <v>32300</v>
      </c>
      <c r="B3757" s="2">
        <v>0.41666666666666669</v>
      </c>
      <c r="C3757">
        <v>959</v>
      </c>
      <c r="D3757">
        <v>894</v>
      </c>
      <c r="E3757">
        <v>192</v>
      </c>
      <c r="F3757">
        <f t="shared" si="1162"/>
        <v>767</v>
      </c>
      <c r="G3757" s="8">
        <v>23.3</v>
      </c>
      <c r="H3757">
        <v>10</v>
      </c>
      <c r="I3757">
        <v>3754</v>
      </c>
      <c r="J3757">
        <f t="shared" si="1163"/>
        <v>157</v>
      </c>
      <c r="K3757" s="11">
        <f t="shared" si="1164"/>
        <v>1.3118738553451883</v>
      </c>
      <c r="L3757">
        <f t="shared" si="1165"/>
        <v>1.5077627225367893</v>
      </c>
      <c r="M3757">
        <f t="shared" si="1166"/>
        <v>10.358462712042281</v>
      </c>
      <c r="N3757" s="8">
        <f t="shared" si="1167"/>
        <v>0.42975345703680701</v>
      </c>
      <c r="O3757" s="8">
        <f t="shared" si="1168"/>
        <v>0.3952577612254225</v>
      </c>
      <c r="P3757" s="4">
        <f t="shared" si="1169"/>
        <v>0.90480640270847312</v>
      </c>
      <c r="Q3757" s="7">
        <f t="shared" si="1170"/>
        <v>1.1309248590550991</v>
      </c>
      <c r="R3757" s="4">
        <f t="shared" si="1171"/>
        <v>1.1267224263596887</v>
      </c>
      <c r="S3757" s="4">
        <f t="shared" si="1172"/>
        <v>1.1267224263596887</v>
      </c>
      <c r="T3757" s="4">
        <f t="shared" si="1173"/>
        <v>0</v>
      </c>
      <c r="U3757" s="7">
        <f t="shared" si="1174"/>
        <v>1.1267224263596887</v>
      </c>
      <c r="V3757" s="4">
        <f t="shared" si="1160"/>
        <v>0.90594117532361129</v>
      </c>
      <c r="W3757" s="14">
        <f t="shared" si="1161"/>
        <v>994.60381212416098</v>
      </c>
      <c r="X3757" s="7">
        <f t="shared" si="1175"/>
        <v>55.624623894035238</v>
      </c>
      <c r="Y3757" s="4">
        <f t="shared" si="1176"/>
        <v>11.514858584157249</v>
      </c>
      <c r="Z3757" s="7">
        <f t="shared" si="1177"/>
        <v>16.900662010425965</v>
      </c>
      <c r="AA3757" s="14">
        <f t="shared" si="1178"/>
        <v>3.9075400582032942</v>
      </c>
      <c r="AB3757" s="15">
        <v>1.9520769229999999</v>
      </c>
      <c r="AC3757" s="16">
        <f t="shared" si="1179"/>
        <v>1.4640576922499999</v>
      </c>
    </row>
    <row r="3758" spans="1:29" x14ac:dyDescent="0.25">
      <c r="A3758" s="1">
        <v>32300</v>
      </c>
      <c r="B3758" s="2">
        <v>0.45833333333333331</v>
      </c>
      <c r="C3758">
        <v>1032</v>
      </c>
      <c r="D3758">
        <v>803</v>
      </c>
      <c r="E3758">
        <v>278</v>
      </c>
      <c r="F3758">
        <f t="shared" si="1162"/>
        <v>754</v>
      </c>
      <c r="G3758" s="8">
        <v>24.4</v>
      </c>
      <c r="H3758">
        <v>11</v>
      </c>
      <c r="I3758">
        <v>3755</v>
      </c>
      <c r="J3758">
        <f t="shared" si="1163"/>
        <v>157</v>
      </c>
      <c r="K3758" s="11">
        <f t="shared" si="1164"/>
        <v>1.3118738553451883</v>
      </c>
      <c r="L3758">
        <f t="shared" si="1165"/>
        <v>1.5077627225367893</v>
      </c>
      <c r="M3758">
        <f t="shared" si="1166"/>
        <v>11.358462712042281</v>
      </c>
      <c r="N3758" s="8">
        <f t="shared" si="1167"/>
        <v>0.16795406923765757</v>
      </c>
      <c r="O3758" s="8">
        <f t="shared" si="1168"/>
        <v>0.3952577612254225</v>
      </c>
      <c r="P3758" s="4">
        <f t="shared" si="1169"/>
        <v>0.96213280141195567</v>
      </c>
      <c r="Q3758" s="7">
        <f t="shared" si="1170"/>
        <v>1.2947215938197767</v>
      </c>
      <c r="R3758" s="4">
        <f t="shared" si="1171"/>
        <v>0.60162674448727282</v>
      </c>
      <c r="S3758" s="4">
        <f t="shared" si="1172"/>
        <v>0.60162674448727282</v>
      </c>
      <c r="T3758" s="4">
        <f t="shared" si="1173"/>
        <v>0</v>
      </c>
      <c r="U3758" s="7">
        <f t="shared" si="1174"/>
        <v>0.60162674448727282</v>
      </c>
      <c r="V3758" s="4">
        <f t="shared" si="1160"/>
        <v>0.9748913693599478</v>
      </c>
      <c r="W3758" s="14">
        <f t="shared" si="1161"/>
        <v>1050.2569757678557</v>
      </c>
      <c r="X3758" s="7">
        <f t="shared" si="1175"/>
        <v>58.533351712455307</v>
      </c>
      <c r="Y3758" s="4">
        <f t="shared" si="1176"/>
        <v>12.608540243883196</v>
      </c>
      <c r="Z3758" s="7">
        <f t="shared" si="1177"/>
        <v>16.69176881341831</v>
      </c>
      <c r="AA3758" s="14">
        <f t="shared" si="1178"/>
        <v>4.0751869662740487</v>
      </c>
      <c r="AB3758" s="15">
        <v>3.4301538460000001</v>
      </c>
      <c r="AC3758" s="16">
        <f t="shared" si="1179"/>
        <v>2.5726153845000002</v>
      </c>
    </row>
    <row r="3759" spans="1:29" x14ac:dyDescent="0.25">
      <c r="A3759" s="1">
        <v>32300</v>
      </c>
      <c r="B3759" s="2">
        <v>0.5</v>
      </c>
      <c r="C3759">
        <v>1015</v>
      </c>
      <c r="D3759">
        <v>653</v>
      </c>
      <c r="E3759">
        <v>381</v>
      </c>
      <c r="F3759">
        <f t="shared" si="1162"/>
        <v>634</v>
      </c>
      <c r="G3759" s="8">
        <v>25</v>
      </c>
      <c r="H3759">
        <v>12</v>
      </c>
      <c r="I3759">
        <v>3756</v>
      </c>
      <c r="J3759">
        <f t="shared" si="1163"/>
        <v>157</v>
      </c>
      <c r="K3759" s="11">
        <f t="shared" si="1164"/>
        <v>1.3118738553451883</v>
      </c>
      <c r="L3759">
        <f t="shared" si="1165"/>
        <v>1.5077627225367893</v>
      </c>
      <c r="M3759">
        <f t="shared" si="1166"/>
        <v>12.358462712042281</v>
      </c>
      <c r="N3759" s="8">
        <f t="shared" si="1167"/>
        <v>-9.3845318561491822E-2</v>
      </c>
      <c r="O3759" s="8">
        <f t="shared" si="1168"/>
        <v>0.3952577612254225</v>
      </c>
      <c r="P3759" s="4">
        <f t="shared" si="1169"/>
        <v>0.96934587109703219</v>
      </c>
      <c r="Q3759" s="7">
        <f t="shared" si="1170"/>
        <v>1.322554370313745</v>
      </c>
      <c r="R3759" s="4">
        <f t="shared" si="1171"/>
        <v>-0.35968985711273588</v>
      </c>
      <c r="S3759" s="4">
        <f t="shared" si="1172"/>
        <v>-0.35968985711273588</v>
      </c>
      <c r="T3759" s="4">
        <f t="shared" si="1173"/>
        <v>0</v>
      </c>
      <c r="U3759" s="7">
        <f t="shared" si="1174"/>
        <v>-0.35968985711273588</v>
      </c>
      <c r="V3759" s="4">
        <f t="shared" si="1160"/>
        <v>0.9835669981388655</v>
      </c>
      <c r="W3759" s="14">
        <f t="shared" si="1161"/>
        <v>1008.7682337827457</v>
      </c>
      <c r="X3759" s="7">
        <f t="shared" si="1175"/>
        <v>57.784967597939236</v>
      </c>
      <c r="Y3759" s="4">
        <f t="shared" si="1176"/>
        <v>12.327147816825153</v>
      </c>
      <c r="Z3759" s="7">
        <f t="shared" si="1177"/>
        <v>16.745514766986396</v>
      </c>
      <c r="AA3759" s="14">
        <f t="shared" si="1178"/>
        <v>3.926806518189756</v>
      </c>
      <c r="AB3759" s="15">
        <v>4.5897694619999996</v>
      </c>
      <c r="AC3759" s="16">
        <f t="shared" si="1179"/>
        <v>3.4423270964999997</v>
      </c>
    </row>
    <row r="3760" spans="1:29" x14ac:dyDescent="0.25">
      <c r="A3760" s="1">
        <v>32300</v>
      </c>
      <c r="B3760" s="2">
        <v>0.54166666666666663</v>
      </c>
      <c r="C3760">
        <v>986</v>
      </c>
      <c r="D3760">
        <v>702</v>
      </c>
      <c r="E3760">
        <v>315</v>
      </c>
      <c r="F3760">
        <f t="shared" si="1162"/>
        <v>671</v>
      </c>
      <c r="G3760" s="8">
        <v>25.6</v>
      </c>
      <c r="H3760">
        <v>13</v>
      </c>
      <c r="I3760">
        <v>3757</v>
      </c>
      <c r="J3760">
        <f t="shared" si="1163"/>
        <v>157</v>
      </c>
      <c r="K3760" s="11">
        <f t="shared" si="1164"/>
        <v>1.3118738553451883</v>
      </c>
      <c r="L3760">
        <f t="shared" si="1165"/>
        <v>1.5077627225367893</v>
      </c>
      <c r="M3760">
        <f t="shared" si="1166"/>
        <v>13.358462712042281</v>
      </c>
      <c r="N3760" s="8">
        <f t="shared" si="1167"/>
        <v>-0.35564470636064122</v>
      </c>
      <c r="O3760" s="8">
        <f t="shared" si="1168"/>
        <v>0.3952577612254225</v>
      </c>
      <c r="P3760" s="4">
        <f t="shared" si="1169"/>
        <v>0.92595405298482591</v>
      </c>
      <c r="Q3760" s="7">
        <f t="shared" si="1170"/>
        <v>1.183554201000987</v>
      </c>
      <c r="R3760" s="4">
        <f t="shared" si="1171"/>
        <v>-1.017783968518629</v>
      </c>
      <c r="S3760" s="4">
        <f t="shared" si="1172"/>
        <v>-1.017783968518629</v>
      </c>
      <c r="T3760" s="4">
        <f t="shared" si="1173"/>
        <v>0</v>
      </c>
      <c r="U3760" s="7">
        <f t="shared" si="1174"/>
        <v>-1.017783968518629</v>
      </c>
      <c r="V3760" s="4">
        <f t="shared" si="1160"/>
        <v>0.93137683189623544</v>
      </c>
      <c r="W3760" s="14">
        <f t="shared" si="1161"/>
        <v>956.83750701318081</v>
      </c>
      <c r="X3760" s="7">
        <f t="shared" si="1175"/>
        <v>56.69721897792838</v>
      </c>
      <c r="Y3760" s="4">
        <f t="shared" si="1176"/>
        <v>11.91815433570107</v>
      </c>
      <c r="Z3760" s="7">
        <f t="shared" si="1177"/>
        <v>16.823632521881095</v>
      </c>
      <c r="AA3760" s="14">
        <f t="shared" si="1178"/>
        <v>3.7420326046635104</v>
      </c>
      <c r="AB3760" s="15">
        <v>4.3738461539999998</v>
      </c>
      <c r="AC3760" s="16">
        <f t="shared" si="1179"/>
        <v>3.2803846155</v>
      </c>
    </row>
    <row r="3761" spans="1:29" x14ac:dyDescent="0.25">
      <c r="A3761" s="1">
        <v>32300</v>
      </c>
      <c r="B3761" s="2">
        <v>0.58333333333333337</v>
      </c>
      <c r="C3761">
        <v>986</v>
      </c>
      <c r="D3761">
        <v>930</v>
      </c>
      <c r="E3761">
        <v>161</v>
      </c>
      <c r="F3761">
        <f t="shared" si="1162"/>
        <v>825</v>
      </c>
      <c r="G3761" s="8">
        <v>26.7</v>
      </c>
      <c r="H3761">
        <v>14</v>
      </c>
      <c r="I3761">
        <v>3758</v>
      </c>
      <c r="J3761">
        <f t="shared" si="1163"/>
        <v>157</v>
      </c>
      <c r="K3761" s="11">
        <f t="shared" si="1164"/>
        <v>1.3118738553451883</v>
      </c>
      <c r="L3761">
        <f t="shared" si="1165"/>
        <v>1.5077627225367893</v>
      </c>
      <c r="M3761">
        <f t="shared" si="1166"/>
        <v>14.358462712042281</v>
      </c>
      <c r="N3761" s="8">
        <f t="shared" si="1167"/>
        <v>-0.61744409415979062</v>
      </c>
      <c r="O3761" s="8">
        <f t="shared" si="1168"/>
        <v>0.3952577612254225</v>
      </c>
      <c r="P3761" s="4">
        <f t="shared" si="1169"/>
        <v>0.83491442777131375</v>
      </c>
      <c r="Q3761" s="7">
        <f t="shared" si="1170"/>
        <v>0.98797728840321197</v>
      </c>
      <c r="R3761" s="4">
        <f t="shared" si="1171"/>
        <v>-1.32858560350676</v>
      </c>
      <c r="S3761" s="4">
        <f t="shared" si="1172"/>
        <v>-1.32858560350676</v>
      </c>
      <c r="T3761" s="4">
        <f t="shared" si="1173"/>
        <v>0</v>
      </c>
      <c r="U3761" s="7">
        <f t="shared" si="1174"/>
        <v>-1.32858560350676</v>
      </c>
      <c r="V3761" s="4">
        <f t="shared" si="1160"/>
        <v>0.82187754421316561</v>
      </c>
      <c r="W3761" s="14">
        <f t="shared" si="1161"/>
        <v>919.21839019616721</v>
      </c>
      <c r="X3761" s="7">
        <f t="shared" si="1175"/>
        <v>56.574597681375437</v>
      </c>
      <c r="Y3761" s="4">
        <f t="shared" si="1176"/>
        <v>11.872048728197164</v>
      </c>
      <c r="Z3761" s="7">
        <f t="shared" si="1177"/>
        <v>16.832438692914341</v>
      </c>
      <c r="AA3761" s="14">
        <f t="shared" si="1178"/>
        <v>3.5967922073712675</v>
      </c>
      <c r="AB3761" s="15">
        <v>5.4200773079999998</v>
      </c>
      <c r="AC3761" s="16">
        <f t="shared" si="1179"/>
        <v>4.0650579809999998</v>
      </c>
    </row>
    <row r="3762" spans="1:29" x14ac:dyDescent="0.25">
      <c r="A3762" s="1">
        <v>32300</v>
      </c>
      <c r="B3762" s="2">
        <v>0.625</v>
      </c>
      <c r="C3762">
        <v>843</v>
      </c>
      <c r="D3762">
        <v>959</v>
      </c>
      <c r="E3762">
        <v>100</v>
      </c>
      <c r="F3762">
        <f t="shared" si="1162"/>
        <v>743</v>
      </c>
      <c r="G3762" s="8">
        <v>27.8</v>
      </c>
      <c r="H3762">
        <v>15</v>
      </c>
      <c r="I3762">
        <v>3759</v>
      </c>
      <c r="J3762">
        <f t="shared" si="1163"/>
        <v>157</v>
      </c>
      <c r="K3762" s="11">
        <f t="shared" si="1164"/>
        <v>1.3118738553451883</v>
      </c>
      <c r="L3762">
        <f t="shared" si="1165"/>
        <v>1.5077627225367893</v>
      </c>
      <c r="M3762">
        <f t="shared" si="1166"/>
        <v>15.358462712042281</v>
      </c>
      <c r="N3762" s="8">
        <f t="shared" si="1167"/>
        <v>-0.87924348195894009</v>
      </c>
      <c r="O3762" s="8">
        <f t="shared" si="1168"/>
        <v>0.3952577612254225</v>
      </c>
      <c r="P3762" s="4">
        <f t="shared" si="1169"/>
        <v>0.70243119546470256</v>
      </c>
      <c r="Q3762" s="7">
        <f t="shared" si="1170"/>
        <v>0.7788075569142765</v>
      </c>
      <c r="R3762" s="4">
        <f t="shared" si="1171"/>
        <v>-1.5209557233153159</v>
      </c>
      <c r="S3762" s="4">
        <f t="shared" si="1172"/>
        <v>-1.5209557233153159</v>
      </c>
      <c r="T3762" s="4">
        <f t="shared" si="1173"/>
        <v>0</v>
      </c>
      <c r="U3762" s="7">
        <f t="shared" si="1174"/>
        <v>-1.5209557233153159</v>
      </c>
      <c r="V3762" s="4">
        <f t="shared" si="1160"/>
        <v>0.66253133058912661</v>
      </c>
      <c r="W3762" s="14">
        <f t="shared" si="1161"/>
        <v>731.56150508958308</v>
      </c>
      <c r="X3762" s="7">
        <f t="shared" si="1175"/>
        <v>51.575748915411452</v>
      </c>
      <c r="Y3762" s="4">
        <f t="shared" si="1176"/>
        <v>9.9924815921947054</v>
      </c>
      <c r="Z3762" s="7">
        <f t="shared" si="1177"/>
        <v>17.191436015890812</v>
      </c>
      <c r="AA3762" s="14">
        <f t="shared" si="1178"/>
        <v>2.9235639822291821</v>
      </c>
      <c r="AB3762" s="15">
        <v>6.4447692310000004</v>
      </c>
      <c r="AC3762" s="16">
        <f t="shared" si="1179"/>
        <v>4.8335769232499999</v>
      </c>
    </row>
    <row r="3763" spans="1:29" x14ac:dyDescent="0.25">
      <c r="A3763" s="1">
        <v>32300</v>
      </c>
      <c r="B3763" s="2">
        <v>0.66666666666666663</v>
      </c>
      <c r="C3763">
        <v>655</v>
      </c>
      <c r="D3763">
        <v>938</v>
      </c>
      <c r="E3763">
        <v>68</v>
      </c>
      <c r="F3763">
        <f t="shared" si="1162"/>
        <v>587</v>
      </c>
      <c r="G3763" s="8">
        <v>27.8</v>
      </c>
      <c r="H3763">
        <v>16</v>
      </c>
      <c r="I3763">
        <v>3760</v>
      </c>
      <c r="J3763">
        <f t="shared" si="1163"/>
        <v>157</v>
      </c>
      <c r="K3763" s="11">
        <f t="shared" si="1164"/>
        <v>1.3118738553451883</v>
      </c>
      <c r="L3763">
        <f t="shared" si="1165"/>
        <v>1.5077627225367893</v>
      </c>
      <c r="M3763">
        <f t="shared" si="1166"/>
        <v>16.358462712042279</v>
      </c>
      <c r="N3763" s="8">
        <f t="shared" si="1167"/>
        <v>-1.141042869758089</v>
      </c>
      <c r="O3763" s="8">
        <f t="shared" si="1168"/>
        <v>0.3952577612254225</v>
      </c>
      <c r="P3763" s="4">
        <f t="shared" si="1169"/>
        <v>0.53753286940779488</v>
      </c>
      <c r="Q3763" s="7">
        <f t="shared" si="1170"/>
        <v>0.56750860635712042</v>
      </c>
      <c r="R3763" s="4">
        <f t="shared" si="1171"/>
        <v>-1.4701664570128357</v>
      </c>
      <c r="S3763" s="4">
        <f t="shared" si="1172"/>
        <v>4.6117591106026286</v>
      </c>
      <c r="T3763" s="4">
        <f t="shared" si="1173"/>
        <v>1</v>
      </c>
      <c r="U3763" s="7">
        <f t="shared" si="1174"/>
        <v>-1.6714261965769575</v>
      </c>
      <c r="V3763" s="4">
        <f t="shared" si="1160"/>
        <v>0.46419737215053269</v>
      </c>
      <c r="W3763" s="14">
        <f t="shared" si="1161"/>
        <v>500.82902723433489</v>
      </c>
      <c r="X3763" s="7">
        <f t="shared" si="1175"/>
        <v>44.076943385115882</v>
      </c>
      <c r="Y3763" s="4">
        <f t="shared" si="1176"/>
        <v>7.1729307128035718</v>
      </c>
      <c r="Z3763" s="7">
        <f t="shared" si="1177"/>
        <v>17.729970233854516</v>
      </c>
      <c r="AA3763" s="14">
        <f t="shared" si="1178"/>
        <v>2.0641777920581625</v>
      </c>
      <c r="AB3763" s="15">
        <v>4.1570003079999998</v>
      </c>
      <c r="AC3763" s="16">
        <f t="shared" si="1179"/>
        <v>3.1177502309999996</v>
      </c>
    </row>
    <row r="3764" spans="1:29" x14ac:dyDescent="0.25">
      <c r="A3764" s="1">
        <v>32300</v>
      </c>
      <c r="B3764" s="2">
        <v>0.70833333333333337</v>
      </c>
      <c r="C3764">
        <v>437</v>
      </c>
      <c r="D3764">
        <v>864</v>
      </c>
      <c r="E3764">
        <v>49</v>
      </c>
      <c r="F3764">
        <f t="shared" si="1162"/>
        <v>388</v>
      </c>
      <c r="G3764" s="8">
        <v>26.1</v>
      </c>
      <c r="H3764">
        <v>17</v>
      </c>
      <c r="I3764">
        <v>3761</v>
      </c>
      <c r="J3764">
        <f t="shared" si="1163"/>
        <v>157</v>
      </c>
      <c r="K3764" s="11">
        <f t="shared" si="1164"/>
        <v>1.3118738553451883</v>
      </c>
      <c r="L3764">
        <f t="shared" si="1165"/>
        <v>1.5077627225367893</v>
      </c>
      <c r="M3764">
        <f t="shared" si="1166"/>
        <v>17.358462712042279</v>
      </c>
      <c r="N3764" s="8">
        <f t="shared" si="1167"/>
        <v>-1.4028422575572383</v>
      </c>
      <c r="O3764" s="8">
        <f t="shared" si="1168"/>
        <v>0.3952577612254225</v>
      </c>
      <c r="P3764" s="4">
        <f t="shared" si="1169"/>
        <v>0.35145699801399999</v>
      </c>
      <c r="Q3764" s="7">
        <f t="shared" si="1170"/>
        <v>0.35912693249483707</v>
      </c>
      <c r="R3764" s="4">
        <f t="shared" si="1171"/>
        <v>-1.3332376878904997</v>
      </c>
      <c r="S3764" s="4">
        <f t="shared" si="1172"/>
        <v>4.4748303414802928</v>
      </c>
      <c r="T3764" s="4">
        <f t="shared" si="1173"/>
        <v>1</v>
      </c>
      <c r="U3764" s="7">
        <f t="shared" si="1174"/>
        <v>-1.8083549656992934</v>
      </c>
      <c r="V3764" s="4">
        <f t="shared" si="1160"/>
        <v>0.24039180040260524</v>
      </c>
      <c r="W3764" s="14">
        <f t="shared" si="1161"/>
        <v>254.83355548461014</v>
      </c>
      <c r="X3764" s="7">
        <f t="shared" si="1175"/>
        <v>34.382090553249832</v>
      </c>
      <c r="Y3764" s="4">
        <f t="shared" si="1176"/>
        <v>3.5276660480219366</v>
      </c>
      <c r="Z3764" s="7">
        <f t="shared" si="1177"/>
        <v>18.426215784827811</v>
      </c>
      <c r="AA3764" s="14">
        <f t="shared" si="1178"/>
        <v>1.0915468212895272</v>
      </c>
      <c r="AB3764" s="15">
        <v>2.5566153850000002</v>
      </c>
      <c r="AC3764" s="16">
        <f t="shared" si="1179"/>
        <v>1.91746153875</v>
      </c>
    </row>
    <row r="3765" spans="1:29" x14ac:dyDescent="0.25">
      <c r="A3765" s="1">
        <v>32300</v>
      </c>
      <c r="B3765" s="2">
        <v>0.75</v>
      </c>
      <c r="C3765">
        <v>209</v>
      </c>
      <c r="D3765">
        <v>700</v>
      </c>
      <c r="E3765">
        <v>29</v>
      </c>
      <c r="F3765">
        <f t="shared" si="1162"/>
        <v>180</v>
      </c>
      <c r="G3765" s="8">
        <v>25.6</v>
      </c>
      <c r="H3765">
        <v>18</v>
      </c>
      <c r="I3765">
        <v>3762</v>
      </c>
      <c r="J3765">
        <f t="shared" si="1163"/>
        <v>157</v>
      </c>
      <c r="K3765" s="11">
        <f t="shared" si="1164"/>
        <v>1.3118738553451883</v>
      </c>
      <c r="L3765">
        <f t="shared" si="1165"/>
        <v>1.5077627225367893</v>
      </c>
      <c r="M3765">
        <f t="shared" si="1166"/>
        <v>18.358462712042279</v>
      </c>
      <c r="N3765" s="8">
        <f t="shared" si="1167"/>
        <v>-1.6646416453563877</v>
      </c>
      <c r="O3765" s="8">
        <f t="shared" si="1168"/>
        <v>0.3952577612254225</v>
      </c>
      <c r="P3765" s="4">
        <f t="shared" si="1169"/>
        <v>0.15688434441388854</v>
      </c>
      <c r="Q3765" s="7">
        <f t="shared" si="1170"/>
        <v>0.15753513630296376</v>
      </c>
      <c r="R3765" s="4">
        <f t="shared" si="1171"/>
        <v>-1.1953853179120362</v>
      </c>
      <c r="S3765" s="4">
        <f t="shared" si="1172"/>
        <v>4.3369779715018293</v>
      </c>
      <c r="T3765" s="4">
        <f t="shared" si="1173"/>
        <v>1</v>
      </c>
      <c r="U3765" s="7">
        <f t="shared" si="1174"/>
        <v>-1.9462073356777569</v>
      </c>
      <c r="V3765" s="4">
        <f t="shared" si="1160"/>
        <v>6.3665952037736673E-3</v>
      </c>
      <c r="W3765" s="14">
        <f t="shared" si="1161"/>
        <v>32.352864768478653</v>
      </c>
      <c r="X3765" s="7">
        <f t="shared" si="1175"/>
        <v>26.651468104975557</v>
      </c>
      <c r="Y3765" s="4">
        <f t="shared" si="1176"/>
        <v>0.62095200747080925</v>
      </c>
      <c r="Z3765" s="7">
        <f t="shared" si="1177"/>
        <v>18.981398166573076</v>
      </c>
      <c r="AA3765" s="14">
        <f t="shared" si="1178"/>
        <v>0.14275474238319663</v>
      </c>
      <c r="AB3765" s="15">
        <v>7.2004615379999999</v>
      </c>
      <c r="AC3765" s="16">
        <f t="shared" si="1179"/>
        <v>5.4003461535000001</v>
      </c>
    </row>
    <row r="3766" spans="1:29" x14ac:dyDescent="0.25">
      <c r="A3766" s="1">
        <v>32300</v>
      </c>
      <c r="B3766" s="2">
        <v>0.79166666666666663</v>
      </c>
      <c r="C3766">
        <v>36</v>
      </c>
      <c r="D3766">
        <v>230</v>
      </c>
      <c r="E3766">
        <v>13</v>
      </c>
      <c r="F3766">
        <f t="shared" si="1162"/>
        <v>23</v>
      </c>
      <c r="G3766" s="8">
        <v>23.3</v>
      </c>
      <c r="H3766">
        <v>19</v>
      </c>
      <c r="I3766">
        <v>3763</v>
      </c>
      <c r="J3766">
        <f t="shared" si="1163"/>
        <v>157</v>
      </c>
      <c r="K3766" s="11">
        <f t="shared" si="1164"/>
        <v>1.3118738553451883</v>
      </c>
      <c r="L3766">
        <f t="shared" si="1165"/>
        <v>1.5077627225367893</v>
      </c>
      <c r="M3766">
        <f t="shared" si="1166"/>
        <v>19.358462712042279</v>
      </c>
      <c r="N3766" s="8">
        <f t="shared" si="1167"/>
        <v>-1.9264410331555373</v>
      </c>
      <c r="O3766" s="8">
        <f t="shared" si="1168"/>
        <v>0.3952577612254225</v>
      </c>
      <c r="P3766" s="4">
        <f t="shared" si="1169"/>
        <v>0</v>
      </c>
      <c r="Q3766" s="7">
        <f t="shared" si="1170"/>
        <v>0</v>
      </c>
      <c r="R3766" s="4">
        <f t="shared" si="1171"/>
        <v>0</v>
      </c>
      <c r="S3766" s="4">
        <f t="shared" si="1172"/>
        <v>0</v>
      </c>
      <c r="T3766" s="4">
        <f t="shared" si="1173"/>
        <v>1</v>
      </c>
      <c r="U3766" s="7">
        <f t="shared" si="1174"/>
        <v>0</v>
      </c>
      <c r="V3766" s="4">
        <f t="shared" si="1160"/>
        <v>0.38268428076468186</v>
      </c>
      <c r="W3766" s="14">
        <f t="shared" si="1161"/>
        <v>100.52259925297622</v>
      </c>
      <c r="X3766" s="7">
        <f t="shared" si="1175"/>
        <v>26.566984475721728</v>
      </c>
      <c r="Y3766" s="4">
        <f t="shared" si="1176"/>
        <v>0.58918616287136982</v>
      </c>
      <c r="Z3766" s="7">
        <f t="shared" si="1177"/>
        <v>18.987465442891569</v>
      </c>
      <c r="AA3766" s="14">
        <f t="shared" si="1178"/>
        <v>0.44369068299382852</v>
      </c>
      <c r="AB3766" s="15">
        <v>3.5641536920000001</v>
      </c>
      <c r="AC3766" s="16">
        <f t="shared" si="1179"/>
        <v>2.6731152690000002</v>
      </c>
    </row>
    <row r="3767" spans="1:29" x14ac:dyDescent="0.25">
      <c r="A3767" s="1">
        <v>32300</v>
      </c>
      <c r="B3767" s="2">
        <v>0.83333333333333337</v>
      </c>
      <c r="C3767">
        <v>0</v>
      </c>
      <c r="D3767">
        <v>0</v>
      </c>
      <c r="E3767">
        <v>0</v>
      </c>
      <c r="F3767">
        <f t="shared" si="1162"/>
        <v>0</v>
      </c>
      <c r="G3767" s="8">
        <v>22.2</v>
      </c>
      <c r="H3767">
        <v>20</v>
      </c>
      <c r="I3767">
        <v>3764</v>
      </c>
      <c r="J3767">
        <f t="shared" si="1163"/>
        <v>157</v>
      </c>
      <c r="K3767" s="11">
        <f t="shared" si="1164"/>
        <v>1.3118738553451883</v>
      </c>
      <c r="L3767">
        <f t="shared" si="1165"/>
        <v>1.5077627225367893</v>
      </c>
      <c r="M3767">
        <f t="shared" si="1166"/>
        <v>20.358462712042279</v>
      </c>
      <c r="N3767" s="8">
        <f t="shared" si="1167"/>
        <v>-2.1882404209546866</v>
      </c>
      <c r="O3767" s="8">
        <f t="shared" si="1168"/>
        <v>0.3952577612254225</v>
      </c>
      <c r="P3767" s="4">
        <f t="shared" si="1169"/>
        <v>0</v>
      </c>
      <c r="Q3767" s="7">
        <f t="shared" si="1170"/>
        <v>0</v>
      </c>
      <c r="R3767" s="4">
        <f t="shared" si="1171"/>
        <v>0</v>
      </c>
      <c r="S3767" s="4">
        <f t="shared" si="1172"/>
        <v>0</v>
      </c>
      <c r="T3767" s="4">
        <f t="shared" si="1173"/>
        <v>1</v>
      </c>
      <c r="U3767" s="7">
        <f t="shared" si="1174"/>
        <v>0</v>
      </c>
      <c r="V3767" s="4">
        <f t="shared" si="1160"/>
        <v>0.38268428076468186</v>
      </c>
      <c r="W3767" s="14">
        <f t="shared" si="1161"/>
        <v>0</v>
      </c>
      <c r="X3767" s="7">
        <f t="shared" si="1175"/>
        <v>22.2</v>
      </c>
      <c r="Y3767" s="4">
        <f t="shared" si="1176"/>
        <v>-1.0528000000000002</v>
      </c>
      <c r="Z3767" s="7">
        <f t="shared" si="1177"/>
        <v>19.301084800000002</v>
      </c>
      <c r="AA3767" s="14">
        <f t="shared" si="1178"/>
        <v>0</v>
      </c>
      <c r="AB3767" s="15">
        <v>2.1256921539999998</v>
      </c>
      <c r="AC3767" s="16">
        <f t="shared" si="1179"/>
        <v>1.5942691154999999</v>
      </c>
    </row>
    <row r="3768" spans="1:29" x14ac:dyDescent="0.25">
      <c r="A3768" s="1">
        <v>32300</v>
      </c>
      <c r="B3768" s="2">
        <v>0.875</v>
      </c>
      <c r="C3768">
        <v>0</v>
      </c>
      <c r="D3768">
        <v>0</v>
      </c>
      <c r="E3768">
        <v>0</v>
      </c>
      <c r="F3768">
        <f t="shared" si="1162"/>
        <v>0</v>
      </c>
      <c r="G3768" s="8">
        <v>21.7</v>
      </c>
      <c r="H3768">
        <v>21</v>
      </c>
      <c r="I3768">
        <v>3765</v>
      </c>
      <c r="J3768">
        <f t="shared" si="1163"/>
        <v>157</v>
      </c>
      <c r="K3768" s="11">
        <f t="shared" si="1164"/>
        <v>1.3118738553451883</v>
      </c>
      <c r="L3768">
        <f t="shared" si="1165"/>
        <v>1.5077627225367893</v>
      </c>
      <c r="M3768">
        <f t="shared" si="1166"/>
        <v>21.358462712042279</v>
      </c>
      <c r="N3768" s="8">
        <f t="shared" si="1167"/>
        <v>-2.4500398087538358</v>
      </c>
      <c r="O3768" s="8">
        <f t="shared" si="1168"/>
        <v>0.3952577612254225</v>
      </c>
      <c r="P3768" s="4">
        <f t="shared" si="1169"/>
        <v>0</v>
      </c>
      <c r="Q3768" s="7">
        <f t="shared" si="1170"/>
        <v>0</v>
      </c>
      <c r="R3768" s="4">
        <f t="shared" si="1171"/>
        <v>0</v>
      </c>
      <c r="S3768" s="4">
        <f t="shared" si="1172"/>
        <v>0</v>
      </c>
      <c r="T3768" s="4">
        <f t="shared" si="1173"/>
        <v>1</v>
      </c>
      <c r="U3768" s="7">
        <f t="shared" si="1174"/>
        <v>0</v>
      </c>
      <c r="V3768" s="4">
        <f t="shared" si="1160"/>
        <v>0.38268428076468186</v>
      </c>
      <c r="W3768" s="14">
        <f t="shared" si="1161"/>
        <v>0</v>
      </c>
      <c r="X3768" s="7">
        <f t="shared" si="1175"/>
        <v>21.7</v>
      </c>
      <c r="Y3768" s="4">
        <f t="shared" si="1176"/>
        <v>-1.2408000000000003</v>
      </c>
      <c r="Z3768" s="7">
        <f t="shared" si="1177"/>
        <v>19.336992800000001</v>
      </c>
      <c r="AA3768" s="14">
        <f t="shared" si="1178"/>
        <v>0</v>
      </c>
      <c r="AB3768" s="15">
        <v>4.113846154</v>
      </c>
      <c r="AC3768" s="16">
        <f t="shared" si="1179"/>
        <v>3.0853846154999998</v>
      </c>
    </row>
    <row r="3769" spans="1:29" x14ac:dyDescent="0.25">
      <c r="A3769" s="1">
        <v>32300</v>
      </c>
      <c r="B3769" s="2">
        <v>0.91666666666666663</v>
      </c>
      <c r="C3769">
        <v>0</v>
      </c>
      <c r="D3769">
        <v>0</v>
      </c>
      <c r="E3769">
        <v>0</v>
      </c>
      <c r="F3769">
        <f t="shared" si="1162"/>
        <v>0</v>
      </c>
      <c r="G3769" s="8">
        <v>19.399999999999999</v>
      </c>
      <c r="H3769">
        <v>22</v>
      </c>
      <c r="I3769">
        <v>3766</v>
      </c>
      <c r="J3769">
        <f t="shared" si="1163"/>
        <v>157</v>
      </c>
      <c r="K3769" s="11">
        <f t="shared" si="1164"/>
        <v>1.3118738553451883</v>
      </c>
      <c r="L3769">
        <f t="shared" si="1165"/>
        <v>1.5077627225367893</v>
      </c>
      <c r="M3769">
        <f t="shared" si="1166"/>
        <v>22.358462712042279</v>
      </c>
      <c r="N3769" s="8">
        <f t="shared" si="1167"/>
        <v>-2.7118391965529853</v>
      </c>
      <c r="O3769" s="8">
        <f t="shared" si="1168"/>
        <v>0.3952577612254225</v>
      </c>
      <c r="P3769" s="4">
        <f t="shared" si="1169"/>
        <v>0</v>
      </c>
      <c r="Q3769" s="7">
        <f t="shared" si="1170"/>
        <v>0</v>
      </c>
      <c r="R3769" s="4">
        <f t="shared" si="1171"/>
        <v>0</v>
      </c>
      <c r="S3769" s="4">
        <f t="shared" si="1172"/>
        <v>0</v>
      </c>
      <c r="T3769" s="4">
        <f t="shared" si="1173"/>
        <v>1</v>
      </c>
      <c r="U3769" s="7">
        <f t="shared" si="1174"/>
        <v>0</v>
      </c>
      <c r="V3769" s="4">
        <f t="shared" si="1160"/>
        <v>0.38268428076468186</v>
      </c>
      <c r="W3769" s="14">
        <f t="shared" si="1161"/>
        <v>0</v>
      </c>
      <c r="X3769" s="7">
        <f t="shared" si="1175"/>
        <v>19.399999999999999</v>
      </c>
      <c r="Y3769" s="4">
        <f t="shared" si="1176"/>
        <v>-2.1056000000000004</v>
      </c>
      <c r="Z3769" s="7">
        <f t="shared" si="1177"/>
        <v>19.502169599999998</v>
      </c>
      <c r="AA3769" s="14">
        <f t="shared" si="1178"/>
        <v>0</v>
      </c>
      <c r="AB3769" s="15">
        <v>3.9456156920000001</v>
      </c>
      <c r="AC3769" s="16">
        <f t="shared" si="1179"/>
        <v>2.9592117689999999</v>
      </c>
    </row>
    <row r="3770" spans="1:29" x14ac:dyDescent="0.25">
      <c r="A3770" s="1">
        <v>32300</v>
      </c>
      <c r="B3770" s="2">
        <v>0.95833333333333337</v>
      </c>
      <c r="C3770">
        <v>0</v>
      </c>
      <c r="D3770">
        <v>0</v>
      </c>
      <c r="E3770">
        <v>0</v>
      </c>
      <c r="F3770">
        <f t="shared" si="1162"/>
        <v>0</v>
      </c>
      <c r="G3770" s="8">
        <v>18.899999999999999</v>
      </c>
      <c r="H3770">
        <v>23</v>
      </c>
      <c r="I3770">
        <v>3767</v>
      </c>
      <c r="J3770">
        <f t="shared" si="1163"/>
        <v>157</v>
      </c>
      <c r="K3770" s="11">
        <f t="shared" si="1164"/>
        <v>1.3118738553451883</v>
      </c>
      <c r="L3770">
        <f t="shared" si="1165"/>
        <v>1.5077627225367893</v>
      </c>
      <c r="M3770">
        <f t="shared" si="1166"/>
        <v>23.358462712042279</v>
      </c>
      <c r="N3770" s="8">
        <f t="shared" si="1167"/>
        <v>-2.9736385843521349</v>
      </c>
      <c r="O3770" s="8">
        <f t="shared" si="1168"/>
        <v>0.3952577612254225</v>
      </c>
      <c r="P3770" s="4">
        <f t="shared" si="1169"/>
        <v>0</v>
      </c>
      <c r="Q3770" s="7">
        <f t="shared" si="1170"/>
        <v>0</v>
      </c>
      <c r="R3770" s="4">
        <f t="shared" si="1171"/>
        <v>0</v>
      </c>
      <c r="S3770" s="4">
        <f t="shared" si="1172"/>
        <v>0</v>
      </c>
      <c r="T3770" s="4">
        <f t="shared" si="1173"/>
        <v>1</v>
      </c>
      <c r="U3770" s="7">
        <f t="shared" si="1174"/>
        <v>0</v>
      </c>
      <c r="V3770" s="4">
        <f t="shared" si="1160"/>
        <v>0.38268428076468186</v>
      </c>
      <c r="W3770" s="14">
        <f t="shared" si="1161"/>
        <v>0</v>
      </c>
      <c r="X3770" s="7">
        <f t="shared" si="1175"/>
        <v>18.899999999999999</v>
      </c>
      <c r="Y3770" s="4">
        <f t="shared" si="1176"/>
        <v>-2.2936000000000005</v>
      </c>
      <c r="Z3770" s="7">
        <f t="shared" si="1177"/>
        <v>19.538077600000001</v>
      </c>
      <c r="AA3770" s="14">
        <f t="shared" si="1178"/>
        <v>0</v>
      </c>
      <c r="AB3770" s="15">
        <v>3.482307692</v>
      </c>
      <c r="AC3770" s="16">
        <f t="shared" si="1179"/>
        <v>2.6117307690000002</v>
      </c>
    </row>
    <row r="3771" spans="1:29" x14ac:dyDescent="0.25">
      <c r="A3771" s="1">
        <v>32300</v>
      </c>
      <c r="B3771" s="3">
        <v>1</v>
      </c>
      <c r="C3771">
        <v>0</v>
      </c>
      <c r="D3771">
        <v>0</v>
      </c>
      <c r="E3771">
        <v>0</v>
      </c>
      <c r="F3771">
        <f t="shared" si="1162"/>
        <v>0</v>
      </c>
      <c r="G3771" s="8">
        <v>17.8</v>
      </c>
      <c r="H3771">
        <v>24</v>
      </c>
      <c r="I3771">
        <v>3768</v>
      </c>
      <c r="J3771">
        <f t="shared" si="1163"/>
        <v>157</v>
      </c>
      <c r="K3771" s="11">
        <f t="shared" si="1164"/>
        <v>1.3118738553451883</v>
      </c>
      <c r="L3771">
        <f t="shared" si="1165"/>
        <v>1.5077627225367893</v>
      </c>
      <c r="M3771">
        <f t="shared" si="1166"/>
        <v>24.358462712042279</v>
      </c>
      <c r="N3771" s="8">
        <f t="shared" si="1167"/>
        <v>-3.235437972151284</v>
      </c>
      <c r="O3771" s="8">
        <f t="shared" si="1168"/>
        <v>0.3952577612254225</v>
      </c>
      <c r="P3771" s="4">
        <f t="shared" si="1169"/>
        <v>0</v>
      </c>
      <c r="Q3771" s="7">
        <f t="shared" si="1170"/>
        <v>0</v>
      </c>
      <c r="R3771" s="4">
        <f t="shared" si="1171"/>
        <v>0</v>
      </c>
      <c r="S3771" s="4">
        <f t="shared" si="1172"/>
        <v>0</v>
      </c>
      <c r="T3771" s="4">
        <f t="shared" si="1173"/>
        <v>1</v>
      </c>
      <c r="U3771" s="7">
        <f t="shared" si="1174"/>
        <v>0</v>
      </c>
      <c r="V3771" s="4">
        <f t="shared" si="1160"/>
        <v>0.38268428076468186</v>
      </c>
      <c r="W3771" s="14">
        <f t="shared" si="1161"/>
        <v>0</v>
      </c>
      <c r="X3771" s="7">
        <f t="shared" si="1175"/>
        <v>17.8</v>
      </c>
      <c r="Y3771" s="4">
        <f t="shared" si="1176"/>
        <v>-2.7071999999999998</v>
      </c>
      <c r="Z3771" s="7">
        <f t="shared" si="1177"/>
        <v>19.617075199999999</v>
      </c>
      <c r="AA3771" s="14">
        <f t="shared" si="1178"/>
        <v>0</v>
      </c>
      <c r="AB3771" s="15">
        <v>2.383</v>
      </c>
      <c r="AC3771" s="16">
        <f t="shared" si="1179"/>
        <v>1.78725</v>
      </c>
    </row>
    <row r="3772" spans="1:29" x14ac:dyDescent="0.25">
      <c r="A3772" s="1">
        <v>32301</v>
      </c>
      <c r="B3772" s="2">
        <v>4.1666666666666664E-2</v>
      </c>
      <c r="C3772">
        <v>0</v>
      </c>
      <c r="D3772">
        <v>0</v>
      </c>
      <c r="E3772">
        <v>0</v>
      </c>
      <c r="F3772">
        <f t="shared" si="1162"/>
        <v>0</v>
      </c>
      <c r="G3772" s="8">
        <v>17.2</v>
      </c>
      <c r="H3772">
        <v>1</v>
      </c>
      <c r="I3772">
        <v>3769</v>
      </c>
      <c r="J3772">
        <f t="shared" si="1163"/>
        <v>158</v>
      </c>
      <c r="K3772" s="11">
        <f t="shared" si="1164"/>
        <v>1.3291353534418355</v>
      </c>
      <c r="L3772">
        <f t="shared" si="1165"/>
        <v>1.3283580298476081</v>
      </c>
      <c r="M3772">
        <f t="shared" si="1166"/>
        <v>1.3554726338307934</v>
      </c>
      <c r="N3772" s="8">
        <f t="shared" si="1167"/>
        <v>2.7867307478743908</v>
      </c>
      <c r="O3772" s="8">
        <f t="shared" si="1168"/>
        <v>0.39702748022171164</v>
      </c>
      <c r="P3772" s="4">
        <f t="shared" si="1169"/>
        <v>0</v>
      </c>
      <c r="Q3772" s="7">
        <f t="shared" si="1170"/>
        <v>0</v>
      </c>
      <c r="R3772" s="4">
        <f t="shared" si="1171"/>
        <v>0</v>
      </c>
      <c r="S3772" s="4">
        <f t="shared" si="1172"/>
        <v>0</v>
      </c>
      <c r="T3772" s="4">
        <f t="shared" si="1173"/>
        <v>1</v>
      </c>
      <c r="U3772" s="7">
        <f t="shared" si="1174"/>
        <v>0</v>
      </c>
      <c r="V3772" s="4">
        <f t="shared" si="1160"/>
        <v>0.38268428076468186</v>
      </c>
      <c r="W3772" s="14">
        <f t="shared" si="1161"/>
        <v>0</v>
      </c>
      <c r="X3772" s="7">
        <f t="shared" si="1175"/>
        <v>17.2</v>
      </c>
      <c r="Y3772" s="4">
        <f t="shared" si="1176"/>
        <v>-2.9328000000000003</v>
      </c>
      <c r="Z3772" s="7">
        <f t="shared" si="1177"/>
        <v>19.6601648</v>
      </c>
      <c r="AA3772" s="14">
        <f t="shared" si="1178"/>
        <v>0</v>
      </c>
      <c r="AB3772" s="15">
        <v>1.5643076920000001</v>
      </c>
      <c r="AC3772" s="16">
        <f t="shared" si="1179"/>
        <v>1.1732307690000001</v>
      </c>
    </row>
    <row r="3773" spans="1:29" x14ac:dyDescent="0.25">
      <c r="A3773" s="1">
        <v>32301</v>
      </c>
      <c r="B3773" s="2">
        <v>8.3333333333333329E-2</v>
      </c>
      <c r="C3773">
        <v>0</v>
      </c>
      <c r="D3773">
        <v>0</v>
      </c>
      <c r="E3773">
        <v>0</v>
      </c>
      <c r="F3773">
        <f t="shared" si="1162"/>
        <v>0</v>
      </c>
      <c r="G3773" s="8">
        <v>15.6</v>
      </c>
      <c r="H3773">
        <v>2</v>
      </c>
      <c r="I3773">
        <v>3770</v>
      </c>
      <c r="J3773">
        <f t="shared" si="1163"/>
        <v>158</v>
      </c>
      <c r="K3773" s="11">
        <f t="shared" si="1164"/>
        <v>1.3291353534418355</v>
      </c>
      <c r="L3773">
        <f t="shared" si="1165"/>
        <v>1.3283580298476081</v>
      </c>
      <c r="M3773">
        <f t="shared" si="1166"/>
        <v>2.3554726338307934</v>
      </c>
      <c r="N3773" s="8">
        <f t="shared" si="1167"/>
        <v>2.5249313600752412</v>
      </c>
      <c r="O3773" s="8">
        <f t="shared" si="1168"/>
        <v>0.39702748022171164</v>
      </c>
      <c r="P3773" s="4">
        <f t="shared" si="1169"/>
        <v>0</v>
      </c>
      <c r="Q3773" s="7">
        <f t="shared" si="1170"/>
        <v>0</v>
      </c>
      <c r="R3773" s="4">
        <f t="shared" si="1171"/>
        <v>0</v>
      </c>
      <c r="S3773" s="4">
        <f t="shared" si="1172"/>
        <v>0</v>
      </c>
      <c r="T3773" s="4">
        <f t="shared" si="1173"/>
        <v>1</v>
      </c>
      <c r="U3773" s="7">
        <f t="shared" si="1174"/>
        <v>0</v>
      </c>
      <c r="V3773" s="4">
        <f t="shared" si="1160"/>
        <v>0.38268428076468186</v>
      </c>
      <c r="W3773" s="14">
        <f t="shared" si="1161"/>
        <v>0</v>
      </c>
      <c r="X3773" s="7">
        <f t="shared" si="1175"/>
        <v>15.6</v>
      </c>
      <c r="Y3773" s="4">
        <f t="shared" si="1176"/>
        <v>-3.5344000000000002</v>
      </c>
      <c r="Z3773" s="7">
        <f t="shared" si="1177"/>
        <v>19.775070400000001</v>
      </c>
      <c r="AA3773" s="14">
        <f t="shared" si="1178"/>
        <v>0</v>
      </c>
      <c r="AB3773" s="15">
        <v>1.715461538</v>
      </c>
      <c r="AC3773" s="16">
        <f t="shared" si="1179"/>
        <v>1.2865961535000001</v>
      </c>
    </row>
    <row r="3774" spans="1:29" x14ac:dyDescent="0.25">
      <c r="A3774" s="1">
        <v>32301</v>
      </c>
      <c r="B3774" s="2">
        <v>0.125</v>
      </c>
      <c r="C3774">
        <v>0</v>
      </c>
      <c r="D3774">
        <v>0</v>
      </c>
      <c r="E3774">
        <v>0</v>
      </c>
      <c r="F3774">
        <f t="shared" si="1162"/>
        <v>0</v>
      </c>
      <c r="G3774" s="8">
        <v>14.4</v>
      </c>
      <c r="H3774">
        <v>3</v>
      </c>
      <c r="I3774">
        <v>3771</v>
      </c>
      <c r="J3774">
        <f t="shared" si="1163"/>
        <v>158</v>
      </c>
      <c r="K3774" s="11">
        <f t="shared" si="1164"/>
        <v>1.3291353534418355</v>
      </c>
      <c r="L3774">
        <f t="shared" si="1165"/>
        <v>1.3283580298476081</v>
      </c>
      <c r="M3774">
        <f t="shared" si="1166"/>
        <v>3.3554726338307934</v>
      </c>
      <c r="N3774" s="8">
        <f t="shared" si="1167"/>
        <v>2.2631319722760921</v>
      </c>
      <c r="O3774" s="8">
        <f t="shared" si="1168"/>
        <v>0.39702748022171164</v>
      </c>
      <c r="P3774" s="4">
        <f t="shared" si="1169"/>
        <v>0</v>
      </c>
      <c r="Q3774" s="7">
        <f t="shared" si="1170"/>
        <v>0</v>
      </c>
      <c r="R3774" s="4">
        <f t="shared" si="1171"/>
        <v>0</v>
      </c>
      <c r="S3774" s="4">
        <f t="shared" si="1172"/>
        <v>0</v>
      </c>
      <c r="T3774" s="4">
        <f t="shared" si="1173"/>
        <v>1</v>
      </c>
      <c r="U3774" s="7">
        <f t="shared" si="1174"/>
        <v>0</v>
      </c>
      <c r="V3774" s="4">
        <f t="shared" si="1160"/>
        <v>0.38268428076468186</v>
      </c>
      <c r="W3774" s="14">
        <f t="shared" si="1161"/>
        <v>0</v>
      </c>
      <c r="X3774" s="7">
        <f t="shared" si="1175"/>
        <v>14.4</v>
      </c>
      <c r="Y3774" s="4">
        <f t="shared" si="1176"/>
        <v>-3.9855999999999998</v>
      </c>
      <c r="Z3774" s="7">
        <f t="shared" si="1177"/>
        <v>19.861249600000001</v>
      </c>
      <c r="AA3774" s="14">
        <f t="shared" si="1178"/>
        <v>0</v>
      </c>
      <c r="AB3774" s="15">
        <v>1.4950769230000001</v>
      </c>
      <c r="AC3774" s="16">
        <f t="shared" si="1179"/>
        <v>1.12130769225</v>
      </c>
    </row>
    <row r="3775" spans="1:29" x14ac:dyDescent="0.25">
      <c r="A3775" s="1">
        <v>32301</v>
      </c>
      <c r="B3775" s="2">
        <v>0.16666666666666666</v>
      </c>
      <c r="C3775">
        <v>0</v>
      </c>
      <c r="D3775">
        <v>0</v>
      </c>
      <c r="E3775">
        <v>0</v>
      </c>
      <c r="F3775">
        <f t="shared" si="1162"/>
        <v>0</v>
      </c>
      <c r="G3775" s="8">
        <v>13.9</v>
      </c>
      <c r="H3775">
        <v>4</v>
      </c>
      <c r="I3775">
        <v>3772</v>
      </c>
      <c r="J3775">
        <f t="shared" si="1163"/>
        <v>158</v>
      </c>
      <c r="K3775" s="11">
        <f t="shared" si="1164"/>
        <v>1.3291353534418355</v>
      </c>
      <c r="L3775">
        <f t="shared" si="1165"/>
        <v>1.3283580298476081</v>
      </c>
      <c r="M3775">
        <f t="shared" si="1166"/>
        <v>4.3554726338307939</v>
      </c>
      <c r="N3775" s="8">
        <f t="shared" si="1167"/>
        <v>2.0013325844769421</v>
      </c>
      <c r="O3775" s="8">
        <f t="shared" si="1168"/>
        <v>0.39702748022171164</v>
      </c>
      <c r="P3775" s="4">
        <f t="shared" si="1169"/>
        <v>0</v>
      </c>
      <c r="Q3775" s="7">
        <f t="shared" si="1170"/>
        <v>0</v>
      </c>
      <c r="R3775" s="4">
        <f t="shared" si="1171"/>
        <v>0</v>
      </c>
      <c r="S3775" s="4">
        <f t="shared" si="1172"/>
        <v>0</v>
      </c>
      <c r="T3775" s="4">
        <f t="shared" si="1173"/>
        <v>1</v>
      </c>
      <c r="U3775" s="7">
        <f t="shared" si="1174"/>
        <v>0</v>
      </c>
      <c r="V3775" s="4">
        <f t="shared" si="1160"/>
        <v>0.38268428076468186</v>
      </c>
      <c r="W3775" s="14">
        <f t="shared" si="1161"/>
        <v>0</v>
      </c>
      <c r="X3775" s="7">
        <f t="shared" si="1175"/>
        <v>13.9</v>
      </c>
      <c r="Y3775" s="4">
        <f t="shared" si="1176"/>
        <v>-4.1735999999999995</v>
      </c>
      <c r="Z3775" s="7">
        <f t="shared" si="1177"/>
        <v>19.8971576</v>
      </c>
      <c r="AA3775" s="14">
        <f t="shared" si="1178"/>
        <v>0</v>
      </c>
      <c r="AB3775" s="15">
        <v>0.93461538499999997</v>
      </c>
      <c r="AC3775" s="16">
        <f t="shared" si="1179"/>
        <v>0.70096153875</v>
      </c>
    </row>
    <row r="3776" spans="1:29" x14ac:dyDescent="0.25">
      <c r="A3776" s="1">
        <v>32301</v>
      </c>
      <c r="B3776" s="2">
        <v>0.20833333333333334</v>
      </c>
      <c r="C3776">
        <v>13</v>
      </c>
      <c r="D3776">
        <v>165</v>
      </c>
      <c r="E3776">
        <v>0</v>
      </c>
      <c r="F3776">
        <f t="shared" si="1162"/>
        <v>13</v>
      </c>
      <c r="G3776" s="8">
        <v>13.3</v>
      </c>
      <c r="H3776">
        <v>5</v>
      </c>
      <c r="I3776">
        <v>3773</v>
      </c>
      <c r="J3776">
        <f t="shared" si="1163"/>
        <v>158</v>
      </c>
      <c r="K3776" s="11">
        <f t="shared" si="1164"/>
        <v>1.3291353534418355</v>
      </c>
      <c r="L3776">
        <f t="shared" si="1165"/>
        <v>1.3283580298476081</v>
      </c>
      <c r="M3776">
        <f t="shared" si="1166"/>
        <v>5.3554726338307939</v>
      </c>
      <c r="N3776" s="8">
        <f t="shared" si="1167"/>
        <v>1.7395331966777929</v>
      </c>
      <c r="O3776" s="8">
        <f t="shared" si="1168"/>
        <v>0.39702748022171164</v>
      </c>
      <c r="P3776" s="4">
        <f t="shared" si="1169"/>
        <v>0.10257429343947197</v>
      </c>
      <c r="Q3776" s="7">
        <f t="shared" si="1170"/>
        <v>0.10275502277392611</v>
      </c>
      <c r="R3776" s="4">
        <f t="shared" si="1171"/>
        <v>1.1528824615677891</v>
      </c>
      <c r="S3776" s="4">
        <f t="shared" si="1172"/>
        <v>1.9887101920220041</v>
      </c>
      <c r="T3776" s="4">
        <f t="shared" si="1173"/>
        <v>1</v>
      </c>
      <c r="U3776" s="7">
        <f t="shared" si="1174"/>
        <v>1.9887101920220041</v>
      </c>
      <c r="V3776" s="4">
        <f t="shared" si="1160"/>
        <v>0</v>
      </c>
      <c r="W3776" s="14">
        <f t="shared" si="1161"/>
        <v>0</v>
      </c>
      <c r="X3776" s="7">
        <f t="shared" si="1175"/>
        <v>13.3</v>
      </c>
      <c r="Y3776" s="4">
        <f t="shared" si="1176"/>
        <v>-4.3991999999999996</v>
      </c>
      <c r="Z3776" s="7">
        <f t="shared" si="1177"/>
        <v>19.940247199999998</v>
      </c>
      <c r="AA3776" s="14">
        <f t="shared" si="1178"/>
        <v>0</v>
      </c>
      <c r="AB3776" s="15">
        <v>1.2260769229999999</v>
      </c>
      <c r="AC3776" s="16">
        <f t="shared" si="1179"/>
        <v>0.91955769224999995</v>
      </c>
    </row>
    <row r="3777" spans="1:29" x14ac:dyDescent="0.25">
      <c r="A3777" s="1">
        <v>32301</v>
      </c>
      <c r="B3777" s="2">
        <v>0.25</v>
      </c>
      <c r="C3777">
        <v>148</v>
      </c>
      <c r="D3777">
        <v>677</v>
      </c>
      <c r="E3777">
        <v>13</v>
      </c>
      <c r="F3777">
        <f t="shared" si="1162"/>
        <v>135</v>
      </c>
      <c r="G3777" s="8">
        <v>15</v>
      </c>
      <c r="H3777">
        <v>6</v>
      </c>
      <c r="I3777">
        <v>3774</v>
      </c>
      <c r="J3777">
        <f t="shared" si="1163"/>
        <v>158</v>
      </c>
      <c r="K3777" s="11">
        <f t="shared" si="1164"/>
        <v>1.3291353534418355</v>
      </c>
      <c r="L3777">
        <f t="shared" si="1165"/>
        <v>1.3283580298476081</v>
      </c>
      <c r="M3777">
        <f t="shared" si="1166"/>
        <v>6.3554726338307939</v>
      </c>
      <c r="N3777" s="8">
        <f t="shared" si="1167"/>
        <v>1.4777338088786434</v>
      </c>
      <c r="O3777" s="8">
        <f t="shared" si="1168"/>
        <v>0.39702748022171164</v>
      </c>
      <c r="P3777" s="4">
        <f t="shared" si="1169"/>
        <v>0.29699727746886651</v>
      </c>
      <c r="Q3777" s="7">
        <f t="shared" si="1170"/>
        <v>0.30154649676210366</v>
      </c>
      <c r="R3777" s="4">
        <f t="shared" si="1171"/>
        <v>1.2928227873648441</v>
      </c>
      <c r="S3777" s="4">
        <f t="shared" si="1172"/>
        <v>1.848769866224949</v>
      </c>
      <c r="T3777" s="4">
        <f t="shared" si="1173"/>
        <v>1</v>
      </c>
      <c r="U3777" s="7">
        <f t="shared" si="1174"/>
        <v>1.848769866224949</v>
      </c>
      <c r="V3777" s="4">
        <f t="shared" si="1160"/>
        <v>0.1741164413833573</v>
      </c>
      <c r="W3777" s="14">
        <f t="shared" si="1161"/>
        <v>130.38204549363226</v>
      </c>
      <c r="X3777" s="7">
        <f t="shared" si="1175"/>
        <v>19.237416478543047</v>
      </c>
      <c r="Y3777" s="4">
        <f t="shared" si="1176"/>
        <v>-2.1667314040678143</v>
      </c>
      <c r="Z3777" s="7">
        <f t="shared" si="1177"/>
        <v>19.513845698176954</v>
      </c>
      <c r="AA3777" s="14">
        <f t="shared" si="1178"/>
        <v>0.59143940953062302</v>
      </c>
      <c r="AB3777" s="15">
        <v>0.96515384599999998</v>
      </c>
      <c r="AC3777" s="16">
        <f t="shared" si="1179"/>
        <v>0.72386538450000004</v>
      </c>
    </row>
    <row r="3778" spans="1:29" x14ac:dyDescent="0.25">
      <c r="A3778" s="1">
        <v>32301</v>
      </c>
      <c r="B3778" s="2">
        <v>0.29166666666666669</v>
      </c>
      <c r="C3778">
        <v>374</v>
      </c>
      <c r="D3778">
        <v>846</v>
      </c>
      <c r="E3778">
        <v>43</v>
      </c>
      <c r="F3778">
        <f t="shared" si="1162"/>
        <v>331</v>
      </c>
      <c r="G3778" s="8">
        <v>17.2</v>
      </c>
      <c r="H3778">
        <v>7</v>
      </c>
      <c r="I3778">
        <v>3775</v>
      </c>
      <c r="J3778">
        <f t="shared" si="1163"/>
        <v>158</v>
      </c>
      <c r="K3778" s="11">
        <f t="shared" si="1164"/>
        <v>1.3291353534418355</v>
      </c>
      <c r="L3778">
        <f t="shared" si="1165"/>
        <v>1.3283580298476081</v>
      </c>
      <c r="M3778">
        <f t="shared" si="1166"/>
        <v>7.3554726338307939</v>
      </c>
      <c r="N3778" s="8">
        <f t="shared" si="1167"/>
        <v>1.215934421079494</v>
      </c>
      <c r="O3778" s="8">
        <f t="shared" si="1168"/>
        <v>0.39702748022171164</v>
      </c>
      <c r="P3778" s="4">
        <f t="shared" si="1169"/>
        <v>0.48670034883602653</v>
      </c>
      <c r="Q3778" s="7">
        <f t="shared" si="1170"/>
        <v>0.50830855376022399</v>
      </c>
      <c r="R3778" s="4">
        <f t="shared" si="1171"/>
        <v>1.428626350328053</v>
      </c>
      <c r="S3778" s="4">
        <f t="shared" si="1172"/>
        <v>1.7129663032617402</v>
      </c>
      <c r="T3778" s="4">
        <f t="shared" si="1173"/>
        <v>1</v>
      </c>
      <c r="U3778" s="7">
        <f t="shared" si="1174"/>
        <v>1.7129663032617402</v>
      </c>
      <c r="V3778" s="4">
        <f t="shared" si="1160"/>
        <v>0.40228468281974189</v>
      </c>
      <c r="W3778" s="14">
        <f t="shared" si="1161"/>
        <v>381.69624405898423</v>
      </c>
      <c r="X3778" s="7">
        <f t="shared" si="1175"/>
        <v>29.605127931916989</v>
      </c>
      <c r="Y3778" s="4">
        <f t="shared" si="1176"/>
        <v>1.731528102400788</v>
      </c>
      <c r="Z3778" s="7">
        <f t="shared" si="1177"/>
        <v>18.76927813244145</v>
      </c>
      <c r="AA3778" s="14">
        <f t="shared" si="1178"/>
        <v>1.6653865744931879</v>
      </c>
      <c r="AB3778" s="15">
        <v>1.234153923</v>
      </c>
      <c r="AC3778" s="16">
        <f t="shared" si="1179"/>
        <v>0.92561544225000003</v>
      </c>
    </row>
    <row r="3779" spans="1:29" x14ac:dyDescent="0.25">
      <c r="A3779" s="1">
        <v>32301</v>
      </c>
      <c r="B3779" s="2">
        <v>0.33333333333333331</v>
      </c>
      <c r="C3779">
        <v>594</v>
      </c>
      <c r="D3779">
        <v>961</v>
      </c>
      <c r="E3779">
        <v>41</v>
      </c>
      <c r="F3779">
        <f t="shared" si="1162"/>
        <v>553</v>
      </c>
      <c r="G3779" s="8">
        <v>19.399999999999999</v>
      </c>
      <c r="H3779">
        <v>8</v>
      </c>
      <c r="I3779">
        <v>3776</v>
      </c>
      <c r="J3779">
        <f t="shared" si="1163"/>
        <v>158</v>
      </c>
      <c r="K3779" s="11">
        <f t="shared" si="1164"/>
        <v>1.3291353534418355</v>
      </c>
      <c r="L3779">
        <f t="shared" si="1165"/>
        <v>1.3283580298476081</v>
      </c>
      <c r="M3779">
        <f t="shared" si="1166"/>
        <v>8.355472633830793</v>
      </c>
      <c r="N3779" s="8">
        <f t="shared" si="1167"/>
        <v>0.95413503328034477</v>
      </c>
      <c r="O3779" s="8">
        <f t="shared" si="1168"/>
        <v>0.39702748022171164</v>
      </c>
      <c r="P3779" s="4">
        <f t="shared" si="1169"/>
        <v>0.65875555672642827</v>
      </c>
      <c r="Q3779" s="7">
        <f t="shared" si="1170"/>
        <v>0.7191635011568791</v>
      </c>
      <c r="R3779" s="4">
        <f t="shared" si="1171"/>
        <v>1.568656302918962</v>
      </c>
      <c r="S3779" s="4">
        <f t="shared" si="1172"/>
        <v>1.568656302918962</v>
      </c>
      <c r="T3779" s="4">
        <f t="shared" si="1173"/>
        <v>0</v>
      </c>
      <c r="U3779" s="7">
        <f t="shared" si="1174"/>
        <v>1.568656302918962</v>
      </c>
      <c r="V3779" s="4">
        <f t="shared" si="1160"/>
        <v>0.60922668924801171</v>
      </c>
      <c r="W3779" s="14">
        <f t="shared" si="1161"/>
        <v>624.90637157972958</v>
      </c>
      <c r="X3779" s="7">
        <f t="shared" si="1175"/>
        <v>39.709457076341209</v>
      </c>
      <c r="Y3779" s="4">
        <f t="shared" si="1176"/>
        <v>5.5307558607042946</v>
      </c>
      <c r="Z3779" s="7">
        <f t="shared" si="1177"/>
        <v>18.043625630605479</v>
      </c>
      <c r="AA3779" s="14">
        <f t="shared" si="1178"/>
        <v>2.6211288065949305</v>
      </c>
      <c r="AB3779" s="15">
        <v>0.81138461500000003</v>
      </c>
      <c r="AC3779" s="16">
        <f t="shared" si="1179"/>
        <v>0.60853846125</v>
      </c>
    </row>
    <row r="3780" spans="1:29" x14ac:dyDescent="0.25">
      <c r="A3780" s="1">
        <v>32301</v>
      </c>
      <c r="B3780" s="2">
        <v>0.375</v>
      </c>
      <c r="C3780">
        <v>765</v>
      </c>
      <c r="D3780">
        <v>949</v>
      </c>
      <c r="E3780">
        <v>69</v>
      </c>
      <c r="F3780">
        <f t="shared" si="1162"/>
        <v>696</v>
      </c>
      <c r="G3780" s="8">
        <v>21.7</v>
      </c>
      <c r="H3780">
        <v>9</v>
      </c>
      <c r="I3780">
        <v>3777</v>
      </c>
      <c r="J3780">
        <f t="shared" si="1163"/>
        <v>158</v>
      </c>
      <c r="K3780" s="11">
        <f t="shared" si="1164"/>
        <v>1.3291353534418355</v>
      </c>
      <c r="L3780">
        <f t="shared" si="1165"/>
        <v>1.3283580298476081</v>
      </c>
      <c r="M3780">
        <f t="shared" si="1166"/>
        <v>9.355472633830793</v>
      </c>
      <c r="N3780" s="8">
        <f t="shared" si="1167"/>
        <v>0.69233564548119542</v>
      </c>
      <c r="O3780" s="8">
        <f t="shared" si="1168"/>
        <v>0.39702748022171164</v>
      </c>
      <c r="P3780" s="4">
        <f t="shared" si="1169"/>
        <v>0.80143762305701594</v>
      </c>
      <c r="Q3780" s="7">
        <f t="shared" si="1170"/>
        <v>0.92969509834890496</v>
      </c>
      <c r="R3780" s="4">
        <f t="shared" si="1171"/>
        <v>1.393314911461585</v>
      </c>
      <c r="S3780" s="4">
        <f t="shared" si="1172"/>
        <v>1.393314911461585</v>
      </c>
      <c r="T3780" s="4">
        <f t="shared" si="1173"/>
        <v>0</v>
      </c>
      <c r="U3780" s="7">
        <f t="shared" si="1174"/>
        <v>1.393314911461585</v>
      </c>
      <c r="V3780" s="4">
        <f t="shared" ref="V3780:V3843" si="1180">IF(COS(Q3780)*COS(U3780-0)*SIN(0.3927)+SIN(Q3780)*COS(0.3927)&gt;0, COS(Q3780)*COS(U3780-0)*SIN(0.3927)+SIN(Q3780)*COS(0.3927),0)</f>
        <v>0.78083970491790322</v>
      </c>
      <c r="W3780" s="14">
        <f t="shared" ref="W3780:W3843" si="1181">+(D3780*V3780+E3780*(1+COS(0.3927))/2)</f>
        <v>807.39071171477156</v>
      </c>
      <c r="X3780" s="7">
        <f t="shared" si="1175"/>
        <v>47.940198130730074</v>
      </c>
      <c r="Y3780" s="4">
        <f t="shared" si="1176"/>
        <v>8.6255144971545086</v>
      </c>
      <c r="Z3780" s="7">
        <f t="shared" si="1177"/>
        <v>17.452526731043488</v>
      </c>
      <c r="AA3780" s="14">
        <f t="shared" si="1178"/>
        <v>3.2756060431924787</v>
      </c>
      <c r="AB3780" s="15">
        <v>0.51</v>
      </c>
      <c r="AC3780" s="16">
        <f t="shared" si="1179"/>
        <v>0.38250000000000001</v>
      </c>
    </row>
    <row r="3781" spans="1:29" x14ac:dyDescent="0.25">
      <c r="A3781" s="1">
        <v>32301</v>
      </c>
      <c r="B3781" s="2">
        <v>0.41666666666666669</v>
      </c>
      <c r="C3781">
        <v>935</v>
      </c>
      <c r="D3781">
        <v>999</v>
      </c>
      <c r="E3781">
        <v>79</v>
      </c>
      <c r="F3781">
        <f t="shared" ref="F3781:F3844" si="1182">C3781-E3781</f>
        <v>856</v>
      </c>
      <c r="G3781" s="8">
        <v>23.3</v>
      </c>
      <c r="H3781">
        <v>10</v>
      </c>
      <c r="I3781">
        <v>3778</v>
      </c>
      <c r="J3781">
        <f t="shared" ref="J3781:J3844" si="1183">QUOTIENT(I3781+23,24)</f>
        <v>158</v>
      </c>
      <c r="K3781" s="11">
        <f t="shared" ref="K3781:K3844" si="1184">(J3781-81)*360*PI()/(364*180)</f>
        <v>1.3291353534418355</v>
      </c>
      <c r="L3781">
        <f t="shared" ref="L3781:L3844" si="1185">9.87*SIN(2*K3781)-7.53*COS(K3781)-1.5*SIN(K3781)</f>
        <v>1.3283580298476081</v>
      </c>
      <c r="M3781">
        <f t="shared" ref="M3781:M3844" si="1186">H3781+(20+L3781)/60</f>
        <v>10.355472633830793</v>
      </c>
      <c r="N3781" s="8">
        <f t="shared" ref="N3781:N3844" si="1187">15*PI()*(12-M3781)/180</f>
        <v>0.43053625768204601</v>
      </c>
      <c r="O3781" s="8">
        <f t="shared" ref="O3781:O3844" si="1188">23.45*SIN(360*(J3781-81)*PI()/(180*365))*PI()/180</f>
        <v>0.39702748022171164</v>
      </c>
      <c r="P3781" s="4">
        <f t="shared" ref="P3781:P3844" si="1189">IF(SIN(O3781)*SIN(0.62977)+COS(O3781)*COS(0.62977)*COS(N3781)&lt;0,0,SIN(O3781)*SIN(0.62977)+COS(O3781)*COS(0.62977)*COS(N3781))</f>
        <v>0.90502300080062326</v>
      </c>
      <c r="Q3781" s="7">
        <f t="shared" ref="Q3781:Q3844" si="1190">ASIN(P3781)</f>
        <v>1.1314337916212172</v>
      </c>
      <c r="R3781" s="4">
        <f t="shared" ref="R3781:R3844" si="1191">IF(Q3781&gt;0,ASIN(COS(O3781)*SIN(N3781)/COS(Q3781)),0)</f>
        <v>1.131051446400829</v>
      </c>
      <c r="S3781" s="4">
        <f t="shared" ref="S3781:S3844" si="1192">IF((OR(COS(N3781)&gt;(TAN(O3781)/TAN(0.62977)),R3781=0)),R3781,PI()-R3781)</f>
        <v>1.131051446400829</v>
      </c>
      <c r="T3781" s="4">
        <f t="shared" ref="T3781:T3844" si="1193">IF(COS(N3781)&gt;(TAN(O3781)/TAN(0.62977)),0,1)</f>
        <v>0</v>
      </c>
      <c r="U3781" s="7">
        <f t="shared" ref="U3781:U3844" si="1194">IF((AND(COS(N3781)&lt;(TAN(O3781)/TAN(0.62977)),R3781&lt;0)),-PI()-R3781,S3781)</f>
        <v>1.131051446400829</v>
      </c>
      <c r="V3781" s="4">
        <f t="shared" si="1180"/>
        <v>0.90542858641544344</v>
      </c>
      <c r="W3781" s="14">
        <f t="shared" si="1181"/>
        <v>980.51638548217045</v>
      </c>
      <c r="X3781" s="7">
        <f t="shared" ref="X3781:X3844" si="1195">G3781+((46-20)/800)*W3781</f>
        <v>55.166782528170543</v>
      </c>
      <c r="Y3781" s="4">
        <f t="shared" ref="Y3781:Y3844" si="1196">(0.376*(X3781-25))</f>
        <v>11.342710230592123</v>
      </c>
      <c r="Z3781" s="7">
        <f t="shared" ref="Z3781:Z3844" si="1197">(0.191*(100-Y3781))</f>
        <v>16.933542345956905</v>
      </c>
      <c r="AA3781" s="14">
        <f t="shared" ref="AA3781:AA3844" si="1198">(370*12)*(Z3781/19.1)*(W3781/1000)/1000</f>
        <v>3.8596886838237277</v>
      </c>
      <c r="AB3781" s="15">
        <v>1.764923077</v>
      </c>
      <c r="AC3781" s="16">
        <f t="shared" ref="AC3781:AC3844" si="1199">+AB3781*0.75</f>
        <v>1.32369230775</v>
      </c>
    </row>
    <row r="3782" spans="1:29" x14ac:dyDescent="0.25">
      <c r="A3782" s="1">
        <v>32301</v>
      </c>
      <c r="B3782" s="2">
        <v>0.45833333333333331</v>
      </c>
      <c r="C3782">
        <v>1037</v>
      </c>
      <c r="D3782">
        <v>1016</v>
      </c>
      <c r="E3782">
        <v>84</v>
      </c>
      <c r="F3782">
        <f t="shared" si="1182"/>
        <v>953</v>
      </c>
      <c r="G3782" s="8">
        <v>24.4</v>
      </c>
      <c r="H3782">
        <v>11</v>
      </c>
      <c r="I3782">
        <v>3779</v>
      </c>
      <c r="J3782">
        <f t="shared" si="1183"/>
        <v>158</v>
      </c>
      <c r="K3782" s="11">
        <f t="shared" si="1184"/>
        <v>1.3291353534418355</v>
      </c>
      <c r="L3782">
        <f t="shared" si="1185"/>
        <v>1.3283580298476081</v>
      </c>
      <c r="M3782">
        <f t="shared" si="1186"/>
        <v>11.355472633830793</v>
      </c>
      <c r="N3782" s="8">
        <f t="shared" si="1187"/>
        <v>0.1687368698828966</v>
      </c>
      <c r="O3782" s="8">
        <f t="shared" si="1188"/>
        <v>0.39702748022171164</v>
      </c>
      <c r="P3782" s="4">
        <f t="shared" si="1189"/>
        <v>0.96245251764695383</v>
      </c>
      <c r="Q3782" s="7">
        <f t="shared" si="1190"/>
        <v>1.2958969535657427</v>
      </c>
      <c r="R3782" s="4">
        <f t="shared" si="1191"/>
        <v>0.60716801513634688</v>
      </c>
      <c r="S3782" s="4">
        <f t="shared" si="1192"/>
        <v>0.60716801513634688</v>
      </c>
      <c r="T3782" s="4">
        <f t="shared" si="1193"/>
        <v>0</v>
      </c>
      <c r="U3782" s="7">
        <f t="shared" si="1194"/>
        <v>0.60716801513634688</v>
      </c>
      <c r="V3782" s="4">
        <f t="shared" si="1180"/>
        <v>0.97450280735943218</v>
      </c>
      <c r="W3782" s="14">
        <f t="shared" si="1181"/>
        <v>1070.8977778830561</v>
      </c>
      <c r="X3782" s="7">
        <f t="shared" si="1195"/>
        <v>59.20417778119932</v>
      </c>
      <c r="Y3782" s="4">
        <f t="shared" si="1196"/>
        <v>12.860770845730944</v>
      </c>
      <c r="Z3782" s="7">
        <f t="shared" si="1197"/>
        <v>16.643592768465389</v>
      </c>
      <c r="AA3782" s="14">
        <f t="shared" si="1198"/>
        <v>4.143283984928062</v>
      </c>
      <c r="AB3782" s="15">
        <v>3.4103846149999999</v>
      </c>
      <c r="AC3782" s="16">
        <f t="shared" si="1199"/>
        <v>2.5577884612499999</v>
      </c>
    </row>
    <row r="3783" spans="1:29" x14ac:dyDescent="0.25">
      <c r="A3783" s="1">
        <v>32301</v>
      </c>
      <c r="B3783" s="2">
        <v>0.5</v>
      </c>
      <c r="C3783">
        <v>1070</v>
      </c>
      <c r="D3783">
        <v>1012</v>
      </c>
      <c r="E3783">
        <v>86</v>
      </c>
      <c r="F3783">
        <f t="shared" si="1182"/>
        <v>984</v>
      </c>
      <c r="G3783" s="8">
        <v>25.6</v>
      </c>
      <c r="H3783">
        <v>12</v>
      </c>
      <c r="I3783">
        <v>3780</v>
      </c>
      <c r="J3783">
        <f t="shared" si="1183"/>
        <v>158</v>
      </c>
      <c r="K3783" s="11">
        <f t="shared" si="1184"/>
        <v>1.3291353534418355</v>
      </c>
      <c r="L3783">
        <f t="shared" si="1185"/>
        <v>1.3283580298476081</v>
      </c>
      <c r="M3783">
        <f t="shared" si="1186"/>
        <v>12.355472633830793</v>
      </c>
      <c r="N3783" s="8">
        <f t="shared" si="1187"/>
        <v>-9.3062517916252807E-2</v>
      </c>
      <c r="O3783" s="8">
        <f t="shared" si="1188"/>
        <v>0.39702748022171164</v>
      </c>
      <c r="P3783" s="4">
        <f t="shared" si="1189"/>
        <v>0.96981244692969404</v>
      </c>
      <c r="Q3783" s="7">
        <f t="shared" si="1190"/>
        <v>1.3244605027521978</v>
      </c>
      <c r="R3783" s="4">
        <f t="shared" si="1191"/>
        <v>-0.35911058352116693</v>
      </c>
      <c r="S3783" s="4">
        <f t="shared" si="1192"/>
        <v>-0.35911058352116693</v>
      </c>
      <c r="T3783" s="4">
        <f t="shared" si="1193"/>
        <v>0</v>
      </c>
      <c r="U3783" s="7">
        <f t="shared" si="1194"/>
        <v>-0.35911058352116693</v>
      </c>
      <c r="V3783" s="4">
        <f t="shared" si="1180"/>
        <v>0.98335507374308406</v>
      </c>
      <c r="W3783" s="14">
        <f t="shared" si="1181"/>
        <v>1077.8821394149663</v>
      </c>
      <c r="X3783" s="7">
        <f t="shared" si="1195"/>
        <v>60.631169530986405</v>
      </c>
      <c r="Y3783" s="4">
        <f t="shared" si="1196"/>
        <v>13.397319743650888</v>
      </c>
      <c r="Z3783" s="7">
        <f t="shared" si="1197"/>
        <v>16.541111928962682</v>
      </c>
      <c r="AA3783" s="14">
        <f t="shared" si="1198"/>
        <v>4.1446282129560021</v>
      </c>
      <c r="AB3783" s="15">
        <v>4.5645388459999996</v>
      </c>
      <c r="AC3783" s="16">
        <f t="shared" si="1199"/>
        <v>3.4234041344999997</v>
      </c>
    </row>
    <row r="3784" spans="1:29" x14ac:dyDescent="0.25">
      <c r="A3784" s="1">
        <v>32301</v>
      </c>
      <c r="B3784" s="2">
        <v>0.54166666666666663</v>
      </c>
      <c r="C3784">
        <v>1047</v>
      </c>
      <c r="D3784">
        <v>1008</v>
      </c>
      <c r="E3784">
        <v>85</v>
      </c>
      <c r="F3784">
        <f t="shared" si="1182"/>
        <v>962</v>
      </c>
      <c r="G3784" s="8">
        <v>26.7</v>
      </c>
      <c r="H3784">
        <v>13</v>
      </c>
      <c r="I3784">
        <v>3781</v>
      </c>
      <c r="J3784">
        <f t="shared" si="1183"/>
        <v>158</v>
      </c>
      <c r="K3784" s="11">
        <f t="shared" si="1184"/>
        <v>1.3291353534418355</v>
      </c>
      <c r="L3784">
        <f t="shared" si="1185"/>
        <v>1.3283580298476081</v>
      </c>
      <c r="M3784">
        <f t="shared" si="1186"/>
        <v>13.355472633830793</v>
      </c>
      <c r="N3784" s="8">
        <f t="shared" si="1187"/>
        <v>-0.35486190571540221</v>
      </c>
      <c r="O3784" s="8">
        <f t="shared" si="1188"/>
        <v>0.39702748022171164</v>
      </c>
      <c r="P3784" s="4">
        <f t="shared" si="1189"/>
        <v>0.92660122163108349</v>
      </c>
      <c r="Q3784" s="7">
        <f t="shared" si="1190"/>
        <v>1.1852715534164855</v>
      </c>
      <c r="R3784" s="4">
        <f t="shared" si="1191"/>
        <v>-1.0200107339266504</v>
      </c>
      <c r="S3784" s="4">
        <f t="shared" si="1192"/>
        <v>-1.0200107339266504</v>
      </c>
      <c r="T3784" s="4">
        <f t="shared" si="1193"/>
        <v>0</v>
      </c>
      <c r="U3784" s="7">
        <f t="shared" si="1194"/>
        <v>-1.0200107339266504</v>
      </c>
      <c r="V3784" s="4">
        <f t="shared" si="1180"/>
        <v>0.93138211824141504</v>
      </c>
      <c r="W3784" s="14">
        <f t="shared" si="1181"/>
        <v>1020.5980403837654</v>
      </c>
      <c r="X3784" s="7">
        <f t="shared" si="1195"/>
        <v>59.869436312472374</v>
      </c>
      <c r="Y3784" s="4">
        <f t="shared" si="1196"/>
        <v>13.110908053489613</v>
      </c>
      <c r="Z3784" s="7">
        <f t="shared" si="1197"/>
        <v>16.595816561783487</v>
      </c>
      <c r="AA3784" s="14">
        <f t="shared" si="1198"/>
        <v>3.9373403615271996</v>
      </c>
      <c r="AB3784" s="15">
        <v>4.2686153850000004</v>
      </c>
      <c r="AC3784" s="16">
        <f t="shared" si="1199"/>
        <v>3.2014615387500003</v>
      </c>
    </row>
    <row r="3785" spans="1:29" x14ac:dyDescent="0.25">
      <c r="A3785" s="1">
        <v>32301</v>
      </c>
      <c r="B3785" s="2">
        <v>0.58333333333333337</v>
      </c>
      <c r="C3785">
        <v>974</v>
      </c>
      <c r="D3785">
        <v>1006</v>
      </c>
      <c r="E3785">
        <v>81</v>
      </c>
      <c r="F3785">
        <f t="shared" si="1182"/>
        <v>893</v>
      </c>
      <c r="G3785" s="8">
        <v>28.3</v>
      </c>
      <c r="H3785">
        <v>14</v>
      </c>
      <c r="I3785">
        <v>3782</v>
      </c>
      <c r="J3785">
        <f t="shared" si="1183"/>
        <v>158</v>
      </c>
      <c r="K3785" s="11">
        <f t="shared" si="1184"/>
        <v>1.3291353534418355</v>
      </c>
      <c r="L3785">
        <f t="shared" si="1185"/>
        <v>1.3283580298476081</v>
      </c>
      <c r="M3785">
        <f t="shared" si="1186"/>
        <v>14.355472633830793</v>
      </c>
      <c r="N3785" s="8">
        <f t="shared" si="1187"/>
        <v>-0.61666129351455168</v>
      </c>
      <c r="O3785" s="8">
        <f t="shared" si="1188"/>
        <v>0.39702748022171164</v>
      </c>
      <c r="P3785" s="4">
        <f t="shared" si="1189"/>
        <v>0.83576361534529653</v>
      </c>
      <c r="Q3785" s="7">
        <f t="shared" si="1190"/>
        <v>0.98952201092249159</v>
      </c>
      <c r="R3785" s="4">
        <f t="shared" si="1191"/>
        <v>-1.3306333828025747</v>
      </c>
      <c r="S3785" s="4">
        <f t="shared" si="1192"/>
        <v>-1.3306333828025747</v>
      </c>
      <c r="T3785" s="4">
        <f t="shared" si="1193"/>
        <v>0</v>
      </c>
      <c r="U3785" s="7">
        <f t="shared" si="1194"/>
        <v>-1.3306333828025747</v>
      </c>
      <c r="V3785" s="4">
        <f t="shared" si="1180"/>
        <v>0.82212581188249345</v>
      </c>
      <c r="W3785" s="14">
        <f t="shared" si="1181"/>
        <v>904.97567358802303</v>
      </c>
      <c r="X3785" s="7">
        <f t="shared" si="1195"/>
        <v>57.711709391610754</v>
      </c>
      <c r="Y3785" s="4">
        <f t="shared" si="1196"/>
        <v>12.299602731245644</v>
      </c>
      <c r="Z3785" s="7">
        <f t="shared" si="1197"/>
        <v>16.750775878332082</v>
      </c>
      <c r="AA3785" s="14">
        <f t="shared" si="1198"/>
        <v>3.5238826384949311</v>
      </c>
      <c r="AB3785" s="15">
        <v>4.9603846149999997</v>
      </c>
      <c r="AC3785" s="16">
        <f t="shared" si="1199"/>
        <v>3.72028846125</v>
      </c>
    </row>
    <row r="3786" spans="1:29" x14ac:dyDescent="0.25">
      <c r="A3786" s="1">
        <v>32301</v>
      </c>
      <c r="B3786" s="2">
        <v>0.625</v>
      </c>
      <c r="C3786">
        <v>838</v>
      </c>
      <c r="D3786">
        <v>986</v>
      </c>
      <c r="E3786">
        <v>73</v>
      </c>
      <c r="F3786">
        <f t="shared" si="1182"/>
        <v>765</v>
      </c>
      <c r="G3786" s="8">
        <v>28.9</v>
      </c>
      <c r="H3786">
        <v>15</v>
      </c>
      <c r="I3786">
        <v>3783</v>
      </c>
      <c r="J3786">
        <f t="shared" si="1183"/>
        <v>158</v>
      </c>
      <c r="K3786" s="11">
        <f t="shared" si="1184"/>
        <v>1.3291353534418355</v>
      </c>
      <c r="L3786">
        <f t="shared" si="1185"/>
        <v>1.3283580298476081</v>
      </c>
      <c r="M3786">
        <f t="shared" si="1186"/>
        <v>15.355472633830793</v>
      </c>
      <c r="N3786" s="8">
        <f t="shared" si="1187"/>
        <v>-0.87846068131370092</v>
      </c>
      <c r="O3786" s="8">
        <f t="shared" si="1188"/>
        <v>0.39702748022171164</v>
      </c>
      <c r="P3786" s="4">
        <f t="shared" si="1189"/>
        <v>0.70349006082446697</v>
      </c>
      <c r="Q3786" s="7">
        <f t="shared" si="1190"/>
        <v>0.7802963405478629</v>
      </c>
      <c r="R3786" s="4">
        <f t="shared" si="1191"/>
        <v>-1.5226411686884274</v>
      </c>
      <c r="S3786" s="4">
        <f t="shared" si="1192"/>
        <v>-1.5226411686884274</v>
      </c>
      <c r="T3786" s="4">
        <f t="shared" si="1193"/>
        <v>0</v>
      </c>
      <c r="U3786" s="7">
        <f t="shared" si="1194"/>
        <v>-1.5226411686884274</v>
      </c>
      <c r="V3786" s="4">
        <f t="shared" si="1180"/>
        <v>0.66303179139009794</v>
      </c>
      <c r="W3786" s="14">
        <f t="shared" si="1181"/>
        <v>723.97093642050243</v>
      </c>
      <c r="X3786" s="7">
        <f t="shared" si="1195"/>
        <v>52.429055433666328</v>
      </c>
      <c r="Y3786" s="4">
        <f t="shared" si="1196"/>
        <v>10.31332484305854</v>
      </c>
      <c r="Z3786" s="7">
        <f t="shared" si="1197"/>
        <v>17.130154954975819</v>
      </c>
      <c r="AA3786" s="14">
        <f t="shared" si="1198"/>
        <v>2.8829162511828668</v>
      </c>
      <c r="AB3786" s="15">
        <v>5.2581538459999999</v>
      </c>
      <c r="AC3786" s="16">
        <f t="shared" si="1199"/>
        <v>3.9436153845000002</v>
      </c>
    </row>
    <row r="3787" spans="1:29" x14ac:dyDescent="0.25">
      <c r="A3787" s="1">
        <v>32301</v>
      </c>
      <c r="B3787" s="2">
        <v>0.66666666666666663</v>
      </c>
      <c r="C3787">
        <v>668</v>
      </c>
      <c r="D3787">
        <v>977</v>
      </c>
      <c r="E3787">
        <v>56</v>
      </c>
      <c r="F3787">
        <f t="shared" si="1182"/>
        <v>612</v>
      </c>
      <c r="G3787" s="8">
        <v>28.3</v>
      </c>
      <c r="H3787">
        <v>16</v>
      </c>
      <c r="I3787">
        <v>3784</v>
      </c>
      <c r="J3787">
        <f t="shared" si="1183"/>
        <v>158</v>
      </c>
      <c r="K3787" s="11">
        <f t="shared" si="1184"/>
        <v>1.3291353534418355</v>
      </c>
      <c r="L3787">
        <f t="shared" si="1185"/>
        <v>1.3283580298476081</v>
      </c>
      <c r="M3787">
        <f t="shared" si="1186"/>
        <v>16.355472633830793</v>
      </c>
      <c r="N3787" s="8">
        <f t="shared" si="1187"/>
        <v>-1.1402600691128504</v>
      </c>
      <c r="O3787" s="8">
        <f t="shared" si="1188"/>
        <v>0.39702748022171164</v>
      </c>
      <c r="P3787" s="4">
        <f t="shared" si="1189"/>
        <v>0.53879478221680532</v>
      </c>
      <c r="Q3787" s="7">
        <f t="shared" si="1190"/>
        <v>0.56900582135431488</v>
      </c>
      <c r="R3787" s="4">
        <f t="shared" si="1191"/>
        <v>-1.4687567126083754</v>
      </c>
      <c r="S3787" s="4">
        <f t="shared" si="1192"/>
        <v>4.610349366198168</v>
      </c>
      <c r="T3787" s="4">
        <f t="shared" si="1193"/>
        <v>1</v>
      </c>
      <c r="U3787" s="7">
        <f t="shared" si="1194"/>
        <v>-1.6728359409814177</v>
      </c>
      <c r="V3787" s="4">
        <f t="shared" si="1180"/>
        <v>0.4649420513454835</v>
      </c>
      <c r="W3787" s="14">
        <f t="shared" si="1181"/>
        <v>508.11700123511935</v>
      </c>
      <c r="X3787" s="7">
        <f t="shared" si="1195"/>
        <v>44.813802540141381</v>
      </c>
      <c r="Y3787" s="4">
        <f t="shared" si="1196"/>
        <v>7.4499897550931591</v>
      </c>
      <c r="Z3787" s="7">
        <f t="shared" si="1197"/>
        <v>17.677051956777209</v>
      </c>
      <c r="AA3787" s="14">
        <f t="shared" si="1198"/>
        <v>2.0879647749445209</v>
      </c>
      <c r="AB3787" s="15">
        <v>5.4344615379999999</v>
      </c>
      <c r="AC3787" s="16">
        <f t="shared" si="1199"/>
        <v>4.0758461534999997</v>
      </c>
    </row>
    <row r="3788" spans="1:29" x14ac:dyDescent="0.25">
      <c r="A3788" s="1">
        <v>32301</v>
      </c>
      <c r="B3788" s="2">
        <v>0.70833333333333337</v>
      </c>
      <c r="C3788">
        <v>442</v>
      </c>
      <c r="D3788">
        <v>899</v>
      </c>
      <c r="E3788">
        <v>37</v>
      </c>
      <c r="F3788">
        <f t="shared" si="1182"/>
        <v>405</v>
      </c>
      <c r="G3788" s="8">
        <v>27.8</v>
      </c>
      <c r="H3788">
        <v>17</v>
      </c>
      <c r="I3788">
        <v>3785</v>
      </c>
      <c r="J3788">
        <f t="shared" si="1183"/>
        <v>158</v>
      </c>
      <c r="K3788" s="11">
        <f t="shared" si="1184"/>
        <v>1.3291353534418355</v>
      </c>
      <c r="L3788">
        <f t="shared" si="1185"/>
        <v>1.3283580298476081</v>
      </c>
      <c r="M3788">
        <f t="shared" si="1186"/>
        <v>17.355472633830793</v>
      </c>
      <c r="N3788" s="8">
        <f t="shared" si="1187"/>
        <v>-1.4020594569119997</v>
      </c>
      <c r="O3788" s="8">
        <f t="shared" si="1188"/>
        <v>0.39702748022171164</v>
      </c>
      <c r="P3788" s="4">
        <f t="shared" si="1189"/>
        <v>0.35290149058760723</v>
      </c>
      <c r="Q3788" s="7">
        <f t="shared" si="1190"/>
        <v>0.36067030519136439</v>
      </c>
      <c r="R3788" s="4">
        <f t="shared" si="1191"/>
        <v>-1.3320329167747833</v>
      </c>
      <c r="S3788" s="4">
        <f t="shared" si="1192"/>
        <v>4.4736255703645762</v>
      </c>
      <c r="T3788" s="4">
        <f t="shared" si="1193"/>
        <v>1</v>
      </c>
      <c r="U3788" s="7">
        <f t="shared" si="1194"/>
        <v>-1.8095597368150098</v>
      </c>
      <c r="V3788" s="4">
        <f t="shared" si="1180"/>
        <v>0.2413560801739188</v>
      </c>
      <c r="W3788" s="14">
        <f t="shared" si="1181"/>
        <v>252.57088092655894</v>
      </c>
      <c r="X3788" s="7">
        <f t="shared" si="1195"/>
        <v>36.00855363011317</v>
      </c>
      <c r="Y3788" s="4">
        <f t="shared" si="1196"/>
        <v>4.1392161649225514</v>
      </c>
      <c r="Z3788" s="7">
        <f t="shared" si="1197"/>
        <v>18.309409712499793</v>
      </c>
      <c r="AA3788" s="14">
        <f t="shared" si="1198"/>
        <v>1.0749969323073962</v>
      </c>
      <c r="AB3788" s="15">
        <v>5.6081538460000004</v>
      </c>
      <c r="AC3788" s="16">
        <f t="shared" si="1199"/>
        <v>4.2061153845000003</v>
      </c>
    </row>
    <row r="3789" spans="1:29" x14ac:dyDescent="0.25">
      <c r="A3789" s="1">
        <v>32301</v>
      </c>
      <c r="B3789" s="2">
        <v>0.75</v>
      </c>
      <c r="C3789">
        <v>215</v>
      </c>
      <c r="D3789">
        <v>753</v>
      </c>
      <c r="E3789">
        <v>19</v>
      </c>
      <c r="F3789">
        <f t="shared" si="1182"/>
        <v>196</v>
      </c>
      <c r="G3789" s="8">
        <v>26.7</v>
      </c>
      <c r="H3789">
        <v>18</v>
      </c>
      <c r="I3789">
        <v>3786</v>
      </c>
      <c r="J3789">
        <f t="shared" si="1183"/>
        <v>158</v>
      </c>
      <c r="K3789" s="11">
        <f t="shared" si="1184"/>
        <v>1.3291353534418355</v>
      </c>
      <c r="L3789">
        <f t="shared" si="1185"/>
        <v>1.3283580298476081</v>
      </c>
      <c r="M3789">
        <f t="shared" si="1186"/>
        <v>18.355472633830793</v>
      </c>
      <c r="N3789" s="8">
        <f t="shared" si="1187"/>
        <v>-1.6638588447111491</v>
      </c>
      <c r="O3789" s="8">
        <f t="shared" si="1188"/>
        <v>0.39702748022171164</v>
      </c>
      <c r="P3789" s="4">
        <f t="shared" si="1189"/>
        <v>0.15847850655821288</v>
      </c>
      <c r="Q3789" s="7">
        <f t="shared" si="1190"/>
        <v>0.15914949419532445</v>
      </c>
      <c r="R3789" s="4">
        <f t="shared" si="1191"/>
        <v>-1.1943489792625397</v>
      </c>
      <c r="S3789" s="4">
        <f t="shared" si="1192"/>
        <v>4.3359416328523324</v>
      </c>
      <c r="T3789" s="4">
        <f t="shared" si="1193"/>
        <v>1</v>
      </c>
      <c r="U3789" s="7">
        <f t="shared" si="1194"/>
        <v>-1.9472436743272534</v>
      </c>
      <c r="V3789" s="4">
        <f t="shared" si="1180"/>
        <v>7.5108923174574682E-3</v>
      </c>
      <c r="W3789" s="14">
        <f t="shared" si="1181"/>
        <v>23.932554135421498</v>
      </c>
      <c r="X3789" s="7">
        <f t="shared" si="1195"/>
        <v>27.477808009401198</v>
      </c>
      <c r="Y3789" s="4">
        <f t="shared" si="1196"/>
        <v>0.93165581153485033</v>
      </c>
      <c r="Z3789" s="7">
        <f t="shared" si="1197"/>
        <v>18.922053739996844</v>
      </c>
      <c r="AA3789" s="14">
        <f t="shared" si="1198"/>
        <v>0.10527055786162733</v>
      </c>
      <c r="AB3789" s="15">
        <v>5.6540003079999996</v>
      </c>
      <c r="AC3789" s="16">
        <f t="shared" si="1199"/>
        <v>4.2405002309999995</v>
      </c>
    </row>
    <row r="3790" spans="1:29" x14ac:dyDescent="0.25">
      <c r="A3790" s="1">
        <v>32301</v>
      </c>
      <c r="B3790" s="2">
        <v>0.79166666666666663</v>
      </c>
      <c r="C3790">
        <v>36</v>
      </c>
      <c r="D3790">
        <v>293</v>
      </c>
      <c r="E3790">
        <v>7</v>
      </c>
      <c r="F3790">
        <f t="shared" si="1182"/>
        <v>29</v>
      </c>
      <c r="G3790" s="8">
        <v>25</v>
      </c>
      <c r="H3790">
        <v>19</v>
      </c>
      <c r="I3790">
        <v>3787</v>
      </c>
      <c r="J3790">
        <f t="shared" si="1183"/>
        <v>158</v>
      </c>
      <c r="K3790" s="11">
        <f t="shared" si="1184"/>
        <v>1.3291353534418355</v>
      </c>
      <c r="L3790">
        <f t="shared" si="1185"/>
        <v>1.3283580298476081</v>
      </c>
      <c r="M3790">
        <f t="shared" si="1186"/>
        <v>19.355472633830793</v>
      </c>
      <c r="N3790" s="8">
        <f t="shared" si="1187"/>
        <v>-1.9256582325102987</v>
      </c>
      <c r="O3790" s="8">
        <f t="shared" si="1188"/>
        <v>0.39702748022171164</v>
      </c>
      <c r="P3790" s="4">
        <f t="shared" si="1189"/>
        <v>0</v>
      </c>
      <c r="Q3790" s="7">
        <f t="shared" si="1190"/>
        <v>0</v>
      </c>
      <c r="R3790" s="4">
        <f t="shared" si="1191"/>
        <v>0</v>
      </c>
      <c r="S3790" s="4">
        <f t="shared" si="1192"/>
        <v>0</v>
      </c>
      <c r="T3790" s="4">
        <f t="shared" si="1193"/>
        <v>1</v>
      </c>
      <c r="U3790" s="7">
        <f t="shared" si="1194"/>
        <v>0</v>
      </c>
      <c r="V3790" s="4">
        <f t="shared" si="1180"/>
        <v>0.38268428076468186</v>
      </c>
      <c r="W3790" s="14">
        <f t="shared" si="1181"/>
        <v>118.86007139787453</v>
      </c>
      <c r="X3790" s="7">
        <f t="shared" si="1195"/>
        <v>28.862952320430921</v>
      </c>
      <c r="Y3790" s="4">
        <f t="shared" si="1196"/>
        <v>1.4524700724820263</v>
      </c>
      <c r="Z3790" s="7">
        <f t="shared" si="1197"/>
        <v>18.822578216155932</v>
      </c>
      <c r="AA3790" s="14">
        <f t="shared" si="1198"/>
        <v>0.52007347008114202</v>
      </c>
      <c r="AB3790" s="15">
        <v>2.984846154</v>
      </c>
      <c r="AC3790" s="16">
        <f t="shared" si="1199"/>
        <v>2.2386346155000001</v>
      </c>
    </row>
    <row r="3791" spans="1:29" x14ac:dyDescent="0.25">
      <c r="A3791" s="1">
        <v>32301</v>
      </c>
      <c r="B3791" s="2">
        <v>0.83333333333333337</v>
      </c>
      <c r="C3791">
        <v>0</v>
      </c>
      <c r="D3791">
        <v>0</v>
      </c>
      <c r="E3791">
        <v>0</v>
      </c>
      <c r="F3791">
        <f t="shared" si="1182"/>
        <v>0</v>
      </c>
      <c r="G3791" s="8">
        <v>22.8</v>
      </c>
      <c r="H3791">
        <v>20</v>
      </c>
      <c r="I3791">
        <v>3788</v>
      </c>
      <c r="J3791">
        <f t="shared" si="1183"/>
        <v>158</v>
      </c>
      <c r="K3791" s="11">
        <f t="shared" si="1184"/>
        <v>1.3291353534418355</v>
      </c>
      <c r="L3791">
        <f t="shared" si="1185"/>
        <v>1.3283580298476081</v>
      </c>
      <c r="M3791">
        <f t="shared" si="1186"/>
        <v>20.355472633830793</v>
      </c>
      <c r="N3791" s="8">
        <f t="shared" si="1187"/>
        <v>-2.187457620309448</v>
      </c>
      <c r="O3791" s="8">
        <f t="shared" si="1188"/>
        <v>0.39702748022171164</v>
      </c>
      <c r="P3791" s="4">
        <f t="shared" si="1189"/>
        <v>0</v>
      </c>
      <c r="Q3791" s="7">
        <f t="shared" si="1190"/>
        <v>0</v>
      </c>
      <c r="R3791" s="4">
        <f t="shared" si="1191"/>
        <v>0</v>
      </c>
      <c r="S3791" s="4">
        <f t="shared" si="1192"/>
        <v>0</v>
      </c>
      <c r="T3791" s="4">
        <f t="shared" si="1193"/>
        <v>1</v>
      </c>
      <c r="U3791" s="7">
        <f t="shared" si="1194"/>
        <v>0</v>
      </c>
      <c r="V3791" s="4">
        <f t="shared" si="1180"/>
        <v>0.38268428076468186</v>
      </c>
      <c r="W3791" s="14">
        <f t="shared" si="1181"/>
        <v>0</v>
      </c>
      <c r="X3791" s="7">
        <f t="shared" si="1195"/>
        <v>22.8</v>
      </c>
      <c r="Y3791" s="4">
        <f t="shared" si="1196"/>
        <v>-0.82719999999999971</v>
      </c>
      <c r="Z3791" s="7">
        <f t="shared" si="1197"/>
        <v>19.2579952</v>
      </c>
      <c r="AA3791" s="14">
        <f t="shared" si="1198"/>
        <v>0</v>
      </c>
      <c r="AB3791" s="15">
        <v>1.624615385</v>
      </c>
      <c r="AC3791" s="16">
        <f t="shared" si="1199"/>
        <v>1.21846153875</v>
      </c>
    </row>
    <row r="3792" spans="1:29" x14ac:dyDescent="0.25">
      <c r="A3792" s="1">
        <v>32301</v>
      </c>
      <c r="B3792" s="2">
        <v>0.875</v>
      </c>
      <c r="C3792">
        <v>0</v>
      </c>
      <c r="D3792">
        <v>0</v>
      </c>
      <c r="E3792">
        <v>0</v>
      </c>
      <c r="F3792">
        <f t="shared" si="1182"/>
        <v>0</v>
      </c>
      <c r="G3792" s="8">
        <v>21.7</v>
      </c>
      <c r="H3792">
        <v>21</v>
      </c>
      <c r="I3792">
        <v>3789</v>
      </c>
      <c r="J3792">
        <f t="shared" si="1183"/>
        <v>158</v>
      </c>
      <c r="K3792" s="11">
        <f t="shared" si="1184"/>
        <v>1.3291353534418355</v>
      </c>
      <c r="L3792">
        <f t="shared" si="1185"/>
        <v>1.3283580298476081</v>
      </c>
      <c r="M3792">
        <f t="shared" si="1186"/>
        <v>21.355472633830793</v>
      </c>
      <c r="N3792" s="8">
        <f t="shared" si="1187"/>
        <v>-2.4492570081085976</v>
      </c>
      <c r="O3792" s="8">
        <f t="shared" si="1188"/>
        <v>0.39702748022171164</v>
      </c>
      <c r="P3792" s="4">
        <f t="shared" si="1189"/>
        <v>0</v>
      </c>
      <c r="Q3792" s="7">
        <f t="shared" si="1190"/>
        <v>0</v>
      </c>
      <c r="R3792" s="4">
        <f t="shared" si="1191"/>
        <v>0</v>
      </c>
      <c r="S3792" s="4">
        <f t="shared" si="1192"/>
        <v>0</v>
      </c>
      <c r="T3792" s="4">
        <f t="shared" si="1193"/>
        <v>1</v>
      </c>
      <c r="U3792" s="7">
        <f t="shared" si="1194"/>
        <v>0</v>
      </c>
      <c r="V3792" s="4">
        <f t="shared" si="1180"/>
        <v>0.38268428076468186</v>
      </c>
      <c r="W3792" s="14">
        <f t="shared" si="1181"/>
        <v>0</v>
      </c>
      <c r="X3792" s="7">
        <f t="shared" si="1195"/>
        <v>21.7</v>
      </c>
      <c r="Y3792" s="4">
        <f t="shared" si="1196"/>
        <v>-1.2408000000000003</v>
      </c>
      <c r="Z3792" s="7">
        <f t="shared" si="1197"/>
        <v>19.336992800000001</v>
      </c>
      <c r="AA3792" s="14">
        <f t="shared" si="1198"/>
        <v>0</v>
      </c>
      <c r="AB3792" s="15">
        <v>1.8350769229999999</v>
      </c>
      <c r="AC3792" s="16">
        <f t="shared" si="1199"/>
        <v>1.3763076922499999</v>
      </c>
    </row>
    <row r="3793" spans="1:29" x14ac:dyDescent="0.25">
      <c r="A3793" s="1">
        <v>32301</v>
      </c>
      <c r="B3793" s="2">
        <v>0.91666666666666663</v>
      </c>
      <c r="C3793">
        <v>0</v>
      </c>
      <c r="D3793">
        <v>0</v>
      </c>
      <c r="E3793">
        <v>0</v>
      </c>
      <c r="F3793">
        <f t="shared" si="1182"/>
        <v>0</v>
      </c>
      <c r="G3793" s="8">
        <v>20</v>
      </c>
      <c r="H3793">
        <v>22</v>
      </c>
      <c r="I3793">
        <v>3790</v>
      </c>
      <c r="J3793">
        <f t="shared" si="1183"/>
        <v>158</v>
      </c>
      <c r="K3793" s="11">
        <f t="shared" si="1184"/>
        <v>1.3291353534418355</v>
      </c>
      <c r="L3793">
        <f t="shared" si="1185"/>
        <v>1.3283580298476081</v>
      </c>
      <c r="M3793">
        <f t="shared" si="1186"/>
        <v>22.355472633830793</v>
      </c>
      <c r="N3793" s="8">
        <f t="shared" si="1187"/>
        <v>-2.7110563959077467</v>
      </c>
      <c r="O3793" s="8">
        <f t="shared" si="1188"/>
        <v>0.39702748022171164</v>
      </c>
      <c r="P3793" s="4">
        <f t="shared" si="1189"/>
        <v>0</v>
      </c>
      <c r="Q3793" s="7">
        <f t="shared" si="1190"/>
        <v>0</v>
      </c>
      <c r="R3793" s="4">
        <f t="shared" si="1191"/>
        <v>0</v>
      </c>
      <c r="S3793" s="4">
        <f t="shared" si="1192"/>
        <v>0</v>
      </c>
      <c r="T3793" s="4">
        <f t="shared" si="1193"/>
        <v>1</v>
      </c>
      <c r="U3793" s="7">
        <f t="shared" si="1194"/>
        <v>0</v>
      </c>
      <c r="V3793" s="4">
        <f t="shared" si="1180"/>
        <v>0.38268428076468186</v>
      </c>
      <c r="W3793" s="14">
        <f t="shared" si="1181"/>
        <v>0</v>
      </c>
      <c r="X3793" s="7">
        <f t="shared" si="1195"/>
        <v>20</v>
      </c>
      <c r="Y3793" s="4">
        <f t="shared" si="1196"/>
        <v>-1.88</v>
      </c>
      <c r="Z3793" s="7">
        <f t="shared" si="1197"/>
        <v>19.45908</v>
      </c>
      <c r="AA3793" s="14">
        <f t="shared" si="1198"/>
        <v>0</v>
      </c>
      <c r="AB3793" s="15">
        <v>3.7459229230000002</v>
      </c>
      <c r="AC3793" s="16">
        <f t="shared" si="1199"/>
        <v>2.8094421922500001</v>
      </c>
    </row>
    <row r="3794" spans="1:29" x14ac:dyDescent="0.25">
      <c r="A3794" s="1">
        <v>32301</v>
      </c>
      <c r="B3794" s="2">
        <v>0.95833333333333337</v>
      </c>
      <c r="C3794">
        <v>0</v>
      </c>
      <c r="D3794">
        <v>0</v>
      </c>
      <c r="E3794">
        <v>0</v>
      </c>
      <c r="F3794">
        <f t="shared" si="1182"/>
        <v>0</v>
      </c>
      <c r="G3794" s="8">
        <v>19.399999999999999</v>
      </c>
      <c r="H3794">
        <v>23</v>
      </c>
      <c r="I3794">
        <v>3791</v>
      </c>
      <c r="J3794">
        <f t="shared" si="1183"/>
        <v>158</v>
      </c>
      <c r="K3794" s="11">
        <f t="shared" si="1184"/>
        <v>1.3291353534418355</v>
      </c>
      <c r="L3794">
        <f t="shared" si="1185"/>
        <v>1.3283580298476081</v>
      </c>
      <c r="M3794">
        <f t="shared" si="1186"/>
        <v>23.355472633830793</v>
      </c>
      <c r="N3794" s="8">
        <f t="shared" si="1187"/>
        <v>-2.9728557837068967</v>
      </c>
      <c r="O3794" s="8">
        <f t="shared" si="1188"/>
        <v>0.39702748022171164</v>
      </c>
      <c r="P3794" s="4">
        <f t="shared" si="1189"/>
        <v>0</v>
      </c>
      <c r="Q3794" s="7">
        <f t="shared" si="1190"/>
        <v>0</v>
      </c>
      <c r="R3794" s="4">
        <f t="shared" si="1191"/>
        <v>0</v>
      </c>
      <c r="S3794" s="4">
        <f t="shared" si="1192"/>
        <v>0</v>
      </c>
      <c r="T3794" s="4">
        <f t="shared" si="1193"/>
        <v>1</v>
      </c>
      <c r="U3794" s="7">
        <f t="shared" si="1194"/>
        <v>0</v>
      </c>
      <c r="V3794" s="4">
        <f t="shared" si="1180"/>
        <v>0.38268428076468186</v>
      </c>
      <c r="W3794" s="14">
        <f t="shared" si="1181"/>
        <v>0</v>
      </c>
      <c r="X3794" s="7">
        <f t="shared" si="1195"/>
        <v>19.399999999999999</v>
      </c>
      <c r="Y3794" s="4">
        <f t="shared" si="1196"/>
        <v>-2.1056000000000004</v>
      </c>
      <c r="Z3794" s="7">
        <f t="shared" si="1197"/>
        <v>19.502169599999998</v>
      </c>
      <c r="AA3794" s="14">
        <f t="shared" si="1198"/>
        <v>0</v>
      </c>
      <c r="AB3794" s="15">
        <v>2.9389230770000001</v>
      </c>
      <c r="AC3794" s="16">
        <f t="shared" si="1199"/>
        <v>2.2041923077500001</v>
      </c>
    </row>
    <row r="3795" spans="1:29" x14ac:dyDescent="0.25">
      <c r="A3795" s="1">
        <v>32301</v>
      </c>
      <c r="B3795" s="3">
        <v>1</v>
      </c>
      <c r="C3795">
        <v>0</v>
      </c>
      <c r="D3795">
        <v>0</v>
      </c>
      <c r="E3795">
        <v>0</v>
      </c>
      <c r="F3795">
        <f t="shared" si="1182"/>
        <v>0</v>
      </c>
      <c r="G3795" s="8">
        <v>18.3</v>
      </c>
      <c r="H3795">
        <v>24</v>
      </c>
      <c r="I3795">
        <v>3792</v>
      </c>
      <c r="J3795">
        <f t="shared" si="1183"/>
        <v>158</v>
      </c>
      <c r="K3795" s="11">
        <f t="shared" si="1184"/>
        <v>1.3291353534418355</v>
      </c>
      <c r="L3795">
        <f t="shared" si="1185"/>
        <v>1.3283580298476081</v>
      </c>
      <c r="M3795">
        <f t="shared" si="1186"/>
        <v>24.355472633830793</v>
      </c>
      <c r="N3795" s="8">
        <f t="shared" si="1187"/>
        <v>-3.2346551715060459</v>
      </c>
      <c r="O3795" s="8">
        <f t="shared" si="1188"/>
        <v>0.39702748022171164</v>
      </c>
      <c r="P3795" s="4">
        <f t="shared" si="1189"/>
        <v>0</v>
      </c>
      <c r="Q3795" s="7">
        <f t="shared" si="1190"/>
        <v>0</v>
      </c>
      <c r="R3795" s="4">
        <f t="shared" si="1191"/>
        <v>0</v>
      </c>
      <c r="S3795" s="4">
        <f t="shared" si="1192"/>
        <v>0</v>
      </c>
      <c r="T3795" s="4">
        <f t="shared" si="1193"/>
        <v>1</v>
      </c>
      <c r="U3795" s="7">
        <f t="shared" si="1194"/>
        <v>0</v>
      </c>
      <c r="V3795" s="4">
        <f t="shared" si="1180"/>
        <v>0.38268428076468186</v>
      </c>
      <c r="W3795" s="14">
        <f t="shared" si="1181"/>
        <v>0</v>
      </c>
      <c r="X3795" s="7">
        <f t="shared" si="1195"/>
        <v>18.3</v>
      </c>
      <c r="Y3795" s="4">
        <f t="shared" si="1196"/>
        <v>-2.5191999999999997</v>
      </c>
      <c r="Z3795" s="7">
        <f t="shared" si="1197"/>
        <v>19.581167199999999</v>
      </c>
      <c r="AA3795" s="14">
        <f t="shared" si="1198"/>
        <v>0</v>
      </c>
      <c r="AB3795" s="15">
        <v>1.397923077</v>
      </c>
      <c r="AC3795" s="16">
        <f t="shared" si="1199"/>
        <v>1.04844230775</v>
      </c>
    </row>
    <row r="3796" spans="1:29" x14ac:dyDescent="0.25">
      <c r="A3796" s="1">
        <v>32302</v>
      </c>
      <c r="B3796" s="2">
        <v>4.1666666666666664E-2</v>
      </c>
      <c r="C3796">
        <v>0</v>
      </c>
      <c r="D3796">
        <v>0</v>
      </c>
      <c r="E3796">
        <v>0</v>
      </c>
      <c r="F3796">
        <f t="shared" si="1182"/>
        <v>0</v>
      </c>
      <c r="G3796" s="8">
        <v>18.3</v>
      </c>
      <c r="H3796">
        <v>1</v>
      </c>
      <c r="I3796">
        <v>3793</v>
      </c>
      <c r="J3796">
        <f t="shared" si="1183"/>
        <v>159</v>
      </c>
      <c r="K3796" s="11">
        <f t="shared" si="1184"/>
        <v>1.3463968515384828</v>
      </c>
      <c r="L3796">
        <f t="shared" si="1185"/>
        <v>1.144458004126516</v>
      </c>
      <c r="M3796">
        <f t="shared" si="1186"/>
        <v>1.3524076334021087</v>
      </c>
      <c r="N3796" s="8">
        <f t="shared" si="1187"/>
        <v>2.7875331631102243</v>
      </c>
      <c r="O3796" s="8">
        <f t="shared" si="1188"/>
        <v>0.39867955140705613</v>
      </c>
      <c r="P3796" s="4">
        <f t="shared" si="1189"/>
        <v>0</v>
      </c>
      <c r="Q3796" s="7">
        <f t="shared" si="1190"/>
        <v>0</v>
      </c>
      <c r="R3796" s="4">
        <f t="shared" si="1191"/>
        <v>0</v>
      </c>
      <c r="S3796" s="4">
        <f t="shared" si="1192"/>
        <v>0</v>
      </c>
      <c r="T3796" s="4">
        <f t="shared" si="1193"/>
        <v>1</v>
      </c>
      <c r="U3796" s="7">
        <f t="shared" si="1194"/>
        <v>0</v>
      </c>
      <c r="V3796" s="4">
        <f t="shared" si="1180"/>
        <v>0.38268428076468186</v>
      </c>
      <c r="W3796" s="14">
        <f t="shared" si="1181"/>
        <v>0</v>
      </c>
      <c r="X3796" s="7">
        <f t="shared" si="1195"/>
        <v>18.3</v>
      </c>
      <c r="Y3796" s="4">
        <f t="shared" si="1196"/>
        <v>-2.5191999999999997</v>
      </c>
      <c r="Z3796" s="7">
        <f t="shared" si="1197"/>
        <v>19.581167199999999</v>
      </c>
      <c r="AA3796" s="14">
        <f t="shared" si="1198"/>
        <v>0</v>
      </c>
      <c r="AB3796" s="15">
        <v>1.824307769</v>
      </c>
      <c r="AC3796" s="16">
        <f t="shared" si="1199"/>
        <v>1.3682308267500001</v>
      </c>
    </row>
    <row r="3797" spans="1:29" x14ac:dyDescent="0.25">
      <c r="A3797" s="1">
        <v>32302</v>
      </c>
      <c r="B3797" s="2">
        <v>8.3333333333333329E-2</v>
      </c>
      <c r="C3797">
        <v>0</v>
      </c>
      <c r="D3797">
        <v>0</v>
      </c>
      <c r="E3797">
        <v>0</v>
      </c>
      <c r="F3797">
        <f t="shared" si="1182"/>
        <v>0</v>
      </c>
      <c r="G3797" s="8">
        <v>17.8</v>
      </c>
      <c r="H3797">
        <v>2</v>
      </c>
      <c r="I3797">
        <v>3794</v>
      </c>
      <c r="J3797">
        <f t="shared" si="1183"/>
        <v>159</v>
      </c>
      <c r="K3797" s="11">
        <f t="shared" si="1184"/>
        <v>1.3463968515384828</v>
      </c>
      <c r="L3797">
        <f t="shared" si="1185"/>
        <v>1.144458004126516</v>
      </c>
      <c r="M3797">
        <f t="shared" si="1186"/>
        <v>2.3524076334021085</v>
      </c>
      <c r="N3797" s="8">
        <f t="shared" si="1187"/>
        <v>2.5257337753110747</v>
      </c>
      <c r="O3797" s="8">
        <f t="shared" si="1188"/>
        <v>0.39867955140705613</v>
      </c>
      <c r="P3797" s="4">
        <f t="shared" si="1189"/>
        <v>0</v>
      </c>
      <c r="Q3797" s="7">
        <f t="shared" si="1190"/>
        <v>0</v>
      </c>
      <c r="R3797" s="4">
        <f t="shared" si="1191"/>
        <v>0</v>
      </c>
      <c r="S3797" s="4">
        <f t="shared" si="1192"/>
        <v>0</v>
      </c>
      <c r="T3797" s="4">
        <f t="shared" si="1193"/>
        <v>1</v>
      </c>
      <c r="U3797" s="7">
        <f t="shared" si="1194"/>
        <v>0</v>
      </c>
      <c r="V3797" s="4">
        <f t="shared" si="1180"/>
        <v>0.38268428076468186</v>
      </c>
      <c r="W3797" s="14">
        <f t="shared" si="1181"/>
        <v>0</v>
      </c>
      <c r="X3797" s="7">
        <f t="shared" si="1195"/>
        <v>17.8</v>
      </c>
      <c r="Y3797" s="4">
        <f t="shared" si="1196"/>
        <v>-2.7071999999999998</v>
      </c>
      <c r="Z3797" s="7">
        <f t="shared" si="1197"/>
        <v>19.617075199999999</v>
      </c>
      <c r="AA3797" s="14">
        <f t="shared" si="1198"/>
        <v>0</v>
      </c>
      <c r="AB3797" s="15">
        <v>1.6290770000000001</v>
      </c>
      <c r="AC3797" s="16">
        <f t="shared" si="1199"/>
        <v>1.22180775</v>
      </c>
    </row>
    <row r="3798" spans="1:29" x14ac:dyDescent="0.25">
      <c r="A3798" s="1">
        <v>32302</v>
      </c>
      <c r="B3798" s="2">
        <v>0.125</v>
      </c>
      <c r="C3798">
        <v>0</v>
      </c>
      <c r="D3798">
        <v>0</v>
      </c>
      <c r="E3798">
        <v>0</v>
      </c>
      <c r="F3798">
        <f t="shared" si="1182"/>
        <v>0</v>
      </c>
      <c r="G3798" s="8">
        <v>16.7</v>
      </c>
      <c r="H3798">
        <v>3</v>
      </c>
      <c r="I3798">
        <v>3795</v>
      </c>
      <c r="J3798">
        <f t="shared" si="1183"/>
        <v>159</v>
      </c>
      <c r="K3798" s="11">
        <f t="shared" si="1184"/>
        <v>1.3463968515384828</v>
      </c>
      <c r="L3798">
        <f t="shared" si="1185"/>
        <v>1.144458004126516</v>
      </c>
      <c r="M3798">
        <f t="shared" si="1186"/>
        <v>3.3524076334021085</v>
      </c>
      <c r="N3798" s="8">
        <f t="shared" si="1187"/>
        <v>2.2639343875119256</v>
      </c>
      <c r="O3798" s="8">
        <f t="shared" si="1188"/>
        <v>0.39867955140705613</v>
      </c>
      <c r="P3798" s="4">
        <f t="shared" si="1189"/>
        <v>0</v>
      </c>
      <c r="Q3798" s="7">
        <f t="shared" si="1190"/>
        <v>0</v>
      </c>
      <c r="R3798" s="4">
        <f t="shared" si="1191"/>
        <v>0</v>
      </c>
      <c r="S3798" s="4">
        <f t="shared" si="1192"/>
        <v>0</v>
      </c>
      <c r="T3798" s="4">
        <f t="shared" si="1193"/>
        <v>1</v>
      </c>
      <c r="U3798" s="7">
        <f t="shared" si="1194"/>
        <v>0</v>
      </c>
      <c r="V3798" s="4">
        <f t="shared" si="1180"/>
        <v>0.38268428076468186</v>
      </c>
      <c r="W3798" s="14">
        <f t="shared" si="1181"/>
        <v>0</v>
      </c>
      <c r="X3798" s="7">
        <f t="shared" si="1195"/>
        <v>16.7</v>
      </c>
      <c r="Y3798" s="4">
        <f t="shared" si="1196"/>
        <v>-3.1208000000000005</v>
      </c>
      <c r="Z3798" s="7">
        <f t="shared" si="1197"/>
        <v>19.6960728</v>
      </c>
      <c r="AA3798" s="14">
        <f t="shared" si="1198"/>
        <v>0</v>
      </c>
      <c r="AB3798" s="15">
        <v>1.625538538</v>
      </c>
      <c r="AC3798" s="16">
        <f t="shared" si="1199"/>
        <v>1.2191539035000001</v>
      </c>
    </row>
    <row r="3799" spans="1:29" x14ac:dyDescent="0.25">
      <c r="A3799" s="1">
        <v>32302</v>
      </c>
      <c r="B3799" s="2">
        <v>0.16666666666666666</v>
      </c>
      <c r="C3799">
        <v>0</v>
      </c>
      <c r="D3799">
        <v>0</v>
      </c>
      <c r="E3799">
        <v>0</v>
      </c>
      <c r="F3799">
        <f t="shared" si="1182"/>
        <v>0</v>
      </c>
      <c r="G3799" s="8">
        <v>15.6</v>
      </c>
      <c r="H3799">
        <v>4</v>
      </c>
      <c r="I3799">
        <v>3796</v>
      </c>
      <c r="J3799">
        <f t="shared" si="1183"/>
        <v>159</v>
      </c>
      <c r="K3799" s="11">
        <f t="shared" si="1184"/>
        <v>1.3463968515384828</v>
      </c>
      <c r="L3799">
        <f t="shared" si="1185"/>
        <v>1.144458004126516</v>
      </c>
      <c r="M3799">
        <f t="shared" si="1186"/>
        <v>4.3524076334021089</v>
      </c>
      <c r="N3799" s="8">
        <f t="shared" si="1187"/>
        <v>2.002134999712776</v>
      </c>
      <c r="O3799" s="8">
        <f t="shared" si="1188"/>
        <v>0.39867955140705613</v>
      </c>
      <c r="P3799" s="4">
        <f t="shared" si="1189"/>
        <v>0</v>
      </c>
      <c r="Q3799" s="7">
        <f t="shared" si="1190"/>
        <v>0</v>
      </c>
      <c r="R3799" s="4">
        <f t="shared" si="1191"/>
        <v>0</v>
      </c>
      <c r="S3799" s="4">
        <f t="shared" si="1192"/>
        <v>0</v>
      </c>
      <c r="T3799" s="4">
        <f t="shared" si="1193"/>
        <v>1</v>
      </c>
      <c r="U3799" s="7">
        <f t="shared" si="1194"/>
        <v>0</v>
      </c>
      <c r="V3799" s="4">
        <f t="shared" si="1180"/>
        <v>0.38268428076468186</v>
      </c>
      <c r="W3799" s="14">
        <f t="shared" si="1181"/>
        <v>0</v>
      </c>
      <c r="X3799" s="7">
        <f t="shared" si="1195"/>
        <v>15.6</v>
      </c>
      <c r="Y3799" s="4">
        <f t="shared" si="1196"/>
        <v>-3.5344000000000002</v>
      </c>
      <c r="Z3799" s="7">
        <f t="shared" si="1197"/>
        <v>19.775070400000001</v>
      </c>
      <c r="AA3799" s="14">
        <f t="shared" si="1198"/>
        <v>0</v>
      </c>
      <c r="AB3799" s="15">
        <v>1.091153923</v>
      </c>
      <c r="AC3799" s="16">
        <f t="shared" si="1199"/>
        <v>0.81836544224999996</v>
      </c>
    </row>
    <row r="3800" spans="1:29" x14ac:dyDescent="0.25">
      <c r="A3800" s="1">
        <v>32302</v>
      </c>
      <c r="B3800" s="2">
        <v>0.20833333333333334</v>
      </c>
      <c r="C3800">
        <v>29</v>
      </c>
      <c r="D3800">
        <v>176</v>
      </c>
      <c r="E3800">
        <v>12</v>
      </c>
      <c r="F3800">
        <f t="shared" si="1182"/>
        <v>17</v>
      </c>
      <c r="G3800" s="8">
        <v>15</v>
      </c>
      <c r="H3800">
        <v>5</v>
      </c>
      <c r="I3800">
        <v>3797</v>
      </c>
      <c r="J3800">
        <f t="shared" si="1183"/>
        <v>159</v>
      </c>
      <c r="K3800" s="11">
        <f t="shared" si="1184"/>
        <v>1.3463968515384828</v>
      </c>
      <c r="L3800">
        <f t="shared" si="1185"/>
        <v>1.144458004126516</v>
      </c>
      <c r="M3800">
        <f t="shared" si="1186"/>
        <v>5.3524076334021089</v>
      </c>
      <c r="N3800" s="8">
        <f t="shared" si="1187"/>
        <v>1.7403356119136266</v>
      </c>
      <c r="O3800" s="8">
        <f t="shared" si="1188"/>
        <v>0.39867955140705613</v>
      </c>
      <c r="P3800" s="4">
        <f t="shared" si="1189"/>
        <v>0.10296907407990413</v>
      </c>
      <c r="Q3800" s="7">
        <f t="shared" si="1190"/>
        <v>0.10315190491916471</v>
      </c>
      <c r="R3800" s="4">
        <f t="shared" si="1191"/>
        <v>1.151106979244457</v>
      </c>
      <c r="S3800" s="4">
        <f t="shared" si="1192"/>
        <v>1.9904856743453361</v>
      </c>
      <c r="T3800" s="4">
        <f t="shared" si="1193"/>
        <v>1</v>
      </c>
      <c r="U3800" s="7">
        <f t="shared" si="1194"/>
        <v>1.9904856743453361</v>
      </c>
      <c r="V3800" s="4">
        <f t="shared" si="1180"/>
        <v>0</v>
      </c>
      <c r="W3800" s="14">
        <f t="shared" si="1181"/>
        <v>11.54327508655328</v>
      </c>
      <c r="X3800" s="7">
        <f t="shared" si="1195"/>
        <v>15.375156440312981</v>
      </c>
      <c r="Y3800" s="4">
        <f t="shared" si="1196"/>
        <v>-3.6189411784423191</v>
      </c>
      <c r="Z3800" s="7">
        <f t="shared" si="1197"/>
        <v>19.791217765082482</v>
      </c>
      <c r="AA3800" s="14">
        <f t="shared" si="1198"/>
        <v>5.3106926233686333E-2</v>
      </c>
      <c r="AB3800" s="15">
        <v>0.84099999999999997</v>
      </c>
      <c r="AC3800" s="16">
        <f t="shared" si="1199"/>
        <v>0.63074999999999992</v>
      </c>
    </row>
    <row r="3801" spans="1:29" x14ac:dyDescent="0.25">
      <c r="A3801" s="1">
        <v>32302</v>
      </c>
      <c r="B3801" s="2">
        <v>0.25</v>
      </c>
      <c r="C3801">
        <v>149</v>
      </c>
      <c r="D3801">
        <v>709</v>
      </c>
      <c r="E3801">
        <v>8</v>
      </c>
      <c r="F3801">
        <f t="shared" si="1182"/>
        <v>141</v>
      </c>
      <c r="G3801" s="8">
        <v>16.7</v>
      </c>
      <c r="H3801">
        <v>6</v>
      </c>
      <c r="I3801">
        <v>3798</v>
      </c>
      <c r="J3801">
        <f t="shared" si="1183"/>
        <v>159</v>
      </c>
      <c r="K3801" s="11">
        <f t="shared" si="1184"/>
        <v>1.3463968515384828</v>
      </c>
      <c r="L3801">
        <f t="shared" si="1185"/>
        <v>1.144458004126516</v>
      </c>
      <c r="M3801">
        <f t="shared" si="1186"/>
        <v>6.3524076334021089</v>
      </c>
      <c r="N3801" s="8">
        <f t="shared" si="1187"/>
        <v>1.4785362241144773</v>
      </c>
      <c r="O3801" s="8">
        <f t="shared" si="1188"/>
        <v>0.39867955140705613</v>
      </c>
      <c r="P3801" s="4">
        <f t="shared" si="1189"/>
        <v>0.29725115127574153</v>
      </c>
      <c r="Q3801" s="7">
        <f t="shared" si="1190"/>
        <v>0.30181237807995248</v>
      </c>
      <c r="R3801" s="4">
        <f t="shared" si="1191"/>
        <v>1.2909476091691723</v>
      </c>
      <c r="S3801" s="4">
        <f t="shared" si="1192"/>
        <v>1.8506450444206208</v>
      </c>
      <c r="T3801" s="4">
        <f t="shared" si="1193"/>
        <v>1</v>
      </c>
      <c r="U3801" s="7">
        <f t="shared" si="1194"/>
        <v>1.8506450444206208</v>
      </c>
      <c r="V3801" s="4">
        <f t="shared" si="1180"/>
        <v>0.17370059859597153</v>
      </c>
      <c r="W3801" s="14">
        <f t="shared" si="1181"/>
        <v>130.84924112891267</v>
      </c>
      <c r="X3801" s="7">
        <f t="shared" si="1195"/>
        <v>20.952600336689663</v>
      </c>
      <c r="Y3801" s="4">
        <f t="shared" si="1196"/>
        <v>-1.5218222734046867</v>
      </c>
      <c r="Z3801" s="7">
        <f t="shared" si="1197"/>
        <v>19.390668054220296</v>
      </c>
      <c r="AA3801" s="14">
        <f t="shared" si="1198"/>
        <v>0.58981197107097083</v>
      </c>
      <c r="AB3801" s="15">
        <v>1.3007692310000001</v>
      </c>
      <c r="AC3801" s="16">
        <f t="shared" si="1199"/>
        <v>0.97557692325000001</v>
      </c>
    </row>
    <row r="3802" spans="1:29" x14ac:dyDescent="0.25">
      <c r="A3802" s="1">
        <v>32302</v>
      </c>
      <c r="B3802" s="2">
        <v>0.29166666666666669</v>
      </c>
      <c r="C3802">
        <v>373</v>
      </c>
      <c r="D3802">
        <v>838</v>
      </c>
      <c r="E3802">
        <v>44</v>
      </c>
      <c r="F3802">
        <f t="shared" si="1182"/>
        <v>329</v>
      </c>
      <c r="G3802" s="8">
        <v>20</v>
      </c>
      <c r="H3802">
        <v>7</v>
      </c>
      <c r="I3802">
        <v>3799</v>
      </c>
      <c r="J3802">
        <f t="shared" si="1183"/>
        <v>159</v>
      </c>
      <c r="K3802" s="11">
        <f t="shared" si="1184"/>
        <v>1.3463968515384828</v>
      </c>
      <c r="L3802">
        <f t="shared" si="1185"/>
        <v>1.144458004126516</v>
      </c>
      <c r="M3802">
        <f t="shared" si="1186"/>
        <v>7.3524076334021089</v>
      </c>
      <c r="N3802" s="8">
        <f t="shared" si="1187"/>
        <v>1.2167368363153279</v>
      </c>
      <c r="O3802" s="8">
        <f t="shared" si="1188"/>
        <v>0.39867955140705613</v>
      </c>
      <c r="P3802" s="4">
        <f t="shared" si="1189"/>
        <v>0.48685714416153242</v>
      </c>
      <c r="Q3802" s="7">
        <f t="shared" si="1190"/>
        <v>0.50848805093756366</v>
      </c>
      <c r="R3802" s="4">
        <f t="shared" si="1191"/>
        <v>1.4265643552856855</v>
      </c>
      <c r="S3802" s="4">
        <f t="shared" si="1192"/>
        <v>1.7150282983041076</v>
      </c>
      <c r="T3802" s="4">
        <f t="shared" si="1193"/>
        <v>1</v>
      </c>
      <c r="U3802" s="7">
        <f t="shared" si="1194"/>
        <v>1.7150282983041076</v>
      </c>
      <c r="V3802" s="4">
        <f t="shared" si="1180"/>
        <v>0.40175207741899643</v>
      </c>
      <c r="W3802" s="14">
        <f t="shared" si="1181"/>
        <v>378.99358286114767</v>
      </c>
      <c r="X3802" s="7">
        <f t="shared" si="1195"/>
        <v>32.317291442987298</v>
      </c>
      <c r="Y3802" s="4">
        <f t="shared" si="1196"/>
        <v>2.7513015825632237</v>
      </c>
      <c r="Z3802" s="7">
        <f t="shared" si="1197"/>
        <v>18.574501397730423</v>
      </c>
      <c r="AA3802" s="14">
        <f t="shared" si="1198"/>
        <v>1.6364344892962566</v>
      </c>
      <c r="AB3802" s="15">
        <v>0.48838461500000002</v>
      </c>
      <c r="AC3802" s="16">
        <f t="shared" si="1199"/>
        <v>0.36628846125000003</v>
      </c>
    </row>
    <row r="3803" spans="1:29" x14ac:dyDescent="0.25">
      <c r="A3803" s="1">
        <v>32302</v>
      </c>
      <c r="B3803" s="2">
        <v>0.33333333333333331</v>
      </c>
      <c r="C3803">
        <v>578</v>
      </c>
      <c r="D3803">
        <v>962</v>
      </c>
      <c r="E3803">
        <v>25</v>
      </c>
      <c r="F3803">
        <f t="shared" si="1182"/>
        <v>553</v>
      </c>
      <c r="G3803" s="8">
        <v>21.1</v>
      </c>
      <c r="H3803">
        <v>8</v>
      </c>
      <c r="I3803">
        <v>3800</v>
      </c>
      <c r="J3803">
        <f t="shared" si="1183"/>
        <v>159</v>
      </c>
      <c r="K3803" s="11">
        <f t="shared" si="1184"/>
        <v>1.3463968515384828</v>
      </c>
      <c r="L3803">
        <f t="shared" si="1185"/>
        <v>1.144458004126516</v>
      </c>
      <c r="M3803">
        <f t="shared" si="1186"/>
        <v>8.3524076334021089</v>
      </c>
      <c r="N3803" s="8">
        <f t="shared" si="1187"/>
        <v>0.95493744851617834</v>
      </c>
      <c r="O3803" s="8">
        <f t="shared" si="1188"/>
        <v>0.39867955140705613</v>
      </c>
      <c r="P3803" s="4">
        <f t="shared" si="1189"/>
        <v>0.6588657176608288</v>
      </c>
      <c r="Q3803" s="7">
        <f t="shared" si="1190"/>
        <v>0.71930993162982582</v>
      </c>
      <c r="R3803" s="4">
        <f t="shared" si="1191"/>
        <v>1.5705381411076049</v>
      </c>
      <c r="S3803" s="4">
        <f t="shared" si="1192"/>
        <v>1.5710545124821882</v>
      </c>
      <c r="T3803" s="4">
        <f t="shared" si="1193"/>
        <v>1</v>
      </c>
      <c r="U3803" s="7">
        <f t="shared" si="1194"/>
        <v>1.5710545124821882</v>
      </c>
      <c r="V3803" s="4">
        <f t="shared" si="1180"/>
        <v>0.60863799362748849</v>
      </c>
      <c r="W3803" s="14">
        <f t="shared" si="1181"/>
        <v>609.55823963329658</v>
      </c>
      <c r="X3803" s="7">
        <f t="shared" si="1195"/>
        <v>40.910642788082143</v>
      </c>
      <c r="Y3803" s="4">
        <f t="shared" si="1196"/>
        <v>5.9824016883188857</v>
      </c>
      <c r="Z3803" s="7">
        <f t="shared" si="1197"/>
        <v>17.957361277531092</v>
      </c>
      <c r="AA3803" s="14">
        <f t="shared" si="1198"/>
        <v>2.5445285564309916</v>
      </c>
      <c r="AB3803" s="15">
        <v>1.0731538460000001</v>
      </c>
      <c r="AC3803" s="16">
        <f t="shared" si="1199"/>
        <v>0.8048653845</v>
      </c>
    </row>
    <row r="3804" spans="1:29" x14ac:dyDescent="0.25">
      <c r="A3804" s="1">
        <v>32302</v>
      </c>
      <c r="B3804" s="2">
        <v>0.375</v>
      </c>
      <c r="C3804">
        <v>783</v>
      </c>
      <c r="D3804">
        <v>968</v>
      </c>
      <c r="E3804">
        <v>72</v>
      </c>
      <c r="F3804">
        <f t="shared" si="1182"/>
        <v>711</v>
      </c>
      <c r="G3804" s="8">
        <v>22.2</v>
      </c>
      <c r="H3804">
        <v>9</v>
      </c>
      <c r="I3804">
        <v>3801</v>
      </c>
      <c r="J3804">
        <f t="shared" si="1183"/>
        <v>159</v>
      </c>
      <c r="K3804" s="11">
        <f t="shared" si="1184"/>
        <v>1.3463968515384828</v>
      </c>
      <c r="L3804">
        <f t="shared" si="1185"/>
        <v>1.144458004126516</v>
      </c>
      <c r="M3804">
        <f t="shared" si="1186"/>
        <v>9.3524076334021089</v>
      </c>
      <c r="N3804" s="8">
        <f t="shared" si="1187"/>
        <v>0.6931380607170291</v>
      </c>
      <c r="O3804" s="8">
        <f t="shared" si="1188"/>
        <v>0.39867955140705613</v>
      </c>
      <c r="P3804" s="4">
        <f t="shared" si="1189"/>
        <v>0.80155477174726086</v>
      </c>
      <c r="Q3804" s="7">
        <f t="shared" si="1190"/>
        <v>0.92989099921301899</v>
      </c>
      <c r="R3804" s="4">
        <f t="shared" si="1191"/>
        <v>1.3963241011235425</v>
      </c>
      <c r="S3804" s="4">
        <f t="shared" si="1192"/>
        <v>1.3963241011235425</v>
      </c>
      <c r="T3804" s="4">
        <f t="shared" si="1193"/>
        <v>0</v>
      </c>
      <c r="U3804" s="7">
        <f t="shared" si="1194"/>
        <v>1.3963241011235425</v>
      </c>
      <c r="V3804" s="4">
        <f t="shared" si="1180"/>
        <v>0.78025941392629572</v>
      </c>
      <c r="W3804" s="14">
        <f t="shared" si="1181"/>
        <v>824.55076319997397</v>
      </c>
      <c r="X3804" s="7">
        <f t="shared" si="1195"/>
        <v>48.997899803999154</v>
      </c>
      <c r="Y3804" s="4">
        <f t="shared" si="1196"/>
        <v>9.0232103263036816</v>
      </c>
      <c r="Z3804" s="7">
        <f t="shared" si="1197"/>
        <v>17.376566827675997</v>
      </c>
      <c r="AA3804" s="14">
        <f t="shared" si="1198"/>
        <v>3.3306651723364835</v>
      </c>
      <c r="AB3804" s="15">
        <v>0.53969230800000001</v>
      </c>
      <c r="AC3804" s="16">
        <f t="shared" si="1199"/>
        <v>0.40476923100000001</v>
      </c>
    </row>
    <row r="3805" spans="1:29" x14ac:dyDescent="0.25">
      <c r="A3805" s="1">
        <v>32302</v>
      </c>
      <c r="B3805" s="2">
        <v>0.41666666666666669</v>
      </c>
      <c r="C3805">
        <v>954</v>
      </c>
      <c r="D3805">
        <v>1023</v>
      </c>
      <c r="E3805">
        <v>76</v>
      </c>
      <c r="F3805">
        <f t="shared" si="1182"/>
        <v>878</v>
      </c>
      <c r="G3805" s="8">
        <v>23.9</v>
      </c>
      <c r="H3805">
        <v>10</v>
      </c>
      <c r="I3805">
        <v>3802</v>
      </c>
      <c r="J3805">
        <f t="shared" si="1183"/>
        <v>159</v>
      </c>
      <c r="K3805" s="11">
        <f t="shared" si="1184"/>
        <v>1.3463968515384828</v>
      </c>
      <c r="L3805">
        <f t="shared" si="1185"/>
        <v>1.144458004126516</v>
      </c>
      <c r="M3805">
        <f t="shared" si="1186"/>
        <v>10.352407633402109</v>
      </c>
      <c r="N3805" s="8">
        <f t="shared" si="1187"/>
        <v>0.43133867291787964</v>
      </c>
      <c r="O3805" s="8">
        <f t="shared" si="1188"/>
        <v>0.39867955140705613</v>
      </c>
      <c r="P3805" s="4">
        <f t="shared" si="1189"/>
        <v>0.90520028318964996</v>
      </c>
      <c r="Q3805" s="7">
        <f t="shared" si="1190"/>
        <v>1.1318507560052202</v>
      </c>
      <c r="R3805" s="4">
        <f t="shared" si="1191"/>
        <v>1.1351943368671071</v>
      </c>
      <c r="S3805" s="4">
        <f t="shared" si="1192"/>
        <v>1.1351943368671071</v>
      </c>
      <c r="T3805" s="4">
        <f t="shared" si="1193"/>
        <v>0</v>
      </c>
      <c r="U3805" s="7">
        <f t="shared" si="1194"/>
        <v>1.1351943368671071</v>
      </c>
      <c r="V3805" s="4">
        <f t="shared" si="1180"/>
        <v>0.9049206221405478</v>
      </c>
      <c r="W3805" s="14">
        <f t="shared" si="1181"/>
        <v>998.84120533128441</v>
      </c>
      <c r="X3805" s="7">
        <f t="shared" si="1195"/>
        <v>56.36233917326674</v>
      </c>
      <c r="Y3805" s="4">
        <f t="shared" si="1196"/>
        <v>11.792239529148294</v>
      </c>
      <c r="Z3805" s="7">
        <f t="shared" si="1197"/>
        <v>16.847682249932678</v>
      </c>
      <c r="AA3805" s="14">
        <f t="shared" si="1198"/>
        <v>3.9118862329995765</v>
      </c>
      <c r="AB3805" s="15">
        <v>1.4536923850000001</v>
      </c>
      <c r="AC3805" s="16">
        <f t="shared" si="1199"/>
        <v>1.0902692887500001</v>
      </c>
    </row>
    <row r="3806" spans="1:29" x14ac:dyDescent="0.25">
      <c r="A3806" s="1">
        <v>32302</v>
      </c>
      <c r="B3806" s="2">
        <v>0.45833333333333331</v>
      </c>
      <c r="C3806">
        <v>1041</v>
      </c>
      <c r="D3806">
        <v>1016</v>
      </c>
      <c r="E3806">
        <v>87</v>
      </c>
      <c r="F3806">
        <f t="shared" si="1182"/>
        <v>954</v>
      </c>
      <c r="G3806" s="8">
        <v>25.6</v>
      </c>
      <c r="H3806">
        <v>11</v>
      </c>
      <c r="I3806">
        <v>3803</v>
      </c>
      <c r="J3806">
        <f t="shared" si="1183"/>
        <v>159</v>
      </c>
      <c r="K3806" s="11">
        <f t="shared" si="1184"/>
        <v>1.3463968515384828</v>
      </c>
      <c r="L3806">
        <f t="shared" si="1185"/>
        <v>1.144458004126516</v>
      </c>
      <c r="M3806">
        <f t="shared" si="1186"/>
        <v>11.352407633402109</v>
      </c>
      <c r="N3806" s="8">
        <f t="shared" si="1187"/>
        <v>0.16953928511873023</v>
      </c>
      <c r="O3806" s="8">
        <f t="shared" si="1188"/>
        <v>0.39867955140705613</v>
      </c>
      <c r="P3806" s="4">
        <f t="shared" si="1189"/>
        <v>0.96273898166550331</v>
      </c>
      <c r="Q3806" s="7">
        <f t="shared" si="1190"/>
        <v>1.2969542456035887</v>
      </c>
      <c r="R3806" s="4">
        <f t="shared" si="1191"/>
        <v>0.61259078804611578</v>
      </c>
      <c r="S3806" s="4">
        <f t="shared" si="1192"/>
        <v>0.61259078804611578</v>
      </c>
      <c r="T3806" s="4">
        <f t="shared" si="1193"/>
        <v>0</v>
      </c>
      <c r="U3806" s="7">
        <f t="shared" si="1194"/>
        <v>0.61259078804611578</v>
      </c>
      <c r="V3806" s="4">
        <f t="shared" si="1180"/>
        <v>0.97412616294259602</v>
      </c>
      <c r="W3806" s="14">
        <f t="shared" si="1181"/>
        <v>1073.4009259271888</v>
      </c>
      <c r="X3806" s="7">
        <f t="shared" si="1195"/>
        <v>60.485530092633638</v>
      </c>
      <c r="Y3806" s="4">
        <f t="shared" si="1196"/>
        <v>13.342559314830249</v>
      </c>
      <c r="Z3806" s="7">
        <f t="shared" si="1197"/>
        <v>16.551571170867422</v>
      </c>
      <c r="AA3806" s="14">
        <f t="shared" si="1198"/>
        <v>4.1300070619054097</v>
      </c>
      <c r="AB3806" s="15">
        <v>3.0469229229999999</v>
      </c>
      <c r="AC3806" s="16">
        <f t="shared" si="1199"/>
        <v>2.2851921922499998</v>
      </c>
    </row>
    <row r="3807" spans="1:29" x14ac:dyDescent="0.25">
      <c r="A3807" s="1">
        <v>32302</v>
      </c>
      <c r="B3807" s="2">
        <v>0.5</v>
      </c>
      <c r="C3807">
        <v>1124</v>
      </c>
      <c r="D3807">
        <v>964</v>
      </c>
      <c r="E3807">
        <v>185</v>
      </c>
      <c r="F3807">
        <f t="shared" si="1182"/>
        <v>939</v>
      </c>
      <c r="G3807" s="8">
        <v>26.7</v>
      </c>
      <c r="H3807">
        <v>12</v>
      </c>
      <c r="I3807">
        <v>3804</v>
      </c>
      <c r="J3807">
        <f t="shared" si="1183"/>
        <v>159</v>
      </c>
      <c r="K3807" s="11">
        <f t="shared" si="1184"/>
        <v>1.3463968515384828</v>
      </c>
      <c r="L3807">
        <f t="shared" si="1185"/>
        <v>1.144458004126516</v>
      </c>
      <c r="M3807">
        <f t="shared" si="1186"/>
        <v>12.352407633402109</v>
      </c>
      <c r="N3807" s="8">
        <f t="shared" si="1187"/>
        <v>-9.226010268041919E-2</v>
      </c>
      <c r="O3807" s="8">
        <f t="shared" si="1188"/>
        <v>0.39867955140705613</v>
      </c>
      <c r="P3807" s="4">
        <f t="shared" si="1189"/>
        <v>0.9702496999608865</v>
      </c>
      <c r="Q3807" s="7">
        <f t="shared" si="1190"/>
        <v>1.3262600512585947</v>
      </c>
      <c r="R3807" s="4">
        <f t="shared" si="1191"/>
        <v>-0.35830637529716508</v>
      </c>
      <c r="S3807" s="4">
        <f t="shared" si="1192"/>
        <v>-0.35830637529716508</v>
      </c>
      <c r="T3807" s="4">
        <f t="shared" si="1193"/>
        <v>0</v>
      </c>
      <c r="U3807" s="7">
        <f t="shared" si="1194"/>
        <v>-0.35830637529716508</v>
      </c>
      <c r="V3807" s="4">
        <f t="shared" si="1180"/>
        <v>0.98315979309434431</v>
      </c>
      <c r="W3807" s="14">
        <f t="shared" si="1181"/>
        <v>1125.7248647939778</v>
      </c>
      <c r="X3807" s="7">
        <f t="shared" si="1195"/>
        <v>63.286058105804273</v>
      </c>
      <c r="Y3807" s="4">
        <f t="shared" si="1196"/>
        <v>14.395557847782406</v>
      </c>
      <c r="Z3807" s="7">
        <f t="shared" si="1197"/>
        <v>16.350448451073561</v>
      </c>
      <c r="AA3807" s="14">
        <f t="shared" si="1198"/>
        <v>4.2786969786000641</v>
      </c>
      <c r="AB3807" s="15">
        <v>4.1444617690000003</v>
      </c>
      <c r="AC3807" s="16">
        <f t="shared" si="1199"/>
        <v>3.1083463267500004</v>
      </c>
    </row>
    <row r="3808" spans="1:29" x14ac:dyDescent="0.25">
      <c r="A3808" s="1">
        <v>32302</v>
      </c>
      <c r="B3808" s="2">
        <v>0.54166666666666663</v>
      </c>
      <c r="C3808">
        <v>991</v>
      </c>
      <c r="D3808">
        <v>762</v>
      </c>
      <c r="E3808">
        <v>262</v>
      </c>
      <c r="F3808">
        <f t="shared" si="1182"/>
        <v>729</v>
      </c>
      <c r="G3808" s="8">
        <v>28.3</v>
      </c>
      <c r="H3808">
        <v>13</v>
      </c>
      <c r="I3808">
        <v>3805</v>
      </c>
      <c r="J3808">
        <f t="shared" si="1183"/>
        <v>159</v>
      </c>
      <c r="K3808" s="11">
        <f t="shared" si="1184"/>
        <v>1.3463968515384828</v>
      </c>
      <c r="L3808">
        <f t="shared" si="1185"/>
        <v>1.144458004126516</v>
      </c>
      <c r="M3808">
        <f t="shared" si="1186"/>
        <v>13.352407633402109</v>
      </c>
      <c r="N3808" s="8">
        <f t="shared" si="1187"/>
        <v>-0.35405949047956858</v>
      </c>
      <c r="O3808" s="8">
        <f t="shared" si="1188"/>
        <v>0.39867955140705613</v>
      </c>
      <c r="P3808" s="4">
        <f t="shared" si="1189"/>
        <v>0.92722059503601806</v>
      </c>
      <c r="Q3808" s="7">
        <f t="shared" si="1190"/>
        <v>1.1869219807395071</v>
      </c>
      <c r="R3808" s="4">
        <f t="shared" si="1191"/>
        <v>-1.0219916629135211</v>
      </c>
      <c r="S3808" s="4">
        <f t="shared" si="1192"/>
        <v>-1.0219916629135211</v>
      </c>
      <c r="T3808" s="4">
        <f t="shared" si="1193"/>
        <v>0</v>
      </c>
      <c r="U3808" s="7">
        <f t="shared" si="1194"/>
        <v>-1.0219916629135211</v>
      </c>
      <c r="V3808" s="4">
        <f t="shared" si="1180"/>
        <v>0.93140588562973126</v>
      </c>
      <c r="W3808" s="14">
        <f t="shared" si="1181"/>
        <v>961.75945757293516</v>
      </c>
      <c r="X3808" s="7">
        <f t="shared" si="1195"/>
        <v>59.55718237112039</v>
      </c>
      <c r="Y3808" s="4">
        <f t="shared" si="1196"/>
        <v>12.993500571541267</v>
      </c>
      <c r="Z3808" s="7">
        <f t="shared" si="1197"/>
        <v>16.618241390835621</v>
      </c>
      <c r="AA3808" s="14">
        <f t="shared" si="1198"/>
        <v>3.7153619720861659</v>
      </c>
      <c r="AB3808" s="15">
        <v>4.4386157690000001</v>
      </c>
      <c r="AC3808" s="16">
        <f t="shared" si="1199"/>
        <v>3.3289618267500001</v>
      </c>
    </row>
    <row r="3809" spans="1:29" x14ac:dyDescent="0.25">
      <c r="A3809" s="1">
        <v>32302</v>
      </c>
      <c r="B3809" s="2">
        <v>0.58333333333333337</v>
      </c>
      <c r="C3809">
        <v>815</v>
      </c>
      <c r="D3809">
        <v>538</v>
      </c>
      <c r="E3809">
        <v>337</v>
      </c>
      <c r="F3809">
        <f t="shared" si="1182"/>
        <v>478</v>
      </c>
      <c r="G3809" s="8">
        <v>28.3</v>
      </c>
      <c r="H3809">
        <v>14</v>
      </c>
      <c r="I3809">
        <v>3806</v>
      </c>
      <c r="J3809">
        <f t="shared" si="1183"/>
        <v>159</v>
      </c>
      <c r="K3809" s="11">
        <f t="shared" si="1184"/>
        <v>1.3463968515384828</v>
      </c>
      <c r="L3809">
        <f t="shared" si="1185"/>
        <v>1.144458004126516</v>
      </c>
      <c r="M3809">
        <f t="shared" si="1186"/>
        <v>14.352407633402109</v>
      </c>
      <c r="N3809" s="8">
        <f t="shared" si="1187"/>
        <v>-0.61585887827871799</v>
      </c>
      <c r="O3809" s="8">
        <f t="shared" si="1188"/>
        <v>0.39867955140705613</v>
      </c>
      <c r="P3809" s="4">
        <f t="shared" si="1189"/>
        <v>0.83658402928256981</v>
      </c>
      <c r="Q3809" s="7">
        <f t="shared" si="1190"/>
        <v>0.99101784976835072</v>
      </c>
      <c r="R3809" s="4">
        <f t="shared" si="1191"/>
        <v>-1.3324918927330227</v>
      </c>
      <c r="S3809" s="4">
        <f t="shared" si="1192"/>
        <v>-1.3324918927330227</v>
      </c>
      <c r="T3809" s="4">
        <f t="shared" si="1193"/>
        <v>0</v>
      </c>
      <c r="U3809" s="7">
        <f t="shared" si="1194"/>
        <v>-1.3324918927330227</v>
      </c>
      <c r="V3809" s="4">
        <f t="shared" si="1180"/>
        <v>0.82239138381509347</v>
      </c>
      <c r="W3809" s="14">
        <f t="shared" si="1181"/>
        <v>766.62020650655813</v>
      </c>
      <c r="X3809" s="7">
        <f t="shared" si="1195"/>
        <v>53.215156711463138</v>
      </c>
      <c r="Y3809" s="4">
        <f t="shared" si="1196"/>
        <v>10.608898923510139</v>
      </c>
      <c r="Z3809" s="7">
        <f t="shared" si="1197"/>
        <v>17.073700305609563</v>
      </c>
      <c r="AA3809" s="14">
        <f t="shared" si="1198"/>
        <v>3.0426886818995627</v>
      </c>
      <c r="AB3809" s="15">
        <v>5.2824615379999997</v>
      </c>
      <c r="AC3809" s="16">
        <f t="shared" si="1199"/>
        <v>3.9618461534999998</v>
      </c>
    </row>
    <row r="3810" spans="1:29" x14ac:dyDescent="0.25">
      <c r="A3810" s="1">
        <v>32302</v>
      </c>
      <c r="B3810" s="2">
        <v>0.625</v>
      </c>
      <c r="C3810">
        <v>700</v>
      </c>
      <c r="D3810">
        <v>428</v>
      </c>
      <c r="E3810">
        <v>368</v>
      </c>
      <c r="F3810">
        <f t="shared" si="1182"/>
        <v>332</v>
      </c>
      <c r="G3810" s="8">
        <v>28.9</v>
      </c>
      <c r="H3810">
        <v>15</v>
      </c>
      <c r="I3810">
        <v>3807</v>
      </c>
      <c r="J3810">
        <f t="shared" si="1183"/>
        <v>159</v>
      </c>
      <c r="K3810" s="11">
        <f t="shared" si="1184"/>
        <v>1.3463968515384828</v>
      </c>
      <c r="L3810">
        <f t="shared" si="1185"/>
        <v>1.144458004126516</v>
      </c>
      <c r="M3810">
        <f t="shared" si="1186"/>
        <v>15.352407633402109</v>
      </c>
      <c r="N3810" s="8">
        <f t="shared" si="1187"/>
        <v>-0.87765826607786734</v>
      </c>
      <c r="O3810" s="8">
        <f t="shared" si="1188"/>
        <v>0.39867955140705613</v>
      </c>
      <c r="P3810" s="4">
        <f t="shared" si="1189"/>
        <v>0.70451673487263222</v>
      </c>
      <c r="Q3810" s="7">
        <f t="shared" si="1190"/>
        <v>0.78174196052949041</v>
      </c>
      <c r="R3810" s="4">
        <f t="shared" si="1191"/>
        <v>-1.524175077727755</v>
      </c>
      <c r="S3810" s="4">
        <f t="shared" si="1192"/>
        <v>-1.524175077727755</v>
      </c>
      <c r="T3810" s="4">
        <f t="shared" si="1193"/>
        <v>0</v>
      </c>
      <c r="U3810" s="7">
        <f t="shared" si="1194"/>
        <v>-1.524175077727755</v>
      </c>
      <c r="V3810" s="4">
        <f t="shared" si="1180"/>
        <v>0.66354544579411578</v>
      </c>
      <c r="W3810" s="14">
        <f t="shared" si="1181"/>
        <v>637.99122012084877</v>
      </c>
      <c r="X3810" s="7">
        <f t="shared" si="1195"/>
        <v>49.634714653927588</v>
      </c>
      <c r="Y3810" s="4">
        <f t="shared" si="1196"/>
        <v>9.2626527098767735</v>
      </c>
      <c r="Z3810" s="7">
        <f t="shared" si="1197"/>
        <v>17.330833332413537</v>
      </c>
      <c r="AA3810" s="14">
        <f t="shared" si="1198"/>
        <v>2.5702996123220778</v>
      </c>
      <c r="AB3810" s="15">
        <v>5.4983849999999999</v>
      </c>
      <c r="AC3810" s="16">
        <f t="shared" si="1199"/>
        <v>4.1237887500000001</v>
      </c>
    </row>
    <row r="3811" spans="1:29" x14ac:dyDescent="0.25">
      <c r="A3811" s="1">
        <v>32302</v>
      </c>
      <c r="B3811" s="2">
        <v>0.66666666666666663</v>
      </c>
      <c r="C3811">
        <v>555</v>
      </c>
      <c r="D3811">
        <v>579</v>
      </c>
      <c r="E3811">
        <v>192</v>
      </c>
      <c r="F3811">
        <f t="shared" si="1182"/>
        <v>363</v>
      </c>
      <c r="G3811" s="8">
        <v>30</v>
      </c>
      <c r="H3811">
        <v>16</v>
      </c>
      <c r="I3811">
        <v>3808</v>
      </c>
      <c r="J3811">
        <f t="shared" si="1183"/>
        <v>159</v>
      </c>
      <c r="K3811" s="11">
        <f t="shared" si="1184"/>
        <v>1.3463968515384828</v>
      </c>
      <c r="L3811">
        <f t="shared" si="1185"/>
        <v>1.144458004126516</v>
      </c>
      <c r="M3811">
        <f t="shared" si="1186"/>
        <v>16.352407633402109</v>
      </c>
      <c r="N3811" s="8">
        <f t="shared" si="1187"/>
        <v>-1.1394576538770169</v>
      </c>
      <c r="O3811" s="8">
        <f t="shared" si="1188"/>
        <v>0.39867955140705613</v>
      </c>
      <c r="P3811" s="4">
        <f t="shared" si="1189"/>
        <v>0.54001887966871909</v>
      </c>
      <c r="Q3811" s="7">
        <f t="shared" si="1190"/>
        <v>0.5704595408948836</v>
      </c>
      <c r="R3811" s="4">
        <f t="shared" si="1191"/>
        <v>-1.467475849887002</v>
      </c>
      <c r="S3811" s="4">
        <f t="shared" si="1192"/>
        <v>4.6090685034767951</v>
      </c>
      <c r="T3811" s="4">
        <f t="shared" si="1193"/>
        <v>1</v>
      </c>
      <c r="U3811" s="7">
        <f t="shared" si="1194"/>
        <v>-1.6741168037027911</v>
      </c>
      <c r="V3811" s="4">
        <f t="shared" si="1180"/>
        <v>0.46569315973760783</v>
      </c>
      <c r="W3811" s="14">
        <f t="shared" si="1181"/>
        <v>454.32874087292743</v>
      </c>
      <c r="X3811" s="7">
        <f t="shared" si="1195"/>
        <v>44.765684078370143</v>
      </c>
      <c r="Y3811" s="4">
        <f t="shared" si="1196"/>
        <v>7.4318972134671739</v>
      </c>
      <c r="Z3811" s="7">
        <f t="shared" si="1197"/>
        <v>17.680507632227769</v>
      </c>
      <c r="AA3811" s="14">
        <f t="shared" si="1198"/>
        <v>1.8673019215296522</v>
      </c>
      <c r="AB3811" s="15">
        <v>4.3927692309999999</v>
      </c>
      <c r="AC3811" s="16">
        <f t="shared" si="1199"/>
        <v>3.2945769232500002</v>
      </c>
    </row>
    <row r="3812" spans="1:29" x14ac:dyDescent="0.25">
      <c r="A3812" s="1">
        <v>32302</v>
      </c>
      <c r="B3812" s="2">
        <v>0.70833333333333337</v>
      </c>
      <c r="C3812">
        <v>353</v>
      </c>
      <c r="D3812">
        <v>426</v>
      </c>
      <c r="E3812">
        <v>161</v>
      </c>
      <c r="F3812">
        <f t="shared" si="1182"/>
        <v>192</v>
      </c>
      <c r="G3812" s="8">
        <v>28.9</v>
      </c>
      <c r="H3812">
        <v>17</v>
      </c>
      <c r="I3812">
        <v>3809</v>
      </c>
      <c r="J3812">
        <f t="shared" si="1183"/>
        <v>159</v>
      </c>
      <c r="K3812" s="11">
        <f t="shared" si="1184"/>
        <v>1.3463968515384828</v>
      </c>
      <c r="L3812">
        <f t="shared" si="1185"/>
        <v>1.144458004126516</v>
      </c>
      <c r="M3812">
        <f t="shared" si="1186"/>
        <v>17.352407633402109</v>
      </c>
      <c r="N3812" s="8">
        <f t="shared" si="1187"/>
        <v>-1.4012570416761663</v>
      </c>
      <c r="O3812" s="8">
        <f t="shared" si="1188"/>
        <v>0.39867955140705613</v>
      </c>
      <c r="P3812" s="4">
        <f t="shared" si="1189"/>
        <v>0.35430072065741847</v>
      </c>
      <c r="Q3812" s="7">
        <f t="shared" si="1190"/>
        <v>0.36216617409758489</v>
      </c>
      <c r="R3812" s="4">
        <f t="shared" si="1191"/>
        <v>-1.3309432382007618</v>
      </c>
      <c r="S3812" s="4">
        <f t="shared" si="1192"/>
        <v>4.4725358917905549</v>
      </c>
      <c r="T3812" s="4">
        <f t="shared" si="1193"/>
        <v>1</v>
      </c>
      <c r="U3812" s="7">
        <f t="shared" si="1194"/>
        <v>-1.8106494153890313</v>
      </c>
      <c r="V3812" s="4">
        <f t="shared" si="1180"/>
        <v>0.24231783197395279</v>
      </c>
      <c r="W3812" s="14">
        <f t="shared" si="1181"/>
        <v>258.09967049882704</v>
      </c>
      <c r="X3812" s="7">
        <f t="shared" si="1195"/>
        <v>37.28823929121188</v>
      </c>
      <c r="Y3812" s="4">
        <f t="shared" si="1196"/>
        <v>4.6203779734956667</v>
      </c>
      <c r="Z3812" s="7">
        <f t="shared" si="1197"/>
        <v>18.217507807062329</v>
      </c>
      <c r="AA3812" s="14">
        <f t="shared" si="1198"/>
        <v>1.0930147363700484</v>
      </c>
      <c r="AB3812" s="15">
        <v>2.589922923</v>
      </c>
      <c r="AC3812" s="16">
        <f t="shared" si="1199"/>
        <v>1.9424421922500001</v>
      </c>
    </row>
    <row r="3813" spans="1:29" x14ac:dyDescent="0.25">
      <c r="A3813" s="1">
        <v>32302</v>
      </c>
      <c r="B3813" s="2">
        <v>0.75</v>
      </c>
      <c r="C3813">
        <v>132</v>
      </c>
      <c r="D3813">
        <v>153</v>
      </c>
      <c r="E3813">
        <v>92</v>
      </c>
      <c r="F3813">
        <f t="shared" si="1182"/>
        <v>40</v>
      </c>
      <c r="G3813" s="8">
        <v>28.3</v>
      </c>
      <c r="H3813">
        <v>18</v>
      </c>
      <c r="I3813">
        <v>3810</v>
      </c>
      <c r="J3813">
        <f t="shared" si="1183"/>
        <v>159</v>
      </c>
      <c r="K3813" s="11">
        <f t="shared" si="1184"/>
        <v>1.3463968515384828</v>
      </c>
      <c r="L3813">
        <f t="shared" si="1185"/>
        <v>1.144458004126516</v>
      </c>
      <c r="M3813">
        <f t="shared" si="1186"/>
        <v>18.352407633402109</v>
      </c>
      <c r="N3813" s="8">
        <f t="shared" si="1187"/>
        <v>-1.6630564294753156</v>
      </c>
      <c r="O3813" s="8">
        <f t="shared" si="1188"/>
        <v>0.39867955140705613</v>
      </c>
      <c r="P3813" s="4">
        <f t="shared" si="1189"/>
        <v>0.16001864346158101</v>
      </c>
      <c r="Q3813" s="7">
        <f t="shared" si="1190"/>
        <v>0.16070953976051405</v>
      </c>
      <c r="R3813" s="4">
        <f t="shared" si="1191"/>
        <v>-1.1934190621152445</v>
      </c>
      <c r="S3813" s="4">
        <f t="shared" si="1192"/>
        <v>4.3350117157050381</v>
      </c>
      <c r="T3813" s="4">
        <f t="shared" si="1193"/>
        <v>1</v>
      </c>
      <c r="U3813" s="7">
        <f t="shared" si="1194"/>
        <v>-1.9481735914745486</v>
      </c>
      <c r="V3813" s="4">
        <f t="shared" si="1180"/>
        <v>8.6421219450634468E-3</v>
      </c>
      <c r="W3813" s="14">
        <f t="shared" si="1181"/>
        <v>89.82068698783651</v>
      </c>
      <c r="X3813" s="7">
        <f t="shared" si="1195"/>
        <v>31.219172327104687</v>
      </c>
      <c r="Y3813" s="4">
        <f t="shared" si="1196"/>
        <v>2.3384087949913623</v>
      </c>
      <c r="Z3813" s="7">
        <f t="shared" si="1197"/>
        <v>18.65336392015665</v>
      </c>
      <c r="AA3813" s="14">
        <f t="shared" si="1198"/>
        <v>0.38947818591754524</v>
      </c>
      <c r="AB3813" s="15">
        <v>6.7758463850000004</v>
      </c>
      <c r="AC3813" s="16">
        <f t="shared" si="1199"/>
        <v>5.08188478875</v>
      </c>
    </row>
    <row r="3814" spans="1:29" x14ac:dyDescent="0.25">
      <c r="A3814" s="1">
        <v>32302</v>
      </c>
      <c r="B3814" s="2">
        <v>0.79166666666666663</v>
      </c>
      <c r="C3814">
        <v>35</v>
      </c>
      <c r="D3814">
        <v>150</v>
      </c>
      <c r="E3814">
        <v>20</v>
      </c>
      <c r="F3814">
        <f t="shared" si="1182"/>
        <v>15</v>
      </c>
      <c r="G3814" s="8">
        <v>27.2</v>
      </c>
      <c r="H3814">
        <v>19</v>
      </c>
      <c r="I3814">
        <v>3811</v>
      </c>
      <c r="J3814">
        <f t="shared" si="1183"/>
        <v>159</v>
      </c>
      <c r="K3814" s="11">
        <f t="shared" si="1184"/>
        <v>1.3463968515384828</v>
      </c>
      <c r="L3814">
        <f t="shared" si="1185"/>
        <v>1.144458004126516</v>
      </c>
      <c r="M3814">
        <f t="shared" si="1186"/>
        <v>19.352407633402109</v>
      </c>
      <c r="N3814" s="8">
        <f t="shared" si="1187"/>
        <v>-1.9248558172744652</v>
      </c>
      <c r="O3814" s="8">
        <f t="shared" si="1188"/>
        <v>0.39867955140705613</v>
      </c>
      <c r="P3814" s="4">
        <f t="shared" si="1189"/>
        <v>0</v>
      </c>
      <c r="Q3814" s="7">
        <f t="shared" si="1190"/>
        <v>0</v>
      </c>
      <c r="R3814" s="4">
        <f t="shared" si="1191"/>
        <v>0</v>
      </c>
      <c r="S3814" s="4">
        <f t="shared" si="1192"/>
        <v>0</v>
      </c>
      <c r="T3814" s="4">
        <f t="shared" si="1193"/>
        <v>1</v>
      </c>
      <c r="U3814" s="7">
        <f t="shared" si="1194"/>
        <v>0</v>
      </c>
      <c r="V3814" s="4">
        <f t="shared" si="1180"/>
        <v>0.38268428076468186</v>
      </c>
      <c r="W3814" s="14">
        <f t="shared" si="1181"/>
        <v>76.641433925624412</v>
      </c>
      <c r="X3814" s="7">
        <f t="shared" si="1195"/>
        <v>29.690846602582791</v>
      </c>
      <c r="Y3814" s="4">
        <f t="shared" si="1196"/>
        <v>1.7637583225711295</v>
      </c>
      <c r="Z3814" s="7">
        <f t="shared" si="1197"/>
        <v>18.763122160388914</v>
      </c>
      <c r="AA3814" s="14">
        <f t="shared" si="1198"/>
        <v>0.33428610929763164</v>
      </c>
      <c r="AB3814" s="15">
        <v>3.9240002309999999</v>
      </c>
      <c r="AC3814" s="16">
        <f t="shared" si="1199"/>
        <v>2.9430001732499997</v>
      </c>
    </row>
    <row r="3815" spans="1:29" x14ac:dyDescent="0.25">
      <c r="A3815" s="1">
        <v>32302</v>
      </c>
      <c r="B3815" s="2">
        <v>0.83333333333333337</v>
      </c>
      <c r="C3815">
        <v>0</v>
      </c>
      <c r="D3815">
        <v>0</v>
      </c>
      <c r="E3815">
        <v>0</v>
      </c>
      <c r="F3815">
        <f t="shared" si="1182"/>
        <v>0</v>
      </c>
      <c r="G3815" s="8">
        <v>26.1</v>
      </c>
      <c r="H3815">
        <v>20</v>
      </c>
      <c r="I3815">
        <v>3812</v>
      </c>
      <c r="J3815">
        <f t="shared" si="1183"/>
        <v>159</v>
      </c>
      <c r="K3815" s="11">
        <f t="shared" si="1184"/>
        <v>1.3463968515384828</v>
      </c>
      <c r="L3815">
        <f t="shared" si="1185"/>
        <v>1.144458004126516</v>
      </c>
      <c r="M3815">
        <f t="shared" si="1186"/>
        <v>20.352407633402109</v>
      </c>
      <c r="N3815" s="8">
        <f t="shared" si="1187"/>
        <v>-2.1866552050736141</v>
      </c>
      <c r="O3815" s="8">
        <f t="shared" si="1188"/>
        <v>0.39867955140705613</v>
      </c>
      <c r="P3815" s="4">
        <f t="shared" si="1189"/>
        <v>0</v>
      </c>
      <c r="Q3815" s="7">
        <f t="shared" si="1190"/>
        <v>0</v>
      </c>
      <c r="R3815" s="4">
        <f t="shared" si="1191"/>
        <v>0</v>
      </c>
      <c r="S3815" s="4">
        <f t="shared" si="1192"/>
        <v>0</v>
      </c>
      <c r="T3815" s="4">
        <f t="shared" si="1193"/>
        <v>1</v>
      </c>
      <c r="U3815" s="7">
        <f t="shared" si="1194"/>
        <v>0</v>
      </c>
      <c r="V3815" s="4">
        <f t="shared" si="1180"/>
        <v>0.38268428076468186</v>
      </c>
      <c r="W3815" s="14">
        <f t="shared" si="1181"/>
        <v>0</v>
      </c>
      <c r="X3815" s="7">
        <f t="shared" si="1195"/>
        <v>26.1</v>
      </c>
      <c r="Y3815" s="4">
        <f t="shared" si="1196"/>
        <v>0.41360000000000052</v>
      </c>
      <c r="Z3815" s="7">
        <f t="shared" si="1197"/>
        <v>19.0210024</v>
      </c>
      <c r="AA3815" s="14">
        <f t="shared" si="1198"/>
        <v>0</v>
      </c>
      <c r="AB3815" s="15">
        <v>2.2768461539999998</v>
      </c>
      <c r="AC3815" s="16">
        <f t="shared" si="1199"/>
        <v>1.7076346155</v>
      </c>
    </row>
    <row r="3816" spans="1:29" x14ac:dyDescent="0.25">
      <c r="A3816" s="1">
        <v>32302</v>
      </c>
      <c r="B3816" s="2">
        <v>0.875</v>
      </c>
      <c r="C3816">
        <v>0</v>
      </c>
      <c r="D3816">
        <v>0</v>
      </c>
      <c r="E3816">
        <v>0</v>
      </c>
      <c r="F3816">
        <f t="shared" si="1182"/>
        <v>0</v>
      </c>
      <c r="G3816" s="8">
        <v>23.3</v>
      </c>
      <c r="H3816">
        <v>21</v>
      </c>
      <c r="I3816">
        <v>3813</v>
      </c>
      <c r="J3816">
        <f t="shared" si="1183"/>
        <v>159</v>
      </c>
      <c r="K3816" s="11">
        <f t="shared" si="1184"/>
        <v>1.3463968515384828</v>
      </c>
      <c r="L3816">
        <f t="shared" si="1185"/>
        <v>1.144458004126516</v>
      </c>
      <c r="M3816">
        <f t="shared" si="1186"/>
        <v>21.352407633402109</v>
      </c>
      <c r="N3816" s="8">
        <f t="shared" si="1187"/>
        <v>-2.4484545928727637</v>
      </c>
      <c r="O3816" s="8">
        <f t="shared" si="1188"/>
        <v>0.39867955140705613</v>
      </c>
      <c r="P3816" s="4">
        <f t="shared" si="1189"/>
        <v>0</v>
      </c>
      <c r="Q3816" s="7">
        <f t="shared" si="1190"/>
        <v>0</v>
      </c>
      <c r="R3816" s="4">
        <f t="shared" si="1191"/>
        <v>0</v>
      </c>
      <c r="S3816" s="4">
        <f t="shared" si="1192"/>
        <v>0</v>
      </c>
      <c r="T3816" s="4">
        <f t="shared" si="1193"/>
        <v>1</v>
      </c>
      <c r="U3816" s="7">
        <f t="shared" si="1194"/>
        <v>0</v>
      </c>
      <c r="V3816" s="4">
        <f t="shared" si="1180"/>
        <v>0.38268428076468186</v>
      </c>
      <c r="W3816" s="14">
        <f t="shared" si="1181"/>
        <v>0</v>
      </c>
      <c r="X3816" s="7">
        <f t="shared" si="1195"/>
        <v>23.3</v>
      </c>
      <c r="Y3816" s="4">
        <f t="shared" si="1196"/>
        <v>-0.63919999999999977</v>
      </c>
      <c r="Z3816" s="7">
        <f t="shared" si="1197"/>
        <v>19.222087200000001</v>
      </c>
      <c r="AA3816" s="14">
        <f t="shared" si="1198"/>
        <v>0</v>
      </c>
      <c r="AB3816" s="15">
        <v>2.258846154</v>
      </c>
      <c r="AC3816" s="16">
        <f t="shared" si="1199"/>
        <v>1.6941346154999999</v>
      </c>
    </row>
    <row r="3817" spans="1:29" x14ac:dyDescent="0.25">
      <c r="A3817" s="1">
        <v>32302</v>
      </c>
      <c r="B3817" s="2">
        <v>0.91666666666666663</v>
      </c>
      <c r="C3817">
        <v>0</v>
      </c>
      <c r="D3817">
        <v>0</v>
      </c>
      <c r="E3817">
        <v>0</v>
      </c>
      <c r="F3817">
        <f t="shared" si="1182"/>
        <v>0</v>
      </c>
      <c r="G3817" s="8">
        <v>21.7</v>
      </c>
      <c r="H3817">
        <v>22</v>
      </c>
      <c r="I3817">
        <v>3814</v>
      </c>
      <c r="J3817">
        <f t="shared" si="1183"/>
        <v>159</v>
      </c>
      <c r="K3817" s="11">
        <f t="shared" si="1184"/>
        <v>1.3463968515384828</v>
      </c>
      <c r="L3817">
        <f t="shared" si="1185"/>
        <v>1.144458004126516</v>
      </c>
      <c r="M3817">
        <f t="shared" si="1186"/>
        <v>22.352407633402109</v>
      </c>
      <c r="N3817" s="8">
        <f t="shared" si="1187"/>
        <v>-2.7102539806719133</v>
      </c>
      <c r="O3817" s="8">
        <f t="shared" si="1188"/>
        <v>0.39867955140705613</v>
      </c>
      <c r="P3817" s="4">
        <f t="shared" si="1189"/>
        <v>0</v>
      </c>
      <c r="Q3817" s="7">
        <f t="shared" si="1190"/>
        <v>0</v>
      </c>
      <c r="R3817" s="4">
        <f t="shared" si="1191"/>
        <v>0</v>
      </c>
      <c r="S3817" s="4">
        <f t="shared" si="1192"/>
        <v>0</v>
      </c>
      <c r="T3817" s="4">
        <f t="shared" si="1193"/>
        <v>1</v>
      </c>
      <c r="U3817" s="7">
        <f t="shared" si="1194"/>
        <v>0</v>
      </c>
      <c r="V3817" s="4">
        <f t="shared" si="1180"/>
        <v>0.38268428076468186</v>
      </c>
      <c r="W3817" s="14">
        <f t="shared" si="1181"/>
        <v>0</v>
      </c>
      <c r="X3817" s="7">
        <f t="shared" si="1195"/>
        <v>21.7</v>
      </c>
      <c r="Y3817" s="4">
        <f t="shared" si="1196"/>
        <v>-1.2408000000000003</v>
      </c>
      <c r="Z3817" s="7">
        <f t="shared" si="1197"/>
        <v>19.336992800000001</v>
      </c>
      <c r="AA3817" s="14">
        <f t="shared" si="1198"/>
        <v>0</v>
      </c>
      <c r="AB3817" s="15">
        <v>4.7498464619999998</v>
      </c>
      <c r="AC3817" s="16">
        <f t="shared" si="1199"/>
        <v>3.5623848464999996</v>
      </c>
    </row>
    <row r="3818" spans="1:29" x14ac:dyDescent="0.25">
      <c r="A3818" s="1">
        <v>32302</v>
      </c>
      <c r="B3818" s="2">
        <v>0.95833333333333337</v>
      </c>
      <c r="C3818">
        <v>0</v>
      </c>
      <c r="D3818">
        <v>0</v>
      </c>
      <c r="E3818">
        <v>0</v>
      </c>
      <c r="F3818">
        <f t="shared" si="1182"/>
        <v>0</v>
      </c>
      <c r="G3818" s="8">
        <v>20</v>
      </c>
      <c r="H3818">
        <v>23</v>
      </c>
      <c r="I3818">
        <v>3815</v>
      </c>
      <c r="J3818">
        <f t="shared" si="1183"/>
        <v>159</v>
      </c>
      <c r="K3818" s="11">
        <f t="shared" si="1184"/>
        <v>1.3463968515384828</v>
      </c>
      <c r="L3818">
        <f t="shared" si="1185"/>
        <v>1.144458004126516</v>
      </c>
      <c r="M3818">
        <f t="shared" si="1186"/>
        <v>23.352407633402109</v>
      </c>
      <c r="N3818" s="8">
        <f t="shared" si="1187"/>
        <v>-2.9720533684710624</v>
      </c>
      <c r="O3818" s="8">
        <f t="shared" si="1188"/>
        <v>0.39867955140705613</v>
      </c>
      <c r="P3818" s="4">
        <f t="shared" si="1189"/>
        <v>0</v>
      </c>
      <c r="Q3818" s="7">
        <f t="shared" si="1190"/>
        <v>0</v>
      </c>
      <c r="R3818" s="4">
        <f t="shared" si="1191"/>
        <v>0</v>
      </c>
      <c r="S3818" s="4">
        <f t="shared" si="1192"/>
        <v>0</v>
      </c>
      <c r="T3818" s="4">
        <f t="shared" si="1193"/>
        <v>1</v>
      </c>
      <c r="U3818" s="7">
        <f t="shared" si="1194"/>
        <v>0</v>
      </c>
      <c r="V3818" s="4">
        <f t="shared" si="1180"/>
        <v>0.38268428076468186</v>
      </c>
      <c r="W3818" s="14">
        <f t="shared" si="1181"/>
        <v>0</v>
      </c>
      <c r="X3818" s="7">
        <f t="shared" si="1195"/>
        <v>20</v>
      </c>
      <c r="Y3818" s="4">
        <f t="shared" si="1196"/>
        <v>-1.88</v>
      </c>
      <c r="Z3818" s="7">
        <f t="shared" si="1197"/>
        <v>19.45908</v>
      </c>
      <c r="AA3818" s="14">
        <f t="shared" si="1198"/>
        <v>0</v>
      </c>
      <c r="AB3818" s="15">
        <v>3.9204615380000001</v>
      </c>
      <c r="AC3818" s="16">
        <f t="shared" si="1199"/>
        <v>2.9403461535000002</v>
      </c>
    </row>
    <row r="3819" spans="1:29" x14ac:dyDescent="0.25">
      <c r="A3819" s="1">
        <v>32302</v>
      </c>
      <c r="B3819" s="3">
        <v>1</v>
      </c>
      <c r="C3819">
        <v>0</v>
      </c>
      <c r="D3819">
        <v>0</v>
      </c>
      <c r="E3819">
        <v>0</v>
      </c>
      <c r="F3819">
        <f t="shared" si="1182"/>
        <v>0</v>
      </c>
      <c r="G3819" s="8">
        <v>20.6</v>
      </c>
      <c r="H3819">
        <v>24</v>
      </c>
      <c r="I3819">
        <v>3816</v>
      </c>
      <c r="J3819">
        <f t="shared" si="1183"/>
        <v>159</v>
      </c>
      <c r="K3819" s="11">
        <f t="shared" si="1184"/>
        <v>1.3463968515384828</v>
      </c>
      <c r="L3819">
        <f t="shared" si="1185"/>
        <v>1.144458004126516</v>
      </c>
      <c r="M3819">
        <f t="shared" si="1186"/>
        <v>24.352407633402109</v>
      </c>
      <c r="N3819" s="8">
        <f t="shared" si="1187"/>
        <v>-3.2338527562702124</v>
      </c>
      <c r="O3819" s="8">
        <f t="shared" si="1188"/>
        <v>0.39867955140705613</v>
      </c>
      <c r="P3819" s="4">
        <f t="shared" si="1189"/>
        <v>0</v>
      </c>
      <c r="Q3819" s="7">
        <f t="shared" si="1190"/>
        <v>0</v>
      </c>
      <c r="R3819" s="4">
        <f t="shared" si="1191"/>
        <v>0</v>
      </c>
      <c r="S3819" s="4">
        <f t="shared" si="1192"/>
        <v>0</v>
      </c>
      <c r="T3819" s="4">
        <f t="shared" si="1193"/>
        <v>1</v>
      </c>
      <c r="U3819" s="7">
        <f t="shared" si="1194"/>
        <v>0</v>
      </c>
      <c r="V3819" s="4">
        <f t="shared" si="1180"/>
        <v>0.38268428076468186</v>
      </c>
      <c r="W3819" s="14">
        <f t="shared" si="1181"/>
        <v>0</v>
      </c>
      <c r="X3819" s="7">
        <f t="shared" si="1195"/>
        <v>20.6</v>
      </c>
      <c r="Y3819" s="4">
        <f t="shared" si="1196"/>
        <v>-1.6543999999999994</v>
      </c>
      <c r="Z3819" s="7">
        <f t="shared" si="1197"/>
        <v>19.415990399999998</v>
      </c>
      <c r="AA3819" s="14">
        <f t="shared" si="1198"/>
        <v>0</v>
      </c>
      <c r="AB3819" s="15">
        <v>1.5139230770000001</v>
      </c>
      <c r="AC3819" s="16">
        <f t="shared" si="1199"/>
        <v>1.13544230775</v>
      </c>
    </row>
    <row r="3820" spans="1:29" x14ac:dyDescent="0.25">
      <c r="A3820" s="1">
        <v>32303</v>
      </c>
      <c r="B3820" s="2">
        <v>4.1666666666666664E-2</v>
      </c>
      <c r="C3820">
        <v>0</v>
      </c>
      <c r="D3820">
        <v>0</v>
      </c>
      <c r="E3820">
        <v>0</v>
      </c>
      <c r="F3820">
        <f t="shared" si="1182"/>
        <v>0</v>
      </c>
      <c r="G3820" s="8">
        <v>18.3</v>
      </c>
      <c r="H3820">
        <v>1</v>
      </c>
      <c r="I3820">
        <v>3817</v>
      </c>
      <c r="J3820">
        <f t="shared" si="1183"/>
        <v>160</v>
      </c>
      <c r="K3820" s="11">
        <f t="shared" si="1184"/>
        <v>1.36365834963513</v>
      </c>
      <c r="L3820">
        <f t="shared" si="1185"/>
        <v>0.9563894881824444</v>
      </c>
      <c r="M3820">
        <f t="shared" si="1186"/>
        <v>1.3492731581363742</v>
      </c>
      <c r="N3820" s="8">
        <f t="shared" si="1187"/>
        <v>2.7883537668158653</v>
      </c>
      <c r="O3820" s="8">
        <f t="shared" si="1188"/>
        <v>0.40021348523710948</v>
      </c>
      <c r="P3820" s="4">
        <f t="shared" si="1189"/>
        <v>0</v>
      </c>
      <c r="Q3820" s="7">
        <f t="shared" si="1190"/>
        <v>0</v>
      </c>
      <c r="R3820" s="4">
        <f t="shared" si="1191"/>
        <v>0</v>
      </c>
      <c r="S3820" s="4">
        <f t="shared" si="1192"/>
        <v>0</v>
      </c>
      <c r="T3820" s="4">
        <f t="shared" si="1193"/>
        <v>1</v>
      </c>
      <c r="U3820" s="7">
        <f t="shared" si="1194"/>
        <v>0</v>
      </c>
      <c r="V3820" s="4">
        <f t="shared" si="1180"/>
        <v>0.38268428076468186</v>
      </c>
      <c r="W3820" s="14">
        <f t="shared" si="1181"/>
        <v>0</v>
      </c>
      <c r="X3820" s="7">
        <f t="shared" si="1195"/>
        <v>18.3</v>
      </c>
      <c r="Y3820" s="4">
        <f t="shared" si="1196"/>
        <v>-2.5191999999999997</v>
      </c>
      <c r="Z3820" s="7">
        <f t="shared" si="1197"/>
        <v>19.581167199999999</v>
      </c>
      <c r="AA3820" s="14">
        <f t="shared" si="1198"/>
        <v>0</v>
      </c>
      <c r="AB3820" s="15">
        <v>1.9233076920000001</v>
      </c>
      <c r="AC3820" s="16">
        <f t="shared" si="1199"/>
        <v>1.4424807690000001</v>
      </c>
    </row>
    <row r="3821" spans="1:29" x14ac:dyDescent="0.25">
      <c r="A3821" s="1">
        <v>32303</v>
      </c>
      <c r="B3821" s="2">
        <v>8.3333333333333329E-2</v>
      </c>
      <c r="C3821">
        <v>0</v>
      </c>
      <c r="D3821">
        <v>0</v>
      </c>
      <c r="E3821">
        <v>0</v>
      </c>
      <c r="F3821">
        <f t="shared" si="1182"/>
        <v>0</v>
      </c>
      <c r="G3821" s="8">
        <v>17.8</v>
      </c>
      <c r="H3821">
        <v>2</v>
      </c>
      <c r="I3821">
        <v>3818</v>
      </c>
      <c r="J3821">
        <f t="shared" si="1183"/>
        <v>160</v>
      </c>
      <c r="K3821" s="11">
        <f t="shared" si="1184"/>
        <v>1.36365834963513</v>
      </c>
      <c r="L3821">
        <f t="shared" si="1185"/>
        <v>0.9563894881824444</v>
      </c>
      <c r="M3821">
        <f t="shared" si="1186"/>
        <v>2.3492731581363739</v>
      </c>
      <c r="N3821" s="8">
        <f t="shared" si="1187"/>
        <v>2.5265543790167162</v>
      </c>
      <c r="O3821" s="8">
        <f t="shared" si="1188"/>
        <v>0.40021348523710948</v>
      </c>
      <c r="P3821" s="4">
        <f t="shared" si="1189"/>
        <v>0</v>
      </c>
      <c r="Q3821" s="7">
        <f t="shared" si="1190"/>
        <v>0</v>
      </c>
      <c r="R3821" s="4">
        <f t="shared" si="1191"/>
        <v>0</v>
      </c>
      <c r="S3821" s="4">
        <f t="shared" si="1192"/>
        <v>0</v>
      </c>
      <c r="T3821" s="4">
        <f t="shared" si="1193"/>
        <v>1</v>
      </c>
      <c r="U3821" s="7">
        <f t="shared" si="1194"/>
        <v>0</v>
      </c>
      <c r="V3821" s="4">
        <f t="shared" si="1180"/>
        <v>0.38268428076468186</v>
      </c>
      <c r="W3821" s="14">
        <f t="shared" si="1181"/>
        <v>0</v>
      </c>
      <c r="X3821" s="7">
        <f t="shared" si="1195"/>
        <v>17.8</v>
      </c>
      <c r="Y3821" s="4">
        <f t="shared" si="1196"/>
        <v>-2.7071999999999998</v>
      </c>
      <c r="Z3821" s="7">
        <f t="shared" si="1197"/>
        <v>19.617075199999999</v>
      </c>
      <c r="AA3821" s="14">
        <f t="shared" si="1198"/>
        <v>0</v>
      </c>
      <c r="AB3821" s="15">
        <v>1.3142308460000001</v>
      </c>
      <c r="AC3821" s="16">
        <f t="shared" si="1199"/>
        <v>0.98567313450000005</v>
      </c>
    </row>
    <row r="3822" spans="1:29" x14ac:dyDescent="0.25">
      <c r="A3822" s="1">
        <v>32303</v>
      </c>
      <c r="B3822" s="2">
        <v>0.125</v>
      </c>
      <c r="C3822">
        <v>0</v>
      </c>
      <c r="D3822">
        <v>0</v>
      </c>
      <c r="E3822">
        <v>0</v>
      </c>
      <c r="F3822">
        <f t="shared" si="1182"/>
        <v>0</v>
      </c>
      <c r="G3822" s="8">
        <v>16.7</v>
      </c>
      <c r="H3822">
        <v>3</v>
      </c>
      <c r="I3822">
        <v>3819</v>
      </c>
      <c r="J3822">
        <f t="shared" si="1183"/>
        <v>160</v>
      </c>
      <c r="K3822" s="11">
        <f t="shared" si="1184"/>
        <v>1.36365834963513</v>
      </c>
      <c r="L3822">
        <f t="shared" si="1185"/>
        <v>0.9563894881824444</v>
      </c>
      <c r="M3822">
        <f t="shared" si="1186"/>
        <v>3.3492731581363739</v>
      </c>
      <c r="N3822" s="8">
        <f t="shared" si="1187"/>
        <v>2.2647549912175666</v>
      </c>
      <c r="O3822" s="8">
        <f t="shared" si="1188"/>
        <v>0.40021348523710948</v>
      </c>
      <c r="P3822" s="4">
        <f t="shared" si="1189"/>
        <v>0</v>
      </c>
      <c r="Q3822" s="7">
        <f t="shared" si="1190"/>
        <v>0</v>
      </c>
      <c r="R3822" s="4">
        <f t="shared" si="1191"/>
        <v>0</v>
      </c>
      <c r="S3822" s="4">
        <f t="shared" si="1192"/>
        <v>0</v>
      </c>
      <c r="T3822" s="4">
        <f t="shared" si="1193"/>
        <v>1</v>
      </c>
      <c r="U3822" s="7">
        <f t="shared" si="1194"/>
        <v>0</v>
      </c>
      <c r="V3822" s="4">
        <f t="shared" si="1180"/>
        <v>0.38268428076468186</v>
      </c>
      <c r="W3822" s="14">
        <f t="shared" si="1181"/>
        <v>0</v>
      </c>
      <c r="X3822" s="7">
        <f t="shared" si="1195"/>
        <v>16.7</v>
      </c>
      <c r="Y3822" s="4">
        <f t="shared" si="1196"/>
        <v>-3.1208000000000005</v>
      </c>
      <c r="Z3822" s="7">
        <f t="shared" si="1197"/>
        <v>19.6960728</v>
      </c>
      <c r="AA3822" s="14">
        <f t="shared" si="1198"/>
        <v>0</v>
      </c>
      <c r="AB3822" s="15">
        <v>1.671384615</v>
      </c>
      <c r="AC3822" s="16">
        <f t="shared" si="1199"/>
        <v>1.25353846125</v>
      </c>
    </row>
    <row r="3823" spans="1:29" x14ac:dyDescent="0.25">
      <c r="A3823" s="1">
        <v>32303</v>
      </c>
      <c r="B3823" s="2">
        <v>0.16666666666666666</v>
      </c>
      <c r="C3823">
        <v>0</v>
      </c>
      <c r="D3823">
        <v>0</v>
      </c>
      <c r="E3823">
        <v>0</v>
      </c>
      <c r="F3823">
        <f t="shared" si="1182"/>
        <v>0</v>
      </c>
      <c r="G3823" s="8">
        <v>15</v>
      </c>
      <c r="H3823">
        <v>4</v>
      </c>
      <c r="I3823">
        <v>3820</v>
      </c>
      <c r="J3823">
        <f t="shared" si="1183"/>
        <v>160</v>
      </c>
      <c r="K3823" s="11">
        <f t="shared" si="1184"/>
        <v>1.36365834963513</v>
      </c>
      <c r="L3823">
        <f t="shared" si="1185"/>
        <v>0.9563894881824444</v>
      </c>
      <c r="M3823">
        <f t="shared" si="1186"/>
        <v>4.3492731581363744</v>
      </c>
      <c r="N3823" s="8">
        <f t="shared" si="1187"/>
        <v>2.0029556034184166</v>
      </c>
      <c r="O3823" s="8">
        <f t="shared" si="1188"/>
        <v>0.40021348523710948</v>
      </c>
      <c r="P3823" s="4">
        <f t="shared" si="1189"/>
        <v>0</v>
      </c>
      <c r="Q3823" s="7">
        <f t="shared" si="1190"/>
        <v>0</v>
      </c>
      <c r="R3823" s="4">
        <f t="shared" si="1191"/>
        <v>0</v>
      </c>
      <c r="S3823" s="4">
        <f t="shared" si="1192"/>
        <v>0</v>
      </c>
      <c r="T3823" s="4">
        <f t="shared" si="1193"/>
        <v>1</v>
      </c>
      <c r="U3823" s="7">
        <f t="shared" si="1194"/>
        <v>0</v>
      </c>
      <c r="V3823" s="4">
        <f t="shared" si="1180"/>
        <v>0.38268428076468186</v>
      </c>
      <c r="W3823" s="14">
        <f t="shared" si="1181"/>
        <v>0</v>
      </c>
      <c r="X3823" s="7">
        <f t="shared" si="1195"/>
        <v>15</v>
      </c>
      <c r="Y3823" s="4">
        <f t="shared" si="1196"/>
        <v>-3.76</v>
      </c>
      <c r="Z3823" s="7">
        <f t="shared" si="1197"/>
        <v>19.818160000000002</v>
      </c>
      <c r="AA3823" s="14">
        <f t="shared" si="1198"/>
        <v>0</v>
      </c>
      <c r="AB3823" s="15">
        <v>1.100153846</v>
      </c>
      <c r="AC3823" s="16">
        <f t="shared" si="1199"/>
        <v>0.82511538449999999</v>
      </c>
    </row>
    <row r="3824" spans="1:29" x14ac:dyDescent="0.25">
      <c r="A3824" s="1">
        <v>32303</v>
      </c>
      <c r="B3824" s="2">
        <v>0.20833333333333334</v>
      </c>
      <c r="C3824">
        <v>20</v>
      </c>
      <c r="D3824">
        <v>42</v>
      </c>
      <c r="E3824">
        <v>16</v>
      </c>
      <c r="F3824">
        <f t="shared" si="1182"/>
        <v>4</v>
      </c>
      <c r="G3824" s="8">
        <v>15.6</v>
      </c>
      <c r="H3824">
        <v>5</v>
      </c>
      <c r="I3824">
        <v>3821</v>
      </c>
      <c r="J3824">
        <f t="shared" si="1183"/>
        <v>160</v>
      </c>
      <c r="K3824" s="11">
        <f t="shared" si="1184"/>
        <v>1.36365834963513</v>
      </c>
      <c r="L3824">
        <f t="shared" si="1185"/>
        <v>0.9563894881824444</v>
      </c>
      <c r="M3824">
        <f t="shared" si="1186"/>
        <v>5.3492731581363744</v>
      </c>
      <c r="N3824" s="8">
        <f t="shared" si="1187"/>
        <v>1.7411562156192677</v>
      </c>
      <c r="O3824" s="8">
        <f t="shared" si="1188"/>
        <v>0.40021348523710948</v>
      </c>
      <c r="P3824" s="4">
        <f t="shared" si="1189"/>
        <v>0.10328074780944674</v>
      </c>
      <c r="Q3824" s="7">
        <f t="shared" si="1190"/>
        <v>0.10346524927255923</v>
      </c>
      <c r="R3824" s="4">
        <f t="shared" si="1191"/>
        <v>1.1494168051146771</v>
      </c>
      <c r="S3824" s="4">
        <f t="shared" si="1192"/>
        <v>1.992175848475116</v>
      </c>
      <c r="T3824" s="4">
        <f t="shared" si="1193"/>
        <v>1</v>
      </c>
      <c r="U3824" s="7">
        <f t="shared" si="1194"/>
        <v>1.992175848475116</v>
      </c>
      <c r="V3824" s="4">
        <f t="shared" si="1180"/>
        <v>0</v>
      </c>
      <c r="W3824" s="14">
        <f t="shared" si="1181"/>
        <v>15.391033448737705</v>
      </c>
      <c r="X3824" s="7">
        <f t="shared" si="1195"/>
        <v>16.100208587083976</v>
      </c>
      <c r="Y3824" s="4">
        <f t="shared" si="1196"/>
        <v>-3.3463215712564249</v>
      </c>
      <c r="Z3824" s="7">
        <f t="shared" si="1197"/>
        <v>19.739147420109976</v>
      </c>
      <c r="AA3824" s="14">
        <f t="shared" si="1198"/>
        <v>7.0622937129560137E-2</v>
      </c>
      <c r="AB3824" s="15">
        <v>1.3565385379999999</v>
      </c>
      <c r="AC3824" s="16">
        <f t="shared" si="1199"/>
        <v>1.0174039035</v>
      </c>
    </row>
    <row r="3825" spans="1:29" x14ac:dyDescent="0.25">
      <c r="A3825" s="1">
        <v>32303</v>
      </c>
      <c r="B3825" s="2">
        <v>0.25</v>
      </c>
      <c r="C3825">
        <v>139</v>
      </c>
      <c r="D3825">
        <v>674</v>
      </c>
      <c r="E3825">
        <v>4</v>
      </c>
      <c r="F3825">
        <f t="shared" si="1182"/>
        <v>135</v>
      </c>
      <c r="G3825" s="8">
        <v>18.3</v>
      </c>
      <c r="H3825">
        <v>6</v>
      </c>
      <c r="I3825">
        <v>3822</v>
      </c>
      <c r="J3825">
        <f t="shared" si="1183"/>
        <v>160</v>
      </c>
      <c r="K3825" s="11">
        <f t="shared" si="1184"/>
        <v>1.36365834963513</v>
      </c>
      <c r="L3825">
        <f t="shared" si="1185"/>
        <v>0.9563894881824444</v>
      </c>
      <c r="M3825">
        <f t="shared" si="1186"/>
        <v>6.3492731581363744</v>
      </c>
      <c r="N3825" s="8">
        <f t="shared" si="1187"/>
        <v>1.4793568278201181</v>
      </c>
      <c r="O3825" s="8">
        <f t="shared" si="1188"/>
        <v>0.40021348523710948</v>
      </c>
      <c r="P3825" s="4">
        <f t="shared" si="1189"/>
        <v>0.29743083629950134</v>
      </c>
      <c r="Q3825" s="7">
        <f t="shared" si="1190"/>
        <v>0.30200057499625366</v>
      </c>
      <c r="R3825" s="4">
        <f t="shared" si="1191"/>
        <v>1.2891673631019556</v>
      </c>
      <c r="S3825" s="4">
        <f t="shared" si="1192"/>
        <v>1.8524252904878376</v>
      </c>
      <c r="T3825" s="4">
        <f t="shared" si="1193"/>
        <v>1</v>
      </c>
      <c r="U3825" s="7">
        <f t="shared" si="1194"/>
        <v>1.8524252904878376</v>
      </c>
      <c r="V3825" s="4">
        <f t="shared" si="1180"/>
        <v>0.1732475448184024</v>
      </c>
      <c r="W3825" s="14">
        <f t="shared" si="1181"/>
        <v>120.61660356978764</v>
      </c>
      <c r="X3825" s="7">
        <f t="shared" si="1195"/>
        <v>22.220039616018099</v>
      </c>
      <c r="Y3825" s="4">
        <f t="shared" si="1196"/>
        <v>-1.045265104377195</v>
      </c>
      <c r="Z3825" s="7">
        <f t="shared" si="1197"/>
        <v>19.299645634936045</v>
      </c>
      <c r="AA3825" s="14">
        <f t="shared" si="1198"/>
        <v>0.54113550875622496</v>
      </c>
      <c r="AB3825" s="15">
        <v>1.3196153850000001</v>
      </c>
      <c r="AC3825" s="16">
        <f t="shared" si="1199"/>
        <v>0.98971153875000006</v>
      </c>
    </row>
    <row r="3826" spans="1:29" x14ac:dyDescent="0.25">
      <c r="A3826" s="1">
        <v>32303</v>
      </c>
      <c r="B3826" s="2">
        <v>0.29166666666666669</v>
      </c>
      <c r="C3826">
        <v>346</v>
      </c>
      <c r="D3826">
        <v>683</v>
      </c>
      <c r="E3826">
        <v>78</v>
      </c>
      <c r="F3826">
        <f t="shared" si="1182"/>
        <v>268</v>
      </c>
      <c r="G3826" s="8">
        <v>22.8</v>
      </c>
      <c r="H3826">
        <v>7</v>
      </c>
      <c r="I3826">
        <v>3823</v>
      </c>
      <c r="J3826">
        <f t="shared" si="1183"/>
        <v>160</v>
      </c>
      <c r="K3826" s="11">
        <f t="shared" si="1184"/>
        <v>1.36365834963513</v>
      </c>
      <c r="L3826">
        <f t="shared" si="1185"/>
        <v>0.9563894881824444</v>
      </c>
      <c r="M3826">
        <f t="shared" si="1186"/>
        <v>7.3492731581363744</v>
      </c>
      <c r="N3826" s="8">
        <f t="shared" si="1187"/>
        <v>1.2175574400209686</v>
      </c>
      <c r="O3826" s="8">
        <f t="shared" si="1188"/>
        <v>0.40021348523710948</v>
      </c>
      <c r="P3826" s="4">
        <f t="shared" si="1189"/>
        <v>0.48694931532261648</v>
      </c>
      <c r="Q3826" s="7">
        <f t="shared" si="1190"/>
        <v>0.50859357562291396</v>
      </c>
      <c r="R3826" s="4">
        <f t="shared" si="1191"/>
        <v>1.4246102141664172</v>
      </c>
      <c r="S3826" s="4">
        <f t="shared" si="1192"/>
        <v>1.7169824394233759</v>
      </c>
      <c r="T3826" s="4">
        <f t="shared" si="1193"/>
        <v>1</v>
      </c>
      <c r="U3826" s="7">
        <f t="shared" si="1194"/>
        <v>1.7169824394233759</v>
      </c>
      <c r="V3826" s="4">
        <f t="shared" si="1180"/>
        <v>0.40119376501802045</v>
      </c>
      <c r="W3826" s="14">
        <f t="shared" si="1181"/>
        <v>349.04662956990433</v>
      </c>
      <c r="X3826" s="7">
        <f t="shared" si="1195"/>
        <v>34.144015461021894</v>
      </c>
      <c r="Y3826" s="4">
        <f t="shared" si="1196"/>
        <v>3.4381498133442321</v>
      </c>
      <c r="Z3826" s="7">
        <f t="shared" si="1197"/>
        <v>18.443313385651251</v>
      </c>
      <c r="AA3826" s="14">
        <f t="shared" si="1198"/>
        <v>1.4964837228592685</v>
      </c>
      <c r="AB3826" s="15">
        <v>1.064153846</v>
      </c>
      <c r="AC3826" s="16">
        <f t="shared" si="1199"/>
        <v>0.79811538449999997</v>
      </c>
    </row>
    <row r="3827" spans="1:29" x14ac:dyDescent="0.25">
      <c r="A3827" s="1">
        <v>32303</v>
      </c>
      <c r="B3827" s="2">
        <v>0.33333333333333331</v>
      </c>
      <c r="C3827">
        <v>565</v>
      </c>
      <c r="D3827">
        <v>939</v>
      </c>
      <c r="E3827">
        <v>26</v>
      </c>
      <c r="F3827">
        <f t="shared" si="1182"/>
        <v>539</v>
      </c>
      <c r="G3827" s="8">
        <v>25</v>
      </c>
      <c r="H3827">
        <v>8</v>
      </c>
      <c r="I3827">
        <v>3824</v>
      </c>
      <c r="J3827">
        <f t="shared" si="1183"/>
        <v>160</v>
      </c>
      <c r="K3827" s="11">
        <f t="shared" si="1184"/>
        <v>1.36365834963513</v>
      </c>
      <c r="L3827">
        <f t="shared" si="1185"/>
        <v>0.9563894881824444</v>
      </c>
      <c r="M3827">
        <f t="shared" si="1186"/>
        <v>8.3492731581363735</v>
      </c>
      <c r="N3827" s="8">
        <f t="shared" si="1187"/>
        <v>0.95575805222181942</v>
      </c>
      <c r="O3827" s="8">
        <f t="shared" si="1188"/>
        <v>0.40021348523710948</v>
      </c>
      <c r="P3827" s="4">
        <f t="shared" si="1189"/>
        <v>0.65892081372746147</v>
      </c>
      <c r="Q3827" s="7">
        <f t="shared" si="1190"/>
        <v>0.71938317464705992</v>
      </c>
      <c r="R3827" s="4">
        <f t="shared" si="1191"/>
        <v>1.5682668527126187</v>
      </c>
      <c r="S3827" s="4">
        <f t="shared" si="1192"/>
        <v>1.5733258008771744</v>
      </c>
      <c r="T3827" s="4">
        <f t="shared" si="1193"/>
        <v>1</v>
      </c>
      <c r="U3827" s="7">
        <f t="shared" si="1194"/>
        <v>1.5733258008771744</v>
      </c>
      <c r="V3827" s="4">
        <f t="shared" si="1180"/>
        <v>0.6080350885950605</v>
      </c>
      <c r="W3827" s="14">
        <f t="shared" si="1181"/>
        <v>595.95537754496058</v>
      </c>
      <c r="X3827" s="7">
        <f t="shared" si="1195"/>
        <v>44.368549770211217</v>
      </c>
      <c r="Y3827" s="4">
        <f t="shared" si="1196"/>
        <v>7.2825747135994181</v>
      </c>
      <c r="Z3827" s="7">
        <f t="shared" si="1197"/>
        <v>17.709028229702511</v>
      </c>
      <c r="AA3827" s="14">
        <f t="shared" si="1198"/>
        <v>2.4533418997049763</v>
      </c>
      <c r="AB3827" s="15">
        <v>1.206307692</v>
      </c>
      <c r="AC3827" s="16">
        <f t="shared" si="1199"/>
        <v>0.90473076899999993</v>
      </c>
    </row>
    <row r="3828" spans="1:29" x14ac:dyDescent="0.25">
      <c r="A3828" s="1">
        <v>32303</v>
      </c>
      <c r="B3828" s="2">
        <v>0.375</v>
      </c>
      <c r="C3828">
        <v>773</v>
      </c>
      <c r="D3828">
        <v>983</v>
      </c>
      <c r="E3828">
        <v>52</v>
      </c>
      <c r="F3828">
        <f t="shared" si="1182"/>
        <v>721</v>
      </c>
      <c r="G3828" s="8">
        <v>26.7</v>
      </c>
      <c r="H3828">
        <v>9</v>
      </c>
      <c r="I3828">
        <v>3825</v>
      </c>
      <c r="J3828">
        <f t="shared" si="1183"/>
        <v>160</v>
      </c>
      <c r="K3828" s="11">
        <f t="shared" si="1184"/>
        <v>1.36365834963513</v>
      </c>
      <c r="L3828">
        <f t="shared" si="1185"/>
        <v>0.9563894881824444</v>
      </c>
      <c r="M3828">
        <f t="shared" si="1186"/>
        <v>9.3492731581363735</v>
      </c>
      <c r="N3828" s="8">
        <f t="shared" si="1187"/>
        <v>0.69395866442267018</v>
      </c>
      <c r="O3828" s="8">
        <f t="shared" si="1188"/>
        <v>0.40021348523710948</v>
      </c>
      <c r="P3828" s="4">
        <f t="shared" si="1189"/>
        <v>0.80162575809408487</v>
      </c>
      <c r="Q3828" s="7">
        <f t="shared" si="1190"/>
        <v>0.93000973054130442</v>
      </c>
      <c r="R3828" s="4">
        <f t="shared" si="1191"/>
        <v>1.399177527258225</v>
      </c>
      <c r="S3828" s="4">
        <f t="shared" si="1192"/>
        <v>1.399177527258225</v>
      </c>
      <c r="T3828" s="4">
        <f t="shared" si="1193"/>
        <v>0</v>
      </c>
      <c r="U3828" s="7">
        <f t="shared" si="1194"/>
        <v>1.399177527258225</v>
      </c>
      <c r="V3828" s="4">
        <f t="shared" si="1180"/>
        <v>0.77967562116920441</v>
      </c>
      <c r="W3828" s="14">
        <f t="shared" si="1181"/>
        <v>816.44199431772552</v>
      </c>
      <c r="X3828" s="7">
        <f t="shared" si="1195"/>
        <v>53.234364815326074</v>
      </c>
      <c r="Y3828" s="4">
        <f t="shared" si="1196"/>
        <v>10.616121170562604</v>
      </c>
      <c r="Z3828" s="7">
        <f t="shared" si="1197"/>
        <v>17.072320856422543</v>
      </c>
      <c r="AA3828" s="14">
        <f t="shared" si="1198"/>
        <v>3.2401678017363746</v>
      </c>
      <c r="AB3828" s="15">
        <v>0.59992307700000003</v>
      </c>
      <c r="AC3828" s="16">
        <f t="shared" si="1199"/>
        <v>0.44994230774999999</v>
      </c>
    </row>
    <row r="3829" spans="1:29" x14ac:dyDescent="0.25">
      <c r="A3829" s="1">
        <v>32303</v>
      </c>
      <c r="B3829" s="2">
        <v>0.41666666666666669</v>
      </c>
      <c r="C3829">
        <v>947</v>
      </c>
      <c r="D3829">
        <v>1011</v>
      </c>
      <c r="E3829">
        <v>79</v>
      </c>
      <c r="F3829">
        <f t="shared" si="1182"/>
        <v>868</v>
      </c>
      <c r="G3829" s="8">
        <v>28.3</v>
      </c>
      <c r="H3829">
        <v>10</v>
      </c>
      <c r="I3829">
        <v>3826</v>
      </c>
      <c r="J3829">
        <f t="shared" si="1183"/>
        <v>160</v>
      </c>
      <c r="K3829" s="11">
        <f t="shared" si="1184"/>
        <v>1.36365834963513</v>
      </c>
      <c r="L3829">
        <f t="shared" si="1185"/>
        <v>0.9563894881824444</v>
      </c>
      <c r="M3829">
        <f t="shared" si="1186"/>
        <v>10.349273158136373</v>
      </c>
      <c r="N3829" s="8">
        <f t="shared" si="1187"/>
        <v>0.43215927662352072</v>
      </c>
      <c r="O3829" s="8">
        <f t="shared" si="1188"/>
        <v>0.40021348523710948</v>
      </c>
      <c r="P3829" s="4">
        <f t="shared" si="1189"/>
        <v>0.90533904229497253</v>
      </c>
      <c r="Q3829" s="7">
        <f t="shared" si="1190"/>
        <v>1.1321773729795284</v>
      </c>
      <c r="R3829" s="4">
        <f t="shared" si="1191"/>
        <v>1.1391455796237375</v>
      </c>
      <c r="S3829" s="4">
        <f t="shared" si="1192"/>
        <v>1.1391455796237375</v>
      </c>
      <c r="T3829" s="4">
        <f t="shared" si="1193"/>
        <v>0</v>
      </c>
      <c r="U3829" s="7">
        <f t="shared" si="1194"/>
        <v>1.1391455796237375</v>
      </c>
      <c r="V3829" s="4">
        <f t="shared" si="1180"/>
        <v>0.90441834409490718</v>
      </c>
      <c r="W3829" s="14">
        <f t="shared" si="1181"/>
        <v>990.36017353309353</v>
      </c>
      <c r="X3829" s="7">
        <f t="shared" si="1195"/>
        <v>60.486705639825544</v>
      </c>
      <c r="Y3829" s="4">
        <f t="shared" si="1196"/>
        <v>13.343001320574405</v>
      </c>
      <c r="Z3829" s="7">
        <f t="shared" si="1197"/>
        <v>16.551486747770291</v>
      </c>
      <c r="AA3829" s="14">
        <f t="shared" si="1198"/>
        <v>3.8104808271005775</v>
      </c>
      <c r="AB3829" s="15">
        <v>2.0573076920000002</v>
      </c>
      <c r="AC3829" s="16">
        <f t="shared" si="1199"/>
        <v>1.5429807690000001</v>
      </c>
    </row>
    <row r="3830" spans="1:29" x14ac:dyDescent="0.25">
      <c r="A3830" s="1">
        <v>32303</v>
      </c>
      <c r="B3830" s="2">
        <v>0.45833333333333331</v>
      </c>
      <c r="C3830">
        <v>1020</v>
      </c>
      <c r="D3830">
        <v>929</v>
      </c>
      <c r="E3830">
        <v>147</v>
      </c>
      <c r="F3830">
        <f t="shared" si="1182"/>
        <v>873</v>
      </c>
      <c r="G3830" s="8">
        <v>30.6</v>
      </c>
      <c r="H3830">
        <v>11</v>
      </c>
      <c r="I3830">
        <v>3827</v>
      </c>
      <c r="J3830">
        <f t="shared" si="1183"/>
        <v>160</v>
      </c>
      <c r="K3830" s="11">
        <f t="shared" si="1184"/>
        <v>1.36365834963513</v>
      </c>
      <c r="L3830">
        <f t="shared" si="1185"/>
        <v>0.9563894881824444</v>
      </c>
      <c r="M3830">
        <f t="shared" si="1186"/>
        <v>11.349273158136373</v>
      </c>
      <c r="N3830" s="8">
        <f t="shared" si="1187"/>
        <v>0.17035988882437134</v>
      </c>
      <c r="O3830" s="8">
        <f t="shared" si="1188"/>
        <v>0.40021348523710948</v>
      </c>
      <c r="P3830" s="4">
        <f t="shared" si="1189"/>
        <v>0.96299277740613953</v>
      </c>
      <c r="Q3830" s="7">
        <f t="shared" si="1190"/>
        <v>1.2978943001876613</v>
      </c>
      <c r="R3830" s="4">
        <f t="shared" si="1191"/>
        <v>0.6178821690010714</v>
      </c>
      <c r="S3830" s="4">
        <f t="shared" si="1192"/>
        <v>0.6178821690010714</v>
      </c>
      <c r="T3830" s="4">
        <f t="shared" si="1193"/>
        <v>0</v>
      </c>
      <c r="U3830" s="7">
        <f t="shared" si="1194"/>
        <v>0.6178821690010714</v>
      </c>
      <c r="V3830" s="4">
        <f t="shared" si="1180"/>
        <v>0.97376224695188218</v>
      </c>
      <c r="W3830" s="14">
        <f t="shared" si="1181"/>
        <v>1046.0302472285762</v>
      </c>
      <c r="X3830" s="7">
        <f t="shared" si="1195"/>
        <v>64.595983034928736</v>
      </c>
      <c r="Y3830" s="4">
        <f t="shared" si="1196"/>
        <v>14.888089621133204</v>
      </c>
      <c r="Z3830" s="7">
        <f t="shared" si="1197"/>
        <v>16.256374882363559</v>
      </c>
      <c r="AA3830" s="14">
        <f t="shared" si="1198"/>
        <v>3.9529156899131888</v>
      </c>
      <c r="AB3830" s="15">
        <v>4.6005384620000003</v>
      </c>
      <c r="AC3830" s="16">
        <f t="shared" si="1199"/>
        <v>3.4504038465000004</v>
      </c>
    </row>
    <row r="3831" spans="1:29" x14ac:dyDescent="0.25">
      <c r="A3831" s="1">
        <v>32303</v>
      </c>
      <c r="B3831" s="2">
        <v>0.5</v>
      </c>
      <c r="C3831">
        <v>1057</v>
      </c>
      <c r="D3831">
        <v>930</v>
      </c>
      <c r="E3831">
        <v>151</v>
      </c>
      <c r="F3831">
        <f t="shared" si="1182"/>
        <v>906</v>
      </c>
      <c r="G3831" s="8">
        <v>31.7</v>
      </c>
      <c r="H3831">
        <v>12</v>
      </c>
      <c r="I3831">
        <v>3828</v>
      </c>
      <c r="J3831">
        <f t="shared" si="1183"/>
        <v>160</v>
      </c>
      <c r="K3831" s="11">
        <f t="shared" si="1184"/>
        <v>1.36365834963513</v>
      </c>
      <c r="L3831">
        <f t="shared" si="1185"/>
        <v>0.9563894881824444</v>
      </c>
      <c r="M3831">
        <f t="shared" si="1186"/>
        <v>12.349273158136373</v>
      </c>
      <c r="N3831" s="8">
        <f t="shared" si="1187"/>
        <v>-9.1439498974778072E-2</v>
      </c>
      <c r="O3831" s="8">
        <f t="shared" si="1188"/>
        <v>0.40021348523710948</v>
      </c>
      <c r="P3831" s="4">
        <f t="shared" si="1189"/>
        <v>0.97065795665706223</v>
      </c>
      <c r="Q3831" s="7">
        <f t="shared" si="1190"/>
        <v>1.3279520582085478</v>
      </c>
      <c r="R3831" s="4">
        <f t="shared" si="1191"/>
        <v>-0.35727769287911809</v>
      </c>
      <c r="S3831" s="4">
        <f t="shared" si="1192"/>
        <v>-0.35727769287911809</v>
      </c>
      <c r="T3831" s="4">
        <f t="shared" si="1193"/>
        <v>0</v>
      </c>
      <c r="U3831" s="7">
        <f t="shared" si="1194"/>
        <v>-0.35727769287911809</v>
      </c>
      <c r="V3831" s="4">
        <f t="shared" si="1180"/>
        <v>0.982981657356644</v>
      </c>
      <c r="W3831" s="14">
        <f t="shared" si="1181"/>
        <v>1059.425819514141</v>
      </c>
      <c r="X3831" s="7">
        <f t="shared" si="1195"/>
        <v>66.131339134209583</v>
      </c>
      <c r="Y3831" s="4">
        <f t="shared" si="1196"/>
        <v>15.465383514462802</v>
      </c>
      <c r="Z3831" s="7">
        <f t="shared" si="1197"/>
        <v>16.146111748737606</v>
      </c>
      <c r="AA3831" s="14">
        <f t="shared" si="1198"/>
        <v>3.976382097429171</v>
      </c>
      <c r="AB3831" s="15">
        <v>4.1066153849999996</v>
      </c>
      <c r="AC3831" s="16">
        <f t="shared" si="1199"/>
        <v>3.0799615387499997</v>
      </c>
    </row>
    <row r="3832" spans="1:29" x14ac:dyDescent="0.25">
      <c r="A3832" s="1">
        <v>32303</v>
      </c>
      <c r="B3832" s="2">
        <v>0.54166666666666663</v>
      </c>
      <c r="C3832">
        <v>1064</v>
      </c>
      <c r="D3832">
        <v>996</v>
      </c>
      <c r="E3832">
        <v>111</v>
      </c>
      <c r="F3832">
        <f t="shared" si="1182"/>
        <v>953</v>
      </c>
      <c r="G3832" s="8">
        <v>33.9</v>
      </c>
      <c r="H3832">
        <v>13</v>
      </c>
      <c r="I3832">
        <v>3829</v>
      </c>
      <c r="J3832">
        <f t="shared" si="1183"/>
        <v>160</v>
      </c>
      <c r="K3832" s="11">
        <f t="shared" si="1184"/>
        <v>1.36365834963513</v>
      </c>
      <c r="L3832">
        <f t="shared" si="1185"/>
        <v>0.9563894881824444</v>
      </c>
      <c r="M3832">
        <f t="shared" si="1186"/>
        <v>13.349273158136373</v>
      </c>
      <c r="N3832" s="8">
        <f t="shared" si="1187"/>
        <v>-0.35323888677392745</v>
      </c>
      <c r="O3832" s="8">
        <f t="shared" si="1188"/>
        <v>0.40021348523710948</v>
      </c>
      <c r="P3832" s="4">
        <f t="shared" si="1189"/>
        <v>0.92781221074909759</v>
      </c>
      <c r="Q3832" s="7">
        <f t="shared" si="1190"/>
        <v>1.1885047648173819</v>
      </c>
      <c r="R3832" s="4">
        <f t="shared" si="1191"/>
        <v>-1.0237240258689748</v>
      </c>
      <c r="S3832" s="4">
        <f t="shared" si="1192"/>
        <v>-1.0237240258689748</v>
      </c>
      <c r="T3832" s="4">
        <f t="shared" si="1193"/>
        <v>0</v>
      </c>
      <c r="U3832" s="7">
        <f t="shared" si="1194"/>
        <v>-1.0237240258689748</v>
      </c>
      <c r="V3832" s="4">
        <f t="shared" si="1180"/>
        <v>0.93144828772590438</v>
      </c>
      <c r="W3832" s="14">
        <f t="shared" si="1181"/>
        <v>1034.4977891256185</v>
      </c>
      <c r="X3832" s="7">
        <f t="shared" si="1195"/>
        <v>67.521178146582599</v>
      </c>
      <c r="Y3832" s="4">
        <f t="shared" si="1196"/>
        <v>15.987962983115057</v>
      </c>
      <c r="Z3832" s="7">
        <f t="shared" si="1197"/>
        <v>16.046299070225025</v>
      </c>
      <c r="AA3832" s="14">
        <f t="shared" si="1198"/>
        <v>3.8588158349934747</v>
      </c>
      <c r="AB3832" s="15">
        <v>4.7651538459999996</v>
      </c>
      <c r="AC3832" s="16">
        <f t="shared" si="1199"/>
        <v>3.5738653844999995</v>
      </c>
    </row>
    <row r="3833" spans="1:29" x14ac:dyDescent="0.25">
      <c r="A3833" s="1">
        <v>32303</v>
      </c>
      <c r="B3833" s="2">
        <v>0.58333333333333337</v>
      </c>
      <c r="C3833">
        <v>983</v>
      </c>
      <c r="D3833">
        <v>976</v>
      </c>
      <c r="E3833">
        <v>114</v>
      </c>
      <c r="F3833">
        <f t="shared" si="1182"/>
        <v>869</v>
      </c>
      <c r="G3833" s="8">
        <v>34.4</v>
      </c>
      <c r="H3833">
        <v>14</v>
      </c>
      <c r="I3833">
        <v>3830</v>
      </c>
      <c r="J3833">
        <f t="shared" si="1183"/>
        <v>160</v>
      </c>
      <c r="K3833" s="11">
        <f t="shared" si="1184"/>
        <v>1.36365834963513</v>
      </c>
      <c r="L3833">
        <f t="shared" si="1185"/>
        <v>0.9563894881824444</v>
      </c>
      <c r="M3833">
        <f t="shared" si="1186"/>
        <v>14.349273158136373</v>
      </c>
      <c r="N3833" s="8">
        <f t="shared" si="1187"/>
        <v>-0.61503827457307692</v>
      </c>
      <c r="O3833" s="8">
        <f t="shared" si="1188"/>
        <v>0.40021348523710948</v>
      </c>
      <c r="P3833" s="4">
        <f t="shared" si="1189"/>
        <v>0.83737540645993069</v>
      </c>
      <c r="Q3833" s="7">
        <f t="shared" si="1190"/>
        <v>0.99246399138405172</v>
      </c>
      <c r="R3833" s="4">
        <f t="shared" si="1191"/>
        <v>-1.33415988397387</v>
      </c>
      <c r="S3833" s="4">
        <f t="shared" si="1192"/>
        <v>-1.33415988397387</v>
      </c>
      <c r="T3833" s="4">
        <f t="shared" si="1193"/>
        <v>0</v>
      </c>
      <c r="U3833" s="7">
        <f t="shared" si="1194"/>
        <v>-1.33415988397387</v>
      </c>
      <c r="V3833" s="4">
        <f t="shared" si="1180"/>
        <v>0.82267405203707811</v>
      </c>
      <c r="W3833" s="14">
        <f t="shared" si="1181"/>
        <v>912.59098811044441</v>
      </c>
      <c r="X3833" s="7">
        <f t="shared" si="1195"/>
        <v>64.059207113589451</v>
      </c>
      <c r="Y3833" s="4">
        <f t="shared" si="1196"/>
        <v>14.686261874709635</v>
      </c>
      <c r="Z3833" s="7">
        <f t="shared" si="1197"/>
        <v>16.294923981930459</v>
      </c>
      <c r="AA3833" s="14">
        <f t="shared" si="1198"/>
        <v>3.4568307567368564</v>
      </c>
      <c r="AB3833" s="15">
        <v>5.520846154</v>
      </c>
      <c r="AC3833" s="16">
        <f t="shared" si="1199"/>
        <v>4.1406346154999998</v>
      </c>
    </row>
    <row r="3834" spans="1:29" x14ac:dyDescent="0.25">
      <c r="A3834" s="1">
        <v>32303</v>
      </c>
      <c r="B3834" s="2">
        <v>0.625</v>
      </c>
      <c r="C3834">
        <v>738</v>
      </c>
      <c r="D3834">
        <v>710</v>
      </c>
      <c r="E3834">
        <v>185</v>
      </c>
      <c r="F3834">
        <f t="shared" si="1182"/>
        <v>553</v>
      </c>
      <c r="G3834" s="8">
        <v>35.6</v>
      </c>
      <c r="H3834">
        <v>15</v>
      </c>
      <c r="I3834">
        <v>3831</v>
      </c>
      <c r="J3834">
        <f t="shared" si="1183"/>
        <v>160</v>
      </c>
      <c r="K3834" s="11">
        <f t="shared" si="1184"/>
        <v>1.36365834963513</v>
      </c>
      <c r="L3834">
        <f t="shared" si="1185"/>
        <v>0.9563894881824444</v>
      </c>
      <c r="M3834">
        <f t="shared" si="1186"/>
        <v>15.349273158136373</v>
      </c>
      <c r="N3834" s="8">
        <f t="shared" si="1187"/>
        <v>-0.87683766237222627</v>
      </c>
      <c r="O3834" s="8">
        <f t="shared" si="1188"/>
        <v>0.40021348523710948</v>
      </c>
      <c r="P3834" s="4">
        <f t="shared" si="1189"/>
        <v>0.70551066254798278</v>
      </c>
      <c r="Q3834" s="7">
        <f t="shared" si="1190"/>
        <v>0.78314345072478386</v>
      </c>
      <c r="R3834" s="4">
        <f t="shared" si="1191"/>
        <v>-1.5255568707911038</v>
      </c>
      <c r="S3834" s="4">
        <f t="shared" si="1192"/>
        <v>-1.5255568707911038</v>
      </c>
      <c r="T3834" s="4">
        <f t="shared" si="1193"/>
        <v>0</v>
      </c>
      <c r="U3834" s="7">
        <f t="shared" si="1194"/>
        <v>-1.5255568707911038</v>
      </c>
      <c r="V3834" s="4">
        <f t="shared" si="1180"/>
        <v>0.6640717346944347</v>
      </c>
      <c r="W3834" s="14">
        <f t="shared" si="1181"/>
        <v>649.4497558840784</v>
      </c>
      <c r="X3834" s="7">
        <f t="shared" si="1195"/>
        <v>56.707117066232549</v>
      </c>
      <c r="Y3834" s="4">
        <f t="shared" si="1196"/>
        <v>11.921876016903438</v>
      </c>
      <c r="Z3834" s="7">
        <f t="shared" si="1197"/>
        <v>16.822921680771444</v>
      </c>
      <c r="AA3834" s="14">
        <f t="shared" si="1198"/>
        <v>2.5397828357080043</v>
      </c>
      <c r="AB3834" s="15">
        <v>5.8186153850000002</v>
      </c>
      <c r="AC3834" s="16">
        <f t="shared" si="1199"/>
        <v>4.3639615387499999</v>
      </c>
    </row>
    <row r="3835" spans="1:29" x14ac:dyDescent="0.25">
      <c r="A3835" s="1">
        <v>32303</v>
      </c>
      <c r="B3835" s="2">
        <v>0.66666666666666663</v>
      </c>
      <c r="C3835">
        <v>627</v>
      </c>
      <c r="D3835">
        <v>733</v>
      </c>
      <c r="E3835">
        <v>166</v>
      </c>
      <c r="F3835">
        <f t="shared" si="1182"/>
        <v>461</v>
      </c>
      <c r="G3835" s="8">
        <v>35.6</v>
      </c>
      <c r="H3835">
        <v>16</v>
      </c>
      <c r="I3835">
        <v>3832</v>
      </c>
      <c r="J3835">
        <f t="shared" si="1183"/>
        <v>160</v>
      </c>
      <c r="K3835" s="11">
        <f t="shared" si="1184"/>
        <v>1.36365834963513</v>
      </c>
      <c r="L3835">
        <f t="shared" si="1185"/>
        <v>0.9563894881824444</v>
      </c>
      <c r="M3835">
        <f t="shared" si="1186"/>
        <v>16.349273158136373</v>
      </c>
      <c r="N3835" s="8">
        <f t="shared" si="1187"/>
        <v>-1.1386370501713758</v>
      </c>
      <c r="O3835" s="8">
        <f t="shared" si="1188"/>
        <v>0.40021348523710948</v>
      </c>
      <c r="P3835" s="4">
        <f t="shared" si="1189"/>
        <v>0.54120434339406009</v>
      </c>
      <c r="Q3835" s="7">
        <f t="shared" si="1190"/>
        <v>0.57186867316114398</v>
      </c>
      <c r="R3835" s="4">
        <f t="shared" si="1191"/>
        <v>-1.4663240973421356</v>
      </c>
      <c r="S3835" s="4">
        <f t="shared" si="1192"/>
        <v>4.6079167509319285</v>
      </c>
      <c r="T3835" s="4">
        <f t="shared" si="1193"/>
        <v>1</v>
      </c>
      <c r="U3835" s="7">
        <f t="shared" si="1194"/>
        <v>-1.6752685562476575</v>
      </c>
      <c r="V3835" s="4">
        <f t="shared" si="1180"/>
        <v>0.46644982152215364</v>
      </c>
      <c r="W3835" s="14">
        <f t="shared" si="1181"/>
        <v>501.58969120639233</v>
      </c>
      <c r="X3835" s="7">
        <f t="shared" si="1195"/>
        <v>51.901664964207754</v>
      </c>
      <c r="Y3835" s="4">
        <f t="shared" si="1196"/>
        <v>10.115026026542116</v>
      </c>
      <c r="Z3835" s="7">
        <f t="shared" si="1197"/>
        <v>17.168030028930456</v>
      </c>
      <c r="AA3835" s="14">
        <f t="shared" si="1198"/>
        <v>2.0017907094711958</v>
      </c>
      <c r="AB3835" s="15">
        <v>6.9485384620000001</v>
      </c>
      <c r="AC3835" s="16">
        <f t="shared" si="1199"/>
        <v>5.2114038464999997</v>
      </c>
    </row>
    <row r="3836" spans="1:29" x14ac:dyDescent="0.25">
      <c r="A3836" s="1">
        <v>32303</v>
      </c>
      <c r="B3836" s="2">
        <v>0.70833333333333337</v>
      </c>
      <c r="C3836">
        <v>439</v>
      </c>
      <c r="D3836">
        <v>870</v>
      </c>
      <c r="E3836">
        <v>45</v>
      </c>
      <c r="F3836">
        <f t="shared" si="1182"/>
        <v>394</v>
      </c>
      <c r="G3836" s="8">
        <v>35</v>
      </c>
      <c r="H3836">
        <v>17</v>
      </c>
      <c r="I3836">
        <v>3833</v>
      </c>
      <c r="J3836">
        <f t="shared" si="1183"/>
        <v>160</v>
      </c>
      <c r="K3836" s="11">
        <f t="shared" si="1184"/>
        <v>1.36365834963513</v>
      </c>
      <c r="L3836">
        <f t="shared" si="1185"/>
        <v>0.9563894881824444</v>
      </c>
      <c r="M3836">
        <f t="shared" si="1186"/>
        <v>17.349273158136373</v>
      </c>
      <c r="N3836" s="8">
        <f t="shared" si="1187"/>
        <v>-1.4004364379705252</v>
      </c>
      <c r="O3836" s="8">
        <f t="shared" si="1188"/>
        <v>0.40021348523710948</v>
      </c>
      <c r="P3836" s="4">
        <f t="shared" si="1189"/>
        <v>0.35565365311947195</v>
      </c>
      <c r="Q3836" s="7">
        <f t="shared" si="1190"/>
        <v>0.36361335439918652</v>
      </c>
      <c r="R3836" s="4">
        <f t="shared" si="1191"/>
        <v>-1.3299686345467778</v>
      </c>
      <c r="S3836" s="4">
        <f t="shared" si="1192"/>
        <v>4.4715612881365709</v>
      </c>
      <c r="T3836" s="4">
        <f t="shared" si="1193"/>
        <v>1</v>
      </c>
      <c r="U3836" s="7">
        <f t="shared" si="1194"/>
        <v>-1.8116240190430153</v>
      </c>
      <c r="V3836" s="4">
        <f t="shared" si="1180"/>
        <v>0.24327591931727288</v>
      </c>
      <c r="W3836" s="14">
        <f t="shared" si="1181"/>
        <v>254.93733138060219</v>
      </c>
      <c r="X3836" s="7">
        <f t="shared" si="1195"/>
        <v>43.285463269869574</v>
      </c>
      <c r="Y3836" s="4">
        <f t="shared" si="1196"/>
        <v>6.8753341894709594</v>
      </c>
      <c r="Z3836" s="7">
        <f t="shared" si="1197"/>
        <v>17.786811169811045</v>
      </c>
      <c r="AA3836" s="14">
        <f t="shared" si="1198"/>
        <v>1.0540983481626325</v>
      </c>
      <c r="AB3836" s="15">
        <v>6.2126923080000003</v>
      </c>
      <c r="AC3836" s="16">
        <f t="shared" si="1199"/>
        <v>4.659519231</v>
      </c>
    </row>
    <row r="3837" spans="1:29" x14ac:dyDescent="0.25">
      <c r="A3837" s="1">
        <v>32303</v>
      </c>
      <c r="B3837" s="2">
        <v>0.75</v>
      </c>
      <c r="C3837">
        <v>212</v>
      </c>
      <c r="D3837">
        <v>715</v>
      </c>
      <c r="E3837">
        <v>25</v>
      </c>
      <c r="F3837">
        <f t="shared" si="1182"/>
        <v>187</v>
      </c>
      <c r="G3837" s="8">
        <v>33.9</v>
      </c>
      <c r="H3837">
        <v>18</v>
      </c>
      <c r="I3837">
        <v>3834</v>
      </c>
      <c r="J3837">
        <f t="shared" si="1183"/>
        <v>160</v>
      </c>
      <c r="K3837" s="11">
        <f t="shared" si="1184"/>
        <v>1.36365834963513</v>
      </c>
      <c r="L3837">
        <f t="shared" si="1185"/>
        <v>0.9563894881824444</v>
      </c>
      <c r="M3837">
        <f t="shared" si="1186"/>
        <v>18.349273158136373</v>
      </c>
      <c r="N3837" s="8">
        <f t="shared" si="1187"/>
        <v>-1.6622358257696743</v>
      </c>
      <c r="O3837" s="8">
        <f t="shared" si="1188"/>
        <v>0.40021348523710948</v>
      </c>
      <c r="P3837" s="4">
        <f t="shared" si="1189"/>
        <v>0.16150356462941773</v>
      </c>
      <c r="Q3837" s="7">
        <f t="shared" si="1190"/>
        <v>0.16221402945462854</v>
      </c>
      <c r="R3837" s="4">
        <f t="shared" si="1191"/>
        <v>-1.192595326556722</v>
      </c>
      <c r="S3837" s="4">
        <f t="shared" si="1192"/>
        <v>4.3341879801465151</v>
      </c>
      <c r="T3837" s="4">
        <f t="shared" si="1193"/>
        <v>1</v>
      </c>
      <c r="U3837" s="7">
        <f t="shared" si="1194"/>
        <v>-1.9489973270330712</v>
      </c>
      <c r="V3837" s="4">
        <f t="shared" si="1180"/>
        <v>9.7589607027439851E-3</v>
      </c>
      <c r="W3837" s="14">
        <f t="shared" si="1181"/>
        <v>31.026146666114613</v>
      </c>
      <c r="X3837" s="7">
        <f t="shared" si="1195"/>
        <v>34.908349766648726</v>
      </c>
      <c r="Y3837" s="4">
        <f t="shared" si="1196"/>
        <v>3.7255395122599211</v>
      </c>
      <c r="Z3837" s="7">
        <f t="shared" si="1197"/>
        <v>18.388421953158353</v>
      </c>
      <c r="AA3837" s="14">
        <f t="shared" si="1198"/>
        <v>0.13262393358943939</v>
      </c>
      <c r="AB3837" s="15">
        <v>5.5514615379999999</v>
      </c>
      <c r="AC3837" s="16">
        <f t="shared" si="1199"/>
        <v>4.1635961535000003</v>
      </c>
    </row>
    <row r="3838" spans="1:29" x14ac:dyDescent="0.25">
      <c r="A3838" s="1">
        <v>32303</v>
      </c>
      <c r="B3838" s="2">
        <v>0.79166666666666663</v>
      </c>
      <c r="C3838">
        <v>36</v>
      </c>
      <c r="D3838">
        <v>258</v>
      </c>
      <c r="E3838">
        <v>11</v>
      </c>
      <c r="F3838">
        <f t="shared" si="1182"/>
        <v>25</v>
      </c>
      <c r="G3838" s="8">
        <v>31.7</v>
      </c>
      <c r="H3838">
        <v>19</v>
      </c>
      <c r="I3838">
        <v>3835</v>
      </c>
      <c r="J3838">
        <f t="shared" si="1183"/>
        <v>160</v>
      </c>
      <c r="K3838" s="11">
        <f t="shared" si="1184"/>
        <v>1.36365834963513</v>
      </c>
      <c r="L3838">
        <f t="shared" si="1185"/>
        <v>0.9563894881824444</v>
      </c>
      <c r="M3838">
        <f t="shared" si="1186"/>
        <v>19.349273158136373</v>
      </c>
      <c r="N3838" s="8">
        <f t="shared" si="1187"/>
        <v>-1.9240352135688239</v>
      </c>
      <c r="O3838" s="8">
        <f t="shared" si="1188"/>
        <v>0.40021348523710948</v>
      </c>
      <c r="P3838" s="4">
        <f t="shared" si="1189"/>
        <v>0</v>
      </c>
      <c r="Q3838" s="7">
        <f t="shared" si="1190"/>
        <v>0</v>
      </c>
      <c r="R3838" s="4">
        <f t="shared" si="1191"/>
        <v>0</v>
      </c>
      <c r="S3838" s="4">
        <f t="shared" si="1192"/>
        <v>0</v>
      </c>
      <c r="T3838" s="4">
        <f t="shared" si="1193"/>
        <v>1</v>
      </c>
      <c r="U3838" s="7">
        <f t="shared" si="1194"/>
        <v>0</v>
      </c>
      <c r="V3838" s="4">
        <f t="shared" si="1180"/>
        <v>0.38268428076468186</v>
      </c>
      <c r="W3838" s="14">
        <f t="shared" si="1181"/>
        <v>109.31387993329508</v>
      </c>
      <c r="X3838" s="7">
        <f t="shared" si="1195"/>
        <v>35.252701097832087</v>
      </c>
      <c r="Y3838" s="4">
        <f t="shared" si="1196"/>
        <v>3.8550156127848649</v>
      </c>
      <c r="Z3838" s="7">
        <f t="shared" si="1197"/>
        <v>18.36369201795809</v>
      </c>
      <c r="AA3838" s="14">
        <f t="shared" si="1198"/>
        <v>0.46664316880946982</v>
      </c>
      <c r="AB3838" s="15">
        <v>3.2268460000000001</v>
      </c>
      <c r="AC3838" s="16">
        <f t="shared" si="1199"/>
        <v>2.4201345000000001</v>
      </c>
    </row>
    <row r="3839" spans="1:29" x14ac:dyDescent="0.25">
      <c r="A3839" s="1">
        <v>32303</v>
      </c>
      <c r="B3839" s="2">
        <v>0.83333333333333337</v>
      </c>
      <c r="C3839">
        <v>0</v>
      </c>
      <c r="D3839">
        <v>0</v>
      </c>
      <c r="E3839">
        <v>0</v>
      </c>
      <c r="F3839">
        <f t="shared" si="1182"/>
        <v>0</v>
      </c>
      <c r="G3839" s="8">
        <v>29.4</v>
      </c>
      <c r="H3839">
        <v>20</v>
      </c>
      <c r="I3839">
        <v>3836</v>
      </c>
      <c r="J3839">
        <f t="shared" si="1183"/>
        <v>160</v>
      </c>
      <c r="K3839" s="11">
        <f t="shared" si="1184"/>
        <v>1.36365834963513</v>
      </c>
      <c r="L3839">
        <f t="shared" si="1185"/>
        <v>0.9563894881824444</v>
      </c>
      <c r="M3839">
        <f t="shared" si="1186"/>
        <v>20.349273158136373</v>
      </c>
      <c r="N3839" s="8">
        <f t="shared" si="1187"/>
        <v>-2.1858346013679735</v>
      </c>
      <c r="O3839" s="8">
        <f t="shared" si="1188"/>
        <v>0.40021348523710948</v>
      </c>
      <c r="P3839" s="4">
        <f t="shared" si="1189"/>
        <v>0</v>
      </c>
      <c r="Q3839" s="7">
        <f t="shared" si="1190"/>
        <v>0</v>
      </c>
      <c r="R3839" s="4">
        <f t="shared" si="1191"/>
        <v>0</v>
      </c>
      <c r="S3839" s="4">
        <f t="shared" si="1192"/>
        <v>0</v>
      </c>
      <c r="T3839" s="4">
        <f t="shared" si="1193"/>
        <v>1</v>
      </c>
      <c r="U3839" s="7">
        <f t="shared" si="1194"/>
        <v>0</v>
      </c>
      <c r="V3839" s="4">
        <f t="shared" si="1180"/>
        <v>0.38268428076468186</v>
      </c>
      <c r="W3839" s="14">
        <f t="shared" si="1181"/>
        <v>0</v>
      </c>
      <c r="X3839" s="7">
        <f t="shared" si="1195"/>
        <v>29.4</v>
      </c>
      <c r="Y3839" s="4">
        <f t="shared" si="1196"/>
        <v>1.6543999999999994</v>
      </c>
      <c r="Z3839" s="7">
        <f t="shared" si="1197"/>
        <v>18.784009600000001</v>
      </c>
      <c r="AA3839" s="14">
        <f t="shared" si="1198"/>
        <v>0</v>
      </c>
      <c r="AB3839" s="15">
        <v>1.887307692</v>
      </c>
      <c r="AC3839" s="16">
        <f t="shared" si="1199"/>
        <v>1.415480769</v>
      </c>
    </row>
    <row r="3840" spans="1:29" x14ac:dyDescent="0.25">
      <c r="A3840" s="1">
        <v>32303</v>
      </c>
      <c r="B3840" s="2">
        <v>0.875</v>
      </c>
      <c r="C3840">
        <v>0</v>
      </c>
      <c r="D3840">
        <v>0</v>
      </c>
      <c r="E3840">
        <v>0</v>
      </c>
      <c r="F3840">
        <f t="shared" si="1182"/>
        <v>0</v>
      </c>
      <c r="G3840" s="8">
        <v>27.2</v>
      </c>
      <c r="H3840">
        <v>21</v>
      </c>
      <c r="I3840">
        <v>3837</v>
      </c>
      <c r="J3840">
        <f t="shared" si="1183"/>
        <v>160</v>
      </c>
      <c r="K3840" s="11">
        <f t="shared" si="1184"/>
        <v>1.36365834963513</v>
      </c>
      <c r="L3840">
        <f t="shared" si="1185"/>
        <v>0.9563894881824444</v>
      </c>
      <c r="M3840">
        <f t="shared" si="1186"/>
        <v>21.349273158136373</v>
      </c>
      <c r="N3840" s="8">
        <f t="shared" si="1187"/>
        <v>-2.447633989167123</v>
      </c>
      <c r="O3840" s="8">
        <f t="shared" si="1188"/>
        <v>0.40021348523710948</v>
      </c>
      <c r="P3840" s="4">
        <f t="shared" si="1189"/>
        <v>0</v>
      </c>
      <c r="Q3840" s="7">
        <f t="shared" si="1190"/>
        <v>0</v>
      </c>
      <c r="R3840" s="4">
        <f t="shared" si="1191"/>
        <v>0</v>
      </c>
      <c r="S3840" s="4">
        <f t="shared" si="1192"/>
        <v>0</v>
      </c>
      <c r="T3840" s="4">
        <f t="shared" si="1193"/>
        <v>1</v>
      </c>
      <c r="U3840" s="7">
        <f t="shared" si="1194"/>
        <v>0</v>
      </c>
      <c r="V3840" s="4">
        <f t="shared" si="1180"/>
        <v>0.38268428076468186</v>
      </c>
      <c r="W3840" s="14">
        <f t="shared" si="1181"/>
        <v>0</v>
      </c>
      <c r="X3840" s="7">
        <f t="shared" si="1195"/>
        <v>27.2</v>
      </c>
      <c r="Y3840" s="4">
        <f t="shared" si="1196"/>
        <v>0.82719999999999971</v>
      </c>
      <c r="Z3840" s="7">
        <f t="shared" si="1197"/>
        <v>18.942004799999999</v>
      </c>
      <c r="AA3840" s="14">
        <f t="shared" si="1198"/>
        <v>0</v>
      </c>
      <c r="AB3840" s="15">
        <v>1.8270000769999999</v>
      </c>
      <c r="AC3840" s="16">
        <f t="shared" si="1199"/>
        <v>1.3702500577499999</v>
      </c>
    </row>
    <row r="3841" spans="1:29" x14ac:dyDescent="0.25">
      <c r="A3841" s="1">
        <v>32303</v>
      </c>
      <c r="B3841" s="2">
        <v>0.91666666666666663</v>
      </c>
      <c r="C3841">
        <v>0</v>
      </c>
      <c r="D3841">
        <v>0</v>
      </c>
      <c r="E3841">
        <v>0</v>
      </c>
      <c r="F3841">
        <f t="shared" si="1182"/>
        <v>0</v>
      </c>
      <c r="G3841" s="8">
        <v>25</v>
      </c>
      <c r="H3841">
        <v>22</v>
      </c>
      <c r="I3841">
        <v>3838</v>
      </c>
      <c r="J3841">
        <f t="shared" si="1183"/>
        <v>160</v>
      </c>
      <c r="K3841" s="11">
        <f t="shared" si="1184"/>
        <v>1.36365834963513</v>
      </c>
      <c r="L3841">
        <f t="shared" si="1185"/>
        <v>0.9563894881824444</v>
      </c>
      <c r="M3841">
        <f t="shared" si="1186"/>
        <v>22.349273158136373</v>
      </c>
      <c r="N3841" s="8">
        <f t="shared" si="1187"/>
        <v>-2.7094333769662722</v>
      </c>
      <c r="O3841" s="8">
        <f t="shared" si="1188"/>
        <v>0.40021348523710948</v>
      </c>
      <c r="P3841" s="4">
        <f t="shared" si="1189"/>
        <v>0</v>
      </c>
      <c r="Q3841" s="7">
        <f t="shared" si="1190"/>
        <v>0</v>
      </c>
      <c r="R3841" s="4">
        <f t="shared" si="1191"/>
        <v>0</v>
      </c>
      <c r="S3841" s="4">
        <f t="shared" si="1192"/>
        <v>0</v>
      </c>
      <c r="T3841" s="4">
        <f t="shared" si="1193"/>
        <v>1</v>
      </c>
      <c r="U3841" s="7">
        <f t="shared" si="1194"/>
        <v>0</v>
      </c>
      <c r="V3841" s="4">
        <f t="shared" si="1180"/>
        <v>0.38268428076468186</v>
      </c>
      <c r="W3841" s="14">
        <f t="shared" si="1181"/>
        <v>0</v>
      </c>
      <c r="X3841" s="7">
        <f t="shared" si="1195"/>
        <v>25</v>
      </c>
      <c r="Y3841" s="4">
        <f t="shared" si="1196"/>
        <v>0</v>
      </c>
      <c r="Z3841" s="7">
        <f t="shared" si="1197"/>
        <v>19.100000000000001</v>
      </c>
      <c r="AA3841" s="14">
        <f t="shared" si="1198"/>
        <v>0</v>
      </c>
      <c r="AB3841" s="15">
        <v>2.9389230770000001</v>
      </c>
      <c r="AC3841" s="16">
        <f t="shared" si="1199"/>
        <v>2.2041923077500001</v>
      </c>
    </row>
    <row r="3842" spans="1:29" x14ac:dyDescent="0.25">
      <c r="A3842" s="1">
        <v>32303</v>
      </c>
      <c r="B3842" s="2">
        <v>0.95833333333333337</v>
      </c>
      <c r="C3842">
        <v>0</v>
      </c>
      <c r="D3842">
        <v>0</v>
      </c>
      <c r="E3842">
        <v>0</v>
      </c>
      <c r="F3842">
        <f t="shared" si="1182"/>
        <v>0</v>
      </c>
      <c r="G3842" s="8">
        <v>24.4</v>
      </c>
      <c r="H3842">
        <v>23</v>
      </c>
      <c r="I3842">
        <v>3839</v>
      </c>
      <c r="J3842">
        <f t="shared" si="1183"/>
        <v>160</v>
      </c>
      <c r="K3842" s="11">
        <f t="shared" si="1184"/>
        <v>1.36365834963513</v>
      </c>
      <c r="L3842">
        <f t="shared" si="1185"/>
        <v>0.9563894881824444</v>
      </c>
      <c r="M3842">
        <f t="shared" si="1186"/>
        <v>23.349273158136373</v>
      </c>
      <c r="N3842" s="8">
        <f t="shared" si="1187"/>
        <v>-2.9712327647654218</v>
      </c>
      <c r="O3842" s="8">
        <f t="shared" si="1188"/>
        <v>0.40021348523710948</v>
      </c>
      <c r="P3842" s="4">
        <f t="shared" si="1189"/>
        <v>0</v>
      </c>
      <c r="Q3842" s="7">
        <f t="shared" si="1190"/>
        <v>0</v>
      </c>
      <c r="R3842" s="4">
        <f t="shared" si="1191"/>
        <v>0</v>
      </c>
      <c r="S3842" s="4">
        <f t="shared" si="1192"/>
        <v>0</v>
      </c>
      <c r="T3842" s="4">
        <f t="shared" si="1193"/>
        <v>1</v>
      </c>
      <c r="U3842" s="7">
        <f t="shared" si="1194"/>
        <v>0</v>
      </c>
      <c r="V3842" s="4">
        <f t="shared" si="1180"/>
        <v>0.38268428076468186</v>
      </c>
      <c r="W3842" s="14">
        <f t="shared" si="1181"/>
        <v>0</v>
      </c>
      <c r="X3842" s="7">
        <f t="shared" si="1195"/>
        <v>24.4</v>
      </c>
      <c r="Y3842" s="4">
        <f t="shared" si="1196"/>
        <v>-0.22560000000000052</v>
      </c>
      <c r="Z3842" s="7">
        <f t="shared" si="1197"/>
        <v>19.1430896</v>
      </c>
      <c r="AA3842" s="14">
        <f t="shared" si="1198"/>
        <v>0</v>
      </c>
      <c r="AB3842" s="15">
        <v>4.3243846149999996</v>
      </c>
      <c r="AC3842" s="16">
        <f t="shared" si="1199"/>
        <v>3.2432884612499997</v>
      </c>
    </row>
    <row r="3843" spans="1:29" x14ac:dyDescent="0.25">
      <c r="A3843" s="1">
        <v>32303</v>
      </c>
      <c r="B3843" s="3">
        <v>1</v>
      </c>
      <c r="C3843">
        <v>0</v>
      </c>
      <c r="D3843">
        <v>0</v>
      </c>
      <c r="E3843">
        <v>0</v>
      </c>
      <c r="F3843">
        <f t="shared" si="1182"/>
        <v>0</v>
      </c>
      <c r="G3843" s="8">
        <v>25</v>
      </c>
      <c r="H3843">
        <v>24</v>
      </c>
      <c r="I3843">
        <v>3840</v>
      </c>
      <c r="J3843">
        <f t="shared" si="1183"/>
        <v>160</v>
      </c>
      <c r="K3843" s="11">
        <f t="shared" si="1184"/>
        <v>1.36365834963513</v>
      </c>
      <c r="L3843">
        <f t="shared" si="1185"/>
        <v>0.9563894881824444</v>
      </c>
      <c r="M3843">
        <f t="shared" si="1186"/>
        <v>24.349273158136373</v>
      </c>
      <c r="N3843" s="8">
        <f t="shared" si="1187"/>
        <v>-3.2330321525645709</v>
      </c>
      <c r="O3843" s="8">
        <f t="shared" si="1188"/>
        <v>0.40021348523710948</v>
      </c>
      <c r="P3843" s="4">
        <f t="shared" si="1189"/>
        <v>0</v>
      </c>
      <c r="Q3843" s="7">
        <f t="shared" si="1190"/>
        <v>0</v>
      </c>
      <c r="R3843" s="4">
        <f t="shared" si="1191"/>
        <v>0</v>
      </c>
      <c r="S3843" s="4">
        <f t="shared" si="1192"/>
        <v>0</v>
      </c>
      <c r="T3843" s="4">
        <f t="shared" si="1193"/>
        <v>1</v>
      </c>
      <c r="U3843" s="7">
        <f t="shared" si="1194"/>
        <v>0</v>
      </c>
      <c r="V3843" s="4">
        <f t="shared" si="1180"/>
        <v>0.38268428076468186</v>
      </c>
      <c r="W3843" s="14">
        <f t="shared" si="1181"/>
        <v>0</v>
      </c>
      <c r="X3843" s="7">
        <f t="shared" si="1195"/>
        <v>25</v>
      </c>
      <c r="Y3843" s="4">
        <f t="shared" si="1196"/>
        <v>0</v>
      </c>
      <c r="Z3843" s="7">
        <f t="shared" si="1197"/>
        <v>19.100000000000001</v>
      </c>
      <c r="AA3843" s="14">
        <f t="shared" si="1198"/>
        <v>0</v>
      </c>
      <c r="AB3843" s="15">
        <v>2.4855384620000001</v>
      </c>
      <c r="AC3843" s="16">
        <f t="shared" si="1199"/>
        <v>1.8641538465</v>
      </c>
    </row>
    <row r="3844" spans="1:29" x14ac:dyDescent="0.25">
      <c r="A3844" s="1">
        <v>32304</v>
      </c>
      <c r="B3844" s="2">
        <v>4.1666666666666664E-2</v>
      </c>
      <c r="C3844">
        <v>0</v>
      </c>
      <c r="D3844">
        <v>0</v>
      </c>
      <c r="E3844">
        <v>0</v>
      </c>
      <c r="F3844">
        <f t="shared" si="1182"/>
        <v>0</v>
      </c>
      <c r="G3844" s="8">
        <v>24.4</v>
      </c>
      <c r="H3844">
        <v>1</v>
      </c>
      <c r="I3844">
        <v>3841</v>
      </c>
      <c r="J3844">
        <f t="shared" si="1183"/>
        <v>161</v>
      </c>
      <c r="K3844" s="11">
        <f t="shared" si="1184"/>
        <v>1.3809198477317772</v>
      </c>
      <c r="L3844">
        <f t="shared" si="1185"/>
        <v>0.76448512813420844</v>
      </c>
      <c r="M3844">
        <f t="shared" si="1186"/>
        <v>1.34607475213557</v>
      </c>
      <c r="N3844" s="8">
        <f t="shared" si="1187"/>
        <v>2.7891911075488087</v>
      </c>
      <c r="O3844" s="8">
        <f t="shared" si="1188"/>
        <v>0.40162882717417259</v>
      </c>
      <c r="P3844" s="4">
        <f t="shared" si="1189"/>
        <v>0</v>
      </c>
      <c r="Q3844" s="7">
        <f t="shared" si="1190"/>
        <v>0</v>
      </c>
      <c r="R3844" s="4">
        <f t="shared" si="1191"/>
        <v>0</v>
      </c>
      <c r="S3844" s="4">
        <f t="shared" si="1192"/>
        <v>0</v>
      </c>
      <c r="T3844" s="4">
        <f t="shared" si="1193"/>
        <v>1</v>
      </c>
      <c r="U3844" s="7">
        <f t="shared" si="1194"/>
        <v>0</v>
      </c>
      <c r="V3844" s="4">
        <f t="shared" ref="V3844:V3907" si="1200">IF(COS(Q3844)*COS(U3844-0)*SIN(0.3927)+SIN(Q3844)*COS(0.3927)&gt;0, COS(Q3844)*COS(U3844-0)*SIN(0.3927)+SIN(Q3844)*COS(0.3927),0)</f>
        <v>0.38268428076468186</v>
      </c>
      <c r="W3844" s="14">
        <f t="shared" ref="W3844:W3907" si="1201">+(D3844*V3844+E3844*(1+COS(0.3927))/2)</f>
        <v>0</v>
      </c>
      <c r="X3844" s="7">
        <f t="shared" si="1195"/>
        <v>24.4</v>
      </c>
      <c r="Y3844" s="4">
        <f t="shared" si="1196"/>
        <v>-0.22560000000000052</v>
      </c>
      <c r="Z3844" s="7">
        <f t="shared" si="1197"/>
        <v>19.1430896</v>
      </c>
      <c r="AA3844" s="14">
        <f t="shared" si="1198"/>
        <v>0</v>
      </c>
      <c r="AB3844" s="15">
        <v>2.5089229230000001</v>
      </c>
      <c r="AC3844" s="16">
        <f t="shared" si="1199"/>
        <v>1.8816921922500001</v>
      </c>
    </row>
    <row r="3845" spans="1:29" x14ac:dyDescent="0.25">
      <c r="A3845" s="1">
        <v>32304</v>
      </c>
      <c r="B3845" s="2">
        <v>8.3333333333333329E-2</v>
      </c>
      <c r="C3845">
        <v>0</v>
      </c>
      <c r="D3845">
        <v>0</v>
      </c>
      <c r="E3845">
        <v>0</v>
      </c>
      <c r="F3845">
        <f t="shared" ref="F3845:F3908" si="1202">C3845-E3845</f>
        <v>0</v>
      </c>
      <c r="G3845" s="8">
        <v>21.7</v>
      </c>
      <c r="H3845">
        <v>2</v>
      </c>
      <c r="I3845">
        <v>3842</v>
      </c>
      <c r="J3845">
        <f t="shared" ref="J3845:J3908" si="1203">QUOTIENT(I3845+23,24)</f>
        <v>161</v>
      </c>
      <c r="K3845" s="11">
        <f t="shared" ref="K3845:K3908" si="1204">(J3845-81)*360*PI()/(364*180)</f>
        <v>1.3809198477317772</v>
      </c>
      <c r="L3845">
        <f t="shared" ref="L3845:L3908" si="1205">9.87*SIN(2*K3845)-7.53*COS(K3845)-1.5*SIN(K3845)</f>
        <v>0.76448512813420844</v>
      </c>
      <c r="M3845">
        <f t="shared" ref="M3845:M3908" si="1206">H3845+(20+L3845)/60</f>
        <v>2.34607475213557</v>
      </c>
      <c r="N3845" s="8">
        <f t="shared" ref="N3845:N3908" si="1207">15*PI()*(12-M3845)/180</f>
        <v>2.5273917197496596</v>
      </c>
      <c r="O3845" s="8">
        <f t="shared" ref="O3845:O3908" si="1208">23.45*SIN(360*(J3845-81)*PI()/(180*365))*PI()/180</f>
        <v>0.40162882717417259</v>
      </c>
      <c r="P3845" s="4">
        <f t="shared" ref="P3845:P3908" si="1209">IF(SIN(O3845)*SIN(0.62977)+COS(O3845)*COS(0.62977)*COS(N3845)&lt;0,0,SIN(O3845)*SIN(0.62977)+COS(O3845)*COS(0.62977)*COS(N3845))</f>
        <v>0</v>
      </c>
      <c r="Q3845" s="7">
        <f t="shared" ref="Q3845:Q3908" si="1210">ASIN(P3845)</f>
        <v>0</v>
      </c>
      <c r="R3845" s="4">
        <f t="shared" ref="R3845:R3908" si="1211">IF(Q3845&gt;0,ASIN(COS(O3845)*SIN(N3845)/COS(Q3845)),0)</f>
        <v>0</v>
      </c>
      <c r="S3845" s="4">
        <f t="shared" ref="S3845:S3908" si="1212">IF((OR(COS(N3845)&gt;(TAN(O3845)/TAN(0.62977)),R3845=0)),R3845,PI()-R3845)</f>
        <v>0</v>
      </c>
      <c r="T3845" s="4">
        <f t="shared" ref="T3845:T3908" si="1213">IF(COS(N3845)&gt;(TAN(O3845)/TAN(0.62977)),0,1)</f>
        <v>1</v>
      </c>
      <c r="U3845" s="7">
        <f t="shared" ref="U3845:U3908" si="1214">IF((AND(COS(N3845)&lt;(TAN(O3845)/TAN(0.62977)),R3845&lt;0)),-PI()-R3845,S3845)</f>
        <v>0</v>
      </c>
      <c r="V3845" s="4">
        <f t="shared" si="1200"/>
        <v>0.38268428076468186</v>
      </c>
      <c r="W3845" s="14">
        <f t="shared" si="1201"/>
        <v>0</v>
      </c>
      <c r="X3845" s="7">
        <f t="shared" ref="X3845:X3908" si="1215">G3845+((46-20)/800)*W3845</f>
        <v>21.7</v>
      </c>
      <c r="Y3845" s="4">
        <f t="shared" ref="Y3845:Y3908" si="1216">(0.376*(X3845-25))</f>
        <v>-1.2408000000000003</v>
      </c>
      <c r="Z3845" s="7">
        <f t="shared" ref="Z3845:Z3908" si="1217">(0.191*(100-Y3845))</f>
        <v>19.336992800000001</v>
      </c>
      <c r="AA3845" s="14">
        <f t="shared" ref="AA3845:AA3908" si="1218">(370*12)*(Z3845/19.1)*(W3845/1000)/1000</f>
        <v>0</v>
      </c>
      <c r="AB3845" s="15">
        <v>1.794615385</v>
      </c>
      <c r="AC3845" s="16">
        <f t="shared" ref="AC3845:AC3908" si="1219">+AB3845*0.75</f>
        <v>1.3459615387499999</v>
      </c>
    </row>
    <row r="3846" spans="1:29" x14ac:dyDescent="0.25">
      <c r="A3846" s="1">
        <v>32304</v>
      </c>
      <c r="B3846" s="2">
        <v>0.125</v>
      </c>
      <c r="C3846">
        <v>0</v>
      </c>
      <c r="D3846">
        <v>0</v>
      </c>
      <c r="E3846">
        <v>0</v>
      </c>
      <c r="F3846">
        <f t="shared" si="1202"/>
        <v>0</v>
      </c>
      <c r="G3846" s="8">
        <v>21.7</v>
      </c>
      <c r="H3846">
        <v>3</v>
      </c>
      <c r="I3846">
        <v>3843</v>
      </c>
      <c r="J3846">
        <f t="shared" si="1203"/>
        <v>161</v>
      </c>
      <c r="K3846" s="11">
        <f t="shared" si="1204"/>
        <v>1.3809198477317772</v>
      </c>
      <c r="L3846">
        <f t="shared" si="1205"/>
        <v>0.76448512813420844</v>
      </c>
      <c r="M3846">
        <f t="shared" si="1206"/>
        <v>3.34607475213557</v>
      </c>
      <c r="N3846" s="8">
        <f t="shared" si="1207"/>
        <v>2.26559233195051</v>
      </c>
      <c r="O3846" s="8">
        <f t="shared" si="1208"/>
        <v>0.40162882717417259</v>
      </c>
      <c r="P3846" s="4">
        <f t="shared" si="1209"/>
        <v>0</v>
      </c>
      <c r="Q3846" s="7">
        <f t="shared" si="1210"/>
        <v>0</v>
      </c>
      <c r="R3846" s="4">
        <f t="shared" si="1211"/>
        <v>0</v>
      </c>
      <c r="S3846" s="4">
        <f t="shared" si="1212"/>
        <v>0</v>
      </c>
      <c r="T3846" s="4">
        <f t="shared" si="1213"/>
        <v>1</v>
      </c>
      <c r="U3846" s="7">
        <f t="shared" si="1214"/>
        <v>0</v>
      </c>
      <c r="V3846" s="4">
        <f t="shared" si="1200"/>
        <v>0.38268428076468186</v>
      </c>
      <c r="W3846" s="14">
        <f t="shared" si="1201"/>
        <v>0</v>
      </c>
      <c r="X3846" s="7">
        <f t="shared" si="1215"/>
        <v>21.7</v>
      </c>
      <c r="Y3846" s="4">
        <f t="shared" si="1216"/>
        <v>-1.2408000000000003</v>
      </c>
      <c r="Z3846" s="7">
        <f t="shared" si="1217"/>
        <v>19.336992800000001</v>
      </c>
      <c r="AA3846" s="14">
        <f t="shared" si="1218"/>
        <v>0</v>
      </c>
      <c r="AB3846" s="15">
        <v>1.2674615380000001</v>
      </c>
      <c r="AC3846" s="16">
        <f t="shared" si="1219"/>
        <v>0.95059615350000004</v>
      </c>
    </row>
    <row r="3847" spans="1:29" x14ac:dyDescent="0.25">
      <c r="A3847" s="1">
        <v>32304</v>
      </c>
      <c r="B3847" s="2">
        <v>0.16666666666666666</v>
      </c>
      <c r="C3847">
        <v>0</v>
      </c>
      <c r="D3847">
        <v>0</v>
      </c>
      <c r="E3847">
        <v>0</v>
      </c>
      <c r="F3847">
        <f t="shared" si="1202"/>
        <v>0</v>
      </c>
      <c r="G3847" s="8">
        <v>22.2</v>
      </c>
      <c r="H3847">
        <v>4</v>
      </c>
      <c r="I3847">
        <v>3844</v>
      </c>
      <c r="J3847">
        <f t="shared" si="1203"/>
        <v>161</v>
      </c>
      <c r="K3847" s="11">
        <f t="shared" si="1204"/>
        <v>1.3809198477317772</v>
      </c>
      <c r="L3847">
        <f t="shared" si="1205"/>
        <v>0.76448512813420844</v>
      </c>
      <c r="M3847">
        <f t="shared" si="1206"/>
        <v>4.3460747521355705</v>
      </c>
      <c r="N3847" s="8">
        <f t="shared" si="1207"/>
        <v>2.0037929441513609</v>
      </c>
      <c r="O3847" s="8">
        <f t="shared" si="1208"/>
        <v>0.40162882717417259</v>
      </c>
      <c r="P3847" s="4">
        <f t="shared" si="1209"/>
        <v>0</v>
      </c>
      <c r="Q3847" s="7">
        <f t="shared" si="1210"/>
        <v>0</v>
      </c>
      <c r="R3847" s="4">
        <f t="shared" si="1211"/>
        <v>0</v>
      </c>
      <c r="S3847" s="4">
        <f t="shared" si="1212"/>
        <v>0</v>
      </c>
      <c r="T3847" s="4">
        <f t="shared" si="1213"/>
        <v>1</v>
      </c>
      <c r="U3847" s="7">
        <f t="shared" si="1214"/>
        <v>0</v>
      </c>
      <c r="V3847" s="4">
        <f t="shared" si="1200"/>
        <v>0.38268428076468186</v>
      </c>
      <c r="W3847" s="14">
        <f t="shared" si="1201"/>
        <v>0</v>
      </c>
      <c r="X3847" s="7">
        <f t="shared" si="1215"/>
        <v>22.2</v>
      </c>
      <c r="Y3847" s="4">
        <f t="shared" si="1216"/>
        <v>-1.0528000000000002</v>
      </c>
      <c r="Z3847" s="7">
        <f t="shared" si="1217"/>
        <v>19.301084800000002</v>
      </c>
      <c r="AA3847" s="14">
        <f t="shared" si="1218"/>
        <v>0</v>
      </c>
      <c r="AB3847" s="15">
        <v>1.526538462</v>
      </c>
      <c r="AC3847" s="16">
        <f t="shared" si="1219"/>
        <v>1.1449038465000001</v>
      </c>
    </row>
    <row r="3848" spans="1:29" x14ac:dyDescent="0.25">
      <c r="A3848" s="1">
        <v>32304</v>
      </c>
      <c r="B3848" s="2">
        <v>0.20833333333333334</v>
      </c>
      <c r="C3848">
        <v>17</v>
      </c>
      <c r="D3848">
        <v>23</v>
      </c>
      <c r="E3848">
        <v>15</v>
      </c>
      <c r="F3848">
        <f t="shared" si="1202"/>
        <v>2</v>
      </c>
      <c r="G3848" s="8">
        <v>21.1</v>
      </c>
      <c r="H3848">
        <v>5</v>
      </c>
      <c r="I3848">
        <v>3845</v>
      </c>
      <c r="J3848">
        <f t="shared" si="1203"/>
        <v>161</v>
      </c>
      <c r="K3848" s="11">
        <f t="shared" si="1204"/>
        <v>1.3809198477317772</v>
      </c>
      <c r="L3848">
        <f t="shared" si="1205"/>
        <v>0.76448512813420844</v>
      </c>
      <c r="M3848">
        <f t="shared" si="1206"/>
        <v>5.3460747521355705</v>
      </c>
      <c r="N3848" s="8">
        <f t="shared" si="1207"/>
        <v>1.7419935563522111</v>
      </c>
      <c r="O3848" s="8">
        <f t="shared" si="1208"/>
        <v>0.40162882717417259</v>
      </c>
      <c r="P3848" s="4">
        <f t="shared" si="1209"/>
        <v>0.10351010750609249</v>
      </c>
      <c r="Q3848" s="7">
        <f t="shared" si="1210"/>
        <v>0.10369584488618272</v>
      </c>
      <c r="R3848" s="4">
        <f t="shared" si="1211"/>
        <v>1.1478131020727869</v>
      </c>
      <c r="S3848" s="4">
        <f t="shared" si="1212"/>
        <v>1.9937795515170063</v>
      </c>
      <c r="T3848" s="4">
        <f t="shared" si="1213"/>
        <v>1</v>
      </c>
      <c r="U3848" s="7">
        <f t="shared" si="1214"/>
        <v>1.9937795515170063</v>
      </c>
      <c r="V3848" s="4">
        <f t="shared" si="1200"/>
        <v>0</v>
      </c>
      <c r="W3848" s="14">
        <f t="shared" si="1201"/>
        <v>14.429093858191598</v>
      </c>
      <c r="X3848" s="7">
        <f t="shared" si="1215"/>
        <v>21.568945550391227</v>
      </c>
      <c r="Y3848" s="4">
        <f t="shared" si="1216"/>
        <v>-1.2900764730528986</v>
      </c>
      <c r="Z3848" s="7">
        <f t="shared" si="1217"/>
        <v>19.346404606353104</v>
      </c>
      <c r="AA3848" s="14">
        <f t="shared" si="1218"/>
        <v>6.4891666502788964E-2</v>
      </c>
      <c r="AB3848" s="15">
        <v>0.97953846200000005</v>
      </c>
      <c r="AC3848" s="16">
        <f t="shared" si="1219"/>
        <v>0.7346538465000001</v>
      </c>
    </row>
    <row r="3849" spans="1:29" x14ac:dyDescent="0.25">
      <c r="A3849" s="1">
        <v>32304</v>
      </c>
      <c r="B3849" s="2">
        <v>0.25</v>
      </c>
      <c r="C3849">
        <v>130</v>
      </c>
      <c r="D3849">
        <v>406</v>
      </c>
      <c r="E3849">
        <v>49</v>
      </c>
      <c r="F3849">
        <f t="shared" si="1202"/>
        <v>81</v>
      </c>
      <c r="G3849" s="8">
        <v>22.2</v>
      </c>
      <c r="H3849">
        <v>6</v>
      </c>
      <c r="I3849">
        <v>3846</v>
      </c>
      <c r="J3849">
        <f t="shared" si="1203"/>
        <v>161</v>
      </c>
      <c r="K3849" s="11">
        <f t="shared" si="1204"/>
        <v>1.3809198477317772</v>
      </c>
      <c r="L3849">
        <f t="shared" si="1205"/>
        <v>0.76448512813420844</v>
      </c>
      <c r="M3849">
        <f t="shared" si="1206"/>
        <v>6.3460747521355705</v>
      </c>
      <c r="N3849" s="8">
        <f t="shared" si="1207"/>
        <v>1.4801941685530617</v>
      </c>
      <c r="O3849" s="8">
        <f t="shared" si="1208"/>
        <v>0.40162882717417259</v>
      </c>
      <c r="P3849" s="4">
        <f t="shared" si="1209"/>
        <v>0.29753727105482314</v>
      </c>
      <c r="Q3849" s="7">
        <f t="shared" si="1210"/>
        <v>0.30211205689541332</v>
      </c>
      <c r="R3849" s="4">
        <f t="shared" si="1211"/>
        <v>1.2874832905016131</v>
      </c>
      <c r="S3849" s="4">
        <f t="shared" si="1212"/>
        <v>1.85410936308818</v>
      </c>
      <c r="T3849" s="4">
        <f t="shared" si="1213"/>
        <v>1</v>
      </c>
      <c r="U3849" s="7">
        <f t="shared" si="1214"/>
        <v>1.85410936308818</v>
      </c>
      <c r="V3849" s="4">
        <f t="shared" si="1200"/>
        <v>0.17275850844300611</v>
      </c>
      <c r="W3849" s="14">
        <f t="shared" si="1201"/>
        <v>117.27499436461969</v>
      </c>
      <c r="X3849" s="7">
        <f t="shared" si="1215"/>
        <v>26.011437316850138</v>
      </c>
      <c r="Y3849" s="4">
        <f t="shared" si="1216"/>
        <v>0.38030043113565193</v>
      </c>
      <c r="Z3849" s="7">
        <f t="shared" si="1217"/>
        <v>19.02736261765309</v>
      </c>
      <c r="AA3849" s="14">
        <f t="shared" si="1218"/>
        <v>0.51872074692613901</v>
      </c>
      <c r="AB3849" s="15">
        <v>1.410461615</v>
      </c>
      <c r="AC3849" s="16">
        <f t="shared" si="1219"/>
        <v>1.05784621125</v>
      </c>
    </row>
    <row r="3850" spans="1:29" x14ac:dyDescent="0.25">
      <c r="A3850" s="1">
        <v>32304</v>
      </c>
      <c r="B3850" s="2">
        <v>0.29166666666666669</v>
      </c>
      <c r="C3850">
        <v>353</v>
      </c>
      <c r="D3850">
        <v>724</v>
      </c>
      <c r="E3850">
        <v>69</v>
      </c>
      <c r="F3850">
        <f t="shared" si="1202"/>
        <v>284</v>
      </c>
      <c r="G3850" s="8">
        <v>26.1</v>
      </c>
      <c r="H3850">
        <v>7</v>
      </c>
      <c r="I3850">
        <v>3847</v>
      </c>
      <c r="J3850">
        <f t="shared" si="1203"/>
        <v>161</v>
      </c>
      <c r="K3850" s="11">
        <f t="shared" si="1204"/>
        <v>1.3809198477317772</v>
      </c>
      <c r="L3850">
        <f t="shared" si="1205"/>
        <v>0.76448512813420844</v>
      </c>
      <c r="M3850">
        <f t="shared" si="1206"/>
        <v>7.3460747521355705</v>
      </c>
      <c r="N3850" s="8">
        <f t="shared" si="1207"/>
        <v>1.2183947807539124</v>
      </c>
      <c r="O3850" s="8">
        <f t="shared" si="1208"/>
        <v>0.40162882717417259</v>
      </c>
      <c r="P3850" s="4">
        <f t="shared" si="1209"/>
        <v>0.48697787407189824</v>
      </c>
      <c r="Q3850" s="7">
        <f t="shared" si="1210"/>
        <v>0.50862627315118347</v>
      </c>
      <c r="R3850" s="4">
        <f t="shared" si="1211"/>
        <v>1.4227653358341632</v>
      </c>
      <c r="S3850" s="4">
        <f t="shared" si="1212"/>
        <v>1.7188273177556299</v>
      </c>
      <c r="T3850" s="4">
        <f t="shared" si="1213"/>
        <v>1</v>
      </c>
      <c r="U3850" s="7">
        <f t="shared" si="1214"/>
        <v>1.7188273177556299</v>
      </c>
      <c r="V3850" s="4">
        <f t="shared" si="1200"/>
        <v>0.40061106209721625</v>
      </c>
      <c r="W3850" s="14">
        <f t="shared" si="1201"/>
        <v>356.41624070606588</v>
      </c>
      <c r="X3850" s="7">
        <f t="shared" si="1215"/>
        <v>37.683527822947141</v>
      </c>
      <c r="Y3850" s="4">
        <f t="shared" si="1216"/>
        <v>4.7690064614281251</v>
      </c>
      <c r="Z3850" s="7">
        <f t="shared" si="1217"/>
        <v>18.189119765867229</v>
      </c>
      <c r="AA3850" s="14">
        <f t="shared" si="1218"/>
        <v>1.5070191485780318</v>
      </c>
      <c r="AB3850" s="15">
        <v>1.049769231</v>
      </c>
      <c r="AC3850" s="16">
        <f t="shared" si="1219"/>
        <v>0.78732692324999998</v>
      </c>
    </row>
    <row r="3851" spans="1:29" x14ac:dyDescent="0.25">
      <c r="A3851" s="1">
        <v>32304</v>
      </c>
      <c r="B3851" s="2">
        <v>0.33333333333333331</v>
      </c>
      <c r="C3851">
        <v>569</v>
      </c>
      <c r="D3851">
        <v>830</v>
      </c>
      <c r="E3851">
        <v>92</v>
      </c>
      <c r="F3851">
        <f t="shared" si="1202"/>
        <v>477</v>
      </c>
      <c r="G3851" s="8">
        <v>28.9</v>
      </c>
      <c r="H3851">
        <v>8</v>
      </c>
      <c r="I3851">
        <v>3848</v>
      </c>
      <c r="J3851">
        <f t="shared" si="1203"/>
        <v>161</v>
      </c>
      <c r="K3851" s="11">
        <f t="shared" si="1204"/>
        <v>1.3809198477317772</v>
      </c>
      <c r="L3851">
        <f t="shared" si="1205"/>
        <v>0.76448512813420844</v>
      </c>
      <c r="M3851">
        <f t="shared" si="1206"/>
        <v>8.3460747521355696</v>
      </c>
      <c r="N3851" s="8">
        <f t="shared" si="1207"/>
        <v>0.95659539295476304</v>
      </c>
      <c r="O3851" s="8">
        <f t="shared" si="1208"/>
        <v>0.40162882717417259</v>
      </c>
      <c r="P3851" s="4">
        <f t="shared" si="1209"/>
        <v>0.65892185252710278</v>
      </c>
      <c r="Q3851" s="7">
        <f t="shared" si="1210"/>
        <v>0.71938455564050297</v>
      </c>
      <c r="R3851" s="4">
        <f t="shared" si="1211"/>
        <v>1.5661242528531409</v>
      </c>
      <c r="S3851" s="4">
        <f t="shared" si="1212"/>
        <v>1.5754684007366522</v>
      </c>
      <c r="T3851" s="4">
        <f t="shared" si="1213"/>
        <v>1</v>
      </c>
      <c r="U3851" s="7">
        <f t="shared" si="1214"/>
        <v>1.5754684007366522</v>
      </c>
      <c r="V3851" s="4">
        <f t="shared" si="1200"/>
        <v>0.60741928563814807</v>
      </c>
      <c r="W3851" s="14">
        <f t="shared" si="1201"/>
        <v>592.65644940990467</v>
      </c>
      <c r="X3851" s="7">
        <f t="shared" si="1215"/>
        <v>48.161334605821899</v>
      </c>
      <c r="Y3851" s="4">
        <f t="shared" si="1216"/>
        <v>8.7086618117890335</v>
      </c>
      <c r="Z3851" s="7">
        <f t="shared" si="1217"/>
        <v>17.436645593948295</v>
      </c>
      <c r="AA3851" s="14">
        <f t="shared" si="1218"/>
        <v>2.4022353756511756</v>
      </c>
      <c r="AB3851" s="15">
        <v>1.1856154619999999</v>
      </c>
      <c r="AC3851" s="16">
        <f t="shared" si="1219"/>
        <v>0.88921159649999992</v>
      </c>
    </row>
    <row r="3852" spans="1:29" x14ac:dyDescent="0.25">
      <c r="A3852" s="1">
        <v>32304</v>
      </c>
      <c r="B3852" s="2">
        <v>0.375</v>
      </c>
      <c r="C3852">
        <v>751</v>
      </c>
      <c r="D3852">
        <v>875</v>
      </c>
      <c r="E3852">
        <v>109</v>
      </c>
      <c r="F3852">
        <f t="shared" si="1202"/>
        <v>642</v>
      </c>
      <c r="G3852" s="8">
        <v>30.6</v>
      </c>
      <c r="H3852">
        <v>9</v>
      </c>
      <c r="I3852">
        <v>3849</v>
      </c>
      <c r="J3852">
        <f t="shared" si="1203"/>
        <v>161</v>
      </c>
      <c r="K3852" s="11">
        <f t="shared" si="1204"/>
        <v>1.3809198477317772</v>
      </c>
      <c r="L3852">
        <f t="shared" si="1205"/>
        <v>0.76448512813420844</v>
      </c>
      <c r="M3852">
        <f t="shared" si="1206"/>
        <v>9.3460747521355696</v>
      </c>
      <c r="N3852" s="8">
        <f t="shared" si="1207"/>
        <v>0.69479600515561368</v>
      </c>
      <c r="O3852" s="8">
        <f t="shared" si="1208"/>
        <v>0.40162882717417259</v>
      </c>
      <c r="P3852" s="4">
        <f t="shared" si="1209"/>
        <v>0.80165150843957411</v>
      </c>
      <c r="Q3852" s="7">
        <f t="shared" si="1210"/>
        <v>0.9300528050836121</v>
      </c>
      <c r="R3852" s="4">
        <f t="shared" si="1211"/>
        <v>1.4018725591128478</v>
      </c>
      <c r="S3852" s="4">
        <f t="shared" si="1212"/>
        <v>1.4018725591128478</v>
      </c>
      <c r="T3852" s="4">
        <f t="shared" si="1213"/>
        <v>0</v>
      </c>
      <c r="U3852" s="7">
        <f t="shared" si="1214"/>
        <v>1.4018725591128478</v>
      </c>
      <c r="V3852" s="4">
        <f t="shared" si="1200"/>
        <v>0.77908954039821554</v>
      </c>
      <c r="W3852" s="14">
        <f t="shared" si="1201"/>
        <v>786.55476321796425</v>
      </c>
      <c r="X3852" s="7">
        <f t="shared" si="1215"/>
        <v>56.163029804583843</v>
      </c>
      <c r="Y3852" s="4">
        <f t="shared" si="1216"/>
        <v>11.717299206523524</v>
      </c>
      <c r="Z3852" s="7">
        <f t="shared" si="1217"/>
        <v>16.861995851554006</v>
      </c>
      <c r="AA3852" s="14">
        <f t="shared" si="1218"/>
        <v>3.0830995395571734</v>
      </c>
      <c r="AB3852" s="15">
        <v>0.49376923099999998</v>
      </c>
      <c r="AC3852" s="16">
        <f t="shared" si="1219"/>
        <v>0.37032692325</v>
      </c>
    </row>
    <row r="3853" spans="1:29" x14ac:dyDescent="0.25">
      <c r="A3853" s="1">
        <v>32304</v>
      </c>
      <c r="B3853" s="2">
        <v>0.41666666666666669</v>
      </c>
      <c r="C3853">
        <v>920</v>
      </c>
      <c r="D3853">
        <v>930</v>
      </c>
      <c r="E3853">
        <v>122</v>
      </c>
      <c r="F3853">
        <f t="shared" si="1202"/>
        <v>798</v>
      </c>
      <c r="G3853" s="8">
        <v>32.200000000000003</v>
      </c>
      <c r="H3853">
        <v>10</v>
      </c>
      <c r="I3853">
        <v>3850</v>
      </c>
      <c r="J3853">
        <f t="shared" si="1203"/>
        <v>161</v>
      </c>
      <c r="K3853" s="11">
        <f t="shared" si="1204"/>
        <v>1.3809198477317772</v>
      </c>
      <c r="L3853">
        <f t="shared" si="1205"/>
        <v>0.76448512813420844</v>
      </c>
      <c r="M3853">
        <f t="shared" si="1206"/>
        <v>10.34607475213557</v>
      </c>
      <c r="N3853" s="8">
        <f t="shared" si="1207"/>
        <v>0.43299661735646433</v>
      </c>
      <c r="O3853" s="8">
        <f t="shared" si="1208"/>
        <v>0.40162882717417259</v>
      </c>
      <c r="P3853" s="4">
        <f t="shared" si="1209"/>
        <v>0.90544005163078611</v>
      </c>
      <c r="Q3853" s="7">
        <f t="shared" si="1210"/>
        <v>1.132415276068051</v>
      </c>
      <c r="R3853" s="4">
        <f t="shared" si="1211"/>
        <v>1.1428999440614775</v>
      </c>
      <c r="S3853" s="4">
        <f t="shared" si="1212"/>
        <v>1.1428999440614775</v>
      </c>
      <c r="T3853" s="4">
        <f t="shared" si="1213"/>
        <v>0</v>
      </c>
      <c r="U3853" s="7">
        <f t="shared" si="1214"/>
        <v>1.1428999440614775</v>
      </c>
      <c r="V3853" s="4">
        <f t="shared" si="1200"/>
        <v>0.90392278221404954</v>
      </c>
      <c r="W3853" s="14">
        <f t="shared" si="1201"/>
        <v>958.00481750569111</v>
      </c>
      <c r="X3853" s="7">
        <f t="shared" si="1215"/>
        <v>63.335156568934963</v>
      </c>
      <c r="Y3853" s="4">
        <f t="shared" si="1216"/>
        <v>14.414018869919547</v>
      </c>
      <c r="Z3853" s="7">
        <f t="shared" si="1217"/>
        <v>16.346922395845368</v>
      </c>
      <c r="AA3853" s="14">
        <f t="shared" si="1218"/>
        <v>3.6404351311704306</v>
      </c>
      <c r="AB3853" s="15">
        <v>2.0024615379999999</v>
      </c>
      <c r="AC3853" s="16">
        <f t="shared" si="1219"/>
        <v>1.5018461534999998</v>
      </c>
    </row>
    <row r="3854" spans="1:29" x14ac:dyDescent="0.25">
      <c r="A3854" s="1">
        <v>32304</v>
      </c>
      <c r="B3854" s="2">
        <v>0.45833333333333331</v>
      </c>
      <c r="C3854">
        <v>1022</v>
      </c>
      <c r="D3854">
        <v>949</v>
      </c>
      <c r="E3854">
        <v>130</v>
      </c>
      <c r="F3854">
        <f t="shared" si="1202"/>
        <v>892</v>
      </c>
      <c r="G3854" s="8">
        <v>33.299999999999997</v>
      </c>
      <c r="H3854">
        <v>11</v>
      </c>
      <c r="I3854">
        <v>3851</v>
      </c>
      <c r="J3854">
        <f t="shared" si="1203"/>
        <v>161</v>
      </c>
      <c r="K3854" s="11">
        <f t="shared" si="1204"/>
        <v>1.3809198477317772</v>
      </c>
      <c r="L3854">
        <f t="shared" si="1205"/>
        <v>0.76448512813420844</v>
      </c>
      <c r="M3854">
        <f t="shared" si="1206"/>
        <v>11.34607475213557</v>
      </c>
      <c r="N3854" s="8">
        <f t="shared" si="1207"/>
        <v>0.17119722955731492</v>
      </c>
      <c r="O3854" s="8">
        <f t="shared" si="1208"/>
        <v>0.40162882717417259</v>
      </c>
      <c r="P3854" s="4">
        <f t="shared" si="1209"/>
        <v>0.96321446440093517</v>
      </c>
      <c r="Q3854" s="7">
        <f t="shared" si="1210"/>
        <v>1.2987180156418514</v>
      </c>
      <c r="R3854" s="4">
        <f t="shared" si="1211"/>
        <v>0.62302946868775788</v>
      </c>
      <c r="S3854" s="4">
        <f t="shared" si="1212"/>
        <v>0.62302946868775788</v>
      </c>
      <c r="T3854" s="4">
        <f t="shared" si="1213"/>
        <v>0</v>
      </c>
      <c r="U3854" s="7">
        <f t="shared" si="1214"/>
        <v>0.62302946868775788</v>
      </c>
      <c r="V3854" s="4">
        <f t="shared" si="1200"/>
        <v>0.97341183195258052</v>
      </c>
      <c r="W3854" s="14">
        <f t="shared" si="1201"/>
        <v>1048.8199752939927</v>
      </c>
      <c r="X3854" s="7">
        <f t="shared" si="1215"/>
        <v>67.386649197054766</v>
      </c>
      <c r="Y3854" s="4">
        <f t="shared" si="1216"/>
        <v>15.937380098092591</v>
      </c>
      <c r="Z3854" s="7">
        <f t="shared" si="1217"/>
        <v>16.055960401264315</v>
      </c>
      <c r="AA3854" s="14">
        <f t="shared" si="1218"/>
        <v>3.9145950388328061</v>
      </c>
      <c r="AB3854" s="15">
        <v>3.6541538459999998</v>
      </c>
      <c r="AC3854" s="16">
        <f t="shared" si="1219"/>
        <v>2.7406153844999999</v>
      </c>
    </row>
    <row r="3855" spans="1:29" x14ac:dyDescent="0.25">
      <c r="A3855" s="1">
        <v>32304</v>
      </c>
      <c r="B3855" s="2">
        <v>0.5</v>
      </c>
      <c r="C3855">
        <v>1065</v>
      </c>
      <c r="D3855">
        <v>957</v>
      </c>
      <c r="E3855">
        <v>133</v>
      </c>
      <c r="F3855">
        <f t="shared" si="1202"/>
        <v>932</v>
      </c>
      <c r="G3855" s="8">
        <v>34.4</v>
      </c>
      <c r="H3855">
        <v>12</v>
      </c>
      <c r="I3855">
        <v>3852</v>
      </c>
      <c r="J3855">
        <f t="shared" si="1203"/>
        <v>161</v>
      </c>
      <c r="K3855" s="11">
        <f t="shared" si="1204"/>
        <v>1.3809198477317772</v>
      </c>
      <c r="L3855">
        <f t="shared" si="1205"/>
        <v>0.76448512813420844</v>
      </c>
      <c r="M3855">
        <f t="shared" si="1206"/>
        <v>12.34607475213557</v>
      </c>
      <c r="N3855" s="8">
        <f t="shared" si="1207"/>
        <v>-9.0602158241834499E-2</v>
      </c>
      <c r="O3855" s="8">
        <f t="shared" si="1208"/>
        <v>0.40162882717417259</v>
      </c>
      <c r="P3855" s="4">
        <f t="shared" si="1209"/>
        <v>0.9710375159964667</v>
      </c>
      <c r="Q3855" s="7">
        <f t="shared" si="1210"/>
        <v>1.32953556263779</v>
      </c>
      <c r="R3855" s="4">
        <f t="shared" si="1211"/>
        <v>-0.35602570580481607</v>
      </c>
      <c r="S3855" s="4">
        <f t="shared" si="1212"/>
        <v>-0.35602570580481607</v>
      </c>
      <c r="T3855" s="4">
        <f t="shared" si="1213"/>
        <v>0</v>
      </c>
      <c r="U3855" s="7">
        <f t="shared" si="1214"/>
        <v>-0.35602570580481607</v>
      </c>
      <c r="V3855" s="4">
        <f t="shared" si="1200"/>
        <v>0.98282112571021218</v>
      </c>
      <c r="W3855" s="14">
        <f t="shared" si="1201"/>
        <v>1068.4977828473052</v>
      </c>
      <c r="X3855" s="7">
        <f t="shared" si="1215"/>
        <v>69.126177942537424</v>
      </c>
      <c r="Y3855" s="4">
        <f t="shared" si="1216"/>
        <v>16.591442906394072</v>
      </c>
      <c r="Z3855" s="7">
        <f t="shared" si="1217"/>
        <v>15.931034404878734</v>
      </c>
      <c r="AA3855" s="14">
        <f t="shared" si="1218"/>
        <v>3.9570105096304795</v>
      </c>
      <c r="AB3855" s="15">
        <v>3.4157690770000002</v>
      </c>
      <c r="AC3855" s="16">
        <f t="shared" si="1219"/>
        <v>2.5618268077500002</v>
      </c>
    </row>
    <row r="3856" spans="1:29" x14ac:dyDescent="0.25">
      <c r="A3856" s="1">
        <v>32304</v>
      </c>
      <c r="B3856" s="2">
        <v>0.54166666666666663</v>
      </c>
      <c r="C3856">
        <v>1040</v>
      </c>
      <c r="D3856">
        <v>950</v>
      </c>
      <c r="E3856">
        <v>132</v>
      </c>
      <c r="F3856">
        <f t="shared" si="1202"/>
        <v>908</v>
      </c>
      <c r="G3856" s="8">
        <v>35.6</v>
      </c>
      <c r="H3856">
        <v>13</v>
      </c>
      <c r="I3856">
        <v>3853</v>
      </c>
      <c r="J3856">
        <f t="shared" si="1203"/>
        <v>161</v>
      </c>
      <c r="K3856" s="11">
        <f t="shared" si="1204"/>
        <v>1.3809198477317772</v>
      </c>
      <c r="L3856">
        <f t="shared" si="1205"/>
        <v>0.76448512813420844</v>
      </c>
      <c r="M3856">
        <f t="shared" si="1206"/>
        <v>13.34607475213557</v>
      </c>
      <c r="N3856" s="8">
        <f t="shared" si="1207"/>
        <v>-0.35240154604098389</v>
      </c>
      <c r="O3856" s="8">
        <f t="shared" si="1208"/>
        <v>0.40162882717417259</v>
      </c>
      <c r="P3856" s="4">
        <f t="shared" si="1209"/>
        <v>0.92837607837934955</v>
      </c>
      <c r="Q3856" s="7">
        <f t="shared" si="1210"/>
        <v>1.1900191338927195</v>
      </c>
      <c r="R3856" s="4">
        <f t="shared" si="1211"/>
        <v>-1.0252053696993189</v>
      </c>
      <c r="S3856" s="4">
        <f t="shared" si="1212"/>
        <v>-1.0252053696993189</v>
      </c>
      <c r="T3856" s="4">
        <f t="shared" si="1213"/>
        <v>0</v>
      </c>
      <c r="U3856" s="7">
        <f t="shared" si="1214"/>
        <v>-1.0252053696993189</v>
      </c>
      <c r="V3856" s="4">
        <f t="shared" si="1200"/>
        <v>0.93150943566695443</v>
      </c>
      <c r="W3856" s="14">
        <f t="shared" si="1201"/>
        <v>1011.9099898356927</v>
      </c>
      <c r="X3856" s="7">
        <f t="shared" si="1215"/>
        <v>68.487074669660018</v>
      </c>
      <c r="Y3856" s="4">
        <f t="shared" si="1216"/>
        <v>16.351140075792166</v>
      </c>
      <c r="Z3856" s="7">
        <f t="shared" si="1217"/>
        <v>15.976932245523697</v>
      </c>
      <c r="AA3856" s="14">
        <f t="shared" si="1218"/>
        <v>3.7582431946078558</v>
      </c>
      <c r="AB3856" s="15">
        <v>4.2056156920000003</v>
      </c>
      <c r="AC3856" s="16">
        <f t="shared" si="1219"/>
        <v>3.1542117690000002</v>
      </c>
    </row>
    <row r="3857" spans="1:29" x14ac:dyDescent="0.25">
      <c r="A3857" s="1">
        <v>32304</v>
      </c>
      <c r="B3857" s="2">
        <v>0.58333333333333337</v>
      </c>
      <c r="C3857">
        <v>964</v>
      </c>
      <c r="D3857">
        <v>942</v>
      </c>
      <c r="E3857">
        <v>125</v>
      </c>
      <c r="F3857">
        <f t="shared" si="1202"/>
        <v>839</v>
      </c>
      <c r="G3857" s="8">
        <v>36.1</v>
      </c>
      <c r="H3857">
        <v>14</v>
      </c>
      <c r="I3857">
        <v>3854</v>
      </c>
      <c r="J3857">
        <f t="shared" si="1203"/>
        <v>161</v>
      </c>
      <c r="K3857" s="11">
        <f t="shared" si="1204"/>
        <v>1.3809198477317772</v>
      </c>
      <c r="L3857">
        <f t="shared" si="1205"/>
        <v>0.76448512813420844</v>
      </c>
      <c r="M3857">
        <f t="shared" si="1206"/>
        <v>14.34607475213557</v>
      </c>
      <c r="N3857" s="8">
        <f t="shared" si="1207"/>
        <v>-0.6142009338401333</v>
      </c>
      <c r="O3857" s="8">
        <f t="shared" si="1208"/>
        <v>0.40162882717417259</v>
      </c>
      <c r="P3857" s="4">
        <f t="shared" si="1209"/>
        <v>0.83813745802183093</v>
      </c>
      <c r="Q3857" s="7">
        <f t="shared" si="1210"/>
        <v>0.99385957840541161</v>
      </c>
      <c r="R3857" s="4">
        <f t="shared" si="1211"/>
        <v>-1.3356362341167005</v>
      </c>
      <c r="S3857" s="4">
        <f t="shared" si="1212"/>
        <v>-1.3356362341167005</v>
      </c>
      <c r="T3857" s="4">
        <f t="shared" si="1213"/>
        <v>0</v>
      </c>
      <c r="U3857" s="7">
        <f t="shared" si="1214"/>
        <v>-1.3356362341167005</v>
      </c>
      <c r="V3857" s="4">
        <f t="shared" si="1200"/>
        <v>0.82297356870267879</v>
      </c>
      <c r="W3857" s="14">
        <f t="shared" si="1201"/>
        <v>895.48355053618684</v>
      </c>
      <c r="X3857" s="7">
        <f t="shared" si="1215"/>
        <v>65.203215392426074</v>
      </c>
      <c r="Y3857" s="4">
        <f t="shared" si="1216"/>
        <v>15.116408987552203</v>
      </c>
      <c r="Z3857" s="7">
        <f t="shared" si="1217"/>
        <v>16.212765883377529</v>
      </c>
      <c r="AA3857" s="14">
        <f t="shared" si="1218"/>
        <v>3.3749265601167213</v>
      </c>
      <c r="AB3857" s="15">
        <v>4.516</v>
      </c>
      <c r="AC3857" s="16">
        <f t="shared" si="1219"/>
        <v>3.387</v>
      </c>
    </row>
    <row r="3858" spans="1:29" x14ac:dyDescent="0.25">
      <c r="A3858" s="1">
        <v>32304</v>
      </c>
      <c r="B3858" s="2">
        <v>0.625</v>
      </c>
      <c r="C3858">
        <v>827</v>
      </c>
      <c r="D3858">
        <v>914</v>
      </c>
      <c r="E3858">
        <v>115</v>
      </c>
      <c r="F3858">
        <f t="shared" si="1202"/>
        <v>712</v>
      </c>
      <c r="G3858" s="8">
        <v>36.1</v>
      </c>
      <c r="H3858">
        <v>15</v>
      </c>
      <c r="I3858">
        <v>3855</v>
      </c>
      <c r="J3858">
        <f t="shared" si="1203"/>
        <v>161</v>
      </c>
      <c r="K3858" s="11">
        <f t="shared" si="1204"/>
        <v>1.3809198477317772</v>
      </c>
      <c r="L3858">
        <f t="shared" si="1205"/>
        <v>0.76448512813420844</v>
      </c>
      <c r="M3858">
        <f t="shared" si="1206"/>
        <v>15.34607475213557</v>
      </c>
      <c r="N3858" s="8">
        <f t="shared" si="1207"/>
        <v>-0.87600032163928276</v>
      </c>
      <c r="O3858" s="8">
        <f t="shared" si="1208"/>
        <v>0.40162882717417259</v>
      </c>
      <c r="P3858" s="4">
        <f t="shared" si="1209"/>
        <v>0.70647126777490477</v>
      </c>
      <c r="Q3858" s="7">
        <f t="shared" si="1210"/>
        <v>0.78449981510560041</v>
      </c>
      <c r="R3858" s="4">
        <f t="shared" si="1211"/>
        <v>-1.5267860471056578</v>
      </c>
      <c r="S3858" s="4">
        <f t="shared" si="1212"/>
        <v>-1.5267860471056578</v>
      </c>
      <c r="T3858" s="4">
        <f t="shared" si="1213"/>
        <v>0</v>
      </c>
      <c r="U3858" s="7">
        <f t="shared" si="1214"/>
        <v>-1.5267860471056578</v>
      </c>
      <c r="V3858" s="4">
        <f t="shared" si="1200"/>
        <v>0.66461006478699902</v>
      </c>
      <c r="W3858" s="14">
        <f t="shared" si="1201"/>
        <v>718.07665212811935</v>
      </c>
      <c r="X3858" s="7">
        <f t="shared" si="1215"/>
        <v>59.437491194163883</v>
      </c>
      <c r="Y3858" s="4">
        <f t="shared" si="1216"/>
        <v>12.948496689005619</v>
      </c>
      <c r="Z3858" s="7">
        <f t="shared" si="1217"/>
        <v>16.626837132399928</v>
      </c>
      <c r="AA3858" s="14">
        <f t="shared" si="1218"/>
        <v>2.7754285514763759</v>
      </c>
      <c r="AB3858" s="15">
        <v>5.3409230770000002</v>
      </c>
      <c r="AC3858" s="16">
        <f t="shared" si="1219"/>
        <v>4.0056923077500004</v>
      </c>
    </row>
    <row r="3859" spans="1:29" x14ac:dyDescent="0.25">
      <c r="A3859" s="1">
        <v>32304</v>
      </c>
      <c r="B3859" s="2">
        <v>0.66666666666666663</v>
      </c>
      <c r="C3859">
        <v>642</v>
      </c>
      <c r="D3859">
        <v>862</v>
      </c>
      <c r="E3859">
        <v>99</v>
      </c>
      <c r="F3859">
        <f t="shared" si="1202"/>
        <v>543</v>
      </c>
      <c r="G3859" s="8">
        <v>36.1</v>
      </c>
      <c r="H3859">
        <v>16</v>
      </c>
      <c r="I3859">
        <v>3856</v>
      </c>
      <c r="J3859">
        <f t="shared" si="1203"/>
        <v>161</v>
      </c>
      <c r="K3859" s="11">
        <f t="shared" si="1204"/>
        <v>1.3809198477317772</v>
      </c>
      <c r="L3859">
        <f t="shared" si="1205"/>
        <v>0.76448512813420844</v>
      </c>
      <c r="M3859">
        <f t="shared" si="1206"/>
        <v>16.346074752135571</v>
      </c>
      <c r="N3859" s="8">
        <f t="shared" si="1207"/>
        <v>-1.1377997094384324</v>
      </c>
      <c r="O3859" s="8">
        <f t="shared" si="1208"/>
        <v>0.40162882717417259</v>
      </c>
      <c r="P3859" s="4">
        <f t="shared" si="1209"/>
        <v>0.54235034091523149</v>
      </c>
      <c r="Q3859" s="7">
        <f t="shared" si="1210"/>
        <v>0.57323210880764153</v>
      </c>
      <c r="R3859" s="4">
        <f t="shared" si="1211"/>
        <v>-1.465301624906586</v>
      </c>
      <c r="S3859" s="4">
        <f t="shared" si="1212"/>
        <v>4.6068942784963793</v>
      </c>
      <c r="T3859" s="4">
        <f t="shared" si="1213"/>
        <v>1</v>
      </c>
      <c r="U3859" s="7">
        <f t="shared" si="1214"/>
        <v>-1.6762910286832071</v>
      </c>
      <c r="V3859" s="4">
        <f t="shared" si="1200"/>
        <v>0.46721113500370576</v>
      </c>
      <c r="W3859" s="14">
        <f t="shared" si="1201"/>
        <v>497.96801783725891</v>
      </c>
      <c r="X3859" s="7">
        <f t="shared" si="1215"/>
        <v>52.283960579710921</v>
      </c>
      <c r="Y3859" s="4">
        <f t="shared" si="1216"/>
        <v>10.258769177971306</v>
      </c>
      <c r="Z3859" s="7">
        <f t="shared" si="1217"/>
        <v>17.14057508700748</v>
      </c>
      <c r="AA3859" s="14">
        <f t="shared" si="1218"/>
        <v>1.9841588696840367</v>
      </c>
      <c r="AB3859" s="15">
        <v>5.9023076919999999</v>
      </c>
      <c r="AC3859" s="16">
        <f t="shared" si="1219"/>
        <v>4.4267307689999997</v>
      </c>
    </row>
    <row r="3860" spans="1:29" x14ac:dyDescent="0.25">
      <c r="A3860" s="1">
        <v>32304</v>
      </c>
      <c r="B3860" s="2">
        <v>0.70833333333333337</v>
      </c>
      <c r="C3860">
        <v>428</v>
      </c>
      <c r="D3860">
        <v>772</v>
      </c>
      <c r="E3860">
        <v>77</v>
      </c>
      <c r="F3860">
        <f t="shared" si="1202"/>
        <v>351</v>
      </c>
      <c r="G3860" s="8">
        <v>35</v>
      </c>
      <c r="H3860">
        <v>17</v>
      </c>
      <c r="I3860">
        <v>3857</v>
      </c>
      <c r="J3860">
        <f t="shared" si="1203"/>
        <v>161</v>
      </c>
      <c r="K3860" s="11">
        <f t="shared" si="1204"/>
        <v>1.3809198477317772</v>
      </c>
      <c r="L3860">
        <f t="shared" si="1205"/>
        <v>0.76448512813420844</v>
      </c>
      <c r="M3860">
        <f t="shared" si="1206"/>
        <v>17.346074752135571</v>
      </c>
      <c r="N3860" s="8">
        <f t="shared" si="1207"/>
        <v>-1.399599097237582</v>
      </c>
      <c r="O3860" s="8">
        <f t="shared" si="1208"/>
        <v>0.40162882717417259</v>
      </c>
      <c r="P3860" s="4">
        <f t="shared" si="1209"/>
        <v>0.35695924738564278</v>
      </c>
      <c r="Q3860" s="7">
        <f t="shared" si="1210"/>
        <v>0.36501065482905665</v>
      </c>
      <c r="R3860" s="4">
        <f t="shared" si="1211"/>
        <v>-1.3291090408218555</v>
      </c>
      <c r="S3860" s="4">
        <f t="shared" si="1212"/>
        <v>4.4707016944116482</v>
      </c>
      <c r="T3860" s="4">
        <f t="shared" si="1213"/>
        <v>1</v>
      </c>
      <c r="U3860" s="7">
        <f t="shared" si="1214"/>
        <v>-1.8124836127679376</v>
      </c>
      <c r="V3860" s="4">
        <f t="shared" si="1200"/>
        <v>0.24422919020037415</v>
      </c>
      <c r="W3860" s="14">
        <f t="shared" si="1201"/>
        <v>262.61428330673903</v>
      </c>
      <c r="X3860" s="7">
        <f t="shared" si="1215"/>
        <v>43.534964207469017</v>
      </c>
      <c r="Y3860" s="4">
        <f t="shared" si="1216"/>
        <v>6.9691465420083505</v>
      </c>
      <c r="Z3860" s="7">
        <f t="shared" si="1217"/>
        <v>17.768893010476408</v>
      </c>
      <c r="AA3860" s="14">
        <f t="shared" si="1218"/>
        <v>1.0847466522390428</v>
      </c>
      <c r="AB3860" s="15">
        <v>4.9316153849999997</v>
      </c>
      <c r="AC3860" s="16">
        <f t="shared" si="1219"/>
        <v>3.6987115387499996</v>
      </c>
    </row>
    <row r="3861" spans="1:29" x14ac:dyDescent="0.25">
      <c r="A3861" s="1">
        <v>32304</v>
      </c>
      <c r="B3861" s="2">
        <v>0.75</v>
      </c>
      <c r="C3861">
        <v>210</v>
      </c>
      <c r="D3861">
        <v>598</v>
      </c>
      <c r="E3861">
        <v>52</v>
      </c>
      <c r="F3861">
        <f t="shared" si="1202"/>
        <v>158</v>
      </c>
      <c r="G3861" s="8">
        <v>33.9</v>
      </c>
      <c r="H3861">
        <v>18</v>
      </c>
      <c r="I3861">
        <v>3858</v>
      </c>
      <c r="J3861">
        <f t="shared" si="1203"/>
        <v>161</v>
      </c>
      <c r="K3861" s="11">
        <f t="shared" si="1204"/>
        <v>1.3809198477317772</v>
      </c>
      <c r="L3861">
        <f t="shared" si="1205"/>
        <v>0.76448512813420844</v>
      </c>
      <c r="M3861">
        <f t="shared" si="1206"/>
        <v>18.346074752135571</v>
      </c>
      <c r="N3861" s="8">
        <f t="shared" si="1207"/>
        <v>-1.6613984850367314</v>
      </c>
      <c r="O3861" s="8">
        <f t="shared" si="1208"/>
        <v>0.40162882717417259</v>
      </c>
      <c r="P3861" s="4">
        <f t="shared" si="1209"/>
        <v>0.1629320838369121</v>
      </c>
      <c r="Q3861" s="7">
        <f t="shared" si="1210"/>
        <v>0.16366172354372327</v>
      </c>
      <c r="R3861" s="4">
        <f t="shared" si="1211"/>
        <v>-1.1918774934238523</v>
      </c>
      <c r="S3861" s="4">
        <f t="shared" si="1212"/>
        <v>4.3334701470136459</v>
      </c>
      <c r="T3861" s="4">
        <f t="shared" si="1213"/>
        <v>1</v>
      </c>
      <c r="U3861" s="7">
        <f t="shared" si="1214"/>
        <v>-1.9497151601659408</v>
      </c>
      <c r="V3861" s="4">
        <f t="shared" si="1200"/>
        <v>1.0860081420264456E-2</v>
      </c>
      <c r="W3861" s="14">
        <f t="shared" si="1201"/>
        <v>56.515187397715685</v>
      </c>
      <c r="X3861" s="7">
        <f t="shared" si="1215"/>
        <v>35.73674359042576</v>
      </c>
      <c r="Y3861" s="4">
        <f t="shared" si="1216"/>
        <v>4.0370155900000864</v>
      </c>
      <c r="Z3861" s="7">
        <f t="shared" si="1217"/>
        <v>18.328930022309986</v>
      </c>
      <c r="AA3861" s="14">
        <f t="shared" si="1218"/>
        <v>0.24079745249457951</v>
      </c>
      <c r="AB3861" s="15">
        <v>5.3310000000000004</v>
      </c>
      <c r="AC3861" s="16">
        <f t="shared" si="1219"/>
        <v>3.9982500000000005</v>
      </c>
    </row>
    <row r="3862" spans="1:29" x14ac:dyDescent="0.25">
      <c r="A3862" s="1">
        <v>32304</v>
      </c>
      <c r="B3862" s="2">
        <v>0.79166666666666663</v>
      </c>
      <c r="C3862">
        <v>43</v>
      </c>
      <c r="D3862">
        <v>189</v>
      </c>
      <c r="E3862">
        <v>25</v>
      </c>
      <c r="F3862">
        <f t="shared" si="1202"/>
        <v>18</v>
      </c>
      <c r="G3862" s="8">
        <v>32.200000000000003</v>
      </c>
      <c r="H3862">
        <v>19</v>
      </c>
      <c r="I3862">
        <v>3859</v>
      </c>
      <c r="J3862">
        <f t="shared" si="1203"/>
        <v>161</v>
      </c>
      <c r="K3862" s="11">
        <f t="shared" si="1204"/>
        <v>1.3809198477317772</v>
      </c>
      <c r="L3862">
        <f t="shared" si="1205"/>
        <v>0.76448512813420844</v>
      </c>
      <c r="M3862">
        <f t="shared" si="1206"/>
        <v>19.346074752135571</v>
      </c>
      <c r="N3862" s="8">
        <f t="shared" si="1207"/>
        <v>-1.9231978728358807</v>
      </c>
      <c r="O3862" s="8">
        <f t="shared" si="1208"/>
        <v>0.40162882717417259</v>
      </c>
      <c r="P3862" s="4">
        <f t="shared" si="1209"/>
        <v>0</v>
      </c>
      <c r="Q3862" s="7">
        <f t="shared" si="1210"/>
        <v>0</v>
      </c>
      <c r="R3862" s="4">
        <f t="shared" si="1211"/>
        <v>0</v>
      </c>
      <c r="S3862" s="4">
        <f t="shared" si="1212"/>
        <v>0</v>
      </c>
      <c r="T3862" s="4">
        <f t="shared" si="1213"/>
        <v>1</v>
      </c>
      <c r="U3862" s="7">
        <f t="shared" si="1214"/>
        <v>0</v>
      </c>
      <c r="V3862" s="4">
        <f t="shared" si="1200"/>
        <v>0.38268428076468186</v>
      </c>
      <c r="W3862" s="14">
        <f t="shared" si="1201"/>
        <v>96.375818828177543</v>
      </c>
      <c r="X3862" s="7">
        <f t="shared" si="1215"/>
        <v>35.332214111915775</v>
      </c>
      <c r="Y3862" s="4">
        <f t="shared" si="1216"/>
        <v>3.8849125060803313</v>
      </c>
      <c r="Z3862" s="7">
        <f t="shared" si="1217"/>
        <v>18.35798171133866</v>
      </c>
      <c r="AA3862" s="14">
        <f t="shared" si="1218"/>
        <v>0.41128475949819859</v>
      </c>
      <c r="AB3862" s="15">
        <v>2.6870769229999998</v>
      </c>
      <c r="AC3862" s="16">
        <f t="shared" si="1219"/>
        <v>2.0153076922499999</v>
      </c>
    </row>
    <row r="3863" spans="1:29" x14ac:dyDescent="0.25">
      <c r="A3863" s="1">
        <v>32304</v>
      </c>
      <c r="B3863" s="2">
        <v>0.83333333333333337</v>
      </c>
      <c r="C3863">
        <v>0</v>
      </c>
      <c r="D3863">
        <v>0</v>
      </c>
      <c r="E3863">
        <v>0</v>
      </c>
      <c r="F3863">
        <f t="shared" si="1202"/>
        <v>0</v>
      </c>
      <c r="G3863" s="8">
        <v>30</v>
      </c>
      <c r="H3863">
        <v>20</v>
      </c>
      <c r="I3863">
        <v>3860</v>
      </c>
      <c r="J3863">
        <f t="shared" si="1203"/>
        <v>161</v>
      </c>
      <c r="K3863" s="11">
        <f t="shared" si="1204"/>
        <v>1.3809198477317772</v>
      </c>
      <c r="L3863">
        <f t="shared" si="1205"/>
        <v>0.76448512813420844</v>
      </c>
      <c r="M3863">
        <f t="shared" si="1206"/>
        <v>20.346074752135571</v>
      </c>
      <c r="N3863" s="8">
        <f t="shared" si="1207"/>
        <v>-2.1849972606350301</v>
      </c>
      <c r="O3863" s="8">
        <f t="shared" si="1208"/>
        <v>0.40162882717417259</v>
      </c>
      <c r="P3863" s="4">
        <f t="shared" si="1209"/>
        <v>0</v>
      </c>
      <c r="Q3863" s="7">
        <f t="shared" si="1210"/>
        <v>0</v>
      </c>
      <c r="R3863" s="4">
        <f t="shared" si="1211"/>
        <v>0</v>
      </c>
      <c r="S3863" s="4">
        <f t="shared" si="1212"/>
        <v>0</v>
      </c>
      <c r="T3863" s="4">
        <f t="shared" si="1213"/>
        <v>1</v>
      </c>
      <c r="U3863" s="7">
        <f t="shared" si="1214"/>
        <v>0</v>
      </c>
      <c r="V3863" s="4">
        <f t="shared" si="1200"/>
        <v>0.38268428076468186</v>
      </c>
      <c r="W3863" s="14">
        <f t="shared" si="1201"/>
        <v>0</v>
      </c>
      <c r="X3863" s="7">
        <f t="shared" si="1215"/>
        <v>30</v>
      </c>
      <c r="Y3863" s="4">
        <f t="shared" si="1216"/>
        <v>1.88</v>
      </c>
      <c r="Z3863" s="7">
        <f t="shared" si="1217"/>
        <v>18.740920000000003</v>
      </c>
      <c r="AA3863" s="14">
        <f t="shared" si="1218"/>
        <v>0</v>
      </c>
      <c r="AB3863" s="15">
        <v>1.8198461539999999</v>
      </c>
      <c r="AC3863" s="16">
        <f t="shared" si="1219"/>
        <v>1.3648846154999998</v>
      </c>
    </row>
    <row r="3864" spans="1:29" x14ac:dyDescent="0.25">
      <c r="A3864" s="1">
        <v>32304</v>
      </c>
      <c r="B3864" s="2">
        <v>0.875</v>
      </c>
      <c r="C3864">
        <v>0</v>
      </c>
      <c r="D3864">
        <v>0</v>
      </c>
      <c r="E3864">
        <v>0</v>
      </c>
      <c r="F3864">
        <f t="shared" si="1202"/>
        <v>0</v>
      </c>
      <c r="G3864" s="8">
        <v>28.3</v>
      </c>
      <c r="H3864">
        <v>21</v>
      </c>
      <c r="I3864">
        <v>3861</v>
      </c>
      <c r="J3864">
        <f t="shared" si="1203"/>
        <v>161</v>
      </c>
      <c r="K3864" s="11">
        <f t="shared" si="1204"/>
        <v>1.3809198477317772</v>
      </c>
      <c r="L3864">
        <f t="shared" si="1205"/>
        <v>0.76448512813420844</v>
      </c>
      <c r="M3864">
        <f t="shared" si="1206"/>
        <v>21.346074752135571</v>
      </c>
      <c r="N3864" s="8">
        <f t="shared" si="1207"/>
        <v>-2.4467966484341797</v>
      </c>
      <c r="O3864" s="8">
        <f t="shared" si="1208"/>
        <v>0.40162882717417259</v>
      </c>
      <c r="P3864" s="4">
        <f t="shared" si="1209"/>
        <v>0</v>
      </c>
      <c r="Q3864" s="7">
        <f t="shared" si="1210"/>
        <v>0</v>
      </c>
      <c r="R3864" s="4">
        <f t="shared" si="1211"/>
        <v>0</v>
      </c>
      <c r="S3864" s="4">
        <f t="shared" si="1212"/>
        <v>0</v>
      </c>
      <c r="T3864" s="4">
        <f t="shared" si="1213"/>
        <v>1</v>
      </c>
      <c r="U3864" s="7">
        <f t="shared" si="1214"/>
        <v>0</v>
      </c>
      <c r="V3864" s="4">
        <f t="shared" si="1200"/>
        <v>0.38268428076468186</v>
      </c>
      <c r="W3864" s="14">
        <f t="shared" si="1201"/>
        <v>0</v>
      </c>
      <c r="X3864" s="7">
        <f t="shared" si="1215"/>
        <v>28.3</v>
      </c>
      <c r="Y3864" s="4">
        <f t="shared" si="1216"/>
        <v>1.2408000000000003</v>
      </c>
      <c r="Z3864" s="7">
        <f t="shared" si="1217"/>
        <v>18.863007199999998</v>
      </c>
      <c r="AA3864" s="14">
        <f t="shared" si="1218"/>
        <v>0</v>
      </c>
      <c r="AB3864" s="15">
        <v>1.925076923</v>
      </c>
      <c r="AC3864" s="16">
        <f t="shared" si="1219"/>
        <v>1.4438076922500001</v>
      </c>
    </row>
    <row r="3865" spans="1:29" x14ac:dyDescent="0.25">
      <c r="A3865" s="1">
        <v>32304</v>
      </c>
      <c r="B3865" s="2">
        <v>0.91666666666666663</v>
      </c>
      <c r="C3865">
        <v>0</v>
      </c>
      <c r="D3865">
        <v>0</v>
      </c>
      <c r="E3865">
        <v>0</v>
      </c>
      <c r="F3865">
        <f t="shared" si="1202"/>
        <v>0</v>
      </c>
      <c r="G3865" s="8">
        <v>23.9</v>
      </c>
      <c r="H3865">
        <v>22</v>
      </c>
      <c r="I3865">
        <v>3862</v>
      </c>
      <c r="J3865">
        <f t="shared" si="1203"/>
        <v>161</v>
      </c>
      <c r="K3865" s="11">
        <f t="shared" si="1204"/>
        <v>1.3809198477317772</v>
      </c>
      <c r="L3865">
        <f t="shared" si="1205"/>
        <v>0.76448512813420844</v>
      </c>
      <c r="M3865">
        <f t="shared" si="1206"/>
        <v>22.346074752135571</v>
      </c>
      <c r="N3865" s="8">
        <f t="shared" si="1207"/>
        <v>-2.7085960362333292</v>
      </c>
      <c r="O3865" s="8">
        <f t="shared" si="1208"/>
        <v>0.40162882717417259</v>
      </c>
      <c r="P3865" s="4">
        <f t="shared" si="1209"/>
        <v>0</v>
      </c>
      <c r="Q3865" s="7">
        <f t="shared" si="1210"/>
        <v>0</v>
      </c>
      <c r="R3865" s="4">
        <f t="shared" si="1211"/>
        <v>0</v>
      </c>
      <c r="S3865" s="4">
        <f t="shared" si="1212"/>
        <v>0</v>
      </c>
      <c r="T3865" s="4">
        <f t="shared" si="1213"/>
        <v>1</v>
      </c>
      <c r="U3865" s="7">
        <f t="shared" si="1214"/>
        <v>0</v>
      </c>
      <c r="V3865" s="4">
        <f t="shared" si="1200"/>
        <v>0.38268428076468186</v>
      </c>
      <c r="W3865" s="14">
        <f t="shared" si="1201"/>
        <v>0</v>
      </c>
      <c r="X3865" s="7">
        <f t="shared" si="1215"/>
        <v>23.9</v>
      </c>
      <c r="Y3865" s="4">
        <f t="shared" si="1216"/>
        <v>-0.41360000000000052</v>
      </c>
      <c r="Z3865" s="7">
        <f t="shared" si="1217"/>
        <v>19.178997600000002</v>
      </c>
      <c r="AA3865" s="14">
        <f t="shared" si="1218"/>
        <v>0</v>
      </c>
      <c r="AB3865" s="15">
        <v>2.781538308</v>
      </c>
      <c r="AC3865" s="16">
        <f t="shared" si="1219"/>
        <v>2.086153731</v>
      </c>
    </row>
    <row r="3866" spans="1:29" x14ac:dyDescent="0.25">
      <c r="A3866" s="1">
        <v>32304</v>
      </c>
      <c r="B3866" s="2">
        <v>0.95833333333333337</v>
      </c>
      <c r="C3866">
        <v>0</v>
      </c>
      <c r="D3866">
        <v>0</v>
      </c>
      <c r="E3866">
        <v>0</v>
      </c>
      <c r="F3866">
        <f t="shared" si="1202"/>
        <v>0</v>
      </c>
      <c r="G3866" s="8">
        <v>22.8</v>
      </c>
      <c r="H3866">
        <v>23</v>
      </c>
      <c r="I3866">
        <v>3863</v>
      </c>
      <c r="J3866">
        <f t="shared" si="1203"/>
        <v>161</v>
      </c>
      <c r="K3866" s="11">
        <f t="shared" si="1204"/>
        <v>1.3809198477317772</v>
      </c>
      <c r="L3866">
        <f t="shared" si="1205"/>
        <v>0.76448512813420844</v>
      </c>
      <c r="M3866">
        <f t="shared" si="1206"/>
        <v>23.346074752135571</v>
      </c>
      <c r="N3866" s="8">
        <f t="shared" si="1207"/>
        <v>-2.9703954240324784</v>
      </c>
      <c r="O3866" s="8">
        <f t="shared" si="1208"/>
        <v>0.40162882717417259</v>
      </c>
      <c r="P3866" s="4">
        <f t="shared" si="1209"/>
        <v>0</v>
      </c>
      <c r="Q3866" s="7">
        <f t="shared" si="1210"/>
        <v>0</v>
      </c>
      <c r="R3866" s="4">
        <f t="shared" si="1211"/>
        <v>0</v>
      </c>
      <c r="S3866" s="4">
        <f t="shared" si="1212"/>
        <v>0</v>
      </c>
      <c r="T3866" s="4">
        <f t="shared" si="1213"/>
        <v>1</v>
      </c>
      <c r="U3866" s="7">
        <f t="shared" si="1214"/>
        <v>0</v>
      </c>
      <c r="V3866" s="4">
        <f t="shared" si="1200"/>
        <v>0.38268428076468186</v>
      </c>
      <c r="W3866" s="14">
        <f t="shared" si="1201"/>
        <v>0</v>
      </c>
      <c r="X3866" s="7">
        <f t="shared" si="1215"/>
        <v>22.8</v>
      </c>
      <c r="Y3866" s="4">
        <f t="shared" si="1216"/>
        <v>-0.82719999999999971</v>
      </c>
      <c r="Z3866" s="7">
        <f t="shared" si="1217"/>
        <v>19.2579952</v>
      </c>
      <c r="AA3866" s="14">
        <f t="shared" si="1218"/>
        <v>0</v>
      </c>
      <c r="AB3866" s="15">
        <v>4.2272310769999999</v>
      </c>
      <c r="AC3866" s="16">
        <f t="shared" si="1219"/>
        <v>3.1704233077500001</v>
      </c>
    </row>
    <row r="3867" spans="1:29" x14ac:dyDescent="0.25">
      <c r="A3867" s="1">
        <v>32304</v>
      </c>
      <c r="B3867" s="3">
        <v>1</v>
      </c>
      <c r="C3867">
        <v>0</v>
      </c>
      <c r="D3867">
        <v>0</v>
      </c>
      <c r="E3867">
        <v>0</v>
      </c>
      <c r="F3867">
        <f t="shared" si="1202"/>
        <v>0</v>
      </c>
      <c r="G3867" s="8">
        <v>22.8</v>
      </c>
      <c r="H3867">
        <v>24</v>
      </c>
      <c r="I3867">
        <v>3864</v>
      </c>
      <c r="J3867">
        <f t="shared" si="1203"/>
        <v>161</v>
      </c>
      <c r="K3867" s="11">
        <f t="shared" si="1204"/>
        <v>1.3809198477317772</v>
      </c>
      <c r="L3867">
        <f t="shared" si="1205"/>
        <v>0.76448512813420844</v>
      </c>
      <c r="M3867">
        <f t="shared" si="1206"/>
        <v>24.346074752135571</v>
      </c>
      <c r="N3867" s="8">
        <f t="shared" si="1207"/>
        <v>-3.2321948118316279</v>
      </c>
      <c r="O3867" s="8">
        <f t="shared" si="1208"/>
        <v>0.40162882717417259</v>
      </c>
      <c r="P3867" s="4">
        <f t="shared" si="1209"/>
        <v>0</v>
      </c>
      <c r="Q3867" s="7">
        <f t="shared" si="1210"/>
        <v>0</v>
      </c>
      <c r="R3867" s="4">
        <f t="shared" si="1211"/>
        <v>0</v>
      </c>
      <c r="S3867" s="4">
        <f t="shared" si="1212"/>
        <v>0</v>
      </c>
      <c r="T3867" s="4">
        <f t="shared" si="1213"/>
        <v>1</v>
      </c>
      <c r="U3867" s="7">
        <f t="shared" si="1214"/>
        <v>0</v>
      </c>
      <c r="V3867" s="4">
        <f t="shared" si="1200"/>
        <v>0.38268428076468186</v>
      </c>
      <c r="W3867" s="14">
        <f t="shared" si="1201"/>
        <v>0</v>
      </c>
      <c r="X3867" s="7">
        <f t="shared" si="1215"/>
        <v>22.8</v>
      </c>
      <c r="Y3867" s="4">
        <f t="shared" si="1216"/>
        <v>-0.82719999999999971</v>
      </c>
      <c r="Z3867" s="7">
        <f t="shared" si="1217"/>
        <v>19.2579952</v>
      </c>
      <c r="AA3867" s="14">
        <f t="shared" si="1218"/>
        <v>0</v>
      </c>
      <c r="AB3867" s="15">
        <v>2.741923077</v>
      </c>
      <c r="AC3867" s="16">
        <f t="shared" si="1219"/>
        <v>2.0564423077500003</v>
      </c>
    </row>
    <row r="3868" spans="1:29" x14ac:dyDescent="0.25">
      <c r="A3868" s="1">
        <v>32305</v>
      </c>
      <c r="B3868" s="2">
        <v>4.1666666666666664E-2</v>
      </c>
      <c r="C3868">
        <v>0</v>
      </c>
      <c r="D3868">
        <v>0</v>
      </c>
      <c r="E3868">
        <v>0</v>
      </c>
      <c r="F3868">
        <f t="shared" si="1202"/>
        <v>0</v>
      </c>
      <c r="G3868" s="8">
        <v>22.2</v>
      </c>
      <c r="H3868">
        <v>1</v>
      </c>
      <c r="I3868">
        <v>3865</v>
      </c>
      <c r="J3868">
        <f t="shared" si="1203"/>
        <v>162</v>
      </c>
      <c r="K3868" s="11">
        <f t="shared" si="1204"/>
        <v>1.3981813458284245</v>
      </c>
      <c r="L3868">
        <f t="shared" si="1205"/>
        <v>0.56908294465570775</v>
      </c>
      <c r="M3868">
        <f t="shared" si="1206"/>
        <v>1.3428180490775952</v>
      </c>
      <c r="N3868" s="8">
        <f t="shared" si="1207"/>
        <v>2.7900437104156306</v>
      </c>
      <c r="O3868" s="8">
        <f t="shared" si="1208"/>
        <v>0.40292515782188393</v>
      </c>
      <c r="P3868" s="4">
        <f t="shared" si="1209"/>
        <v>0</v>
      </c>
      <c r="Q3868" s="7">
        <f t="shared" si="1210"/>
        <v>0</v>
      </c>
      <c r="R3868" s="4">
        <f t="shared" si="1211"/>
        <v>0</v>
      </c>
      <c r="S3868" s="4">
        <f t="shared" si="1212"/>
        <v>0</v>
      </c>
      <c r="T3868" s="4">
        <f t="shared" si="1213"/>
        <v>1</v>
      </c>
      <c r="U3868" s="7">
        <f t="shared" si="1214"/>
        <v>0</v>
      </c>
      <c r="V3868" s="4">
        <f t="shared" si="1200"/>
        <v>0.38268428076468186</v>
      </c>
      <c r="W3868" s="14">
        <f t="shared" si="1201"/>
        <v>0</v>
      </c>
      <c r="X3868" s="7">
        <f t="shared" si="1215"/>
        <v>22.2</v>
      </c>
      <c r="Y3868" s="4">
        <f t="shared" si="1216"/>
        <v>-1.0528000000000002</v>
      </c>
      <c r="Z3868" s="7">
        <f t="shared" si="1217"/>
        <v>19.301084800000002</v>
      </c>
      <c r="AA3868" s="14">
        <f t="shared" si="1218"/>
        <v>0</v>
      </c>
      <c r="AB3868" s="15">
        <v>1.3573846919999999</v>
      </c>
      <c r="AC3868" s="16">
        <f t="shared" si="1219"/>
        <v>1.0180385189999999</v>
      </c>
    </row>
    <row r="3869" spans="1:29" x14ac:dyDescent="0.25">
      <c r="A3869" s="1">
        <v>32305</v>
      </c>
      <c r="B3869" s="2">
        <v>8.3333333333333329E-2</v>
      </c>
      <c r="C3869">
        <v>0</v>
      </c>
      <c r="D3869">
        <v>0</v>
      </c>
      <c r="E3869">
        <v>0</v>
      </c>
      <c r="F3869">
        <f t="shared" si="1202"/>
        <v>0</v>
      </c>
      <c r="G3869" s="8">
        <v>22.2</v>
      </c>
      <c r="H3869">
        <v>2</v>
      </c>
      <c r="I3869">
        <v>3866</v>
      </c>
      <c r="J3869">
        <f t="shared" si="1203"/>
        <v>162</v>
      </c>
      <c r="K3869" s="11">
        <f t="shared" si="1204"/>
        <v>1.3981813458284245</v>
      </c>
      <c r="L3869">
        <f t="shared" si="1205"/>
        <v>0.56908294465570775</v>
      </c>
      <c r="M3869">
        <f t="shared" si="1206"/>
        <v>2.3428180490775952</v>
      </c>
      <c r="N3869" s="8">
        <f t="shared" si="1207"/>
        <v>2.528244322616481</v>
      </c>
      <c r="O3869" s="8">
        <f t="shared" si="1208"/>
        <v>0.40292515782188393</v>
      </c>
      <c r="P3869" s="4">
        <f t="shared" si="1209"/>
        <v>0</v>
      </c>
      <c r="Q3869" s="7">
        <f t="shared" si="1210"/>
        <v>0</v>
      </c>
      <c r="R3869" s="4">
        <f t="shared" si="1211"/>
        <v>0</v>
      </c>
      <c r="S3869" s="4">
        <f t="shared" si="1212"/>
        <v>0</v>
      </c>
      <c r="T3869" s="4">
        <f t="shared" si="1213"/>
        <v>1</v>
      </c>
      <c r="U3869" s="7">
        <f t="shared" si="1214"/>
        <v>0</v>
      </c>
      <c r="V3869" s="4">
        <f t="shared" si="1200"/>
        <v>0.38268428076468186</v>
      </c>
      <c r="W3869" s="14">
        <f t="shared" si="1201"/>
        <v>0</v>
      </c>
      <c r="X3869" s="7">
        <f t="shared" si="1215"/>
        <v>22.2</v>
      </c>
      <c r="Y3869" s="4">
        <f t="shared" si="1216"/>
        <v>-1.0528000000000002</v>
      </c>
      <c r="Z3869" s="7">
        <f t="shared" si="1217"/>
        <v>19.301084800000002</v>
      </c>
      <c r="AA3869" s="14">
        <f t="shared" si="1218"/>
        <v>0</v>
      </c>
      <c r="AB3869" s="15">
        <v>1.4428461539999999</v>
      </c>
      <c r="AC3869" s="16">
        <f t="shared" si="1219"/>
        <v>1.0821346155</v>
      </c>
    </row>
    <row r="3870" spans="1:29" x14ac:dyDescent="0.25">
      <c r="A3870" s="1">
        <v>32305</v>
      </c>
      <c r="B3870" s="2">
        <v>0.125</v>
      </c>
      <c r="C3870">
        <v>0</v>
      </c>
      <c r="D3870">
        <v>0</v>
      </c>
      <c r="E3870">
        <v>0</v>
      </c>
      <c r="F3870">
        <f t="shared" si="1202"/>
        <v>0</v>
      </c>
      <c r="G3870" s="8">
        <v>21.7</v>
      </c>
      <c r="H3870">
        <v>3</v>
      </c>
      <c r="I3870">
        <v>3867</v>
      </c>
      <c r="J3870">
        <f t="shared" si="1203"/>
        <v>162</v>
      </c>
      <c r="K3870" s="11">
        <f t="shared" si="1204"/>
        <v>1.3981813458284245</v>
      </c>
      <c r="L3870">
        <f t="shared" si="1205"/>
        <v>0.56908294465570775</v>
      </c>
      <c r="M3870">
        <f t="shared" si="1206"/>
        <v>3.3428180490775952</v>
      </c>
      <c r="N3870" s="8">
        <f t="shared" si="1207"/>
        <v>2.2664449348173319</v>
      </c>
      <c r="O3870" s="8">
        <f t="shared" si="1208"/>
        <v>0.40292515782188393</v>
      </c>
      <c r="P3870" s="4">
        <f t="shared" si="1209"/>
        <v>0</v>
      </c>
      <c r="Q3870" s="7">
        <f t="shared" si="1210"/>
        <v>0</v>
      </c>
      <c r="R3870" s="4">
        <f t="shared" si="1211"/>
        <v>0</v>
      </c>
      <c r="S3870" s="4">
        <f t="shared" si="1212"/>
        <v>0</v>
      </c>
      <c r="T3870" s="4">
        <f t="shared" si="1213"/>
        <v>1</v>
      </c>
      <c r="U3870" s="7">
        <f t="shared" si="1214"/>
        <v>0</v>
      </c>
      <c r="V3870" s="4">
        <f t="shared" si="1200"/>
        <v>0.38268428076468186</v>
      </c>
      <c r="W3870" s="14">
        <f t="shared" si="1201"/>
        <v>0</v>
      </c>
      <c r="X3870" s="7">
        <f t="shared" si="1215"/>
        <v>21.7</v>
      </c>
      <c r="Y3870" s="4">
        <f t="shared" si="1216"/>
        <v>-1.2408000000000003</v>
      </c>
      <c r="Z3870" s="7">
        <f t="shared" si="1217"/>
        <v>19.336992800000001</v>
      </c>
      <c r="AA3870" s="14">
        <f t="shared" si="1218"/>
        <v>0</v>
      </c>
      <c r="AB3870" s="15">
        <v>1.8009231539999999</v>
      </c>
      <c r="AC3870" s="16">
        <f t="shared" si="1219"/>
        <v>1.3506923655</v>
      </c>
    </row>
    <row r="3871" spans="1:29" x14ac:dyDescent="0.25">
      <c r="A3871" s="1">
        <v>32305</v>
      </c>
      <c r="B3871" s="2">
        <v>0.16666666666666666</v>
      </c>
      <c r="C3871">
        <v>0</v>
      </c>
      <c r="D3871">
        <v>0</v>
      </c>
      <c r="E3871">
        <v>0</v>
      </c>
      <c r="F3871">
        <f t="shared" si="1202"/>
        <v>0</v>
      </c>
      <c r="G3871" s="8">
        <v>21.1</v>
      </c>
      <c r="H3871">
        <v>4</v>
      </c>
      <c r="I3871">
        <v>3868</v>
      </c>
      <c r="J3871">
        <f t="shared" si="1203"/>
        <v>162</v>
      </c>
      <c r="K3871" s="11">
        <f t="shared" si="1204"/>
        <v>1.3981813458284245</v>
      </c>
      <c r="L3871">
        <f t="shared" si="1205"/>
        <v>0.56908294465570775</v>
      </c>
      <c r="M3871">
        <f t="shared" si="1206"/>
        <v>4.3428180490775947</v>
      </c>
      <c r="N3871" s="8">
        <f t="shared" si="1207"/>
        <v>2.0046455470181823</v>
      </c>
      <c r="O3871" s="8">
        <f t="shared" si="1208"/>
        <v>0.40292515782188393</v>
      </c>
      <c r="P3871" s="4">
        <f t="shared" si="1209"/>
        <v>0</v>
      </c>
      <c r="Q3871" s="7">
        <f t="shared" si="1210"/>
        <v>0</v>
      </c>
      <c r="R3871" s="4">
        <f t="shared" si="1211"/>
        <v>0</v>
      </c>
      <c r="S3871" s="4">
        <f t="shared" si="1212"/>
        <v>0</v>
      </c>
      <c r="T3871" s="4">
        <f t="shared" si="1213"/>
        <v>1</v>
      </c>
      <c r="U3871" s="7">
        <f t="shared" si="1214"/>
        <v>0</v>
      </c>
      <c r="V3871" s="4">
        <f t="shared" si="1200"/>
        <v>0.38268428076468186</v>
      </c>
      <c r="W3871" s="14">
        <f t="shared" si="1201"/>
        <v>0</v>
      </c>
      <c r="X3871" s="7">
        <f t="shared" si="1215"/>
        <v>21.1</v>
      </c>
      <c r="Y3871" s="4">
        <f t="shared" si="1216"/>
        <v>-1.4663999999999995</v>
      </c>
      <c r="Z3871" s="7">
        <f t="shared" si="1217"/>
        <v>19.380082399999999</v>
      </c>
      <c r="AA3871" s="14">
        <f t="shared" si="1218"/>
        <v>0</v>
      </c>
      <c r="AB3871" s="15">
        <v>0.877</v>
      </c>
      <c r="AC3871" s="16">
        <f t="shared" si="1219"/>
        <v>0.65775000000000006</v>
      </c>
    </row>
    <row r="3872" spans="1:29" x14ac:dyDescent="0.25">
      <c r="A3872" s="1">
        <v>32305</v>
      </c>
      <c r="B3872" s="2">
        <v>0.20833333333333334</v>
      </c>
      <c r="C3872">
        <v>11</v>
      </c>
      <c r="D3872">
        <v>118</v>
      </c>
      <c r="E3872">
        <v>0</v>
      </c>
      <c r="F3872">
        <f t="shared" si="1202"/>
        <v>11</v>
      </c>
      <c r="G3872" s="8">
        <v>19.399999999999999</v>
      </c>
      <c r="H3872">
        <v>5</v>
      </c>
      <c r="I3872">
        <v>3869</v>
      </c>
      <c r="J3872">
        <f t="shared" si="1203"/>
        <v>162</v>
      </c>
      <c r="K3872" s="11">
        <f t="shared" si="1204"/>
        <v>1.3981813458284245</v>
      </c>
      <c r="L3872">
        <f t="shared" si="1205"/>
        <v>0.56908294465570775</v>
      </c>
      <c r="M3872">
        <f t="shared" si="1206"/>
        <v>5.3428180490775947</v>
      </c>
      <c r="N3872" s="8">
        <f t="shared" si="1207"/>
        <v>1.7428461592190327</v>
      </c>
      <c r="O3872" s="8">
        <f t="shared" si="1208"/>
        <v>0.40292515782188393</v>
      </c>
      <c r="P3872" s="4">
        <f t="shared" si="1209"/>
        <v>0.10365797263883553</v>
      </c>
      <c r="Q3872" s="7">
        <f t="shared" si="1210"/>
        <v>0.10384450973113638</v>
      </c>
      <c r="R3872" s="4">
        <f t="shared" si="1211"/>
        <v>1.1462970086681066</v>
      </c>
      <c r="S3872" s="4">
        <f t="shared" si="1212"/>
        <v>1.9952956449216865</v>
      </c>
      <c r="T3872" s="4">
        <f t="shared" si="1213"/>
        <v>1</v>
      </c>
      <c r="U3872" s="7">
        <f t="shared" si="1214"/>
        <v>1.9952956449216865</v>
      </c>
      <c r="V3872" s="4">
        <f t="shared" si="1200"/>
        <v>0</v>
      </c>
      <c r="W3872" s="14">
        <f t="shared" si="1201"/>
        <v>0</v>
      </c>
      <c r="X3872" s="7">
        <f t="shared" si="1215"/>
        <v>19.399999999999999</v>
      </c>
      <c r="Y3872" s="4">
        <f t="shared" si="1216"/>
        <v>-2.1056000000000004</v>
      </c>
      <c r="Z3872" s="7">
        <f t="shared" si="1217"/>
        <v>19.502169599999998</v>
      </c>
      <c r="AA3872" s="14">
        <f t="shared" si="1218"/>
        <v>0</v>
      </c>
      <c r="AB3872" s="15">
        <v>1.305230769</v>
      </c>
      <c r="AC3872" s="16">
        <f t="shared" si="1219"/>
        <v>0.97892307675000001</v>
      </c>
    </row>
    <row r="3873" spans="1:29" x14ac:dyDescent="0.25">
      <c r="A3873" s="1">
        <v>32305</v>
      </c>
      <c r="B3873" s="2">
        <v>0.25</v>
      </c>
      <c r="C3873">
        <v>131</v>
      </c>
      <c r="D3873">
        <v>561</v>
      </c>
      <c r="E3873">
        <v>19</v>
      </c>
      <c r="F3873">
        <f t="shared" si="1202"/>
        <v>112</v>
      </c>
      <c r="G3873" s="8">
        <v>21.1</v>
      </c>
      <c r="H3873">
        <v>6</v>
      </c>
      <c r="I3873">
        <v>3870</v>
      </c>
      <c r="J3873">
        <f t="shared" si="1203"/>
        <v>162</v>
      </c>
      <c r="K3873" s="11">
        <f t="shared" si="1204"/>
        <v>1.3981813458284245</v>
      </c>
      <c r="L3873">
        <f t="shared" si="1205"/>
        <v>0.56908294465570775</v>
      </c>
      <c r="M3873">
        <f t="shared" si="1206"/>
        <v>6.3428180490775947</v>
      </c>
      <c r="N3873" s="8">
        <f t="shared" si="1207"/>
        <v>1.4810467714198834</v>
      </c>
      <c r="O3873" s="8">
        <f t="shared" si="1208"/>
        <v>0.40292515782188393</v>
      </c>
      <c r="P3873" s="4">
        <f t="shared" si="1209"/>
        <v>0.29757141080281047</v>
      </c>
      <c r="Q3873" s="7">
        <f t="shared" si="1210"/>
        <v>0.30214781637311883</v>
      </c>
      <c r="R3873" s="4">
        <f t="shared" si="1211"/>
        <v>1.2858965944562344</v>
      </c>
      <c r="S3873" s="4">
        <f t="shared" si="1212"/>
        <v>1.8556960591335587</v>
      </c>
      <c r="T3873" s="4">
        <f t="shared" si="1213"/>
        <v>1</v>
      </c>
      <c r="U3873" s="7">
        <f t="shared" si="1214"/>
        <v>1.8556960591335587</v>
      </c>
      <c r="V3873" s="4">
        <f t="shared" si="1200"/>
        <v>0.17223472930874126</v>
      </c>
      <c r="W3873" s="14">
        <f t="shared" si="1201"/>
        <v>114.90053536257987</v>
      </c>
      <c r="X3873" s="7">
        <f t="shared" si="1215"/>
        <v>24.834267399283846</v>
      </c>
      <c r="Y3873" s="4">
        <f t="shared" si="1216"/>
        <v>-6.2315457869274039E-2</v>
      </c>
      <c r="Z3873" s="7">
        <f t="shared" si="1217"/>
        <v>19.111902252453032</v>
      </c>
      <c r="AA3873" s="14">
        <f t="shared" si="1218"/>
        <v>0.51047628453834681</v>
      </c>
      <c r="AB3873" s="15">
        <v>0.65661538500000005</v>
      </c>
      <c r="AC3873" s="16">
        <f t="shared" si="1219"/>
        <v>0.49246153875000004</v>
      </c>
    </row>
    <row r="3874" spans="1:29" x14ac:dyDescent="0.25">
      <c r="A3874" s="1">
        <v>32305</v>
      </c>
      <c r="B3874" s="2">
        <v>0.29166666666666669</v>
      </c>
      <c r="C3874">
        <v>340</v>
      </c>
      <c r="D3874">
        <v>768</v>
      </c>
      <c r="E3874">
        <v>38</v>
      </c>
      <c r="F3874">
        <f t="shared" si="1202"/>
        <v>302</v>
      </c>
      <c r="G3874" s="8">
        <v>25</v>
      </c>
      <c r="H3874">
        <v>7</v>
      </c>
      <c r="I3874">
        <v>3871</v>
      </c>
      <c r="J3874">
        <f t="shared" si="1203"/>
        <v>162</v>
      </c>
      <c r="K3874" s="11">
        <f t="shared" si="1204"/>
        <v>1.3981813458284245</v>
      </c>
      <c r="L3874">
        <f t="shared" si="1205"/>
        <v>0.56908294465570775</v>
      </c>
      <c r="M3874">
        <f t="shared" si="1206"/>
        <v>7.3428180490775947</v>
      </c>
      <c r="N3874" s="8">
        <f t="shared" si="1207"/>
        <v>1.219247383620734</v>
      </c>
      <c r="O3874" s="8">
        <f t="shared" si="1208"/>
        <v>0.40292515782188393</v>
      </c>
      <c r="P3874" s="4">
        <f t="shared" si="1209"/>
        <v>0.48694383865964336</v>
      </c>
      <c r="Q3874" s="7">
        <f t="shared" si="1210"/>
        <v>0.50858730534141805</v>
      </c>
      <c r="R3874" s="4">
        <f t="shared" si="1211"/>
        <v>1.4210310719323054</v>
      </c>
      <c r="S3874" s="4">
        <f t="shared" si="1212"/>
        <v>1.7205615816574877</v>
      </c>
      <c r="T3874" s="4">
        <f t="shared" si="1213"/>
        <v>1</v>
      </c>
      <c r="U3874" s="7">
        <f t="shared" si="1214"/>
        <v>1.7205615816574877</v>
      </c>
      <c r="V3874" s="4">
        <f t="shared" si="1200"/>
        <v>0.40000528425670989</v>
      </c>
      <c r="W3874" s="14">
        <f t="shared" si="1201"/>
        <v>343.75776274990523</v>
      </c>
      <c r="X3874" s="7">
        <f t="shared" si="1215"/>
        <v>36.172127289371922</v>
      </c>
      <c r="Y3874" s="4">
        <f t="shared" si="1216"/>
        <v>4.2007198608038427</v>
      </c>
      <c r="Z3874" s="7">
        <f t="shared" si="1217"/>
        <v>18.297662506586466</v>
      </c>
      <c r="AA3874" s="14">
        <f t="shared" si="1218"/>
        <v>1.4621695318883468</v>
      </c>
      <c r="AB3874" s="15">
        <v>0.85992307700000004</v>
      </c>
      <c r="AC3874" s="16">
        <f t="shared" si="1219"/>
        <v>0.64494230775000005</v>
      </c>
    </row>
    <row r="3875" spans="1:29" x14ac:dyDescent="0.25">
      <c r="A3875" s="1">
        <v>32305</v>
      </c>
      <c r="B3875" s="2">
        <v>0.33333333333333331</v>
      </c>
      <c r="C3875">
        <v>561</v>
      </c>
      <c r="D3875">
        <v>876</v>
      </c>
      <c r="E3875">
        <v>58</v>
      </c>
      <c r="F3875">
        <f t="shared" si="1202"/>
        <v>503</v>
      </c>
      <c r="G3875" s="8">
        <v>27.8</v>
      </c>
      <c r="H3875">
        <v>8</v>
      </c>
      <c r="I3875">
        <v>3872</v>
      </c>
      <c r="J3875">
        <f t="shared" si="1203"/>
        <v>162</v>
      </c>
      <c r="K3875" s="11">
        <f t="shared" si="1204"/>
        <v>1.3981813458284245</v>
      </c>
      <c r="L3875">
        <f t="shared" si="1205"/>
        <v>0.56908294465570775</v>
      </c>
      <c r="M3875">
        <f t="shared" si="1206"/>
        <v>8.3428180490775947</v>
      </c>
      <c r="N3875" s="8">
        <f t="shared" si="1207"/>
        <v>0.95744799582158469</v>
      </c>
      <c r="O3875" s="8">
        <f t="shared" si="1208"/>
        <v>0.40292515782188393</v>
      </c>
      <c r="P3875" s="4">
        <f t="shared" si="1209"/>
        <v>0.65886983820362488</v>
      </c>
      <c r="Q3875" s="7">
        <f t="shared" si="1210"/>
        <v>0.71931540919018366</v>
      </c>
      <c r="R3875" s="4">
        <f t="shared" si="1211"/>
        <v>1.5641120203791619</v>
      </c>
      <c r="S3875" s="4">
        <f t="shared" si="1212"/>
        <v>1.5774806332106313</v>
      </c>
      <c r="T3875" s="4">
        <f t="shared" si="1213"/>
        <v>1</v>
      </c>
      <c r="U3875" s="7">
        <f t="shared" si="1214"/>
        <v>1.5774806332106313</v>
      </c>
      <c r="V3875" s="4">
        <f t="shared" si="1200"/>
        <v>0.60679188338993184</v>
      </c>
      <c r="W3875" s="14">
        <f t="shared" si="1201"/>
        <v>587.34218610125447</v>
      </c>
      <c r="X3875" s="7">
        <f t="shared" si="1215"/>
        <v>46.888621048290773</v>
      </c>
      <c r="Y3875" s="4">
        <f t="shared" si="1216"/>
        <v>8.2301215141573305</v>
      </c>
      <c r="Z3875" s="7">
        <f t="shared" si="1217"/>
        <v>17.528046790795951</v>
      </c>
      <c r="AA3875" s="14">
        <f t="shared" si="1218"/>
        <v>2.3931742545365862</v>
      </c>
      <c r="AB3875" s="15">
        <v>0.486615415</v>
      </c>
      <c r="AC3875" s="16">
        <f t="shared" si="1219"/>
        <v>0.36496156125000001</v>
      </c>
    </row>
    <row r="3876" spans="1:29" x14ac:dyDescent="0.25">
      <c r="A3876" s="1">
        <v>32305</v>
      </c>
      <c r="B3876" s="2">
        <v>0.375</v>
      </c>
      <c r="C3876">
        <v>771</v>
      </c>
      <c r="D3876">
        <v>940</v>
      </c>
      <c r="E3876">
        <v>82</v>
      </c>
      <c r="F3876">
        <f t="shared" si="1202"/>
        <v>689</v>
      </c>
      <c r="G3876" s="8">
        <v>30</v>
      </c>
      <c r="H3876">
        <v>9</v>
      </c>
      <c r="I3876">
        <v>3873</v>
      </c>
      <c r="J3876">
        <f t="shared" si="1203"/>
        <v>162</v>
      </c>
      <c r="K3876" s="11">
        <f t="shared" si="1204"/>
        <v>1.3981813458284245</v>
      </c>
      <c r="L3876">
        <f t="shared" si="1205"/>
        <v>0.56908294465570775</v>
      </c>
      <c r="M3876">
        <f t="shared" si="1206"/>
        <v>9.3428180490775947</v>
      </c>
      <c r="N3876" s="8">
        <f t="shared" si="1207"/>
        <v>0.69564860802243511</v>
      </c>
      <c r="O3876" s="8">
        <f t="shared" si="1208"/>
        <v>0.40292515782188393</v>
      </c>
      <c r="P3876" s="4">
        <f t="shared" si="1209"/>
        <v>0.80163293668698099</v>
      </c>
      <c r="Q3876" s="7">
        <f t="shared" si="1210"/>
        <v>0.93002173846418412</v>
      </c>
      <c r="R3876" s="4">
        <f t="shared" si="1211"/>
        <v>1.4044067173892087</v>
      </c>
      <c r="S3876" s="4">
        <f t="shared" si="1212"/>
        <v>1.4044067173892087</v>
      </c>
      <c r="T3876" s="4">
        <f t="shared" si="1213"/>
        <v>0</v>
      </c>
      <c r="U3876" s="7">
        <f t="shared" si="1214"/>
        <v>1.4044067173892087</v>
      </c>
      <c r="V3876" s="4">
        <f t="shared" si="1200"/>
        <v>0.77850236170850662</v>
      </c>
      <c r="W3876" s="14">
        <f t="shared" si="1201"/>
        <v>810.671266430777</v>
      </c>
      <c r="X3876" s="7">
        <f t="shared" si="1215"/>
        <v>56.346816159000255</v>
      </c>
      <c r="Y3876" s="4">
        <f t="shared" si="1216"/>
        <v>11.786402875784097</v>
      </c>
      <c r="Z3876" s="7">
        <f t="shared" si="1217"/>
        <v>16.848797050725238</v>
      </c>
      <c r="AA3876" s="14">
        <f t="shared" si="1218"/>
        <v>3.1751429452713493</v>
      </c>
      <c r="AB3876" s="15">
        <v>0.42992307699999999</v>
      </c>
      <c r="AC3876" s="16">
        <f t="shared" si="1219"/>
        <v>0.32244230774999999</v>
      </c>
    </row>
    <row r="3877" spans="1:29" x14ac:dyDescent="0.25">
      <c r="A3877" s="1">
        <v>32305</v>
      </c>
      <c r="B3877" s="2">
        <v>0.41666666666666669</v>
      </c>
      <c r="C3877">
        <v>895</v>
      </c>
      <c r="D3877">
        <v>828</v>
      </c>
      <c r="E3877">
        <v>185</v>
      </c>
      <c r="F3877">
        <f t="shared" si="1202"/>
        <v>710</v>
      </c>
      <c r="G3877" s="8">
        <v>31.1</v>
      </c>
      <c r="H3877">
        <v>10</v>
      </c>
      <c r="I3877">
        <v>3874</v>
      </c>
      <c r="J3877">
        <f t="shared" si="1203"/>
        <v>162</v>
      </c>
      <c r="K3877" s="11">
        <f t="shared" si="1204"/>
        <v>1.3981813458284245</v>
      </c>
      <c r="L3877">
        <f t="shared" si="1205"/>
        <v>0.56908294465570775</v>
      </c>
      <c r="M3877">
        <f t="shared" si="1206"/>
        <v>10.342818049077595</v>
      </c>
      <c r="N3877" s="8">
        <f t="shared" si="1207"/>
        <v>0.43384922022328576</v>
      </c>
      <c r="O3877" s="8">
        <f t="shared" si="1208"/>
        <v>0.40292515782188393</v>
      </c>
      <c r="P3877" s="4">
        <f t="shared" si="1209"/>
        <v>0.90550406487524548</v>
      </c>
      <c r="Q3877" s="7">
        <f t="shared" si="1210"/>
        <v>1.1325661063186037</v>
      </c>
      <c r="R3877" s="4">
        <f t="shared" si="1211"/>
        <v>1.1464524950340238</v>
      </c>
      <c r="S3877" s="4">
        <f t="shared" si="1212"/>
        <v>1.1464524950340238</v>
      </c>
      <c r="T3877" s="4">
        <f t="shared" si="1213"/>
        <v>0</v>
      </c>
      <c r="U3877" s="7">
        <f t="shared" si="1214"/>
        <v>1.1464524950340238</v>
      </c>
      <c r="V3877" s="4">
        <f t="shared" si="1200"/>
        <v>0.90343493387998974</v>
      </c>
      <c r="W3877" s="14">
        <f t="shared" si="1201"/>
        <v>926.00294950366117</v>
      </c>
      <c r="X3877" s="7">
        <f t="shared" si="1215"/>
        <v>61.195095858868996</v>
      </c>
      <c r="Y3877" s="4">
        <f t="shared" si="1216"/>
        <v>13.609356042934742</v>
      </c>
      <c r="Z3877" s="7">
        <f t="shared" si="1217"/>
        <v>16.500612995799464</v>
      </c>
      <c r="AA3877" s="14">
        <f t="shared" si="1218"/>
        <v>3.55191080545108</v>
      </c>
      <c r="AB3877" s="15">
        <v>1.627307769</v>
      </c>
      <c r="AC3877" s="16">
        <f t="shared" si="1219"/>
        <v>1.22048082675</v>
      </c>
    </row>
    <row r="3878" spans="1:29" x14ac:dyDescent="0.25">
      <c r="A3878" s="1">
        <v>32305</v>
      </c>
      <c r="B3878" s="2">
        <v>0.45833333333333331</v>
      </c>
      <c r="C3878">
        <v>915</v>
      </c>
      <c r="D3878">
        <v>532</v>
      </c>
      <c r="E3878">
        <v>416</v>
      </c>
      <c r="F3878">
        <f t="shared" si="1202"/>
        <v>499</v>
      </c>
      <c r="G3878" s="8">
        <v>31.7</v>
      </c>
      <c r="H3878">
        <v>11</v>
      </c>
      <c r="I3878">
        <v>3875</v>
      </c>
      <c r="J3878">
        <f t="shared" si="1203"/>
        <v>162</v>
      </c>
      <c r="K3878" s="11">
        <f t="shared" si="1204"/>
        <v>1.3981813458284245</v>
      </c>
      <c r="L3878">
        <f t="shared" si="1205"/>
        <v>0.56908294465570775</v>
      </c>
      <c r="M3878">
        <f t="shared" si="1206"/>
        <v>11.342818049077595</v>
      </c>
      <c r="N3878" s="8">
        <f t="shared" si="1207"/>
        <v>0.17204983242413635</v>
      </c>
      <c r="O3878" s="8">
        <f t="shared" si="1208"/>
        <v>0.40292515782188393</v>
      </c>
      <c r="P3878" s="4">
        <f t="shared" si="1209"/>
        <v>0.96340457703754434</v>
      </c>
      <c r="Q3878" s="7">
        <f t="shared" si="1210"/>
        <v>1.2994263531937886</v>
      </c>
      <c r="R3878" s="4">
        <f t="shared" si="1211"/>
        <v>0.62802026461431149</v>
      </c>
      <c r="S3878" s="4">
        <f t="shared" si="1212"/>
        <v>0.62802026461431149</v>
      </c>
      <c r="T3878" s="4">
        <f t="shared" si="1213"/>
        <v>0</v>
      </c>
      <c r="U3878" s="7">
        <f t="shared" si="1214"/>
        <v>0.62802026461431149</v>
      </c>
      <c r="V3878" s="4">
        <f t="shared" si="1200"/>
        <v>0.9730756515717367</v>
      </c>
      <c r="W3878" s="14">
        <f t="shared" si="1201"/>
        <v>917.84311630334423</v>
      </c>
      <c r="X3878" s="7">
        <f t="shared" si="1215"/>
        <v>61.529901279858692</v>
      </c>
      <c r="Y3878" s="4">
        <f t="shared" si="1216"/>
        <v>13.735242881226869</v>
      </c>
      <c r="Z3878" s="7">
        <f t="shared" si="1217"/>
        <v>16.476568609685668</v>
      </c>
      <c r="AA3878" s="14">
        <f t="shared" si="1218"/>
        <v>3.5154815994464346</v>
      </c>
      <c r="AB3878" s="15">
        <v>3.2826153850000002</v>
      </c>
      <c r="AC3878" s="16">
        <f t="shared" si="1219"/>
        <v>2.4619615387500002</v>
      </c>
    </row>
    <row r="3879" spans="1:29" x14ac:dyDescent="0.25">
      <c r="A3879" s="1">
        <v>32305</v>
      </c>
      <c r="B3879" s="2">
        <v>0.5</v>
      </c>
      <c r="C3879">
        <v>763</v>
      </c>
      <c r="D3879">
        <v>260</v>
      </c>
      <c r="E3879">
        <v>509</v>
      </c>
      <c r="F3879">
        <f t="shared" si="1202"/>
        <v>254</v>
      </c>
      <c r="G3879" s="8">
        <v>32.799999999999997</v>
      </c>
      <c r="H3879">
        <v>12</v>
      </c>
      <c r="I3879">
        <v>3876</v>
      </c>
      <c r="J3879">
        <f t="shared" si="1203"/>
        <v>162</v>
      </c>
      <c r="K3879" s="11">
        <f t="shared" si="1204"/>
        <v>1.3981813458284245</v>
      </c>
      <c r="L3879">
        <f t="shared" si="1205"/>
        <v>0.56908294465570775</v>
      </c>
      <c r="M3879">
        <f t="shared" si="1206"/>
        <v>12.342818049077595</v>
      </c>
      <c r="N3879" s="8">
        <f t="shared" si="1207"/>
        <v>-8.9749555375013043E-2</v>
      </c>
      <c r="O3879" s="8">
        <f t="shared" si="1208"/>
        <v>0.40292515782188393</v>
      </c>
      <c r="P3879" s="4">
        <f t="shared" si="1209"/>
        <v>0.9713886489551371</v>
      </c>
      <c r="Q3879" s="7">
        <f t="shared" si="1210"/>
        <v>1.3310096024984455</v>
      </c>
      <c r="R3879" s="4">
        <f t="shared" si="1211"/>
        <v>-0.35455231659835346</v>
      </c>
      <c r="S3879" s="4">
        <f t="shared" si="1212"/>
        <v>-0.35455231659835346</v>
      </c>
      <c r="T3879" s="4">
        <f t="shared" si="1213"/>
        <v>0</v>
      </c>
      <c r="U3879" s="7">
        <f t="shared" si="1214"/>
        <v>-0.35455231659835346</v>
      </c>
      <c r="V3879" s="4">
        <f t="shared" si="1200"/>
        <v>0.98267861495978293</v>
      </c>
      <c r="W3879" s="14">
        <f t="shared" si="1201"/>
        <v>745.12369147751178</v>
      </c>
      <c r="X3879" s="7">
        <f t="shared" si="1215"/>
        <v>57.016519973019129</v>
      </c>
      <c r="Y3879" s="4">
        <f t="shared" si="1216"/>
        <v>12.038211509855193</v>
      </c>
      <c r="Z3879" s="7">
        <f t="shared" si="1217"/>
        <v>16.800701601617661</v>
      </c>
      <c r="AA3879" s="14">
        <f t="shared" si="1218"/>
        <v>2.910083117164092</v>
      </c>
      <c r="AB3879" s="15">
        <v>3.944692308</v>
      </c>
      <c r="AC3879" s="16">
        <f t="shared" si="1219"/>
        <v>2.9585192309999999</v>
      </c>
    </row>
    <row r="3880" spans="1:29" x14ac:dyDescent="0.25">
      <c r="A3880" s="1">
        <v>32305</v>
      </c>
      <c r="B3880" s="2">
        <v>0.54166666666666663</v>
      </c>
      <c r="C3880">
        <v>904</v>
      </c>
      <c r="D3880">
        <v>572</v>
      </c>
      <c r="E3880">
        <v>356</v>
      </c>
      <c r="F3880">
        <f t="shared" si="1202"/>
        <v>548</v>
      </c>
      <c r="G3880" s="8">
        <v>33.299999999999997</v>
      </c>
      <c r="H3880">
        <v>13</v>
      </c>
      <c r="I3880">
        <v>3877</v>
      </c>
      <c r="J3880">
        <f t="shared" si="1203"/>
        <v>162</v>
      </c>
      <c r="K3880" s="11">
        <f t="shared" si="1204"/>
        <v>1.3981813458284245</v>
      </c>
      <c r="L3880">
        <f t="shared" si="1205"/>
        <v>0.56908294465570775</v>
      </c>
      <c r="M3880">
        <f t="shared" si="1206"/>
        <v>13.342818049077595</v>
      </c>
      <c r="N3880" s="8">
        <f t="shared" si="1207"/>
        <v>-0.35154894317416246</v>
      </c>
      <c r="O3880" s="8">
        <f t="shared" si="1208"/>
        <v>0.40292515782188393</v>
      </c>
      <c r="P3880" s="4">
        <f t="shared" si="1209"/>
        <v>0.92891217932114256</v>
      </c>
      <c r="Q3880" s="7">
        <f t="shared" si="1210"/>
        <v>1.1914642622140501</v>
      </c>
      <c r="R3880" s="4">
        <f t="shared" si="1211"/>
        <v>-1.0264335311700621</v>
      </c>
      <c r="S3880" s="4">
        <f t="shared" si="1212"/>
        <v>-1.0264335311700621</v>
      </c>
      <c r="T3880" s="4">
        <f t="shared" si="1213"/>
        <v>0</v>
      </c>
      <c r="U3880" s="7">
        <f t="shared" si="1214"/>
        <v>-1.0264335311700621</v>
      </c>
      <c r="V3880" s="4">
        <f t="shared" si="1200"/>
        <v>0.93158939795888018</v>
      </c>
      <c r="W3880" s="14">
        <f t="shared" si="1201"/>
        <v>875.31962986689337</v>
      </c>
      <c r="X3880" s="7">
        <f t="shared" si="1215"/>
        <v>61.747887970674029</v>
      </c>
      <c r="Y3880" s="4">
        <f t="shared" si="1216"/>
        <v>13.817205876973436</v>
      </c>
      <c r="Z3880" s="7">
        <f t="shared" si="1217"/>
        <v>16.460913677498073</v>
      </c>
      <c r="AA3880" s="14">
        <f t="shared" si="1218"/>
        <v>3.3494246204982052</v>
      </c>
      <c r="AB3880" s="15">
        <v>4.4368463849999999</v>
      </c>
      <c r="AC3880" s="16">
        <f t="shared" si="1219"/>
        <v>3.3276347887500002</v>
      </c>
    </row>
    <row r="3881" spans="1:29" x14ac:dyDescent="0.25">
      <c r="A3881" s="1">
        <v>32305</v>
      </c>
      <c r="B3881" s="2">
        <v>0.58333333333333337</v>
      </c>
      <c r="C3881">
        <v>952</v>
      </c>
      <c r="D3881">
        <v>832</v>
      </c>
      <c r="E3881">
        <v>211</v>
      </c>
      <c r="F3881">
        <f t="shared" si="1202"/>
        <v>741</v>
      </c>
      <c r="G3881" s="8">
        <v>33.9</v>
      </c>
      <c r="H3881">
        <v>14</v>
      </c>
      <c r="I3881">
        <v>3878</v>
      </c>
      <c r="J3881">
        <f t="shared" si="1203"/>
        <v>162</v>
      </c>
      <c r="K3881" s="11">
        <f t="shared" si="1204"/>
        <v>1.3981813458284245</v>
      </c>
      <c r="L3881">
        <f t="shared" si="1205"/>
        <v>0.56908294465570775</v>
      </c>
      <c r="M3881">
        <f t="shared" si="1206"/>
        <v>14.342818049077595</v>
      </c>
      <c r="N3881" s="8">
        <f t="shared" si="1207"/>
        <v>-0.61334833097331187</v>
      </c>
      <c r="O3881" s="8">
        <f t="shared" si="1208"/>
        <v>0.40292515782188393</v>
      </c>
      <c r="P3881" s="4">
        <f t="shared" si="1209"/>
        <v>0.83886986934543217</v>
      </c>
      <c r="Q3881" s="7">
        <f t="shared" si="1210"/>
        <v>0.99520370980976269</v>
      </c>
      <c r="R3881" s="4">
        <f t="shared" si="1211"/>
        <v>-1.336919951771818</v>
      </c>
      <c r="S3881" s="4">
        <f t="shared" si="1212"/>
        <v>-1.336919951771818</v>
      </c>
      <c r="T3881" s="4">
        <f t="shared" si="1213"/>
        <v>0</v>
      </c>
      <c r="U3881" s="7">
        <f t="shared" si="1214"/>
        <v>-1.336919951771818</v>
      </c>
      <c r="V3881" s="4">
        <f t="shared" si="1200"/>
        <v>0.8232896462787177</v>
      </c>
      <c r="W3881" s="14">
        <f t="shared" si="1201"/>
        <v>887.94623930912155</v>
      </c>
      <c r="X3881" s="7">
        <f t="shared" si="1215"/>
        <v>62.758252777546446</v>
      </c>
      <c r="Y3881" s="4">
        <f t="shared" si="1216"/>
        <v>14.197103044357464</v>
      </c>
      <c r="Z3881" s="7">
        <f t="shared" si="1217"/>
        <v>16.388353318527724</v>
      </c>
      <c r="AA3881" s="14">
        <f t="shared" si="1218"/>
        <v>3.3827631695074336</v>
      </c>
      <c r="AB3881" s="15">
        <v>5.4075387690000003</v>
      </c>
      <c r="AC3881" s="16">
        <f t="shared" si="1219"/>
        <v>4.0556540767500007</v>
      </c>
    </row>
    <row r="3882" spans="1:29" x14ac:dyDescent="0.25">
      <c r="A3882" s="1">
        <v>32305</v>
      </c>
      <c r="B3882" s="2">
        <v>0.625</v>
      </c>
      <c r="C3882">
        <v>821</v>
      </c>
      <c r="D3882">
        <v>901</v>
      </c>
      <c r="E3882">
        <v>118</v>
      </c>
      <c r="F3882">
        <f t="shared" si="1202"/>
        <v>703</v>
      </c>
      <c r="G3882" s="8">
        <v>34.4</v>
      </c>
      <c r="H3882">
        <v>15</v>
      </c>
      <c r="I3882">
        <v>3879</v>
      </c>
      <c r="J3882">
        <f t="shared" si="1203"/>
        <v>162</v>
      </c>
      <c r="K3882" s="11">
        <f t="shared" si="1204"/>
        <v>1.3981813458284245</v>
      </c>
      <c r="L3882">
        <f t="shared" si="1205"/>
        <v>0.56908294465570775</v>
      </c>
      <c r="M3882">
        <f t="shared" si="1206"/>
        <v>15.342818049077595</v>
      </c>
      <c r="N3882" s="8">
        <f t="shared" si="1207"/>
        <v>-0.87514771877246134</v>
      </c>
      <c r="O3882" s="8">
        <f t="shared" si="1208"/>
        <v>0.40292515782188393</v>
      </c>
      <c r="P3882" s="4">
        <f t="shared" si="1209"/>
        <v>0.70739795365089808</v>
      </c>
      <c r="Q3882" s="7">
        <f t="shared" si="1210"/>
        <v>0.78581002827350366</v>
      </c>
      <c r="R3882" s="4">
        <f t="shared" si="1211"/>
        <v>-1.5278621865308162</v>
      </c>
      <c r="S3882" s="4">
        <f t="shared" si="1212"/>
        <v>-1.5278621865308162</v>
      </c>
      <c r="T3882" s="4">
        <f t="shared" si="1213"/>
        <v>0</v>
      </c>
      <c r="U3882" s="7">
        <f t="shared" si="1214"/>
        <v>-1.5278621865308162</v>
      </c>
      <c r="V3882" s="4">
        <f t="shared" si="1200"/>
        <v>0.66515980902249627</v>
      </c>
      <c r="W3882" s="14">
        <f t="shared" si="1201"/>
        <v>712.81785961370974</v>
      </c>
      <c r="X3882" s="7">
        <f t="shared" si="1215"/>
        <v>57.566580437445566</v>
      </c>
      <c r="Y3882" s="4">
        <f t="shared" si="1216"/>
        <v>12.245034244479532</v>
      </c>
      <c r="Z3882" s="7">
        <f t="shared" si="1217"/>
        <v>16.76119845930441</v>
      </c>
      <c r="AA3882" s="14">
        <f t="shared" si="1218"/>
        <v>2.7773668245984071</v>
      </c>
      <c r="AB3882" s="15">
        <v>5.8707695380000002</v>
      </c>
      <c r="AC3882" s="16">
        <f t="shared" si="1219"/>
        <v>4.4030771535</v>
      </c>
    </row>
    <row r="3883" spans="1:29" x14ac:dyDescent="0.25">
      <c r="A3883" s="1">
        <v>32305</v>
      </c>
      <c r="B3883" s="2">
        <v>0.66666666666666663</v>
      </c>
      <c r="C3883">
        <v>534</v>
      </c>
      <c r="D3883">
        <v>572</v>
      </c>
      <c r="E3883">
        <v>173</v>
      </c>
      <c r="F3883">
        <f t="shared" si="1202"/>
        <v>361</v>
      </c>
      <c r="G3883" s="8">
        <v>33.299999999999997</v>
      </c>
      <c r="H3883">
        <v>16</v>
      </c>
      <c r="I3883">
        <v>3880</v>
      </c>
      <c r="J3883">
        <f t="shared" si="1203"/>
        <v>162</v>
      </c>
      <c r="K3883" s="11">
        <f t="shared" si="1204"/>
        <v>1.3981813458284245</v>
      </c>
      <c r="L3883">
        <f t="shared" si="1205"/>
        <v>0.56908294465570775</v>
      </c>
      <c r="M3883">
        <f t="shared" si="1206"/>
        <v>16.342818049077596</v>
      </c>
      <c r="N3883" s="8">
        <f t="shared" si="1207"/>
        <v>-1.136947106571611</v>
      </c>
      <c r="O3883" s="8">
        <f t="shared" si="1208"/>
        <v>0.40292515782188393</v>
      </c>
      <c r="P3883" s="4">
        <f t="shared" si="1209"/>
        <v>0.54345602602450904</v>
      </c>
      <c r="Q3883" s="7">
        <f t="shared" si="1210"/>
        <v>0.57454872167637761</v>
      </c>
      <c r="R3883" s="4">
        <f t="shared" si="1211"/>
        <v>-1.464408543168213</v>
      </c>
      <c r="S3883" s="4">
        <f t="shared" si="1212"/>
        <v>4.6060011967580063</v>
      </c>
      <c r="T3883" s="4">
        <f t="shared" si="1213"/>
        <v>1</v>
      </c>
      <c r="U3883" s="7">
        <f t="shared" si="1214"/>
        <v>-1.6771841104215801</v>
      </c>
      <c r="V3883" s="4">
        <f t="shared" si="1200"/>
        <v>0.46797617327731361</v>
      </c>
      <c r="W3883" s="14">
        <f t="shared" si="1201"/>
        <v>434.09792027909981</v>
      </c>
      <c r="X3883" s="7">
        <f t="shared" si="1215"/>
        <v>47.40818240907074</v>
      </c>
      <c r="Y3883" s="4">
        <f t="shared" si="1216"/>
        <v>8.425476585810598</v>
      </c>
      <c r="Z3883" s="7">
        <f t="shared" si="1217"/>
        <v>17.490733972110174</v>
      </c>
      <c r="AA3883" s="14">
        <f t="shared" si="1218"/>
        <v>1.7650025713104309</v>
      </c>
      <c r="AB3883" s="15">
        <v>5.4641538460000003</v>
      </c>
      <c r="AC3883" s="16">
        <f t="shared" si="1219"/>
        <v>4.0981153844999998</v>
      </c>
    </row>
    <row r="3884" spans="1:29" x14ac:dyDescent="0.25">
      <c r="A3884" s="1">
        <v>32305</v>
      </c>
      <c r="B3884" s="2">
        <v>0.70833333333333337</v>
      </c>
      <c r="C3884">
        <v>438</v>
      </c>
      <c r="D3884">
        <v>816</v>
      </c>
      <c r="E3884">
        <v>67</v>
      </c>
      <c r="F3884">
        <f t="shared" si="1202"/>
        <v>371</v>
      </c>
      <c r="G3884" s="8">
        <v>33.299999999999997</v>
      </c>
      <c r="H3884">
        <v>17</v>
      </c>
      <c r="I3884">
        <v>3881</v>
      </c>
      <c r="J3884">
        <f t="shared" si="1203"/>
        <v>162</v>
      </c>
      <c r="K3884" s="11">
        <f t="shared" si="1204"/>
        <v>1.3981813458284245</v>
      </c>
      <c r="L3884">
        <f t="shared" si="1205"/>
        <v>0.56908294465570775</v>
      </c>
      <c r="M3884">
        <f t="shared" si="1206"/>
        <v>17.342818049077596</v>
      </c>
      <c r="N3884" s="8">
        <f t="shared" si="1207"/>
        <v>-1.3987464943707606</v>
      </c>
      <c r="O3884" s="8">
        <f t="shared" si="1208"/>
        <v>0.40292515782188393</v>
      </c>
      <c r="P3884" s="4">
        <f t="shared" si="1209"/>
        <v>0.35821645790715839</v>
      </c>
      <c r="Q3884" s="7">
        <f t="shared" si="1210"/>
        <v>0.36635687846184639</v>
      </c>
      <c r="R3884" s="4">
        <f t="shared" si="1211"/>
        <v>-1.328364344458385</v>
      </c>
      <c r="S3884" s="4">
        <f t="shared" si="1212"/>
        <v>4.4699569980481781</v>
      </c>
      <c r="T3884" s="4">
        <f t="shared" si="1213"/>
        <v>1</v>
      </c>
      <c r="U3884" s="7">
        <f t="shared" si="1214"/>
        <v>-1.8132283091314081</v>
      </c>
      <c r="V3884" s="4">
        <f t="shared" si="1200"/>
        <v>0.24517647795784164</v>
      </c>
      <c r="W3884" s="14">
        <f t="shared" si="1201"/>
        <v>264.51395858018793</v>
      </c>
      <c r="X3884" s="7">
        <f t="shared" si="1215"/>
        <v>41.896703653856108</v>
      </c>
      <c r="Y3884" s="4">
        <f t="shared" si="1216"/>
        <v>6.3531605738498964</v>
      </c>
      <c r="Z3884" s="7">
        <f t="shared" si="1217"/>
        <v>17.886546330394673</v>
      </c>
      <c r="AA3884" s="14">
        <f t="shared" si="1218"/>
        <v>1.0998277915079577</v>
      </c>
      <c r="AB3884" s="15">
        <v>6.4573846149999996</v>
      </c>
      <c r="AC3884" s="16">
        <f t="shared" si="1219"/>
        <v>4.8430384612499999</v>
      </c>
    </row>
    <row r="3885" spans="1:29" x14ac:dyDescent="0.25">
      <c r="A3885" s="1">
        <v>32305</v>
      </c>
      <c r="B3885" s="2">
        <v>0.75</v>
      </c>
      <c r="C3885">
        <v>214</v>
      </c>
      <c r="D3885">
        <v>686</v>
      </c>
      <c r="E3885">
        <v>32</v>
      </c>
      <c r="F3885">
        <f t="shared" si="1202"/>
        <v>182</v>
      </c>
      <c r="G3885" s="8">
        <v>32.200000000000003</v>
      </c>
      <c r="H3885">
        <v>18</v>
      </c>
      <c r="I3885">
        <v>3882</v>
      </c>
      <c r="J3885">
        <f t="shared" si="1203"/>
        <v>162</v>
      </c>
      <c r="K3885" s="11">
        <f t="shared" si="1204"/>
        <v>1.3981813458284245</v>
      </c>
      <c r="L3885">
        <f t="shared" si="1205"/>
        <v>0.56908294465570775</v>
      </c>
      <c r="M3885">
        <f t="shared" si="1206"/>
        <v>18.342818049077596</v>
      </c>
      <c r="N3885" s="8">
        <f t="shared" si="1207"/>
        <v>-1.6605458821699099</v>
      </c>
      <c r="O3885" s="8">
        <f t="shared" si="1208"/>
        <v>0.40292515782188393</v>
      </c>
      <c r="P3885" s="4">
        <f t="shared" si="1209"/>
        <v>0.1643030197431834</v>
      </c>
      <c r="Q3885" s="7">
        <f t="shared" si="1210"/>
        <v>0.16505138688804133</v>
      </c>
      <c r="R3885" s="4">
        <f t="shared" si="1211"/>
        <v>-1.1912652445103631</v>
      </c>
      <c r="S3885" s="4">
        <f t="shared" si="1212"/>
        <v>4.3328578981001566</v>
      </c>
      <c r="T3885" s="4">
        <f t="shared" si="1213"/>
        <v>1</v>
      </c>
      <c r="U3885" s="7">
        <f t="shared" si="1214"/>
        <v>-1.95032740907943</v>
      </c>
      <c r="V3885" s="4">
        <f t="shared" si="1200"/>
        <v>1.1944154106196259E-2</v>
      </c>
      <c r="W3885" s="14">
        <f t="shared" si="1201"/>
        <v>38.975756614326045</v>
      </c>
      <c r="X3885" s="7">
        <f t="shared" si="1215"/>
        <v>33.466712089965597</v>
      </c>
      <c r="Y3885" s="4">
        <f t="shared" si="1216"/>
        <v>3.1834837458270644</v>
      </c>
      <c r="Z3885" s="7">
        <f t="shared" si="1217"/>
        <v>18.491954604547033</v>
      </c>
      <c r="AA3885" s="14">
        <f t="shared" si="1218"/>
        <v>0.16754326563536961</v>
      </c>
      <c r="AB3885" s="15">
        <v>6.5005384619999997</v>
      </c>
      <c r="AC3885" s="16">
        <f t="shared" si="1219"/>
        <v>4.8754038464999994</v>
      </c>
    </row>
    <row r="3886" spans="1:29" x14ac:dyDescent="0.25">
      <c r="A3886" s="1">
        <v>32305</v>
      </c>
      <c r="B3886" s="2">
        <v>0.79166666666666663</v>
      </c>
      <c r="C3886">
        <v>34</v>
      </c>
      <c r="D3886">
        <v>217</v>
      </c>
      <c r="E3886">
        <v>13</v>
      </c>
      <c r="F3886">
        <f t="shared" si="1202"/>
        <v>21</v>
      </c>
      <c r="G3886" s="8">
        <v>30.6</v>
      </c>
      <c r="H3886">
        <v>19</v>
      </c>
      <c r="I3886">
        <v>3883</v>
      </c>
      <c r="J3886">
        <f t="shared" si="1203"/>
        <v>162</v>
      </c>
      <c r="K3886" s="11">
        <f t="shared" si="1204"/>
        <v>1.3981813458284245</v>
      </c>
      <c r="L3886">
        <f t="shared" si="1205"/>
        <v>0.56908294465570775</v>
      </c>
      <c r="M3886">
        <f t="shared" si="1206"/>
        <v>19.342818049077596</v>
      </c>
      <c r="N3886" s="8">
        <f t="shared" si="1207"/>
        <v>-1.9223452699690593</v>
      </c>
      <c r="O3886" s="8">
        <f t="shared" si="1208"/>
        <v>0.40292515782188393</v>
      </c>
      <c r="P3886" s="4">
        <f t="shared" si="1209"/>
        <v>0</v>
      </c>
      <c r="Q3886" s="7">
        <f t="shared" si="1210"/>
        <v>0</v>
      </c>
      <c r="R3886" s="4">
        <f t="shared" si="1211"/>
        <v>0</v>
      </c>
      <c r="S3886" s="4">
        <f t="shared" si="1212"/>
        <v>0</v>
      </c>
      <c r="T3886" s="4">
        <f t="shared" si="1213"/>
        <v>1</v>
      </c>
      <c r="U3886" s="7">
        <f t="shared" si="1214"/>
        <v>0</v>
      </c>
      <c r="V3886" s="4">
        <f t="shared" si="1200"/>
        <v>0.38268428076468186</v>
      </c>
      <c r="W3886" s="14">
        <f t="shared" si="1201"/>
        <v>95.547703603035359</v>
      </c>
      <c r="X3886" s="7">
        <f t="shared" si="1215"/>
        <v>33.705300367098651</v>
      </c>
      <c r="Y3886" s="4">
        <f t="shared" si="1216"/>
        <v>3.2731929380290929</v>
      </c>
      <c r="Z3886" s="7">
        <f t="shared" si="1217"/>
        <v>18.474820148836443</v>
      </c>
      <c r="AA3886" s="14">
        <f t="shared" si="1218"/>
        <v>0.41034587854815818</v>
      </c>
      <c r="AB3886" s="15">
        <v>2.9380769230000001</v>
      </c>
      <c r="AC3886" s="16">
        <f t="shared" si="1219"/>
        <v>2.20355769225</v>
      </c>
    </row>
    <row r="3887" spans="1:29" x14ac:dyDescent="0.25">
      <c r="A3887" s="1">
        <v>32305</v>
      </c>
      <c r="B3887" s="2">
        <v>0.83333333333333337</v>
      </c>
      <c r="C3887">
        <v>0</v>
      </c>
      <c r="D3887">
        <v>0</v>
      </c>
      <c r="E3887">
        <v>0</v>
      </c>
      <c r="F3887">
        <f t="shared" si="1202"/>
        <v>0</v>
      </c>
      <c r="G3887" s="8">
        <v>28.9</v>
      </c>
      <c r="H3887">
        <v>20</v>
      </c>
      <c r="I3887">
        <v>3884</v>
      </c>
      <c r="J3887">
        <f t="shared" si="1203"/>
        <v>162</v>
      </c>
      <c r="K3887" s="11">
        <f t="shared" si="1204"/>
        <v>1.3981813458284245</v>
      </c>
      <c r="L3887">
        <f t="shared" si="1205"/>
        <v>0.56908294465570775</v>
      </c>
      <c r="M3887">
        <f t="shared" si="1206"/>
        <v>20.342818049077596</v>
      </c>
      <c r="N3887" s="8">
        <f t="shared" si="1207"/>
        <v>-2.1841446577682087</v>
      </c>
      <c r="O3887" s="8">
        <f t="shared" si="1208"/>
        <v>0.40292515782188393</v>
      </c>
      <c r="P3887" s="4">
        <f t="shared" si="1209"/>
        <v>0</v>
      </c>
      <c r="Q3887" s="7">
        <f t="shared" si="1210"/>
        <v>0</v>
      </c>
      <c r="R3887" s="4">
        <f t="shared" si="1211"/>
        <v>0</v>
      </c>
      <c r="S3887" s="4">
        <f t="shared" si="1212"/>
        <v>0</v>
      </c>
      <c r="T3887" s="4">
        <f t="shared" si="1213"/>
        <v>1</v>
      </c>
      <c r="U3887" s="7">
        <f t="shared" si="1214"/>
        <v>0</v>
      </c>
      <c r="V3887" s="4">
        <f t="shared" si="1200"/>
        <v>0.38268428076468186</v>
      </c>
      <c r="W3887" s="14">
        <f t="shared" si="1201"/>
        <v>0</v>
      </c>
      <c r="X3887" s="7">
        <f t="shared" si="1215"/>
        <v>28.9</v>
      </c>
      <c r="Y3887" s="4">
        <f t="shared" si="1216"/>
        <v>1.4663999999999995</v>
      </c>
      <c r="Z3887" s="7">
        <f t="shared" si="1217"/>
        <v>18.8199176</v>
      </c>
      <c r="AA3887" s="14">
        <f t="shared" si="1218"/>
        <v>0</v>
      </c>
      <c r="AB3887" s="15">
        <v>2.2534615379999998</v>
      </c>
      <c r="AC3887" s="16">
        <f t="shared" si="1219"/>
        <v>1.6900961534999999</v>
      </c>
    </row>
    <row r="3888" spans="1:29" x14ac:dyDescent="0.25">
      <c r="A3888" s="1">
        <v>32305</v>
      </c>
      <c r="B3888" s="2">
        <v>0.875</v>
      </c>
      <c r="C3888">
        <v>0</v>
      </c>
      <c r="D3888">
        <v>0</v>
      </c>
      <c r="E3888">
        <v>0</v>
      </c>
      <c r="F3888">
        <f t="shared" si="1202"/>
        <v>0</v>
      </c>
      <c r="G3888" s="8">
        <v>27.8</v>
      </c>
      <c r="H3888">
        <v>21</v>
      </c>
      <c r="I3888">
        <v>3885</v>
      </c>
      <c r="J3888">
        <f t="shared" si="1203"/>
        <v>162</v>
      </c>
      <c r="K3888" s="11">
        <f t="shared" si="1204"/>
        <v>1.3981813458284245</v>
      </c>
      <c r="L3888">
        <f t="shared" si="1205"/>
        <v>0.56908294465570775</v>
      </c>
      <c r="M3888">
        <f t="shared" si="1206"/>
        <v>21.342818049077596</v>
      </c>
      <c r="N3888" s="8">
        <f t="shared" si="1207"/>
        <v>-2.4459440455673582</v>
      </c>
      <c r="O3888" s="8">
        <f t="shared" si="1208"/>
        <v>0.40292515782188393</v>
      </c>
      <c r="P3888" s="4">
        <f t="shared" si="1209"/>
        <v>0</v>
      </c>
      <c r="Q3888" s="7">
        <f t="shared" si="1210"/>
        <v>0</v>
      </c>
      <c r="R3888" s="4">
        <f t="shared" si="1211"/>
        <v>0</v>
      </c>
      <c r="S3888" s="4">
        <f t="shared" si="1212"/>
        <v>0</v>
      </c>
      <c r="T3888" s="4">
        <f t="shared" si="1213"/>
        <v>1</v>
      </c>
      <c r="U3888" s="7">
        <f t="shared" si="1214"/>
        <v>0</v>
      </c>
      <c r="V3888" s="4">
        <f t="shared" si="1200"/>
        <v>0.38268428076468186</v>
      </c>
      <c r="W3888" s="14">
        <f t="shared" si="1201"/>
        <v>0</v>
      </c>
      <c r="X3888" s="7">
        <f t="shared" si="1215"/>
        <v>27.8</v>
      </c>
      <c r="Y3888" s="4">
        <f t="shared" si="1216"/>
        <v>1.0528000000000002</v>
      </c>
      <c r="Z3888" s="7">
        <f t="shared" si="1217"/>
        <v>18.898915200000001</v>
      </c>
      <c r="AA3888" s="14">
        <f t="shared" si="1218"/>
        <v>0</v>
      </c>
      <c r="AB3888" s="15">
        <v>2.0501538460000002</v>
      </c>
      <c r="AC3888" s="16">
        <f t="shared" si="1219"/>
        <v>1.5376153845</v>
      </c>
    </row>
    <row r="3889" spans="1:29" x14ac:dyDescent="0.25">
      <c r="A3889" s="1">
        <v>32305</v>
      </c>
      <c r="B3889" s="2">
        <v>0.91666666666666663</v>
      </c>
      <c r="C3889">
        <v>0</v>
      </c>
      <c r="D3889">
        <v>0</v>
      </c>
      <c r="E3889">
        <v>0</v>
      </c>
      <c r="F3889">
        <f t="shared" si="1202"/>
        <v>0</v>
      </c>
      <c r="G3889" s="8">
        <v>26.7</v>
      </c>
      <c r="H3889">
        <v>22</v>
      </c>
      <c r="I3889">
        <v>3886</v>
      </c>
      <c r="J3889">
        <f t="shared" si="1203"/>
        <v>162</v>
      </c>
      <c r="K3889" s="11">
        <f t="shared" si="1204"/>
        <v>1.3981813458284245</v>
      </c>
      <c r="L3889">
        <f t="shared" si="1205"/>
        <v>0.56908294465570775</v>
      </c>
      <c r="M3889">
        <f t="shared" si="1206"/>
        <v>22.342818049077596</v>
      </c>
      <c r="N3889" s="8">
        <f t="shared" si="1207"/>
        <v>-2.7077434333665074</v>
      </c>
      <c r="O3889" s="8">
        <f t="shared" si="1208"/>
        <v>0.40292515782188393</v>
      </c>
      <c r="P3889" s="4">
        <f t="shared" si="1209"/>
        <v>0</v>
      </c>
      <c r="Q3889" s="7">
        <f t="shared" si="1210"/>
        <v>0</v>
      </c>
      <c r="R3889" s="4">
        <f t="shared" si="1211"/>
        <v>0</v>
      </c>
      <c r="S3889" s="4">
        <f t="shared" si="1212"/>
        <v>0</v>
      </c>
      <c r="T3889" s="4">
        <f t="shared" si="1213"/>
        <v>1</v>
      </c>
      <c r="U3889" s="7">
        <f t="shared" si="1214"/>
        <v>0</v>
      </c>
      <c r="V3889" s="4">
        <f t="shared" si="1200"/>
        <v>0.38268428076468186</v>
      </c>
      <c r="W3889" s="14">
        <f t="shared" si="1201"/>
        <v>0</v>
      </c>
      <c r="X3889" s="7">
        <f t="shared" si="1215"/>
        <v>26.7</v>
      </c>
      <c r="Y3889" s="4">
        <f t="shared" si="1216"/>
        <v>0.63919999999999977</v>
      </c>
      <c r="Z3889" s="7">
        <f t="shared" si="1217"/>
        <v>18.977912799999999</v>
      </c>
      <c r="AA3889" s="14">
        <f t="shared" si="1218"/>
        <v>0</v>
      </c>
      <c r="AB3889" s="15">
        <v>3.448999846</v>
      </c>
      <c r="AC3889" s="16">
        <f t="shared" si="1219"/>
        <v>2.5867498845000001</v>
      </c>
    </row>
    <row r="3890" spans="1:29" x14ac:dyDescent="0.25">
      <c r="A3890" s="1">
        <v>32305</v>
      </c>
      <c r="B3890" s="2">
        <v>0.95833333333333337</v>
      </c>
      <c r="C3890">
        <v>0</v>
      </c>
      <c r="D3890">
        <v>0</v>
      </c>
      <c r="E3890">
        <v>0</v>
      </c>
      <c r="F3890">
        <f t="shared" si="1202"/>
        <v>0</v>
      </c>
      <c r="G3890" s="8">
        <v>25</v>
      </c>
      <c r="H3890">
        <v>23</v>
      </c>
      <c r="I3890">
        <v>3887</v>
      </c>
      <c r="J3890">
        <f t="shared" si="1203"/>
        <v>162</v>
      </c>
      <c r="K3890" s="11">
        <f t="shared" si="1204"/>
        <v>1.3981813458284245</v>
      </c>
      <c r="L3890">
        <f t="shared" si="1205"/>
        <v>0.56908294465570775</v>
      </c>
      <c r="M3890">
        <f t="shared" si="1206"/>
        <v>23.342818049077596</v>
      </c>
      <c r="N3890" s="8">
        <f t="shared" si="1207"/>
        <v>-2.9695428211656569</v>
      </c>
      <c r="O3890" s="8">
        <f t="shared" si="1208"/>
        <v>0.40292515782188393</v>
      </c>
      <c r="P3890" s="4">
        <f t="shared" si="1209"/>
        <v>0</v>
      </c>
      <c r="Q3890" s="7">
        <f t="shared" si="1210"/>
        <v>0</v>
      </c>
      <c r="R3890" s="4">
        <f t="shared" si="1211"/>
        <v>0</v>
      </c>
      <c r="S3890" s="4">
        <f t="shared" si="1212"/>
        <v>0</v>
      </c>
      <c r="T3890" s="4">
        <f t="shared" si="1213"/>
        <v>1</v>
      </c>
      <c r="U3890" s="7">
        <f t="shared" si="1214"/>
        <v>0</v>
      </c>
      <c r="V3890" s="4">
        <f t="shared" si="1200"/>
        <v>0.38268428076468186</v>
      </c>
      <c r="W3890" s="14">
        <f t="shared" si="1201"/>
        <v>0</v>
      </c>
      <c r="X3890" s="7">
        <f t="shared" si="1215"/>
        <v>25</v>
      </c>
      <c r="Y3890" s="4">
        <f t="shared" si="1216"/>
        <v>0</v>
      </c>
      <c r="Z3890" s="7">
        <f t="shared" si="1217"/>
        <v>19.100000000000001</v>
      </c>
      <c r="AA3890" s="14">
        <f t="shared" si="1218"/>
        <v>0</v>
      </c>
      <c r="AB3890" s="15">
        <v>5.1007692310000001</v>
      </c>
      <c r="AC3890" s="16">
        <f t="shared" si="1219"/>
        <v>3.8255769232499999</v>
      </c>
    </row>
    <row r="3891" spans="1:29" x14ac:dyDescent="0.25">
      <c r="A3891" s="1">
        <v>32305</v>
      </c>
      <c r="B3891" s="3">
        <v>1</v>
      </c>
      <c r="C3891">
        <v>0</v>
      </c>
      <c r="D3891">
        <v>0</v>
      </c>
      <c r="E3891">
        <v>0</v>
      </c>
      <c r="F3891">
        <f t="shared" si="1202"/>
        <v>0</v>
      </c>
      <c r="G3891" s="8">
        <v>24.4</v>
      </c>
      <c r="H3891">
        <v>24</v>
      </c>
      <c r="I3891">
        <v>3888</v>
      </c>
      <c r="J3891">
        <f t="shared" si="1203"/>
        <v>162</v>
      </c>
      <c r="K3891" s="11">
        <f t="shared" si="1204"/>
        <v>1.3981813458284245</v>
      </c>
      <c r="L3891">
        <f t="shared" si="1205"/>
        <v>0.56908294465570775</v>
      </c>
      <c r="M3891">
        <f t="shared" si="1206"/>
        <v>24.342818049077596</v>
      </c>
      <c r="N3891" s="8">
        <f t="shared" si="1207"/>
        <v>-3.2313422089648061</v>
      </c>
      <c r="O3891" s="8">
        <f t="shared" si="1208"/>
        <v>0.40292515782188393</v>
      </c>
      <c r="P3891" s="4">
        <f t="shared" si="1209"/>
        <v>0</v>
      </c>
      <c r="Q3891" s="7">
        <f t="shared" si="1210"/>
        <v>0</v>
      </c>
      <c r="R3891" s="4">
        <f t="shared" si="1211"/>
        <v>0</v>
      </c>
      <c r="S3891" s="4">
        <f t="shared" si="1212"/>
        <v>0</v>
      </c>
      <c r="T3891" s="4">
        <f t="shared" si="1213"/>
        <v>1</v>
      </c>
      <c r="U3891" s="7">
        <f t="shared" si="1214"/>
        <v>0</v>
      </c>
      <c r="V3891" s="4">
        <f t="shared" si="1200"/>
        <v>0.38268428076468186</v>
      </c>
      <c r="W3891" s="14">
        <f t="shared" si="1201"/>
        <v>0</v>
      </c>
      <c r="X3891" s="7">
        <f t="shared" si="1215"/>
        <v>24.4</v>
      </c>
      <c r="Y3891" s="4">
        <f t="shared" si="1216"/>
        <v>-0.22560000000000052</v>
      </c>
      <c r="Z3891" s="7">
        <f t="shared" si="1217"/>
        <v>19.1430896</v>
      </c>
      <c r="AA3891" s="14">
        <f t="shared" si="1218"/>
        <v>0</v>
      </c>
      <c r="AB3891" s="15">
        <v>3.1503844619999999</v>
      </c>
      <c r="AC3891" s="16">
        <f t="shared" si="1219"/>
        <v>2.3627883464999999</v>
      </c>
    </row>
    <row r="3892" spans="1:29" x14ac:dyDescent="0.25">
      <c r="A3892" s="1">
        <v>32306</v>
      </c>
      <c r="B3892" s="2">
        <v>4.1666666666666664E-2</v>
      </c>
      <c r="C3892">
        <v>0</v>
      </c>
      <c r="D3892">
        <v>0</v>
      </c>
      <c r="E3892">
        <v>0</v>
      </c>
      <c r="F3892">
        <f t="shared" si="1202"/>
        <v>0</v>
      </c>
      <c r="G3892" s="8">
        <v>23.3</v>
      </c>
      <c r="H3892">
        <v>1</v>
      </c>
      <c r="I3892">
        <v>3889</v>
      </c>
      <c r="J3892">
        <f t="shared" si="1203"/>
        <v>163</v>
      </c>
      <c r="K3892" s="11">
        <f t="shared" si="1204"/>
        <v>1.4154428439250717</v>
      </c>
      <c r="L3892">
        <f t="shared" si="1205"/>
        <v>0.37052589757682375</v>
      </c>
      <c r="M3892">
        <f t="shared" si="1206"/>
        <v>1.3395087649596138</v>
      </c>
      <c r="N3892" s="8">
        <f t="shared" si="1207"/>
        <v>2.7909100789717711</v>
      </c>
      <c r="O3892" s="8">
        <f t="shared" si="1208"/>
        <v>0.40410209304949568</v>
      </c>
      <c r="P3892" s="4">
        <f t="shared" si="1209"/>
        <v>0</v>
      </c>
      <c r="Q3892" s="7">
        <f t="shared" si="1210"/>
        <v>0</v>
      </c>
      <c r="R3892" s="4">
        <f t="shared" si="1211"/>
        <v>0</v>
      </c>
      <c r="S3892" s="4">
        <f t="shared" si="1212"/>
        <v>0</v>
      </c>
      <c r="T3892" s="4">
        <f t="shared" si="1213"/>
        <v>1</v>
      </c>
      <c r="U3892" s="7">
        <f t="shared" si="1214"/>
        <v>0</v>
      </c>
      <c r="V3892" s="4">
        <f t="shared" si="1200"/>
        <v>0.38268428076468186</v>
      </c>
      <c r="W3892" s="14">
        <f t="shared" si="1201"/>
        <v>0</v>
      </c>
      <c r="X3892" s="7">
        <f t="shared" si="1215"/>
        <v>23.3</v>
      </c>
      <c r="Y3892" s="4">
        <f t="shared" si="1216"/>
        <v>-0.63919999999999977</v>
      </c>
      <c r="Z3892" s="7">
        <f t="shared" si="1217"/>
        <v>19.222087200000001</v>
      </c>
      <c r="AA3892" s="14">
        <f t="shared" si="1218"/>
        <v>0</v>
      </c>
      <c r="AB3892" s="15">
        <v>1.888153846</v>
      </c>
      <c r="AC3892" s="16">
        <f t="shared" si="1219"/>
        <v>1.4161153845000001</v>
      </c>
    </row>
    <row r="3893" spans="1:29" x14ac:dyDescent="0.25">
      <c r="A3893" s="1">
        <v>32306</v>
      </c>
      <c r="B3893" s="2">
        <v>8.3333333333333329E-2</v>
      </c>
      <c r="C3893">
        <v>0</v>
      </c>
      <c r="D3893">
        <v>0</v>
      </c>
      <c r="E3893">
        <v>0</v>
      </c>
      <c r="F3893">
        <f t="shared" si="1202"/>
        <v>0</v>
      </c>
      <c r="G3893" s="8">
        <v>23.3</v>
      </c>
      <c r="H3893">
        <v>2</v>
      </c>
      <c r="I3893">
        <v>3890</v>
      </c>
      <c r="J3893">
        <f t="shared" si="1203"/>
        <v>163</v>
      </c>
      <c r="K3893" s="11">
        <f t="shared" si="1204"/>
        <v>1.4154428439250717</v>
      </c>
      <c r="L3893">
        <f t="shared" si="1205"/>
        <v>0.37052589757682375</v>
      </c>
      <c r="M3893">
        <f t="shared" si="1206"/>
        <v>2.3395087649596138</v>
      </c>
      <c r="N3893" s="8">
        <f t="shared" si="1207"/>
        <v>2.5291106911726216</v>
      </c>
      <c r="O3893" s="8">
        <f t="shared" si="1208"/>
        <v>0.40410209304949568</v>
      </c>
      <c r="P3893" s="4">
        <f t="shared" si="1209"/>
        <v>0</v>
      </c>
      <c r="Q3893" s="7">
        <f t="shared" si="1210"/>
        <v>0</v>
      </c>
      <c r="R3893" s="4">
        <f t="shared" si="1211"/>
        <v>0</v>
      </c>
      <c r="S3893" s="4">
        <f t="shared" si="1212"/>
        <v>0</v>
      </c>
      <c r="T3893" s="4">
        <f t="shared" si="1213"/>
        <v>1</v>
      </c>
      <c r="U3893" s="7">
        <f t="shared" si="1214"/>
        <v>0</v>
      </c>
      <c r="V3893" s="4">
        <f t="shared" si="1200"/>
        <v>0.38268428076468186</v>
      </c>
      <c r="W3893" s="14">
        <f t="shared" si="1201"/>
        <v>0</v>
      </c>
      <c r="X3893" s="7">
        <f t="shared" si="1215"/>
        <v>23.3</v>
      </c>
      <c r="Y3893" s="4">
        <f t="shared" si="1216"/>
        <v>-0.63919999999999977</v>
      </c>
      <c r="Z3893" s="7">
        <f t="shared" si="1217"/>
        <v>19.222087200000001</v>
      </c>
      <c r="AA3893" s="14">
        <f t="shared" si="1218"/>
        <v>0</v>
      </c>
      <c r="AB3893" s="15">
        <v>1.6236923080000001</v>
      </c>
      <c r="AC3893" s="16">
        <f t="shared" si="1219"/>
        <v>1.2177692310000001</v>
      </c>
    </row>
    <row r="3894" spans="1:29" x14ac:dyDescent="0.25">
      <c r="A3894" s="1">
        <v>32306</v>
      </c>
      <c r="B3894" s="2">
        <v>0.125</v>
      </c>
      <c r="C3894">
        <v>0</v>
      </c>
      <c r="D3894">
        <v>0</v>
      </c>
      <c r="E3894">
        <v>0</v>
      </c>
      <c r="F3894">
        <f t="shared" si="1202"/>
        <v>0</v>
      </c>
      <c r="G3894" s="8">
        <v>22.2</v>
      </c>
      <c r="H3894">
        <v>3</v>
      </c>
      <c r="I3894">
        <v>3891</v>
      </c>
      <c r="J3894">
        <f t="shared" si="1203"/>
        <v>163</v>
      </c>
      <c r="K3894" s="11">
        <f t="shared" si="1204"/>
        <v>1.4154428439250717</v>
      </c>
      <c r="L3894">
        <f t="shared" si="1205"/>
        <v>0.37052589757682375</v>
      </c>
      <c r="M3894">
        <f t="shared" si="1206"/>
        <v>3.3395087649596138</v>
      </c>
      <c r="N3894" s="8">
        <f t="shared" si="1207"/>
        <v>2.2673113033734724</v>
      </c>
      <c r="O3894" s="8">
        <f t="shared" si="1208"/>
        <v>0.40410209304949568</v>
      </c>
      <c r="P3894" s="4">
        <f t="shared" si="1209"/>
        <v>0</v>
      </c>
      <c r="Q3894" s="7">
        <f t="shared" si="1210"/>
        <v>0</v>
      </c>
      <c r="R3894" s="4">
        <f t="shared" si="1211"/>
        <v>0</v>
      </c>
      <c r="S3894" s="4">
        <f t="shared" si="1212"/>
        <v>0</v>
      </c>
      <c r="T3894" s="4">
        <f t="shared" si="1213"/>
        <v>1</v>
      </c>
      <c r="U3894" s="7">
        <f t="shared" si="1214"/>
        <v>0</v>
      </c>
      <c r="V3894" s="4">
        <f t="shared" si="1200"/>
        <v>0.38268428076468186</v>
      </c>
      <c r="W3894" s="14">
        <f t="shared" si="1201"/>
        <v>0</v>
      </c>
      <c r="X3894" s="7">
        <f t="shared" si="1215"/>
        <v>22.2</v>
      </c>
      <c r="Y3894" s="4">
        <f t="shared" si="1216"/>
        <v>-1.0528000000000002</v>
      </c>
      <c r="Z3894" s="7">
        <f t="shared" si="1217"/>
        <v>19.301084800000002</v>
      </c>
      <c r="AA3894" s="14">
        <f t="shared" si="1218"/>
        <v>0</v>
      </c>
      <c r="AB3894" s="15">
        <v>1.491461538</v>
      </c>
      <c r="AC3894" s="16">
        <f t="shared" si="1219"/>
        <v>1.1185961535</v>
      </c>
    </row>
    <row r="3895" spans="1:29" x14ac:dyDescent="0.25">
      <c r="A3895" s="1">
        <v>32306</v>
      </c>
      <c r="B3895" s="2">
        <v>0.16666666666666666</v>
      </c>
      <c r="C3895">
        <v>0</v>
      </c>
      <c r="D3895">
        <v>0</v>
      </c>
      <c r="E3895">
        <v>0</v>
      </c>
      <c r="F3895">
        <f t="shared" si="1202"/>
        <v>0</v>
      </c>
      <c r="G3895" s="8">
        <v>21.7</v>
      </c>
      <c r="H3895">
        <v>4</v>
      </c>
      <c r="I3895">
        <v>3892</v>
      </c>
      <c r="J3895">
        <f t="shared" si="1203"/>
        <v>163</v>
      </c>
      <c r="K3895" s="11">
        <f t="shared" si="1204"/>
        <v>1.4154428439250717</v>
      </c>
      <c r="L3895">
        <f t="shared" si="1205"/>
        <v>0.37052589757682375</v>
      </c>
      <c r="M3895">
        <f t="shared" si="1206"/>
        <v>4.3395087649596134</v>
      </c>
      <c r="N3895" s="8">
        <f t="shared" si="1207"/>
        <v>2.0055119155743233</v>
      </c>
      <c r="O3895" s="8">
        <f t="shared" si="1208"/>
        <v>0.40410209304949568</v>
      </c>
      <c r="P3895" s="4">
        <f t="shared" si="1209"/>
        <v>0</v>
      </c>
      <c r="Q3895" s="7">
        <f t="shared" si="1210"/>
        <v>0</v>
      </c>
      <c r="R3895" s="4">
        <f t="shared" si="1211"/>
        <v>0</v>
      </c>
      <c r="S3895" s="4">
        <f t="shared" si="1212"/>
        <v>0</v>
      </c>
      <c r="T3895" s="4">
        <f t="shared" si="1213"/>
        <v>1</v>
      </c>
      <c r="U3895" s="7">
        <f t="shared" si="1214"/>
        <v>0</v>
      </c>
      <c r="V3895" s="4">
        <f t="shared" si="1200"/>
        <v>0.38268428076468186</v>
      </c>
      <c r="W3895" s="14">
        <f t="shared" si="1201"/>
        <v>0</v>
      </c>
      <c r="X3895" s="7">
        <f t="shared" si="1215"/>
        <v>21.7</v>
      </c>
      <c r="Y3895" s="4">
        <f t="shared" si="1216"/>
        <v>-1.2408000000000003</v>
      </c>
      <c r="Z3895" s="7">
        <f t="shared" si="1217"/>
        <v>19.336992800000001</v>
      </c>
      <c r="AA3895" s="14">
        <f t="shared" si="1218"/>
        <v>0</v>
      </c>
      <c r="AB3895" s="15">
        <v>1.375384615</v>
      </c>
      <c r="AC3895" s="16">
        <f t="shared" si="1219"/>
        <v>1.03153846125</v>
      </c>
    </row>
    <row r="3896" spans="1:29" x14ac:dyDescent="0.25">
      <c r="A3896" s="1">
        <v>32306</v>
      </c>
      <c r="B3896" s="2">
        <v>0.20833333333333334</v>
      </c>
      <c r="C3896">
        <v>4</v>
      </c>
      <c r="D3896">
        <v>9</v>
      </c>
      <c r="E3896">
        <v>3</v>
      </c>
      <c r="F3896">
        <f t="shared" si="1202"/>
        <v>1</v>
      </c>
      <c r="G3896" s="8">
        <v>21.1</v>
      </c>
      <c r="H3896">
        <v>5</v>
      </c>
      <c r="I3896">
        <v>3893</v>
      </c>
      <c r="J3896">
        <f t="shared" si="1203"/>
        <v>163</v>
      </c>
      <c r="K3896" s="11">
        <f t="shared" si="1204"/>
        <v>1.4154428439250717</v>
      </c>
      <c r="L3896">
        <f t="shared" si="1205"/>
        <v>0.37052589757682375</v>
      </c>
      <c r="M3896">
        <f t="shared" si="1206"/>
        <v>5.3395087649596134</v>
      </c>
      <c r="N3896" s="8">
        <f t="shared" si="1207"/>
        <v>1.7437125277751739</v>
      </c>
      <c r="O3896" s="8">
        <f t="shared" si="1208"/>
        <v>0.40410209304949568</v>
      </c>
      <c r="P3896" s="4">
        <f t="shared" si="1209"/>
        <v>0.10372518821852067</v>
      </c>
      <c r="Q3896" s="7">
        <f t="shared" si="1210"/>
        <v>0.10391208960016433</v>
      </c>
      <c r="R3896" s="4">
        <f t="shared" si="1211"/>
        <v>1.1448696382710057</v>
      </c>
      <c r="S3896" s="4">
        <f t="shared" si="1212"/>
        <v>1.9967230153187874</v>
      </c>
      <c r="T3896" s="4">
        <f t="shared" si="1213"/>
        <v>1</v>
      </c>
      <c r="U3896" s="7">
        <f t="shared" si="1214"/>
        <v>1.9967230153187874</v>
      </c>
      <c r="V3896" s="4">
        <f t="shared" si="1200"/>
        <v>0</v>
      </c>
      <c r="W3896" s="14">
        <f t="shared" si="1201"/>
        <v>2.8858187716383199</v>
      </c>
      <c r="X3896" s="7">
        <f t="shared" si="1215"/>
        <v>21.193789110078246</v>
      </c>
      <c r="Y3896" s="4">
        <f t="shared" si="1216"/>
        <v>-1.4311352946105795</v>
      </c>
      <c r="Z3896" s="7">
        <f t="shared" si="1217"/>
        <v>19.373346841270621</v>
      </c>
      <c r="AA3896" s="14">
        <f t="shared" si="1218"/>
        <v>1.2996407217222734E-2</v>
      </c>
      <c r="AB3896" s="15">
        <v>1.056923077</v>
      </c>
      <c r="AC3896" s="16">
        <f t="shared" si="1219"/>
        <v>0.79269230774999999</v>
      </c>
    </row>
    <row r="3897" spans="1:29" x14ac:dyDescent="0.25">
      <c r="A3897" s="1">
        <v>32306</v>
      </c>
      <c r="B3897" s="2">
        <v>0.25</v>
      </c>
      <c r="C3897">
        <v>109</v>
      </c>
      <c r="D3897">
        <v>220</v>
      </c>
      <c r="E3897">
        <v>65</v>
      </c>
      <c r="F3897">
        <f t="shared" si="1202"/>
        <v>44</v>
      </c>
      <c r="G3897" s="8">
        <v>21.7</v>
      </c>
      <c r="H3897">
        <v>6</v>
      </c>
      <c r="I3897">
        <v>3894</v>
      </c>
      <c r="J3897">
        <f t="shared" si="1203"/>
        <v>163</v>
      </c>
      <c r="K3897" s="11">
        <f t="shared" si="1204"/>
        <v>1.4154428439250717</v>
      </c>
      <c r="L3897">
        <f t="shared" si="1205"/>
        <v>0.37052589757682375</v>
      </c>
      <c r="M3897">
        <f t="shared" si="1206"/>
        <v>6.3395087649596134</v>
      </c>
      <c r="N3897" s="8">
        <f t="shared" si="1207"/>
        <v>1.4819131399760244</v>
      </c>
      <c r="O3897" s="8">
        <f t="shared" si="1208"/>
        <v>0.40410209304949568</v>
      </c>
      <c r="P3897" s="4">
        <f t="shared" si="1209"/>
        <v>0.29753422641798805</v>
      </c>
      <c r="Q3897" s="7">
        <f t="shared" si="1210"/>
        <v>0.30210886782787066</v>
      </c>
      <c r="R3897" s="4">
        <f t="shared" si="1211"/>
        <v>1.2844084390220816</v>
      </c>
      <c r="S3897" s="4">
        <f t="shared" si="1212"/>
        <v>1.8571842145677115</v>
      </c>
      <c r="T3897" s="4">
        <f t="shared" si="1213"/>
        <v>1</v>
      </c>
      <c r="U3897" s="7">
        <f t="shared" si="1214"/>
        <v>1.8571842145677115</v>
      </c>
      <c r="V3897" s="4">
        <f t="shared" si="1200"/>
        <v>0.17167745754985378</v>
      </c>
      <c r="W3897" s="14">
        <f t="shared" si="1201"/>
        <v>100.29511404646476</v>
      </c>
      <c r="X3897" s="7">
        <f t="shared" si="1215"/>
        <v>24.959591206510105</v>
      </c>
      <c r="Y3897" s="4">
        <f t="shared" si="1216"/>
        <v>-1.519370635220065E-2</v>
      </c>
      <c r="Z3897" s="7">
        <f t="shared" si="1217"/>
        <v>19.102901997913271</v>
      </c>
      <c r="AA3897" s="14">
        <f t="shared" si="1218"/>
        <v>0.44537796550660885</v>
      </c>
      <c r="AB3897" s="15">
        <v>1.6983846149999999</v>
      </c>
      <c r="AC3897" s="16">
        <f t="shared" si="1219"/>
        <v>1.2737884612499999</v>
      </c>
    </row>
    <row r="3898" spans="1:29" x14ac:dyDescent="0.25">
      <c r="A3898" s="1">
        <v>32306</v>
      </c>
      <c r="B3898" s="2">
        <v>0.29166666666666669</v>
      </c>
      <c r="C3898">
        <v>216</v>
      </c>
      <c r="D3898">
        <v>257</v>
      </c>
      <c r="E3898">
        <v>116</v>
      </c>
      <c r="F3898">
        <f t="shared" si="1202"/>
        <v>100</v>
      </c>
      <c r="G3898" s="8">
        <v>23.3</v>
      </c>
      <c r="H3898">
        <v>7</v>
      </c>
      <c r="I3898">
        <v>3895</v>
      </c>
      <c r="J3898">
        <f t="shared" si="1203"/>
        <v>163</v>
      </c>
      <c r="K3898" s="11">
        <f t="shared" si="1204"/>
        <v>1.4154428439250717</v>
      </c>
      <c r="L3898">
        <f t="shared" si="1205"/>
        <v>0.37052589757682375</v>
      </c>
      <c r="M3898">
        <f t="shared" si="1206"/>
        <v>7.3395087649596134</v>
      </c>
      <c r="N3898" s="8">
        <f t="shared" si="1207"/>
        <v>1.220113752176875</v>
      </c>
      <c r="O3898" s="8">
        <f t="shared" si="1208"/>
        <v>0.40410209304949568</v>
      </c>
      <c r="P3898" s="4">
        <f t="shared" si="1209"/>
        <v>0.48684823267619615</v>
      </c>
      <c r="Q3898" s="7">
        <f t="shared" si="1210"/>
        <v>0.50847784870787993</v>
      </c>
      <c r="R3898" s="4">
        <f t="shared" si="1211"/>
        <v>1.4194087161960087</v>
      </c>
      <c r="S3898" s="4">
        <f t="shared" si="1212"/>
        <v>1.7221839373937844</v>
      </c>
      <c r="T3898" s="4">
        <f t="shared" si="1213"/>
        <v>1</v>
      </c>
      <c r="U3898" s="7">
        <f t="shared" si="1214"/>
        <v>1.7221839373937844</v>
      </c>
      <c r="V3898" s="4">
        <f t="shared" si="1200"/>
        <v>0.39937774503549861</v>
      </c>
      <c r="W3898" s="14">
        <f t="shared" si="1201"/>
        <v>214.22507297747148</v>
      </c>
      <c r="X3898" s="7">
        <f t="shared" si="1215"/>
        <v>30.262314871767824</v>
      </c>
      <c r="Y3898" s="4">
        <f t="shared" si="1216"/>
        <v>1.9786303917847019</v>
      </c>
      <c r="Z3898" s="7">
        <f t="shared" si="1217"/>
        <v>18.722081595169122</v>
      </c>
      <c r="AA3898" s="14">
        <f t="shared" si="1218"/>
        <v>0.93233939656062026</v>
      </c>
      <c r="AB3898" s="15">
        <v>1.4033076920000001</v>
      </c>
      <c r="AC3898" s="16">
        <f t="shared" si="1219"/>
        <v>1.052480769</v>
      </c>
    </row>
    <row r="3899" spans="1:29" x14ac:dyDescent="0.25">
      <c r="A3899" s="1">
        <v>32306</v>
      </c>
      <c r="B3899" s="2">
        <v>0.33333333333333331</v>
      </c>
      <c r="C3899">
        <v>502</v>
      </c>
      <c r="D3899">
        <v>522</v>
      </c>
      <c r="E3899">
        <v>202</v>
      </c>
      <c r="F3899">
        <f t="shared" si="1202"/>
        <v>300</v>
      </c>
      <c r="G3899" s="8">
        <v>26.7</v>
      </c>
      <c r="H3899">
        <v>8</v>
      </c>
      <c r="I3899">
        <v>3896</v>
      </c>
      <c r="J3899">
        <f t="shared" si="1203"/>
        <v>163</v>
      </c>
      <c r="K3899" s="11">
        <f t="shared" si="1204"/>
        <v>1.4154428439250717</v>
      </c>
      <c r="L3899">
        <f t="shared" si="1205"/>
        <v>0.37052589757682375</v>
      </c>
      <c r="M3899">
        <f t="shared" si="1206"/>
        <v>8.3395087649596142</v>
      </c>
      <c r="N3899" s="8">
        <f t="shared" si="1207"/>
        <v>0.95831436437772533</v>
      </c>
      <c r="O3899" s="8">
        <f t="shared" si="1208"/>
        <v>0.40410209304949568</v>
      </c>
      <c r="P3899" s="4">
        <f t="shared" si="1209"/>
        <v>0.65876577032283601</v>
      </c>
      <c r="Q3899" s="7">
        <f t="shared" si="1210"/>
        <v>0.71917707670221231</v>
      </c>
      <c r="R3899" s="4">
        <f t="shared" si="1211"/>
        <v>1.5622317450369625</v>
      </c>
      <c r="S3899" s="4">
        <f t="shared" si="1212"/>
        <v>1.5793609085528306</v>
      </c>
      <c r="T3899" s="4">
        <f t="shared" si="1213"/>
        <v>1</v>
      </c>
      <c r="U3899" s="7">
        <f t="shared" si="1214"/>
        <v>1.5793609085528306</v>
      </c>
      <c r="V3899" s="4">
        <f t="shared" si="1200"/>
        <v>0.60615416649357223</v>
      </c>
      <c r="W3899" s="14">
        <f t="shared" si="1201"/>
        <v>510.72427219995825</v>
      </c>
      <c r="X3899" s="7">
        <f t="shared" si="1215"/>
        <v>43.298538846498644</v>
      </c>
      <c r="Y3899" s="4">
        <f t="shared" si="1216"/>
        <v>6.8802506062834903</v>
      </c>
      <c r="Z3899" s="7">
        <f t="shared" si="1217"/>
        <v>17.785872134199852</v>
      </c>
      <c r="AA3899" s="14">
        <f t="shared" si="1218"/>
        <v>2.1115981209027472</v>
      </c>
      <c r="AB3899" s="15">
        <v>0.87615384600000001</v>
      </c>
      <c r="AC3899" s="16">
        <f t="shared" si="1219"/>
        <v>0.65711538449999995</v>
      </c>
    </row>
    <row r="3900" spans="1:29" x14ac:dyDescent="0.25">
      <c r="A3900" s="1">
        <v>32306</v>
      </c>
      <c r="B3900" s="2">
        <v>0.375</v>
      </c>
      <c r="C3900">
        <v>763</v>
      </c>
      <c r="D3900">
        <v>890</v>
      </c>
      <c r="E3900">
        <v>110</v>
      </c>
      <c r="F3900">
        <f t="shared" si="1202"/>
        <v>653</v>
      </c>
      <c r="G3900" s="8">
        <v>28.9</v>
      </c>
      <c r="H3900">
        <v>9</v>
      </c>
      <c r="I3900">
        <v>3897</v>
      </c>
      <c r="J3900">
        <f t="shared" si="1203"/>
        <v>163</v>
      </c>
      <c r="K3900" s="11">
        <f t="shared" si="1204"/>
        <v>1.4154428439250717</v>
      </c>
      <c r="L3900">
        <f t="shared" si="1205"/>
        <v>0.37052589757682375</v>
      </c>
      <c r="M3900">
        <f t="shared" si="1206"/>
        <v>9.3395087649596142</v>
      </c>
      <c r="N3900" s="8">
        <f t="shared" si="1207"/>
        <v>0.69651497657857586</v>
      </c>
      <c r="O3900" s="8">
        <f t="shared" si="1208"/>
        <v>0.40410209304949568</v>
      </c>
      <c r="P3900" s="4">
        <f t="shared" si="1209"/>
        <v>0.80157094327445289</v>
      </c>
      <c r="Q3900" s="7">
        <f t="shared" si="1210"/>
        <v>0.9299180459478652</v>
      </c>
      <c r="R3900" s="4">
        <f t="shared" si="1211"/>
        <v>1.406777675161675</v>
      </c>
      <c r="S3900" s="4">
        <f t="shared" si="1212"/>
        <v>1.406777675161675</v>
      </c>
      <c r="T3900" s="4">
        <f t="shared" si="1213"/>
        <v>0</v>
      </c>
      <c r="U3900" s="7">
        <f t="shared" si="1214"/>
        <v>1.406777675161675</v>
      </c>
      <c r="V3900" s="4">
        <f t="shared" si="1200"/>
        <v>0.77791525051590649</v>
      </c>
      <c r="W3900" s="14">
        <f t="shared" si="1201"/>
        <v>798.15792791922843</v>
      </c>
      <c r="X3900" s="7">
        <f t="shared" si="1215"/>
        <v>54.840132657374923</v>
      </c>
      <c r="Y3900" s="4">
        <f t="shared" si="1216"/>
        <v>11.219889879172971</v>
      </c>
      <c r="Z3900" s="7">
        <f t="shared" si="1217"/>
        <v>16.957001033077965</v>
      </c>
      <c r="AA3900" s="14">
        <f t="shared" si="1218"/>
        <v>3.1462083638109224</v>
      </c>
      <c r="AB3900" s="15">
        <v>0.72138458500000002</v>
      </c>
      <c r="AC3900" s="16">
        <f t="shared" si="1219"/>
        <v>0.54103843875000002</v>
      </c>
    </row>
    <row r="3901" spans="1:29" x14ac:dyDescent="0.25">
      <c r="A3901" s="1">
        <v>32306</v>
      </c>
      <c r="B3901" s="2">
        <v>0.41666666666666669</v>
      </c>
      <c r="C3901">
        <v>705</v>
      </c>
      <c r="D3901">
        <v>550</v>
      </c>
      <c r="E3901">
        <v>233</v>
      </c>
      <c r="F3901">
        <f t="shared" si="1202"/>
        <v>472</v>
      </c>
      <c r="G3901" s="8">
        <v>28.9</v>
      </c>
      <c r="H3901">
        <v>10</v>
      </c>
      <c r="I3901">
        <v>3898</v>
      </c>
      <c r="J3901">
        <f t="shared" si="1203"/>
        <v>163</v>
      </c>
      <c r="K3901" s="11">
        <f t="shared" si="1204"/>
        <v>1.4154428439250717</v>
      </c>
      <c r="L3901">
        <f t="shared" si="1205"/>
        <v>0.37052589757682375</v>
      </c>
      <c r="M3901">
        <f t="shared" si="1206"/>
        <v>10.339508764959614</v>
      </c>
      <c r="N3901" s="8">
        <f t="shared" si="1207"/>
        <v>0.43471558877942645</v>
      </c>
      <c r="O3901" s="8">
        <f t="shared" si="1208"/>
        <v>0.40410209304949568</v>
      </c>
      <c r="P3901" s="4">
        <f t="shared" si="1209"/>
        <v>0.90553181499110091</v>
      </c>
      <c r="Q3901" s="7">
        <f t="shared" si="1210"/>
        <v>1.1326315072003836</v>
      </c>
      <c r="R3901" s="4">
        <f t="shared" si="1211"/>
        <v>1.1497985993408679</v>
      </c>
      <c r="S3901" s="4">
        <f t="shared" si="1212"/>
        <v>1.1497985993408679</v>
      </c>
      <c r="T3901" s="4">
        <f t="shared" si="1213"/>
        <v>0</v>
      </c>
      <c r="U3901" s="7">
        <f t="shared" si="1214"/>
        <v>1.1497985993408679</v>
      </c>
      <c r="V3901" s="4">
        <f t="shared" si="1200"/>
        <v>0.90295576307498493</v>
      </c>
      <c r="W3901" s="14">
        <f t="shared" si="1201"/>
        <v>720.75759428848448</v>
      </c>
      <c r="X3901" s="7">
        <f t="shared" si="1215"/>
        <v>52.324621814375746</v>
      </c>
      <c r="Y3901" s="4">
        <f t="shared" si="1216"/>
        <v>10.274057802205281</v>
      </c>
      <c r="Z3901" s="7">
        <f t="shared" si="1217"/>
        <v>17.137654959778793</v>
      </c>
      <c r="AA3901" s="14">
        <f t="shared" si="1218"/>
        <v>2.8713770484225059</v>
      </c>
      <c r="AB3901" s="15">
        <v>1.9673844620000001</v>
      </c>
      <c r="AC3901" s="16">
        <f t="shared" si="1219"/>
        <v>1.4755383465</v>
      </c>
    </row>
    <row r="3902" spans="1:29" x14ac:dyDescent="0.25">
      <c r="A3902" s="1">
        <v>32306</v>
      </c>
      <c r="B3902" s="2">
        <v>0.45833333333333331</v>
      </c>
      <c r="C3902">
        <v>988</v>
      </c>
      <c r="D3902">
        <v>847</v>
      </c>
      <c r="E3902">
        <v>191</v>
      </c>
      <c r="F3902">
        <f t="shared" si="1202"/>
        <v>797</v>
      </c>
      <c r="G3902" s="8">
        <v>31.7</v>
      </c>
      <c r="H3902">
        <v>11</v>
      </c>
      <c r="I3902">
        <v>3899</v>
      </c>
      <c r="J3902">
        <f t="shared" si="1203"/>
        <v>163</v>
      </c>
      <c r="K3902" s="11">
        <f t="shared" si="1204"/>
        <v>1.4154428439250717</v>
      </c>
      <c r="L3902">
        <f t="shared" si="1205"/>
        <v>0.37052589757682375</v>
      </c>
      <c r="M3902">
        <f t="shared" si="1206"/>
        <v>11.339508764959614</v>
      </c>
      <c r="N3902" s="8">
        <f t="shared" si="1207"/>
        <v>0.1729162009802771</v>
      </c>
      <c r="O3902" s="8">
        <f t="shared" si="1208"/>
        <v>0.40410209304949568</v>
      </c>
      <c r="P3902" s="4">
        <f t="shared" si="1209"/>
        <v>0.96356362386875416</v>
      </c>
      <c r="Q3902" s="7">
        <f t="shared" si="1210"/>
        <v>1.300020331493571</v>
      </c>
      <c r="R3902" s="4">
        <f t="shared" si="1211"/>
        <v>0.6328424609957094</v>
      </c>
      <c r="S3902" s="4">
        <f t="shared" si="1212"/>
        <v>0.6328424609957094</v>
      </c>
      <c r="T3902" s="4">
        <f t="shared" si="1213"/>
        <v>0</v>
      </c>
      <c r="U3902" s="7">
        <f t="shared" si="1214"/>
        <v>0.6328424609957094</v>
      </c>
      <c r="V3902" s="4">
        <f t="shared" si="1200"/>
        <v>0.97275439987912604</v>
      </c>
      <c r="W3902" s="14">
        <f t="shared" si="1201"/>
        <v>1007.6534384919262</v>
      </c>
      <c r="X3902" s="7">
        <f t="shared" si="1215"/>
        <v>64.448736750987607</v>
      </c>
      <c r="Y3902" s="4">
        <f t="shared" si="1216"/>
        <v>14.83272501837134</v>
      </c>
      <c r="Z3902" s="7">
        <f t="shared" si="1217"/>
        <v>16.266949521491075</v>
      </c>
      <c r="AA3902" s="14">
        <f t="shared" si="1218"/>
        <v>3.8103679282108129</v>
      </c>
      <c r="AB3902" s="15">
        <v>3.974384615</v>
      </c>
      <c r="AC3902" s="16">
        <f t="shared" si="1219"/>
        <v>2.98078846125</v>
      </c>
    </row>
    <row r="3903" spans="1:29" x14ac:dyDescent="0.25">
      <c r="A3903" s="1">
        <v>32306</v>
      </c>
      <c r="B3903" s="2">
        <v>0.5</v>
      </c>
      <c r="C3903">
        <v>1091</v>
      </c>
      <c r="D3903">
        <v>951</v>
      </c>
      <c r="E3903">
        <v>164</v>
      </c>
      <c r="F3903">
        <f t="shared" si="1202"/>
        <v>927</v>
      </c>
      <c r="G3903" s="8">
        <v>32.200000000000003</v>
      </c>
      <c r="H3903">
        <v>12</v>
      </c>
      <c r="I3903">
        <v>3900</v>
      </c>
      <c r="J3903">
        <f t="shared" si="1203"/>
        <v>163</v>
      </c>
      <c r="K3903" s="11">
        <f t="shared" si="1204"/>
        <v>1.4154428439250717</v>
      </c>
      <c r="L3903">
        <f t="shared" si="1205"/>
        <v>0.37052589757682375</v>
      </c>
      <c r="M3903">
        <f t="shared" si="1206"/>
        <v>12.339508764959614</v>
      </c>
      <c r="N3903" s="8">
        <f t="shared" si="1207"/>
        <v>-8.888318681887232E-2</v>
      </c>
      <c r="O3903" s="8">
        <f t="shared" si="1208"/>
        <v>0.40410209304949568</v>
      </c>
      <c r="P3903" s="4">
        <f t="shared" si="1209"/>
        <v>0.97171159803449902</v>
      </c>
      <c r="Q3903" s="7">
        <f t="shared" si="1210"/>
        <v>1.3323732172131149</v>
      </c>
      <c r="R3903" s="4">
        <f t="shared" si="1211"/>
        <v>-0.35286018046443557</v>
      </c>
      <c r="S3903" s="4">
        <f t="shared" si="1212"/>
        <v>-0.35286018046443557</v>
      </c>
      <c r="T3903" s="4">
        <f t="shared" si="1213"/>
        <v>0</v>
      </c>
      <c r="U3903" s="7">
        <f t="shared" si="1214"/>
        <v>-0.35286018046443557</v>
      </c>
      <c r="V3903" s="4">
        <f t="shared" si="1200"/>
        <v>0.982554499177829</v>
      </c>
      <c r="W3903" s="14">
        <f t="shared" si="1201"/>
        <v>1092.1674215676769</v>
      </c>
      <c r="X3903" s="7">
        <f t="shared" si="1215"/>
        <v>67.695441200949503</v>
      </c>
      <c r="Y3903" s="4">
        <f t="shared" si="1216"/>
        <v>16.053485891557013</v>
      </c>
      <c r="Z3903" s="7">
        <f t="shared" si="1217"/>
        <v>16.033784194712609</v>
      </c>
      <c r="AA3903" s="14">
        <f t="shared" si="1218"/>
        <v>4.0707539651355269</v>
      </c>
      <c r="AB3903" s="15">
        <v>4.3855387690000001</v>
      </c>
      <c r="AC3903" s="16">
        <f t="shared" si="1219"/>
        <v>3.28915407675</v>
      </c>
    </row>
    <row r="3904" spans="1:29" x14ac:dyDescent="0.25">
      <c r="A3904" s="1">
        <v>32306</v>
      </c>
      <c r="B3904" s="2">
        <v>0.54166666666666663</v>
      </c>
      <c r="C3904">
        <v>1052</v>
      </c>
      <c r="D3904">
        <v>947</v>
      </c>
      <c r="E3904">
        <v>145</v>
      </c>
      <c r="F3904">
        <f t="shared" si="1202"/>
        <v>907</v>
      </c>
      <c r="G3904" s="8">
        <v>33.9</v>
      </c>
      <c r="H3904">
        <v>13</v>
      </c>
      <c r="I3904">
        <v>3901</v>
      </c>
      <c r="J3904">
        <f t="shared" si="1203"/>
        <v>163</v>
      </c>
      <c r="K3904" s="11">
        <f t="shared" si="1204"/>
        <v>1.4154428439250717</v>
      </c>
      <c r="L3904">
        <f t="shared" si="1205"/>
        <v>0.37052589757682375</v>
      </c>
      <c r="M3904">
        <f t="shared" si="1206"/>
        <v>13.339508764959614</v>
      </c>
      <c r="N3904" s="8">
        <f t="shared" si="1207"/>
        <v>-0.35068257461802171</v>
      </c>
      <c r="O3904" s="8">
        <f t="shared" si="1208"/>
        <v>0.40410209304949568</v>
      </c>
      <c r="P3904" s="4">
        <f t="shared" si="1209"/>
        <v>0.92942046651410393</v>
      </c>
      <c r="Q3904" s="7">
        <f t="shared" si="1210"/>
        <v>1.192839269882479</v>
      </c>
      <c r="R3904" s="4">
        <f t="shared" si="1211"/>
        <v>-1.0274066502614088</v>
      </c>
      <c r="S3904" s="4">
        <f t="shared" si="1212"/>
        <v>-1.0274066502614088</v>
      </c>
      <c r="T3904" s="4">
        <f t="shared" si="1213"/>
        <v>0</v>
      </c>
      <c r="U3904" s="7">
        <f t="shared" si="1214"/>
        <v>-1.0274066502614088</v>
      </c>
      <c r="V3904" s="4">
        <f t="shared" si="1200"/>
        <v>0.93168820039931688</v>
      </c>
      <c r="W3904" s="14">
        <f t="shared" si="1201"/>
        <v>1021.7899664073385</v>
      </c>
      <c r="X3904" s="7">
        <f t="shared" si="1215"/>
        <v>67.108173908238498</v>
      </c>
      <c r="Y3904" s="4">
        <f t="shared" si="1216"/>
        <v>15.832673389497675</v>
      </c>
      <c r="Z3904" s="7">
        <f t="shared" si="1217"/>
        <v>16.075959382605944</v>
      </c>
      <c r="AA3904" s="14">
        <f t="shared" si="1218"/>
        <v>3.8184590444493649</v>
      </c>
      <c r="AB3904" s="15">
        <v>4.6689230769999996</v>
      </c>
      <c r="AC3904" s="16">
        <f t="shared" si="1219"/>
        <v>3.50169230775</v>
      </c>
    </row>
    <row r="3905" spans="1:29" x14ac:dyDescent="0.25">
      <c r="A3905" s="1">
        <v>32306</v>
      </c>
      <c r="B3905" s="2">
        <v>0.58333333333333337</v>
      </c>
      <c r="C3905">
        <v>977</v>
      </c>
      <c r="D3905">
        <v>941</v>
      </c>
      <c r="E3905">
        <v>138</v>
      </c>
      <c r="F3905">
        <f t="shared" si="1202"/>
        <v>839</v>
      </c>
      <c r="G3905" s="8">
        <v>34.4</v>
      </c>
      <c r="H3905">
        <v>14</v>
      </c>
      <c r="I3905">
        <v>3902</v>
      </c>
      <c r="J3905">
        <f t="shared" si="1203"/>
        <v>163</v>
      </c>
      <c r="K3905" s="11">
        <f t="shared" si="1204"/>
        <v>1.4154428439250717</v>
      </c>
      <c r="L3905">
        <f t="shared" si="1205"/>
        <v>0.37052589757682375</v>
      </c>
      <c r="M3905">
        <f t="shared" si="1206"/>
        <v>14.339508764959614</v>
      </c>
      <c r="N3905" s="8">
        <f t="shared" si="1207"/>
        <v>-0.61248196241717112</v>
      </c>
      <c r="O3905" s="8">
        <f t="shared" si="1208"/>
        <v>0.40410209304949568</v>
      </c>
      <c r="P3905" s="4">
        <f t="shared" si="1209"/>
        <v>0.83957230003128469</v>
      </c>
      <c r="Q3905" s="7">
        <f t="shared" si="1210"/>
        <v>0.99649544117725597</v>
      </c>
      <c r="R3905" s="4">
        <f t="shared" si="1211"/>
        <v>-1.3380101807547156</v>
      </c>
      <c r="S3905" s="4">
        <f t="shared" si="1212"/>
        <v>-1.3380101807547156</v>
      </c>
      <c r="T3905" s="4">
        <f t="shared" si="1213"/>
        <v>0</v>
      </c>
      <c r="U3905" s="7">
        <f t="shared" si="1214"/>
        <v>-1.3380101807547156</v>
      </c>
      <c r="V3905" s="4">
        <f t="shared" si="1200"/>
        <v>0.82362195774481184</v>
      </c>
      <c r="W3905" s="14">
        <f t="shared" si="1201"/>
        <v>907.77592573323068</v>
      </c>
      <c r="X3905" s="7">
        <f t="shared" si="1215"/>
        <v>63.902717586329999</v>
      </c>
      <c r="Y3905" s="4">
        <f t="shared" si="1216"/>
        <v>14.62742181246008</v>
      </c>
      <c r="Z3905" s="7">
        <f t="shared" si="1217"/>
        <v>16.306162433820123</v>
      </c>
      <c r="AA3905" s="14">
        <f t="shared" si="1218"/>
        <v>3.4409632011213436</v>
      </c>
      <c r="AB3905" s="15">
        <v>5.718769462</v>
      </c>
      <c r="AC3905" s="16">
        <f t="shared" si="1219"/>
        <v>4.2890770964999998</v>
      </c>
    </row>
    <row r="3906" spans="1:29" x14ac:dyDescent="0.25">
      <c r="A3906" s="1">
        <v>32306</v>
      </c>
      <c r="B3906" s="2">
        <v>0.625</v>
      </c>
      <c r="C3906">
        <v>687</v>
      </c>
      <c r="D3906">
        <v>714</v>
      </c>
      <c r="E3906">
        <v>130</v>
      </c>
      <c r="F3906">
        <f t="shared" si="1202"/>
        <v>557</v>
      </c>
      <c r="G3906" s="8">
        <v>33.9</v>
      </c>
      <c r="H3906">
        <v>15</v>
      </c>
      <c r="I3906">
        <v>3903</v>
      </c>
      <c r="J3906">
        <f t="shared" si="1203"/>
        <v>163</v>
      </c>
      <c r="K3906" s="11">
        <f t="shared" si="1204"/>
        <v>1.4154428439250717</v>
      </c>
      <c r="L3906">
        <f t="shared" si="1205"/>
        <v>0.37052589757682375</v>
      </c>
      <c r="M3906">
        <f t="shared" si="1206"/>
        <v>15.339508764959614</v>
      </c>
      <c r="N3906" s="8">
        <f t="shared" si="1207"/>
        <v>-0.87428135021632047</v>
      </c>
      <c r="O3906" s="8">
        <f t="shared" si="1208"/>
        <v>0.40410209304949568</v>
      </c>
      <c r="P3906" s="4">
        <f t="shared" si="1209"/>
        <v>0.70829010265072978</v>
      </c>
      <c r="Q3906" s="7">
        <f t="shared" si="1210"/>
        <v>0.78707303604266121</v>
      </c>
      <c r="R3906" s="4">
        <f t="shared" si="1211"/>
        <v>-1.5287849513561962</v>
      </c>
      <c r="S3906" s="4">
        <f t="shared" si="1212"/>
        <v>-1.5287849513561962</v>
      </c>
      <c r="T3906" s="4">
        <f t="shared" si="1213"/>
        <v>0</v>
      </c>
      <c r="U3906" s="7">
        <f t="shared" si="1214"/>
        <v>-1.5287849513561962</v>
      </c>
      <c r="V3906" s="4">
        <f t="shared" si="1200"/>
        <v>0.66572030706330976</v>
      </c>
      <c r="W3906" s="14">
        <f t="shared" si="1201"/>
        <v>600.37644601419697</v>
      </c>
      <c r="X3906" s="7">
        <f t="shared" si="1215"/>
        <v>53.412234495461405</v>
      </c>
      <c r="Y3906" s="4">
        <f t="shared" si="1216"/>
        <v>10.683000170293488</v>
      </c>
      <c r="Z3906" s="7">
        <f t="shared" si="1217"/>
        <v>17.059546967473946</v>
      </c>
      <c r="AA3906" s="14">
        <f t="shared" si="1218"/>
        <v>2.3808977379325964</v>
      </c>
      <c r="AB3906" s="15">
        <v>7.1131541540000001</v>
      </c>
      <c r="AC3906" s="16">
        <f t="shared" si="1219"/>
        <v>5.3348656155</v>
      </c>
    </row>
    <row r="3907" spans="1:29" x14ac:dyDescent="0.25">
      <c r="A3907" s="1">
        <v>32306</v>
      </c>
      <c r="B3907" s="2">
        <v>0.66666666666666663</v>
      </c>
      <c r="C3907">
        <v>640</v>
      </c>
      <c r="D3907">
        <v>848</v>
      </c>
      <c r="E3907">
        <v>104</v>
      </c>
      <c r="F3907">
        <f t="shared" si="1202"/>
        <v>536</v>
      </c>
      <c r="G3907" s="8">
        <v>34.4</v>
      </c>
      <c r="H3907">
        <v>16</v>
      </c>
      <c r="I3907">
        <v>3904</v>
      </c>
      <c r="J3907">
        <f t="shared" si="1203"/>
        <v>163</v>
      </c>
      <c r="K3907" s="11">
        <f t="shared" si="1204"/>
        <v>1.4154428439250717</v>
      </c>
      <c r="L3907">
        <f t="shared" si="1205"/>
        <v>0.37052589757682375</v>
      </c>
      <c r="M3907">
        <f t="shared" si="1206"/>
        <v>16.339508764959614</v>
      </c>
      <c r="N3907" s="8">
        <f t="shared" si="1207"/>
        <v>-1.13608073801547</v>
      </c>
      <c r="O3907" s="8">
        <f t="shared" si="1208"/>
        <v>0.40410209304949568</v>
      </c>
      <c r="P3907" s="4">
        <f t="shared" si="1209"/>
        <v>0.54452053916983478</v>
      </c>
      <c r="Q3907" s="7">
        <f t="shared" si="1210"/>
        <v>0.57581736954292972</v>
      </c>
      <c r="R3907" s="4">
        <f t="shared" si="1211"/>
        <v>-1.4636449025746754</v>
      </c>
      <c r="S3907" s="4">
        <f t="shared" si="1212"/>
        <v>4.6052375561644681</v>
      </c>
      <c r="T3907" s="4">
        <f t="shared" si="1213"/>
        <v>1</v>
      </c>
      <c r="U3907" s="7">
        <f t="shared" si="1214"/>
        <v>-1.6779477510151177</v>
      </c>
      <c r="V3907" s="4">
        <f t="shared" si="1200"/>
        <v>0.46874398490393543</v>
      </c>
      <c r="W3907" s="14">
        <f t="shared" si="1201"/>
        <v>497.53661661533238</v>
      </c>
      <c r="X3907" s="7">
        <f t="shared" si="1215"/>
        <v>50.569940039998301</v>
      </c>
      <c r="Y3907" s="4">
        <f t="shared" si="1216"/>
        <v>9.6142974550393614</v>
      </c>
      <c r="Z3907" s="7">
        <f t="shared" si="1217"/>
        <v>17.263669186087483</v>
      </c>
      <c r="AA3907" s="14">
        <f t="shared" si="1218"/>
        <v>1.9966767305771085</v>
      </c>
      <c r="AB3907" s="15">
        <v>7.5863846150000001</v>
      </c>
      <c r="AC3907" s="16">
        <f t="shared" si="1219"/>
        <v>5.68978846125</v>
      </c>
    </row>
    <row r="3908" spans="1:29" x14ac:dyDescent="0.25">
      <c r="A3908" s="1">
        <v>32306</v>
      </c>
      <c r="B3908" s="2">
        <v>0.70833333333333337</v>
      </c>
      <c r="C3908">
        <v>304</v>
      </c>
      <c r="D3908">
        <v>479</v>
      </c>
      <c r="E3908">
        <v>85</v>
      </c>
      <c r="F3908">
        <f t="shared" si="1202"/>
        <v>219</v>
      </c>
      <c r="G3908" s="8">
        <v>33.9</v>
      </c>
      <c r="H3908">
        <v>17</v>
      </c>
      <c r="I3908">
        <v>3905</v>
      </c>
      <c r="J3908">
        <f t="shared" si="1203"/>
        <v>163</v>
      </c>
      <c r="K3908" s="11">
        <f t="shared" si="1204"/>
        <v>1.4154428439250717</v>
      </c>
      <c r="L3908">
        <f t="shared" si="1205"/>
        <v>0.37052589757682375</v>
      </c>
      <c r="M3908">
        <f t="shared" si="1206"/>
        <v>17.339508764959614</v>
      </c>
      <c r="N3908" s="8">
        <f t="shared" si="1207"/>
        <v>-1.3978801258146194</v>
      </c>
      <c r="O3908" s="8">
        <f t="shared" si="1208"/>
        <v>0.40410209304949568</v>
      </c>
      <c r="P3908" s="4">
        <f t="shared" si="1209"/>
        <v>0.35942423469782292</v>
      </c>
      <c r="Q3908" s="7">
        <f t="shared" si="1210"/>
        <v>0.367650823520842</v>
      </c>
      <c r="R3908" s="4">
        <f t="shared" si="1211"/>
        <v>-1.3277343851020156</v>
      </c>
      <c r="S3908" s="4">
        <f t="shared" si="1212"/>
        <v>4.4693270386918087</v>
      </c>
      <c r="T3908" s="4">
        <f t="shared" si="1213"/>
        <v>1</v>
      </c>
      <c r="U3908" s="7">
        <f t="shared" si="1214"/>
        <v>-1.8138582684877775</v>
      </c>
      <c r="V3908" s="4">
        <f t="shared" ref="V3908:V3971" si="1220">IF(COS(Q3908)*COS(U3908-0)*SIN(0.3927)+SIN(Q3908)*COS(0.3927)&gt;0, COS(Q3908)*COS(U3908-0)*SIN(0.3927)+SIN(Q3908)*COS(0.3927),0)</f>
        <v>0.24611660210309133</v>
      </c>
      <c r="W3908" s="14">
        <f t="shared" ref="W3908:W3971" si="1221">+(D3908*V3908+E3908*(1+COS(0.3927))/2)</f>
        <v>199.65471760379978</v>
      </c>
      <c r="X3908" s="7">
        <f t="shared" si="1215"/>
        <v>40.388778322123493</v>
      </c>
      <c r="Y3908" s="4">
        <f t="shared" si="1216"/>
        <v>5.7861806491184335</v>
      </c>
      <c r="Z3908" s="7">
        <f t="shared" si="1217"/>
        <v>17.994839496018379</v>
      </c>
      <c r="AA3908" s="14">
        <f t="shared" si="1218"/>
        <v>0.83517436726127936</v>
      </c>
      <c r="AB3908" s="15">
        <v>2.7320000000000002</v>
      </c>
      <c r="AC3908" s="16">
        <f t="shared" si="1219"/>
        <v>2.0490000000000004</v>
      </c>
    </row>
    <row r="3909" spans="1:29" x14ac:dyDescent="0.25">
      <c r="A3909" s="1">
        <v>32306</v>
      </c>
      <c r="B3909" s="2">
        <v>0.75</v>
      </c>
      <c r="C3909">
        <v>155</v>
      </c>
      <c r="D3909">
        <v>455</v>
      </c>
      <c r="E3909">
        <v>34</v>
      </c>
      <c r="F3909">
        <f t="shared" ref="F3909:F3972" si="1222">C3909-E3909</f>
        <v>121</v>
      </c>
      <c r="G3909" s="8">
        <v>33.299999999999997</v>
      </c>
      <c r="H3909">
        <v>18</v>
      </c>
      <c r="I3909">
        <v>3906</v>
      </c>
      <c r="J3909">
        <f t="shared" ref="J3909:J3972" si="1223">QUOTIENT(I3909+23,24)</f>
        <v>163</v>
      </c>
      <c r="K3909" s="11">
        <f t="shared" ref="K3909:K3972" si="1224">(J3909-81)*360*PI()/(364*180)</f>
        <v>1.4154428439250717</v>
      </c>
      <c r="L3909">
        <f t="shared" ref="L3909:L3972" si="1225">9.87*SIN(2*K3909)-7.53*COS(K3909)-1.5*SIN(K3909)</f>
        <v>0.37052589757682375</v>
      </c>
      <c r="M3909">
        <f t="shared" ref="M3909:M3972" si="1226">H3909+(20+L3909)/60</f>
        <v>18.339508764959614</v>
      </c>
      <c r="N3909" s="8">
        <f t="shared" ref="N3909:N3972" si="1227">15*PI()*(12-M3909)/180</f>
        <v>-1.6596795136137688</v>
      </c>
      <c r="O3909" s="8">
        <f t="shared" ref="O3909:O3972" si="1228">23.45*SIN(360*(J3909-81)*PI()/(180*365))*PI()/180</f>
        <v>0.40410209304949568</v>
      </c>
      <c r="P3909" s="4">
        <f t="shared" ref="P3909:P3972" si="1229">IF(SIN(O3909)*SIN(0.62977)+COS(O3909)*COS(0.62977)*COS(N3909)&lt;0,0,SIN(O3909)*SIN(0.62977)+COS(O3909)*COS(0.62977)*COS(N3909))</f>
        <v>0.16561519649835568</v>
      </c>
      <c r="Q3909" s="7">
        <f t="shared" ref="Q3909:Q3972" si="1230">ASIN(P3909)</f>
        <v>0.16638178972564233</v>
      </c>
      <c r="R3909" s="4">
        <f t="shared" ref="R3909:R3972" si="1231">IF(Q3909&gt;0,ASIN(COS(O3909)*SIN(N3909)/COS(Q3909)),0)</f>
        <v>-1.1907582227694795</v>
      </c>
      <c r="S3909" s="4">
        <f t="shared" ref="S3909:S3972" si="1232">IF((OR(COS(N3909)&gt;(TAN(O3909)/TAN(0.62977)),R3909=0)),R3909,PI()-R3909)</f>
        <v>4.3323508763592731</v>
      </c>
      <c r="T3909" s="4">
        <f t="shared" ref="T3909:T3972" si="1233">IF(COS(N3909)&gt;(TAN(O3909)/TAN(0.62977)),0,1)</f>
        <v>1</v>
      </c>
      <c r="U3909" s="7">
        <f t="shared" ref="U3909:U3972" si="1234">IF((AND(COS(N3909)&lt;(TAN(O3909)/TAN(0.62977)),R3909&lt;0)),-PI()-R3909,S3909)</f>
        <v>-1.9508344308203136</v>
      </c>
      <c r="V3909" s="4">
        <f t="shared" si="1220"/>
        <v>1.300984688950807E-2</v>
      </c>
      <c r="W3909" s="14">
        <f t="shared" si="1221"/>
        <v>38.625426413293795</v>
      </c>
      <c r="X3909" s="7">
        <f t="shared" ref="X3909:X3972" si="1235">G3909+((46-20)/800)*W3909</f>
        <v>34.555326358432048</v>
      </c>
      <c r="Y3909" s="4">
        <f t="shared" ref="Y3909:Y3972" si="1236">(0.376*(X3909-25))</f>
        <v>3.5928027107704499</v>
      </c>
      <c r="Z3909" s="7">
        <f t="shared" ref="Z3909:Z3972" si="1237">(0.191*(100-Y3909))</f>
        <v>18.413774682242842</v>
      </c>
      <c r="AA3909" s="14">
        <f t="shared" ref="AA3909:AA3972" si="1238">(370*12)*(Z3909/19.1)*(W3909/1000)/1000</f>
        <v>0.1653353482445522</v>
      </c>
      <c r="AB3909" s="15">
        <v>3.739615385</v>
      </c>
      <c r="AC3909" s="16">
        <f t="shared" ref="AC3909:AC3972" si="1239">+AB3909*0.75</f>
        <v>2.8047115387499999</v>
      </c>
    </row>
    <row r="3910" spans="1:29" x14ac:dyDescent="0.25">
      <c r="A3910" s="1">
        <v>32306</v>
      </c>
      <c r="B3910" s="2">
        <v>0.79166666666666663</v>
      </c>
      <c r="C3910">
        <v>23</v>
      </c>
      <c r="D3910">
        <v>108</v>
      </c>
      <c r="E3910">
        <v>13</v>
      </c>
      <c r="F3910">
        <f t="shared" si="1222"/>
        <v>10</v>
      </c>
      <c r="G3910" s="8">
        <v>30.6</v>
      </c>
      <c r="H3910">
        <v>19</v>
      </c>
      <c r="I3910">
        <v>3907</v>
      </c>
      <c r="J3910">
        <f t="shared" si="1223"/>
        <v>163</v>
      </c>
      <c r="K3910" s="11">
        <f t="shared" si="1224"/>
        <v>1.4154428439250717</v>
      </c>
      <c r="L3910">
        <f t="shared" si="1225"/>
        <v>0.37052589757682375</v>
      </c>
      <c r="M3910">
        <f t="shared" si="1226"/>
        <v>19.339508764959614</v>
      </c>
      <c r="N3910" s="8">
        <f t="shared" si="1227"/>
        <v>-1.9214789014129183</v>
      </c>
      <c r="O3910" s="8">
        <f t="shared" si="1228"/>
        <v>0.40410209304949568</v>
      </c>
      <c r="P3910" s="4">
        <f t="shared" si="1229"/>
        <v>0</v>
      </c>
      <c r="Q3910" s="7">
        <f t="shared" si="1230"/>
        <v>0</v>
      </c>
      <c r="R3910" s="4">
        <f t="shared" si="1231"/>
        <v>0</v>
      </c>
      <c r="S3910" s="4">
        <f t="shared" si="1232"/>
        <v>0</v>
      </c>
      <c r="T3910" s="4">
        <f t="shared" si="1233"/>
        <v>1</v>
      </c>
      <c r="U3910" s="7">
        <f t="shared" si="1234"/>
        <v>0</v>
      </c>
      <c r="V3910" s="4">
        <f t="shared" si="1220"/>
        <v>0.38268428076468186</v>
      </c>
      <c r="W3910" s="14">
        <f t="shared" si="1221"/>
        <v>53.835116999685027</v>
      </c>
      <c r="X3910" s="7">
        <f t="shared" si="1235"/>
        <v>32.349641302489765</v>
      </c>
      <c r="Y3910" s="4">
        <f t="shared" si="1236"/>
        <v>2.7634651297361517</v>
      </c>
      <c r="Z3910" s="7">
        <f t="shared" si="1237"/>
        <v>18.572178160220396</v>
      </c>
      <c r="AA3910" s="14">
        <f t="shared" si="1238"/>
        <v>0.23242246627347651</v>
      </c>
      <c r="AB3910" s="15">
        <v>7.7653846150000003</v>
      </c>
      <c r="AC3910" s="16">
        <f t="shared" si="1239"/>
        <v>5.8240384612499998</v>
      </c>
    </row>
    <row r="3911" spans="1:29" x14ac:dyDescent="0.25">
      <c r="A3911" s="1">
        <v>32306</v>
      </c>
      <c r="B3911" s="2">
        <v>0.83333333333333337</v>
      </c>
      <c r="C3911">
        <v>0</v>
      </c>
      <c r="D3911">
        <v>0</v>
      </c>
      <c r="E3911">
        <v>0</v>
      </c>
      <c r="F3911">
        <f t="shared" si="1222"/>
        <v>0</v>
      </c>
      <c r="G3911" s="8">
        <v>28.9</v>
      </c>
      <c r="H3911">
        <v>20</v>
      </c>
      <c r="I3911">
        <v>3908</v>
      </c>
      <c r="J3911">
        <f t="shared" si="1223"/>
        <v>163</v>
      </c>
      <c r="K3911" s="11">
        <f t="shared" si="1224"/>
        <v>1.4154428439250717</v>
      </c>
      <c r="L3911">
        <f t="shared" si="1225"/>
        <v>0.37052589757682375</v>
      </c>
      <c r="M3911">
        <f t="shared" si="1226"/>
        <v>20.339508764959614</v>
      </c>
      <c r="N3911" s="8">
        <f t="shared" si="1227"/>
        <v>-2.1832782892120672</v>
      </c>
      <c r="O3911" s="8">
        <f t="shared" si="1228"/>
        <v>0.40410209304949568</v>
      </c>
      <c r="P3911" s="4">
        <f t="shared" si="1229"/>
        <v>0</v>
      </c>
      <c r="Q3911" s="7">
        <f t="shared" si="1230"/>
        <v>0</v>
      </c>
      <c r="R3911" s="4">
        <f t="shared" si="1231"/>
        <v>0</v>
      </c>
      <c r="S3911" s="4">
        <f t="shared" si="1232"/>
        <v>0</v>
      </c>
      <c r="T3911" s="4">
        <f t="shared" si="1233"/>
        <v>1</v>
      </c>
      <c r="U3911" s="7">
        <f t="shared" si="1234"/>
        <v>0</v>
      </c>
      <c r="V3911" s="4">
        <f t="shared" si="1220"/>
        <v>0.38268428076468186</v>
      </c>
      <c r="W3911" s="14">
        <f t="shared" si="1221"/>
        <v>0</v>
      </c>
      <c r="X3911" s="7">
        <f t="shared" si="1235"/>
        <v>28.9</v>
      </c>
      <c r="Y3911" s="4">
        <f t="shared" si="1236"/>
        <v>1.4663999999999995</v>
      </c>
      <c r="Z3911" s="7">
        <f t="shared" si="1237"/>
        <v>18.8199176</v>
      </c>
      <c r="AA3911" s="14">
        <f t="shared" si="1238"/>
        <v>0</v>
      </c>
      <c r="AB3911" s="15">
        <v>3.6370767690000001</v>
      </c>
      <c r="AC3911" s="16">
        <f t="shared" si="1239"/>
        <v>2.7278075767500001</v>
      </c>
    </row>
    <row r="3912" spans="1:29" x14ac:dyDescent="0.25">
      <c r="A3912" s="1">
        <v>32306</v>
      </c>
      <c r="B3912" s="2">
        <v>0.875</v>
      </c>
      <c r="C3912">
        <v>0</v>
      </c>
      <c r="D3912">
        <v>0</v>
      </c>
      <c r="E3912">
        <v>0</v>
      </c>
      <c r="F3912">
        <f t="shared" si="1222"/>
        <v>0</v>
      </c>
      <c r="G3912" s="8">
        <v>28.3</v>
      </c>
      <c r="H3912">
        <v>21</v>
      </c>
      <c r="I3912">
        <v>3909</v>
      </c>
      <c r="J3912">
        <f t="shared" si="1223"/>
        <v>163</v>
      </c>
      <c r="K3912" s="11">
        <f t="shared" si="1224"/>
        <v>1.4154428439250717</v>
      </c>
      <c r="L3912">
        <f t="shared" si="1225"/>
        <v>0.37052589757682375</v>
      </c>
      <c r="M3912">
        <f t="shared" si="1226"/>
        <v>21.339508764959614</v>
      </c>
      <c r="N3912" s="8">
        <f t="shared" si="1227"/>
        <v>-2.4450776770112168</v>
      </c>
      <c r="O3912" s="8">
        <f t="shared" si="1228"/>
        <v>0.40410209304949568</v>
      </c>
      <c r="P3912" s="4">
        <f t="shared" si="1229"/>
        <v>0</v>
      </c>
      <c r="Q3912" s="7">
        <f t="shared" si="1230"/>
        <v>0</v>
      </c>
      <c r="R3912" s="4">
        <f t="shared" si="1231"/>
        <v>0</v>
      </c>
      <c r="S3912" s="4">
        <f t="shared" si="1232"/>
        <v>0</v>
      </c>
      <c r="T3912" s="4">
        <f t="shared" si="1233"/>
        <v>1</v>
      </c>
      <c r="U3912" s="7">
        <f t="shared" si="1234"/>
        <v>0</v>
      </c>
      <c r="V3912" s="4">
        <f t="shared" si="1220"/>
        <v>0.38268428076468186</v>
      </c>
      <c r="W3912" s="14">
        <f t="shared" si="1221"/>
        <v>0</v>
      </c>
      <c r="X3912" s="7">
        <f t="shared" si="1235"/>
        <v>28.3</v>
      </c>
      <c r="Y3912" s="4">
        <f t="shared" si="1236"/>
        <v>1.2408000000000003</v>
      </c>
      <c r="Z3912" s="7">
        <f t="shared" si="1237"/>
        <v>18.863007199999998</v>
      </c>
      <c r="AA3912" s="14">
        <f t="shared" si="1238"/>
        <v>0</v>
      </c>
      <c r="AB3912" s="15">
        <v>6.0525384620000002</v>
      </c>
      <c r="AC3912" s="16">
        <f t="shared" si="1239"/>
        <v>4.5394038465</v>
      </c>
    </row>
    <row r="3913" spans="1:29" x14ac:dyDescent="0.25">
      <c r="A3913" s="1">
        <v>32306</v>
      </c>
      <c r="B3913" s="2">
        <v>0.91666666666666663</v>
      </c>
      <c r="C3913">
        <v>0</v>
      </c>
      <c r="D3913">
        <v>0</v>
      </c>
      <c r="E3913">
        <v>0</v>
      </c>
      <c r="F3913">
        <f t="shared" si="1222"/>
        <v>0</v>
      </c>
      <c r="G3913" s="8">
        <v>27.2</v>
      </c>
      <c r="H3913">
        <v>22</v>
      </c>
      <c r="I3913">
        <v>3910</v>
      </c>
      <c r="J3913">
        <f t="shared" si="1223"/>
        <v>163</v>
      </c>
      <c r="K3913" s="11">
        <f t="shared" si="1224"/>
        <v>1.4154428439250717</v>
      </c>
      <c r="L3913">
        <f t="shared" si="1225"/>
        <v>0.37052589757682375</v>
      </c>
      <c r="M3913">
        <f t="shared" si="1226"/>
        <v>22.339508764959614</v>
      </c>
      <c r="N3913" s="8">
        <f t="shared" si="1227"/>
        <v>-2.7068770648103664</v>
      </c>
      <c r="O3913" s="8">
        <f t="shared" si="1228"/>
        <v>0.40410209304949568</v>
      </c>
      <c r="P3913" s="4">
        <f t="shared" si="1229"/>
        <v>0</v>
      </c>
      <c r="Q3913" s="7">
        <f t="shared" si="1230"/>
        <v>0</v>
      </c>
      <c r="R3913" s="4">
        <f t="shared" si="1231"/>
        <v>0</v>
      </c>
      <c r="S3913" s="4">
        <f t="shared" si="1232"/>
        <v>0</v>
      </c>
      <c r="T3913" s="4">
        <f t="shared" si="1233"/>
        <v>1</v>
      </c>
      <c r="U3913" s="7">
        <f t="shared" si="1234"/>
        <v>0</v>
      </c>
      <c r="V3913" s="4">
        <f t="shared" si="1220"/>
        <v>0.38268428076468186</v>
      </c>
      <c r="W3913" s="14">
        <f t="shared" si="1221"/>
        <v>0</v>
      </c>
      <c r="X3913" s="7">
        <f t="shared" si="1235"/>
        <v>27.2</v>
      </c>
      <c r="Y3913" s="4">
        <f t="shared" si="1236"/>
        <v>0.82719999999999971</v>
      </c>
      <c r="Z3913" s="7">
        <f t="shared" si="1237"/>
        <v>18.942004799999999</v>
      </c>
      <c r="AA3913" s="14">
        <f t="shared" si="1238"/>
        <v>0</v>
      </c>
      <c r="AB3913" s="15">
        <v>5.9059230769999997</v>
      </c>
      <c r="AC3913" s="16">
        <f t="shared" si="1239"/>
        <v>4.4294423077499996</v>
      </c>
    </row>
    <row r="3914" spans="1:29" x14ac:dyDescent="0.25">
      <c r="A3914" s="1">
        <v>32306</v>
      </c>
      <c r="B3914" s="2">
        <v>0.95833333333333337</v>
      </c>
      <c r="C3914">
        <v>0</v>
      </c>
      <c r="D3914">
        <v>0</v>
      </c>
      <c r="E3914">
        <v>0</v>
      </c>
      <c r="F3914">
        <f t="shared" si="1222"/>
        <v>0</v>
      </c>
      <c r="G3914" s="8">
        <v>26.1</v>
      </c>
      <c r="H3914">
        <v>23</v>
      </c>
      <c r="I3914">
        <v>3911</v>
      </c>
      <c r="J3914">
        <f t="shared" si="1223"/>
        <v>163</v>
      </c>
      <c r="K3914" s="11">
        <f t="shared" si="1224"/>
        <v>1.4154428439250717</v>
      </c>
      <c r="L3914">
        <f t="shared" si="1225"/>
        <v>0.37052589757682375</v>
      </c>
      <c r="M3914">
        <f t="shared" si="1226"/>
        <v>23.339508764959614</v>
      </c>
      <c r="N3914" s="8">
        <f t="shared" si="1227"/>
        <v>-2.968676452609516</v>
      </c>
      <c r="O3914" s="8">
        <f t="shared" si="1228"/>
        <v>0.40410209304949568</v>
      </c>
      <c r="P3914" s="4">
        <f t="shared" si="1229"/>
        <v>0</v>
      </c>
      <c r="Q3914" s="7">
        <f t="shared" si="1230"/>
        <v>0</v>
      </c>
      <c r="R3914" s="4">
        <f t="shared" si="1231"/>
        <v>0</v>
      </c>
      <c r="S3914" s="4">
        <f t="shared" si="1232"/>
        <v>0</v>
      </c>
      <c r="T3914" s="4">
        <f t="shared" si="1233"/>
        <v>1</v>
      </c>
      <c r="U3914" s="7">
        <f t="shared" si="1234"/>
        <v>0</v>
      </c>
      <c r="V3914" s="4">
        <f t="shared" si="1220"/>
        <v>0.38268428076468186</v>
      </c>
      <c r="W3914" s="14">
        <f t="shared" si="1221"/>
        <v>0</v>
      </c>
      <c r="X3914" s="7">
        <f t="shared" si="1235"/>
        <v>26.1</v>
      </c>
      <c r="Y3914" s="4">
        <f t="shared" si="1236"/>
        <v>0.41360000000000052</v>
      </c>
      <c r="Z3914" s="7">
        <f t="shared" si="1237"/>
        <v>19.0210024</v>
      </c>
      <c r="AA3914" s="14">
        <f t="shared" si="1238"/>
        <v>0</v>
      </c>
      <c r="AB3914" s="15">
        <v>6.1640771540000001</v>
      </c>
      <c r="AC3914" s="16">
        <f t="shared" si="1239"/>
        <v>4.6230578654999999</v>
      </c>
    </row>
    <row r="3915" spans="1:29" x14ac:dyDescent="0.25">
      <c r="A3915" s="1">
        <v>32306</v>
      </c>
      <c r="B3915" s="3">
        <v>1</v>
      </c>
      <c r="C3915">
        <v>0</v>
      </c>
      <c r="D3915">
        <v>0</v>
      </c>
      <c r="E3915">
        <v>0</v>
      </c>
      <c r="F3915">
        <f t="shared" si="1222"/>
        <v>0</v>
      </c>
      <c r="G3915" s="8">
        <v>25.6</v>
      </c>
      <c r="H3915">
        <v>24</v>
      </c>
      <c r="I3915">
        <v>3912</v>
      </c>
      <c r="J3915">
        <f t="shared" si="1223"/>
        <v>163</v>
      </c>
      <c r="K3915" s="11">
        <f t="shared" si="1224"/>
        <v>1.4154428439250717</v>
      </c>
      <c r="L3915">
        <f t="shared" si="1225"/>
        <v>0.37052589757682375</v>
      </c>
      <c r="M3915">
        <f t="shared" si="1226"/>
        <v>24.339508764959614</v>
      </c>
      <c r="N3915" s="8">
        <f t="shared" si="1227"/>
        <v>-3.2304758404086651</v>
      </c>
      <c r="O3915" s="8">
        <f t="shared" si="1228"/>
        <v>0.40410209304949568</v>
      </c>
      <c r="P3915" s="4">
        <f t="shared" si="1229"/>
        <v>0</v>
      </c>
      <c r="Q3915" s="7">
        <f t="shared" si="1230"/>
        <v>0</v>
      </c>
      <c r="R3915" s="4">
        <f t="shared" si="1231"/>
        <v>0</v>
      </c>
      <c r="S3915" s="4">
        <f t="shared" si="1232"/>
        <v>0</v>
      </c>
      <c r="T3915" s="4">
        <f t="shared" si="1233"/>
        <v>1</v>
      </c>
      <c r="U3915" s="7">
        <f t="shared" si="1234"/>
        <v>0</v>
      </c>
      <c r="V3915" s="4">
        <f t="shared" si="1220"/>
        <v>0.38268428076468186</v>
      </c>
      <c r="W3915" s="14">
        <f t="shared" si="1221"/>
        <v>0</v>
      </c>
      <c r="X3915" s="7">
        <f t="shared" si="1235"/>
        <v>25.6</v>
      </c>
      <c r="Y3915" s="4">
        <f t="shared" si="1236"/>
        <v>0.22560000000000052</v>
      </c>
      <c r="Z3915" s="7">
        <f t="shared" si="1237"/>
        <v>19.0569104</v>
      </c>
      <c r="AA3915" s="14">
        <f t="shared" si="1238"/>
        <v>0</v>
      </c>
      <c r="AB3915" s="15">
        <v>5.0926153850000002</v>
      </c>
      <c r="AC3915" s="16">
        <f t="shared" si="1239"/>
        <v>3.8194615387500002</v>
      </c>
    </row>
    <row r="3916" spans="1:29" x14ac:dyDescent="0.25">
      <c r="A3916" s="1">
        <v>32307</v>
      </c>
      <c r="B3916" s="2">
        <v>4.1666666666666664E-2</v>
      </c>
      <c r="C3916">
        <v>0</v>
      </c>
      <c r="D3916">
        <v>0</v>
      </c>
      <c r="E3916">
        <v>0</v>
      </c>
      <c r="F3916">
        <f t="shared" si="1222"/>
        <v>0</v>
      </c>
      <c r="G3916" s="8">
        <v>24.4</v>
      </c>
      <c r="H3916">
        <v>1</v>
      </c>
      <c r="I3916">
        <v>3913</v>
      </c>
      <c r="J3916">
        <f t="shared" si="1223"/>
        <v>164</v>
      </c>
      <c r="K3916" s="11">
        <f t="shared" si="1224"/>
        <v>1.4327043420217189</v>
      </c>
      <c r="L3916">
        <f t="shared" si="1225"/>
        <v>0.16916144436858138</v>
      </c>
      <c r="M3916">
        <f t="shared" si="1226"/>
        <v>1.3361526907394763</v>
      </c>
      <c r="N3916" s="8">
        <f t="shared" si="1227"/>
        <v>2.7917886971480117</v>
      </c>
      <c r="O3916" s="8">
        <f t="shared" si="1228"/>
        <v>0.40515928410569935</v>
      </c>
      <c r="P3916" s="4">
        <f t="shared" si="1229"/>
        <v>0</v>
      </c>
      <c r="Q3916" s="7">
        <f t="shared" si="1230"/>
        <v>0</v>
      </c>
      <c r="R3916" s="4">
        <f t="shared" si="1231"/>
        <v>0</v>
      </c>
      <c r="S3916" s="4">
        <f t="shared" si="1232"/>
        <v>0</v>
      </c>
      <c r="T3916" s="4">
        <f t="shared" si="1233"/>
        <v>1</v>
      </c>
      <c r="U3916" s="7">
        <f t="shared" si="1234"/>
        <v>0</v>
      </c>
      <c r="V3916" s="4">
        <f t="shared" si="1220"/>
        <v>0.38268428076468186</v>
      </c>
      <c r="W3916" s="14">
        <f t="shared" si="1221"/>
        <v>0</v>
      </c>
      <c r="X3916" s="7">
        <f t="shared" si="1235"/>
        <v>24.4</v>
      </c>
      <c r="Y3916" s="4">
        <f t="shared" si="1236"/>
        <v>-0.22560000000000052</v>
      </c>
      <c r="Z3916" s="7">
        <f t="shared" si="1237"/>
        <v>19.1430896</v>
      </c>
      <c r="AA3916" s="14">
        <f t="shared" si="1238"/>
        <v>0</v>
      </c>
      <c r="AB3916" s="15">
        <v>4.5231538459999996</v>
      </c>
      <c r="AC3916" s="16">
        <f t="shared" si="1239"/>
        <v>3.3923653844999997</v>
      </c>
    </row>
    <row r="3917" spans="1:29" x14ac:dyDescent="0.25">
      <c r="A3917" s="1">
        <v>32307</v>
      </c>
      <c r="B3917" s="2">
        <v>8.3333333333333329E-2</v>
      </c>
      <c r="C3917">
        <v>0</v>
      </c>
      <c r="D3917">
        <v>0</v>
      </c>
      <c r="E3917">
        <v>0</v>
      </c>
      <c r="F3917">
        <f t="shared" si="1222"/>
        <v>0</v>
      </c>
      <c r="G3917" s="8">
        <v>23.9</v>
      </c>
      <c r="H3917">
        <v>2</v>
      </c>
      <c r="I3917">
        <v>3914</v>
      </c>
      <c r="J3917">
        <f t="shared" si="1223"/>
        <v>164</v>
      </c>
      <c r="K3917" s="11">
        <f t="shared" si="1224"/>
        <v>1.4327043420217189</v>
      </c>
      <c r="L3917">
        <f t="shared" si="1225"/>
        <v>0.16916144436858138</v>
      </c>
      <c r="M3917">
        <f t="shared" si="1226"/>
        <v>2.3361526907394765</v>
      </c>
      <c r="N3917" s="8">
        <f t="shared" si="1227"/>
        <v>2.5299893093488621</v>
      </c>
      <c r="O3917" s="8">
        <f t="shared" si="1228"/>
        <v>0.40515928410569935</v>
      </c>
      <c r="P3917" s="4">
        <f t="shared" si="1229"/>
        <v>0</v>
      </c>
      <c r="Q3917" s="7">
        <f t="shared" si="1230"/>
        <v>0</v>
      </c>
      <c r="R3917" s="4">
        <f t="shared" si="1231"/>
        <v>0</v>
      </c>
      <c r="S3917" s="4">
        <f t="shared" si="1232"/>
        <v>0</v>
      </c>
      <c r="T3917" s="4">
        <f t="shared" si="1233"/>
        <v>1</v>
      </c>
      <c r="U3917" s="7">
        <f t="shared" si="1234"/>
        <v>0</v>
      </c>
      <c r="V3917" s="4">
        <f t="shared" si="1220"/>
        <v>0.38268428076468186</v>
      </c>
      <c r="W3917" s="14">
        <f t="shared" si="1221"/>
        <v>0</v>
      </c>
      <c r="X3917" s="7">
        <f t="shared" si="1235"/>
        <v>23.9</v>
      </c>
      <c r="Y3917" s="4">
        <f t="shared" si="1236"/>
        <v>-0.41360000000000052</v>
      </c>
      <c r="Z3917" s="7">
        <f t="shared" si="1237"/>
        <v>19.178997600000002</v>
      </c>
      <c r="AA3917" s="14">
        <f t="shared" si="1238"/>
        <v>0</v>
      </c>
      <c r="AB3917" s="15">
        <v>4.0193846149999999</v>
      </c>
      <c r="AC3917" s="16">
        <f t="shared" si="1239"/>
        <v>3.0145384612499999</v>
      </c>
    </row>
    <row r="3918" spans="1:29" x14ac:dyDescent="0.25">
      <c r="A3918" s="1">
        <v>32307</v>
      </c>
      <c r="B3918" s="2">
        <v>0.125</v>
      </c>
      <c r="C3918">
        <v>0</v>
      </c>
      <c r="D3918">
        <v>0</v>
      </c>
      <c r="E3918">
        <v>0</v>
      </c>
      <c r="F3918">
        <f t="shared" si="1222"/>
        <v>0</v>
      </c>
      <c r="G3918" s="8">
        <v>22.8</v>
      </c>
      <c r="H3918">
        <v>3</v>
      </c>
      <c r="I3918">
        <v>3915</v>
      </c>
      <c r="J3918">
        <f t="shared" si="1223"/>
        <v>164</v>
      </c>
      <c r="K3918" s="11">
        <f t="shared" si="1224"/>
        <v>1.4327043420217189</v>
      </c>
      <c r="L3918">
        <f t="shared" si="1225"/>
        <v>0.16916144436858138</v>
      </c>
      <c r="M3918">
        <f t="shared" si="1226"/>
        <v>3.3361526907394765</v>
      </c>
      <c r="N3918" s="8">
        <f t="shared" si="1227"/>
        <v>2.268189921549713</v>
      </c>
      <c r="O3918" s="8">
        <f t="shared" si="1228"/>
        <v>0.40515928410569935</v>
      </c>
      <c r="P3918" s="4">
        <f t="shared" si="1229"/>
        <v>0</v>
      </c>
      <c r="Q3918" s="7">
        <f t="shared" si="1230"/>
        <v>0</v>
      </c>
      <c r="R3918" s="4">
        <f t="shared" si="1231"/>
        <v>0</v>
      </c>
      <c r="S3918" s="4">
        <f t="shared" si="1232"/>
        <v>0</v>
      </c>
      <c r="T3918" s="4">
        <f t="shared" si="1233"/>
        <v>1</v>
      </c>
      <c r="U3918" s="7">
        <f t="shared" si="1234"/>
        <v>0</v>
      </c>
      <c r="V3918" s="4">
        <f t="shared" si="1220"/>
        <v>0.38268428076468186</v>
      </c>
      <c r="W3918" s="14">
        <f t="shared" si="1221"/>
        <v>0</v>
      </c>
      <c r="X3918" s="7">
        <f t="shared" si="1235"/>
        <v>22.8</v>
      </c>
      <c r="Y3918" s="4">
        <f t="shared" si="1236"/>
        <v>-0.82719999999999971</v>
      </c>
      <c r="Z3918" s="7">
        <f t="shared" si="1237"/>
        <v>19.2579952</v>
      </c>
      <c r="AA3918" s="14">
        <f t="shared" si="1238"/>
        <v>0</v>
      </c>
      <c r="AB3918" s="15">
        <v>3.351846154</v>
      </c>
      <c r="AC3918" s="16">
        <f t="shared" si="1239"/>
        <v>2.5138846154999999</v>
      </c>
    </row>
    <row r="3919" spans="1:29" x14ac:dyDescent="0.25">
      <c r="A3919" s="1">
        <v>32307</v>
      </c>
      <c r="B3919" s="2">
        <v>0.16666666666666666</v>
      </c>
      <c r="C3919">
        <v>0</v>
      </c>
      <c r="D3919">
        <v>0</v>
      </c>
      <c r="E3919">
        <v>0</v>
      </c>
      <c r="F3919">
        <f t="shared" si="1222"/>
        <v>0</v>
      </c>
      <c r="G3919" s="8">
        <v>22.2</v>
      </c>
      <c r="H3919">
        <v>4</v>
      </c>
      <c r="I3919">
        <v>3916</v>
      </c>
      <c r="J3919">
        <f t="shared" si="1223"/>
        <v>164</v>
      </c>
      <c r="K3919" s="11">
        <f t="shared" si="1224"/>
        <v>1.4327043420217189</v>
      </c>
      <c r="L3919">
        <f t="shared" si="1225"/>
        <v>0.16916144436858138</v>
      </c>
      <c r="M3919">
        <f t="shared" si="1226"/>
        <v>4.3361526907394765</v>
      </c>
      <c r="N3919" s="8">
        <f t="shared" si="1227"/>
        <v>2.0063905337505634</v>
      </c>
      <c r="O3919" s="8">
        <f t="shared" si="1228"/>
        <v>0.40515928410569935</v>
      </c>
      <c r="P3919" s="4">
        <f t="shared" si="1229"/>
        <v>0</v>
      </c>
      <c r="Q3919" s="7">
        <f t="shared" si="1230"/>
        <v>0</v>
      </c>
      <c r="R3919" s="4">
        <f t="shared" si="1231"/>
        <v>0</v>
      </c>
      <c r="S3919" s="4">
        <f t="shared" si="1232"/>
        <v>0</v>
      </c>
      <c r="T3919" s="4">
        <f t="shared" si="1233"/>
        <v>1</v>
      </c>
      <c r="U3919" s="7">
        <f t="shared" si="1234"/>
        <v>0</v>
      </c>
      <c r="V3919" s="4">
        <f t="shared" si="1220"/>
        <v>0.38268428076468186</v>
      </c>
      <c r="W3919" s="14">
        <f t="shared" si="1221"/>
        <v>0</v>
      </c>
      <c r="X3919" s="7">
        <f t="shared" si="1235"/>
        <v>22.2</v>
      </c>
      <c r="Y3919" s="4">
        <f t="shared" si="1236"/>
        <v>-1.0528000000000002</v>
      </c>
      <c r="Z3919" s="7">
        <f t="shared" si="1237"/>
        <v>19.301084800000002</v>
      </c>
      <c r="AA3919" s="14">
        <f t="shared" si="1238"/>
        <v>0</v>
      </c>
      <c r="AB3919" s="15">
        <v>3.5929998460000001</v>
      </c>
      <c r="AC3919" s="16">
        <f t="shared" si="1239"/>
        <v>2.6947498845000002</v>
      </c>
    </row>
    <row r="3920" spans="1:29" x14ac:dyDescent="0.25">
      <c r="A3920" s="1">
        <v>32307</v>
      </c>
      <c r="B3920" s="2">
        <v>0.20833333333333334</v>
      </c>
      <c r="C3920">
        <v>10</v>
      </c>
      <c r="D3920">
        <v>111</v>
      </c>
      <c r="E3920">
        <v>0</v>
      </c>
      <c r="F3920">
        <f t="shared" si="1222"/>
        <v>10</v>
      </c>
      <c r="G3920" s="8">
        <v>21.7</v>
      </c>
      <c r="H3920">
        <v>5</v>
      </c>
      <c r="I3920">
        <v>3917</v>
      </c>
      <c r="J3920">
        <f t="shared" si="1223"/>
        <v>164</v>
      </c>
      <c r="K3920" s="11">
        <f t="shared" si="1224"/>
        <v>1.4327043420217189</v>
      </c>
      <c r="L3920">
        <f t="shared" si="1225"/>
        <v>0.16916144436858138</v>
      </c>
      <c r="M3920">
        <f t="shared" si="1226"/>
        <v>5.3361526907394765</v>
      </c>
      <c r="N3920" s="8">
        <f t="shared" si="1227"/>
        <v>1.7445911459514141</v>
      </c>
      <c r="O3920" s="8">
        <f t="shared" si="1228"/>
        <v>0.40515928410569935</v>
      </c>
      <c r="P3920" s="4">
        <f t="shared" si="1229"/>
        <v>0.10371262378606372</v>
      </c>
      <c r="Q3920" s="7">
        <f t="shared" si="1230"/>
        <v>0.10389945703586863</v>
      </c>
      <c r="R3920" s="4">
        <f t="shared" si="1231"/>
        <v>1.1435320782828051</v>
      </c>
      <c r="S3920" s="4">
        <f t="shared" si="1232"/>
        <v>1.998060575306988</v>
      </c>
      <c r="T3920" s="4">
        <f t="shared" si="1233"/>
        <v>1</v>
      </c>
      <c r="U3920" s="7">
        <f t="shared" si="1234"/>
        <v>1.998060575306988</v>
      </c>
      <c r="V3920" s="4">
        <f t="shared" si="1220"/>
        <v>0</v>
      </c>
      <c r="W3920" s="14">
        <f t="shared" si="1221"/>
        <v>0</v>
      </c>
      <c r="X3920" s="7">
        <f t="shared" si="1235"/>
        <v>21.7</v>
      </c>
      <c r="Y3920" s="4">
        <f t="shared" si="1236"/>
        <v>-1.2408000000000003</v>
      </c>
      <c r="Z3920" s="7">
        <f t="shared" si="1237"/>
        <v>19.336992800000001</v>
      </c>
      <c r="AA3920" s="14">
        <f t="shared" si="1238"/>
        <v>0</v>
      </c>
      <c r="AB3920" s="15">
        <v>3.321307692</v>
      </c>
      <c r="AC3920" s="16">
        <f t="shared" si="1239"/>
        <v>2.4909807690000001</v>
      </c>
    </row>
    <row r="3921" spans="1:29" x14ac:dyDescent="0.25">
      <c r="A3921" s="1">
        <v>32307</v>
      </c>
      <c r="B3921" s="2">
        <v>0.25</v>
      </c>
      <c r="C3921">
        <v>129</v>
      </c>
      <c r="D3921">
        <v>569</v>
      </c>
      <c r="E3921">
        <v>15</v>
      </c>
      <c r="F3921">
        <f t="shared" si="1222"/>
        <v>114</v>
      </c>
      <c r="G3921" s="8">
        <v>22.8</v>
      </c>
      <c r="H3921">
        <v>6</v>
      </c>
      <c r="I3921">
        <v>3918</v>
      </c>
      <c r="J3921">
        <f t="shared" si="1223"/>
        <v>164</v>
      </c>
      <c r="K3921" s="11">
        <f t="shared" si="1224"/>
        <v>1.4327043420217189</v>
      </c>
      <c r="L3921">
        <f t="shared" si="1225"/>
        <v>0.16916144436858138</v>
      </c>
      <c r="M3921">
        <f t="shared" si="1226"/>
        <v>6.3361526907394765</v>
      </c>
      <c r="N3921" s="8">
        <f t="shared" si="1227"/>
        <v>1.4827917581522645</v>
      </c>
      <c r="O3921" s="8">
        <f t="shared" si="1228"/>
        <v>0.40515928410569935</v>
      </c>
      <c r="P3921" s="4">
        <f t="shared" si="1229"/>
        <v>0.29742670329922921</v>
      </c>
      <c r="Q3921" s="7">
        <f t="shared" si="1230"/>
        <v>0.30199624608690856</v>
      </c>
      <c r="R3921" s="4">
        <f t="shared" si="1231"/>
        <v>1.283019948510367</v>
      </c>
      <c r="S3921" s="4">
        <f t="shared" si="1232"/>
        <v>1.8585727050794261</v>
      </c>
      <c r="T3921" s="4">
        <f t="shared" si="1233"/>
        <v>1</v>
      </c>
      <c r="U3921" s="7">
        <f t="shared" si="1234"/>
        <v>1.8585727050794261</v>
      </c>
      <c r="V3921" s="4">
        <f t="shared" si="1220"/>
        <v>0.17108795248168016</v>
      </c>
      <c r="W3921" s="14">
        <f t="shared" si="1221"/>
        <v>111.7781388202676</v>
      </c>
      <c r="X3921" s="7">
        <f t="shared" si="1235"/>
        <v>26.432789511658697</v>
      </c>
      <c r="Y3921" s="4">
        <f t="shared" si="1236"/>
        <v>0.53872885638367018</v>
      </c>
      <c r="Z3921" s="7">
        <f t="shared" si="1237"/>
        <v>18.99710278843072</v>
      </c>
      <c r="AA3921" s="14">
        <f t="shared" si="1238"/>
        <v>0.49362125232703513</v>
      </c>
      <c r="AB3921" s="15">
        <v>2.8921538459999998</v>
      </c>
      <c r="AC3921" s="16">
        <f t="shared" si="1239"/>
        <v>2.1691153845</v>
      </c>
    </row>
    <row r="3922" spans="1:29" x14ac:dyDescent="0.25">
      <c r="A3922" s="1">
        <v>32307</v>
      </c>
      <c r="B3922" s="2">
        <v>0.29166666666666669</v>
      </c>
      <c r="C3922">
        <v>328</v>
      </c>
      <c r="D3922">
        <v>774</v>
      </c>
      <c r="E3922">
        <v>25</v>
      </c>
      <c r="F3922">
        <f t="shared" si="1222"/>
        <v>303</v>
      </c>
      <c r="G3922" s="8">
        <v>26.1</v>
      </c>
      <c r="H3922">
        <v>7</v>
      </c>
      <c r="I3922">
        <v>3919</v>
      </c>
      <c r="J3922">
        <f t="shared" si="1223"/>
        <v>164</v>
      </c>
      <c r="K3922" s="11">
        <f t="shared" si="1224"/>
        <v>1.4327043420217189</v>
      </c>
      <c r="L3922">
        <f t="shared" si="1225"/>
        <v>0.16916144436858138</v>
      </c>
      <c r="M3922">
        <f t="shared" si="1226"/>
        <v>7.3361526907394765</v>
      </c>
      <c r="N3922" s="8">
        <f t="shared" si="1227"/>
        <v>1.2209923703531151</v>
      </c>
      <c r="O3922" s="8">
        <f t="shared" si="1228"/>
        <v>0.40515928410569935</v>
      </c>
      <c r="P3922" s="4">
        <f t="shared" si="1229"/>
        <v>0.48669208394324526</v>
      </c>
      <c r="Q3922" s="7">
        <f t="shared" si="1230"/>
        <v>0.50829909272034424</v>
      </c>
      <c r="R3922" s="4">
        <f t="shared" si="1231"/>
        <v>1.4178995038751754</v>
      </c>
      <c r="S3922" s="4">
        <f t="shared" si="1232"/>
        <v>1.7236931497146177</v>
      </c>
      <c r="T3922" s="4">
        <f t="shared" si="1233"/>
        <v>1</v>
      </c>
      <c r="U3922" s="7">
        <f t="shared" si="1234"/>
        <v>1.7236931497146177</v>
      </c>
      <c r="V3922" s="4">
        <f t="shared" si="1220"/>
        <v>0.39872975477360056</v>
      </c>
      <c r="W3922" s="14">
        <f t="shared" si="1221"/>
        <v>332.6653199584195</v>
      </c>
      <c r="X3922" s="7">
        <f t="shared" si="1235"/>
        <v>36.911622898648638</v>
      </c>
      <c r="Y3922" s="4">
        <f t="shared" si="1236"/>
        <v>4.4787702098918878</v>
      </c>
      <c r="Z3922" s="7">
        <f t="shared" si="1237"/>
        <v>18.244554889910649</v>
      </c>
      <c r="AA3922" s="14">
        <f t="shared" si="1238"/>
        <v>1.4108810609100926</v>
      </c>
      <c r="AB3922" s="15">
        <v>1.5643076920000001</v>
      </c>
      <c r="AC3922" s="16">
        <f t="shared" si="1239"/>
        <v>1.1732307690000001</v>
      </c>
    </row>
    <row r="3923" spans="1:29" x14ac:dyDescent="0.25">
      <c r="A3923" s="1">
        <v>32307</v>
      </c>
      <c r="B3923" s="2">
        <v>0.33333333333333331</v>
      </c>
      <c r="C3923">
        <v>536</v>
      </c>
      <c r="D3923">
        <v>861</v>
      </c>
      <c r="E3923">
        <v>42</v>
      </c>
      <c r="F3923">
        <f t="shared" si="1222"/>
        <v>494</v>
      </c>
      <c r="G3923" s="8">
        <v>28.9</v>
      </c>
      <c r="H3923">
        <v>8</v>
      </c>
      <c r="I3923">
        <v>3920</v>
      </c>
      <c r="J3923">
        <f t="shared" si="1223"/>
        <v>164</v>
      </c>
      <c r="K3923" s="11">
        <f t="shared" si="1224"/>
        <v>1.4327043420217189</v>
      </c>
      <c r="L3923">
        <f t="shared" si="1225"/>
        <v>0.16916144436858138</v>
      </c>
      <c r="M3923">
        <f t="shared" si="1226"/>
        <v>8.3361526907394765</v>
      </c>
      <c r="N3923" s="8">
        <f t="shared" si="1227"/>
        <v>0.9591929825539659</v>
      </c>
      <c r="O3923" s="8">
        <f t="shared" si="1228"/>
        <v>0.40515928410569935</v>
      </c>
      <c r="P3923" s="4">
        <f t="shared" si="1229"/>
        <v>0.65861064280305226</v>
      </c>
      <c r="Q3923" s="7">
        <f t="shared" si="1230"/>
        <v>0.7189709041601724</v>
      </c>
      <c r="R3923" s="4">
        <f t="shared" si="1231"/>
        <v>1.5604849270749521</v>
      </c>
      <c r="S3923" s="4">
        <f t="shared" si="1232"/>
        <v>1.581107726514841</v>
      </c>
      <c r="T3923" s="4">
        <f t="shared" si="1233"/>
        <v>1</v>
      </c>
      <c r="U3923" s="7">
        <f t="shared" si="1234"/>
        <v>1.581107726514841</v>
      </c>
      <c r="V3923" s="4">
        <f t="shared" si="1220"/>
        <v>0.60550740451127627</v>
      </c>
      <c r="W3923" s="14">
        <f t="shared" si="1221"/>
        <v>561.74333808714539</v>
      </c>
      <c r="X3923" s="7">
        <f t="shared" si="1235"/>
        <v>47.156658487832225</v>
      </c>
      <c r="Y3923" s="4">
        <f t="shared" si="1236"/>
        <v>8.3309035914249172</v>
      </c>
      <c r="Z3923" s="7">
        <f t="shared" si="1237"/>
        <v>17.508797414037844</v>
      </c>
      <c r="AA3923" s="14">
        <f t="shared" si="1238"/>
        <v>2.2863559871897481</v>
      </c>
      <c r="AB3923" s="15">
        <v>1.1118462309999999</v>
      </c>
      <c r="AC3923" s="16">
        <f t="shared" si="1239"/>
        <v>0.83388467324999993</v>
      </c>
    </row>
    <row r="3924" spans="1:29" x14ac:dyDescent="0.25">
      <c r="A3924" s="1">
        <v>32307</v>
      </c>
      <c r="B3924" s="2">
        <v>0.375</v>
      </c>
      <c r="C3924">
        <v>746</v>
      </c>
      <c r="D3924">
        <v>927</v>
      </c>
      <c r="E3924">
        <v>66</v>
      </c>
      <c r="F3924">
        <f t="shared" si="1222"/>
        <v>680</v>
      </c>
      <c r="G3924" s="8">
        <v>30.6</v>
      </c>
      <c r="H3924">
        <v>9</v>
      </c>
      <c r="I3924">
        <v>3921</v>
      </c>
      <c r="J3924">
        <f t="shared" si="1223"/>
        <v>164</v>
      </c>
      <c r="K3924" s="11">
        <f t="shared" si="1224"/>
        <v>1.4327043420217189</v>
      </c>
      <c r="L3924">
        <f t="shared" si="1225"/>
        <v>0.16916144436858138</v>
      </c>
      <c r="M3924">
        <f t="shared" si="1226"/>
        <v>9.3361526907394765</v>
      </c>
      <c r="N3924" s="8">
        <f t="shared" si="1227"/>
        <v>0.69739359475481655</v>
      </c>
      <c r="O3924" s="8">
        <f t="shared" si="1228"/>
        <v>0.40515928410569935</v>
      </c>
      <c r="P3924" s="4">
        <f t="shared" si="1229"/>
        <v>0.80146641420120601</v>
      </c>
      <c r="Q3924" s="7">
        <f t="shared" si="1230"/>
        <v>0.9297432393189603</v>
      </c>
      <c r="R3924" s="4">
        <f t="shared" si="1231"/>
        <v>1.4089832583549424</v>
      </c>
      <c r="S3924" s="4">
        <f t="shared" si="1232"/>
        <v>1.4089832583549424</v>
      </c>
      <c r="T3924" s="4">
        <f t="shared" si="1233"/>
        <v>0</v>
      </c>
      <c r="U3924" s="7">
        <f t="shared" si="1234"/>
        <v>1.4089832583549424</v>
      </c>
      <c r="V3924" s="4">
        <f t="shared" si="1220"/>
        <v>0.77732934658130626</v>
      </c>
      <c r="W3924" s="14">
        <f t="shared" si="1221"/>
        <v>784.07231725691395</v>
      </c>
      <c r="X3924" s="7">
        <f t="shared" si="1235"/>
        <v>56.082350310849705</v>
      </c>
      <c r="Y3924" s="4">
        <f t="shared" si="1236"/>
        <v>11.68696371687949</v>
      </c>
      <c r="Z3924" s="7">
        <f t="shared" si="1237"/>
        <v>16.867789930076018</v>
      </c>
      <c r="AA3924" s="14">
        <f t="shared" si="1238"/>
        <v>3.0744250309110095</v>
      </c>
      <c r="AB3924" s="15">
        <v>0.94899999999999995</v>
      </c>
      <c r="AC3924" s="16">
        <f t="shared" si="1239"/>
        <v>0.71174999999999999</v>
      </c>
    </row>
    <row r="3925" spans="1:29" x14ac:dyDescent="0.25">
      <c r="A3925" s="1">
        <v>32307</v>
      </c>
      <c r="B3925" s="2">
        <v>0.41666666666666669</v>
      </c>
      <c r="C3925">
        <v>916</v>
      </c>
      <c r="D3925">
        <v>961</v>
      </c>
      <c r="E3925">
        <v>92</v>
      </c>
      <c r="F3925">
        <f t="shared" si="1222"/>
        <v>824</v>
      </c>
      <c r="G3925" s="8">
        <v>31.7</v>
      </c>
      <c r="H3925">
        <v>10</v>
      </c>
      <c r="I3925">
        <v>3922</v>
      </c>
      <c r="J3925">
        <f t="shared" si="1223"/>
        <v>164</v>
      </c>
      <c r="K3925" s="11">
        <f t="shared" si="1224"/>
        <v>1.4327043420217189</v>
      </c>
      <c r="L3925">
        <f t="shared" si="1225"/>
        <v>0.16916144436858138</v>
      </c>
      <c r="M3925">
        <f t="shared" si="1226"/>
        <v>10.336152690739477</v>
      </c>
      <c r="N3925" s="8">
        <f t="shared" si="1227"/>
        <v>0.43559420695566708</v>
      </c>
      <c r="O3925" s="8">
        <f t="shared" si="1228"/>
        <v>0.40515928410569935</v>
      </c>
      <c r="P3925" s="4">
        <f t="shared" si="1229"/>
        <v>0.90552401339724709</v>
      </c>
      <c r="Q3925" s="7">
        <f t="shared" si="1230"/>
        <v>1.13261311964779</v>
      </c>
      <c r="R3925" s="4">
        <f t="shared" si="1231"/>
        <v>1.1529339307921198</v>
      </c>
      <c r="S3925" s="4">
        <f t="shared" si="1232"/>
        <v>1.1529339307921198</v>
      </c>
      <c r="T3925" s="4">
        <f t="shared" si="1233"/>
        <v>0</v>
      </c>
      <c r="U3925" s="7">
        <f t="shared" si="1234"/>
        <v>1.1529339307921198</v>
      </c>
      <c r="V3925" s="4">
        <f t="shared" si="1220"/>
        <v>0.90248619958080367</v>
      </c>
      <c r="W3925" s="14">
        <f t="shared" si="1221"/>
        <v>955.78768012739408</v>
      </c>
      <c r="X3925" s="7">
        <f t="shared" si="1235"/>
        <v>62.763099604140308</v>
      </c>
      <c r="Y3925" s="4">
        <f t="shared" si="1236"/>
        <v>14.198925451156756</v>
      </c>
      <c r="Z3925" s="7">
        <f t="shared" si="1237"/>
        <v>16.388005238829059</v>
      </c>
      <c r="AA3925" s="14">
        <f t="shared" si="1238"/>
        <v>3.6411378837991557</v>
      </c>
      <c r="AB3925" s="15">
        <v>0.95530765399999995</v>
      </c>
      <c r="AC3925" s="16">
        <f t="shared" si="1239"/>
        <v>0.71648074049999999</v>
      </c>
    </row>
    <row r="3926" spans="1:29" x14ac:dyDescent="0.25">
      <c r="A3926" s="1">
        <v>32307</v>
      </c>
      <c r="B3926" s="2">
        <v>0.45833333333333331</v>
      </c>
      <c r="C3926">
        <v>1027</v>
      </c>
      <c r="D3926">
        <v>979</v>
      </c>
      <c r="E3926">
        <v>107</v>
      </c>
      <c r="F3926">
        <f t="shared" si="1222"/>
        <v>920</v>
      </c>
      <c r="G3926" s="8">
        <v>32.799999999999997</v>
      </c>
      <c r="H3926">
        <v>11</v>
      </c>
      <c r="I3926">
        <v>3923</v>
      </c>
      <c r="J3926">
        <f t="shared" si="1223"/>
        <v>164</v>
      </c>
      <c r="K3926" s="11">
        <f t="shared" si="1224"/>
        <v>1.4327043420217189</v>
      </c>
      <c r="L3926">
        <f t="shared" si="1225"/>
        <v>0.16916144436858138</v>
      </c>
      <c r="M3926">
        <f t="shared" si="1226"/>
        <v>11.336152690739477</v>
      </c>
      <c r="N3926" s="8">
        <f t="shared" si="1227"/>
        <v>0.17379481915651765</v>
      </c>
      <c r="O3926" s="8">
        <f t="shared" si="1228"/>
        <v>0.40515928410569935</v>
      </c>
      <c r="P3926" s="4">
        <f t="shared" si="1229"/>
        <v>0.96369208696927866</v>
      </c>
      <c r="Q3926" s="7">
        <f t="shared" si="1230"/>
        <v>1.3005010208660972</v>
      </c>
      <c r="R3926" s="4">
        <f t="shared" si="1231"/>
        <v>0.63748434600386528</v>
      </c>
      <c r="S3926" s="4">
        <f t="shared" si="1232"/>
        <v>0.63748434600386528</v>
      </c>
      <c r="T3926" s="4">
        <f t="shared" si="1233"/>
        <v>0</v>
      </c>
      <c r="U3926" s="7">
        <f t="shared" si="1234"/>
        <v>0.63748434600386528</v>
      </c>
      <c r="V3926" s="4">
        <f t="shared" si="1220"/>
        <v>0.97244873080933181</v>
      </c>
      <c r="W3926" s="14">
        <f t="shared" si="1221"/>
        <v>1054.9548436507691</v>
      </c>
      <c r="X3926" s="7">
        <f t="shared" si="1235"/>
        <v>67.086032418649992</v>
      </c>
      <c r="Y3926" s="4">
        <f t="shared" si="1236"/>
        <v>15.824348189412397</v>
      </c>
      <c r="Z3926" s="7">
        <f t="shared" si="1237"/>
        <v>16.077549495822232</v>
      </c>
      <c r="AA3926" s="14">
        <f t="shared" si="1238"/>
        <v>3.9427871148197768</v>
      </c>
      <c r="AB3926" s="15">
        <v>3.3159230769999999</v>
      </c>
      <c r="AC3926" s="16">
        <f t="shared" si="1239"/>
        <v>2.4869423077499997</v>
      </c>
    </row>
    <row r="3927" spans="1:29" x14ac:dyDescent="0.25">
      <c r="A3927" s="1">
        <v>32307</v>
      </c>
      <c r="B3927" s="2">
        <v>0.5</v>
      </c>
      <c r="C3927">
        <v>1074</v>
      </c>
      <c r="D3927">
        <v>980</v>
      </c>
      <c r="E3927">
        <v>119</v>
      </c>
      <c r="F3927">
        <f t="shared" si="1222"/>
        <v>955</v>
      </c>
      <c r="G3927" s="8">
        <v>34.4</v>
      </c>
      <c r="H3927">
        <v>12</v>
      </c>
      <c r="I3927">
        <v>3924</v>
      </c>
      <c r="J3927">
        <f t="shared" si="1223"/>
        <v>164</v>
      </c>
      <c r="K3927" s="11">
        <f t="shared" si="1224"/>
        <v>1.4327043420217189</v>
      </c>
      <c r="L3927">
        <f t="shared" si="1225"/>
        <v>0.16916144436858138</v>
      </c>
      <c r="M3927">
        <f t="shared" si="1226"/>
        <v>12.336152690739477</v>
      </c>
      <c r="N3927" s="8">
        <f t="shared" si="1227"/>
        <v>-8.8004568642631759E-2</v>
      </c>
      <c r="O3927" s="8">
        <f t="shared" si="1228"/>
        <v>0.40515928410569935</v>
      </c>
      <c r="P3927" s="4">
        <f t="shared" si="1229"/>
        <v>0.97200657683065295</v>
      </c>
      <c r="Q3927" s="7">
        <f t="shared" si="1230"/>
        <v>1.333625450516285</v>
      </c>
      <c r="R3927" s="4">
        <f t="shared" si="1231"/>
        <v>-0.35095272026214325</v>
      </c>
      <c r="S3927" s="4">
        <f t="shared" si="1232"/>
        <v>-0.35095272026214325</v>
      </c>
      <c r="T3927" s="4">
        <f t="shared" si="1233"/>
        <v>0</v>
      </c>
      <c r="U3927" s="7">
        <f t="shared" si="1234"/>
        <v>-0.35095272026214325</v>
      </c>
      <c r="V3927" s="4">
        <f t="shared" si="1220"/>
        <v>0.98244910938221597</v>
      </c>
      <c r="W3927" s="14">
        <f t="shared" si="1221"/>
        <v>1077.2709384695584</v>
      </c>
      <c r="X3927" s="7">
        <f t="shared" si="1235"/>
        <v>69.411305500260653</v>
      </c>
      <c r="Y3927" s="4">
        <f t="shared" si="1236"/>
        <v>16.698650868098007</v>
      </c>
      <c r="Z3927" s="7">
        <f t="shared" si="1237"/>
        <v>15.910557684193279</v>
      </c>
      <c r="AA3927" s="14">
        <f t="shared" si="1238"/>
        <v>3.9843726414466345</v>
      </c>
      <c r="AB3927" s="15">
        <v>4.5078461540000001</v>
      </c>
      <c r="AC3927" s="16">
        <f t="shared" si="1239"/>
        <v>3.3808846155000003</v>
      </c>
    </row>
    <row r="3928" spans="1:29" x14ac:dyDescent="0.25">
      <c r="A3928" s="1">
        <v>32307</v>
      </c>
      <c r="B3928" s="2">
        <v>0.54166666666666663</v>
      </c>
      <c r="C3928">
        <v>1045</v>
      </c>
      <c r="D3928">
        <v>966</v>
      </c>
      <c r="E3928">
        <v>120</v>
      </c>
      <c r="F3928">
        <f t="shared" si="1222"/>
        <v>925</v>
      </c>
      <c r="G3928" s="8">
        <v>35</v>
      </c>
      <c r="H3928">
        <v>13</v>
      </c>
      <c r="I3928">
        <v>3925</v>
      </c>
      <c r="J3928">
        <f t="shared" si="1223"/>
        <v>164</v>
      </c>
      <c r="K3928" s="11">
        <f t="shared" si="1224"/>
        <v>1.4327043420217189</v>
      </c>
      <c r="L3928">
        <f t="shared" si="1225"/>
        <v>0.16916144436858138</v>
      </c>
      <c r="M3928">
        <f t="shared" si="1226"/>
        <v>13.336152690739477</v>
      </c>
      <c r="N3928" s="8">
        <f t="shared" si="1227"/>
        <v>-0.34980395644178114</v>
      </c>
      <c r="O3928" s="8">
        <f t="shared" si="1228"/>
        <v>0.40515928410569935</v>
      </c>
      <c r="P3928" s="4">
        <f t="shared" si="1229"/>
        <v>0.92990086423766205</v>
      </c>
      <c r="Q3928" s="7">
        <f t="shared" si="1230"/>
        <v>1.194143222946815</v>
      </c>
      <c r="R3928" s="4">
        <f t="shared" si="1231"/>
        <v>-1.028123183467156</v>
      </c>
      <c r="S3928" s="4">
        <f t="shared" si="1232"/>
        <v>-1.028123183467156</v>
      </c>
      <c r="T3928" s="4">
        <f t="shared" si="1233"/>
        <v>0</v>
      </c>
      <c r="U3928" s="7">
        <f t="shared" si="1234"/>
        <v>-1.028123183467156</v>
      </c>
      <c r="V3928" s="4">
        <f t="shared" si="1220"/>
        <v>0.93180582602612061</v>
      </c>
      <c r="W3928" s="14">
        <f t="shared" si="1221"/>
        <v>1015.5571788067653</v>
      </c>
      <c r="X3928" s="7">
        <f t="shared" si="1235"/>
        <v>68.005608311219873</v>
      </c>
      <c r="Y3928" s="4">
        <f t="shared" si="1236"/>
        <v>16.170108725018672</v>
      </c>
      <c r="Z3928" s="7">
        <f t="shared" si="1237"/>
        <v>16.011509233521434</v>
      </c>
      <c r="AA3928" s="14">
        <f t="shared" si="1238"/>
        <v>3.7799517260006663</v>
      </c>
      <c r="AB3928" s="15">
        <v>3.9510002310000001</v>
      </c>
      <c r="AC3928" s="16">
        <f t="shared" si="1239"/>
        <v>2.9632501732500001</v>
      </c>
    </row>
    <row r="3929" spans="1:29" x14ac:dyDescent="0.25">
      <c r="A3929" s="1">
        <v>32307</v>
      </c>
      <c r="B3929" s="2">
        <v>0.58333333333333337</v>
      </c>
      <c r="C3929">
        <v>955</v>
      </c>
      <c r="D3929">
        <v>944</v>
      </c>
      <c r="E3929">
        <v>113</v>
      </c>
      <c r="F3929">
        <f t="shared" si="1222"/>
        <v>842</v>
      </c>
      <c r="G3929" s="8">
        <v>35.6</v>
      </c>
      <c r="H3929">
        <v>14</v>
      </c>
      <c r="I3929">
        <v>3926</v>
      </c>
      <c r="J3929">
        <f t="shared" si="1223"/>
        <v>164</v>
      </c>
      <c r="K3929" s="11">
        <f t="shared" si="1224"/>
        <v>1.4327043420217189</v>
      </c>
      <c r="L3929">
        <f t="shared" si="1225"/>
        <v>0.16916144436858138</v>
      </c>
      <c r="M3929">
        <f t="shared" si="1226"/>
        <v>14.336152690739477</v>
      </c>
      <c r="N3929" s="8">
        <f t="shared" si="1227"/>
        <v>-0.61160334424093055</v>
      </c>
      <c r="O3929" s="8">
        <f t="shared" si="1228"/>
        <v>0.40515928410569935</v>
      </c>
      <c r="P3929" s="4">
        <f t="shared" si="1229"/>
        <v>0.8402443839205378</v>
      </c>
      <c r="Q3929" s="7">
        <f t="shared" si="1230"/>
        <v>0.99773378506973875</v>
      </c>
      <c r="R3929" s="4">
        <f t="shared" si="1231"/>
        <v>-1.3389062043412825</v>
      </c>
      <c r="S3929" s="4">
        <f t="shared" si="1232"/>
        <v>-1.3389062043412825</v>
      </c>
      <c r="T3929" s="4">
        <f t="shared" si="1233"/>
        <v>0</v>
      </c>
      <c r="U3929" s="7">
        <f t="shared" si="1234"/>
        <v>-1.3389062043412825</v>
      </c>
      <c r="V3929" s="4">
        <f t="shared" si="1220"/>
        <v>0.82397013680978159</v>
      </c>
      <c r="W3929" s="14">
        <f t="shared" si="1221"/>
        <v>886.52698288014392</v>
      </c>
      <c r="X3929" s="7">
        <f t="shared" si="1235"/>
        <v>64.412126943604676</v>
      </c>
      <c r="Y3929" s="4">
        <f t="shared" si="1236"/>
        <v>14.818959730795358</v>
      </c>
      <c r="Z3929" s="7">
        <f t="shared" si="1237"/>
        <v>16.269578691418086</v>
      </c>
      <c r="AA3929" s="14">
        <f t="shared" si="1238"/>
        <v>3.3528789039031808</v>
      </c>
      <c r="AB3929" s="15">
        <v>4.4008461539999999</v>
      </c>
      <c r="AC3929" s="16">
        <f t="shared" si="1239"/>
        <v>3.3006346154999999</v>
      </c>
    </row>
    <row r="3930" spans="1:29" x14ac:dyDescent="0.25">
      <c r="A3930" s="1">
        <v>32307</v>
      </c>
      <c r="B3930" s="2">
        <v>0.625</v>
      </c>
      <c r="C3930">
        <v>812</v>
      </c>
      <c r="D3930">
        <v>922</v>
      </c>
      <c r="E3930">
        <v>92</v>
      </c>
      <c r="F3930">
        <f t="shared" si="1222"/>
        <v>720</v>
      </c>
      <c r="G3930" s="8">
        <v>36.1</v>
      </c>
      <c r="H3930">
        <v>15</v>
      </c>
      <c r="I3930">
        <v>3927</v>
      </c>
      <c r="J3930">
        <f t="shared" si="1223"/>
        <v>164</v>
      </c>
      <c r="K3930" s="11">
        <f t="shared" si="1224"/>
        <v>1.4327043420217189</v>
      </c>
      <c r="L3930">
        <f t="shared" si="1225"/>
        <v>0.16916144436858138</v>
      </c>
      <c r="M3930">
        <f t="shared" si="1226"/>
        <v>15.336152690739477</v>
      </c>
      <c r="N3930" s="8">
        <f t="shared" si="1227"/>
        <v>-0.87340273204008001</v>
      </c>
      <c r="O3930" s="8">
        <f t="shared" si="1228"/>
        <v>0.40515928410569935</v>
      </c>
      <c r="P3930" s="4">
        <f t="shared" si="1229"/>
        <v>0.70914707684855305</v>
      </c>
      <c r="Q3930" s="7">
        <f t="shared" si="1230"/>
        <v>0.78828775608517887</v>
      </c>
      <c r="R3930" s="4">
        <f t="shared" si="1231"/>
        <v>-1.5295540881274117</v>
      </c>
      <c r="S3930" s="4">
        <f t="shared" si="1232"/>
        <v>-1.5295540881274117</v>
      </c>
      <c r="T3930" s="4">
        <f t="shared" si="1233"/>
        <v>0</v>
      </c>
      <c r="U3930" s="7">
        <f t="shared" si="1234"/>
        <v>-1.5295540881274117</v>
      </c>
      <c r="V3930" s="4">
        <f t="shared" si="1220"/>
        <v>0.66629086574638829</v>
      </c>
      <c r="W3930" s="14">
        <f t="shared" si="1221"/>
        <v>702.81862054841179</v>
      </c>
      <c r="X3930" s="7">
        <f t="shared" si="1235"/>
        <v>58.941605167823383</v>
      </c>
      <c r="Y3930" s="4">
        <f t="shared" si="1236"/>
        <v>12.762043543101592</v>
      </c>
      <c r="Z3930" s="7">
        <f t="shared" si="1237"/>
        <v>16.662449683267596</v>
      </c>
      <c r="AA3930" s="14">
        <f t="shared" si="1238"/>
        <v>2.7222732336125892</v>
      </c>
      <c r="AB3930" s="15">
        <v>5.3715384620000002</v>
      </c>
      <c r="AC3930" s="16">
        <f t="shared" si="1239"/>
        <v>4.0286538465000001</v>
      </c>
    </row>
    <row r="3931" spans="1:29" x14ac:dyDescent="0.25">
      <c r="A3931" s="1">
        <v>32307</v>
      </c>
      <c r="B3931" s="2">
        <v>0.66666666666666663</v>
      </c>
      <c r="C3931">
        <v>621</v>
      </c>
      <c r="D3931">
        <v>872</v>
      </c>
      <c r="E3931">
        <v>69</v>
      </c>
      <c r="F3931">
        <f t="shared" si="1222"/>
        <v>552</v>
      </c>
      <c r="G3931" s="8">
        <v>36.1</v>
      </c>
      <c r="H3931">
        <v>16</v>
      </c>
      <c r="I3931">
        <v>3928</v>
      </c>
      <c r="J3931">
        <f t="shared" si="1223"/>
        <v>164</v>
      </c>
      <c r="K3931" s="11">
        <f t="shared" si="1224"/>
        <v>1.4327043420217189</v>
      </c>
      <c r="L3931">
        <f t="shared" si="1225"/>
        <v>0.16916144436858138</v>
      </c>
      <c r="M3931">
        <f t="shared" si="1226"/>
        <v>16.336152690739475</v>
      </c>
      <c r="N3931" s="8">
        <f t="shared" si="1227"/>
        <v>-1.1352021198392288</v>
      </c>
      <c r="O3931" s="8">
        <f t="shared" si="1228"/>
        <v>0.40515928410569935</v>
      </c>
      <c r="P3931" s="4">
        <f t="shared" si="1229"/>
        <v>0.54554300785012066</v>
      </c>
      <c r="Q3931" s="7">
        <f t="shared" si="1230"/>
        <v>0.57703689489564369</v>
      </c>
      <c r="R3931" s="4">
        <f t="shared" si="1231"/>
        <v>-1.4630106926315243</v>
      </c>
      <c r="S3931" s="4">
        <f t="shared" si="1232"/>
        <v>4.6046033462213174</v>
      </c>
      <c r="T3931" s="4">
        <f t="shared" si="1233"/>
        <v>1</v>
      </c>
      <c r="U3931" s="7">
        <f t="shared" si="1234"/>
        <v>-1.6785819609582688</v>
      </c>
      <c r="V3931" s="4">
        <f t="shared" si="1220"/>
        <v>0.46951359458159847</v>
      </c>
      <c r="W3931" s="14">
        <f t="shared" si="1221"/>
        <v>475.78968622283526</v>
      </c>
      <c r="X3931" s="7">
        <f t="shared" si="1235"/>
        <v>51.563164802242149</v>
      </c>
      <c r="Y3931" s="4">
        <f t="shared" si="1236"/>
        <v>9.9877499656430473</v>
      </c>
      <c r="Z3931" s="7">
        <f t="shared" si="1237"/>
        <v>17.192339756562177</v>
      </c>
      <c r="AA3931" s="14">
        <f t="shared" si="1238"/>
        <v>1.9015143688825789</v>
      </c>
      <c r="AB3931" s="15">
        <v>5.0000003079999997</v>
      </c>
      <c r="AC3931" s="16">
        <f t="shared" si="1239"/>
        <v>3.7500002309999996</v>
      </c>
    </row>
    <row r="3932" spans="1:29" x14ac:dyDescent="0.25">
      <c r="A3932" s="1">
        <v>32307</v>
      </c>
      <c r="B3932" s="2">
        <v>0.70833333333333337</v>
      </c>
      <c r="C3932">
        <v>401</v>
      </c>
      <c r="D3932">
        <v>791</v>
      </c>
      <c r="E3932">
        <v>39</v>
      </c>
      <c r="F3932">
        <f t="shared" si="1222"/>
        <v>362</v>
      </c>
      <c r="G3932" s="8">
        <v>36.1</v>
      </c>
      <c r="H3932">
        <v>17</v>
      </c>
      <c r="I3932">
        <v>3929</v>
      </c>
      <c r="J3932">
        <f t="shared" si="1223"/>
        <v>164</v>
      </c>
      <c r="K3932" s="11">
        <f t="shared" si="1224"/>
        <v>1.4327043420217189</v>
      </c>
      <c r="L3932">
        <f t="shared" si="1225"/>
        <v>0.16916144436858138</v>
      </c>
      <c r="M3932">
        <f t="shared" si="1226"/>
        <v>17.336152690739475</v>
      </c>
      <c r="N3932" s="8">
        <f t="shared" si="1227"/>
        <v>-1.3970015076383784</v>
      </c>
      <c r="O3932" s="8">
        <f t="shared" si="1228"/>
        <v>0.40515928410569935</v>
      </c>
      <c r="P3932" s="4">
        <f t="shared" si="1229"/>
        <v>0.36058152385897557</v>
      </c>
      <c r="Q3932" s="7">
        <f t="shared" si="1230"/>
        <v>0.36889128419900907</v>
      </c>
      <c r="R3932" s="4">
        <f t="shared" si="1231"/>
        <v>-1.3272189544014816</v>
      </c>
      <c r="S3932" s="4">
        <f t="shared" si="1232"/>
        <v>4.4688116079912747</v>
      </c>
      <c r="T3932" s="4">
        <f t="shared" si="1233"/>
        <v>1</v>
      </c>
      <c r="U3932" s="7">
        <f t="shared" si="1234"/>
        <v>-1.8143736991883115</v>
      </c>
      <c r="V3932" s="4">
        <f t="shared" si="1220"/>
        <v>0.24704836915547324</v>
      </c>
      <c r="W3932" s="14">
        <f t="shared" si="1221"/>
        <v>232.9309040332775</v>
      </c>
      <c r="X3932" s="7">
        <f t="shared" si="1235"/>
        <v>43.67025438108152</v>
      </c>
      <c r="Y3932" s="4">
        <f t="shared" si="1236"/>
        <v>7.0200156472866517</v>
      </c>
      <c r="Z3932" s="7">
        <f t="shared" si="1237"/>
        <v>17.759177011368248</v>
      </c>
      <c r="AA3932" s="14">
        <f t="shared" si="1238"/>
        <v>0.96161128446512156</v>
      </c>
      <c r="AB3932" s="15">
        <v>0.57384615400000005</v>
      </c>
      <c r="AC3932" s="16">
        <f t="shared" si="1239"/>
        <v>0.43038461550000007</v>
      </c>
    </row>
    <row r="3933" spans="1:29" x14ac:dyDescent="0.25">
      <c r="A3933" s="1">
        <v>32307</v>
      </c>
      <c r="B3933" s="2">
        <v>0.75</v>
      </c>
      <c r="C3933">
        <v>184</v>
      </c>
      <c r="D3933">
        <v>613</v>
      </c>
      <c r="E3933">
        <v>20</v>
      </c>
      <c r="F3933">
        <f t="shared" si="1222"/>
        <v>164</v>
      </c>
      <c r="G3933" s="8">
        <v>35.6</v>
      </c>
      <c r="H3933">
        <v>18</v>
      </c>
      <c r="I3933">
        <v>3930</v>
      </c>
      <c r="J3933">
        <f t="shared" si="1223"/>
        <v>164</v>
      </c>
      <c r="K3933" s="11">
        <f t="shared" si="1224"/>
        <v>1.4327043420217189</v>
      </c>
      <c r="L3933">
        <f t="shared" si="1225"/>
        <v>0.16916144436858138</v>
      </c>
      <c r="M3933">
        <f t="shared" si="1226"/>
        <v>18.336152690739475</v>
      </c>
      <c r="N3933" s="8">
        <f t="shared" si="1227"/>
        <v>-1.6588008954375277</v>
      </c>
      <c r="O3933" s="8">
        <f t="shared" si="1228"/>
        <v>0.40515928410569935</v>
      </c>
      <c r="P3933" s="4">
        <f t="shared" si="1229"/>
        <v>0.16686744434581027</v>
      </c>
      <c r="Q3933" s="7">
        <f t="shared" si="1230"/>
        <v>0.16765170845725666</v>
      </c>
      <c r="R3933" s="4">
        <f t="shared" si="1231"/>
        <v>-1.1903560325145921</v>
      </c>
      <c r="S3933" s="4">
        <f t="shared" si="1232"/>
        <v>4.3319486861043854</v>
      </c>
      <c r="T3933" s="4">
        <f t="shared" si="1233"/>
        <v>1</v>
      </c>
      <c r="U3933" s="7">
        <f t="shared" si="1234"/>
        <v>-1.951236621075201</v>
      </c>
      <c r="V3933" s="4">
        <f t="shared" si="1220"/>
        <v>1.4055826939636418E-2</v>
      </c>
      <c r="W3933" s="14">
        <f t="shared" si="1221"/>
        <v>27.855013724919253</v>
      </c>
      <c r="X3933" s="7">
        <f t="shared" si="1235"/>
        <v>36.50528794605988</v>
      </c>
      <c r="Y3933" s="4">
        <f t="shared" si="1236"/>
        <v>4.3259882677185146</v>
      </c>
      <c r="Z3933" s="7">
        <f t="shared" si="1237"/>
        <v>18.273736240865762</v>
      </c>
      <c r="AA3933" s="14">
        <f t="shared" si="1238"/>
        <v>0.1183260404004829</v>
      </c>
      <c r="AB3933" s="15">
        <v>1.598538462</v>
      </c>
      <c r="AC3933" s="16">
        <f t="shared" si="1239"/>
        <v>1.1989038464999999</v>
      </c>
    </row>
    <row r="3934" spans="1:29" x14ac:dyDescent="0.25">
      <c r="A3934" s="1">
        <v>32307</v>
      </c>
      <c r="B3934" s="2">
        <v>0.79166666666666663</v>
      </c>
      <c r="C3934">
        <v>27</v>
      </c>
      <c r="D3934">
        <v>188</v>
      </c>
      <c r="E3934">
        <v>8</v>
      </c>
      <c r="F3934">
        <f t="shared" si="1222"/>
        <v>19</v>
      </c>
      <c r="G3934" s="8">
        <v>32.799999999999997</v>
      </c>
      <c r="H3934">
        <v>19</v>
      </c>
      <c r="I3934">
        <v>3931</v>
      </c>
      <c r="J3934">
        <f t="shared" si="1223"/>
        <v>164</v>
      </c>
      <c r="K3934" s="11">
        <f t="shared" si="1224"/>
        <v>1.4327043420217189</v>
      </c>
      <c r="L3934">
        <f t="shared" si="1225"/>
        <v>0.16916144436858138</v>
      </c>
      <c r="M3934">
        <f t="shared" si="1226"/>
        <v>19.336152690739475</v>
      </c>
      <c r="N3934" s="8">
        <f t="shared" si="1227"/>
        <v>-1.9206002832366771</v>
      </c>
      <c r="O3934" s="8">
        <f t="shared" si="1228"/>
        <v>0.40515928410569935</v>
      </c>
      <c r="P3934" s="4">
        <f t="shared" si="1229"/>
        <v>0</v>
      </c>
      <c r="Q3934" s="7">
        <f t="shared" si="1230"/>
        <v>0</v>
      </c>
      <c r="R3934" s="4">
        <f t="shared" si="1231"/>
        <v>0</v>
      </c>
      <c r="S3934" s="4">
        <f t="shared" si="1232"/>
        <v>0</v>
      </c>
      <c r="T3934" s="4">
        <f t="shared" si="1233"/>
        <v>1</v>
      </c>
      <c r="U3934" s="7">
        <f t="shared" si="1234"/>
        <v>0</v>
      </c>
      <c r="V3934" s="4">
        <f t="shared" si="1220"/>
        <v>0.38268428076468186</v>
      </c>
      <c r="W3934" s="14">
        <f t="shared" si="1221"/>
        <v>79.640161508129054</v>
      </c>
      <c r="X3934" s="7">
        <f t="shared" si="1235"/>
        <v>35.388305249014195</v>
      </c>
      <c r="Y3934" s="4">
        <f t="shared" si="1236"/>
        <v>3.9060027736293375</v>
      </c>
      <c r="Z3934" s="7">
        <f t="shared" si="1237"/>
        <v>18.353953470236796</v>
      </c>
      <c r="AA3934" s="14">
        <f t="shared" si="1238"/>
        <v>0.33979060078270196</v>
      </c>
      <c r="AB3934" s="15">
        <v>6.0093846150000001</v>
      </c>
      <c r="AC3934" s="16">
        <f t="shared" si="1239"/>
        <v>4.5070384612499996</v>
      </c>
    </row>
    <row r="3935" spans="1:29" x14ac:dyDescent="0.25">
      <c r="A3935" s="1">
        <v>32307</v>
      </c>
      <c r="B3935" s="2">
        <v>0.83333333333333337</v>
      </c>
      <c r="C3935">
        <v>0</v>
      </c>
      <c r="D3935">
        <v>0</v>
      </c>
      <c r="E3935">
        <v>0</v>
      </c>
      <c r="F3935">
        <f t="shared" si="1222"/>
        <v>0</v>
      </c>
      <c r="G3935" s="8">
        <v>31.1</v>
      </c>
      <c r="H3935">
        <v>20</v>
      </c>
      <c r="I3935">
        <v>3932</v>
      </c>
      <c r="J3935">
        <f t="shared" si="1223"/>
        <v>164</v>
      </c>
      <c r="K3935" s="11">
        <f t="shared" si="1224"/>
        <v>1.4327043420217189</v>
      </c>
      <c r="L3935">
        <f t="shared" si="1225"/>
        <v>0.16916144436858138</v>
      </c>
      <c r="M3935">
        <f t="shared" si="1226"/>
        <v>20.336152690739475</v>
      </c>
      <c r="N3935" s="8">
        <f t="shared" si="1227"/>
        <v>-2.1823996710358267</v>
      </c>
      <c r="O3935" s="8">
        <f t="shared" si="1228"/>
        <v>0.40515928410569935</v>
      </c>
      <c r="P3935" s="4">
        <f t="shared" si="1229"/>
        <v>0</v>
      </c>
      <c r="Q3935" s="7">
        <f t="shared" si="1230"/>
        <v>0</v>
      </c>
      <c r="R3935" s="4">
        <f t="shared" si="1231"/>
        <v>0</v>
      </c>
      <c r="S3935" s="4">
        <f t="shared" si="1232"/>
        <v>0</v>
      </c>
      <c r="T3935" s="4">
        <f t="shared" si="1233"/>
        <v>1</v>
      </c>
      <c r="U3935" s="7">
        <f t="shared" si="1234"/>
        <v>0</v>
      </c>
      <c r="V3935" s="4">
        <f t="shared" si="1220"/>
        <v>0.38268428076468186</v>
      </c>
      <c r="W3935" s="14">
        <f t="shared" si="1221"/>
        <v>0</v>
      </c>
      <c r="X3935" s="7">
        <f t="shared" si="1235"/>
        <v>31.1</v>
      </c>
      <c r="Y3935" s="4">
        <f t="shared" si="1236"/>
        <v>2.2936000000000005</v>
      </c>
      <c r="Z3935" s="7">
        <f t="shared" si="1237"/>
        <v>18.661922400000002</v>
      </c>
      <c r="AA3935" s="14">
        <f t="shared" si="1238"/>
        <v>0</v>
      </c>
      <c r="AB3935" s="15">
        <v>2.867846154</v>
      </c>
      <c r="AC3935" s="16">
        <f t="shared" si="1239"/>
        <v>2.1508846154999999</v>
      </c>
    </row>
    <row r="3936" spans="1:29" x14ac:dyDescent="0.25">
      <c r="A3936" s="1">
        <v>32307</v>
      </c>
      <c r="B3936" s="2">
        <v>0.875</v>
      </c>
      <c r="C3936">
        <v>0</v>
      </c>
      <c r="D3936">
        <v>0</v>
      </c>
      <c r="E3936">
        <v>0</v>
      </c>
      <c r="F3936">
        <f t="shared" si="1222"/>
        <v>0</v>
      </c>
      <c r="G3936" s="8">
        <v>29.4</v>
      </c>
      <c r="H3936">
        <v>21</v>
      </c>
      <c r="I3936">
        <v>3933</v>
      </c>
      <c r="J3936">
        <f t="shared" si="1223"/>
        <v>164</v>
      </c>
      <c r="K3936" s="11">
        <f t="shared" si="1224"/>
        <v>1.4327043420217189</v>
      </c>
      <c r="L3936">
        <f t="shared" si="1225"/>
        <v>0.16916144436858138</v>
      </c>
      <c r="M3936">
        <f t="shared" si="1226"/>
        <v>21.336152690739475</v>
      </c>
      <c r="N3936" s="8">
        <f t="shared" si="1227"/>
        <v>-2.4441990588349758</v>
      </c>
      <c r="O3936" s="8">
        <f t="shared" si="1228"/>
        <v>0.40515928410569935</v>
      </c>
      <c r="P3936" s="4">
        <f t="shared" si="1229"/>
        <v>0</v>
      </c>
      <c r="Q3936" s="7">
        <f t="shared" si="1230"/>
        <v>0</v>
      </c>
      <c r="R3936" s="4">
        <f t="shared" si="1231"/>
        <v>0</v>
      </c>
      <c r="S3936" s="4">
        <f t="shared" si="1232"/>
        <v>0</v>
      </c>
      <c r="T3936" s="4">
        <f t="shared" si="1233"/>
        <v>1</v>
      </c>
      <c r="U3936" s="7">
        <f t="shared" si="1234"/>
        <v>0</v>
      </c>
      <c r="V3936" s="4">
        <f t="shared" si="1220"/>
        <v>0.38268428076468186</v>
      </c>
      <c r="W3936" s="14">
        <f t="shared" si="1221"/>
        <v>0</v>
      </c>
      <c r="X3936" s="7">
        <f t="shared" si="1235"/>
        <v>29.4</v>
      </c>
      <c r="Y3936" s="4">
        <f t="shared" si="1236"/>
        <v>1.6543999999999994</v>
      </c>
      <c r="Z3936" s="7">
        <f t="shared" si="1237"/>
        <v>18.784009600000001</v>
      </c>
      <c r="AA3936" s="14">
        <f t="shared" si="1238"/>
        <v>0</v>
      </c>
      <c r="AB3936" s="15">
        <v>3.885307692</v>
      </c>
      <c r="AC3936" s="16">
        <f t="shared" si="1239"/>
        <v>2.9139807690000001</v>
      </c>
    </row>
    <row r="3937" spans="1:29" x14ac:dyDescent="0.25">
      <c r="A3937" s="1">
        <v>32307</v>
      </c>
      <c r="B3937" s="2">
        <v>0.91666666666666663</v>
      </c>
      <c r="C3937">
        <v>0</v>
      </c>
      <c r="D3937">
        <v>0</v>
      </c>
      <c r="E3937">
        <v>0</v>
      </c>
      <c r="F3937">
        <f t="shared" si="1222"/>
        <v>0</v>
      </c>
      <c r="G3937" s="8">
        <v>28.3</v>
      </c>
      <c r="H3937">
        <v>22</v>
      </c>
      <c r="I3937">
        <v>3934</v>
      </c>
      <c r="J3937">
        <f t="shared" si="1223"/>
        <v>164</v>
      </c>
      <c r="K3937" s="11">
        <f t="shared" si="1224"/>
        <v>1.4327043420217189</v>
      </c>
      <c r="L3937">
        <f t="shared" si="1225"/>
        <v>0.16916144436858138</v>
      </c>
      <c r="M3937">
        <f t="shared" si="1226"/>
        <v>22.336152690739475</v>
      </c>
      <c r="N3937" s="8">
        <f t="shared" si="1227"/>
        <v>-2.7059984466341254</v>
      </c>
      <c r="O3937" s="8">
        <f t="shared" si="1228"/>
        <v>0.40515928410569935</v>
      </c>
      <c r="P3937" s="4">
        <f t="shared" si="1229"/>
        <v>0</v>
      </c>
      <c r="Q3937" s="7">
        <f t="shared" si="1230"/>
        <v>0</v>
      </c>
      <c r="R3937" s="4">
        <f t="shared" si="1231"/>
        <v>0</v>
      </c>
      <c r="S3937" s="4">
        <f t="shared" si="1232"/>
        <v>0</v>
      </c>
      <c r="T3937" s="4">
        <f t="shared" si="1233"/>
        <v>1</v>
      </c>
      <c r="U3937" s="7">
        <f t="shared" si="1234"/>
        <v>0</v>
      </c>
      <c r="V3937" s="4">
        <f t="shared" si="1220"/>
        <v>0.38268428076468186</v>
      </c>
      <c r="W3937" s="14">
        <f t="shared" si="1221"/>
        <v>0</v>
      </c>
      <c r="X3937" s="7">
        <f t="shared" si="1235"/>
        <v>28.3</v>
      </c>
      <c r="Y3937" s="4">
        <f t="shared" si="1236"/>
        <v>1.2408000000000003</v>
      </c>
      <c r="Z3937" s="7">
        <f t="shared" si="1237"/>
        <v>18.863007199999998</v>
      </c>
      <c r="AA3937" s="14">
        <f t="shared" si="1238"/>
        <v>0</v>
      </c>
      <c r="AB3937" s="15">
        <v>5.6413846149999998</v>
      </c>
      <c r="AC3937" s="16">
        <f t="shared" si="1239"/>
        <v>4.2310384612499998</v>
      </c>
    </row>
    <row r="3938" spans="1:29" x14ac:dyDescent="0.25">
      <c r="A3938" s="1">
        <v>32307</v>
      </c>
      <c r="B3938" s="2">
        <v>0.95833333333333337</v>
      </c>
      <c r="C3938">
        <v>0</v>
      </c>
      <c r="D3938">
        <v>0</v>
      </c>
      <c r="E3938">
        <v>0</v>
      </c>
      <c r="F3938">
        <f t="shared" si="1222"/>
        <v>0</v>
      </c>
      <c r="G3938" s="8">
        <v>26.7</v>
      </c>
      <c r="H3938">
        <v>23</v>
      </c>
      <c r="I3938">
        <v>3935</v>
      </c>
      <c r="J3938">
        <f t="shared" si="1223"/>
        <v>164</v>
      </c>
      <c r="K3938" s="11">
        <f t="shared" si="1224"/>
        <v>1.4327043420217189</v>
      </c>
      <c r="L3938">
        <f t="shared" si="1225"/>
        <v>0.16916144436858138</v>
      </c>
      <c r="M3938">
        <f t="shared" si="1226"/>
        <v>23.336152690739475</v>
      </c>
      <c r="N3938" s="8">
        <f t="shared" si="1227"/>
        <v>-2.9677978344332745</v>
      </c>
      <c r="O3938" s="8">
        <f t="shared" si="1228"/>
        <v>0.40515928410569935</v>
      </c>
      <c r="P3938" s="4">
        <f t="shared" si="1229"/>
        <v>0</v>
      </c>
      <c r="Q3938" s="7">
        <f t="shared" si="1230"/>
        <v>0</v>
      </c>
      <c r="R3938" s="4">
        <f t="shared" si="1231"/>
        <v>0</v>
      </c>
      <c r="S3938" s="4">
        <f t="shared" si="1232"/>
        <v>0</v>
      </c>
      <c r="T3938" s="4">
        <f t="shared" si="1233"/>
        <v>1</v>
      </c>
      <c r="U3938" s="7">
        <f t="shared" si="1234"/>
        <v>0</v>
      </c>
      <c r="V3938" s="4">
        <f t="shared" si="1220"/>
        <v>0.38268428076468186</v>
      </c>
      <c r="W3938" s="14">
        <f t="shared" si="1221"/>
        <v>0</v>
      </c>
      <c r="X3938" s="7">
        <f t="shared" si="1235"/>
        <v>26.7</v>
      </c>
      <c r="Y3938" s="4">
        <f t="shared" si="1236"/>
        <v>0.63919999999999977</v>
      </c>
      <c r="Z3938" s="7">
        <f t="shared" si="1237"/>
        <v>18.977912799999999</v>
      </c>
      <c r="AA3938" s="14">
        <f t="shared" si="1238"/>
        <v>0</v>
      </c>
      <c r="AB3938" s="15">
        <v>7.7536923079999998</v>
      </c>
      <c r="AC3938" s="16">
        <f t="shared" si="1239"/>
        <v>5.8152692310000003</v>
      </c>
    </row>
    <row r="3939" spans="1:29" x14ac:dyDescent="0.25">
      <c r="A3939" s="1">
        <v>32307</v>
      </c>
      <c r="B3939" s="3">
        <v>1</v>
      </c>
      <c r="C3939">
        <v>0</v>
      </c>
      <c r="D3939">
        <v>0</v>
      </c>
      <c r="E3939">
        <v>0</v>
      </c>
      <c r="F3939">
        <f t="shared" si="1222"/>
        <v>0</v>
      </c>
      <c r="G3939" s="8">
        <v>26.1</v>
      </c>
      <c r="H3939">
        <v>24</v>
      </c>
      <c r="I3939">
        <v>3936</v>
      </c>
      <c r="J3939">
        <f t="shared" si="1223"/>
        <v>164</v>
      </c>
      <c r="K3939" s="11">
        <f t="shared" si="1224"/>
        <v>1.4327043420217189</v>
      </c>
      <c r="L3939">
        <f t="shared" si="1225"/>
        <v>0.16916144436858138</v>
      </c>
      <c r="M3939">
        <f t="shared" si="1226"/>
        <v>24.336152690739475</v>
      </c>
      <c r="N3939" s="8">
        <f t="shared" si="1227"/>
        <v>-3.2295972222324241</v>
      </c>
      <c r="O3939" s="8">
        <f t="shared" si="1228"/>
        <v>0.40515928410569935</v>
      </c>
      <c r="P3939" s="4">
        <f t="shared" si="1229"/>
        <v>0</v>
      </c>
      <c r="Q3939" s="7">
        <f t="shared" si="1230"/>
        <v>0</v>
      </c>
      <c r="R3939" s="4">
        <f t="shared" si="1231"/>
        <v>0</v>
      </c>
      <c r="S3939" s="4">
        <f t="shared" si="1232"/>
        <v>0</v>
      </c>
      <c r="T3939" s="4">
        <f t="shared" si="1233"/>
        <v>1</v>
      </c>
      <c r="U3939" s="7">
        <f t="shared" si="1234"/>
        <v>0</v>
      </c>
      <c r="V3939" s="4">
        <f t="shared" si="1220"/>
        <v>0.38268428076468186</v>
      </c>
      <c r="W3939" s="14">
        <f t="shared" si="1221"/>
        <v>0</v>
      </c>
      <c r="X3939" s="7">
        <f t="shared" si="1235"/>
        <v>26.1</v>
      </c>
      <c r="Y3939" s="4">
        <f t="shared" si="1236"/>
        <v>0.41360000000000052</v>
      </c>
      <c r="Z3939" s="7">
        <f t="shared" si="1237"/>
        <v>19.0210024</v>
      </c>
      <c r="AA3939" s="14">
        <f t="shared" si="1238"/>
        <v>0</v>
      </c>
      <c r="AB3939" s="15">
        <v>5.43</v>
      </c>
      <c r="AC3939" s="16">
        <f t="shared" si="1239"/>
        <v>4.0724999999999998</v>
      </c>
    </row>
    <row r="3940" spans="1:29" x14ac:dyDescent="0.25">
      <c r="A3940" s="1">
        <v>32308</v>
      </c>
      <c r="B3940" s="2">
        <v>4.1666666666666664E-2</v>
      </c>
      <c r="C3940">
        <v>0</v>
      </c>
      <c r="D3940">
        <v>0</v>
      </c>
      <c r="E3940">
        <v>0</v>
      </c>
      <c r="F3940">
        <f t="shared" si="1222"/>
        <v>0</v>
      </c>
      <c r="G3940" s="8">
        <v>23.9</v>
      </c>
      <c r="H3940">
        <v>1</v>
      </c>
      <c r="I3940">
        <v>3937</v>
      </c>
      <c r="J3940">
        <f t="shared" si="1223"/>
        <v>165</v>
      </c>
      <c r="K3940" s="11">
        <f t="shared" si="1224"/>
        <v>1.4499658401183659</v>
      </c>
      <c r="L3940">
        <f t="shared" si="1225"/>
        <v>-3.4658906951466895E-2</v>
      </c>
      <c r="M3940">
        <f t="shared" si="1226"/>
        <v>1.3327556848841422</v>
      </c>
      <c r="N3940" s="8">
        <f t="shared" si="1227"/>
        <v>2.7926780312012882</v>
      </c>
      <c r="O3940" s="8">
        <f t="shared" si="1228"/>
        <v>0.40609641772196897</v>
      </c>
      <c r="P3940" s="4">
        <f t="shared" si="1229"/>
        <v>0</v>
      </c>
      <c r="Q3940" s="7">
        <f t="shared" si="1230"/>
        <v>0</v>
      </c>
      <c r="R3940" s="4">
        <f t="shared" si="1231"/>
        <v>0</v>
      </c>
      <c r="S3940" s="4">
        <f t="shared" si="1232"/>
        <v>0</v>
      </c>
      <c r="T3940" s="4">
        <f t="shared" si="1233"/>
        <v>1</v>
      </c>
      <c r="U3940" s="7">
        <f t="shared" si="1234"/>
        <v>0</v>
      </c>
      <c r="V3940" s="4">
        <f t="shared" si="1220"/>
        <v>0.38268428076468186</v>
      </c>
      <c r="W3940" s="14">
        <f t="shared" si="1221"/>
        <v>0</v>
      </c>
      <c r="X3940" s="7">
        <f t="shared" si="1235"/>
        <v>23.9</v>
      </c>
      <c r="Y3940" s="4">
        <f t="shared" si="1236"/>
        <v>-0.41360000000000052</v>
      </c>
      <c r="Z3940" s="7">
        <f t="shared" si="1237"/>
        <v>19.178997600000002</v>
      </c>
      <c r="AA3940" s="14">
        <f t="shared" si="1238"/>
        <v>0</v>
      </c>
      <c r="AB3940" s="15">
        <v>4.4619999999999997</v>
      </c>
      <c r="AC3940" s="16">
        <f t="shared" si="1239"/>
        <v>3.3464999999999998</v>
      </c>
    </row>
    <row r="3941" spans="1:29" x14ac:dyDescent="0.25">
      <c r="A3941" s="1">
        <v>32308</v>
      </c>
      <c r="B3941" s="2">
        <v>8.3333333333333329E-2</v>
      </c>
      <c r="C3941">
        <v>0</v>
      </c>
      <c r="D3941">
        <v>0</v>
      </c>
      <c r="E3941">
        <v>0</v>
      </c>
      <c r="F3941">
        <f t="shared" si="1222"/>
        <v>0</v>
      </c>
      <c r="G3941" s="8">
        <v>22.8</v>
      </c>
      <c r="H3941">
        <v>2</v>
      </c>
      <c r="I3941">
        <v>3938</v>
      </c>
      <c r="J3941">
        <f t="shared" si="1223"/>
        <v>165</v>
      </c>
      <c r="K3941" s="11">
        <f t="shared" si="1224"/>
        <v>1.4499658401183659</v>
      </c>
      <c r="L3941">
        <f t="shared" si="1225"/>
        <v>-3.4658906951466895E-2</v>
      </c>
      <c r="M3941">
        <f t="shared" si="1226"/>
        <v>2.332755684884142</v>
      </c>
      <c r="N3941" s="8">
        <f t="shared" si="1227"/>
        <v>2.5308786434021391</v>
      </c>
      <c r="O3941" s="8">
        <f t="shared" si="1228"/>
        <v>0.40609641772196897</v>
      </c>
      <c r="P3941" s="4">
        <f t="shared" si="1229"/>
        <v>0</v>
      </c>
      <c r="Q3941" s="7">
        <f t="shared" si="1230"/>
        <v>0</v>
      </c>
      <c r="R3941" s="4">
        <f t="shared" si="1231"/>
        <v>0</v>
      </c>
      <c r="S3941" s="4">
        <f t="shared" si="1232"/>
        <v>0</v>
      </c>
      <c r="T3941" s="4">
        <f t="shared" si="1233"/>
        <v>1</v>
      </c>
      <c r="U3941" s="7">
        <f t="shared" si="1234"/>
        <v>0</v>
      </c>
      <c r="V3941" s="4">
        <f t="shared" si="1220"/>
        <v>0.38268428076468186</v>
      </c>
      <c r="W3941" s="14">
        <f t="shared" si="1221"/>
        <v>0</v>
      </c>
      <c r="X3941" s="7">
        <f t="shared" si="1235"/>
        <v>22.8</v>
      </c>
      <c r="Y3941" s="4">
        <f t="shared" si="1236"/>
        <v>-0.82719999999999971</v>
      </c>
      <c r="Z3941" s="7">
        <f t="shared" si="1237"/>
        <v>19.2579952</v>
      </c>
      <c r="AA3941" s="14">
        <f t="shared" si="1238"/>
        <v>0</v>
      </c>
      <c r="AB3941" s="15">
        <v>4.262308</v>
      </c>
      <c r="AC3941" s="16">
        <f t="shared" si="1239"/>
        <v>3.1967309999999998</v>
      </c>
    </row>
    <row r="3942" spans="1:29" x14ac:dyDescent="0.25">
      <c r="A3942" s="1">
        <v>32308</v>
      </c>
      <c r="B3942" s="2">
        <v>0.125</v>
      </c>
      <c r="C3942">
        <v>0</v>
      </c>
      <c r="D3942">
        <v>0</v>
      </c>
      <c r="E3942">
        <v>0</v>
      </c>
      <c r="F3942">
        <f t="shared" si="1222"/>
        <v>0</v>
      </c>
      <c r="G3942" s="8">
        <v>23.9</v>
      </c>
      <c r="H3942">
        <v>3</v>
      </c>
      <c r="I3942">
        <v>3939</v>
      </c>
      <c r="J3942">
        <f t="shared" si="1223"/>
        <v>165</v>
      </c>
      <c r="K3942" s="11">
        <f t="shared" si="1224"/>
        <v>1.4499658401183659</v>
      </c>
      <c r="L3942">
        <f t="shared" si="1225"/>
        <v>-3.4658906951466895E-2</v>
      </c>
      <c r="M3942">
        <f t="shared" si="1226"/>
        <v>3.332755684884142</v>
      </c>
      <c r="N3942" s="8">
        <f t="shared" si="1227"/>
        <v>2.2690792556029895</v>
      </c>
      <c r="O3942" s="8">
        <f t="shared" si="1228"/>
        <v>0.40609641772196897</v>
      </c>
      <c r="P3942" s="4">
        <f t="shared" si="1229"/>
        <v>0</v>
      </c>
      <c r="Q3942" s="7">
        <f t="shared" si="1230"/>
        <v>0</v>
      </c>
      <c r="R3942" s="4">
        <f t="shared" si="1231"/>
        <v>0</v>
      </c>
      <c r="S3942" s="4">
        <f t="shared" si="1232"/>
        <v>0</v>
      </c>
      <c r="T3942" s="4">
        <f t="shared" si="1233"/>
        <v>1</v>
      </c>
      <c r="U3942" s="7">
        <f t="shared" si="1234"/>
        <v>0</v>
      </c>
      <c r="V3942" s="4">
        <f t="shared" si="1220"/>
        <v>0.38268428076468186</v>
      </c>
      <c r="W3942" s="14">
        <f t="shared" si="1221"/>
        <v>0</v>
      </c>
      <c r="X3942" s="7">
        <f t="shared" si="1235"/>
        <v>23.9</v>
      </c>
      <c r="Y3942" s="4">
        <f t="shared" si="1236"/>
        <v>-0.41360000000000052</v>
      </c>
      <c r="Z3942" s="7">
        <f t="shared" si="1237"/>
        <v>19.178997600000002</v>
      </c>
      <c r="AA3942" s="14">
        <f t="shared" si="1238"/>
        <v>0</v>
      </c>
      <c r="AB3942" s="15">
        <v>3.8106923080000001</v>
      </c>
      <c r="AC3942" s="16">
        <f t="shared" si="1239"/>
        <v>2.8580192310000001</v>
      </c>
    </row>
    <row r="3943" spans="1:29" x14ac:dyDescent="0.25">
      <c r="A3943" s="1">
        <v>32308</v>
      </c>
      <c r="B3943" s="2">
        <v>0.16666666666666666</v>
      </c>
      <c r="C3943">
        <v>0</v>
      </c>
      <c r="D3943">
        <v>0</v>
      </c>
      <c r="E3943">
        <v>0</v>
      </c>
      <c r="F3943">
        <f t="shared" si="1222"/>
        <v>0</v>
      </c>
      <c r="G3943" s="8">
        <v>21.7</v>
      </c>
      <c r="H3943">
        <v>4</v>
      </c>
      <c r="I3943">
        <v>3940</v>
      </c>
      <c r="J3943">
        <f t="shared" si="1223"/>
        <v>165</v>
      </c>
      <c r="K3943" s="11">
        <f t="shared" si="1224"/>
        <v>1.4499658401183659</v>
      </c>
      <c r="L3943">
        <f t="shared" si="1225"/>
        <v>-3.4658906951466895E-2</v>
      </c>
      <c r="M3943">
        <f t="shared" si="1226"/>
        <v>4.332755684884142</v>
      </c>
      <c r="N3943" s="8">
        <f t="shared" si="1227"/>
        <v>2.0072798678038404</v>
      </c>
      <c r="O3943" s="8">
        <f t="shared" si="1228"/>
        <v>0.40609641772196897</v>
      </c>
      <c r="P3943" s="4">
        <f t="shared" si="1229"/>
        <v>0</v>
      </c>
      <c r="Q3943" s="7">
        <f t="shared" si="1230"/>
        <v>0</v>
      </c>
      <c r="R3943" s="4">
        <f t="shared" si="1231"/>
        <v>0</v>
      </c>
      <c r="S3943" s="4">
        <f t="shared" si="1232"/>
        <v>0</v>
      </c>
      <c r="T3943" s="4">
        <f t="shared" si="1233"/>
        <v>1</v>
      </c>
      <c r="U3943" s="7">
        <f t="shared" si="1234"/>
        <v>0</v>
      </c>
      <c r="V3943" s="4">
        <f t="shared" si="1220"/>
        <v>0.38268428076468186</v>
      </c>
      <c r="W3943" s="14">
        <f t="shared" si="1221"/>
        <v>0</v>
      </c>
      <c r="X3943" s="7">
        <f t="shared" si="1235"/>
        <v>21.7</v>
      </c>
      <c r="Y3943" s="4">
        <f t="shared" si="1236"/>
        <v>-1.2408000000000003</v>
      </c>
      <c r="Z3943" s="7">
        <f t="shared" si="1237"/>
        <v>19.336992800000001</v>
      </c>
      <c r="AA3943" s="14">
        <f t="shared" si="1238"/>
        <v>0</v>
      </c>
      <c r="AB3943" s="15">
        <v>3.2619230770000001</v>
      </c>
      <c r="AC3943" s="16">
        <f t="shared" si="1239"/>
        <v>2.4464423077499999</v>
      </c>
    </row>
    <row r="3944" spans="1:29" x14ac:dyDescent="0.25">
      <c r="A3944" s="1">
        <v>32308</v>
      </c>
      <c r="B3944" s="2">
        <v>0.20833333333333334</v>
      </c>
      <c r="C3944">
        <v>12</v>
      </c>
      <c r="D3944">
        <v>110</v>
      </c>
      <c r="E3944">
        <v>0</v>
      </c>
      <c r="F3944">
        <f t="shared" si="1222"/>
        <v>12</v>
      </c>
      <c r="G3944" s="8">
        <v>21.1</v>
      </c>
      <c r="H3944">
        <v>5</v>
      </c>
      <c r="I3944">
        <v>3941</v>
      </c>
      <c r="J3944">
        <f t="shared" si="1223"/>
        <v>165</v>
      </c>
      <c r="K3944" s="11">
        <f t="shared" si="1224"/>
        <v>1.4499658401183659</v>
      </c>
      <c r="L3944">
        <f t="shared" si="1225"/>
        <v>-3.4658906951466895E-2</v>
      </c>
      <c r="M3944">
        <f t="shared" si="1226"/>
        <v>5.332755684884142</v>
      </c>
      <c r="N3944" s="8">
        <f t="shared" si="1227"/>
        <v>1.7454804800046908</v>
      </c>
      <c r="O3944" s="8">
        <f t="shared" si="1228"/>
        <v>0.40609641772196897</v>
      </c>
      <c r="P3944" s="4">
        <f t="shared" si="1229"/>
        <v>0.10362117243739438</v>
      </c>
      <c r="Q3944" s="7">
        <f t="shared" si="1230"/>
        <v>0.10380751028471259</v>
      </c>
      <c r="R3944" s="4">
        <f t="shared" si="1231"/>
        <v>1.1422853893880114</v>
      </c>
      <c r="S3944" s="4">
        <f t="shared" si="1232"/>
        <v>1.9993072642017817</v>
      </c>
      <c r="T3944" s="4">
        <f t="shared" si="1233"/>
        <v>1</v>
      </c>
      <c r="U3944" s="7">
        <f t="shared" si="1234"/>
        <v>1.9993072642017817</v>
      </c>
      <c r="V3944" s="4">
        <f t="shared" si="1220"/>
        <v>0</v>
      </c>
      <c r="W3944" s="14">
        <f t="shared" si="1221"/>
        <v>0</v>
      </c>
      <c r="X3944" s="7">
        <f t="shared" si="1235"/>
        <v>21.1</v>
      </c>
      <c r="Y3944" s="4">
        <f t="shared" si="1236"/>
        <v>-1.4663999999999995</v>
      </c>
      <c r="Z3944" s="7">
        <f t="shared" si="1237"/>
        <v>19.380082399999999</v>
      </c>
      <c r="AA3944" s="14">
        <f t="shared" si="1238"/>
        <v>0</v>
      </c>
      <c r="AB3944" s="15">
        <v>3.2519998459999999</v>
      </c>
      <c r="AC3944" s="16">
        <f t="shared" si="1239"/>
        <v>2.4389998844999998</v>
      </c>
    </row>
    <row r="3945" spans="1:29" x14ac:dyDescent="0.25">
      <c r="A3945" s="1">
        <v>32308</v>
      </c>
      <c r="B3945" s="2">
        <v>0.25</v>
      </c>
      <c r="C3945">
        <v>129</v>
      </c>
      <c r="D3945">
        <v>539</v>
      </c>
      <c r="E3945">
        <v>21</v>
      </c>
      <c r="F3945">
        <f t="shared" si="1222"/>
        <v>108</v>
      </c>
      <c r="G3945" s="8">
        <v>24.4</v>
      </c>
      <c r="H3945">
        <v>6</v>
      </c>
      <c r="I3945">
        <v>3942</v>
      </c>
      <c r="J3945">
        <f t="shared" si="1223"/>
        <v>165</v>
      </c>
      <c r="K3945" s="11">
        <f t="shared" si="1224"/>
        <v>1.4499658401183659</v>
      </c>
      <c r="L3945">
        <f t="shared" si="1225"/>
        <v>-3.4658906951466895E-2</v>
      </c>
      <c r="M3945">
        <f t="shared" si="1226"/>
        <v>6.332755684884142</v>
      </c>
      <c r="N3945" s="8">
        <f t="shared" si="1227"/>
        <v>1.4836810922055412</v>
      </c>
      <c r="O3945" s="8">
        <f t="shared" si="1228"/>
        <v>0.40609641772196897</v>
      </c>
      <c r="P3945" s="4">
        <f t="shared" si="1229"/>
        <v>0.29724984032374824</v>
      </c>
      <c r="Q3945" s="7">
        <f t="shared" si="1230"/>
        <v>0.30181100506713471</v>
      </c>
      <c r="R3945" s="4">
        <f t="shared" si="1231"/>
        <v>1.2817322068398582</v>
      </c>
      <c r="S3945" s="4">
        <f t="shared" si="1232"/>
        <v>1.8598604467499349</v>
      </c>
      <c r="T3945" s="4">
        <f t="shared" si="1233"/>
        <v>1</v>
      </c>
      <c r="U3945" s="7">
        <f t="shared" si="1234"/>
        <v>1.8598604467499349</v>
      </c>
      <c r="V3945" s="4">
        <f t="shared" si="1220"/>
        <v>0.17046748152192914</v>
      </c>
      <c r="W3945" s="14">
        <f t="shared" si="1221"/>
        <v>112.08270394178805</v>
      </c>
      <c r="X3945" s="7">
        <f t="shared" si="1235"/>
        <v>28.042687878108111</v>
      </c>
      <c r="Y3945" s="4">
        <f t="shared" si="1236"/>
        <v>1.1440506421686498</v>
      </c>
      <c r="Z3945" s="7">
        <f t="shared" si="1237"/>
        <v>18.881486327345787</v>
      </c>
      <c r="AA3945" s="14">
        <f t="shared" si="1238"/>
        <v>0.49195386945126429</v>
      </c>
      <c r="AB3945" s="15">
        <v>3.0253075379999999</v>
      </c>
      <c r="AC3945" s="16">
        <f t="shared" si="1239"/>
        <v>2.2689806534999999</v>
      </c>
    </row>
    <row r="3946" spans="1:29" x14ac:dyDescent="0.25">
      <c r="A3946" s="1">
        <v>32308</v>
      </c>
      <c r="B3946" s="2">
        <v>0.29166666666666669</v>
      </c>
      <c r="C3946">
        <v>325</v>
      </c>
      <c r="D3946">
        <v>760</v>
      </c>
      <c r="E3946">
        <v>28</v>
      </c>
      <c r="F3946">
        <f t="shared" si="1222"/>
        <v>297</v>
      </c>
      <c r="G3946" s="8">
        <v>27.8</v>
      </c>
      <c r="H3946">
        <v>7</v>
      </c>
      <c r="I3946">
        <v>3943</v>
      </c>
      <c r="J3946">
        <f t="shared" si="1223"/>
        <v>165</v>
      </c>
      <c r="K3946" s="11">
        <f t="shared" si="1224"/>
        <v>1.4499658401183659</v>
      </c>
      <c r="L3946">
        <f t="shared" si="1225"/>
        <v>-3.4658906951466895E-2</v>
      </c>
      <c r="M3946">
        <f t="shared" si="1226"/>
        <v>7.332755684884142</v>
      </c>
      <c r="N3946" s="8">
        <f t="shared" si="1227"/>
        <v>1.2218817044063919</v>
      </c>
      <c r="O3946" s="8">
        <f t="shared" si="1228"/>
        <v>0.40609641772196897</v>
      </c>
      <c r="P3946" s="4">
        <f t="shared" si="1229"/>
        <v>0.48647642345294312</v>
      </c>
      <c r="Q3946" s="7">
        <f t="shared" si="1230"/>
        <v>0.50805223811487288</v>
      </c>
      <c r="R3946" s="4">
        <f t="shared" si="1231"/>
        <v>1.4165046112633881</v>
      </c>
      <c r="S3946" s="4">
        <f t="shared" si="1232"/>
        <v>1.725088042326405</v>
      </c>
      <c r="T3946" s="4">
        <f t="shared" si="1233"/>
        <v>1</v>
      </c>
      <c r="U3946" s="7">
        <f t="shared" si="1234"/>
        <v>1.725088042326405</v>
      </c>
      <c r="V3946" s="4">
        <f t="shared" si="1220"/>
        <v>0.39806261951545385</v>
      </c>
      <c r="W3946" s="14">
        <f t="shared" si="1221"/>
        <v>329.46189936703593</v>
      </c>
      <c r="X3946" s="7">
        <f t="shared" si="1235"/>
        <v>38.507511729428671</v>
      </c>
      <c r="Y3946" s="4">
        <f t="shared" si="1236"/>
        <v>5.0788244102651801</v>
      </c>
      <c r="Z3946" s="7">
        <f t="shared" si="1237"/>
        <v>18.12994453763935</v>
      </c>
      <c r="AA3946" s="14">
        <f t="shared" si="1238"/>
        <v>1.3885172395176002</v>
      </c>
      <c r="AB3946" s="15">
        <v>2.163461538</v>
      </c>
      <c r="AC3946" s="16">
        <f t="shared" si="1239"/>
        <v>1.6225961535</v>
      </c>
    </row>
    <row r="3947" spans="1:29" x14ac:dyDescent="0.25">
      <c r="A3947" s="1">
        <v>32308</v>
      </c>
      <c r="B3947" s="2">
        <v>0.33333333333333331</v>
      </c>
      <c r="C3947">
        <v>539</v>
      </c>
      <c r="D3947">
        <v>864</v>
      </c>
      <c r="E3947">
        <v>43</v>
      </c>
      <c r="F3947">
        <f t="shared" si="1222"/>
        <v>496</v>
      </c>
      <c r="G3947" s="8">
        <v>30.6</v>
      </c>
      <c r="H3947">
        <v>8</v>
      </c>
      <c r="I3947">
        <v>3944</v>
      </c>
      <c r="J3947">
        <f t="shared" si="1223"/>
        <v>165</v>
      </c>
      <c r="K3947" s="11">
        <f t="shared" si="1224"/>
        <v>1.4499658401183659</v>
      </c>
      <c r="L3947">
        <f t="shared" si="1225"/>
        <v>-3.4658906951466895E-2</v>
      </c>
      <c r="M3947">
        <f t="shared" si="1226"/>
        <v>8.3327556848841429</v>
      </c>
      <c r="N3947" s="8">
        <f t="shared" si="1227"/>
        <v>0.96008231660724241</v>
      </c>
      <c r="O3947" s="8">
        <f t="shared" si="1228"/>
        <v>0.40609641772196897</v>
      </c>
      <c r="P3947" s="4">
        <f t="shared" si="1229"/>
        <v>0.65840544289643876</v>
      </c>
      <c r="Q3947" s="7">
        <f t="shared" si="1230"/>
        <v>0.71869823995242044</v>
      </c>
      <c r="R3947" s="4">
        <f t="shared" si="1231"/>
        <v>1.5588729770389174</v>
      </c>
      <c r="S3947" s="4">
        <f t="shared" si="1232"/>
        <v>1.5827196765508758</v>
      </c>
      <c r="T3947" s="4">
        <f t="shared" si="1233"/>
        <v>1</v>
      </c>
      <c r="U3947" s="7">
        <f t="shared" si="1234"/>
        <v>1.5827196765508758</v>
      </c>
      <c r="V3947" s="4">
        <f t="shared" si="1220"/>
        <v>0.60485285087854712</v>
      </c>
      <c r="W3947" s="14">
        <f t="shared" si="1221"/>
        <v>563.95626555254728</v>
      </c>
      <c r="X3947" s="7">
        <f t="shared" si="1235"/>
        <v>48.928578630457793</v>
      </c>
      <c r="Y3947" s="4">
        <f t="shared" si="1236"/>
        <v>8.9971455650521293</v>
      </c>
      <c r="Z3947" s="7">
        <f t="shared" si="1237"/>
        <v>17.381545197075042</v>
      </c>
      <c r="AA3947" s="14">
        <f t="shared" si="1238"/>
        <v>2.2786803694139333</v>
      </c>
      <c r="AB3947" s="15">
        <v>1.280076923</v>
      </c>
      <c r="AC3947" s="16">
        <f t="shared" si="1239"/>
        <v>0.96005769224999993</v>
      </c>
    </row>
    <row r="3948" spans="1:29" x14ac:dyDescent="0.25">
      <c r="A3948" s="1">
        <v>32308</v>
      </c>
      <c r="B3948" s="2">
        <v>0.375</v>
      </c>
      <c r="C3948">
        <v>745</v>
      </c>
      <c r="D3948">
        <v>917</v>
      </c>
      <c r="E3948">
        <v>73</v>
      </c>
      <c r="F3948">
        <f t="shared" si="1222"/>
        <v>672</v>
      </c>
      <c r="G3948" s="8">
        <v>32.200000000000003</v>
      </c>
      <c r="H3948">
        <v>9</v>
      </c>
      <c r="I3948">
        <v>3945</v>
      </c>
      <c r="J3948">
        <f t="shared" si="1223"/>
        <v>165</v>
      </c>
      <c r="K3948" s="11">
        <f t="shared" si="1224"/>
        <v>1.4499658401183659</v>
      </c>
      <c r="L3948">
        <f t="shared" si="1225"/>
        <v>-3.4658906951466895E-2</v>
      </c>
      <c r="M3948">
        <f t="shared" si="1226"/>
        <v>9.3327556848841429</v>
      </c>
      <c r="N3948" s="8">
        <f t="shared" si="1227"/>
        <v>0.69828292880809295</v>
      </c>
      <c r="O3948" s="8">
        <f t="shared" si="1228"/>
        <v>0.40609641772196897</v>
      </c>
      <c r="P3948" s="4">
        <f t="shared" si="1229"/>
        <v>0.80132022010529935</v>
      </c>
      <c r="Q3948" s="7">
        <f t="shared" si="1230"/>
        <v>0.92949882387844829</v>
      </c>
      <c r="R3948" s="4">
        <f t="shared" si="1231"/>
        <v>1.411021445805728</v>
      </c>
      <c r="S3948" s="4">
        <f t="shared" si="1232"/>
        <v>1.411021445805728</v>
      </c>
      <c r="T3948" s="4">
        <f t="shared" si="1233"/>
        <v>0</v>
      </c>
      <c r="U3948" s="7">
        <f t="shared" si="1234"/>
        <v>1.411021445805728</v>
      </c>
      <c r="V3948" s="4">
        <f t="shared" si="1220"/>
        <v>0.77674576308082899</v>
      </c>
      <c r="W3948" s="14">
        <f t="shared" si="1221"/>
        <v>782.49745485498602</v>
      </c>
      <c r="X3948" s="7">
        <f t="shared" si="1235"/>
        <v>57.631167282787047</v>
      </c>
      <c r="Y3948" s="4">
        <f t="shared" si="1236"/>
        <v>12.26931889832793</v>
      </c>
      <c r="Z3948" s="7">
        <f t="shared" si="1237"/>
        <v>16.756560090419367</v>
      </c>
      <c r="AA3948" s="14">
        <f t="shared" si="1238"/>
        <v>3.048017139559025</v>
      </c>
      <c r="AB3948" s="15">
        <v>1.243153846</v>
      </c>
      <c r="AC3948" s="16">
        <f t="shared" si="1239"/>
        <v>0.93236538449999995</v>
      </c>
    </row>
    <row r="3949" spans="1:29" x14ac:dyDescent="0.25">
      <c r="A3949" s="1">
        <v>32308</v>
      </c>
      <c r="B3949" s="2">
        <v>0.41666666666666669</v>
      </c>
      <c r="C3949">
        <v>913</v>
      </c>
      <c r="D3949">
        <v>944</v>
      </c>
      <c r="E3949">
        <v>104</v>
      </c>
      <c r="F3949">
        <f t="shared" si="1222"/>
        <v>809</v>
      </c>
      <c r="G3949" s="8">
        <v>33.9</v>
      </c>
      <c r="H3949">
        <v>10</v>
      </c>
      <c r="I3949">
        <v>3946</v>
      </c>
      <c r="J3949">
        <f t="shared" si="1223"/>
        <v>165</v>
      </c>
      <c r="K3949" s="11">
        <f t="shared" si="1224"/>
        <v>1.4499658401183659</v>
      </c>
      <c r="L3949">
        <f t="shared" si="1225"/>
        <v>-3.4658906951466895E-2</v>
      </c>
      <c r="M3949">
        <f t="shared" si="1226"/>
        <v>10.332755684884143</v>
      </c>
      <c r="N3949" s="8">
        <f t="shared" si="1227"/>
        <v>0.43648354100894354</v>
      </c>
      <c r="O3949" s="8">
        <f t="shared" si="1228"/>
        <v>0.40609641772196897</v>
      </c>
      <c r="P3949" s="4">
        <f t="shared" si="1229"/>
        <v>0.90548134919057732</v>
      </c>
      <c r="Q3949" s="7">
        <f t="shared" si="1230"/>
        <v>1.1325125772699636</v>
      </c>
      <c r="R3949" s="4">
        <f t="shared" si="1231"/>
        <v>1.1558544739030321</v>
      </c>
      <c r="S3949" s="4">
        <f t="shared" si="1232"/>
        <v>1.1558544739030321</v>
      </c>
      <c r="T3949" s="4">
        <f t="shared" si="1233"/>
        <v>0</v>
      </c>
      <c r="U3949" s="7">
        <f t="shared" si="1234"/>
        <v>1.1558544739030321</v>
      </c>
      <c r="V3949" s="4">
        <f t="shared" si="1220"/>
        <v>0.90202713822218261</v>
      </c>
      <c r="W3949" s="14">
        <f t="shared" si="1221"/>
        <v>951.55533589853553</v>
      </c>
      <c r="X3949" s="7">
        <f t="shared" si="1235"/>
        <v>64.825548416702404</v>
      </c>
      <c r="Y3949" s="4">
        <f t="shared" si="1236"/>
        <v>14.974406204680104</v>
      </c>
      <c r="Z3949" s="7">
        <f t="shared" si="1237"/>
        <v>16.239888414906101</v>
      </c>
      <c r="AA3949" s="14">
        <f t="shared" si="1238"/>
        <v>3.5922511513961859</v>
      </c>
      <c r="AB3949" s="15">
        <v>1.8963077690000001</v>
      </c>
      <c r="AC3949" s="16">
        <f t="shared" si="1239"/>
        <v>1.4222308267500001</v>
      </c>
    </row>
    <row r="3950" spans="1:29" x14ac:dyDescent="0.25">
      <c r="A3950" s="1">
        <v>32308</v>
      </c>
      <c r="B3950" s="2">
        <v>0.45833333333333331</v>
      </c>
      <c r="C3950">
        <v>1007</v>
      </c>
      <c r="D3950">
        <v>941</v>
      </c>
      <c r="E3950">
        <v>122</v>
      </c>
      <c r="F3950">
        <f t="shared" si="1222"/>
        <v>885</v>
      </c>
      <c r="G3950" s="8">
        <v>35.6</v>
      </c>
      <c r="H3950">
        <v>11</v>
      </c>
      <c r="I3950">
        <v>3947</v>
      </c>
      <c r="J3950">
        <f t="shared" si="1223"/>
        <v>165</v>
      </c>
      <c r="K3950" s="11">
        <f t="shared" si="1224"/>
        <v>1.4499658401183659</v>
      </c>
      <c r="L3950">
        <f t="shared" si="1225"/>
        <v>-3.4658906951466895E-2</v>
      </c>
      <c r="M3950">
        <f t="shared" si="1226"/>
        <v>11.332755684884143</v>
      </c>
      <c r="N3950" s="8">
        <f t="shared" si="1227"/>
        <v>0.17468415320979414</v>
      </c>
      <c r="O3950" s="8">
        <f t="shared" si="1228"/>
        <v>0.40609641772196897</v>
      </c>
      <c r="P3950" s="4">
        <f t="shared" si="1229"/>
        <v>0.96379042133951542</v>
      </c>
      <c r="Q3950" s="7">
        <f t="shared" si="1230"/>
        <v>1.3008695373496304</v>
      </c>
      <c r="R3950" s="4">
        <f t="shared" si="1231"/>
        <v>0.64193464583054094</v>
      </c>
      <c r="S3950" s="4">
        <f t="shared" si="1232"/>
        <v>0.64193464583054094</v>
      </c>
      <c r="T3950" s="4">
        <f t="shared" si="1233"/>
        <v>0</v>
      </c>
      <c r="U3950" s="7">
        <f t="shared" si="1234"/>
        <v>0.64193464583054094</v>
      </c>
      <c r="V3950" s="4">
        <f t="shared" si="1220"/>
        <v>0.97215925762398614</v>
      </c>
      <c r="W3950" s="14">
        <f t="shared" si="1221"/>
        <v>1032.158491470796</v>
      </c>
      <c r="X3950" s="7">
        <f t="shared" si="1235"/>
        <v>69.145150972800877</v>
      </c>
      <c r="Y3950" s="4">
        <f t="shared" si="1236"/>
        <v>16.598576765773132</v>
      </c>
      <c r="Z3950" s="7">
        <f t="shared" si="1237"/>
        <v>15.929671837737333</v>
      </c>
      <c r="AA3950" s="14">
        <f t="shared" si="1238"/>
        <v>3.8221068313228908</v>
      </c>
      <c r="AB3950" s="15">
        <v>3.987923077</v>
      </c>
      <c r="AC3950" s="16">
        <f t="shared" si="1239"/>
        <v>2.9909423077500001</v>
      </c>
    </row>
    <row r="3951" spans="1:29" x14ac:dyDescent="0.25">
      <c r="A3951" s="1">
        <v>32308</v>
      </c>
      <c r="B3951" s="2">
        <v>0.5</v>
      </c>
      <c r="C3951">
        <v>1073</v>
      </c>
      <c r="D3951">
        <v>960</v>
      </c>
      <c r="E3951">
        <v>137</v>
      </c>
      <c r="F3951">
        <f t="shared" si="1222"/>
        <v>936</v>
      </c>
      <c r="G3951" s="8">
        <v>36.1</v>
      </c>
      <c r="H3951">
        <v>12</v>
      </c>
      <c r="I3951">
        <v>3948</v>
      </c>
      <c r="J3951">
        <f t="shared" si="1223"/>
        <v>165</v>
      </c>
      <c r="K3951" s="11">
        <f t="shared" si="1224"/>
        <v>1.4499658401183659</v>
      </c>
      <c r="L3951">
        <f t="shared" si="1225"/>
        <v>-3.4658906951466895E-2</v>
      </c>
      <c r="M3951">
        <f t="shared" si="1226"/>
        <v>12.332755684884143</v>
      </c>
      <c r="N3951" s="8">
        <f t="shared" si="1227"/>
        <v>-8.7115234589355273E-2</v>
      </c>
      <c r="O3951" s="8">
        <f t="shared" si="1228"/>
        <v>0.40609641772196897</v>
      </c>
      <c r="P3951" s="4">
        <f t="shared" si="1229"/>
        <v>0.97227376964546175</v>
      </c>
      <c r="Q3951" s="7">
        <f t="shared" si="1230"/>
        <v>1.3347653535677664</v>
      </c>
      <c r="R3951" s="4">
        <f t="shared" si="1231"/>
        <v>-0.34883413625857118</v>
      </c>
      <c r="S3951" s="4">
        <f t="shared" si="1232"/>
        <v>-0.34883413625857118</v>
      </c>
      <c r="T3951" s="4">
        <f t="shared" si="1233"/>
        <v>0</v>
      </c>
      <c r="U3951" s="7">
        <f t="shared" si="1234"/>
        <v>-0.34883413625857118</v>
      </c>
      <c r="V3951" s="4">
        <f t="shared" si="1220"/>
        <v>0.98236273324781387</v>
      </c>
      <c r="W3951" s="14">
        <f t="shared" si="1221"/>
        <v>1074.8539478227178</v>
      </c>
      <c r="X3951" s="7">
        <f t="shared" si="1235"/>
        <v>71.032753304238327</v>
      </c>
      <c r="Y3951" s="4">
        <f t="shared" si="1236"/>
        <v>17.308315242393611</v>
      </c>
      <c r="Z3951" s="7">
        <f t="shared" si="1237"/>
        <v>15.794111788702821</v>
      </c>
      <c r="AA3951" s="14">
        <f t="shared" si="1238"/>
        <v>3.9463378813338248</v>
      </c>
      <c r="AB3951" s="15">
        <v>4.6806156919999999</v>
      </c>
      <c r="AC3951" s="16">
        <f t="shared" si="1239"/>
        <v>3.510461769</v>
      </c>
    </row>
    <row r="3952" spans="1:29" x14ac:dyDescent="0.25">
      <c r="A3952" s="1">
        <v>32308</v>
      </c>
      <c r="B3952" s="2">
        <v>0.54166666666666663</v>
      </c>
      <c r="C3952">
        <v>1036</v>
      </c>
      <c r="D3952">
        <v>904</v>
      </c>
      <c r="E3952">
        <v>170</v>
      </c>
      <c r="F3952">
        <f t="shared" si="1222"/>
        <v>866</v>
      </c>
      <c r="G3952" s="8">
        <v>37.200000000000003</v>
      </c>
      <c r="H3952">
        <v>13</v>
      </c>
      <c r="I3952">
        <v>3949</v>
      </c>
      <c r="J3952">
        <f t="shared" si="1223"/>
        <v>165</v>
      </c>
      <c r="K3952" s="11">
        <f t="shared" si="1224"/>
        <v>1.4499658401183659</v>
      </c>
      <c r="L3952">
        <f t="shared" si="1225"/>
        <v>-3.4658906951466895E-2</v>
      </c>
      <c r="M3952">
        <f t="shared" si="1226"/>
        <v>13.332755684884143</v>
      </c>
      <c r="N3952" s="8">
        <f t="shared" si="1227"/>
        <v>-0.34891462238850468</v>
      </c>
      <c r="O3952" s="8">
        <f t="shared" si="1228"/>
        <v>0.40609641772196897</v>
      </c>
      <c r="P3952" s="4">
        <f t="shared" si="1229"/>
        <v>0.93035326794076156</v>
      </c>
      <c r="Q3952" s="7">
        <f t="shared" si="1230"/>
        <v>1.1953751337591763</v>
      </c>
      <c r="R3952" s="4">
        <f t="shared" si="1231"/>
        <v>-1.0285819169588868</v>
      </c>
      <c r="S3952" s="4">
        <f t="shared" si="1232"/>
        <v>-1.0285819169588868</v>
      </c>
      <c r="T3952" s="4">
        <f t="shared" si="1233"/>
        <v>0</v>
      </c>
      <c r="U3952" s="7">
        <f t="shared" si="1234"/>
        <v>-1.0285819169588868</v>
      </c>
      <c r="V3952" s="4">
        <f t="shared" si="1220"/>
        <v>0.93194221509194286</v>
      </c>
      <c r="W3952" s="14">
        <f t="shared" si="1221"/>
        <v>1006.0054928359544</v>
      </c>
      <c r="X3952" s="7">
        <f t="shared" si="1235"/>
        <v>69.895178517168517</v>
      </c>
      <c r="Y3952" s="4">
        <f t="shared" si="1236"/>
        <v>16.880587122455363</v>
      </c>
      <c r="Z3952" s="7">
        <f t="shared" si="1237"/>
        <v>15.875807859611026</v>
      </c>
      <c r="AA3952" s="14">
        <f t="shared" si="1238"/>
        <v>3.712665214675261</v>
      </c>
      <c r="AB3952" s="15">
        <v>5.9013846149999996</v>
      </c>
      <c r="AC3952" s="16">
        <f t="shared" si="1239"/>
        <v>4.4260384612500001</v>
      </c>
    </row>
    <row r="3953" spans="1:29" x14ac:dyDescent="0.25">
      <c r="A3953" s="1">
        <v>32308</v>
      </c>
      <c r="B3953" s="2">
        <v>0.58333333333333337</v>
      </c>
      <c r="C3953">
        <v>940</v>
      </c>
      <c r="D3953">
        <v>878</v>
      </c>
      <c r="E3953">
        <v>157</v>
      </c>
      <c r="F3953">
        <f t="shared" si="1222"/>
        <v>783</v>
      </c>
      <c r="G3953" s="8">
        <v>37.799999999999997</v>
      </c>
      <c r="H3953">
        <v>14</v>
      </c>
      <c r="I3953">
        <v>3950</v>
      </c>
      <c r="J3953">
        <f t="shared" si="1223"/>
        <v>165</v>
      </c>
      <c r="K3953" s="11">
        <f t="shared" si="1224"/>
        <v>1.4499658401183659</v>
      </c>
      <c r="L3953">
        <f t="shared" si="1225"/>
        <v>-3.4658906951466895E-2</v>
      </c>
      <c r="M3953">
        <f t="shared" si="1226"/>
        <v>14.332755684884143</v>
      </c>
      <c r="N3953" s="8">
        <f t="shared" si="1227"/>
        <v>-0.61071401018765414</v>
      </c>
      <c r="O3953" s="8">
        <f t="shared" si="1228"/>
        <v>0.40609641772196897</v>
      </c>
      <c r="P3953" s="4">
        <f t="shared" si="1229"/>
        <v>0.84088572913968584</v>
      </c>
      <c r="Q3953" s="7">
        <f t="shared" si="1230"/>
        <v>0.99891771153250175</v>
      </c>
      <c r="R3953" s="4">
        <f t="shared" si="1231"/>
        <v>-1.3396074495749462</v>
      </c>
      <c r="S3953" s="4">
        <f t="shared" si="1232"/>
        <v>-1.3396074495749462</v>
      </c>
      <c r="T3953" s="4">
        <f t="shared" si="1233"/>
        <v>0</v>
      </c>
      <c r="U3953" s="7">
        <f t="shared" si="1234"/>
        <v>-1.3396074495749462</v>
      </c>
      <c r="V3953" s="4">
        <f t="shared" si="1220"/>
        <v>0.82433377814484954</v>
      </c>
      <c r="W3953" s="14">
        <f t="shared" si="1221"/>
        <v>874.78957292691666</v>
      </c>
      <c r="X3953" s="7">
        <f t="shared" si="1235"/>
        <v>66.230661120124793</v>
      </c>
      <c r="Y3953" s="4">
        <f t="shared" si="1236"/>
        <v>15.502728581166922</v>
      </c>
      <c r="Z3953" s="7">
        <f t="shared" si="1237"/>
        <v>16.138978840997119</v>
      </c>
      <c r="AA3953" s="14">
        <f t="shared" si="1238"/>
        <v>3.2819295398219008</v>
      </c>
      <c r="AB3953" s="15">
        <v>5.9176156149999999</v>
      </c>
      <c r="AC3953" s="16">
        <f t="shared" si="1239"/>
        <v>4.4382117112500001</v>
      </c>
    </row>
    <row r="3954" spans="1:29" x14ac:dyDescent="0.25">
      <c r="A3954" s="1">
        <v>32308</v>
      </c>
      <c r="B3954" s="2">
        <v>0.625</v>
      </c>
      <c r="C3954">
        <v>805</v>
      </c>
      <c r="D3954">
        <v>822</v>
      </c>
      <c r="E3954">
        <v>162</v>
      </c>
      <c r="F3954">
        <f t="shared" si="1222"/>
        <v>643</v>
      </c>
      <c r="G3954" s="8">
        <v>38.299999999999997</v>
      </c>
      <c r="H3954">
        <v>15</v>
      </c>
      <c r="I3954">
        <v>3951</v>
      </c>
      <c r="J3954">
        <f t="shared" si="1223"/>
        <v>165</v>
      </c>
      <c r="K3954" s="11">
        <f t="shared" si="1224"/>
        <v>1.4499658401183659</v>
      </c>
      <c r="L3954">
        <f t="shared" si="1225"/>
        <v>-3.4658906951466895E-2</v>
      </c>
      <c r="M3954">
        <f t="shared" si="1226"/>
        <v>15.332755684884143</v>
      </c>
      <c r="N3954" s="8">
        <f t="shared" si="1227"/>
        <v>-0.8725133979868035</v>
      </c>
      <c r="O3954" s="8">
        <f t="shared" si="1228"/>
        <v>0.40609641772196897</v>
      </c>
      <c r="P3954" s="4">
        <f t="shared" si="1229"/>
        <v>0.70996821815942912</v>
      </c>
      <c r="Q3954" s="7">
        <f t="shared" si="1230"/>
        <v>0.78945307864196723</v>
      </c>
      <c r="R3954" s="4">
        <f t="shared" si="1231"/>
        <v>-1.5301694294918373</v>
      </c>
      <c r="S3954" s="4">
        <f t="shared" si="1232"/>
        <v>-1.5301694294918373</v>
      </c>
      <c r="T3954" s="4">
        <f t="shared" si="1233"/>
        <v>0</v>
      </c>
      <c r="U3954" s="7">
        <f t="shared" si="1234"/>
        <v>-1.5301694294918373</v>
      </c>
      <c r="V3954" s="4">
        <f t="shared" si="1220"/>
        <v>0.66687075955313013</v>
      </c>
      <c r="W3954" s="14">
        <f t="shared" si="1221"/>
        <v>704.00197802114224</v>
      </c>
      <c r="X3954" s="7">
        <f t="shared" si="1235"/>
        <v>61.180064285687124</v>
      </c>
      <c r="Y3954" s="4">
        <f t="shared" si="1236"/>
        <v>13.603704171418359</v>
      </c>
      <c r="Z3954" s="7">
        <f t="shared" si="1237"/>
        <v>16.501692503259093</v>
      </c>
      <c r="AA3954" s="14">
        <f t="shared" si="1238"/>
        <v>2.7005484441717424</v>
      </c>
      <c r="AB3954" s="15">
        <v>5.9157692309999996</v>
      </c>
      <c r="AC3954" s="16">
        <f t="shared" si="1239"/>
        <v>4.4368269232499999</v>
      </c>
    </row>
    <row r="3955" spans="1:29" x14ac:dyDescent="0.25">
      <c r="A3955" s="1">
        <v>32308</v>
      </c>
      <c r="B3955" s="2">
        <v>0.66666666666666663</v>
      </c>
      <c r="C3955">
        <v>586</v>
      </c>
      <c r="D3955">
        <v>587</v>
      </c>
      <c r="E3955">
        <v>214</v>
      </c>
      <c r="F3955">
        <f t="shared" si="1222"/>
        <v>372</v>
      </c>
      <c r="G3955" s="8">
        <v>37.799999999999997</v>
      </c>
      <c r="H3955">
        <v>16</v>
      </c>
      <c r="I3955">
        <v>3952</v>
      </c>
      <c r="J3955">
        <f t="shared" si="1223"/>
        <v>165</v>
      </c>
      <c r="K3955" s="11">
        <f t="shared" si="1224"/>
        <v>1.4499658401183659</v>
      </c>
      <c r="L3955">
        <f t="shared" si="1225"/>
        <v>-3.4658906951466895E-2</v>
      </c>
      <c r="M3955">
        <f t="shared" si="1226"/>
        <v>16.332755684884141</v>
      </c>
      <c r="N3955" s="8">
        <f t="shared" si="1227"/>
        <v>-1.1343127857859525</v>
      </c>
      <c r="O3955" s="8">
        <f t="shared" si="1228"/>
        <v>0.40609641772196897</v>
      </c>
      <c r="P3955" s="4">
        <f t="shared" si="1229"/>
        <v>0.54652254702188008</v>
      </c>
      <c r="Q3955" s="7">
        <f t="shared" si="1230"/>
        <v>0.57820612575015151</v>
      </c>
      <c r="R3955" s="4">
        <f t="shared" si="1231"/>
        <v>-1.4625058410982574</v>
      </c>
      <c r="S3955" s="4">
        <f t="shared" si="1232"/>
        <v>4.604098494688051</v>
      </c>
      <c r="T3955" s="4">
        <f t="shared" si="1233"/>
        <v>1</v>
      </c>
      <c r="U3955" s="7">
        <f t="shared" si="1234"/>
        <v>-1.6790868124915357</v>
      </c>
      <c r="V3955" s="4">
        <f t="shared" si="1220"/>
        <v>0.47028400381386348</v>
      </c>
      <c r="W3955" s="14">
        <f t="shared" si="1221"/>
        <v>481.91178261560469</v>
      </c>
      <c r="X3955" s="7">
        <f t="shared" si="1235"/>
        <v>53.462132935007148</v>
      </c>
      <c r="Y3955" s="4">
        <f t="shared" si="1236"/>
        <v>10.701761983562687</v>
      </c>
      <c r="Z3955" s="7">
        <f t="shared" si="1237"/>
        <v>17.055963461139527</v>
      </c>
      <c r="AA3955" s="14">
        <f t="shared" si="1238"/>
        <v>1.9107039641718635</v>
      </c>
      <c r="AB3955" s="15">
        <v>6.5500002310000003</v>
      </c>
      <c r="AC3955" s="16">
        <f t="shared" si="1239"/>
        <v>4.9125001732500007</v>
      </c>
    </row>
    <row r="3956" spans="1:29" x14ac:dyDescent="0.25">
      <c r="A3956" s="1">
        <v>32308</v>
      </c>
      <c r="B3956" s="2">
        <v>0.70833333333333337</v>
      </c>
      <c r="C3956">
        <v>380</v>
      </c>
      <c r="D3956">
        <v>561</v>
      </c>
      <c r="E3956">
        <v>123</v>
      </c>
      <c r="F3956">
        <f t="shared" si="1222"/>
        <v>257</v>
      </c>
      <c r="G3956" s="8">
        <v>37.799999999999997</v>
      </c>
      <c r="H3956">
        <v>17</v>
      </c>
      <c r="I3956">
        <v>3953</v>
      </c>
      <c r="J3956">
        <f t="shared" si="1223"/>
        <v>165</v>
      </c>
      <c r="K3956" s="11">
        <f t="shared" si="1224"/>
        <v>1.4499658401183659</v>
      </c>
      <c r="L3956">
        <f t="shared" si="1225"/>
        <v>-3.4658906951466895E-2</v>
      </c>
      <c r="M3956">
        <f t="shared" si="1226"/>
        <v>17.332755684884141</v>
      </c>
      <c r="N3956" s="8">
        <f t="shared" si="1227"/>
        <v>-1.3961121735851019</v>
      </c>
      <c r="O3956" s="8">
        <f t="shared" si="1228"/>
        <v>0.40609641772196897</v>
      </c>
      <c r="P3956" s="4">
        <f t="shared" si="1229"/>
        <v>0.36168726810831942</v>
      </c>
      <c r="Q3956" s="7">
        <f t="shared" si="1230"/>
        <v>0.37007705149614067</v>
      </c>
      <c r="R3956" s="4">
        <f t="shared" si="1231"/>
        <v>-1.326817795801317</v>
      </c>
      <c r="S3956" s="4">
        <f t="shared" si="1232"/>
        <v>4.4684104493911097</v>
      </c>
      <c r="T3956" s="4">
        <f t="shared" si="1233"/>
        <v>1</v>
      </c>
      <c r="U3956" s="7">
        <f t="shared" si="1234"/>
        <v>-1.8147748577884761</v>
      </c>
      <c r="V3956" s="4">
        <f t="shared" si="1220"/>
        <v>0.24797057345571016</v>
      </c>
      <c r="W3956" s="14">
        <f t="shared" si="1221"/>
        <v>257.43006134582453</v>
      </c>
      <c r="X3956" s="7">
        <f t="shared" si="1235"/>
        <v>46.166476993739295</v>
      </c>
      <c r="Y3956" s="4">
        <f t="shared" si="1236"/>
        <v>7.9585953496459751</v>
      </c>
      <c r="Z3956" s="7">
        <f t="shared" si="1237"/>
        <v>17.57990828821762</v>
      </c>
      <c r="AA3956" s="14">
        <f t="shared" si="1238"/>
        <v>1.0520235653800443</v>
      </c>
      <c r="AB3956" s="15">
        <v>2.5566153850000002</v>
      </c>
      <c r="AC3956" s="16">
        <f t="shared" si="1239"/>
        <v>1.91746153875</v>
      </c>
    </row>
    <row r="3957" spans="1:29" x14ac:dyDescent="0.25">
      <c r="A3957" s="1">
        <v>32308</v>
      </c>
      <c r="B3957" s="2">
        <v>0.75</v>
      </c>
      <c r="C3957">
        <v>156</v>
      </c>
      <c r="D3957">
        <v>396</v>
      </c>
      <c r="E3957">
        <v>50</v>
      </c>
      <c r="F3957">
        <f t="shared" si="1222"/>
        <v>106</v>
      </c>
      <c r="G3957" s="8">
        <v>36.700000000000003</v>
      </c>
      <c r="H3957">
        <v>18</v>
      </c>
      <c r="I3957">
        <v>3954</v>
      </c>
      <c r="J3957">
        <f t="shared" si="1223"/>
        <v>165</v>
      </c>
      <c r="K3957" s="11">
        <f t="shared" si="1224"/>
        <v>1.4499658401183659</v>
      </c>
      <c r="L3957">
        <f t="shared" si="1225"/>
        <v>-3.4658906951466895E-2</v>
      </c>
      <c r="M3957">
        <f t="shared" si="1226"/>
        <v>18.332755684884141</v>
      </c>
      <c r="N3957" s="8">
        <f t="shared" si="1227"/>
        <v>-1.6579115613842512</v>
      </c>
      <c r="O3957" s="8">
        <f t="shared" si="1228"/>
        <v>0.40609641772196897</v>
      </c>
      <c r="P3957" s="4">
        <f t="shared" si="1229"/>
        <v>0.16805860022196575</v>
      </c>
      <c r="Q3957" s="7">
        <f t="shared" si="1230"/>
        <v>0.16885992643423478</v>
      </c>
      <c r="R3957" s="4">
        <f t="shared" si="1231"/>
        <v>-1.1900582396199886</v>
      </c>
      <c r="S3957" s="4">
        <f t="shared" si="1232"/>
        <v>4.3316508932097815</v>
      </c>
      <c r="T3957" s="4">
        <f t="shared" si="1233"/>
        <v>1</v>
      </c>
      <c r="U3957" s="7">
        <f t="shared" si="1234"/>
        <v>-1.9515344139698045</v>
      </c>
      <c r="V3957" s="4">
        <f t="shared" si="1220"/>
        <v>1.5080761367263468E-2</v>
      </c>
      <c r="W3957" s="14">
        <f t="shared" si="1221"/>
        <v>54.068961028741661</v>
      </c>
      <c r="X3957" s="7">
        <f t="shared" si="1235"/>
        <v>38.457241233434104</v>
      </c>
      <c r="Y3957" s="4">
        <f t="shared" si="1236"/>
        <v>5.0599227037712229</v>
      </c>
      <c r="Z3957" s="7">
        <f t="shared" si="1237"/>
        <v>18.133554763579696</v>
      </c>
      <c r="AA3957" s="14">
        <f t="shared" si="1238"/>
        <v>0.22791902346916079</v>
      </c>
      <c r="AB3957" s="15">
        <v>3.1746153850000001</v>
      </c>
      <c r="AC3957" s="16">
        <f t="shared" si="1239"/>
        <v>2.3809615387500003</v>
      </c>
    </row>
    <row r="3958" spans="1:29" x14ac:dyDescent="0.25">
      <c r="A3958" s="1">
        <v>32308</v>
      </c>
      <c r="B3958" s="2">
        <v>0.79166666666666663</v>
      </c>
      <c r="C3958">
        <v>22</v>
      </c>
      <c r="D3958">
        <v>16</v>
      </c>
      <c r="E3958">
        <v>21</v>
      </c>
      <c r="F3958">
        <f t="shared" si="1222"/>
        <v>1</v>
      </c>
      <c r="G3958" s="8">
        <v>35.6</v>
      </c>
      <c r="H3958">
        <v>19</v>
      </c>
      <c r="I3958">
        <v>3955</v>
      </c>
      <c r="J3958">
        <f t="shared" si="1223"/>
        <v>165</v>
      </c>
      <c r="K3958" s="11">
        <f t="shared" si="1224"/>
        <v>1.4499658401183659</v>
      </c>
      <c r="L3958">
        <f t="shared" si="1225"/>
        <v>-3.4658906951466895E-2</v>
      </c>
      <c r="M3958">
        <f t="shared" si="1226"/>
        <v>19.332755684884141</v>
      </c>
      <c r="N3958" s="8">
        <f t="shared" si="1227"/>
        <v>-1.9197109491834008</v>
      </c>
      <c r="O3958" s="8">
        <f t="shared" si="1228"/>
        <v>0.40609641772196897</v>
      </c>
      <c r="P3958" s="4">
        <f t="shared" si="1229"/>
        <v>0</v>
      </c>
      <c r="Q3958" s="7">
        <f t="shared" si="1230"/>
        <v>0</v>
      </c>
      <c r="R3958" s="4">
        <f t="shared" si="1231"/>
        <v>0</v>
      </c>
      <c r="S3958" s="4">
        <f t="shared" si="1232"/>
        <v>0</v>
      </c>
      <c r="T3958" s="4">
        <f t="shared" si="1233"/>
        <v>1</v>
      </c>
      <c r="U3958" s="7">
        <f t="shared" si="1234"/>
        <v>0</v>
      </c>
      <c r="V3958" s="4">
        <f t="shared" si="1220"/>
        <v>0.38268428076468186</v>
      </c>
      <c r="W3958" s="14">
        <f t="shared" si="1221"/>
        <v>26.323679893703151</v>
      </c>
      <c r="X3958" s="7">
        <f t="shared" si="1235"/>
        <v>36.455519596545351</v>
      </c>
      <c r="Y3958" s="4">
        <f t="shared" si="1236"/>
        <v>4.3072753683010516</v>
      </c>
      <c r="Z3958" s="7">
        <f t="shared" si="1237"/>
        <v>18.2773104046545</v>
      </c>
      <c r="AA3958" s="14">
        <f t="shared" si="1238"/>
        <v>0.111842918520434</v>
      </c>
      <c r="AB3958" s="15">
        <v>8.0010761539999997</v>
      </c>
      <c r="AC3958" s="16">
        <f t="shared" si="1239"/>
        <v>6.0008071154999998</v>
      </c>
    </row>
    <row r="3959" spans="1:29" x14ac:dyDescent="0.25">
      <c r="A3959" s="1">
        <v>32308</v>
      </c>
      <c r="B3959" s="2">
        <v>0.83333333333333337</v>
      </c>
      <c r="C3959">
        <v>0</v>
      </c>
      <c r="D3959">
        <v>0</v>
      </c>
      <c r="E3959">
        <v>0</v>
      </c>
      <c r="F3959">
        <f t="shared" si="1222"/>
        <v>0</v>
      </c>
      <c r="G3959" s="8">
        <v>33.299999999999997</v>
      </c>
      <c r="H3959">
        <v>20</v>
      </c>
      <c r="I3959">
        <v>3956</v>
      </c>
      <c r="J3959">
        <f t="shared" si="1223"/>
        <v>165</v>
      </c>
      <c r="K3959" s="11">
        <f t="shared" si="1224"/>
        <v>1.4499658401183659</v>
      </c>
      <c r="L3959">
        <f t="shared" si="1225"/>
        <v>-3.4658906951466895E-2</v>
      </c>
      <c r="M3959">
        <f t="shared" si="1226"/>
        <v>20.332755684884141</v>
      </c>
      <c r="N3959" s="8">
        <f t="shared" si="1227"/>
        <v>-2.1815103369825501</v>
      </c>
      <c r="O3959" s="8">
        <f t="shared" si="1228"/>
        <v>0.40609641772196897</v>
      </c>
      <c r="P3959" s="4">
        <f t="shared" si="1229"/>
        <v>0</v>
      </c>
      <c r="Q3959" s="7">
        <f t="shared" si="1230"/>
        <v>0</v>
      </c>
      <c r="R3959" s="4">
        <f t="shared" si="1231"/>
        <v>0</v>
      </c>
      <c r="S3959" s="4">
        <f t="shared" si="1232"/>
        <v>0</v>
      </c>
      <c r="T3959" s="4">
        <f t="shared" si="1233"/>
        <v>1</v>
      </c>
      <c r="U3959" s="7">
        <f t="shared" si="1234"/>
        <v>0</v>
      </c>
      <c r="V3959" s="4">
        <f t="shared" si="1220"/>
        <v>0.38268428076468186</v>
      </c>
      <c r="W3959" s="14">
        <f t="shared" si="1221"/>
        <v>0</v>
      </c>
      <c r="X3959" s="7">
        <f t="shared" si="1235"/>
        <v>33.299999999999997</v>
      </c>
      <c r="Y3959" s="4">
        <f t="shared" si="1236"/>
        <v>3.1207999999999991</v>
      </c>
      <c r="Z3959" s="7">
        <f t="shared" si="1237"/>
        <v>18.5039272</v>
      </c>
      <c r="AA3959" s="14">
        <f t="shared" si="1238"/>
        <v>0</v>
      </c>
      <c r="AB3959" s="15">
        <v>3.5506923079999999</v>
      </c>
      <c r="AC3959" s="16">
        <f t="shared" si="1239"/>
        <v>2.6630192309999998</v>
      </c>
    </row>
    <row r="3960" spans="1:29" x14ac:dyDescent="0.25">
      <c r="A3960" s="1">
        <v>32308</v>
      </c>
      <c r="B3960" s="2">
        <v>0.875</v>
      </c>
      <c r="C3960">
        <v>0</v>
      </c>
      <c r="D3960">
        <v>0</v>
      </c>
      <c r="E3960">
        <v>0</v>
      </c>
      <c r="F3960">
        <f t="shared" si="1222"/>
        <v>0</v>
      </c>
      <c r="G3960" s="8">
        <v>32.200000000000003</v>
      </c>
      <c r="H3960">
        <v>21</v>
      </c>
      <c r="I3960">
        <v>3957</v>
      </c>
      <c r="J3960">
        <f t="shared" si="1223"/>
        <v>165</v>
      </c>
      <c r="K3960" s="11">
        <f t="shared" si="1224"/>
        <v>1.4499658401183659</v>
      </c>
      <c r="L3960">
        <f t="shared" si="1225"/>
        <v>-3.4658906951466895E-2</v>
      </c>
      <c r="M3960">
        <f t="shared" si="1226"/>
        <v>21.332755684884141</v>
      </c>
      <c r="N3960" s="8">
        <f t="shared" si="1227"/>
        <v>-2.4433097247816993</v>
      </c>
      <c r="O3960" s="8">
        <f t="shared" si="1228"/>
        <v>0.40609641772196897</v>
      </c>
      <c r="P3960" s="4">
        <f t="shared" si="1229"/>
        <v>0</v>
      </c>
      <c r="Q3960" s="7">
        <f t="shared" si="1230"/>
        <v>0</v>
      </c>
      <c r="R3960" s="4">
        <f t="shared" si="1231"/>
        <v>0</v>
      </c>
      <c r="S3960" s="4">
        <f t="shared" si="1232"/>
        <v>0</v>
      </c>
      <c r="T3960" s="4">
        <f t="shared" si="1233"/>
        <v>1</v>
      </c>
      <c r="U3960" s="7">
        <f t="shared" si="1234"/>
        <v>0</v>
      </c>
      <c r="V3960" s="4">
        <f t="shared" si="1220"/>
        <v>0.38268428076468186</v>
      </c>
      <c r="W3960" s="14">
        <f t="shared" si="1221"/>
        <v>0</v>
      </c>
      <c r="X3960" s="7">
        <f t="shared" si="1235"/>
        <v>32.200000000000003</v>
      </c>
      <c r="Y3960" s="4">
        <f t="shared" si="1236"/>
        <v>2.7072000000000012</v>
      </c>
      <c r="Z3960" s="7">
        <f t="shared" si="1237"/>
        <v>18.582924800000001</v>
      </c>
      <c r="AA3960" s="14">
        <f t="shared" si="1238"/>
        <v>0</v>
      </c>
      <c r="AB3960" s="15">
        <v>3.3572307690000001</v>
      </c>
      <c r="AC3960" s="16">
        <f t="shared" si="1239"/>
        <v>2.5179230767499998</v>
      </c>
    </row>
    <row r="3961" spans="1:29" x14ac:dyDescent="0.25">
      <c r="A3961" s="1">
        <v>32308</v>
      </c>
      <c r="B3961" s="2">
        <v>0.91666666666666663</v>
      </c>
      <c r="C3961">
        <v>0</v>
      </c>
      <c r="D3961">
        <v>0</v>
      </c>
      <c r="E3961">
        <v>0</v>
      </c>
      <c r="F3961">
        <f t="shared" si="1222"/>
        <v>0</v>
      </c>
      <c r="G3961" s="8">
        <v>32.200000000000003</v>
      </c>
      <c r="H3961">
        <v>22</v>
      </c>
      <c r="I3961">
        <v>3958</v>
      </c>
      <c r="J3961">
        <f t="shared" si="1223"/>
        <v>165</v>
      </c>
      <c r="K3961" s="11">
        <f t="shared" si="1224"/>
        <v>1.4499658401183659</v>
      </c>
      <c r="L3961">
        <f t="shared" si="1225"/>
        <v>-3.4658906951466895E-2</v>
      </c>
      <c r="M3961">
        <f t="shared" si="1226"/>
        <v>22.332755684884141</v>
      </c>
      <c r="N3961" s="8">
        <f t="shared" si="1227"/>
        <v>-2.7051091125808489</v>
      </c>
      <c r="O3961" s="8">
        <f t="shared" si="1228"/>
        <v>0.40609641772196897</v>
      </c>
      <c r="P3961" s="4">
        <f t="shared" si="1229"/>
        <v>0</v>
      </c>
      <c r="Q3961" s="7">
        <f t="shared" si="1230"/>
        <v>0</v>
      </c>
      <c r="R3961" s="4">
        <f t="shared" si="1231"/>
        <v>0</v>
      </c>
      <c r="S3961" s="4">
        <f t="shared" si="1232"/>
        <v>0</v>
      </c>
      <c r="T3961" s="4">
        <f t="shared" si="1233"/>
        <v>1</v>
      </c>
      <c r="U3961" s="7">
        <f t="shared" si="1234"/>
        <v>0</v>
      </c>
      <c r="V3961" s="4">
        <f t="shared" si="1220"/>
        <v>0.38268428076468186</v>
      </c>
      <c r="W3961" s="14">
        <f t="shared" si="1221"/>
        <v>0</v>
      </c>
      <c r="X3961" s="7">
        <f t="shared" si="1235"/>
        <v>32.200000000000003</v>
      </c>
      <c r="Y3961" s="4">
        <f t="shared" si="1236"/>
        <v>2.7072000000000012</v>
      </c>
      <c r="Z3961" s="7">
        <f t="shared" si="1237"/>
        <v>18.582924800000001</v>
      </c>
      <c r="AA3961" s="14">
        <f t="shared" si="1238"/>
        <v>0</v>
      </c>
      <c r="AB3961" s="15">
        <v>3.863769231</v>
      </c>
      <c r="AC3961" s="16">
        <f t="shared" si="1239"/>
        <v>2.8978269232500002</v>
      </c>
    </row>
    <row r="3962" spans="1:29" x14ac:dyDescent="0.25">
      <c r="A3962" s="1">
        <v>32308</v>
      </c>
      <c r="B3962" s="2">
        <v>0.95833333333333337</v>
      </c>
      <c r="C3962">
        <v>0</v>
      </c>
      <c r="D3962">
        <v>0</v>
      </c>
      <c r="E3962">
        <v>0</v>
      </c>
      <c r="F3962">
        <f t="shared" si="1222"/>
        <v>0</v>
      </c>
      <c r="G3962" s="8">
        <v>30</v>
      </c>
      <c r="H3962">
        <v>23</v>
      </c>
      <c r="I3962">
        <v>3959</v>
      </c>
      <c r="J3962">
        <f t="shared" si="1223"/>
        <v>165</v>
      </c>
      <c r="K3962" s="11">
        <f t="shared" si="1224"/>
        <v>1.4499658401183659</v>
      </c>
      <c r="L3962">
        <f t="shared" si="1225"/>
        <v>-3.4658906951466895E-2</v>
      </c>
      <c r="M3962">
        <f t="shared" si="1226"/>
        <v>23.332755684884141</v>
      </c>
      <c r="N3962" s="8">
        <f t="shared" si="1227"/>
        <v>-2.9669085003799984</v>
      </c>
      <c r="O3962" s="8">
        <f t="shared" si="1228"/>
        <v>0.40609641772196897</v>
      </c>
      <c r="P3962" s="4">
        <f t="shared" si="1229"/>
        <v>0</v>
      </c>
      <c r="Q3962" s="7">
        <f t="shared" si="1230"/>
        <v>0</v>
      </c>
      <c r="R3962" s="4">
        <f t="shared" si="1231"/>
        <v>0</v>
      </c>
      <c r="S3962" s="4">
        <f t="shared" si="1232"/>
        <v>0</v>
      </c>
      <c r="T3962" s="4">
        <f t="shared" si="1233"/>
        <v>1</v>
      </c>
      <c r="U3962" s="7">
        <f t="shared" si="1234"/>
        <v>0</v>
      </c>
      <c r="V3962" s="4">
        <f t="shared" si="1220"/>
        <v>0.38268428076468186</v>
      </c>
      <c r="W3962" s="14">
        <f t="shared" si="1221"/>
        <v>0</v>
      </c>
      <c r="X3962" s="7">
        <f t="shared" si="1235"/>
        <v>30</v>
      </c>
      <c r="Y3962" s="4">
        <f t="shared" si="1236"/>
        <v>1.88</v>
      </c>
      <c r="Z3962" s="7">
        <f t="shared" si="1237"/>
        <v>18.740920000000003</v>
      </c>
      <c r="AA3962" s="14">
        <f t="shared" si="1238"/>
        <v>0</v>
      </c>
      <c r="AB3962" s="15">
        <v>5.4390000000000001</v>
      </c>
      <c r="AC3962" s="16">
        <f t="shared" si="1239"/>
        <v>4.07925</v>
      </c>
    </row>
    <row r="3963" spans="1:29" x14ac:dyDescent="0.25">
      <c r="A3963" s="1">
        <v>32308</v>
      </c>
      <c r="B3963" s="3">
        <v>1</v>
      </c>
      <c r="C3963">
        <v>0</v>
      </c>
      <c r="D3963">
        <v>0</v>
      </c>
      <c r="E3963">
        <v>0</v>
      </c>
      <c r="F3963">
        <f t="shared" si="1222"/>
        <v>0</v>
      </c>
      <c r="G3963" s="8">
        <v>28.9</v>
      </c>
      <c r="H3963">
        <v>24</v>
      </c>
      <c r="I3963">
        <v>3960</v>
      </c>
      <c r="J3963">
        <f t="shared" si="1223"/>
        <v>165</v>
      </c>
      <c r="K3963" s="11">
        <f t="shared" si="1224"/>
        <v>1.4499658401183659</v>
      </c>
      <c r="L3963">
        <f t="shared" si="1225"/>
        <v>-3.4658906951466895E-2</v>
      </c>
      <c r="M3963">
        <f t="shared" si="1226"/>
        <v>24.332755684884141</v>
      </c>
      <c r="N3963" s="8">
        <f t="shared" si="1227"/>
        <v>-3.2287078881791476</v>
      </c>
      <c r="O3963" s="8">
        <f t="shared" si="1228"/>
        <v>0.40609641772196897</v>
      </c>
      <c r="P3963" s="4">
        <f t="shared" si="1229"/>
        <v>0</v>
      </c>
      <c r="Q3963" s="7">
        <f t="shared" si="1230"/>
        <v>0</v>
      </c>
      <c r="R3963" s="4">
        <f t="shared" si="1231"/>
        <v>0</v>
      </c>
      <c r="S3963" s="4">
        <f t="shared" si="1232"/>
        <v>0</v>
      </c>
      <c r="T3963" s="4">
        <f t="shared" si="1233"/>
        <v>1</v>
      </c>
      <c r="U3963" s="7">
        <f t="shared" si="1234"/>
        <v>0</v>
      </c>
      <c r="V3963" s="4">
        <f t="shared" si="1220"/>
        <v>0.38268428076468186</v>
      </c>
      <c r="W3963" s="14">
        <f t="shared" si="1221"/>
        <v>0</v>
      </c>
      <c r="X3963" s="7">
        <f t="shared" si="1235"/>
        <v>28.9</v>
      </c>
      <c r="Y3963" s="4">
        <f t="shared" si="1236"/>
        <v>1.4663999999999995</v>
      </c>
      <c r="Z3963" s="7">
        <f t="shared" si="1237"/>
        <v>18.8199176</v>
      </c>
      <c r="AA3963" s="14">
        <f t="shared" si="1238"/>
        <v>0</v>
      </c>
      <c r="AB3963" s="15">
        <v>2.6223076920000001</v>
      </c>
      <c r="AC3963" s="16">
        <f t="shared" si="1239"/>
        <v>1.9667307690000002</v>
      </c>
    </row>
    <row r="3964" spans="1:29" x14ac:dyDescent="0.25">
      <c r="A3964" s="1">
        <v>32309</v>
      </c>
      <c r="B3964" s="2">
        <v>4.1666666666666664E-2</v>
      </c>
      <c r="C3964">
        <v>0</v>
      </c>
      <c r="D3964">
        <v>0</v>
      </c>
      <c r="E3964">
        <v>0</v>
      </c>
      <c r="F3964">
        <f t="shared" si="1222"/>
        <v>0</v>
      </c>
      <c r="G3964" s="8">
        <v>28.3</v>
      </c>
      <c r="H3964">
        <v>1</v>
      </c>
      <c r="I3964">
        <v>3961</v>
      </c>
      <c r="J3964">
        <f t="shared" si="1223"/>
        <v>166</v>
      </c>
      <c r="K3964" s="11">
        <f t="shared" si="1224"/>
        <v>1.4672273382150132</v>
      </c>
      <c r="L3964">
        <f t="shared" si="1225"/>
        <v>-0.24058004995102067</v>
      </c>
      <c r="M3964">
        <f t="shared" si="1226"/>
        <v>1.3293236658341496</v>
      </c>
      <c r="N3964" s="8">
        <f t="shared" si="1227"/>
        <v>2.7935765316874916</v>
      </c>
      <c r="O3964" s="8">
        <f t="shared" si="1228"/>
        <v>0.40691321620538917</v>
      </c>
      <c r="P3964" s="4">
        <f t="shared" si="1229"/>
        <v>0</v>
      </c>
      <c r="Q3964" s="7">
        <f t="shared" si="1230"/>
        <v>0</v>
      </c>
      <c r="R3964" s="4">
        <f t="shared" si="1231"/>
        <v>0</v>
      </c>
      <c r="S3964" s="4">
        <f t="shared" si="1232"/>
        <v>0</v>
      </c>
      <c r="T3964" s="4">
        <f t="shared" si="1233"/>
        <v>1</v>
      </c>
      <c r="U3964" s="7">
        <f t="shared" si="1234"/>
        <v>0</v>
      </c>
      <c r="V3964" s="4">
        <f t="shared" si="1220"/>
        <v>0.38268428076468186</v>
      </c>
      <c r="W3964" s="14">
        <f t="shared" si="1221"/>
        <v>0</v>
      </c>
      <c r="X3964" s="7">
        <f t="shared" si="1235"/>
        <v>28.3</v>
      </c>
      <c r="Y3964" s="4">
        <f t="shared" si="1236"/>
        <v>1.2408000000000003</v>
      </c>
      <c r="Z3964" s="7">
        <f t="shared" si="1237"/>
        <v>18.863007199999998</v>
      </c>
      <c r="AA3964" s="14">
        <f t="shared" si="1238"/>
        <v>0</v>
      </c>
      <c r="AB3964" s="15">
        <v>2.1067692309999999</v>
      </c>
      <c r="AC3964" s="16">
        <f t="shared" si="1239"/>
        <v>1.58007692325</v>
      </c>
    </row>
    <row r="3965" spans="1:29" x14ac:dyDescent="0.25">
      <c r="A3965" s="1">
        <v>32309</v>
      </c>
      <c r="B3965" s="2">
        <v>8.3333333333333329E-2</v>
      </c>
      <c r="C3965">
        <v>0</v>
      </c>
      <c r="D3965">
        <v>0</v>
      </c>
      <c r="E3965">
        <v>0</v>
      </c>
      <c r="F3965">
        <f t="shared" si="1222"/>
        <v>0</v>
      </c>
      <c r="G3965" s="8">
        <v>26.7</v>
      </c>
      <c r="H3965">
        <v>2</v>
      </c>
      <c r="I3965">
        <v>3962</v>
      </c>
      <c r="J3965">
        <f t="shared" si="1223"/>
        <v>166</v>
      </c>
      <c r="K3965" s="11">
        <f t="shared" si="1224"/>
        <v>1.4672273382150132</v>
      </c>
      <c r="L3965">
        <f t="shared" si="1225"/>
        <v>-0.24058004995102067</v>
      </c>
      <c r="M3965">
        <f t="shared" si="1226"/>
        <v>2.3293236658341496</v>
      </c>
      <c r="N3965" s="8">
        <f t="shared" si="1227"/>
        <v>2.5317771438883421</v>
      </c>
      <c r="O3965" s="8">
        <f t="shared" si="1228"/>
        <v>0.40691321620538917</v>
      </c>
      <c r="P3965" s="4">
        <f t="shared" si="1229"/>
        <v>0</v>
      </c>
      <c r="Q3965" s="7">
        <f t="shared" si="1230"/>
        <v>0</v>
      </c>
      <c r="R3965" s="4">
        <f t="shared" si="1231"/>
        <v>0</v>
      </c>
      <c r="S3965" s="4">
        <f t="shared" si="1232"/>
        <v>0</v>
      </c>
      <c r="T3965" s="4">
        <f t="shared" si="1233"/>
        <v>1</v>
      </c>
      <c r="U3965" s="7">
        <f t="shared" si="1234"/>
        <v>0</v>
      </c>
      <c r="V3965" s="4">
        <f t="shared" si="1220"/>
        <v>0.38268428076468186</v>
      </c>
      <c r="W3965" s="14">
        <f t="shared" si="1221"/>
        <v>0</v>
      </c>
      <c r="X3965" s="7">
        <f t="shared" si="1235"/>
        <v>26.7</v>
      </c>
      <c r="Y3965" s="4">
        <f t="shared" si="1236"/>
        <v>0.63919999999999977</v>
      </c>
      <c r="Z3965" s="7">
        <f t="shared" si="1237"/>
        <v>18.977912799999999</v>
      </c>
      <c r="AA3965" s="14">
        <f t="shared" si="1238"/>
        <v>0</v>
      </c>
      <c r="AB3965" s="15">
        <v>2.1373846150000002</v>
      </c>
      <c r="AC3965" s="16">
        <f t="shared" si="1239"/>
        <v>1.6030384612500002</v>
      </c>
    </row>
    <row r="3966" spans="1:29" x14ac:dyDescent="0.25">
      <c r="A3966" s="1">
        <v>32309</v>
      </c>
      <c r="B3966" s="2">
        <v>0.125</v>
      </c>
      <c r="C3966">
        <v>0</v>
      </c>
      <c r="D3966">
        <v>0</v>
      </c>
      <c r="E3966">
        <v>0</v>
      </c>
      <c r="F3966">
        <f t="shared" si="1222"/>
        <v>0</v>
      </c>
      <c r="G3966" s="8">
        <v>26.7</v>
      </c>
      <c r="H3966">
        <v>3</v>
      </c>
      <c r="I3966">
        <v>3963</v>
      </c>
      <c r="J3966">
        <f t="shared" si="1223"/>
        <v>166</v>
      </c>
      <c r="K3966" s="11">
        <f t="shared" si="1224"/>
        <v>1.4672273382150132</v>
      </c>
      <c r="L3966">
        <f t="shared" si="1225"/>
        <v>-0.24058004995102067</v>
      </c>
      <c r="M3966">
        <f t="shared" si="1226"/>
        <v>3.3293236658341496</v>
      </c>
      <c r="N3966" s="8">
        <f t="shared" si="1227"/>
        <v>2.2699777560891929</v>
      </c>
      <c r="O3966" s="8">
        <f t="shared" si="1228"/>
        <v>0.40691321620538917</v>
      </c>
      <c r="P3966" s="4">
        <f t="shared" si="1229"/>
        <v>0</v>
      </c>
      <c r="Q3966" s="7">
        <f t="shared" si="1230"/>
        <v>0</v>
      </c>
      <c r="R3966" s="4">
        <f t="shared" si="1231"/>
        <v>0</v>
      </c>
      <c r="S3966" s="4">
        <f t="shared" si="1232"/>
        <v>0</v>
      </c>
      <c r="T3966" s="4">
        <f t="shared" si="1233"/>
        <v>1</v>
      </c>
      <c r="U3966" s="7">
        <f t="shared" si="1234"/>
        <v>0</v>
      </c>
      <c r="V3966" s="4">
        <f t="shared" si="1220"/>
        <v>0.38268428076468186</v>
      </c>
      <c r="W3966" s="14">
        <f t="shared" si="1221"/>
        <v>0</v>
      </c>
      <c r="X3966" s="7">
        <f t="shared" si="1235"/>
        <v>26.7</v>
      </c>
      <c r="Y3966" s="4">
        <f t="shared" si="1236"/>
        <v>0.63919999999999977</v>
      </c>
      <c r="Z3966" s="7">
        <f t="shared" si="1237"/>
        <v>18.977912799999999</v>
      </c>
      <c r="AA3966" s="14">
        <f t="shared" si="1238"/>
        <v>0</v>
      </c>
      <c r="AB3966" s="15">
        <v>1.8350769229999999</v>
      </c>
      <c r="AC3966" s="16">
        <f t="shared" si="1239"/>
        <v>1.3763076922499999</v>
      </c>
    </row>
    <row r="3967" spans="1:29" x14ac:dyDescent="0.25">
      <c r="A3967" s="1">
        <v>32309</v>
      </c>
      <c r="B3967" s="2">
        <v>0.16666666666666666</v>
      </c>
      <c r="C3967">
        <v>0</v>
      </c>
      <c r="D3967">
        <v>0</v>
      </c>
      <c r="E3967">
        <v>0</v>
      </c>
      <c r="F3967">
        <f t="shared" si="1222"/>
        <v>0</v>
      </c>
      <c r="G3967" s="8">
        <v>26.1</v>
      </c>
      <c r="H3967">
        <v>4</v>
      </c>
      <c r="I3967">
        <v>3964</v>
      </c>
      <c r="J3967">
        <f t="shared" si="1223"/>
        <v>166</v>
      </c>
      <c r="K3967" s="11">
        <f t="shared" si="1224"/>
        <v>1.4672273382150132</v>
      </c>
      <c r="L3967">
        <f t="shared" si="1225"/>
        <v>-0.24058004995102067</v>
      </c>
      <c r="M3967">
        <f t="shared" si="1226"/>
        <v>4.3293236658341501</v>
      </c>
      <c r="N3967" s="8">
        <f t="shared" si="1227"/>
        <v>2.0081783682900429</v>
      </c>
      <c r="O3967" s="8">
        <f t="shared" si="1228"/>
        <v>0.40691321620538917</v>
      </c>
      <c r="P3967" s="4">
        <f t="shared" si="1229"/>
        <v>0</v>
      </c>
      <c r="Q3967" s="7">
        <f t="shared" si="1230"/>
        <v>0</v>
      </c>
      <c r="R3967" s="4">
        <f t="shared" si="1231"/>
        <v>0</v>
      </c>
      <c r="S3967" s="4">
        <f t="shared" si="1232"/>
        <v>0</v>
      </c>
      <c r="T3967" s="4">
        <f t="shared" si="1233"/>
        <v>1</v>
      </c>
      <c r="U3967" s="7">
        <f t="shared" si="1234"/>
        <v>0</v>
      </c>
      <c r="V3967" s="4">
        <f t="shared" si="1220"/>
        <v>0.38268428076468186</v>
      </c>
      <c r="W3967" s="14">
        <f t="shared" si="1221"/>
        <v>0</v>
      </c>
      <c r="X3967" s="7">
        <f t="shared" si="1235"/>
        <v>26.1</v>
      </c>
      <c r="Y3967" s="4">
        <f t="shared" si="1236"/>
        <v>0.41360000000000052</v>
      </c>
      <c r="Z3967" s="7">
        <f t="shared" si="1237"/>
        <v>19.0210024</v>
      </c>
      <c r="AA3967" s="14">
        <f t="shared" si="1238"/>
        <v>0</v>
      </c>
      <c r="AB3967" s="15">
        <v>1.5966923079999999</v>
      </c>
      <c r="AC3967" s="16">
        <f t="shared" si="1239"/>
        <v>1.197519231</v>
      </c>
    </row>
    <row r="3968" spans="1:29" x14ac:dyDescent="0.25">
      <c r="A3968" s="1">
        <v>32309</v>
      </c>
      <c r="B3968" s="2">
        <v>0.20833333333333334</v>
      </c>
      <c r="C3968">
        <v>12</v>
      </c>
      <c r="D3968">
        <v>58</v>
      </c>
      <c r="E3968">
        <v>6</v>
      </c>
      <c r="F3968">
        <f t="shared" si="1222"/>
        <v>6</v>
      </c>
      <c r="G3968" s="8">
        <v>23.9</v>
      </c>
      <c r="H3968">
        <v>5</v>
      </c>
      <c r="I3968">
        <v>3965</v>
      </c>
      <c r="J3968">
        <f t="shared" si="1223"/>
        <v>166</v>
      </c>
      <c r="K3968" s="11">
        <f t="shared" si="1224"/>
        <v>1.4672273382150132</v>
      </c>
      <c r="L3968">
        <f t="shared" si="1225"/>
        <v>-0.24058004995102067</v>
      </c>
      <c r="M3968">
        <f t="shared" si="1226"/>
        <v>5.3293236658341501</v>
      </c>
      <c r="N3968" s="8">
        <f t="shared" si="1227"/>
        <v>1.7463789804908938</v>
      </c>
      <c r="O3968" s="8">
        <f t="shared" si="1228"/>
        <v>0.40691321620538917</v>
      </c>
      <c r="P3968" s="4">
        <f t="shared" si="1229"/>
        <v>0.10345174988424019</v>
      </c>
      <c r="Q3968" s="7">
        <f t="shared" si="1230"/>
        <v>0.10363717227677868</v>
      </c>
      <c r="R3968" s="4">
        <f t="shared" si="1231"/>
        <v>1.1411306048471928</v>
      </c>
      <c r="S3968" s="4">
        <f t="shared" si="1232"/>
        <v>2.0004620487426004</v>
      </c>
      <c r="T3968" s="4">
        <f t="shared" si="1233"/>
        <v>1</v>
      </c>
      <c r="U3968" s="7">
        <f t="shared" si="1234"/>
        <v>2.0004620487426004</v>
      </c>
      <c r="V3968" s="4">
        <f t="shared" si="1220"/>
        <v>0</v>
      </c>
      <c r="W3968" s="14">
        <f t="shared" si="1221"/>
        <v>5.7716375432766398</v>
      </c>
      <c r="X3968" s="7">
        <f t="shared" si="1235"/>
        <v>24.087578220156491</v>
      </c>
      <c r="Y3968" s="4">
        <f t="shared" si="1236"/>
        <v>-0.34307058922115941</v>
      </c>
      <c r="Z3968" s="7">
        <f t="shared" si="1237"/>
        <v>19.165526482541242</v>
      </c>
      <c r="AA3968" s="14">
        <f t="shared" si="1238"/>
        <v>2.5713986203866061E-2</v>
      </c>
      <c r="AB3968" s="15">
        <v>1.750538538</v>
      </c>
      <c r="AC3968" s="16">
        <f t="shared" si="1239"/>
        <v>1.3129039035000001</v>
      </c>
    </row>
    <row r="3969" spans="1:29" x14ac:dyDescent="0.25">
      <c r="A3969" s="1">
        <v>32309</v>
      </c>
      <c r="B3969" s="2">
        <v>0.25</v>
      </c>
      <c r="C3969">
        <v>113</v>
      </c>
      <c r="D3969">
        <v>352</v>
      </c>
      <c r="E3969">
        <v>42</v>
      </c>
      <c r="F3969">
        <f t="shared" si="1222"/>
        <v>71</v>
      </c>
      <c r="G3969" s="8">
        <v>25</v>
      </c>
      <c r="H3969">
        <v>6</v>
      </c>
      <c r="I3969">
        <v>3966</v>
      </c>
      <c r="J3969">
        <f t="shared" si="1223"/>
        <v>166</v>
      </c>
      <c r="K3969" s="11">
        <f t="shared" si="1224"/>
        <v>1.4672273382150132</v>
      </c>
      <c r="L3969">
        <f t="shared" si="1225"/>
        <v>-0.24058004995102067</v>
      </c>
      <c r="M3969">
        <f t="shared" si="1226"/>
        <v>6.3293236658341501</v>
      </c>
      <c r="N3969" s="8">
        <f t="shared" si="1227"/>
        <v>1.4845795926917444</v>
      </c>
      <c r="O3969" s="8">
        <f t="shared" si="1228"/>
        <v>0.40691321620538917</v>
      </c>
      <c r="P3969" s="4">
        <f t="shared" si="1229"/>
        <v>0.29700464884307076</v>
      </c>
      <c r="Q3969" s="7">
        <f t="shared" si="1230"/>
        <v>0.30155421647136338</v>
      </c>
      <c r="R3969" s="4">
        <f t="shared" si="1231"/>
        <v>1.2805462569526394</v>
      </c>
      <c r="S3969" s="4">
        <f t="shared" si="1232"/>
        <v>1.8610463966371538</v>
      </c>
      <c r="T3969" s="4">
        <f t="shared" si="1233"/>
        <v>1</v>
      </c>
      <c r="U3969" s="7">
        <f t="shared" si="1234"/>
        <v>1.8610463966371538</v>
      </c>
      <c r="V3969" s="4">
        <f t="shared" si="1220"/>
        <v>0.16981731914558951</v>
      </c>
      <c r="W3969" s="14">
        <f t="shared" si="1221"/>
        <v>100.17715914218398</v>
      </c>
      <c r="X3969" s="7">
        <f t="shared" si="1235"/>
        <v>28.255757672120978</v>
      </c>
      <c r="Y3969" s="4">
        <f t="shared" si="1236"/>
        <v>1.224164884717488</v>
      </c>
      <c r="Z3969" s="7">
        <f t="shared" si="1237"/>
        <v>18.866184507018961</v>
      </c>
      <c r="AA3969" s="14">
        <f t="shared" si="1238"/>
        <v>0.43934166538631259</v>
      </c>
      <c r="AB3969" s="15">
        <v>1.965538462</v>
      </c>
      <c r="AC3969" s="16">
        <f t="shared" si="1239"/>
        <v>1.4741538465000001</v>
      </c>
    </row>
    <row r="3970" spans="1:29" x14ac:dyDescent="0.25">
      <c r="A3970" s="1">
        <v>32309</v>
      </c>
      <c r="B3970" s="2">
        <v>0.29166666666666669</v>
      </c>
      <c r="C3970">
        <v>333</v>
      </c>
      <c r="D3970">
        <v>752</v>
      </c>
      <c r="E3970">
        <v>38</v>
      </c>
      <c r="F3970">
        <f t="shared" si="1222"/>
        <v>295</v>
      </c>
      <c r="G3970" s="8">
        <v>28.3</v>
      </c>
      <c r="H3970">
        <v>7</v>
      </c>
      <c r="I3970">
        <v>3967</v>
      </c>
      <c r="J3970">
        <f t="shared" si="1223"/>
        <v>166</v>
      </c>
      <c r="K3970" s="11">
        <f t="shared" si="1224"/>
        <v>1.4672273382150132</v>
      </c>
      <c r="L3970">
        <f t="shared" si="1225"/>
        <v>-0.24058004995102067</v>
      </c>
      <c r="M3970">
        <f t="shared" si="1226"/>
        <v>7.3293236658341501</v>
      </c>
      <c r="N3970" s="8">
        <f t="shared" si="1227"/>
        <v>1.2227802048925949</v>
      </c>
      <c r="O3970" s="8">
        <f t="shared" si="1228"/>
        <v>0.40691321620538917</v>
      </c>
      <c r="P3970" s="4">
        <f t="shared" si="1229"/>
        <v>0.4862022843537116</v>
      </c>
      <c r="Q3970" s="7">
        <f t="shared" si="1230"/>
        <v>0.50773849525597392</v>
      </c>
      <c r="R3970" s="4">
        <f t="shared" si="1231"/>
        <v>1.4152251553277697</v>
      </c>
      <c r="S3970" s="4">
        <f t="shared" si="1232"/>
        <v>1.7263674982620234</v>
      </c>
      <c r="T3970" s="4">
        <f t="shared" si="1233"/>
        <v>1</v>
      </c>
      <c r="U3970" s="7">
        <f t="shared" si="1234"/>
        <v>1.7263674982620234</v>
      </c>
      <c r="V3970" s="4">
        <f t="shared" si="1220"/>
        <v>0.39737763995259417</v>
      </c>
      <c r="W3970" s="14">
        <f t="shared" si="1221"/>
        <v>335.38168968510286</v>
      </c>
      <c r="X3970" s="7">
        <f t="shared" si="1235"/>
        <v>39.199904914765845</v>
      </c>
      <c r="Y3970" s="4">
        <f t="shared" si="1236"/>
        <v>5.3391642479519579</v>
      </c>
      <c r="Z3970" s="7">
        <f t="shared" si="1237"/>
        <v>18.080219628641178</v>
      </c>
      <c r="AA3970" s="14">
        <f t="shared" si="1238"/>
        <v>1.4095894902437485</v>
      </c>
      <c r="AB3970" s="15">
        <v>1.781153923</v>
      </c>
      <c r="AC3970" s="16">
        <f t="shared" si="1239"/>
        <v>1.33586544225</v>
      </c>
    </row>
    <row r="3971" spans="1:29" x14ac:dyDescent="0.25">
      <c r="A3971" s="1">
        <v>32309</v>
      </c>
      <c r="B3971" s="2">
        <v>0.33333333333333331</v>
      </c>
      <c r="C3971">
        <v>541</v>
      </c>
      <c r="D3971">
        <v>850</v>
      </c>
      <c r="E3971">
        <v>54</v>
      </c>
      <c r="F3971">
        <f t="shared" si="1222"/>
        <v>487</v>
      </c>
      <c r="G3971" s="8">
        <v>32.200000000000003</v>
      </c>
      <c r="H3971">
        <v>8</v>
      </c>
      <c r="I3971">
        <v>3968</v>
      </c>
      <c r="J3971">
        <f t="shared" si="1223"/>
        <v>166</v>
      </c>
      <c r="K3971" s="11">
        <f t="shared" si="1224"/>
        <v>1.4672273382150132</v>
      </c>
      <c r="L3971">
        <f t="shared" si="1225"/>
        <v>-0.24058004995102067</v>
      </c>
      <c r="M3971">
        <f t="shared" si="1226"/>
        <v>8.3293236658341492</v>
      </c>
      <c r="N3971" s="8">
        <f t="shared" si="1227"/>
        <v>0.96098081709344574</v>
      </c>
      <c r="O3971" s="8">
        <f t="shared" si="1228"/>
        <v>0.40691321620538917</v>
      </c>
      <c r="P3971" s="4">
        <f t="shared" si="1229"/>
        <v>0.65815115021998805</v>
      </c>
      <c r="Q3971" s="7">
        <f t="shared" si="1230"/>
        <v>0.71836043277725092</v>
      </c>
      <c r="R3971" s="4">
        <f t="shared" si="1231"/>
        <v>1.5573972157442368</v>
      </c>
      <c r="S3971" s="4">
        <f t="shared" si="1232"/>
        <v>1.5841954378455563</v>
      </c>
      <c r="T3971" s="4">
        <f t="shared" si="1233"/>
        <v>1</v>
      </c>
      <c r="U3971" s="7">
        <f t="shared" si="1234"/>
        <v>1.5841954378455563</v>
      </c>
      <c r="V3971" s="4">
        <f t="shared" si="1220"/>
        <v>0.60419174190118941</v>
      </c>
      <c r="W3971" s="14">
        <f t="shared" si="1221"/>
        <v>565.50771850550075</v>
      </c>
      <c r="X3971" s="7">
        <f t="shared" si="1235"/>
        <v>50.579000851428773</v>
      </c>
      <c r="Y3971" s="4">
        <f t="shared" si="1236"/>
        <v>9.6177043201372197</v>
      </c>
      <c r="Z3971" s="7">
        <f t="shared" si="1237"/>
        <v>17.263018474853791</v>
      </c>
      <c r="AA3971" s="14">
        <f t="shared" si="1238"/>
        <v>2.2693677305504694</v>
      </c>
      <c r="AB3971" s="15">
        <v>1.7397692309999999</v>
      </c>
      <c r="AC3971" s="16">
        <f t="shared" si="1239"/>
        <v>1.3048269232499998</v>
      </c>
    </row>
    <row r="3972" spans="1:29" x14ac:dyDescent="0.25">
      <c r="A3972" s="1">
        <v>32309</v>
      </c>
      <c r="B3972" s="2">
        <v>0.375</v>
      </c>
      <c r="C3972">
        <v>746</v>
      </c>
      <c r="D3972">
        <v>911</v>
      </c>
      <c r="E3972">
        <v>79</v>
      </c>
      <c r="F3972">
        <f t="shared" si="1222"/>
        <v>667</v>
      </c>
      <c r="G3972" s="8">
        <v>33.9</v>
      </c>
      <c r="H3972">
        <v>9</v>
      </c>
      <c r="I3972">
        <v>3969</v>
      </c>
      <c r="J3972">
        <f t="shared" si="1223"/>
        <v>166</v>
      </c>
      <c r="K3972" s="11">
        <f t="shared" si="1224"/>
        <v>1.4672273382150132</v>
      </c>
      <c r="L3972">
        <f t="shared" si="1225"/>
        <v>-0.24058004995102067</v>
      </c>
      <c r="M3972">
        <f t="shared" si="1226"/>
        <v>9.3293236658341492</v>
      </c>
      <c r="N3972" s="8">
        <f t="shared" si="1227"/>
        <v>0.69918142929429627</v>
      </c>
      <c r="O3972" s="8">
        <f t="shared" si="1228"/>
        <v>0.40691321620538917</v>
      </c>
      <c r="P3972" s="4">
        <f t="shared" si="1229"/>
        <v>0.80113321539205029</v>
      </c>
      <c r="Q3972" s="7">
        <f t="shared" si="1230"/>
        <v>0.92918629556435473</v>
      </c>
      <c r="R3972" s="4">
        <f t="shared" si="1231"/>
        <v>1.4128903689341741</v>
      </c>
      <c r="S3972" s="4">
        <f t="shared" si="1232"/>
        <v>1.4128903689341741</v>
      </c>
      <c r="T3972" s="4">
        <f t="shared" si="1233"/>
        <v>0</v>
      </c>
      <c r="U3972" s="7">
        <f t="shared" si="1234"/>
        <v>1.4128903689341741</v>
      </c>
      <c r="V3972" s="4">
        <f t="shared" ref="V3972:V4035" si="1240">IF(COS(Q3972)*COS(U3972-0)*SIN(0.3927)+SIN(Q3972)*COS(0.3927)&gt;0, COS(Q3972)*COS(U3972-0)*SIN(0.3927)+SIN(Q3972)*COS(0.3927),0)</f>
        <v>0.77616558572003624</v>
      </c>
      <c r="W3972" s="14">
        <f t="shared" ref="W3972:W4035" si="1241">+(D3972*V3972+E3972*(1+COS(0.3927))/2)</f>
        <v>783.08007624409538</v>
      </c>
      <c r="X3972" s="7">
        <f t="shared" si="1235"/>
        <v>59.350102477933099</v>
      </c>
      <c r="Y3972" s="4">
        <f t="shared" si="1236"/>
        <v>12.915638531702845</v>
      </c>
      <c r="Z3972" s="7">
        <f t="shared" si="1237"/>
        <v>16.633113040444758</v>
      </c>
      <c r="AA3972" s="14">
        <f t="shared" si="1238"/>
        <v>3.0278148617708549</v>
      </c>
      <c r="AB3972" s="15">
        <v>2.341615231</v>
      </c>
      <c r="AC3972" s="16">
        <f t="shared" si="1239"/>
        <v>1.7562114232499999</v>
      </c>
    </row>
    <row r="3973" spans="1:29" x14ac:dyDescent="0.25">
      <c r="A3973" s="1">
        <v>32309</v>
      </c>
      <c r="B3973" s="2">
        <v>0.41666666666666669</v>
      </c>
      <c r="C3973">
        <v>913</v>
      </c>
      <c r="D3973">
        <v>932</v>
      </c>
      <c r="E3973">
        <v>114</v>
      </c>
      <c r="F3973">
        <f t="shared" ref="F3973:F4036" si="1242">C3973-E3973</f>
        <v>799</v>
      </c>
      <c r="G3973" s="8">
        <v>35</v>
      </c>
      <c r="H3973">
        <v>10</v>
      </c>
      <c r="I3973">
        <v>3970</v>
      </c>
      <c r="J3973">
        <f t="shared" ref="J3973:J4036" si="1243">QUOTIENT(I3973+23,24)</f>
        <v>166</v>
      </c>
      <c r="K3973" s="11">
        <f t="shared" ref="K3973:K4036" si="1244">(J3973-81)*360*PI()/(364*180)</f>
        <v>1.4672273382150132</v>
      </c>
      <c r="L3973">
        <f t="shared" ref="L3973:L4036" si="1245">9.87*SIN(2*K3973)-7.53*COS(K3973)-1.5*SIN(K3973)</f>
        <v>-0.24058004995102067</v>
      </c>
      <c r="M3973">
        <f t="shared" ref="M3973:M4036" si="1246">H3973+(20+L3973)/60</f>
        <v>10.329323665834149</v>
      </c>
      <c r="N3973" s="8">
        <f t="shared" ref="N3973:N4036" si="1247">15*PI()*(12-M3973)/180</f>
        <v>0.43738204149514687</v>
      </c>
      <c r="O3973" s="8">
        <f t="shared" ref="O3973:O4036" si="1248">23.45*SIN(360*(J3973-81)*PI()/(180*365))*PI()/180</f>
        <v>0.40691321620538917</v>
      </c>
      <c r="P3973" s="4">
        <f t="shared" ref="P3973:P4036" si="1249">IF(SIN(O3973)*SIN(0.62977)+COS(O3973)*COS(0.62977)*COS(N3973)&lt;0,0,SIN(O3973)*SIN(0.62977)+COS(O3973)*COS(0.62977)*COS(N3973))</f>
        <v>0.90540448841745669</v>
      </c>
      <c r="Q3973" s="7">
        <f t="shared" ref="Q3973:Q4036" si="1250">ASIN(P3973)</f>
        <v>1.1323315017434121</v>
      </c>
      <c r="R3973" s="4">
        <f t="shared" ref="R3973:R4036" si="1251">IF(Q3973&gt;0,ASIN(COS(O3973)*SIN(N3973)/COS(Q3973)),0)</f>
        <v>1.158556526275867</v>
      </c>
      <c r="S3973" s="4">
        <f t="shared" ref="S3973:S4036" si="1252">IF((OR(COS(N3973)&gt;(TAN(O3973)/TAN(0.62977)),R3973=0)),R3973,PI()-R3973)</f>
        <v>1.158556526275867</v>
      </c>
      <c r="T3973" s="4">
        <f t="shared" ref="T3973:T4036" si="1253">IF(COS(N3973)&gt;(TAN(O3973)/TAN(0.62977)),0,1)</f>
        <v>0</v>
      </c>
      <c r="U3973" s="7">
        <f t="shared" ref="U3973:U4036" si="1254">IF((AND(COS(N3973)&lt;(TAN(O3973)/TAN(0.62977)),R3973&lt;0)),-PI()-R3973,S3973)</f>
        <v>1.158556526275867</v>
      </c>
      <c r="V3973" s="4">
        <f t="shared" si="1240"/>
        <v>0.90157943815310104</v>
      </c>
      <c r="W3973" s="14">
        <f t="shared" si="1241"/>
        <v>949.93314968094626</v>
      </c>
      <c r="X3973" s="7">
        <f t="shared" ref="X3973:X4036" si="1255">G3973+((46-20)/800)*W3973</f>
        <v>65.872827364630751</v>
      </c>
      <c r="Y3973" s="4">
        <f t="shared" ref="Y3973:Y4036" si="1256">(0.376*(X3973-25))</f>
        <v>15.368183089101162</v>
      </c>
      <c r="Z3973" s="7">
        <f t="shared" ref="Z3973:Z4036" si="1257">(0.191*(100-Y3973))</f>
        <v>16.164677029981679</v>
      </c>
      <c r="AA3973" s="14">
        <f t="shared" ref="AA3973:AA4036" si="1258">(370*12)*(Z3973/19.1)*(W3973/1000)/1000</f>
        <v>3.5695188370217736</v>
      </c>
      <c r="AB3973" s="15">
        <v>3.211538462</v>
      </c>
      <c r="AC3973" s="16">
        <f t="shared" ref="AC3973:AC4036" si="1259">+AB3973*0.75</f>
        <v>2.4086538465</v>
      </c>
    </row>
    <row r="3974" spans="1:29" x14ac:dyDescent="0.25">
      <c r="A3974" s="1">
        <v>32309</v>
      </c>
      <c r="B3974" s="2">
        <v>0.45833333333333331</v>
      </c>
      <c r="C3974">
        <v>1020</v>
      </c>
      <c r="D3974">
        <v>932</v>
      </c>
      <c r="E3974">
        <v>144</v>
      </c>
      <c r="F3974">
        <f t="shared" si="1242"/>
        <v>876</v>
      </c>
      <c r="G3974" s="8">
        <v>37.799999999999997</v>
      </c>
      <c r="H3974">
        <v>11</v>
      </c>
      <c r="I3974">
        <v>3971</v>
      </c>
      <c r="J3974">
        <f t="shared" si="1243"/>
        <v>166</v>
      </c>
      <c r="K3974" s="11">
        <f t="shared" si="1244"/>
        <v>1.4672273382150132</v>
      </c>
      <c r="L3974">
        <f t="shared" si="1245"/>
        <v>-0.24058004995102067</v>
      </c>
      <c r="M3974">
        <f t="shared" si="1246"/>
        <v>11.329323665834149</v>
      </c>
      <c r="N3974" s="8">
        <f t="shared" si="1247"/>
        <v>0.17558265369599749</v>
      </c>
      <c r="O3974" s="8">
        <f t="shared" si="1248"/>
        <v>0.40691321620538917</v>
      </c>
      <c r="P3974" s="4">
        <f t="shared" si="1249"/>
        <v>0.96385905435595198</v>
      </c>
      <c r="Q3974" s="7">
        <f t="shared" si="1250"/>
        <v>1.3011270365757679</v>
      </c>
      <c r="R3974" s="4">
        <f t="shared" si="1251"/>
        <v>0.64618257506919297</v>
      </c>
      <c r="S3974" s="4">
        <f t="shared" si="1252"/>
        <v>0.64618257506919297</v>
      </c>
      <c r="T3974" s="4">
        <f t="shared" si="1253"/>
        <v>0</v>
      </c>
      <c r="U3974" s="7">
        <f t="shared" si="1254"/>
        <v>0.64618257506919297</v>
      </c>
      <c r="V3974" s="4">
        <f t="shared" si="1240"/>
        <v>0.97188655241325816</v>
      </c>
      <c r="W3974" s="14">
        <f t="shared" si="1241"/>
        <v>1044.317567887796</v>
      </c>
      <c r="X3974" s="7">
        <f t="shared" si="1255"/>
        <v>71.740320956353372</v>
      </c>
      <c r="Y3974" s="4">
        <f t="shared" si="1256"/>
        <v>17.574360679588867</v>
      </c>
      <c r="Z3974" s="7">
        <f t="shared" si="1257"/>
        <v>15.743297110198528</v>
      </c>
      <c r="AA3974" s="14">
        <f t="shared" si="1258"/>
        <v>3.8218873174889674</v>
      </c>
      <c r="AB3974" s="15">
        <v>4.1561538459999996</v>
      </c>
      <c r="AC3974" s="16">
        <f t="shared" si="1259"/>
        <v>3.1171153844999999</v>
      </c>
    </row>
    <row r="3975" spans="1:29" x14ac:dyDescent="0.25">
      <c r="A3975" s="1">
        <v>32309</v>
      </c>
      <c r="B3975" s="2">
        <v>0.5</v>
      </c>
      <c r="C3975">
        <v>1072</v>
      </c>
      <c r="D3975">
        <v>944</v>
      </c>
      <c r="E3975">
        <v>152</v>
      </c>
      <c r="F3975">
        <f t="shared" si="1242"/>
        <v>920</v>
      </c>
      <c r="G3975" s="8">
        <v>37.799999999999997</v>
      </c>
      <c r="H3975">
        <v>12</v>
      </c>
      <c r="I3975">
        <v>3972</v>
      </c>
      <c r="J3975">
        <f t="shared" si="1243"/>
        <v>166</v>
      </c>
      <c r="K3975" s="11">
        <f t="shared" si="1244"/>
        <v>1.4672273382150132</v>
      </c>
      <c r="L3975">
        <f t="shared" si="1245"/>
        <v>-0.24058004995102067</v>
      </c>
      <c r="M3975">
        <f t="shared" si="1246"/>
        <v>12.329323665834149</v>
      </c>
      <c r="N3975" s="8">
        <f t="shared" si="1247"/>
        <v>-8.6216734103151907E-2</v>
      </c>
      <c r="O3975" s="8">
        <f t="shared" si="1248"/>
        <v>0.40691321620538917</v>
      </c>
      <c r="P3975" s="4">
        <f t="shared" si="1249"/>
        <v>0.97251333113956551</v>
      </c>
      <c r="Q3975" s="7">
        <f t="shared" si="1250"/>
        <v>1.3357919883179494</v>
      </c>
      <c r="R3975" s="4">
        <f t="shared" si="1251"/>
        <v>-0.34650941020418319</v>
      </c>
      <c r="S3975" s="4">
        <f t="shared" si="1252"/>
        <v>-0.34650941020418319</v>
      </c>
      <c r="T3975" s="4">
        <f t="shared" si="1253"/>
        <v>0</v>
      </c>
      <c r="U3975" s="7">
        <f t="shared" si="1254"/>
        <v>-0.34650941020418319</v>
      </c>
      <c r="V3975" s="4">
        <f t="shared" si="1240"/>
        <v>0.98229561485167816</v>
      </c>
      <c r="W3975" s="14">
        <f t="shared" si="1241"/>
        <v>1073.5018781829924</v>
      </c>
      <c r="X3975" s="7">
        <f t="shared" si="1255"/>
        <v>72.688811040947257</v>
      </c>
      <c r="Y3975" s="4">
        <f t="shared" si="1256"/>
        <v>17.930992951396171</v>
      </c>
      <c r="Z3975" s="7">
        <f t="shared" si="1257"/>
        <v>15.67518034628333</v>
      </c>
      <c r="AA3975" s="14">
        <f t="shared" si="1258"/>
        <v>3.9116947544036509</v>
      </c>
      <c r="AB3975" s="15">
        <v>4.6176153849999997</v>
      </c>
      <c r="AC3975" s="16">
        <f t="shared" si="1259"/>
        <v>3.4632115387499995</v>
      </c>
    </row>
    <row r="3976" spans="1:29" x14ac:dyDescent="0.25">
      <c r="A3976" s="1">
        <v>32309</v>
      </c>
      <c r="B3976" s="2">
        <v>0.54166666666666663</v>
      </c>
      <c r="C3976">
        <v>1064</v>
      </c>
      <c r="D3976">
        <v>953</v>
      </c>
      <c r="E3976">
        <v>151</v>
      </c>
      <c r="F3976">
        <f t="shared" si="1242"/>
        <v>913</v>
      </c>
      <c r="G3976" s="8">
        <v>37.799999999999997</v>
      </c>
      <c r="H3976">
        <v>13</v>
      </c>
      <c r="I3976">
        <v>3973</v>
      </c>
      <c r="J3976">
        <f t="shared" si="1243"/>
        <v>166</v>
      </c>
      <c r="K3976" s="11">
        <f t="shared" si="1244"/>
        <v>1.4672273382150132</v>
      </c>
      <c r="L3976">
        <f t="shared" si="1245"/>
        <v>-0.24058004995102067</v>
      </c>
      <c r="M3976">
        <f t="shared" si="1246"/>
        <v>13.329323665834149</v>
      </c>
      <c r="N3976" s="8">
        <f t="shared" si="1247"/>
        <v>-0.3480161219023013</v>
      </c>
      <c r="O3976" s="8">
        <f t="shared" si="1248"/>
        <v>0.40691321620538917</v>
      </c>
      <c r="P3976" s="4">
        <f t="shared" si="1249"/>
        <v>0.93077754410736235</v>
      </c>
      <c r="Q3976" s="7">
        <f t="shared" si="1250"/>
        <v>1.1965339616024731</v>
      </c>
      <c r="R3976" s="4">
        <f t="shared" si="1251"/>
        <v>-1.0287819795284796</v>
      </c>
      <c r="S3976" s="4">
        <f t="shared" si="1252"/>
        <v>-1.0287819795284796</v>
      </c>
      <c r="T3976" s="4">
        <f t="shared" si="1253"/>
        <v>0</v>
      </c>
      <c r="U3976" s="7">
        <f t="shared" si="1254"/>
        <v>-1.0287819795284796</v>
      </c>
      <c r="V3976" s="4">
        <f t="shared" si="1240"/>
        <v>0.9320972650649717</v>
      </c>
      <c r="W3976" s="14">
        <f t="shared" si="1241"/>
        <v>1033.5415717793801</v>
      </c>
      <c r="X3976" s="7">
        <f t="shared" si="1255"/>
        <v>71.390101082829858</v>
      </c>
      <c r="Y3976" s="4">
        <f t="shared" si="1256"/>
        <v>17.442678007144028</v>
      </c>
      <c r="Z3976" s="7">
        <f t="shared" si="1257"/>
        <v>15.768448500635492</v>
      </c>
      <c r="AA3976" s="14">
        <f t="shared" si="1258"/>
        <v>3.7884932404470377</v>
      </c>
      <c r="AB3976" s="15">
        <v>4.8973849229999997</v>
      </c>
      <c r="AC3976" s="16">
        <f t="shared" si="1259"/>
        <v>3.6730386922499996</v>
      </c>
    </row>
    <row r="3977" spans="1:29" x14ac:dyDescent="0.25">
      <c r="A3977" s="1">
        <v>32309</v>
      </c>
      <c r="B3977" s="2">
        <v>0.58333333333333337</v>
      </c>
      <c r="C3977">
        <v>978</v>
      </c>
      <c r="D3977">
        <v>949</v>
      </c>
      <c r="E3977">
        <v>131</v>
      </c>
      <c r="F3977">
        <f t="shared" si="1242"/>
        <v>847</v>
      </c>
      <c r="G3977" s="8">
        <v>38.9</v>
      </c>
      <c r="H3977">
        <v>14</v>
      </c>
      <c r="I3977">
        <v>3974</v>
      </c>
      <c r="J3977">
        <f t="shared" si="1243"/>
        <v>166</v>
      </c>
      <c r="K3977" s="11">
        <f t="shared" si="1244"/>
        <v>1.4672273382150132</v>
      </c>
      <c r="L3977">
        <f t="shared" si="1245"/>
        <v>-0.24058004995102067</v>
      </c>
      <c r="M3977">
        <f t="shared" si="1246"/>
        <v>14.329323665834149</v>
      </c>
      <c r="N3977" s="8">
        <f t="shared" si="1247"/>
        <v>-0.60981550970145071</v>
      </c>
      <c r="O3977" s="8">
        <f t="shared" si="1248"/>
        <v>0.40691321620538917</v>
      </c>
      <c r="P3977" s="4">
        <f t="shared" si="1249"/>
        <v>0.84149591817393832</v>
      </c>
      <c r="Q3977" s="7">
        <f t="shared" si="1250"/>
        <v>1.0000461487241905</v>
      </c>
      <c r="R3977" s="4">
        <f t="shared" si="1251"/>
        <v>-1.3401134916065924</v>
      </c>
      <c r="S3977" s="4">
        <f t="shared" si="1252"/>
        <v>-1.3401134916065924</v>
      </c>
      <c r="T3977" s="4">
        <f t="shared" si="1253"/>
        <v>0</v>
      </c>
      <c r="U3977" s="7">
        <f t="shared" si="1254"/>
        <v>-1.3401134916065924</v>
      </c>
      <c r="V3977" s="4">
        <f t="shared" si="1240"/>
        <v>0.82471243763440749</v>
      </c>
      <c r="W3977" s="14">
        <f t="shared" si="1241"/>
        <v>908.66618967659269</v>
      </c>
      <c r="X3977" s="7">
        <f t="shared" si="1255"/>
        <v>68.431651164489267</v>
      </c>
      <c r="Y3977" s="4">
        <f t="shared" si="1256"/>
        <v>16.330300837847965</v>
      </c>
      <c r="Z3977" s="7">
        <f t="shared" si="1257"/>
        <v>15.980912539971037</v>
      </c>
      <c r="AA3977" s="14">
        <f t="shared" si="1258"/>
        <v>3.3756355067702413</v>
      </c>
      <c r="AB3977" s="15">
        <v>5.1007692310000001</v>
      </c>
      <c r="AC3977" s="16">
        <f t="shared" si="1259"/>
        <v>3.8255769232499999</v>
      </c>
    </row>
    <row r="3978" spans="1:29" x14ac:dyDescent="0.25">
      <c r="A3978" s="1">
        <v>32309</v>
      </c>
      <c r="B3978" s="2">
        <v>0.625</v>
      </c>
      <c r="C3978">
        <v>827</v>
      </c>
      <c r="D3978">
        <v>911</v>
      </c>
      <c r="E3978">
        <v>114</v>
      </c>
      <c r="F3978">
        <f t="shared" si="1242"/>
        <v>713</v>
      </c>
      <c r="G3978" s="8">
        <v>38.9</v>
      </c>
      <c r="H3978">
        <v>15</v>
      </c>
      <c r="I3978">
        <v>3975</v>
      </c>
      <c r="J3978">
        <f t="shared" si="1243"/>
        <v>166</v>
      </c>
      <c r="K3978" s="11">
        <f t="shared" si="1244"/>
        <v>1.4672273382150132</v>
      </c>
      <c r="L3978">
        <f t="shared" si="1245"/>
        <v>-0.24058004995102067</v>
      </c>
      <c r="M3978">
        <f t="shared" si="1246"/>
        <v>15.329323665834149</v>
      </c>
      <c r="N3978" s="8">
        <f t="shared" si="1247"/>
        <v>-0.87161489750060006</v>
      </c>
      <c r="O3978" s="8">
        <f t="shared" si="1248"/>
        <v>0.40691321620538917</v>
      </c>
      <c r="P3978" s="4">
        <f t="shared" si="1249"/>
        <v>0.71075284860179289</v>
      </c>
      <c r="Q3978" s="7">
        <f t="shared" si="1250"/>
        <v>0.79056786730230011</v>
      </c>
      <c r="R3978" s="4">
        <f t="shared" si="1251"/>
        <v>-1.5306308960558088</v>
      </c>
      <c r="S3978" s="4">
        <f t="shared" si="1252"/>
        <v>-1.5306308960558088</v>
      </c>
      <c r="T3978" s="4">
        <f t="shared" si="1253"/>
        <v>0</v>
      </c>
      <c r="U3978" s="7">
        <f t="shared" si="1254"/>
        <v>-1.5306308960558088</v>
      </c>
      <c r="V3978" s="4">
        <f t="shared" si="1240"/>
        <v>0.667459231087559</v>
      </c>
      <c r="W3978" s="14">
        <f t="shared" si="1241"/>
        <v>717.71647284302242</v>
      </c>
      <c r="X3978" s="7">
        <f t="shared" si="1255"/>
        <v>62.225785367398231</v>
      </c>
      <c r="Y3978" s="4">
        <f t="shared" si="1256"/>
        <v>13.996895298141736</v>
      </c>
      <c r="Z3978" s="7">
        <f t="shared" si="1257"/>
        <v>16.426592998054929</v>
      </c>
      <c r="AA3978" s="14">
        <f t="shared" si="1258"/>
        <v>2.7406275162314087</v>
      </c>
      <c r="AB3978" s="15">
        <v>5.3085384619999996</v>
      </c>
      <c r="AC3978" s="16">
        <f t="shared" si="1259"/>
        <v>3.9814038464999997</v>
      </c>
    </row>
    <row r="3979" spans="1:29" x14ac:dyDescent="0.25">
      <c r="A3979" s="1">
        <v>32309</v>
      </c>
      <c r="B3979" s="2">
        <v>0.66666666666666663</v>
      </c>
      <c r="C3979">
        <v>653</v>
      </c>
      <c r="D3979">
        <v>911</v>
      </c>
      <c r="E3979">
        <v>75</v>
      </c>
      <c r="F3979">
        <f t="shared" si="1242"/>
        <v>578</v>
      </c>
      <c r="G3979" s="8">
        <v>38.9</v>
      </c>
      <c r="H3979">
        <v>16</v>
      </c>
      <c r="I3979">
        <v>3976</v>
      </c>
      <c r="J3979">
        <f t="shared" si="1243"/>
        <v>166</v>
      </c>
      <c r="K3979" s="11">
        <f t="shared" si="1244"/>
        <v>1.4672273382150132</v>
      </c>
      <c r="L3979">
        <f t="shared" si="1245"/>
        <v>-0.24058004995102067</v>
      </c>
      <c r="M3979">
        <f t="shared" si="1246"/>
        <v>16.329323665834149</v>
      </c>
      <c r="N3979" s="8">
        <f t="shared" si="1247"/>
        <v>-1.1334142852997495</v>
      </c>
      <c r="O3979" s="8">
        <f t="shared" si="1248"/>
        <v>0.40691321620538917</v>
      </c>
      <c r="P3979" s="4">
        <f t="shared" si="1249"/>
        <v>0.54745825951912963</v>
      </c>
      <c r="Q3979" s="7">
        <f t="shared" si="1250"/>
        <v>0.57932387650154316</v>
      </c>
      <c r="R3979" s="4">
        <f t="shared" si="1251"/>
        <v>-1.462130213187337</v>
      </c>
      <c r="S3979" s="4">
        <f t="shared" si="1252"/>
        <v>4.6037228667771304</v>
      </c>
      <c r="T3979" s="4">
        <f t="shared" si="1253"/>
        <v>1</v>
      </c>
      <c r="U3979" s="7">
        <f t="shared" si="1254"/>
        <v>-1.6794624404024561</v>
      </c>
      <c r="V3979" s="4">
        <f t="shared" si="1240"/>
        <v>0.47105419157738637</v>
      </c>
      <c r="W3979" s="14">
        <f t="shared" si="1241"/>
        <v>501.27583781795698</v>
      </c>
      <c r="X3979" s="7">
        <f t="shared" si="1255"/>
        <v>55.191464729083606</v>
      </c>
      <c r="Y3979" s="4">
        <f t="shared" si="1256"/>
        <v>11.351990738135436</v>
      </c>
      <c r="Z3979" s="7">
        <f t="shared" si="1257"/>
        <v>16.931769769016132</v>
      </c>
      <c r="AA3979" s="14">
        <f t="shared" si="1258"/>
        <v>1.9730074670454016</v>
      </c>
      <c r="AB3979" s="15">
        <v>6.1083076920000003</v>
      </c>
      <c r="AC3979" s="16">
        <f t="shared" si="1259"/>
        <v>4.5812307690000003</v>
      </c>
    </row>
    <row r="3980" spans="1:29" x14ac:dyDescent="0.25">
      <c r="A3980" s="1">
        <v>32309</v>
      </c>
      <c r="B3980" s="2">
        <v>0.70833333333333337</v>
      </c>
      <c r="C3980">
        <v>437</v>
      </c>
      <c r="D3980">
        <v>849</v>
      </c>
      <c r="E3980">
        <v>47</v>
      </c>
      <c r="F3980">
        <f t="shared" si="1242"/>
        <v>390</v>
      </c>
      <c r="G3980" s="8">
        <v>37.799999999999997</v>
      </c>
      <c r="H3980">
        <v>17</v>
      </c>
      <c r="I3980">
        <v>3977</v>
      </c>
      <c r="J3980">
        <f t="shared" si="1243"/>
        <v>166</v>
      </c>
      <c r="K3980" s="11">
        <f t="shared" si="1244"/>
        <v>1.4672273382150132</v>
      </c>
      <c r="L3980">
        <f t="shared" si="1245"/>
        <v>-0.24058004995102067</v>
      </c>
      <c r="M3980">
        <f t="shared" si="1246"/>
        <v>17.329323665834149</v>
      </c>
      <c r="N3980" s="8">
        <f t="shared" si="1247"/>
        <v>-1.3952136730988989</v>
      </c>
      <c r="O3980" s="8">
        <f t="shared" si="1248"/>
        <v>0.40691321620538917</v>
      </c>
      <c r="P3980" s="4">
        <f t="shared" si="1249"/>
        <v>0.36274040731486445</v>
      </c>
      <c r="Q3980" s="7">
        <f t="shared" si="1250"/>
        <v>0.37120691407410655</v>
      </c>
      <c r="R3980" s="4">
        <f t="shared" si="1251"/>
        <v>-1.3265306043406409</v>
      </c>
      <c r="S3980" s="4">
        <f t="shared" si="1252"/>
        <v>4.4681232579304337</v>
      </c>
      <c r="T3980" s="4">
        <f t="shared" si="1253"/>
        <v>1</v>
      </c>
      <c r="U3980" s="7">
        <f t="shared" si="1254"/>
        <v>-1.8150620492491523</v>
      </c>
      <c r="V3980" s="4">
        <f t="shared" si="1240"/>
        <v>0.24888199797183122</v>
      </c>
      <c r="W3980" s="14">
        <f t="shared" si="1241"/>
        <v>256.51197703375169</v>
      </c>
      <c r="X3980" s="7">
        <f t="shared" si="1255"/>
        <v>46.136639253596925</v>
      </c>
      <c r="Y3980" s="4">
        <f t="shared" si="1256"/>
        <v>7.947376359352444</v>
      </c>
      <c r="Z3980" s="7">
        <f t="shared" si="1257"/>
        <v>17.582051115363683</v>
      </c>
      <c r="AA3980" s="14">
        <f t="shared" si="1258"/>
        <v>1.0483994613655629</v>
      </c>
      <c r="AB3980" s="15">
        <v>5.7376925380000001</v>
      </c>
      <c r="AC3980" s="16">
        <f t="shared" si="1259"/>
        <v>4.3032694034999999</v>
      </c>
    </row>
    <row r="3981" spans="1:29" x14ac:dyDescent="0.25">
      <c r="A3981" s="1">
        <v>32309</v>
      </c>
      <c r="B3981" s="2">
        <v>0.75</v>
      </c>
      <c r="C3981">
        <v>214</v>
      </c>
      <c r="D3981">
        <v>702</v>
      </c>
      <c r="E3981">
        <v>24</v>
      </c>
      <c r="F3981">
        <f t="shared" si="1242"/>
        <v>190</v>
      </c>
      <c r="G3981" s="8">
        <v>37.200000000000003</v>
      </c>
      <c r="H3981">
        <v>18</v>
      </c>
      <c r="I3981">
        <v>3978</v>
      </c>
      <c r="J3981">
        <f t="shared" si="1243"/>
        <v>166</v>
      </c>
      <c r="K3981" s="11">
        <f t="shared" si="1244"/>
        <v>1.4672273382150132</v>
      </c>
      <c r="L3981">
        <f t="shared" si="1245"/>
        <v>-0.24058004995102067</v>
      </c>
      <c r="M3981">
        <f t="shared" si="1246"/>
        <v>18.329323665834149</v>
      </c>
      <c r="N3981" s="8">
        <f t="shared" si="1247"/>
        <v>-1.6570130608980482</v>
      </c>
      <c r="O3981" s="8">
        <f t="shared" si="1248"/>
        <v>0.40691321620538917</v>
      </c>
      <c r="P3981" s="4">
        <f t="shared" si="1249"/>
        <v>0.16918750835603394</v>
      </c>
      <c r="Q3981" s="7">
        <f t="shared" si="1250"/>
        <v>0.1700052347515193</v>
      </c>
      <c r="R3981" s="4">
        <f t="shared" si="1251"/>
        <v>-1.1898643717238724</v>
      </c>
      <c r="S3981" s="4">
        <f t="shared" si="1252"/>
        <v>4.3314570253136653</v>
      </c>
      <c r="T3981" s="4">
        <f t="shared" si="1253"/>
        <v>1</v>
      </c>
      <c r="U3981" s="7">
        <f t="shared" si="1254"/>
        <v>-1.9517282818659207</v>
      </c>
      <c r="V3981" s="4">
        <f t="shared" si="1240"/>
        <v>1.6083318108202155E-2</v>
      </c>
      <c r="W3981" s="14">
        <f t="shared" si="1241"/>
        <v>34.377039485064472</v>
      </c>
      <c r="X3981" s="7">
        <f t="shared" si="1255"/>
        <v>38.317253783264597</v>
      </c>
      <c r="Y3981" s="4">
        <f t="shared" si="1256"/>
        <v>5.0072874225074884</v>
      </c>
      <c r="Z3981" s="7">
        <f t="shared" si="1257"/>
        <v>18.143608102301069</v>
      </c>
      <c r="AA3981" s="14">
        <f t="shared" si="1258"/>
        <v>0.14499122945950091</v>
      </c>
      <c r="AB3981" s="15">
        <v>4.0473080770000003</v>
      </c>
      <c r="AC3981" s="16">
        <f t="shared" si="1259"/>
        <v>3.0354810577500002</v>
      </c>
    </row>
    <row r="3982" spans="1:29" x14ac:dyDescent="0.25">
      <c r="A3982" s="1">
        <v>32309</v>
      </c>
      <c r="B3982" s="2">
        <v>0.79166666666666663</v>
      </c>
      <c r="C3982">
        <v>38</v>
      </c>
      <c r="D3982">
        <v>280</v>
      </c>
      <c r="E3982">
        <v>11</v>
      </c>
      <c r="F3982">
        <f t="shared" si="1242"/>
        <v>27</v>
      </c>
      <c r="G3982" s="8">
        <v>35</v>
      </c>
      <c r="H3982">
        <v>19</v>
      </c>
      <c r="I3982">
        <v>3979</v>
      </c>
      <c r="J3982">
        <f t="shared" si="1243"/>
        <v>166</v>
      </c>
      <c r="K3982" s="11">
        <f t="shared" si="1244"/>
        <v>1.4672273382150132</v>
      </c>
      <c r="L3982">
        <f t="shared" si="1245"/>
        <v>-0.24058004995102067</v>
      </c>
      <c r="M3982">
        <f t="shared" si="1246"/>
        <v>19.329323665834149</v>
      </c>
      <c r="N3982" s="8">
        <f t="shared" si="1247"/>
        <v>-1.9188124486971978</v>
      </c>
      <c r="O3982" s="8">
        <f t="shared" si="1248"/>
        <v>0.40691321620538917</v>
      </c>
      <c r="P3982" s="4">
        <f t="shared" si="1249"/>
        <v>0</v>
      </c>
      <c r="Q3982" s="7">
        <f t="shared" si="1250"/>
        <v>0</v>
      </c>
      <c r="R3982" s="4">
        <f t="shared" si="1251"/>
        <v>0</v>
      </c>
      <c r="S3982" s="4">
        <f t="shared" si="1252"/>
        <v>0</v>
      </c>
      <c r="T3982" s="4">
        <f t="shared" si="1253"/>
        <v>1</v>
      </c>
      <c r="U3982" s="7">
        <f t="shared" si="1254"/>
        <v>0</v>
      </c>
      <c r="V3982" s="4">
        <f t="shared" si="1240"/>
        <v>0.38268428076468186</v>
      </c>
      <c r="W3982" s="14">
        <f t="shared" si="1241"/>
        <v>117.73293411011809</v>
      </c>
      <c r="X3982" s="7">
        <f t="shared" si="1255"/>
        <v>38.82632035857884</v>
      </c>
      <c r="Y3982" s="4">
        <f t="shared" si="1256"/>
        <v>5.1986964548256438</v>
      </c>
      <c r="Z3982" s="7">
        <f t="shared" si="1257"/>
        <v>18.107048977128304</v>
      </c>
      <c r="AA3982" s="14">
        <f t="shared" si="1258"/>
        <v>0.49555886169837698</v>
      </c>
      <c r="AB3982" s="15">
        <v>0.81407692300000001</v>
      </c>
      <c r="AC3982" s="16">
        <f t="shared" si="1259"/>
        <v>0.61055769225000001</v>
      </c>
    </row>
    <row r="3983" spans="1:29" x14ac:dyDescent="0.25">
      <c r="A3983" s="1">
        <v>32309</v>
      </c>
      <c r="B3983" s="2">
        <v>0.83333333333333337</v>
      </c>
      <c r="C3983">
        <v>0</v>
      </c>
      <c r="D3983">
        <v>0</v>
      </c>
      <c r="E3983">
        <v>0</v>
      </c>
      <c r="F3983">
        <f t="shared" si="1242"/>
        <v>0</v>
      </c>
      <c r="G3983" s="8">
        <v>31.7</v>
      </c>
      <c r="H3983">
        <v>20</v>
      </c>
      <c r="I3983">
        <v>3980</v>
      </c>
      <c r="J3983">
        <f t="shared" si="1243"/>
        <v>166</v>
      </c>
      <c r="K3983" s="11">
        <f t="shared" si="1244"/>
        <v>1.4672273382150132</v>
      </c>
      <c r="L3983">
        <f t="shared" si="1245"/>
        <v>-0.24058004995102067</v>
      </c>
      <c r="M3983">
        <f t="shared" si="1246"/>
        <v>20.329323665834149</v>
      </c>
      <c r="N3983" s="8">
        <f t="shared" si="1247"/>
        <v>-2.1806118364963472</v>
      </c>
      <c r="O3983" s="8">
        <f t="shared" si="1248"/>
        <v>0.40691321620538917</v>
      </c>
      <c r="P3983" s="4">
        <f t="shared" si="1249"/>
        <v>0</v>
      </c>
      <c r="Q3983" s="7">
        <f t="shared" si="1250"/>
        <v>0</v>
      </c>
      <c r="R3983" s="4">
        <f t="shared" si="1251"/>
        <v>0</v>
      </c>
      <c r="S3983" s="4">
        <f t="shared" si="1252"/>
        <v>0</v>
      </c>
      <c r="T3983" s="4">
        <f t="shared" si="1253"/>
        <v>1</v>
      </c>
      <c r="U3983" s="7">
        <f t="shared" si="1254"/>
        <v>0</v>
      </c>
      <c r="V3983" s="4">
        <f t="shared" si="1240"/>
        <v>0.38268428076468186</v>
      </c>
      <c r="W3983" s="14">
        <f t="shared" si="1241"/>
        <v>0</v>
      </c>
      <c r="X3983" s="7">
        <f t="shared" si="1255"/>
        <v>31.7</v>
      </c>
      <c r="Y3983" s="4">
        <f t="shared" si="1256"/>
        <v>2.5191999999999997</v>
      </c>
      <c r="Z3983" s="7">
        <f t="shared" si="1257"/>
        <v>18.6188328</v>
      </c>
      <c r="AA3983" s="14">
        <f t="shared" si="1258"/>
        <v>0</v>
      </c>
      <c r="AB3983" s="15">
        <v>1.610230769</v>
      </c>
      <c r="AC3983" s="16">
        <f t="shared" si="1259"/>
        <v>1.2076730767499999</v>
      </c>
    </row>
    <row r="3984" spans="1:29" x14ac:dyDescent="0.25">
      <c r="A3984" s="1">
        <v>32309</v>
      </c>
      <c r="B3984" s="2">
        <v>0.875</v>
      </c>
      <c r="C3984">
        <v>0</v>
      </c>
      <c r="D3984">
        <v>0</v>
      </c>
      <c r="E3984">
        <v>0</v>
      </c>
      <c r="F3984">
        <f t="shared" si="1242"/>
        <v>0</v>
      </c>
      <c r="G3984" s="8">
        <v>30</v>
      </c>
      <c r="H3984">
        <v>21</v>
      </c>
      <c r="I3984">
        <v>3981</v>
      </c>
      <c r="J3984">
        <f t="shared" si="1243"/>
        <v>166</v>
      </c>
      <c r="K3984" s="11">
        <f t="shared" si="1244"/>
        <v>1.4672273382150132</v>
      </c>
      <c r="L3984">
        <f t="shared" si="1245"/>
        <v>-0.24058004995102067</v>
      </c>
      <c r="M3984">
        <f t="shared" si="1246"/>
        <v>21.329323665834149</v>
      </c>
      <c r="N3984" s="8">
        <f t="shared" si="1247"/>
        <v>-2.4424112242954967</v>
      </c>
      <c r="O3984" s="8">
        <f t="shared" si="1248"/>
        <v>0.40691321620538917</v>
      </c>
      <c r="P3984" s="4">
        <f t="shared" si="1249"/>
        <v>0</v>
      </c>
      <c r="Q3984" s="7">
        <f t="shared" si="1250"/>
        <v>0</v>
      </c>
      <c r="R3984" s="4">
        <f t="shared" si="1251"/>
        <v>0</v>
      </c>
      <c r="S3984" s="4">
        <f t="shared" si="1252"/>
        <v>0</v>
      </c>
      <c r="T3984" s="4">
        <f t="shared" si="1253"/>
        <v>1</v>
      </c>
      <c r="U3984" s="7">
        <f t="shared" si="1254"/>
        <v>0</v>
      </c>
      <c r="V3984" s="4">
        <f t="shared" si="1240"/>
        <v>0.38268428076468186</v>
      </c>
      <c r="W3984" s="14">
        <f t="shared" si="1241"/>
        <v>0</v>
      </c>
      <c r="X3984" s="7">
        <f t="shared" si="1255"/>
        <v>30</v>
      </c>
      <c r="Y3984" s="4">
        <f t="shared" si="1256"/>
        <v>1.88</v>
      </c>
      <c r="Z3984" s="7">
        <f t="shared" si="1257"/>
        <v>18.740920000000003</v>
      </c>
      <c r="AA3984" s="14">
        <f t="shared" si="1258"/>
        <v>0</v>
      </c>
      <c r="AB3984" s="15">
        <v>1.755923154</v>
      </c>
      <c r="AC3984" s="16">
        <f t="shared" si="1259"/>
        <v>1.3169423655000001</v>
      </c>
    </row>
    <row r="3985" spans="1:29" x14ac:dyDescent="0.25">
      <c r="A3985" s="1">
        <v>32309</v>
      </c>
      <c r="B3985" s="2">
        <v>0.91666666666666663</v>
      </c>
      <c r="C3985">
        <v>0</v>
      </c>
      <c r="D3985">
        <v>0</v>
      </c>
      <c r="E3985">
        <v>0</v>
      </c>
      <c r="F3985">
        <f t="shared" si="1242"/>
        <v>0</v>
      </c>
      <c r="G3985" s="8">
        <v>29.4</v>
      </c>
      <c r="H3985">
        <v>22</v>
      </c>
      <c r="I3985">
        <v>3982</v>
      </c>
      <c r="J3985">
        <f t="shared" si="1243"/>
        <v>166</v>
      </c>
      <c r="K3985" s="11">
        <f t="shared" si="1244"/>
        <v>1.4672273382150132</v>
      </c>
      <c r="L3985">
        <f t="shared" si="1245"/>
        <v>-0.24058004995102067</v>
      </c>
      <c r="M3985">
        <f t="shared" si="1246"/>
        <v>22.329323665834149</v>
      </c>
      <c r="N3985" s="8">
        <f t="shared" si="1247"/>
        <v>-2.7042106120946459</v>
      </c>
      <c r="O3985" s="8">
        <f t="shared" si="1248"/>
        <v>0.40691321620538917</v>
      </c>
      <c r="P3985" s="4">
        <f t="shared" si="1249"/>
        <v>0</v>
      </c>
      <c r="Q3985" s="7">
        <f t="shared" si="1250"/>
        <v>0</v>
      </c>
      <c r="R3985" s="4">
        <f t="shared" si="1251"/>
        <v>0</v>
      </c>
      <c r="S3985" s="4">
        <f t="shared" si="1252"/>
        <v>0</v>
      </c>
      <c r="T3985" s="4">
        <f t="shared" si="1253"/>
        <v>1</v>
      </c>
      <c r="U3985" s="7">
        <f t="shared" si="1254"/>
        <v>0</v>
      </c>
      <c r="V3985" s="4">
        <f t="shared" si="1240"/>
        <v>0.38268428076468186</v>
      </c>
      <c r="W3985" s="14">
        <f t="shared" si="1241"/>
        <v>0</v>
      </c>
      <c r="X3985" s="7">
        <f t="shared" si="1255"/>
        <v>29.4</v>
      </c>
      <c r="Y3985" s="4">
        <f t="shared" si="1256"/>
        <v>1.6543999999999994</v>
      </c>
      <c r="Z3985" s="7">
        <f t="shared" si="1257"/>
        <v>18.784009600000001</v>
      </c>
      <c r="AA3985" s="14">
        <f t="shared" si="1258"/>
        <v>0</v>
      </c>
      <c r="AB3985" s="15">
        <v>4.0553849230000001</v>
      </c>
      <c r="AC3985" s="16">
        <f t="shared" si="1259"/>
        <v>3.0415386922500001</v>
      </c>
    </row>
    <row r="3986" spans="1:29" x14ac:dyDescent="0.25">
      <c r="A3986" s="1">
        <v>32309</v>
      </c>
      <c r="B3986" s="2">
        <v>0.95833333333333337</v>
      </c>
      <c r="C3986">
        <v>0</v>
      </c>
      <c r="D3986">
        <v>0</v>
      </c>
      <c r="E3986">
        <v>0</v>
      </c>
      <c r="F3986">
        <f t="shared" si="1242"/>
        <v>0</v>
      </c>
      <c r="G3986" s="8">
        <v>26.7</v>
      </c>
      <c r="H3986">
        <v>23</v>
      </c>
      <c r="I3986">
        <v>3983</v>
      </c>
      <c r="J3986">
        <f t="shared" si="1243"/>
        <v>166</v>
      </c>
      <c r="K3986" s="11">
        <f t="shared" si="1244"/>
        <v>1.4672273382150132</v>
      </c>
      <c r="L3986">
        <f t="shared" si="1245"/>
        <v>-0.24058004995102067</v>
      </c>
      <c r="M3986">
        <f t="shared" si="1246"/>
        <v>23.329323665834149</v>
      </c>
      <c r="N3986" s="8">
        <f t="shared" si="1247"/>
        <v>-2.9660099998937954</v>
      </c>
      <c r="O3986" s="8">
        <f t="shared" si="1248"/>
        <v>0.40691321620538917</v>
      </c>
      <c r="P3986" s="4">
        <f t="shared" si="1249"/>
        <v>0</v>
      </c>
      <c r="Q3986" s="7">
        <f t="shared" si="1250"/>
        <v>0</v>
      </c>
      <c r="R3986" s="4">
        <f t="shared" si="1251"/>
        <v>0</v>
      </c>
      <c r="S3986" s="4">
        <f t="shared" si="1252"/>
        <v>0</v>
      </c>
      <c r="T3986" s="4">
        <f t="shared" si="1253"/>
        <v>1</v>
      </c>
      <c r="U3986" s="7">
        <f t="shared" si="1254"/>
        <v>0</v>
      </c>
      <c r="V3986" s="4">
        <f t="shared" si="1240"/>
        <v>0.38268428076468186</v>
      </c>
      <c r="W3986" s="14">
        <f t="shared" si="1241"/>
        <v>0</v>
      </c>
      <c r="X3986" s="7">
        <f t="shared" si="1255"/>
        <v>26.7</v>
      </c>
      <c r="Y3986" s="4">
        <f t="shared" si="1256"/>
        <v>0.63919999999999977</v>
      </c>
      <c r="Z3986" s="7">
        <f t="shared" si="1257"/>
        <v>18.977912799999999</v>
      </c>
      <c r="AA3986" s="14">
        <f t="shared" si="1258"/>
        <v>0</v>
      </c>
      <c r="AB3986" s="15">
        <v>3.900615385</v>
      </c>
      <c r="AC3986" s="16">
        <f t="shared" si="1259"/>
        <v>2.92546153875</v>
      </c>
    </row>
    <row r="3987" spans="1:29" x14ac:dyDescent="0.25">
      <c r="A3987" s="1">
        <v>32309</v>
      </c>
      <c r="B3987" s="3">
        <v>1</v>
      </c>
      <c r="C3987">
        <v>0</v>
      </c>
      <c r="D3987">
        <v>0</v>
      </c>
      <c r="E3987">
        <v>0</v>
      </c>
      <c r="F3987">
        <f t="shared" si="1242"/>
        <v>0</v>
      </c>
      <c r="G3987" s="8">
        <v>25.6</v>
      </c>
      <c r="H3987">
        <v>24</v>
      </c>
      <c r="I3987">
        <v>3984</v>
      </c>
      <c r="J3987">
        <f t="shared" si="1243"/>
        <v>166</v>
      </c>
      <c r="K3987" s="11">
        <f t="shared" si="1244"/>
        <v>1.4672273382150132</v>
      </c>
      <c r="L3987">
        <f t="shared" si="1245"/>
        <v>-0.24058004995102067</v>
      </c>
      <c r="M3987">
        <f t="shared" si="1246"/>
        <v>24.329323665834149</v>
      </c>
      <c r="N3987" s="8">
        <f t="shared" si="1247"/>
        <v>-3.227809387692945</v>
      </c>
      <c r="O3987" s="8">
        <f t="shared" si="1248"/>
        <v>0.40691321620538917</v>
      </c>
      <c r="P3987" s="4">
        <f t="shared" si="1249"/>
        <v>0</v>
      </c>
      <c r="Q3987" s="7">
        <f t="shared" si="1250"/>
        <v>0</v>
      </c>
      <c r="R3987" s="4">
        <f t="shared" si="1251"/>
        <v>0</v>
      </c>
      <c r="S3987" s="4">
        <f t="shared" si="1252"/>
        <v>0</v>
      </c>
      <c r="T3987" s="4">
        <f t="shared" si="1253"/>
        <v>1</v>
      </c>
      <c r="U3987" s="7">
        <f t="shared" si="1254"/>
        <v>0</v>
      </c>
      <c r="V3987" s="4">
        <f t="shared" si="1240"/>
        <v>0.38268428076468186</v>
      </c>
      <c r="W3987" s="14">
        <f t="shared" si="1241"/>
        <v>0</v>
      </c>
      <c r="X3987" s="7">
        <f t="shared" si="1255"/>
        <v>25.6</v>
      </c>
      <c r="Y3987" s="4">
        <f t="shared" si="1256"/>
        <v>0.22560000000000052</v>
      </c>
      <c r="Z3987" s="7">
        <f t="shared" si="1257"/>
        <v>19.0569104</v>
      </c>
      <c r="AA3987" s="14">
        <f t="shared" si="1258"/>
        <v>0</v>
      </c>
      <c r="AB3987" s="15">
        <v>2.5872306150000002</v>
      </c>
      <c r="AC3987" s="16">
        <f t="shared" si="1259"/>
        <v>1.9404229612500001</v>
      </c>
    </row>
    <row r="3988" spans="1:29" x14ac:dyDescent="0.25">
      <c r="A3988" s="1">
        <v>32310</v>
      </c>
      <c r="B3988" s="2">
        <v>4.1666666666666664E-2</v>
      </c>
      <c r="C3988">
        <v>0</v>
      </c>
      <c r="D3988">
        <v>0</v>
      </c>
      <c r="E3988">
        <v>0</v>
      </c>
      <c r="F3988">
        <f t="shared" si="1242"/>
        <v>0</v>
      </c>
      <c r="G3988" s="8">
        <v>23.9</v>
      </c>
      <c r="H3988">
        <v>1</v>
      </c>
      <c r="I3988">
        <v>3985</v>
      </c>
      <c r="J3988">
        <f t="shared" si="1243"/>
        <v>167</v>
      </c>
      <c r="K3988" s="11">
        <f t="shared" si="1244"/>
        <v>1.4844888363116604</v>
      </c>
      <c r="L3988">
        <f t="shared" si="1245"/>
        <v>-0.44824373640320792</v>
      </c>
      <c r="M3988">
        <f t="shared" si="1246"/>
        <v>1.32586260439328</v>
      </c>
      <c r="N3988" s="8">
        <f t="shared" si="1247"/>
        <v>2.7944826354538468</v>
      </c>
      <c r="O3988" s="8">
        <f t="shared" si="1248"/>
        <v>0.40760943752094109</v>
      </c>
      <c r="P3988" s="4">
        <f t="shared" si="1249"/>
        <v>0</v>
      </c>
      <c r="Q3988" s="7">
        <f t="shared" si="1250"/>
        <v>0</v>
      </c>
      <c r="R3988" s="4">
        <f t="shared" si="1251"/>
        <v>0</v>
      </c>
      <c r="S3988" s="4">
        <f t="shared" si="1252"/>
        <v>0</v>
      </c>
      <c r="T3988" s="4">
        <f t="shared" si="1253"/>
        <v>1</v>
      </c>
      <c r="U3988" s="7">
        <f t="shared" si="1254"/>
        <v>0</v>
      </c>
      <c r="V3988" s="4">
        <f t="shared" si="1240"/>
        <v>0.38268428076468186</v>
      </c>
      <c r="W3988" s="14">
        <f t="shared" si="1241"/>
        <v>0</v>
      </c>
      <c r="X3988" s="7">
        <f t="shared" si="1255"/>
        <v>23.9</v>
      </c>
      <c r="Y3988" s="4">
        <f t="shared" si="1256"/>
        <v>-0.41360000000000052</v>
      </c>
      <c r="Z3988" s="7">
        <f t="shared" si="1257"/>
        <v>19.178997600000002</v>
      </c>
      <c r="AA3988" s="14">
        <f t="shared" si="1258"/>
        <v>0</v>
      </c>
      <c r="AB3988" s="15">
        <v>2.2327692309999998</v>
      </c>
      <c r="AC3988" s="16">
        <f t="shared" si="1259"/>
        <v>1.6745769232499998</v>
      </c>
    </row>
    <row r="3989" spans="1:29" x14ac:dyDescent="0.25">
      <c r="A3989" s="1">
        <v>32310</v>
      </c>
      <c r="B3989" s="2">
        <v>8.3333333333333329E-2</v>
      </c>
      <c r="C3989">
        <v>0</v>
      </c>
      <c r="D3989">
        <v>0</v>
      </c>
      <c r="E3989">
        <v>0</v>
      </c>
      <c r="F3989">
        <f t="shared" si="1242"/>
        <v>0</v>
      </c>
      <c r="G3989" s="8">
        <v>23.3</v>
      </c>
      <c r="H3989">
        <v>2</v>
      </c>
      <c r="I3989">
        <v>3986</v>
      </c>
      <c r="J3989">
        <f t="shared" si="1243"/>
        <v>167</v>
      </c>
      <c r="K3989" s="11">
        <f t="shared" si="1244"/>
        <v>1.4844888363116604</v>
      </c>
      <c r="L3989">
        <f t="shared" si="1245"/>
        <v>-0.44824373640320792</v>
      </c>
      <c r="M3989">
        <f t="shared" si="1246"/>
        <v>2.3258626043932797</v>
      </c>
      <c r="N3989" s="8">
        <f t="shared" si="1247"/>
        <v>2.5326832476546972</v>
      </c>
      <c r="O3989" s="8">
        <f t="shared" si="1248"/>
        <v>0.40760943752094109</v>
      </c>
      <c r="P3989" s="4">
        <f t="shared" si="1249"/>
        <v>0</v>
      </c>
      <c r="Q3989" s="7">
        <f t="shared" si="1250"/>
        <v>0</v>
      </c>
      <c r="R3989" s="4">
        <f t="shared" si="1251"/>
        <v>0</v>
      </c>
      <c r="S3989" s="4">
        <f t="shared" si="1252"/>
        <v>0</v>
      </c>
      <c r="T3989" s="4">
        <f t="shared" si="1253"/>
        <v>1</v>
      </c>
      <c r="U3989" s="7">
        <f t="shared" si="1254"/>
        <v>0</v>
      </c>
      <c r="V3989" s="4">
        <f t="shared" si="1240"/>
        <v>0.38268428076468186</v>
      </c>
      <c r="W3989" s="14">
        <f t="shared" si="1241"/>
        <v>0</v>
      </c>
      <c r="X3989" s="7">
        <f t="shared" si="1255"/>
        <v>23.3</v>
      </c>
      <c r="Y3989" s="4">
        <f t="shared" si="1256"/>
        <v>-0.63919999999999977</v>
      </c>
      <c r="Z3989" s="7">
        <f t="shared" si="1257"/>
        <v>19.222087200000001</v>
      </c>
      <c r="AA3989" s="14">
        <f t="shared" si="1258"/>
        <v>0</v>
      </c>
      <c r="AB3989" s="15">
        <v>1.423076923</v>
      </c>
      <c r="AC3989" s="16">
        <f t="shared" si="1259"/>
        <v>1.06730769225</v>
      </c>
    </row>
    <row r="3990" spans="1:29" x14ac:dyDescent="0.25">
      <c r="A3990" s="1">
        <v>32310</v>
      </c>
      <c r="B3990" s="2">
        <v>0.125</v>
      </c>
      <c r="C3990">
        <v>0</v>
      </c>
      <c r="D3990">
        <v>0</v>
      </c>
      <c r="E3990">
        <v>0</v>
      </c>
      <c r="F3990">
        <f t="shared" si="1242"/>
        <v>0</v>
      </c>
      <c r="G3990" s="8">
        <v>22.2</v>
      </c>
      <c r="H3990">
        <v>3</v>
      </c>
      <c r="I3990">
        <v>3987</v>
      </c>
      <c r="J3990">
        <f t="shared" si="1243"/>
        <v>167</v>
      </c>
      <c r="K3990" s="11">
        <f t="shared" si="1244"/>
        <v>1.4844888363116604</v>
      </c>
      <c r="L3990">
        <f t="shared" si="1245"/>
        <v>-0.44824373640320792</v>
      </c>
      <c r="M3990">
        <f t="shared" si="1246"/>
        <v>3.3258626043932797</v>
      </c>
      <c r="N3990" s="8">
        <f t="shared" si="1247"/>
        <v>2.2708838598555476</v>
      </c>
      <c r="O3990" s="8">
        <f t="shared" si="1248"/>
        <v>0.40760943752094109</v>
      </c>
      <c r="P3990" s="4">
        <f t="shared" si="1249"/>
        <v>0</v>
      </c>
      <c r="Q3990" s="7">
        <f t="shared" si="1250"/>
        <v>0</v>
      </c>
      <c r="R3990" s="4">
        <f t="shared" si="1251"/>
        <v>0</v>
      </c>
      <c r="S3990" s="4">
        <f t="shared" si="1252"/>
        <v>0</v>
      </c>
      <c r="T3990" s="4">
        <f t="shared" si="1253"/>
        <v>1</v>
      </c>
      <c r="U3990" s="7">
        <f t="shared" si="1254"/>
        <v>0</v>
      </c>
      <c r="V3990" s="4">
        <f t="shared" si="1240"/>
        <v>0.38268428076468186</v>
      </c>
      <c r="W3990" s="14">
        <f t="shared" si="1241"/>
        <v>0</v>
      </c>
      <c r="X3990" s="7">
        <f t="shared" si="1255"/>
        <v>22.2</v>
      </c>
      <c r="Y3990" s="4">
        <f t="shared" si="1256"/>
        <v>-1.0528000000000002</v>
      </c>
      <c r="Z3990" s="7">
        <f t="shared" si="1257"/>
        <v>19.301084800000002</v>
      </c>
      <c r="AA3990" s="14">
        <f t="shared" si="1258"/>
        <v>0</v>
      </c>
      <c r="AB3990" s="15">
        <v>1.432077</v>
      </c>
      <c r="AC3990" s="16">
        <f t="shared" si="1259"/>
        <v>1.0740577500000001</v>
      </c>
    </row>
    <row r="3991" spans="1:29" x14ac:dyDescent="0.25">
      <c r="A3991" s="1">
        <v>32310</v>
      </c>
      <c r="B3991" s="2">
        <v>0.16666666666666666</v>
      </c>
      <c r="C3991">
        <v>0</v>
      </c>
      <c r="D3991">
        <v>0</v>
      </c>
      <c r="E3991">
        <v>0</v>
      </c>
      <c r="F3991">
        <f t="shared" si="1242"/>
        <v>0</v>
      </c>
      <c r="G3991" s="8">
        <v>21.1</v>
      </c>
      <c r="H3991">
        <v>4</v>
      </c>
      <c r="I3991">
        <v>3988</v>
      </c>
      <c r="J3991">
        <f t="shared" si="1243"/>
        <v>167</v>
      </c>
      <c r="K3991" s="11">
        <f t="shared" si="1244"/>
        <v>1.4844888363116604</v>
      </c>
      <c r="L3991">
        <f t="shared" si="1245"/>
        <v>-0.44824373640320792</v>
      </c>
      <c r="M3991">
        <f t="shared" si="1246"/>
        <v>4.3258626043932802</v>
      </c>
      <c r="N3991" s="8">
        <f t="shared" si="1247"/>
        <v>2.0090844720563981</v>
      </c>
      <c r="O3991" s="8">
        <f t="shared" si="1248"/>
        <v>0.40760943752094109</v>
      </c>
      <c r="P3991" s="4">
        <f t="shared" si="1249"/>
        <v>0</v>
      </c>
      <c r="Q3991" s="7">
        <f t="shared" si="1250"/>
        <v>0</v>
      </c>
      <c r="R3991" s="4">
        <f t="shared" si="1251"/>
        <v>0</v>
      </c>
      <c r="S3991" s="4">
        <f t="shared" si="1252"/>
        <v>0</v>
      </c>
      <c r="T3991" s="4">
        <f t="shared" si="1253"/>
        <v>1</v>
      </c>
      <c r="U3991" s="7">
        <f t="shared" si="1254"/>
        <v>0</v>
      </c>
      <c r="V3991" s="4">
        <f t="shared" si="1240"/>
        <v>0.38268428076468186</v>
      </c>
      <c r="W3991" s="14">
        <f t="shared" si="1241"/>
        <v>0</v>
      </c>
      <c r="X3991" s="7">
        <f t="shared" si="1255"/>
        <v>21.1</v>
      </c>
      <c r="Y3991" s="4">
        <f t="shared" si="1256"/>
        <v>-1.4663999999999995</v>
      </c>
      <c r="Z3991" s="7">
        <f t="shared" si="1257"/>
        <v>19.380082399999999</v>
      </c>
      <c r="AA3991" s="14">
        <f t="shared" si="1258"/>
        <v>0</v>
      </c>
      <c r="AB3991" s="15">
        <v>1.4563846920000001</v>
      </c>
      <c r="AC3991" s="16">
        <f t="shared" si="1259"/>
        <v>1.092288519</v>
      </c>
    </row>
    <row r="3992" spans="1:29" x14ac:dyDescent="0.25">
      <c r="A3992" s="1">
        <v>32310</v>
      </c>
      <c r="B3992" s="2">
        <v>0.20833333333333334</v>
      </c>
      <c r="C3992">
        <v>13</v>
      </c>
      <c r="D3992">
        <v>100</v>
      </c>
      <c r="E3992">
        <v>3</v>
      </c>
      <c r="F3992">
        <f t="shared" si="1242"/>
        <v>10</v>
      </c>
      <c r="G3992" s="8">
        <v>21.1</v>
      </c>
      <c r="H3992">
        <v>5</v>
      </c>
      <c r="I3992">
        <v>3989</v>
      </c>
      <c r="J3992">
        <f t="shared" si="1243"/>
        <v>167</v>
      </c>
      <c r="K3992" s="11">
        <f t="shared" si="1244"/>
        <v>1.4844888363116604</v>
      </c>
      <c r="L3992">
        <f t="shared" si="1245"/>
        <v>-0.44824373640320792</v>
      </c>
      <c r="M3992">
        <f t="shared" si="1246"/>
        <v>5.3258626043932802</v>
      </c>
      <c r="N3992" s="8">
        <f t="shared" si="1247"/>
        <v>1.7472850842572487</v>
      </c>
      <c r="O3992" s="8">
        <f t="shared" si="1248"/>
        <v>0.40760943752094109</v>
      </c>
      <c r="P3992" s="4">
        <f t="shared" si="1249"/>
        <v>0.10320529354963978</v>
      </c>
      <c r="Q3992" s="7">
        <f t="shared" si="1250"/>
        <v>0.10338938963102515</v>
      </c>
      <c r="R3992" s="4">
        <f t="shared" si="1251"/>
        <v>1.1400687298286265</v>
      </c>
      <c r="S3992" s="4">
        <f t="shared" si="1252"/>
        <v>2.0015239237611668</v>
      </c>
      <c r="T3992" s="4">
        <f t="shared" si="1253"/>
        <v>1</v>
      </c>
      <c r="U3992" s="7">
        <f t="shared" si="1254"/>
        <v>2.0015239237611668</v>
      </c>
      <c r="V3992" s="4">
        <f t="shared" si="1240"/>
        <v>0</v>
      </c>
      <c r="W3992" s="14">
        <f t="shared" si="1241"/>
        <v>2.8858187716383199</v>
      </c>
      <c r="X3992" s="7">
        <f t="shared" si="1255"/>
        <v>21.193789110078246</v>
      </c>
      <c r="Y3992" s="4">
        <f t="shared" si="1256"/>
        <v>-1.4311352946105795</v>
      </c>
      <c r="Z3992" s="7">
        <f t="shared" si="1257"/>
        <v>19.373346841270621</v>
      </c>
      <c r="AA3992" s="14">
        <f t="shared" si="1258"/>
        <v>1.2996407217222734E-2</v>
      </c>
      <c r="AB3992" s="15">
        <v>1.539153846</v>
      </c>
      <c r="AC3992" s="16">
        <f t="shared" si="1259"/>
        <v>1.1543653845000001</v>
      </c>
    </row>
    <row r="3993" spans="1:29" x14ac:dyDescent="0.25">
      <c r="A3993" s="1">
        <v>32310</v>
      </c>
      <c r="B3993" s="2">
        <v>0.25</v>
      </c>
      <c r="C3993">
        <v>111</v>
      </c>
      <c r="D3993">
        <v>309</v>
      </c>
      <c r="E3993">
        <v>49</v>
      </c>
      <c r="F3993">
        <f t="shared" si="1242"/>
        <v>62</v>
      </c>
      <c r="G3993" s="8">
        <v>24.4</v>
      </c>
      <c r="H3993">
        <v>6</v>
      </c>
      <c r="I3993">
        <v>3990</v>
      </c>
      <c r="J3993">
        <f t="shared" si="1243"/>
        <v>167</v>
      </c>
      <c r="K3993" s="11">
        <f t="shared" si="1244"/>
        <v>1.4844888363116604</v>
      </c>
      <c r="L3993">
        <f t="shared" si="1245"/>
        <v>-0.44824373640320792</v>
      </c>
      <c r="M3993">
        <f t="shared" si="1246"/>
        <v>6.3258626043932802</v>
      </c>
      <c r="N3993" s="8">
        <f t="shared" si="1247"/>
        <v>1.4854856964580991</v>
      </c>
      <c r="O3993" s="8">
        <f t="shared" si="1248"/>
        <v>0.40760943752094109</v>
      </c>
      <c r="P3993" s="4">
        <f t="shared" si="1249"/>
        <v>0.2966921517196886</v>
      </c>
      <c r="Q3993" s="7">
        <f t="shared" si="1250"/>
        <v>0.30122696851996827</v>
      </c>
      <c r="R3993" s="4">
        <f t="shared" si="1251"/>
        <v>1.2794631002901518</v>
      </c>
      <c r="S3993" s="4">
        <f t="shared" si="1252"/>
        <v>1.8621295532996414</v>
      </c>
      <c r="T3993" s="4">
        <f t="shared" si="1253"/>
        <v>1</v>
      </c>
      <c r="U3993" s="7">
        <f t="shared" si="1254"/>
        <v>1.8621295532996414</v>
      </c>
      <c r="V3993" s="4">
        <f t="shared" si="1240"/>
        <v>0.16913874587141392</v>
      </c>
      <c r="W3993" s="14">
        <f t="shared" si="1241"/>
        <v>99.398912411026117</v>
      </c>
      <c r="X3993" s="7">
        <f t="shared" si="1255"/>
        <v>27.630464653358349</v>
      </c>
      <c r="Y3993" s="4">
        <f t="shared" si="1256"/>
        <v>0.98905470966273912</v>
      </c>
      <c r="Z3993" s="7">
        <f t="shared" si="1257"/>
        <v>18.911090550454418</v>
      </c>
      <c r="AA3993" s="14">
        <f t="shared" si="1258"/>
        <v>0.43696616437193275</v>
      </c>
      <c r="AB3993" s="15">
        <v>0.973307692</v>
      </c>
      <c r="AC3993" s="16">
        <f t="shared" si="1259"/>
        <v>0.72998076899999997</v>
      </c>
    </row>
    <row r="3994" spans="1:29" x14ac:dyDescent="0.25">
      <c r="A3994" s="1">
        <v>32310</v>
      </c>
      <c r="B3994" s="2">
        <v>0.29166666666666669</v>
      </c>
      <c r="C3994">
        <v>327</v>
      </c>
      <c r="D3994">
        <v>564</v>
      </c>
      <c r="E3994">
        <v>106</v>
      </c>
      <c r="F3994">
        <f t="shared" si="1242"/>
        <v>221</v>
      </c>
      <c r="G3994" s="8">
        <v>28.3</v>
      </c>
      <c r="H3994">
        <v>7</v>
      </c>
      <c r="I3994">
        <v>3991</v>
      </c>
      <c r="J3994">
        <f t="shared" si="1243"/>
        <v>167</v>
      </c>
      <c r="K3994" s="11">
        <f t="shared" si="1244"/>
        <v>1.4844888363116604</v>
      </c>
      <c r="L3994">
        <f t="shared" si="1245"/>
        <v>-0.44824373640320792</v>
      </c>
      <c r="M3994">
        <f t="shared" si="1246"/>
        <v>7.3258626043932802</v>
      </c>
      <c r="N3994" s="8">
        <f t="shared" si="1247"/>
        <v>1.22368630865895</v>
      </c>
      <c r="O3994" s="8">
        <f t="shared" si="1248"/>
        <v>0.40760943752094109</v>
      </c>
      <c r="P3994" s="4">
        <f t="shared" si="1249"/>
        <v>0.48587070098138263</v>
      </c>
      <c r="Q3994" s="7">
        <f t="shared" si="1250"/>
        <v>0.50735908255071316</v>
      </c>
      <c r="R3994" s="4">
        <f t="shared" si="1251"/>
        <v>1.4140621934345121</v>
      </c>
      <c r="S3994" s="4">
        <f t="shared" si="1252"/>
        <v>1.727530460155281</v>
      </c>
      <c r="T3994" s="4">
        <f t="shared" si="1253"/>
        <v>1</v>
      </c>
      <c r="U3994" s="7">
        <f t="shared" si="1254"/>
        <v>1.727530460155281</v>
      </c>
      <c r="V3994" s="4">
        <f t="shared" si="1240"/>
        <v>0.39667611040350692</v>
      </c>
      <c r="W3994" s="14">
        <f t="shared" si="1241"/>
        <v>325.69092286546521</v>
      </c>
      <c r="X3994" s="7">
        <f t="shared" si="1255"/>
        <v>38.884954993127621</v>
      </c>
      <c r="Y3994" s="4">
        <f t="shared" si="1256"/>
        <v>5.2207430774159853</v>
      </c>
      <c r="Z3994" s="7">
        <f t="shared" si="1257"/>
        <v>18.102838072213547</v>
      </c>
      <c r="AA3994" s="14">
        <f t="shared" si="1258"/>
        <v>1.3705722183095022</v>
      </c>
      <c r="AB3994" s="15">
        <v>2.1086153849999998</v>
      </c>
      <c r="AC3994" s="16">
        <f t="shared" si="1259"/>
        <v>1.5814615387499997</v>
      </c>
    </row>
    <row r="3995" spans="1:29" x14ac:dyDescent="0.25">
      <c r="A3995" s="1">
        <v>32310</v>
      </c>
      <c r="B3995" s="2">
        <v>0.33333333333333331</v>
      </c>
      <c r="C3995">
        <v>491</v>
      </c>
      <c r="D3995">
        <v>619</v>
      </c>
      <c r="E3995">
        <v>136</v>
      </c>
      <c r="F3995">
        <f t="shared" si="1242"/>
        <v>355</v>
      </c>
      <c r="G3995" s="8">
        <v>30.6</v>
      </c>
      <c r="H3995">
        <v>8</v>
      </c>
      <c r="I3995">
        <v>3992</v>
      </c>
      <c r="J3995">
        <f t="shared" si="1243"/>
        <v>167</v>
      </c>
      <c r="K3995" s="11">
        <f t="shared" si="1244"/>
        <v>1.4844888363116604</v>
      </c>
      <c r="L3995">
        <f t="shared" si="1245"/>
        <v>-0.44824373640320792</v>
      </c>
      <c r="M3995">
        <f t="shared" si="1246"/>
        <v>8.3258626043932793</v>
      </c>
      <c r="N3995" s="8">
        <f t="shared" si="1247"/>
        <v>0.96188692085980076</v>
      </c>
      <c r="O3995" s="8">
        <f t="shared" si="1248"/>
        <v>0.40760943752094109</v>
      </c>
      <c r="P3995" s="4">
        <f t="shared" si="1249"/>
        <v>0.65784873583487236</v>
      </c>
      <c r="Q3995" s="7">
        <f t="shared" si="1250"/>
        <v>0.71795882962739799</v>
      </c>
      <c r="R3995" s="4">
        <f t="shared" si="1251"/>
        <v>1.55605887441427</v>
      </c>
      <c r="S3995" s="4">
        <f t="shared" si="1252"/>
        <v>1.5855337791755231</v>
      </c>
      <c r="T3995" s="4">
        <f t="shared" si="1253"/>
        <v>1</v>
      </c>
      <c r="U3995" s="7">
        <f t="shared" si="1254"/>
        <v>1.5855337791755231</v>
      </c>
      <c r="V3995" s="4">
        <f t="shared" si="1240"/>
        <v>0.60352529579312963</v>
      </c>
      <c r="W3995" s="14">
        <f t="shared" si="1241"/>
        <v>504.40594241021773</v>
      </c>
      <c r="X3995" s="7">
        <f t="shared" si="1255"/>
        <v>46.993193128332081</v>
      </c>
      <c r="Y3995" s="4">
        <f t="shared" si="1256"/>
        <v>8.2694406162528615</v>
      </c>
      <c r="Z3995" s="7">
        <f t="shared" si="1257"/>
        <v>17.520536842295702</v>
      </c>
      <c r="AA3995" s="14">
        <f t="shared" si="1258"/>
        <v>2.0543631028676281</v>
      </c>
      <c r="AB3995" s="15">
        <v>1.212538538</v>
      </c>
      <c r="AC3995" s="16">
        <f t="shared" si="1259"/>
        <v>0.9094039035</v>
      </c>
    </row>
    <row r="3996" spans="1:29" x14ac:dyDescent="0.25">
      <c r="A3996" s="1">
        <v>32310</v>
      </c>
      <c r="B3996" s="2">
        <v>0.375</v>
      </c>
      <c r="C3996">
        <v>658</v>
      </c>
      <c r="D3996">
        <v>643</v>
      </c>
      <c r="E3996">
        <v>187</v>
      </c>
      <c r="F3996">
        <f t="shared" si="1242"/>
        <v>471</v>
      </c>
      <c r="G3996" s="8">
        <v>32.799999999999997</v>
      </c>
      <c r="H3996">
        <v>9</v>
      </c>
      <c r="I3996">
        <v>3993</v>
      </c>
      <c r="J3996">
        <f t="shared" si="1243"/>
        <v>167</v>
      </c>
      <c r="K3996" s="11">
        <f t="shared" si="1244"/>
        <v>1.4844888363116604</v>
      </c>
      <c r="L3996">
        <f t="shared" si="1245"/>
        <v>-0.44824373640320792</v>
      </c>
      <c r="M3996">
        <f t="shared" si="1246"/>
        <v>9.3258626043932793</v>
      </c>
      <c r="N3996" s="8">
        <f t="shared" si="1247"/>
        <v>0.7000875330606513</v>
      </c>
      <c r="O3996" s="8">
        <f t="shared" si="1248"/>
        <v>0.40760943752094109</v>
      </c>
      <c r="P3996" s="4">
        <f t="shared" si="1249"/>
        <v>0.80090623741203282</v>
      </c>
      <c r="Q3996" s="7">
        <f t="shared" si="1250"/>
        <v>0.92880713819918281</v>
      </c>
      <c r="R3996" s="4">
        <f t="shared" si="1251"/>
        <v>1.4145883110516868</v>
      </c>
      <c r="S3996" s="4">
        <f t="shared" si="1252"/>
        <v>1.4145883110516868</v>
      </c>
      <c r="T3996" s="4">
        <f t="shared" si="1253"/>
        <v>0</v>
      </c>
      <c r="U3996" s="7">
        <f t="shared" si="1254"/>
        <v>1.4145883110516868</v>
      </c>
      <c r="V3996" s="4">
        <f t="shared" si="1240"/>
        <v>0.77558987189041284</v>
      </c>
      <c r="W3996" s="14">
        <f t="shared" si="1241"/>
        <v>678.58699105765743</v>
      </c>
      <c r="X3996" s="7">
        <f t="shared" si="1255"/>
        <v>54.85407720937387</v>
      </c>
      <c r="Y3996" s="4">
        <f t="shared" si="1256"/>
        <v>11.225133030724574</v>
      </c>
      <c r="Z3996" s="7">
        <f t="shared" si="1257"/>
        <v>16.955999591131604</v>
      </c>
      <c r="AA3996" s="14">
        <f t="shared" si="1258"/>
        <v>2.6747212617051641</v>
      </c>
      <c r="AB3996" s="15">
        <v>2.5251538459999998</v>
      </c>
      <c r="AC3996" s="16">
        <f t="shared" si="1259"/>
        <v>1.8938653844999997</v>
      </c>
    </row>
    <row r="3997" spans="1:29" x14ac:dyDescent="0.25">
      <c r="A3997" s="1">
        <v>32310</v>
      </c>
      <c r="B3997" s="2">
        <v>0.41666666666666669</v>
      </c>
      <c r="C3997">
        <v>813</v>
      </c>
      <c r="D3997">
        <v>659</v>
      </c>
      <c r="E3997">
        <v>248</v>
      </c>
      <c r="F3997">
        <f t="shared" si="1242"/>
        <v>565</v>
      </c>
      <c r="G3997" s="8">
        <v>35</v>
      </c>
      <c r="H3997">
        <v>10</v>
      </c>
      <c r="I3997">
        <v>3994</v>
      </c>
      <c r="J3997">
        <f t="shared" si="1243"/>
        <v>167</v>
      </c>
      <c r="K3997" s="11">
        <f t="shared" si="1244"/>
        <v>1.4844888363116604</v>
      </c>
      <c r="L3997">
        <f t="shared" si="1245"/>
        <v>-0.44824373640320792</v>
      </c>
      <c r="M3997">
        <f t="shared" si="1246"/>
        <v>10.325862604393279</v>
      </c>
      <c r="N3997" s="8">
        <f t="shared" si="1247"/>
        <v>0.43828814526150184</v>
      </c>
      <c r="O3997" s="8">
        <f t="shared" si="1248"/>
        <v>0.40760943752094109</v>
      </c>
      <c r="P3997" s="4">
        <f t="shared" si="1249"/>
        <v>0.90529407339407975</v>
      </c>
      <c r="Q3997" s="7">
        <f t="shared" si="1250"/>
        <v>1.1320714984030624</v>
      </c>
      <c r="R3997" s="4">
        <f t="shared" si="1251"/>
        <v>1.1610366997352457</v>
      </c>
      <c r="S3997" s="4">
        <f t="shared" si="1252"/>
        <v>1.1610366997352457</v>
      </c>
      <c r="T3997" s="4">
        <f t="shared" si="1253"/>
        <v>0</v>
      </c>
      <c r="U3997" s="7">
        <f t="shared" si="1254"/>
        <v>1.1610366997352457</v>
      </c>
      <c r="V3997" s="4">
        <f t="shared" si="1240"/>
        <v>0.9011439221844908</v>
      </c>
      <c r="W3997" s="14">
        <f t="shared" si="1241"/>
        <v>832.41486317501392</v>
      </c>
      <c r="X3997" s="7">
        <f t="shared" si="1255"/>
        <v>62.053483053187954</v>
      </c>
      <c r="Y3997" s="4">
        <f t="shared" si="1256"/>
        <v>13.93210962799867</v>
      </c>
      <c r="Z3997" s="7">
        <f t="shared" si="1257"/>
        <v>16.438967061052253</v>
      </c>
      <c r="AA3997" s="14">
        <f t="shared" si="1258"/>
        <v>3.1810020887370585</v>
      </c>
      <c r="AB3997" s="15">
        <v>2.9200769229999999</v>
      </c>
      <c r="AC3997" s="16">
        <f t="shared" si="1259"/>
        <v>2.1900576922499999</v>
      </c>
    </row>
    <row r="3998" spans="1:29" x14ac:dyDescent="0.25">
      <c r="A3998" s="1">
        <v>32310</v>
      </c>
      <c r="B3998" s="2">
        <v>0.45833333333333331</v>
      </c>
      <c r="C3998">
        <v>961</v>
      </c>
      <c r="D3998">
        <v>736</v>
      </c>
      <c r="E3998">
        <v>269</v>
      </c>
      <c r="F3998">
        <f t="shared" si="1242"/>
        <v>692</v>
      </c>
      <c r="G3998" s="8">
        <v>37.799999999999997</v>
      </c>
      <c r="H3998">
        <v>11</v>
      </c>
      <c r="I3998">
        <v>3995</v>
      </c>
      <c r="J3998">
        <f t="shared" si="1243"/>
        <v>167</v>
      </c>
      <c r="K3998" s="11">
        <f t="shared" si="1244"/>
        <v>1.4844888363116604</v>
      </c>
      <c r="L3998">
        <f t="shared" si="1245"/>
        <v>-0.44824373640320792</v>
      </c>
      <c r="M3998">
        <f t="shared" si="1246"/>
        <v>11.325862604393279</v>
      </c>
      <c r="N3998" s="8">
        <f t="shared" si="1247"/>
        <v>0.17648875746235249</v>
      </c>
      <c r="O3998" s="8">
        <f t="shared" si="1248"/>
        <v>0.40760943752094109</v>
      </c>
      <c r="P3998" s="4">
        <f t="shared" si="1249"/>
        <v>0.96389838526789207</v>
      </c>
      <c r="Q3998" s="7">
        <f t="shared" si="1250"/>
        <v>1.3012747075476154</v>
      </c>
      <c r="R3998" s="4">
        <f t="shared" si="1251"/>
        <v>0.6502178829877806</v>
      </c>
      <c r="S3998" s="4">
        <f t="shared" si="1252"/>
        <v>0.6502178829877806</v>
      </c>
      <c r="T3998" s="4">
        <f t="shared" si="1253"/>
        <v>0</v>
      </c>
      <c r="U3998" s="7">
        <f t="shared" si="1254"/>
        <v>0.6502178829877806</v>
      </c>
      <c r="V3998" s="4">
        <f t="shared" si="1240"/>
        <v>0.97163114563569752</v>
      </c>
      <c r="W3998" s="14">
        <f t="shared" si="1241"/>
        <v>973.88227304477596</v>
      </c>
      <c r="X3998" s="7">
        <f t="shared" si="1255"/>
        <v>69.451173873955213</v>
      </c>
      <c r="Y3998" s="4">
        <f t="shared" si="1256"/>
        <v>16.713641376607161</v>
      </c>
      <c r="Z3998" s="7">
        <f t="shared" si="1257"/>
        <v>15.907694497068034</v>
      </c>
      <c r="AA3998" s="14">
        <f t="shared" si="1258"/>
        <v>3.6013332062898855</v>
      </c>
      <c r="AB3998" s="15">
        <v>4.1534615380000002</v>
      </c>
      <c r="AC3998" s="16">
        <f t="shared" si="1259"/>
        <v>3.1150961535000001</v>
      </c>
    </row>
    <row r="3999" spans="1:29" x14ac:dyDescent="0.25">
      <c r="A3999" s="1">
        <v>32310</v>
      </c>
      <c r="B3999" s="2">
        <v>0.5</v>
      </c>
      <c r="C3999">
        <v>1048</v>
      </c>
      <c r="D3999">
        <v>769</v>
      </c>
      <c r="E3999">
        <v>298</v>
      </c>
      <c r="F3999">
        <f t="shared" si="1242"/>
        <v>750</v>
      </c>
      <c r="G3999" s="8">
        <v>39.4</v>
      </c>
      <c r="H3999">
        <v>12</v>
      </c>
      <c r="I3999">
        <v>3996</v>
      </c>
      <c r="J3999">
        <f t="shared" si="1243"/>
        <v>167</v>
      </c>
      <c r="K3999" s="11">
        <f t="shared" si="1244"/>
        <v>1.4844888363116604</v>
      </c>
      <c r="L3999">
        <f t="shared" si="1245"/>
        <v>-0.44824373640320792</v>
      </c>
      <c r="M3999">
        <f t="shared" si="1246"/>
        <v>12.325862604393279</v>
      </c>
      <c r="N3999" s="8">
        <f t="shared" si="1247"/>
        <v>-8.5310630336796936E-2</v>
      </c>
      <c r="O3999" s="8">
        <f t="shared" si="1248"/>
        <v>0.40760943752094109</v>
      </c>
      <c r="P3999" s="4">
        <f t="shared" si="1249"/>
        <v>0.97272538602747416</v>
      </c>
      <c r="Q3999" s="7">
        <f t="shared" si="1250"/>
        <v>1.3367044310997902</v>
      </c>
      <c r="R3999" s="4">
        <f t="shared" si="1251"/>
        <v>-0.34398430332686825</v>
      </c>
      <c r="S3999" s="4">
        <f t="shared" si="1252"/>
        <v>-0.34398430332686825</v>
      </c>
      <c r="T3999" s="4">
        <f t="shared" si="1253"/>
        <v>0</v>
      </c>
      <c r="U3999" s="7">
        <f t="shared" si="1254"/>
        <v>-0.34398430332686825</v>
      </c>
      <c r="V3999" s="4">
        <f t="shared" si="1240"/>
        <v>0.98224795445147794</v>
      </c>
      <c r="W3999" s="14">
        <f t="shared" si="1241"/>
        <v>1042.0066749559264</v>
      </c>
      <c r="X3999" s="7">
        <f t="shared" si="1255"/>
        <v>73.265216936067617</v>
      </c>
      <c r="Y3999" s="4">
        <f t="shared" si="1256"/>
        <v>18.147721567961423</v>
      </c>
      <c r="Z3999" s="7">
        <f t="shared" si="1257"/>
        <v>15.633785180519368</v>
      </c>
      <c r="AA3999" s="14">
        <f t="shared" si="1258"/>
        <v>3.7869035496021635</v>
      </c>
      <c r="AB3999" s="15">
        <v>4.3954615380000002</v>
      </c>
      <c r="AC3999" s="16">
        <f t="shared" si="1259"/>
        <v>3.2965961535000003</v>
      </c>
    </row>
    <row r="4000" spans="1:29" x14ac:dyDescent="0.25">
      <c r="A4000" s="1">
        <v>32310</v>
      </c>
      <c r="B4000" s="2">
        <v>0.54166666666666663</v>
      </c>
      <c r="C4000">
        <v>894</v>
      </c>
      <c r="D4000">
        <v>644</v>
      </c>
      <c r="E4000">
        <v>276</v>
      </c>
      <c r="F4000">
        <f t="shared" si="1242"/>
        <v>618</v>
      </c>
      <c r="G4000" s="8">
        <v>39.4</v>
      </c>
      <c r="H4000">
        <v>13</v>
      </c>
      <c r="I4000">
        <v>3997</v>
      </c>
      <c r="J4000">
        <f t="shared" si="1243"/>
        <v>167</v>
      </c>
      <c r="K4000" s="11">
        <f t="shared" si="1244"/>
        <v>1.4844888363116604</v>
      </c>
      <c r="L4000">
        <f t="shared" si="1245"/>
        <v>-0.44824373640320792</v>
      </c>
      <c r="M4000">
        <f t="shared" si="1246"/>
        <v>13.325862604393279</v>
      </c>
      <c r="N4000" s="8">
        <f t="shared" si="1247"/>
        <v>-0.34711001813594633</v>
      </c>
      <c r="O4000" s="8">
        <f t="shared" si="1248"/>
        <v>0.40760943752094109</v>
      </c>
      <c r="P4000" s="4">
        <f t="shared" si="1249"/>
        <v>0.9311735301583689</v>
      </c>
      <c r="Q4000" s="7">
        <f t="shared" si="1250"/>
        <v>1.1976186136003362</v>
      </c>
      <c r="R4000" s="4">
        <f t="shared" si="1251"/>
        <v>-1.0287228552130452</v>
      </c>
      <c r="S4000" s="4">
        <f t="shared" si="1252"/>
        <v>-1.0287228552130452</v>
      </c>
      <c r="T4000" s="4">
        <f t="shared" si="1253"/>
        <v>0</v>
      </c>
      <c r="U4000" s="7">
        <f t="shared" si="1254"/>
        <v>-1.0287228552130452</v>
      </c>
      <c r="V4000" s="4">
        <f t="shared" si="1240"/>
        <v>0.93227083065614247</v>
      </c>
      <c r="W4000" s="14">
        <f t="shared" si="1241"/>
        <v>865.87774193328119</v>
      </c>
      <c r="X4000" s="7">
        <f t="shared" si="1255"/>
        <v>67.541026612831644</v>
      </c>
      <c r="Y4000" s="4">
        <f t="shared" si="1256"/>
        <v>15.995426006424697</v>
      </c>
      <c r="Z4000" s="7">
        <f t="shared" si="1257"/>
        <v>16.044873632772884</v>
      </c>
      <c r="AA4000" s="14">
        <f t="shared" si="1258"/>
        <v>3.229553473368115</v>
      </c>
      <c r="AB4000" s="15">
        <v>4.9621540770000001</v>
      </c>
      <c r="AC4000" s="16">
        <f t="shared" si="1259"/>
        <v>3.7216155577499999</v>
      </c>
    </row>
    <row r="4001" spans="1:29" x14ac:dyDescent="0.25">
      <c r="A4001" s="1">
        <v>32310</v>
      </c>
      <c r="B4001" s="2">
        <v>0.58333333333333337</v>
      </c>
      <c r="C4001">
        <v>791</v>
      </c>
      <c r="D4001">
        <v>378</v>
      </c>
      <c r="E4001">
        <v>453</v>
      </c>
      <c r="F4001">
        <f t="shared" si="1242"/>
        <v>338</v>
      </c>
      <c r="G4001" s="8">
        <v>41.1</v>
      </c>
      <c r="H4001">
        <v>14</v>
      </c>
      <c r="I4001">
        <v>3998</v>
      </c>
      <c r="J4001">
        <f t="shared" si="1243"/>
        <v>167</v>
      </c>
      <c r="K4001" s="11">
        <f t="shared" si="1244"/>
        <v>1.4844888363116604</v>
      </c>
      <c r="L4001">
        <f t="shared" si="1245"/>
        <v>-0.44824373640320792</v>
      </c>
      <c r="M4001">
        <f t="shared" si="1246"/>
        <v>14.325862604393279</v>
      </c>
      <c r="N4001" s="8">
        <f t="shared" si="1247"/>
        <v>-0.60890940593509579</v>
      </c>
      <c r="O4001" s="8">
        <f t="shared" si="1248"/>
        <v>0.40760943752094109</v>
      </c>
      <c r="P4001" s="4">
        <f t="shared" si="1249"/>
        <v>0.84207450797036709</v>
      </c>
      <c r="Q4001" s="7">
        <f t="shared" si="1250"/>
        <v>1.0011179836801067</v>
      </c>
      <c r="R4001" s="4">
        <f t="shared" si="1251"/>
        <v>-1.3404240580459115</v>
      </c>
      <c r="S4001" s="4">
        <f t="shared" si="1252"/>
        <v>-1.3404240580459115</v>
      </c>
      <c r="T4001" s="4">
        <f t="shared" si="1253"/>
        <v>0</v>
      </c>
      <c r="U4001" s="7">
        <f t="shared" si="1254"/>
        <v>-1.3404240580459115</v>
      </c>
      <c r="V4001" s="4">
        <f t="shared" si="1240"/>
        <v>0.82510563264524173</v>
      </c>
      <c r="W4001" s="14">
        <f t="shared" si="1241"/>
        <v>747.6485636572877</v>
      </c>
      <c r="X4001" s="7">
        <f t="shared" si="1255"/>
        <v>65.398578318861851</v>
      </c>
      <c r="Y4001" s="4">
        <f t="shared" si="1256"/>
        <v>15.189865447892057</v>
      </c>
      <c r="Z4001" s="7">
        <f t="shared" si="1257"/>
        <v>16.198735699452616</v>
      </c>
      <c r="AA4001" s="14">
        <f t="shared" si="1258"/>
        <v>2.8153229824970372</v>
      </c>
      <c r="AB4001" s="15">
        <v>5.0449233849999997</v>
      </c>
      <c r="AC4001" s="16">
        <f t="shared" si="1259"/>
        <v>3.7836925387499996</v>
      </c>
    </row>
    <row r="4002" spans="1:29" x14ac:dyDescent="0.25">
      <c r="A4002" s="1">
        <v>32310</v>
      </c>
      <c r="B4002" s="2">
        <v>0.625</v>
      </c>
      <c r="C4002">
        <v>582</v>
      </c>
      <c r="D4002">
        <v>211</v>
      </c>
      <c r="E4002">
        <v>417</v>
      </c>
      <c r="F4002">
        <f t="shared" si="1242"/>
        <v>165</v>
      </c>
      <c r="G4002" s="8">
        <v>39.4</v>
      </c>
      <c r="H4002">
        <v>15</v>
      </c>
      <c r="I4002">
        <v>3999</v>
      </c>
      <c r="J4002">
        <f t="shared" si="1243"/>
        <v>167</v>
      </c>
      <c r="K4002" s="11">
        <f t="shared" si="1244"/>
        <v>1.4844888363116604</v>
      </c>
      <c r="L4002">
        <f t="shared" si="1245"/>
        <v>-0.44824373640320792</v>
      </c>
      <c r="M4002">
        <f t="shared" si="1246"/>
        <v>15.325862604393279</v>
      </c>
      <c r="N4002" s="8">
        <f t="shared" si="1247"/>
        <v>-0.87070879373424515</v>
      </c>
      <c r="O4002" s="8">
        <f t="shared" si="1248"/>
        <v>0.40760943752094109</v>
      </c>
      <c r="P4002" s="4">
        <f t="shared" si="1249"/>
        <v>0.71150027058248533</v>
      </c>
      <c r="Q4002" s="7">
        <f t="shared" si="1250"/>
        <v>0.79163095985523002</v>
      </c>
      <c r="R4002" s="4">
        <f t="shared" si="1251"/>
        <v>-1.5309384982434373</v>
      </c>
      <c r="S4002" s="4">
        <f t="shared" si="1252"/>
        <v>-1.5309384982434373</v>
      </c>
      <c r="T4002" s="4">
        <f t="shared" si="1253"/>
        <v>0</v>
      </c>
      <c r="U4002" s="7">
        <f t="shared" si="1254"/>
        <v>-1.5309384982434373</v>
      </c>
      <c r="V4002" s="4">
        <f t="shared" si="1240"/>
        <v>0.66805549156435362</v>
      </c>
      <c r="W4002" s="14">
        <f t="shared" si="1241"/>
        <v>542.08851797780505</v>
      </c>
      <c r="X4002" s="7">
        <f t="shared" si="1255"/>
        <v>57.017876834278667</v>
      </c>
      <c r="Y4002" s="4">
        <f t="shared" si="1256"/>
        <v>12.038721689688778</v>
      </c>
      <c r="Z4002" s="7">
        <f t="shared" si="1257"/>
        <v>16.800604157269444</v>
      </c>
      <c r="AA4002" s="14">
        <f t="shared" si="1258"/>
        <v>2.1171162755409418</v>
      </c>
      <c r="AB4002" s="15">
        <v>5.5649230770000004</v>
      </c>
      <c r="AC4002" s="16">
        <f t="shared" si="1259"/>
        <v>4.1736923077500006</v>
      </c>
    </row>
    <row r="4003" spans="1:29" x14ac:dyDescent="0.25">
      <c r="A4003" s="1">
        <v>32310</v>
      </c>
      <c r="B4003" s="2">
        <v>0.66666666666666663</v>
      </c>
      <c r="C4003">
        <v>246</v>
      </c>
      <c r="D4003">
        <v>1</v>
      </c>
      <c r="E4003">
        <v>245</v>
      </c>
      <c r="F4003">
        <f t="shared" si="1242"/>
        <v>1</v>
      </c>
      <c r="G4003" s="8">
        <v>38.299999999999997</v>
      </c>
      <c r="H4003">
        <v>16</v>
      </c>
      <c r="I4003">
        <v>4000</v>
      </c>
      <c r="J4003">
        <f t="shared" si="1243"/>
        <v>167</v>
      </c>
      <c r="K4003" s="11">
        <f t="shared" si="1244"/>
        <v>1.4844888363116604</v>
      </c>
      <c r="L4003">
        <f t="shared" si="1245"/>
        <v>-0.44824373640320792</v>
      </c>
      <c r="M4003">
        <f t="shared" si="1246"/>
        <v>16.325862604393279</v>
      </c>
      <c r="N4003" s="8">
        <f t="shared" si="1247"/>
        <v>-1.1325081815333946</v>
      </c>
      <c r="O4003" s="8">
        <f t="shared" si="1248"/>
        <v>0.40760943752094109</v>
      </c>
      <c r="P4003" s="4">
        <f t="shared" si="1249"/>
        <v>0.54834923648857747</v>
      </c>
      <c r="Q4003" s="7">
        <f t="shared" si="1250"/>
        <v>0.58038894881653569</v>
      </c>
      <c r="R4003" s="4">
        <f t="shared" si="1251"/>
        <v>-1.4618836107715076</v>
      </c>
      <c r="S4003" s="4">
        <f t="shared" si="1252"/>
        <v>4.6034762643613005</v>
      </c>
      <c r="T4003" s="4">
        <f t="shared" si="1253"/>
        <v>1</v>
      </c>
      <c r="U4003" s="7">
        <f t="shared" si="1254"/>
        <v>-1.6797090428182855</v>
      </c>
      <c r="V4003" s="4">
        <f t="shared" si="1240"/>
        <v>0.47182311499051433</v>
      </c>
      <c r="W4003" s="14">
        <f t="shared" si="1241"/>
        <v>236.14702279878662</v>
      </c>
      <c r="X4003" s="7">
        <f t="shared" si="1255"/>
        <v>45.974778240960561</v>
      </c>
      <c r="Y4003" s="4">
        <f t="shared" si="1256"/>
        <v>7.8865166186011706</v>
      </c>
      <c r="Z4003" s="7">
        <f t="shared" si="1257"/>
        <v>17.593675325847176</v>
      </c>
      <c r="AA4003" s="14">
        <f t="shared" si="1258"/>
        <v>0.965803223790342</v>
      </c>
      <c r="AB4003" s="15">
        <v>5.5046923080000001</v>
      </c>
      <c r="AC4003" s="16">
        <f t="shared" si="1259"/>
        <v>4.1285192310000003</v>
      </c>
    </row>
    <row r="4004" spans="1:29" x14ac:dyDescent="0.25">
      <c r="A4004" s="1">
        <v>32310</v>
      </c>
      <c r="B4004" s="2">
        <v>0.70833333333333337</v>
      </c>
      <c r="C4004">
        <v>178</v>
      </c>
      <c r="D4004">
        <v>5</v>
      </c>
      <c r="E4004">
        <v>176</v>
      </c>
      <c r="F4004">
        <f t="shared" si="1242"/>
        <v>2</v>
      </c>
      <c r="G4004" s="8">
        <v>37.799999999999997</v>
      </c>
      <c r="H4004">
        <v>17</v>
      </c>
      <c r="I4004">
        <v>4001</v>
      </c>
      <c r="J4004">
        <f t="shared" si="1243"/>
        <v>167</v>
      </c>
      <c r="K4004" s="11">
        <f t="shared" si="1244"/>
        <v>1.4844888363116604</v>
      </c>
      <c r="L4004">
        <f t="shared" si="1245"/>
        <v>-0.44824373640320792</v>
      </c>
      <c r="M4004">
        <f t="shared" si="1246"/>
        <v>17.325862604393279</v>
      </c>
      <c r="N4004" s="8">
        <f t="shared" si="1247"/>
        <v>-1.394307569332544</v>
      </c>
      <c r="O4004" s="8">
        <f t="shared" si="1248"/>
        <v>0.40760943752094109</v>
      </c>
      <c r="P4004" s="4">
        <f t="shared" si="1249"/>
        <v>0.36373987904231181</v>
      </c>
      <c r="Q4004" s="7">
        <f t="shared" si="1250"/>
        <v>0.3722796591322321</v>
      </c>
      <c r="R4004" s="4">
        <f t="shared" si="1251"/>
        <v>-1.3263570264613369</v>
      </c>
      <c r="S4004" s="4">
        <f t="shared" si="1252"/>
        <v>4.46794968005113</v>
      </c>
      <c r="T4004" s="4">
        <f t="shared" si="1253"/>
        <v>1</v>
      </c>
      <c r="U4004" s="7">
        <f t="shared" si="1254"/>
        <v>-1.8152356271284562</v>
      </c>
      <c r="V4004" s="4">
        <f t="shared" si="1240"/>
        <v>0.24978141509789403</v>
      </c>
      <c r="W4004" s="14">
        <f t="shared" si="1241"/>
        <v>170.55027501160424</v>
      </c>
      <c r="X4004" s="7">
        <f t="shared" si="1255"/>
        <v>43.342883937877133</v>
      </c>
      <c r="Y4004" s="4">
        <f t="shared" si="1256"/>
        <v>6.896924360641802</v>
      </c>
      <c r="Z4004" s="7">
        <f t="shared" si="1257"/>
        <v>17.782687447117414</v>
      </c>
      <c r="AA4004" s="14">
        <f t="shared" si="1258"/>
        <v>0.70501672886951172</v>
      </c>
      <c r="AB4004" s="15">
        <v>5.9751538460000004</v>
      </c>
      <c r="AC4004" s="16">
        <f t="shared" si="1259"/>
        <v>4.4813653845000001</v>
      </c>
    </row>
    <row r="4005" spans="1:29" x14ac:dyDescent="0.25">
      <c r="A4005" s="1">
        <v>32310</v>
      </c>
      <c r="B4005" s="2">
        <v>0.75</v>
      </c>
      <c r="C4005">
        <v>73</v>
      </c>
      <c r="D4005">
        <v>0</v>
      </c>
      <c r="E4005">
        <v>73</v>
      </c>
      <c r="F4005">
        <f t="shared" si="1242"/>
        <v>0</v>
      </c>
      <c r="G4005" s="8">
        <v>37.200000000000003</v>
      </c>
      <c r="H4005">
        <v>18</v>
      </c>
      <c r="I4005">
        <v>4002</v>
      </c>
      <c r="J4005">
        <f t="shared" si="1243"/>
        <v>167</v>
      </c>
      <c r="K4005" s="11">
        <f t="shared" si="1244"/>
        <v>1.4844888363116604</v>
      </c>
      <c r="L4005">
        <f t="shared" si="1245"/>
        <v>-0.44824373640320792</v>
      </c>
      <c r="M4005">
        <f t="shared" si="1246"/>
        <v>18.325862604393279</v>
      </c>
      <c r="N4005" s="8">
        <f t="shared" si="1247"/>
        <v>-1.6561069571316933</v>
      </c>
      <c r="O4005" s="8">
        <f t="shared" si="1248"/>
        <v>0.40760943752094109</v>
      </c>
      <c r="P4005" s="4">
        <f t="shared" si="1249"/>
        <v>0.17025302087226318</v>
      </c>
      <c r="Q4005" s="7">
        <f t="shared" si="1250"/>
        <v>0.17108643304759427</v>
      </c>
      <c r="R4005" s="4">
        <f t="shared" si="1251"/>
        <v>-1.1897739184360154</v>
      </c>
      <c r="S4005" s="4">
        <f t="shared" si="1252"/>
        <v>4.331366572025809</v>
      </c>
      <c r="T4005" s="4">
        <f t="shared" si="1253"/>
        <v>1</v>
      </c>
      <c r="U4005" s="7">
        <f t="shared" si="1254"/>
        <v>-1.9518187351537777</v>
      </c>
      <c r="V4005" s="4">
        <f t="shared" si="1240"/>
        <v>1.7062166792914946E-2</v>
      </c>
      <c r="W4005" s="14">
        <f t="shared" si="1241"/>
        <v>70.221590109865772</v>
      </c>
      <c r="X4005" s="7">
        <f t="shared" si="1255"/>
        <v>39.48220167857064</v>
      </c>
      <c r="Y4005" s="4">
        <f t="shared" si="1256"/>
        <v>5.4453078311425607</v>
      </c>
      <c r="Z4005" s="7">
        <f t="shared" si="1257"/>
        <v>18.059946204251773</v>
      </c>
      <c r="AA4005" s="14">
        <f t="shared" si="1258"/>
        <v>0.29480626913820429</v>
      </c>
      <c r="AB4005" s="15">
        <v>4.2937696150000004</v>
      </c>
      <c r="AC4005" s="16">
        <f t="shared" si="1259"/>
        <v>3.2203272112500003</v>
      </c>
    </row>
    <row r="4006" spans="1:29" x14ac:dyDescent="0.25">
      <c r="A4006" s="1">
        <v>32310</v>
      </c>
      <c r="B4006" s="2">
        <v>0.79166666666666663</v>
      </c>
      <c r="C4006">
        <v>17</v>
      </c>
      <c r="D4006">
        <v>0</v>
      </c>
      <c r="E4006">
        <v>17</v>
      </c>
      <c r="F4006">
        <f t="shared" si="1242"/>
        <v>0</v>
      </c>
      <c r="G4006" s="8">
        <v>35.6</v>
      </c>
      <c r="H4006">
        <v>19</v>
      </c>
      <c r="I4006">
        <v>4003</v>
      </c>
      <c r="J4006">
        <f t="shared" si="1243"/>
        <v>167</v>
      </c>
      <c r="K4006" s="11">
        <f t="shared" si="1244"/>
        <v>1.4844888363116604</v>
      </c>
      <c r="L4006">
        <f t="shared" si="1245"/>
        <v>-0.44824373640320792</v>
      </c>
      <c r="M4006">
        <f t="shared" si="1246"/>
        <v>19.325862604393279</v>
      </c>
      <c r="N4006" s="8">
        <f t="shared" si="1247"/>
        <v>-1.9179063449308429</v>
      </c>
      <c r="O4006" s="8">
        <f t="shared" si="1248"/>
        <v>0.40760943752094109</v>
      </c>
      <c r="P4006" s="4">
        <f t="shared" si="1249"/>
        <v>0</v>
      </c>
      <c r="Q4006" s="7">
        <f t="shared" si="1250"/>
        <v>0</v>
      </c>
      <c r="R4006" s="4">
        <f t="shared" si="1251"/>
        <v>0</v>
      </c>
      <c r="S4006" s="4">
        <f t="shared" si="1252"/>
        <v>0</v>
      </c>
      <c r="T4006" s="4">
        <f t="shared" si="1253"/>
        <v>1</v>
      </c>
      <c r="U4006" s="7">
        <f t="shared" si="1254"/>
        <v>0</v>
      </c>
      <c r="V4006" s="4">
        <f t="shared" si="1240"/>
        <v>0.38268428076468186</v>
      </c>
      <c r="W4006" s="14">
        <f t="shared" si="1241"/>
        <v>16.35297303928381</v>
      </c>
      <c r="X4006" s="7">
        <f t="shared" si="1255"/>
        <v>36.131471623776726</v>
      </c>
      <c r="Y4006" s="4">
        <f t="shared" si="1256"/>
        <v>4.1854333305400493</v>
      </c>
      <c r="Z4006" s="7">
        <f t="shared" si="1257"/>
        <v>18.300582233866852</v>
      </c>
      <c r="AA4006" s="14">
        <f t="shared" si="1258"/>
        <v>6.9568274332925478E-2</v>
      </c>
      <c r="AB4006" s="15">
        <v>1.735230769</v>
      </c>
      <c r="AC4006" s="16">
        <f t="shared" si="1259"/>
        <v>1.3014230767499999</v>
      </c>
    </row>
    <row r="4007" spans="1:29" x14ac:dyDescent="0.25">
      <c r="A4007" s="1">
        <v>32310</v>
      </c>
      <c r="B4007" s="2">
        <v>0.83333333333333337</v>
      </c>
      <c r="C4007">
        <v>0</v>
      </c>
      <c r="D4007">
        <v>0</v>
      </c>
      <c r="E4007">
        <v>0</v>
      </c>
      <c r="F4007">
        <f t="shared" si="1242"/>
        <v>0</v>
      </c>
      <c r="G4007" s="8">
        <v>33.299999999999997</v>
      </c>
      <c r="H4007">
        <v>20</v>
      </c>
      <c r="I4007">
        <v>4004</v>
      </c>
      <c r="J4007">
        <f t="shared" si="1243"/>
        <v>167</v>
      </c>
      <c r="K4007" s="11">
        <f t="shared" si="1244"/>
        <v>1.4844888363116604</v>
      </c>
      <c r="L4007">
        <f t="shared" si="1245"/>
        <v>-0.44824373640320792</v>
      </c>
      <c r="M4007">
        <f t="shared" si="1246"/>
        <v>20.325862604393279</v>
      </c>
      <c r="N4007" s="8">
        <f t="shared" si="1247"/>
        <v>-2.1797057327299925</v>
      </c>
      <c r="O4007" s="8">
        <f t="shared" si="1248"/>
        <v>0.40760943752094109</v>
      </c>
      <c r="P4007" s="4">
        <f t="shared" si="1249"/>
        <v>0</v>
      </c>
      <c r="Q4007" s="7">
        <f t="shared" si="1250"/>
        <v>0</v>
      </c>
      <c r="R4007" s="4">
        <f t="shared" si="1251"/>
        <v>0</v>
      </c>
      <c r="S4007" s="4">
        <f t="shared" si="1252"/>
        <v>0</v>
      </c>
      <c r="T4007" s="4">
        <f t="shared" si="1253"/>
        <v>1</v>
      </c>
      <c r="U4007" s="7">
        <f t="shared" si="1254"/>
        <v>0</v>
      </c>
      <c r="V4007" s="4">
        <f t="shared" si="1240"/>
        <v>0.38268428076468186</v>
      </c>
      <c r="W4007" s="14">
        <f t="shared" si="1241"/>
        <v>0</v>
      </c>
      <c r="X4007" s="7">
        <f t="shared" si="1255"/>
        <v>33.299999999999997</v>
      </c>
      <c r="Y4007" s="4">
        <f t="shared" si="1256"/>
        <v>3.1207999999999991</v>
      </c>
      <c r="Z4007" s="7">
        <f t="shared" si="1257"/>
        <v>18.5039272</v>
      </c>
      <c r="AA4007" s="14">
        <f t="shared" si="1258"/>
        <v>0</v>
      </c>
      <c r="AB4007" s="15">
        <v>1.720846154</v>
      </c>
      <c r="AC4007" s="16">
        <f t="shared" si="1259"/>
        <v>1.2906346154999999</v>
      </c>
    </row>
    <row r="4008" spans="1:29" x14ac:dyDescent="0.25">
      <c r="A4008" s="1">
        <v>32310</v>
      </c>
      <c r="B4008" s="2">
        <v>0.875</v>
      </c>
      <c r="C4008">
        <v>0</v>
      </c>
      <c r="D4008">
        <v>0</v>
      </c>
      <c r="E4008">
        <v>0</v>
      </c>
      <c r="F4008">
        <f t="shared" si="1242"/>
        <v>0</v>
      </c>
      <c r="G4008" s="8">
        <v>32.200000000000003</v>
      </c>
      <c r="H4008">
        <v>21</v>
      </c>
      <c r="I4008">
        <v>4005</v>
      </c>
      <c r="J4008">
        <f t="shared" si="1243"/>
        <v>167</v>
      </c>
      <c r="K4008" s="11">
        <f t="shared" si="1244"/>
        <v>1.4844888363116604</v>
      </c>
      <c r="L4008">
        <f t="shared" si="1245"/>
        <v>-0.44824373640320792</v>
      </c>
      <c r="M4008">
        <f t="shared" si="1246"/>
        <v>21.325862604393279</v>
      </c>
      <c r="N4008" s="8">
        <f t="shared" si="1247"/>
        <v>-2.4415051205291416</v>
      </c>
      <c r="O4008" s="8">
        <f t="shared" si="1248"/>
        <v>0.40760943752094109</v>
      </c>
      <c r="P4008" s="4">
        <f t="shared" si="1249"/>
        <v>0</v>
      </c>
      <c r="Q4008" s="7">
        <f t="shared" si="1250"/>
        <v>0</v>
      </c>
      <c r="R4008" s="4">
        <f t="shared" si="1251"/>
        <v>0</v>
      </c>
      <c r="S4008" s="4">
        <f t="shared" si="1252"/>
        <v>0</v>
      </c>
      <c r="T4008" s="4">
        <f t="shared" si="1253"/>
        <v>1</v>
      </c>
      <c r="U4008" s="7">
        <f t="shared" si="1254"/>
        <v>0</v>
      </c>
      <c r="V4008" s="4">
        <f t="shared" si="1240"/>
        <v>0.38268428076468186</v>
      </c>
      <c r="W4008" s="14">
        <f t="shared" si="1241"/>
        <v>0</v>
      </c>
      <c r="X4008" s="7">
        <f t="shared" si="1255"/>
        <v>32.200000000000003</v>
      </c>
      <c r="Y4008" s="4">
        <f t="shared" si="1256"/>
        <v>2.7072000000000012</v>
      </c>
      <c r="Z4008" s="7">
        <f t="shared" si="1257"/>
        <v>18.582924800000001</v>
      </c>
      <c r="AA4008" s="14">
        <f t="shared" si="1258"/>
        <v>0</v>
      </c>
      <c r="AB4008" s="15">
        <v>1.631769308</v>
      </c>
      <c r="AC4008" s="16">
        <f t="shared" si="1259"/>
        <v>1.223826981</v>
      </c>
    </row>
    <row r="4009" spans="1:29" x14ac:dyDescent="0.25">
      <c r="A4009" s="1">
        <v>32310</v>
      </c>
      <c r="B4009" s="2">
        <v>0.91666666666666663</v>
      </c>
      <c r="C4009">
        <v>0</v>
      </c>
      <c r="D4009">
        <v>0</v>
      </c>
      <c r="E4009">
        <v>0</v>
      </c>
      <c r="F4009">
        <f t="shared" si="1242"/>
        <v>0</v>
      </c>
      <c r="G4009" s="8">
        <v>31.7</v>
      </c>
      <c r="H4009">
        <v>22</v>
      </c>
      <c r="I4009">
        <v>4006</v>
      </c>
      <c r="J4009">
        <f t="shared" si="1243"/>
        <v>167</v>
      </c>
      <c r="K4009" s="11">
        <f t="shared" si="1244"/>
        <v>1.4844888363116604</v>
      </c>
      <c r="L4009">
        <f t="shared" si="1245"/>
        <v>-0.44824373640320792</v>
      </c>
      <c r="M4009">
        <f t="shared" si="1246"/>
        <v>22.325862604393279</v>
      </c>
      <c r="N4009" s="8">
        <f t="shared" si="1247"/>
        <v>-2.7033045083282912</v>
      </c>
      <c r="O4009" s="8">
        <f t="shared" si="1248"/>
        <v>0.40760943752094109</v>
      </c>
      <c r="P4009" s="4">
        <f t="shared" si="1249"/>
        <v>0</v>
      </c>
      <c r="Q4009" s="7">
        <f t="shared" si="1250"/>
        <v>0</v>
      </c>
      <c r="R4009" s="4">
        <f t="shared" si="1251"/>
        <v>0</v>
      </c>
      <c r="S4009" s="4">
        <f t="shared" si="1252"/>
        <v>0</v>
      </c>
      <c r="T4009" s="4">
        <f t="shared" si="1253"/>
        <v>1</v>
      </c>
      <c r="U4009" s="7">
        <f t="shared" si="1254"/>
        <v>0</v>
      </c>
      <c r="V4009" s="4">
        <f t="shared" si="1240"/>
        <v>0.38268428076468186</v>
      </c>
      <c r="W4009" s="14">
        <f t="shared" si="1241"/>
        <v>0</v>
      </c>
      <c r="X4009" s="7">
        <f t="shared" si="1255"/>
        <v>31.7</v>
      </c>
      <c r="Y4009" s="4">
        <f t="shared" si="1256"/>
        <v>2.5191999999999997</v>
      </c>
      <c r="Z4009" s="7">
        <f t="shared" si="1257"/>
        <v>18.6188328</v>
      </c>
      <c r="AA4009" s="14">
        <f t="shared" si="1258"/>
        <v>0</v>
      </c>
      <c r="AB4009" s="15">
        <v>3.5578461539999999</v>
      </c>
      <c r="AC4009" s="16">
        <f t="shared" si="1259"/>
        <v>2.6683846154999999</v>
      </c>
    </row>
    <row r="4010" spans="1:29" x14ac:dyDescent="0.25">
      <c r="A4010" s="1">
        <v>32310</v>
      </c>
      <c r="B4010" s="2">
        <v>0.95833333333333337</v>
      </c>
      <c r="C4010">
        <v>0</v>
      </c>
      <c r="D4010">
        <v>0</v>
      </c>
      <c r="E4010">
        <v>0</v>
      </c>
      <c r="F4010">
        <f t="shared" si="1242"/>
        <v>0</v>
      </c>
      <c r="G4010" s="8">
        <v>31.1</v>
      </c>
      <c r="H4010">
        <v>23</v>
      </c>
      <c r="I4010">
        <v>4007</v>
      </c>
      <c r="J4010">
        <f t="shared" si="1243"/>
        <v>167</v>
      </c>
      <c r="K4010" s="11">
        <f t="shared" si="1244"/>
        <v>1.4844888363116604</v>
      </c>
      <c r="L4010">
        <f t="shared" si="1245"/>
        <v>-0.44824373640320792</v>
      </c>
      <c r="M4010">
        <f t="shared" si="1246"/>
        <v>23.325862604393279</v>
      </c>
      <c r="N4010" s="8">
        <f t="shared" si="1247"/>
        <v>-2.9651038961274403</v>
      </c>
      <c r="O4010" s="8">
        <f t="shared" si="1248"/>
        <v>0.40760943752094109</v>
      </c>
      <c r="P4010" s="4">
        <f t="shared" si="1249"/>
        <v>0</v>
      </c>
      <c r="Q4010" s="7">
        <f t="shared" si="1250"/>
        <v>0</v>
      </c>
      <c r="R4010" s="4">
        <f t="shared" si="1251"/>
        <v>0</v>
      </c>
      <c r="S4010" s="4">
        <f t="shared" si="1252"/>
        <v>0</v>
      </c>
      <c r="T4010" s="4">
        <f t="shared" si="1253"/>
        <v>1</v>
      </c>
      <c r="U4010" s="7">
        <f t="shared" si="1254"/>
        <v>0</v>
      </c>
      <c r="V4010" s="4">
        <f t="shared" si="1240"/>
        <v>0.38268428076468186</v>
      </c>
      <c r="W4010" s="14">
        <f t="shared" si="1241"/>
        <v>0</v>
      </c>
      <c r="X4010" s="7">
        <f t="shared" si="1255"/>
        <v>31.1</v>
      </c>
      <c r="Y4010" s="4">
        <f t="shared" si="1256"/>
        <v>2.2936000000000005</v>
      </c>
      <c r="Z4010" s="7">
        <f t="shared" si="1257"/>
        <v>18.661922400000002</v>
      </c>
      <c r="AA4010" s="14">
        <f t="shared" si="1258"/>
        <v>0</v>
      </c>
      <c r="AB4010" s="15">
        <v>2.730230615</v>
      </c>
      <c r="AC4010" s="16">
        <f t="shared" si="1259"/>
        <v>2.04767296125</v>
      </c>
    </row>
    <row r="4011" spans="1:29" x14ac:dyDescent="0.25">
      <c r="A4011" s="1">
        <v>32310</v>
      </c>
      <c r="B4011" s="3">
        <v>1</v>
      </c>
      <c r="C4011">
        <v>0</v>
      </c>
      <c r="D4011">
        <v>0</v>
      </c>
      <c r="E4011">
        <v>0</v>
      </c>
      <c r="F4011">
        <f t="shared" si="1242"/>
        <v>0</v>
      </c>
      <c r="G4011" s="8">
        <v>30</v>
      </c>
      <c r="H4011">
        <v>24</v>
      </c>
      <c r="I4011">
        <v>4008</v>
      </c>
      <c r="J4011">
        <f t="shared" si="1243"/>
        <v>167</v>
      </c>
      <c r="K4011" s="11">
        <f t="shared" si="1244"/>
        <v>1.4844888363116604</v>
      </c>
      <c r="L4011">
        <f t="shared" si="1245"/>
        <v>-0.44824373640320792</v>
      </c>
      <c r="M4011">
        <f t="shared" si="1246"/>
        <v>24.325862604393279</v>
      </c>
      <c r="N4011" s="8">
        <f t="shared" si="1247"/>
        <v>-3.2269032839265894</v>
      </c>
      <c r="O4011" s="8">
        <f t="shared" si="1248"/>
        <v>0.40760943752094109</v>
      </c>
      <c r="P4011" s="4">
        <f t="shared" si="1249"/>
        <v>0</v>
      </c>
      <c r="Q4011" s="7">
        <f t="shared" si="1250"/>
        <v>0</v>
      </c>
      <c r="R4011" s="4">
        <f t="shared" si="1251"/>
        <v>0</v>
      </c>
      <c r="S4011" s="4">
        <f t="shared" si="1252"/>
        <v>0</v>
      </c>
      <c r="T4011" s="4">
        <f t="shared" si="1253"/>
        <v>1</v>
      </c>
      <c r="U4011" s="7">
        <f t="shared" si="1254"/>
        <v>0</v>
      </c>
      <c r="V4011" s="4">
        <f t="shared" si="1240"/>
        <v>0.38268428076468186</v>
      </c>
      <c r="W4011" s="14">
        <f t="shared" si="1241"/>
        <v>0</v>
      </c>
      <c r="X4011" s="7">
        <f t="shared" si="1255"/>
        <v>30</v>
      </c>
      <c r="Y4011" s="4">
        <f t="shared" si="1256"/>
        <v>1.88</v>
      </c>
      <c r="Z4011" s="7">
        <f t="shared" si="1257"/>
        <v>18.740920000000003</v>
      </c>
      <c r="AA4011" s="14">
        <f t="shared" si="1258"/>
        <v>0</v>
      </c>
      <c r="AB4011" s="15">
        <v>3.181846154</v>
      </c>
      <c r="AC4011" s="16">
        <f t="shared" si="1259"/>
        <v>2.3863846154999999</v>
      </c>
    </row>
    <row r="4012" spans="1:29" x14ac:dyDescent="0.25">
      <c r="A4012" s="1">
        <v>32311</v>
      </c>
      <c r="B4012" s="2">
        <v>4.1666666666666664E-2</v>
      </c>
      <c r="C4012">
        <v>0</v>
      </c>
      <c r="D4012">
        <v>0</v>
      </c>
      <c r="E4012">
        <v>0</v>
      </c>
      <c r="F4012">
        <f t="shared" si="1242"/>
        <v>0</v>
      </c>
      <c r="G4012" s="8">
        <v>29.4</v>
      </c>
      <c r="H4012">
        <v>1</v>
      </c>
      <c r="I4012">
        <v>4009</v>
      </c>
      <c r="J4012">
        <f t="shared" si="1243"/>
        <v>168</v>
      </c>
      <c r="K4012" s="11">
        <f t="shared" si="1244"/>
        <v>1.5017503344083076</v>
      </c>
      <c r="L4012">
        <f t="shared" si="1245"/>
        <v>-0.65728903684108653</v>
      </c>
      <c r="M4012">
        <f t="shared" si="1246"/>
        <v>1.3223785160526487</v>
      </c>
      <c r="N4012" s="8">
        <f t="shared" si="1247"/>
        <v>2.7953947676484621</v>
      </c>
      <c r="O4012" s="8">
        <f t="shared" si="1248"/>
        <v>0.40818487536322356</v>
      </c>
      <c r="P4012" s="4">
        <f t="shared" si="1249"/>
        <v>0</v>
      </c>
      <c r="Q4012" s="7">
        <f t="shared" si="1250"/>
        <v>0</v>
      </c>
      <c r="R4012" s="4">
        <f t="shared" si="1251"/>
        <v>0</v>
      </c>
      <c r="S4012" s="4">
        <f t="shared" si="1252"/>
        <v>0</v>
      </c>
      <c r="T4012" s="4">
        <f t="shared" si="1253"/>
        <v>1</v>
      </c>
      <c r="U4012" s="7">
        <f t="shared" si="1254"/>
        <v>0</v>
      </c>
      <c r="V4012" s="4">
        <f t="shared" si="1240"/>
        <v>0.38268428076468186</v>
      </c>
      <c r="W4012" s="14">
        <f t="shared" si="1241"/>
        <v>0</v>
      </c>
      <c r="X4012" s="7">
        <f t="shared" si="1255"/>
        <v>29.4</v>
      </c>
      <c r="Y4012" s="4">
        <f t="shared" si="1256"/>
        <v>1.6543999999999994</v>
      </c>
      <c r="Z4012" s="7">
        <f t="shared" si="1257"/>
        <v>18.784009600000001</v>
      </c>
      <c r="AA4012" s="14">
        <f t="shared" si="1258"/>
        <v>0</v>
      </c>
      <c r="AB4012" s="15">
        <v>1.627307769</v>
      </c>
      <c r="AC4012" s="16">
        <f t="shared" si="1259"/>
        <v>1.22048082675</v>
      </c>
    </row>
    <row r="4013" spans="1:29" x14ac:dyDescent="0.25">
      <c r="A4013" s="1">
        <v>32311</v>
      </c>
      <c r="B4013" s="2">
        <v>8.3333333333333329E-2</v>
      </c>
      <c r="C4013">
        <v>0</v>
      </c>
      <c r="D4013">
        <v>0</v>
      </c>
      <c r="E4013">
        <v>0</v>
      </c>
      <c r="F4013">
        <f t="shared" si="1242"/>
        <v>0</v>
      </c>
      <c r="G4013" s="8">
        <v>28.3</v>
      </c>
      <c r="H4013">
        <v>2</v>
      </c>
      <c r="I4013">
        <v>4010</v>
      </c>
      <c r="J4013">
        <f t="shared" si="1243"/>
        <v>168</v>
      </c>
      <c r="K4013" s="11">
        <f t="shared" si="1244"/>
        <v>1.5017503344083076</v>
      </c>
      <c r="L4013">
        <f t="shared" si="1245"/>
        <v>-0.65728903684108653</v>
      </c>
      <c r="M4013">
        <f t="shared" si="1246"/>
        <v>2.3223785160526487</v>
      </c>
      <c r="N4013" s="8">
        <f t="shared" si="1247"/>
        <v>2.5335953798493125</v>
      </c>
      <c r="O4013" s="8">
        <f t="shared" si="1248"/>
        <v>0.40818487536322356</v>
      </c>
      <c r="P4013" s="4">
        <f t="shared" si="1249"/>
        <v>0</v>
      </c>
      <c r="Q4013" s="7">
        <f t="shared" si="1250"/>
        <v>0</v>
      </c>
      <c r="R4013" s="4">
        <f t="shared" si="1251"/>
        <v>0</v>
      </c>
      <c r="S4013" s="4">
        <f t="shared" si="1252"/>
        <v>0</v>
      </c>
      <c r="T4013" s="4">
        <f t="shared" si="1253"/>
        <v>1</v>
      </c>
      <c r="U4013" s="7">
        <f t="shared" si="1254"/>
        <v>0</v>
      </c>
      <c r="V4013" s="4">
        <f t="shared" si="1240"/>
        <v>0.38268428076468186</v>
      </c>
      <c r="W4013" s="14">
        <f t="shared" si="1241"/>
        <v>0</v>
      </c>
      <c r="X4013" s="7">
        <f t="shared" si="1255"/>
        <v>28.3</v>
      </c>
      <c r="Y4013" s="4">
        <f t="shared" si="1256"/>
        <v>1.2408000000000003</v>
      </c>
      <c r="Z4013" s="7">
        <f t="shared" si="1257"/>
        <v>18.863007199999998</v>
      </c>
      <c r="AA4013" s="14">
        <f t="shared" si="1258"/>
        <v>0</v>
      </c>
      <c r="AB4013" s="15">
        <v>1.5669999999999999</v>
      </c>
      <c r="AC4013" s="16">
        <f t="shared" si="1259"/>
        <v>1.1752499999999999</v>
      </c>
    </row>
    <row r="4014" spans="1:29" x14ac:dyDescent="0.25">
      <c r="A4014" s="1">
        <v>32311</v>
      </c>
      <c r="B4014" s="2">
        <v>0.125</v>
      </c>
      <c r="C4014">
        <v>0</v>
      </c>
      <c r="D4014">
        <v>0</v>
      </c>
      <c r="E4014">
        <v>0</v>
      </c>
      <c r="F4014">
        <f t="shared" si="1242"/>
        <v>0</v>
      </c>
      <c r="G4014" s="8">
        <v>28.3</v>
      </c>
      <c r="H4014">
        <v>3</v>
      </c>
      <c r="I4014">
        <v>4011</v>
      </c>
      <c r="J4014">
        <f t="shared" si="1243"/>
        <v>168</v>
      </c>
      <c r="K4014" s="11">
        <f t="shared" si="1244"/>
        <v>1.5017503344083076</v>
      </c>
      <c r="L4014">
        <f t="shared" si="1245"/>
        <v>-0.65728903684108653</v>
      </c>
      <c r="M4014">
        <f t="shared" si="1246"/>
        <v>3.3223785160526487</v>
      </c>
      <c r="N4014" s="8">
        <f t="shared" si="1247"/>
        <v>2.2717959920501634</v>
      </c>
      <c r="O4014" s="8">
        <f t="shared" si="1248"/>
        <v>0.40818487536322356</v>
      </c>
      <c r="P4014" s="4">
        <f t="shared" si="1249"/>
        <v>0</v>
      </c>
      <c r="Q4014" s="7">
        <f t="shared" si="1250"/>
        <v>0</v>
      </c>
      <c r="R4014" s="4">
        <f t="shared" si="1251"/>
        <v>0</v>
      </c>
      <c r="S4014" s="4">
        <f t="shared" si="1252"/>
        <v>0</v>
      </c>
      <c r="T4014" s="4">
        <f t="shared" si="1253"/>
        <v>1</v>
      </c>
      <c r="U4014" s="7">
        <f t="shared" si="1254"/>
        <v>0</v>
      </c>
      <c r="V4014" s="4">
        <f t="shared" si="1240"/>
        <v>0.38268428076468186</v>
      </c>
      <c r="W4014" s="14">
        <f t="shared" si="1241"/>
        <v>0</v>
      </c>
      <c r="X4014" s="7">
        <f t="shared" si="1255"/>
        <v>28.3</v>
      </c>
      <c r="Y4014" s="4">
        <f t="shared" si="1256"/>
        <v>1.2408000000000003</v>
      </c>
      <c r="Z4014" s="7">
        <f t="shared" si="1257"/>
        <v>18.863007199999998</v>
      </c>
      <c r="AA4014" s="14">
        <f t="shared" si="1258"/>
        <v>0</v>
      </c>
      <c r="AB4014" s="15">
        <v>1.406923154</v>
      </c>
      <c r="AC4014" s="16">
        <f t="shared" si="1259"/>
        <v>1.0551923655</v>
      </c>
    </row>
    <row r="4015" spans="1:29" x14ac:dyDescent="0.25">
      <c r="A4015" s="1">
        <v>32311</v>
      </c>
      <c r="B4015" s="2">
        <v>0.16666666666666666</v>
      </c>
      <c r="C4015">
        <v>0</v>
      </c>
      <c r="D4015">
        <v>0</v>
      </c>
      <c r="E4015">
        <v>0</v>
      </c>
      <c r="F4015">
        <f t="shared" si="1242"/>
        <v>0</v>
      </c>
      <c r="G4015" s="8">
        <v>27.8</v>
      </c>
      <c r="H4015">
        <v>4</v>
      </c>
      <c r="I4015">
        <v>4012</v>
      </c>
      <c r="J4015">
        <f t="shared" si="1243"/>
        <v>168</v>
      </c>
      <c r="K4015" s="11">
        <f t="shared" si="1244"/>
        <v>1.5017503344083076</v>
      </c>
      <c r="L4015">
        <f t="shared" si="1245"/>
        <v>-0.65728903684108653</v>
      </c>
      <c r="M4015">
        <f t="shared" si="1246"/>
        <v>4.3223785160526482</v>
      </c>
      <c r="N4015" s="8">
        <f t="shared" si="1247"/>
        <v>2.0099966042510138</v>
      </c>
      <c r="O4015" s="8">
        <f t="shared" si="1248"/>
        <v>0.40818487536322356</v>
      </c>
      <c r="P4015" s="4">
        <f t="shared" si="1249"/>
        <v>0</v>
      </c>
      <c r="Q4015" s="7">
        <f t="shared" si="1250"/>
        <v>0</v>
      </c>
      <c r="R4015" s="4">
        <f t="shared" si="1251"/>
        <v>0</v>
      </c>
      <c r="S4015" s="4">
        <f t="shared" si="1252"/>
        <v>0</v>
      </c>
      <c r="T4015" s="4">
        <f t="shared" si="1253"/>
        <v>1</v>
      </c>
      <c r="U4015" s="7">
        <f t="shared" si="1254"/>
        <v>0</v>
      </c>
      <c r="V4015" s="4">
        <f t="shared" si="1240"/>
        <v>0.38268428076468186</v>
      </c>
      <c r="W4015" s="14">
        <f t="shared" si="1241"/>
        <v>0</v>
      </c>
      <c r="X4015" s="7">
        <f t="shared" si="1255"/>
        <v>27.8</v>
      </c>
      <c r="Y4015" s="4">
        <f t="shared" si="1256"/>
        <v>1.0528000000000002</v>
      </c>
      <c r="Z4015" s="7">
        <f t="shared" si="1257"/>
        <v>18.898915200000001</v>
      </c>
      <c r="AA4015" s="14">
        <f t="shared" si="1258"/>
        <v>0</v>
      </c>
      <c r="AB4015" s="15">
        <v>1.1630769999999999</v>
      </c>
      <c r="AC4015" s="16">
        <f t="shared" si="1259"/>
        <v>0.87230774999999994</v>
      </c>
    </row>
    <row r="4016" spans="1:29" x14ac:dyDescent="0.25">
      <c r="A4016" s="1">
        <v>32311</v>
      </c>
      <c r="B4016" s="2">
        <v>0.20833333333333334</v>
      </c>
      <c r="C4016">
        <v>7</v>
      </c>
      <c r="D4016">
        <v>1</v>
      </c>
      <c r="E4016">
        <v>7</v>
      </c>
      <c r="F4016">
        <f t="shared" si="1242"/>
        <v>0</v>
      </c>
      <c r="G4016" s="8">
        <v>26.1</v>
      </c>
      <c r="H4016">
        <v>5</v>
      </c>
      <c r="I4016">
        <v>4013</v>
      </c>
      <c r="J4016">
        <f t="shared" si="1243"/>
        <v>168</v>
      </c>
      <c r="K4016" s="11">
        <f t="shared" si="1244"/>
        <v>1.5017503344083076</v>
      </c>
      <c r="L4016">
        <f t="shared" si="1245"/>
        <v>-0.65728903684108653</v>
      </c>
      <c r="M4016">
        <f t="shared" si="1246"/>
        <v>5.3223785160526482</v>
      </c>
      <c r="N4016" s="8">
        <f t="shared" si="1247"/>
        <v>1.7481972164518642</v>
      </c>
      <c r="O4016" s="8">
        <f t="shared" si="1248"/>
        <v>0.40818487536322356</v>
      </c>
      <c r="P4016" s="4">
        <f t="shared" si="1249"/>
        <v>0.10288276169688043</v>
      </c>
      <c r="Q4016" s="7">
        <f t="shared" si="1250"/>
        <v>0.10306513168559402</v>
      </c>
      <c r="R4016" s="4">
        <f t="shared" si="1251"/>
        <v>1.1391007407767213</v>
      </c>
      <c r="S4016" s="4">
        <f t="shared" si="1252"/>
        <v>2.0024919128130718</v>
      </c>
      <c r="T4016" s="4">
        <f t="shared" si="1253"/>
        <v>1</v>
      </c>
      <c r="U4016" s="7">
        <f t="shared" si="1254"/>
        <v>2.0024919128130718</v>
      </c>
      <c r="V4016" s="4">
        <f t="shared" si="1240"/>
        <v>0</v>
      </c>
      <c r="W4016" s="14">
        <f t="shared" si="1241"/>
        <v>6.7335771338227461</v>
      </c>
      <c r="X4016" s="7">
        <f t="shared" si="1255"/>
        <v>26.31884125684924</v>
      </c>
      <c r="Y4016" s="4">
        <f t="shared" si="1256"/>
        <v>0.49588431257531407</v>
      </c>
      <c r="Z4016" s="7">
        <f t="shared" si="1257"/>
        <v>19.005286096298114</v>
      </c>
      <c r="AA4016" s="14">
        <f t="shared" si="1258"/>
        <v>2.9748827532265869E-2</v>
      </c>
      <c r="AB4016" s="15">
        <v>1.3996923080000001</v>
      </c>
      <c r="AC4016" s="16">
        <f t="shared" si="1259"/>
        <v>1.049769231</v>
      </c>
    </row>
    <row r="4017" spans="1:29" x14ac:dyDescent="0.25">
      <c r="A4017" s="1">
        <v>32311</v>
      </c>
      <c r="B4017" s="2">
        <v>0.25</v>
      </c>
      <c r="C4017">
        <v>75</v>
      </c>
      <c r="D4017">
        <v>51</v>
      </c>
      <c r="E4017">
        <v>65</v>
      </c>
      <c r="F4017">
        <f t="shared" si="1242"/>
        <v>10</v>
      </c>
      <c r="G4017" s="8">
        <v>27.2</v>
      </c>
      <c r="H4017">
        <v>6</v>
      </c>
      <c r="I4017">
        <v>4014</v>
      </c>
      <c r="J4017">
        <f t="shared" si="1243"/>
        <v>168</v>
      </c>
      <c r="K4017" s="11">
        <f t="shared" si="1244"/>
        <v>1.5017503344083076</v>
      </c>
      <c r="L4017">
        <f t="shared" si="1245"/>
        <v>-0.65728903684108653</v>
      </c>
      <c r="M4017">
        <f t="shared" si="1246"/>
        <v>6.3223785160526482</v>
      </c>
      <c r="N4017" s="8">
        <f t="shared" si="1247"/>
        <v>1.4863978286527149</v>
      </c>
      <c r="O4017" s="8">
        <f t="shared" si="1248"/>
        <v>0.40818487536322356</v>
      </c>
      <c r="P4017" s="4">
        <f t="shared" si="1249"/>
        <v>0.29631338240292177</v>
      </c>
      <c r="Q4017" s="7">
        <f t="shared" si="1250"/>
        <v>0.30083036471775243</v>
      </c>
      <c r="R4017" s="4">
        <f t="shared" si="1251"/>
        <v>1.2784836963264725</v>
      </c>
      <c r="S4017" s="4">
        <f t="shared" si="1252"/>
        <v>1.8631089572633206</v>
      </c>
      <c r="T4017" s="4">
        <f t="shared" si="1253"/>
        <v>1</v>
      </c>
      <c r="U4017" s="7">
        <f t="shared" si="1254"/>
        <v>1.8631089572633206</v>
      </c>
      <c r="V4017" s="4">
        <f t="shared" si="1240"/>
        <v>0.16843304727776376</v>
      </c>
      <c r="W4017" s="14">
        <f t="shared" si="1241"/>
        <v>71.116158796662887</v>
      </c>
      <c r="X4017" s="7">
        <f t="shared" si="1255"/>
        <v>29.511275160891543</v>
      </c>
      <c r="Y4017" s="4">
        <f t="shared" si="1256"/>
        <v>1.6962394604952202</v>
      </c>
      <c r="Z4017" s="7">
        <f t="shared" si="1257"/>
        <v>18.776018263045412</v>
      </c>
      <c r="AA4017" s="14">
        <f t="shared" si="1258"/>
        <v>0.31039977151074255</v>
      </c>
      <c r="AB4017" s="15">
        <v>1.1477692310000001</v>
      </c>
      <c r="AC4017" s="16">
        <f t="shared" si="1259"/>
        <v>0.8608269232500001</v>
      </c>
    </row>
    <row r="4018" spans="1:29" x14ac:dyDescent="0.25">
      <c r="A4018" s="1">
        <v>32311</v>
      </c>
      <c r="B4018" s="2">
        <v>0.29166666666666669</v>
      </c>
      <c r="C4018">
        <v>253</v>
      </c>
      <c r="D4018">
        <v>143</v>
      </c>
      <c r="E4018">
        <v>197</v>
      </c>
      <c r="F4018">
        <f t="shared" si="1242"/>
        <v>56</v>
      </c>
      <c r="G4018" s="8">
        <v>30</v>
      </c>
      <c r="H4018">
        <v>7</v>
      </c>
      <c r="I4018">
        <v>4015</v>
      </c>
      <c r="J4018">
        <f t="shared" si="1243"/>
        <v>168</v>
      </c>
      <c r="K4018" s="11">
        <f t="shared" si="1244"/>
        <v>1.5017503344083076</v>
      </c>
      <c r="L4018">
        <f t="shared" si="1245"/>
        <v>-0.65728903684108653</v>
      </c>
      <c r="M4018">
        <f t="shared" si="1246"/>
        <v>7.3223785160526482</v>
      </c>
      <c r="N4018" s="8">
        <f t="shared" si="1247"/>
        <v>1.2245984408535655</v>
      </c>
      <c r="O4018" s="8">
        <f t="shared" si="1248"/>
        <v>0.40818487536322356</v>
      </c>
      <c r="P4018" s="4">
        <f t="shared" si="1249"/>
        <v>0.48548270793417159</v>
      </c>
      <c r="Q4018" s="7">
        <f t="shared" si="1250"/>
        <v>0.50691522491502883</v>
      </c>
      <c r="R4018" s="4">
        <f t="shared" si="1251"/>
        <v>1.4130167231645887</v>
      </c>
      <c r="S4018" s="4">
        <f t="shared" si="1252"/>
        <v>1.7285759304252044</v>
      </c>
      <c r="T4018" s="4">
        <f t="shared" si="1253"/>
        <v>1</v>
      </c>
      <c r="U4018" s="7">
        <f t="shared" si="1254"/>
        <v>1.7285759304252044</v>
      </c>
      <c r="V4018" s="4">
        <f t="shared" si="1240"/>
        <v>0.39595931782840604</v>
      </c>
      <c r="W4018" s="14">
        <f t="shared" si="1241"/>
        <v>246.12428178704505</v>
      </c>
      <c r="X4018" s="7">
        <f t="shared" si="1255"/>
        <v>37.999039158078965</v>
      </c>
      <c r="Y4018" s="4">
        <f t="shared" si="1256"/>
        <v>4.887638723437691</v>
      </c>
      <c r="Z4018" s="7">
        <f t="shared" si="1257"/>
        <v>18.1664610038234</v>
      </c>
      <c r="AA4018" s="14">
        <f t="shared" si="1258"/>
        <v>1.039380095406915</v>
      </c>
      <c r="AB4018" s="15">
        <v>1.1766153850000001</v>
      </c>
      <c r="AC4018" s="16">
        <f t="shared" si="1259"/>
        <v>0.88246153875000011</v>
      </c>
    </row>
    <row r="4019" spans="1:29" x14ac:dyDescent="0.25">
      <c r="A4019" s="1">
        <v>32311</v>
      </c>
      <c r="B4019" s="2">
        <v>0.33333333333333331</v>
      </c>
      <c r="C4019">
        <v>439</v>
      </c>
      <c r="D4019">
        <v>442</v>
      </c>
      <c r="E4019">
        <v>186</v>
      </c>
      <c r="F4019">
        <f t="shared" si="1242"/>
        <v>253</v>
      </c>
      <c r="G4019" s="8">
        <v>32.799999999999997</v>
      </c>
      <c r="H4019">
        <v>8</v>
      </c>
      <c r="I4019">
        <v>4016</v>
      </c>
      <c r="J4019">
        <f t="shared" si="1243"/>
        <v>168</v>
      </c>
      <c r="K4019" s="11">
        <f t="shared" si="1244"/>
        <v>1.5017503344083076</v>
      </c>
      <c r="L4019">
        <f t="shared" si="1245"/>
        <v>-0.65728903684108653</v>
      </c>
      <c r="M4019">
        <f t="shared" si="1246"/>
        <v>8.3223785160526482</v>
      </c>
      <c r="N4019" s="8">
        <f t="shared" si="1247"/>
        <v>0.96279905305441615</v>
      </c>
      <c r="O4019" s="8">
        <f t="shared" si="1248"/>
        <v>0.40818487536322356</v>
      </c>
      <c r="P4019" s="4">
        <f t="shared" si="1249"/>
        <v>0.65749916137276676</v>
      </c>
      <c r="Q4019" s="7">
        <f t="shared" si="1250"/>
        <v>0.7174947738548535</v>
      </c>
      <c r="R4019" s="4">
        <f t="shared" si="1251"/>
        <v>1.5548590949737053</v>
      </c>
      <c r="S4019" s="4">
        <f t="shared" si="1252"/>
        <v>1.5867335586160878</v>
      </c>
      <c r="T4019" s="4">
        <f t="shared" si="1253"/>
        <v>1</v>
      </c>
      <c r="U4019" s="7">
        <f t="shared" si="1254"/>
        <v>1.5867335586160878</v>
      </c>
      <c r="V4019" s="4">
        <f t="shared" si="1240"/>
        <v>0.60285471175296645</v>
      </c>
      <c r="W4019" s="14">
        <f t="shared" si="1241"/>
        <v>445.38254643638697</v>
      </c>
      <c r="X4019" s="7">
        <f t="shared" si="1255"/>
        <v>47.274932759182576</v>
      </c>
      <c r="Y4019" s="4">
        <f t="shared" si="1256"/>
        <v>8.3753747174526492</v>
      </c>
      <c r="Z4019" s="7">
        <f t="shared" si="1257"/>
        <v>17.500303428966546</v>
      </c>
      <c r="AA4019" s="14">
        <f t="shared" si="1258"/>
        <v>1.8118755962531592</v>
      </c>
      <c r="AB4019" s="15">
        <v>0.58015384599999997</v>
      </c>
      <c r="AC4019" s="16">
        <f t="shared" si="1259"/>
        <v>0.43511538449999998</v>
      </c>
    </row>
    <row r="4020" spans="1:29" x14ac:dyDescent="0.25">
      <c r="A4020" s="1">
        <v>32311</v>
      </c>
      <c r="B4020" s="2">
        <v>0.375</v>
      </c>
      <c r="C4020">
        <v>465</v>
      </c>
      <c r="D4020">
        <v>224</v>
      </c>
      <c r="E4020">
        <v>301</v>
      </c>
      <c r="F4020">
        <f t="shared" si="1242"/>
        <v>164</v>
      </c>
      <c r="G4020" s="8">
        <v>32.200000000000003</v>
      </c>
      <c r="H4020">
        <v>9</v>
      </c>
      <c r="I4020">
        <v>4017</v>
      </c>
      <c r="J4020">
        <f t="shared" si="1243"/>
        <v>168</v>
      </c>
      <c r="K4020" s="11">
        <f t="shared" si="1244"/>
        <v>1.5017503344083076</v>
      </c>
      <c r="L4020">
        <f t="shared" si="1245"/>
        <v>-0.65728903684108653</v>
      </c>
      <c r="M4020">
        <f t="shared" si="1246"/>
        <v>9.3223785160526482</v>
      </c>
      <c r="N4020" s="8">
        <f t="shared" si="1247"/>
        <v>0.70099966525526669</v>
      </c>
      <c r="O4020" s="8">
        <f t="shared" si="1248"/>
        <v>0.40818487536322356</v>
      </c>
      <c r="P4020" s="4">
        <f t="shared" si="1249"/>
        <v>0.80064010568749722</v>
      </c>
      <c r="Q4020" s="7">
        <f t="shared" si="1250"/>
        <v>0.92836282086742616</v>
      </c>
      <c r="R4020" s="4">
        <f t="shared" si="1251"/>
        <v>1.4161137063327902</v>
      </c>
      <c r="S4020" s="4">
        <f t="shared" si="1252"/>
        <v>1.4161137063327902</v>
      </c>
      <c r="T4020" s="4">
        <f t="shared" si="1253"/>
        <v>0</v>
      </c>
      <c r="U4020" s="7">
        <f t="shared" si="1254"/>
        <v>1.4161137063327902</v>
      </c>
      <c r="V4020" s="4">
        <f t="shared" si="1240"/>
        <v>0.77501964986629812</v>
      </c>
      <c r="W4020" s="14">
        <f t="shared" si="1241"/>
        <v>463.14821832442885</v>
      </c>
      <c r="X4020" s="7">
        <f t="shared" si="1255"/>
        <v>47.252317095543944</v>
      </c>
      <c r="Y4020" s="4">
        <f t="shared" si="1256"/>
        <v>8.3668712279245234</v>
      </c>
      <c r="Z4020" s="7">
        <f t="shared" si="1257"/>
        <v>17.501927595466416</v>
      </c>
      <c r="AA4020" s="14">
        <f t="shared" si="1258"/>
        <v>1.8843235826644193</v>
      </c>
      <c r="AB4020" s="15">
        <v>2.0329999999999999</v>
      </c>
      <c r="AC4020" s="16">
        <f t="shared" si="1259"/>
        <v>1.52475</v>
      </c>
    </row>
    <row r="4021" spans="1:29" x14ac:dyDescent="0.25">
      <c r="A4021" s="1">
        <v>32311</v>
      </c>
      <c r="B4021" s="2">
        <v>0.41666666666666669</v>
      </c>
      <c r="C4021">
        <v>405</v>
      </c>
      <c r="D4021">
        <v>95</v>
      </c>
      <c r="E4021">
        <v>324</v>
      </c>
      <c r="F4021">
        <f t="shared" si="1242"/>
        <v>81</v>
      </c>
      <c r="G4021" s="8">
        <v>32.799999999999997</v>
      </c>
      <c r="H4021">
        <v>10</v>
      </c>
      <c r="I4021">
        <v>4018</v>
      </c>
      <c r="J4021">
        <f t="shared" si="1243"/>
        <v>168</v>
      </c>
      <c r="K4021" s="11">
        <f t="shared" si="1244"/>
        <v>1.5017503344083076</v>
      </c>
      <c r="L4021">
        <f t="shared" si="1245"/>
        <v>-0.65728903684108653</v>
      </c>
      <c r="M4021">
        <f t="shared" si="1246"/>
        <v>10.322378516052648</v>
      </c>
      <c r="N4021" s="8">
        <f t="shared" si="1247"/>
        <v>0.43920027745611728</v>
      </c>
      <c r="O4021" s="8">
        <f t="shared" si="1248"/>
        <v>0.40818487536322356</v>
      </c>
      <c r="P4021" s="4">
        <f t="shared" si="1249"/>
        <v>0.90515072207490888</v>
      </c>
      <c r="Q4021" s="7">
        <f t="shared" si="1250"/>
        <v>1.131734152044974</v>
      </c>
      <c r="R4021" s="4">
        <f t="shared" si="1251"/>
        <v>1.1632919202900549</v>
      </c>
      <c r="S4021" s="4">
        <f t="shared" si="1252"/>
        <v>1.1632919202900549</v>
      </c>
      <c r="T4021" s="4">
        <f t="shared" si="1253"/>
        <v>0</v>
      </c>
      <c r="U4021" s="7">
        <f t="shared" si="1254"/>
        <v>1.1632919202900549</v>
      </c>
      <c r="V4021" s="4">
        <f t="shared" si="1240"/>
        <v>0.90072137615198211</v>
      </c>
      <c r="W4021" s="14">
        <f t="shared" si="1241"/>
        <v>397.23695807137682</v>
      </c>
      <c r="X4021" s="7">
        <f t="shared" si="1255"/>
        <v>45.710201137319743</v>
      </c>
      <c r="Y4021" s="4">
        <f t="shared" si="1256"/>
        <v>7.787035627632223</v>
      </c>
      <c r="Z4021" s="7">
        <f t="shared" si="1257"/>
        <v>17.612676195122248</v>
      </c>
      <c r="AA4021" s="14">
        <f t="shared" si="1258"/>
        <v>1.6263896473138488</v>
      </c>
      <c r="AB4021" s="15">
        <v>2.5583844619999998</v>
      </c>
      <c r="AC4021" s="16">
        <f t="shared" si="1259"/>
        <v>1.9187883465</v>
      </c>
    </row>
    <row r="4022" spans="1:29" x14ac:dyDescent="0.25">
      <c r="A4022" s="1">
        <v>32311</v>
      </c>
      <c r="B4022" s="2">
        <v>0.45833333333333331</v>
      </c>
      <c r="C4022">
        <v>652</v>
      </c>
      <c r="D4022">
        <v>165</v>
      </c>
      <c r="E4022">
        <v>497</v>
      </c>
      <c r="F4022">
        <f t="shared" si="1242"/>
        <v>155</v>
      </c>
      <c r="G4022" s="8">
        <v>33.9</v>
      </c>
      <c r="H4022">
        <v>11</v>
      </c>
      <c r="I4022">
        <v>4019</v>
      </c>
      <c r="J4022">
        <f t="shared" si="1243"/>
        <v>168</v>
      </c>
      <c r="K4022" s="11">
        <f t="shared" si="1244"/>
        <v>1.5017503344083076</v>
      </c>
      <c r="L4022">
        <f t="shared" si="1245"/>
        <v>-0.65728903684108653</v>
      </c>
      <c r="M4022">
        <f t="shared" si="1246"/>
        <v>11.322378516052648</v>
      </c>
      <c r="N4022" s="8">
        <f t="shared" si="1247"/>
        <v>0.17740088965696785</v>
      </c>
      <c r="O4022" s="8">
        <f t="shared" si="1248"/>
        <v>0.40818487536322356</v>
      </c>
      <c r="P4022" s="4">
        <f t="shared" si="1249"/>
        <v>0.96390878474015973</v>
      </c>
      <c r="Q4022" s="7">
        <f t="shared" si="1250"/>
        <v>1.3013137663735976</v>
      </c>
      <c r="R4022" s="4">
        <f t="shared" si="1251"/>
        <v>0.6540308953363495</v>
      </c>
      <c r="S4022" s="4">
        <f t="shared" si="1252"/>
        <v>0.6540308953363495</v>
      </c>
      <c r="T4022" s="4">
        <f t="shared" si="1253"/>
        <v>0</v>
      </c>
      <c r="U4022" s="7">
        <f t="shared" si="1254"/>
        <v>0.6540308953363495</v>
      </c>
      <c r="V4022" s="4">
        <f t="shared" si="1240"/>
        <v>0.97139352569557658</v>
      </c>
      <c r="W4022" s="14">
        <f t="shared" si="1241"/>
        <v>638.36390824118507</v>
      </c>
      <c r="X4022" s="7">
        <f t="shared" si="1255"/>
        <v>54.646827017838518</v>
      </c>
      <c r="Y4022" s="4">
        <f t="shared" si="1256"/>
        <v>11.147206958707283</v>
      </c>
      <c r="Z4022" s="7">
        <f t="shared" si="1257"/>
        <v>16.970883470886907</v>
      </c>
      <c r="AA4022" s="14">
        <f t="shared" si="1258"/>
        <v>2.5183864803449243</v>
      </c>
      <c r="AB4022" s="15">
        <v>3.2393846150000001</v>
      </c>
      <c r="AC4022" s="16">
        <f t="shared" si="1259"/>
        <v>2.4295384612499999</v>
      </c>
    </row>
    <row r="4023" spans="1:29" x14ac:dyDescent="0.25">
      <c r="A4023" s="1">
        <v>32311</v>
      </c>
      <c r="B4023" s="2">
        <v>0.5</v>
      </c>
      <c r="C4023">
        <v>459</v>
      </c>
      <c r="D4023">
        <v>78</v>
      </c>
      <c r="E4023">
        <v>383</v>
      </c>
      <c r="F4023">
        <f t="shared" si="1242"/>
        <v>76</v>
      </c>
      <c r="G4023" s="8">
        <v>34.4</v>
      </c>
      <c r="H4023">
        <v>12</v>
      </c>
      <c r="I4023">
        <v>4020</v>
      </c>
      <c r="J4023">
        <f t="shared" si="1243"/>
        <v>168</v>
      </c>
      <c r="K4023" s="11">
        <f t="shared" si="1244"/>
        <v>1.5017503344083076</v>
      </c>
      <c r="L4023">
        <f t="shared" si="1245"/>
        <v>-0.65728903684108653</v>
      </c>
      <c r="M4023">
        <f t="shared" si="1246"/>
        <v>12.322378516052648</v>
      </c>
      <c r="N4023" s="8">
        <f t="shared" si="1247"/>
        <v>-8.4398498142181561E-2</v>
      </c>
      <c r="O4023" s="8">
        <f t="shared" si="1248"/>
        <v>0.40818487536322356</v>
      </c>
      <c r="P4023" s="4">
        <f t="shared" si="1249"/>
        <v>0.97291002881490196</v>
      </c>
      <c r="Q4023" s="7">
        <f t="shared" si="1250"/>
        <v>1.3375017764176422</v>
      </c>
      <c r="R4023" s="4">
        <f t="shared" si="1251"/>
        <v>-0.34126534791009328</v>
      </c>
      <c r="S4023" s="4">
        <f t="shared" si="1252"/>
        <v>-0.34126534791009328</v>
      </c>
      <c r="T4023" s="4">
        <f t="shared" si="1253"/>
        <v>0</v>
      </c>
      <c r="U4023" s="7">
        <f t="shared" si="1254"/>
        <v>-0.34126534791009328</v>
      </c>
      <c r="V4023" s="4">
        <f t="shared" si="1240"/>
        <v>0.98221990829693506</v>
      </c>
      <c r="W4023" s="14">
        <f t="shared" si="1241"/>
        <v>445.03601602631977</v>
      </c>
      <c r="X4023" s="7">
        <f t="shared" si="1255"/>
        <v>48.863670520855393</v>
      </c>
      <c r="Y4023" s="4">
        <f t="shared" si="1256"/>
        <v>8.9727401158416278</v>
      </c>
      <c r="Z4023" s="7">
        <f t="shared" si="1257"/>
        <v>17.386206637874249</v>
      </c>
      <c r="AA4023" s="14">
        <f t="shared" si="1258"/>
        <v>1.7986621635355393</v>
      </c>
      <c r="AB4023" s="15">
        <v>4.2883849999999999</v>
      </c>
      <c r="AC4023" s="16">
        <f t="shared" si="1259"/>
        <v>3.2162887499999999</v>
      </c>
    </row>
    <row r="4024" spans="1:29" x14ac:dyDescent="0.25">
      <c r="A4024" s="1">
        <v>32311</v>
      </c>
      <c r="B4024" s="2">
        <v>0.54166666666666663</v>
      </c>
      <c r="C4024">
        <v>477</v>
      </c>
      <c r="D4024">
        <v>39</v>
      </c>
      <c r="E4024">
        <v>439</v>
      </c>
      <c r="F4024">
        <f t="shared" si="1242"/>
        <v>38</v>
      </c>
      <c r="G4024" s="8">
        <v>36.1</v>
      </c>
      <c r="H4024">
        <v>13</v>
      </c>
      <c r="I4024">
        <v>4021</v>
      </c>
      <c r="J4024">
        <f t="shared" si="1243"/>
        <v>168</v>
      </c>
      <c r="K4024" s="11">
        <f t="shared" si="1244"/>
        <v>1.5017503344083076</v>
      </c>
      <c r="L4024">
        <f t="shared" si="1245"/>
        <v>-0.65728903684108653</v>
      </c>
      <c r="M4024">
        <f t="shared" si="1246"/>
        <v>13.322378516052648</v>
      </c>
      <c r="N4024" s="8">
        <f t="shared" si="1247"/>
        <v>-0.346197885941331</v>
      </c>
      <c r="O4024" s="8">
        <f t="shared" si="1248"/>
        <v>0.40818487536322356</v>
      </c>
      <c r="P4024" s="4">
        <f t="shared" si="1249"/>
        <v>0.93154103439070179</v>
      </c>
      <c r="Q4024" s="7">
        <f t="shared" si="1250"/>
        <v>1.1986279459191309</v>
      </c>
      <c r="R4024" s="4">
        <f t="shared" si="1251"/>
        <v>-1.0284043954977986</v>
      </c>
      <c r="S4024" s="4">
        <f t="shared" si="1252"/>
        <v>-1.0284043954977986</v>
      </c>
      <c r="T4024" s="4">
        <f t="shared" si="1253"/>
        <v>0</v>
      </c>
      <c r="U4024" s="7">
        <f t="shared" si="1254"/>
        <v>-1.0284043954977986</v>
      </c>
      <c r="V4024" s="4">
        <f t="shared" si="1240"/>
        <v>0.93246272387321749</v>
      </c>
      <c r="W4024" s="14">
        <f t="shared" si="1241"/>
        <v>458.65752648079626</v>
      </c>
      <c r="X4024" s="7">
        <f t="shared" si="1255"/>
        <v>51.006369610625882</v>
      </c>
      <c r="Y4024" s="4">
        <f t="shared" si="1256"/>
        <v>9.7783949735953311</v>
      </c>
      <c r="Z4024" s="7">
        <f t="shared" si="1257"/>
        <v>17.232326560043294</v>
      </c>
      <c r="AA4024" s="14">
        <f t="shared" si="1258"/>
        <v>1.8373083279262934</v>
      </c>
      <c r="AB4024" s="15">
        <v>3.3248461539999998</v>
      </c>
      <c r="AC4024" s="16">
        <f t="shared" si="1259"/>
        <v>2.4936346155</v>
      </c>
    </row>
    <row r="4025" spans="1:29" x14ac:dyDescent="0.25">
      <c r="A4025" s="1">
        <v>32311</v>
      </c>
      <c r="B4025" s="2">
        <v>0.58333333333333337</v>
      </c>
      <c r="C4025">
        <v>610</v>
      </c>
      <c r="D4025">
        <v>100</v>
      </c>
      <c r="E4025">
        <v>520</v>
      </c>
      <c r="F4025">
        <f t="shared" si="1242"/>
        <v>90</v>
      </c>
      <c r="G4025" s="8">
        <v>36.1</v>
      </c>
      <c r="H4025">
        <v>14</v>
      </c>
      <c r="I4025">
        <v>4022</v>
      </c>
      <c r="J4025">
        <f t="shared" si="1243"/>
        <v>168</v>
      </c>
      <c r="K4025" s="11">
        <f t="shared" si="1244"/>
        <v>1.5017503344083076</v>
      </c>
      <c r="L4025">
        <f t="shared" si="1245"/>
        <v>-0.65728903684108653</v>
      </c>
      <c r="M4025">
        <f t="shared" si="1246"/>
        <v>14.322378516052648</v>
      </c>
      <c r="N4025" s="8">
        <f t="shared" si="1247"/>
        <v>-0.60799727374048029</v>
      </c>
      <c r="O4025" s="8">
        <f t="shared" si="1248"/>
        <v>0.40818487536322356</v>
      </c>
      <c r="P4025" s="4">
        <f t="shared" si="1249"/>
        <v>0.84262103007207223</v>
      </c>
      <c r="Q4025" s="7">
        <f t="shared" si="1250"/>
        <v>1.0021320632140474</v>
      </c>
      <c r="R4025" s="4">
        <f t="shared" si="1251"/>
        <v>-1.3405390333005596</v>
      </c>
      <c r="S4025" s="4">
        <f t="shared" si="1252"/>
        <v>-1.3405390333005596</v>
      </c>
      <c r="T4025" s="4">
        <f t="shared" si="1253"/>
        <v>0</v>
      </c>
      <c r="U4025" s="7">
        <f t="shared" si="1254"/>
        <v>-1.3405390333005596</v>
      </c>
      <c r="V4025" s="4">
        <f t="shared" si="1240"/>
        <v>0.82551284231526567</v>
      </c>
      <c r="W4025" s="14">
        <f t="shared" si="1241"/>
        <v>582.75987131550198</v>
      </c>
      <c r="X4025" s="7">
        <f t="shared" si="1255"/>
        <v>55.039695817753817</v>
      </c>
      <c r="Y4025" s="4">
        <f t="shared" si="1256"/>
        <v>11.294925627475434</v>
      </c>
      <c r="Z4025" s="7">
        <f t="shared" si="1257"/>
        <v>16.942669205152193</v>
      </c>
      <c r="AA4025" s="14">
        <f t="shared" si="1258"/>
        <v>2.2952028430505815</v>
      </c>
      <c r="AB4025" s="15">
        <v>4.7273846150000001</v>
      </c>
      <c r="AC4025" s="16">
        <f t="shared" si="1259"/>
        <v>3.5455384612500001</v>
      </c>
    </row>
    <row r="4026" spans="1:29" x14ac:dyDescent="0.25">
      <c r="A4026" s="1">
        <v>32311</v>
      </c>
      <c r="B4026" s="2">
        <v>0.625</v>
      </c>
      <c r="C4026">
        <v>485</v>
      </c>
      <c r="D4026">
        <v>121</v>
      </c>
      <c r="E4026">
        <v>390</v>
      </c>
      <c r="F4026">
        <f t="shared" si="1242"/>
        <v>95</v>
      </c>
      <c r="G4026" s="8">
        <v>36.1</v>
      </c>
      <c r="H4026">
        <v>15</v>
      </c>
      <c r="I4026">
        <v>4023</v>
      </c>
      <c r="J4026">
        <f t="shared" si="1243"/>
        <v>168</v>
      </c>
      <c r="K4026" s="11">
        <f t="shared" si="1244"/>
        <v>1.5017503344083076</v>
      </c>
      <c r="L4026">
        <f t="shared" si="1245"/>
        <v>-0.65728903684108653</v>
      </c>
      <c r="M4026">
        <f t="shared" si="1246"/>
        <v>15.322378516052648</v>
      </c>
      <c r="N4026" s="8">
        <f t="shared" si="1247"/>
        <v>-0.86979666153962987</v>
      </c>
      <c r="O4026" s="8">
        <f t="shared" si="1248"/>
        <v>0.40818487536322356</v>
      </c>
      <c r="P4026" s="4">
        <f t="shared" si="1249"/>
        <v>0.71220976720607276</v>
      </c>
      <c r="Q4026" s="7">
        <f t="shared" si="1250"/>
        <v>0.79264116921604788</v>
      </c>
      <c r="R4026" s="4">
        <f t="shared" si="1251"/>
        <v>-1.531092338147356</v>
      </c>
      <c r="S4026" s="4">
        <f t="shared" si="1252"/>
        <v>-1.531092338147356</v>
      </c>
      <c r="T4026" s="4">
        <f t="shared" si="1253"/>
        <v>0</v>
      </c>
      <c r="U4026" s="7">
        <f t="shared" si="1254"/>
        <v>-1.531092338147356</v>
      </c>
      <c r="V4026" s="4">
        <f t="shared" si="1240"/>
        <v>0.66865872130821835</v>
      </c>
      <c r="W4026" s="14">
        <f t="shared" si="1241"/>
        <v>456.06414559127597</v>
      </c>
      <c r="X4026" s="7">
        <f t="shared" si="1255"/>
        <v>50.922084731716467</v>
      </c>
      <c r="Y4026" s="4">
        <f t="shared" si="1256"/>
        <v>9.7467038591253914</v>
      </c>
      <c r="Z4026" s="7">
        <f t="shared" si="1257"/>
        <v>17.238379562907049</v>
      </c>
      <c r="AA4026" s="14">
        <f t="shared" si="1258"/>
        <v>1.8275613821730263</v>
      </c>
      <c r="AB4026" s="15">
        <v>5.0188461540000002</v>
      </c>
      <c r="AC4026" s="16">
        <f t="shared" si="1259"/>
        <v>3.7641346155000002</v>
      </c>
    </row>
    <row r="4027" spans="1:29" x14ac:dyDescent="0.25">
      <c r="A4027" s="1">
        <v>32311</v>
      </c>
      <c r="B4027" s="2">
        <v>0.66666666666666663</v>
      </c>
      <c r="C4027">
        <v>196</v>
      </c>
      <c r="D4027">
        <v>3</v>
      </c>
      <c r="E4027">
        <v>194</v>
      </c>
      <c r="F4027">
        <f t="shared" si="1242"/>
        <v>2</v>
      </c>
      <c r="G4027" s="8">
        <v>35</v>
      </c>
      <c r="H4027">
        <v>16</v>
      </c>
      <c r="I4027">
        <v>4024</v>
      </c>
      <c r="J4027">
        <f t="shared" si="1243"/>
        <v>168</v>
      </c>
      <c r="K4027" s="11">
        <f t="shared" si="1244"/>
        <v>1.5017503344083076</v>
      </c>
      <c r="L4027">
        <f t="shared" si="1245"/>
        <v>-0.65728903684108653</v>
      </c>
      <c r="M4027">
        <f t="shared" si="1246"/>
        <v>16.322378516052648</v>
      </c>
      <c r="N4027" s="8">
        <f t="shared" si="1247"/>
        <v>-1.1315960493387791</v>
      </c>
      <c r="O4027" s="8">
        <f t="shared" si="1248"/>
        <v>0.40818487536322356</v>
      </c>
      <c r="P4027" s="4">
        <f t="shared" si="1249"/>
        <v>0.54919455784222015</v>
      </c>
      <c r="Q4027" s="7">
        <f t="shared" si="1250"/>
        <v>0.58140013256802558</v>
      </c>
      <c r="R4027" s="4">
        <f t="shared" si="1251"/>
        <v>-1.4617657716050401</v>
      </c>
      <c r="S4027" s="4">
        <f t="shared" si="1252"/>
        <v>4.6033584251948332</v>
      </c>
      <c r="T4027" s="4">
        <f t="shared" si="1253"/>
        <v>1</v>
      </c>
      <c r="U4027" s="7">
        <f t="shared" si="1254"/>
        <v>-1.6798268819847531</v>
      </c>
      <c r="V4027" s="4">
        <f t="shared" si="1240"/>
        <v>0.47258970998501443</v>
      </c>
      <c r="W4027" s="14">
        <f t="shared" si="1241"/>
        <v>188.03404969589971</v>
      </c>
      <c r="X4027" s="7">
        <f t="shared" si="1255"/>
        <v>41.111106615116739</v>
      </c>
      <c r="Y4027" s="4">
        <f t="shared" si="1256"/>
        <v>6.0577760872838944</v>
      </c>
      <c r="Z4027" s="7">
        <f t="shared" si="1257"/>
        <v>17.942964767328775</v>
      </c>
      <c r="AA4027" s="14">
        <f t="shared" si="1258"/>
        <v>0.78429655390876662</v>
      </c>
      <c r="AB4027" s="15">
        <v>4.733692692</v>
      </c>
      <c r="AC4027" s="16">
        <f t="shared" si="1259"/>
        <v>3.550269519</v>
      </c>
    </row>
    <row r="4028" spans="1:29" x14ac:dyDescent="0.25">
      <c r="A4028" s="1">
        <v>32311</v>
      </c>
      <c r="B4028" s="2">
        <v>0.70833333333333337</v>
      </c>
      <c r="C4028">
        <v>164</v>
      </c>
      <c r="D4028">
        <v>29</v>
      </c>
      <c r="E4028">
        <v>150</v>
      </c>
      <c r="F4028">
        <f t="shared" si="1242"/>
        <v>14</v>
      </c>
      <c r="G4028" s="8">
        <v>33.299999999999997</v>
      </c>
      <c r="H4028">
        <v>17</v>
      </c>
      <c r="I4028">
        <v>4025</v>
      </c>
      <c r="J4028">
        <f t="shared" si="1243"/>
        <v>168</v>
      </c>
      <c r="K4028" s="11">
        <f t="shared" si="1244"/>
        <v>1.5017503344083076</v>
      </c>
      <c r="L4028">
        <f t="shared" si="1245"/>
        <v>-0.65728903684108653</v>
      </c>
      <c r="M4028">
        <f t="shared" si="1246"/>
        <v>17.322378516052648</v>
      </c>
      <c r="N4028" s="8">
        <f t="shared" si="1247"/>
        <v>-1.3933954371379287</v>
      </c>
      <c r="O4028" s="8">
        <f t="shared" si="1248"/>
        <v>0.40818487536322356</v>
      </c>
      <c r="P4028" s="4">
        <f t="shared" si="1249"/>
        <v>0.3646846191032892</v>
      </c>
      <c r="Q4028" s="7">
        <f t="shared" si="1250"/>
        <v>0.37329407330487013</v>
      </c>
      <c r="R4028" s="4">
        <f t="shared" si="1251"/>
        <v>-1.3262966598292065</v>
      </c>
      <c r="S4028" s="4">
        <f t="shared" si="1252"/>
        <v>4.4678893134189996</v>
      </c>
      <c r="T4028" s="4">
        <f t="shared" si="1253"/>
        <v>1</v>
      </c>
      <c r="U4028" s="7">
        <f t="shared" si="1254"/>
        <v>-1.8152959937605866</v>
      </c>
      <c r="V4028" s="4">
        <f t="shared" si="1240"/>
        <v>0.25066758744796691</v>
      </c>
      <c r="W4028" s="14">
        <f t="shared" si="1241"/>
        <v>151.56029861790702</v>
      </c>
      <c r="X4028" s="7">
        <f t="shared" si="1255"/>
        <v>38.225709705081975</v>
      </c>
      <c r="Y4028" s="4">
        <f t="shared" si="1256"/>
        <v>4.9728668491108223</v>
      </c>
      <c r="Z4028" s="7">
        <f t="shared" si="1257"/>
        <v>18.150182431819832</v>
      </c>
      <c r="AA4028" s="14">
        <f t="shared" si="1258"/>
        <v>0.63946392606556535</v>
      </c>
      <c r="AB4028" s="15">
        <v>5.6693076920000003</v>
      </c>
      <c r="AC4028" s="16">
        <f t="shared" si="1259"/>
        <v>4.2519807690000002</v>
      </c>
    </row>
    <row r="4029" spans="1:29" x14ac:dyDescent="0.25">
      <c r="A4029" s="1">
        <v>32311</v>
      </c>
      <c r="B4029" s="2">
        <v>0.75</v>
      </c>
      <c r="C4029">
        <v>115</v>
      </c>
      <c r="D4029">
        <v>90</v>
      </c>
      <c r="E4029">
        <v>91</v>
      </c>
      <c r="F4029">
        <f t="shared" si="1242"/>
        <v>24</v>
      </c>
      <c r="G4029" s="8">
        <v>32.799999999999997</v>
      </c>
      <c r="H4029">
        <v>18</v>
      </c>
      <c r="I4029">
        <v>4026</v>
      </c>
      <c r="J4029">
        <f t="shared" si="1243"/>
        <v>168</v>
      </c>
      <c r="K4029" s="11">
        <f t="shared" si="1244"/>
        <v>1.5017503344083076</v>
      </c>
      <c r="L4029">
        <f t="shared" si="1245"/>
        <v>-0.65728903684108653</v>
      </c>
      <c r="M4029">
        <f t="shared" si="1246"/>
        <v>18.322378516052648</v>
      </c>
      <c r="N4029" s="8">
        <f t="shared" si="1247"/>
        <v>-1.655194824937078</v>
      </c>
      <c r="O4029" s="8">
        <f t="shared" si="1248"/>
        <v>0.40818487536322356</v>
      </c>
      <c r="P4029" s="4">
        <f t="shared" si="1249"/>
        <v>0.17125399839724786</v>
      </c>
      <c r="Q4029" s="7">
        <f t="shared" si="1250"/>
        <v>0.17210233031339409</v>
      </c>
      <c r="R4029" s="4">
        <f t="shared" si="1251"/>
        <v>-1.1897863315525365</v>
      </c>
      <c r="S4029" s="4">
        <f t="shared" si="1252"/>
        <v>4.3313789851423294</v>
      </c>
      <c r="T4029" s="4">
        <f t="shared" si="1253"/>
        <v>1</v>
      </c>
      <c r="U4029" s="7">
        <f t="shared" si="1254"/>
        <v>-1.9518063220372566</v>
      </c>
      <c r="V4029" s="4">
        <f t="shared" si="1240"/>
        <v>1.8015979604331045E-2</v>
      </c>
      <c r="W4029" s="14">
        <f t="shared" si="1241"/>
        <v>89.157940904085493</v>
      </c>
      <c r="X4029" s="7">
        <f t="shared" si="1255"/>
        <v>35.697633079382776</v>
      </c>
      <c r="Y4029" s="4">
        <f t="shared" si="1256"/>
        <v>4.022310037847924</v>
      </c>
      <c r="Z4029" s="7">
        <f t="shared" si="1257"/>
        <v>18.331738782771044</v>
      </c>
      <c r="AA4029" s="14">
        <f t="shared" si="1258"/>
        <v>0.37993849051317496</v>
      </c>
      <c r="AB4029" s="15">
        <v>2.4585384619999999</v>
      </c>
      <c r="AC4029" s="16">
        <f t="shared" si="1259"/>
        <v>1.8439038464999999</v>
      </c>
    </row>
    <row r="4030" spans="1:29" x14ac:dyDescent="0.25">
      <c r="A4030" s="1">
        <v>32311</v>
      </c>
      <c r="B4030" s="2">
        <v>0.79166666666666663</v>
      </c>
      <c r="C4030">
        <v>73</v>
      </c>
      <c r="D4030">
        <v>122</v>
      </c>
      <c r="E4030">
        <v>56</v>
      </c>
      <c r="F4030">
        <f t="shared" si="1242"/>
        <v>17</v>
      </c>
      <c r="G4030" s="8">
        <v>31.7</v>
      </c>
      <c r="H4030">
        <v>19</v>
      </c>
      <c r="I4030">
        <v>4027</v>
      </c>
      <c r="J4030">
        <f t="shared" si="1243"/>
        <v>168</v>
      </c>
      <c r="K4030" s="11">
        <f t="shared" si="1244"/>
        <v>1.5017503344083076</v>
      </c>
      <c r="L4030">
        <f t="shared" si="1245"/>
        <v>-0.65728903684108653</v>
      </c>
      <c r="M4030">
        <f t="shared" si="1246"/>
        <v>19.322378516052648</v>
      </c>
      <c r="N4030" s="8">
        <f t="shared" si="1247"/>
        <v>-1.9169942127362274</v>
      </c>
      <c r="O4030" s="8">
        <f t="shared" si="1248"/>
        <v>0.40818487536322356</v>
      </c>
      <c r="P4030" s="4">
        <f t="shared" si="1249"/>
        <v>0</v>
      </c>
      <c r="Q4030" s="7">
        <f t="shared" si="1250"/>
        <v>0</v>
      </c>
      <c r="R4030" s="4">
        <f t="shared" si="1251"/>
        <v>0</v>
      </c>
      <c r="S4030" s="4">
        <f t="shared" si="1252"/>
        <v>0</v>
      </c>
      <c r="T4030" s="4">
        <f t="shared" si="1253"/>
        <v>1</v>
      </c>
      <c r="U4030" s="7">
        <f t="shared" si="1254"/>
        <v>0</v>
      </c>
      <c r="V4030" s="4">
        <f t="shared" si="1240"/>
        <v>0.38268428076468186</v>
      </c>
      <c r="W4030" s="14">
        <f t="shared" si="1241"/>
        <v>100.55609932387316</v>
      </c>
      <c r="X4030" s="7">
        <f t="shared" si="1255"/>
        <v>34.968073228025879</v>
      </c>
      <c r="Y4030" s="4">
        <f t="shared" si="1256"/>
        <v>3.7479955337377309</v>
      </c>
      <c r="Z4030" s="7">
        <f t="shared" si="1257"/>
        <v>18.384132853056094</v>
      </c>
      <c r="AA4030" s="14">
        <f t="shared" si="1258"/>
        <v>0.42973543978267198</v>
      </c>
      <c r="AB4030" s="15">
        <v>1.621</v>
      </c>
      <c r="AC4030" s="16">
        <f t="shared" si="1259"/>
        <v>1.2157499999999999</v>
      </c>
    </row>
    <row r="4031" spans="1:29" x14ac:dyDescent="0.25">
      <c r="A4031" s="1">
        <v>32311</v>
      </c>
      <c r="B4031" s="2">
        <v>0.83333333333333337</v>
      </c>
      <c r="C4031">
        <v>0</v>
      </c>
      <c r="D4031">
        <v>0</v>
      </c>
      <c r="E4031">
        <v>0</v>
      </c>
      <c r="F4031">
        <f t="shared" si="1242"/>
        <v>0</v>
      </c>
      <c r="G4031" s="8">
        <v>30</v>
      </c>
      <c r="H4031">
        <v>20</v>
      </c>
      <c r="I4031">
        <v>4028</v>
      </c>
      <c r="J4031">
        <f t="shared" si="1243"/>
        <v>168</v>
      </c>
      <c r="K4031" s="11">
        <f t="shared" si="1244"/>
        <v>1.5017503344083076</v>
      </c>
      <c r="L4031">
        <f t="shared" si="1245"/>
        <v>-0.65728903684108653</v>
      </c>
      <c r="M4031">
        <f t="shared" si="1246"/>
        <v>20.322378516052648</v>
      </c>
      <c r="N4031" s="8">
        <f t="shared" si="1247"/>
        <v>-2.1787936005353767</v>
      </c>
      <c r="O4031" s="8">
        <f t="shared" si="1248"/>
        <v>0.40818487536322356</v>
      </c>
      <c r="P4031" s="4">
        <f t="shared" si="1249"/>
        <v>0</v>
      </c>
      <c r="Q4031" s="7">
        <f t="shared" si="1250"/>
        <v>0</v>
      </c>
      <c r="R4031" s="4">
        <f t="shared" si="1251"/>
        <v>0</v>
      </c>
      <c r="S4031" s="4">
        <f t="shared" si="1252"/>
        <v>0</v>
      </c>
      <c r="T4031" s="4">
        <f t="shared" si="1253"/>
        <v>1</v>
      </c>
      <c r="U4031" s="7">
        <f t="shared" si="1254"/>
        <v>0</v>
      </c>
      <c r="V4031" s="4">
        <f t="shared" si="1240"/>
        <v>0.38268428076468186</v>
      </c>
      <c r="W4031" s="14">
        <f t="shared" si="1241"/>
        <v>0</v>
      </c>
      <c r="X4031" s="7">
        <f t="shared" si="1255"/>
        <v>30</v>
      </c>
      <c r="Y4031" s="4">
        <f t="shared" si="1256"/>
        <v>1.88</v>
      </c>
      <c r="Z4031" s="7">
        <f t="shared" si="1257"/>
        <v>18.740920000000003</v>
      </c>
      <c r="AA4031" s="14">
        <f t="shared" si="1258"/>
        <v>0</v>
      </c>
      <c r="AB4031" s="15">
        <v>1.3870769999999999</v>
      </c>
      <c r="AC4031" s="16">
        <f t="shared" si="1259"/>
        <v>1.04030775</v>
      </c>
    </row>
    <row r="4032" spans="1:29" x14ac:dyDescent="0.25">
      <c r="A4032" s="1">
        <v>32311</v>
      </c>
      <c r="B4032" s="2">
        <v>0.875</v>
      </c>
      <c r="C4032">
        <v>0</v>
      </c>
      <c r="D4032">
        <v>0</v>
      </c>
      <c r="E4032">
        <v>0</v>
      </c>
      <c r="F4032">
        <f t="shared" si="1242"/>
        <v>0</v>
      </c>
      <c r="G4032" s="8">
        <v>30</v>
      </c>
      <c r="H4032">
        <v>21</v>
      </c>
      <c r="I4032">
        <v>4029</v>
      </c>
      <c r="J4032">
        <f t="shared" si="1243"/>
        <v>168</v>
      </c>
      <c r="K4032" s="11">
        <f t="shared" si="1244"/>
        <v>1.5017503344083076</v>
      </c>
      <c r="L4032">
        <f t="shared" si="1245"/>
        <v>-0.65728903684108653</v>
      </c>
      <c r="M4032">
        <f t="shared" si="1246"/>
        <v>21.322378516052648</v>
      </c>
      <c r="N4032" s="8">
        <f t="shared" si="1247"/>
        <v>-2.4405929883345263</v>
      </c>
      <c r="O4032" s="8">
        <f t="shared" si="1248"/>
        <v>0.40818487536322356</v>
      </c>
      <c r="P4032" s="4">
        <f t="shared" si="1249"/>
        <v>0</v>
      </c>
      <c r="Q4032" s="7">
        <f t="shared" si="1250"/>
        <v>0</v>
      </c>
      <c r="R4032" s="4">
        <f t="shared" si="1251"/>
        <v>0</v>
      </c>
      <c r="S4032" s="4">
        <f t="shared" si="1252"/>
        <v>0</v>
      </c>
      <c r="T4032" s="4">
        <f t="shared" si="1253"/>
        <v>1</v>
      </c>
      <c r="U4032" s="7">
        <f t="shared" si="1254"/>
        <v>0</v>
      </c>
      <c r="V4032" s="4">
        <f t="shared" si="1240"/>
        <v>0.38268428076468186</v>
      </c>
      <c r="W4032" s="14">
        <f t="shared" si="1241"/>
        <v>0</v>
      </c>
      <c r="X4032" s="7">
        <f t="shared" si="1255"/>
        <v>30</v>
      </c>
      <c r="Y4032" s="4">
        <f t="shared" si="1256"/>
        <v>1.88</v>
      </c>
      <c r="Z4032" s="7">
        <f t="shared" si="1257"/>
        <v>18.740920000000003</v>
      </c>
      <c r="AA4032" s="14">
        <f t="shared" si="1258"/>
        <v>0</v>
      </c>
      <c r="AB4032" s="15">
        <v>1.389769308</v>
      </c>
      <c r="AC4032" s="16">
        <f t="shared" si="1259"/>
        <v>1.042326981</v>
      </c>
    </row>
    <row r="4033" spans="1:29" x14ac:dyDescent="0.25">
      <c r="A4033" s="1">
        <v>32311</v>
      </c>
      <c r="B4033" s="2">
        <v>0.91666666666666663</v>
      </c>
      <c r="C4033">
        <v>0</v>
      </c>
      <c r="D4033">
        <v>0</v>
      </c>
      <c r="E4033">
        <v>0</v>
      </c>
      <c r="F4033">
        <f t="shared" si="1242"/>
        <v>0</v>
      </c>
      <c r="G4033" s="8">
        <v>29.4</v>
      </c>
      <c r="H4033">
        <v>22</v>
      </c>
      <c r="I4033">
        <v>4030</v>
      </c>
      <c r="J4033">
        <f t="shared" si="1243"/>
        <v>168</v>
      </c>
      <c r="K4033" s="11">
        <f t="shared" si="1244"/>
        <v>1.5017503344083076</v>
      </c>
      <c r="L4033">
        <f t="shared" si="1245"/>
        <v>-0.65728903684108653</v>
      </c>
      <c r="M4033">
        <f t="shared" si="1246"/>
        <v>22.322378516052648</v>
      </c>
      <c r="N4033" s="8">
        <f t="shared" si="1247"/>
        <v>-2.7023923761336759</v>
      </c>
      <c r="O4033" s="8">
        <f t="shared" si="1248"/>
        <v>0.40818487536322356</v>
      </c>
      <c r="P4033" s="4">
        <f t="shared" si="1249"/>
        <v>0</v>
      </c>
      <c r="Q4033" s="7">
        <f t="shared" si="1250"/>
        <v>0</v>
      </c>
      <c r="R4033" s="4">
        <f t="shared" si="1251"/>
        <v>0</v>
      </c>
      <c r="S4033" s="4">
        <f t="shared" si="1252"/>
        <v>0</v>
      </c>
      <c r="T4033" s="4">
        <f t="shared" si="1253"/>
        <v>1</v>
      </c>
      <c r="U4033" s="7">
        <f t="shared" si="1254"/>
        <v>0</v>
      </c>
      <c r="V4033" s="4">
        <f t="shared" si="1240"/>
        <v>0.38268428076468186</v>
      </c>
      <c r="W4033" s="14">
        <f t="shared" si="1241"/>
        <v>0</v>
      </c>
      <c r="X4033" s="7">
        <f t="shared" si="1255"/>
        <v>29.4</v>
      </c>
      <c r="Y4033" s="4">
        <f t="shared" si="1256"/>
        <v>1.6543999999999994</v>
      </c>
      <c r="Z4033" s="7">
        <f t="shared" si="1257"/>
        <v>18.784009600000001</v>
      </c>
      <c r="AA4033" s="14">
        <f t="shared" si="1258"/>
        <v>0</v>
      </c>
      <c r="AB4033" s="15">
        <v>2.5422307690000001</v>
      </c>
      <c r="AC4033" s="16">
        <f t="shared" si="1259"/>
        <v>1.9066730767500002</v>
      </c>
    </row>
    <row r="4034" spans="1:29" x14ac:dyDescent="0.25">
      <c r="A4034" s="1">
        <v>32311</v>
      </c>
      <c r="B4034" s="2">
        <v>0.95833333333333337</v>
      </c>
      <c r="C4034">
        <v>0</v>
      </c>
      <c r="D4034">
        <v>0</v>
      </c>
      <c r="E4034">
        <v>0</v>
      </c>
      <c r="F4034">
        <f t="shared" si="1242"/>
        <v>0</v>
      </c>
      <c r="G4034" s="8">
        <v>29.4</v>
      </c>
      <c r="H4034">
        <v>23</v>
      </c>
      <c r="I4034">
        <v>4031</v>
      </c>
      <c r="J4034">
        <f t="shared" si="1243"/>
        <v>168</v>
      </c>
      <c r="K4034" s="11">
        <f t="shared" si="1244"/>
        <v>1.5017503344083076</v>
      </c>
      <c r="L4034">
        <f t="shared" si="1245"/>
        <v>-0.65728903684108653</v>
      </c>
      <c r="M4034">
        <f t="shared" si="1246"/>
        <v>23.322378516052648</v>
      </c>
      <c r="N4034" s="8">
        <f t="shared" si="1247"/>
        <v>-2.964191763932825</v>
      </c>
      <c r="O4034" s="8">
        <f t="shared" si="1248"/>
        <v>0.40818487536322356</v>
      </c>
      <c r="P4034" s="4">
        <f t="shared" si="1249"/>
        <v>0</v>
      </c>
      <c r="Q4034" s="7">
        <f t="shared" si="1250"/>
        <v>0</v>
      </c>
      <c r="R4034" s="4">
        <f t="shared" si="1251"/>
        <v>0</v>
      </c>
      <c r="S4034" s="4">
        <f t="shared" si="1252"/>
        <v>0</v>
      </c>
      <c r="T4034" s="4">
        <f t="shared" si="1253"/>
        <v>1</v>
      </c>
      <c r="U4034" s="7">
        <f t="shared" si="1254"/>
        <v>0</v>
      </c>
      <c r="V4034" s="4">
        <f t="shared" si="1240"/>
        <v>0.38268428076468186</v>
      </c>
      <c r="W4034" s="14">
        <f t="shared" si="1241"/>
        <v>0</v>
      </c>
      <c r="X4034" s="7">
        <f t="shared" si="1255"/>
        <v>29.4</v>
      </c>
      <c r="Y4034" s="4">
        <f t="shared" si="1256"/>
        <v>1.6543999999999994</v>
      </c>
      <c r="Z4034" s="7">
        <f t="shared" si="1257"/>
        <v>18.784009600000001</v>
      </c>
      <c r="AA4034" s="14">
        <f t="shared" si="1258"/>
        <v>0</v>
      </c>
      <c r="AB4034" s="15">
        <v>2.939846154</v>
      </c>
      <c r="AC4034" s="16">
        <f t="shared" si="1259"/>
        <v>2.2048846155000001</v>
      </c>
    </row>
    <row r="4035" spans="1:29" x14ac:dyDescent="0.25">
      <c r="A4035" s="1">
        <v>32311</v>
      </c>
      <c r="B4035" s="3">
        <v>1</v>
      </c>
      <c r="C4035">
        <v>0</v>
      </c>
      <c r="D4035">
        <v>0</v>
      </c>
      <c r="E4035">
        <v>0</v>
      </c>
      <c r="F4035">
        <f t="shared" si="1242"/>
        <v>0</v>
      </c>
      <c r="G4035" s="8">
        <v>28.3</v>
      </c>
      <c r="H4035">
        <v>24</v>
      </c>
      <c r="I4035">
        <v>4032</v>
      </c>
      <c r="J4035">
        <f t="shared" si="1243"/>
        <v>168</v>
      </c>
      <c r="K4035" s="11">
        <f t="shared" si="1244"/>
        <v>1.5017503344083076</v>
      </c>
      <c r="L4035">
        <f t="shared" si="1245"/>
        <v>-0.65728903684108653</v>
      </c>
      <c r="M4035">
        <f t="shared" si="1246"/>
        <v>24.322378516052648</v>
      </c>
      <c r="N4035" s="8">
        <f t="shared" si="1247"/>
        <v>-3.2259911517319746</v>
      </c>
      <c r="O4035" s="8">
        <f t="shared" si="1248"/>
        <v>0.40818487536322356</v>
      </c>
      <c r="P4035" s="4">
        <f t="shared" si="1249"/>
        <v>0</v>
      </c>
      <c r="Q4035" s="7">
        <f t="shared" si="1250"/>
        <v>0</v>
      </c>
      <c r="R4035" s="4">
        <f t="shared" si="1251"/>
        <v>0</v>
      </c>
      <c r="S4035" s="4">
        <f t="shared" si="1252"/>
        <v>0</v>
      </c>
      <c r="T4035" s="4">
        <f t="shared" si="1253"/>
        <v>1</v>
      </c>
      <c r="U4035" s="7">
        <f t="shared" si="1254"/>
        <v>0</v>
      </c>
      <c r="V4035" s="4">
        <f t="shared" si="1240"/>
        <v>0.38268428076468186</v>
      </c>
      <c r="W4035" s="14">
        <f t="shared" si="1241"/>
        <v>0</v>
      </c>
      <c r="X4035" s="7">
        <f t="shared" si="1255"/>
        <v>28.3</v>
      </c>
      <c r="Y4035" s="4">
        <f t="shared" si="1256"/>
        <v>1.2408000000000003</v>
      </c>
      <c r="Z4035" s="7">
        <f t="shared" si="1257"/>
        <v>18.863007199999998</v>
      </c>
      <c r="AA4035" s="14">
        <f t="shared" si="1258"/>
        <v>0</v>
      </c>
      <c r="AB4035" s="15">
        <v>1.979923077</v>
      </c>
      <c r="AC4035" s="16">
        <f t="shared" si="1259"/>
        <v>1.4849423077499999</v>
      </c>
    </row>
    <row r="4036" spans="1:29" x14ac:dyDescent="0.25">
      <c r="A4036" s="1">
        <v>32312</v>
      </c>
      <c r="B4036" s="2">
        <v>4.1666666666666664E-2</v>
      </c>
      <c r="C4036">
        <v>0</v>
      </c>
      <c r="D4036">
        <v>0</v>
      </c>
      <c r="E4036">
        <v>0</v>
      </c>
      <c r="F4036">
        <f t="shared" si="1242"/>
        <v>0</v>
      </c>
      <c r="G4036" s="8">
        <v>27.8</v>
      </c>
      <c r="H4036">
        <v>1</v>
      </c>
      <c r="I4036">
        <v>4033</v>
      </c>
      <c r="J4036">
        <f t="shared" si="1243"/>
        <v>169</v>
      </c>
      <c r="K4036" s="11">
        <f t="shared" si="1244"/>
        <v>1.5190118325049551</v>
      </c>
      <c r="L4036">
        <f t="shared" si="1245"/>
        <v>-0.86735280448756891</v>
      </c>
      <c r="M4036">
        <f t="shared" si="1246"/>
        <v>1.3188774532585406</v>
      </c>
      <c r="N4036" s="8">
        <f t="shared" si="1247"/>
        <v>2.7963113437446059</v>
      </c>
      <c r="O4036" s="8">
        <f t="shared" si="1248"/>
        <v>0.40863935921758476</v>
      </c>
      <c r="P4036" s="4">
        <f t="shared" si="1249"/>
        <v>0</v>
      </c>
      <c r="Q4036" s="7">
        <f t="shared" si="1250"/>
        <v>0</v>
      </c>
      <c r="R4036" s="4">
        <f t="shared" si="1251"/>
        <v>0</v>
      </c>
      <c r="S4036" s="4">
        <f t="shared" si="1252"/>
        <v>0</v>
      </c>
      <c r="T4036" s="4">
        <f t="shared" si="1253"/>
        <v>1</v>
      </c>
      <c r="U4036" s="7">
        <f t="shared" si="1254"/>
        <v>0</v>
      </c>
      <c r="V4036" s="4">
        <f t="shared" ref="V4036:V4099" si="1260">IF(COS(Q4036)*COS(U4036-0)*SIN(0.3927)+SIN(Q4036)*COS(0.3927)&gt;0, COS(Q4036)*COS(U4036-0)*SIN(0.3927)+SIN(Q4036)*COS(0.3927),0)</f>
        <v>0.38268428076468186</v>
      </c>
      <c r="W4036" s="14">
        <f t="shared" ref="W4036:W4099" si="1261">+(D4036*V4036+E4036*(1+COS(0.3927))/2)</f>
        <v>0</v>
      </c>
      <c r="X4036" s="7">
        <f t="shared" si="1255"/>
        <v>27.8</v>
      </c>
      <c r="Y4036" s="4">
        <f t="shared" si="1256"/>
        <v>1.0528000000000002</v>
      </c>
      <c r="Z4036" s="7">
        <f t="shared" si="1257"/>
        <v>18.898915200000001</v>
      </c>
      <c r="AA4036" s="14">
        <f t="shared" si="1258"/>
        <v>0</v>
      </c>
      <c r="AB4036" s="15">
        <v>1.8261539229999999</v>
      </c>
      <c r="AC4036" s="16">
        <f t="shared" si="1259"/>
        <v>1.36961544225</v>
      </c>
    </row>
    <row r="4037" spans="1:29" x14ac:dyDescent="0.25">
      <c r="A4037" s="1">
        <v>32312</v>
      </c>
      <c r="B4037" s="2">
        <v>8.3333333333333329E-2</v>
      </c>
      <c r="C4037">
        <v>0</v>
      </c>
      <c r="D4037">
        <v>0</v>
      </c>
      <c r="E4037">
        <v>0</v>
      </c>
      <c r="F4037">
        <f t="shared" ref="F4037:F4100" si="1262">C4037-E4037</f>
        <v>0</v>
      </c>
      <c r="G4037" s="8">
        <v>27.8</v>
      </c>
      <c r="H4037">
        <v>2</v>
      </c>
      <c r="I4037">
        <v>4034</v>
      </c>
      <c r="J4037">
        <f t="shared" ref="J4037:J4100" si="1263">QUOTIENT(I4037+23,24)</f>
        <v>169</v>
      </c>
      <c r="K4037" s="11">
        <f t="shared" ref="K4037:K4100" si="1264">(J4037-81)*360*PI()/(364*180)</f>
        <v>1.5190118325049551</v>
      </c>
      <c r="L4037">
        <f t="shared" ref="L4037:L4100" si="1265">9.87*SIN(2*K4037)-7.53*COS(K4037)-1.5*SIN(K4037)</f>
        <v>-0.86735280448756891</v>
      </c>
      <c r="M4037">
        <f t="shared" ref="M4037:M4100" si="1266">H4037+(20+L4037)/60</f>
        <v>2.3188774532585406</v>
      </c>
      <c r="N4037" s="8">
        <f t="shared" ref="N4037:N4100" si="1267">15*PI()*(12-M4037)/180</f>
        <v>2.5345119559454563</v>
      </c>
      <c r="O4037" s="8">
        <f t="shared" ref="O4037:O4100" si="1268">23.45*SIN(360*(J4037-81)*PI()/(180*365))*PI()/180</f>
        <v>0.40863935921758476</v>
      </c>
      <c r="P4037" s="4">
        <f t="shared" ref="P4037:P4100" si="1269">IF(SIN(O4037)*SIN(0.62977)+COS(O4037)*COS(0.62977)*COS(N4037)&lt;0,0,SIN(O4037)*SIN(0.62977)+COS(O4037)*COS(0.62977)*COS(N4037))</f>
        <v>0</v>
      </c>
      <c r="Q4037" s="7">
        <f t="shared" ref="Q4037:Q4100" si="1270">ASIN(P4037)</f>
        <v>0</v>
      </c>
      <c r="R4037" s="4">
        <f t="shared" ref="R4037:R4100" si="1271">IF(Q4037&gt;0,ASIN(COS(O4037)*SIN(N4037)/COS(Q4037)),0)</f>
        <v>0</v>
      </c>
      <c r="S4037" s="4">
        <f t="shared" ref="S4037:S4100" si="1272">IF((OR(COS(N4037)&gt;(TAN(O4037)/TAN(0.62977)),R4037=0)),R4037,PI()-R4037)</f>
        <v>0</v>
      </c>
      <c r="T4037" s="4">
        <f t="shared" ref="T4037:T4100" si="1273">IF(COS(N4037)&gt;(TAN(O4037)/TAN(0.62977)),0,1)</f>
        <v>1</v>
      </c>
      <c r="U4037" s="7">
        <f t="shared" ref="U4037:U4100" si="1274">IF((AND(COS(N4037)&lt;(TAN(O4037)/TAN(0.62977)),R4037&lt;0)),-PI()-R4037,S4037)</f>
        <v>0</v>
      </c>
      <c r="V4037" s="4">
        <f t="shared" si="1260"/>
        <v>0.38268428076468186</v>
      </c>
      <c r="W4037" s="14">
        <f t="shared" si="1261"/>
        <v>0</v>
      </c>
      <c r="X4037" s="7">
        <f t="shared" ref="X4037:X4100" si="1275">G4037+((46-20)/800)*W4037</f>
        <v>27.8</v>
      </c>
      <c r="Y4037" s="4">
        <f t="shared" ref="Y4037:Y4100" si="1276">(0.376*(X4037-25))</f>
        <v>1.0528000000000002</v>
      </c>
      <c r="Z4037" s="7">
        <f t="shared" ref="Z4037:Z4100" si="1277">(0.191*(100-Y4037))</f>
        <v>18.898915200000001</v>
      </c>
      <c r="AA4037" s="14">
        <f t="shared" ref="AA4037:AA4100" si="1278">(370*12)*(Z4037/19.1)*(W4037/1000)/1000</f>
        <v>0</v>
      </c>
      <c r="AB4037" s="15">
        <v>1.7271539229999999</v>
      </c>
      <c r="AC4037" s="16">
        <f t="shared" ref="AC4037:AC4100" si="1279">+AB4037*0.75</f>
        <v>1.2953654422500001</v>
      </c>
    </row>
    <row r="4038" spans="1:29" x14ac:dyDescent="0.25">
      <c r="A4038" s="1">
        <v>32312</v>
      </c>
      <c r="B4038" s="2">
        <v>0.125</v>
      </c>
      <c r="C4038">
        <v>0</v>
      </c>
      <c r="D4038">
        <v>0</v>
      </c>
      <c r="E4038">
        <v>0</v>
      </c>
      <c r="F4038">
        <f t="shared" si="1262"/>
        <v>0</v>
      </c>
      <c r="G4038" s="8">
        <v>26.1</v>
      </c>
      <c r="H4038">
        <v>3</v>
      </c>
      <c r="I4038">
        <v>4035</v>
      </c>
      <c r="J4038">
        <f t="shared" si="1263"/>
        <v>169</v>
      </c>
      <c r="K4038" s="11">
        <f t="shared" si="1264"/>
        <v>1.5190118325049551</v>
      </c>
      <c r="L4038">
        <f t="shared" si="1265"/>
        <v>-0.86735280448756891</v>
      </c>
      <c r="M4038">
        <f t="shared" si="1266"/>
        <v>3.3188774532585406</v>
      </c>
      <c r="N4038" s="8">
        <f t="shared" si="1267"/>
        <v>2.2727125681463067</v>
      </c>
      <c r="O4038" s="8">
        <f t="shared" si="1268"/>
        <v>0.40863935921758476</v>
      </c>
      <c r="P4038" s="4">
        <f t="shared" si="1269"/>
        <v>0</v>
      </c>
      <c r="Q4038" s="7">
        <f t="shared" si="1270"/>
        <v>0</v>
      </c>
      <c r="R4038" s="4">
        <f t="shared" si="1271"/>
        <v>0</v>
      </c>
      <c r="S4038" s="4">
        <f t="shared" si="1272"/>
        <v>0</v>
      </c>
      <c r="T4038" s="4">
        <f t="shared" si="1273"/>
        <v>1</v>
      </c>
      <c r="U4038" s="7">
        <f t="shared" si="1274"/>
        <v>0</v>
      </c>
      <c r="V4038" s="4">
        <f t="shared" si="1260"/>
        <v>0.38268428076468186</v>
      </c>
      <c r="W4038" s="14">
        <f t="shared" si="1261"/>
        <v>0</v>
      </c>
      <c r="X4038" s="7">
        <f t="shared" si="1275"/>
        <v>26.1</v>
      </c>
      <c r="Y4038" s="4">
        <f t="shared" si="1276"/>
        <v>0.41360000000000052</v>
      </c>
      <c r="Z4038" s="7">
        <f t="shared" si="1277"/>
        <v>19.0210024</v>
      </c>
      <c r="AA4038" s="14">
        <f t="shared" si="1278"/>
        <v>0</v>
      </c>
      <c r="AB4038" s="15">
        <v>0.58284615399999995</v>
      </c>
      <c r="AC4038" s="16">
        <f t="shared" si="1279"/>
        <v>0.43713461549999999</v>
      </c>
    </row>
    <row r="4039" spans="1:29" x14ac:dyDescent="0.25">
      <c r="A4039" s="1">
        <v>32312</v>
      </c>
      <c r="B4039" s="2">
        <v>0.16666666666666666</v>
      </c>
      <c r="C4039">
        <v>0</v>
      </c>
      <c r="D4039">
        <v>0</v>
      </c>
      <c r="E4039">
        <v>0</v>
      </c>
      <c r="F4039">
        <f t="shared" si="1262"/>
        <v>0</v>
      </c>
      <c r="G4039" s="8">
        <v>26.7</v>
      </c>
      <c r="H4039">
        <v>4</v>
      </c>
      <c r="I4039">
        <v>4036</v>
      </c>
      <c r="J4039">
        <f t="shared" si="1263"/>
        <v>169</v>
      </c>
      <c r="K4039" s="11">
        <f t="shared" si="1264"/>
        <v>1.5190118325049551</v>
      </c>
      <c r="L4039">
        <f t="shared" si="1265"/>
        <v>-0.86735280448756891</v>
      </c>
      <c r="M4039">
        <f t="shared" si="1266"/>
        <v>4.3188774532585406</v>
      </c>
      <c r="N4039" s="8">
        <f t="shared" si="1267"/>
        <v>2.0109131803471576</v>
      </c>
      <c r="O4039" s="8">
        <f t="shared" si="1268"/>
        <v>0.40863935921758476</v>
      </c>
      <c r="P4039" s="4">
        <f t="shared" si="1269"/>
        <v>0</v>
      </c>
      <c r="Q4039" s="7">
        <f t="shared" si="1270"/>
        <v>0</v>
      </c>
      <c r="R4039" s="4">
        <f t="shared" si="1271"/>
        <v>0</v>
      </c>
      <c r="S4039" s="4">
        <f t="shared" si="1272"/>
        <v>0</v>
      </c>
      <c r="T4039" s="4">
        <f t="shared" si="1273"/>
        <v>1</v>
      </c>
      <c r="U4039" s="7">
        <f t="shared" si="1274"/>
        <v>0</v>
      </c>
      <c r="V4039" s="4">
        <f t="shared" si="1260"/>
        <v>0.38268428076468186</v>
      </c>
      <c r="W4039" s="14">
        <f t="shared" si="1261"/>
        <v>0</v>
      </c>
      <c r="X4039" s="7">
        <f t="shared" si="1275"/>
        <v>26.7</v>
      </c>
      <c r="Y4039" s="4">
        <f t="shared" si="1276"/>
        <v>0.63919999999999977</v>
      </c>
      <c r="Z4039" s="7">
        <f t="shared" si="1277"/>
        <v>18.977912799999999</v>
      </c>
      <c r="AA4039" s="14">
        <f t="shared" si="1278"/>
        <v>0</v>
      </c>
      <c r="AB4039" s="15">
        <v>1.557153923</v>
      </c>
      <c r="AC4039" s="16">
        <f t="shared" si="1279"/>
        <v>1.1678654422500001</v>
      </c>
    </row>
    <row r="4040" spans="1:29" x14ac:dyDescent="0.25">
      <c r="A4040" s="1">
        <v>32312</v>
      </c>
      <c r="B4040" s="2">
        <v>0.20833333333333334</v>
      </c>
      <c r="C4040">
        <v>4</v>
      </c>
      <c r="D4040">
        <v>11</v>
      </c>
      <c r="E4040">
        <v>3</v>
      </c>
      <c r="F4040">
        <f t="shared" si="1262"/>
        <v>1</v>
      </c>
      <c r="G4040" s="8">
        <v>25.6</v>
      </c>
      <c r="H4040">
        <v>5</v>
      </c>
      <c r="I4040">
        <v>4037</v>
      </c>
      <c r="J4040">
        <f t="shared" si="1263"/>
        <v>169</v>
      </c>
      <c r="K4040" s="11">
        <f t="shared" si="1264"/>
        <v>1.5190118325049551</v>
      </c>
      <c r="L4040">
        <f t="shared" si="1265"/>
        <v>-0.86735280448756891</v>
      </c>
      <c r="M4040">
        <f t="shared" si="1266"/>
        <v>5.3188774532585406</v>
      </c>
      <c r="N4040" s="8">
        <f t="shared" si="1267"/>
        <v>1.749113792548008</v>
      </c>
      <c r="O4040" s="8">
        <f t="shared" si="1268"/>
        <v>0.40863935921758476</v>
      </c>
      <c r="P4040" s="4">
        <f t="shared" si="1269"/>
        <v>0.10248513259034719</v>
      </c>
      <c r="Q4040" s="7">
        <f t="shared" si="1270"/>
        <v>0.10266538955251468</v>
      </c>
      <c r="R4040" s="4">
        <f t="shared" si="1271"/>
        <v>1.1382275848150691</v>
      </c>
      <c r="S4040" s="4">
        <f t="shared" si="1272"/>
        <v>2.0033650687747242</v>
      </c>
      <c r="T4040" s="4">
        <f t="shared" si="1273"/>
        <v>1</v>
      </c>
      <c r="U4040" s="7">
        <f t="shared" si="1274"/>
        <v>2.0033650687747242</v>
      </c>
      <c r="V4040" s="4">
        <f t="shared" si="1260"/>
        <v>0</v>
      </c>
      <c r="W4040" s="14">
        <f t="shared" si="1261"/>
        <v>2.8858187716383199</v>
      </c>
      <c r="X4040" s="7">
        <f t="shared" si="1275"/>
        <v>25.693789110078246</v>
      </c>
      <c r="Y4040" s="4">
        <f t="shared" si="1276"/>
        <v>0.26086470538942041</v>
      </c>
      <c r="Z4040" s="7">
        <f t="shared" si="1277"/>
        <v>19.050174841270621</v>
      </c>
      <c r="AA4040" s="14">
        <f t="shared" si="1278"/>
        <v>1.2779610659167159E-2</v>
      </c>
      <c r="AB4040" s="15">
        <v>0.91753843099999999</v>
      </c>
      <c r="AC4040" s="16">
        <f t="shared" si="1279"/>
        <v>0.68815382324999996</v>
      </c>
    </row>
    <row r="4041" spans="1:29" x14ac:dyDescent="0.25">
      <c r="A4041" s="1">
        <v>32312</v>
      </c>
      <c r="B4041" s="2">
        <v>0.25</v>
      </c>
      <c r="C4041">
        <v>105</v>
      </c>
      <c r="D4041">
        <v>78</v>
      </c>
      <c r="E4041">
        <v>90</v>
      </c>
      <c r="F4041">
        <f t="shared" si="1262"/>
        <v>15</v>
      </c>
      <c r="G4041" s="8">
        <v>26.1</v>
      </c>
      <c r="H4041">
        <v>6</v>
      </c>
      <c r="I4041">
        <v>4038</v>
      </c>
      <c r="J4041">
        <f t="shared" si="1263"/>
        <v>169</v>
      </c>
      <c r="K4041" s="11">
        <f t="shared" si="1264"/>
        <v>1.5190118325049551</v>
      </c>
      <c r="L4041">
        <f t="shared" si="1265"/>
        <v>-0.86735280448756891</v>
      </c>
      <c r="M4041">
        <f t="shared" si="1266"/>
        <v>6.3188774532585406</v>
      </c>
      <c r="N4041" s="8">
        <f t="shared" si="1267"/>
        <v>1.4873144047488587</v>
      </c>
      <c r="O4041" s="8">
        <f t="shared" si="1268"/>
        <v>0.40863935921758476</v>
      </c>
      <c r="P4041" s="4">
        <f t="shared" si="1269"/>
        <v>0.29586938404233271</v>
      </c>
      <c r="Q4041" s="7">
        <f t="shared" si="1270"/>
        <v>0.3003655226556296</v>
      </c>
      <c r="R4041" s="4">
        <f t="shared" si="1271"/>
        <v>1.2776089621556401</v>
      </c>
      <c r="S4041" s="4">
        <f t="shared" si="1272"/>
        <v>1.863983691434153</v>
      </c>
      <c r="T4041" s="4">
        <f t="shared" si="1273"/>
        <v>1</v>
      </c>
      <c r="U4041" s="7">
        <f t="shared" si="1274"/>
        <v>1.863983691434153</v>
      </c>
      <c r="V4041" s="4">
        <f t="shared" si="1260"/>
        <v>0.16770151304543937</v>
      </c>
      <c r="W4041" s="14">
        <f t="shared" si="1261"/>
        <v>99.655281166693868</v>
      </c>
      <c r="X4041" s="7">
        <f t="shared" si="1275"/>
        <v>29.338796637917554</v>
      </c>
      <c r="Y4041" s="4">
        <f t="shared" si="1276"/>
        <v>1.6313875358570002</v>
      </c>
      <c r="Z4041" s="7">
        <f t="shared" si="1277"/>
        <v>18.788404980651315</v>
      </c>
      <c r="AA4041" s="14">
        <f t="shared" si="1278"/>
        <v>0.43525105694927224</v>
      </c>
      <c r="AB4041" s="15">
        <v>1.218</v>
      </c>
      <c r="AC4041" s="16">
        <f t="shared" si="1279"/>
        <v>0.91349999999999998</v>
      </c>
    </row>
    <row r="4042" spans="1:29" x14ac:dyDescent="0.25">
      <c r="A4042" s="1">
        <v>32312</v>
      </c>
      <c r="B4042" s="2">
        <v>0.29166666666666669</v>
      </c>
      <c r="C4042">
        <v>314</v>
      </c>
      <c r="D4042">
        <v>486</v>
      </c>
      <c r="E4042">
        <v>124</v>
      </c>
      <c r="F4042">
        <f t="shared" si="1262"/>
        <v>190</v>
      </c>
      <c r="G4042" s="8">
        <v>28.9</v>
      </c>
      <c r="H4042">
        <v>7</v>
      </c>
      <c r="I4042">
        <v>4039</v>
      </c>
      <c r="J4042">
        <f t="shared" si="1263"/>
        <v>169</v>
      </c>
      <c r="K4042" s="11">
        <f t="shared" si="1264"/>
        <v>1.5190118325049551</v>
      </c>
      <c r="L4042">
        <f t="shared" si="1265"/>
        <v>-0.86735280448756891</v>
      </c>
      <c r="M4042">
        <f t="shared" si="1266"/>
        <v>7.3188774532585406</v>
      </c>
      <c r="N4042" s="8">
        <f t="shared" si="1267"/>
        <v>1.2255150169497093</v>
      </c>
      <c r="O4042" s="8">
        <f t="shared" si="1268"/>
        <v>0.40863935921758476</v>
      </c>
      <c r="P4042" s="4">
        <f t="shared" si="1269"/>
        <v>0.48503933918981601</v>
      </c>
      <c r="Q4042" s="7">
        <f t="shared" si="1270"/>
        <v>0.50640815229217884</v>
      </c>
      <c r="R4042" s="4">
        <f t="shared" si="1271"/>
        <v>1.412089682213945</v>
      </c>
      <c r="S4042" s="4">
        <f t="shared" si="1272"/>
        <v>1.7295029713758481</v>
      </c>
      <c r="T4042" s="4">
        <f t="shared" si="1273"/>
        <v>1</v>
      </c>
      <c r="U4042" s="7">
        <f t="shared" si="1274"/>
        <v>1.7295029713758481</v>
      </c>
      <c r="V4042" s="4">
        <f t="shared" si="1260"/>
        <v>0.39522854087653997</v>
      </c>
      <c r="W4042" s="14">
        <f t="shared" si="1261"/>
        <v>311.36158009371565</v>
      </c>
      <c r="X4042" s="7">
        <f t="shared" si="1275"/>
        <v>39.01925135304576</v>
      </c>
      <c r="Y4042" s="4">
        <f t="shared" si="1276"/>
        <v>5.2712385087452063</v>
      </c>
      <c r="Z4042" s="7">
        <f t="shared" si="1277"/>
        <v>18.093193444829666</v>
      </c>
      <c r="AA4042" s="14">
        <f t="shared" si="1278"/>
        <v>1.3095734205057588</v>
      </c>
      <c r="AB4042" s="15">
        <v>0.56846153799999999</v>
      </c>
      <c r="AC4042" s="16">
        <f t="shared" si="1279"/>
        <v>0.42634615349999999</v>
      </c>
    </row>
    <row r="4043" spans="1:29" x14ac:dyDescent="0.25">
      <c r="A4043" s="1">
        <v>32312</v>
      </c>
      <c r="B4043" s="2">
        <v>0.33333333333333331</v>
      </c>
      <c r="C4043">
        <v>467</v>
      </c>
      <c r="D4043">
        <v>480</v>
      </c>
      <c r="E4043">
        <v>192</v>
      </c>
      <c r="F4043">
        <f t="shared" si="1262"/>
        <v>275</v>
      </c>
      <c r="G4043" s="8">
        <v>31.1</v>
      </c>
      <c r="H4043">
        <v>8</v>
      </c>
      <c r="I4043">
        <v>4040</v>
      </c>
      <c r="J4043">
        <f t="shared" si="1263"/>
        <v>169</v>
      </c>
      <c r="K4043" s="11">
        <f t="shared" si="1264"/>
        <v>1.5190118325049551</v>
      </c>
      <c r="L4043">
        <f t="shared" si="1265"/>
        <v>-0.86735280448756891</v>
      </c>
      <c r="M4043">
        <f t="shared" si="1266"/>
        <v>8.3188774532585406</v>
      </c>
      <c r="N4043" s="8">
        <f t="shared" si="1267"/>
        <v>0.96371562915055986</v>
      </c>
      <c r="O4043" s="8">
        <f t="shared" si="1268"/>
        <v>0.40863935921758476</v>
      </c>
      <c r="P4043" s="4">
        <f t="shared" si="1269"/>
        <v>0.6571033782076281</v>
      </c>
      <c r="Q4043" s="7">
        <f t="shared" si="1270"/>
        <v>0.71696960331653281</v>
      </c>
      <c r="R4043" s="4">
        <f t="shared" si="1271"/>
        <v>1.5537989304851971</v>
      </c>
      <c r="S4043" s="4">
        <f t="shared" si="1272"/>
        <v>1.587793723104596</v>
      </c>
      <c r="T4043" s="4">
        <f t="shared" si="1273"/>
        <v>1</v>
      </c>
      <c r="U4043" s="7">
        <f t="shared" si="1274"/>
        <v>1.587793723104596</v>
      </c>
      <c r="V4043" s="4">
        <f t="shared" si="1260"/>
        <v>0.60218116907701558</v>
      </c>
      <c r="W4043" s="14">
        <f t="shared" si="1261"/>
        <v>473.73936254181996</v>
      </c>
      <c r="X4043" s="7">
        <f t="shared" si="1275"/>
        <v>46.496529282609153</v>
      </c>
      <c r="Y4043" s="4">
        <f t="shared" si="1276"/>
        <v>8.0826950102610411</v>
      </c>
      <c r="Z4043" s="7">
        <f t="shared" si="1277"/>
        <v>17.556205253040144</v>
      </c>
      <c r="AA4043" s="14">
        <f t="shared" si="1278"/>
        <v>1.9333911389746037</v>
      </c>
      <c r="AB4043" s="15">
        <v>0.51630769200000004</v>
      </c>
      <c r="AC4043" s="16">
        <f t="shared" si="1279"/>
        <v>0.38723076900000003</v>
      </c>
    </row>
    <row r="4044" spans="1:29" x14ac:dyDescent="0.25">
      <c r="A4044" s="1">
        <v>32312</v>
      </c>
      <c r="B4044" s="2">
        <v>0.375</v>
      </c>
      <c r="C4044">
        <v>716</v>
      </c>
      <c r="D4044">
        <v>798</v>
      </c>
      <c r="E4044">
        <v>132</v>
      </c>
      <c r="F4044">
        <f t="shared" si="1262"/>
        <v>584</v>
      </c>
      <c r="G4044" s="8">
        <v>32.799999999999997</v>
      </c>
      <c r="H4044">
        <v>9</v>
      </c>
      <c r="I4044">
        <v>4041</v>
      </c>
      <c r="J4044">
        <f t="shared" si="1263"/>
        <v>169</v>
      </c>
      <c r="K4044" s="11">
        <f t="shared" si="1264"/>
        <v>1.5190118325049551</v>
      </c>
      <c r="L4044">
        <f t="shared" si="1265"/>
        <v>-0.86735280448756891</v>
      </c>
      <c r="M4044">
        <f t="shared" si="1266"/>
        <v>9.3188774532585406</v>
      </c>
      <c r="N4044" s="8">
        <f t="shared" si="1267"/>
        <v>0.7019162413514104</v>
      </c>
      <c r="O4044" s="8">
        <f t="shared" si="1268"/>
        <v>0.40863935921758476</v>
      </c>
      <c r="P4044" s="4">
        <f t="shared" si="1269"/>
        <v>0.80033562118597401</v>
      </c>
      <c r="Q4044" s="7">
        <f t="shared" si="1270"/>
        <v>0.92785479542536209</v>
      </c>
      <c r="R4044" s="4">
        <f t="shared" si="1271"/>
        <v>1.4174651384790817</v>
      </c>
      <c r="S4044" s="4">
        <f t="shared" si="1272"/>
        <v>1.4174651384790817</v>
      </c>
      <c r="T4044" s="4">
        <f t="shared" si="1273"/>
        <v>0</v>
      </c>
      <c r="U4044" s="7">
        <f t="shared" si="1274"/>
        <v>1.4174651384790817</v>
      </c>
      <c r="V4044" s="4">
        <f t="shared" si="1260"/>
        <v>0.77445591804038449</v>
      </c>
      <c r="W4044" s="14">
        <f t="shared" si="1261"/>
        <v>744.99184854831287</v>
      </c>
      <c r="X4044" s="7">
        <f t="shared" si="1275"/>
        <v>57.012235077820165</v>
      </c>
      <c r="Y4044" s="4">
        <f t="shared" si="1276"/>
        <v>12.036600389260382</v>
      </c>
      <c r="Z4044" s="7">
        <f t="shared" si="1277"/>
        <v>16.801009325651268</v>
      </c>
      <c r="AA4044" s="14">
        <f t="shared" si="1278"/>
        <v>2.9096214962185893</v>
      </c>
      <c r="AB4044" s="15">
        <v>2.0573076920000002</v>
      </c>
      <c r="AC4044" s="16">
        <f t="shared" si="1279"/>
        <v>1.5429807690000001</v>
      </c>
    </row>
    <row r="4045" spans="1:29" x14ac:dyDescent="0.25">
      <c r="A4045" s="1">
        <v>32312</v>
      </c>
      <c r="B4045" s="2">
        <v>0.41666666666666669</v>
      </c>
      <c r="C4045">
        <v>887</v>
      </c>
      <c r="D4045">
        <v>816</v>
      </c>
      <c r="E4045">
        <v>187</v>
      </c>
      <c r="F4045">
        <f t="shared" si="1262"/>
        <v>700</v>
      </c>
      <c r="G4045" s="8">
        <v>33.299999999999997</v>
      </c>
      <c r="H4045">
        <v>10</v>
      </c>
      <c r="I4045">
        <v>4042</v>
      </c>
      <c r="J4045">
        <f t="shared" si="1263"/>
        <v>169</v>
      </c>
      <c r="K4045" s="11">
        <f t="shared" si="1264"/>
        <v>1.5190118325049551</v>
      </c>
      <c r="L4045">
        <f t="shared" si="1265"/>
        <v>-0.86735280448756891</v>
      </c>
      <c r="M4045">
        <f t="shared" si="1266"/>
        <v>10.318877453258541</v>
      </c>
      <c r="N4045" s="8">
        <f t="shared" si="1267"/>
        <v>0.44011685355226099</v>
      </c>
      <c r="O4045" s="8">
        <f t="shared" si="1268"/>
        <v>0.40863935921758476</v>
      </c>
      <c r="P4045" s="4">
        <f t="shared" si="1269"/>
        <v>0.90497502746835257</v>
      </c>
      <c r="Q4045" s="7">
        <f t="shared" si="1270"/>
        <v>1.1313210229519266</v>
      </c>
      <c r="R4045" s="4">
        <f t="shared" si="1271"/>
        <v>1.1653194270006895</v>
      </c>
      <c r="S4045" s="4">
        <f t="shared" si="1272"/>
        <v>1.1653194270006895</v>
      </c>
      <c r="T4045" s="4">
        <f t="shared" si="1273"/>
        <v>0</v>
      </c>
      <c r="U4045" s="7">
        <f t="shared" si="1274"/>
        <v>1.1653194270006895</v>
      </c>
      <c r="V4045" s="4">
        <f t="shared" si="1260"/>
        <v>0.9003125483222858</v>
      </c>
      <c r="W4045" s="14">
        <f t="shared" si="1261"/>
        <v>914.53774286310716</v>
      </c>
      <c r="X4045" s="7">
        <f t="shared" si="1275"/>
        <v>63.022476643050979</v>
      </c>
      <c r="Y4045" s="4">
        <f t="shared" si="1276"/>
        <v>14.296451217787167</v>
      </c>
      <c r="Z4045" s="7">
        <f t="shared" si="1277"/>
        <v>16.369377817402651</v>
      </c>
      <c r="AA4045" s="14">
        <f t="shared" si="1278"/>
        <v>3.4800333746037539</v>
      </c>
      <c r="AB4045" s="15">
        <v>2.6600769230000001</v>
      </c>
      <c r="AC4045" s="16">
        <f t="shared" si="1279"/>
        <v>1.9950576922500001</v>
      </c>
    </row>
    <row r="4046" spans="1:29" x14ac:dyDescent="0.25">
      <c r="A4046" s="1">
        <v>32312</v>
      </c>
      <c r="B4046" s="2">
        <v>0.45833333333333331</v>
      </c>
      <c r="C4046">
        <v>807</v>
      </c>
      <c r="D4046">
        <v>468</v>
      </c>
      <c r="E4046">
        <v>368</v>
      </c>
      <c r="F4046">
        <f t="shared" si="1262"/>
        <v>439</v>
      </c>
      <c r="G4046" s="8">
        <v>35</v>
      </c>
      <c r="H4046">
        <v>11</v>
      </c>
      <c r="I4046">
        <v>4043</v>
      </c>
      <c r="J4046">
        <f t="shared" si="1263"/>
        <v>169</v>
      </c>
      <c r="K4046" s="11">
        <f t="shared" si="1264"/>
        <v>1.5190118325049551</v>
      </c>
      <c r="L4046">
        <f t="shared" si="1265"/>
        <v>-0.86735280448756891</v>
      </c>
      <c r="M4046">
        <f t="shared" si="1266"/>
        <v>11.318877453258541</v>
      </c>
      <c r="N4046" s="8">
        <f t="shared" si="1267"/>
        <v>0.17831746575311161</v>
      </c>
      <c r="O4046" s="8">
        <f t="shared" si="1268"/>
        <v>0.40863935921758476</v>
      </c>
      <c r="P4046" s="4">
        <f t="shared" si="1269"/>
        <v>0.96389059444141501</v>
      </c>
      <c r="Q4046" s="7">
        <f t="shared" si="1270"/>
        <v>1.3012454500139436</v>
      </c>
      <c r="R4046" s="4">
        <f t="shared" si="1271"/>
        <v>0.65761255140844799</v>
      </c>
      <c r="S4046" s="4">
        <f t="shared" si="1272"/>
        <v>0.65761255140844799</v>
      </c>
      <c r="T4046" s="4">
        <f t="shared" si="1273"/>
        <v>0</v>
      </c>
      <c r="U4046" s="7">
        <f t="shared" si="1274"/>
        <v>0.65761255140844799</v>
      </c>
      <c r="V4046" s="4">
        <f t="shared" si="1260"/>
        <v>0.97117413855691948</v>
      </c>
      <c r="W4046" s="14">
        <f t="shared" si="1261"/>
        <v>808.50326616560551</v>
      </c>
      <c r="X4046" s="7">
        <f t="shared" si="1275"/>
        <v>61.276356150382185</v>
      </c>
      <c r="Y4046" s="4">
        <f t="shared" si="1276"/>
        <v>13.639909912543702</v>
      </c>
      <c r="Z4046" s="7">
        <f t="shared" si="1277"/>
        <v>16.494777206704153</v>
      </c>
      <c r="AA4046" s="14">
        <f t="shared" si="1278"/>
        <v>3.1001152216516576</v>
      </c>
      <c r="AB4046" s="15">
        <v>2.6456923080000001</v>
      </c>
      <c r="AC4046" s="16">
        <f t="shared" si="1279"/>
        <v>1.9842692310000001</v>
      </c>
    </row>
    <row r="4047" spans="1:29" x14ac:dyDescent="0.25">
      <c r="A4047" s="1">
        <v>32312</v>
      </c>
      <c r="B4047" s="2">
        <v>0.5</v>
      </c>
      <c r="C4047">
        <v>1033</v>
      </c>
      <c r="D4047">
        <v>776</v>
      </c>
      <c r="E4047">
        <v>277</v>
      </c>
      <c r="F4047">
        <f t="shared" si="1262"/>
        <v>756</v>
      </c>
      <c r="G4047" s="8">
        <v>36.700000000000003</v>
      </c>
      <c r="H4047">
        <v>12</v>
      </c>
      <c r="I4047">
        <v>4044</v>
      </c>
      <c r="J4047">
        <f t="shared" si="1263"/>
        <v>169</v>
      </c>
      <c r="K4047" s="11">
        <f t="shared" si="1264"/>
        <v>1.5190118325049551</v>
      </c>
      <c r="L4047">
        <f t="shared" si="1265"/>
        <v>-0.86735280448756891</v>
      </c>
      <c r="M4047">
        <f t="shared" si="1266"/>
        <v>12.318877453258541</v>
      </c>
      <c r="N4047" s="8">
        <f t="shared" si="1267"/>
        <v>-8.3481922046037799E-2</v>
      </c>
      <c r="O4047" s="8">
        <f t="shared" si="1268"/>
        <v>0.40863935921758476</v>
      </c>
      <c r="P4047" s="4">
        <f t="shared" si="1269"/>
        <v>0.97306732357852477</v>
      </c>
      <c r="Q4047" s="7">
        <f t="shared" si="1270"/>
        <v>1.3381831408985359</v>
      </c>
      <c r="R4047" s="4">
        <f t="shared" si="1271"/>
        <v>-0.33835983220205484</v>
      </c>
      <c r="S4047" s="4">
        <f t="shared" si="1272"/>
        <v>-0.33835983220205484</v>
      </c>
      <c r="T4047" s="4">
        <f t="shared" si="1273"/>
        <v>0</v>
      </c>
      <c r="U4047" s="7">
        <f t="shared" si="1274"/>
        <v>-0.33835983220205484</v>
      </c>
      <c r="V4047" s="4">
        <f t="shared" si="1260"/>
        <v>0.98221158847411072</v>
      </c>
      <c r="W4047" s="14">
        <f t="shared" si="1261"/>
        <v>1028.6534592371816</v>
      </c>
      <c r="X4047" s="7">
        <f t="shared" si="1275"/>
        <v>70.131237425208411</v>
      </c>
      <c r="Y4047" s="4">
        <f t="shared" si="1276"/>
        <v>16.969345271878364</v>
      </c>
      <c r="Z4047" s="7">
        <f t="shared" si="1277"/>
        <v>15.858855053071233</v>
      </c>
      <c r="AA4047" s="14">
        <f t="shared" si="1278"/>
        <v>3.7921937972711803</v>
      </c>
      <c r="AB4047" s="15">
        <v>2.6474615379999999</v>
      </c>
      <c r="AC4047" s="16">
        <f t="shared" si="1279"/>
        <v>1.9855961535</v>
      </c>
    </row>
    <row r="4048" spans="1:29" x14ac:dyDescent="0.25">
      <c r="A4048" s="1">
        <v>32312</v>
      </c>
      <c r="B4048" s="2">
        <v>0.54166666666666663</v>
      </c>
      <c r="C4048">
        <v>994</v>
      </c>
      <c r="D4048">
        <v>748</v>
      </c>
      <c r="E4048">
        <v>277</v>
      </c>
      <c r="F4048">
        <f t="shared" si="1262"/>
        <v>717</v>
      </c>
      <c r="G4048" s="8">
        <v>37.200000000000003</v>
      </c>
      <c r="H4048">
        <v>13</v>
      </c>
      <c r="I4048">
        <v>4045</v>
      </c>
      <c r="J4048">
        <f t="shared" si="1263"/>
        <v>169</v>
      </c>
      <c r="K4048" s="11">
        <f t="shared" si="1264"/>
        <v>1.5190118325049551</v>
      </c>
      <c r="L4048">
        <f t="shared" si="1265"/>
        <v>-0.86735280448756891</v>
      </c>
      <c r="M4048">
        <f t="shared" si="1266"/>
        <v>13.318877453258541</v>
      </c>
      <c r="N4048" s="8">
        <f t="shared" si="1267"/>
        <v>-0.34528130984518718</v>
      </c>
      <c r="O4048" s="8">
        <f t="shared" si="1268"/>
        <v>0.40863935921758476</v>
      </c>
      <c r="P4048" s="4">
        <f t="shared" si="1269"/>
        <v>0.93187983595424984</v>
      </c>
      <c r="Q4048" s="7">
        <f t="shared" si="1270"/>
        <v>1.1995607652704869</v>
      </c>
      <c r="R4048" s="4">
        <f t="shared" si="1271"/>
        <v>-1.0278268309839862</v>
      </c>
      <c r="S4048" s="4">
        <f t="shared" si="1272"/>
        <v>-1.0278268309839862</v>
      </c>
      <c r="T4048" s="4">
        <f t="shared" si="1273"/>
        <v>0</v>
      </c>
      <c r="U4048" s="7">
        <f t="shared" si="1274"/>
        <v>-1.0278268309839862</v>
      </c>
      <c r="V4048" s="4">
        <f t="shared" si="1260"/>
        <v>0.93267271410225094</v>
      </c>
      <c r="W4048" s="14">
        <f t="shared" si="1261"/>
        <v>964.09645672975535</v>
      </c>
      <c r="X4048" s="7">
        <f t="shared" si="1275"/>
        <v>68.53313484371705</v>
      </c>
      <c r="Y4048" s="4">
        <f t="shared" si="1276"/>
        <v>16.368458701237611</v>
      </c>
      <c r="Z4048" s="7">
        <f t="shared" si="1277"/>
        <v>15.973624388063616</v>
      </c>
      <c r="AA4048" s="14">
        <f t="shared" si="1278"/>
        <v>3.5799219450821345</v>
      </c>
      <c r="AB4048" s="15">
        <v>3.404922923</v>
      </c>
      <c r="AC4048" s="16">
        <f t="shared" si="1279"/>
        <v>2.5536921922499998</v>
      </c>
    </row>
    <row r="4049" spans="1:29" x14ac:dyDescent="0.25">
      <c r="A4049" s="1">
        <v>32312</v>
      </c>
      <c r="B4049" s="2">
        <v>0.58333333333333337</v>
      </c>
      <c r="C4049">
        <v>949</v>
      </c>
      <c r="D4049">
        <v>846</v>
      </c>
      <c r="E4049">
        <v>192</v>
      </c>
      <c r="F4049">
        <f t="shared" si="1262"/>
        <v>757</v>
      </c>
      <c r="G4049" s="8">
        <v>37.799999999999997</v>
      </c>
      <c r="H4049">
        <v>14</v>
      </c>
      <c r="I4049">
        <v>4046</v>
      </c>
      <c r="J4049">
        <f t="shared" si="1263"/>
        <v>169</v>
      </c>
      <c r="K4049" s="11">
        <f t="shared" si="1264"/>
        <v>1.5190118325049551</v>
      </c>
      <c r="L4049">
        <f t="shared" si="1265"/>
        <v>-0.86735280448756891</v>
      </c>
      <c r="M4049">
        <f t="shared" si="1266"/>
        <v>14.318877453258541</v>
      </c>
      <c r="N4049" s="8">
        <f t="shared" si="1267"/>
        <v>-0.60708069764433659</v>
      </c>
      <c r="O4049" s="8">
        <f t="shared" si="1268"/>
        <v>0.40863935921758476</v>
      </c>
      <c r="P4049" s="4">
        <f t="shared" si="1269"/>
        <v>0.84313499078464293</v>
      </c>
      <c r="Q4049" s="7">
        <f t="shared" si="1270"/>
        <v>1.0030871949636189</v>
      </c>
      <c r="R4049" s="4">
        <f t="shared" si="1271"/>
        <v>-1.3404584628771989</v>
      </c>
      <c r="S4049" s="4">
        <f t="shared" si="1272"/>
        <v>-1.3404584628771989</v>
      </c>
      <c r="T4049" s="4">
        <f t="shared" si="1273"/>
        <v>0</v>
      </c>
      <c r="U4049" s="7">
        <f t="shared" si="1274"/>
        <v>-1.3404584628771989</v>
      </c>
      <c r="V4049" s="4">
        <f t="shared" si="1260"/>
        <v>0.82593350786292197</v>
      </c>
      <c r="W4049" s="14">
        <f t="shared" si="1261"/>
        <v>883.43214903688443</v>
      </c>
      <c r="X4049" s="7">
        <f t="shared" si="1275"/>
        <v>66.511544843698744</v>
      </c>
      <c r="Y4049" s="4">
        <f t="shared" si="1276"/>
        <v>15.608340861230728</v>
      </c>
      <c r="Z4049" s="7">
        <f t="shared" si="1277"/>
        <v>16.118806895504932</v>
      </c>
      <c r="AA4049" s="14">
        <f t="shared" si="1278"/>
        <v>3.3102111328425519</v>
      </c>
      <c r="AB4049" s="15">
        <v>3.8727692309999999</v>
      </c>
      <c r="AC4049" s="16">
        <f t="shared" si="1279"/>
        <v>2.9045769232500001</v>
      </c>
    </row>
    <row r="4050" spans="1:29" x14ac:dyDescent="0.25">
      <c r="A4050" s="1">
        <v>32312</v>
      </c>
      <c r="B4050" s="2">
        <v>0.625</v>
      </c>
      <c r="C4050">
        <v>822</v>
      </c>
      <c r="D4050">
        <v>813</v>
      </c>
      <c r="E4050">
        <v>185</v>
      </c>
      <c r="F4050">
        <f t="shared" si="1262"/>
        <v>637</v>
      </c>
      <c r="G4050" s="8">
        <v>38.9</v>
      </c>
      <c r="H4050">
        <v>15</v>
      </c>
      <c r="I4050">
        <v>4047</v>
      </c>
      <c r="J4050">
        <f t="shared" si="1263"/>
        <v>169</v>
      </c>
      <c r="K4050" s="11">
        <f t="shared" si="1264"/>
        <v>1.5190118325049551</v>
      </c>
      <c r="L4050">
        <f t="shared" si="1265"/>
        <v>-0.86735280448756891</v>
      </c>
      <c r="M4050">
        <f t="shared" si="1266"/>
        <v>15.318877453258541</v>
      </c>
      <c r="N4050" s="8">
        <f t="shared" si="1267"/>
        <v>-0.86888008544348594</v>
      </c>
      <c r="O4050" s="8">
        <f t="shared" si="1268"/>
        <v>0.40863935921758476</v>
      </c>
      <c r="P4050" s="4">
        <f t="shared" si="1269"/>
        <v>0.71288060261022201</v>
      </c>
      <c r="Q4050" s="7">
        <f t="shared" si="1270"/>
        <v>0.79359728443089694</v>
      </c>
      <c r="R4050" s="4">
        <f t="shared" si="1271"/>
        <v>-1.5310926113600294</v>
      </c>
      <c r="S4050" s="4">
        <f t="shared" si="1272"/>
        <v>-1.5310926113600294</v>
      </c>
      <c r="T4050" s="4">
        <f t="shared" si="1273"/>
        <v>0</v>
      </c>
      <c r="U4050" s="7">
        <f t="shared" si="1274"/>
        <v>-1.5310926113600294</v>
      </c>
      <c r="V4050" s="4">
        <f t="shared" si="1260"/>
        <v>0.66926807026645574</v>
      </c>
      <c r="W4050" s="14">
        <f t="shared" si="1261"/>
        <v>722.07376537765822</v>
      </c>
      <c r="X4050" s="7">
        <f t="shared" si="1275"/>
        <v>62.367397374773887</v>
      </c>
      <c r="Y4050" s="4">
        <f t="shared" si="1276"/>
        <v>14.050141412914982</v>
      </c>
      <c r="Z4050" s="7">
        <f t="shared" si="1277"/>
        <v>16.416422990133238</v>
      </c>
      <c r="AA4050" s="14">
        <f t="shared" si="1278"/>
        <v>2.7555589282502257</v>
      </c>
      <c r="AB4050" s="15">
        <v>4.4547695379999999</v>
      </c>
      <c r="AC4050" s="16">
        <f t="shared" si="1279"/>
        <v>3.3410771534999997</v>
      </c>
    </row>
    <row r="4051" spans="1:29" x14ac:dyDescent="0.25">
      <c r="A4051" s="1">
        <v>32312</v>
      </c>
      <c r="B4051" s="2">
        <v>0.66666666666666663</v>
      </c>
      <c r="C4051">
        <v>628</v>
      </c>
      <c r="D4051">
        <v>762</v>
      </c>
      <c r="E4051">
        <v>142</v>
      </c>
      <c r="F4051">
        <f t="shared" si="1262"/>
        <v>486</v>
      </c>
      <c r="G4051" s="8">
        <v>38.9</v>
      </c>
      <c r="H4051">
        <v>16</v>
      </c>
      <c r="I4051">
        <v>4048</v>
      </c>
      <c r="J4051">
        <f t="shared" si="1263"/>
        <v>169</v>
      </c>
      <c r="K4051" s="11">
        <f t="shared" si="1264"/>
        <v>1.5190118325049551</v>
      </c>
      <c r="L4051">
        <f t="shared" si="1265"/>
        <v>-0.86735280448756891</v>
      </c>
      <c r="M4051">
        <f t="shared" si="1266"/>
        <v>16.318877453258541</v>
      </c>
      <c r="N4051" s="8">
        <f t="shared" si="1267"/>
        <v>-1.1306794732426355</v>
      </c>
      <c r="O4051" s="8">
        <f t="shared" si="1268"/>
        <v>0.40863935921758476</v>
      </c>
      <c r="P4051" s="4">
        <f t="shared" si="1269"/>
        <v>0.54999329272951958</v>
      </c>
      <c r="Q4051" s="7">
        <f t="shared" si="1270"/>
        <v>0.58235620681437827</v>
      </c>
      <c r="R4051" s="4">
        <f t="shared" si="1271"/>
        <v>-1.4617763685649054</v>
      </c>
      <c r="S4051" s="4">
        <f t="shared" si="1272"/>
        <v>4.6033690221546983</v>
      </c>
      <c r="T4051" s="4">
        <f t="shared" si="1273"/>
        <v>1</v>
      </c>
      <c r="U4051" s="7">
        <f t="shared" si="1274"/>
        <v>-1.6798162850248877</v>
      </c>
      <c r="V4051" s="4">
        <f t="shared" si="1260"/>
        <v>0.47335289198317387</v>
      </c>
      <c r="W4051" s="14">
        <f t="shared" si="1261"/>
        <v>497.2903255487256</v>
      </c>
      <c r="X4051" s="7">
        <f t="shared" si="1275"/>
        <v>55.061935580333582</v>
      </c>
      <c r="Y4051" s="4">
        <f t="shared" si="1276"/>
        <v>11.303287778205426</v>
      </c>
      <c r="Z4051" s="7">
        <f t="shared" si="1277"/>
        <v>16.941072034362762</v>
      </c>
      <c r="AA4051" s="14">
        <f t="shared" si="1278"/>
        <v>1.9583959501769763</v>
      </c>
      <c r="AB4051" s="15">
        <v>4.4773076920000001</v>
      </c>
      <c r="AC4051" s="16">
        <f t="shared" si="1279"/>
        <v>3.3579807690000001</v>
      </c>
    </row>
    <row r="4052" spans="1:29" x14ac:dyDescent="0.25">
      <c r="A4052" s="1">
        <v>32312</v>
      </c>
      <c r="B4052" s="2">
        <v>0.70833333333333337</v>
      </c>
      <c r="C4052">
        <v>266</v>
      </c>
      <c r="D4052">
        <v>231</v>
      </c>
      <c r="E4052">
        <v>160</v>
      </c>
      <c r="F4052">
        <f t="shared" si="1262"/>
        <v>106</v>
      </c>
      <c r="G4052" s="8">
        <v>37.200000000000003</v>
      </c>
      <c r="H4052">
        <v>17</v>
      </c>
      <c r="I4052">
        <v>4049</v>
      </c>
      <c r="J4052">
        <f t="shared" si="1263"/>
        <v>169</v>
      </c>
      <c r="K4052" s="11">
        <f t="shared" si="1264"/>
        <v>1.5190118325049551</v>
      </c>
      <c r="L4052">
        <f t="shared" si="1265"/>
        <v>-0.86735280448756891</v>
      </c>
      <c r="M4052">
        <f t="shared" si="1266"/>
        <v>17.318877453258541</v>
      </c>
      <c r="N4052" s="8">
        <f t="shared" si="1267"/>
        <v>-1.3924788610417846</v>
      </c>
      <c r="O4052" s="8">
        <f t="shared" si="1268"/>
        <v>0.40863935921758476</v>
      </c>
      <c r="P4052" s="4">
        <f t="shared" si="1269"/>
        <v>0.36557356212689895</v>
      </c>
      <c r="Q4052" s="7">
        <f t="shared" si="1270"/>
        <v>0.37424894358321875</v>
      </c>
      <c r="R4052" s="4">
        <f t="shared" si="1271"/>
        <v>-1.3263490531717914</v>
      </c>
      <c r="S4052" s="4">
        <f t="shared" si="1272"/>
        <v>4.4679417067615841</v>
      </c>
      <c r="T4052" s="4">
        <f t="shared" si="1273"/>
        <v>1</v>
      </c>
      <c r="U4052" s="7">
        <f t="shared" si="1274"/>
        <v>-1.8152436004180017</v>
      </c>
      <c r="V4052" s="4">
        <f t="shared" si="1260"/>
        <v>0.25153926864794196</v>
      </c>
      <c r="W4052" s="14">
        <f t="shared" si="1261"/>
        <v>212.01590554505162</v>
      </c>
      <c r="X4052" s="7">
        <f t="shared" si="1275"/>
        <v>44.090516930214179</v>
      </c>
      <c r="Y4052" s="4">
        <f t="shared" si="1276"/>
        <v>7.1780343657605314</v>
      </c>
      <c r="Z4052" s="7">
        <f t="shared" si="1277"/>
        <v>17.728995436139737</v>
      </c>
      <c r="AA4052" s="14">
        <f t="shared" si="1278"/>
        <v>0.87378014956962335</v>
      </c>
      <c r="AB4052" s="15">
        <v>5.3426926149999998</v>
      </c>
      <c r="AC4052" s="16">
        <f t="shared" si="1279"/>
        <v>4.0070194612499996</v>
      </c>
    </row>
    <row r="4053" spans="1:29" x14ac:dyDescent="0.25">
      <c r="A4053" s="1">
        <v>32312</v>
      </c>
      <c r="B4053" s="2">
        <v>0.75</v>
      </c>
      <c r="C4053">
        <v>93</v>
      </c>
      <c r="D4053">
        <v>91</v>
      </c>
      <c r="E4053">
        <v>68</v>
      </c>
      <c r="F4053">
        <f t="shared" si="1262"/>
        <v>25</v>
      </c>
      <c r="G4053" s="8">
        <v>36.1</v>
      </c>
      <c r="H4053">
        <v>18</v>
      </c>
      <c r="I4053">
        <v>4050</v>
      </c>
      <c r="J4053">
        <f t="shared" si="1263"/>
        <v>169</v>
      </c>
      <c r="K4053" s="11">
        <f t="shared" si="1264"/>
        <v>1.5190118325049551</v>
      </c>
      <c r="L4053">
        <f t="shared" si="1265"/>
        <v>-0.86735280448756891</v>
      </c>
      <c r="M4053">
        <f t="shared" si="1266"/>
        <v>18.318877453258541</v>
      </c>
      <c r="N4053" s="8">
        <f t="shared" si="1267"/>
        <v>-1.6542782488409342</v>
      </c>
      <c r="O4053" s="8">
        <f t="shared" si="1268"/>
        <v>0.40863935921758476</v>
      </c>
      <c r="P4053" s="4">
        <f t="shared" si="1269"/>
        <v>0.17218931067491333</v>
      </c>
      <c r="Q4053" s="7">
        <f t="shared" si="1270"/>
        <v>0.17305174571214596</v>
      </c>
      <c r="R4053" s="4">
        <f t="shared" si="1271"/>
        <v>-1.1899010252803972</v>
      </c>
      <c r="S4053" s="4">
        <f t="shared" si="1272"/>
        <v>4.3314936788701903</v>
      </c>
      <c r="T4053" s="4">
        <f t="shared" si="1273"/>
        <v>1</v>
      </c>
      <c r="U4053" s="7">
        <f t="shared" si="1274"/>
        <v>-1.9516916283093959</v>
      </c>
      <c r="V4053" s="4">
        <f t="shared" si="1260"/>
        <v>1.8943432126711901E-2</v>
      </c>
      <c r="W4053" s="14">
        <f t="shared" si="1261"/>
        <v>67.13574448066602</v>
      </c>
      <c r="X4053" s="7">
        <f t="shared" si="1275"/>
        <v>38.281911695621645</v>
      </c>
      <c r="Y4053" s="4">
        <f t="shared" si="1276"/>
        <v>4.9939987975537381</v>
      </c>
      <c r="Z4053" s="7">
        <f t="shared" si="1277"/>
        <v>18.146146229667234</v>
      </c>
      <c r="AA4053" s="14">
        <f t="shared" si="1278"/>
        <v>0.28319645876606325</v>
      </c>
      <c r="AB4053" s="15">
        <v>3.0910000000000002</v>
      </c>
      <c r="AC4053" s="16">
        <f t="shared" si="1279"/>
        <v>2.3182499999999999</v>
      </c>
    </row>
    <row r="4054" spans="1:29" x14ac:dyDescent="0.25">
      <c r="A4054" s="1">
        <v>32312</v>
      </c>
      <c r="B4054" s="2">
        <v>0.79166666666666663</v>
      </c>
      <c r="C4054">
        <v>21</v>
      </c>
      <c r="D4054">
        <v>9</v>
      </c>
      <c r="E4054">
        <v>21</v>
      </c>
      <c r="F4054">
        <f t="shared" si="1262"/>
        <v>0</v>
      </c>
      <c r="G4054" s="8">
        <v>35</v>
      </c>
      <c r="H4054">
        <v>19</v>
      </c>
      <c r="I4054">
        <v>4051</v>
      </c>
      <c r="J4054">
        <f t="shared" si="1263"/>
        <v>169</v>
      </c>
      <c r="K4054" s="11">
        <f t="shared" si="1264"/>
        <v>1.5190118325049551</v>
      </c>
      <c r="L4054">
        <f t="shared" si="1265"/>
        <v>-0.86735280448756891</v>
      </c>
      <c r="M4054">
        <f t="shared" si="1266"/>
        <v>19.318877453258541</v>
      </c>
      <c r="N4054" s="8">
        <f t="shared" si="1267"/>
        <v>-1.9160776366400838</v>
      </c>
      <c r="O4054" s="8">
        <f t="shared" si="1268"/>
        <v>0.40863935921758476</v>
      </c>
      <c r="P4054" s="4">
        <f t="shared" si="1269"/>
        <v>0</v>
      </c>
      <c r="Q4054" s="7">
        <f t="shared" si="1270"/>
        <v>0</v>
      </c>
      <c r="R4054" s="4">
        <f t="shared" si="1271"/>
        <v>0</v>
      </c>
      <c r="S4054" s="4">
        <f t="shared" si="1272"/>
        <v>0</v>
      </c>
      <c r="T4054" s="4">
        <f t="shared" si="1273"/>
        <v>1</v>
      </c>
      <c r="U4054" s="7">
        <f t="shared" si="1274"/>
        <v>0</v>
      </c>
      <c r="V4054" s="4">
        <f t="shared" si="1260"/>
        <v>0.38268428076468186</v>
      </c>
      <c r="W4054" s="14">
        <f t="shared" si="1261"/>
        <v>23.644889928350377</v>
      </c>
      <c r="X4054" s="7">
        <f t="shared" si="1275"/>
        <v>35.768458922671385</v>
      </c>
      <c r="Y4054" s="4">
        <f t="shared" si="1276"/>
        <v>4.0489405549244406</v>
      </c>
      <c r="Z4054" s="7">
        <f t="shared" si="1277"/>
        <v>18.326652354009433</v>
      </c>
      <c r="AA4054" s="14">
        <f t="shared" si="1278"/>
        <v>0.10073259941548124</v>
      </c>
      <c r="AB4054" s="15">
        <v>1.264769308</v>
      </c>
      <c r="AC4054" s="16">
        <f t="shared" si="1279"/>
        <v>0.94857698099999999</v>
      </c>
    </row>
    <row r="4055" spans="1:29" x14ac:dyDescent="0.25">
      <c r="A4055" s="1">
        <v>32312</v>
      </c>
      <c r="B4055" s="2">
        <v>0.83333333333333337</v>
      </c>
      <c r="C4055">
        <v>0</v>
      </c>
      <c r="D4055">
        <v>0</v>
      </c>
      <c r="E4055">
        <v>0</v>
      </c>
      <c r="F4055">
        <f t="shared" si="1262"/>
        <v>0</v>
      </c>
      <c r="G4055" s="8">
        <v>31.7</v>
      </c>
      <c r="H4055">
        <v>20</v>
      </c>
      <c r="I4055">
        <v>4052</v>
      </c>
      <c r="J4055">
        <f t="shared" si="1263"/>
        <v>169</v>
      </c>
      <c r="K4055" s="11">
        <f t="shared" si="1264"/>
        <v>1.5190118325049551</v>
      </c>
      <c r="L4055">
        <f t="shared" si="1265"/>
        <v>-0.86735280448756891</v>
      </c>
      <c r="M4055">
        <f t="shared" si="1266"/>
        <v>20.318877453258541</v>
      </c>
      <c r="N4055" s="8">
        <f t="shared" si="1267"/>
        <v>-2.1778770244392329</v>
      </c>
      <c r="O4055" s="8">
        <f t="shared" si="1268"/>
        <v>0.40863935921758476</v>
      </c>
      <c r="P4055" s="4">
        <f t="shared" si="1269"/>
        <v>0</v>
      </c>
      <c r="Q4055" s="7">
        <f t="shared" si="1270"/>
        <v>0</v>
      </c>
      <c r="R4055" s="4">
        <f t="shared" si="1271"/>
        <v>0</v>
      </c>
      <c r="S4055" s="4">
        <f t="shared" si="1272"/>
        <v>0</v>
      </c>
      <c r="T4055" s="4">
        <f t="shared" si="1273"/>
        <v>1</v>
      </c>
      <c r="U4055" s="7">
        <f t="shared" si="1274"/>
        <v>0</v>
      </c>
      <c r="V4055" s="4">
        <f t="shared" si="1260"/>
        <v>0.38268428076468186</v>
      </c>
      <c r="W4055" s="14">
        <f t="shared" si="1261"/>
        <v>0</v>
      </c>
      <c r="X4055" s="7">
        <f t="shared" si="1275"/>
        <v>31.7</v>
      </c>
      <c r="Y4055" s="4">
        <f t="shared" si="1276"/>
        <v>2.5191999999999997</v>
      </c>
      <c r="Z4055" s="7">
        <f t="shared" si="1277"/>
        <v>18.6188328</v>
      </c>
      <c r="AA4055" s="14">
        <f t="shared" si="1278"/>
        <v>0</v>
      </c>
      <c r="AB4055" s="15">
        <v>1.5004615379999999</v>
      </c>
      <c r="AC4055" s="16">
        <f t="shared" si="1279"/>
        <v>1.1253461535</v>
      </c>
    </row>
    <row r="4056" spans="1:29" x14ac:dyDescent="0.25">
      <c r="A4056" s="1">
        <v>32312</v>
      </c>
      <c r="B4056" s="2">
        <v>0.875</v>
      </c>
      <c r="C4056">
        <v>0</v>
      </c>
      <c r="D4056">
        <v>0</v>
      </c>
      <c r="E4056">
        <v>0</v>
      </c>
      <c r="F4056">
        <f t="shared" si="1262"/>
        <v>0</v>
      </c>
      <c r="G4056" s="8">
        <v>31.7</v>
      </c>
      <c r="H4056">
        <v>21</v>
      </c>
      <c r="I4056">
        <v>4053</v>
      </c>
      <c r="J4056">
        <f t="shared" si="1263"/>
        <v>169</v>
      </c>
      <c r="K4056" s="11">
        <f t="shared" si="1264"/>
        <v>1.5190118325049551</v>
      </c>
      <c r="L4056">
        <f t="shared" si="1265"/>
        <v>-0.86735280448756891</v>
      </c>
      <c r="M4056">
        <f t="shared" si="1266"/>
        <v>21.318877453258541</v>
      </c>
      <c r="N4056" s="8">
        <f t="shared" si="1267"/>
        <v>-2.4396764122383825</v>
      </c>
      <c r="O4056" s="8">
        <f t="shared" si="1268"/>
        <v>0.40863935921758476</v>
      </c>
      <c r="P4056" s="4">
        <f t="shared" si="1269"/>
        <v>0</v>
      </c>
      <c r="Q4056" s="7">
        <f t="shared" si="1270"/>
        <v>0</v>
      </c>
      <c r="R4056" s="4">
        <f t="shared" si="1271"/>
        <v>0</v>
      </c>
      <c r="S4056" s="4">
        <f t="shared" si="1272"/>
        <v>0</v>
      </c>
      <c r="T4056" s="4">
        <f t="shared" si="1273"/>
        <v>1</v>
      </c>
      <c r="U4056" s="7">
        <f t="shared" si="1274"/>
        <v>0</v>
      </c>
      <c r="V4056" s="4">
        <f t="shared" si="1260"/>
        <v>0.38268428076468186</v>
      </c>
      <c r="W4056" s="14">
        <f t="shared" si="1261"/>
        <v>0</v>
      </c>
      <c r="X4056" s="7">
        <f t="shared" si="1275"/>
        <v>31.7</v>
      </c>
      <c r="Y4056" s="4">
        <f t="shared" si="1276"/>
        <v>2.5191999999999997</v>
      </c>
      <c r="Z4056" s="7">
        <f t="shared" si="1277"/>
        <v>18.6188328</v>
      </c>
      <c r="AA4056" s="14">
        <f t="shared" si="1278"/>
        <v>0</v>
      </c>
      <c r="AB4056" s="15">
        <v>1.490538462</v>
      </c>
      <c r="AC4056" s="16">
        <f t="shared" si="1279"/>
        <v>1.1179038465</v>
      </c>
    </row>
    <row r="4057" spans="1:29" x14ac:dyDescent="0.25">
      <c r="A4057" s="1">
        <v>32312</v>
      </c>
      <c r="B4057" s="2">
        <v>0.91666666666666663</v>
      </c>
      <c r="C4057">
        <v>0</v>
      </c>
      <c r="D4057">
        <v>0</v>
      </c>
      <c r="E4057">
        <v>0</v>
      </c>
      <c r="F4057">
        <f t="shared" si="1262"/>
        <v>0</v>
      </c>
      <c r="G4057" s="8">
        <v>32.200000000000003</v>
      </c>
      <c r="H4057">
        <v>22</v>
      </c>
      <c r="I4057">
        <v>4054</v>
      </c>
      <c r="J4057">
        <f t="shared" si="1263"/>
        <v>169</v>
      </c>
      <c r="K4057" s="11">
        <f t="shared" si="1264"/>
        <v>1.5190118325049551</v>
      </c>
      <c r="L4057">
        <f t="shared" si="1265"/>
        <v>-0.86735280448756891</v>
      </c>
      <c r="M4057">
        <f t="shared" si="1266"/>
        <v>22.318877453258541</v>
      </c>
      <c r="N4057" s="8">
        <f t="shared" si="1267"/>
        <v>-2.7014758000375321</v>
      </c>
      <c r="O4057" s="8">
        <f t="shared" si="1268"/>
        <v>0.40863935921758476</v>
      </c>
      <c r="P4057" s="4">
        <f t="shared" si="1269"/>
        <v>0</v>
      </c>
      <c r="Q4057" s="7">
        <f t="shared" si="1270"/>
        <v>0</v>
      </c>
      <c r="R4057" s="4">
        <f t="shared" si="1271"/>
        <v>0</v>
      </c>
      <c r="S4057" s="4">
        <f t="shared" si="1272"/>
        <v>0</v>
      </c>
      <c r="T4057" s="4">
        <f t="shared" si="1273"/>
        <v>1</v>
      </c>
      <c r="U4057" s="7">
        <f t="shared" si="1274"/>
        <v>0</v>
      </c>
      <c r="V4057" s="4">
        <f t="shared" si="1260"/>
        <v>0.38268428076468186</v>
      </c>
      <c r="W4057" s="14">
        <f t="shared" si="1261"/>
        <v>0</v>
      </c>
      <c r="X4057" s="7">
        <f t="shared" si="1275"/>
        <v>32.200000000000003</v>
      </c>
      <c r="Y4057" s="4">
        <f t="shared" si="1276"/>
        <v>2.7072000000000012</v>
      </c>
      <c r="Z4057" s="7">
        <f t="shared" si="1277"/>
        <v>18.582924800000001</v>
      </c>
      <c r="AA4057" s="14">
        <f t="shared" si="1278"/>
        <v>0</v>
      </c>
      <c r="AB4057" s="15">
        <v>2.3559999999999999</v>
      </c>
      <c r="AC4057" s="16">
        <f t="shared" si="1279"/>
        <v>1.7669999999999999</v>
      </c>
    </row>
    <row r="4058" spans="1:29" x14ac:dyDescent="0.25">
      <c r="A4058" s="1">
        <v>32312</v>
      </c>
      <c r="B4058" s="2">
        <v>0.95833333333333337</v>
      </c>
      <c r="C4058">
        <v>0</v>
      </c>
      <c r="D4058">
        <v>0</v>
      </c>
      <c r="E4058">
        <v>0</v>
      </c>
      <c r="F4058">
        <f t="shared" si="1262"/>
        <v>0</v>
      </c>
      <c r="G4058" s="8">
        <v>31.1</v>
      </c>
      <c r="H4058">
        <v>23</v>
      </c>
      <c r="I4058">
        <v>4055</v>
      </c>
      <c r="J4058">
        <f t="shared" si="1263"/>
        <v>169</v>
      </c>
      <c r="K4058" s="11">
        <f t="shared" si="1264"/>
        <v>1.5190118325049551</v>
      </c>
      <c r="L4058">
        <f t="shared" si="1265"/>
        <v>-0.86735280448756891</v>
      </c>
      <c r="M4058">
        <f t="shared" si="1266"/>
        <v>23.318877453258541</v>
      </c>
      <c r="N4058" s="8">
        <f t="shared" si="1267"/>
        <v>-2.9632751878366812</v>
      </c>
      <c r="O4058" s="8">
        <f t="shared" si="1268"/>
        <v>0.40863935921758476</v>
      </c>
      <c r="P4058" s="4">
        <f t="shared" si="1269"/>
        <v>0</v>
      </c>
      <c r="Q4058" s="7">
        <f t="shared" si="1270"/>
        <v>0</v>
      </c>
      <c r="R4058" s="4">
        <f t="shared" si="1271"/>
        <v>0</v>
      </c>
      <c r="S4058" s="4">
        <f t="shared" si="1272"/>
        <v>0</v>
      </c>
      <c r="T4058" s="4">
        <f t="shared" si="1273"/>
        <v>1</v>
      </c>
      <c r="U4058" s="7">
        <f t="shared" si="1274"/>
        <v>0</v>
      </c>
      <c r="V4058" s="4">
        <f t="shared" si="1260"/>
        <v>0.38268428076468186</v>
      </c>
      <c r="W4058" s="14">
        <f t="shared" si="1261"/>
        <v>0</v>
      </c>
      <c r="X4058" s="7">
        <f t="shared" si="1275"/>
        <v>31.1</v>
      </c>
      <c r="Y4058" s="4">
        <f t="shared" si="1276"/>
        <v>2.2936000000000005</v>
      </c>
      <c r="Z4058" s="7">
        <f t="shared" si="1277"/>
        <v>18.661922400000002</v>
      </c>
      <c r="AA4058" s="14">
        <f t="shared" si="1278"/>
        <v>0</v>
      </c>
      <c r="AB4058" s="15">
        <v>3.6379229230000001</v>
      </c>
      <c r="AC4058" s="16">
        <f t="shared" si="1279"/>
        <v>2.7284421922500002</v>
      </c>
    </row>
    <row r="4059" spans="1:29" x14ac:dyDescent="0.25">
      <c r="A4059" s="1">
        <v>32312</v>
      </c>
      <c r="B4059" s="3">
        <v>1</v>
      </c>
      <c r="C4059">
        <v>0</v>
      </c>
      <c r="D4059">
        <v>0</v>
      </c>
      <c r="E4059">
        <v>0</v>
      </c>
      <c r="F4059">
        <f t="shared" si="1262"/>
        <v>0</v>
      </c>
      <c r="G4059" s="8">
        <v>31.7</v>
      </c>
      <c r="H4059">
        <v>24</v>
      </c>
      <c r="I4059">
        <v>4056</v>
      </c>
      <c r="J4059">
        <f t="shared" si="1263"/>
        <v>169</v>
      </c>
      <c r="K4059" s="11">
        <f t="shared" si="1264"/>
        <v>1.5190118325049551</v>
      </c>
      <c r="L4059">
        <f t="shared" si="1265"/>
        <v>-0.86735280448756891</v>
      </c>
      <c r="M4059">
        <f t="shared" si="1266"/>
        <v>24.318877453258541</v>
      </c>
      <c r="N4059" s="8">
        <f t="shared" si="1267"/>
        <v>-3.2250745756358303</v>
      </c>
      <c r="O4059" s="8">
        <f t="shared" si="1268"/>
        <v>0.40863935921758476</v>
      </c>
      <c r="P4059" s="4">
        <f t="shared" si="1269"/>
        <v>0</v>
      </c>
      <c r="Q4059" s="7">
        <f t="shared" si="1270"/>
        <v>0</v>
      </c>
      <c r="R4059" s="4">
        <f t="shared" si="1271"/>
        <v>0</v>
      </c>
      <c r="S4059" s="4">
        <f t="shared" si="1272"/>
        <v>0</v>
      </c>
      <c r="T4059" s="4">
        <f t="shared" si="1273"/>
        <v>1</v>
      </c>
      <c r="U4059" s="7">
        <f t="shared" si="1274"/>
        <v>0</v>
      </c>
      <c r="V4059" s="4">
        <f t="shared" si="1260"/>
        <v>0.38268428076468186</v>
      </c>
      <c r="W4059" s="14">
        <f t="shared" si="1261"/>
        <v>0</v>
      </c>
      <c r="X4059" s="7">
        <f t="shared" si="1275"/>
        <v>31.7</v>
      </c>
      <c r="Y4059" s="4">
        <f t="shared" si="1276"/>
        <v>2.5191999999999997</v>
      </c>
      <c r="Z4059" s="7">
        <f t="shared" si="1277"/>
        <v>18.6188328</v>
      </c>
      <c r="AA4059" s="14">
        <f t="shared" si="1278"/>
        <v>0</v>
      </c>
      <c r="AB4059" s="15">
        <v>1.918769231</v>
      </c>
      <c r="AC4059" s="16">
        <f t="shared" si="1279"/>
        <v>1.43907692325</v>
      </c>
    </row>
    <row r="4060" spans="1:29" x14ac:dyDescent="0.25">
      <c r="A4060" s="1">
        <v>32313</v>
      </c>
      <c r="B4060" s="2">
        <v>4.1666666666666664E-2</v>
      </c>
      <c r="C4060">
        <v>0</v>
      </c>
      <c r="D4060">
        <v>0</v>
      </c>
      <c r="E4060">
        <v>0</v>
      </c>
      <c r="F4060">
        <f t="shared" si="1262"/>
        <v>0</v>
      </c>
      <c r="G4060" s="8">
        <v>30.6</v>
      </c>
      <c r="H4060">
        <v>1</v>
      </c>
      <c r="I4060">
        <v>4057</v>
      </c>
      <c r="J4060">
        <f t="shared" si="1263"/>
        <v>170</v>
      </c>
      <c r="K4060" s="11">
        <f t="shared" si="1264"/>
        <v>1.5362733306016023</v>
      </c>
      <c r="L4060">
        <f t="shared" si="1265"/>
        <v>-1.0780701419978225</v>
      </c>
      <c r="M4060">
        <f t="shared" si="1266"/>
        <v>1.3153654976333695</v>
      </c>
      <c r="N4060" s="8">
        <f t="shared" si="1267"/>
        <v>2.7972307715772535</v>
      </c>
      <c r="O4060" s="8">
        <f t="shared" si="1268"/>
        <v>0.40897275441065017</v>
      </c>
      <c r="P4060" s="4">
        <f t="shared" si="1269"/>
        <v>0</v>
      </c>
      <c r="Q4060" s="7">
        <f t="shared" si="1270"/>
        <v>0</v>
      </c>
      <c r="R4060" s="4">
        <f t="shared" si="1271"/>
        <v>0</v>
      </c>
      <c r="S4060" s="4">
        <f t="shared" si="1272"/>
        <v>0</v>
      </c>
      <c r="T4060" s="4">
        <f t="shared" si="1273"/>
        <v>1</v>
      </c>
      <c r="U4060" s="7">
        <f t="shared" si="1274"/>
        <v>0</v>
      </c>
      <c r="V4060" s="4">
        <f t="shared" si="1260"/>
        <v>0.38268428076468186</v>
      </c>
      <c r="W4060" s="14">
        <f t="shared" si="1261"/>
        <v>0</v>
      </c>
      <c r="X4060" s="7">
        <f t="shared" si="1275"/>
        <v>30.6</v>
      </c>
      <c r="Y4060" s="4">
        <f t="shared" si="1276"/>
        <v>2.1056000000000004</v>
      </c>
      <c r="Z4060" s="7">
        <f t="shared" si="1277"/>
        <v>18.697830400000001</v>
      </c>
      <c r="AA4060" s="14">
        <f t="shared" si="1278"/>
        <v>0</v>
      </c>
      <c r="AB4060" s="15">
        <v>1.933153846</v>
      </c>
      <c r="AC4060" s="16">
        <f t="shared" si="1279"/>
        <v>1.4498653845</v>
      </c>
    </row>
    <row r="4061" spans="1:29" x14ac:dyDescent="0.25">
      <c r="A4061" s="1">
        <v>32313</v>
      </c>
      <c r="B4061" s="2">
        <v>8.3333333333333329E-2</v>
      </c>
      <c r="C4061">
        <v>0</v>
      </c>
      <c r="D4061">
        <v>0</v>
      </c>
      <c r="E4061">
        <v>0</v>
      </c>
      <c r="F4061">
        <f t="shared" si="1262"/>
        <v>0</v>
      </c>
      <c r="G4061" s="8">
        <v>30</v>
      </c>
      <c r="H4061">
        <v>2</v>
      </c>
      <c r="I4061">
        <v>4058</v>
      </c>
      <c r="J4061">
        <f t="shared" si="1263"/>
        <v>170</v>
      </c>
      <c r="K4061" s="11">
        <f t="shared" si="1264"/>
        <v>1.5362733306016023</v>
      </c>
      <c r="L4061">
        <f t="shared" si="1265"/>
        <v>-1.0780701419978225</v>
      </c>
      <c r="M4061">
        <f t="shared" si="1266"/>
        <v>2.3153654976333695</v>
      </c>
      <c r="N4061" s="8">
        <f t="shared" si="1267"/>
        <v>2.535431383778104</v>
      </c>
      <c r="O4061" s="8">
        <f t="shared" si="1268"/>
        <v>0.40897275441065017</v>
      </c>
      <c r="P4061" s="4">
        <f t="shared" si="1269"/>
        <v>0</v>
      </c>
      <c r="Q4061" s="7">
        <f t="shared" si="1270"/>
        <v>0</v>
      </c>
      <c r="R4061" s="4">
        <f t="shared" si="1271"/>
        <v>0</v>
      </c>
      <c r="S4061" s="4">
        <f t="shared" si="1272"/>
        <v>0</v>
      </c>
      <c r="T4061" s="4">
        <f t="shared" si="1273"/>
        <v>1</v>
      </c>
      <c r="U4061" s="7">
        <f t="shared" si="1274"/>
        <v>0</v>
      </c>
      <c r="V4061" s="4">
        <f t="shared" si="1260"/>
        <v>0.38268428076468186</v>
      </c>
      <c r="W4061" s="14">
        <f t="shared" si="1261"/>
        <v>0</v>
      </c>
      <c r="X4061" s="7">
        <f t="shared" si="1275"/>
        <v>30</v>
      </c>
      <c r="Y4061" s="4">
        <f t="shared" si="1276"/>
        <v>1.88</v>
      </c>
      <c r="Z4061" s="7">
        <f t="shared" si="1277"/>
        <v>18.740920000000003</v>
      </c>
      <c r="AA4061" s="14">
        <f t="shared" si="1278"/>
        <v>0</v>
      </c>
      <c r="AB4061" s="15">
        <v>1.0407692310000001</v>
      </c>
      <c r="AC4061" s="16">
        <f t="shared" si="1279"/>
        <v>0.78057692325000005</v>
      </c>
    </row>
    <row r="4062" spans="1:29" x14ac:dyDescent="0.25">
      <c r="A4062" s="1">
        <v>32313</v>
      </c>
      <c r="B4062" s="2">
        <v>0.125</v>
      </c>
      <c r="C4062">
        <v>0</v>
      </c>
      <c r="D4062">
        <v>0</v>
      </c>
      <c r="E4062">
        <v>0</v>
      </c>
      <c r="F4062">
        <f t="shared" si="1262"/>
        <v>0</v>
      </c>
      <c r="G4062" s="8">
        <v>29.4</v>
      </c>
      <c r="H4062">
        <v>3</v>
      </c>
      <c r="I4062">
        <v>4059</v>
      </c>
      <c r="J4062">
        <f t="shared" si="1263"/>
        <v>170</v>
      </c>
      <c r="K4062" s="11">
        <f t="shared" si="1264"/>
        <v>1.5362733306016023</v>
      </c>
      <c r="L4062">
        <f t="shared" si="1265"/>
        <v>-1.0780701419978225</v>
      </c>
      <c r="M4062">
        <f t="shared" si="1266"/>
        <v>3.3153654976333695</v>
      </c>
      <c r="N4062" s="8">
        <f t="shared" si="1267"/>
        <v>2.2736319959789548</v>
      </c>
      <c r="O4062" s="8">
        <f t="shared" si="1268"/>
        <v>0.40897275441065017</v>
      </c>
      <c r="P4062" s="4">
        <f t="shared" si="1269"/>
        <v>0</v>
      </c>
      <c r="Q4062" s="7">
        <f t="shared" si="1270"/>
        <v>0</v>
      </c>
      <c r="R4062" s="4">
        <f t="shared" si="1271"/>
        <v>0</v>
      </c>
      <c r="S4062" s="4">
        <f t="shared" si="1272"/>
        <v>0</v>
      </c>
      <c r="T4062" s="4">
        <f t="shared" si="1273"/>
        <v>1</v>
      </c>
      <c r="U4062" s="7">
        <f t="shared" si="1274"/>
        <v>0</v>
      </c>
      <c r="V4062" s="4">
        <f t="shared" si="1260"/>
        <v>0.38268428076468186</v>
      </c>
      <c r="W4062" s="14">
        <f t="shared" si="1261"/>
        <v>0</v>
      </c>
      <c r="X4062" s="7">
        <f t="shared" si="1275"/>
        <v>29.4</v>
      </c>
      <c r="Y4062" s="4">
        <f t="shared" si="1276"/>
        <v>1.6543999999999994</v>
      </c>
      <c r="Z4062" s="7">
        <f t="shared" si="1277"/>
        <v>18.784009600000001</v>
      </c>
      <c r="AA4062" s="14">
        <f t="shared" si="1278"/>
        <v>0</v>
      </c>
      <c r="AB4062" s="15">
        <v>1.3520000000000001</v>
      </c>
      <c r="AC4062" s="16">
        <f t="shared" si="1279"/>
        <v>1.014</v>
      </c>
    </row>
    <row r="4063" spans="1:29" x14ac:dyDescent="0.25">
      <c r="A4063" s="1">
        <v>32313</v>
      </c>
      <c r="B4063" s="2">
        <v>0.16666666666666666</v>
      </c>
      <c r="C4063">
        <v>0</v>
      </c>
      <c r="D4063">
        <v>0</v>
      </c>
      <c r="E4063">
        <v>0</v>
      </c>
      <c r="F4063">
        <f t="shared" si="1262"/>
        <v>0</v>
      </c>
      <c r="G4063" s="8">
        <v>29.4</v>
      </c>
      <c r="H4063">
        <v>4</v>
      </c>
      <c r="I4063">
        <v>4060</v>
      </c>
      <c r="J4063">
        <f t="shared" si="1263"/>
        <v>170</v>
      </c>
      <c r="K4063" s="11">
        <f t="shared" si="1264"/>
        <v>1.5362733306016023</v>
      </c>
      <c r="L4063">
        <f t="shared" si="1265"/>
        <v>-1.0780701419978225</v>
      </c>
      <c r="M4063">
        <f t="shared" si="1266"/>
        <v>4.31536549763337</v>
      </c>
      <c r="N4063" s="8">
        <f t="shared" si="1267"/>
        <v>2.0118326081798048</v>
      </c>
      <c r="O4063" s="8">
        <f t="shared" si="1268"/>
        <v>0.40897275441065017</v>
      </c>
      <c r="P4063" s="4">
        <f t="shared" si="1269"/>
        <v>0</v>
      </c>
      <c r="Q4063" s="7">
        <f t="shared" si="1270"/>
        <v>0</v>
      </c>
      <c r="R4063" s="4">
        <f t="shared" si="1271"/>
        <v>0</v>
      </c>
      <c r="S4063" s="4">
        <f t="shared" si="1272"/>
        <v>0</v>
      </c>
      <c r="T4063" s="4">
        <f t="shared" si="1273"/>
        <v>1</v>
      </c>
      <c r="U4063" s="7">
        <f t="shared" si="1274"/>
        <v>0</v>
      </c>
      <c r="V4063" s="4">
        <f t="shared" si="1260"/>
        <v>0.38268428076468186</v>
      </c>
      <c r="W4063" s="14">
        <f t="shared" si="1261"/>
        <v>0</v>
      </c>
      <c r="X4063" s="7">
        <f t="shared" si="1275"/>
        <v>29.4</v>
      </c>
      <c r="Y4063" s="4">
        <f t="shared" si="1276"/>
        <v>1.6543999999999994</v>
      </c>
      <c r="Z4063" s="7">
        <f t="shared" si="1277"/>
        <v>18.784009600000001</v>
      </c>
      <c r="AA4063" s="14">
        <f t="shared" si="1278"/>
        <v>0</v>
      </c>
      <c r="AB4063" s="15">
        <v>2.0213076920000002</v>
      </c>
      <c r="AC4063" s="16">
        <f t="shared" si="1279"/>
        <v>1.515980769</v>
      </c>
    </row>
    <row r="4064" spans="1:29" x14ac:dyDescent="0.25">
      <c r="A4064" s="1">
        <v>32313</v>
      </c>
      <c r="B4064" s="2">
        <v>0.20833333333333334</v>
      </c>
      <c r="C4064">
        <v>5</v>
      </c>
      <c r="D4064">
        <v>5</v>
      </c>
      <c r="E4064">
        <v>5</v>
      </c>
      <c r="F4064">
        <f t="shared" si="1262"/>
        <v>0</v>
      </c>
      <c r="G4064" s="8">
        <v>26.7</v>
      </c>
      <c r="H4064">
        <v>5</v>
      </c>
      <c r="I4064">
        <v>4061</v>
      </c>
      <c r="J4064">
        <f t="shared" si="1263"/>
        <v>170</v>
      </c>
      <c r="K4064" s="11">
        <f t="shared" si="1264"/>
        <v>1.5362733306016023</v>
      </c>
      <c r="L4064">
        <f t="shared" si="1265"/>
        <v>-1.0780701419978225</v>
      </c>
      <c r="M4064">
        <f t="shared" si="1266"/>
        <v>5.31536549763337</v>
      </c>
      <c r="N4064" s="8">
        <f t="shared" si="1267"/>
        <v>1.7500332203806555</v>
      </c>
      <c r="O4064" s="8">
        <f t="shared" si="1268"/>
        <v>0.40897275441065017</v>
      </c>
      <c r="P4064" s="4">
        <f t="shared" si="1269"/>
        <v>0.10201340368659925</v>
      </c>
      <c r="Q4064" s="7">
        <f t="shared" si="1270"/>
        <v>0.10219117519597018</v>
      </c>
      <c r="R4064" s="4">
        <f t="shared" si="1271"/>
        <v>1.1374501791818703</v>
      </c>
      <c r="S4064" s="4">
        <f t="shared" si="1272"/>
        <v>2.0041424744079226</v>
      </c>
      <c r="T4064" s="4">
        <f t="shared" si="1273"/>
        <v>1</v>
      </c>
      <c r="U4064" s="7">
        <f t="shared" si="1274"/>
        <v>2.0041424744079226</v>
      </c>
      <c r="V4064" s="4">
        <f t="shared" si="1260"/>
        <v>0</v>
      </c>
      <c r="W4064" s="14">
        <f t="shared" si="1261"/>
        <v>4.8096979527305326</v>
      </c>
      <c r="X4064" s="7">
        <f t="shared" si="1275"/>
        <v>26.856315183463742</v>
      </c>
      <c r="Y4064" s="4">
        <f t="shared" si="1276"/>
        <v>0.69797450898236713</v>
      </c>
      <c r="Z4064" s="7">
        <f t="shared" si="1277"/>
        <v>18.966686868784368</v>
      </c>
      <c r="AA4064" s="14">
        <f t="shared" si="1278"/>
        <v>2.1206006042552732E-2</v>
      </c>
      <c r="AB4064" s="15">
        <v>0.79069230800000001</v>
      </c>
      <c r="AC4064" s="16">
        <f t="shared" si="1279"/>
        <v>0.59301923099999998</v>
      </c>
    </row>
    <row r="4065" spans="1:29" x14ac:dyDescent="0.25">
      <c r="A4065" s="1">
        <v>32313</v>
      </c>
      <c r="B4065" s="2">
        <v>0.25</v>
      </c>
      <c r="C4065">
        <v>46</v>
      </c>
      <c r="D4065">
        <v>0</v>
      </c>
      <c r="E4065">
        <v>46</v>
      </c>
      <c r="F4065">
        <f t="shared" si="1262"/>
        <v>0</v>
      </c>
      <c r="G4065" s="8">
        <v>28.3</v>
      </c>
      <c r="H4065">
        <v>6</v>
      </c>
      <c r="I4065">
        <v>4062</v>
      </c>
      <c r="J4065">
        <f t="shared" si="1263"/>
        <v>170</v>
      </c>
      <c r="K4065" s="11">
        <f t="shared" si="1264"/>
        <v>1.5362733306016023</v>
      </c>
      <c r="L4065">
        <f t="shared" si="1265"/>
        <v>-1.0780701419978225</v>
      </c>
      <c r="M4065">
        <f t="shared" si="1266"/>
        <v>6.31536549763337</v>
      </c>
      <c r="N4065" s="8">
        <f t="shared" si="1267"/>
        <v>1.4882338325815061</v>
      </c>
      <c r="O4065" s="8">
        <f t="shared" si="1268"/>
        <v>0.40897275441065017</v>
      </c>
      <c r="P4065" s="4">
        <f t="shared" si="1269"/>
        <v>0.29536120863686971</v>
      </c>
      <c r="Q4065" s="7">
        <f t="shared" si="1270"/>
        <v>0.29983357284647383</v>
      </c>
      <c r="R4065" s="4">
        <f t="shared" si="1271"/>
        <v>1.2768397721297058</v>
      </c>
      <c r="S4065" s="4">
        <f t="shared" si="1272"/>
        <v>1.8647528814600873</v>
      </c>
      <c r="T4065" s="4">
        <f t="shared" si="1273"/>
        <v>1</v>
      </c>
      <c r="U4065" s="7">
        <f t="shared" si="1274"/>
        <v>1.8647528814600873</v>
      </c>
      <c r="V4065" s="4">
        <f t="shared" si="1260"/>
        <v>0.16694543602497186</v>
      </c>
      <c r="W4065" s="14">
        <f t="shared" si="1261"/>
        <v>44.2492211651209</v>
      </c>
      <c r="X4065" s="7">
        <f t="shared" si="1275"/>
        <v>29.738099687866431</v>
      </c>
      <c r="Y4065" s="4">
        <f t="shared" si="1276"/>
        <v>1.781525482637778</v>
      </c>
      <c r="Z4065" s="7">
        <f t="shared" si="1277"/>
        <v>18.759728632816184</v>
      </c>
      <c r="AA4065" s="14">
        <f t="shared" si="1278"/>
        <v>0.1929664404630281</v>
      </c>
      <c r="AB4065" s="15">
        <v>1.3996923080000001</v>
      </c>
      <c r="AC4065" s="16">
        <f t="shared" si="1279"/>
        <v>1.049769231</v>
      </c>
    </row>
    <row r="4066" spans="1:29" x14ac:dyDescent="0.25">
      <c r="A4066" s="1">
        <v>32313</v>
      </c>
      <c r="B4066" s="2">
        <v>0.29166666666666669</v>
      </c>
      <c r="C4066">
        <v>140</v>
      </c>
      <c r="D4066">
        <v>8</v>
      </c>
      <c r="E4066">
        <v>137</v>
      </c>
      <c r="F4066">
        <f t="shared" si="1262"/>
        <v>3</v>
      </c>
      <c r="G4066" s="8">
        <v>29.4</v>
      </c>
      <c r="H4066">
        <v>7</v>
      </c>
      <c r="I4066">
        <v>4063</v>
      </c>
      <c r="J4066">
        <f t="shared" si="1263"/>
        <v>170</v>
      </c>
      <c r="K4066" s="11">
        <f t="shared" si="1264"/>
        <v>1.5362733306016023</v>
      </c>
      <c r="L4066">
        <f t="shared" si="1265"/>
        <v>-1.0780701419978225</v>
      </c>
      <c r="M4066">
        <f t="shared" si="1266"/>
        <v>7.31536549763337</v>
      </c>
      <c r="N4066" s="8">
        <f t="shared" si="1267"/>
        <v>1.2264344447823567</v>
      </c>
      <c r="O4066" s="8">
        <f t="shared" si="1268"/>
        <v>0.40897275441065017</v>
      </c>
      <c r="P4066" s="4">
        <f t="shared" si="1269"/>
        <v>0.48454162726308869</v>
      </c>
      <c r="Q4066" s="7">
        <f t="shared" si="1270"/>
        <v>0.50583909822296425</v>
      </c>
      <c r="R4066" s="4">
        <f t="shared" si="1271"/>
        <v>1.4112819483724162</v>
      </c>
      <c r="S4066" s="4">
        <f t="shared" si="1272"/>
        <v>1.730310705217377</v>
      </c>
      <c r="T4066" s="4">
        <f t="shared" si="1273"/>
        <v>1</v>
      </c>
      <c r="U4066" s="7">
        <f t="shared" si="1274"/>
        <v>1.730310705217377</v>
      </c>
      <c r="V4066" s="4">
        <f t="shared" si="1260"/>
        <v>0.39448504896355224</v>
      </c>
      <c r="W4066" s="14">
        <f t="shared" si="1261"/>
        <v>134.94160429652501</v>
      </c>
      <c r="X4066" s="7">
        <f t="shared" si="1275"/>
        <v>33.785602139637064</v>
      </c>
      <c r="Y4066" s="4">
        <f t="shared" si="1276"/>
        <v>3.3033864045035357</v>
      </c>
      <c r="Z4066" s="7">
        <f t="shared" si="1277"/>
        <v>18.469053196739825</v>
      </c>
      <c r="AA4066" s="14">
        <f t="shared" si="1278"/>
        <v>0.57934878988661542</v>
      </c>
      <c r="AB4066" s="15">
        <v>0.48207692299999999</v>
      </c>
      <c r="AC4066" s="16">
        <f t="shared" si="1279"/>
        <v>0.36155769225000001</v>
      </c>
    </row>
    <row r="4067" spans="1:29" x14ac:dyDescent="0.25">
      <c r="A4067" s="1">
        <v>32313</v>
      </c>
      <c r="B4067" s="2">
        <v>0.33333333333333331</v>
      </c>
      <c r="C4067">
        <v>242</v>
      </c>
      <c r="D4067">
        <v>14</v>
      </c>
      <c r="E4067">
        <v>234</v>
      </c>
      <c r="F4067">
        <f t="shared" si="1262"/>
        <v>8</v>
      </c>
      <c r="G4067" s="8">
        <v>31.7</v>
      </c>
      <c r="H4067">
        <v>8</v>
      </c>
      <c r="I4067">
        <v>4064</v>
      </c>
      <c r="J4067">
        <f t="shared" si="1263"/>
        <v>170</v>
      </c>
      <c r="K4067" s="11">
        <f t="shared" si="1264"/>
        <v>1.5362733306016023</v>
      </c>
      <c r="L4067">
        <f t="shared" si="1265"/>
        <v>-1.0780701419978225</v>
      </c>
      <c r="M4067">
        <f t="shared" si="1266"/>
        <v>8.3153654976333691</v>
      </c>
      <c r="N4067" s="8">
        <f t="shared" si="1267"/>
        <v>0.96463505698320751</v>
      </c>
      <c r="O4067" s="8">
        <f t="shared" si="1268"/>
        <v>0.40897275441065017</v>
      </c>
      <c r="P4067" s="4">
        <f t="shared" si="1269"/>
        <v>0.65666232667130298</v>
      </c>
      <c r="Q4067" s="7">
        <f t="shared" si="1270"/>
        <v>0.71638464860087647</v>
      </c>
      <c r="R4067" s="4">
        <f t="shared" si="1271"/>
        <v>1.5528793457173535</v>
      </c>
      <c r="S4067" s="4">
        <f t="shared" si="1272"/>
        <v>1.5887133078724396</v>
      </c>
      <c r="T4067" s="4">
        <f t="shared" si="1273"/>
        <v>1</v>
      </c>
      <c r="U4067" s="7">
        <f t="shared" si="1274"/>
        <v>1.5887133078724396</v>
      </c>
      <c r="V4067" s="4">
        <f t="shared" si="1260"/>
        <v>0.60150582630649307</v>
      </c>
      <c r="W4067" s="14">
        <f t="shared" si="1261"/>
        <v>233.51494575607984</v>
      </c>
      <c r="X4067" s="7">
        <f t="shared" si="1275"/>
        <v>39.289235737072595</v>
      </c>
      <c r="Y4067" s="4">
        <f t="shared" si="1276"/>
        <v>5.3727526371392953</v>
      </c>
      <c r="Z4067" s="7">
        <f t="shared" si="1277"/>
        <v>18.073804246306395</v>
      </c>
      <c r="AA4067" s="14">
        <f t="shared" si="1278"/>
        <v>0.9811013181533591</v>
      </c>
      <c r="AB4067" s="15">
        <v>0.53423076899999999</v>
      </c>
      <c r="AC4067" s="16">
        <f t="shared" si="1279"/>
        <v>0.40067307674999997</v>
      </c>
    </row>
    <row r="4068" spans="1:29" x14ac:dyDescent="0.25">
      <c r="A4068" s="1">
        <v>32313</v>
      </c>
      <c r="B4068" s="2">
        <v>0.375</v>
      </c>
      <c r="C4068">
        <v>327</v>
      </c>
      <c r="D4068">
        <v>5</v>
      </c>
      <c r="E4068">
        <v>324</v>
      </c>
      <c r="F4068">
        <f t="shared" si="1262"/>
        <v>3</v>
      </c>
      <c r="G4068" s="8">
        <v>32.799999999999997</v>
      </c>
      <c r="H4068">
        <v>9</v>
      </c>
      <c r="I4068">
        <v>4065</v>
      </c>
      <c r="J4068">
        <f t="shared" si="1263"/>
        <v>170</v>
      </c>
      <c r="K4068" s="11">
        <f t="shared" si="1264"/>
        <v>1.5362733306016023</v>
      </c>
      <c r="L4068">
        <f t="shared" si="1265"/>
        <v>-1.0780701419978225</v>
      </c>
      <c r="M4068">
        <f t="shared" si="1266"/>
        <v>9.3153654976333691</v>
      </c>
      <c r="N4068" s="8">
        <f t="shared" si="1267"/>
        <v>0.70283566918405804</v>
      </c>
      <c r="O4068" s="8">
        <f t="shared" si="1268"/>
        <v>0.40897275441065017</v>
      </c>
      <c r="P4068" s="4">
        <f t="shared" si="1269"/>
        <v>0.79999356563974777</v>
      </c>
      <c r="Q4068" s="7">
        <f t="shared" si="1270"/>
        <v>0.92728449414452574</v>
      </c>
      <c r="R4068" s="4">
        <f t="shared" si="1271"/>
        <v>1.4186413391035586</v>
      </c>
      <c r="S4068" s="4">
        <f t="shared" si="1272"/>
        <v>1.4186413391035586</v>
      </c>
      <c r="T4068" s="4">
        <f t="shared" si="1273"/>
        <v>0</v>
      </c>
      <c r="U4068" s="7">
        <f t="shared" si="1274"/>
        <v>1.4186413391035586</v>
      </c>
      <c r="V4068" s="4">
        <f t="shared" si="1260"/>
        <v>0.77389964419588386</v>
      </c>
      <c r="W4068" s="14">
        <f t="shared" si="1261"/>
        <v>315.53792555791796</v>
      </c>
      <c r="X4068" s="7">
        <f t="shared" si="1275"/>
        <v>43.054982580632327</v>
      </c>
      <c r="Y4068" s="4">
        <f t="shared" si="1276"/>
        <v>6.7886734503177548</v>
      </c>
      <c r="Z4068" s="7">
        <f t="shared" si="1277"/>
        <v>17.80336337098931</v>
      </c>
      <c r="AA4068" s="14">
        <f t="shared" si="1278"/>
        <v>1.3058798626386854</v>
      </c>
      <c r="AB4068" s="15">
        <v>2.114922923</v>
      </c>
      <c r="AC4068" s="16">
        <f t="shared" si="1279"/>
        <v>1.58619219225</v>
      </c>
    </row>
    <row r="4069" spans="1:29" x14ac:dyDescent="0.25">
      <c r="A4069" s="1">
        <v>32313</v>
      </c>
      <c r="B4069" s="2">
        <v>0.41666666666666669</v>
      </c>
      <c r="C4069">
        <v>354</v>
      </c>
      <c r="D4069">
        <v>16</v>
      </c>
      <c r="E4069">
        <v>340</v>
      </c>
      <c r="F4069">
        <f t="shared" si="1262"/>
        <v>14</v>
      </c>
      <c r="G4069" s="8">
        <v>32.799999999999997</v>
      </c>
      <c r="H4069">
        <v>10</v>
      </c>
      <c r="I4069">
        <v>4066</v>
      </c>
      <c r="J4069">
        <f t="shared" si="1263"/>
        <v>170</v>
      </c>
      <c r="K4069" s="11">
        <f t="shared" si="1264"/>
        <v>1.5362733306016023</v>
      </c>
      <c r="L4069">
        <f t="shared" si="1265"/>
        <v>-1.0780701419978225</v>
      </c>
      <c r="M4069">
        <f t="shared" si="1266"/>
        <v>10.315365497633369</v>
      </c>
      <c r="N4069" s="8">
        <f t="shared" si="1267"/>
        <v>0.44103628138490863</v>
      </c>
      <c r="O4069" s="8">
        <f t="shared" si="1268"/>
        <v>0.40897275441065017</v>
      </c>
      <c r="P4069" s="4">
        <f t="shared" si="1269"/>
        <v>0.90476755709879519</v>
      </c>
      <c r="Q4069" s="7">
        <f t="shared" si="1270"/>
        <v>1.1308336431510391</v>
      </c>
      <c r="R4069" s="4">
        <f t="shared" si="1271"/>
        <v>1.1671167698344675</v>
      </c>
      <c r="S4069" s="4">
        <f t="shared" si="1272"/>
        <v>1.1671167698344675</v>
      </c>
      <c r="T4069" s="4">
        <f t="shared" si="1273"/>
        <v>0</v>
      </c>
      <c r="U4069" s="7">
        <f t="shared" si="1274"/>
        <v>1.1671167698344675</v>
      </c>
      <c r="V4069" s="4">
        <f t="shared" si="1260"/>
        <v>0.89991814883681653</v>
      </c>
      <c r="W4069" s="14">
        <f t="shared" si="1261"/>
        <v>341.4581511670653</v>
      </c>
      <c r="X4069" s="7">
        <f t="shared" si="1275"/>
        <v>43.897389912929619</v>
      </c>
      <c r="Y4069" s="4">
        <f t="shared" si="1276"/>
        <v>7.1054186072615364</v>
      </c>
      <c r="Z4069" s="7">
        <f t="shared" si="1277"/>
        <v>17.742865046013048</v>
      </c>
      <c r="AA4069" s="14">
        <f t="shared" si="1278"/>
        <v>1.4083507735016503</v>
      </c>
      <c r="AB4069" s="15">
        <v>2.5619999999999998</v>
      </c>
      <c r="AC4069" s="16">
        <f t="shared" si="1279"/>
        <v>1.9215</v>
      </c>
    </row>
    <row r="4070" spans="1:29" x14ac:dyDescent="0.25">
      <c r="A4070" s="1">
        <v>32313</v>
      </c>
      <c r="B4070" s="2">
        <v>0.45833333333333331</v>
      </c>
      <c r="C4070">
        <v>1008</v>
      </c>
      <c r="D4070">
        <v>745</v>
      </c>
      <c r="E4070">
        <v>308</v>
      </c>
      <c r="F4070">
        <f t="shared" si="1262"/>
        <v>700</v>
      </c>
      <c r="G4070" s="8">
        <v>33.9</v>
      </c>
      <c r="H4070">
        <v>11</v>
      </c>
      <c r="I4070">
        <v>4067</v>
      </c>
      <c r="J4070">
        <f t="shared" si="1263"/>
        <v>170</v>
      </c>
      <c r="K4070" s="11">
        <f t="shared" si="1264"/>
        <v>1.5362733306016023</v>
      </c>
      <c r="L4070">
        <f t="shared" si="1265"/>
        <v>-1.0780701419978225</v>
      </c>
      <c r="M4070">
        <f t="shared" si="1266"/>
        <v>11.315365497633369</v>
      </c>
      <c r="N4070" s="8">
        <f t="shared" si="1267"/>
        <v>0.17923689358575928</v>
      </c>
      <c r="O4070" s="8">
        <f t="shared" si="1268"/>
        <v>0.40897275441065017</v>
      </c>
      <c r="P4070" s="4">
        <f t="shared" si="1269"/>
        <v>0.96384412667771868</v>
      </c>
      <c r="Q4070" s="7">
        <f t="shared" si="1270"/>
        <v>1.3010710100956622</v>
      </c>
      <c r="R4070" s="4">
        <f t="shared" si="1271"/>
        <v>0.66095443615277527</v>
      </c>
      <c r="S4070" s="4">
        <f t="shared" si="1272"/>
        <v>0.66095443615277527</v>
      </c>
      <c r="T4070" s="4">
        <f t="shared" si="1273"/>
        <v>0</v>
      </c>
      <c r="U4070" s="7">
        <f t="shared" si="1274"/>
        <v>0.66095443615277527</v>
      </c>
      <c r="V4070" s="4">
        <f t="shared" si="1260"/>
        <v>0.97097338739343708</v>
      </c>
      <c r="W4070" s="14">
        <f t="shared" si="1261"/>
        <v>1019.6525674963113</v>
      </c>
      <c r="X4070" s="7">
        <f t="shared" si="1275"/>
        <v>67.038708443630128</v>
      </c>
      <c r="Y4070" s="4">
        <f t="shared" si="1276"/>
        <v>15.806554374804929</v>
      </c>
      <c r="Z4070" s="7">
        <f t="shared" si="1277"/>
        <v>16.080948114412259</v>
      </c>
      <c r="AA4070" s="14">
        <f t="shared" si="1278"/>
        <v>3.8116539971152501</v>
      </c>
      <c r="AB4070" s="15">
        <v>3.0666923079999999</v>
      </c>
      <c r="AC4070" s="16">
        <f t="shared" si="1279"/>
        <v>2.3000192309999998</v>
      </c>
    </row>
    <row r="4071" spans="1:29" x14ac:dyDescent="0.25">
      <c r="A4071" s="1">
        <v>32313</v>
      </c>
      <c r="B4071" s="2">
        <v>0.5</v>
      </c>
      <c r="C4071">
        <v>995</v>
      </c>
      <c r="D4071">
        <v>587</v>
      </c>
      <c r="E4071">
        <v>424</v>
      </c>
      <c r="F4071">
        <f t="shared" si="1262"/>
        <v>571</v>
      </c>
      <c r="G4071" s="8">
        <v>33.9</v>
      </c>
      <c r="H4071">
        <v>12</v>
      </c>
      <c r="I4071">
        <v>4068</v>
      </c>
      <c r="J4071">
        <f t="shared" si="1263"/>
        <v>170</v>
      </c>
      <c r="K4071" s="11">
        <f t="shared" si="1264"/>
        <v>1.5362733306016023</v>
      </c>
      <c r="L4071">
        <f t="shared" si="1265"/>
        <v>-1.0780701419978225</v>
      </c>
      <c r="M4071">
        <f t="shared" si="1266"/>
        <v>12.315365497633369</v>
      </c>
      <c r="N4071" s="8">
        <f t="shared" si="1267"/>
        <v>-8.2562494213390125E-2</v>
      </c>
      <c r="O4071" s="8">
        <f t="shared" si="1268"/>
        <v>0.40897275441065017</v>
      </c>
      <c r="P4071" s="4">
        <f t="shared" si="1269"/>
        <v>0.97319730378836189</v>
      </c>
      <c r="Q4071" s="7">
        <f t="shared" si="1270"/>
        <v>1.3387476673674112</v>
      </c>
      <c r="R4071" s="4">
        <f t="shared" si="1271"/>
        <v>-0.33527577849603896</v>
      </c>
      <c r="S4071" s="4">
        <f t="shared" si="1272"/>
        <v>-0.33527577849603896</v>
      </c>
      <c r="T4071" s="4">
        <f t="shared" si="1273"/>
        <v>0</v>
      </c>
      <c r="U4071" s="7">
        <f t="shared" si="1274"/>
        <v>-0.33527577849603896</v>
      </c>
      <c r="V4071" s="4">
        <f t="shared" si="1260"/>
        <v>0.98222306278244587</v>
      </c>
      <c r="W4071" s="14">
        <f t="shared" si="1261"/>
        <v>984.42732424484495</v>
      </c>
      <c r="X4071" s="7">
        <f t="shared" si="1275"/>
        <v>65.893888037957453</v>
      </c>
      <c r="Y4071" s="4">
        <f t="shared" si="1276"/>
        <v>15.376101902272003</v>
      </c>
      <c r="Z4071" s="7">
        <f t="shared" si="1277"/>
        <v>16.163164536666049</v>
      </c>
      <c r="AA4071" s="14">
        <f t="shared" si="1278"/>
        <v>3.6987898441752574</v>
      </c>
      <c r="AB4071" s="15">
        <v>3.775615385</v>
      </c>
      <c r="AC4071" s="16">
        <f t="shared" si="1279"/>
        <v>2.83171153875</v>
      </c>
    </row>
    <row r="4072" spans="1:29" x14ac:dyDescent="0.25">
      <c r="A4072" s="1">
        <v>32313</v>
      </c>
      <c r="B4072" s="2">
        <v>0.54166666666666663</v>
      </c>
      <c r="C4072">
        <v>709</v>
      </c>
      <c r="D4072">
        <v>321</v>
      </c>
      <c r="E4072">
        <v>401</v>
      </c>
      <c r="F4072">
        <f t="shared" si="1262"/>
        <v>308</v>
      </c>
      <c r="G4072" s="8">
        <v>33.299999999999997</v>
      </c>
      <c r="H4072">
        <v>13</v>
      </c>
      <c r="I4072">
        <v>4069</v>
      </c>
      <c r="J4072">
        <f t="shared" si="1263"/>
        <v>170</v>
      </c>
      <c r="K4072" s="11">
        <f t="shared" si="1264"/>
        <v>1.5362733306016023</v>
      </c>
      <c r="L4072">
        <f t="shared" si="1265"/>
        <v>-1.0780701419978225</v>
      </c>
      <c r="M4072">
        <f t="shared" si="1266"/>
        <v>13.315365497633369</v>
      </c>
      <c r="N4072" s="8">
        <f t="shared" si="1267"/>
        <v>-0.34436188201253953</v>
      </c>
      <c r="O4072" s="8">
        <f t="shared" si="1268"/>
        <v>0.40897275441065017</v>
      </c>
      <c r="P4072" s="4">
        <f t="shared" si="1269"/>
        <v>0.93218968486749043</v>
      </c>
      <c r="Q4072" s="7">
        <f t="shared" si="1270"/>
        <v>1.2004158307214381</v>
      </c>
      <c r="R4072" s="4">
        <f t="shared" si="1271"/>
        <v>-1.0269907824012665</v>
      </c>
      <c r="S4072" s="4">
        <f t="shared" si="1272"/>
        <v>-1.0269907824012665</v>
      </c>
      <c r="T4072" s="4">
        <f t="shared" si="1273"/>
        <v>0</v>
      </c>
      <c r="U4072" s="7">
        <f t="shared" si="1274"/>
        <v>-1.0269907824012665</v>
      </c>
      <c r="V4072" s="4">
        <f t="shared" si="1260"/>
        <v>0.93290052821704927</v>
      </c>
      <c r="W4072" s="14">
        <f t="shared" si="1261"/>
        <v>685.19884536666154</v>
      </c>
      <c r="X4072" s="7">
        <f t="shared" si="1275"/>
        <v>55.568962474416495</v>
      </c>
      <c r="Y4072" s="4">
        <f t="shared" si="1276"/>
        <v>11.493929890380603</v>
      </c>
      <c r="Z4072" s="7">
        <f t="shared" si="1277"/>
        <v>16.904659390937304</v>
      </c>
      <c r="AA4072" s="14">
        <f t="shared" si="1278"/>
        <v>2.6926050128891088</v>
      </c>
      <c r="AB4072" s="15">
        <v>3.884461538</v>
      </c>
      <c r="AC4072" s="16">
        <f t="shared" si="1279"/>
        <v>2.9133461535</v>
      </c>
    </row>
    <row r="4073" spans="1:29" x14ac:dyDescent="0.25">
      <c r="A4073" s="1">
        <v>32313</v>
      </c>
      <c r="B4073" s="2">
        <v>0.58333333333333337</v>
      </c>
      <c r="C4073">
        <v>761</v>
      </c>
      <c r="D4073">
        <v>418</v>
      </c>
      <c r="E4073">
        <v>387</v>
      </c>
      <c r="F4073">
        <f t="shared" si="1262"/>
        <v>374</v>
      </c>
      <c r="G4073" s="8">
        <v>33.299999999999997</v>
      </c>
      <c r="H4073">
        <v>14</v>
      </c>
      <c r="I4073">
        <v>4070</v>
      </c>
      <c r="J4073">
        <f t="shared" si="1263"/>
        <v>170</v>
      </c>
      <c r="K4073" s="11">
        <f t="shared" si="1264"/>
        <v>1.5362733306016023</v>
      </c>
      <c r="L4073">
        <f t="shared" si="1265"/>
        <v>-1.0780701419978225</v>
      </c>
      <c r="M4073">
        <f t="shared" si="1266"/>
        <v>14.315365497633369</v>
      </c>
      <c r="N4073" s="8">
        <f t="shared" si="1267"/>
        <v>-0.60616126981168894</v>
      </c>
      <c r="O4073" s="8">
        <f t="shared" si="1268"/>
        <v>0.40897275441065017</v>
      </c>
      <c r="P4073" s="4">
        <f t="shared" si="1269"/>
        <v>0.84361587137626737</v>
      </c>
      <c r="Q4073" s="7">
        <f t="shared" si="1270"/>
        <v>1.0039821485837641</v>
      </c>
      <c r="R4073" s="4">
        <f t="shared" si="1271"/>
        <v>-1.3401825576163202</v>
      </c>
      <c r="S4073" s="4">
        <f t="shared" si="1272"/>
        <v>-1.3401825576163202</v>
      </c>
      <c r="T4073" s="4">
        <f t="shared" si="1273"/>
        <v>0</v>
      </c>
      <c r="U4073" s="7">
        <f t="shared" si="1274"/>
        <v>-1.3401825576163202</v>
      </c>
      <c r="V4073" s="4">
        <f t="shared" si="1260"/>
        <v>0.82636703291853686</v>
      </c>
      <c r="W4073" s="14">
        <f t="shared" si="1261"/>
        <v>717.69204130129174</v>
      </c>
      <c r="X4073" s="7">
        <f t="shared" si="1275"/>
        <v>56.624991342291978</v>
      </c>
      <c r="Y4073" s="4">
        <f t="shared" si="1276"/>
        <v>11.890996744701784</v>
      </c>
      <c r="Z4073" s="7">
        <f t="shared" si="1277"/>
        <v>16.828819621761959</v>
      </c>
      <c r="AA4073" s="14">
        <f t="shared" si="1278"/>
        <v>2.8076397899072805</v>
      </c>
      <c r="AB4073" s="15">
        <v>5.3643080000000003</v>
      </c>
      <c r="AC4073" s="16">
        <f t="shared" si="1279"/>
        <v>4.023231</v>
      </c>
    </row>
    <row r="4074" spans="1:29" x14ac:dyDescent="0.25">
      <c r="A4074" s="1">
        <v>32313</v>
      </c>
      <c r="B4074" s="2">
        <v>0.625</v>
      </c>
      <c r="C4074">
        <v>750</v>
      </c>
      <c r="D4074">
        <v>631</v>
      </c>
      <c r="E4074">
        <v>254</v>
      </c>
      <c r="F4074">
        <f t="shared" si="1262"/>
        <v>496</v>
      </c>
      <c r="G4074" s="8">
        <v>34.4</v>
      </c>
      <c r="H4074">
        <v>15</v>
      </c>
      <c r="I4074">
        <v>4071</v>
      </c>
      <c r="J4074">
        <f t="shared" si="1263"/>
        <v>170</v>
      </c>
      <c r="K4074" s="11">
        <f t="shared" si="1264"/>
        <v>1.5362733306016023</v>
      </c>
      <c r="L4074">
        <f t="shared" si="1265"/>
        <v>-1.0780701419978225</v>
      </c>
      <c r="M4074">
        <f t="shared" si="1266"/>
        <v>15.315365497633369</v>
      </c>
      <c r="N4074" s="8">
        <f t="shared" si="1267"/>
        <v>-0.8679606576108384</v>
      </c>
      <c r="O4074" s="8">
        <f t="shared" si="1268"/>
        <v>0.40897275441065017</v>
      </c>
      <c r="P4074" s="4">
        <f t="shared" si="1269"/>
        <v>0.71351202232897171</v>
      </c>
      <c r="Q4074" s="7">
        <f t="shared" si="1270"/>
        <v>0.79449807176259768</v>
      </c>
      <c r="R4074" s="4">
        <f t="shared" si="1271"/>
        <v>-1.5309396087741058</v>
      </c>
      <c r="S4074" s="4">
        <f t="shared" si="1272"/>
        <v>-1.5309396087741058</v>
      </c>
      <c r="T4074" s="4">
        <f t="shared" si="1273"/>
        <v>0</v>
      </c>
      <c r="U4074" s="7">
        <f t="shared" si="1274"/>
        <v>-1.5309396087741058</v>
      </c>
      <c r="V4074" s="4">
        <f t="shared" si="1260"/>
        <v>0.66988265853657858</v>
      </c>
      <c r="W4074" s="14">
        <f t="shared" si="1261"/>
        <v>667.02861353529215</v>
      </c>
      <c r="X4074" s="7">
        <f t="shared" si="1275"/>
        <v>56.078429939896992</v>
      </c>
      <c r="Y4074" s="4">
        <f t="shared" si="1276"/>
        <v>11.68548965740127</v>
      </c>
      <c r="Z4074" s="7">
        <f t="shared" si="1277"/>
        <v>16.868071475436359</v>
      </c>
      <c r="AA4074" s="14">
        <f t="shared" si="1278"/>
        <v>2.61552875926591</v>
      </c>
      <c r="AB4074" s="15">
        <v>5.1456923080000001</v>
      </c>
      <c r="AC4074" s="16">
        <f t="shared" si="1279"/>
        <v>3.8592692309999999</v>
      </c>
    </row>
    <row r="4075" spans="1:29" x14ac:dyDescent="0.25">
      <c r="A4075" s="1">
        <v>32313</v>
      </c>
      <c r="B4075" s="2">
        <v>0.66666666666666663</v>
      </c>
      <c r="C4075">
        <v>636</v>
      </c>
      <c r="D4075">
        <v>744</v>
      </c>
      <c r="E4075">
        <v>161</v>
      </c>
      <c r="F4075">
        <f t="shared" si="1262"/>
        <v>475</v>
      </c>
      <c r="G4075" s="8">
        <v>35</v>
      </c>
      <c r="H4075">
        <v>16</v>
      </c>
      <c r="I4075">
        <v>4072</v>
      </c>
      <c r="J4075">
        <f t="shared" si="1263"/>
        <v>170</v>
      </c>
      <c r="K4075" s="11">
        <f t="shared" si="1264"/>
        <v>1.5362733306016023</v>
      </c>
      <c r="L4075">
        <f t="shared" si="1265"/>
        <v>-1.0780701419978225</v>
      </c>
      <c r="M4075">
        <f t="shared" si="1266"/>
        <v>16.315365497633369</v>
      </c>
      <c r="N4075" s="8">
        <f t="shared" si="1267"/>
        <v>-1.1297600454099876</v>
      </c>
      <c r="O4075" s="8">
        <f t="shared" si="1268"/>
        <v>0.40897275441065017</v>
      </c>
      <c r="P4075" s="4">
        <f t="shared" si="1269"/>
        <v>0.55074450003140063</v>
      </c>
      <c r="Q4075" s="7">
        <f t="shared" si="1270"/>
        <v>0.58325594082579235</v>
      </c>
      <c r="R4075" s="4">
        <f t="shared" si="1271"/>
        <v>-1.4619150089181929</v>
      </c>
      <c r="S4075" s="4">
        <f t="shared" si="1272"/>
        <v>4.6035076625079858</v>
      </c>
      <c r="T4075" s="4">
        <f t="shared" si="1273"/>
        <v>1</v>
      </c>
      <c r="U4075" s="7">
        <f t="shared" si="1274"/>
        <v>-1.6796776446716002</v>
      </c>
      <c r="V4075" s="4">
        <f t="shared" si="1260"/>
        <v>0.47411155658264548</v>
      </c>
      <c r="W4075" s="14">
        <f t="shared" si="1261"/>
        <v>507.61127217541139</v>
      </c>
      <c r="X4075" s="7">
        <f t="shared" si="1275"/>
        <v>51.497366345700868</v>
      </c>
      <c r="Y4075" s="4">
        <f t="shared" si="1276"/>
        <v>9.963009745983527</v>
      </c>
      <c r="Z4075" s="7">
        <f t="shared" si="1277"/>
        <v>17.197065138517146</v>
      </c>
      <c r="AA4075" s="14">
        <f t="shared" si="1278"/>
        <v>2.0292483277564766</v>
      </c>
      <c r="AB4075" s="15">
        <v>5.8789230769999996</v>
      </c>
      <c r="AC4075" s="16">
        <f t="shared" si="1279"/>
        <v>4.4091923077499997</v>
      </c>
    </row>
    <row r="4076" spans="1:29" x14ac:dyDescent="0.25">
      <c r="A4076" s="1">
        <v>32313</v>
      </c>
      <c r="B4076" s="2">
        <v>0.70833333333333337</v>
      </c>
      <c r="C4076">
        <v>399</v>
      </c>
      <c r="D4076">
        <v>644</v>
      </c>
      <c r="E4076">
        <v>101</v>
      </c>
      <c r="F4076">
        <f t="shared" si="1262"/>
        <v>298</v>
      </c>
      <c r="G4076" s="8">
        <v>35</v>
      </c>
      <c r="H4076">
        <v>17</v>
      </c>
      <c r="I4076">
        <v>4073</v>
      </c>
      <c r="J4076">
        <f t="shared" si="1263"/>
        <v>170</v>
      </c>
      <c r="K4076" s="11">
        <f t="shared" si="1264"/>
        <v>1.5362733306016023</v>
      </c>
      <c r="L4076">
        <f t="shared" si="1265"/>
        <v>-1.0780701419978225</v>
      </c>
      <c r="M4076">
        <f t="shared" si="1266"/>
        <v>17.315365497633369</v>
      </c>
      <c r="N4076" s="8">
        <f t="shared" si="1267"/>
        <v>-1.3915594332091372</v>
      </c>
      <c r="O4076" s="8">
        <f t="shared" si="1268"/>
        <v>0.40897275441065017</v>
      </c>
      <c r="P4076" s="4">
        <f t="shared" si="1269"/>
        <v>0.36640564214208426</v>
      </c>
      <c r="Q4076" s="7">
        <f t="shared" si="1270"/>
        <v>0.37514305826342714</v>
      </c>
      <c r="R4076" s="4">
        <f t="shared" si="1271"/>
        <v>-1.3265137061367158</v>
      </c>
      <c r="S4076" s="4">
        <f t="shared" si="1272"/>
        <v>4.4681063597265087</v>
      </c>
      <c r="T4076" s="4">
        <f t="shared" si="1273"/>
        <v>1</v>
      </c>
      <c r="U4076" s="7">
        <f t="shared" si="1274"/>
        <v>-1.8150789474530773</v>
      </c>
      <c r="V4076" s="4">
        <f t="shared" si="1260"/>
        <v>0.25239520412785726</v>
      </c>
      <c r="W4076" s="14">
        <f t="shared" si="1261"/>
        <v>259.69841010349683</v>
      </c>
      <c r="X4076" s="7">
        <f t="shared" si="1275"/>
        <v>43.44019832836365</v>
      </c>
      <c r="Y4076" s="4">
        <f t="shared" si="1276"/>
        <v>6.9335145714647322</v>
      </c>
      <c r="Z4076" s="7">
        <f t="shared" si="1277"/>
        <v>17.775698716850236</v>
      </c>
      <c r="AA4076" s="14">
        <f t="shared" si="1278"/>
        <v>1.0731132925071623</v>
      </c>
      <c r="AB4076" s="15">
        <v>5.7295384619999998</v>
      </c>
      <c r="AC4076" s="16">
        <f t="shared" si="1279"/>
        <v>4.2971538464999997</v>
      </c>
    </row>
    <row r="4077" spans="1:29" x14ac:dyDescent="0.25">
      <c r="A4077" s="1">
        <v>32313</v>
      </c>
      <c r="B4077" s="2">
        <v>0.75</v>
      </c>
      <c r="C4077">
        <v>0</v>
      </c>
      <c r="D4077">
        <v>0</v>
      </c>
      <c r="E4077">
        <v>0</v>
      </c>
      <c r="F4077">
        <f t="shared" si="1262"/>
        <v>0</v>
      </c>
      <c r="G4077" s="8">
        <v>34.4</v>
      </c>
      <c r="H4077">
        <v>18</v>
      </c>
      <c r="I4077">
        <v>4074</v>
      </c>
      <c r="J4077">
        <f t="shared" si="1263"/>
        <v>170</v>
      </c>
      <c r="K4077" s="11">
        <f t="shared" si="1264"/>
        <v>1.5362733306016023</v>
      </c>
      <c r="L4077">
        <f t="shared" si="1265"/>
        <v>-1.0780701419978225</v>
      </c>
      <c r="M4077">
        <f t="shared" si="1266"/>
        <v>18.315365497633369</v>
      </c>
      <c r="N4077" s="8">
        <f t="shared" si="1267"/>
        <v>-1.6533588210082866</v>
      </c>
      <c r="O4077" s="8">
        <f t="shared" si="1268"/>
        <v>0.40897275441065017</v>
      </c>
      <c r="P4077" s="4">
        <f t="shared" si="1269"/>
        <v>0.17305783719181389</v>
      </c>
      <c r="Q4077" s="7">
        <f t="shared" si="1270"/>
        <v>0.17393350941210967</v>
      </c>
      <c r="R4077" s="4">
        <f t="shared" si="1271"/>
        <v>-1.190117376474326</v>
      </c>
      <c r="S4077" s="4">
        <f t="shared" si="1272"/>
        <v>4.3317100300641194</v>
      </c>
      <c r="T4077" s="4">
        <f t="shared" si="1273"/>
        <v>1</v>
      </c>
      <c r="U4077" s="7">
        <f t="shared" si="1274"/>
        <v>-1.9514752771154671</v>
      </c>
      <c r="V4077" s="4">
        <f t="shared" si="1260"/>
        <v>1.9843204188412511E-2</v>
      </c>
      <c r="W4077" s="14">
        <f t="shared" si="1261"/>
        <v>0</v>
      </c>
      <c r="X4077" s="7">
        <f t="shared" si="1275"/>
        <v>34.4</v>
      </c>
      <c r="Y4077" s="4">
        <f t="shared" si="1276"/>
        <v>3.5343999999999993</v>
      </c>
      <c r="Z4077" s="7">
        <f t="shared" si="1277"/>
        <v>18.424929599999999</v>
      </c>
      <c r="AA4077" s="14">
        <f t="shared" si="1278"/>
        <v>0</v>
      </c>
      <c r="AB4077" s="15">
        <v>5.7169999999999996</v>
      </c>
      <c r="AC4077" s="16">
        <f t="shared" si="1279"/>
        <v>4.28775</v>
      </c>
    </row>
    <row r="4078" spans="1:29" x14ac:dyDescent="0.25">
      <c r="A4078" s="1">
        <v>32313</v>
      </c>
      <c r="B4078" s="2">
        <v>0.79166666666666663</v>
      </c>
      <c r="C4078">
        <v>0</v>
      </c>
      <c r="D4078">
        <v>0</v>
      </c>
      <c r="E4078">
        <v>0</v>
      </c>
      <c r="F4078">
        <f t="shared" si="1262"/>
        <v>0</v>
      </c>
      <c r="G4078" s="8">
        <v>33.299999999999997</v>
      </c>
      <c r="H4078">
        <v>19</v>
      </c>
      <c r="I4078">
        <v>4075</v>
      </c>
      <c r="J4078">
        <f t="shared" si="1263"/>
        <v>170</v>
      </c>
      <c r="K4078" s="11">
        <f t="shared" si="1264"/>
        <v>1.5362733306016023</v>
      </c>
      <c r="L4078">
        <f t="shared" si="1265"/>
        <v>-1.0780701419978225</v>
      </c>
      <c r="M4078">
        <f t="shared" si="1266"/>
        <v>19.315365497633369</v>
      </c>
      <c r="N4078" s="8">
        <f t="shared" si="1267"/>
        <v>-1.9151582088074359</v>
      </c>
      <c r="O4078" s="8">
        <f t="shared" si="1268"/>
        <v>0.40897275441065017</v>
      </c>
      <c r="P4078" s="4">
        <f t="shared" si="1269"/>
        <v>0</v>
      </c>
      <c r="Q4078" s="7">
        <f t="shared" si="1270"/>
        <v>0</v>
      </c>
      <c r="R4078" s="4">
        <f t="shared" si="1271"/>
        <v>0</v>
      </c>
      <c r="S4078" s="4">
        <f t="shared" si="1272"/>
        <v>0</v>
      </c>
      <c r="T4078" s="4">
        <f t="shared" si="1273"/>
        <v>1</v>
      </c>
      <c r="U4078" s="7">
        <f t="shared" si="1274"/>
        <v>0</v>
      </c>
      <c r="V4078" s="4">
        <f t="shared" si="1260"/>
        <v>0.38268428076468186</v>
      </c>
      <c r="W4078" s="14">
        <f t="shared" si="1261"/>
        <v>0</v>
      </c>
      <c r="X4078" s="7">
        <f t="shared" si="1275"/>
        <v>33.299999999999997</v>
      </c>
      <c r="Y4078" s="4">
        <f t="shared" si="1276"/>
        <v>3.1207999999999991</v>
      </c>
      <c r="Z4078" s="7">
        <f t="shared" si="1277"/>
        <v>18.5039272</v>
      </c>
      <c r="AA4078" s="14">
        <f t="shared" si="1278"/>
        <v>0</v>
      </c>
      <c r="AB4078" s="15">
        <v>4.2136926150000003</v>
      </c>
      <c r="AC4078" s="16">
        <f t="shared" si="1279"/>
        <v>3.1602694612500004</v>
      </c>
    </row>
    <row r="4079" spans="1:29" x14ac:dyDescent="0.25">
      <c r="A4079" s="1">
        <v>32313</v>
      </c>
      <c r="B4079" s="2">
        <v>0.83333333333333337</v>
      </c>
      <c r="C4079">
        <v>0</v>
      </c>
      <c r="D4079">
        <v>0</v>
      </c>
      <c r="E4079">
        <v>0</v>
      </c>
      <c r="F4079">
        <f t="shared" si="1262"/>
        <v>0</v>
      </c>
      <c r="G4079" s="8">
        <v>32.200000000000003</v>
      </c>
      <c r="H4079">
        <v>20</v>
      </c>
      <c r="I4079">
        <v>4076</v>
      </c>
      <c r="J4079">
        <f t="shared" si="1263"/>
        <v>170</v>
      </c>
      <c r="K4079" s="11">
        <f t="shared" si="1264"/>
        <v>1.5362733306016023</v>
      </c>
      <c r="L4079">
        <f t="shared" si="1265"/>
        <v>-1.0780701419978225</v>
      </c>
      <c r="M4079">
        <f t="shared" si="1266"/>
        <v>20.315365497633369</v>
      </c>
      <c r="N4079" s="8">
        <f t="shared" si="1267"/>
        <v>-2.1769575966065853</v>
      </c>
      <c r="O4079" s="8">
        <f t="shared" si="1268"/>
        <v>0.40897275441065017</v>
      </c>
      <c r="P4079" s="4">
        <f t="shared" si="1269"/>
        <v>0</v>
      </c>
      <c r="Q4079" s="7">
        <f t="shared" si="1270"/>
        <v>0</v>
      </c>
      <c r="R4079" s="4">
        <f t="shared" si="1271"/>
        <v>0</v>
      </c>
      <c r="S4079" s="4">
        <f t="shared" si="1272"/>
        <v>0</v>
      </c>
      <c r="T4079" s="4">
        <f t="shared" si="1273"/>
        <v>1</v>
      </c>
      <c r="U4079" s="7">
        <f t="shared" si="1274"/>
        <v>0</v>
      </c>
      <c r="V4079" s="4">
        <f t="shared" si="1260"/>
        <v>0.38268428076468186</v>
      </c>
      <c r="W4079" s="14">
        <f t="shared" si="1261"/>
        <v>0</v>
      </c>
      <c r="X4079" s="7">
        <f t="shared" si="1275"/>
        <v>32.200000000000003</v>
      </c>
      <c r="Y4079" s="4">
        <f t="shared" si="1276"/>
        <v>2.7072000000000012</v>
      </c>
      <c r="Z4079" s="7">
        <f t="shared" si="1277"/>
        <v>18.582924800000001</v>
      </c>
      <c r="AA4079" s="14">
        <f t="shared" si="1278"/>
        <v>0</v>
      </c>
      <c r="AB4079" s="15">
        <v>3.1449230770000001</v>
      </c>
      <c r="AC4079" s="16">
        <f t="shared" si="1279"/>
        <v>2.3586923077500002</v>
      </c>
    </row>
    <row r="4080" spans="1:29" x14ac:dyDescent="0.25">
      <c r="A4080" s="1">
        <v>32313</v>
      </c>
      <c r="B4080" s="2">
        <v>0.875</v>
      </c>
      <c r="C4080">
        <v>0</v>
      </c>
      <c r="D4080">
        <v>0</v>
      </c>
      <c r="E4080">
        <v>0</v>
      </c>
      <c r="F4080">
        <f t="shared" si="1262"/>
        <v>0</v>
      </c>
      <c r="G4080" s="8">
        <v>31.7</v>
      </c>
      <c r="H4080">
        <v>21</v>
      </c>
      <c r="I4080">
        <v>4077</v>
      </c>
      <c r="J4080">
        <f t="shared" si="1263"/>
        <v>170</v>
      </c>
      <c r="K4080" s="11">
        <f t="shared" si="1264"/>
        <v>1.5362733306016023</v>
      </c>
      <c r="L4080">
        <f t="shared" si="1265"/>
        <v>-1.0780701419978225</v>
      </c>
      <c r="M4080">
        <f t="shared" si="1266"/>
        <v>21.315365497633369</v>
      </c>
      <c r="N4080" s="8">
        <f t="shared" si="1267"/>
        <v>-2.4387569844057349</v>
      </c>
      <c r="O4080" s="8">
        <f t="shared" si="1268"/>
        <v>0.40897275441065017</v>
      </c>
      <c r="P4080" s="4">
        <f t="shared" si="1269"/>
        <v>0</v>
      </c>
      <c r="Q4080" s="7">
        <f t="shared" si="1270"/>
        <v>0</v>
      </c>
      <c r="R4080" s="4">
        <f t="shared" si="1271"/>
        <v>0</v>
      </c>
      <c r="S4080" s="4">
        <f t="shared" si="1272"/>
        <v>0</v>
      </c>
      <c r="T4080" s="4">
        <f t="shared" si="1273"/>
        <v>1</v>
      </c>
      <c r="U4080" s="7">
        <f t="shared" si="1274"/>
        <v>0</v>
      </c>
      <c r="V4080" s="4">
        <f t="shared" si="1260"/>
        <v>0.38268428076468186</v>
      </c>
      <c r="W4080" s="14">
        <f t="shared" si="1261"/>
        <v>0</v>
      </c>
      <c r="X4080" s="7">
        <f t="shared" si="1275"/>
        <v>31.7</v>
      </c>
      <c r="Y4080" s="4">
        <f t="shared" si="1276"/>
        <v>2.5191999999999997</v>
      </c>
      <c r="Z4080" s="7">
        <f t="shared" si="1277"/>
        <v>18.6188328</v>
      </c>
      <c r="AA4080" s="14">
        <f t="shared" si="1278"/>
        <v>0</v>
      </c>
      <c r="AB4080" s="15">
        <v>2.342461385</v>
      </c>
      <c r="AC4080" s="16">
        <f t="shared" si="1279"/>
        <v>1.75684603875</v>
      </c>
    </row>
    <row r="4081" spans="1:29" x14ac:dyDescent="0.25">
      <c r="A4081" s="1">
        <v>32313</v>
      </c>
      <c r="B4081" s="2">
        <v>0.91666666666666663</v>
      </c>
      <c r="C4081">
        <v>0</v>
      </c>
      <c r="D4081">
        <v>0</v>
      </c>
      <c r="E4081">
        <v>0</v>
      </c>
      <c r="F4081">
        <f t="shared" si="1262"/>
        <v>0</v>
      </c>
      <c r="G4081" s="8">
        <v>30.6</v>
      </c>
      <c r="H4081">
        <v>22</v>
      </c>
      <c r="I4081">
        <v>4078</v>
      </c>
      <c r="J4081">
        <f t="shared" si="1263"/>
        <v>170</v>
      </c>
      <c r="K4081" s="11">
        <f t="shared" si="1264"/>
        <v>1.5362733306016023</v>
      </c>
      <c r="L4081">
        <f t="shared" si="1265"/>
        <v>-1.0780701419978225</v>
      </c>
      <c r="M4081">
        <f t="shared" si="1266"/>
        <v>22.315365497633369</v>
      </c>
      <c r="N4081" s="8">
        <f t="shared" si="1267"/>
        <v>-2.7005563722048844</v>
      </c>
      <c r="O4081" s="8">
        <f t="shared" si="1268"/>
        <v>0.40897275441065017</v>
      </c>
      <c r="P4081" s="4">
        <f t="shared" si="1269"/>
        <v>0</v>
      </c>
      <c r="Q4081" s="7">
        <f t="shared" si="1270"/>
        <v>0</v>
      </c>
      <c r="R4081" s="4">
        <f t="shared" si="1271"/>
        <v>0</v>
      </c>
      <c r="S4081" s="4">
        <f t="shared" si="1272"/>
        <v>0</v>
      </c>
      <c r="T4081" s="4">
        <f t="shared" si="1273"/>
        <v>1</v>
      </c>
      <c r="U4081" s="7">
        <f t="shared" si="1274"/>
        <v>0</v>
      </c>
      <c r="V4081" s="4">
        <f t="shared" si="1260"/>
        <v>0.38268428076468186</v>
      </c>
      <c r="W4081" s="14">
        <f t="shared" si="1261"/>
        <v>0</v>
      </c>
      <c r="X4081" s="7">
        <f t="shared" si="1275"/>
        <v>30.6</v>
      </c>
      <c r="Y4081" s="4">
        <f t="shared" si="1276"/>
        <v>2.1056000000000004</v>
      </c>
      <c r="Z4081" s="7">
        <f t="shared" si="1277"/>
        <v>18.697830400000001</v>
      </c>
      <c r="AA4081" s="14">
        <f t="shared" si="1278"/>
        <v>0</v>
      </c>
      <c r="AB4081" s="15">
        <v>3.0594615379999999</v>
      </c>
      <c r="AC4081" s="16">
        <f t="shared" si="1279"/>
        <v>2.2945961534999997</v>
      </c>
    </row>
    <row r="4082" spans="1:29" x14ac:dyDescent="0.25">
      <c r="A4082" s="1">
        <v>32313</v>
      </c>
      <c r="B4082" s="2">
        <v>0.95833333333333337</v>
      </c>
      <c r="C4082">
        <v>0</v>
      </c>
      <c r="D4082">
        <v>0</v>
      </c>
      <c r="E4082">
        <v>0</v>
      </c>
      <c r="F4082">
        <f t="shared" si="1262"/>
        <v>0</v>
      </c>
      <c r="G4082" s="8">
        <v>29.4</v>
      </c>
      <c r="H4082">
        <v>23</v>
      </c>
      <c r="I4082">
        <v>4079</v>
      </c>
      <c r="J4082">
        <f t="shared" si="1263"/>
        <v>170</v>
      </c>
      <c r="K4082" s="11">
        <f t="shared" si="1264"/>
        <v>1.5362733306016023</v>
      </c>
      <c r="L4082">
        <f t="shared" si="1265"/>
        <v>-1.0780701419978225</v>
      </c>
      <c r="M4082">
        <f t="shared" si="1266"/>
        <v>23.315365497633369</v>
      </c>
      <c r="N4082" s="8">
        <f t="shared" si="1267"/>
        <v>-2.9623557600040336</v>
      </c>
      <c r="O4082" s="8">
        <f t="shared" si="1268"/>
        <v>0.40897275441065017</v>
      </c>
      <c r="P4082" s="4">
        <f t="shared" si="1269"/>
        <v>0</v>
      </c>
      <c r="Q4082" s="7">
        <f t="shared" si="1270"/>
        <v>0</v>
      </c>
      <c r="R4082" s="4">
        <f t="shared" si="1271"/>
        <v>0</v>
      </c>
      <c r="S4082" s="4">
        <f t="shared" si="1272"/>
        <v>0</v>
      </c>
      <c r="T4082" s="4">
        <f t="shared" si="1273"/>
        <v>1</v>
      </c>
      <c r="U4082" s="7">
        <f t="shared" si="1274"/>
        <v>0</v>
      </c>
      <c r="V4082" s="4">
        <f t="shared" si="1260"/>
        <v>0.38268428076468186</v>
      </c>
      <c r="W4082" s="14">
        <f t="shared" si="1261"/>
        <v>0</v>
      </c>
      <c r="X4082" s="7">
        <f t="shared" si="1275"/>
        <v>29.4</v>
      </c>
      <c r="Y4082" s="4">
        <f t="shared" si="1276"/>
        <v>1.6543999999999994</v>
      </c>
      <c r="Z4082" s="7">
        <f t="shared" si="1277"/>
        <v>18.784009600000001</v>
      </c>
      <c r="AA4082" s="14">
        <f t="shared" si="1278"/>
        <v>0</v>
      </c>
      <c r="AB4082" s="15">
        <v>5.6216157689999999</v>
      </c>
      <c r="AC4082" s="16">
        <f t="shared" si="1279"/>
        <v>4.2162118267499995</v>
      </c>
    </row>
    <row r="4083" spans="1:29" x14ac:dyDescent="0.25">
      <c r="A4083" s="1">
        <v>32313</v>
      </c>
      <c r="B4083" s="3">
        <v>1</v>
      </c>
      <c r="C4083">
        <v>0</v>
      </c>
      <c r="D4083">
        <v>0</v>
      </c>
      <c r="E4083">
        <v>0</v>
      </c>
      <c r="F4083">
        <f t="shared" si="1262"/>
        <v>0</v>
      </c>
      <c r="G4083" s="8">
        <v>27.8</v>
      </c>
      <c r="H4083">
        <v>24</v>
      </c>
      <c r="I4083">
        <v>4080</v>
      </c>
      <c r="J4083">
        <f t="shared" si="1263"/>
        <v>170</v>
      </c>
      <c r="K4083" s="11">
        <f t="shared" si="1264"/>
        <v>1.5362733306016023</v>
      </c>
      <c r="L4083">
        <f t="shared" si="1265"/>
        <v>-1.0780701419978225</v>
      </c>
      <c r="M4083">
        <f t="shared" si="1266"/>
        <v>24.315365497633369</v>
      </c>
      <c r="N4083" s="8">
        <f t="shared" si="1267"/>
        <v>-3.2241551478031831</v>
      </c>
      <c r="O4083" s="8">
        <f t="shared" si="1268"/>
        <v>0.40897275441065017</v>
      </c>
      <c r="P4083" s="4">
        <f t="shared" si="1269"/>
        <v>0</v>
      </c>
      <c r="Q4083" s="7">
        <f t="shared" si="1270"/>
        <v>0</v>
      </c>
      <c r="R4083" s="4">
        <f t="shared" si="1271"/>
        <v>0</v>
      </c>
      <c r="S4083" s="4">
        <f t="shared" si="1272"/>
        <v>0</v>
      </c>
      <c r="T4083" s="4">
        <f t="shared" si="1273"/>
        <v>1</v>
      </c>
      <c r="U4083" s="7">
        <f t="shared" si="1274"/>
        <v>0</v>
      </c>
      <c r="V4083" s="4">
        <f t="shared" si="1260"/>
        <v>0.38268428076468186</v>
      </c>
      <c r="W4083" s="14">
        <f t="shared" si="1261"/>
        <v>0</v>
      </c>
      <c r="X4083" s="7">
        <f t="shared" si="1275"/>
        <v>27.8</v>
      </c>
      <c r="Y4083" s="4">
        <f t="shared" si="1276"/>
        <v>1.0528000000000002</v>
      </c>
      <c r="Z4083" s="7">
        <f t="shared" si="1277"/>
        <v>18.898915200000001</v>
      </c>
      <c r="AA4083" s="14">
        <f t="shared" si="1278"/>
        <v>0</v>
      </c>
      <c r="AB4083" s="15">
        <v>2.9047690770000001</v>
      </c>
      <c r="AC4083" s="16">
        <f t="shared" si="1279"/>
        <v>2.1785768077499998</v>
      </c>
    </row>
    <row r="4084" spans="1:29" x14ac:dyDescent="0.25">
      <c r="A4084" s="1">
        <v>32314</v>
      </c>
      <c r="B4084" s="2">
        <v>4.1666666666666664E-2</v>
      </c>
      <c r="C4084">
        <v>0</v>
      </c>
      <c r="D4084">
        <v>0</v>
      </c>
      <c r="E4084">
        <v>0</v>
      </c>
      <c r="F4084">
        <f t="shared" si="1262"/>
        <v>0</v>
      </c>
      <c r="G4084" s="8">
        <v>26.7</v>
      </c>
      <c r="H4084">
        <v>1</v>
      </c>
      <c r="I4084">
        <v>4081</v>
      </c>
      <c r="J4084">
        <f t="shared" si="1263"/>
        <v>171</v>
      </c>
      <c r="K4084" s="11">
        <f t="shared" si="1264"/>
        <v>1.5535348286982493</v>
      </c>
      <c r="L4084">
        <f t="shared" si="1265"/>
        <v>-1.2890748704478292</v>
      </c>
      <c r="M4084">
        <f t="shared" si="1266"/>
        <v>1.3118487521592028</v>
      </c>
      <c r="N4084" s="8">
        <f t="shared" si="1267"/>
        <v>2.7981514533894352</v>
      </c>
      <c r="O4084" s="8">
        <f t="shared" si="1268"/>
        <v>0.4091849621502287</v>
      </c>
      <c r="P4084" s="4">
        <f t="shared" si="1269"/>
        <v>0</v>
      </c>
      <c r="Q4084" s="7">
        <f t="shared" si="1270"/>
        <v>0</v>
      </c>
      <c r="R4084" s="4">
        <f t="shared" si="1271"/>
        <v>0</v>
      </c>
      <c r="S4084" s="4">
        <f t="shared" si="1272"/>
        <v>0</v>
      </c>
      <c r="T4084" s="4">
        <f t="shared" si="1273"/>
        <v>1</v>
      </c>
      <c r="U4084" s="7">
        <f t="shared" si="1274"/>
        <v>0</v>
      </c>
      <c r="V4084" s="4">
        <f t="shared" si="1260"/>
        <v>0.38268428076468186</v>
      </c>
      <c r="W4084" s="14">
        <f t="shared" si="1261"/>
        <v>0</v>
      </c>
      <c r="X4084" s="7">
        <f t="shared" si="1275"/>
        <v>26.7</v>
      </c>
      <c r="Y4084" s="4">
        <f t="shared" si="1276"/>
        <v>0.63919999999999977</v>
      </c>
      <c r="Z4084" s="7">
        <f t="shared" si="1277"/>
        <v>18.977912799999999</v>
      </c>
      <c r="AA4084" s="14">
        <f t="shared" si="1278"/>
        <v>0</v>
      </c>
      <c r="AB4084" s="15">
        <v>1.3304616149999999</v>
      </c>
      <c r="AC4084" s="16">
        <f t="shared" si="1279"/>
        <v>0.99784621124999995</v>
      </c>
    </row>
    <row r="4085" spans="1:29" x14ac:dyDescent="0.25">
      <c r="A4085" s="1">
        <v>32314</v>
      </c>
      <c r="B4085" s="2">
        <v>8.3333333333333329E-2</v>
      </c>
      <c r="C4085">
        <v>0</v>
      </c>
      <c r="D4085">
        <v>0</v>
      </c>
      <c r="E4085">
        <v>0</v>
      </c>
      <c r="F4085">
        <f t="shared" si="1262"/>
        <v>0</v>
      </c>
      <c r="G4085" s="8">
        <v>26.7</v>
      </c>
      <c r="H4085">
        <v>2</v>
      </c>
      <c r="I4085">
        <v>4082</v>
      </c>
      <c r="J4085">
        <f t="shared" si="1263"/>
        <v>171</v>
      </c>
      <c r="K4085" s="11">
        <f t="shared" si="1264"/>
        <v>1.5535348286982493</v>
      </c>
      <c r="L4085">
        <f t="shared" si="1265"/>
        <v>-1.2890748704478292</v>
      </c>
      <c r="M4085">
        <f t="shared" si="1266"/>
        <v>2.3118487521592028</v>
      </c>
      <c r="N4085" s="8">
        <f t="shared" si="1267"/>
        <v>2.536352065590286</v>
      </c>
      <c r="O4085" s="8">
        <f t="shared" si="1268"/>
        <v>0.4091849621502287</v>
      </c>
      <c r="P4085" s="4">
        <f t="shared" si="1269"/>
        <v>0</v>
      </c>
      <c r="Q4085" s="7">
        <f t="shared" si="1270"/>
        <v>0</v>
      </c>
      <c r="R4085" s="4">
        <f t="shared" si="1271"/>
        <v>0</v>
      </c>
      <c r="S4085" s="4">
        <f t="shared" si="1272"/>
        <v>0</v>
      </c>
      <c r="T4085" s="4">
        <f t="shared" si="1273"/>
        <v>1</v>
      </c>
      <c r="U4085" s="7">
        <f t="shared" si="1274"/>
        <v>0</v>
      </c>
      <c r="V4085" s="4">
        <f t="shared" si="1260"/>
        <v>0.38268428076468186</v>
      </c>
      <c r="W4085" s="14">
        <f t="shared" si="1261"/>
        <v>0</v>
      </c>
      <c r="X4085" s="7">
        <f t="shared" si="1275"/>
        <v>26.7</v>
      </c>
      <c r="Y4085" s="4">
        <f t="shared" si="1276"/>
        <v>0.63919999999999977</v>
      </c>
      <c r="Z4085" s="7">
        <f t="shared" si="1277"/>
        <v>18.977912799999999</v>
      </c>
      <c r="AA4085" s="14">
        <f t="shared" si="1278"/>
        <v>0</v>
      </c>
      <c r="AB4085" s="15">
        <v>1.8206923079999999</v>
      </c>
      <c r="AC4085" s="16">
        <f t="shared" si="1279"/>
        <v>1.3655192309999999</v>
      </c>
    </row>
    <row r="4086" spans="1:29" x14ac:dyDescent="0.25">
      <c r="A4086" s="1">
        <v>32314</v>
      </c>
      <c r="B4086" s="2">
        <v>0.125</v>
      </c>
      <c r="C4086">
        <v>0</v>
      </c>
      <c r="D4086">
        <v>0</v>
      </c>
      <c r="E4086">
        <v>0</v>
      </c>
      <c r="F4086">
        <f t="shared" si="1262"/>
        <v>0</v>
      </c>
      <c r="G4086" s="8">
        <v>25.6</v>
      </c>
      <c r="H4086">
        <v>3</v>
      </c>
      <c r="I4086">
        <v>4083</v>
      </c>
      <c r="J4086">
        <f t="shared" si="1263"/>
        <v>171</v>
      </c>
      <c r="K4086" s="11">
        <f t="shared" si="1264"/>
        <v>1.5535348286982493</v>
      </c>
      <c r="L4086">
        <f t="shared" si="1265"/>
        <v>-1.2890748704478292</v>
      </c>
      <c r="M4086">
        <f t="shared" si="1266"/>
        <v>3.3118487521592028</v>
      </c>
      <c r="N4086" s="8">
        <f t="shared" si="1267"/>
        <v>2.2745526777911365</v>
      </c>
      <c r="O4086" s="8">
        <f t="shared" si="1268"/>
        <v>0.4091849621502287</v>
      </c>
      <c r="P4086" s="4">
        <f t="shared" si="1269"/>
        <v>0</v>
      </c>
      <c r="Q4086" s="7">
        <f t="shared" si="1270"/>
        <v>0</v>
      </c>
      <c r="R4086" s="4">
        <f t="shared" si="1271"/>
        <v>0</v>
      </c>
      <c r="S4086" s="4">
        <f t="shared" si="1272"/>
        <v>0</v>
      </c>
      <c r="T4086" s="4">
        <f t="shared" si="1273"/>
        <v>1</v>
      </c>
      <c r="U4086" s="7">
        <f t="shared" si="1274"/>
        <v>0</v>
      </c>
      <c r="V4086" s="4">
        <f t="shared" si="1260"/>
        <v>0.38268428076468186</v>
      </c>
      <c r="W4086" s="14">
        <f t="shared" si="1261"/>
        <v>0</v>
      </c>
      <c r="X4086" s="7">
        <f t="shared" si="1275"/>
        <v>25.6</v>
      </c>
      <c r="Y4086" s="4">
        <f t="shared" si="1276"/>
        <v>0.22560000000000052</v>
      </c>
      <c r="Z4086" s="7">
        <f t="shared" si="1277"/>
        <v>19.0569104</v>
      </c>
      <c r="AA4086" s="14">
        <f t="shared" si="1278"/>
        <v>0</v>
      </c>
      <c r="AB4086" s="15">
        <v>1.8819230769999999</v>
      </c>
      <c r="AC4086" s="16">
        <f t="shared" si="1279"/>
        <v>1.41144230775</v>
      </c>
    </row>
    <row r="4087" spans="1:29" x14ac:dyDescent="0.25">
      <c r="A4087" s="1">
        <v>32314</v>
      </c>
      <c r="B4087" s="2">
        <v>0.16666666666666666</v>
      </c>
      <c r="C4087">
        <v>0</v>
      </c>
      <c r="D4087">
        <v>0</v>
      </c>
      <c r="E4087">
        <v>0</v>
      </c>
      <c r="F4087">
        <f t="shared" si="1262"/>
        <v>0</v>
      </c>
      <c r="G4087" s="8">
        <v>25</v>
      </c>
      <c r="H4087">
        <v>4</v>
      </c>
      <c r="I4087">
        <v>4084</v>
      </c>
      <c r="J4087">
        <f t="shared" si="1263"/>
        <v>171</v>
      </c>
      <c r="K4087" s="11">
        <f t="shared" si="1264"/>
        <v>1.5535348286982493</v>
      </c>
      <c r="L4087">
        <f t="shared" si="1265"/>
        <v>-1.2890748704478292</v>
      </c>
      <c r="M4087">
        <f t="shared" si="1266"/>
        <v>4.3118487521592028</v>
      </c>
      <c r="N4087" s="8">
        <f t="shared" si="1267"/>
        <v>2.0127532899919873</v>
      </c>
      <c r="O4087" s="8">
        <f t="shared" si="1268"/>
        <v>0.4091849621502287</v>
      </c>
      <c r="P4087" s="4">
        <f t="shared" si="1269"/>
        <v>0</v>
      </c>
      <c r="Q4087" s="7">
        <f t="shared" si="1270"/>
        <v>0</v>
      </c>
      <c r="R4087" s="4">
        <f t="shared" si="1271"/>
        <v>0</v>
      </c>
      <c r="S4087" s="4">
        <f t="shared" si="1272"/>
        <v>0</v>
      </c>
      <c r="T4087" s="4">
        <f t="shared" si="1273"/>
        <v>1</v>
      </c>
      <c r="U4087" s="7">
        <f t="shared" si="1274"/>
        <v>0</v>
      </c>
      <c r="V4087" s="4">
        <f t="shared" si="1260"/>
        <v>0.38268428076468186</v>
      </c>
      <c r="W4087" s="14">
        <f t="shared" si="1261"/>
        <v>0</v>
      </c>
      <c r="X4087" s="7">
        <f t="shared" si="1275"/>
        <v>25</v>
      </c>
      <c r="Y4087" s="4">
        <f t="shared" si="1276"/>
        <v>0</v>
      </c>
      <c r="Z4087" s="7">
        <f t="shared" si="1277"/>
        <v>19.100000000000001</v>
      </c>
      <c r="AA4087" s="14">
        <f t="shared" si="1278"/>
        <v>0</v>
      </c>
      <c r="AB4087" s="15">
        <v>1.8612307690000001</v>
      </c>
      <c r="AC4087" s="16">
        <f t="shared" si="1279"/>
        <v>1.3959230767499999</v>
      </c>
    </row>
    <row r="4088" spans="1:29" x14ac:dyDescent="0.25">
      <c r="A4088" s="1">
        <v>32314</v>
      </c>
      <c r="B4088" s="2">
        <v>0.20833333333333334</v>
      </c>
      <c r="C4088">
        <v>12</v>
      </c>
      <c r="D4088">
        <v>98</v>
      </c>
      <c r="E4088">
        <v>2</v>
      </c>
      <c r="F4088">
        <f t="shared" si="1262"/>
        <v>10</v>
      </c>
      <c r="G4088" s="8">
        <v>24.4</v>
      </c>
      <c r="H4088">
        <v>5</v>
      </c>
      <c r="I4088">
        <v>4085</v>
      </c>
      <c r="J4088">
        <f t="shared" si="1263"/>
        <v>171</v>
      </c>
      <c r="K4088" s="11">
        <f t="shared" si="1264"/>
        <v>1.5535348286982493</v>
      </c>
      <c r="L4088">
        <f t="shared" si="1265"/>
        <v>-1.2890748704478292</v>
      </c>
      <c r="M4088">
        <f t="shared" si="1266"/>
        <v>5.3118487521592028</v>
      </c>
      <c r="N4088" s="8">
        <f t="shared" si="1267"/>
        <v>1.7509539021928378</v>
      </c>
      <c r="O4088" s="8">
        <f t="shared" si="1268"/>
        <v>0.4091849621502287</v>
      </c>
      <c r="P4088" s="4">
        <f t="shared" si="1269"/>
        <v>0.10146859085381807</v>
      </c>
      <c r="Q4088" s="7">
        <f t="shared" si="1270"/>
        <v>0.10164352053311358</v>
      </c>
      <c r="R4088" s="4">
        <f t="shared" si="1271"/>
        <v>1.1367694106953898</v>
      </c>
      <c r="S4088" s="4">
        <f t="shared" si="1272"/>
        <v>2.0048232428944033</v>
      </c>
      <c r="T4088" s="4">
        <f t="shared" si="1273"/>
        <v>1</v>
      </c>
      <c r="U4088" s="7">
        <f t="shared" si="1274"/>
        <v>2.0048232428944033</v>
      </c>
      <c r="V4088" s="4">
        <f t="shared" si="1260"/>
        <v>0</v>
      </c>
      <c r="W4088" s="14">
        <f t="shared" si="1261"/>
        <v>1.9238791810922131</v>
      </c>
      <c r="X4088" s="7">
        <f t="shared" si="1275"/>
        <v>24.462526073385497</v>
      </c>
      <c r="Y4088" s="4">
        <f t="shared" si="1276"/>
        <v>-0.20209019640705303</v>
      </c>
      <c r="Z4088" s="7">
        <f t="shared" si="1277"/>
        <v>19.138599227513748</v>
      </c>
      <c r="AA4088" s="14">
        <f t="shared" si="1278"/>
        <v>8.5592861562471482E-3</v>
      </c>
      <c r="AB4088" s="15">
        <v>0.524384615</v>
      </c>
      <c r="AC4088" s="16">
        <f t="shared" si="1279"/>
        <v>0.39328846125</v>
      </c>
    </row>
    <row r="4089" spans="1:29" x14ac:dyDescent="0.25">
      <c r="A4089" s="1">
        <v>32314</v>
      </c>
      <c r="B4089" s="2">
        <v>0.25</v>
      </c>
      <c r="C4089">
        <v>111</v>
      </c>
      <c r="D4089">
        <v>379</v>
      </c>
      <c r="E4089">
        <v>36</v>
      </c>
      <c r="F4089">
        <f t="shared" si="1262"/>
        <v>75</v>
      </c>
      <c r="G4089" s="8">
        <v>26.7</v>
      </c>
      <c r="H4089">
        <v>6</v>
      </c>
      <c r="I4089">
        <v>4086</v>
      </c>
      <c r="J4089">
        <f t="shared" si="1263"/>
        <v>171</v>
      </c>
      <c r="K4089" s="11">
        <f t="shared" si="1264"/>
        <v>1.5535348286982493</v>
      </c>
      <c r="L4089">
        <f t="shared" si="1265"/>
        <v>-1.2890748704478292</v>
      </c>
      <c r="M4089">
        <f t="shared" si="1266"/>
        <v>6.3118487521592028</v>
      </c>
      <c r="N4089" s="8">
        <f t="shared" si="1267"/>
        <v>1.4891545143936886</v>
      </c>
      <c r="O4089" s="8">
        <f t="shared" si="1268"/>
        <v>0.4091849621502287</v>
      </c>
      <c r="P4089" s="4">
        <f t="shared" si="1269"/>
        <v>0.29478991621778061</v>
      </c>
      <c r="Q4089" s="7">
        <f t="shared" si="1270"/>
        <v>0.29923565759429399</v>
      </c>
      <c r="R4089" s="4">
        <f t="shared" si="1271"/>
        <v>1.2761769575441191</v>
      </c>
      <c r="S4089" s="4">
        <f t="shared" si="1272"/>
        <v>1.865415696045674</v>
      </c>
      <c r="T4089" s="4">
        <f t="shared" si="1273"/>
        <v>1</v>
      </c>
      <c r="U4089" s="7">
        <f t="shared" si="1274"/>
        <v>1.865415696045674</v>
      </c>
      <c r="V4089" s="4">
        <f t="shared" si="1260"/>
        <v>0.16616611132575343</v>
      </c>
      <c r="W4089" s="14">
        <f t="shared" si="1261"/>
        <v>97.606781452120387</v>
      </c>
      <c r="X4089" s="7">
        <f t="shared" si="1275"/>
        <v>29.872220397193914</v>
      </c>
      <c r="Y4089" s="4">
        <f t="shared" si="1276"/>
        <v>1.8319548693449115</v>
      </c>
      <c r="Z4089" s="7">
        <f t="shared" si="1277"/>
        <v>18.750096619955123</v>
      </c>
      <c r="AA4089" s="14">
        <f t="shared" si="1278"/>
        <v>0.42543489154324859</v>
      </c>
      <c r="AB4089" s="15">
        <v>1.579615462</v>
      </c>
      <c r="AC4089" s="16">
        <f t="shared" si="1279"/>
        <v>1.1847115965000001</v>
      </c>
    </row>
    <row r="4090" spans="1:29" x14ac:dyDescent="0.25">
      <c r="A4090" s="1">
        <v>32314</v>
      </c>
      <c r="B4090" s="2">
        <v>0.29166666666666669</v>
      </c>
      <c r="C4090">
        <v>318</v>
      </c>
      <c r="D4090">
        <v>677</v>
      </c>
      <c r="E4090">
        <v>55</v>
      </c>
      <c r="F4090">
        <f t="shared" si="1262"/>
        <v>263</v>
      </c>
      <c r="G4090" s="8">
        <v>30</v>
      </c>
      <c r="H4090">
        <v>7</v>
      </c>
      <c r="I4090">
        <v>4087</v>
      </c>
      <c r="J4090">
        <f t="shared" si="1263"/>
        <v>171</v>
      </c>
      <c r="K4090" s="11">
        <f t="shared" si="1264"/>
        <v>1.5535348286982493</v>
      </c>
      <c r="L4090">
        <f t="shared" si="1265"/>
        <v>-1.2890748704478292</v>
      </c>
      <c r="M4090">
        <f t="shared" si="1266"/>
        <v>7.3118487521592028</v>
      </c>
      <c r="N4090" s="8">
        <f t="shared" si="1267"/>
        <v>1.227355126594539</v>
      </c>
      <c r="O4090" s="8">
        <f t="shared" si="1268"/>
        <v>0.4091849621502287</v>
      </c>
      <c r="P4090" s="4">
        <f t="shared" si="1269"/>
        <v>0.48399060240176572</v>
      </c>
      <c r="Q4090" s="7">
        <f t="shared" si="1270"/>
        <v>0.50520929846709783</v>
      </c>
      <c r="R4090" s="4">
        <f t="shared" si="1271"/>
        <v>1.410594339575481</v>
      </c>
      <c r="S4090" s="4">
        <f t="shared" si="1272"/>
        <v>1.7309983140143121</v>
      </c>
      <c r="T4090" s="4">
        <f t="shared" si="1273"/>
        <v>1</v>
      </c>
      <c r="U4090" s="7">
        <f t="shared" si="1274"/>
        <v>1.7309983140143121</v>
      </c>
      <c r="V4090" s="4">
        <f t="shared" si="1260"/>
        <v>0.39373010137631381</v>
      </c>
      <c r="W4090" s="14">
        <f t="shared" si="1261"/>
        <v>319.4619561118003</v>
      </c>
      <c r="X4090" s="7">
        <f t="shared" si="1275"/>
        <v>40.38251357363351</v>
      </c>
      <c r="Y4090" s="4">
        <f t="shared" si="1276"/>
        <v>5.7838251036861994</v>
      </c>
      <c r="Z4090" s="7">
        <f t="shared" si="1277"/>
        <v>17.995289405195937</v>
      </c>
      <c r="AA4090" s="14">
        <f t="shared" si="1278"/>
        <v>1.3363726687208068</v>
      </c>
      <c r="AB4090" s="15">
        <v>0.98499999999999999</v>
      </c>
      <c r="AC4090" s="16">
        <f t="shared" si="1279"/>
        <v>0.73875000000000002</v>
      </c>
    </row>
    <row r="4091" spans="1:29" x14ac:dyDescent="0.25">
      <c r="A4091" s="1">
        <v>32314</v>
      </c>
      <c r="B4091" s="2">
        <v>0.33333333333333331</v>
      </c>
      <c r="C4091">
        <v>330</v>
      </c>
      <c r="D4091">
        <v>323</v>
      </c>
      <c r="E4091">
        <v>145</v>
      </c>
      <c r="F4091">
        <f t="shared" si="1262"/>
        <v>185</v>
      </c>
      <c r="G4091" s="8">
        <v>31.7</v>
      </c>
      <c r="H4091">
        <v>8</v>
      </c>
      <c r="I4091">
        <v>4088</v>
      </c>
      <c r="J4091">
        <f t="shared" si="1263"/>
        <v>171</v>
      </c>
      <c r="K4091" s="11">
        <f t="shared" si="1264"/>
        <v>1.5535348286982493</v>
      </c>
      <c r="L4091">
        <f t="shared" si="1265"/>
        <v>-1.2890748704478292</v>
      </c>
      <c r="M4091">
        <f t="shared" si="1266"/>
        <v>8.3118487521592037</v>
      </c>
      <c r="N4091" s="8">
        <f t="shared" si="1267"/>
        <v>0.96555573879538947</v>
      </c>
      <c r="O4091" s="8">
        <f t="shared" si="1268"/>
        <v>0.4091849621502287</v>
      </c>
      <c r="P4091" s="4">
        <f t="shared" si="1269"/>
        <v>0.65617693531125176</v>
      </c>
      <c r="Q4091" s="7">
        <f t="shared" si="1270"/>
        <v>0.71574123133507794</v>
      </c>
      <c r="R4091" s="4">
        <f t="shared" si="1271"/>
        <v>1.5521012178329652</v>
      </c>
      <c r="S4091" s="4">
        <f t="shared" si="1272"/>
        <v>1.5894914357568279</v>
      </c>
      <c r="T4091" s="4">
        <f t="shared" si="1273"/>
        <v>1</v>
      </c>
      <c r="U4091" s="7">
        <f t="shared" si="1274"/>
        <v>1.5894914357568279</v>
      </c>
      <c r="V4091" s="4">
        <f t="shared" si="1260"/>
        <v>0.60082982040668353</v>
      </c>
      <c r="W4091" s="14">
        <f t="shared" si="1261"/>
        <v>333.54927262054423</v>
      </c>
      <c r="X4091" s="7">
        <f t="shared" si="1275"/>
        <v>42.540351360167691</v>
      </c>
      <c r="Y4091" s="4">
        <f t="shared" si="1276"/>
        <v>6.5951721114230519</v>
      </c>
      <c r="Z4091" s="7">
        <f t="shared" si="1277"/>
        <v>17.840322126718196</v>
      </c>
      <c r="AA4091" s="14">
        <f t="shared" si="1278"/>
        <v>1.383286990625799</v>
      </c>
      <c r="AB4091" s="15">
        <v>0.68361538499999996</v>
      </c>
      <c r="AC4091" s="16">
        <f t="shared" si="1279"/>
        <v>0.51271153874999997</v>
      </c>
    </row>
    <row r="4092" spans="1:29" x14ac:dyDescent="0.25">
      <c r="A4092" s="1">
        <v>32314</v>
      </c>
      <c r="B4092" s="2">
        <v>0.375</v>
      </c>
      <c r="C4092">
        <v>554</v>
      </c>
      <c r="D4092">
        <v>376</v>
      </c>
      <c r="E4092">
        <v>280</v>
      </c>
      <c r="F4092">
        <f t="shared" si="1262"/>
        <v>274</v>
      </c>
      <c r="G4092" s="8">
        <v>33.299999999999997</v>
      </c>
      <c r="H4092">
        <v>9</v>
      </c>
      <c r="I4092">
        <v>4089</v>
      </c>
      <c r="J4092">
        <f t="shared" si="1263"/>
        <v>171</v>
      </c>
      <c r="K4092" s="11">
        <f t="shared" si="1264"/>
        <v>1.5535348286982493</v>
      </c>
      <c r="L4092">
        <f t="shared" si="1265"/>
        <v>-1.2890748704478292</v>
      </c>
      <c r="M4092">
        <f t="shared" si="1266"/>
        <v>9.3118487521592037</v>
      </c>
      <c r="N4092" s="8">
        <f t="shared" si="1267"/>
        <v>0.70375635099624001</v>
      </c>
      <c r="O4092" s="8">
        <f t="shared" si="1268"/>
        <v>0.4091849621502287</v>
      </c>
      <c r="P4092" s="4">
        <f t="shared" si="1269"/>
        <v>0.79961470090982656</v>
      </c>
      <c r="Q4092" s="7">
        <f t="shared" si="1270"/>
        <v>0.92665332748952112</v>
      </c>
      <c r="R4092" s="4">
        <f t="shared" si="1271"/>
        <v>1.4196411858636644</v>
      </c>
      <c r="S4092" s="4">
        <f t="shared" si="1272"/>
        <v>1.4196411858636644</v>
      </c>
      <c r="T4092" s="4">
        <f t="shared" si="1273"/>
        <v>0</v>
      </c>
      <c r="U4092" s="7">
        <f t="shared" si="1274"/>
        <v>1.4196411858636644</v>
      </c>
      <c r="V4092" s="4">
        <f t="shared" si="1260"/>
        <v>0.7733517648134155</v>
      </c>
      <c r="W4092" s="14">
        <f t="shared" si="1261"/>
        <v>560.12334892275408</v>
      </c>
      <c r="X4092" s="7">
        <f t="shared" si="1275"/>
        <v>51.50400883998951</v>
      </c>
      <c r="Y4092" s="4">
        <f t="shared" si="1276"/>
        <v>9.9655073238360554</v>
      </c>
      <c r="Z4092" s="7">
        <f t="shared" si="1277"/>
        <v>17.196588101147313</v>
      </c>
      <c r="AA4092" s="14">
        <f t="shared" si="1278"/>
        <v>2.239110717101235</v>
      </c>
      <c r="AB4092" s="15">
        <v>2.427076923</v>
      </c>
      <c r="AC4092" s="16">
        <f t="shared" si="1279"/>
        <v>1.8203076922500001</v>
      </c>
    </row>
    <row r="4093" spans="1:29" x14ac:dyDescent="0.25">
      <c r="A4093" s="1">
        <v>32314</v>
      </c>
      <c r="B4093" s="2">
        <v>0.41666666666666669</v>
      </c>
      <c r="C4093">
        <v>646</v>
      </c>
      <c r="D4093">
        <v>383</v>
      </c>
      <c r="E4093">
        <v>318</v>
      </c>
      <c r="F4093">
        <f t="shared" si="1262"/>
        <v>328</v>
      </c>
      <c r="G4093" s="8">
        <v>33.9</v>
      </c>
      <c r="H4093">
        <v>10</v>
      </c>
      <c r="I4093">
        <v>4090</v>
      </c>
      <c r="J4093">
        <f t="shared" si="1263"/>
        <v>171</v>
      </c>
      <c r="K4093" s="11">
        <f t="shared" si="1264"/>
        <v>1.5535348286982493</v>
      </c>
      <c r="L4093">
        <f t="shared" si="1265"/>
        <v>-1.2890748704478292</v>
      </c>
      <c r="M4093">
        <f t="shared" si="1266"/>
        <v>10.311848752159204</v>
      </c>
      <c r="N4093" s="8">
        <f t="shared" si="1267"/>
        <v>0.4419569631970906</v>
      </c>
      <c r="O4093" s="8">
        <f t="shared" si="1268"/>
        <v>0.4091849621502287</v>
      </c>
      <c r="P4093" s="4">
        <f t="shared" si="1269"/>
        <v>0.90452885251406256</v>
      </c>
      <c r="Q4093" s="7">
        <f t="shared" si="1270"/>
        <v>1.130273512910636</v>
      </c>
      <c r="R4093" s="4">
        <f t="shared" si="1271"/>
        <v>1.168681806595008</v>
      </c>
      <c r="S4093" s="4">
        <f t="shared" si="1272"/>
        <v>1.168681806595008</v>
      </c>
      <c r="T4093" s="4">
        <f t="shared" si="1273"/>
        <v>0</v>
      </c>
      <c r="U4093" s="7">
        <f t="shared" si="1274"/>
        <v>1.168681806595008</v>
      </c>
      <c r="V4093" s="4">
        <f t="shared" si="1260"/>
        <v>0.89953884919117966</v>
      </c>
      <c r="W4093" s="14">
        <f t="shared" si="1261"/>
        <v>650.42016903388367</v>
      </c>
      <c r="X4093" s="7">
        <f t="shared" si="1275"/>
        <v>55.038655493601219</v>
      </c>
      <c r="Y4093" s="4">
        <f t="shared" si="1276"/>
        <v>11.294534465594058</v>
      </c>
      <c r="Z4093" s="7">
        <f t="shared" si="1277"/>
        <v>16.942743917071535</v>
      </c>
      <c r="AA4093" s="14">
        <f t="shared" si="1278"/>
        <v>2.5616945805880236</v>
      </c>
      <c r="AB4093" s="15">
        <v>3.0567692310000001</v>
      </c>
      <c r="AC4093" s="16">
        <f t="shared" si="1279"/>
        <v>2.29257692325</v>
      </c>
    </row>
    <row r="4094" spans="1:29" x14ac:dyDescent="0.25">
      <c r="A4094" s="1">
        <v>32314</v>
      </c>
      <c r="B4094" s="2">
        <v>0.45833333333333331</v>
      </c>
      <c r="C4094">
        <v>965</v>
      </c>
      <c r="D4094">
        <v>759</v>
      </c>
      <c r="E4094">
        <v>251</v>
      </c>
      <c r="F4094">
        <f t="shared" si="1262"/>
        <v>714</v>
      </c>
      <c r="G4094" s="8">
        <v>37.200000000000003</v>
      </c>
      <c r="H4094">
        <v>11</v>
      </c>
      <c r="I4094">
        <v>4091</v>
      </c>
      <c r="J4094">
        <f t="shared" si="1263"/>
        <v>171</v>
      </c>
      <c r="K4094" s="11">
        <f t="shared" si="1264"/>
        <v>1.5535348286982493</v>
      </c>
      <c r="L4094">
        <f t="shared" si="1265"/>
        <v>-1.2890748704478292</v>
      </c>
      <c r="M4094">
        <f t="shared" si="1266"/>
        <v>11.311848752159204</v>
      </c>
      <c r="N4094" s="8">
        <f t="shared" si="1267"/>
        <v>0.18015757539794122</v>
      </c>
      <c r="O4094" s="8">
        <f t="shared" si="1268"/>
        <v>0.4091849621502287</v>
      </c>
      <c r="P4094" s="4">
        <f t="shared" si="1269"/>
        <v>0.96376966407096432</v>
      </c>
      <c r="Q4094" s="7">
        <f t="shared" si="1270"/>
        <v>1.3007917068496206</v>
      </c>
      <c r="R4094" s="4">
        <f t="shared" si="1271"/>
        <v>0.6640488072081645</v>
      </c>
      <c r="S4094" s="4">
        <f t="shared" si="1272"/>
        <v>0.6640488072081645</v>
      </c>
      <c r="T4094" s="4">
        <f t="shared" si="1273"/>
        <v>0</v>
      </c>
      <c r="U4094" s="7">
        <f t="shared" si="1274"/>
        <v>0.6640488072081645</v>
      </c>
      <c r="V4094" s="4">
        <f t="shared" si="1260"/>
        <v>0.97079163227364929</v>
      </c>
      <c r="W4094" s="14">
        <f t="shared" si="1261"/>
        <v>978.27768612277248</v>
      </c>
      <c r="X4094" s="7">
        <f t="shared" si="1275"/>
        <v>68.994024798990111</v>
      </c>
      <c r="Y4094" s="4">
        <f t="shared" si="1276"/>
        <v>16.541753324420281</v>
      </c>
      <c r="Z4094" s="7">
        <f t="shared" si="1277"/>
        <v>15.940525115035726</v>
      </c>
      <c r="AA4094" s="14">
        <f t="shared" si="1278"/>
        <v>3.6250531157868453</v>
      </c>
      <c r="AB4094" s="15">
        <v>4.4233076919999998</v>
      </c>
      <c r="AC4094" s="16">
        <f t="shared" si="1279"/>
        <v>3.3174807689999999</v>
      </c>
    </row>
    <row r="4095" spans="1:29" x14ac:dyDescent="0.25">
      <c r="A4095" s="1">
        <v>32314</v>
      </c>
      <c r="B4095" s="2">
        <v>0.5</v>
      </c>
      <c r="C4095">
        <v>661</v>
      </c>
      <c r="D4095">
        <v>354</v>
      </c>
      <c r="E4095">
        <v>316</v>
      </c>
      <c r="F4095">
        <f t="shared" si="1262"/>
        <v>345</v>
      </c>
      <c r="G4095" s="8">
        <v>37.200000000000003</v>
      </c>
      <c r="H4095">
        <v>12</v>
      </c>
      <c r="I4095">
        <v>4092</v>
      </c>
      <c r="J4095">
        <f t="shared" si="1263"/>
        <v>171</v>
      </c>
      <c r="K4095" s="11">
        <f t="shared" si="1264"/>
        <v>1.5535348286982493</v>
      </c>
      <c r="L4095">
        <f t="shared" si="1265"/>
        <v>-1.2890748704478292</v>
      </c>
      <c r="M4095">
        <f t="shared" si="1266"/>
        <v>12.311848752159204</v>
      </c>
      <c r="N4095" s="8">
        <f t="shared" si="1267"/>
        <v>-8.16418124012082E-2</v>
      </c>
      <c r="O4095" s="8">
        <f t="shared" si="1268"/>
        <v>0.4091849621502287</v>
      </c>
      <c r="P4095" s="4">
        <f t="shared" si="1269"/>
        <v>0.97329997217299902</v>
      </c>
      <c r="Q4095" s="7">
        <f t="shared" si="1270"/>
        <v>1.3391945290042127</v>
      </c>
      <c r="R4095" s="4">
        <f t="shared" si="1271"/>
        <v>-0.3320219143258365</v>
      </c>
      <c r="S4095" s="4">
        <f t="shared" si="1272"/>
        <v>-0.3320219143258365</v>
      </c>
      <c r="T4095" s="4">
        <f t="shared" si="1273"/>
        <v>0</v>
      </c>
      <c r="U4095" s="7">
        <f t="shared" si="1274"/>
        <v>-0.3320219143258365</v>
      </c>
      <c r="V4095" s="4">
        <f t="shared" si="1260"/>
        <v>0.98225435464454602</v>
      </c>
      <c r="W4095" s="14">
        <f t="shared" si="1261"/>
        <v>651.69095215673894</v>
      </c>
      <c r="X4095" s="7">
        <f t="shared" si="1275"/>
        <v>58.379955945094018</v>
      </c>
      <c r="Y4095" s="4">
        <f t="shared" si="1276"/>
        <v>12.550863435355351</v>
      </c>
      <c r="Z4095" s="7">
        <f t="shared" si="1277"/>
        <v>16.702785083847129</v>
      </c>
      <c r="AA4095" s="14">
        <f t="shared" si="1278"/>
        <v>2.5303476116455497</v>
      </c>
      <c r="AB4095" s="15">
        <v>4.8551540769999999</v>
      </c>
      <c r="AC4095" s="16">
        <f t="shared" si="1279"/>
        <v>3.6413655577499999</v>
      </c>
    </row>
    <row r="4096" spans="1:29" x14ac:dyDescent="0.25">
      <c r="A4096" s="1">
        <v>32314</v>
      </c>
      <c r="B4096" s="2">
        <v>0.54166666666666663</v>
      </c>
      <c r="C4096">
        <v>955</v>
      </c>
      <c r="D4096">
        <v>707</v>
      </c>
      <c r="E4096">
        <v>276</v>
      </c>
      <c r="F4096">
        <f t="shared" si="1262"/>
        <v>679</v>
      </c>
      <c r="G4096" s="8">
        <v>38.9</v>
      </c>
      <c r="H4096">
        <v>13</v>
      </c>
      <c r="I4096">
        <v>4093</v>
      </c>
      <c r="J4096">
        <f t="shared" si="1263"/>
        <v>171</v>
      </c>
      <c r="K4096" s="11">
        <f t="shared" si="1264"/>
        <v>1.5535348286982493</v>
      </c>
      <c r="L4096">
        <f t="shared" si="1265"/>
        <v>-1.2890748704478292</v>
      </c>
      <c r="M4096">
        <f t="shared" si="1266"/>
        <v>13.311848752159204</v>
      </c>
      <c r="N4096" s="8">
        <f t="shared" si="1267"/>
        <v>-0.34344120020035762</v>
      </c>
      <c r="O4096" s="8">
        <f t="shared" si="1268"/>
        <v>0.4091849621502287</v>
      </c>
      <c r="P4096" s="4">
        <f t="shared" si="1269"/>
        <v>0.93247030207259152</v>
      </c>
      <c r="Q4096" s="7">
        <f t="shared" si="1270"/>
        <v>1.2011918558176726</v>
      </c>
      <c r="R4096" s="4">
        <f t="shared" si="1271"/>
        <v>-1.0258972708368821</v>
      </c>
      <c r="S4096" s="4">
        <f t="shared" si="1272"/>
        <v>-1.0258972708368821</v>
      </c>
      <c r="T4096" s="4">
        <f t="shared" si="1273"/>
        <v>0</v>
      </c>
      <c r="U4096" s="7">
        <f t="shared" si="1274"/>
        <v>-1.0258972708368821</v>
      </c>
      <c r="V4096" s="4">
        <f t="shared" si="1260"/>
        <v>0.93314585071733758</v>
      </c>
      <c r="W4096" s="14">
        <f t="shared" si="1261"/>
        <v>925.22944344788311</v>
      </c>
      <c r="X4096" s="7">
        <f t="shared" si="1275"/>
        <v>68.969956912056205</v>
      </c>
      <c r="Y4096" s="4">
        <f t="shared" si="1276"/>
        <v>16.532703798933134</v>
      </c>
      <c r="Z4096" s="7">
        <f t="shared" si="1277"/>
        <v>15.94225357440377</v>
      </c>
      <c r="AA4096" s="14">
        <f t="shared" si="1278"/>
        <v>3.4288521604534434</v>
      </c>
      <c r="AB4096" s="15">
        <v>5.5388464620000004</v>
      </c>
      <c r="AC4096" s="16">
        <f t="shared" si="1279"/>
        <v>4.1541348464999999</v>
      </c>
    </row>
    <row r="4097" spans="1:29" x14ac:dyDescent="0.25">
      <c r="A4097" s="1">
        <v>32314</v>
      </c>
      <c r="B4097" s="2">
        <v>0.58333333333333337</v>
      </c>
      <c r="C4097">
        <v>852</v>
      </c>
      <c r="D4097">
        <v>732</v>
      </c>
      <c r="E4097">
        <v>196</v>
      </c>
      <c r="F4097">
        <f t="shared" si="1262"/>
        <v>656</v>
      </c>
      <c r="G4097" s="8">
        <v>40</v>
      </c>
      <c r="H4097">
        <v>14</v>
      </c>
      <c r="I4097">
        <v>4094</v>
      </c>
      <c r="J4097">
        <f t="shared" si="1263"/>
        <v>171</v>
      </c>
      <c r="K4097" s="11">
        <f t="shared" si="1264"/>
        <v>1.5535348286982493</v>
      </c>
      <c r="L4097">
        <f t="shared" si="1265"/>
        <v>-1.2890748704478292</v>
      </c>
      <c r="M4097">
        <f t="shared" si="1266"/>
        <v>14.311848752159204</v>
      </c>
      <c r="N4097" s="8">
        <f t="shared" si="1267"/>
        <v>-0.60524058799950697</v>
      </c>
      <c r="O4097" s="8">
        <f t="shared" si="1268"/>
        <v>0.4091849621502287</v>
      </c>
      <c r="P4097" s="4">
        <f t="shared" si="1269"/>
        <v>0.84406312831286479</v>
      </c>
      <c r="Q4097" s="7">
        <f t="shared" si="1270"/>
        <v>1.0048156570928926</v>
      </c>
      <c r="R4097" s="4">
        <f t="shared" si="1271"/>
        <v>-1.3397116978304593</v>
      </c>
      <c r="S4097" s="4">
        <f t="shared" si="1272"/>
        <v>-1.3397116978304593</v>
      </c>
      <c r="T4097" s="4">
        <f t="shared" si="1273"/>
        <v>0</v>
      </c>
      <c r="U4097" s="7">
        <f t="shared" si="1274"/>
        <v>-1.3397116978304593</v>
      </c>
      <c r="V4097" s="4">
        <f t="shared" si="1260"/>
        <v>0.82681278387902313</v>
      </c>
      <c r="W4097" s="14">
        <f t="shared" si="1261"/>
        <v>793.76711754648181</v>
      </c>
      <c r="X4097" s="7">
        <f t="shared" si="1275"/>
        <v>65.797431320260657</v>
      </c>
      <c r="Y4097" s="4">
        <f t="shared" si="1276"/>
        <v>15.339834176418007</v>
      </c>
      <c r="Z4097" s="7">
        <f t="shared" si="1277"/>
        <v>16.17009167230416</v>
      </c>
      <c r="AA4097" s="14">
        <f t="shared" si="1278"/>
        <v>2.9837002373775574</v>
      </c>
      <c r="AB4097" s="15">
        <v>4.8676926150000002</v>
      </c>
      <c r="AC4097" s="16">
        <f t="shared" si="1279"/>
        <v>3.6507694612500003</v>
      </c>
    </row>
    <row r="4098" spans="1:29" x14ac:dyDescent="0.25">
      <c r="A4098" s="1">
        <v>32314</v>
      </c>
      <c r="B4098" s="2">
        <v>0.625</v>
      </c>
      <c r="C4098">
        <v>773</v>
      </c>
      <c r="D4098">
        <v>757</v>
      </c>
      <c r="E4098">
        <v>178</v>
      </c>
      <c r="F4098">
        <f t="shared" si="1262"/>
        <v>595</v>
      </c>
      <c r="G4098" s="8">
        <v>39.4</v>
      </c>
      <c r="H4098">
        <v>15</v>
      </c>
      <c r="I4098">
        <v>4095</v>
      </c>
      <c r="J4098">
        <f t="shared" si="1263"/>
        <v>171</v>
      </c>
      <c r="K4098" s="11">
        <f t="shared" si="1264"/>
        <v>1.5535348286982493</v>
      </c>
      <c r="L4098">
        <f t="shared" si="1265"/>
        <v>-1.2890748704478292</v>
      </c>
      <c r="M4098">
        <f t="shared" si="1266"/>
        <v>15.311848752159204</v>
      </c>
      <c r="N4098" s="8">
        <f t="shared" si="1267"/>
        <v>-0.86703997579865644</v>
      </c>
      <c r="O4098" s="8">
        <f t="shared" si="1268"/>
        <v>0.4091849621502287</v>
      </c>
      <c r="P4098" s="4">
        <f t="shared" si="1269"/>
        <v>0.71410325368578165</v>
      </c>
      <c r="Q4098" s="7">
        <f t="shared" si="1270"/>
        <v>0.79534227586061468</v>
      </c>
      <c r="R4098" s="4">
        <f t="shared" si="1271"/>
        <v>-1.53063371833951</v>
      </c>
      <c r="S4098" s="4">
        <f t="shared" si="1272"/>
        <v>-1.53063371833951</v>
      </c>
      <c r="T4098" s="4">
        <f t="shared" si="1273"/>
        <v>0</v>
      </c>
      <c r="U4098" s="7">
        <f t="shared" si="1274"/>
        <v>-1.53063371833951</v>
      </c>
      <c r="V4098" s="4">
        <f t="shared" si="1260"/>
        <v>0.67050157691093326</v>
      </c>
      <c r="W4098" s="14">
        <f t="shared" si="1261"/>
        <v>678.79494083878342</v>
      </c>
      <c r="X4098" s="7">
        <f t="shared" si="1275"/>
        <v>61.460835577260461</v>
      </c>
      <c r="Y4098" s="4">
        <f t="shared" si="1276"/>
        <v>13.709274177049933</v>
      </c>
      <c r="Z4098" s="7">
        <f t="shared" si="1277"/>
        <v>16.481528632183462</v>
      </c>
      <c r="AA4098" s="14">
        <f t="shared" si="1278"/>
        <v>2.6006726409686731</v>
      </c>
      <c r="AB4098" s="15">
        <v>5.6639230769999998</v>
      </c>
      <c r="AC4098" s="16">
        <f t="shared" si="1279"/>
        <v>4.2479423077499998</v>
      </c>
    </row>
    <row r="4099" spans="1:29" x14ac:dyDescent="0.25">
      <c r="A4099" s="1">
        <v>32314</v>
      </c>
      <c r="B4099" s="2">
        <v>0.66666666666666663</v>
      </c>
      <c r="C4099">
        <v>637</v>
      </c>
      <c r="D4099">
        <v>851</v>
      </c>
      <c r="E4099">
        <v>93</v>
      </c>
      <c r="F4099">
        <f t="shared" si="1262"/>
        <v>544</v>
      </c>
      <c r="G4099" s="8">
        <v>38.9</v>
      </c>
      <c r="H4099">
        <v>16</v>
      </c>
      <c r="I4099">
        <v>4096</v>
      </c>
      <c r="J4099">
        <f t="shared" si="1263"/>
        <v>171</v>
      </c>
      <c r="K4099" s="11">
        <f t="shared" si="1264"/>
        <v>1.5535348286982493</v>
      </c>
      <c r="L4099">
        <f t="shared" si="1265"/>
        <v>-1.2890748704478292</v>
      </c>
      <c r="M4099">
        <f t="shared" si="1266"/>
        <v>16.311848752159204</v>
      </c>
      <c r="N4099" s="8">
        <f t="shared" si="1267"/>
        <v>-1.1288393635978058</v>
      </c>
      <c r="O4099" s="8">
        <f t="shared" si="1268"/>
        <v>0.4091849621502287</v>
      </c>
      <c r="P4099" s="4">
        <f t="shared" si="1269"/>
        <v>0.55144722887833031</v>
      </c>
      <c r="Q4099" s="7">
        <f t="shared" si="1270"/>
        <v>0.58409809515999156</v>
      </c>
      <c r="R4099" s="4">
        <f t="shared" si="1271"/>
        <v>-1.462181233622238</v>
      </c>
      <c r="S4099" s="4">
        <f t="shared" si="1272"/>
        <v>4.6037738872120313</v>
      </c>
      <c r="T4099" s="4">
        <f t="shared" si="1273"/>
        <v>1</v>
      </c>
      <c r="U4099" s="7">
        <f t="shared" si="1274"/>
        <v>-1.6794114199675552</v>
      </c>
      <c r="V4099" s="4">
        <f t="shared" si="1260"/>
        <v>0.47486458025145822</v>
      </c>
      <c r="W4099" s="14">
        <f t="shared" si="1261"/>
        <v>493.57013971477886</v>
      </c>
      <c r="X4099" s="7">
        <f t="shared" si="1275"/>
        <v>54.941029540730312</v>
      </c>
      <c r="Y4099" s="4">
        <f t="shared" si="1276"/>
        <v>11.257827107314597</v>
      </c>
      <c r="Z4099" s="7">
        <f t="shared" si="1277"/>
        <v>16.949755022502913</v>
      </c>
      <c r="AA4099" s="14">
        <f t="shared" si="1278"/>
        <v>1.9447416082916693</v>
      </c>
      <c r="AB4099" s="15">
        <v>7.3902307690000004</v>
      </c>
      <c r="AC4099" s="16">
        <f t="shared" si="1279"/>
        <v>5.5426730767500008</v>
      </c>
    </row>
    <row r="4100" spans="1:29" x14ac:dyDescent="0.25">
      <c r="A4100" s="1">
        <v>32314</v>
      </c>
      <c r="B4100" s="2">
        <v>0.70833333333333337</v>
      </c>
      <c r="C4100">
        <v>418</v>
      </c>
      <c r="D4100">
        <v>743</v>
      </c>
      <c r="E4100">
        <v>73</v>
      </c>
      <c r="F4100">
        <f t="shared" si="1262"/>
        <v>345</v>
      </c>
      <c r="G4100" s="8">
        <v>38.9</v>
      </c>
      <c r="H4100">
        <v>17</v>
      </c>
      <c r="I4100">
        <v>4097</v>
      </c>
      <c r="J4100">
        <f t="shared" si="1263"/>
        <v>171</v>
      </c>
      <c r="K4100" s="11">
        <f t="shared" si="1264"/>
        <v>1.5535348286982493</v>
      </c>
      <c r="L4100">
        <f t="shared" si="1265"/>
        <v>-1.2890748704478292</v>
      </c>
      <c r="M4100">
        <f t="shared" si="1266"/>
        <v>17.311848752159204</v>
      </c>
      <c r="N4100" s="8">
        <f t="shared" si="1267"/>
        <v>-1.3906387513969554</v>
      </c>
      <c r="O4100" s="8">
        <f t="shared" si="1268"/>
        <v>0.4091849621502287</v>
      </c>
      <c r="P4100" s="4">
        <f t="shared" si="1269"/>
        <v>0.36717979317934807</v>
      </c>
      <c r="Q4100" s="7">
        <f t="shared" si="1270"/>
        <v>0.37597520792299083</v>
      </c>
      <c r="R4100" s="4">
        <f t="shared" si="1271"/>
        <v>-1.3267900691745951</v>
      </c>
      <c r="S4100" s="4">
        <f t="shared" si="1272"/>
        <v>4.468382722764388</v>
      </c>
      <c r="T4100" s="4">
        <f t="shared" si="1273"/>
        <v>1</v>
      </c>
      <c r="U4100" s="7">
        <f t="shared" si="1274"/>
        <v>-1.814802584415198</v>
      </c>
      <c r="V4100" s="4">
        <f t="shared" ref="V4100:V4163" si="1280">IF(COS(Q4100)*COS(U4100-0)*SIN(0.3927)+SIN(Q4100)*COS(0.3927)&gt;0, COS(Q4100)*COS(U4100-0)*SIN(0.3927)+SIN(Q4100)*COS(0.3927),0)</f>
        <v>0.25323413191751909</v>
      </c>
      <c r="W4100" s="14">
        <f t="shared" ref="W4100:W4163" si="1281">+(D4100*V4100+E4100*(1+COS(0.3927))/2)</f>
        <v>258.37455012458247</v>
      </c>
      <c r="X4100" s="7">
        <f t="shared" si="1275"/>
        <v>47.297172879048929</v>
      </c>
      <c r="Y4100" s="4">
        <f t="shared" si="1276"/>
        <v>8.3837370025223983</v>
      </c>
      <c r="Z4100" s="7">
        <f t="shared" si="1277"/>
        <v>17.498706232518224</v>
      </c>
      <c r="AA4100" s="14">
        <f t="shared" si="1278"/>
        <v>1.0510061966814508</v>
      </c>
      <c r="AB4100" s="15">
        <v>2.676230769</v>
      </c>
      <c r="AC4100" s="16">
        <f t="shared" si="1279"/>
        <v>2.00717307675</v>
      </c>
    </row>
    <row r="4101" spans="1:29" x14ac:dyDescent="0.25">
      <c r="A4101" s="1">
        <v>32314</v>
      </c>
      <c r="B4101" s="2">
        <v>0.75</v>
      </c>
      <c r="C4101">
        <v>190</v>
      </c>
      <c r="D4101">
        <v>375</v>
      </c>
      <c r="E4101">
        <v>87</v>
      </c>
      <c r="F4101">
        <f t="shared" ref="F4101:F4164" si="1282">C4101-E4101</f>
        <v>103</v>
      </c>
      <c r="G4101" s="8">
        <v>37.799999999999997</v>
      </c>
      <c r="H4101">
        <v>18</v>
      </c>
      <c r="I4101">
        <v>4098</v>
      </c>
      <c r="J4101">
        <f t="shared" ref="J4101:J4164" si="1283">QUOTIENT(I4101+23,24)</f>
        <v>171</v>
      </c>
      <c r="K4101" s="11">
        <f t="shared" ref="K4101:K4164" si="1284">(J4101-81)*360*PI()/(364*180)</f>
        <v>1.5535348286982493</v>
      </c>
      <c r="L4101">
        <f t="shared" ref="L4101:L4164" si="1285">9.87*SIN(2*K4101)-7.53*COS(K4101)-1.5*SIN(K4101)</f>
        <v>-1.2890748704478292</v>
      </c>
      <c r="M4101">
        <f t="shared" ref="M4101:M4164" si="1286">H4101+(20+L4101)/60</f>
        <v>18.311848752159204</v>
      </c>
      <c r="N4101" s="8">
        <f t="shared" ref="N4101:N4164" si="1287">15*PI()*(12-M4101)/180</f>
        <v>-1.6524381391961047</v>
      </c>
      <c r="O4101" s="8">
        <f t="shared" ref="O4101:O4164" si="1288">23.45*SIN(360*(J4101-81)*PI()/(180*365))*PI()/180</f>
        <v>0.4091849621502287</v>
      </c>
      <c r="P4101" s="4">
        <f t="shared" ref="P4101:P4164" si="1289">IF(SIN(O4101)*SIN(0.62977)+COS(O4101)*COS(0.62977)*COS(N4101)&lt;0,0,SIN(O4101)*SIN(0.62977)+COS(O4101)*COS(0.62977)*COS(N4101))</f>
        <v>0.17385846781538536</v>
      </c>
      <c r="Q4101" s="7">
        <f t="shared" ref="Q4101:Q4164" si="1290">ASIN(P4101)</f>
        <v>0.17474646343414418</v>
      </c>
      <c r="R4101" s="4">
        <f t="shared" ref="R4101:R4164" si="1291">IF(Q4101&gt;0,ASIN(COS(O4101)*SIN(N4101)/COS(Q4101)),0)</f>
        <v>-1.1904347248889531</v>
      </c>
      <c r="S4101" s="4">
        <f t="shared" ref="S4101:S4164" si="1292">IF((OR(COS(N4101)&gt;(TAN(O4101)/TAN(0.62977)),R4101=0)),R4101,PI()-R4101)</f>
        <v>4.3320273784787462</v>
      </c>
      <c r="T4101" s="4">
        <f t="shared" ref="T4101:T4164" si="1293">IF(COS(N4101)&gt;(TAN(O4101)/TAN(0.62977)),0,1)</f>
        <v>1</v>
      </c>
      <c r="U4101" s="7">
        <f t="shared" ref="U4101:U4164" si="1294">IF((AND(COS(N4101)&lt;(TAN(O4101)/TAN(0.62977)),R4101&lt;0)),-PI()-R4101,S4101)</f>
        <v>-1.95115792870084</v>
      </c>
      <c r="V4101" s="4">
        <f t="shared" si="1280"/>
        <v>2.0713980701441037E-2</v>
      </c>
      <c r="W4101" s="14">
        <f t="shared" si="1281"/>
        <v>91.456487140551658</v>
      </c>
      <c r="X4101" s="7">
        <f t="shared" ref="X4101:X4164" si="1295">G4101+((46-20)/800)*W4101</f>
        <v>40.772335832067924</v>
      </c>
      <c r="Y4101" s="4">
        <f t="shared" ref="Y4101:Y4164" si="1296">(0.376*(X4101-25))</f>
        <v>5.9303982728575395</v>
      </c>
      <c r="Z4101" s="7">
        <f t="shared" ref="Z4101:Z4164" si="1297">(0.191*(100-Y4101))</f>
        <v>17.96729392988421</v>
      </c>
      <c r="AA4101" s="14">
        <f t="shared" ref="AA4101:AA4164" si="1298">(370*12)*(Z4101/19.1)*(W4101/1000)/1000</f>
        <v>0.38198542423797976</v>
      </c>
      <c r="AB4101" s="15">
        <v>2.3506153849999998</v>
      </c>
      <c r="AC4101" s="16">
        <f t="shared" ref="AC4101:AC4164" si="1299">+AB4101*0.75</f>
        <v>1.7629615387499999</v>
      </c>
    </row>
    <row r="4102" spans="1:29" x14ac:dyDescent="0.25">
      <c r="A4102" s="1">
        <v>32314</v>
      </c>
      <c r="B4102" s="2">
        <v>0.79166666666666663</v>
      </c>
      <c r="C4102">
        <v>45</v>
      </c>
      <c r="D4102">
        <v>111</v>
      </c>
      <c r="E4102">
        <v>34</v>
      </c>
      <c r="F4102">
        <f t="shared" si="1282"/>
        <v>11</v>
      </c>
      <c r="G4102" s="8">
        <v>36.1</v>
      </c>
      <c r="H4102">
        <v>19</v>
      </c>
      <c r="I4102">
        <v>4099</v>
      </c>
      <c r="J4102">
        <f t="shared" si="1283"/>
        <v>171</v>
      </c>
      <c r="K4102" s="11">
        <f t="shared" si="1284"/>
        <v>1.5535348286982493</v>
      </c>
      <c r="L4102">
        <f t="shared" si="1285"/>
        <v>-1.2890748704478292</v>
      </c>
      <c r="M4102">
        <f t="shared" si="1286"/>
        <v>19.311848752159204</v>
      </c>
      <c r="N4102" s="8">
        <f t="shared" si="1287"/>
        <v>-1.9142375269952541</v>
      </c>
      <c r="O4102" s="8">
        <f t="shared" si="1288"/>
        <v>0.4091849621502287</v>
      </c>
      <c r="P4102" s="4">
        <f t="shared" si="1289"/>
        <v>0</v>
      </c>
      <c r="Q4102" s="7">
        <f t="shared" si="1290"/>
        <v>0</v>
      </c>
      <c r="R4102" s="4">
        <f t="shared" si="1291"/>
        <v>0</v>
      </c>
      <c r="S4102" s="4">
        <f t="shared" si="1292"/>
        <v>0</v>
      </c>
      <c r="T4102" s="4">
        <f t="shared" si="1293"/>
        <v>1</v>
      </c>
      <c r="U4102" s="7">
        <f t="shared" si="1294"/>
        <v>0</v>
      </c>
      <c r="V4102" s="4">
        <f t="shared" si="1280"/>
        <v>0.38268428076468186</v>
      </c>
      <c r="W4102" s="14">
        <f t="shared" si="1281"/>
        <v>75.183901243447309</v>
      </c>
      <c r="X4102" s="7">
        <f t="shared" si="1295"/>
        <v>38.543476790412036</v>
      </c>
      <c r="Y4102" s="4">
        <f t="shared" si="1296"/>
        <v>5.0923472731949255</v>
      </c>
      <c r="Z4102" s="7">
        <f t="shared" si="1297"/>
        <v>18.12736167081977</v>
      </c>
      <c r="AA4102" s="14">
        <f t="shared" si="1298"/>
        <v>0.31681742498976206</v>
      </c>
      <c r="AB4102" s="15">
        <v>6.5230003080000003</v>
      </c>
      <c r="AC4102" s="16">
        <f t="shared" si="1299"/>
        <v>4.8922502310000002</v>
      </c>
    </row>
    <row r="4103" spans="1:29" x14ac:dyDescent="0.25">
      <c r="A4103" s="1">
        <v>32314</v>
      </c>
      <c r="B4103" s="2">
        <v>0.83333333333333337</v>
      </c>
      <c r="C4103">
        <v>0</v>
      </c>
      <c r="D4103">
        <v>0</v>
      </c>
      <c r="E4103">
        <v>0</v>
      </c>
      <c r="F4103">
        <f t="shared" si="1282"/>
        <v>0</v>
      </c>
      <c r="G4103" s="8">
        <v>31.7</v>
      </c>
      <c r="H4103">
        <v>20</v>
      </c>
      <c r="I4103">
        <v>4100</v>
      </c>
      <c r="J4103">
        <f t="shared" si="1283"/>
        <v>171</v>
      </c>
      <c r="K4103" s="11">
        <f t="shared" si="1284"/>
        <v>1.5535348286982493</v>
      </c>
      <c r="L4103">
        <f t="shared" si="1285"/>
        <v>-1.2890748704478292</v>
      </c>
      <c r="M4103">
        <f t="shared" si="1286"/>
        <v>20.311848752159204</v>
      </c>
      <c r="N4103" s="8">
        <f t="shared" si="1287"/>
        <v>-2.1760369147944036</v>
      </c>
      <c r="O4103" s="8">
        <f t="shared" si="1288"/>
        <v>0.4091849621502287</v>
      </c>
      <c r="P4103" s="4">
        <f t="shared" si="1289"/>
        <v>0</v>
      </c>
      <c r="Q4103" s="7">
        <f t="shared" si="1290"/>
        <v>0</v>
      </c>
      <c r="R4103" s="4">
        <f t="shared" si="1291"/>
        <v>0</v>
      </c>
      <c r="S4103" s="4">
        <f t="shared" si="1292"/>
        <v>0</v>
      </c>
      <c r="T4103" s="4">
        <f t="shared" si="1293"/>
        <v>1</v>
      </c>
      <c r="U4103" s="7">
        <f t="shared" si="1294"/>
        <v>0</v>
      </c>
      <c r="V4103" s="4">
        <f t="shared" si="1280"/>
        <v>0.38268428076468186</v>
      </c>
      <c r="W4103" s="14">
        <f t="shared" si="1281"/>
        <v>0</v>
      </c>
      <c r="X4103" s="7">
        <f t="shared" si="1295"/>
        <v>31.7</v>
      </c>
      <c r="Y4103" s="4">
        <f t="shared" si="1296"/>
        <v>2.5191999999999997</v>
      </c>
      <c r="Z4103" s="7">
        <f t="shared" si="1297"/>
        <v>18.6188328</v>
      </c>
      <c r="AA4103" s="14">
        <f t="shared" si="1298"/>
        <v>0</v>
      </c>
      <c r="AB4103" s="15">
        <v>3.073</v>
      </c>
      <c r="AC4103" s="16">
        <f t="shared" si="1299"/>
        <v>2.3047499999999999</v>
      </c>
    </row>
    <row r="4104" spans="1:29" x14ac:dyDescent="0.25">
      <c r="A4104" s="1">
        <v>32314</v>
      </c>
      <c r="B4104" s="2">
        <v>0.875</v>
      </c>
      <c r="C4104">
        <v>0</v>
      </c>
      <c r="D4104">
        <v>0</v>
      </c>
      <c r="E4104">
        <v>0</v>
      </c>
      <c r="F4104">
        <f t="shared" si="1282"/>
        <v>0</v>
      </c>
      <c r="G4104" s="8">
        <v>31.7</v>
      </c>
      <c r="H4104">
        <v>21</v>
      </c>
      <c r="I4104">
        <v>4101</v>
      </c>
      <c r="J4104">
        <f t="shared" si="1283"/>
        <v>171</v>
      </c>
      <c r="K4104" s="11">
        <f t="shared" si="1284"/>
        <v>1.5535348286982493</v>
      </c>
      <c r="L4104">
        <f t="shared" si="1285"/>
        <v>-1.2890748704478292</v>
      </c>
      <c r="M4104">
        <f t="shared" si="1286"/>
        <v>21.311848752159204</v>
      </c>
      <c r="N4104" s="8">
        <f t="shared" si="1287"/>
        <v>-2.4378363025935528</v>
      </c>
      <c r="O4104" s="8">
        <f t="shared" si="1288"/>
        <v>0.4091849621502287</v>
      </c>
      <c r="P4104" s="4">
        <f t="shared" si="1289"/>
        <v>0</v>
      </c>
      <c r="Q4104" s="7">
        <f t="shared" si="1290"/>
        <v>0</v>
      </c>
      <c r="R4104" s="4">
        <f t="shared" si="1291"/>
        <v>0</v>
      </c>
      <c r="S4104" s="4">
        <f t="shared" si="1292"/>
        <v>0</v>
      </c>
      <c r="T4104" s="4">
        <f t="shared" si="1293"/>
        <v>1</v>
      </c>
      <c r="U4104" s="7">
        <f t="shared" si="1294"/>
        <v>0</v>
      </c>
      <c r="V4104" s="4">
        <f t="shared" si="1280"/>
        <v>0.38268428076468186</v>
      </c>
      <c r="W4104" s="14">
        <f t="shared" si="1281"/>
        <v>0</v>
      </c>
      <c r="X4104" s="7">
        <f t="shared" si="1295"/>
        <v>31.7</v>
      </c>
      <c r="Y4104" s="4">
        <f t="shared" si="1296"/>
        <v>2.5191999999999997</v>
      </c>
      <c r="Z4104" s="7">
        <f t="shared" si="1297"/>
        <v>18.6188328</v>
      </c>
      <c r="AA4104" s="14">
        <f t="shared" si="1298"/>
        <v>0</v>
      </c>
      <c r="AB4104" s="15">
        <v>2.6591536919999998</v>
      </c>
      <c r="AC4104" s="16">
        <f t="shared" si="1299"/>
        <v>1.9943652689999998</v>
      </c>
    </row>
    <row r="4105" spans="1:29" x14ac:dyDescent="0.25">
      <c r="A4105" s="1">
        <v>32314</v>
      </c>
      <c r="B4105" s="2">
        <v>0.91666666666666663</v>
      </c>
      <c r="C4105">
        <v>0</v>
      </c>
      <c r="D4105">
        <v>0</v>
      </c>
      <c r="E4105">
        <v>0</v>
      </c>
      <c r="F4105">
        <f t="shared" si="1282"/>
        <v>0</v>
      </c>
      <c r="G4105" s="8">
        <v>30.6</v>
      </c>
      <c r="H4105">
        <v>22</v>
      </c>
      <c r="I4105">
        <v>4102</v>
      </c>
      <c r="J4105">
        <f t="shared" si="1283"/>
        <v>171</v>
      </c>
      <c r="K4105" s="11">
        <f t="shared" si="1284"/>
        <v>1.5535348286982493</v>
      </c>
      <c r="L4105">
        <f t="shared" si="1285"/>
        <v>-1.2890748704478292</v>
      </c>
      <c r="M4105">
        <f t="shared" si="1286"/>
        <v>22.311848752159204</v>
      </c>
      <c r="N4105" s="8">
        <f t="shared" si="1287"/>
        <v>-2.6996356903927023</v>
      </c>
      <c r="O4105" s="8">
        <f t="shared" si="1288"/>
        <v>0.4091849621502287</v>
      </c>
      <c r="P4105" s="4">
        <f t="shared" si="1289"/>
        <v>0</v>
      </c>
      <c r="Q4105" s="7">
        <f t="shared" si="1290"/>
        <v>0</v>
      </c>
      <c r="R4105" s="4">
        <f t="shared" si="1291"/>
        <v>0</v>
      </c>
      <c r="S4105" s="4">
        <f t="shared" si="1292"/>
        <v>0</v>
      </c>
      <c r="T4105" s="4">
        <f t="shared" si="1293"/>
        <v>1</v>
      </c>
      <c r="U4105" s="7">
        <f t="shared" si="1294"/>
        <v>0</v>
      </c>
      <c r="V4105" s="4">
        <f t="shared" si="1280"/>
        <v>0.38268428076468186</v>
      </c>
      <c r="W4105" s="14">
        <f t="shared" si="1281"/>
        <v>0</v>
      </c>
      <c r="X4105" s="7">
        <f t="shared" si="1295"/>
        <v>30.6</v>
      </c>
      <c r="Y4105" s="4">
        <f t="shared" si="1296"/>
        <v>2.1056000000000004</v>
      </c>
      <c r="Z4105" s="7">
        <f t="shared" si="1297"/>
        <v>18.697830400000001</v>
      </c>
      <c r="AA4105" s="14">
        <f t="shared" si="1298"/>
        <v>0</v>
      </c>
      <c r="AB4105" s="15">
        <v>4.4026153849999998</v>
      </c>
      <c r="AC4105" s="16">
        <f t="shared" si="1299"/>
        <v>3.3019615387499996</v>
      </c>
    </row>
    <row r="4106" spans="1:29" x14ac:dyDescent="0.25">
      <c r="A4106" s="1">
        <v>32314</v>
      </c>
      <c r="B4106" s="2">
        <v>0.95833333333333337</v>
      </c>
      <c r="C4106">
        <v>0</v>
      </c>
      <c r="D4106">
        <v>0</v>
      </c>
      <c r="E4106">
        <v>0</v>
      </c>
      <c r="F4106">
        <f t="shared" si="1282"/>
        <v>0</v>
      </c>
      <c r="G4106" s="8">
        <v>30</v>
      </c>
      <c r="H4106">
        <v>23</v>
      </c>
      <c r="I4106">
        <v>4103</v>
      </c>
      <c r="J4106">
        <f t="shared" si="1283"/>
        <v>171</v>
      </c>
      <c r="K4106" s="11">
        <f t="shared" si="1284"/>
        <v>1.5535348286982493</v>
      </c>
      <c r="L4106">
        <f t="shared" si="1285"/>
        <v>-1.2890748704478292</v>
      </c>
      <c r="M4106">
        <f t="shared" si="1286"/>
        <v>23.311848752159204</v>
      </c>
      <c r="N4106" s="8">
        <f t="shared" si="1287"/>
        <v>-2.9614350781918519</v>
      </c>
      <c r="O4106" s="8">
        <f t="shared" si="1288"/>
        <v>0.4091849621502287</v>
      </c>
      <c r="P4106" s="4">
        <f t="shared" si="1289"/>
        <v>0</v>
      </c>
      <c r="Q4106" s="7">
        <f t="shared" si="1290"/>
        <v>0</v>
      </c>
      <c r="R4106" s="4">
        <f t="shared" si="1291"/>
        <v>0</v>
      </c>
      <c r="S4106" s="4">
        <f t="shared" si="1292"/>
        <v>0</v>
      </c>
      <c r="T4106" s="4">
        <f t="shared" si="1293"/>
        <v>1</v>
      </c>
      <c r="U4106" s="7">
        <f t="shared" si="1294"/>
        <v>0</v>
      </c>
      <c r="V4106" s="4">
        <f t="shared" si="1280"/>
        <v>0.38268428076468186</v>
      </c>
      <c r="W4106" s="14">
        <f t="shared" si="1281"/>
        <v>0</v>
      </c>
      <c r="X4106" s="7">
        <f t="shared" si="1295"/>
        <v>30</v>
      </c>
      <c r="Y4106" s="4">
        <f t="shared" si="1296"/>
        <v>1.88</v>
      </c>
      <c r="Z4106" s="7">
        <f t="shared" si="1297"/>
        <v>18.740920000000003</v>
      </c>
      <c r="AA4106" s="14">
        <f t="shared" si="1298"/>
        <v>0</v>
      </c>
      <c r="AB4106" s="15">
        <v>4.2299233850000002</v>
      </c>
      <c r="AC4106" s="16">
        <f t="shared" si="1299"/>
        <v>3.1724425387500004</v>
      </c>
    </row>
    <row r="4107" spans="1:29" x14ac:dyDescent="0.25">
      <c r="A4107" s="1">
        <v>32314</v>
      </c>
      <c r="B4107" s="3">
        <v>1</v>
      </c>
      <c r="C4107">
        <v>0</v>
      </c>
      <c r="D4107">
        <v>0</v>
      </c>
      <c r="E4107">
        <v>0</v>
      </c>
      <c r="F4107">
        <f t="shared" si="1282"/>
        <v>0</v>
      </c>
      <c r="G4107" s="8">
        <v>28.9</v>
      </c>
      <c r="H4107">
        <v>24</v>
      </c>
      <c r="I4107">
        <v>4104</v>
      </c>
      <c r="J4107">
        <f t="shared" si="1283"/>
        <v>171</v>
      </c>
      <c r="K4107" s="11">
        <f t="shared" si="1284"/>
        <v>1.5535348286982493</v>
      </c>
      <c r="L4107">
        <f t="shared" si="1285"/>
        <v>-1.2890748704478292</v>
      </c>
      <c r="M4107">
        <f t="shared" si="1286"/>
        <v>24.311848752159204</v>
      </c>
      <c r="N4107" s="8">
        <f t="shared" si="1287"/>
        <v>-3.2232344659910011</v>
      </c>
      <c r="O4107" s="8">
        <f t="shared" si="1288"/>
        <v>0.4091849621502287</v>
      </c>
      <c r="P4107" s="4">
        <f t="shared" si="1289"/>
        <v>0</v>
      </c>
      <c r="Q4107" s="7">
        <f t="shared" si="1290"/>
        <v>0</v>
      </c>
      <c r="R4107" s="4">
        <f t="shared" si="1291"/>
        <v>0</v>
      </c>
      <c r="S4107" s="4">
        <f t="shared" si="1292"/>
        <v>0</v>
      </c>
      <c r="T4107" s="4">
        <f t="shared" si="1293"/>
        <v>1</v>
      </c>
      <c r="U4107" s="7">
        <f t="shared" si="1294"/>
        <v>0</v>
      </c>
      <c r="V4107" s="4">
        <f t="shared" si="1280"/>
        <v>0.38268428076468186</v>
      </c>
      <c r="W4107" s="14">
        <f t="shared" si="1281"/>
        <v>0</v>
      </c>
      <c r="X4107" s="7">
        <f t="shared" si="1295"/>
        <v>28.9</v>
      </c>
      <c r="Y4107" s="4">
        <f t="shared" si="1296"/>
        <v>1.4663999999999995</v>
      </c>
      <c r="Z4107" s="7">
        <f t="shared" si="1297"/>
        <v>18.8199176</v>
      </c>
      <c r="AA4107" s="14">
        <f t="shared" si="1298"/>
        <v>0</v>
      </c>
      <c r="AB4107" s="15">
        <v>3.681153846</v>
      </c>
      <c r="AC4107" s="16">
        <f t="shared" si="1299"/>
        <v>2.7608653844999997</v>
      </c>
    </row>
    <row r="4108" spans="1:29" x14ac:dyDescent="0.25">
      <c r="A4108" s="1">
        <v>32315</v>
      </c>
      <c r="B4108" s="2">
        <v>4.1666666666666664E-2</v>
      </c>
      <c r="C4108">
        <v>0</v>
      </c>
      <c r="D4108">
        <v>0</v>
      </c>
      <c r="E4108">
        <v>0</v>
      </c>
      <c r="F4108">
        <f t="shared" si="1282"/>
        <v>0</v>
      </c>
      <c r="G4108" s="8">
        <v>28.3</v>
      </c>
      <c r="H4108">
        <v>1</v>
      </c>
      <c r="I4108">
        <v>4105</v>
      </c>
      <c r="J4108">
        <f t="shared" si="1283"/>
        <v>172</v>
      </c>
      <c r="K4108" s="11">
        <f t="shared" si="1284"/>
        <v>1.5707963267948966</v>
      </c>
      <c r="L4108">
        <f t="shared" si="1285"/>
        <v>-1.4999999999999993</v>
      </c>
      <c r="M4108">
        <f t="shared" si="1286"/>
        <v>1.3083333333333333</v>
      </c>
      <c r="N4108" s="8">
        <f t="shared" si="1287"/>
        <v>2.7990717878859055</v>
      </c>
      <c r="O4108" s="8">
        <f t="shared" si="1288"/>
        <v>0.40927591955458736</v>
      </c>
      <c r="P4108" s="4">
        <f t="shared" si="1289"/>
        <v>0</v>
      </c>
      <c r="Q4108" s="7">
        <f t="shared" si="1290"/>
        <v>0</v>
      </c>
      <c r="R4108" s="4">
        <f t="shared" si="1291"/>
        <v>0</v>
      </c>
      <c r="S4108" s="4">
        <f t="shared" si="1292"/>
        <v>0</v>
      </c>
      <c r="T4108" s="4">
        <f t="shared" si="1293"/>
        <v>1</v>
      </c>
      <c r="U4108" s="7">
        <f t="shared" si="1294"/>
        <v>0</v>
      </c>
      <c r="V4108" s="4">
        <f t="shared" si="1280"/>
        <v>0.38268428076468186</v>
      </c>
      <c r="W4108" s="14">
        <f t="shared" si="1281"/>
        <v>0</v>
      </c>
      <c r="X4108" s="7">
        <f t="shared" si="1295"/>
        <v>28.3</v>
      </c>
      <c r="Y4108" s="4">
        <f t="shared" si="1296"/>
        <v>1.2408000000000003</v>
      </c>
      <c r="Z4108" s="7">
        <f t="shared" si="1297"/>
        <v>18.863007199999998</v>
      </c>
      <c r="AA4108" s="14">
        <f t="shared" si="1298"/>
        <v>0</v>
      </c>
      <c r="AB4108" s="15">
        <v>3.4544615379999999</v>
      </c>
      <c r="AC4108" s="16">
        <f t="shared" si="1299"/>
        <v>2.5908461534999998</v>
      </c>
    </row>
    <row r="4109" spans="1:29" x14ac:dyDescent="0.25">
      <c r="A4109" s="1">
        <v>32315</v>
      </c>
      <c r="B4109" s="2">
        <v>8.3333333333333329E-2</v>
      </c>
      <c r="C4109">
        <v>0</v>
      </c>
      <c r="D4109">
        <v>0</v>
      </c>
      <c r="E4109">
        <v>0</v>
      </c>
      <c r="F4109">
        <f t="shared" si="1282"/>
        <v>0</v>
      </c>
      <c r="G4109" s="8">
        <v>26.7</v>
      </c>
      <c r="H4109">
        <v>2</v>
      </c>
      <c r="I4109">
        <v>4106</v>
      </c>
      <c r="J4109">
        <f t="shared" si="1283"/>
        <v>172</v>
      </c>
      <c r="K4109" s="11">
        <f t="shared" si="1284"/>
        <v>1.5707963267948966</v>
      </c>
      <c r="L4109">
        <f t="shared" si="1285"/>
        <v>-1.4999999999999993</v>
      </c>
      <c r="M4109">
        <f t="shared" si="1286"/>
        <v>2.3083333333333336</v>
      </c>
      <c r="N4109" s="8">
        <f t="shared" si="1287"/>
        <v>2.5372724000867564</v>
      </c>
      <c r="O4109" s="8">
        <f t="shared" si="1288"/>
        <v>0.40927591955458736</v>
      </c>
      <c r="P4109" s="4">
        <f t="shared" si="1289"/>
        <v>0</v>
      </c>
      <c r="Q4109" s="7">
        <f t="shared" si="1290"/>
        <v>0</v>
      </c>
      <c r="R4109" s="4">
        <f t="shared" si="1291"/>
        <v>0</v>
      </c>
      <c r="S4109" s="4">
        <f t="shared" si="1292"/>
        <v>0</v>
      </c>
      <c r="T4109" s="4">
        <f t="shared" si="1293"/>
        <v>1</v>
      </c>
      <c r="U4109" s="7">
        <f t="shared" si="1294"/>
        <v>0</v>
      </c>
      <c r="V4109" s="4">
        <f t="shared" si="1280"/>
        <v>0.38268428076468186</v>
      </c>
      <c r="W4109" s="14">
        <f t="shared" si="1281"/>
        <v>0</v>
      </c>
      <c r="X4109" s="7">
        <f t="shared" si="1295"/>
        <v>26.7</v>
      </c>
      <c r="Y4109" s="4">
        <f t="shared" si="1296"/>
        <v>0.63919999999999977</v>
      </c>
      <c r="Z4109" s="7">
        <f t="shared" si="1297"/>
        <v>18.977912799999999</v>
      </c>
      <c r="AA4109" s="14">
        <f t="shared" si="1298"/>
        <v>0</v>
      </c>
      <c r="AB4109" s="15">
        <v>1.827923154</v>
      </c>
      <c r="AC4109" s="16">
        <f t="shared" si="1299"/>
        <v>1.3709423654999999</v>
      </c>
    </row>
    <row r="4110" spans="1:29" x14ac:dyDescent="0.25">
      <c r="A4110" s="1">
        <v>32315</v>
      </c>
      <c r="B4110" s="2">
        <v>0.125</v>
      </c>
      <c r="C4110">
        <v>0</v>
      </c>
      <c r="D4110">
        <v>0</v>
      </c>
      <c r="E4110">
        <v>0</v>
      </c>
      <c r="F4110">
        <f t="shared" si="1282"/>
        <v>0</v>
      </c>
      <c r="G4110" s="8">
        <v>26.7</v>
      </c>
      <c r="H4110">
        <v>3</v>
      </c>
      <c r="I4110">
        <v>4107</v>
      </c>
      <c r="J4110">
        <f t="shared" si="1283"/>
        <v>172</v>
      </c>
      <c r="K4110" s="11">
        <f t="shared" si="1284"/>
        <v>1.5707963267948966</v>
      </c>
      <c r="L4110">
        <f t="shared" si="1285"/>
        <v>-1.4999999999999993</v>
      </c>
      <c r="M4110">
        <f t="shared" si="1286"/>
        <v>3.3083333333333336</v>
      </c>
      <c r="N4110" s="8">
        <f t="shared" si="1287"/>
        <v>2.2754730122876068</v>
      </c>
      <c r="O4110" s="8">
        <f t="shared" si="1288"/>
        <v>0.40927591955458736</v>
      </c>
      <c r="P4110" s="4">
        <f t="shared" si="1289"/>
        <v>0</v>
      </c>
      <c r="Q4110" s="7">
        <f t="shared" si="1290"/>
        <v>0</v>
      </c>
      <c r="R4110" s="4">
        <f t="shared" si="1291"/>
        <v>0</v>
      </c>
      <c r="S4110" s="4">
        <f t="shared" si="1292"/>
        <v>0</v>
      </c>
      <c r="T4110" s="4">
        <f t="shared" si="1293"/>
        <v>1</v>
      </c>
      <c r="U4110" s="7">
        <f t="shared" si="1294"/>
        <v>0</v>
      </c>
      <c r="V4110" s="4">
        <f t="shared" si="1280"/>
        <v>0.38268428076468186</v>
      </c>
      <c r="W4110" s="14">
        <f t="shared" si="1281"/>
        <v>0</v>
      </c>
      <c r="X4110" s="7">
        <f t="shared" si="1295"/>
        <v>26.7</v>
      </c>
      <c r="Y4110" s="4">
        <f t="shared" si="1296"/>
        <v>0.63919999999999977</v>
      </c>
      <c r="Z4110" s="7">
        <f t="shared" si="1297"/>
        <v>18.977912799999999</v>
      </c>
      <c r="AA4110" s="14">
        <f t="shared" si="1298"/>
        <v>0</v>
      </c>
      <c r="AB4110" s="15">
        <v>1.9592307689999999</v>
      </c>
      <c r="AC4110" s="16">
        <f t="shared" si="1299"/>
        <v>1.4694230767500001</v>
      </c>
    </row>
    <row r="4111" spans="1:29" x14ac:dyDescent="0.25">
      <c r="A4111" s="1">
        <v>32315</v>
      </c>
      <c r="B4111" s="2">
        <v>0.16666666666666666</v>
      </c>
      <c r="C4111">
        <v>0</v>
      </c>
      <c r="D4111">
        <v>0</v>
      </c>
      <c r="E4111">
        <v>0</v>
      </c>
      <c r="F4111">
        <f t="shared" si="1282"/>
        <v>0</v>
      </c>
      <c r="G4111" s="8">
        <v>26.1</v>
      </c>
      <c r="H4111">
        <v>4</v>
      </c>
      <c r="I4111">
        <v>4108</v>
      </c>
      <c r="J4111">
        <f t="shared" si="1283"/>
        <v>172</v>
      </c>
      <c r="K4111" s="11">
        <f t="shared" si="1284"/>
        <v>1.5707963267948966</v>
      </c>
      <c r="L4111">
        <f t="shared" si="1285"/>
        <v>-1.4999999999999993</v>
      </c>
      <c r="M4111">
        <f t="shared" si="1286"/>
        <v>4.3083333333333336</v>
      </c>
      <c r="N4111" s="8">
        <f t="shared" si="1287"/>
        <v>2.0136736244884577</v>
      </c>
      <c r="O4111" s="8">
        <f t="shared" si="1288"/>
        <v>0.40927591955458736</v>
      </c>
      <c r="P4111" s="4">
        <f t="shared" si="1289"/>
        <v>0</v>
      </c>
      <c r="Q4111" s="7">
        <f t="shared" si="1290"/>
        <v>0</v>
      </c>
      <c r="R4111" s="4">
        <f t="shared" si="1291"/>
        <v>0</v>
      </c>
      <c r="S4111" s="4">
        <f t="shared" si="1292"/>
        <v>0</v>
      </c>
      <c r="T4111" s="4">
        <f t="shared" si="1293"/>
        <v>1</v>
      </c>
      <c r="U4111" s="7">
        <f t="shared" si="1294"/>
        <v>0</v>
      </c>
      <c r="V4111" s="4">
        <f t="shared" si="1280"/>
        <v>0.38268428076468186</v>
      </c>
      <c r="W4111" s="14">
        <f t="shared" si="1281"/>
        <v>0</v>
      </c>
      <c r="X4111" s="7">
        <f t="shared" si="1295"/>
        <v>26.1</v>
      </c>
      <c r="Y4111" s="4">
        <f t="shared" si="1296"/>
        <v>0.41360000000000052</v>
      </c>
      <c r="Z4111" s="7">
        <f t="shared" si="1297"/>
        <v>19.0210024</v>
      </c>
      <c r="AA4111" s="14">
        <f t="shared" si="1298"/>
        <v>0</v>
      </c>
      <c r="AB4111" s="15">
        <v>1.1145385379999999</v>
      </c>
      <c r="AC4111" s="16">
        <f t="shared" si="1299"/>
        <v>0.83590390349999999</v>
      </c>
    </row>
    <row r="4112" spans="1:29" x14ac:dyDescent="0.25">
      <c r="A4112" s="1">
        <v>32315</v>
      </c>
      <c r="B4112" s="2">
        <v>0.20833333333333334</v>
      </c>
      <c r="C4112">
        <v>8</v>
      </c>
      <c r="D4112">
        <v>2</v>
      </c>
      <c r="E4112">
        <v>8</v>
      </c>
      <c r="F4112">
        <f t="shared" si="1282"/>
        <v>0</v>
      </c>
      <c r="G4112" s="8">
        <v>26.1</v>
      </c>
      <c r="H4112">
        <v>5</v>
      </c>
      <c r="I4112">
        <v>4109</v>
      </c>
      <c r="J4112">
        <f t="shared" si="1283"/>
        <v>172</v>
      </c>
      <c r="K4112" s="11">
        <f t="shared" si="1284"/>
        <v>1.5707963267948966</v>
      </c>
      <c r="L4112">
        <f t="shared" si="1285"/>
        <v>-1.4999999999999993</v>
      </c>
      <c r="M4112">
        <f t="shared" si="1286"/>
        <v>5.3083333333333336</v>
      </c>
      <c r="N4112" s="8">
        <f t="shared" si="1287"/>
        <v>1.7518742366893081</v>
      </c>
      <c r="O4112" s="8">
        <f t="shared" si="1288"/>
        <v>0.40927591955458736</v>
      </c>
      <c r="P4112" s="4">
        <f t="shared" si="1289"/>
        <v>0.10085172761762437</v>
      </c>
      <c r="Q4112" s="7">
        <f t="shared" si="1290"/>
        <v>0.10102347655626322</v>
      </c>
      <c r="R4112" s="4">
        <f t="shared" si="1291"/>
        <v>1.1361861352470051</v>
      </c>
      <c r="S4112" s="4">
        <f t="shared" si="1292"/>
        <v>2.005406518342788</v>
      </c>
      <c r="T4112" s="4">
        <f t="shared" si="1293"/>
        <v>1</v>
      </c>
      <c r="U4112" s="7">
        <f t="shared" si="1294"/>
        <v>2.005406518342788</v>
      </c>
      <c r="V4112" s="4">
        <f t="shared" si="1280"/>
        <v>0</v>
      </c>
      <c r="W4112" s="14">
        <f t="shared" si="1281"/>
        <v>7.6955167243688525</v>
      </c>
      <c r="X4112" s="7">
        <f t="shared" si="1295"/>
        <v>26.350104293541989</v>
      </c>
      <c r="Y4112" s="4">
        <f t="shared" si="1296"/>
        <v>0.50763921437178783</v>
      </c>
      <c r="Z4112" s="7">
        <f t="shared" si="1297"/>
        <v>19.003040910054988</v>
      </c>
      <c r="AA4112" s="14">
        <f t="shared" si="1298"/>
        <v>3.3994643610949733E-2</v>
      </c>
      <c r="AB4112" s="15">
        <v>1.215307769</v>
      </c>
      <c r="AC4112" s="16">
        <f t="shared" si="1299"/>
        <v>0.91148082675000008</v>
      </c>
    </row>
    <row r="4113" spans="1:29" x14ac:dyDescent="0.25">
      <c r="A4113" s="1">
        <v>32315</v>
      </c>
      <c r="B4113" s="2">
        <v>0.25</v>
      </c>
      <c r="C4113">
        <v>125</v>
      </c>
      <c r="D4113">
        <v>442</v>
      </c>
      <c r="E4113">
        <v>39</v>
      </c>
      <c r="F4113">
        <f t="shared" si="1282"/>
        <v>86</v>
      </c>
      <c r="G4113" s="8">
        <v>27.2</v>
      </c>
      <c r="H4113">
        <v>6</v>
      </c>
      <c r="I4113">
        <v>4110</v>
      </c>
      <c r="J4113">
        <f t="shared" si="1283"/>
        <v>172</v>
      </c>
      <c r="K4113" s="11">
        <f t="shared" si="1284"/>
        <v>1.5707963267948966</v>
      </c>
      <c r="L4113">
        <f t="shared" si="1285"/>
        <v>-1.4999999999999993</v>
      </c>
      <c r="M4113">
        <f t="shared" si="1286"/>
        <v>6.3083333333333336</v>
      </c>
      <c r="N4113" s="8">
        <f t="shared" si="1287"/>
        <v>1.4900748488901585</v>
      </c>
      <c r="O4113" s="8">
        <f t="shared" si="1288"/>
        <v>0.40927591955458736</v>
      </c>
      <c r="P4113" s="4">
        <f t="shared" si="1289"/>
        <v>0.294156574063201</v>
      </c>
      <c r="Q4113" s="7">
        <f t="shared" si="1290"/>
        <v>0.29857292989569151</v>
      </c>
      <c r="R4113" s="4">
        <f t="shared" si="1291"/>
        <v>1.2756213063669437</v>
      </c>
      <c r="S4113" s="4">
        <f t="shared" si="1292"/>
        <v>1.8659713472228494</v>
      </c>
      <c r="T4113" s="4">
        <f t="shared" si="1293"/>
        <v>1</v>
      </c>
      <c r="U4113" s="7">
        <f t="shared" si="1294"/>
        <v>1.8659713472228494</v>
      </c>
      <c r="V4113" s="4">
        <f t="shared" si="1280"/>
        <v>0.16536483542426128</v>
      </c>
      <c r="W4113" s="14">
        <f t="shared" si="1281"/>
        <v>110.60690128882163</v>
      </c>
      <c r="X4113" s="7">
        <f t="shared" si="1295"/>
        <v>30.794724291886702</v>
      </c>
      <c r="Y4113" s="4">
        <f t="shared" si="1296"/>
        <v>2.1788163337494</v>
      </c>
      <c r="Z4113" s="7">
        <f t="shared" si="1297"/>
        <v>18.683846080253865</v>
      </c>
      <c r="AA4113" s="14">
        <f t="shared" si="1298"/>
        <v>0.48039459145435298</v>
      </c>
      <c r="AB4113" s="15">
        <v>1.9403846149999999</v>
      </c>
      <c r="AC4113" s="16">
        <f t="shared" si="1299"/>
        <v>1.4552884612499999</v>
      </c>
    </row>
    <row r="4114" spans="1:29" x14ac:dyDescent="0.25">
      <c r="A4114" s="1">
        <v>32315</v>
      </c>
      <c r="B4114" s="2">
        <v>0.29166666666666669</v>
      </c>
      <c r="C4114">
        <v>346</v>
      </c>
      <c r="D4114">
        <v>564</v>
      </c>
      <c r="E4114">
        <v>127</v>
      </c>
      <c r="F4114">
        <f t="shared" si="1282"/>
        <v>219</v>
      </c>
      <c r="G4114" s="8">
        <v>27.8</v>
      </c>
      <c r="H4114">
        <v>7</v>
      </c>
      <c r="I4114">
        <v>4111</v>
      </c>
      <c r="J4114">
        <f t="shared" si="1283"/>
        <v>172</v>
      </c>
      <c r="K4114" s="11">
        <f t="shared" si="1284"/>
        <v>1.5707963267948966</v>
      </c>
      <c r="L4114">
        <f t="shared" si="1285"/>
        <v>-1.4999999999999993</v>
      </c>
      <c r="M4114">
        <f t="shared" si="1286"/>
        <v>7.3083333333333336</v>
      </c>
      <c r="N4114" s="8">
        <f t="shared" si="1287"/>
        <v>1.2282754610910092</v>
      </c>
      <c r="O4114" s="8">
        <f t="shared" si="1288"/>
        <v>0.40927591955458736</v>
      </c>
      <c r="P4114" s="4">
        <f t="shared" si="1289"/>
        <v>0.4833872918190249</v>
      </c>
      <c r="Q4114" s="7">
        <f t="shared" si="1290"/>
        <v>0.5045199896748257</v>
      </c>
      <c r="R4114" s="4">
        <f t="shared" si="1291"/>
        <v>1.4100276140229024</v>
      </c>
      <c r="S4114" s="4">
        <f t="shared" si="1292"/>
        <v>1.7315650395668907</v>
      </c>
      <c r="T4114" s="4">
        <f t="shared" si="1293"/>
        <v>1</v>
      </c>
      <c r="U4114" s="7">
        <f t="shared" si="1294"/>
        <v>1.7315650395668907</v>
      </c>
      <c r="V4114" s="4">
        <f t="shared" si="1280"/>
        <v>0.3929649464025684</v>
      </c>
      <c r="W4114" s="14">
        <f t="shared" si="1281"/>
        <v>343.7985577704041</v>
      </c>
      <c r="X4114" s="7">
        <f t="shared" si="1295"/>
        <v>38.973453127538136</v>
      </c>
      <c r="Y4114" s="4">
        <f t="shared" si="1296"/>
        <v>5.2540183759543391</v>
      </c>
      <c r="Z4114" s="7">
        <f t="shared" si="1297"/>
        <v>18.09648249019272</v>
      </c>
      <c r="AA4114" s="14">
        <f t="shared" si="1298"/>
        <v>1.4462648135578318</v>
      </c>
      <c r="AB4114" s="15">
        <v>1.238692385</v>
      </c>
      <c r="AC4114" s="16">
        <f t="shared" si="1299"/>
        <v>0.92901928874999995</v>
      </c>
    </row>
    <row r="4115" spans="1:29" x14ac:dyDescent="0.25">
      <c r="A4115" s="1">
        <v>32315</v>
      </c>
      <c r="B4115" s="2">
        <v>0.33333333333333331</v>
      </c>
      <c r="C4115">
        <v>508</v>
      </c>
      <c r="D4115">
        <v>660</v>
      </c>
      <c r="E4115">
        <v>131</v>
      </c>
      <c r="F4115">
        <f t="shared" si="1282"/>
        <v>377</v>
      </c>
      <c r="G4115" s="8">
        <v>30.6</v>
      </c>
      <c r="H4115">
        <v>8</v>
      </c>
      <c r="I4115">
        <v>4112</v>
      </c>
      <c r="J4115">
        <f t="shared" si="1283"/>
        <v>172</v>
      </c>
      <c r="K4115" s="11">
        <f t="shared" si="1284"/>
        <v>1.5707963267948966</v>
      </c>
      <c r="L4115">
        <f t="shared" si="1285"/>
        <v>-1.4999999999999993</v>
      </c>
      <c r="M4115">
        <f t="shared" si="1286"/>
        <v>8.3083333333333336</v>
      </c>
      <c r="N4115" s="8">
        <f t="shared" si="1287"/>
        <v>0.96647607329185981</v>
      </c>
      <c r="O4115" s="8">
        <f t="shared" si="1288"/>
        <v>0.40927591955458736</v>
      </c>
      <c r="P4115" s="4">
        <f t="shared" si="1289"/>
        <v>0.65564812018858365</v>
      </c>
      <c r="Q4115" s="7">
        <f t="shared" si="1290"/>
        <v>0.71504066257223564</v>
      </c>
      <c r="R4115" s="4">
        <f t="shared" si="1291"/>
        <v>1.5514653371850571</v>
      </c>
      <c r="S4115" s="4">
        <f t="shared" si="1292"/>
        <v>1.590127316404736</v>
      </c>
      <c r="T4115" s="4">
        <f t="shared" si="1293"/>
        <v>1</v>
      </c>
      <c r="U4115" s="7">
        <f t="shared" si="1294"/>
        <v>1.590127316404736</v>
      </c>
      <c r="V4115" s="4">
        <f t="shared" si="1280"/>
        <v>0.60015426597549881</v>
      </c>
      <c r="W4115" s="14">
        <f t="shared" si="1281"/>
        <v>522.11590190536913</v>
      </c>
      <c r="X4115" s="7">
        <f t="shared" si="1295"/>
        <v>47.568766811924498</v>
      </c>
      <c r="Y4115" s="4">
        <f t="shared" si="1296"/>
        <v>8.4858563212836113</v>
      </c>
      <c r="Z4115" s="7">
        <f t="shared" si="1297"/>
        <v>17.479201442634832</v>
      </c>
      <c r="AA4115" s="14">
        <f t="shared" si="1298"/>
        <v>2.121475941077628</v>
      </c>
      <c r="AB4115" s="15">
        <v>1.8971539230000001</v>
      </c>
      <c r="AC4115" s="16">
        <f t="shared" si="1299"/>
        <v>1.42286544225</v>
      </c>
    </row>
    <row r="4116" spans="1:29" x14ac:dyDescent="0.25">
      <c r="A4116" s="1">
        <v>32315</v>
      </c>
      <c r="B4116" s="2">
        <v>0.375</v>
      </c>
      <c r="C4116">
        <v>557</v>
      </c>
      <c r="D4116">
        <v>335</v>
      </c>
      <c r="E4116">
        <v>312</v>
      </c>
      <c r="F4116">
        <f t="shared" si="1282"/>
        <v>245</v>
      </c>
      <c r="G4116" s="8">
        <v>31.7</v>
      </c>
      <c r="H4116">
        <v>9</v>
      </c>
      <c r="I4116">
        <v>4113</v>
      </c>
      <c r="J4116">
        <f t="shared" si="1283"/>
        <v>172</v>
      </c>
      <c r="K4116" s="11">
        <f t="shared" si="1284"/>
        <v>1.5707963267948966</v>
      </c>
      <c r="L4116">
        <f t="shared" si="1285"/>
        <v>-1.4999999999999993</v>
      </c>
      <c r="M4116">
        <f t="shared" si="1286"/>
        <v>9.3083333333333336</v>
      </c>
      <c r="N4116" s="8">
        <f t="shared" si="1287"/>
        <v>0.70467668549271045</v>
      </c>
      <c r="O4116" s="8">
        <f t="shared" si="1288"/>
        <v>0.40927591955458736</v>
      </c>
      <c r="P4116" s="4">
        <f t="shared" si="1289"/>
        <v>0.79919976839297069</v>
      </c>
      <c r="Q4116" s="7">
        <f t="shared" si="1290"/>
        <v>0.92596268203011178</v>
      </c>
      <c r="R4116" s="4">
        <f t="shared" si="1291"/>
        <v>1.4204637003709666</v>
      </c>
      <c r="S4116" s="4">
        <f t="shared" si="1292"/>
        <v>1.4204637003709666</v>
      </c>
      <c r="T4116" s="4">
        <f t="shared" si="1293"/>
        <v>0</v>
      </c>
      <c r="U4116" s="7">
        <f t="shared" si="1294"/>
        <v>1.4204637003709666</v>
      </c>
      <c r="V4116" s="4">
        <f t="shared" si="1280"/>
        <v>0.7728131844106999</v>
      </c>
      <c r="W4116" s="14">
        <f t="shared" si="1281"/>
        <v>559.01756902796978</v>
      </c>
      <c r="X4116" s="7">
        <f t="shared" si="1295"/>
        <v>49.86807099340902</v>
      </c>
      <c r="Y4116" s="4">
        <f t="shared" si="1296"/>
        <v>9.3503946935217925</v>
      </c>
      <c r="Z4116" s="7">
        <f t="shared" si="1297"/>
        <v>17.314074613537336</v>
      </c>
      <c r="AA4116" s="14">
        <f t="shared" si="1298"/>
        <v>2.2499576564346939</v>
      </c>
      <c r="AB4116" s="15">
        <v>2.3217692310000002</v>
      </c>
      <c r="AC4116" s="16">
        <f t="shared" si="1299"/>
        <v>1.7413269232500002</v>
      </c>
    </row>
    <row r="4117" spans="1:29" x14ac:dyDescent="0.25">
      <c r="A4117" s="1">
        <v>32315</v>
      </c>
      <c r="B4117" s="2">
        <v>0.41666666666666669</v>
      </c>
      <c r="C4117">
        <v>689</v>
      </c>
      <c r="D4117">
        <v>433</v>
      </c>
      <c r="E4117">
        <v>319</v>
      </c>
      <c r="F4117">
        <f t="shared" si="1282"/>
        <v>370</v>
      </c>
      <c r="G4117" s="8">
        <v>33.9</v>
      </c>
      <c r="H4117">
        <v>10</v>
      </c>
      <c r="I4117">
        <v>4114</v>
      </c>
      <c r="J4117">
        <f t="shared" si="1283"/>
        <v>172</v>
      </c>
      <c r="K4117" s="11">
        <f t="shared" si="1284"/>
        <v>1.5707963267948966</v>
      </c>
      <c r="L4117">
        <f t="shared" si="1285"/>
        <v>-1.4999999999999993</v>
      </c>
      <c r="M4117">
        <f t="shared" si="1286"/>
        <v>10.308333333333334</v>
      </c>
      <c r="N4117" s="8">
        <f t="shared" si="1287"/>
        <v>0.44287729769356105</v>
      </c>
      <c r="O4117" s="8">
        <f t="shared" si="1288"/>
        <v>0.40927591955458736</v>
      </c>
      <c r="P4117" s="4">
        <f t="shared" si="1289"/>
        <v>0.90425942883737231</v>
      </c>
      <c r="Q4117" s="7">
        <f t="shared" si="1290"/>
        <v>1.1296420974816648</v>
      </c>
      <c r="R4117" s="4">
        <f t="shared" si="1291"/>
        <v>1.1700126990127975</v>
      </c>
      <c r="S4117" s="4">
        <f t="shared" si="1292"/>
        <v>1.1700126990127975</v>
      </c>
      <c r="T4117" s="4">
        <f t="shared" si="1293"/>
        <v>0</v>
      </c>
      <c r="U4117" s="7">
        <f t="shared" si="1294"/>
        <v>1.1700126990127975</v>
      </c>
      <c r="V4117" s="4">
        <f t="shared" si="1280"/>
        <v>0.89917528174916495</v>
      </c>
      <c r="W4117" s="14">
        <f t="shared" si="1281"/>
        <v>696.2016263815965</v>
      </c>
      <c r="X4117" s="7">
        <f t="shared" si="1295"/>
        <v>56.526552857401882</v>
      </c>
      <c r="Y4117" s="4">
        <f t="shared" si="1296"/>
        <v>11.853983874383108</v>
      </c>
      <c r="Z4117" s="7">
        <f t="shared" si="1297"/>
        <v>16.835889079992828</v>
      </c>
      <c r="AA4117" s="14">
        <f t="shared" si="1298"/>
        <v>2.7247125504856538</v>
      </c>
      <c r="AB4117" s="15">
        <v>3.240307692</v>
      </c>
      <c r="AC4117" s="16">
        <f t="shared" si="1299"/>
        <v>2.430230769</v>
      </c>
    </row>
    <row r="4118" spans="1:29" x14ac:dyDescent="0.25">
      <c r="A4118" s="1">
        <v>32315</v>
      </c>
      <c r="B4118" s="2">
        <v>0.45833333333333331</v>
      </c>
      <c r="C4118">
        <v>821</v>
      </c>
      <c r="D4118">
        <v>458</v>
      </c>
      <c r="E4118">
        <v>391</v>
      </c>
      <c r="F4118">
        <f t="shared" si="1282"/>
        <v>430</v>
      </c>
      <c r="G4118" s="8">
        <v>35.6</v>
      </c>
      <c r="H4118">
        <v>11</v>
      </c>
      <c r="I4118">
        <v>4115</v>
      </c>
      <c r="J4118">
        <f t="shared" si="1283"/>
        <v>172</v>
      </c>
      <c r="K4118" s="11">
        <f t="shared" si="1284"/>
        <v>1.5707963267948966</v>
      </c>
      <c r="L4118">
        <f t="shared" si="1285"/>
        <v>-1.4999999999999993</v>
      </c>
      <c r="M4118">
        <f t="shared" si="1286"/>
        <v>11.308333333333334</v>
      </c>
      <c r="N4118" s="8">
        <f t="shared" si="1287"/>
        <v>0.18107790989441164</v>
      </c>
      <c r="O4118" s="8">
        <f t="shared" si="1288"/>
        <v>0.40927591955458736</v>
      </c>
      <c r="P4118" s="4">
        <f t="shared" si="1289"/>
        <v>0.96366745928180053</v>
      </c>
      <c r="Q4118" s="7">
        <f t="shared" si="1290"/>
        <v>1.3004088032204544</v>
      </c>
      <c r="R4118" s="4">
        <f t="shared" si="1291"/>
        <v>0.66688861680994005</v>
      </c>
      <c r="S4118" s="4">
        <f t="shared" si="1292"/>
        <v>0.66688861680994005</v>
      </c>
      <c r="T4118" s="4">
        <f t="shared" si="1293"/>
        <v>0</v>
      </c>
      <c r="U4118" s="7">
        <f t="shared" si="1294"/>
        <v>0.66688861680994005</v>
      </c>
      <c r="V4118" s="4">
        <f t="shared" si="1280"/>
        <v>0.97062918988051683</v>
      </c>
      <c r="W4118" s="14">
        <f t="shared" si="1281"/>
        <v>820.6665488688044</v>
      </c>
      <c r="X4118" s="7">
        <f t="shared" si="1295"/>
        <v>62.271662838236146</v>
      </c>
      <c r="Y4118" s="4">
        <f t="shared" si="1296"/>
        <v>14.01414522717679</v>
      </c>
      <c r="Z4118" s="7">
        <f t="shared" si="1297"/>
        <v>16.423298261609233</v>
      </c>
      <c r="AA4118" s="14">
        <f t="shared" si="1298"/>
        <v>3.1331177321448482</v>
      </c>
      <c r="AB4118" s="15">
        <v>4.8641538459999998</v>
      </c>
      <c r="AC4118" s="16">
        <f t="shared" si="1299"/>
        <v>3.6481153844999996</v>
      </c>
    </row>
    <row r="4119" spans="1:29" x14ac:dyDescent="0.25">
      <c r="A4119" s="1">
        <v>32315</v>
      </c>
      <c r="B4119" s="2">
        <v>0.5</v>
      </c>
      <c r="C4119">
        <v>741</v>
      </c>
      <c r="D4119">
        <v>316</v>
      </c>
      <c r="E4119">
        <v>433</v>
      </c>
      <c r="F4119">
        <f t="shared" si="1282"/>
        <v>308</v>
      </c>
      <c r="G4119" s="8">
        <v>36.700000000000003</v>
      </c>
      <c r="H4119">
        <v>12</v>
      </c>
      <c r="I4119">
        <v>4116</v>
      </c>
      <c r="J4119">
        <f t="shared" si="1283"/>
        <v>172</v>
      </c>
      <c r="K4119" s="11">
        <f t="shared" si="1284"/>
        <v>1.5707963267948966</v>
      </c>
      <c r="L4119">
        <f t="shared" si="1285"/>
        <v>-1.4999999999999993</v>
      </c>
      <c r="M4119">
        <f t="shared" si="1286"/>
        <v>12.308333333333334</v>
      </c>
      <c r="N4119" s="8">
        <f t="shared" si="1287"/>
        <v>-8.0721477904737798E-2</v>
      </c>
      <c r="O4119" s="8">
        <f t="shared" si="1288"/>
        <v>0.40927591955458736</v>
      </c>
      <c r="P4119" s="4">
        <f t="shared" si="1289"/>
        <v>0.97337530062787958</v>
      </c>
      <c r="Q4119" s="7">
        <f t="shared" si="1290"/>
        <v>1.3395229335378185</v>
      </c>
      <c r="R4119" s="4">
        <f t="shared" si="1291"/>
        <v>-0.32860763683186334</v>
      </c>
      <c r="S4119" s="4">
        <f t="shared" si="1292"/>
        <v>-0.32860763683186334</v>
      </c>
      <c r="T4119" s="4">
        <f t="shared" si="1293"/>
        <v>0</v>
      </c>
      <c r="U4119" s="7">
        <f t="shared" si="1294"/>
        <v>-0.32860763683186334</v>
      </c>
      <c r="V4119" s="4">
        <f t="shared" si="1280"/>
        <v>0.98230544304877088</v>
      </c>
      <c r="W4119" s="14">
        <f t="shared" si="1281"/>
        <v>726.92836270987573</v>
      </c>
      <c r="X4119" s="7">
        <f t="shared" si="1295"/>
        <v>60.325171788070961</v>
      </c>
      <c r="Y4119" s="4">
        <f t="shared" si="1296"/>
        <v>13.28226459231468</v>
      </c>
      <c r="Z4119" s="7">
        <f t="shared" si="1297"/>
        <v>16.563087462867898</v>
      </c>
      <c r="AA4119" s="14">
        <f t="shared" si="1298"/>
        <v>2.7988686149510711</v>
      </c>
      <c r="AB4119" s="15">
        <v>5.0494615380000001</v>
      </c>
      <c r="AC4119" s="16">
        <f t="shared" si="1299"/>
        <v>3.7870961535000003</v>
      </c>
    </row>
    <row r="4120" spans="1:29" x14ac:dyDescent="0.25">
      <c r="A4120" s="1">
        <v>32315</v>
      </c>
      <c r="B4120" s="2">
        <v>0.54166666666666663</v>
      </c>
      <c r="C4120">
        <v>743</v>
      </c>
      <c r="D4120">
        <v>290</v>
      </c>
      <c r="E4120">
        <v>465</v>
      </c>
      <c r="F4120">
        <f t="shared" si="1282"/>
        <v>278</v>
      </c>
      <c r="G4120" s="8">
        <v>36.700000000000003</v>
      </c>
      <c r="H4120">
        <v>13</v>
      </c>
      <c r="I4120">
        <v>4117</v>
      </c>
      <c r="J4120">
        <f t="shared" si="1283"/>
        <v>172</v>
      </c>
      <c r="K4120" s="11">
        <f t="shared" si="1284"/>
        <v>1.5707963267948966</v>
      </c>
      <c r="L4120">
        <f t="shared" si="1285"/>
        <v>-1.4999999999999993</v>
      </c>
      <c r="M4120">
        <f t="shared" si="1286"/>
        <v>13.308333333333334</v>
      </c>
      <c r="N4120" s="8">
        <f t="shared" si="1287"/>
        <v>-0.34252086570388718</v>
      </c>
      <c r="O4120" s="8">
        <f t="shared" si="1288"/>
        <v>0.40927591955458736</v>
      </c>
      <c r="P4120" s="4">
        <f t="shared" si="1289"/>
        <v>0.93272137953084078</v>
      </c>
      <c r="Q4120" s="7">
        <f t="shared" si="1290"/>
        <v>1.2018875110236296</v>
      </c>
      <c r="R4120" s="4">
        <f t="shared" si="1291"/>
        <v>-1.0245477270479839</v>
      </c>
      <c r="S4120" s="4">
        <f t="shared" si="1292"/>
        <v>-1.0245477270479839</v>
      </c>
      <c r="T4120" s="4">
        <f t="shared" si="1293"/>
        <v>0</v>
      </c>
      <c r="U4120" s="7">
        <f t="shared" si="1294"/>
        <v>-1.0245477270479839</v>
      </c>
      <c r="V4120" s="4">
        <f t="shared" si="1280"/>
        <v>0.93340832389643058</v>
      </c>
      <c r="W4120" s="14">
        <f t="shared" si="1281"/>
        <v>717.99032353390453</v>
      </c>
      <c r="X4120" s="7">
        <f t="shared" si="1295"/>
        <v>60.034685514851901</v>
      </c>
      <c r="Y4120" s="4">
        <f t="shared" si="1296"/>
        <v>13.173041753584315</v>
      </c>
      <c r="Z4120" s="7">
        <f t="shared" si="1297"/>
        <v>16.583949025065397</v>
      </c>
      <c r="AA4120" s="14">
        <f t="shared" si="1298"/>
        <v>2.7679366634207119</v>
      </c>
      <c r="AB4120" s="15">
        <v>6.0633076920000004</v>
      </c>
      <c r="AC4120" s="16">
        <f t="shared" si="1299"/>
        <v>4.5474807689999999</v>
      </c>
    </row>
    <row r="4121" spans="1:29" x14ac:dyDescent="0.25">
      <c r="A4121" s="1">
        <v>32315</v>
      </c>
      <c r="B4121" s="2">
        <v>0.58333333333333337</v>
      </c>
      <c r="C4121">
        <v>434</v>
      </c>
      <c r="D4121">
        <v>114</v>
      </c>
      <c r="E4121">
        <v>332</v>
      </c>
      <c r="F4121">
        <f t="shared" si="1282"/>
        <v>102</v>
      </c>
      <c r="G4121" s="8">
        <v>37.799999999999997</v>
      </c>
      <c r="H4121">
        <v>14</v>
      </c>
      <c r="I4121">
        <v>4118</v>
      </c>
      <c r="J4121">
        <f t="shared" si="1283"/>
        <v>172</v>
      </c>
      <c r="K4121" s="11">
        <f t="shared" si="1284"/>
        <v>1.5707963267948966</v>
      </c>
      <c r="L4121">
        <f t="shared" si="1285"/>
        <v>-1.4999999999999993</v>
      </c>
      <c r="M4121">
        <f t="shared" si="1286"/>
        <v>14.308333333333334</v>
      </c>
      <c r="N4121" s="8">
        <f t="shared" si="1287"/>
        <v>-0.60432025350303664</v>
      </c>
      <c r="O4121" s="8">
        <f t="shared" si="1288"/>
        <v>0.40927591955458736</v>
      </c>
      <c r="P4121" s="4">
        <f t="shared" si="1289"/>
        <v>0.84447619352966585</v>
      </c>
      <c r="Q4121" s="7">
        <f t="shared" si="1290"/>
        <v>1.0055864183756591</v>
      </c>
      <c r="R4121" s="4">
        <f t="shared" si="1291"/>
        <v>-1.3390464373134008</v>
      </c>
      <c r="S4121" s="4">
        <f t="shared" si="1292"/>
        <v>-1.3390464373134008</v>
      </c>
      <c r="T4121" s="4">
        <f t="shared" si="1293"/>
        <v>0</v>
      </c>
      <c r="U4121" s="7">
        <f t="shared" si="1294"/>
        <v>-1.3390464373134008</v>
      </c>
      <c r="V4121" s="4">
        <f t="shared" si="1280"/>
        <v>0.82727009028741838</v>
      </c>
      <c r="W4121" s="14">
        <f t="shared" si="1281"/>
        <v>413.6727343540731</v>
      </c>
      <c r="X4121" s="7">
        <f t="shared" si="1295"/>
        <v>51.244363866507371</v>
      </c>
      <c r="Y4121" s="4">
        <f t="shared" si="1296"/>
        <v>9.8678808138067708</v>
      </c>
      <c r="Z4121" s="7">
        <f t="shared" si="1297"/>
        <v>17.215234764562904</v>
      </c>
      <c r="AA4121" s="14">
        <f t="shared" si="1298"/>
        <v>1.6554628887414613</v>
      </c>
      <c r="AB4121" s="15">
        <v>9.6617692309999992</v>
      </c>
      <c r="AC4121" s="16">
        <f t="shared" si="1299"/>
        <v>7.2463269232499989</v>
      </c>
    </row>
    <row r="4122" spans="1:29" x14ac:dyDescent="0.25">
      <c r="A4122" s="1">
        <v>32315</v>
      </c>
      <c r="B4122" s="2">
        <v>0.625</v>
      </c>
      <c r="C4122">
        <v>648</v>
      </c>
      <c r="D4122">
        <v>421</v>
      </c>
      <c r="E4122">
        <v>317</v>
      </c>
      <c r="F4122">
        <f t="shared" si="1282"/>
        <v>331</v>
      </c>
      <c r="G4122" s="8">
        <v>38.299999999999997</v>
      </c>
      <c r="H4122">
        <v>15</v>
      </c>
      <c r="I4122">
        <v>4119</v>
      </c>
      <c r="J4122">
        <f t="shared" si="1283"/>
        <v>172</v>
      </c>
      <c r="K4122" s="11">
        <f t="shared" si="1284"/>
        <v>1.5707963267948966</v>
      </c>
      <c r="L4122">
        <f t="shared" si="1285"/>
        <v>-1.4999999999999993</v>
      </c>
      <c r="M4122">
        <f t="shared" si="1286"/>
        <v>15.308333333333334</v>
      </c>
      <c r="N4122" s="8">
        <f t="shared" si="1287"/>
        <v>-0.86611964130218599</v>
      </c>
      <c r="O4122" s="8">
        <f t="shared" si="1288"/>
        <v>0.40927591955458736</v>
      </c>
      <c r="P4122" s="4">
        <f t="shared" si="1289"/>
        <v>0.71465350621827017</v>
      </c>
      <c r="Q4122" s="7">
        <f t="shared" si="1290"/>
        <v>0.79612862101793747</v>
      </c>
      <c r="R4122" s="4">
        <f t="shared" si="1291"/>
        <v>-1.5301754267640404</v>
      </c>
      <c r="S4122" s="4">
        <f t="shared" si="1292"/>
        <v>-1.5301754267640404</v>
      </c>
      <c r="T4122" s="4">
        <f t="shared" si="1293"/>
        <v>0</v>
      </c>
      <c r="U4122" s="7">
        <f t="shared" si="1294"/>
        <v>-1.5301754267640404</v>
      </c>
      <c r="V4122" s="4">
        <f t="shared" si="1280"/>
        <v>0.67112388744046303</v>
      </c>
      <c r="W4122" s="14">
        <f t="shared" si="1281"/>
        <v>587.47800681555077</v>
      </c>
      <c r="X4122" s="7">
        <f t="shared" si="1295"/>
        <v>57.3930352215054</v>
      </c>
      <c r="Y4122" s="4">
        <f t="shared" si="1296"/>
        <v>12.17978124328603</v>
      </c>
      <c r="Z4122" s="7">
        <f t="shared" si="1297"/>
        <v>16.773661782532368</v>
      </c>
      <c r="AA4122" s="14">
        <f t="shared" si="1298"/>
        <v>2.2907046500545185</v>
      </c>
      <c r="AB4122" s="15">
        <v>7.742</v>
      </c>
      <c r="AC4122" s="16">
        <f t="shared" si="1299"/>
        <v>5.8064999999999998</v>
      </c>
    </row>
    <row r="4123" spans="1:29" x14ac:dyDescent="0.25">
      <c r="A4123" s="1">
        <v>32315</v>
      </c>
      <c r="B4123" s="2">
        <v>0.66666666666666663</v>
      </c>
      <c r="C4123">
        <v>136</v>
      </c>
      <c r="D4123">
        <v>0</v>
      </c>
      <c r="E4123">
        <v>136</v>
      </c>
      <c r="F4123">
        <f t="shared" si="1282"/>
        <v>0</v>
      </c>
      <c r="G4123" s="8">
        <v>35.6</v>
      </c>
      <c r="H4123">
        <v>16</v>
      </c>
      <c r="I4123">
        <v>4120</v>
      </c>
      <c r="J4123">
        <f t="shared" si="1283"/>
        <v>172</v>
      </c>
      <c r="K4123" s="11">
        <f t="shared" si="1284"/>
        <v>1.5707963267948966</v>
      </c>
      <c r="L4123">
        <f t="shared" si="1285"/>
        <v>-1.4999999999999993</v>
      </c>
      <c r="M4123">
        <f t="shared" si="1286"/>
        <v>16.308333333333334</v>
      </c>
      <c r="N4123" s="8">
        <f t="shared" si="1287"/>
        <v>-1.1279190291013355</v>
      </c>
      <c r="O4123" s="8">
        <f t="shared" si="1288"/>
        <v>0.40927591955458736</v>
      </c>
      <c r="P4123" s="4">
        <f t="shared" si="1289"/>
        <v>0.55210051919479042</v>
      </c>
      <c r="Q4123" s="7">
        <f t="shared" si="1290"/>
        <v>0.58488142278944066</v>
      </c>
      <c r="R4123" s="4">
        <f t="shared" si="1291"/>
        <v>-1.4625745166643829</v>
      </c>
      <c r="S4123" s="4">
        <f t="shared" si="1292"/>
        <v>4.6041671702541755</v>
      </c>
      <c r="T4123" s="4">
        <f t="shared" si="1293"/>
        <v>1</v>
      </c>
      <c r="U4123" s="7">
        <f t="shared" si="1294"/>
        <v>-1.6790181369254102</v>
      </c>
      <c r="V4123" s="4">
        <f t="shared" si="1280"/>
        <v>0.47561082103578628</v>
      </c>
      <c r="W4123" s="14">
        <f t="shared" si="1281"/>
        <v>130.82378431427048</v>
      </c>
      <c r="X4123" s="7">
        <f t="shared" si="1295"/>
        <v>39.851772990213789</v>
      </c>
      <c r="Y4123" s="4">
        <f t="shared" si="1296"/>
        <v>5.584266644320385</v>
      </c>
      <c r="Z4123" s="7">
        <f t="shared" si="1297"/>
        <v>18.033405070934808</v>
      </c>
      <c r="AA4123" s="14">
        <f t="shared" si="1298"/>
        <v>0.54842096501603144</v>
      </c>
      <c r="AB4123" s="15">
        <v>5.571231</v>
      </c>
      <c r="AC4123" s="16">
        <f t="shared" si="1299"/>
        <v>4.1784232499999998</v>
      </c>
    </row>
    <row r="4124" spans="1:29" x14ac:dyDescent="0.25">
      <c r="A4124" s="1">
        <v>32315</v>
      </c>
      <c r="B4124" s="2">
        <v>0.70833333333333337</v>
      </c>
      <c r="C4124">
        <v>45</v>
      </c>
      <c r="D4124">
        <v>2</v>
      </c>
      <c r="E4124">
        <v>44</v>
      </c>
      <c r="F4124">
        <f t="shared" si="1282"/>
        <v>1</v>
      </c>
      <c r="G4124" s="8">
        <v>28.3</v>
      </c>
      <c r="H4124">
        <v>17</v>
      </c>
      <c r="I4124">
        <v>4121</v>
      </c>
      <c r="J4124">
        <f t="shared" si="1283"/>
        <v>172</v>
      </c>
      <c r="K4124" s="11">
        <f t="shared" si="1284"/>
        <v>1.5707963267948966</v>
      </c>
      <c r="L4124">
        <f t="shared" si="1285"/>
        <v>-1.4999999999999993</v>
      </c>
      <c r="M4124">
        <f t="shared" si="1286"/>
        <v>17.308333333333334</v>
      </c>
      <c r="N4124" s="8">
        <f t="shared" si="1287"/>
        <v>-1.3897184169004848</v>
      </c>
      <c r="O4124" s="8">
        <f t="shared" si="1288"/>
        <v>0.40927591955458736</v>
      </c>
      <c r="P4124" s="4">
        <f t="shared" si="1289"/>
        <v>0.36789494989336446</v>
      </c>
      <c r="Q4124" s="7">
        <f t="shared" si="1290"/>
        <v>0.37674418642737662</v>
      </c>
      <c r="R4124" s="4">
        <f t="shared" si="1291"/>
        <v>-1.3271775434505877</v>
      </c>
      <c r="S4124" s="4">
        <f t="shared" si="1292"/>
        <v>4.4687701970403806</v>
      </c>
      <c r="T4124" s="4">
        <f t="shared" si="1293"/>
        <v>1</v>
      </c>
      <c r="U4124" s="7">
        <f t="shared" si="1294"/>
        <v>-1.8144151101392054</v>
      </c>
      <c r="V4124" s="4">
        <f t="shared" si="1280"/>
        <v>0.25405478344824545</v>
      </c>
      <c r="W4124" s="14">
        <f t="shared" si="1281"/>
        <v>42.833451550925183</v>
      </c>
      <c r="X4124" s="7">
        <f t="shared" si="1295"/>
        <v>29.692087175405071</v>
      </c>
      <c r="Y4124" s="4">
        <f t="shared" si="1296"/>
        <v>1.7642247779523066</v>
      </c>
      <c r="Z4124" s="7">
        <f t="shared" si="1297"/>
        <v>18.763033067411108</v>
      </c>
      <c r="AA4124" s="14">
        <f t="shared" si="1298"/>
        <v>0.18682531294322732</v>
      </c>
      <c r="AB4124" s="15">
        <v>3.3716921540000002</v>
      </c>
      <c r="AC4124" s="16">
        <f t="shared" si="1299"/>
        <v>2.5287691155000003</v>
      </c>
    </row>
    <row r="4125" spans="1:29" x14ac:dyDescent="0.25">
      <c r="A4125" s="1">
        <v>32315</v>
      </c>
      <c r="B4125" s="2">
        <v>0.75</v>
      </c>
      <c r="C4125">
        <v>10</v>
      </c>
      <c r="D4125">
        <v>1</v>
      </c>
      <c r="E4125">
        <v>10</v>
      </c>
      <c r="F4125">
        <f t="shared" si="1282"/>
        <v>0</v>
      </c>
      <c r="G4125" s="8">
        <v>30.6</v>
      </c>
      <c r="H4125">
        <v>18</v>
      </c>
      <c r="I4125">
        <v>4122</v>
      </c>
      <c r="J4125">
        <f t="shared" si="1283"/>
        <v>172</v>
      </c>
      <c r="K4125" s="11">
        <f t="shared" si="1284"/>
        <v>1.5707963267948966</v>
      </c>
      <c r="L4125">
        <f t="shared" si="1285"/>
        <v>-1.4999999999999993</v>
      </c>
      <c r="M4125">
        <f t="shared" si="1286"/>
        <v>18.308333333333334</v>
      </c>
      <c r="N4125" s="8">
        <f t="shared" si="1287"/>
        <v>-1.6515178046996344</v>
      </c>
      <c r="O4125" s="8">
        <f t="shared" si="1288"/>
        <v>0.40927591955458736</v>
      </c>
      <c r="P4125" s="4">
        <f t="shared" si="1289"/>
        <v>0.17459010344778783</v>
      </c>
      <c r="Q4125" s="7">
        <f t="shared" si="1290"/>
        <v>0.17548946251598474</v>
      </c>
      <c r="R4125" s="4">
        <f t="shared" si="1291"/>
        <v>-1.1908523734490077</v>
      </c>
      <c r="S4125" s="4">
        <f t="shared" si="1292"/>
        <v>4.3324450270388013</v>
      </c>
      <c r="T4125" s="4">
        <f t="shared" si="1293"/>
        <v>1</v>
      </c>
      <c r="U4125" s="7">
        <f t="shared" si="1294"/>
        <v>-1.9507402801407854</v>
      </c>
      <c r="V4125" s="4">
        <f t="shared" si="1280"/>
        <v>2.1554452500768401E-2</v>
      </c>
      <c r="W4125" s="14">
        <f t="shared" si="1281"/>
        <v>9.6409503579618328</v>
      </c>
      <c r="X4125" s="7">
        <f t="shared" si="1295"/>
        <v>30.913330886633762</v>
      </c>
      <c r="Y4125" s="4">
        <f t="shared" si="1296"/>
        <v>2.2234124133742945</v>
      </c>
      <c r="Z4125" s="7">
        <f t="shared" si="1297"/>
        <v>18.675328229045512</v>
      </c>
      <c r="AA4125" s="14">
        <f t="shared" si="1298"/>
        <v>4.1854069682954312E-2</v>
      </c>
      <c r="AB4125" s="15">
        <v>7.3723076919999997</v>
      </c>
      <c r="AC4125" s="16">
        <f t="shared" si="1299"/>
        <v>5.5292307689999998</v>
      </c>
    </row>
    <row r="4126" spans="1:29" x14ac:dyDescent="0.25">
      <c r="A4126" s="1">
        <v>32315</v>
      </c>
      <c r="B4126" s="2">
        <v>0.79166666666666663</v>
      </c>
      <c r="C4126">
        <v>1</v>
      </c>
      <c r="D4126">
        <v>0</v>
      </c>
      <c r="E4126">
        <v>1</v>
      </c>
      <c r="F4126">
        <f t="shared" si="1282"/>
        <v>0</v>
      </c>
      <c r="G4126" s="8">
        <v>29.4</v>
      </c>
      <c r="H4126">
        <v>19</v>
      </c>
      <c r="I4126">
        <v>4123</v>
      </c>
      <c r="J4126">
        <f t="shared" si="1283"/>
        <v>172</v>
      </c>
      <c r="K4126" s="11">
        <f t="shared" si="1284"/>
        <v>1.5707963267948966</v>
      </c>
      <c r="L4126">
        <f t="shared" si="1285"/>
        <v>-1.4999999999999993</v>
      </c>
      <c r="M4126">
        <f t="shared" si="1286"/>
        <v>19.308333333333334</v>
      </c>
      <c r="N4126" s="8">
        <f t="shared" si="1287"/>
        <v>-1.9133171924987837</v>
      </c>
      <c r="O4126" s="8">
        <f t="shared" si="1288"/>
        <v>0.40927591955458736</v>
      </c>
      <c r="P4126" s="4">
        <f t="shared" si="1289"/>
        <v>0</v>
      </c>
      <c r="Q4126" s="7">
        <f t="shared" si="1290"/>
        <v>0</v>
      </c>
      <c r="R4126" s="4">
        <f t="shared" si="1291"/>
        <v>0</v>
      </c>
      <c r="S4126" s="4">
        <f t="shared" si="1292"/>
        <v>0</v>
      </c>
      <c r="T4126" s="4">
        <f t="shared" si="1293"/>
        <v>1</v>
      </c>
      <c r="U4126" s="7">
        <f t="shared" si="1294"/>
        <v>0</v>
      </c>
      <c r="V4126" s="4">
        <f t="shared" si="1280"/>
        <v>0.38268428076468186</v>
      </c>
      <c r="W4126" s="14">
        <f t="shared" si="1281"/>
        <v>0.96193959054610656</v>
      </c>
      <c r="X4126" s="7">
        <f t="shared" si="1295"/>
        <v>29.431263036692748</v>
      </c>
      <c r="Y4126" s="4">
        <f t="shared" si="1296"/>
        <v>1.6661549017964732</v>
      </c>
      <c r="Z4126" s="7">
        <f t="shared" si="1297"/>
        <v>18.781764413756875</v>
      </c>
      <c r="AA4126" s="14">
        <f t="shared" si="1298"/>
        <v>4.1998501098622024E-3</v>
      </c>
      <c r="AB4126" s="15">
        <v>4.5411540769999998</v>
      </c>
      <c r="AC4126" s="16">
        <f t="shared" si="1299"/>
        <v>3.4058655577499999</v>
      </c>
    </row>
    <row r="4127" spans="1:29" x14ac:dyDescent="0.25">
      <c r="A4127" s="1">
        <v>32315</v>
      </c>
      <c r="B4127" s="2">
        <v>0.83333333333333337</v>
      </c>
      <c r="C4127">
        <v>0</v>
      </c>
      <c r="D4127">
        <v>0</v>
      </c>
      <c r="E4127">
        <v>0</v>
      </c>
      <c r="F4127">
        <f t="shared" si="1282"/>
        <v>0</v>
      </c>
      <c r="G4127" s="8">
        <v>28.9</v>
      </c>
      <c r="H4127">
        <v>20</v>
      </c>
      <c r="I4127">
        <v>4124</v>
      </c>
      <c r="J4127">
        <f t="shared" si="1283"/>
        <v>172</v>
      </c>
      <c r="K4127" s="11">
        <f t="shared" si="1284"/>
        <v>1.5707963267948966</v>
      </c>
      <c r="L4127">
        <f t="shared" si="1285"/>
        <v>-1.4999999999999993</v>
      </c>
      <c r="M4127">
        <f t="shared" si="1286"/>
        <v>20.308333333333334</v>
      </c>
      <c r="N4127" s="8">
        <f t="shared" si="1287"/>
        <v>-2.1751165802979329</v>
      </c>
      <c r="O4127" s="8">
        <f t="shared" si="1288"/>
        <v>0.40927591955458736</v>
      </c>
      <c r="P4127" s="4">
        <f t="shared" si="1289"/>
        <v>0</v>
      </c>
      <c r="Q4127" s="7">
        <f t="shared" si="1290"/>
        <v>0</v>
      </c>
      <c r="R4127" s="4">
        <f t="shared" si="1291"/>
        <v>0</v>
      </c>
      <c r="S4127" s="4">
        <f t="shared" si="1292"/>
        <v>0</v>
      </c>
      <c r="T4127" s="4">
        <f t="shared" si="1293"/>
        <v>1</v>
      </c>
      <c r="U4127" s="7">
        <f t="shared" si="1294"/>
        <v>0</v>
      </c>
      <c r="V4127" s="4">
        <f t="shared" si="1280"/>
        <v>0.38268428076468186</v>
      </c>
      <c r="W4127" s="14">
        <f t="shared" si="1281"/>
        <v>0</v>
      </c>
      <c r="X4127" s="7">
        <f t="shared" si="1295"/>
        <v>28.9</v>
      </c>
      <c r="Y4127" s="4">
        <f t="shared" si="1296"/>
        <v>1.4663999999999995</v>
      </c>
      <c r="Z4127" s="7">
        <f t="shared" si="1297"/>
        <v>18.8199176</v>
      </c>
      <c r="AA4127" s="14">
        <f t="shared" si="1298"/>
        <v>0</v>
      </c>
      <c r="AB4127" s="15">
        <v>3.2538459999999998</v>
      </c>
      <c r="AC4127" s="16">
        <f t="shared" si="1299"/>
        <v>2.4403845</v>
      </c>
    </row>
    <row r="4128" spans="1:29" x14ac:dyDescent="0.25">
      <c r="A4128" s="1">
        <v>32315</v>
      </c>
      <c r="B4128" s="2">
        <v>0.875</v>
      </c>
      <c r="C4128">
        <v>0</v>
      </c>
      <c r="D4128">
        <v>0</v>
      </c>
      <c r="E4128">
        <v>0</v>
      </c>
      <c r="F4128">
        <f t="shared" si="1282"/>
        <v>0</v>
      </c>
      <c r="G4128" s="8">
        <v>27.2</v>
      </c>
      <c r="H4128">
        <v>21</v>
      </c>
      <c r="I4128">
        <v>4125</v>
      </c>
      <c r="J4128">
        <f t="shared" si="1283"/>
        <v>172</v>
      </c>
      <c r="K4128" s="11">
        <f t="shared" si="1284"/>
        <v>1.5707963267948966</v>
      </c>
      <c r="L4128">
        <f t="shared" si="1285"/>
        <v>-1.4999999999999993</v>
      </c>
      <c r="M4128">
        <f t="shared" si="1286"/>
        <v>21.308333333333334</v>
      </c>
      <c r="N4128" s="8">
        <f t="shared" si="1287"/>
        <v>-2.4369159680970824</v>
      </c>
      <c r="O4128" s="8">
        <f t="shared" si="1288"/>
        <v>0.40927591955458736</v>
      </c>
      <c r="P4128" s="4">
        <f t="shared" si="1289"/>
        <v>0</v>
      </c>
      <c r="Q4128" s="7">
        <f t="shared" si="1290"/>
        <v>0</v>
      </c>
      <c r="R4128" s="4">
        <f t="shared" si="1291"/>
        <v>0</v>
      </c>
      <c r="S4128" s="4">
        <f t="shared" si="1292"/>
        <v>0</v>
      </c>
      <c r="T4128" s="4">
        <f t="shared" si="1293"/>
        <v>1</v>
      </c>
      <c r="U4128" s="7">
        <f t="shared" si="1294"/>
        <v>0</v>
      </c>
      <c r="V4128" s="4">
        <f t="shared" si="1280"/>
        <v>0.38268428076468186</v>
      </c>
      <c r="W4128" s="14">
        <f t="shared" si="1281"/>
        <v>0</v>
      </c>
      <c r="X4128" s="7">
        <f t="shared" si="1295"/>
        <v>27.2</v>
      </c>
      <c r="Y4128" s="4">
        <f t="shared" si="1296"/>
        <v>0.82719999999999971</v>
      </c>
      <c r="Z4128" s="7">
        <f t="shared" si="1297"/>
        <v>18.942004799999999</v>
      </c>
      <c r="AA4128" s="14">
        <f t="shared" si="1298"/>
        <v>0</v>
      </c>
      <c r="AB4128" s="15">
        <v>3.3680769229999998</v>
      </c>
      <c r="AC4128" s="16">
        <f t="shared" si="1299"/>
        <v>2.5260576922499998</v>
      </c>
    </row>
    <row r="4129" spans="1:29" x14ac:dyDescent="0.25">
      <c r="A4129" s="1">
        <v>32315</v>
      </c>
      <c r="B4129" s="2">
        <v>0.91666666666666663</v>
      </c>
      <c r="C4129">
        <v>0</v>
      </c>
      <c r="D4129">
        <v>0</v>
      </c>
      <c r="E4129">
        <v>0</v>
      </c>
      <c r="F4129">
        <f t="shared" si="1282"/>
        <v>0</v>
      </c>
      <c r="G4129" s="8">
        <v>28.3</v>
      </c>
      <c r="H4129">
        <v>22</v>
      </c>
      <c r="I4129">
        <v>4126</v>
      </c>
      <c r="J4129">
        <f t="shared" si="1283"/>
        <v>172</v>
      </c>
      <c r="K4129" s="11">
        <f t="shared" si="1284"/>
        <v>1.5707963267948966</v>
      </c>
      <c r="L4129">
        <f t="shared" si="1285"/>
        <v>-1.4999999999999993</v>
      </c>
      <c r="M4129">
        <f t="shared" si="1286"/>
        <v>22.308333333333334</v>
      </c>
      <c r="N4129" s="8">
        <f t="shared" si="1287"/>
        <v>-2.698715355896232</v>
      </c>
      <c r="O4129" s="8">
        <f t="shared" si="1288"/>
        <v>0.40927591955458736</v>
      </c>
      <c r="P4129" s="4">
        <f t="shared" si="1289"/>
        <v>0</v>
      </c>
      <c r="Q4129" s="7">
        <f t="shared" si="1290"/>
        <v>0</v>
      </c>
      <c r="R4129" s="4">
        <f t="shared" si="1291"/>
        <v>0</v>
      </c>
      <c r="S4129" s="4">
        <f t="shared" si="1292"/>
        <v>0</v>
      </c>
      <c r="T4129" s="4">
        <f t="shared" si="1293"/>
        <v>1</v>
      </c>
      <c r="U4129" s="7">
        <f t="shared" si="1294"/>
        <v>0</v>
      </c>
      <c r="V4129" s="4">
        <f t="shared" si="1280"/>
        <v>0.38268428076468186</v>
      </c>
      <c r="W4129" s="14">
        <f t="shared" si="1281"/>
        <v>0</v>
      </c>
      <c r="X4129" s="7">
        <f t="shared" si="1295"/>
        <v>28.3</v>
      </c>
      <c r="Y4129" s="4">
        <f t="shared" si="1296"/>
        <v>1.2408000000000003</v>
      </c>
      <c r="Z4129" s="7">
        <f t="shared" si="1297"/>
        <v>18.863007199999998</v>
      </c>
      <c r="AA4129" s="14">
        <f t="shared" si="1298"/>
        <v>0</v>
      </c>
      <c r="AB4129" s="15">
        <v>7.4091538459999997</v>
      </c>
      <c r="AC4129" s="16">
        <f t="shared" si="1299"/>
        <v>5.5568653845</v>
      </c>
    </row>
    <row r="4130" spans="1:29" x14ac:dyDescent="0.25">
      <c r="A4130" s="1">
        <v>32315</v>
      </c>
      <c r="B4130" s="2">
        <v>0.95833333333333337</v>
      </c>
      <c r="C4130">
        <v>0</v>
      </c>
      <c r="D4130">
        <v>0</v>
      </c>
      <c r="E4130">
        <v>0</v>
      </c>
      <c r="F4130">
        <f t="shared" si="1282"/>
        <v>0</v>
      </c>
      <c r="G4130" s="8">
        <v>27.8</v>
      </c>
      <c r="H4130">
        <v>23</v>
      </c>
      <c r="I4130">
        <v>4127</v>
      </c>
      <c r="J4130">
        <f t="shared" si="1283"/>
        <v>172</v>
      </c>
      <c r="K4130" s="11">
        <f t="shared" si="1284"/>
        <v>1.5707963267948966</v>
      </c>
      <c r="L4130">
        <f t="shared" si="1285"/>
        <v>-1.4999999999999993</v>
      </c>
      <c r="M4130">
        <f t="shared" si="1286"/>
        <v>23.308333333333334</v>
      </c>
      <c r="N4130" s="8">
        <f t="shared" si="1287"/>
        <v>-2.9605147436953816</v>
      </c>
      <c r="O4130" s="8">
        <f t="shared" si="1288"/>
        <v>0.40927591955458736</v>
      </c>
      <c r="P4130" s="4">
        <f t="shared" si="1289"/>
        <v>0</v>
      </c>
      <c r="Q4130" s="7">
        <f t="shared" si="1290"/>
        <v>0</v>
      </c>
      <c r="R4130" s="4">
        <f t="shared" si="1291"/>
        <v>0</v>
      </c>
      <c r="S4130" s="4">
        <f t="shared" si="1292"/>
        <v>0</v>
      </c>
      <c r="T4130" s="4">
        <f t="shared" si="1293"/>
        <v>1</v>
      </c>
      <c r="U4130" s="7">
        <f t="shared" si="1294"/>
        <v>0</v>
      </c>
      <c r="V4130" s="4">
        <f t="shared" si="1280"/>
        <v>0.38268428076468186</v>
      </c>
      <c r="W4130" s="14">
        <f t="shared" si="1281"/>
        <v>0</v>
      </c>
      <c r="X4130" s="7">
        <f t="shared" si="1295"/>
        <v>27.8</v>
      </c>
      <c r="Y4130" s="4">
        <f t="shared" si="1296"/>
        <v>1.0528000000000002</v>
      </c>
      <c r="Z4130" s="7">
        <f t="shared" si="1297"/>
        <v>18.898915200000001</v>
      </c>
      <c r="AA4130" s="14">
        <f t="shared" si="1298"/>
        <v>0</v>
      </c>
      <c r="AB4130" s="15">
        <v>5.3913080000000004</v>
      </c>
      <c r="AC4130" s="16">
        <f t="shared" si="1299"/>
        <v>4.0434809999999999</v>
      </c>
    </row>
    <row r="4131" spans="1:29" x14ac:dyDescent="0.25">
      <c r="A4131" s="1">
        <v>32315</v>
      </c>
      <c r="B4131" s="3">
        <v>1</v>
      </c>
      <c r="C4131">
        <v>0</v>
      </c>
      <c r="D4131">
        <v>0</v>
      </c>
      <c r="E4131">
        <v>0</v>
      </c>
      <c r="F4131">
        <f t="shared" si="1282"/>
        <v>0</v>
      </c>
      <c r="G4131" s="8">
        <v>27.8</v>
      </c>
      <c r="H4131">
        <v>24</v>
      </c>
      <c r="I4131">
        <v>4128</v>
      </c>
      <c r="J4131">
        <f t="shared" si="1283"/>
        <v>172</v>
      </c>
      <c r="K4131" s="11">
        <f t="shared" si="1284"/>
        <v>1.5707963267948966</v>
      </c>
      <c r="L4131">
        <f t="shared" si="1285"/>
        <v>-1.4999999999999993</v>
      </c>
      <c r="M4131">
        <f t="shared" si="1286"/>
        <v>24.308333333333334</v>
      </c>
      <c r="N4131" s="8">
        <f t="shared" si="1287"/>
        <v>-3.2223141314945307</v>
      </c>
      <c r="O4131" s="8">
        <f t="shared" si="1288"/>
        <v>0.40927591955458736</v>
      </c>
      <c r="P4131" s="4">
        <f t="shared" si="1289"/>
        <v>0</v>
      </c>
      <c r="Q4131" s="7">
        <f t="shared" si="1290"/>
        <v>0</v>
      </c>
      <c r="R4131" s="4">
        <f t="shared" si="1291"/>
        <v>0</v>
      </c>
      <c r="S4131" s="4">
        <f t="shared" si="1292"/>
        <v>0</v>
      </c>
      <c r="T4131" s="4">
        <f t="shared" si="1293"/>
        <v>1</v>
      </c>
      <c r="U4131" s="7">
        <f t="shared" si="1294"/>
        <v>0</v>
      </c>
      <c r="V4131" s="4">
        <f t="shared" si="1280"/>
        <v>0.38268428076468186</v>
      </c>
      <c r="W4131" s="14">
        <f t="shared" si="1281"/>
        <v>0</v>
      </c>
      <c r="X4131" s="7">
        <f t="shared" si="1295"/>
        <v>27.8</v>
      </c>
      <c r="Y4131" s="4">
        <f t="shared" si="1296"/>
        <v>1.0528000000000002</v>
      </c>
      <c r="Z4131" s="7">
        <f t="shared" si="1297"/>
        <v>18.898915200000001</v>
      </c>
      <c r="AA4131" s="14">
        <f t="shared" si="1298"/>
        <v>0</v>
      </c>
      <c r="AB4131" s="15">
        <v>3.233153846</v>
      </c>
      <c r="AC4131" s="16">
        <f t="shared" si="1299"/>
        <v>2.4248653844999999</v>
      </c>
    </row>
    <row r="4132" spans="1:29" x14ac:dyDescent="0.25">
      <c r="A4132" s="1">
        <v>32316</v>
      </c>
      <c r="B4132" s="2">
        <v>4.1666666666666664E-2</v>
      </c>
      <c r="C4132">
        <v>0</v>
      </c>
      <c r="D4132">
        <v>0</v>
      </c>
      <c r="E4132">
        <v>0</v>
      </c>
      <c r="F4132">
        <f t="shared" si="1282"/>
        <v>0</v>
      </c>
      <c r="G4132" s="8">
        <v>25.6</v>
      </c>
      <c r="H4132">
        <v>1</v>
      </c>
      <c r="I4132">
        <v>4129</v>
      </c>
      <c r="J4132">
        <f t="shared" si="1283"/>
        <v>173</v>
      </c>
      <c r="K4132" s="11">
        <f t="shared" si="1284"/>
        <v>1.5880578248915438</v>
      </c>
      <c r="L4132">
        <f t="shared" si="1285"/>
        <v>-1.7104782016747175</v>
      </c>
      <c r="M4132">
        <f t="shared" si="1286"/>
        <v>1.3048253633054214</v>
      </c>
      <c r="N4132" s="8">
        <f t="shared" si="1287"/>
        <v>2.7999901722916309</v>
      </c>
      <c r="O4132" s="8">
        <f t="shared" si="1288"/>
        <v>0.40924559967108431</v>
      </c>
      <c r="P4132" s="4">
        <f t="shared" si="1289"/>
        <v>0</v>
      </c>
      <c r="Q4132" s="7">
        <f t="shared" si="1290"/>
        <v>0</v>
      </c>
      <c r="R4132" s="4">
        <f t="shared" si="1291"/>
        <v>0</v>
      </c>
      <c r="S4132" s="4">
        <f t="shared" si="1292"/>
        <v>0</v>
      </c>
      <c r="T4132" s="4">
        <f t="shared" si="1293"/>
        <v>1</v>
      </c>
      <c r="U4132" s="7">
        <f t="shared" si="1294"/>
        <v>0</v>
      </c>
      <c r="V4132" s="4">
        <f t="shared" si="1280"/>
        <v>0.38268428076468186</v>
      </c>
      <c r="W4132" s="14">
        <f t="shared" si="1281"/>
        <v>0</v>
      </c>
      <c r="X4132" s="7">
        <f t="shared" si="1295"/>
        <v>25.6</v>
      </c>
      <c r="Y4132" s="4">
        <f t="shared" si="1296"/>
        <v>0.22560000000000052</v>
      </c>
      <c r="Z4132" s="7">
        <f t="shared" si="1297"/>
        <v>19.0569104</v>
      </c>
      <c r="AA4132" s="14">
        <f t="shared" si="1298"/>
        <v>0</v>
      </c>
      <c r="AB4132" s="15">
        <v>3.2709229230000001</v>
      </c>
      <c r="AC4132" s="16">
        <f t="shared" si="1299"/>
        <v>2.45319219225</v>
      </c>
    </row>
    <row r="4133" spans="1:29" x14ac:dyDescent="0.25">
      <c r="A4133" s="1">
        <v>32316</v>
      </c>
      <c r="B4133" s="2">
        <v>8.3333333333333329E-2</v>
      </c>
      <c r="C4133">
        <v>0</v>
      </c>
      <c r="D4133">
        <v>0</v>
      </c>
      <c r="E4133">
        <v>0</v>
      </c>
      <c r="F4133">
        <f t="shared" si="1282"/>
        <v>0</v>
      </c>
      <c r="G4133" s="8">
        <v>25</v>
      </c>
      <c r="H4133">
        <v>2</v>
      </c>
      <c r="I4133">
        <v>4130</v>
      </c>
      <c r="J4133">
        <f t="shared" si="1283"/>
        <v>173</v>
      </c>
      <c r="K4133" s="11">
        <f t="shared" si="1284"/>
        <v>1.5880578248915438</v>
      </c>
      <c r="L4133">
        <f t="shared" si="1285"/>
        <v>-1.7104782016747175</v>
      </c>
      <c r="M4133">
        <f t="shared" si="1286"/>
        <v>2.3048253633054214</v>
      </c>
      <c r="N4133" s="8">
        <f t="shared" si="1287"/>
        <v>2.5381907844924814</v>
      </c>
      <c r="O4133" s="8">
        <f t="shared" si="1288"/>
        <v>0.40924559967108431</v>
      </c>
      <c r="P4133" s="4">
        <f t="shared" si="1289"/>
        <v>0</v>
      </c>
      <c r="Q4133" s="7">
        <f t="shared" si="1290"/>
        <v>0</v>
      </c>
      <c r="R4133" s="4">
        <f t="shared" si="1291"/>
        <v>0</v>
      </c>
      <c r="S4133" s="4">
        <f t="shared" si="1292"/>
        <v>0</v>
      </c>
      <c r="T4133" s="4">
        <f t="shared" si="1293"/>
        <v>1</v>
      </c>
      <c r="U4133" s="7">
        <f t="shared" si="1294"/>
        <v>0</v>
      </c>
      <c r="V4133" s="4">
        <f t="shared" si="1280"/>
        <v>0.38268428076468186</v>
      </c>
      <c r="W4133" s="14">
        <f t="shared" si="1281"/>
        <v>0</v>
      </c>
      <c r="X4133" s="7">
        <f t="shared" si="1295"/>
        <v>25</v>
      </c>
      <c r="Y4133" s="4">
        <f t="shared" si="1296"/>
        <v>0</v>
      </c>
      <c r="Z4133" s="7">
        <f t="shared" si="1297"/>
        <v>19.100000000000001</v>
      </c>
      <c r="AA4133" s="14">
        <f t="shared" si="1298"/>
        <v>0</v>
      </c>
      <c r="AB4133" s="15">
        <v>2.6051538459999999</v>
      </c>
      <c r="AC4133" s="16">
        <f t="shared" si="1299"/>
        <v>1.9538653844999998</v>
      </c>
    </row>
    <row r="4134" spans="1:29" x14ac:dyDescent="0.25">
      <c r="A4134" s="1">
        <v>32316</v>
      </c>
      <c r="B4134" s="2">
        <v>0.125</v>
      </c>
      <c r="C4134">
        <v>0</v>
      </c>
      <c r="D4134">
        <v>0</v>
      </c>
      <c r="E4134">
        <v>0</v>
      </c>
      <c r="F4134">
        <f t="shared" si="1282"/>
        <v>0</v>
      </c>
      <c r="G4134" s="8">
        <v>25</v>
      </c>
      <c r="H4134">
        <v>3</v>
      </c>
      <c r="I4134">
        <v>4131</v>
      </c>
      <c r="J4134">
        <f t="shared" si="1283"/>
        <v>173</v>
      </c>
      <c r="K4134" s="11">
        <f t="shared" si="1284"/>
        <v>1.5880578248915438</v>
      </c>
      <c r="L4134">
        <f t="shared" si="1285"/>
        <v>-1.7104782016747175</v>
      </c>
      <c r="M4134">
        <f t="shared" si="1286"/>
        <v>3.3048253633054214</v>
      </c>
      <c r="N4134" s="8">
        <f t="shared" si="1287"/>
        <v>2.2763913966933318</v>
      </c>
      <c r="O4134" s="8">
        <f t="shared" si="1288"/>
        <v>0.40924559967108431</v>
      </c>
      <c r="P4134" s="4">
        <f t="shared" si="1289"/>
        <v>0</v>
      </c>
      <c r="Q4134" s="7">
        <f t="shared" si="1290"/>
        <v>0</v>
      </c>
      <c r="R4134" s="4">
        <f t="shared" si="1291"/>
        <v>0</v>
      </c>
      <c r="S4134" s="4">
        <f t="shared" si="1292"/>
        <v>0</v>
      </c>
      <c r="T4134" s="4">
        <f t="shared" si="1293"/>
        <v>1</v>
      </c>
      <c r="U4134" s="7">
        <f t="shared" si="1294"/>
        <v>0</v>
      </c>
      <c r="V4134" s="4">
        <f t="shared" si="1280"/>
        <v>0.38268428076468186</v>
      </c>
      <c r="W4134" s="14">
        <f t="shared" si="1281"/>
        <v>0</v>
      </c>
      <c r="X4134" s="7">
        <f t="shared" si="1295"/>
        <v>25</v>
      </c>
      <c r="Y4134" s="4">
        <f t="shared" si="1296"/>
        <v>0</v>
      </c>
      <c r="Z4134" s="7">
        <f t="shared" si="1297"/>
        <v>19.100000000000001</v>
      </c>
      <c r="AA4134" s="14">
        <f t="shared" si="1298"/>
        <v>0</v>
      </c>
      <c r="AB4134" s="15">
        <v>2.8013076149999998</v>
      </c>
      <c r="AC4134" s="16">
        <f t="shared" si="1299"/>
        <v>2.1009807112500001</v>
      </c>
    </row>
    <row r="4135" spans="1:29" x14ac:dyDescent="0.25">
      <c r="A4135" s="1">
        <v>32316</v>
      </c>
      <c r="B4135" s="2">
        <v>0.16666666666666666</v>
      </c>
      <c r="C4135">
        <v>0</v>
      </c>
      <c r="D4135">
        <v>0</v>
      </c>
      <c r="E4135">
        <v>0</v>
      </c>
      <c r="F4135">
        <f t="shared" si="1282"/>
        <v>0</v>
      </c>
      <c r="G4135" s="8">
        <v>24.4</v>
      </c>
      <c r="H4135">
        <v>4</v>
      </c>
      <c r="I4135">
        <v>4132</v>
      </c>
      <c r="J4135">
        <f t="shared" si="1283"/>
        <v>173</v>
      </c>
      <c r="K4135" s="11">
        <f t="shared" si="1284"/>
        <v>1.5880578248915438</v>
      </c>
      <c r="L4135">
        <f t="shared" si="1285"/>
        <v>-1.7104782016747175</v>
      </c>
      <c r="M4135">
        <f t="shared" si="1286"/>
        <v>4.3048253633054214</v>
      </c>
      <c r="N4135" s="8">
        <f t="shared" si="1287"/>
        <v>2.0145920088941827</v>
      </c>
      <c r="O4135" s="8">
        <f t="shared" si="1288"/>
        <v>0.40924559967108431</v>
      </c>
      <c r="P4135" s="4">
        <f t="shared" si="1289"/>
        <v>0</v>
      </c>
      <c r="Q4135" s="7">
        <f t="shared" si="1290"/>
        <v>0</v>
      </c>
      <c r="R4135" s="4">
        <f t="shared" si="1291"/>
        <v>0</v>
      </c>
      <c r="S4135" s="4">
        <f t="shared" si="1292"/>
        <v>0</v>
      </c>
      <c r="T4135" s="4">
        <f t="shared" si="1293"/>
        <v>1</v>
      </c>
      <c r="U4135" s="7">
        <f t="shared" si="1294"/>
        <v>0</v>
      </c>
      <c r="V4135" s="4">
        <f t="shared" si="1280"/>
        <v>0.38268428076468186</v>
      </c>
      <c r="W4135" s="14">
        <f t="shared" si="1281"/>
        <v>0</v>
      </c>
      <c r="X4135" s="7">
        <f t="shared" si="1295"/>
        <v>24.4</v>
      </c>
      <c r="Y4135" s="4">
        <f t="shared" si="1296"/>
        <v>-0.22560000000000052</v>
      </c>
      <c r="Z4135" s="7">
        <f t="shared" si="1297"/>
        <v>19.1430896</v>
      </c>
      <c r="AA4135" s="14">
        <f t="shared" si="1298"/>
        <v>0</v>
      </c>
      <c r="AB4135" s="15">
        <v>1.4518461540000001</v>
      </c>
      <c r="AC4135" s="16">
        <f t="shared" si="1299"/>
        <v>1.0888846155</v>
      </c>
    </row>
    <row r="4136" spans="1:29" x14ac:dyDescent="0.25">
      <c r="A4136" s="1">
        <v>32316</v>
      </c>
      <c r="B4136" s="2">
        <v>0.20833333333333334</v>
      </c>
      <c r="C4136">
        <v>10</v>
      </c>
      <c r="D4136">
        <v>77</v>
      </c>
      <c r="E4136">
        <v>2</v>
      </c>
      <c r="F4136">
        <f t="shared" si="1282"/>
        <v>8</v>
      </c>
      <c r="G4136" s="8">
        <v>23.9</v>
      </c>
      <c r="H4136">
        <v>5</v>
      </c>
      <c r="I4136">
        <v>4133</v>
      </c>
      <c r="J4136">
        <f t="shared" si="1283"/>
        <v>173</v>
      </c>
      <c r="K4136" s="11">
        <f t="shared" si="1284"/>
        <v>1.5880578248915438</v>
      </c>
      <c r="L4136">
        <f t="shared" si="1285"/>
        <v>-1.7104782016747175</v>
      </c>
      <c r="M4136">
        <f t="shared" si="1286"/>
        <v>5.3048253633054214</v>
      </c>
      <c r="N4136" s="8">
        <f t="shared" si="1287"/>
        <v>1.7527926210950331</v>
      </c>
      <c r="O4136" s="8">
        <f t="shared" si="1288"/>
        <v>0.40924559967108431</v>
      </c>
      <c r="P4136" s="4">
        <f t="shared" si="1289"/>
        <v>0.1001638644311231</v>
      </c>
      <c r="Q4136" s="7">
        <f t="shared" si="1290"/>
        <v>0.10033211247515247</v>
      </c>
      <c r="R4136" s="4">
        <f t="shared" si="1291"/>
        <v>1.1357011773193766</v>
      </c>
      <c r="S4136" s="4">
        <f t="shared" si="1292"/>
        <v>2.0058914762704165</v>
      </c>
      <c r="T4136" s="4">
        <f t="shared" si="1293"/>
        <v>1</v>
      </c>
      <c r="U4136" s="7">
        <f t="shared" si="1294"/>
        <v>2.0058914762704165</v>
      </c>
      <c r="V4136" s="4">
        <f t="shared" si="1280"/>
        <v>0</v>
      </c>
      <c r="W4136" s="14">
        <f t="shared" si="1281"/>
        <v>1.9238791810922131</v>
      </c>
      <c r="X4136" s="7">
        <f t="shared" si="1295"/>
        <v>23.962526073385497</v>
      </c>
      <c r="Y4136" s="4">
        <f t="shared" si="1296"/>
        <v>-0.39009019640705306</v>
      </c>
      <c r="Z4136" s="7">
        <f t="shared" si="1297"/>
        <v>19.17450722751375</v>
      </c>
      <c r="AA4136" s="14">
        <f t="shared" si="1298"/>
        <v>8.5753451605475647E-3</v>
      </c>
      <c r="AB4136" s="15">
        <v>1.572461538</v>
      </c>
      <c r="AC4136" s="16">
        <f t="shared" si="1299"/>
        <v>1.1793461535</v>
      </c>
    </row>
    <row r="4137" spans="1:29" x14ac:dyDescent="0.25">
      <c r="A4137" s="1">
        <v>32316</v>
      </c>
      <c r="B4137" s="2">
        <v>0.25</v>
      </c>
      <c r="C4137">
        <v>122</v>
      </c>
      <c r="D4137">
        <v>467</v>
      </c>
      <c r="E4137">
        <v>30</v>
      </c>
      <c r="F4137">
        <f t="shared" si="1282"/>
        <v>92</v>
      </c>
      <c r="G4137" s="8">
        <v>25.6</v>
      </c>
      <c r="H4137">
        <v>6</v>
      </c>
      <c r="I4137">
        <v>4134</v>
      </c>
      <c r="J4137">
        <f t="shared" si="1283"/>
        <v>173</v>
      </c>
      <c r="K4137" s="11">
        <f t="shared" si="1284"/>
        <v>1.5880578248915438</v>
      </c>
      <c r="L4137">
        <f t="shared" si="1285"/>
        <v>-1.7104782016747175</v>
      </c>
      <c r="M4137">
        <f t="shared" si="1286"/>
        <v>6.3048253633054214</v>
      </c>
      <c r="N4137" s="8">
        <f t="shared" si="1287"/>
        <v>1.490993233295884</v>
      </c>
      <c r="O4137" s="8">
        <f t="shared" si="1288"/>
        <v>0.40924559967108431</v>
      </c>
      <c r="P4137" s="4">
        <f t="shared" si="1289"/>
        <v>0.29346225594220254</v>
      </c>
      <c r="Q4137" s="7">
        <f t="shared" si="1290"/>
        <v>0.29784655237237223</v>
      </c>
      <c r="R4137" s="4">
        <f t="shared" si="1291"/>
        <v>1.2751735630083958</v>
      </c>
      <c r="S4137" s="4">
        <f t="shared" si="1292"/>
        <v>1.8664190905813973</v>
      </c>
      <c r="T4137" s="4">
        <f t="shared" si="1293"/>
        <v>1</v>
      </c>
      <c r="U4137" s="7">
        <f t="shared" si="1294"/>
        <v>1.8664190905813973</v>
      </c>
      <c r="V4137" s="4">
        <f t="shared" si="1280"/>
        <v>0.16454290528856225</v>
      </c>
      <c r="W4137" s="14">
        <f t="shared" si="1281"/>
        <v>105.69972448614176</v>
      </c>
      <c r="X4137" s="7">
        <f t="shared" si="1295"/>
        <v>29.035241045799609</v>
      </c>
      <c r="Y4137" s="4">
        <f t="shared" si="1296"/>
        <v>1.5172506332206528</v>
      </c>
      <c r="Z4137" s="7">
        <f t="shared" si="1297"/>
        <v>18.810205129054854</v>
      </c>
      <c r="AA4137" s="14">
        <f t="shared" si="1298"/>
        <v>0.46218621667696097</v>
      </c>
      <c r="AB4137" s="15">
        <v>2.0329999999999999</v>
      </c>
      <c r="AC4137" s="16">
        <f t="shared" si="1299"/>
        <v>1.52475</v>
      </c>
    </row>
    <row r="4138" spans="1:29" x14ac:dyDescent="0.25">
      <c r="A4138" s="1">
        <v>32316</v>
      </c>
      <c r="B4138" s="2">
        <v>0.29166666666666669</v>
      </c>
      <c r="C4138">
        <v>313</v>
      </c>
      <c r="D4138">
        <v>673</v>
      </c>
      <c r="E4138">
        <v>52</v>
      </c>
      <c r="F4138">
        <f t="shared" si="1282"/>
        <v>261</v>
      </c>
      <c r="G4138" s="8">
        <v>29.4</v>
      </c>
      <c r="H4138">
        <v>7</v>
      </c>
      <c r="I4138">
        <v>4135</v>
      </c>
      <c r="J4138">
        <f t="shared" si="1283"/>
        <v>173</v>
      </c>
      <c r="K4138" s="11">
        <f t="shared" si="1284"/>
        <v>1.5880578248915438</v>
      </c>
      <c r="L4138">
        <f t="shared" si="1285"/>
        <v>-1.7104782016747175</v>
      </c>
      <c r="M4138">
        <f t="shared" si="1286"/>
        <v>7.3048253633054214</v>
      </c>
      <c r="N4138" s="8">
        <f t="shared" si="1287"/>
        <v>1.2291938454967344</v>
      </c>
      <c r="O4138" s="8">
        <f t="shared" si="1288"/>
        <v>0.40924559967108431</v>
      </c>
      <c r="P4138" s="4">
        <f t="shared" si="1289"/>
        <v>0.48273271896015979</v>
      </c>
      <c r="Q4138" s="7">
        <f t="shared" si="1290"/>
        <v>0.50377240810768253</v>
      </c>
      <c r="R4138" s="4">
        <f t="shared" si="1291"/>
        <v>1.4095824703583366</v>
      </c>
      <c r="S4138" s="4">
        <f t="shared" si="1292"/>
        <v>1.7320101832314565</v>
      </c>
      <c r="T4138" s="4">
        <f t="shared" si="1293"/>
        <v>1</v>
      </c>
      <c r="U4138" s="7">
        <f t="shared" si="1294"/>
        <v>1.7320101832314565</v>
      </c>
      <c r="V4138" s="4">
        <f t="shared" si="1280"/>
        <v>0.39219082048269449</v>
      </c>
      <c r="W4138" s="14">
        <f t="shared" si="1281"/>
        <v>313.96528089325096</v>
      </c>
      <c r="X4138" s="7">
        <f t="shared" si="1295"/>
        <v>39.603871629030657</v>
      </c>
      <c r="Y4138" s="4">
        <f t="shared" si="1296"/>
        <v>5.4910557325155267</v>
      </c>
      <c r="Z4138" s="7">
        <f t="shared" si="1297"/>
        <v>18.051208355089535</v>
      </c>
      <c r="AA4138" s="14">
        <f t="shared" si="1298"/>
        <v>1.3174602091836221</v>
      </c>
      <c r="AB4138" s="15">
        <v>1.3736153849999999</v>
      </c>
      <c r="AC4138" s="16">
        <f t="shared" si="1299"/>
        <v>1.0302115387499999</v>
      </c>
    </row>
    <row r="4139" spans="1:29" x14ac:dyDescent="0.25">
      <c r="A4139" s="1">
        <v>32316</v>
      </c>
      <c r="B4139" s="2">
        <v>0.33333333333333331</v>
      </c>
      <c r="C4139">
        <v>517</v>
      </c>
      <c r="D4139">
        <v>775</v>
      </c>
      <c r="E4139">
        <v>75</v>
      </c>
      <c r="F4139">
        <f t="shared" si="1282"/>
        <v>442</v>
      </c>
      <c r="G4139" s="8">
        <v>31.1</v>
      </c>
      <c r="H4139">
        <v>8</v>
      </c>
      <c r="I4139">
        <v>4136</v>
      </c>
      <c r="J4139">
        <f t="shared" si="1283"/>
        <v>173</v>
      </c>
      <c r="K4139" s="11">
        <f t="shared" si="1284"/>
        <v>1.5880578248915438</v>
      </c>
      <c r="L4139">
        <f t="shared" si="1285"/>
        <v>-1.7104782016747175</v>
      </c>
      <c r="M4139">
        <f t="shared" si="1286"/>
        <v>8.3048253633054205</v>
      </c>
      <c r="N4139" s="8">
        <f t="shared" si="1287"/>
        <v>0.96739445769758525</v>
      </c>
      <c r="O4139" s="8">
        <f t="shared" si="1288"/>
        <v>0.40924559967108431</v>
      </c>
      <c r="P4139" s="4">
        <f t="shared" si="1289"/>
        <v>0.65507678421454951</v>
      </c>
      <c r="Q4139" s="7">
        <f t="shared" si="1290"/>
        <v>0.71428424125739798</v>
      </c>
      <c r="R4139" s="4">
        <f t="shared" si="1291"/>
        <v>1.550972408209655</v>
      </c>
      <c r="S4139" s="4">
        <f t="shared" si="1292"/>
        <v>1.5906202453801381</v>
      </c>
      <c r="T4139" s="4">
        <f t="shared" si="1293"/>
        <v>1</v>
      </c>
      <c r="U4139" s="7">
        <f t="shared" si="1294"/>
        <v>1.5906202453801381</v>
      </c>
      <c r="V4139" s="4">
        <f t="shared" si="1280"/>
        <v>0.59948025447916975</v>
      </c>
      <c r="W4139" s="14">
        <f t="shared" si="1281"/>
        <v>536.7426665123146</v>
      </c>
      <c r="X4139" s="7">
        <f t="shared" si="1295"/>
        <v>48.544136661650228</v>
      </c>
      <c r="Y4139" s="4">
        <f t="shared" si="1296"/>
        <v>8.8525953847804857</v>
      </c>
      <c r="Z4139" s="7">
        <f t="shared" si="1297"/>
        <v>17.409154281506929</v>
      </c>
      <c r="AA4139" s="14">
        <f t="shared" si="1298"/>
        <v>2.1721679243489298</v>
      </c>
      <c r="AB4139" s="15">
        <v>1.493230769</v>
      </c>
      <c r="AC4139" s="16">
        <f t="shared" si="1299"/>
        <v>1.1199230767499999</v>
      </c>
    </row>
    <row r="4140" spans="1:29" x14ac:dyDescent="0.25">
      <c r="A4140" s="1">
        <v>32316</v>
      </c>
      <c r="B4140" s="2">
        <v>0.375</v>
      </c>
      <c r="C4140">
        <v>759</v>
      </c>
      <c r="D4140">
        <v>847</v>
      </c>
      <c r="E4140">
        <v>141</v>
      </c>
      <c r="F4140">
        <f t="shared" si="1282"/>
        <v>618</v>
      </c>
      <c r="G4140" s="8">
        <v>33.9</v>
      </c>
      <c r="H4140">
        <v>9</v>
      </c>
      <c r="I4140">
        <v>4137</v>
      </c>
      <c r="J4140">
        <f t="shared" si="1283"/>
        <v>173</v>
      </c>
      <c r="K4140" s="11">
        <f t="shared" si="1284"/>
        <v>1.5880578248915438</v>
      </c>
      <c r="L4140">
        <f t="shared" si="1285"/>
        <v>-1.7104782016747175</v>
      </c>
      <c r="M4140">
        <f t="shared" si="1286"/>
        <v>9.3048253633054205</v>
      </c>
      <c r="N4140" s="8">
        <f t="shared" si="1287"/>
        <v>0.70559506989843579</v>
      </c>
      <c r="O4140" s="8">
        <f t="shared" si="1288"/>
        <v>0.40924559967108431</v>
      </c>
      <c r="P4140" s="4">
        <f t="shared" si="1289"/>
        <v>0.7987494884703199</v>
      </c>
      <c r="Q4140" s="7">
        <f t="shared" si="1290"/>
        <v>0.92521391848691825</v>
      </c>
      <c r="R4140" s="4">
        <f t="shared" si="1291"/>
        <v>1.4211080459050764</v>
      </c>
      <c r="S4140" s="4">
        <f t="shared" si="1292"/>
        <v>1.4211080459050764</v>
      </c>
      <c r="T4140" s="4">
        <f t="shared" si="1293"/>
        <v>0</v>
      </c>
      <c r="U4140" s="7">
        <f t="shared" si="1294"/>
        <v>1.4211080459050764</v>
      </c>
      <c r="V4140" s="4">
        <f t="shared" si="1280"/>
        <v>0.77228477491311687</v>
      </c>
      <c r="W4140" s="14">
        <f t="shared" si="1281"/>
        <v>789.75868661841093</v>
      </c>
      <c r="X4140" s="7">
        <f t="shared" si="1295"/>
        <v>59.567157315098356</v>
      </c>
      <c r="Y4140" s="4">
        <f t="shared" si="1296"/>
        <v>12.997251150476982</v>
      </c>
      <c r="Z4140" s="7">
        <f t="shared" si="1297"/>
        <v>16.617525030258896</v>
      </c>
      <c r="AA4140" s="14">
        <f t="shared" si="1298"/>
        <v>3.0507762438634298</v>
      </c>
      <c r="AB4140" s="15">
        <v>2.764384615</v>
      </c>
      <c r="AC4140" s="16">
        <f t="shared" si="1299"/>
        <v>2.0732884612499998</v>
      </c>
    </row>
    <row r="4141" spans="1:29" x14ac:dyDescent="0.25">
      <c r="A4141" s="1">
        <v>32316</v>
      </c>
      <c r="B4141" s="2">
        <v>0.41666666666666669</v>
      </c>
      <c r="C4141">
        <v>699</v>
      </c>
      <c r="D4141">
        <v>343</v>
      </c>
      <c r="E4141">
        <v>406</v>
      </c>
      <c r="F4141">
        <f t="shared" si="1282"/>
        <v>293</v>
      </c>
      <c r="G4141" s="8">
        <v>34.4</v>
      </c>
      <c r="H4141">
        <v>10</v>
      </c>
      <c r="I4141">
        <v>4138</v>
      </c>
      <c r="J4141">
        <f t="shared" si="1283"/>
        <v>173</v>
      </c>
      <c r="K4141" s="11">
        <f t="shared" si="1284"/>
        <v>1.5880578248915438</v>
      </c>
      <c r="L4141">
        <f t="shared" si="1285"/>
        <v>-1.7104782016747175</v>
      </c>
      <c r="M4141">
        <f t="shared" si="1286"/>
        <v>10.304825363305421</v>
      </c>
      <c r="N4141" s="8">
        <f t="shared" si="1287"/>
        <v>0.44379568209928638</v>
      </c>
      <c r="O4141" s="8">
        <f t="shared" si="1288"/>
        <v>0.40924559967108431</v>
      </c>
      <c r="P4141" s="4">
        <f t="shared" si="1289"/>
        <v>0.90395977436280961</v>
      </c>
      <c r="Q4141" s="7">
        <f t="shared" si="1290"/>
        <v>1.1289408240872041</v>
      </c>
      <c r="R4141" s="4">
        <f t="shared" si="1291"/>
        <v>1.1711079080846347</v>
      </c>
      <c r="S4141" s="4">
        <f t="shared" si="1292"/>
        <v>1.1711079080846347</v>
      </c>
      <c r="T4141" s="4">
        <f t="shared" si="1293"/>
        <v>0</v>
      </c>
      <c r="U4141" s="7">
        <f t="shared" si="1294"/>
        <v>1.1711079080846347</v>
      </c>
      <c r="V4141" s="4">
        <f t="shared" si="1280"/>
        <v>0.89882803928993382</v>
      </c>
      <c r="W4141" s="14">
        <f t="shared" si="1281"/>
        <v>698.84549123816657</v>
      </c>
      <c r="X4141" s="7">
        <f t="shared" si="1295"/>
        <v>57.112478465240414</v>
      </c>
      <c r="Y4141" s="4">
        <f t="shared" si="1296"/>
        <v>12.074291902930396</v>
      </c>
      <c r="Z4141" s="7">
        <f t="shared" si="1297"/>
        <v>16.793810246540293</v>
      </c>
      <c r="AA4141" s="14">
        <f t="shared" si="1298"/>
        <v>2.728223919239674</v>
      </c>
      <c r="AB4141" s="15">
        <v>4.0643846149999998</v>
      </c>
      <c r="AC4141" s="16">
        <f t="shared" si="1299"/>
        <v>3.0482884612499999</v>
      </c>
    </row>
    <row r="4142" spans="1:29" x14ac:dyDescent="0.25">
      <c r="A4142" s="1">
        <v>32316</v>
      </c>
      <c r="B4142" s="2">
        <v>0.45833333333333331</v>
      </c>
      <c r="C4142">
        <v>600</v>
      </c>
      <c r="D4142">
        <v>138</v>
      </c>
      <c r="E4142">
        <v>470</v>
      </c>
      <c r="F4142">
        <f t="shared" si="1282"/>
        <v>130</v>
      </c>
      <c r="G4142" s="8">
        <v>35</v>
      </c>
      <c r="H4142">
        <v>11</v>
      </c>
      <c r="I4142">
        <v>4139</v>
      </c>
      <c r="J4142">
        <f t="shared" si="1283"/>
        <v>173</v>
      </c>
      <c r="K4142" s="11">
        <f t="shared" si="1284"/>
        <v>1.5880578248915438</v>
      </c>
      <c r="L4142">
        <f t="shared" si="1285"/>
        <v>-1.7104782016747175</v>
      </c>
      <c r="M4142">
        <f t="shared" si="1286"/>
        <v>11.304825363305421</v>
      </c>
      <c r="N4142" s="8">
        <f t="shared" si="1287"/>
        <v>0.181996294300137</v>
      </c>
      <c r="O4142" s="8">
        <f t="shared" si="1288"/>
        <v>0.40924559967108431</v>
      </c>
      <c r="P4142" s="4">
        <f t="shared" si="1289"/>
        <v>0.96353773477666405</v>
      </c>
      <c r="Q4142" s="7">
        <f t="shared" si="1290"/>
        <v>1.2999235591964118</v>
      </c>
      <c r="R4142" s="4">
        <f t="shared" si="1291"/>
        <v>0.66946752858667213</v>
      </c>
      <c r="S4142" s="4">
        <f t="shared" si="1292"/>
        <v>0.66946752858667213</v>
      </c>
      <c r="T4142" s="4">
        <f t="shared" si="1293"/>
        <v>0</v>
      </c>
      <c r="U4142" s="7">
        <f t="shared" si="1294"/>
        <v>0.66946752858667213</v>
      </c>
      <c r="V4142" s="4">
        <f t="shared" si="1280"/>
        <v>0.97048633326497236</v>
      </c>
      <c r="W4142" s="14">
        <f t="shared" si="1281"/>
        <v>586.03872154723626</v>
      </c>
      <c r="X4142" s="7">
        <f t="shared" si="1295"/>
        <v>54.04625845028518</v>
      </c>
      <c r="Y4142" s="4">
        <f t="shared" si="1296"/>
        <v>10.921393177307227</v>
      </c>
      <c r="Z4142" s="7">
        <f t="shared" si="1297"/>
        <v>17.01401390313432</v>
      </c>
      <c r="AA4142" s="14">
        <f t="shared" si="1298"/>
        <v>2.3178359709653424</v>
      </c>
      <c r="AB4142" s="15">
        <v>4.6886925379999997</v>
      </c>
      <c r="AC4142" s="16">
        <f t="shared" si="1299"/>
        <v>3.5165194034999998</v>
      </c>
    </row>
    <row r="4143" spans="1:29" x14ac:dyDescent="0.25">
      <c r="A4143" s="1">
        <v>32316</v>
      </c>
      <c r="B4143" s="2">
        <v>0.5</v>
      </c>
      <c r="C4143">
        <v>899</v>
      </c>
      <c r="D4143">
        <v>471</v>
      </c>
      <c r="E4143">
        <v>440</v>
      </c>
      <c r="F4143">
        <f t="shared" si="1282"/>
        <v>459</v>
      </c>
      <c r="G4143" s="8">
        <v>37.799999999999997</v>
      </c>
      <c r="H4143">
        <v>12</v>
      </c>
      <c r="I4143">
        <v>4140</v>
      </c>
      <c r="J4143">
        <f t="shared" si="1283"/>
        <v>173</v>
      </c>
      <c r="K4143" s="11">
        <f t="shared" si="1284"/>
        <v>1.5880578248915438</v>
      </c>
      <c r="L4143">
        <f t="shared" si="1285"/>
        <v>-1.7104782016747175</v>
      </c>
      <c r="M4143">
        <f t="shared" si="1286"/>
        <v>12.304825363305421</v>
      </c>
      <c r="N4143" s="8">
        <f t="shared" si="1287"/>
        <v>-7.9803093499012406E-2</v>
      </c>
      <c r="O4143" s="8">
        <f t="shared" si="1288"/>
        <v>0.40924559967108431</v>
      </c>
      <c r="P4143" s="4">
        <f t="shared" si="1289"/>
        <v>0.97342323016691346</v>
      </c>
      <c r="Q4143" s="7">
        <f t="shared" si="1290"/>
        <v>1.3397321274296614</v>
      </c>
      <c r="R4143" s="4">
        <f t="shared" si="1291"/>
        <v>-0.32504297047123953</v>
      </c>
      <c r="S4143" s="4">
        <f t="shared" si="1292"/>
        <v>-0.32504297047123953</v>
      </c>
      <c r="T4143" s="4">
        <f t="shared" si="1293"/>
        <v>0</v>
      </c>
      <c r="U4143" s="7">
        <f t="shared" si="1294"/>
        <v>-0.32504297047123953</v>
      </c>
      <c r="V4143" s="4">
        <f t="shared" si="1280"/>
        <v>0.98237626252476373</v>
      </c>
      <c r="W4143" s="14">
        <f t="shared" si="1281"/>
        <v>885.95263948945058</v>
      </c>
      <c r="X4143" s="7">
        <f t="shared" si="1295"/>
        <v>66.593460783407139</v>
      </c>
      <c r="Y4143" s="4">
        <f t="shared" si="1296"/>
        <v>15.639141254561084</v>
      </c>
      <c r="Z4143" s="7">
        <f t="shared" si="1297"/>
        <v>16.112924020378834</v>
      </c>
      <c r="AA4143" s="14">
        <f t="shared" si="1298"/>
        <v>3.318443811095253</v>
      </c>
      <c r="AB4143" s="15">
        <v>4.9036923080000001</v>
      </c>
      <c r="AC4143" s="16">
        <f t="shared" si="1299"/>
        <v>3.6777692310000001</v>
      </c>
    </row>
    <row r="4144" spans="1:29" x14ac:dyDescent="0.25">
      <c r="A4144" s="1">
        <v>32316</v>
      </c>
      <c r="B4144" s="2">
        <v>0.54166666666666663</v>
      </c>
      <c r="C4144">
        <v>1048</v>
      </c>
      <c r="D4144">
        <v>827</v>
      </c>
      <c r="E4144">
        <v>254</v>
      </c>
      <c r="F4144">
        <f t="shared" si="1282"/>
        <v>794</v>
      </c>
      <c r="G4144" s="8">
        <v>38.9</v>
      </c>
      <c r="H4144">
        <v>13</v>
      </c>
      <c r="I4144">
        <v>4141</v>
      </c>
      <c r="J4144">
        <f t="shared" si="1283"/>
        <v>173</v>
      </c>
      <c r="K4144" s="11">
        <f t="shared" si="1284"/>
        <v>1.5880578248915438</v>
      </c>
      <c r="L4144">
        <f t="shared" si="1285"/>
        <v>-1.7104782016747175</v>
      </c>
      <c r="M4144">
        <f t="shared" si="1286"/>
        <v>13.304825363305421</v>
      </c>
      <c r="N4144" s="8">
        <f t="shared" si="1287"/>
        <v>-0.34160248129816184</v>
      </c>
      <c r="O4144" s="8">
        <f t="shared" si="1288"/>
        <v>0.40924559967108431</v>
      </c>
      <c r="P4144" s="4">
        <f t="shared" si="1289"/>
        <v>0.93294258035926592</v>
      </c>
      <c r="Q4144" s="7">
        <f t="shared" si="1290"/>
        <v>1.2025014264811762</v>
      </c>
      <c r="R4144" s="4">
        <f t="shared" si="1291"/>
        <v>-1.0229439997186782</v>
      </c>
      <c r="S4144" s="4">
        <f t="shared" si="1292"/>
        <v>-1.0229439997186782</v>
      </c>
      <c r="T4144" s="4">
        <f t="shared" si="1293"/>
        <v>0</v>
      </c>
      <c r="U4144" s="7">
        <f t="shared" si="1294"/>
        <v>-1.0229439997186782</v>
      </c>
      <c r="V4144" s="4">
        <f t="shared" si="1280"/>
        <v>0.93368754803929055</v>
      </c>
      <c r="W4144" s="14">
        <f t="shared" si="1281"/>
        <v>1016.4922582272044</v>
      </c>
      <c r="X4144" s="7">
        <f t="shared" si="1295"/>
        <v>71.935998392384136</v>
      </c>
      <c r="Y4144" s="4">
        <f t="shared" si="1296"/>
        <v>17.647935395536436</v>
      </c>
      <c r="Z4144" s="7">
        <f t="shared" si="1297"/>
        <v>15.72924433945254</v>
      </c>
      <c r="AA4144" s="14">
        <f t="shared" si="1298"/>
        <v>3.7167344837041925</v>
      </c>
      <c r="AB4144" s="15">
        <v>6.1307696150000002</v>
      </c>
      <c r="AC4144" s="16">
        <f t="shared" si="1299"/>
        <v>4.5980772112500006</v>
      </c>
    </row>
    <row r="4145" spans="1:29" x14ac:dyDescent="0.25">
      <c r="A4145" s="1">
        <v>32316</v>
      </c>
      <c r="B4145" s="2">
        <v>0.58333333333333337</v>
      </c>
      <c r="C4145">
        <v>912</v>
      </c>
      <c r="D4145">
        <v>806</v>
      </c>
      <c r="E4145">
        <v>190</v>
      </c>
      <c r="F4145">
        <f t="shared" si="1282"/>
        <v>722</v>
      </c>
      <c r="G4145" s="8">
        <v>40</v>
      </c>
      <c r="H4145">
        <v>14</v>
      </c>
      <c r="I4145">
        <v>4142</v>
      </c>
      <c r="J4145">
        <f t="shared" si="1283"/>
        <v>173</v>
      </c>
      <c r="K4145" s="11">
        <f t="shared" si="1284"/>
        <v>1.5880578248915438</v>
      </c>
      <c r="L4145">
        <f t="shared" si="1285"/>
        <v>-1.7104782016747175</v>
      </c>
      <c r="M4145">
        <f t="shared" si="1286"/>
        <v>14.304825363305421</v>
      </c>
      <c r="N4145" s="8">
        <f t="shared" si="1287"/>
        <v>-0.60340186909731119</v>
      </c>
      <c r="O4145" s="8">
        <f t="shared" si="1288"/>
        <v>0.40924559967108431</v>
      </c>
      <c r="P4145" s="4">
        <f t="shared" si="1289"/>
        <v>0.8448544747406761</v>
      </c>
      <c r="Q4145" s="7">
        <f t="shared" si="1290"/>
        <v>1.0062930968459451</v>
      </c>
      <c r="R4145" s="4">
        <f t="shared" si="1291"/>
        <v>-1.3381875071859075</v>
      </c>
      <c r="S4145" s="4">
        <f t="shared" si="1292"/>
        <v>-1.3381875071859075</v>
      </c>
      <c r="T4145" s="4">
        <f t="shared" si="1293"/>
        <v>0</v>
      </c>
      <c r="U4145" s="7">
        <f t="shared" si="1294"/>
        <v>-1.3381875071859075</v>
      </c>
      <c r="V4145" s="4">
        <f t="shared" si="1280"/>
        <v>0.82773824523883222</v>
      </c>
      <c r="W4145" s="14">
        <f t="shared" si="1281"/>
        <v>849.92554786625897</v>
      </c>
      <c r="X4145" s="7">
        <f t="shared" si="1295"/>
        <v>67.622580305653415</v>
      </c>
      <c r="Y4145" s="4">
        <f t="shared" si="1296"/>
        <v>16.026090194925683</v>
      </c>
      <c r="Z4145" s="7">
        <f t="shared" si="1297"/>
        <v>16.039016772769195</v>
      </c>
      <c r="AA4145" s="14">
        <f t="shared" si="1298"/>
        <v>3.1688977656112023</v>
      </c>
      <c r="AB4145" s="15">
        <v>6.6310000000000002</v>
      </c>
      <c r="AC4145" s="16">
        <f t="shared" si="1299"/>
        <v>4.9732500000000002</v>
      </c>
    </row>
    <row r="4146" spans="1:29" x14ac:dyDescent="0.25">
      <c r="A4146" s="1">
        <v>32316</v>
      </c>
      <c r="B4146" s="2">
        <v>0.625</v>
      </c>
      <c r="C4146">
        <v>367</v>
      </c>
      <c r="D4146">
        <v>188</v>
      </c>
      <c r="E4146">
        <v>219</v>
      </c>
      <c r="F4146">
        <f t="shared" si="1282"/>
        <v>148</v>
      </c>
      <c r="G4146" s="8">
        <v>38.9</v>
      </c>
      <c r="H4146">
        <v>15</v>
      </c>
      <c r="I4146">
        <v>4143</v>
      </c>
      <c r="J4146">
        <f t="shared" si="1283"/>
        <v>173</v>
      </c>
      <c r="K4146" s="11">
        <f t="shared" si="1284"/>
        <v>1.5880578248915438</v>
      </c>
      <c r="L4146">
        <f t="shared" si="1285"/>
        <v>-1.7104782016747175</v>
      </c>
      <c r="M4146">
        <f t="shared" si="1286"/>
        <v>15.304825363305421</v>
      </c>
      <c r="N4146" s="8">
        <f t="shared" si="1287"/>
        <v>-0.86520125689646066</v>
      </c>
      <c r="O4146" s="8">
        <f t="shared" si="1288"/>
        <v>0.40924559967108431</v>
      </c>
      <c r="P4146" s="4">
        <f t="shared" si="1289"/>
        <v>0.71516197213657329</v>
      </c>
      <c r="Q4146" s="7">
        <f t="shared" si="1290"/>
        <v>0.79685581251745463</v>
      </c>
      <c r="R4146" s="4">
        <f t="shared" si="1291"/>
        <v>-1.5295653211439453</v>
      </c>
      <c r="S4146" s="4">
        <f t="shared" si="1292"/>
        <v>-1.5295653211439453</v>
      </c>
      <c r="T4146" s="4">
        <f t="shared" si="1293"/>
        <v>0</v>
      </c>
      <c r="U4146" s="7">
        <f t="shared" si="1294"/>
        <v>-1.5295653211439453</v>
      </c>
      <c r="V4146" s="4">
        <f t="shared" si="1280"/>
        <v>0.67174862401973801</v>
      </c>
      <c r="W4146" s="14">
        <f t="shared" si="1281"/>
        <v>336.95351164530808</v>
      </c>
      <c r="X4146" s="7">
        <f t="shared" si="1295"/>
        <v>49.850989128472513</v>
      </c>
      <c r="Y4146" s="4">
        <f t="shared" si="1296"/>
        <v>9.3439719123056655</v>
      </c>
      <c r="Z4146" s="7">
        <f t="shared" si="1297"/>
        <v>17.315301364749619</v>
      </c>
      <c r="AA4146" s="14">
        <f t="shared" si="1298"/>
        <v>1.3562808955088144</v>
      </c>
      <c r="AB4146" s="15">
        <v>6.8469230769999996</v>
      </c>
      <c r="AC4146" s="16">
        <f t="shared" si="1299"/>
        <v>5.1351923077499997</v>
      </c>
    </row>
    <row r="4147" spans="1:29" x14ac:dyDescent="0.25">
      <c r="A4147" s="1">
        <v>32316</v>
      </c>
      <c r="B4147" s="2">
        <v>0.66666666666666663</v>
      </c>
      <c r="C4147">
        <v>523</v>
      </c>
      <c r="D4147">
        <v>591</v>
      </c>
      <c r="E4147">
        <v>145</v>
      </c>
      <c r="F4147">
        <f t="shared" si="1282"/>
        <v>378</v>
      </c>
      <c r="G4147" s="8">
        <v>39.4</v>
      </c>
      <c r="H4147">
        <v>16</v>
      </c>
      <c r="I4147">
        <v>4144</v>
      </c>
      <c r="J4147">
        <f t="shared" si="1283"/>
        <v>173</v>
      </c>
      <c r="K4147" s="11">
        <f t="shared" si="1284"/>
        <v>1.5880578248915438</v>
      </c>
      <c r="L4147">
        <f t="shared" si="1285"/>
        <v>-1.7104782016747175</v>
      </c>
      <c r="M4147">
        <f t="shared" si="1286"/>
        <v>16.304825363305422</v>
      </c>
      <c r="N4147" s="8">
        <f t="shared" si="1287"/>
        <v>-1.1270006446956105</v>
      </c>
      <c r="O4147" s="8">
        <f t="shared" si="1288"/>
        <v>0.40924559967108431</v>
      </c>
      <c r="P4147" s="4">
        <f t="shared" si="1289"/>
        <v>0.55270340227243253</v>
      </c>
      <c r="Q4147" s="7">
        <f t="shared" si="1290"/>
        <v>0.58560467028213048</v>
      </c>
      <c r="R4147" s="4">
        <f t="shared" si="1291"/>
        <v>-1.4630942644483491</v>
      </c>
      <c r="S4147" s="4">
        <f t="shared" si="1292"/>
        <v>4.6046869180381425</v>
      </c>
      <c r="T4147" s="4">
        <f t="shared" si="1293"/>
        <v>1</v>
      </c>
      <c r="U4147" s="7">
        <f t="shared" si="1294"/>
        <v>-1.678498389141444</v>
      </c>
      <c r="V4147" s="4">
        <f t="shared" si="1280"/>
        <v>0.4763491192830544</v>
      </c>
      <c r="W4147" s="14">
        <f t="shared" si="1281"/>
        <v>421.00357012547056</v>
      </c>
      <c r="X4147" s="7">
        <f t="shared" si="1295"/>
        <v>53.082616029077791</v>
      </c>
      <c r="Y4147" s="4">
        <f t="shared" si="1296"/>
        <v>10.559063626933249</v>
      </c>
      <c r="Z4147" s="7">
        <f t="shared" si="1297"/>
        <v>17.08321884725575</v>
      </c>
      <c r="AA4147" s="14">
        <f t="shared" si="1298"/>
        <v>1.6718799366621215</v>
      </c>
      <c r="AB4147" s="15">
        <v>4.2002310769999998</v>
      </c>
      <c r="AC4147" s="16">
        <f t="shared" si="1299"/>
        <v>3.1501733077499998</v>
      </c>
    </row>
    <row r="4148" spans="1:29" x14ac:dyDescent="0.25">
      <c r="A4148" s="1">
        <v>32316</v>
      </c>
      <c r="B4148" s="2">
        <v>0.70833333333333337</v>
      </c>
      <c r="C4148">
        <v>160</v>
      </c>
      <c r="D4148">
        <v>78</v>
      </c>
      <c r="E4148">
        <v>124</v>
      </c>
      <c r="F4148">
        <f t="shared" si="1282"/>
        <v>36</v>
      </c>
      <c r="G4148" s="8">
        <v>38.9</v>
      </c>
      <c r="H4148">
        <v>17</v>
      </c>
      <c r="I4148">
        <v>4145</v>
      </c>
      <c r="J4148">
        <f t="shared" si="1283"/>
        <v>173</v>
      </c>
      <c r="K4148" s="11">
        <f t="shared" si="1284"/>
        <v>1.5880578248915438</v>
      </c>
      <c r="L4148">
        <f t="shared" si="1285"/>
        <v>-1.7104782016747175</v>
      </c>
      <c r="M4148">
        <f t="shared" si="1286"/>
        <v>17.304825363305422</v>
      </c>
      <c r="N4148" s="8">
        <f t="shared" si="1287"/>
        <v>-1.38880003249476</v>
      </c>
      <c r="O4148" s="8">
        <f t="shared" si="1288"/>
        <v>0.40924559967108431</v>
      </c>
      <c r="P4148" s="4">
        <f t="shared" si="1289"/>
        <v>0.36855004820901471</v>
      </c>
      <c r="Q4148" s="7">
        <f t="shared" si="1290"/>
        <v>0.37744879196873571</v>
      </c>
      <c r="R4148" s="4">
        <f t="shared" si="1291"/>
        <v>-1.3276754807888516</v>
      </c>
      <c r="S4148" s="4">
        <f t="shared" si="1292"/>
        <v>4.4692681343786447</v>
      </c>
      <c r="T4148" s="4">
        <f t="shared" si="1293"/>
        <v>1</v>
      </c>
      <c r="U4148" s="7">
        <f t="shared" si="1294"/>
        <v>-1.8139171728009416</v>
      </c>
      <c r="V4148" s="4">
        <f t="shared" si="1280"/>
        <v>0.25485588436363371</v>
      </c>
      <c r="W4148" s="14">
        <f t="shared" si="1281"/>
        <v>139.15926820808065</v>
      </c>
      <c r="X4148" s="7">
        <f t="shared" si="1295"/>
        <v>43.422676216762618</v>
      </c>
      <c r="Y4148" s="4">
        <f t="shared" si="1296"/>
        <v>6.9269262575027444</v>
      </c>
      <c r="Z4148" s="7">
        <f t="shared" si="1297"/>
        <v>17.776957084816978</v>
      </c>
      <c r="AA4148" s="14">
        <f t="shared" si="1298"/>
        <v>0.57506794893558932</v>
      </c>
      <c r="AB4148" s="15">
        <v>3.2583076919999998</v>
      </c>
      <c r="AC4148" s="16">
        <f t="shared" si="1299"/>
        <v>2.4437307690000001</v>
      </c>
    </row>
    <row r="4149" spans="1:29" x14ac:dyDescent="0.25">
      <c r="A4149" s="1">
        <v>32316</v>
      </c>
      <c r="B4149" s="2">
        <v>0.75</v>
      </c>
      <c r="C4149">
        <v>109</v>
      </c>
      <c r="D4149">
        <v>77</v>
      </c>
      <c r="E4149">
        <v>88</v>
      </c>
      <c r="F4149">
        <f t="shared" si="1282"/>
        <v>21</v>
      </c>
      <c r="G4149" s="8">
        <v>38.299999999999997</v>
      </c>
      <c r="H4149">
        <v>18</v>
      </c>
      <c r="I4149">
        <v>4146</v>
      </c>
      <c r="J4149">
        <f t="shared" si="1283"/>
        <v>173</v>
      </c>
      <c r="K4149" s="11">
        <f t="shared" si="1284"/>
        <v>1.5880578248915438</v>
      </c>
      <c r="L4149">
        <f t="shared" si="1285"/>
        <v>-1.7104782016747175</v>
      </c>
      <c r="M4149">
        <f t="shared" si="1286"/>
        <v>18.304825363305422</v>
      </c>
      <c r="N4149" s="8">
        <f t="shared" si="1287"/>
        <v>-1.6505994202939092</v>
      </c>
      <c r="O4149" s="8">
        <f t="shared" si="1288"/>
        <v>0.40924559967108431</v>
      </c>
      <c r="P4149" s="4">
        <f t="shared" si="1289"/>
        <v>0.17525165669793527</v>
      </c>
      <c r="Q4149" s="7">
        <f t="shared" si="1290"/>
        <v>0.17616137499503862</v>
      </c>
      <c r="R4149" s="4">
        <f t="shared" si="1291"/>
        <v>-1.191369588540496</v>
      </c>
      <c r="S4149" s="4">
        <f t="shared" si="1292"/>
        <v>4.3329622421302894</v>
      </c>
      <c r="T4149" s="4">
        <f t="shared" si="1293"/>
        <v>1</v>
      </c>
      <c r="U4149" s="7">
        <f t="shared" si="1294"/>
        <v>-1.9502230650492971</v>
      </c>
      <c r="V4149" s="4">
        <f t="shared" si="1280"/>
        <v>2.2363317186358922E-2</v>
      </c>
      <c r="W4149" s="14">
        <f t="shared" si="1281"/>
        <v>86.372659391407012</v>
      </c>
      <c r="X4149" s="7">
        <f t="shared" si="1295"/>
        <v>41.107111430220726</v>
      </c>
      <c r="Y4149" s="4">
        <f t="shared" si="1296"/>
        <v>6.0562738977629929</v>
      </c>
      <c r="Z4149" s="7">
        <f t="shared" si="1297"/>
        <v>17.943251685527269</v>
      </c>
      <c r="AA4149" s="14">
        <f t="shared" si="1298"/>
        <v>0.36026912387251381</v>
      </c>
      <c r="AB4149" s="15">
        <v>8.0830000000000002</v>
      </c>
      <c r="AC4149" s="16">
        <f t="shared" si="1299"/>
        <v>6.0622500000000006</v>
      </c>
    </row>
    <row r="4150" spans="1:29" x14ac:dyDescent="0.25">
      <c r="A4150" s="1">
        <v>32316</v>
      </c>
      <c r="B4150" s="2">
        <v>0.79166666666666663</v>
      </c>
      <c r="C4150">
        <v>44</v>
      </c>
      <c r="D4150">
        <v>158</v>
      </c>
      <c r="E4150">
        <v>28</v>
      </c>
      <c r="F4150">
        <f t="shared" si="1282"/>
        <v>16</v>
      </c>
      <c r="G4150" s="8">
        <v>35.6</v>
      </c>
      <c r="H4150">
        <v>19</v>
      </c>
      <c r="I4150">
        <v>4147</v>
      </c>
      <c r="J4150">
        <f t="shared" si="1283"/>
        <v>173</v>
      </c>
      <c r="K4150" s="11">
        <f t="shared" si="1284"/>
        <v>1.5880578248915438</v>
      </c>
      <c r="L4150">
        <f t="shared" si="1285"/>
        <v>-1.7104782016747175</v>
      </c>
      <c r="M4150">
        <f t="shared" si="1286"/>
        <v>19.304825363305422</v>
      </c>
      <c r="N4150" s="8">
        <f t="shared" si="1287"/>
        <v>-1.9123988080930587</v>
      </c>
      <c r="O4150" s="8">
        <f t="shared" si="1288"/>
        <v>0.40924559967108431</v>
      </c>
      <c r="P4150" s="4">
        <f t="shared" si="1289"/>
        <v>0</v>
      </c>
      <c r="Q4150" s="7">
        <f t="shared" si="1290"/>
        <v>0</v>
      </c>
      <c r="R4150" s="4">
        <f t="shared" si="1291"/>
        <v>0</v>
      </c>
      <c r="S4150" s="4">
        <f t="shared" si="1292"/>
        <v>0</v>
      </c>
      <c r="T4150" s="4">
        <f t="shared" si="1293"/>
        <v>1</v>
      </c>
      <c r="U4150" s="7">
        <f t="shared" si="1294"/>
        <v>0</v>
      </c>
      <c r="V4150" s="4">
        <f t="shared" si="1280"/>
        <v>0.38268428076468186</v>
      </c>
      <c r="W4150" s="14">
        <f t="shared" si="1281"/>
        <v>87.398424896110726</v>
      </c>
      <c r="X4150" s="7">
        <f t="shared" si="1295"/>
        <v>38.440448809123602</v>
      </c>
      <c r="Y4150" s="4">
        <f t="shared" si="1296"/>
        <v>5.053608752230474</v>
      </c>
      <c r="Z4150" s="7">
        <f t="shared" si="1297"/>
        <v>18.134760728323979</v>
      </c>
      <c r="AA4150" s="14">
        <f t="shared" si="1298"/>
        <v>0.36843852798134685</v>
      </c>
      <c r="AB4150" s="15">
        <v>3.2916153850000001</v>
      </c>
      <c r="AC4150" s="16">
        <f t="shared" si="1299"/>
        <v>2.46871153875</v>
      </c>
    </row>
    <row r="4151" spans="1:29" x14ac:dyDescent="0.25">
      <c r="A4151" s="1">
        <v>32316</v>
      </c>
      <c r="B4151" s="2">
        <v>0.83333333333333337</v>
      </c>
      <c r="C4151">
        <v>0</v>
      </c>
      <c r="D4151">
        <v>0</v>
      </c>
      <c r="E4151">
        <v>0</v>
      </c>
      <c r="F4151">
        <f t="shared" si="1282"/>
        <v>0</v>
      </c>
      <c r="G4151" s="8">
        <v>35</v>
      </c>
      <c r="H4151">
        <v>20</v>
      </c>
      <c r="I4151">
        <v>4148</v>
      </c>
      <c r="J4151">
        <f t="shared" si="1283"/>
        <v>173</v>
      </c>
      <c r="K4151" s="11">
        <f t="shared" si="1284"/>
        <v>1.5880578248915438</v>
      </c>
      <c r="L4151">
        <f t="shared" si="1285"/>
        <v>-1.7104782016747175</v>
      </c>
      <c r="M4151">
        <f t="shared" si="1286"/>
        <v>20.304825363305422</v>
      </c>
      <c r="N4151" s="8">
        <f t="shared" si="1287"/>
        <v>-2.1741981958922083</v>
      </c>
      <c r="O4151" s="8">
        <f t="shared" si="1288"/>
        <v>0.40924559967108431</v>
      </c>
      <c r="P4151" s="4">
        <f t="shared" si="1289"/>
        <v>0</v>
      </c>
      <c r="Q4151" s="7">
        <f t="shared" si="1290"/>
        <v>0</v>
      </c>
      <c r="R4151" s="4">
        <f t="shared" si="1291"/>
        <v>0</v>
      </c>
      <c r="S4151" s="4">
        <f t="shared" si="1292"/>
        <v>0</v>
      </c>
      <c r="T4151" s="4">
        <f t="shared" si="1293"/>
        <v>1</v>
      </c>
      <c r="U4151" s="7">
        <f t="shared" si="1294"/>
        <v>0</v>
      </c>
      <c r="V4151" s="4">
        <f t="shared" si="1280"/>
        <v>0.38268428076468186</v>
      </c>
      <c r="W4151" s="14">
        <f t="shared" si="1281"/>
        <v>0</v>
      </c>
      <c r="X4151" s="7">
        <f t="shared" si="1295"/>
        <v>35</v>
      </c>
      <c r="Y4151" s="4">
        <f t="shared" si="1296"/>
        <v>3.76</v>
      </c>
      <c r="Z4151" s="7">
        <f t="shared" si="1297"/>
        <v>18.38184</v>
      </c>
      <c r="AA4151" s="14">
        <f t="shared" si="1298"/>
        <v>0</v>
      </c>
      <c r="AB4151" s="15">
        <v>3.0766152309999999</v>
      </c>
      <c r="AC4151" s="16">
        <f t="shared" si="1299"/>
        <v>2.3074614232499999</v>
      </c>
    </row>
    <row r="4152" spans="1:29" x14ac:dyDescent="0.25">
      <c r="A4152" s="1">
        <v>32316</v>
      </c>
      <c r="B4152" s="2">
        <v>0.875</v>
      </c>
      <c r="C4152">
        <v>0</v>
      </c>
      <c r="D4152">
        <v>0</v>
      </c>
      <c r="E4152">
        <v>0</v>
      </c>
      <c r="F4152">
        <f t="shared" si="1282"/>
        <v>0</v>
      </c>
      <c r="G4152" s="8">
        <v>34.4</v>
      </c>
      <c r="H4152">
        <v>21</v>
      </c>
      <c r="I4152">
        <v>4149</v>
      </c>
      <c r="J4152">
        <f t="shared" si="1283"/>
        <v>173</v>
      </c>
      <c r="K4152" s="11">
        <f t="shared" si="1284"/>
        <v>1.5880578248915438</v>
      </c>
      <c r="L4152">
        <f t="shared" si="1285"/>
        <v>-1.7104782016747175</v>
      </c>
      <c r="M4152">
        <f t="shared" si="1286"/>
        <v>21.304825363305422</v>
      </c>
      <c r="N4152" s="8">
        <f t="shared" si="1287"/>
        <v>-2.4359975836913574</v>
      </c>
      <c r="O4152" s="8">
        <f t="shared" si="1288"/>
        <v>0.40924559967108431</v>
      </c>
      <c r="P4152" s="4">
        <f t="shared" si="1289"/>
        <v>0</v>
      </c>
      <c r="Q4152" s="7">
        <f t="shared" si="1290"/>
        <v>0</v>
      </c>
      <c r="R4152" s="4">
        <f t="shared" si="1291"/>
        <v>0</v>
      </c>
      <c r="S4152" s="4">
        <f t="shared" si="1292"/>
        <v>0</v>
      </c>
      <c r="T4152" s="4">
        <f t="shared" si="1293"/>
        <v>1</v>
      </c>
      <c r="U4152" s="7">
        <f t="shared" si="1294"/>
        <v>0</v>
      </c>
      <c r="V4152" s="4">
        <f t="shared" si="1280"/>
        <v>0.38268428076468186</v>
      </c>
      <c r="W4152" s="14">
        <f t="shared" si="1281"/>
        <v>0</v>
      </c>
      <c r="X4152" s="7">
        <f t="shared" si="1295"/>
        <v>34.4</v>
      </c>
      <c r="Y4152" s="4">
        <f t="shared" si="1296"/>
        <v>3.5343999999999993</v>
      </c>
      <c r="Z4152" s="7">
        <f t="shared" si="1297"/>
        <v>18.424929599999999</v>
      </c>
      <c r="AA4152" s="14">
        <f t="shared" si="1298"/>
        <v>0</v>
      </c>
      <c r="AB4152" s="15">
        <v>3.680230769</v>
      </c>
      <c r="AC4152" s="16">
        <f t="shared" si="1299"/>
        <v>2.7601730767500001</v>
      </c>
    </row>
    <row r="4153" spans="1:29" x14ac:dyDescent="0.25">
      <c r="A4153" s="1">
        <v>32316</v>
      </c>
      <c r="B4153" s="2">
        <v>0.91666666666666663</v>
      </c>
      <c r="C4153">
        <v>0</v>
      </c>
      <c r="D4153">
        <v>0</v>
      </c>
      <c r="E4153">
        <v>0</v>
      </c>
      <c r="F4153">
        <f t="shared" si="1282"/>
        <v>0</v>
      </c>
      <c r="G4153" s="8">
        <v>33.9</v>
      </c>
      <c r="H4153">
        <v>22</v>
      </c>
      <c r="I4153">
        <v>4150</v>
      </c>
      <c r="J4153">
        <f t="shared" si="1283"/>
        <v>173</v>
      </c>
      <c r="K4153" s="11">
        <f t="shared" si="1284"/>
        <v>1.5880578248915438</v>
      </c>
      <c r="L4153">
        <f t="shared" si="1285"/>
        <v>-1.7104782016747175</v>
      </c>
      <c r="M4153">
        <f t="shared" si="1286"/>
        <v>22.304825363305422</v>
      </c>
      <c r="N4153" s="8">
        <f t="shared" si="1287"/>
        <v>-2.697796971490507</v>
      </c>
      <c r="O4153" s="8">
        <f t="shared" si="1288"/>
        <v>0.40924559967108431</v>
      </c>
      <c r="P4153" s="4">
        <f t="shared" si="1289"/>
        <v>0</v>
      </c>
      <c r="Q4153" s="7">
        <f t="shared" si="1290"/>
        <v>0</v>
      </c>
      <c r="R4153" s="4">
        <f t="shared" si="1291"/>
        <v>0</v>
      </c>
      <c r="S4153" s="4">
        <f t="shared" si="1292"/>
        <v>0</v>
      </c>
      <c r="T4153" s="4">
        <f t="shared" si="1293"/>
        <v>1</v>
      </c>
      <c r="U4153" s="7">
        <f t="shared" si="1294"/>
        <v>0</v>
      </c>
      <c r="V4153" s="4">
        <f t="shared" si="1280"/>
        <v>0.38268428076468186</v>
      </c>
      <c r="W4153" s="14">
        <f t="shared" si="1281"/>
        <v>0</v>
      </c>
      <c r="X4153" s="7">
        <f t="shared" si="1295"/>
        <v>33.9</v>
      </c>
      <c r="Y4153" s="4">
        <f t="shared" si="1296"/>
        <v>3.3463999999999996</v>
      </c>
      <c r="Z4153" s="7">
        <f t="shared" si="1297"/>
        <v>18.460837600000001</v>
      </c>
      <c r="AA4153" s="14">
        <f t="shared" si="1298"/>
        <v>0</v>
      </c>
      <c r="AB4153" s="15">
        <v>4.1462311539999996</v>
      </c>
      <c r="AC4153" s="16">
        <f t="shared" si="1299"/>
        <v>3.1096733655</v>
      </c>
    </row>
    <row r="4154" spans="1:29" x14ac:dyDescent="0.25">
      <c r="A4154" s="1">
        <v>32316</v>
      </c>
      <c r="B4154" s="2">
        <v>0.95833333333333337</v>
      </c>
      <c r="C4154">
        <v>0</v>
      </c>
      <c r="D4154">
        <v>0</v>
      </c>
      <c r="E4154">
        <v>0</v>
      </c>
      <c r="F4154">
        <f t="shared" si="1282"/>
        <v>0</v>
      </c>
      <c r="G4154" s="8">
        <v>32.200000000000003</v>
      </c>
      <c r="H4154">
        <v>23</v>
      </c>
      <c r="I4154">
        <v>4151</v>
      </c>
      <c r="J4154">
        <f t="shared" si="1283"/>
        <v>173</v>
      </c>
      <c r="K4154" s="11">
        <f t="shared" si="1284"/>
        <v>1.5880578248915438</v>
      </c>
      <c r="L4154">
        <f t="shared" si="1285"/>
        <v>-1.7104782016747175</v>
      </c>
      <c r="M4154">
        <f t="shared" si="1286"/>
        <v>23.304825363305422</v>
      </c>
      <c r="N4154" s="8">
        <f t="shared" si="1287"/>
        <v>-2.9595963592896561</v>
      </c>
      <c r="O4154" s="8">
        <f t="shared" si="1288"/>
        <v>0.40924559967108431</v>
      </c>
      <c r="P4154" s="4">
        <f t="shared" si="1289"/>
        <v>0</v>
      </c>
      <c r="Q4154" s="7">
        <f t="shared" si="1290"/>
        <v>0</v>
      </c>
      <c r="R4154" s="4">
        <f t="shared" si="1291"/>
        <v>0</v>
      </c>
      <c r="S4154" s="4">
        <f t="shared" si="1292"/>
        <v>0</v>
      </c>
      <c r="T4154" s="4">
        <f t="shared" si="1293"/>
        <v>1</v>
      </c>
      <c r="U4154" s="7">
        <f t="shared" si="1294"/>
        <v>0</v>
      </c>
      <c r="V4154" s="4">
        <f t="shared" si="1280"/>
        <v>0.38268428076468186</v>
      </c>
      <c r="W4154" s="14">
        <f t="shared" si="1281"/>
        <v>0</v>
      </c>
      <c r="X4154" s="7">
        <f t="shared" si="1295"/>
        <v>32.200000000000003</v>
      </c>
      <c r="Y4154" s="4">
        <f t="shared" si="1296"/>
        <v>2.7072000000000012</v>
      </c>
      <c r="Z4154" s="7">
        <f t="shared" si="1297"/>
        <v>18.582924800000001</v>
      </c>
      <c r="AA4154" s="14">
        <f t="shared" si="1298"/>
        <v>0</v>
      </c>
      <c r="AB4154" s="15">
        <v>4.7831538460000003</v>
      </c>
      <c r="AC4154" s="16">
        <f t="shared" si="1299"/>
        <v>3.5873653845</v>
      </c>
    </row>
    <row r="4155" spans="1:29" x14ac:dyDescent="0.25">
      <c r="A4155" s="1">
        <v>32316</v>
      </c>
      <c r="B4155" s="3">
        <v>1</v>
      </c>
      <c r="C4155">
        <v>0</v>
      </c>
      <c r="D4155">
        <v>0</v>
      </c>
      <c r="E4155">
        <v>0</v>
      </c>
      <c r="F4155">
        <f t="shared" si="1282"/>
        <v>0</v>
      </c>
      <c r="G4155" s="8">
        <v>31.7</v>
      </c>
      <c r="H4155">
        <v>24</v>
      </c>
      <c r="I4155">
        <v>4152</v>
      </c>
      <c r="J4155">
        <f t="shared" si="1283"/>
        <v>173</v>
      </c>
      <c r="K4155" s="11">
        <f t="shared" si="1284"/>
        <v>1.5880578248915438</v>
      </c>
      <c r="L4155">
        <f t="shared" si="1285"/>
        <v>-1.7104782016747175</v>
      </c>
      <c r="M4155">
        <f t="shared" si="1286"/>
        <v>24.304825363305422</v>
      </c>
      <c r="N4155" s="8">
        <f t="shared" si="1287"/>
        <v>-3.2213957470888057</v>
      </c>
      <c r="O4155" s="8">
        <f t="shared" si="1288"/>
        <v>0.40924559967108431</v>
      </c>
      <c r="P4155" s="4">
        <f t="shared" si="1289"/>
        <v>0</v>
      </c>
      <c r="Q4155" s="7">
        <f t="shared" si="1290"/>
        <v>0</v>
      </c>
      <c r="R4155" s="4">
        <f t="shared" si="1291"/>
        <v>0</v>
      </c>
      <c r="S4155" s="4">
        <f t="shared" si="1292"/>
        <v>0</v>
      </c>
      <c r="T4155" s="4">
        <f t="shared" si="1293"/>
        <v>1</v>
      </c>
      <c r="U4155" s="7">
        <f t="shared" si="1294"/>
        <v>0</v>
      </c>
      <c r="V4155" s="4">
        <f t="shared" si="1280"/>
        <v>0.38268428076468186</v>
      </c>
      <c r="W4155" s="14">
        <f t="shared" si="1281"/>
        <v>0</v>
      </c>
      <c r="X4155" s="7">
        <f t="shared" si="1295"/>
        <v>31.7</v>
      </c>
      <c r="Y4155" s="4">
        <f t="shared" si="1296"/>
        <v>2.5191999999999997</v>
      </c>
      <c r="Z4155" s="7">
        <f t="shared" si="1297"/>
        <v>18.6188328</v>
      </c>
      <c r="AA4155" s="14">
        <f t="shared" si="1298"/>
        <v>0</v>
      </c>
      <c r="AB4155" s="15">
        <v>4.0274615379999998</v>
      </c>
      <c r="AC4155" s="16">
        <f t="shared" si="1299"/>
        <v>3.0205961534999997</v>
      </c>
    </row>
    <row r="4156" spans="1:29" x14ac:dyDescent="0.25">
      <c r="A4156" s="1">
        <v>32317</v>
      </c>
      <c r="B4156" s="2">
        <v>4.1666666666666664E-2</v>
      </c>
      <c r="C4156">
        <v>0</v>
      </c>
      <c r="D4156">
        <v>0</v>
      </c>
      <c r="E4156">
        <v>0</v>
      </c>
      <c r="F4156">
        <f t="shared" si="1282"/>
        <v>0</v>
      </c>
      <c r="G4156" s="8">
        <v>31.1</v>
      </c>
      <c r="H4156">
        <v>1</v>
      </c>
      <c r="I4156">
        <v>4153</v>
      </c>
      <c r="J4156">
        <f t="shared" si="1283"/>
        <v>174</v>
      </c>
      <c r="K4156" s="11">
        <f t="shared" si="1284"/>
        <v>1.605319322988191</v>
      </c>
      <c r="L4156">
        <f t="shared" si="1285"/>
        <v>-1.92014227965539</v>
      </c>
      <c r="M4156">
        <f t="shared" si="1286"/>
        <v>1.3013309620057436</v>
      </c>
      <c r="N4156" s="8">
        <f t="shared" si="1287"/>
        <v>2.8009050044126114</v>
      </c>
      <c r="O4156" s="8">
        <f t="shared" si="1288"/>
        <v>0.40909401148415525</v>
      </c>
      <c r="P4156" s="4">
        <f t="shared" si="1289"/>
        <v>0</v>
      </c>
      <c r="Q4156" s="7">
        <f t="shared" si="1290"/>
        <v>0</v>
      </c>
      <c r="R4156" s="4">
        <f t="shared" si="1291"/>
        <v>0</v>
      </c>
      <c r="S4156" s="4">
        <f t="shared" si="1292"/>
        <v>0</v>
      </c>
      <c r="T4156" s="4">
        <f t="shared" si="1293"/>
        <v>1</v>
      </c>
      <c r="U4156" s="7">
        <f t="shared" si="1294"/>
        <v>0</v>
      </c>
      <c r="V4156" s="4">
        <f t="shared" si="1280"/>
        <v>0.38268428076468186</v>
      </c>
      <c r="W4156" s="14">
        <f t="shared" si="1281"/>
        <v>0</v>
      </c>
      <c r="X4156" s="7">
        <f t="shared" si="1295"/>
        <v>31.1</v>
      </c>
      <c r="Y4156" s="4">
        <f t="shared" si="1296"/>
        <v>2.2936000000000005</v>
      </c>
      <c r="Z4156" s="7">
        <f t="shared" si="1297"/>
        <v>18.661922400000002</v>
      </c>
      <c r="AA4156" s="14">
        <f t="shared" si="1298"/>
        <v>0</v>
      </c>
      <c r="AB4156" s="15">
        <v>2.8804613849999998</v>
      </c>
      <c r="AC4156" s="16">
        <f t="shared" si="1299"/>
        <v>2.1603460387499998</v>
      </c>
    </row>
    <row r="4157" spans="1:29" x14ac:dyDescent="0.25">
      <c r="A4157" s="1">
        <v>32317</v>
      </c>
      <c r="B4157" s="2">
        <v>8.3333333333333329E-2</v>
      </c>
      <c r="C4157">
        <v>0</v>
      </c>
      <c r="D4157">
        <v>0</v>
      </c>
      <c r="E4157">
        <v>0</v>
      </c>
      <c r="F4157">
        <f t="shared" si="1282"/>
        <v>0</v>
      </c>
      <c r="G4157" s="8">
        <v>30.6</v>
      </c>
      <c r="H4157">
        <v>2</v>
      </c>
      <c r="I4157">
        <v>4154</v>
      </c>
      <c r="J4157">
        <f t="shared" si="1283"/>
        <v>174</v>
      </c>
      <c r="K4157" s="11">
        <f t="shared" si="1284"/>
        <v>1.605319322988191</v>
      </c>
      <c r="L4157">
        <f t="shared" si="1285"/>
        <v>-1.92014227965539</v>
      </c>
      <c r="M4157">
        <f t="shared" si="1286"/>
        <v>2.3013309620057436</v>
      </c>
      <c r="N4157" s="8">
        <f t="shared" si="1287"/>
        <v>2.5391056166134618</v>
      </c>
      <c r="O4157" s="8">
        <f t="shared" si="1288"/>
        <v>0.40909401148415525</v>
      </c>
      <c r="P4157" s="4">
        <f t="shared" si="1289"/>
        <v>0</v>
      </c>
      <c r="Q4157" s="7">
        <f t="shared" si="1290"/>
        <v>0</v>
      </c>
      <c r="R4157" s="4">
        <f t="shared" si="1291"/>
        <v>0</v>
      </c>
      <c r="S4157" s="4">
        <f t="shared" si="1292"/>
        <v>0</v>
      </c>
      <c r="T4157" s="4">
        <f t="shared" si="1293"/>
        <v>1</v>
      </c>
      <c r="U4157" s="7">
        <f t="shared" si="1294"/>
        <v>0</v>
      </c>
      <c r="V4157" s="4">
        <f t="shared" si="1280"/>
        <v>0.38268428076468186</v>
      </c>
      <c r="W4157" s="14">
        <f t="shared" si="1281"/>
        <v>0</v>
      </c>
      <c r="X4157" s="7">
        <f t="shared" si="1295"/>
        <v>30.6</v>
      </c>
      <c r="Y4157" s="4">
        <f t="shared" si="1296"/>
        <v>2.1056000000000004</v>
      </c>
      <c r="Z4157" s="7">
        <f t="shared" si="1297"/>
        <v>18.697830400000001</v>
      </c>
      <c r="AA4157" s="14">
        <f t="shared" si="1298"/>
        <v>0</v>
      </c>
      <c r="AB4157" s="15">
        <v>1.9160769230000001</v>
      </c>
      <c r="AC4157" s="16">
        <f t="shared" si="1299"/>
        <v>1.43705769225</v>
      </c>
    </row>
    <row r="4158" spans="1:29" x14ac:dyDescent="0.25">
      <c r="A4158" s="1">
        <v>32317</v>
      </c>
      <c r="B4158" s="2">
        <v>0.125</v>
      </c>
      <c r="C4158">
        <v>0</v>
      </c>
      <c r="D4158">
        <v>0</v>
      </c>
      <c r="E4158">
        <v>0</v>
      </c>
      <c r="F4158">
        <f t="shared" si="1282"/>
        <v>0</v>
      </c>
      <c r="G4158" s="8">
        <v>28.3</v>
      </c>
      <c r="H4158">
        <v>3</v>
      </c>
      <c r="I4158">
        <v>4155</v>
      </c>
      <c r="J4158">
        <f t="shared" si="1283"/>
        <v>174</v>
      </c>
      <c r="K4158" s="11">
        <f t="shared" si="1284"/>
        <v>1.605319322988191</v>
      </c>
      <c r="L4158">
        <f t="shared" si="1285"/>
        <v>-1.92014227965539</v>
      </c>
      <c r="M4158">
        <f t="shared" si="1286"/>
        <v>3.3013309620057436</v>
      </c>
      <c r="N4158" s="8">
        <f t="shared" si="1287"/>
        <v>2.2773062288143127</v>
      </c>
      <c r="O4158" s="8">
        <f t="shared" si="1288"/>
        <v>0.40909401148415525</v>
      </c>
      <c r="P4158" s="4">
        <f t="shared" si="1289"/>
        <v>0</v>
      </c>
      <c r="Q4158" s="7">
        <f t="shared" si="1290"/>
        <v>0</v>
      </c>
      <c r="R4158" s="4">
        <f t="shared" si="1291"/>
        <v>0</v>
      </c>
      <c r="S4158" s="4">
        <f t="shared" si="1292"/>
        <v>0</v>
      </c>
      <c r="T4158" s="4">
        <f t="shared" si="1293"/>
        <v>1</v>
      </c>
      <c r="U4158" s="7">
        <f t="shared" si="1294"/>
        <v>0</v>
      </c>
      <c r="V4158" s="4">
        <f t="shared" si="1280"/>
        <v>0.38268428076468186</v>
      </c>
      <c r="W4158" s="14">
        <f t="shared" si="1281"/>
        <v>0</v>
      </c>
      <c r="X4158" s="7">
        <f t="shared" si="1295"/>
        <v>28.3</v>
      </c>
      <c r="Y4158" s="4">
        <f t="shared" si="1296"/>
        <v>1.2408000000000003</v>
      </c>
      <c r="Z4158" s="7">
        <f t="shared" si="1297"/>
        <v>18.863007199999998</v>
      </c>
      <c r="AA4158" s="14">
        <f t="shared" si="1298"/>
        <v>0</v>
      </c>
      <c r="AB4158" s="15">
        <v>2.134692308</v>
      </c>
      <c r="AC4158" s="16">
        <f t="shared" si="1299"/>
        <v>1.601019231</v>
      </c>
    </row>
    <row r="4159" spans="1:29" x14ac:dyDescent="0.25">
      <c r="A4159" s="1">
        <v>32317</v>
      </c>
      <c r="B4159" s="2">
        <v>0.16666666666666666</v>
      </c>
      <c r="C4159">
        <v>0</v>
      </c>
      <c r="D4159">
        <v>0</v>
      </c>
      <c r="E4159">
        <v>0</v>
      </c>
      <c r="F4159">
        <f t="shared" si="1282"/>
        <v>0</v>
      </c>
      <c r="G4159" s="8">
        <v>25.6</v>
      </c>
      <c r="H4159">
        <v>4</v>
      </c>
      <c r="I4159">
        <v>4156</v>
      </c>
      <c r="J4159">
        <f t="shared" si="1283"/>
        <v>174</v>
      </c>
      <c r="K4159" s="11">
        <f t="shared" si="1284"/>
        <v>1.605319322988191</v>
      </c>
      <c r="L4159">
        <f t="shared" si="1285"/>
        <v>-1.92014227965539</v>
      </c>
      <c r="M4159">
        <f t="shared" si="1286"/>
        <v>4.3013309620057436</v>
      </c>
      <c r="N4159" s="8">
        <f t="shared" si="1287"/>
        <v>2.0155068410151631</v>
      </c>
      <c r="O4159" s="8">
        <f t="shared" si="1288"/>
        <v>0.40909401148415525</v>
      </c>
      <c r="P4159" s="4">
        <f t="shared" si="1289"/>
        <v>0</v>
      </c>
      <c r="Q4159" s="7">
        <f t="shared" si="1290"/>
        <v>0</v>
      </c>
      <c r="R4159" s="4">
        <f t="shared" si="1291"/>
        <v>0</v>
      </c>
      <c r="S4159" s="4">
        <f t="shared" si="1292"/>
        <v>0</v>
      </c>
      <c r="T4159" s="4">
        <f t="shared" si="1293"/>
        <v>1</v>
      </c>
      <c r="U4159" s="7">
        <f t="shared" si="1294"/>
        <v>0</v>
      </c>
      <c r="V4159" s="4">
        <f t="shared" si="1280"/>
        <v>0.38268428076468186</v>
      </c>
      <c r="W4159" s="14">
        <f t="shared" si="1281"/>
        <v>0</v>
      </c>
      <c r="X4159" s="7">
        <f t="shared" si="1295"/>
        <v>25.6</v>
      </c>
      <c r="Y4159" s="4">
        <f t="shared" si="1296"/>
        <v>0.22560000000000052</v>
      </c>
      <c r="Z4159" s="7">
        <f t="shared" si="1297"/>
        <v>19.0569104</v>
      </c>
      <c r="AA4159" s="14">
        <f t="shared" si="1298"/>
        <v>0</v>
      </c>
      <c r="AB4159" s="15">
        <v>2.1994613850000002</v>
      </c>
      <c r="AC4159" s="16">
        <f t="shared" si="1299"/>
        <v>1.6495960387500002</v>
      </c>
    </row>
    <row r="4160" spans="1:29" x14ac:dyDescent="0.25">
      <c r="A4160" s="1">
        <v>32317</v>
      </c>
      <c r="B4160" s="2">
        <v>0.20833333333333334</v>
      </c>
      <c r="C4160">
        <v>23</v>
      </c>
      <c r="D4160">
        <v>106</v>
      </c>
      <c r="E4160">
        <v>13</v>
      </c>
      <c r="F4160">
        <f t="shared" si="1282"/>
        <v>10</v>
      </c>
      <c r="G4160" s="8">
        <v>25.6</v>
      </c>
      <c r="H4160">
        <v>5</v>
      </c>
      <c r="I4160">
        <v>4157</v>
      </c>
      <c r="J4160">
        <f t="shared" si="1283"/>
        <v>174</v>
      </c>
      <c r="K4160" s="11">
        <f t="shared" si="1284"/>
        <v>1.605319322988191</v>
      </c>
      <c r="L4160">
        <f t="shared" si="1285"/>
        <v>-1.92014227965539</v>
      </c>
      <c r="M4160">
        <f t="shared" si="1286"/>
        <v>5.3013309620057436</v>
      </c>
      <c r="N4160" s="8">
        <f t="shared" si="1287"/>
        <v>1.7537074532160135</v>
      </c>
      <c r="O4160" s="8">
        <f t="shared" si="1288"/>
        <v>0.40909401148415525</v>
      </c>
      <c r="P4160" s="4">
        <f t="shared" si="1289"/>
        <v>9.9406067966916367E-2</v>
      </c>
      <c r="Q4160" s="7">
        <f t="shared" si="1290"/>
        <v>9.9570514877773977E-2</v>
      </c>
      <c r="R4160" s="4">
        <f t="shared" si="1291"/>
        <v>1.135315329527198</v>
      </c>
      <c r="S4160" s="4">
        <f t="shared" si="1292"/>
        <v>2.0062773240625953</v>
      </c>
      <c r="T4160" s="4">
        <f t="shared" si="1293"/>
        <v>1</v>
      </c>
      <c r="U4160" s="7">
        <f t="shared" si="1294"/>
        <v>2.0062773240625953</v>
      </c>
      <c r="V4160" s="4">
        <f t="shared" si="1280"/>
        <v>0</v>
      </c>
      <c r="W4160" s="14">
        <f t="shared" si="1281"/>
        <v>12.505214677099385</v>
      </c>
      <c r="X4160" s="7">
        <f t="shared" si="1295"/>
        <v>26.006419477005732</v>
      </c>
      <c r="Y4160" s="4">
        <f t="shared" si="1296"/>
        <v>0.37841372335415524</v>
      </c>
      <c r="Z4160" s="7">
        <f t="shared" si="1297"/>
        <v>19.027722978839357</v>
      </c>
      <c r="AA4160" s="14">
        <f t="shared" si="1298"/>
        <v>5.5313045935100967E-2</v>
      </c>
      <c r="AB4160" s="15">
        <v>1.3124616149999999</v>
      </c>
      <c r="AC4160" s="16">
        <f t="shared" si="1299"/>
        <v>0.98434621124999988</v>
      </c>
    </row>
    <row r="4161" spans="1:29" x14ac:dyDescent="0.25">
      <c r="A4161" s="1">
        <v>32317</v>
      </c>
      <c r="B4161" s="2">
        <v>0.25</v>
      </c>
      <c r="C4161">
        <v>140</v>
      </c>
      <c r="D4161">
        <v>548</v>
      </c>
      <c r="E4161">
        <v>33</v>
      </c>
      <c r="F4161">
        <f t="shared" si="1282"/>
        <v>107</v>
      </c>
      <c r="G4161" s="8">
        <v>27.2</v>
      </c>
      <c r="H4161">
        <v>6</v>
      </c>
      <c r="I4161">
        <v>4158</v>
      </c>
      <c r="J4161">
        <f t="shared" si="1283"/>
        <v>174</v>
      </c>
      <c r="K4161" s="11">
        <f t="shared" si="1284"/>
        <v>1.605319322988191</v>
      </c>
      <c r="L4161">
        <f t="shared" si="1285"/>
        <v>-1.92014227965539</v>
      </c>
      <c r="M4161">
        <f t="shared" si="1286"/>
        <v>6.3013309620057436</v>
      </c>
      <c r="N4161" s="8">
        <f t="shared" si="1287"/>
        <v>1.4919080654168639</v>
      </c>
      <c r="O4161" s="8">
        <f t="shared" si="1288"/>
        <v>0.40909401148415525</v>
      </c>
      <c r="P4161" s="4">
        <f t="shared" si="1289"/>
        <v>0.29270804138600343</v>
      </c>
      <c r="Q4161" s="7">
        <f t="shared" si="1290"/>
        <v>0.29705769623334144</v>
      </c>
      <c r="R4161" s="4">
        <f t="shared" si="1291"/>
        <v>1.2748344281271335</v>
      </c>
      <c r="S4161" s="4">
        <f t="shared" si="1292"/>
        <v>1.8667582254626596</v>
      </c>
      <c r="T4161" s="4">
        <f t="shared" si="1293"/>
        <v>1</v>
      </c>
      <c r="U4161" s="7">
        <f t="shared" si="1294"/>
        <v>1.8667582254626596</v>
      </c>
      <c r="V4161" s="4">
        <f t="shared" si="1280"/>
        <v>0.16370161751622447</v>
      </c>
      <c r="W4161" s="14">
        <f t="shared" si="1281"/>
        <v>121.45249288691252</v>
      </c>
      <c r="X4161" s="7">
        <f t="shared" si="1295"/>
        <v>31.147206018824654</v>
      </c>
      <c r="Y4161" s="4">
        <f t="shared" si="1296"/>
        <v>2.31134946307807</v>
      </c>
      <c r="Z4161" s="7">
        <f t="shared" si="1297"/>
        <v>18.658532252552089</v>
      </c>
      <c r="AA4161" s="14">
        <f t="shared" si="1298"/>
        <v>0.52678513797036108</v>
      </c>
      <c r="AB4161" s="15">
        <v>1.614692308</v>
      </c>
      <c r="AC4161" s="16">
        <f t="shared" si="1299"/>
        <v>1.2110192309999999</v>
      </c>
    </row>
    <row r="4162" spans="1:29" x14ac:dyDescent="0.25">
      <c r="A4162" s="1">
        <v>32317</v>
      </c>
      <c r="B4162" s="2">
        <v>0.29166666666666669</v>
      </c>
      <c r="C4162">
        <v>341</v>
      </c>
      <c r="D4162">
        <v>746</v>
      </c>
      <c r="E4162">
        <v>52</v>
      </c>
      <c r="F4162">
        <f t="shared" si="1282"/>
        <v>289</v>
      </c>
      <c r="G4162" s="8">
        <v>30.6</v>
      </c>
      <c r="H4162">
        <v>7</v>
      </c>
      <c r="I4162">
        <v>4159</v>
      </c>
      <c r="J4162">
        <f t="shared" si="1283"/>
        <v>174</v>
      </c>
      <c r="K4162" s="11">
        <f t="shared" si="1284"/>
        <v>1.605319322988191</v>
      </c>
      <c r="L4162">
        <f t="shared" si="1285"/>
        <v>-1.92014227965539</v>
      </c>
      <c r="M4162">
        <f t="shared" si="1286"/>
        <v>7.3013309620057436</v>
      </c>
      <c r="N4162" s="8">
        <f t="shared" si="1287"/>
        <v>1.2301086776177146</v>
      </c>
      <c r="O4162" s="8">
        <f t="shared" si="1288"/>
        <v>0.40909401148415525</v>
      </c>
      <c r="P4162" s="4">
        <f t="shared" si="1289"/>
        <v>0.48202790280141983</v>
      </c>
      <c r="Q4162" s="7">
        <f t="shared" si="1290"/>
        <v>0.50296778840704837</v>
      </c>
      <c r="R4162" s="4">
        <f t="shared" si="1291"/>
        <v>1.409259547904012</v>
      </c>
      <c r="S4162" s="4">
        <f t="shared" si="1292"/>
        <v>1.7323331056857811</v>
      </c>
      <c r="T4162" s="4">
        <f t="shared" si="1293"/>
        <v>1</v>
      </c>
      <c r="U4162" s="7">
        <f t="shared" si="1294"/>
        <v>1.7323331056857811</v>
      </c>
      <c r="V4162" s="4">
        <f t="shared" si="1280"/>
        <v>0.39140894738085585</v>
      </c>
      <c r="W4162" s="14">
        <f t="shared" si="1281"/>
        <v>342.011933454516</v>
      </c>
      <c r="X4162" s="7">
        <f t="shared" si="1295"/>
        <v>41.71538783727177</v>
      </c>
      <c r="Y4162" s="4">
        <f t="shared" si="1296"/>
        <v>6.2849858268141858</v>
      </c>
      <c r="Z4162" s="7">
        <f t="shared" si="1297"/>
        <v>17.899567707078489</v>
      </c>
      <c r="AA4162" s="14">
        <f t="shared" si="1298"/>
        <v>1.4230934016843357</v>
      </c>
      <c r="AB4162" s="15">
        <v>1.3106154619999999</v>
      </c>
      <c r="AC4162" s="16">
        <f t="shared" si="1299"/>
        <v>0.98296159649999992</v>
      </c>
    </row>
    <row r="4163" spans="1:29" x14ac:dyDescent="0.25">
      <c r="A4163" s="1">
        <v>32317</v>
      </c>
      <c r="B4163" s="2">
        <v>0.33333333333333331</v>
      </c>
      <c r="C4163">
        <v>550</v>
      </c>
      <c r="D4163">
        <v>842</v>
      </c>
      <c r="E4163">
        <v>70</v>
      </c>
      <c r="F4163">
        <f t="shared" si="1282"/>
        <v>480</v>
      </c>
      <c r="G4163" s="8">
        <v>33.299999999999997</v>
      </c>
      <c r="H4163">
        <v>8</v>
      </c>
      <c r="I4163">
        <v>4160</v>
      </c>
      <c r="J4163">
        <f t="shared" si="1283"/>
        <v>174</v>
      </c>
      <c r="K4163" s="11">
        <f t="shared" si="1284"/>
        <v>1.605319322988191</v>
      </c>
      <c r="L4163">
        <f t="shared" si="1285"/>
        <v>-1.92014227965539</v>
      </c>
      <c r="M4163">
        <f t="shared" si="1286"/>
        <v>8.3013309620057427</v>
      </c>
      <c r="N4163" s="8">
        <f t="shared" si="1287"/>
        <v>0.96830928981856546</v>
      </c>
      <c r="O4163" s="8">
        <f t="shared" si="1288"/>
        <v>0.40909401148415525</v>
      </c>
      <c r="P4163" s="4">
        <f t="shared" si="1289"/>
        <v>0.65446381652356889</v>
      </c>
      <c r="Q4163" s="7">
        <f t="shared" si="1290"/>
        <v>0.71347325277113804</v>
      </c>
      <c r="R4163" s="4">
        <f t="shared" si="1291"/>
        <v>1.5506230504037859</v>
      </c>
      <c r="S4163" s="4">
        <f t="shared" si="1292"/>
        <v>1.5909696031860072</v>
      </c>
      <c r="T4163" s="4">
        <f t="shared" si="1293"/>
        <v>1</v>
      </c>
      <c r="U4163" s="7">
        <f t="shared" si="1294"/>
        <v>1.5909696031860072</v>
      </c>
      <c r="V4163" s="4">
        <f t="shared" si="1280"/>
        <v>0.59880885351263391</v>
      </c>
      <c r="W4163" s="14">
        <f t="shared" si="1281"/>
        <v>571.53282599586521</v>
      </c>
      <c r="X4163" s="7">
        <f t="shared" si="1295"/>
        <v>51.87481684486562</v>
      </c>
      <c r="Y4163" s="4">
        <f t="shared" si="1296"/>
        <v>10.104931133669472</v>
      </c>
      <c r="Z4163" s="7">
        <f t="shared" si="1297"/>
        <v>17.169958153469132</v>
      </c>
      <c r="AA4163" s="14">
        <f t="shared" si="1298"/>
        <v>2.2811824342006464</v>
      </c>
      <c r="AB4163" s="15">
        <v>1.610230769</v>
      </c>
      <c r="AC4163" s="16">
        <f t="shared" si="1299"/>
        <v>1.2076730767499999</v>
      </c>
    </row>
    <row r="4164" spans="1:29" x14ac:dyDescent="0.25">
      <c r="A4164" s="1">
        <v>32317</v>
      </c>
      <c r="B4164" s="2">
        <v>0.375</v>
      </c>
      <c r="C4164">
        <v>738</v>
      </c>
      <c r="D4164">
        <v>897</v>
      </c>
      <c r="E4164">
        <v>84</v>
      </c>
      <c r="F4164">
        <f t="shared" si="1282"/>
        <v>654</v>
      </c>
      <c r="G4164" s="8">
        <v>35.6</v>
      </c>
      <c r="H4164">
        <v>9</v>
      </c>
      <c r="I4164">
        <v>4161</v>
      </c>
      <c r="J4164">
        <f t="shared" si="1283"/>
        <v>174</v>
      </c>
      <c r="K4164" s="11">
        <f t="shared" si="1284"/>
        <v>1.605319322988191</v>
      </c>
      <c r="L4164">
        <f t="shared" si="1285"/>
        <v>-1.92014227965539</v>
      </c>
      <c r="M4164">
        <f t="shared" si="1286"/>
        <v>9.3013309620057427</v>
      </c>
      <c r="N4164" s="8">
        <f t="shared" si="1287"/>
        <v>0.70650990201941599</v>
      </c>
      <c r="O4164" s="8">
        <f t="shared" si="1288"/>
        <v>0.40909401148415525</v>
      </c>
      <c r="P4164" s="4">
        <f t="shared" si="1289"/>
        <v>0.79826455999610735</v>
      </c>
      <c r="Q4164" s="7">
        <f t="shared" si="1290"/>
        <v>0.92440836990942588</v>
      </c>
      <c r="R4164" s="4">
        <f t="shared" si="1291"/>
        <v>1.4215735249586188</v>
      </c>
      <c r="S4164" s="4">
        <f t="shared" si="1292"/>
        <v>1.4215735249586188</v>
      </c>
      <c r="T4164" s="4">
        <f t="shared" si="1293"/>
        <v>0</v>
      </c>
      <c r="U4164" s="7">
        <f t="shared" si="1294"/>
        <v>1.4215735249586188</v>
      </c>
      <c r="V4164" s="4">
        <f t="shared" ref="V4164:V4227" si="1300">IF(COS(Q4164)*COS(U4164-0)*SIN(0.3927)+SIN(Q4164)*COS(0.3927)&gt;0, COS(Q4164)*COS(U4164-0)*SIN(0.3927)+SIN(Q4164)*COS(0.3927),0)</f>
        <v>0.77176737505322757</v>
      </c>
      <c r="W4164" s="14">
        <f t="shared" ref="W4164:W4227" si="1301">+(D4164*V4164+E4164*(1+COS(0.3927))/2)</f>
        <v>773.07826102861804</v>
      </c>
      <c r="X4164" s="7">
        <f t="shared" si="1295"/>
        <v>60.725043483430085</v>
      </c>
      <c r="Y4164" s="4">
        <f t="shared" si="1296"/>
        <v>13.432616349769711</v>
      </c>
      <c r="Z4164" s="7">
        <f t="shared" si="1297"/>
        <v>16.534370277193986</v>
      </c>
      <c r="AA4164" s="14">
        <f t="shared" si="1298"/>
        <v>2.9713972911868058</v>
      </c>
      <c r="AB4164" s="15">
        <v>2.6069998459999999</v>
      </c>
      <c r="AC4164" s="16">
        <f t="shared" si="1299"/>
        <v>1.9552498844999999</v>
      </c>
    </row>
    <row r="4165" spans="1:29" x14ac:dyDescent="0.25">
      <c r="A4165" s="1">
        <v>32317</v>
      </c>
      <c r="B4165" s="2">
        <v>0.41666666666666669</v>
      </c>
      <c r="C4165">
        <v>884</v>
      </c>
      <c r="D4165">
        <v>923</v>
      </c>
      <c r="E4165">
        <v>95</v>
      </c>
      <c r="F4165">
        <f t="shared" ref="F4165:F4228" si="1302">C4165-E4165</f>
        <v>789</v>
      </c>
      <c r="G4165" s="8">
        <v>37.200000000000003</v>
      </c>
      <c r="H4165">
        <v>10</v>
      </c>
      <c r="I4165">
        <v>4162</v>
      </c>
      <c r="J4165">
        <f t="shared" ref="J4165:J4228" si="1303">QUOTIENT(I4165+23,24)</f>
        <v>174</v>
      </c>
      <c r="K4165" s="11">
        <f t="shared" ref="K4165:K4228" si="1304">(J4165-81)*360*PI()/(364*180)</f>
        <v>1.605319322988191</v>
      </c>
      <c r="L4165">
        <f t="shared" ref="L4165:L4228" si="1305">9.87*SIN(2*K4165)-7.53*COS(K4165)-1.5*SIN(K4165)</f>
        <v>-1.92014227965539</v>
      </c>
      <c r="M4165">
        <f t="shared" ref="M4165:M4228" si="1306">H4165+(20+L4165)/60</f>
        <v>10.301330962005743</v>
      </c>
      <c r="N4165" s="8">
        <f t="shared" ref="N4165:N4228" si="1307">15*PI()*(12-M4165)/180</f>
        <v>0.44471051422026664</v>
      </c>
      <c r="O4165" s="8">
        <f t="shared" ref="O4165:O4228" si="1308">23.45*SIN(360*(J4165-81)*PI()/(180*365))*PI()/180</f>
        <v>0.40909401148415525</v>
      </c>
      <c r="P4165" s="4">
        <f t="shared" ref="P4165:P4228" si="1309">IF(SIN(O4165)*SIN(0.62977)+COS(O4165)*COS(0.62977)*COS(N4165)&lt;0,0,SIN(O4165)*SIN(0.62977)+COS(O4165)*COS(0.62977)*COS(N4165))</f>
        <v>0.90363035019334625</v>
      </c>
      <c r="Q4165" s="7">
        <f t="shared" ref="Q4165:Q4228" si="1310">ASIN(P4165)</f>
        <v>1.1281710791619</v>
      </c>
      <c r="R4165" s="4">
        <f t="shared" ref="R4165:R4228" si="1311">IF(Q4165&gt;0,ASIN(COS(O4165)*SIN(N4165)/COS(Q4165)),0)</f>
        <v>1.1719661887488986</v>
      </c>
      <c r="S4165" s="4">
        <f t="shared" ref="S4165:S4228" si="1312">IF((OR(COS(N4165)&gt;(TAN(O4165)/TAN(0.62977)),R4165=0)),R4165,PI()-R4165)</f>
        <v>1.1719661887488986</v>
      </c>
      <c r="T4165" s="4">
        <f t="shared" ref="T4165:T4228" si="1313">IF(COS(N4165)&gt;(TAN(O4165)/TAN(0.62977)),0,1)</f>
        <v>0</v>
      </c>
      <c r="U4165" s="7">
        <f t="shared" ref="U4165:U4228" si="1314">IF((AND(COS(N4165)&lt;(TAN(O4165)/TAN(0.62977)),R4165&lt;0)),-PI()-R4165,S4165)</f>
        <v>1.1719661887488986</v>
      </c>
      <c r="V4165" s="4">
        <f t="shared" si="1300"/>
        <v>0.89849767458711749</v>
      </c>
      <c r="W4165" s="14">
        <f t="shared" si="1301"/>
        <v>920.69761474578956</v>
      </c>
      <c r="X4165" s="7">
        <f t="shared" ref="X4165:X4228" si="1315">G4165+((46-20)/800)*W4165</f>
        <v>67.122672479238162</v>
      </c>
      <c r="Y4165" s="4">
        <f t="shared" ref="Y4165:Y4228" si="1316">(0.376*(X4165-25))</f>
        <v>15.838124852193548</v>
      </c>
      <c r="Z4165" s="7">
        <f t="shared" ref="Z4165:Z4228" si="1317">(0.191*(100-Y4165))</f>
        <v>16.074918153231032</v>
      </c>
      <c r="AA4165" s="14">
        <f t="shared" ref="AA4165:AA4228" si="1318">(370*12)*(Z4165/19.1)*(W4165/1000)/1000</f>
        <v>3.4404511139296545</v>
      </c>
      <c r="AB4165" s="15">
        <v>3.1404615379999998</v>
      </c>
      <c r="AC4165" s="16">
        <f t="shared" ref="AC4165:AC4228" si="1319">+AB4165*0.75</f>
        <v>2.3553461534999998</v>
      </c>
    </row>
    <row r="4166" spans="1:29" x14ac:dyDescent="0.25">
      <c r="A4166" s="1">
        <v>32317</v>
      </c>
      <c r="B4166" s="2">
        <v>0.45833333333333331</v>
      </c>
      <c r="C4166">
        <v>988</v>
      </c>
      <c r="D4166">
        <v>945</v>
      </c>
      <c r="E4166">
        <v>101</v>
      </c>
      <c r="F4166">
        <f t="shared" si="1302"/>
        <v>887</v>
      </c>
      <c r="G4166" s="8">
        <v>38.299999999999997</v>
      </c>
      <c r="H4166">
        <v>11</v>
      </c>
      <c r="I4166">
        <v>4163</v>
      </c>
      <c r="J4166">
        <f t="shared" si="1303"/>
        <v>174</v>
      </c>
      <c r="K4166" s="11">
        <f t="shared" si="1304"/>
        <v>1.605319322988191</v>
      </c>
      <c r="L4166">
        <f t="shared" si="1305"/>
        <v>-1.92014227965539</v>
      </c>
      <c r="M4166">
        <f t="shared" si="1306"/>
        <v>11.301330962005743</v>
      </c>
      <c r="N4166" s="8">
        <f t="shared" si="1307"/>
        <v>0.1829111264211172</v>
      </c>
      <c r="O4166" s="8">
        <f t="shared" si="1308"/>
        <v>0.40909401148415525</v>
      </c>
      <c r="P4166" s="4">
        <f t="shared" si="1309"/>
        <v>0.96338068263854504</v>
      </c>
      <c r="Q4166" s="7">
        <f t="shared" si="1310"/>
        <v>1.2993372264020639</v>
      </c>
      <c r="R4166" s="4">
        <f t="shared" si="1311"/>
        <v>0.67177992933241981</v>
      </c>
      <c r="S4166" s="4">
        <f t="shared" si="1312"/>
        <v>0.67177992933241981</v>
      </c>
      <c r="T4166" s="4">
        <f t="shared" si="1313"/>
        <v>0</v>
      </c>
      <c r="U4166" s="7">
        <f t="shared" si="1314"/>
        <v>0.67177992933241981</v>
      </c>
      <c r="V4166" s="4">
        <f t="shared" si="1300"/>
        <v>0.97036329163279056</v>
      </c>
      <c r="W4166" s="14">
        <f t="shared" si="1301"/>
        <v>1014.1492092381438</v>
      </c>
      <c r="X4166" s="7">
        <f t="shared" si="1315"/>
        <v>71.259849300239665</v>
      </c>
      <c r="Y4166" s="4">
        <f t="shared" si="1316"/>
        <v>17.393703336890113</v>
      </c>
      <c r="Z4166" s="7">
        <f t="shared" si="1317"/>
        <v>15.777802662653988</v>
      </c>
      <c r="AA4166" s="14">
        <f t="shared" si="1318"/>
        <v>3.7196149034909078</v>
      </c>
      <c r="AB4166" s="15">
        <v>4.9207692310000004</v>
      </c>
      <c r="AC4166" s="16">
        <f t="shared" si="1319"/>
        <v>3.6905769232500001</v>
      </c>
    </row>
    <row r="4167" spans="1:29" x14ac:dyDescent="0.25">
      <c r="A4167" s="1">
        <v>32317</v>
      </c>
      <c r="B4167" s="2">
        <v>0.5</v>
      </c>
      <c r="C4167">
        <v>1030</v>
      </c>
      <c r="D4167">
        <v>950</v>
      </c>
      <c r="E4167">
        <v>104</v>
      </c>
      <c r="F4167">
        <f t="shared" si="1302"/>
        <v>926</v>
      </c>
      <c r="G4167" s="8">
        <v>39.4</v>
      </c>
      <c r="H4167">
        <v>12</v>
      </c>
      <c r="I4167">
        <v>4164</v>
      </c>
      <c r="J4167">
        <f t="shared" si="1303"/>
        <v>174</v>
      </c>
      <c r="K4167" s="11">
        <f t="shared" si="1304"/>
        <v>1.605319322988191</v>
      </c>
      <c r="L4167">
        <f t="shared" si="1305"/>
        <v>-1.92014227965539</v>
      </c>
      <c r="M4167">
        <f t="shared" si="1306"/>
        <v>12.301330962005743</v>
      </c>
      <c r="N4167" s="8">
        <f t="shared" si="1307"/>
        <v>-7.888826137803219E-2</v>
      </c>
      <c r="O4167" s="8">
        <f t="shared" si="1308"/>
        <v>0.40909401148415525</v>
      </c>
      <c r="P4167" s="4">
        <f t="shared" si="1309"/>
        <v>0.97344367091765627</v>
      </c>
      <c r="Q4167" s="7">
        <f t="shared" si="1310"/>
        <v>1.3398213999986011</v>
      </c>
      <c r="R4167" s="4">
        <f t="shared" si="1311"/>
        <v>-0.3213385183651441</v>
      </c>
      <c r="S4167" s="4">
        <f t="shared" si="1312"/>
        <v>-0.3213385183651441</v>
      </c>
      <c r="T4167" s="4">
        <f t="shared" si="1313"/>
        <v>0</v>
      </c>
      <c r="U4167" s="7">
        <f t="shared" si="1314"/>
        <v>-0.3213385183651441</v>
      </c>
      <c r="V4167" s="4">
        <f t="shared" si="1300"/>
        <v>0.98246670315213236</v>
      </c>
      <c r="W4167" s="14">
        <f t="shared" si="1301"/>
        <v>1033.3850854113207</v>
      </c>
      <c r="X4167" s="7">
        <f t="shared" si="1315"/>
        <v>72.985015275867923</v>
      </c>
      <c r="Y4167" s="4">
        <f t="shared" si="1316"/>
        <v>18.042365743726339</v>
      </c>
      <c r="Z4167" s="7">
        <f t="shared" si="1317"/>
        <v>15.65390814294827</v>
      </c>
      <c r="AA4167" s="14">
        <f t="shared" si="1318"/>
        <v>3.7604045812956932</v>
      </c>
      <c r="AB4167" s="15">
        <v>5.213153846</v>
      </c>
      <c r="AC4167" s="16">
        <f t="shared" si="1319"/>
        <v>3.9098653844999998</v>
      </c>
    </row>
    <row r="4168" spans="1:29" x14ac:dyDescent="0.25">
      <c r="A4168" s="1">
        <v>32317</v>
      </c>
      <c r="B4168" s="2">
        <v>0.54166666666666663</v>
      </c>
      <c r="C4168">
        <v>1012</v>
      </c>
      <c r="D4168">
        <v>947</v>
      </c>
      <c r="E4168">
        <v>102</v>
      </c>
      <c r="F4168">
        <f t="shared" si="1302"/>
        <v>910</v>
      </c>
      <c r="G4168" s="8">
        <v>40.6</v>
      </c>
      <c r="H4168">
        <v>13</v>
      </c>
      <c r="I4168">
        <v>4165</v>
      </c>
      <c r="J4168">
        <f t="shared" si="1303"/>
        <v>174</v>
      </c>
      <c r="K4168" s="11">
        <f t="shared" si="1304"/>
        <v>1.605319322988191</v>
      </c>
      <c r="L4168">
        <f t="shared" si="1305"/>
        <v>-1.92014227965539</v>
      </c>
      <c r="M4168">
        <f t="shared" si="1306"/>
        <v>13.301330962005743</v>
      </c>
      <c r="N4168" s="8">
        <f t="shared" si="1307"/>
        <v>-0.34068764917718158</v>
      </c>
      <c r="O4168" s="8">
        <f t="shared" si="1308"/>
        <v>0.40909401148415525</v>
      </c>
      <c r="P4168" s="4">
        <f t="shared" si="1309"/>
        <v>0.93313353900933316</v>
      </c>
      <c r="Q4168" s="7">
        <f t="shared" si="1310"/>
        <v>1.2030321950864467</v>
      </c>
      <c r="R4168" s="4">
        <f t="shared" si="1311"/>
        <v>-1.0210883625200706</v>
      </c>
      <c r="S4168" s="4">
        <f t="shared" si="1312"/>
        <v>-1.0210883625200706</v>
      </c>
      <c r="T4168" s="4">
        <f t="shared" si="1313"/>
        <v>0</v>
      </c>
      <c r="U4168" s="7">
        <f t="shared" si="1314"/>
        <v>-1.0210883625200706</v>
      </c>
      <c r="V4168" s="4">
        <f t="shared" si="1300"/>
        <v>0.93398308165193245</v>
      </c>
      <c r="W4168" s="14">
        <f t="shared" si="1301"/>
        <v>982.5998165600829</v>
      </c>
      <c r="X4168" s="7">
        <f t="shared" si="1315"/>
        <v>72.534494038202695</v>
      </c>
      <c r="Y4168" s="4">
        <f t="shared" si="1316"/>
        <v>17.872969758364214</v>
      </c>
      <c r="Z4168" s="7">
        <f t="shared" si="1317"/>
        <v>15.686262776152438</v>
      </c>
      <c r="AA4168" s="14">
        <f t="shared" si="1318"/>
        <v>3.5829914153424736</v>
      </c>
      <c r="AB4168" s="15">
        <v>6.4051540769999997</v>
      </c>
      <c r="AC4168" s="16">
        <f t="shared" si="1319"/>
        <v>4.80386555775</v>
      </c>
    </row>
    <row r="4169" spans="1:29" x14ac:dyDescent="0.25">
      <c r="A4169" s="1">
        <v>32317</v>
      </c>
      <c r="B4169" s="2">
        <v>0.58333333333333337</v>
      </c>
      <c r="C4169">
        <v>835</v>
      </c>
      <c r="D4169">
        <v>601</v>
      </c>
      <c r="E4169">
        <v>296</v>
      </c>
      <c r="F4169">
        <f t="shared" si="1302"/>
        <v>539</v>
      </c>
      <c r="G4169" s="8">
        <v>41.7</v>
      </c>
      <c r="H4169">
        <v>14</v>
      </c>
      <c r="I4169">
        <v>4166</v>
      </c>
      <c r="J4169">
        <f t="shared" si="1303"/>
        <v>174</v>
      </c>
      <c r="K4169" s="11">
        <f t="shared" si="1304"/>
        <v>1.605319322988191</v>
      </c>
      <c r="L4169">
        <f t="shared" si="1305"/>
        <v>-1.92014227965539</v>
      </c>
      <c r="M4169">
        <f t="shared" si="1306"/>
        <v>14.301330962005743</v>
      </c>
      <c r="N4169" s="8">
        <f t="shared" si="1307"/>
        <v>-0.60248703697633099</v>
      </c>
      <c r="O4169" s="8">
        <f t="shared" si="1308"/>
        <v>0.40909401148415525</v>
      </c>
      <c r="P4169" s="4">
        <f t="shared" si="1309"/>
        <v>0.84519735578748512</v>
      </c>
      <c r="Q4169" s="7">
        <f t="shared" si="1310"/>
        <v>1.0069343252730907</v>
      </c>
      <c r="R4169" s="4">
        <f t="shared" si="1311"/>
        <v>-1.3371358195417176</v>
      </c>
      <c r="S4169" s="4">
        <f t="shared" si="1312"/>
        <v>-1.3371358195417176</v>
      </c>
      <c r="T4169" s="4">
        <f t="shared" si="1313"/>
        <v>0</v>
      </c>
      <c r="U4169" s="7">
        <f t="shared" si="1314"/>
        <v>-1.3371358195417176</v>
      </c>
      <c r="V4169" s="4">
        <f t="shared" si="1300"/>
        <v>0.82821650581445683</v>
      </c>
      <c r="W4169" s="14">
        <f t="shared" si="1301"/>
        <v>782.49223879613601</v>
      </c>
      <c r="X4169" s="7">
        <f t="shared" si="1315"/>
        <v>67.130997760874422</v>
      </c>
      <c r="Y4169" s="4">
        <f t="shared" si="1316"/>
        <v>15.841255158088783</v>
      </c>
      <c r="Z4169" s="7">
        <f t="shared" si="1317"/>
        <v>16.074320264805042</v>
      </c>
      <c r="AA4169" s="14">
        <f t="shared" si="1318"/>
        <v>2.9238982711535217</v>
      </c>
      <c r="AB4169" s="15">
        <v>5.9832311540000003</v>
      </c>
      <c r="AC4169" s="16">
        <f t="shared" si="1319"/>
        <v>4.4874233654999998</v>
      </c>
    </row>
    <row r="4170" spans="1:29" x14ac:dyDescent="0.25">
      <c r="A4170" s="1">
        <v>32317</v>
      </c>
      <c r="B4170" s="2">
        <v>0.625</v>
      </c>
      <c r="C4170">
        <v>631</v>
      </c>
      <c r="D4170">
        <v>414</v>
      </c>
      <c r="E4170">
        <v>305</v>
      </c>
      <c r="F4170">
        <f t="shared" si="1302"/>
        <v>326</v>
      </c>
      <c r="G4170" s="8">
        <v>41.1</v>
      </c>
      <c r="H4170">
        <v>15</v>
      </c>
      <c r="I4170">
        <v>4167</v>
      </c>
      <c r="J4170">
        <f t="shared" si="1303"/>
        <v>174</v>
      </c>
      <c r="K4170" s="11">
        <f t="shared" si="1304"/>
        <v>1.605319322988191</v>
      </c>
      <c r="L4170">
        <f t="shared" si="1305"/>
        <v>-1.92014227965539</v>
      </c>
      <c r="M4170">
        <f t="shared" si="1306"/>
        <v>15.301330962005743</v>
      </c>
      <c r="N4170" s="8">
        <f t="shared" si="1307"/>
        <v>-0.86428642477548046</v>
      </c>
      <c r="O4170" s="8">
        <f t="shared" si="1308"/>
        <v>0.40909401148415525</v>
      </c>
      <c r="P4170" s="4">
        <f t="shared" si="1309"/>
        <v>0.71562782681726733</v>
      </c>
      <c r="Q4170" s="7">
        <f t="shared" si="1310"/>
        <v>0.79752253807016649</v>
      </c>
      <c r="R4170" s="4">
        <f t="shared" si="1311"/>
        <v>-1.5288040905101825</v>
      </c>
      <c r="S4170" s="4">
        <f t="shared" si="1312"/>
        <v>-1.5288040905101825</v>
      </c>
      <c r="T4170" s="4">
        <f t="shared" si="1313"/>
        <v>0</v>
      </c>
      <c r="U4170" s="7">
        <f t="shared" si="1314"/>
        <v>-1.5288040905101825</v>
      </c>
      <c r="V4170" s="4">
        <f t="shared" si="1300"/>
        <v>0.67237479299549618</v>
      </c>
      <c r="W4170" s="14">
        <f t="shared" si="1301"/>
        <v>571.75473941669793</v>
      </c>
      <c r="X4170" s="7">
        <f t="shared" si="1315"/>
        <v>59.682029031042688</v>
      </c>
      <c r="Y4170" s="4">
        <f t="shared" si="1316"/>
        <v>13.040442915672051</v>
      </c>
      <c r="Z4170" s="7">
        <f t="shared" si="1317"/>
        <v>16.60927540310664</v>
      </c>
      <c r="AA4170" s="14">
        <f t="shared" si="1318"/>
        <v>2.2075475271840381</v>
      </c>
      <c r="AB4170" s="15">
        <v>7.4829234619999996</v>
      </c>
      <c r="AC4170" s="16">
        <f t="shared" si="1319"/>
        <v>5.6121925964999999</v>
      </c>
    </row>
    <row r="4171" spans="1:29" x14ac:dyDescent="0.25">
      <c r="A4171" s="1">
        <v>32317</v>
      </c>
      <c r="B4171" s="2">
        <v>0.66666666666666663</v>
      </c>
      <c r="C4171">
        <v>601</v>
      </c>
      <c r="D4171">
        <v>827</v>
      </c>
      <c r="E4171">
        <v>71</v>
      </c>
      <c r="F4171">
        <f t="shared" si="1302"/>
        <v>530</v>
      </c>
      <c r="G4171" s="8">
        <v>42.8</v>
      </c>
      <c r="H4171">
        <v>16</v>
      </c>
      <c r="I4171">
        <v>4168</v>
      </c>
      <c r="J4171">
        <f t="shared" si="1303"/>
        <v>174</v>
      </c>
      <c r="K4171" s="11">
        <f t="shared" si="1304"/>
        <v>1.605319322988191</v>
      </c>
      <c r="L4171">
        <f t="shared" si="1305"/>
        <v>-1.92014227965539</v>
      </c>
      <c r="M4171">
        <f t="shared" si="1306"/>
        <v>16.301330962005743</v>
      </c>
      <c r="N4171" s="8">
        <f t="shared" si="1307"/>
        <v>-1.1260858125746298</v>
      </c>
      <c r="O4171" s="8">
        <f t="shared" si="1308"/>
        <v>0.40909401148415525</v>
      </c>
      <c r="P4171" s="4">
        <f t="shared" si="1309"/>
        <v>0.55325490137422939</v>
      </c>
      <c r="Q4171" s="7">
        <f t="shared" si="1310"/>
        <v>0.58626657903786727</v>
      </c>
      <c r="R4171" s="4">
        <f t="shared" si="1311"/>
        <v>-1.4637398152344965</v>
      </c>
      <c r="S4171" s="4">
        <f t="shared" si="1312"/>
        <v>4.6053324688242894</v>
      </c>
      <c r="T4171" s="4">
        <f t="shared" si="1313"/>
        <v>1</v>
      </c>
      <c r="U4171" s="7">
        <f t="shared" si="1314"/>
        <v>-1.6778528383552966</v>
      </c>
      <c r="V4171" s="4">
        <f t="shared" si="1300"/>
        <v>0.47707829838306282</v>
      </c>
      <c r="W4171" s="14">
        <f t="shared" si="1301"/>
        <v>462.84146369156656</v>
      </c>
      <c r="X4171" s="7">
        <f t="shared" si="1315"/>
        <v>57.842347569975914</v>
      </c>
      <c r="Y4171" s="4">
        <f t="shared" si="1316"/>
        <v>12.348722686310943</v>
      </c>
      <c r="Z4171" s="7">
        <f t="shared" si="1317"/>
        <v>16.741393966914611</v>
      </c>
      <c r="AA4171" s="14">
        <f t="shared" si="1318"/>
        <v>1.801247859591864</v>
      </c>
      <c r="AB4171" s="15">
        <v>9.4521530770000002</v>
      </c>
      <c r="AC4171" s="16">
        <f t="shared" si="1319"/>
        <v>7.0891148077500006</v>
      </c>
    </row>
    <row r="4172" spans="1:29" x14ac:dyDescent="0.25">
      <c r="A4172" s="1">
        <v>32317</v>
      </c>
      <c r="B4172" s="2">
        <v>0.70833333333333337</v>
      </c>
      <c r="C4172">
        <v>417</v>
      </c>
      <c r="D4172">
        <v>571</v>
      </c>
      <c r="E4172">
        <v>151</v>
      </c>
      <c r="F4172">
        <f t="shared" si="1302"/>
        <v>266</v>
      </c>
      <c r="G4172" s="8">
        <v>42.2</v>
      </c>
      <c r="H4172">
        <v>17</v>
      </c>
      <c r="I4172">
        <v>4169</v>
      </c>
      <c r="J4172">
        <f t="shared" si="1303"/>
        <v>174</v>
      </c>
      <c r="K4172" s="11">
        <f t="shared" si="1304"/>
        <v>1.605319322988191</v>
      </c>
      <c r="L4172">
        <f t="shared" si="1305"/>
        <v>-1.92014227965539</v>
      </c>
      <c r="M4172">
        <f t="shared" si="1306"/>
        <v>17.301330962005743</v>
      </c>
      <c r="N4172" s="8">
        <f t="shared" si="1307"/>
        <v>-1.3878852003737792</v>
      </c>
      <c r="O4172" s="8">
        <f t="shared" si="1308"/>
        <v>0.40909401148415525</v>
      </c>
      <c r="P4172" s="4">
        <f t="shared" si="1309"/>
        <v>0.36914402599336782</v>
      </c>
      <c r="Q4172" s="7">
        <f t="shared" si="1310"/>
        <v>0.37808782813847397</v>
      </c>
      <c r="R4172" s="4">
        <f t="shared" si="1311"/>
        <v>-1.3282831836541813</v>
      </c>
      <c r="S4172" s="4">
        <f t="shared" si="1312"/>
        <v>4.4698758372439746</v>
      </c>
      <c r="T4172" s="4">
        <f t="shared" si="1313"/>
        <v>1</v>
      </c>
      <c r="U4172" s="7">
        <f t="shared" si="1314"/>
        <v>-1.8133094699356118</v>
      </c>
      <c r="V4172" s="4">
        <f t="shared" si="1300"/>
        <v>0.25563615534226847</v>
      </c>
      <c r="W4172" s="14">
        <f t="shared" si="1301"/>
        <v>291.22112287289735</v>
      </c>
      <c r="X4172" s="7">
        <f t="shared" si="1315"/>
        <v>51.664686493369167</v>
      </c>
      <c r="Y4172" s="4">
        <f t="shared" si="1316"/>
        <v>10.025922121506808</v>
      </c>
      <c r="Z4172" s="7">
        <f t="shared" si="1317"/>
        <v>17.185048874792198</v>
      </c>
      <c r="AA4172" s="14">
        <f t="shared" si="1318"/>
        <v>1.1633844283217363</v>
      </c>
      <c r="AB4172" s="15">
        <v>8.3186923079999993</v>
      </c>
      <c r="AC4172" s="16">
        <f t="shared" si="1319"/>
        <v>6.2390192309999994</v>
      </c>
    </row>
    <row r="4173" spans="1:29" x14ac:dyDescent="0.25">
      <c r="A4173" s="1">
        <v>32317</v>
      </c>
      <c r="B4173" s="2">
        <v>0.75</v>
      </c>
      <c r="C4173">
        <v>140</v>
      </c>
      <c r="D4173">
        <v>48</v>
      </c>
      <c r="E4173">
        <v>127</v>
      </c>
      <c r="F4173">
        <f t="shared" si="1302"/>
        <v>13</v>
      </c>
      <c r="G4173" s="8">
        <v>41.7</v>
      </c>
      <c r="H4173">
        <v>18</v>
      </c>
      <c r="I4173">
        <v>4170</v>
      </c>
      <c r="J4173">
        <f t="shared" si="1303"/>
        <v>174</v>
      </c>
      <c r="K4173" s="11">
        <f t="shared" si="1304"/>
        <v>1.605319322988191</v>
      </c>
      <c r="L4173">
        <f t="shared" si="1305"/>
        <v>-1.92014227965539</v>
      </c>
      <c r="M4173">
        <f t="shared" si="1306"/>
        <v>18.301330962005743</v>
      </c>
      <c r="N4173" s="8">
        <f t="shared" si="1307"/>
        <v>-1.6496845881729285</v>
      </c>
      <c r="O4173" s="8">
        <f t="shared" si="1308"/>
        <v>0.40909401148415525</v>
      </c>
      <c r="P4173" s="4">
        <f t="shared" si="1309"/>
        <v>0.17584205257428098</v>
      </c>
      <c r="Q4173" s="7">
        <f t="shared" si="1310"/>
        <v>0.17676108371143998</v>
      </c>
      <c r="R4173" s="4">
        <f t="shared" si="1311"/>
        <v>-1.191985600325794</v>
      </c>
      <c r="S4173" s="4">
        <f t="shared" si="1312"/>
        <v>4.3335782539155874</v>
      </c>
      <c r="T4173" s="4">
        <f t="shared" si="1313"/>
        <v>1</v>
      </c>
      <c r="U4173" s="7">
        <f t="shared" si="1314"/>
        <v>-1.9496070532639991</v>
      </c>
      <c r="V4173" s="4">
        <f t="shared" si="1300"/>
        <v>2.3139279970903037E-2</v>
      </c>
      <c r="W4173" s="14">
        <f t="shared" si="1301"/>
        <v>123.27701343795887</v>
      </c>
      <c r="X4173" s="7">
        <f t="shared" si="1315"/>
        <v>45.706502936733663</v>
      </c>
      <c r="Y4173" s="4">
        <f t="shared" si="1316"/>
        <v>7.7856451042118575</v>
      </c>
      <c r="Z4173" s="7">
        <f t="shared" si="1317"/>
        <v>17.612941785095536</v>
      </c>
      <c r="AA4173" s="14">
        <f t="shared" si="1318"/>
        <v>0.50473521588413872</v>
      </c>
      <c r="AB4173" s="15">
        <v>6.767692308</v>
      </c>
      <c r="AC4173" s="16">
        <f t="shared" si="1319"/>
        <v>5.0757692309999998</v>
      </c>
    </row>
    <row r="4174" spans="1:29" x14ac:dyDescent="0.25">
      <c r="A4174" s="1">
        <v>32317</v>
      </c>
      <c r="B4174" s="2">
        <v>0.79166666666666663</v>
      </c>
      <c r="C4174">
        <v>40</v>
      </c>
      <c r="D4174">
        <v>55</v>
      </c>
      <c r="E4174">
        <v>35</v>
      </c>
      <c r="F4174">
        <f t="shared" si="1302"/>
        <v>5</v>
      </c>
      <c r="G4174" s="8">
        <v>40</v>
      </c>
      <c r="H4174">
        <v>19</v>
      </c>
      <c r="I4174">
        <v>4171</v>
      </c>
      <c r="J4174">
        <f t="shared" si="1303"/>
        <v>174</v>
      </c>
      <c r="K4174" s="11">
        <f t="shared" si="1304"/>
        <v>1.605319322988191</v>
      </c>
      <c r="L4174">
        <f t="shared" si="1305"/>
        <v>-1.92014227965539</v>
      </c>
      <c r="M4174">
        <f t="shared" si="1306"/>
        <v>19.301330962005743</v>
      </c>
      <c r="N4174" s="8">
        <f t="shared" si="1307"/>
        <v>-1.9114839759720781</v>
      </c>
      <c r="O4174" s="8">
        <f t="shared" si="1308"/>
        <v>0.40909401148415525</v>
      </c>
      <c r="P4174" s="4">
        <f t="shared" si="1309"/>
        <v>0</v>
      </c>
      <c r="Q4174" s="7">
        <f t="shared" si="1310"/>
        <v>0</v>
      </c>
      <c r="R4174" s="4">
        <f t="shared" si="1311"/>
        <v>0</v>
      </c>
      <c r="S4174" s="4">
        <f t="shared" si="1312"/>
        <v>0</v>
      </c>
      <c r="T4174" s="4">
        <f t="shared" si="1313"/>
        <v>1</v>
      </c>
      <c r="U4174" s="7">
        <f t="shared" si="1314"/>
        <v>0</v>
      </c>
      <c r="V4174" s="4">
        <f t="shared" si="1300"/>
        <v>0.38268428076468186</v>
      </c>
      <c r="W4174" s="14">
        <f t="shared" si="1301"/>
        <v>54.715521111171228</v>
      </c>
      <c r="X4174" s="7">
        <f t="shared" si="1315"/>
        <v>41.778254436113066</v>
      </c>
      <c r="Y4174" s="4">
        <f t="shared" si="1316"/>
        <v>6.3086236679785133</v>
      </c>
      <c r="Z4174" s="7">
        <f t="shared" si="1317"/>
        <v>17.895052879416106</v>
      </c>
      <c r="AA4174" s="14">
        <f t="shared" si="1318"/>
        <v>0.22761093809554583</v>
      </c>
      <c r="AB4174" s="15">
        <v>3.1683846149999999</v>
      </c>
      <c r="AC4174" s="16">
        <f t="shared" si="1319"/>
        <v>2.3762884612499997</v>
      </c>
    </row>
    <row r="4175" spans="1:29" x14ac:dyDescent="0.25">
      <c r="A4175" s="1">
        <v>32317</v>
      </c>
      <c r="B4175" s="2">
        <v>0.83333333333333337</v>
      </c>
      <c r="C4175">
        <v>0</v>
      </c>
      <c r="D4175">
        <v>0</v>
      </c>
      <c r="E4175">
        <v>0</v>
      </c>
      <c r="F4175">
        <f t="shared" si="1302"/>
        <v>0</v>
      </c>
      <c r="G4175" s="8">
        <v>37.799999999999997</v>
      </c>
      <c r="H4175">
        <v>20</v>
      </c>
      <c r="I4175">
        <v>4172</v>
      </c>
      <c r="J4175">
        <f t="shared" si="1303"/>
        <v>174</v>
      </c>
      <c r="K4175" s="11">
        <f t="shared" si="1304"/>
        <v>1.605319322988191</v>
      </c>
      <c r="L4175">
        <f t="shared" si="1305"/>
        <v>-1.92014227965539</v>
      </c>
      <c r="M4175">
        <f t="shared" si="1306"/>
        <v>20.301330962005743</v>
      </c>
      <c r="N4175" s="8">
        <f t="shared" si="1307"/>
        <v>-2.1732833637712274</v>
      </c>
      <c r="O4175" s="8">
        <f t="shared" si="1308"/>
        <v>0.40909401148415525</v>
      </c>
      <c r="P4175" s="4">
        <f t="shared" si="1309"/>
        <v>0</v>
      </c>
      <c r="Q4175" s="7">
        <f t="shared" si="1310"/>
        <v>0</v>
      </c>
      <c r="R4175" s="4">
        <f t="shared" si="1311"/>
        <v>0</v>
      </c>
      <c r="S4175" s="4">
        <f t="shared" si="1312"/>
        <v>0</v>
      </c>
      <c r="T4175" s="4">
        <f t="shared" si="1313"/>
        <v>1</v>
      </c>
      <c r="U4175" s="7">
        <f t="shared" si="1314"/>
        <v>0</v>
      </c>
      <c r="V4175" s="4">
        <f t="shared" si="1300"/>
        <v>0.38268428076468186</v>
      </c>
      <c r="W4175" s="14">
        <f t="shared" si="1301"/>
        <v>0</v>
      </c>
      <c r="X4175" s="7">
        <f t="shared" si="1315"/>
        <v>37.799999999999997</v>
      </c>
      <c r="Y4175" s="4">
        <f t="shared" si="1316"/>
        <v>4.8127999999999993</v>
      </c>
      <c r="Z4175" s="7">
        <f t="shared" si="1317"/>
        <v>18.1807552</v>
      </c>
      <c r="AA4175" s="14">
        <f t="shared" si="1318"/>
        <v>0</v>
      </c>
      <c r="AB4175" s="15">
        <v>2.5646923080000001</v>
      </c>
      <c r="AC4175" s="16">
        <f t="shared" si="1319"/>
        <v>1.9235192310000002</v>
      </c>
    </row>
    <row r="4176" spans="1:29" x14ac:dyDescent="0.25">
      <c r="A4176" s="1">
        <v>32317</v>
      </c>
      <c r="B4176" s="2">
        <v>0.875</v>
      </c>
      <c r="C4176">
        <v>0</v>
      </c>
      <c r="D4176">
        <v>0</v>
      </c>
      <c r="E4176">
        <v>0</v>
      </c>
      <c r="F4176">
        <f t="shared" si="1302"/>
        <v>0</v>
      </c>
      <c r="G4176" s="8">
        <v>36.1</v>
      </c>
      <c r="H4176">
        <v>21</v>
      </c>
      <c r="I4176">
        <v>4173</v>
      </c>
      <c r="J4176">
        <f t="shared" si="1303"/>
        <v>174</v>
      </c>
      <c r="K4176" s="11">
        <f t="shared" si="1304"/>
        <v>1.605319322988191</v>
      </c>
      <c r="L4176">
        <f t="shared" si="1305"/>
        <v>-1.92014227965539</v>
      </c>
      <c r="M4176">
        <f t="shared" si="1306"/>
        <v>21.301330962005743</v>
      </c>
      <c r="N4176" s="8">
        <f t="shared" si="1307"/>
        <v>-2.4350827515703766</v>
      </c>
      <c r="O4176" s="8">
        <f t="shared" si="1308"/>
        <v>0.40909401148415525</v>
      </c>
      <c r="P4176" s="4">
        <f t="shared" si="1309"/>
        <v>0</v>
      </c>
      <c r="Q4176" s="7">
        <f t="shared" si="1310"/>
        <v>0</v>
      </c>
      <c r="R4176" s="4">
        <f t="shared" si="1311"/>
        <v>0</v>
      </c>
      <c r="S4176" s="4">
        <f t="shared" si="1312"/>
        <v>0</v>
      </c>
      <c r="T4176" s="4">
        <f t="shared" si="1313"/>
        <v>1</v>
      </c>
      <c r="U4176" s="7">
        <f t="shared" si="1314"/>
        <v>0</v>
      </c>
      <c r="V4176" s="4">
        <f t="shared" si="1300"/>
        <v>0.38268428076468186</v>
      </c>
      <c r="W4176" s="14">
        <f t="shared" si="1301"/>
        <v>0</v>
      </c>
      <c r="X4176" s="7">
        <f t="shared" si="1315"/>
        <v>36.1</v>
      </c>
      <c r="Y4176" s="4">
        <f t="shared" si="1316"/>
        <v>4.1736000000000004</v>
      </c>
      <c r="Z4176" s="7">
        <f t="shared" si="1317"/>
        <v>18.302842400000003</v>
      </c>
      <c r="AA4176" s="14">
        <f t="shared" si="1318"/>
        <v>0</v>
      </c>
      <c r="AB4176" s="15">
        <v>2.3443075379999998</v>
      </c>
      <c r="AC4176" s="16">
        <f t="shared" si="1319"/>
        <v>1.7582306534999999</v>
      </c>
    </row>
    <row r="4177" spans="1:29" x14ac:dyDescent="0.25">
      <c r="A4177" s="1">
        <v>32317</v>
      </c>
      <c r="B4177" s="2">
        <v>0.91666666666666663</v>
      </c>
      <c r="C4177">
        <v>0</v>
      </c>
      <c r="D4177">
        <v>0</v>
      </c>
      <c r="E4177">
        <v>0</v>
      </c>
      <c r="F4177">
        <f t="shared" si="1302"/>
        <v>0</v>
      </c>
      <c r="G4177" s="8">
        <v>32.799999999999997</v>
      </c>
      <c r="H4177">
        <v>22</v>
      </c>
      <c r="I4177">
        <v>4174</v>
      </c>
      <c r="J4177">
        <f t="shared" si="1303"/>
        <v>174</v>
      </c>
      <c r="K4177" s="11">
        <f t="shared" si="1304"/>
        <v>1.605319322988191</v>
      </c>
      <c r="L4177">
        <f t="shared" si="1305"/>
        <v>-1.92014227965539</v>
      </c>
      <c r="M4177">
        <f t="shared" si="1306"/>
        <v>22.301330962005743</v>
      </c>
      <c r="N4177" s="8">
        <f t="shared" si="1307"/>
        <v>-2.6968821393695261</v>
      </c>
      <c r="O4177" s="8">
        <f t="shared" si="1308"/>
        <v>0.40909401148415525</v>
      </c>
      <c r="P4177" s="4">
        <f t="shared" si="1309"/>
        <v>0</v>
      </c>
      <c r="Q4177" s="7">
        <f t="shared" si="1310"/>
        <v>0</v>
      </c>
      <c r="R4177" s="4">
        <f t="shared" si="1311"/>
        <v>0</v>
      </c>
      <c r="S4177" s="4">
        <f t="shared" si="1312"/>
        <v>0</v>
      </c>
      <c r="T4177" s="4">
        <f t="shared" si="1313"/>
        <v>1</v>
      </c>
      <c r="U4177" s="7">
        <f t="shared" si="1314"/>
        <v>0</v>
      </c>
      <c r="V4177" s="4">
        <f t="shared" si="1300"/>
        <v>0.38268428076468186</v>
      </c>
      <c r="W4177" s="14">
        <f t="shared" si="1301"/>
        <v>0</v>
      </c>
      <c r="X4177" s="7">
        <f t="shared" si="1315"/>
        <v>32.799999999999997</v>
      </c>
      <c r="Y4177" s="4">
        <f t="shared" si="1316"/>
        <v>2.932799999999999</v>
      </c>
      <c r="Z4177" s="7">
        <f t="shared" si="1317"/>
        <v>18.539835199999999</v>
      </c>
      <c r="AA4177" s="14">
        <f t="shared" si="1318"/>
        <v>0</v>
      </c>
      <c r="AB4177" s="15">
        <v>3.8124613850000002</v>
      </c>
      <c r="AC4177" s="16">
        <f t="shared" si="1319"/>
        <v>2.85934603875</v>
      </c>
    </row>
    <row r="4178" spans="1:29" x14ac:dyDescent="0.25">
      <c r="A4178" s="1">
        <v>32317</v>
      </c>
      <c r="B4178" s="2">
        <v>0.95833333333333337</v>
      </c>
      <c r="C4178">
        <v>0</v>
      </c>
      <c r="D4178">
        <v>0</v>
      </c>
      <c r="E4178">
        <v>0</v>
      </c>
      <c r="F4178">
        <f t="shared" si="1302"/>
        <v>0</v>
      </c>
      <c r="G4178" s="8">
        <v>33.9</v>
      </c>
      <c r="H4178">
        <v>23</v>
      </c>
      <c r="I4178">
        <v>4175</v>
      </c>
      <c r="J4178">
        <f t="shared" si="1303"/>
        <v>174</v>
      </c>
      <c r="K4178" s="11">
        <f t="shared" si="1304"/>
        <v>1.605319322988191</v>
      </c>
      <c r="L4178">
        <f t="shared" si="1305"/>
        <v>-1.92014227965539</v>
      </c>
      <c r="M4178">
        <f t="shared" si="1306"/>
        <v>23.301330962005743</v>
      </c>
      <c r="N4178" s="8">
        <f t="shared" si="1307"/>
        <v>-2.9586815271686753</v>
      </c>
      <c r="O4178" s="8">
        <f t="shared" si="1308"/>
        <v>0.40909401148415525</v>
      </c>
      <c r="P4178" s="4">
        <f t="shared" si="1309"/>
        <v>0</v>
      </c>
      <c r="Q4178" s="7">
        <f t="shared" si="1310"/>
        <v>0</v>
      </c>
      <c r="R4178" s="4">
        <f t="shared" si="1311"/>
        <v>0</v>
      </c>
      <c r="S4178" s="4">
        <f t="shared" si="1312"/>
        <v>0</v>
      </c>
      <c r="T4178" s="4">
        <f t="shared" si="1313"/>
        <v>1</v>
      </c>
      <c r="U4178" s="7">
        <f t="shared" si="1314"/>
        <v>0</v>
      </c>
      <c r="V4178" s="4">
        <f t="shared" si="1300"/>
        <v>0.38268428076468186</v>
      </c>
      <c r="W4178" s="14">
        <f t="shared" si="1301"/>
        <v>0</v>
      </c>
      <c r="X4178" s="7">
        <f t="shared" si="1315"/>
        <v>33.9</v>
      </c>
      <c r="Y4178" s="4">
        <f t="shared" si="1316"/>
        <v>3.3463999999999996</v>
      </c>
      <c r="Z4178" s="7">
        <f t="shared" si="1317"/>
        <v>18.460837600000001</v>
      </c>
      <c r="AA4178" s="14">
        <f t="shared" si="1318"/>
        <v>0</v>
      </c>
      <c r="AB4178" s="15">
        <v>5.7853079999999997</v>
      </c>
      <c r="AC4178" s="16">
        <f t="shared" si="1319"/>
        <v>4.3389809999999995</v>
      </c>
    </row>
    <row r="4179" spans="1:29" x14ac:dyDescent="0.25">
      <c r="A4179" s="1">
        <v>32317</v>
      </c>
      <c r="B4179" s="3">
        <v>1</v>
      </c>
      <c r="C4179">
        <v>0</v>
      </c>
      <c r="D4179">
        <v>0</v>
      </c>
      <c r="E4179">
        <v>0</v>
      </c>
      <c r="F4179">
        <f t="shared" si="1302"/>
        <v>0</v>
      </c>
      <c r="G4179" s="8">
        <v>30.6</v>
      </c>
      <c r="H4179">
        <v>24</v>
      </c>
      <c r="I4179">
        <v>4176</v>
      </c>
      <c r="J4179">
        <f t="shared" si="1303"/>
        <v>174</v>
      </c>
      <c r="K4179" s="11">
        <f t="shared" si="1304"/>
        <v>1.605319322988191</v>
      </c>
      <c r="L4179">
        <f t="shared" si="1305"/>
        <v>-1.92014227965539</v>
      </c>
      <c r="M4179">
        <f t="shared" si="1306"/>
        <v>24.301330962005743</v>
      </c>
      <c r="N4179" s="8">
        <f t="shared" si="1307"/>
        <v>-3.2204809149678253</v>
      </c>
      <c r="O4179" s="8">
        <f t="shared" si="1308"/>
        <v>0.40909401148415525</v>
      </c>
      <c r="P4179" s="4">
        <f t="shared" si="1309"/>
        <v>0</v>
      </c>
      <c r="Q4179" s="7">
        <f t="shared" si="1310"/>
        <v>0</v>
      </c>
      <c r="R4179" s="4">
        <f t="shared" si="1311"/>
        <v>0</v>
      </c>
      <c r="S4179" s="4">
        <f t="shared" si="1312"/>
        <v>0</v>
      </c>
      <c r="T4179" s="4">
        <f t="shared" si="1313"/>
        <v>1</v>
      </c>
      <c r="U4179" s="7">
        <f t="shared" si="1314"/>
        <v>0</v>
      </c>
      <c r="V4179" s="4">
        <f t="shared" si="1300"/>
        <v>0.38268428076468186</v>
      </c>
      <c r="W4179" s="14">
        <f t="shared" si="1301"/>
        <v>0</v>
      </c>
      <c r="X4179" s="7">
        <f t="shared" si="1315"/>
        <v>30.6</v>
      </c>
      <c r="Y4179" s="4">
        <f t="shared" si="1316"/>
        <v>2.1056000000000004</v>
      </c>
      <c r="Z4179" s="7">
        <f t="shared" si="1317"/>
        <v>18.697830400000001</v>
      </c>
      <c r="AA4179" s="14">
        <f t="shared" si="1318"/>
        <v>0</v>
      </c>
      <c r="AB4179" s="15">
        <v>3.052307538</v>
      </c>
      <c r="AC4179" s="16">
        <f t="shared" si="1319"/>
        <v>2.2892306534999998</v>
      </c>
    </row>
    <row r="4180" spans="1:29" x14ac:dyDescent="0.25">
      <c r="A4180" s="1">
        <v>32318</v>
      </c>
      <c r="B4180" s="2">
        <v>4.1666666666666664E-2</v>
      </c>
      <c r="C4180">
        <v>0</v>
      </c>
      <c r="D4180">
        <v>0</v>
      </c>
      <c r="E4180">
        <v>0</v>
      </c>
      <c r="F4180">
        <f t="shared" si="1302"/>
        <v>0</v>
      </c>
      <c r="G4180" s="8">
        <v>30.6</v>
      </c>
      <c r="H4180">
        <v>1</v>
      </c>
      <c r="I4180">
        <v>4177</v>
      </c>
      <c r="J4180">
        <f t="shared" si="1303"/>
        <v>175</v>
      </c>
      <c r="K4180" s="11">
        <f t="shared" si="1304"/>
        <v>1.6225808210848383</v>
      </c>
      <c r="L4180">
        <f t="shared" si="1305"/>
        <v>-2.1286256435538009</v>
      </c>
      <c r="M4180">
        <f t="shared" si="1306"/>
        <v>1.2978562392741033</v>
      </c>
      <c r="N4180" s="8">
        <f t="shared" si="1307"/>
        <v>2.8018146846965259</v>
      </c>
      <c r="O4180" s="8">
        <f t="shared" si="1308"/>
        <v>0.40882119991265159</v>
      </c>
      <c r="P4180" s="4">
        <f t="shared" si="1309"/>
        <v>0</v>
      </c>
      <c r="Q4180" s="7">
        <f t="shared" si="1310"/>
        <v>0</v>
      </c>
      <c r="R4180" s="4">
        <f t="shared" si="1311"/>
        <v>0</v>
      </c>
      <c r="S4180" s="4">
        <f t="shared" si="1312"/>
        <v>0</v>
      </c>
      <c r="T4180" s="4">
        <f t="shared" si="1313"/>
        <v>1</v>
      </c>
      <c r="U4180" s="7">
        <f t="shared" si="1314"/>
        <v>0</v>
      </c>
      <c r="V4180" s="4">
        <f t="shared" si="1300"/>
        <v>0.38268428076468186</v>
      </c>
      <c r="W4180" s="14">
        <f t="shared" si="1301"/>
        <v>0</v>
      </c>
      <c r="X4180" s="7">
        <f t="shared" si="1315"/>
        <v>30.6</v>
      </c>
      <c r="Y4180" s="4">
        <f t="shared" si="1316"/>
        <v>2.1056000000000004</v>
      </c>
      <c r="Z4180" s="7">
        <f t="shared" si="1317"/>
        <v>18.697830400000001</v>
      </c>
      <c r="AA4180" s="14">
        <f t="shared" si="1318"/>
        <v>0</v>
      </c>
      <c r="AB4180" s="15">
        <v>2.8480769229999998</v>
      </c>
      <c r="AC4180" s="16">
        <f t="shared" si="1319"/>
        <v>2.1360576922499996</v>
      </c>
    </row>
    <row r="4181" spans="1:29" x14ac:dyDescent="0.25">
      <c r="A4181" s="1">
        <v>32318</v>
      </c>
      <c r="B4181" s="2">
        <v>8.3333333333333329E-2</v>
      </c>
      <c r="C4181">
        <v>0</v>
      </c>
      <c r="D4181">
        <v>0</v>
      </c>
      <c r="E4181">
        <v>0</v>
      </c>
      <c r="F4181">
        <f t="shared" si="1302"/>
        <v>0</v>
      </c>
      <c r="G4181" s="8">
        <v>28.3</v>
      </c>
      <c r="H4181">
        <v>2</v>
      </c>
      <c r="I4181">
        <v>4178</v>
      </c>
      <c r="J4181">
        <f t="shared" si="1303"/>
        <v>175</v>
      </c>
      <c r="K4181" s="11">
        <f t="shared" si="1304"/>
        <v>1.6225808210848383</v>
      </c>
      <c r="L4181">
        <f t="shared" si="1305"/>
        <v>-2.1286256435538009</v>
      </c>
      <c r="M4181">
        <f t="shared" si="1306"/>
        <v>2.2978562392741031</v>
      </c>
      <c r="N4181" s="8">
        <f t="shared" si="1307"/>
        <v>2.5400152968973768</v>
      </c>
      <c r="O4181" s="8">
        <f t="shared" si="1308"/>
        <v>0.40882119991265159</v>
      </c>
      <c r="P4181" s="4">
        <f t="shared" si="1309"/>
        <v>0</v>
      </c>
      <c r="Q4181" s="7">
        <f t="shared" si="1310"/>
        <v>0</v>
      </c>
      <c r="R4181" s="4">
        <f t="shared" si="1311"/>
        <v>0</v>
      </c>
      <c r="S4181" s="4">
        <f t="shared" si="1312"/>
        <v>0</v>
      </c>
      <c r="T4181" s="4">
        <f t="shared" si="1313"/>
        <v>1</v>
      </c>
      <c r="U4181" s="7">
        <f t="shared" si="1314"/>
        <v>0</v>
      </c>
      <c r="V4181" s="4">
        <f t="shared" si="1300"/>
        <v>0.38268428076468186</v>
      </c>
      <c r="W4181" s="14">
        <f t="shared" si="1301"/>
        <v>0</v>
      </c>
      <c r="X4181" s="7">
        <f t="shared" si="1315"/>
        <v>28.3</v>
      </c>
      <c r="Y4181" s="4">
        <f t="shared" si="1316"/>
        <v>1.2408000000000003</v>
      </c>
      <c r="Z4181" s="7">
        <f t="shared" si="1317"/>
        <v>18.863007199999998</v>
      </c>
      <c r="AA4181" s="14">
        <f t="shared" si="1318"/>
        <v>0</v>
      </c>
      <c r="AB4181" s="15">
        <v>2.6160000000000001</v>
      </c>
      <c r="AC4181" s="16">
        <f t="shared" si="1319"/>
        <v>1.9620000000000002</v>
      </c>
    </row>
    <row r="4182" spans="1:29" x14ac:dyDescent="0.25">
      <c r="A4182" s="1">
        <v>32318</v>
      </c>
      <c r="B4182" s="2">
        <v>0.125</v>
      </c>
      <c r="C4182">
        <v>0</v>
      </c>
      <c r="D4182">
        <v>0</v>
      </c>
      <c r="E4182">
        <v>0</v>
      </c>
      <c r="F4182">
        <f t="shared" si="1302"/>
        <v>0</v>
      </c>
      <c r="G4182" s="8">
        <v>28.9</v>
      </c>
      <c r="H4182">
        <v>3</v>
      </c>
      <c r="I4182">
        <v>4179</v>
      </c>
      <c r="J4182">
        <f t="shared" si="1303"/>
        <v>175</v>
      </c>
      <c r="K4182" s="11">
        <f t="shared" si="1304"/>
        <v>1.6225808210848383</v>
      </c>
      <c r="L4182">
        <f t="shared" si="1305"/>
        <v>-2.1286256435538009</v>
      </c>
      <c r="M4182">
        <f t="shared" si="1306"/>
        <v>3.2978562392741031</v>
      </c>
      <c r="N4182" s="8">
        <f t="shared" si="1307"/>
        <v>2.2782159090982272</v>
      </c>
      <c r="O4182" s="8">
        <f t="shared" si="1308"/>
        <v>0.40882119991265159</v>
      </c>
      <c r="P4182" s="4">
        <f t="shared" si="1309"/>
        <v>0</v>
      </c>
      <c r="Q4182" s="7">
        <f t="shared" si="1310"/>
        <v>0</v>
      </c>
      <c r="R4182" s="4">
        <f t="shared" si="1311"/>
        <v>0</v>
      </c>
      <c r="S4182" s="4">
        <f t="shared" si="1312"/>
        <v>0</v>
      </c>
      <c r="T4182" s="4">
        <f t="shared" si="1313"/>
        <v>1</v>
      </c>
      <c r="U4182" s="7">
        <f t="shared" si="1314"/>
        <v>0</v>
      </c>
      <c r="V4182" s="4">
        <f t="shared" si="1300"/>
        <v>0.38268428076468186</v>
      </c>
      <c r="W4182" s="14">
        <f t="shared" si="1301"/>
        <v>0</v>
      </c>
      <c r="X4182" s="7">
        <f t="shared" si="1315"/>
        <v>28.9</v>
      </c>
      <c r="Y4182" s="4">
        <f t="shared" si="1316"/>
        <v>1.4663999999999995</v>
      </c>
      <c r="Z4182" s="7">
        <f t="shared" si="1317"/>
        <v>18.8199176</v>
      </c>
      <c r="AA4182" s="14">
        <f t="shared" si="1318"/>
        <v>0</v>
      </c>
      <c r="AB4182" s="15">
        <v>2.8193076920000002</v>
      </c>
      <c r="AC4182" s="16">
        <f t="shared" si="1319"/>
        <v>2.114480769</v>
      </c>
    </row>
    <row r="4183" spans="1:29" x14ac:dyDescent="0.25">
      <c r="A4183" s="1">
        <v>32318</v>
      </c>
      <c r="B4183" s="2">
        <v>0.16666666666666666</v>
      </c>
      <c r="C4183">
        <v>0</v>
      </c>
      <c r="D4183">
        <v>0</v>
      </c>
      <c r="E4183">
        <v>0</v>
      </c>
      <c r="F4183">
        <f t="shared" si="1302"/>
        <v>0</v>
      </c>
      <c r="G4183" s="8">
        <v>28.9</v>
      </c>
      <c r="H4183">
        <v>4</v>
      </c>
      <c r="I4183">
        <v>4180</v>
      </c>
      <c r="J4183">
        <f t="shared" si="1303"/>
        <v>175</v>
      </c>
      <c r="K4183" s="11">
        <f t="shared" si="1304"/>
        <v>1.6225808210848383</v>
      </c>
      <c r="L4183">
        <f t="shared" si="1305"/>
        <v>-2.1286256435538009</v>
      </c>
      <c r="M4183">
        <f t="shared" si="1306"/>
        <v>4.2978562392741031</v>
      </c>
      <c r="N4183" s="8">
        <f t="shared" si="1307"/>
        <v>2.0164165212990781</v>
      </c>
      <c r="O4183" s="8">
        <f t="shared" si="1308"/>
        <v>0.40882119991265159</v>
      </c>
      <c r="P4183" s="4">
        <f t="shared" si="1309"/>
        <v>0</v>
      </c>
      <c r="Q4183" s="7">
        <f t="shared" si="1310"/>
        <v>0</v>
      </c>
      <c r="R4183" s="4">
        <f t="shared" si="1311"/>
        <v>0</v>
      </c>
      <c r="S4183" s="4">
        <f t="shared" si="1312"/>
        <v>0</v>
      </c>
      <c r="T4183" s="4">
        <f t="shared" si="1313"/>
        <v>1</v>
      </c>
      <c r="U4183" s="7">
        <f t="shared" si="1314"/>
        <v>0</v>
      </c>
      <c r="V4183" s="4">
        <f t="shared" si="1300"/>
        <v>0.38268428076468186</v>
      </c>
      <c r="W4183" s="14">
        <f t="shared" si="1301"/>
        <v>0</v>
      </c>
      <c r="X4183" s="7">
        <f t="shared" si="1315"/>
        <v>28.9</v>
      </c>
      <c r="Y4183" s="4">
        <f t="shared" si="1316"/>
        <v>1.4663999999999995</v>
      </c>
      <c r="Z4183" s="7">
        <f t="shared" si="1317"/>
        <v>18.8199176</v>
      </c>
      <c r="AA4183" s="14">
        <f t="shared" si="1318"/>
        <v>0</v>
      </c>
      <c r="AB4183" s="15">
        <v>1.070461538</v>
      </c>
      <c r="AC4183" s="16">
        <f t="shared" si="1319"/>
        <v>0.80284615349999999</v>
      </c>
    </row>
    <row r="4184" spans="1:29" x14ac:dyDescent="0.25">
      <c r="A4184" s="1">
        <v>32318</v>
      </c>
      <c r="B4184" s="2">
        <v>0.20833333333333334</v>
      </c>
      <c r="C4184">
        <v>4</v>
      </c>
      <c r="D4184">
        <v>1</v>
      </c>
      <c r="E4184">
        <v>3</v>
      </c>
      <c r="F4184">
        <f t="shared" si="1302"/>
        <v>1</v>
      </c>
      <c r="G4184" s="8">
        <v>27.8</v>
      </c>
      <c r="H4184">
        <v>5</v>
      </c>
      <c r="I4184">
        <v>4181</v>
      </c>
      <c r="J4184">
        <f t="shared" si="1303"/>
        <v>175</v>
      </c>
      <c r="K4184" s="11">
        <f t="shared" si="1304"/>
        <v>1.6225808210848383</v>
      </c>
      <c r="L4184">
        <f t="shared" si="1305"/>
        <v>-2.1286256435538009</v>
      </c>
      <c r="M4184">
        <f t="shared" si="1306"/>
        <v>5.2978562392741031</v>
      </c>
      <c r="N4184" s="8">
        <f t="shared" si="1307"/>
        <v>1.7546171334999285</v>
      </c>
      <c r="O4184" s="8">
        <f t="shared" si="1308"/>
        <v>0.40882119991265159</v>
      </c>
      <c r="P4184" s="4">
        <f t="shared" si="1309"/>
        <v>9.8579420428726E-2</v>
      </c>
      <c r="Q4184" s="7">
        <f t="shared" si="1310"/>
        <v>9.8739786908240978E-2</v>
      </c>
      <c r="R4184" s="4">
        <f t="shared" si="1311"/>
        <v>1.1350293521779837</v>
      </c>
      <c r="S4184" s="4">
        <f t="shared" si="1312"/>
        <v>2.0065633014118092</v>
      </c>
      <c r="T4184" s="4">
        <f t="shared" si="1313"/>
        <v>1</v>
      </c>
      <c r="U4184" s="7">
        <f t="shared" si="1314"/>
        <v>2.0065633014118092</v>
      </c>
      <c r="V4184" s="4">
        <f t="shared" si="1300"/>
        <v>0</v>
      </c>
      <c r="W4184" s="14">
        <f t="shared" si="1301"/>
        <v>2.8858187716383199</v>
      </c>
      <c r="X4184" s="7">
        <f t="shared" si="1315"/>
        <v>27.893789110078245</v>
      </c>
      <c r="Y4184" s="4">
        <f t="shared" si="1316"/>
        <v>1.0880647053894201</v>
      </c>
      <c r="Z4184" s="7">
        <f t="shared" si="1317"/>
        <v>18.892179641270623</v>
      </c>
      <c r="AA4184" s="14">
        <f t="shared" si="1318"/>
        <v>1.2673621230784436E-2</v>
      </c>
      <c r="AB4184" s="15">
        <v>1.866615385</v>
      </c>
      <c r="AC4184" s="16">
        <f t="shared" si="1319"/>
        <v>1.39996153875</v>
      </c>
    </row>
    <row r="4185" spans="1:29" x14ac:dyDescent="0.25">
      <c r="A4185" s="1">
        <v>32318</v>
      </c>
      <c r="B4185" s="2">
        <v>0.25</v>
      </c>
      <c r="C4185">
        <v>62</v>
      </c>
      <c r="D4185">
        <v>100</v>
      </c>
      <c r="E4185">
        <v>42</v>
      </c>
      <c r="F4185">
        <f t="shared" si="1302"/>
        <v>20</v>
      </c>
      <c r="G4185" s="8">
        <v>29.4</v>
      </c>
      <c r="H4185">
        <v>6</v>
      </c>
      <c r="I4185">
        <v>4182</v>
      </c>
      <c r="J4185">
        <f t="shared" si="1303"/>
        <v>175</v>
      </c>
      <c r="K4185" s="11">
        <f t="shared" si="1304"/>
        <v>1.6225808210848383</v>
      </c>
      <c r="L4185">
        <f t="shared" si="1305"/>
        <v>-2.1286256435538009</v>
      </c>
      <c r="M4185">
        <f t="shared" si="1306"/>
        <v>6.2978562392741031</v>
      </c>
      <c r="N4185" s="8">
        <f t="shared" si="1307"/>
        <v>1.4928177457007792</v>
      </c>
      <c r="O4185" s="8">
        <f t="shared" si="1308"/>
        <v>0.40882119991265159</v>
      </c>
      <c r="P4185" s="4">
        <f t="shared" si="1309"/>
        <v>0.29189501498393872</v>
      </c>
      <c r="Q4185" s="7">
        <f t="shared" si="1310"/>
        <v>0.29620754026523977</v>
      </c>
      <c r="R4185" s="4">
        <f t="shared" si="1311"/>
        <v>1.2746045584697476</v>
      </c>
      <c r="S4185" s="4">
        <f t="shared" si="1312"/>
        <v>1.8669880951200455</v>
      </c>
      <c r="T4185" s="4">
        <f t="shared" si="1313"/>
        <v>1</v>
      </c>
      <c r="U4185" s="7">
        <f t="shared" si="1314"/>
        <v>1.8669880951200455</v>
      </c>
      <c r="V4185" s="4">
        <f t="shared" si="1300"/>
        <v>0.16284226748270858</v>
      </c>
      <c r="W4185" s="14">
        <f t="shared" si="1301"/>
        <v>56.685689551207332</v>
      </c>
      <c r="X4185" s="7">
        <f t="shared" si="1315"/>
        <v>31.242284910414238</v>
      </c>
      <c r="Y4185" s="4">
        <f t="shared" si="1316"/>
        <v>2.3470991263157535</v>
      </c>
      <c r="Z4185" s="7">
        <f t="shared" si="1317"/>
        <v>18.651704066873691</v>
      </c>
      <c r="AA4185" s="14">
        <f t="shared" si="1318"/>
        <v>0.24577717780790168</v>
      </c>
      <c r="AB4185" s="15">
        <v>2.3793846150000002</v>
      </c>
      <c r="AC4185" s="16">
        <f t="shared" si="1319"/>
        <v>1.7845384612500002</v>
      </c>
    </row>
    <row r="4186" spans="1:29" x14ac:dyDescent="0.25">
      <c r="A4186" s="1">
        <v>32318</v>
      </c>
      <c r="B4186" s="2">
        <v>0.29166666666666669</v>
      </c>
      <c r="C4186">
        <v>115</v>
      </c>
      <c r="D4186">
        <v>41</v>
      </c>
      <c r="E4186">
        <v>100</v>
      </c>
      <c r="F4186">
        <f t="shared" si="1302"/>
        <v>15</v>
      </c>
      <c r="G4186" s="8">
        <v>29.4</v>
      </c>
      <c r="H4186">
        <v>7</v>
      </c>
      <c r="I4186">
        <v>4183</v>
      </c>
      <c r="J4186">
        <f t="shared" si="1303"/>
        <v>175</v>
      </c>
      <c r="K4186" s="11">
        <f t="shared" si="1304"/>
        <v>1.6225808210848383</v>
      </c>
      <c r="L4186">
        <f t="shared" si="1305"/>
        <v>-2.1286256435538009</v>
      </c>
      <c r="M4186">
        <f t="shared" si="1306"/>
        <v>7.2978562392741031</v>
      </c>
      <c r="N4186" s="8">
        <f t="shared" si="1307"/>
        <v>1.2310183579016298</v>
      </c>
      <c r="O4186" s="8">
        <f t="shared" si="1308"/>
        <v>0.40882119991265159</v>
      </c>
      <c r="P4186" s="4">
        <f t="shared" si="1309"/>
        <v>0.48127385717872317</v>
      </c>
      <c r="Q4186" s="7">
        <f t="shared" si="1310"/>
        <v>0.50210736240898002</v>
      </c>
      <c r="R4186" s="4">
        <f t="shared" si="1311"/>
        <v>1.4090594269445746</v>
      </c>
      <c r="S4186" s="4">
        <f t="shared" si="1312"/>
        <v>1.7325332266452185</v>
      </c>
      <c r="T4186" s="4">
        <f t="shared" si="1313"/>
        <v>1</v>
      </c>
      <c r="U4186" s="7">
        <f t="shared" si="1314"/>
        <v>1.7325332266452185</v>
      </c>
      <c r="V4186" s="4">
        <f t="shared" si="1300"/>
        <v>0.39062053737277025</v>
      </c>
      <c r="W4186" s="14">
        <f t="shared" si="1301"/>
        <v>112.20940108689425</v>
      </c>
      <c r="X4186" s="7">
        <f t="shared" si="1315"/>
        <v>33.046805535324062</v>
      </c>
      <c r="Y4186" s="4">
        <f t="shared" si="1316"/>
        <v>3.0255988812818471</v>
      </c>
      <c r="Z4186" s="7">
        <f t="shared" si="1317"/>
        <v>18.522110613675167</v>
      </c>
      <c r="AA4186" s="14">
        <f t="shared" si="1318"/>
        <v>0.4831359124809475</v>
      </c>
      <c r="AB4186" s="15">
        <v>1.764076923</v>
      </c>
      <c r="AC4186" s="16">
        <f t="shared" si="1319"/>
        <v>1.3230576922499999</v>
      </c>
    </row>
    <row r="4187" spans="1:29" x14ac:dyDescent="0.25">
      <c r="A4187" s="1">
        <v>32318</v>
      </c>
      <c r="B4187" s="2">
        <v>0.33333333333333331</v>
      </c>
      <c r="C4187">
        <v>382</v>
      </c>
      <c r="D4187">
        <v>350</v>
      </c>
      <c r="E4187">
        <v>183</v>
      </c>
      <c r="F4187">
        <f t="shared" si="1302"/>
        <v>199</v>
      </c>
      <c r="G4187" s="8">
        <v>32.200000000000003</v>
      </c>
      <c r="H4187">
        <v>8</v>
      </c>
      <c r="I4187">
        <v>4184</v>
      </c>
      <c r="J4187">
        <f t="shared" si="1303"/>
        <v>175</v>
      </c>
      <c r="K4187" s="11">
        <f t="shared" si="1304"/>
        <v>1.6225808210848383</v>
      </c>
      <c r="L4187">
        <f t="shared" si="1305"/>
        <v>-2.1286256435538009</v>
      </c>
      <c r="M4187">
        <f t="shared" si="1306"/>
        <v>8.297856239274104</v>
      </c>
      <c r="N4187" s="8">
        <f t="shared" si="1307"/>
        <v>0.96921897010248015</v>
      </c>
      <c r="O4187" s="8">
        <f t="shared" si="1308"/>
        <v>0.40882119991265159</v>
      </c>
      <c r="P4187" s="4">
        <f t="shared" si="1309"/>
        <v>0.65381009188083894</v>
      </c>
      <c r="Q4187" s="7">
        <f t="shared" si="1310"/>
        <v>0.71260896754901859</v>
      </c>
      <c r="R4187" s="4">
        <f t="shared" si="1311"/>
        <v>1.5504177993774417</v>
      </c>
      <c r="S4187" s="4">
        <f t="shared" si="1312"/>
        <v>1.5911748542123514</v>
      </c>
      <c r="T4187" s="4">
        <f t="shared" si="1313"/>
        <v>1</v>
      </c>
      <c r="U4187" s="7">
        <f t="shared" si="1314"/>
        <v>1.5911748542123514</v>
      </c>
      <c r="V4187" s="4">
        <f t="shared" si="1300"/>
        <v>0.59814110608219084</v>
      </c>
      <c r="W4187" s="14">
        <f t="shared" si="1301"/>
        <v>385.38433219870433</v>
      </c>
      <c r="X4187" s="7">
        <f t="shared" si="1315"/>
        <v>44.724990796457895</v>
      </c>
      <c r="Y4187" s="4">
        <f t="shared" si="1316"/>
        <v>7.416596539468169</v>
      </c>
      <c r="Z4187" s="7">
        <f t="shared" si="1317"/>
        <v>17.68343006096158</v>
      </c>
      <c r="AA4187" s="14">
        <f t="shared" si="1318"/>
        <v>1.5842005743202197</v>
      </c>
      <c r="AB4187" s="15">
        <v>1.6165384620000001</v>
      </c>
      <c r="AC4187" s="16">
        <f t="shared" si="1319"/>
        <v>1.2124038465</v>
      </c>
    </row>
    <row r="4188" spans="1:29" x14ac:dyDescent="0.25">
      <c r="A4188" s="1">
        <v>32318</v>
      </c>
      <c r="B4188" s="2">
        <v>0.375</v>
      </c>
      <c r="C4188">
        <v>615</v>
      </c>
      <c r="D4188">
        <v>502</v>
      </c>
      <c r="E4188">
        <v>249</v>
      </c>
      <c r="F4188">
        <f t="shared" si="1302"/>
        <v>366</v>
      </c>
      <c r="G4188" s="8">
        <v>35.6</v>
      </c>
      <c r="H4188">
        <v>9</v>
      </c>
      <c r="I4188">
        <v>4185</v>
      </c>
      <c r="J4188">
        <f t="shared" si="1303"/>
        <v>175</v>
      </c>
      <c r="K4188" s="11">
        <f t="shared" si="1304"/>
        <v>1.6225808210848383</v>
      </c>
      <c r="L4188">
        <f t="shared" si="1305"/>
        <v>-2.1286256435538009</v>
      </c>
      <c r="M4188">
        <f t="shared" si="1306"/>
        <v>9.297856239274104</v>
      </c>
      <c r="N4188" s="8">
        <f t="shared" si="1307"/>
        <v>0.7074195823033308</v>
      </c>
      <c r="O4188" s="8">
        <f t="shared" si="1308"/>
        <v>0.40882119991265159</v>
      </c>
      <c r="P4188" s="4">
        <f t="shared" si="1309"/>
        <v>0.79774565982494594</v>
      </c>
      <c r="Q4188" s="7">
        <f t="shared" si="1310"/>
        <v>0.92354733998450356</v>
      </c>
      <c r="R4188" s="4">
        <f t="shared" si="1311"/>
        <v>1.4218595766393167</v>
      </c>
      <c r="S4188" s="4">
        <f t="shared" si="1312"/>
        <v>1.4218595766393167</v>
      </c>
      <c r="T4188" s="4">
        <f t="shared" si="1313"/>
        <v>0</v>
      </c>
      <c r="U4188" s="7">
        <f t="shared" si="1314"/>
        <v>1.4218595766393167</v>
      </c>
      <c r="V4188" s="4">
        <f t="shared" si="1300"/>
        <v>0.7712617897973818</v>
      </c>
      <c r="W4188" s="14">
        <f t="shared" si="1301"/>
        <v>626.69637652426627</v>
      </c>
      <c r="X4188" s="7">
        <f t="shared" si="1315"/>
        <v>55.967632237038657</v>
      </c>
      <c r="Y4188" s="4">
        <f t="shared" si="1316"/>
        <v>11.643829721126535</v>
      </c>
      <c r="Z4188" s="7">
        <f t="shared" si="1317"/>
        <v>16.876028523264832</v>
      </c>
      <c r="AA4188" s="14">
        <f t="shared" si="1318"/>
        <v>2.4585386340254991</v>
      </c>
      <c r="AB4188" s="15">
        <v>2.5215384620000001</v>
      </c>
      <c r="AC4188" s="16">
        <f t="shared" si="1319"/>
        <v>1.8911538465</v>
      </c>
    </row>
    <row r="4189" spans="1:29" x14ac:dyDescent="0.25">
      <c r="A4189" s="1">
        <v>32318</v>
      </c>
      <c r="B4189" s="2">
        <v>0.41666666666666669</v>
      </c>
      <c r="C4189">
        <v>789</v>
      </c>
      <c r="D4189">
        <v>463</v>
      </c>
      <c r="E4189">
        <v>394</v>
      </c>
      <c r="F4189">
        <f t="shared" si="1302"/>
        <v>395</v>
      </c>
      <c r="G4189" s="8">
        <v>37.200000000000003</v>
      </c>
      <c r="H4189">
        <v>10</v>
      </c>
      <c r="I4189">
        <v>4186</v>
      </c>
      <c r="J4189">
        <f t="shared" si="1303"/>
        <v>175</v>
      </c>
      <c r="K4189" s="11">
        <f t="shared" si="1304"/>
        <v>1.6225808210848383</v>
      </c>
      <c r="L4189">
        <f t="shared" si="1305"/>
        <v>-2.1286256435538009</v>
      </c>
      <c r="M4189">
        <f t="shared" si="1306"/>
        <v>10.297856239274104</v>
      </c>
      <c r="N4189" s="8">
        <f t="shared" si="1307"/>
        <v>0.44562019450418144</v>
      </c>
      <c r="O4189" s="8">
        <f t="shared" si="1308"/>
        <v>0.40882119991265159</v>
      </c>
      <c r="P4189" s="4">
        <f t="shared" si="1309"/>
        <v>0.90327158992042611</v>
      </c>
      <c r="Q4189" s="7">
        <f t="shared" si="1310"/>
        <v>1.1273342058416289</v>
      </c>
      <c r="R4189" s="4">
        <f t="shared" si="1311"/>
        <v>1.1725865839819363</v>
      </c>
      <c r="S4189" s="4">
        <f t="shared" si="1312"/>
        <v>1.1725865839819363</v>
      </c>
      <c r="T4189" s="4">
        <f t="shared" si="1313"/>
        <v>0</v>
      </c>
      <c r="U4189" s="7">
        <f t="shared" si="1314"/>
        <v>1.1725865839819363</v>
      </c>
      <c r="V4189" s="4">
        <f t="shared" si="1300"/>
        <v>0.89818470001860595</v>
      </c>
      <c r="W4189" s="14">
        <f t="shared" si="1301"/>
        <v>794.86371478378055</v>
      </c>
      <c r="X4189" s="7">
        <f t="shared" si="1315"/>
        <v>63.033070730472872</v>
      </c>
      <c r="Y4189" s="4">
        <f t="shared" si="1316"/>
        <v>14.3004345946578</v>
      </c>
      <c r="Z4189" s="7">
        <f t="shared" si="1317"/>
        <v>16.36861699242036</v>
      </c>
      <c r="AA4189" s="14">
        <f t="shared" si="1318"/>
        <v>3.0245046861569964</v>
      </c>
      <c r="AB4189" s="15">
        <v>3.6649229230000002</v>
      </c>
      <c r="AC4189" s="16">
        <f t="shared" si="1319"/>
        <v>2.7486921922500001</v>
      </c>
    </row>
    <row r="4190" spans="1:29" x14ac:dyDescent="0.25">
      <c r="A4190" s="1">
        <v>32318</v>
      </c>
      <c r="B4190" s="2">
        <v>0.45833333333333331</v>
      </c>
      <c r="C4190">
        <v>608</v>
      </c>
      <c r="D4190">
        <v>299</v>
      </c>
      <c r="E4190">
        <v>328</v>
      </c>
      <c r="F4190">
        <f t="shared" si="1302"/>
        <v>280</v>
      </c>
      <c r="G4190" s="8">
        <v>39.4</v>
      </c>
      <c r="H4190">
        <v>11</v>
      </c>
      <c r="I4190">
        <v>4187</v>
      </c>
      <c r="J4190">
        <f t="shared" si="1303"/>
        <v>175</v>
      </c>
      <c r="K4190" s="11">
        <f t="shared" si="1304"/>
        <v>1.6225808210848383</v>
      </c>
      <c r="L4190">
        <f t="shared" si="1305"/>
        <v>-2.1286256435538009</v>
      </c>
      <c r="M4190">
        <f t="shared" si="1306"/>
        <v>11.297856239274104</v>
      </c>
      <c r="N4190" s="8">
        <f t="shared" si="1307"/>
        <v>0.18382080670503204</v>
      </c>
      <c r="O4190" s="8">
        <f t="shared" si="1308"/>
        <v>0.40882119991265159</v>
      </c>
      <c r="P4190" s="4">
        <f t="shared" si="1309"/>
        <v>0.96319646442111717</v>
      </c>
      <c r="Q4190" s="7">
        <f t="shared" si="1310"/>
        <v>1.2986510429921929</v>
      </c>
      <c r="R4190" s="4">
        <f t="shared" si="1311"/>
        <v>0.67382093589924297</v>
      </c>
      <c r="S4190" s="4">
        <f t="shared" si="1312"/>
        <v>0.67382093589924297</v>
      </c>
      <c r="T4190" s="4">
        <f t="shared" si="1313"/>
        <v>0</v>
      </c>
      <c r="U4190" s="7">
        <f t="shared" si="1314"/>
        <v>0.67382093589924297</v>
      </c>
      <c r="V4190" s="4">
        <f t="shared" si="1300"/>
        <v>0.97026025016431505</v>
      </c>
      <c r="W4190" s="14">
        <f t="shared" si="1301"/>
        <v>605.62400049825317</v>
      </c>
      <c r="X4190" s="7">
        <f t="shared" si="1315"/>
        <v>59.082780016193226</v>
      </c>
      <c r="Y4190" s="4">
        <f t="shared" si="1316"/>
        <v>12.815125286088653</v>
      </c>
      <c r="Z4190" s="7">
        <f t="shared" si="1317"/>
        <v>16.652311070357065</v>
      </c>
      <c r="AA4190" s="14">
        <f t="shared" si="1318"/>
        <v>2.3443756157587021</v>
      </c>
      <c r="AB4190" s="15">
        <v>4.6706923079999996</v>
      </c>
      <c r="AC4190" s="16">
        <f t="shared" si="1319"/>
        <v>3.5030192309999997</v>
      </c>
    </row>
    <row r="4191" spans="1:29" x14ac:dyDescent="0.25">
      <c r="A4191" s="1">
        <v>32318</v>
      </c>
      <c r="B4191" s="2">
        <v>0.5</v>
      </c>
      <c r="C4191">
        <v>284</v>
      </c>
      <c r="D4191">
        <v>2</v>
      </c>
      <c r="E4191">
        <v>282</v>
      </c>
      <c r="F4191">
        <f t="shared" si="1302"/>
        <v>2</v>
      </c>
      <c r="G4191" s="8">
        <v>37.200000000000003</v>
      </c>
      <c r="H4191">
        <v>12</v>
      </c>
      <c r="I4191">
        <v>4188</v>
      </c>
      <c r="J4191">
        <f t="shared" si="1303"/>
        <v>175</v>
      </c>
      <c r="K4191" s="11">
        <f t="shared" si="1304"/>
        <v>1.6225808210848383</v>
      </c>
      <c r="L4191">
        <f t="shared" si="1305"/>
        <v>-2.1286256435538009</v>
      </c>
      <c r="M4191">
        <f t="shared" si="1306"/>
        <v>12.297856239274104</v>
      </c>
      <c r="N4191" s="8">
        <f t="shared" si="1307"/>
        <v>-7.7978581094117386E-2</v>
      </c>
      <c r="O4191" s="8">
        <f t="shared" si="1308"/>
        <v>0.40882119991265159</v>
      </c>
      <c r="P4191" s="4">
        <f t="shared" si="1309"/>
        <v>0.97343650216033473</v>
      </c>
      <c r="Q4191" s="7">
        <f t="shared" si="1310"/>
        <v>1.3397900874383371</v>
      </c>
      <c r="R4191" s="4">
        <f t="shared" si="1311"/>
        <v>-0.31750540769646357</v>
      </c>
      <c r="S4191" s="4">
        <f t="shared" si="1312"/>
        <v>-0.31750540769646357</v>
      </c>
      <c r="T4191" s="4">
        <f t="shared" si="1313"/>
        <v>0</v>
      </c>
      <c r="U4191" s="7">
        <f t="shared" si="1314"/>
        <v>-0.31750540769646357</v>
      </c>
      <c r="V4191" s="4">
        <f t="shared" si="1300"/>
        <v>0.98257661060255685</v>
      </c>
      <c r="W4191" s="14">
        <f t="shared" si="1301"/>
        <v>273.23211775520718</v>
      </c>
      <c r="X4191" s="7">
        <f t="shared" si="1315"/>
        <v>46.080043827044236</v>
      </c>
      <c r="Y4191" s="4">
        <f t="shared" si="1316"/>
        <v>7.926096478968633</v>
      </c>
      <c r="Z4191" s="7">
        <f t="shared" si="1317"/>
        <v>17.586115572516992</v>
      </c>
      <c r="AA4191" s="14">
        <f t="shared" si="1318"/>
        <v>1.1169951156173772</v>
      </c>
      <c r="AB4191" s="15">
        <v>4.6257692309999996</v>
      </c>
      <c r="AC4191" s="16">
        <f t="shared" si="1319"/>
        <v>3.4693269232499997</v>
      </c>
    </row>
    <row r="4192" spans="1:29" x14ac:dyDescent="0.25">
      <c r="A4192" s="1">
        <v>32318</v>
      </c>
      <c r="B4192" s="2">
        <v>0.54166666666666663</v>
      </c>
      <c r="C4192">
        <v>204</v>
      </c>
      <c r="D4192">
        <v>0</v>
      </c>
      <c r="E4192">
        <v>204</v>
      </c>
      <c r="F4192">
        <f t="shared" si="1302"/>
        <v>0</v>
      </c>
      <c r="G4192" s="8">
        <v>37.200000000000003</v>
      </c>
      <c r="H4192">
        <v>13</v>
      </c>
      <c r="I4192">
        <v>4189</v>
      </c>
      <c r="J4192">
        <f t="shared" si="1303"/>
        <v>175</v>
      </c>
      <c r="K4192" s="11">
        <f t="shared" si="1304"/>
        <v>1.6225808210848383</v>
      </c>
      <c r="L4192">
        <f t="shared" si="1305"/>
        <v>-2.1286256435538009</v>
      </c>
      <c r="M4192">
        <f t="shared" si="1306"/>
        <v>13.297856239274104</v>
      </c>
      <c r="N4192" s="8">
        <f t="shared" si="1307"/>
        <v>-0.33977796889326678</v>
      </c>
      <c r="O4192" s="8">
        <f t="shared" si="1308"/>
        <v>0.40882119991265159</v>
      </c>
      <c r="P4192" s="4">
        <f t="shared" si="1309"/>
        <v>0.93329386148861337</v>
      </c>
      <c r="Q4192" s="7">
        <f t="shared" si="1310"/>
        <v>1.2034783758820169</v>
      </c>
      <c r="R4192" s="4">
        <f t="shared" si="1311"/>
        <v>-1.0189835198299597</v>
      </c>
      <c r="S4192" s="4">
        <f t="shared" si="1312"/>
        <v>-1.0189835198299597</v>
      </c>
      <c r="T4192" s="4">
        <f t="shared" si="1313"/>
        <v>0</v>
      </c>
      <c r="U4192" s="7">
        <f t="shared" si="1314"/>
        <v>-1.0189835198299597</v>
      </c>
      <c r="V4192" s="4">
        <f t="shared" si="1300"/>
        <v>0.93429444172321352</v>
      </c>
      <c r="W4192" s="14">
        <f t="shared" si="1301"/>
        <v>196.23567647140572</v>
      </c>
      <c r="X4192" s="7">
        <f t="shared" si="1315"/>
        <v>43.577659485320687</v>
      </c>
      <c r="Y4192" s="4">
        <f t="shared" si="1316"/>
        <v>6.9851999664805788</v>
      </c>
      <c r="Z4192" s="7">
        <f t="shared" si="1317"/>
        <v>17.76582680640221</v>
      </c>
      <c r="AA4192" s="14">
        <f t="shared" si="1318"/>
        <v>0.81042530596550144</v>
      </c>
      <c r="AB4192" s="15">
        <v>5.5109230770000002</v>
      </c>
      <c r="AC4192" s="16">
        <f t="shared" si="1319"/>
        <v>4.1331923077499999</v>
      </c>
    </row>
    <row r="4193" spans="1:29" x14ac:dyDescent="0.25">
      <c r="A4193" s="1">
        <v>32318</v>
      </c>
      <c r="B4193" s="2">
        <v>0.58333333333333337</v>
      </c>
      <c r="C4193">
        <v>310</v>
      </c>
      <c r="D4193">
        <v>3</v>
      </c>
      <c r="E4193">
        <v>308</v>
      </c>
      <c r="F4193">
        <f t="shared" si="1302"/>
        <v>2</v>
      </c>
      <c r="G4193" s="8">
        <v>38.299999999999997</v>
      </c>
      <c r="H4193">
        <v>14</v>
      </c>
      <c r="I4193">
        <v>4190</v>
      </c>
      <c r="J4193">
        <f t="shared" si="1303"/>
        <v>175</v>
      </c>
      <c r="K4193" s="11">
        <f t="shared" si="1304"/>
        <v>1.6225808210848383</v>
      </c>
      <c r="L4193">
        <f t="shared" si="1305"/>
        <v>-2.1286256435538009</v>
      </c>
      <c r="M4193">
        <f t="shared" si="1306"/>
        <v>14.297856239274104</v>
      </c>
      <c r="N4193" s="8">
        <f t="shared" si="1307"/>
        <v>-0.60157735669241619</v>
      </c>
      <c r="O4193" s="8">
        <f t="shared" si="1308"/>
        <v>0.40882119991265159</v>
      </c>
      <c r="P4193" s="4">
        <f t="shared" si="1309"/>
        <v>0.8455041970288808</v>
      </c>
      <c r="Q4193" s="7">
        <f t="shared" si="1310"/>
        <v>1.0075087067737905</v>
      </c>
      <c r="R4193" s="4">
        <f t="shared" si="1311"/>
        <v>-1.3358924708558384</v>
      </c>
      <c r="S4193" s="4">
        <f t="shared" si="1312"/>
        <v>-1.3358924708558384</v>
      </c>
      <c r="T4193" s="4">
        <f t="shared" si="1313"/>
        <v>0</v>
      </c>
      <c r="U4193" s="7">
        <f t="shared" si="1314"/>
        <v>-1.3358924708558384</v>
      </c>
      <c r="V4193" s="4">
        <f t="shared" si="1300"/>
        <v>0.82870409354535546</v>
      </c>
      <c r="W4193" s="14">
        <f t="shared" si="1301"/>
        <v>298.7635061688369</v>
      </c>
      <c r="X4193" s="7">
        <f t="shared" si="1315"/>
        <v>48.009813950487199</v>
      </c>
      <c r="Y4193" s="4">
        <f t="shared" si="1316"/>
        <v>8.6516900453831873</v>
      </c>
      <c r="Z4193" s="7">
        <f t="shared" si="1317"/>
        <v>17.447527201331813</v>
      </c>
      <c r="AA4193" s="14">
        <f t="shared" si="1318"/>
        <v>1.211744436589971</v>
      </c>
      <c r="AB4193" s="15">
        <v>6.1830002310000003</v>
      </c>
      <c r="AC4193" s="16">
        <f t="shared" si="1319"/>
        <v>4.63725017325</v>
      </c>
    </row>
    <row r="4194" spans="1:29" x14ac:dyDescent="0.25">
      <c r="A4194" s="1">
        <v>32318</v>
      </c>
      <c r="B4194" s="2">
        <v>0.625</v>
      </c>
      <c r="C4194">
        <v>623</v>
      </c>
      <c r="D4194">
        <v>390</v>
      </c>
      <c r="E4194">
        <v>316</v>
      </c>
      <c r="F4194">
        <f t="shared" si="1302"/>
        <v>307</v>
      </c>
      <c r="G4194" s="8">
        <v>38.299999999999997</v>
      </c>
      <c r="H4194">
        <v>15</v>
      </c>
      <c r="I4194">
        <v>4191</v>
      </c>
      <c r="J4194">
        <f t="shared" si="1303"/>
        <v>175</v>
      </c>
      <c r="K4194" s="11">
        <f t="shared" si="1304"/>
        <v>1.6225808210848383</v>
      </c>
      <c r="L4194">
        <f t="shared" si="1305"/>
        <v>-2.1286256435538009</v>
      </c>
      <c r="M4194">
        <f t="shared" si="1306"/>
        <v>15.297856239274104</v>
      </c>
      <c r="N4194" s="8">
        <f t="shared" si="1307"/>
        <v>-0.86337674449156565</v>
      </c>
      <c r="O4194" s="8">
        <f t="shared" si="1308"/>
        <v>0.40882119991265159</v>
      </c>
      <c r="P4194" s="4">
        <f t="shared" si="1309"/>
        <v>0.71605022933478735</v>
      </c>
      <c r="Q4194" s="7">
        <f t="shared" si="1310"/>
        <v>0.79812746934730017</v>
      </c>
      <c r="R4194" s="4">
        <f t="shared" si="1311"/>
        <v>-1.5278925272754813</v>
      </c>
      <c r="S4194" s="4">
        <f t="shared" si="1312"/>
        <v>-1.5278925272754813</v>
      </c>
      <c r="T4194" s="4">
        <f t="shared" si="1313"/>
        <v>0</v>
      </c>
      <c r="U4194" s="7">
        <f t="shared" si="1314"/>
        <v>-1.5278925272754813</v>
      </c>
      <c r="V4194" s="4">
        <f t="shared" si="1300"/>
        <v>0.673001373801003</v>
      </c>
      <c r="W4194" s="14">
        <f t="shared" si="1301"/>
        <v>566.4434463949608</v>
      </c>
      <c r="X4194" s="7">
        <f t="shared" si="1315"/>
        <v>56.709412007836221</v>
      </c>
      <c r="Y4194" s="4">
        <f t="shared" si="1316"/>
        <v>11.92273891494642</v>
      </c>
      <c r="Z4194" s="7">
        <f t="shared" si="1317"/>
        <v>16.822756867245232</v>
      </c>
      <c r="AA4194" s="14">
        <f t="shared" si="1318"/>
        <v>2.2151509569212644</v>
      </c>
      <c r="AB4194" s="15">
        <v>6.1713076920000001</v>
      </c>
      <c r="AC4194" s="16">
        <f t="shared" si="1319"/>
        <v>4.6284807690000003</v>
      </c>
    </row>
    <row r="4195" spans="1:29" x14ac:dyDescent="0.25">
      <c r="A4195" s="1">
        <v>32318</v>
      </c>
      <c r="B4195" s="2">
        <v>0.66666666666666663</v>
      </c>
      <c r="C4195">
        <v>461</v>
      </c>
      <c r="D4195">
        <v>377</v>
      </c>
      <c r="E4195">
        <v>219</v>
      </c>
      <c r="F4195">
        <f t="shared" si="1302"/>
        <v>242</v>
      </c>
      <c r="G4195" s="8">
        <v>40.6</v>
      </c>
      <c r="H4195">
        <v>16</v>
      </c>
      <c r="I4195">
        <v>4192</v>
      </c>
      <c r="J4195">
        <f t="shared" si="1303"/>
        <v>175</v>
      </c>
      <c r="K4195" s="11">
        <f t="shared" si="1304"/>
        <v>1.6225808210848383</v>
      </c>
      <c r="L4195">
        <f t="shared" si="1305"/>
        <v>-2.1286256435538009</v>
      </c>
      <c r="M4195">
        <f t="shared" si="1306"/>
        <v>16.297856239274104</v>
      </c>
      <c r="N4195" s="8">
        <f t="shared" si="1307"/>
        <v>-1.125176132290715</v>
      </c>
      <c r="O4195" s="8">
        <f t="shared" si="1308"/>
        <v>0.40882119991265159</v>
      </c>
      <c r="P4195" s="4">
        <f t="shared" si="1309"/>
        <v>0.55375403237188925</v>
      </c>
      <c r="Q4195" s="7">
        <f t="shared" si="1310"/>
        <v>0.5868658865818086</v>
      </c>
      <c r="R4195" s="4">
        <f t="shared" si="1311"/>
        <v>-1.4645104386413983</v>
      </c>
      <c r="S4195" s="4">
        <f t="shared" si="1312"/>
        <v>4.6061030922311916</v>
      </c>
      <c r="T4195" s="4">
        <f t="shared" si="1313"/>
        <v>1</v>
      </c>
      <c r="U4195" s="7">
        <f t="shared" si="1314"/>
        <v>-1.6770822149483948</v>
      </c>
      <c r="V4195" s="4">
        <f t="shared" si="1300"/>
        <v>0.47779716552982265</v>
      </c>
      <c r="W4195" s="14">
        <f t="shared" si="1301"/>
        <v>390.79430173434048</v>
      </c>
      <c r="X4195" s="7">
        <f t="shared" si="1315"/>
        <v>53.30081480636607</v>
      </c>
      <c r="Y4195" s="4">
        <f t="shared" si="1316"/>
        <v>10.641106367193641</v>
      </c>
      <c r="Z4195" s="7">
        <f t="shared" si="1317"/>
        <v>17.067548683866015</v>
      </c>
      <c r="AA4195" s="14">
        <f t="shared" si="1318"/>
        <v>1.5504900219797679</v>
      </c>
      <c r="AB4195" s="15">
        <v>6.711077231</v>
      </c>
      <c r="AC4195" s="16">
        <f t="shared" si="1319"/>
        <v>5.0333079232499998</v>
      </c>
    </row>
    <row r="4196" spans="1:29" x14ac:dyDescent="0.25">
      <c r="A4196" s="1">
        <v>32318</v>
      </c>
      <c r="B4196" s="2">
        <v>0.70833333333333337</v>
      </c>
      <c r="C4196">
        <v>427</v>
      </c>
      <c r="D4196">
        <v>619</v>
      </c>
      <c r="E4196">
        <v>138</v>
      </c>
      <c r="F4196">
        <f t="shared" si="1302"/>
        <v>289</v>
      </c>
      <c r="G4196" s="8">
        <v>40.6</v>
      </c>
      <c r="H4196">
        <v>17</v>
      </c>
      <c r="I4196">
        <v>4193</v>
      </c>
      <c r="J4196">
        <f t="shared" si="1303"/>
        <v>175</v>
      </c>
      <c r="K4196" s="11">
        <f t="shared" si="1304"/>
        <v>1.6225808210848383</v>
      </c>
      <c r="L4196">
        <f t="shared" si="1305"/>
        <v>-2.1286256435538009</v>
      </c>
      <c r="M4196">
        <f t="shared" si="1306"/>
        <v>17.297856239274104</v>
      </c>
      <c r="N4196" s="8">
        <f t="shared" si="1307"/>
        <v>-1.3869755200898644</v>
      </c>
      <c r="O4196" s="8">
        <f t="shared" si="1308"/>
        <v>0.40882119991265159</v>
      </c>
      <c r="P4196" s="4">
        <f t="shared" si="1309"/>
        <v>0.36967582375606095</v>
      </c>
      <c r="Q4196" s="7">
        <f t="shared" si="1310"/>
        <v>0.37866010503530301</v>
      </c>
      <c r="R4196" s="4">
        <f t="shared" si="1311"/>
        <v>-1.3289999051751942</v>
      </c>
      <c r="S4196" s="4">
        <f t="shared" si="1312"/>
        <v>4.4705925587649871</v>
      </c>
      <c r="T4196" s="4">
        <f t="shared" si="1313"/>
        <v>1</v>
      </c>
      <c r="U4196" s="7">
        <f t="shared" si="1314"/>
        <v>-1.8125927484145989</v>
      </c>
      <c r="V4196" s="4">
        <f t="shared" si="1300"/>
        <v>0.25639431293529003</v>
      </c>
      <c r="W4196" s="14">
        <f t="shared" si="1301"/>
        <v>291.45574320230719</v>
      </c>
      <c r="X4196" s="7">
        <f t="shared" si="1315"/>
        <v>50.072311654074987</v>
      </c>
      <c r="Y4196" s="4">
        <f t="shared" si="1316"/>
        <v>9.4271891819321958</v>
      </c>
      <c r="Z4196" s="7">
        <f t="shared" si="1317"/>
        <v>17.299406866250951</v>
      </c>
      <c r="AA4196" s="14">
        <f t="shared" si="1318"/>
        <v>1.1720696855560455</v>
      </c>
      <c r="AB4196" s="15">
        <v>7.5260772310000004</v>
      </c>
      <c r="AC4196" s="16">
        <f t="shared" si="1319"/>
        <v>5.6445579232499998</v>
      </c>
    </row>
    <row r="4197" spans="1:29" x14ac:dyDescent="0.25">
      <c r="A4197" s="1">
        <v>32318</v>
      </c>
      <c r="B4197" s="2">
        <v>0.75</v>
      </c>
      <c r="C4197">
        <v>240</v>
      </c>
      <c r="D4197">
        <v>541</v>
      </c>
      <c r="E4197">
        <v>90</v>
      </c>
      <c r="F4197">
        <f t="shared" si="1302"/>
        <v>150</v>
      </c>
      <c r="G4197" s="8">
        <v>40</v>
      </c>
      <c r="H4197">
        <v>18</v>
      </c>
      <c r="I4197">
        <v>4194</v>
      </c>
      <c r="J4197">
        <f t="shared" si="1303"/>
        <v>175</v>
      </c>
      <c r="K4197" s="11">
        <f t="shared" si="1304"/>
        <v>1.6225808210848383</v>
      </c>
      <c r="L4197">
        <f t="shared" si="1305"/>
        <v>-2.1286256435538009</v>
      </c>
      <c r="M4197">
        <f t="shared" si="1306"/>
        <v>18.297856239274104</v>
      </c>
      <c r="N4197" s="8">
        <f t="shared" si="1307"/>
        <v>-1.6487749078890137</v>
      </c>
      <c r="O4197" s="8">
        <f t="shared" si="1308"/>
        <v>0.40882119991265159</v>
      </c>
      <c r="P4197" s="4">
        <f t="shared" si="1309"/>
        <v>0.17636022920084823</v>
      </c>
      <c r="Q4197" s="7">
        <f t="shared" si="1310"/>
        <v>0.17728748693298932</v>
      </c>
      <c r="R4197" s="4">
        <f t="shared" si="1311"/>
        <v>-1.1926996030856134</v>
      </c>
      <c r="S4197" s="4">
        <f t="shared" si="1312"/>
        <v>4.3342922566754067</v>
      </c>
      <c r="T4197" s="4">
        <f t="shared" si="1313"/>
        <v>1</v>
      </c>
      <c r="U4197" s="7">
        <f t="shared" si="1314"/>
        <v>-1.9488930505041797</v>
      </c>
      <c r="V4197" s="4">
        <f t="shared" si="1300"/>
        <v>2.388105453620748E-2</v>
      </c>
      <c r="W4197" s="14">
        <f t="shared" si="1301"/>
        <v>99.49421365323785</v>
      </c>
      <c r="X4197" s="7">
        <f t="shared" si="1315"/>
        <v>43.23356194373023</v>
      </c>
      <c r="Y4197" s="4">
        <f t="shared" si="1316"/>
        <v>6.8558192908425664</v>
      </c>
      <c r="Z4197" s="7">
        <f t="shared" si="1317"/>
        <v>17.790538515449072</v>
      </c>
      <c r="AA4197" s="14">
        <f t="shared" si="1318"/>
        <v>0.41146843151185214</v>
      </c>
      <c r="AB4197" s="15">
        <v>6.3476153850000001</v>
      </c>
      <c r="AC4197" s="16">
        <f t="shared" si="1319"/>
        <v>4.7607115387499999</v>
      </c>
    </row>
    <row r="4198" spans="1:29" x14ac:dyDescent="0.25">
      <c r="A4198" s="1">
        <v>32318</v>
      </c>
      <c r="B4198" s="2">
        <v>0.79166666666666663</v>
      </c>
      <c r="C4198">
        <v>55</v>
      </c>
      <c r="D4198">
        <v>134</v>
      </c>
      <c r="E4198">
        <v>41</v>
      </c>
      <c r="F4198">
        <f t="shared" si="1302"/>
        <v>14</v>
      </c>
      <c r="G4198" s="8">
        <v>37.799999999999997</v>
      </c>
      <c r="H4198">
        <v>19</v>
      </c>
      <c r="I4198">
        <v>4195</v>
      </c>
      <c r="J4198">
        <f t="shared" si="1303"/>
        <v>175</v>
      </c>
      <c r="K4198" s="11">
        <f t="shared" si="1304"/>
        <v>1.6225808210848383</v>
      </c>
      <c r="L4198">
        <f t="shared" si="1305"/>
        <v>-2.1286256435538009</v>
      </c>
      <c r="M4198">
        <f t="shared" si="1306"/>
        <v>19.297856239274104</v>
      </c>
      <c r="N4198" s="8">
        <f t="shared" si="1307"/>
        <v>-1.9105742956881633</v>
      </c>
      <c r="O4198" s="8">
        <f t="shared" si="1308"/>
        <v>0.40882119991265159</v>
      </c>
      <c r="P4198" s="4">
        <f t="shared" si="1309"/>
        <v>0</v>
      </c>
      <c r="Q4198" s="7">
        <f t="shared" si="1310"/>
        <v>0</v>
      </c>
      <c r="R4198" s="4">
        <f t="shared" si="1311"/>
        <v>0</v>
      </c>
      <c r="S4198" s="4">
        <f t="shared" si="1312"/>
        <v>0</v>
      </c>
      <c r="T4198" s="4">
        <f t="shared" si="1313"/>
        <v>1</v>
      </c>
      <c r="U4198" s="7">
        <f t="shared" si="1314"/>
        <v>0</v>
      </c>
      <c r="V4198" s="4">
        <f t="shared" si="1300"/>
        <v>0.38268428076468186</v>
      </c>
      <c r="W4198" s="14">
        <f t="shared" si="1301"/>
        <v>90.719216834857747</v>
      </c>
      <c r="X4198" s="7">
        <f t="shared" si="1315"/>
        <v>40.748374547132876</v>
      </c>
      <c r="Y4198" s="4">
        <f t="shared" si="1316"/>
        <v>5.9213888297219617</v>
      </c>
      <c r="Z4198" s="7">
        <f t="shared" si="1317"/>
        <v>17.969014733523107</v>
      </c>
      <c r="AA4198" s="14">
        <f t="shared" si="1318"/>
        <v>0.37894236392677527</v>
      </c>
      <c r="AB4198" s="15">
        <v>2.515230769</v>
      </c>
      <c r="AC4198" s="16">
        <f t="shared" si="1319"/>
        <v>1.8864230767499999</v>
      </c>
    </row>
    <row r="4199" spans="1:29" x14ac:dyDescent="0.25">
      <c r="A4199" s="1">
        <v>32318</v>
      </c>
      <c r="B4199" s="2">
        <v>0.83333333333333337</v>
      </c>
      <c r="C4199">
        <v>0</v>
      </c>
      <c r="D4199">
        <v>0</v>
      </c>
      <c r="E4199">
        <v>0</v>
      </c>
      <c r="F4199">
        <f t="shared" si="1302"/>
        <v>0</v>
      </c>
      <c r="G4199" s="8">
        <v>36.1</v>
      </c>
      <c r="H4199">
        <v>20</v>
      </c>
      <c r="I4199">
        <v>4196</v>
      </c>
      <c r="J4199">
        <f t="shared" si="1303"/>
        <v>175</v>
      </c>
      <c r="K4199" s="11">
        <f t="shared" si="1304"/>
        <v>1.6225808210848383</v>
      </c>
      <c r="L4199">
        <f t="shared" si="1305"/>
        <v>-2.1286256435538009</v>
      </c>
      <c r="M4199">
        <f t="shared" si="1306"/>
        <v>20.297856239274104</v>
      </c>
      <c r="N4199" s="8">
        <f t="shared" si="1307"/>
        <v>-2.1723736834873129</v>
      </c>
      <c r="O4199" s="8">
        <f t="shared" si="1308"/>
        <v>0.40882119991265159</v>
      </c>
      <c r="P4199" s="4">
        <f t="shared" si="1309"/>
        <v>0</v>
      </c>
      <c r="Q4199" s="7">
        <f t="shared" si="1310"/>
        <v>0</v>
      </c>
      <c r="R4199" s="4">
        <f t="shared" si="1311"/>
        <v>0</v>
      </c>
      <c r="S4199" s="4">
        <f t="shared" si="1312"/>
        <v>0</v>
      </c>
      <c r="T4199" s="4">
        <f t="shared" si="1313"/>
        <v>1</v>
      </c>
      <c r="U4199" s="7">
        <f t="shared" si="1314"/>
        <v>0</v>
      </c>
      <c r="V4199" s="4">
        <f t="shared" si="1300"/>
        <v>0.38268428076468186</v>
      </c>
      <c r="W4199" s="14">
        <f t="shared" si="1301"/>
        <v>0</v>
      </c>
      <c r="X4199" s="7">
        <f t="shared" si="1315"/>
        <v>36.1</v>
      </c>
      <c r="Y4199" s="4">
        <f t="shared" si="1316"/>
        <v>4.1736000000000004</v>
      </c>
      <c r="Z4199" s="7">
        <f t="shared" si="1317"/>
        <v>18.302842400000003</v>
      </c>
      <c r="AA4199" s="14">
        <f t="shared" si="1318"/>
        <v>0</v>
      </c>
      <c r="AB4199" s="15">
        <v>2.331692308</v>
      </c>
      <c r="AC4199" s="16">
        <f t="shared" si="1319"/>
        <v>1.748769231</v>
      </c>
    </row>
    <row r="4200" spans="1:29" x14ac:dyDescent="0.25">
      <c r="A4200" s="1">
        <v>32318</v>
      </c>
      <c r="B4200" s="2">
        <v>0.875</v>
      </c>
      <c r="C4200">
        <v>0</v>
      </c>
      <c r="D4200">
        <v>0</v>
      </c>
      <c r="E4200">
        <v>0</v>
      </c>
      <c r="F4200">
        <f t="shared" si="1302"/>
        <v>0</v>
      </c>
      <c r="G4200" s="8">
        <v>35</v>
      </c>
      <c r="H4200">
        <v>21</v>
      </c>
      <c r="I4200">
        <v>4197</v>
      </c>
      <c r="J4200">
        <f t="shared" si="1303"/>
        <v>175</v>
      </c>
      <c r="K4200" s="11">
        <f t="shared" si="1304"/>
        <v>1.6225808210848383</v>
      </c>
      <c r="L4200">
        <f t="shared" si="1305"/>
        <v>-2.1286256435538009</v>
      </c>
      <c r="M4200">
        <f t="shared" si="1306"/>
        <v>21.297856239274104</v>
      </c>
      <c r="N4200" s="8">
        <f t="shared" si="1307"/>
        <v>-2.434173071286462</v>
      </c>
      <c r="O4200" s="8">
        <f t="shared" si="1308"/>
        <v>0.40882119991265159</v>
      </c>
      <c r="P4200" s="4">
        <f t="shared" si="1309"/>
        <v>0</v>
      </c>
      <c r="Q4200" s="7">
        <f t="shared" si="1310"/>
        <v>0</v>
      </c>
      <c r="R4200" s="4">
        <f t="shared" si="1311"/>
        <v>0</v>
      </c>
      <c r="S4200" s="4">
        <f t="shared" si="1312"/>
        <v>0</v>
      </c>
      <c r="T4200" s="4">
        <f t="shared" si="1313"/>
        <v>1</v>
      </c>
      <c r="U4200" s="7">
        <f t="shared" si="1314"/>
        <v>0</v>
      </c>
      <c r="V4200" s="4">
        <f t="shared" si="1300"/>
        <v>0.38268428076468186</v>
      </c>
      <c r="W4200" s="14">
        <f t="shared" si="1301"/>
        <v>0</v>
      </c>
      <c r="X4200" s="7">
        <f t="shared" si="1315"/>
        <v>35</v>
      </c>
      <c r="Y4200" s="4">
        <f t="shared" si="1316"/>
        <v>3.76</v>
      </c>
      <c r="Z4200" s="7">
        <f t="shared" si="1317"/>
        <v>18.38184</v>
      </c>
      <c r="AA4200" s="14">
        <f t="shared" si="1318"/>
        <v>0</v>
      </c>
      <c r="AB4200" s="15">
        <v>2.4540769230000001</v>
      </c>
      <c r="AC4200" s="16">
        <f t="shared" si="1319"/>
        <v>1.84055769225</v>
      </c>
    </row>
    <row r="4201" spans="1:29" x14ac:dyDescent="0.25">
      <c r="A4201" s="1">
        <v>32318</v>
      </c>
      <c r="B4201" s="2">
        <v>0.91666666666666663</v>
      </c>
      <c r="C4201">
        <v>0</v>
      </c>
      <c r="D4201">
        <v>0</v>
      </c>
      <c r="E4201">
        <v>0</v>
      </c>
      <c r="F4201">
        <f t="shared" si="1302"/>
        <v>0</v>
      </c>
      <c r="G4201" s="8">
        <v>34.4</v>
      </c>
      <c r="H4201">
        <v>22</v>
      </c>
      <c r="I4201">
        <v>4198</v>
      </c>
      <c r="J4201">
        <f t="shared" si="1303"/>
        <v>175</v>
      </c>
      <c r="K4201" s="11">
        <f t="shared" si="1304"/>
        <v>1.6225808210848383</v>
      </c>
      <c r="L4201">
        <f t="shared" si="1305"/>
        <v>-2.1286256435538009</v>
      </c>
      <c r="M4201">
        <f t="shared" si="1306"/>
        <v>22.297856239274104</v>
      </c>
      <c r="N4201" s="8">
        <f t="shared" si="1307"/>
        <v>-2.6959724590856116</v>
      </c>
      <c r="O4201" s="8">
        <f t="shared" si="1308"/>
        <v>0.40882119991265159</v>
      </c>
      <c r="P4201" s="4">
        <f t="shared" si="1309"/>
        <v>0</v>
      </c>
      <c r="Q4201" s="7">
        <f t="shared" si="1310"/>
        <v>0</v>
      </c>
      <c r="R4201" s="4">
        <f t="shared" si="1311"/>
        <v>0</v>
      </c>
      <c r="S4201" s="4">
        <f t="shared" si="1312"/>
        <v>0</v>
      </c>
      <c r="T4201" s="4">
        <f t="shared" si="1313"/>
        <v>1</v>
      </c>
      <c r="U4201" s="7">
        <f t="shared" si="1314"/>
        <v>0</v>
      </c>
      <c r="V4201" s="4">
        <f t="shared" si="1300"/>
        <v>0.38268428076468186</v>
      </c>
      <c r="W4201" s="14">
        <f t="shared" si="1301"/>
        <v>0</v>
      </c>
      <c r="X4201" s="7">
        <f t="shared" si="1315"/>
        <v>34.4</v>
      </c>
      <c r="Y4201" s="4">
        <f t="shared" si="1316"/>
        <v>3.5343999999999993</v>
      </c>
      <c r="Z4201" s="7">
        <f t="shared" si="1317"/>
        <v>18.424929599999999</v>
      </c>
      <c r="AA4201" s="14">
        <f t="shared" si="1318"/>
        <v>0</v>
      </c>
      <c r="AB4201" s="15">
        <v>3.9402307689999998</v>
      </c>
      <c r="AC4201" s="16">
        <f t="shared" si="1319"/>
        <v>2.95517307675</v>
      </c>
    </row>
    <row r="4202" spans="1:29" x14ac:dyDescent="0.25">
      <c r="A4202" s="1">
        <v>32318</v>
      </c>
      <c r="B4202" s="2">
        <v>0.95833333333333337</v>
      </c>
      <c r="C4202">
        <v>0</v>
      </c>
      <c r="D4202">
        <v>0</v>
      </c>
      <c r="E4202">
        <v>0</v>
      </c>
      <c r="F4202">
        <f t="shared" si="1302"/>
        <v>0</v>
      </c>
      <c r="G4202" s="8">
        <v>34.4</v>
      </c>
      <c r="H4202">
        <v>23</v>
      </c>
      <c r="I4202">
        <v>4199</v>
      </c>
      <c r="J4202">
        <f t="shared" si="1303"/>
        <v>175</v>
      </c>
      <c r="K4202" s="11">
        <f t="shared" si="1304"/>
        <v>1.6225808210848383</v>
      </c>
      <c r="L4202">
        <f t="shared" si="1305"/>
        <v>-2.1286256435538009</v>
      </c>
      <c r="M4202">
        <f t="shared" si="1306"/>
        <v>23.297856239274104</v>
      </c>
      <c r="N4202" s="8">
        <f t="shared" si="1307"/>
        <v>-2.9577718468847611</v>
      </c>
      <c r="O4202" s="8">
        <f t="shared" si="1308"/>
        <v>0.40882119991265159</v>
      </c>
      <c r="P4202" s="4">
        <f t="shared" si="1309"/>
        <v>0</v>
      </c>
      <c r="Q4202" s="7">
        <f t="shared" si="1310"/>
        <v>0</v>
      </c>
      <c r="R4202" s="4">
        <f t="shared" si="1311"/>
        <v>0</v>
      </c>
      <c r="S4202" s="4">
        <f t="shared" si="1312"/>
        <v>0</v>
      </c>
      <c r="T4202" s="4">
        <f t="shared" si="1313"/>
        <v>1</v>
      </c>
      <c r="U4202" s="7">
        <f t="shared" si="1314"/>
        <v>0</v>
      </c>
      <c r="V4202" s="4">
        <f t="shared" si="1300"/>
        <v>0.38268428076468186</v>
      </c>
      <c r="W4202" s="14">
        <f t="shared" si="1301"/>
        <v>0</v>
      </c>
      <c r="X4202" s="7">
        <f t="shared" si="1315"/>
        <v>34.4</v>
      </c>
      <c r="Y4202" s="4">
        <f t="shared" si="1316"/>
        <v>3.5343999999999993</v>
      </c>
      <c r="Z4202" s="7">
        <f t="shared" si="1317"/>
        <v>18.424929599999999</v>
      </c>
      <c r="AA4202" s="14">
        <f t="shared" si="1318"/>
        <v>0</v>
      </c>
      <c r="AB4202" s="15">
        <v>5.1826153850000001</v>
      </c>
      <c r="AC4202" s="16">
        <f t="shared" si="1319"/>
        <v>3.8869615387500001</v>
      </c>
    </row>
    <row r="4203" spans="1:29" x14ac:dyDescent="0.25">
      <c r="A4203" s="1">
        <v>32318</v>
      </c>
      <c r="B4203" s="3">
        <v>1</v>
      </c>
      <c r="C4203">
        <v>0</v>
      </c>
      <c r="D4203">
        <v>0</v>
      </c>
      <c r="E4203">
        <v>0</v>
      </c>
      <c r="F4203">
        <f t="shared" si="1302"/>
        <v>0</v>
      </c>
      <c r="G4203" s="8">
        <v>32.200000000000003</v>
      </c>
      <c r="H4203">
        <v>24</v>
      </c>
      <c r="I4203">
        <v>4200</v>
      </c>
      <c r="J4203">
        <f t="shared" si="1303"/>
        <v>175</v>
      </c>
      <c r="K4203" s="11">
        <f t="shared" si="1304"/>
        <v>1.6225808210848383</v>
      </c>
      <c r="L4203">
        <f t="shared" si="1305"/>
        <v>-2.1286256435538009</v>
      </c>
      <c r="M4203">
        <f t="shared" si="1306"/>
        <v>24.297856239274104</v>
      </c>
      <c r="N4203" s="8">
        <f t="shared" si="1307"/>
        <v>-3.2195712346839103</v>
      </c>
      <c r="O4203" s="8">
        <f t="shared" si="1308"/>
        <v>0.40882119991265159</v>
      </c>
      <c r="P4203" s="4">
        <f t="shared" si="1309"/>
        <v>0</v>
      </c>
      <c r="Q4203" s="7">
        <f t="shared" si="1310"/>
        <v>0</v>
      </c>
      <c r="R4203" s="4">
        <f t="shared" si="1311"/>
        <v>0</v>
      </c>
      <c r="S4203" s="4">
        <f t="shared" si="1312"/>
        <v>0</v>
      </c>
      <c r="T4203" s="4">
        <f t="shared" si="1313"/>
        <v>1</v>
      </c>
      <c r="U4203" s="7">
        <f t="shared" si="1314"/>
        <v>0</v>
      </c>
      <c r="V4203" s="4">
        <f t="shared" si="1300"/>
        <v>0.38268428076468186</v>
      </c>
      <c r="W4203" s="14">
        <f t="shared" si="1301"/>
        <v>0</v>
      </c>
      <c r="X4203" s="7">
        <f t="shared" si="1315"/>
        <v>32.200000000000003</v>
      </c>
      <c r="Y4203" s="4">
        <f t="shared" si="1316"/>
        <v>2.7072000000000012</v>
      </c>
      <c r="Z4203" s="7">
        <f t="shared" si="1317"/>
        <v>18.582924800000001</v>
      </c>
      <c r="AA4203" s="14">
        <f t="shared" si="1318"/>
        <v>0</v>
      </c>
      <c r="AB4203" s="15">
        <v>3.4849999999999999</v>
      </c>
      <c r="AC4203" s="16">
        <f t="shared" si="1319"/>
        <v>2.61375</v>
      </c>
    </row>
    <row r="4204" spans="1:29" x14ac:dyDescent="0.25">
      <c r="A4204" s="1">
        <v>32319</v>
      </c>
      <c r="B4204" s="2">
        <v>4.1666666666666664E-2</v>
      </c>
      <c r="C4204">
        <v>0</v>
      </c>
      <c r="D4204">
        <v>0</v>
      </c>
      <c r="E4204">
        <v>0</v>
      </c>
      <c r="F4204">
        <f t="shared" si="1302"/>
        <v>0</v>
      </c>
      <c r="G4204" s="8">
        <v>31.7</v>
      </c>
      <c r="H4204">
        <v>1</v>
      </c>
      <c r="I4204">
        <v>4201</v>
      </c>
      <c r="J4204">
        <f t="shared" si="1303"/>
        <v>176</v>
      </c>
      <c r="K4204" s="11">
        <f t="shared" si="1304"/>
        <v>1.6398423191814853</v>
      </c>
      <c r="L4204">
        <f t="shared" si="1305"/>
        <v>-2.3355627800626522</v>
      </c>
      <c r="M4204">
        <f t="shared" si="1306"/>
        <v>1.2944072869989558</v>
      </c>
      <c r="N4204" s="8">
        <f t="shared" si="1307"/>
        <v>2.8027176182907083</v>
      </c>
      <c r="O4204" s="8">
        <f t="shared" si="1308"/>
        <v>0.40842724579652973</v>
      </c>
      <c r="P4204" s="4">
        <f t="shared" si="1309"/>
        <v>0</v>
      </c>
      <c r="Q4204" s="7">
        <f t="shared" si="1310"/>
        <v>0</v>
      </c>
      <c r="R4204" s="4">
        <f t="shared" si="1311"/>
        <v>0</v>
      </c>
      <c r="S4204" s="4">
        <f t="shared" si="1312"/>
        <v>0</v>
      </c>
      <c r="T4204" s="4">
        <f t="shared" si="1313"/>
        <v>1</v>
      </c>
      <c r="U4204" s="7">
        <f t="shared" si="1314"/>
        <v>0</v>
      </c>
      <c r="V4204" s="4">
        <f t="shared" si="1300"/>
        <v>0.38268428076468186</v>
      </c>
      <c r="W4204" s="14">
        <f t="shared" si="1301"/>
        <v>0</v>
      </c>
      <c r="X4204" s="7">
        <f t="shared" si="1315"/>
        <v>31.7</v>
      </c>
      <c r="Y4204" s="4">
        <f t="shared" si="1316"/>
        <v>2.5191999999999997</v>
      </c>
      <c r="Z4204" s="7">
        <f t="shared" si="1317"/>
        <v>18.6188328</v>
      </c>
      <c r="AA4204" s="14">
        <f t="shared" si="1318"/>
        <v>0</v>
      </c>
      <c r="AB4204" s="15">
        <v>3.1422307690000002</v>
      </c>
      <c r="AC4204" s="16">
        <f t="shared" si="1319"/>
        <v>2.3566730767499999</v>
      </c>
    </row>
    <row r="4205" spans="1:29" x14ac:dyDescent="0.25">
      <c r="A4205" s="1">
        <v>32319</v>
      </c>
      <c r="B4205" s="2">
        <v>8.3333333333333329E-2</v>
      </c>
      <c r="C4205">
        <v>0</v>
      </c>
      <c r="D4205">
        <v>0</v>
      </c>
      <c r="E4205">
        <v>0</v>
      </c>
      <c r="F4205">
        <f t="shared" si="1302"/>
        <v>0</v>
      </c>
      <c r="G4205" s="8">
        <v>30.6</v>
      </c>
      <c r="H4205">
        <v>2</v>
      </c>
      <c r="I4205">
        <v>4202</v>
      </c>
      <c r="J4205">
        <f t="shared" si="1303"/>
        <v>176</v>
      </c>
      <c r="K4205" s="11">
        <f t="shared" si="1304"/>
        <v>1.6398423191814853</v>
      </c>
      <c r="L4205">
        <f t="shared" si="1305"/>
        <v>-2.3355627800626522</v>
      </c>
      <c r="M4205">
        <f t="shared" si="1306"/>
        <v>2.2944072869989558</v>
      </c>
      <c r="N4205" s="8">
        <f t="shared" si="1307"/>
        <v>2.5409182304915587</v>
      </c>
      <c r="O4205" s="8">
        <f t="shared" si="1308"/>
        <v>0.40842724579652973</v>
      </c>
      <c r="P4205" s="4">
        <f t="shared" si="1309"/>
        <v>0</v>
      </c>
      <c r="Q4205" s="7">
        <f t="shared" si="1310"/>
        <v>0</v>
      </c>
      <c r="R4205" s="4">
        <f t="shared" si="1311"/>
        <v>0</v>
      </c>
      <c r="S4205" s="4">
        <f t="shared" si="1312"/>
        <v>0</v>
      </c>
      <c r="T4205" s="4">
        <f t="shared" si="1313"/>
        <v>1</v>
      </c>
      <c r="U4205" s="7">
        <f t="shared" si="1314"/>
        <v>0</v>
      </c>
      <c r="V4205" s="4">
        <f t="shared" si="1300"/>
        <v>0.38268428076468186</v>
      </c>
      <c r="W4205" s="14">
        <f t="shared" si="1301"/>
        <v>0</v>
      </c>
      <c r="X4205" s="7">
        <f t="shared" si="1315"/>
        <v>30.6</v>
      </c>
      <c r="Y4205" s="4">
        <f t="shared" si="1316"/>
        <v>2.1056000000000004</v>
      </c>
      <c r="Z4205" s="7">
        <f t="shared" si="1317"/>
        <v>18.697830400000001</v>
      </c>
      <c r="AA4205" s="14">
        <f t="shared" si="1318"/>
        <v>0</v>
      </c>
      <c r="AB4205" s="15">
        <v>2.0366153850000002</v>
      </c>
      <c r="AC4205" s="16">
        <f t="shared" si="1319"/>
        <v>1.5274615387500001</v>
      </c>
    </row>
    <row r="4206" spans="1:29" x14ac:dyDescent="0.25">
      <c r="A4206" s="1">
        <v>32319</v>
      </c>
      <c r="B4206" s="2">
        <v>0.125</v>
      </c>
      <c r="C4206">
        <v>0</v>
      </c>
      <c r="D4206">
        <v>0</v>
      </c>
      <c r="E4206">
        <v>0</v>
      </c>
      <c r="F4206">
        <f t="shared" si="1302"/>
        <v>0</v>
      </c>
      <c r="G4206" s="8">
        <v>30.6</v>
      </c>
      <c r="H4206">
        <v>3</v>
      </c>
      <c r="I4206">
        <v>4203</v>
      </c>
      <c r="J4206">
        <f t="shared" si="1303"/>
        <v>176</v>
      </c>
      <c r="K4206" s="11">
        <f t="shared" si="1304"/>
        <v>1.6398423191814853</v>
      </c>
      <c r="L4206">
        <f t="shared" si="1305"/>
        <v>-2.3355627800626522</v>
      </c>
      <c r="M4206">
        <f t="shared" si="1306"/>
        <v>3.2944072869989558</v>
      </c>
      <c r="N4206" s="8">
        <f t="shared" si="1307"/>
        <v>2.2791188426924096</v>
      </c>
      <c r="O4206" s="8">
        <f t="shared" si="1308"/>
        <v>0.40842724579652973</v>
      </c>
      <c r="P4206" s="4">
        <f t="shared" si="1309"/>
        <v>0</v>
      </c>
      <c r="Q4206" s="7">
        <f t="shared" si="1310"/>
        <v>0</v>
      </c>
      <c r="R4206" s="4">
        <f t="shared" si="1311"/>
        <v>0</v>
      </c>
      <c r="S4206" s="4">
        <f t="shared" si="1312"/>
        <v>0</v>
      </c>
      <c r="T4206" s="4">
        <f t="shared" si="1313"/>
        <v>1</v>
      </c>
      <c r="U4206" s="7">
        <f t="shared" si="1314"/>
        <v>0</v>
      </c>
      <c r="V4206" s="4">
        <f t="shared" si="1300"/>
        <v>0.38268428076468186</v>
      </c>
      <c r="W4206" s="14">
        <f t="shared" si="1301"/>
        <v>0</v>
      </c>
      <c r="X4206" s="7">
        <f t="shared" si="1315"/>
        <v>30.6</v>
      </c>
      <c r="Y4206" s="4">
        <f t="shared" si="1316"/>
        <v>2.1056000000000004</v>
      </c>
      <c r="Z4206" s="7">
        <f t="shared" si="1317"/>
        <v>18.697830400000001</v>
      </c>
      <c r="AA4206" s="14">
        <f t="shared" si="1318"/>
        <v>0</v>
      </c>
      <c r="AB4206" s="15">
        <v>2.2417692310000001</v>
      </c>
      <c r="AC4206" s="16">
        <f t="shared" si="1319"/>
        <v>1.6813269232500001</v>
      </c>
    </row>
    <row r="4207" spans="1:29" x14ac:dyDescent="0.25">
      <c r="A4207" s="1">
        <v>32319</v>
      </c>
      <c r="B4207" s="2">
        <v>0.16666666666666666</v>
      </c>
      <c r="C4207">
        <v>0</v>
      </c>
      <c r="D4207">
        <v>0</v>
      </c>
      <c r="E4207">
        <v>0</v>
      </c>
      <c r="F4207">
        <f t="shared" si="1302"/>
        <v>0</v>
      </c>
      <c r="G4207" s="8">
        <v>30</v>
      </c>
      <c r="H4207">
        <v>4</v>
      </c>
      <c r="I4207">
        <v>4204</v>
      </c>
      <c r="J4207">
        <f t="shared" si="1303"/>
        <v>176</v>
      </c>
      <c r="K4207" s="11">
        <f t="shared" si="1304"/>
        <v>1.6398423191814853</v>
      </c>
      <c r="L4207">
        <f t="shared" si="1305"/>
        <v>-2.3355627800626522</v>
      </c>
      <c r="M4207">
        <f t="shared" si="1306"/>
        <v>4.2944072869989558</v>
      </c>
      <c r="N4207" s="8">
        <f t="shared" si="1307"/>
        <v>2.0173194548932605</v>
      </c>
      <c r="O4207" s="8">
        <f t="shared" si="1308"/>
        <v>0.40842724579652973</v>
      </c>
      <c r="P4207" s="4">
        <f t="shared" si="1309"/>
        <v>0</v>
      </c>
      <c r="Q4207" s="7">
        <f t="shared" si="1310"/>
        <v>0</v>
      </c>
      <c r="R4207" s="4">
        <f t="shared" si="1311"/>
        <v>0</v>
      </c>
      <c r="S4207" s="4">
        <f t="shared" si="1312"/>
        <v>0</v>
      </c>
      <c r="T4207" s="4">
        <f t="shared" si="1313"/>
        <v>1</v>
      </c>
      <c r="U4207" s="7">
        <f t="shared" si="1314"/>
        <v>0</v>
      </c>
      <c r="V4207" s="4">
        <f t="shared" si="1300"/>
        <v>0.38268428076468186</v>
      </c>
      <c r="W4207" s="14">
        <f t="shared" si="1301"/>
        <v>0</v>
      </c>
      <c r="X4207" s="7">
        <f t="shared" si="1315"/>
        <v>30</v>
      </c>
      <c r="Y4207" s="4">
        <f t="shared" si="1316"/>
        <v>1.88</v>
      </c>
      <c r="Z4207" s="7">
        <f t="shared" si="1317"/>
        <v>18.740920000000003</v>
      </c>
      <c r="AA4207" s="14">
        <f t="shared" si="1318"/>
        <v>0</v>
      </c>
      <c r="AB4207" s="15">
        <v>2.238153692</v>
      </c>
      <c r="AC4207" s="16">
        <f t="shared" si="1319"/>
        <v>1.678615269</v>
      </c>
    </row>
    <row r="4208" spans="1:29" x14ac:dyDescent="0.25">
      <c r="A4208" s="1">
        <v>32319</v>
      </c>
      <c r="B4208" s="2">
        <v>0.20833333333333334</v>
      </c>
      <c r="C4208">
        <v>4</v>
      </c>
      <c r="D4208">
        <v>0</v>
      </c>
      <c r="E4208">
        <v>4</v>
      </c>
      <c r="F4208">
        <f t="shared" si="1302"/>
        <v>0</v>
      </c>
      <c r="G4208" s="8">
        <v>27.8</v>
      </c>
      <c r="H4208">
        <v>5</v>
      </c>
      <c r="I4208">
        <v>4205</v>
      </c>
      <c r="J4208">
        <f t="shared" si="1303"/>
        <v>176</v>
      </c>
      <c r="K4208" s="11">
        <f t="shared" si="1304"/>
        <v>1.6398423191814853</v>
      </c>
      <c r="L4208">
        <f t="shared" si="1305"/>
        <v>-2.3355627800626522</v>
      </c>
      <c r="M4208">
        <f t="shared" si="1306"/>
        <v>5.2944072869989558</v>
      </c>
      <c r="N4208" s="8">
        <f t="shared" si="1307"/>
        <v>1.7555200670941107</v>
      </c>
      <c r="O4208" s="8">
        <f t="shared" si="1308"/>
        <v>0.40842724579652973</v>
      </c>
      <c r="P4208" s="4">
        <f t="shared" si="1309"/>
        <v>9.7685018880171531E-2</v>
      </c>
      <c r="Q4208" s="7">
        <f t="shared" si="1310"/>
        <v>9.7841047459970715E-2</v>
      </c>
      <c r="R4208" s="4">
        <f t="shared" si="1311"/>
        <v>1.1348439728503368</v>
      </c>
      <c r="S4208" s="4">
        <f t="shared" si="1312"/>
        <v>2.0067486807394563</v>
      </c>
      <c r="T4208" s="4">
        <f t="shared" si="1313"/>
        <v>1</v>
      </c>
      <c r="U4208" s="7">
        <f t="shared" si="1314"/>
        <v>2.0067486807394563</v>
      </c>
      <c r="V4208" s="4">
        <f t="shared" si="1300"/>
        <v>0</v>
      </c>
      <c r="W4208" s="14">
        <f t="shared" si="1301"/>
        <v>3.8477583621844262</v>
      </c>
      <c r="X4208" s="7">
        <f t="shared" si="1315"/>
        <v>27.925052146770994</v>
      </c>
      <c r="Y4208" s="4">
        <f t="shared" si="1316"/>
        <v>1.0998196071858939</v>
      </c>
      <c r="Z4208" s="7">
        <f t="shared" si="1317"/>
        <v>18.889934455027493</v>
      </c>
      <c r="AA4208" s="14">
        <f t="shared" si="1318"/>
        <v>1.6896153428083142E-2</v>
      </c>
      <c r="AB4208" s="15">
        <v>1.4347693079999999</v>
      </c>
      <c r="AC4208" s="16">
        <f t="shared" si="1319"/>
        <v>1.0760769809999999</v>
      </c>
    </row>
    <row r="4209" spans="1:29" x14ac:dyDescent="0.25">
      <c r="A4209" s="1">
        <v>32319</v>
      </c>
      <c r="B4209" s="2">
        <v>0.25</v>
      </c>
      <c r="C4209">
        <v>113</v>
      </c>
      <c r="D4209">
        <v>316</v>
      </c>
      <c r="E4209">
        <v>52</v>
      </c>
      <c r="F4209">
        <f t="shared" si="1302"/>
        <v>61</v>
      </c>
      <c r="G4209" s="8">
        <v>27.2</v>
      </c>
      <c r="H4209">
        <v>6</v>
      </c>
      <c r="I4209">
        <v>4206</v>
      </c>
      <c r="J4209">
        <f t="shared" si="1303"/>
        <v>176</v>
      </c>
      <c r="K4209" s="11">
        <f t="shared" si="1304"/>
        <v>1.6398423191814853</v>
      </c>
      <c r="L4209">
        <f t="shared" si="1305"/>
        <v>-2.3355627800626522</v>
      </c>
      <c r="M4209">
        <f t="shared" si="1306"/>
        <v>6.2944072869989558</v>
      </c>
      <c r="N4209" s="8">
        <f t="shared" si="1307"/>
        <v>1.4937206792949613</v>
      </c>
      <c r="O4209" s="8">
        <f t="shared" si="1308"/>
        <v>0.40842724579652973</v>
      </c>
      <c r="P4209" s="4">
        <f t="shared" si="1309"/>
        <v>0.29102426570174883</v>
      </c>
      <c r="Q4209" s="7">
        <f t="shared" si="1310"/>
        <v>0.29529726984917992</v>
      </c>
      <c r="R4209" s="4">
        <f t="shared" si="1311"/>
        <v>1.2744845667399192</v>
      </c>
      <c r="S4209" s="4">
        <f t="shared" si="1312"/>
        <v>1.8671080868498739</v>
      </c>
      <c r="T4209" s="4">
        <f t="shared" si="1313"/>
        <v>1</v>
      </c>
      <c r="U4209" s="7">
        <f t="shared" si="1314"/>
        <v>1.8671080868498739</v>
      </c>
      <c r="V4209" s="4">
        <f t="shared" si="1300"/>
        <v>0.16196614849731517</v>
      </c>
      <c r="W4209" s="14">
        <f t="shared" si="1301"/>
        <v>101.20216163354914</v>
      </c>
      <c r="X4209" s="7">
        <f t="shared" si="1315"/>
        <v>30.489070253090347</v>
      </c>
      <c r="Y4209" s="4">
        <f t="shared" si="1316"/>
        <v>2.0638904151619704</v>
      </c>
      <c r="Z4209" s="7">
        <f t="shared" si="1317"/>
        <v>18.705796930704064</v>
      </c>
      <c r="AA4209" s="14">
        <f t="shared" si="1318"/>
        <v>0.44006376204327968</v>
      </c>
      <c r="AB4209" s="15">
        <v>1.972769231</v>
      </c>
      <c r="AC4209" s="16">
        <f t="shared" si="1319"/>
        <v>1.47957692325</v>
      </c>
    </row>
    <row r="4210" spans="1:29" x14ac:dyDescent="0.25">
      <c r="A4210" s="1">
        <v>32319</v>
      </c>
      <c r="B4210" s="2">
        <v>0.29166666666666669</v>
      </c>
      <c r="C4210">
        <v>315</v>
      </c>
      <c r="D4210">
        <v>717</v>
      </c>
      <c r="E4210">
        <v>39</v>
      </c>
      <c r="F4210">
        <f t="shared" si="1302"/>
        <v>276</v>
      </c>
      <c r="G4210" s="8">
        <v>31.1</v>
      </c>
      <c r="H4210">
        <v>7</v>
      </c>
      <c r="I4210">
        <v>4207</v>
      </c>
      <c r="J4210">
        <f t="shared" si="1303"/>
        <v>176</v>
      </c>
      <c r="K4210" s="11">
        <f t="shared" si="1304"/>
        <v>1.6398423191814853</v>
      </c>
      <c r="L4210">
        <f t="shared" si="1305"/>
        <v>-2.3355627800626522</v>
      </c>
      <c r="M4210">
        <f t="shared" si="1306"/>
        <v>7.2944072869989558</v>
      </c>
      <c r="N4210" s="8">
        <f t="shared" si="1307"/>
        <v>1.231921291495812</v>
      </c>
      <c r="O4210" s="8">
        <f t="shared" si="1308"/>
        <v>0.40842724579652973</v>
      </c>
      <c r="P4210" s="4">
        <f t="shared" si="1309"/>
        <v>0.4804715901439508</v>
      </c>
      <c r="Q4210" s="7">
        <f t="shared" si="1310"/>
        <v>0.5011923580036326</v>
      </c>
      <c r="R4210" s="4">
        <f t="shared" si="1311"/>
        <v>1.4089826290543759</v>
      </c>
      <c r="S4210" s="4">
        <f t="shared" si="1312"/>
        <v>1.7326100245354172</v>
      </c>
      <c r="T4210" s="4">
        <f t="shared" si="1313"/>
        <v>1</v>
      </c>
      <c r="U4210" s="7">
        <f t="shared" si="1314"/>
        <v>1.7326100245354172</v>
      </c>
      <c r="V4210" s="4">
        <f t="shared" si="1300"/>
        <v>0.38982678644736818</v>
      </c>
      <c r="W4210" s="14">
        <f t="shared" si="1301"/>
        <v>317.02144991406112</v>
      </c>
      <c r="X4210" s="7">
        <f t="shared" si="1315"/>
        <v>41.40319712220699</v>
      </c>
      <c r="Y4210" s="4">
        <f t="shared" si="1316"/>
        <v>6.1676021179498282</v>
      </c>
      <c r="Z4210" s="7">
        <f t="shared" si="1317"/>
        <v>17.921987995471582</v>
      </c>
      <c r="AA4210" s="14">
        <f t="shared" si="1318"/>
        <v>1.3207615974513394</v>
      </c>
      <c r="AB4210" s="15">
        <v>1.6363076919999999</v>
      </c>
      <c r="AC4210" s="16">
        <f t="shared" si="1319"/>
        <v>1.2272307689999999</v>
      </c>
    </row>
    <row r="4211" spans="1:29" x14ac:dyDescent="0.25">
      <c r="A4211" s="1">
        <v>32319</v>
      </c>
      <c r="B4211" s="2">
        <v>0.33333333333333331</v>
      </c>
      <c r="C4211">
        <v>539</v>
      </c>
      <c r="D4211">
        <v>842</v>
      </c>
      <c r="E4211">
        <v>61</v>
      </c>
      <c r="F4211">
        <f t="shared" si="1302"/>
        <v>478</v>
      </c>
      <c r="G4211" s="8">
        <v>33.299999999999997</v>
      </c>
      <c r="H4211">
        <v>8</v>
      </c>
      <c r="I4211">
        <v>4208</v>
      </c>
      <c r="J4211">
        <f t="shared" si="1303"/>
        <v>176</v>
      </c>
      <c r="K4211" s="11">
        <f t="shared" si="1304"/>
        <v>1.6398423191814853</v>
      </c>
      <c r="L4211">
        <f t="shared" si="1305"/>
        <v>-2.3355627800626522</v>
      </c>
      <c r="M4211">
        <f t="shared" si="1306"/>
        <v>8.2944072869989558</v>
      </c>
      <c r="N4211" s="8">
        <f t="shared" si="1307"/>
        <v>0.97012190369666251</v>
      </c>
      <c r="O4211" s="8">
        <f t="shared" si="1308"/>
        <v>0.40842724579652973</v>
      </c>
      <c r="P4211" s="4">
        <f t="shared" si="1309"/>
        <v>0.65311647012254803</v>
      </c>
      <c r="Q4211" s="7">
        <f t="shared" si="1310"/>
        <v>0.7116926397750607</v>
      </c>
      <c r="R4211" s="4">
        <f t="shared" si="1311"/>
        <v>1.5503571079688285</v>
      </c>
      <c r="S4211" s="4">
        <f t="shared" si="1312"/>
        <v>1.5912355456209646</v>
      </c>
      <c r="T4211" s="4">
        <f t="shared" si="1313"/>
        <v>1</v>
      </c>
      <c r="U4211" s="7">
        <f t="shared" si="1314"/>
        <v>1.5912355456209646</v>
      </c>
      <c r="V4211" s="4">
        <f t="shared" si="1300"/>
        <v>0.59747802990810917</v>
      </c>
      <c r="W4211" s="14">
        <f t="shared" si="1301"/>
        <v>561.75481620594041</v>
      </c>
      <c r="X4211" s="7">
        <f t="shared" si="1315"/>
        <v>51.557031526693066</v>
      </c>
      <c r="Y4211" s="4">
        <f t="shared" si="1316"/>
        <v>9.9854438540365926</v>
      </c>
      <c r="Z4211" s="7">
        <f t="shared" si="1317"/>
        <v>17.192780223879012</v>
      </c>
      <c r="AA4211" s="14">
        <f t="shared" si="1318"/>
        <v>2.2451353036973929</v>
      </c>
      <c r="AB4211" s="15">
        <v>1.562538462</v>
      </c>
      <c r="AC4211" s="16">
        <f t="shared" si="1319"/>
        <v>1.1719038465</v>
      </c>
    </row>
    <row r="4212" spans="1:29" x14ac:dyDescent="0.25">
      <c r="A4212" s="1">
        <v>32319</v>
      </c>
      <c r="B4212" s="2">
        <v>0.375</v>
      </c>
      <c r="C4212">
        <v>747</v>
      </c>
      <c r="D4212">
        <v>911</v>
      </c>
      <c r="E4212">
        <v>84</v>
      </c>
      <c r="F4212">
        <f t="shared" si="1302"/>
        <v>663</v>
      </c>
      <c r="G4212" s="8">
        <v>33.9</v>
      </c>
      <c r="H4212">
        <v>9</v>
      </c>
      <c r="I4212">
        <v>4209</v>
      </c>
      <c r="J4212">
        <f t="shared" si="1303"/>
        <v>176</v>
      </c>
      <c r="K4212" s="11">
        <f t="shared" si="1304"/>
        <v>1.6398423191814853</v>
      </c>
      <c r="L4212">
        <f t="shared" si="1305"/>
        <v>-2.3355627800626522</v>
      </c>
      <c r="M4212">
        <f t="shared" si="1306"/>
        <v>9.2944072869989558</v>
      </c>
      <c r="N4212" s="8">
        <f t="shared" si="1307"/>
        <v>0.70832251589751316</v>
      </c>
      <c r="O4212" s="8">
        <f t="shared" si="1308"/>
        <v>0.40842724579652973</v>
      </c>
      <c r="P4212" s="4">
        <f t="shared" si="1309"/>
        <v>0.79719344237615264</v>
      </c>
      <c r="Q4212" s="7">
        <f t="shared" si="1310"/>
        <v>0.92263210147314478</v>
      </c>
      <c r="R4212" s="4">
        <f t="shared" si="1311"/>
        <v>1.4219657739541971</v>
      </c>
      <c r="S4212" s="4">
        <f t="shared" si="1312"/>
        <v>1.4219657739541971</v>
      </c>
      <c r="T4212" s="4">
        <f t="shared" si="1313"/>
        <v>0</v>
      </c>
      <c r="U4212" s="7">
        <f t="shared" si="1314"/>
        <v>1.4219657739541971</v>
      </c>
      <c r="V4212" s="4">
        <f t="shared" si="1300"/>
        <v>0.77076878979758923</v>
      </c>
      <c r="W4212" s="14">
        <f t="shared" si="1301"/>
        <v>782.97329311147666</v>
      </c>
      <c r="X4212" s="7">
        <f t="shared" si="1315"/>
        <v>59.34663202612299</v>
      </c>
      <c r="Y4212" s="4">
        <f t="shared" si="1316"/>
        <v>12.914333641822244</v>
      </c>
      <c r="Z4212" s="7">
        <f t="shared" si="1317"/>
        <v>16.633362274411951</v>
      </c>
      <c r="AA4212" s="14">
        <f t="shared" si="1318"/>
        <v>3.0274473431243778</v>
      </c>
      <c r="AB4212" s="15">
        <v>2.3955384620000002</v>
      </c>
      <c r="AC4212" s="16">
        <f t="shared" si="1319"/>
        <v>1.7966538465000002</v>
      </c>
    </row>
    <row r="4213" spans="1:29" x14ac:dyDescent="0.25">
      <c r="A4213" s="1">
        <v>32319</v>
      </c>
      <c r="B4213" s="2">
        <v>0.41666666666666669</v>
      </c>
      <c r="C4213">
        <v>910</v>
      </c>
      <c r="D4213">
        <v>935</v>
      </c>
      <c r="E4213">
        <v>112</v>
      </c>
      <c r="F4213">
        <f t="shared" si="1302"/>
        <v>798</v>
      </c>
      <c r="G4213" s="8">
        <v>34.4</v>
      </c>
      <c r="H4213">
        <v>10</v>
      </c>
      <c r="I4213">
        <v>4210</v>
      </c>
      <c r="J4213">
        <f t="shared" si="1303"/>
        <v>176</v>
      </c>
      <c r="K4213" s="11">
        <f t="shared" si="1304"/>
        <v>1.6398423191814853</v>
      </c>
      <c r="L4213">
        <f t="shared" si="1305"/>
        <v>-2.3355627800626522</v>
      </c>
      <c r="M4213">
        <f t="shared" si="1306"/>
        <v>10.294407286998956</v>
      </c>
      <c r="N4213" s="8">
        <f t="shared" si="1307"/>
        <v>0.44652312809836375</v>
      </c>
      <c r="O4213" s="8">
        <f t="shared" si="1308"/>
        <v>0.40842724579652973</v>
      </c>
      <c r="P4213" s="4">
        <f t="shared" si="1309"/>
        <v>0.90288389934413626</v>
      </c>
      <c r="Q4213" s="7">
        <f t="shared" si="1310"/>
        <v>1.1264315017022484</v>
      </c>
      <c r="R4213" s="4">
        <f t="shared" si="1311"/>
        <v>1.1729684183983431</v>
      </c>
      <c r="S4213" s="4">
        <f t="shared" si="1312"/>
        <v>1.1729684183983431</v>
      </c>
      <c r="T4213" s="4">
        <f t="shared" si="1313"/>
        <v>0</v>
      </c>
      <c r="U4213" s="7">
        <f t="shared" si="1314"/>
        <v>1.1729684183983431</v>
      </c>
      <c r="V4213" s="4">
        <f t="shared" si="1300"/>
        <v>0.89788958720586654</v>
      </c>
      <c r="W4213" s="14">
        <f t="shared" si="1301"/>
        <v>947.26399817864922</v>
      </c>
      <c r="X4213" s="7">
        <f t="shared" si="1315"/>
        <v>65.186079940806096</v>
      </c>
      <c r="Y4213" s="4">
        <f t="shared" si="1316"/>
        <v>15.109966057743092</v>
      </c>
      <c r="Z4213" s="7">
        <f t="shared" si="1317"/>
        <v>16.213996482971069</v>
      </c>
      <c r="AA4213" s="14">
        <f t="shared" si="1318"/>
        <v>3.5703493193202602</v>
      </c>
      <c r="AB4213" s="15">
        <v>2.9227692310000002</v>
      </c>
      <c r="AC4213" s="16">
        <f t="shared" si="1319"/>
        <v>2.1920769232500001</v>
      </c>
    </row>
    <row r="4214" spans="1:29" x14ac:dyDescent="0.25">
      <c r="A4214" s="1">
        <v>32319</v>
      </c>
      <c r="B4214" s="2">
        <v>0.45833333333333331</v>
      </c>
      <c r="C4214">
        <v>1009</v>
      </c>
      <c r="D4214">
        <v>945</v>
      </c>
      <c r="E4214">
        <v>123</v>
      </c>
      <c r="F4214">
        <f t="shared" si="1302"/>
        <v>886</v>
      </c>
      <c r="G4214" s="8">
        <v>36.1</v>
      </c>
      <c r="H4214">
        <v>11</v>
      </c>
      <c r="I4214">
        <v>4211</v>
      </c>
      <c r="J4214">
        <f t="shared" si="1303"/>
        <v>176</v>
      </c>
      <c r="K4214" s="11">
        <f t="shared" si="1304"/>
        <v>1.6398423191814853</v>
      </c>
      <c r="L4214">
        <f t="shared" si="1305"/>
        <v>-2.3355627800626522</v>
      </c>
      <c r="M4214">
        <f t="shared" si="1306"/>
        <v>11.294407286998956</v>
      </c>
      <c r="N4214" s="8">
        <f t="shared" si="1307"/>
        <v>0.18472374029921429</v>
      </c>
      <c r="O4214" s="8">
        <f t="shared" si="1308"/>
        <v>0.40842724579652973</v>
      </c>
      <c r="P4214" s="4">
        <f t="shared" si="1309"/>
        <v>0.96298521104586909</v>
      </c>
      <c r="Q4214" s="7">
        <f t="shared" si="1310"/>
        <v>1.2978662288802061</v>
      </c>
      <c r="R4214" s="4">
        <f t="shared" si="1311"/>
        <v>0.67558639740745507</v>
      </c>
      <c r="S4214" s="4">
        <f t="shared" si="1312"/>
        <v>0.67558639740745507</v>
      </c>
      <c r="T4214" s="4">
        <f t="shared" si="1313"/>
        <v>0</v>
      </c>
      <c r="U4214" s="7">
        <f t="shared" si="1314"/>
        <v>0.67558639740745507</v>
      </c>
      <c r="V4214" s="4">
        <f t="shared" si="1300"/>
        <v>0.97017734986661575</v>
      </c>
      <c r="W4214" s="14">
        <f t="shared" si="1301"/>
        <v>1035.1361652611231</v>
      </c>
      <c r="X4214" s="7">
        <f t="shared" si="1315"/>
        <v>69.741925370986507</v>
      </c>
      <c r="Y4214" s="4">
        <f t="shared" si="1316"/>
        <v>16.822963939490926</v>
      </c>
      <c r="Z4214" s="7">
        <f t="shared" si="1317"/>
        <v>15.886813887557231</v>
      </c>
      <c r="AA4214" s="14">
        <f t="shared" si="1318"/>
        <v>3.8228203816584907</v>
      </c>
      <c r="AB4214" s="15">
        <v>2.7671538459999998</v>
      </c>
      <c r="AC4214" s="16">
        <f t="shared" si="1319"/>
        <v>2.0753653845</v>
      </c>
    </row>
    <row r="4215" spans="1:29" x14ac:dyDescent="0.25">
      <c r="A4215" s="1">
        <v>32319</v>
      </c>
      <c r="B4215" s="2">
        <v>0.5</v>
      </c>
      <c r="C4215">
        <v>1073</v>
      </c>
      <c r="D4215">
        <v>967</v>
      </c>
      <c r="E4215">
        <v>131</v>
      </c>
      <c r="F4215">
        <f t="shared" si="1302"/>
        <v>942</v>
      </c>
      <c r="G4215" s="8">
        <v>36.700000000000003</v>
      </c>
      <c r="H4215">
        <v>12</v>
      </c>
      <c r="I4215">
        <v>4212</v>
      </c>
      <c r="J4215">
        <f t="shared" si="1303"/>
        <v>176</v>
      </c>
      <c r="K4215" s="11">
        <f t="shared" si="1304"/>
        <v>1.6398423191814853</v>
      </c>
      <c r="L4215">
        <f t="shared" si="1305"/>
        <v>-2.3355627800626522</v>
      </c>
      <c r="M4215">
        <f t="shared" si="1306"/>
        <v>12.294407286998956</v>
      </c>
      <c r="N4215" s="8">
        <f t="shared" si="1307"/>
        <v>-7.7075647499935104E-2</v>
      </c>
      <c r="O4215" s="8">
        <f t="shared" si="1308"/>
        <v>0.40842724579652973</v>
      </c>
      <c r="P4215" s="4">
        <f t="shared" si="1309"/>
        <v>0.97340157241099168</v>
      </c>
      <c r="Q4215" s="7">
        <f t="shared" si="1310"/>
        <v>1.3396375766793096</v>
      </c>
      <c r="R4215" s="4">
        <f t="shared" si="1311"/>
        <v>-0.31355522968615901</v>
      </c>
      <c r="S4215" s="4">
        <f t="shared" si="1312"/>
        <v>-0.31355522968615901</v>
      </c>
      <c r="T4215" s="4">
        <f t="shared" si="1313"/>
        <v>0</v>
      </c>
      <c r="U4215" s="7">
        <f t="shared" si="1314"/>
        <v>-0.31355522968615901</v>
      </c>
      <c r="V4215" s="4">
        <f t="shared" si="1300"/>
        <v>0.9827057862156825</v>
      </c>
      <c r="W4215" s="14">
        <f t="shared" si="1301"/>
        <v>1076.2905816321049</v>
      </c>
      <c r="X4215" s="7">
        <f t="shared" si="1315"/>
        <v>71.679443903043421</v>
      </c>
      <c r="Y4215" s="4">
        <f t="shared" si="1316"/>
        <v>17.551470907544328</v>
      </c>
      <c r="Z4215" s="7">
        <f t="shared" si="1317"/>
        <v>15.747669056659033</v>
      </c>
      <c r="AA4215" s="14">
        <f t="shared" si="1318"/>
        <v>3.9399927447244005</v>
      </c>
      <c r="AB4215" s="15">
        <v>2.3820769230000001</v>
      </c>
      <c r="AC4215" s="16">
        <f t="shared" si="1319"/>
        <v>1.7865576922500002</v>
      </c>
    </row>
    <row r="4216" spans="1:29" x14ac:dyDescent="0.25">
      <c r="A4216" s="1">
        <v>32319</v>
      </c>
      <c r="B4216" s="2">
        <v>0.54166666666666663</v>
      </c>
      <c r="C4216">
        <v>1053</v>
      </c>
      <c r="D4216">
        <v>967</v>
      </c>
      <c r="E4216">
        <v>125</v>
      </c>
      <c r="F4216">
        <f t="shared" si="1302"/>
        <v>928</v>
      </c>
      <c r="G4216" s="8">
        <v>36.700000000000003</v>
      </c>
      <c r="H4216">
        <v>13</v>
      </c>
      <c r="I4216">
        <v>4213</v>
      </c>
      <c r="J4216">
        <f t="shared" si="1303"/>
        <v>176</v>
      </c>
      <c r="K4216" s="11">
        <f t="shared" si="1304"/>
        <v>1.6398423191814853</v>
      </c>
      <c r="L4216">
        <f t="shared" si="1305"/>
        <v>-2.3355627800626522</v>
      </c>
      <c r="M4216">
        <f t="shared" si="1306"/>
        <v>13.294407286998956</v>
      </c>
      <c r="N4216" s="8">
        <f t="shared" si="1307"/>
        <v>-0.33887503529908453</v>
      </c>
      <c r="O4216" s="8">
        <f t="shared" si="1308"/>
        <v>0.40842724579652973</v>
      </c>
      <c r="P4216" s="4">
        <f t="shared" si="1309"/>
        <v>0.93342312562632201</v>
      </c>
      <c r="Q4216" s="7">
        <f t="shared" si="1310"/>
        <v>1.2038384977590872</v>
      </c>
      <c r="R4216" s="4">
        <f t="shared" si="1311"/>
        <v>-1.0166326109692896</v>
      </c>
      <c r="S4216" s="4">
        <f t="shared" si="1312"/>
        <v>-1.0166326109692896</v>
      </c>
      <c r="T4216" s="4">
        <f t="shared" si="1313"/>
        <v>0</v>
      </c>
      <c r="U4216" s="7">
        <f t="shared" si="1314"/>
        <v>-1.0166326109692896</v>
      </c>
      <c r="V4216" s="4">
        <f t="shared" si="1300"/>
        <v>0.93462110402009801</v>
      </c>
      <c r="W4216" s="14">
        <f t="shared" si="1301"/>
        <v>1024.0210564056981</v>
      </c>
      <c r="X4216" s="7">
        <f t="shared" si="1315"/>
        <v>69.980684333185195</v>
      </c>
      <c r="Y4216" s="4">
        <f t="shared" si="1316"/>
        <v>16.912737309277635</v>
      </c>
      <c r="Z4216" s="7">
        <f t="shared" si="1317"/>
        <v>15.869667173927972</v>
      </c>
      <c r="AA4216" s="14">
        <f t="shared" si="1318"/>
        <v>3.7776899292398602</v>
      </c>
      <c r="AB4216" s="15">
        <v>3.5236923080000002</v>
      </c>
      <c r="AC4216" s="16">
        <f t="shared" si="1319"/>
        <v>2.6427692309999999</v>
      </c>
    </row>
    <row r="4217" spans="1:29" x14ac:dyDescent="0.25">
      <c r="A4217" s="1">
        <v>32319</v>
      </c>
      <c r="B4217" s="2">
        <v>0.58333333333333337</v>
      </c>
      <c r="C4217">
        <v>970</v>
      </c>
      <c r="D4217">
        <v>958</v>
      </c>
      <c r="E4217">
        <v>111</v>
      </c>
      <c r="F4217">
        <f t="shared" si="1302"/>
        <v>859</v>
      </c>
      <c r="G4217" s="8">
        <v>36.700000000000003</v>
      </c>
      <c r="H4217">
        <v>14</v>
      </c>
      <c r="I4217">
        <v>4214</v>
      </c>
      <c r="J4217">
        <f t="shared" si="1303"/>
        <v>176</v>
      </c>
      <c r="K4217" s="11">
        <f t="shared" si="1304"/>
        <v>1.6398423191814853</v>
      </c>
      <c r="L4217">
        <f t="shared" si="1305"/>
        <v>-2.3355627800626522</v>
      </c>
      <c r="M4217">
        <f t="shared" si="1306"/>
        <v>14.294407286998956</v>
      </c>
      <c r="N4217" s="8">
        <f t="shared" si="1307"/>
        <v>-0.60067442309823393</v>
      </c>
      <c r="O4217" s="8">
        <f t="shared" si="1308"/>
        <v>0.40842724579652973</v>
      </c>
      <c r="P4217" s="4">
        <f t="shared" si="1309"/>
        <v>0.8457743357727282</v>
      </c>
      <c r="Q4217" s="7">
        <f t="shared" si="1310"/>
        <v>1.0080148169713889</v>
      </c>
      <c r="R4217" s="4">
        <f t="shared" si="1311"/>
        <v>-1.3344587451157888</v>
      </c>
      <c r="S4217" s="4">
        <f t="shared" si="1312"/>
        <v>-1.3344587451157888</v>
      </c>
      <c r="T4217" s="4">
        <f t="shared" si="1313"/>
        <v>0</v>
      </c>
      <c r="U4217" s="7">
        <f t="shared" si="1314"/>
        <v>-1.3344587451157888</v>
      </c>
      <c r="V4217" s="4">
        <f t="shared" si="1300"/>
        <v>0.82920019490779717</v>
      </c>
      <c r="W4217" s="14">
        <f t="shared" si="1301"/>
        <v>901.1490812722875</v>
      </c>
      <c r="X4217" s="7">
        <f t="shared" si="1315"/>
        <v>65.987345141349351</v>
      </c>
      <c r="Y4217" s="4">
        <f t="shared" si="1316"/>
        <v>15.411241773147356</v>
      </c>
      <c r="Z4217" s="7">
        <f t="shared" si="1317"/>
        <v>16.156452821328855</v>
      </c>
      <c r="AA4217" s="14">
        <f t="shared" si="1318"/>
        <v>3.384482430236881</v>
      </c>
      <c r="AB4217" s="15">
        <v>4.9423846149999999</v>
      </c>
      <c r="AC4217" s="16">
        <f t="shared" si="1319"/>
        <v>3.7067884612499999</v>
      </c>
    </row>
    <row r="4218" spans="1:29" x14ac:dyDescent="0.25">
      <c r="A4218" s="1">
        <v>32319</v>
      </c>
      <c r="B4218" s="2">
        <v>0.625</v>
      </c>
      <c r="C4218">
        <v>813</v>
      </c>
      <c r="D4218">
        <v>917</v>
      </c>
      <c r="E4218">
        <v>91</v>
      </c>
      <c r="F4218">
        <f t="shared" si="1302"/>
        <v>722</v>
      </c>
      <c r="G4218" s="8">
        <v>37.200000000000003</v>
      </c>
      <c r="H4218">
        <v>15</v>
      </c>
      <c r="I4218">
        <v>4215</v>
      </c>
      <c r="J4218">
        <f t="shared" si="1303"/>
        <v>176</v>
      </c>
      <c r="K4218" s="11">
        <f t="shared" si="1304"/>
        <v>1.6398423191814853</v>
      </c>
      <c r="L4218">
        <f t="shared" si="1305"/>
        <v>-2.3355627800626522</v>
      </c>
      <c r="M4218">
        <f t="shared" si="1306"/>
        <v>15.294407286998956</v>
      </c>
      <c r="N4218" s="8">
        <f t="shared" si="1307"/>
        <v>-0.86247381089738329</v>
      </c>
      <c r="O4218" s="8">
        <f t="shared" si="1308"/>
        <v>0.40842724579652973</v>
      </c>
      <c r="P4218" s="4">
        <f t="shared" si="1309"/>
        <v>0.71642832303225912</v>
      </c>
      <c r="Q4218" s="7">
        <f t="shared" si="1310"/>
        <v>0.79866926360807611</v>
      </c>
      <c r="R4218" s="4">
        <f t="shared" si="1311"/>
        <v>-1.5268315285672012</v>
      </c>
      <c r="S4218" s="4">
        <f t="shared" si="1312"/>
        <v>-1.5268315285672012</v>
      </c>
      <c r="T4218" s="4">
        <f t="shared" si="1313"/>
        <v>0</v>
      </c>
      <c r="U4218" s="7">
        <f t="shared" si="1314"/>
        <v>-1.5268315285672012</v>
      </c>
      <c r="V4218" s="4">
        <f t="shared" si="1300"/>
        <v>0.67362731961849265</v>
      </c>
      <c r="W4218" s="14">
        <f t="shared" si="1301"/>
        <v>705.25275482985353</v>
      </c>
      <c r="X4218" s="7">
        <f t="shared" si="1315"/>
        <v>60.120714531970243</v>
      </c>
      <c r="Y4218" s="4">
        <f t="shared" si="1316"/>
        <v>13.205388664020811</v>
      </c>
      <c r="Z4218" s="7">
        <f t="shared" si="1317"/>
        <v>16.577770765172023</v>
      </c>
      <c r="AA4218" s="14">
        <f t="shared" si="1318"/>
        <v>2.717818960459407</v>
      </c>
      <c r="AB4218" s="15">
        <v>5.2077692310000003</v>
      </c>
      <c r="AC4218" s="16">
        <f t="shared" si="1319"/>
        <v>3.9058269232500002</v>
      </c>
    </row>
    <row r="4219" spans="1:29" x14ac:dyDescent="0.25">
      <c r="A4219" s="1">
        <v>32319</v>
      </c>
      <c r="B4219" s="2">
        <v>0.66666666666666663</v>
      </c>
      <c r="C4219">
        <v>638</v>
      </c>
      <c r="D4219">
        <v>886</v>
      </c>
      <c r="E4219">
        <v>71</v>
      </c>
      <c r="F4219">
        <f t="shared" si="1302"/>
        <v>567</v>
      </c>
      <c r="G4219" s="8">
        <v>36.700000000000003</v>
      </c>
      <c r="H4219">
        <v>16</v>
      </c>
      <c r="I4219">
        <v>4216</v>
      </c>
      <c r="J4219">
        <f t="shared" si="1303"/>
        <v>176</v>
      </c>
      <c r="K4219" s="11">
        <f t="shared" si="1304"/>
        <v>1.6398423191814853</v>
      </c>
      <c r="L4219">
        <f t="shared" si="1305"/>
        <v>-2.3355627800626522</v>
      </c>
      <c r="M4219">
        <f t="shared" si="1306"/>
        <v>16.294407286998954</v>
      </c>
      <c r="N4219" s="8">
        <f t="shared" si="1307"/>
        <v>-1.1242731986965322</v>
      </c>
      <c r="O4219" s="8">
        <f t="shared" si="1308"/>
        <v>0.40842724579652973</v>
      </c>
      <c r="P4219" s="4">
        <f t="shared" si="1309"/>
        <v>0.55419980441878502</v>
      </c>
      <c r="Q4219" s="7">
        <f t="shared" si="1310"/>
        <v>0.58740132791680977</v>
      </c>
      <c r="R4219" s="4">
        <f t="shared" si="1311"/>
        <v>-1.4654053352162915</v>
      </c>
      <c r="S4219" s="4">
        <f t="shared" si="1312"/>
        <v>4.6069979888060848</v>
      </c>
      <c r="T4219" s="4">
        <f t="shared" si="1313"/>
        <v>1</v>
      </c>
      <c r="U4219" s="7">
        <f t="shared" si="1314"/>
        <v>-1.6761873183735017</v>
      </c>
      <c r="V4219" s="4">
        <f t="shared" si="1300"/>
        <v>0.47850451250682119</v>
      </c>
      <c r="W4219" s="14">
        <f t="shared" si="1301"/>
        <v>492.25270900981718</v>
      </c>
      <c r="X4219" s="7">
        <f t="shared" si="1315"/>
        <v>52.698213042819063</v>
      </c>
      <c r="Y4219" s="4">
        <f t="shared" si="1316"/>
        <v>10.414528104099968</v>
      </c>
      <c r="Z4219" s="7">
        <f t="shared" si="1317"/>
        <v>17.110825132116904</v>
      </c>
      <c r="AA4219" s="14">
        <f t="shared" si="1318"/>
        <v>1.9579818905533752</v>
      </c>
      <c r="AB4219" s="15">
        <v>4.2038461539999998</v>
      </c>
      <c r="AC4219" s="16">
        <f t="shared" si="1319"/>
        <v>3.1528846154999997</v>
      </c>
    </row>
    <row r="4220" spans="1:29" x14ac:dyDescent="0.25">
      <c r="A4220" s="1">
        <v>32319</v>
      </c>
      <c r="B4220" s="2">
        <v>0.70833333333333337</v>
      </c>
      <c r="C4220">
        <v>426</v>
      </c>
      <c r="D4220">
        <v>814</v>
      </c>
      <c r="E4220">
        <v>47</v>
      </c>
      <c r="F4220">
        <f t="shared" si="1302"/>
        <v>379</v>
      </c>
      <c r="G4220" s="8">
        <v>36.700000000000003</v>
      </c>
      <c r="H4220">
        <v>17</v>
      </c>
      <c r="I4220">
        <v>4217</v>
      </c>
      <c r="J4220">
        <f t="shared" si="1303"/>
        <v>176</v>
      </c>
      <c r="K4220" s="11">
        <f t="shared" si="1304"/>
        <v>1.6398423191814853</v>
      </c>
      <c r="L4220">
        <f t="shared" si="1305"/>
        <v>-2.3355627800626522</v>
      </c>
      <c r="M4220">
        <f t="shared" si="1306"/>
        <v>17.294407286998954</v>
      </c>
      <c r="N4220" s="8">
        <f t="shared" si="1307"/>
        <v>-1.3860725864956815</v>
      </c>
      <c r="O4220" s="8">
        <f t="shared" si="1308"/>
        <v>0.40842724579652973</v>
      </c>
      <c r="P4220" s="4">
        <f t="shared" si="1309"/>
        <v>0.37014438538051064</v>
      </c>
      <c r="Q4220" s="7">
        <f t="shared" si="1310"/>
        <v>0.37916444041028613</v>
      </c>
      <c r="R4220" s="4">
        <f t="shared" si="1311"/>
        <v>-1.329824849213453</v>
      </c>
      <c r="S4220" s="4">
        <f t="shared" si="1312"/>
        <v>4.4714175028032459</v>
      </c>
      <c r="T4220" s="4">
        <f t="shared" si="1313"/>
        <v>1</v>
      </c>
      <c r="U4220" s="7">
        <f t="shared" si="1314"/>
        <v>-1.8117678043763401</v>
      </c>
      <c r="V4220" s="4">
        <f t="shared" si="1300"/>
        <v>0.25712907042175437</v>
      </c>
      <c r="W4220" s="14">
        <f t="shared" si="1301"/>
        <v>254.51422407897508</v>
      </c>
      <c r="X4220" s="7">
        <f t="shared" si="1315"/>
        <v>44.971712282566692</v>
      </c>
      <c r="Y4220" s="4">
        <f t="shared" si="1316"/>
        <v>7.5093638182450766</v>
      </c>
      <c r="Z4220" s="7">
        <f t="shared" si="1317"/>
        <v>17.665711510715191</v>
      </c>
      <c r="AA4220" s="14">
        <f t="shared" si="1318"/>
        <v>1.0451841031052336</v>
      </c>
      <c r="AB4220" s="15">
        <v>1.4761538460000001</v>
      </c>
      <c r="AC4220" s="16">
        <f t="shared" si="1319"/>
        <v>1.1071153845000001</v>
      </c>
    </row>
    <row r="4221" spans="1:29" x14ac:dyDescent="0.25">
      <c r="A4221" s="1">
        <v>32319</v>
      </c>
      <c r="B4221" s="2">
        <v>0.75</v>
      </c>
      <c r="C4221">
        <v>213</v>
      </c>
      <c r="D4221">
        <v>664</v>
      </c>
      <c r="E4221">
        <v>29</v>
      </c>
      <c r="F4221">
        <f t="shared" si="1302"/>
        <v>184</v>
      </c>
      <c r="G4221" s="8">
        <v>35.6</v>
      </c>
      <c r="H4221">
        <v>18</v>
      </c>
      <c r="I4221">
        <v>4218</v>
      </c>
      <c r="J4221">
        <f t="shared" si="1303"/>
        <v>176</v>
      </c>
      <c r="K4221" s="11">
        <f t="shared" si="1304"/>
        <v>1.6398423191814853</v>
      </c>
      <c r="L4221">
        <f t="shared" si="1305"/>
        <v>-2.3355627800626522</v>
      </c>
      <c r="M4221">
        <f t="shared" si="1306"/>
        <v>18.294407286998954</v>
      </c>
      <c r="N4221" s="8">
        <f t="shared" si="1307"/>
        <v>-1.6478719742948309</v>
      </c>
      <c r="O4221" s="8">
        <f t="shared" si="1308"/>
        <v>0.40842724579652973</v>
      </c>
      <c r="P4221" s="4">
        <f t="shared" si="1309"/>
        <v>0.17680513855893334</v>
      </c>
      <c r="Q4221" s="7">
        <f t="shared" si="1310"/>
        <v>0.17773949930350344</v>
      </c>
      <c r="R4221" s="4">
        <f t="shared" si="1311"/>
        <v>-1.1935107555908047</v>
      </c>
      <c r="S4221" s="4">
        <f t="shared" si="1312"/>
        <v>4.335103409180598</v>
      </c>
      <c r="T4221" s="4">
        <f t="shared" si="1313"/>
        <v>1</v>
      </c>
      <c r="U4221" s="7">
        <f t="shared" si="1314"/>
        <v>-1.9480818979989885</v>
      </c>
      <c r="V4221" s="4">
        <f t="shared" si="1300"/>
        <v>2.4587363901175968E-2</v>
      </c>
      <c r="W4221" s="14">
        <f t="shared" si="1301"/>
        <v>44.222257756217928</v>
      </c>
      <c r="X4221" s="7">
        <f t="shared" si="1315"/>
        <v>37.037223377077083</v>
      </c>
      <c r="Y4221" s="4">
        <f t="shared" si="1316"/>
        <v>4.5259959897809834</v>
      </c>
      <c r="Z4221" s="7">
        <f t="shared" si="1317"/>
        <v>18.235534765951833</v>
      </c>
      <c r="AA4221" s="14">
        <f t="shared" si="1318"/>
        <v>0.1874601750374992</v>
      </c>
      <c r="AB4221" s="15">
        <v>7.1230769230000002</v>
      </c>
      <c r="AC4221" s="16">
        <f t="shared" si="1319"/>
        <v>5.3423076922500004</v>
      </c>
    </row>
    <row r="4222" spans="1:29" x14ac:dyDescent="0.25">
      <c r="A4222" s="1">
        <v>32319</v>
      </c>
      <c r="B4222" s="2">
        <v>0.79166666666666663</v>
      </c>
      <c r="C4222">
        <v>40</v>
      </c>
      <c r="D4222">
        <v>248</v>
      </c>
      <c r="E4222">
        <v>16</v>
      </c>
      <c r="F4222">
        <f t="shared" si="1302"/>
        <v>24</v>
      </c>
      <c r="G4222" s="8">
        <v>33.9</v>
      </c>
      <c r="H4222">
        <v>19</v>
      </c>
      <c r="I4222">
        <v>4219</v>
      </c>
      <c r="J4222">
        <f t="shared" si="1303"/>
        <v>176</v>
      </c>
      <c r="K4222" s="11">
        <f t="shared" si="1304"/>
        <v>1.6398423191814853</v>
      </c>
      <c r="L4222">
        <f t="shared" si="1305"/>
        <v>-2.3355627800626522</v>
      </c>
      <c r="M4222">
        <f t="shared" si="1306"/>
        <v>19.294407286998954</v>
      </c>
      <c r="N4222" s="8">
        <f t="shared" si="1307"/>
        <v>-1.9096713620939805</v>
      </c>
      <c r="O4222" s="8">
        <f t="shared" si="1308"/>
        <v>0.40842724579652973</v>
      </c>
      <c r="P4222" s="4">
        <f t="shared" si="1309"/>
        <v>0</v>
      </c>
      <c r="Q4222" s="7">
        <f t="shared" si="1310"/>
        <v>0</v>
      </c>
      <c r="R4222" s="4">
        <f t="shared" si="1311"/>
        <v>0</v>
      </c>
      <c r="S4222" s="4">
        <f t="shared" si="1312"/>
        <v>0</v>
      </c>
      <c r="T4222" s="4">
        <f t="shared" si="1313"/>
        <v>1</v>
      </c>
      <c r="U4222" s="7">
        <f t="shared" si="1314"/>
        <v>0</v>
      </c>
      <c r="V4222" s="4">
        <f t="shared" si="1300"/>
        <v>0.38268428076468186</v>
      </c>
      <c r="W4222" s="14">
        <f t="shared" si="1301"/>
        <v>110.2967350783788</v>
      </c>
      <c r="X4222" s="7">
        <f t="shared" si="1315"/>
        <v>37.484643890047309</v>
      </c>
      <c r="Y4222" s="4">
        <f t="shared" si="1316"/>
        <v>4.6942261026577885</v>
      </c>
      <c r="Z4222" s="7">
        <f t="shared" si="1317"/>
        <v>18.203402814392362</v>
      </c>
      <c r="AA4222" s="14">
        <f t="shared" si="1318"/>
        <v>0.46672905685777899</v>
      </c>
      <c r="AB4222" s="15">
        <v>4.8883846149999997</v>
      </c>
      <c r="AC4222" s="16">
        <f t="shared" si="1319"/>
        <v>3.6662884612499997</v>
      </c>
    </row>
    <row r="4223" spans="1:29" x14ac:dyDescent="0.25">
      <c r="A4223" s="1">
        <v>32319</v>
      </c>
      <c r="B4223" s="2">
        <v>0.83333333333333337</v>
      </c>
      <c r="C4223">
        <v>0</v>
      </c>
      <c r="D4223">
        <v>0</v>
      </c>
      <c r="E4223">
        <v>0</v>
      </c>
      <c r="F4223">
        <f t="shared" si="1302"/>
        <v>0</v>
      </c>
      <c r="G4223" s="8">
        <v>31.1</v>
      </c>
      <c r="H4223">
        <v>20</v>
      </c>
      <c r="I4223">
        <v>4220</v>
      </c>
      <c r="J4223">
        <f t="shared" si="1303"/>
        <v>176</v>
      </c>
      <c r="K4223" s="11">
        <f t="shared" si="1304"/>
        <v>1.6398423191814853</v>
      </c>
      <c r="L4223">
        <f t="shared" si="1305"/>
        <v>-2.3355627800626522</v>
      </c>
      <c r="M4223">
        <f t="shared" si="1306"/>
        <v>20.294407286998954</v>
      </c>
      <c r="N4223" s="8">
        <f t="shared" si="1307"/>
        <v>-2.17147074989313</v>
      </c>
      <c r="O4223" s="8">
        <f t="shared" si="1308"/>
        <v>0.40842724579652973</v>
      </c>
      <c r="P4223" s="4">
        <f t="shared" si="1309"/>
        <v>0</v>
      </c>
      <c r="Q4223" s="7">
        <f t="shared" si="1310"/>
        <v>0</v>
      </c>
      <c r="R4223" s="4">
        <f t="shared" si="1311"/>
        <v>0</v>
      </c>
      <c r="S4223" s="4">
        <f t="shared" si="1312"/>
        <v>0</v>
      </c>
      <c r="T4223" s="4">
        <f t="shared" si="1313"/>
        <v>1</v>
      </c>
      <c r="U4223" s="7">
        <f t="shared" si="1314"/>
        <v>0</v>
      </c>
      <c r="V4223" s="4">
        <f t="shared" si="1300"/>
        <v>0.38268428076468186</v>
      </c>
      <c r="W4223" s="14">
        <f t="shared" si="1301"/>
        <v>0</v>
      </c>
      <c r="X4223" s="7">
        <f t="shared" si="1315"/>
        <v>31.1</v>
      </c>
      <c r="Y4223" s="4">
        <f t="shared" si="1316"/>
        <v>2.2936000000000005</v>
      </c>
      <c r="Z4223" s="7">
        <f t="shared" si="1317"/>
        <v>18.661922400000002</v>
      </c>
      <c r="AA4223" s="14">
        <f t="shared" si="1318"/>
        <v>0</v>
      </c>
      <c r="AB4223" s="15">
        <v>3.944692308</v>
      </c>
      <c r="AC4223" s="16">
        <f t="shared" si="1319"/>
        <v>2.9585192309999999</v>
      </c>
    </row>
    <row r="4224" spans="1:29" x14ac:dyDescent="0.25">
      <c r="A4224" s="1">
        <v>32319</v>
      </c>
      <c r="B4224" s="2">
        <v>0.875</v>
      </c>
      <c r="C4224">
        <v>0</v>
      </c>
      <c r="D4224">
        <v>0</v>
      </c>
      <c r="E4224">
        <v>0</v>
      </c>
      <c r="F4224">
        <f t="shared" si="1302"/>
        <v>0</v>
      </c>
      <c r="G4224" s="8">
        <v>30</v>
      </c>
      <c r="H4224">
        <v>21</v>
      </c>
      <c r="I4224">
        <v>4221</v>
      </c>
      <c r="J4224">
        <f t="shared" si="1303"/>
        <v>176</v>
      </c>
      <c r="K4224" s="11">
        <f t="shared" si="1304"/>
        <v>1.6398423191814853</v>
      </c>
      <c r="L4224">
        <f t="shared" si="1305"/>
        <v>-2.3355627800626522</v>
      </c>
      <c r="M4224">
        <f t="shared" si="1306"/>
        <v>21.294407286998954</v>
      </c>
      <c r="N4224" s="8">
        <f t="shared" si="1307"/>
        <v>-2.4332701376922796</v>
      </c>
      <c r="O4224" s="8">
        <f t="shared" si="1308"/>
        <v>0.40842724579652973</v>
      </c>
      <c r="P4224" s="4">
        <f t="shared" si="1309"/>
        <v>0</v>
      </c>
      <c r="Q4224" s="7">
        <f t="shared" si="1310"/>
        <v>0</v>
      </c>
      <c r="R4224" s="4">
        <f t="shared" si="1311"/>
        <v>0</v>
      </c>
      <c r="S4224" s="4">
        <f t="shared" si="1312"/>
        <v>0</v>
      </c>
      <c r="T4224" s="4">
        <f t="shared" si="1313"/>
        <v>1</v>
      </c>
      <c r="U4224" s="7">
        <f t="shared" si="1314"/>
        <v>0</v>
      </c>
      <c r="V4224" s="4">
        <f t="shared" si="1300"/>
        <v>0.38268428076468186</v>
      </c>
      <c r="W4224" s="14">
        <f t="shared" si="1301"/>
        <v>0</v>
      </c>
      <c r="X4224" s="7">
        <f t="shared" si="1315"/>
        <v>30</v>
      </c>
      <c r="Y4224" s="4">
        <f t="shared" si="1316"/>
        <v>1.88</v>
      </c>
      <c r="Z4224" s="7">
        <f t="shared" si="1317"/>
        <v>18.740920000000003</v>
      </c>
      <c r="AA4224" s="14">
        <f t="shared" si="1318"/>
        <v>0</v>
      </c>
      <c r="AB4224" s="15">
        <v>4.114769538</v>
      </c>
      <c r="AC4224" s="16">
        <f t="shared" si="1319"/>
        <v>3.0860771534999998</v>
      </c>
    </row>
    <row r="4225" spans="1:29" x14ac:dyDescent="0.25">
      <c r="A4225" s="1">
        <v>32319</v>
      </c>
      <c r="B4225" s="2">
        <v>0.91666666666666663</v>
      </c>
      <c r="C4225">
        <v>0</v>
      </c>
      <c r="D4225">
        <v>0</v>
      </c>
      <c r="E4225">
        <v>0</v>
      </c>
      <c r="F4225">
        <f t="shared" si="1302"/>
        <v>0</v>
      </c>
      <c r="G4225" s="8">
        <v>28.3</v>
      </c>
      <c r="H4225">
        <v>22</v>
      </c>
      <c r="I4225">
        <v>4222</v>
      </c>
      <c r="J4225">
        <f t="shared" si="1303"/>
        <v>176</v>
      </c>
      <c r="K4225" s="11">
        <f t="shared" si="1304"/>
        <v>1.6398423191814853</v>
      </c>
      <c r="L4225">
        <f t="shared" si="1305"/>
        <v>-2.3355627800626522</v>
      </c>
      <c r="M4225">
        <f t="shared" si="1306"/>
        <v>22.294407286998954</v>
      </c>
      <c r="N4225" s="8">
        <f t="shared" si="1307"/>
        <v>-2.6950695254914288</v>
      </c>
      <c r="O4225" s="8">
        <f t="shared" si="1308"/>
        <v>0.40842724579652973</v>
      </c>
      <c r="P4225" s="4">
        <f t="shared" si="1309"/>
        <v>0</v>
      </c>
      <c r="Q4225" s="7">
        <f t="shared" si="1310"/>
        <v>0</v>
      </c>
      <c r="R4225" s="4">
        <f t="shared" si="1311"/>
        <v>0</v>
      </c>
      <c r="S4225" s="4">
        <f t="shared" si="1312"/>
        <v>0</v>
      </c>
      <c r="T4225" s="4">
        <f t="shared" si="1313"/>
        <v>1</v>
      </c>
      <c r="U4225" s="7">
        <f t="shared" si="1314"/>
        <v>0</v>
      </c>
      <c r="V4225" s="4">
        <f t="shared" si="1300"/>
        <v>0.38268428076468186</v>
      </c>
      <c r="W4225" s="14">
        <f t="shared" si="1301"/>
        <v>0</v>
      </c>
      <c r="X4225" s="7">
        <f t="shared" si="1315"/>
        <v>28.3</v>
      </c>
      <c r="Y4225" s="4">
        <f t="shared" si="1316"/>
        <v>1.2408000000000003</v>
      </c>
      <c r="Z4225" s="7">
        <f t="shared" si="1317"/>
        <v>18.863007199999998</v>
      </c>
      <c r="AA4225" s="14">
        <f t="shared" si="1318"/>
        <v>0</v>
      </c>
      <c r="AB4225" s="15">
        <v>4.2370769230000001</v>
      </c>
      <c r="AC4225" s="16">
        <f t="shared" si="1319"/>
        <v>3.17780769225</v>
      </c>
    </row>
    <row r="4226" spans="1:29" x14ac:dyDescent="0.25">
      <c r="A4226" s="1">
        <v>32319</v>
      </c>
      <c r="B4226" s="2">
        <v>0.95833333333333337</v>
      </c>
      <c r="C4226">
        <v>0</v>
      </c>
      <c r="D4226">
        <v>0</v>
      </c>
      <c r="E4226">
        <v>0</v>
      </c>
      <c r="F4226">
        <f t="shared" si="1302"/>
        <v>0</v>
      </c>
      <c r="G4226" s="8">
        <v>26.7</v>
      </c>
      <c r="H4226">
        <v>23</v>
      </c>
      <c r="I4226">
        <v>4223</v>
      </c>
      <c r="J4226">
        <f t="shared" si="1303"/>
        <v>176</v>
      </c>
      <c r="K4226" s="11">
        <f t="shared" si="1304"/>
        <v>1.6398423191814853</v>
      </c>
      <c r="L4226">
        <f t="shared" si="1305"/>
        <v>-2.3355627800626522</v>
      </c>
      <c r="M4226">
        <f t="shared" si="1306"/>
        <v>23.294407286998954</v>
      </c>
      <c r="N4226" s="8">
        <f t="shared" si="1307"/>
        <v>-2.9568689132905779</v>
      </c>
      <c r="O4226" s="8">
        <f t="shared" si="1308"/>
        <v>0.40842724579652973</v>
      </c>
      <c r="P4226" s="4">
        <f t="shared" si="1309"/>
        <v>0</v>
      </c>
      <c r="Q4226" s="7">
        <f t="shared" si="1310"/>
        <v>0</v>
      </c>
      <c r="R4226" s="4">
        <f t="shared" si="1311"/>
        <v>0</v>
      </c>
      <c r="S4226" s="4">
        <f t="shared" si="1312"/>
        <v>0</v>
      </c>
      <c r="T4226" s="4">
        <f t="shared" si="1313"/>
        <v>1</v>
      </c>
      <c r="U4226" s="7">
        <f t="shared" si="1314"/>
        <v>0</v>
      </c>
      <c r="V4226" s="4">
        <f t="shared" si="1300"/>
        <v>0.38268428076468186</v>
      </c>
      <c r="W4226" s="14">
        <f t="shared" si="1301"/>
        <v>0</v>
      </c>
      <c r="X4226" s="7">
        <f t="shared" si="1315"/>
        <v>26.7</v>
      </c>
      <c r="Y4226" s="4">
        <f t="shared" si="1316"/>
        <v>0.63919999999999977</v>
      </c>
      <c r="Z4226" s="7">
        <f t="shared" si="1317"/>
        <v>18.977912799999999</v>
      </c>
      <c r="AA4226" s="14">
        <f t="shared" si="1318"/>
        <v>0</v>
      </c>
      <c r="AB4226" s="15">
        <v>5.2393076919999997</v>
      </c>
      <c r="AC4226" s="16">
        <f t="shared" si="1319"/>
        <v>3.9294807689999995</v>
      </c>
    </row>
    <row r="4227" spans="1:29" x14ac:dyDescent="0.25">
      <c r="A4227" s="1">
        <v>32319</v>
      </c>
      <c r="B4227" s="3">
        <v>1</v>
      </c>
      <c r="C4227">
        <v>0</v>
      </c>
      <c r="D4227">
        <v>0</v>
      </c>
      <c r="E4227">
        <v>0</v>
      </c>
      <c r="F4227">
        <f t="shared" si="1302"/>
        <v>0</v>
      </c>
      <c r="G4227" s="8">
        <v>26.7</v>
      </c>
      <c r="H4227">
        <v>24</v>
      </c>
      <c r="I4227">
        <v>4224</v>
      </c>
      <c r="J4227">
        <f t="shared" si="1303"/>
        <v>176</v>
      </c>
      <c r="K4227" s="11">
        <f t="shared" si="1304"/>
        <v>1.6398423191814853</v>
      </c>
      <c r="L4227">
        <f t="shared" si="1305"/>
        <v>-2.3355627800626522</v>
      </c>
      <c r="M4227">
        <f t="shared" si="1306"/>
        <v>24.294407286998954</v>
      </c>
      <c r="N4227" s="8">
        <f t="shared" si="1307"/>
        <v>-3.2186683010897275</v>
      </c>
      <c r="O4227" s="8">
        <f t="shared" si="1308"/>
        <v>0.40842724579652973</v>
      </c>
      <c r="P4227" s="4">
        <f t="shared" si="1309"/>
        <v>0</v>
      </c>
      <c r="Q4227" s="7">
        <f t="shared" si="1310"/>
        <v>0</v>
      </c>
      <c r="R4227" s="4">
        <f t="shared" si="1311"/>
        <v>0</v>
      </c>
      <c r="S4227" s="4">
        <f t="shared" si="1312"/>
        <v>0</v>
      </c>
      <c r="T4227" s="4">
        <f t="shared" si="1313"/>
        <v>1</v>
      </c>
      <c r="U4227" s="7">
        <f t="shared" si="1314"/>
        <v>0</v>
      </c>
      <c r="V4227" s="4">
        <f t="shared" si="1300"/>
        <v>0.38268428076468186</v>
      </c>
      <c r="W4227" s="14">
        <f t="shared" si="1301"/>
        <v>0</v>
      </c>
      <c r="X4227" s="7">
        <f t="shared" si="1315"/>
        <v>26.7</v>
      </c>
      <c r="Y4227" s="4">
        <f t="shared" si="1316"/>
        <v>0.63919999999999977</v>
      </c>
      <c r="Z4227" s="7">
        <f t="shared" si="1317"/>
        <v>18.977912799999999</v>
      </c>
      <c r="AA4227" s="14">
        <f t="shared" si="1318"/>
        <v>0</v>
      </c>
      <c r="AB4227" s="15">
        <v>3.2682306149999998</v>
      </c>
      <c r="AC4227" s="16">
        <f t="shared" si="1319"/>
        <v>2.4511729612499997</v>
      </c>
    </row>
    <row r="4228" spans="1:29" x14ac:dyDescent="0.25">
      <c r="A4228" s="1">
        <v>32320</v>
      </c>
      <c r="B4228" s="2">
        <v>4.1666666666666664E-2</v>
      </c>
      <c r="C4228">
        <v>0</v>
      </c>
      <c r="D4228">
        <v>0</v>
      </c>
      <c r="E4228">
        <v>0</v>
      </c>
      <c r="F4228">
        <f t="shared" si="1302"/>
        <v>0</v>
      </c>
      <c r="G4228" s="8">
        <v>25.6</v>
      </c>
      <c r="H4228">
        <v>1</v>
      </c>
      <c r="I4228">
        <v>4225</v>
      </c>
      <c r="J4228">
        <f t="shared" si="1303"/>
        <v>177</v>
      </c>
      <c r="K4228" s="11">
        <f t="shared" si="1304"/>
        <v>1.6571038172781325</v>
      </c>
      <c r="L4228">
        <f t="shared" si="1305"/>
        <v>-2.540589723422868</v>
      </c>
      <c r="M4228">
        <f t="shared" si="1306"/>
        <v>1.2909901712762855</v>
      </c>
      <c r="N4228" s="8">
        <f t="shared" si="1307"/>
        <v>2.8036122170949427</v>
      </c>
      <c r="O4228" s="8">
        <f t="shared" si="1308"/>
        <v>0.40791226587289642</v>
      </c>
      <c r="P4228" s="4">
        <f t="shared" si="1309"/>
        <v>0</v>
      </c>
      <c r="Q4228" s="7">
        <f t="shared" si="1310"/>
        <v>0</v>
      </c>
      <c r="R4228" s="4">
        <f t="shared" si="1311"/>
        <v>0</v>
      </c>
      <c r="S4228" s="4">
        <f t="shared" si="1312"/>
        <v>0</v>
      </c>
      <c r="T4228" s="4">
        <f t="shared" si="1313"/>
        <v>1</v>
      </c>
      <c r="U4228" s="7">
        <f t="shared" si="1314"/>
        <v>0</v>
      </c>
      <c r="V4228" s="4">
        <f t="shared" ref="V4228:V4291" si="1320">IF(COS(Q4228)*COS(U4228-0)*SIN(0.3927)+SIN(Q4228)*COS(0.3927)&gt;0, COS(Q4228)*COS(U4228-0)*SIN(0.3927)+SIN(Q4228)*COS(0.3927),0)</f>
        <v>0.38268428076468186</v>
      </c>
      <c r="W4228" s="14">
        <f t="shared" ref="W4228:W4291" si="1321">+(D4228*V4228+E4228*(1+COS(0.3927))/2)</f>
        <v>0</v>
      </c>
      <c r="X4228" s="7">
        <f t="shared" si="1315"/>
        <v>25.6</v>
      </c>
      <c r="Y4228" s="4">
        <f t="shared" si="1316"/>
        <v>0.22560000000000052</v>
      </c>
      <c r="Z4228" s="7">
        <f t="shared" si="1317"/>
        <v>19.0569104</v>
      </c>
      <c r="AA4228" s="14">
        <f t="shared" si="1318"/>
        <v>0</v>
      </c>
      <c r="AB4228" s="15">
        <v>2.2866923080000001</v>
      </c>
      <c r="AC4228" s="16">
        <f t="shared" si="1319"/>
        <v>1.7150192310000001</v>
      </c>
    </row>
    <row r="4229" spans="1:29" x14ac:dyDescent="0.25">
      <c r="A4229" s="1">
        <v>32320</v>
      </c>
      <c r="B4229" s="2">
        <v>8.3333333333333329E-2</v>
      </c>
      <c r="C4229">
        <v>0</v>
      </c>
      <c r="D4229">
        <v>0</v>
      </c>
      <c r="E4229">
        <v>0</v>
      </c>
      <c r="F4229">
        <f t="shared" ref="F4229:F4292" si="1322">C4229-E4229</f>
        <v>0</v>
      </c>
      <c r="G4229" s="8">
        <v>23.3</v>
      </c>
      <c r="H4229">
        <v>2</v>
      </c>
      <c r="I4229">
        <v>4226</v>
      </c>
      <c r="J4229">
        <f t="shared" ref="J4229:J4292" si="1323">QUOTIENT(I4229+23,24)</f>
        <v>177</v>
      </c>
      <c r="K4229" s="11">
        <f t="shared" ref="K4229:K4292" si="1324">(J4229-81)*360*PI()/(364*180)</f>
        <v>1.6571038172781325</v>
      </c>
      <c r="L4229">
        <f t="shared" ref="L4229:L4292" si="1325">9.87*SIN(2*K4229)-7.53*COS(K4229)-1.5*SIN(K4229)</f>
        <v>-2.540589723422868</v>
      </c>
      <c r="M4229">
        <f t="shared" ref="M4229:M4292" si="1326">H4229+(20+L4229)/60</f>
        <v>2.2909901712762855</v>
      </c>
      <c r="N4229" s="8">
        <f t="shared" ref="N4229:N4292" si="1327">15*PI()*(12-M4229)/180</f>
        <v>2.5418128292957931</v>
      </c>
      <c r="O4229" s="8">
        <f t="shared" ref="O4229:O4292" si="1328">23.45*SIN(360*(J4229-81)*PI()/(180*365))*PI()/180</f>
        <v>0.40791226587289642</v>
      </c>
      <c r="P4229" s="4">
        <f t="shared" ref="P4229:P4292" si="1329">IF(SIN(O4229)*SIN(0.62977)+COS(O4229)*COS(0.62977)*COS(N4229)&lt;0,0,SIN(O4229)*SIN(0.62977)+COS(O4229)*COS(0.62977)*COS(N4229))</f>
        <v>0</v>
      </c>
      <c r="Q4229" s="7">
        <f t="shared" ref="Q4229:Q4292" si="1330">ASIN(P4229)</f>
        <v>0</v>
      </c>
      <c r="R4229" s="4">
        <f t="shared" ref="R4229:R4292" si="1331">IF(Q4229&gt;0,ASIN(COS(O4229)*SIN(N4229)/COS(Q4229)),0)</f>
        <v>0</v>
      </c>
      <c r="S4229" s="4">
        <f t="shared" ref="S4229:S4292" si="1332">IF((OR(COS(N4229)&gt;(TAN(O4229)/TAN(0.62977)),R4229=0)),R4229,PI()-R4229)</f>
        <v>0</v>
      </c>
      <c r="T4229" s="4">
        <f t="shared" ref="T4229:T4292" si="1333">IF(COS(N4229)&gt;(TAN(O4229)/TAN(0.62977)),0,1)</f>
        <v>1</v>
      </c>
      <c r="U4229" s="7">
        <f t="shared" ref="U4229:U4292" si="1334">IF((AND(COS(N4229)&lt;(TAN(O4229)/TAN(0.62977)),R4229&lt;0)),-PI()-R4229,S4229)</f>
        <v>0</v>
      </c>
      <c r="V4229" s="4">
        <f t="shared" si="1320"/>
        <v>0.38268428076468186</v>
      </c>
      <c r="W4229" s="14">
        <f t="shared" si="1321"/>
        <v>0</v>
      </c>
      <c r="X4229" s="7">
        <f t="shared" ref="X4229:X4292" si="1335">G4229+((46-20)/800)*W4229</f>
        <v>23.3</v>
      </c>
      <c r="Y4229" s="4">
        <f t="shared" ref="Y4229:Y4292" si="1336">(0.376*(X4229-25))</f>
        <v>-0.63919999999999977</v>
      </c>
      <c r="Z4229" s="7">
        <f t="shared" ref="Z4229:Z4292" si="1337">(0.191*(100-Y4229))</f>
        <v>19.222087200000001</v>
      </c>
      <c r="AA4229" s="14">
        <f t="shared" ref="AA4229:AA4292" si="1338">(370*12)*(Z4229/19.1)*(W4229/1000)/1000</f>
        <v>0</v>
      </c>
      <c r="AB4229" s="15">
        <v>2.8588460000000002</v>
      </c>
      <c r="AC4229" s="16">
        <f t="shared" ref="AC4229:AC4292" si="1339">+AB4229*0.75</f>
        <v>2.1441345000000003</v>
      </c>
    </row>
    <row r="4230" spans="1:29" x14ac:dyDescent="0.25">
      <c r="A4230" s="1">
        <v>32320</v>
      </c>
      <c r="B4230" s="2">
        <v>0.125</v>
      </c>
      <c r="C4230">
        <v>0</v>
      </c>
      <c r="D4230">
        <v>0</v>
      </c>
      <c r="E4230">
        <v>0</v>
      </c>
      <c r="F4230">
        <f t="shared" si="1322"/>
        <v>0</v>
      </c>
      <c r="G4230" s="8">
        <v>22.8</v>
      </c>
      <c r="H4230">
        <v>3</v>
      </c>
      <c r="I4230">
        <v>4227</v>
      </c>
      <c r="J4230">
        <f t="shared" si="1323"/>
        <v>177</v>
      </c>
      <c r="K4230" s="11">
        <f t="shared" si="1324"/>
        <v>1.6571038172781325</v>
      </c>
      <c r="L4230">
        <f t="shared" si="1325"/>
        <v>-2.540589723422868</v>
      </c>
      <c r="M4230">
        <f t="shared" si="1326"/>
        <v>3.2909901712762855</v>
      </c>
      <c r="N4230" s="8">
        <f t="shared" si="1327"/>
        <v>2.2800134414966435</v>
      </c>
      <c r="O4230" s="8">
        <f t="shared" si="1328"/>
        <v>0.40791226587289642</v>
      </c>
      <c r="P4230" s="4">
        <f t="shared" si="1329"/>
        <v>0</v>
      </c>
      <c r="Q4230" s="7">
        <f t="shared" si="1330"/>
        <v>0</v>
      </c>
      <c r="R4230" s="4">
        <f t="shared" si="1331"/>
        <v>0</v>
      </c>
      <c r="S4230" s="4">
        <f t="shared" si="1332"/>
        <v>0</v>
      </c>
      <c r="T4230" s="4">
        <f t="shared" si="1333"/>
        <v>1</v>
      </c>
      <c r="U4230" s="7">
        <f t="shared" si="1334"/>
        <v>0</v>
      </c>
      <c r="V4230" s="4">
        <f t="shared" si="1320"/>
        <v>0.38268428076468186</v>
      </c>
      <c r="W4230" s="14">
        <f t="shared" si="1321"/>
        <v>0</v>
      </c>
      <c r="X4230" s="7">
        <f t="shared" si="1335"/>
        <v>22.8</v>
      </c>
      <c r="Y4230" s="4">
        <f t="shared" si="1336"/>
        <v>-0.82719999999999971</v>
      </c>
      <c r="Z4230" s="7">
        <f t="shared" si="1337"/>
        <v>19.2579952</v>
      </c>
      <c r="AA4230" s="14">
        <f t="shared" si="1338"/>
        <v>0</v>
      </c>
      <c r="AB4230" s="15">
        <v>1.3124616149999999</v>
      </c>
      <c r="AC4230" s="16">
        <f t="shared" si="1339"/>
        <v>0.98434621124999988</v>
      </c>
    </row>
    <row r="4231" spans="1:29" x14ac:dyDescent="0.25">
      <c r="A4231" s="1">
        <v>32320</v>
      </c>
      <c r="B4231" s="2">
        <v>0.16666666666666666</v>
      </c>
      <c r="C4231">
        <v>0</v>
      </c>
      <c r="D4231">
        <v>0</v>
      </c>
      <c r="E4231">
        <v>0</v>
      </c>
      <c r="F4231">
        <f t="shared" si="1322"/>
        <v>0</v>
      </c>
      <c r="G4231" s="8">
        <v>23.3</v>
      </c>
      <c r="H4231">
        <v>4</v>
      </c>
      <c r="I4231">
        <v>4228</v>
      </c>
      <c r="J4231">
        <f t="shared" si="1323"/>
        <v>177</v>
      </c>
      <c r="K4231" s="11">
        <f t="shared" si="1324"/>
        <v>1.6571038172781325</v>
      </c>
      <c r="L4231">
        <f t="shared" si="1325"/>
        <v>-2.540589723422868</v>
      </c>
      <c r="M4231">
        <f t="shared" si="1326"/>
        <v>4.2909901712762855</v>
      </c>
      <c r="N4231" s="8">
        <f t="shared" si="1327"/>
        <v>2.018214053697494</v>
      </c>
      <c r="O4231" s="8">
        <f t="shared" si="1328"/>
        <v>0.40791226587289642</v>
      </c>
      <c r="P4231" s="4">
        <f t="shared" si="1329"/>
        <v>0</v>
      </c>
      <c r="Q4231" s="7">
        <f t="shared" si="1330"/>
        <v>0</v>
      </c>
      <c r="R4231" s="4">
        <f t="shared" si="1331"/>
        <v>0</v>
      </c>
      <c r="S4231" s="4">
        <f t="shared" si="1332"/>
        <v>0</v>
      </c>
      <c r="T4231" s="4">
        <f t="shared" si="1333"/>
        <v>1</v>
      </c>
      <c r="U4231" s="7">
        <f t="shared" si="1334"/>
        <v>0</v>
      </c>
      <c r="V4231" s="4">
        <f t="shared" si="1320"/>
        <v>0.38268428076468186</v>
      </c>
      <c r="W4231" s="14">
        <f t="shared" si="1321"/>
        <v>0</v>
      </c>
      <c r="X4231" s="7">
        <f t="shared" si="1335"/>
        <v>23.3</v>
      </c>
      <c r="Y4231" s="4">
        <f t="shared" si="1336"/>
        <v>-0.63919999999999977</v>
      </c>
      <c r="Z4231" s="7">
        <f t="shared" si="1337"/>
        <v>19.222087200000001</v>
      </c>
      <c r="AA4231" s="14">
        <f t="shared" si="1338"/>
        <v>0</v>
      </c>
      <c r="AB4231" s="15">
        <v>1.5931538460000001</v>
      </c>
      <c r="AC4231" s="16">
        <f t="shared" si="1339"/>
        <v>1.1948653845000001</v>
      </c>
    </row>
    <row r="4232" spans="1:29" x14ac:dyDescent="0.25">
      <c r="A4232" s="1">
        <v>32320</v>
      </c>
      <c r="B4232" s="2">
        <v>0.20833333333333334</v>
      </c>
      <c r="C4232">
        <v>9</v>
      </c>
      <c r="D4232">
        <v>101</v>
      </c>
      <c r="E4232">
        <v>0</v>
      </c>
      <c r="F4232">
        <f t="shared" si="1322"/>
        <v>9</v>
      </c>
      <c r="G4232" s="8">
        <v>21.7</v>
      </c>
      <c r="H4232">
        <v>5</v>
      </c>
      <c r="I4232">
        <v>4229</v>
      </c>
      <c r="J4232">
        <f t="shared" si="1323"/>
        <v>177</v>
      </c>
      <c r="K4232" s="11">
        <f t="shared" si="1324"/>
        <v>1.6571038172781325</v>
      </c>
      <c r="L4232">
        <f t="shared" si="1325"/>
        <v>-2.540589723422868</v>
      </c>
      <c r="M4232">
        <f t="shared" si="1326"/>
        <v>5.2909901712762855</v>
      </c>
      <c r="N4232" s="8">
        <f t="shared" si="1327"/>
        <v>1.7564146658983446</v>
      </c>
      <c r="O4232" s="8">
        <f t="shared" si="1328"/>
        <v>0.40791226587289642</v>
      </c>
      <c r="P4232" s="4">
        <f t="shared" si="1329"/>
        <v>9.6723974588190959E-2</v>
      </c>
      <c r="Q4232" s="7">
        <f t="shared" si="1330"/>
        <v>9.6875430382413349E-2</v>
      </c>
      <c r="R4232" s="4">
        <f t="shared" si="1331"/>
        <v>1.1347598859871515</v>
      </c>
      <c r="S4232" s="4">
        <f t="shared" si="1332"/>
        <v>2.0068327676026416</v>
      </c>
      <c r="T4232" s="4">
        <f t="shared" si="1333"/>
        <v>1</v>
      </c>
      <c r="U4232" s="7">
        <f t="shared" si="1334"/>
        <v>2.0068327676026416</v>
      </c>
      <c r="V4232" s="4">
        <f t="shared" si="1320"/>
        <v>0</v>
      </c>
      <c r="W4232" s="14">
        <f t="shared" si="1321"/>
        <v>0</v>
      </c>
      <c r="X4232" s="7">
        <f t="shared" si="1335"/>
        <v>21.7</v>
      </c>
      <c r="Y4232" s="4">
        <f t="shared" si="1336"/>
        <v>-1.2408000000000003</v>
      </c>
      <c r="Z4232" s="7">
        <f t="shared" si="1337"/>
        <v>19.336992800000001</v>
      </c>
      <c r="AA4232" s="14">
        <f t="shared" si="1338"/>
        <v>0</v>
      </c>
      <c r="AB4232" s="15">
        <v>1.733461538</v>
      </c>
      <c r="AC4232" s="16">
        <f t="shared" si="1339"/>
        <v>1.3000961535</v>
      </c>
    </row>
    <row r="4233" spans="1:29" x14ac:dyDescent="0.25">
      <c r="A4233" s="1">
        <v>32320</v>
      </c>
      <c r="B4233" s="2">
        <v>0.25</v>
      </c>
      <c r="C4233">
        <v>121</v>
      </c>
      <c r="D4233">
        <v>530</v>
      </c>
      <c r="E4233">
        <v>19</v>
      </c>
      <c r="F4233">
        <f t="shared" si="1322"/>
        <v>102</v>
      </c>
      <c r="G4233" s="8">
        <v>24.4</v>
      </c>
      <c r="H4233">
        <v>6</v>
      </c>
      <c r="I4233">
        <v>4230</v>
      </c>
      <c r="J4233">
        <f t="shared" si="1323"/>
        <v>177</v>
      </c>
      <c r="K4233" s="11">
        <f t="shared" si="1324"/>
        <v>1.6571038172781325</v>
      </c>
      <c r="L4233">
        <f t="shared" si="1325"/>
        <v>-2.540589723422868</v>
      </c>
      <c r="M4233">
        <f t="shared" si="1326"/>
        <v>6.2909901712762855</v>
      </c>
      <c r="N4233" s="8">
        <f t="shared" si="1327"/>
        <v>1.4946152780991953</v>
      </c>
      <c r="O4233" s="8">
        <f t="shared" si="1328"/>
        <v>0.40791226587289642</v>
      </c>
      <c r="P4233" s="4">
        <f t="shared" si="1329"/>
        <v>0.29009688621967339</v>
      </c>
      <c r="Q4233" s="7">
        <f t="shared" si="1330"/>
        <v>0.29432807600231281</v>
      </c>
      <c r="R4233" s="4">
        <f t="shared" si="1331"/>
        <v>1.2744750214937357</v>
      </c>
      <c r="S4233" s="4">
        <f t="shared" si="1332"/>
        <v>1.8671176320960574</v>
      </c>
      <c r="T4233" s="4">
        <f t="shared" si="1333"/>
        <v>1</v>
      </c>
      <c r="U4233" s="7">
        <f t="shared" si="1334"/>
        <v>1.8671176320960574</v>
      </c>
      <c r="V4233" s="4">
        <f t="shared" si="1320"/>
        <v>0.16107455096373746</v>
      </c>
      <c r="W4233" s="14">
        <f t="shared" si="1321"/>
        <v>103.64636423115688</v>
      </c>
      <c r="X4233" s="7">
        <f t="shared" si="1335"/>
        <v>27.768506837512597</v>
      </c>
      <c r="Y4233" s="4">
        <f t="shared" si="1336"/>
        <v>1.0409585709047362</v>
      </c>
      <c r="Z4233" s="7">
        <f t="shared" si="1337"/>
        <v>18.901176912957197</v>
      </c>
      <c r="AA4233" s="14">
        <f t="shared" si="1338"/>
        <v>0.45539947142552112</v>
      </c>
      <c r="AB4233" s="15">
        <v>2.4099998459999998</v>
      </c>
      <c r="AC4233" s="16">
        <f t="shared" si="1339"/>
        <v>1.8074998844999999</v>
      </c>
    </row>
    <row r="4234" spans="1:29" x14ac:dyDescent="0.25">
      <c r="A4234" s="1">
        <v>32320</v>
      </c>
      <c r="B4234" s="2">
        <v>0.29166666666666669</v>
      </c>
      <c r="C4234">
        <v>315</v>
      </c>
      <c r="D4234">
        <v>744</v>
      </c>
      <c r="E4234">
        <v>29</v>
      </c>
      <c r="F4234">
        <f t="shared" si="1322"/>
        <v>286</v>
      </c>
      <c r="G4234" s="8">
        <v>28.9</v>
      </c>
      <c r="H4234">
        <v>7</v>
      </c>
      <c r="I4234">
        <v>4231</v>
      </c>
      <c r="J4234">
        <f t="shared" si="1323"/>
        <v>177</v>
      </c>
      <c r="K4234" s="11">
        <f t="shared" si="1324"/>
        <v>1.6571038172781325</v>
      </c>
      <c r="L4234">
        <f t="shared" si="1325"/>
        <v>-2.540589723422868</v>
      </c>
      <c r="M4234">
        <f t="shared" si="1326"/>
        <v>7.2909901712762855</v>
      </c>
      <c r="N4234" s="8">
        <f t="shared" si="1327"/>
        <v>1.2328158903000459</v>
      </c>
      <c r="O4234" s="8">
        <f t="shared" si="1328"/>
        <v>0.40791226587289642</v>
      </c>
      <c r="P4234" s="4">
        <f t="shared" si="1329"/>
        <v>0.47962210334649824</v>
      </c>
      <c r="Q4234" s="7">
        <f t="shared" si="1330"/>
        <v>0.50022399803744133</v>
      </c>
      <c r="R4234" s="4">
        <f t="shared" si="1331"/>
        <v>1.4090296174625356</v>
      </c>
      <c r="S4234" s="4">
        <f t="shared" si="1332"/>
        <v>1.7325630361272575</v>
      </c>
      <c r="T4234" s="4">
        <f t="shared" si="1333"/>
        <v>1</v>
      </c>
      <c r="U4234" s="7">
        <f t="shared" si="1334"/>
        <v>1.7325630361272575</v>
      </c>
      <c r="V4234" s="4">
        <f t="shared" si="1320"/>
        <v>0.38902887551961624</v>
      </c>
      <c r="W4234" s="14">
        <f t="shared" si="1321"/>
        <v>317.33373151243154</v>
      </c>
      <c r="X4234" s="7">
        <f t="shared" si="1335"/>
        <v>39.21334627415402</v>
      </c>
      <c r="Y4234" s="4">
        <f t="shared" si="1336"/>
        <v>5.3442181990819115</v>
      </c>
      <c r="Z4234" s="7">
        <f t="shared" si="1337"/>
        <v>18.079254323975356</v>
      </c>
      <c r="AA4234" s="14">
        <f t="shared" si="1338"/>
        <v>1.3336637766961659</v>
      </c>
      <c r="AB4234" s="15">
        <v>2.0141538460000001</v>
      </c>
      <c r="AC4234" s="16">
        <f t="shared" si="1339"/>
        <v>1.5106153845000001</v>
      </c>
    </row>
    <row r="4235" spans="1:29" x14ac:dyDescent="0.25">
      <c r="A4235" s="1">
        <v>32320</v>
      </c>
      <c r="B4235" s="2">
        <v>0.33333333333333331</v>
      </c>
      <c r="C4235">
        <v>521</v>
      </c>
      <c r="D4235">
        <v>841</v>
      </c>
      <c r="E4235">
        <v>45</v>
      </c>
      <c r="F4235">
        <f t="shared" si="1322"/>
        <v>476</v>
      </c>
      <c r="G4235" s="8">
        <v>31.7</v>
      </c>
      <c r="H4235">
        <v>8</v>
      </c>
      <c r="I4235">
        <v>4232</v>
      </c>
      <c r="J4235">
        <f t="shared" si="1323"/>
        <v>177</v>
      </c>
      <c r="K4235" s="11">
        <f t="shared" si="1324"/>
        <v>1.6571038172781325</v>
      </c>
      <c r="L4235">
        <f t="shared" si="1325"/>
        <v>-2.540589723422868</v>
      </c>
      <c r="M4235">
        <f t="shared" si="1326"/>
        <v>8.2909901712762863</v>
      </c>
      <c r="N4235" s="8">
        <f t="shared" si="1327"/>
        <v>0.97101650250089622</v>
      </c>
      <c r="O4235" s="8">
        <f t="shared" si="1328"/>
        <v>0.40791226587289642</v>
      </c>
      <c r="P4235" s="4">
        <f t="shared" si="1329"/>
        <v>0.65238379562670279</v>
      </c>
      <c r="Q4235" s="7">
        <f t="shared" si="1330"/>
        <v>0.71072550614711216</v>
      </c>
      <c r="R4235" s="4">
        <f t="shared" si="1331"/>
        <v>1.5504413474122072</v>
      </c>
      <c r="S4235" s="4">
        <f t="shared" si="1332"/>
        <v>1.5911513061775859</v>
      </c>
      <c r="T4235" s="4">
        <f t="shared" si="1333"/>
        <v>1</v>
      </c>
      <c r="U4235" s="7">
        <f t="shared" si="1334"/>
        <v>1.5911513061775859</v>
      </c>
      <c r="V4235" s="4">
        <f t="shared" si="1320"/>
        <v>0.59682061674480591</v>
      </c>
      <c r="W4235" s="14">
        <f t="shared" si="1321"/>
        <v>545.21342025695651</v>
      </c>
      <c r="X4235" s="7">
        <f t="shared" si="1335"/>
        <v>49.41943615835109</v>
      </c>
      <c r="Y4235" s="4">
        <f t="shared" si="1336"/>
        <v>9.1817079955400089</v>
      </c>
      <c r="Z4235" s="7">
        <f t="shared" si="1337"/>
        <v>17.346293772851858</v>
      </c>
      <c r="AA4235" s="14">
        <f t="shared" si="1338"/>
        <v>2.1984816112907106</v>
      </c>
      <c r="AB4235" s="15">
        <v>2.4018461539999998</v>
      </c>
      <c r="AC4235" s="16">
        <f t="shared" si="1339"/>
        <v>1.8013846155</v>
      </c>
    </row>
    <row r="4236" spans="1:29" x14ac:dyDescent="0.25">
      <c r="A4236" s="1">
        <v>32320</v>
      </c>
      <c r="B4236" s="2">
        <v>0.375</v>
      </c>
      <c r="C4236">
        <v>722</v>
      </c>
      <c r="D4236">
        <v>896</v>
      </c>
      <c r="E4236">
        <v>71</v>
      </c>
      <c r="F4236">
        <f t="shared" si="1322"/>
        <v>651</v>
      </c>
      <c r="G4236" s="8">
        <v>33.299999999999997</v>
      </c>
      <c r="H4236">
        <v>9</v>
      </c>
      <c r="I4236">
        <v>4233</v>
      </c>
      <c r="J4236">
        <f t="shared" si="1323"/>
        <v>177</v>
      </c>
      <c r="K4236" s="11">
        <f t="shared" si="1324"/>
        <v>1.6571038172781325</v>
      </c>
      <c r="L4236">
        <f t="shared" si="1325"/>
        <v>-2.540589723422868</v>
      </c>
      <c r="M4236">
        <f t="shared" si="1326"/>
        <v>9.2909901712762863</v>
      </c>
      <c r="N4236" s="8">
        <f t="shared" si="1327"/>
        <v>0.70921711470174675</v>
      </c>
      <c r="O4236" s="8">
        <f t="shared" si="1328"/>
        <v>0.40791226587289642</v>
      </c>
      <c r="P4236" s="4">
        <f t="shared" si="1329"/>
        <v>0.7966085392335861</v>
      </c>
      <c r="Q4236" s="7">
        <f t="shared" si="1330"/>
        <v>0.92166389477273891</v>
      </c>
      <c r="R4236" s="4">
        <f t="shared" si="1331"/>
        <v>1.421891820999869</v>
      </c>
      <c r="S4236" s="4">
        <f t="shared" si="1332"/>
        <v>1.421891820999869</v>
      </c>
      <c r="T4236" s="4">
        <f t="shared" si="1333"/>
        <v>0</v>
      </c>
      <c r="U4236" s="7">
        <f t="shared" si="1334"/>
        <v>1.421891820999869</v>
      </c>
      <c r="V4236" s="4">
        <f t="shared" si="1320"/>
        <v>0.77028911086689078</v>
      </c>
      <c r="W4236" s="14">
        <f t="shared" si="1321"/>
        <v>758.47675426550768</v>
      </c>
      <c r="X4236" s="7">
        <f t="shared" si="1335"/>
        <v>57.950494513628996</v>
      </c>
      <c r="Y4236" s="4">
        <f t="shared" si="1336"/>
        <v>12.389385937124503</v>
      </c>
      <c r="Z4236" s="7">
        <f t="shared" si="1337"/>
        <v>16.73362728600922</v>
      </c>
      <c r="AA4236" s="14">
        <f t="shared" si="1338"/>
        <v>2.9504072701966324</v>
      </c>
      <c r="AB4236" s="15">
        <v>0.89407689199999996</v>
      </c>
      <c r="AC4236" s="16">
        <f t="shared" si="1339"/>
        <v>0.67055766899999991</v>
      </c>
    </row>
    <row r="4237" spans="1:29" x14ac:dyDescent="0.25">
      <c r="A4237" s="1">
        <v>32320</v>
      </c>
      <c r="B4237" s="2">
        <v>0.41666666666666669</v>
      </c>
      <c r="C4237">
        <v>888</v>
      </c>
      <c r="D4237">
        <v>927</v>
      </c>
      <c r="E4237">
        <v>97</v>
      </c>
      <c r="F4237">
        <f t="shared" si="1322"/>
        <v>791</v>
      </c>
      <c r="G4237" s="8">
        <v>34.4</v>
      </c>
      <c r="H4237">
        <v>10</v>
      </c>
      <c r="I4237">
        <v>4234</v>
      </c>
      <c r="J4237">
        <f t="shared" si="1323"/>
        <v>177</v>
      </c>
      <c r="K4237" s="11">
        <f t="shared" si="1324"/>
        <v>1.6571038172781325</v>
      </c>
      <c r="L4237">
        <f t="shared" si="1325"/>
        <v>-2.540589723422868</v>
      </c>
      <c r="M4237">
        <f t="shared" si="1326"/>
        <v>10.290990171276286</v>
      </c>
      <c r="N4237" s="8">
        <f t="shared" si="1327"/>
        <v>0.4474177269025974</v>
      </c>
      <c r="O4237" s="8">
        <f t="shared" si="1328"/>
        <v>0.40791226587289642</v>
      </c>
      <c r="P4237" s="4">
        <f t="shared" si="1329"/>
        <v>0.90246765623299752</v>
      </c>
      <c r="Q4237" s="7">
        <f t="shared" si="1330"/>
        <v>1.1254642167450111</v>
      </c>
      <c r="R4237" s="4">
        <f t="shared" si="1331"/>
        <v>1.1731112914346584</v>
      </c>
      <c r="S4237" s="4">
        <f t="shared" si="1332"/>
        <v>1.1731112914346584</v>
      </c>
      <c r="T4237" s="4">
        <f t="shared" si="1333"/>
        <v>0</v>
      </c>
      <c r="U4237" s="7">
        <f t="shared" si="1334"/>
        <v>1.1731112914346584</v>
      </c>
      <c r="V4237" s="4">
        <f t="shared" si="1320"/>
        <v>0.8976127666816982</v>
      </c>
      <c r="W4237" s="14">
        <f t="shared" si="1321"/>
        <v>925.39517499690658</v>
      </c>
      <c r="X4237" s="7">
        <f t="shared" si="1335"/>
        <v>64.47534318739946</v>
      </c>
      <c r="Y4237" s="4">
        <f t="shared" si="1336"/>
        <v>14.842729038462197</v>
      </c>
      <c r="Z4237" s="7">
        <f t="shared" si="1337"/>
        <v>16.26503875365372</v>
      </c>
      <c r="AA4237" s="14">
        <f t="shared" si="1338"/>
        <v>3.49890326826878</v>
      </c>
      <c r="AB4237" s="15">
        <v>3.36</v>
      </c>
      <c r="AC4237" s="16">
        <f t="shared" si="1339"/>
        <v>2.52</v>
      </c>
    </row>
    <row r="4238" spans="1:29" x14ac:dyDescent="0.25">
      <c r="A4238" s="1">
        <v>32320</v>
      </c>
      <c r="B4238" s="2">
        <v>0.45833333333333331</v>
      </c>
      <c r="C4238">
        <v>1008</v>
      </c>
      <c r="D4238">
        <v>952</v>
      </c>
      <c r="E4238">
        <v>115</v>
      </c>
      <c r="F4238">
        <f t="shared" si="1322"/>
        <v>893</v>
      </c>
      <c r="G4238" s="8">
        <v>35</v>
      </c>
      <c r="H4238">
        <v>11</v>
      </c>
      <c r="I4238">
        <v>4235</v>
      </c>
      <c r="J4238">
        <f t="shared" si="1323"/>
        <v>177</v>
      </c>
      <c r="K4238" s="11">
        <f t="shared" si="1324"/>
        <v>1.6571038172781325</v>
      </c>
      <c r="L4238">
        <f t="shared" si="1325"/>
        <v>-2.540589723422868</v>
      </c>
      <c r="M4238">
        <f t="shared" si="1326"/>
        <v>11.290990171276286</v>
      </c>
      <c r="N4238" s="8">
        <f t="shared" si="1327"/>
        <v>0.18561833910344802</v>
      </c>
      <c r="O4238" s="8">
        <f t="shared" si="1328"/>
        <v>0.40791226587289642</v>
      </c>
      <c r="P4238" s="4">
        <f t="shared" si="1329"/>
        <v>0.96274702274188939</v>
      </c>
      <c r="Q4238" s="7">
        <f t="shared" si="1330"/>
        <v>1.2969839813292574</v>
      </c>
      <c r="R4238" s="4">
        <f t="shared" si="1331"/>
        <v>0.67707289301606699</v>
      </c>
      <c r="S4238" s="4">
        <f t="shared" si="1332"/>
        <v>0.67707289301606699</v>
      </c>
      <c r="T4238" s="4">
        <f t="shared" si="1333"/>
        <v>0</v>
      </c>
      <c r="U4238" s="7">
        <f t="shared" si="1334"/>
        <v>0.67707289301606699</v>
      </c>
      <c r="V4238" s="4">
        <f t="shared" si="1320"/>
        <v>0.97011468745773732</v>
      </c>
      <c r="W4238" s="14">
        <f t="shared" si="1321"/>
        <v>1034.1722353725681</v>
      </c>
      <c r="X4238" s="7">
        <f t="shared" si="1335"/>
        <v>68.610597649608465</v>
      </c>
      <c r="Y4238" s="4">
        <f t="shared" si="1336"/>
        <v>16.397584716252783</v>
      </c>
      <c r="Z4238" s="7">
        <f t="shared" si="1337"/>
        <v>15.968061319195719</v>
      </c>
      <c r="AA4238" s="14">
        <f t="shared" si="1338"/>
        <v>3.8387927733263147</v>
      </c>
      <c r="AB4238" s="15">
        <v>4.5591542309999999</v>
      </c>
      <c r="AC4238" s="16">
        <f t="shared" si="1339"/>
        <v>3.4193656732499997</v>
      </c>
    </row>
    <row r="4239" spans="1:29" x14ac:dyDescent="0.25">
      <c r="A4239" s="1">
        <v>32320</v>
      </c>
      <c r="B4239" s="2">
        <v>0.5</v>
      </c>
      <c r="C4239">
        <v>1057</v>
      </c>
      <c r="D4239">
        <v>953</v>
      </c>
      <c r="E4239">
        <v>128</v>
      </c>
      <c r="F4239">
        <f t="shared" si="1322"/>
        <v>929</v>
      </c>
      <c r="G4239" s="8">
        <v>36.1</v>
      </c>
      <c r="H4239">
        <v>12</v>
      </c>
      <c r="I4239">
        <v>4236</v>
      </c>
      <c r="J4239">
        <f t="shared" si="1323"/>
        <v>177</v>
      </c>
      <c r="K4239" s="11">
        <f t="shared" si="1324"/>
        <v>1.6571038172781325</v>
      </c>
      <c r="L4239">
        <f t="shared" si="1325"/>
        <v>-2.540589723422868</v>
      </c>
      <c r="M4239">
        <f t="shared" si="1326"/>
        <v>12.290990171276286</v>
      </c>
      <c r="N4239" s="8">
        <f t="shared" si="1327"/>
        <v>-7.6181048695701387E-2</v>
      </c>
      <c r="O4239" s="8">
        <f t="shared" si="1328"/>
        <v>0.40791226587289642</v>
      </c>
      <c r="P4239" s="4">
        <f t="shared" si="1329"/>
        <v>0.97333869954904373</v>
      </c>
      <c r="Q4239" s="7">
        <f t="shared" si="1330"/>
        <v>1.3393633090487898</v>
      </c>
      <c r="R4239" s="4">
        <f t="shared" si="1331"/>
        <v>-0.30949997478471702</v>
      </c>
      <c r="S4239" s="4">
        <f t="shared" si="1332"/>
        <v>-0.30949997478471702</v>
      </c>
      <c r="T4239" s="4">
        <f t="shared" si="1333"/>
        <v>0</v>
      </c>
      <c r="U4239" s="7">
        <f t="shared" si="1334"/>
        <v>-0.30949997478471702</v>
      </c>
      <c r="V4239" s="4">
        <f t="shared" si="1320"/>
        <v>0.98285398710921013</v>
      </c>
      <c r="W4239" s="14">
        <f t="shared" si="1321"/>
        <v>1059.7881173049789</v>
      </c>
      <c r="X4239" s="7">
        <f t="shared" si="1335"/>
        <v>70.543113812411818</v>
      </c>
      <c r="Y4239" s="4">
        <f t="shared" si="1336"/>
        <v>17.124210793466844</v>
      </c>
      <c r="Z4239" s="7">
        <f t="shared" si="1337"/>
        <v>15.829275738447834</v>
      </c>
      <c r="AA4239" s="14">
        <f t="shared" si="1338"/>
        <v>3.899686481633009</v>
      </c>
      <c r="AB4239" s="15">
        <v>5.0152310770000001</v>
      </c>
      <c r="AC4239" s="16">
        <f t="shared" si="1339"/>
        <v>3.7614233077500003</v>
      </c>
    </row>
    <row r="4240" spans="1:29" x14ac:dyDescent="0.25">
      <c r="A4240" s="1">
        <v>32320</v>
      </c>
      <c r="B4240" s="2">
        <v>0.54166666666666663</v>
      </c>
      <c r="C4240">
        <v>1044</v>
      </c>
      <c r="D4240">
        <v>954</v>
      </c>
      <c r="E4240">
        <v>128</v>
      </c>
      <c r="F4240">
        <f t="shared" si="1322"/>
        <v>916</v>
      </c>
      <c r="G4240" s="8">
        <v>37.200000000000003</v>
      </c>
      <c r="H4240">
        <v>13</v>
      </c>
      <c r="I4240">
        <v>4237</v>
      </c>
      <c r="J4240">
        <f t="shared" si="1323"/>
        <v>177</v>
      </c>
      <c r="K4240" s="11">
        <f t="shared" si="1324"/>
        <v>1.6571038172781325</v>
      </c>
      <c r="L4240">
        <f t="shared" si="1325"/>
        <v>-2.540589723422868</v>
      </c>
      <c r="M4240">
        <f t="shared" si="1326"/>
        <v>13.290990171276286</v>
      </c>
      <c r="N4240" s="8">
        <f t="shared" si="1327"/>
        <v>-0.33798043649485082</v>
      </c>
      <c r="O4240" s="8">
        <f t="shared" si="1328"/>
        <v>0.40791226587289642</v>
      </c>
      <c r="P4240" s="4">
        <f t="shared" si="1329"/>
        <v>0.93352088138362666</v>
      </c>
      <c r="Q4240" s="7">
        <f t="shared" si="1330"/>
        <v>1.2041110634616212</v>
      </c>
      <c r="R4240" s="4">
        <f t="shared" si="1331"/>
        <v>-1.0140392128149267</v>
      </c>
      <c r="S4240" s="4">
        <f t="shared" si="1332"/>
        <v>-1.0140392128149267</v>
      </c>
      <c r="T4240" s="4">
        <f t="shared" si="1333"/>
        <v>0</v>
      </c>
      <c r="U4240" s="7">
        <f t="shared" si="1334"/>
        <v>-1.0140392128149267</v>
      </c>
      <c r="V4240" s="4">
        <f t="shared" si="1320"/>
        <v>0.93496250341755638</v>
      </c>
      <c r="W4240" s="14">
        <f t="shared" si="1321"/>
        <v>1015.0824958502504</v>
      </c>
      <c r="X4240" s="7">
        <f t="shared" si="1335"/>
        <v>70.190181115133143</v>
      </c>
      <c r="Y4240" s="4">
        <f t="shared" si="1336"/>
        <v>16.991508099290062</v>
      </c>
      <c r="Z4240" s="7">
        <f t="shared" si="1337"/>
        <v>15.854621953035599</v>
      </c>
      <c r="AA4240" s="14">
        <f t="shared" si="1338"/>
        <v>3.7411647408090047</v>
      </c>
      <c r="AB4240" s="15">
        <v>5.857307692</v>
      </c>
      <c r="AC4240" s="16">
        <f t="shared" si="1339"/>
        <v>4.3929807690000002</v>
      </c>
    </row>
    <row r="4241" spans="1:29" x14ac:dyDescent="0.25">
      <c r="A4241" s="1">
        <v>32320</v>
      </c>
      <c r="B4241" s="2">
        <v>0.58333333333333337</v>
      </c>
      <c r="C4241">
        <v>959</v>
      </c>
      <c r="D4241">
        <v>949</v>
      </c>
      <c r="E4241">
        <v>109</v>
      </c>
      <c r="F4241">
        <f t="shared" si="1322"/>
        <v>850</v>
      </c>
      <c r="G4241" s="8">
        <v>37.799999999999997</v>
      </c>
      <c r="H4241">
        <v>14</v>
      </c>
      <c r="I4241">
        <v>4238</v>
      </c>
      <c r="J4241">
        <f t="shared" si="1323"/>
        <v>177</v>
      </c>
      <c r="K4241" s="11">
        <f t="shared" si="1324"/>
        <v>1.6571038172781325</v>
      </c>
      <c r="L4241">
        <f t="shared" si="1325"/>
        <v>-2.540589723422868</v>
      </c>
      <c r="M4241">
        <f t="shared" si="1326"/>
        <v>14.290990171276286</v>
      </c>
      <c r="N4241" s="8">
        <f t="shared" si="1327"/>
        <v>-0.59977982429400023</v>
      </c>
      <c r="O4241" s="8">
        <f t="shared" si="1328"/>
        <v>0.40791226587289642</v>
      </c>
      <c r="P4241" s="4">
        <f t="shared" si="1329"/>
        <v>0.84600708675155556</v>
      </c>
      <c r="Q4241" s="7">
        <f t="shared" si="1330"/>
        <v>1.0084512063235296</v>
      </c>
      <c r="R4241" s="4">
        <f t="shared" si="1331"/>
        <v>-1.3328361166352607</v>
      </c>
      <c r="S4241" s="4">
        <f t="shared" si="1332"/>
        <v>-1.3328361166352607</v>
      </c>
      <c r="T4241" s="4">
        <f t="shared" si="1333"/>
        <v>0</v>
      </c>
      <c r="U4241" s="7">
        <f t="shared" si="1334"/>
        <v>-1.3328361166352607</v>
      </c>
      <c r="V4241" s="4">
        <f t="shared" si="1320"/>
        <v>0.82970396185194428</v>
      </c>
      <c r="W4241" s="14">
        <f t="shared" si="1321"/>
        <v>892.2404751670208</v>
      </c>
      <c r="X4241" s="7">
        <f t="shared" si="1335"/>
        <v>66.797815442928169</v>
      </c>
      <c r="Y4241" s="4">
        <f t="shared" si="1336"/>
        <v>15.715978606540991</v>
      </c>
      <c r="Z4241" s="7">
        <f t="shared" si="1337"/>
        <v>16.098248086150672</v>
      </c>
      <c r="AA4241" s="14">
        <f t="shared" si="1338"/>
        <v>3.3389517191906721</v>
      </c>
      <c r="AB4241" s="15">
        <v>7.2031538460000002</v>
      </c>
      <c r="AC4241" s="16">
        <f t="shared" si="1339"/>
        <v>5.4023653845000004</v>
      </c>
    </row>
    <row r="4242" spans="1:29" x14ac:dyDescent="0.25">
      <c r="A4242" s="1">
        <v>32320</v>
      </c>
      <c r="B4242" s="2">
        <v>0.625</v>
      </c>
      <c r="C4242">
        <v>820</v>
      </c>
      <c r="D4242">
        <v>930</v>
      </c>
      <c r="E4242">
        <v>87</v>
      </c>
      <c r="F4242">
        <f t="shared" si="1322"/>
        <v>733</v>
      </c>
      <c r="G4242" s="8">
        <v>37.799999999999997</v>
      </c>
      <c r="H4242">
        <v>15</v>
      </c>
      <c r="I4242">
        <v>4239</v>
      </c>
      <c r="J4242">
        <f t="shared" si="1323"/>
        <v>177</v>
      </c>
      <c r="K4242" s="11">
        <f t="shared" si="1324"/>
        <v>1.6571038172781325</v>
      </c>
      <c r="L4242">
        <f t="shared" si="1325"/>
        <v>-2.540589723422868</v>
      </c>
      <c r="M4242">
        <f t="shared" si="1326"/>
        <v>15.290990171276286</v>
      </c>
      <c r="N4242" s="8">
        <f t="shared" si="1327"/>
        <v>-0.86157921209314958</v>
      </c>
      <c r="O4242" s="8">
        <f t="shared" si="1328"/>
        <v>0.40791226587289642</v>
      </c>
      <c r="P4242" s="4">
        <f t="shared" si="1329"/>
        <v>0.71676123613362253</v>
      </c>
      <c r="Q4242" s="7">
        <f t="shared" si="1330"/>
        <v>0.79914656542450768</v>
      </c>
      <c r="R4242" s="4">
        <f t="shared" si="1331"/>
        <v>-1.5256220974300927</v>
      </c>
      <c r="S4242" s="4">
        <f t="shared" si="1332"/>
        <v>-1.5256220974300927</v>
      </c>
      <c r="T4242" s="4">
        <f t="shared" si="1333"/>
        <v>0</v>
      </c>
      <c r="U4242" s="7">
        <f t="shared" si="1334"/>
        <v>-1.5256220974300927</v>
      </c>
      <c r="V4242" s="4">
        <f t="shared" si="1320"/>
        <v>0.67425155807210546</v>
      </c>
      <c r="W4242" s="14">
        <f t="shared" si="1321"/>
        <v>710.74269338456941</v>
      </c>
      <c r="X4242" s="7">
        <f t="shared" si="1335"/>
        <v>60.899137534998502</v>
      </c>
      <c r="Y4242" s="4">
        <f t="shared" si="1336"/>
        <v>13.498075713159437</v>
      </c>
      <c r="Z4242" s="7">
        <f t="shared" si="1337"/>
        <v>16.521867538786548</v>
      </c>
      <c r="AA4242" s="14">
        <f t="shared" si="1338"/>
        <v>2.7297391128856257</v>
      </c>
      <c r="AB4242" s="15">
        <v>7.9120761540000002</v>
      </c>
      <c r="AC4242" s="16">
        <f t="shared" si="1339"/>
        <v>5.9340571154999999</v>
      </c>
    </row>
    <row r="4243" spans="1:29" x14ac:dyDescent="0.25">
      <c r="A4243" s="1">
        <v>32320</v>
      </c>
      <c r="B4243" s="2">
        <v>0.66666666666666663</v>
      </c>
      <c r="C4243">
        <v>633</v>
      </c>
      <c r="D4243">
        <v>891</v>
      </c>
      <c r="E4243">
        <v>61</v>
      </c>
      <c r="F4243">
        <f t="shared" si="1322"/>
        <v>572</v>
      </c>
      <c r="G4243" s="8">
        <v>38.9</v>
      </c>
      <c r="H4243">
        <v>16</v>
      </c>
      <c r="I4243">
        <v>4240</v>
      </c>
      <c r="J4243">
        <f t="shared" si="1323"/>
        <v>177</v>
      </c>
      <c r="K4243" s="11">
        <f t="shared" si="1324"/>
        <v>1.6571038172781325</v>
      </c>
      <c r="L4243">
        <f t="shared" si="1325"/>
        <v>-2.540589723422868</v>
      </c>
      <c r="M4243">
        <f t="shared" si="1326"/>
        <v>16.290990171276285</v>
      </c>
      <c r="N4243" s="8">
        <f t="shared" si="1327"/>
        <v>-1.1233785998922985</v>
      </c>
      <c r="O4243" s="8">
        <f t="shared" si="1328"/>
        <v>0.40791226587289642</v>
      </c>
      <c r="P4243" s="4">
        <f t="shared" si="1329"/>
        <v>0.55459122066057287</v>
      </c>
      <c r="Q4243" s="7">
        <f t="shared" si="1330"/>
        <v>0.58787163693589739</v>
      </c>
      <c r="R4243" s="4">
        <f t="shared" si="1331"/>
        <v>-1.4664236360819936</v>
      </c>
      <c r="S4243" s="4">
        <f t="shared" si="1332"/>
        <v>4.6080162896717862</v>
      </c>
      <c r="T4243" s="4">
        <f t="shared" si="1333"/>
        <v>1</v>
      </c>
      <c r="U4243" s="7">
        <f t="shared" si="1334"/>
        <v>-1.6751690175077996</v>
      </c>
      <c r="V4243" s="4">
        <f t="shared" si="1320"/>
        <v>0.47919911649839064</v>
      </c>
      <c r="W4243" s="14">
        <f t="shared" si="1321"/>
        <v>485.64472782337856</v>
      </c>
      <c r="X4243" s="7">
        <f t="shared" si="1335"/>
        <v>54.6834536542598</v>
      </c>
      <c r="Y4243" s="4">
        <f t="shared" si="1336"/>
        <v>11.160978574001685</v>
      </c>
      <c r="Z4243" s="7">
        <f t="shared" si="1337"/>
        <v>16.968253092365678</v>
      </c>
      <c r="AA4243" s="14">
        <f t="shared" si="1338"/>
        <v>1.9156025856952765</v>
      </c>
      <c r="AB4243" s="15">
        <v>5.6980769230000003</v>
      </c>
      <c r="AC4243" s="16">
        <f t="shared" si="1339"/>
        <v>4.2735576922499998</v>
      </c>
    </row>
    <row r="4244" spans="1:29" x14ac:dyDescent="0.25">
      <c r="A4244" s="1">
        <v>32320</v>
      </c>
      <c r="B4244" s="2">
        <v>0.70833333333333337</v>
      </c>
      <c r="C4244">
        <v>414</v>
      </c>
      <c r="D4244">
        <v>813</v>
      </c>
      <c r="E4244">
        <v>34</v>
      </c>
      <c r="F4244">
        <f t="shared" si="1322"/>
        <v>380</v>
      </c>
      <c r="G4244" s="8">
        <v>37.799999999999997</v>
      </c>
      <c r="H4244">
        <v>17</v>
      </c>
      <c r="I4244">
        <v>4241</v>
      </c>
      <c r="J4244">
        <f t="shared" si="1323"/>
        <v>177</v>
      </c>
      <c r="K4244" s="11">
        <f t="shared" si="1324"/>
        <v>1.6571038172781325</v>
      </c>
      <c r="L4244">
        <f t="shared" si="1325"/>
        <v>-2.540589723422868</v>
      </c>
      <c r="M4244">
        <f t="shared" si="1326"/>
        <v>17.290990171276285</v>
      </c>
      <c r="N4244" s="8">
        <f t="shared" si="1327"/>
        <v>-1.3851779876914478</v>
      </c>
      <c r="O4244" s="8">
        <f t="shared" si="1328"/>
        <v>0.40791226587289642</v>
      </c>
      <c r="P4244" s="4">
        <f t="shared" si="1329"/>
        <v>0.37054865888827254</v>
      </c>
      <c r="Q4244" s="7">
        <f t="shared" si="1330"/>
        <v>0.37959966085019187</v>
      </c>
      <c r="R4244" s="4">
        <f t="shared" si="1331"/>
        <v>-1.3307571704829169</v>
      </c>
      <c r="S4244" s="4">
        <f t="shared" si="1332"/>
        <v>4.47234982407271</v>
      </c>
      <c r="T4244" s="4">
        <f t="shared" si="1333"/>
        <v>1</v>
      </c>
      <c r="U4244" s="7">
        <f t="shared" si="1334"/>
        <v>-1.8108354831068763</v>
      </c>
      <c r="V4244" s="4">
        <f t="shared" si="1320"/>
        <v>0.25783913868465008</v>
      </c>
      <c r="W4244" s="14">
        <f t="shared" si="1321"/>
        <v>242.32916582918813</v>
      </c>
      <c r="X4244" s="7">
        <f t="shared" si="1335"/>
        <v>45.675697889448614</v>
      </c>
      <c r="Y4244" s="4">
        <f t="shared" si="1336"/>
        <v>7.7740624064326784</v>
      </c>
      <c r="Z4244" s="7">
        <f t="shared" si="1337"/>
        <v>17.615154080371358</v>
      </c>
      <c r="AA4244" s="14">
        <f t="shared" si="1338"/>
        <v>0.99229713290395827</v>
      </c>
      <c r="AB4244" s="15">
        <v>3.1413846150000002</v>
      </c>
      <c r="AC4244" s="16">
        <f t="shared" si="1339"/>
        <v>2.3560384612500003</v>
      </c>
    </row>
    <row r="4245" spans="1:29" x14ac:dyDescent="0.25">
      <c r="A4245" s="1">
        <v>32320</v>
      </c>
      <c r="B4245" s="2">
        <v>0.75</v>
      </c>
      <c r="C4245">
        <v>201</v>
      </c>
      <c r="D4245">
        <v>671</v>
      </c>
      <c r="E4245">
        <v>15</v>
      </c>
      <c r="F4245">
        <f t="shared" si="1322"/>
        <v>186</v>
      </c>
      <c r="G4245" s="8">
        <v>37.799999999999997</v>
      </c>
      <c r="H4245">
        <v>18</v>
      </c>
      <c r="I4245">
        <v>4242</v>
      </c>
      <c r="J4245">
        <f t="shared" si="1323"/>
        <v>177</v>
      </c>
      <c r="K4245" s="11">
        <f t="shared" si="1324"/>
        <v>1.6571038172781325</v>
      </c>
      <c r="L4245">
        <f t="shared" si="1325"/>
        <v>-2.540589723422868</v>
      </c>
      <c r="M4245">
        <f t="shared" si="1326"/>
        <v>18.290990171276285</v>
      </c>
      <c r="N4245" s="8">
        <f t="shared" si="1327"/>
        <v>-1.6469773754905974</v>
      </c>
      <c r="O4245" s="8">
        <f t="shared" si="1328"/>
        <v>0.40791226587289642</v>
      </c>
      <c r="P4245" s="4">
        <f t="shared" si="1329"/>
        <v>0.17717574725678997</v>
      </c>
      <c r="Q4245" s="7">
        <f t="shared" si="1330"/>
        <v>0.17811605281594789</v>
      </c>
      <c r="R4245" s="4">
        <f t="shared" si="1331"/>
        <v>-1.1944181815069161</v>
      </c>
      <c r="S4245" s="4">
        <f t="shared" si="1332"/>
        <v>4.336010835096709</v>
      </c>
      <c r="T4245" s="4">
        <f t="shared" si="1333"/>
        <v>1</v>
      </c>
      <c r="U4245" s="7">
        <f t="shared" si="1334"/>
        <v>-1.947174472082877</v>
      </c>
      <c r="V4245" s="4">
        <f t="shared" si="1320"/>
        <v>2.5256941304229369E-2</v>
      </c>
      <c r="W4245" s="14">
        <f t="shared" si="1321"/>
        <v>31.376501473329505</v>
      </c>
      <c r="X4245" s="7">
        <f t="shared" si="1335"/>
        <v>38.819736297883203</v>
      </c>
      <c r="Y4245" s="4">
        <f t="shared" si="1336"/>
        <v>5.1962208480040841</v>
      </c>
      <c r="Z4245" s="7">
        <f t="shared" si="1337"/>
        <v>18.10752181803122</v>
      </c>
      <c r="AA4245" s="14">
        <f t="shared" si="1338"/>
        <v>0.1320727246810473</v>
      </c>
      <c r="AB4245" s="15">
        <v>8.0389223080000001</v>
      </c>
      <c r="AC4245" s="16">
        <f t="shared" si="1339"/>
        <v>6.0291917310000001</v>
      </c>
    </row>
    <row r="4246" spans="1:29" x14ac:dyDescent="0.25">
      <c r="A4246" s="1">
        <v>32320</v>
      </c>
      <c r="B4246" s="2">
        <v>0.79166666666666663</v>
      </c>
      <c r="C4246">
        <v>33</v>
      </c>
      <c r="D4246">
        <v>248</v>
      </c>
      <c r="E4246">
        <v>9</v>
      </c>
      <c r="F4246">
        <f t="shared" si="1322"/>
        <v>24</v>
      </c>
      <c r="G4246" s="8">
        <v>35</v>
      </c>
      <c r="H4246">
        <v>19</v>
      </c>
      <c r="I4246">
        <v>4243</v>
      </c>
      <c r="J4246">
        <f t="shared" si="1323"/>
        <v>177</v>
      </c>
      <c r="K4246" s="11">
        <f t="shared" si="1324"/>
        <v>1.6571038172781325</v>
      </c>
      <c r="L4246">
        <f t="shared" si="1325"/>
        <v>-2.540589723422868</v>
      </c>
      <c r="M4246">
        <f t="shared" si="1326"/>
        <v>19.290990171276285</v>
      </c>
      <c r="N4246" s="8">
        <f t="shared" si="1327"/>
        <v>-1.908776763289747</v>
      </c>
      <c r="O4246" s="8">
        <f t="shared" si="1328"/>
        <v>0.40791226587289642</v>
      </c>
      <c r="P4246" s="4">
        <f t="shared" si="1329"/>
        <v>0</v>
      </c>
      <c r="Q4246" s="7">
        <f t="shared" si="1330"/>
        <v>0</v>
      </c>
      <c r="R4246" s="4">
        <f t="shared" si="1331"/>
        <v>0</v>
      </c>
      <c r="S4246" s="4">
        <f t="shared" si="1332"/>
        <v>0</v>
      </c>
      <c r="T4246" s="4">
        <f t="shared" si="1333"/>
        <v>1</v>
      </c>
      <c r="U4246" s="7">
        <f t="shared" si="1334"/>
        <v>0</v>
      </c>
      <c r="V4246" s="4">
        <f t="shared" si="1320"/>
        <v>0.38268428076468186</v>
      </c>
      <c r="W4246" s="14">
        <f t="shared" si="1321"/>
        <v>103.56315794455605</v>
      </c>
      <c r="X4246" s="7">
        <f t="shared" si="1335"/>
        <v>38.365802633198072</v>
      </c>
      <c r="Y4246" s="4">
        <f t="shared" si="1336"/>
        <v>5.0255417900824755</v>
      </c>
      <c r="Z4246" s="7">
        <f t="shared" si="1337"/>
        <v>18.140121518094247</v>
      </c>
      <c r="AA4246" s="14">
        <f t="shared" si="1338"/>
        <v>0.4367119538433793</v>
      </c>
      <c r="AB4246" s="15">
        <v>3.865538462</v>
      </c>
      <c r="AC4246" s="16">
        <f t="shared" si="1339"/>
        <v>2.8991538465</v>
      </c>
    </row>
    <row r="4247" spans="1:29" x14ac:dyDescent="0.25">
      <c r="A4247" s="1">
        <v>32320</v>
      </c>
      <c r="B4247" s="2">
        <v>0.83333333333333337</v>
      </c>
      <c r="C4247">
        <v>0</v>
      </c>
      <c r="D4247">
        <v>0</v>
      </c>
      <c r="E4247">
        <v>0</v>
      </c>
      <c r="F4247">
        <f t="shared" si="1322"/>
        <v>0</v>
      </c>
      <c r="G4247" s="8">
        <v>32.799999999999997</v>
      </c>
      <c r="H4247">
        <v>20</v>
      </c>
      <c r="I4247">
        <v>4244</v>
      </c>
      <c r="J4247">
        <f t="shared" si="1323"/>
        <v>177</v>
      </c>
      <c r="K4247" s="11">
        <f t="shared" si="1324"/>
        <v>1.6571038172781325</v>
      </c>
      <c r="L4247">
        <f t="shared" si="1325"/>
        <v>-2.540589723422868</v>
      </c>
      <c r="M4247">
        <f t="shared" si="1326"/>
        <v>20.290990171276285</v>
      </c>
      <c r="N4247" s="8">
        <f t="shared" si="1327"/>
        <v>-2.1705761510888961</v>
      </c>
      <c r="O4247" s="8">
        <f t="shared" si="1328"/>
        <v>0.40791226587289642</v>
      </c>
      <c r="P4247" s="4">
        <f t="shared" si="1329"/>
        <v>0</v>
      </c>
      <c r="Q4247" s="7">
        <f t="shared" si="1330"/>
        <v>0</v>
      </c>
      <c r="R4247" s="4">
        <f t="shared" si="1331"/>
        <v>0</v>
      </c>
      <c r="S4247" s="4">
        <f t="shared" si="1332"/>
        <v>0</v>
      </c>
      <c r="T4247" s="4">
        <f t="shared" si="1333"/>
        <v>1</v>
      </c>
      <c r="U4247" s="7">
        <f t="shared" si="1334"/>
        <v>0</v>
      </c>
      <c r="V4247" s="4">
        <f t="shared" si="1320"/>
        <v>0.38268428076468186</v>
      </c>
      <c r="W4247" s="14">
        <f t="shared" si="1321"/>
        <v>0</v>
      </c>
      <c r="X4247" s="7">
        <f t="shared" si="1335"/>
        <v>32.799999999999997</v>
      </c>
      <c r="Y4247" s="4">
        <f t="shared" si="1336"/>
        <v>2.932799999999999</v>
      </c>
      <c r="Z4247" s="7">
        <f t="shared" si="1337"/>
        <v>18.539835199999999</v>
      </c>
      <c r="AA4247" s="14">
        <f t="shared" si="1338"/>
        <v>0</v>
      </c>
      <c r="AB4247" s="15">
        <v>2.7986153850000002</v>
      </c>
      <c r="AC4247" s="16">
        <f t="shared" si="1339"/>
        <v>2.0989615387500002</v>
      </c>
    </row>
    <row r="4248" spans="1:29" x14ac:dyDescent="0.25">
      <c r="A4248" s="1">
        <v>32320</v>
      </c>
      <c r="B4248" s="2">
        <v>0.875</v>
      </c>
      <c r="C4248">
        <v>0</v>
      </c>
      <c r="D4248">
        <v>0</v>
      </c>
      <c r="E4248">
        <v>0</v>
      </c>
      <c r="F4248">
        <f t="shared" si="1322"/>
        <v>0</v>
      </c>
      <c r="G4248" s="8">
        <v>32.799999999999997</v>
      </c>
      <c r="H4248">
        <v>21</v>
      </c>
      <c r="I4248">
        <v>4245</v>
      </c>
      <c r="J4248">
        <f t="shared" si="1323"/>
        <v>177</v>
      </c>
      <c r="K4248" s="11">
        <f t="shared" si="1324"/>
        <v>1.6571038172781325</v>
      </c>
      <c r="L4248">
        <f t="shared" si="1325"/>
        <v>-2.540589723422868</v>
      </c>
      <c r="M4248">
        <f t="shared" si="1326"/>
        <v>21.290990171276285</v>
      </c>
      <c r="N4248" s="8">
        <f t="shared" si="1327"/>
        <v>-2.4323755388880457</v>
      </c>
      <c r="O4248" s="8">
        <f t="shared" si="1328"/>
        <v>0.40791226587289642</v>
      </c>
      <c r="P4248" s="4">
        <f t="shared" si="1329"/>
        <v>0</v>
      </c>
      <c r="Q4248" s="7">
        <f t="shared" si="1330"/>
        <v>0</v>
      </c>
      <c r="R4248" s="4">
        <f t="shared" si="1331"/>
        <v>0</v>
      </c>
      <c r="S4248" s="4">
        <f t="shared" si="1332"/>
        <v>0</v>
      </c>
      <c r="T4248" s="4">
        <f t="shared" si="1333"/>
        <v>1</v>
      </c>
      <c r="U4248" s="7">
        <f t="shared" si="1334"/>
        <v>0</v>
      </c>
      <c r="V4248" s="4">
        <f t="shared" si="1320"/>
        <v>0.38268428076468186</v>
      </c>
      <c r="W4248" s="14">
        <f t="shared" si="1321"/>
        <v>0</v>
      </c>
      <c r="X4248" s="7">
        <f t="shared" si="1335"/>
        <v>32.799999999999997</v>
      </c>
      <c r="Y4248" s="4">
        <f t="shared" si="1336"/>
        <v>2.932799999999999</v>
      </c>
      <c r="Z4248" s="7">
        <f t="shared" si="1337"/>
        <v>18.539835199999999</v>
      </c>
      <c r="AA4248" s="14">
        <f t="shared" si="1338"/>
        <v>0</v>
      </c>
      <c r="AB4248" s="15">
        <v>3.115307692</v>
      </c>
      <c r="AC4248" s="16">
        <f t="shared" si="1339"/>
        <v>2.336480769</v>
      </c>
    </row>
    <row r="4249" spans="1:29" x14ac:dyDescent="0.25">
      <c r="A4249" s="1">
        <v>32320</v>
      </c>
      <c r="B4249" s="2">
        <v>0.91666666666666663</v>
      </c>
      <c r="C4249">
        <v>0</v>
      </c>
      <c r="D4249">
        <v>0</v>
      </c>
      <c r="E4249">
        <v>0</v>
      </c>
      <c r="F4249">
        <f t="shared" si="1322"/>
        <v>0</v>
      </c>
      <c r="G4249" s="8">
        <v>31.1</v>
      </c>
      <c r="H4249">
        <v>22</v>
      </c>
      <c r="I4249">
        <v>4246</v>
      </c>
      <c r="J4249">
        <f t="shared" si="1323"/>
        <v>177</v>
      </c>
      <c r="K4249" s="11">
        <f t="shared" si="1324"/>
        <v>1.6571038172781325</v>
      </c>
      <c r="L4249">
        <f t="shared" si="1325"/>
        <v>-2.540589723422868</v>
      </c>
      <c r="M4249">
        <f t="shared" si="1326"/>
        <v>22.290990171276285</v>
      </c>
      <c r="N4249" s="8">
        <f t="shared" si="1327"/>
        <v>-2.6941749266871948</v>
      </c>
      <c r="O4249" s="8">
        <f t="shared" si="1328"/>
        <v>0.40791226587289642</v>
      </c>
      <c r="P4249" s="4">
        <f t="shared" si="1329"/>
        <v>0</v>
      </c>
      <c r="Q4249" s="7">
        <f t="shared" si="1330"/>
        <v>0</v>
      </c>
      <c r="R4249" s="4">
        <f t="shared" si="1331"/>
        <v>0</v>
      </c>
      <c r="S4249" s="4">
        <f t="shared" si="1332"/>
        <v>0</v>
      </c>
      <c r="T4249" s="4">
        <f t="shared" si="1333"/>
        <v>1</v>
      </c>
      <c r="U4249" s="7">
        <f t="shared" si="1334"/>
        <v>0</v>
      </c>
      <c r="V4249" s="4">
        <f t="shared" si="1320"/>
        <v>0.38268428076468186</v>
      </c>
      <c r="W4249" s="14">
        <f t="shared" si="1321"/>
        <v>0</v>
      </c>
      <c r="X4249" s="7">
        <f t="shared" si="1335"/>
        <v>31.1</v>
      </c>
      <c r="Y4249" s="4">
        <f t="shared" si="1336"/>
        <v>2.2936000000000005</v>
      </c>
      <c r="Z4249" s="7">
        <f t="shared" si="1337"/>
        <v>18.661922400000002</v>
      </c>
      <c r="AA4249" s="14">
        <f t="shared" si="1338"/>
        <v>0</v>
      </c>
      <c r="AB4249" s="15">
        <v>5.5478461540000001</v>
      </c>
      <c r="AC4249" s="16">
        <f t="shared" si="1339"/>
        <v>4.1608846155000005</v>
      </c>
    </row>
    <row r="4250" spans="1:29" x14ac:dyDescent="0.25">
      <c r="A4250" s="1">
        <v>32320</v>
      </c>
      <c r="B4250" s="2">
        <v>0.95833333333333337</v>
      </c>
      <c r="C4250">
        <v>0</v>
      </c>
      <c r="D4250">
        <v>0</v>
      </c>
      <c r="E4250">
        <v>0</v>
      </c>
      <c r="F4250">
        <f t="shared" si="1322"/>
        <v>0</v>
      </c>
      <c r="G4250" s="8">
        <v>30</v>
      </c>
      <c r="H4250">
        <v>23</v>
      </c>
      <c r="I4250">
        <v>4247</v>
      </c>
      <c r="J4250">
        <f t="shared" si="1323"/>
        <v>177</v>
      </c>
      <c r="K4250" s="11">
        <f t="shared" si="1324"/>
        <v>1.6571038172781325</v>
      </c>
      <c r="L4250">
        <f t="shared" si="1325"/>
        <v>-2.540589723422868</v>
      </c>
      <c r="M4250">
        <f t="shared" si="1326"/>
        <v>23.290990171276285</v>
      </c>
      <c r="N4250" s="8">
        <f t="shared" si="1327"/>
        <v>-2.9559743144863444</v>
      </c>
      <c r="O4250" s="8">
        <f t="shared" si="1328"/>
        <v>0.40791226587289642</v>
      </c>
      <c r="P4250" s="4">
        <f t="shared" si="1329"/>
        <v>0</v>
      </c>
      <c r="Q4250" s="7">
        <f t="shared" si="1330"/>
        <v>0</v>
      </c>
      <c r="R4250" s="4">
        <f t="shared" si="1331"/>
        <v>0</v>
      </c>
      <c r="S4250" s="4">
        <f t="shared" si="1332"/>
        <v>0</v>
      </c>
      <c r="T4250" s="4">
        <f t="shared" si="1333"/>
        <v>1</v>
      </c>
      <c r="U4250" s="7">
        <f t="shared" si="1334"/>
        <v>0</v>
      </c>
      <c r="V4250" s="4">
        <f t="shared" si="1320"/>
        <v>0.38268428076468186</v>
      </c>
      <c r="W4250" s="14">
        <f t="shared" si="1321"/>
        <v>0</v>
      </c>
      <c r="X4250" s="7">
        <f t="shared" si="1335"/>
        <v>30</v>
      </c>
      <c r="Y4250" s="4">
        <f t="shared" si="1336"/>
        <v>1.88</v>
      </c>
      <c r="Z4250" s="7">
        <f t="shared" si="1337"/>
        <v>18.740920000000003</v>
      </c>
      <c r="AA4250" s="14">
        <f t="shared" si="1338"/>
        <v>0</v>
      </c>
      <c r="AB4250" s="15">
        <v>4.6113076919999996</v>
      </c>
      <c r="AC4250" s="16">
        <f t="shared" si="1339"/>
        <v>3.4584807689999995</v>
      </c>
    </row>
    <row r="4251" spans="1:29" x14ac:dyDescent="0.25">
      <c r="A4251" s="1">
        <v>32320</v>
      </c>
      <c r="B4251" s="3">
        <v>1</v>
      </c>
      <c r="C4251">
        <v>0</v>
      </c>
      <c r="D4251">
        <v>0</v>
      </c>
      <c r="E4251">
        <v>0</v>
      </c>
      <c r="F4251">
        <f t="shared" si="1322"/>
        <v>0</v>
      </c>
      <c r="G4251" s="8">
        <v>28.3</v>
      </c>
      <c r="H4251">
        <v>24</v>
      </c>
      <c r="I4251">
        <v>4248</v>
      </c>
      <c r="J4251">
        <f t="shared" si="1323"/>
        <v>177</v>
      </c>
      <c r="K4251" s="11">
        <f t="shared" si="1324"/>
        <v>1.6571038172781325</v>
      </c>
      <c r="L4251">
        <f t="shared" si="1325"/>
        <v>-2.540589723422868</v>
      </c>
      <c r="M4251">
        <f t="shared" si="1326"/>
        <v>24.290990171276285</v>
      </c>
      <c r="N4251" s="8">
        <f t="shared" si="1327"/>
        <v>-3.2177737022854935</v>
      </c>
      <c r="O4251" s="8">
        <f t="shared" si="1328"/>
        <v>0.40791226587289642</v>
      </c>
      <c r="P4251" s="4">
        <f t="shared" si="1329"/>
        <v>0</v>
      </c>
      <c r="Q4251" s="7">
        <f t="shared" si="1330"/>
        <v>0</v>
      </c>
      <c r="R4251" s="4">
        <f t="shared" si="1331"/>
        <v>0</v>
      </c>
      <c r="S4251" s="4">
        <f t="shared" si="1332"/>
        <v>0</v>
      </c>
      <c r="T4251" s="4">
        <f t="shared" si="1333"/>
        <v>1</v>
      </c>
      <c r="U4251" s="7">
        <f t="shared" si="1334"/>
        <v>0</v>
      </c>
      <c r="V4251" s="4">
        <f t="shared" si="1320"/>
        <v>0.38268428076468186</v>
      </c>
      <c r="W4251" s="14">
        <f t="shared" si="1321"/>
        <v>0</v>
      </c>
      <c r="X4251" s="7">
        <f t="shared" si="1335"/>
        <v>28.3</v>
      </c>
      <c r="Y4251" s="4">
        <f t="shared" si="1336"/>
        <v>1.2408000000000003</v>
      </c>
      <c r="Z4251" s="7">
        <f t="shared" si="1337"/>
        <v>18.863007199999998</v>
      </c>
      <c r="AA4251" s="14">
        <f t="shared" si="1338"/>
        <v>0</v>
      </c>
      <c r="AB4251" s="15">
        <v>3.5992306150000002</v>
      </c>
      <c r="AC4251" s="16">
        <f t="shared" si="1339"/>
        <v>2.6994229612500003</v>
      </c>
    </row>
    <row r="4252" spans="1:29" x14ac:dyDescent="0.25">
      <c r="A4252" s="1">
        <v>32321</v>
      </c>
      <c r="B4252" s="2">
        <v>4.1666666666666664E-2</v>
      </c>
      <c r="C4252">
        <v>0</v>
      </c>
      <c r="D4252">
        <v>0</v>
      </c>
      <c r="E4252">
        <v>0</v>
      </c>
      <c r="F4252">
        <f t="shared" si="1322"/>
        <v>0</v>
      </c>
      <c r="G4252" s="8">
        <v>26.7</v>
      </c>
      <c r="H4252">
        <v>1</v>
      </c>
      <c r="I4252">
        <v>4249</v>
      </c>
      <c r="J4252">
        <f t="shared" si="1323"/>
        <v>178</v>
      </c>
      <c r="K4252" s="11">
        <f t="shared" si="1324"/>
        <v>1.6743653153747797</v>
      </c>
      <c r="L4252">
        <f t="shared" si="1325"/>
        <v>-2.743344524134554</v>
      </c>
      <c r="M4252">
        <f t="shared" si="1326"/>
        <v>1.2876109245977574</v>
      </c>
      <c r="N4252" s="8">
        <f t="shared" si="1327"/>
        <v>2.804496901806603</v>
      </c>
      <c r="O4252" s="8">
        <f t="shared" si="1328"/>
        <v>0.40727641274141729</v>
      </c>
      <c r="P4252" s="4">
        <f t="shared" si="1329"/>
        <v>0</v>
      </c>
      <c r="Q4252" s="7">
        <f t="shared" si="1330"/>
        <v>0</v>
      </c>
      <c r="R4252" s="4">
        <f t="shared" si="1331"/>
        <v>0</v>
      </c>
      <c r="S4252" s="4">
        <f t="shared" si="1332"/>
        <v>0</v>
      </c>
      <c r="T4252" s="4">
        <f t="shared" si="1333"/>
        <v>1</v>
      </c>
      <c r="U4252" s="7">
        <f t="shared" si="1334"/>
        <v>0</v>
      </c>
      <c r="V4252" s="4">
        <f t="shared" si="1320"/>
        <v>0.38268428076468186</v>
      </c>
      <c r="W4252" s="14">
        <f t="shared" si="1321"/>
        <v>0</v>
      </c>
      <c r="X4252" s="7">
        <f t="shared" si="1335"/>
        <v>26.7</v>
      </c>
      <c r="Y4252" s="4">
        <f t="shared" si="1336"/>
        <v>0.63919999999999977</v>
      </c>
      <c r="Z4252" s="7">
        <f t="shared" si="1337"/>
        <v>18.977912799999999</v>
      </c>
      <c r="AA4252" s="14">
        <f t="shared" si="1338"/>
        <v>0</v>
      </c>
      <c r="AB4252" s="15">
        <v>2.2642307690000001</v>
      </c>
      <c r="AC4252" s="16">
        <f t="shared" si="1339"/>
        <v>1.6981730767500001</v>
      </c>
    </row>
    <row r="4253" spans="1:29" x14ac:dyDescent="0.25">
      <c r="A4253" s="1">
        <v>32321</v>
      </c>
      <c r="B4253" s="2">
        <v>8.3333333333333329E-2</v>
      </c>
      <c r="C4253">
        <v>0</v>
      </c>
      <c r="D4253">
        <v>0</v>
      </c>
      <c r="E4253">
        <v>0</v>
      </c>
      <c r="F4253">
        <f t="shared" si="1322"/>
        <v>0</v>
      </c>
      <c r="G4253" s="8">
        <v>26.1</v>
      </c>
      <c r="H4253">
        <v>2</v>
      </c>
      <c r="I4253">
        <v>4250</v>
      </c>
      <c r="J4253">
        <f t="shared" si="1323"/>
        <v>178</v>
      </c>
      <c r="K4253" s="11">
        <f t="shared" si="1324"/>
        <v>1.6743653153747797</v>
      </c>
      <c r="L4253">
        <f t="shared" si="1325"/>
        <v>-2.743344524134554</v>
      </c>
      <c r="M4253">
        <f t="shared" si="1326"/>
        <v>2.2876109245977574</v>
      </c>
      <c r="N4253" s="8">
        <f t="shared" si="1327"/>
        <v>2.5426975140074539</v>
      </c>
      <c r="O4253" s="8">
        <f t="shared" si="1328"/>
        <v>0.40727641274141729</v>
      </c>
      <c r="P4253" s="4">
        <f t="shared" si="1329"/>
        <v>0</v>
      </c>
      <c r="Q4253" s="7">
        <f t="shared" si="1330"/>
        <v>0</v>
      </c>
      <c r="R4253" s="4">
        <f t="shared" si="1331"/>
        <v>0</v>
      </c>
      <c r="S4253" s="4">
        <f t="shared" si="1332"/>
        <v>0</v>
      </c>
      <c r="T4253" s="4">
        <f t="shared" si="1333"/>
        <v>1</v>
      </c>
      <c r="U4253" s="7">
        <f t="shared" si="1334"/>
        <v>0</v>
      </c>
      <c r="V4253" s="4">
        <f t="shared" si="1320"/>
        <v>0.38268428076468186</v>
      </c>
      <c r="W4253" s="14">
        <f t="shared" si="1321"/>
        <v>0</v>
      </c>
      <c r="X4253" s="7">
        <f t="shared" si="1335"/>
        <v>26.1</v>
      </c>
      <c r="Y4253" s="4">
        <f t="shared" si="1336"/>
        <v>0.41360000000000052</v>
      </c>
      <c r="Z4253" s="7">
        <f t="shared" si="1337"/>
        <v>19.0210024</v>
      </c>
      <c r="AA4253" s="14">
        <f t="shared" si="1338"/>
        <v>0</v>
      </c>
      <c r="AB4253" s="15">
        <v>2.3380000000000001</v>
      </c>
      <c r="AC4253" s="16">
        <f t="shared" si="1339"/>
        <v>1.7535000000000001</v>
      </c>
    </row>
    <row r="4254" spans="1:29" x14ac:dyDescent="0.25">
      <c r="A4254" s="1">
        <v>32321</v>
      </c>
      <c r="B4254" s="2">
        <v>0.125</v>
      </c>
      <c r="C4254">
        <v>0</v>
      </c>
      <c r="D4254">
        <v>0</v>
      </c>
      <c r="E4254">
        <v>0</v>
      </c>
      <c r="F4254">
        <f t="shared" si="1322"/>
        <v>0</v>
      </c>
      <c r="G4254" s="8">
        <v>25.6</v>
      </c>
      <c r="H4254">
        <v>3</v>
      </c>
      <c r="I4254">
        <v>4251</v>
      </c>
      <c r="J4254">
        <f t="shared" si="1323"/>
        <v>178</v>
      </c>
      <c r="K4254" s="11">
        <f t="shared" si="1324"/>
        <v>1.6743653153747797</v>
      </c>
      <c r="L4254">
        <f t="shared" si="1325"/>
        <v>-2.743344524134554</v>
      </c>
      <c r="M4254">
        <f t="shared" si="1326"/>
        <v>3.2876109245977574</v>
      </c>
      <c r="N4254" s="8">
        <f t="shared" si="1327"/>
        <v>2.2808981262083043</v>
      </c>
      <c r="O4254" s="8">
        <f t="shared" si="1328"/>
        <v>0.40727641274141729</v>
      </c>
      <c r="P4254" s="4">
        <f t="shared" si="1329"/>
        <v>0</v>
      </c>
      <c r="Q4254" s="7">
        <f t="shared" si="1330"/>
        <v>0</v>
      </c>
      <c r="R4254" s="4">
        <f t="shared" si="1331"/>
        <v>0</v>
      </c>
      <c r="S4254" s="4">
        <f t="shared" si="1332"/>
        <v>0</v>
      </c>
      <c r="T4254" s="4">
        <f t="shared" si="1333"/>
        <v>1</v>
      </c>
      <c r="U4254" s="7">
        <f t="shared" si="1334"/>
        <v>0</v>
      </c>
      <c r="V4254" s="4">
        <f t="shared" si="1320"/>
        <v>0.38268428076468186</v>
      </c>
      <c r="W4254" s="14">
        <f t="shared" si="1321"/>
        <v>0</v>
      </c>
      <c r="X4254" s="7">
        <f t="shared" si="1335"/>
        <v>25.6</v>
      </c>
      <c r="Y4254" s="4">
        <f t="shared" si="1336"/>
        <v>0.22560000000000052</v>
      </c>
      <c r="Z4254" s="7">
        <f t="shared" si="1337"/>
        <v>19.0569104</v>
      </c>
      <c r="AA4254" s="14">
        <f t="shared" si="1338"/>
        <v>0</v>
      </c>
      <c r="AB4254" s="15">
        <v>1.833307692</v>
      </c>
      <c r="AC4254" s="16">
        <f t="shared" si="1339"/>
        <v>1.374980769</v>
      </c>
    </row>
    <row r="4255" spans="1:29" x14ac:dyDescent="0.25">
      <c r="A4255" s="1">
        <v>32321</v>
      </c>
      <c r="B4255" s="2">
        <v>0.16666666666666666</v>
      </c>
      <c r="C4255">
        <v>0</v>
      </c>
      <c r="D4255">
        <v>0</v>
      </c>
      <c r="E4255">
        <v>0</v>
      </c>
      <c r="F4255">
        <f t="shared" si="1322"/>
        <v>0</v>
      </c>
      <c r="G4255" s="8">
        <v>25</v>
      </c>
      <c r="H4255">
        <v>4</v>
      </c>
      <c r="I4255">
        <v>4252</v>
      </c>
      <c r="J4255">
        <f t="shared" si="1323"/>
        <v>178</v>
      </c>
      <c r="K4255" s="11">
        <f t="shared" si="1324"/>
        <v>1.6743653153747797</v>
      </c>
      <c r="L4255">
        <f t="shared" si="1325"/>
        <v>-2.743344524134554</v>
      </c>
      <c r="M4255">
        <f t="shared" si="1326"/>
        <v>4.2876109245977574</v>
      </c>
      <c r="N4255" s="8">
        <f t="shared" si="1327"/>
        <v>2.0190987384091552</v>
      </c>
      <c r="O4255" s="8">
        <f t="shared" si="1328"/>
        <v>0.40727641274141729</v>
      </c>
      <c r="P4255" s="4">
        <f t="shared" si="1329"/>
        <v>0</v>
      </c>
      <c r="Q4255" s="7">
        <f t="shared" si="1330"/>
        <v>0</v>
      </c>
      <c r="R4255" s="4">
        <f t="shared" si="1331"/>
        <v>0</v>
      </c>
      <c r="S4255" s="4">
        <f t="shared" si="1332"/>
        <v>0</v>
      </c>
      <c r="T4255" s="4">
        <f t="shared" si="1333"/>
        <v>1</v>
      </c>
      <c r="U4255" s="7">
        <f t="shared" si="1334"/>
        <v>0</v>
      </c>
      <c r="V4255" s="4">
        <f t="shared" si="1320"/>
        <v>0.38268428076468186</v>
      </c>
      <c r="W4255" s="14">
        <f t="shared" si="1321"/>
        <v>0</v>
      </c>
      <c r="X4255" s="7">
        <f t="shared" si="1335"/>
        <v>25</v>
      </c>
      <c r="Y4255" s="4">
        <f t="shared" si="1336"/>
        <v>0</v>
      </c>
      <c r="Z4255" s="7">
        <f t="shared" si="1337"/>
        <v>19.100000000000001</v>
      </c>
      <c r="AA4255" s="14">
        <f t="shared" si="1338"/>
        <v>0</v>
      </c>
      <c r="AB4255" s="15">
        <v>1.7838461539999999</v>
      </c>
      <c r="AC4255" s="16">
        <f t="shared" si="1339"/>
        <v>1.3378846154999999</v>
      </c>
    </row>
    <row r="4256" spans="1:29" x14ac:dyDescent="0.25">
      <c r="A4256" s="1">
        <v>32321</v>
      </c>
      <c r="B4256" s="2">
        <v>0.20833333333333334</v>
      </c>
      <c r="C4256">
        <v>8</v>
      </c>
      <c r="D4256">
        <v>78</v>
      </c>
      <c r="E4256">
        <v>0</v>
      </c>
      <c r="F4256">
        <f t="shared" si="1322"/>
        <v>8</v>
      </c>
      <c r="G4256" s="8">
        <v>23.9</v>
      </c>
      <c r="H4256">
        <v>5</v>
      </c>
      <c r="I4256">
        <v>4253</v>
      </c>
      <c r="J4256">
        <f t="shared" si="1323"/>
        <v>178</v>
      </c>
      <c r="K4256" s="11">
        <f t="shared" si="1324"/>
        <v>1.6743653153747797</v>
      </c>
      <c r="L4256">
        <f t="shared" si="1325"/>
        <v>-2.743344524134554</v>
      </c>
      <c r="M4256">
        <f t="shared" si="1326"/>
        <v>5.2876109245977574</v>
      </c>
      <c r="N4256" s="8">
        <f t="shared" si="1327"/>
        <v>1.7572993506100056</v>
      </c>
      <c r="O4256" s="8">
        <f t="shared" si="1328"/>
        <v>0.40727641274141729</v>
      </c>
      <c r="P4256" s="4">
        <f t="shared" si="1329"/>
        <v>9.5697412378528968E-2</v>
      </c>
      <c r="Q4256" s="7">
        <f t="shared" si="1330"/>
        <v>9.5844083699463192E-2</v>
      </c>
      <c r="R4256" s="4">
        <f t="shared" si="1331"/>
        <v>1.1347777525012364</v>
      </c>
      <c r="S4256" s="4">
        <f t="shared" si="1332"/>
        <v>2.006814901088557</v>
      </c>
      <c r="T4256" s="4">
        <f t="shared" si="1333"/>
        <v>1</v>
      </c>
      <c r="U4256" s="7">
        <f t="shared" si="1334"/>
        <v>2.006814901088557</v>
      </c>
      <c r="V4256" s="4">
        <f t="shared" si="1320"/>
        <v>0</v>
      </c>
      <c r="W4256" s="14">
        <f t="shared" si="1321"/>
        <v>0</v>
      </c>
      <c r="X4256" s="7">
        <f t="shared" si="1335"/>
        <v>23.9</v>
      </c>
      <c r="Y4256" s="4">
        <f t="shared" si="1336"/>
        <v>-0.41360000000000052</v>
      </c>
      <c r="Z4256" s="7">
        <f t="shared" si="1337"/>
        <v>19.178997600000002</v>
      </c>
      <c r="AA4256" s="14">
        <f t="shared" si="1338"/>
        <v>0</v>
      </c>
      <c r="AB4256" s="15">
        <v>1.126230769</v>
      </c>
      <c r="AC4256" s="16">
        <f t="shared" si="1339"/>
        <v>0.84467307674999992</v>
      </c>
    </row>
    <row r="4257" spans="1:29" x14ac:dyDescent="0.25">
      <c r="A4257" s="1">
        <v>32321</v>
      </c>
      <c r="B4257" s="2">
        <v>0.25</v>
      </c>
      <c r="C4257">
        <v>117</v>
      </c>
      <c r="D4257">
        <v>512</v>
      </c>
      <c r="E4257">
        <v>20</v>
      </c>
      <c r="F4257">
        <f t="shared" si="1322"/>
        <v>97</v>
      </c>
      <c r="G4257" s="8">
        <v>26.7</v>
      </c>
      <c r="H4257">
        <v>6</v>
      </c>
      <c r="I4257">
        <v>4254</v>
      </c>
      <c r="J4257">
        <f t="shared" si="1323"/>
        <v>178</v>
      </c>
      <c r="K4257" s="11">
        <f t="shared" si="1324"/>
        <v>1.6743653153747797</v>
      </c>
      <c r="L4257">
        <f t="shared" si="1325"/>
        <v>-2.743344524134554</v>
      </c>
      <c r="M4257">
        <f t="shared" si="1326"/>
        <v>6.2876109245977574</v>
      </c>
      <c r="N4257" s="8">
        <f t="shared" si="1327"/>
        <v>1.4954999628108563</v>
      </c>
      <c r="O4257" s="8">
        <f t="shared" si="1328"/>
        <v>0.40727641274141729</v>
      </c>
      <c r="P4257" s="4">
        <f t="shared" si="1329"/>
        <v>0.28911397228782326</v>
      </c>
      <c r="Q4257" s="7">
        <f t="shared" si="1330"/>
        <v>0.29330115444227728</v>
      </c>
      <c r="R4257" s="4">
        <f t="shared" si="1331"/>
        <v>1.2745764470577396</v>
      </c>
      <c r="S4257" s="4">
        <f t="shared" si="1332"/>
        <v>1.8670162065320535</v>
      </c>
      <c r="T4257" s="4">
        <f t="shared" si="1333"/>
        <v>1</v>
      </c>
      <c r="U4257" s="7">
        <f t="shared" si="1334"/>
        <v>1.8670162065320535</v>
      </c>
      <c r="V4257" s="4">
        <f t="shared" si="1320"/>
        <v>0.1601687615423103</v>
      </c>
      <c r="W4257" s="14">
        <f t="shared" si="1321"/>
        <v>101.245197720585</v>
      </c>
      <c r="X4257" s="7">
        <f t="shared" si="1335"/>
        <v>29.990468925919011</v>
      </c>
      <c r="Y4257" s="4">
        <f t="shared" si="1336"/>
        <v>1.876416316145548</v>
      </c>
      <c r="Z4257" s="7">
        <f t="shared" si="1337"/>
        <v>18.7416044836162</v>
      </c>
      <c r="AA4257" s="14">
        <f t="shared" si="1338"/>
        <v>0.44109364842191495</v>
      </c>
      <c r="AB4257" s="15">
        <v>1.9214616149999999</v>
      </c>
      <c r="AC4257" s="16">
        <f t="shared" si="1339"/>
        <v>1.4410962112499999</v>
      </c>
    </row>
    <row r="4258" spans="1:29" x14ac:dyDescent="0.25">
      <c r="A4258" s="1">
        <v>32321</v>
      </c>
      <c r="B4258" s="2">
        <v>0.29166666666666669</v>
      </c>
      <c r="C4258">
        <v>312</v>
      </c>
      <c r="D4258">
        <v>721</v>
      </c>
      <c r="E4258">
        <v>35</v>
      </c>
      <c r="F4258">
        <f t="shared" si="1322"/>
        <v>277</v>
      </c>
      <c r="G4258" s="8">
        <v>30.6</v>
      </c>
      <c r="H4258">
        <v>7</v>
      </c>
      <c r="I4258">
        <v>4255</v>
      </c>
      <c r="J4258">
        <f t="shared" si="1323"/>
        <v>178</v>
      </c>
      <c r="K4258" s="11">
        <f t="shared" si="1324"/>
        <v>1.6743653153747797</v>
      </c>
      <c r="L4258">
        <f t="shared" si="1325"/>
        <v>-2.743344524134554</v>
      </c>
      <c r="M4258">
        <f t="shared" si="1326"/>
        <v>7.2876109245977574</v>
      </c>
      <c r="N4258" s="8">
        <f t="shared" si="1327"/>
        <v>1.2337005750117069</v>
      </c>
      <c r="O4258" s="8">
        <f t="shared" si="1328"/>
        <v>0.40727641274141729</v>
      </c>
      <c r="P4258" s="4">
        <f t="shared" si="1329"/>
        <v>0.47872639143775031</v>
      </c>
      <c r="Q4258" s="7">
        <f t="shared" si="1330"/>
        <v>0.4992034992561129</v>
      </c>
      <c r="R4258" s="4">
        <f t="shared" si="1331"/>
        <v>1.4092007974502803</v>
      </c>
      <c r="S4258" s="4">
        <f t="shared" si="1332"/>
        <v>1.7323918561395129</v>
      </c>
      <c r="T4258" s="4">
        <f t="shared" si="1333"/>
        <v>1</v>
      </c>
      <c r="U4258" s="7">
        <f t="shared" si="1334"/>
        <v>1.7323918561395129</v>
      </c>
      <c r="V4258" s="4">
        <f t="shared" si="1320"/>
        <v>0.38822796965182654</v>
      </c>
      <c r="W4258" s="14">
        <f t="shared" si="1321"/>
        <v>313.58025178808066</v>
      </c>
      <c r="X4258" s="7">
        <f t="shared" si="1335"/>
        <v>40.791358183112621</v>
      </c>
      <c r="Y4258" s="4">
        <f t="shared" si="1336"/>
        <v>5.9375506768503454</v>
      </c>
      <c r="Z4258" s="7">
        <f t="shared" si="1337"/>
        <v>17.965927820721582</v>
      </c>
      <c r="AA4258" s="14">
        <f t="shared" si="1338"/>
        <v>1.3096280184895235</v>
      </c>
      <c r="AB4258" s="15">
        <v>1.506769308</v>
      </c>
      <c r="AC4258" s="16">
        <f t="shared" si="1339"/>
        <v>1.130076981</v>
      </c>
    </row>
    <row r="4259" spans="1:29" x14ac:dyDescent="0.25">
      <c r="A4259" s="1">
        <v>32321</v>
      </c>
      <c r="B4259" s="2">
        <v>0.33333333333333331</v>
      </c>
      <c r="C4259">
        <v>492</v>
      </c>
      <c r="D4259">
        <v>656</v>
      </c>
      <c r="E4259">
        <v>121</v>
      </c>
      <c r="F4259">
        <f t="shared" si="1322"/>
        <v>371</v>
      </c>
      <c r="G4259" s="8">
        <v>32.799999999999997</v>
      </c>
      <c r="H4259">
        <v>8</v>
      </c>
      <c r="I4259">
        <v>4256</v>
      </c>
      <c r="J4259">
        <f t="shared" si="1323"/>
        <v>178</v>
      </c>
      <c r="K4259" s="11">
        <f t="shared" si="1324"/>
        <v>1.6743653153747797</v>
      </c>
      <c r="L4259">
        <f t="shared" si="1325"/>
        <v>-2.743344524134554</v>
      </c>
      <c r="M4259">
        <f t="shared" si="1326"/>
        <v>8.2876109245977574</v>
      </c>
      <c r="N4259" s="8">
        <f t="shared" si="1327"/>
        <v>0.97190118721255736</v>
      </c>
      <c r="O4259" s="8">
        <f t="shared" si="1328"/>
        <v>0.40727641274141729</v>
      </c>
      <c r="P4259" s="4">
        <f t="shared" si="1329"/>
        <v>0.65161289681258094</v>
      </c>
      <c r="Q4259" s="7">
        <f t="shared" si="1330"/>
        <v>0.70970878471182441</v>
      </c>
      <c r="R4259" s="4">
        <f t="shared" si="1331"/>
        <v>1.5506708085484491</v>
      </c>
      <c r="S4259" s="4">
        <f t="shared" si="1332"/>
        <v>1.590921845041344</v>
      </c>
      <c r="T4259" s="4">
        <f t="shared" si="1333"/>
        <v>1</v>
      </c>
      <c r="U4259" s="7">
        <f t="shared" si="1334"/>
        <v>1.590921845041344</v>
      </c>
      <c r="V4259" s="4">
        <f t="shared" si="1320"/>
        <v>0.59616983171640558</v>
      </c>
      <c r="W4259" s="14">
        <f t="shared" si="1321"/>
        <v>507.48210006204096</v>
      </c>
      <c r="X4259" s="7">
        <f t="shared" si="1335"/>
        <v>49.293168252016329</v>
      </c>
      <c r="Y4259" s="4">
        <f t="shared" si="1336"/>
        <v>9.1342312627581403</v>
      </c>
      <c r="Z4259" s="7">
        <f t="shared" si="1337"/>
        <v>17.355361828813198</v>
      </c>
      <c r="AA4259" s="14">
        <f t="shared" si="1338"/>
        <v>2.04740615072821</v>
      </c>
      <c r="AB4259" s="15">
        <v>1.9214616149999999</v>
      </c>
      <c r="AC4259" s="16">
        <f t="shared" si="1339"/>
        <v>1.4410962112499999</v>
      </c>
    </row>
    <row r="4260" spans="1:29" x14ac:dyDescent="0.25">
      <c r="A4260" s="1">
        <v>32321</v>
      </c>
      <c r="B4260" s="2">
        <v>0.375</v>
      </c>
      <c r="C4260">
        <v>688</v>
      </c>
      <c r="D4260">
        <v>666</v>
      </c>
      <c r="E4260">
        <v>205</v>
      </c>
      <c r="F4260">
        <f t="shared" si="1322"/>
        <v>483</v>
      </c>
      <c r="G4260" s="8">
        <v>35</v>
      </c>
      <c r="H4260">
        <v>9</v>
      </c>
      <c r="I4260">
        <v>4257</v>
      </c>
      <c r="J4260">
        <f t="shared" si="1323"/>
        <v>178</v>
      </c>
      <c r="K4260" s="11">
        <f t="shared" si="1324"/>
        <v>1.6743653153747797</v>
      </c>
      <c r="L4260">
        <f t="shared" si="1325"/>
        <v>-2.743344524134554</v>
      </c>
      <c r="M4260">
        <f t="shared" si="1326"/>
        <v>9.2876109245977574</v>
      </c>
      <c r="N4260" s="8">
        <f t="shared" si="1327"/>
        <v>0.71010179941340801</v>
      </c>
      <c r="O4260" s="8">
        <f t="shared" si="1328"/>
        <v>0.40727641274141729</v>
      </c>
      <c r="P4260" s="4">
        <f t="shared" si="1329"/>
        <v>0.79599155877947902</v>
      </c>
      <c r="Q4260" s="7">
        <f t="shared" si="1330"/>
        <v>0.9206439266018146</v>
      </c>
      <c r="R4260" s="4">
        <f t="shared" si="1331"/>
        <v>1.4216375500816327</v>
      </c>
      <c r="S4260" s="4">
        <f t="shared" si="1332"/>
        <v>1.4216375500816327</v>
      </c>
      <c r="T4260" s="4">
        <f t="shared" si="1333"/>
        <v>0</v>
      </c>
      <c r="U4260" s="7">
        <f t="shared" si="1334"/>
        <v>1.4216375500816327</v>
      </c>
      <c r="V4260" s="4">
        <f t="shared" si="1320"/>
        <v>0.76982345347652414</v>
      </c>
      <c r="W4260" s="14">
        <f t="shared" si="1321"/>
        <v>709.90003607731694</v>
      </c>
      <c r="X4260" s="7">
        <f t="shared" si="1335"/>
        <v>58.071751172512805</v>
      </c>
      <c r="Y4260" s="4">
        <f t="shared" si="1336"/>
        <v>12.434978440864814</v>
      </c>
      <c r="Z4260" s="7">
        <f t="shared" si="1337"/>
        <v>16.724919117794823</v>
      </c>
      <c r="AA4260" s="14">
        <f t="shared" si="1338"/>
        <v>2.7600110911989848</v>
      </c>
      <c r="AB4260" s="15">
        <v>2.9227692310000002</v>
      </c>
      <c r="AC4260" s="16">
        <f t="shared" si="1339"/>
        <v>2.1920769232500001</v>
      </c>
    </row>
    <row r="4261" spans="1:29" x14ac:dyDescent="0.25">
      <c r="A4261" s="1">
        <v>32321</v>
      </c>
      <c r="B4261" s="2">
        <v>0.41666666666666669</v>
      </c>
      <c r="C4261">
        <v>718</v>
      </c>
      <c r="D4261">
        <v>442</v>
      </c>
      <c r="E4261">
        <v>341</v>
      </c>
      <c r="F4261">
        <f t="shared" si="1322"/>
        <v>377</v>
      </c>
      <c r="G4261" s="8">
        <v>35</v>
      </c>
      <c r="H4261">
        <v>10</v>
      </c>
      <c r="I4261">
        <v>4258</v>
      </c>
      <c r="J4261">
        <f t="shared" si="1323"/>
        <v>178</v>
      </c>
      <c r="K4261" s="11">
        <f t="shared" si="1324"/>
        <v>1.6743653153747797</v>
      </c>
      <c r="L4261">
        <f t="shared" si="1325"/>
        <v>-2.743344524134554</v>
      </c>
      <c r="M4261">
        <f t="shared" si="1326"/>
        <v>10.287610924597757</v>
      </c>
      <c r="N4261" s="8">
        <f t="shared" si="1327"/>
        <v>0.4483024116142586</v>
      </c>
      <c r="O4261" s="8">
        <f t="shared" si="1328"/>
        <v>0.40727641274141729</v>
      </c>
      <c r="P4261" s="4">
        <f t="shared" si="1329"/>
        <v>0.90202321012242082</v>
      </c>
      <c r="Q4261" s="7">
        <f t="shared" si="1330"/>
        <v>1.124433551625061</v>
      </c>
      <c r="R4261" s="4">
        <f t="shared" si="1331"/>
        <v>1.1730150701921855</v>
      </c>
      <c r="S4261" s="4">
        <f t="shared" si="1332"/>
        <v>1.1730150701921855</v>
      </c>
      <c r="T4261" s="4">
        <f t="shared" si="1333"/>
        <v>0</v>
      </c>
      <c r="U4261" s="7">
        <f t="shared" si="1334"/>
        <v>1.1730150701921855</v>
      </c>
      <c r="V4261" s="4">
        <f t="shared" si="1320"/>
        <v>0.89735462758540618</v>
      </c>
      <c r="W4261" s="14">
        <f t="shared" si="1321"/>
        <v>724.65214576897188</v>
      </c>
      <c r="X4261" s="7">
        <f t="shared" si="1335"/>
        <v>58.551194737491585</v>
      </c>
      <c r="Y4261" s="4">
        <f t="shared" si="1336"/>
        <v>12.615249221296835</v>
      </c>
      <c r="Z4261" s="7">
        <f t="shared" si="1337"/>
        <v>16.690487398732305</v>
      </c>
      <c r="AA4261" s="14">
        <f t="shared" si="1338"/>
        <v>2.8115654938717691</v>
      </c>
      <c r="AB4261" s="15">
        <v>3.8817692309999998</v>
      </c>
      <c r="AC4261" s="16">
        <f t="shared" si="1339"/>
        <v>2.9113269232499999</v>
      </c>
    </row>
    <row r="4262" spans="1:29" x14ac:dyDescent="0.25">
      <c r="A4262" s="1">
        <v>32321</v>
      </c>
      <c r="B4262" s="2">
        <v>0.45833333333333331</v>
      </c>
      <c r="C4262">
        <v>996</v>
      </c>
      <c r="D4262">
        <v>889</v>
      </c>
      <c r="E4262">
        <v>163</v>
      </c>
      <c r="F4262">
        <f t="shared" si="1322"/>
        <v>833</v>
      </c>
      <c r="G4262" s="8">
        <v>37.200000000000003</v>
      </c>
      <c r="H4262">
        <v>11</v>
      </c>
      <c r="I4262">
        <v>4259</v>
      </c>
      <c r="J4262">
        <f t="shared" si="1323"/>
        <v>178</v>
      </c>
      <c r="K4262" s="11">
        <f t="shared" si="1324"/>
        <v>1.6743653153747797</v>
      </c>
      <c r="L4262">
        <f t="shared" si="1325"/>
        <v>-2.743344524134554</v>
      </c>
      <c r="M4262">
        <f t="shared" si="1326"/>
        <v>11.287610924597757</v>
      </c>
      <c r="N4262" s="8">
        <f t="shared" si="1327"/>
        <v>0.18650302381510922</v>
      </c>
      <c r="O4262" s="8">
        <f t="shared" si="1328"/>
        <v>0.40727641274141729</v>
      </c>
      <c r="P4262" s="4">
        <f t="shared" si="1329"/>
        <v>0.96248196902797378</v>
      </c>
      <c r="Q4262" s="7">
        <f t="shared" si="1330"/>
        <v>1.296005470929005</v>
      </c>
      <c r="R4262" s="4">
        <f t="shared" si="1331"/>
        <v>0.67827772553307297</v>
      </c>
      <c r="S4262" s="4">
        <f t="shared" si="1332"/>
        <v>0.67827772553307297</v>
      </c>
      <c r="T4262" s="4">
        <f t="shared" si="1333"/>
        <v>0</v>
      </c>
      <c r="U4262" s="7">
        <f t="shared" si="1334"/>
        <v>0.67827772553307297</v>
      </c>
      <c r="V4262" s="4">
        <f t="shared" si="1320"/>
        <v>0.97007231528276183</v>
      </c>
      <c r="W4262" s="14">
        <f t="shared" si="1321"/>
        <v>1019.1904415453906</v>
      </c>
      <c r="X4262" s="7">
        <f t="shared" si="1335"/>
        <v>70.323689350225209</v>
      </c>
      <c r="Y4262" s="4">
        <f t="shared" si="1336"/>
        <v>17.04170719568468</v>
      </c>
      <c r="Z4262" s="7">
        <f t="shared" si="1337"/>
        <v>15.845033925624227</v>
      </c>
      <c r="AA4262" s="14">
        <f t="shared" si="1338"/>
        <v>3.7540332788448376</v>
      </c>
      <c r="AB4262" s="15">
        <v>3.9618461539999998</v>
      </c>
      <c r="AC4262" s="16">
        <f t="shared" si="1339"/>
        <v>2.9713846154999999</v>
      </c>
    </row>
    <row r="4263" spans="1:29" x14ac:dyDescent="0.25">
      <c r="A4263" s="1">
        <v>32321</v>
      </c>
      <c r="B4263" s="2">
        <v>0.5</v>
      </c>
      <c r="C4263">
        <v>1045</v>
      </c>
      <c r="D4263">
        <v>927</v>
      </c>
      <c r="E4263">
        <v>143</v>
      </c>
      <c r="F4263">
        <f t="shared" si="1322"/>
        <v>902</v>
      </c>
      <c r="G4263" s="8">
        <v>39.4</v>
      </c>
      <c r="H4263">
        <v>12</v>
      </c>
      <c r="I4263">
        <v>4260</v>
      </c>
      <c r="J4263">
        <f t="shared" si="1323"/>
        <v>178</v>
      </c>
      <c r="K4263" s="11">
        <f t="shared" si="1324"/>
        <v>1.6743653153747797</v>
      </c>
      <c r="L4263">
        <f t="shared" si="1325"/>
        <v>-2.743344524134554</v>
      </c>
      <c r="M4263">
        <f t="shared" si="1326"/>
        <v>12.287610924597757</v>
      </c>
      <c r="N4263" s="8">
        <f t="shared" si="1327"/>
        <v>-7.5296363984040202E-2</v>
      </c>
      <c r="O4263" s="8">
        <f t="shared" si="1328"/>
        <v>0.40727641274141729</v>
      </c>
      <c r="P4263" s="4">
        <f t="shared" si="1329"/>
        <v>0.97324767098954723</v>
      </c>
      <c r="Q4263" s="7">
        <f t="shared" si="1330"/>
        <v>1.3389667836855808</v>
      </c>
      <c r="R4263" s="4">
        <f t="shared" si="1331"/>
        <v>-0.30535196381177432</v>
      </c>
      <c r="S4263" s="4">
        <f t="shared" si="1332"/>
        <v>-0.30535196381177432</v>
      </c>
      <c r="T4263" s="4">
        <f t="shared" si="1333"/>
        <v>0</v>
      </c>
      <c r="U4263" s="7">
        <f t="shared" si="1334"/>
        <v>-0.30535196381177432</v>
      </c>
      <c r="V4263" s="4">
        <f t="shared" si="1320"/>
        <v>0.98302092632367799</v>
      </c>
      <c r="W4263" s="14">
        <f t="shared" si="1321"/>
        <v>1048.8177601501427</v>
      </c>
      <c r="X4263" s="7">
        <f t="shared" si="1335"/>
        <v>73.486577204879637</v>
      </c>
      <c r="Y4263" s="4">
        <f t="shared" si="1336"/>
        <v>18.230953029034744</v>
      </c>
      <c r="Z4263" s="7">
        <f t="shared" si="1337"/>
        <v>15.617887971454365</v>
      </c>
      <c r="AA4263" s="14">
        <f t="shared" si="1338"/>
        <v>3.8077807940002617</v>
      </c>
      <c r="AB4263" s="15">
        <v>5.4020771539999997</v>
      </c>
      <c r="AC4263" s="16">
        <f t="shared" si="1339"/>
        <v>4.0515578654999995</v>
      </c>
    </row>
    <row r="4264" spans="1:29" x14ac:dyDescent="0.25">
      <c r="A4264" s="1">
        <v>32321</v>
      </c>
      <c r="B4264" s="2">
        <v>0.54166666666666663</v>
      </c>
      <c r="C4264">
        <v>1032</v>
      </c>
      <c r="D4264">
        <v>927</v>
      </c>
      <c r="E4264">
        <v>142</v>
      </c>
      <c r="F4264">
        <f t="shared" si="1322"/>
        <v>890</v>
      </c>
      <c r="G4264" s="8">
        <v>40</v>
      </c>
      <c r="H4264">
        <v>13</v>
      </c>
      <c r="I4264">
        <v>4261</v>
      </c>
      <c r="J4264">
        <f t="shared" si="1323"/>
        <v>178</v>
      </c>
      <c r="K4264" s="11">
        <f t="shared" si="1324"/>
        <v>1.6743653153747797</v>
      </c>
      <c r="L4264">
        <f t="shared" si="1325"/>
        <v>-2.743344524134554</v>
      </c>
      <c r="M4264">
        <f t="shared" si="1326"/>
        <v>13.287610924597757</v>
      </c>
      <c r="N4264" s="8">
        <f t="shared" si="1327"/>
        <v>-0.33709575178318957</v>
      </c>
      <c r="O4264" s="8">
        <f t="shared" si="1328"/>
        <v>0.40727641274141729</v>
      </c>
      <c r="P4264" s="4">
        <f t="shared" si="1329"/>
        <v>0.93358665120962403</v>
      </c>
      <c r="Q4264" s="7">
        <f t="shared" si="1330"/>
        <v>1.2042945538816057</v>
      </c>
      <c r="R4264" s="4">
        <f t="shared" si="1331"/>
        <v>-1.011207340653302</v>
      </c>
      <c r="S4264" s="4">
        <f t="shared" si="1332"/>
        <v>-1.011207340653302</v>
      </c>
      <c r="T4264" s="4">
        <f t="shared" si="1333"/>
        <v>0</v>
      </c>
      <c r="U4264" s="7">
        <f t="shared" si="1334"/>
        <v>-1.011207340653302</v>
      </c>
      <c r="V4264" s="4">
        <f t="shared" si="1320"/>
        <v>0.93531803426430704</v>
      </c>
      <c r="W4264" s="14">
        <f t="shared" si="1321"/>
        <v>1003.6352396205598</v>
      </c>
      <c r="X4264" s="7">
        <f t="shared" si="1335"/>
        <v>72.618145287668199</v>
      </c>
      <c r="Y4264" s="4">
        <f t="shared" si="1336"/>
        <v>17.904422628163243</v>
      </c>
      <c r="Z4264" s="7">
        <f t="shared" si="1337"/>
        <v>15.68025527802082</v>
      </c>
      <c r="AA4264" s="14">
        <f t="shared" si="1338"/>
        <v>3.6582942423512987</v>
      </c>
      <c r="AB4264" s="15">
        <v>5.4497696150000001</v>
      </c>
      <c r="AC4264" s="16">
        <f t="shared" si="1339"/>
        <v>4.0873272112499999</v>
      </c>
    </row>
    <row r="4265" spans="1:29" x14ac:dyDescent="0.25">
      <c r="A4265" s="1">
        <v>32321</v>
      </c>
      <c r="B4265" s="2">
        <v>0.58333333333333337</v>
      </c>
      <c r="C4265">
        <v>950</v>
      </c>
      <c r="D4265">
        <v>911</v>
      </c>
      <c r="E4265">
        <v>134</v>
      </c>
      <c r="F4265">
        <f t="shared" si="1322"/>
        <v>816</v>
      </c>
      <c r="G4265" s="8">
        <v>41.1</v>
      </c>
      <c r="H4265">
        <v>14</v>
      </c>
      <c r="I4265">
        <v>4262</v>
      </c>
      <c r="J4265">
        <f t="shared" si="1323"/>
        <v>178</v>
      </c>
      <c r="K4265" s="11">
        <f t="shared" si="1324"/>
        <v>1.6743653153747797</v>
      </c>
      <c r="L4265">
        <f t="shared" si="1325"/>
        <v>-2.743344524134554</v>
      </c>
      <c r="M4265">
        <f t="shared" si="1326"/>
        <v>14.287610924597757</v>
      </c>
      <c r="N4265" s="8">
        <f t="shared" si="1327"/>
        <v>-0.59889513958233909</v>
      </c>
      <c r="O4265" s="8">
        <f t="shared" si="1328"/>
        <v>0.40727641274141729</v>
      </c>
      <c r="P4265" s="4">
        <f t="shared" si="1329"/>
        <v>0.84620174264327153</v>
      </c>
      <c r="Q4265" s="7">
        <f t="shared" si="1330"/>
        <v>1.0088164026182809</v>
      </c>
      <c r="R4265" s="4">
        <f t="shared" si="1331"/>
        <v>-1.3310262525087626</v>
      </c>
      <c r="S4265" s="4">
        <f t="shared" si="1332"/>
        <v>-1.3310262525087626</v>
      </c>
      <c r="T4265" s="4">
        <f t="shared" si="1333"/>
        <v>0</v>
      </c>
      <c r="U4265" s="7">
        <f t="shared" si="1334"/>
        <v>-1.3310262525087626</v>
      </c>
      <c r="V4265" s="4">
        <f t="shared" si="1320"/>
        <v>0.83021451236573884</v>
      </c>
      <c r="W4265" s="14">
        <f t="shared" si="1321"/>
        <v>885.22532589836646</v>
      </c>
      <c r="X4265" s="7">
        <f t="shared" si="1335"/>
        <v>69.869823091696915</v>
      </c>
      <c r="Y4265" s="4">
        <f t="shared" si="1336"/>
        <v>16.87105348247804</v>
      </c>
      <c r="Z4265" s="7">
        <f t="shared" si="1337"/>
        <v>15.877628784846696</v>
      </c>
      <c r="AA4265" s="14">
        <f t="shared" si="1338"/>
        <v>3.2673004855017198</v>
      </c>
      <c r="AB4265" s="15">
        <v>6.9953079230000004</v>
      </c>
      <c r="AC4265" s="16">
        <f t="shared" si="1339"/>
        <v>5.2464809422500007</v>
      </c>
    </row>
    <row r="4266" spans="1:29" x14ac:dyDescent="0.25">
      <c r="A4266" s="1">
        <v>32321</v>
      </c>
      <c r="B4266" s="2">
        <v>0.625</v>
      </c>
      <c r="C4266">
        <v>807</v>
      </c>
      <c r="D4266">
        <v>880</v>
      </c>
      <c r="E4266">
        <v>114</v>
      </c>
      <c r="F4266">
        <f t="shared" si="1322"/>
        <v>693</v>
      </c>
      <c r="G4266" s="8">
        <v>40.6</v>
      </c>
      <c r="H4266">
        <v>15</v>
      </c>
      <c r="I4266">
        <v>4263</v>
      </c>
      <c r="J4266">
        <f t="shared" si="1323"/>
        <v>178</v>
      </c>
      <c r="K4266" s="11">
        <f t="shared" si="1324"/>
        <v>1.6743653153747797</v>
      </c>
      <c r="L4266">
        <f t="shared" si="1325"/>
        <v>-2.743344524134554</v>
      </c>
      <c r="M4266">
        <f t="shared" si="1326"/>
        <v>15.287610924597757</v>
      </c>
      <c r="N4266" s="8">
        <f t="shared" si="1327"/>
        <v>-0.86069452738148833</v>
      </c>
      <c r="O4266" s="8">
        <f t="shared" si="1328"/>
        <v>0.40727641274141729</v>
      </c>
      <c r="P4266" s="4">
        <f t="shared" si="1329"/>
        <v>0.71704808239889739</v>
      </c>
      <c r="Q4266" s="7">
        <f t="shared" si="1330"/>
        <v>0.79955800850423842</v>
      </c>
      <c r="R4266" s="4">
        <f t="shared" si="1331"/>
        <v>-1.5242653438834401</v>
      </c>
      <c r="S4266" s="4">
        <f t="shared" si="1332"/>
        <v>-1.5242653438834401</v>
      </c>
      <c r="T4266" s="4">
        <f t="shared" si="1333"/>
        <v>0</v>
      </c>
      <c r="U4266" s="7">
        <f t="shared" si="1334"/>
        <v>-1.5242653438834401</v>
      </c>
      <c r="V4266" s="4">
        <f t="shared" si="1320"/>
        <v>0.67487299195357819</v>
      </c>
      <c r="W4266" s="14">
        <f t="shared" si="1321"/>
        <v>703.54934624140492</v>
      </c>
      <c r="X4266" s="7">
        <f t="shared" si="1335"/>
        <v>63.465353752845658</v>
      </c>
      <c r="Y4266" s="4">
        <f t="shared" si="1336"/>
        <v>14.462973011069968</v>
      </c>
      <c r="Z4266" s="7">
        <f t="shared" si="1337"/>
        <v>16.337572154885638</v>
      </c>
      <c r="AA4266" s="14">
        <f t="shared" si="1338"/>
        <v>2.671970662136784</v>
      </c>
      <c r="AB4266" s="15">
        <v>6.6417692309999996</v>
      </c>
      <c r="AC4266" s="16">
        <f t="shared" si="1339"/>
        <v>4.9813269232500001</v>
      </c>
    </row>
    <row r="4267" spans="1:29" x14ac:dyDescent="0.25">
      <c r="A4267" s="1">
        <v>32321</v>
      </c>
      <c r="B4267" s="2">
        <v>0.66666666666666663</v>
      </c>
      <c r="C4267">
        <v>625</v>
      </c>
      <c r="D4267">
        <v>841</v>
      </c>
      <c r="E4267">
        <v>85</v>
      </c>
      <c r="F4267">
        <f t="shared" si="1322"/>
        <v>540</v>
      </c>
      <c r="G4267" s="8">
        <v>40.6</v>
      </c>
      <c r="H4267">
        <v>16</v>
      </c>
      <c r="I4267">
        <v>4264</v>
      </c>
      <c r="J4267">
        <f t="shared" si="1323"/>
        <v>178</v>
      </c>
      <c r="K4267" s="11">
        <f t="shared" si="1324"/>
        <v>1.6743653153747797</v>
      </c>
      <c r="L4267">
        <f t="shared" si="1325"/>
        <v>-2.743344524134554</v>
      </c>
      <c r="M4267">
        <f t="shared" si="1326"/>
        <v>16.287610924597757</v>
      </c>
      <c r="N4267" s="8">
        <f t="shared" si="1327"/>
        <v>-1.1224939151806379</v>
      </c>
      <c r="O4267" s="8">
        <f t="shared" si="1328"/>
        <v>0.40727641274141729</v>
      </c>
      <c r="P4267" s="4">
        <f t="shared" si="1329"/>
        <v>0.55492727898564043</v>
      </c>
      <c r="Q4267" s="7">
        <f t="shared" si="1330"/>
        <v>0.58827554789597447</v>
      </c>
      <c r="R4267" s="4">
        <f t="shared" si="1331"/>
        <v>-1.4675644026680954</v>
      </c>
      <c r="S4267" s="4">
        <f t="shared" si="1332"/>
        <v>4.6091570562578887</v>
      </c>
      <c r="T4267" s="4">
        <f t="shared" si="1333"/>
        <v>1</v>
      </c>
      <c r="U4267" s="7">
        <f t="shared" si="1334"/>
        <v>-1.6740282509216977</v>
      </c>
      <c r="V4267" s="4">
        <f t="shared" si="1320"/>
        <v>0.47987974092991442</v>
      </c>
      <c r="W4267" s="14">
        <f t="shared" si="1321"/>
        <v>485.34372731847708</v>
      </c>
      <c r="X4267" s="7">
        <f t="shared" si="1335"/>
        <v>56.373671137850508</v>
      </c>
      <c r="Y4267" s="4">
        <f t="shared" si="1336"/>
        <v>11.796500347831792</v>
      </c>
      <c r="Z4267" s="7">
        <f t="shared" si="1337"/>
        <v>16.846868433564126</v>
      </c>
      <c r="AA4267" s="14">
        <f t="shared" si="1338"/>
        <v>1.9007202785970485</v>
      </c>
      <c r="AB4267" s="15">
        <v>5.3859233849999999</v>
      </c>
      <c r="AC4267" s="16">
        <f t="shared" si="1339"/>
        <v>4.0394425387500004</v>
      </c>
    </row>
    <row r="4268" spans="1:29" x14ac:dyDescent="0.25">
      <c r="A4268" s="1">
        <v>32321</v>
      </c>
      <c r="B4268" s="2">
        <v>0.70833333333333337</v>
      </c>
      <c r="C4268">
        <v>410</v>
      </c>
      <c r="D4268">
        <v>756</v>
      </c>
      <c r="E4268">
        <v>57</v>
      </c>
      <c r="F4268">
        <f t="shared" si="1322"/>
        <v>353</v>
      </c>
      <c r="G4268" s="8">
        <v>41.1</v>
      </c>
      <c r="H4268">
        <v>17</v>
      </c>
      <c r="I4268">
        <v>4265</v>
      </c>
      <c r="J4268">
        <f t="shared" si="1323"/>
        <v>178</v>
      </c>
      <c r="K4268" s="11">
        <f t="shared" si="1324"/>
        <v>1.6743653153747797</v>
      </c>
      <c r="L4268">
        <f t="shared" si="1325"/>
        <v>-2.743344524134554</v>
      </c>
      <c r="M4268">
        <f t="shared" si="1326"/>
        <v>17.287610924597757</v>
      </c>
      <c r="N4268" s="8">
        <f t="shared" si="1327"/>
        <v>-1.3842933029797873</v>
      </c>
      <c r="O4268" s="8">
        <f t="shared" si="1328"/>
        <v>0.40727641274141729</v>
      </c>
      <c r="P4268" s="4">
        <f t="shared" si="1329"/>
        <v>0.37088759723881903</v>
      </c>
      <c r="Q4268" s="7">
        <f t="shared" si="1330"/>
        <v>0.37996460300033053</v>
      </c>
      <c r="R4268" s="4">
        <f t="shared" si="1331"/>
        <v>-1.3317959747240935</v>
      </c>
      <c r="S4268" s="4">
        <f t="shared" si="1332"/>
        <v>4.4733886283138862</v>
      </c>
      <c r="T4268" s="4">
        <f t="shared" si="1333"/>
        <v>1</v>
      </c>
      <c r="U4268" s="7">
        <f t="shared" si="1334"/>
        <v>-1.8097966788656996</v>
      </c>
      <c r="V4268" s="4">
        <f t="shared" si="1320"/>
        <v>0.2585232271104263</v>
      </c>
      <c r="W4268" s="14">
        <f t="shared" si="1321"/>
        <v>250.27411635661036</v>
      </c>
      <c r="X4268" s="7">
        <f t="shared" si="1335"/>
        <v>49.23390878158984</v>
      </c>
      <c r="Y4268" s="4">
        <f t="shared" si="1336"/>
        <v>9.11194970187778</v>
      </c>
      <c r="Z4268" s="7">
        <f t="shared" si="1337"/>
        <v>17.359617606941345</v>
      </c>
      <c r="AA4268" s="14">
        <f t="shared" si="1338"/>
        <v>1.0099635355227536</v>
      </c>
      <c r="AB4268" s="15">
        <v>3.1800767689999998</v>
      </c>
      <c r="AC4268" s="16">
        <f t="shared" si="1339"/>
        <v>2.38505757675</v>
      </c>
    </row>
    <row r="4269" spans="1:29" x14ac:dyDescent="0.25">
      <c r="A4269" s="1">
        <v>32321</v>
      </c>
      <c r="B4269" s="2">
        <v>0.75</v>
      </c>
      <c r="C4269">
        <v>109</v>
      </c>
      <c r="D4269">
        <v>240</v>
      </c>
      <c r="E4269">
        <v>42</v>
      </c>
      <c r="F4269">
        <f t="shared" si="1322"/>
        <v>67</v>
      </c>
      <c r="G4269" s="8">
        <v>38.9</v>
      </c>
      <c r="H4269">
        <v>18</v>
      </c>
      <c r="I4269">
        <v>4266</v>
      </c>
      <c r="J4269">
        <f t="shared" si="1323"/>
        <v>178</v>
      </c>
      <c r="K4269" s="11">
        <f t="shared" si="1324"/>
        <v>1.6743653153747797</v>
      </c>
      <c r="L4269">
        <f t="shared" si="1325"/>
        <v>-2.743344524134554</v>
      </c>
      <c r="M4269">
        <f t="shared" si="1326"/>
        <v>18.287610924597757</v>
      </c>
      <c r="N4269" s="8">
        <f t="shared" si="1327"/>
        <v>-1.6460926907789366</v>
      </c>
      <c r="O4269" s="8">
        <f t="shared" si="1328"/>
        <v>0.40727641274141729</v>
      </c>
      <c r="P4269" s="4">
        <f t="shared" si="1329"/>
        <v>0.17747103732952468</v>
      </c>
      <c r="Q4269" s="7">
        <f t="shared" si="1330"/>
        <v>0.17841609781161205</v>
      </c>
      <c r="R4269" s="4">
        <f t="shared" si="1331"/>
        <v>-1.1954209698344123</v>
      </c>
      <c r="S4269" s="4">
        <f t="shared" si="1332"/>
        <v>4.3370136234242054</v>
      </c>
      <c r="T4269" s="4">
        <f t="shared" si="1333"/>
        <v>1</v>
      </c>
      <c r="U4269" s="7">
        <f t="shared" si="1334"/>
        <v>-1.9461716837553809</v>
      </c>
      <c r="V4269" s="4">
        <f t="shared" si="1320"/>
        <v>2.5888531102976314E-2</v>
      </c>
      <c r="W4269" s="14">
        <f t="shared" si="1321"/>
        <v>46.614710267650793</v>
      </c>
      <c r="X4269" s="7">
        <f t="shared" si="1335"/>
        <v>40.414978083698649</v>
      </c>
      <c r="Y4269" s="4">
        <f t="shared" si="1336"/>
        <v>5.7960317594706918</v>
      </c>
      <c r="Z4269" s="7">
        <f t="shared" si="1337"/>
        <v>17.992957933941099</v>
      </c>
      <c r="AA4269" s="14">
        <f t="shared" si="1338"/>
        <v>0.19497330644042915</v>
      </c>
      <c r="AB4269" s="15">
        <v>7.6799230769999998</v>
      </c>
      <c r="AC4269" s="16">
        <f t="shared" si="1339"/>
        <v>5.7599423077500003</v>
      </c>
    </row>
    <row r="4270" spans="1:29" x14ac:dyDescent="0.25">
      <c r="A4270" s="1">
        <v>32321</v>
      </c>
      <c r="B4270" s="2">
        <v>0.79166666666666663</v>
      </c>
      <c r="C4270">
        <v>30</v>
      </c>
      <c r="D4270">
        <v>148</v>
      </c>
      <c r="E4270">
        <v>16</v>
      </c>
      <c r="F4270">
        <f t="shared" si="1322"/>
        <v>14</v>
      </c>
      <c r="G4270" s="8">
        <v>38.299999999999997</v>
      </c>
      <c r="H4270">
        <v>19</v>
      </c>
      <c r="I4270">
        <v>4267</v>
      </c>
      <c r="J4270">
        <f t="shared" si="1323"/>
        <v>178</v>
      </c>
      <c r="K4270" s="11">
        <f t="shared" si="1324"/>
        <v>1.6743653153747797</v>
      </c>
      <c r="L4270">
        <f t="shared" si="1325"/>
        <v>-2.743344524134554</v>
      </c>
      <c r="M4270">
        <f t="shared" si="1326"/>
        <v>19.287610924597757</v>
      </c>
      <c r="N4270" s="8">
        <f t="shared" si="1327"/>
        <v>-1.907892078578086</v>
      </c>
      <c r="O4270" s="8">
        <f t="shared" si="1328"/>
        <v>0.40727641274141729</v>
      </c>
      <c r="P4270" s="4">
        <f t="shared" si="1329"/>
        <v>0</v>
      </c>
      <c r="Q4270" s="7">
        <f t="shared" si="1330"/>
        <v>0</v>
      </c>
      <c r="R4270" s="4">
        <f t="shared" si="1331"/>
        <v>0</v>
      </c>
      <c r="S4270" s="4">
        <f t="shared" si="1332"/>
        <v>0</v>
      </c>
      <c r="T4270" s="4">
        <f t="shared" si="1333"/>
        <v>1</v>
      </c>
      <c r="U4270" s="7">
        <f t="shared" si="1334"/>
        <v>0</v>
      </c>
      <c r="V4270" s="4">
        <f t="shared" si="1320"/>
        <v>0.38268428076468186</v>
      </c>
      <c r="W4270" s="14">
        <f t="shared" si="1321"/>
        <v>72.028307001910619</v>
      </c>
      <c r="X4270" s="7">
        <f t="shared" si="1335"/>
        <v>40.640919977562092</v>
      </c>
      <c r="Y4270" s="4">
        <f t="shared" si="1336"/>
        <v>5.8809859115633465</v>
      </c>
      <c r="Z4270" s="7">
        <f t="shared" si="1337"/>
        <v>17.976731690891402</v>
      </c>
      <c r="AA4270" s="14">
        <f t="shared" si="1338"/>
        <v>0.30099795592167056</v>
      </c>
      <c r="AB4270" s="15">
        <v>4.7921538459999997</v>
      </c>
      <c r="AC4270" s="16">
        <f t="shared" si="1339"/>
        <v>3.5941153844999998</v>
      </c>
    </row>
    <row r="4271" spans="1:29" x14ac:dyDescent="0.25">
      <c r="A4271" s="1">
        <v>32321</v>
      </c>
      <c r="B4271" s="2">
        <v>0.83333333333333337</v>
      </c>
      <c r="C4271">
        <v>0</v>
      </c>
      <c r="D4271">
        <v>0</v>
      </c>
      <c r="E4271">
        <v>0</v>
      </c>
      <c r="F4271">
        <f t="shared" si="1322"/>
        <v>0</v>
      </c>
      <c r="G4271" s="8">
        <v>36.700000000000003</v>
      </c>
      <c r="H4271">
        <v>20</v>
      </c>
      <c r="I4271">
        <v>4268</v>
      </c>
      <c r="J4271">
        <f t="shared" si="1323"/>
        <v>178</v>
      </c>
      <c r="K4271" s="11">
        <f t="shared" si="1324"/>
        <v>1.6743653153747797</v>
      </c>
      <c r="L4271">
        <f t="shared" si="1325"/>
        <v>-2.743344524134554</v>
      </c>
      <c r="M4271">
        <f t="shared" si="1326"/>
        <v>20.287610924597757</v>
      </c>
      <c r="N4271" s="8">
        <f t="shared" si="1327"/>
        <v>-2.1696914663772353</v>
      </c>
      <c r="O4271" s="8">
        <f t="shared" si="1328"/>
        <v>0.40727641274141729</v>
      </c>
      <c r="P4271" s="4">
        <f t="shared" si="1329"/>
        <v>0</v>
      </c>
      <c r="Q4271" s="7">
        <f t="shared" si="1330"/>
        <v>0</v>
      </c>
      <c r="R4271" s="4">
        <f t="shared" si="1331"/>
        <v>0</v>
      </c>
      <c r="S4271" s="4">
        <f t="shared" si="1332"/>
        <v>0</v>
      </c>
      <c r="T4271" s="4">
        <f t="shared" si="1333"/>
        <v>1</v>
      </c>
      <c r="U4271" s="7">
        <f t="shared" si="1334"/>
        <v>0</v>
      </c>
      <c r="V4271" s="4">
        <f t="shared" si="1320"/>
        <v>0.38268428076468186</v>
      </c>
      <c r="W4271" s="14">
        <f t="shared" si="1321"/>
        <v>0</v>
      </c>
      <c r="X4271" s="7">
        <f t="shared" si="1335"/>
        <v>36.700000000000003</v>
      </c>
      <c r="Y4271" s="4">
        <f t="shared" si="1336"/>
        <v>4.3992000000000013</v>
      </c>
      <c r="Z4271" s="7">
        <f t="shared" si="1337"/>
        <v>18.259752799999998</v>
      </c>
      <c r="AA4271" s="14">
        <f t="shared" si="1338"/>
        <v>0</v>
      </c>
      <c r="AB4271" s="15">
        <v>2.756307692</v>
      </c>
      <c r="AC4271" s="16">
        <f t="shared" si="1339"/>
        <v>2.067230769</v>
      </c>
    </row>
    <row r="4272" spans="1:29" x14ac:dyDescent="0.25">
      <c r="A4272" s="1">
        <v>32321</v>
      </c>
      <c r="B4272" s="2">
        <v>0.875</v>
      </c>
      <c r="C4272">
        <v>0</v>
      </c>
      <c r="D4272">
        <v>0</v>
      </c>
      <c r="E4272">
        <v>0</v>
      </c>
      <c r="F4272">
        <f t="shared" si="1322"/>
        <v>0</v>
      </c>
      <c r="G4272" s="8">
        <v>34.4</v>
      </c>
      <c r="H4272">
        <v>21</v>
      </c>
      <c r="I4272">
        <v>4269</v>
      </c>
      <c r="J4272">
        <f t="shared" si="1323"/>
        <v>178</v>
      </c>
      <c r="K4272" s="11">
        <f t="shared" si="1324"/>
        <v>1.6743653153747797</v>
      </c>
      <c r="L4272">
        <f t="shared" si="1325"/>
        <v>-2.743344524134554</v>
      </c>
      <c r="M4272">
        <f t="shared" si="1326"/>
        <v>21.287610924597757</v>
      </c>
      <c r="N4272" s="8">
        <f t="shared" si="1327"/>
        <v>-2.4314908541763849</v>
      </c>
      <c r="O4272" s="8">
        <f t="shared" si="1328"/>
        <v>0.40727641274141729</v>
      </c>
      <c r="P4272" s="4">
        <f t="shared" si="1329"/>
        <v>0</v>
      </c>
      <c r="Q4272" s="7">
        <f t="shared" si="1330"/>
        <v>0</v>
      </c>
      <c r="R4272" s="4">
        <f t="shared" si="1331"/>
        <v>0</v>
      </c>
      <c r="S4272" s="4">
        <f t="shared" si="1332"/>
        <v>0</v>
      </c>
      <c r="T4272" s="4">
        <f t="shared" si="1333"/>
        <v>1</v>
      </c>
      <c r="U4272" s="7">
        <f t="shared" si="1334"/>
        <v>0</v>
      </c>
      <c r="V4272" s="4">
        <f t="shared" si="1320"/>
        <v>0.38268428076468186</v>
      </c>
      <c r="W4272" s="14">
        <f t="shared" si="1321"/>
        <v>0</v>
      </c>
      <c r="X4272" s="7">
        <f t="shared" si="1335"/>
        <v>34.4</v>
      </c>
      <c r="Y4272" s="4">
        <f t="shared" si="1336"/>
        <v>3.5343999999999993</v>
      </c>
      <c r="Z4272" s="7">
        <f t="shared" si="1337"/>
        <v>18.424929599999999</v>
      </c>
      <c r="AA4272" s="14">
        <f t="shared" si="1338"/>
        <v>0</v>
      </c>
      <c r="AB4272" s="15">
        <v>3.1017690770000002</v>
      </c>
      <c r="AC4272" s="16">
        <f t="shared" si="1339"/>
        <v>2.3263268077500001</v>
      </c>
    </row>
    <row r="4273" spans="1:29" x14ac:dyDescent="0.25">
      <c r="A4273" s="1">
        <v>32321</v>
      </c>
      <c r="B4273" s="2">
        <v>0.91666666666666663</v>
      </c>
      <c r="C4273">
        <v>0</v>
      </c>
      <c r="D4273">
        <v>0</v>
      </c>
      <c r="E4273">
        <v>0</v>
      </c>
      <c r="F4273">
        <f t="shared" si="1322"/>
        <v>0</v>
      </c>
      <c r="G4273" s="8">
        <v>33.9</v>
      </c>
      <c r="H4273">
        <v>22</v>
      </c>
      <c r="I4273">
        <v>4270</v>
      </c>
      <c r="J4273">
        <f t="shared" si="1323"/>
        <v>178</v>
      </c>
      <c r="K4273" s="11">
        <f t="shared" si="1324"/>
        <v>1.6743653153747797</v>
      </c>
      <c r="L4273">
        <f t="shared" si="1325"/>
        <v>-2.743344524134554</v>
      </c>
      <c r="M4273">
        <f t="shared" si="1326"/>
        <v>22.287610924597757</v>
      </c>
      <c r="N4273" s="8">
        <f t="shared" si="1327"/>
        <v>-2.693290241975534</v>
      </c>
      <c r="O4273" s="8">
        <f t="shared" si="1328"/>
        <v>0.40727641274141729</v>
      </c>
      <c r="P4273" s="4">
        <f t="shared" si="1329"/>
        <v>0</v>
      </c>
      <c r="Q4273" s="7">
        <f t="shared" si="1330"/>
        <v>0</v>
      </c>
      <c r="R4273" s="4">
        <f t="shared" si="1331"/>
        <v>0</v>
      </c>
      <c r="S4273" s="4">
        <f t="shared" si="1332"/>
        <v>0</v>
      </c>
      <c r="T4273" s="4">
        <f t="shared" si="1333"/>
        <v>1</v>
      </c>
      <c r="U4273" s="7">
        <f t="shared" si="1334"/>
        <v>0</v>
      </c>
      <c r="V4273" s="4">
        <f t="shared" si="1320"/>
        <v>0.38268428076468186</v>
      </c>
      <c r="W4273" s="14">
        <f t="shared" si="1321"/>
        <v>0</v>
      </c>
      <c r="X4273" s="7">
        <f t="shared" si="1335"/>
        <v>33.9</v>
      </c>
      <c r="Y4273" s="4">
        <f t="shared" si="1336"/>
        <v>3.3463999999999996</v>
      </c>
      <c r="Z4273" s="7">
        <f t="shared" si="1337"/>
        <v>18.460837600000001</v>
      </c>
      <c r="AA4273" s="14">
        <f t="shared" si="1338"/>
        <v>0</v>
      </c>
      <c r="AB4273" s="15">
        <v>5.2923849230000002</v>
      </c>
      <c r="AC4273" s="16">
        <f t="shared" si="1339"/>
        <v>3.9692886922500001</v>
      </c>
    </row>
    <row r="4274" spans="1:29" x14ac:dyDescent="0.25">
      <c r="A4274" s="1">
        <v>32321</v>
      </c>
      <c r="B4274" s="2">
        <v>0.95833333333333337</v>
      </c>
      <c r="C4274">
        <v>0</v>
      </c>
      <c r="D4274">
        <v>0</v>
      </c>
      <c r="E4274">
        <v>0</v>
      </c>
      <c r="F4274">
        <f t="shared" si="1322"/>
        <v>0</v>
      </c>
      <c r="G4274" s="8">
        <v>31.1</v>
      </c>
      <c r="H4274">
        <v>23</v>
      </c>
      <c r="I4274">
        <v>4271</v>
      </c>
      <c r="J4274">
        <f t="shared" si="1323"/>
        <v>178</v>
      </c>
      <c r="K4274" s="11">
        <f t="shared" si="1324"/>
        <v>1.6743653153747797</v>
      </c>
      <c r="L4274">
        <f t="shared" si="1325"/>
        <v>-2.743344524134554</v>
      </c>
      <c r="M4274">
        <f t="shared" si="1326"/>
        <v>23.287610924597757</v>
      </c>
      <c r="N4274" s="8">
        <f t="shared" si="1327"/>
        <v>-2.9550896297746836</v>
      </c>
      <c r="O4274" s="8">
        <f t="shared" si="1328"/>
        <v>0.40727641274141729</v>
      </c>
      <c r="P4274" s="4">
        <f t="shared" si="1329"/>
        <v>0</v>
      </c>
      <c r="Q4274" s="7">
        <f t="shared" si="1330"/>
        <v>0</v>
      </c>
      <c r="R4274" s="4">
        <f t="shared" si="1331"/>
        <v>0</v>
      </c>
      <c r="S4274" s="4">
        <f t="shared" si="1332"/>
        <v>0</v>
      </c>
      <c r="T4274" s="4">
        <f t="shared" si="1333"/>
        <v>1</v>
      </c>
      <c r="U4274" s="7">
        <f t="shared" si="1334"/>
        <v>0</v>
      </c>
      <c r="V4274" s="4">
        <f t="shared" si="1320"/>
        <v>0.38268428076468186</v>
      </c>
      <c r="W4274" s="14">
        <f t="shared" si="1321"/>
        <v>0</v>
      </c>
      <c r="X4274" s="7">
        <f t="shared" si="1335"/>
        <v>31.1</v>
      </c>
      <c r="Y4274" s="4">
        <f t="shared" si="1336"/>
        <v>2.2936000000000005</v>
      </c>
      <c r="Z4274" s="7">
        <f t="shared" si="1337"/>
        <v>18.661922400000002</v>
      </c>
      <c r="AA4274" s="14">
        <f t="shared" si="1338"/>
        <v>0</v>
      </c>
      <c r="AB4274" s="15">
        <v>3.9977692309999999</v>
      </c>
      <c r="AC4274" s="16">
        <f t="shared" si="1339"/>
        <v>2.9983269232500001</v>
      </c>
    </row>
    <row r="4275" spans="1:29" x14ac:dyDescent="0.25">
      <c r="A4275" s="1">
        <v>32321</v>
      </c>
      <c r="B4275" s="3">
        <v>1</v>
      </c>
      <c r="C4275">
        <v>0</v>
      </c>
      <c r="D4275">
        <v>0</v>
      </c>
      <c r="E4275">
        <v>0</v>
      </c>
      <c r="F4275">
        <f t="shared" si="1322"/>
        <v>0</v>
      </c>
      <c r="G4275" s="8">
        <v>32.799999999999997</v>
      </c>
      <c r="H4275">
        <v>24</v>
      </c>
      <c r="I4275">
        <v>4272</v>
      </c>
      <c r="J4275">
        <f t="shared" si="1323"/>
        <v>178</v>
      </c>
      <c r="K4275" s="11">
        <f t="shared" si="1324"/>
        <v>1.6743653153747797</v>
      </c>
      <c r="L4275">
        <f t="shared" si="1325"/>
        <v>-2.743344524134554</v>
      </c>
      <c r="M4275">
        <f t="shared" si="1326"/>
        <v>24.287610924597757</v>
      </c>
      <c r="N4275" s="8">
        <f t="shared" si="1327"/>
        <v>-3.2168890175738327</v>
      </c>
      <c r="O4275" s="8">
        <f t="shared" si="1328"/>
        <v>0.40727641274141729</v>
      </c>
      <c r="P4275" s="4">
        <f t="shared" si="1329"/>
        <v>0</v>
      </c>
      <c r="Q4275" s="7">
        <f t="shared" si="1330"/>
        <v>0</v>
      </c>
      <c r="R4275" s="4">
        <f t="shared" si="1331"/>
        <v>0</v>
      </c>
      <c r="S4275" s="4">
        <f t="shared" si="1332"/>
        <v>0</v>
      </c>
      <c r="T4275" s="4">
        <f t="shared" si="1333"/>
        <v>1</v>
      </c>
      <c r="U4275" s="7">
        <f t="shared" si="1334"/>
        <v>0</v>
      </c>
      <c r="V4275" s="4">
        <f t="shared" si="1320"/>
        <v>0.38268428076468186</v>
      </c>
      <c r="W4275" s="14">
        <f t="shared" si="1321"/>
        <v>0</v>
      </c>
      <c r="X4275" s="7">
        <f t="shared" si="1335"/>
        <v>32.799999999999997</v>
      </c>
      <c r="Y4275" s="4">
        <f t="shared" si="1336"/>
        <v>2.932799999999999</v>
      </c>
      <c r="Z4275" s="7">
        <f t="shared" si="1337"/>
        <v>18.539835199999999</v>
      </c>
      <c r="AA4275" s="14">
        <f t="shared" si="1338"/>
        <v>0</v>
      </c>
      <c r="AB4275" s="15">
        <v>3.8835384620000002</v>
      </c>
      <c r="AC4275" s="16">
        <f t="shared" si="1339"/>
        <v>2.9126538465</v>
      </c>
    </row>
    <row r="4276" spans="1:29" x14ac:dyDescent="0.25">
      <c r="A4276" s="1">
        <v>32322</v>
      </c>
      <c r="B4276" s="2">
        <v>4.1666666666666664E-2</v>
      </c>
      <c r="C4276">
        <v>0</v>
      </c>
      <c r="D4276">
        <v>0</v>
      </c>
      <c r="E4276">
        <v>0</v>
      </c>
      <c r="F4276">
        <f t="shared" si="1322"/>
        <v>0</v>
      </c>
      <c r="G4276" s="8">
        <v>32.200000000000003</v>
      </c>
      <c r="H4276">
        <v>1</v>
      </c>
      <c r="I4276">
        <v>4273</v>
      </c>
      <c r="J4276">
        <f t="shared" si="1323"/>
        <v>179</v>
      </c>
      <c r="K4276" s="11">
        <f t="shared" si="1324"/>
        <v>1.691626813471427</v>
      </c>
      <c r="L4276">
        <f t="shared" si="1325"/>
        <v>-2.9434677153426918</v>
      </c>
      <c r="M4276">
        <f t="shared" si="1326"/>
        <v>1.2842755380776218</v>
      </c>
      <c r="N4276" s="8">
        <f t="shared" si="1327"/>
        <v>2.805370103955648</v>
      </c>
      <c r="O4276" s="8">
        <f t="shared" si="1328"/>
        <v>0.40651987481909801</v>
      </c>
      <c r="P4276" s="4">
        <f t="shared" si="1329"/>
        <v>0</v>
      </c>
      <c r="Q4276" s="7">
        <f t="shared" si="1330"/>
        <v>0</v>
      </c>
      <c r="R4276" s="4">
        <f t="shared" si="1331"/>
        <v>0</v>
      </c>
      <c r="S4276" s="4">
        <f t="shared" si="1332"/>
        <v>0</v>
      </c>
      <c r="T4276" s="4">
        <f t="shared" si="1333"/>
        <v>1</v>
      </c>
      <c r="U4276" s="7">
        <f t="shared" si="1334"/>
        <v>0</v>
      </c>
      <c r="V4276" s="4">
        <f t="shared" si="1320"/>
        <v>0.38268428076468186</v>
      </c>
      <c r="W4276" s="14">
        <f t="shared" si="1321"/>
        <v>0</v>
      </c>
      <c r="X4276" s="7">
        <f t="shared" si="1335"/>
        <v>32.200000000000003</v>
      </c>
      <c r="Y4276" s="4">
        <f t="shared" si="1336"/>
        <v>2.7072000000000012</v>
      </c>
      <c r="Z4276" s="7">
        <f t="shared" si="1337"/>
        <v>18.582924800000001</v>
      </c>
      <c r="AA4276" s="14">
        <f t="shared" si="1338"/>
        <v>0</v>
      </c>
      <c r="AB4276" s="15">
        <v>2.3559999999999999</v>
      </c>
      <c r="AC4276" s="16">
        <f t="shared" si="1339"/>
        <v>1.7669999999999999</v>
      </c>
    </row>
    <row r="4277" spans="1:29" x14ac:dyDescent="0.25">
      <c r="A4277" s="1">
        <v>32322</v>
      </c>
      <c r="B4277" s="2">
        <v>8.3333333333333329E-2</v>
      </c>
      <c r="C4277">
        <v>0</v>
      </c>
      <c r="D4277">
        <v>0</v>
      </c>
      <c r="E4277">
        <v>0</v>
      </c>
      <c r="F4277">
        <f t="shared" si="1322"/>
        <v>0</v>
      </c>
      <c r="G4277" s="8">
        <v>28.9</v>
      </c>
      <c r="H4277">
        <v>2</v>
      </c>
      <c r="I4277">
        <v>4274</v>
      </c>
      <c r="J4277">
        <f t="shared" si="1323"/>
        <v>179</v>
      </c>
      <c r="K4277" s="11">
        <f t="shared" si="1324"/>
        <v>1.691626813471427</v>
      </c>
      <c r="L4277">
        <f t="shared" si="1325"/>
        <v>-2.9434677153426918</v>
      </c>
      <c r="M4277">
        <f t="shared" si="1326"/>
        <v>2.2842755380776216</v>
      </c>
      <c r="N4277" s="8">
        <f t="shared" si="1327"/>
        <v>2.5435707161564989</v>
      </c>
      <c r="O4277" s="8">
        <f t="shared" si="1328"/>
        <v>0.40651987481909801</v>
      </c>
      <c r="P4277" s="4">
        <f t="shared" si="1329"/>
        <v>0</v>
      </c>
      <c r="Q4277" s="7">
        <f t="shared" si="1330"/>
        <v>0</v>
      </c>
      <c r="R4277" s="4">
        <f t="shared" si="1331"/>
        <v>0</v>
      </c>
      <c r="S4277" s="4">
        <f t="shared" si="1332"/>
        <v>0</v>
      </c>
      <c r="T4277" s="4">
        <f t="shared" si="1333"/>
        <v>1</v>
      </c>
      <c r="U4277" s="7">
        <f t="shared" si="1334"/>
        <v>0</v>
      </c>
      <c r="V4277" s="4">
        <f t="shared" si="1320"/>
        <v>0.38268428076468186</v>
      </c>
      <c r="W4277" s="14">
        <f t="shared" si="1321"/>
        <v>0</v>
      </c>
      <c r="X4277" s="7">
        <f t="shared" si="1335"/>
        <v>28.9</v>
      </c>
      <c r="Y4277" s="4">
        <f t="shared" si="1336"/>
        <v>1.4663999999999995</v>
      </c>
      <c r="Z4277" s="7">
        <f t="shared" si="1337"/>
        <v>18.8199176</v>
      </c>
      <c r="AA4277" s="14">
        <f t="shared" si="1338"/>
        <v>0</v>
      </c>
      <c r="AB4277" s="15">
        <v>2.5044615380000002</v>
      </c>
      <c r="AC4277" s="16">
        <f t="shared" si="1339"/>
        <v>1.8783461535000001</v>
      </c>
    </row>
    <row r="4278" spans="1:29" x14ac:dyDescent="0.25">
      <c r="A4278" s="1">
        <v>32322</v>
      </c>
      <c r="B4278" s="2">
        <v>0.125</v>
      </c>
      <c r="C4278">
        <v>0</v>
      </c>
      <c r="D4278">
        <v>0</v>
      </c>
      <c r="E4278">
        <v>0</v>
      </c>
      <c r="F4278">
        <f t="shared" si="1322"/>
        <v>0</v>
      </c>
      <c r="G4278" s="8">
        <v>28.9</v>
      </c>
      <c r="H4278">
        <v>3</v>
      </c>
      <c r="I4278">
        <v>4275</v>
      </c>
      <c r="J4278">
        <f t="shared" si="1323"/>
        <v>179</v>
      </c>
      <c r="K4278" s="11">
        <f t="shared" si="1324"/>
        <v>1.691626813471427</v>
      </c>
      <c r="L4278">
        <f t="shared" si="1325"/>
        <v>-2.9434677153426918</v>
      </c>
      <c r="M4278">
        <f t="shared" si="1326"/>
        <v>3.2842755380776216</v>
      </c>
      <c r="N4278" s="8">
        <f t="shared" si="1327"/>
        <v>2.2817713283573493</v>
      </c>
      <c r="O4278" s="8">
        <f t="shared" si="1328"/>
        <v>0.40651987481909801</v>
      </c>
      <c r="P4278" s="4">
        <f t="shared" si="1329"/>
        <v>0</v>
      </c>
      <c r="Q4278" s="7">
        <f t="shared" si="1330"/>
        <v>0</v>
      </c>
      <c r="R4278" s="4">
        <f t="shared" si="1331"/>
        <v>0</v>
      </c>
      <c r="S4278" s="4">
        <f t="shared" si="1332"/>
        <v>0</v>
      </c>
      <c r="T4278" s="4">
        <f t="shared" si="1333"/>
        <v>1</v>
      </c>
      <c r="U4278" s="7">
        <f t="shared" si="1334"/>
        <v>0</v>
      </c>
      <c r="V4278" s="4">
        <f t="shared" si="1320"/>
        <v>0.38268428076468186</v>
      </c>
      <c r="W4278" s="14">
        <f t="shared" si="1321"/>
        <v>0</v>
      </c>
      <c r="X4278" s="7">
        <f t="shared" si="1335"/>
        <v>28.9</v>
      </c>
      <c r="Y4278" s="4">
        <f t="shared" si="1336"/>
        <v>1.4663999999999995</v>
      </c>
      <c r="Z4278" s="7">
        <f t="shared" si="1337"/>
        <v>18.8199176</v>
      </c>
      <c r="AA4278" s="14">
        <f t="shared" si="1338"/>
        <v>0</v>
      </c>
      <c r="AB4278" s="15">
        <v>2.0024615379999999</v>
      </c>
      <c r="AC4278" s="16">
        <f t="shared" si="1339"/>
        <v>1.5018461534999998</v>
      </c>
    </row>
    <row r="4279" spans="1:29" x14ac:dyDescent="0.25">
      <c r="A4279" s="1">
        <v>32322</v>
      </c>
      <c r="B4279" s="2">
        <v>0.16666666666666666</v>
      </c>
      <c r="C4279">
        <v>0</v>
      </c>
      <c r="D4279">
        <v>0</v>
      </c>
      <c r="E4279">
        <v>0</v>
      </c>
      <c r="F4279">
        <f t="shared" si="1322"/>
        <v>0</v>
      </c>
      <c r="G4279" s="8">
        <v>27.8</v>
      </c>
      <c r="H4279">
        <v>4</v>
      </c>
      <c r="I4279">
        <v>4276</v>
      </c>
      <c r="J4279">
        <f t="shared" si="1323"/>
        <v>179</v>
      </c>
      <c r="K4279" s="11">
        <f t="shared" si="1324"/>
        <v>1.691626813471427</v>
      </c>
      <c r="L4279">
        <f t="shared" si="1325"/>
        <v>-2.9434677153426918</v>
      </c>
      <c r="M4279">
        <f t="shared" si="1326"/>
        <v>4.2842755380776216</v>
      </c>
      <c r="N4279" s="8">
        <f t="shared" si="1327"/>
        <v>2.0199719405582002</v>
      </c>
      <c r="O4279" s="8">
        <f t="shared" si="1328"/>
        <v>0.40651987481909801</v>
      </c>
      <c r="P4279" s="4">
        <f t="shared" si="1329"/>
        <v>0</v>
      </c>
      <c r="Q4279" s="7">
        <f t="shared" si="1330"/>
        <v>0</v>
      </c>
      <c r="R4279" s="4">
        <f t="shared" si="1331"/>
        <v>0</v>
      </c>
      <c r="S4279" s="4">
        <f t="shared" si="1332"/>
        <v>0</v>
      </c>
      <c r="T4279" s="4">
        <f t="shared" si="1333"/>
        <v>1</v>
      </c>
      <c r="U4279" s="7">
        <f t="shared" si="1334"/>
        <v>0</v>
      </c>
      <c r="V4279" s="4">
        <f t="shared" si="1320"/>
        <v>0.38268428076468186</v>
      </c>
      <c r="W4279" s="14">
        <f t="shared" si="1321"/>
        <v>0</v>
      </c>
      <c r="X4279" s="7">
        <f t="shared" si="1335"/>
        <v>27.8</v>
      </c>
      <c r="Y4279" s="4">
        <f t="shared" si="1336"/>
        <v>1.0528000000000002</v>
      </c>
      <c r="Z4279" s="7">
        <f t="shared" si="1337"/>
        <v>18.898915200000001</v>
      </c>
      <c r="AA4279" s="14">
        <f t="shared" si="1338"/>
        <v>0</v>
      </c>
      <c r="AB4279" s="15">
        <v>1.755077</v>
      </c>
      <c r="AC4279" s="16">
        <f t="shared" si="1339"/>
        <v>1.31630775</v>
      </c>
    </row>
    <row r="4280" spans="1:29" x14ac:dyDescent="0.25">
      <c r="A4280" s="1">
        <v>32322</v>
      </c>
      <c r="B4280" s="2">
        <v>0.20833333333333334</v>
      </c>
      <c r="C4280">
        <v>4</v>
      </c>
      <c r="D4280">
        <v>0</v>
      </c>
      <c r="E4280">
        <v>4</v>
      </c>
      <c r="F4280">
        <f t="shared" si="1322"/>
        <v>0</v>
      </c>
      <c r="G4280" s="8">
        <v>27.8</v>
      </c>
      <c r="H4280">
        <v>5</v>
      </c>
      <c r="I4280">
        <v>4277</v>
      </c>
      <c r="J4280">
        <f t="shared" si="1323"/>
        <v>179</v>
      </c>
      <c r="K4280" s="11">
        <f t="shared" si="1324"/>
        <v>1.691626813471427</v>
      </c>
      <c r="L4280">
        <f t="shared" si="1325"/>
        <v>-2.9434677153426918</v>
      </c>
      <c r="M4280">
        <f t="shared" si="1326"/>
        <v>5.2842755380776216</v>
      </c>
      <c r="N4280" s="8">
        <f t="shared" si="1327"/>
        <v>1.7581725527590508</v>
      </c>
      <c r="O4280" s="8">
        <f t="shared" si="1328"/>
        <v>0.40651987481909801</v>
      </c>
      <c r="P4280" s="4">
        <f t="shared" si="1329"/>
        <v>9.4606470000687254E-2</v>
      </c>
      <c r="Q4280" s="7">
        <f t="shared" si="1330"/>
        <v>9.4748168837631722E-2</v>
      </c>
      <c r="R4280" s="4">
        <f t="shared" si="1331"/>
        <v>1.1348981993908911</v>
      </c>
      <c r="S4280" s="4">
        <f t="shared" si="1332"/>
        <v>2.006694454198902</v>
      </c>
      <c r="T4280" s="4">
        <f t="shared" si="1333"/>
        <v>1</v>
      </c>
      <c r="U4280" s="7">
        <f t="shared" si="1334"/>
        <v>2.006694454198902</v>
      </c>
      <c r="V4280" s="4">
        <f t="shared" si="1320"/>
        <v>0</v>
      </c>
      <c r="W4280" s="14">
        <f t="shared" si="1321"/>
        <v>3.8477583621844262</v>
      </c>
      <c r="X4280" s="7">
        <f t="shared" si="1335"/>
        <v>27.925052146770994</v>
      </c>
      <c r="Y4280" s="4">
        <f t="shared" si="1336"/>
        <v>1.0998196071858939</v>
      </c>
      <c r="Z4280" s="7">
        <f t="shared" si="1337"/>
        <v>18.889934455027493</v>
      </c>
      <c r="AA4280" s="14">
        <f t="shared" si="1338"/>
        <v>1.6896153428083142E-2</v>
      </c>
      <c r="AB4280" s="15">
        <v>1.780230846</v>
      </c>
      <c r="AC4280" s="16">
        <f t="shared" si="1339"/>
        <v>1.3351731345</v>
      </c>
    </row>
    <row r="4281" spans="1:29" x14ac:dyDescent="0.25">
      <c r="A4281" s="1">
        <v>32322</v>
      </c>
      <c r="B4281" s="2">
        <v>0.25</v>
      </c>
      <c r="C4281">
        <v>93</v>
      </c>
      <c r="D4281">
        <v>267</v>
      </c>
      <c r="E4281">
        <v>42</v>
      </c>
      <c r="F4281">
        <f t="shared" si="1322"/>
        <v>51</v>
      </c>
      <c r="G4281" s="8">
        <v>29.4</v>
      </c>
      <c r="H4281">
        <v>6</v>
      </c>
      <c r="I4281">
        <v>4278</v>
      </c>
      <c r="J4281">
        <f t="shared" si="1323"/>
        <v>179</v>
      </c>
      <c r="K4281" s="11">
        <f t="shared" si="1324"/>
        <v>1.691626813471427</v>
      </c>
      <c r="L4281">
        <f t="shared" si="1325"/>
        <v>-2.9434677153426918</v>
      </c>
      <c r="M4281">
        <f t="shared" si="1326"/>
        <v>6.2842755380776216</v>
      </c>
      <c r="N4281" s="8">
        <f t="shared" si="1327"/>
        <v>1.4963731649599015</v>
      </c>
      <c r="O4281" s="8">
        <f t="shared" si="1328"/>
        <v>0.40651987481909801</v>
      </c>
      <c r="P4281" s="4">
        <f t="shared" si="1329"/>
        <v>0.28807662209628127</v>
      </c>
      <c r="Q4281" s="7">
        <f t="shared" si="1330"/>
        <v>0.29221770467261438</v>
      </c>
      <c r="R4281" s="4">
        <f t="shared" si="1331"/>
        <v>1.2747893234663341</v>
      </c>
      <c r="S4281" s="4">
        <f t="shared" si="1332"/>
        <v>1.866803330123459</v>
      </c>
      <c r="T4281" s="4">
        <f t="shared" si="1333"/>
        <v>1</v>
      </c>
      <c r="U4281" s="7">
        <f t="shared" si="1334"/>
        <v>1.866803330123459</v>
      </c>
      <c r="V4281" s="4">
        <f t="shared" si="1320"/>
        <v>0.15925006231107502</v>
      </c>
      <c r="W4281" s="14">
        <f t="shared" si="1321"/>
        <v>82.92122943999351</v>
      </c>
      <c r="X4281" s="7">
        <f t="shared" si="1335"/>
        <v>32.094939956799792</v>
      </c>
      <c r="Y4281" s="4">
        <f t="shared" si="1336"/>
        <v>2.6676974237567217</v>
      </c>
      <c r="Z4281" s="7">
        <f t="shared" si="1337"/>
        <v>18.590469792062468</v>
      </c>
      <c r="AA4281" s="14">
        <f t="shared" si="1338"/>
        <v>0.35834859020683074</v>
      </c>
      <c r="AB4281" s="15">
        <v>1.5859231540000001</v>
      </c>
      <c r="AC4281" s="16">
        <f t="shared" si="1339"/>
        <v>1.1894423655000002</v>
      </c>
    </row>
    <row r="4282" spans="1:29" x14ac:dyDescent="0.25">
      <c r="A4282" s="1">
        <v>32322</v>
      </c>
      <c r="B4282" s="2">
        <v>0.29166666666666669</v>
      </c>
      <c r="C4282">
        <v>308</v>
      </c>
      <c r="D4282">
        <v>680</v>
      </c>
      <c r="E4282">
        <v>48</v>
      </c>
      <c r="F4282">
        <f t="shared" si="1322"/>
        <v>260</v>
      </c>
      <c r="G4282" s="8">
        <v>32.799999999999997</v>
      </c>
      <c r="H4282">
        <v>7</v>
      </c>
      <c r="I4282">
        <v>4279</v>
      </c>
      <c r="J4282">
        <f t="shared" si="1323"/>
        <v>179</v>
      </c>
      <c r="K4282" s="11">
        <f t="shared" si="1324"/>
        <v>1.691626813471427</v>
      </c>
      <c r="L4282">
        <f t="shared" si="1325"/>
        <v>-2.9434677153426918</v>
      </c>
      <c r="M4282">
        <f t="shared" si="1326"/>
        <v>7.2842755380776216</v>
      </c>
      <c r="N4282" s="8">
        <f t="shared" si="1327"/>
        <v>1.2345737771607519</v>
      </c>
      <c r="O4282" s="8">
        <f t="shared" si="1328"/>
        <v>0.40651987481909801</v>
      </c>
      <c r="P4282" s="4">
        <f t="shared" si="1329"/>
        <v>0.47778544149615121</v>
      </c>
      <c r="Q4282" s="7">
        <f t="shared" si="1330"/>
        <v>0.4981320712863897</v>
      </c>
      <c r="R4282" s="4">
        <f t="shared" si="1331"/>
        <v>1.4094965167751945</v>
      </c>
      <c r="S4282" s="4">
        <f t="shared" si="1332"/>
        <v>1.7320961368145986</v>
      </c>
      <c r="T4282" s="4">
        <f t="shared" si="1333"/>
        <v>1</v>
      </c>
      <c r="U4282" s="7">
        <f t="shared" si="1334"/>
        <v>1.7320961368145986</v>
      </c>
      <c r="V4282" s="4">
        <f t="shared" si="1320"/>
        <v>0.38742521728083434</v>
      </c>
      <c r="W4282" s="14">
        <f t="shared" si="1321"/>
        <v>309.62224809718049</v>
      </c>
      <c r="X4282" s="7">
        <f t="shared" si="1335"/>
        <v>42.862723063158363</v>
      </c>
      <c r="Y4282" s="4">
        <f t="shared" si="1336"/>
        <v>6.7163838717475448</v>
      </c>
      <c r="Z4282" s="7">
        <f t="shared" si="1337"/>
        <v>17.817170680496222</v>
      </c>
      <c r="AA4282" s="14">
        <f t="shared" si="1338"/>
        <v>1.2823911223701185</v>
      </c>
      <c r="AB4282" s="15">
        <v>1.8944615380000001</v>
      </c>
      <c r="AC4282" s="16">
        <f t="shared" si="1339"/>
        <v>1.4208461535000001</v>
      </c>
    </row>
    <row r="4283" spans="1:29" x14ac:dyDescent="0.25">
      <c r="A4283" s="1">
        <v>32322</v>
      </c>
      <c r="B4283" s="2">
        <v>0.33333333333333331</v>
      </c>
      <c r="C4283">
        <v>510</v>
      </c>
      <c r="D4283">
        <v>722</v>
      </c>
      <c r="E4283">
        <v>103</v>
      </c>
      <c r="F4283">
        <f t="shared" si="1322"/>
        <v>407</v>
      </c>
      <c r="G4283" s="8">
        <v>35</v>
      </c>
      <c r="H4283">
        <v>8</v>
      </c>
      <c r="I4283">
        <v>4280</v>
      </c>
      <c r="J4283">
        <f t="shared" si="1323"/>
        <v>179</v>
      </c>
      <c r="K4283" s="11">
        <f t="shared" si="1324"/>
        <v>1.691626813471427</v>
      </c>
      <c r="L4283">
        <f t="shared" si="1325"/>
        <v>-2.9434677153426918</v>
      </c>
      <c r="M4283">
        <f t="shared" si="1326"/>
        <v>8.2842755380776225</v>
      </c>
      <c r="N4283" s="8">
        <f t="shared" si="1327"/>
        <v>0.97277438936160221</v>
      </c>
      <c r="O4283" s="8">
        <f t="shared" si="1328"/>
        <v>0.40651987481909801</v>
      </c>
      <c r="P4283" s="4">
        <f t="shared" si="1329"/>
        <v>0.65080458566684318</v>
      </c>
      <c r="Q4283" s="7">
        <f t="shared" si="1330"/>
        <v>0.70864367376681248</v>
      </c>
      <c r="R4283" s="4">
        <f t="shared" si="1331"/>
        <v>1.5510457030684903</v>
      </c>
      <c r="S4283" s="4">
        <f t="shared" si="1332"/>
        <v>1.5905469505213028</v>
      </c>
      <c r="T4283" s="4">
        <f t="shared" si="1333"/>
        <v>1</v>
      </c>
      <c r="U4283" s="7">
        <f t="shared" si="1334"/>
        <v>1.5905469505213028</v>
      </c>
      <c r="V4283" s="4">
        <f t="shared" si="1320"/>
        <v>0.59552661266545948</v>
      </c>
      <c r="W4283" s="14">
        <f t="shared" si="1321"/>
        <v>529.04999217071077</v>
      </c>
      <c r="X4283" s="7">
        <f t="shared" si="1335"/>
        <v>52.194124745548102</v>
      </c>
      <c r="Y4283" s="4">
        <f t="shared" si="1336"/>
        <v>10.224990904326086</v>
      </c>
      <c r="Z4283" s="7">
        <f t="shared" si="1337"/>
        <v>17.147026737273716</v>
      </c>
      <c r="AA4283" s="14">
        <f t="shared" si="1338"/>
        <v>2.1087987729481146</v>
      </c>
      <c r="AB4283" s="15">
        <v>2.1157690769999999</v>
      </c>
      <c r="AC4283" s="16">
        <f t="shared" si="1339"/>
        <v>1.5868268077500001</v>
      </c>
    </row>
    <row r="4284" spans="1:29" x14ac:dyDescent="0.25">
      <c r="A4284" s="1">
        <v>32322</v>
      </c>
      <c r="B4284" s="2">
        <v>0.375</v>
      </c>
      <c r="C4284">
        <v>717</v>
      </c>
      <c r="D4284">
        <v>817</v>
      </c>
      <c r="E4284">
        <v>124</v>
      </c>
      <c r="F4284">
        <f t="shared" si="1322"/>
        <v>593</v>
      </c>
      <c r="G4284" s="8">
        <v>37.200000000000003</v>
      </c>
      <c r="H4284">
        <v>9</v>
      </c>
      <c r="I4284">
        <v>4281</v>
      </c>
      <c r="J4284">
        <f t="shared" si="1323"/>
        <v>179</v>
      </c>
      <c r="K4284" s="11">
        <f t="shared" si="1324"/>
        <v>1.691626813471427</v>
      </c>
      <c r="L4284">
        <f t="shared" si="1325"/>
        <v>-2.9434677153426918</v>
      </c>
      <c r="M4284">
        <f t="shared" si="1326"/>
        <v>9.2842755380776225</v>
      </c>
      <c r="N4284" s="8">
        <f t="shared" si="1327"/>
        <v>0.71097500156245286</v>
      </c>
      <c r="O4284" s="8">
        <f t="shared" si="1328"/>
        <v>0.40651987481909801</v>
      </c>
      <c r="P4284" s="4">
        <f t="shared" si="1329"/>
        <v>0.79534308586077906</v>
      </c>
      <c r="Q4284" s="7">
        <f t="shared" si="1330"/>
        <v>0.91957336880391449</v>
      </c>
      <c r="R4284" s="4">
        <f t="shared" si="1331"/>
        <v>1.4212029187827793</v>
      </c>
      <c r="S4284" s="4">
        <f t="shared" si="1332"/>
        <v>1.4212029187827793</v>
      </c>
      <c r="T4284" s="4">
        <f t="shared" si="1333"/>
        <v>0</v>
      </c>
      <c r="U4284" s="7">
        <f t="shared" si="1334"/>
        <v>1.4212029187827793</v>
      </c>
      <c r="V4284" s="4">
        <f t="shared" si="1320"/>
        <v>0.76937248227330379</v>
      </c>
      <c r="W4284" s="14">
        <f t="shared" si="1321"/>
        <v>747.85782724500632</v>
      </c>
      <c r="X4284" s="7">
        <f t="shared" si="1335"/>
        <v>61.50537938546271</v>
      </c>
      <c r="Y4284" s="4">
        <f t="shared" si="1336"/>
        <v>13.726022648933979</v>
      </c>
      <c r="Z4284" s="7">
        <f t="shared" si="1337"/>
        <v>16.478329674053612</v>
      </c>
      <c r="AA4284" s="14">
        <f t="shared" si="1338"/>
        <v>2.8647177146801583</v>
      </c>
      <c r="AB4284" s="15">
        <v>0.90761538500000005</v>
      </c>
      <c r="AC4284" s="16">
        <f t="shared" si="1339"/>
        <v>0.68071153875000001</v>
      </c>
    </row>
    <row r="4285" spans="1:29" x14ac:dyDescent="0.25">
      <c r="A4285" s="1">
        <v>32322</v>
      </c>
      <c r="B4285" s="2">
        <v>0.41666666666666669</v>
      </c>
      <c r="C4285">
        <v>867</v>
      </c>
      <c r="D4285">
        <v>825</v>
      </c>
      <c r="E4285">
        <v>164</v>
      </c>
      <c r="F4285">
        <f t="shared" si="1322"/>
        <v>703</v>
      </c>
      <c r="G4285" s="8">
        <v>38.299999999999997</v>
      </c>
      <c r="H4285">
        <v>10</v>
      </c>
      <c r="I4285">
        <v>4282</v>
      </c>
      <c r="J4285">
        <f t="shared" si="1323"/>
        <v>179</v>
      </c>
      <c r="K4285" s="11">
        <f t="shared" si="1324"/>
        <v>1.691626813471427</v>
      </c>
      <c r="L4285">
        <f t="shared" si="1325"/>
        <v>-2.9434677153426918</v>
      </c>
      <c r="M4285">
        <f t="shared" si="1326"/>
        <v>10.284275538077623</v>
      </c>
      <c r="N4285" s="8">
        <f t="shared" si="1327"/>
        <v>0.44917561376330339</v>
      </c>
      <c r="O4285" s="8">
        <f t="shared" si="1328"/>
        <v>0.40651987481909801</v>
      </c>
      <c r="P4285" s="4">
        <f t="shared" si="1329"/>
        <v>0.90155088215090762</v>
      </c>
      <c r="Q4285" s="7">
        <f t="shared" si="1330"/>
        <v>1.1233406561184227</v>
      </c>
      <c r="R4285" s="4">
        <f t="shared" si="1331"/>
        <v>1.1726798820102249</v>
      </c>
      <c r="S4285" s="4">
        <f t="shared" si="1332"/>
        <v>1.1726798820102249</v>
      </c>
      <c r="T4285" s="4">
        <f t="shared" si="1333"/>
        <v>0</v>
      </c>
      <c r="U4285" s="7">
        <f t="shared" si="1334"/>
        <v>1.1726798820102249</v>
      </c>
      <c r="V4285" s="4">
        <f t="shared" si="1320"/>
        <v>0.89711551738447659</v>
      </c>
      <c r="W4285" s="14">
        <f t="shared" si="1321"/>
        <v>897.87839469175469</v>
      </c>
      <c r="X4285" s="7">
        <f t="shared" si="1335"/>
        <v>67.48104782748203</v>
      </c>
      <c r="Y4285" s="4">
        <f t="shared" si="1336"/>
        <v>15.972873983133244</v>
      </c>
      <c r="Z4285" s="7">
        <f t="shared" si="1337"/>
        <v>16.04918106922155</v>
      </c>
      <c r="AA4285" s="14">
        <f t="shared" si="1338"/>
        <v>3.3498086612252225</v>
      </c>
      <c r="AB4285" s="15">
        <v>4.0770003079999997</v>
      </c>
      <c r="AC4285" s="16">
        <f t="shared" si="1339"/>
        <v>3.057750231</v>
      </c>
    </row>
    <row r="4286" spans="1:29" x14ac:dyDescent="0.25">
      <c r="A4286" s="1">
        <v>32322</v>
      </c>
      <c r="B4286" s="2">
        <v>0.45833333333333331</v>
      </c>
      <c r="C4286">
        <v>993</v>
      </c>
      <c r="D4286">
        <v>850</v>
      </c>
      <c r="E4286">
        <v>197</v>
      </c>
      <c r="F4286">
        <f t="shared" si="1322"/>
        <v>796</v>
      </c>
      <c r="G4286" s="8">
        <v>38.9</v>
      </c>
      <c r="H4286">
        <v>11</v>
      </c>
      <c r="I4286">
        <v>4283</v>
      </c>
      <c r="J4286">
        <f t="shared" si="1323"/>
        <v>179</v>
      </c>
      <c r="K4286" s="11">
        <f t="shared" si="1324"/>
        <v>1.691626813471427</v>
      </c>
      <c r="L4286">
        <f t="shared" si="1325"/>
        <v>-2.9434677153426918</v>
      </c>
      <c r="M4286">
        <f t="shared" si="1326"/>
        <v>11.284275538077623</v>
      </c>
      <c r="N4286" s="8">
        <f t="shared" si="1327"/>
        <v>0.18737622596415404</v>
      </c>
      <c r="O4286" s="8">
        <f t="shared" si="1328"/>
        <v>0.40651987481909801</v>
      </c>
      <c r="P4286" s="4">
        <f t="shared" si="1329"/>
        <v>0.96219008873673872</v>
      </c>
      <c r="Q4286" s="7">
        <f t="shared" si="1330"/>
        <v>1.2949318379756634</v>
      </c>
      <c r="R4286" s="4">
        <f t="shared" si="1331"/>
        <v>0.67919891117421394</v>
      </c>
      <c r="S4286" s="4">
        <f t="shared" si="1332"/>
        <v>0.67919891117421394</v>
      </c>
      <c r="T4286" s="4">
        <f t="shared" si="1333"/>
        <v>0</v>
      </c>
      <c r="U4286" s="7">
        <f t="shared" si="1334"/>
        <v>0.67919891117421394</v>
      </c>
      <c r="V4286" s="4">
        <f t="shared" si="1320"/>
        <v>0.97005024126149819</v>
      </c>
      <c r="W4286" s="14">
        <f t="shared" si="1321"/>
        <v>1014.0448044098564</v>
      </c>
      <c r="X4286" s="7">
        <f t="shared" si="1335"/>
        <v>71.856456143320329</v>
      </c>
      <c r="Y4286" s="4">
        <f t="shared" si="1336"/>
        <v>17.618027509888442</v>
      </c>
      <c r="Z4286" s="7">
        <f t="shared" si="1337"/>
        <v>15.73495674561131</v>
      </c>
      <c r="AA4286" s="14">
        <f t="shared" si="1338"/>
        <v>3.7091320964201215</v>
      </c>
      <c r="AB4286" s="15">
        <v>4.7264615379999997</v>
      </c>
      <c r="AC4286" s="16">
        <f t="shared" si="1339"/>
        <v>3.5448461535</v>
      </c>
    </row>
    <row r="4287" spans="1:29" x14ac:dyDescent="0.25">
      <c r="A4287" s="1">
        <v>32322</v>
      </c>
      <c r="B4287" s="2">
        <v>0.5</v>
      </c>
      <c r="C4287">
        <v>1073</v>
      </c>
      <c r="D4287">
        <v>877</v>
      </c>
      <c r="E4287">
        <v>219</v>
      </c>
      <c r="F4287">
        <f t="shared" si="1322"/>
        <v>854</v>
      </c>
      <c r="G4287" s="8">
        <v>40</v>
      </c>
      <c r="H4287">
        <v>12</v>
      </c>
      <c r="I4287">
        <v>4284</v>
      </c>
      <c r="J4287">
        <f t="shared" si="1323"/>
        <v>179</v>
      </c>
      <c r="K4287" s="11">
        <f t="shared" si="1324"/>
        <v>1.691626813471427</v>
      </c>
      <c r="L4287">
        <f t="shared" si="1325"/>
        <v>-2.9434677153426918</v>
      </c>
      <c r="M4287">
        <f t="shared" si="1326"/>
        <v>12.284275538077623</v>
      </c>
      <c r="N4287" s="8">
        <f t="shared" si="1327"/>
        <v>-7.4423161834995366E-2</v>
      </c>
      <c r="O4287" s="8">
        <f t="shared" si="1328"/>
        <v>0.40651987481909801</v>
      </c>
      <c r="P4287" s="4">
        <f t="shared" si="1329"/>
        <v>0.97312824390047503</v>
      </c>
      <c r="Q4287" s="7">
        <f t="shared" si="1330"/>
        <v>1.338447560669451</v>
      </c>
      <c r="R4287" s="4">
        <f t="shared" si="1331"/>
        <v>-0.30112377585967409</v>
      </c>
      <c r="S4287" s="4">
        <f t="shared" si="1332"/>
        <v>-0.30112377585967409</v>
      </c>
      <c r="T4287" s="4">
        <f t="shared" si="1333"/>
        <v>0</v>
      </c>
      <c r="U4287" s="7">
        <f t="shared" si="1334"/>
        <v>-0.30112377585967409</v>
      </c>
      <c r="V4287" s="4">
        <f t="shared" si="1320"/>
        <v>0.98320627300247976</v>
      </c>
      <c r="W4287" s="14">
        <f t="shared" si="1321"/>
        <v>1072.9366717527721</v>
      </c>
      <c r="X4287" s="7">
        <f t="shared" si="1335"/>
        <v>74.870441831965096</v>
      </c>
      <c r="Y4287" s="4">
        <f t="shared" si="1336"/>
        <v>18.751286128818876</v>
      </c>
      <c r="Z4287" s="7">
        <f t="shared" si="1337"/>
        <v>15.518504349395595</v>
      </c>
      <c r="AA4287" s="14">
        <f t="shared" si="1338"/>
        <v>3.8705577742441437</v>
      </c>
      <c r="AB4287" s="15">
        <v>5.1313079229999996</v>
      </c>
      <c r="AC4287" s="16">
        <f t="shared" si="1339"/>
        <v>3.8484809422499997</v>
      </c>
    </row>
    <row r="4288" spans="1:29" x14ac:dyDescent="0.25">
      <c r="A4288" s="1">
        <v>32322</v>
      </c>
      <c r="B4288" s="2">
        <v>0.54166666666666663</v>
      </c>
      <c r="C4288">
        <v>1053</v>
      </c>
      <c r="D4288">
        <v>896</v>
      </c>
      <c r="E4288">
        <v>192</v>
      </c>
      <c r="F4288">
        <f t="shared" si="1322"/>
        <v>861</v>
      </c>
      <c r="G4288" s="8">
        <v>40.6</v>
      </c>
      <c r="H4288">
        <v>13</v>
      </c>
      <c r="I4288">
        <v>4285</v>
      </c>
      <c r="J4288">
        <f t="shared" si="1323"/>
        <v>179</v>
      </c>
      <c r="K4288" s="11">
        <f t="shared" si="1324"/>
        <v>1.691626813471427</v>
      </c>
      <c r="L4288">
        <f t="shared" si="1325"/>
        <v>-2.9434677153426918</v>
      </c>
      <c r="M4288">
        <f t="shared" si="1326"/>
        <v>13.284275538077623</v>
      </c>
      <c r="N4288" s="8">
        <f t="shared" si="1327"/>
        <v>-0.33622254963414477</v>
      </c>
      <c r="O4288" s="8">
        <f t="shared" si="1328"/>
        <v>0.40651987481909801</v>
      </c>
      <c r="P4288" s="4">
        <f t="shared" si="1329"/>
        <v>0.93361993044386393</v>
      </c>
      <c r="Q4288" s="7">
        <f t="shared" si="1330"/>
        <v>1.2043874326316708</v>
      </c>
      <c r="R4288" s="4">
        <f t="shared" si="1331"/>
        <v>-1.0081414471469052</v>
      </c>
      <c r="S4288" s="4">
        <f t="shared" si="1332"/>
        <v>-1.0081414471469052</v>
      </c>
      <c r="T4288" s="4">
        <f t="shared" si="1333"/>
        <v>0</v>
      </c>
      <c r="U4288" s="7">
        <f t="shared" si="1334"/>
        <v>-1.0081414471469052</v>
      </c>
      <c r="V4288" s="4">
        <f t="shared" si="1320"/>
        <v>0.93568705078564351</v>
      </c>
      <c r="W4288" s="14">
        <f t="shared" si="1321"/>
        <v>1023.067998888789</v>
      </c>
      <c r="X4288" s="7">
        <f t="shared" si="1335"/>
        <v>73.849709963885644</v>
      </c>
      <c r="Y4288" s="4">
        <f t="shared" si="1336"/>
        <v>18.367490946421004</v>
      </c>
      <c r="Z4288" s="7">
        <f t="shared" si="1337"/>
        <v>15.59180922923359</v>
      </c>
      <c r="AA4288" s="14">
        <f t="shared" si="1338"/>
        <v>3.7080929810681909</v>
      </c>
      <c r="AB4288" s="15">
        <v>5.2069230769999999</v>
      </c>
      <c r="AC4288" s="16">
        <f t="shared" si="1339"/>
        <v>3.9051923077500001</v>
      </c>
    </row>
    <row r="4289" spans="1:29" x14ac:dyDescent="0.25">
      <c r="A4289" s="1">
        <v>32322</v>
      </c>
      <c r="B4289" s="2">
        <v>0.58333333333333337</v>
      </c>
      <c r="C4289">
        <v>927</v>
      </c>
      <c r="D4289">
        <v>782</v>
      </c>
      <c r="E4289">
        <v>226</v>
      </c>
      <c r="F4289">
        <f t="shared" si="1322"/>
        <v>701</v>
      </c>
      <c r="G4289" s="8">
        <v>40.6</v>
      </c>
      <c r="H4289">
        <v>14</v>
      </c>
      <c r="I4289">
        <v>4286</v>
      </c>
      <c r="J4289">
        <f t="shared" si="1323"/>
        <v>179</v>
      </c>
      <c r="K4289" s="11">
        <f t="shared" si="1324"/>
        <v>1.691626813471427</v>
      </c>
      <c r="L4289">
        <f t="shared" si="1325"/>
        <v>-2.9434677153426918</v>
      </c>
      <c r="M4289">
        <f t="shared" si="1326"/>
        <v>14.284275538077623</v>
      </c>
      <c r="N4289" s="8">
        <f t="shared" si="1327"/>
        <v>-0.59802193743329424</v>
      </c>
      <c r="O4289" s="8">
        <f t="shared" si="1328"/>
        <v>0.40651987481909801</v>
      </c>
      <c r="P4289" s="4">
        <f t="shared" si="1329"/>
        <v>0.84635757463839856</v>
      </c>
      <c r="Q4289" s="7">
        <f t="shared" si="1330"/>
        <v>1.0091089136379301</v>
      </c>
      <c r="R4289" s="4">
        <f t="shared" si="1331"/>
        <v>-1.3290310146653621</v>
      </c>
      <c r="S4289" s="4">
        <f t="shared" si="1332"/>
        <v>-1.3290310146653621</v>
      </c>
      <c r="T4289" s="4">
        <f t="shared" si="1333"/>
        <v>0</v>
      </c>
      <c r="U4289" s="7">
        <f t="shared" si="1334"/>
        <v>-1.3290310146653621</v>
      </c>
      <c r="V4289" s="4">
        <f t="shared" si="1320"/>
        <v>0.83073093107583951</v>
      </c>
      <c r="W4289" s="14">
        <f t="shared" si="1321"/>
        <v>867.02993556472666</v>
      </c>
      <c r="X4289" s="7">
        <f t="shared" si="1335"/>
        <v>68.778472905853619</v>
      </c>
      <c r="Y4289" s="4">
        <f t="shared" si="1336"/>
        <v>16.46070581260096</v>
      </c>
      <c r="Z4289" s="7">
        <f t="shared" si="1337"/>
        <v>15.956005189793217</v>
      </c>
      <c r="AA4289" s="14">
        <f t="shared" si="1338"/>
        <v>3.215939457225196</v>
      </c>
      <c r="AB4289" s="15">
        <v>5.7331538460000004</v>
      </c>
      <c r="AC4289" s="16">
        <f t="shared" si="1339"/>
        <v>4.2998653845000003</v>
      </c>
    </row>
    <row r="4290" spans="1:29" x14ac:dyDescent="0.25">
      <c r="A4290" s="1">
        <v>32322</v>
      </c>
      <c r="B4290" s="2">
        <v>0.625</v>
      </c>
      <c r="C4290">
        <v>607</v>
      </c>
      <c r="D4290">
        <v>450</v>
      </c>
      <c r="E4290">
        <v>252</v>
      </c>
      <c r="F4290">
        <f t="shared" si="1322"/>
        <v>355</v>
      </c>
      <c r="G4290" s="8">
        <v>39.4</v>
      </c>
      <c r="H4290">
        <v>15</v>
      </c>
      <c r="I4290">
        <v>4287</v>
      </c>
      <c r="J4290">
        <f t="shared" si="1323"/>
        <v>179</v>
      </c>
      <c r="K4290" s="11">
        <f t="shared" si="1324"/>
        <v>1.691626813471427</v>
      </c>
      <c r="L4290">
        <f t="shared" si="1325"/>
        <v>-2.9434677153426918</v>
      </c>
      <c r="M4290">
        <f t="shared" si="1326"/>
        <v>15.284275538077623</v>
      </c>
      <c r="N4290" s="8">
        <f t="shared" si="1327"/>
        <v>-0.85982132523244359</v>
      </c>
      <c r="O4290" s="8">
        <f t="shared" si="1328"/>
        <v>0.40651987481909801</v>
      </c>
      <c r="P4290" s="4">
        <f t="shared" si="1329"/>
        <v>0.71728796182435983</v>
      </c>
      <c r="Q4290" s="7">
        <f t="shared" si="1330"/>
        <v>0.79990221761195224</v>
      </c>
      <c r="R4290" s="4">
        <f t="shared" si="1331"/>
        <v>-1.5227624858161755</v>
      </c>
      <c r="S4290" s="4">
        <f t="shared" si="1332"/>
        <v>-1.5227624858161755</v>
      </c>
      <c r="T4290" s="4">
        <f t="shared" si="1333"/>
        <v>0</v>
      </c>
      <c r="U4290" s="7">
        <f t="shared" si="1334"/>
        <v>-1.5227624858161755</v>
      </c>
      <c r="V4290" s="4">
        <f t="shared" si="1320"/>
        <v>0.67549049998310151</v>
      </c>
      <c r="W4290" s="14">
        <f t="shared" si="1321"/>
        <v>546.37950181001452</v>
      </c>
      <c r="X4290" s="7">
        <f t="shared" si="1335"/>
        <v>57.15733380882547</v>
      </c>
      <c r="Y4290" s="4">
        <f t="shared" si="1336"/>
        <v>12.091157512118377</v>
      </c>
      <c r="Z4290" s="7">
        <f t="shared" si="1337"/>
        <v>16.790588915185392</v>
      </c>
      <c r="AA4290" s="14">
        <f t="shared" si="1338"/>
        <v>2.1326025766071366</v>
      </c>
      <c r="AB4290" s="15">
        <v>6.0686923080000001</v>
      </c>
      <c r="AC4290" s="16">
        <f t="shared" si="1339"/>
        <v>4.5515192310000003</v>
      </c>
    </row>
    <row r="4291" spans="1:29" x14ac:dyDescent="0.25">
      <c r="A4291" s="1">
        <v>32322</v>
      </c>
      <c r="B4291" s="2">
        <v>0.66666666666666663</v>
      </c>
      <c r="C4291">
        <v>542</v>
      </c>
      <c r="D4291">
        <v>603</v>
      </c>
      <c r="E4291">
        <v>155</v>
      </c>
      <c r="F4291">
        <f t="shared" si="1322"/>
        <v>387</v>
      </c>
      <c r="G4291" s="8">
        <v>40</v>
      </c>
      <c r="H4291">
        <v>16</v>
      </c>
      <c r="I4291">
        <v>4288</v>
      </c>
      <c r="J4291">
        <f t="shared" si="1323"/>
        <v>179</v>
      </c>
      <c r="K4291" s="11">
        <f t="shared" si="1324"/>
        <v>1.691626813471427</v>
      </c>
      <c r="L4291">
        <f t="shared" si="1325"/>
        <v>-2.9434677153426918</v>
      </c>
      <c r="M4291">
        <f t="shared" si="1326"/>
        <v>16.284275538077623</v>
      </c>
      <c r="N4291" s="8">
        <f t="shared" si="1327"/>
        <v>-1.1216207130315929</v>
      </c>
      <c r="O4291" s="8">
        <f t="shared" si="1328"/>
        <v>0.40651987481909801</v>
      </c>
      <c r="P4291" s="4">
        <f t="shared" si="1329"/>
        <v>0.5552069728174045</v>
      </c>
      <c r="Q4291" s="7">
        <f t="shared" si="1330"/>
        <v>0.58861179695354382</v>
      </c>
      <c r="R4291" s="4">
        <f t="shared" si="1331"/>
        <v>-1.4688266265340277</v>
      </c>
      <c r="S4291" s="4">
        <f t="shared" si="1332"/>
        <v>4.6104192801238213</v>
      </c>
      <c r="T4291" s="4">
        <f t="shared" si="1333"/>
        <v>1</v>
      </c>
      <c r="U4291" s="7">
        <f t="shared" si="1334"/>
        <v>-1.6727660270557654</v>
      </c>
      <c r="V4291" s="4">
        <f t="shared" si="1320"/>
        <v>0.48054513633945861</v>
      </c>
      <c r="W4291" s="14">
        <f t="shared" si="1321"/>
        <v>438.86935374734009</v>
      </c>
      <c r="X4291" s="7">
        <f t="shared" si="1335"/>
        <v>54.263253996788549</v>
      </c>
      <c r="Y4291" s="4">
        <f t="shared" si="1336"/>
        <v>11.002983502792494</v>
      </c>
      <c r="Z4291" s="7">
        <f t="shared" si="1337"/>
        <v>16.998430150966634</v>
      </c>
      <c r="AA4291" s="14">
        <f t="shared" si="1338"/>
        <v>1.7341780023313444</v>
      </c>
      <c r="AB4291" s="15">
        <v>6.5275384619999999</v>
      </c>
      <c r="AC4291" s="16">
        <f t="shared" si="1339"/>
        <v>4.8956538465000001</v>
      </c>
    </row>
    <row r="4292" spans="1:29" x14ac:dyDescent="0.25">
      <c r="A4292" s="1">
        <v>32322</v>
      </c>
      <c r="B4292" s="2">
        <v>0.70833333333333337</v>
      </c>
      <c r="C4292">
        <v>255</v>
      </c>
      <c r="D4292">
        <v>354</v>
      </c>
      <c r="E4292">
        <v>89</v>
      </c>
      <c r="F4292">
        <f t="shared" si="1322"/>
        <v>166</v>
      </c>
      <c r="G4292" s="8">
        <v>38.9</v>
      </c>
      <c r="H4292">
        <v>17</v>
      </c>
      <c r="I4292">
        <v>4289</v>
      </c>
      <c r="J4292">
        <f t="shared" si="1323"/>
        <v>179</v>
      </c>
      <c r="K4292" s="11">
        <f t="shared" si="1324"/>
        <v>1.691626813471427</v>
      </c>
      <c r="L4292">
        <f t="shared" si="1325"/>
        <v>-2.9434677153426918</v>
      </c>
      <c r="M4292">
        <f t="shared" si="1326"/>
        <v>17.284275538077623</v>
      </c>
      <c r="N4292" s="8">
        <f t="shared" si="1327"/>
        <v>-1.3834201008307423</v>
      </c>
      <c r="O4292" s="8">
        <f t="shared" si="1328"/>
        <v>0.40651987481909801</v>
      </c>
      <c r="P4292" s="4">
        <f t="shared" si="1329"/>
        <v>0.37116015916685763</v>
      </c>
      <c r="Q4292" s="7">
        <f t="shared" si="1330"/>
        <v>0.38025811482780747</v>
      </c>
      <c r="R4292" s="4">
        <f t="shared" si="1331"/>
        <v>-1.3329403189372233</v>
      </c>
      <c r="S4292" s="4">
        <f t="shared" si="1332"/>
        <v>4.4745329725270162</v>
      </c>
      <c r="T4292" s="4">
        <f t="shared" si="1333"/>
        <v>1</v>
      </c>
      <c r="U4292" s="7">
        <f t="shared" si="1334"/>
        <v>-1.8086523346525698</v>
      </c>
      <c r="V4292" s="4">
        <f t="shared" ref="V4292:V4355" si="1340">IF(COS(Q4292)*COS(U4292-0)*SIN(0.3927)+SIN(Q4292)*COS(0.3927)&gt;0, COS(Q4292)*COS(U4292-0)*SIN(0.3927)+SIN(Q4292)*COS(0.3927),0)</f>
        <v>0.25918004451477805</v>
      </c>
      <c r="W4292" s="14">
        <f t="shared" ref="W4292:W4355" si="1341">+(D4292*V4292+E4292*(1+COS(0.3927))/2)</f>
        <v>177.3623593168349</v>
      </c>
      <c r="X4292" s="7">
        <f t="shared" si="1335"/>
        <v>44.664276677797133</v>
      </c>
      <c r="Y4292" s="4">
        <f t="shared" si="1336"/>
        <v>7.3937680308517217</v>
      </c>
      <c r="Z4292" s="7">
        <f t="shared" si="1337"/>
        <v>17.687790306107324</v>
      </c>
      <c r="AA4292" s="14">
        <f t="shared" si="1338"/>
        <v>0.72926377465336667</v>
      </c>
      <c r="AB4292" s="15">
        <v>6.711077231</v>
      </c>
      <c r="AC4292" s="16">
        <f t="shared" si="1339"/>
        <v>5.0333079232499998</v>
      </c>
    </row>
    <row r="4293" spans="1:29" x14ac:dyDescent="0.25">
      <c r="A4293" s="1">
        <v>32322</v>
      </c>
      <c r="B4293" s="2">
        <v>0.75</v>
      </c>
      <c r="C4293">
        <v>170</v>
      </c>
      <c r="D4293">
        <v>438</v>
      </c>
      <c r="E4293">
        <v>48</v>
      </c>
      <c r="F4293">
        <f t="shared" ref="F4293:F4356" si="1342">C4293-E4293</f>
        <v>122</v>
      </c>
      <c r="G4293" s="8">
        <v>38.299999999999997</v>
      </c>
      <c r="H4293">
        <v>18</v>
      </c>
      <c r="I4293">
        <v>4290</v>
      </c>
      <c r="J4293">
        <f t="shared" ref="J4293:J4356" si="1343">QUOTIENT(I4293+23,24)</f>
        <v>179</v>
      </c>
      <c r="K4293" s="11">
        <f t="shared" ref="K4293:K4356" si="1344">(J4293-81)*360*PI()/(364*180)</f>
        <v>1.691626813471427</v>
      </c>
      <c r="L4293">
        <f t="shared" ref="L4293:L4356" si="1345">9.87*SIN(2*K4293)-7.53*COS(K4293)-1.5*SIN(K4293)</f>
        <v>-2.9434677153426918</v>
      </c>
      <c r="M4293">
        <f t="shared" ref="M4293:M4356" si="1346">H4293+(20+L4293)/60</f>
        <v>18.284275538077623</v>
      </c>
      <c r="N4293" s="8">
        <f t="shared" ref="N4293:N4356" si="1347">15*PI()*(12-M4293)/180</f>
        <v>-1.6452194886298919</v>
      </c>
      <c r="O4293" s="8">
        <f t="shared" ref="O4293:O4356" si="1348">23.45*SIN(360*(J4293-81)*PI()/(180*365))*PI()/180</f>
        <v>0.40651987481909801</v>
      </c>
      <c r="P4293" s="4">
        <f t="shared" ref="P4293:P4356" si="1349">IF(SIN(O4293)*SIN(0.62977)+COS(O4293)*COS(0.62977)*COS(N4293)&lt;0,0,SIN(O4293)*SIN(0.62977)+COS(O4293)*COS(0.62977)*COS(N4293))</f>
        <v>0.17769000707126348</v>
      </c>
      <c r="Q4293" s="7">
        <f t="shared" ref="Q4293:Q4356" si="1350">ASIN(P4293)</f>
        <v>0.1786386040063839</v>
      </c>
      <c r="R4293" s="4">
        <f t="shared" ref="R4293:R4356" si="1351">IF(Q4293&gt;0,ASIN(COS(O4293)*SIN(N4293)/COS(Q4293)),0)</f>
        <v>-1.1965181753873673</v>
      </c>
      <c r="S4293" s="4">
        <f t="shared" ref="S4293:S4356" si="1352">IF((OR(COS(N4293)&gt;(TAN(O4293)/TAN(0.62977)),R4293=0)),R4293,PI()-R4293)</f>
        <v>4.3381108289771602</v>
      </c>
      <c r="T4293" s="4">
        <f t="shared" ref="T4293:T4356" si="1353">IF(COS(N4293)&gt;(TAN(O4293)/TAN(0.62977)),0,1)</f>
        <v>1</v>
      </c>
      <c r="U4293" s="7">
        <f t="shared" ref="U4293:U4356" si="1354">IF((AND(COS(N4293)&lt;(TAN(O4293)/TAN(0.62977)),R4293&lt;0)),-PI()-R4293,S4293)</f>
        <v>-1.9450744782024258</v>
      </c>
      <c r="V4293" s="4">
        <f t="shared" si="1340"/>
        <v>2.6480889693801274E-2</v>
      </c>
      <c r="W4293" s="14">
        <f t="shared" si="1341"/>
        <v>57.771730032098077</v>
      </c>
      <c r="X4293" s="7">
        <f t="shared" ref="X4293:X4356" si="1355">G4293+((46-20)/800)*W4293</f>
        <v>40.177581226043188</v>
      </c>
      <c r="Y4293" s="4">
        <f t="shared" ref="Y4293:Y4356" si="1356">(0.376*(X4293-25))</f>
        <v>5.7067705409922382</v>
      </c>
      <c r="Z4293" s="7">
        <f t="shared" ref="Z4293:Z4356" si="1357">(0.191*(100-Y4293))</f>
        <v>18.010006826670484</v>
      </c>
      <c r="AA4293" s="14">
        <f t="shared" ref="AA4293:AA4356" si="1358">(370*12)*(Z4293/19.1)*(W4293/1000)/1000</f>
        <v>0.24186824502952503</v>
      </c>
      <c r="AB4293" s="15">
        <v>5.6593849230000002</v>
      </c>
      <c r="AC4293" s="16">
        <f t="shared" ref="AC4293:AC4356" si="1359">+AB4293*0.75</f>
        <v>4.2445386922499999</v>
      </c>
    </row>
    <row r="4294" spans="1:29" x14ac:dyDescent="0.25">
      <c r="A4294" s="1">
        <v>32322</v>
      </c>
      <c r="B4294" s="2">
        <v>0.79166666666666663</v>
      </c>
      <c r="C4294">
        <v>59</v>
      </c>
      <c r="D4294">
        <v>207</v>
      </c>
      <c r="E4294">
        <v>39</v>
      </c>
      <c r="F4294">
        <f t="shared" si="1342"/>
        <v>20</v>
      </c>
      <c r="G4294" s="8">
        <v>36.700000000000003</v>
      </c>
      <c r="H4294">
        <v>19</v>
      </c>
      <c r="I4294">
        <v>4291</v>
      </c>
      <c r="J4294">
        <f t="shared" si="1343"/>
        <v>179</v>
      </c>
      <c r="K4294" s="11">
        <f t="shared" si="1344"/>
        <v>1.691626813471427</v>
      </c>
      <c r="L4294">
        <f t="shared" si="1345"/>
        <v>-2.9434677153426918</v>
      </c>
      <c r="M4294">
        <f t="shared" si="1346"/>
        <v>19.284275538077623</v>
      </c>
      <c r="N4294" s="8">
        <f t="shared" si="1347"/>
        <v>-1.9070188764290412</v>
      </c>
      <c r="O4294" s="8">
        <f t="shared" si="1348"/>
        <v>0.40651987481909801</v>
      </c>
      <c r="P4294" s="4">
        <f t="shared" si="1349"/>
        <v>0</v>
      </c>
      <c r="Q4294" s="7">
        <f t="shared" si="1350"/>
        <v>0</v>
      </c>
      <c r="R4294" s="4">
        <f t="shared" si="1351"/>
        <v>0</v>
      </c>
      <c r="S4294" s="4">
        <f t="shared" si="1352"/>
        <v>0</v>
      </c>
      <c r="T4294" s="4">
        <f t="shared" si="1353"/>
        <v>1</v>
      </c>
      <c r="U4294" s="7">
        <f t="shared" si="1354"/>
        <v>0</v>
      </c>
      <c r="V4294" s="4">
        <f t="shared" si="1340"/>
        <v>0.38268428076468186</v>
      </c>
      <c r="W4294" s="14">
        <f t="shared" si="1341"/>
        <v>116.73129014958729</v>
      </c>
      <c r="X4294" s="7">
        <f t="shared" si="1355"/>
        <v>40.493766929861593</v>
      </c>
      <c r="Y4294" s="4">
        <f t="shared" si="1356"/>
        <v>5.8256563656279594</v>
      </c>
      <c r="Z4294" s="7">
        <f t="shared" si="1357"/>
        <v>17.987299634165058</v>
      </c>
      <c r="AA4294" s="14">
        <f t="shared" si="1358"/>
        <v>0.48809331283552843</v>
      </c>
      <c r="AB4294" s="15">
        <v>2.1517692309999998</v>
      </c>
      <c r="AC4294" s="16">
        <f t="shared" si="1359"/>
        <v>1.61382692325</v>
      </c>
    </row>
    <row r="4295" spans="1:29" x14ac:dyDescent="0.25">
      <c r="A4295" s="1">
        <v>32322</v>
      </c>
      <c r="B4295" s="2">
        <v>0.83333333333333337</v>
      </c>
      <c r="C4295">
        <v>0</v>
      </c>
      <c r="D4295">
        <v>0</v>
      </c>
      <c r="E4295">
        <v>0</v>
      </c>
      <c r="F4295">
        <f t="shared" si="1342"/>
        <v>0</v>
      </c>
      <c r="G4295" s="8">
        <v>35</v>
      </c>
      <c r="H4295">
        <v>20</v>
      </c>
      <c r="I4295">
        <v>4292</v>
      </c>
      <c r="J4295">
        <f t="shared" si="1343"/>
        <v>179</v>
      </c>
      <c r="K4295" s="11">
        <f t="shared" si="1344"/>
        <v>1.691626813471427</v>
      </c>
      <c r="L4295">
        <f t="shared" si="1345"/>
        <v>-2.9434677153426918</v>
      </c>
      <c r="M4295">
        <f t="shared" si="1346"/>
        <v>20.284275538077623</v>
      </c>
      <c r="N4295" s="8">
        <f t="shared" si="1347"/>
        <v>-2.1688182642281904</v>
      </c>
      <c r="O4295" s="8">
        <f t="shared" si="1348"/>
        <v>0.40651987481909801</v>
      </c>
      <c r="P4295" s="4">
        <f t="shared" si="1349"/>
        <v>0</v>
      </c>
      <c r="Q4295" s="7">
        <f t="shared" si="1350"/>
        <v>0</v>
      </c>
      <c r="R4295" s="4">
        <f t="shared" si="1351"/>
        <v>0</v>
      </c>
      <c r="S4295" s="4">
        <f t="shared" si="1352"/>
        <v>0</v>
      </c>
      <c r="T4295" s="4">
        <f t="shared" si="1353"/>
        <v>1</v>
      </c>
      <c r="U4295" s="7">
        <f t="shared" si="1354"/>
        <v>0</v>
      </c>
      <c r="V4295" s="4">
        <f t="shared" si="1340"/>
        <v>0.38268428076468186</v>
      </c>
      <c r="W4295" s="14">
        <f t="shared" si="1341"/>
        <v>0</v>
      </c>
      <c r="X4295" s="7">
        <f t="shared" si="1355"/>
        <v>35</v>
      </c>
      <c r="Y4295" s="4">
        <f t="shared" si="1356"/>
        <v>3.76</v>
      </c>
      <c r="Z4295" s="7">
        <f t="shared" si="1357"/>
        <v>18.38184</v>
      </c>
      <c r="AA4295" s="14">
        <f t="shared" si="1358"/>
        <v>0</v>
      </c>
      <c r="AB4295" s="15">
        <v>2.112230769</v>
      </c>
      <c r="AC4295" s="16">
        <f t="shared" si="1359"/>
        <v>1.58417307675</v>
      </c>
    </row>
    <row r="4296" spans="1:29" x14ac:dyDescent="0.25">
      <c r="A4296" s="1">
        <v>32322</v>
      </c>
      <c r="B4296" s="2">
        <v>0.875</v>
      </c>
      <c r="C4296">
        <v>0</v>
      </c>
      <c r="D4296">
        <v>0</v>
      </c>
      <c r="E4296">
        <v>0</v>
      </c>
      <c r="F4296">
        <f t="shared" si="1342"/>
        <v>0</v>
      </c>
      <c r="G4296" s="8">
        <v>33.9</v>
      </c>
      <c r="H4296">
        <v>21</v>
      </c>
      <c r="I4296">
        <v>4293</v>
      </c>
      <c r="J4296">
        <f t="shared" si="1343"/>
        <v>179</v>
      </c>
      <c r="K4296" s="11">
        <f t="shared" si="1344"/>
        <v>1.691626813471427</v>
      </c>
      <c r="L4296">
        <f t="shared" si="1345"/>
        <v>-2.9434677153426918</v>
      </c>
      <c r="M4296">
        <f t="shared" si="1346"/>
        <v>21.284275538077623</v>
      </c>
      <c r="N4296" s="8">
        <f t="shared" si="1347"/>
        <v>-2.4306176520273399</v>
      </c>
      <c r="O4296" s="8">
        <f t="shared" si="1348"/>
        <v>0.40651987481909801</v>
      </c>
      <c r="P4296" s="4">
        <f t="shared" si="1349"/>
        <v>0</v>
      </c>
      <c r="Q4296" s="7">
        <f t="shared" si="1350"/>
        <v>0</v>
      </c>
      <c r="R4296" s="4">
        <f t="shared" si="1351"/>
        <v>0</v>
      </c>
      <c r="S4296" s="4">
        <f t="shared" si="1352"/>
        <v>0</v>
      </c>
      <c r="T4296" s="4">
        <f t="shared" si="1353"/>
        <v>1</v>
      </c>
      <c r="U4296" s="7">
        <f t="shared" si="1354"/>
        <v>0</v>
      </c>
      <c r="V4296" s="4">
        <f t="shared" si="1340"/>
        <v>0.38268428076468186</v>
      </c>
      <c r="W4296" s="14">
        <f t="shared" si="1341"/>
        <v>0</v>
      </c>
      <c r="X4296" s="7">
        <f t="shared" si="1355"/>
        <v>33.9</v>
      </c>
      <c r="Y4296" s="4">
        <f t="shared" si="1356"/>
        <v>3.3463999999999996</v>
      </c>
      <c r="Z4296" s="7">
        <f t="shared" si="1357"/>
        <v>18.460837600000001</v>
      </c>
      <c r="AA4296" s="14">
        <f t="shared" si="1358"/>
        <v>0</v>
      </c>
      <c r="AB4296" s="15">
        <v>2.7608461540000002</v>
      </c>
      <c r="AC4296" s="16">
        <f t="shared" si="1359"/>
        <v>2.0706346155000004</v>
      </c>
    </row>
    <row r="4297" spans="1:29" x14ac:dyDescent="0.25">
      <c r="A4297" s="1">
        <v>32322</v>
      </c>
      <c r="B4297" s="2">
        <v>0.91666666666666663</v>
      </c>
      <c r="C4297">
        <v>0</v>
      </c>
      <c r="D4297">
        <v>0</v>
      </c>
      <c r="E4297">
        <v>0</v>
      </c>
      <c r="F4297">
        <f t="shared" si="1342"/>
        <v>0</v>
      </c>
      <c r="G4297" s="8">
        <v>33.299999999999997</v>
      </c>
      <c r="H4297">
        <v>22</v>
      </c>
      <c r="I4297">
        <v>4294</v>
      </c>
      <c r="J4297">
        <f t="shared" si="1343"/>
        <v>179</v>
      </c>
      <c r="K4297" s="11">
        <f t="shared" si="1344"/>
        <v>1.691626813471427</v>
      </c>
      <c r="L4297">
        <f t="shared" si="1345"/>
        <v>-2.9434677153426918</v>
      </c>
      <c r="M4297">
        <f t="shared" si="1346"/>
        <v>22.284275538077623</v>
      </c>
      <c r="N4297" s="8">
        <f t="shared" si="1347"/>
        <v>-2.6924170398264895</v>
      </c>
      <c r="O4297" s="8">
        <f t="shared" si="1348"/>
        <v>0.40651987481909801</v>
      </c>
      <c r="P4297" s="4">
        <f t="shared" si="1349"/>
        <v>0</v>
      </c>
      <c r="Q4297" s="7">
        <f t="shared" si="1350"/>
        <v>0</v>
      </c>
      <c r="R4297" s="4">
        <f t="shared" si="1351"/>
        <v>0</v>
      </c>
      <c r="S4297" s="4">
        <f t="shared" si="1352"/>
        <v>0</v>
      </c>
      <c r="T4297" s="4">
        <f t="shared" si="1353"/>
        <v>1</v>
      </c>
      <c r="U4297" s="7">
        <f t="shared" si="1354"/>
        <v>0</v>
      </c>
      <c r="V4297" s="4">
        <f t="shared" si="1340"/>
        <v>0.38268428076468186</v>
      </c>
      <c r="W4297" s="14">
        <f t="shared" si="1341"/>
        <v>0</v>
      </c>
      <c r="X4297" s="7">
        <f t="shared" si="1355"/>
        <v>33.299999999999997</v>
      </c>
      <c r="Y4297" s="4">
        <f t="shared" si="1356"/>
        <v>3.1207999999999991</v>
      </c>
      <c r="Z4297" s="7">
        <f t="shared" si="1357"/>
        <v>18.5039272</v>
      </c>
      <c r="AA4297" s="14">
        <f t="shared" si="1358"/>
        <v>0</v>
      </c>
      <c r="AB4297" s="15">
        <v>3.8124613850000002</v>
      </c>
      <c r="AC4297" s="16">
        <f t="shared" si="1359"/>
        <v>2.85934603875</v>
      </c>
    </row>
    <row r="4298" spans="1:29" x14ac:dyDescent="0.25">
      <c r="A4298" s="1">
        <v>32322</v>
      </c>
      <c r="B4298" s="2">
        <v>0.95833333333333337</v>
      </c>
      <c r="C4298">
        <v>0</v>
      </c>
      <c r="D4298">
        <v>0</v>
      </c>
      <c r="E4298">
        <v>0</v>
      </c>
      <c r="F4298">
        <f t="shared" si="1342"/>
        <v>0</v>
      </c>
      <c r="G4298" s="8">
        <v>32.200000000000003</v>
      </c>
      <c r="H4298">
        <v>23</v>
      </c>
      <c r="I4298">
        <v>4295</v>
      </c>
      <c r="J4298">
        <f t="shared" si="1343"/>
        <v>179</v>
      </c>
      <c r="K4298" s="11">
        <f t="shared" si="1344"/>
        <v>1.691626813471427</v>
      </c>
      <c r="L4298">
        <f t="shared" si="1345"/>
        <v>-2.9434677153426918</v>
      </c>
      <c r="M4298">
        <f t="shared" si="1346"/>
        <v>23.284275538077623</v>
      </c>
      <c r="N4298" s="8">
        <f t="shared" si="1347"/>
        <v>-2.9542164276256391</v>
      </c>
      <c r="O4298" s="8">
        <f t="shared" si="1348"/>
        <v>0.40651987481909801</v>
      </c>
      <c r="P4298" s="4">
        <f t="shared" si="1349"/>
        <v>0</v>
      </c>
      <c r="Q4298" s="7">
        <f t="shared" si="1350"/>
        <v>0</v>
      </c>
      <c r="R4298" s="4">
        <f t="shared" si="1351"/>
        <v>0</v>
      </c>
      <c r="S4298" s="4">
        <f t="shared" si="1352"/>
        <v>0</v>
      </c>
      <c r="T4298" s="4">
        <f t="shared" si="1353"/>
        <v>1</v>
      </c>
      <c r="U4298" s="7">
        <f t="shared" si="1354"/>
        <v>0</v>
      </c>
      <c r="V4298" s="4">
        <f t="shared" si="1340"/>
        <v>0.38268428076468186</v>
      </c>
      <c r="W4298" s="14">
        <f t="shared" si="1341"/>
        <v>0</v>
      </c>
      <c r="X4298" s="7">
        <f t="shared" si="1355"/>
        <v>32.200000000000003</v>
      </c>
      <c r="Y4298" s="4">
        <f t="shared" si="1356"/>
        <v>2.7072000000000012</v>
      </c>
      <c r="Z4298" s="7">
        <f t="shared" si="1357"/>
        <v>18.582924800000001</v>
      </c>
      <c r="AA4298" s="14">
        <f t="shared" si="1358"/>
        <v>0</v>
      </c>
      <c r="AB4298" s="15">
        <v>4.5861542310000001</v>
      </c>
      <c r="AC4298" s="16">
        <f t="shared" si="1359"/>
        <v>3.4396156732500001</v>
      </c>
    </row>
    <row r="4299" spans="1:29" x14ac:dyDescent="0.25">
      <c r="A4299" s="1">
        <v>32322</v>
      </c>
      <c r="B4299" s="3">
        <v>1</v>
      </c>
      <c r="C4299">
        <v>0</v>
      </c>
      <c r="D4299">
        <v>0</v>
      </c>
      <c r="E4299">
        <v>0</v>
      </c>
      <c r="F4299">
        <f t="shared" si="1342"/>
        <v>0</v>
      </c>
      <c r="G4299" s="8">
        <v>30.6</v>
      </c>
      <c r="H4299">
        <v>24</v>
      </c>
      <c r="I4299">
        <v>4296</v>
      </c>
      <c r="J4299">
        <f t="shared" si="1343"/>
        <v>179</v>
      </c>
      <c r="K4299" s="11">
        <f t="shared" si="1344"/>
        <v>1.691626813471427</v>
      </c>
      <c r="L4299">
        <f t="shared" si="1345"/>
        <v>-2.9434677153426918</v>
      </c>
      <c r="M4299">
        <f t="shared" si="1346"/>
        <v>24.284275538077623</v>
      </c>
      <c r="N4299" s="8">
        <f t="shared" si="1347"/>
        <v>-3.2160158154247882</v>
      </c>
      <c r="O4299" s="8">
        <f t="shared" si="1348"/>
        <v>0.40651987481909801</v>
      </c>
      <c r="P4299" s="4">
        <f t="shared" si="1349"/>
        <v>0</v>
      </c>
      <c r="Q4299" s="7">
        <f t="shared" si="1350"/>
        <v>0</v>
      </c>
      <c r="R4299" s="4">
        <f t="shared" si="1351"/>
        <v>0</v>
      </c>
      <c r="S4299" s="4">
        <f t="shared" si="1352"/>
        <v>0</v>
      </c>
      <c r="T4299" s="4">
        <f t="shared" si="1353"/>
        <v>1</v>
      </c>
      <c r="U4299" s="7">
        <f t="shared" si="1354"/>
        <v>0</v>
      </c>
      <c r="V4299" s="4">
        <f t="shared" si="1340"/>
        <v>0.38268428076468186</v>
      </c>
      <c r="W4299" s="14">
        <f t="shared" si="1341"/>
        <v>0</v>
      </c>
      <c r="X4299" s="7">
        <f t="shared" si="1355"/>
        <v>30.6</v>
      </c>
      <c r="Y4299" s="4">
        <f t="shared" si="1356"/>
        <v>2.1056000000000004</v>
      </c>
      <c r="Z4299" s="7">
        <f t="shared" si="1357"/>
        <v>18.697830400000001</v>
      </c>
      <c r="AA4299" s="14">
        <f t="shared" si="1358"/>
        <v>0</v>
      </c>
      <c r="AB4299" s="15">
        <v>2.596153846</v>
      </c>
      <c r="AC4299" s="16">
        <f t="shared" si="1359"/>
        <v>1.9471153845</v>
      </c>
    </row>
    <row r="4300" spans="1:29" x14ac:dyDescent="0.25">
      <c r="A4300" s="1">
        <v>32323</v>
      </c>
      <c r="B4300" s="2">
        <v>4.1666666666666664E-2</v>
      </c>
      <c r="C4300">
        <v>0</v>
      </c>
      <c r="D4300">
        <v>0</v>
      </c>
      <c r="E4300">
        <v>0</v>
      </c>
      <c r="F4300">
        <f t="shared" si="1342"/>
        <v>0</v>
      </c>
      <c r="G4300" s="8">
        <v>30</v>
      </c>
      <c r="H4300">
        <v>1</v>
      </c>
      <c r="I4300">
        <v>4297</v>
      </c>
      <c r="J4300">
        <f t="shared" si="1343"/>
        <v>180</v>
      </c>
      <c r="K4300" s="11">
        <f t="shared" si="1344"/>
        <v>1.7088883115680744</v>
      </c>
      <c r="L4300">
        <f t="shared" si="1345"/>
        <v>-3.1406027763312725</v>
      </c>
      <c r="M4300">
        <f t="shared" si="1346"/>
        <v>1.2809899537278122</v>
      </c>
      <c r="N4300" s="8">
        <f t="shared" si="1347"/>
        <v>2.8062302679269915</v>
      </c>
      <c r="O4300" s="8">
        <f t="shared" si="1348"/>
        <v>0.40564287628445234</v>
      </c>
      <c r="P4300" s="4">
        <f t="shared" si="1349"/>
        <v>0</v>
      </c>
      <c r="Q4300" s="7">
        <f t="shared" si="1350"/>
        <v>0</v>
      </c>
      <c r="R4300" s="4">
        <f t="shared" si="1351"/>
        <v>0</v>
      </c>
      <c r="S4300" s="4">
        <f t="shared" si="1352"/>
        <v>0</v>
      </c>
      <c r="T4300" s="4">
        <f t="shared" si="1353"/>
        <v>1</v>
      </c>
      <c r="U4300" s="7">
        <f t="shared" si="1354"/>
        <v>0</v>
      </c>
      <c r="V4300" s="4">
        <f t="shared" si="1340"/>
        <v>0.38268428076468186</v>
      </c>
      <c r="W4300" s="14">
        <f t="shared" si="1341"/>
        <v>0</v>
      </c>
      <c r="X4300" s="7">
        <f t="shared" si="1355"/>
        <v>30</v>
      </c>
      <c r="Y4300" s="4">
        <f t="shared" si="1356"/>
        <v>1.88</v>
      </c>
      <c r="Z4300" s="7">
        <f t="shared" si="1357"/>
        <v>18.740920000000003</v>
      </c>
      <c r="AA4300" s="14">
        <f t="shared" si="1358"/>
        <v>0</v>
      </c>
      <c r="AB4300" s="15">
        <v>2.0743844619999998</v>
      </c>
      <c r="AC4300" s="16">
        <f t="shared" si="1359"/>
        <v>1.5557883465</v>
      </c>
    </row>
    <row r="4301" spans="1:29" x14ac:dyDescent="0.25">
      <c r="A4301" s="1">
        <v>32323</v>
      </c>
      <c r="B4301" s="2">
        <v>8.3333333333333329E-2</v>
      </c>
      <c r="C4301">
        <v>0</v>
      </c>
      <c r="D4301">
        <v>0</v>
      </c>
      <c r="E4301">
        <v>0</v>
      </c>
      <c r="F4301">
        <f t="shared" si="1342"/>
        <v>0</v>
      </c>
      <c r="G4301" s="8">
        <v>28.3</v>
      </c>
      <c r="H4301">
        <v>2</v>
      </c>
      <c r="I4301">
        <v>4298</v>
      </c>
      <c r="J4301">
        <f t="shared" si="1343"/>
        <v>180</v>
      </c>
      <c r="K4301" s="11">
        <f t="shared" si="1344"/>
        <v>1.7088883115680744</v>
      </c>
      <c r="L4301">
        <f t="shared" si="1345"/>
        <v>-3.1406027763312725</v>
      </c>
      <c r="M4301">
        <f t="shared" si="1346"/>
        <v>2.2809899537278122</v>
      </c>
      <c r="N4301" s="8">
        <f t="shared" si="1347"/>
        <v>2.5444308801278419</v>
      </c>
      <c r="O4301" s="8">
        <f t="shared" si="1348"/>
        <v>0.40564287628445234</v>
      </c>
      <c r="P4301" s="4">
        <f t="shared" si="1349"/>
        <v>0</v>
      </c>
      <c r="Q4301" s="7">
        <f t="shared" si="1350"/>
        <v>0</v>
      </c>
      <c r="R4301" s="4">
        <f t="shared" si="1351"/>
        <v>0</v>
      </c>
      <c r="S4301" s="4">
        <f t="shared" si="1352"/>
        <v>0</v>
      </c>
      <c r="T4301" s="4">
        <f t="shared" si="1353"/>
        <v>1</v>
      </c>
      <c r="U4301" s="7">
        <f t="shared" si="1354"/>
        <v>0</v>
      </c>
      <c r="V4301" s="4">
        <f t="shared" si="1340"/>
        <v>0.38268428076468186</v>
      </c>
      <c r="W4301" s="14">
        <f t="shared" si="1341"/>
        <v>0</v>
      </c>
      <c r="X4301" s="7">
        <f t="shared" si="1355"/>
        <v>28.3</v>
      </c>
      <c r="Y4301" s="4">
        <f t="shared" si="1356"/>
        <v>1.2408000000000003</v>
      </c>
      <c r="Z4301" s="7">
        <f t="shared" si="1357"/>
        <v>18.863007199999998</v>
      </c>
      <c r="AA4301" s="14">
        <f t="shared" si="1358"/>
        <v>0</v>
      </c>
      <c r="AB4301" s="15">
        <v>2.4045384620000001</v>
      </c>
      <c r="AC4301" s="16">
        <f t="shared" si="1359"/>
        <v>1.8034038465000002</v>
      </c>
    </row>
    <row r="4302" spans="1:29" x14ac:dyDescent="0.25">
      <c r="A4302" s="1">
        <v>32323</v>
      </c>
      <c r="B4302" s="2">
        <v>0.125</v>
      </c>
      <c r="C4302">
        <v>0</v>
      </c>
      <c r="D4302">
        <v>0</v>
      </c>
      <c r="E4302">
        <v>0</v>
      </c>
      <c r="F4302">
        <f t="shared" si="1342"/>
        <v>0</v>
      </c>
      <c r="G4302" s="8">
        <v>27.8</v>
      </c>
      <c r="H4302">
        <v>3</v>
      </c>
      <c r="I4302">
        <v>4299</v>
      </c>
      <c r="J4302">
        <f t="shared" si="1343"/>
        <v>180</v>
      </c>
      <c r="K4302" s="11">
        <f t="shared" si="1344"/>
        <v>1.7088883115680744</v>
      </c>
      <c r="L4302">
        <f t="shared" si="1345"/>
        <v>-3.1406027763312725</v>
      </c>
      <c r="M4302">
        <f t="shared" si="1346"/>
        <v>3.2809899537278122</v>
      </c>
      <c r="N4302" s="8">
        <f t="shared" si="1347"/>
        <v>2.2826314923286923</v>
      </c>
      <c r="O4302" s="8">
        <f t="shared" si="1348"/>
        <v>0.40564287628445234</v>
      </c>
      <c r="P4302" s="4">
        <f t="shared" si="1349"/>
        <v>0</v>
      </c>
      <c r="Q4302" s="7">
        <f t="shared" si="1350"/>
        <v>0</v>
      </c>
      <c r="R4302" s="4">
        <f t="shared" si="1351"/>
        <v>0</v>
      </c>
      <c r="S4302" s="4">
        <f t="shared" si="1352"/>
        <v>0</v>
      </c>
      <c r="T4302" s="4">
        <f t="shared" si="1353"/>
        <v>1</v>
      </c>
      <c r="U4302" s="7">
        <f t="shared" si="1354"/>
        <v>0</v>
      </c>
      <c r="V4302" s="4">
        <f t="shared" si="1340"/>
        <v>0.38268428076468186</v>
      </c>
      <c r="W4302" s="14">
        <f t="shared" si="1341"/>
        <v>0</v>
      </c>
      <c r="X4302" s="7">
        <f t="shared" si="1355"/>
        <v>27.8</v>
      </c>
      <c r="Y4302" s="4">
        <f t="shared" si="1356"/>
        <v>1.0528000000000002</v>
      </c>
      <c r="Z4302" s="7">
        <f t="shared" si="1357"/>
        <v>18.898915200000001</v>
      </c>
      <c r="AA4302" s="14">
        <f t="shared" si="1358"/>
        <v>0</v>
      </c>
      <c r="AB4302" s="15">
        <v>1.898077</v>
      </c>
      <c r="AC4302" s="16">
        <f t="shared" si="1359"/>
        <v>1.4235577500000001</v>
      </c>
    </row>
    <row r="4303" spans="1:29" x14ac:dyDescent="0.25">
      <c r="A4303" s="1">
        <v>32323</v>
      </c>
      <c r="B4303" s="2">
        <v>0.16666666666666666</v>
      </c>
      <c r="C4303">
        <v>0</v>
      </c>
      <c r="D4303">
        <v>0</v>
      </c>
      <c r="E4303">
        <v>0</v>
      </c>
      <c r="F4303">
        <f t="shared" si="1342"/>
        <v>0</v>
      </c>
      <c r="G4303" s="8">
        <v>27.8</v>
      </c>
      <c r="H4303">
        <v>4</v>
      </c>
      <c r="I4303">
        <v>4300</v>
      </c>
      <c r="J4303">
        <f t="shared" si="1343"/>
        <v>180</v>
      </c>
      <c r="K4303" s="11">
        <f t="shared" si="1344"/>
        <v>1.7088883115680744</v>
      </c>
      <c r="L4303">
        <f t="shared" si="1345"/>
        <v>-3.1406027763312725</v>
      </c>
      <c r="M4303">
        <f t="shared" si="1346"/>
        <v>4.2809899537278122</v>
      </c>
      <c r="N4303" s="8">
        <f t="shared" si="1347"/>
        <v>2.0208321045295428</v>
      </c>
      <c r="O4303" s="8">
        <f t="shared" si="1348"/>
        <v>0.40564287628445234</v>
      </c>
      <c r="P4303" s="4">
        <f t="shared" si="1349"/>
        <v>0</v>
      </c>
      <c r="Q4303" s="7">
        <f t="shared" si="1350"/>
        <v>0</v>
      </c>
      <c r="R4303" s="4">
        <f t="shared" si="1351"/>
        <v>0</v>
      </c>
      <c r="S4303" s="4">
        <f t="shared" si="1352"/>
        <v>0</v>
      </c>
      <c r="T4303" s="4">
        <f t="shared" si="1353"/>
        <v>1</v>
      </c>
      <c r="U4303" s="7">
        <f t="shared" si="1354"/>
        <v>0</v>
      </c>
      <c r="V4303" s="4">
        <f t="shared" si="1340"/>
        <v>0.38268428076468186</v>
      </c>
      <c r="W4303" s="14">
        <f t="shared" si="1341"/>
        <v>0</v>
      </c>
      <c r="X4303" s="7">
        <f t="shared" si="1355"/>
        <v>27.8</v>
      </c>
      <c r="Y4303" s="4">
        <f t="shared" si="1356"/>
        <v>1.0528000000000002</v>
      </c>
      <c r="Z4303" s="7">
        <f t="shared" si="1357"/>
        <v>18.898915200000001</v>
      </c>
      <c r="AA4303" s="14">
        <f t="shared" si="1358"/>
        <v>0</v>
      </c>
      <c r="AB4303" s="15">
        <v>1.164923154</v>
      </c>
      <c r="AC4303" s="16">
        <f t="shared" si="1359"/>
        <v>0.87369236549999996</v>
      </c>
    </row>
    <row r="4304" spans="1:29" x14ac:dyDescent="0.25">
      <c r="A4304" s="1">
        <v>32323</v>
      </c>
      <c r="B4304" s="2">
        <v>0.20833333333333334</v>
      </c>
      <c r="C4304">
        <v>6</v>
      </c>
      <c r="D4304">
        <v>46</v>
      </c>
      <c r="E4304">
        <v>2</v>
      </c>
      <c r="F4304">
        <f t="shared" si="1342"/>
        <v>4</v>
      </c>
      <c r="G4304" s="8">
        <v>27.2</v>
      </c>
      <c r="H4304">
        <v>5</v>
      </c>
      <c r="I4304">
        <v>4301</v>
      </c>
      <c r="J4304">
        <f t="shared" si="1343"/>
        <v>180</v>
      </c>
      <c r="K4304" s="11">
        <f t="shared" si="1344"/>
        <v>1.7088883115680744</v>
      </c>
      <c r="L4304">
        <f t="shared" si="1345"/>
        <v>-3.1406027763312725</v>
      </c>
      <c r="M4304">
        <f t="shared" si="1346"/>
        <v>5.2809899537278122</v>
      </c>
      <c r="N4304" s="8">
        <f t="shared" si="1347"/>
        <v>1.7590327167303934</v>
      </c>
      <c r="O4304" s="8">
        <f t="shared" si="1348"/>
        <v>0.40564287628445234</v>
      </c>
      <c r="P4304" s="4">
        <f t="shared" si="1349"/>
        <v>9.3452297499711096E-2</v>
      </c>
      <c r="Q4304" s="7">
        <f t="shared" si="1350"/>
        <v>9.3588859862014637E-2</v>
      </c>
      <c r="R4304" s="4">
        <f t="shared" si="1351"/>
        <v>1.1351218193630221</v>
      </c>
      <c r="S4304" s="4">
        <f t="shared" si="1352"/>
        <v>2.006470834226771</v>
      </c>
      <c r="T4304" s="4">
        <f t="shared" si="1353"/>
        <v>1</v>
      </c>
      <c r="U4304" s="7">
        <f t="shared" si="1354"/>
        <v>2.006470834226771</v>
      </c>
      <c r="V4304" s="4">
        <f t="shared" si="1340"/>
        <v>0</v>
      </c>
      <c r="W4304" s="14">
        <f t="shared" si="1341"/>
        <v>1.9238791810922131</v>
      </c>
      <c r="X4304" s="7">
        <f t="shared" si="1355"/>
        <v>27.262526073385498</v>
      </c>
      <c r="Y4304" s="4">
        <f t="shared" si="1356"/>
        <v>0.85070980359294723</v>
      </c>
      <c r="Z4304" s="7">
        <f t="shared" si="1357"/>
        <v>18.937514427513747</v>
      </c>
      <c r="AA4304" s="14">
        <f t="shared" si="1358"/>
        <v>8.469355732164837E-3</v>
      </c>
      <c r="AB4304" s="15">
        <v>1.6353846919999999</v>
      </c>
      <c r="AC4304" s="16">
        <f t="shared" si="1359"/>
        <v>1.226538519</v>
      </c>
    </row>
    <row r="4305" spans="1:29" x14ac:dyDescent="0.25">
      <c r="A4305" s="1">
        <v>32323</v>
      </c>
      <c r="B4305" s="2">
        <v>0.25</v>
      </c>
      <c r="C4305">
        <v>110</v>
      </c>
      <c r="D4305">
        <v>435</v>
      </c>
      <c r="E4305">
        <v>28</v>
      </c>
      <c r="F4305">
        <f t="shared" si="1342"/>
        <v>82</v>
      </c>
      <c r="G4305" s="8">
        <v>26.7</v>
      </c>
      <c r="H4305">
        <v>6</v>
      </c>
      <c r="I4305">
        <v>4302</v>
      </c>
      <c r="J4305">
        <f t="shared" si="1343"/>
        <v>180</v>
      </c>
      <c r="K4305" s="11">
        <f t="shared" si="1344"/>
        <v>1.7088883115680744</v>
      </c>
      <c r="L4305">
        <f t="shared" si="1345"/>
        <v>-3.1406027763312725</v>
      </c>
      <c r="M4305">
        <f t="shared" si="1346"/>
        <v>6.2809899537278122</v>
      </c>
      <c r="N4305" s="8">
        <f t="shared" si="1347"/>
        <v>1.4972333289312438</v>
      </c>
      <c r="O4305" s="8">
        <f t="shared" si="1348"/>
        <v>0.40564287628445234</v>
      </c>
      <c r="P4305" s="4">
        <f t="shared" si="1349"/>
        <v>0.28698593565738734</v>
      </c>
      <c r="Q4305" s="7">
        <f t="shared" si="1350"/>
        <v>0.29107892908717331</v>
      </c>
      <c r="R4305" s="4">
        <f t="shared" si="1351"/>
        <v>1.2751140864152999</v>
      </c>
      <c r="S4305" s="4">
        <f t="shared" si="1352"/>
        <v>1.8664785671744932</v>
      </c>
      <c r="T4305" s="4">
        <f t="shared" si="1353"/>
        <v>1</v>
      </c>
      <c r="U4305" s="7">
        <f t="shared" si="1354"/>
        <v>1.8664785671744932</v>
      </c>
      <c r="V4305" s="4">
        <f t="shared" si="1340"/>
        <v>0.15831972992284865</v>
      </c>
      <c r="W4305" s="14">
        <f t="shared" si="1341"/>
        <v>95.803391051730145</v>
      </c>
      <c r="X4305" s="7">
        <f t="shared" si="1355"/>
        <v>29.813610209181228</v>
      </c>
      <c r="Y4305" s="4">
        <f t="shared" si="1356"/>
        <v>1.8099174386521415</v>
      </c>
      <c r="Z4305" s="7">
        <f t="shared" si="1357"/>
        <v>18.754305769217442</v>
      </c>
      <c r="AA4305" s="14">
        <f t="shared" si="1358"/>
        <v>0.41766826373997562</v>
      </c>
      <c r="AB4305" s="15">
        <v>2.1724613850000001</v>
      </c>
      <c r="AC4305" s="16">
        <f t="shared" si="1359"/>
        <v>1.6293460387500001</v>
      </c>
    </row>
    <row r="4306" spans="1:29" x14ac:dyDescent="0.25">
      <c r="A4306" s="1">
        <v>32323</v>
      </c>
      <c r="B4306" s="2">
        <v>0.29166666666666669</v>
      </c>
      <c r="C4306">
        <v>302</v>
      </c>
      <c r="D4306">
        <v>674</v>
      </c>
      <c r="E4306">
        <v>45</v>
      </c>
      <c r="F4306">
        <f t="shared" si="1342"/>
        <v>257</v>
      </c>
      <c r="G4306" s="8">
        <v>28.9</v>
      </c>
      <c r="H4306">
        <v>7</v>
      </c>
      <c r="I4306">
        <v>4303</v>
      </c>
      <c r="J4306">
        <f t="shared" si="1343"/>
        <v>180</v>
      </c>
      <c r="K4306" s="11">
        <f t="shared" si="1344"/>
        <v>1.7088883115680744</v>
      </c>
      <c r="L4306">
        <f t="shared" si="1345"/>
        <v>-3.1406027763312725</v>
      </c>
      <c r="M4306">
        <f t="shared" si="1346"/>
        <v>7.2809899537278122</v>
      </c>
      <c r="N4306" s="8">
        <f t="shared" si="1347"/>
        <v>1.2354339411320945</v>
      </c>
      <c r="O4306" s="8">
        <f t="shared" si="1348"/>
        <v>0.40564287628445234</v>
      </c>
      <c r="P4306" s="4">
        <f t="shared" si="1349"/>
        <v>0.47680023247055786</v>
      </c>
      <c r="Q4306" s="7">
        <f t="shared" si="1350"/>
        <v>0.49701091565447331</v>
      </c>
      <c r="R4306" s="4">
        <f t="shared" si="1351"/>
        <v>1.4099170661172766</v>
      </c>
      <c r="S4306" s="4">
        <f t="shared" si="1352"/>
        <v>1.7316755874725165</v>
      </c>
      <c r="T4306" s="4">
        <f t="shared" si="1353"/>
        <v>1</v>
      </c>
      <c r="U4306" s="7">
        <f t="shared" si="1354"/>
        <v>1.7316755874725165</v>
      </c>
      <c r="V4306" s="4">
        <f t="shared" si="1340"/>
        <v>0.38662174944851946</v>
      </c>
      <c r="W4306" s="14">
        <f t="shared" si="1341"/>
        <v>303.87034070287694</v>
      </c>
      <c r="X4306" s="7">
        <f t="shared" si="1355"/>
        <v>38.775786072843502</v>
      </c>
      <c r="Y4306" s="4">
        <f t="shared" si="1356"/>
        <v>5.1796955633891564</v>
      </c>
      <c r="Z4306" s="7">
        <f t="shared" si="1357"/>
        <v>18.110678147392672</v>
      </c>
      <c r="AA4306" s="14">
        <f t="shared" si="1358"/>
        <v>1.2793006727328333</v>
      </c>
      <c r="AB4306" s="15">
        <v>3.96</v>
      </c>
      <c r="AC4306" s="16">
        <f t="shared" si="1359"/>
        <v>2.9699999999999998</v>
      </c>
    </row>
    <row r="4307" spans="1:29" x14ac:dyDescent="0.25">
      <c r="A4307" s="1">
        <v>32323</v>
      </c>
      <c r="B4307" s="2">
        <v>0.33333333333333331</v>
      </c>
      <c r="C4307">
        <v>510</v>
      </c>
      <c r="D4307">
        <v>787</v>
      </c>
      <c r="E4307">
        <v>65</v>
      </c>
      <c r="F4307">
        <f t="shared" si="1342"/>
        <v>445</v>
      </c>
      <c r="G4307" s="8">
        <v>31.7</v>
      </c>
      <c r="H4307">
        <v>8</v>
      </c>
      <c r="I4307">
        <v>4304</v>
      </c>
      <c r="J4307">
        <f t="shared" si="1343"/>
        <v>180</v>
      </c>
      <c r="K4307" s="11">
        <f t="shared" si="1344"/>
        <v>1.7088883115680744</v>
      </c>
      <c r="L4307">
        <f t="shared" si="1345"/>
        <v>-3.1406027763312725</v>
      </c>
      <c r="M4307">
        <f t="shared" si="1346"/>
        <v>8.2809899537278113</v>
      </c>
      <c r="N4307" s="8">
        <f t="shared" si="1347"/>
        <v>0.97363455333294535</v>
      </c>
      <c r="O4307" s="8">
        <f t="shared" si="1348"/>
        <v>0.40564287628445234</v>
      </c>
      <c r="P4307" s="4">
        <f t="shared" si="1349"/>
        <v>0.649959657294362</v>
      </c>
      <c r="Q4307" s="7">
        <f t="shared" si="1350"/>
        <v>0.70753135082744134</v>
      </c>
      <c r="R4307" s="4">
        <f t="shared" si="1351"/>
        <v>1.5515661647803562</v>
      </c>
      <c r="S4307" s="4">
        <f t="shared" si="1352"/>
        <v>1.5900264888094369</v>
      </c>
      <c r="T4307" s="4">
        <f t="shared" si="1353"/>
        <v>1</v>
      </c>
      <c r="U4307" s="7">
        <f t="shared" si="1354"/>
        <v>1.5900264888094369</v>
      </c>
      <c r="V4307" s="4">
        <f t="shared" si="1340"/>
        <v>0.59489186951270168</v>
      </c>
      <c r="W4307" s="14">
        <f t="shared" si="1341"/>
        <v>530.70597469199311</v>
      </c>
      <c r="X4307" s="7">
        <f t="shared" si="1355"/>
        <v>48.947944177489774</v>
      </c>
      <c r="Y4307" s="4">
        <f t="shared" si="1356"/>
        <v>9.0044270107361548</v>
      </c>
      <c r="Z4307" s="7">
        <f t="shared" si="1357"/>
        <v>17.380154440949397</v>
      </c>
      <c r="AA4307" s="14">
        <f t="shared" si="1358"/>
        <v>2.144160104963011</v>
      </c>
      <c r="AB4307" s="15">
        <v>3.1269999999999998</v>
      </c>
      <c r="AC4307" s="16">
        <f t="shared" si="1359"/>
        <v>2.3452500000000001</v>
      </c>
    </row>
    <row r="4308" spans="1:29" x14ac:dyDescent="0.25">
      <c r="A4308" s="1">
        <v>32323</v>
      </c>
      <c r="B4308" s="2">
        <v>0.375</v>
      </c>
      <c r="C4308">
        <v>701</v>
      </c>
      <c r="D4308">
        <v>841</v>
      </c>
      <c r="E4308">
        <v>91</v>
      </c>
      <c r="F4308">
        <f t="shared" si="1342"/>
        <v>610</v>
      </c>
      <c r="G4308" s="8">
        <v>35</v>
      </c>
      <c r="H4308">
        <v>9</v>
      </c>
      <c r="I4308">
        <v>4305</v>
      </c>
      <c r="J4308">
        <f t="shared" si="1343"/>
        <v>180</v>
      </c>
      <c r="K4308" s="11">
        <f t="shared" si="1344"/>
        <v>1.7088883115680744</v>
      </c>
      <c r="L4308">
        <f t="shared" si="1345"/>
        <v>-3.1406027763312725</v>
      </c>
      <c r="M4308">
        <f t="shared" si="1346"/>
        <v>9.2809899537278113</v>
      </c>
      <c r="N4308" s="8">
        <f t="shared" si="1347"/>
        <v>0.71183516553379589</v>
      </c>
      <c r="O4308" s="8">
        <f t="shared" si="1348"/>
        <v>0.40564287628445234</v>
      </c>
      <c r="P4308" s="4">
        <f t="shared" si="1349"/>
        <v>0.79466368148653765</v>
      </c>
      <c r="Q4308" s="7">
        <f t="shared" si="1350"/>
        <v>0.9184533572670075</v>
      </c>
      <c r="R4308" s="4">
        <f t="shared" si="1351"/>
        <v>1.4205880070042642</v>
      </c>
      <c r="S4308" s="4">
        <f t="shared" si="1352"/>
        <v>1.4205880070042642</v>
      </c>
      <c r="T4308" s="4">
        <f t="shared" si="1353"/>
        <v>0</v>
      </c>
      <c r="U4308" s="7">
        <f t="shared" si="1354"/>
        <v>1.4205880070042642</v>
      </c>
      <c r="V4308" s="4">
        <f t="shared" si="1340"/>
        <v>0.76893682561568011</v>
      </c>
      <c r="W4308" s="14">
        <f t="shared" si="1341"/>
        <v>734.21237308248271</v>
      </c>
      <c r="X4308" s="7">
        <f t="shared" si="1355"/>
        <v>58.861902125180691</v>
      </c>
      <c r="Y4308" s="4">
        <f t="shared" si="1356"/>
        <v>12.732075199067941</v>
      </c>
      <c r="Z4308" s="7">
        <f t="shared" si="1357"/>
        <v>16.668173636978025</v>
      </c>
      <c r="AA4308" s="14">
        <f t="shared" si="1358"/>
        <v>2.8448496431961732</v>
      </c>
      <c r="AB4308" s="15">
        <v>1.859384615</v>
      </c>
      <c r="AC4308" s="16">
        <f t="shared" si="1359"/>
        <v>1.39453846125</v>
      </c>
    </row>
    <row r="4309" spans="1:29" x14ac:dyDescent="0.25">
      <c r="A4309" s="1">
        <v>32323</v>
      </c>
      <c r="B4309" s="2">
        <v>0.41666666666666669</v>
      </c>
      <c r="C4309">
        <v>868</v>
      </c>
      <c r="D4309">
        <v>873</v>
      </c>
      <c r="E4309">
        <v>124</v>
      </c>
      <c r="F4309">
        <f t="shared" si="1342"/>
        <v>744</v>
      </c>
      <c r="G4309" s="8">
        <v>36.1</v>
      </c>
      <c r="H4309">
        <v>10</v>
      </c>
      <c r="I4309">
        <v>4306</v>
      </c>
      <c r="J4309">
        <f t="shared" si="1343"/>
        <v>180</v>
      </c>
      <c r="K4309" s="11">
        <f t="shared" si="1344"/>
        <v>1.7088883115680744</v>
      </c>
      <c r="L4309">
        <f t="shared" si="1345"/>
        <v>-3.1406027763312725</v>
      </c>
      <c r="M4309">
        <f t="shared" si="1346"/>
        <v>10.280989953727811</v>
      </c>
      <c r="N4309" s="8">
        <f t="shared" si="1347"/>
        <v>0.45003577773464648</v>
      </c>
      <c r="O4309" s="8">
        <f t="shared" si="1348"/>
        <v>0.40564287628445234</v>
      </c>
      <c r="P4309" s="4">
        <f t="shared" si="1349"/>
        <v>0.90105096493309422</v>
      </c>
      <c r="Q4309" s="7">
        <f t="shared" si="1350"/>
        <v>1.122186627822005</v>
      </c>
      <c r="R4309" s="4">
        <f t="shared" si="1351"/>
        <v>1.172106106836341</v>
      </c>
      <c r="S4309" s="4">
        <f t="shared" si="1352"/>
        <v>1.172106106836341</v>
      </c>
      <c r="T4309" s="4">
        <f t="shared" si="1353"/>
        <v>0</v>
      </c>
      <c r="U4309" s="7">
        <f t="shared" si="1354"/>
        <v>1.172106106836341</v>
      </c>
      <c r="V4309" s="4">
        <f t="shared" si="1340"/>
        <v>0.8968957416219141</v>
      </c>
      <c r="W4309" s="14">
        <f t="shared" si="1341"/>
        <v>902.27049166364816</v>
      </c>
      <c r="X4309" s="7">
        <f t="shared" si="1355"/>
        <v>65.423790979068571</v>
      </c>
      <c r="Y4309" s="4">
        <f t="shared" si="1356"/>
        <v>15.199345408129783</v>
      </c>
      <c r="Z4309" s="7">
        <f t="shared" si="1357"/>
        <v>16.196925027047211</v>
      </c>
      <c r="AA4309" s="14">
        <f t="shared" si="1358"/>
        <v>3.3971828970530633</v>
      </c>
      <c r="AB4309" s="15">
        <v>3.4364615380000001</v>
      </c>
      <c r="AC4309" s="16">
        <f t="shared" si="1359"/>
        <v>2.5773461535000002</v>
      </c>
    </row>
    <row r="4310" spans="1:29" x14ac:dyDescent="0.25">
      <c r="A4310" s="1">
        <v>32323</v>
      </c>
      <c r="B4310" s="2">
        <v>0.45833333333333331</v>
      </c>
      <c r="C4310">
        <v>970</v>
      </c>
      <c r="D4310">
        <v>870</v>
      </c>
      <c r="E4310">
        <v>155</v>
      </c>
      <c r="F4310">
        <f t="shared" si="1342"/>
        <v>815</v>
      </c>
      <c r="G4310" s="8">
        <v>38.299999999999997</v>
      </c>
      <c r="H4310">
        <v>11</v>
      </c>
      <c r="I4310">
        <v>4307</v>
      </c>
      <c r="J4310">
        <f t="shared" si="1343"/>
        <v>180</v>
      </c>
      <c r="K4310" s="11">
        <f t="shared" si="1344"/>
        <v>1.7088883115680744</v>
      </c>
      <c r="L4310">
        <f t="shared" si="1345"/>
        <v>-3.1406027763312725</v>
      </c>
      <c r="M4310">
        <f t="shared" si="1346"/>
        <v>11.280989953727811</v>
      </c>
      <c r="N4310" s="8">
        <f t="shared" si="1347"/>
        <v>0.18823638993549707</v>
      </c>
      <c r="O4310" s="8">
        <f t="shared" si="1348"/>
        <v>0.40564287628445234</v>
      </c>
      <c r="P4310" s="4">
        <f t="shared" si="1349"/>
        <v>0.96187139008044764</v>
      </c>
      <c r="Q4310" s="7">
        <f t="shared" si="1350"/>
        <v>1.2937641892678644</v>
      </c>
      <c r="R4310" s="4">
        <f t="shared" si="1351"/>
        <v>0.67983516580033365</v>
      </c>
      <c r="S4310" s="4">
        <f t="shared" si="1352"/>
        <v>0.67983516580033365</v>
      </c>
      <c r="T4310" s="4">
        <f t="shared" si="1353"/>
        <v>0</v>
      </c>
      <c r="U4310" s="7">
        <f t="shared" si="1354"/>
        <v>0.67983516580033365</v>
      </c>
      <c r="V4310" s="4">
        <f t="shared" si="1340"/>
        <v>0.97004842886768972</v>
      </c>
      <c r="W4310" s="14">
        <f t="shared" si="1341"/>
        <v>993.04276964953647</v>
      </c>
      <c r="X4310" s="7">
        <f t="shared" si="1355"/>
        <v>70.57389001360994</v>
      </c>
      <c r="Y4310" s="4">
        <f t="shared" si="1356"/>
        <v>17.135782645117338</v>
      </c>
      <c r="Z4310" s="7">
        <f t="shared" si="1357"/>
        <v>15.827065514782589</v>
      </c>
      <c r="AA4310" s="14">
        <f t="shared" si="1358"/>
        <v>3.6535744086678634</v>
      </c>
      <c r="AB4310" s="15">
        <v>3.570461538</v>
      </c>
      <c r="AC4310" s="16">
        <f t="shared" si="1359"/>
        <v>2.6778461535</v>
      </c>
    </row>
    <row r="4311" spans="1:29" x14ac:dyDescent="0.25">
      <c r="A4311" s="1">
        <v>32323</v>
      </c>
      <c r="B4311" s="2">
        <v>0.5</v>
      </c>
      <c r="C4311">
        <v>1042</v>
      </c>
      <c r="D4311">
        <v>891</v>
      </c>
      <c r="E4311">
        <v>173</v>
      </c>
      <c r="F4311">
        <f t="shared" si="1342"/>
        <v>869</v>
      </c>
      <c r="G4311" s="8">
        <v>39.4</v>
      </c>
      <c r="H4311">
        <v>12</v>
      </c>
      <c r="I4311">
        <v>4308</v>
      </c>
      <c r="J4311">
        <f t="shared" si="1343"/>
        <v>180</v>
      </c>
      <c r="K4311" s="11">
        <f t="shared" si="1344"/>
        <v>1.7088883115680744</v>
      </c>
      <c r="L4311">
        <f t="shared" si="1345"/>
        <v>-3.1406027763312725</v>
      </c>
      <c r="M4311">
        <f t="shared" si="1346"/>
        <v>12.280989953727811</v>
      </c>
      <c r="N4311" s="8">
        <f t="shared" si="1347"/>
        <v>-7.3562997863652321E-2</v>
      </c>
      <c r="O4311" s="8">
        <f t="shared" si="1348"/>
        <v>0.40564287628445234</v>
      </c>
      <c r="P4311" s="4">
        <f t="shared" si="1349"/>
        <v>0.97298014546531064</v>
      </c>
      <c r="Q4311" s="7">
        <f t="shared" si="1350"/>
        <v>1.3378052638299798</v>
      </c>
      <c r="R4311" s="4">
        <f t="shared" si="1351"/>
        <v>-0.29682817384212684</v>
      </c>
      <c r="S4311" s="4">
        <f t="shared" si="1352"/>
        <v>-0.29682817384212684</v>
      </c>
      <c r="T4311" s="4">
        <f t="shared" si="1353"/>
        <v>0</v>
      </c>
      <c r="U4311" s="7">
        <f t="shared" si="1354"/>
        <v>-0.29682817384212684</v>
      </c>
      <c r="V4311" s="4">
        <f t="shared" si="1340"/>
        <v>0.98340965260773894</v>
      </c>
      <c r="W4311" s="14">
        <f t="shared" si="1341"/>
        <v>1042.6335496379718</v>
      </c>
      <c r="X4311" s="7">
        <f t="shared" si="1355"/>
        <v>73.285590363234093</v>
      </c>
      <c r="Y4311" s="4">
        <f t="shared" si="1356"/>
        <v>18.15538197657602</v>
      </c>
      <c r="Z4311" s="7">
        <f t="shared" si="1357"/>
        <v>15.63232204247398</v>
      </c>
      <c r="AA4311" s="14">
        <f t="shared" si="1358"/>
        <v>3.7888271406185745</v>
      </c>
      <c r="AB4311" s="15">
        <v>4.0140000000000002</v>
      </c>
      <c r="AC4311" s="16">
        <f t="shared" si="1359"/>
        <v>3.0105000000000004</v>
      </c>
    </row>
    <row r="4312" spans="1:29" x14ac:dyDescent="0.25">
      <c r="A4312" s="1">
        <v>32323</v>
      </c>
      <c r="B4312" s="2">
        <v>0.54166666666666663</v>
      </c>
      <c r="C4312">
        <v>1032</v>
      </c>
      <c r="D4312">
        <v>900</v>
      </c>
      <c r="E4312">
        <v>167</v>
      </c>
      <c r="F4312">
        <f t="shared" si="1342"/>
        <v>865</v>
      </c>
      <c r="G4312" s="8">
        <v>40.6</v>
      </c>
      <c r="H4312">
        <v>13</v>
      </c>
      <c r="I4312">
        <v>4309</v>
      </c>
      <c r="J4312">
        <f t="shared" si="1343"/>
        <v>180</v>
      </c>
      <c r="K4312" s="11">
        <f t="shared" si="1344"/>
        <v>1.7088883115680744</v>
      </c>
      <c r="L4312">
        <f t="shared" si="1345"/>
        <v>-3.1406027763312725</v>
      </c>
      <c r="M4312">
        <f t="shared" si="1346"/>
        <v>13.280989953727811</v>
      </c>
      <c r="N4312" s="8">
        <f t="shared" si="1347"/>
        <v>-0.33536238566280174</v>
      </c>
      <c r="O4312" s="8">
        <f t="shared" si="1348"/>
        <v>0.40564287628445234</v>
      </c>
      <c r="P4312" s="4">
        <f t="shared" si="1349"/>
        <v>0.93362018776629108</v>
      </c>
      <c r="Q4312" s="7">
        <f t="shared" si="1350"/>
        <v>1.2043881508783671</v>
      </c>
      <c r="R4312" s="4">
        <f t="shared" si="1351"/>
        <v>-1.0048464192956656</v>
      </c>
      <c r="S4312" s="4">
        <f t="shared" si="1352"/>
        <v>-1.0048464192956656</v>
      </c>
      <c r="T4312" s="4">
        <f t="shared" si="1353"/>
        <v>0</v>
      </c>
      <c r="U4312" s="7">
        <f t="shared" si="1354"/>
        <v>-1.0048464192956656</v>
      </c>
      <c r="V4312" s="4">
        <f t="shared" si="1340"/>
        <v>0.9360688675246438</v>
      </c>
      <c r="W4312" s="14">
        <f t="shared" si="1341"/>
        <v>1003.1058923933792</v>
      </c>
      <c r="X4312" s="7">
        <f t="shared" si="1355"/>
        <v>73.200941502784829</v>
      </c>
      <c r="Y4312" s="4">
        <f t="shared" si="1356"/>
        <v>18.123554005047097</v>
      </c>
      <c r="Z4312" s="7">
        <f t="shared" si="1357"/>
        <v>15.638401185036004</v>
      </c>
      <c r="AA4312" s="14">
        <f t="shared" si="1358"/>
        <v>3.6466050969039907</v>
      </c>
      <c r="AB4312" s="15">
        <v>4.6932307690000004</v>
      </c>
      <c r="AC4312" s="16">
        <f t="shared" si="1359"/>
        <v>3.5199230767500005</v>
      </c>
    </row>
    <row r="4313" spans="1:29" x14ac:dyDescent="0.25">
      <c r="A4313" s="1">
        <v>32323</v>
      </c>
      <c r="B4313" s="2">
        <v>0.58333333333333337</v>
      </c>
      <c r="C4313">
        <v>952</v>
      </c>
      <c r="D4313">
        <v>889</v>
      </c>
      <c r="E4313">
        <v>155</v>
      </c>
      <c r="F4313">
        <f t="shared" si="1342"/>
        <v>797</v>
      </c>
      <c r="G4313" s="8">
        <v>40.6</v>
      </c>
      <c r="H4313">
        <v>14</v>
      </c>
      <c r="I4313">
        <v>4310</v>
      </c>
      <c r="J4313">
        <f t="shared" si="1343"/>
        <v>180</v>
      </c>
      <c r="K4313" s="11">
        <f t="shared" si="1344"/>
        <v>1.7088883115680744</v>
      </c>
      <c r="L4313">
        <f t="shared" si="1345"/>
        <v>-3.1406027763312725</v>
      </c>
      <c r="M4313">
        <f t="shared" si="1346"/>
        <v>14.280989953727811</v>
      </c>
      <c r="N4313" s="8">
        <f t="shared" si="1347"/>
        <v>-0.5971617734619511</v>
      </c>
      <c r="O4313" s="8">
        <f t="shared" si="1348"/>
        <v>0.40564287628445234</v>
      </c>
      <c r="P4313" s="4">
        <f t="shared" si="1349"/>
        <v>0.84647383305517154</v>
      </c>
      <c r="Q4313" s="7">
        <f t="shared" si="1350"/>
        <v>1.0093272299886689</v>
      </c>
      <c r="R4313" s="4">
        <f t="shared" si="1351"/>
        <v>-1.3268524614795041</v>
      </c>
      <c r="S4313" s="4">
        <f t="shared" si="1352"/>
        <v>-1.3268524614795041</v>
      </c>
      <c r="T4313" s="4">
        <f t="shared" si="1353"/>
        <v>0</v>
      </c>
      <c r="U4313" s="7">
        <f t="shared" si="1354"/>
        <v>-1.3268524614795041</v>
      </c>
      <c r="V4313" s="4">
        <f t="shared" si="1340"/>
        <v>0.83125226988747114</v>
      </c>
      <c r="W4313" s="14">
        <f t="shared" si="1341"/>
        <v>888.08390446460839</v>
      </c>
      <c r="X4313" s="7">
        <f t="shared" si="1355"/>
        <v>69.462726895099777</v>
      </c>
      <c r="Y4313" s="4">
        <f t="shared" si="1356"/>
        <v>16.717985312557516</v>
      </c>
      <c r="Z4313" s="7">
        <f t="shared" si="1357"/>
        <v>15.906864805301515</v>
      </c>
      <c r="AA4313" s="14">
        <f t="shared" si="1358"/>
        <v>3.2838869048234436</v>
      </c>
      <c r="AB4313" s="15">
        <v>5.5181538459999997</v>
      </c>
      <c r="AC4313" s="16">
        <f t="shared" si="1359"/>
        <v>4.1386153844999995</v>
      </c>
    </row>
    <row r="4314" spans="1:29" x14ac:dyDescent="0.25">
      <c r="A4314" s="1">
        <v>32323</v>
      </c>
      <c r="B4314" s="2">
        <v>0.625</v>
      </c>
      <c r="C4314">
        <v>805</v>
      </c>
      <c r="D4314">
        <v>847</v>
      </c>
      <c r="E4314">
        <v>137</v>
      </c>
      <c r="F4314">
        <f t="shared" si="1342"/>
        <v>668</v>
      </c>
      <c r="G4314" s="8">
        <v>40.6</v>
      </c>
      <c r="H4314">
        <v>15</v>
      </c>
      <c r="I4314">
        <v>4311</v>
      </c>
      <c r="J4314">
        <f t="shared" si="1343"/>
        <v>180</v>
      </c>
      <c r="K4314" s="11">
        <f t="shared" si="1344"/>
        <v>1.7088883115680744</v>
      </c>
      <c r="L4314">
        <f t="shared" si="1345"/>
        <v>-3.1406027763312725</v>
      </c>
      <c r="M4314">
        <f t="shared" si="1346"/>
        <v>15.280989953727811</v>
      </c>
      <c r="N4314" s="8">
        <f t="shared" si="1347"/>
        <v>-0.85896116126110056</v>
      </c>
      <c r="O4314" s="8">
        <f t="shared" si="1348"/>
        <v>0.40564287628445234</v>
      </c>
      <c r="P4314" s="4">
        <f t="shared" si="1349"/>
        <v>0.71747996138935455</v>
      </c>
      <c r="Q4314" s="7">
        <f t="shared" si="1350"/>
        <v>0.80017781058945592</v>
      </c>
      <c r="R4314" s="4">
        <f t="shared" si="1351"/>
        <v>-1.5211148497041729</v>
      </c>
      <c r="S4314" s="4">
        <f t="shared" si="1352"/>
        <v>-1.5211148497041729</v>
      </c>
      <c r="T4314" s="4">
        <f t="shared" si="1353"/>
        <v>0</v>
      </c>
      <c r="U4314" s="7">
        <f t="shared" si="1354"/>
        <v>-1.5211148497041729</v>
      </c>
      <c r="V4314" s="4">
        <f t="shared" si="1340"/>
        <v>0.67610293760757478</v>
      </c>
      <c r="W4314" s="14">
        <f t="shared" si="1341"/>
        <v>704.44491205843235</v>
      </c>
      <c r="X4314" s="7">
        <f t="shared" si="1355"/>
        <v>63.494459641899056</v>
      </c>
      <c r="Y4314" s="4">
        <f t="shared" si="1356"/>
        <v>14.473916825354046</v>
      </c>
      <c r="Z4314" s="7">
        <f t="shared" si="1357"/>
        <v>16.335481886357375</v>
      </c>
      <c r="AA4314" s="14">
        <f t="shared" si="1358"/>
        <v>2.6750295878455539</v>
      </c>
      <c r="AB4314" s="15">
        <v>5.7097692310000001</v>
      </c>
      <c r="AC4314" s="16">
        <f t="shared" si="1359"/>
        <v>4.2823269232500003</v>
      </c>
    </row>
    <row r="4315" spans="1:29" x14ac:dyDescent="0.25">
      <c r="A4315" s="1">
        <v>32323</v>
      </c>
      <c r="B4315" s="2">
        <v>0.66666666666666663</v>
      </c>
      <c r="C4315">
        <v>615</v>
      </c>
      <c r="D4315">
        <v>787</v>
      </c>
      <c r="E4315">
        <v>109</v>
      </c>
      <c r="F4315">
        <f t="shared" si="1342"/>
        <v>506</v>
      </c>
      <c r="G4315" s="8">
        <v>40</v>
      </c>
      <c r="H4315">
        <v>16</v>
      </c>
      <c r="I4315">
        <v>4312</v>
      </c>
      <c r="J4315">
        <f t="shared" si="1343"/>
        <v>180</v>
      </c>
      <c r="K4315" s="11">
        <f t="shared" si="1344"/>
        <v>1.7088883115680744</v>
      </c>
      <c r="L4315">
        <f t="shared" si="1345"/>
        <v>-3.1406027763312725</v>
      </c>
      <c r="M4315">
        <f t="shared" si="1346"/>
        <v>16.280989953727811</v>
      </c>
      <c r="N4315" s="8">
        <f t="shared" si="1347"/>
        <v>-1.1207605490602499</v>
      </c>
      <c r="O4315" s="8">
        <f t="shared" si="1348"/>
        <v>0.40564287628445234</v>
      </c>
      <c r="P4315" s="4">
        <f t="shared" si="1349"/>
        <v>0.55542929195041313</v>
      </c>
      <c r="Q4315" s="7">
        <f t="shared" si="1350"/>
        <v>0.58887912376297469</v>
      </c>
      <c r="R4315" s="4">
        <f t="shared" si="1351"/>
        <v>-1.4702092292917288</v>
      </c>
      <c r="S4315" s="4">
        <f t="shared" si="1352"/>
        <v>4.6118018828815224</v>
      </c>
      <c r="T4315" s="4">
        <f t="shared" si="1353"/>
        <v>1</v>
      </c>
      <c r="U4315" s="7">
        <f t="shared" si="1354"/>
        <v>-1.6713834242980643</v>
      </c>
      <c r="V4315" s="4">
        <f t="shared" si="1340"/>
        <v>0.48119404128343846</v>
      </c>
      <c r="W4315" s="14">
        <f t="shared" si="1341"/>
        <v>483.55112585959171</v>
      </c>
      <c r="X4315" s="7">
        <f t="shared" si="1355"/>
        <v>55.71541159043673</v>
      </c>
      <c r="Y4315" s="4">
        <f t="shared" si="1356"/>
        <v>11.548994758004211</v>
      </c>
      <c r="Z4315" s="7">
        <f t="shared" si="1357"/>
        <v>16.894142001221194</v>
      </c>
      <c r="AA4315" s="14">
        <f t="shared" si="1358"/>
        <v>1.8990138926671789</v>
      </c>
      <c r="AB4315" s="15">
        <v>6.0912310769999998</v>
      </c>
      <c r="AC4315" s="16">
        <f t="shared" si="1359"/>
        <v>4.5684233077499998</v>
      </c>
    </row>
    <row r="4316" spans="1:29" x14ac:dyDescent="0.25">
      <c r="A4316" s="1">
        <v>32323</v>
      </c>
      <c r="B4316" s="2">
        <v>0.70833333333333337</v>
      </c>
      <c r="C4316">
        <v>408</v>
      </c>
      <c r="D4316">
        <v>716</v>
      </c>
      <c r="E4316">
        <v>72</v>
      </c>
      <c r="F4316">
        <f t="shared" si="1342"/>
        <v>336</v>
      </c>
      <c r="G4316" s="8">
        <v>39.4</v>
      </c>
      <c r="H4316">
        <v>17</v>
      </c>
      <c r="I4316">
        <v>4313</v>
      </c>
      <c r="J4316">
        <f t="shared" si="1343"/>
        <v>180</v>
      </c>
      <c r="K4316" s="11">
        <f t="shared" si="1344"/>
        <v>1.7088883115680744</v>
      </c>
      <c r="L4316">
        <f t="shared" si="1345"/>
        <v>-3.1406027763312725</v>
      </c>
      <c r="M4316">
        <f t="shared" si="1346"/>
        <v>17.280989953727811</v>
      </c>
      <c r="N4316" s="8">
        <f t="shared" si="1347"/>
        <v>-1.3825599368593993</v>
      </c>
      <c r="O4316" s="8">
        <f t="shared" si="1348"/>
        <v>0.40564287628445234</v>
      </c>
      <c r="P4316" s="4">
        <f t="shared" si="1349"/>
        <v>0.37136531005921808</v>
      </c>
      <c r="Q4316" s="7">
        <f t="shared" si="1350"/>
        <v>0.38047905692593886</v>
      </c>
      <c r="R4316" s="4">
        <f t="shared" si="1351"/>
        <v>-1.3341892116787388</v>
      </c>
      <c r="S4316" s="4">
        <f t="shared" si="1352"/>
        <v>4.4757818652685319</v>
      </c>
      <c r="T4316" s="4">
        <f t="shared" si="1353"/>
        <v>1</v>
      </c>
      <c r="U4316" s="7">
        <f t="shared" si="1354"/>
        <v>-1.8074034419110543</v>
      </c>
      <c r="V4316" s="4">
        <f t="shared" si="1340"/>
        <v>0.25980830009736866</v>
      </c>
      <c r="W4316" s="14">
        <f t="shared" si="1341"/>
        <v>255.28239338903563</v>
      </c>
      <c r="X4316" s="7">
        <f t="shared" si="1355"/>
        <v>47.696677785143656</v>
      </c>
      <c r="Y4316" s="4">
        <f t="shared" si="1356"/>
        <v>8.5339508472140153</v>
      </c>
      <c r="Z4316" s="7">
        <f t="shared" si="1357"/>
        <v>17.470015388182123</v>
      </c>
      <c r="AA4316" s="14">
        <f t="shared" si="1358"/>
        <v>1.0367254342053696</v>
      </c>
      <c r="AB4316" s="15">
        <v>6.2180769229999999</v>
      </c>
      <c r="AC4316" s="16">
        <f t="shared" si="1359"/>
        <v>4.6635576922500004</v>
      </c>
    </row>
    <row r="4317" spans="1:29" x14ac:dyDescent="0.25">
      <c r="A4317" s="1">
        <v>32323</v>
      </c>
      <c r="B4317" s="2">
        <v>0.75</v>
      </c>
      <c r="C4317">
        <v>198</v>
      </c>
      <c r="D4317">
        <v>550</v>
      </c>
      <c r="E4317">
        <v>44</v>
      </c>
      <c r="F4317">
        <f t="shared" si="1342"/>
        <v>154</v>
      </c>
      <c r="G4317" s="8">
        <v>38.9</v>
      </c>
      <c r="H4317">
        <v>18</v>
      </c>
      <c r="I4317">
        <v>4314</v>
      </c>
      <c r="J4317">
        <f t="shared" si="1343"/>
        <v>180</v>
      </c>
      <c r="K4317" s="11">
        <f t="shared" si="1344"/>
        <v>1.7088883115680744</v>
      </c>
      <c r="L4317">
        <f t="shared" si="1345"/>
        <v>-3.1406027763312725</v>
      </c>
      <c r="M4317">
        <f t="shared" si="1346"/>
        <v>18.280989953727811</v>
      </c>
      <c r="N4317" s="8">
        <f t="shared" si="1347"/>
        <v>-1.6443593246585486</v>
      </c>
      <c r="O4317" s="8">
        <f t="shared" si="1348"/>
        <v>0.40564287628445234</v>
      </c>
      <c r="P4317" s="4">
        <f t="shared" si="1349"/>
        <v>0.177831671901542</v>
      </c>
      <c r="Q4317" s="7">
        <f t="shared" si="1350"/>
        <v>0.17878256154504474</v>
      </c>
      <c r="R4317" s="4">
        <f t="shared" si="1351"/>
        <v>-1.1977088193133856</v>
      </c>
      <c r="S4317" s="4">
        <f t="shared" si="1352"/>
        <v>4.3393014729031787</v>
      </c>
      <c r="T4317" s="4">
        <f t="shared" si="1353"/>
        <v>1</v>
      </c>
      <c r="U4317" s="7">
        <f t="shared" si="1354"/>
        <v>-1.9438838342764075</v>
      </c>
      <c r="V4317" s="4">
        <f t="shared" si="1340"/>
        <v>2.7032786453961732E-2</v>
      </c>
      <c r="W4317" s="14">
        <f t="shared" si="1341"/>
        <v>57.19337453370764</v>
      </c>
      <c r="X4317" s="7">
        <f t="shared" si="1355"/>
        <v>40.758784672345499</v>
      </c>
      <c r="Y4317" s="4">
        <f t="shared" si="1356"/>
        <v>5.9253030368019077</v>
      </c>
      <c r="Z4317" s="7">
        <f t="shared" si="1357"/>
        <v>17.968267119970836</v>
      </c>
      <c r="AA4317" s="14">
        <f t="shared" si="1358"/>
        <v>0.23889195236371893</v>
      </c>
      <c r="AB4317" s="15">
        <v>6.5913846149999999</v>
      </c>
      <c r="AC4317" s="16">
        <f t="shared" si="1359"/>
        <v>4.9435384612500002</v>
      </c>
    </row>
    <row r="4318" spans="1:29" x14ac:dyDescent="0.25">
      <c r="A4318" s="1">
        <v>32323</v>
      </c>
      <c r="B4318" s="2">
        <v>0.79166666666666663</v>
      </c>
      <c r="C4318">
        <v>38</v>
      </c>
      <c r="D4318">
        <v>185</v>
      </c>
      <c r="E4318">
        <v>19</v>
      </c>
      <c r="F4318">
        <f t="shared" si="1342"/>
        <v>19</v>
      </c>
      <c r="G4318" s="8">
        <v>37.200000000000003</v>
      </c>
      <c r="H4318">
        <v>19</v>
      </c>
      <c r="I4318">
        <v>4315</v>
      </c>
      <c r="J4318">
        <f t="shared" si="1343"/>
        <v>180</v>
      </c>
      <c r="K4318" s="11">
        <f t="shared" si="1344"/>
        <v>1.7088883115680744</v>
      </c>
      <c r="L4318">
        <f t="shared" si="1345"/>
        <v>-3.1406027763312725</v>
      </c>
      <c r="M4318">
        <f t="shared" si="1346"/>
        <v>19.280989953727811</v>
      </c>
      <c r="N4318" s="8">
        <f t="shared" si="1347"/>
        <v>-1.9061587124576982</v>
      </c>
      <c r="O4318" s="8">
        <f t="shared" si="1348"/>
        <v>0.40564287628445234</v>
      </c>
      <c r="P4318" s="4">
        <f t="shared" si="1349"/>
        <v>0</v>
      </c>
      <c r="Q4318" s="7">
        <f t="shared" si="1350"/>
        <v>0</v>
      </c>
      <c r="R4318" s="4">
        <f t="shared" si="1351"/>
        <v>0</v>
      </c>
      <c r="S4318" s="4">
        <f t="shared" si="1352"/>
        <v>0</v>
      </c>
      <c r="T4318" s="4">
        <f t="shared" si="1353"/>
        <v>1</v>
      </c>
      <c r="U4318" s="7">
        <f t="shared" si="1354"/>
        <v>0</v>
      </c>
      <c r="V4318" s="4">
        <f t="shared" si="1340"/>
        <v>0.38268428076468186</v>
      </c>
      <c r="W4318" s="14">
        <f t="shared" si="1341"/>
        <v>89.073444161842176</v>
      </c>
      <c r="X4318" s="7">
        <f t="shared" si="1355"/>
        <v>40.094886935259872</v>
      </c>
      <c r="Y4318" s="4">
        <f t="shared" si="1356"/>
        <v>5.6756774876577119</v>
      </c>
      <c r="Z4318" s="7">
        <f t="shared" si="1357"/>
        <v>18.015945599857378</v>
      </c>
      <c r="AA4318" s="14">
        <f t="shared" si="1358"/>
        <v>0.37303957698365808</v>
      </c>
      <c r="AB4318" s="15">
        <v>2.1563076919999999</v>
      </c>
      <c r="AC4318" s="16">
        <f t="shared" si="1359"/>
        <v>1.6172307689999998</v>
      </c>
    </row>
    <row r="4319" spans="1:29" x14ac:dyDescent="0.25">
      <c r="A4319" s="1">
        <v>32323</v>
      </c>
      <c r="B4319" s="2">
        <v>0.83333333333333337</v>
      </c>
      <c r="C4319">
        <v>0</v>
      </c>
      <c r="D4319">
        <v>0</v>
      </c>
      <c r="E4319">
        <v>0</v>
      </c>
      <c r="F4319">
        <f t="shared" si="1342"/>
        <v>0</v>
      </c>
      <c r="G4319" s="8">
        <v>35</v>
      </c>
      <c r="H4319">
        <v>20</v>
      </c>
      <c r="I4319">
        <v>4316</v>
      </c>
      <c r="J4319">
        <f t="shared" si="1343"/>
        <v>180</v>
      </c>
      <c r="K4319" s="11">
        <f t="shared" si="1344"/>
        <v>1.7088883115680744</v>
      </c>
      <c r="L4319">
        <f t="shared" si="1345"/>
        <v>-3.1406027763312725</v>
      </c>
      <c r="M4319">
        <f t="shared" si="1346"/>
        <v>20.280989953727811</v>
      </c>
      <c r="N4319" s="8">
        <f t="shared" si="1347"/>
        <v>-2.1679581002568478</v>
      </c>
      <c r="O4319" s="8">
        <f t="shared" si="1348"/>
        <v>0.40564287628445234</v>
      </c>
      <c r="P4319" s="4">
        <f t="shared" si="1349"/>
        <v>0</v>
      </c>
      <c r="Q4319" s="7">
        <f t="shared" si="1350"/>
        <v>0</v>
      </c>
      <c r="R4319" s="4">
        <f t="shared" si="1351"/>
        <v>0</v>
      </c>
      <c r="S4319" s="4">
        <f t="shared" si="1352"/>
        <v>0</v>
      </c>
      <c r="T4319" s="4">
        <f t="shared" si="1353"/>
        <v>1</v>
      </c>
      <c r="U4319" s="7">
        <f t="shared" si="1354"/>
        <v>0</v>
      </c>
      <c r="V4319" s="4">
        <f t="shared" si="1340"/>
        <v>0.38268428076468186</v>
      </c>
      <c r="W4319" s="14">
        <f t="shared" si="1341"/>
        <v>0</v>
      </c>
      <c r="X4319" s="7">
        <f t="shared" si="1355"/>
        <v>35</v>
      </c>
      <c r="Y4319" s="4">
        <f t="shared" si="1356"/>
        <v>3.76</v>
      </c>
      <c r="Z4319" s="7">
        <f t="shared" si="1357"/>
        <v>18.38184</v>
      </c>
      <c r="AA4319" s="14">
        <f t="shared" si="1358"/>
        <v>0</v>
      </c>
      <c r="AB4319" s="15">
        <v>1.859384615</v>
      </c>
      <c r="AC4319" s="16">
        <f t="shared" si="1359"/>
        <v>1.39453846125</v>
      </c>
    </row>
    <row r="4320" spans="1:29" x14ac:dyDescent="0.25">
      <c r="A4320" s="1">
        <v>32323</v>
      </c>
      <c r="B4320" s="2">
        <v>0.875</v>
      </c>
      <c r="C4320">
        <v>0</v>
      </c>
      <c r="D4320">
        <v>0</v>
      </c>
      <c r="E4320">
        <v>0</v>
      </c>
      <c r="F4320">
        <f t="shared" si="1342"/>
        <v>0</v>
      </c>
      <c r="G4320" s="8">
        <v>33.9</v>
      </c>
      <c r="H4320">
        <v>21</v>
      </c>
      <c r="I4320">
        <v>4317</v>
      </c>
      <c r="J4320">
        <f t="shared" si="1343"/>
        <v>180</v>
      </c>
      <c r="K4320" s="11">
        <f t="shared" si="1344"/>
        <v>1.7088883115680744</v>
      </c>
      <c r="L4320">
        <f t="shared" si="1345"/>
        <v>-3.1406027763312725</v>
      </c>
      <c r="M4320">
        <f t="shared" si="1346"/>
        <v>21.280989953727811</v>
      </c>
      <c r="N4320" s="8">
        <f t="shared" si="1347"/>
        <v>-2.4297574880559969</v>
      </c>
      <c r="O4320" s="8">
        <f t="shared" si="1348"/>
        <v>0.40564287628445234</v>
      </c>
      <c r="P4320" s="4">
        <f t="shared" si="1349"/>
        <v>0</v>
      </c>
      <c r="Q4320" s="7">
        <f t="shared" si="1350"/>
        <v>0</v>
      </c>
      <c r="R4320" s="4">
        <f t="shared" si="1351"/>
        <v>0</v>
      </c>
      <c r="S4320" s="4">
        <f t="shared" si="1352"/>
        <v>0</v>
      </c>
      <c r="T4320" s="4">
        <f t="shared" si="1353"/>
        <v>1</v>
      </c>
      <c r="U4320" s="7">
        <f t="shared" si="1354"/>
        <v>0</v>
      </c>
      <c r="V4320" s="4">
        <f t="shared" si="1340"/>
        <v>0.38268428076468186</v>
      </c>
      <c r="W4320" s="14">
        <f t="shared" si="1341"/>
        <v>0</v>
      </c>
      <c r="X4320" s="7">
        <f t="shared" si="1355"/>
        <v>33.9</v>
      </c>
      <c r="Y4320" s="4">
        <f t="shared" si="1356"/>
        <v>3.3463999999999996</v>
      </c>
      <c r="Z4320" s="7">
        <f t="shared" si="1357"/>
        <v>18.460837600000001</v>
      </c>
      <c r="AA4320" s="14">
        <f t="shared" si="1358"/>
        <v>0</v>
      </c>
      <c r="AB4320" s="15">
        <v>1.9817692309999999</v>
      </c>
      <c r="AC4320" s="16">
        <f t="shared" si="1359"/>
        <v>1.48632692325</v>
      </c>
    </row>
    <row r="4321" spans="1:29" x14ac:dyDescent="0.25">
      <c r="A4321" s="1">
        <v>32323</v>
      </c>
      <c r="B4321" s="2">
        <v>0.91666666666666663</v>
      </c>
      <c r="C4321">
        <v>0</v>
      </c>
      <c r="D4321">
        <v>0</v>
      </c>
      <c r="E4321">
        <v>0</v>
      </c>
      <c r="F4321">
        <f t="shared" si="1342"/>
        <v>0</v>
      </c>
      <c r="G4321" s="8">
        <v>32.200000000000003</v>
      </c>
      <c r="H4321">
        <v>22</v>
      </c>
      <c r="I4321">
        <v>4318</v>
      </c>
      <c r="J4321">
        <f t="shared" si="1343"/>
        <v>180</v>
      </c>
      <c r="K4321" s="11">
        <f t="shared" si="1344"/>
        <v>1.7088883115680744</v>
      </c>
      <c r="L4321">
        <f t="shared" si="1345"/>
        <v>-3.1406027763312725</v>
      </c>
      <c r="M4321">
        <f t="shared" si="1346"/>
        <v>22.280989953727811</v>
      </c>
      <c r="N4321" s="8">
        <f t="shared" si="1347"/>
        <v>-2.6915568758551465</v>
      </c>
      <c r="O4321" s="8">
        <f t="shared" si="1348"/>
        <v>0.40564287628445234</v>
      </c>
      <c r="P4321" s="4">
        <f t="shared" si="1349"/>
        <v>0</v>
      </c>
      <c r="Q4321" s="7">
        <f t="shared" si="1350"/>
        <v>0</v>
      </c>
      <c r="R4321" s="4">
        <f t="shared" si="1351"/>
        <v>0</v>
      </c>
      <c r="S4321" s="4">
        <f t="shared" si="1352"/>
        <v>0</v>
      </c>
      <c r="T4321" s="4">
        <f t="shared" si="1353"/>
        <v>1</v>
      </c>
      <c r="U4321" s="7">
        <f t="shared" si="1354"/>
        <v>0</v>
      </c>
      <c r="V4321" s="4">
        <f t="shared" si="1340"/>
        <v>0.38268428076468186</v>
      </c>
      <c r="W4321" s="14">
        <f t="shared" si="1341"/>
        <v>0</v>
      </c>
      <c r="X4321" s="7">
        <f t="shared" si="1355"/>
        <v>32.200000000000003</v>
      </c>
      <c r="Y4321" s="4">
        <f t="shared" si="1356"/>
        <v>2.7072000000000012</v>
      </c>
      <c r="Z4321" s="7">
        <f t="shared" si="1357"/>
        <v>18.582924800000001</v>
      </c>
      <c r="AA4321" s="14">
        <f t="shared" si="1358"/>
        <v>0</v>
      </c>
      <c r="AB4321" s="15">
        <v>3.6100769229999998</v>
      </c>
      <c r="AC4321" s="16">
        <f t="shared" si="1359"/>
        <v>2.70755769225</v>
      </c>
    </row>
    <row r="4322" spans="1:29" x14ac:dyDescent="0.25">
      <c r="A4322" s="1">
        <v>32323</v>
      </c>
      <c r="B4322" s="2">
        <v>0.95833333333333337</v>
      </c>
      <c r="C4322">
        <v>0</v>
      </c>
      <c r="D4322">
        <v>0</v>
      </c>
      <c r="E4322">
        <v>0</v>
      </c>
      <c r="F4322">
        <f t="shared" si="1342"/>
        <v>0</v>
      </c>
      <c r="G4322" s="8">
        <v>31.7</v>
      </c>
      <c r="H4322">
        <v>23</v>
      </c>
      <c r="I4322">
        <v>4319</v>
      </c>
      <c r="J4322">
        <f t="shared" si="1343"/>
        <v>180</v>
      </c>
      <c r="K4322" s="11">
        <f t="shared" si="1344"/>
        <v>1.7088883115680744</v>
      </c>
      <c r="L4322">
        <f t="shared" si="1345"/>
        <v>-3.1406027763312725</v>
      </c>
      <c r="M4322">
        <f t="shared" si="1346"/>
        <v>23.280989953727811</v>
      </c>
      <c r="N4322" s="8">
        <f t="shared" si="1347"/>
        <v>-2.9533562636542956</v>
      </c>
      <c r="O4322" s="8">
        <f t="shared" si="1348"/>
        <v>0.40564287628445234</v>
      </c>
      <c r="P4322" s="4">
        <f t="shared" si="1349"/>
        <v>0</v>
      </c>
      <c r="Q4322" s="7">
        <f t="shared" si="1350"/>
        <v>0</v>
      </c>
      <c r="R4322" s="4">
        <f t="shared" si="1351"/>
        <v>0</v>
      </c>
      <c r="S4322" s="4">
        <f t="shared" si="1352"/>
        <v>0</v>
      </c>
      <c r="T4322" s="4">
        <f t="shared" si="1353"/>
        <v>1</v>
      </c>
      <c r="U4322" s="7">
        <f t="shared" si="1354"/>
        <v>0</v>
      </c>
      <c r="V4322" s="4">
        <f t="shared" si="1340"/>
        <v>0.38268428076468186</v>
      </c>
      <c r="W4322" s="14">
        <f t="shared" si="1341"/>
        <v>0</v>
      </c>
      <c r="X4322" s="7">
        <f t="shared" si="1355"/>
        <v>31.7</v>
      </c>
      <c r="Y4322" s="4">
        <f t="shared" si="1356"/>
        <v>2.5191999999999997</v>
      </c>
      <c r="Z4322" s="7">
        <f t="shared" si="1357"/>
        <v>18.6188328</v>
      </c>
      <c r="AA4322" s="14">
        <f t="shared" si="1358"/>
        <v>0</v>
      </c>
      <c r="AB4322" s="15">
        <v>4.8632309999999999</v>
      </c>
      <c r="AC4322" s="16">
        <f t="shared" si="1359"/>
        <v>3.6474232500000001</v>
      </c>
    </row>
    <row r="4323" spans="1:29" x14ac:dyDescent="0.25">
      <c r="A4323" s="1">
        <v>32323</v>
      </c>
      <c r="B4323" s="3">
        <v>1</v>
      </c>
      <c r="C4323">
        <v>0</v>
      </c>
      <c r="D4323">
        <v>0</v>
      </c>
      <c r="E4323">
        <v>0</v>
      </c>
      <c r="F4323">
        <f t="shared" si="1342"/>
        <v>0</v>
      </c>
      <c r="G4323" s="8">
        <v>30</v>
      </c>
      <c r="H4323">
        <v>24</v>
      </c>
      <c r="I4323">
        <v>4320</v>
      </c>
      <c r="J4323">
        <f t="shared" si="1343"/>
        <v>180</v>
      </c>
      <c r="K4323" s="11">
        <f t="shared" si="1344"/>
        <v>1.7088883115680744</v>
      </c>
      <c r="L4323">
        <f t="shared" si="1345"/>
        <v>-3.1406027763312725</v>
      </c>
      <c r="M4323">
        <f t="shared" si="1346"/>
        <v>24.280989953727811</v>
      </c>
      <c r="N4323" s="8">
        <f t="shared" si="1347"/>
        <v>-3.2151556514534452</v>
      </c>
      <c r="O4323" s="8">
        <f t="shared" si="1348"/>
        <v>0.40564287628445234</v>
      </c>
      <c r="P4323" s="4">
        <f t="shared" si="1349"/>
        <v>0</v>
      </c>
      <c r="Q4323" s="7">
        <f t="shared" si="1350"/>
        <v>0</v>
      </c>
      <c r="R4323" s="4">
        <f t="shared" si="1351"/>
        <v>0</v>
      </c>
      <c r="S4323" s="4">
        <f t="shared" si="1352"/>
        <v>0</v>
      </c>
      <c r="T4323" s="4">
        <f t="shared" si="1353"/>
        <v>1</v>
      </c>
      <c r="U4323" s="7">
        <f t="shared" si="1354"/>
        <v>0</v>
      </c>
      <c r="V4323" s="4">
        <f t="shared" si="1340"/>
        <v>0.38268428076468186</v>
      </c>
      <c r="W4323" s="14">
        <f t="shared" si="1341"/>
        <v>0</v>
      </c>
      <c r="X4323" s="7">
        <f t="shared" si="1355"/>
        <v>30</v>
      </c>
      <c r="Y4323" s="4">
        <f t="shared" si="1356"/>
        <v>1.88</v>
      </c>
      <c r="Z4323" s="7">
        <f t="shared" si="1357"/>
        <v>18.740920000000003</v>
      </c>
      <c r="AA4323" s="14">
        <f t="shared" si="1358"/>
        <v>0</v>
      </c>
      <c r="AB4323" s="15">
        <v>2.5269230770000002</v>
      </c>
      <c r="AC4323" s="16">
        <f t="shared" si="1359"/>
        <v>1.8951923077500001</v>
      </c>
    </row>
    <row r="4324" spans="1:29" x14ac:dyDescent="0.25">
      <c r="A4324" s="1">
        <v>32324</v>
      </c>
      <c r="B4324" s="2">
        <v>4.1666666666666664E-2</v>
      </c>
      <c r="C4324">
        <v>0</v>
      </c>
      <c r="D4324">
        <v>0</v>
      </c>
      <c r="E4324">
        <v>0</v>
      </c>
      <c r="F4324">
        <f t="shared" si="1342"/>
        <v>0</v>
      </c>
      <c r="G4324" s="8">
        <v>30</v>
      </c>
      <c r="H4324">
        <v>1</v>
      </c>
      <c r="I4324">
        <v>4321</v>
      </c>
      <c r="J4324">
        <f t="shared" si="1343"/>
        <v>181</v>
      </c>
      <c r="K4324" s="11">
        <f t="shared" si="1344"/>
        <v>1.7261498096647216</v>
      </c>
      <c r="L4324">
        <f t="shared" si="1345"/>
        <v>-3.3343965925630639</v>
      </c>
      <c r="M4324">
        <f t="shared" si="1346"/>
        <v>1.2777600567906156</v>
      </c>
      <c r="N4324" s="8">
        <f t="shared" si="1347"/>
        <v>2.8070758529678033</v>
      </c>
      <c r="O4324" s="8">
        <f t="shared" si="1348"/>
        <v>0.4046456770110734</v>
      </c>
      <c r="P4324" s="4">
        <f t="shared" si="1349"/>
        <v>0</v>
      </c>
      <c r="Q4324" s="7">
        <f t="shared" si="1350"/>
        <v>0</v>
      </c>
      <c r="R4324" s="4">
        <f t="shared" si="1351"/>
        <v>0</v>
      </c>
      <c r="S4324" s="4">
        <f t="shared" si="1352"/>
        <v>0</v>
      </c>
      <c r="T4324" s="4">
        <f t="shared" si="1353"/>
        <v>1</v>
      </c>
      <c r="U4324" s="7">
        <f t="shared" si="1354"/>
        <v>0</v>
      </c>
      <c r="V4324" s="4">
        <f t="shared" si="1340"/>
        <v>0.38268428076468186</v>
      </c>
      <c r="W4324" s="14">
        <f t="shared" si="1341"/>
        <v>0</v>
      </c>
      <c r="X4324" s="7">
        <f t="shared" si="1355"/>
        <v>30</v>
      </c>
      <c r="Y4324" s="4">
        <f t="shared" si="1356"/>
        <v>1.88</v>
      </c>
      <c r="Z4324" s="7">
        <f t="shared" si="1357"/>
        <v>18.740920000000003</v>
      </c>
      <c r="AA4324" s="14">
        <f t="shared" si="1358"/>
        <v>0</v>
      </c>
      <c r="AB4324" s="15">
        <v>1.987153846</v>
      </c>
      <c r="AC4324" s="16">
        <f t="shared" si="1359"/>
        <v>1.4903653845</v>
      </c>
    </row>
    <row r="4325" spans="1:29" x14ac:dyDescent="0.25">
      <c r="A4325" s="1">
        <v>32324</v>
      </c>
      <c r="B4325" s="2">
        <v>8.3333333333333329E-2</v>
      </c>
      <c r="C4325">
        <v>0</v>
      </c>
      <c r="D4325">
        <v>0</v>
      </c>
      <c r="E4325">
        <v>0</v>
      </c>
      <c r="F4325">
        <f t="shared" si="1342"/>
        <v>0</v>
      </c>
      <c r="G4325" s="8">
        <v>28.9</v>
      </c>
      <c r="H4325">
        <v>2</v>
      </c>
      <c r="I4325">
        <v>4322</v>
      </c>
      <c r="J4325">
        <f t="shared" si="1343"/>
        <v>181</v>
      </c>
      <c r="K4325" s="11">
        <f t="shared" si="1344"/>
        <v>1.7261498096647216</v>
      </c>
      <c r="L4325">
        <f t="shared" si="1345"/>
        <v>-3.3343965925630639</v>
      </c>
      <c r="M4325">
        <f t="shared" si="1346"/>
        <v>2.2777600567906156</v>
      </c>
      <c r="N4325" s="8">
        <f t="shared" si="1347"/>
        <v>2.5452764651686541</v>
      </c>
      <c r="O4325" s="8">
        <f t="shared" si="1348"/>
        <v>0.4046456770110734</v>
      </c>
      <c r="P4325" s="4">
        <f t="shared" si="1349"/>
        <v>0</v>
      </c>
      <c r="Q4325" s="7">
        <f t="shared" si="1350"/>
        <v>0</v>
      </c>
      <c r="R4325" s="4">
        <f t="shared" si="1351"/>
        <v>0</v>
      </c>
      <c r="S4325" s="4">
        <f t="shared" si="1352"/>
        <v>0</v>
      </c>
      <c r="T4325" s="4">
        <f t="shared" si="1353"/>
        <v>1</v>
      </c>
      <c r="U4325" s="7">
        <f t="shared" si="1354"/>
        <v>0</v>
      </c>
      <c r="V4325" s="4">
        <f t="shared" si="1340"/>
        <v>0.38268428076468186</v>
      </c>
      <c r="W4325" s="14">
        <f t="shared" si="1341"/>
        <v>0</v>
      </c>
      <c r="X4325" s="7">
        <f t="shared" si="1355"/>
        <v>28.9</v>
      </c>
      <c r="Y4325" s="4">
        <f t="shared" si="1356"/>
        <v>1.4663999999999995</v>
      </c>
      <c r="Z4325" s="7">
        <f t="shared" si="1357"/>
        <v>18.8199176</v>
      </c>
      <c r="AA4325" s="14">
        <f t="shared" si="1358"/>
        <v>0</v>
      </c>
      <c r="AB4325" s="15">
        <v>1.951153846</v>
      </c>
      <c r="AC4325" s="16">
        <f t="shared" si="1359"/>
        <v>1.4633653844999999</v>
      </c>
    </row>
    <row r="4326" spans="1:29" x14ac:dyDescent="0.25">
      <c r="A4326" s="1">
        <v>32324</v>
      </c>
      <c r="B4326" s="2">
        <v>0.125</v>
      </c>
      <c r="C4326">
        <v>0</v>
      </c>
      <c r="D4326">
        <v>0</v>
      </c>
      <c r="E4326">
        <v>0</v>
      </c>
      <c r="F4326">
        <f t="shared" si="1342"/>
        <v>0</v>
      </c>
      <c r="G4326" s="8">
        <v>27.8</v>
      </c>
      <c r="H4326">
        <v>3</v>
      </c>
      <c r="I4326">
        <v>4323</v>
      </c>
      <c r="J4326">
        <f t="shared" si="1343"/>
        <v>181</v>
      </c>
      <c r="K4326" s="11">
        <f t="shared" si="1344"/>
        <v>1.7261498096647216</v>
      </c>
      <c r="L4326">
        <f t="shared" si="1345"/>
        <v>-3.3343965925630639</v>
      </c>
      <c r="M4326">
        <f t="shared" si="1346"/>
        <v>3.2777600567906156</v>
      </c>
      <c r="N4326" s="8">
        <f t="shared" si="1347"/>
        <v>2.2834770773695046</v>
      </c>
      <c r="O4326" s="8">
        <f t="shared" si="1348"/>
        <v>0.4046456770110734</v>
      </c>
      <c r="P4326" s="4">
        <f t="shared" si="1349"/>
        <v>0</v>
      </c>
      <c r="Q4326" s="7">
        <f t="shared" si="1350"/>
        <v>0</v>
      </c>
      <c r="R4326" s="4">
        <f t="shared" si="1351"/>
        <v>0</v>
      </c>
      <c r="S4326" s="4">
        <f t="shared" si="1352"/>
        <v>0</v>
      </c>
      <c r="T4326" s="4">
        <f t="shared" si="1353"/>
        <v>1</v>
      </c>
      <c r="U4326" s="7">
        <f t="shared" si="1354"/>
        <v>0</v>
      </c>
      <c r="V4326" s="4">
        <f t="shared" si="1340"/>
        <v>0.38268428076468186</v>
      </c>
      <c r="W4326" s="14">
        <f t="shared" si="1341"/>
        <v>0</v>
      </c>
      <c r="X4326" s="7">
        <f t="shared" si="1355"/>
        <v>27.8</v>
      </c>
      <c r="Y4326" s="4">
        <f t="shared" si="1356"/>
        <v>1.0528000000000002</v>
      </c>
      <c r="Z4326" s="7">
        <f t="shared" si="1357"/>
        <v>18.898915200000001</v>
      </c>
      <c r="AA4326" s="14">
        <f t="shared" si="1358"/>
        <v>0</v>
      </c>
      <c r="AB4326" s="15">
        <v>1.5895384619999999</v>
      </c>
      <c r="AC4326" s="16">
        <f t="shared" si="1359"/>
        <v>1.1921538464999999</v>
      </c>
    </row>
    <row r="4327" spans="1:29" x14ac:dyDescent="0.25">
      <c r="A4327" s="1">
        <v>32324</v>
      </c>
      <c r="B4327" s="2">
        <v>0.16666666666666666</v>
      </c>
      <c r="C4327">
        <v>0</v>
      </c>
      <c r="D4327">
        <v>0</v>
      </c>
      <c r="E4327">
        <v>0</v>
      </c>
      <c r="F4327">
        <f t="shared" si="1342"/>
        <v>0</v>
      </c>
      <c r="G4327" s="8">
        <v>28.3</v>
      </c>
      <c r="H4327">
        <v>4</v>
      </c>
      <c r="I4327">
        <v>4324</v>
      </c>
      <c r="J4327">
        <f t="shared" si="1343"/>
        <v>181</v>
      </c>
      <c r="K4327" s="11">
        <f t="shared" si="1344"/>
        <v>1.7261498096647216</v>
      </c>
      <c r="L4327">
        <f t="shared" si="1345"/>
        <v>-3.3343965925630639</v>
      </c>
      <c r="M4327">
        <f t="shared" si="1346"/>
        <v>4.2777600567906156</v>
      </c>
      <c r="N4327" s="8">
        <f t="shared" si="1347"/>
        <v>2.021677689570355</v>
      </c>
      <c r="O4327" s="8">
        <f t="shared" si="1348"/>
        <v>0.4046456770110734</v>
      </c>
      <c r="P4327" s="4">
        <f t="shared" si="1349"/>
        <v>0</v>
      </c>
      <c r="Q4327" s="7">
        <f t="shared" si="1350"/>
        <v>0</v>
      </c>
      <c r="R4327" s="4">
        <f t="shared" si="1351"/>
        <v>0</v>
      </c>
      <c r="S4327" s="4">
        <f t="shared" si="1352"/>
        <v>0</v>
      </c>
      <c r="T4327" s="4">
        <f t="shared" si="1353"/>
        <v>1</v>
      </c>
      <c r="U4327" s="7">
        <f t="shared" si="1354"/>
        <v>0</v>
      </c>
      <c r="V4327" s="4">
        <f t="shared" si="1340"/>
        <v>0.38268428076468186</v>
      </c>
      <c r="W4327" s="14">
        <f t="shared" si="1341"/>
        <v>0</v>
      </c>
      <c r="X4327" s="7">
        <f t="shared" si="1355"/>
        <v>28.3</v>
      </c>
      <c r="Y4327" s="4">
        <f t="shared" si="1356"/>
        <v>1.2408000000000003</v>
      </c>
      <c r="Z4327" s="7">
        <f t="shared" si="1357"/>
        <v>18.863007199999998</v>
      </c>
      <c r="AA4327" s="14">
        <f t="shared" si="1358"/>
        <v>0</v>
      </c>
      <c r="AB4327" s="15">
        <v>1.706461615</v>
      </c>
      <c r="AC4327" s="16">
        <f t="shared" si="1359"/>
        <v>1.27984621125</v>
      </c>
    </row>
    <row r="4328" spans="1:29" x14ac:dyDescent="0.25">
      <c r="A4328" s="1">
        <v>32324</v>
      </c>
      <c r="B4328" s="2">
        <v>0.20833333333333334</v>
      </c>
      <c r="C4328">
        <v>6</v>
      </c>
      <c r="D4328">
        <v>48</v>
      </c>
      <c r="E4328">
        <v>2</v>
      </c>
      <c r="F4328">
        <f t="shared" si="1342"/>
        <v>4</v>
      </c>
      <c r="G4328" s="8">
        <v>25</v>
      </c>
      <c r="H4328">
        <v>5</v>
      </c>
      <c r="I4328">
        <v>4325</v>
      </c>
      <c r="J4328">
        <f t="shared" si="1343"/>
        <v>181</v>
      </c>
      <c r="K4328" s="11">
        <f t="shared" si="1344"/>
        <v>1.7261498096647216</v>
      </c>
      <c r="L4328">
        <f t="shared" si="1345"/>
        <v>-3.3343965925630639</v>
      </c>
      <c r="M4328">
        <f t="shared" si="1346"/>
        <v>5.2777600567906156</v>
      </c>
      <c r="N4328" s="8">
        <f t="shared" si="1347"/>
        <v>1.7598783017712056</v>
      </c>
      <c r="O4328" s="8">
        <f t="shared" si="1348"/>
        <v>0.4046456770110734</v>
      </c>
      <c r="P4328" s="4">
        <f t="shared" si="1349"/>
        <v>9.2236056592183174E-2</v>
      </c>
      <c r="Q4328" s="7">
        <f t="shared" si="1350"/>
        <v>9.2367342718053025E-2</v>
      </c>
      <c r="R4328" s="4">
        <f t="shared" si="1351"/>
        <v>1.1354491704614804</v>
      </c>
      <c r="S4328" s="4">
        <f t="shared" si="1352"/>
        <v>2.0061434831283127</v>
      </c>
      <c r="T4328" s="4">
        <f t="shared" si="1353"/>
        <v>1</v>
      </c>
      <c r="U4328" s="7">
        <f t="shared" si="1354"/>
        <v>2.0061434831283127</v>
      </c>
      <c r="V4328" s="4">
        <f t="shared" si="1340"/>
        <v>0</v>
      </c>
      <c r="W4328" s="14">
        <f t="shared" si="1341"/>
        <v>1.9238791810922131</v>
      </c>
      <c r="X4328" s="7">
        <f t="shared" si="1355"/>
        <v>25.062526073385499</v>
      </c>
      <c r="Y4328" s="4">
        <f t="shared" si="1356"/>
        <v>2.3509803592947492E-2</v>
      </c>
      <c r="Z4328" s="7">
        <f t="shared" si="1357"/>
        <v>19.095509627513749</v>
      </c>
      <c r="AA4328" s="14">
        <f t="shared" si="1358"/>
        <v>8.540015351086656E-3</v>
      </c>
      <c r="AB4328" s="15">
        <v>1.5031539229999999</v>
      </c>
      <c r="AC4328" s="16">
        <f t="shared" si="1359"/>
        <v>1.1273654422499999</v>
      </c>
    </row>
    <row r="4329" spans="1:29" x14ac:dyDescent="0.25">
      <c r="A4329" s="1">
        <v>32324</v>
      </c>
      <c r="B4329" s="2">
        <v>0.25</v>
      </c>
      <c r="C4329">
        <v>111</v>
      </c>
      <c r="D4329">
        <v>438</v>
      </c>
      <c r="E4329">
        <v>29</v>
      </c>
      <c r="F4329">
        <f t="shared" si="1342"/>
        <v>82</v>
      </c>
      <c r="G4329" s="8">
        <v>27.8</v>
      </c>
      <c r="H4329">
        <v>6</v>
      </c>
      <c r="I4329">
        <v>4326</v>
      </c>
      <c r="J4329">
        <f t="shared" si="1343"/>
        <v>181</v>
      </c>
      <c r="K4329" s="11">
        <f t="shared" si="1344"/>
        <v>1.7261498096647216</v>
      </c>
      <c r="L4329">
        <f t="shared" si="1345"/>
        <v>-3.3343965925630639</v>
      </c>
      <c r="M4329">
        <f t="shared" si="1346"/>
        <v>6.2777600567906156</v>
      </c>
      <c r="N4329" s="8">
        <f t="shared" si="1347"/>
        <v>1.4980789139720565</v>
      </c>
      <c r="O4329" s="8">
        <f t="shared" si="1348"/>
        <v>0.4046456770110734</v>
      </c>
      <c r="P4329" s="4">
        <f t="shared" si="1349"/>
        <v>0.2858430141976841</v>
      </c>
      <c r="Q4329" s="7">
        <f t="shared" si="1350"/>
        <v>0.2898860320915092</v>
      </c>
      <c r="R4329" s="4">
        <f t="shared" si="1351"/>
        <v>1.2755511272282507</v>
      </c>
      <c r="S4329" s="4">
        <f t="shared" si="1352"/>
        <v>1.8660415263615424</v>
      </c>
      <c r="T4329" s="4">
        <f t="shared" si="1353"/>
        <v>1</v>
      </c>
      <c r="U4329" s="7">
        <f t="shared" si="1354"/>
        <v>1.8660415263615424</v>
      </c>
      <c r="V4329" s="4">
        <f t="shared" si="1340"/>
        <v>0.15737903475555587</v>
      </c>
      <c r="W4329" s="14">
        <f t="shared" si="1341"/>
        <v>96.828265348770557</v>
      </c>
      <c r="X4329" s="7">
        <f t="shared" si="1355"/>
        <v>30.946918623835042</v>
      </c>
      <c r="Y4329" s="4">
        <f t="shared" si="1356"/>
        <v>2.2360414025619759</v>
      </c>
      <c r="Z4329" s="7">
        <f t="shared" si="1357"/>
        <v>18.672916092110661</v>
      </c>
      <c r="AA4329" s="14">
        <f t="shared" si="1358"/>
        <v>0.42030436489308115</v>
      </c>
      <c r="AB4329" s="15">
        <v>0.93192307699999999</v>
      </c>
      <c r="AC4329" s="16">
        <f t="shared" si="1359"/>
        <v>0.69894230774999999</v>
      </c>
    </row>
    <row r="4330" spans="1:29" x14ac:dyDescent="0.25">
      <c r="A4330" s="1">
        <v>32324</v>
      </c>
      <c r="B4330" s="2">
        <v>0.29166666666666669</v>
      </c>
      <c r="C4330">
        <v>299</v>
      </c>
      <c r="D4330">
        <v>675</v>
      </c>
      <c r="E4330">
        <v>42</v>
      </c>
      <c r="F4330">
        <f t="shared" si="1342"/>
        <v>257</v>
      </c>
      <c r="G4330" s="8">
        <v>30.6</v>
      </c>
      <c r="H4330">
        <v>7</v>
      </c>
      <c r="I4330">
        <v>4327</v>
      </c>
      <c r="J4330">
        <f t="shared" si="1343"/>
        <v>181</v>
      </c>
      <c r="K4330" s="11">
        <f t="shared" si="1344"/>
        <v>1.7261498096647216</v>
      </c>
      <c r="L4330">
        <f t="shared" si="1345"/>
        <v>-3.3343965925630639</v>
      </c>
      <c r="M4330">
        <f t="shared" si="1346"/>
        <v>7.2777600567906156</v>
      </c>
      <c r="N4330" s="8">
        <f t="shared" si="1347"/>
        <v>1.2362795261729069</v>
      </c>
      <c r="O4330" s="8">
        <f t="shared" si="1348"/>
        <v>0.4046456770110734</v>
      </c>
      <c r="P4330" s="4">
        <f t="shared" si="1349"/>
        <v>0.47577173463960565</v>
      </c>
      <c r="Q4330" s="7">
        <f t="shared" si="1350"/>
        <v>0.49584122483895654</v>
      </c>
      <c r="R4330" s="4">
        <f t="shared" si="1351"/>
        <v>1.4104626795418074</v>
      </c>
      <c r="S4330" s="4">
        <f t="shared" si="1352"/>
        <v>1.7311299740479857</v>
      </c>
      <c r="T4330" s="4">
        <f t="shared" si="1353"/>
        <v>1</v>
      </c>
      <c r="U4330" s="7">
        <f t="shared" si="1354"/>
        <v>1.7311299740479857</v>
      </c>
      <c r="V4330" s="4">
        <f t="shared" si="1340"/>
        <v>0.38581867903322842</v>
      </c>
      <c r="W4330" s="14">
        <f t="shared" si="1341"/>
        <v>300.82907115036562</v>
      </c>
      <c r="X4330" s="7">
        <f t="shared" si="1355"/>
        <v>40.376944812386881</v>
      </c>
      <c r="Y4330" s="4">
        <f t="shared" si="1356"/>
        <v>5.7817312494574677</v>
      </c>
      <c r="Z4330" s="7">
        <f t="shared" si="1357"/>
        <v>17.995689331353624</v>
      </c>
      <c r="AA4330" s="14">
        <f t="shared" si="1358"/>
        <v>1.2584555857487827</v>
      </c>
      <c r="AB4330" s="15">
        <v>1.4644615379999999</v>
      </c>
      <c r="AC4330" s="16">
        <f t="shared" si="1359"/>
        <v>1.0983461534999999</v>
      </c>
    </row>
    <row r="4331" spans="1:29" x14ac:dyDescent="0.25">
      <c r="A4331" s="1">
        <v>32324</v>
      </c>
      <c r="B4331" s="2">
        <v>0.33333333333333331</v>
      </c>
      <c r="C4331">
        <v>506</v>
      </c>
      <c r="D4331">
        <v>784</v>
      </c>
      <c r="E4331">
        <v>64</v>
      </c>
      <c r="F4331">
        <f t="shared" si="1342"/>
        <v>442</v>
      </c>
      <c r="G4331" s="8">
        <v>31.7</v>
      </c>
      <c r="H4331">
        <v>8</v>
      </c>
      <c r="I4331">
        <v>4328</v>
      </c>
      <c r="J4331">
        <f t="shared" si="1343"/>
        <v>181</v>
      </c>
      <c r="K4331" s="11">
        <f t="shared" si="1344"/>
        <v>1.7261498096647216</v>
      </c>
      <c r="L4331">
        <f t="shared" si="1345"/>
        <v>-3.3343965925630639</v>
      </c>
      <c r="M4331">
        <f t="shared" si="1346"/>
        <v>8.2777600567906156</v>
      </c>
      <c r="N4331" s="8">
        <f t="shared" si="1347"/>
        <v>0.97448013837375747</v>
      </c>
      <c r="O4331" s="8">
        <f t="shared" si="1348"/>
        <v>0.4046456770110734</v>
      </c>
      <c r="P4331" s="4">
        <f t="shared" si="1349"/>
        <v>0.64907888949188153</v>
      </c>
      <c r="Q4331" s="7">
        <f t="shared" si="1350"/>
        <v>0.70637297165562463</v>
      </c>
      <c r="R4331" s="4">
        <f t="shared" si="1351"/>
        <v>1.5522322508913855</v>
      </c>
      <c r="S4331" s="4">
        <f t="shared" si="1352"/>
        <v>1.5893604026984076</v>
      </c>
      <c r="T4331" s="4">
        <f t="shared" si="1353"/>
        <v>1</v>
      </c>
      <c r="U4331" s="7">
        <f t="shared" si="1354"/>
        <v>1.5893604026984076</v>
      </c>
      <c r="V4331" s="4">
        <f t="shared" si="1340"/>
        <v>0.59426648362598056</v>
      </c>
      <c r="W4331" s="14">
        <f t="shared" si="1341"/>
        <v>527.46905695771954</v>
      </c>
      <c r="X4331" s="7">
        <f t="shared" si="1355"/>
        <v>48.842744351125887</v>
      </c>
      <c r="Y4331" s="4">
        <f t="shared" si="1356"/>
        <v>8.9648718760233344</v>
      </c>
      <c r="Z4331" s="7">
        <f t="shared" si="1357"/>
        <v>17.387709471679543</v>
      </c>
      <c r="AA4331" s="14">
        <f t="shared" si="1358"/>
        <v>2.1320086652621133</v>
      </c>
      <c r="AB4331" s="15">
        <v>1.5103846919999999</v>
      </c>
      <c r="AC4331" s="16">
        <f t="shared" si="1359"/>
        <v>1.132788519</v>
      </c>
    </row>
    <row r="4332" spans="1:29" x14ac:dyDescent="0.25">
      <c r="A4332" s="1">
        <v>32324</v>
      </c>
      <c r="B4332" s="2">
        <v>0.375</v>
      </c>
      <c r="C4332">
        <v>704</v>
      </c>
      <c r="D4332">
        <v>836</v>
      </c>
      <c r="E4332">
        <v>99</v>
      </c>
      <c r="F4332">
        <f t="shared" si="1342"/>
        <v>605</v>
      </c>
      <c r="G4332" s="8">
        <v>34.4</v>
      </c>
      <c r="H4332">
        <v>9</v>
      </c>
      <c r="I4332">
        <v>4329</v>
      </c>
      <c r="J4332">
        <f t="shared" si="1343"/>
        <v>181</v>
      </c>
      <c r="K4332" s="11">
        <f t="shared" si="1344"/>
        <v>1.7261498096647216</v>
      </c>
      <c r="L4332">
        <f t="shared" si="1345"/>
        <v>-3.3343965925630639</v>
      </c>
      <c r="M4332">
        <f t="shared" si="1346"/>
        <v>9.2777600567906156</v>
      </c>
      <c r="N4332" s="8">
        <f t="shared" si="1347"/>
        <v>0.71268075057460811</v>
      </c>
      <c r="O4332" s="8">
        <f t="shared" si="1348"/>
        <v>0.4046456770110734</v>
      </c>
      <c r="P4332" s="4">
        <f t="shared" si="1349"/>
        <v>0.79395388255494392</v>
      </c>
      <c r="Q4332" s="7">
        <f t="shared" si="1350"/>
        <v>0.91728499095467186</v>
      </c>
      <c r="R4332" s="4">
        <f t="shared" si="1351"/>
        <v>1.4197930139933643</v>
      </c>
      <c r="S4332" s="4">
        <f t="shared" si="1352"/>
        <v>1.4197930139933643</v>
      </c>
      <c r="T4332" s="4">
        <f t="shared" si="1353"/>
        <v>0</v>
      </c>
      <c r="U4332" s="7">
        <f t="shared" si="1354"/>
        <v>1.4197930139933643</v>
      </c>
      <c r="V4332" s="4">
        <f t="shared" si="1340"/>
        <v>0.76851707512710543</v>
      </c>
      <c r="W4332" s="14">
        <f t="shared" si="1341"/>
        <v>737.71229427032472</v>
      </c>
      <c r="X4332" s="7">
        <f t="shared" si="1355"/>
        <v>58.375649563785558</v>
      </c>
      <c r="Y4332" s="4">
        <f t="shared" si="1356"/>
        <v>12.54924423598337</v>
      </c>
      <c r="Z4332" s="7">
        <f t="shared" si="1357"/>
        <v>16.703094350927177</v>
      </c>
      <c r="AA4332" s="14">
        <f t="shared" si="1358"/>
        <v>2.864399296563386</v>
      </c>
      <c r="AB4332" s="15">
        <v>0.791538462</v>
      </c>
      <c r="AC4332" s="16">
        <f t="shared" si="1359"/>
        <v>0.59365384649999997</v>
      </c>
    </row>
    <row r="4333" spans="1:29" x14ac:dyDescent="0.25">
      <c r="A4333" s="1">
        <v>32324</v>
      </c>
      <c r="B4333" s="2">
        <v>0.41666666666666669</v>
      </c>
      <c r="C4333">
        <v>877</v>
      </c>
      <c r="D4333">
        <v>888</v>
      </c>
      <c r="E4333">
        <v>121</v>
      </c>
      <c r="F4333">
        <f t="shared" si="1342"/>
        <v>756</v>
      </c>
      <c r="G4333" s="8">
        <v>36.700000000000003</v>
      </c>
      <c r="H4333">
        <v>10</v>
      </c>
      <c r="I4333">
        <v>4330</v>
      </c>
      <c r="J4333">
        <f t="shared" si="1343"/>
        <v>181</v>
      </c>
      <c r="K4333" s="11">
        <f t="shared" si="1344"/>
        <v>1.7261498096647216</v>
      </c>
      <c r="L4333">
        <f t="shared" si="1345"/>
        <v>-3.3343965925630639</v>
      </c>
      <c r="M4333">
        <f t="shared" si="1346"/>
        <v>10.277760056790616</v>
      </c>
      <c r="N4333" s="8">
        <f t="shared" si="1347"/>
        <v>0.45088136277545865</v>
      </c>
      <c r="O4333" s="8">
        <f t="shared" si="1348"/>
        <v>0.4046456770110734</v>
      </c>
      <c r="P4333" s="4">
        <f t="shared" si="1349"/>
        <v>0.90052372246879164</v>
      </c>
      <c r="Q4333" s="7">
        <f t="shared" si="1350"/>
        <v>1.1209725110804241</v>
      </c>
      <c r="R4333" s="4">
        <f t="shared" si="1351"/>
        <v>1.1712943694552627</v>
      </c>
      <c r="S4333" s="4">
        <f t="shared" si="1352"/>
        <v>1.1712943694552627</v>
      </c>
      <c r="T4333" s="4">
        <f t="shared" si="1353"/>
        <v>0</v>
      </c>
      <c r="U4333" s="7">
        <f t="shared" si="1354"/>
        <v>1.1712943694552627</v>
      </c>
      <c r="V4333" s="4">
        <f t="shared" si="1340"/>
        <v>0.89669556368851433</v>
      </c>
      <c r="W4333" s="14">
        <f t="shared" si="1341"/>
        <v>912.66035101147963</v>
      </c>
      <c r="X4333" s="7">
        <f t="shared" si="1355"/>
        <v>66.361461407873094</v>
      </c>
      <c r="Y4333" s="4">
        <f t="shared" si="1356"/>
        <v>15.551909489360284</v>
      </c>
      <c r="Z4333" s="7">
        <f t="shared" si="1357"/>
        <v>16.129585287532187</v>
      </c>
      <c r="AA4333" s="14">
        <f t="shared" si="1358"/>
        <v>3.4220156223894205</v>
      </c>
      <c r="AB4333" s="15">
        <v>5.0647692309999996</v>
      </c>
      <c r="AC4333" s="16">
        <f t="shared" si="1359"/>
        <v>3.7985769232499997</v>
      </c>
    </row>
    <row r="4334" spans="1:29" x14ac:dyDescent="0.25">
      <c r="A4334" s="1">
        <v>32324</v>
      </c>
      <c r="B4334" s="2">
        <v>0.45833333333333331</v>
      </c>
      <c r="C4334">
        <v>997</v>
      </c>
      <c r="D4334">
        <v>922</v>
      </c>
      <c r="E4334">
        <v>133</v>
      </c>
      <c r="F4334">
        <f t="shared" si="1342"/>
        <v>864</v>
      </c>
      <c r="G4334" s="8">
        <v>37.799999999999997</v>
      </c>
      <c r="H4334">
        <v>11</v>
      </c>
      <c r="I4334">
        <v>4331</v>
      </c>
      <c r="J4334">
        <f t="shared" si="1343"/>
        <v>181</v>
      </c>
      <c r="K4334" s="11">
        <f t="shared" si="1344"/>
        <v>1.7261498096647216</v>
      </c>
      <c r="L4334">
        <f t="shared" si="1345"/>
        <v>-3.3343965925630639</v>
      </c>
      <c r="M4334">
        <f t="shared" si="1346"/>
        <v>11.277760056790616</v>
      </c>
      <c r="N4334" s="8">
        <f t="shared" si="1347"/>
        <v>0.1890819749763093</v>
      </c>
      <c r="O4334" s="8">
        <f t="shared" si="1348"/>
        <v>0.4046456770110734</v>
      </c>
      <c r="P4334" s="4">
        <f t="shared" si="1349"/>
        <v>0.96152585075828312</v>
      </c>
      <c r="Q4334" s="7">
        <f t="shared" si="1350"/>
        <v>1.2925035953258894</v>
      </c>
      <c r="R4334" s="4">
        <f t="shared" si="1351"/>
        <v>0.68018588797730151</v>
      </c>
      <c r="S4334" s="4">
        <f t="shared" si="1352"/>
        <v>0.68018588797730151</v>
      </c>
      <c r="T4334" s="4">
        <f t="shared" si="1353"/>
        <v>0</v>
      </c>
      <c r="U4334" s="7">
        <f t="shared" si="1354"/>
        <v>0.68018588797730151</v>
      </c>
      <c r="V4334" s="4">
        <f t="shared" si="1340"/>
        <v>0.97006679713971666</v>
      </c>
      <c r="W4334" s="14">
        <f t="shared" si="1341"/>
        <v>1022.3395525054509</v>
      </c>
      <c r="X4334" s="7">
        <f t="shared" si="1355"/>
        <v>71.026035456427152</v>
      </c>
      <c r="Y4334" s="4">
        <f t="shared" si="1356"/>
        <v>17.305789331616609</v>
      </c>
      <c r="Z4334" s="7">
        <f t="shared" si="1357"/>
        <v>15.794594237661228</v>
      </c>
      <c r="AA4334" s="14">
        <f t="shared" si="1358"/>
        <v>3.7536453674300905</v>
      </c>
      <c r="AB4334" s="15">
        <v>6.4483849229999999</v>
      </c>
      <c r="AC4334" s="16">
        <f t="shared" si="1359"/>
        <v>4.8362886922500001</v>
      </c>
    </row>
    <row r="4335" spans="1:29" x14ac:dyDescent="0.25">
      <c r="A4335" s="1">
        <v>32324</v>
      </c>
      <c r="B4335" s="2">
        <v>0.5</v>
      </c>
      <c r="C4335">
        <v>1046</v>
      </c>
      <c r="D4335">
        <v>924</v>
      </c>
      <c r="E4335">
        <v>146</v>
      </c>
      <c r="F4335">
        <f t="shared" si="1342"/>
        <v>900</v>
      </c>
      <c r="G4335" s="8">
        <v>38.9</v>
      </c>
      <c r="H4335">
        <v>12</v>
      </c>
      <c r="I4335">
        <v>4332</v>
      </c>
      <c r="J4335">
        <f t="shared" si="1343"/>
        <v>181</v>
      </c>
      <c r="K4335" s="11">
        <f t="shared" si="1344"/>
        <v>1.7261498096647216</v>
      </c>
      <c r="L4335">
        <f t="shared" si="1345"/>
        <v>-3.3343965925630639</v>
      </c>
      <c r="M4335">
        <f t="shared" si="1346"/>
        <v>12.277760056790616</v>
      </c>
      <c r="N4335" s="8">
        <f t="shared" si="1347"/>
        <v>-7.2717412822840125E-2</v>
      </c>
      <c r="O4335" s="8">
        <f t="shared" si="1348"/>
        <v>0.4046456770110734</v>
      </c>
      <c r="P4335" s="4">
        <f t="shared" si="1349"/>
        <v>0.97280307319127313</v>
      </c>
      <c r="Q4335" s="7">
        <f t="shared" si="1350"/>
        <v>1.3370395832048592</v>
      </c>
      <c r="R4335" s="4">
        <f t="shared" si="1351"/>
        <v>-0.2924780286155983</v>
      </c>
      <c r="S4335" s="4">
        <f t="shared" si="1352"/>
        <v>-0.2924780286155983</v>
      </c>
      <c r="T4335" s="4">
        <f t="shared" si="1353"/>
        <v>0</v>
      </c>
      <c r="U4335" s="7">
        <f t="shared" si="1354"/>
        <v>-0.2924780286155983</v>
      </c>
      <c r="V4335" s="4">
        <f t="shared" si="1340"/>
        <v>0.98363064717270932</v>
      </c>
      <c r="W4335" s="14">
        <f t="shared" si="1341"/>
        <v>1049.317898207315</v>
      </c>
      <c r="X4335" s="7">
        <f t="shared" si="1355"/>
        <v>73.00283169173774</v>
      </c>
      <c r="Y4335" s="4">
        <f t="shared" si="1356"/>
        <v>18.04906471609339</v>
      </c>
      <c r="Z4335" s="7">
        <f t="shared" si="1357"/>
        <v>15.652628639226162</v>
      </c>
      <c r="AA4335" s="14">
        <f t="shared" si="1358"/>
        <v>3.8180706926695263</v>
      </c>
      <c r="AB4335" s="15">
        <v>5.2203846150000004</v>
      </c>
      <c r="AC4335" s="16">
        <f t="shared" si="1359"/>
        <v>3.9152884612500003</v>
      </c>
    </row>
    <row r="4336" spans="1:29" x14ac:dyDescent="0.25">
      <c r="A4336" s="1">
        <v>32324</v>
      </c>
      <c r="B4336" s="2">
        <v>0.54166666666666663</v>
      </c>
      <c r="C4336">
        <v>1029</v>
      </c>
      <c r="D4336">
        <v>913</v>
      </c>
      <c r="E4336">
        <v>153</v>
      </c>
      <c r="F4336">
        <f t="shared" si="1342"/>
        <v>876</v>
      </c>
      <c r="G4336" s="8">
        <v>40</v>
      </c>
      <c r="H4336">
        <v>13</v>
      </c>
      <c r="I4336">
        <v>4333</v>
      </c>
      <c r="J4336">
        <f t="shared" si="1343"/>
        <v>181</v>
      </c>
      <c r="K4336" s="11">
        <f t="shared" si="1344"/>
        <v>1.7261498096647216</v>
      </c>
      <c r="L4336">
        <f t="shared" si="1345"/>
        <v>-3.3343965925630639</v>
      </c>
      <c r="M4336">
        <f t="shared" si="1346"/>
        <v>13.277760056790616</v>
      </c>
      <c r="N4336" s="8">
        <f t="shared" si="1347"/>
        <v>-0.33451680062198952</v>
      </c>
      <c r="O4336" s="8">
        <f t="shared" si="1348"/>
        <v>0.4046456770110734</v>
      </c>
      <c r="P4336" s="4">
        <f t="shared" si="1349"/>
        <v>0.93358686569544469</v>
      </c>
      <c r="Q4336" s="7">
        <f t="shared" si="1350"/>
        <v>1.2042951524164194</v>
      </c>
      <c r="R4336" s="4">
        <f t="shared" si="1351"/>
        <v>-1.0013275732881426</v>
      </c>
      <c r="S4336" s="4">
        <f t="shared" si="1352"/>
        <v>-1.0013275732881426</v>
      </c>
      <c r="T4336" s="4">
        <f t="shared" si="1353"/>
        <v>0</v>
      </c>
      <c r="U4336" s="7">
        <f t="shared" si="1354"/>
        <v>-1.0013275732881426</v>
      </c>
      <c r="V4336" s="4">
        <f t="shared" si="1340"/>
        <v>0.93646275982306593</v>
      </c>
      <c r="W4336" s="14">
        <f t="shared" si="1341"/>
        <v>1002.1672570720135</v>
      </c>
      <c r="X4336" s="7">
        <f t="shared" si="1355"/>
        <v>72.57043585484044</v>
      </c>
      <c r="Y4336" s="4">
        <f t="shared" si="1356"/>
        <v>17.886483881420006</v>
      </c>
      <c r="Z4336" s="7">
        <f t="shared" si="1357"/>
        <v>15.683681578648779</v>
      </c>
      <c r="AA4336" s="14">
        <f t="shared" si="1358"/>
        <v>3.6537415884390572</v>
      </c>
      <c r="AB4336" s="15">
        <v>5.6306153849999996</v>
      </c>
      <c r="AC4336" s="16">
        <f t="shared" si="1359"/>
        <v>4.2229615387499999</v>
      </c>
    </row>
    <row r="4337" spans="1:29" x14ac:dyDescent="0.25">
      <c r="A4337" s="1">
        <v>32324</v>
      </c>
      <c r="B4337" s="2">
        <v>0.58333333333333337</v>
      </c>
      <c r="C4337">
        <v>948</v>
      </c>
      <c r="D4337">
        <v>901</v>
      </c>
      <c r="E4337">
        <v>139</v>
      </c>
      <c r="F4337">
        <f t="shared" si="1342"/>
        <v>809</v>
      </c>
      <c r="G4337" s="8">
        <v>41.1</v>
      </c>
      <c r="H4337">
        <v>14</v>
      </c>
      <c r="I4337">
        <v>4334</v>
      </c>
      <c r="J4337">
        <f t="shared" si="1343"/>
        <v>181</v>
      </c>
      <c r="K4337" s="11">
        <f t="shared" si="1344"/>
        <v>1.7261498096647216</v>
      </c>
      <c r="L4337">
        <f t="shared" si="1345"/>
        <v>-3.3343965925630639</v>
      </c>
      <c r="M4337">
        <f t="shared" si="1346"/>
        <v>14.277760056790616</v>
      </c>
      <c r="N4337" s="8">
        <f t="shared" si="1347"/>
        <v>-0.59631618842113898</v>
      </c>
      <c r="O4337" s="8">
        <f t="shared" si="1348"/>
        <v>0.4046456770110734</v>
      </c>
      <c r="P4337" s="4">
        <f t="shared" si="1349"/>
        <v>0.84654974800379112</v>
      </c>
      <c r="Q4337" s="7">
        <f t="shared" si="1350"/>
        <v>1.0094698280933256</v>
      </c>
      <c r="R4337" s="4">
        <f t="shared" si="1351"/>
        <v>-1.3244928488971168</v>
      </c>
      <c r="S4337" s="4">
        <f t="shared" si="1352"/>
        <v>-1.3244928488971168</v>
      </c>
      <c r="T4337" s="4">
        <f t="shared" si="1353"/>
        <v>0</v>
      </c>
      <c r="U4337" s="7">
        <f t="shared" si="1354"/>
        <v>-1.3244928488971168</v>
      </c>
      <c r="V4337" s="4">
        <f t="shared" si="1340"/>
        <v>0.83177754866504505</v>
      </c>
      <c r="W4337" s="14">
        <f t="shared" si="1341"/>
        <v>883.14117443311443</v>
      </c>
      <c r="X4337" s="7">
        <f t="shared" si="1355"/>
        <v>69.802088169076228</v>
      </c>
      <c r="Y4337" s="4">
        <f t="shared" si="1356"/>
        <v>16.84558515157266</v>
      </c>
      <c r="Z4337" s="7">
        <f t="shared" si="1357"/>
        <v>15.882493236049621</v>
      </c>
      <c r="AA4337" s="14">
        <f t="shared" si="1358"/>
        <v>3.2606066889311101</v>
      </c>
      <c r="AB4337" s="15">
        <v>6.4411538459999997</v>
      </c>
      <c r="AC4337" s="16">
        <f t="shared" si="1359"/>
        <v>4.8308653845</v>
      </c>
    </row>
    <row r="4338" spans="1:29" x14ac:dyDescent="0.25">
      <c r="A4338" s="1">
        <v>32324</v>
      </c>
      <c r="B4338" s="2">
        <v>0.625</v>
      </c>
      <c r="C4338">
        <v>801</v>
      </c>
      <c r="D4338">
        <v>865</v>
      </c>
      <c r="E4338">
        <v>119</v>
      </c>
      <c r="F4338">
        <f t="shared" si="1342"/>
        <v>682</v>
      </c>
      <c r="G4338" s="8">
        <v>41.1</v>
      </c>
      <c r="H4338">
        <v>15</v>
      </c>
      <c r="I4338">
        <v>4335</v>
      </c>
      <c r="J4338">
        <f t="shared" si="1343"/>
        <v>181</v>
      </c>
      <c r="K4338" s="11">
        <f t="shared" si="1344"/>
        <v>1.7261498096647216</v>
      </c>
      <c r="L4338">
        <f t="shared" si="1345"/>
        <v>-3.3343965925630639</v>
      </c>
      <c r="M4338">
        <f t="shared" si="1346"/>
        <v>15.277760056790616</v>
      </c>
      <c r="N4338" s="8">
        <f t="shared" si="1347"/>
        <v>-0.85811557622028833</v>
      </c>
      <c r="O4338" s="8">
        <f t="shared" si="1348"/>
        <v>0.4046456770110734</v>
      </c>
      <c r="P4338" s="4">
        <f t="shared" si="1349"/>
        <v>0.71762315585136105</v>
      </c>
      <c r="Q4338" s="7">
        <f t="shared" si="1350"/>
        <v>0.80038340047398515</v>
      </c>
      <c r="R4338" s="4">
        <f t="shared" si="1351"/>
        <v>-1.5193238711333779</v>
      </c>
      <c r="S4338" s="4">
        <f t="shared" si="1352"/>
        <v>-1.5193238711333779</v>
      </c>
      <c r="T4338" s="4">
        <f t="shared" si="1353"/>
        <v>0</v>
      </c>
      <c r="U4338" s="7">
        <f t="shared" si="1354"/>
        <v>-1.5193238711333779</v>
      </c>
      <c r="V4338" s="4">
        <f t="shared" si="1340"/>
        <v>0.67670913783857545</v>
      </c>
      <c r="W4338" s="14">
        <f t="shared" si="1341"/>
        <v>699.82421550535446</v>
      </c>
      <c r="X4338" s="7">
        <f t="shared" si="1355"/>
        <v>63.844287003924023</v>
      </c>
      <c r="Y4338" s="4">
        <f t="shared" si="1356"/>
        <v>14.605451913475433</v>
      </c>
      <c r="Z4338" s="7">
        <f t="shared" si="1357"/>
        <v>16.310358684526193</v>
      </c>
      <c r="AA4338" s="14">
        <f t="shared" si="1358"/>
        <v>2.6533960644650323</v>
      </c>
      <c r="AB4338" s="15">
        <v>6.400692308</v>
      </c>
      <c r="AC4338" s="16">
        <f t="shared" si="1359"/>
        <v>4.800519231</v>
      </c>
    </row>
    <row r="4339" spans="1:29" x14ac:dyDescent="0.25">
      <c r="A4339" s="1">
        <v>32324</v>
      </c>
      <c r="B4339" s="2">
        <v>0.66666666666666663</v>
      </c>
      <c r="C4339">
        <v>630</v>
      </c>
      <c r="D4339">
        <v>832</v>
      </c>
      <c r="E4339">
        <v>96</v>
      </c>
      <c r="F4339">
        <f t="shared" si="1342"/>
        <v>534</v>
      </c>
      <c r="G4339" s="8">
        <v>41.7</v>
      </c>
      <c r="H4339">
        <v>16</v>
      </c>
      <c r="I4339">
        <v>4336</v>
      </c>
      <c r="J4339">
        <f t="shared" si="1343"/>
        <v>181</v>
      </c>
      <c r="K4339" s="11">
        <f t="shared" si="1344"/>
        <v>1.7261498096647216</v>
      </c>
      <c r="L4339">
        <f t="shared" si="1345"/>
        <v>-3.3343965925630639</v>
      </c>
      <c r="M4339">
        <f t="shared" si="1346"/>
        <v>16.277760056790616</v>
      </c>
      <c r="N4339" s="8">
        <f t="shared" si="1347"/>
        <v>-1.1199149640194377</v>
      </c>
      <c r="O4339" s="8">
        <f t="shared" si="1348"/>
        <v>0.4046456770110734</v>
      </c>
      <c r="P4339" s="4">
        <f t="shared" si="1349"/>
        <v>0.55559322343207529</v>
      </c>
      <c r="Q4339" s="7">
        <f t="shared" si="1350"/>
        <v>0.58907627313749789</v>
      </c>
      <c r="R4339" s="4">
        <f t="shared" si="1351"/>
        <v>-1.471711062635463</v>
      </c>
      <c r="S4339" s="4">
        <f t="shared" si="1352"/>
        <v>4.6133037162252561</v>
      </c>
      <c r="T4339" s="4">
        <f t="shared" si="1353"/>
        <v>1</v>
      </c>
      <c r="U4339" s="7">
        <f t="shared" si="1354"/>
        <v>-1.6698815909543301</v>
      </c>
      <c r="V4339" s="4">
        <f t="shared" si="1340"/>
        <v>0.48182518327881368</v>
      </c>
      <c r="W4339" s="14">
        <f t="shared" si="1341"/>
        <v>493.2247531803992</v>
      </c>
      <c r="X4339" s="7">
        <f t="shared" si="1355"/>
        <v>57.729804478362979</v>
      </c>
      <c r="Y4339" s="4">
        <f t="shared" si="1356"/>
        <v>12.30640648386448</v>
      </c>
      <c r="Z4339" s="7">
        <f t="shared" si="1357"/>
        <v>16.749476361581884</v>
      </c>
      <c r="AA4339" s="14">
        <f t="shared" si="1358"/>
        <v>1.92041770517692</v>
      </c>
      <c r="AB4339" s="15">
        <v>6.4798465380000003</v>
      </c>
      <c r="AC4339" s="16">
        <f t="shared" si="1359"/>
        <v>4.8598849035000002</v>
      </c>
    </row>
    <row r="4340" spans="1:29" x14ac:dyDescent="0.25">
      <c r="A4340" s="1">
        <v>32324</v>
      </c>
      <c r="B4340" s="2">
        <v>0.70833333333333337</v>
      </c>
      <c r="C4340">
        <v>413</v>
      </c>
      <c r="D4340">
        <v>737</v>
      </c>
      <c r="E4340">
        <v>68</v>
      </c>
      <c r="F4340">
        <f t="shared" si="1342"/>
        <v>345</v>
      </c>
      <c r="G4340" s="8">
        <v>40</v>
      </c>
      <c r="H4340">
        <v>17</v>
      </c>
      <c r="I4340">
        <v>4337</v>
      </c>
      <c r="J4340">
        <f t="shared" si="1343"/>
        <v>181</v>
      </c>
      <c r="K4340" s="11">
        <f t="shared" si="1344"/>
        <v>1.7261498096647216</v>
      </c>
      <c r="L4340">
        <f t="shared" si="1345"/>
        <v>-3.3343965925630639</v>
      </c>
      <c r="M4340">
        <f t="shared" si="1346"/>
        <v>17.277760056790616</v>
      </c>
      <c r="N4340" s="8">
        <f t="shared" si="1347"/>
        <v>-1.381714351818587</v>
      </c>
      <c r="O4340" s="8">
        <f t="shared" si="1348"/>
        <v>0.4046456770110734</v>
      </c>
      <c r="P4340" s="4">
        <f t="shared" si="1349"/>
        <v>0.37150202287318429</v>
      </c>
      <c r="Q4340" s="7">
        <f t="shared" si="1350"/>
        <v>0.38062630386032725</v>
      </c>
      <c r="R4340" s="4">
        <f t="shared" si="1351"/>
        <v>-1.3355416134251408</v>
      </c>
      <c r="S4340" s="4">
        <f t="shared" si="1352"/>
        <v>4.4771342670149341</v>
      </c>
      <c r="T4340" s="4">
        <f t="shared" si="1353"/>
        <v>1</v>
      </c>
      <c r="U4340" s="7">
        <f t="shared" si="1354"/>
        <v>-1.8060510401646523</v>
      </c>
      <c r="V4340" s="4">
        <f t="shared" si="1340"/>
        <v>0.26040670442804759</v>
      </c>
      <c r="W4340" s="14">
        <f t="shared" si="1341"/>
        <v>257.33163332060633</v>
      </c>
      <c r="X4340" s="7">
        <f t="shared" si="1355"/>
        <v>48.363278082919706</v>
      </c>
      <c r="Y4340" s="4">
        <f t="shared" si="1356"/>
        <v>8.7845925591778098</v>
      </c>
      <c r="Z4340" s="7">
        <f t="shared" si="1357"/>
        <v>17.422142821197038</v>
      </c>
      <c r="AA4340" s="14">
        <f t="shared" si="1358"/>
        <v>1.0421838742653604</v>
      </c>
      <c r="AB4340" s="15">
        <v>6.5679999999999996</v>
      </c>
      <c r="AC4340" s="16">
        <f t="shared" si="1359"/>
        <v>4.9260000000000002</v>
      </c>
    </row>
    <row r="4341" spans="1:29" x14ac:dyDescent="0.25">
      <c r="A4341" s="1">
        <v>32324</v>
      </c>
      <c r="B4341" s="2">
        <v>0.75</v>
      </c>
      <c r="C4341">
        <v>201</v>
      </c>
      <c r="D4341">
        <v>568</v>
      </c>
      <c r="E4341">
        <v>43</v>
      </c>
      <c r="F4341">
        <f t="shared" si="1342"/>
        <v>158</v>
      </c>
      <c r="G4341" s="8">
        <v>40</v>
      </c>
      <c r="H4341">
        <v>18</v>
      </c>
      <c r="I4341">
        <v>4338</v>
      </c>
      <c r="J4341">
        <f t="shared" si="1343"/>
        <v>181</v>
      </c>
      <c r="K4341" s="11">
        <f t="shared" si="1344"/>
        <v>1.7261498096647216</v>
      </c>
      <c r="L4341">
        <f t="shared" si="1345"/>
        <v>-3.3343965925630639</v>
      </c>
      <c r="M4341">
        <f t="shared" si="1346"/>
        <v>18.277760056790616</v>
      </c>
      <c r="N4341" s="8">
        <f t="shared" si="1347"/>
        <v>-1.6435137396177364</v>
      </c>
      <c r="O4341" s="8">
        <f t="shared" si="1348"/>
        <v>0.4046456770110734</v>
      </c>
      <c r="P4341" s="4">
        <f t="shared" si="1349"/>
        <v>0.17789506526768323</v>
      </c>
      <c r="Q4341" s="7">
        <f t="shared" si="1350"/>
        <v>0.17884698208428776</v>
      </c>
      <c r="R4341" s="4">
        <f t="shared" si="1351"/>
        <v>-1.198991889657387</v>
      </c>
      <c r="S4341" s="4">
        <f t="shared" si="1352"/>
        <v>4.3405845432471803</v>
      </c>
      <c r="T4341" s="4">
        <f t="shared" si="1353"/>
        <v>1</v>
      </c>
      <c r="U4341" s="7">
        <f t="shared" si="1354"/>
        <v>-1.9426007639324061</v>
      </c>
      <c r="V4341" s="4">
        <f t="shared" si="1340"/>
        <v>2.7543004708618063E-2</v>
      </c>
      <c r="W4341" s="14">
        <f t="shared" si="1341"/>
        <v>57.007829067977639</v>
      </c>
      <c r="X4341" s="7">
        <f t="shared" si="1355"/>
        <v>41.852754444709277</v>
      </c>
      <c r="Y4341" s="4">
        <f t="shared" si="1356"/>
        <v>6.3366356712106882</v>
      </c>
      <c r="Z4341" s="7">
        <f t="shared" si="1357"/>
        <v>17.889702586798759</v>
      </c>
      <c r="AA4341" s="14">
        <f t="shared" si="1358"/>
        <v>0.23707580082327764</v>
      </c>
      <c r="AB4341" s="15">
        <v>7.8634607689999996</v>
      </c>
      <c r="AC4341" s="16">
        <f t="shared" si="1359"/>
        <v>5.8975955767499997</v>
      </c>
    </row>
    <row r="4342" spans="1:29" x14ac:dyDescent="0.25">
      <c r="A4342" s="1">
        <v>32324</v>
      </c>
      <c r="B4342" s="2">
        <v>0.79166666666666663</v>
      </c>
      <c r="C4342">
        <v>38</v>
      </c>
      <c r="D4342">
        <v>202</v>
      </c>
      <c r="E4342">
        <v>19</v>
      </c>
      <c r="F4342">
        <f t="shared" si="1342"/>
        <v>19</v>
      </c>
      <c r="G4342" s="8">
        <v>38.299999999999997</v>
      </c>
      <c r="H4342">
        <v>19</v>
      </c>
      <c r="I4342">
        <v>4339</v>
      </c>
      <c r="J4342">
        <f t="shared" si="1343"/>
        <v>181</v>
      </c>
      <c r="K4342" s="11">
        <f t="shared" si="1344"/>
        <v>1.7261498096647216</v>
      </c>
      <c r="L4342">
        <f t="shared" si="1345"/>
        <v>-3.3343965925630639</v>
      </c>
      <c r="M4342">
        <f t="shared" si="1346"/>
        <v>19.277760056790616</v>
      </c>
      <c r="N4342" s="8">
        <f t="shared" si="1347"/>
        <v>-1.905313127416886</v>
      </c>
      <c r="O4342" s="8">
        <f t="shared" si="1348"/>
        <v>0.4046456770110734</v>
      </c>
      <c r="P4342" s="4">
        <f t="shared" si="1349"/>
        <v>0</v>
      </c>
      <c r="Q4342" s="7">
        <f t="shared" si="1350"/>
        <v>0</v>
      </c>
      <c r="R4342" s="4">
        <f t="shared" si="1351"/>
        <v>0</v>
      </c>
      <c r="S4342" s="4">
        <f t="shared" si="1352"/>
        <v>0</v>
      </c>
      <c r="T4342" s="4">
        <f t="shared" si="1353"/>
        <v>1</v>
      </c>
      <c r="U4342" s="7">
        <f t="shared" si="1354"/>
        <v>0</v>
      </c>
      <c r="V4342" s="4">
        <f t="shared" si="1340"/>
        <v>0.38268428076468186</v>
      </c>
      <c r="W4342" s="14">
        <f t="shared" si="1341"/>
        <v>95.579076934841765</v>
      </c>
      <c r="X4342" s="7">
        <f t="shared" si="1355"/>
        <v>41.406320000382351</v>
      </c>
      <c r="Y4342" s="4">
        <f t="shared" si="1356"/>
        <v>6.1687763201437642</v>
      </c>
      <c r="Z4342" s="7">
        <f t="shared" si="1357"/>
        <v>17.921763722852543</v>
      </c>
      <c r="AA4342" s="14">
        <f t="shared" si="1358"/>
        <v>0.39819259756623726</v>
      </c>
      <c r="AB4342" s="15">
        <v>1.9097692310000001</v>
      </c>
      <c r="AC4342" s="16">
        <f t="shared" si="1359"/>
        <v>1.43232692325</v>
      </c>
    </row>
    <row r="4343" spans="1:29" x14ac:dyDescent="0.25">
      <c r="A4343" s="1">
        <v>32324</v>
      </c>
      <c r="B4343" s="2">
        <v>0.83333333333333337</v>
      </c>
      <c r="C4343">
        <v>0</v>
      </c>
      <c r="D4343">
        <v>0</v>
      </c>
      <c r="E4343">
        <v>0</v>
      </c>
      <c r="F4343">
        <f t="shared" si="1342"/>
        <v>0</v>
      </c>
      <c r="G4343" s="8">
        <v>36.1</v>
      </c>
      <c r="H4343">
        <v>20</v>
      </c>
      <c r="I4343">
        <v>4340</v>
      </c>
      <c r="J4343">
        <f t="shared" si="1343"/>
        <v>181</v>
      </c>
      <c r="K4343" s="11">
        <f t="shared" si="1344"/>
        <v>1.7261498096647216</v>
      </c>
      <c r="L4343">
        <f t="shared" si="1345"/>
        <v>-3.3343965925630639</v>
      </c>
      <c r="M4343">
        <f t="shared" si="1346"/>
        <v>20.277760056790616</v>
      </c>
      <c r="N4343" s="8">
        <f t="shared" si="1347"/>
        <v>-2.1671125152160355</v>
      </c>
      <c r="O4343" s="8">
        <f t="shared" si="1348"/>
        <v>0.4046456770110734</v>
      </c>
      <c r="P4343" s="4">
        <f t="shared" si="1349"/>
        <v>0</v>
      </c>
      <c r="Q4343" s="7">
        <f t="shared" si="1350"/>
        <v>0</v>
      </c>
      <c r="R4343" s="4">
        <f t="shared" si="1351"/>
        <v>0</v>
      </c>
      <c r="S4343" s="4">
        <f t="shared" si="1352"/>
        <v>0</v>
      </c>
      <c r="T4343" s="4">
        <f t="shared" si="1353"/>
        <v>1</v>
      </c>
      <c r="U4343" s="7">
        <f t="shared" si="1354"/>
        <v>0</v>
      </c>
      <c r="V4343" s="4">
        <f t="shared" si="1340"/>
        <v>0.38268428076468186</v>
      </c>
      <c r="W4343" s="14">
        <f t="shared" si="1341"/>
        <v>0</v>
      </c>
      <c r="X4343" s="7">
        <f t="shared" si="1355"/>
        <v>36.1</v>
      </c>
      <c r="Y4343" s="4">
        <f t="shared" si="1356"/>
        <v>4.1736000000000004</v>
      </c>
      <c r="Z4343" s="7">
        <f t="shared" si="1357"/>
        <v>18.302842400000003</v>
      </c>
      <c r="AA4343" s="14">
        <f t="shared" si="1358"/>
        <v>0</v>
      </c>
      <c r="AB4343" s="15">
        <v>1.9340769229999999</v>
      </c>
      <c r="AC4343" s="16">
        <f t="shared" si="1359"/>
        <v>1.4505576922499999</v>
      </c>
    </row>
    <row r="4344" spans="1:29" x14ac:dyDescent="0.25">
      <c r="A4344" s="1">
        <v>32324</v>
      </c>
      <c r="B4344" s="2">
        <v>0.875</v>
      </c>
      <c r="C4344">
        <v>0</v>
      </c>
      <c r="D4344">
        <v>0</v>
      </c>
      <c r="E4344">
        <v>0</v>
      </c>
      <c r="F4344">
        <f t="shared" si="1342"/>
        <v>0</v>
      </c>
      <c r="G4344" s="8">
        <v>33.9</v>
      </c>
      <c r="H4344">
        <v>21</v>
      </c>
      <c r="I4344">
        <v>4341</v>
      </c>
      <c r="J4344">
        <f t="shared" si="1343"/>
        <v>181</v>
      </c>
      <c r="K4344" s="11">
        <f t="shared" si="1344"/>
        <v>1.7261498096647216</v>
      </c>
      <c r="L4344">
        <f t="shared" si="1345"/>
        <v>-3.3343965925630639</v>
      </c>
      <c r="M4344">
        <f t="shared" si="1346"/>
        <v>21.277760056790616</v>
      </c>
      <c r="N4344" s="8">
        <f t="shared" si="1347"/>
        <v>-2.4289119030151847</v>
      </c>
      <c r="O4344" s="8">
        <f t="shared" si="1348"/>
        <v>0.4046456770110734</v>
      </c>
      <c r="P4344" s="4">
        <f t="shared" si="1349"/>
        <v>0</v>
      </c>
      <c r="Q4344" s="7">
        <f t="shared" si="1350"/>
        <v>0</v>
      </c>
      <c r="R4344" s="4">
        <f t="shared" si="1351"/>
        <v>0</v>
      </c>
      <c r="S4344" s="4">
        <f t="shared" si="1352"/>
        <v>0</v>
      </c>
      <c r="T4344" s="4">
        <f t="shared" si="1353"/>
        <v>1</v>
      </c>
      <c r="U4344" s="7">
        <f t="shared" si="1354"/>
        <v>0</v>
      </c>
      <c r="V4344" s="4">
        <f t="shared" si="1340"/>
        <v>0.38268428076468186</v>
      </c>
      <c r="W4344" s="14">
        <f t="shared" si="1341"/>
        <v>0</v>
      </c>
      <c r="X4344" s="7">
        <f t="shared" si="1355"/>
        <v>33.9</v>
      </c>
      <c r="Y4344" s="4">
        <f t="shared" si="1356"/>
        <v>3.3463999999999996</v>
      </c>
      <c r="Z4344" s="7">
        <f t="shared" si="1357"/>
        <v>18.460837600000001</v>
      </c>
      <c r="AA4344" s="14">
        <f t="shared" si="1358"/>
        <v>0</v>
      </c>
      <c r="AB4344" s="15">
        <v>2.1814615380000002</v>
      </c>
      <c r="AC4344" s="16">
        <f t="shared" si="1359"/>
        <v>1.6360961535</v>
      </c>
    </row>
    <row r="4345" spans="1:29" x14ac:dyDescent="0.25">
      <c r="A4345" s="1">
        <v>32324</v>
      </c>
      <c r="B4345" s="2">
        <v>0.91666666666666663</v>
      </c>
      <c r="C4345">
        <v>0</v>
      </c>
      <c r="D4345">
        <v>0</v>
      </c>
      <c r="E4345">
        <v>0</v>
      </c>
      <c r="F4345">
        <f t="shared" si="1342"/>
        <v>0</v>
      </c>
      <c r="G4345" s="8">
        <v>32.299999999999997</v>
      </c>
      <c r="H4345">
        <v>22</v>
      </c>
      <c r="I4345">
        <v>4342</v>
      </c>
      <c r="J4345">
        <f t="shared" si="1343"/>
        <v>181</v>
      </c>
      <c r="K4345" s="11">
        <f t="shared" si="1344"/>
        <v>1.7261498096647216</v>
      </c>
      <c r="L4345">
        <f t="shared" si="1345"/>
        <v>-3.3343965925630639</v>
      </c>
      <c r="M4345">
        <f t="shared" si="1346"/>
        <v>22.277760056790616</v>
      </c>
      <c r="N4345" s="8">
        <f t="shared" si="1347"/>
        <v>-2.6907112908143342</v>
      </c>
      <c r="O4345" s="8">
        <f t="shared" si="1348"/>
        <v>0.4046456770110734</v>
      </c>
      <c r="P4345" s="4">
        <f t="shared" si="1349"/>
        <v>0</v>
      </c>
      <c r="Q4345" s="7">
        <f t="shared" si="1350"/>
        <v>0</v>
      </c>
      <c r="R4345" s="4">
        <f t="shared" si="1351"/>
        <v>0</v>
      </c>
      <c r="S4345" s="4">
        <f t="shared" si="1352"/>
        <v>0</v>
      </c>
      <c r="T4345" s="4">
        <f t="shared" si="1353"/>
        <v>1</v>
      </c>
      <c r="U4345" s="7">
        <f t="shared" si="1354"/>
        <v>0</v>
      </c>
      <c r="V4345" s="4">
        <f t="shared" si="1340"/>
        <v>0.38268428076468186</v>
      </c>
      <c r="W4345" s="14">
        <f t="shared" si="1341"/>
        <v>0</v>
      </c>
      <c r="X4345" s="7">
        <f t="shared" si="1355"/>
        <v>32.299999999999997</v>
      </c>
      <c r="Y4345" s="4">
        <f t="shared" si="1356"/>
        <v>2.7447999999999988</v>
      </c>
      <c r="Z4345" s="7">
        <f t="shared" si="1357"/>
        <v>18.575743200000002</v>
      </c>
      <c r="AA4345" s="14">
        <f t="shared" si="1358"/>
        <v>0</v>
      </c>
      <c r="AB4345" s="15">
        <v>3.138692308</v>
      </c>
      <c r="AC4345" s="16">
        <f t="shared" si="1359"/>
        <v>2.3540192310000001</v>
      </c>
    </row>
    <row r="4346" spans="1:29" x14ac:dyDescent="0.25">
      <c r="A4346" s="1">
        <v>32324</v>
      </c>
      <c r="B4346" s="2">
        <v>0.95833333333333337</v>
      </c>
      <c r="C4346">
        <v>0</v>
      </c>
      <c r="D4346">
        <v>0</v>
      </c>
      <c r="E4346">
        <v>0</v>
      </c>
      <c r="F4346">
        <f t="shared" si="1342"/>
        <v>0</v>
      </c>
      <c r="G4346" s="8">
        <v>30.7</v>
      </c>
      <c r="H4346">
        <v>23</v>
      </c>
      <c r="I4346">
        <v>4343</v>
      </c>
      <c r="J4346">
        <f t="shared" si="1343"/>
        <v>181</v>
      </c>
      <c r="K4346" s="11">
        <f t="shared" si="1344"/>
        <v>1.7261498096647216</v>
      </c>
      <c r="L4346">
        <f t="shared" si="1345"/>
        <v>-3.3343965925630639</v>
      </c>
      <c r="M4346">
        <f t="shared" si="1346"/>
        <v>23.277760056790616</v>
      </c>
      <c r="N4346" s="8">
        <f t="shared" si="1347"/>
        <v>-2.9525106786134838</v>
      </c>
      <c r="O4346" s="8">
        <f t="shared" si="1348"/>
        <v>0.4046456770110734</v>
      </c>
      <c r="P4346" s="4">
        <f t="shared" si="1349"/>
        <v>0</v>
      </c>
      <c r="Q4346" s="7">
        <f t="shared" si="1350"/>
        <v>0</v>
      </c>
      <c r="R4346" s="4">
        <f t="shared" si="1351"/>
        <v>0</v>
      </c>
      <c r="S4346" s="4">
        <f t="shared" si="1352"/>
        <v>0</v>
      </c>
      <c r="T4346" s="4">
        <f t="shared" si="1353"/>
        <v>1</v>
      </c>
      <c r="U4346" s="7">
        <f t="shared" si="1354"/>
        <v>0</v>
      </c>
      <c r="V4346" s="4">
        <f t="shared" si="1340"/>
        <v>0.38268428076468186</v>
      </c>
      <c r="W4346" s="14">
        <f t="shared" si="1341"/>
        <v>0</v>
      </c>
      <c r="X4346" s="7">
        <f t="shared" si="1355"/>
        <v>30.7</v>
      </c>
      <c r="Y4346" s="4">
        <f t="shared" si="1356"/>
        <v>2.1431999999999998</v>
      </c>
      <c r="Z4346" s="7">
        <f t="shared" si="1357"/>
        <v>18.690648800000002</v>
      </c>
      <c r="AA4346" s="14">
        <f t="shared" si="1358"/>
        <v>0</v>
      </c>
      <c r="AB4346" s="15">
        <v>4.4809230769999999</v>
      </c>
      <c r="AC4346" s="16">
        <f t="shared" si="1359"/>
        <v>3.3606923077499999</v>
      </c>
    </row>
    <row r="4347" spans="1:29" x14ac:dyDescent="0.25">
      <c r="A4347" s="1">
        <v>32324</v>
      </c>
      <c r="B4347" s="3">
        <v>1</v>
      </c>
      <c r="C4347">
        <v>0</v>
      </c>
      <c r="D4347">
        <v>0</v>
      </c>
      <c r="E4347">
        <v>0</v>
      </c>
      <c r="F4347">
        <f t="shared" si="1342"/>
        <v>0</v>
      </c>
      <c r="G4347" s="8">
        <v>29.1</v>
      </c>
      <c r="H4347">
        <v>24</v>
      </c>
      <c r="I4347">
        <v>4344</v>
      </c>
      <c r="J4347">
        <f t="shared" si="1343"/>
        <v>181</v>
      </c>
      <c r="K4347" s="11">
        <f t="shared" si="1344"/>
        <v>1.7261498096647216</v>
      </c>
      <c r="L4347">
        <f t="shared" si="1345"/>
        <v>-3.3343965925630639</v>
      </c>
      <c r="M4347">
        <f t="shared" si="1346"/>
        <v>24.277760056790616</v>
      </c>
      <c r="N4347" s="8">
        <f t="shared" si="1347"/>
        <v>-3.2143100664126329</v>
      </c>
      <c r="O4347" s="8">
        <f t="shared" si="1348"/>
        <v>0.4046456770110734</v>
      </c>
      <c r="P4347" s="4">
        <f t="shared" si="1349"/>
        <v>0</v>
      </c>
      <c r="Q4347" s="7">
        <f t="shared" si="1350"/>
        <v>0</v>
      </c>
      <c r="R4347" s="4">
        <f t="shared" si="1351"/>
        <v>0</v>
      </c>
      <c r="S4347" s="4">
        <f t="shared" si="1352"/>
        <v>0</v>
      </c>
      <c r="T4347" s="4">
        <f t="shared" si="1353"/>
        <v>1</v>
      </c>
      <c r="U4347" s="7">
        <f t="shared" si="1354"/>
        <v>0</v>
      </c>
      <c r="V4347" s="4">
        <f t="shared" si="1340"/>
        <v>0.38268428076468186</v>
      </c>
      <c r="W4347" s="14">
        <f t="shared" si="1341"/>
        <v>0</v>
      </c>
      <c r="X4347" s="7">
        <f t="shared" si="1355"/>
        <v>29.1</v>
      </c>
      <c r="Y4347" s="4">
        <f t="shared" si="1356"/>
        <v>1.5416000000000005</v>
      </c>
      <c r="Z4347" s="7">
        <f t="shared" si="1357"/>
        <v>18.805554399999998</v>
      </c>
      <c r="AA4347" s="14">
        <f t="shared" si="1358"/>
        <v>0</v>
      </c>
      <c r="AB4347" s="15">
        <v>2.6717692309999999</v>
      </c>
      <c r="AC4347" s="16">
        <f t="shared" si="1359"/>
        <v>2.0038269232500001</v>
      </c>
    </row>
    <row r="4348" spans="1:29" x14ac:dyDescent="0.25">
      <c r="A4348" s="1">
        <v>33420</v>
      </c>
      <c r="B4348" s="2">
        <v>4.1666666666666664E-2</v>
      </c>
      <c r="C4348">
        <v>0</v>
      </c>
      <c r="D4348">
        <v>0</v>
      </c>
      <c r="E4348">
        <v>0</v>
      </c>
      <c r="F4348">
        <f t="shared" si="1342"/>
        <v>0</v>
      </c>
      <c r="G4348" s="8">
        <v>27.6</v>
      </c>
      <c r="H4348">
        <v>1</v>
      </c>
      <c r="I4348">
        <v>4345</v>
      </c>
      <c r="J4348">
        <f t="shared" si="1343"/>
        <v>182</v>
      </c>
      <c r="K4348" s="11">
        <f t="shared" si="1344"/>
        <v>1.7434113077613687</v>
      </c>
      <c r="L4348">
        <f t="shared" si="1345"/>
        <v>-3.5244999117063278</v>
      </c>
      <c r="M4348">
        <f t="shared" si="1346"/>
        <v>1.2745916681382279</v>
      </c>
      <c r="N4348" s="8">
        <f t="shared" si="1347"/>
        <v>2.807905335177308</v>
      </c>
      <c r="O4348" s="8">
        <f t="shared" si="1348"/>
        <v>0.40352857249062707</v>
      </c>
      <c r="P4348" s="4">
        <f t="shared" si="1349"/>
        <v>0</v>
      </c>
      <c r="Q4348" s="7">
        <f t="shared" si="1350"/>
        <v>0</v>
      </c>
      <c r="R4348" s="4">
        <f t="shared" si="1351"/>
        <v>0</v>
      </c>
      <c r="S4348" s="4">
        <f t="shared" si="1352"/>
        <v>0</v>
      </c>
      <c r="T4348" s="4">
        <f t="shared" si="1353"/>
        <v>1</v>
      </c>
      <c r="U4348" s="7">
        <f t="shared" si="1354"/>
        <v>0</v>
      </c>
      <c r="V4348" s="4">
        <f t="shared" si="1340"/>
        <v>0.38268428076468186</v>
      </c>
      <c r="W4348" s="14">
        <f t="shared" si="1341"/>
        <v>0</v>
      </c>
      <c r="X4348" s="7">
        <f t="shared" si="1355"/>
        <v>27.6</v>
      </c>
      <c r="Y4348" s="4">
        <f t="shared" si="1356"/>
        <v>0.97760000000000058</v>
      </c>
      <c r="Z4348" s="7">
        <f t="shared" si="1357"/>
        <v>18.913278400000003</v>
      </c>
      <c r="AA4348" s="14">
        <f t="shared" si="1358"/>
        <v>0</v>
      </c>
      <c r="AB4348" s="15">
        <v>2.397538462</v>
      </c>
      <c r="AC4348" s="16">
        <f t="shared" si="1359"/>
        <v>1.7981538465</v>
      </c>
    </row>
    <row r="4349" spans="1:29" x14ac:dyDescent="0.25">
      <c r="A4349" s="1">
        <v>33420</v>
      </c>
      <c r="B4349" s="2">
        <v>8.3333333333333329E-2</v>
      </c>
      <c r="C4349">
        <v>0</v>
      </c>
      <c r="D4349">
        <v>0</v>
      </c>
      <c r="E4349">
        <v>0</v>
      </c>
      <c r="F4349">
        <f t="shared" si="1342"/>
        <v>0</v>
      </c>
      <c r="G4349" s="8">
        <v>26</v>
      </c>
      <c r="H4349">
        <v>2</v>
      </c>
      <c r="I4349">
        <v>4346</v>
      </c>
      <c r="J4349">
        <f t="shared" si="1343"/>
        <v>182</v>
      </c>
      <c r="K4349" s="11">
        <f t="shared" si="1344"/>
        <v>1.7434113077613687</v>
      </c>
      <c r="L4349">
        <f t="shared" si="1345"/>
        <v>-3.5244999117063278</v>
      </c>
      <c r="M4349">
        <f t="shared" si="1346"/>
        <v>2.2745916681382279</v>
      </c>
      <c r="N4349" s="8">
        <f t="shared" si="1347"/>
        <v>2.5461059473781589</v>
      </c>
      <c r="O4349" s="8">
        <f t="shared" si="1348"/>
        <v>0.40352857249062707</v>
      </c>
      <c r="P4349" s="4">
        <f t="shared" si="1349"/>
        <v>0</v>
      </c>
      <c r="Q4349" s="7">
        <f t="shared" si="1350"/>
        <v>0</v>
      </c>
      <c r="R4349" s="4">
        <f t="shared" si="1351"/>
        <v>0</v>
      </c>
      <c r="S4349" s="4">
        <f t="shared" si="1352"/>
        <v>0</v>
      </c>
      <c r="T4349" s="4">
        <f t="shared" si="1353"/>
        <v>1</v>
      </c>
      <c r="U4349" s="7">
        <f t="shared" si="1354"/>
        <v>0</v>
      </c>
      <c r="V4349" s="4">
        <f t="shared" si="1340"/>
        <v>0.38268428076468186</v>
      </c>
      <c r="W4349" s="14">
        <f t="shared" si="1341"/>
        <v>0</v>
      </c>
      <c r="X4349" s="7">
        <f t="shared" si="1355"/>
        <v>26</v>
      </c>
      <c r="Y4349" s="4">
        <f t="shared" si="1356"/>
        <v>0.376</v>
      </c>
      <c r="Z4349" s="7">
        <f t="shared" si="1357"/>
        <v>19.028184</v>
      </c>
      <c r="AA4349" s="14">
        <f t="shared" si="1358"/>
        <v>0</v>
      </c>
      <c r="AB4349" s="15">
        <v>0.76646153800000005</v>
      </c>
      <c r="AC4349" s="16">
        <f t="shared" si="1359"/>
        <v>0.57484615350000001</v>
      </c>
    </row>
    <row r="4350" spans="1:29" x14ac:dyDescent="0.25">
      <c r="A4350" s="1">
        <v>33420</v>
      </c>
      <c r="B4350" s="2">
        <v>0.125</v>
      </c>
      <c r="C4350">
        <v>0</v>
      </c>
      <c r="D4350">
        <v>0</v>
      </c>
      <c r="E4350">
        <v>0</v>
      </c>
      <c r="F4350">
        <f t="shared" si="1342"/>
        <v>0</v>
      </c>
      <c r="G4350" s="8">
        <v>24.4</v>
      </c>
      <c r="H4350">
        <v>3</v>
      </c>
      <c r="I4350">
        <v>4347</v>
      </c>
      <c r="J4350">
        <f t="shared" si="1343"/>
        <v>182</v>
      </c>
      <c r="K4350" s="11">
        <f t="shared" si="1344"/>
        <v>1.7434113077613687</v>
      </c>
      <c r="L4350">
        <f t="shared" si="1345"/>
        <v>-3.5244999117063278</v>
      </c>
      <c r="M4350">
        <f t="shared" si="1346"/>
        <v>3.2745916681382279</v>
      </c>
      <c r="N4350" s="8">
        <f t="shared" si="1347"/>
        <v>2.2843065595790093</v>
      </c>
      <c r="O4350" s="8">
        <f t="shared" si="1348"/>
        <v>0.40352857249062707</v>
      </c>
      <c r="P4350" s="4">
        <f t="shared" si="1349"/>
        <v>0</v>
      </c>
      <c r="Q4350" s="7">
        <f t="shared" si="1350"/>
        <v>0</v>
      </c>
      <c r="R4350" s="4">
        <f t="shared" si="1351"/>
        <v>0</v>
      </c>
      <c r="S4350" s="4">
        <f t="shared" si="1352"/>
        <v>0</v>
      </c>
      <c r="T4350" s="4">
        <f t="shared" si="1353"/>
        <v>1</v>
      </c>
      <c r="U4350" s="7">
        <f t="shared" si="1354"/>
        <v>0</v>
      </c>
      <c r="V4350" s="4">
        <f t="shared" si="1340"/>
        <v>0.38268428076468186</v>
      </c>
      <c r="W4350" s="14">
        <f t="shared" si="1341"/>
        <v>0</v>
      </c>
      <c r="X4350" s="7">
        <f t="shared" si="1355"/>
        <v>24.4</v>
      </c>
      <c r="Y4350" s="4">
        <f t="shared" si="1356"/>
        <v>-0.22560000000000052</v>
      </c>
      <c r="Z4350" s="7">
        <f t="shared" si="1357"/>
        <v>19.1430896</v>
      </c>
      <c r="AA4350" s="14">
        <f t="shared" si="1358"/>
        <v>0</v>
      </c>
      <c r="AB4350" s="15">
        <v>1.6529230770000001</v>
      </c>
      <c r="AC4350" s="16">
        <f t="shared" si="1359"/>
        <v>1.2396923077499999</v>
      </c>
    </row>
    <row r="4351" spans="1:29" x14ac:dyDescent="0.25">
      <c r="A4351" s="1">
        <v>33420</v>
      </c>
      <c r="B4351" s="2">
        <v>0.16666666666666666</v>
      </c>
      <c r="C4351">
        <v>0</v>
      </c>
      <c r="D4351">
        <v>0</v>
      </c>
      <c r="E4351">
        <v>0</v>
      </c>
      <c r="F4351">
        <f t="shared" si="1342"/>
        <v>0</v>
      </c>
      <c r="G4351" s="8">
        <v>22.8</v>
      </c>
      <c r="H4351">
        <v>4</v>
      </c>
      <c r="I4351">
        <v>4348</v>
      </c>
      <c r="J4351">
        <f t="shared" si="1343"/>
        <v>182</v>
      </c>
      <c r="K4351" s="11">
        <f t="shared" si="1344"/>
        <v>1.7434113077613687</v>
      </c>
      <c r="L4351">
        <f t="shared" si="1345"/>
        <v>-3.5244999117063278</v>
      </c>
      <c r="M4351">
        <f t="shared" si="1346"/>
        <v>4.2745916681382274</v>
      </c>
      <c r="N4351" s="8">
        <f t="shared" si="1347"/>
        <v>2.0225071717798602</v>
      </c>
      <c r="O4351" s="8">
        <f t="shared" si="1348"/>
        <v>0.40352857249062707</v>
      </c>
      <c r="P4351" s="4">
        <f t="shared" si="1349"/>
        <v>0</v>
      </c>
      <c r="Q4351" s="7">
        <f t="shared" si="1350"/>
        <v>0</v>
      </c>
      <c r="R4351" s="4">
        <f t="shared" si="1351"/>
        <v>0</v>
      </c>
      <c r="S4351" s="4">
        <f t="shared" si="1352"/>
        <v>0</v>
      </c>
      <c r="T4351" s="4">
        <f t="shared" si="1353"/>
        <v>1</v>
      </c>
      <c r="U4351" s="7">
        <f t="shared" si="1354"/>
        <v>0</v>
      </c>
      <c r="V4351" s="4">
        <f t="shared" si="1340"/>
        <v>0.38268428076468186</v>
      </c>
      <c r="W4351" s="14">
        <f t="shared" si="1341"/>
        <v>0</v>
      </c>
      <c r="X4351" s="7">
        <f t="shared" si="1355"/>
        <v>22.8</v>
      </c>
      <c r="Y4351" s="4">
        <f t="shared" si="1356"/>
        <v>-0.82719999999999971</v>
      </c>
      <c r="Z4351" s="7">
        <f t="shared" si="1357"/>
        <v>19.2579952</v>
      </c>
      <c r="AA4351" s="14">
        <f t="shared" si="1358"/>
        <v>0</v>
      </c>
      <c r="AB4351" s="15">
        <v>1.3550000769999999</v>
      </c>
      <c r="AC4351" s="16">
        <f t="shared" si="1359"/>
        <v>1.01625005775</v>
      </c>
    </row>
    <row r="4352" spans="1:29" x14ac:dyDescent="0.25">
      <c r="A4352" s="1">
        <v>33420</v>
      </c>
      <c r="B4352" s="2">
        <v>0.20833333333333334</v>
      </c>
      <c r="C4352">
        <v>9</v>
      </c>
      <c r="D4352">
        <v>81</v>
      </c>
      <c r="E4352">
        <v>5</v>
      </c>
      <c r="F4352">
        <f t="shared" si="1342"/>
        <v>4</v>
      </c>
      <c r="G4352" s="8">
        <v>22.2</v>
      </c>
      <c r="H4352">
        <v>5</v>
      </c>
      <c r="I4352">
        <v>4349</v>
      </c>
      <c r="J4352">
        <f t="shared" si="1343"/>
        <v>182</v>
      </c>
      <c r="K4352" s="11">
        <f t="shared" si="1344"/>
        <v>1.7434113077613687</v>
      </c>
      <c r="L4352">
        <f t="shared" si="1345"/>
        <v>-3.5244999117063278</v>
      </c>
      <c r="M4352">
        <f t="shared" si="1346"/>
        <v>5.2745916681382274</v>
      </c>
      <c r="N4352" s="8">
        <f t="shared" si="1347"/>
        <v>1.7607077839807106</v>
      </c>
      <c r="O4352" s="8">
        <f t="shared" si="1348"/>
        <v>0.40352857249062707</v>
      </c>
      <c r="P4352" s="4">
        <f t="shared" si="1349"/>
        <v>9.0958920043811647E-2</v>
      </c>
      <c r="Q4352" s="7">
        <f t="shared" si="1350"/>
        <v>9.1084814477074991E-2</v>
      </c>
      <c r="R4352" s="4">
        <f t="shared" si="1351"/>
        <v>1.1358807756983653</v>
      </c>
      <c r="S4352" s="4">
        <f t="shared" si="1352"/>
        <v>2.0057118778914278</v>
      </c>
      <c r="T4352" s="4">
        <f t="shared" si="1353"/>
        <v>1</v>
      </c>
      <c r="U4352" s="7">
        <f t="shared" si="1354"/>
        <v>2.0057118778914278</v>
      </c>
      <c r="V4352" s="4">
        <f t="shared" si="1340"/>
        <v>0</v>
      </c>
      <c r="W4352" s="14">
        <f t="shared" si="1341"/>
        <v>4.8096979527305326</v>
      </c>
      <c r="X4352" s="7">
        <f t="shared" si="1355"/>
        <v>22.356315183463742</v>
      </c>
      <c r="Y4352" s="4">
        <f t="shared" si="1356"/>
        <v>-0.99402549101763282</v>
      </c>
      <c r="Z4352" s="7">
        <f t="shared" si="1357"/>
        <v>19.289858868784368</v>
      </c>
      <c r="AA4352" s="14">
        <f t="shared" si="1358"/>
        <v>2.1567333639312021E-2</v>
      </c>
      <c r="AB4352" s="15">
        <v>0.90461538500000005</v>
      </c>
      <c r="AC4352" s="16">
        <f t="shared" si="1359"/>
        <v>0.67846153875000004</v>
      </c>
    </row>
    <row r="4353" spans="1:29" x14ac:dyDescent="0.25">
      <c r="A4353" s="1">
        <v>33420</v>
      </c>
      <c r="B4353" s="2">
        <v>0.25</v>
      </c>
      <c r="C4353">
        <v>130</v>
      </c>
      <c r="D4353">
        <v>504</v>
      </c>
      <c r="E4353">
        <v>36</v>
      </c>
      <c r="F4353">
        <f t="shared" si="1342"/>
        <v>94</v>
      </c>
      <c r="G4353" s="8">
        <v>23.3</v>
      </c>
      <c r="H4353">
        <v>6</v>
      </c>
      <c r="I4353">
        <v>4350</v>
      </c>
      <c r="J4353">
        <f t="shared" si="1343"/>
        <v>182</v>
      </c>
      <c r="K4353" s="11">
        <f t="shared" si="1344"/>
        <v>1.7434113077613687</v>
      </c>
      <c r="L4353">
        <f t="shared" si="1345"/>
        <v>-3.5244999117063278</v>
      </c>
      <c r="M4353">
        <f t="shared" si="1346"/>
        <v>6.2745916681382274</v>
      </c>
      <c r="N4353" s="8">
        <f t="shared" si="1347"/>
        <v>1.4989083961815615</v>
      </c>
      <c r="O4353" s="8">
        <f t="shared" si="1348"/>
        <v>0.40352857249062707</v>
      </c>
      <c r="P4353" s="4">
        <f t="shared" si="1349"/>
        <v>0.28464895955703789</v>
      </c>
      <c r="Q4353" s="7">
        <f t="shared" si="1350"/>
        <v>0.28864021923926197</v>
      </c>
      <c r="R4353" s="4">
        <f t="shared" si="1351"/>
        <v>1.2761007928330212</v>
      </c>
      <c r="S4353" s="4">
        <f t="shared" si="1352"/>
        <v>1.8654918607567719</v>
      </c>
      <c r="T4353" s="4">
        <f t="shared" si="1353"/>
        <v>1</v>
      </c>
      <c r="U4353" s="7">
        <f t="shared" si="1354"/>
        <v>1.8654918607567719</v>
      </c>
      <c r="V4353" s="4">
        <f t="shared" si="1340"/>
        <v>0.15642924005319839</v>
      </c>
      <c r="W4353" s="14">
        <f t="shared" si="1341"/>
        <v>113.47016224647183</v>
      </c>
      <c r="X4353" s="7">
        <f t="shared" si="1355"/>
        <v>26.987780273010337</v>
      </c>
      <c r="Y4353" s="4">
        <f t="shared" si="1356"/>
        <v>0.74740538265188672</v>
      </c>
      <c r="Z4353" s="7">
        <f t="shared" si="1357"/>
        <v>18.957245571913489</v>
      </c>
      <c r="AA4353" s="14">
        <f t="shared" si="1358"/>
        <v>0.5000420358488521</v>
      </c>
      <c r="AB4353" s="15">
        <v>2.029692308</v>
      </c>
      <c r="AC4353" s="16">
        <f t="shared" si="1359"/>
        <v>1.5222692310000001</v>
      </c>
    </row>
    <row r="4354" spans="1:29" x14ac:dyDescent="0.25">
      <c r="A4354" s="1">
        <v>33420</v>
      </c>
      <c r="B4354" s="2">
        <v>0.29166666666666669</v>
      </c>
      <c r="C4354">
        <v>331</v>
      </c>
      <c r="D4354">
        <v>726</v>
      </c>
      <c r="E4354">
        <v>56</v>
      </c>
      <c r="F4354">
        <f t="shared" si="1342"/>
        <v>275</v>
      </c>
      <c r="G4354" s="8">
        <v>27.8</v>
      </c>
      <c r="H4354">
        <v>7</v>
      </c>
      <c r="I4354">
        <v>4351</v>
      </c>
      <c r="J4354">
        <f t="shared" si="1343"/>
        <v>182</v>
      </c>
      <c r="K4354" s="11">
        <f t="shared" si="1344"/>
        <v>1.7434113077613687</v>
      </c>
      <c r="L4354">
        <f t="shared" si="1345"/>
        <v>-3.5244999117063278</v>
      </c>
      <c r="M4354">
        <f t="shared" si="1346"/>
        <v>7.2745916681382274</v>
      </c>
      <c r="N4354" s="8">
        <f t="shared" si="1347"/>
        <v>1.2371090083824119</v>
      </c>
      <c r="O4354" s="8">
        <f t="shared" si="1348"/>
        <v>0.40352857249062707</v>
      </c>
      <c r="P4354" s="4">
        <f t="shared" si="1349"/>
        <v>0.47470090908486196</v>
      </c>
      <c r="Q4354" s="7">
        <f t="shared" si="1350"/>
        <v>0.4946241813560816</v>
      </c>
      <c r="R4354" s="4">
        <f t="shared" si="1351"/>
        <v>1.4111335349743612</v>
      </c>
      <c r="S4354" s="4">
        <f t="shared" si="1352"/>
        <v>1.7304591186154319</v>
      </c>
      <c r="T4354" s="4">
        <f t="shared" si="1353"/>
        <v>1</v>
      </c>
      <c r="U4354" s="7">
        <f t="shared" si="1354"/>
        <v>1.7304591186154319</v>
      </c>
      <c r="V4354" s="4">
        <f t="shared" si="1340"/>
        <v>0.38501709997978778</v>
      </c>
      <c r="W4354" s="14">
        <f t="shared" si="1341"/>
        <v>333.39103165590791</v>
      </c>
      <c r="X4354" s="7">
        <f t="shared" si="1355"/>
        <v>38.63520852881701</v>
      </c>
      <c r="Y4354" s="4">
        <f t="shared" si="1356"/>
        <v>5.126838406835196</v>
      </c>
      <c r="Z4354" s="7">
        <f t="shared" si="1357"/>
        <v>18.120773864294478</v>
      </c>
      <c r="AA4354" s="14">
        <f t="shared" si="1358"/>
        <v>1.4043658381681274</v>
      </c>
      <c r="AB4354" s="15">
        <v>2.0109230770000002</v>
      </c>
      <c r="AC4354" s="16">
        <f t="shared" si="1359"/>
        <v>1.5081923077500001</v>
      </c>
    </row>
    <row r="4355" spans="1:29" x14ac:dyDescent="0.25">
      <c r="A4355" s="1">
        <v>33420</v>
      </c>
      <c r="B4355" s="2">
        <v>0.33333333333333331</v>
      </c>
      <c r="C4355">
        <v>542</v>
      </c>
      <c r="D4355">
        <v>831</v>
      </c>
      <c r="E4355">
        <v>76</v>
      </c>
      <c r="F4355">
        <f t="shared" si="1342"/>
        <v>466</v>
      </c>
      <c r="G4355" s="8">
        <v>30.6</v>
      </c>
      <c r="H4355">
        <v>8</v>
      </c>
      <c r="I4355">
        <v>4352</v>
      </c>
      <c r="J4355">
        <f t="shared" si="1343"/>
        <v>182</v>
      </c>
      <c r="K4355" s="11">
        <f t="shared" si="1344"/>
        <v>1.7434113077613687</v>
      </c>
      <c r="L4355">
        <f t="shared" si="1345"/>
        <v>-3.5244999117063278</v>
      </c>
      <c r="M4355">
        <f t="shared" si="1346"/>
        <v>8.2745916681382283</v>
      </c>
      <c r="N4355" s="8">
        <f t="shared" si="1347"/>
        <v>0.97530962058326232</v>
      </c>
      <c r="O4355" s="8">
        <f t="shared" si="1348"/>
        <v>0.40352857249062707</v>
      </c>
      <c r="P4355" s="4">
        <f t="shared" si="1349"/>
        <v>0.64816304234265898</v>
      </c>
      <c r="Q4355" s="7">
        <f t="shared" si="1350"/>
        <v>0.7051696693479379</v>
      </c>
      <c r="R4355" s="4">
        <f t="shared" si="1351"/>
        <v>1.5530439432969392</v>
      </c>
      <c r="S4355" s="4">
        <f t="shared" si="1352"/>
        <v>1.5885487102928539</v>
      </c>
      <c r="T4355" s="4">
        <f t="shared" si="1353"/>
        <v>1</v>
      </c>
      <c r="U4355" s="7">
        <f t="shared" si="1354"/>
        <v>1.5885487102928539</v>
      </c>
      <c r="V4355" s="4">
        <f t="shared" si="1340"/>
        <v>0.5936513071963575</v>
      </c>
      <c r="W4355" s="14">
        <f t="shared" si="1341"/>
        <v>566.43164516167712</v>
      </c>
      <c r="X4355" s="7">
        <f t="shared" si="1355"/>
        <v>49.009028467754504</v>
      </c>
      <c r="Y4355" s="4">
        <f t="shared" si="1356"/>
        <v>9.027394703875693</v>
      </c>
      <c r="Z4355" s="7">
        <f t="shared" si="1357"/>
        <v>17.375767611559741</v>
      </c>
      <c r="AA4355" s="14">
        <f t="shared" si="1358"/>
        <v>2.2879214542242248</v>
      </c>
      <c r="AB4355" s="15">
        <v>1.8530000769999999</v>
      </c>
      <c r="AC4355" s="16">
        <f t="shared" si="1359"/>
        <v>1.3897500577499999</v>
      </c>
    </row>
    <row r="4356" spans="1:29" x14ac:dyDescent="0.25">
      <c r="A4356" s="1">
        <v>33420</v>
      </c>
      <c r="B4356" s="2">
        <v>0.375</v>
      </c>
      <c r="C4356">
        <v>732</v>
      </c>
      <c r="D4356">
        <v>889</v>
      </c>
      <c r="E4356">
        <v>91</v>
      </c>
      <c r="F4356">
        <f t="shared" si="1342"/>
        <v>641</v>
      </c>
      <c r="G4356" s="8">
        <v>33.299999999999997</v>
      </c>
      <c r="H4356">
        <v>9</v>
      </c>
      <c r="I4356">
        <v>4353</v>
      </c>
      <c r="J4356">
        <f t="shared" si="1343"/>
        <v>182</v>
      </c>
      <c r="K4356" s="11">
        <f t="shared" si="1344"/>
        <v>1.7434113077613687</v>
      </c>
      <c r="L4356">
        <f t="shared" si="1345"/>
        <v>-3.5244999117063278</v>
      </c>
      <c r="M4356">
        <f t="shared" si="1346"/>
        <v>9.2745916681382283</v>
      </c>
      <c r="N4356" s="8">
        <f t="shared" si="1347"/>
        <v>0.71351023278411274</v>
      </c>
      <c r="O4356" s="8">
        <f t="shared" si="1348"/>
        <v>0.40352857249062707</v>
      </c>
      <c r="P4356" s="4">
        <f t="shared" si="1349"/>
        <v>0.79321420160863887</v>
      </c>
      <c r="Q4356" s="7">
        <f t="shared" si="1350"/>
        <v>0.916069331045133</v>
      </c>
      <c r="R4356" s="4">
        <f t="shared" si="1351"/>
        <v>1.4188182553786002</v>
      </c>
      <c r="S4356" s="4">
        <f t="shared" si="1352"/>
        <v>1.4188182553786002</v>
      </c>
      <c r="T4356" s="4">
        <f t="shared" si="1353"/>
        <v>0</v>
      </c>
      <c r="U4356" s="7">
        <f t="shared" si="1354"/>
        <v>1.4188182553786002</v>
      </c>
      <c r="V4356" s="4">
        <f t="shared" ref="V4356:V4419" si="1360">IF(COS(Q4356)*COS(U4356-0)*SIN(0.3927)+SIN(Q4356)*COS(0.3927)&gt;0, COS(Q4356)*COS(U4356-0)*SIN(0.3927)+SIN(Q4356)*COS(0.3927),0)</f>
        <v>0.76811378526542107</v>
      </c>
      <c r="W4356" s="14">
        <f t="shared" ref="W4356:W4419" si="1361">+(D4356*V4356+E4356*(1+COS(0.3927))/2)</f>
        <v>770.3896578406551</v>
      </c>
      <c r="X4356" s="7">
        <f t="shared" si="1355"/>
        <v>58.337663879821292</v>
      </c>
      <c r="Y4356" s="4">
        <f t="shared" si="1356"/>
        <v>12.534961618812806</v>
      </c>
      <c r="Z4356" s="7">
        <f t="shared" si="1357"/>
        <v>16.705822330806754</v>
      </c>
      <c r="AA4356" s="14">
        <f t="shared" si="1358"/>
        <v>2.9917679480227135</v>
      </c>
      <c r="AB4356" s="15">
        <v>0.76376923100000005</v>
      </c>
      <c r="AC4356" s="16">
        <f t="shared" si="1359"/>
        <v>0.57282692325000006</v>
      </c>
    </row>
    <row r="4357" spans="1:29" x14ac:dyDescent="0.25">
      <c r="A4357" s="1">
        <v>33420</v>
      </c>
      <c r="B4357" s="2">
        <v>0.41666666666666669</v>
      </c>
      <c r="C4357">
        <v>884</v>
      </c>
      <c r="D4357">
        <v>922</v>
      </c>
      <c r="E4357">
        <v>101</v>
      </c>
      <c r="F4357">
        <f t="shared" ref="F4357:F4420" si="1362">C4357-E4357</f>
        <v>783</v>
      </c>
      <c r="G4357" s="8">
        <v>35</v>
      </c>
      <c r="H4357">
        <v>10</v>
      </c>
      <c r="I4357">
        <v>4354</v>
      </c>
      <c r="J4357">
        <f t="shared" ref="J4357:J4420" si="1363">QUOTIENT(I4357+23,24)</f>
        <v>182</v>
      </c>
      <c r="K4357" s="11">
        <f t="shared" ref="K4357:K4420" si="1364">(J4357-81)*360*PI()/(364*180)</f>
        <v>1.7434113077613687</v>
      </c>
      <c r="L4357">
        <f t="shared" ref="L4357:L4420" si="1365">9.87*SIN(2*K4357)-7.53*COS(K4357)-1.5*SIN(K4357)</f>
        <v>-3.5244999117063278</v>
      </c>
      <c r="M4357">
        <f t="shared" ref="M4357:M4420" si="1366">H4357+(20+L4357)/60</f>
        <v>10.274591668138228</v>
      </c>
      <c r="N4357" s="8">
        <f t="shared" ref="N4357:N4420" si="1367">15*PI()*(12-M4357)/180</f>
        <v>0.45171084498496344</v>
      </c>
      <c r="O4357" s="8">
        <f t="shared" ref="O4357:O4420" si="1368">23.45*SIN(360*(J4357-81)*PI()/(180*365))*PI()/180</f>
        <v>0.40352857249062707</v>
      </c>
      <c r="P4357" s="4">
        <f t="shared" ref="P4357:P4420" si="1369">IF(SIN(O4357)*SIN(0.62977)+COS(O4357)*COS(0.62977)*COS(N4357)&lt;0,0,SIN(O4357)*SIN(0.62977)+COS(O4357)*COS(0.62977)*COS(N4357))</f>
        <v>0.89996939008719956</v>
      </c>
      <c r="Q4357" s="7">
        <f t="shared" ref="Q4357:Q4420" si="1370">ASIN(P4357)</f>
        <v>1.1196992961327876</v>
      </c>
      <c r="R4357" s="4">
        <f t="shared" ref="R4357:R4420" si="1371">IF(Q4357&gt;0,ASIN(COS(O4357)*SIN(N4357)/COS(Q4357)),0)</f>
        <v>1.1702455316327394</v>
      </c>
      <c r="S4357" s="4">
        <f t="shared" ref="S4357:S4420" si="1372">IF((OR(COS(N4357)&gt;(TAN(O4357)/TAN(0.62977)),R4357=0)),R4357,PI()-R4357)</f>
        <v>1.1702455316327394</v>
      </c>
      <c r="T4357" s="4">
        <f t="shared" ref="T4357:T4420" si="1373">IF(COS(N4357)&gt;(TAN(O4357)/TAN(0.62977)),0,1)</f>
        <v>0</v>
      </c>
      <c r="U4357" s="7">
        <f t="shared" ref="U4357:U4420" si="1374">IF((AND(COS(N4357)&lt;(TAN(O4357)/TAN(0.62977)),R4357&lt;0)),-PI()-R4357,S4357)</f>
        <v>1.1702455316327394</v>
      </c>
      <c r="V4357" s="4">
        <f t="shared" si="1360"/>
        <v>0.89651520461945533</v>
      </c>
      <c r="W4357" s="14">
        <f t="shared" si="1361"/>
        <v>923.74291730429456</v>
      </c>
      <c r="X4357" s="7">
        <f t="shared" ref="X4357:X4420" si="1375">G4357+((46-20)/800)*W4357</f>
        <v>65.021644812389582</v>
      </c>
      <c r="Y4357" s="4">
        <f t="shared" ref="Y4357:Y4420" si="1376">(0.376*(X4357-25))</f>
        <v>15.048138449458483</v>
      </c>
      <c r="Z4357" s="7">
        <f t="shared" ref="Z4357:Z4420" si="1377">(0.191*(100-Y4357))</f>
        <v>16.225805556153432</v>
      </c>
      <c r="AA4357" s="14">
        <f t="shared" ref="AA4357:AA4420" si="1378">(370*12)*(Z4357/19.1)*(W4357/1000)/1000</f>
        <v>3.4842314106092727</v>
      </c>
      <c r="AB4357" s="15">
        <v>3.1279229229999999</v>
      </c>
      <c r="AC4357" s="16">
        <f t="shared" ref="AC4357:AC4420" si="1379">+AB4357*0.75</f>
        <v>2.3459421922499999</v>
      </c>
    </row>
    <row r="4358" spans="1:29" x14ac:dyDescent="0.25">
      <c r="A4358" s="1">
        <v>33420</v>
      </c>
      <c r="B4358" s="2">
        <v>0.45833333333333331</v>
      </c>
      <c r="C4358">
        <v>987</v>
      </c>
      <c r="D4358">
        <v>941</v>
      </c>
      <c r="E4358">
        <v>108</v>
      </c>
      <c r="F4358">
        <f t="shared" si="1362"/>
        <v>879</v>
      </c>
      <c r="G4358" s="8">
        <v>35</v>
      </c>
      <c r="H4358">
        <v>11</v>
      </c>
      <c r="I4358">
        <v>4355</v>
      </c>
      <c r="J4358">
        <f t="shared" si="1363"/>
        <v>182</v>
      </c>
      <c r="K4358" s="11">
        <f t="shared" si="1364"/>
        <v>1.7434113077613687</v>
      </c>
      <c r="L4358">
        <f t="shared" si="1365"/>
        <v>-3.5244999117063278</v>
      </c>
      <c r="M4358">
        <f t="shared" si="1366"/>
        <v>11.274591668138228</v>
      </c>
      <c r="N4358" s="8">
        <f t="shared" si="1367"/>
        <v>0.18991145718581401</v>
      </c>
      <c r="O4358" s="8">
        <f t="shared" si="1368"/>
        <v>0.40352857249062707</v>
      </c>
      <c r="P4358" s="4">
        <f t="shared" si="1369"/>
        <v>0.9611534181048178</v>
      </c>
      <c r="Q4358" s="7">
        <f t="shared" si="1370"/>
        <v>1.2911510880371118</v>
      </c>
      <c r="R4358" s="4">
        <f t="shared" si="1371"/>
        <v>0.68025113920963642</v>
      </c>
      <c r="S4358" s="4">
        <f t="shared" si="1372"/>
        <v>0.68025113920963642</v>
      </c>
      <c r="T4358" s="4">
        <f t="shared" si="1373"/>
        <v>0</v>
      </c>
      <c r="U4358" s="7">
        <f t="shared" si="1374"/>
        <v>0.68025113920963642</v>
      </c>
      <c r="V4358" s="4">
        <f t="shared" si="1360"/>
        <v>0.9701052207228591</v>
      </c>
      <c r="W4358" s="14">
        <f t="shared" si="1361"/>
        <v>1016.75848847919</v>
      </c>
      <c r="X4358" s="7">
        <f t="shared" si="1375"/>
        <v>68.044650875573666</v>
      </c>
      <c r="Y4358" s="4">
        <f t="shared" si="1376"/>
        <v>16.184788729215697</v>
      </c>
      <c r="Z4358" s="7">
        <f t="shared" si="1377"/>
        <v>16.008705352719801</v>
      </c>
      <c r="AA4358" s="14">
        <f t="shared" si="1378"/>
        <v>3.7837603420321497</v>
      </c>
      <c r="AB4358" s="15">
        <v>4.1856926149999998</v>
      </c>
      <c r="AC4358" s="16">
        <f t="shared" si="1379"/>
        <v>3.1392694612499996</v>
      </c>
    </row>
    <row r="4359" spans="1:29" x14ac:dyDescent="0.25">
      <c r="A4359" s="1">
        <v>33420</v>
      </c>
      <c r="B4359" s="2">
        <v>0.5</v>
      </c>
      <c r="C4359">
        <v>1031</v>
      </c>
      <c r="D4359">
        <v>948</v>
      </c>
      <c r="E4359">
        <v>111</v>
      </c>
      <c r="F4359">
        <f t="shared" si="1362"/>
        <v>920</v>
      </c>
      <c r="G4359" s="8">
        <v>37.799999999999997</v>
      </c>
      <c r="H4359">
        <v>12</v>
      </c>
      <c r="I4359">
        <v>4356</v>
      </c>
      <c r="J4359">
        <f t="shared" si="1363"/>
        <v>182</v>
      </c>
      <c r="K4359" s="11">
        <f t="shared" si="1364"/>
        <v>1.7434113077613687</v>
      </c>
      <c r="L4359">
        <f t="shared" si="1365"/>
        <v>-3.5244999117063278</v>
      </c>
      <c r="M4359">
        <f t="shared" si="1366"/>
        <v>12.274591668138228</v>
      </c>
      <c r="N4359" s="8">
        <f t="shared" si="1367"/>
        <v>-7.1887930613335385E-2</v>
      </c>
      <c r="O4359" s="8">
        <f t="shared" si="1368"/>
        <v>0.40352857249062707</v>
      </c>
      <c r="P4359" s="4">
        <f t="shared" si="1369"/>
        <v>0.97259669526347992</v>
      </c>
      <c r="Q4359" s="7">
        <f t="shared" si="1370"/>
        <v>1.3361502771236136</v>
      </c>
      <c r="R4359" s="4">
        <f t="shared" si="1371"/>
        <v>-0.28808624262634797</v>
      </c>
      <c r="S4359" s="4">
        <f t="shared" si="1372"/>
        <v>-0.28808624262634797</v>
      </c>
      <c r="T4359" s="4">
        <f t="shared" si="1373"/>
        <v>0</v>
      </c>
      <c r="U4359" s="7">
        <f t="shared" si="1374"/>
        <v>-0.28808624262634797</v>
      </c>
      <c r="V4359" s="4">
        <f t="shared" si="1360"/>
        <v>0.98386879559143692</v>
      </c>
      <c r="W4359" s="14">
        <f t="shared" si="1361"/>
        <v>1039.4829127713001</v>
      </c>
      <c r="X4359" s="7">
        <f t="shared" si="1375"/>
        <v>71.583194665067253</v>
      </c>
      <c r="Y4359" s="4">
        <f t="shared" si="1376"/>
        <v>17.515281194065288</v>
      </c>
      <c r="Z4359" s="7">
        <f t="shared" si="1377"/>
        <v>15.75458129193353</v>
      </c>
      <c r="AA4359" s="14">
        <f t="shared" si="1378"/>
        <v>3.8069206359000498</v>
      </c>
      <c r="AB4359" s="15">
        <v>4.8128461539999998</v>
      </c>
      <c r="AC4359" s="16">
        <f t="shared" si="1379"/>
        <v>3.6096346155000001</v>
      </c>
    </row>
    <row r="4360" spans="1:29" x14ac:dyDescent="0.25">
      <c r="A4360" s="1">
        <v>33420</v>
      </c>
      <c r="B4360" s="2">
        <v>0.54166666666666663</v>
      </c>
      <c r="C4360">
        <v>1016</v>
      </c>
      <c r="D4360">
        <v>946</v>
      </c>
      <c r="E4360">
        <v>110</v>
      </c>
      <c r="F4360">
        <f t="shared" si="1362"/>
        <v>906</v>
      </c>
      <c r="G4360" s="8">
        <v>38.9</v>
      </c>
      <c r="H4360">
        <v>13</v>
      </c>
      <c r="I4360">
        <v>4357</v>
      </c>
      <c r="J4360">
        <f t="shared" si="1363"/>
        <v>182</v>
      </c>
      <c r="K4360" s="11">
        <f t="shared" si="1364"/>
        <v>1.7434113077613687</v>
      </c>
      <c r="L4360">
        <f t="shared" si="1365"/>
        <v>-3.5244999117063278</v>
      </c>
      <c r="M4360">
        <f t="shared" si="1366"/>
        <v>13.274591668138228</v>
      </c>
      <c r="N4360" s="8">
        <f t="shared" si="1367"/>
        <v>-0.33368731841248478</v>
      </c>
      <c r="O4360" s="8">
        <f t="shared" si="1368"/>
        <v>0.40352857249062707</v>
      </c>
      <c r="P4360" s="4">
        <f t="shared" si="1369"/>
        <v>0.93351938113573263</v>
      </c>
      <c r="Q4360" s="7">
        <f t="shared" si="1370"/>
        <v>1.2041068789613525</v>
      </c>
      <c r="R4360" s="4">
        <f t="shared" si="1371"/>
        <v>-0.99759064715289203</v>
      </c>
      <c r="S4360" s="4">
        <f t="shared" si="1372"/>
        <v>-0.99759064715289203</v>
      </c>
      <c r="T4360" s="4">
        <f t="shared" si="1373"/>
        <v>0</v>
      </c>
      <c r="U4360" s="7">
        <f t="shared" si="1374"/>
        <v>-0.99759064715289203</v>
      </c>
      <c r="V4360" s="4">
        <f t="shared" si="1360"/>
        <v>0.93686796434327824</v>
      </c>
      <c r="W4360" s="14">
        <f t="shared" si="1361"/>
        <v>992.09044922881287</v>
      </c>
      <c r="X4360" s="7">
        <f t="shared" si="1375"/>
        <v>71.142939599936426</v>
      </c>
      <c r="Y4360" s="4">
        <f t="shared" si="1376"/>
        <v>17.349745289576095</v>
      </c>
      <c r="Z4360" s="7">
        <f t="shared" si="1377"/>
        <v>15.786198649690967</v>
      </c>
      <c r="AA4360" s="14">
        <f t="shared" si="1378"/>
        <v>3.640645857609587</v>
      </c>
      <c r="AB4360" s="15">
        <v>5.2192307690000002</v>
      </c>
      <c r="AC4360" s="16">
        <f t="shared" si="1379"/>
        <v>3.9144230767500003</v>
      </c>
    </row>
    <row r="4361" spans="1:29" x14ac:dyDescent="0.25">
      <c r="A4361" s="1">
        <v>33420</v>
      </c>
      <c r="B4361" s="2">
        <v>0.58333333333333337</v>
      </c>
      <c r="C4361">
        <v>940</v>
      </c>
      <c r="D4361">
        <v>933</v>
      </c>
      <c r="E4361">
        <v>105</v>
      </c>
      <c r="F4361">
        <f t="shared" si="1362"/>
        <v>835</v>
      </c>
      <c r="G4361" s="8">
        <v>38.9</v>
      </c>
      <c r="H4361">
        <v>14</v>
      </c>
      <c r="I4361">
        <v>4358</v>
      </c>
      <c r="J4361">
        <f t="shared" si="1363"/>
        <v>182</v>
      </c>
      <c r="K4361" s="11">
        <f t="shared" si="1364"/>
        <v>1.7434113077613687</v>
      </c>
      <c r="L4361">
        <f t="shared" si="1365"/>
        <v>-3.5244999117063278</v>
      </c>
      <c r="M4361">
        <f t="shared" si="1366"/>
        <v>14.274591668138228</v>
      </c>
      <c r="N4361" s="8">
        <f t="shared" si="1367"/>
        <v>-0.59548670621163413</v>
      </c>
      <c r="O4361" s="8">
        <f t="shared" si="1368"/>
        <v>0.40352857249062707</v>
      </c>
      <c r="P4361" s="4">
        <f t="shared" si="1369"/>
        <v>0.84658453010106705</v>
      </c>
      <c r="Q4361" s="7">
        <f t="shared" si="1370"/>
        <v>1.0095351733432174</v>
      </c>
      <c r="R4361" s="4">
        <f t="shared" si="1371"/>
        <v>-1.3219546310360066</v>
      </c>
      <c r="S4361" s="4">
        <f t="shared" si="1372"/>
        <v>-1.3219546310360066</v>
      </c>
      <c r="T4361" s="4">
        <f t="shared" si="1373"/>
        <v>0</v>
      </c>
      <c r="U4361" s="7">
        <f t="shared" si="1374"/>
        <v>-1.3219546310360066</v>
      </c>
      <c r="V4361" s="4">
        <f t="shared" si="1360"/>
        <v>0.83230575595539857</v>
      </c>
      <c r="W4361" s="14">
        <f t="shared" si="1361"/>
        <v>877.54492731372807</v>
      </c>
      <c r="X4361" s="7">
        <f t="shared" si="1375"/>
        <v>67.420210137696159</v>
      </c>
      <c r="Y4361" s="4">
        <f t="shared" si="1376"/>
        <v>15.949999011773755</v>
      </c>
      <c r="Z4361" s="7">
        <f t="shared" si="1377"/>
        <v>16.053550188751213</v>
      </c>
      <c r="AA4361" s="14">
        <f t="shared" si="1378"/>
        <v>3.2748397491521706</v>
      </c>
      <c r="AB4361" s="15">
        <v>5.9549230770000001</v>
      </c>
      <c r="AC4361" s="16">
        <f t="shared" si="1379"/>
        <v>4.4661923077500001</v>
      </c>
    </row>
    <row r="4362" spans="1:29" x14ac:dyDescent="0.25">
      <c r="A4362" s="1">
        <v>33420</v>
      </c>
      <c r="B4362" s="2">
        <v>0.625</v>
      </c>
      <c r="C4362">
        <v>811</v>
      </c>
      <c r="D4362">
        <v>907</v>
      </c>
      <c r="E4362">
        <v>96</v>
      </c>
      <c r="F4362">
        <f t="shared" si="1362"/>
        <v>715</v>
      </c>
      <c r="G4362" s="8">
        <v>39.4</v>
      </c>
      <c r="H4362">
        <v>15</v>
      </c>
      <c r="I4362">
        <v>4359</v>
      </c>
      <c r="J4362">
        <f t="shared" si="1363"/>
        <v>182</v>
      </c>
      <c r="K4362" s="11">
        <f t="shared" si="1364"/>
        <v>1.7434113077613687</v>
      </c>
      <c r="L4362">
        <f t="shared" si="1365"/>
        <v>-3.5244999117063278</v>
      </c>
      <c r="M4362">
        <f t="shared" si="1366"/>
        <v>15.274591668138228</v>
      </c>
      <c r="N4362" s="8">
        <f t="shared" si="1367"/>
        <v>-0.85728609401078359</v>
      </c>
      <c r="O4362" s="8">
        <f t="shared" si="1368"/>
        <v>0.40352857249062707</v>
      </c>
      <c r="P4362" s="4">
        <f t="shared" si="1369"/>
        <v>0.71771660859086139</v>
      </c>
      <c r="Q4362" s="7">
        <f t="shared" si="1370"/>
        <v>0.8005175977137875</v>
      </c>
      <c r="R4362" s="4">
        <f t="shared" si="1371"/>
        <v>-1.5173910951130574</v>
      </c>
      <c r="S4362" s="4">
        <f t="shared" si="1372"/>
        <v>-1.5173910951130574</v>
      </c>
      <c r="T4362" s="4">
        <f t="shared" si="1373"/>
        <v>0</v>
      </c>
      <c r="U4362" s="7">
        <f t="shared" si="1374"/>
        <v>-1.5173910951130574</v>
      </c>
      <c r="V4362" s="4">
        <f t="shared" si="1360"/>
        <v>0.67730791213221364</v>
      </c>
      <c r="W4362" s="14">
        <f t="shared" si="1361"/>
        <v>706.66447699634398</v>
      </c>
      <c r="X4362" s="7">
        <f t="shared" si="1375"/>
        <v>62.36659550238118</v>
      </c>
      <c r="Y4362" s="4">
        <f t="shared" si="1376"/>
        <v>14.049839908895324</v>
      </c>
      <c r="Z4362" s="7">
        <f t="shared" si="1377"/>
        <v>16.416480577400993</v>
      </c>
      <c r="AA4362" s="14">
        <f t="shared" si="1378"/>
        <v>2.6967638668268439</v>
      </c>
      <c r="AB4362" s="15">
        <v>6.2690000000000001</v>
      </c>
      <c r="AC4362" s="16">
        <f t="shared" si="1379"/>
        <v>4.7017500000000005</v>
      </c>
    </row>
    <row r="4363" spans="1:29" x14ac:dyDescent="0.25">
      <c r="A4363" s="1">
        <v>33420</v>
      </c>
      <c r="B4363" s="2">
        <v>0.66666666666666663</v>
      </c>
      <c r="C4363">
        <v>637</v>
      </c>
      <c r="D4363">
        <v>863</v>
      </c>
      <c r="E4363">
        <v>83</v>
      </c>
      <c r="F4363">
        <f t="shared" si="1362"/>
        <v>554</v>
      </c>
      <c r="G4363" s="8">
        <v>39.4</v>
      </c>
      <c r="H4363">
        <v>16</v>
      </c>
      <c r="I4363">
        <v>4360</v>
      </c>
      <c r="J4363">
        <f t="shared" si="1363"/>
        <v>182</v>
      </c>
      <c r="K4363" s="11">
        <f t="shared" si="1364"/>
        <v>1.7434113077613687</v>
      </c>
      <c r="L4363">
        <f t="shared" si="1365"/>
        <v>-3.5244999117063278</v>
      </c>
      <c r="M4363">
        <f t="shared" si="1366"/>
        <v>16.274591668138228</v>
      </c>
      <c r="N4363" s="8">
        <f t="shared" si="1367"/>
        <v>-1.1190854818099329</v>
      </c>
      <c r="O4363" s="8">
        <f t="shared" si="1368"/>
        <v>0.40352857249062707</v>
      </c>
      <c r="P4363" s="4">
        <f t="shared" si="1369"/>
        <v>0.55569775249172659</v>
      </c>
      <c r="Q4363" s="7">
        <f t="shared" si="1370"/>
        <v>0.58920199677278196</v>
      </c>
      <c r="R4363" s="4">
        <f t="shared" si="1371"/>
        <v>-1.4733309084862187</v>
      </c>
      <c r="S4363" s="4">
        <f t="shared" si="1372"/>
        <v>4.6149235620760116</v>
      </c>
      <c r="T4363" s="4">
        <f t="shared" si="1373"/>
        <v>1</v>
      </c>
      <c r="U4363" s="7">
        <f t="shared" si="1374"/>
        <v>-1.6682617451035744</v>
      </c>
      <c r="V4363" s="4">
        <f t="shared" si="1360"/>
        <v>0.48243727978422396</v>
      </c>
      <c r="W4363" s="14">
        <f t="shared" si="1361"/>
        <v>496.18435846911211</v>
      </c>
      <c r="X4363" s="7">
        <f t="shared" si="1375"/>
        <v>55.525991650246141</v>
      </c>
      <c r="Y4363" s="4">
        <f t="shared" si="1376"/>
        <v>11.477772860492548</v>
      </c>
      <c r="Z4363" s="7">
        <f t="shared" si="1377"/>
        <v>16.907745383645924</v>
      </c>
      <c r="AA4363" s="14">
        <f t="shared" si="1378"/>
        <v>1.9501964950662245</v>
      </c>
      <c r="AB4363" s="15">
        <v>6.6260769230000003</v>
      </c>
      <c r="AC4363" s="16">
        <f t="shared" si="1379"/>
        <v>4.9695576922500004</v>
      </c>
    </row>
    <row r="4364" spans="1:29" x14ac:dyDescent="0.25">
      <c r="A4364" s="1">
        <v>33420</v>
      </c>
      <c r="B4364" s="2">
        <v>0.70833333333333337</v>
      </c>
      <c r="C4364">
        <v>433</v>
      </c>
      <c r="D4364">
        <v>785</v>
      </c>
      <c r="E4364">
        <v>66</v>
      </c>
      <c r="F4364">
        <f t="shared" si="1362"/>
        <v>367</v>
      </c>
      <c r="G4364" s="8">
        <v>40</v>
      </c>
      <c r="H4364">
        <v>17</v>
      </c>
      <c r="I4364">
        <v>4361</v>
      </c>
      <c r="J4364">
        <f t="shared" si="1363"/>
        <v>182</v>
      </c>
      <c r="K4364" s="11">
        <f t="shared" si="1364"/>
        <v>1.7434113077613687</v>
      </c>
      <c r="L4364">
        <f t="shared" si="1365"/>
        <v>-3.5244999117063278</v>
      </c>
      <c r="M4364">
        <f t="shared" si="1366"/>
        <v>17.274591668138228</v>
      </c>
      <c r="N4364" s="8">
        <f t="shared" si="1367"/>
        <v>-1.3808848696090825</v>
      </c>
      <c r="O4364" s="8">
        <f t="shared" si="1368"/>
        <v>0.40352857249062707</v>
      </c>
      <c r="P4364" s="4">
        <f t="shared" si="1369"/>
        <v>0.37156927909799936</v>
      </c>
      <c r="Q4364" s="7">
        <f t="shared" si="1370"/>
        <v>0.3806987455568519</v>
      </c>
      <c r="R4364" s="4">
        <f t="shared" si="1371"/>
        <v>-1.3369964370082943</v>
      </c>
      <c r="S4364" s="4">
        <f t="shared" si="1372"/>
        <v>4.4785890905980876</v>
      </c>
      <c r="T4364" s="4">
        <f t="shared" si="1373"/>
        <v>1</v>
      </c>
      <c r="U4364" s="7">
        <f t="shared" si="1374"/>
        <v>-1.8045962165814988</v>
      </c>
      <c r="V4364" s="4">
        <f t="shared" si="1360"/>
        <v>0.26097397046699933</v>
      </c>
      <c r="W4364" s="14">
        <f t="shared" si="1361"/>
        <v>268.35257979263753</v>
      </c>
      <c r="X4364" s="7">
        <f t="shared" si="1375"/>
        <v>48.72145884326072</v>
      </c>
      <c r="Y4364" s="4">
        <f t="shared" si="1376"/>
        <v>8.9192685250660304</v>
      </c>
      <c r="Z4364" s="7">
        <f t="shared" si="1377"/>
        <v>17.39641971171239</v>
      </c>
      <c r="AA4364" s="14">
        <f t="shared" si="1378"/>
        <v>1.0852136671750361</v>
      </c>
      <c r="AB4364" s="15">
        <v>7.4810769229999998</v>
      </c>
      <c r="AC4364" s="16">
        <f t="shared" si="1379"/>
        <v>5.6108076922499999</v>
      </c>
    </row>
    <row r="4365" spans="1:29" x14ac:dyDescent="0.25">
      <c r="A4365" s="1">
        <v>33420</v>
      </c>
      <c r="B4365" s="2">
        <v>0.75</v>
      </c>
      <c r="C4365">
        <v>222</v>
      </c>
      <c r="D4365">
        <v>634</v>
      </c>
      <c r="E4365">
        <v>46</v>
      </c>
      <c r="F4365">
        <f t="shared" si="1362"/>
        <v>176</v>
      </c>
      <c r="G4365" s="8">
        <v>38.9</v>
      </c>
      <c r="H4365">
        <v>18</v>
      </c>
      <c r="I4365">
        <v>4362</v>
      </c>
      <c r="J4365">
        <f t="shared" si="1363"/>
        <v>182</v>
      </c>
      <c r="K4365" s="11">
        <f t="shared" si="1364"/>
        <v>1.7434113077613687</v>
      </c>
      <c r="L4365">
        <f t="shared" si="1365"/>
        <v>-3.5244999117063278</v>
      </c>
      <c r="M4365">
        <f t="shared" si="1366"/>
        <v>18.274591668138228</v>
      </c>
      <c r="N4365" s="8">
        <f t="shared" si="1367"/>
        <v>-1.6426842574082319</v>
      </c>
      <c r="O4365" s="8">
        <f t="shared" si="1368"/>
        <v>0.40352857249062707</v>
      </c>
      <c r="P4365" s="4">
        <f t="shared" si="1369"/>
        <v>0.17787923958477295</v>
      </c>
      <c r="Q4365" s="7">
        <f t="shared" si="1370"/>
        <v>0.17883089990498691</v>
      </c>
      <c r="R4365" s="4">
        <f t="shared" si="1371"/>
        <v>-1.2003663419717623</v>
      </c>
      <c r="S4365" s="4">
        <f t="shared" si="1372"/>
        <v>4.341958995561555</v>
      </c>
      <c r="T4365" s="4">
        <f t="shared" si="1373"/>
        <v>1</v>
      </c>
      <c r="U4365" s="7">
        <f t="shared" si="1374"/>
        <v>-1.9412263116180308</v>
      </c>
      <c r="V4365" s="4">
        <f t="shared" si="1360"/>
        <v>2.8010342725085624E-2</v>
      </c>
      <c r="W4365" s="14">
        <f t="shared" si="1361"/>
        <v>62.007778452825185</v>
      </c>
      <c r="X4365" s="7">
        <f t="shared" si="1375"/>
        <v>40.915252799716818</v>
      </c>
      <c r="Y4365" s="4">
        <f t="shared" si="1376"/>
        <v>5.9841350526935235</v>
      </c>
      <c r="Z4365" s="7">
        <f t="shared" si="1377"/>
        <v>17.957030204935538</v>
      </c>
      <c r="AA4365" s="14">
        <f t="shared" si="1378"/>
        <v>0.25883934265682706</v>
      </c>
      <c r="AB4365" s="15">
        <v>6.1837696150000001</v>
      </c>
      <c r="AC4365" s="16">
        <f t="shared" si="1379"/>
        <v>4.6378272112500003</v>
      </c>
    </row>
    <row r="4366" spans="1:29" x14ac:dyDescent="0.25">
      <c r="A4366" s="1">
        <v>33420</v>
      </c>
      <c r="B4366" s="2">
        <v>0.79166666666666663</v>
      </c>
      <c r="C4366">
        <v>47</v>
      </c>
      <c r="D4366">
        <v>282</v>
      </c>
      <c r="E4366">
        <v>22</v>
      </c>
      <c r="F4366">
        <f t="shared" si="1362"/>
        <v>25</v>
      </c>
      <c r="G4366" s="8">
        <v>37.200000000000003</v>
      </c>
      <c r="H4366">
        <v>19</v>
      </c>
      <c r="I4366">
        <v>4363</v>
      </c>
      <c r="J4366">
        <f t="shared" si="1363"/>
        <v>182</v>
      </c>
      <c r="K4366" s="11">
        <f t="shared" si="1364"/>
        <v>1.7434113077613687</v>
      </c>
      <c r="L4366">
        <f t="shared" si="1365"/>
        <v>-3.5244999117063278</v>
      </c>
      <c r="M4366">
        <f t="shared" si="1366"/>
        <v>19.274591668138228</v>
      </c>
      <c r="N4366" s="8">
        <f t="shared" si="1367"/>
        <v>-1.9044836452073812</v>
      </c>
      <c r="O4366" s="8">
        <f t="shared" si="1368"/>
        <v>0.40352857249062707</v>
      </c>
      <c r="P4366" s="4">
        <f t="shared" si="1369"/>
        <v>0</v>
      </c>
      <c r="Q4366" s="7">
        <f t="shared" si="1370"/>
        <v>0</v>
      </c>
      <c r="R4366" s="4">
        <f t="shared" si="1371"/>
        <v>0</v>
      </c>
      <c r="S4366" s="4">
        <f t="shared" si="1372"/>
        <v>0</v>
      </c>
      <c r="T4366" s="4">
        <f t="shared" si="1373"/>
        <v>1</v>
      </c>
      <c r="U4366" s="7">
        <f t="shared" si="1374"/>
        <v>0</v>
      </c>
      <c r="V4366" s="4">
        <f t="shared" si="1360"/>
        <v>0.38268428076468186</v>
      </c>
      <c r="W4366" s="14">
        <f t="shared" si="1361"/>
        <v>129.07963816765462</v>
      </c>
      <c r="X4366" s="7">
        <f t="shared" si="1375"/>
        <v>41.395088240448779</v>
      </c>
      <c r="Y4366" s="4">
        <f t="shared" si="1376"/>
        <v>6.1645531784087408</v>
      </c>
      <c r="Z4366" s="7">
        <f t="shared" si="1377"/>
        <v>17.92257034292393</v>
      </c>
      <c r="AA4366" s="14">
        <f t="shared" si="1378"/>
        <v>0.53778370122258501</v>
      </c>
      <c r="AB4366" s="15">
        <v>2.8919229230000001</v>
      </c>
      <c r="AC4366" s="16">
        <f t="shared" si="1379"/>
        <v>2.1689421922500003</v>
      </c>
    </row>
    <row r="4367" spans="1:29" x14ac:dyDescent="0.25">
      <c r="A4367" s="1">
        <v>33420</v>
      </c>
      <c r="B4367" s="2">
        <v>0.83333333333333337</v>
      </c>
      <c r="C4367">
        <v>0</v>
      </c>
      <c r="D4367">
        <v>0</v>
      </c>
      <c r="E4367">
        <v>0</v>
      </c>
      <c r="F4367">
        <f t="shared" si="1362"/>
        <v>0</v>
      </c>
      <c r="G4367" s="8">
        <v>35</v>
      </c>
      <c r="H4367">
        <v>20</v>
      </c>
      <c r="I4367">
        <v>4364</v>
      </c>
      <c r="J4367">
        <f t="shared" si="1363"/>
        <v>182</v>
      </c>
      <c r="K4367" s="11">
        <f t="shared" si="1364"/>
        <v>1.7434113077613687</v>
      </c>
      <c r="L4367">
        <f t="shared" si="1365"/>
        <v>-3.5244999117063278</v>
      </c>
      <c r="M4367">
        <f t="shared" si="1366"/>
        <v>20.274591668138228</v>
      </c>
      <c r="N4367" s="8">
        <f t="shared" si="1367"/>
        <v>-2.1662830330065308</v>
      </c>
      <c r="O4367" s="8">
        <f t="shared" si="1368"/>
        <v>0.40352857249062707</v>
      </c>
      <c r="P4367" s="4">
        <f t="shared" si="1369"/>
        <v>0</v>
      </c>
      <c r="Q4367" s="7">
        <f t="shared" si="1370"/>
        <v>0</v>
      </c>
      <c r="R4367" s="4">
        <f t="shared" si="1371"/>
        <v>0</v>
      </c>
      <c r="S4367" s="4">
        <f t="shared" si="1372"/>
        <v>0</v>
      </c>
      <c r="T4367" s="4">
        <f t="shared" si="1373"/>
        <v>1</v>
      </c>
      <c r="U4367" s="7">
        <f t="shared" si="1374"/>
        <v>0</v>
      </c>
      <c r="V4367" s="4">
        <f t="shared" si="1360"/>
        <v>0.38268428076468186</v>
      </c>
      <c r="W4367" s="14">
        <f t="shared" si="1361"/>
        <v>0</v>
      </c>
      <c r="X4367" s="7">
        <f t="shared" si="1375"/>
        <v>35</v>
      </c>
      <c r="Y4367" s="4">
        <f t="shared" si="1376"/>
        <v>3.76</v>
      </c>
      <c r="Z4367" s="7">
        <f t="shared" si="1377"/>
        <v>18.38184</v>
      </c>
      <c r="AA4367" s="14">
        <f t="shared" si="1378"/>
        <v>0</v>
      </c>
      <c r="AB4367" s="15">
        <v>2.4532307690000001</v>
      </c>
      <c r="AC4367" s="16">
        <f t="shared" si="1379"/>
        <v>1.8399230767500001</v>
      </c>
    </row>
    <row r="4368" spans="1:29" x14ac:dyDescent="0.25">
      <c r="A4368" s="1">
        <v>33420</v>
      </c>
      <c r="B4368" s="2">
        <v>0.875</v>
      </c>
      <c r="C4368">
        <v>0</v>
      </c>
      <c r="D4368">
        <v>0</v>
      </c>
      <c r="E4368">
        <v>0</v>
      </c>
      <c r="F4368">
        <f t="shared" si="1362"/>
        <v>0</v>
      </c>
      <c r="G4368" s="8">
        <v>31.1</v>
      </c>
      <c r="H4368">
        <v>21</v>
      </c>
      <c r="I4368">
        <v>4365</v>
      </c>
      <c r="J4368">
        <f t="shared" si="1363"/>
        <v>182</v>
      </c>
      <c r="K4368" s="11">
        <f t="shared" si="1364"/>
        <v>1.7434113077613687</v>
      </c>
      <c r="L4368">
        <f t="shared" si="1365"/>
        <v>-3.5244999117063278</v>
      </c>
      <c r="M4368">
        <f t="shared" si="1366"/>
        <v>21.274591668138228</v>
      </c>
      <c r="N4368" s="8">
        <f t="shared" si="1367"/>
        <v>-2.4280824208056799</v>
      </c>
      <c r="O4368" s="8">
        <f t="shared" si="1368"/>
        <v>0.40352857249062707</v>
      </c>
      <c r="P4368" s="4">
        <f t="shared" si="1369"/>
        <v>0</v>
      </c>
      <c r="Q4368" s="7">
        <f t="shared" si="1370"/>
        <v>0</v>
      </c>
      <c r="R4368" s="4">
        <f t="shared" si="1371"/>
        <v>0</v>
      </c>
      <c r="S4368" s="4">
        <f t="shared" si="1372"/>
        <v>0</v>
      </c>
      <c r="T4368" s="4">
        <f t="shared" si="1373"/>
        <v>1</v>
      </c>
      <c r="U4368" s="7">
        <f t="shared" si="1374"/>
        <v>0</v>
      </c>
      <c r="V4368" s="4">
        <f t="shared" si="1360"/>
        <v>0.38268428076468186</v>
      </c>
      <c r="W4368" s="14">
        <f t="shared" si="1361"/>
        <v>0</v>
      </c>
      <c r="X4368" s="7">
        <f t="shared" si="1375"/>
        <v>31.1</v>
      </c>
      <c r="Y4368" s="4">
        <f t="shared" si="1376"/>
        <v>2.2936000000000005</v>
      </c>
      <c r="Z4368" s="7">
        <f t="shared" si="1377"/>
        <v>18.661922400000002</v>
      </c>
      <c r="AA4368" s="14">
        <f t="shared" si="1378"/>
        <v>0</v>
      </c>
      <c r="AB4368" s="15">
        <v>3.3001538460000002</v>
      </c>
      <c r="AC4368" s="16">
        <f t="shared" si="1379"/>
        <v>2.4751153845</v>
      </c>
    </row>
    <row r="4369" spans="1:29" x14ac:dyDescent="0.25">
      <c r="A4369" s="1">
        <v>33420</v>
      </c>
      <c r="B4369" s="2">
        <v>0.91666666666666663</v>
      </c>
      <c r="C4369">
        <v>0</v>
      </c>
      <c r="D4369">
        <v>0</v>
      </c>
      <c r="E4369">
        <v>0</v>
      </c>
      <c r="F4369">
        <f t="shared" si="1362"/>
        <v>0</v>
      </c>
      <c r="G4369" s="8">
        <v>30.6</v>
      </c>
      <c r="H4369">
        <v>22</v>
      </c>
      <c r="I4369">
        <v>4366</v>
      </c>
      <c r="J4369">
        <f t="shared" si="1363"/>
        <v>182</v>
      </c>
      <c r="K4369" s="11">
        <f t="shared" si="1364"/>
        <v>1.7434113077613687</v>
      </c>
      <c r="L4369">
        <f t="shared" si="1365"/>
        <v>-3.5244999117063278</v>
      </c>
      <c r="M4369">
        <f t="shared" si="1366"/>
        <v>22.274591668138228</v>
      </c>
      <c r="N4369" s="8">
        <f t="shared" si="1367"/>
        <v>-2.6898818086048295</v>
      </c>
      <c r="O4369" s="8">
        <f t="shared" si="1368"/>
        <v>0.40352857249062707</v>
      </c>
      <c r="P4369" s="4">
        <f t="shared" si="1369"/>
        <v>0</v>
      </c>
      <c r="Q4369" s="7">
        <f t="shared" si="1370"/>
        <v>0</v>
      </c>
      <c r="R4369" s="4">
        <f t="shared" si="1371"/>
        <v>0</v>
      </c>
      <c r="S4369" s="4">
        <f t="shared" si="1372"/>
        <v>0</v>
      </c>
      <c r="T4369" s="4">
        <f t="shared" si="1373"/>
        <v>1</v>
      </c>
      <c r="U4369" s="7">
        <f t="shared" si="1374"/>
        <v>0</v>
      </c>
      <c r="V4369" s="4">
        <f t="shared" si="1360"/>
        <v>0.38268428076468186</v>
      </c>
      <c r="W4369" s="14">
        <f t="shared" si="1361"/>
        <v>0</v>
      </c>
      <c r="X4369" s="7">
        <f t="shared" si="1375"/>
        <v>30.6</v>
      </c>
      <c r="Y4369" s="4">
        <f t="shared" si="1376"/>
        <v>2.1056000000000004</v>
      </c>
      <c r="Z4369" s="7">
        <f t="shared" si="1377"/>
        <v>18.697830400000001</v>
      </c>
      <c r="AA4369" s="14">
        <f t="shared" si="1378"/>
        <v>0</v>
      </c>
      <c r="AB4369" s="15">
        <v>4.1964617689999999</v>
      </c>
      <c r="AC4369" s="16">
        <f t="shared" si="1379"/>
        <v>3.1473463267500001</v>
      </c>
    </row>
    <row r="4370" spans="1:29" x14ac:dyDescent="0.25">
      <c r="A4370" s="1">
        <v>33420</v>
      </c>
      <c r="B4370" s="2">
        <v>0.95833333333333337</v>
      </c>
      <c r="C4370">
        <v>0</v>
      </c>
      <c r="D4370">
        <v>0</v>
      </c>
      <c r="E4370">
        <v>0</v>
      </c>
      <c r="F4370">
        <f t="shared" si="1362"/>
        <v>0</v>
      </c>
      <c r="G4370" s="8">
        <v>30</v>
      </c>
      <c r="H4370">
        <v>23</v>
      </c>
      <c r="I4370">
        <v>4367</v>
      </c>
      <c r="J4370">
        <f t="shared" si="1363"/>
        <v>182</v>
      </c>
      <c r="K4370" s="11">
        <f t="shared" si="1364"/>
        <v>1.7434113077613687</v>
      </c>
      <c r="L4370">
        <f t="shared" si="1365"/>
        <v>-3.5244999117063278</v>
      </c>
      <c r="M4370">
        <f t="shared" si="1366"/>
        <v>23.274591668138228</v>
      </c>
      <c r="N4370" s="8">
        <f t="shared" si="1367"/>
        <v>-2.9516811964039791</v>
      </c>
      <c r="O4370" s="8">
        <f t="shared" si="1368"/>
        <v>0.40352857249062707</v>
      </c>
      <c r="P4370" s="4">
        <f t="shared" si="1369"/>
        <v>0</v>
      </c>
      <c r="Q4370" s="7">
        <f t="shared" si="1370"/>
        <v>0</v>
      </c>
      <c r="R4370" s="4">
        <f t="shared" si="1371"/>
        <v>0</v>
      </c>
      <c r="S4370" s="4">
        <f t="shared" si="1372"/>
        <v>0</v>
      </c>
      <c r="T4370" s="4">
        <f t="shared" si="1373"/>
        <v>1</v>
      </c>
      <c r="U4370" s="7">
        <f t="shared" si="1374"/>
        <v>0</v>
      </c>
      <c r="V4370" s="4">
        <f t="shared" si="1360"/>
        <v>0.38268428076468186</v>
      </c>
      <c r="W4370" s="14">
        <f t="shared" si="1361"/>
        <v>0</v>
      </c>
      <c r="X4370" s="7">
        <f t="shared" si="1375"/>
        <v>30</v>
      </c>
      <c r="Y4370" s="4">
        <f t="shared" si="1376"/>
        <v>1.88</v>
      </c>
      <c r="Z4370" s="7">
        <f t="shared" si="1377"/>
        <v>18.740920000000003</v>
      </c>
      <c r="AA4370" s="14">
        <f t="shared" si="1378"/>
        <v>0</v>
      </c>
      <c r="AB4370" s="15">
        <v>5.3547692309999997</v>
      </c>
      <c r="AC4370" s="16">
        <f t="shared" si="1379"/>
        <v>4.01607692325</v>
      </c>
    </row>
    <row r="4371" spans="1:29" x14ac:dyDescent="0.25">
      <c r="A4371" s="1">
        <v>33420</v>
      </c>
      <c r="B4371" s="3">
        <v>1</v>
      </c>
      <c r="C4371">
        <v>0</v>
      </c>
      <c r="D4371">
        <v>0</v>
      </c>
      <c r="E4371">
        <v>0</v>
      </c>
      <c r="F4371">
        <f t="shared" si="1362"/>
        <v>0</v>
      </c>
      <c r="G4371" s="8">
        <v>28.3</v>
      </c>
      <c r="H4371">
        <v>24</v>
      </c>
      <c r="I4371">
        <v>4368</v>
      </c>
      <c r="J4371">
        <f t="shared" si="1363"/>
        <v>182</v>
      </c>
      <c r="K4371" s="11">
        <f t="shared" si="1364"/>
        <v>1.7434113077613687</v>
      </c>
      <c r="L4371">
        <f t="shared" si="1365"/>
        <v>-3.5244999117063278</v>
      </c>
      <c r="M4371">
        <f t="shared" si="1366"/>
        <v>24.274591668138228</v>
      </c>
      <c r="N4371" s="8">
        <f t="shared" si="1367"/>
        <v>-3.2134805842031282</v>
      </c>
      <c r="O4371" s="8">
        <f t="shared" si="1368"/>
        <v>0.40352857249062707</v>
      </c>
      <c r="P4371" s="4">
        <f t="shared" si="1369"/>
        <v>0</v>
      </c>
      <c r="Q4371" s="7">
        <f t="shared" si="1370"/>
        <v>0</v>
      </c>
      <c r="R4371" s="4">
        <f t="shared" si="1371"/>
        <v>0</v>
      </c>
      <c r="S4371" s="4">
        <f t="shared" si="1372"/>
        <v>0</v>
      </c>
      <c r="T4371" s="4">
        <f t="shared" si="1373"/>
        <v>1</v>
      </c>
      <c r="U4371" s="7">
        <f t="shared" si="1374"/>
        <v>0</v>
      </c>
      <c r="V4371" s="4">
        <f t="shared" si="1360"/>
        <v>0.38268428076468186</v>
      </c>
      <c r="W4371" s="14">
        <f t="shared" si="1361"/>
        <v>0</v>
      </c>
      <c r="X4371" s="7">
        <f t="shared" si="1375"/>
        <v>28.3</v>
      </c>
      <c r="Y4371" s="4">
        <f t="shared" si="1376"/>
        <v>1.2408000000000003</v>
      </c>
      <c r="Z4371" s="7">
        <f t="shared" si="1377"/>
        <v>18.863007199999998</v>
      </c>
      <c r="AA4371" s="14">
        <f t="shared" si="1378"/>
        <v>0</v>
      </c>
      <c r="AB4371" s="15">
        <v>3.0166153850000001</v>
      </c>
      <c r="AC4371" s="16">
        <f t="shared" si="1379"/>
        <v>2.2624615387500002</v>
      </c>
    </row>
    <row r="4372" spans="1:29" x14ac:dyDescent="0.25">
      <c r="A4372" s="1">
        <v>33421</v>
      </c>
      <c r="B4372" s="2">
        <v>4.1666666666666664E-2</v>
      </c>
      <c r="C4372">
        <v>0</v>
      </c>
      <c r="D4372">
        <v>0</v>
      </c>
      <c r="E4372">
        <v>0</v>
      </c>
      <c r="F4372">
        <f t="shared" si="1362"/>
        <v>0</v>
      </c>
      <c r="G4372" s="8">
        <v>27.8</v>
      </c>
      <c r="H4372">
        <v>1</v>
      </c>
      <c r="I4372">
        <v>4369</v>
      </c>
      <c r="J4372">
        <f t="shared" si="1363"/>
        <v>183</v>
      </c>
      <c r="K4372" s="11">
        <f t="shared" si="1364"/>
        <v>1.7606728058580159</v>
      </c>
      <c r="L4372">
        <f t="shared" si="1365"/>
        <v>-3.710567795094498</v>
      </c>
      <c r="M4372">
        <f t="shared" si="1366"/>
        <v>1.271490536748425</v>
      </c>
      <c r="N4372" s="8">
        <f t="shared" si="1367"/>
        <v>2.8087172094766433</v>
      </c>
      <c r="O4372" s="8">
        <f t="shared" si="1368"/>
        <v>0.4022918937452919</v>
      </c>
      <c r="P4372" s="4">
        <f t="shared" si="1369"/>
        <v>0</v>
      </c>
      <c r="Q4372" s="7">
        <f t="shared" si="1370"/>
        <v>0</v>
      </c>
      <c r="R4372" s="4">
        <f t="shared" si="1371"/>
        <v>0</v>
      </c>
      <c r="S4372" s="4">
        <f t="shared" si="1372"/>
        <v>0</v>
      </c>
      <c r="T4372" s="4">
        <f t="shared" si="1373"/>
        <v>1</v>
      </c>
      <c r="U4372" s="7">
        <f t="shared" si="1374"/>
        <v>0</v>
      </c>
      <c r="V4372" s="4">
        <f t="shared" si="1360"/>
        <v>0.38268428076468186</v>
      </c>
      <c r="W4372" s="14">
        <f t="shared" si="1361"/>
        <v>0</v>
      </c>
      <c r="X4372" s="7">
        <f t="shared" si="1375"/>
        <v>27.8</v>
      </c>
      <c r="Y4372" s="4">
        <f t="shared" si="1376"/>
        <v>1.0528000000000002</v>
      </c>
      <c r="Z4372" s="7">
        <f t="shared" si="1377"/>
        <v>18.898915200000001</v>
      </c>
      <c r="AA4372" s="14">
        <f t="shared" si="1378"/>
        <v>0</v>
      </c>
      <c r="AB4372" s="15">
        <v>2.8120767689999999</v>
      </c>
      <c r="AC4372" s="16">
        <f t="shared" si="1379"/>
        <v>2.1090575767499997</v>
      </c>
    </row>
    <row r="4373" spans="1:29" x14ac:dyDescent="0.25">
      <c r="A4373" s="1">
        <v>33421</v>
      </c>
      <c r="B4373" s="2">
        <v>8.3333333333333329E-2</v>
      </c>
      <c r="C4373">
        <v>0</v>
      </c>
      <c r="D4373">
        <v>0</v>
      </c>
      <c r="E4373">
        <v>0</v>
      </c>
      <c r="F4373">
        <f t="shared" si="1362"/>
        <v>0</v>
      </c>
      <c r="G4373" s="8">
        <v>27.2</v>
      </c>
      <c r="H4373">
        <v>2</v>
      </c>
      <c r="I4373">
        <v>4370</v>
      </c>
      <c r="J4373">
        <f t="shared" si="1363"/>
        <v>183</v>
      </c>
      <c r="K4373" s="11">
        <f t="shared" si="1364"/>
        <v>1.7606728058580159</v>
      </c>
      <c r="L4373">
        <f t="shared" si="1365"/>
        <v>-3.710567795094498</v>
      </c>
      <c r="M4373">
        <f t="shared" si="1366"/>
        <v>2.2714905367484253</v>
      </c>
      <c r="N4373" s="8">
        <f t="shared" si="1367"/>
        <v>2.5469178216774937</v>
      </c>
      <c r="O4373" s="8">
        <f t="shared" si="1368"/>
        <v>0.4022918937452919</v>
      </c>
      <c r="P4373" s="4">
        <f t="shared" si="1369"/>
        <v>0</v>
      </c>
      <c r="Q4373" s="7">
        <f t="shared" si="1370"/>
        <v>0</v>
      </c>
      <c r="R4373" s="4">
        <f t="shared" si="1371"/>
        <v>0</v>
      </c>
      <c r="S4373" s="4">
        <f t="shared" si="1372"/>
        <v>0</v>
      </c>
      <c r="T4373" s="4">
        <f t="shared" si="1373"/>
        <v>1</v>
      </c>
      <c r="U4373" s="7">
        <f t="shared" si="1374"/>
        <v>0</v>
      </c>
      <c r="V4373" s="4">
        <f t="shared" si="1360"/>
        <v>0.38268428076468186</v>
      </c>
      <c r="W4373" s="14">
        <f t="shared" si="1361"/>
        <v>0</v>
      </c>
      <c r="X4373" s="7">
        <f t="shared" si="1375"/>
        <v>27.2</v>
      </c>
      <c r="Y4373" s="4">
        <f t="shared" si="1376"/>
        <v>0.82719999999999971</v>
      </c>
      <c r="Z4373" s="7">
        <f t="shared" si="1377"/>
        <v>18.942004799999999</v>
      </c>
      <c r="AA4373" s="14">
        <f t="shared" si="1378"/>
        <v>0</v>
      </c>
      <c r="AB4373" s="15">
        <v>2.3697692309999998</v>
      </c>
      <c r="AC4373" s="16">
        <f t="shared" si="1379"/>
        <v>1.77732692325</v>
      </c>
    </row>
    <row r="4374" spans="1:29" x14ac:dyDescent="0.25">
      <c r="A4374" s="1">
        <v>33421</v>
      </c>
      <c r="B4374" s="2">
        <v>0.125</v>
      </c>
      <c r="C4374">
        <v>0</v>
      </c>
      <c r="D4374">
        <v>0</v>
      </c>
      <c r="E4374">
        <v>0</v>
      </c>
      <c r="F4374">
        <f t="shared" si="1362"/>
        <v>0</v>
      </c>
      <c r="G4374" s="8">
        <v>27.2</v>
      </c>
      <c r="H4374">
        <v>3</v>
      </c>
      <c r="I4374">
        <v>4371</v>
      </c>
      <c r="J4374">
        <f t="shared" si="1363"/>
        <v>183</v>
      </c>
      <c r="K4374" s="11">
        <f t="shared" si="1364"/>
        <v>1.7606728058580159</v>
      </c>
      <c r="L4374">
        <f t="shared" si="1365"/>
        <v>-3.710567795094498</v>
      </c>
      <c r="M4374">
        <f t="shared" si="1366"/>
        <v>3.2714905367484253</v>
      </c>
      <c r="N4374" s="8">
        <f t="shared" si="1367"/>
        <v>2.2851184338783446</v>
      </c>
      <c r="O4374" s="8">
        <f t="shared" si="1368"/>
        <v>0.4022918937452919</v>
      </c>
      <c r="P4374" s="4">
        <f t="shared" si="1369"/>
        <v>0</v>
      </c>
      <c r="Q4374" s="7">
        <f t="shared" si="1370"/>
        <v>0</v>
      </c>
      <c r="R4374" s="4">
        <f t="shared" si="1371"/>
        <v>0</v>
      </c>
      <c r="S4374" s="4">
        <f t="shared" si="1372"/>
        <v>0</v>
      </c>
      <c r="T4374" s="4">
        <f t="shared" si="1373"/>
        <v>1</v>
      </c>
      <c r="U4374" s="7">
        <f t="shared" si="1374"/>
        <v>0</v>
      </c>
      <c r="V4374" s="4">
        <f t="shared" si="1360"/>
        <v>0.38268428076468186</v>
      </c>
      <c r="W4374" s="14">
        <f t="shared" si="1361"/>
        <v>0</v>
      </c>
      <c r="X4374" s="7">
        <f t="shared" si="1375"/>
        <v>27.2</v>
      </c>
      <c r="Y4374" s="4">
        <f t="shared" si="1376"/>
        <v>0.82719999999999971</v>
      </c>
      <c r="Z4374" s="7">
        <f t="shared" si="1377"/>
        <v>18.942004799999999</v>
      </c>
      <c r="AA4374" s="14">
        <f t="shared" si="1378"/>
        <v>0</v>
      </c>
      <c r="AB4374" s="15">
        <v>2.314153846</v>
      </c>
      <c r="AC4374" s="16">
        <f t="shared" si="1379"/>
        <v>1.7356153845</v>
      </c>
    </row>
    <row r="4375" spans="1:29" x14ac:dyDescent="0.25">
      <c r="A4375" s="1">
        <v>33421</v>
      </c>
      <c r="B4375" s="2">
        <v>0.16666666666666666</v>
      </c>
      <c r="C4375">
        <v>0</v>
      </c>
      <c r="D4375">
        <v>0</v>
      </c>
      <c r="E4375">
        <v>0</v>
      </c>
      <c r="F4375">
        <f t="shared" si="1362"/>
        <v>0</v>
      </c>
      <c r="G4375" s="8">
        <v>24.4</v>
      </c>
      <c r="H4375">
        <v>4</v>
      </c>
      <c r="I4375">
        <v>4372</v>
      </c>
      <c r="J4375">
        <f t="shared" si="1363"/>
        <v>183</v>
      </c>
      <c r="K4375" s="11">
        <f t="shared" si="1364"/>
        <v>1.7606728058580159</v>
      </c>
      <c r="L4375">
        <f t="shared" si="1365"/>
        <v>-3.710567795094498</v>
      </c>
      <c r="M4375">
        <f t="shared" si="1366"/>
        <v>4.2714905367484253</v>
      </c>
      <c r="N4375" s="8">
        <f t="shared" si="1367"/>
        <v>2.023319046079195</v>
      </c>
      <c r="O4375" s="8">
        <f t="shared" si="1368"/>
        <v>0.4022918937452919</v>
      </c>
      <c r="P4375" s="4">
        <f t="shared" si="1369"/>
        <v>0</v>
      </c>
      <c r="Q4375" s="7">
        <f t="shared" si="1370"/>
        <v>0</v>
      </c>
      <c r="R4375" s="4">
        <f t="shared" si="1371"/>
        <v>0</v>
      </c>
      <c r="S4375" s="4">
        <f t="shared" si="1372"/>
        <v>0</v>
      </c>
      <c r="T4375" s="4">
        <f t="shared" si="1373"/>
        <v>1</v>
      </c>
      <c r="U4375" s="7">
        <f t="shared" si="1374"/>
        <v>0</v>
      </c>
      <c r="V4375" s="4">
        <f t="shared" si="1360"/>
        <v>0.38268428076468186</v>
      </c>
      <c r="W4375" s="14">
        <f t="shared" si="1361"/>
        <v>0</v>
      </c>
      <c r="X4375" s="7">
        <f t="shared" si="1375"/>
        <v>24.4</v>
      </c>
      <c r="Y4375" s="4">
        <f t="shared" si="1376"/>
        <v>-0.22560000000000052</v>
      </c>
      <c r="Z4375" s="7">
        <f t="shared" si="1377"/>
        <v>19.1430896</v>
      </c>
      <c r="AA4375" s="14">
        <f t="shared" si="1378"/>
        <v>0</v>
      </c>
      <c r="AB4375" s="15">
        <v>1.5219230770000001</v>
      </c>
      <c r="AC4375" s="16">
        <f t="shared" si="1379"/>
        <v>1.14144230775</v>
      </c>
    </row>
    <row r="4376" spans="1:29" x14ac:dyDescent="0.25">
      <c r="A4376" s="1">
        <v>33421</v>
      </c>
      <c r="B4376" s="2">
        <v>0.20833333333333334</v>
      </c>
      <c r="C4376">
        <v>6</v>
      </c>
      <c r="D4376">
        <v>18</v>
      </c>
      <c r="E4376">
        <v>6</v>
      </c>
      <c r="F4376">
        <f t="shared" si="1362"/>
        <v>0</v>
      </c>
      <c r="G4376" s="8">
        <v>24.4</v>
      </c>
      <c r="H4376">
        <v>5</v>
      </c>
      <c r="I4376">
        <v>4373</v>
      </c>
      <c r="J4376">
        <f t="shared" si="1363"/>
        <v>183</v>
      </c>
      <c r="K4376" s="11">
        <f t="shared" si="1364"/>
        <v>1.7606728058580159</v>
      </c>
      <c r="L4376">
        <f t="shared" si="1365"/>
        <v>-3.710567795094498</v>
      </c>
      <c r="M4376">
        <f t="shared" si="1366"/>
        <v>5.2714905367484253</v>
      </c>
      <c r="N4376" s="8">
        <f t="shared" si="1367"/>
        <v>1.7615196582800456</v>
      </c>
      <c r="O4376" s="8">
        <f t="shared" si="1368"/>
        <v>0.4022918937452919</v>
      </c>
      <c r="P4376" s="4">
        <f t="shared" si="1369"/>
        <v>8.9622071046032925E-2</v>
      </c>
      <c r="Q4376" s="7">
        <f t="shared" si="1370"/>
        <v>8.9742482583606828E-2</v>
      </c>
      <c r="R4376" s="4">
        <f t="shared" si="1371"/>
        <v>1.1364171226861819</v>
      </c>
      <c r="S4376" s="4">
        <f t="shared" si="1372"/>
        <v>2.0051755309036112</v>
      </c>
      <c r="T4376" s="4">
        <f t="shared" si="1373"/>
        <v>1</v>
      </c>
      <c r="U4376" s="7">
        <f t="shared" si="1374"/>
        <v>2.0051755309036112</v>
      </c>
      <c r="V4376" s="4">
        <f t="shared" si="1360"/>
        <v>0</v>
      </c>
      <c r="W4376" s="14">
        <f t="shared" si="1361"/>
        <v>5.7716375432766398</v>
      </c>
      <c r="X4376" s="7">
        <f t="shared" si="1375"/>
        <v>24.587578220156491</v>
      </c>
      <c r="Y4376" s="4">
        <f t="shared" si="1376"/>
        <v>-0.15507058922115941</v>
      </c>
      <c r="Z4376" s="7">
        <f t="shared" si="1377"/>
        <v>19.12961848254124</v>
      </c>
      <c r="AA4376" s="14">
        <f t="shared" si="1378"/>
        <v>2.5665809190964822E-2</v>
      </c>
      <c r="AB4376" s="15">
        <v>2.044076923</v>
      </c>
      <c r="AC4376" s="16">
        <f t="shared" si="1379"/>
        <v>1.5330576922499999</v>
      </c>
    </row>
    <row r="4377" spans="1:29" x14ac:dyDescent="0.25">
      <c r="A4377" s="1">
        <v>33421</v>
      </c>
      <c r="B4377" s="2">
        <v>0.25</v>
      </c>
      <c r="C4377">
        <v>111</v>
      </c>
      <c r="D4377">
        <v>319</v>
      </c>
      <c r="E4377">
        <v>52</v>
      </c>
      <c r="F4377">
        <f t="shared" si="1362"/>
        <v>59</v>
      </c>
      <c r="G4377" s="8">
        <v>26.7</v>
      </c>
      <c r="H4377">
        <v>6</v>
      </c>
      <c r="I4377">
        <v>4374</v>
      </c>
      <c r="J4377">
        <f t="shared" si="1363"/>
        <v>183</v>
      </c>
      <c r="K4377" s="11">
        <f t="shared" si="1364"/>
        <v>1.7606728058580159</v>
      </c>
      <c r="L4377">
        <f t="shared" si="1365"/>
        <v>-3.710567795094498</v>
      </c>
      <c r="M4377">
        <f t="shared" si="1366"/>
        <v>6.2714905367484253</v>
      </c>
      <c r="N4377" s="8">
        <f t="shared" si="1367"/>
        <v>1.4997202704808963</v>
      </c>
      <c r="O4377" s="8">
        <f t="shared" si="1368"/>
        <v>0.4022918937452919</v>
      </c>
      <c r="P4377" s="4">
        <f t="shared" si="1369"/>
        <v>0.28340487359249683</v>
      </c>
      <c r="Q4377" s="7">
        <f t="shared" si="1370"/>
        <v>0.28734269638150373</v>
      </c>
      <c r="R4377" s="4">
        <f t="shared" si="1371"/>
        <v>1.2767633857450944</v>
      </c>
      <c r="S4377" s="4">
        <f t="shared" si="1372"/>
        <v>1.8648292678446987</v>
      </c>
      <c r="T4377" s="4">
        <f t="shared" si="1373"/>
        <v>1</v>
      </c>
      <c r="U4377" s="7">
        <f t="shared" si="1374"/>
        <v>1.8648292678446987</v>
      </c>
      <c r="V4377" s="4">
        <f t="shared" si="1360"/>
        <v>0.1554716010549374</v>
      </c>
      <c r="W4377" s="14">
        <f t="shared" si="1361"/>
        <v>99.616299444922575</v>
      </c>
      <c r="X4377" s="7">
        <f t="shared" si="1375"/>
        <v>29.937529731959984</v>
      </c>
      <c r="Y4377" s="4">
        <f t="shared" si="1376"/>
        <v>1.856511179216954</v>
      </c>
      <c r="Z4377" s="7">
        <f t="shared" si="1377"/>
        <v>18.745406364769561</v>
      </c>
      <c r="AA4377" s="14">
        <f t="shared" si="1378"/>
        <v>0.43408508798975975</v>
      </c>
      <c r="AB4377" s="15">
        <v>1.585615462</v>
      </c>
      <c r="AC4377" s="16">
        <f t="shared" si="1379"/>
        <v>1.1892115965000001</v>
      </c>
    </row>
    <row r="4378" spans="1:29" x14ac:dyDescent="0.25">
      <c r="A4378" s="1">
        <v>33421</v>
      </c>
      <c r="B4378" s="2">
        <v>0.29166666666666669</v>
      </c>
      <c r="C4378">
        <v>305</v>
      </c>
      <c r="D4378">
        <v>578</v>
      </c>
      <c r="E4378">
        <v>87</v>
      </c>
      <c r="F4378">
        <f t="shared" si="1362"/>
        <v>218</v>
      </c>
      <c r="G4378" s="8">
        <v>30</v>
      </c>
      <c r="H4378">
        <v>7</v>
      </c>
      <c r="I4378">
        <v>4375</v>
      </c>
      <c r="J4378">
        <f t="shared" si="1363"/>
        <v>183</v>
      </c>
      <c r="K4378" s="11">
        <f t="shared" si="1364"/>
        <v>1.7606728058580159</v>
      </c>
      <c r="L4378">
        <f t="shared" si="1365"/>
        <v>-3.710567795094498</v>
      </c>
      <c r="M4378">
        <f t="shared" si="1366"/>
        <v>7.2714905367484253</v>
      </c>
      <c r="N4378" s="8">
        <f t="shared" si="1367"/>
        <v>1.2379208826817469</v>
      </c>
      <c r="O4378" s="8">
        <f t="shared" si="1368"/>
        <v>0.4022918937452919</v>
      </c>
      <c r="P4378" s="4">
        <f t="shared" si="1369"/>
        <v>0.47358870717561374</v>
      </c>
      <c r="Q4378" s="7">
        <f t="shared" si="1370"/>
        <v>0.49336095687515363</v>
      </c>
      <c r="R4378" s="4">
        <f t="shared" si="1371"/>
        <v>1.4119297546834488</v>
      </c>
      <c r="S4378" s="4">
        <f t="shared" si="1372"/>
        <v>1.7296628989063443</v>
      </c>
      <c r="T4378" s="4">
        <f t="shared" si="1373"/>
        <v>1</v>
      </c>
      <c r="U4378" s="7">
        <f t="shared" si="1374"/>
        <v>1.7296628989063443</v>
      </c>
      <c r="V4378" s="4">
        <f t="shared" si="1360"/>
        <v>0.38421808652592515</v>
      </c>
      <c r="W4378" s="14">
        <f t="shared" si="1361"/>
        <v>305.76679838949599</v>
      </c>
      <c r="X4378" s="7">
        <f t="shared" si="1375"/>
        <v>39.937420947658623</v>
      </c>
      <c r="Y4378" s="4">
        <f t="shared" si="1376"/>
        <v>5.6164702763196424</v>
      </c>
      <c r="Z4378" s="7">
        <f t="shared" si="1377"/>
        <v>18.027254177222947</v>
      </c>
      <c r="AA4378" s="14">
        <f t="shared" si="1378"/>
        <v>1.2813551268713448</v>
      </c>
      <c r="AB4378" s="15">
        <v>1.6654616149999999</v>
      </c>
      <c r="AC4378" s="16">
        <f t="shared" si="1379"/>
        <v>1.2490962112499999</v>
      </c>
    </row>
    <row r="4379" spans="1:29" x14ac:dyDescent="0.25">
      <c r="A4379" s="1">
        <v>33421</v>
      </c>
      <c r="B4379" s="2">
        <v>0.33333333333333331</v>
      </c>
      <c r="C4379">
        <v>518</v>
      </c>
      <c r="D4379">
        <v>713</v>
      </c>
      <c r="E4379">
        <v>118</v>
      </c>
      <c r="F4379">
        <f t="shared" si="1362"/>
        <v>400</v>
      </c>
      <c r="G4379" s="8">
        <v>35</v>
      </c>
      <c r="H4379">
        <v>8</v>
      </c>
      <c r="I4379">
        <v>4376</v>
      </c>
      <c r="J4379">
        <f t="shared" si="1363"/>
        <v>183</v>
      </c>
      <c r="K4379" s="11">
        <f t="shared" si="1364"/>
        <v>1.7606728058580159</v>
      </c>
      <c r="L4379">
        <f t="shared" si="1365"/>
        <v>-3.710567795094498</v>
      </c>
      <c r="M4379">
        <f t="shared" si="1366"/>
        <v>8.2714905367484253</v>
      </c>
      <c r="N4379" s="8">
        <f t="shared" si="1367"/>
        <v>0.97612149488259736</v>
      </c>
      <c r="O4379" s="8">
        <f t="shared" si="1368"/>
        <v>0.4022918937452919</v>
      </c>
      <c r="P4379" s="4">
        <f t="shared" si="1369"/>
        <v>0.64721285783033966</v>
      </c>
      <c r="Q4379" s="7">
        <f t="shared" si="1370"/>
        <v>0.70392255348037369</v>
      </c>
      <c r="R4379" s="4">
        <f t="shared" si="1371"/>
        <v>1.5540011498683075</v>
      </c>
      <c r="S4379" s="4">
        <f t="shared" si="1372"/>
        <v>1.5875915037214856</v>
      </c>
      <c r="T4379" s="4">
        <f t="shared" si="1373"/>
        <v>1</v>
      </c>
      <c r="U4379" s="7">
        <f t="shared" si="1374"/>
        <v>1.5875915037214856</v>
      </c>
      <c r="V4379" s="4">
        <f t="shared" si="1360"/>
        <v>0.59304716261980195</v>
      </c>
      <c r="W4379" s="14">
        <f t="shared" si="1361"/>
        <v>536.35149863235938</v>
      </c>
      <c r="X4379" s="7">
        <f t="shared" si="1375"/>
        <v>52.43142370555168</v>
      </c>
      <c r="Y4379" s="4">
        <f t="shared" si="1376"/>
        <v>10.314215313287432</v>
      </c>
      <c r="Z4379" s="7">
        <f t="shared" si="1377"/>
        <v>17.129984875162101</v>
      </c>
      <c r="AA4379" s="14">
        <f t="shared" si="1378"/>
        <v>2.1357778630095403</v>
      </c>
      <c r="AB4379" s="15">
        <v>1.4833077690000001</v>
      </c>
      <c r="AC4379" s="16">
        <f t="shared" si="1379"/>
        <v>1.1124808267500002</v>
      </c>
    </row>
    <row r="4380" spans="1:29" x14ac:dyDescent="0.25">
      <c r="A4380" s="1">
        <v>33421</v>
      </c>
      <c r="B4380" s="2">
        <v>0.375</v>
      </c>
      <c r="C4380">
        <v>711</v>
      </c>
      <c r="D4380">
        <v>789</v>
      </c>
      <c r="E4380">
        <v>142</v>
      </c>
      <c r="F4380">
        <f t="shared" si="1362"/>
        <v>569</v>
      </c>
      <c r="G4380" s="8">
        <v>36.700000000000003</v>
      </c>
      <c r="H4380">
        <v>9</v>
      </c>
      <c r="I4380">
        <v>4377</v>
      </c>
      <c r="J4380">
        <f t="shared" si="1363"/>
        <v>183</v>
      </c>
      <c r="K4380" s="11">
        <f t="shared" si="1364"/>
        <v>1.7606728058580159</v>
      </c>
      <c r="L4380">
        <f t="shared" si="1365"/>
        <v>-3.710567795094498</v>
      </c>
      <c r="M4380">
        <f t="shared" si="1366"/>
        <v>9.2714905367484253</v>
      </c>
      <c r="N4380" s="8">
        <f t="shared" si="1367"/>
        <v>0.71432210708344812</v>
      </c>
      <c r="O4380" s="8">
        <f t="shared" si="1368"/>
        <v>0.4022918937452919</v>
      </c>
      <c r="P4380" s="4">
        <f t="shared" si="1369"/>
        <v>0.79244512661703004</v>
      </c>
      <c r="Q4380" s="7">
        <f t="shared" si="1370"/>
        <v>0.91480740017417539</v>
      </c>
      <c r="R4380" s="4">
        <f t="shared" si="1371"/>
        <v>1.4176641602267277</v>
      </c>
      <c r="S4380" s="4">
        <f t="shared" si="1372"/>
        <v>1.4176641602267277</v>
      </c>
      <c r="T4380" s="4">
        <f t="shared" si="1373"/>
        <v>0</v>
      </c>
      <c r="U4380" s="7">
        <f t="shared" si="1374"/>
        <v>1.4176641602267277</v>
      </c>
      <c r="V4380" s="4">
        <f t="shared" si="1360"/>
        <v>0.7677274729071345</v>
      </c>
      <c r="W4380" s="14">
        <f t="shared" si="1361"/>
        <v>742.33239798127624</v>
      </c>
      <c r="X4380" s="7">
        <f t="shared" si="1375"/>
        <v>60.825802934391483</v>
      </c>
      <c r="Y4380" s="4">
        <f t="shared" si="1376"/>
        <v>13.470501903331197</v>
      </c>
      <c r="Z4380" s="7">
        <f t="shared" si="1377"/>
        <v>16.52713413646374</v>
      </c>
      <c r="AA4380" s="14">
        <f t="shared" si="1378"/>
        <v>2.851974051928809</v>
      </c>
      <c r="AB4380" s="15">
        <v>0.99169230799999997</v>
      </c>
      <c r="AC4380" s="16">
        <f t="shared" si="1379"/>
        <v>0.74376923099999992</v>
      </c>
    </row>
    <row r="4381" spans="1:29" x14ac:dyDescent="0.25">
      <c r="A4381" s="1">
        <v>33421</v>
      </c>
      <c r="B4381" s="2">
        <v>0.41666666666666669</v>
      </c>
      <c r="C4381">
        <v>866</v>
      </c>
      <c r="D4381">
        <v>833</v>
      </c>
      <c r="E4381">
        <v>159</v>
      </c>
      <c r="F4381">
        <f t="shared" si="1362"/>
        <v>707</v>
      </c>
      <c r="G4381" s="8">
        <v>37.200000000000003</v>
      </c>
      <c r="H4381">
        <v>10</v>
      </c>
      <c r="I4381">
        <v>4378</v>
      </c>
      <c r="J4381">
        <f t="shared" si="1363"/>
        <v>183</v>
      </c>
      <c r="K4381" s="11">
        <f t="shared" si="1364"/>
        <v>1.7606728058580159</v>
      </c>
      <c r="L4381">
        <f t="shared" si="1365"/>
        <v>-3.710567795094498</v>
      </c>
      <c r="M4381">
        <f t="shared" si="1366"/>
        <v>10.271490536748425</v>
      </c>
      <c r="N4381" s="8">
        <f t="shared" si="1367"/>
        <v>0.4525227192842986</v>
      </c>
      <c r="O4381" s="8">
        <f t="shared" si="1368"/>
        <v>0.4022918937452919</v>
      </c>
      <c r="P4381" s="4">
        <f t="shared" si="1369"/>
        <v>0.89938817442554453</v>
      </c>
      <c r="Q4381" s="7">
        <f t="shared" si="1370"/>
        <v>1.1183679184721425</v>
      </c>
      <c r="R4381" s="4">
        <f t="shared" si="1371"/>
        <v>1.1689606842254696</v>
      </c>
      <c r="S4381" s="4">
        <f t="shared" si="1372"/>
        <v>1.1689606842254696</v>
      </c>
      <c r="T4381" s="4">
        <f t="shared" si="1373"/>
        <v>0</v>
      </c>
      <c r="U4381" s="7">
        <f t="shared" si="1374"/>
        <v>1.1689606842254696</v>
      </c>
      <c r="V4381" s="4">
        <f t="shared" si="1360"/>
        <v>0.89635484291470313</v>
      </c>
      <c r="W4381" s="14">
        <f t="shared" si="1361"/>
        <v>899.61197904477865</v>
      </c>
      <c r="X4381" s="7">
        <f t="shared" si="1375"/>
        <v>66.437389318955312</v>
      </c>
      <c r="Y4381" s="4">
        <f t="shared" si="1376"/>
        <v>15.580458383927198</v>
      </c>
      <c r="Z4381" s="7">
        <f t="shared" si="1377"/>
        <v>16.124132448669908</v>
      </c>
      <c r="AA4381" s="14">
        <f t="shared" si="1378"/>
        <v>3.3719504921060013</v>
      </c>
      <c r="AB4381" s="15">
        <v>4.0134617690000001</v>
      </c>
      <c r="AC4381" s="16">
        <f t="shared" si="1379"/>
        <v>3.0100963267500003</v>
      </c>
    </row>
    <row r="4382" spans="1:29" x14ac:dyDescent="0.25">
      <c r="A4382" s="1">
        <v>33421</v>
      </c>
      <c r="B4382" s="2">
        <v>0.45833333333333331</v>
      </c>
      <c r="C4382">
        <v>970</v>
      </c>
      <c r="D4382">
        <v>858</v>
      </c>
      <c r="E4382">
        <v>169</v>
      </c>
      <c r="F4382">
        <f t="shared" si="1362"/>
        <v>801</v>
      </c>
      <c r="G4382" s="8">
        <v>38.9</v>
      </c>
      <c r="H4382">
        <v>11</v>
      </c>
      <c r="I4382">
        <v>4379</v>
      </c>
      <c r="J4382">
        <f t="shared" si="1363"/>
        <v>183</v>
      </c>
      <c r="K4382" s="11">
        <f t="shared" si="1364"/>
        <v>1.7606728058580159</v>
      </c>
      <c r="L4382">
        <f t="shared" si="1365"/>
        <v>-3.710567795094498</v>
      </c>
      <c r="M4382">
        <f t="shared" si="1366"/>
        <v>11.271490536748425</v>
      </c>
      <c r="N4382" s="8">
        <f t="shared" si="1367"/>
        <v>0.19072333148514917</v>
      </c>
      <c r="O4382" s="8">
        <f t="shared" si="1368"/>
        <v>0.4022918937452919</v>
      </c>
      <c r="P4382" s="4">
        <f t="shared" si="1369"/>
        <v>0.96075400927947507</v>
      </c>
      <c r="Q4382" s="7">
        <f t="shared" si="1370"/>
        <v>1.2897076587261433</v>
      </c>
      <c r="R4382" s="4">
        <f t="shared" si="1371"/>
        <v>0.68003162169980691</v>
      </c>
      <c r="S4382" s="4">
        <f t="shared" si="1372"/>
        <v>0.68003162169980691</v>
      </c>
      <c r="T4382" s="4">
        <f t="shared" si="1373"/>
        <v>0</v>
      </c>
      <c r="U4382" s="7">
        <f t="shared" si="1374"/>
        <v>0.68003162169980691</v>
      </c>
      <c r="V4382" s="4">
        <f t="shared" si="1360"/>
        <v>0.97016352994327204</v>
      </c>
      <c r="W4382" s="14">
        <f t="shared" si="1361"/>
        <v>994.96809949361932</v>
      </c>
      <c r="X4382" s="7">
        <f t="shared" si="1375"/>
        <v>71.236463233542622</v>
      </c>
      <c r="Y4382" s="4">
        <f t="shared" si="1376"/>
        <v>17.384910175812028</v>
      </c>
      <c r="Z4382" s="7">
        <f t="shared" si="1377"/>
        <v>15.779482156419904</v>
      </c>
      <c r="AA4382" s="14">
        <f t="shared" si="1378"/>
        <v>3.6496524236868928</v>
      </c>
      <c r="AB4382" s="15">
        <v>4.8935384620000004</v>
      </c>
      <c r="AC4382" s="16">
        <f t="shared" si="1379"/>
        <v>3.6701538465000003</v>
      </c>
    </row>
    <row r="4383" spans="1:29" x14ac:dyDescent="0.25">
      <c r="A4383" s="1">
        <v>33421</v>
      </c>
      <c r="B4383" s="2">
        <v>0.5</v>
      </c>
      <c r="C4383">
        <v>1016</v>
      </c>
      <c r="D4383">
        <v>867</v>
      </c>
      <c r="E4383">
        <v>174</v>
      </c>
      <c r="F4383">
        <f t="shared" si="1362"/>
        <v>842</v>
      </c>
      <c r="G4383" s="8">
        <v>40</v>
      </c>
      <c r="H4383">
        <v>12</v>
      </c>
      <c r="I4383">
        <v>4380</v>
      </c>
      <c r="J4383">
        <f t="shared" si="1363"/>
        <v>183</v>
      </c>
      <c r="K4383" s="11">
        <f t="shared" si="1364"/>
        <v>1.7606728058580159</v>
      </c>
      <c r="L4383">
        <f t="shared" si="1365"/>
        <v>-3.710567795094498</v>
      </c>
      <c r="M4383">
        <f t="shared" si="1366"/>
        <v>12.271490536748425</v>
      </c>
      <c r="N4383" s="8">
        <f t="shared" si="1367"/>
        <v>-7.1076056314000213E-2</v>
      </c>
      <c r="O4383" s="8">
        <f t="shared" si="1368"/>
        <v>0.4022918937452919</v>
      </c>
      <c r="P4383" s="4">
        <f t="shared" si="1369"/>
        <v>0.97236065094536361</v>
      </c>
      <c r="Q4383" s="7">
        <f t="shared" si="1370"/>
        <v>1.3351371738991686</v>
      </c>
      <c r="R4383" s="4">
        <f t="shared" si="1371"/>
        <v>-0.28366567404007703</v>
      </c>
      <c r="S4383" s="4">
        <f t="shared" si="1372"/>
        <v>-0.28366567404007703</v>
      </c>
      <c r="T4383" s="4">
        <f t="shared" si="1373"/>
        <v>0</v>
      </c>
      <c r="U4383" s="7">
        <f t="shared" si="1374"/>
        <v>-0.28366567404007703</v>
      </c>
      <c r="V4383" s="4">
        <f t="shared" si="1360"/>
        <v>0.9841235939464662</v>
      </c>
      <c r="W4383" s="14">
        <f t="shared" si="1361"/>
        <v>1020.6126447066088</v>
      </c>
      <c r="X4383" s="7">
        <f t="shared" si="1375"/>
        <v>73.169910952964784</v>
      </c>
      <c r="Y4383" s="4">
        <f t="shared" si="1376"/>
        <v>18.111886518314758</v>
      </c>
      <c r="Z4383" s="7">
        <f t="shared" si="1377"/>
        <v>15.640629675001881</v>
      </c>
      <c r="AA4383" s="14">
        <f t="shared" si="1378"/>
        <v>3.7107763567336489</v>
      </c>
      <c r="AB4383" s="15">
        <v>4.9662309999999996</v>
      </c>
      <c r="AC4383" s="16">
        <f t="shared" si="1379"/>
        <v>3.7246732499999995</v>
      </c>
    </row>
    <row r="4384" spans="1:29" x14ac:dyDescent="0.25">
      <c r="A4384" s="1">
        <v>33421</v>
      </c>
      <c r="B4384" s="2">
        <v>0.54166666666666663</v>
      </c>
      <c r="C4384">
        <v>1000</v>
      </c>
      <c r="D4384">
        <v>864</v>
      </c>
      <c r="E4384">
        <v>172</v>
      </c>
      <c r="F4384">
        <f t="shared" si="1362"/>
        <v>828</v>
      </c>
      <c r="G4384" s="8">
        <v>41.1</v>
      </c>
      <c r="H4384">
        <v>13</v>
      </c>
      <c r="I4384">
        <v>4381</v>
      </c>
      <c r="J4384">
        <f t="shared" si="1363"/>
        <v>183</v>
      </c>
      <c r="K4384" s="11">
        <f t="shared" si="1364"/>
        <v>1.7606728058580159</v>
      </c>
      <c r="L4384">
        <f t="shared" si="1365"/>
        <v>-3.710567795094498</v>
      </c>
      <c r="M4384">
        <f t="shared" si="1366"/>
        <v>13.271490536748425</v>
      </c>
      <c r="N4384" s="8">
        <f t="shared" si="1367"/>
        <v>-0.33287544411314962</v>
      </c>
      <c r="O4384" s="8">
        <f t="shared" si="1368"/>
        <v>0.4022918937452919</v>
      </c>
      <c r="P4384" s="4">
        <f t="shared" si="1369"/>
        <v>0.93341712597456195</v>
      </c>
      <c r="Q4384" s="7">
        <f t="shared" si="1370"/>
        <v>1.2038217756350438</v>
      </c>
      <c r="R4384" s="4">
        <f t="shared" si="1371"/>
        <v>-0.99364179113871187</v>
      </c>
      <c r="S4384" s="4">
        <f t="shared" si="1372"/>
        <v>-0.99364179113871187</v>
      </c>
      <c r="T4384" s="4">
        <f t="shared" si="1373"/>
        <v>0</v>
      </c>
      <c r="U4384" s="7">
        <f t="shared" si="1374"/>
        <v>-0.99364179113871187</v>
      </c>
      <c r="V4384" s="4">
        <f t="shared" si="1360"/>
        <v>0.93728367963256454</v>
      </c>
      <c r="W4384" s="14">
        <f t="shared" si="1361"/>
        <v>975.26670877646609</v>
      </c>
      <c r="X4384" s="7">
        <f t="shared" si="1375"/>
        <v>72.796168035235155</v>
      </c>
      <c r="Y4384" s="4">
        <f t="shared" si="1376"/>
        <v>17.971359181248417</v>
      </c>
      <c r="Z4384" s="7">
        <f t="shared" si="1377"/>
        <v>15.667470396381553</v>
      </c>
      <c r="AA4384" s="14">
        <f t="shared" si="1378"/>
        <v>3.5519912335179566</v>
      </c>
      <c r="AB4384" s="15">
        <v>5.621231077</v>
      </c>
      <c r="AC4384" s="16">
        <f t="shared" si="1379"/>
        <v>4.2159233077499998</v>
      </c>
    </row>
    <row r="4385" spans="1:29" x14ac:dyDescent="0.25">
      <c r="A4385" s="1">
        <v>33421</v>
      </c>
      <c r="B4385" s="2">
        <v>0.58333333333333337</v>
      </c>
      <c r="C4385">
        <v>924</v>
      </c>
      <c r="D4385">
        <v>847</v>
      </c>
      <c r="E4385">
        <v>165</v>
      </c>
      <c r="F4385">
        <f t="shared" si="1362"/>
        <v>759</v>
      </c>
      <c r="G4385" s="8">
        <v>41.7</v>
      </c>
      <c r="H4385">
        <v>14</v>
      </c>
      <c r="I4385">
        <v>4382</v>
      </c>
      <c r="J4385">
        <f t="shared" si="1363"/>
        <v>183</v>
      </c>
      <c r="K4385" s="11">
        <f t="shared" si="1364"/>
        <v>1.7606728058580159</v>
      </c>
      <c r="L4385">
        <f t="shared" si="1365"/>
        <v>-3.710567795094498</v>
      </c>
      <c r="M4385">
        <f t="shared" si="1366"/>
        <v>14.271490536748425</v>
      </c>
      <c r="N4385" s="8">
        <f t="shared" si="1367"/>
        <v>-0.59467483191229908</v>
      </c>
      <c r="O4385" s="8">
        <f t="shared" si="1368"/>
        <v>0.4022918937452919</v>
      </c>
      <c r="P4385" s="4">
        <f t="shared" si="1369"/>
        <v>0.84657737123661236</v>
      </c>
      <c r="Q4385" s="7">
        <f t="shared" si="1370"/>
        <v>1.0095217234040383</v>
      </c>
      <c r="R4385" s="4">
        <f t="shared" si="1371"/>
        <v>-1.3192404602208827</v>
      </c>
      <c r="S4385" s="4">
        <f t="shared" si="1372"/>
        <v>-1.3192404602208827</v>
      </c>
      <c r="T4385" s="4">
        <f t="shared" si="1373"/>
        <v>0</v>
      </c>
      <c r="U4385" s="7">
        <f t="shared" si="1374"/>
        <v>-1.3192404602208827</v>
      </c>
      <c r="V4385" s="4">
        <f t="shared" si="1360"/>
        <v>0.83283584975544089</v>
      </c>
      <c r="W4385" s="14">
        <f t="shared" si="1361"/>
        <v>864.13199718296607</v>
      </c>
      <c r="X4385" s="7">
        <f t="shared" si="1375"/>
        <v>69.784289908446397</v>
      </c>
      <c r="Y4385" s="4">
        <f t="shared" si="1376"/>
        <v>16.838893005575844</v>
      </c>
      <c r="Z4385" s="7">
        <f t="shared" si="1377"/>
        <v>15.883771435935016</v>
      </c>
      <c r="AA4385" s="14">
        <f t="shared" si="1378"/>
        <v>3.1906805022916909</v>
      </c>
      <c r="AB4385" s="15">
        <v>6.513923385</v>
      </c>
      <c r="AC4385" s="16">
        <f t="shared" si="1379"/>
        <v>4.8854425387500005</v>
      </c>
    </row>
    <row r="4386" spans="1:29" x14ac:dyDescent="0.25">
      <c r="A4386" s="1">
        <v>33421</v>
      </c>
      <c r="B4386" s="2">
        <v>0.625</v>
      </c>
      <c r="C4386">
        <v>792</v>
      </c>
      <c r="D4386">
        <v>814</v>
      </c>
      <c r="E4386">
        <v>151</v>
      </c>
      <c r="F4386">
        <f t="shared" si="1362"/>
        <v>641</v>
      </c>
      <c r="G4386" s="8">
        <v>42.8</v>
      </c>
      <c r="H4386">
        <v>15</v>
      </c>
      <c r="I4386">
        <v>4383</v>
      </c>
      <c r="J4386">
        <f t="shared" si="1363"/>
        <v>183</v>
      </c>
      <c r="K4386" s="11">
        <f t="shared" si="1364"/>
        <v>1.7606728058580159</v>
      </c>
      <c r="L4386">
        <f t="shared" si="1365"/>
        <v>-3.710567795094498</v>
      </c>
      <c r="M4386">
        <f t="shared" si="1366"/>
        <v>15.271490536748425</v>
      </c>
      <c r="N4386" s="8">
        <f t="shared" si="1367"/>
        <v>-0.85647421971144833</v>
      </c>
      <c r="O4386" s="8">
        <f t="shared" si="1368"/>
        <v>0.4022918937452919</v>
      </c>
      <c r="P4386" s="4">
        <f t="shared" si="1369"/>
        <v>0.71775937250742605</v>
      </c>
      <c r="Q4386" s="7">
        <f t="shared" si="1370"/>
        <v>0.80057901247942398</v>
      </c>
      <c r="R4386" s="4">
        <f t="shared" si="1371"/>
        <v>-1.5153181761634578</v>
      </c>
      <c r="S4386" s="4">
        <f t="shared" si="1372"/>
        <v>-1.5153181761634578</v>
      </c>
      <c r="T4386" s="4">
        <f t="shared" si="1373"/>
        <v>0</v>
      </c>
      <c r="U4386" s="7">
        <f t="shared" si="1374"/>
        <v>-1.5153181761634578</v>
      </c>
      <c r="V4386" s="4">
        <f t="shared" si="1360"/>
        <v>0.67789805131302161</v>
      </c>
      <c r="W4386" s="14">
        <f t="shared" si="1361"/>
        <v>697.06189194126159</v>
      </c>
      <c r="X4386" s="7">
        <f t="shared" si="1375"/>
        <v>65.454511488091001</v>
      </c>
      <c r="Y4386" s="4">
        <f t="shared" si="1376"/>
        <v>15.210896319522217</v>
      </c>
      <c r="Z4386" s="7">
        <f t="shared" si="1377"/>
        <v>16.194718802971256</v>
      </c>
      <c r="AA4386" s="14">
        <f t="shared" si="1378"/>
        <v>2.6241844344217822</v>
      </c>
      <c r="AB4386" s="15">
        <v>6.9966153850000001</v>
      </c>
      <c r="AC4386" s="16">
        <f t="shared" si="1379"/>
        <v>5.2474615387500005</v>
      </c>
    </row>
    <row r="4387" spans="1:29" x14ac:dyDescent="0.25">
      <c r="A4387" s="1">
        <v>33421</v>
      </c>
      <c r="B4387" s="2">
        <v>0.66666666666666663</v>
      </c>
      <c r="C4387">
        <v>616</v>
      </c>
      <c r="D4387">
        <v>755</v>
      </c>
      <c r="E4387">
        <v>131</v>
      </c>
      <c r="F4387">
        <f t="shared" si="1362"/>
        <v>485</v>
      </c>
      <c r="G4387" s="8">
        <v>42.8</v>
      </c>
      <c r="H4387">
        <v>16</v>
      </c>
      <c r="I4387">
        <v>4384</v>
      </c>
      <c r="J4387">
        <f t="shared" si="1363"/>
        <v>183</v>
      </c>
      <c r="K4387" s="11">
        <f t="shared" si="1364"/>
        <v>1.7606728058580159</v>
      </c>
      <c r="L4387">
        <f t="shared" si="1365"/>
        <v>-3.710567795094498</v>
      </c>
      <c r="M4387">
        <f t="shared" si="1366"/>
        <v>16.271490536748423</v>
      </c>
      <c r="N4387" s="8">
        <f t="shared" si="1367"/>
        <v>-1.1182736075105975</v>
      </c>
      <c r="O4387" s="8">
        <f t="shared" si="1368"/>
        <v>0.4022918937452919</v>
      </c>
      <c r="P4387" s="4">
        <f t="shared" si="1369"/>
        <v>0.5557418635185889</v>
      </c>
      <c r="Q4387" s="7">
        <f t="shared" si="1370"/>
        <v>0.58925505503257403</v>
      </c>
      <c r="R4387" s="4">
        <f t="shared" si="1371"/>
        <v>-1.4750674792578642</v>
      </c>
      <c r="S4387" s="4">
        <f t="shared" si="1372"/>
        <v>4.6166601328476577</v>
      </c>
      <c r="T4387" s="4">
        <f t="shared" si="1373"/>
        <v>1</v>
      </c>
      <c r="U4387" s="7">
        <f t="shared" si="1374"/>
        <v>-1.6665251743319289</v>
      </c>
      <c r="V4387" s="4">
        <f t="shared" si="1360"/>
        <v>0.48302903922234053</v>
      </c>
      <c r="W4387" s="14">
        <f t="shared" si="1361"/>
        <v>490.70101097440704</v>
      </c>
      <c r="X4387" s="7">
        <f t="shared" si="1375"/>
        <v>58.747782856668223</v>
      </c>
      <c r="Y4387" s="4">
        <f t="shared" si="1376"/>
        <v>12.689166354107252</v>
      </c>
      <c r="Z4387" s="7">
        <f t="shared" si="1377"/>
        <v>16.676369226365512</v>
      </c>
      <c r="AA4387" s="14">
        <f t="shared" si="1378"/>
        <v>1.9022520366541678</v>
      </c>
      <c r="AB4387" s="15">
        <v>5.3296153850000003</v>
      </c>
      <c r="AC4387" s="16">
        <f t="shared" si="1379"/>
        <v>3.9972115387500002</v>
      </c>
    </row>
    <row r="4388" spans="1:29" x14ac:dyDescent="0.25">
      <c r="A4388" s="1">
        <v>33421</v>
      </c>
      <c r="B4388" s="2">
        <v>0.70833333333333337</v>
      </c>
      <c r="C4388">
        <v>409</v>
      </c>
      <c r="D4388">
        <v>654</v>
      </c>
      <c r="E4388">
        <v>103</v>
      </c>
      <c r="F4388">
        <f t="shared" si="1362"/>
        <v>306</v>
      </c>
      <c r="G4388" s="8">
        <v>42.2</v>
      </c>
      <c r="H4388">
        <v>17</v>
      </c>
      <c r="I4388">
        <v>4385</v>
      </c>
      <c r="J4388">
        <f t="shared" si="1363"/>
        <v>183</v>
      </c>
      <c r="K4388" s="11">
        <f t="shared" si="1364"/>
        <v>1.7606728058580159</v>
      </c>
      <c r="L4388">
        <f t="shared" si="1365"/>
        <v>-3.710567795094498</v>
      </c>
      <c r="M4388">
        <f t="shared" si="1366"/>
        <v>17.271490536748423</v>
      </c>
      <c r="N4388" s="8">
        <f t="shared" si="1367"/>
        <v>-1.3800729953097468</v>
      </c>
      <c r="O4388" s="8">
        <f t="shared" si="1368"/>
        <v>0.4022918937452919</v>
      </c>
      <c r="P4388" s="4">
        <f t="shared" si="1369"/>
        <v>0.37156606976109685</v>
      </c>
      <c r="Q4388" s="7">
        <f t="shared" si="1370"/>
        <v>0.380695288731557</v>
      </c>
      <c r="R4388" s="4">
        <f t="shared" si="1371"/>
        <v>-1.3385525481259886</v>
      </c>
      <c r="S4388" s="4">
        <f t="shared" si="1372"/>
        <v>4.4801452017157821</v>
      </c>
      <c r="T4388" s="4">
        <f t="shared" si="1373"/>
        <v>1</v>
      </c>
      <c r="U4388" s="7">
        <f t="shared" si="1374"/>
        <v>-1.8030401054638046</v>
      </c>
      <c r="V4388" s="4">
        <f t="shared" si="1360"/>
        <v>0.26150881462110565</v>
      </c>
      <c r="W4388" s="14">
        <f t="shared" si="1361"/>
        <v>270.10654258845204</v>
      </c>
      <c r="X4388" s="7">
        <f t="shared" si="1375"/>
        <v>50.978462634124696</v>
      </c>
      <c r="Y4388" s="4">
        <f t="shared" si="1376"/>
        <v>9.7679019504308862</v>
      </c>
      <c r="Z4388" s="7">
        <f t="shared" si="1377"/>
        <v>17.2343307274677</v>
      </c>
      <c r="AA4388" s="14">
        <f t="shared" si="1378"/>
        <v>1.0821292335394066</v>
      </c>
      <c r="AB4388" s="15">
        <v>3.0686921539999998</v>
      </c>
      <c r="AC4388" s="16">
        <f t="shared" si="1379"/>
        <v>2.3015191154999997</v>
      </c>
    </row>
    <row r="4389" spans="1:29" x14ac:dyDescent="0.25">
      <c r="A4389" s="1">
        <v>33421</v>
      </c>
      <c r="B4389" s="2">
        <v>0.75</v>
      </c>
      <c r="C4389">
        <v>199</v>
      </c>
      <c r="D4389">
        <v>467</v>
      </c>
      <c r="E4389">
        <v>69</v>
      </c>
      <c r="F4389">
        <f t="shared" si="1362"/>
        <v>130</v>
      </c>
      <c r="G4389" s="8">
        <v>41.7</v>
      </c>
      <c r="H4389">
        <v>18</v>
      </c>
      <c r="I4389">
        <v>4386</v>
      </c>
      <c r="J4389">
        <f t="shared" si="1363"/>
        <v>183</v>
      </c>
      <c r="K4389" s="11">
        <f t="shared" si="1364"/>
        <v>1.7606728058580159</v>
      </c>
      <c r="L4389">
        <f t="shared" si="1365"/>
        <v>-3.710567795094498</v>
      </c>
      <c r="M4389">
        <f t="shared" si="1366"/>
        <v>18.271490536748423</v>
      </c>
      <c r="N4389" s="8">
        <f t="shared" si="1367"/>
        <v>-1.6418723831088959</v>
      </c>
      <c r="O4389" s="8">
        <f t="shared" si="1368"/>
        <v>0.4022918937452919</v>
      </c>
      <c r="P4389" s="4">
        <f t="shared" si="1369"/>
        <v>0.17778326721463314</v>
      </c>
      <c r="Q4389" s="7">
        <f t="shared" si="1370"/>
        <v>0.17873337305401013</v>
      </c>
      <c r="R4389" s="4">
        <f t="shared" si="1371"/>
        <v>-1.2018310999752908</v>
      </c>
      <c r="S4389" s="4">
        <f t="shared" si="1372"/>
        <v>4.3434237535650837</v>
      </c>
      <c r="T4389" s="4">
        <f t="shared" si="1373"/>
        <v>1</v>
      </c>
      <c r="U4389" s="7">
        <f t="shared" si="1374"/>
        <v>-1.9397615536145023</v>
      </c>
      <c r="V4389" s="4">
        <f t="shared" si="1360"/>
        <v>2.8433614736413731E-2</v>
      </c>
      <c r="W4389" s="14">
        <f t="shared" si="1361"/>
        <v>79.652329829586563</v>
      </c>
      <c r="X4389" s="7">
        <f t="shared" si="1375"/>
        <v>44.288700719461566</v>
      </c>
      <c r="Y4389" s="4">
        <f t="shared" si="1376"/>
        <v>7.2525514705175489</v>
      </c>
      <c r="Z4389" s="7">
        <f t="shared" si="1377"/>
        <v>17.714762669131151</v>
      </c>
      <c r="AA4389" s="14">
        <f t="shared" si="1378"/>
        <v>0.32800723603385845</v>
      </c>
      <c r="AB4389" s="15">
        <v>8.3810000000000002</v>
      </c>
      <c r="AC4389" s="16">
        <f t="shared" si="1379"/>
        <v>6.2857500000000002</v>
      </c>
    </row>
    <row r="4390" spans="1:29" x14ac:dyDescent="0.25">
      <c r="A4390" s="1">
        <v>33421</v>
      </c>
      <c r="B4390" s="2">
        <v>0.79166666666666663</v>
      </c>
      <c r="C4390">
        <v>38</v>
      </c>
      <c r="D4390">
        <v>118</v>
      </c>
      <c r="E4390">
        <v>28</v>
      </c>
      <c r="F4390">
        <f t="shared" si="1362"/>
        <v>10</v>
      </c>
      <c r="G4390" s="8">
        <v>39.4</v>
      </c>
      <c r="H4390">
        <v>19</v>
      </c>
      <c r="I4390">
        <v>4387</v>
      </c>
      <c r="J4390">
        <f t="shared" si="1363"/>
        <v>183</v>
      </c>
      <c r="K4390" s="11">
        <f t="shared" si="1364"/>
        <v>1.7606728058580159</v>
      </c>
      <c r="L4390">
        <f t="shared" si="1365"/>
        <v>-3.710567795094498</v>
      </c>
      <c r="M4390">
        <f t="shared" si="1366"/>
        <v>19.271490536748423</v>
      </c>
      <c r="N4390" s="8">
        <f t="shared" si="1367"/>
        <v>-1.9036717709080455</v>
      </c>
      <c r="O4390" s="8">
        <f t="shared" si="1368"/>
        <v>0.4022918937452919</v>
      </c>
      <c r="P4390" s="4">
        <f t="shared" si="1369"/>
        <v>0</v>
      </c>
      <c r="Q4390" s="7">
        <f t="shared" si="1370"/>
        <v>0</v>
      </c>
      <c r="R4390" s="4">
        <f t="shared" si="1371"/>
        <v>0</v>
      </c>
      <c r="S4390" s="4">
        <f t="shared" si="1372"/>
        <v>0</v>
      </c>
      <c r="T4390" s="4">
        <f t="shared" si="1373"/>
        <v>1</v>
      </c>
      <c r="U4390" s="7">
        <f t="shared" si="1374"/>
        <v>0</v>
      </c>
      <c r="V4390" s="4">
        <f t="shared" si="1360"/>
        <v>0.38268428076468186</v>
      </c>
      <c r="W4390" s="14">
        <f t="shared" si="1361"/>
        <v>72.091053665523447</v>
      </c>
      <c r="X4390" s="7">
        <f t="shared" si="1375"/>
        <v>41.742959244129509</v>
      </c>
      <c r="Y4390" s="4">
        <f t="shared" si="1376"/>
        <v>6.295352675792695</v>
      </c>
      <c r="Z4390" s="7">
        <f t="shared" si="1377"/>
        <v>17.897587638923596</v>
      </c>
      <c r="AA4390" s="14">
        <f t="shared" si="1378"/>
        <v>0.29993384409775192</v>
      </c>
      <c r="AB4390" s="15">
        <v>4.1847692309999998</v>
      </c>
      <c r="AC4390" s="16">
        <f t="shared" si="1379"/>
        <v>3.1385769232499996</v>
      </c>
    </row>
    <row r="4391" spans="1:29" x14ac:dyDescent="0.25">
      <c r="A4391" s="1">
        <v>33421</v>
      </c>
      <c r="B4391" s="2">
        <v>0.83333333333333337</v>
      </c>
      <c r="C4391">
        <v>0</v>
      </c>
      <c r="D4391">
        <v>0</v>
      </c>
      <c r="E4391">
        <v>0</v>
      </c>
      <c r="F4391">
        <f t="shared" si="1362"/>
        <v>0</v>
      </c>
      <c r="G4391" s="8">
        <v>36.700000000000003</v>
      </c>
      <c r="H4391">
        <v>20</v>
      </c>
      <c r="I4391">
        <v>4388</v>
      </c>
      <c r="J4391">
        <f t="shared" si="1363"/>
        <v>183</v>
      </c>
      <c r="K4391" s="11">
        <f t="shared" si="1364"/>
        <v>1.7606728058580159</v>
      </c>
      <c r="L4391">
        <f t="shared" si="1365"/>
        <v>-3.710567795094498</v>
      </c>
      <c r="M4391">
        <f t="shared" si="1366"/>
        <v>20.271490536748423</v>
      </c>
      <c r="N4391" s="8">
        <f t="shared" si="1367"/>
        <v>-2.1654711587071951</v>
      </c>
      <c r="O4391" s="8">
        <f t="shared" si="1368"/>
        <v>0.4022918937452919</v>
      </c>
      <c r="P4391" s="4">
        <f t="shared" si="1369"/>
        <v>0</v>
      </c>
      <c r="Q4391" s="7">
        <f t="shared" si="1370"/>
        <v>0</v>
      </c>
      <c r="R4391" s="4">
        <f t="shared" si="1371"/>
        <v>0</v>
      </c>
      <c r="S4391" s="4">
        <f t="shared" si="1372"/>
        <v>0</v>
      </c>
      <c r="T4391" s="4">
        <f t="shared" si="1373"/>
        <v>1</v>
      </c>
      <c r="U4391" s="7">
        <f t="shared" si="1374"/>
        <v>0</v>
      </c>
      <c r="V4391" s="4">
        <f t="shared" si="1360"/>
        <v>0.38268428076468186</v>
      </c>
      <c r="W4391" s="14">
        <f t="shared" si="1361"/>
        <v>0</v>
      </c>
      <c r="X4391" s="7">
        <f t="shared" si="1375"/>
        <v>36.700000000000003</v>
      </c>
      <c r="Y4391" s="4">
        <f t="shared" si="1376"/>
        <v>4.3992000000000013</v>
      </c>
      <c r="Z4391" s="7">
        <f t="shared" si="1377"/>
        <v>18.259752799999998</v>
      </c>
      <c r="AA4391" s="14">
        <f t="shared" si="1378"/>
        <v>0</v>
      </c>
      <c r="AB4391" s="15">
        <v>2.808461538</v>
      </c>
      <c r="AC4391" s="16">
        <f t="shared" si="1379"/>
        <v>2.1063461535000001</v>
      </c>
    </row>
    <row r="4392" spans="1:29" x14ac:dyDescent="0.25">
      <c r="A4392" s="1">
        <v>33421</v>
      </c>
      <c r="B4392" s="2">
        <v>0.875</v>
      </c>
      <c r="C4392">
        <v>0</v>
      </c>
      <c r="D4392">
        <v>0</v>
      </c>
      <c r="E4392">
        <v>0</v>
      </c>
      <c r="F4392">
        <f t="shared" si="1362"/>
        <v>0</v>
      </c>
      <c r="G4392" s="8">
        <v>33.299999999999997</v>
      </c>
      <c r="H4392">
        <v>21</v>
      </c>
      <c r="I4392">
        <v>4389</v>
      </c>
      <c r="J4392">
        <f t="shared" si="1363"/>
        <v>183</v>
      </c>
      <c r="K4392" s="11">
        <f t="shared" si="1364"/>
        <v>1.7606728058580159</v>
      </c>
      <c r="L4392">
        <f t="shared" si="1365"/>
        <v>-3.710567795094498</v>
      </c>
      <c r="M4392">
        <f t="shared" si="1366"/>
        <v>21.271490536748423</v>
      </c>
      <c r="N4392" s="8">
        <f t="shared" si="1367"/>
        <v>-2.4272705465063447</v>
      </c>
      <c r="O4392" s="8">
        <f t="shared" si="1368"/>
        <v>0.4022918937452919</v>
      </c>
      <c r="P4392" s="4">
        <f t="shared" si="1369"/>
        <v>0</v>
      </c>
      <c r="Q4392" s="7">
        <f t="shared" si="1370"/>
        <v>0</v>
      </c>
      <c r="R4392" s="4">
        <f t="shared" si="1371"/>
        <v>0</v>
      </c>
      <c r="S4392" s="4">
        <f t="shared" si="1372"/>
        <v>0</v>
      </c>
      <c r="T4392" s="4">
        <f t="shared" si="1373"/>
        <v>1</v>
      </c>
      <c r="U4392" s="7">
        <f t="shared" si="1374"/>
        <v>0</v>
      </c>
      <c r="V4392" s="4">
        <f t="shared" si="1360"/>
        <v>0.38268428076468186</v>
      </c>
      <c r="W4392" s="14">
        <f t="shared" si="1361"/>
        <v>0</v>
      </c>
      <c r="X4392" s="7">
        <f t="shared" si="1375"/>
        <v>33.299999999999997</v>
      </c>
      <c r="Y4392" s="4">
        <f t="shared" si="1376"/>
        <v>3.1207999999999991</v>
      </c>
      <c r="Z4392" s="7">
        <f t="shared" si="1377"/>
        <v>18.5039272</v>
      </c>
      <c r="AA4392" s="14">
        <f t="shared" si="1378"/>
        <v>0</v>
      </c>
      <c r="AB4392" s="15">
        <v>2.7681538460000001</v>
      </c>
      <c r="AC4392" s="16">
        <f t="shared" si="1379"/>
        <v>2.0761153845</v>
      </c>
    </row>
    <row r="4393" spans="1:29" x14ac:dyDescent="0.25">
      <c r="A4393" s="1">
        <v>33421</v>
      </c>
      <c r="B4393" s="2">
        <v>0.91666666666666663</v>
      </c>
      <c r="C4393">
        <v>0</v>
      </c>
      <c r="D4393">
        <v>0</v>
      </c>
      <c r="E4393">
        <v>0</v>
      </c>
      <c r="F4393">
        <f t="shared" si="1362"/>
        <v>0</v>
      </c>
      <c r="G4393" s="8">
        <v>32.200000000000003</v>
      </c>
      <c r="H4393">
        <v>22</v>
      </c>
      <c r="I4393">
        <v>4390</v>
      </c>
      <c r="J4393">
        <f t="shared" si="1363"/>
        <v>183</v>
      </c>
      <c r="K4393" s="11">
        <f t="shared" si="1364"/>
        <v>1.7606728058580159</v>
      </c>
      <c r="L4393">
        <f t="shared" si="1365"/>
        <v>-3.710567795094498</v>
      </c>
      <c r="M4393">
        <f t="shared" si="1366"/>
        <v>22.271490536748423</v>
      </c>
      <c r="N4393" s="8">
        <f t="shared" si="1367"/>
        <v>-2.6890699343054938</v>
      </c>
      <c r="O4393" s="8">
        <f t="shared" si="1368"/>
        <v>0.4022918937452919</v>
      </c>
      <c r="P4393" s="4">
        <f t="shared" si="1369"/>
        <v>0</v>
      </c>
      <c r="Q4393" s="7">
        <f t="shared" si="1370"/>
        <v>0</v>
      </c>
      <c r="R4393" s="4">
        <f t="shared" si="1371"/>
        <v>0</v>
      </c>
      <c r="S4393" s="4">
        <f t="shared" si="1372"/>
        <v>0</v>
      </c>
      <c r="T4393" s="4">
        <f t="shared" si="1373"/>
        <v>1</v>
      </c>
      <c r="U4393" s="7">
        <f t="shared" si="1374"/>
        <v>0</v>
      </c>
      <c r="V4393" s="4">
        <f t="shared" si="1360"/>
        <v>0.38268428076468186</v>
      </c>
      <c r="W4393" s="14">
        <f t="shared" si="1361"/>
        <v>0</v>
      </c>
      <c r="X4393" s="7">
        <f t="shared" si="1375"/>
        <v>32.200000000000003</v>
      </c>
      <c r="Y4393" s="4">
        <f t="shared" si="1376"/>
        <v>2.7072000000000012</v>
      </c>
      <c r="Z4393" s="7">
        <f t="shared" si="1377"/>
        <v>18.582924800000001</v>
      </c>
      <c r="AA4393" s="14">
        <f t="shared" si="1378"/>
        <v>0</v>
      </c>
      <c r="AB4393" s="15">
        <v>4.6576153849999997</v>
      </c>
      <c r="AC4393" s="16">
        <f t="shared" si="1379"/>
        <v>3.4932115387499998</v>
      </c>
    </row>
    <row r="4394" spans="1:29" x14ac:dyDescent="0.25">
      <c r="A4394" s="1">
        <v>33421</v>
      </c>
      <c r="B4394" s="2">
        <v>0.95833333333333337</v>
      </c>
      <c r="C4394">
        <v>0</v>
      </c>
      <c r="D4394">
        <v>0</v>
      </c>
      <c r="E4394">
        <v>0</v>
      </c>
      <c r="F4394">
        <f t="shared" si="1362"/>
        <v>0</v>
      </c>
      <c r="G4394" s="8">
        <v>31.1</v>
      </c>
      <c r="H4394">
        <v>23</v>
      </c>
      <c r="I4394">
        <v>4391</v>
      </c>
      <c r="J4394">
        <f t="shared" si="1363"/>
        <v>183</v>
      </c>
      <c r="K4394" s="11">
        <f t="shared" si="1364"/>
        <v>1.7606728058580159</v>
      </c>
      <c r="L4394">
        <f t="shared" si="1365"/>
        <v>-3.710567795094498</v>
      </c>
      <c r="M4394">
        <f t="shared" si="1366"/>
        <v>23.271490536748423</v>
      </c>
      <c r="N4394" s="8">
        <f t="shared" si="1367"/>
        <v>-2.9508693221046434</v>
      </c>
      <c r="O4394" s="8">
        <f t="shared" si="1368"/>
        <v>0.4022918937452919</v>
      </c>
      <c r="P4394" s="4">
        <f t="shared" si="1369"/>
        <v>0</v>
      </c>
      <c r="Q4394" s="7">
        <f t="shared" si="1370"/>
        <v>0</v>
      </c>
      <c r="R4394" s="4">
        <f t="shared" si="1371"/>
        <v>0</v>
      </c>
      <c r="S4394" s="4">
        <f t="shared" si="1372"/>
        <v>0</v>
      </c>
      <c r="T4394" s="4">
        <f t="shared" si="1373"/>
        <v>1</v>
      </c>
      <c r="U4394" s="7">
        <f t="shared" si="1374"/>
        <v>0</v>
      </c>
      <c r="V4394" s="4">
        <f t="shared" si="1360"/>
        <v>0.38268428076468186</v>
      </c>
      <c r="W4394" s="14">
        <f t="shared" si="1361"/>
        <v>0</v>
      </c>
      <c r="X4394" s="7">
        <f t="shared" si="1375"/>
        <v>31.1</v>
      </c>
      <c r="Y4394" s="4">
        <f t="shared" si="1376"/>
        <v>2.2936000000000005</v>
      </c>
      <c r="Z4394" s="7">
        <f t="shared" si="1377"/>
        <v>18.661922400000002</v>
      </c>
      <c r="AA4394" s="14">
        <f t="shared" si="1378"/>
        <v>0</v>
      </c>
      <c r="AB4394" s="15">
        <v>4.2278463850000003</v>
      </c>
      <c r="AC4394" s="16">
        <f t="shared" si="1379"/>
        <v>3.1708847887500005</v>
      </c>
    </row>
    <row r="4395" spans="1:29" x14ac:dyDescent="0.25">
      <c r="A4395" s="1">
        <v>33421</v>
      </c>
      <c r="B4395" s="3">
        <v>1</v>
      </c>
      <c r="C4395">
        <v>0</v>
      </c>
      <c r="D4395">
        <v>0</v>
      </c>
      <c r="E4395">
        <v>0</v>
      </c>
      <c r="F4395">
        <f t="shared" si="1362"/>
        <v>0</v>
      </c>
      <c r="G4395" s="8">
        <v>31.1</v>
      </c>
      <c r="H4395">
        <v>24</v>
      </c>
      <c r="I4395">
        <v>4392</v>
      </c>
      <c r="J4395">
        <f t="shared" si="1363"/>
        <v>183</v>
      </c>
      <c r="K4395" s="11">
        <f t="shared" si="1364"/>
        <v>1.7606728058580159</v>
      </c>
      <c r="L4395">
        <f t="shared" si="1365"/>
        <v>-3.710567795094498</v>
      </c>
      <c r="M4395">
        <f t="shared" si="1366"/>
        <v>24.271490536748423</v>
      </c>
      <c r="N4395" s="8">
        <f t="shared" si="1367"/>
        <v>-3.2126687099037925</v>
      </c>
      <c r="O4395" s="8">
        <f t="shared" si="1368"/>
        <v>0.4022918937452919</v>
      </c>
      <c r="P4395" s="4">
        <f t="shared" si="1369"/>
        <v>0</v>
      </c>
      <c r="Q4395" s="7">
        <f t="shared" si="1370"/>
        <v>0</v>
      </c>
      <c r="R4395" s="4">
        <f t="shared" si="1371"/>
        <v>0</v>
      </c>
      <c r="S4395" s="4">
        <f t="shared" si="1372"/>
        <v>0</v>
      </c>
      <c r="T4395" s="4">
        <f t="shared" si="1373"/>
        <v>1</v>
      </c>
      <c r="U4395" s="7">
        <f t="shared" si="1374"/>
        <v>0</v>
      </c>
      <c r="V4395" s="4">
        <f t="shared" si="1360"/>
        <v>0.38268428076468186</v>
      </c>
      <c r="W4395" s="14">
        <f t="shared" si="1361"/>
        <v>0</v>
      </c>
      <c r="X4395" s="7">
        <f t="shared" si="1375"/>
        <v>31.1</v>
      </c>
      <c r="Y4395" s="4">
        <f t="shared" si="1376"/>
        <v>2.2936000000000005</v>
      </c>
      <c r="Z4395" s="7">
        <f t="shared" si="1377"/>
        <v>18.661922400000002</v>
      </c>
      <c r="AA4395" s="14">
        <f t="shared" si="1378"/>
        <v>0</v>
      </c>
      <c r="AB4395" s="15">
        <v>3.6680000000000001</v>
      </c>
      <c r="AC4395" s="16">
        <f t="shared" si="1379"/>
        <v>2.7510000000000003</v>
      </c>
    </row>
    <row r="4396" spans="1:29" x14ac:dyDescent="0.25">
      <c r="A4396" s="1">
        <v>33422</v>
      </c>
      <c r="B4396" s="2">
        <v>4.1666666666666664E-2</v>
      </c>
      <c r="C4396">
        <v>0</v>
      </c>
      <c r="D4396">
        <v>0</v>
      </c>
      <c r="E4396">
        <v>0</v>
      </c>
      <c r="F4396">
        <f t="shared" si="1362"/>
        <v>0</v>
      </c>
      <c r="G4396" s="8">
        <v>29.4</v>
      </c>
      <c r="H4396">
        <v>1</v>
      </c>
      <c r="I4396">
        <v>4393</v>
      </c>
      <c r="J4396">
        <f t="shared" si="1363"/>
        <v>184</v>
      </c>
      <c r="K4396" s="11">
        <f t="shared" si="1364"/>
        <v>1.7779343039546631</v>
      </c>
      <c r="L4396">
        <f t="shared" si="1365"/>
        <v>-3.8922600640703089</v>
      </c>
      <c r="M4396">
        <f t="shared" si="1366"/>
        <v>1.2684623322654949</v>
      </c>
      <c r="N4396" s="8">
        <f t="shared" si="1367"/>
        <v>2.8095099915564052</v>
      </c>
      <c r="O4396" s="8">
        <f t="shared" si="1368"/>
        <v>0.40093600722966982</v>
      </c>
      <c r="P4396" s="4">
        <f t="shared" si="1369"/>
        <v>0</v>
      </c>
      <c r="Q4396" s="7">
        <f t="shared" si="1370"/>
        <v>0</v>
      </c>
      <c r="R4396" s="4">
        <f t="shared" si="1371"/>
        <v>0</v>
      </c>
      <c r="S4396" s="4">
        <f t="shared" si="1372"/>
        <v>0</v>
      </c>
      <c r="T4396" s="4">
        <f t="shared" si="1373"/>
        <v>1</v>
      </c>
      <c r="U4396" s="7">
        <f t="shared" si="1374"/>
        <v>0</v>
      </c>
      <c r="V4396" s="4">
        <f t="shared" si="1360"/>
        <v>0.38268428076468186</v>
      </c>
      <c r="W4396" s="14">
        <f t="shared" si="1361"/>
        <v>0</v>
      </c>
      <c r="X4396" s="7">
        <f t="shared" si="1375"/>
        <v>29.4</v>
      </c>
      <c r="Y4396" s="4">
        <f t="shared" si="1376"/>
        <v>1.6543999999999994</v>
      </c>
      <c r="Z4396" s="7">
        <f t="shared" si="1377"/>
        <v>18.784009600000001</v>
      </c>
      <c r="AA4396" s="14">
        <f t="shared" si="1378"/>
        <v>0</v>
      </c>
      <c r="AB4396" s="15">
        <v>2.478307692</v>
      </c>
      <c r="AC4396" s="16">
        <f t="shared" si="1379"/>
        <v>1.8587307690000001</v>
      </c>
    </row>
    <row r="4397" spans="1:29" x14ac:dyDescent="0.25">
      <c r="A4397" s="1">
        <v>33422</v>
      </c>
      <c r="B4397" s="2">
        <v>8.3333333333333329E-2</v>
      </c>
      <c r="C4397">
        <v>0</v>
      </c>
      <c r="D4397">
        <v>0</v>
      </c>
      <c r="E4397">
        <v>0</v>
      </c>
      <c r="F4397">
        <f t="shared" si="1362"/>
        <v>0</v>
      </c>
      <c r="G4397" s="8">
        <v>28.3</v>
      </c>
      <c r="H4397">
        <v>2</v>
      </c>
      <c r="I4397">
        <v>4394</v>
      </c>
      <c r="J4397">
        <f t="shared" si="1363"/>
        <v>184</v>
      </c>
      <c r="K4397" s="11">
        <f t="shared" si="1364"/>
        <v>1.7779343039546631</v>
      </c>
      <c r="L4397">
        <f t="shared" si="1365"/>
        <v>-3.8922600640703089</v>
      </c>
      <c r="M4397">
        <f t="shared" si="1366"/>
        <v>2.2684623322654947</v>
      </c>
      <c r="N4397" s="8">
        <f t="shared" si="1367"/>
        <v>2.5477106037572557</v>
      </c>
      <c r="O4397" s="8">
        <f t="shared" si="1368"/>
        <v>0.40093600722966982</v>
      </c>
      <c r="P4397" s="4">
        <f t="shared" si="1369"/>
        <v>0</v>
      </c>
      <c r="Q4397" s="7">
        <f t="shared" si="1370"/>
        <v>0</v>
      </c>
      <c r="R4397" s="4">
        <f t="shared" si="1371"/>
        <v>0</v>
      </c>
      <c r="S4397" s="4">
        <f t="shared" si="1372"/>
        <v>0</v>
      </c>
      <c r="T4397" s="4">
        <f t="shared" si="1373"/>
        <v>1</v>
      </c>
      <c r="U4397" s="7">
        <f t="shared" si="1374"/>
        <v>0</v>
      </c>
      <c r="V4397" s="4">
        <f t="shared" si="1360"/>
        <v>0.38268428076468186</v>
      </c>
      <c r="W4397" s="14">
        <f t="shared" si="1361"/>
        <v>0</v>
      </c>
      <c r="X4397" s="7">
        <f t="shared" si="1375"/>
        <v>28.3</v>
      </c>
      <c r="Y4397" s="4">
        <f t="shared" si="1376"/>
        <v>1.2408000000000003</v>
      </c>
      <c r="Z4397" s="7">
        <f t="shared" si="1377"/>
        <v>18.863007199999998</v>
      </c>
      <c r="AA4397" s="14">
        <f t="shared" si="1378"/>
        <v>0</v>
      </c>
      <c r="AB4397" s="15">
        <v>2.0934613849999999</v>
      </c>
      <c r="AC4397" s="16">
        <f t="shared" si="1379"/>
        <v>1.57009603875</v>
      </c>
    </row>
    <row r="4398" spans="1:29" x14ac:dyDescent="0.25">
      <c r="A4398" s="1">
        <v>33422</v>
      </c>
      <c r="B4398" s="2">
        <v>0.125</v>
      </c>
      <c r="C4398">
        <v>0</v>
      </c>
      <c r="D4398">
        <v>0</v>
      </c>
      <c r="E4398">
        <v>0</v>
      </c>
      <c r="F4398">
        <f t="shared" si="1362"/>
        <v>0</v>
      </c>
      <c r="G4398" s="8">
        <v>27.8</v>
      </c>
      <c r="H4398">
        <v>3</v>
      </c>
      <c r="I4398">
        <v>4395</v>
      </c>
      <c r="J4398">
        <f t="shared" si="1363"/>
        <v>184</v>
      </c>
      <c r="K4398" s="11">
        <f t="shared" si="1364"/>
        <v>1.7779343039546631</v>
      </c>
      <c r="L4398">
        <f t="shared" si="1365"/>
        <v>-3.8922600640703089</v>
      </c>
      <c r="M4398">
        <f t="shared" si="1366"/>
        <v>3.2684623322654947</v>
      </c>
      <c r="N4398" s="8">
        <f t="shared" si="1367"/>
        <v>2.2859112159581061</v>
      </c>
      <c r="O4398" s="8">
        <f t="shared" si="1368"/>
        <v>0.40093600722966982</v>
      </c>
      <c r="P4398" s="4">
        <f t="shared" si="1369"/>
        <v>0</v>
      </c>
      <c r="Q4398" s="7">
        <f t="shared" si="1370"/>
        <v>0</v>
      </c>
      <c r="R4398" s="4">
        <f t="shared" si="1371"/>
        <v>0</v>
      </c>
      <c r="S4398" s="4">
        <f t="shared" si="1372"/>
        <v>0</v>
      </c>
      <c r="T4398" s="4">
        <f t="shared" si="1373"/>
        <v>1</v>
      </c>
      <c r="U4398" s="7">
        <f t="shared" si="1374"/>
        <v>0</v>
      </c>
      <c r="V4398" s="4">
        <f t="shared" si="1360"/>
        <v>0.38268428076468186</v>
      </c>
      <c r="W4398" s="14">
        <f t="shared" si="1361"/>
        <v>0</v>
      </c>
      <c r="X4398" s="7">
        <f t="shared" si="1375"/>
        <v>27.8</v>
      </c>
      <c r="Y4398" s="4">
        <f t="shared" si="1376"/>
        <v>1.0528000000000002</v>
      </c>
      <c r="Z4398" s="7">
        <f t="shared" si="1377"/>
        <v>18.898915200000001</v>
      </c>
      <c r="AA4398" s="14">
        <f t="shared" si="1378"/>
        <v>0</v>
      </c>
      <c r="AB4398" s="15">
        <v>1.671769308</v>
      </c>
      <c r="AC4398" s="16">
        <f t="shared" si="1379"/>
        <v>1.253826981</v>
      </c>
    </row>
    <row r="4399" spans="1:29" x14ac:dyDescent="0.25">
      <c r="A4399" s="1">
        <v>33422</v>
      </c>
      <c r="B4399" s="2">
        <v>0.16666666666666666</v>
      </c>
      <c r="C4399">
        <v>0</v>
      </c>
      <c r="D4399">
        <v>0</v>
      </c>
      <c r="E4399">
        <v>0</v>
      </c>
      <c r="F4399">
        <f t="shared" si="1362"/>
        <v>0</v>
      </c>
      <c r="G4399" s="8">
        <v>27.2</v>
      </c>
      <c r="H4399">
        <v>4</v>
      </c>
      <c r="I4399">
        <v>4396</v>
      </c>
      <c r="J4399">
        <f t="shared" si="1363"/>
        <v>184</v>
      </c>
      <c r="K4399" s="11">
        <f t="shared" si="1364"/>
        <v>1.7779343039546631</v>
      </c>
      <c r="L4399">
        <f t="shared" si="1365"/>
        <v>-3.8922600640703089</v>
      </c>
      <c r="M4399">
        <f t="shared" si="1366"/>
        <v>4.2684623322654947</v>
      </c>
      <c r="N4399" s="8">
        <f t="shared" si="1367"/>
        <v>2.024111828158957</v>
      </c>
      <c r="O4399" s="8">
        <f t="shared" si="1368"/>
        <v>0.40093600722966982</v>
      </c>
      <c r="P4399" s="4">
        <f t="shared" si="1369"/>
        <v>0</v>
      </c>
      <c r="Q4399" s="7">
        <f t="shared" si="1370"/>
        <v>0</v>
      </c>
      <c r="R4399" s="4">
        <f t="shared" si="1371"/>
        <v>0</v>
      </c>
      <c r="S4399" s="4">
        <f t="shared" si="1372"/>
        <v>0</v>
      </c>
      <c r="T4399" s="4">
        <f t="shared" si="1373"/>
        <v>1</v>
      </c>
      <c r="U4399" s="7">
        <f t="shared" si="1374"/>
        <v>0</v>
      </c>
      <c r="V4399" s="4">
        <f t="shared" si="1360"/>
        <v>0.38268428076468186</v>
      </c>
      <c r="W4399" s="14">
        <f t="shared" si="1361"/>
        <v>0</v>
      </c>
      <c r="X4399" s="7">
        <f t="shared" si="1375"/>
        <v>27.2</v>
      </c>
      <c r="Y4399" s="4">
        <f t="shared" si="1376"/>
        <v>0.82719999999999971</v>
      </c>
      <c r="Z4399" s="7">
        <f t="shared" si="1377"/>
        <v>18.942004799999999</v>
      </c>
      <c r="AA4399" s="14">
        <f t="shared" si="1378"/>
        <v>0</v>
      </c>
      <c r="AB4399" s="15">
        <v>1.826077</v>
      </c>
      <c r="AC4399" s="16">
        <f t="shared" si="1379"/>
        <v>1.36955775</v>
      </c>
    </row>
    <row r="4400" spans="1:29" x14ac:dyDescent="0.25">
      <c r="A4400" s="1">
        <v>33422</v>
      </c>
      <c r="B4400" s="2">
        <v>0.20833333333333334</v>
      </c>
      <c r="C4400">
        <v>8</v>
      </c>
      <c r="D4400">
        <v>69</v>
      </c>
      <c r="E4400">
        <v>5</v>
      </c>
      <c r="F4400">
        <f t="shared" si="1362"/>
        <v>3</v>
      </c>
      <c r="G4400" s="8">
        <v>26.7</v>
      </c>
      <c r="H4400">
        <v>5</v>
      </c>
      <c r="I4400">
        <v>4397</v>
      </c>
      <c r="J4400">
        <f t="shared" si="1363"/>
        <v>184</v>
      </c>
      <c r="K4400" s="11">
        <f t="shared" si="1364"/>
        <v>1.7779343039546631</v>
      </c>
      <c r="L4400">
        <f t="shared" si="1365"/>
        <v>-3.8922600640703089</v>
      </c>
      <c r="M4400">
        <f t="shared" si="1366"/>
        <v>5.2684623322654947</v>
      </c>
      <c r="N4400" s="8">
        <f t="shared" si="1367"/>
        <v>1.7623124403598076</v>
      </c>
      <c r="O4400" s="8">
        <f t="shared" si="1368"/>
        <v>0.40093600722966982</v>
      </c>
      <c r="P4400" s="4">
        <f t="shared" si="1369"/>
        <v>8.8226702589090295E-2</v>
      </c>
      <c r="Q4400" s="7">
        <f t="shared" si="1370"/>
        <v>8.8341564102451794E-2</v>
      </c>
      <c r="R4400" s="4">
        <f t="shared" si="1371"/>
        <v>1.1370586632688264</v>
      </c>
      <c r="S4400" s="4">
        <f t="shared" si="1372"/>
        <v>2.0045339903209669</v>
      </c>
      <c r="T4400" s="4">
        <f t="shared" si="1373"/>
        <v>1</v>
      </c>
      <c r="U4400" s="7">
        <f t="shared" si="1374"/>
        <v>2.0045339903209669</v>
      </c>
      <c r="V4400" s="4">
        <f t="shared" si="1360"/>
        <v>0</v>
      </c>
      <c r="W4400" s="14">
        <f t="shared" si="1361"/>
        <v>4.8096979527305326</v>
      </c>
      <c r="X4400" s="7">
        <f t="shared" si="1375"/>
        <v>26.856315183463742</v>
      </c>
      <c r="Y4400" s="4">
        <f t="shared" si="1376"/>
        <v>0.69797450898236713</v>
      </c>
      <c r="Z4400" s="7">
        <f t="shared" si="1377"/>
        <v>18.966686868784368</v>
      </c>
      <c r="AA4400" s="14">
        <f t="shared" si="1378"/>
        <v>2.1206006042552732E-2</v>
      </c>
      <c r="AB4400" s="15">
        <v>1.326307769</v>
      </c>
      <c r="AC4400" s="16">
        <f t="shared" si="1379"/>
        <v>0.99473082675000002</v>
      </c>
    </row>
    <row r="4401" spans="1:29" x14ac:dyDescent="0.25">
      <c r="A4401" s="1">
        <v>33422</v>
      </c>
      <c r="B4401" s="2">
        <v>0.25</v>
      </c>
      <c r="C4401">
        <v>126</v>
      </c>
      <c r="D4401">
        <v>484</v>
      </c>
      <c r="E4401">
        <v>37</v>
      </c>
      <c r="F4401">
        <f t="shared" si="1362"/>
        <v>89</v>
      </c>
      <c r="G4401" s="8">
        <v>27.2</v>
      </c>
      <c r="H4401">
        <v>6</v>
      </c>
      <c r="I4401">
        <v>4398</v>
      </c>
      <c r="J4401">
        <f t="shared" si="1363"/>
        <v>184</v>
      </c>
      <c r="K4401" s="11">
        <f t="shared" si="1364"/>
        <v>1.7779343039546631</v>
      </c>
      <c r="L4401">
        <f t="shared" si="1365"/>
        <v>-3.8922600640703089</v>
      </c>
      <c r="M4401">
        <f t="shared" si="1366"/>
        <v>6.2684623322654947</v>
      </c>
      <c r="N4401" s="8">
        <f t="shared" si="1367"/>
        <v>1.500513052560658</v>
      </c>
      <c r="O4401" s="8">
        <f t="shared" si="1368"/>
        <v>0.40093600722966982</v>
      </c>
      <c r="P4401" s="4">
        <f t="shared" si="1369"/>
        <v>0.28211185758452401</v>
      </c>
      <c r="Q4401" s="7">
        <f t="shared" si="1370"/>
        <v>0.2859946688270773</v>
      </c>
      <c r="R4401" s="4">
        <f t="shared" si="1371"/>
        <v>1.2775391640553471</v>
      </c>
      <c r="S4401" s="4">
        <f t="shared" si="1372"/>
        <v>1.8640534895344461</v>
      </c>
      <c r="T4401" s="4">
        <f t="shared" si="1373"/>
        <v>1</v>
      </c>
      <c r="U4401" s="7">
        <f t="shared" si="1374"/>
        <v>1.8640534895344461</v>
      </c>
      <c r="V4401" s="4">
        <f t="shared" si="1360"/>
        <v>0.15450736410991556</v>
      </c>
      <c r="W4401" s="14">
        <f t="shared" si="1361"/>
        <v>110.37332907940507</v>
      </c>
      <c r="X4401" s="7">
        <f t="shared" si="1375"/>
        <v>30.787133195080663</v>
      </c>
      <c r="Y4401" s="4">
        <f t="shared" si="1376"/>
        <v>2.1759620813503293</v>
      </c>
      <c r="Z4401" s="7">
        <f t="shared" si="1377"/>
        <v>18.684391242462087</v>
      </c>
      <c r="AA4401" s="14">
        <f t="shared" si="1378"/>
        <v>0.47939411397076659</v>
      </c>
      <c r="AB4401" s="15">
        <v>1.753384692</v>
      </c>
      <c r="AC4401" s="16">
        <f t="shared" si="1379"/>
        <v>1.315038519</v>
      </c>
    </row>
    <row r="4402" spans="1:29" x14ac:dyDescent="0.25">
      <c r="A4402" s="1">
        <v>33422</v>
      </c>
      <c r="B4402" s="2">
        <v>0.29166666666666669</v>
      </c>
      <c r="C4402">
        <v>327</v>
      </c>
      <c r="D4402">
        <v>712</v>
      </c>
      <c r="E4402">
        <v>59</v>
      </c>
      <c r="F4402">
        <f t="shared" si="1362"/>
        <v>268</v>
      </c>
      <c r="G4402" s="8">
        <v>32.799999999999997</v>
      </c>
      <c r="H4402">
        <v>7</v>
      </c>
      <c r="I4402">
        <v>4399</v>
      </c>
      <c r="J4402">
        <f t="shared" si="1363"/>
        <v>184</v>
      </c>
      <c r="K4402" s="11">
        <f t="shared" si="1364"/>
        <v>1.7779343039546631</v>
      </c>
      <c r="L4402">
        <f t="shared" si="1365"/>
        <v>-3.8922600640703089</v>
      </c>
      <c r="M4402">
        <f t="shared" si="1366"/>
        <v>7.2684623322654947</v>
      </c>
      <c r="N4402" s="8">
        <f t="shared" si="1367"/>
        <v>1.2387136647615087</v>
      </c>
      <c r="O4402" s="8">
        <f t="shared" si="1368"/>
        <v>0.40093600722966982</v>
      </c>
      <c r="P4402" s="4">
        <f t="shared" si="1369"/>
        <v>0.47243607006321436</v>
      </c>
      <c r="Q4402" s="7">
        <f t="shared" si="1370"/>
        <v>0.49205271136195616</v>
      </c>
      <c r="R4402" s="4">
        <f t="shared" si="1371"/>
        <v>1.4128514057665975</v>
      </c>
      <c r="S4402" s="4">
        <f t="shared" si="1372"/>
        <v>1.7287412478231956</v>
      </c>
      <c r="T4402" s="4">
        <f t="shared" si="1373"/>
        <v>1</v>
      </c>
      <c r="U4402" s="7">
        <f t="shared" si="1374"/>
        <v>1.7287412478231956</v>
      </c>
      <c r="V4402" s="4">
        <f t="shared" si="1360"/>
        <v>0.38342269242307203</v>
      </c>
      <c r="W4402" s="14">
        <f t="shared" si="1361"/>
        <v>329.75139284744756</v>
      </c>
      <c r="X4402" s="7">
        <f t="shared" si="1375"/>
        <v>43.516920267542041</v>
      </c>
      <c r="Y4402" s="4">
        <f t="shared" si="1376"/>
        <v>6.9623620205958074</v>
      </c>
      <c r="Z4402" s="7">
        <f t="shared" si="1377"/>
        <v>17.770188854066202</v>
      </c>
      <c r="AA4402" s="14">
        <f t="shared" si="1378"/>
        <v>1.3621605075659633</v>
      </c>
      <c r="AB4402" s="15">
        <v>1.7130000000000001</v>
      </c>
      <c r="AC4402" s="16">
        <f t="shared" si="1379"/>
        <v>1.2847500000000001</v>
      </c>
    </row>
    <row r="4403" spans="1:29" x14ac:dyDescent="0.25">
      <c r="A4403" s="1">
        <v>33422</v>
      </c>
      <c r="B4403" s="2">
        <v>0.33333333333333331</v>
      </c>
      <c r="C4403">
        <v>538</v>
      </c>
      <c r="D4403">
        <v>821</v>
      </c>
      <c r="E4403">
        <v>79</v>
      </c>
      <c r="F4403">
        <f t="shared" si="1362"/>
        <v>459</v>
      </c>
      <c r="G4403" s="8">
        <v>35.6</v>
      </c>
      <c r="H4403">
        <v>8</v>
      </c>
      <c r="I4403">
        <v>4400</v>
      </c>
      <c r="J4403">
        <f t="shared" si="1363"/>
        <v>184</v>
      </c>
      <c r="K4403" s="11">
        <f t="shared" si="1364"/>
        <v>1.7779343039546631</v>
      </c>
      <c r="L4403">
        <f t="shared" si="1365"/>
        <v>-3.8922600640703089</v>
      </c>
      <c r="M4403">
        <f t="shared" si="1366"/>
        <v>8.2684623322654947</v>
      </c>
      <c r="N4403" s="8">
        <f t="shared" si="1367"/>
        <v>0.97691427696235933</v>
      </c>
      <c r="O4403" s="8">
        <f t="shared" si="1368"/>
        <v>0.40093600722966982</v>
      </c>
      <c r="P4403" s="4">
        <f t="shared" si="1369"/>
        <v>0.64622905947037124</v>
      </c>
      <c r="Q4403" s="7">
        <f t="shared" si="1370"/>
        <v>0.70263270930703681</v>
      </c>
      <c r="R4403" s="4">
        <f t="shared" si="1371"/>
        <v>1.5551037057325052</v>
      </c>
      <c r="S4403" s="4">
        <f t="shared" si="1372"/>
        <v>1.5864889478572879</v>
      </c>
      <c r="T4403" s="4">
        <f t="shared" si="1373"/>
        <v>1</v>
      </c>
      <c r="U4403" s="7">
        <f t="shared" si="1374"/>
        <v>1.5864889478572879</v>
      </c>
      <c r="V4403" s="4">
        <f t="shared" si="1360"/>
        <v>0.59245484188287101</v>
      </c>
      <c r="W4403" s="14">
        <f t="shared" si="1361"/>
        <v>562.3986528389795</v>
      </c>
      <c r="X4403" s="7">
        <f t="shared" si="1375"/>
        <v>53.877956217266835</v>
      </c>
      <c r="Y4403" s="4">
        <f t="shared" si="1376"/>
        <v>10.858111537692331</v>
      </c>
      <c r="Z4403" s="7">
        <f t="shared" si="1377"/>
        <v>17.026100696300762</v>
      </c>
      <c r="AA4403" s="14">
        <f t="shared" si="1378"/>
        <v>2.2259175424329629</v>
      </c>
      <c r="AB4403" s="15">
        <v>1.458230846</v>
      </c>
      <c r="AC4403" s="16">
        <f t="shared" si="1379"/>
        <v>1.0936731344999999</v>
      </c>
    </row>
    <row r="4404" spans="1:29" x14ac:dyDescent="0.25">
      <c r="A4404" s="1">
        <v>33422</v>
      </c>
      <c r="B4404" s="2">
        <v>0.375</v>
      </c>
      <c r="C4404">
        <v>729</v>
      </c>
      <c r="D4404">
        <v>881</v>
      </c>
      <c r="E4404">
        <v>94</v>
      </c>
      <c r="F4404">
        <f t="shared" si="1362"/>
        <v>635</v>
      </c>
      <c r="G4404" s="8">
        <v>37.200000000000003</v>
      </c>
      <c r="H4404">
        <v>9</v>
      </c>
      <c r="I4404">
        <v>4401</v>
      </c>
      <c r="J4404">
        <f t="shared" si="1363"/>
        <v>184</v>
      </c>
      <c r="K4404" s="11">
        <f t="shared" si="1364"/>
        <v>1.7779343039546631</v>
      </c>
      <c r="L4404">
        <f t="shared" si="1365"/>
        <v>-3.8922600640703089</v>
      </c>
      <c r="M4404">
        <f t="shared" si="1366"/>
        <v>9.2684623322654947</v>
      </c>
      <c r="N4404" s="8">
        <f t="shared" si="1367"/>
        <v>0.71511488916320998</v>
      </c>
      <c r="O4404" s="8">
        <f t="shared" si="1368"/>
        <v>0.40093600722966982</v>
      </c>
      <c r="P4404" s="4">
        <f t="shared" si="1369"/>
        <v>0.79164712078439137</v>
      </c>
      <c r="Q4404" s="7">
        <f t="shared" si="1370"/>
        <v>0.91350018177790571</v>
      </c>
      <c r="R4404" s="4">
        <f t="shared" si="1371"/>
        <v>1.4163312681361742</v>
      </c>
      <c r="S4404" s="4">
        <f t="shared" si="1372"/>
        <v>1.4163312681361742</v>
      </c>
      <c r="T4404" s="4">
        <f t="shared" si="1373"/>
        <v>0</v>
      </c>
      <c r="U4404" s="7">
        <f t="shared" si="1374"/>
        <v>1.4163312681361742</v>
      </c>
      <c r="V4404" s="4">
        <f t="shared" si="1360"/>
        <v>0.7673586169455886</v>
      </c>
      <c r="W4404" s="14">
        <f t="shared" si="1361"/>
        <v>766.46526304039753</v>
      </c>
      <c r="X4404" s="7">
        <f t="shared" si="1375"/>
        <v>62.110121048812928</v>
      </c>
      <c r="Y4404" s="4">
        <f t="shared" si="1376"/>
        <v>13.953405514353662</v>
      </c>
      <c r="Z4404" s="7">
        <f t="shared" si="1377"/>
        <v>16.434899546758452</v>
      </c>
      <c r="AA4404" s="14">
        <f t="shared" si="1378"/>
        <v>2.9282566200220073</v>
      </c>
      <c r="AB4404" s="15">
        <v>0.80415384599999995</v>
      </c>
      <c r="AC4404" s="16">
        <f t="shared" si="1379"/>
        <v>0.60311538449999991</v>
      </c>
    </row>
    <row r="4405" spans="1:29" x14ac:dyDescent="0.25">
      <c r="A4405" s="1">
        <v>33422</v>
      </c>
      <c r="B4405" s="2">
        <v>0.41666666666666669</v>
      </c>
      <c r="C4405">
        <v>881</v>
      </c>
      <c r="D4405">
        <v>915</v>
      </c>
      <c r="E4405">
        <v>105</v>
      </c>
      <c r="F4405">
        <f t="shared" si="1362"/>
        <v>776</v>
      </c>
      <c r="G4405" s="8">
        <v>40</v>
      </c>
      <c r="H4405">
        <v>10</v>
      </c>
      <c r="I4405">
        <v>4402</v>
      </c>
      <c r="J4405">
        <f t="shared" si="1363"/>
        <v>184</v>
      </c>
      <c r="K4405" s="11">
        <f t="shared" si="1364"/>
        <v>1.7779343039546631</v>
      </c>
      <c r="L4405">
        <f t="shared" si="1365"/>
        <v>-3.8922600640703089</v>
      </c>
      <c r="M4405">
        <f t="shared" si="1366"/>
        <v>10.268462332265495</v>
      </c>
      <c r="N4405" s="8">
        <f t="shared" si="1367"/>
        <v>0.45331550136406046</v>
      </c>
      <c r="O4405" s="8">
        <f t="shared" si="1368"/>
        <v>0.40093600722966982</v>
      </c>
      <c r="P4405" s="4">
        <f t="shared" si="1369"/>
        <v>0.89878025344143309</v>
      </c>
      <c r="Q4405" s="7">
        <f t="shared" si="1370"/>
        <v>1.1169792584098623</v>
      </c>
      <c r="R4405" s="4">
        <f t="shared" si="1371"/>
        <v>1.1674411393028363</v>
      </c>
      <c r="S4405" s="4">
        <f t="shared" si="1372"/>
        <v>1.1674411393028363</v>
      </c>
      <c r="T4405" s="4">
        <f t="shared" si="1373"/>
        <v>0</v>
      </c>
      <c r="U4405" s="7">
        <f t="shared" si="1374"/>
        <v>1.1674411393028363</v>
      </c>
      <c r="V4405" s="4">
        <f t="shared" si="1360"/>
        <v>0.8962146143828541</v>
      </c>
      <c r="W4405" s="14">
        <f t="shared" si="1361"/>
        <v>921.04002916765273</v>
      </c>
      <c r="X4405" s="7">
        <f t="shared" si="1375"/>
        <v>69.933800947948711</v>
      </c>
      <c r="Y4405" s="4">
        <f t="shared" si="1376"/>
        <v>16.895109156428717</v>
      </c>
      <c r="Z4405" s="7">
        <f t="shared" si="1377"/>
        <v>15.873034151122114</v>
      </c>
      <c r="AA4405" s="14">
        <f t="shared" si="1378"/>
        <v>3.3985061402422643</v>
      </c>
      <c r="AB4405" s="15">
        <v>3.7335384619999998</v>
      </c>
      <c r="AC4405" s="16">
        <f t="shared" si="1379"/>
        <v>2.8001538464999998</v>
      </c>
    </row>
    <row r="4406" spans="1:29" x14ac:dyDescent="0.25">
      <c r="A4406" s="1">
        <v>33422</v>
      </c>
      <c r="B4406" s="2">
        <v>0.45833333333333331</v>
      </c>
      <c r="C4406">
        <v>984</v>
      </c>
      <c r="D4406">
        <v>934</v>
      </c>
      <c r="E4406">
        <v>112</v>
      </c>
      <c r="F4406">
        <f t="shared" si="1362"/>
        <v>872</v>
      </c>
      <c r="G4406" s="8">
        <v>41.1</v>
      </c>
      <c r="H4406">
        <v>11</v>
      </c>
      <c r="I4406">
        <v>4403</v>
      </c>
      <c r="J4406">
        <f t="shared" si="1363"/>
        <v>184</v>
      </c>
      <c r="K4406" s="11">
        <f t="shared" si="1364"/>
        <v>1.7779343039546631</v>
      </c>
      <c r="L4406">
        <f t="shared" si="1365"/>
        <v>-3.8922600640703089</v>
      </c>
      <c r="M4406">
        <f t="shared" si="1366"/>
        <v>11.268462332265495</v>
      </c>
      <c r="N4406" s="8">
        <f t="shared" si="1367"/>
        <v>0.19151611356491105</v>
      </c>
      <c r="O4406" s="8">
        <f t="shared" si="1368"/>
        <v>0.40093600722966982</v>
      </c>
      <c r="P4406" s="4">
        <f t="shared" si="1369"/>
        <v>0.96032751149679174</v>
      </c>
      <c r="Q4406" s="7">
        <f t="shared" si="1370"/>
        <v>1.2881742566441217</v>
      </c>
      <c r="R4406" s="4">
        <f t="shared" si="1371"/>
        <v>0.67952865398056583</v>
      </c>
      <c r="S4406" s="4">
        <f t="shared" si="1372"/>
        <v>0.67952865398056583</v>
      </c>
      <c r="T4406" s="4">
        <f t="shared" si="1373"/>
        <v>0</v>
      </c>
      <c r="U4406" s="7">
        <f t="shared" si="1374"/>
        <v>0.67952865398056583</v>
      </c>
      <c r="V4406" s="4">
        <f t="shared" si="1360"/>
        <v>0.9702415109139223</v>
      </c>
      <c r="W4406" s="14">
        <f t="shared" si="1361"/>
        <v>1013.9428053347674</v>
      </c>
      <c r="X4406" s="7">
        <f t="shared" si="1375"/>
        <v>74.053141173379942</v>
      </c>
      <c r="Y4406" s="4">
        <f t="shared" si="1376"/>
        <v>18.443981081190859</v>
      </c>
      <c r="Z4406" s="7">
        <f t="shared" si="1377"/>
        <v>15.577199613492548</v>
      </c>
      <c r="AA4406" s="14">
        <f t="shared" si="1378"/>
        <v>3.6715753544825889</v>
      </c>
      <c r="AB4406" s="15">
        <v>4.7015386919999997</v>
      </c>
      <c r="AC4406" s="16">
        <f t="shared" si="1379"/>
        <v>3.5261540189999998</v>
      </c>
    </row>
    <row r="4407" spans="1:29" x14ac:dyDescent="0.25">
      <c r="A4407" s="1">
        <v>33422</v>
      </c>
      <c r="B4407" s="2">
        <v>0.5</v>
      </c>
      <c r="C4407">
        <v>1029</v>
      </c>
      <c r="D4407">
        <v>942</v>
      </c>
      <c r="E4407">
        <v>115</v>
      </c>
      <c r="F4407">
        <f t="shared" si="1362"/>
        <v>914</v>
      </c>
      <c r="G4407" s="8">
        <v>42.2</v>
      </c>
      <c r="H4407">
        <v>12</v>
      </c>
      <c r="I4407">
        <v>4404</v>
      </c>
      <c r="J4407">
        <f t="shared" si="1363"/>
        <v>184</v>
      </c>
      <c r="K4407" s="11">
        <f t="shared" si="1364"/>
        <v>1.7779343039546631</v>
      </c>
      <c r="L4407">
        <f t="shared" si="1365"/>
        <v>-3.8922600640703089</v>
      </c>
      <c r="M4407">
        <f t="shared" si="1366"/>
        <v>12.268462332265495</v>
      </c>
      <c r="N4407" s="8">
        <f t="shared" si="1367"/>
        <v>-7.028327423423833E-2</v>
      </c>
      <c r="O4407" s="8">
        <f t="shared" si="1368"/>
        <v>0.40093600722966982</v>
      </c>
      <c r="P4407" s="4">
        <f t="shared" si="1369"/>
        <v>0.97209455102564779</v>
      </c>
      <c r="Q4407" s="7">
        <f t="shared" si="1370"/>
        <v>1.3340001731163547</v>
      </c>
      <c r="R4407" s="4">
        <f t="shared" si="1371"/>
        <v>-0.279229062293115</v>
      </c>
      <c r="S4407" s="4">
        <f t="shared" si="1372"/>
        <v>-0.279229062293115</v>
      </c>
      <c r="T4407" s="4">
        <f t="shared" si="1373"/>
        <v>0</v>
      </c>
      <c r="U4407" s="7">
        <f t="shared" si="1374"/>
        <v>-0.279229062293115</v>
      </c>
      <c r="V4407" s="4">
        <f t="shared" si="1360"/>
        <v>0.98439449587543126</v>
      </c>
      <c r="W4407" s="14">
        <f t="shared" si="1361"/>
        <v>1037.9226680274585</v>
      </c>
      <c r="X4407" s="7">
        <f t="shared" si="1375"/>
        <v>75.932486710892405</v>
      </c>
      <c r="Y4407" s="4">
        <f t="shared" si="1376"/>
        <v>19.150615003295545</v>
      </c>
      <c r="Z4407" s="7">
        <f t="shared" si="1377"/>
        <v>15.442232534370552</v>
      </c>
      <c r="AA4407" s="14">
        <f t="shared" si="1378"/>
        <v>3.7258441766566444</v>
      </c>
      <c r="AB4407" s="15">
        <v>5.0245384619999998</v>
      </c>
      <c r="AC4407" s="16">
        <f t="shared" si="1379"/>
        <v>3.7684038465</v>
      </c>
    </row>
    <row r="4408" spans="1:29" x14ac:dyDescent="0.25">
      <c r="A4408" s="1">
        <v>33422</v>
      </c>
      <c r="B4408" s="2">
        <v>0.54166666666666663</v>
      </c>
      <c r="C4408">
        <v>1014</v>
      </c>
      <c r="D4408">
        <v>939</v>
      </c>
      <c r="E4408">
        <v>114</v>
      </c>
      <c r="F4408">
        <f t="shared" si="1362"/>
        <v>900</v>
      </c>
      <c r="G4408" s="8">
        <v>42.8</v>
      </c>
      <c r="H4408">
        <v>13</v>
      </c>
      <c r="I4408">
        <v>4405</v>
      </c>
      <c r="J4408">
        <f t="shared" si="1363"/>
        <v>184</v>
      </c>
      <c r="K4408" s="11">
        <f t="shared" si="1364"/>
        <v>1.7779343039546631</v>
      </c>
      <c r="L4408">
        <f t="shared" si="1365"/>
        <v>-3.8922600640703089</v>
      </c>
      <c r="M4408">
        <f t="shared" si="1366"/>
        <v>13.268462332265495</v>
      </c>
      <c r="N4408" s="8">
        <f t="shared" si="1367"/>
        <v>-0.33208266203338777</v>
      </c>
      <c r="O4408" s="8">
        <f t="shared" si="1368"/>
        <v>0.40093600722966982</v>
      </c>
      <c r="P4408" s="4">
        <f t="shared" si="1369"/>
        <v>0.93327946773006176</v>
      </c>
      <c r="Q4408" s="7">
        <f t="shared" si="1370"/>
        <v>1.2034382966160302</v>
      </c>
      <c r="R4408" s="4">
        <f t="shared" si="1371"/>
        <v>-0.98948755577305425</v>
      </c>
      <c r="S4408" s="4">
        <f t="shared" si="1372"/>
        <v>-0.98948755577305425</v>
      </c>
      <c r="T4408" s="4">
        <f t="shared" si="1373"/>
        <v>0</v>
      </c>
      <c r="U4408" s="7">
        <f t="shared" si="1374"/>
        <v>-0.98948755577305425</v>
      </c>
      <c r="V4408" s="4">
        <f t="shared" si="1360"/>
        <v>0.93770906673116816</v>
      </c>
      <c r="W4408" s="14">
        <f t="shared" si="1361"/>
        <v>990.16992698282309</v>
      </c>
      <c r="X4408" s="7">
        <f t="shared" si="1375"/>
        <v>74.980522626941749</v>
      </c>
      <c r="Y4408" s="4">
        <f t="shared" si="1376"/>
        <v>18.792676507730096</v>
      </c>
      <c r="Z4408" s="7">
        <f t="shared" si="1377"/>
        <v>15.510598787023552</v>
      </c>
      <c r="AA4408" s="14">
        <f t="shared" si="1378"/>
        <v>3.5701618010328255</v>
      </c>
      <c r="AB4408" s="15">
        <v>5.1950000000000003</v>
      </c>
      <c r="AC4408" s="16">
        <f t="shared" si="1379"/>
        <v>3.8962500000000002</v>
      </c>
    </row>
    <row r="4409" spans="1:29" x14ac:dyDescent="0.25">
      <c r="A4409" s="1">
        <v>33422</v>
      </c>
      <c r="B4409" s="2">
        <v>0.58333333333333337</v>
      </c>
      <c r="C4409">
        <v>939</v>
      </c>
      <c r="D4409">
        <v>926</v>
      </c>
      <c r="E4409">
        <v>109</v>
      </c>
      <c r="F4409">
        <f t="shared" si="1362"/>
        <v>830</v>
      </c>
      <c r="G4409" s="8">
        <v>43.3</v>
      </c>
      <c r="H4409">
        <v>14</v>
      </c>
      <c r="I4409">
        <v>4406</v>
      </c>
      <c r="J4409">
        <f t="shared" si="1363"/>
        <v>184</v>
      </c>
      <c r="K4409" s="11">
        <f t="shared" si="1364"/>
        <v>1.7779343039546631</v>
      </c>
      <c r="L4409">
        <f t="shared" si="1365"/>
        <v>-3.8922600640703089</v>
      </c>
      <c r="M4409">
        <f t="shared" si="1366"/>
        <v>14.268462332265495</v>
      </c>
      <c r="N4409" s="8">
        <f t="shared" si="1367"/>
        <v>-0.59388204983253712</v>
      </c>
      <c r="O4409" s="8">
        <f t="shared" si="1368"/>
        <v>0.40093600722966982</v>
      </c>
      <c r="P4409" s="4">
        <f t="shared" si="1369"/>
        <v>0.84652744539167002</v>
      </c>
      <c r="Q4409" s="7">
        <f t="shared" si="1370"/>
        <v>1.0094279316695118</v>
      </c>
      <c r="R4409" s="4">
        <f t="shared" si="1371"/>
        <v>-1.3163531864149158</v>
      </c>
      <c r="S4409" s="4">
        <f t="shared" si="1372"/>
        <v>-1.3163531864149158</v>
      </c>
      <c r="T4409" s="4">
        <f t="shared" si="1373"/>
        <v>0</v>
      </c>
      <c r="U4409" s="7">
        <f t="shared" si="1374"/>
        <v>-1.3163531864149158</v>
      </c>
      <c r="V4409" s="4">
        <f t="shared" si="1360"/>
        <v>0.83336675832599461</v>
      </c>
      <c r="W4409" s="14">
        <f t="shared" si="1361"/>
        <v>876.54903357939668</v>
      </c>
      <c r="X4409" s="7">
        <f t="shared" si="1375"/>
        <v>71.787843591330386</v>
      </c>
      <c r="Y4409" s="4">
        <f t="shared" si="1376"/>
        <v>17.592229190340227</v>
      </c>
      <c r="Z4409" s="7">
        <f t="shared" si="1377"/>
        <v>15.739884224645019</v>
      </c>
      <c r="AA4409" s="14">
        <f t="shared" si="1378"/>
        <v>3.2072096627012026</v>
      </c>
      <c r="AB4409" s="15">
        <v>5.964846154</v>
      </c>
      <c r="AC4409" s="16">
        <f t="shared" si="1379"/>
        <v>4.4736346155</v>
      </c>
    </row>
    <row r="4410" spans="1:29" x14ac:dyDescent="0.25">
      <c r="A4410" s="1">
        <v>33422</v>
      </c>
      <c r="B4410" s="2">
        <v>0.625</v>
      </c>
      <c r="C4410">
        <v>809</v>
      </c>
      <c r="D4410">
        <v>900</v>
      </c>
      <c r="E4410">
        <v>100</v>
      </c>
      <c r="F4410">
        <f t="shared" si="1362"/>
        <v>709</v>
      </c>
      <c r="G4410" s="8">
        <v>43.9</v>
      </c>
      <c r="H4410">
        <v>15</v>
      </c>
      <c r="I4410">
        <v>4407</v>
      </c>
      <c r="J4410">
        <f t="shared" si="1363"/>
        <v>184</v>
      </c>
      <c r="K4410" s="11">
        <f t="shared" si="1364"/>
        <v>1.7779343039546631</v>
      </c>
      <c r="L4410">
        <f t="shared" si="1365"/>
        <v>-3.8922600640703089</v>
      </c>
      <c r="M4410">
        <f t="shared" si="1366"/>
        <v>15.268462332265495</v>
      </c>
      <c r="N4410" s="8">
        <f t="shared" si="1367"/>
        <v>-0.85568143763168647</v>
      </c>
      <c r="O4410" s="8">
        <f t="shared" si="1368"/>
        <v>0.40093600722966982</v>
      </c>
      <c r="P4410" s="4">
        <f t="shared" si="1369"/>
        <v>0.71775049096833832</v>
      </c>
      <c r="Q4410" s="7">
        <f t="shared" si="1370"/>
        <v>0.80056625706867257</v>
      </c>
      <c r="R4410" s="4">
        <f t="shared" si="1371"/>
        <v>-1.5131068781628352</v>
      </c>
      <c r="S4410" s="4">
        <f t="shared" si="1372"/>
        <v>-1.5131068781628352</v>
      </c>
      <c r="T4410" s="4">
        <f t="shared" si="1373"/>
        <v>0</v>
      </c>
      <c r="U4410" s="7">
        <f t="shared" si="1374"/>
        <v>-1.5131068781628352</v>
      </c>
      <c r="V4410" s="4">
        <f t="shared" si="1360"/>
        <v>0.67847832654390661</v>
      </c>
      <c r="W4410" s="14">
        <f t="shared" si="1361"/>
        <v>706.82445294412662</v>
      </c>
      <c r="X4410" s="7">
        <f t="shared" si="1375"/>
        <v>66.871794720684107</v>
      </c>
      <c r="Y4410" s="4">
        <f t="shared" si="1376"/>
        <v>15.743794814977225</v>
      </c>
      <c r="Z4410" s="7">
        <f t="shared" si="1377"/>
        <v>16.09293519033935</v>
      </c>
      <c r="AA4410" s="14">
        <f t="shared" si="1378"/>
        <v>2.6442129684851001</v>
      </c>
      <c r="AB4410" s="15">
        <v>6.6807692310000002</v>
      </c>
      <c r="AC4410" s="16">
        <f t="shared" si="1379"/>
        <v>5.0105769232500004</v>
      </c>
    </row>
    <row r="4411" spans="1:29" x14ac:dyDescent="0.25">
      <c r="A4411" s="1">
        <v>33422</v>
      </c>
      <c r="B4411" s="2">
        <v>0.66666666666666663</v>
      </c>
      <c r="C4411">
        <v>635</v>
      </c>
      <c r="D4411">
        <v>855</v>
      </c>
      <c r="E4411">
        <v>87</v>
      </c>
      <c r="F4411">
        <f t="shared" si="1362"/>
        <v>548</v>
      </c>
      <c r="G4411" s="8">
        <v>43.9</v>
      </c>
      <c r="H4411">
        <v>16</v>
      </c>
      <c r="I4411">
        <v>4408</v>
      </c>
      <c r="J4411">
        <f t="shared" si="1363"/>
        <v>184</v>
      </c>
      <c r="K4411" s="11">
        <f t="shared" si="1364"/>
        <v>1.7779343039546631</v>
      </c>
      <c r="L4411">
        <f t="shared" si="1365"/>
        <v>-3.8922600640703089</v>
      </c>
      <c r="M4411">
        <f t="shared" si="1366"/>
        <v>16.268462332265496</v>
      </c>
      <c r="N4411" s="8">
        <f t="shared" si="1367"/>
        <v>-1.1174808254308364</v>
      </c>
      <c r="O4411" s="8">
        <f t="shared" si="1368"/>
        <v>0.40093600722966982</v>
      </c>
      <c r="P4411" s="4">
        <f t="shared" si="1369"/>
        <v>0.55572454109003711</v>
      </c>
      <c r="Q4411" s="7">
        <f t="shared" si="1370"/>
        <v>0.58923421879551896</v>
      </c>
      <c r="R4411" s="4">
        <f t="shared" si="1371"/>
        <v>-1.4769194182520455</v>
      </c>
      <c r="S4411" s="4">
        <f t="shared" si="1372"/>
        <v>4.6185120718418382</v>
      </c>
      <c r="T4411" s="4">
        <f t="shared" si="1373"/>
        <v>1</v>
      </c>
      <c r="U4411" s="7">
        <f t="shared" si="1374"/>
        <v>-1.6646732353377476</v>
      </c>
      <c r="V4411" s="4">
        <f t="shared" si="1360"/>
        <v>0.48359916204561509</v>
      </c>
      <c r="W4411" s="14">
        <f t="shared" si="1361"/>
        <v>497.16602792651219</v>
      </c>
      <c r="X4411" s="7">
        <f t="shared" si="1375"/>
        <v>60.057895907611645</v>
      </c>
      <c r="Y4411" s="4">
        <f t="shared" si="1376"/>
        <v>13.181768861261979</v>
      </c>
      <c r="Z4411" s="7">
        <f t="shared" si="1377"/>
        <v>16.582282147498962</v>
      </c>
      <c r="AA4411" s="14">
        <f t="shared" si="1378"/>
        <v>1.9164405356322383</v>
      </c>
      <c r="AB4411" s="15">
        <v>4.7895384620000003</v>
      </c>
      <c r="AC4411" s="16">
        <f t="shared" si="1379"/>
        <v>3.5921538465000005</v>
      </c>
    </row>
    <row r="4412" spans="1:29" x14ac:dyDescent="0.25">
      <c r="A4412" s="1">
        <v>33422</v>
      </c>
      <c r="B4412" s="2">
        <v>0.70833333333333337</v>
      </c>
      <c r="C4412">
        <v>431</v>
      </c>
      <c r="D4412">
        <v>775</v>
      </c>
      <c r="E4412">
        <v>69</v>
      </c>
      <c r="F4412">
        <f t="shared" si="1362"/>
        <v>362</v>
      </c>
      <c r="G4412" s="8">
        <v>43.3</v>
      </c>
      <c r="H4412">
        <v>17</v>
      </c>
      <c r="I4412">
        <v>4409</v>
      </c>
      <c r="J4412">
        <f t="shared" si="1363"/>
        <v>184</v>
      </c>
      <c r="K4412" s="11">
        <f t="shared" si="1364"/>
        <v>1.7779343039546631</v>
      </c>
      <c r="L4412">
        <f t="shared" si="1365"/>
        <v>-3.8922600640703089</v>
      </c>
      <c r="M4412">
        <f t="shared" si="1366"/>
        <v>17.268462332265496</v>
      </c>
      <c r="N4412" s="8">
        <f t="shared" si="1367"/>
        <v>-1.3792802132299857</v>
      </c>
      <c r="O4412" s="8">
        <f t="shared" si="1368"/>
        <v>0.40093600722966982</v>
      </c>
      <c r="P4412" s="4">
        <f t="shared" si="1369"/>
        <v>0.37149139648043106</v>
      </c>
      <c r="Q4412" s="7">
        <f t="shared" si="1370"/>
        <v>0.38061485836214759</v>
      </c>
      <c r="R4412" s="4">
        <f t="shared" si="1371"/>
        <v>-1.3402087659313751</v>
      </c>
      <c r="S4412" s="4">
        <f t="shared" si="1372"/>
        <v>4.481801419521168</v>
      </c>
      <c r="T4412" s="4">
        <f t="shared" si="1373"/>
        <v>1</v>
      </c>
      <c r="U4412" s="7">
        <f t="shared" si="1374"/>
        <v>-1.8013838876584181</v>
      </c>
      <c r="V4412" s="4">
        <f t="shared" si="1360"/>
        <v>0.2620099578386349</v>
      </c>
      <c r="W4412" s="14">
        <f t="shared" si="1361"/>
        <v>269.4315490726234</v>
      </c>
      <c r="X4412" s="7">
        <f t="shared" si="1375"/>
        <v>52.056525344860262</v>
      </c>
      <c r="Y4412" s="4">
        <f t="shared" si="1376"/>
        <v>10.173253529667459</v>
      </c>
      <c r="Z4412" s="7">
        <f t="shared" si="1377"/>
        <v>17.156908575833516</v>
      </c>
      <c r="AA4412" s="14">
        <f t="shared" si="1378"/>
        <v>1.0745758795647042</v>
      </c>
      <c r="AB4412" s="15">
        <v>3.0148459999999999</v>
      </c>
      <c r="AC4412" s="16">
        <f t="shared" si="1379"/>
        <v>2.2611344999999998</v>
      </c>
    </row>
    <row r="4413" spans="1:29" x14ac:dyDescent="0.25">
      <c r="A4413" s="1">
        <v>33422</v>
      </c>
      <c r="B4413" s="2">
        <v>0.75</v>
      </c>
      <c r="C4413">
        <v>220</v>
      </c>
      <c r="D4413">
        <v>620</v>
      </c>
      <c r="E4413">
        <v>48</v>
      </c>
      <c r="F4413">
        <f t="shared" si="1362"/>
        <v>172</v>
      </c>
      <c r="G4413" s="8">
        <v>42.8</v>
      </c>
      <c r="H4413">
        <v>18</v>
      </c>
      <c r="I4413">
        <v>4410</v>
      </c>
      <c r="J4413">
        <f t="shared" si="1363"/>
        <v>184</v>
      </c>
      <c r="K4413" s="11">
        <f t="shared" si="1364"/>
        <v>1.7779343039546631</v>
      </c>
      <c r="L4413">
        <f t="shared" si="1365"/>
        <v>-3.8922600640703089</v>
      </c>
      <c r="M4413">
        <f t="shared" si="1366"/>
        <v>18.268462332265496</v>
      </c>
      <c r="N4413" s="8">
        <f t="shared" si="1367"/>
        <v>-1.6410796010291351</v>
      </c>
      <c r="O4413" s="8">
        <f t="shared" si="1368"/>
        <v>0.40093600722966982</v>
      </c>
      <c r="P4413" s="4">
        <f t="shared" si="1369"/>
        <v>0.17760624148499751</v>
      </c>
      <c r="Q4413" s="7">
        <f t="shared" si="1370"/>
        <v>0.17855348451565964</v>
      </c>
      <c r="R4413" s="4">
        <f t="shared" si="1371"/>
        <v>-1.2033850562629926</v>
      </c>
      <c r="S4413" s="4">
        <f t="shared" si="1372"/>
        <v>4.3449777098527855</v>
      </c>
      <c r="T4413" s="4">
        <f t="shared" si="1373"/>
        <v>1</v>
      </c>
      <c r="U4413" s="7">
        <f t="shared" si="1374"/>
        <v>-1.9382075973268005</v>
      </c>
      <c r="V4413" s="4">
        <f t="shared" si="1360"/>
        <v>2.8811651996196258E-2</v>
      </c>
      <c r="W4413" s="14">
        <f t="shared" si="1361"/>
        <v>64.036324583854793</v>
      </c>
      <c r="X4413" s="7">
        <f t="shared" si="1375"/>
        <v>44.88118054897528</v>
      </c>
      <c r="Y4413" s="4">
        <f t="shared" si="1376"/>
        <v>7.4753238864147056</v>
      </c>
      <c r="Z4413" s="7">
        <f t="shared" si="1377"/>
        <v>17.672213137694794</v>
      </c>
      <c r="AA4413" s="14">
        <f t="shared" si="1378"/>
        <v>0.26306734450817593</v>
      </c>
      <c r="AB4413" s="15">
        <v>7.8866153849999998</v>
      </c>
      <c r="AC4413" s="16">
        <f t="shared" si="1379"/>
        <v>5.9149615387500001</v>
      </c>
    </row>
    <row r="4414" spans="1:29" x14ac:dyDescent="0.25">
      <c r="A4414" s="1">
        <v>33422</v>
      </c>
      <c r="B4414" s="2">
        <v>0.79166666666666663</v>
      </c>
      <c r="C4414">
        <v>46</v>
      </c>
      <c r="D4414">
        <v>264</v>
      </c>
      <c r="E4414">
        <v>23</v>
      </c>
      <c r="F4414">
        <f t="shared" si="1362"/>
        <v>23</v>
      </c>
      <c r="G4414" s="8">
        <v>41.7</v>
      </c>
      <c r="H4414">
        <v>19</v>
      </c>
      <c r="I4414">
        <v>4411</v>
      </c>
      <c r="J4414">
        <f t="shared" si="1363"/>
        <v>184</v>
      </c>
      <c r="K4414" s="11">
        <f t="shared" si="1364"/>
        <v>1.7779343039546631</v>
      </c>
      <c r="L4414">
        <f t="shared" si="1365"/>
        <v>-3.8922600640703089</v>
      </c>
      <c r="M4414">
        <f t="shared" si="1366"/>
        <v>19.268462332265496</v>
      </c>
      <c r="N4414" s="8">
        <f t="shared" si="1367"/>
        <v>-1.9028789888282847</v>
      </c>
      <c r="O4414" s="8">
        <f t="shared" si="1368"/>
        <v>0.40093600722966982</v>
      </c>
      <c r="P4414" s="4">
        <f t="shared" si="1369"/>
        <v>0</v>
      </c>
      <c r="Q4414" s="7">
        <f t="shared" si="1370"/>
        <v>0</v>
      </c>
      <c r="R4414" s="4">
        <f t="shared" si="1371"/>
        <v>0</v>
      </c>
      <c r="S4414" s="4">
        <f t="shared" si="1372"/>
        <v>0</v>
      </c>
      <c r="T4414" s="4">
        <f t="shared" si="1373"/>
        <v>1</v>
      </c>
      <c r="U4414" s="7">
        <f t="shared" si="1374"/>
        <v>0</v>
      </c>
      <c r="V4414" s="4">
        <f t="shared" si="1360"/>
        <v>0.38268428076468186</v>
      </c>
      <c r="W4414" s="14">
        <f t="shared" si="1361"/>
        <v>123.15326070443646</v>
      </c>
      <c r="X4414" s="7">
        <f t="shared" si="1375"/>
        <v>45.702480972894186</v>
      </c>
      <c r="Y4414" s="4">
        <f t="shared" si="1376"/>
        <v>7.7841328458082142</v>
      </c>
      <c r="Z4414" s="7">
        <f t="shared" si="1377"/>
        <v>17.61323062645063</v>
      </c>
      <c r="AA4414" s="14">
        <f t="shared" si="1378"/>
        <v>0.50423680195542819</v>
      </c>
      <c r="AB4414" s="15">
        <v>5.906538769</v>
      </c>
      <c r="AC4414" s="16">
        <f t="shared" si="1379"/>
        <v>4.4299040767499998</v>
      </c>
    </row>
    <row r="4415" spans="1:29" x14ac:dyDescent="0.25">
      <c r="A4415" s="1">
        <v>33422</v>
      </c>
      <c r="B4415" s="2">
        <v>0.83333333333333337</v>
      </c>
      <c r="C4415">
        <v>0</v>
      </c>
      <c r="D4415">
        <v>0</v>
      </c>
      <c r="E4415">
        <v>0</v>
      </c>
      <c r="F4415">
        <f t="shared" si="1362"/>
        <v>0</v>
      </c>
      <c r="G4415" s="8">
        <v>38.9</v>
      </c>
      <c r="H4415">
        <v>20</v>
      </c>
      <c r="I4415">
        <v>4412</v>
      </c>
      <c r="J4415">
        <f t="shared" si="1363"/>
        <v>184</v>
      </c>
      <c r="K4415" s="11">
        <f t="shared" si="1364"/>
        <v>1.7779343039546631</v>
      </c>
      <c r="L4415">
        <f t="shared" si="1365"/>
        <v>-3.8922600640703089</v>
      </c>
      <c r="M4415">
        <f t="shared" si="1366"/>
        <v>20.268462332265496</v>
      </c>
      <c r="N4415" s="8">
        <f t="shared" si="1367"/>
        <v>-2.164678376627434</v>
      </c>
      <c r="O4415" s="8">
        <f t="shared" si="1368"/>
        <v>0.40093600722966982</v>
      </c>
      <c r="P4415" s="4">
        <f t="shared" si="1369"/>
        <v>0</v>
      </c>
      <c r="Q4415" s="7">
        <f t="shared" si="1370"/>
        <v>0</v>
      </c>
      <c r="R4415" s="4">
        <f t="shared" si="1371"/>
        <v>0</v>
      </c>
      <c r="S4415" s="4">
        <f t="shared" si="1372"/>
        <v>0</v>
      </c>
      <c r="T4415" s="4">
        <f t="shared" si="1373"/>
        <v>1</v>
      </c>
      <c r="U4415" s="7">
        <f t="shared" si="1374"/>
        <v>0</v>
      </c>
      <c r="V4415" s="4">
        <f t="shared" si="1360"/>
        <v>0.38268428076468186</v>
      </c>
      <c r="W4415" s="14">
        <f t="shared" si="1361"/>
        <v>0</v>
      </c>
      <c r="X4415" s="7">
        <f t="shared" si="1375"/>
        <v>38.9</v>
      </c>
      <c r="Y4415" s="4">
        <f t="shared" si="1376"/>
        <v>5.226399999999999</v>
      </c>
      <c r="Z4415" s="7">
        <f t="shared" si="1377"/>
        <v>18.101757599999999</v>
      </c>
      <c r="AA4415" s="14">
        <f t="shared" si="1378"/>
        <v>0</v>
      </c>
      <c r="AB4415" s="15">
        <v>3.9470000000000001</v>
      </c>
      <c r="AC4415" s="16">
        <f t="shared" si="1379"/>
        <v>2.9602500000000003</v>
      </c>
    </row>
    <row r="4416" spans="1:29" x14ac:dyDescent="0.25">
      <c r="A4416" s="1">
        <v>33422</v>
      </c>
      <c r="B4416" s="2">
        <v>0.875</v>
      </c>
      <c r="C4416">
        <v>0</v>
      </c>
      <c r="D4416">
        <v>0</v>
      </c>
      <c r="E4416">
        <v>0</v>
      </c>
      <c r="F4416">
        <f t="shared" si="1362"/>
        <v>0</v>
      </c>
      <c r="G4416" s="8">
        <v>35</v>
      </c>
      <c r="H4416">
        <v>21</v>
      </c>
      <c r="I4416">
        <v>4413</v>
      </c>
      <c r="J4416">
        <f t="shared" si="1363"/>
        <v>184</v>
      </c>
      <c r="K4416" s="11">
        <f t="shared" si="1364"/>
        <v>1.7779343039546631</v>
      </c>
      <c r="L4416">
        <f t="shared" si="1365"/>
        <v>-3.8922600640703089</v>
      </c>
      <c r="M4416">
        <f t="shared" si="1366"/>
        <v>21.268462332265496</v>
      </c>
      <c r="N4416" s="8">
        <f t="shared" si="1367"/>
        <v>-2.4264777644265836</v>
      </c>
      <c r="O4416" s="8">
        <f t="shared" si="1368"/>
        <v>0.40093600722966982</v>
      </c>
      <c r="P4416" s="4">
        <f t="shared" si="1369"/>
        <v>0</v>
      </c>
      <c r="Q4416" s="7">
        <f t="shared" si="1370"/>
        <v>0</v>
      </c>
      <c r="R4416" s="4">
        <f t="shared" si="1371"/>
        <v>0</v>
      </c>
      <c r="S4416" s="4">
        <f t="shared" si="1372"/>
        <v>0</v>
      </c>
      <c r="T4416" s="4">
        <f t="shared" si="1373"/>
        <v>1</v>
      </c>
      <c r="U4416" s="7">
        <f t="shared" si="1374"/>
        <v>0</v>
      </c>
      <c r="V4416" s="4">
        <f t="shared" si="1360"/>
        <v>0.38268428076468186</v>
      </c>
      <c r="W4416" s="14">
        <f t="shared" si="1361"/>
        <v>0</v>
      </c>
      <c r="X4416" s="7">
        <f t="shared" si="1375"/>
        <v>35</v>
      </c>
      <c r="Y4416" s="4">
        <f t="shared" si="1376"/>
        <v>3.76</v>
      </c>
      <c r="Z4416" s="7">
        <f t="shared" si="1377"/>
        <v>18.38184</v>
      </c>
      <c r="AA4416" s="14">
        <f t="shared" si="1378"/>
        <v>0</v>
      </c>
      <c r="AB4416" s="15">
        <v>3.2176153850000002</v>
      </c>
      <c r="AC4416" s="16">
        <f t="shared" si="1379"/>
        <v>2.4132115387500002</v>
      </c>
    </row>
    <row r="4417" spans="1:29" x14ac:dyDescent="0.25">
      <c r="A4417" s="1">
        <v>33422</v>
      </c>
      <c r="B4417" s="2">
        <v>0.91666666666666663</v>
      </c>
      <c r="C4417">
        <v>0</v>
      </c>
      <c r="D4417">
        <v>0</v>
      </c>
      <c r="E4417">
        <v>0</v>
      </c>
      <c r="F4417">
        <f t="shared" si="1362"/>
        <v>0</v>
      </c>
      <c r="G4417" s="8">
        <v>34.4</v>
      </c>
      <c r="H4417">
        <v>22</v>
      </c>
      <c r="I4417">
        <v>4414</v>
      </c>
      <c r="J4417">
        <f t="shared" si="1363"/>
        <v>184</v>
      </c>
      <c r="K4417" s="11">
        <f t="shared" si="1364"/>
        <v>1.7779343039546631</v>
      </c>
      <c r="L4417">
        <f t="shared" si="1365"/>
        <v>-3.8922600640703089</v>
      </c>
      <c r="M4417">
        <f t="shared" si="1366"/>
        <v>22.268462332265496</v>
      </c>
      <c r="N4417" s="8">
        <f t="shared" si="1367"/>
        <v>-2.6882771522257327</v>
      </c>
      <c r="O4417" s="8">
        <f t="shared" si="1368"/>
        <v>0.40093600722966982</v>
      </c>
      <c r="P4417" s="4">
        <f t="shared" si="1369"/>
        <v>0</v>
      </c>
      <c r="Q4417" s="7">
        <f t="shared" si="1370"/>
        <v>0</v>
      </c>
      <c r="R4417" s="4">
        <f t="shared" si="1371"/>
        <v>0</v>
      </c>
      <c r="S4417" s="4">
        <f t="shared" si="1372"/>
        <v>0</v>
      </c>
      <c r="T4417" s="4">
        <f t="shared" si="1373"/>
        <v>1</v>
      </c>
      <c r="U4417" s="7">
        <f t="shared" si="1374"/>
        <v>0</v>
      </c>
      <c r="V4417" s="4">
        <f t="shared" si="1360"/>
        <v>0.38268428076468186</v>
      </c>
      <c r="W4417" s="14">
        <f t="shared" si="1361"/>
        <v>0</v>
      </c>
      <c r="X4417" s="7">
        <f t="shared" si="1375"/>
        <v>34.4</v>
      </c>
      <c r="Y4417" s="4">
        <f t="shared" si="1376"/>
        <v>3.5343999999999993</v>
      </c>
      <c r="Z4417" s="7">
        <f t="shared" si="1377"/>
        <v>18.424929599999999</v>
      </c>
      <c r="AA4417" s="14">
        <f t="shared" si="1378"/>
        <v>0</v>
      </c>
      <c r="AB4417" s="15">
        <v>3.752307692</v>
      </c>
      <c r="AC4417" s="16">
        <f t="shared" si="1379"/>
        <v>2.8142307689999999</v>
      </c>
    </row>
    <row r="4418" spans="1:29" x14ac:dyDescent="0.25">
      <c r="A4418" s="1">
        <v>33422</v>
      </c>
      <c r="B4418" s="2">
        <v>0.95833333333333337</v>
      </c>
      <c r="C4418">
        <v>0</v>
      </c>
      <c r="D4418">
        <v>0</v>
      </c>
      <c r="E4418">
        <v>0</v>
      </c>
      <c r="F4418">
        <f t="shared" si="1362"/>
        <v>0</v>
      </c>
      <c r="G4418" s="8">
        <v>33.9</v>
      </c>
      <c r="H4418">
        <v>23</v>
      </c>
      <c r="I4418">
        <v>4415</v>
      </c>
      <c r="J4418">
        <f t="shared" si="1363"/>
        <v>184</v>
      </c>
      <c r="K4418" s="11">
        <f t="shared" si="1364"/>
        <v>1.7779343039546631</v>
      </c>
      <c r="L4418">
        <f t="shared" si="1365"/>
        <v>-3.8922600640703089</v>
      </c>
      <c r="M4418">
        <f t="shared" si="1366"/>
        <v>23.268462332265496</v>
      </c>
      <c r="N4418" s="8">
        <f t="shared" si="1367"/>
        <v>-2.9500765400248827</v>
      </c>
      <c r="O4418" s="8">
        <f t="shared" si="1368"/>
        <v>0.40093600722966982</v>
      </c>
      <c r="P4418" s="4">
        <f t="shared" si="1369"/>
        <v>0</v>
      </c>
      <c r="Q4418" s="7">
        <f t="shared" si="1370"/>
        <v>0</v>
      </c>
      <c r="R4418" s="4">
        <f t="shared" si="1371"/>
        <v>0</v>
      </c>
      <c r="S4418" s="4">
        <f t="shared" si="1372"/>
        <v>0</v>
      </c>
      <c r="T4418" s="4">
        <f t="shared" si="1373"/>
        <v>1</v>
      </c>
      <c r="U4418" s="7">
        <f t="shared" si="1374"/>
        <v>0</v>
      </c>
      <c r="V4418" s="4">
        <f t="shared" si="1360"/>
        <v>0.38268428076468186</v>
      </c>
      <c r="W4418" s="14">
        <f t="shared" si="1361"/>
        <v>0</v>
      </c>
      <c r="X4418" s="7">
        <f t="shared" si="1375"/>
        <v>33.9</v>
      </c>
      <c r="Y4418" s="4">
        <f t="shared" si="1376"/>
        <v>3.3463999999999996</v>
      </c>
      <c r="Z4418" s="7">
        <f t="shared" si="1377"/>
        <v>18.460837600000001</v>
      </c>
      <c r="AA4418" s="14">
        <f t="shared" si="1378"/>
        <v>0</v>
      </c>
      <c r="AB4418" s="15">
        <v>4.5436923079999998</v>
      </c>
      <c r="AC4418" s="16">
        <f t="shared" si="1379"/>
        <v>3.4077692309999996</v>
      </c>
    </row>
    <row r="4419" spans="1:29" x14ac:dyDescent="0.25">
      <c r="A4419" s="1">
        <v>33422</v>
      </c>
      <c r="B4419" s="3">
        <v>1</v>
      </c>
      <c r="C4419">
        <v>0</v>
      </c>
      <c r="D4419">
        <v>0</v>
      </c>
      <c r="E4419">
        <v>0</v>
      </c>
      <c r="F4419">
        <f t="shared" si="1362"/>
        <v>0</v>
      </c>
      <c r="G4419" s="8">
        <v>33.9</v>
      </c>
      <c r="H4419">
        <v>24</v>
      </c>
      <c r="I4419">
        <v>4416</v>
      </c>
      <c r="J4419">
        <f t="shared" si="1363"/>
        <v>184</v>
      </c>
      <c r="K4419" s="11">
        <f t="shared" si="1364"/>
        <v>1.7779343039546631</v>
      </c>
      <c r="L4419">
        <f t="shared" si="1365"/>
        <v>-3.8922600640703089</v>
      </c>
      <c r="M4419">
        <f t="shared" si="1366"/>
        <v>24.268462332265496</v>
      </c>
      <c r="N4419" s="8">
        <f t="shared" si="1367"/>
        <v>-3.2118759278240319</v>
      </c>
      <c r="O4419" s="8">
        <f t="shared" si="1368"/>
        <v>0.40093600722966982</v>
      </c>
      <c r="P4419" s="4">
        <f t="shared" si="1369"/>
        <v>0</v>
      </c>
      <c r="Q4419" s="7">
        <f t="shared" si="1370"/>
        <v>0</v>
      </c>
      <c r="R4419" s="4">
        <f t="shared" si="1371"/>
        <v>0</v>
      </c>
      <c r="S4419" s="4">
        <f t="shared" si="1372"/>
        <v>0</v>
      </c>
      <c r="T4419" s="4">
        <f t="shared" si="1373"/>
        <v>1</v>
      </c>
      <c r="U4419" s="7">
        <f t="shared" si="1374"/>
        <v>0</v>
      </c>
      <c r="V4419" s="4">
        <f t="shared" si="1360"/>
        <v>0.38268428076468186</v>
      </c>
      <c r="W4419" s="14">
        <f t="shared" si="1361"/>
        <v>0</v>
      </c>
      <c r="X4419" s="7">
        <f t="shared" si="1375"/>
        <v>33.9</v>
      </c>
      <c r="Y4419" s="4">
        <f t="shared" si="1376"/>
        <v>3.3463999999999996</v>
      </c>
      <c r="Z4419" s="7">
        <f t="shared" si="1377"/>
        <v>18.460837600000001</v>
      </c>
      <c r="AA4419" s="14">
        <f t="shared" si="1378"/>
        <v>0</v>
      </c>
      <c r="AB4419" s="15">
        <v>3.003153846</v>
      </c>
      <c r="AC4419" s="16">
        <f t="shared" si="1379"/>
        <v>2.2523653845</v>
      </c>
    </row>
    <row r="4420" spans="1:29" x14ac:dyDescent="0.25">
      <c r="A4420" s="1">
        <v>33423</v>
      </c>
      <c r="B4420" s="2">
        <v>4.1666666666666664E-2</v>
      </c>
      <c r="C4420">
        <v>0</v>
      </c>
      <c r="D4420">
        <v>0</v>
      </c>
      <c r="E4420">
        <v>0</v>
      </c>
      <c r="F4420">
        <f t="shared" si="1362"/>
        <v>0</v>
      </c>
      <c r="G4420" s="8">
        <v>31.1</v>
      </c>
      <c r="H4420">
        <v>1</v>
      </c>
      <c r="I4420">
        <v>4417</v>
      </c>
      <c r="J4420">
        <f t="shared" si="1363"/>
        <v>185</v>
      </c>
      <c r="K4420" s="11">
        <f t="shared" si="1364"/>
        <v>1.7951958020513104</v>
      </c>
      <c r="L4420">
        <f t="shared" si="1365"/>
        <v>-4.0692417406719859</v>
      </c>
      <c r="M4420">
        <f t="shared" si="1366"/>
        <v>1.2655126376554668</v>
      </c>
      <c r="N4420" s="8">
        <f t="shared" si="1367"/>
        <v>2.8102822197995048</v>
      </c>
      <c r="O4420" s="8">
        <f t="shared" si="1368"/>
        <v>0.39946131472219787</v>
      </c>
      <c r="P4420" s="4">
        <f t="shared" si="1369"/>
        <v>0</v>
      </c>
      <c r="Q4420" s="7">
        <f t="shared" si="1370"/>
        <v>0</v>
      </c>
      <c r="R4420" s="4">
        <f t="shared" si="1371"/>
        <v>0</v>
      </c>
      <c r="S4420" s="4">
        <f t="shared" si="1372"/>
        <v>0</v>
      </c>
      <c r="T4420" s="4">
        <f t="shared" si="1373"/>
        <v>1</v>
      </c>
      <c r="U4420" s="7">
        <f t="shared" si="1374"/>
        <v>0</v>
      </c>
      <c r="V4420" s="4">
        <f t="shared" ref="V4420:V4483" si="1380">IF(COS(Q4420)*COS(U4420-0)*SIN(0.3927)+SIN(Q4420)*COS(0.3927)&gt;0, COS(Q4420)*COS(U4420-0)*SIN(0.3927)+SIN(Q4420)*COS(0.3927),0)</f>
        <v>0.38268428076468186</v>
      </c>
      <c r="W4420" s="14">
        <f t="shared" ref="W4420:W4483" si="1381">+(D4420*V4420+E4420*(1+COS(0.3927))/2)</f>
        <v>0</v>
      </c>
      <c r="X4420" s="7">
        <f t="shared" si="1375"/>
        <v>31.1</v>
      </c>
      <c r="Y4420" s="4">
        <f t="shared" si="1376"/>
        <v>2.2936000000000005</v>
      </c>
      <c r="Z4420" s="7">
        <f t="shared" si="1377"/>
        <v>18.661922400000002</v>
      </c>
      <c r="AA4420" s="14">
        <f t="shared" si="1378"/>
        <v>0</v>
      </c>
      <c r="AB4420" s="15">
        <v>2.1714613850000002</v>
      </c>
      <c r="AC4420" s="16">
        <f t="shared" si="1379"/>
        <v>1.62859603875</v>
      </c>
    </row>
    <row r="4421" spans="1:29" x14ac:dyDescent="0.25">
      <c r="A4421" s="1">
        <v>33423</v>
      </c>
      <c r="B4421" s="2">
        <v>8.3333333333333329E-2</v>
      </c>
      <c r="C4421">
        <v>0</v>
      </c>
      <c r="D4421">
        <v>0</v>
      </c>
      <c r="E4421">
        <v>0</v>
      </c>
      <c r="F4421">
        <f t="shared" ref="F4421:F4484" si="1382">C4421-E4421</f>
        <v>0</v>
      </c>
      <c r="G4421" s="8">
        <v>29.4</v>
      </c>
      <c r="H4421">
        <v>2</v>
      </c>
      <c r="I4421">
        <v>4418</v>
      </c>
      <c r="J4421">
        <f t="shared" ref="J4421:J4484" si="1383">QUOTIENT(I4421+23,24)</f>
        <v>185</v>
      </c>
      <c r="K4421" s="11">
        <f t="shared" ref="K4421:K4484" si="1384">(J4421-81)*360*PI()/(364*180)</f>
        <v>1.7951958020513104</v>
      </c>
      <c r="L4421">
        <f t="shared" ref="L4421:L4484" si="1385">9.87*SIN(2*K4421)-7.53*COS(K4421)-1.5*SIN(K4421)</f>
        <v>-4.0692417406719859</v>
      </c>
      <c r="M4421">
        <f t="shared" ref="M4421:M4484" si="1386">H4421+(20+L4421)/60</f>
        <v>2.2655126376554668</v>
      </c>
      <c r="N4421" s="8">
        <f t="shared" ref="N4421:N4484" si="1387">15*PI()*(12-M4421)/180</f>
        <v>2.5484828320003552</v>
      </c>
      <c r="O4421" s="8">
        <f t="shared" ref="O4421:O4484" si="1388">23.45*SIN(360*(J4421-81)*PI()/(180*365))*PI()/180</f>
        <v>0.39946131472219787</v>
      </c>
      <c r="P4421" s="4">
        <f t="shared" ref="P4421:P4484" si="1389">IF(SIN(O4421)*SIN(0.62977)+COS(O4421)*COS(0.62977)*COS(N4421)&lt;0,0,SIN(O4421)*SIN(0.62977)+COS(O4421)*COS(0.62977)*COS(N4421))</f>
        <v>0</v>
      </c>
      <c r="Q4421" s="7">
        <f t="shared" ref="Q4421:Q4484" si="1390">ASIN(P4421)</f>
        <v>0</v>
      </c>
      <c r="R4421" s="4">
        <f t="shared" ref="R4421:R4484" si="1391">IF(Q4421&gt;0,ASIN(COS(O4421)*SIN(N4421)/COS(Q4421)),0)</f>
        <v>0</v>
      </c>
      <c r="S4421" s="4">
        <f t="shared" ref="S4421:S4484" si="1392">IF((OR(COS(N4421)&gt;(TAN(O4421)/TAN(0.62977)),R4421=0)),R4421,PI()-R4421)</f>
        <v>0</v>
      </c>
      <c r="T4421" s="4">
        <f t="shared" ref="T4421:T4484" si="1393">IF(COS(N4421)&gt;(TAN(O4421)/TAN(0.62977)),0,1)</f>
        <v>1</v>
      </c>
      <c r="U4421" s="7">
        <f t="shared" ref="U4421:U4484" si="1394">IF((AND(COS(N4421)&lt;(TAN(O4421)/TAN(0.62977)),R4421&lt;0)),-PI()-R4421,S4421)</f>
        <v>0</v>
      </c>
      <c r="V4421" s="4">
        <f t="shared" si="1380"/>
        <v>0.38268428076468186</v>
      </c>
      <c r="W4421" s="14">
        <f t="shared" si="1381"/>
        <v>0</v>
      </c>
      <c r="X4421" s="7">
        <f t="shared" ref="X4421:X4484" si="1395">G4421+((46-20)/800)*W4421</f>
        <v>29.4</v>
      </c>
      <c r="Y4421" s="4">
        <f t="shared" ref="Y4421:Y4484" si="1396">(0.376*(X4421-25))</f>
        <v>1.6543999999999994</v>
      </c>
      <c r="Z4421" s="7">
        <f t="shared" ref="Z4421:Z4484" si="1397">(0.191*(100-Y4421))</f>
        <v>18.784009600000001</v>
      </c>
      <c r="AA4421" s="14">
        <f t="shared" ref="AA4421:AA4484" si="1398">(370*12)*(Z4421/19.1)*(W4421/1000)/1000</f>
        <v>0</v>
      </c>
      <c r="AB4421" s="15">
        <v>1.4429230770000001</v>
      </c>
      <c r="AC4421" s="16">
        <f t="shared" ref="AC4421:AC4484" si="1399">+AB4421*0.75</f>
        <v>1.0821923077500002</v>
      </c>
    </row>
    <row r="4422" spans="1:29" x14ac:dyDescent="0.25">
      <c r="A4422" s="1">
        <v>33423</v>
      </c>
      <c r="B4422" s="2">
        <v>0.125</v>
      </c>
      <c r="C4422">
        <v>0</v>
      </c>
      <c r="D4422">
        <v>0</v>
      </c>
      <c r="E4422">
        <v>0</v>
      </c>
      <c r="F4422">
        <f t="shared" si="1382"/>
        <v>0</v>
      </c>
      <c r="G4422" s="8">
        <v>28.3</v>
      </c>
      <c r="H4422">
        <v>3</v>
      </c>
      <c r="I4422">
        <v>4419</v>
      </c>
      <c r="J4422">
        <f t="shared" si="1383"/>
        <v>185</v>
      </c>
      <c r="K4422" s="11">
        <f t="shared" si="1384"/>
        <v>1.7951958020513104</v>
      </c>
      <c r="L4422">
        <f t="shared" si="1385"/>
        <v>-4.0692417406719859</v>
      </c>
      <c r="M4422">
        <f t="shared" si="1386"/>
        <v>3.2655126376554668</v>
      </c>
      <c r="N4422" s="8">
        <f t="shared" si="1387"/>
        <v>2.2866834442012061</v>
      </c>
      <c r="O4422" s="8">
        <f t="shared" si="1388"/>
        <v>0.39946131472219787</v>
      </c>
      <c r="P4422" s="4">
        <f t="shared" si="1389"/>
        <v>0</v>
      </c>
      <c r="Q4422" s="7">
        <f t="shared" si="1390"/>
        <v>0</v>
      </c>
      <c r="R4422" s="4">
        <f t="shared" si="1391"/>
        <v>0</v>
      </c>
      <c r="S4422" s="4">
        <f t="shared" si="1392"/>
        <v>0</v>
      </c>
      <c r="T4422" s="4">
        <f t="shared" si="1393"/>
        <v>1</v>
      </c>
      <c r="U4422" s="7">
        <f t="shared" si="1394"/>
        <v>0</v>
      </c>
      <c r="V4422" s="4">
        <f t="shared" si="1380"/>
        <v>0.38268428076468186</v>
      </c>
      <c r="W4422" s="14">
        <f t="shared" si="1381"/>
        <v>0</v>
      </c>
      <c r="X4422" s="7">
        <f t="shared" si="1395"/>
        <v>28.3</v>
      </c>
      <c r="Y4422" s="4">
        <f t="shared" si="1396"/>
        <v>1.2408000000000003</v>
      </c>
      <c r="Z4422" s="7">
        <f t="shared" si="1397"/>
        <v>18.863007199999998</v>
      </c>
      <c r="AA4422" s="14">
        <f t="shared" si="1398"/>
        <v>0</v>
      </c>
      <c r="AB4422" s="15">
        <v>1.5963846150000001</v>
      </c>
      <c r="AC4422" s="16">
        <f t="shared" si="1399"/>
        <v>1.1972884612500001</v>
      </c>
    </row>
    <row r="4423" spans="1:29" x14ac:dyDescent="0.25">
      <c r="A4423" s="1">
        <v>33423</v>
      </c>
      <c r="B4423" s="2">
        <v>0.16666666666666666</v>
      </c>
      <c r="C4423">
        <v>0</v>
      </c>
      <c r="D4423">
        <v>0</v>
      </c>
      <c r="E4423">
        <v>0</v>
      </c>
      <c r="F4423">
        <f t="shared" si="1382"/>
        <v>0</v>
      </c>
      <c r="G4423" s="8">
        <v>26.7</v>
      </c>
      <c r="H4423">
        <v>4</v>
      </c>
      <c r="I4423">
        <v>4420</v>
      </c>
      <c r="J4423">
        <f t="shared" si="1383"/>
        <v>185</v>
      </c>
      <c r="K4423" s="11">
        <f t="shared" si="1384"/>
        <v>1.7951958020513104</v>
      </c>
      <c r="L4423">
        <f t="shared" si="1385"/>
        <v>-4.0692417406719859</v>
      </c>
      <c r="M4423">
        <f t="shared" si="1386"/>
        <v>4.2655126376554673</v>
      </c>
      <c r="N4423" s="8">
        <f t="shared" si="1387"/>
        <v>2.0248840564020565</v>
      </c>
      <c r="O4423" s="8">
        <f t="shared" si="1388"/>
        <v>0.39946131472219787</v>
      </c>
      <c r="P4423" s="4">
        <f t="shared" si="1389"/>
        <v>0</v>
      </c>
      <c r="Q4423" s="7">
        <f t="shared" si="1390"/>
        <v>0</v>
      </c>
      <c r="R4423" s="4">
        <f t="shared" si="1391"/>
        <v>0</v>
      </c>
      <c r="S4423" s="4">
        <f t="shared" si="1392"/>
        <v>0</v>
      </c>
      <c r="T4423" s="4">
        <f t="shared" si="1393"/>
        <v>1</v>
      </c>
      <c r="U4423" s="7">
        <f t="shared" si="1394"/>
        <v>0</v>
      </c>
      <c r="V4423" s="4">
        <f t="shared" si="1380"/>
        <v>0.38268428076468186</v>
      </c>
      <c r="W4423" s="14">
        <f t="shared" si="1381"/>
        <v>0</v>
      </c>
      <c r="X4423" s="7">
        <f t="shared" si="1395"/>
        <v>26.7</v>
      </c>
      <c r="Y4423" s="4">
        <f t="shared" si="1396"/>
        <v>0.63919999999999977</v>
      </c>
      <c r="Z4423" s="7">
        <f t="shared" si="1397"/>
        <v>18.977912799999999</v>
      </c>
      <c r="AA4423" s="14">
        <f t="shared" si="1398"/>
        <v>0</v>
      </c>
      <c r="AB4423" s="15">
        <v>1.313769231</v>
      </c>
      <c r="AC4423" s="16">
        <f t="shared" si="1399"/>
        <v>0.98532692324999993</v>
      </c>
    </row>
    <row r="4424" spans="1:29" x14ac:dyDescent="0.25">
      <c r="A4424" s="1">
        <v>33423</v>
      </c>
      <c r="B4424" s="2">
        <v>0.20833333333333334</v>
      </c>
      <c r="C4424">
        <v>9</v>
      </c>
      <c r="D4424">
        <v>97</v>
      </c>
      <c r="E4424">
        <v>5</v>
      </c>
      <c r="F4424">
        <f t="shared" si="1382"/>
        <v>4</v>
      </c>
      <c r="G4424" s="8">
        <v>26.7</v>
      </c>
      <c r="H4424">
        <v>5</v>
      </c>
      <c r="I4424">
        <v>4421</v>
      </c>
      <c r="J4424">
        <f t="shared" si="1383"/>
        <v>185</v>
      </c>
      <c r="K4424" s="11">
        <f t="shared" si="1384"/>
        <v>1.7951958020513104</v>
      </c>
      <c r="L4424">
        <f t="shared" si="1385"/>
        <v>-4.0692417406719859</v>
      </c>
      <c r="M4424">
        <f t="shared" si="1386"/>
        <v>5.2655126376554673</v>
      </c>
      <c r="N4424" s="8">
        <f t="shared" si="1387"/>
        <v>1.7630846686029071</v>
      </c>
      <c r="O4424" s="8">
        <f t="shared" si="1388"/>
        <v>0.39946131472219787</v>
      </c>
      <c r="P4424" s="4">
        <f t="shared" si="1389"/>
        <v>8.6774016829124584E-2</v>
      </c>
      <c r="Q4424" s="7">
        <f t="shared" si="1390"/>
        <v>8.6883284963577168E-2</v>
      </c>
      <c r="R4424" s="4">
        <f t="shared" si="1391"/>
        <v>1.1378058131495297</v>
      </c>
      <c r="S4424" s="4">
        <f t="shared" si="1392"/>
        <v>2.0037868404402635</v>
      </c>
      <c r="T4424" s="4">
        <f t="shared" si="1393"/>
        <v>1</v>
      </c>
      <c r="U4424" s="7">
        <f t="shared" si="1394"/>
        <v>2.0037868404402635</v>
      </c>
      <c r="V4424" s="4">
        <f t="shared" si="1380"/>
        <v>0</v>
      </c>
      <c r="W4424" s="14">
        <f t="shared" si="1381"/>
        <v>4.8096979527305326</v>
      </c>
      <c r="X4424" s="7">
        <f t="shared" si="1395"/>
        <v>26.856315183463742</v>
      </c>
      <c r="Y4424" s="4">
        <f t="shared" si="1396"/>
        <v>0.69797450898236713</v>
      </c>
      <c r="Z4424" s="7">
        <f t="shared" si="1397"/>
        <v>18.966686868784368</v>
      </c>
      <c r="AA4424" s="14">
        <f t="shared" si="1398"/>
        <v>2.1206006042552732E-2</v>
      </c>
      <c r="AB4424" s="15">
        <v>1.035615462</v>
      </c>
      <c r="AC4424" s="16">
        <f t="shared" si="1399"/>
        <v>0.77671159649999999</v>
      </c>
    </row>
    <row r="4425" spans="1:29" x14ac:dyDescent="0.25">
      <c r="A4425" s="1">
        <v>33423</v>
      </c>
      <c r="B4425" s="2">
        <v>0.25</v>
      </c>
      <c r="C4425">
        <v>130</v>
      </c>
      <c r="D4425">
        <v>538</v>
      </c>
      <c r="E4425">
        <v>32</v>
      </c>
      <c r="F4425">
        <f t="shared" si="1382"/>
        <v>98</v>
      </c>
      <c r="G4425" s="8">
        <v>31.1</v>
      </c>
      <c r="H4425">
        <v>6</v>
      </c>
      <c r="I4425">
        <v>4422</v>
      </c>
      <c r="J4425">
        <f t="shared" si="1383"/>
        <v>185</v>
      </c>
      <c r="K4425" s="11">
        <f t="shared" si="1384"/>
        <v>1.7951958020513104</v>
      </c>
      <c r="L4425">
        <f t="shared" si="1385"/>
        <v>-4.0692417406719859</v>
      </c>
      <c r="M4425">
        <f t="shared" si="1386"/>
        <v>6.2655126376554673</v>
      </c>
      <c r="N4425" s="8">
        <f t="shared" si="1387"/>
        <v>1.5012852808037578</v>
      </c>
      <c r="O4425" s="8">
        <f t="shared" si="1388"/>
        <v>0.39946131472219787</v>
      </c>
      <c r="P4425" s="4">
        <f t="shared" si="1389"/>
        <v>0.28077101164332752</v>
      </c>
      <c r="Q4425" s="7">
        <f t="shared" si="1390"/>
        <v>0.28459734051198737</v>
      </c>
      <c r="R4425" s="4">
        <f t="shared" si="1391"/>
        <v>1.2784283414195463</v>
      </c>
      <c r="S4425" s="4">
        <f t="shared" si="1392"/>
        <v>1.8631643121702468</v>
      </c>
      <c r="T4425" s="4">
        <f t="shared" si="1393"/>
        <v>1</v>
      </c>
      <c r="U4425" s="7">
        <f t="shared" si="1394"/>
        <v>1.8631643121702468</v>
      </c>
      <c r="V4425" s="4">
        <f t="shared" si="1380"/>
        <v>0.15353776577559508</v>
      </c>
      <c r="W4425" s="14">
        <f t="shared" si="1381"/>
        <v>113.38538488474558</v>
      </c>
      <c r="X4425" s="7">
        <f t="shared" si="1395"/>
        <v>34.785025008754232</v>
      </c>
      <c r="Y4425" s="4">
        <f t="shared" si="1396"/>
        <v>3.6791694032915911</v>
      </c>
      <c r="Z4425" s="7">
        <f t="shared" si="1397"/>
        <v>18.397278643971305</v>
      </c>
      <c r="AA4425" s="14">
        <f t="shared" si="1398"/>
        <v>0.48490902556340149</v>
      </c>
      <c r="AB4425" s="15">
        <v>2.0404615380000002</v>
      </c>
      <c r="AC4425" s="16">
        <f t="shared" si="1399"/>
        <v>1.5303461535</v>
      </c>
    </row>
    <row r="4426" spans="1:29" x14ac:dyDescent="0.25">
      <c r="A4426" s="1">
        <v>33423</v>
      </c>
      <c r="B4426" s="2">
        <v>0.29166666666666669</v>
      </c>
      <c r="C4426">
        <v>332</v>
      </c>
      <c r="D4426">
        <v>752</v>
      </c>
      <c r="E4426">
        <v>50</v>
      </c>
      <c r="F4426">
        <f t="shared" si="1382"/>
        <v>282</v>
      </c>
      <c r="G4426" s="8">
        <v>33.299999999999997</v>
      </c>
      <c r="H4426">
        <v>7</v>
      </c>
      <c r="I4426">
        <v>4423</v>
      </c>
      <c r="J4426">
        <f t="shared" si="1383"/>
        <v>185</v>
      </c>
      <c r="K4426" s="11">
        <f t="shared" si="1384"/>
        <v>1.7951958020513104</v>
      </c>
      <c r="L4426">
        <f t="shared" si="1385"/>
        <v>-4.0692417406719859</v>
      </c>
      <c r="M4426">
        <f t="shared" si="1386"/>
        <v>7.2655126376554673</v>
      </c>
      <c r="N4426" s="8">
        <f t="shared" si="1387"/>
        <v>1.2394858930046084</v>
      </c>
      <c r="O4426" s="8">
        <f t="shared" si="1388"/>
        <v>0.39946131472219787</v>
      </c>
      <c r="P4426" s="4">
        <f t="shared" si="1389"/>
        <v>0.47124392818301231</v>
      </c>
      <c r="Q4426" s="7">
        <f t="shared" si="1390"/>
        <v>0.49070059224806123</v>
      </c>
      <c r="R4426" s="4">
        <f t="shared" si="1391"/>
        <v>1.4138985006358882</v>
      </c>
      <c r="S4426" s="4">
        <f t="shared" si="1392"/>
        <v>1.7276941529539049</v>
      </c>
      <c r="T4426" s="4">
        <f t="shared" si="1393"/>
        <v>1</v>
      </c>
      <c r="U4426" s="7">
        <f t="shared" si="1394"/>
        <v>1.7276941529539049</v>
      </c>
      <c r="V4426" s="4">
        <f t="shared" si="1380"/>
        <v>0.38263195014968443</v>
      </c>
      <c r="W4426" s="14">
        <f t="shared" si="1381"/>
        <v>335.83620603986805</v>
      </c>
      <c r="X4426" s="7">
        <f t="shared" si="1395"/>
        <v>44.214676696295712</v>
      </c>
      <c r="Y4426" s="4">
        <f t="shared" si="1396"/>
        <v>7.2247184378071871</v>
      </c>
      <c r="Z4426" s="7">
        <f t="shared" si="1397"/>
        <v>17.720078778378827</v>
      </c>
      <c r="AA4426" s="14">
        <f t="shared" si="1398"/>
        <v>1.3833840566912545</v>
      </c>
      <c r="AB4426" s="15">
        <v>2.5213844619999999</v>
      </c>
      <c r="AC4426" s="16">
        <f t="shared" si="1399"/>
        <v>1.8910383464999998</v>
      </c>
    </row>
    <row r="4427" spans="1:29" x14ac:dyDescent="0.25">
      <c r="A4427" s="1">
        <v>33423</v>
      </c>
      <c r="B4427" s="2">
        <v>0.33333333333333331</v>
      </c>
      <c r="C4427">
        <v>542</v>
      </c>
      <c r="D4427">
        <v>851</v>
      </c>
      <c r="E4427">
        <v>67</v>
      </c>
      <c r="F4427">
        <f t="shared" si="1382"/>
        <v>475</v>
      </c>
      <c r="G4427" s="8">
        <v>35.6</v>
      </c>
      <c r="H4427">
        <v>8</v>
      </c>
      <c r="I4427">
        <v>4424</v>
      </c>
      <c r="J4427">
        <f t="shared" si="1383"/>
        <v>185</v>
      </c>
      <c r="K4427" s="11">
        <f t="shared" si="1384"/>
        <v>1.7951958020513104</v>
      </c>
      <c r="L4427">
        <f t="shared" si="1385"/>
        <v>-4.0692417406719859</v>
      </c>
      <c r="M4427">
        <f t="shared" si="1386"/>
        <v>8.2655126376554673</v>
      </c>
      <c r="N4427" s="8">
        <f t="shared" si="1387"/>
        <v>0.97768650520545886</v>
      </c>
      <c r="O4427" s="8">
        <f t="shared" si="1388"/>
        <v>0.39946131472219787</v>
      </c>
      <c r="P4427" s="4">
        <f t="shared" si="1389"/>
        <v>0.64521235195737714</v>
      </c>
      <c r="Q4427" s="7">
        <f t="shared" si="1390"/>
        <v>0.70130119701014326</v>
      </c>
      <c r="R4427" s="4">
        <f t="shared" si="1391"/>
        <v>1.5563513745371569</v>
      </c>
      <c r="S4427" s="4">
        <f t="shared" si="1392"/>
        <v>1.5852412790526362</v>
      </c>
      <c r="T4427" s="4">
        <f t="shared" si="1393"/>
        <v>1</v>
      </c>
      <c r="U4427" s="7">
        <f t="shared" si="1394"/>
        <v>1.5852412790526362</v>
      </c>
      <c r="V4427" s="4">
        <f t="shared" si="1380"/>
        <v>0.59187510595094472</v>
      </c>
      <c r="W4427" s="14">
        <f t="shared" si="1381"/>
        <v>568.13566773084312</v>
      </c>
      <c r="X4427" s="7">
        <f t="shared" si="1395"/>
        <v>54.064409201252403</v>
      </c>
      <c r="Y4427" s="4">
        <f t="shared" si="1396"/>
        <v>10.928217859670903</v>
      </c>
      <c r="Z4427" s="7">
        <f t="shared" si="1397"/>
        <v>17.012710388802855</v>
      </c>
      <c r="AA4427" s="14">
        <f t="shared" si="1398"/>
        <v>2.2468556251488789</v>
      </c>
      <c r="AB4427" s="15">
        <v>1.0167692310000001</v>
      </c>
      <c r="AC4427" s="16">
        <f t="shared" si="1399"/>
        <v>0.76257692325000004</v>
      </c>
    </row>
    <row r="4428" spans="1:29" x14ac:dyDescent="0.25">
      <c r="A4428" s="1">
        <v>33423</v>
      </c>
      <c r="B4428" s="2">
        <v>0.375</v>
      </c>
      <c r="C4428">
        <v>732</v>
      </c>
      <c r="D4428">
        <v>906</v>
      </c>
      <c r="E4428">
        <v>81</v>
      </c>
      <c r="F4428">
        <f t="shared" si="1382"/>
        <v>651</v>
      </c>
      <c r="G4428" s="8">
        <v>37.799999999999997</v>
      </c>
      <c r="H4428">
        <v>9</v>
      </c>
      <c r="I4428">
        <v>4425</v>
      </c>
      <c r="J4428">
        <f t="shared" si="1383"/>
        <v>185</v>
      </c>
      <c r="K4428" s="11">
        <f t="shared" si="1384"/>
        <v>1.7951958020513104</v>
      </c>
      <c r="L4428">
        <f t="shared" si="1385"/>
        <v>-4.0692417406719859</v>
      </c>
      <c r="M4428">
        <f t="shared" si="1386"/>
        <v>9.2655126376554673</v>
      </c>
      <c r="N4428" s="8">
        <f t="shared" si="1387"/>
        <v>0.71588711740630961</v>
      </c>
      <c r="O4428" s="8">
        <f t="shared" si="1388"/>
        <v>0.39946131472219787</v>
      </c>
      <c r="P4428" s="4">
        <f t="shared" si="1389"/>
        <v>0.7908206223826123</v>
      </c>
      <c r="Q4428" s="7">
        <f t="shared" si="1390"/>
        <v>0.91214861953133752</v>
      </c>
      <c r="R4428" s="4">
        <f t="shared" si="1391"/>
        <v>1.4148202263797911</v>
      </c>
      <c r="S4428" s="4">
        <f t="shared" si="1392"/>
        <v>1.4148202263797911</v>
      </c>
      <c r="T4428" s="4">
        <f t="shared" si="1393"/>
        <v>0</v>
      </c>
      <c r="U4428" s="7">
        <f t="shared" si="1394"/>
        <v>1.4148202263797911</v>
      </c>
      <c r="V4428" s="4">
        <f t="shared" si="1380"/>
        <v>0.76700765790218861</v>
      </c>
      <c r="W4428" s="14">
        <f t="shared" si="1381"/>
        <v>772.82604489361756</v>
      </c>
      <c r="X4428" s="7">
        <f t="shared" si="1395"/>
        <v>62.916846459042567</v>
      </c>
      <c r="Y4428" s="4">
        <f t="shared" si="1396"/>
        <v>14.256734268600006</v>
      </c>
      <c r="Z4428" s="7">
        <f t="shared" si="1397"/>
        <v>16.376963754697396</v>
      </c>
      <c r="AA4428" s="14">
        <f t="shared" si="1398"/>
        <v>2.9421495245568376</v>
      </c>
      <c r="AB4428" s="15">
        <v>0.62653846199999996</v>
      </c>
      <c r="AC4428" s="16">
        <f t="shared" si="1399"/>
        <v>0.46990384649999994</v>
      </c>
    </row>
    <row r="4429" spans="1:29" x14ac:dyDescent="0.25">
      <c r="A4429" s="1">
        <v>33423</v>
      </c>
      <c r="B4429" s="2">
        <v>0.41666666666666669</v>
      </c>
      <c r="C4429">
        <v>884</v>
      </c>
      <c r="D4429">
        <v>938</v>
      </c>
      <c r="E4429">
        <v>90</v>
      </c>
      <c r="F4429">
        <f t="shared" si="1382"/>
        <v>794</v>
      </c>
      <c r="G4429" s="8">
        <v>40</v>
      </c>
      <c r="H4429">
        <v>10</v>
      </c>
      <c r="I4429">
        <v>4426</v>
      </c>
      <c r="J4429">
        <f t="shared" si="1383"/>
        <v>185</v>
      </c>
      <c r="K4429" s="11">
        <f t="shared" si="1384"/>
        <v>1.7951958020513104</v>
      </c>
      <c r="L4429">
        <f t="shared" si="1385"/>
        <v>-4.0692417406719859</v>
      </c>
      <c r="M4429">
        <f t="shared" si="1386"/>
        <v>10.265512637655467</v>
      </c>
      <c r="N4429" s="8">
        <f t="shared" si="1387"/>
        <v>0.4540877296071601</v>
      </c>
      <c r="O4429" s="8">
        <f t="shared" si="1388"/>
        <v>0.39946131472219787</v>
      </c>
      <c r="P4429" s="4">
        <f t="shared" si="1389"/>
        <v>0.89814577645828253</v>
      </c>
      <c r="Q4429" s="7">
        <f t="shared" si="1390"/>
        <v>1.1155341408370012</v>
      </c>
      <c r="R4429" s="4">
        <f t="shared" si="1391"/>
        <v>1.1656884223209087</v>
      </c>
      <c r="S4429" s="4">
        <f t="shared" si="1392"/>
        <v>1.1656884223209087</v>
      </c>
      <c r="T4429" s="4">
        <f t="shared" si="1393"/>
        <v>0</v>
      </c>
      <c r="U4429" s="7">
        <f t="shared" si="1394"/>
        <v>1.1656884223209087</v>
      </c>
      <c r="V4429" s="4">
        <f t="shared" si="1380"/>
        <v>0.89609461200816165</v>
      </c>
      <c r="W4429" s="14">
        <f t="shared" si="1381"/>
        <v>927.11130921280528</v>
      </c>
      <c r="X4429" s="7">
        <f t="shared" si="1395"/>
        <v>70.131117549416174</v>
      </c>
      <c r="Y4429" s="4">
        <f t="shared" si="1396"/>
        <v>16.969300198580481</v>
      </c>
      <c r="Z4429" s="7">
        <f t="shared" si="1397"/>
        <v>15.858863662071128</v>
      </c>
      <c r="AA4429" s="14">
        <f t="shared" si="1398"/>
        <v>3.417854315420076</v>
      </c>
      <c r="AB4429" s="15">
        <v>3.6375384620000002</v>
      </c>
      <c r="AC4429" s="16">
        <f t="shared" si="1399"/>
        <v>2.7281538465000001</v>
      </c>
    </row>
    <row r="4430" spans="1:29" x14ac:dyDescent="0.25">
      <c r="A4430" s="1">
        <v>33423</v>
      </c>
      <c r="B4430" s="2">
        <v>0.45833333333333331</v>
      </c>
      <c r="C4430">
        <v>987</v>
      </c>
      <c r="D4430">
        <v>955</v>
      </c>
      <c r="E4430">
        <v>96</v>
      </c>
      <c r="F4430">
        <f t="shared" si="1382"/>
        <v>891</v>
      </c>
      <c r="G4430" s="8">
        <v>41.1</v>
      </c>
      <c r="H4430">
        <v>11</v>
      </c>
      <c r="I4430">
        <v>4427</v>
      </c>
      <c r="J4430">
        <f t="shared" si="1383"/>
        <v>185</v>
      </c>
      <c r="K4430" s="11">
        <f t="shared" si="1384"/>
        <v>1.7951958020513104</v>
      </c>
      <c r="L4430">
        <f t="shared" si="1385"/>
        <v>-4.0692417406719859</v>
      </c>
      <c r="M4430">
        <f t="shared" si="1386"/>
        <v>11.265512637655467</v>
      </c>
      <c r="N4430" s="8">
        <f t="shared" si="1387"/>
        <v>0.19228834180801069</v>
      </c>
      <c r="O4430" s="8">
        <f t="shared" si="1388"/>
        <v>0.39946131472219787</v>
      </c>
      <c r="P4430" s="4">
        <f t="shared" si="1389"/>
        <v>0.95987378229733378</v>
      </c>
      <c r="Q4430" s="7">
        <f t="shared" si="1390"/>
        <v>1.2865517878679777</v>
      </c>
      <c r="R4430" s="4">
        <f t="shared" si="1391"/>
        <v>0.67874414475837708</v>
      </c>
      <c r="S4430" s="4">
        <f t="shared" si="1392"/>
        <v>0.67874414475837708</v>
      </c>
      <c r="T4430" s="4">
        <f t="shared" si="1393"/>
        <v>0</v>
      </c>
      <c r="U4430" s="7">
        <f t="shared" si="1394"/>
        <v>0.67874414475837708</v>
      </c>
      <c r="V4430" s="4">
        <f t="shared" si="1380"/>
        <v>0.97033890567282088</v>
      </c>
      <c r="W4430" s="14">
        <f t="shared" si="1381"/>
        <v>1019.0198556099701</v>
      </c>
      <c r="X4430" s="7">
        <f t="shared" si="1395"/>
        <v>74.218145307324022</v>
      </c>
      <c r="Y4430" s="4">
        <f t="shared" si="1396"/>
        <v>18.506022635553833</v>
      </c>
      <c r="Z4430" s="7">
        <f t="shared" si="1397"/>
        <v>15.565349676609218</v>
      </c>
      <c r="AA4430" s="14">
        <f t="shared" si="1398"/>
        <v>3.6871527584868042</v>
      </c>
      <c r="AB4430" s="15">
        <v>3.941615385</v>
      </c>
      <c r="AC4430" s="16">
        <f t="shared" si="1399"/>
        <v>2.9562115387499999</v>
      </c>
    </row>
    <row r="4431" spans="1:29" x14ac:dyDescent="0.25">
      <c r="A4431" s="1">
        <v>33423</v>
      </c>
      <c r="B4431" s="2">
        <v>0.5</v>
      </c>
      <c r="C4431">
        <v>1032</v>
      </c>
      <c r="D4431">
        <v>961</v>
      </c>
      <c r="E4431">
        <v>99</v>
      </c>
      <c r="F4431">
        <f t="shared" si="1382"/>
        <v>933</v>
      </c>
      <c r="G4431" s="8">
        <v>42.2</v>
      </c>
      <c r="H4431">
        <v>12</v>
      </c>
      <c r="I4431">
        <v>4428</v>
      </c>
      <c r="J4431">
        <f t="shared" si="1383"/>
        <v>185</v>
      </c>
      <c r="K4431" s="11">
        <f t="shared" si="1384"/>
        <v>1.7951958020513104</v>
      </c>
      <c r="L4431">
        <f t="shared" si="1385"/>
        <v>-4.0692417406719859</v>
      </c>
      <c r="M4431">
        <f t="shared" si="1386"/>
        <v>12.265512637655467</v>
      </c>
      <c r="N4431" s="8">
        <f t="shared" si="1387"/>
        <v>-6.951104599113872E-2</v>
      </c>
      <c r="O4431" s="8">
        <f t="shared" si="1388"/>
        <v>0.39946131472219787</v>
      </c>
      <c r="P4431" s="4">
        <f t="shared" si="1389"/>
        <v>0.97179797831218773</v>
      </c>
      <c r="Q4431" s="7">
        <f t="shared" si="1390"/>
        <v>1.3327392465132724</v>
      </c>
      <c r="R4431" s="4">
        <f t="shared" si="1391"/>
        <v>-0.27478895596535258</v>
      </c>
      <c r="S4431" s="4">
        <f t="shared" si="1392"/>
        <v>-0.27478895596535258</v>
      </c>
      <c r="T4431" s="4">
        <f t="shared" si="1393"/>
        <v>0</v>
      </c>
      <c r="U4431" s="7">
        <f t="shared" si="1394"/>
        <v>-0.27478895596535258</v>
      </c>
      <c r="V4431" s="4">
        <f t="shared" si="1380"/>
        <v>0.98468091297741622</v>
      </c>
      <c r="W4431" s="14">
        <f t="shared" si="1381"/>
        <v>1041.5103768353615</v>
      </c>
      <c r="X4431" s="7">
        <f t="shared" si="1395"/>
        <v>76.049087247149259</v>
      </c>
      <c r="Y4431" s="4">
        <f t="shared" si="1396"/>
        <v>19.194456804928123</v>
      </c>
      <c r="Z4431" s="7">
        <f t="shared" si="1397"/>
        <v>15.433858750258729</v>
      </c>
      <c r="AA4431" s="14">
        <f t="shared" si="1398"/>
        <v>3.7366956414107513</v>
      </c>
      <c r="AB4431" s="15">
        <v>5.0470003849999996</v>
      </c>
      <c r="AC4431" s="16">
        <f t="shared" si="1399"/>
        <v>3.7852502887499995</v>
      </c>
    </row>
    <row r="4432" spans="1:29" x14ac:dyDescent="0.25">
      <c r="A4432" s="1">
        <v>33423</v>
      </c>
      <c r="B4432" s="2">
        <v>0.54166666666666663</v>
      </c>
      <c r="C4432">
        <v>1016</v>
      </c>
      <c r="D4432">
        <v>959</v>
      </c>
      <c r="E4432">
        <v>98</v>
      </c>
      <c r="F4432">
        <f t="shared" si="1382"/>
        <v>918</v>
      </c>
      <c r="G4432" s="8">
        <v>43.3</v>
      </c>
      <c r="H4432">
        <v>13</v>
      </c>
      <c r="I4432">
        <v>4429</v>
      </c>
      <c r="J4432">
        <f t="shared" si="1383"/>
        <v>185</v>
      </c>
      <c r="K4432" s="11">
        <f t="shared" si="1384"/>
        <v>1.7951958020513104</v>
      </c>
      <c r="L4432">
        <f t="shared" si="1385"/>
        <v>-4.0692417406719859</v>
      </c>
      <c r="M4432">
        <f t="shared" si="1386"/>
        <v>13.265512637655467</v>
      </c>
      <c r="N4432" s="8">
        <f t="shared" si="1387"/>
        <v>-0.33131043379028813</v>
      </c>
      <c r="O4432" s="8">
        <f t="shared" si="1388"/>
        <v>0.39946131472219787</v>
      </c>
      <c r="P4432" s="4">
        <f t="shared" si="1389"/>
        <v>0.93310575025009768</v>
      </c>
      <c r="Q4432" s="7">
        <f t="shared" si="1390"/>
        <v>1.2029549109239164</v>
      </c>
      <c r="R4432" s="4">
        <f t="shared" si="1391"/>
        <v>-0.98513487757111573</v>
      </c>
      <c r="S4432" s="4">
        <f t="shared" si="1392"/>
        <v>-0.98513487757111573</v>
      </c>
      <c r="T4432" s="4">
        <f t="shared" si="1393"/>
        <v>0</v>
      </c>
      <c r="U4432" s="7">
        <f t="shared" si="1394"/>
        <v>-0.98513487757111573</v>
      </c>
      <c r="V4432" s="4">
        <f t="shared" si="1380"/>
        <v>0.93814324982542718</v>
      </c>
      <c r="W4432" s="14">
        <f t="shared" si="1381"/>
        <v>993.94945645610312</v>
      </c>
      <c r="X4432" s="7">
        <f t="shared" si="1395"/>
        <v>75.603357334823357</v>
      </c>
      <c r="Y4432" s="4">
        <f t="shared" si="1396"/>
        <v>19.026862357893581</v>
      </c>
      <c r="Z4432" s="7">
        <f t="shared" si="1397"/>
        <v>15.465869289642328</v>
      </c>
      <c r="AA4432" s="14">
        <f t="shared" si="1398"/>
        <v>3.5734543529231102</v>
      </c>
      <c r="AB4432" s="15">
        <v>7.7188461540000004</v>
      </c>
      <c r="AC4432" s="16">
        <f t="shared" si="1399"/>
        <v>5.7891346155000001</v>
      </c>
    </row>
    <row r="4433" spans="1:29" x14ac:dyDescent="0.25">
      <c r="A4433" s="1">
        <v>33423</v>
      </c>
      <c r="B4433" s="2">
        <v>0.58333333333333337</v>
      </c>
      <c r="C4433">
        <v>942</v>
      </c>
      <c r="D4433">
        <v>948</v>
      </c>
      <c r="E4433">
        <v>93</v>
      </c>
      <c r="F4433">
        <f t="shared" si="1382"/>
        <v>849</v>
      </c>
      <c r="G4433" s="8">
        <v>43.3</v>
      </c>
      <c r="H4433">
        <v>14</v>
      </c>
      <c r="I4433">
        <v>4430</v>
      </c>
      <c r="J4433">
        <f t="shared" si="1383"/>
        <v>185</v>
      </c>
      <c r="K4433" s="11">
        <f t="shared" si="1384"/>
        <v>1.7951958020513104</v>
      </c>
      <c r="L4433">
        <f t="shared" si="1385"/>
        <v>-4.0692417406719859</v>
      </c>
      <c r="M4433">
        <f t="shared" si="1386"/>
        <v>14.265512637655467</v>
      </c>
      <c r="N4433" s="8">
        <f t="shared" si="1387"/>
        <v>-0.59310982158943759</v>
      </c>
      <c r="O4433" s="8">
        <f t="shared" si="1388"/>
        <v>0.39946131472219787</v>
      </c>
      <c r="P4433" s="4">
        <f t="shared" si="1389"/>
        <v>0.84643390951156483</v>
      </c>
      <c r="Q4433" s="7">
        <f t="shared" si="1390"/>
        <v>1.0092522508553272</v>
      </c>
      <c r="R4433" s="4">
        <f t="shared" si="1391"/>
        <v>-1.3132958560122103</v>
      </c>
      <c r="S4433" s="4">
        <f t="shared" si="1392"/>
        <v>-1.3132958560122103</v>
      </c>
      <c r="T4433" s="4">
        <f t="shared" si="1393"/>
        <v>0</v>
      </c>
      <c r="U4433" s="7">
        <f t="shared" si="1394"/>
        <v>-1.3132958560122103</v>
      </c>
      <c r="V4433" s="4">
        <f t="shared" si="1380"/>
        <v>0.83389738105353728</v>
      </c>
      <c r="W4433" s="14">
        <f t="shared" si="1381"/>
        <v>879.99509915954127</v>
      </c>
      <c r="X4433" s="7">
        <f t="shared" si="1395"/>
        <v>71.899840722685084</v>
      </c>
      <c r="Y4433" s="4">
        <f t="shared" si="1396"/>
        <v>17.634340111729593</v>
      </c>
      <c r="Z4433" s="7">
        <f t="shared" si="1397"/>
        <v>15.731841038659649</v>
      </c>
      <c r="AA4433" s="14">
        <f t="shared" si="1398"/>
        <v>3.2181731406079486</v>
      </c>
      <c r="AB4433" s="15">
        <v>5.1196923080000003</v>
      </c>
      <c r="AC4433" s="16">
        <f t="shared" si="1399"/>
        <v>3.839769231</v>
      </c>
    </row>
    <row r="4434" spans="1:29" x14ac:dyDescent="0.25">
      <c r="A4434" s="1">
        <v>33423</v>
      </c>
      <c r="B4434" s="2">
        <v>0.625</v>
      </c>
      <c r="C4434">
        <v>813</v>
      </c>
      <c r="D4434">
        <v>924</v>
      </c>
      <c r="E4434">
        <v>86</v>
      </c>
      <c r="F4434">
        <f t="shared" si="1382"/>
        <v>727</v>
      </c>
      <c r="G4434" s="8">
        <v>44.4</v>
      </c>
      <c r="H4434">
        <v>15</v>
      </c>
      <c r="I4434">
        <v>4431</v>
      </c>
      <c r="J4434">
        <f t="shared" si="1383"/>
        <v>185</v>
      </c>
      <c r="K4434" s="11">
        <f t="shared" si="1384"/>
        <v>1.7951958020513104</v>
      </c>
      <c r="L4434">
        <f t="shared" si="1385"/>
        <v>-4.0692417406719859</v>
      </c>
      <c r="M4434">
        <f t="shared" si="1386"/>
        <v>15.265512637655467</v>
      </c>
      <c r="N4434" s="8">
        <f t="shared" si="1387"/>
        <v>-0.85490920938858683</v>
      </c>
      <c r="O4434" s="8">
        <f t="shared" si="1388"/>
        <v>0.39946131472219787</v>
      </c>
      <c r="P4434" s="4">
        <f t="shared" si="1389"/>
        <v>0.7176889988109314</v>
      </c>
      <c r="Q4434" s="7">
        <f t="shared" si="1390"/>
        <v>0.80047794840227626</v>
      </c>
      <c r="R4434" s="4">
        <f t="shared" si="1391"/>
        <v>-1.5107590739393113</v>
      </c>
      <c r="S4434" s="4">
        <f t="shared" si="1392"/>
        <v>-1.5107590739393113</v>
      </c>
      <c r="T4434" s="4">
        <f t="shared" si="1393"/>
        <v>0</v>
      </c>
      <c r="U4434" s="7">
        <f t="shared" si="1394"/>
        <v>-1.5107590739393113</v>
      </c>
      <c r="V4434" s="4">
        <f t="shared" si="1380"/>
        <v>0.67904749034410694</v>
      </c>
      <c r="W4434" s="14">
        <f t="shared" si="1381"/>
        <v>710.16668586492005</v>
      </c>
      <c r="X4434" s="7">
        <f t="shared" si="1395"/>
        <v>67.480417290609893</v>
      </c>
      <c r="Y4434" s="4">
        <f t="shared" si="1396"/>
        <v>15.97263690126932</v>
      </c>
      <c r="Z4434" s="7">
        <f t="shared" si="1397"/>
        <v>16.049226351857559</v>
      </c>
      <c r="AA4434" s="14">
        <f t="shared" si="1398"/>
        <v>2.6495004684364463</v>
      </c>
      <c r="AB4434" s="15">
        <v>7.389538462</v>
      </c>
      <c r="AC4434" s="16">
        <f t="shared" si="1399"/>
        <v>5.5421538464999998</v>
      </c>
    </row>
    <row r="4435" spans="1:29" x14ac:dyDescent="0.25">
      <c r="A4435" s="1">
        <v>33423</v>
      </c>
      <c r="B4435" s="2">
        <v>0.66666666666666663</v>
      </c>
      <c r="C4435">
        <v>640</v>
      </c>
      <c r="D4435">
        <v>882</v>
      </c>
      <c r="E4435">
        <v>74</v>
      </c>
      <c r="F4435">
        <f t="shared" si="1382"/>
        <v>566</v>
      </c>
      <c r="G4435" s="8">
        <v>43.3</v>
      </c>
      <c r="H4435">
        <v>16</v>
      </c>
      <c r="I4435">
        <v>4432</v>
      </c>
      <c r="J4435">
        <f t="shared" si="1383"/>
        <v>185</v>
      </c>
      <c r="K4435" s="11">
        <f t="shared" si="1384"/>
        <v>1.7951958020513104</v>
      </c>
      <c r="L4435">
        <f t="shared" si="1385"/>
        <v>-4.0692417406719859</v>
      </c>
      <c r="M4435">
        <f t="shared" si="1386"/>
        <v>16.265512637655466</v>
      </c>
      <c r="N4435" s="8">
        <f t="shared" si="1387"/>
        <v>-1.116708597187736</v>
      </c>
      <c r="O4435" s="8">
        <f t="shared" si="1388"/>
        <v>0.39946131472219787</v>
      </c>
      <c r="P4435" s="4">
        <f t="shared" si="1389"/>
        <v>0.55564477105142085</v>
      </c>
      <c r="Q4435" s="7">
        <f t="shared" si="1390"/>
        <v>0.58913827136188479</v>
      </c>
      <c r="R4435" s="4">
        <f t="shared" si="1391"/>
        <v>-1.4788853001884295</v>
      </c>
      <c r="S4435" s="4">
        <f t="shared" si="1392"/>
        <v>4.6204779537782228</v>
      </c>
      <c r="T4435" s="4">
        <f t="shared" si="1393"/>
        <v>1</v>
      </c>
      <c r="U4435" s="7">
        <f t="shared" si="1394"/>
        <v>-1.6627073534013637</v>
      </c>
      <c r="V4435" s="4">
        <f t="shared" si="1380"/>
        <v>0.48414634184744182</v>
      </c>
      <c r="W4435" s="14">
        <f t="shared" si="1381"/>
        <v>498.20060320985556</v>
      </c>
      <c r="X4435" s="7">
        <f t="shared" si="1395"/>
        <v>59.491519604320303</v>
      </c>
      <c r="Y4435" s="4">
        <f t="shared" si="1396"/>
        <v>12.968811371224433</v>
      </c>
      <c r="Z4435" s="7">
        <f t="shared" si="1397"/>
        <v>16.622957028096135</v>
      </c>
      <c r="AA4435" s="14">
        <f t="shared" si="1398"/>
        <v>1.9251391858779456</v>
      </c>
      <c r="AB4435" s="15">
        <v>6.7238461540000003</v>
      </c>
      <c r="AC4435" s="16">
        <f t="shared" si="1399"/>
        <v>5.0428846155000002</v>
      </c>
    </row>
    <row r="4436" spans="1:29" x14ac:dyDescent="0.25">
      <c r="A4436" s="1">
        <v>33423</v>
      </c>
      <c r="B4436" s="2">
        <v>0.70833333333333337</v>
      </c>
      <c r="C4436">
        <v>437</v>
      </c>
      <c r="D4436">
        <v>809</v>
      </c>
      <c r="E4436">
        <v>59</v>
      </c>
      <c r="F4436">
        <f t="shared" si="1382"/>
        <v>378</v>
      </c>
      <c r="G4436" s="8">
        <v>43.9</v>
      </c>
      <c r="H4436">
        <v>17</v>
      </c>
      <c r="I4436">
        <v>4433</v>
      </c>
      <c r="J4436">
        <f t="shared" si="1383"/>
        <v>185</v>
      </c>
      <c r="K4436" s="11">
        <f t="shared" si="1384"/>
        <v>1.7951958020513104</v>
      </c>
      <c r="L4436">
        <f t="shared" si="1385"/>
        <v>-4.0692417406719859</v>
      </c>
      <c r="M4436">
        <f t="shared" si="1386"/>
        <v>17.265512637655466</v>
      </c>
      <c r="N4436" s="8">
        <f t="shared" si="1387"/>
        <v>-1.3785079849868853</v>
      </c>
      <c r="O4436" s="8">
        <f t="shared" si="1388"/>
        <v>0.39946131472219787</v>
      </c>
      <c r="P4436" s="4">
        <f t="shared" si="1389"/>
        <v>0.37134427256409563</v>
      </c>
      <c r="Q4436" s="7">
        <f t="shared" si="1390"/>
        <v>0.38045639920052854</v>
      </c>
      <c r="R4436" s="4">
        <f t="shared" si="1391"/>
        <v>-1.3419638637046998</v>
      </c>
      <c r="S4436" s="4">
        <f t="shared" si="1392"/>
        <v>4.4835565172944927</v>
      </c>
      <c r="T4436" s="4">
        <f t="shared" si="1393"/>
        <v>1</v>
      </c>
      <c r="U4436" s="7">
        <f t="shared" si="1394"/>
        <v>-1.7996287898850933</v>
      </c>
      <c r="V4436" s="4">
        <f t="shared" si="1380"/>
        <v>0.26247612674420934</v>
      </c>
      <c r="W4436" s="14">
        <f t="shared" si="1381"/>
        <v>269.09762237828568</v>
      </c>
      <c r="X4436" s="7">
        <f t="shared" si="1395"/>
        <v>52.645672727294283</v>
      </c>
      <c r="Y4436" s="4">
        <f t="shared" si="1396"/>
        <v>10.39477294546265</v>
      </c>
      <c r="Z4436" s="7">
        <f t="shared" si="1397"/>
        <v>17.114598367416633</v>
      </c>
      <c r="AA4436" s="14">
        <f t="shared" si="1398"/>
        <v>1.0705973777550841</v>
      </c>
      <c r="AB4436" s="15">
        <v>6.4098461540000002</v>
      </c>
      <c r="AC4436" s="16">
        <f t="shared" si="1399"/>
        <v>4.8073846155000002</v>
      </c>
    </row>
    <row r="4437" spans="1:29" x14ac:dyDescent="0.25">
      <c r="A4437" s="1">
        <v>33423</v>
      </c>
      <c r="B4437" s="2">
        <v>0.75</v>
      </c>
      <c r="C4437">
        <v>226</v>
      </c>
      <c r="D4437">
        <v>667</v>
      </c>
      <c r="E4437">
        <v>41</v>
      </c>
      <c r="F4437">
        <f t="shared" si="1382"/>
        <v>185</v>
      </c>
      <c r="G4437" s="8">
        <v>42.8</v>
      </c>
      <c r="H4437">
        <v>18</v>
      </c>
      <c r="I4437">
        <v>4434</v>
      </c>
      <c r="J4437">
        <f t="shared" si="1383"/>
        <v>185</v>
      </c>
      <c r="K4437" s="11">
        <f t="shared" si="1384"/>
        <v>1.7951958020513104</v>
      </c>
      <c r="L4437">
        <f t="shared" si="1385"/>
        <v>-4.0692417406719859</v>
      </c>
      <c r="M4437">
        <f t="shared" si="1386"/>
        <v>18.265512637655466</v>
      </c>
      <c r="N4437" s="8">
        <f t="shared" si="1387"/>
        <v>-1.6403073727860349</v>
      </c>
      <c r="O4437" s="8">
        <f t="shared" si="1388"/>
        <v>0.39946131472219787</v>
      </c>
      <c r="P4437" s="4">
        <f t="shared" si="1389"/>
        <v>0.17734727774989256</v>
      </c>
      <c r="Q4437" s="7">
        <f t="shared" si="1390"/>
        <v>0.17829034341260741</v>
      </c>
      <c r="R4437" s="4">
        <f t="shared" si="1391"/>
        <v>-1.2050270730689614</v>
      </c>
      <c r="S4437" s="4">
        <f t="shared" si="1392"/>
        <v>4.346619726658755</v>
      </c>
      <c r="T4437" s="4">
        <f t="shared" si="1393"/>
        <v>1</v>
      </c>
      <c r="U4437" s="7">
        <f t="shared" si="1394"/>
        <v>-1.9365655805208317</v>
      </c>
      <c r="V4437" s="4">
        <f t="shared" si="1380"/>
        <v>2.9143303866346143E-2</v>
      </c>
      <c r="W4437" s="14">
        <f t="shared" si="1381"/>
        <v>58.878106891243249</v>
      </c>
      <c r="X4437" s="7">
        <f t="shared" si="1395"/>
        <v>44.7135384739654</v>
      </c>
      <c r="Y4437" s="4">
        <f t="shared" si="1396"/>
        <v>7.4122904662109903</v>
      </c>
      <c r="Z4437" s="7">
        <f t="shared" si="1397"/>
        <v>17.684252520953702</v>
      </c>
      <c r="AA4437" s="14">
        <f t="shared" si="1398"/>
        <v>0.24204167420831402</v>
      </c>
      <c r="AB4437" s="15">
        <v>6.2330769229999996</v>
      </c>
      <c r="AC4437" s="16">
        <f t="shared" si="1399"/>
        <v>4.6748076922499999</v>
      </c>
    </row>
    <row r="4438" spans="1:29" x14ac:dyDescent="0.25">
      <c r="A4438" s="1">
        <v>33423</v>
      </c>
      <c r="B4438" s="2">
        <v>0.79166666666666663</v>
      </c>
      <c r="C4438">
        <v>49</v>
      </c>
      <c r="D4438">
        <v>326</v>
      </c>
      <c r="E4438">
        <v>20</v>
      </c>
      <c r="F4438">
        <f t="shared" si="1382"/>
        <v>29</v>
      </c>
      <c r="G4438" s="8">
        <v>40.6</v>
      </c>
      <c r="H4438">
        <v>19</v>
      </c>
      <c r="I4438">
        <v>4435</v>
      </c>
      <c r="J4438">
        <f t="shared" si="1383"/>
        <v>185</v>
      </c>
      <c r="K4438" s="11">
        <f t="shared" si="1384"/>
        <v>1.7951958020513104</v>
      </c>
      <c r="L4438">
        <f t="shared" si="1385"/>
        <v>-4.0692417406719859</v>
      </c>
      <c r="M4438">
        <f t="shared" si="1386"/>
        <v>19.265512637655466</v>
      </c>
      <c r="N4438" s="8">
        <f t="shared" si="1387"/>
        <v>-1.902106760585184</v>
      </c>
      <c r="O4438" s="8">
        <f t="shared" si="1388"/>
        <v>0.39946131472219787</v>
      </c>
      <c r="P4438" s="4">
        <f t="shared" si="1389"/>
        <v>0</v>
      </c>
      <c r="Q4438" s="7">
        <f t="shared" si="1390"/>
        <v>0</v>
      </c>
      <c r="R4438" s="4">
        <f t="shared" si="1391"/>
        <v>0</v>
      </c>
      <c r="S4438" s="4">
        <f t="shared" si="1392"/>
        <v>0</v>
      </c>
      <c r="T4438" s="4">
        <f t="shared" si="1393"/>
        <v>1</v>
      </c>
      <c r="U4438" s="7">
        <f t="shared" si="1394"/>
        <v>0</v>
      </c>
      <c r="V4438" s="4">
        <f t="shared" si="1380"/>
        <v>0.38268428076468186</v>
      </c>
      <c r="W4438" s="14">
        <f t="shared" si="1381"/>
        <v>143.99386734020842</v>
      </c>
      <c r="X4438" s="7">
        <f t="shared" si="1395"/>
        <v>45.279800688556776</v>
      </c>
      <c r="Y4438" s="4">
        <f t="shared" si="1396"/>
        <v>7.6252050588973477</v>
      </c>
      <c r="Z4438" s="7">
        <f t="shared" si="1397"/>
        <v>17.643585833750606</v>
      </c>
      <c r="AA4438" s="14">
        <f t="shared" si="1398"/>
        <v>0.5905823361937671</v>
      </c>
      <c r="AB4438" s="15">
        <v>2.412846</v>
      </c>
      <c r="AC4438" s="16">
        <f t="shared" si="1399"/>
        <v>1.8096345</v>
      </c>
    </row>
    <row r="4439" spans="1:29" x14ac:dyDescent="0.25">
      <c r="A4439" s="1">
        <v>33423</v>
      </c>
      <c r="B4439" s="2">
        <v>0.83333333333333337</v>
      </c>
      <c r="C4439">
        <v>0</v>
      </c>
      <c r="D4439">
        <v>0</v>
      </c>
      <c r="E4439">
        <v>0</v>
      </c>
      <c r="F4439">
        <f t="shared" si="1382"/>
        <v>0</v>
      </c>
      <c r="G4439" s="8">
        <v>38.9</v>
      </c>
      <c r="H4439">
        <v>20</v>
      </c>
      <c r="I4439">
        <v>4436</v>
      </c>
      <c r="J4439">
        <f t="shared" si="1383"/>
        <v>185</v>
      </c>
      <c r="K4439" s="11">
        <f t="shared" si="1384"/>
        <v>1.7951958020513104</v>
      </c>
      <c r="L4439">
        <f t="shared" si="1385"/>
        <v>-4.0692417406719859</v>
      </c>
      <c r="M4439">
        <f t="shared" si="1386"/>
        <v>20.265512637655466</v>
      </c>
      <c r="N4439" s="8">
        <f t="shared" si="1387"/>
        <v>-2.1639061483843336</v>
      </c>
      <c r="O4439" s="8">
        <f t="shared" si="1388"/>
        <v>0.39946131472219787</v>
      </c>
      <c r="P4439" s="4">
        <f t="shared" si="1389"/>
        <v>0</v>
      </c>
      <c r="Q4439" s="7">
        <f t="shared" si="1390"/>
        <v>0</v>
      </c>
      <c r="R4439" s="4">
        <f t="shared" si="1391"/>
        <v>0</v>
      </c>
      <c r="S4439" s="4">
        <f t="shared" si="1392"/>
        <v>0</v>
      </c>
      <c r="T4439" s="4">
        <f t="shared" si="1393"/>
        <v>1</v>
      </c>
      <c r="U4439" s="7">
        <f t="shared" si="1394"/>
        <v>0</v>
      </c>
      <c r="V4439" s="4">
        <f t="shared" si="1380"/>
        <v>0.38268428076468186</v>
      </c>
      <c r="W4439" s="14">
        <f t="shared" si="1381"/>
        <v>0</v>
      </c>
      <c r="X4439" s="7">
        <f t="shared" si="1395"/>
        <v>38.9</v>
      </c>
      <c r="Y4439" s="4">
        <f t="shared" si="1396"/>
        <v>5.226399999999999</v>
      </c>
      <c r="Z4439" s="7">
        <f t="shared" si="1397"/>
        <v>18.101757599999999</v>
      </c>
      <c r="AA4439" s="14">
        <f t="shared" si="1398"/>
        <v>0</v>
      </c>
      <c r="AB4439" s="15">
        <v>2.262076923</v>
      </c>
      <c r="AC4439" s="16">
        <f t="shared" si="1399"/>
        <v>1.6965576922499999</v>
      </c>
    </row>
    <row r="4440" spans="1:29" x14ac:dyDescent="0.25">
      <c r="A4440" s="1">
        <v>33423</v>
      </c>
      <c r="B4440" s="2">
        <v>0.875</v>
      </c>
      <c r="C4440">
        <v>0</v>
      </c>
      <c r="D4440">
        <v>0</v>
      </c>
      <c r="E4440">
        <v>0</v>
      </c>
      <c r="F4440">
        <f t="shared" si="1382"/>
        <v>0</v>
      </c>
      <c r="G4440" s="8">
        <v>36.700000000000003</v>
      </c>
      <c r="H4440">
        <v>21</v>
      </c>
      <c r="I4440">
        <v>4437</v>
      </c>
      <c r="J4440">
        <f t="shared" si="1383"/>
        <v>185</v>
      </c>
      <c r="K4440" s="11">
        <f t="shared" si="1384"/>
        <v>1.7951958020513104</v>
      </c>
      <c r="L4440">
        <f t="shared" si="1385"/>
        <v>-4.0692417406719859</v>
      </c>
      <c r="M4440">
        <f t="shared" si="1386"/>
        <v>21.265512637655466</v>
      </c>
      <c r="N4440" s="8">
        <f t="shared" si="1387"/>
        <v>-2.4257055361834832</v>
      </c>
      <c r="O4440" s="8">
        <f t="shared" si="1388"/>
        <v>0.39946131472219787</v>
      </c>
      <c r="P4440" s="4">
        <f t="shared" si="1389"/>
        <v>0</v>
      </c>
      <c r="Q4440" s="7">
        <f t="shared" si="1390"/>
        <v>0</v>
      </c>
      <c r="R4440" s="4">
        <f t="shared" si="1391"/>
        <v>0</v>
      </c>
      <c r="S4440" s="4">
        <f t="shared" si="1392"/>
        <v>0</v>
      </c>
      <c r="T4440" s="4">
        <f t="shared" si="1393"/>
        <v>1</v>
      </c>
      <c r="U4440" s="7">
        <f t="shared" si="1394"/>
        <v>0</v>
      </c>
      <c r="V4440" s="4">
        <f t="shared" si="1380"/>
        <v>0.38268428076468186</v>
      </c>
      <c r="W4440" s="14">
        <f t="shared" si="1381"/>
        <v>0</v>
      </c>
      <c r="X4440" s="7">
        <f t="shared" si="1395"/>
        <v>36.700000000000003</v>
      </c>
      <c r="Y4440" s="4">
        <f t="shared" si="1396"/>
        <v>4.3992000000000013</v>
      </c>
      <c r="Z4440" s="7">
        <f t="shared" si="1397"/>
        <v>18.259752799999998</v>
      </c>
      <c r="AA4440" s="14">
        <f t="shared" si="1398"/>
        <v>0</v>
      </c>
      <c r="AB4440" s="15">
        <v>2.407461385</v>
      </c>
      <c r="AC4440" s="16">
        <f t="shared" si="1399"/>
        <v>1.8055960387500001</v>
      </c>
    </row>
    <row r="4441" spans="1:29" x14ac:dyDescent="0.25">
      <c r="A4441" s="1">
        <v>33423</v>
      </c>
      <c r="B4441" s="2">
        <v>0.91666666666666663</v>
      </c>
      <c r="C4441">
        <v>0</v>
      </c>
      <c r="D4441">
        <v>0</v>
      </c>
      <c r="E4441">
        <v>0</v>
      </c>
      <c r="F4441">
        <f t="shared" si="1382"/>
        <v>0</v>
      </c>
      <c r="G4441" s="8">
        <v>35.6</v>
      </c>
      <c r="H4441">
        <v>22</v>
      </c>
      <c r="I4441">
        <v>4438</v>
      </c>
      <c r="J4441">
        <f t="shared" si="1383"/>
        <v>185</v>
      </c>
      <c r="K4441" s="11">
        <f t="shared" si="1384"/>
        <v>1.7951958020513104</v>
      </c>
      <c r="L4441">
        <f t="shared" si="1385"/>
        <v>-4.0692417406719859</v>
      </c>
      <c r="M4441">
        <f t="shared" si="1386"/>
        <v>22.265512637655466</v>
      </c>
      <c r="N4441" s="8">
        <f t="shared" si="1387"/>
        <v>-2.6875049239826323</v>
      </c>
      <c r="O4441" s="8">
        <f t="shared" si="1388"/>
        <v>0.39946131472219787</v>
      </c>
      <c r="P4441" s="4">
        <f t="shared" si="1389"/>
        <v>0</v>
      </c>
      <c r="Q4441" s="7">
        <f t="shared" si="1390"/>
        <v>0</v>
      </c>
      <c r="R4441" s="4">
        <f t="shared" si="1391"/>
        <v>0</v>
      </c>
      <c r="S4441" s="4">
        <f t="shared" si="1392"/>
        <v>0</v>
      </c>
      <c r="T4441" s="4">
        <f t="shared" si="1393"/>
        <v>1</v>
      </c>
      <c r="U4441" s="7">
        <f t="shared" si="1394"/>
        <v>0</v>
      </c>
      <c r="V4441" s="4">
        <f t="shared" si="1380"/>
        <v>0.38268428076468186</v>
      </c>
      <c r="W4441" s="14">
        <f t="shared" si="1381"/>
        <v>0</v>
      </c>
      <c r="X4441" s="7">
        <f t="shared" si="1395"/>
        <v>35.6</v>
      </c>
      <c r="Y4441" s="4">
        <f t="shared" si="1396"/>
        <v>3.9856000000000007</v>
      </c>
      <c r="Z4441" s="7">
        <f t="shared" si="1397"/>
        <v>18.338750399999999</v>
      </c>
      <c r="AA4441" s="14">
        <f t="shared" si="1398"/>
        <v>0</v>
      </c>
      <c r="AB4441" s="15">
        <v>4.2538463850000001</v>
      </c>
      <c r="AC4441" s="16">
        <f t="shared" si="1399"/>
        <v>3.1903847887500003</v>
      </c>
    </row>
    <row r="4442" spans="1:29" x14ac:dyDescent="0.25">
      <c r="A4442" s="1">
        <v>33423</v>
      </c>
      <c r="B4442" s="2">
        <v>0.95833333333333337</v>
      </c>
      <c r="C4442">
        <v>0</v>
      </c>
      <c r="D4442">
        <v>0</v>
      </c>
      <c r="E4442">
        <v>0</v>
      </c>
      <c r="F4442">
        <f t="shared" si="1382"/>
        <v>0</v>
      </c>
      <c r="G4442" s="8">
        <v>35</v>
      </c>
      <c r="H4442">
        <v>23</v>
      </c>
      <c r="I4442">
        <v>4439</v>
      </c>
      <c r="J4442">
        <f t="shared" si="1383"/>
        <v>185</v>
      </c>
      <c r="K4442" s="11">
        <f t="shared" si="1384"/>
        <v>1.7951958020513104</v>
      </c>
      <c r="L4442">
        <f t="shared" si="1385"/>
        <v>-4.0692417406719859</v>
      </c>
      <c r="M4442">
        <f t="shared" si="1386"/>
        <v>23.265512637655466</v>
      </c>
      <c r="N4442" s="8">
        <f t="shared" si="1387"/>
        <v>-2.9493043117817819</v>
      </c>
      <c r="O4442" s="8">
        <f t="shared" si="1388"/>
        <v>0.39946131472219787</v>
      </c>
      <c r="P4442" s="4">
        <f t="shared" si="1389"/>
        <v>0</v>
      </c>
      <c r="Q4442" s="7">
        <f t="shared" si="1390"/>
        <v>0</v>
      </c>
      <c r="R4442" s="4">
        <f t="shared" si="1391"/>
        <v>0</v>
      </c>
      <c r="S4442" s="4">
        <f t="shared" si="1392"/>
        <v>0</v>
      </c>
      <c r="T4442" s="4">
        <f t="shared" si="1393"/>
        <v>1</v>
      </c>
      <c r="U4442" s="7">
        <f t="shared" si="1394"/>
        <v>0</v>
      </c>
      <c r="V4442" s="4">
        <f t="shared" si="1380"/>
        <v>0.38268428076468186</v>
      </c>
      <c r="W4442" s="14">
        <f t="shared" si="1381"/>
        <v>0</v>
      </c>
      <c r="X4442" s="7">
        <f t="shared" si="1395"/>
        <v>35</v>
      </c>
      <c r="Y4442" s="4">
        <f t="shared" si="1396"/>
        <v>3.76</v>
      </c>
      <c r="Z4442" s="7">
        <f t="shared" si="1397"/>
        <v>18.38184</v>
      </c>
      <c r="AA4442" s="14">
        <f t="shared" si="1398"/>
        <v>0</v>
      </c>
      <c r="AB4442" s="15">
        <v>6.0339230769999999</v>
      </c>
      <c r="AC4442" s="16">
        <f t="shared" si="1399"/>
        <v>4.5254423077499997</v>
      </c>
    </row>
    <row r="4443" spans="1:29" x14ac:dyDescent="0.25">
      <c r="A4443" s="1">
        <v>33423</v>
      </c>
      <c r="B4443" s="3">
        <v>1</v>
      </c>
      <c r="C4443">
        <v>0</v>
      </c>
      <c r="D4443">
        <v>0</v>
      </c>
      <c r="E4443">
        <v>0</v>
      </c>
      <c r="F4443">
        <f t="shared" si="1382"/>
        <v>0</v>
      </c>
      <c r="G4443" s="8">
        <v>35.6</v>
      </c>
      <c r="H4443">
        <v>24</v>
      </c>
      <c r="I4443">
        <v>4440</v>
      </c>
      <c r="J4443">
        <f t="shared" si="1383"/>
        <v>185</v>
      </c>
      <c r="K4443" s="11">
        <f t="shared" si="1384"/>
        <v>1.7951958020513104</v>
      </c>
      <c r="L4443">
        <f t="shared" si="1385"/>
        <v>-4.0692417406719859</v>
      </c>
      <c r="M4443">
        <f t="shared" si="1386"/>
        <v>24.265512637655466</v>
      </c>
      <c r="N4443" s="8">
        <f t="shared" si="1387"/>
        <v>-3.211103699580931</v>
      </c>
      <c r="O4443" s="8">
        <f t="shared" si="1388"/>
        <v>0.39946131472219787</v>
      </c>
      <c r="P4443" s="4">
        <f t="shared" si="1389"/>
        <v>0</v>
      </c>
      <c r="Q4443" s="7">
        <f t="shared" si="1390"/>
        <v>0</v>
      </c>
      <c r="R4443" s="4">
        <f t="shared" si="1391"/>
        <v>0</v>
      </c>
      <c r="S4443" s="4">
        <f t="shared" si="1392"/>
        <v>0</v>
      </c>
      <c r="T4443" s="4">
        <f t="shared" si="1393"/>
        <v>1</v>
      </c>
      <c r="U4443" s="7">
        <f t="shared" si="1394"/>
        <v>0</v>
      </c>
      <c r="V4443" s="4">
        <f t="shared" si="1380"/>
        <v>0.38268428076468186</v>
      </c>
      <c r="W4443" s="14">
        <f t="shared" si="1381"/>
        <v>0</v>
      </c>
      <c r="X4443" s="7">
        <f t="shared" si="1395"/>
        <v>35.6</v>
      </c>
      <c r="Y4443" s="4">
        <f t="shared" si="1396"/>
        <v>3.9856000000000007</v>
      </c>
      <c r="Z4443" s="7">
        <f t="shared" si="1397"/>
        <v>18.338750399999999</v>
      </c>
      <c r="AA4443" s="14">
        <f t="shared" si="1398"/>
        <v>0</v>
      </c>
      <c r="AB4443" s="15">
        <v>2.6469998459999999</v>
      </c>
      <c r="AC4443" s="16">
        <f t="shared" si="1399"/>
        <v>1.9852498845</v>
      </c>
    </row>
    <row r="4444" spans="1:29" x14ac:dyDescent="0.25">
      <c r="A4444" s="1">
        <v>33424</v>
      </c>
      <c r="B4444" s="2">
        <v>4.1666666666666664E-2</v>
      </c>
      <c r="C4444">
        <v>0</v>
      </c>
      <c r="D4444">
        <v>0</v>
      </c>
      <c r="E4444">
        <v>0</v>
      </c>
      <c r="F4444">
        <f t="shared" si="1382"/>
        <v>0</v>
      </c>
      <c r="G4444" s="8">
        <v>33.299999999999997</v>
      </c>
      <c r="H4444">
        <v>1</v>
      </c>
      <c r="I4444">
        <v>4441</v>
      </c>
      <c r="J4444">
        <f t="shared" si="1383"/>
        <v>186</v>
      </c>
      <c r="K4444" s="11">
        <f t="shared" si="1384"/>
        <v>1.8124573001479576</v>
      </c>
      <c r="L4444">
        <f t="shared" si="1385"/>
        <v>-4.2411834821257628</v>
      </c>
      <c r="M4444">
        <f t="shared" si="1386"/>
        <v>1.2626469419645705</v>
      </c>
      <c r="N4444" s="8">
        <f t="shared" si="1387"/>
        <v>2.8110324571770002</v>
      </c>
      <c r="O4444" s="8">
        <f t="shared" si="1388"/>
        <v>0.39786825320609254</v>
      </c>
      <c r="P4444" s="4">
        <f t="shared" si="1389"/>
        <v>0</v>
      </c>
      <c r="Q4444" s="7">
        <f t="shared" si="1390"/>
        <v>0</v>
      </c>
      <c r="R4444" s="4">
        <f t="shared" si="1391"/>
        <v>0</v>
      </c>
      <c r="S4444" s="4">
        <f t="shared" si="1392"/>
        <v>0</v>
      </c>
      <c r="T4444" s="4">
        <f t="shared" si="1393"/>
        <v>1</v>
      </c>
      <c r="U4444" s="7">
        <f t="shared" si="1394"/>
        <v>0</v>
      </c>
      <c r="V4444" s="4">
        <f t="shared" si="1380"/>
        <v>0.38268428076468186</v>
      </c>
      <c r="W4444" s="14">
        <f t="shared" si="1381"/>
        <v>0</v>
      </c>
      <c r="X4444" s="7">
        <f t="shared" si="1395"/>
        <v>33.299999999999997</v>
      </c>
      <c r="Y4444" s="4">
        <f t="shared" si="1396"/>
        <v>3.1207999999999991</v>
      </c>
      <c r="Z4444" s="7">
        <f t="shared" si="1397"/>
        <v>18.5039272</v>
      </c>
      <c r="AA4444" s="14">
        <f t="shared" si="1398"/>
        <v>0</v>
      </c>
      <c r="AB4444" s="15">
        <v>3.4419229229999999</v>
      </c>
      <c r="AC4444" s="16">
        <f t="shared" si="1399"/>
        <v>2.5814421922499999</v>
      </c>
    </row>
    <row r="4445" spans="1:29" x14ac:dyDescent="0.25">
      <c r="A4445" s="1">
        <v>33424</v>
      </c>
      <c r="B4445" s="2">
        <v>8.3333333333333329E-2</v>
      </c>
      <c r="C4445">
        <v>0</v>
      </c>
      <c r="D4445">
        <v>0</v>
      </c>
      <c r="E4445">
        <v>0</v>
      </c>
      <c r="F4445">
        <f t="shared" si="1382"/>
        <v>0</v>
      </c>
      <c r="G4445" s="8">
        <v>32.799999999999997</v>
      </c>
      <c r="H4445">
        <v>2</v>
      </c>
      <c r="I4445">
        <v>4442</v>
      </c>
      <c r="J4445">
        <f t="shared" si="1383"/>
        <v>186</v>
      </c>
      <c r="K4445" s="11">
        <f t="shared" si="1384"/>
        <v>1.8124573001479576</v>
      </c>
      <c r="L4445">
        <f t="shared" si="1385"/>
        <v>-4.2411834821257628</v>
      </c>
      <c r="M4445">
        <f t="shared" si="1386"/>
        <v>2.2626469419645705</v>
      </c>
      <c r="N4445" s="8">
        <f t="shared" si="1387"/>
        <v>2.5492330693778507</v>
      </c>
      <c r="O4445" s="8">
        <f t="shared" si="1388"/>
        <v>0.39786825320609254</v>
      </c>
      <c r="P4445" s="4">
        <f t="shared" si="1389"/>
        <v>0</v>
      </c>
      <c r="Q4445" s="7">
        <f t="shared" si="1390"/>
        <v>0</v>
      </c>
      <c r="R4445" s="4">
        <f t="shared" si="1391"/>
        <v>0</v>
      </c>
      <c r="S4445" s="4">
        <f t="shared" si="1392"/>
        <v>0</v>
      </c>
      <c r="T4445" s="4">
        <f t="shared" si="1393"/>
        <v>1</v>
      </c>
      <c r="U4445" s="7">
        <f t="shared" si="1394"/>
        <v>0</v>
      </c>
      <c r="V4445" s="4">
        <f t="shared" si="1380"/>
        <v>0.38268428076468186</v>
      </c>
      <c r="W4445" s="14">
        <f t="shared" si="1381"/>
        <v>0</v>
      </c>
      <c r="X4445" s="7">
        <f t="shared" si="1395"/>
        <v>32.799999999999997</v>
      </c>
      <c r="Y4445" s="4">
        <f t="shared" si="1396"/>
        <v>2.932799999999999</v>
      </c>
      <c r="Z4445" s="7">
        <f t="shared" si="1397"/>
        <v>18.539835199999999</v>
      </c>
      <c r="AA4445" s="14">
        <f t="shared" si="1398"/>
        <v>0</v>
      </c>
      <c r="AB4445" s="15">
        <v>1.8888461540000001</v>
      </c>
      <c r="AC4445" s="16">
        <f t="shared" si="1399"/>
        <v>1.4166346155</v>
      </c>
    </row>
    <row r="4446" spans="1:29" x14ac:dyDescent="0.25">
      <c r="A4446" s="1">
        <v>33424</v>
      </c>
      <c r="B4446" s="2">
        <v>0.125</v>
      </c>
      <c r="C4446">
        <v>0</v>
      </c>
      <c r="D4446">
        <v>0</v>
      </c>
      <c r="E4446">
        <v>0</v>
      </c>
      <c r="F4446">
        <f t="shared" si="1382"/>
        <v>0</v>
      </c>
      <c r="G4446" s="8">
        <v>31.7</v>
      </c>
      <c r="H4446">
        <v>3</v>
      </c>
      <c r="I4446">
        <v>4443</v>
      </c>
      <c r="J4446">
        <f t="shared" si="1383"/>
        <v>186</v>
      </c>
      <c r="K4446" s="11">
        <f t="shared" si="1384"/>
        <v>1.8124573001479576</v>
      </c>
      <c r="L4446">
        <f t="shared" si="1385"/>
        <v>-4.2411834821257628</v>
      </c>
      <c r="M4446">
        <f t="shared" si="1386"/>
        <v>3.2626469419645705</v>
      </c>
      <c r="N4446" s="8">
        <f t="shared" si="1387"/>
        <v>2.2874336815787015</v>
      </c>
      <c r="O4446" s="8">
        <f t="shared" si="1388"/>
        <v>0.39786825320609254</v>
      </c>
      <c r="P4446" s="4">
        <f t="shared" si="1389"/>
        <v>0</v>
      </c>
      <c r="Q4446" s="7">
        <f t="shared" si="1390"/>
        <v>0</v>
      </c>
      <c r="R4446" s="4">
        <f t="shared" si="1391"/>
        <v>0</v>
      </c>
      <c r="S4446" s="4">
        <f t="shared" si="1392"/>
        <v>0</v>
      </c>
      <c r="T4446" s="4">
        <f t="shared" si="1393"/>
        <v>1</v>
      </c>
      <c r="U4446" s="7">
        <f t="shared" si="1394"/>
        <v>0</v>
      </c>
      <c r="V4446" s="4">
        <f t="shared" si="1380"/>
        <v>0.38268428076468186</v>
      </c>
      <c r="W4446" s="14">
        <f t="shared" si="1381"/>
        <v>0</v>
      </c>
      <c r="X4446" s="7">
        <f t="shared" si="1395"/>
        <v>31.7</v>
      </c>
      <c r="Y4446" s="4">
        <f t="shared" si="1396"/>
        <v>2.5191999999999997</v>
      </c>
      <c r="Z4446" s="7">
        <f t="shared" si="1397"/>
        <v>18.6188328</v>
      </c>
      <c r="AA4446" s="14">
        <f t="shared" si="1398"/>
        <v>0</v>
      </c>
      <c r="AB4446" s="15">
        <v>1.414230769</v>
      </c>
      <c r="AC4446" s="16">
        <f t="shared" si="1399"/>
        <v>1.0606730767500001</v>
      </c>
    </row>
    <row r="4447" spans="1:29" x14ac:dyDescent="0.25">
      <c r="A4447" s="1">
        <v>33424</v>
      </c>
      <c r="B4447" s="2">
        <v>0.16666666666666666</v>
      </c>
      <c r="C4447">
        <v>0</v>
      </c>
      <c r="D4447">
        <v>0</v>
      </c>
      <c r="E4447">
        <v>0</v>
      </c>
      <c r="F4447">
        <f t="shared" si="1382"/>
        <v>0</v>
      </c>
      <c r="G4447" s="8">
        <v>29.4</v>
      </c>
      <c r="H4447">
        <v>4</v>
      </c>
      <c r="I4447">
        <v>4444</v>
      </c>
      <c r="J4447">
        <f t="shared" si="1383"/>
        <v>186</v>
      </c>
      <c r="K4447" s="11">
        <f t="shared" si="1384"/>
        <v>1.8124573001479576</v>
      </c>
      <c r="L4447">
        <f t="shared" si="1385"/>
        <v>-4.2411834821257628</v>
      </c>
      <c r="M4447">
        <f t="shared" si="1386"/>
        <v>4.2626469419645705</v>
      </c>
      <c r="N4447" s="8">
        <f t="shared" si="1387"/>
        <v>2.025634293779552</v>
      </c>
      <c r="O4447" s="8">
        <f t="shared" si="1388"/>
        <v>0.39786825320609254</v>
      </c>
      <c r="P4447" s="4">
        <f t="shared" si="1389"/>
        <v>0</v>
      </c>
      <c r="Q4447" s="7">
        <f t="shared" si="1390"/>
        <v>0</v>
      </c>
      <c r="R4447" s="4">
        <f t="shared" si="1391"/>
        <v>0</v>
      </c>
      <c r="S4447" s="4">
        <f t="shared" si="1392"/>
        <v>0</v>
      </c>
      <c r="T4447" s="4">
        <f t="shared" si="1393"/>
        <v>1</v>
      </c>
      <c r="U4447" s="7">
        <f t="shared" si="1394"/>
        <v>0</v>
      </c>
      <c r="V4447" s="4">
        <f t="shared" si="1380"/>
        <v>0.38268428076468186</v>
      </c>
      <c r="W4447" s="14">
        <f t="shared" si="1381"/>
        <v>0</v>
      </c>
      <c r="X4447" s="7">
        <f t="shared" si="1395"/>
        <v>29.4</v>
      </c>
      <c r="Y4447" s="4">
        <f t="shared" si="1396"/>
        <v>1.6543999999999994</v>
      </c>
      <c r="Z4447" s="7">
        <f t="shared" si="1397"/>
        <v>18.784009600000001</v>
      </c>
      <c r="AA4447" s="14">
        <f t="shared" si="1398"/>
        <v>0</v>
      </c>
      <c r="AB4447" s="15">
        <v>1.727384692</v>
      </c>
      <c r="AC4447" s="16">
        <f t="shared" si="1399"/>
        <v>1.2955385189999999</v>
      </c>
    </row>
    <row r="4448" spans="1:29" x14ac:dyDescent="0.25">
      <c r="A4448" s="1">
        <v>33424</v>
      </c>
      <c r="B4448" s="2">
        <v>0.20833333333333334</v>
      </c>
      <c r="C4448">
        <v>8</v>
      </c>
      <c r="D4448">
        <v>100</v>
      </c>
      <c r="E4448">
        <v>4</v>
      </c>
      <c r="F4448">
        <f t="shared" si="1382"/>
        <v>4</v>
      </c>
      <c r="G4448" s="8">
        <v>28.3</v>
      </c>
      <c r="H4448">
        <v>5</v>
      </c>
      <c r="I4448">
        <v>4445</v>
      </c>
      <c r="J4448">
        <f t="shared" si="1383"/>
        <v>186</v>
      </c>
      <c r="K4448" s="11">
        <f t="shared" si="1384"/>
        <v>1.8124573001479576</v>
      </c>
      <c r="L4448">
        <f t="shared" si="1385"/>
        <v>-4.2411834821257628</v>
      </c>
      <c r="M4448">
        <f t="shared" si="1386"/>
        <v>5.2626469419645705</v>
      </c>
      <c r="N4448" s="8">
        <f t="shared" si="1387"/>
        <v>1.7638349059804026</v>
      </c>
      <c r="O4448" s="8">
        <f t="shared" si="1388"/>
        <v>0.39786825320609254</v>
      </c>
      <c r="P4448" s="4">
        <f t="shared" si="1389"/>
        <v>8.5265224446879506E-2</v>
      </c>
      <c r="Q4448" s="7">
        <f t="shared" si="1390"/>
        <v>8.5368879202883718E-2</v>
      </c>
      <c r="R4448" s="4">
        <f t="shared" si="1391"/>
        <v>1.1386589515140233</v>
      </c>
      <c r="S4448" s="4">
        <f t="shared" si="1392"/>
        <v>2.0029337020757696</v>
      </c>
      <c r="T4448" s="4">
        <f t="shared" si="1393"/>
        <v>1</v>
      </c>
      <c r="U4448" s="7">
        <f t="shared" si="1394"/>
        <v>2.0029337020757696</v>
      </c>
      <c r="V4448" s="4">
        <f t="shared" si="1380"/>
        <v>0</v>
      </c>
      <c r="W4448" s="14">
        <f t="shared" si="1381"/>
        <v>3.8477583621844262</v>
      </c>
      <c r="X4448" s="7">
        <f t="shared" si="1395"/>
        <v>28.425052146770994</v>
      </c>
      <c r="Y4448" s="4">
        <f t="shared" si="1396"/>
        <v>1.2878196071858938</v>
      </c>
      <c r="Z4448" s="7">
        <f t="shared" si="1397"/>
        <v>18.854026455027494</v>
      </c>
      <c r="AA4448" s="14">
        <f t="shared" si="1398"/>
        <v>1.6864035419482313E-2</v>
      </c>
      <c r="AB4448" s="15">
        <v>1.3703076919999999</v>
      </c>
      <c r="AC4448" s="16">
        <f t="shared" si="1399"/>
        <v>1.0277307689999999</v>
      </c>
    </row>
    <row r="4449" spans="1:29" x14ac:dyDescent="0.25">
      <c r="A4449" s="1">
        <v>33424</v>
      </c>
      <c r="B4449" s="2">
        <v>0.25</v>
      </c>
      <c r="C4449">
        <v>129</v>
      </c>
      <c r="D4449">
        <v>543</v>
      </c>
      <c r="E4449">
        <v>31</v>
      </c>
      <c r="F4449">
        <f t="shared" si="1382"/>
        <v>98</v>
      </c>
      <c r="G4449" s="8">
        <v>28.3</v>
      </c>
      <c r="H4449">
        <v>6</v>
      </c>
      <c r="I4449">
        <v>4446</v>
      </c>
      <c r="J4449">
        <f t="shared" si="1383"/>
        <v>186</v>
      </c>
      <c r="K4449" s="11">
        <f t="shared" si="1384"/>
        <v>1.8124573001479576</v>
      </c>
      <c r="L4449">
        <f t="shared" si="1385"/>
        <v>-4.2411834821257628</v>
      </c>
      <c r="M4449">
        <f t="shared" si="1386"/>
        <v>6.2626469419645705</v>
      </c>
      <c r="N4449" s="8">
        <f t="shared" si="1387"/>
        <v>1.502035518181253</v>
      </c>
      <c r="O4449" s="8">
        <f t="shared" si="1388"/>
        <v>0.39786825320609254</v>
      </c>
      <c r="P4449" s="4">
        <f t="shared" si="1389"/>
        <v>0.27938343411310368</v>
      </c>
      <c r="Q4449" s="7">
        <f t="shared" si="1390"/>
        <v>0.28315191317596278</v>
      </c>
      <c r="R4449" s="4">
        <f t="shared" si="1391"/>
        <v>1.2794310870472292</v>
      </c>
      <c r="S4449" s="4">
        <f t="shared" si="1392"/>
        <v>1.8621615665425639</v>
      </c>
      <c r="T4449" s="4">
        <f t="shared" si="1393"/>
        <v>1</v>
      </c>
      <c r="U4449" s="7">
        <f t="shared" si="1394"/>
        <v>1.8621615665425639</v>
      </c>
      <c r="V4449" s="4">
        <f t="shared" si="1380"/>
        <v>0.15256403189756387</v>
      </c>
      <c r="W4449" s="14">
        <f t="shared" si="1381"/>
        <v>112.66239662730649</v>
      </c>
      <c r="X4449" s="7">
        <f t="shared" si="1395"/>
        <v>31.961527890387462</v>
      </c>
      <c r="Y4449" s="4">
        <f t="shared" si="1396"/>
        <v>2.6175344867856856</v>
      </c>
      <c r="Z4449" s="7">
        <f t="shared" si="1397"/>
        <v>18.600050913023935</v>
      </c>
      <c r="AA4449" s="14">
        <f t="shared" si="1398"/>
        <v>0.48712758276624679</v>
      </c>
      <c r="AB4449" s="15">
        <v>1.9516923079999999</v>
      </c>
      <c r="AC4449" s="16">
        <f t="shared" si="1399"/>
        <v>1.4637692309999999</v>
      </c>
    </row>
    <row r="4450" spans="1:29" x14ac:dyDescent="0.25">
      <c r="A4450" s="1">
        <v>33424</v>
      </c>
      <c r="B4450" s="2">
        <v>0.29166666666666669</v>
      </c>
      <c r="C4450">
        <v>330</v>
      </c>
      <c r="D4450">
        <v>754</v>
      </c>
      <c r="E4450">
        <v>48</v>
      </c>
      <c r="F4450">
        <f t="shared" si="1382"/>
        <v>282</v>
      </c>
      <c r="G4450" s="8">
        <v>31.7</v>
      </c>
      <c r="H4450">
        <v>7</v>
      </c>
      <c r="I4450">
        <v>4447</v>
      </c>
      <c r="J4450">
        <f t="shared" si="1383"/>
        <v>186</v>
      </c>
      <c r="K4450" s="11">
        <f t="shared" si="1384"/>
        <v>1.8124573001479576</v>
      </c>
      <c r="L4450">
        <f t="shared" si="1385"/>
        <v>-4.2411834821257628</v>
      </c>
      <c r="M4450">
        <f t="shared" si="1386"/>
        <v>7.2626469419645705</v>
      </c>
      <c r="N4450" s="8">
        <f t="shared" si="1387"/>
        <v>1.2402361303821037</v>
      </c>
      <c r="O4450" s="8">
        <f t="shared" si="1388"/>
        <v>0.39786825320609254</v>
      </c>
      <c r="P4450" s="4">
        <f t="shared" si="1389"/>
        <v>0.47001320076199277</v>
      </c>
      <c r="Q4450" s="7">
        <f t="shared" si="1390"/>
        <v>0.48930573362399604</v>
      </c>
      <c r="R4450" s="4">
        <f t="shared" si="1391"/>
        <v>1.4150709974992903</v>
      </c>
      <c r="S4450" s="4">
        <f t="shared" si="1392"/>
        <v>1.7265216560905028</v>
      </c>
      <c r="T4450" s="4">
        <f t="shared" si="1393"/>
        <v>1</v>
      </c>
      <c r="U4450" s="7">
        <f t="shared" si="1394"/>
        <v>1.7265216560905028</v>
      </c>
      <c r="V4450" s="4">
        <f t="shared" si="1380"/>
        <v>0.38184687011541202</v>
      </c>
      <c r="W4450" s="14">
        <f t="shared" si="1381"/>
        <v>334.08564041323376</v>
      </c>
      <c r="X4450" s="7">
        <f t="shared" si="1395"/>
        <v>42.557783313430093</v>
      </c>
      <c r="Y4450" s="4">
        <f t="shared" si="1396"/>
        <v>6.6017265258497151</v>
      </c>
      <c r="Z4450" s="7">
        <f t="shared" si="1397"/>
        <v>17.839070233562705</v>
      </c>
      <c r="AA4450" s="14">
        <f t="shared" si="1398"/>
        <v>1.3854141771153217</v>
      </c>
      <c r="AB4450" s="15">
        <v>1.3200769999999999</v>
      </c>
      <c r="AC4450" s="16">
        <f t="shared" si="1399"/>
        <v>0.99005774999999996</v>
      </c>
    </row>
    <row r="4451" spans="1:29" x14ac:dyDescent="0.25">
      <c r="A4451" s="1">
        <v>33424</v>
      </c>
      <c r="B4451" s="2">
        <v>0.33333333333333331</v>
      </c>
      <c r="C4451">
        <v>540</v>
      </c>
      <c r="D4451">
        <v>852</v>
      </c>
      <c r="E4451">
        <v>65</v>
      </c>
      <c r="F4451">
        <f t="shared" si="1382"/>
        <v>475</v>
      </c>
      <c r="G4451" s="8">
        <v>33.9</v>
      </c>
      <c r="H4451">
        <v>8</v>
      </c>
      <c r="I4451">
        <v>4448</v>
      </c>
      <c r="J4451">
        <f t="shared" si="1383"/>
        <v>186</v>
      </c>
      <c r="K4451" s="11">
        <f t="shared" si="1384"/>
        <v>1.8124573001479576</v>
      </c>
      <c r="L4451">
        <f t="shared" si="1385"/>
        <v>-4.2411834821257628</v>
      </c>
      <c r="M4451">
        <f t="shared" si="1386"/>
        <v>8.2626469419645705</v>
      </c>
      <c r="N4451" s="8">
        <f t="shared" si="1387"/>
        <v>0.97843674258295432</v>
      </c>
      <c r="O4451" s="8">
        <f t="shared" si="1388"/>
        <v>0.39786825320609254</v>
      </c>
      <c r="P4451" s="4">
        <f t="shared" si="1389"/>
        <v>0.64416342082700961</v>
      </c>
      <c r="Q4451" s="7">
        <f t="shared" si="1390"/>
        <v>0.6999290509987417</v>
      </c>
      <c r="R4451" s="4">
        <f t="shared" si="1391"/>
        <v>1.5577438496946645</v>
      </c>
      <c r="S4451" s="4">
        <f t="shared" si="1392"/>
        <v>1.5838488038951286</v>
      </c>
      <c r="T4451" s="4">
        <f t="shared" si="1393"/>
        <v>1</v>
      </c>
      <c r="U4451" s="7">
        <f t="shared" si="1394"/>
        <v>1.5838488038951286</v>
      </c>
      <c r="V4451" s="4">
        <f t="shared" si="1380"/>
        <v>0.59130868415788762</v>
      </c>
      <c r="W4451" s="14">
        <f t="shared" si="1381"/>
        <v>566.32107228801715</v>
      </c>
      <c r="X4451" s="7">
        <f t="shared" si="1395"/>
        <v>52.305434849360552</v>
      </c>
      <c r="Y4451" s="4">
        <f t="shared" si="1396"/>
        <v>10.266843503359567</v>
      </c>
      <c r="Z4451" s="7">
        <f t="shared" si="1397"/>
        <v>17.139032890858324</v>
      </c>
      <c r="AA4451" s="14">
        <f t="shared" si="1398"/>
        <v>2.2563093168692845</v>
      </c>
      <c r="AB4451" s="15">
        <v>2.279153692</v>
      </c>
      <c r="AC4451" s="16">
        <f t="shared" si="1399"/>
        <v>1.7093652690000001</v>
      </c>
    </row>
    <row r="4452" spans="1:29" x14ac:dyDescent="0.25">
      <c r="A4452" s="1">
        <v>33424</v>
      </c>
      <c r="B4452" s="2">
        <v>0.375</v>
      </c>
      <c r="C4452">
        <v>729</v>
      </c>
      <c r="D4452">
        <v>905</v>
      </c>
      <c r="E4452">
        <v>78</v>
      </c>
      <c r="F4452">
        <f t="shared" si="1382"/>
        <v>651</v>
      </c>
      <c r="G4452" s="8">
        <v>35.6</v>
      </c>
      <c r="H4452">
        <v>9</v>
      </c>
      <c r="I4452">
        <v>4449</v>
      </c>
      <c r="J4452">
        <f t="shared" si="1383"/>
        <v>186</v>
      </c>
      <c r="K4452" s="11">
        <f t="shared" si="1384"/>
        <v>1.8124573001479576</v>
      </c>
      <c r="L4452">
        <f t="shared" si="1385"/>
        <v>-4.2411834821257628</v>
      </c>
      <c r="M4452">
        <f t="shared" si="1386"/>
        <v>9.2626469419645705</v>
      </c>
      <c r="N4452" s="8">
        <f t="shared" si="1387"/>
        <v>0.71663735478380486</v>
      </c>
      <c r="O4452" s="8">
        <f t="shared" si="1388"/>
        <v>0.39786825320609254</v>
      </c>
      <c r="P4452" s="4">
        <f t="shared" si="1389"/>
        <v>0.7899660446075697</v>
      </c>
      <c r="Q4452" s="7">
        <f t="shared" si="1390"/>
        <v>0.91075361687884704</v>
      </c>
      <c r="R4452" s="4">
        <f t="shared" si="1391"/>
        <v>1.4131317871084772</v>
      </c>
      <c r="S4452" s="4">
        <f t="shared" si="1392"/>
        <v>1.4131317871084772</v>
      </c>
      <c r="T4452" s="4">
        <f t="shared" si="1393"/>
        <v>0</v>
      </c>
      <c r="U4452" s="7">
        <f t="shared" si="1394"/>
        <v>1.4131317871084772</v>
      </c>
      <c r="V4452" s="4">
        <f t="shared" si="1380"/>
        <v>0.76667499755000723</v>
      </c>
      <c r="W4452" s="14">
        <f t="shared" si="1381"/>
        <v>768.87216084535282</v>
      </c>
      <c r="X4452" s="7">
        <f t="shared" si="1395"/>
        <v>60.588345227473965</v>
      </c>
      <c r="Y4452" s="4">
        <f t="shared" si="1396"/>
        <v>13.381217805530211</v>
      </c>
      <c r="Z4452" s="7">
        <f t="shared" si="1397"/>
        <v>16.54418739914373</v>
      </c>
      <c r="AA4452" s="14">
        <f t="shared" si="1398"/>
        <v>2.9569853984630798</v>
      </c>
      <c r="AB4452" s="15">
        <v>0.77184615400000001</v>
      </c>
      <c r="AC4452" s="16">
        <f t="shared" si="1399"/>
        <v>0.57888461550000003</v>
      </c>
    </row>
    <row r="4453" spans="1:29" x14ac:dyDescent="0.25">
      <c r="A4453" s="1">
        <v>33424</v>
      </c>
      <c r="B4453" s="2">
        <v>0.41666666666666669</v>
      </c>
      <c r="C4453">
        <v>880</v>
      </c>
      <c r="D4453">
        <v>936</v>
      </c>
      <c r="E4453">
        <v>88</v>
      </c>
      <c r="F4453">
        <f t="shared" si="1382"/>
        <v>792</v>
      </c>
      <c r="G4453" s="8">
        <v>36.700000000000003</v>
      </c>
      <c r="H4453">
        <v>10</v>
      </c>
      <c r="I4453">
        <v>4450</v>
      </c>
      <c r="J4453">
        <f t="shared" si="1383"/>
        <v>186</v>
      </c>
      <c r="K4453" s="11">
        <f t="shared" si="1384"/>
        <v>1.8124573001479576</v>
      </c>
      <c r="L4453">
        <f t="shared" si="1385"/>
        <v>-4.2411834821257628</v>
      </c>
      <c r="M4453">
        <f t="shared" si="1386"/>
        <v>10.262646941964571</v>
      </c>
      <c r="N4453" s="8">
        <f t="shared" si="1387"/>
        <v>0.45483796698465556</v>
      </c>
      <c r="O4453" s="8">
        <f t="shared" si="1388"/>
        <v>0.39786825320609254</v>
      </c>
      <c r="P4453" s="4">
        <f t="shared" si="1389"/>
        <v>0.89748486424325602</v>
      </c>
      <c r="Q4453" s="7">
        <f t="shared" si="1390"/>
        <v>1.1140333351744454</v>
      </c>
      <c r="R4453" s="4">
        <f t="shared" si="1391"/>
        <v>1.1637042643840008</v>
      </c>
      <c r="S4453" s="4">
        <f t="shared" si="1392"/>
        <v>1.1637042643840008</v>
      </c>
      <c r="T4453" s="4">
        <f t="shared" si="1393"/>
        <v>0</v>
      </c>
      <c r="U4453" s="7">
        <f t="shared" si="1394"/>
        <v>1.1637042643840008</v>
      </c>
      <c r="V4453" s="4">
        <f t="shared" si="1380"/>
        <v>0.8959948858406358</v>
      </c>
      <c r="W4453" s="14">
        <f t="shared" si="1381"/>
        <v>923.30189711489243</v>
      </c>
      <c r="X4453" s="7">
        <f t="shared" si="1395"/>
        <v>66.707311656234012</v>
      </c>
      <c r="Y4453" s="4">
        <f t="shared" si="1396"/>
        <v>15.681949182743988</v>
      </c>
      <c r="Z4453" s="7">
        <f t="shared" si="1397"/>
        <v>16.104747706095896</v>
      </c>
      <c r="AA4453" s="14">
        <f t="shared" si="1398"/>
        <v>3.4565851228587454</v>
      </c>
      <c r="AB4453" s="15">
        <v>3.0776152309999998</v>
      </c>
      <c r="AC4453" s="16">
        <f t="shared" si="1399"/>
        <v>2.3082114232499999</v>
      </c>
    </row>
    <row r="4454" spans="1:29" x14ac:dyDescent="0.25">
      <c r="A4454" s="1">
        <v>33424</v>
      </c>
      <c r="B4454" s="2">
        <v>0.45833333333333331</v>
      </c>
      <c r="C4454">
        <v>981</v>
      </c>
      <c r="D4454">
        <v>952</v>
      </c>
      <c r="E4454">
        <v>94</v>
      </c>
      <c r="F4454">
        <f t="shared" si="1382"/>
        <v>887</v>
      </c>
      <c r="G4454" s="8">
        <v>38.299999999999997</v>
      </c>
      <c r="H4454">
        <v>11</v>
      </c>
      <c r="I4454">
        <v>4451</v>
      </c>
      <c r="J4454">
        <f t="shared" si="1383"/>
        <v>186</v>
      </c>
      <c r="K4454" s="11">
        <f t="shared" si="1384"/>
        <v>1.8124573001479576</v>
      </c>
      <c r="L4454">
        <f t="shared" si="1385"/>
        <v>-4.2411834821257628</v>
      </c>
      <c r="M4454">
        <f t="shared" si="1386"/>
        <v>11.262646941964571</v>
      </c>
      <c r="N4454" s="8">
        <f t="shared" si="1387"/>
        <v>0.1930385791855061</v>
      </c>
      <c r="O4454" s="8">
        <f t="shared" si="1388"/>
        <v>0.39786825320609254</v>
      </c>
      <c r="P4454" s="4">
        <f t="shared" si="1389"/>
        <v>0.95939264985914707</v>
      </c>
      <c r="Q4454" s="7">
        <f t="shared" si="1390"/>
        <v>1.2848411145972969</v>
      </c>
      <c r="R4454" s="4">
        <f t="shared" si="1391"/>
        <v>0.67768056529269927</v>
      </c>
      <c r="S4454" s="4">
        <f t="shared" si="1392"/>
        <v>0.67768056529269927</v>
      </c>
      <c r="T4454" s="4">
        <f t="shared" si="1393"/>
        <v>0</v>
      </c>
      <c r="U4454" s="7">
        <f t="shared" si="1394"/>
        <v>0.67768056529269927</v>
      </c>
      <c r="V4454" s="4">
        <f t="shared" si="1380"/>
        <v>0.97045541235398725</v>
      </c>
      <c r="W4454" s="14">
        <f t="shared" si="1381"/>
        <v>1014.29587407233</v>
      </c>
      <c r="X4454" s="7">
        <f t="shared" si="1395"/>
        <v>71.264615907350731</v>
      </c>
      <c r="Y4454" s="4">
        <f t="shared" si="1396"/>
        <v>17.395495581163875</v>
      </c>
      <c r="Z4454" s="7">
        <f t="shared" si="1397"/>
        <v>15.777460343997701</v>
      </c>
      <c r="AA4454" s="14">
        <f t="shared" si="1398"/>
        <v>3.7200721157245877</v>
      </c>
      <c r="AB4454" s="15">
        <v>4.6189999999999998</v>
      </c>
      <c r="AC4454" s="16">
        <f t="shared" si="1399"/>
        <v>3.4642499999999998</v>
      </c>
    </row>
    <row r="4455" spans="1:29" x14ac:dyDescent="0.25">
      <c r="A4455" s="1">
        <v>33424</v>
      </c>
      <c r="B4455" s="2">
        <v>0.5</v>
      </c>
      <c r="C4455">
        <v>1026</v>
      </c>
      <c r="D4455">
        <v>958</v>
      </c>
      <c r="E4455">
        <v>96</v>
      </c>
      <c r="F4455">
        <f t="shared" si="1382"/>
        <v>930</v>
      </c>
      <c r="G4455" s="8">
        <v>40</v>
      </c>
      <c r="H4455">
        <v>12</v>
      </c>
      <c r="I4455">
        <v>4452</v>
      </c>
      <c r="J4455">
        <f t="shared" si="1383"/>
        <v>186</v>
      </c>
      <c r="K4455" s="11">
        <f t="shared" si="1384"/>
        <v>1.8124573001479576</v>
      </c>
      <c r="L4455">
        <f t="shared" si="1385"/>
        <v>-4.2411834821257628</v>
      </c>
      <c r="M4455">
        <f t="shared" si="1386"/>
        <v>12.262646941964571</v>
      </c>
      <c r="N4455" s="8">
        <f t="shared" si="1387"/>
        <v>-6.8760808613643282E-2</v>
      </c>
      <c r="O4455" s="8">
        <f t="shared" si="1388"/>
        <v>0.39786825320609254</v>
      </c>
      <c r="P4455" s="4">
        <f t="shared" si="1389"/>
        <v>0.97147048817297299</v>
      </c>
      <c r="Q4455" s="7">
        <f t="shared" si="1390"/>
        <v>1.3313544384581442</v>
      </c>
      <c r="R4455" s="4">
        <f t="shared" si="1391"/>
        <v>-0.27035764381676258</v>
      </c>
      <c r="S4455" s="4">
        <f t="shared" si="1392"/>
        <v>-0.27035764381676258</v>
      </c>
      <c r="T4455" s="4">
        <f t="shared" si="1393"/>
        <v>0</v>
      </c>
      <c r="U4455" s="7">
        <f t="shared" si="1394"/>
        <v>-0.27035764381676258</v>
      </c>
      <c r="V4455" s="4">
        <f t="shared" si="1380"/>
        <v>0.98498221526001395</v>
      </c>
      <c r="W4455" s="14">
        <f t="shared" si="1381"/>
        <v>1035.9591629115196</v>
      </c>
      <c r="X4455" s="7">
        <f t="shared" si="1395"/>
        <v>73.668672794624385</v>
      </c>
      <c r="Y4455" s="4">
        <f t="shared" si="1396"/>
        <v>18.299420970778769</v>
      </c>
      <c r="Z4455" s="7">
        <f t="shared" si="1397"/>
        <v>15.604810594581256</v>
      </c>
      <c r="AA4455" s="14">
        <f t="shared" si="1398"/>
        <v>3.7579477776461321</v>
      </c>
      <c r="AB4455" s="15">
        <v>4.8998461539999996</v>
      </c>
      <c r="AC4455" s="16">
        <f t="shared" si="1399"/>
        <v>3.6748846154999999</v>
      </c>
    </row>
    <row r="4456" spans="1:29" x14ac:dyDescent="0.25">
      <c r="A4456" s="1">
        <v>33424</v>
      </c>
      <c r="B4456" s="2">
        <v>0.54166666666666663</v>
      </c>
      <c r="C4456">
        <v>1010</v>
      </c>
      <c r="D4456">
        <v>956</v>
      </c>
      <c r="E4456">
        <v>95</v>
      </c>
      <c r="F4456">
        <f t="shared" si="1382"/>
        <v>915</v>
      </c>
      <c r="G4456" s="8">
        <v>42.2</v>
      </c>
      <c r="H4456">
        <v>13</v>
      </c>
      <c r="I4456">
        <v>4453</v>
      </c>
      <c r="J4456">
        <f t="shared" si="1383"/>
        <v>186</v>
      </c>
      <c r="K4456" s="11">
        <f t="shared" si="1384"/>
        <v>1.8124573001479576</v>
      </c>
      <c r="L4456">
        <f t="shared" si="1385"/>
        <v>-4.2411834821257628</v>
      </c>
      <c r="M4456">
        <f t="shared" si="1386"/>
        <v>13.262646941964571</v>
      </c>
      <c r="N4456" s="8">
        <f t="shared" si="1387"/>
        <v>-0.33056019641279272</v>
      </c>
      <c r="O4456" s="8">
        <f t="shared" si="1388"/>
        <v>0.39786825320609254</v>
      </c>
      <c r="P4456" s="4">
        <f t="shared" si="1389"/>
        <v>0.93289529446321795</v>
      </c>
      <c r="Q4456" s="7">
        <f t="shared" si="1390"/>
        <v>1.2023701083049416</v>
      </c>
      <c r="R4456" s="4">
        <f t="shared" si="1391"/>
        <v>-0.98059106239314886</v>
      </c>
      <c r="S4456" s="4">
        <f t="shared" si="1392"/>
        <v>-0.98059106239314886</v>
      </c>
      <c r="T4456" s="4">
        <f t="shared" si="1393"/>
        <v>0</v>
      </c>
      <c r="U4456" s="7">
        <f t="shared" si="1394"/>
        <v>-0.98059106239314886</v>
      </c>
      <c r="V4456" s="4">
        <f t="shared" si="1380"/>
        <v>0.93858531694734715</v>
      </c>
      <c r="W4456" s="14">
        <f t="shared" si="1381"/>
        <v>988.67182410354405</v>
      </c>
      <c r="X4456" s="7">
        <f t="shared" si="1395"/>
        <v>74.331834283365183</v>
      </c>
      <c r="Y4456" s="4">
        <f t="shared" si="1396"/>
        <v>18.54876969054531</v>
      </c>
      <c r="Z4456" s="7">
        <f t="shared" si="1397"/>
        <v>15.557184989105846</v>
      </c>
      <c r="AA4456" s="14">
        <f t="shared" si="1398"/>
        <v>3.5754670181813735</v>
      </c>
      <c r="AB4456" s="15">
        <v>5.3323076919999997</v>
      </c>
      <c r="AC4456" s="16">
        <f t="shared" si="1399"/>
        <v>3.9992307689999995</v>
      </c>
    </row>
    <row r="4457" spans="1:29" x14ac:dyDescent="0.25">
      <c r="A4457" s="1">
        <v>33424</v>
      </c>
      <c r="B4457" s="2">
        <v>0.58333333333333337</v>
      </c>
      <c r="C4457">
        <v>936</v>
      </c>
      <c r="D4457">
        <v>944</v>
      </c>
      <c r="E4457">
        <v>91</v>
      </c>
      <c r="F4457">
        <f t="shared" si="1382"/>
        <v>845</v>
      </c>
      <c r="G4457" s="8">
        <v>42.8</v>
      </c>
      <c r="H4457">
        <v>14</v>
      </c>
      <c r="I4457">
        <v>4454</v>
      </c>
      <c r="J4457">
        <f t="shared" si="1383"/>
        <v>186</v>
      </c>
      <c r="K4457" s="11">
        <f t="shared" si="1384"/>
        <v>1.8124573001479576</v>
      </c>
      <c r="L4457">
        <f t="shared" si="1385"/>
        <v>-4.2411834821257628</v>
      </c>
      <c r="M4457">
        <f t="shared" si="1386"/>
        <v>14.262646941964571</v>
      </c>
      <c r="N4457" s="8">
        <f t="shared" si="1387"/>
        <v>-0.59235958421194213</v>
      </c>
      <c r="O4457" s="8">
        <f t="shared" si="1388"/>
        <v>0.39786825320609254</v>
      </c>
      <c r="P4457" s="4">
        <f t="shared" si="1389"/>
        <v>0.84629590443268021</v>
      </c>
      <c r="Q4457" s="7">
        <f t="shared" si="1390"/>
        <v>1.0089931367246647</v>
      </c>
      <c r="R4457" s="4">
        <f t="shared" si="1391"/>
        <v>-1.3100717099583237</v>
      </c>
      <c r="S4457" s="4">
        <f t="shared" si="1392"/>
        <v>-1.3100717099583237</v>
      </c>
      <c r="T4457" s="4">
        <f t="shared" si="1393"/>
        <v>0</v>
      </c>
      <c r="U4457" s="7">
        <f t="shared" si="1394"/>
        <v>-1.3100717099583237</v>
      </c>
      <c r="V4457" s="4">
        <f t="shared" si="1380"/>
        <v>0.83442658936149527</v>
      </c>
      <c r="W4457" s="14">
        <f t="shared" si="1381"/>
        <v>875.2352030969472</v>
      </c>
      <c r="X4457" s="7">
        <f t="shared" si="1395"/>
        <v>71.245144100650776</v>
      </c>
      <c r="Y4457" s="4">
        <f t="shared" si="1396"/>
        <v>17.388174181844693</v>
      </c>
      <c r="Z4457" s="7">
        <f t="shared" si="1397"/>
        <v>15.778858731267665</v>
      </c>
      <c r="AA4457" s="14">
        <f t="shared" si="1398"/>
        <v>3.2103321497784276</v>
      </c>
      <c r="AB4457" s="15">
        <v>6.6834615380000004</v>
      </c>
      <c r="AC4457" s="16">
        <f t="shared" si="1399"/>
        <v>5.0125961535000005</v>
      </c>
    </row>
    <row r="4458" spans="1:29" x14ac:dyDescent="0.25">
      <c r="A4458" s="1">
        <v>33424</v>
      </c>
      <c r="B4458" s="2">
        <v>0.625</v>
      </c>
      <c r="C4458">
        <v>808</v>
      </c>
      <c r="D4458">
        <v>920</v>
      </c>
      <c r="E4458">
        <v>83</v>
      </c>
      <c r="F4458">
        <f t="shared" si="1382"/>
        <v>725</v>
      </c>
      <c r="G4458" s="8">
        <v>43.3</v>
      </c>
      <c r="H4458">
        <v>15</v>
      </c>
      <c r="I4458">
        <v>4455</v>
      </c>
      <c r="J4458">
        <f t="shared" si="1383"/>
        <v>186</v>
      </c>
      <c r="K4458" s="11">
        <f t="shared" si="1384"/>
        <v>1.8124573001479576</v>
      </c>
      <c r="L4458">
        <f t="shared" si="1385"/>
        <v>-4.2411834821257628</v>
      </c>
      <c r="M4458">
        <f t="shared" si="1386"/>
        <v>15.262646941964571</v>
      </c>
      <c r="N4458" s="8">
        <f t="shared" si="1387"/>
        <v>-0.85415897201109159</v>
      </c>
      <c r="O4458" s="8">
        <f t="shared" si="1388"/>
        <v>0.39786825320609254</v>
      </c>
      <c r="P4458" s="4">
        <f t="shared" si="1389"/>
        <v>0.71757392339968207</v>
      </c>
      <c r="Q4458" s="7">
        <f t="shared" si="1390"/>
        <v>0.80031271060715836</v>
      </c>
      <c r="R4458" s="4">
        <f t="shared" si="1391"/>
        <v>-1.5082767445937117</v>
      </c>
      <c r="S4458" s="4">
        <f t="shared" si="1392"/>
        <v>-1.5082767445937117</v>
      </c>
      <c r="T4458" s="4">
        <f t="shared" si="1393"/>
        <v>0</v>
      </c>
      <c r="U4458" s="7">
        <f t="shared" si="1394"/>
        <v>-1.5082767445937117</v>
      </c>
      <c r="V4458" s="4">
        <f t="shared" si="1380"/>
        <v>0.67960427765699938</v>
      </c>
      <c r="W4458" s="14">
        <f t="shared" si="1381"/>
        <v>705.07692145976625</v>
      </c>
      <c r="X4458" s="7">
        <f t="shared" si="1395"/>
        <v>66.214999947442408</v>
      </c>
      <c r="Y4458" s="4">
        <f t="shared" si="1396"/>
        <v>15.496839980238345</v>
      </c>
      <c r="Z4458" s="7">
        <f t="shared" si="1397"/>
        <v>16.140103563774474</v>
      </c>
      <c r="AA4458" s="14">
        <f t="shared" si="1398"/>
        <v>2.6454065196637857</v>
      </c>
      <c r="AB4458" s="15">
        <v>6.062615385</v>
      </c>
      <c r="AC4458" s="16">
        <f t="shared" si="1399"/>
        <v>4.5469615387499998</v>
      </c>
    </row>
    <row r="4459" spans="1:29" x14ac:dyDescent="0.25">
      <c r="A4459" s="1">
        <v>33424</v>
      </c>
      <c r="B4459" s="2">
        <v>0.66666666666666663</v>
      </c>
      <c r="C4459">
        <v>444</v>
      </c>
      <c r="D4459">
        <v>431</v>
      </c>
      <c r="E4459">
        <v>168</v>
      </c>
      <c r="F4459">
        <f t="shared" si="1382"/>
        <v>276</v>
      </c>
      <c r="G4459" s="8">
        <v>41.1</v>
      </c>
      <c r="H4459">
        <v>16</v>
      </c>
      <c r="I4459">
        <v>4456</v>
      </c>
      <c r="J4459">
        <f t="shared" si="1383"/>
        <v>186</v>
      </c>
      <c r="K4459" s="11">
        <f t="shared" si="1384"/>
        <v>1.8124573001479576</v>
      </c>
      <c r="L4459">
        <f t="shared" si="1385"/>
        <v>-4.2411834821257628</v>
      </c>
      <c r="M4459">
        <f t="shared" si="1386"/>
        <v>16.262646941964572</v>
      </c>
      <c r="N4459" s="8">
        <f t="shared" si="1387"/>
        <v>-1.1159583598102414</v>
      </c>
      <c r="O4459" s="8">
        <f t="shared" si="1388"/>
        <v>0.39786825320609254</v>
      </c>
      <c r="P4459" s="4">
        <f t="shared" si="1389"/>
        <v>0.55550154164849075</v>
      </c>
      <c r="Q4459" s="7">
        <f t="shared" si="1390"/>
        <v>0.58896601041848406</v>
      </c>
      <c r="R4459" s="4">
        <f t="shared" si="1391"/>
        <v>-1.4809636318764681</v>
      </c>
      <c r="S4459" s="4">
        <f t="shared" si="1392"/>
        <v>4.6225562854662616</v>
      </c>
      <c r="T4459" s="4">
        <f t="shared" si="1393"/>
        <v>1</v>
      </c>
      <c r="U4459" s="7">
        <f t="shared" si="1394"/>
        <v>-1.660629021713325</v>
      </c>
      <c r="V4459" s="4">
        <f t="shared" si="1380"/>
        <v>0.48466926652055048</v>
      </c>
      <c r="W4459" s="14">
        <f t="shared" si="1381"/>
        <v>370.49830508210317</v>
      </c>
      <c r="X4459" s="7">
        <f t="shared" si="1395"/>
        <v>53.141194915168356</v>
      </c>
      <c r="Y4459" s="4">
        <f t="shared" si="1396"/>
        <v>10.581089288103302</v>
      </c>
      <c r="Z4459" s="7">
        <f t="shared" si="1397"/>
        <v>17.079011945972269</v>
      </c>
      <c r="AA4459" s="14">
        <f t="shared" si="1398"/>
        <v>1.4709522358304266</v>
      </c>
      <c r="AB4459" s="15">
        <v>4.9249999999999998</v>
      </c>
      <c r="AC4459" s="16">
        <f t="shared" si="1399"/>
        <v>3.6937499999999996</v>
      </c>
    </row>
    <row r="4460" spans="1:29" x14ac:dyDescent="0.25">
      <c r="A4460" s="1">
        <v>33424</v>
      </c>
      <c r="B4460" s="2">
        <v>0.70833333333333337</v>
      </c>
      <c r="C4460">
        <v>368</v>
      </c>
      <c r="D4460">
        <v>503</v>
      </c>
      <c r="E4460">
        <v>133</v>
      </c>
      <c r="F4460">
        <f t="shared" si="1382"/>
        <v>235</v>
      </c>
      <c r="G4460" s="8">
        <v>37.799999999999997</v>
      </c>
      <c r="H4460">
        <v>17</v>
      </c>
      <c r="I4460">
        <v>4457</v>
      </c>
      <c r="J4460">
        <f t="shared" si="1383"/>
        <v>186</v>
      </c>
      <c r="K4460" s="11">
        <f t="shared" si="1384"/>
        <v>1.8124573001479576</v>
      </c>
      <c r="L4460">
        <f t="shared" si="1385"/>
        <v>-4.2411834821257628</v>
      </c>
      <c r="M4460">
        <f t="shared" si="1386"/>
        <v>17.262646941964572</v>
      </c>
      <c r="N4460" s="8">
        <f t="shared" si="1387"/>
        <v>-1.3777577476093907</v>
      </c>
      <c r="O4460" s="8">
        <f t="shared" si="1388"/>
        <v>0.39786825320609254</v>
      </c>
      <c r="P4460" s="4">
        <f t="shared" si="1389"/>
        <v>0.37112372415817574</v>
      </c>
      <c r="Q4460" s="7">
        <f t="shared" si="1390"/>
        <v>0.38021887732548992</v>
      </c>
      <c r="R4460" s="4">
        <f t="shared" si="1391"/>
        <v>-1.3438165696104625</v>
      </c>
      <c r="S4460" s="4">
        <f t="shared" si="1392"/>
        <v>4.4854092232002554</v>
      </c>
      <c r="T4460" s="4">
        <f t="shared" si="1393"/>
        <v>1</v>
      </c>
      <c r="U4460" s="7">
        <f t="shared" si="1394"/>
        <v>-1.7977760839793306</v>
      </c>
      <c r="V4460" s="4">
        <f t="shared" si="1380"/>
        <v>0.26290605481576323</v>
      </c>
      <c r="W4460" s="14">
        <f t="shared" si="1381"/>
        <v>260.17971111496109</v>
      </c>
      <c r="X4460" s="7">
        <f t="shared" si="1395"/>
        <v>46.255840611236231</v>
      </c>
      <c r="Y4460" s="4">
        <f t="shared" si="1396"/>
        <v>7.9921960698248231</v>
      </c>
      <c r="Z4460" s="7">
        <f t="shared" si="1397"/>
        <v>17.573490550663458</v>
      </c>
      <c r="AA4460" s="14">
        <f t="shared" si="1398"/>
        <v>1.062872234801248</v>
      </c>
      <c r="AB4460" s="15">
        <v>3.043538308</v>
      </c>
      <c r="AC4460" s="16">
        <f t="shared" si="1399"/>
        <v>2.2826537309999999</v>
      </c>
    </row>
    <row r="4461" spans="1:29" x14ac:dyDescent="0.25">
      <c r="A4461" s="1">
        <v>33424</v>
      </c>
      <c r="B4461" s="2">
        <v>0.75</v>
      </c>
      <c r="C4461">
        <v>170</v>
      </c>
      <c r="D4461">
        <v>322</v>
      </c>
      <c r="E4461">
        <v>81</v>
      </c>
      <c r="F4461">
        <f t="shared" si="1382"/>
        <v>89</v>
      </c>
      <c r="G4461" s="8">
        <v>37.799999999999997</v>
      </c>
      <c r="H4461">
        <v>18</v>
      </c>
      <c r="I4461">
        <v>4458</v>
      </c>
      <c r="J4461">
        <f t="shared" si="1383"/>
        <v>186</v>
      </c>
      <c r="K4461" s="11">
        <f t="shared" si="1384"/>
        <v>1.8124573001479576</v>
      </c>
      <c r="L4461">
        <f t="shared" si="1385"/>
        <v>-4.2411834821257628</v>
      </c>
      <c r="M4461">
        <f t="shared" si="1386"/>
        <v>18.262646941964572</v>
      </c>
      <c r="N4461" s="8">
        <f t="shared" si="1387"/>
        <v>-1.6395571354085401</v>
      </c>
      <c r="O4461" s="8">
        <f t="shared" si="1388"/>
        <v>0.39786825320609254</v>
      </c>
      <c r="P4461" s="4">
        <f t="shared" si="1389"/>
        <v>0.17700551449195173</v>
      </c>
      <c r="Q4461" s="7">
        <f t="shared" si="1390"/>
        <v>0.17794308623591107</v>
      </c>
      <c r="R4461" s="4">
        <f t="shared" si="1391"/>
        <v>-1.2067559830839723</v>
      </c>
      <c r="S4461" s="4">
        <f t="shared" si="1392"/>
        <v>4.3483486366737658</v>
      </c>
      <c r="T4461" s="4">
        <f t="shared" si="1393"/>
        <v>1</v>
      </c>
      <c r="U4461" s="7">
        <f t="shared" si="1394"/>
        <v>-1.9348366705058209</v>
      </c>
      <c r="V4461" s="4">
        <f t="shared" si="1380"/>
        <v>2.9427438939282763E-2</v>
      </c>
      <c r="W4461" s="14">
        <f t="shared" si="1381"/>
        <v>87.392742172683683</v>
      </c>
      <c r="X4461" s="7">
        <f t="shared" si="1395"/>
        <v>40.640264120612215</v>
      </c>
      <c r="Y4461" s="4">
        <f t="shared" si="1396"/>
        <v>5.8807393093501927</v>
      </c>
      <c r="Z4461" s="7">
        <f t="shared" si="1397"/>
        <v>17.976778791914114</v>
      </c>
      <c r="AA4461" s="14">
        <f t="shared" si="1398"/>
        <v>0.36520510856615734</v>
      </c>
      <c r="AB4461" s="15">
        <v>8.2742307690000008</v>
      </c>
      <c r="AC4461" s="16">
        <f t="shared" si="1399"/>
        <v>6.205673076750001</v>
      </c>
    </row>
    <row r="4462" spans="1:29" x14ac:dyDescent="0.25">
      <c r="A4462" s="1">
        <v>33424</v>
      </c>
      <c r="B4462" s="2">
        <v>0.79166666666666663</v>
      </c>
      <c r="C4462">
        <v>30</v>
      </c>
      <c r="D4462">
        <v>87</v>
      </c>
      <c r="E4462">
        <v>22</v>
      </c>
      <c r="F4462">
        <f t="shared" si="1382"/>
        <v>8</v>
      </c>
      <c r="G4462" s="8">
        <v>37.200000000000003</v>
      </c>
      <c r="H4462">
        <v>19</v>
      </c>
      <c r="I4462">
        <v>4459</v>
      </c>
      <c r="J4462">
        <f t="shared" si="1383"/>
        <v>186</v>
      </c>
      <c r="K4462" s="11">
        <f t="shared" si="1384"/>
        <v>1.8124573001479576</v>
      </c>
      <c r="L4462">
        <f t="shared" si="1385"/>
        <v>-4.2411834821257628</v>
      </c>
      <c r="M4462">
        <f t="shared" si="1386"/>
        <v>19.262646941964572</v>
      </c>
      <c r="N4462" s="8">
        <f t="shared" si="1387"/>
        <v>-1.9013565232076897</v>
      </c>
      <c r="O4462" s="8">
        <f t="shared" si="1388"/>
        <v>0.39786825320609254</v>
      </c>
      <c r="P4462" s="4">
        <f t="shared" si="1389"/>
        <v>0</v>
      </c>
      <c r="Q4462" s="7">
        <f t="shared" si="1390"/>
        <v>0</v>
      </c>
      <c r="R4462" s="4">
        <f t="shared" si="1391"/>
        <v>0</v>
      </c>
      <c r="S4462" s="4">
        <f t="shared" si="1392"/>
        <v>0</v>
      </c>
      <c r="T4462" s="4">
        <f t="shared" si="1393"/>
        <v>1</v>
      </c>
      <c r="U4462" s="7">
        <f t="shared" si="1394"/>
        <v>0</v>
      </c>
      <c r="V4462" s="4">
        <f t="shared" si="1380"/>
        <v>0.38268428076468186</v>
      </c>
      <c r="W4462" s="14">
        <f t="shared" si="1381"/>
        <v>54.456203418541662</v>
      </c>
      <c r="X4462" s="7">
        <f t="shared" si="1395"/>
        <v>38.969826611102604</v>
      </c>
      <c r="Y4462" s="4">
        <f t="shared" si="1396"/>
        <v>5.2526548057745792</v>
      </c>
      <c r="Z4462" s="7">
        <f t="shared" si="1397"/>
        <v>18.096742932097055</v>
      </c>
      <c r="AA4462" s="14">
        <f t="shared" si="1398"/>
        <v>0.22908538322490049</v>
      </c>
      <c r="AB4462" s="15">
        <v>4.218</v>
      </c>
      <c r="AC4462" s="16">
        <f t="shared" si="1399"/>
        <v>3.1635</v>
      </c>
    </row>
    <row r="4463" spans="1:29" x14ac:dyDescent="0.25">
      <c r="A4463" s="1">
        <v>33424</v>
      </c>
      <c r="B4463" s="2">
        <v>0.83333333333333337</v>
      </c>
      <c r="C4463">
        <v>0</v>
      </c>
      <c r="D4463">
        <v>0</v>
      </c>
      <c r="E4463">
        <v>0</v>
      </c>
      <c r="F4463">
        <f t="shared" si="1382"/>
        <v>0</v>
      </c>
      <c r="G4463" s="8">
        <v>36.1</v>
      </c>
      <c r="H4463">
        <v>20</v>
      </c>
      <c r="I4463">
        <v>4460</v>
      </c>
      <c r="J4463">
        <f t="shared" si="1383"/>
        <v>186</v>
      </c>
      <c r="K4463" s="11">
        <f t="shared" si="1384"/>
        <v>1.8124573001479576</v>
      </c>
      <c r="L4463">
        <f t="shared" si="1385"/>
        <v>-4.2411834821257628</v>
      </c>
      <c r="M4463">
        <f t="shared" si="1386"/>
        <v>20.262646941964572</v>
      </c>
      <c r="N4463" s="8">
        <f t="shared" si="1387"/>
        <v>-2.163155911006839</v>
      </c>
      <c r="O4463" s="8">
        <f t="shared" si="1388"/>
        <v>0.39786825320609254</v>
      </c>
      <c r="P4463" s="4">
        <f t="shared" si="1389"/>
        <v>0</v>
      </c>
      <c r="Q4463" s="7">
        <f t="shared" si="1390"/>
        <v>0</v>
      </c>
      <c r="R4463" s="4">
        <f t="shared" si="1391"/>
        <v>0</v>
      </c>
      <c r="S4463" s="4">
        <f t="shared" si="1392"/>
        <v>0</v>
      </c>
      <c r="T4463" s="4">
        <f t="shared" si="1393"/>
        <v>1</v>
      </c>
      <c r="U4463" s="7">
        <f t="shared" si="1394"/>
        <v>0</v>
      </c>
      <c r="V4463" s="4">
        <f t="shared" si="1380"/>
        <v>0.38268428076468186</v>
      </c>
      <c r="W4463" s="14">
        <f t="shared" si="1381"/>
        <v>0</v>
      </c>
      <c r="X4463" s="7">
        <f t="shared" si="1395"/>
        <v>36.1</v>
      </c>
      <c r="Y4463" s="4">
        <f t="shared" si="1396"/>
        <v>4.1736000000000004</v>
      </c>
      <c r="Z4463" s="7">
        <f t="shared" si="1397"/>
        <v>18.302842400000003</v>
      </c>
      <c r="AA4463" s="14">
        <f t="shared" si="1398"/>
        <v>0</v>
      </c>
      <c r="AB4463" s="15">
        <v>3.2113075379999998</v>
      </c>
      <c r="AC4463" s="16">
        <f t="shared" si="1399"/>
        <v>2.4084806534999998</v>
      </c>
    </row>
    <row r="4464" spans="1:29" x14ac:dyDescent="0.25">
      <c r="A4464" s="1">
        <v>33424</v>
      </c>
      <c r="B4464" s="2">
        <v>0.875</v>
      </c>
      <c r="C4464">
        <v>0</v>
      </c>
      <c r="D4464">
        <v>0</v>
      </c>
      <c r="E4464">
        <v>0</v>
      </c>
      <c r="F4464">
        <f t="shared" si="1382"/>
        <v>0</v>
      </c>
      <c r="G4464" s="8">
        <v>33.9</v>
      </c>
      <c r="H4464">
        <v>21</v>
      </c>
      <c r="I4464">
        <v>4461</v>
      </c>
      <c r="J4464">
        <f t="shared" si="1383"/>
        <v>186</v>
      </c>
      <c r="K4464" s="11">
        <f t="shared" si="1384"/>
        <v>1.8124573001479576</v>
      </c>
      <c r="L4464">
        <f t="shared" si="1385"/>
        <v>-4.2411834821257628</v>
      </c>
      <c r="M4464">
        <f t="shared" si="1386"/>
        <v>21.262646941964572</v>
      </c>
      <c r="N4464" s="8">
        <f t="shared" si="1387"/>
        <v>-2.4249552988059881</v>
      </c>
      <c r="O4464" s="8">
        <f t="shared" si="1388"/>
        <v>0.39786825320609254</v>
      </c>
      <c r="P4464" s="4">
        <f t="shared" si="1389"/>
        <v>0</v>
      </c>
      <c r="Q4464" s="7">
        <f t="shared" si="1390"/>
        <v>0</v>
      </c>
      <c r="R4464" s="4">
        <f t="shared" si="1391"/>
        <v>0</v>
      </c>
      <c r="S4464" s="4">
        <f t="shared" si="1392"/>
        <v>0</v>
      </c>
      <c r="T4464" s="4">
        <f t="shared" si="1393"/>
        <v>1</v>
      </c>
      <c r="U4464" s="7">
        <f t="shared" si="1394"/>
        <v>0</v>
      </c>
      <c r="V4464" s="4">
        <f t="shared" si="1380"/>
        <v>0.38268428076468186</v>
      </c>
      <c r="W4464" s="14">
        <f t="shared" si="1381"/>
        <v>0</v>
      </c>
      <c r="X4464" s="7">
        <f t="shared" si="1395"/>
        <v>33.9</v>
      </c>
      <c r="Y4464" s="4">
        <f t="shared" si="1396"/>
        <v>3.3463999999999996</v>
      </c>
      <c r="Z4464" s="7">
        <f t="shared" si="1397"/>
        <v>18.460837600000001</v>
      </c>
      <c r="AA4464" s="14">
        <f t="shared" si="1398"/>
        <v>0</v>
      </c>
      <c r="AB4464" s="15">
        <v>3.3665384619999998</v>
      </c>
      <c r="AC4464" s="16">
        <f t="shared" si="1399"/>
        <v>2.5249038465</v>
      </c>
    </row>
    <row r="4465" spans="1:29" x14ac:dyDescent="0.25">
      <c r="A4465" s="1">
        <v>33424</v>
      </c>
      <c r="B4465" s="2">
        <v>0.91666666666666663</v>
      </c>
      <c r="C4465">
        <v>0</v>
      </c>
      <c r="D4465">
        <v>0</v>
      </c>
      <c r="E4465">
        <v>0</v>
      </c>
      <c r="F4465">
        <f t="shared" si="1382"/>
        <v>0</v>
      </c>
      <c r="G4465" s="8">
        <v>33.299999999999997</v>
      </c>
      <c r="H4465">
        <v>22</v>
      </c>
      <c r="I4465">
        <v>4462</v>
      </c>
      <c r="J4465">
        <f t="shared" si="1383"/>
        <v>186</v>
      </c>
      <c r="K4465" s="11">
        <f t="shared" si="1384"/>
        <v>1.8124573001479576</v>
      </c>
      <c r="L4465">
        <f t="shared" si="1385"/>
        <v>-4.2411834821257628</v>
      </c>
      <c r="M4465">
        <f t="shared" si="1386"/>
        <v>22.262646941964572</v>
      </c>
      <c r="N4465" s="8">
        <f t="shared" si="1387"/>
        <v>-2.6867546866051377</v>
      </c>
      <c r="O4465" s="8">
        <f t="shared" si="1388"/>
        <v>0.39786825320609254</v>
      </c>
      <c r="P4465" s="4">
        <f t="shared" si="1389"/>
        <v>0</v>
      </c>
      <c r="Q4465" s="7">
        <f t="shared" si="1390"/>
        <v>0</v>
      </c>
      <c r="R4465" s="4">
        <f t="shared" si="1391"/>
        <v>0</v>
      </c>
      <c r="S4465" s="4">
        <f t="shared" si="1392"/>
        <v>0</v>
      </c>
      <c r="T4465" s="4">
        <f t="shared" si="1393"/>
        <v>1</v>
      </c>
      <c r="U4465" s="7">
        <f t="shared" si="1394"/>
        <v>0</v>
      </c>
      <c r="V4465" s="4">
        <f t="shared" si="1380"/>
        <v>0.38268428076468186</v>
      </c>
      <c r="W4465" s="14">
        <f t="shared" si="1381"/>
        <v>0</v>
      </c>
      <c r="X4465" s="7">
        <f t="shared" si="1395"/>
        <v>33.299999999999997</v>
      </c>
      <c r="Y4465" s="4">
        <f t="shared" si="1396"/>
        <v>3.1207999999999991</v>
      </c>
      <c r="Z4465" s="7">
        <f t="shared" si="1397"/>
        <v>18.5039272</v>
      </c>
      <c r="AA4465" s="14">
        <f t="shared" si="1398"/>
        <v>0</v>
      </c>
      <c r="AB4465" s="15">
        <v>4.5687692310000001</v>
      </c>
      <c r="AC4465" s="16">
        <f t="shared" si="1399"/>
        <v>3.4265769232499999</v>
      </c>
    </row>
    <row r="4466" spans="1:29" x14ac:dyDescent="0.25">
      <c r="A4466" s="1">
        <v>33424</v>
      </c>
      <c r="B4466" s="2">
        <v>0.95833333333333337</v>
      </c>
      <c r="C4466">
        <v>0</v>
      </c>
      <c r="D4466">
        <v>0</v>
      </c>
      <c r="E4466">
        <v>0</v>
      </c>
      <c r="F4466">
        <f t="shared" si="1382"/>
        <v>0</v>
      </c>
      <c r="G4466" s="8">
        <v>32.200000000000003</v>
      </c>
      <c r="H4466">
        <v>23</v>
      </c>
      <c r="I4466">
        <v>4463</v>
      </c>
      <c r="J4466">
        <f t="shared" si="1383"/>
        <v>186</v>
      </c>
      <c r="K4466" s="11">
        <f t="shared" si="1384"/>
        <v>1.8124573001479576</v>
      </c>
      <c r="L4466">
        <f t="shared" si="1385"/>
        <v>-4.2411834821257628</v>
      </c>
      <c r="M4466">
        <f t="shared" si="1386"/>
        <v>23.262646941964572</v>
      </c>
      <c r="N4466" s="8">
        <f t="shared" si="1387"/>
        <v>-2.9485540744042869</v>
      </c>
      <c r="O4466" s="8">
        <f t="shared" si="1388"/>
        <v>0.39786825320609254</v>
      </c>
      <c r="P4466" s="4">
        <f t="shared" si="1389"/>
        <v>0</v>
      </c>
      <c r="Q4466" s="7">
        <f t="shared" si="1390"/>
        <v>0</v>
      </c>
      <c r="R4466" s="4">
        <f t="shared" si="1391"/>
        <v>0</v>
      </c>
      <c r="S4466" s="4">
        <f t="shared" si="1392"/>
        <v>0</v>
      </c>
      <c r="T4466" s="4">
        <f t="shared" si="1393"/>
        <v>1</v>
      </c>
      <c r="U4466" s="7">
        <f t="shared" si="1394"/>
        <v>0</v>
      </c>
      <c r="V4466" s="4">
        <f t="shared" si="1380"/>
        <v>0.38268428076468186</v>
      </c>
      <c r="W4466" s="14">
        <f t="shared" si="1381"/>
        <v>0</v>
      </c>
      <c r="X4466" s="7">
        <f t="shared" si="1395"/>
        <v>32.200000000000003</v>
      </c>
      <c r="Y4466" s="4">
        <f t="shared" si="1396"/>
        <v>2.7072000000000012</v>
      </c>
      <c r="Z4466" s="7">
        <f t="shared" si="1397"/>
        <v>18.582924800000001</v>
      </c>
      <c r="AA4466" s="14">
        <f t="shared" si="1398"/>
        <v>0</v>
      </c>
      <c r="AB4466" s="15">
        <v>5.3386156150000001</v>
      </c>
      <c r="AC4466" s="16">
        <f t="shared" si="1399"/>
        <v>4.0039617112499997</v>
      </c>
    </row>
    <row r="4467" spans="1:29" x14ac:dyDescent="0.25">
      <c r="A4467" s="1">
        <v>33424</v>
      </c>
      <c r="B4467" s="3">
        <v>1</v>
      </c>
      <c r="C4467">
        <v>0</v>
      </c>
      <c r="D4467">
        <v>0</v>
      </c>
      <c r="E4467">
        <v>0</v>
      </c>
      <c r="F4467">
        <f t="shared" si="1382"/>
        <v>0</v>
      </c>
      <c r="G4467" s="8">
        <v>32.200000000000003</v>
      </c>
      <c r="H4467">
        <v>24</v>
      </c>
      <c r="I4467">
        <v>4464</v>
      </c>
      <c r="J4467">
        <f t="shared" si="1383"/>
        <v>186</v>
      </c>
      <c r="K4467" s="11">
        <f t="shared" si="1384"/>
        <v>1.8124573001479576</v>
      </c>
      <c r="L4467">
        <f t="shared" si="1385"/>
        <v>-4.2411834821257628</v>
      </c>
      <c r="M4467">
        <f t="shared" si="1386"/>
        <v>24.262646941964572</v>
      </c>
      <c r="N4467" s="8">
        <f t="shared" si="1387"/>
        <v>-3.2103534622034369</v>
      </c>
      <c r="O4467" s="8">
        <f t="shared" si="1388"/>
        <v>0.39786825320609254</v>
      </c>
      <c r="P4467" s="4">
        <f t="shared" si="1389"/>
        <v>0</v>
      </c>
      <c r="Q4467" s="7">
        <f t="shared" si="1390"/>
        <v>0</v>
      </c>
      <c r="R4467" s="4">
        <f t="shared" si="1391"/>
        <v>0</v>
      </c>
      <c r="S4467" s="4">
        <f t="shared" si="1392"/>
        <v>0</v>
      </c>
      <c r="T4467" s="4">
        <f t="shared" si="1393"/>
        <v>1</v>
      </c>
      <c r="U4467" s="7">
        <f t="shared" si="1394"/>
        <v>0</v>
      </c>
      <c r="V4467" s="4">
        <f t="shared" si="1380"/>
        <v>0.38268428076468186</v>
      </c>
      <c r="W4467" s="14">
        <f t="shared" si="1381"/>
        <v>0</v>
      </c>
      <c r="X4467" s="7">
        <f t="shared" si="1395"/>
        <v>32.200000000000003</v>
      </c>
      <c r="Y4467" s="4">
        <f t="shared" si="1396"/>
        <v>2.7072000000000012</v>
      </c>
      <c r="Z4467" s="7">
        <f t="shared" si="1397"/>
        <v>18.582924800000001</v>
      </c>
      <c r="AA4467" s="14">
        <f t="shared" si="1398"/>
        <v>0</v>
      </c>
      <c r="AB4467" s="15">
        <v>3.3468461540000001</v>
      </c>
      <c r="AC4467" s="16">
        <f t="shared" si="1399"/>
        <v>2.5101346155000002</v>
      </c>
    </row>
    <row r="4468" spans="1:29" x14ac:dyDescent="0.25">
      <c r="A4468" s="1">
        <v>33425</v>
      </c>
      <c r="B4468" s="2">
        <v>4.1666666666666664E-2</v>
      </c>
      <c r="C4468">
        <v>0</v>
      </c>
      <c r="D4468">
        <v>0</v>
      </c>
      <c r="E4468">
        <v>0</v>
      </c>
      <c r="F4468">
        <f t="shared" si="1382"/>
        <v>0</v>
      </c>
      <c r="G4468" s="8">
        <v>31.7</v>
      </c>
      <c r="H4468">
        <v>1</v>
      </c>
      <c r="I4468">
        <v>4465</v>
      </c>
      <c r="J4468">
        <f t="shared" si="1383"/>
        <v>187</v>
      </c>
      <c r="K4468" s="11">
        <f t="shared" si="1384"/>
        <v>1.8297187982446048</v>
      </c>
      <c r="L4468">
        <f t="shared" si="1385"/>
        <v>-4.4077620086164471</v>
      </c>
      <c r="M4468">
        <f t="shared" si="1386"/>
        <v>1.2598706331897258</v>
      </c>
      <c r="N4468" s="8">
        <f t="shared" si="1387"/>
        <v>2.811759293114596</v>
      </c>
      <c r="O4468" s="8">
        <f t="shared" si="1388"/>
        <v>0.39615729473986205</v>
      </c>
      <c r="P4468" s="4">
        <f t="shared" si="1389"/>
        <v>0</v>
      </c>
      <c r="Q4468" s="7">
        <f t="shared" si="1390"/>
        <v>0</v>
      </c>
      <c r="R4468" s="4">
        <f t="shared" si="1391"/>
        <v>0</v>
      </c>
      <c r="S4468" s="4">
        <f t="shared" si="1392"/>
        <v>0</v>
      </c>
      <c r="T4468" s="4">
        <f t="shared" si="1393"/>
        <v>1</v>
      </c>
      <c r="U4468" s="7">
        <f t="shared" si="1394"/>
        <v>0</v>
      </c>
      <c r="V4468" s="4">
        <f t="shared" si="1380"/>
        <v>0.38268428076468186</v>
      </c>
      <c r="W4468" s="14">
        <f t="shared" si="1381"/>
        <v>0</v>
      </c>
      <c r="X4468" s="7">
        <f t="shared" si="1395"/>
        <v>31.7</v>
      </c>
      <c r="Y4468" s="4">
        <f t="shared" si="1396"/>
        <v>2.5191999999999997</v>
      </c>
      <c r="Z4468" s="7">
        <f t="shared" si="1397"/>
        <v>18.6188328</v>
      </c>
      <c r="AA4468" s="14">
        <f t="shared" si="1398"/>
        <v>0</v>
      </c>
      <c r="AB4468" s="15">
        <v>2.314153846</v>
      </c>
      <c r="AC4468" s="16">
        <f t="shared" si="1399"/>
        <v>1.7356153845</v>
      </c>
    </row>
    <row r="4469" spans="1:29" x14ac:dyDescent="0.25">
      <c r="A4469" s="1">
        <v>33425</v>
      </c>
      <c r="B4469" s="2">
        <v>8.3333333333333329E-2</v>
      </c>
      <c r="C4469">
        <v>0</v>
      </c>
      <c r="D4469">
        <v>0</v>
      </c>
      <c r="E4469">
        <v>0</v>
      </c>
      <c r="F4469">
        <f t="shared" si="1382"/>
        <v>0</v>
      </c>
      <c r="G4469" s="8">
        <v>30</v>
      </c>
      <c r="H4469">
        <v>2</v>
      </c>
      <c r="I4469">
        <v>4466</v>
      </c>
      <c r="J4469">
        <f t="shared" si="1383"/>
        <v>187</v>
      </c>
      <c r="K4469" s="11">
        <f t="shared" si="1384"/>
        <v>1.8297187982446048</v>
      </c>
      <c r="L4469">
        <f t="shared" si="1385"/>
        <v>-4.4077620086164471</v>
      </c>
      <c r="M4469">
        <f t="shared" si="1386"/>
        <v>2.2598706331897258</v>
      </c>
      <c r="N4469" s="8">
        <f t="shared" si="1387"/>
        <v>2.5499599053154465</v>
      </c>
      <c r="O4469" s="8">
        <f t="shared" si="1388"/>
        <v>0.39615729473986205</v>
      </c>
      <c r="P4469" s="4">
        <f t="shared" si="1389"/>
        <v>0</v>
      </c>
      <c r="Q4469" s="7">
        <f t="shared" si="1390"/>
        <v>0</v>
      </c>
      <c r="R4469" s="4">
        <f t="shared" si="1391"/>
        <v>0</v>
      </c>
      <c r="S4469" s="4">
        <f t="shared" si="1392"/>
        <v>0</v>
      </c>
      <c r="T4469" s="4">
        <f t="shared" si="1393"/>
        <v>1</v>
      </c>
      <c r="U4469" s="7">
        <f t="shared" si="1394"/>
        <v>0</v>
      </c>
      <c r="V4469" s="4">
        <f t="shared" si="1380"/>
        <v>0.38268428076468186</v>
      </c>
      <c r="W4469" s="14">
        <f t="shared" si="1381"/>
        <v>0</v>
      </c>
      <c r="X4469" s="7">
        <f t="shared" si="1395"/>
        <v>30</v>
      </c>
      <c r="Y4469" s="4">
        <f t="shared" si="1396"/>
        <v>1.88</v>
      </c>
      <c r="Z4469" s="7">
        <f t="shared" si="1397"/>
        <v>18.740920000000003</v>
      </c>
      <c r="AA4469" s="14">
        <f t="shared" si="1398"/>
        <v>0</v>
      </c>
      <c r="AB4469" s="15">
        <v>2.3276152309999998</v>
      </c>
      <c r="AC4469" s="16">
        <f t="shared" si="1399"/>
        <v>1.7457114232499999</v>
      </c>
    </row>
    <row r="4470" spans="1:29" x14ac:dyDescent="0.25">
      <c r="A4470" s="1">
        <v>33425</v>
      </c>
      <c r="B4470" s="2">
        <v>0.125</v>
      </c>
      <c r="C4470">
        <v>0</v>
      </c>
      <c r="D4470">
        <v>0</v>
      </c>
      <c r="E4470">
        <v>0</v>
      </c>
      <c r="F4470">
        <f t="shared" si="1382"/>
        <v>0</v>
      </c>
      <c r="G4470" s="8">
        <v>31.1</v>
      </c>
      <c r="H4470">
        <v>3</v>
      </c>
      <c r="I4470">
        <v>4467</v>
      </c>
      <c r="J4470">
        <f t="shared" si="1383"/>
        <v>187</v>
      </c>
      <c r="K4470" s="11">
        <f t="shared" si="1384"/>
        <v>1.8297187982446048</v>
      </c>
      <c r="L4470">
        <f t="shared" si="1385"/>
        <v>-4.4077620086164471</v>
      </c>
      <c r="M4470">
        <f t="shared" si="1386"/>
        <v>3.2598706331897258</v>
      </c>
      <c r="N4470" s="8">
        <f t="shared" si="1387"/>
        <v>2.2881605175162969</v>
      </c>
      <c r="O4470" s="8">
        <f t="shared" si="1388"/>
        <v>0.39615729473986205</v>
      </c>
      <c r="P4470" s="4">
        <f t="shared" si="1389"/>
        <v>0</v>
      </c>
      <c r="Q4470" s="7">
        <f t="shared" si="1390"/>
        <v>0</v>
      </c>
      <c r="R4470" s="4">
        <f t="shared" si="1391"/>
        <v>0</v>
      </c>
      <c r="S4470" s="4">
        <f t="shared" si="1392"/>
        <v>0</v>
      </c>
      <c r="T4470" s="4">
        <f t="shared" si="1393"/>
        <v>1</v>
      </c>
      <c r="U4470" s="7">
        <f t="shared" si="1394"/>
        <v>0</v>
      </c>
      <c r="V4470" s="4">
        <f t="shared" si="1380"/>
        <v>0.38268428076468186</v>
      </c>
      <c r="W4470" s="14">
        <f t="shared" si="1381"/>
        <v>0</v>
      </c>
      <c r="X4470" s="7">
        <f t="shared" si="1395"/>
        <v>31.1</v>
      </c>
      <c r="Y4470" s="4">
        <f t="shared" si="1396"/>
        <v>2.2936000000000005</v>
      </c>
      <c r="Z4470" s="7">
        <f t="shared" si="1397"/>
        <v>18.661922400000002</v>
      </c>
      <c r="AA4470" s="14">
        <f t="shared" si="1398"/>
        <v>0</v>
      </c>
      <c r="AB4470" s="15">
        <v>2.4056152310000001</v>
      </c>
      <c r="AC4470" s="16">
        <f t="shared" si="1399"/>
        <v>1.8042114232499999</v>
      </c>
    </row>
    <row r="4471" spans="1:29" x14ac:dyDescent="0.25">
      <c r="A4471" s="1">
        <v>33425</v>
      </c>
      <c r="B4471" s="2">
        <v>0.16666666666666666</v>
      </c>
      <c r="C4471">
        <v>0</v>
      </c>
      <c r="D4471">
        <v>0</v>
      </c>
      <c r="E4471">
        <v>0</v>
      </c>
      <c r="F4471">
        <f t="shared" si="1382"/>
        <v>0</v>
      </c>
      <c r="G4471" s="8">
        <v>29.4</v>
      </c>
      <c r="H4471">
        <v>4</v>
      </c>
      <c r="I4471">
        <v>4468</v>
      </c>
      <c r="J4471">
        <f t="shared" si="1383"/>
        <v>187</v>
      </c>
      <c r="K4471" s="11">
        <f t="shared" si="1384"/>
        <v>1.8297187982446048</v>
      </c>
      <c r="L4471">
        <f t="shared" si="1385"/>
        <v>-4.4077620086164471</v>
      </c>
      <c r="M4471">
        <f t="shared" si="1386"/>
        <v>4.2598706331897258</v>
      </c>
      <c r="N4471" s="8">
        <f t="shared" si="1387"/>
        <v>2.0263611297171478</v>
      </c>
      <c r="O4471" s="8">
        <f t="shared" si="1388"/>
        <v>0.39615729473986205</v>
      </c>
      <c r="P4471" s="4">
        <f t="shared" si="1389"/>
        <v>0</v>
      </c>
      <c r="Q4471" s="7">
        <f t="shared" si="1390"/>
        <v>0</v>
      </c>
      <c r="R4471" s="4">
        <f t="shared" si="1391"/>
        <v>0</v>
      </c>
      <c r="S4471" s="4">
        <f t="shared" si="1392"/>
        <v>0</v>
      </c>
      <c r="T4471" s="4">
        <f t="shared" si="1393"/>
        <v>1</v>
      </c>
      <c r="U4471" s="7">
        <f t="shared" si="1394"/>
        <v>0</v>
      </c>
      <c r="V4471" s="4">
        <f t="shared" si="1380"/>
        <v>0.38268428076468186</v>
      </c>
      <c r="W4471" s="14">
        <f t="shared" si="1381"/>
        <v>0</v>
      </c>
      <c r="X4471" s="7">
        <f t="shared" si="1395"/>
        <v>29.4</v>
      </c>
      <c r="Y4471" s="4">
        <f t="shared" si="1396"/>
        <v>1.6543999999999994</v>
      </c>
      <c r="Z4471" s="7">
        <f t="shared" si="1397"/>
        <v>18.784009600000001</v>
      </c>
      <c r="AA4471" s="14">
        <f t="shared" si="1398"/>
        <v>0</v>
      </c>
      <c r="AB4471" s="15">
        <v>1.7704616150000001</v>
      </c>
      <c r="AC4471" s="16">
        <f t="shared" si="1399"/>
        <v>1.32784621125</v>
      </c>
    </row>
    <row r="4472" spans="1:29" x14ac:dyDescent="0.25">
      <c r="A4472" s="1">
        <v>33425</v>
      </c>
      <c r="B4472" s="2">
        <v>0.20833333333333334</v>
      </c>
      <c r="C4472">
        <v>4</v>
      </c>
      <c r="D4472">
        <v>11</v>
      </c>
      <c r="E4472">
        <v>4</v>
      </c>
      <c r="F4472">
        <f t="shared" si="1382"/>
        <v>0</v>
      </c>
      <c r="G4472" s="8">
        <v>28.9</v>
      </c>
      <c r="H4472">
        <v>5</v>
      </c>
      <c r="I4472">
        <v>4469</v>
      </c>
      <c r="J4472">
        <f t="shared" si="1383"/>
        <v>187</v>
      </c>
      <c r="K4472" s="11">
        <f t="shared" si="1384"/>
        <v>1.8297187982446048</v>
      </c>
      <c r="L4472">
        <f t="shared" si="1385"/>
        <v>-4.4077620086164471</v>
      </c>
      <c r="M4472">
        <f t="shared" si="1386"/>
        <v>5.2598706331897258</v>
      </c>
      <c r="N4472" s="8">
        <f t="shared" si="1387"/>
        <v>1.7645617419179984</v>
      </c>
      <c r="O4472" s="8">
        <f t="shared" si="1388"/>
        <v>0.39615729473986205</v>
      </c>
      <c r="P4472" s="4">
        <f t="shared" si="1389"/>
        <v>8.370154399573454E-2</v>
      </c>
      <c r="Q4472" s="7">
        <f t="shared" si="1390"/>
        <v>8.3799588197007502E-2</v>
      </c>
      <c r="R4472" s="4">
        <f t="shared" si="1391"/>
        <v>1.1396184206473503</v>
      </c>
      <c r="S4472" s="4">
        <f t="shared" si="1392"/>
        <v>2.0019742329424428</v>
      </c>
      <c r="T4472" s="4">
        <f t="shared" si="1393"/>
        <v>1</v>
      </c>
      <c r="U4472" s="7">
        <f t="shared" si="1394"/>
        <v>2.0019742329424428</v>
      </c>
      <c r="V4472" s="4">
        <f t="shared" si="1380"/>
        <v>0</v>
      </c>
      <c r="W4472" s="14">
        <f t="shared" si="1381"/>
        <v>3.8477583621844262</v>
      </c>
      <c r="X4472" s="7">
        <f t="shared" si="1395"/>
        <v>29.025052146770992</v>
      </c>
      <c r="Y4472" s="4">
        <f t="shared" si="1396"/>
        <v>1.5134196071858932</v>
      </c>
      <c r="Z4472" s="7">
        <f t="shared" si="1397"/>
        <v>18.810936855027496</v>
      </c>
      <c r="AA4472" s="14">
        <f t="shared" si="1398"/>
        <v>1.6825493809161325E-2</v>
      </c>
      <c r="AB4472" s="15">
        <v>1.6430000769999999</v>
      </c>
      <c r="AC4472" s="16">
        <f t="shared" si="1399"/>
        <v>1.23225005775</v>
      </c>
    </row>
    <row r="4473" spans="1:29" x14ac:dyDescent="0.25">
      <c r="A4473" s="1">
        <v>33425</v>
      </c>
      <c r="B4473" s="2">
        <v>0.25</v>
      </c>
      <c r="C4473">
        <v>49</v>
      </c>
      <c r="D4473">
        <v>13</v>
      </c>
      <c r="E4473">
        <v>46</v>
      </c>
      <c r="F4473">
        <f t="shared" si="1382"/>
        <v>3</v>
      </c>
      <c r="G4473" s="8">
        <v>29.4</v>
      </c>
      <c r="H4473">
        <v>6</v>
      </c>
      <c r="I4473">
        <v>4470</v>
      </c>
      <c r="J4473">
        <f t="shared" si="1383"/>
        <v>187</v>
      </c>
      <c r="K4473" s="11">
        <f t="shared" si="1384"/>
        <v>1.8297187982446048</v>
      </c>
      <c r="L4473">
        <f t="shared" si="1385"/>
        <v>-4.4077620086164471</v>
      </c>
      <c r="M4473">
        <f t="shared" si="1386"/>
        <v>6.2598706331897258</v>
      </c>
      <c r="N4473" s="8">
        <f t="shared" si="1387"/>
        <v>1.5027623541188491</v>
      </c>
      <c r="O4473" s="8">
        <f t="shared" si="1388"/>
        <v>0.39615729473986205</v>
      </c>
      <c r="P4473" s="4">
        <f t="shared" si="1389"/>
        <v>0.27795022097213323</v>
      </c>
      <c r="Q4473" s="7">
        <f t="shared" si="1390"/>
        <v>0.28165958554439219</v>
      </c>
      <c r="R4473" s="4">
        <f t="shared" si="1391"/>
        <v>1.2805475256877634</v>
      </c>
      <c r="S4473" s="4">
        <f t="shared" si="1392"/>
        <v>1.8610451279020297</v>
      </c>
      <c r="T4473" s="4">
        <f t="shared" si="1393"/>
        <v>1</v>
      </c>
      <c r="U4473" s="7">
        <f t="shared" si="1394"/>
        <v>1.8610451279020297</v>
      </c>
      <c r="V4473" s="4">
        <f t="shared" si="1380"/>
        <v>0.15158737666894889</v>
      </c>
      <c r="W4473" s="14">
        <f t="shared" si="1381"/>
        <v>46.219857061817237</v>
      </c>
      <c r="X4473" s="7">
        <f t="shared" si="1395"/>
        <v>30.902145354509059</v>
      </c>
      <c r="Y4473" s="4">
        <f t="shared" si="1396"/>
        <v>2.2192066532954065</v>
      </c>
      <c r="Z4473" s="7">
        <f t="shared" si="1397"/>
        <v>18.67613152922058</v>
      </c>
      <c r="AA4473" s="14">
        <f t="shared" si="1398"/>
        <v>0.20066199455928446</v>
      </c>
      <c r="AB4473" s="15">
        <v>1.608076923</v>
      </c>
      <c r="AC4473" s="16">
        <f t="shared" si="1399"/>
        <v>1.2060576922499999</v>
      </c>
    </row>
    <row r="4474" spans="1:29" x14ac:dyDescent="0.25">
      <c r="A4474" s="1">
        <v>33425</v>
      </c>
      <c r="B4474" s="2">
        <v>0.29166666666666669</v>
      </c>
      <c r="C4474">
        <v>216</v>
      </c>
      <c r="D4474">
        <v>214</v>
      </c>
      <c r="E4474">
        <v>137</v>
      </c>
      <c r="F4474">
        <f t="shared" si="1382"/>
        <v>79</v>
      </c>
      <c r="G4474" s="8">
        <v>30</v>
      </c>
      <c r="H4474">
        <v>7</v>
      </c>
      <c r="I4474">
        <v>4471</v>
      </c>
      <c r="J4474">
        <f t="shared" si="1383"/>
        <v>187</v>
      </c>
      <c r="K4474" s="11">
        <f t="shared" si="1384"/>
        <v>1.8297187982446048</v>
      </c>
      <c r="L4474">
        <f t="shared" si="1385"/>
        <v>-4.4077620086164471</v>
      </c>
      <c r="M4474">
        <f t="shared" si="1386"/>
        <v>7.2598706331897258</v>
      </c>
      <c r="N4474" s="8">
        <f t="shared" si="1387"/>
        <v>1.2409629663196995</v>
      </c>
      <c r="O4474" s="8">
        <f t="shared" si="1388"/>
        <v>0.39615729473986205</v>
      </c>
      <c r="P4474" s="4">
        <f t="shared" si="1389"/>
        <v>0.46874479533038765</v>
      </c>
      <c r="Q4474" s="7">
        <f t="shared" si="1390"/>
        <v>0.48786925545431048</v>
      </c>
      <c r="R4474" s="4">
        <f t="shared" si="1391"/>
        <v>1.4163688008343924</v>
      </c>
      <c r="S4474" s="4">
        <f t="shared" si="1392"/>
        <v>1.7252238527554007</v>
      </c>
      <c r="T4474" s="4">
        <f t="shared" si="1393"/>
        <v>1</v>
      </c>
      <c r="U4474" s="7">
        <f t="shared" si="1394"/>
        <v>1.7252238527554007</v>
      </c>
      <c r="V4474" s="4">
        <f t="shared" si="1380"/>
        <v>0.38106843985463734</v>
      </c>
      <c r="W4474" s="14">
        <f t="shared" si="1381"/>
        <v>213.33437003370898</v>
      </c>
      <c r="X4474" s="7">
        <f t="shared" si="1395"/>
        <v>36.933367026095539</v>
      </c>
      <c r="Y4474" s="4">
        <f t="shared" si="1396"/>
        <v>4.4869460018119227</v>
      </c>
      <c r="Z4474" s="7">
        <f t="shared" si="1397"/>
        <v>18.242993313653923</v>
      </c>
      <c r="AA4474" s="14">
        <f t="shared" si="1398"/>
        <v>0.90470404388863912</v>
      </c>
      <c r="AB4474" s="15">
        <v>1.5255384620000001</v>
      </c>
      <c r="AC4474" s="16">
        <f t="shared" si="1399"/>
        <v>1.1441538465000001</v>
      </c>
    </row>
    <row r="4475" spans="1:29" x14ac:dyDescent="0.25">
      <c r="A4475" s="1">
        <v>33425</v>
      </c>
      <c r="B4475" s="2">
        <v>0.33333333333333331</v>
      </c>
      <c r="C4475">
        <v>411</v>
      </c>
      <c r="D4475">
        <v>297</v>
      </c>
      <c r="E4475">
        <v>245</v>
      </c>
      <c r="F4475">
        <f t="shared" si="1382"/>
        <v>166</v>
      </c>
      <c r="G4475" s="8">
        <v>32.200000000000003</v>
      </c>
      <c r="H4475">
        <v>8</v>
      </c>
      <c r="I4475">
        <v>4472</v>
      </c>
      <c r="J4475">
        <f t="shared" si="1383"/>
        <v>187</v>
      </c>
      <c r="K4475" s="11">
        <f t="shared" si="1384"/>
        <v>1.8297187982446048</v>
      </c>
      <c r="L4475">
        <f t="shared" si="1385"/>
        <v>-4.4077620086164471</v>
      </c>
      <c r="M4475">
        <f t="shared" si="1386"/>
        <v>8.2598706331897258</v>
      </c>
      <c r="N4475" s="8">
        <f t="shared" si="1387"/>
        <v>0.97916357852055014</v>
      </c>
      <c r="O4475" s="8">
        <f t="shared" si="1388"/>
        <v>0.39615729473986205</v>
      </c>
      <c r="P4475" s="4">
        <f t="shared" si="1389"/>
        <v>0.64308293213092471</v>
      </c>
      <c r="Q4475" s="7">
        <f t="shared" si="1390"/>
        <v>0.69851727925367313</v>
      </c>
      <c r="R4475" s="4">
        <f t="shared" si="1391"/>
        <v>1.5592807555999046</v>
      </c>
      <c r="S4475" s="4">
        <f t="shared" si="1392"/>
        <v>1.5823118979898885</v>
      </c>
      <c r="T4475" s="4">
        <f t="shared" si="1393"/>
        <v>1</v>
      </c>
      <c r="U4475" s="7">
        <f t="shared" si="1394"/>
        <v>1.5823118979898885</v>
      </c>
      <c r="V4475" s="4">
        <f t="shared" si="1380"/>
        <v>0.59075627359605876</v>
      </c>
      <c r="W4475" s="14">
        <f t="shared" si="1381"/>
        <v>411.12981294182555</v>
      </c>
      <c r="X4475" s="7">
        <f t="shared" si="1395"/>
        <v>45.561718920609337</v>
      </c>
      <c r="Y4475" s="4">
        <f t="shared" si="1396"/>
        <v>7.7312063141491105</v>
      </c>
      <c r="Z4475" s="7">
        <f t="shared" si="1397"/>
        <v>17.623339593997521</v>
      </c>
      <c r="AA4475" s="14">
        <f t="shared" si="1398"/>
        <v>1.6842896638463705</v>
      </c>
      <c r="AB4475" s="15">
        <v>1.5129231540000001</v>
      </c>
      <c r="AC4475" s="16">
        <f t="shared" si="1399"/>
        <v>1.1346923655000001</v>
      </c>
    </row>
    <row r="4476" spans="1:29" x14ac:dyDescent="0.25">
      <c r="A4476" s="1">
        <v>33425</v>
      </c>
      <c r="B4476" s="2">
        <v>0.375</v>
      </c>
      <c r="C4476">
        <v>271</v>
      </c>
      <c r="D4476">
        <v>0</v>
      </c>
      <c r="E4476">
        <v>271</v>
      </c>
      <c r="F4476">
        <f t="shared" si="1382"/>
        <v>0</v>
      </c>
      <c r="G4476" s="8">
        <v>33.299999999999997</v>
      </c>
      <c r="H4476">
        <v>9</v>
      </c>
      <c r="I4476">
        <v>4473</v>
      </c>
      <c r="J4476">
        <f t="shared" si="1383"/>
        <v>187</v>
      </c>
      <c r="K4476" s="11">
        <f t="shared" si="1384"/>
        <v>1.8297187982446048</v>
      </c>
      <c r="L4476">
        <f t="shared" si="1385"/>
        <v>-4.4077620086164471</v>
      </c>
      <c r="M4476">
        <f t="shared" si="1386"/>
        <v>9.2598706331897258</v>
      </c>
      <c r="N4476" s="8">
        <f t="shared" si="1387"/>
        <v>0.71736419072140067</v>
      </c>
      <c r="O4476" s="8">
        <f t="shared" si="1388"/>
        <v>0.39615729473986205</v>
      </c>
      <c r="P4476" s="4">
        <f t="shared" si="1389"/>
        <v>0.78908377545818098</v>
      </c>
      <c r="Q4476" s="7">
        <f t="shared" si="1390"/>
        <v>0.90931603665260852</v>
      </c>
      <c r="R4476" s="4">
        <f t="shared" si="1391"/>
        <v>1.4112668046257248</v>
      </c>
      <c r="S4476" s="4">
        <f t="shared" si="1392"/>
        <v>1.4112668046257248</v>
      </c>
      <c r="T4476" s="4">
        <f t="shared" si="1393"/>
        <v>0</v>
      </c>
      <c r="U4476" s="7">
        <f t="shared" si="1394"/>
        <v>1.4112668046257248</v>
      </c>
      <c r="V4476" s="4">
        <f t="shared" si="1380"/>
        <v>0.7663609985492712</v>
      </c>
      <c r="W4476" s="14">
        <f t="shared" si="1381"/>
        <v>260.68562903799489</v>
      </c>
      <c r="X4476" s="7">
        <f t="shared" si="1395"/>
        <v>41.77228294373483</v>
      </c>
      <c r="Y4476" s="4">
        <f t="shared" si="1396"/>
        <v>6.3063783868442957</v>
      </c>
      <c r="Z4476" s="7">
        <f t="shared" si="1397"/>
        <v>17.895481728112738</v>
      </c>
      <c r="AA4476" s="14">
        <f t="shared" si="1398"/>
        <v>1.0844513825060571</v>
      </c>
      <c r="AB4476" s="15">
        <v>1.0015384620000001</v>
      </c>
      <c r="AC4476" s="16">
        <f t="shared" si="1399"/>
        <v>0.75115384650000006</v>
      </c>
    </row>
    <row r="4477" spans="1:29" x14ac:dyDescent="0.25">
      <c r="A4477" s="1">
        <v>33425</v>
      </c>
      <c r="B4477" s="2">
        <v>0.41666666666666669</v>
      </c>
      <c r="C4477">
        <v>322</v>
      </c>
      <c r="D4477">
        <v>0</v>
      </c>
      <c r="E4477">
        <v>322</v>
      </c>
      <c r="F4477">
        <f t="shared" si="1382"/>
        <v>0</v>
      </c>
      <c r="G4477" s="8">
        <v>33.299999999999997</v>
      </c>
      <c r="H4477">
        <v>10</v>
      </c>
      <c r="I4477">
        <v>4474</v>
      </c>
      <c r="J4477">
        <f t="shared" si="1383"/>
        <v>187</v>
      </c>
      <c r="K4477" s="11">
        <f t="shared" si="1384"/>
        <v>1.8297187982446048</v>
      </c>
      <c r="L4477">
        <f t="shared" si="1385"/>
        <v>-4.4077620086164471</v>
      </c>
      <c r="M4477">
        <f t="shared" si="1386"/>
        <v>10.259870633189726</v>
      </c>
      <c r="N4477" s="8">
        <f t="shared" si="1387"/>
        <v>0.45556480292225127</v>
      </c>
      <c r="O4477" s="8">
        <f t="shared" si="1388"/>
        <v>0.39615729473986205</v>
      </c>
      <c r="P4477" s="4">
        <f t="shared" si="1389"/>
        <v>0.89679760911720607</v>
      </c>
      <c r="Q4477" s="7">
        <f t="shared" si="1390"/>
        <v>1.112477555503617</v>
      </c>
      <c r="R4477" s="4">
        <f t="shared" si="1391"/>
        <v>1.1614905946240695</v>
      </c>
      <c r="S4477" s="4">
        <f t="shared" si="1392"/>
        <v>1.1614905946240695</v>
      </c>
      <c r="T4477" s="4">
        <f t="shared" si="1393"/>
        <v>0</v>
      </c>
      <c r="U4477" s="7">
        <f t="shared" si="1394"/>
        <v>1.1614905946240695</v>
      </c>
      <c r="V4477" s="4">
        <f t="shared" si="1380"/>
        <v>0.89591544290923442</v>
      </c>
      <c r="W4477" s="14">
        <f t="shared" si="1381"/>
        <v>309.7445481558463</v>
      </c>
      <c r="X4477" s="7">
        <f t="shared" si="1395"/>
        <v>43.366697815065002</v>
      </c>
      <c r="Y4477" s="4">
        <f t="shared" si="1396"/>
        <v>6.9058783784644406</v>
      </c>
      <c r="Z4477" s="7">
        <f t="shared" si="1397"/>
        <v>17.780977229713294</v>
      </c>
      <c r="AA4477" s="14">
        <f t="shared" si="1398"/>
        <v>1.2802916107106803</v>
      </c>
      <c r="AB4477" s="15">
        <v>3.4921538459999999</v>
      </c>
      <c r="AC4477" s="16">
        <f t="shared" si="1399"/>
        <v>2.6191153844999997</v>
      </c>
    </row>
    <row r="4478" spans="1:29" x14ac:dyDescent="0.25">
      <c r="A4478" s="1">
        <v>33425</v>
      </c>
      <c r="B4478" s="2">
        <v>0.45833333333333331</v>
      </c>
      <c r="C4478">
        <v>356</v>
      </c>
      <c r="D4478">
        <v>0</v>
      </c>
      <c r="E4478">
        <v>356</v>
      </c>
      <c r="F4478">
        <f t="shared" si="1382"/>
        <v>0</v>
      </c>
      <c r="G4478" s="8">
        <v>33.299999999999997</v>
      </c>
      <c r="H4478">
        <v>11</v>
      </c>
      <c r="I4478">
        <v>4475</v>
      </c>
      <c r="J4478">
        <f t="shared" si="1383"/>
        <v>187</v>
      </c>
      <c r="K4478" s="11">
        <f t="shared" si="1384"/>
        <v>1.8297187982446048</v>
      </c>
      <c r="L4478">
        <f t="shared" si="1385"/>
        <v>-4.4077620086164471</v>
      </c>
      <c r="M4478">
        <f t="shared" si="1386"/>
        <v>11.259870633189726</v>
      </c>
      <c r="N4478" s="8">
        <f t="shared" si="1387"/>
        <v>0.19376541512310186</v>
      </c>
      <c r="O4478" s="8">
        <f t="shared" si="1388"/>
        <v>0.39615729473986205</v>
      </c>
      <c r="P4478" s="4">
        <f t="shared" si="1389"/>
        <v>0.95888391334966316</v>
      </c>
      <c r="Q4478" s="7">
        <f t="shared" si="1390"/>
        <v>1.2830430548336167</v>
      </c>
      <c r="R4478" s="4">
        <f t="shared" si="1391"/>
        <v>0.67634092061951445</v>
      </c>
      <c r="S4478" s="4">
        <f t="shared" si="1392"/>
        <v>0.67634092061951445</v>
      </c>
      <c r="T4478" s="4">
        <f t="shared" si="1393"/>
        <v>0</v>
      </c>
      <c r="U4478" s="7">
        <f t="shared" si="1394"/>
        <v>0.67634092061951445</v>
      </c>
      <c r="V4478" s="4">
        <f t="shared" si="1380"/>
        <v>0.97059068539166327</v>
      </c>
      <c r="W4478" s="14">
        <f t="shared" si="1381"/>
        <v>342.45049423441395</v>
      </c>
      <c r="X4478" s="7">
        <f t="shared" si="1395"/>
        <v>44.429641062618451</v>
      </c>
      <c r="Y4478" s="4">
        <f t="shared" si="1396"/>
        <v>7.3055450395445378</v>
      </c>
      <c r="Z4478" s="7">
        <f t="shared" si="1397"/>
        <v>17.704640897446993</v>
      </c>
      <c r="AA4478" s="14">
        <f t="shared" si="1398"/>
        <v>1.4094008289814928</v>
      </c>
      <c r="AB4478" s="15">
        <v>4.5499233080000003</v>
      </c>
      <c r="AC4478" s="16">
        <f t="shared" si="1399"/>
        <v>3.4124424810000002</v>
      </c>
    </row>
    <row r="4479" spans="1:29" x14ac:dyDescent="0.25">
      <c r="A4479" s="1">
        <v>33425</v>
      </c>
      <c r="B4479" s="2">
        <v>0.5</v>
      </c>
      <c r="C4479">
        <v>371</v>
      </c>
      <c r="D4479">
        <v>0</v>
      </c>
      <c r="E4479">
        <v>371</v>
      </c>
      <c r="F4479">
        <f t="shared" si="1382"/>
        <v>0</v>
      </c>
      <c r="G4479" s="8">
        <v>35.6</v>
      </c>
      <c r="H4479">
        <v>12</v>
      </c>
      <c r="I4479">
        <v>4476</v>
      </c>
      <c r="J4479">
        <f t="shared" si="1383"/>
        <v>187</v>
      </c>
      <c r="K4479" s="11">
        <f t="shared" si="1384"/>
        <v>1.8297187982446048</v>
      </c>
      <c r="L4479">
        <f t="shared" si="1385"/>
        <v>-4.4077620086164471</v>
      </c>
      <c r="M4479">
        <f t="shared" si="1386"/>
        <v>12.259870633189726</v>
      </c>
      <c r="N4479" s="8">
        <f t="shared" si="1387"/>
        <v>-6.8033972676047536E-2</v>
      </c>
      <c r="O4479" s="8">
        <f t="shared" si="1388"/>
        <v>0.39615729473986205</v>
      </c>
      <c r="P4479" s="4">
        <f t="shared" si="1389"/>
        <v>0.97111160912457994</v>
      </c>
      <c r="Q4479" s="7">
        <f t="shared" si="1390"/>
        <v>1.3298458660307451</v>
      </c>
      <c r="R4479" s="4">
        <f t="shared" si="1391"/>
        <v>-0.26594708975371301</v>
      </c>
      <c r="S4479" s="4">
        <f t="shared" si="1392"/>
        <v>-0.26594708975371301</v>
      </c>
      <c r="T4479" s="4">
        <f t="shared" si="1393"/>
        <v>0</v>
      </c>
      <c r="U4479" s="7">
        <f t="shared" si="1394"/>
        <v>-0.26594708975371301</v>
      </c>
      <c r="V4479" s="4">
        <f t="shared" si="1380"/>
        <v>0.98529773162805234</v>
      </c>
      <c r="W4479" s="14">
        <f t="shared" si="1381"/>
        <v>356.87958809260556</v>
      </c>
      <c r="X4479" s="7">
        <f t="shared" si="1395"/>
        <v>47.198586613009681</v>
      </c>
      <c r="Y4479" s="4">
        <f t="shared" si="1396"/>
        <v>8.3466685664916405</v>
      </c>
      <c r="Z4479" s="7">
        <f t="shared" si="1397"/>
        <v>17.505786303800097</v>
      </c>
      <c r="AA4479" s="14">
        <f t="shared" si="1398"/>
        <v>1.452288620717165</v>
      </c>
      <c r="AB4479" s="15">
        <v>5.2497692310000001</v>
      </c>
      <c r="AC4479" s="16">
        <f t="shared" si="1399"/>
        <v>3.9373269232500001</v>
      </c>
    </row>
    <row r="4480" spans="1:29" x14ac:dyDescent="0.25">
      <c r="A4480" s="1">
        <v>33425</v>
      </c>
      <c r="B4480" s="2">
        <v>0.54166666666666663</v>
      </c>
      <c r="C4480">
        <v>281</v>
      </c>
      <c r="D4480">
        <v>121</v>
      </c>
      <c r="E4480">
        <v>164</v>
      </c>
      <c r="F4480">
        <f t="shared" si="1382"/>
        <v>117</v>
      </c>
      <c r="G4480" s="8">
        <v>36.1</v>
      </c>
      <c r="H4480">
        <v>13</v>
      </c>
      <c r="I4480">
        <v>4477</v>
      </c>
      <c r="J4480">
        <f t="shared" si="1383"/>
        <v>187</v>
      </c>
      <c r="K4480" s="11">
        <f t="shared" si="1384"/>
        <v>1.8297187982446048</v>
      </c>
      <c r="L4480">
        <f t="shared" si="1385"/>
        <v>-4.4077620086164471</v>
      </c>
      <c r="M4480">
        <f t="shared" si="1386"/>
        <v>13.259870633189726</v>
      </c>
      <c r="N4480" s="8">
        <f t="shared" si="1387"/>
        <v>-0.32983336047519696</v>
      </c>
      <c r="O4480" s="8">
        <f t="shared" si="1388"/>
        <v>0.39615729473986205</v>
      </c>
      <c r="P4480" s="4">
        <f t="shared" si="1389"/>
        <v>0.93264739918211825</v>
      </c>
      <c r="Q4480" s="7">
        <f t="shared" si="1390"/>
        <v>1.2016824051838122</v>
      </c>
      <c r="R4480" s="4">
        <f t="shared" si="1391"/>
        <v>-0.97586376647442641</v>
      </c>
      <c r="S4480" s="4">
        <f t="shared" si="1392"/>
        <v>-0.97586376647442641</v>
      </c>
      <c r="T4480" s="4">
        <f t="shared" si="1393"/>
        <v>0</v>
      </c>
      <c r="U4480" s="7">
        <f t="shared" si="1394"/>
        <v>-0.97586376647442641</v>
      </c>
      <c r="V4480" s="4">
        <f t="shared" si="1380"/>
        <v>0.93903432072193516</v>
      </c>
      <c r="W4480" s="14">
        <f t="shared" si="1381"/>
        <v>271.38124565691567</v>
      </c>
      <c r="X4480" s="7">
        <f t="shared" si="1395"/>
        <v>44.919890483849763</v>
      </c>
      <c r="Y4480" s="4">
        <f t="shared" si="1396"/>
        <v>7.489878821927511</v>
      </c>
      <c r="Z4480" s="7">
        <f t="shared" si="1397"/>
        <v>17.669433145011848</v>
      </c>
      <c r="AA4480" s="14">
        <f t="shared" si="1398"/>
        <v>1.1146847293002822</v>
      </c>
      <c r="AB4480" s="15">
        <v>5.9038464619999997</v>
      </c>
      <c r="AC4480" s="16">
        <f t="shared" si="1399"/>
        <v>4.4278848464999996</v>
      </c>
    </row>
    <row r="4481" spans="1:29" x14ac:dyDescent="0.25">
      <c r="A4481" s="1">
        <v>33425</v>
      </c>
      <c r="B4481" s="2">
        <v>0.58333333333333337</v>
      </c>
      <c r="C4481">
        <v>815</v>
      </c>
      <c r="D4481">
        <v>637</v>
      </c>
      <c r="E4481">
        <v>245</v>
      </c>
      <c r="F4481">
        <f t="shared" si="1382"/>
        <v>570</v>
      </c>
      <c r="G4481" s="8">
        <v>37.799999999999997</v>
      </c>
      <c r="H4481">
        <v>14</v>
      </c>
      <c r="I4481">
        <v>4478</v>
      </c>
      <c r="J4481">
        <f t="shared" si="1383"/>
        <v>187</v>
      </c>
      <c r="K4481" s="11">
        <f t="shared" si="1384"/>
        <v>1.8297187982446048</v>
      </c>
      <c r="L4481">
        <f t="shared" si="1385"/>
        <v>-4.4077620086164471</v>
      </c>
      <c r="M4481">
        <f t="shared" si="1386"/>
        <v>14.259870633189726</v>
      </c>
      <c r="N4481" s="8">
        <f t="shared" si="1387"/>
        <v>-0.59163274827434631</v>
      </c>
      <c r="O4481" s="8">
        <f t="shared" si="1388"/>
        <v>0.39615729473986205</v>
      </c>
      <c r="P4481" s="4">
        <f t="shared" si="1389"/>
        <v>0.84611255586474443</v>
      </c>
      <c r="Q4481" s="7">
        <f t="shared" si="1390"/>
        <v>1.0086490519353652</v>
      </c>
      <c r="R4481" s="4">
        <f t="shared" si="1391"/>
        <v>-1.3066841811694063</v>
      </c>
      <c r="S4481" s="4">
        <f t="shared" si="1392"/>
        <v>-1.3066841811694063</v>
      </c>
      <c r="T4481" s="4">
        <f t="shared" si="1393"/>
        <v>0</v>
      </c>
      <c r="U4481" s="7">
        <f t="shared" si="1394"/>
        <v>-1.3066841811694063</v>
      </c>
      <c r="V4481" s="4">
        <f t="shared" si="1380"/>
        <v>0.83495322767266189</v>
      </c>
      <c r="W4481" s="14">
        <f t="shared" si="1381"/>
        <v>767.54040571128178</v>
      </c>
      <c r="X4481" s="7">
        <f t="shared" si="1395"/>
        <v>62.745063185616658</v>
      </c>
      <c r="Y4481" s="4">
        <f t="shared" si="1396"/>
        <v>14.192143757791863</v>
      </c>
      <c r="Z4481" s="7">
        <f t="shared" si="1397"/>
        <v>16.389300542261754</v>
      </c>
      <c r="AA4481" s="14">
        <f t="shared" si="1398"/>
        <v>2.9242282576251744</v>
      </c>
      <c r="AB4481" s="15">
        <v>5.9450773080000001</v>
      </c>
      <c r="AC4481" s="16">
        <f t="shared" si="1399"/>
        <v>4.4588079809999996</v>
      </c>
    </row>
    <row r="4482" spans="1:29" x14ac:dyDescent="0.25">
      <c r="A4482" s="1">
        <v>33425</v>
      </c>
      <c r="B4482" s="2">
        <v>0.625</v>
      </c>
      <c r="C4482">
        <v>685</v>
      </c>
      <c r="D4482">
        <v>439</v>
      </c>
      <c r="E4482">
        <v>339</v>
      </c>
      <c r="F4482">
        <f t="shared" si="1382"/>
        <v>346</v>
      </c>
      <c r="G4482" s="8">
        <v>37.799999999999997</v>
      </c>
      <c r="H4482">
        <v>15</v>
      </c>
      <c r="I4482">
        <v>4479</v>
      </c>
      <c r="J4482">
        <f t="shared" si="1383"/>
        <v>187</v>
      </c>
      <c r="K4482" s="11">
        <f t="shared" si="1384"/>
        <v>1.8297187982446048</v>
      </c>
      <c r="L4482">
        <f t="shared" si="1385"/>
        <v>-4.4077620086164471</v>
      </c>
      <c r="M4482">
        <f t="shared" si="1386"/>
        <v>15.259870633189726</v>
      </c>
      <c r="N4482" s="8">
        <f t="shared" si="1387"/>
        <v>-0.85343213607349577</v>
      </c>
      <c r="O4482" s="8">
        <f t="shared" si="1388"/>
        <v>0.39615729473986205</v>
      </c>
      <c r="P4482" s="4">
        <f t="shared" si="1389"/>
        <v>0.71740428573894732</v>
      </c>
      <c r="Q4482" s="7">
        <f t="shared" si="1390"/>
        <v>0.80006917768307495</v>
      </c>
      <c r="R4482" s="4">
        <f t="shared" si="1391"/>
        <v>-1.5056619785407279</v>
      </c>
      <c r="S4482" s="4">
        <f t="shared" si="1392"/>
        <v>-1.5056619785407279</v>
      </c>
      <c r="T4482" s="4">
        <f t="shared" si="1393"/>
        <v>0</v>
      </c>
      <c r="U4482" s="7">
        <f t="shared" si="1394"/>
        <v>-1.5056619785407279</v>
      </c>
      <c r="V4482" s="4">
        <f t="shared" si="1380"/>
        <v>0.68014740696940279</v>
      </c>
      <c r="W4482" s="14">
        <f t="shared" si="1381"/>
        <v>624.68223285469799</v>
      </c>
      <c r="X4482" s="7">
        <f t="shared" si="1395"/>
        <v>58.102172567777686</v>
      </c>
      <c r="Y4482" s="4">
        <f t="shared" si="1396"/>
        <v>12.44641688548441</v>
      </c>
      <c r="Z4482" s="7">
        <f t="shared" si="1397"/>
        <v>16.722734374872477</v>
      </c>
      <c r="AA4482" s="14">
        <f t="shared" si="1398"/>
        <v>2.4283766500715811</v>
      </c>
      <c r="AB4482" s="15">
        <v>7.0522307690000003</v>
      </c>
      <c r="AC4482" s="16">
        <f t="shared" si="1399"/>
        <v>5.28917307675</v>
      </c>
    </row>
    <row r="4483" spans="1:29" x14ac:dyDescent="0.25">
      <c r="A4483" s="1">
        <v>33425</v>
      </c>
      <c r="B4483" s="2">
        <v>0.66666666666666663</v>
      </c>
      <c r="C4483">
        <v>489</v>
      </c>
      <c r="D4483">
        <v>449</v>
      </c>
      <c r="E4483">
        <v>201</v>
      </c>
      <c r="F4483">
        <f t="shared" si="1382"/>
        <v>288</v>
      </c>
      <c r="G4483" s="8">
        <v>35</v>
      </c>
      <c r="H4483">
        <v>16</v>
      </c>
      <c r="I4483">
        <v>4480</v>
      </c>
      <c r="J4483">
        <f t="shared" si="1383"/>
        <v>187</v>
      </c>
      <c r="K4483" s="11">
        <f t="shared" si="1384"/>
        <v>1.8297187982446048</v>
      </c>
      <c r="L4483">
        <f t="shared" si="1385"/>
        <v>-4.4077620086164471</v>
      </c>
      <c r="M4483">
        <f t="shared" si="1386"/>
        <v>16.259870633189728</v>
      </c>
      <c r="N4483" s="8">
        <f t="shared" si="1387"/>
        <v>-1.1152315238726456</v>
      </c>
      <c r="O4483" s="8">
        <f t="shared" si="1388"/>
        <v>0.39615729473986205</v>
      </c>
      <c r="P4483" s="4">
        <f t="shared" si="1389"/>
        <v>0.55529384471332677</v>
      </c>
      <c r="Q4483" s="7">
        <f t="shared" si="1390"/>
        <v>0.58871625005973005</v>
      </c>
      <c r="R4483" s="4">
        <f t="shared" si="1391"/>
        <v>-1.4831528530345512</v>
      </c>
      <c r="S4483" s="4">
        <f t="shared" si="1392"/>
        <v>4.6247455066243441</v>
      </c>
      <c r="T4483" s="4">
        <f t="shared" si="1393"/>
        <v>1</v>
      </c>
      <c r="U4483" s="7">
        <f t="shared" si="1394"/>
        <v>-1.6584398005552419</v>
      </c>
      <c r="V4483" s="4">
        <f t="shared" si="1380"/>
        <v>0.48516661946436662</v>
      </c>
      <c r="W4483" s="14">
        <f t="shared" si="1381"/>
        <v>411.18966983926805</v>
      </c>
      <c r="X4483" s="7">
        <f t="shared" si="1395"/>
        <v>48.363664269776208</v>
      </c>
      <c r="Y4483" s="4">
        <f t="shared" si="1396"/>
        <v>8.7847377654358549</v>
      </c>
      <c r="Z4483" s="7">
        <f t="shared" si="1397"/>
        <v>17.422115086801753</v>
      </c>
      <c r="AA4483" s="14">
        <f t="shared" si="1398"/>
        <v>1.6653007461764509</v>
      </c>
      <c r="AB4483" s="15">
        <v>5.1689999999999996</v>
      </c>
      <c r="AC4483" s="16">
        <f t="shared" si="1399"/>
        <v>3.8767499999999995</v>
      </c>
    </row>
    <row r="4484" spans="1:29" x14ac:dyDescent="0.25">
      <c r="A4484" s="1">
        <v>33425</v>
      </c>
      <c r="B4484" s="2">
        <v>0.70833333333333337</v>
      </c>
      <c r="C4484">
        <v>247</v>
      </c>
      <c r="D4484">
        <v>121</v>
      </c>
      <c r="E4484">
        <v>190</v>
      </c>
      <c r="F4484">
        <f t="shared" si="1382"/>
        <v>57</v>
      </c>
      <c r="G4484" s="8">
        <v>34.4</v>
      </c>
      <c r="H4484">
        <v>17</v>
      </c>
      <c r="I4484">
        <v>4481</v>
      </c>
      <c r="J4484">
        <f t="shared" si="1383"/>
        <v>187</v>
      </c>
      <c r="K4484" s="11">
        <f t="shared" si="1384"/>
        <v>1.8297187982446048</v>
      </c>
      <c r="L4484">
        <f t="shared" si="1385"/>
        <v>-4.4077620086164471</v>
      </c>
      <c r="M4484">
        <f t="shared" si="1386"/>
        <v>17.259870633189728</v>
      </c>
      <c r="N4484" s="8">
        <f t="shared" si="1387"/>
        <v>-1.3770309116717951</v>
      </c>
      <c r="O4484" s="8">
        <f t="shared" si="1388"/>
        <v>0.39615729473986205</v>
      </c>
      <c r="P4484" s="4">
        <f t="shared" si="1389"/>
        <v>0.37082879144360842</v>
      </c>
      <c r="Q4484" s="7">
        <f t="shared" si="1390"/>
        <v>0.37990128173438908</v>
      </c>
      <c r="R4484" s="4">
        <f t="shared" si="1391"/>
        <v>-1.3457655675428399</v>
      </c>
      <c r="S4484" s="4">
        <f t="shared" si="1392"/>
        <v>4.4873582211326326</v>
      </c>
      <c r="T4484" s="4">
        <f t="shared" si="1393"/>
        <v>1</v>
      </c>
      <c r="U4484" s="7">
        <f t="shared" si="1394"/>
        <v>-1.7958270860469532</v>
      </c>
      <c r="V4484" s="4">
        <f t="shared" ref="V4484:V4547" si="1400">IF(COS(Q4484)*COS(U4484-0)*SIN(0.3927)+SIN(Q4484)*COS(0.3927)&gt;0, COS(Q4484)*COS(U4484-0)*SIN(0.3927)+SIN(Q4484)*COS(0.3927),0)</f>
        <v>0.26329848360504049</v>
      </c>
      <c r="W4484" s="14">
        <f t="shared" ref="W4484:W4547" si="1401">+(D4484*V4484+E4484*(1+COS(0.3927))/2)</f>
        <v>214.62763871997015</v>
      </c>
      <c r="X4484" s="7">
        <f t="shared" si="1395"/>
        <v>41.375398258399031</v>
      </c>
      <c r="Y4484" s="4">
        <f t="shared" si="1396"/>
        <v>6.1571497451580353</v>
      </c>
      <c r="Z4484" s="7">
        <f t="shared" si="1397"/>
        <v>17.923984398674815</v>
      </c>
      <c r="AA4484" s="14">
        <f t="shared" si="1398"/>
        <v>0.89427235962611251</v>
      </c>
      <c r="AB4484" s="15">
        <v>3.461615385</v>
      </c>
      <c r="AC4484" s="16">
        <f t="shared" si="1399"/>
        <v>2.59621153875</v>
      </c>
    </row>
    <row r="4485" spans="1:29" x14ac:dyDescent="0.25">
      <c r="A4485" s="1">
        <v>33425</v>
      </c>
      <c r="B4485" s="2">
        <v>0.75</v>
      </c>
      <c r="C4485">
        <v>178</v>
      </c>
      <c r="D4485">
        <v>340</v>
      </c>
      <c r="E4485">
        <v>84</v>
      </c>
      <c r="F4485">
        <f t="shared" ref="F4485:F4548" si="1402">C4485-E4485</f>
        <v>94</v>
      </c>
      <c r="G4485" s="8">
        <v>32.200000000000003</v>
      </c>
      <c r="H4485">
        <v>18</v>
      </c>
      <c r="I4485">
        <v>4482</v>
      </c>
      <c r="J4485">
        <f t="shared" ref="J4485:J4548" si="1403">QUOTIENT(I4485+23,24)</f>
        <v>187</v>
      </c>
      <c r="K4485" s="11">
        <f t="shared" ref="K4485:K4548" si="1404">(J4485-81)*360*PI()/(364*180)</f>
        <v>1.8297187982446048</v>
      </c>
      <c r="L4485">
        <f t="shared" ref="L4485:L4548" si="1405">9.87*SIN(2*K4485)-7.53*COS(K4485)-1.5*SIN(K4485)</f>
        <v>-4.4077620086164471</v>
      </c>
      <c r="M4485">
        <f t="shared" ref="M4485:M4548" si="1406">H4485+(20+L4485)/60</f>
        <v>18.259870633189728</v>
      </c>
      <c r="N4485" s="8">
        <f t="shared" ref="N4485:N4548" si="1407">15*PI()*(12-M4485)/180</f>
        <v>-1.6388302994709445</v>
      </c>
      <c r="O4485" s="8">
        <f t="shared" ref="O4485:O4548" si="1408">23.45*SIN(360*(J4485-81)*PI()/(180*365))*PI()/180</f>
        <v>0.39615729473986205</v>
      </c>
      <c r="P4485" s="4">
        <f t="shared" ref="P4485:P4548" si="1409">IF(SIN(O4485)*SIN(0.62977)+COS(O4485)*COS(0.62977)*COS(N4485)&lt;0,0,SIN(O4485)*SIN(0.62977)+COS(O4485)*COS(0.62977)*COS(N4485))</f>
        <v>0.17658011446720973</v>
      </c>
      <c r="Q4485" s="7">
        <f t="shared" ref="Q4485:Q4548" si="1410">ASIN(P4485)</f>
        <v>0.17751087810351307</v>
      </c>
      <c r="R4485" s="4">
        <f t="shared" ref="R4485:R4548" si="1411">IF(Q4485&gt;0,ASIN(COS(O4485)*SIN(N4485)/COS(Q4485)),0)</f>
        <v>-1.2085705903294499</v>
      </c>
      <c r="S4485" s="4">
        <f t="shared" ref="S4485:S4548" si="1412">IF((OR(COS(N4485)&gt;(TAN(O4485)/TAN(0.62977)),R4485=0)),R4485,PI()-R4485)</f>
        <v>4.3501632439192432</v>
      </c>
      <c r="T4485" s="4">
        <f t="shared" ref="T4485:T4548" si="1413">IF(COS(N4485)&gt;(TAN(O4485)/TAN(0.62977)),0,1)</f>
        <v>1</v>
      </c>
      <c r="U4485" s="7">
        <f t="shared" ref="U4485:U4548" si="1414">IF((AND(COS(N4485)&lt;(TAN(O4485)/TAN(0.62977)),R4485&lt;0)),-PI()-R4485,S4485)</f>
        <v>-1.9330220632603432</v>
      </c>
      <c r="V4485" s="4">
        <f t="shared" si="1400"/>
        <v>2.966294619580373E-2</v>
      </c>
      <c r="W4485" s="14">
        <f t="shared" si="1401"/>
        <v>90.888327312446222</v>
      </c>
      <c r="X4485" s="7">
        <f t="shared" ref="X4485:X4548" si="1415">G4485+((46-20)/800)*W4485</f>
        <v>35.153870637654506</v>
      </c>
      <c r="Y4485" s="4">
        <f t="shared" ref="Y4485:Y4548" si="1416">(0.376*(X4485-25))</f>
        <v>3.8178553597580946</v>
      </c>
      <c r="Z4485" s="7">
        <f t="shared" ref="Z4485:Z4548" si="1417">(0.191*(100-Y4485))</f>
        <v>18.370789626286204</v>
      </c>
      <c r="AA4485" s="14">
        <f t="shared" ref="AA4485:AA4548" si="1418">(370*12)*(Z4485/19.1)*(W4485/1000)/1000</f>
        <v>0.38813744041918558</v>
      </c>
      <c r="AB4485" s="15">
        <v>9.1821530770000006</v>
      </c>
      <c r="AC4485" s="16">
        <f t="shared" ref="AC4485:AC4548" si="1419">+AB4485*0.75</f>
        <v>6.88661480775</v>
      </c>
    </row>
    <row r="4486" spans="1:29" x14ac:dyDescent="0.25">
      <c r="A4486" s="1">
        <v>33425</v>
      </c>
      <c r="B4486" s="2">
        <v>0.79166666666666663</v>
      </c>
      <c r="C4486">
        <v>38</v>
      </c>
      <c r="D4486">
        <v>38</v>
      </c>
      <c r="E4486">
        <v>35</v>
      </c>
      <c r="F4486">
        <f t="shared" si="1402"/>
        <v>3</v>
      </c>
      <c r="G4486" s="8">
        <v>31.7</v>
      </c>
      <c r="H4486">
        <v>19</v>
      </c>
      <c r="I4486">
        <v>4483</v>
      </c>
      <c r="J4486">
        <f t="shared" si="1403"/>
        <v>187</v>
      </c>
      <c r="K4486" s="11">
        <f t="shared" si="1404"/>
        <v>1.8297187982446048</v>
      </c>
      <c r="L4486">
        <f t="shared" si="1405"/>
        <v>-4.4077620086164471</v>
      </c>
      <c r="M4486">
        <f t="shared" si="1406"/>
        <v>19.259870633189728</v>
      </c>
      <c r="N4486" s="8">
        <f t="shared" si="1407"/>
        <v>-1.9006296872700936</v>
      </c>
      <c r="O4486" s="8">
        <f t="shared" si="1408"/>
        <v>0.39615729473986205</v>
      </c>
      <c r="P4486" s="4">
        <f t="shared" si="1409"/>
        <v>0</v>
      </c>
      <c r="Q4486" s="7">
        <f t="shared" si="1410"/>
        <v>0</v>
      </c>
      <c r="R4486" s="4">
        <f t="shared" si="1411"/>
        <v>0</v>
      </c>
      <c r="S4486" s="4">
        <f t="shared" si="1412"/>
        <v>0</v>
      </c>
      <c r="T4486" s="4">
        <f t="shared" si="1413"/>
        <v>1</v>
      </c>
      <c r="U4486" s="7">
        <f t="shared" si="1414"/>
        <v>0</v>
      </c>
      <c r="V4486" s="4">
        <f t="shared" si="1400"/>
        <v>0.38268428076468186</v>
      </c>
      <c r="W4486" s="14">
        <f t="shared" si="1401"/>
        <v>48.209888338171638</v>
      </c>
      <c r="X4486" s="7">
        <f t="shared" si="1415"/>
        <v>33.266821370990577</v>
      </c>
      <c r="Y4486" s="4">
        <f t="shared" si="1416"/>
        <v>3.1083248354924571</v>
      </c>
      <c r="Z4486" s="7">
        <f t="shared" si="1417"/>
        <v>18.506309956420942</v>
      </c>
      <c r="AA4486" s="14">
        <f t="shared" si="1418"/>
        <v>0.20739847572172121</v>
      </c>
      <c r="AB4486" s="15">
        <v>5.2748464620000002</v>
      </c>
      <c r="AC4486" s="16">
        <f t="shared" si="1419"/>
        <v>3.9561348465000004</v>
      </c>
    </row>
    <row r="4487" spans="1:29" x14ac:dyDescent="0.25">
      <c r="A4487" s="1">
        <v>33425</v>
      </c>
      <c r="B4487" s="2">
        <v>0.83333333333333337</v>
      </c>
      <c r="C4487">
        <v>0</v>
      </c>
      <c r="D4487">
        <v>0</v>
      </c>
      <c r="E4487">
        <v>0</v>
      </c>
      <c r="F4487">
        <f t="shared" si="1402"/>
        <v>0</v>
      </c>
      <c r="G4487" s="8">
        <v>31.7</v>
      </c>
      <c r="H4487">
        <v>20</v>
      </c>
      <c r="I4487">
        <v>4484</v>
      </c>
      <c r="J4487">
        <f t="shared" si="1403"/>
        <v>187</v>
      </c>
      <c r="K4487" s="11">
        <f t="shared" si="1404"/>
        <v>1.8297187982446048</v>
      </c>
      <c r="L4487">
        <f t="shared" si="1405"/>
        <v>-4.4077620086164471</v>
      </c>
      <c r="M4487">
        <f t="shared" si="1406"/>
        <v>20.259870633189728</v>
      </c>
      <c r="N4487" s="8">
        <f t="shared" si="1407"/>
        <v>-2.1624290750692432</v>
      </c>
      <c r="O4487" s="8">
        <f t="shared" si="1408"/>
        <v>0.39615729473986205</v>
      </c>
      <c r="P4487" s="4">
        <f t="shared" si="1409"/>
        <v>0</v>
      </c>
      <c r="Q4487" s="7">
        <f t="shared" si="1410"/>
        <v>0</v>
      </c>
      <c r="R4487" s="4">
        <f t="shared" si="1411"/>
        <v>0</v>
      </c>
      <c r="S4487" s="4">
        <f t="shared" si="1412"/>
        <v>0</v>
      </c>
      <c r="T4487" s="4">
        <f t="shared" si="1413"/>
        <v>1</v>
      </c>
      <c r="U4487" s="7">
        <f t="shared" si="1414"/>
        <v>0</v>
      </c>
      <c r="V4487" s="4">
        <f t="shared" si="1400"/>
        <v>0.38268428076468186</v>
      </c>
      <c r="W4487" s="14">
        <f t="shared" si="1401"/>
        <v>0</v>
      </c>
      <c r="X4487" s="7">
        <f t="shared" si="1415"/>
        <v>31.7</v>
      </c>
      <c r="Y4487" s="4">
        <f t="shared" si="1416"/>
        <v>2.5191999999999997</v>
      </c>
      <c r="Z4487" s="7">
        <f t="shared" si="1417"/>
        <v>18.6188328</v>
      </c>
      <c r="AA4487" s="14">
        <f t="shared" si="1418"/>
        <v>0</v>
      </c>
      <c r="AB4487" s="15">
        <v>4.0286926149999998</v>
      </c>
      <c r="AC4487" s="16">
        <f t="shared" si="1419"/>
        <v>3.0215194612499996</v>
      </c>
    </row>
    <row r="4488" spans="1:29" x14ac:dyDescent="0.25">
      <c r="A4488" s="1">
        <v>33425</v>
      </c>
      <c r="B4488" s="2">
        <v>0.875</v>
      </c>
      <c r="C4488">
        <v>0</v>
      </c>
      <c r="D4488">
        <v>0</v>
      </c>
      <c r="E4488">
        <v>0</v>
      </c>
      <c r="F4488">
        <f t="shared" si="1402"/>
        <v>0</v>
      </c>
      <c r="G4488" s="8">
        <v>31.1</v>
      </c>
      <c r="H4488">
        <v>21</v>
      </c>
      <c r="I4488">
        <v>4485</v>
      </c>
      <c r="J4488">
        <f t="shared" si="1403"/>
        <v>187</v>
      </c>
      <c r="K4488" s="11">
        <f t="shared" si="1404"/>
        <v>1.8297187982446048</v>
      </c>
      <c r="L4488">
        <f t="shared" si="1405"/>
        <v>-4.4077620086164471</v>
      </c>
      <c r="M4488">
        <f t="shared" si="1406"/>
        <v>21.259870633189728</v>
      </c>
      <c r="N4488" s="8">
        <f t="shared" si="1407"/>
        <v>-2.4242284628683928</v>
      </c>
      <c r="O4488" s="8">
        <f t="shared" si="1408"/>
        <v>0.39615729473986205</v>
      </c>
      <c r="P4488" s="4">
        <f t="shared" si="1409"/>
        <v>0</v>
      </c>
      <c r="Q4488" s="7">
        <f t="shared" si="1410"/>
        <v>0</v>
      </c>
      <c r="R4488" s="4">
        <f t="shared" si="1411"/>
        <v>0</v>
      </c>
      <c r="S4488" s="4">
        <f t="shared" si="1412"/>
        <v>0</v>
      </c>
      <c r="T4488" s="4">
        <f t="shared" si="1413"/>
        <v>1</v>
      </c>
      <c r="U4488" s="7">
        <f t="shared" si="1414"/>
        <v>0</v>
      </c>
      <c r="V4488" s="4">
        <f t="shared" si="1400"/>
        <v>0.38268428076468186</v>
      </c>
      <c r="W4488" s="14">
        <f t="shared" si="1401"/>
        <v>0</v>
      </c>
      <c r="X4488" s="7">
        <f t="shared" si="1415"/>
        <v>31.1</v>
      </c>
      <c r="Y4488" s="4">
        <f t="shared" si="1416"/>
        <v>2.2936000000000005</v>
      </c>
      <c r="Z4488" s="7">
        <f t="shared" si="1417"/>
        <v>18.661922400000002</v>
      </c>
      <c r="AA4488" s="14">
        <f t="shared" si="1418"/>
        <v>0</v>
      </c>
      <c r="AB4488" s="15">
        <v>4.8244618460000002</v>
      </c>
      <c r="AC4488" s="16">
        <f t="shared" si="1419"/>
        <v>3.6183463845000001</v>
      </c>
    </row>
    <row r="4489" spans="1:29" x14ac:dyDescent="0.25">
      <c r="A4489" s="1">
        <v>33425</v>
      </c>
      <c r="B4489" s="2">
        <v>0.91666666666666663</v>
      </c>
      <c r="C4489">
        <v>0</v>
      </c>
      <c r="D4489">
        <v>0</v>
      </c>
      <c r="E4489">
        <v>0</v>
      </c>
      <c r="F4489">
        <f t="shared" si="1402"/>
        <v>0</v>
      </c>
      <c r="G4489" s="8">
        <v>30</v>
      </c>
      <c r="H4489">
        <v>22</v>
      </c>
      <c r="I4489">
        <v>4486</v>
      </c>
      <c r="J4489">
        <f t="shared" si="1403"/>
        <v>187</v>
      </c>
      <c r="K4489" s="11">
        <f t="shared" si="1404"/>
        <v>1.8297187982446048</v>
      </c>
      <c r="L4489">
        <f t="shared" si="1405"/>
        <v>-4.4077620086164471</v>
      </c>
      <c r="M4489">
        <f t="shared" si="1406"/>
        <v>22.259870633189728</v>
      </c>
      <c r="N4489" s="8">
        <f t="shared" si="1407"/>
        <v>-2.6860278506675423</v>
      </c>
      <c r="O4489" s="8">
        <f t="shared" si="1408"/>
        <v>0.39615729473986205</v>
      </c>
      <c r="P4489" s="4">
        <f t="shared" si="1409"/>
        <v>0</v>
      </c>
      <c r="Q4489" s="7">
        <f t="shared" si="1410"/>
        <v>0</v>
      </c>
      <c r="R4489" s="4">
        <f t="shared" si="1411"/>
        <v>0</v>
      </c>
      <c r="S4489" s="4">
        <f t="shared" si="1412"/>
        <v>0</v>
      </c>
      <c r="T4489" s="4">
        <f t="shared" si="1413"/>
        <v>1</v>
      </c>
      <c r="U4489" s="7">
        <f t="shared" si="1414"/>
        <v>0</v>
      </c>
      <c r="V4489" s="4">
        <f t="shared" si="1400"/>
        <v>0.38268428076468186</v>
      </c>
      <c r="W4489" s="14">
        <f t="shared" si="1401"/>
        <v>0</v>
      </c>
      <c r="X4489" s="7">
        <f t="shared" si="1415"/>
        <v>30</v>
      </c>
      <c r="Y4489" s="4">
        <f t="shared" si="1416"/>
        <v>1.88</v>
      </c>
      <c r="Z4489" s="7">
        <f t="shared" si="1417"/>
        <v>18.740920000000003</v>
      </c>
      <c r="AA4489" s="14">
        <f t="shared" si="1418"/>
        <v>0</v>
      </c>
      <c r="AB4489" s="15">
        <v>5.4507695380000003</v>
      </c>
      <c r="AC4489" s="16">
        <f t="shared" si="1419"/>
        <v>4.0880771535000004</v>
      </c>
    </row>
    <row r="4490" spans="1:29" x14ac:dyDescent="0.25">
      <c r="A4490" s="1">
        <v>33425</v>
      </c>
      <c r="B4490" s="2">
        <v>0.95833333333333337</v>
      </c>
      <c r="C4490">
        <v>0</v>
      </c>
      <c r="D4490">
        <v>0</v>
      </c>
      <c r="E4490">
        <v>0</v>
      </c>
      <c r="F4490">
        <f t="shared" si="1402"/>
        <v>0</v>
      </c>
      <c r="G4490" s="8">
        <v>30.6</v>
      </c>
      <c r="H4490">
        <v>23</v>
      </c>
      <c r="I4490">
        <v>4487</v>
      </c>
      <c r="J4490">
        <f t="shared" si="1403"/>
        <v>187</v>
      </c>
      <c r="K4490" s="11">
        <f t="shared" si="1404"/>
        <v>1.8297187982446048</v>
      </c>
      <c r="L4490">
        <f t="shared" si="1405"/>
        <v>-4.4077620086164471</v>
      </c>
      <c r="M4490">
        <f t="shared" si="1406"/>
        <v>23.259870633189728</v>
      </c>
      <c r="N4490" s="8">
        <f t="shared" si="1407"/>
        <v>-2.9478272384666915</v>
      </c>
      <c r="O4490" s="8">
        <f t="shared" si="1408"/>
        <v>0.39615729473986205</v>
      </c>
      <c r="P4490" s="4">
        <f t="shared" si="1409"/>
        <v>0</v>
      </c>
      <c r="Q4490" s="7">
        <f t="shared" si="1410"/>
        <v>0</v>
      </c>
      <c r="R4490" s="4">
        <f t="shared" si="1411"/>
        <v>0</v>
      </c>
      <c r="S4490" s="4">
        <f t="shared" si="1412"/>
        <v>0</v>
      </c>
      <c r="T4490" s="4">
        <f t="shared" si="1413"/>
        <v>1</v>
      </c>
      <c r="U4490" s="7">
        <f t="shared" si="1414"/>
        <v>0</v>
      </c>
      <c r="V4490" s="4">
        <f t="shared" si="1400"/>
        <v>0.38268428076468186</v>
      </c>
      <c r="W4490" s="14">
        <f t="shared" si="1401"/>
        <v>0</v>
      </c>
      <c r="X4490" s="7">
        <f t="shared" si="1415"/>
        <v>30.6</v>
      </c>
      <c r="Y4490" s="4">
        <f t="shared" si="1416"/>
        <v>2.1056000000000004</v>
      </c>
      <c r="Z4490" s="7">
        <f t="shared" si="1417"/>
        <v>18.697830400000001</v>
      </c>
      <c r="AA4490" s="14">
        <f t="shared" si="1418"/>
        <v>0</v>
      </c>
      <c r="AB4490" s="15">
        <v>6.5677692309999998</v>
      </c>
      <c r="AC4490" s="16">
        <f t="shared" si="1419"/>
        <v>4.9258269232499998</v>
      </c>
    </row>
    <row r="4491" spans="1:29" x14ac:dyDescent="0.25">
      <c r="A4491" s="1">
        <v>33425</v>
      </c>
      <c r="B4491" s="3">
        <v>1</v>
      </c>
      <c r="C4491">
        <v>0</v>
      </c>
      <c r="D4491">
        <v>0</v>
      </c>
      <c r="E4491">
        <v>0</v>
      </c>
      <c r="F4491">
        <f t="shared" si="1402"/>
        <v>0</v>
      </c>
      <c r="G4491" s="8">
        <v>29.4</v>
      </c>
      <c r="H4491">
        <v>24</v>
      </c>
      <c r="I4491">
        <v>4488</v>
      </c>
      <c r="J4491">
        <f t="shared" si="1403"/>
        <v>187</v>
      </c>
      <c r="K4491" s="11">
        <f t="shared" si="1404"/>
        <v>1.8297187982446048</v>
      </c>
      <c r="L4491">
        <f t="shared" si="1405"/>
        <v>-4.4077620086164471</v>
      </c>
      <c r="M4491">
        <f t="shared" si="1406"/>
        <v>24.259870633189728</v>
      </c>
      <c r="N4491" s="8">
        <f t="shared" si="1407"/>
        <v>-3.2096266262658406</v>
      </c>
      <c r="O4491" s="8">
        <f t="shared" si="1408"/>
        <v>0.39615729473986205</v>
      </c>
      <c r="P4491" s="4">
        <f t="shared" si="1409"/>
        <v>0</v>
      </c>
      <c r="Q4491" s="7">
        <f t="shared" si="1410"/>
        <v>0</v>
      </c>
      <c r="R4491" s="4">
        <f t="shared" si="1411"/>
        <v>0</v>
      </c>
      <c r="S4491" s="4">
        <f t="shared" si="1412"/>
        <v>0</v>
      </c>
      <c r="T4491" s="4">
        <f t="shared" si="1413"/>
        <v>1</v>
      </c>
      <c r="U4491" s="7">
        <f t="shared" si="1414"/>
        <v>0</v>
      </c>
      <c r="V4491" s="4">
        <f t="shared" si="1400"/>
        <v>0.38268428076468186</v>
      </c>
      <c r="W4491" s="14">
        <f t="shared" si="1401"/>
        <v>0</v>
      </c>
      <c r="X4491" s="7">
        <f t="shared" si="1415"/>
        <v>29.4</v>
      </c>
      <c r="Y4491" s="4">
        <f t="shared" si="1416"/>
        <v>1.6543999999999994</v>
      </c>
      <c r="Z4491" s="7">
        <f t="shared" si="1417"/>
        <v>18.784009600000001</v>
      </c>
      <c r="AA4491" s="14">
        <f t="shared" si="1418"/>
        <v>0</v>
      </c>
      <c r="AB4491" s="15">
        <v>4.7805386920000004</v>
      </c>
      <c r="AC4491" s="16">
        <f t="shared" si="1419"/>
        <v>3.5854040190000003</v>
      </c>
    </row>
    <row r="4492" spans="1:29" x14ac:dyDescent="0.25">
      <c r="A4492" s="1">
        <v>33426</v>
      </c>
      <c r="B4492" s="2">
        <v>4.1666666666666664E-2</v>
      </c>
      <c r="C4492">
        <v>0</v>
      </c>
      <c r="D4492">
        <v>0</v>
      </c>
      <c r="E4492">
        <v>0</v>
      </c>
      <c r="F4492">
        <f t="shared" si="1402"/>
        <v>0</v>
      </c>
      <c r="G4492" s="8">
        <v>28.9</v>
      </c>
      <c r="H4492">
        <v>1</v>
      </c>
      <c r="I4492">
        <v>4489</v>
      </c>
      <c r="J4492">
        <f t="shared" si="1403"/>
        <v>188</v>
      </c>
      <c r="K4492" s="11">
        <f t="shared" si="1404"/>
        <v>1.8469802963412518</v>
      </c>
      <c r="L4492">
        <f t="shared" si="1405"/>
        <v>-4.5686605238157192</v>
      </c>
      <c r="M4492">
        <f t="shared" si="1406"/>
        <v>1.257188991269738</v>
      </c>
      <c r="N4492" s="8">
        <f t="shared" si="1407"/>
        <v>2.8124613453275455</v>
      </c>
      <c r="O4492" s="8">
        <f t="shared" si="1408"/>
        <v>0.3943289463174256</v>
      </c>
      <c r="P4492" s="4">
        <f t="shared" si="1409"/>
        <v>0</v>
      </c>
      <c r="Q4492" s="7">
        <f t="shared" si="1410"/>
        <v>0</v>
      </c>
      <c r="R4492" s="4">
        <f t="shared" si="1411"/>
        <v>0</v>
      </c>
      <c r="S4492" s="4">
        <f t="shared" si="1412"/>
        <v>0</v>
      </c>
      <c r="T4492" s="4">
        <f t="shared" si="1413"/>
        <v>1</v>
      </c>
      <c r="U4492" s="7">
        <f t="shared" si="1414"/>
        <v>0</v>
      </c>
      <c r="V4492" s="4">
        <f t="shared" si="1400"/>
        <v>0.38268428076468186</v>
      </c>
      <c r="W4492" s="14">
        <f t="shared" si="1401"/>
        <v>0</v>
      </c>
      <c r="X4492" s="7">
        <f t="shared" si="1415"/>
        <v>28.9</v>
      </c>
      <c r="Y4492" s="4">
        <f t="shared" si="1416"/>
        <v>1.4663999999999995</v>
      </c>
      <c r="Z4492" s="7">
        <f t="shared" si="1417"/>
        <v>18.8199176</v>
      </c>
      <c r="AA4492" s="14">
        <f t="shared" si="1418"/>
        <v>0</v>
      </c>
      <c r="AB4492" s="15">
        <v>3.2454615379999998</v>
      </c>
      <c r="AC4492" s="16">
        <f t="shared" si="1419"/>
        <v>2.4340961534999996</v>
      </c>
    </row>
    <row r="4493" spans="1:29" x14ac:dyDescent="0.25">
      <c r="A4493" s="1">
        <v>33426</v>
      </c>
      <c r="B4493" s="2">
        <v>8.3333333333333329E-2</v>
      </c>
      <c r="C4493">
        <v>0</v>
      </c>
      <c r="D4493">
        <v>0</v>
      </c>
      <c r="E4493">
        <v>0</v>
      </c>
      <c r="F4493">
        <f t="shared" si="1402"/>
        <v>0</v>
      </c>
      <c r="G4493" s="8">
        <v>27.8</v>
      </c>
      <c r="H4493">
        <v>2</v>
      </c>
      <c r="I4493">
        <v>4490</v>
      </c>
      <c r="J4493">
        <f t="shared" si="1403"/>
        <v>188</v>
      </c>
      <c r="K4493" s="11">
        <f t="shared" si="1404"/>
        <v>1.8469802963412518</v>
      </c>
      <c r="L4493">
        <f t="shared" si="1405"/>
        <v>-4.5686605238157192</v>
      </c>
      <c r="M4493">
        <f t="shared" si="1406"/>
        <v>2.257188991269738</v>
      </c>
      <c r="N4493" s="8">
        <f t="shared" si="1407"/>
        <v>2.550661957528396</v>
      </c>
      <c r="O4493" s="8">
        <f t="shared" si="1408"/>
        <v>0.3943289463174256</v>
      </c>
      <c r="P4493" s="4">
        <f t="shared" si="1409"/>
        <v>0</v>
      </c>
      <c r="Q4493" s="7">
        <f t="shared" si="1410"/>
        <v>0</v>
      </c>
      <c r="R4493" s="4">
        <f t="shared" si="1411"/>
        <v>0</v>
      </c>
      <c r="S4493" s="4">
        <f t="shared" si="1412"/>
        <v>0</v>
      </c>
      <c r="T4493" s="4">
        <f t="shared" si="1413"/>
        <v>1</v>
      </c>
      <c r="U4493" s="7">
        <f t="shared" si="1414"/>
        <v>0</v>
      </c>
      <c r="V4493" s="4">
        <f t="shared" si="1400"/>
        <v>0.38268428076468186</v>
      </c>
      <c r="W4493" s="14">
        <f t="shared" si="1401"/>
        <v>0</v>
      </c>
      <c r="X4493" s="7">
        <f t="shared" si="1415"/>
        <v>27.8</v>
      </c>
      <c r="Y4493" s="4">
        <f t="shared" si="1416"/>
        <v>1.0528000000000002</v>
      </c>
      <c r="Z4493" s="7">
        <f t="shared" si="1417"/>
        <v>18.898915200000001</v>
      </c>
      <c r="AA4493" s="14">
        <f t="shared" si="1418"/>
        <v>0</v>
      </c>
      <c r="AB4493" s="15">
        <v>3.4176923079999999</v>
      </c>
      <c r="AC4493" s="16">
        <f t="shared" si="1419"/>
        <v>2.563269231</v>
      </c>
    </row>
    <row r="4494" spans="1:29" x14ac:dyDescent="0.25">
      <c r="A4494" s="1">
        <v>33426</v>
      </c>
      <c r="B4494" s="2">
        <v>0.125</v>
      </c>
      <c r="C4494">
        <v>0</v>
      </c>
      <c r="D4494">
        <v>0</v>
      </c>
      <c r="E4494">
        <v>0</v>
      </c>
      <c r="F4494">
        <f t="shared" si="1402"/>
        <v>0</v>
      </c>
      <c r="G4494" s="8">
        <v>28.3</v>
      </c>
      <c r="H4494">
        <v>3</v>
      </c>
      <c r="I4494">
        <v>4491</v>
      </c>
      <c r="J4494">
        <f t="shared" si="1403"/>
        <v>188</v>
      </c>
      <c r="K4494" s="11">
        <f t="shared" si="1404"/>
        <v>1.8469802963412518</v>
      </c>
      <c r="L4494">
        <f t="shared" si="1405"/>
        <v>-4.5686605238157192</v>
      </c>
      <c r="M4494">
        <f t="shared" si="1406"/>
        <v>3.257188991269738</v>
      </c>
      <c r="N4494" s="8">
        <f t="shared" si="1407"/>
        <v>2.2888625697292464</v>
      </c>
      <c r="O4494" s="8">
        <f t="shared" si="1408"/>
        <v>0.3943289463174256</v>
      </c>
      <c r="P4494" s="4">
        <f t="shared" si="1409"/>
        <v>0</v>
      </c>
      <c r="Q4494" s="7">
        <f t="shared" si="1410"/>
        <v>0</v>
      </c>
      <c r="R4494" s="4">
        <f t="shared" si="1411"/>
        <v>0</v>
      </c>
      <c r="S4494" s="4">
        <f t="shared" si="1412"/>
        <v>0</v>
      </c>
      <c r="T4494" s="4">
        <f t="shared" si="1413"/>
        <v>1</v>
      </c>
      <c r="U4494" s="7">
        <f t="shared" si="1414"/>
        <v>0</v>
      </c>
      <c r="V4494" s="4">
        <f t="shared" si="1400"/>
        <v>0.38268428076468186</v>
      </c>
      <c r="W4494" s="14">
        <f t="shared" si="1401"/>
        <v>0</v>
      </c>
      <c r="X4494" s="7">
        <f t="shared" si="1415"/>
        <v>28.3</v>
      </c>
      <c r="Y4494" s="4">
        <f t="shared" si="1416"/>
        <v>1.2408000000000003</v>
      </c>
      <c r="Z4494" s="7">
        <f t="shared" si="1417"/>
        <v>18.863007199999998</v>
      </c>
      <c r="AA4494" s="14">
        <f t="shared" si="1418"/>
        <v>0</v>
      </c>
      <c r="AB4494" s="15">
        <v>3.3925384620000001</v>
      </c>
      <c r="AC4494" s="16">
        <f t="shared" si="1419"/>
        <v>2.5444038464999998</v>
      </c>
    </row>
    <row r="4495" spans="1:29" x14ac:dyDescent="0.25">
      <c r="A4495" s="1">
        <v>33426</v>
      </c>
      <c r="B4495" s="2">
        <v>0.16666666666666666</v>
      </c>
      <c r="C4495">
        <v>0</v>
      </c>
      <c r="D4495">
        <v>0</v>
      </c>
      <c r="E4495">
        <v>0</v>
      </c>
      <c r="F4495">
        <f t="shared" si="1402"/>
        <v>0</v>
      </c>
      <c r="G4495" s="8">
        <v>27.8</v>
      </c>
      <c r="H4495">
        <v>4</v>
      </c>
      <c r="I4495">
        <v>4492</v>
      </c>
      <c r="J4495">
        <f t="shared" si="1403"/>
        <v>188</v>
      </c>
      <c r="K4495" s="11">
        <f t="shared" si="1404"/>
        <v>1.8469802963412518</v>
      </c>
      <c r="L4495">
        <f t="shared" si="1405"/>
        <v>-4.5686605238157192</v>
      </c>
      <c r="M4495">
        <f t="shared" si="1406"/>
        <v>4.2571889912697376</v>
      </c>
      <c r="N4495" s="8">
        <f t="shared" si="1407"/>
        <v>2.0270631819300968</v>
      </c>
      <c r="O4495" s="8">
        <f t="shared" si="1408"/>
        <v>0.3943289463174256</v>
      </c>
      <c r="P4495" s="4">
        <f t="shared" si="1409"/>
        <v>0</v>
      </c>
      <c r="Q4495" s="7">
        <f t="shared" si="1410"/>
        <v>0</v>
      </c>
      <c r="R4495" s="4">
        <f t="shared" si="1411"/>
        <v>0</v>
      </c>
      <c r="S4495" s="4">
        <f t="shared" si="1412"/>
        <v>0</v>
      </c>
      <c r="T4495" s="4">
        <f t="shared" si="1413"/>
        <v>1</v>
      </c>
      <c r="U4495" s="7">
        <f t="shared" si="1414"/>
        <v>0</v>
      </c>
      <c r="V4495" s="4">
        <f t="shared" si="1400"/>
        <v>0.38268428076468186</v>
      </c>
      <c r="W4495" s="14">
        <f t="shared" si="1401"/>
        <v>0</v>
      </c>
      <c r="X4495" s="7">
        <f t="shared" si="1415"/>
        <v>27.8</v>
      </c>
      <c r="Y4495" s="4">
        <f t="shared" si="1416"/>
        <v>1.0528000000000002</v>
      </c>
      <c r="Z4495" s="7">
        <f t="shared" si="1417"/>
        <v>18.898915200000001</v>
      </c>
      <c r="AA4495" s="14">
        <f t="shared" si="1418"/>
        <v>0</v>
      </c>
      <c r="AB4495" s="15">
        <v>2.7949999999999999</v>
      </c>
      <c r="AC4495" s="16">
        <f t="shared" si="1419"/>
        <v>2.0962499999999999</v>
      </c>
    </row>
    <row r="4496" spans="1:29" x14ac:dyDescent="0.25">
      <c r="A4496" s="1">
        <v>33426</v>
      </c>
      <c r="B4496" s="2">
        <v>0.20833333333333334</v>
      </c>
      <c r="C4496">
        <v>6</v>
      </c>
      <c r="D4496">
        <v>9</v>
      </c>
      <c r="E4496">
        <v>6</v>
      </c>
      <c r="F4496">
        <f t="shared" si="1402"/>
        <v>0</v>
      </c>
      <c r="G4496" s="8">
        <v>26.1</v>
      </c>
      <c r="H4496">
        <v>5</v>
      </c>
      <c r="I4496">
        <v>4493</v>
      </c>
      <c r="J4496">
        <f t="shared" si="1403"/>
        <v>188</v>
      </c>
      <c r="K4496" s="11">
        <f t="shared" si="1404"/>
        <v>1.8469802963412518</v>
      </c>
      <c r="L4496">
        <f t="shared" si="1405"/>
        <v>-4.5686605238157192</v>
      </c>
      <c r="M4496">
        <f t="shared" si="1406"/>
        <v>5.2571889912697376</v>
      </c>
      <c r="N4496" s="8">
        <f t="shared" si="1407"/>
        <v>1.7652637941309479</v>
      </c>
      <c r="O4496" s="8">
        <f t="shared" si="1408"/>
        <v>0.3943289463174256</v>
      </c>
      <c r="P4496" s="4">
        <f t="shared" si="1409"/>
        <v>8.2084201236872406E-2</v>
      </c>
      <c r="Q4496" s="7">
        <f t="shared" si="1410"/>
        <v>8.217665989036442E-2</v>
      </c>
      <c r="R4496" s="4">
        <f t="shared" si="1411"/>
        <v>1.1406845255429132</v>
      </c>
      <c r="S4496" s="4">
        <f t="shared" si="1412"/>
        <v>2.0009081280468797</v>
      </c>
      <c r="T4496" s="4">
        <f t="shared" si="1413"/>
        <v>1</v>
      </c>
      <c r="U4496" s="7">
        <f t="shared" si="1414"/>
        <v>2.0009081280468797</v>
      </c>
      <c r="V4496" s="4">
        <f t="shared" si="1400"/>
        <v>0</v>
      </c>
      <c r="W4496" s="14">
        <f t="shared" si="1401"/>
        <v>5.7716375432766398</v>
      </c>
      <c r="X4496" s="7">
        <f t="shared" si="1415"/>
        <v>26.287578220156494</v>
      </c>
      <c r="Y4496" s="4">
        <f t="shared" si="1416"/>
        <v>0.4841294107788417</v>
      </c>
      <c r="Z4496" s="7">
        <f t="shared" si="1417"/>
        <v>19.00753128254124</v>
      </c>
      <c r="AA4496" s="14">
        <f t="shared" si="1418"/>
        <v>2.5502007347100612E-2</v>
      </c>
      <c r="AB4496" s="15">
        <v>2.5465383080000001</v>
      </c>
      <c r="AC4496" s="16">
        <f t="shared" si="1419"/>
        <v>1.909903731</v>
      </c>
    </row>
    <row r="4497" spans="1:29" x14ac:dyDescent="0.25">
      <c r="A4497" s="1">
        <v>33426</v>
      </c>
      <c r="B4497" s="2">
        <v>0.25</v>
      </c>
      <c r="C4497">
        <v>106</v>
      </c>
      <c r="D4497">
        <v>142</v>
      </c>
      <c r="E4497">
        <v>80</v>
      </c>
      <c r="F4497">
        <f t="shared" si="1402"/>
        <v>26</v>
      </c>
      <c r="G4497" s="8">
        <v>27.8</v>
      </c>
      <c r="H4497">
        <v>6</v>
      </c>
      <c r="I4497">
        <v>4494</v>
      </c>
      <c r="J4497">
        <f t="shared" si="1403"/>
        <v>188</v>
      </c>
      <c r="K4497" s="11">
        <f t="shared" si="1404"/>
        <v>1.8469802963412518</v>
      </c>
      <c r="L4497">
        <f t="shared" si="1405"/>
        <v>-4.5686605238157192</v>
      </c>
      <c r="M4497">
        <f t="shared" si="1406"/>
        <v>6.2571889912697376</v>
      </c>
      <c r="N4497" s="8">
        <f t="shared" si="1407"/>
        <v>1.5034644063317983</v>
      </c>
      <c r="O4497" s="8">
        <f t="shared" si="1408"/>
        <v>0.3943289463174256</v>
      </c>
      <c r="P4497" s="4">
        <f t="shared" si="1409"/>
        <v>0.27647246522679531</v>
      </c>
      <c r="Q4497" s="7">
        <f t="shared" si="1410"/>
        <v>0.28012155251392551</v>
      </c>
      <c r="R4497" s="4">
        <f t="shared" si="1411"/>
        <v>1.2817777376115853</v>
      </c>
      <c r="S4497" s="4">
        <f t="shared" si="1412"/>
        <v>1.8598149159782078</v>
      </c>
      <c r="T4497" s="4">
        <f t="shared" si="1413"/>
        <v>1</v>
      </c>
      <c r="U4497" s="7">
        <f t="shared" si="1414"/>
        <v>1.8598149159782078</v>
      </c>
      <c r="V4497" s="4">
        <f t="shared" si="1400"/>
        <v>0.15060900166778077</v>
      </c>
      <c r="W4497" s="14">
        <f t="shared" si="1401"/>
        <v>98.341645480513392</v>
      </c>
      <c r="X4497" s="7">
        <f t="shared" si="1415"/>
        <v>30.996103478116687</v>
      </c>
      <c r="Y4497" s="4">
        <f t="shared" si="1416"/>
        <v>2.2545349077718746</v>
      </c>
      <c r="Z4497" s="7">
        <f t="shared" si="1417"/>
        <v>18.669383832615573</v>
      </c>
      <c r="AA4497" s="14">
        <f t="shared" si="1418"/>
        <v>0.42679277446899416</v>
      </c>
      <c r="AB4497" s="15">
        <v>2.9089998459999999</v>
      </c>
      <c r="AC4497" s="16">
        <f t="shared" si="1419"/>
        <v>2.1817498844999998</v>
      </c>
    </row>
    <row r="4498" spans="1:29" x14ac:dyDescent="0.25">
      <c r="A4498" s="1">
        <v>33426</v>
      </c>
      <c r="B4498" s="2">
        <v>0.29166666666666669</v>
      </c>
      <c r="C4498">
        <v>262</v>
      </c>
      <c r="D4498">
        <v>215</v>
      </c>
      <c r="E4498">
        <v>182</v>
      </c>
      <c r="F4498">
        <f t="shared" si="1402"/>
        <v>80</v>
      </c>
      <c r="G4498" s="8">
        <v>30.6</v>
      </c>
      <c r="H4498">
        <v>7</v>
      </c>
      <c r="I4498">
        <v>4495</v>
      </c>
      <c r="J4498">
        <f t="shared" si="1403"/>
        <v>188</v>
      </c>
      <c r="K4498" s="11">
        <f t="shared" si="1404"/>
        <v>1.8469802963412518</v>
      </c>
      <c r="L4498">
        <f t="shared" si="1405"/>
        <v>-4.5686605238157192</v>
      </c>
      <c r="M4498">
        <f t="shared" si="1406"/>
        <v>7.2571889912697376</v>
      </c>
      <c r="N4498" s="8">
        <f t="shared" si="1407"/>
        <v>1.241665018532649</v>
      </c>
      <c r="O4498" s="8">
        <f t="shared" si="1408"/>
        <v>0.3943289463174256</v>
      </c>
      <c r="P4498" s="4">
        <f t="shared" si="1409"/>
        <v>0.46743960723564554</v>
      </c>
      <c r="Q4498" s="7">
        <f t="shared" si="1410"/>
        <v>0.4863922628126976</v>
      </c>
      <c r="R4498" s="4">
        <f t="shared" si="1411"/>
        <v>1.4177917618514082</v>
      </c>
      <c r="S4498" s="4">
        <f t="shared" si="1412"/>
        <v>1.7238008917383849</v>
      </c>
      <c r="T4498" s="4">
        <f t="shared" si="1413"/>
        <v>1</v>
      </c>
      <c r="U4498" s="7">
        <f t="shared" si="1414"/>
        <v>1.7238008917383849</v>
      </c>
      <c r="V4498" s="4">
        <f t="shared" si="1400"/>
        <v>0.38029762320812088</v>
      </c>
      <c r="W4498" s="14">
        <f t="shared" si="1401"/>
        <v>256.83699446913738</v>
      </c>
      <c r="X4498" s="7">
        <f t="shared" si="1415"/>
        <v>38.947202320246966</v>
      </c>
      <c r="Y4498" s="4">
        <f t="shared" si="1416"/>
        <v>5.2441480724128589</v>
      </c>
      <c r="Z4498" s="7">
        <f t="shared" si="1417"/>
        <v>18.098367718169143</v>
      </c>
      <c r="AA4498" s="14">
        <f t="shared" si="1418"/>
        <v>1.0805542848545178</v>
      </c>
      <c r="AB4498" s="15">
        <v>2.6075384619999999</v>
      </c>
      <c r="AC4498" s="16">
        <f t="shared" si="1419"/>
        <v>1.9556538465</v>
      </c>
    </row>
    <row r="4499" spans="1:29" x14ac:dyDescent="0.25">
      <c r="A4499" s="1">
        <v>33426</v>
      </c>
      <c r="B4499" s="2">
        <v>0.33333333333333331</v>
      </c>
      <c r="C4499">
        <v>326</v>
      </c>
      <c r="D4499">
        <v>184</v>
      </c>
      <c r="E4499">
        <v>224</v>
      </c>
      <c r="F4499">
        <f t="shared" si="1402"/>
        <v>102</v>
      </c>
      <c r="G4499" s="8">
        <v>31.1</v>
      </c>
      <c r="H4499">
        <v>8</v>
      </c>
      <c r="I4499">
        <v>4496</v>
      </c>
      <c r="J4499">
        <f t="shared" si="1403"/>
        <v>188</v>
      </c>
      <c r="K4499" s="11">
        <f t="shared" si="1404"/>
        <v>1.8469802963412518</v>
      </c>
      <c r="L4499">
        <f t="shared" si="1405"/>
        <v>-4.5686605238157192</v>
      </c>
      <c r="M4499">
        <f t="shared" si="1406"/>
        <v>8.2571889912697376</v>
      </c>
      <c r="N4499" s="8">
        <f t="shared" si="1407"/>
        <v>0.97986563073349953</v>
      </c>
      <c r="O4499" s="8">
        <f t="shared" si="1408"/>
        <v>0.3943289463174256</v>
      </c>
      <c r="P4499" s="4">
        <f t="shared" si="1409"/>
        <v>0.64197153212364377</v>
      </c>
      <c r="Q4499" s="7">
        <f t="shared" si="1410"/>
        <v>0.69706686271639284</v>
      </c>
      <c r="R4499" s="4">
        <f t="shared" si="1411"/>
        <v>1.5609616488167353</v>
      </c>
      <c r="S4499" s="4">
        <f t="shared" si="1412"/>
        <v>1.5806310047730578</v>
      </c>
      <c r="T4499" s="4">
        <f t="shared" si="1413"/>
        <v>1</v>
      </c>
      <c r="U4499" s="7">
        <f t="shared" si="1414"/>
        <v>1.5806310047730578</v>
      </c>
      <c r="V4499" s="4">
        <f t="shared" si="1400"/>
        <v>0.59021853850593919</v>
      </c>
      <c r="W4499" s="14">
        <f t="shared" si="1401"/>
        <v>324.07467936742069</v>
      </c>
      <c r="X4499" s="7">
        <f t="shared" si="1415"/>
        <v>41.632427079441172</v>
      </c>
      <c r="Y4499" s="4">
        <f t="shared" si="1416"/>
        <v>6.253792581869881</v>
      </c>
      <c r="Z4499" s="7">
        <f t="shared" si="1417"/>
        <v>17.905525616862853</v>
      </c>
      <c r="AA4499" s="14">
        <f t="shared" si="1418"/>
        <v>1.3489062817258353</v>
      </c>
      <c r="AB4499" s="15">
        <v>3.2893846149999999</v>
      </c>
      <c r="AC4499" s="16">
        <f t="shared" si="1419"/>
        <v>2.46703846125</v>
      </c>
    </row>
    <row r="4500" spans="1:29" x14ac:dyDescent="0.25">
      <c r="A4500" s="1">
        <v>33426</v>
      </c>
      <c r="B4500" s="2">
        <v>0.375</v>
      </c>
      <c r="C4500">
        <v>425</v>
      </c>
      <c r="D4500">
        <v>93</v>
      </c>
      <c r="E4500">
        <v>359</v>
      </c>
      <c r="F4500">
        <f t="shared" si="1402"/>
        <v>66</v>
      </c>
      <c r="G4500" s="8">
        <v>31.7</v>
      </c>
      <c r="H4500">
        <v>9</v>
      </c>
      <c r="I4500">
        <v>4497</v>
      </c>
      <c r="J4500">
        <f t="shared" si="1403"/>
        <v>188</v>
      </c>
      <c r="K4500" s="11">
        <f t="shared" si="1404"/>
        <v>1.8469802963412518</v>
      </c>
      <c r="L4500">
        <f t="shared" si="1405"/>
        <v>-4.5686605238157192</v>
      </c>
      <c r="M4500">
        <f t="shared" si="1406"/>
        <v>9.2571889912697376</v>
      </c>
      <c r="N4500" s="8">
        <f t="shared" si="1407"/>
        <v>0.71806624293435006</v>
      </c>
      <c r="O4500" s="8">
        <f t="shared" si="1408"/>
        <v>0.3943289463174256</v>
      </c>
      <c r="P4500" s="4">
        <f t="shared" si="1409"/>
        <v>0.78817417763731623</v>
      </c>
      <c r="Q4500" s="7">
        <f t="shared" si="1410"/>
        <v>0.90783670077525269</v>
      </c>
      <c r="R4500" s="4">
        <f t="shared" si="1411"/>
        <v>1.4092262327418437</v>
      </c>
      <c r="S4500" s="4">
        <f t="shared" si="1412"/>
        <v>1.4092262327418437</v>
      </c>
      <c r="T4500" s="4">
        <f t="shared" si="1413"/>
        <v>0</v>
      </c>
      <c r="U4500" s="7">
        <f t="shared" si="1414"/>
        <v>1.4092262327418437</v>
      </c>
      <c r="V4500" s="4">
        <f t="shared" si="1400"/>
        <v>0.76606598409440729</v>
      </c>
      <c r="W4500" s="14">
        <f t="shared" si="1401"/>
        <v>416.58044952683213</v>
      </c>
      <c r="X4500" s="7">
        <f t="shared" si="1415"/>
        <v>45.238864609622041</v>
      </c>
      <c r="Y4500" s="4">
        <f t="shared" si="1416"/>
        <v>7.6098130932178876</v>
      </c>
      <c r="Z4500" s="7">
        <f t="shared" si="1417"/>
        <v>17.646525699195383</v>
      </c>
      <c r="AA4500" s="14">
        <f t="shared" si="1418"/>
        <v>1.7088647843511926</v>
      </c>
      <c r="AB4500" s="15">
        <v>1.601769231</v>
      </c>
      <c r="AC4500" s="16">
        <f t="shared" si="1419"/>
        <v>1.2013269232499999</v>
      </c>
    </row>
    <row r="4501" spans="1:29" x14ac:dyDescent="0.25">
      <c r="A4501" s="1">
        <v>33426</v>
      </c>
      <c r="B4501" s="2">
        <v>0.41666666666666669</v>
      </c>
      <c r="C4501">
        <v>800</v>
      </c>
      <c r="D4501">
        <v>687</v>
      </c>
      <c r="E4501">
        <v>220</v>
      </c>
      <c r="F4501">
        <f t="shared" si="1402"/>
        <v>580</v>
      </c>
      <c r="G4501" s="8">
        <v>34.4</v>
      </c>
      <c r="H4501">
        <v>10</v>
      </c>
      <c r="I4501">
        <v>4498</v>
      </c>
      <c r="J4501">
        <f t="shared" si="1403"/>
        <v>188</v>
      </c>
      <c r="K4501" s="11">
        <f t="shared" si="1404"/>
        <v>1.8469802963412518</v>
      </c>
      <c r="L4501">
        <f t="shared" si="1405"/>
        <v>-4.5686605238157192</v>
      </c>
      <c r="M4501">
        <f t="shared" si="1406"/>
        <v>10.257188991269738</v>
      </c>
      <c r="N4501" s="8">
        <f t="shared" si="1407"/>
        <v>0.45626685513520077</v>
      </c>
      <c r="O4501" s="8">
        <f t="shared" si="1408"/>
        <v>0.3943289463174256</v>
      </c>
      <c r="P4501" s="4">
        <f t="shared" si="1409"/>
        <v>0.89608407509620147</v>
      </c>
      <c r="Q4501" s="7">
        <f t="shared" si="1410"/>
        <v>1.1108674608694551</v>
      </c>
      <c r="R4501" s="4">
        <f t="shared" si="1411"/>
        <v>1.1590495327234025</v>
      </c>
      <c r="S4501" s="4">
        <f t="shared" si="1412"/>
        <v>1.1590495327234025</v>
      </c>
      <c r="T4501" s="4">
        <f t="shared" si="1413"/>
        <v>0</v>
      </c>
      <c r="U4501" s="7">
        <f t="shared" si="1414"/>
        <v>1.1590495327234025</v>
      </c>
      <c r="V4501" s="4">
        <f t="shared" si="1400"/>
        <v>0.89585624715831236</v>
      </c>
      <c r="W4501" s="14">
        <f t="shared" si="1401"/>
        <v>827.07995171790401</v>
      </c>
      <c r="X4501" s="7">
        <f t="shared" si="1415"/>
        <v>61.280098430831885</v>
      </c>
      <c r="Y4501" s="4">
        <f t="shared" si="1416"/>
        <v>13.641317009992788</v>
      </c>
      <c r="Z4501" s="7">
        <f t="shared" si="1417"/>
        <v>16.494508451091377</v>
      </c>
      <c r="AA4501" s="14">
        <f t="shared" si="1418"/>
        <v>3.1712937698861841</v>
      </c>
      <c r="AB4501" s="15">
        <v>4.6208463850000001</v>
      </c>
      <c r="AC4501" s="16">
        <f t="shared" si="1419"/>
        <v>3.4656347887500001</v>
      </c>
    </row>
    <row r="4502" spans="1:29" x14ac:dyDescent="0.25">
      <c r="A4502" s="1">
        <v>33426</v>
      </c>
      <c r="B4502" s="2">
        <v>0.45833333333333331</v>
      </c>
      <c r="C4502">
        <v>678</v>
      </c>
      <c r="D4502">
        <v>518</v>
      </c>
      <c r="E4502">
        <v>196</v>
      </c>
      <c r="F4502">
        <f t="shared" si="1402"/>
        <v>482</v>
      </c>
      <c r="G4502" s="8">
        <v>36.1</v>
      </c>
      <c r="H4502">
        <v>11</v>
      </c>
      <c r="I4502">
        <v>4499</v>
      </c>
      <c r="J4502">
        <f t="shared" si="1403"/>
        <v>188</v>
      </c>
      <c r="K4502" s="11">
        <f t="shared" si="1404"/>
        <v>1.8469802963412518</v>
      </c>
      <c r="L4502">
        <f t="shared" si="1405"/>
        <v>-4.5686605238157192</v>
      </c>
      <c r="M4502">
        <f t="shared" si="1406"/>
        <v>11.257188991269738</v>
      </c>
      <c r="N4502" s="8">
        <f t="shared" si="1407"/>
        <v>0.1944674673360513</v>
      </c>
      <c r="O4502" s="8">
        <f t="shared" si="1408"/>
        <v>0.3943289463174256</v>
      </c>
      <c r="P4502" s="4">
        <f t="shared" si="1409"/>
        <v>0.95834734331801374</v>
      </c>
      <c r="Q4502" s="7">
        <f t="shared" si="1410"/>
        <v>1.2811583824246213</v>
      </c>
      <c r="R4502" s="4">
        <f t="shared" si="1411"/>
        <v>0.67472871990863426</v>
      </c>
      <c r="S4502" s="4">
        <f t="shared" si="1412"/>
        <v>0.67472871990863426</v>
      </c>
      <c r="T4502" s="4">
        <f t="shared" si="1413"/>
        <v>0</v>
      </c>
      <c r="U4502" s="7">
        <f t="shared" si="1414"/>
        <v>0.67472871990863426</v>
      </c>
      <c r="V4502" s="4">
        <f t="shared" si="1400"/>
        <v>0.97074433575840124</v>
      </c>
      <c r="W4502" s="14">
        <f t="shared" si="1401"/>
        <v>691.38572566988876</v>
      </c>
      <c r="X4502" s="7">
        <f t="shared" si="1415"/>
        <v>58.570036084271386</v>
      </c>
      <c r="Y4502" s="4">
        <f t="shared" si="1416"/>
        <v>12.622333567686042</v>
      </c>
      <c r="Z4502" s="7">
        <f t="shared" si="1417"/>
        <v>16.689134288571967</v>
      </c>
      <c r="AA4502" s="14">
        <f t="shared" si="1418"/>
        <v>2.682278206325921</v>
      </c>
      <c r="AB4502" s="15">
        <v>5.7476923080000004</v>
      </c>
      <c r="AC4502" s="16">
        <f t="shared" si="1419"/>
        <v>4.3107692310000001</v>
      </c>
    </row>
    <row r="4503" spans="1:29" x14ac:dyDescent="0.25">
      <c r="A4503" s="1">
        <v>33426</v>
      </c>
      <c r="B4503" s="2">
        <v>0.5</v>
      </c>
      <c r="C4503">
        <v>977</v>
      </c>
      <c r="D4503">
        <v>771</v>
      </c>
      <c r="E4503">
        <v>230</v>
      </c>
      <c r="F4503">
        <f t="shared" si="1402"/>
        <v>747</v>
      </c>
      <c r="G4503" s="8">
        <v>37.200000000000003</v>
      </c>
      <c r="H4503">
        <v>12</v>
      </c>
      <c r="I4503">
        <v>4500</v>
      </c>
      <c r="J4503">
        <f t="shared" si="1403"/>
        <v>188</v>
      </c>
      <c r="K4503" s="11">
        <f t="shared" si="1404"/>
        <v>1.8469802963412518</v>
      </c>
      <c r="L4503">
        <f t="shared" si="1405"/>
        <v>-4.5686605238157192</v>
      </c>
      <c r="M4503">
        <f t="shared" si="1406"/>
        <v>12.257188991269738</v>
      </c>
      <c r="N4503" s="8">
        <f t="shared" si="1407"/>
        <v>-6.7331920463098077E-2</v>
      </c>
      <c r="O4503" s="8">
        <f t="shared" si="1408"/>
        <v>0.3943289463174256</v>
      </c>
      <c r="P4503" s="4">
        <f t="shared" si="1409"/>
        <v>0.97072084346835241</v>
      </c>
      <c r="Q4503" s="7">
        <f t="shared" si="1410"/>
        <v>1.3282137187235381</v>
      </c>
      <c r="R4503" s="4">
        <f t="shared" si="1411"/>
        <v>-0.26156887240088827</v>
      </c>
      <c r="S4503" s="4">
        <f t="shared" si="1412"/>
        <v>-0.26156887240088827</v>
      </c>
      <c r="T4503" s="4">
        <f t="shared" si="1413"/>
        <v>0</v>
      </c>
      <c r="U4503" s="7">
        <f t="shared" si="1414"/>
        <v>-0.26156887240088827</v>
      </c>
      <c r="V4503" s="4">
        <f t="shared" si="1400"/>
        <v>0.98562675041499559</v>
      </c>
      <c r="W4503" s="14">
        <f t="shared" si="1401"/>
        <v>981.16433039556614</v>
      </c>
      <c r="X4503" s="7">
        <f t="shared" si="1415"/>
        <v>69.087840737855899</v>
      </c>
      <c r="Y4503" s="4">
        <f t="shared" si="1416"/>
        <v>16.577028117433819</v>
      </c>
      <c r="Z4503" s="7">
        <f t="shared" si="1417"/>
        <v>15.933787629570139</v>
      </c>
      <c r="AA4503" s="14">
        <f t="shared" si="1418"/>
        <v>3.6342130089964182</v>
      </c>
      <c r="AB4503" s="15">
        <v>5.3332310769999998</v>
      </c>
      <c r="AC4503" s="16">
        <f t="shared" si="1419"/>
        <v>3.9999233077499996</v>
      </c>
    </row>
    <row r="4504" spans="1:29" x14ac:dyDescent="0.25">
      <c r="A4504" s="1">
        <v>33426</v>
      </c>
      <c r="B4504" s="2">
        <v>0.54166666666666663</v>
      </c>
      <c r="C4504">
        <v>580</v>
      </c>
      <c r="D4504">
        <v>472</v>
      </c>
      <c r="E4504">
        <v>127</v>
      </c>
      <c r="F4504">
        <f t="shared" si="1402"/>
        <v>453</v>
      </c>
      <c r="G4504" s="8">
        <v>38.299999999999997</v>
      </c>
      <c r="H4504">
        <v>13</v>
      </c>
      <c r="I4504">
        <v>4501</v>
      </c>
      <c r="J4504">
        <f t="shared" si="1403"/>
        <v>188</v>
      </c>
      <c r="K4504" s="11">
        <f t="shared" si="1404"/>
        <v>1.8469802963412518</v>
      </c>
      <c r="L4504">
        <f t="shared" si="1405"/>
        <v>-4.5686605238157192</v>
      </c>
      <c r="M4504">
        <f t="shared" si="1406"/>
        <v>13.257188991269738</v>
      </c>
      <c r="N4504" s="8">
        <f t="shared" si="1407"/>
        <v>-0.32913130826224751</v>
      </c>
      <c r="O4504" s="8">
        <f t="shared" si="1408"/>
        <v>0.3943289463174256</v>
      </c>
      <c r="P4504" s="4">
        <f t="shared" si="1409"/>
        <v>0.93236134196014764</v>
      </c>
      <c r="Q4504" s="7">
        <f t="shared" si="1410"/>
        <v>1.2008903506452928</v>
      </c>
      <c r="R4504" s="4">
        <f t="shared" si="1411"/>
        <v>-0.97096097518032953</v>
      </c>
      <c r="S4504" s="4">
        <f t="shared" si="1412"/>
        <v>-0.97096097518032953</v>
      </c>
      <c r="T4504" s="4">
        <f t="shared" si="1413"/>
        <v>0</v>
      </c>
      <c r="U4504" s="7">
        <f t="shared" si="1414"/>
        <v>-0.97096097518032953</v>
      </c>
      <c r="V4504" s="4">
        <f t="shared" si="1400"/>
        <v>0.93948927916360203</v>
      </c>
      <c r="W4504" s="14">
        <f t="shared" si="1401"/>
        <v>565.60526776457573</v>
      </c>
      <c r="X4504" s="7">
        <f t="shared" si="1415"/>
        <v>56.682171202348712</v>
      </c>
      <c r="Y4504" s="4">
        <f t="shared" si="1416"/>
        <v>11.912496372083115</v>
      </c>
      <c r="Z4504" s="7">
        <f t="shared" si="1417"/>
        <v>16.824713192932126</v>
      </c>
      <c r="AA4504" s="14">
        <f t="shared" si="1418"/>
        <v>2.212130369782435</v>
      </c>
      <c r="AB4504" s="15">
        <v>4.9877692309999997</v>
      </c>
      <c r="AC4504" s="16">
        <f t="shared" si="1419"/>
        <v>3.7408269232499998</v>
      </c>
    </row>
    <row r="4505" spans="1:29" x14ac:dyDescent="0.25">
      <c r="A4505" s="1">
        <v>33426</v>
      </c>
      <c r="B4505" s="2">
        <v>0.58333333333333337</v>
      </c>
      <c r="C4505">
        <v>521</v>
      </c>
      <c r="D4505">
        <v>103</v>
      </c>
      <c r="E4505">
        <v>428</v>
      </c>
      <c r="F4505">
        <f t="shared" si="1402"/>
        <v>93</v>
      </c>
      <c r="G4505" s="8">
        <v>37.200000000000003</v>
      </c>
      <c r="H4505">
        <v>14</v>
      </c>
      <c r="I4505">
        <v>4502</v>
      </c>
      <c r="J4505">
        <f t="shared" si="1403"/>
        <v>188</v>
      </c>
      <c r="K4505" s="11">
        <f t="shared" si="1404"/>
        <v>1.8469802963412518</v>
      </c>
      <c r="L4505">
        <f t="shared" si="1405"/>
        <v>-4.5686605238157192</v>
      </c>
      <c r="M4505">
        <f t="shared" si="1406"/>
        <v>14.257188991269738</v>
      </c>
      <c r="N4505" s="8">
        <f t="shared" si="1407"/>
        <v>-0.59093069606139692</v>
      </c>
      <c r="O4505" s="8">
        <f t="shared" si="1408"/>
        <v>0.3943289463174256</v>
      </c>
      <c r="P4505" s="4">
        <f t="shared" si="1409"/>
        <v>0.84588297542911017</v>
      </c>
      <c r="Q4505" s="7">
        <f t="shared" si="1410"/>
        <v>1.0082184699976258</v>
      </c>
      <c r="R4505" s="4">
        <f t="shared" si="1411"/>
        <v>-1.3031368912244967</v>
      </c>
      <c r="S4505" s="4">
        <f t="shared" si="1412"/>
        <v>-1.3031368912244967</v>
      </c>
      <c r="T4505" s="4">
        <f t="shared" si="1413"/>
        <v>0</v>
      </c>
      <c r="U4505" s="7">
        <f t="shared" si="1414"/>
        <v>-1.3031368912244967</v>
      </c>
      <c r="V4505" s="4">
        <f t="shared" si="1400"/>
        <v>0.8354761144242262</v>
      </c>
      <c r="W4505" s="14">
        <f t="shared" si="1401"/>
        <v>497.76418453942892</v>
      </c>
      <c r="X4505" s="7">
        <f t="shared" si="1415"/>
        <v>53.377335997531446</v>
      </c>
      <c r="Y4505" s="4">
        <f t="shared" si="1416"/>
        <v>10.669878335071823</v>
      </c>
      <c r="Z4505" s="7">
        <f t="shared" si="1417"/>
        <v>17.06205323800128</v>
      </c>
      <c r="AA4505" s="14">
        <f t="shared" si="1418"/>
        <v>1.9742608813415818</v>
      </c>
      <c r="AB4505" s="15">
        <v>6.6646153850000003</v>
      </c>
      <c r="AC4505" s="16">
        <f t="shared" si="1419"/>
        <v>4.99846153875</v>
      </c>
    </row>
    <row r="4506" spans="1:29" x14ac:dyDescent="0.25">
      <c r="A4506" s="1">
        <v>33426</v>
      </c>
      <c r="B4506" s="2">
        <v>0.625</v>
      </c>
      <c r="C4506">
        <v>301</v>
      </c>
      <c r="D4506">
        <v>36</v>
      </c>
      <c r="E4506">
        <v>272</v>
      </c>
      <c r="F4506">
        <f t="shared" si="1402"/>
        <v>29</v>
      </c>
      <c r="G4506" s="8">
        <v>34.4</v>
      </c>
      <c r="H4506">
        <v>15</v>
      </c>
      <c r="I4506">
        <v>4503</v>
      </c>
      <c r="J4506">
        <f t="shared" si="1403"/>
        <v>188</v>
      </c>
      <c r="K4506" s="11">
        <f t="shared" si="1404"/>
        <v>1.8469802963412518</v>
      </c>
      <c r="L4506">
        <f t="shared" si="1405"/>
        <v>-4.5686605238157192</v>
      </c>
      <c r="M4506">
        <f t="shared" si="1406"/>
        <v>15.257188991269738</v>
      </c>
      <c r="N4506" s="8">
        <f t="shared" si="1407"/>
        <v>-0.85273008386054638</v>
      </c>
      <c r="O4506" s="8">
        <f t="shared" si="1408"/>
        <v>0.3943289463174256</v>
      </c>
      <c r="P4506" s="4">
        <f t="shared" si="1409"/>
        <v>0.71717910164207221</v>
      </c>
      <c r="Q4506" s="7">
        <f t="shared" si="1410"/>
        <v>0.79974599624802944</v>
      </c>
      <c r="R4506" s="4">
        <f t="shared" si="1411"/>
        <v>-1.5029169702564618</v>
      </c>
      <c r="S4506" s="4">
        <f t="shared" si="1412"/>
        <v>-1.5029169702564618</v>
      </c>
      <c r="T4506" s="4">
        <f t="shared" si="1413"/>
        <v>0</v>
      </c>
      <c r="U4506" s="7">
        <f t="shared" si="1414"/>
        <v>-1.5029169702564618</v>
      </c>
      <c r="V4506" s="4">
        <f t="shared" si="1400"/>
        <v>0.680675581483975</v>
      </c>
      <c r="W4506" s="14">
        <f t="shared" si="1401"/>
        <v>286.15188956196408</v>
      </c>
      <c r="X4506" s="7">
        <f t="shared" si="1415"/>
        <v>43.699936410763833</v>
      </c>
      <c r="Y4506" s="4">
        <f t="shared" si="1416"/>
        <v>7.0311760904472012</v>
      </c>
      <c r="Z4506" s="7">
        <f t="shared" si="1417"/>
        <v>17.757045366724583</v>
      </c>
      <c r="AA4506" s="14">
        <f t="shared" si="1418"/>
        <v>1.1811822856639984</v>
      </c>
      <c r="AB4506" s="15">
        <v>5.5386923079999999</v>
      </c>
      <c r="AC4506" s="16">
        <f t="shared" si="1419"/>
        <v>4.1540192309999995</v>
      </c>
    </row>
    <row r="4507" spans="1:29" x14ac:dyDescent="0.25">
      <c r="A4507" s="1">
        <v>33426</v>
      </c>
      <c r="B4507" s="2">
        <v>0.66666666666666663</v>
      </c>
      <c r="C4507">
        <v>479</v>
      </c>
      <c r="D4507">
        <v>85</v>
      </c>
      <c r="E4507">
        <v>424</v>
      </c>
      <c r="F4507">
        <f t="shared" si="1402"/>
        <v>55</v>
      </c>
      <c r="G4507" s="8">
        <v>35</v>
      </c>
      <c r="H4507">
        <v>16</v>
      </c>
      <c r="I4507">
        <v>4504</v>
      </c>
      <c r="J4507">
        <f t="shared" si="1403"/>
        <v>188</v>
      </c>
      <c r="K4507" s="11">
        <f t="shared" si="1404"/>
        <v>1.8469802963412518</v>
      </c>
      <c r="L4507">
        <f t="shared" si="1405"/>
        <v>-4.5686605238157192</v>
      </c>
      <c r="M4507">
        <f t="shared" si="1406"/>
        <v>16.257188991269739</v>
      </c>
      <c r="N4507" s="8">
        <f t="shared" si="1407"/>
        <v>-1.1145294716596961</v>
      </c>
      <c r="O4507" s="8">
        <f t="shared" si="1408"/>
        <v>0.3943289463174256</v>
      </c>
      <c r="P4507" s="4">
        <f t="shared" si="1409"/>
        <v>0.55502067690441237</v>
      </c>
      <c r="Q4507" s="7">
        <f t="shared" si="1410"/>
        <v>0.58838782286226465</v>
      </c>
      <c r="R4507" s="4">
        <f t="shared" si="1411"/>
        <v>-1.4854513372616907</v>
      </c>
      <c r="S4507" s="4">
        <f t="shared" si="1412"/>
        <v>4.627043990851484</v>
      </c>
      <c r="T4507" s="4">
        <f t="shared" si="1413"/>
        <v>1</v>
      </c>
      <c r="U4507" s="7">
        <f t="shared" si="1414"/>
        <v>-1.6561413163281025</v>
      </c>
      <c r="V4507" s="4">
        <f t="shared" si="1400"/>
        <v>0.48563708084274954</v>
      </c>
      <c r="W4507" s="14">
        <f t="shared" si="1401"/>
        <v>449.14153826318289</v>
      </c>
      <c r="X4507" s="7">
        <f t="shared" si="1415"/>
        <v>49.597099993553442</v>
      </c>
      <c r="Y4507" s="4">
        <f t="shared" si="1416"/>
        <v>9.2485095975760938</v>
      </c>
      <c r="Z4507" s="7">
        <f t="shared" si="1417"/>
        <v>17.333534666862967</v>
      </c>
      <c r="AA4507" s="14">
        <f t="shared" si="1418"/>
        <v>1.8097557215565392</v>
      </c>
      <c r="AB4507" s="15">
        <v>6.7310003079999996</v>
      </c>
      <c r="AC4507" s="16">
        <f t="shared" si="1419"/>
        <v>5.0482502309999999</v>
      </c>
    </row>
    <row r="4508" spans="1:29" x14ac:dyDescent="0.25">
      <c r="A4508" s="1">
        <v>33426</v>
      </c>
      <c r="B4508" s="2">
        <v>0.70833333333333337</v>
      </c>
      <c r="C4508">
        <v>223</v>
      </c>
      <c r="D4508">
        <v>88</v>
      </c>
      <c r="E4508">
        <v>182</v>
      </c>
      <c r="F4508">
        <f t="shared" si="1402"/>
        <v>41</v>
      </c>
      <c r="G4508" s="8">
        <v>30.6</v>
      </c>
      <c r="H4508">
        <v>17</v>
      </c>
      <c r="I4508">
        <v>4505</v>
      </c>
      <c r="J4508">
        <f t="shared" si="1403"/>
        <v>188</v>
      </c>
      <c r="K4508" s="11">
        <f t="shared" si="1404"/>
        <v>1.8469802963412518</v>
      </c>
      <c r="L4508">
        <f t="shared" si="1405"/>
        <v>-4.5686605238157192</v>
      </c>
      <c r="M4508">
        <f t="shared" si="1406"/>
        <v>17.257188991269739</v>
      </c>
      <c r="N4508" s="8">
        <f t="shared" si="1407"/>
        <v>-1.3763288594588456</v>
      </c>
      <c r="O4508" s="8">
        <f t="shared" si="1408"/>
        <v>0.3943289463174256</v>
      </c>
      <c r="P4508" s="4">
        <f t="shared" si="1409"/>
        <v>0.37045852988253514</v>
      </c>
      <c r="Q4508" s="7">
        <f t="shared" si="1410"/>
        <v>0.37950262597231177</v>
      </c>
      <c r="R4508" s="4">
        <f t="shared" si="1411"/>
        <v>-1.3478094980618751</v>
      </c>
      <c r="S4508" s="4">
        <f t="shared" si="1412"/>
        <v>4.4894021516516682</v>
      </c>
      <c r="T4508" s="4">
        <f t="shared" si="1413"/>
        <v>1</v>
      </c>
      <c r="U4508" s="7">
        <f t="shared" si="1414"/>
        <v>-1.793783155527918</v>
      </c>
      <c r="V4508" s="4">
        <f t="shared" si="1400"/>
        <v>0.26365216400288921</v>
      </c>
      <c r="W4508" s="14">
        <f t="shared" si="1401"/>
        <v>198.27439591164563</v>
      </c>
      <c r="X4508" s="7">
        <f t="shared" si="1415"/>
        <v>37.043917867128485</v>
      </c>
      <c r="Y4508" s="4">
        <f t="shared" si="1416"/>
        <v>4.5285131180403102</v>
      </c>
      <c r="Z4508" s="7">
        <f t="shared" si="1417"/>
        <v>18.235053994454301</v>
      </c>
      <c r="AA4508" s="14">
        <f t="shared" si="1418"/>
        <v>0.84047208164083798</v>
      </c>
      <c r="AB4508" s="15">
        <v>6.2671542310000001</v>
      </c>
      <c r="AC4508" s="16">
        <f t="shared" si="1419"/>
        <v>4.7003656732500003</v>
      </c>
    </row>
    <row r="4509" spans="1:29" x14ac:dyDescent="0.25">
      <c r="A4509" s="1">
        <v>33426</v>
      </c>
      <c r="B4509" s="2">
        <v>0.75</v>
      </c>
      <c r="C4509">
        <v>161</v>
      </c>
      <c r="D4509">
        <v>92</v>
      </c>
      <c r="E4509">
        <v>136</v>
      </c>
      <c r="F4509">
        <f t="shared" si="1402"/>
        <v>25</v>
      </c>
      <c r="G4509" s="8">
        <v>30.6</v>
      </c>
      <c r="H4509">
        <v>18</v>
      </c>
      <c r="I4509">
        <v>4506</v>
      </c>
      <c r="J4509">
        <f t="shared" si="1403"/>
        <v>188</v>
      </c>
      <c r="K4509" s="11">
        <f t="shared" si="1404"/>
        <v>1.8469802963412518</v>
      </c>
      <c r="L4509">
        <f t="shared" si="1405"/>
        <v>-4.5686605238157192</v>
      </c>
      <c r="M4509">
        <f t="shared" si="1406"/>
        <v>18.257188991269739</v>
      </c>
      <c r="N4509" s="8">
        <f t="shared" si="1407"/>
        <v>-1.6381282472579952</v>
      </c>
      <c r="O4509" s="8">
        <f t="shared" si="1408"/>
        <v>0.3943289463174256</v>
      </c>
      <c r="P4509" s="4">
        <f t="shared" si="1409"/>
        <v>0.17607026589261218</v>
      </c>
      <c r="Q4509" s="7">
        <f t="shared" si="1410"/>
        <v>0.17699291404631828</v>
      </c>
      <c r="R4509" s="4">
        <f t="shared" si="1411"/>
        <v>-1.2104696710891498</v>
      </c>
      <c r="S4509" s="4">
        <f t="shared" si="1412"/>
        <v>4.3520623246789434</v>
      </c>
      <c r="T4509" s="4">
        <f t="shared" si="1413"/>
        <v>1</v>
      </c>
      <c r="U4509" s="7">
        <f t="shared" si="1414"/>
        <v>-1.9311229825006433</v>
      </c>
      <c r="V4509" s="4">
        <f t="shared" si="1400"/>
        <v>2.9848736199608233E-2</v>
      </c>
      <c r="W4509" s="14">
        <f t="shared" si="1401"/>
        <v>133.56986804463443</v>
      </c>
      <c r="X4509" s="7">
        <f t="shared" si="1415"/>
        <v>34.941020711450619</v>
      </c>
      <c r="Y4509" s="4">
        <f t="shared" si="1416"/>
        <v>3.737823787505433</v>
      </c>
      <c r="Z4509" s="7">
        <f t="shared" si="1417"/>
        <v>18.386075656586463</v>
      </c>
      <c r="AA4509" s="14">
        <f t="shared" si="1418"/>
        <v>0.57088304214301577</v>
      </c>
      <c r="AB4509" s="15">
        <v>7.6130000000000004</v>
      </c>
      <c r="AC4509" s="16">
        <f t="shared" si="1419"/>
        <v>5.7097500000000005</v>
      </c>
    </row>
    <row r="4510" spans="1:29" x14ac:dyDescent="0.25">
      <c r="A4510" s="1">
        <v>33426</v>
      </c>
      <c r="B4510" s="2">
        <v>0.79166666666666663</v>
      </c>
      <c r="C4510">
        <v>23</v>
      </c>
      <c r="D4510">
        <v>28</v>
      </c>
      <c r="E4510">
        <v>21</v>
      </c>
      <c r="F4510">
        <f t="shared" si="1402"/>
        <v>2</v>
      </c>
      <c r="G4510" s="8">
        <v>30.6</v>
      </c>
      <c r="H4510">
        <v>19</v>
      </c>
      <c r="I4510">
        <v>4507</v>
      </c>
      <c r="J4510">
        <f t="shared" si="1403"/>
        <v>188</v>
      </c>
      <c r="K4510" s="11">
        <f t="shared" si="1404"/>
        <v>1.8469802963412518</v>
      </c>
      <c r="L4510">
        <f t="shared" si="1405"/>
        <v>-4.5686605238157192</v>
      </c>
      <c r="M4510">
        <f t="shared" si="1406"/>
        <v>19.257188991269739</v>
      </c>
      <c r="N4510" s="8">
        <f t="shared" si="1407"/>
        <v>-1.8999276350571443</v>
      </c>
      <c r="O4510" s="8">
        <f t="shared" si="1408"/>
        <v>0.3943289463174256</v>
      </c>
      <c r="P4510" s="4">
        <f t="shared" si="1409"/>
        <v>0</v>
      </c>
      <c r="Q4510" s="7">
        <f t="shared" si="1410"/>
        <v>0</v>
      </c>
      <c r="R4510" s="4">
        <f t="shared" si="1411"/>
        <v>0</v>
      </c>
      <c r="S4510" s="4">
        <f t="shared" si="1412"/>
        <v>0</v>
      </c>
      <c r="T4510" s="4">
        <f t="shared" si="1413"/>
        <v>1</v>
      </c>
      <c r="U4510" s="7">
        <f t="shared" si="1414"/>
        <v>0</v>
      </c>
      <c r="V4510" s="4">
        <f t="shared" si="1400"/>
        <v>0.38268428076468186</v>
      </c>
      <c r="W4510" s="14">
        <f t="shared" si="1401"/>
        <v>30.915891262879331</v>
      </c>
      <c r="X4510" s="7">
        <f t="shared" si="1415"/>
        <v>31.604766466043579</v>
      </c>
      <c r="Y4510" s="4">
        <f t="shared" si="1416"/>
        <v>2.4833921912323857</v>
      </c>
      <c r="Z4510" s="7">
        <f t="shared" si="1417"/>
        <v>18.625672091474616</v>
      </c>
      <c r="AA4510" s="14">
        <f t="shared" si="1418"/>
        <v>0.13385769024432748</v>
      </c>
      <c r="AB4510" s="15">
        <v>3.970384615</v>
      </c>
      <c r="AC4510" s="16">
        <f t="shared" si="1419"/>
        <v>2.9777884612499999</v>
      </c>
    </row>
    <row r="4511" spans="1:29" x14ac:dyDescent="0.25">
      <c r="A4511" s="1">
        <v>33426</v>
      </c>
      <c r="B4511" s="2">
        <v>0.83333333333333337</v>
      </c>
      <c r="C4511">
        <v>0</v>
      </c>
      <c r="D4511">
        <v>0</v>
      </c>
      <c r="E4511">
        <v>0</v>
      </c>
      <c r="F4511">
        <f t="shared" si="1402"/>
        <v>0</v>
      </c>
      <c r="G4511" s="8">
        <v>31.7</v>
      </c>
      <c r="H4511">
        <v>20</v>
      </c>
      <c r="I4511">
        <v>4508</v>
      </c>
      <c r="J4511">
        <f t="shared" si="1403"/>
        <v>188</v>
      </c>
      <c r="K4511" s="11">
        <f t="shared" si="1404"/>
        <v>1.8469802963412518</v>
      </c>
      <c r="L4511">
        <f t="shared" si="1405"/>
        <v>-4.5686605238157192</v>
      </c>
      <c r="M4511">
        <f t="shared" si="1406"/>
        <v>20.257188991269739</v>
      </c>
      <c r="N4511" s="8">
        <f t="shared" si="1407"/>
        <v>-2.1617270228562937</v>
      </c>
      <c r="O4511" s="8">
        <f t="shared" si="1408"/>
        <v>0.3943289463174256</v>
      </c>
      <c r="P4511" s="4">
        <f t="shared" si="1409"/>
        <v>0</v>
      </c>
      <c r="Q4511" s="7">
        <f t="shared" si="1410"/>
        <v>0</v>
      </c>
      <c r="R4511" s="4">
        <f t="shared" si="1411"/>
        <v>0</v>
      </c>
      <c r="S4511" s="4">
        <f t="shared" si="1412"/>
        <v>0</v>
      </c>
      <c r="T4511" s="4">
        <f t="shared" si="1413"/>
        <v>1</v>
      </c>
      <c r="U4511" s="7">
        <f t="shared" si="1414"/>
        <v>0</v>
      </c>
      <c r="V4511" s="4">
        <f t="shared" si="1400"/>
        <v>0.38268428076468186</v>
      </c>
      <c r="W4511" s="14">
        <f t="shared" si="1401"/>
        <v>0</v>
      </c>
      <c r="X4511" s="7">
        <f t="shared" si="1415"/>
        <v>31.7</v>
      </c>
      <c r="Y4511" s="4">
        <f t="shared" si="1416"/>
        <v>2.5191999999999997</v>
      </c>
      <c r="Z4511" s="7">
        <f t="shared" si="1417"/>
        <v>18.6188328</v>
      </c>
      <c r="AA4511" s="14">
        <f t="shared" si="1418"/>
        <v>0</v>
      </c>
      <c r="AB4511" s="15">
        <v>2.7636152310000002</v>
      </c>
      <c r="AC4511" s="16">
        <f t="shared" si="1419"/>
        <v>2.0727114232500004</v>
      </c>
    </row>
    <row r="4512" spans="1:29" x14ac:dyDescent="0.25">
      <c r="A4512" s="1">
        <v>33426</v>
      </c>
      <c r="B4512" s="2">
        <v>0.875</v>
      </c>
      <c r="C4512">
        <v>0</v>
      </c>
      <c r="D4512">
        <v>0</v>
      </c>
      <c r="E4512">
        <v>0</v>
      </c>
      <c r="F4512">
        <f t="shared" si="1402"/>
        <v>0</v>
      </c>
      <c r="G4512" s="8">
        <v>31.1</v>
      </c>
      <c r="H4512">
        <v>21</v>
      </c>
      <c r="I4512">
        <v>4509</v>
      </c>
      <c r="J4512">
        <f t="shared" si="1403"/>
        <v>188</v>
      </c>
      <c r="K4512" s="11">
        <f t="shared" si="1404"/>
        <v>1.8469802963412518</v>
      </c>
      <c r="L4512">
        <f t="shared" si="1405"/>
        <v>-4.5686605238157192</v>
      </c>
      <c r="M4512">
        <f t="shared" si="1406"/>
        <v>21.257188991269739</v>
      </c>
      <c r="N4512" s="8">
        <f t="shared" si="1407"/>
        <v>-2.4235264106554433</v>
      </c>
      <c r="O4512" s="8">
        <f t="shared" si="1408"/>
        <v>0.3943289463174256</v>
      </c>
      <c r="P4512" s="4">
        <f t="shared" si="1409"/>
        <v>0</v>
      </c>
      <c r="Q4512" s="7">
        <f t="shared" si="1410"/>
        <v>0</v>
      </c>
      <c r="R4512" s="4">
        <f t="shared" si="1411"/>
        <v>0</v>
      </c>
      <c r="S4512" s="4">
        <f t="shared" si="1412"/>
        <v>0</v>
      </c>
      <c r="T4512" s="4">
        <f t="shared" si="1413"/>
        <v>1</v>
      </c>
      <c r="U4512" s="7">
        <f t="shared" si="1414"/>
        <v>0</v>
      </c>
      <c r="V4512" s="4">
        <f t="shared" si="1400"/>
        <v>0.38268428076468186</v>
      </c>
      <c r="W4512" s="14">
        <f t="shared" si="1401"/>
        <v>0</v>
      </c>
      <c r="X4512" s="7">
        <f t="shared" si="1415"/>
        <v>31.1</v>
      </c>
      <c r="Y4512" s="4">
        <f t="shared" si="1416"/>
        <v>2.2936000000000005</v>
      </c>
      <c r="Z4512" s="7">
        <f t="shared" si="1417"/>
        <v>18.661922400000002</v>
      </c>
      <c r="AA4512" s="14">
        <f t="shared" si="1418"/>
        <v>0</v>
      </c>
      <c r="AB4512" s="15">
        <v>2.614692308</v>
      </c>
      <c r="AC4512" s="16">
        <f t="shared" si="1419"/>
        <v>1.9610192309999999</v>
      </c>
    </row>
    <row r="4513" spans="1:29" x14ac:dyDescent="0.25">
      <c r="A4513" s="1">
        <v>33426</v>
      </c>
      <c r="B4513" s="2">
        <v>0.91666666666666663</v>
      </c>
      <c r="C4513">
        <v>0</v>
      </c>
      <c r="D4513">
        <v>0</v>
      </c>
      <c r="E4513">
        <v>0</v>
      </c>
      <c r="F4513">
        <f t="shared" si="1402"/>
        <v>0</v>
      </c>
      <c r="G4513" s="8">
        <v>29.4</v>
      </c>
      <c r="H4513">
        <v>22</v>
      </c>
      <c r="I4513">
        <v>4510</v>
      </c>
      <c r="J4513">
        <f t="shared" si="1403"/>
        <v>188</v>
      </c>
      <c r="K4513" s="11">
        <f t="shared" si="1404"/>
        <v>1.8469802963412518</v>
      </c>
      <c r="L4513">
        <f t="shared" si="1405"/>
        <v>-4.5686605238157192</v>
      </c>
      <c r="M4513">
        <f t="shared" si="1406"/>
        <v>22.257188991269739</v>
      </c>
      <c r="N4513" s="8">
        <f t="shared" si="1407"/>
        <v>-2.6853257984545928</v>
      </c>
      <c r="O4513" s="8">
        <f t="shared" si="1408"/>
        <v>0.3943289463174256</v>
      </c>
      <c r="P4513" s="4">
        <f t="shared" si="1409"/>
        <v>0</v>
      </c>
      <c r="Q4513" s="7">
        <f t="shared" si="1410"/>
        <v>0</v>
      </c>
      <c r="R4513" s="4">
        <f t="shared" si="1411"/>
        <v>0</v>
      </c>
      <c r="S4513" s="4">
        <f t="shared" si="1412"/>
        <v>0</v>
      </c>
      <c r="T4513" s="4">
        <f t="shared" si="1413"/>
        <v>1</v>
      </c>
      <c r="U4513" s="7">
        <f t="shared" si="1414"/>
        <v>0</v>
      </c>
      <c r="V4513" s="4">
        <f t="shared" si="1400"/>
        <v>0.38268428076468186</v>
      </c>
      <c r="W4513" s="14">
        <f t="shared" si="1401"/>
        <v>0</v>
      </c>
      <c r="X4513" s="7">
        <f t="shared" si="1415"/>
        <v>29.4</v>
      </c>
      <c r="Y4513" s="4">
        <f t="shared" si="1416"/>
        <v>1.6543999999999994</v>
      </c>
      <c r="Z4513" s="7">
        <f t="shared" si="1417"/>
        <v>18.784009600000001</v>
      </c>
      <c r="AA4513" s="14">
        <f t="shared" si="1418"/>
        <v>0</v>
      </c>
      <c r="AB4513" s="15">
        <v>4.9025384619999999</v>
      </c>
      <c r="AC4513" s="16">
        <f t="shared" si="1419"/>
        <v>3.6769038465000001</v>
      </c>
    </row>
    <row r="4514" spans="1:29" x14ac:dyDescent="0.25">
      <c r="A4514" s="1">
        <v>33426</v>
      </c>
      <c r="B4514" s="2">
        <v>0.95833333333333337</v>
      </c>
      <c r="C4514">
        <v>0</v>
      </c>
      <c r="D4514">
        <v>0</v>
      </c>
      <c r="E4514">
        <v>0</v>
      </c>
      <c r="F4514">
        <f t="shared" si="1402"/>
        <v>0</v>
      </c>
      <c r="G4514" s="8">
        <v>26.7</v>
      </c>
      <c r="H4514">
        <v>23</v>
      </c>
      <c r="I4514">
        <v>4511</v>
      </c>
      <c r="J4514">
        <f t="shared" si="1403"/>
        <v>188</v>
      </c>
      <c r="K4514" s="11">
        <f t="shared" si="1404"/>
        <v>1.8469802963412518</v>
      </c>
      <c r="L4514">
        <f t="shared" si="1405"/>
        <v>-4.5686605238157192</v>
      </c>
      <c r="M4514">
        <f t="shared" si="1406"/>
        <v>23.257188991269739</v>
      </c>
      <c r="N4514" s="8">
        <f t="shared" si="1407"/>
        <v>-2.9471251862537424</v>
      </c>
      <c r="O4514" s="8">
        <f t="shared" si="1408"/>
        <v>0.3943289463174256</v>
      </c>
      <c r="P4514" s="4">
        <f t="shared" si="1409"/>
        <v>0</v>
      </c>
      <c r="Q4514" s="7">
        <f t="shared" si="1410"/>
        <v>0</v>
      </c>
      <c r="R4514" s="4">
        <f t="shared" si="1411"/>
        <v>0</v>
      </c>
      <c r="S4514" s="4">
        <f t="shared" si="1412"/>
        <v>0</v>
      </c>
      <c r="T4514" s="4">
        <f t="shared" si="1413"/>
        <v>1</v>
      </c>
      <c r="U4514" s="7">
        <f t="shared" si="1414"/>
        <v>0</v>
      </c>
      <c r="V4514" s="4">
        <f t="shared" si="1400"/>
        <v>0.38268428076468186</v>
      </c>
      <c r="W4514" s="14">
        <f t="shared" si="1401"/>
        <v>0</v>
      </c>
      <c r="X4514" s="7">
        <f t="shared" si="1415"/>
        <v>26.7</v>
      </c>
      <c r="Y4514" s="4">
        <f t="shared" si="1416"/>
        <v>0.63919999999999977</v>
      </c>
      <c r="Z4514" s="7">
        <f t="shared" si="1417"/>
        <v>18.977912799999999</v>
      </c>
      <c r="AA4514" s="14">
        <f t="shared" si="1418"/>
        <v>0</v>
      </c>
      <c r="AB4514" s="15">
        <v>5.3547692309999997</v>
      </c>
      <c r="AC4514" s="16">
        <f t="shared" si="1419"/>
        <v>4.01607692325</v>
      </c>
    </row>
    <row r="4515" spans="1:29" x14ac:dyDescent="0.25">
      <c r="A4515" s="1">
        <v>33426</v>
      </c>
      <c r="B4515" s="3">
        <v>1</v>
      </c>
      <c r="C4515">
        <v>0</v>
      </c>
      <c r="D4515">
        <v>0</v>
      </c>
      <c r="E4515">
        <v>0</v>
      </c>
      <c r="F4515">
        <f t="shared" si="1402"/>
        <v>0</v>
      </c>
      <c r="G4515" s="8">
        <v>22.8</v>
      </c>
      <c r="H4515">
        <v>24</v>
      </c>
      <c r="I4515">
        <v>4512</v>
      </c>
      <c r="J4515">
        <f t="shared" si="1403"/>
        <v>188</v>
      </c>
      <c r="K4515" s="11">
        <f t="shared" si="1404"/>
        <v>1.8469802963412518</v>
      </c>
      <c r="L4515">
        <f t="shared" si="1405"/>
        <v>-4.5686605238157192</v>
      </c>
      <c r="M4515">
        <f t="shared" si="1406"/>
        <v>24.257188991269739</v>
      </c>
      <c r="N4515" s="8">
        <f t="shared" si="1407"/>
        <v>-3.2089245740528916</v>
      </c>
      <c r="O4515" s="8">
        <f t="shared" si="1408"/>
        <v>0.3943289463174256</v>
      </c>
      <c r="P4515" s="4">
        <f t="shared" si="1409"/>
        <v>0</v>
      </c>
      <c r="Q4515" s="7">
        <f t="shared" si="1410"/>
        <v>0</v>
      </c>
      <c r="R4515" s="4">
        <f t="shared" si="1411"/>
        <v>0</v>
      </c>
      <c r="S4515" s="4">
        <f t="shared" si="1412"/>
        <v>0</v>
      </c>
      <c r="T4515" s="4">
        <f t="shared" si="1413"/>
        <v>1</v>
      </c>
      <c r="U4515" s="7">
        <f t="shared" si="1414"/>
        <v>0</v>
      </c>
      <c r="V4515" s="4">
        <f t="shared" si="1400"/>
        <v>0.38268428076468186</v>
      </c>
      <c r="W4515" s="14">
        <f t="shared" si="1401"/>
        <v>0</v>
      </c>
      <c r="X4515" s="7">
        <f t="shared" si="1415"/>
        <v>22.8</v>
      </c>
      <c r="Y4515" s="4">
        <f t="shared" si="1416"/>
        <v>-0.82719999999999971</v>
      </c>
      <c r="Z4515" s="7">
        <f t="shared" si="1417"/>
        <v>19.2579952</v>
      </c>
      <c r="AA4515" s="14">
        <f t="shared" si="1418"/>
        <v>0</v>
      </c>
      <c r="AB4515" s="15">
        <v>3.595307692</v>
      </c>
      <c r="AC4515" s="16">
        <f t="shared" si="1419"/>
        <v>2.6964807689999999</v>
      </c>
    </row>
    <row r="4516" spans="1:29" x14ac:dyDescent="0.25">
      <c r="A4516" s="1">
        <v>33427</v>
      </c>
      <c r="B4516" s="2">
        <v>4.1666666666666664E-2</v>
      </c>
      <c r="C4516">
        <v>0</v>
      </c>
      <c r="D4516">
        <v>0</v>
      </c>
      <c r="E4516">
        <v>0</v>
      </c>
      <c r="F4516">
        <f t="shared" si="1402"/>
        <v>0</v>
      </c>
      <c r="G4516" s="8">
        <v>22.8</v>
      </c>
      <c r="H4516">
        <v>1</v>
      </c>
      <c r="I4516">
        <v>4513</v>
      </c>
      <c r="J4516">
        <f t="shared" si="1403"/>
        <v>189</v>
      </c>
      <c r="K4516" s="11">
        <f t="shared" si="1404"/>
        <v>1.8642417944378991</v>
      </c>
      <c r="L4516">
        <f t="shared" si="1405"/>
        <v>-4.7235691276565284</v>
      </c>
      <c r="M4516">
        <f t="shared" si="1406"/>
        <v>1.2546071812057245</v>
      </c>
      <c r="N4516" s="8">
        <f t="shared" si="1407"/>
        <v>2.8131372616217178</v>
      </c>
      <c r="O4516" s="8">
        <f t="shared" si="1408"/>
        <v>0.39238374971787943</v>
      </c>
      <c r="P4516" s="4">
        <f t="shared" si="1409"/>
        <v>0</v>
      </c>
      <c r="Q4516" s="7">
        <f t="shared" si="1410"/>
        <v>0</v>
      </c>
      <c r="R4516" s="4">
        <f t="shared" si="1411"/>
        <v>0</v>
      </c>
      <c r="S4516" s="4">
        <f t="shared" si="1412"/>
        <v>0</v>
      </c>
      <c r="T4516" s="4">
        <f t="shared" si="1413"/>
        <v>1</v>
      </c>
      <c r="U4516" s="7">
        <f t="shared" si="1414"/>
        <v>0</v>
      </c>
      <c r="V4516" s="4">
        <f t="shared" si="1400"/>
        <v>0.38268428076468186</v>
      </c>
      <c r="W4516" s="14">
        <f t="shared" si="1401"/>
        <v>0</v>
      </c>
      <c r="X4516" s="7">
        <f t="shared" si="1415"/>
        <v>22.8</v>
      </c>
      <c r="Y4516" s="4">
        <f t="shared" si="1416"/>
        <v>-0.82719999999999971</v>
      </c>
      <c r="Z4516" s="7">
        <f t="shared" si="1417"/>
        <v>19.2579952</v>
      </c>
      <c r="AA4516" s="14">
        <f t="shared" si="1418"/>
        <v>0</v>
      </c>
      <c r="AB4516" s="15">
        <v>3.482307692</v>
      </c>
      <c r="AC4516" s="16">
        <f t="shared" si="1419"/>
        <v>2.6117307690000002</v>
      </c>
    </row>
    <row r="4517" spans="1:29" x14ac:dyDescent="0.25">
      <c r="A4517" s="1">
        <v>33427</v>
      </c>
      <c r="B4517" s="2">
        <v>8.3333333333333329E-2</v>
      </c>
      <c r="C4517">
        <v>0</v>
      </c>
      <c r="D4517">
        <v>0</v>
      </c>
      <c r="E4517">
        <v>0</v>
      </c>
      <c r="F4517">
        <f t="shared" si="1402"/>
        <v>0</v>
      </c>
      <c r="G4517" s="8">
        <v>22.8</v>
      </c>
      <c r="H4517">
        <v>2</v>
      </c>
      <c r="I4517">
        <v>4514</v>
      </c>
      <c r="J4517">
        <f t="shared" si="1403"/>
        <v>189</v>
      </c>
      <c r="K4517" s="11">
        <f t="shared" si="1404"/>
        <v>1.8642417944378991</v>
      </c>
      <c r="L4517">
        <f t="shared" si="1405"/>
        <v>-4.7235691276565284</v>
      </c>
      <c r="M4517">
        <f t="shared" si="1406"/>
        <v>2.2546071812057247</v>
      </c>
      <c r="N4517" s="8">
        <f t="shared" si="1407"/>
        <v>2.5513378738225683</v>
      </c>
      <c r="O4517" s="8">
        <f t="shared" si="1408"/>
        <v>0.39238374971787943</v>
      </c>
      <c r="P4517" s="4">
        <f t="shared" si="1409"/>
        <v>0</v>
      </c>
      <c r="Q4517" s="7">
        <f t="shared" si="1410"/>
        <v>0</v>
      </c>
      <c r="R4517" s="4">
        <f t="shared" si="1411"/>
        <v>0</v>
      </c>
      <c r="S4517" s="4">
        <f t="shared" si="1412"/>
        <v>0</v>
      </c>
      <c r="T4517" s="4">
        <f t="shared" si="1413"/>
        <v>1</v>
      </c>
      <c r="U4517" s="7">
        <f t="shared" si="1414"/>
        <v>0</v>
      </c>
      <c r="V4517" s="4">
        <f t="shared" si="1400"/>
        <v>0.38268428076468186</v>
      </c>
      <c r="W4517" s="14">
        <f t="shared" si="1401"/>
        <v>0</v>
      </c>
      <c r="X4517" s="7">
        <f t="shared" si="1415"/>
        <v>22.8</v>
      </c>
      <c r="Y4517" s="4">
        <f t="shared" si="1416"/>
        <v>-0.82719999999999971</v>
      </c>
      <c r="Z4517" s="7">
        <f t="shared" si="1417"/>
        <v>19.2579952</v>
      </c>
      <c r="AA4517" s="14">
        <f t="shared" si="1418"/>
        <v>0</v>
      </c>
      <c r="AB4517" s="15">
        <v>2.3787690769999998</v>
      </c>
      <c r="AC4517" s="16">
        <f t="shared" si="1419"/>
        <v>1.78407680775</v>
      </c>
    </row>
    <row r="4518" spans="1:29" x14ac:dyDescent="0.25">
      <c r="A4518" s="1">
        <v>33427</v>
      </c>
      <c r="B4518" s="2">
        <v>0.125</v>
      </c>
      <c r="C4518">
        <v>0</v>
      </c>
      <c r="D4518">
        <v>0</v>
      </c>
      <c r="E4518">
        <v>0</v>
      </c>
      <c r="F4518">
        <f t="shared" si="1402"/>
        <v>0</v>
      </c>
      <c r="G4518" s="8">
        <v>22.8</v>
      </c>
      <c r="H4518">
        <v>3</v>
      </c>
      <c r="I4518">
        <v>4515</v>
      </c>
      <c r="J4518">
        <f t="shared" si="1403"/>
        <v>189</v>
      </c>
      <c r="K4518" s="11">
        <f t="shared" si="1404"/>
        <v>1.8642417944378991</v>
      </c>
      <c r="L4518">
        <f t="shared" si="1405"/>
        <v>-4.7235691276565284</v>
      </c>
      <c r="M4518">
        <f t="shared" si="1406"/>
        <v>3.2546071812057247</v>
      </c>
      <c r="N4518" s="8">
        <f t="shared" si="1407"/>
        <v>2.2895384860234191</v>
      </c>
      <c r="O4518" s="8">
        <f t="shared" si="1408"/>
        <v>0.39238374971787943</v>
      </c>
      <c r="P4518" s="4">
        <f t="shared" si="1409"/>
        <v>0</v>
      </c>
      <c r="Q4518" s="7">
        <f t="shared" si="1410"/>
        <v>0</v>
      </c>
      <c r="R4518" s="4">
        <f t="shared" si="1411"/>
        <v>0</v>
      </c>
      <c r="S4518" s="4">
        <f t="shared" si="1412"/>
        <v>0</v>
      </c>
      <c r="T4518" s="4">
        <f t="shared" si="1413"/>
        <v>1</v>
      </c>
      <c r="U4518" s="7">
        <f t="shared" si="1414"/>
        <v>0</v>
      </c>
      <c r="V4518" s="4">
        <f t="shared" si="1400"/>
        <v>0.38268428076468186</v>
      </c>
      <c r="W4518" s="14">
        <f t="shared" si="1401"/>
        <v>0</v>
      </c>
      <c r="X4518" s="7">
        <f t="shared" si="1415"/>
        <v>22.8</v>
      </c>
      <c r="Y4518" s="4">
        <f t="shared" si="1416"/>
        <v>-0.82719999999999971</v>
      </c>
      <c r="Z4518" s="7">
        <f t="shared" si="1417"/>
        <v>19.2579952</v>
      </c>
      <c r="AA4518" s="14">
        <f t="shared" si="1418"/>
        <v>0</v>
      </c>
      <c r="AB4518" s="15">
        <v>2.6810767690000001</v>
      </c>
      <c r="AC4518" s="16">
        <f t="shared" si="1419"/>
        <v>2.01080757675</v>
      </c>
    </row>
    <row r="4519" spans="1:29" x14ac:dyDescent="0.25">
      <c r="A4519" s="1">
        <v>33427</v>
      </c>
      <c r="B4519" s="2">
        <v>0.16666666666666666</v>
      </c>
      <c r="C4519">
        <v>0</v>
      </c>
      <c r="D4519">
        <v>0</v>
      </c>
      <c r="E4519">
        <v>0</v>
      </c>
      <c r="F4519">
        <f t="shared" si="1402"/>
        <v>0</v>
      </c>
      <c r="G4519" s="8">
        <v>22.2</v>
      </c>
      <c r="H4519">
        <v>4</v>
      </c>
      <c r="I4519">
        <v>4516</v>
      </c>
      <c r="J4519">
        <f t="shared" si="1403"/>
        <v>189</v>
      </c>
      <c r="K4519" s="11">
        <f t="shared" si="1404"/>
        <v>1.8642417944378991</v>
      </c>
      <c r="L4519">
        <f t="shared" si="1405"/>
        <v>-4.7235691276565284</v>
      </c>
      <c r="M4519">
        <f t="shared" si="1406"/>
        <v>4.2546071812057242</v>
      </c>
      <c r="N4519" s="8">
        <f t="shared" si="1407"/>
        <v>2.0277390982242696</v>
      </c>
      <c r="O4519" s="8">
        <f t="shared" si="1408"/>
        <v>0.39238374971787943</v>
      </c>
      <c r="P4519" s="4">
        <f t="shared" si="1409"/>
        <v>0</v>
      </c>
      <c r="Q4519" s="7">
        <f t="shared" si="1410"/>
        <v>0</v>
      </c>
      <c r="R4519" s="4">
        <f t="shared" si="1411"/>
        <v>0</v>
      </c>
      <c r="S4519" s="4">
        <f t="shared" si="1412"/>
        <v>0</v>
      </c>
      <c r="T4519" s="4">
        <f t="shared" si="1413"/>
        <v>1</v>
      </c>
      <c r="U4519" s="7">
        <f t="shared" si="1414"/>
        <v>0</v>
      </c>
      <c r="V4519" s="4">
        <f t="shared" si="1400"/>
        <v>0.38268428076468186</v>
      </c>
      <c r="W4519" s="14">
        <f t="shared" si="1401"/>
        <v>0</v>
      </c>
      <c r="X4519" s="7">
        <f t="shared" si="1415"/>
        <v>22.2</v>
      </c>
      <c r="Y4519" s="4">
        <f t="shared" si="1416"/>
        <v>-1.0528000000000002</v>
      </c>
      <c r="Z4519" s="7">
        <f t="shared" si="1417"/>
        <v>19.301084800000002</v>
      </c>
      <c r="AA4519" s="14">
        <f t="shared" si="1418"/>
        <v>0</v>
      </c>
      <c r="AB4519" s="15">
        <v>2.098846</v>
      </c>
      <c r="AC4519" s="16">
        <f t="shared" si="1419"/>
        <v>1.5741345</v>
      </c>
    </row>
    <row r="4520" spans="1:29" x14ac:dyDescent="0.25">
      <c r="A4520" s="1">
        <v>33427</v>
      </c>
      <c r="B4520" s="2">
        <v>0.20833333333333334</v>
      </c>
      <c r="C4520">
        <v>7</v>
      </c>
      <c r="D4520">
        <v>91</v>
      </c>
      <c r="E4520">
        <v>3</v>
      </c>
      <c r="F4520">
        <f t="shared" si="1402"/>
        <v>4</v>
      </c>
      <c r="G4520" s="8">
        <v>22.2</v>
      </c>
      <c r="H4520">
        <v>5</v>
      </c>
      <c r="I4520">
        <v>4517</v>
      </c>
      <c r="J4520">
        <f t="shared" si="1403"/>
        <v>189</v>
      </c>
      <c r="K4520" s="11">
        <f t="shared" si="1404"/>
        <v>1.8642417944378991</v>
      </c>
      <c r="L4520">
        <f t="shared" si="1405"/>
        <v>-4.7235691276565284</v>
      </c>
      <c r="M4520">
        <f t="shared" si="1406"/>
        <v>5.2546071812057242</v>
      </c>
      <c r="N4520" s="8">
        <f t="shared" si="1407"/>
        <v>1.7659397104251202</v>
      </c>
      <c r="O4520" s="8">
        <f t="shared" si="1408"/>
        <v>0.39238374971787943</v>
      </c>
      <c r="P4520" s="4">
        <f t="shared" si="1409"/>
        <v>8.0414428459525872E-2</v>
      </c>
      <c r="Q4520" s="7">
        <f t="shared" si="1410"/>
        <v>8.0501348012749829E-2</v>
      </c>
      <c r="R4520" s="4">
        <f t="shared" si="1411"/>
        <v>1.1418575335025209</v>
      </c>
      <c r="S4520" s="4">
        <f t="shared" si="1412"/>
        <v>1.9997351200872722</v>
      </c>
      <c r="T4520" s="4">
        <f t="shared" si="1413"/>
        <v>1</v>
      </c>
      <c r="U4520" s="7">
        <f t="shared" si="1414"/>
        <v>1.9997351200872722</v>
      </c>
      <c r="V4520" s="4">
        <f t="shared" si="1400"/>
        <v>0</v>
      </c>
      <c r="W4520" s="14">
        <f t="shared" si="1401"/>
        <v>2.8858187716383199</v>
      </c>
      <c r="X4520" s="7">
        <f t="shared" si="1415"/>
        <v>22.293789110078244</v>
      </c>
      <c r="Y4520" s="4">
        <f t="shared" si="1416"/>
        <v>-1.0175352946105805</v>
      </c>
      <c r="Z4520" s="7">
        <f t="shared" si="1417"/>
        <v>19.29434924127062</v>
      </c>
      <c r="AA4520" s="14">
        <f t="shared" si="1418"/>
        <v>1.2943412503031371E-2</v>
      </c>
      <c r="AB4520" s="15">
        <v>2.0754615379999999</v>
      </c>
      <c r="AC4520" s="16">
        <f t="shared" si="1419"/>
        <v>1.5565961534999999</v>
      </c>
    </row>
    <row r="4521" spans="1:29" x14ac:dyDescent="0.25">
      <c r="A4521" s="1">
        <v>33427</v>
      </c>
      <c r="B4521" s="2">
        <v>0.25</v>
      </c>
      <c r="C4521">
        <v>122</v>
      </c>
      <c r="D4521">
        <v>355</v>
      </c>
      <c r="E4521">
        <v>59</v>
      </c>
      <c r="F4521">
        <f t="shared" si="1402"/>
        <v>63</v>
      </c>
      <c r="G4521" s="8">
        <v>23.3</v>
      </c>
      <c r="H4521">
        <v>6</v>
      </c>
      <c r="I4521">
        <v>4518</v>
      </c>
      <c r="J4521">
        <f t="shared" si="1403"/>
        <v>189</v>
      </c>
      <c r="K4521" s="11">
        <f t="shared" si="1404"/>
        <v>1.8642417944378991</v>
      </c>
      <c r="L4521">
        <f t="shared" si="1405"/>
        <v>-4.7235691276565284</v>
      </c>
      <c r="M4521">
        <f t="shared" si="1406"/>
        <v>6.2546071812057242</v>
      </c>
      <c r="N4521" s="8">
        <f t="shared" si="1407"/>
        <v>1.5041403226259709</v>
      </c>
      <c r="O4521" s="8">
        <f t="shared" si="1408"/>
        <v>0.39238374971787943</v>
      </c>
      <c r="P4521" s="4">
        <f t="shared" si="1409"/>
        <v>0.27495125629770423</v>
      </c>
      <c r="Q4521" s="7">
        <f t="shared" si="1410"/>
        <v>0.27853900434014056</v>
      </c>
      <c r="R4521" s="4">
        <f t="shared" si="1411"/>
        <v>1.2831217585848442</v>
      </c>
      <c r="S4521" s="4">
        <f t="shared" si="1412"/>
        <v>1.8584708950049489</v>
      </c>
      <c r="T4521" s="4">
        <f t="shared" si="1413"/>
        <v>1</v>
      </c>
      <c r="U4521" s="7">
        <f t="shared" si="1414"/>
        <v>1.8584708950049489</v>
      </c>
      <c r="V4521" s="4">
        <f t="shared" si="1400"/>
        <v>0.14963009487087986</v>
      </c>
      <c r="W4521" s="14">
        <f t="shared" si="1401"/>
        <v>109.87311952138265</v>
      </c>
      <c r="X4521" s="7">
        <f t="shared" si="1415"/>
        <v>26.870876384444937</v>
      </c>
      <c r="Y4521" s="4">
        <f t="shared" si="1416"/>
        <v>0.70344952055129639</v>
      </c>
      <c r="Z4521" s="7">
        <f t="shared" si="1417"/>
        <v>18.9656411415747</v>
      </c>
      <c r="AA4521" s="14">
        <f t="shared" si="1418"/>
        <v>0.48440496609469258</v>
      </c>
      <c r="AB4521" s="15">
        <v>2.4819230769999998</v>
      </c>
      <c r="AC4521" s="16">
        <f t="shared" si="1419"/>
        <v>1.86144230775</v>
      </c>
    </row>
    <row r="4522" spans="1:29" x14ac:dyDescent="0.25">
      <c r="A4522" s="1">
        <v>33427</v>
      </c>
      <c r="B4522" s="2">
        <v>0.29166666666666669</v>
      </c>
      <c r="C4522">
        <v>321</v>
      </c>
      <c r="D4522">
        <v>764</v>
      </c>
      <c r="E4522">
        <v>39</v>
      </c>
      <c r="F4522">
        <f t="shared" si="1402"/>
        <v>282</v>
      </c>
      <c r="G4522" s="8">
        <v>25.6</v>
      </c>
      <c r="H4522">
        <v>7</v>
      </c>
      <c r="I4522">
        <v>4519</v>
      </c>
      <c r="J4522">
        <f t="shared" si="1403"/>
        <v>189</v>
      </c>
      <c r="K4522" s="11">
        <f t="shared" si="1404"/>
        <v>1.8642417944378991</v>
      </c>
      <c r="L4522">
        <f t="shared" si="1405"/>
        <v>-4.7235691276565284</v>
      </c>
      <c r="M4522">
        <f t="shared" si="1406"/>
        <v>7.2546071812057242</v>
      </c>
      <c r="N4522" s="8">
        <f t="shared" si="1407"/>
        <v>1.2423409348268213</v>
      </c>
      <c r="O4522" s="8">
        <f t="shared" si="1408"/>
        <v>0.39238374971787943</v>
      </c>
      <c r="P4522" s="4">
        <f t="shared" si="1409"/>
        <v>0.46609851915729816</v>
      </c>
      <c r="Q4522" s="7">
        <f t="shared" si="1410"/>
        <v>0.48487584513543724</v>
      </c>
      <c r="R4522" s="4">
        <f t="shared" si="1411"/>
        <v>1.4193396789426531</v>
      </c>
      <c r="S4522" s="4">
        <f t="shared" si="1412"/>
        <v>1.72225297464714</v>
      </c>
      <c r="T4522" s="4">
        <f t="shared" si="1413"/>
        <v>1</v>
      </c>
      <c r="U4522" s="7">
        <f t="shared" si="1414"/>
        <v>1.72225297464714</v>
      </c>
      <c r="V4522" s="4">
        <f t="shared" si="1400"/>
        <v>0.37953535949171419</v>
      </c>
      <c r="W4522" s="14">
        <f t="shared" si="1401"/>
        <v>327.48065868296783</v>
      </c>
      <c r="X4522" s="7">
        <f t="shared" si="1415"/>
        <v>36.243121407196455</v>
      </c>
      <c r="Y4522" s="4">
        <f t="shared" si="1416"/>
        <v>4.2274136491058671</v>
      </c>
      <c r="Z4522" s="7">
        <f t="shared" si="1417"/>
        <v>18.292563993020778</v>
      </c>
      <c r="AA4522" s="14">
        <f t="shared" si="1418"/>
        <v>1.3925469329911226</v>
      </c>
      <c r="AB4522" s="15">
        <v>1.999230769</v>
      </c>
      <c r="AC4522" s="16">
        <f t="shared" si="1419"/>
        <v>1.4994230767499999</v>
      </c>
    </row>
    <row r="4523" spans="1:29" x14ac:dyDescent="0.25">
      <c r="A4523" s="1">
        <v>33427</v>
      </c>
      <c r="B4523" s="2">
        <v>0.33333333333333331</v>
      </c>
      <c r="C4523">
        <v>531</v>
      </c>
      <c r="D4523">
        <v>863</v>
      </c>
      <c r="E4523">
        <v>53</v>
      </c>
      <c r="F4523">
        <f t="shared" si="1402"/>
        <v>478</v>
      </c>
      <c r="G4523" s="8">
        <v>27.2</v>
      </c>
      <c r="H4523">
        <v>8</v>
      </c>
      <c r="I4523">
        <v>4520</v>
      </c>
      <c r="J4523">
        <f t="shared" si="1403"/>
        <v>189</v>
      </c>
      <c r="K4523" s="11">
        <f t="shared" si="1404"/>
        <v>1.8642417944378991</v>
      </c>
      <c r="L4523">
        <f t="shared" si="1405"/>
        <v>-4.7235691276565284</v>
      </c>
      <c r="M4523">
        <f t="shared" si="1406"/>
        <v>8.2546071812057242</v>
      </c>
      <c r="N4523" s="8">
        <f t="shared" si="1407"/>
        <v>0.98054154702767193</v>
      </c>
      <c r="O4523" s="8">
        <f t="shared" si="1408"/>
        <v>0.39238374971787943</v>
      </c>
      <c r="P4523" s="4">
        <f t="shared" si="1409"/>
        <v>0.64082984696021372</v>
      </c>
      <c r="Q4523" s="7">
        <f t="shared" si="1410"/>
        <v>0.6955787547194201</v>
      </c>
      <c r="R4523" s="4">
        <f t="shared" si="1411"/>
        <v>1.5627860192284933</v>
      </c>
      <c r="S4523" s="4">
        <f t="shared" si="1412"/>
        <v>1.5788066343612999</v>
      </c>
      <c r="T4523" s="4">
        <f t="shared" si="1413"/>
        <v>1</v>
      </c>
      <c r="U4523" s="7">
        <f t="shared" si="1414"/>
        <v>1.5788066343612999</v>
      </c>
      <c r="V4523" s="4">
        <f t="shared" si="1400"/>
        <v>0.58969610966467223</v>
      </c>
      <c r="W4523" s="14">
        <f t="shared" si="1401"/>
        <v>559.89054093955576</v>
      </c>
      <c r="X4523" s="7">
        <f t="shared" si="1415"/>
        <v>45.396442580535563</v>
      </c>
      <c r="Y4523" s="4">
        <f t="shared" si="1416"/>
        <v>7.6690624102813718</v>
      </c>
      <c r="Z4523" s="7">
        <f t="shared" si="1417"/>
        <v>17.635209079636258</v>
      </c>
      <c r="AA4523" s="14">
        <f t="shared" si="1418"/>
        <v>2.2952677055098385</v>
      </c>
      <c r="AB4523" s="15">
        <v>1.983076923</v>
      </c>
      <c r="AC4523" s="16">
        <f t="shared" si="1419"/>
        <v>1.4873076922499999</v>
      </c>
    </row>
    <row r="4524" spans="1:29" x14ac:dyDescent="0.25">
      <c r="A4524" s="1">
        <v>33427</v>
      </c>
      <c r="B4524" s="2">
        <v>0.375</v>
      </c>
      <c r="C4524">
        <v>616</v>
      </c>
      <c r="D4524">
        <v>768</v>
      </c>
      <c r="E4524">
        <v>67</v>
      </c>
      <c r="F4524">
        <f t="shared" si="1402"/>
        <v>549</v>
      </c>
      <c r="G4524" s="8">
        <v>28.9</v>
      </c>
      <c r="H4524">
        <v>9</v>
      </c>
      <c r="I4524">
        <v>4521</v>
      </c>
      <c r="J4524">
        <f t="shared" si="1403"/>
        <v>189</v>
      </c>
      <c r="K4524" s="11">
        <f t="shared" si="1404"/>
        <v>1.8642417944378991</v>
      </c>
      <c r="L4524">
        <f t="shared" si="1405"/>
        <v>-4.7235691276565284</v>
      </c>
      <c r="M4524">
        <f t="shared" si="1406"/>
        <v>9.2546071812057242</v>
      </c>
      <c r="N4524" s="8">
        <f t="shared" si="1407"/>
        <v>0.71874215922852247</v>
      </c>
      <c r="O4524" s="8">
        <f t="shared" si="1408"/>
        <v>0.39238374971787943</v>
      </c>
      <c r="P4524" s="4">
        <f t="shared" si="1409"/>
        <v>0.78723758847385428</v>
      </c>
      <c r="Q4524" s="7">
        <f t="shared" si="1410"/>
        <v>0.90631639004313369</v>
      </c>
      <c r="R4524" s="4">
        <f t="shared" si="1411"/>
        <v>1.4070111222152522</v>
      </c>
      <c r="S4524" s="4">
        <f t="shared" si="1412"/>
        <v>1.4070111222152522</v>
      </c>
      <c r="T4524" s="4">
        <f t="shared" si="1413"/>
        <v>0</v>
      </c>
      <c r="U4524" s="7">
        <f t="shared" si="1414"/>
        <v>1.4070111222152522</v>
      </c>
      <c r="V4524" s="4">
        <f t="shared" si="1400"/>
        <v>0.76579023757251508</v>
      </c>
      <c r="W4524" s="14">
        <f t="shared" si="1401"/>
        <v>652.57685502228071</v>
      </c>
      <c r="X4524" s="7">
        <f t="shared" si="1415"/>
        <v>50.108747788224122</v>
      </c>
      <c r="Y4524" s="4">
        <f t="shared" si="1416"/>
        <v>9.4408891683722693</v>
      </c>
      <c r="Z4524" s="7">
        <f t="shared" si="1417"/>
        <v>17.296790168840896</v>
      </c>
      <c r="AA4524" s="14">
        <f t="shared" si="1418"/>
        <v>2.6238970204612291</v>
      </c>
      <c r="AB4524" s="15">
        <v>1.305692308</v>
      </c>
      <c r="AC4524" s="16">
        <f t="shared" si="1419"/>
        <v>0.97926923099999996</v>
      </c>
    </row>
    <row r="4525" spans="1:29" x14ac:dyDescent="0.25">
      <c r="A4525" s="1">
        <v>33427</v>
      </c>
      <c r="B4525" s="2">
        <v>0.41666666666666669</v>
      </c>
      <c r="C4525">
        <v>836</v>
      </c>
      <c r="D4525">
        <v>884</v>
      </c>
      <c r="E4525">
        <v>90</v>
      </c>
      <c r="F4525">
        <f t="shared" si="1402"/>
        <v>746</v>
      </c>
      <c r="G4525" s="8">
        <v>30.6</v>
      </c>
      <c r="H4525">
        <v>10</v>
      </c>
      <c r="I4525">
        <v>4522</v>
      </c>
      <c r="J4525">
        <f t="shared" si="1403"/>
        <v>189</v>
      </c>
      <c r="K4525" s="11">
        <f t="shared" si="1404"/>
        <v>1.8642417944378991</v>
      </c>
      <c r="L4525">
        <f t="shared" si="1405"/>
        <v>-4.7235691276565284</v>
      </c>
      <c r="M4525">
        <f t="shared" si="1406"/>
        <v>10.254607181205724</v>
      </c>
      <c r="N4525" s="8">
        <f t="shared" si="1407"/>
        <v>0.45694277142937312</v>
      </c>
      <c r="O4525" s="8">
        <f t="shared" si="1408"/>
        <v>0.39238374971787943</v>
      </c>
      <c r="P4525" s="4">
        <f t="shared" si="1409"/>
        <v>0.89534429806429794</v>
      </c>
      <c r="Q4525" s="7">
        <f t="shared" si="1410"/>
        <v>1.1092036557474549</v>
      </c>
      <c r="R4525" s="4">
        <f t="shared" si="1411"/>
        <v>1.1563833816014299</v>
      </c>
      <c r="S4525" s="4">
        <f t="shared" si="1412"/>
        <v>1.1563833816014299</v>
      </c>
      <c r="T4525" s="4">
        <f t="shared" si="1413"/>
        <v>0</v>
      </c>
      <c r="U4525" s="7">
        <f t="shared" si="1414"/>
        <v>1.1563833816014299</v>
      </c>
      <c r="V4525" s="4">
        <f t="shared" si="1400"/>
        <v>0.89581721940764203</v>
      </c>
      <c r="W4525" s="14">
        <f t="shared" si="1401"/>
        <v>878.47698510550515</v>
      </c>
      <c r="X4525" s="7">
        <f t="shared" si="1415"/>
        <v>59.150502015928922</v>
      </c>
      <c r="Y4525" s="4">
        <f t="shared" si="1416"/>
        <v>12.840588757989275</v>
      </c>
      <c r="Z4525" s="7">
        <f t="shared" si="1417"/>
        <v>16.647447547224047</v>
      </c>
      <c r="AA4525" s="14">
        <f t="shared" si="1418"/>
        <v>3.399598634428489</v>
      </c>
      <c r="AB4525" s="15">
        <v>4.1785384619999997</v>
      </c>
      <c r="AC4525" s="16">
        <f t="shared" si="1419"/>
        <v>3.1339038465</v>
      </c>
    </row>
    <row r="4526" spans="1:29" x14ac:dyDescent="0.25">
      <c r="A4526" s="1">
        <v>33427</v>
      </c>
      <c r="B4526" s="2">
        <v>0.45833333333333331</v>
      </c>
      <c r="C4526">
        <v>721</v>
      </c>
      <c r="D4526">
        <v>577</v>
      </c>
      <c r="E4526">
        <v>185</v>
      </c>
      <c r="F4526">
        <f t="shared" si="1402"/>
        <v>536</v>
      </c>
      <c r="G4526" s="8">
        <v>31.1</v>
      </c>
      <c r="H4526">
        <v>11</v>
      </c>
      <c r="I4526">
        <v>4523</v>
      </c>
      <c r="J4526">
        <f t="shared" si="1403"/>
        <v>189</v>
      </c>
      <c r="K4526" s="11">
        <f t="shared" si="1404"/>
        <v>1.8642417944378991</v>
      </c>
      <c r="L4526">
        <f t="shared" si="1405"/>
        <v>-4.7235691276565284</v>
      </c>
      <c r="M4526">
        <f t="shared" si="1406"/>
        <v>11.254607181205724</v>
      </c>
      <c r="N4526" s="8">
        <f t="shared" si="1407"/>
        <v>0.19514338363022368</v>
      </c>
      <c r="O4526" s="8">
        <f t="shared" si="1408"/>
        <v>0.39238374971787943</v>
      </c>
      <c r="P4526" s="4">
        <f t="shared" si="1409"/>
        <v>0.95778268212774065</v>
      </c>
      <c r="Q4526" s="7">
        <f t="shared" si="1410"/>
        <v>1.2791878274537418</v>
      </c>
      <c r="R4526" s="4">
        <f t="shared" si="1411"/>
        <v>0.67284794622372901</v>
      </c>
      <c r="S4526" s="4">
        <f t="shared" si="1412"/>
        <v>0.67284794622372901</v>
      </c>
      <c r="T4526" s="4">
        <f t="shared" si="1413"/>
        <v>0</v>
      </c>
      <c r="U4526" s="7">
        <f t="shared" si="1414"/>
        <v>0.67284794622372901</v>
      </c>
      <c r="V4526" s="4">
        <f t="shared" si="1400"/>
        <v>0.97091593123773179</v>
      </c>
      <c r="W4526" s="14">
        <f t="shared" si="1401"/>
        <v>738.17731657520096</v>
      </c>
      <c r="X4526" s="7">
        <f t="shared" si="1415"/>
        <v>55.090762788694036</v>
      </c>
      <c r="Y4526" s="4">
        <f t="shared" si="1416"/>
        <v>11.314126808548957</v>
      </c>
      <c r="Z4526" s="7">
        <f t="shared" si="1417"/>
        <v>16.93900177956715</v>
      </c>
      <c r="AA4526" s="14">
        <f t="shared" si="1418"/>
        <v>2.9066859551423683</v>
      </c>
      <c r="AB4526" s="15">
        <v>4.5598461539999997</v>
      </c>
      <c r="AC4526" s="16">
        <f t="shared" si="1419"/>
        <v>3.4198846155</v>
      </c>
    </row>
    <row r="4527" spans="1:29" x14ac:dyDescent="0.25">
      <c r="A4527" s="1">
        <v>33427</v>
      </c>
      <c r="B4527" s="2">
        <v>0.5</v>
      </c>
      <c r="C4527">
        <v>678</v>
      </c>
      <c r="D4527">
        <v>297</v>
      </c>
      <c r="E4527">
        <v>390</v>
      </c>
      <c r="F4527">
        <f t="shared" si="1402"/>
        <v>288</v>
      </c>
      <c r="G4527" s="8">
        <v>31.7</v>
      </c>
      <c r="H4527">
        <v>12</v>
      </c>
      <c r="I4527">
        <v>4524</v>
      </c>
      <c r="J4527">
        <f t="shared" si="1403"/>
        <v>189</v>
      </c>
      <c r="K4527" s="11">
        <f t="shared" si="1404"/>
        <v>1.8642417944378991</v>
      </c>
      <c r="L4527">
        <f t="shared" si="1405"/>
        <v>-4.7235691276565284</v>
      </c>
      <c r="M4527">
        <f t="shared" si="1406"/>
        <v>12.254607181205724</v>
      </c>
      <c r="N4527" s="8">
        <f t="shared" si="1407"/>
        <v>-6.6656004168925698E-2</v>
      </c>
      <c r="O4527" s="8">
        <f t="shared" si="1408"/>
        <v>0.39238374971787943</v>
      </c>
      <c r="P4527" s="4">
        <f t="shared" si="1409"/>
        <v>0.97029766797456718</v>
      </c>
      <c r="Q4527" s="7">
        <f t="shared" si="1410"/>
        <v>1.3264582577830923</v>
      </c>
      <c r="R4527" s="4">
        <f t="shared" si="1411"/>
        <v>-0.25723412985276445</v>
      </c>
      <c r="S4527" s="4">
        <f t="shared" si="1412"/>
        <v>-0.25723412985276445</v>
      </c>
      <c r="T4527" s="4">
        <f t="shared" si="1413"/>
        <v>0</v>
      </c>
      <c r="U4527" s="7">
        <f t="shared" si="1414"/>
        <v>-0.25723412985276445</v>
      </c>
      <c r="V4527" s="4">
        <f t="shared" si="1400"/>
        <v>0.98596851995805312</v>
      </c>
      <c r="W4527" s="14">
        <f t="shared" si="1401"/>
        <v>667.98909074052335</v>
      </c>
      <c r="X4527" s="7">
        <f t="shared" si="1415"/>
        <v>53.409645449067014</v>
      </c>
      <c r="Y4527" s="4">
        <f t="shared" si="1416"/>
        <v>10.682026688849197</v>
      </c>
      <c r="Z4527" s="7">
        <f t="shared" si="1417"/>
        <v>17.059732902429804</v>
      </c>
      <c r="AA4527" s="14">
        <f t="shared" si="1418"/>
        <v>2.6490563709832466</v>
      </c>
      <c r="AB4527" s="15">
        <v>6.0572307690000002</v>
      </c>
      <c r="AC4527" s="16">
        <f t="shared" si="1419"/>
        <v>4.5429230767500002</v>
      </c>
    </row>
    <row r="4528" spans="1:29" x14ac:dyDescent="0.25">
      <c r="A4528" s="1">
        <v>33427</v>
      </c>
      <c r="B4528" s="2">
        <v>0.54166666666666663</v>
      </c>
      <c r="C4528">
        <v>518</v>
      </c>
      <c r="D4528">
        <v>122</v>
      </c>
      <c r="E4528">
        <v>400</v>
      </c>
      <c r="F4528">
        <f t="shared" si="1402"/>
        <v>118</v>
      </c>
      <c r="G4528" s="8">
        <v>32.200000000000003</v>
      </c>
      <c r="H4528">
        <v>13</v>
      </c>
      <c r="I4528">
        <v>4525</v>
      </c>
      <c r="J4528">
        <f t="shared" si="1403"/>
        <v>189</v>
      </c>
      <c r="K4528" s="11">
        <f t="shared" si="1404"/>
        <v>1.8642417944378991</v>
      </c>
      <c r="L4528">
        <f t="shared" si="1405"/>
        <v>-4.7235691276565284</v>
      </c>
      <c r="M4528">
        <f t="shared" si="1406"/>
        <v>13.254607181205724</v>
      </c>
      <c r="N4528" s="8">
        <f t="shared" si="1407"/>
        <v>-0.32845539196807511</v>
      </c>
      <c r="O4528" s="8">
        <f t="shared" si="1408"/>
        <v>0.39238374971787943</v>
      </c>
      <c r="P4528" s="4">
        <f t="shared" si="1409"/>
        <v>0.93203638000130828</v>
      </c>
      <c r="Q4528" s="7">
        <f t="shared" si="1410"/>
        <v>1.1999925324078287</v>
      </c>
      <c r="R4528" s="4">
        <f t="shared" si="1411"/>
        <v>-0.96589097956792314</v>
      </c>
      <c r="S4528" s="4">
        <f t="shared" si="1412"/>
        <v>-0.96589097956792314</v>
      </c>
      <c r="T4528" s="4">
        <f t="shared" si="1413"/>
        <v>0</v>
      </c>
      <c r="U4528" s="7">
        <f t="shared" si="1414"/>
        <v>-0.96589097956792314</v>
      </c>
      <c r="V4528" s="4">
        <f t="shared" si="1400"/>
        <v>0.93994917652289556</v>
      </c>
      <c r="W4528" s="14">
        <f t="shared" si="1401"/>
        <v>499.44963575423589</v>
      </c>
      <c r="X4528" s="7">
        <f t="shared" si="1415"/>
        <v>48.432113162012669</v>
      </c>
      <c r="Y4528" s="4">
        <f t="shared" si="1416"/>
        <v>8.8104745489167637</v>
      </c>
      <c r="Z4528" s="7">
        <f t="shared" si="1417"/>
        <v>17.4171993611569</v>
      </c>
      <c r="AA4528" s="14">
        <f t="shared" si="1418"/>
        <v>2.0221791420388446</v>
      </c>
      <c r="AB4528" s="15">
        <v>5.7844615380000004</v>
      </c>
      <c r="AC4528" s="16">
        <f t="shared" si="1419"/>
        <v>4.3383461534999999</v>
      </c>
    </row>
    <row r="4529" spans="1:29" x14ac:dyDescent="0.25">
      <c r="A4529" s="1">
        <v>33427</v>
      </c>
      <c r="B4529" s="2">
        <v>0.58333333333333337</v>
      </c>
      <c r="C4529">
        <v>670</v>
      </c>
      <c r="D4529">
        <v>429</v>
      </c>
      <c r="E4529">
        <v>286</v>
      </c>
      <c r="F4529">
        <f t="shared" si="1402"/>
        <v>384</v>
      </c>
      <c r="G4529" s="8">
        <v>31.7</v>
      </c>
      <c r="H4529">
        <v>14</v>
      </c>
      <c r="I4529">
        <v>4526</v>
      </c>
      <c r="J4529">
        <f t="shared" si="1403"/>
        <v>189</v>
      </c>
      <c r="K4529" s="11">
        <f t="shared" si="1404"/>
        <v>1.8642417944378991</v>
      </c>
      <c r="L4529">
        <f t="shared" si="1405"/>
        <v>-4.7235691276565284</v>
      </c>
      <c r="M4529">
        <f t="shared" si="1406"/>
        <v>14.254607181205724</v>
      </c>
      <c r="N4529" s="8">
        <f t="shared" si="1407"/>
        <v>-0.59025477976722451</v>
      </c>
      <c r="O4529" s="8">
        <f t="shared" si="1408"/>
        <v>0.39238374971787943</v>
      </c>
      <c r="P4529" s="4">
        <f t="shared" si="1409"/>
        <v>0.84560626175357356</v>
      </c>
      <c r="Q4529" s="7">
        <f t="shared" si="1410"/>
        <v>1.0076998793298808</v>
      </c>
      <c r="R4529" s="4">
        <f t="shared" si="1411"/>
        <v>-1.2994336463099418</v>
      </c>
      <c r="S4529" s="4">
        <f t="shared" si="1412"/>
        <v>-1.2994336463099418</v>
      </c>
      <c r="T4529" s="4">
        <f t="shared" si="1413"/>
        <v>0</v>
      </c>
      <c r="U4529" s="7">
        <f t="shared" si="1414"/>
        <v>-1.2994336463099418</v>
      </c>
      <c r="V4529" s="4">
        <f t="shared" si="1400"/>
        <v>0.8359940431368037</v>
      </c>
      <c r="W4529" s="14">
        <f t="shared" si="1401"/>
        <v>633.75616740187525</v>
      </c>
      <c r="X4529" s="7">
        <f t="shared" si="1415"/>
        <v>52.297075440560945</v>
      </c>
      <c r="Y4529" s="4">
        <f t="shared" si="1416"/>
        <v>10.263700365650916</v>
      </c>
      <c r="Z4529" s="7">
        <f t="shared" si="1417"/>
        <v>17.139633230160676</v>
      </c>
      <c r="AA4529" s="14">
        <f t="shared" si="1418"/>
        <v>2.5250694399892568</v>
      </c>
      <c r="AB4529" s="15">
        <v>7.3581538460000004</v>
      </c>
      <c r="AC4529" s="16">
        <f t="shared" si="1419"/>
        <v>5.5186153845000003</v>
      </c>
    </row>
    <row r="4530" spans="1:29" x14ac:dyDescent="0.25">
      <c r="A4530" s="1">
        <v>33427</v>
      </c>
      <c r="B4530" s="2">
        <v>0.625</v>
      </c>
      <c r="C4530">
        <v>556</v>
      </c>
      <c r="D4530">
        <v>126</v>
      </c>
      <c r="E4530">
        <v>456</v>
      </c>
      <c r="F4530">
        <f t="shared" si="1402"/>
        <v>100</v>
      </c>
      <c r="G4530" s="8">
        <v>30.6</v>
      </c>
      <c r="H4530">
        <v>15</v>
      </c>
      <c r="I4530">
        <v>4527</v>
      </c>
      <c r="J4530">
        <f t="shared" si="1403"/>
        <v>189</v>
      </c>
      <c r="K4530" s="11">
        <f t="shared" si="1404"/>
        <v>1.8642417944378991</v>
      </c>
      <c r="L4530">
        <f t="shared" si="1405"/>
        <v>-4.7235691276565284</v>
      </c>
      <c r="M4530">
        <f t="shared" si="1406"/>
        <v>15.254607181205724</v>
      </c>
      <c r="N4530" s="8">
        <f t="shared" si="1407"/>
        <v>-0.85205416756637398</v>
      </c>
      <c r="O4530" s="8">
        <f t="shared" si="1408"/>
        <v>0.39238374971787943</v>
      </c>
      <c r="P4530" s="4">
        <f t="shared" si="1409"/>
        <v>0.71689738295742234</v>
      </c>
      <c r="Q4530" s="7">
        <f t="shared" si="1410"/>
        <v>0.79934182835711209</v>
      </c>
      <c r="R4530" s="4">
        <f t="shared" si="1411"/>
        <v>-1.5000440187219704</v>
      </c>
      <c r="S4530" s="4">
        <f t="shared" si="1412"/>
        <v>-1.5000440187219704</v>
      </c>
      <c r="T4530" s="4">
        <f t="shared" si="1413"/>
        <v>0</v>
      </c>
      <c r="U4530" s="7">
        <f t="shared" si="1414"/>
        <v>-1.5000440187219704</v>
      </c>
      <c r="V4530" s="4">
        <f t="shared" si="1400"/>
        <v>0.68118749034605919</v>
      </c>
      <c r="W4530" s="14">
        <f t="shared" si="1401"/>
        <v>524.47407707262801</v>
      </c>
      <c r="X4530" s="7">
        <f t="shared" si="1415"/>
        <v>47.645407504860415</v>
      </c>
      <c r="Y4530" s="4">
        <f t="shared" si="1416"/>
        <v>8.5146732218275165</v>
      </c>
      <c r="Z4530" s="7">
        <f t="shared" si="1417"/>
        <v>17.473697414630944</v>
      </c>
      <c r="AA4530" s="14">
        <f t="shared" si="1418"/>
        <v>2.1303866953485384</v>
      </c>
      <c r="AB4530" s="15">
        <v>6.5166156920000002</v>
      </c>
      <c r="AC4530" s="16">
        <f t="shared" si="1419"/>
        <v>4.8874617689999997</v>
      </c>
    </row>
    <row r="4531" spans="1:29" x14ac:dyDescent="0.25">
      <c r="A4531" s="1">
        <v>33427</v>
      </c>
      <c r="B4531" s="2">
        <v>0.66666666666666663</v>
      </c>
      <c r="C4531">
        <v>317</v>
      </c>
      <c r="D4531">
        <v>160</v>
      </c>
      <c r="E4531">
        <v>214</v>
      </c>
      <c r="F4531">
        <f t="shared" si="1402"/>
        <v>103</v>
      </c>
      <c r="G4531" s="8">
        <v>30.6</v>
      </c>
      <c r="H4531">
        <v>16</v>
      </c>
      <c r="I4531">
        <v>4528</v>
      </c>
      <c r="J4531">
        <f t="shared" si="1403"/>
        <v>189</v>
      </c>
      <c r="K4531" s="11">
        <f t="shared" si="1404"/>
        <v>1.8642417944378991</v>
      </c>
      <c r="L4531">
        <f t="shared" si="1405"/>
        <v>-4.7235691276565284</v>
      </c>
      <c r="M4531">
        <f t="shared" si="1406"/>
        <v>16.254607181205724</v>
      </c>
      <c r="N4531" s="8">
        <f t="shared" si="1407"/>
        <v>-1.1138535553655233</v>
      </c>
      <c r="O4531" s="8">
        <f t="shared" si="1408"/>
        <v>0.39238374971787943</v>
      </c>
      <c r="P4531" s="4">
        <f t="shared" si="1409"/>
        <v>0.55468104100133342</v>
      </c>
      <c r="Q4531" s="7">
        <f t="shared" si="1410"/>
        <v>0.58797958201024625</v>
      </c>
      <c r="R4531" s="4">
        <f t="shared" si="1411"/>
        <v>-1.4878573931664663</v>
      </c>
      <c r="S4531" s="4">
        <f t="shared" si="1412"/>
        <v>4.6294500467562596</v>
      </c>
      <c r="T4531" s="4">
        <f t="shared" si="1413"/>
        <v>1</v>
      </c>
      <c r="U4531" s="7">
        <f t="shared" si="1414"/>
        <v>-1.6537352604233269</v>
      </c>
      <c r="V4531" s="4">
        <f t="shared" si="1400"/>
        <v>0.48607932889342659</v>
      </c>
      <c r="W4531" s="14">
        <f t="shared" si="1401"/>
        <v>283.6277649998151</v>
      </c>
      <c r="X4531" s="7">
        <f t="shared" si="1415"/>
        <v>39.817902362493996</v>
      </c>
      <c r="Y4531" s="4">
        <f t="shared" si="1416"/>
        <v>5.5715312882977424</v>
      </c>
      <c r="Z4531" s="7">
        <f t="shared" si="1417"/>
        <v>18.035837523935129</v>
      </c>
      <c r="AA4531" s="14">
        <f t="shared" si="1418"/>
        <v>1.1891445776676453</v>
      </c>
      <c r="AB4531" s="15">
        <v>6.4483849229999999</v>
      </c>
      <c r="AC4531" s="16">
        <f t="shared" si="1419"/>
        <v>4.8362886922500001</v>
      </c>
    </row>
    <row r="4532" spans="1:29" x14ac:dyDescent="0.25">
      <c r="A4532" s="1">
        <v>33427</v>
      </c>
      <c r="B4532" s="2">
        <v>0.70833333333333337</v>
      </c>
      <c r="C4532">
        <v>335</v>
      </c>
      <c r="D4532">
        <v>328</v>
      </c>
      <c r="E4532">
        <v>182</v>
      </c>
      <c r="F4532">
        <f t="shared" si="1402"/>
        <v>153</v>
      </c>
      <c r="G4532" s="8">
        <v>31.1</v>
      </c>
      <c r="H4532">
        <v>17</v>
      </c>
      <c r="I4532">
        <v>4529</v>
      </c>
      <c r="J4532">
        <f t="shared" si="1403"/>
        <v>189</v>
      </c>
      <c r="K4532" s="11">
        <f t="shared" si="1404"/>
        <v>1.8642417944378991</v>
      </c>
      <c r="L4532">
        <f t="shared" si="1405"/>
        <v>-4.7235691276565284</v>
      </c>
      <c r="M4532">
        <f t="shared" si="1406"/>
        <v>17.254607181205724</v>
      </c>
      <c r="N4532" s="8">
        <f t="shared" si="1407"/>
        <v>-1.3756529431646727</v>
      </c>
      <c r="O4532" s="8">
        <f t="shared" si="1408"/>
        <v>0.39238374971787943</v>
      </c>
      <c r="P4532" s="4">
        <f t="shared" si="1409"/>
        <v>0.37001201151443402</v>
      </c>
      <c r="Q4532" s="7">
        <f t="shared" si="1410"/>
        <v>0.37902194979692838</v>
      </c>
      <c r="R4532" s="4">
        <f t="shared" si="1411"/>
        <v>-1.349946959422605</v>
      </c>
      <c r="S4532" s="4">
        <f t="shared" si="1412"/>
        <v>4.4915396130123977</v>
      </c>
      <c r="T4532" s="4">
        <f t="shared" si="1413"/>
        <v>1</v>
      </c>
      <c r="U4532" s="7">
        <f t="shared" si="1414"/>
        <v>-1.7916456941671881</v>
      </c>
      <c r="V4532" s="4">
        <f t="shared" si="1400"/>
        <v>0.26396585755042207</v>
      </c>
      <c r="W4532" s="14">
        <f t="shared" si="1401"/>
        <v>261.65380675592985</v>
      </c>
      <c r="X4532" s="7">
        <f t="shared" si="1415"/>
        <v>39.603748719567719</v>
      </c>
      <c r="Y4532" s="4">
        <f t="shared" si="1416"/>
        <v>5.4910095185574619</v>
      </c>
      <c r="Z4532" s="7">
        <f t="shared" si="1417"/>
        <v>18.051217181955526</v>
      </c>
      <c r="AA4532" s="14">
        <f t="shared" si="1418"/>
        <v>1.0979514886665445</v>
      </c>
      <c r="AB4532" s="15">
        <v>6.3577692309999998</v>
      </c>
      <c r="AC4532" s="16">
        <f t="shared" si="1419"/>
        <v>4.7683269232500001</v>
      </c>
    </row>
    <row r="4533" spans="1:29" x14ac:dyDescent="0.25">
      <c r="A4533" s="1">
        <v>33427</v>
      </c>
      <c r="B4533" s="2">
        <v>0.75</v>
      </c>
      <c r="C4533">
        <v>156</v>
      </c>
      <c r="D4533">
        <v>224</v>
      </c>
      <c r="E4533">
        <v>94</v>
      </c>
      <c r="F4533">
        <f t="shared" si="1402"/>
        <v>62</v>
      </c>
      <c r="G4533" s="8">
        <v>31.1</v>
      </c>
      <c r="H4533">
        <v>18</v>
      </c>
      <c r="I4533">
        <v>4530</v>
      </c>
      <c r="J4533">
        <f t="shared" si="1403"/>
        <v>189</v>
      </c>
      <c r="K4533" s="11">
        <f t="shared" si="1404"/>
        <v>1.8642417944378991</v>
      </c>
      <c r="L4533">
        <f t="shared" si="1405"/>
        <v>-4.7235691276565284</v>
      </c>
      <c r="M4533">
        <f t="shared" si="1406"/>
        <v>18.254607181205724</v>
      </c>
      <c r="N4533" s="8">
        <f t="shared" si="1407"/>
        <v>-1.637452330963822</v>
      </c>
      <c r="O4533" s="8">
        <f t="shared" si="1408"/>
        <v>0.39238374971787943</v>
      </c>
      <c r="P4533" s="4">
        <f t="shared" si="1409"/>
        <v>0.1754751836762557</v>
      </c>
      <c r="Q4533" s="7">
        <f t="shared" si="1410"/>
        <v>0.17638842032073568</v>
      </c>
      <c r="R4533" s="4">
        <f t="shared" si="1411"/>
        <v>-1.2124519748996256</v>
      </c>
      <c r="S4533" s="4">
        <f t="shared" si="1412"/>
        <v>4.3540446284894188</v>
      </c>
      <c r="T4533" s="4">
        <f t="shared" si="1413"/>
        <v>1</v>
      </c>
      <c r="U4533" s="7">
        <f t="shared" si="1414"/>
        <v>-1.9291406786901675</v>
      </c>
      <c r="V4533" s="4">
        <f t="shared" si="1400"/>
        <v>2.9983742329203478E-2</v>
      </c>
      <c r="W4533" s="14">
        <f t="shared" si="1401"/>
        <v>97.138679793075596</v>
      </c>
      <c r="X4533" s="7">
        <f t="shared" si="1415"/>
        <v>34.257007093274957</v>
      </c>
      <c r="Y4533" s="4">
        <f t="shared" si="1416"/>
        <v>3.4806346670713841</v>
      </c>
      <c r="Z4533" s="7">
        <f t="shared" si="1417"/>
        <v>18.435198778589367</v>
      </c>
      <c r="AA4533" s="14">
        <f t="shared" si="1418"/>
        <v>0.41628390929703679</v>
      </c>
      <c r="AB4533" s="15">
        <v>7.3079230769999999</v>
      </c>
      <c r="AC4533" s="16">
        <f t="shared" si="1419"/>
        <v>5.4809423077500004</v>
      </c>
    </row>
    <row r="4534" spans="1:29" x14ac:dyDescent="0.25">
      <c r="A4534" s="1">
        <v>33427</v>
      </c>
      <c r="B4534" s="2">
        <v>0.79166666666666663</v>
      </c>
      <c r="C4534">
        <v>24</v>
      </c>
      <c r="D4534">
        <v>18</v>
      </c>
      <c r="E4534">
        <v>22</v>
      </c>
      <c r="F4534">
        <f t="shared" si="1402"/>
        <v>2</v>
      </c>
      <c r="G4534" s="8">
        <v>28.3</v>
      </c>
      <c r="H4534">
        <v>19</v>
      </c>
      <c r="I4534">
        <v>4531</v>
      </c>
      <c r="J4534">
        <f t="shared" si="1403"/>
        <v>189</v>
      </c>
      <c r="K4534" s="11">
        <f t="shared" si="1404"/>
        <v>1.8642417944378991</v>
      </c>
      <c r="L4534">
        <f t="shared" si="1405"/>
        <v>-4.7235691276565284</v>
      </c>
      <c r="M4534">
        <f t="shared" si="1406"/>
        <v>19.254607181205724</v>
      </c>
      <c r="N4534" s="8">
        <f t="shared" si="1407"/>
        <v>-1.8992517187629716</v>
      </c>
      <c r="O4534" s="8">
        <f t="shared" si="1408"/>
        <v>0.39238374971787943</v>
      </c>
      <c r="P4534" s="4">
        <f t="shared" si="1409"/>
        <v>0</v>
      </c>
      <c r="Q4534" s="7">
        <f t="shared" si="1410"/>
        <v>0</v>
      </c>
      <c r="R4534" s="4">
        <f t="shared" si="1411"/>
        <v>0</v>
      </c>
      <c r="S4534" s="4">
        <f t="shared" si="1412"/>
        <v>0</v>
      </c>
      <c r="T4534" s="4">
        <f t="shared" si="1413"/>
        <v>1</v>
      </c>
      <c r="U4534" s="7">
        <f t="shared" si="1414"/>
        <v>0</v>
      </c>
      <c r="V4534" s="4">
        <f t="shared" si="1400"/>
        <v>0.38268428076468186</v>
      </c>
      <c r="W4534" s="14">
        <f t="shared" si="1401"/>
        <v>28.050988045778617</v>
      </c>
      <c r="X4534" s="7">
        <f t="shared" si="1415"/>
        <v>29.211657111487806</v>
      </c>
      <c r="Y4534" s="4">
        <f t="shared" si="1416"/>
        <v>1.5835830739194152</v>
      </c>
      <c r="Z4534" s="7">
        <f t="shared" si="1417"/>
        <v>18.797535632881392</v>
      </c>
      <c r="AA4534" s="14">
        <f t="shared" si="1418"/>
        <v>0.12257409142076216</v>
      </c>
      <c r="AB4534" s="15">
        <v>2.339230615</v>
      </c>
      <c r="AC4534" s="16">
        <f t="shared" si="1419"/>
        <v>1.75442296125</v>
      </c>
    </row>
    <row r="4535" spans="1:29" x14ac:dyDescent="0.25">
      <c r="A4535" s="1">
        <v>33427</v>
      </c>
      <c r="B4535" s="2">
        <v>0.83333333333333337</v>
      </c>
      <c r="C4535">
        <v>0</v>
      </c>
      <c r="D4535">
        <v>0</v>
      </c>
      <c r="E4535">
        <v>0</v>
      </c>
      <c r="F4535">
        <f t="shared" si="1402"/>
        <v>0</v>
      </c>
      <c r="G4535" s="8">
        <v>28.3</v>
      </c>
      <c r="H4535">
        <v>20</v>
      </c>
      <c r="I4535">
        <v>4532</v>
      </c>
      <c r="J4535">
        <f t="shared" si="1403"/>
        <v>189</v>
      </c>
      <c r="K4535" s="11">
        <f t="shared" si="1404"/>
        <v>1.8642417944378991</v>
      </c>
      <c r="L4535">
        <f t="shared" si="1405"/>
        <v>-4.7235691276565284</v>
      </c>
      <c r="M4535">
        <f t="shared" si="1406"/>
        <v>20.254607181205724</v>
      </c>
      <c r="N4535" s="8">
        <f t="shared" si="1407"/>
        <v>-2.161051106562121</v>
      </c>
      <c r="O4535" s="8">
        <f t="shared" si="1408"/>
        <v>0.39238374971787943</v>
      </c>
      <c r="P4535" s="4">
        <f t="shared" si="1409"/>
        <v>0</v>
      </c>
      <c r="Q4535" s="7">
        <f t="shared" si="1410"/>
        <v>0</v>
      </c>
      <c r="R4535" s="4">
        <f t="shared" si="1411"/>
        <v>0</v>
      </c>
      <c r="S4535" s="4">
        <f t="shared" si="1412"/>
        <v>0</v>
      </c>
      <c r="T4535" s="4">
        <f t="shared" si="1413"/>
        <v>1</v>
      </c>
      <c r="U4535" s="7">
        <f t="shared" si="1414"/>
        <v>0</v>
      </c>
      <c r="V4535" s="4">
        <f t="shared" si="1400"/>
        <v>0.38268428076468186</v>
      </c>
      <c r="W4535" s="14">
        <f t="shared" si="1401"/>
        <v>0</v>
      </c>
      <c r="X4535" s="7">
        <f t="shared" si="1415"/>
        <v>28.3</v>
      </c>
      <c r="Y4535" s="4">
        <f t="shared" si="1416"/>
        <v>1.2408000000000003</v>
      </c>
      <c r="Z4535" s="7">
        <f t="shared" si="1417"/>
        <v>18.863007199999998</v>
      </c>
      <c r="AA4535" s="14">
        <f t="shared" si="1418"/>
        <v>0</v>
      </c>
      <c r="AB4535" s="15">
        <v>2.103307692</v>
      </c>
      <c r="AC4535" s="16">
        <f t="shared" si="1419"/>
        <v>1.5774807690000001</v>
      </c>
    </row>
    <row r="4536" spans="1:29" x14ac:dyDescent="0.25">
      <c r="A4536" s="1">
        <v>33427</v>
      </c>
      <c r="B4536" s="2">
        <v>0.875</v>
      </c>
      <c r="C4536">
        <v>0</v>
      </c>
      <c r="D4536">
        <v>0</v>
      </c>
      <c r="E4536">
        <v>0</v>
      </c>
      <c r="F4536">
        <f t="shared" si="1402"/>
        <v>0</v>
      </c>
      <c r="G4536" s="8">
        <v>26.7</v>
      </c>
      <c r="H4536">
        <v>21</v>
      </c>
      <c r="I4536">
        <v>4533</v>
      </c>
      <c r="J4536">
        <f t="shared" si="1403"/>
        <v>189</v>
      </c>
      <c r="K4536" s="11">
        <f t="shared" si="1404"/>
        <v>1.8642417944378991</v>
      </c>
      <c r="L4536">
        <f t="shared" si="1405"/>
        <v>-4.7235691276565284</v>
      </c>
      <c r="M4536">
        <f t="shared" si="1406"/>
        <v>21.254607181205724</v>
      </c>
      <c r="N4536" s="8">
        <f t="shared" si="1407"/>
        <v>-2.4228504943612701</v>
      </c>
      <c r="O4536" s="8">
        <f t="shared" si="1408"/>
        <v>0.39238374971787943</v>
      </c>
      <c r="P4536" s="4">
        <f t="shared" si="1409"/>
        <v>0</v>
      </c>
      <c r="Q4536" s="7">
        <f t="shared" si="1410"/>
        <v>0</v>
      </c>
      <c r="R4536" s="4">
        <f t="shared" si="1411"/>
        <v>0</v>
      </c>
      <c r="S4536" s="4">
        <f t="shared" si="1412"/>
        <v>0</v>
      </c>
      <c r="T4536" s="4">
        <f t="shared" si="1413"/>
        <v>1</v>
      </c>
      <c r="U4536" s="7">
        <f t="shared" si="1414"/>
        <v>0</v>
      </c>
      <c r="V4536" s="4">
        <f t="shared" si="1400"/>
        <v>0.38268428076468186</v>
      </c>
      <c r="W4536" s="14">
        <f t="shared" si="1401"/>
        <v>0</v>
      </c>
      <c r="X4536" s="7">
        <f t="shared" si="1415"/>
        <v>26.7</v>
      </c>
      <c r="Y4536" s="4">
        <f t="shared" si="1416"/>
        <v>0.63919999999999977</v>
      </c>
      <c r="Z4536" s="7">
        <f t="shared" si="1417"/>
        <v>18.977912799999999</v>
      </c>
      <c r="AA4536" s="14">
        <f t="shared" si="1418"/>
        <v>0</v>
      </c>
      <c r="AB4536" s="15">
        <v>2.7151538460000002</v>
      </c>
      <c r="AC4536" s="16">
        <f t="shared" si="1419"/>
        <v>2.0363653845000003</v>
      </c>
    </row>
    <row r="4537" spans="1:29" x14ac:dyDescent="0.25">
      <c r="A4537" s="1">
        <v>33427</v>
      </c>
      <c r="B4537" s="2">
        <v>0.91666666666666663</v>
      </c>
      <c r="C4537">
        <v>0</v>
      </c>
      <c r="D4537">
        <v>0</v>
      </c>
      <c r="E4537">
        <v>0</v>
      </c>
      <c r="F4537">
        <f t="shared" si="1402"/>
        <v>0</v>
      </c>
      <c r="G4537" s="8">
        <v>26.1</v>
      </c>
      <c r="H4537">
        <v>22</v>
      </c>
      <c r="I4537">
        <v>4534</v>
      </c>
      <c r="J4537">
        <f t="shared" si="1403"/>
        <v>189</v>
      </c>
      <c r="K4537" s="11">
        <f t="shared" si="1404"/>
        <v>1.8642417944378991</v>
      </c>
      <c r="L4537">
        <f t="shared" si="1405"/>
        <v>-4.7235691276565284</v>
      </c>
      <c r="M4537">
        <f t="shared" si="1406"/>
        <v>22.254607181205724</v>
      </c>
      <c r="N4537" s="8">
        <f t="shared" si="1407"/>
        <v>-2.6846498821604197</v>
      </c>
      <c r="O4537" s="8">
        <f t="shared" si="1408"/>
        <v>0.39238374971787943</v>
      </c>
      <c r="P4537" s="4">
        <f t="shared" si="1409"/>
        <v>0</v>
      </c>
      <c r="Q4537" s="7">
        <f t="shared" si="1410"/>
        <v>0</v>
      </c>
      <c r="R4537" s="4">
        <f t="shared" si="1411"/>
        <v>0</v>
      </c>
      <c r="S4537" s="4">
        <f t="shared" si="1412"/>
        <v>0</v>
      </c>
      <c r="T4537" s="4">
        <f t="shared" si="1413"/>
        <v>1</v>
      </c>
      <c r="U4537" s="7">
        <f t="shared" si="1414"/>
        <v>0</v>
      </c>
      <c r="V4537" s="4">
        <f t="shared" si="1400"/>
        <v>0.38268428076468186</v>
      </c>
      <c r="W4537" s="14">
        <f t="shared" si="1401"/>
        <v>0</v>
      </c>
      <c r="X4537" s="7">
        <f t="shared" si="1415"/>
        <v>26.1</v>
      </c>
      <c r="Y4537" s="4">
        <f t="shared" si="1416"/>
        <v>0.41360000000000052</v>
      </c>
      <c r="Z4537" s="7">
        <f t="shared" si="1417"/>
        <v>19.0210024</v>
      </c>
      <c r="AA4537" s="14">
        <f t="shared" si="1418"/>
        <v>0</v>
      </c>
      <c r="AB4537" s="15">
        <v>4.9169233080000003</v>
      </c>
      <c r="AC4537" s="16">
        <f t="shared" si="1419"/>
        <v>3.687692481</v>
      </c>
    </row>
    <row r="4538" spans="1:29" x14ac:dyDescent="0.25">
      <c r="A4538" s="1">
        <v>33427</v>
      </c>
      <c r="B4538" s="2">
        <v>0.95833333333333337</v>
      </c>
      <c r="C4538">
        <v>0</v>
      </c>
      <c r="D4538">
        <v>0</v>
      </c>
      <c r="E4538">
        <v>0</v>
      </c>
      <c r="F4538">
        <f t="shared" si="1402"/>
        <v>0</v>
      </c>
      <c r="G4538" s="8">
        <v>25.6</v>
      </c>
      <c r="H4538">
        <v>23</v>
      </c>
      <c r="I4538">
        <v>4535</v>
      </c>
      <c r="J4538">
        <f t="shared" si="1403"/>
        <v>189</v>
      </c>
      <c r="K4538" s="11">
        <f t="shared" si="1404"/>
        <v>1.8642417944378991</v>
      </c>
      <c r="L4538">
        <f t="shared" si="1405"/>
        <v>-4.7235691276565284</v>
      </c>
      <c r="M4538">
        <f t="shared" si="1406"/>
        <v>23.254607181205724</v>
      </c>
      <c r="N4538" s="8">
        <f t="shared" si="1407"/>
        <v>-2.9464492699595692</v>
      </c>
      <c r="O4538" s="8">
        <f t="shared" si="1408"/>
        <v>0.39238374971787943</v>
      </c>
      <c r="P4538" s="4">
        <f t="shared" si="1409"/>
        <v>0</v>
      </c>
      <c r="Q4538" s="7">
        <f t="shared" si="1410"/>
        <v>0</v>
      </c>
      <c r="R4538" s="4">
        <f t="shared" si="1411"/>
        <v>0</v>
      </c>
      <c r="S4538" s="4">
        <f t="shared" si="1412"/>
        <v>0</v>
      </c>
      <c r="T4538" s="4">
        <f t="shared" si="1413"/>
        <v>1</v>
      </c>
      <c r="U4538" s="7">
        <f t="shared" si="1414"/>
        <v>0</v>
      </c>
      <c r="V4538" s="4">
        <f t="shared" si="1400"/>
        <v>0.38268428076468186</v>
      </c>
      <c r="W4538" s="14">
        <f t="shared" si="1401"/>
        <v>0</v>
      </c>
      <c r="X4538" s="7">
        <f t="shared" si="1415"/>
        <v>25.6</v>
      </c>
      <c r="Y4538" s="4">
        <f t="shared" si="1416"/>
        <v>0.22560000000000052</v>
      </c>
      <c r="Z4538" s="7">
        <f t="shared" si="1417"/>
        <v>19.0569104</v>
      </c>
      <c r="AA4538" s="14">
        <f t="shared" si="1418"/>
        <v>0</v>
      </c>
      <c r="AB4538" s="15">
        <v>4.705153846</v>
      </c>
      <c r="AC4538" s="16">
        <f t="shared" si="1419"/>
        <v>3.5288653845</v>
      </c>
    </row>
    <row r="4539" spans="1:29" x14ac:dyDescent="0.25">
      <c r="A4539" s="1">
        <v>33427</v>
      </c>
      <c r="B4539" s="3">
        <v>1</v>
      </c>
      <c r="C4539">
        <v>0</v>
      </c>
      <c r="D4539">
        <v>0</v>
      </c>
      <c r="E4539">
        <v>0</v>
      </c>
      <c r="F4539">
        <f t="shared" si="1402"/>
        <v>0</v>
      </c>
      <c r="G4539" s="8">
        <v>24.4</v>
      </c>
      <c r="H4539">
        <v>24</v>
      </c>
      <c r="I4539">
        <v>4536</v>
      </c>
      <c r="J4539">
        <f t="shared" si="1403"/>
        <v>189</v>
      </c>
      <c r="K4539" s="11">
        <f t="shared" si="1404"/>
        <v>1.8642417944378991</v>
      </c>
      <c r="L4539">
        <f t="shared" si="1405"/>
        <v>-4.7235691276565284</v>
      </c>
      <c r="M4539">
        <f t="shared" si="1406"/>
        <v>24.254607181205724</v>
      </c>
      <c r="N4539" s="8">
        <f t="shared" si="1407"/>
        <v>-3.2082486577587184</v>
      </c>
      <c r="O4539" s="8">
        <f t="shared" si="1408"/>
        <v>0.39238374971787943</v>
      </c>
      <c r="P4539" s="4">
        <f t="shared" si="1409"/>
        <v>0</v>
      </c>
      <c r="Q4539" s="7">
        <f t="shared" si="1410"/>
        <v>0</v>
      </c>
      <c r="R4539" s="4">
        <f t="shared" si="1411"/>
        <v>0</v>
      </c>
      <c r="S4539" s="4">
        <f t="shared" si="1412"/>
        <v>0</v>
      </c>
      <c r="T4539" s="4">
        <f t="shared" si="1413"/>
        <v>1</v>
      </c>
      <c r="U4539" s="7">
        <f t="shared" si="1414"/>
        <v>0</v>
      </c>
      <c r="V4539" s="4">
        <f t="shared" si="1400"/>
        <v>0.38268428076468186</v>
      </c>
      <c r="W4539" s="14">
        <f t="shared" si="1401"/>
        <v>0</v>
      </c>
      <c r="X4539" s="7">
        <f t="shared" si="1415"/>
        <v>24.4</v>
      </c>
      <c r="Y4539" s="4">
        <f t="shared" si="1416"/>
        <v>-0.22560000000000052</v>
      </c>
      <c r="Z4539" s="7">
        <f t="shared" si="1417"/>
        <v>19.1430896</v>
      </c>
      <c r="AA4539" s="14">
        <f t="shared" si="1418"/>
        <v>0</v>
      </c>
      <c r="AB4539" s="15">
        <v>3.576461385</v>
      </c>
      <c r="AC4539" s="16">
        <f t="shared" si="1419"/>
        <v>2.68234603875</v>
      </c>
    </row>
    <row r="4540" spans="1:29" x14ac:dyDescent="0.25">
      <c r="A4540" s="1">
        <v>33428</v>
      </c>
      <c r="B4540" s="2">
        <v>4.1666666666666664E-2</v>
      </c>
      <c r="C4540">
        <v>0</v>
      </c>
      <c r="D4540">
        <v>0</v>
      </c>
      <c r="E4540">
        <v>0</v>
      </c>
      <c r="F4540">
        <f t="shared" si="1402"/>
        <v>0</v>
      </c>
      <c r="G4540" s="8">
        <v>24.4</v>
      </c>
      <c r="H4540">
        <v>1</v>
      </c>
      <c r="I4540">
        <v>4537</v>
      </c>
      <c r="J4540">
        <f t="shared" si="1403"/>
        <v>190</v>
      </c>
      <c r="K4540" s="11">
        <f t="shared" si="1404"/>
        <v>1.8815032925345465</v>
      </c>
      <c r="L4540">
        <f t="shared" si="1405"/>
        <v>-4.8721852208511383</v>
      </c>
      <c r="M4540">
        <f t="shared" si="1406"/>
        <v>1.2521302463191477</v>
      </c>
      <c r="N4540" s="8">
        <f t="shared" si="1407"/>
        <v>2.8137857216586419</v>
      </c>
      <c r="O4540" s="8">
        <f t="shared" si="1408"/>
        <v>0.39032228134495706</v>
      </c>
      <c r="P4540" s="4">
        <f t="shared" si="1409"/>
        <v>0</v>
      </c>
      <c r="Q4540" s="7">
        <f t="shared" si="1410"/>
        <v>0</v>
      </c>
      <c r="R4540" s="4">
        <f t="shared" si="1411"/>
        <v>0</v>
      </c>
      <c r="S4540" s="4">
        <f t="shared" si="1412"/>
        <v>0</v>
      </c>
      <c r="T4540" s="4">
        <f t="shared" si="1413"/>
        <v>1</v>
      </c>
      <c r="U4540" s="7">
        <f t="shared" si="1414"/>
        <v>0</v>
      </c>
      <c r="V4540" s="4">
        <f t="shared" si="1400"/>
        <v>0.38268428076468186</v>
      </c>
      <c r="W4540" s="14">
        <f t="shared" si="1401"/>
        <v>0</v>
      </c>
      <c r="X4540" s="7">
        <f t="shared" si="1415"/>
        <v>24.4</v>
      </c>
      <c r="Y4540" s="4">
        <f t="shared" si="1416"/>
        <v>-0.22560000000000052</v>
      </c>
      <c r="Z4540" s="7">
        <f t="shared" si="1417"/>
        <v>19.1430896</v>
      </c>
      <c r="AA4540" s="14">
        <f t="shared" si="1418"/>
        <v>0</v>
      </c>
      <c r="AB4540" s="15">
        <v>3.6841536920000002</v>
      </c>
      <c r="AC4540" s="16">
        <f t="shared" si="1419"/>
        <v>2.763115269</v>
      </c>
    </row>
    <row r="4541" spans="1:29" x14ac:dyDescent="0.25">
      <c r="A4541" s="1">
        <v>33428</v>
      </c>
      <c r="B4541" s="2">
        <v>8.3333333333333329E-2</v>
      </c>
      <c r="C4541">
        <v>0</v>
      </c>
      <c r="D4541">
        <v>0</v>
      </c>
      <c r="E4541">
        <v>0</v>
      </c>
      <c r="F4541">
        <f t="shared" si="1402"/>
        <v>0</v>
      </c>
      <c r="G4541" s="8">
        <v>25</v>
      </c>
      <c r="H4541">
        <v>2</v>
      </c>
      <c r="I4541">
        <v>4538</v>
      </c>
      <c r="J4541">
        <f t="shared" si="1403"/>
        <v>190</v>
      </c>
      <c r="K4541" s="11">
        <f t="shared" si="1404"/>
        <v>1.8815032925345465</v>
      </c>
      <c r="L4541">
        <f t="shared" si="1405"/>
        <v>-4.8721852208511383</v>
      </c>
      <c r="M4541">
        <f t="shared" si="1406"/>
        <v>2.2521302463191475</v>
      </c>
      <c r="N4541" s="8">
        <f t="shared" si="1407"/>
        <v>2.5519863338594928</v>
      </c>
      <c r="O4541" s="8">
        <f t="shared" si="1408"/>
        <v>0.39032228134495706</v>
      </c>
      <c r="P4541" s="4">
        <f t="shared" si="1409"/>
        <v>0</v>
      </c>
      <c r="Q4541" s="7">
        <f t="shared" si="1410"/>
        <v>0</v>
      </c>
      <c r="R4541" s="4">
        <f t="shared" si="1411"/>
        <v>0</v>
      </c>
      <c r="S4541" s="4">
        <f t="shared" si="1412"/>
        <v>0</v>
      </c>
      <c r="T4541" s="4">
        <f t="shared" si="1413"/>
        <v>1</v>
      </c>
      <c r="U4541" s="7">
        <f t="shared" si="1414"/>
        <v>0</v>
      </c>
      <c r="V4541" s="4">
        <f t="shared" si="1400"/>
        <v>0.38268428076468186</v>
      </c>
      <c r="W4541" s="14">
        <f t="shared" si="1401"/>
        <v>0</v>
      </c>
      <c r="X4541" s="7">
        <f t="shared" si="1415"/>
        <v>25</v>
      </c>
      <c r="Y4541" s="4">
        <f t="shared" si="1416"/>
        <v>0</v>
      </c>
      <c r="Z4541" s="7">
        <f t="shared" si="1417"/>
        <v>19.100000000000001</v>
      </c>
      <c r="AA4541" s="14">
        <f t="shared" si="1418"/>
        <v>0</v>
      </c>
      <c r="AB4541" s="15">
        <v>2.9896921540000001</v>
      </c>
      <c r="AC4541" s="16">
        <f t="shared" si="1419"/>
        <v>2.2422691155000001</v>
      </c>
    </row>
    <row r="4542" spans="1:29" x14ac:dyDescent="0.25">
      <c r="A4542" s="1">
        <v>33428</v>
      </c>
      <c r="B4542" s="2">
        <v>0.125</v>
      </c>
      <c r="C4542">
        <v>0</v>
      </c>
      <c r="D4542">
        <v>0</v>
      </c>
      <c r="E4542">
        <v>0</v>
      </c>
      <c r="F4542">
        <f t="shared" si="1402"/>
        <v>0</v>
      </c>
      <c r="G4542" s="8">
        <v>24.4</v>
      </c>
      <c r="H4542">
        <v>3</v>
      </c>
      <c r="I4542">
        <v>4539</v>
      </c>
      <c r="J4542">
        <f t="shared" si="1403"/>
        <v>190</v>
      </c>
      <c r="K4542" s="11">
        <f t="shared" si="1404"/>
        <v>1.8815032925345465</v>
      </c>
      <c r="L4542">
        <f t="shared" si="1405"/>
        <v>-4.8721852208511383</v>
      </c>
      <c r="M4542">
        <f t="shared" si="1406"/>
        <v>3.2521302463191475</v>
      </c>
      <c r="N4542" s="8">
        <f t="shared" si="1407"/>
        <v>2.2901869460603432</v>
      </c>
      <c r="O4542" s="8">
        <f t="shared" si="1408"/>
        <v>0.39032228134495706</v>
      </c>
      <c r="P4542" s="4">
        <f t="shared" si="1409"/>
        <v>0</v>
      </c>
      <c r="Q4542" s="7">
        <f t="shared" si="1410"/>
        <v>0</v>
      </c>
      <c r="R4542" s="4">
        <f t="shared" si="1411"/>
        <v>0</v>
      </c>
      <c r="S4542" s="4">
        <f t="shared" si="1412"/>
        <v>0</v>
      </c>
      <c r="T4542" s="4">
        <f t="shared" si="1413"/>
        <v>1</v>
      </c>
      <c r="U4542" s="7">
        <f t="shared" si="1414"/>
        <v>0</v>
      </c>
      <c r="V4542" s="4">
        <f t="shared" si="1400"/>
        <v>0.38268428076468186</v>
      </c>
      <c r="W4542" s="14">
        <f t="shared" si="1401"/>
        <v>0</v>
      </c>
      <c r="X4542" s="7">
        <f t="shared" si="1415"/>
        <v>24.4</v>
      </c>
      <c r="Y4542" s="4">
        <f t="shared" si="1416"/>
        <v>-0.22560000000000052</v>
      </c>
      <c r="Z4542" s="7">
        <f t="shared" si="1417"/>
        <v>19.1430896</v>
      </c>
      <c r="AA4542" s="14">
        <f t="shared" si="1418"/>
        <v>0</v>
      </c>
      <c r="AB4542" s="15">
        <v>2.6048461540000001</v>
      </c>
      <c r="AC4542" s="16">
        <f t="shared" si="1419"/>
        <v>1.9536346154999999</v>
      </c>
    </row>
    <row r="4543" spans="1:29" x14ac:dyDescent="0.25">
      <c r="A4543" s="1">
        <v>33428</v>
      </c>
      <c r="B4543" s="2">
        <v>0.16666666666666666</v>
      </c>
      <c r="C4543">
        <v>0</v>
      </c>
      <c r="D4543">
        <v>0</v>
      </c>
      <c r="E4543">
        <v>0</v>
      </c>
      <c r="F4543">
        <f t="shared" si="1402"/>
        <v>0</v>
      </c>
      <c r="G4543" s="8">
        <v>23.3</v>
      </c>
      <c r="H4543">
        <v>4</v>
      </c>
      <c r="I4543">
        <v>4540</v>
      </c>
      <c r="J4543">
        <f t="shared" si="1403"/>
        <v>190</v>
      </c>
      <c r="K4543" s="11">
        <f t="shared" si="1404"/>
        <v>1.8815032925345465</v>
      </c>
      <c r="L4543">
        <f t="shared" si="1405"/>
        <v>-4.8721852208511383</v>
      </c>
      <c r="M4543">
        <f t="shared" si="1406"/>
        <v>4.2521302463191475</v>
      </c>
      <c r="N4543" s="8">
        <f t="shared" si="1407"/>
        <v>2.0283875582611937</v>
      </c>
      <c r="O4543" s="8">
        <f t="shared" si="1408"/>
        <v>0.39032228134495706</v>
      </c>
      <c r="P4543" s="4">
        <f t="shared" si="1409"/>
        <v>0</v>
      </c>
      <c r="Q4543" s="7">
        <f t="shared" si="1410"/>
        <v>0</v>
      </c>
      <c r="R4543" s="4">
        <f t="shared" si="1411"/>
        <v>0</v>
      </c>
      <c r="S4543" s="4">
        <f t="shared" si="1412"/>
        <v>0</v>
      </c>
      <c r="T4543" s="4">
        <f t="shared" si="1413"/>
        <v>1</v>
      </c>
      <c r="U4543" s="7">
        <f t="shared" si="1414"/>
        <v>0</v>
      </c>
      <c r="V4543" s="4">
        <f t="shared" si="1400"/>
        <v>0.38268428076468186</v>
      </c>
      <c r="W4543" s="14">
        <f t="shared" si="1401"/>
        <v>0</v>
      </c>
      <c r="X4543" s="7">
        <f t="shared" si="1415"/>
        <v>23.3</v>
      </c>
      <c r="Y4543" s="4">
        <f t="shared" si="1416"/>
        <v>-0.63919999999999977</v>
      </c>
      <c r="Z4543" s="7">
        <f t="shared" si="1417"/>
        <v>19.222087200000001</v>
      </c>
      <c r="AA4543" s="14">
        <f t="shared" si="1418"/>
        <v>0</v>
      </c>
      <c r="AB4543" s="15">
        <v>2.2333844620000001</v>
      </c>
      <c r="AC4543" s="16">
        <f t="shared" si="1419"/>
        <v>1.6750383465000001</v>
      </c>
    </row>
    <row r="4544" spans="1:29" x14ac:dyDescent="0.25">
      <c r="A4544" s="1">
        <v>33428</v>
      </c>
      <c r="B4544" s="2">
        <v>0.20833333333333334</v>
      </c>
      <c r="C4544">
        <v>7</v>
      </c>
      <c r="D4544">
        <v>77</v>
      </c>
      <c r="E4544">
        <v>4</v>
      </c>
      <c r="F4544">
        <f t="shared" si="1402"/>
        <v>3</v>
      </c>
      <c r="G4544" s="8">
        <v>23.3</v>
      </c>
      <c r="H4544">
        <v>5</v>
      </c>
      <c r="I4544">
        <v>4541</v>
      </c>
      <c r="J4544">
        <f t="shared" si="1403"/>
        <v>190</v>
      </c>
      <c r="K4544" s="11">
        <f t="shared" si="1404"/>
        <v>1.8815032925345465</v>
      </c>
      <c r="L4544">
        <f t="shared" si="1405"/>
        <v>-4.8721852208511383</v>
      </c>
      <c r="M4544">
        <f t="shared" si="1406"/>
        <v>5.2521302463191475</v>
      </c>
      <c r="N4544" s="8">
        <f t="shared" si="1407"/>
        <v>1.7665881704620441</v>
      </c>
      <c r="O4544" s="8">
        <f t="shared" si="1408"/>
        <v>0.39032228134495706</v>
      </c>
      <c r="P4544" s="4">
        <f t="shared" si="1409"/>
        <v>7.8693463784378664E-2</v>
      </c>
      <c r="Q4544" s="7">
        <f t="shared" si="1410"/>
        <v>7.8774911285900223E-2</v>
      </c>
      <c r="R4544" s="4">
        <f t="shared" si="1411"/>
        <v>1.1431376737263872</v>
      </c>
      <c r="S4544" s="4">
        <f t="shared" si="1412"/>
        <v>1.9984549798634059</v>
      </c>
      <c r="T4544" s="4">
        <f t="shared" si="1413"/>
        <v>1</v>
      </c>
      <c r="U4544" s="7">
        <f t="shared" si="1414"/>
        <v>1.9984549798634059</v>
      </c>
      <c r="V4544" s="4">
        <f t="shared" si="1400"/>
        <v>0</v>
      </c>
      <c r="W4544" s="14">
        <f t="shared" si="1401"/>
        <v>3.8477583621844262</v>
      </c>
      <c r="X4544" s="7">
        <f t="shared" si="1415"/>
        <v>23.425052146770994</v>
      </c>
      <c r="Y4544" s="4">
        <f t="shared" si="1416"/>
        <v>-0.59218039281410606</v>
      </c>
      <c r="Z4544" s="7">
        <f t="shared" si="1417"/>
        <v>19.213106455027493</v>
      </c>
      <c r="AA4544" s="14">
        <f t="shared" si="1418"/>
        <v>1.7185215505490577E-2</v>
      </c>
      <c r="AB4544" s="15">
        <v>2.5357690769999999</v>
      </c>
      <c r="AC4544" s="16">
        <f t="shared" si="1419"/>
        <v>1.90182680775</v>
      </c>
    </row>
    <row r="4545" spans="1:29" x14ac:dyDescent="0.25">
      <c r="A4545" s="1">
        <v>33428</v>
      </c>
      <c r="B4545" s="2">
        <v>0.25</v>
      </c>
      <c r="C4545">
        <v>65</v>
      </c>
      <c r="D4545">
        <v>130</v>
      </c>
      <c r="E4545">
        <v>42</v>
      </c>
      <c r="F4545">
        <f t="shared" si="1402"/>
        <v>23</v>
      </c>
      <c r="G4545" s="8">
        <v>24.4</v>
      </c>
      <c r="H4545">
        <v>6</v>
      </c>
      <c r="I4545">
        <v>4542</v>
      </c>
      <c r="J4545">
        <f t="shared" si="1403"/>
        <v>190</v>
      </c>
      <c r="K4545" s="11">
        <f t="shared" si="1404"/>
        <v>1.8815032925345465</v>
      </c>
      <c r="L4545">
        <f t="shared" si="1405"/>
        <v>-4.8721852208511383</v>
      </c>
      <c r="M4545">
        <f t="shared" si="1406"/>
        <v>6.2521302463191475</v>
      </c>
      <c r="N4545" s="8">
        <f t="shared" si="1407"/>
        <v>1.504788782662895</v>
      </c>
      <c r="O4545" s="8">
        <f t="shared" si="1408"/>
        <v>0.39032228134495706</v>
      </c>
      <c r="P4545" s="4">
        <f t="shared" si="1409"/>
        <v>0.27338767939634023</v>
      </c>
      <c r="Q4545" s="7">
        <f t="shared" si="1410"/>
        <v>0.27691312582580585</v>
      </c>
      <c r="R4545" s="4">
        <f t="shared" si="1411"/>
        <v>1.2845795798358435</v>
      </c>
      <c r="S4545" s="4">
        <f t="shared" si="1412"/>
        <v>1.8570130737539496</v>
      </c>
      <c r="T4545" s="4">
        <f t="shared" si="1413"/>
        <v>1</v>
      </c>
      <c r="U4545" s="7">
        <f t="shared" si="1414"/>
        <v>1.8570130737539496</v>
      </c>
      <c r="V4545" s="4">
        <f t="shared" si="1400"/>
        <v>0.14865182964306042</v>
      </c>
      <c r="W4545" s="14">
        <f t="shared" si="1401"/>
        <v>59.726200656534331</v>
      </c>
      <c r="X4545" s="7">
        <f t="shared" si="1415"/>
        <v>26.341101521337364</v>
      </c>
      <c r="Y4545" s="4">
        <f t="shared" si="1416"/>
        <v>0.50425417202284906</v>
      </c>
      <c r="Z4545" s="7">
        <f t="shared" si="1417"/>
        <v>19.003687453143634</v>
      </c>
      <c r="AA4545" s="14">
        <f t="shared" si="1418"/>
        <v>0.26384712786282255</v>
      </c>
      <c r="AB4545" s="15">
        <v>2.5527692310000001</v>
      </c>
      <c r="AC4545" s="16">
        <f t="shared" si="1419"/>
        <v>1.9145769232500001</v>
      </c>
    </row>
    <row r="4546" spans="1:29" x14ac:dyDescent="0.25">
      <c r="A4546" s="1">
        <v>33428</v>
      </c>
      <c r="B4546" s="2">
        <v>0.29166666666666669</v>
      </c>
      <c r="C4546">
        <v>317</v>
      </c>
      <c r="D4546">
        <v>736</v>
      </c>
      <c r="E4546">
        <v>46</v>
      </c>
      <c r="F4546">
        <f t="shared" si="1402"/>
        <v>271</v>
      </c>
      <c r="G4546" s="8">
        <v>26.1</v>
      </c>
      <c r="H4546">
        <v>7</v>
      </c>
      <c r="I4546">
        <v>4543</v>
      </c>
      <c r="J4546">
        <f t="shared" si="1403"/>
        <v>190</v>
      </c>
      <c r="K4546" s="11">
        <f t="shared" si="1404"/>
        <v>1.8815032925345465</v>
      </c>
      <c r="L4546">
        <f t="shared" si="1405"/>
        <v>-4.8721852208511383</v>
      </c>
      <c r="M4546">
        <f t="shared" si="1406"/>
        <v>7.2521302463191475</v>
      </c>
      <c r="N4546" s="8">
        <f t="shared" si="1407"/>
        <v>1.2429893948637454</v>
      </c>
      <c r="O4546" s="8">
        <f t="shared" si="1408"/>
        <v>0.39032228134495706</v>
      </c>
      <c r="P4546" s="4">
        <f t="shared" si="1409"/>
        <v>0.46472240062142417</v>
      </c>
      <c r="Q4546" s="7">
        <f t="shared" si="1410"/>
        <v>0.4833210754915776</v>
      </c>
      <c r="R4546" s="4">
        <f t="shared" si="1411"/>
        <v>1.4210122981159805</v>
      </c>
      <c r="S4546" s="4">
        <f t="shared" si="1412"/>
        <v>1.7205803554738126</v>
      </c>
      <c r="T4546" s="4">
        <f t="shared" si="1413"/>
        <v>1</v>
      </c>
      <c r="U4546" s="7">
        <f t="shared" si="1414"/>
        <v>1.7205803554738126</v>
      </c>
      <c r="V4546" s="4">
        <f t="shared" si="1400"/>
        <v>0.37878256265134924</v>
      </c>
      <c r="W4546" s="14">
        <f t="shared" si="1401"/>
        <v>323.03318727651396</v>
      </c>
      <c r="X4546" s="7">
        <f t="shared" si="1415"/>
        <v>36.59857858648671</v>
      </c>
      <c r="Y4546" s="4">
        <f t="shared" si="1416"/>
        <v>4.3610655485190026</v>
      </c>
      <c r="Z4546" s="7">
        <f t="shared" si="1417"/>
        <v>18.267036480232871</v>
      </c>
      <c r="AA4546" s="14">
        <f t="shared" si="1418"/>
        <v>1.371718012167463</v>
      </c>
      <c r="AB4546" s="15">
        <v>2.4801538459999999</v>
      </c>
      <c r="AC4546" s="16">
        <f t="shared" si="1419"/>
        <v>1.8601153844999998</v>
      </c>
    </row>
    <row r="4547" spans="1:29" x14ac:dyDescent="0.25">
      <c r="A4547" s="1">
        <v>33428</v>
      </c>
      <c r="B4547" s="2">
        <v>0.33333333333333331</v>
      </c>
      <c r="C4547">
        <v>528</v>
      </c>
      <c r="D4547">
        <v>848</v>
      </c>
      <c r="E4547">
        <v>60</v>
      </c>
      <c r="F4547">
        <f t="shared" si="1402"/>
        <v>468</v>
      </c>
      <c r="G4547" s="8">
        <v>28.9</v>
      </c>
      <c r="H4547">
        <v>8</v>
      </c>
      <c r="I4547">
        <v>4544</v>
      </c>
      <c r="J4547">
        <f t="shared" si="1403"/>
        <v>190</v>
      </c>
      <c r="K4547" s="11">
        <f t="shared" si="1404"/>
        <v>1.8815032925345465</v>
      </c>
      <c r="L4547">
        <f t="shared" si="1405"/>
        <v>-4.8721852208511383</v>
      </c>
      <c r="M4547">
        <f t="shared" si="1406"/>
        <v>8.2521302463191475</v>
      </c>
      <c r="N4547" s="8">
        <f t="shared" si="1407"/>
        <v>0.98119000706459603</v>
      </c>
      <c r="O4547" s="8">
        <f t="shared" si="1408"/>
        <v>0.39032228134495706</v>
      </c>
      <c r="P4547" s="4">
        <f t="shared" si="1409"/>
        <v>0.63965848240371759</v>
      </c>
      <c r="Q4547" s="7">
        <f t="shared" si="1410"/>
        <v>0.69405388045633432</v>
      </c>
      <c r="R4547" s="4">
        <f t="shared" si="1411"/>
        <v>1.5647532911488886</v>
      </c>
      <c r="S4547" s="4">
        <f t="shared" si="1412"/>
        <v>1.5768393624409045</v>
      </c>
      <c r="T4547" s="4">
        <f t="shared" si="1413"/>
        <v>1</v>
      </c>
      <c r="U4547" s="7">
        <f t="shared" si="1414"/>
        <v>1.5768393624409045</v>
      </c>
      <c r="V4547" s="4">
        <f t="shared" si="1400"/>
        <v>0.58918958377323627</v>
      </c>
      <c r="W4547" s="14">
        <f t="shared" si="1401"/>
        <v>557.3491424724707</v>
      </c>
      <c r="X4547" s="7">
        <f t="shared" si="1415"/>
        <v>47.013847130355302</v>
      </c>
      <c r="Y4547" s="4">
        <f t="shared" si="1416"/>
        <v>8.2772065210135928</v>
      </c>
      <c r="Z4547" s="7">
        <f t="shared" si="1417"/>
        <v>17.519053554486405</v>
      </c>
      <c r="AA4547" s="14">
        <f t="shared" si="1418"/>
        <v>2.2697999409067515</v>
      </c>
      <c r="AB4547" s="15">
        <v>2.8057692310000002</v>
      </c>
      <c r="AC4547" s="16">
        <f t="shared" si="1419"/>
        <v>2.1043269232500004</v>
      </c>
    </row>
    <row r="4548" spans="1:29" x14ac:dyDescent="0.25">
      <c r="A4548" s="1">
        <v>33428</v>
      </c>
      <c r="B4548" s="2">
        <v>0.375</v>
      </c>
      <c r="C4548">
        <v>715</v>
      </c>
      <c r="D4548">
        <v>900</v>
      </c>
      <c r="E4548">
        <v>72</v>
      </c>
      <c r="F4548">
        <f t="shared" si="1402"/>
        <v>643</v>
      </c>
      <c r="G4548" s="8">
        <v>30.6</v>
      </c>
      <c r="H4548">
        <v>9</v>
      </c>
      <c r="I4548">
        <v>4545</v>
      </c>
      <c r="J4548">
        <f t="shared" si="1403"/>
        <v>190</v>
      </c>
      <c r="K4548" s="11">
        <f t="shared" si="1404"/>
        <v>1.8815032925345465</v>
      </c>
      <c r="L4548">
        <f t="shared" si="1405"/>
        <v>-4.8721852208511383</v>
      </c>
      <c r="M4548">
        <f t="shared" si="1406"/>
        <v>9.2521302463191475</v>
      </c>
      <c r="N4548" s="8">
        <f t="shared" si="1407"/>
        <v>0.71939061926544667</v>
      </c>
      <c r="O4548" s="8">
        <f t="shared" si="1408"/>
        <v>0.39032228134495706</v>
      </c>
      <c r="P4548" s="4">
        <f t="shared" si="1409"/>
        <v>0.78627431986530139</v>
      </c>
      <c r="Q4548" s="7">
        <f t="shared" si="1410"/>
        <v>0.90475584398677922</v>
      </c>
      <c r="R4548" s="4">
        <f t="shared" si="1411"/>
        <v>1.4046226182870325</v>
      </c>
      <c r="S4548" s="4">
        <f t="shared" si="1412"/>
        <v>1.4046226182870325</v>
      </c>
      <c r="T4548" s="4">
        <f t="shared" si="1413"/>
        <v>0</v>
      </c>
      <c r="U4548" s="7">
        <f t="shared" si="1414"/>
        <v>1.4046226182870325</v>
      </c>
      <c r="V4548" s="4">
        <f t="shared" ref="V4548:V4611" si="1420">IF(COS(Q4548)*COS(U4548-0)*SIN(0.3927)+SIN(Q4548)*COS(0.3927)&gt;0, COS(Q4548)*COS(U4548-0)*SIN(0.3927)+SIN(Q4548)*COS(0.3927),0)</f>
        <v>0.76553400223331758</v>
      </c>
      <c r="W4548" s="14">
        <f t="shared" ref="W4548:W4611" si="1421">+(D4548*V4548+E4548*(1+COS(0.3927))/2)</f>
        <v>758.24025252930551</v>
      </c>
      <c r="X4548" s="7">
        <f t="shared" si="1415"/>
        <v>55.24280820720243</v>
      </c>
      <c r="Y4548" s="4">
        <f t="shared" si="1416"/>
        <v>11.371295885908113</v>
      </c>
      <c r="Z4548" s="7">
        <f t="shared" si="1417"/>
        <v>16.928082485791553</v>
      </c>
      <c r="AA4548" s="14">
        <f t="shared" si="1418"/>
        <v>2.9837621839033477</v>
      </c>
      <c r="AB4548" s="15">
        <v>1.4340000770000001</v>
      </c>
      <c r="AC4548" s="16">
        <f t="shared" si="1419"/>
        <v>1.07550005775</v>
      </c>
    </row>
    <row r="4549" spans="1:29" x14ac:dyDescent="0.25">
      <c r="A4549" s="1">
        <v>33428</v>
      </c>
      <c r="B4549" s="2">
        <v>0.41666666666666669</v>
      </c>
      <c r="C4549">
        <v>816</v>
      </c>
      <c r="D4549">
        <v>874</v>
      </c>
      <c r="E4549">
        <v>79</v>
      </c>
      <c r="F4549">
        <f t="shared" ref="F4549:F4612" si="1422">C4549-E4549</f>
        <v>737</v>
      </c>
      <c r="G4549" s="8">
        <v>33.299999999999997</v>
      </c>
      <c r="H4549">
        <v>10</v>
      </c>
      <c r="I4549">
        <v>4546</v>
      </c>
      <c r="J4549">
        <f t="shared" ref="J4549:J4612" si="1423">QUOTIENT(I4549+23,24)</f>
        <v>190</v>
      </c>
      <c r="K4549" s="11">
        <f t="shared" ref="K4549:K4612" si="1424">(J4549-81)*360*PI()/(364*180)</f>
        <v>1.8815032925345465</v>
      </c>
      <c r="L4549">
        <f t="shared" ref="L4549:L4612" si="1425">9.87*SIN(2*K4549)-7.53*COS(K4549)-1.5*SIN(K4549)</f>
        <v>-4.8721852208511383</v>
      </c>
      <c r="M4549">
        <f t="shared" ref="M4549:M4612" si="1426">H4549+(20+L4549)/60</f>
        <v>10.252130246319147</v>
      </c>
      <c r="N4549" s="8">
        <f t="shared" ref="N4549:N4612" si="1427">15*PI()*(12-M4549)/180</f>
        <v>0.45759123146629727</v>
      </c>
      <c r="O4549" s="8">
        <f t="shared" ref="O4549:O4612" si="1428">23.45*SIN(360*(J4549-81)*PI()/(180*365))*PI()/180</f>
        <v>0.39032228134495706</v>
      </c>
      <c r="P4549" s="4">
        <f t="shared" ref="P4549:P4612" si="1429">IF(SIN(O4549)*SIN(0.62977)+COS(O4549)*COS(0.62977)*COS(N4549)&lt;0,0,SIN(O4549)*SIN(0.62977)+COS(O4549)*COS(0.62977)*COS(N4549))</f>
        <v>0.89457828597729616</v>
      </c>
      <c r="Q4549" s="7">
        <f t="shared" ref="Q4549:Q4612" si="1430">ASIN(P4549)</f>
        <v>1.1074866906666674</v>
      </c>
      <c r="R4549" s="4">
        <f t="shared" ref="R4549:R4612" si="1431">IF(Q4549&gt;0,ASIN(COS(O4549)*SIN(N4549)/COS(Q4549)),0)</f>
        <v>1.1534946202822305</v>
      </c>
      <c r="S4549" s="4">
        <f t="shared" ref="S4549:S4612" si="1432">IF((OR(COS(N4549)&gt;(TAN(O4549)/TAN(0.62977)),R4549=0)),R4549,PI()-R4549)</f>
        <v>1.1534946202822305</v>
      </c>
      <c r="T4549" s="4">
        <f t="shared" ref="T4549:T4612" si="1433">IF(COS(N4549)&gt;(TAN(O4549)/TAN(0.62977)),0,1)</f>
        <v>0</v>
      </c>
      <c r="U4549" s="7">
        <f t="shared" ref="U4549:U4612" si="1434">IF((AND(COS(N4549)&lt;(TAN(O4549)/TAN(0.62977)),R4549&lt;0)),-PI()-R4549,S4549)</f>
        <v>1.1534946202822305</v>
      </c>
      <c r="V4549" s="4">
        <f t="shared" si="1420"/>
        <v>0.89579823733645814</v>
      </c>
      <c r="W4549" s="14">
        <f t="shared" si="1421"/>
        <v>858.9208870852068</v>
      </c>
      <c r="X4549" s="7">
        <f t="shared" ref="X4549:X4612" si="1435">G4549+((46-20)/800)*W4549</f>
        <v>61.214928830269216</v>
      </c>
      <c r="Y4549" s="4">
        <f t="shared" ref="Y4549:Y4612" si="1436">(0.376*(X4549-25))</f>
        <v>13.616813240181225</v>
      </c>
      <c r="Z4549" s="7">
        <f t="shared" ref="Z4549:Z4612" si="1437">(0.191*(100-Y4549))</f>
        <v>16.499188671125385</v>
      </c>
      <c r="AA4549" s="14">
        <f t="shared" ref="AA4549:AA4612" si="1438">(370*12)*(Z4549/19.1)*(W4549/1000)/1000</f>
        <v>3.2943167590039835</v>
      </c>
      <c r="AB4549" s="15">
        <v>4.5517692309999997</v>
      </c>
      <c r="AC4549" s="16">
        <f t="shared" ref="AC4549:AC4612" si="1439">+AB4549*0.75</f>
        <v>3.4138269232499998</v>
      </c>
    </row>
    <row r="4550" spans="1:29" x14ac:dyDescent="0.25">
      <c r="A4550" s="1">
        <v>33428</v>
      </c>
      <c r="B4550" s="2">
        <v>0.45833333333333331</v>
      </c>
      <c r="C4550">
        <v>914</v>
      </c>
      <c r="D4550">
        <v>892</v>
      </c>
      <c r="E4550">
        <v>84</v>
      </c>
      <c r="F4550">
        <f t="shared" si="1422"/>
        <v>830</v>
      </c>
      <c r="G4550" s="8">
        <v>33.9</v>
      </c>
      <c r="H4550">
        <v>11</v>
      </c>
      <c r="I4550">
        <v>4547</v>
      </c>
      <c r="J4550">
        <f t="shared" si="1423"/>
        <v>190</v>
      </c>
      <c r="K4550" s="11">
        <f t="shared" si="1424"/>
        <v>1.8815032925345465</v>
      </c>
      <c r="L4550">
        <f t="shared" si="1425"/>
        <v>-4.8721852208511383</v>
      </c>
      <c r="M4550">
        <f t="shared" si="1426"/>
        <v>11.252130246319147</v>
      </c>
      <c r="N4550" s="8">
        <f t="shared" si="1427"/>
        <v>0.19579184366714786</v>
      </c>
      <c r="O4550" s="8">
        <f t="shared" si="1428"/>
        <v>0.39032228134495706</v>
      </c>
      <c r="P4550" s="4">
        <f t="shared" si="1429"/>
        <v>0.95718964442993593</v>
      </c>
      <c r="Q4550" s="7">
        <f t="shared" si="1430"/>
        <v>1.2771320769541392</v>
      </c>
      <c r="R4550" s="4">
        <f t="shared" si="1431"/>
        <v>0.67070302593244513</v>
      </c>
      <c r="S4550" s="4">
        <f t="shared" si="1432"/>
        <v>0.67070302593244513</v>
      </c>
      <c r="T4550" s="4">
        <f t="shared" si="1433"/>
        <v>0</v>
      </c>
      <c r="U4550" s="7">
        <f t="shared" si="1434"/>
        <v>0.67070302593244513</v>
      </c>
      <c r="V4550" s="4">
        <f t="shared" si="1420"/>
        <v>0.9711049967322104</v>
      </c>
      <c r="W4550" s="14">
        <f t="shared" si="1421"/>
        <v>947.02858269100466</v>
      </c>
      <c r="X4550" s="7">
        <f t="shared" si="1435"/>
        <v>64.678428937457653</v>
      </c>
      <c r="Y4550" s="4">
        <f t="shared" si="1436"/>
        <v>14.919089280484078</v>
      </c>
      <c r="Z4550" s="7">
        <f t="shared" si="1437"/>
        <v>16.250453947427541</v>
      </c>
      <c r="AA4550" s="14">
        <f t="shared" si="1438"/>
        <v>3.5774880105986799</v>
      </c>
      <c r="AB4550" s="15">
        <v>5.221076923</v>
      </c>
      <c r="AC4550" s="16">
        <f t="shared" si="1439"/>
        <v>3.91580769225</v>
      </c>
    </row>
    <row r="4551" spans="1:29" x14ac:dyDescent="0.25">
      <c r="A4551" s="1">
        <v>33428</v>
      </c>
      <c r="B4551" s="2">
        <v>0.5</v>
      </c>
      <c r="C4551">
        <v>846</v>
      </c>
      <c r="D4551">
        <v>655</v>
      </c>
      <c r="E4551">
        <v>212</v>
      </c>
      <c r="F4551">
        <f t="shared" si="1422"/>
        <v>634</v>
      </c>
      <c r="G4551" s="8">
        <v>34.4</v>
      </c>
      <c r="H4551">
        <v>12</v>
      </c>
      <c r="I4551">
        <v>4548</v>
      </c>
      <c r="J4551">
        <f t="shared" si="1423"/>
        <v>190</v>
      </c>
      <c r="K4551" s="11">
        <f t="shared" si="1424"/>
        <v>1.8815032925345465</v>
      </c>
      <c r="L4551">
        <f t="shared" si="1425"/>
        <v>-4.8721852208511383</v>
      </c>
      <c r="M4551">
        <f t="shared" si="1426"/>
        <v>12.252130246319147</v>
      </c>
      <c r="N4551" s="8">
        <f t="shared" si="1427"/>
        <v>-6.600754413200155E-2</v>
      </c>
      <c r="O4551" s="8">
        <f t="shared" si="1428"/>
        <v>0.39032228134495706</v>
      </c>
      <c r="P4551" s="4">
        <f t="shared" si="1429"/>
        <v>0.96984153461483524</v>
      </c>
      <c r="Q4551" s="7">
        <f t="shared" si="1430"/>
        <v>1.3245798152171886</v>
      </c>
      <c r="R4551" s="4">
        <f t="shared" si="1431"/>
        <v>-0.25295351006849809</v>
      </c>
      <c r="S4551" s="4">
        <f t="shared" si="1432"/>
        <v>-0.25295351006849809</v>
      </c>
      <c r="T4551" s="4">
        <f t="shared" si="1433"/>
        <v>0</v>
      </c>
      <c r="U4551" s="7">
        <f t="shared" si="1434"/>
        <v>-0.25295351006849809</v>
      </c>
      <c r="V4551" s="4">
        <f t="shared" si="1420"/>
        <v>0.98632224921805767</v>
      </c>
      <c r="W4551" s="14">
        <f t="shared" si="1421"/>
        <v>849.97226643360227</v>
      </c>
      <c r="X4551" s="7">
        <f t="shared" si="1435"/>
        <v>62.024098659092076</v>
      </c>
      <c r="Y4551" s="4">
        <f t="shared" si="1436"/>
        <v>13.921061095818621</v>
      </c>
      <c r="Z4551" s="7">
        <f t="shared" si="1437"/>
        <v>16.441077330698644</v>
      </c>
      <c r="AA4551" s="14">
        <f t="shared" si="1438"/>
        <v>3.2485131591908458</v>
      </c>
      <c r="AB4551" s="15">
        <v>5.8984619230000002</v>
      </c>
      <c r="AC4551" s="16">
        <f t="shared" si="1439"/>
        <v>4.4238464422500003</v>
      </c>
    </row>
    <row r="4552" spans="1:29" x14ac:dyDescent="0.25">
      <c r="A4552" s="1">
        <v>33428</v>
      </c>
      <c r="B4552" s="2">
        <v>0.54166666666666663</v>
      </c>
      <c r="C4552">
        <v>784</v>
      </c>
      <c r="D4552">
        <v>615</v>
      </c>
      <c r="E4552">
        <v>196</v>
      </c>
      <c r="F4552">
        <f t="shared" si="1422"/>
        <v>588</v>
      </c>
      <c r="G4552" s="8">
        <v>35</v>
      </c>
      <c r="H4552">
        <v>13</v>
      </c>
      <c r="I4552">
        <v>4549</v>
      </c>
      <c r="J4552">
        <f t="shared" si="1423"/>
        <v>190</v>
      </c>
      <c r="K4552" s="11">
        <f t="shared" si="1424"/>
        <v>1.8815032925345465</v>
      </c>
      <c r="L4552">
        <f t="shared" si="1425"/>
        <v>-4.8721852208511383</v>
      </c>
      <c r="M4552">
        <f t="shared" si="1426"/>
        <v>13.252130246319147</v>
      </c>
      <c r="N4552" s="8">
        <f t="shared" si="1427"/>
        <v>-0.32780693193115096</v>
      </c>
      <c r="O4552" s="8">
        <f t="shared" si="1428"/>
        <v>0.39032228134495706</v>
      </c>
      <c r="P4552" s="4">
        <f t="shared" si="1429"/>
        <v>0.93167175112413059</v>
      </c>
      <c r="Q4552" s="7">
        <f t="shared" si="1430"/>
        <v>1.198987582750705</v>
      </c>
      <c r="R4552" s="4">
        <f t="shared" si="1431"/>
        <v>-0.96066235086449159</v>
      </c>
      <c r="S4552" s="4">
        <f t="shared" si="1432"/>
        <v>-0.96066235086449159</v>
      </c>
      <c r="T4552" s="4">
        <f t="shared" si="1433"/>
        <v>0</v>
      </c>
      <c r="U4552" s="7">
        <f t="shared" si="1434"/>
        <v>-0.96066235086449159</v>
      </c>
      <c r="V4552" s="4">
        <f t="shared" si="1420"/>
        <v>0.94041296418478781</v>
      </c>
      <c r="W4552" s="14">
        <f t="shared" si="1421"/>
        <v>766.89413272068145</v>
      </c>
      <c r="X4552" s="7">
        <f t="shared" si="1435"/>
        <v>59.924059313422148</v>
      </c>
      <c r="Y4552" s="4">
        <f t="shared" si="1436"/>
        <v>13.131446301846728</v>
      </c>
      <c r="Z4552" s="7">
        <f t="shared" si="1437"/>
        <v>16.591893756347275</v>
      </c>
      <c r="AA4552" s="14">
        <f t="shared" si="1438"/>
        <v>2.9578828962176065</v>
      </c>
      <c r="AB4552" s="15">
        <v>6.4896923080000004</v>
      </c>
      <c r="AC4552" s="16">
        <f t="shared" si="1439"/>
        <v>4.8672692309999999</v>
      </c>
    </row>
    <row r="4553" spans="1:29" x14ac:dyDescent="0.25">
      <c r="A4553" s="1">
        <v>33428</v>
      </c>
      <c r="B4553" s="2">
        <v>0.58333333333333337</v>
      </c>
      <c r="C4553">
        <v>874</v>
      </c>
      <c r="D4553">
        <v>636</v>
      </c>
      <c r="E4553">
        <v>306</v>
      </c>
      <c r="F4553">
        <f t="shared" si="1422"/>
        <v>568</v>
      </c>
      <c r="G4553" s="8">
        <v>36.1</v>
      </c>
      <c r="H4553">
        <v>14</v>
      </c>
      <c r="I4553">
        <v>4550</v>
      </c>
      <c r="J4553">
        <f t="shared" si="1423"/>
        <v>190</v>
      </c>
      <c r="K4553" s="11">
        <f t="shared" si="1424"/>
        <v>1.8815032925345465</v>
      </c>
      <c r="L4553">
        <f t="shared" si="1425"/>
        <v>-4.8721852208511383</v>
      </c>
      <c r="M4553">
        <f t="shared" si="1426"/>
        <v>14.252130246319147</v>
      </c>
      <c r="N4553" s="8">
        <f t="shared" si="1427"/>
        <v>-0.58960631973030031</v>
      </c>
      <c r="O4553" s="8">
        <f t="shared" si="1428"/>
        <v>0.39032228134495706</v>
      </c>
      <c r="P4553" s="4">
        <f t="shared" si="1429"/>
        <v>0.8452815016241636</v>
      </c>
      <c r="Q4553" s="7">
        <f t="shared" si="1430"/>
        <v>1.0070917873994309</v>
      </c>
      <c r="R4553" s="4">
        <f t="shared" si="1431"/>
        <v>-1.295578432400043</v>
      </c>
      <c r="S4553" s="4">
        <f t="shared" si="1432"/>
        <v>-1.295578432400043</v>
      </c>
      <c r="T4553" s="4">
        <f t="shared" si="1433"/>
        <v>0</v>
      </c>
      <c r="U4553" s="7">
        <f t="shared" si="1434"/>
        <v>-1.295578432400043</v>
      </c>
      <c r="V4553" s="4">
        <f t="shared" si="1420"/>
        <v>0.83650578353873795</v>
      </c>
      <c r="W4553" s="14">
        <f t="shared" si="1421"/>
        <v>826.37119303774591</v>
      </c>
      <c r="X4553" s="7">
        <f t="shared" si="1435"/>
        <v>62.957063773726745</v>
      </c>
      <c r="Y4553" s="4">
        <f t="shared" si="1436"/>
        <v>14.271855978921256</v>
      </c>
      <c r="Z4553" s="7">
        <f t="shared" si="1437"/>
        <v>16.374075508026042</v>
      </c>
      <c r="AA4553" s="14">
        <f t="shared" si="1438"/>
        <v>3.1454411281315084</v>
      </c>
      <c r="AB4553" s="15">
        <v>7.4029999999999996</v>
      </c>
      <c r="AC4553" s="16">
        <f t="shared" si="1439"/>
        <v>5.5522499999999999</v>
      </c>
    </row>
    <row r="4554" spans="1:29" x14ac:dyDescent="0.25">
      <c r="A4554" s="1">
        <v>33428</v>
      </c>
      <c r="B4554" s="2">
        <v>0.625</v>
      </c>
      <c r="C4554">
        <v>674</v>
      </c>
      <c r="D4554">
        <v>559</v>
      </c>
      <c r="E4554">
        <v>234</v>
      </c>
      <c r="F4554">
        <f t="shared" si="1422"/>
        <v>440</v>
      </c>
      <c r="G4554" s="8">
        <v>36.700000000000003</v>
      </c>
      <c r="H4554">
        <v>15</v>
      </c>
      <c r="I4554">
        <v>4551</v>
      </c>
      <c r="J4554">
        <f t="shared" si="1423"/>
        <v>190</v>
      </c>
      <c r="K4554" s="11">
        <f t="shared" si="1424"/>
        <v>1.8815032925345465</v>
      </c>
      <c r="L4554">
        <f t="shared" si="1425"/>
        <v>-4.8721852208511383</v>
      </c>
      <c r="M4554">
        <f t="shared" si="1426"/>
        <v>15.252130246319147</v>
      </c>
      <c r="N4554" s="8">
        <f t="shared" si="1427"/>
        <v>-0.85140570752944977</v>
      </c>
      <c r="O4554" s="8">
        <f t="shared" si="1428"/>
        <v>0.39032228134495706</v>
      </c>
      <c r="P4554" s="4">
        <f t="shared" si="1429"/>
        <v>0.71655813885171948</v>
      </c>
      <c r="Q4554" s="7">
        <f t="shared" si="1430"/>
        <v>0.79885535438878885</v>
      </c>
      <c r="R4554" s="4">
        <f t="shared" si="1431"/>
        <v>-1.4970455255537121</v>
      </c>
      <c r="S4554" s="4">
        <f t="shared" si="1432"/>
        <v>-1.4970455255537121</v>
      </c>
      <c r="T4554" s="4">
        <f t="shared" si="1433"/>
        <v>0</v>
      </c>
      <c r="U4554" s="7">
        <f t="shared" si="1434"/>
        <v>-1.4970455255537121</v>
      </c>
      <c r="V4554" s="4">
        <f t="shared" si="1420"/>
        <v>0.68168180992620087</v>
      </c>
      <c r="W4554" s="14">
        <f t="shared" si="1421"/>
        <v>606.15399593653524</v>
      </c>
      <c r="X4554" s="7">
        <f t="shared" si="1435"/>
        <v>56.400004867937398</v>
      </c>
      <c r="Y4554" s="4">
        <f t="shared" si="1436"/>
        <v>11.806401830344461</v>
      </c>
      <c r="Z4554" s="7">
        <f t="shared" si="1437"/>
        <v>16.844977250404209</v>
      </c>
      <c r="AA4554" s="14">
        <f t="shared" si="1438"/>
        <v>2.3735752464271664</v>
      </c>
      <c r="AB4554" s="15">
        <v>7.7332307690000004</v>
      </c>
      <c r="AC4554" s="16">
        <f t="shared" si="1439"/>
        <v>5.7999230767499999</v>
      </c>
    </row>
    <row r="4555" spans="1:29" x14ac:dyDescent="0.25">
      <c r="A4555" s="1">
        <v>33428</v>
      </c>
      <c r="B4555" s="2">
        <v>0.66666666666666663</v>
      </c>
      <c r="C4555">
        <v>616</v>
      </c>
      <c r="D4555">
        <v>703</v>
      </c>
      <c r="E4555">
        <v>165</v>
      </c>
      <c r="F4555">
        <f t="shared" si="1422"/>
        <v>451</v>
      </c>
      <c r="G4555" s="8">
        <v>36.700000000000003</v>
      </c>
      <c r="H4555">
        <v>16</v>
      </c>
      <c r="I4555">
        <v>4552</v>
      </c>
      <c r="J4555">
        <f t="shared" si="1423"/>
        <v>190</v>
      </c>
      <c r="K4555" s="11">
        <f t="shared" si="1424"/>
        <v>1.8815032925345465</v>
      </c>
      <c r="L4555">
        <f t="shared" si="1425"/>
        <v>-4.8721852208511383</v>
      </c>
      <c r="M4555">
        <f t="shared" si="1426"/>
        <v>16.252130246319147</v>
      </c>
      <c r="N4555" s="8">
        <f t="shared" si="1427"/>
        <v>-1.1132050953285992</v>
      </c>
      <c r="O4555" s="8">
        <f t="shared" si="1428"/>
        <v>0.39032228134495706</v>
      </c>
      <c r="P4555" s="4">
        <f t="shared" si="1429"/>
        <v>0.55427394725432544</v>
      </c>
      <c r="Q4555" s="7">
        <f t="shared" si="1430"/>
        <v>0.58749040346790804</v>
      </c>
      <c r="R4555" s="4">
        <f t="shared" si="1431"/>
        <v>-1.4903692656572585</v>
      </c>
      <c r="S4555" s="4">
        <f t="shared" si="1432"/>
        <v>4.6319619192470514</v>
      </c>
      <c r="T4555" s="4">
        <f t="shared" si="1433"/>
        <v>1</v>
      </c>
      <c r="U4555" s="7">
        <f t="shared" si="1434"/>
        <v>-1.6512233879325346</v>
      </c>
      <c r="V4555" s="4">
        <f t="shared" si="1420"/>
        <v>0.48649204129015744</v>
      </c>
      <c r="W4555" s="14">
        <f t="shared" si="1421"/>
        <v>500.72393746708826</v>
      </c>
      <c r="X4555" s="7">
        <f t="shared" si="1435"/>
        <v>52.973527967680369</v>
      </c>
      <c r="Y4555" s="4">
        <f t="shared" si="1436"/>
        <v>10.518046515847818</v>
      </c>
      <c r="Z4555" s="7">
        <f t="shared" si="1437"/>
        <v>17.091053115473066</v>
      </c>
      <c r="AA4555" s="14">
        <f t="shared" si="1438"/>
        <v>1.9893755699889191</v>
      </c>
      <c r="AB4555" s="15">
        <v>5.5628464620000004</v>
      </c>
      <c r="AC4555" s="16">
        <f t="shared" si="1439"/>
        <v>4.1721348465000005</v>
      </c>
    </row>
    <row r="4556" spans="1:29" x14ac:dyDescent="0.25">
      <c r="A4556" s="1">
        <v>33428</v>
      </c>
      <c r="B4556" s="2">
        <v>0.70833333333333337</v>
      </c>
      <c r="C4556">
        <v>402</v>
      </c>
      <c r="D4556">
        <v>753</v>
      </c>
      <c r="E4556">
        <v>51</v>
      </c>
      <c r="F4556">
        <f t="shared" si="1422"/>
        <v>351</v>
      </c>
      <c r="G4556" s="8">
        <v>37.200000000000003</v>
      </c>
      <c r="H4556">
        <v>17</v>
      </c>
      <c r="I4556">
        <v>4553</v>
      </c>
      <c r="J4556">
        <f t="shared" si="1423"/>
        <v>190</v>
      </c>
      <c r="K4556" s="11">
        <f t="shared" si="1424"/>
        <v>1.8815032925345465</v>
      </c>
      <c r="L4556">
        <f t="shared" si="1425"/>
        <v>-4.8721852208511383</v>
      </c>
      <c r="M4556">
        <f t="shared" si="1426"/>
        <v>17.252130246319147</v>
      </c>
      <c r="N4556" s="8">
        <f t="shared" si="1427"/>
        <v>-1.3750044831277486</v>
      </c>
      <c r="O4556" s="8">
        <f t="shared" si="1428"/>
        <v>0.39032228134495706</v>
      </c>
      <c r="P4556" s="4">
        <f t="shared" si="1429"/>
        <v>0.36948832630203687</v>
      </c>
      <c r="Q4556" s="7">
        <f t="shared" si="1430"/>
        <v>0.37845832087691877</v>
      </c>
      <c r="R4556" s="4">
        <f t="shared" si="1431"/>
        <v>-1.3521765086988642</v>
      </c>
      <c r="S4556" s="4">
        <f t="shared" si="1432"/>
        <v>4.4937691622886575</v>
      </c>
      <c r="T4556" s="4">
        <f t="shared" si="1433"/>
        <v>1</v>
      </c>
      <c r="U4556" s="7">
        <f t="shared" si="1434"/>
        <v>-1.7894161448909289</v>
      </c>
      <c r="V4556" s="4">
        <f t="shared" si="1420"/>
        <v>0.26423833779681061</v>
      </c>
      <c r="W4556" s="14">
        <f t="shared" si="1421"/>
        <v>248.03038747884983</v>
      </c>
      <c r="X4556" s="7">
        <f t="shared" si="1435"/>
        <v>45.260987593062623</v>
      </c>
      <c r="Y4556" s="4">
        <f t="shared" si="1436"/>
        <v>7.6181313349915465</v>
      </c>
      <c r="Z4556" s="7">
        <f t="shared" si="1437"/>
        <v>17.644936915016615</v>
      </c>
      <c r="AA4556" s="14">
        <f t="shared" si="1438"/>
        <v>1.0173598742365004</v>
      </c>
      <c r="AB4556" s="15">
        <v>3.3396152309999998</v>
      </c>
      <c r="AC4556" s="16">
        <f t="shared" si="1439"/>
        <v>2.5047114232499998</v>
      </c>
    </row>
    <row r="4557" spans="1:29" x14ac:dyDescent="0.25">
      <c r="A4557" s="1">
        <v>33428</v>
      </c>
      <c r="B4557" s="2">
        <v>0.75</v>
      </c>
      <c r="C4557">
        <v>224</v>
      </c>
      <c r="D4557">
        <v>680</v>
      </c>
      <c r="E4557">
        <v>36</v>
      </c>
      <c r="F4557">
        <f t="shared" si="1422"/>
        <v>188</v>
      </c>
      <c r="G4557" s="8">
        <v>36.1</v>
      </c>
      <c r="H4557">
        <v>18</v>
      </c>
      <c r="I4557">
        <v>4554</v>
      </c>
      <c r="J4557">
        <f t="shared" si="1423"/>
        <v>190</v>
      </c>
      <c r="K4557" s="11">
        <f t="shared" si="1424"/>
        <v>1.8815032925345465</v>
      </c>
      <c r="L4557">
        <f t="shared" si="1425"/>
        <v>-4.8721852208511383</v>
      </c>
      <c r="M4557">
        <f t="shared" si="1426"/>
        <v>18.252130246319147</v>
      </c>
      <c r="N4557" s="8">
        <f t="shared" si="1427"/>
        <v>-1.6368038709268979</v>
      </c>
      <c r="O4557" s="8">
        <f t="shared" si="1428"/>
        <v>0.39032228134495706</v>
      </c>
      <c r="P4557" s="4">
        <f t="shared" si="1429"/>
        <v>0.17479411069007514</v>
      </c>
      <c r="Q4557" s="7">
        <f t="shared" si="1430"/>
        <v>0.1756966557462897</v>
      </c>
      <c r="R4557" s="4">
        <f t="shared" si="1431"/>
        <v>-1.2145162256002746</v>
      </c>
      <c r="S4557" s="4">
        <f t="shared" si="1432"/>
        <v>4.3561088791900673</v>
      </c>
      <c r="T4557" s="4">
        <f t="shared" si="1433"/>
        <v>1</v>
      </c>
      <c r="U4557" s="7">
        <f t="shared" si="1434"/>
        <v>-1.9270764279895185</v>
      </c>
      <c r="V4557" s="4">
        <f t="shared" si="1420"/>
        <v>3.0066922047620209E-2</v>
      </c>
      <c r="W4557" s="14">
        <f t="shared" si="1421"/>
        <v>55.075332252041576</v>
      </c>
      <c r="X4557" s="7">
        <f t="shared" si="1435"/>
        <v>37.889948298191349</v>
      </c>
      <c r="Y4557" s="4">
        <f t="shared" si="1436"/>
        <v>4.8466205601199475</v>
      </c>
      <c r="Z4557" s="7">
        <f t="shared" si="1437"/>
        <v>18.174295473017089</v>
      </c>
      <c r="AA4557" s="14">
        <f t="shared" si="1438"/>
        <v>0.23268281704748528</v>
      </c>
      <c r="AB4557" s="15">
        <v>8.160230769</v>
      </c>
      <c r="AC4557" s="16">
        <f t="shared" si="1439"/>
        <v>6.1201730767499996</v>
      </c>
    </row>
    <row r="4558" spans="1:29" x14ac:dyDescent="0.25">
      <c r="A4558" s="1">
        <v>33428</v>
      </c>
      <c r="B4558" s="2">
        <v>0.79166666666666663</v>
      </c>
      <c r="C4558">
        <v>48</v>
      </c>
      <c r="D4558">
        <v>350</v>
      </c>
      <c r="E4558">
        <v>18</v>
      </c>
      <c r="F4558">
        <f t="shared" si="1422"/>
        <v>30</v>
      </c>
      <c r="G4558" s="8">
        <v>35</v>
      </c>
      <c r="H4558">
        <v>19</v>
      </c>
      <c r="I4558">
        <v>4555</v>
      </c>
      <c r="J4558">
        <f t="shared" si="1423"/>
        <v>190</v>
      </c>
      <c r="K4558" s="11">
        <f t="shared" si="1424"/>
        <v>1.8815032925345465</v>
      </c>
      <c r="L4558">
        <f t="shared" si="1425"/>
        <v>-4.8721852208511383</v>
      </c>
      <c r="M4558">
        <f t="shared" si="1426"/>
        <v>19.252130246319147</v>
      </c>
      <c r="N4558" s="8">
        <f t="shared" si="1427"/>
        <v>-1.8986032587260473</v>
      </c>
      <c r="O4558" s="8">
        <f t="shared" si="1428"/>
        <v>0.39032228134495706</v>
      </c>
      <c r="P4558" s="4">
        <f t="shared" si="1429"/>
        <v>0</v>
      </c>
      <c r="Q4558" s="7">
        <f t="shared" si="1430"/>
        <v>0</v>
      </c>
      <c r="R4558" s="4">
        <f t="shared" si="1431"/>
        <v>0</v>
      </c>
      <c r="S4558" s="4">
        <f t="shared" si="1432"/>
        <v>0</v>
      </c>
      <c r="T4558" s="4">
        <f t="shared" si="1433"/>
        <v>1</v>
      </c>
      <c r="U4558" s="7">
        <f t="shared" si="1434"/>
        <v>0</v>
      </c>
      <c r="V4558" s="4">
        <f t="shared" si="1420"/>
        <v>0.38268428076468186</v>
      </c>
      <c r="W4558" s="14">
        <f t="shared" si="1421"/>
        <v>151.25441089746857</v>
      </c>
      <c r="X4558" s="7">
        <f t="shared" si="1435"/>
        <v>39.915768354167732</v>
      </c>
      <c r="Y4558" s="4">
        <f t="shared" si="1436"/>
        <v>5.6083289011670674</v>
      </c>
      <c r="Z4558" s="7">
        <f t="shared" si="1437"/>
        <v>18.02880917987709</v>
      </c>
      <c r="AA4558" s="14">
        <f t="shared" si="1438"/>
        <v>0.63390575329226251</v>
      </c>
      <c r="AB4558" s="15">
        <v>5.0819999999999999</v>
      </c>
      <c r="AC4558" s="16">
        <f t="shared" si="1439"/>
        <v>3.8114999999999997</v>
      </c>
    </row>
    <row r="4559" spans="1:29" x14ac:dyDescent="0.25">
      <c r="A4559" s="1">
        <v>33428</v>
      </c>
      <c r="B4559" s="2">
        <v>0.83333333333333337</v>
      </c>
      <c r="C4559">
        <v>0</v>
      </c>
      <c r="D4559">
        <v>0</v>
      </c>
      <c r="E4559">
        <v>0</v>
      </c>
      <c r="F4559">
        <f t="shared" si="1422"/>
        <v>0</v>
      </c>
      <c r="G4559" s="8">
        <v>32.200000000000003</v>
      </c>
      <c r="H4559">
        <v>20</v>
      </c>
      <c r="I4559">
        <v>4556</v>
      </c>
      <c r="J4559">
        <f t="shared" si="1423"/>
        <v>190</v>
      </c>
      <c r="K4559" s="11">
        <f t="shared" si="1424"/>
        <v>1.8815032925345465</v>
      </c>
      <c r="L4559">
        <f t="shared" si="1425"/>
        <v>-4.8721852208511383</v>
      </c>
      <c r="M4559">
        <f t="shared" si="1426"/>
        <v>20.252130246319147</v>
      </c>
      <c r="N4559" s="8">
        <f t="shared" si="1427"/>
        <v>-2.1604026465251969</v>
      </c>
      <c r="O4559" s="8">
        <f t="shared" si="1428"/>
        <v>0.39032228134495706</v>
      </c>
      <c r="P4559" s="4">
        <f t="shared" si="1429"/>
        <v>0</v>
      </c>
      <c r="Q4559" s="7">
        <f t="shared" si="1430"/>
        <v>0</v>
      </c>
      <c r="R4559" s="4">
        <f t="shared" si="1431"/>
        <v>0</v>
      </c>
      <c r="S4559" s="4">
        <f t="shared" si="1432"/>
        <v>0</v>
      </c>
      <c r="T4559" s="4">
        <f t="shared" si="1433"/>
        <v>1</v>
      </c>
      <c r="U4559" s="7">
        <f t="shared" si="1434"/>
        <v>0</v>
      </c>
      <c r="V4559" s="4">
        <f t="shared" si="1420"/>
        <v>0.38268428076468186</v>
      </c>
      <c r="W4559" s="14">
        <f t="shared" si="1421"/>
        <v>0</v>
      </c>
      <c r="X4559" s="7">
        <f t="shared" si="1435"/>
        <v>32.200000000000003</v>
      </c>
      <c r="Y4559" s="4">
        <f t="shared" si="1436"/>
        <v>2.7072000000000012</v>
      </c>
      <c r="Z4559" s="7">
        <f t="shared" si="1437"/>
        <v>18.582924800000001</v>
      </c>
      <c r="AA4559" s="14">
        <f t="shared" si="1438"/>
        <v>0</v>
      </c>
      <c r="AB4559" s="15">
        <v>2.5519230770000001</v>
      </c>
      <c r="AC4559" s="16">
        <f t="shared" si="1439"/>
        <v>1.9139423077500002</v>
      </c>
    </row>
    <row r="4560" spans="1:29" x14ac:dyDescent="0.25">
      <c r="A4560" s="1">
        <v>33428</v>
      </c>
      <c r="B4560" s="2">
        <v>0.875</v>
      </c>
      <c r="C4560">
        <v>0</v>
      </c>
      <c r="D4560">
        <v>0</v>
      </c>
      <c r="E4560">
        <v>0</v>
      </c>
      <c r="F4560">
        <f t="shared" si="1422"/>
        <v>0</v>
      </c>
      <c r="G4560" s="8">
        <v>31.7</v>
      </c>
      <c r="H4560">
        <v>21</v>
      </c>
      <c r="I4560">
        <v>4557</v>
      </c>
      <c r="J4560">
        <f t="shared" si="1423"/>
        <v>190</v>
      </c>
      <c r="K4560" s="11">
        <f t="shared" si="1424"/>
        <v>1.8815032925345465</v>
      </c>
      <c r="L4560">
        <f t="shared" si="1425"/>
        <v>-4.8721852208511383</v>
      </c>
      <c r="M4560">
        <f t="shared" si="1426"/>
        <v>21.252130246319147</v>
      </c>
      <c r="N4560" s="8">
        <f t="shared" si="1427"/>
        <v>-2.4222020343243464</v>
      </c>
      <c r="O4560" s="8">
        <f t="shared" si="1428"/>
        <v>0.39032228134495706</v>
      </c>
      <c r="P4560" s="4">
        <f t="shared" si="1429"/>
        <v>0</v>
      </c>
      <c r="Q4560" s="7">
        <f t="shared" si="1430"/>
        <v>0</v>
      </c>
      <c r="R4560" s="4">
        <f t="shared" si="1431"/>
        <v>0</v>
      </c>
      <c r="S4560" s="4">
        <f t="shared" si="1432"/>
        <v>0</v>
      </c>
      <c r="T4560" s="4">
        <f t="shared" si="1433"/>
        <v>1</v>
      </c>
      <c r="U4560" s="7">
        <f t="shared" si="1434"/>
        <v>0</v>
      </c>
      <c r="V4560" s="4">
        <f t="shared" si="1420"/>
        <v>0.38268428076468186</v>
      </c>
      <c r="W4560" s="14">
        <f t="shared" si="1421"/>
        <v>0</v>
      </c>
      <c r="X4560" s="7">
        <f t="shared" si="1435"/>
        <v>31.7</v>
      </c>
      <c r="Y4560" s="4">
        <f t="shared" si="1436"/>
        <v>2.5191999999999997</v>
      </c>
      <c r="Z4560" s="7">
        <f t="shared" si="1437"/>
        <v>18.6188328</v>
      </c>
      <c r="AA4560" s="14">
        <f t="shared" si="1438"/>
        <v>0</v>
      </c>
      <c r="AB4560" s="15">
        <v>3.2562306150000002</v>
      </c>
      <c r="AC4560" s="16">
        <f t="shared" si="1439"/>
        <v>2.4421729612500003</v>
      </c>
    </row>
    <row r="4561" spans="1:29" x14ac:dyDescent="0.25">
      <c r="A4561" s="1">
        <v>33428</v>
      </c>
      <c r="B4561" s="2">
        <v>0.91666666666666663</v>
      </c>
      <c r="C4561">
        <v>0</v>
      </c>
      <c r="D4561">
        <v>0</v>
      </c>
      <c r="E4561">
        <v>0</v>
      </c>
      <c r="F4561">
        <f t="shared" si="1422"/>
        <v>0</v>
      </c>
      <c r="G4561" s="8">
        <v>31.7</v>
      </c>
      <c r="H4561">
        <v>22</v>
      </c>
      <c r="I4561">
        <v>4558</v>
      </c>
      <c r="J4561">
        <f t="shared" si="1423"/>
        <v>190</v>
      </c>
      <c r="K4561" s="11">
        <f t="shared" si="1424"/>
        <v>1.8815032925345465</v>
      </c>
      <c r="L4561">
        <f t="shared" si="1425"/>
        <v>-4.8721852208511383</v>
      </c>
      <c r="M4561">
        <f t="shared" si="1426"/>
        <v>22.252130246319147</v>
      </c>
      <c r="N4561" s="8">
        <f t="shared" si="1427"/>
        <v>-2.6840014221234956</v>
      </c>
      <c r="O4561" s="8">
        <f t="shared" si="1428"/>
        <v>0.39032228134495706</v>
      </c>
      <c r="P4561" s="4">
        <f t="shared" si="1429"/>
        <v>0</v>
      </c>
      <c r="Q4561" s="7">
        <f t="shared" si="1430"/>
        <v>0</v>
      </c>
      <c r="R4561" s="4">
        <f t="shared" si="1431"/>
        <v>0</v>
      </c>
      <c r="S4561" s="4">
        <f t="shared" si="1432"/>
        <v>0</v>
      </c>
      <c r="T4561" s="4">
        <f t="shared" si="1433"/>
        <v>1</v>
      </c>
      <c r="U4561" s="7">
        <f t="shared" si="1434"/>
        <v>0</v>
      </c>
      <c r="V4561" s="4">
        <f t="shared" si="1420"/>
        <v>0.38268428076468186</v>
      </c>
      <c r="W4561" s="14">
        <f t="shared" si="1421"/>
        <v>0</v>
      </c>
      <c r="X4561" s="7">
        <f t="shared" si="1435"/>
        <v>31.7</v>
      </c>
      <c r="Y4561" s="4">
        <f t="shared" si="1436"/>
        <v>2.5191999999999997</v>
      </c>
      <c r="Z4561" s="7">
        <f t="shared" si="1437"/>
        <v>18.6188328</v>
      </c>
      <c r="AA4561" s="14">
        <f t="shared" si="1438"/>
        <v>0</v>
      </c>
      <c r="AB4561" s="15">
        <v>5.184230769</v>
      </c>
      <c r="AC4561" s="16">
        <f t="shared" si="1439"/>
        <v>3.8881730767500002</v>
      </c>
    </row>
    <row r="4562" spans="1:29" x14ac:dyDescent="0.25">
      <c r="A4562" s="1">
        <v>33428</v>
      </c>
      <c r="B4562" s="2">
        <v>0.95833333333333337</v>
      </c>
      <c r="C4562">
        <v>0</v>
      </c>
      <c r="D4562">
        <v>0</v>
      </c>
      <c r="E4562">
        <v>0</v>
      </c>
      <c r="F4562">
        <f t="shared" si="1422"/>
        <v>0</v>
      </c>
      <c r="G4562" s="8">
        <v>30</v>
      </c>
      <c r="H4562">
        <v>23</v>
      </c>
      <c r="I4562">
        <v>4559</v>
      </c>
      <c r="J4562">
        <f t="shared" si="1423"/>
        <v>190</v>
      </c>
      <c r="K4562" s="11">
        <f t="shared" si="1424"/>
        <v>1.8815032925345465</v>
      </c>
      <c r="L4562">
        <f t="shared" si="1425"/>
        <v>-4.8721852208511383</v>
      </c>
      <c r="M4562">
        <f t="shared" si="1426"/>
        <v>23.252130246319147</v>
      </c>
      <c r="N4562" s="8">
        <f t="shared" si="1427"/>
        <v>-2.9458008099226451</v>
      </c>
      <c r="O4562" s="8">
        <f t="shared" si="1428"/>
        <v>0.39032228134495706</v>
      </c>
      <c r="P4562" s="4">
        <f t="shared" si="1429"/>
        <v>0</v>
      </c>
      <c r="Q4562" s="7">
        <f t="shared" si="1430"/>
        <v>0</v>
      </c>
      <c r="R4562" s="4">
        <f t="shared" si="1431"/>
        <v>0</v>
      </c>
      <c r="S4562" s="4">
        <f t="shared" si="1432"/>
        <v>0</v>
      </c>
      <c r="T4562" s="4">
        <f t="shared" si="1433"/>
        <v>1</v>
      </c>
      <c r="U4562" s="7">
        <f t="shared" si="1434"/>
        <v>0</v>
      </c>
      <c r="V4562" s="4">
        <f t="shared" si="1420"/>
        <v>0.38268428076468186</v>
      </c>
      <c r="W4562" s="14">
        <f t="shared" si="1421"/>
        <v>0</v>
      </c>
      <c r="X4562" s="7">
        <f t="shared" si="1435"/>
        <v>30</v>
      </c>
      <c r="Y4562" s="4">
        <f t="shared" si="1436"/>
        <v>1.88</v>
      </c>
      <c r="Z4562" s="7">
        <f t="shared" si="1437"/>
        <v>18.740920000000003</v>
      </c>
      <c r="AA4562" s="14">
        <f t="shared" si="1438"/>
        <v>0</v>
      </c>
      <c r="AB4562" s="15">
        <v>5.8634615380000001</v>
      </c>
      <c r="AC4562" s="16">
        <f t="shared" si="1439"/>
        <v>4.3975961535000003</v>
      </c>
    </row>
    <row r="4563" spans="1:29" x14ac:dyDescent="0.25">
      <c r="A4563" s="1">
        <v>33428</v>
      </c>
      <c r="B4563" s="3">
        <v>1</v>
      </c>
      <c r="C4563">
        <v>0</v>
      </c>
      <c r="D4563">
        <v>0</v>
      </c>
      <c r="E4563">
        <v>0</v>
      </c>
      <c r="F4563">
        <f t="shared" si="1422"/>
        <v>0</v>
      </c>
      <c r="G4563" s="8">
        <v>28.9</v>
      </c>
      <c r="H4563">
        <v>24</v>
      </c>
      <c r="I4563">
        <v>4560</v>
      </c>
      <c r="J4563">
        <f t="shared" si="1423"/>
        <v>190</v>
      </c>
      <c r="K4563" s="11">
        <f t="shared" si="1424"/>
        <v>1.8815032925345465</v>
      </c>
      <c r="L4563">
        <f t="shared" si="1425"/>
        <v>-4.8721852208511383</v>
      </c>
      <c r="M4563">
        <f t="shared" si="1426"/>
        <v>24.252130246319147</v>
      </c>
      <c r="N4563" s="8">
        <f t="shared" si="1427"/>
        <v>-3.2076001977217947</v>
      </c>
      <c r="O4563" s="8">
        <f t="shared" si="1428"/>
        <v>0.39032228134495706</v>
      </c>
      <c r="P4563" s="4">
        <f t="shared" si="1429"/>
        <v>0</v>
      </c>
      <c r="Q4563" s="7">
        <f t="shared" si="1430"/>
        <v>0</v>
      </c>
      <c r="R4563" s="4">
        <f t="shared" si="1431"/>
        <v>0</v>
      </c>
      <c r="S4563" s="4">
        <f t="shared" si="1432"/>
        <v>0</v>
      </c>
      <c r="T4563" s="4">
        <f t="shared" si="1433"/>
        <v>1</v>
      </c>
      <c r="U4563" s="7">
        <f t="shared" si="1434"/>
        <v>0</v>
      </c>
      <c r="V4563" s="4">
        <f t="shared" si="1420"/>
        <v>0.38268428076468186</v>
      </c>
      <c r="W4563" s="14">
        <f t="shared" si="1421"/>
        <v>0</v>
      </c>
      <c r="X4563" s="7">
        <f t="shared" si="1435"/>
        <v>28.9</v>
      </c>
      <c r="Y4563" s="4">
        <f t="shared" si="1436"/>
        <v>1.4663999999999995</v>
      </c>
      <c r="Z4563" s="7">
        <f t="shared" si="1437"/>
        <v>18.8199176</v>
      </c>
      <c r="AA4563" s="14">
        <f t="shared" si="1438"/>
        <v>0</v>
      </c>
      <c r="AB4563" s="15">
        <v>2.9125383079999998</v>
      </c>
      <c r="AC4563" s="16">
        <f t="shared" si="1439"/>
        <v>2.1844037309999997</v>
      </c>
    </row>
    <row r="4564" spans="1:29" x14ac:dyDescent="0.25">
      <c r="A4564" s="1">
        <v>33429</v>
      </c>
      <c r="B4564" s="2">
        <v>4.1666666666666664E-2</v>
      </c>
      <c r="C4564">
        <v>0</v>
      </c>
      <c r="D4564">
        <v>0</v>
      </c>
      <c r="E4564">
        <v>0</v>
      </c>
      <c r="F4564">
        <f t="shared" si="1422"/>
        <v>0</v>
      </c>
      <c r="G4564" s="8">
        <v>27.8</v>
      </c>
      <c r="H4564">
        <v>1</v>
      </c>
      <c r="I4564">
        <v>4561</v>
      </c>
      <c r="J4564">
        <f t="shared" si="1423"/>
        <v>191</v>
      </c>
      <c r="K4564" s="11">
        <f t="shared" si="1424"/>
        <v>1.8987647906311937</v>
      </c>
      <c r="L4564">
        <f t="shared" si="1425"/>
        <v>-5.0142139006602919</v>
      </c>
      <c r="M4564">
        <f t="shared" si="1426"/>
        <v>1.2497631016556618</v>
      </c>
      <c r="N4564" s="8">
        <f t="shared" si="1427"/>
        <v>2.8144054386823747</v>
      </c>
      <c r="O4564" s="8">
        <f t="shared" si="1428"/>
        <v>0.38814515205622752</v>
      </c>
      <c r="P4564" s="4">
        <f t="shared" si="1429"/>
        <v>0</v>
      </c>
      <c r="Q4564" s="7">
        <f t="shared" si="1430"/>
        <v>0</v>
      </c>
      <c r="R4564" s="4">
        <f t="shared" si="1431"/>
        <v>0</v>
      </c>
      <c r="S4564" s="4">
        <f t="shared" si="1432"/>
        <v>0</v>
      </c>
      <c r="T4564" s="4">
        <f t="shared" si="1433"/>
        <v>1</v>
      </c>
      <c r="U4564" s="7">
        <f t="shared" si="1434"/>
        <v>0</v>
      </c>
      <c r="V4564" s="4">
        <f t="shared" si="1420"/>
        <v>0.38268428076468186</v>
      </c>
      <c r="W4564" s="14">
        <f t="shared" si="1421"/>
        <v>0</v>
      </c>
      <c r="X4564" s="7">
        <f t="shared" si="1435"/>
        <v>27.8</v>
      </c>
      <c r="Y4564" s="4">
        <f t="shared" si="1436"/>
        <v>1.0528000000000002</v>
      </c>
      <c r="Z4564" s="7">
        <f t="shared" si="1437"/>
        <v>18.898915200000001</v>
      </c>
      <c r="AA4564" s="14">
        <f t="shared" si="1438"/>
        <v>0</v>
      </c>
      <c r="AB4564" s="15">
        <v>2.8201538460000002</v>
      </c>
      <c r="AC4564" s="16">
        <f t="shared" si="1439"/>
        <v>2.1151153845000001</v>
      </c>
    </row>
    <row r="4565" spans="1:29" x14ac:dyDescent="0.25">
      <c r="A4565" s="1">
        <v>33429</v>
      </c>
      <c r="B4565" s="2">
        <v>8.3333333333333329E-2</v>
      </c>
      <c r="C4565">
        <v>0</v>
      </c>
      <c r="D4565">
        <v>0</v>
      </c>
      <c r="E4565">
        <v>0</v>
      </c>
      <c r="F4565">
        <f t="shared" si="1422"/>
        <v>0</v>
      </c>
      <c r="G4565" s="8">
        <v>26.7</v>
      </c>
      <c r="H4565">
        <v>2</v>
      </c>
      <c r="I4565">
        <v>4562</v>
      </c>
      <c r="J4565">
        <f t="shared" si="1423"/>
        <v>191</v>
      </c>
      <c r="K4565" s="11">
        <f t="shared" si="1424"/>
        <v>1.8987647906311937</v>
      </c>
      <c r="L4565">
        <f t="shared" si="1425"/>
        <v>-5.0142139006602919</v>
      </c>
      <c r="M4565">
        <f t="shared" si="1426"/>
        <v>2.2497631016556618</v>
      </c>
      <c r="N4565" s="8">
        <f t="shared" si="1427"/>
        <v>2.5526060508832251</v>
      </c>
      <c r="O4565" s="8">
        <f t="shared" si="1428"/>
        <v>0.38814515205622752</v>
      </c>
      <c r="P4565" s="4">
        <f t="shared" si="1429"/>
        <v>0</v>
      </c>
      <c r="Q4565" s="7">
        <f t="shared" si="1430"/>
        <v>0</v>
      </c>
      <c r="R4565" s="4">
        <f t="shared" si="1431"/>
        <v>0</v>
      </c>
      <c r="S4565" s="4">
        <f t="shared" si="1432"/>
        <v>0</v>
      </c>
      <c r="T4565" s="4">
        <f t="shared" si="1433"/>
        <v>1</v>
      </c>
      <c r="U4565" s="7">
        <f t="shared" si="1434"/>
        <v>0</v>
      </c>
      <c r="V4565" s="4">
        <f t="shared" si="1420"/>
        <v>0.38268428076468186</v>
      </c>
      <c r="W4565" s="14">
        <f t="shared" si="1421"/>
        <v>0</v>
      </c>
      <c r="X4565" s="7">
        <f t="shared" si="1435"/>
        <v>26.7</v>
      </c>
      <c r="Y4565" s="4">
        <f t="shared" si="1436"/>
        <v>0.63919999999999977</v>
      </c>
      <c r="Z4565" s="7">
        <f t="shared" si="1437"/>
        <v>18.977912799999999</v>
      </c>
      <c r="AA4565" s="14">
        <f t="shared" si="1438"/>
        <v>0</v>
      </c>
      <c r="AB4565" s="15">
        <v>2.688230769</v>
      </c>
      <c r="AC4565" s="16">
        <f t="shared" si="1439"/>
        <v>2.0161730767499999</v>
      </c>
    </row>
    <row r="4566" spans="1:29" x14ac:dyDescent="0.25">
      <c r="A4566" s="1">
        <v>33429</v>
      </c>
      <c r="B4566" s="2">
        <v>0.125</v>
      </c>
      <c r="C4566">
        <v>0</v>
      </c>
      <c r="D4566">
        <v>0</v>
      </c>
      <c r="E4566">
        <v>0</v>
      </c>
      <c r="F4566">
        <f t="shared" si="1422"/>
        <v>0</v>
      </c>
      <c r="G4566" s="8">
        <v>25.6</v>
      </c>
      <c r="H4566">
        <v>3</v>
      </c>
      <c r="I4566">
        <v>4563</v>
      </c>
      <c r="J4566">
        <f t="shared" si="1423"/>
        <v>191</v>
      </c>
      <c r="K4566" s="11">
        <f t="shared" si="1424"/>
        <v>1.8987647906311937</v>
      </c>
      <c r="L4566">
        <f t="shared" si="1425"/>
        <v>-5.0142139006602919</v>
      </c>
      <c r="M4566">
        <f t="shared" si="1426"/>
        <v>3.2497631016556618</v>
      </c>
      <c r="N4566" s="8">
        <f t="shared" si="1427"/>
        <v>2.2908066630840755</v>
      </c>
      <c r="O4566" s="8">
        <f t="shared" si="1428"/>
        <v>0.38814515205622752</v>
      </c>
      <c r="P4566" s="4">
        <f t="shared" si="1429"/>
        <v>0</v>
      </c>
      <c r="Q4566" s="7">
        <f t="shared" si="1430"/>
        <v>0</v>
      </c>
      <c r="R4566" s="4">
        <f t="shared" si="1431"/>
        <v>0</v>
      </c>
      <c r="S4566" s="4">
        <f t="shared" si="1432"/>
        <v>0</v>
      </c>
      <c r="T4566" s="4">
        <f t="shared" si="1433"/>
        <v>1</v>
      </c>
      <c r="U4566" s="7">
        <f t="shared" si="1434"/>
        <v>0</v>
      </c>
      <c r="V4566" s="4">
        <f t="shared" si="1420"/>
        <v>0.38268428076468186</v>
      </c>
      <c r="W4566" s="14">
        <f t="shared" si="1421"/>
        <v>0</v>
      </c>
      <c r="X4566" s="7">
        <f t="shared" si="1435"/>
        <v>25.6</v>
      </c>
      <c r="Y4566" s="4">
        <f t="shared" si="1436"/>
        <v>0.22560000000000052</v>
      </c>
      <c r="Z4566" s="7">
        <f t="shared" si="1437"/>
        <v>19.0569104</v>
      </c>
      <c r="AA4566" s="14">
        <f t="shared" si="1438"/>
        <v>0</v>
      </c>
      <c r="AB4566" s="15">
        <v>1.0409999999999999</v>
      </c>
      <c r="AC4566" s="16">
        <f t="shared" si="1439"/>
        <v>0.78074999999999994</v>
      </c>
    </row>
    <row r="4567" spans="1:29" x14ac:dyDescent="0.25">
      <c r="A4567" s="1">
        <v>33429</v>
      </c>
      <c r="B4567" s="2">
        <v>0.16666666666666666</v>
      </c>
      <c r="C4567">
        <v>0</v>
      </c>
      <c r="D4567">
        <v>0</v>
      </c>
      <c r="E4567">
        <v>0</v>
      </c>
      <c r="F4567">
        <f t="shared" si="1422"/>
        <v>0</v>
      </c>
      <c r="G4567" s="8">
        <v>23.3</v>
      </c>
      <c r="H4567">
        <v>4</v>
      </c>
      <c r="I4567">
        <v>4564</v>
      </c>
      <c r="J4567">
        <f t="shared" si="1423"/>
        <v>191</v>
      </c>
      <c r="K4567" s="11">
        <f t="shared" si="1424"/>
        <v>1.8987647906311937</v>
      </c>
      <c r="L4567">
        <f t="shared" si="1425"/>
        <v>-5.0142139006602919</v>
      </c>
      <c r="M4567">
        <f t="shared" si="1426"/>
        <v>4.2497631016556614</v>
      </c>
      <c r="N4567" s="8">
        <f t="shared" si="1427"/>
        <v>2.0290072752849264</v>
      </c>
      <c r="O4567" s="8">
        <f t="shared" si="1428"/>
        <v>0.38814515205622752</v>
      </c>
      <c r="P4567" s="4">
        <f t="shared" si="1429"/>
        <v>0</v>
      </c>
      <c r="Q4567" s="7">
        <f t="shared" si="1430"/>
        <v>0</v>
      </c>
      <c r="R4567" s="4">
        <f t="shared" si="1431"/>
        <v>0</v>
      </c>
      <c r="S4567" s="4">
        <f t="shared" si="1432"/>
        <v>0</v>
      </c>
      <c r="T4567" s="4">
        <f t="shared" si="1433"/>
        <v>1</v>
      </c>
      <c r="U4567" s="7">
        <f t="shared" si="1434"/>
        <v>0</v>
      </c>
      <c r="V4567" s="4">
        <f t="shared" si="1420"/>
        <v>0.38268428076468186</v>
      </c>
      <c r="W4567" s="14">
        <f t="shared" si="1421"/>
        <v>0</v>
      </c>
      <c r="X4567" s="7">
        <f t="shared" si="1435"/>
        <v>23.3</v>
      </c>
      <c r="Y4567" s="4">
        <f t="shared" si="1436"/>
        <v>-0.63919999999999977</v>
      </c>
      <c r="Z4567" s="7">
        <f t="shared" si="1437"/>
        <v>19.222087200000001</v>
      </c>
      <c r="AA4567" s="14">
        <f t="shared" si="1438"/>
        <v>0</v>
      </c>
      <c r="AB4567" s="15">
        <v>2.3087692309999999</v>
      </c>
      <c r="AC4567" s="16">
        <f t="shared" si="1439"/>
        <v>1.73157692325</v>
      </c>
    </row>
    <row r="4568" spans="1:29" x14ac:dyDescent="0.25">
      <c r="A4568" s="1">
        <v>33429</v>
      </c>
      <c r="B4568" s="2">
        <v>0.20833333333333334</v>
      </c>
      <c r="C4568">
        <v>7</v>
      </c>
      <c r="D4568">
        <v>86</v>
      </c>
      <c r="E4568">
        <v>3</v>
      </c>
      <c r="F4568">
        <f t="shared" si="1422"/>
        <v>4</v>
      </c>
      <c r="G4568" s="8">
        <v>22.8</v>
      </c>
      <c r="H4568">
        <v>5</v>
      </c>
      <c r="I4568">
        <v>4565</v>
      </c>
      <c r="J4568">
        <f t="shared" si="1423"/>
        <v>191</v>
      </c>
      <c r="K4568" s="11">
        <f t="shared" si="1424"/>
        <v>1.8987647906311937</v>
      </c>
      <c r="L4568">
        <f t="shared" si="1425"/>
        <v>-5.0142139006602919</v>
      </c>
      <c r="M4568">
        <f t="shared" si="1426"/>
        <v>5.2497631016556614</v>
      </c>
      <c r="N4568" s="8">
        <f t="shared" si="1427"/>
        <v>1.7672078874857771</v>
      </c>
      <c r="O4568" s="8">
        <f t="shared" si="1428"/>
        <v>0.38814515205622752</v>
      </c>
      <c r="P4568" s="4">
        <f t="shared" si="1429"/>
        <v>7.6922550448349281E-2</v>
      </c>
      <c r="Q4568" s="7">
        <f t="shared" si="1430"/>
        <v>7.6998612617542386E-2</v>
      </c>
      <c r="R4568" s="4">
        <f t="shared" si="1431"/>
        <v>1.1445251368922225</v>
      </c>
      <c r="S4568" s="4">
        <f t="shared" si="1432"/>
        <v>1.9970675166975707</v>
      </c>
      <c r="T4568" s="4">
        <f t="shared" si="1433"/>
        <v>1</v>
      </c>
      <c r="U4568" s="7">
        <f t="shared" si="1434"/>
        <v>1.9970675166975707</v>
      </c>
      <c r="V4568" s="4">
        <f t="shared" si="1420"/>
        <v>0</v>
      </c>
      <c r="W4568" s="14">
        <f t="shared" si="1421"/>
        <v>2.8858187716383199</v>
      </c>
      <c r="X4568" s="7">
        <f t="shared" si="1435"/>
        <v>22.893789110078245</v>
      </c>
      <c r="Y4568" s="4">
        <f t="shared" si="1436"/>
        <v>-0.79193529461057988</v>
      </c>
      <c r="Z4568" s="7">
        <f t="shared" si="1437"/>
        <v>19.251259641270622</v>
      </c>
      <c r="AA4568" s="14">
        <f t="shared" si="1438"/>
        <v>1.2914506295290628E-2</v>
      </c>
      <c r="AB4568" s="15">
        <v>0.53230769200000005</v>
      </c>
      <c r="AC4568" s="16">
        <f t="shared" si="1439"/>
        <v>0.39923076900000004</v>
      </c>
    </row>
    <row r="4569" spans="1:29" x14ac:dyDescent="0.25">
      <c r="A4569" s="1">
        <v>33429</v>
      </c>
      <c r="B4569" s="2">
        <v>0.25</v>
      </c>
      <c r="C4569">
        <v>121</v>
      </c>
      <c r="D4569">
        <v>528</v>
      </c>
      <c r="E4569">
        <v>30</v>
      </c>
      <c r="F4569">
        <f t="shared" si="1422"/>
        <v>91</v>
      </c>
      <c r="G4569" s="8">
        <v>24.4</v>
      </c>
      <c r="H4569">
        <v>6</v>
      </c>
      <c r="I4569">
        <v>4566</v>
      </c>
      <c r="J4569">
        <f t="shared" si="1423"/>
        <v>191</v>
      </c>
      <c r="K4569" s="11">
        <f t="shared" si="1424"/>
        <v>1.8987647906311937</v>
      </c>
      <c r="L4569">
        <f t="shared" si="1425"/>
        <v>-5.0142139006602919</v>
      </c>
      <c r="M4569">
        <f t="shared" si="1426"/>
        <v>6.2497631016556614</v>
      </c>
      <c r="N4569" s="8">
        <f t="shared" si="1427"/>
        <v>1.5054084996866275</v>
      </c>
      <c r="O4569" s="8">
        <f t="shared" si="1428"/>
        <v>0.38814515205622752</v>
      </c>
      <c r="P4569" s="4">
        <f t="shared" si="1429"/>
        <v>0.27178281489069944</v>
      </c>
      <c r="Q4569" s="7">
        <f t="shared" si="1430"/>
        <v>0.27524509550839621</v>
      </c>
      <c r="R4569" s="4">
        <f t="shared" si="1431"/>
        <v>1.286151148011935</v>
      </c>
      <c r="S4569" s="4">
        <f t="shared" si="1432"/>
        <v>1.8554415055778581</v>
      </c>
      <c r="T4569" s="4">
        <f t="shared" si="1433"/>
        <v>1</v>
      </c>
      <c r="U4569" s="7">
        <f t="shared" si="1434"/>
        <v>1.8554415055778581</v>
      </c>
      <c r="V4569" s="4">
        <f t="shared" si="1420"/>
        <v>0.14767536370070219</v>
      </c>
      <c r="W4569" s="14">
        <f t="shared" si="1421"/>
        <v>106.83077975035395</v>
      </c>
      <c r="X4569" s="7">
        <f t="shared" si="1435"/>
        <v>27.872000341886501</v>
      </c>
      <c r="Y4569" s="4">
        <f t="shared" si="1436"/>
        <v>1.0798721285493245</v>
      </c>
      <c r="Z4569" s="7">
        <f t="shared" si="1437"/>
        <v>18.893744423447078</v>
      </c>
      <c r="AA4569" s="14">
        <f t="shared" si="1438"/>
        <v>0.46920651907192373</v>
      </c>
      <c r="AB4569" s="15">
        <v>1.7040769229999999</v>
      </c>
      <c r="AC4569" s="16">
        <f t="shared" si="1439"/>
        <v>1.27805769225</v>
      </c>
    </row>
    <row r="4570" spans="1:29" x14ac:dyDescent="0.25">
      <c r="A4570" s="1">
        <v>33429</v>
      </c>
      <c r="B4570" s="2">
        <v>0.29166666666666669</v>
      </c>
      <c r="C4570">
        <v>320</v>
      </c>
      <c r="D4570">
        <v>746</v>
      </c>
      <c r="E4570">
        <v>47</v>
      </c>
      <c r="F4570">
        <f t="shared" si="1422"/>
        <v>273</v>
      </c>
      <c r="G4570" s="8">
        <v>27.2</v>
      </c>
      <c r="H4570">
        <v>7</v>
      </c>
      <c r="I4570">
        <v>4567</v>
      </c>
      <c r="J4570">
        <f t="shared" si="1423"/>
        <v>191</v>
      </c>
      <c r="K4570" s="11">
        <f t="shared" si="1424"/>
        <v>1.8987647906311937</v>
      </c>
      <c r="L4570">
        <f t="shared" si="1425"/>
        <v>-5.0142139006602919</v>
      </c>
      <c r="M4570">
        <f t="shared" si="1426"/>
        <v>7.2497631016556614</v>
      </c>
      <c r="N4570" s="8">
        <f t="shared" si="1427"/>
        <v>1.2436091118874781</v>
      </c>
      <c r="O4570" s="8">
        <f t="shared" si="1428"/>
        <v>0.38814515205622752</v>
      </c>
      <c r="P4570" s="4">
        <f t="shared" si="1429"/>
        <v>0.46331210751357477</v>
      </c>
      <c r="Q4570" s="7">
        <f t="shared" si="1430"/>
        <v>0.4817290098684161</v>
      </c>
      <c r="R4570" s="4">
        <f t="shared" si="1431"/>
        <v>1.4228093134099473</v>
      </c>
      <c r="S4570" s="4">
        <f t="shared" si="1432"/>
        <v>1.7187833401798458</v>
      </c>
      <c r="T4570" s="4">
        <f t="shared" si="1433"/>
        <v>1</v>
      </c>
      <c r="U4570" s="7">
        <f t="shared" si="1434"/>
        <v>1.7187833401798458</v>
      </c>
      <c r="V4570" s="4">
        <f t="shared" si="1420"/>
        <v>0.37804012040374707</v>
      </c>
      <c r="W4570" s="14">
        <f t="shared" si="1421"/>
        <v>327.22909057686229</v>
      </c>
      <c r="X4570" s="7">
        <f t="shared" si="1435"/>
        <v>37.834945443748026</v>
      </c>
      <c r="Y4570" s="4">
        <f t="shared" si="1436"/>
        <v>4.8259394868492578</v>
      </c>
      <c r="Z4570" s="7">
        <f t="shared" si="1437"/>
        <v>18.178245558011792</v>
      </c>
      <c r="AA4570" s="14">
        <f t="shared" si="1438"/>
        <v>1.3827812243092155</v>
      </c>
      <c r="AB4570" s="15">
        <v>1.2160000769999999</v>
      </c>
      <c r="AC4570" s="16">
        <f t="shared" si="1439"/>
        <v>0.91200005774999993</v>
      </c>
    </row>
    <row r="4571" spans="1:29" x14ac:dyDescent="0.25">
      <c r="A4571" s="1">
        <v>33429</v>
      </c>
      <c r="B4571" s="2">
        <v>0.33333333333333331</v>
      </c>
      <c r="C4571">
        <v>530</v>
      </c>
      <c r="D4571">
        <v>846</v>
      </c>
      <c r="E4571">
        <v>64</v>
      </c>
      <c r="F4571">
        <f t="shared" si="1422"/>
        <v>466</v>
      </c>
      <c r="G4571" s="8">
        <v>29.4</v>
      </c>
      <c r="H4571">
        <v>8</v>
      </c>
      <c r="I4571">
        <v>4568</v>
      </c>
      <c r="J4571">
        <f t="shared" si="1423"/>
        <v>191</v>
      </c>
      <c r="K4571" s="11">
        <f t="shared" si="1424"/>
        <v>1.8987647906311937</v>
      </c>
      <c r="L4571">
        <f t="shared" si="1425"/>
        <v>-5.0142139006602919</v>
      </c>
      <c r="M4571">
        <f t="shared" si="1426"/>
        <v>8.2497631016556614</v>
      </c>
      <c r="N4571" s="8">
        <f t="shared" si="1427"/>
        <v>0.98180972408832867</v>
      </c>
      <c r="O4571" s="8">
        <f t="shared" si="1428"/>
        <v>0.38814515205622752</v>
      </c>
      <c r="P4571" s="4">
        <f t="shared" si="1429"/>
        <v>0.638458023541848</v>
      </c>
      <c r="Q4571" s="7">
        <f t="shared" si="1430"/>
        <v>0.69249313648940747</v>
      </c>
      <c r="R4571" s="4">
        <f t="shared" si="1431"/>
        <v>1.5668628243900922</v>
      </c>
      <c r="S4571" s="4">
        <f t="shared" si="1432"/>
        <v>1.5747298291997009</v>
      </c>
      <c r="T4571" s="4">
        <f t="shared" si="1433"/>
        <v>1</v>
      </c>
      <c r="U4571" s="7">
        <f t="shared" si="1434"/>
        <v>1.5747298291997009</v>
      </c>
      <c r="V4571" s="4">
        <f t="shared" si="1420"/>
        <v>0.5886995228421622</v>
      </c>
      <c r="W4571" s="14">
        <f t="shared" si="1421"/>
        <v>559.60393011942006</v>
      </c>
      <c r="X4571" s="7">
        <f t="shared" si="1435"/>
        <v>47.58712772888115</v>
      </c>
      <c r="Y4571" s="4">
        <f t="shared" si="1436"/>
        <v>8.4927600260593117</v>
      </c>
      <c r="Z4571" s="7">
        <f t="shared" si="1437"/>
        <v>17.477882835022672</v>
      </c>
      <c r="AA4571" s="14">
        <f t="shared" si="1438"/>
        <v>2.2736268138966356</v>
      </c>
      <c r="AB4571" s="15">
        <v>1.509384692</v>
      </c>
      <c r="AC4571" s="16">
        <f t="shared" si="1439"/>
        <v>1.132038519</v>
      </c>
    </row>
    <row r="4572" spans="1:29" x14ac:dyDescent="0.25">
      <c r="A4572" s="1">
        <v>33429</v>
      </c>
      <c r="B4572" s="2">
        <v>0.375</v>
      </c>
      <c r="C4572">
        <v>719</v>
      </c>
      <c r="D4572">
        <v>901</v>
      </c>
      <c r="E4572">
        <v>77</v>
      </c>
      <c r="F4572">
        <f t="shared" si="1422"/>
        <v>642</v>
      </c>
      <c r="G4572" s="8">
        <v>31.7</v>
      </c>
      <c r="H4572">
        <v>9</v>
      </c>
      <c r="I4572">
        <v>4569</v>
      </c>
      <c r="J4572">
        <f t="shared" si="1423"/>
        <v>191</v>
      </c>
      <c r="K4572" s="11">
        <f t="shared" si="1424"/>
        <v>1.8987647906311937</v>
      </c>
      <c r="L4572">
        <f t="shared" si="1425"/>
        <v>-5.0142139006602919</v>
      </c>
      <c r="M4572">
        <f t="shared" si="1426"/>
        <v>9.2497631016556614</v>
      </c>
      <c r="N4572" s="8">
        <f t="shared" si="1427"/>
        <v>0.72001033628917932</v>
      </c>
      <c r="O4572" s="8">
        <f t="shared" si="1428"/>
        <v>0.38814515205622752</v>
      </c>
      <c r="P4572" s="4">
        <f t="shared" si="1429"/>
        <v>0.78528465824050375</v>
      </c>
      <c r="Q4572" s="7">
        <f t="shared" si="1430"/>
        <v>0.90315576080527993</v>
      </c>
      <c r="R4572" s="4">
        <f t="shared" si="1431"/>
        <v>1.4020619583135772</v>
      </c>
      <c r="S4572" s="4">
        <f t="shared" si="1432"/>
        <v>1.4020619583135772</v>
      </c>
      <c r="T4572" s="4">
        <f t="shared" si="1433"/>
        <v>0</v>
      </c>
      <c r="U4572" s="7">
        <f t="shared" si="1434"/>
        <v>1.4020619583135772</v>
      </c>
      <c r="V4572" s="4">
        <f t="shared" si="1420"/>
        <v>0.76529748087085891</v>
      </c>
      <c r="W4572" s="14">
        <f t="shared" si="1421"/>
        <v>763.60237873669416</v>
      </c>
      <c r="X4572" s="7">
        <f t="shared" si="1435"/>
        <v>56.517077308942561</v>
      </c>
      <c r="Y4572" s="4">
        <f t="shared" si="1436"/>
        <v>11.850421068162403</v>
      </c>
      <c r="Z4572" s="7">
        <f t="shared" si="1437"/>
        <v>16.836569575980981</v>
      </c>
      <c r="AA4572" s="14">
        <f t="shared" si="1438"/>
        <v>2.988618530170319</v>
      </c>
      <c r="AB4572" s="15">
        <v>0.56284615400000004</v>
      </c>
      <c r="AC4572" s="16">
        <f t="shared" si="1439"/>
        <v>0.42213461550000003</v>
      </c>
    </row>
    <row r="4573" spans="1:29" x14ac:dyDescent="0.25">
      <c r="A4573" s="1">
        <v>33429</v>
      </c>
      <c r="B4573" s="2">
        <v>0.41666666666666669</v>
      </c>
      <c r="C4573">
        <v>872</v>
      </c>
      <c r="D4573">
        <v>933</v>
      </c>
      <c r="E4573">
        <v>86</v>
      </c>
      <c r="F4573">
        <f t="shared" si="1422"/>
        <v>786</v>
      </c>
      <c r="G4573" s="8">
        <v>32.799999999999997</v>
      </c>
      <c r="H4573">
        <v>10</v>
      </c>
      <c r="I4573">
        <v>4570</v>
      </c>
      <c r="J4573">
        <f t="shared" si="1423"/>
        <v>191</v>
      </c>
      <c r="K4573" s="11">
        <f t="shared" si="1424"/>
        <v>1.8987647906311937</v>
      </c>
      <c r="L4573">
        <f t="shared" si="1425"/>
        <v>-5.0142139006602919</v>
      </c>
      <c r="M4573">
        <f t="shared" si="1426"/>
        <v>10.249763101655661</v>
      </c>
      <c r="N4573" s="8">
        <f t="shared" si="1427"/>
        <v>0.45821094849002997</v>
      </c>
      <c r="O4573" s="8">
        <f t="shared" si="1428"/>
        <v>0.38814515205622752</v>
      </c>
      <c r="P4573" s="4">
        <f t="shared" si="1429"/>
        <v>0.89378601909731525</v>
      </c>
      <c r="Q4573" s="7">
        <f t="shared" si="1430"/>
        <v>1.1057170629807056</v>
      </c>
      <c r="R4573" s="4">
        <f t="shared" si="1431"/>
        <v>1.1503858969551601</v>
      </c>
      <c r="S4573" s="4">
        <f t="shared" si="1432"/>
        <v>1.1503858969551601</v>
      </c>
      <c r="T4573" s="4">
        <f t="shared" si="1433"/>
        <v>0</v>
      </c>
      <c r="U4573" s="7">
        <f t="shared" si="1434"/>
        <v>1.1503858969551601</v>
      </c>
      <c r="V4573" s="4">
        <f t="shared" si="1420"/>
        <v>0.89579913549213952</v>
      </c>
      <c r="W4573" s="14">
        <f t="shared" si="1421"/>
        <v>918.50739820113142</v>
      </c>
      <c r="X4573" s="7">
        <f t="shared" si="1435"/>
        <v>62.651490441536765</v>
      </c>
      <c r="Y4573" s="4">
        <f t="shared" si="1436"/>
        <v>14.156960406017824</v>
      </c>
      <c r="Z4573" s="7">
        <f t="shared" si="1437"/>
        <v>16.396020562450598</v>
      </c>
      <c r="AA4573" s="14">
        <f t="shared" si="1438"/>
        <v>3.5008275326308511</v>
      </c>
      <c r="AB4573" s="15">
        <v>2.5285384620000002</v>
      </c>
      <c r="AC4573" s="16">
        <f t="shared" si="1439"/>
        <v>1.8964038465000002</v>
      </c>
    </row>
    <row r="4574" spans="1:29" x14ac:dyDescent="0.25">
      <c r="A4574" s="1">
        <v>33429</v>
      </c>
      <c r="B4574" s="2">
        <v>0.45833333333333331</v>
      </c>
      <c r="C4574">
        <v>975</v>
      </c>
      <c r="D4574">
        <v>951</v>
      </c>
      <c r="E4574">
        <v>92</v>
      </c>
      <c r="F4574">
        <f t="shared" si="1422"/>
        <v>883</v>
      </c>
      <c r="G4574" s="8">
        <v>33.9</v>
      </c>
      <c r="H4574">
        <v>11</v>
      </c>
      <c r="I4574">
        <v>4571</v>
      </c>
      <c r="J4574">
        <f t="shared" si="1423"/>
        <v>191</v>
      </c>
      <c r="K4574" s="11">
        <f t="shared" si="1424"/>
        <v>1.8987647906311937</v>
      </c>
      <c r="L4574">
        <f t="shared" si="1425"/>
        <v>-5.0142139006602919</v>
      </c>
      <c r="M4574">
        <f t="shared" si="1426"/>
        <v>11.249763101655661</v>
      </c>
      <c r="N4574" s="8">
        <f t="shared" si="1427"/>
        <v>0.19641156069088056</v>
      </c>
      <c r="O4574" s="8">
        <f t="shared" si="1428"/>
        <v>0.38814515205622752</v>
      </c>
      <c r="P4574" s="4">
        <f t="shared" si="1429"/>
        <v>0.95656791767686733</v>
      </c>
      <c r="Q4574" s="7">
        <f t="shared" si="1430"/>
        <v>1.274991775924831</v>
      </c>
      <c r="R4574" s="4">
        <f t="shared" si="1431"/>
        <v>0.66829879799164671</v>
      </c>
      <c r="S4574" s="4">
        <f t="shared" si="1432"/>
        <v>0.66829879799164671</v>
      </c>
      <c r="T4574" s="4">
        <f t="shared" si="1433"/>
        <v>0</v>
      </c>
      <c r="U4574" s="7">
        <f t="shared" si="1434"/>
        <v>0.66829879799164671</v>
      </c>
      <c r="V4574" s="4">
        <f t="shared" si="1420"/>
        <v>0.9713110146077335</v>
      </c>
      <c r="W4574" s="14">
        <f t="shared" si="1421"/>
        <v>1012.2152172221963</v>
      </c>
      <c r="X4574" s="7">
        <f t="shared" si="1435"/>
        <v>66.796994559721384</v>
      </c>
      <c r="Y4574" s="4">
        <f t="shared" si="1436"/>
        <v>15.71566995445524</v>
      </c>
      <c r="Z4574" s="7">
        <f t="shared" si="1437"/>
        <v>16.098307038699051</v>
      </c>
      <c r="AA4574" s="14">
        <f t="shared" si="1438"/>
        <v>3.7879363361792397</v>
      </c>
      <c r="AB4574" s="15">
        <v>2.9340769230000001</v>
      </c>
      <c r="AC4574" s="16">
        <f t="shared" si="1439"/>
        <v>2.2005576922500003</v>
      </c>
    </row>
    <row r="4575" spans="1:29" x14ac:dyDescent="0.25">
      <c r="A4575" s="1">
        <v>33429</v>
      </c>
      <c r="B4575" s="2">
        <v>0.5</v>
      </c>
      <c r="C4575">
        <v>1022</v>
      </c>
      <c r="D4575">
        <v>958</v>
      </c>
      <c r="E4575">
        <v>95</v>
      </c>
      <c r="F4575">
        <f t="shared" si="1422"/>
        <v>927</v>
      </c>
      <c r="G4575" s="8">
        <v>35</v>
      </c>
      <c r="H4575">
        <v>12</v>
      </c>
      <c r="I4575">
        <v>4572</v>
      </c>
      <c r="J4575">
        <f t="shared" si="1423"/>
        <v>191</v>
      </c>
      <c r="K4575" s="11">
        <f t="shared" si="1424"/>
        <v>1.8987647906311937</v>
      </c>
      <c r="L4575">
        <f t="shared" si="1425"/>
        <v>-5.0142139006602919</v>
      </c>
      <c r="M4575">
        <f t="shared" si="1426"/>
        <v>12.249763101655661</v>
      </c>
      <c r="N4575" s="8">
        <f t="shared" si="1427"/>
        <v>-6.5387827108268876E-2</v>
      </c>
      <c r="O4575" s="8">
        <f t="shared" si="1428"/>
        <v>0.38814515205622752</v>
      </c>
      <c r="P4575" s="4">
        <f t="shared" si="1429"/>
        <v>0.96935187134295653</v>
      </c>
      <c r="Q4575" s="7">
        <f t="shared" si="1430"/>
        <v>1.3225787924969894</v>
      </c>
      <c r="R4575" s="4">
        <f t="shared" si="1431"/>
        <v>-0.24873712725927546</v>
      </c>
      <c r="S4575" s="4">
        <f t="shared" si="1432"/>
        <v>-0.24873712725927546</v>
      </c>
      <c r="T4575" s="4">
        <f t="shared" si="1433"/>
        <v>0</v>
      </c>
      <c r="U4575" s="7">
        <f t="shared" si="1434"/>
        <v>-0.24873712725927546</v>
      </c>
      <c r="V4575" s="4">
        <f t="shared" si="1420"/>
        <v>0.98668710844519325</v>
      </c>
      <c r="W4575" s="14">
        <f t="shared" si="1421"/>
        <v>1036.6305109923753</v>
      </c>
      <c r="X4575" s="7">
        <f t="shared" si="1435"/>
        <v>68.690491607252198</v>
      </c>
      <c r="Y4575" s="4">
        <f t="shared" si="1436"/>
        <v>16.427624844326825</v>
      </c>
      <c r="Z4575" s="7">
        <f t="shared" si="1437"/>
        <v>15.962323654733575</v>
      </c>
      <c r="AA4575" s="14">
        <f t="shared" si="1438"/>
        <v>3.8465351239337551</v>
      </c>
      <c r="AB4575" s="15">
        <v>3.8016923079999998</v>
      </c>
      <c r="AC4575" s="16">
        <f t="shared" si="1439"/>
        <v>2.8512692309999998</v>
      </c>
    </row>
    <row r="4576" spans="1:29" x14ac:dyDescent="0.25">
      <c r="A4576" s="1">
        <v>33429</v>
      </c>
      <c r="B4576" s="2">
        <v>0.54166666666666663</v>
      </c>
      <c r="C4576">
        <v>1008</v>
      </c>
      <c r="D4576">
        <v>956</v>
      </c>
      <c r="E4576">
        <v>94</v>
      </c>
      <c r="F4576">
        <f t="shared" si="1422"/>
        <v>914</v>
      </c>
      <c r="G4576" s="8">
        <v>36.700000000000003</v>
      </c>
      <c r="H4576">
        <v>13</v>
      </c>
      <c r="I4576">
        <v>4573</v>
      </c>
      <c r="J4576">
        <f t="shared" si="1423"/>
        <v>191</v>
      </c>
      <c r="K4576" s="11">
        <f t="shared" si="1424"/>
        <v>1.8987647906311937</v>
      </c>
      <c r="L4576">
        <f t="shared" si="1425"/>
        <v>-5.0142139006602919</v>
      </c>
      <c r="M4576">
        <f t="shared" si="1426"/>
        <v>13.249763101655661</v>
      </c>
      <c r="N4576" s="8">
        <f t="shared" si="1427"/>
        <v>-0.32718721490741826</v>
      </c>
      <c r="O4576" s="8">
        <f t="shared" si="1428"/>
        <v>0.38814515205622752</v>
      </c>
      <c r="P4576" s="4">
        <f t="shared" si="1429"/>
        <v>0.93126667477972114</v>
      </c>
      <c r="Q4576" s="7">
        <f t="shared" si="1430"/>
        <v>1.1978741843559233</v>
      </c>
      <c r="R4576" s="4">
        <f t="shared" si="1431"/>
        <v>-0.95528391300221016</v>
      </c>
      <c r="S4576" s="4">
        <f t="shared" si="1432"/>
        <v>-0.95528391300221016</v>
      </c>
      <c r="T4576" s="4">
        <f t="shared" si="1433"/>
        <v>0</v>
      </c>
      <c r="U4576" s="7">
        <f t="shared" si="1434"/>
        <v>-0.95528391300221016</v>
      </c>
      <c r="V4576" s="4">
        <f t="shared" si="1420"/>
        <v>0.94087956161969288</v>
      </c>
      <c r="W4576" s="14">
        <f t="shared" si="1421"/>
        <v>989.90318241976047</v>
      </c>
      <c r="X4576" s="7">
        <f t="shared" si="1435"/>
        <v>68.871853428642225</v>
      </c>
      <c r="Y4576" s="4">
        <f t="shared" si="1436"/>
        <v>16.495816889169475</v>
      </c>
      <c r="Z4576" s="7">
        <f t="shared" si="1437"/>
        <v>15.949298974168631</v>
      </c>
      <c r="AA4576" s="14">
        <f t="shared" si="1438"/>
        <v>3.6701509133407457</v>
      </c>
      <c r="AB4576" s="15">
        <v>4.0771538459999999</v>
      </c>
      <c r="AC4576" s="16">
        <f t="shared" si="1439"/>
        <v>3.0578653844999999</v>
      </c>
    </row>
    <row r="4577" spans="1:29" x14ac:dyDescent="0.25">
      <c r="A4577" s="1">
        <v>33429</v>
      </c>
      <c r="B4577" s="2">
        <v>0.58333333333333337</v>
      </c>
      <c r="C4577">
        <v>935</v>
      </c>
      <c r="D4577">
        <v>946</v>
      </c>
      <c r="E4577">
        <v>90</v>
      </c>
      <c r="F4577">
        <f t="shared" si="1422"/>
        <v>845</v>
      </c>
      <c r="G4577" s="8">
        <v>37.200000000000003</v>
      </c>
      <c r="H4577">
        <v>14</v>
      </c>
      <c r="I4577">
        <v>4574</v>
      </c>
      <c r="J4577">
        <f t="shared" si="1423"/>
        <v>191</v>
      </c>
      <c r="K4577" s="11">
        <f t="shared" si="1424"/>
        <v>1.8987647906311937</v>
      </c>
      <c r="L4577">
        <f t="shared" si="1425"/>
        <v>-5.0142139006602919</v>
      </c>
      <c r="M4577">
        <f t="shared" si="1426"/>
        <v>14.249763101655661</v>
      </c>
      <c r="N4577" s="8">
        <f t="shared" si="1427"/>
        <v>-0.58898660270656766</v>
      </c>
      <c r="O4577" s="8">
        <f t="shared" si="1428"/>
        <v>0.38814515205622752</v>
      </c>
      <c r="P4577" s="4">
        <f t="shared" si="1429"/>
        <v>0.84490777119418259</v>
      </c>
      <c r="Q4577" s="7">
        <f t="shared" si="1430"/>
        <v>1.0063927249332738</v>
      </c>
      <c r="R4577" s="4">
        <f t="shared" si="1431"/>
        <v>-1.2915754096633736</v>
      </c>
      <c r="S4577" s="4">
        <f t="shared" si="1432"/>
        <v>-1.2915754096633736</v>
      </c>
      <c r="T4577" s="4">
        <f t="shared" si="1433"/>
        <v>0</v>
      </c>
      <c r="U4577" s="7">
        <f t="shared" si="1434"/>
        <v>-1.2915754096633736</v>
      </c>
      <c r="V4577" s="4">
        <f t="shared" si="1420"/>
        <v>0.83701008274683897</v>
      </c>
      <c r="W4577" s="14">
        <f t="shared" si="1421"/>
        <v>878.38610142765936</v>
      </c>
      <c r="X4577" s="7">
        <f t="shared" si="1435"/>
        <v>65.747548296398932</v>
      </c>
      <c r="Y4577" s="4">
        <f t="shared" si="1436"/>
        <v>15.321078159445998</v>
      </c>
      <c r="Z4577" s="7">
        <f t="shared" si="1437"/>
        <v>16.173674071545815</v>
      </c>
      <c r="AA4577" s="14">
        <f t="shared" si="1438"/>
        <v>3.302506988470804</v>
      </c>
      <c r="AB4577" s="15">
        <v>5.0263849230000002</v>
      </c>
      <c r="AC4577" s="16">
        <f t="shared" si="1439"/>
        <v>3.7697886922500001</v>
      </c>
    </row>
    <row r="4578" spans="1:29" x14ac:dyDescent="0.25">
      <c r="A4578" s="1">
        <v>33429</v>
      </c>
      <c r="B4578" s="2">
        <v>0.625</v>
      </c>
      <c r="C4578">
        <v>808</v>
      </c>
      <c r="D4578">
        <v>923</v>
      </c>
      <c r="E4578">
        <v>82</v>
      </c>
      <c r="F4578">
        <f t="shared" si="1422"/>
        <v>726</v>
      </c>
      <c r="G4578" s="8">
        <v>37.799999999999997</v>
      </c>
      <c r="H4578">
        <v>15</v>
      </c>
      <c r="I4578">
        <v>4575</v>
      </c>
      <c r="J4578">
        <f t="shared" si="1423"/>
        <v>191</v>
      </c>
      <c r="K4578" s="11">
        <f t="shared" si="1424"/>
        <v>1.8987647906311937</v>
      </c>
      <c r="L4578">
        <f t="shared" si="1425"/>
        <v>-5.0142139006602919</v>
      </c>
      <c r="M4578">
        <f t="shared" si="1426"/>
        <v>15.249763101655661</v>
      </c>
      <c r="N4578" s="8">
        <f t="shared" si="1427"/>
        <v>-0.85078599050571713</v>
      </c>
      <c r="O4578" s="8">
        <f t="shared" si="1428"/>
        <v>0.38814515205622752</v>
      </c>
      <c r="P4578" s="4">
        <f t="shared" si="1429"/>
        <v>0.71616037715085923</v>
      </c>
      <c r="Q4578" s="7">
        <f t="shared" si="1430"/>
        <v>0.79828527599201404</v>
      </c>
      <c r="R4578" s="4">
        <f t="shared" si="1431"/>
        <v>-1.4939239928132804</v>
      </c>
      <c r="S4578" s="4">
        <f t="shared" si="1432"/>
        <v>-1.4939239928132804</v>
      </c>
      <c r="T4578" s="4">
        <f t="shared" si="1433"/>
        <v>0</v>
      </c>
      <c r="U4578" s="7">
        <f t="shared" si="1434"/>
        <v>-1.4939239928132804</v>
      </c>
      <c r="V4578" s="4">
        <f t="shared" si="1420"/>
        <v>0.68215720515938782</v>
      </c>
      <c r="W4578" s="14">
        <f t="shared" si="1421"/>
        <v>708.51014678689569</v>
      </c>
      <c r="X4578" s="7">
        <f t="shared" si="1435"/>
        <v>60.826579770574106</v>
      </c>
      <c r="Y4578" s="4">
        <f t="shared" si="1436"/>
        <v>13.470793993735864</v>
      </c>
      <c r="Z4578" s="7">
        <f t="shared" si="1437"/>
        <v>16.527078347196451</v>
      </c>
      <c r="AA4578" s="14">
        <f t="shared" si="1438"/>
        <v>2.7220228279290173</v>
      </c>
      <c r="AB4578" s="15">
        <v>4.982384615</v>
      </c>
      <c r="AC4578" s="16">
        <f t="shared" si="1439"/>
        <v>3.7367884612499997</v>
      </c>
    </row>
    <row r="4579" spans="1:29" x14ac:dyDescent="0.25">
      <c r="A4579" s="1">
        <v>33429</v>
      </c>
      <c r="B4579" s="2">
        <v>0.66666666666666663</v>
      </c>
      <c r="C4579">
        <v>636</v>
      </c>
      <c r="D4579">
        <v>883</v>
      </c>
      <c r="E4579">
        <v>71</v>
      </c>
      <c r="F4579">
        <f t="shared" si="1422"/>
        <v>565</v>
      </c>
      <c r="G4579" s="8">
        <v>37.799999999999997</v>
      </c>
      <c r="H4579">
        <v>16</v>
      </c>
      <c r="I4579">
        <v>4576</v>
      </c>
      <c r="J4579">
        <f t="shared" si="1423"/>
        <v>191</v>
      </c>
      <c r="K4579" s="11">
        <f t="shared" si="1424"/>
        <v>1.8987647906311937</v>
      </c>
      <c r="L4579">
        <f t="shared" si="1425"/>
        <v>-5.0142139006602919</v>
      </c>
      <c r="M4579">
        <f t="shared" si="1426"/>
        <v>16.249763101655663</v>
      </c>
      <c r="N4579" s="8">
        <f t="shared" si="1427"/>
        <v>-1.1125853783048671</v>
      </c>
      <c r="O4579" s="8">
        <f t="shared" si="1428"/>
        <v>0.38814515205622752</v>
      </c>
      <c r="P4579" s="4">
        <f t="shared" si="1429"/>
        <v>0.55379841478867475</v>
      </c>
      <c r="Q4579" s="7">
        <f t="shared" si="1430"/>
        <v>0.58691918819560129</v>
      </c>
      <c r="R4579" s="4">
        <f t="shared" si="1431"/>
        <v>-1.4929851373970637</v>
      </c>
      <c r="S4579" s="4">
        <f t="shared" si="1432"/>
        <v>4.6345777909868566</v>
      </c>
      <c r="T4579" s="4">
        <f t="shared" si="1433"/>
        <v>1</v>
      </c>
      <c r="U4579" s="7">
        <f t="shared" si="1434"/>
        <v>-1.6486075161927294</v>
      </c>
      <c r="V4579" s="4">
        <f t="shared" si="1420"/>
        <v>0.48687389655844354</v>
      </c>
      <c r="W4579" s="14">
        <f t="shared" si="1421"/>
        <v>498.20736158987927</v>
      </c>
      <c r="X4579" s="7">
        <f t="shared" si="1435"/>
        <v>53.991739251671078</v>
      </c>
      <c r="Y4579" s="4">
        <f t="shared" si="1436"/>
        <v>10.900893958628325</v>
      </c>
      <c r="Z4579" s="7">
        <f t="shared" si="1437"/>
        <v>17.01792925390199</v>
      </c>
      <c r="AA4579" s="14">
        <f t="shared" si="1438"/>
        <v>1.9709084760154563</v>
      </c>
      <c r="AB4579" s="15">
        <v>5.5081541539999996</v>
      </c>
      <c r="AC4579" s="16">
        <f t="shared" si="1439"/>
        <v>4.1311156154999997</v>
      </c>
    </row>
    <row r="4580" spans="1:29" x14ac:dyDescent="0.25">
      <c r="A4580" s="1">
        <v>33429</v>
      </c>
      <c r="B4580" s="2">
        <v>0.70833333333333337</v>
      </c>
      <c r="C4580">
        <v>434</v>
      </c>
      <c r="D4580">
        <v>811</v>
      </c>
      <c r="E4580">
        <v>56</v>
      </c>
      <c r="F4580">
        <f t="shared" si="1422"/>
        <v>378</v>
      </c>
      <c r="G4580" s="8">
        <v>37.200000000000003</v>
      </c>
      <c r="H4580">
        <v>17</v>
      </c>
      <c r="I4580">
        <v>4577</v>
      </c>
      <c r="J4580">
        <f t="shared" si="1423"/>
        <v>191</v>
      </c>
      <c r="K4580" s="11">
        <f t="shared" si="1424"/>
        <v>1.8987647906311937</v>
      </c>
      <c r="L4580">
        <f t="shared" si="1425"/>
        <v>-5.0142139006602919</v>
      </c>
      <c r="M4580">
        <f t="shared" si="1426"/>
        <v>17.249763101655663</v>
      </c>
      <c r="N4580" s="8">
        <f t="shared" si="1427"/>
        <v>-1.3743847661040163</v>
      </c>
      <c r="O4580" s="8">
        <f t="shared" si="1428"/>
        <v>0.38814515205622752</v>
      </c>
      <c r="P4580" s="4">
        <f t="shared" si="1429"/>
        <v>0.36888658352678366</v>
      </c>
      <c r="Q4580" s="7">
        <f t="shared" si="1430"/>
        <v>0.37781083652153291</v>
      </c>
      <c r="R4580" s="4">
        <f t="shared" si="1431"/>
        <v>-1.3544966630031341</v>
      </c>
      <c r="S4580" s="4">
        <f t="shared" si="1432"/>
        <v>4.4960893165929274</v>
      </c>
      <c r="T4580" s="4">
        <f t="shared" si="1433"/>
        <v>1</v>
      </c>
      <c r="U4580" s="7">
        <f t="shared" si="1434"/>
        <v>-1.787095990586659</v>
      </c>
      <c r="V4580" s="4">
        <f t="shared" si="1420"/>
        <v>0.26446839170423503</v>
      </c>
      <c r="W4580" s="14">
        <f t="shared" si="1421"/>
        <v>268.35248274271657</v>
      </c>
      <c r="X4580" s="7">
        <f t="shared" si="1435"/>
        <v>45.921455689138291</v>
      </c>
      <c r="Y4580" s="4">
        <f t="shared" si="1436"/>
        <v>7.8664673391159976</v>
      </c>
      <c r="Z4580" s="7">
        <f t="shared" si="1437"/>
        <v>17.597504738228846</v>
      </c>
      <c r="AA4580" s="14">
        <f t="shared" si="1438"/>
        <v>1.097757243163199</v>
      </c>
      <c r="AB4580" s="15">
        <v>5.4013846149999996</v>
      </c>
      <c r="AC4580" s="16">
        <f t="shared" si="1439"/>
        <v>4.0510384612500001</v>
      </c>
    </row>
    <row r="4581" spans="1:29" x14ac:dyDescent="0.25">
      <c r="A4581" s="1">
        <v>33429</v>
      </c>
      <c r="B4581" s="2">
        <v>0.75</v>
      </c>
      <c r="C4581">
        <v>223</v>
      </c>
      <c r="D4581">
        <v>671</v>
      </c>
      <c r="E4581">
        <v>39</v>
      </c>
      <c r="F4581">
        <f t="shared" si="1422"/>
        <v>184</v>
      </c>
      <c r="G4581" s="8">
        <v>36.700000000000003</v>
      </c>
      <c r="H4581">
        <v>18</v>
      </c>
      <c r="I4581">
        <v>4578</v>
      </c>
      <c r="J4581">
        <f t="shared" si="1423"/>
        <v>191</v>
      </c>
      <c r="K4581" s="11">
        <f t="shared" si="1424"/>
        <v>1.8987647906311937</v>
      </c>
      <c r="L4581">
        <f t="shared" si="1425"/>
        <v>-5.0142139006602919</v>
      </c>
      <c r="M4581">
        <f t="shared" si="1426"/>
        <v>18.249763101655663</v>
      </c>
      <c r="N4581" s="8">
        <f t="shared" si="1427"/>
        <v>-1.6361841539031656</v>
      </c>
      <c r="O4581" s="8">
        <f t="shared" si="1428"/>
        <v>0.38814515205622752</v>
      </c>
      <c r="P4581" s="4">
        <f t="shared" si="1429"/>
        <v>0.17402631908443367</v>
      </c>
      <c r="Q4581" s="7">
        <f t="shared" si="1430"/>
        <v>0.17491691306667229</v>
      </c>
      <c r="R4581" s="4">
        <f t="shared" si="1431"/>
        <v>-1.2166611224434909</v>
      </c>
      <c r="S4581" s="4">
        <f t="shared" si="1432"/>
        <v>4.3582537760332842</v>
      </c>
      <c r="T4581" s="4">
        <f t="shared" si="1433"/>
        <v>1</v>
      </c>
      <c r="U4581" s="7">
        <f t="shared" si="1434"/>
        <v>-1.9249315311463022</v>
      </c>
      <c r="V4581" s="4">
        <f t="shared" si="1420"/>
        <v>3.0097258210100925E-2</v>
      </c>
      <c r="W4581" s="14">
        <f t="shared" si="1421"/>
        <v>57.710904290275877</v>
      </c>
      <c r="X4581" s="7">
        <f t="shared" si="1435"/>
        <v>38.57560438943397</v>
      </c>
      <c r="Y4581" s="4">
        <f t="shared" si="1436"/>
        <v>5.1044272504271726</v>
      </c>
      <c r="Z4581" s="7">
        <f t="shared" si="1437"/>
        <v>18.125054395168409</v>
      </c>
      <c r="AA4581" s="14">
        <f t="shared" si="1438"/>
        <v>0.24315701365355497</v>
      </c>
      <c r="AB4581" s="15">
        <v>5.464231077</v>
      </c>
      <c r="AC4581" s="16">
        <f t="shared" si="1439"/>
        <v>4.0981733077499998</v>
      </c>
    </row>
    <row r="4582" spans="1:29" x14ac:dyDescent="0.25">
      <c r="A4582" s="1">
        <v>33429</v>
      </c>
      <c r="B4582" s="2">
        <v>0.79166666666666663</v>
      </c>
      <c r="C4582">
        <v>47</v>
      </c>
      <c r="D4582">
        <v>328</v>
      </c>
      <c r="E4582">
        <v>19</v>
      </c>
      <c r="F4582">
        <f t="shared" si="1422"/>
        <v>28</v>
      </c>
      <c r="G4582" s="8">
        <v>35.6</v>
      </c>
      <c r="H4582">
        <v>19</v>
      </c>
      <c r="I4582">
        <v>4579</v>
      </c>
      <c r="J4582">
        <f t="shared" si="1423"/>
        <v>191</v>
      </c>
      <c r="K4582" s="11">
        <f t="shared" si="1424"/>
        <v>1.8987647906311937</v>
      </c>
      <c r="L4582">
        <f t="shared" si="1425"/>
        <v>-5.0142139006602919</v>
      </c>
      <c r="M4582">
        <f t="shared" si="1426"/>
        <v>19.249763101655663</v>
      </c>
      <c r="N4582" s="8">
        <f t="shared" si="1427"/>
        <v>-1.8979835417023152</v>
      </c>
      <c r="O4582" s="8">
        <f t="shared" si="1428"/>
        <v>0.38814515205622752</v>
      </c>
      <c r="P4582" s="4">
        <f t="shared" si="1429"/>
        <v>0</v>
      </c>
      <c r="Q4582" s="7">
        <f t="shared" si="1430"/>
        <v>0</v>
      </c>
      <c r="R4582" s="4">
        <f t="shared" si="1431"/>
        <v>0</v>
      </c>
      <c r="S4582" s="4">
        <f t="shared" si="1432"/>
        <v>0</v>
      </c>
      <c r="T4582" s="4">
        <f t="shared" si="1433"/>
        <v>1</v>
      </c>
      <c r="U4582" s="7">
        <f t="shared" si="1434"/>
        <v>0</v>
      </c>
      <c r="V4582" s="4">
        <f t="shared" si="1420"/>
        <v>0.38268428076468186</v>
      </c>
      <c r="W4582" s="14">
        <f t="shared" si="1421"/>
        <v>143.79729631119167</v>
      </c>
      <c r="X4582" s="7">
        <f t="shared" si="1435"/>
        <v>40.273412130113734</v>
      </c>
      <c r="Y4582" s="4">
        <f t="shared" si="1436"/>
        <v>5.7428029609227638</v>
      </c>
      <c r="Z4582" s="7">
        <f t="shared" si="1437"/>
        <v>18.003124634463752</v>
      </c>
      <c r="AA4582" s="14">
        <f t="shared" si="1438"/>
        <v>0.60179449608882118</v>
      </c>
      <c r="AB4582" s="15">
        <v>2.2800769230000002</v>
      </c>
      <c r="AC4582" s="16">
        <f t="shared" si="1439"/>
        <v>1.7100576922500001</v>
      </c>
    </row>
    <row r="4583" spans="1:29" x14ac:dyDescent="0.25">
      <c r="A4583" s="1">
        <v>33429</v>
      </c>
      <c r="B4583" s="2">
        <v>0.83333333333333337</v>
      </c>
      <c r="C4583">
        <v>0</v>
      </c>
      <c r="D4583">
        <v>0</v>
      </c>
      <c r="E4583">
        <v>0</v>
      </c>
      <c r="F4583">
        <f t="shared" si="1422"/>
        <v>0</v>
      </c>
      <c r="G4583" s="8">
        <v>32.799999999999997</v>
      </c>
      <c r="H4583">
        <v>20</v>
      </c>
      <c r="I4583">
        <v>4580</v>
      </c>
      <c r="J4583">
        <f t="shared" si="1423"/>
        <v>191</v>
      </c>
      <c r="K4583" s="11">
        <f t="shared" si="1424"/>
        <v>1.8987647906311937</v>
      </c>
      <c r="L4583">
        <f t="shared" si="1425"/>
        <v>-5.0142139006602919</v>
      </c>
      <c r="M4583">
        <f t="shared" si="1426"/>
        <v>20.249763101655663</v>
      </c>
      <c r="N4583" s="8">
        <f t="shared" si="1427"/>
        <v>-2.1597829295014646</v>
      </c>
      <c r="O4583" s="8">
        <f t="shared" si="1428"/>
        <v>0.38814515205622752</v>
      </c>
      <c r="P4583" s="4">
        <f t="shared" si="1429"/>
        <v>0</v>
      </c>
      <c r="Q4583" s="7">
        <f t="shared" si="1430"/>
        <v>0</v>
      </c>
      <c r="R4583" s="4">
        <f t="shared" si="1431"/>
        <v>0</v>
      </c>
      <c r="S4583" s="4">
        <f t="shared" si="1432"/>
        <v>0</v>
      </c>
      <c r="T4583" s="4">
        <f t="shared" si="1433"/>
        <v>1</v>
      </c>
      <c r="U4583" s="7">
        <f t="shared" si="1434"/>
        <v>0</v>
      </c>
      <c r="V4583" s="4">
        <f t="shared" si="1420"/>
        <v>0.38268428076468186</v>
      </c>
      <c r="W4583" s="14">
        <f t="shared" si="1421"/>
        <v>0</v>
      </c>
      <c r="X4583" s="7">
        <f t="shared" si="1435"/>
        <v>32.799999999999997</v>
      </c>
      <c r="Y4583" s="4">
        <f t="shared" si="1436"/>
        <v>2.932799999999999</v>
      </c>
      <c r="Z4583" s="7">
        <f t="shared" si="1437"/>
        <v>18.539835199999999</v>
      </c>
      <c r="AA4583" s="14">
        <f t="shared" si="1438"/>
        <v>0</v>
      </c>
      <c r="AB4583" s="15">
        <v>1.759692308</v>
      </c>
      <c r="AC4583" s="16">
        <f t="shared" si="1439"/>
        <v>1.319769231</v>
      </c>
    </row>
    <row r="4584" spans="1:29" x14ac:dyDescent="0.25">
      <c r="A4584" s="1">
        <v>33429</v>
      </c>
      <c r="B4584" s="2">
        <v>0.875</v>
      </c>
      <c r="C4584">
        <v>0</v>
      </c>
      <c r="D4584">
        <v>0</v>
      </c>
      <c r="E4584">
        <v>0</v>
      </c>
      <c r="F4584">
        <f t="shared" si="1422"/>
        <v>0</v>
      </c>
      <c r="G4584" s="8">
        <v>30</v>
      </c>
      <c r="H4584">
        <v>21</v>
      </c>
      <c r="I4584">
        <v>4581</v>
      </c>
      <c r="J4584">
        <f t="shared" si="1423"/>
        <v>191</v>
      </c>
      <c r="K4584" s="11">
        <f t="shared" si="1424"/>
        <v>1.8987647906311937</v>
      </c>
      <c r="L4584">
        <f t="shared" si="1425"/>
        <v>-5.0142139006602919</v>
      </c>
      <c r="M4584">
        <f t="shared" si="1426"/>
        <v>21.249763101655663</v>
      </c>
      <c r="N4584" s="8">
        <f t="shared" si="1427"/>
        <v>-2.4215823173006141</v>
      </c>
      <c r="O4584" s="8">
        <f t="shared" si="1428"/>
        <v>0.38814515205622752</v>
      </c>
      <c r="P4584" s="4">
        <f t="shared" si="1429"/>
        <v>0</v>
      </c>
      <c r="Q4584" s="7">
        <f t="shared" si="1430"/>
        <v>0</v>
      </c>
      <c r="R4584" s="4">
        <f t="shared" si="1431"/>
        <v>0</v>
      </c>
      <c r="S4584" s="4">
        <f t="shared" si="1432"/>
        <v>0</v>
      </c>
      <c r="T4584" s="4">
        <f t="shared" si="1433"/>
        <v>1</v>
      </c>
      <c r="U4584" s="7">
        <f t="shared" si="1434"/>
        <v>0</v>
      </c>
      <c r="V4584" s="4">
        <f t="shared" si="1420"/>
        <v>0.38268428076468186</v>
      </c>
      <c r="W4584" s="14">
        <f t="shared" si="1421"/>
        <v>0</v>
      </c>
      <c r="X4584" s="7">
        <f t="shared" si="1435"/>
        <v>30</v>
      </c>
      <c r="Y4584" s="4">
        <f t="shared" si="1436"/>
        <v>1.88</v>
      </c>
      <c r="Z4584" s="7">
        <f t="shared" si="1437"/>
        <v>18.740920000000003</v>
      </c>
      <c r="AA4584" s="14">
        <f t="shared" si="1438"/>
        <v>0</v>
      </c>
      <c r="AB4584" s="15">
        <v>2.196615231</v>
      </c>
      <c r="AC4584" s="16">
        <f t="shared" si="1439"/>
        <v>1.64746142325</v>
      </c>
    </row>
    <row r="4585" spans="1:29" x14ac:dyDescent="0.25">
      <c r="A4585" s="1">
        <v>33429</v>
      </c>
      <c r="B4585" s="2">
        <v>0.91666666666666663</v>
      </c>
      <c r="C4585">
        <v>0</v>
      </c>
      <c r="D4585">
        <v>0</v>
      </c>
      <c r="E4585">
        <v>0</v>
      </c>
      <c r="F4585">
        <f t="shared" si="1422"/>
        <v>0</v>
      </c>
      <c r="G4585" s="8">
        <v>27.8</v>
      </c>
      <c r="H4585">
        <v>22</v>
      </c>
      <c r="I4585">
        <v>4582</v>
      </c>
      <c r="J4585">
        <f t="shared" si="1423"/>
        <v>191</v>
      </c>
      <c r="K4585" s="11">
        <f t="shared" si="1424"/>
        <v>1.8987647906311937</v>
      </c>
      <c r="L4585">
        <f t="shared" si="1425"/>
        <v>-5.0142139006602919</v>
      </c>
      <c r="M4585">
        <f t="shared" si="1426"/>
        <v>22.249763101655663</v>
      </c>
      <c r="N4585" s="8">
        <f t="shared" si="1427"/>
        <v>-2.6833817050997633</v>
      </c>
      <c r="O4585" s="8">
        <f t="shared" si="1428"/>
        <v>0.38814515205622752</v>
      </c>
      <c r="P4585" s="4">
        <f t="shared" si="1429"/>
        <v>0</v>
      </c>
      <c r="Q4585" s="7">
        <f t="shared" si="1430"/>
        <v>0</v>
      </c>
      <c r="R4585" s="4">
        <f t="shared" si="1431"/>
        <v>0</v>
      </c>
      <c r="S4585" s="4">
        <f t="shared" si="1432"/>
        <v>0</v>
      </c>
      <c r="T4585" s="4">
        <f t="shared" si="1433"/>
        <v>1</v>
      </c>
      <c r="U4585" s="7">
        <f t="shared" si="1434"/>
        <v>0</v>
      </c>
      <c r="V4585" s="4">
        <f t="shared" si="1420"/>
        <v>0.38268428076468186</v>
      </c>
      <c r="W4585" s="14">
        <f t="shared" si="1421"/>
        <v>0</v>
      </c>
      <c r="X4585" s="7">
        <f t="shared" si="1435"/>
        <v>27.8</v>
      </c>
      <c r="Y4585" s="4">
        <f t="shared" si="1436"/>
        <v>1.0528000000000002</v>
      </c>
      <c r="Z4585" s="7">
        <f t="shared" si="1437"/>
        <v>18.898915200000001</v>
      </c>
      <c r="AA4585" s="14">
        <f t="shared" si="1438"/>
        <v>0</v>
      </c>
      <c r="AB4585" s="15">
        <v>3.647384615</v>
      </c>
      <c r="AC4585" s="16">
        <f t="shared" si="1439"/>
        <v>2.73553846125</v>
      </c>
    </row>
    <row r="4586" spans="1:29" x14ac:dyDescent="0.25">
      <c r="A4586" s="1">
        <v>33429</v>
      </c>
      <c r="B4586" s="2">
        <v>0.95833333333333337</v>
      </c>
      <c r="C4586">
        <v>0</v>
      </c>
      <c r="D4586">
        <v>0</v>
      </c>
      <c r="E4586">
        <v>0</v>
      </c>
      <c r="F4586">
        <f t="shared" si="1422"/>
        <v>0</v>
      </c>
      <c r="G4586" s="8">
        <v>28.3</v>
      </c>
      <c r="H4586">
        <v>23</v>
      </c>
      <c r="I4586">
        <v>4583</v>
      </c>
      <c r="J4586">
        <f t="shared" si="1423"/>
        <v>191</v>
      </c>
      <c r="K4586" s="11">
        <f t="shared" si="1424"/>
        <v>1.8987647906311937</v>
      </c>
      <c r="L4586">
        <f t="shared" si="1425"/>
        <v>-5.0142139006602919</v>
      </c>
      <c r="M4586">
        <f t="shared" si="1426"/>
        <v>23.249763101655663</v>
      </c>
      <c r="N4586" s="8">
        <f t="shared" si="1427"/>
        <v>-2.9451810928989133</v>
      </c>
      <c r="O4586" s="8">
        <f t="shared" si="1428"/>
        <v>0.38814515205622752</v>
      </c>
      <c r="P4586" s="4">
        <f t="shared" si="1429"/>
        <v>0</v>
      </c>
      <c r="Q4586" s="7">
        <f t="shared" si="1430"/>
        <v>0</v>
      </c>
      <c r="R4586" s="4">
        <f t="shared" si="1431"/>
        <v>0</v>
      </c>
      <c r="S4586" s="4">
        <f t="shared" si="1432"/>
        <v>0</v>
      </c>
      <c r="T4586" s="4">
        <f t="shared" si="1433"/>
        <v>1</v>
      </c>
      <c r="U4586" s="7">
        <f t="shared" si="1434"/>
        <v>0</v>
      </c>
      <c r="V4586" s="4">
        <f t="shared" si="1420"/>
        <v>0.38268428076468186</v>
      </c>
      <c r="W4586" s="14">
        <f t="shared" si="1421"/>
        <v>0</v>
      </c>
      <c r="X4586" s="7">
        <f t="shared" si="1435"/>
        <v>28.3</v>
      </c>
      <c r="Y4586" s="4">
        <f t="shared" si="1436"/>
        <v>1.2408000000000003</v>
      </c>
      <c r="Z4586" s="7">
        <f t="shared" si="1437"/>
        <v>18.863007199999998</v>
      </c>
      <c r="AA4586" s="14">
        <f t="shared" si="1438"/>
        <v>0</v>
      </c>
      <c r="AB4586" s="15">
        <v>5.0119999999999996</v>
      </c>
      <c r="AC4586" s="16">
        <f t="shared" si="1439"/>
        <v>3.7589999999999995</v>
      </c>
    </row>
    <row r="4587" spans="1:29" x14ac:dyDescent="0.25">
      <c r="A4587" s="1">
        <v>33429</v>
      </c>
      <c r="B4587" s="3">
        <v>1</v>
      </c>
      <c r="C4587">
        <v>0</v>
      </c>
      <c r="D4587">
        <v>0</v>
      </c>
      <c r="E4587">
        <v>0</v>
      </c>
      <c r="F4587">
        <f t="shared" si="1422"/>
        <v>0</v>
      </c>
      <c r="G4587" s="8">
        <v>26.1</v>
      </c>
      <c r="H4587">
        <v>24</v>
      </c>
      <c r="I4587">
        <v>4584</v>
      </c>
      <c r="J4587">
        <f t="shared" si="1423"/>
        <v>191</v>
      </c>
      <c r="K4587" s="11">
        <f t="shared" si="1424"/>
        <v>1.8987647906311937</v>
      </c>
      <c r="L4587">
        <f t="shared" si="1425"/>
        <v>-5.0142139006602919</v>
      </c>
      <c r="M4587">
        <f t="shared" si="1426"/>
        <v>24.249763101655663</v>
      </c>
      <c r="N4587" s="8">
        <f t="shared" si="1427"/>
        <v>-3.2069804806980624</v>
      </c>
      <c r="O4587" s="8">
        <f t="shared" si="1428"/>
        <v>0.38814515205622752</v>
      </c>
      <c r="P4587" s="4">
        <f t="shared" si="1429"/>
        <v>0</v>
      </c>
      <c r="Q4587" s="7">
        <f t="shared" si="1430"/>
        <v>0</v>
      </c>
      <c r="R4587" s="4">
        <f t="shared" si="1431"/>
        <v>0</v>
      </c>
      <c r="S4587" s="4">
        <f t="shared" si="1432"/>
        <v>0</v>
      </c>
      <c r="T4587" s="4">
        <f t="shared" si="1433"/>
        <v>1</v>
      </c>
      <c r="U4587" s="7">
        <f t="shared" si="1434"/>
        <v>0</v>
      </c>
      <c r="V4587" s="4">
        <f t="shared" si="1420"/>
        <v>0.38268428076468186</v>
      </c>
      <c r="W4587" s="14">
        <f t="shared" si="1421"/>
        <v>0</v>
      </c>
      <c r="X4587" s="7">
        <f t="shared" si="1435"/>
        <v>26.1</v>
      </c>
      <c r="Y4587" s="4">
        <f t="shared" si="1436"/>
        <v>0.41360000000000052</v>
      </c>
      <c r="Z4587" s="7">
        <f t="shared" si="1437"/>
        <v>19.0210024</v>
      </c>
      <c r="AA4587" s="14">
        <f t="shared" si="1438"/>
        <v>0</v>
      </c>
      <c r="AB4587" s="15">
        <v>2.634461538</v>
      </c>
      <c r="AC4587" s="16">
        <f t="shared" si="1439"/>
        <v>1.9758461535</v>
      </c>
    </row>
    <row r="4588" spans="1:29" x14ac:dyDescent="0.25">
      <c r="A4588" s="1">
        <v>33430</v>
      </c>
      <c r="B4588" s="2">
        <v>4.1666666666666664E-2</v>
      </c>
      <c r="C4588">
        <v>0</v>
      </c>
      <c r="D4588">
        <v>0</v>
      </c>
      <c r="E4588">
        <v>0</v>
      </c>
      <c r="F4588">
        <f t="shared" si="1422"/>
        <v>0</v>
      </c>
      <c r="G4588" s="8">
        <v>26.1</v>
      </c>
      <c r="H4588">
        <v>1</v>
      </c>
      <c r="I4588">
        <v>4585</v>
      </c>
      <c r="J4588">
        <f t="shared" si="1423"/>
        <v>192</v>
      </c>
      <c r="K4588" s="11">
        <f t="shared" si="1424"/>
        <v>1.916026288727841</v>
      </c>
      <c r="L4588">
        <f t="shared" si="1425"/>
        <v>-5.1493683474313841</v>
      </c>
      <c r="M4588">
        <f t="shared" si="1426"/>
        <v>1.2475105275428102</v>
      </c>
      <c r="N4588" s="8">
        <f t="shared" si="1427"/>
        <v>2.8149951612060917</v>
      </c>
      <c r="O4588" s="8">
        <f t="shared" si="1428"/>
        <v>0.38585300698208519</v>
      </c>
      <c r="P4588" s="4">
        <f t="shared" si="1429"/>
        <v>0</v>
      </c>
      <c r="Q4588" s="7">
        <f t="shared" si="1430"/>
        <v>0</v>
      </c>
      <c r="R4588" s="4">
        <f t="shared" si="1431"/>
        <v>0</v>
      </c>
      <c r="S4588" s="4">
        <f t="shared" si="1432"/>
        <v>0</v>
      </c>
      <c r="T4588" s="4">
        <f t="shared" si="1433"/>
        <v>1</v>
      </c>
      <c r="U4588" s="7">
        <f t="shared" si="1434"/>
        <v>0</v>
      </c>
      <c r="V4588" s="4">
        <f t="shared" si="1420"/>
        <v>0.38268428076468186</v>
      </c>
      <c r="W4588" s="14">
        <f t="shared" si="1421"/>
        <v>0</v>
      </c>
      <c r="X4588" s="7">
        <f t="shared" si="1435"/>
        <v>26.1</v>
      </c>
      <c r="Y4588" s="4">
        <f t="shared" si="1436"/>
        <v>0.41360000000000052</v>
      </c>
      <c r="Z4588" s="7">
        <f t="shared" si="1437"/>
        <v>19.0210024</v>
      </c>
      <c r="AA4588" s="14">
        <f t="shared" si="1438"/>
        <v>0</v>
      </c>
      <c r="AB4588" s="15">
        <v>1.977692308</v>
      </c>
      <c r="AC4588" s="16">
        <f t="shared" si="1439"/>
        <v>1.483269231</v>
      </c>
    </row>
    <row r="4589" spans="1:29" x14ac:dyDescent="0.25">
      <c r="A4589" s="1">
        <v>33430</v>
      </c>
      <c r="B4589" s="2">
        <v>8.3333333333333329E-2</v>
      </c>
      <c r="C4589">
        <v>0</v>
      </c>
      <c r="D4589">
        <v>0</v>
      </c>
      <c r="E4589">
        <v>0</v>
      </c>
      <c r="F4589">
        <f t="shared" si="1422"/>
        <v>0</v>
      </c>
      <c r="G4589" s="8">
        <v>25</v>
      </c>
      <c r="H4589">
        <v>2</v>
      </c>
      <c r="I4589">
        <v>4586</v>
      </c>
      <c r="J4589">
        <f t="shared" si="1423"/>
        <v>192</v>
      </c>
      <c r="K4589" s="11">
        <f t="shared" si="1424"/>
        <v>1.916026288727841</v>
      </c>
      <c r="L4589">
        <f t="shared" si="1425"/>
        <v>-5.1493683474313841</v>
      </c>
      <c r="M4589">
        <f t="shared" si="1426"/>
        <v>2.2475105275428104</v>
      </c>
      <c r="N4589" s="8">
        <f t="shared" si="1427"/>
        <v>2.5531957734069413</v>
      </c>
      <c r="O4589" s="8">
        <f t="shared" si="1428"/>
        <v>0.38585300698208519</v>
      </c>
      <c r="P4589" s="4">
        <f t="shared" si="1429"/>
        <v>0</v>
      </c>
      <c r="Q4589" s="7">
        <f t="shared" si="1430"/>
        <v>0</v>
      </c>
      <c r="R4589" s="4">
        <f t="shared" si="1431"/>
        <v>0</v>
      </c>
      <c r="S4589" s="4">
        <f t="shared" si="1432"/>
        <v>0</v>
      </c>
      <c r="T4589" s="4">
        <f t="shared" si="1433"/>
        <v>1</v>
      </c>
      <c r="U4589" s="7">
        <f t="shared" si="1434"/>
        <v>0</v>
      </c>
      <c r="V4589" s="4">
        <f t="shared" si="1420"/>
        <v>0.38268428076468186</v>
      </c>
      <c r="W4589" s="14">
        <f t="shared" si="1421"/>
        <v>0</v>
      </c>
      <c r="X4589" s="7">
        <f t="shared" si="1435"/>
        <v>25</v>
      </c>
      <c r="Y4589" s="4">
        <f t="shared" si="1436"/>
        <v>0</v>
      </c>
      <c r="Z4589" s="7">
        <f t="shared" si="1437"/>
        <v>19.100000000000001</v>
      </c>
      <c r="AA4589" s="14">
        <f t="shared" si="1438"/>
        <v>0</v>
      </c>
      <c r="AB4589" s="15">
        <v>2.0413846150000001</v>
      </c>
      <c r="AC4589" s="16">
        <f t="shared" si="1439"/>
        <v>1.5310384612500001</v>
      </c>
    </row>
    <row r="4590" spans="1:29" x14ac:dyDescent="0.25">
      <c r="A4590" s="1">
        <v>33430</v>
      </c>
      <c r="B4590" s="2">
        <v>0.125</v>
      </c>
      <c r="C4590">
        <v>0</v>
      </c>
      <c r="D4590">
        <v>0</v>
      </c>
      <c r="E4590">
        <v>0</v>
      </c>
      <c r="F4590">
        <f t="shared" si="1422"/>
        <v>0</v>
      </c>
      <c r="G4590" s="8">
        <v>25</v>
      </c>
      <c r="H4590">
        <v>3</v>
      </c>
      <c r="I4590">
        <v>4587</v>
      </c>
      <c r="J4590">
        <f t="shared" si="1423"/>
        <v>192</v>
      </c>
      <c r="K4590" s="11">
        <f t="shared" si="1424"/>
        <v>1.916026288727841</v>
      </c>
      <c r="L4590">
        <f t="shared" si="1425"/>
        <v>-5.1493683474313841</v>
      </c>
      <c r="M4590">
        <f t="shared" si="1426"/>
        <v>3.2475105275428104</v>
      </c>
      <c r="N4590" s="8">
        <f t="shared" si="1427"/>
        <v>2.2913963856077921</v>
      </c>
      <c r="O4590" s="8">
        <f t="shared" si="1428"/>
        <v>0.38585300698208519</v>
      </c>
      <c r="P4590" s="4">
        <f t="shared" si="1429"/>
        <v>0</v>
      </c>
      <c r="Q4590" s="7">
        <f t="shared" si="1430"/>
        <v>0</v>
      </c>
      <c r="R4590" s="4">
        <f t="shared" si="1431"/>
        <v>0</v>
      </c>
      <c r="S4590" s="4">
        <f t="shared" si="1432"/>
        <v>0</v>
      </c>
      <c r="T4590" s="4">
        <f t="shared" si="1433"/>
        <v>1</v>
      </c>
      <c r="U4590" s="7">
        <f t="shared" si="1434"/>
        <v>0</v>
      </c>
      <c r="V4590" s="4">
        <f t="shared" si="1420"/>
        <v>0.38268428076468186</v>
      </c>
      <c r="W4590" s="14">
        <f t="shared" si="1421"/>
        <v>0</v>
      </c>
      <c r="X4590" s="7">
        <f t="shared" si="1435"/>
        <v>25</v>
      </c>
      <c r="Y4590" s="4">
        <f t="shared" si="1436"/>
        <v>0</v>
      </c>
      <c r="Z4590" s="7">
        <f t="shared" si="1437"/>
        <v>19.100000000000001</v>
      </c>
      <c r="AA4590" s="14">
        <f t="shared" si="1438"/>
        <v>0</v>
      </c>
      <c r="AB4590" s="15">
        <v>2.134692308</v>
      </c>
      <c r="AC4590" s="16">
        <f t="shared" si="1439"/>
        <v>1.601019231</v>
      </c>
    </row>
    <row r="4591" spans="1:29" x14ac:dyDescent="0.25">
      <c r="A4591" s="1">
        <v>33430</v>
      </c>
      <c r="B4591" s="2">
        <v>0.16666666666666666</v>
      </c>
      <c r="C4591">
        <v>0</v>
      </c>
      <c r="D4591">
        <v>0</v>
      </c>
      <c r="E4591">
        <v>0</v>
      </c>
      <c r="F4591">
        <f t="shared" si="1422"/>
        <v>0</v>
      </c>
      <c r="G4591" s="8">
        <v>23.3</v>
      </c>
      <c r="H4591">
        <v>4</v>
      </c>
      <c r="I4591">
        <v>4588</v>
      </c>
      <c r="J4591">
        <f t="shared" si="1423"/>
        <v>192</v>
      </c>
      <c r="K4591" s="11">
        <f t="shared" si="1424"/>
        <v>1.916026288727841</v>
      </c>
      <c r="L4591">
        <f t="shared" si="1425"/>
        <v>-5.1493683474313841</v>
      </c>
      <c r="M4591">
        <f t="shared" si="1426"/>
        <v>4.2475105275428104</v>
      </c>
      <c r="N4591" s="8">
        <f t="shared" si="1427"/>
        <v>2.029596997808643</v>
      </c>
      <c r="O4591" s="8">
        <f t="shared" si="1428"/>
        <v>0.38585300698208519</v>
      </c>
      <c r="P4591" s="4">
        <f t="shared" si="1429"/>
        <v>0</v>
      </c>
      <c r="Q4591" s="7">
        <f t="shared" si="1430"/>
        <v>0</v>
      </c>
      <c r="R4591" s="4">
        <f t="shared" si="1431"/>
        <v>0</v>
      </c>
      <c r="S4591" s="4">
        <f t="shared" si="1432"/>
        <v>0</v>
      </c>
      <c r="T4591" s="4">
        <f t="shared" si="1433"/>
        <v>1</v>
      </c>
      <c r="U4591" s="7">
        <f t="shared" si="1434"/>
        <v>0</v>
      </c>
      <c r="V4591" s="4">
        <f t="shared" si="1420"/>
        <v>0.38268428076468186</v>
      </c>
      <c r="W4591" s="14">
        <f t="shared" si="1421"/>
        <v>0</v>
      </c>
      <c r="X4591" s="7">
        <f t="shared" si="1435"/>
        <v>23.3</v>
      </c>
      <c r="Y4591" s="4">
        <f t="shared" si="1436"/>
        <v>-0.63919999999999977</v>
      </c>
      <c r="Z4591" s="7">
        <f t="shared" si="1437"/>
        <v>19.222087200000001</v>
      </c>
      <c r="AA4591" s="14">
        <f t="shared" si="1438"/>
        <v>0</v>
      </c>
      <c r="AB4591" s="15">
        <v>1.662769231</v>
      </c>
      <c r="AC4591" s="16">
        <f t="shared" si="1439"/>
        <v>1.2470769232499999</v>
      </c>
    </row>
    <row r="4592" spans="1:29" x14ac:dyDescent="0.25">
      <c r="A4592" s="1">
        <v>33430</v>
      </c>
      <c r="B4592" s="2">
        <v>0.20833333333333334</v>
      </c>
      <c r="C4592">
        <v>6</v>
      </c>
      <c r="D4592">
        <v>79</v>
      </c>
      <c r="E4592">
        <v>3</v>
      </c>
      <c r="F4592">
        <f t="shared" si="1422"/>
        <v>3</v>
      </c>
      <c r="G4592" s="8">
        <v>23.3</v>
      </c>
      <c r="H4592">
        <v>5</v>
      </c>
      <c r="I4592">
        <v>4589</v>
      </c>
      <c r="J4592">
        <f t="shared" si="1423"/>
        <v>192</v>
      </c>
      <c r="K4592" s="11">
        <f t="shared" si="1424"/>
        <v>1.916026288727841</v>
      </c>
      <c r="L4592">
        <f t="shared" si="1425"/>
        <v>-5.1493683474313841</v>
      </c>
      <c r="M4592">
        <f t="shared" si="1426"/>
        <v>5.2475105275428104</v>
      </c>
      <c r="N4592" s="8">
        <f t="shared" si="1427"/>
        <v>1.7677976100094936</v>
      </c>
      <c r="O4592" s="8">
        <f t="shared" si="1428"/>
        <v>0.38585300698208519</v>
      </c>
      <c r="P4592" s="4">
        <f t="shared" si="1429"/>
        <v>7.5102936069154774E-2</v>
      </c>
      <c r="Q4592" s="7">
        <f t="shared" si="1430"/>
        <v>7.5173718281586394E-2</v>
      </c>
      <c r="R4592" s="4">
        <f t="shared" si="1431"/>
        <v>1.146020074722756</v>
      </c>
      <c r="S4592" s="4">
        <f t="shared" si="1432"/>
        <v>1.9955725788670371</v>
      </c>
      <c r="T4592" s="4">
        <f t="shared" si="1433"/>
        <v>1</v>
      </c>
      <c r="U4592" s="7">
        <f t="shared" si="1434"/>
        <v>1.9955725788670371</v>
      </c>
      <c r="V4592" s="4">
        <f t="shared" si="1420"/>
        <v>0</v>
      </c>
      <c r="W4592" s="14">
        <f t="shared" si="1421"/>
        <v>2.8858187716383199</v>
      </c>
      <c r="X4592" s="7">
        <f t="shared" si="1435"/>
        <v>23.393789110078245</v>
      </c>
      <c r="Y4592" s="4">
        <f t="shared" si="1436"/>
        <v>-0.60393529461057982</v>
      </c>
      <c r="Z4592" s="7">
        <f t="shared" si="1437"/>
        <v>19.215351641270622</v>
      </c>
      <c r="AA4592" s="14">
        <f t="shared" si="1438"/>
        <v>1.289041778884001E-2</v>
      </c>
      <c r="AB4592" s="15">
        <v>1.646615462</v>
      </c>
      <c r="AC4592" s="16">
        <f t="shared" si="1439"/>
        <v>1.2349615965</v>
      </c>
    </row>
    <row r="4593" spans="1:29" x14ac:dyDescent="0.25">
      <c r="A4593" s="1">
        <v>33430</v>
      </c>
      <c r="B4593" s="2">
        <v>0.25</v>
      </c>
      <c r="C4593">
        <v>119</v>
      </c>
      <c r="D4593">
        <v>519</v>
      </c>
      <c r="E4593">
        <v>30</v>
      </c>
      <c r="F4593">
        <f t="shared" si="1422"/>
        <v>89</v>
      </c>
      <c r="G4593" s="8">
        <v>26.1</v>
      </c>
      <c r="H4593">
        <v>6</v>
      </c>
      <c r="I4593">
        <v>4590</v>
      </c>
      <c r="J4593">
        <f t="shared" si="1423"/>
        <v>192</v>
      </c>
      <c r="K4593" s="11">
        <f t="shared" si="1424"/>
        <v>1.916026288727841</v>
      </c>
      <c r="L4593">
        <f t="shared" si="1425"/>
        <v>-5.1493683474313841</v>
      </c>
      <c r="M4593">
        <f t="shared" si="1426"/>
        <v>6.2475105275428104</v>
      </c>
      <c r="N4593" s="8">
        <f t="shared" si="1427"/>
        <v>1.5059982222103441</v>
      </c>
      <c r="O4593" s="8">
        <f t="shared" si="1428"/>
        <v>0.38585300698208519</v>
      </c>
      <c r="P4593" s="4">
        <f t="shared" si="1429"/>
        <v>0.2701377376586801</v>
      </c>
      <c r="Q4593" s="7">
        <f t="shared" si="1430"/>
        <v>0.27353608484567921</v>
      </c>
      <c r="R4593" s="4">
        <f t="shared" si="1431"/>
        <v>1.2878363651256963</v>
      </c>
      <c r="S4593" s="4">
        <f t="shared" si="1432"/>
        <v>1.8537562884640968</v>
      </c>
      <c r="T4593" s="4">
        <f t="shared" si="1433"/>
        <v>1</v>
      </c>
      <c r="U4593" s="7">
        <f t="shared" si="1434"/>
        <v>1.8537562884640968</v>
      </c>
      <c r="V4593" s="4">
        <f t="shared" si="1420"/>
        <v>0.14670183804899406</v>
      </c>
      <c r="W4593" s="14">
        <f t="shared" si="1421"/>
        <v>104.99644166381111</v>
      </c>
      <c r="X4593" s="7">
        <f t="shared" si="1435"/>
        <v>29.512384354073863</v>
      </c>
      <c r="Y4593" s="4">
        <f t="shared" si="1436"/>
        <v>1.6966565171317725</v>
      </c>
      <c r="Z4593" s="7">
        <f t="shared" si="1437"/>
        <v>18.775938605227832</v>
      </c>
      <c r="AA4593" s="14">
        <f t="shared" si="1438"/>
        <v>0.45827465635943126</v>
      </c>
      <c r="AB4593" s="15">
        <v>2.1643076919999999</v>
      </c>
      <c r="AC4593" s="16">
        <f t="shared" si="1439"/>
        <v>1.6232307690000001</v>
      </c>
    </row>
    <row r="4594" spans="1:29" x14ac:dyDescent="0.25">
      <c r="A4594" s="1">
        <v>33430</v>
      </c>
      <c r="B4594" s="2">
        <v>0.29166666666666669</v>
      </c>
      <c r="C4594">
        <v>320</v>
      </c>
      <c r="D4594">
        <v>744</v>
      </c>
      <c r="E4594">
        <v>48</v>
      </c>
      <c r="F4594">
        <f t="shared" si="1422"/>
        <v>272</v>
      </c>
      <c r="G4594" s="8">
        <v>28.3</v>
      </c>
      <c r="H4594">
        <v>7</v>
      </c>
      <c r="I4594">
        <v>4591</v>
      </c>
      <c r="J4594">
        <f t="shared" si="1423"/>
        <v>192</v>
      </c>
      <c r="K4594" s="11">
        <f t="shared" si="1424"/>
        <v>1.916026288727841</v>
      </c>
      <c r="L4594">
        <f t="shared" si="1425"/>
        <v>-5.1493683474313841</v>
      </c>
      <c r="M4594">
        <f t="shared" si="1426"/>
        <v>7.2475105275428104</v>
      </c>
      <c r="N4594" s="8">
        <f t="shared" si="1427"/>
        <v>1.2441988344111947</v>
      </c>
      <c r="O4594" s="8">
        <f t="shared" si="1428"/>
        <v>0.38585300698208519</v>
      </c>
      <c r="P4594" s="4">
        <f t="shared" si="1429"/>
        <v>0.46186848158921001</v>
      </c>
      <c r="Q4594" s="7">
        <f t="shared" si="1430"/>
        <v>0.48010068647101461</v>
      </c>
      <c r="R4594" s="4">
        <f t="shared" si="1431"/>
        <v>1.424730367288783</v>
      </c>
      <c r="S4594" s="4">
        <f t="shared" si="1432"/>
        <v>1.7168622863010101</v>
      </c>
      <c r="T4594" s="4">
        <f t="shared" si="1433"/>
        <v>1</v>
      </c>
      <c r="U4594" s="7">
        <f t="shared" si="1434"/>
        <v>1.7168622863010101</v>
      </c>
      <c r="V4594" s="4">
        <f t="shared" si="1420"/>
        <v>0.37730889336255358</v>
      </c>
      <c r="W4594" s="14">
        <f t="shared" si="1421"/>
        <v>326.89091700795296</v>
      </c>
      <c r="X4594" s="7">
        <f t="shared" si="1435"/>
        <v>38.923954802758473</v>
      </c>
      <c r="Y4594" s="4">
        <f t="shared" si="1436"/>
        <v>5.2354070058371862</v>
      </c>
      <c r="Z4594" s="7">
        <f t="shared" si="1437"/>
        <v>18.100037261885099</v>
      </c>
      <c r="AA4594" s="14">
        <f t="shared" si="1438"/>
        <v>1.3754092008463807</v>
      </c>
      <c r="AB4594" s="15">
        <v>1.9363846149999999</v>
      </c>
      <c r="AC4594" s="16">
        <f t="shared" si="1439"/>
        <v>1.45228846125</v>
      </c>
    </row>
    <row r="4595" spans="1:29" x14ac:dyDescent="0.25">
      <c r="A4595" s="1">
        <v>33430</v>
      </c>
      <c r="B4595" s="2">
        <v>0.33333333333333331</v>
      </c>
      <c r="C4595">
        <v>531</v>
      </c>
      <c r="D4595">
        <v>848</v>
      </c>
      <c r="E4595">
        <v>65</v>
      </c>
      <c r="F4595">
        <f t="shared" si="1422"/>
        <v>466</v>
      </c>
      <c r="G4595" s="8">
        <v>31.7</v>
      </c>
      <c r="H4595">
        <v>8</v>
      </c>
      <c r="I4595">
        <v>4592</v>
      </c>
      <c r="J4595">
        <f t="shared" si="1423"/>
        <v>192</v>
      </c>
      <c r="K4595" s="11">
        <f t="shared" si="1424"/>
        <v>1.916026288727841</v>
      </c>
      <c r="L4595">
        <f t="shared" si="1425"/>
        <v>-5.1493683474313841</v>
      </c>
      <c r="M4595">
        <f t="shared" si="1426"/>
        <v>8.2475105275428096</v>
      </c>
      <c r="N4595" s="8">
        <f t="shared" si="1427"/>
        <v>0.98239944661204559</v>
      </c>
      <c r="O4595" s="8">
        <f t="shared" si="1428"/>
        <v>0.38585300698208519</v>
      </c>
      <c r="P4595" s="4">
        <f t="shared" si="1429"/>
        <v>0.63722903451191459</v>
      </c>
      <c r="Q4595" s="7">
        <f t="shared" si="1430"/>
        <v>0.69089739029315322</v>
      </c>
      <c r="R4595" s="4">
        <f t="shared" si="1431"/>
        <v>1.5691139152841325</v>
      </c>
      <c r="S4595" s="4">
        <f t="shared" si="1432"/>
        <v>1.5724787383056607</v>
      </c>
      <c r="T4595" s="4">
        <f t="shared" si="1433"/>
        <v>1</v>
      </c>
      <c r="U4595" s="7">
        <f t="shared" si="1434"/>
        <v>1.5724787383056607</v>
      </c>
      <c r="V4595" s="4">
        <f t="shared" si="1420"/>
        <v>0.58822645357559089</v>
      </c>
      <c r="W4595" s="14">
        <f t="shared" si="1421"/>
        <v>561.34210601759798</v>
      </c>
      <c r="X4595" s="7">
        <f t="shared" si="1435"/>
        <v>49.943618445571936</v>
      </c>
      <c r="Y4595" s="4">
        <f t="shared" si="1436"/>
        <v>9.3788005355350474</v>
      </c>
      <c r="Z4595" s="7">
        <f t="shared" si="1437"/>
        <v>17.308649097712806</v>
      </c>
      <c r="AA4595" s="14">
        <f t="shared" si="1438"/>
        <v>2.2586055761007264</v>
      </c>
      <c r="AB4595" s="15">
        <v>1.999230769</v>
      </c>
      <c r="AC4595" s="16">
        <f t="shared" si="1439"/>
        <v>1.4994230767499999</v>
      </c>
    </row>
    <row r="4596" spans="1:29" x14ac:dyDescent="0.25">
      <c r="A4596" s="1">
        <v>33430</v>
      </c>
      <c r="B4596" s="2">
        <v>0.375</v>
      </c>
      <c r="C4596">
        <v>722</v>
      </c>
      <c r="D4596">
        <v>904</v>
      </c>
      <c r="E4596">
        <v>79</v>
      </c>
      <c r="F4596">
        <f t="shared" si="1422"/>
        <v>643</v>
      </c>
      <c r="G4596" s="8">
        <v>33.299999999999997</v>
      </c>
      <c r="H4596">
        <v>9</v>
      </c>
      <c r="I4596">
        <v>4593</v>
      </c>
      <c r="J4596">
        <f t="shared" si="1423"/>
        <v>192</v>
      </c>
      <c r="K4596" s="11">
        <f t="shared" si="1424"/>
        <v>1.916026288727841</v>
      </c>
      <c r="L4596">
        <f t="shared" si="1425"/>
        <v>-5.1493683474313841</v>
      </c>
      <c r="M4596">
        <f t="shared" si="1426"/>
        <v>9.2475105275428096</v>
      </c>
      <c r="N4596" s="8">
        <f t="shared" si="1427"/>
        <v>0.72060005881289613</v>
      </c>
      <c r="O4596" s="8">
        <f t="shared" si="1428"/>
        <v>0.38585300698208519</v>
      </c>
      <c r="P4596" s="4">
        <f t="shared" si="1429"/>
        <v>0.78426886454212752</v>
      </c>
      <c r="Q4596" s="7">
        <f t="shared" si="1430"/>
        <v>0.90151679737160617</v>
      </c>
      <c r="R4596" s="4">
        <f t="shared" si="1431"/>
        <v>1.3993304695010678</v>
      </c>
      <c r="S4596" s="4">
        <f t="shared" si="1432"/>
        <v>1.3993304695010678</v>
      </c>
      <c r="T4596" s="4">
        <f t="shared" si="1433"/>
        <v>0</v>
      </c>
      <c r="U4596" s="7">
        <f t="shared" si="1434"/>
        <v>1.3993304695010678</v>
      </c>
      <c r="V4596" s="4">
        <f t="shared" si="1420"/>
        <v>0.76508083551740658</v>
      </c>
      <c r="W4596" s="14">
        <f t="shared" si="1421"/>
        <v>767.62630296087798</v>
      </c>
      <c r="X4596" s="7">
        <f t="shared" si="1435"/>
        <v>58.247854846228535</v>
      </c>
      <c r="Y4596" s="4">
        <f t="shared" si="1436"/>
        <v>12.501193422181929</v>
      </c>
      <c r="Z4596" s="7">
        <f t="shared" si="1437"/>
        <v>16.712272056363251</v>
      </c>
      <c r="AA4596" s="14">
        <f t="shared" si="1438"/>
        <v>2.9821875120627825</v>
      </c>
      <c r="AB4596" s="15">
        <v>1.1110000769999999</v>
      </c>
      <c r="AC4596" s="16">
        <f t="shared" si="1439"/>
        <v>0.83325005774999994</v>
      </c>
    </row>
    <row r="4597" spans="1:29" x14ac:dyDescent="0.25">
      <c r="A4597" s="1">
        <v>33430</v>
      </c>
      <c r="B4597" s="2">
        <v>0.41666666666666669</v>
      </c>
      <c r="C4597">
        <v>876</v>
      </c>
      <c r="D4597">
        <v>936</v>
      </c>
      <c r="E4597">
        <v>89</v>
      </c>
      <c r="F4597">
        <f t="shared" si="1422"/>
        <v>787</v>
      </c>
      <c r="G4597" s="8">
        <v>35</v>
      </c>
      <c r="H4597">
        <v>10</v>
      </c>
      <c r="I4597">
        <v>4594</v>
      </c>
      <c r="J4597">
        <f t="shared" si="1423"/>
        <v>192</v>
      </c>
      <c r="K4597" s="11">
        <f t="shared" si="1424"/>
        <v>1.916026288727841</v>
      </c>
      <c r="L4597">
        <f t="shared" si="1425"/>
        <v>-5.1493683474313841</v>
      </c>
      <c r="M4597">
        <f t="shared" si="1426"/>
        <v>10.24751052754281</v>
      </c>
      <c r="N4597" s="8">
        <f t="shared" si="1427"/>
        <v>0.45880067101374677</v>
      </c>
      <c r="O4597" s="8">
        <f t="shared" si="1428"/>
        <v>0.38585300698208519</v>
      </c>
      <c r="P4597" s="4">
        <f t="shared" si="1429"/>
        <v>0.89296745025809798</v>
      </c>
      <c r="Q4597" s="7">
        <f t="shared" si="1430"/>
        <v>1.1038952177790149</v>
      </c>
      <c r="R4597" s="4">
        <f t="shared" si="1431"/>
        <v>1.1470600222373273</v>
      </c>
      <c r="S4597" s="4">
        <f t="shared" si="1432"/>
        <v>1.1470600222373273</v>
      </c>
      <c r="T4597" s="4">
        <f t="shared" si="1433"/>
        <v>0</v>
      </c>
      <c r="U4597" s="7">
        <f t="shared" si="1434"/>
        <v>1.1470600222373273</v>
      </c>
      <c r="V4597" s="4">
        <f t="shared" si="1420"/>
        <v>0.89581970532427946</v>
      </c>
      <c r="W4597" s="14">
        <f t="shared" si="1421"/>
        <v>924.09986774212905</v>
      </c>
      <c r="X4597" s="7">
        <f t="shared" si="1435"/>
        <v>65.033245701619194</v>
      </c>
      <c r="Y4597" s="4">
        <f t="shared" si="1436"/>
        <v>15.052500383808816</v>
      </c>
      <c r="Z4597" s="7">
        <f t="shared" si="1437"/>
        <v>16.224972426692517</v>
      </c>
      <c r="AA4597" s="14">
        <f t="shared" si="1438"/>
        <v>3.4853988083193994</v>
      </c>
      <c r="AB4597" s="15">
        <v>3.8026153850000002</v>
      </c>
      <c r="AC4597" s="16">
        <f t="shared" si="1439"/>
        <v>2.8519615387500004</v>
      </c>
    </row>
    <row r="4598" spans="1:29" x14ac:dyDescent="0.25">
      <c r="A4598" s="1">
        <v>33430</v>
      </c>
      <c r="B4598" s="2">
        <v>0.45833333333333331</v>
      </c>
      <c r="C4598">
        <v>980</v>
      </c>
      <c r="D4598">
        <v>954</v>
      </c>
      <c r="E4598">
        <v>95</v>
      </c>
      <c r="F4598">
        <f t="shared" si="1422"/>
        <v>885</v>
      </c>
      <c r="G4598" s="8">
        <v>33.9</v>
      </c>
      <c r="H4598">
        <v>11</v>
      </c>
      <c r="I4598">
        <v>4595</v>
      </c>
      <c r="J4598">
        <f t="shared" si="1423"/>
        <v>192</v>
      </c>
      <c r="K4598" s="11">
        <f t="shared" si="1424"/>
        <v>1.916026288727841</v>
      </c>
      <c r="L4598">
        <f t="shared" si="1425"/>
        <v>-5.1493683474313841</v>
      </c>
      <c r="M4598">
        <f t="shared" si="1426"/>
        <v>11.24751052754281</v>
      </c>
      <c r="N4598" s="8">
        <f t="shared" si="1427"/>
        <v>0.19700128321459734</v>
      </c>
      <c r="O4598" s="8">
        <f t="shared" si="1428"/>
        <v>0.38585300698208519</v>
      </c>
      <c r="P4598" s="4">
        <f t="shared" si="1429"/>
        <v>0.95591716267618887</v>
      </c>
      <c r="Q4598" s="7">
        <f t="shared" si="1430"/>
        <v>1.2727675286259141</v>
      </c>
      <c r="R4598" s="4">
        <f t="shared" si="1431"/>
        <v>0.66564048331058867</v>
      </c>
      <c r="S4598" s="4">
        <f t="shared" si="1432"/>
        <v>0.66564048331058867</v>
      </c>
      <c r="T4598" s="4">
        <f t="shared" si="1433"/>
        <v>0</v>
      </c>
      <c r="U4598" s="7">
        <f t="shared" si="1434"/>
        <v>0.66564048331058867</v>
      </c>
      <c r="V4598" s="4">
        <f t="shared" si="1420"/>
        <v>0.97153342507509399</v>
      </c>
      <c r="W4598" s="14">
        <f t="shared" si="1421"/>
        <v>1018.2271486235198</v>
      </c>
      <c r="X4598" s="7">
        <f t="shared" si="1435"/>
        <v>66.992382330264391</v>
      </c>
      <c r="Y4598" s="4">
        <f t="shared" si="1436"/>
        <v>15.789135756179411</v>
      </c>
      <c r="Z4598" s="7">
        <f t="shared" si="1437"/>
        <v>16.084275070569735</v>
      </c>
      <c r="AA4598" s="14">
        <f t="shared" si="1438"/>
        <v>3.8071129952855851</v>
      </c>
      <c r="AB4598" s="15">
        <v>4.6468463849999999</v>
      </c>
      <c r="AC4598" s="16">
        <f t="shared" si="1439"/>
        <v>3.4851347887499999</v>
      </c>
    </row>
    <row r="4599" spans="1:29" x14ac:dyDescent="0.25">
      <c r="A4599" s="1">
        <v>33430</v>
      </c>
      <c r="B4599" s="2">
        <v>0.5</v>
      </c>
      <c r="C4599">
        <v>1026</v>
      </c>
      <c r="D4599">
        <v>961</v>
      </c>
      <c r="E4599">
        <v>97</v>
      </c>
      <c r="F4599">
        <f t="shared" si="1422"/>
        <v>929</v>
      </c>
      <c r="G4599" s="8">
        <v>36.1</v>
      </c>
      <c r="H4599">
        <v>12</v>
      </c>
      <c r="I4599">
        <v>4596</v>
      </c>
      <c r="J4599">
        <f t="shared" si="1423"/>
        <v>192</v>
      </c>
      <c r="K4599" s="11">
        <f t="shared" si="1424"/>
        <v>1.916026288727841</v>
      </c>
      <c r="L4599">
        <f t="shared" si="1425"/>
        <v>-5.1493683474313841</v>
      </c>
      <c r="M4599">
        <f t="shared" si="1426"/>
        <v>12.24751052754281</v>
      </c>
      <c r="N4599" s="8">
        <f t="shared" si="1427"/>
        <v>-6.4798104584552041E-2</v>
      </c>
      <c r="O4599" s="8">
        <f t="shared" si="1428"/>
        <v>0.38585300698208519</v>
      </c>
      <c r="P4599" s="4">
        <f t="shared" si="1429"/>
        <v>0.96882808292442557</v>
      </c>
      <c r="Q4599" s="7">
        <f t="shared" si="1430"/>
        <v>1.3204556589868559</v>
      </c>
      <c r="R4599" s="4">
        <f t="shared" si="1431"/>
        <v>-0.24459452450112146</v>
      </c>
      <c r="S4599" s="4">
        <f t="shared" si="1432"/>
        <v>-0.24459452450112146</v>
      </c>
      <c r="T4599" s="4">
        <f t="shared" si="1433"/>
        <v>0</v>
      </c>
      <c r="U4599" s="7">
        <f t="shared" si="1434"/>
        <v>-0.24459452450112146</v>
      </c>
      <c r="V4599" s="4">
        <f t="shared" si="1420"/>
        <v>0.98706222989166981</v>
      </c>
      <c r="W4599" s="14">
        <f t="shared" si="1421"/>
        <v>1041.8749432088671</v>
      </c>
      <c r="X4599" s="7">
        <f t="shared" si="1435"/>
        <v>69.960935654288193</v>
      </c>
      <c r="Y4599" s="4">
        <f t="shared" si="1436"/>
        <v>16.90531180601236</v>
      </c>
      <c r="Z4599" s="7">
        <f t="shared" si="1437"/>
        <v>15.871085445051639</v>
      </c>
      <c r="AA4599" s="14">
        <f t="shared" si="1438"/>
        <v>3.84389774531228</v>
      </c>
      <c r="AB4599" s="15">
        <v>4.2853079999999997</v>
      </c>
      <c r="AC4599" s="16">
        <f t="shared" si="1439"/>
        <v>3.2139809999999995</v>
      </c>
    </row>
    <row r="4600" spans="1:29" x14ac:dyDescent="0.25">
      <c r="A4600" s="1">
        <v>33430</v>
      </c>
      <c r="B4600" s="2">
        <v>0.54166666666666663</v>
      </c>
      <c r="C4600">
        <v>1012</v>
      </c>
      <c r="D4600">
        <v>958</v>
      </c>
      <c r="E4600">
        <v>97</v>
      </c>
      <c r="F4600">
        <f t="shared" si="1422"/>
        <v>915</v>
      </c>
      <c r="G4600" s="8">
        <v>37.200000000000003</v>
      </c>
      <c r="H4600">
        <v>13</v>
      </c>
      <c r="I4600">
        <v>4597</v>
      </c>
      <c r="J4600">
        <f t="shared" si="1423"/>
        <v>192</v>
      </c>
      <c r="K4600" s="11">
        <f t="shared" si="1424"/>
        <v>1.916026288727841</v>
      </c>
      <c r="L4600">
        <f t="shared" si="1425"/>
        <v>-5.1493683474313841</v>
      </c>
      <c r="M4600">
        <f t="shared" si="1426"/>
        <v>13.24751052754281</v>
      </c>
      <c r="N4600" s="8">
        <f t="shared" si="1427"/>
        <v>-0.32659749238370145</v>
      </c>
      <c r="O4600" s="8">
        <f t="shared" si="1428"/>
        <v>0.38585300698208519</v>
      </c>
      <c r="P4600" s="4">
        <f t="shared" si="1429"/>
        <v>0.93082035312419531</v>
      </c>
      <c r="Q4600" s="7">
        <f t="shared" si="1430"/>
        <v>1.1966510760261637</v>
      </c>
      <c r="R4600" s="4">
        <f t="shared" si="1431"/>
        <v>-0.94976471337593171</v>
      </c>
      <c r="S4600" s="4">
        <f t="shared" si="1432"/>
        <v>-0.94976471337593171</v>
      </c>
      <c r="T4600" s="4">
        <f t="shared" si="1433"/>
        <v>0</v>
      </c>
      <c r="U4600" s="7">
        <f t="shared" si="1434"/>
        <v>-0.94976471337593171</v>
      </c>
      <c r="V4600" s="4">
        <f t="shared" si="1420"/>
        <v>0.94134785738832061</v>
      </c>
      <c r="W4600" s="14">
        <f t="shared" si="1421"/>
        <v>995.11938766098342</v>
      </c>
      <c r="X4600" s="7">
        <f t="shared" si="1435"/>
        <v>69.541380098981961</v>
      </c>
      <c r="Y4600" s="4">
        <f t="shared" si="1436"/>
        <v>16.747558917217216</v>
      </c>
      <c r="Z4600" s="7">
        <f t="shared" si="1437"/>
        <v>15.901216246811511</v>
      </c>
      <c r="AA4600" s="14">
        <f t="shared" si="1438"/>
        <v>3.678367647706192</v>
      </c>
      <c r="AB4600" s="15">
        <v>5.1403076920000004</v>
      </c>
      <c r="AC4600" s="16">
        <f t="shared" si="1439"/>
        <v>3.8552307690000003</v>
      </c>
    </row>
    <row r="4601" spans="1:29" x14ac:dyDescent="0.25">
      <c r="A4601" s="1">
        <v>33430</v>
      </c>
      <c r="B4601" s="2">
        <v>0.58333333333333337</v>
      </c>
      <c r="C4601">
        <v>938</v>
      </c>
      <c r="D4601">
        <v>947</v>
      </c>
      <c r="E4601">
        <v>92</v>
      </c>
      <c r="F4601">
        <f t="shared" si="1422"/>
        <v>846</v>
      </c>
      <c r="G4601" s="8">
        <v>37.799999999999997</v>
      </c>
      <c r="H4601">
        <v>14</v>
      </c>
      <c r="I4601">
        <v>4598</v>
      </c>
      <c r="J4601">
        <f t="shared" si="1423"/>
        <v>192</v>
      </c>
      <c r="K4601" s="11">
        <f t="shared" si="1424"/>
        <v>1.916026288727841</v>
      </c>
      <c r="L4601">
        <f t="shared" si="1425"/>
        <v>-5.1493683474313841</v>
      </c>
      <c r="M4601">
        <f t="shared" si="1426"/>
        <v>14.24751052754281</v>
      </c>
      <c r="N4601" s="8">
        <f t="shared" si="1427"/>
        <v>-0.58839688018285086</v>
      </c>
      <c r="O4601" s="8">
        <f t="shared" si="1428"/>
        <v>0.38585300698208519</v>
      </c>
      <c r="P4601" s="4">
        <f t="shared" si="1429"/>
        <v>0.84448413725064064</v>
      </c>
      <c r="Q4601" s="7">
        <f t="shared" si="1430"/>
        <v>1.0056012501836145</v>
      </c>
      <c r="R4601" s="4">
        <f t="shared" si="1431"/>
        <v>-1.2874289060902668</v>
      </c>
      <c r="S4601" s="4">
        <f t="shared" si="1432"/>
        <v>-1.2874289060902668</v>
      </c>
      <c r="T4601" s="4">
        <f t="shared" si="1433"/>
        <v>0</v>
      </c>
      <c r="U4601" s="7">
        <f t="shared" si="1434"/>
        <v>-1.2874289060902668</v>
      </c>
      <c r="V4601" s="4">
        <f t="shared" si="1420"/>
        <v>0.83750566650457681</v>
      </c>
      <c r="W4601" s="14">
        <f t="shared" si="1421"/>
        <v>881.61630851007601</v>
      </c>
      <c r="X4601" s="7">
        <f t="shared" si="1435"/>
        <v>66.452530026577463</v>
      </c>
      <c r="Y4601" s="4">
        <f t="shared" si="1436"/>
        <v>15.586151289993126</v>
      </c>
      <c r="Z4601" s="7">
        <f t="shared" si="1437"/>
        <v>16.123045103611314</v>
      </c>
      <c r="AA4601" s="14">
        <f t="shared" si="1438"/>
        <v>3.3042757804958871</v>
      </c>
      <c r="AB4601" s="15">
        <v>6.1792307690000001</v>
      </c>
      <c r="AC4601" s="16">
        <f t="shared" si="1439"/>
        <v>4.6344230767500001</v>
      </c>
    </row>
    <row r="4602" spans="1:29" x14ac:dyDescent="0.25">
      <c r="A4602" s="1">
        <v>33430</v>
      </c>
      <c r="B4602" s="2">
        <v>0.625</v>
      </c>
      <c r="C4602">
        <v>810</v>
      </c>
      <c r="D4602">
        <v>923</v>
      </c>
      <c r="E4602">
        <v>85</v>
      </c>
      <c r="F4602">
        <f t="shared" si="1422"/>
        <v>725</v>
      </c>
      <c r="G4602" s="8">
        <v>37.799999999999997</v>
      </c>
      <c r="H4602">
        <v>15</v>
      </c>
      <c r="I4602">
        <v>4599</v>
      </c>
      <c r="J4602">
        <f t="shared" si="1423"/>
        <v>192</v>
      </c>
      <c r="K4602" s="11">
        <f t="shared" si="1424"/>
        <v>1.916026288727841</v>
      </c>
      <c r="L4602">
        <f t="shared" si="1425"/>
        <v>-5.1493683474313841</v>
      </c>
      <c r="M4602">
        <f t="shared" si="1426"/>
        <v>15.24751052754281</v>
      </c>
      <c r="N4602" s="8">
        <f t="shared" si="1427"/>
        <v>-0.85019626798200032</v>
      </c>
      <c r="O4602" s="8">
        <f t="shared" si="1428"/>
        <v>0.38585300698208519</v>
      </c>
      <c r="P4602" s="4">
        <f t="shared" si="1429"/>
        <v>0.71570310573820139</v>
      </c>
      <c r="Q4602" s="7">
        <f t="shared" si="1430"/>
        <v>0.79763031908693294</v>
      </c>
      <c r="R4602" s="4">
        <f t="shared" si="1431"/>
        <v>-1.4906820204906934</v>
      </c>
      <c r="S4602" s="4">
        <f t="shared" si="1432"/>
        <v>-1.4906820204906934</v>
      </c>
      <c r="T4602" s="4">
        <f t="shared" si="1433"/>
        <v>0</v>
      </c>
      <c r="U4602" s="7">
        <f t="shared" si="1434"/>
        <v>-1.4906820204906934</v>
      </c>
      <c r="V4602" s="4">
        <f t="shared" si="1420"/>
        <v>0.68261233094183249</v>
      </c>
      <c r="W4602" s="14">
        <f t="shared" si="1421"/>
        <v>711.81604665573036</v>
      </c>
      <c r="X4602" s="7">
        <f t="shared" si="1435"/>
        <v>60.934021516311233</v>
      </c>
      <c r="Y4602" s="4">
        <f t="shared" si="1436"/>
        <v>13.511192090133024</v>
      </c>
      <c r="Z4602" s="7">
        <f t="shared" si="1437"/>
        <v>16.519362310784594</v>
      </c>
      <c r="AA4602" s="14">
        <f t="shared" si="1438"/>
        <v>2.733446986890756</v>
      </c>
      <c r="AB4602" s="15">
        <v>6.3793076920000003</v>
      </c>
      <c r="AC4602" s="16">
        <f t="shared" si="1439"/>
        <v>4.784480769</v>
      </c>
    </row>
    <row r="4603" spans="1:29" x14ac:dyDescent="0.25">
      <c r="A4603" s="1">
        <v>33430</v>
      </c>
      <c r="B4603" s="2">
        <v>0.66666666666666663</v>
      </c>
      <c r="C4603">
        <v>637</v>
      </c>
      <c r="D4603">
        <v>881</v>
      </c>
      <c r="E4603">
        <v>73</v>
      </c>
      <c r="F4603">
        <f t="shared" si="1422"/>
        <v>564</v>
      </c>
      <c r="G4603" s="8">
        <v>38.299999999999997</v>
      </c>
      <c r="H4603">
        <v>16</v>
      </c>
      <c r="I4603">
        <v>4600</v>
      </c>
      <c r="J4603">
        <f t="shared" si="1423"/>
        <v>192</v>
      </c>
      <c r="K4603" s="11">
        <f t="shared" si="1424"/>
        <v>1.916026288727841</v>
      </c>
      <c r="L4603">
        <f t="shared" si="1425"/>
        <v>-5.1493683474313841</v>
      </c>
      <c r="M4603">
        <f t="shared" si="1426"/>
        <v>16.247510527542811</v>
      </c>
      <c r="N4603" s="8">
        <f t="shared" si="1427"/>
        <v>-1.1119956557811501</v>
      </c>
      <c r="O4603" s="8">
        <f t="shared" si="1428"/>
        <v>0.38585300698208519</v>
      </c>
      <c r="P4603" s="4">
        <f t="shared" si="1429"/>
        <v>0.55325347306373307</v>
      </c>
      <c r="Q4603" s="7">
        <f t="shared" si="1430"/>
        <v>0.58626486440511238</v>
      </c>
      <c r="R4603" s="4">
        <f t="shared" si="1431"/>
        <v>-1.4957031304254491</v>
      </c>
      <c r="S4603" s="4">
        <f t="shared" si="1432"/>
        <v>4.637295784015242</v>
      </c>
      <c r="T4603" s="4">
        <f t="shared" si="1433"/>
        <v>1</v>
      </c>
      <c r="U4603" s="7">
        <f t="shared" si="1434"/>
        <v>-1.645889523164344</v>
      </c>
      <c r="V4603" s="4">
        <f t="shared" si="1420"/>
        <v>0.48722357554534523</v>
      </c>
      <c r="W4603" s="14">
        <f t="shared" si="1421"/>
        <v>499.46556016531491</v>
      </c>
      <c r="X4603" s="7">
        <f t="shared" si="1435"/>
        <v>54.532630705372732</v>
      </c>
      <c r="Y4603" s="4">
        <f t="shared" si="1436"/>
        <v>11.104269145220147</v>
      </c>
      <c r="Z4603" s="7">
        <f t="shared" si="1437"/>
        <v>16.979084593262954</v>
      </c>
      <c r="AA4603" s="14">
        <f t="shared" si="1438"/>
        <v>1.9713758067413332</v>
      </c>
      <c r="AB4603" s="15">
        <v>5.7270769230000003</v>
      </c>
      <c r="AC4603" s="16">
        <f t="shared" si="1439"/>
        <v>4.2953076922500006</v>
      </c>
    </row>
    <row r="4604" spans="1:29" x14ac:dyDescent="0.25">
      <c r="A4604" s="1">
        <v>33430</v>
      </c>
      <c r="B4604" s="2">
        <v>0.70833333333333337</v>
      </c>
      <c r="C4604">
        <v>433</v>
      </c>
      <c r="D4604">
        <v>807</v>
      </c>
      <c r="E4604">
        <v>58</v>
      </c>
      <c r="F4604">
        <f t="shared" si="1422"/>
        <v>375</v>
      </c>
      <c r="G4604" s="8">
        <v>38.299999999999997</v>
      </c>
      <c r="H4604">
        <v>17</v>
      </c>
      <c r="I4604">
        <v>4601</v>
      </c>
      <c r="J4604">
        <f t="shared" si="1423"/>
        <v>192</v>
      </c>
      <c r="K4604" s="11">
        <f t="shared" si="1424"/>
        <v>1.916026288727841</v>
      </c>
      <c r="L4604">
        <f t="shared" si="1425"/>
        <v>-5.1493683474313841</v>
      </c>
      <c r="M4604">
        <f t="shared" si="1426"/>
        <v>17.247510527542811</v>
      </c>
      <c r="N4604" s="8">
        <f t="shared" si="1427"/>
        <v>-1.3737950435802995</v>
      </c>
      <c r="O4604" s="8">
        <f t="shared" si="1428"/>
        <v>0.38585300698208519</v>
      </c>
      <c r="P4604" s="4">
        <f t="shared" si="1429"/>
        <v>0.36820591323328994</v>
      </c>
      <c r="Q4604" s="7">
        <f t="shared" si="1430"/>
        <v>0.37707862543853804</v>
      </c>
      <c r="R4604" s="4">
        <f t="shared" si="1431"/>
        <v>-1.3569059008033082</v>
      </c>
      <c r="S4604" s="4">
        <f t="shared" si="1432"/>
        <v>4.4984985543931018</v>
      </c>
      <c r="T4604" s="4">
        <f t="shared" si="1433"/>
        <v>1</v>
      </c>
      <c r="U4604" s="7">
        <f t="shared" si="1434"/>
        <v>-1.7846867527864849</v>
      </c>
      <c r="V4604" s="4">
        <f t="shared" si="1420"/>
        <v>0.26465482110020505</v>
      </c>
      <c r="W4604" s="14">
        <f t="shared" si="1421"/>
        <v>269.36893687953966</v>
      </c>
      <c r="X4604" s="7">
        <f t="shared" si="1435"/>
        <v>47.054490448585035</v>
      </c>
      <c r="Y4604" s="4">
        <f t="shared" si="1436"/>
        <v>8.2924884086679729</v>
      </c>
      <c r="Z4604" s="7">
        <f t="shared" si="1437"/>
        <v>17.516134713944417</v>
      </c>
      <c r="AA4604" s="14">
        <f t="shared" si="1438"/>
        <v>1.0968200776143975</v>
      </c>
      <c r="AB4604" s="15">
        <v>5.6274615380000004</v>
      </c>
      <c r="AC4604" s="16">
        <f t="shared" si="1439"/>
        <v>4.2205961535000007</v>
      </c>
    </row>
    <row r="4605" spans="1:29" x14ac:dyDescent="0.25">
      <c r="A4605" s="1">
        <v>33430</v>
      </c>
      <c r="B4605" s="2">
        <v>0.75</v>
      </c>
      <c r="C4605">
        <v>222</v>
      </c>
      <c r="D4605">
        <v>663</v>
      </c>
      <c r="E4605">
        <v>40</v>
      </c>
      <c r="F4605">
        <f t="shared" si="1422"/>
        <v>182</v>
      </c>
      <c r="G4605" s="8">
        <v>37.200000000000003</v>
      </c>
      <c r="H4605">
        <v>18</v>
      </c>
      <c r="I4605">
        <v>4602</v>
      </c>
      <c r="J4605">
        <f t="shared" si="1423"/>
        <v>192</v>
      </c>
      <c r="K4605" s="11">
        <f t="shared" si="1424"/>
        <v>1.916026288727841</v>
      </c>
      <c r="L4605">
        <f t="shared" si="1425"/>
        <v>-5.1493683474313841</v>
      </c>
      <c r="M4605">
        <f t="shared" si="1426"/>
        <v>18.247510527542811</v>
      </c>
      <c r="N4605" s="8">
        <f t="shared" si="1427"/>
        <v>-1.635594431379449</v>
      </c>
      <c r="O4605" s="8">
        <f t="shared" si="1428"/>
        <v>0.38585300698208519</v>
      </c>
      <c r="P4605" s="4">
        <f t="shared" si="1429"/>
        <v>0.17317111164376464</v>
      </c>
      <c r="Q4605" s="7">
        <f t="shared" si="1430"/>
        <v>0.17404852033233278</v>
      </c>
      <c r="R4605" s="4">
        <f t="shared" si="1431"/>
        <v>-1.2188853412651057</v>
      </c>
      <c r="S4605" s="4">
        <f t="shared" si="1432"/>
        <v>4.3604779948548984</v>
      </c>
      <c r="T4605" s="4">
        <f t="shared" si="1433"/>
        <v>1</v>
      </c>
      <c r="U4605" s="7">
        <f t="shared" si="1434"/>
        <v>-1.9227073123246874</v>
      </c>
      <c r="V4605" s="4">
        <f t="shared" si="1420"/>
        <v>3.0073760409588285E-2</v>
      </c>
      <c r="W4605" s="14">
        <f t="shared" si="1421"/>
        <v>58.416486773401289</v>
      </c>
      <c r="X4605" s="7">
        <f t="shared" si="1435"/>
        <v>39.098535820135545</v>
      </c>
      <c r="Y4605" s="4">
        <f t="shared" si="1436"/>
        <v>5.301049468370965</v>
      </c>
      <c r="Z4605" s="7">
        <f t="shared" si="1437"/>
        <v>18.087499551541146</v>
      </c>
      <c r="AA4605" s="14">
        <f t="shared" si="1438"/>
        <v>0.24561991160865354</v>
      </c>
      <c r="AB4605" s="15">
        <v>5.386153846</v>
      </c>
      <c r="AC4605" s="16">
        <f t="shared" si="1439"/>
        <v>4.0396153845000002</v>
      </c>
    </row>
    <row r="4606" spans="1:29" x14ac:dyDescent="0.25">
      <c r="A4606" s="1">
        <v>33430</v>
      </c>
      <c r="B4606" s="2">
        <v>0.79166666666666663</v>
      </c>
      <c r="C4606">
        <v>46</v>
      </c>
      <c r="D4606">
        <v>311</v>
      </c>
      <c r="E4606">
        <v>19</v>
      </c>
      <c r="F4606">
        <f t="shared" si="1422"/>
        <v>27</v>
      </c>
      <c r="G4606" s="8">
        <v>36.1</v>
      </c>
      <c r="H4606">
        <v>19</v>
      </c>
      <c r="I4606">
        <v>4603</v>
      </c>
      <c r="J4606">
        <f t="shared" si="1423"/>
        <v>192</v>
      </c>
      <c r="K4606" s="11">
        <f t="shared" si="1424"/>
        <v>1.916026288727841</v>
      </c>
      <c r="L4606">
        <f t="shared" si="1425"/>
        <v>-5.1493683474313841</v>
      </c>
      <c r="M4606">
        <f t="shared" si="1426"/>
        <v>19.247510527542811</v>
      </c>
      <c r="N4606" s="8">
        <f t="shared" si="1427"/>
        <v>-1.8973938191785982</v>
      </c>
      <c r="O4606" s="8">
        <f t="shared" si="1428"/>
        <v>0.38585300698208519</v>
      </c>
      <c r="P4606" s="4">
        <f t="shared" si="1429"/>
        <v>0</v>
      </c>
      <c r="Q4606" s="7">
        <f t="shared" si="1430"/>
        <v>0</v>
      </c>
      <c r="R4606" s="4">
        <f t="shared" si="1431"/>
        <v>0</v>
      </c>
      <c r="S4606" s="4">
        <f t="shared" si="1432"/>
        <v>0</v>
      </c>
      <c r="T4606" s="4">
        <f t="shared" si="1433"/>
        <v>1</v>
      </c>
      <c r="U4606" s="7">
        <f t="shared" si="1434"/>
        <v>0</v>
      </c>
      <c r="V4606" s="4">
        <f t="shared" si="1420"/>
        <v>0.38268428076468186</v>
      </c>
      <c r="W4606" s="14">
        <f t="shared" si="1421"/>
        <v>137.29166353819207</v>
      </c>
      <c r="X4606" s="7">
        <f t="shared" si="1435"/>
        <v>40.561979064991242</v>
      </c>
      <c r="Y4606" s="4">
        <f t="shared" si="1436"/>
        <v>5.8513041284367073</v>
      </c>
      <c r="Z4606" s="7">
        <f t="shared" si="1437"/>
        <v>17.982400911468588</v>
      </c>
      <c r="AA4606" s="14">
        <f t="shared" si="1438"/>
        <v>0.57390689978142573</v>
      </c>
      <c r="AB4606" s="15">
        <v>4.0412311540000001</v>
      </c>
      <c r="AC4606" s="16">
        <f t="shared" si="1439"/>
        <v>3.0309233655000001</v>
      </c>
    </row>
    <row r="4607" spans="1:29" x14ac:dyDescent="0.25">
      <c r="A4607" s="1">
        <v>33430</v>
      </c>
      <c r="B4607" s="2">
        <v>0.83333333333333337</v>
      </c>
      <c r="C4607">
        <v>0</v>
      </c>
      <c r="D4607">
        <v>0</v>
      </c>
      <c r="E4607">
        <v>0</v>
      </c>
      <c r="F4607">
        <f t="shared" si="1422"/>
        <v>0</v>
      </c>
      <c r="G4607" s="8">
        <v>33.299999999999997</v>
      </c>
      <c r="H4607">
        <v>20</v>
      </c>
      <c r="I4607">
        <v>4604</v>
      </c>
      <c r="J4607">
        <f t="shared" si="1423"/>
        <v>192</v>
      </c>
      <c r="K4607" s="11">
        <f t="shared" si="1424"/>
        <v>1.916026288727841</v>
      </c>
      <c r="L4607">
        <f t="shared" si="1425"/>
        <v>-5.1493683474313841</v>
      </c>
      <c r="M4607">
        <f t="shared" si="1426"/>
        <v>20.247510527542811</v>
      </c>
      <c r="N4607" s="8">
        <f t="shared" si="1427"/>
        <v>-2.1591932069777475</v>
      </c>
      <c r="O4607" s="8">
        <f t="shared" si="1428"/>
        <v>0.38585300698208519</v>
      </c>
      <c r="P4607" s="4">
        <f t="shared" si="1429"/>
        <v>0</v>
      </c>
      <c r="Q4607" s="7">
        <f t="shared" si="1430"/>
        <v>0</v>
      </c>
      <c r="R4607" s="4">
        <f t="shared" si="1431"/>
        <v>0</v>
      </c>
      <c r="S4607" s="4">
        <f t="shared" si="1432"/>
        <v>0</v>
      </c>
      <c r="T4607" s="4">
        <f t="shared" si="1433"/>
        <v>1</v>
      </c>
      <c r="U4607" s="7">
        <f t="shared" si="1434"/>
        <v>0</v>
      </c>
      <c r="V4607" s="4">
        <f t="shared" si="1420"/>
        <v>0.38268428076468186</v>
      </c>
      <c r="W4607" s="14">
        <f t="shared" si="1421"/>
        <v>0</v>
      </c>
      <c r="X4607" s="7">
        <f t="shared" si="1435"/>
        <v>33.299999999999997</v>
      </c>
      <c r="Y4607" s="4">
        <f t="shared" si="1436"/>
        <v>3.1207999999999991</v>
      </c>
      <c r="Z4607" s="7">
        <f t="shared" si="1437"/>
        <v>18.5039272</v>
      </c>
      <c r="AA4607" s="14">
        <f t="shared" si="1438"/>
        <v>0</v>
      </c>
      <c r="AB4607" s="15">
        <v>3.3584615379999998</v>
      </c>
      <c r="AC4607" s="16">
        <f t="shared" si="1439"/>
        <v>2.5188461534999997</v>
      </c>
    </row>
    <row r="4608" spans="1:29" x14ac:dyDescent="0.25">
      <c r="A4608" s="1">
        <v>33430</v>
      </c>
      <c r="B4608" s="2">
        <v>0.875</v>
      </c>
      <c r="C4608">
        <v>0</v>
      </c>
      <c r="D4608">
        <v>0</v>
      </c>
      <c r="E4608">
        <v>0</v>
      </c>
      <c r="F4608">
        <f t="shared" si="1422"/>
        <v>0</v>
      </c>
      <c r="G4608" s="8">
        <v>31.7</v>
      </c>
      <c r="H4608">
        <v>21</v>
      </c>
      <c r="I4608">
        <v>4605</v>
      </c>
      <c r="J4608">
        <f t="shared" si="1423"/>
        <v>192</v>
      </c>
      <c r="K4608" s="11">
        <f t="shared" si="1424"/>
        <v>1.916026288727841</v>
      </c>
      <c r="L4608">
        <f t="shared" si="1425"/>
        <v>-5.1493683474313841</v>
      </c>
      <c r="M4608">
        <f t="shared" si="1426"/>
        <v>21.247510527542811</v>
      </c>
      <c r="N4608" s="8">
        <f t="shared" si="1427"/>
        <v>-2.4209925947768971</v>
      </c>
      <c r="O4608" s="8">
        <f t="shared" si="1428"/>
        <v>0.38585300698208519</v>
      </c>
      <c r="P4608" s="4">
        <f t="shared" si="1429"/>
        <v>0</v>
      </c>
      <c r="Q4608" s="7">
        <f t="shared" si="1430"/>
        <v>0</v>
      </c>
      <c r="R4608" s="4">
        <f t="shared" si="1431"/>
        <v>0</v>
      </c>
      <c r="S4608" s="4">
        <f t="shared" si="1432"/>
        <v>0</v>
      </c>
      <c r="T4608" s="4">
        <f t="shared" si="1433"/>
        <v>1</v>
      </c>
      <c r="U4608" s="7">
        <f t="shared" si="1434"/>
        <v>0</v>
      </c>
      <c r="V4608" s="4">
        <f t="shared" si="1420"/>
        <v>0.38268428076468186</v>
      </c>
      <c r="W4608" s="14">
        <f t="shared" si="1421"/>
        <v>0</v>
      </c>
      <c r="X4608" s="7">
        <f t="shared" si="1435"/>
        <v>31.7</v>
      </c>
      <c r="Y4608" s="4">
        <f t="shared" si="1436"/>
        <v>2.5191999999999997</v>
      </c>
      <c r="Z4608" s="7">
        <f t="shared" si="1437"/>
        <v>18.6188328</v>
      </c>
      <c r="AA4608" s="14">
        <f t="shared" si="1438"/>
        <v>0</v>
      </c>
      <c r="AB4608" s="15">
        <v>2.541153692</v>
      </c>
      <c r="AC4608" s="16">
        <f t="shared" si="1439"/>
        <v>1.905865269</v>
      </c>
    </row>
    <row r="4609" spans="1:29" x14ac:dyDescent="0.25">
      <c r="A4609" s="1">
        <v>33430</v>
      </c>
      <c r="B4609" s="2">
        <v>0.91666666666666663</v>
      </c>
      <c r="C4609">
        <v>0</v>
      </c>
      <c r="D4609">
        <v>0</v>
      </c>
      <c r="E4609">
        <v>0</v>
      </c>
      <c r="F4609">
        <f t="shared" si="1422"/>
        <v>0</v>
      </c>
      <c r="G4609" s="8">
        <v>29.4</v>
      </c>
      <c r="H4609">
        <v>22</v>
      </c>
      <c r="I4609">
        <v>4606</v>
      </c>
      <c r="J4609">
        <f t="shared" si="1423"/>
        <v>192</v>
      </c>
      <c r="K4609" s="11">
        <f t="shared" si="1424"/>
        <v>1.916026288727841</v>
      </c>
      <c r="L4609">
        <f t="shared" si="1425"/>
        <v>-5.1493683474313841</v>
      </c>
      <c r="M4609">
        <f t="shared" si="1426"/>
        <v>22.247510527542811</v>
      </c>
      <c r="N4609" s="8">
        <f t="shared" si="1427"/>
        <v>-2.6827919825760467</v>
      </c>
      <c r="O4609" s="8">
        <f t="shared" si="1428"/>
        <v>0.38585300698208519</v>
      </c>
      <c r="P4609" s="4">
        <f t="shared" si="1429"/>
        <v>0</v>
      </c>
      <c r="Q4609" s="7">
        <f t="shared" si="1430"/>
        <v>0</v>
      </c>
      <c r="R4609" s="4">
        <f t="shared" si="1431"/>
        <v>0</v>
      </c>
      <c r="S4609" s="4">
        <f t="shared" si="1432"/>
        <v>0</v>
      </c>
      <c r="T4609" s="4">
        <f t="shared" si="1433"/>
        <v>1</v>
      </c>
      <c r="U4609" s="7">
        <f t="shared" si="1434"/>
        <v>0</v>
      </c>
      <c r="V4609" s="4">
        <f t="shared" si="1420"/>
        <v>0.38268428076468186</v>
      </c>
      <c r="W4609" s="14">
        <f t="shared" si="1421"/>
        <v>0</v>
      </c>
      <c r="X4609" s="7">
        <f t="shared" si="1435"/>
        <v>29.4</v>
      </c>
      <c r="Y4609" s="4">
        <f t="shared" si="1436"/>
        <v>1.6543999999999994</v>
      </c>
      <c r="Z4609" s="7">
        <f t="shared" si="1437"/>
        <v>18.784009600000001</v>
      </c>
      <c r="AA4609" s="14">
        <f t="shared" si="1438"/>
        <v>0</v>
      </c>
      <c r="AB4609" s="15">
        <v>2.894615231</v>
      </c>
      <c r="AC4609" s="16">
        <f t="shared" si="1439"/>
        <v>2.1709614232500001</v>
      </c>
    </row>
    <row r="4610" spans="1:29" x14ac:dyDescent="0.25">
      <c r="A4610" s="1">
        <v>33430</v>
      </c>
      <c r="B4610" s="2">
        <v>0.95833333333333337</v>
      </c>
      <c r="C4610">
        <v>0</v>
      </c>
      <c r="D4610">
        <v>0</v>
      </c>
      <c r="E4610">
        <v>0</v>
      </c>
      <c r="F4610">
        <f t="shared" si="1422"/>
        <v>0</v>
      </c>
      <c r="G4610" s="8">
        <v>29.4</v>
      </c>
      <c r="H4610">
        <v>23</v>
      </c>
      <c r="I4610">
        <v>4607</v>
      </c>
      <c r="J4610">
        <f t="shared" si="1423"/>
        <v>192</v>
      </c>
      <c r="K4610" s="11">
        <f t="shared" si="1424"/>
        <v>1.916026288727841</v>
      </c>
      <c r="L4610">
        <f t="shared" si="1425"/>
        <v>-5.1493683474313841</v>
      </c>
      <c r="M4610">
        <f t="shared" si="1426"/>
        <v>23.247510527542811</v>
      </c>
      <c r="N4610" s="8">
        <f t="shared" si="1427"/>
        <v>-2.9445913703751962</v>
      </c>
      <c r="O4610" s="8">
        <f t="shared" si="1428"/>
        <v>0.38585300698208519</v>
      </c>
      <c r="P4610" s="4">
        <f t="shared" si="1429"/>
        <v>0</v>
      </c>
      <c r="Q4610" s="7">
        <f t="shared" si="1430"/>
        <v>0</v>
      </c>
      <c r="R4610" s="4">
        <f t="shared" si="1431"/>
        <v>0</v>
      </c>
      <c r="S4610" s="4">
        <f t="shared" si="1432"/>
        <v>0</v>
      </c>
      <c r="T4610" s="4">
        <f t="shared" si="1433"/>
        <v>1</v>
      </c>
      <c r="U4610" s="7">
        <f t="shared" si="1434"/>
        <v>0</v>
      </c>
      <c r="V4610" s="4">
        <f t="shared" si="1420"/>
        <v>0.38268428076468186</v>
      </c>
      <c r="W4610" s="14">
        <f t="shared" si="1421"/>
        <v>0</v>
      </c>
      <c r="X4610" s="7">
        <f t="shared" si="1435"/>
        <v>29.4</v>
      </c>
      <c r="Y4610" s="4">
        <f t="shared" si="1436"/>
        <v>1.6543999999999994</v>
      </c>
      <c r="Z4610" s="7">
        <f t="shared" si="1437"/>
        <v>18.784009600000001</v>
      </c>
      <c r="AA4610" s="14">
        <f t="shared" si="1438"/>
        <v>0</v>
      </c>
      <c r="AB4610" s="15">
        <v>5.019153846</v>
      </c>
      <c r="AC4610" s="16">
        <f t="shared" si="1439"/>
        <v>3.7643653845</v>
      </c>
    </row>
    <row r="4611" spans="1:29" x14ac:dyDescent="0.25">
      <c r="A4611" s="1">
        <v>33430</v>
      </c>
      <c r="B4611" s="3">
        <v>1</v>
      </c>
      <c r="C4611">
        <v>0</v>
      </c>
      <c r="D4611">
        <v>0</v>
      </c>
      <c r="E4611">
        <v>0</v>
      </c>
      <c r="F4611">
        <f t="shared" si="1422"/>
        <v>0</v>
      </c>
      <c r="G4611" s="8">
        <v>29.4</v>
      </c>
      <c r="H4611">
        <v>24</v>
      </c>
      <c r="I4611">
        <v>4608</v>
      </c>
      <c r="J4611">
        <f t="shared" si="1423"/>
        <v>192</v>
      </c>
      <c r="K4611" s="11">
        <f t="shared" si="1424"/>
        <v>1.916026288727841</v>
      </c>
      <c r="L4611">
        <f t="shared" si="1425"/>
        <v>-5.1493683474313841</v>
      </c>
      <c r="M4611">
        <f t="shared" si="1426"/>
        <v>24.247510527542811</v>
      </c>
      <c r="N4611" s="8">
        <f t="shared" si="1427"/>
        <v>-3.2063907581743454</v>
      </c>
      <c r="O4611" s="8">
        <f t="shared" si="1428"/>
        <v>0.38585300698208519</v>
      </c>
      <c r="P4611" s="4">
        <f t="shared" si="1429"/>
        <v>0</v>
      </c>
      <c r="Q4611" s="7">
        <f t="shared" si="1430"/>
        <v>0</v>
      </c>
      <c r="R4611" s="4">
        <f t="shared" si="1431"/>
        <v>0</v>
      </c>
      <c r="S4611" s="4">
        <f t="shared" si="1432"/>
        <v>0</v>
      </c>
      <c r="T4611" s="4">
        <f t="shared" si="1433"/>
        <v>1</v>
      </c>
      <c r="U4611" s="7">
        <f t="shared" si="1434"/>
        <v>0</v>
      </c>
      <c r="V4611" s="4">
        <f t="shared" si="1420"/>
        <v>0.38268428076468186</v>
      </c>
      <c r="W4611" s="14">
        <f t="shared" si="1421"/>
        <v>0</v>
      </c>
      <c r="X4611" s="7">
        <f t="shared" si="1435"/>
        <v>29.4</v>
      </c>
      <c r="Y4611" s="4">
        <f t="shared" si="1436"/>
        <v>1.6543999999999994</v>
      </c>
      <c r="Z4611" s="7">
        <f t="shared" si="1437"/>
        <v>18.784009600000001</v>
      </c>
      <c r="AA4611" s="14">
        <f t="shared" si="1438"/>
        <v>0</v>
      </c>
      <c r="AB4611" s="15">
        <v>1.6744615380000001</v>
      </c>
      <c r="AC4611" s="16">
        <f t="shared" si="1439"/>
        <v>1.2558461535000001</v>
      </c>
    </row>
    <row r="4612" spans="1:29" x14ac:dyDescent="0.25">
      <c r="A4612" s="1">
        <v>33431</v>
      </c>
      <c r="B4612" s="2">
        <v>4.1666666666666664E-2</v>
      </c>
      <c r="C4612">
        <v>0</v>
      </c>
      <c r="D4612">
        <v>0</v>
      </c>
      <c r="E4612">
        <v>0</v>
      </c>
      <c r="F4612">
        <f t="shared" si="1422"/>
        <v>0</v>
      </c>
      <c r="G4612" s="8">
        <v>28.3</v>
      </c>
      <c r="H4612">
        <v>1</v>
      </c>
      <c r="I4612">
        <v>4609</v>
      </c>
      <c r="J4612">
        <f t="shared" si="1423"/>
        <v>193</v>
      </c>
      <c r="K4612" s="11">
        <f t="shared" si="1424"/>
        <v>1.9332877868244882</v>
      </c>
      <c r="L4612">
        <f t="shared" si="1425"/>
        <v>-5.2773702014344774</v>
      </c>
      <c r="M4612">
        <f t="shared" si="1426"/>
        <v>1.2453771633094255</v>
      </c>
      <c r="N4612" s="8">
        <f t="shared" si="1427"/>
        <v>2.8155536746563437</v>
      </c>
      <c r="O4612" s="8">
        <f t="shared" si="1428"/>
        <v>0.38344652533458418</v>
      </c>
      <c r="P4612" s="4">
        <f t="shared" si="1429"/>
        <v>0</v>
      </c>
      <c r="Q4612" s="7">
        <f t="shared" si="1430"/>
        <v>0</v>
      </c>
      <c r="R4612" s="4">
        <f t="shared" si="1431"/>
        <v>0</v>
      </c>
      <c r="S4612" s="4">
        <f t="shared" si="1432"/>
        <v>0</v>
      </c>
      <c r="T4612" s="4">
        <f t="shared" si="1433"/>
        <v>1</v>
      </c>
      <c r="U4612" s="7">
        <f t="shared" si="1434"/>
        <v>0</v>
      </c>
      <c r="V4612" s="4">
        <f t="shared" ref="V4612:V4675" si="1440">IF(COS(Q4612)*COS(U4612-0)*SIN(0.3927)+SIN(Q4612)*COS(0.3927)&gt;0, COS(Q4612)*COS(U4612-0)*SIN(0.3927)+SIN(Q4612)*COS(0.3927),0)</f>
        <v>0.38268428076468186</v>
      </c>
      <c r="W4612" s="14">
        <f t="shared" ref="W4612:W4675" si="1441">+(D4612*V4612+E4612*(1+COS(0.3927))/2)</f>
        <v>0</v>
      </c>
      <c r="X4612" s="7">
        <f t="shared" si="1435"/>
        <v>28.3</v>
      </c>
      <c r="Y4612" s="4">
        <f t="shared" si="1436"/>
        <v>1.2408000000000003</v>
      </c>
      <c r="Z4612" s="7">
        <f t="shared" si="1437"/>
        <v>18.863007199999998</v>
      </c>
      <c r="AA4612" s="14">
        <f t="shared" si="1438"/>
        <v>0</v>
      </c>
      <c r="AB4612" s="15">
        <v>2.4505384619999999</v>
      </c>
      <c r="AC4612" s="16">
        <f t="shared" si="1439"/>
        <v>1.8379038464999999</v>
      </c>
    </row>
    <row r="4613" spans="1:29" x14ac:dyDescent="0.25">
      <c r="A4613" s="1">
        <v>33431</v>
      </c>
      <c r="B4613" s="2">
        <v>8.3333333333333329E-2</v>
      </c>
      <c r="C4613">
        <v>0</v>
      </c>
      <c r="D4613">
        <v>0</v>
      </c>
      <c r="E4613">
        <v>0</v>
      </c>
      <c r="F4613">
        <f t="shared" ref="F4613:F4676" si="1442">C4613-E4613</f>
        <v>0</v>
      </c>
      <c r="G4613" s="8">
        <v>27.8</v>
      </c>
      <c r="H4613">
        <v>2</v>
      </c>
      <c r="I4613">
        <v>4610</v>
      </c>
      <c r="J4613">
        <f t="shared" ref="J4613:J4676" si="1443">QUOTIENT(I4613+23,24)</f>
        <v>193</v>
      </c>
      <c r="K4613" s="11">
        <f t="shared" ref="K4613:K4676" si="1444">(J4613-81)*360*PI()/(364*180)</f>
        <v>1.9332877868244882</v>
      </c>
      <c r="L4613">
        <f t="shared" ref="L4613:L4676" si="1445">9.87*SIN(2*K4613)-7.53*COS(K4613)-1.5*SIN(K4613)</f>
        <v>-5.2773702014344774</v>
      </c>
      <c r="M4613">
        <f t="shared" ref="M4613:M4676" si="1446">H4613+(20+L4613)/60</f>
        <v>2.2453771633094255</v>
      </c>
      <c r="N4613" s="8">
        <f t="shared" ref="N4613:N4676" si="1447">15*PI()*(12-M4613)/180</f>
        <v>2.5537542868571945</v>
      </c>
      <c r="O4613" s="8">
        <f t="shared" ref="O4613:O4676" si="1448">23.45*SIN(360*(J4613-81)*PI()/(180*365))*PI()/180</f>
        <v>0.38344652533458418</v>
      </c>
      <c r="P4613" s="4">
        <f t="shared" ref="P4613:P4676" si="1449">IF(SIN(O4613)*SIN(0.62977)+COS(O4613)*COS(0.62977)*COS(N4613)&lt;0,0,SIN(O4613)*SIN(0.62977)+COS(O4613)*COS(0.62977)*COS(N4613))</f>
        <v>0</v>
      </c>
      <c r="Q4613" s="7">
        <f t="shared" ref="Q4613:Q4676" si="1450">ASIN(P4613)</f>
        <v>0</v>
      </c>
      <c r="R4613" s="4">
        <f t="shared" ref="R4613:R4676" si="1451">IF(Q4613&gt;0,ASIN(COS(O4613)*SIN(N4613)/COS(Q4613)),0)</f>
        <v>0</v>
      </c>
      <c r="S4613" s="4">
        <f t="shared" ref="S4613:S4676" si="1452">IF((OR(COS(N4613)&gt;(TAN(O4613)/TAN(0.62977)),R4613=0)),R4613,PI()-R4613)</f>
        <v>0</v>
      </c>
      <c r="T4613" s="4">
        <f t="shared" ref="T4613:T4676" si="1453">IF(COS(N4613)&gt;(TAN(O4613)/TAN(0.62977)),0,1)</f>
        <v>1</v>
      </c>
      <c r="U4613" s="7">
        <f t="shared" ref="U4613:U4676" si="1454">IF((AND(COS(N4613)&lt;(TAN(O4613)/TAN(0.62977)),R4613&lt;0)),-PI()-R4613,S4613)</f>
        <v>0</v>
      </c>
      <c r="V4613" s="4">
        <f t="shared" si="1440"/>
        <v>0.38268428076468186</v>
      </c>
      <c r="W4613" s="14">
        <f t="shared" si="1441"/>
        <v>0</v>
      </c>
      <c r="X4613" s="7">
        <f t="shared" ref="X4613:X4676" si="1455">G4613+((46-20)/800)*W4613</f>
        <v>27.8</v>
      </c>
      <c r="Y4613" s="4">
        <f t="shared" ref="Y4613:Y4676" si="1456">(0.376*(X4613-25))</f>
        <v>1.0528000000000002</v>
      </c>
      <c r="Z4613" s="7">
        <f t="shared" ref="Z4613:Z4676" si="1457">(0.191*(100-Y4613))</f>
        <v>18.898915200000001</v>
      </c>
      <c r="AA4613" s="14">
        <f t="shared" ref="AA4613:AA4676" si="1458">(370*12)*(Z4613/19.1)*(W4613/1000)/1000</f>
        <v>0</v>
      </c>
      <c r="AB4613" s="15">
        <v>2.3832307689999999</v>
      </c>
      <c r="AC4613" s="16">
        <f t="shared" ref="AC4613:AC4676" si="1459">+AB4613*0.75</f>
        <v>1.7874230767499999</v>
      </c>
    </row>
    <row r="4614" spans="1:29" x14ac:dyDescent="0.25">
      <c r="A4614" s="1">
        <v>33431</v>
      </c>
      <c r="B4614" s="2">
        <v>0.125</v>
      </c>
      <c r="C4614">
        <v>0</v>
      </c>
      <c r="D4614">
        <v>0</v>
      </c>
      <c r="E4614">
        <v>0</v>
      </c>
      <c r="F4614">
        <f t="shared" si="1442"/>
        <v>0</v>
      </c>
      <c r="G4614" s="8">
        <v>26.1</v>
      </c>
      <c r="H4614">
        <v>3</v>
      </c>
      <c r="I4614">
        <v>4611</v>
      </c>
      <c r="J4614">
        <f t="shared" si="1443"/>
        <v>193</v>
      </c>
      <c r="K4614" s="11">
        <f t="shared" si="1444"/>
        <v>1.9332877868244882</v>
      </c>
      <c r="L4614">
        <f t="shared" si="1445"/>
        <v>-5.2773702014344774</v>
      </c>
      <c r="M4614">
        <f t="shared" si="1446"/>
        <v>3.2453771633094255</v>
      </c>
      <c r="N4614" s="8">
        <f t="shared" si="1447"/>
        <v>2.2919548990580449</v>
      </c>
      <c r="O4614" s="8">
        <f t="shared" si="1448"/>
        <v>0.38344652533458418</v>
      </c>
      <c r="P4614" s="4">
        <f t="shared" si="1449"/>
        <v>0</v>
      </c>
      <c r="Q4614" s="7">
        <f t="shared" si="1450"/>
        <v>0</v>
      </c>
      <c r="R4614" s="4">
        <f t="shared" si="1451"/>
        <v>0</v>
      </c>
      <c r="S4614" s="4">
        <f t="shared" si="1452"/>
        <v>0</v>
      </c>
      <c r="T4614" s="4">
        <f t="shared" si="1453"/>
        <v>1</v>
      </c>
      <c r="U4614" s="7">
        <f t="shared" si="1454"/>
        <v>0</v>
      </c>
      <c r="V4614" s="4">
        <f t="shared" si="1440"/>
        <v>0.38268428076468186</v>
      </c>
      <c r="W4614" s="14">
        <f t="shared" si="1441"/>
        <v>0</v>
      </c>
      <c r="X4614" s="7">
        <f t="shared" si="1455"/>
        <v>26.1</v>
      </c>
      <c r="Y4614" s="4">
        <f t="shared" si="1456"/>
        <v>0.41360000000000052</v>
      </c>
      <c r="Z4614" s="7">
        <f t="shared" si="1457"/>
        <v>19.0210024</v>
      </c>
      <c r="AA4614" s="14">
        <f t="shared" si="1458"/>
        <v>0</v>
      </c>
      <c r="AB4614" s="15">
        <v>2.3823075380000001</v>
      </c>
      <c r="AC4614" s="16">
        <f t="shared" si="1459"/>
        <v>1.7867306535</v>
      </c>
    </row>
    <row r="4615" spans="1:29" x14ac:dyDescent="0.25">
      <c r="A4615" s="1">
        <v>33431</v>
      </c>
      <c r="B4615" s="2">
        <v>0.16666666666666666</v>
      </c>
      <c r="C4615">
        <v>0</v>
      </c>
      <c r="D4615">
        <v>0</v>
      </c>
      <c r="E4615">
        <v>0</v>
      </c>
      <c r="F4615">
        <f t="shared" si="1442"/>
        <v>0</v>
      </c>
      <c r="G4615" s="8">
        <v>25</v>
      </c>
      <c r="H4615">
        <v>4</v>
      </c>
      <c r="I4615">
        <v>4612</v>
      </c>
      <c r="J4615">
        <f t="shared" si="1443"/>
        <v>193</v>
      </c>
      <c r="K4615" s="11">
        <f t="shared" si="1444"/>
        <v>1.9332877868244882</v>
      </c>
      <c r="L4615">
        <f t="shared" si="1445"/>
        <v>-5.2773702014344774</v>
      </c>
      <c r="M4615">
        <f t="shared" si="1446"/>
        <v>4.2453771633094251</v>
      </c>
      <c r="N4615" s="8">
        <f t="shared" si="1447"/>
        <v>2.0301555112588958</v>
      </c>
      <c r="O4615" s="8">
        <f t="shared" si="1448"/>
        <v>0.38344652533458418</v>
      </c>
      <c r="P4615" s="4">
        <f t="shared" si="1449"/>
        <v>0</v>
      </c>
      <c r="Q4615" s="7">
        <f t="shared" si="1450"/>
        <v>0</v>
      </c>
      <c r="R4615" s="4">
        <f t="shared" si="1451"/>
        <v>0</v>
      </c>
      <c r="S4615" s="4">
        <f t="shared" si="1452"/>
        <v>0</v>
      </c>
      <c r="T4615" s="4">
        <f t="shared" si="1453"/>
        <v>1</v>
      </c>
      <c r="U4615" s="7">
        <f t="shared" si="1454"/>
        <v>0</v>
      </c>
      <c r="V4615" s="4">
        <f t="shared" si="1440"/>
        <v>0.38268428076468186</v>
      </c>
      <c r="W4615" s="14">
        <f t="shared" si="1441"/>
        <v>0</v>
      </c>
      <c r="X4615" s="7">
        <f t="shared" si="1455"/>
        <v>25</v>
      </c>
      <c r="Y4615" s="4">
        <f t="shared" si="1456"/>
        <v>0</v>
      </c>
      <c r="Z4615" s="7">
        <f t="shared" si="1457"/>
        <v>19.100000000000001</v>
      </c>
      <c r="AA4615" s="14">
        <f t="shared" si="1458"/>
        <v>0</v>
      </c>
      <c r="AB4615" s="15">
        <v>2.3563075379999998</v>
      </c>
      <c r="AC4615" s="16">
        <f t="shared" si="1459"/>
        <v>1.7672306535</v>
      </c>
    </row>
    <row r="4616" spans="1:29" x14ac:dyDescent="0.25">
      <c r="A4616" s="1">
        <v>33431</v>
      </c>
      <c r="B4616" s="2">
        <v>0.20833333333333334</v>
      </c>
      <c r="C4616">
        <v>5</v>
      </c>
      <c r="D4616">
        <v>46</v>
      </c>
      <c r="E4616">
        <v>3</v>
      </c>
      <c r="F4616">
        <f t="shared" si="1442"/>
        <v>2</v>
      </c>
      <c r="G4616" s="8">
        <v>25.6</v>
      </c>
      <c r="H4616">
        <v>5</v>
      </c>
      <c r="I4616">
        <v>4613</v>
      </c>
      <c r="J4616">
        <f t="shared" si="1443"/>
        <v>193</v>
      </c>
      <c r="K4616" s="11">
        <f t="shared" si="1444"/>
        <v>1.9332877868244882</v>
      </c>
      <c r="L4616">
        <f t="shared" si="1445"/>
        <v>-5.2773702014344774</v>
      </c>
      <c r="M4616">
        <f t="shared" si="1446"/>
        <v>5.2453771633094251</v>
      </c>
      <c r="N4616" s="8">
        <f t="shared" si="1447"/>
        <v>1.7683561234597465</v>
      </c>
      <c r="O4616" s="8">
        <f t="shared" si="1448"/>
        <v>0.38344652533458418</v>
      </c>
      <c r="P4616" s="4">
        <f t="shared" si="1449"/>
        <v>7.3235871888215343E-2</v>
      </c>
      <c r="Q4616" s="7">
        <f t="shared" si="1450"/>
        <v>7.3301497083246819E-2</v>
      </c>
      <c r="R4616" s="4">
        <f t="shared" si="1451"/>
        <v>1.1476225995412339</v>
      </c>
      <c r="S4616" s="4">
        <f t="shared" si="1452"/>
        <v>1.9939700540485592</v>
      </c>
      <c r="T4616" s="4">
        <f t="shared" si="1453"/>
        <v>1</v>
      </c>
      <c r="U4616" s="7">
        <f t="shared" si="1454"/>
        <v>1.9939700540485592</v>
      </c>
      <c r="V4616" s="4">
        <f t="shared" si="1440"/>
        <v>0</v>
      </c>
      <c r="W4616" s="14">
        <f t="shared" si="1441"/>
        <v>2.8858187716383199</v>
      </c>
      <c r="X4616" s="7">
        <f t="shared" si="1455"/>
        <v>25.693789110078246</v>
      </c>
      <c r="Y4616" s="4">
        <f t="shared" si="1456"/>
        <v>0.26086470538942041</v>
      </c>
      <c r="Z4616" s="7">
        <f t="shared" si="1457"/>
        <v>19.050174841270621</v>
      </c>
      <c r="AA4616" s="14">
        <f t="shared" si="1458"/>
        <v>1.2779610659167159E-2</v>
      </c>
      <c r="AB4616" s="15">
        <v>2.3509229230000002</v>
      </c>
      <c r="AC4616" s="16">
        <f t="shared" si="1459"/>
        <v>1.76319219225</v>
      </c>
    </row>
    <row r="4617" spans="1:29" x14ac:dyDescent="0.25">
      <c r="A4617" s="1">
        <v>33431</v>
      </c>
      <c r="B4617" s="2">
        <v>0.25</v>
      </c>
      <c r="C4617">
        <v>112</v>
      </c>
      <c r="D4617">
        <v>443</v>
      </c>
      <c r="E4617">
        <v>36</v>
      </c>
      <c r="F4617">
        <f t="shared" si="1442"/>
        <v>76</v>
      </c>
      <c r="G4617" s="8">
        <v>25</v>
      </c>
      <c r="H4617">
        <v>6</v>
      </c>
      <c r="I4617">
        <v>4614</v>
      </c>
      <c r="J4617">
        <f t="shared" si="1443"/>
        <v>193</v>
      </c>
      <c r="K4617" s="11">
        <f t="shared" si="1444"/>
        <v>1.9332877868244882</v>
      </c>
      <c r="L4617">
        <f t="shared" si="1445"/>
        <v>-5.2773702014344774</v>
      </c>
      <c r="M4617">
        <f t="shared" si="1446"/>
        <v>6.2453771633094251</v>
      </c>
      <c r="N4617" s="8">
        <f t="shared" si="1447"/>
        <v>1.5065567356605969</v>
      </c>
      <c r="O4617" s="8">
        <f t="shared" si="1448"/>
        <v>0.38344652533458418</v>
      </c>
      <c r="P4617" s="4">
        <f t="shared" si="1449"/>
        <v>0.26845351642810567</v>
      </c>
      <c r="Q4617" s="7">
        <f t="shared" si="1450"/>
        <v>0.27178725739834531</v>
      </c>
      <c r="R4617" s="4">
        <f t="shared" si="1451"/>
        <v>1.2896350884894903</v>
      </c>
      <c r="S4617" s="4">
        <f t="shared" si="1452"/>
        <v>1.8519575651003028</v>
      </c>
      <c r="T4617" s="4">
        <f t="shared" si="1453"/>
        <v>1</v>
      </c>
      <c r="U4617" s="7">
        <f t="shared" si="1454"/>
        <v>1.8519575651003028</v>
      </c>
      <c r="V4617" s="4">
        <f t="shared" si="1440"/>
        <v>0.14573237589243127</v>
      </c>
      <c r="W4617" s="14">
        <f t="shared" si="1441"/>
        <v>99.189267780006887</v>
      </c>
      <c r="X4617" s="7">
        <f t="shared" si="1455"/>
        <v>28.223651202850224</v>
      </c>
      <c r="Y4617" s="4">
        <f t="shared" si="1456"/>
        <v>1.2120928522716843</v>
      </c>
      <c r="Z4617" s="7">
        <f t="shared" si="1457"/>
        <v>18.86849026521611</v>
      </c>
      <c r="AA4617" s="14">
        <f t="shared" si="1458"/>
        <v>0.43506228779231015</v>
      </c>
      <c r="AB4617" s="15">
        <v>2.886538308</v>
      </c>
      <c r="AC4617" s="16">
        <f t="shared" si="1459"/>
        <v>2.1649037309999999</v>
      </c>
    </row>
    <row r="4618" spans="1:29" x14ac:dyDescent="0.25">
      <c r="A4618" s="1">
        <v>33431</v>
      </c>
      <c r="B4618" s="2">
        <v>0.29166666666666669</v>
      </c>
      <c r="C4618">
        <v>310</v>
      </c>
      <c r="D4618">
        <v>690</v>
      </c>
      <c r="E4618">
        <v>59</v>
      </c>
      <c r="F4618">
        <f t="shared" si="1442"/>
        <v>251</v>
      </c>
      <c r="G4618" s="8">
        <v>29.4</v>
      </c>
      <c r="H4618">
        <v>7</v>
      </c>
      <c r="I4618">
        <v>4615</v>
      </c>
      <c r="J4618">
        <f t="shared" si="1443"/>
        <v>193</v>
      </c>
      <c r="K4618" s="11">
        <f t="shared" si="1444"/>
        <v>1.9332877868244882</v>
      </c>
      <c r="L4618">
        <f t="shared" si="1445"/>
        <v>-5.2773702014344774</v>
      </c>
      <c r="M4618">
        <f t="shared" si="1446"/>
        <v>7.2453771633094251</v>
      </c>
      <c r="N4618" s="8">
        <f t="shared" si="1447"/>
        <v>1.2447573478614475</v>
      </c>
      <c r="O4618" s="8">
        <f t="shared" si="1448"/>
        <v>0.38344652533458418</v>
      </c>
      <c r="P4618" s="4">
        <f t="shared" si="1449"/>
        <v>0.46039234998087797</v>
      </c>
      <c r="Q4618" s="7">
        <f t="shared" si="1450"/>
        <v>0.47843712503465696</v>
      </c>
      <c r="R4618" s="4">
        <f t="shared" si="1451"/>
        <v>1.426775051015573</v>
      </c>
      <c r="S4618" s="4">
        <f t="shared" si="1452"/>
        <v>1.7148176025742201</v>
      </c>
      <c r="T4618" s="4">
        <f t="shared" si="1453"/>
        <v>1</v>
      </c>
      <c r="U4618" s="7">
        <f t="shared" si="1454"/>
        <v>1.7148176025742201</v>
      </c>
      <c r="V4618" s="4">
        <f t="shared" si="1440"/>
        <v>0.37658971414988873</v>
      </c>
      <c r="W4618" s="14">
        <f t="shared" si="1441"/>
        <v>316.60133860564349</v>
      </c>
      <c r="X4618" s="7">
        <f t="shared" si="1455"/>
        <v>39.689543504683414</v>
      </c>
      <c r="Y4618" s="4">
        <f t="shared" si="1456"/>
        <v>5.5232683577609638</v>
      </c>
      <c r="Z4618" s="7">
        <f t="shared" si="1457"/>
        <v>18.045055743667657</v>
      </c>
      <c r="AA4618" s="14">
        <f t="shared" si="1458"/>
        <v>1.3280688109028451</v>
      </c>
      <c r="AB4618" s="15">
        <v>2.8829230770000001</v>
      </c>
      <c r="AC4618" s="16">
        <f t="shared" si="1459"/>
        <v>2.1621923077499998</v>
      </c>
    </row>
    <row r="4619" spans="1:29" x14ac:dyDescent="0.25">
      <c r="A4619" s="1">
        <v>33431</v>
      </c>
      <c r="B4619" s="2">
        <v>0.33333333333333331</v>
      </c>
      <c r="C4619">
        <v>510</v>
      </c>
      <c r="D4619">
        <v>787</v>
      </c>
      <c r="E4619">
        <v>79</v>
      </c>
      <c r="F4619">
        <f t="shared" si="1442"/>
        <v>431</v>
      </c>
      <c r="G4619" s="8">
        <v>32.799999999999997</v>
      </c>
      <c r="H4619">
        <v>8</v>
      </c>
      <c r="I4619">
        <v>4616</v>
      </c>
      <c r="J4619">
        <f t="shared" si="1443"/>
        <v>193</v>
      </c>
      <c r="K4619" s="11">
        <f t="shared" si="1444"/>
        <v>1.9332877868244882</v>
      </c>
      <c r="L4619">
        <f t="shared" si="1445"/>
        <v>-5.2773702014344774</v>
      </c>
      <c r="M4619">
        <f t="shared" si="1446"/>
        <v>8.2453771633094259</v>
      </c>
      <c r="N4619" s="8">
        <f t="shared" si="1447"/>
        <v>0.98295796006229796</v>
      </c>
      <c r="O4619" s="8">
        <f t="shared" si="1448"/>
        <v>0.38344652533458418</v>
      </c>
      <c r="P4619" s="4">
        <f t="shared" si="1449"/>
        <v>0.63597205823383085</v>
      </c>
      <c r="Q4619" s="7">
        <f t="shared" si="1450"/>
        <v>0.68926747983227399</v>
      </c>
      <c r="R4619" s="4">
        <f t="shared" si="1451"/>
        <v>1.5700868559321968</v>
      </c>
      <c r="S4619" s="4">
        <f t="shared" si="1452"/>
        <v>1.5700868559321968</v>
      </c>
      <c r="T4619" s="4">
        <f t="shared" si="1453"/>
        <v>0</v>
      </c>
      <c r="U4619" s="7">
        <f t="shared" si="1454"/>
        <v>1.5700868559321968</v>
      </c>
      <c r="V4619" s="4">
        <f t="shared" si="1440"/>
        <v>0.58777086675470536</v>
      </c>
      <c r="W4619" s="14">
        <f t="shared" si="1441"/>
        <v>538.56889978909555</v>
      </c>
      <c r="X4619" s="7">
        <f t="shared" si="1455"/>
        <v>50.303489243145606</v>
      </c>
      <c r="Y4619" s="4">
        <f t="shared" si="1456"/>
        <v>9.5141119554227487</v>
      </c>
      <c r="Z4619" s="7">
        <f t="shared" si="1457"/>
        <v>17.282804616514255</v>
      </c>
      <c r="AA4619" s="14">
        <f t="shared" si="1458"/>
        <v>2.1637401015749615</v>
      </c>
      <c r="AB4619" s="15">
        <v>2.4209230769999999</v>
      </c>
      <c r="AC4619" s="16">
        <f t="shared" si="1459"/>
        <v>1.81569230775</v>
      </c>
    </row>
    <row r="4620" spans="1:29" x14ac:dyDescent="0.25">
      <c r="A4620" s="1">
        <v>33431</v>
      </c>
      <c r="B4620" s="2">
        <v>0.375</v>
      </c>
      <c r="C4620">
        <v>673</v>
      </c>
      <c r="D4620">
        <v>814</v>
      </c>
      <c r="E4620">
        <v>95</v>
      </c>
      <c r="F4620">
        <f t="shared" si="1442"/>
        <v>578</v>
      </c>
      <c r="G4620" s="8">
        <v>35</v>
      </c>
      <c r="H4620">
        <v>9</v>
      </c>
      <c r="I4620">
        <v>4617</v>
      </c>
      <c r="J4620">
        <f t="shared" si="1443"/>
        <v>193</v>
      </c>
      <c r="K4620" s="11">
        <f t="shared" si="1444"/>
        <v>1.9332877868244882</v>
      </c>
      <c r="L4620">
        <f t="shared" si="1445"/>
        <v>-5.2773702014344774</v>
      </c>
      <c r="M4620">
        <f t="shared" si="1446"/>
        <v>9.2453771633094259</v>
      </c>
      <c r="N4620" s="8">
        <f t="shared" si="1447"/>
        <v>0.72115857226314861</v>
      </c>
      <c r="O4620" s="8">
        <f t="shared" si="1448"/>
        <v>0.38344652533458418</v>
      </c>
      <c r="P4620" s="4">
        <f t="shared" si="1449"/>
        <v>0.78322717422871269</v>
      </c>
      <c r="Q4620" s="7">
        <f t="shared" si="1450"/>
        <v>0.89983956930607301</v>
      </c>
      <c r="R4620" s="4">
        <f t="shared" si="1451"/>
        <v>1.3964295667444493</v>
      </c>
      <c r="S4620" s="4">
        <f t="shared" si="1452"/>
        <v>1.3964295667444493</v>
      </c>
      <c r="T4620" s="4">
        <f t="shared" si="1453"/>
        <v>0</v>
      </c>
      <c r="U4620" s="7">
        <f t="shared" si="1454"/>
        <v>1.3964295667444493</v>
      </c>
      <c r="V4620" s="4">
        <f t="shared" si="1440"/>
        <v>0.7648841871502049</v>
      </c>
      <c r="W4620" s="14">
        <f t="shared" si="1441"/>
        <v>713.9999894421469</v>
      </c>
      <c r="X4620" s="7">
        <f t="shared" si="1455"/>
        <v>58.204999656869774</v>
      </c>
      <c r="Y4620" s="4">
        <f t="shared" si="1456"/>
        <v>12.485079870983036</v>
      </c>
      <c r="Z4620" s="7">
        <f t="shared" si="1457"/>
        <v>16.715349744642239</v>
      </c>
      <c r="AA4620" s="14">
        <f t="shared" si="1458"/>
        <v>2.7743629509377903</v>
      </c>
      <c r="AB4620" s="15">
        <v>2.4182306150000001</v>
      </c>
      <c r="AC4620" s="16">
        <f t="shared" si="1459"/>
        <v>1.81367296125</v>
      </c>
    </row>
    <row r="4621" spans="1:29" x14ac:dyDescent="0.25">
      <c r="A4621" s="1">
        <v>33431</v>
      </c>
      <c r="B4621" s="2">
        <v>0.41666666666666669</v>
      </c>
      <c r="C4621">
        <v>866</v>
      </c>
      <c r="D4621">
        <v>902</v>
      </c>
      <c r="E4621">
        <v>108</v>
      </c>
      <c r="F4621">
        <f t="shared" si="1442"/>
        <v>758</v>
      </c>
      <c r="G4621" s="8">
        <v>36.1</v>
      </c>
      <c r="H4621">
        <v>10</v>
      </c>
      <c r="I4621">
        <v>4618</v>
      </c>
      <c r="J4621">
        <f t="shared" si="1443"/>
        <v>193</v>
      </c>
      <c r="K4621" s="11">
        <f t="shared" si="1444"/>
        <v>1.9332877868244882</v>
      </c>
      <c r="L4621">
        <f t="shared" si="1445"/>
        <v>-5.2773702014344774</v>
      </c>
      <c r="M4621">
        <f t="shared" si="1446"/>
        <v>10.245377163309426</v>
      </c>
      <c r="N4621" s="8">
        <f t="shared" si="1447"/>
        <v>0.4593591844639992</v>
      </c>
      <c r="O4621" s="8">
        <f t="shared" si="1448"/>
        <v>0.38344652533458418</v>
      </c>
      <c r="P4621" s="4">
        <f t="shared" si="1449"/>
        <v>0.89212250516105729</v>
      </c>
      <c r="Q4621" s="7">
        <f t="shared" si="1450"/>
        <v>1.1020215489308984</v>
      </c>
      <c r="R4621" s="4">
        <f t="shared" si="1451"/>
        <v>1.143519962643166</v>
      </c>
      <c r="S4621" s="4">
        <f t="shared" si="1452"/>
        <v>1.143519962643166</v>
      </c>
      <c r="T4621" s="4">
        <f t="shared" si="1453"/>
        <v>0</v>
      </c>
      <c r="U4621" s="7">
        <f t="shared" si="1454"/>
        <v>1.143519962643166</v>
      </c>
      <c r="V4621" s="4">
        <f t="shared" si="1440"/>
        <v>0.89585969524504905</v>
      </c>
      <c r="W4621" s="14">
        <f t="shared" si="1441"/>
        <v>911.9549208900138</v>
      </c>
      <c r="X4621" s="7">
        <f t="shared" si="1455"/>
        <v>65.738534928925446</v>
      </c>
      <c r="Y4621" s="4">
        <f t="shared" si="1456"/>
        <v>15.317689133275968</v>
      </c>
      <c r="Z4621" s="7">
        <f t="shared" si="1457"/>
        <v>16.174321375544292</v>
      </c>
      <c r="AA4621" s="14">
        <f t="shared" si="1458"/>
        <v>3.428854384761761</v>
      </c>
      <c r="AB4621" s="15">
        <v>4.6450769230000004</v>
      </c>
      <c r="AC4621" s="16">
        <f t="shared" si="1459"/>
        <v>3.4838076922500001</v>
      </c>
    </row>
    <row r="4622" spans="1:29" x14ac:dyDescent="0.25">
      <c r="A4622" s="1">
        <v>33431</v>
      </c>
      <c r="B4622" s="2">
        <v>0.45833333333333331</v>
      </c>
      <c r="C4622">
        <v>971</v>
      </c>
      <c r="D4622">
        <v>922</v>
      </c>
      <c r="E4622">
        <v>115</v>
      </c>
      <c r="F4622">
        <f t="shared" si="1442"/>
        <v>856</v>
      </c>
      <c r="G4622" s="8">
        <v>38.299999999999997</v>
      </c>
      <c r="H4622">
        <v>11</v>
      </c>
      <c r="I4622">
        <v>4619</v>
      </c>
      <c r="J4622">
        <f t="shared" si="1443"/>
        <v>193</v>
      </c>
      <c r="K4622" s="11">
        <f t="shared" si="1444"/>
        <v>1.9332877868244882</v>
      </c>
      <c r="L4622">
        <f t="shared" si="1445"/>
        <v>-5.2773702014344774</v>
      </c>
      <c r="M4622">
        <f t="shared" si="1446"/>
        <v>11.245377163309426</v>
      </c>
      <c r="N4622" s="8">
        <f t="shared" si="1447"/>
        <v>0.1975597966648498</v>
      </c>
      <c r="O4622" s="8">
        <f t="shared" si="1448"/>
        <v>0.38344652533458418</v>
      </c>
      <c r="P4622" s="4">
        <f t="shared" si="1449"/>
        <v>0.95523701418586859</v>
      </c>
      <c r="Q4622" s="7">
        <f t="shared" si="1450"/>
        <v>1.2704599001293266</v>
      </c>
      <c r="R4622" s="4">
        <f t="shared" si="1451"/>
        <v>0.66273365437285614</v>
      </c>
      <c r="S4622" s="4">
        <f t="shared" si="1452"/>
        <v>0.66273365437285614</v>
      </c>
      <c r="T4622" s="4">
        <f t="shared" si="1453"/>
        <v>0</v>
      </c>
      <c r="U4622" s="7">
        <f t="shared" si="1454"/>
        <v>0.66273365437285614</v>
      </c>
      <c r="V4622" s="4">
        <f t="shared" si="1440"/>
        <v>0.97177162660983019</v>
      </c>
      <c r="W4622" s="14">
        <f t="shared" si="1441"/>
        <v>1006.5964926470657</v>
      </c>
      <c r="X4622" s="7">
        <f t="shared" si="1455"/>
        <v>71.014386011029643</v>
      </c>
      <c r="Y4622" s="4">
        <f t="shared" si="1456"/>
        <v>17.301409140147147</v>
      </c>
      <c r="Z4622" s="7">
        <f t="shared" si="1457"/>
        <v>15.795430854231896</v>
      </c>
      <c r="AA4622" s="14">
        <f t="shared" si="1458"/>
        <v>3.6960385508833857</v>
      </c>
      <c r="AB4622" s="15">
        <v>5.0317695379999998</v>
      </c>
      <c r="AC4622" s="16">
        <f t="shared" si="1459"/>
        <v>3.7738271535000001</v>
      </c>
    </row>
    <row r="4623" spans="1:29" x14ac:dyDescent="0.25">
      <c r="A4623" s="1">
        <v>33431</v>
      </c>
      <c r="B4623" s="2">
        <v>0.5</v>
      </c>
      <c r="C4623">
        <v>1017</v>
      </c>
      <c r="D4623">
        <v>930</v>
      </c>
      <c r="E4623">
        <v>118</v>
      </c>
      <c r="F4623">
        <f t="shared" si="1442"/>
        <v>899</v>
      </c>
      <c r="G4623" s="8">
        <v>40</v>
      </c>
      <c r="H4623">
        <v>12</v>
      </c>
      <c r="I4623">
        <v>4620</v>
      </c>
      <c r="J4623">
        <f t="shared" si="1443"/>
        <v>193</v>
      </c>
      <c r="K4623" s="11">
        <f t="shared" si="1444"/>
        <v>1.9332877868244882</v>
      </c>
      <c r="L4623">
        <f t="shared" si="1445"/>
        <v>-5.2773702014344774</v>
      </c>
      <c r="M4623">
        <f t="shared" si="1446"/>
        <v>12.245377163309426</v>
      </c>
      <c r="N4623" s="8">
        <f t="shared" si="1447"/>
        <v>-6.4239591134299612E-2</v>
      </c>
      <c r="O4623" s="8">
        <f t="shared" si="1448"/>
        <v>0.38344652533458418</v>
      </c>
      <c r="P4623" s="4">
        <f t="shared" si="1449"/>
        <v>0.96826955181476337</v>
      </c>
      <c r="Q4623" s="7">
        <f t="shared" si="1450"/>
        <v>1.3182109501367529</v>
      </c>
      <c r="R4623" s="4">
        <f t="shared" si="1451"/>
        <v>-0.24053464269214953</v>
      </c>
      <c r="S4623" s="4">
        <f t="shared" si="1452"/>
        <v>-0.24053464269214953</v>
      </c>
      <c r="T4623" s="4">
        <f t="shared" si="1453"/>
        <v>0</v>
      </c>
      <c r="U4623" s="7">
        <f t="shared" si="1454"/>
        <v>-0.24053464269214953</v>
      </c>
      <c r="V4623" s="4">
        <f t="shared" si="1440"/>
        <v>0.98744670857243677</v>
      </c>
      <c r="W4623" s="14">
        <f t="shared" si="1441"/>
        <v>1031.8343106568068</v>
      </c>
      <c r="X4623" s="7">
        <f t="shared" si="1455"/>
        <v>73.534615096346215</v>
      </c>
      <c r="Y4623" s="4">
        <f t="shared" si="1456"/>
        <v>18.249015276226178</v>
      </c>
      <c r="Z4623" s="7">
        <f t="shared" si="1457"/>
        <v>15.614438082240801</v>
      </c>
      <c r="AA4623" s="14">
        <f t="shared" si="1458"/>
        <v>3.7452941109778819</v>
      </c>
      <c r="AB4623" s="15">
        <v>5.5745384619999996</v>
      </c>
      <c r="AC4623" s="16">
        <f t="shared" si="1459"/>
        <v>4.1809038464999997</v>
      </c>
    </row>
    <row r="4624" spans="1:29" x14ac:dyDescent="0.25">
      <c r="A4624" s="1">
        <v>33431</v>
      </c>
      <c r="B4624" s="2">
        <v>0.54166666666666663</v>
      </c>
      <c r="C4624">
        <v>1002</v>
      </c>
      <c r="D4624">
        <v>927</v>
      </c>
      <c r="E4624">
        <v>118</v>
      </c>
      <c r="F4624">
        <f t="shared" si="1442"/>
        <v>884</v>
      </c>
      <c r="G4624" s="8">
        <v>40</v>
      </c>
      <c r="H4624">
        <v>13</v>
      </c>
      <c r="I4624">
        <v>4621</v>
      </c>
      <c r="J4624">
        <f t="shared" si="1443"/>
        <v>193</v>
      </c>
      <c r="K4624" s="11">
        <f t="shared" si="1444"/>
        <v>1.9332877868244882</v>
      </c>
      <c r="L4624">
        <f t="shared" si="1445"/>
        <v>-5.2773702014344774</v>
      </c>
      <c r="M4624">
        <f t="shared" si="1446"/>
        <v>13.245377163309426</v>
      </c>
      <c r="N4624" s="8">
        <f t="shared" si="1447"/>
        <v>-0.32603897893344902</v>
      </c>
      <c r="O4624" s="8">
        <f t="shared" si="1448"/>
        <v>0.38344652533458418</v>
      </c>
      <c r="P4624" s="4">
        <f t="shared" si="1449"/>
        <v>0.93033197214561936</v>
      </c>
      <c r="Q4624" s="7">
        <f t="shared" si="1450"/>
        <v>1.1953170582408936</v>
      </c>
      <c r="R4624" s="4">
        <f t="shared" si="1451"/>
        <v>-0.9441139920172843</v>
      </c>
      <c r="S4624" s="4">
        <f t="shared" si="1452"/>
        <v>-0.9441139920172843</v>
      </c>
      <c r="T4624" s="4">
        <f t="shared" si="1453"/>
        <v>0</v>
      </c>
      <c r="U4624" s="7">
        <f t="shared" si="1454"/>
        <v>-0.9441139920172843</v>
      </c>
      <c r="V4624" s="4">
        <f t="shared" si="1440"/>
        <v>0.941816710201415</v>
      </c>
      <c r="W4624" s="14">
        <f t="shared" si="1441"/>
        <v>986.57296204115232</v>
      </c>
      <c r="X4624" s="7">
        <f t="shared" si="1455"/>
        <v>72.063621266337449</v>
      </c>
      <c r="Y4624" s="4">
        <f t="shared" si="1456"/>
        <v>17.695921596142881</v>
      </c>
      <c r="Z4624" s="7">
        <f t="shared" si="1457"/>
        <v>15.72007897513671</v>
      </c>
      <c r="AA4624" s="14">
        <f t="shared" si="1458"/>
        <v>3.6052346418018484</v>
      </c>
      <c r="AB4624" s="15">
        <v>5.374461846</v>
      </c>
      <c r="AC4624" s="16">
        <f t="shared" si="1459"/>
        <v>4.0308463845000002</v>
      </c>
    </row>
    <row r="4625" spans="1:29" x14ac:dyDescent="0.25">
      <c r="A4625" s="1">
        <v>33431</v>
      </c>
      <c r="B4625" s="2">
        <v>0.58333333333333337</v>
      </c>
      <c r="C4625">
        <v>928</v>
      </c>
      <c r="D4625">
        <v>913</v>
      </c>
      <c r="E4625">
        <v>113</v>
      </c>
      <c r="F4625">
        <f t="shared" si="1442"/>
        <v>815</v>
      </c>
      <c r="G4625" s="8">
        <v>40.6</v>
      </c>
      <c r="H4625">
        <v>14</v>
      </c>
      <c r="I4625">
        <v>4622</v>
      </c>
      <c r="J4625">
        <f t="shared" si="1443"/>
        <v>193</v>
      </c>
      <c r="K4625" s="11">
        <f t="shared" si="1444"/>
        <v>1.9332877868244882</v>
      </c>
      <c r="L4625">
        <f t="shared" si="1445"/>
        <v>-5.2773702014344774</v>
      </c>
      <c r="M4625">
        <f t="shared" si="1446"/>
        <v>14.245377163309426</v>
      </c>
      <c r="N4625" s="8">
        <f t="shared" si="1447"/>
        <v>-0.58783836673259837</v>
      </c>
      <c r="O4625" s="8">
        <f t="shared" si="1448"/>
        <v>0.38344652533458418</v>
      </c>
      <c r="P4625" s="4">
        <f t="shared" si="1449"/>
        <v>0.84400965853807375</v>
      </c>
      <c r="Q4625" s="7">
        <f t="shared" si="1450"/>
        <v>1.0047159532316228</v>
      </c>
      <c r="R4625" s="4">
        <f t="shared" si="1451"/>
        <v>-1.2831434103432469</v>
      </c>
      <c r="S4625" s="4">
        <f t="shared" si="1452"/>
        <v>-1.2831434103432469</v>
      </c>
      <c r="T4625" s="4">
        <f t="shared" si="1453"/>
        <v>0</v>
      </c>
      <c r="U4625" s="7">
        <f t="shared" si="1454"/>
        <v>-1.2831434103432469</v>
      </c>
      <c r="V4625" s="4">
        <f t="shared" si="1440"/>
        <v>0.83799124047861206</v>
      </c>
      <c r="W4625" s="14">
        <f t="shared" si="1441"/>
        <v>873.78517628868292</v>
      </c>
      <c r="X4625" s="7">
        <f t="shared" si="1455"/>
        <v>68.998018229382197</v>
      </c>
      <c r="Y4625" s="4">
        <f t="shared" si="1456"/>
        <v>16.543254854247706</v>
      </c>
      <c r="Z4625" s="7">
        <f t="shared" si="1457"/>
        <v>15.940238322838688</v>
      </c>
      <c r="AA4625" s="14">
        <f t="shared" si="1458"/>
        <v>3.2377930445729417</v>
      </c>
      <c r="AB4625" s="15">
        <v>5.4767695380000001</v>
      </c>
      <c r="AC4625" s="16">
        <f t="shared" si="1459"/>
        <v>4.1075771535000003</v>
      </c>
    </row>
    <row r="4626" spans="1:29" x14ac:dyDescent="0.25">
      <c r="A4626" s="1">
        <v>33431</v>
      </c>
      <c r="B4626" s="2">
        <v>0.625</v>
      </c>
      <c r="C4626">
        <v>799</v>
      </c>
      <c r="D4626">
        <v>886</v>
      </c>
      <c r="E4626">
        <v>103</v>
      </c>
      <c r="F4626">
        <f t="shared" si="1442"/>
        <v>696</v>
      </c>
      <c r="G4626" s="8">
        <v>41.1</v>
      </c>
      <c r="H4626">
        <v>15</v>
      </c>
      <c r="I4626">
        <v>4623</v>
      </c>
      <c r="J4626">
        <f t="shared" si="1443"/>
        <v>193</v>
      </c>
      <c r="K4626" s="11">
        <f t="shared" si="1444"/>
        <v>1.9332877868244882</v>
      </c>
      <c r="L4626">
        <f t="shared" si="1445"/>
        <v>-5.2773702014344774</v>
      </c>
      <c r="M4626">
        <f t="shared" si="1446"/>
        <v>15.245377163309426</v>
      </c>
      <c r="N4626" s="8">
        <f t="shared" si="1447"/>
        <v>-0.84963775453174784</v>
      </c>
      <c r="O4626" s="8">
        <f t="shared" si="1448"/>
        <v>0.38344652533458418</v>
      </c>
      <c r="P4626" s="4">
        <f t="shared" si="1449"/>
        <v>0.71518533401011286</v>
      </c>
      <c r="Q4626" s="7">
        <f t="shared" si="1450"/>
        <v>0.79688923691133451</v>
      </c>
      <c r="R4626" s="4">
        <f t="shared" si="1451"/>
        <v>-1.4873223036572345</v>
      </c>
      <c r="S4626" s="4">
        <f t="shared" si="1452"/>
        <v>-1.4873223036572345</v>
      </c>
      <c r="T4626" s="4">
        <f t="shared" si="1453"/>
        <v>0</v>
      </c>
      <c r="U4626" s="7">
        <f t="shared" si="1454"/>
        <v>-1.4873223036572345</v>
      </c>
      <c r="V4626" s="4">
        <f t="shared" si="1440"/>
        <v>0.68304583358593585</v>
      </c>
      <c r="W4626" s="14">
        <f t="shared" si="1441"/>
        <v>704.25838638338814</v>
      </c>
      <c r="X4626" s="7">
        <f t="shared" si="1455"/>
        <v>63.988397557460118</v>
      </c>
      <c r="Y4626" s="4">
        <f t="shared" si="1456"/>
        <v>14.659637481605005</v>
      </c>
      <c r="Z4626" s="7">
        <f t="shared" si="1457"/>
        <v>16.300009241013445</v>
      </c>
      <c r="AA4626" s="14">
        <f t="shared" si="1458"/>
        <v>2.668513970425674</v>
      </c>
      <c r="AB4626" s="15">
        <v>5.2551538459999998</v>
      </c>
      <c r="AC4626" s="16">
        <f t="shared" si="1459"/>
        <v>3.9413653845000001</v>
      </c>
    </row>
    <row r="4627" spans="1:29" x14ac:dyDescent="0.25">
      <c r="A4627" s="1">
        <v>33431</v>
      </c>
      <c r="B4627" s="2">
        <v>0.66666666666666663</v>
      </c>
      <c r="C4627">
        <v>625</v>
      </c>
      <c r="D4627">
        <v>839</v>
      </c>
      <c r="E4627">
        <v>89</v>
      </c>
      <c r="F4627">
        <f t="shared" si="1442"/>
        <v>536</v>
      </c>
      <c r="G4627" s="8">
        <v>41.1</v>
      </c>
      <c r="H4627">
        <v>16</v>
      </c>
      <c r="I4627">
        <v>4624</v>
      </c>
      <c r="J4627">
        <f t="shared" si="1443"/>
        <v>193</v>
      </c>
      <c r="K4627" s="11">
        <f t="shared" si="1444"/>
        <v>1.9332877868244882</v>
      </c>
      <c r="L4627">
        <f t="shared" si="1445"/>
        <v>-5.2773702014344774</v>
      </c>
      <c r="M4627">
        <f t="shared" si="1446"/>
        <v>16.245377163309424</v>
      </c>
      <c r="N4627" s="8">
        <f t="shared" si="1447"/>
        <v>-1.1114371423308969</v>
      </c>
      <c r="O4627" s="8">
        <f t="shared" si="1448"/>
        <v>0.38344652533458418</v>
      </c>
      <c r="P4627" s="4">
        <f t="shared" si="1449"/>
        <v>0.55263816338605509</v>
      </c>
      <c r="Q4627" s="7">
        <f t="shared" si="1450"/>
        <v>0.58552638984963301</v>
      </c>
      <c r="R4627" s="4">
        <f t="shared" si="1451"/>
        <v>-1.4985213079494315</v>
      </c>
      <c r="S4627" s="4">
        <f t="shared" si="1452"/>
        <v>4.6401139615392246</v>
      </c>
      <c r="T4627" s="4">
        <f t="shared" si="1453"/>
        <v>1</v>
      </c>
      <c r="U4627" s="7">
        <f t="shared" si="1454"/>
        <v>-1.6430713456403616</v>
      </c>
      <c r="V4627" s="4">
        <f t="shared" si="1440"/>
        <v>0.48753976294373241</v>
      </c>
      <c r="W4627" s="14">
        <f t="shared" si="1441"/>
        <v>494.65848466839498</v>
      </c>
      <c r="X4627" s="7">
        <f t="shared" si="1455"/>
        <v>57.176400751722838</v>
      </c>
      <c r="Y4627" s="4">
        <f t="shared" si="1456"/>
        <v>12.098326682647787</v>
      </c>
      <c r="Z4627" s="7">
        <f t="shared" si="1457"/>
        <v>16.789219603614274</v>
      </c>
      <c r="AA4627" s="14">
        <f t="shared" si="1458"/>
        <v>1.9305700984202112</v>
      </c>
      <c r="AB4627" s="15">
        <v>4.629769231</v>
      </c>
      <c r="AC4627" s="16">
        <f t="shared" si="1459"/>
        <v>3.4723269232499998</v>
      </c>
    </row>
    <row r="4628" spans="1:29" x14ac:dyDescent="0.25">
      <c r="A4628" s="1">
        <v>33431</v>
      </c>
      <c r="B4628" s="2">
        <v>0.70833333333333337</v>
      </c>
      <c r="C4628">
        <v>422</v>
      </c>
      <c r="D4628">
        <v>756</v>
      </c>
      <c r="E4628">
        <v>71</v>
      </c>
      <c r="F4628">
        <f t="shared" si="1442"/>
        <v>351</v>
      </c>
      <c r="G4628" s="8">
        <v>41.1</v>
      </c>
      <c r="H4628">
        <v>17</v>
      </c>
      <c r="I4628">
        <v>4625</v>
      </c>
      <c r="J4628">
        <f t="shared" si="1443"/>
        <v>193</v>
      </c>
      <c r="K4628" s="11">
        <f t="shared" si="1444"/>
        <v>1.9332877868244882</v>
      </c>
      <c r="L4628">
        <f t="shared" si="1445"/>
        <v>-5.2773702014344774</v>
      </c>
      <c r="M4628">
        <f t="shared" si="1446"/>
        <v>17.245377163309424</v>
      </c>
      <c r="N4628" s="8">
        <f t="shared" si="1447"/>
        <v>-1.3732365301300462</v>
      </c>
      <c r="O4628" s="8">
        <f t="shared" si="1448"/>
        <v>0.38344652533458418</v>
      </c>
      <c r="P4628" s="4">
        <f t="shared" si="1449"/>
        <v>0.36744546772202935</v>
      </c>
      <c r="Q4628" s="7">
        <f t="shared" si="1450"/>
        <v>0.37626084951750144</v>
      </c>
      <c r="R4628" s="4">
        <f t="shared" si="1451"/>
        <v>-1.3594026633368506</v>
      </c>
      <c r="S4628" s="4">
        <f t="shared" si="1452"/>
        <v>4.5009953169266437</v>
      </c>
      <c r="T4628" s="4">
        <f t="shared" si="1453"/>
        <v>1</v>
      </c>
      <c r="U4628" s="7">
        <f t="shared" si="1454"/>
        <v>-1.7821899902529426</v>
      </c>
      <c r="V4628" s="4">
        <f t="shared" si="1440"/>
        <v>0.26479644417720505</v>
      </c>
      <c r="W4628" s="14">
        <f t="shared" si="1441"/>
        <v>268.48382272674058</v>
      </c>
      <c r="X4628" s="7">
        <f t="shared" si="1455"/>
        <v>49.825724238619074</v>
      </c>
      <c r="Y4628" s="4">
        <f t="shared" si="1456"/>
        <v>9.3344723137207719</v>
      </c>
      <c r="Z4628" s="7">
        <f t="shared" si="1457"/>
        <v>17.317115788079334</v>
      </c>
      <c r="AA4628" s="14">
        <f t="shared" si="1458"/>
        <v>1.0807948993460728</v>
      </c>
      <c r="AB4628" s="15">
        <v>4.4162309999999998</v>
      </c>
      <c r="AC4628" s="16">
        <f t="shared" si="1459"/>
        <v>3.3121732499999998</v>
      </c>
    </row>
    <row r="4629" spans="1:29" x14ac:dyDescent="0.25">
      <c r="A4629" s="1">
        <v>33431</v>
      </c>
      <c r="B4629" s="2">
        <v>0.75</v>
      </c>
      <c r="C4629">
        <v>212</v>
      </c>
      <c r="D4629">
        <v>596</v>
      </c>
      <c r="E4629">
        <v>49</v>
      </c>
      <c r="F4629">
        <f t="shared" si="1442"/>
        <v>163</v>
      </c>
      <c r="G4629" s="8">
        <v>40</v>
      </c>
      <c r="H4629">
        <v>18</v>
      </c>
      <c r="I4629">
        <v>4626</v>
      </c>
      <c r="J4629">
        <f t="shared" si="1443"/>
        <v>193</v>
      </c>
      <c r="K4629" s="11">
        <f t="shared" si="1444"/>
        <v>1.9332877868244882</v>
      </c>
      <c r="L4629">
        <f t="shared" si="1445"/>
        <v>-5.2773702014344774</v>
      </c>
      <c r="M4629">
        <f t="shared" si="1446"/>
        <v>18.245377163309424</v>
      </c>
      <c r="N4629" s="8">
        <f t="shared" si="1447"/>
        <v>-1.6350359179291956</v>
      </c>
      <c r="O4629" s="8">
        <f t="shared" si="1448"/>
        <v>0.38344652533458418</v>
      </c>
      <c r="P4629" s="4">
        <f t="shared" si="1449"/>
        <v>0.17222782318213917</v>
      </c>
      <c r="Q4629" s="7">
        <f t="shared" si="1450"/>
        <v>0.17309084230247254</v>
      </c>
      <c r="R4629" s="4">
        <f t="shared" si="1451"/>
        <v>-1.221187535715003</v>
      </c>
      <c r="S4629" s="4">
        <f t="shared" si="1452"/>
        <v>4.3627801893047966</v>
      </c>
      <c r="T4629" s="4">
        <f t="shared" si="1453"/>
        <v>1</v>
      </c>
      <c r="U4629" s="7">
        <f t="shared" si="1454"/>
        <v>-1.9204051178747901</v>
      </c>
      <c r="V4629" s="4">
        <f t="shared" si="1440"/>
        <v>2.9995466359558437E-2</v>
      </c>
      <c r="W4629" s="14">
        <f t="shared" si="1441"/>
        <v>65.012337887056049</v>
      </c>
      <c r="X4629" s="7">
        <f t="shared" si="1455"/>
        <v>42.112900981329318</v>
      </c>
      <c r="Y4629" s="4">
        <f t="shared" si="1456"/>
        <v>6.4344507689798238</v>
      </c>
      <c r="Z4629" s="7">
        <f t="shared" si="1457"/>
        <v>17.871019903124854</v>
      </c>
      <c r="AA4629" s="14">
        <f t="shared" si="1458"/>
        <v>0.27008143049306066</v>
      </c>
      <c r="AB4629" s="15">
        <v>4.4046153849999996</v>
      </c>
      <c r="AC4629" s="16">
        <f t="shared" si="1459"/>
        <v>3.3034615387499997</v>
      </c>
    </row>
    <row r="4630" spans="1:29" x14ac:dyDescent="0.25">
      <c r="A4630" s="1">
        <v>33431</v>
      </c>
      <c r="B4630" s="2">
        <v>0.79166666666666663</v>
      </c>
      <c r="C4630">
        <v>42</v>
      </c>
      <c r="D4630">
        <v>232</v>
      </c>
      <c r="E4630">
        <v>22</v>
      </c>
      <c r="F4630">
        <f t="shared" si="1442"/>
        <v>20</v>
      </c>
      <c r="G4630" s="8">
        <v>38.9</v>
      </c>
      <c r="H4630">
        <v>19</v>
      </c>
      <c r="I4630">
        <v>4627</v>
      </c>
      <c r="J4630">
        <f t="shared" si="1443"/>
        <v>193</v>
      </c>
      <c r="K4630" s="11">
        <f t="shared" si="1444"/>
        <v>1.9332877868244882</v>
      </c>
      <c r="L4630">
        <f t="shared" si="1445"/>
        <v>-5.2773702014344774</v>
      </c>
      <c r="M4630">
        <f t="shared" si="1446"/>
        <v>19.245377163309424</v>
      </c>
      <c r="N4630" s="8">
        <f t="shared" si="1447"/>
        <v>-1.8968353057283451</v>
      </c>
      <c r="O4630" s="8">
        <f t="shared" si="1448"/>
        <v>0.38344652533458418</v>
      </c>
      <c r="P4630" s="4">
        <f t="shared" si="1449"/>
        <v>0</v>
      </c>
      <c r="Q4630" s="7">
        <f t="shared" si="1450"/>
        <v>0</v>
      </c>
      <c r="R4630" s="4">
        <f t="shared" si="1451"/>
        <v>0</v>
      </c>
      <c r="S4630" s="4">
        <f t="shared" si="1452"/>
        <v>0</v>
      </c>
      <c r="T4630" s="4">
        <f t="shared" si="1453"/>
        <v>1</v>
      </c>
      <c r="U4630" s="7">
        <f t="shared" si="1454"/>
        <v>0</v>
      </c>
      <c r="V4630" s="4">
        <f t="shared" si="1440"/>
        <v>0.38268428076468186</v>
      </c>
      <c r="W4630" s="14">
        <f t="shared" si="1441"/>
        <v>109.94542412942053</v>
      </c>
      <c r="X4630" s="7">
        <f t="shared" si="1455"/>
        <v>42.473226284206163</v>
      </c>
      <c r="Y4630" s="4">
        <f t="shared" si="1456"/>
        <v>6.5699330828615174</v>
      </c>
      <c r="Z4630" s="7">
        <f t="shared" si="1457"/>
        <v>17.84514278117345</v>
      </c>
      <c r="AA4630" s="14">
        <f t="shared" si="1458"/>
        <v>0.45608605001383495</v>
      </c>
      <c r="AB4630" s="15">
        <v>2.8103076919999999</v>
      </c>
      <c r="AC4630" s="16">
        <f t="shared" si="1459"/>
        <v>2.1077307689999998</v>
      </c>
    </row>
    <row r="4631" spans="1:29" x14ac:dyDescent="0.25">
      <c r="A4631" s="1">
        <v>33431</v>
      </c>
      <c r="B4631" s="2">
        <v>0.83333333333333337</v>
      </c>
      <c r="C4631">
        <v>0</v>
      </c>
      <c r="D4631">
        <v>0</v>
      </c>
      <c r="E4631">
        <v>0</v>
      </c>
      <c r="F4631">
        <f t="shared" si="1442"/>
        <v>0</v>
      </c>
      <c r="G4631" s="8">
        <v>37.200000000000003</v>
      </c>
      <c r="H4631">
        <v>20</v>
      </c>
      <c r="I4631">
        <v>4628</v>
      </c>
      <c r="J4631">
        <f t="shared" si="1443"/>
        <v>193</v>
      </c>
      <c r="K4631" s="11">
        <f t="shared" si="1444"/>
        <v>1.9332877868244882</v>
      </c>
      <c r="L4631">
        <f t="shared" si="1445"/>
        <v>-5.2773702014344774</v>
      </c>
      <c r="M4631">
        <f t="shared" si="1446"/>
        <v>20.245377163309424</v>
      </c>
      <c r="N4631" s="8">
        <f t="shared" si="1447"/>
        <v>-2.1586346935274943</v>
      </c>
      <c r="O4631" s="8">
        <f t="shared" si="1448"/>
        <v>0.38344652533458418</v>
      </c>
      <c r="P4631" s="4">
        <f t="shared" si="1449"/>
        <v>0</v>
      </c>
      <c r="Q4631" s="7">
        <f t="shared" si="1450"/>
        <v>0</v>
      </c>
      <c r="R4631" s="4">
        <f t="shared" si="1451"/>
        <v>0</v>
      </c>
      <c r="S4631" s="4">
        <f t="shared" si="1452"/>
        <v>0</v>
      </c>
      <c r="T4631" s="4">
        <f t="shared" si="1453"/>
        <v>1</v>
      </c>
      <c r="U4631" s="7">
        <f t="shared" si="1454"/>
        <v>0</v>
      </c>
      <c r="V4631" s="4">
        <f t="shared" si="1440"/>
        <v>0.38268428076468186</v>
      </c>
      <c r="W4631" s="14">
        <f t="shared" si="1441"/>
        <v>0</v>
      </c>
      <c r="X4631" s="7">
        <f t="shared" si="1455"/>
        <v>37.200000000000003</v>
      </c>
      <c r="Y4631" s="4">
        <f t="shared" si="1456"/>
        <v>4.5872000000000011</v>
      </c>
      <c r="Z4631" s="7">
        <f t="shared" si="1457"/>
        <v>18.223844800000002</v>
      </c>
      <c r="AA4631" s="14">
        <f t="shared" si="1458"/>
        <v>0</v>
      </c>
      <c r="AB4631" s="15">
        <v>3.5226923079999999</v>
      </c>
      <c r="AC4631" s="16">
        <f t="shared" si="1459"/>
        <v>2.6420192309999999</v>
      </c>
    </row>
    <row r="4632" spans="1:29" x14ac:dyDescent="0.25">
      <c r="A4632" s="1">
        <v>33431</v>
      </c>
      <c r="B4632" s="2">
        <v>0.875</v>
      </c>
      <c r="C4632">
        <v>0</v>
      </c>
      <c r="D4632">
        <v>0</v>
      </c>
      <c r="E4632">
        <v>0</v>
      </c>
      <c r="F4632">
        <f t="shared" si="1442"/>
        <v>0</v>
      </c>
      <c r="G4632" s="8">
        <v>35</v>
      </c>
      <c r="H4632">
        <v>21</v>
      </c>
      <c r="I4632">
        <v>4629</v>
      </c>
      <c r="J4632">
        <f t="shared" si="1443"/>
        <v>193</v>
      </c>
      <c r="K4632" s="11">
        <f t="shared" si="1444"/>
        <v>1.9332877868244882</v>
      </c>
      <c r="L4632">
        <f t="shared" si="1445"/>
        <v>-5.2773702014344774</v>
      </c>
      <c r="M4632">
        <f t="shared" si="1446"/>
        <v>21.245377163309424</v>
      </c>
      <c r="N4632" s="8">
        <f t="shared" si="1447"/>
        <v>-2.4204340813266438</v>
      </c>
      <c r="O4632" s="8">
        <f t="shared" si="1448"/>
        <v>0.38344652533458418</v>
      </c>
      <c r="P4632" s="4">
        <f t="shared" si="1449"/>
        <v>0</v>
      </c>
      <c r="Q4632" s="7">
        <f t="shared" si="1450"/>
        <v>0</v>
      </c>
      <c r="R4632" s="4">
        <f t="shared" si="1451"/>
        <v>0</v>
      </c>
      <c r="S4632" s="4">
        <f t="shared" si="1452"/>
        <v>0</v>
      </c>
      <c r="T4632" s="4">
        <f t="shared" si="1453"/>
        <v>1</v>
      </c>
      <c r="U4632" s="7">
        <f t="shared" si="1454"/>
        <v>0</v>
      </c>
      <c r="V4632" s="4">
        <f t="shared" si="1440"/>
        <v>0.38268428076468186</v>
      </c>
      <c r="W4632" s="14">
        <f t="shared" si="1441"/>
        <v>0</v>
      </c>
      <c r="X4632" s="7">
        <f t="shared" si="1455"/>
        <v>35</v>
      </c>
      <c r="Y4632" s="4">
        <f t="shared" si="1456"/>
        <v>3.76</v>
      </c>
      <c r="Z4632" s="7">
        <f t="shared" si="1457"/>
        <v>18.38184</v>
      </c>
      <c r="AA4632" s="14">
        <f t="shared" si="1458"/>
        <v>0</v>
      </c>
      <c r="AB4632" s="15">
        <v>3.7738461540000001</v>
      </c>
      <c r="AC4632" s="16">
        <f t="shared" si="1459"/>
        <v>2.8303846154999999</v>
      </c>
    </row>
    <row r="4633" spans="1:29" x14ac:dyDescent="0.25">
      <c r="A4633" s="1">
        <v>33431</v>
      </c>
      <c r="B4633" s="2">
        <v>0.91666666666666663</v>
      </c>
      <c r="C4633">
        <v>0</v>
      </c>
      <c r="D4633">
        <v>0</v>
      </c>
      <c r="E4633">
        <v>0</v>
      </c>
      <c r="F4633">
        <f t="shared" si="1442"/>
        <v>0</v>
      </c>
      <c r="G4633" s="8">
        <v>33.9</v>
      </c>
      <c r="H4633">
        <v>22</v>
      </c>
      <c r="I4633">
        <v>4630</v>
      </c>
      <c r="J4633">
        <f t="shared" si="1443"/>
        <v>193</v>
      </c>
      <c r="K4633" s="11">
        <f t="shared" si="1444"/>
        <v>1.9332877868244882</v>
      </c>
      <c r="L4633">
        <f t="shared" si="1445"/>
        <v>-5.2773702014344774</v>
      </c>
      <c r="M4633">
        <f t="shared" si="1446"/>
        <v>22.245377163309424</v>
      </c>
      <c r="N4633" s="8">
        <f t="shared" si="1447"/>
        <v>-2.6822334691257934</v>
      </c>
      <c r="O4633" s="8">
        <f t="shared" si="1448"/>
        <v>0.38344652533458418</v>
      </c>
      <c r="P4633" s="4">
        <f t="shared" si="1449"/>
        <v>0</v>
      </c>
      <c r="Q4633" s="7">
        <f t="shared" si="1450"/>
        <v>0</v>
      </c>
      <c r="R4633" s="4">
        <f t="shared" si="1451"/>
        <v>0</v>
      </c>
      <c r="S4633" s="4">
        <f t="shared" si="1452"/>
        <v>0</v>
      </c>
      <c r="T4633" s="4">
        <f t="shared" si="1453"/>
        <v>1</v>
      </c>
      <c r="U4633" s="7">
        <f t="shared" si="1454"/>
        <v>0</v>
      </c>
      <c r="V4633" s="4">
        <f t="shared" si="1440"/>
        <v>0.38268428076468186</v>
      </c>
      <c r="W4633" s="14">
        <f t="shared" si="1441"/>
        <v>0</v>
      </c>
      <c r="X4633" s="7">
        <f t="shared" si="1455"/>
        <v>33.9</v>
      </c>
      <c r="Y4633" s="4">
        <f t="shared" si="1456"/>
        <v>3.3463999999999996</v>
      </c>
      <c r="Z4633" s="7">
        <f t="shared" si="1457"/>
        <v>18.460837600000001</v>
      </c>
      <c r="AA4633" s="14">
        <f t="shared" si="1458"/>
        <v>0</v>
      </c>
      <c r="AB4633" s="15">
        <v>3.5019998459999999</v>
      </c>
      <c r="AC4633" s="16">
        <f t="shared" si="1459"/>
        <v>2.6264998844999998</v>
      </c>
    </row>
    <row r="4634" spans="1:29" x14ac:dyDescent="0.25">
      <c r="A4634" s="1">
        <v>33431</v>
      </c>
      <c r="B4634" s="2">
        <v>0.95833333333333337</v>
      </c>
      <c r="C4634">
        <v>0</v>
      </c>
      <c r="D4634">
        <v>0</v>
      </c>
      <c r="E4634">
        <v>0</v>
      </c>
      <c r="F4634">
        <f t="shared" si="1442"/>
        <v>0</v>
      </c>
      <c r="G4634" s="8">
        <v>31.7</v>
      </c>
      <c r="H4634">
        <v>23</v>
      </c>
      <c r="I4634">
        <v>4631</v>
      </c>
      <c r="J4634">
        <f t="shared" si="1443"/>
        <v>193</v>
      </c>
      <c r="K4634" s="11">
        <f t="shared" si="1444"/>
        <v>1.9332877868244882</v>
      </c>
      <c r="L4634">
        <f t="shared" si="1445"/>
        <v>-5.2773702014344774</v>
      </c>
      <c r="M4634">
        <f t="shared" si="1446"/>
        <v>23.245377163309424</v>
      </c>
      <c r="N4634" s="8">
        <f t="shared" si="1447"/>
        <v>-2.9440328569249425</v>
      </c>
      <c r="O4634" s="8">
        <f t="shared" si="1448"/>
        <v>0.38344652533458418</v>
      </c>
      <c r="P4634" s="4">
        <f t="shared" si="1449"/>
        <v>0</v>
      </c>
      <c r="Q4634" s="7">
        <f t="shared" si="1450"/>
        <v>0</v>
      </c>
      <c r="R4634" s="4">
        <f t="shared" si="1451"/>
        <v>0</v>
      </c>
      <c r="S4634" s="4">
        <f t="shared" si="1452"/>
        <v>0</v>
      </c>
      <c r="T4634" s="4">
        <f t="shared" si="1453"/>
        <v>1</v>
      </c>
      <c r="U4634" s="7">
        <f t="shared" si="1454"/>
        <v>0</v>
      </c>
      <c r="V4634" s="4">
        <f t="shared" si="1440"/>
        <v>0.38268428076468186</v>
      </c>
      <c r="W4634" s="14">
        <f t="shared" si="1441"/>
        <v>0</v>
      </c>
      <c r="X4634" s="7">
        <f t="shared" si="1455"/>
        <v>31.7</v>
      </c>
      <c r="Y4634" s="4">
        <f t="shared" si="1456"/>
        <v>2.5191999999999997</v>
      </c>
      <c r="Z4634" s="7">
        <f t="shared" si="1457"/>
        <v>18.6188328</v>
      </c>
      <c r="AA4634" s="14">
        <f t="shared" si="1458"/>
        <v>0</v>
      </c>
      <c r="AB4634" s="15">
        <v>3.5369999999999999</v>
      </c>
      <c r="AC4634" s="16">
        <f t="shared" si="1459"/>
        <v>2.6527500000000002</v>
      </c>
    </row>
    <row r="4635" spans="1:29" x14ac:dyDescent="0.25">
      <c r="A4635" s="1">
        <v>33431</v>
      </c>
      <c r="B4635" s="3">
        <v>1</v>
      </c>
      <c r="C4635">
        <v>0</v>
      </c>
      <c r="D4635">
        <v>0</v>
      </c>
      <c r="E4635">
        <v>0</v>
      </c>
      <c r="F4635">
        <f t="shared" si="1442"/>
        <v>0</v>
      </c>
      <c r="G4635" s="8">
        <v>31.7</v>
      </c>
      <c r="H4635">
        <v>24</v>
      </c>
      <c r="I4635">
        <v>4632</v>
      </c>
      <c r="J4635">
        <f t="shared" si="1443"/>
        <v>193</v>
      </c>
      <c r="K4635" s="11">
        <f t="shared" si="1444"/>
        <v>1.9332877868244882</v>
      </c>
      <c r="L4635">
        <f t="shared" si="1445"/>
        <v>-5.2773702014344774</v>
      </c>
      <c r="M4635">
        <f t="shared" si="1446"/>
        <v>24.245377163309424</v>
      </c>
      <c r="N4635" s="8">
        <f t="shared" si="1447"/>
        <v>-3.2058322447240921</v>
      </c>
      <c r="O4635" s="8">
        <f t="shared" si="1448"/>
        <v>0.38344652533458418</v>
      </c>
      <c r="P4635" s="4">
        <f t="shared" si="1449"/>
        <v>0</v>
      </c>
      <c r="Q4635" s="7">
        <f t="shared" si="1450"/>
        <v>0</v>
      </c>
      <c r="R4635" s="4">
        <f t="shared" si="1451"/>
        <v>0</v>
      </c>
      <c r="S4635" s="4">
        <f t="shared" si="1452"/>
        <v>0</v>
      </c>
      <c r="T4635" s="4">
        <f t="shared" si="1453"/>
        <v>1</v>
      </c>
      <c r="U4635" s="7">
        <f t="shared" si="1454"/>
        <v>0</v>
      </c>
      <c r="V4635" s="4">
        <f t="shared" si="1440"/>
        <v>0.38268428076468186</v>
      </c>
      <c r="W4635" s="14">
        <f t="shared" si="1441"/>
        <v>0</v>
      </c>
      <c r="X4635" s="7">
        <f t="shared" si="1455"/>
        <v>31.7</v>
      </c>
      <c r="Y4635" s="4">
        <f t="shared" si="1456"/>
        <v>2.5191999999999997</v>
      </c>
      <c r="Z4635" s="7">
        <f t="shared" si="1457"/>
        <v>18.6188328</v>
      </c>
      <c r="AA4635" s="14">
        <f t="shared" si="1458"/>
        <v>0</v>
      </c>
      <c r="AB4635" s="15">
        <v>3.5773846150000002</v>
      </c>
      <c r="AC4635" s="16">
        <f t="shared" si="1459"/>
        <v>2.6830384612500002</v>
      </c>
    </row>
    <row r="4636" spans="1:29" x14ac:dyDescent="0.25">
      <c r="A4636" s="1">
        <v>33432</v>
      </c>
      <c r="B4636" s="2">
        <v>4.1666666666666664E-2</v>
      </c>
      <c r="C4636">
        <v>0</v>
      </c>
      <c r="D4636">
        <v>0</v>
      </c>
      <c r="E4636">
        <v>0</v>
      </c>
      <c r="F4636">
        <f t="shared" si="1442"/>
        <v>0</v>
      </c>
      <c r="G4636" s="8">
        <v>30</v>
      </c>
      <c r="H4636">
        <v>1</v>
      </c>
      <c r="I4636">
        <v>4633</v>
      </c>
      <c r="J4636">
        <f t="shared" si="1443"/>
        <v>194</v>
      </c>
      <c r="K4636" s="11">
        <f t="shared" si="1444"/>
        <v>1.9505492849211352</v>
      </c>
      <c r="L4636">
        <f t="shared" si="1445"/>
        <v>-5.3979499295367379</v>
      </c>
      <c r="M4636">
        <f t="shared" si="1446"/>
        <v>1.2433675011743877</v>
      </c>
      <c r="N4636" s="8">
        <f t="shared" si="1447"/>
        <v>2.8160798029729799</v>
      </c>
      <c r="O4636" s="8">
        <f t="shared" si="1448"/>
        <v>0.38092642020617268</v>
      </c>
      <c r="P4636" s="4">
        <f t="shared" si="1449"/>
        <v>0</v>
      </c>
      <c r="Q4636" s="7">
        <f t="shared" si="1450"/>
        <v>0</v>
      </c>
      <c r="R4636" s="4">
        <f t="shared" si="1451"/>
        <v>0</v>
      </c>
      <c r="S4636" s="4">
        <f t="shared" si="1452"/>
        <v>0</v>
      </c>
      <c r="T4636" s="4">
        <f t="shared" si="1453"/>
        <v>1</v>
      </c>
      <c r="U4636" s="7">
        <f t="shared" si="1454"/>
        <v>0</v>
      </c>
      <c r="V4636" s="4">
        <f t="shared" si="1440"/>
        <v>0.38268428076468186</v>
      </c>
      <c r="W4636" s="14">
        <f t="shared" si="1441"/>
        <v>0</v>
      </c>
      <c r="X4636" s="7">
        <f t="shared" si="1455"/>
        <v>30</v>
      </c>
      <c r="Y4636" s="4">
        <f t="shared" si="1456"/>
        <v>1.88</v>
      </c>
      <c r="Z4636" s="7">
        <f t="shared" si="1457"/>
        <v>18.740920000000003</v>
      </c>
      <c r="AA4636" s="14">
        <f t="shared" si="1458"/>
        <v>0</v>
      </c>
      <c r="AB4636" s="15">
        <v>3.063307692</v>
      </c>
      <c r="AC4636" s="16">
        <f t="shared" si="1459"/>
        <v>2.2974807689999999</v>
      </c>
    </row>
    <row r="4637" spans="1:29" x14ac:dyDescent="0.25">
      <c r="A4637" s="1">
        <v>33432</v>
      </c>
      <c r="B4637" s="2">
        <v>8.3333333333333329E-2</v>
      </c>
      <c r="C4637">
        <v>0</v>
      </c>
      <c r="D4637">
        <v>0</v>
      </c>
      <c r="E4637">
        <v>0</v>
      </c>
      <c r="F4637">
        <f t="shared" si="1442"/>
        <v>0</v>
      </c>
      <c r="G4637" s="8">
        <v>28.9</v>
      </c>
      <c r="H4637">
        <v>2</v>
      </c>
      <c r="I4637">
        <v>4634</v>
      </c>
      <c r="J4637">
        <f t="shared" si="1443"/>
        <v>194</v>
      </c>
      <c r="K4637" s="11">
        <f t="shared" si="1444"/>
        <v>1.9505492849211352</v>
      </c>
      <c r="L4637">
        <f t="shared" si="1445"/>
        <v>-5.3979499295367379</v>
      </c>
      <c r="M4637">
        <f t="shared" si="1446"/>
        <v>2.2433675011743879</v>
      </c>
      <c r="N4637" s="8">
        <f t="shared" si="1447"/>
        <v>2.5542804151738303</v>
      </c>
      <c r="O4637" s="8">
        <f t="shared" si="1448"/>
        <v>0.38092642020617268</v>
      </c>
      <c r="P4637" s="4">
        <f t="shared" si="1449"/>
        <v>0</v>
      </c>
      <c r="Q4637" s="7">
        <f t="shared" si="1450"/>
        <v>0</v>
      </c>
      <c r="R4637" s="4">
        <f t="shared" si="1451"/>
        <v>0</v>
      </c>
      <c r="S4637" s="4">
        <f t="shared" si="1452"/>
        <v>0</v>
      </c>
      <c r="T4637" s="4">
        <f t="shared" si="1453"/>
        <v>1</v>
      </c>
      <c r="U4637" s="7">
        <f t="shared" si="1454"/>
        <v>0</v>
      </c>
      <c r="V4637" s="4">
        <f t="shared" si="1440"/>
        <v>0.38268428076468186</v>
      </c>
      <c r="W4637" s="14">
        <f t="shared" si="1441"/>
        <v>0</v>
      </c>
      <c r="X4637" s="7">
        <f t="shared" si="1455"/>
        <v>28.9</v>
      </c>
      <c r="Y4637" s="4">
        <f t="shared" si="1456"/>
        <v>1.4663999999999995</v>
      </c>
      <c r="Z4637" s="7">
        <f t="shared" si="1457"/>
        <v>18.8199176</v>
      </c>
      <c r="AA4637" s="14">
        <f t="shared" si="1458"/>
        <v>0</v>
      </c>
      <c r="AB4637" s="15">
        <v>3.041769231</v>
      </c>
      <c r="AC4637" s="16">
        <f t="shared" si="1459"/>
        <v>2.28132692325</v>
      </c>
    </row>
    <row r="4638" spans="1:29" x14ac:dyDescent="0.25">
      <c r="A4638" s="1">
        <v>33432</v>
      </c>
      <c r="B4638" s="2">
        <v>0.125</v>
      </c>
      <c r="C4638">
        <v>0</v>
      </c>
      <c r="D4638">
        <v>0</v>
      </c>
      <c r="E4638">
        <v>0</v>
      </c>
      <c r="F4638">
        <f t="shared" si="1442"/>
        <v>0</v>
      </c>
      <c r="G4638" s="8">
        <v>28.3</v>
      </c>
      <c r="H4638">
        <v>3</v>
      </c>
      <c r="I4638">
        <v>4635</v>
      </c>
      <c r="J4638">
        <f t="shared" si="1443"/>
        <v>194</v>
      </c>
      <c r="K4638" s="11">
        <f t="shared" si="1444"/>
        <v>1.9505492849211352</v>
      </c>
      <c r="L4638">
        <f t="shared" si="1445"/>
        <v>-5.3979499295367379</v>
      </c>
      <c r="M4638">
        <f t="shared" si="1446"/>
        <v>3.2433675011743879</v>
      </c>
      <c r="N4638" s="8">
        <f t="shared" si="1447"/>
        <v>2.2924810273746812</v>
      </c>
      <c r="O4638" s="8">
        <f t="shared" si="1448"/>
        <v>0.38092642020617268</v>
      </c>
      <c r="P4638" s="4">
        <f t="shared" si="1449"/>
        <v>0</v>
      </c>
      <c r="Q4638" s="7">
        <f t="shared" si="1450"/>
        <v>0</v>
      </c>
      <c r="R4638" s="4">
        <f t="shared" si="1451"/>
        <v>0</v>
      </c>
      <c r="S4638" s="4">
        <f t="shared" si="1452"/>
        <v>0</v>
      </c>
      <c r="T4638" s="4">
        <f t="shared" si="1453"/>
        <v>1</v>
      </c>
      <c r="U4638" s="7">
        <f t="shared" si="1454"/>
        <v>0</v>
      </c>
      <c r="V4638" s="4">
        <f t="shared" si="1440"/>
        <v>0.38268428076468186</v>
      </c>
      <c r="W4638" s="14">
        <f t="shared" si="1441"/>
        <v>0</v>
      </c>
      <c r="X4638" s="7">
        <f t="shared" si="1455"/>
        <v>28.3</v>
      </c>
      <c r="Y4638" s="4">
        <f t="shared" si="1456"/>
        <v>1.2408000000000003</v>
      </c>
      <c r="Z4638" s="7">
        <f t="shared" si="1457"/>
        <v>18.863007199999998</v>
      </c>
      <c r="AA4638" s="14">
        <f t="shared" si="1458"/>
        <v>0</v>
      </c>
      <c r="AB4638" s="15">
        <v>1.957923077</v>
      </c>
      <c r="AC4638" s="16">
        <f t="shared" si="1459"/>
        <v>1.46844230775</v>
      </c>
    </row>
    <row r="4639" spans="1:29" x14ac:dyDescent="0.25">
      <c r="A4639" s="1">
        <v>33432</v>
      </c>
      <c r="B4639" s="2">
        <v>0.16666666666666666</v>
      </c>
      <c r="C4639">
        <v>0</v>
      </c>
      <c r="D4639">
        <v>0</v>
      </c>
      <c r="E4639">
        <v>0</v>
      </c>
      <c r="F4639">
        <f t="shared" si="1442"/>
        <v>0</v>
      </c>
      <c r="G4639" s="8">
        <v>28.9</v>
      </c>
      <c r="H4639">
        <v>4</v>
      </c>
      <c r="I4639">
        <v>4636</v>
      </c>
      <c r="J4639">
        <f t="shared" si="1443"/>
        <v>194</v>
      </c>
      <c r="K4639" s="11">
        <f t="shared" si="1444"/>
        <v>1.9505492849211352</v>
      </c>
      <c r="L4639">
        <f t="shared" si="1445"/>
        <v>-5.3979499295367379</v>
      </c>
      <c r="M4639">
        <f t="shared" si="1446"/>
        <v>4.2433675011743874</v>
      </c>
      <c r="N4639" s="8">
        <f t="shared" si="1447"/>
        <v>2.0306816395755316</v>
      </c>
      <c r="O4639" s="8">
        <f t="shared" si="1448"/>
        <v>0.38092642020617268</v>
      </c>
      <c r="P4639" s="4">
        <f t="shared" si="1449"/>
        <v>0</v>
      </c>
      <c r="Q4639" s="7">
        <f t="shared" si="1450"/>
        <v>0</v>
      </c>
      <c r="R4639" s="4">
        <f t="shared" si="1451"/>
        <v>0</v>
      </c>
      <c r="S4639" s="4">
        <f t="shared" si="1452"/>
        <v>0</v>
      </c>
      <c r="T4639" s="4">
        <f t="shared" si="1453"/>
        <v>1</v>
      </c>
      <c r="U4639" s="7">
        <f t="shared" si="1454"/>
        <v>0</v>
      </c>
      <c r="V4639" s="4">
        <f t="shared" si="1440"/>
        <v>0.38268428076468186</v>
      </c>
      <c r="W4639" s="14">
        <f t="shared" si="1441"/>
        <v>0</v>
      </c>
      <c r="X4639" s="7">
        <f t="shared" si="1455"/>
        <v>28.9</v>
      </c>
      <c r="Y4639" s="4">
        <f t="shared" si="1456"/>
        <v>1.4663999999999995</v>
      </c>
      <c r="Z4639" s="7">
        <f t="shared" si="1457"/>
        <v>18.8199176</v>
      </c>
      <c r="AA4639" s="14">
        <f t="shared" si="1458"/>
        <v>0</v>
      </c>
      <c r="AB4639" s="15">
        <v>0.90015381500000002</v>
      </c>
      <c r="AC4639" s="16">
        <f t="shared" si="1459"/>
        <v>0.67511536125000005</v>
      </c>
    </row>
    <row r="4640" spans="1:29" x14ac:dyDescent="0.25">
      <c r="A4640" s="1">
        <v>33432</v>
      </c>
      <c r="B4640" s="2">
        <v>0.20833333333333334</v>
      </c>
      <c r="C4640">
        <v>6</v>
      </c>
      <c r="D4640">
        <v>83</v>
      </c>
      <c r="E4640">
        <v>3</v>
      </c>
      <c r="F4640">
        <f t="shared" si="1442"/>
        <v>3</v>
      </c>
      <c r="G4640" s="8">
        <v>27.8</v>
      </c>
      <c r="H4640">
        <v>5</v>
      </c>
      <c r="I4640">
        <v>4637</v>
      </c>
      <c r="J4640">
        <f t="shared" si="1443"/>
        <v>194</v>
      </c>
      <c r="K4640" s="11">
        <f t="shared" si="1444"/>
        <v>1.9505492849211352</v>
      </c>
      <c r="L4640">
        <f t="shared" si="1445"/>
        <v>-5.3979499295367379</v>
      </c>
      <c r="M4640">
        <f t="shared" si="1446"/>
        <v>5.2433675011743874</v>
      </c>
      <c r="N4640" s="8">
        <f t="shared" si="1447"/>
        <v>1.7688822517763823</v>
      </c>
      <c r="O4640" s="8">
        <f t="shared" si="1448"/>
        <v>0.38092642020617268</v>
      </c>
      <c r="P4640" s="4">
        <f t="shared" si="1449"/>
        <v>7.1322611990665002E-2</v>
      </c>
      <c r="Q4640" s="7">
        <f t="shared" si="1450"/>
        <v>7.1383219508043216E-2</v>
      </c>
      <c r="R4640" s="4">
        <f t="shared" si="1451"/>
        <v>1.1493327838146403</v>
      </c>
      <c r="S4640" s="4">
        <f t="shared" si="1452"/>
        <v>1.9922598697751528</v>
      </c>
      <c r="T4640" s="4">
        <f t="shared" si="1453"/>
        <v>1</v>
      </c>
      <c r="U4640" s="7">
        <f t="shared" si="1454"/>
        <v>1.9922598697751528</v>
      </c>
      <c r="V4640" s="4">
        <f t="shared" si="1440"/>
        <v>0</v>
      </c>
      <c r="W4640" s="14">
        <f t="shared" si="1441"/>
        <v>2.8858187716383199</v>
      </c>
      <c r="X4640" s="7">
        <f t="shared" si="1455"/>
        <v>27.893789110078245</v>
      </c>
      <c r="Y4640" s="4">
        <f t="shared" si="1456"/>
        <v>1.0880647053894201</v>
      </c>
      <c r="Z4640" s="7">
        <f t="shared" si="1457"/>
        <v>18.892179641270623</v>
      </c>
      <c r="AA4640" s="14">
        <f t="shared" si="1458"/>
        <v>1.2673621230784436E-2</v>
      </c>
      <c r="AB4640" s="15">
        <v>0.83469226900000004</v>
      </c>
      <c r="AC4640" s="16">
        <f t="shared" si="1459"/>
        <v>0.62601920175000003</v>
      </c>
    </row>
    <row r="4641" spans="1:29" x14ac:dyDescent="0.25">
      <c r="A4641" s="1">
        <v>33432</v>
      </c>
      <c r="B4641" s="2">
        <v>0.25</v>
      </c>
      <c r="C4641">
        <v>116</v>
      </c>
      <c r="D4641">
        <v>526</v>
      </c>
      <c r="E4641">
        <v>28</v>
      </c>
      <c r="F4641">
        <f t="shared" si="1442"/>
        <v>88</v>
      </c>
      <c r="G4641" s="8">
        <v>28.9</v>
      </c>
      <c r="H4641">
        <v>6</v>
      </c>
      <c r="I4641">
        <v>4638</v>
      </c>
      <c r="J4641">
        <f t="shared" si="1443"/>
        <v>194</v>
      </c>
      <c r="K4641" s="11">
        <f t="shared" si="1444"/>
        <v>1.9505492849211352</v>
      </c>
      <c r="L4641">
        <f t="shared" si="1445"/>
        <v>-5.3979499295367379</v>
      </c>
      <c r="M4641">
        <f t="shared" si="1446"/>
        <v>6.2433675011743874</v>
      </c>
      <c r="N4641" s="8">
        <f t="shared" si="1447"/>
        <v>1.5070828639772331</v>
      </c>
      <c r="O4641" s="8">
        <f t="shared" si="1448"/>
        <v>0.38092642020617268</v>
      </c>
      <c r="P4641" s="4">
        <f t="shared" si="1449"/>
        <v>0.26673121310248593</v>
      </c>
      <c r="Q4641" s="7">
        <f t="shared" si="1450"/>
        <v>0.26999976800882985</v>
      </c>
      <c r="R4641" s="4">
        <f t="shared" si="1451"/>
        <v>1.291547130637674</v>
      </c>
      <c r="S4641" s="4">
        <f t="shared" si="1452"/>
        <v>1.8500455229521191</v>
      </c>
      <c r="T4641" s="4">
        <f t="shared" si="1453"/>
        <v>1</v>
      </c>
      <c r="U4641" s="7">
        <f t="shared" si="1454"/>
        <v>1.8500455229521191</v>
      </c>
      <c r="V4641" s="4">
        <f t="shared" si="1440"/>
        <v>0.1447680815184145</v>
      </c>
      <c r="W4641" s="14">
        <f t="shared" si="1441"/>
        <v>103.082319413977</v>
      </c>
      <c r="X4641" s="7">
        <f t="shared" si="1455"/>
        <v>32.250175380954254</v>
      </c>
      <c r="Y4641" s="4">
        <f t="shared" si="1456"/>
        <v>2.7260659432387992</v>
      </c>
      <c r="Z4641" s="7">
        <f t="shared" si="1457"/>
        <v>18.579321404841391</v>
      </c>
      <c r="AA4641" s="14">
        <f t="shared" si="1458"/>
        <v>0.44520868970453781</v>
      </c>
      <c r="AB4641" s="15">
        <v>1.489615385</v>
      </c>
      <c r="AC4641" s="16">
        <f t="shared" si="1459"/>
        <v>1.1172115387499999</v>
      </c>
    </row>
    <row r="4642" spans="1:29" x14ac:dyDescent="0.25">
      <c r="A4642" s="1">
        <v>33432</v>
      </c>
      <c r="B4642" s="2">
        <v>0.29166666666666669</v>
      </c>
      <c r="C4642">
        <v>315</v>
      </c>
      <c r="D4642">
        <v>745</v>
      </c>
      <c r="E4642">
        <v>45</v>
      </c>
      <c r="F4642">
        <f t="shared" si="1442"/>
        <v>270</v>
      </c>
      <c r="G4642" s="8">
        <v>32.799999999999997</v>
      </c>
      <c r="H4642">
        <v>7</v>
      </c>
      <c r="I4642">
        <v>4639</v>
      </c>
      <c r="J4642">
        <f t="shared" si="1443"/>
        <v>194</v>
      </c>
      <c r="K4642" s="11">
        <f t="shared" si="1444"/>
        <v>1.9505492849211352</v>
      </c>
      <c r="L4642">
        <f t="shared" si="1445"/>
        <v>-5.3979499295367379</v>
      </c>
      <c r="M4642">
        <f t="shared" si="1446"/>
        <v>7.2433675011743874</v>
      </c>
      <c r="N4642" s="8">
        <f t="shared" si="1447"/>
        <v>1.2452834761780838</v>
      </c>
      <c r="O4642" s="8">
        <f t="shared" si="1448"/>
        <v>0.38092642020617268</v>
      </c>
      <c r="P4642" s="4">
        <f t="shared" si="1449"/>
        <v>0.45888452470156638</v>
      </c>
      <c r="Q4642" s="7">
        <f t="shared" si="1450"/>
        <v>0.47673932614935238</v>
      </c>
      <c r="R4642" s="4">
        <f t="shared" si="1451"/>
        <v>1.4289429050022888</v>
      </c>
      <c r="S4642" s="4">
        <f t="shared" si="1452"/>
        <v>1.7126497485875043</v>
      </c>
      <c r="T4642" s="4">
        <f t="shared" si="1453"/>
        <v>1</v>
      </c>
      <c r="U4642" s="7">
        <f t="shared" si="1454"/>
        <v>1.7126497485875043</v>
      </c>
      <c r="V4642" s="4">
        <f t="shared" si="1440"/>
        <v>0.37588338649354336</v>
      </c>
      <c r="W4642" s="14">
        <f t="shared" si="1441"/>
        <v>323.32040451226464</v>
      </c>
      <c r="X4642" s="7">
        <f t="shared" si="1455"/>
        <v>43.307913146648602</v>
      </c>
      <c r="Y4642" s="4">
        <f t="shared" si="1456"/>
        <v>6.8837753431398747</v>
      </c>
      <c r="Z4642" s="7">
        <f t="shared" si="1457"/>
        <v>17.785198909460284</v>
      </c>
      <c r="AA4642" s="14">
        <f t="shared" si="1458"/>
        <v>1.3367230687683651</v>
      </c>
      <c r="AB4642" s="15">
        <v>1.6143077690000001</v>
      </c>
      <c r="AC4642" s="16">
        <f t="shared" si="1459"/>
        <v>1.2107308267500001</v>
      </c>
    </row>
    <row r="4643" spans="1:29" x14ac:dyDescent="0.25">
      <c r="A4643" s="1">
        <v>33432</v>
      </c>
      <c r="B4643" s="2">
        <v>0.33333333333333331</v>
      </c>
      <c r="C4643">
        <v>523</v>
      </c>
      <c r="D4643">
        <v>845</v>
      </c>
      <c r="E4643">
        <v>61</v>
      </c>
      <c r="F4643">
        <f t="shared" si="1442"/>
        <v>462</v>
      </c>
      <c r="G4643" s="8">
        <v>34.4</v>
      </c>
      <c r="H4643">
        <v>8</v>
      </c>
      <c r="I4643">
        <v>4640</v>
      </c>
      <c r="J4643">
        <f t="shared" si="1443"/>
        <v>194</v>
      </c>
      <c r="K4643" s="11">
        <f t="shared" si="1444"/>
        <v>1.9505492849211352</v>
      </c>
      <c r="L4643">
        <f t="shared" si="1445"/>
        <v>-5.3979499295367379</v>
      </c>
      <c r="M4643">
        <f t="shared" si="1446"/>
        <v>8.2433675011743883</v>
      </c>
      <c r="N4643" s="8">
        <f t="shared" si="1447"/>
        <v>0.98348408837893397</v>
      </c>
      <c r="O4643" s="8">
        <f t="shared" si="1448"/>
        <v>0.38092642020617268</v>
      </c>
      <c r="P4643" s="4">
        <f t="shared" si="1449"/>
        <v>0.63468761615079083</v>
      </c>
      <c r="Q4643" s="7">
        <f t="shared" si="1450"/>
        <v>0.68760421317269227</v>
      </c>
      <c r="R4643" s="4">
        <f t="shared" si="1451"/>
        <v>1.5675550098359083</v>
      </c>
      <c r="S4643" s="4">
        <f t="shared" si="1452"/>
        <v>1.5675550098359083</v>
      </c>
      <c r="T4643" s="4">
        <f t="shared" si="1453"/>
        <v>0</v>
      </c>
      <c r="U4643" s="7">
        <f t="shared" si="1454"/>
        <v>1.5675550098359083</v>
      </c>
      <c r="V4643" s="4">
        <f t="shared" si="1440"/>
        <v>0.58733321661997673</v>
      </c>
      <c r="W4643" s="14">
        <f t="shared" si="1441"/>
        <v>554.97488306719276</v>
      </c>
      <c r="X4643" s="7">
        <f t="shared" si="1455"/>
        <v>52.436683699683769</v>
      </c>
      <c r="Y4643" s="4">
        <f t="shared" si="1456"/>
        <v>10.316193071081097</v>
      </c>
      <c r="Z4643" s="7">
        <f t="shared" si="1457"/>
        <v>17.129607123423511</v>
      </c>
      <c r="AA4643" s="14">
        <f t="shared" si="1458"/>
        <v>2.2098883556948472</v>
      </c>
      <c r="AB4643" s="15">
        <v>1.3200769999999999</v>
      </c>
      <c r="AC4643" s="16">
        <f t="shared" si="1459"/>
        <v>0.99005774999999996</v>
      </c>
    </row>
    <row r="4644" spans="1:29" x14ac:dyDescent="0.25">
      <c r="A4644" s="1">
        <v>33432</v>
      </c>
      <c r="B4644" s="2">
        <v>0.375</v>
      </c>
      <c r="C4644">
        <v>713</v>
      </c>
      <c r="D4644">
        <v>900</v>
      </c>
      <c r="E4644">
        <v>74</v>
      </c>
      <c r="F4644">
        <f t="shared" si="1442"/>
        <v>639</v>
      </c>
      <c r="G4644" s="8">
        <v>36.1</v>
      </c>
      <c r="H4644">
        <v>9</v>
      </c>
      <c r="I4644">
        <v>4641</v>
      </c>
      <c r="J4644">
        <f t="shared" si="1443"/>
        <v>194</v>
      </c>
      <c r="K4644" s="11">
        <f t="shared" si="1444"/>
        <v>1.9505492849211352</v>
      </c>
      <c r="L4644">
        <f t="shared" si="1445"/>
        <v>-5.3979499295367379</v>
      </c>
      <c r="M4644">
        <f t="shared" si="1446"/>
        <v>9.2433675011743883</v>
      </c>
      <c r="N4644" s="8">
        <f t="shared" si="1447"/>
        <v>0.72168470057978451</v>
      </c>
      <c r="O4644" s="8">
        <f t="shared" si="1448"/>
        <v>0.38092642020617268</v>
      </c>
      <c r="P4644" s="4">
        <f t="shared" si="1449"/>
        <v>0.7821597972962393</v>
      </c>
      <c r="Q4644" s="7">
        <f t="shared" si="1450"/>
        <v>0.89812465111540585</v>
      </c>
      <c r="R4644" s="4">
        <f t="shared" si="1451"/>
        <v>1.3933607505722905</v>
      </c>
      <c r="S4644" s="4">
        <f t="shared" si="1452"/>
        <v>1.3933607505722905</v>
      </c>
      <c r="T4644" s="4">
        <f t="shared" si="1453"/>
        <v>0</v>
      </c>
      <c r="U4644" s="7">
        <f t="shared" si="1454"/>
        <v>1.3933607505722905</v>
      </c>
      <c r="V4644" s="4">
        <f t="shared" si="1440"/>
        <v>0.76470761541197652</v>
      </c>
      <c r="W4644" s="14">
        <f t="shared" si="1441"/>
        <v>759.42038357119077</v>
      </c>
      <c r="X4644" s="7">
        <f t="shared" si="1455"/>
        <v>60.781162466063705</v>
      </c>
      <c r="Y4644" s="4">
        <f t="shared" si="1456"/>
        <v>13.453717087239953</v>
      </c>
      <c r="Z4644" s="7">
        <f t="shared" si="1457"/>
        <v>16.530340036337169</v>
      </c>
      <c r="AA4644" s="14">
        <f t="shared" si="1458"/>
        <v>2.9181905046623453</v>
      </c>
      <c r="AB4644" s="15">
        <v>1.4860000769999999</v>
      </c>
      <c r="AC4644" s="16">
        <f t="shared" si="1459"/>
        <v>1.1145000577499999</v>
      </c>
    </row>
    <row r="4645" spans="1:29" x14ac:dyDescent="0.25">
      <c r="A4645" s="1">
        <v>33432</v>
      </c>
      <c r="B4645" s="2">
        <v>0.41666666666666669</v>
      </c>
      <c r="C4645">
        <v>865</v>
      </c>
      <c r="D4645">
        <v>931</v>
      </c>
      <c r="E4645">
        <v>83</v>
      </c>
      <c r="F4645">
        <f t="shared" si="1442"/>
        <v>782</v>
      </c>
      <c r="G4645" s="8">
        <v>37.200000000000003</v>
      </c>
      <c r="H4645">
        <v>10</v>
      </c>
      <c r="I4645">
        <v>4642</v>
      </c>
      <c r="J4645">
        <f t="shared" si="1443"/>
        <v>194</v>
      </c>
      <c r="K4645" s="11">
        <f t="shared" si="1444"/>
        <v>1.9505492849211352</v>
      </c>
      <c r="L4645">
        <f t="shared" si="1445"/>
        <v>-5.3979499295367379</v>
      </c>
      <c r="M4645">
        <f t="shared" si="1446"/>
        <v>10.243367501174388</v>
      </c>
      <c r="N4645" s="8">
        <f t="shared" si="1447"/>
        <v>0.45988531278063521</v>
      </c>
      <c r="O4645" s="8">
        <f t="shared" si="1448"/>
        <v>0.38092642020617268</v>
      </c>
      <c r="P4645" s="4">
        <f t="shared" si="1449"/>
        <v>0.89125108270215203</v>
      </c>
      <c r="Q4645" s="7">
        <f t="shared" si="1450"/>
        <v>1.1000964002550244</v>
      </c>
      <c r="R4645" s="4">
        <f t="shared" si="1451"/>
        <v>1.1397688342631289</v>
      </c>
      <c r="S4645" s="4">
        <f t="shared" si="1452"/>
        <v>1.1397688342631289</v>
      </c>
      <c r="T4645" s="4">
        <f t="shared" si="1453"/>
        <v>0</v>
      </c>
      <c r="U4645" s="7">
        <f t="shared" si="1454"/>
        <v>1.1397688342631289</v>
      </c>
      <c r="V4645" s="4">
        <f t="shared" si="1440"/>
        <v>0.89591881071690826</v>
      </c>
      <c r="W4645" s="14">
        <f t="shared" si="1441"/>
        <v>913.9413987927685</v>
      </c>
      <c r="X4645" s="7">
        <f t="shared" si="1455"/>
        <v>66.903095460764973</v>
      </c>
      <c r="Y4645" s="4">
        <f t="shared" si="1456"/>
        <v>15.755563893247629</v>
      </c>
      <c r="Z4645" s="7">
        <f t="shared" si="1457"/>
        <v>16.090687296389703</v>
      </c>
      <c r="AA4645" s="14">
        <f t="shared" si="1458"/>
        <v>3.418554813250549</v>
      </c>
      <c r="AB4645" s="15">
        <v>3.3503846149999998</v>
      </c>
      <c r="AC4645" s="16">
        <f t="shared" si="1459"/>
        <v>2.51278846125</v>
      </c>
    </row>
    <row r="4646" spans="1:29" x14ac:dyDescent="0.25">
      <c r="A4646" s="1">
        <v>33432</v>
      </c>
      <c r="B4646" s="2">
        <v>0.45833333333333331</v>
      </c>
      <c r="C4646">
        <v>968</v>
      </c>
      <c r="D4646">
        <v>948</v>
      </c>
      <c r="E4646">
        <v>89</v>
      </c>
      <c r="F4646">
        <f t="shared" si="1442"/>
        <v>879</v>
      </c>
      <c r="G4646" s="8">
        <v>38.299999999999997</v>
      </c>
      <c r="H4646">
        <v>11</v>
      </c>
      <c r="I4646">
        <v>4643</v>
      </c>
      <c r="J4646">
        <f t="shared" si="1443"/>
        <v>194</v>
      </c>
      <c r="K4646" s="11">
        <f t="shared" si="1444"/>
        <v>1.9505492849211352</v>
      </c>
      <c r="L4646">
        <f t="shared" si="1445"/>
        <v>-5.3979499295367379</v>
      </c>
      <c r="M4646">
        <f t="shared" si="1446"/>
        <v>11.243367501174388</v>
      </c>
      <c r="N4646" s="8">
        <f t="shared" si="1447"/>
        <v>0.19808592498148575</v>
      </c>
      <c r="O4646" s="8">
        <f t="shared" si="1448"/>
        <v>0.38092642020617268</v>
      </c>
      <c r="P4646" s="4">
        <f t="shared" si="1449"/>
        <v>0.95452708154998955</v>
      </c>
      <c r="Q4646" s="7">
        <f t="shared" si="1450"/>
        <v>1.2680694181013583</v>
      </c>
      <c r="R4646" s="4">
        <f t="shared" si="1451"/>
        <v>0.65958420527655859</v>
      </c>
      <c r="S4646" s="4">
        <f t="shared" si="1452"/>
        <v>0.65958420527655859</v>
      </c>
      <c r="T4646" s="4">
        <f t="shared" si="1453"/>
        <v>0</v>
      </c>
      <c r="U4646" s="7">
        <f t="shared" si="1454"/>
        <v>0.65958420527655859</v>
      </c>
      <c r="V4646" s="4">
        <f t="shared" si="1440"/>
        <v>0.97202497641149832</v>
      </c>
      <c r="W4646" s="14">
        <f t="shared" si="1441"/>
        <v>1007.0923011967038</v>
      </c>
      <c r="X4646" s="7">
        <f t="shared" si="1455"/>
        <v>71.030499788892882</v>
      </c>
      <c r="Y4646" s="4">
        <f t="shared" si="1456"/>
        <v>17.307467920623722</v>
      </c>
      <c r="Z4646" s="7">
        <f t="shared" si="1457"/>
        <v>15.794273627160869</v>
      </c>
      <c r="AA4646" s="14">
        <f t="shared" si="1458"/>
        <v>3.6975881516078979</v>
      </c>
      <c r="AB4646" s="15">
        <v>3.4643076920000002</v>
      </c>
      <c r="AC4646" s="16">
        <f t="shared" si="1459"/>
        <v>2.5982307690000002</v>
      </c>
    </row>
    <row r="4647" spans="1:29" x14ac:dyDescent="0.25">
      <c r="A4647" s="1">
        <v>33432</v>
      </c>
      <c r="B4647" s="2">
        <v>0.5</v>
      </c>
      <c r="C4647">
        <v>1014</v>
      </c>
      <c r="D4647">
        <v>956</v>
      </c>
      <c r="E4647">
        <v>92</v>
      </c>
      <c r="F4647">
        <f t="shared" si="1442"/>
        <v>922</v>
      </c>
      <c r="G4647" s="8">
        <v>40.6</v>
      </c>
      <c r="H4647">
        <v>12</v>
      </c>
      <c r="I4647">
        <v>4644</v>
      </c>
      <c r="J4647">
        <f t="shared" si="1443"/>
        <v>194</v>
      </c>
      <c r="K4647" s="11">
        <f t="shared" si="1444"/>
        <v>1.9505492849211352</v>
      </c>
      <c r="L4647">
        <f t="shared" si="1445"/>
        <v>-5.3979499295367379</v>
      </c>
      <c r="M4647">
        <f t="shared" si="1446"/>
        <v>12.243367501174388</v>
      </c>
      <c r="N4647" s="8">
        <f t="shared" si="1447"/>
        <v>-6.3713462817663644E-2</v>
      </c>
      <c r="O4647" s="8">
        <f t="shared" si="1448"/>
        <v>0.38092642020617268</v>
      </c>
      <c r="P4647" s="4">
        <f t="shared" si="1449"/>
        <v>0.96767563908680332</v>
      </c>
      <c r="Q4647" s="7">
        <f t="shared" si="1450"/>
        <v>1.3158452654735966</v>
      </c>
      <c r="R4647" s="4">
        <f t="shared" si="1451"/>
        <v>-0.23656579586405324</v>
      </c>
      <c r="S4647" s="4">
        <f t="shared" si="1452"/>
        <v>-0.23656579586405324</v>
      </c>
      <c r="T4647" s="4">
        <f t="shared" si="1453"/>
        <v>0</v>
      </c>
      <c r="U4647" s="7">
        <f t="shared" si="1454"/>
        <v>-0.23656579586405324</v>
      </c>
      <c r="V4647" s="4">
        <f t="shared" si="1440"/>
        <v>0.98783960307504615</v>
      </c>
      <c r="W4647" s="14">
        <f t="shared" si="1441"/>
        <v>1032.8731028699858</v>
      </c>
      <c r="X4647" s="7">
        <f t="shared" si="1455"/>
        <v>74.168375843274532</v>
      </c>
      <c r="Y4647" s="4">
        <f t="shared" si="1456"/>
        <v>18.487309317071222</v>
      </c>
      <c r="Z4647" s="7">
        <f t="shared" si="1457"/>
        <v>15.568923920439397</v>
      </c>
      <c r="AA4647" s="14">
        <f t="shared" si="1458"/>
        <v>3.7381365992537368</v>
      </c>
      <c r="AB4647" s="15">
        <v>6.615307692</v>
      </c>
      <c r="AC4647" s="16">
        <f t="shared" si="1459"/>
        <v>4.9614807689999996</v>
      </c>
    </row>
    <row r="4648" spans="1:29" x14ac:dyDescent="0.25">
      <c r="A4648" s="1">
        <v>33432</v>
      </c>
      <c r="B4648" s="2">
        <v>0.54166666666666663</v>
      </c>
      <c r="C4648">
        <v>1001</v>
      </c>
      <c r="D4648">
        <v>954</v>
      </c>
      <c r="E4648">
        <v>91</v>
      </c>
      <c r="F4648">
        <f t="shared" si="1442"/>
        <v>910</v>
      </c>
      <c r="G4648" s="8">
        <v>41.1</v>
      </c>
      <c r="H4648">
        <v>13</v>
      </c>
      <c r="I4648">
        <v>4645</v>
      </c>
      <c r="J4648">
        <f t="shared" si="1443"/>
        <v>194</v>
      </c>
      <c r="K4648" s="11">
        <f t="shared" si="1444"/>
        <v>1.9505492849211352</v>
      </c>
      <c r="L4648">
        <f t="shared" si="1445"/>
        <v>-5.3979499295367379</v>
      </c>
      <c r="M4648">
        <f t="shared" si="1446"/>
        <v>13.243367501174388</v>
      </c>
      <c r="N4648" s="8">
        <f t="shared" si="1447"/>
        <v>-0.32551285061681307</v>
      </c>
      <c r="O4648" s="8">
        <f t="shared" si="1448"/>
        <v>0.38092642020617268</v>
      </c>
      <c r="P4648" s="4">
        <f t="shared" si="1449"/>
        <v>0.92980070284547889</v>
      </c>
      <c r="Q4648" s="7">
        <f t="shared" si="1450"/>
        <v>1.1938709985138534</v>
      </c>
      <c r="R4648" s="4">
        <f t="shared" si="1451"/>
        <v>-0.9383411494022319</v>
      </c>
      <c r="S4648" s="4">
        <f t="shared" si="1452"/>
        <v>-0.9383411494022319</v>
      </c>
      <c r="T4648" s="4">
        <f t="shared" si="1453"/>
        <v>0</v>
      </c>
      <c r="U4648" s="7">
        <f t="shared" si="1454"/>
        <v>-0.9383411494022319</v>
      </c>
      <c r="V4648" s="4">
        <f t="shared" si="1440"/>
        <v>0.94228495003533641</v>
      </c>
      <c r="W4648" s="14">
        <f t="shared" si="1441"/>
        <v>986.47634507340661</v>
      </c>
      <c r="X4648" s="7">
        <f t="shared" si="1455"/>
        <v>73.160481214885721</v>
      </c>
      <c r="Y4648" s="4">
        <f t="shared" si="1456"/>
        <v>18.108340936797031</v>
      </c>
      <c r="Z4648" s="7">
        <f t="shared" si="1457"/>
        <v>15.641306881071767</v>
      </c>
      <c r="AA4648" s="14">
        <f t="shared" si="1458"/>
        <v>3.586817792895169</v>
      </c>
      <c r="AB4648" s="15">
        <v>6.5094617689999996</v>
      </c>
      <c r="AC4648" s="16">
        <f t="shared" si="1459"/>
        <v>4.8820963267500002</v>
      </c>
    </row>
    <row r="4649" spans="1:29" x14ac:dyDescent="0.25">
      <c r="A4649" s="1">
        <v>33432</v>
      </c>
      <c r="B4649" s="2">
        <v>0.58333333333333337</v>
      </c>
      <c r="C4649">
        <v>928</v>
      </c>
      <c r="D4649">
        <v>943</v>
      </c>
      <c r="E4649">
        <v>87</v>
      </c>
      <c r="F4649">
        <f t="shared" si="1442"/>
        <v>841</v>
      </c>
      <c r="G4649" s="8">
        <v>41.7</v>
      </c>
      <c r="H4649">
        <v>14</v>
      </c>
      <c r="I4649">
        <v>4646</v>
      </c>
      <c r="J4649">
        <f t="shared" si="1443"/>
        <v>194</v>
      </c>
      <c r="K4649" s="11">
        <f t="shared" si="1444"/>
        <v>1.9505492849211352</v>
      </c>
      <c r="L4649">
        <f t="shared" si="1445"/>
        <v>-5.3979499295367379</v>
      </c>
      <c r="M4649">
        <f t="shared" si="1446"/>
        <v>14.243367501174388</v>
      </c>
      <c r="N4649" s="8">
        <f t="shared" si="1447"/>
        <v>-0.58731223841596247</v>
      </c>
      <c r="O4649" s="8">
        <f t="shared" si="1448"/>
        <v>0.38092642020617268</v>
      </c>
      <c r="P4649" s="4">
        <f t="shared" si="1449"/>
        <v>0.84348338713957061</v>
      </c>
      <c r="Q4649" s="7">
        <f t="shared" si="1450"/>
        <v>1.0037354603121966</v>
      </c>
      <c r="R4649" s="4">
        <f t="shared" si="1451"/>
        <v>-1.2787235638387155</v>
      </c>
      <c r="S4649" s="4">
        <f t="shared" si="1452"/>
        <v>-1.2787235638387155</v>
      </c>
      <c r="T4649" s="4">
        <f t="shared" si="1453"/>
        <v>0</v>
      </c>
      <c r="U4649" s="7">
        <f t="shared" si="1454"/>
        <v>-1.2787235638387155</v>
      </c>
      <c r="V4649" s="4">
        <f t="shared" si="1440"/>
        <v>0.83846549161440254</v>
      </c>
      <c r="W4649" s="14">
        <f t="shared" si="1441"/>
        <v>874.36170296989292</v>
      </c>
      <c r="X4649" s="7">
        <f t="shared" si="1455"/>
        <v>70.116755346521529</v>
      </c>
      <c r="Y4649" s="4">
        <f t="shared" si="1456"/>
        <v>16.963900010292097</v>
      </c>
      <c r="Z4649" s="7">
        <f t="shared" si="1457"/>
        <v>15.85989509803421</v>
      </c>
      <c r="AA4649" s="14">
        <f t="shared" si="1458"/>
        <v>3.2235992092970811</v>
      </c>
      <c r="AB4649" s="15">
        <v>6.5812307690000003</v>
      </c>
      <c r="AC4649" s="16">
        <f t="shared" si="1459"/>
        <v>4.93592307675</v>
      </c>
    </row>
    <row r="4650" spans="1:29" x14ac:dyDescent="0.25">
      <c r="A4650" s="1">
        <v>33432</v>
      </c>
      <c r="B4650" s="2">
        <v>0.625</v>
      </c>
      <c r="C4650">
        <v>802</v>
      </c>
      <c r="D4650">
        <v>920</v>
      </c>
      <c r="E4650">
        <v>79</v>
      </c>
      <c r="F4650">
        <f t="shared" si="1442"/>
        <v>723</v>
      </c>
      <c r="G4650" s="8">
        <v>42.8</v>
      </c>
      <c r="H4650">
        <v>15</v>
      </c>
      <c r="I4650">
        <v>4647</v>
      </c>
      <c r="J4650">
        <f t="shared" si="1443"/>
        <v>194</v>
      </c>
      <c r="K4650" s="11">
        <f t="shared" si="1444"/>
        <v>1.9505492849211352</v>
      </c>
      <c r="L4650">
        <f t="shared" si="1445"/>
        <v>-5.3979499295367379</v>
      </c>
      <c r="M4650">
        <f t="shared" si="1446"/>
        <v>15.243367501174388</v>
      </c>
      <c r="N4650" s="8">
        <f t="shared" si="1447"/>
        <v>-0.84911162621511194</v>
      </c>
      <c r="O4650" s="8">
        <f t="shared" si="1448"/>
        <v>0.38092642020617268</v>
      </c>
      <c r="P4650" s="4">
        <f t="shared" si="1449"/>
        <v>0.71460607438832735</v>
      </c>
      <c r="Q4650" s="7">
        <f t="shared" si="1450"/>
        <v>0.79606081310444998</v>
      </c>
      <c r="R4650" s="4">
        <f t="shared" si="1451"/>
        <v>-1.483847629285818</v>
      </c>
      <c r="S4650" s="4">
        <f t="shared" si="1452"/>
        <v>-1.483847629285818</v>
      </c>
      <c r="T4650" s="4">
        <f t="shared" si="1453"/>
        <v>0</v>
      </c>
      <c r="U4650" s="7">
        <f t="shared" si="1454"/>
        <v>-1.483847629285818</v>
      </c>
      <c r="V4650" s="4">
        <f t="shared" si="1440"/>
        <v>0.68345635233386304</v>
      </c>
      <c r="W4650" s="14">
        <f t="shared" si="1441"/>
        <v>704.77307180029641</v>
      </c>
      <c r="X4650" s="7">
        <f t="shared" si="1455"/>
        <v>65.705124833509629</v>
      </c>
      <c r="Y4650" s="4">
        <f t="shared" si="1456"/>
        <v>15.305126937399621</v>
      </c>
      <c r="Z4650" s="7">
        <f t="shared" si="1457"/>
        <v>16.176720754956673</v>
      </c>
      <c r="AA4650" s="14">
        <f t="shared" si="1458"/>
        <v>2.6502655639204877</v>
      </c>
      <c r="AB4650" s="15">
        <v>6.5533849230000003</v>
      </c>
      <c r="AC4650" s="16">
        <f t="shared" si="1459"/>
        <v>4.9150386922500005</v>
      </c>
    </row>
    <row r="4651" spans="1:29" x14ac:dyDescent="0.25">
      <c r="A4651" s="1">
        <v>33432</v>
      </c>
      <c r="B4651" s="2">
        <v>0.66666666666666663</v>
      </c>
      <c r="C4651">
        <v>567</v>
      </c>
      <c r="D4651">
        <v>710</v>
      </c>
      <c r="E4651">
        <v>113</v>
      </c>
      <c r="F4651">
        <f t="shared" si="1442"/>
        <v>454</v>
      </c>
      <c r="G4651" s="8">
        <v>42.8</v>
      </c>
      <c r="H4651">
        <v>16</v>
      </c>
      <c r="I4651">
        <v>4648</v>
      </c>
      <c r="J4651">
        <f t="shared" si="1443"/>
        <v>194</v>
      </c>
      <c r="K4651" s="11">
        <f t="shared" si="1444"/>
        <v>1.9505492849211352</v>
      </c>
      <c r="L4651">
        <f t="shared" si="1445"/>
        <v>-5.3979499295367379</v>
      </c>
      <c r="M4651">
        <f t="shared" si="1446"/>
        <v>16.243367501174387</v>
      </c>
      <c r="N4651" s="8">
        <f t="shared" si="1447"/>
        <v>-1.1109110140142608</v>
      </c>
      <c r="O4651" s="8">
        <f t="shared" si="1448"/>
        <v>0.38092642020617268</v>
      </c>
      <c r="P4651" s="4">
        <f t="shared" si="1449"/>
        <v>0.55195154047591743</v>
      </c>
      <c r="Q4651" s="7">
        <f t="shared" si="1450"/>
        <v>0.5847027541433798</v>
      </c>
      <c r="R4651" s="4">
        <f t="shared" si="1451"/>
        <v>-1.5014376763040438</v>
      </c>
      <c r="S4651" s="4">
        <f t="shared" si="1452"/>
        <v>4.6430303298938371</v>
      </c>
      <c r="T4651" s="4">
        <f t="shared" si="1453"/>
        <v>1</v>
      </c>
      <c r="U4651" s="7">
        <f t="shared" si="1454"/>
        <v>-1.6401549772857493</v>
      </c>
      <c r="V4651" s="4">
        <f t="shared" si="1440"/>
        <v>0.48782114887097394</v>
      </c>
      <c r="W4651" s="14">
        <f t="shared" si="1441"/>
        <v>455.05218943010158</v>
      </c>
      <c r="X4651" s="7">
        <f t="shared" si="1455"/>
        <v>57.589196156478295</v>
      </c>
      <c r="Y4651" s="4">
        <f t="shared" si="1456"/>
        <v>12.253537754835838</v>
      </c>
      <c r="Z4651" s="7">
        <f t="shared" si="1457"/>
        <v>16.759574288826357</v>
      </c>
      <c r="AA4651" s="14">
        <f t="shared" si="1458"/>
        <v>1.772857357317702</v>
      </c>
      <c r="AB4651" s="15">
        <v>6.4268465380000004</v>
      </c>
      <c r="AC4651" s="16">
        <f t="shared" si="1459"/>
        <v>4.8201349035000005</v>
      </c>
    </row>
    <row r="4652" spans="1:29" x14ac:dyDescent="0.25">
      <c r="A4652" s="1">
        <v>33432</v>
      </c>
      <c r="B4652" s="2">
        <v>0.70833333333333337</v>
      </c>
      <c r="C4652">
        <v>395</v>
      </c>
      <c r="D4652">
        <v>678</v>
      </c>
      <c r="E4652">
        <v>80</v>
      </c>
      <c r="F4652">
        <f t="shared" si="1442"/>
        <v>315</v>
      </c>
      <c r="G4652" s="8">
        <v>42.2</v>
      </c>
      <c r="H4652">
        <v>17</v>
      </c>
      <c r="I4652">
        <v>4649</v>
      </c>
      <c r="J4652">
        <f t="shared" si="1443"/>
        <v>194</v>
      </c>
      <c r="K4652" s="11">
        <f t="shared" si="1444"/>
        <v>1.9505492849211352</v>
      </c>
      <c r="L4652">
        <f t="shared" si="1445"/>
        <v>-5.3979499295367379</v>
      </c>
      <c r="M4652">
        <f t="shared" si="1446"/>
        <v>17.243367501174387</v>
      </c>
      <c r="N4652" s="8">
        <f t="shared" si="1447"/>
        <v>-1.3727104018134102</v>
      </c>
      <c r="O4652" s="8">
        <f t="shared" si="1448"/>
        <v>0.38092642020617268</v>
      </c>
      <c r="P4652" s="4">
        <f t="shared" si="1449"/>
        <v>0.36660442308914448</v>
      </c>
      <c r="Q4652" s="7">
        <f t="shared" si="1450"/>
        <v>0.37535670563505114</v>
      </c>
      <c r="R4652" s="4">
        <f t="shared" si="1451"/>
        <v>-1.3619853561222273</v>
      </c>
      <c r="S4652" s="4">
        <f t="shared" si="1452"/>
        <v>4.5035780097120206</v>
      </c>
      <c r="T4652" s="4">
        <f t="shared" si="1453"/>
        <v>1</v>
      </c>
      <c r="U4652" s="7">
        <f t="shared" si="1454"/>
        <v>-1.7796072974675659</v>
      </c>
      <c r="V4652" s="4">
        <f t="shared" si="1440"/>
        <v>0.26489209703926991</v>
      </c>
      <c r="W4652" s="14">
        <f t="shared" si="1441"/>
        <v>256.55200903631351</v>
      </c>
      <c r="X4652" s="7">
        <f t="shared" si="1455"/>
        <v>50.537940293680194</v>
      </c>
      <c r="Y4652" s="4">
        <f t="shared" si="1456"/>
        <v>9.6022655504237537</v>
      </c>
      <c r="Z4652" s="7">
        <f t="shared" si="1457"/>
        <v>17.265967279869063</v>
      </c>
      <c r="AA4652" s="14">
        <f t="shared" si="1458"/>
        <v>1.029712385110426</v>
      </c>
      <c r="AB4652" s="15">
        <v>6.376615385</v>
      </c>
      <c r="AC4652" s="16">
        <f t="shared" si="1459"/>
        <v>4.7824615387499998</v>
      </c>
    </row>
    <row r="4653" spans="1:29" x14ac:dyDescent="0.25">
      <c r="A4653" s="1">
        <v>33432</v>
      </c>
      <c r="B4653" s="2">
        <v>0.75</v>
      </c>
      <c r="C4653">
        <v>220</v>
      </c>
      <c r="D4653">
        <v>671</v>
      </c>
      <c r="E4653">
        <v>37</v>
      </c>
      <c r="F4653">
        <f t="shared" si="1442"/>
        <v>183</v>
      </c>
      <c r="G4653" s="8">
        <v>40.6</v>
      </c>
      <c r="H4653">
        <v>18</v>
      </c>
      <c r="I4653">
        <v>4650</v>
      </c>
      <c r="J4653">
        <f t="shared" si="1443"/>
        <v>194</v>
      </c>
      <c r="K4653" s="11">
        <f t="shared" si="1444"/>
        <v>1.9505492849211352</v>
      </c>
      <c r="L4653">
        <f t="shared" si="1445"/>
        <v>-5.3979499295367379</v>
      </c>
      <c r="M4653">
        <f t="shared" si="1446"/>
        <v>18.243367501174387</v>
      </c>
      <c r="N4653" s="8">
        <f t="shared" si="1447"/>
        <v>-1.6345097896125598</v>
      </c>
      <c r="O4653" s="8">
        <f t="shared" si="1448"/>
        <v>0.38092642020617268</v>
      </c>
      <c r="P4653" s="4">
        <f t="shared" si="1449"/>
        <v>0.17119582197732325</v>
      </c>
      <c r="Q4653" s="7">
        <f t="shared" si="1450"/>
        <v>0.17204328186405171</v>
      </c>
      <c r="R4653" s="4">
        <f t="shared" si="1451"/>
        <v>-1.2235663385474373</v>
      </c>
      <c r="S4653" s="4">
        <f t="shared" si="1452"/>
        <v>4.3651589921372302</v>
      </c>
      <c r="T4653" s="4">
        <f t="shared" si="1453"/>
        <v>1</v>
      </c>
      <c r="U4653" s="7">
        <f t="shared" si="1454"/>
        <v>-1.9180263150423558</v>
      </c>
      <c r="V4653" s="4">
        <f t="shared" si="1440"/>
        <v>2.9861443313403596E-2</v>
      </c>
      <c r="W4653" s="14">
        <f t="shared" si="1441"/>
        <v>55.628793313499756</v>
      </c>
      <c r="X4653" s="7">
        <f t="shared" si="1455"/>
        <v>42.407935782688746</v>
      </c>
      <c r="Y4653" s="4">
        <f t="shared" si="1456"/>
        <v>6.5453838542909688</v>
      </c>
      <c r="Z4653" s="7">
        <f t="shared" si="1457"/>
        <v>17.849831683830423</v>
      </c>
      <c r="AA4653" s="14">
        <f t="shared" si="1458"/>
        <v>0.23082527814383744</v>
      </c>
      <c r="AB4653" s="15">
        <v>6.3246153850000004</v>
      </c>
      <c r="AC4653" s="16">
        <f t="shared" si="1459"/>
        <v>4.7434615387500001</v>
      </c>
    </row>
    <row r="4654" spans="1:29" x14ac:dyDescent="0.25">
      <c r="A4654" s="1">
        <v>33432</v>
      </c>
      <c r="B4654" s="2">
        <v>0.79166666666666663</v>
      </c>
      <c r="C4654">
        <v>45</v>
      </c>
      <c r="D4654">
        <v>328</v>
      </c>
      <c r="E4654">
        <v>18</v>
      </c>
      <c r="F4654">
        <f t="shared" si="1442"/>
        <v>27</v>
      </c>
      <c r="G4654" s="8">
        <v>38.9</v>
      </c>
      <c r="H4654">
        <v>19</v>
      </c>
      <c r="I4654">
        <v>4651</v>
      </c>
      <c r="J4654">
        <f t="shared" si="1443"/>
        <v>194</v>
      </c>
      <c r="K4654" s="11">
        <f t="shared" si="1444"/>
        <v>1.9505492849211352</v>
      </c>
      <c r="L4654">
        <f t="shared" si="1445"/>
        <v>-5.3979499295367379</v>
      </c>
      <c r="M4654">
        <f t="shared" si="1446"/>
        <v>19.243367501174387</v>
      </c>
      <c r="N4654" s="8">
        <f t="shared" si="1447"/>
        <v>-1.8963091774117089</v>
      </c>
      <c r="O4654" s="8">
        <f t="shared" si="1448"/>
        <v>0.38092642020617268</v>
      </c>
      <c r="P4654" s="4">
        <f t="shared" si="1449"/>
        <v>0</v>
      </c>
      <c r="Q4654" s="7">
        <f t="shared" si="1450"/>
        <v>0</v>
      </c>
      <c r="R4654" s="4">
        <f t="shared" si="1451"/>
        <v>0</v>
      </c>
      <c r="S4654" s="4">
        <f t="shared" si="1452"/>
        <v>0</v>
      </c>
      <c r="T4654" s="4">
        <f t="shared" si="1453"/>
        <v>1</v>
      </c>
      <c r="U4654" s="7">
        <f t="shared" si="1454"/>
        <v>0</v>
      </c>
      <c r="V4654" s="4">
        <f t="shared" si="1440"/>
        <v>0.38268428076468186</v>
      </c>
      <c r="W4654" s="14">
        <f t="shared" si="1441"/>
        <v>142.83535672064556</v>
      </c>
      <c r="X4654" s="7">
        <f t="shared" si="1455"/>
        <v>43.542149093420981</v>
      </c>
      <c r="Y4654" s="4">
        <f t="shared" si="1456"/>
        <v>6.9718480591262892</v>
      </c>
      <c r="Z4654" s="7">
        <f t="shared" si="1457"/>
        <v>17.768377020706879</v>
      </c>
      <c r="AA4654" s="14">
        <f t="shared" si="1458"/>
        <v>0.58997429147864788</v>
      </c>
      <c r="AB4654" s="15">
        <v>0.56100000000000005</v>
      </c>
      <c r="AC4654" s="16">
        <f t="shared" si="1459"/>
        <v>0.42075000000000007</v>
      </c>
    </row>
    <row r="4655" spans="1:29" x14ac:dyDescent="0.25">
      <c r="A4655" s="1">
        <v>33432</v>
      </c>
      <c r="B4655" s="2">
        <v>0.83333333333333337</v>
      </c>
      <c r="C4655">
        <v>0</v>
      </c>
      <c r="D4655">
        <v>0</v>
      </c>
      <c r="E4655">
        <v>0</v>
      </c>
      <c r="F4655">
        <f t="shared" si="1442"/>
        <v>0</v>
      </c>
      <c r="G4655" s="8">
        <v>37.200000000000003</v>
      </c>
      <c r="H4655">
        <v>20</v>
      </c>
      <c r="I4655">
        <v>4652</v>
      </c>
      <c r="J4655">
        <f t="shared" si="1443"/>
        <v>194</v>
      </c>
      <c r="K4655" s="11">
        <f t="shared" si="1444"/>
        <v>1.9505492849211352</v>
      </c>
      <c r="L4655">
        <f t="shared" si="1445"/>
        <v>-5.3979499295367379</v>
      </c>
      <c r="M4655">
        <f t="shared" si="1446"/>
        <v>20.243367501174387</v>
      </c>
      <c r="N4655" s="8">
        <f t="shared" si="1447"/>
        <v>-2.1581085652108585</v>
      </c>
      <c r="O4655" s="8">
        <f t="shared" si="1448"/>
        <v>0.38092642020617268</v>
      </c>
      <c r="P4655" s="4">
        <f t="shared" si="1449"/>
        <v>0</v>
      </c>
      <c r="Q4655" s="7">
        <f t="shared" si="1450"/>
        <v>0</v>
      </c>
      <c r="R4655" s="4">
        <f t="shared" si="1451"/>
        <v>0</v>
      </c>
      <c r="S4655" s="4">
        <f t="shared" si="1452"/>
        <v>0</v>
      </c>
      <c r="T4655" s="4">
        <f t="shared" si="1453"/>
        <v>1</v>
      </c>
      <c r="U4655" s="7">
        <f t="shared" si="1454"/>
        <v>0</v>
      </c>
      <c r="V4655" s="4">
        <f t="shared" si="1440"/>
        <v>0.38268428076468186</v>
      </c>
      <c r="W4655" s="14">
        <f t="shared" si="1441"/>
        <v>0</v>
      </c>
      <c r="X4655" s="7">
        <f t="shared" si="1455"/>
        <v>37.200000000000003</v>
      </c>
      <c r="Y4655" s="4">
        <f t="shared" si="1456"/>
        <v>4.5872000000000011</v>
      </c>
      <c r="Z4655" s="7">
        <f t="shared" si="1457"/>
        <v>18.223844800000002</v>
      </c>
      <c r="AA4655" s="14">
        <f t="shared" si="1458"/>
        <v>0</v>
      </c>
      <c r="AB4655" s="15">
        <v>0.49192307699999999</v>
      </c>
      <c r="AC4655" s="16">
        <f t="shared" si="1459"/>
        <v>0.36894230774999998</v>
      </c>
    </row>
    <row r="4656" spans="1:29" x14ac:dyDescent="0.25">
      <c r="A4656" s="1">
        <v>33432</v>
      </c>
      <c r="B4656" s="2">
        <v>0.875</v>
      </c>
      <c r="C4656">
        <v>0</v>
      </c>
      <c r="D4656">
        <v>0</v>
      </c>
      <c r="E4656">
        <v>0</v>
      </c>
      <c r="F4656">
        <f t="shared" si="1442"/>
        <v>0</v>
      </c>
      <c r="G4656" s="8">
        <v>35.6</v>
      </c>
      <c r="H4656">
        <v>21</v>
      </c>
      <c r="I4656">
        <v>4653</v>
      </c>
      <c r="J4656">
        <f t="shared" si="1443"/>
        <v>194</v>
      </c>
      <c r="K4656" s="11">
        <f t="shared" si="1444"/>
        <v>1.9505492849211352</v>
      </c>
      <c r="L4656">
        <f t="shared" si="1445"/>
        <v>-5.3979499295367379</v>
      </c>
      <c r="M4656">
        <f t="shared" si="1446"/>
        <v>21.243367501174387</v>
      </c>
      <c r="N4656" s="8">
        <f t="shared" si="1447"/>
        <v>-2.4199079530100081</v>
      </c>
      <c r="O4656" s="8">
        <f t="shared" si="1448"/>
        <v>0.38092642020617268</v>
      </c>
      <c r="P4656" s="4">
        <f t="shared" si="1449"/>
        <v>0</v>
      </c>
      <c r="Q4656" s="7">
        <f t="shared" si="1450"/>
        <v>0</v>
      </c>
      <c r="R4656" s="4">
        <f t="shared" si="1451"/>
        <v>0</v>
      </c>
      <c r="S4656" s="4">
        <f t="shared" si="1452"/>
        <v>0</v>
      </c>
      <c r="T4656" s="4">
        <f t="shared" si="1453"/>
        <v>1</v>
      </c>
      <c r="U4656" s="7">
        <f t="shared" si="1454"/>
        <v>0</v>
      </c>
      <c r="V4656" s="4">
        <f t="shared" si="1440"/>
        <v>0.38268428076468186</v>
      </c>
      <c r="W4656" s="14">
        <f t="shared" si="1441"/>
        <v>0</v>
      </c>
      <c r="X4656" s="7">
        <f t="shared" si="1455"/>
        <v>35.6</v>
      </c>
      <c r="Y4656" s="4">
        <f t="shared" si="1456"/>
        <v>3.9856000000000007</v>
      </c>
      <c r="Z4656" s="7">
        <f t="shared" si="1457"/>
        <v>18.338750399999999</v>
      </c>
      <c r="AA4656" s="14">
        <f t="shared" si="1458"/>
        <v>0</v>
      </c>
      <c r="AB4656" s="15">
        <v>0.94053843100000001</v>
      </c>
      <c r="AC4656" s="16">
        <f t="shared" si="1459"/>
        <v>0.70540382324999995</v>
      </c>
    </row>
    <row r="4657" spans="1:29" x14ac:dyDescent="0.25">
      <c r="A4657" s="1">
        <v>33432</v>
      </c>
      <c r="B4657" s="2">
        <v>0.91666666666666663</v>
      </c>
      <c r="C4657">
        <v>0</v>
      </c>
      <c r="D4657">
        <v>0</v>
      </c>
      <c r="E4657">
        <v>0</v>
      </c>
      <c r="F4657">
        <f t="shared" si="1442"/>
        <v>0</v>
      </c>
      <c r="G4657" s="8">
        <v>32.799999999999997</v>
      </c>
      <c r="H4657">
        <v>22</v>
      </c>
      <c r="I4657">
        <v>4654</v>
      </c>
      <c r="J4657">
        <f t="shared" si="1443"/>
        <v>194</v>
      </c>
      <c r="K4657" s="11">
        <f t="shared" si="1444"/>
        <v>1.9505492849211352</v>
      </c>
      <c r="L4657">
        <f t="shared" si="1445"/>
        <v>-5.3979499295367379</v>
      </c>
      <c r="M4657">
        <f t="shared" si="1446"/>
        <v>22.243367501174387</v>
      </c>
      <c r="N4657" s="8">
        <f t="shared" si="1447"/>
        <v>-2.6817073408091572</v>
      </c>
      <c r="O4657" s="8">
        <f t="shared" si="1448"/>
        <v>0.38092642020617268</v>
      </c>
      <c r="P4657" s="4">
        <f t="shared" si="1449"/>
        <v>0</v>
      </c>
      <c r="Q4657" s="7">
        <f t="shared" si="1450"/>
        <v>0</v>
      </c>
      <c r="R4657" s="4">
        <f t="shared" si="1451"/>
        <v>0</v>
      </c>
      <c r="S4657" s="4">
        <f t="shared" si="1452"/>
        <v>0</v>
      </c>
      <c r="T4657" s="4">
        <f t="shared" si="1453"/>
        <v>1</v>
      </c>
      <c r="U4657" s="7">
        <f t="shared" si="1454"/>
        <v>0</v>
      </c>
      <c r="V4657" s="4">
        <f t="shared" si="1440"/>
        <v>0.38268428076468186</v>
      </c>
      <c r="W4657" s="14">
        <f t="shared" si="1441"/>
        <v>0</v>
      </c>
      <c r="X4657" s="7">
        <f t="shared" si="1455"/>
        <v>32.799999999999997</v>
      </c>
      <c r="Y4657" s="4">
        <f t="shared" si="1456"/>
        <v>2.932799999999999</v>
      </c>
      <c r="Z4657" s="7">
        <f t="shared" si="1457"/>
        <v>18.539835199999999</v>
      </c>
      <c r="AA4657" s="14">
        <f t="shared" si="1458"/>
        <v>0</v>
      </c>
      <c r="AB4657" s="15">
        <v>0.97823076900000006</v>
      </c>
      <c r="AC4657" s="16">
        <f t="shared" si="1459"/>
        <v>0.73367307675000004</v>
      </c>
    </row>
    <row r="4658" spans="1:29" x14ac:dyDescent="0.25">
      <c r="A4658" s="1">
        <v>33432</v>
      </c>
      <c r="B4658" s="2">
        <v>0.95833333333333337</v>
      </c>
      <c r="C4658">
        <v>0</v>
      </c>
      <c r="D4658">
        <v>0</v>
      </c>
      <c r="E4658">
        <v>0</v>
      </c>
      <c r="F4658">
        <f t="shared" si="1442"/>
        <v>0</v>
      </c>
      <c r="G4658" s="8">
        <v>32.799999999999997</v>
      </c>
      <c r="H4658">
        <v>23</v>
      </c>
      <c r="I4658">
        <v>4655</v>
      </c>
      <c r="J4658">
        <f t="shared" si="1443"/>
        <v>194</v>
      </c>
      <c r="K4658" s="11">
        <f t="shared" si="1444"/>
        <v>1.9505492849211352</v>
      </c>
      <c r="L4658">
        <f t="shared" si="1445"/>
        <v>-5.3979499295367379</v>
      </c>
      <c r="M4658">
        <f t="shared" si="1446"/>
        <v>23.243367501174387</v>
      </c>
      <c r="N4658" s="8">
        <f t="shared" si="1447"/>
        <v>-2.9435067286083063</v>
      </c>
      <c r="O4658" s="8">
        <f t="shared" si="1448"/>
        <v>0.38092642020617268</v>
      </c>
      <c r="P4658" s="4">
        <f t="shared" si="1449"/>
        <v>0</v>
      </c>
      <c r="Q4658" s="7">
        <f t="shared" si="1450"/>
        <v>0</v>
      </c>
      <c r="R4658" s="4">
        <f t="shared" si="1451"/>
        <v>0</v>
      </c>
      <c r="S4658" s="4">
        <f t="shared" si="1452"/>
        <v>0</v>
      </c>
      <c r="T4658" s="4">
        <f t="shared" si="1453"/>
        <v>1</v>
      </c>
      <c r="U4658" s="7">
        <f t="shared" si="1454"/>
        <v>0</v>
      </c>
      <c r="V4658" s="4">
        <f t="shared" si="1440"/>
        <v>0.38268428076468186</v>
      </c>
      <c r="W4658" s="14">
        <f t="shared" si="1441"/>
        <v>0</v>
      </c>
      <c r="X4658" s="7">
        <f t="shared" si="1455"/>
        <v>32.799999999999997</v>
      </c>
      <c r="Y4658" s="4">
        <f t="shared" si="1456"/>
        <v>2.932799999999999</v>
      </c>
      <c r="Z4658" s="7">
        <f t="shared" si="1457"/>
        <v>18.539835199999999</v>
      </c>
      <c r="AA4658" s="14">
        <f t="shared" si="1458"/>
        <v>0</v>
      </c>
      <c r="AB4658" s="15">
        <v>1.526384615</v>
      </c>
      <c r="AC4658" s="16">
        <f t="shared" si="1459"/>
        <v>1.1447884612500001</v>
      </c>
    </row>
    <row r="4659" spans="1:29" x14ac:dyDescent="0.25">
      <c r="A4659" s="1">
        <v>33432</v>
      </c>
      <c r="B4659" s="3">
        <v>1</v>
      </c>
      <c r="C4659">
        <v>0</v>
      </c>
      <c r="D4659">
        <v>0</v>
      </c>
      <c r="E4659">
        <v>0</v>
      </c>
      <c r="F4659">
        <f t="shared" si="1442"/>
        <v>0</v>
      </c>
      <c r="G4659" s="8">
        <v>31.7</v>
      </c>
      <c r="H4659">
        <v>24</v>
      </c>
      <c r="I4659">
        <v>4656</v>
      </c>
      <c r="J4659">
        <f t="shared" si="1443"/>
        <v>194</v>
      </c>
      <c r="K4659" s="11">
        <f t="shared" si="1444"/>
        <v>1.9505492849211352</v>
      </c>
      <c r="L4659">
        <f t="shared" si="1445"/>
        <v>-5.3979499295367379</v>
      </c>
      <c r="M4659">
        <f t="shared" si="1446"/>
        <v>24.243367501174387</v>
      </c>
      <c r="N4659" s="8">
        <f t="shared" si="1447"/>
        <v>-3.2053061164074563</v>
      </c>
      <c r="O4659" s="8">
        <f t="shared" si="1448"/>
        <v>0.38092642020617268</v>
      </c>
      <c r="P4659" s="4">
        <f t="shared" si="1449"/>
        <v>0</v>
      </c>
      <c r="Q4659" s="7">
        <f t="shared" si="1450"/>
        <v>0</v>
      </c>
      <c r="R4659" s="4">
        <f t="shared" si="1451"/>
        <v>0</v>
      </c>
      <c r="S4659" s="4">
        <f t="shared" si="1452"/>
        <v>0</v>
      </c>
      <c r="T4659" s="4">
        <f t="shared" si="1453"/>
        <v>1</v>
      </c>
      <c r="U4659" s="7">
        <f t="shared" si="1454"/>
        <v>0</v>
      </c>
      <c r="V4659" s="4">
        <f t="shared" si="1440"/>
        <v>0.38268428076468186</v>
      </c>
      <c r="W4659" s="14">
        <f t="shared" si="1441"/>
        <v>0</v>
      </c>
      <c r="X4659" s="7">
        <f t="shared" si="1455"/>
        <v>31.7</v>
      </c>
      <c r="Y4659" s="4">
        <f t="shared" si="1456"/>
        <v>2.5191999999999997</v>
      </c>
      <c r="Z4659" s="7">
        <f t="shared" si="1457"/>
        <v>18.6188328</v>
      </c>
      <c r="AA4659" s="14">
        <f t="shared" si="1458"/>
        <v>0</v>
      </c>
      <c r="AB4659" s="15">
        <v>1.414230769</v>
      </c>
      <c r="AC4659" s="16">
        <f t="shared" si="1459"/>
        <v>1.0606730767500001</v>
      </c>
    </row>
    <row r="4660" spans="1:29" x14ac:dyDescent="0.25">
      <c r="A4660" s="1">
        <v>33433</v>
      </c>
      <c r="B4660" s="2">
        <v>4.1666666666666664E-2</v>
      </c>
      <c r="C4660">
        <v>0</v>
      </c>
      <c r="D4660">
        <v>0</v>
      </c>
      <c r="E4660">
        <v>0</v>
      </c>
      <c r="F4660">
        <f t="shared" si="1442"/>
        <v>0</v>
      </c>
      <c r="G4660" s="8">
        <v>31.1</v>
      </c>
      <c r="H4660">
        <v>1</v>
      </c>
      <c r="I4660">
        <v>4657</v>
      </c>
      <c r="J4660">
        <f t="shared" si="1443"/>
        <v>195</v>
      </c>
      <c r="K4660" s="11">
        <f t="shared" si="1444"/>
        <v>1.9678107830177824</v>
      </c>
      <c r="L4660">
        <f t="shared" si="1445"/>
        <v>-5.510847181267815</v>
      </c>
      <c r="M4660">
        <f t="shared" si="1446"/>
        <v>1.2414858803122031</v>
      </c>
      <c r="N4660" s="8">
        <f t="shared" si="1447"/>
        <v>2.8165724101627703</v>
      </c>
      <c r="O4660" s="8">
        <f t="shared" si="1448"/>
        <v>0.37829343835838863</v>
      </c>
      <c r="P4660" s="4">
        <f t="shared" si="1449"/>
        <v>0</v>
      </c>
      <c r="Q4660" s="7">
        <f t="shared" si="1450"/>
        <v>0</v>
      </c>
      <c r="R4660" s="4">
        <f t="shared" si="1451"/>
        <v>0</v>
      </c>
      <c r="S4660" s="4">
        <f t="shared" si="1452"/>
        <v>0</v>
      </c>
      <c r="T4660" s="4">
        <f t="shared" si="1453"/>
        <v>1</v>
      </c>
      <c r="U4660" s="7">
        <f t="shared" si="1454"/>
        <v>0</v>
      </c>
      <c r="V4660" s="4">
        <f t="shared" si="1440"/>
        <v>0.38268428076468186</v>
      </c>
      <c r="W4660" s="14">
        <f t="shared" si="1441"/>
        <v>0</v>
      </c>
      <c r="X4660" s="7">
        <f t="shared" si="1455"/>
        <v>31.1</v>
      </c>
      <c r="Y4660" s="4">
        <f t="shared" si="1456"/>
        <v>2.2936000000000005</v>
      </c>
      <c r="Z4660" s="7">
        <f t="shared" si="1457"/>
        <v>18.661922400000002</v>
      </c>
      <c r="AA4660" s="14">
        <f t="shared" si="1458"/>
        <v>0</v>
      </c>
      <c r="AB4660" s="15">
        <v>1.124461538</v>
      </c>
      <c r="AC4660" s="16">
        <f t="shared" si="1459"/>
        <v>0.84334615349999997</v>
      </c>
    </row>
    <row r="4661" spans="1:29" x14ac:dyDescent="0.25">
      <c r="A4661" s="1">
        <v>33433</v>
      </c>
      <c r="B4661" s="2">
        <v>8.3333333333333329E-2</v>
      </c>
      <c r="C4661">
        <v>0</v>
      </c>
      <c r="D4661">
        <v>0</v>
      </c>
      <c r="E4661">
        <v>0</v>
      </c>
      <c r="F4661">
        <f t="shared" si="1442"/>
        <v>0</v>
      </c>
      <c r="G4661" s="8">
        <v>30</v>
      </c>
      <c r="H4661">
        <v>2</v>
      </c>
      <c r="I4661">
        <v>4658</v>
      </c>
      <c r="J4661">
        <f t="shared" si="1443"/>
        <v>195</v>
      </c>
      <c r="K4661" s="11">
        <f t="shared" si="1444"/>
        <v>1.9678107830177824</v>
      </c>
      <c r="L4661">
        <f t="shared" si="1445"/>
        <v>-5.510847181267815</v>
      </c>
      <c r="M4661">
        <f t="shared" si="1446"/>
        <v>2.2414858803122031</v>
      </c>
      <c r="N4661" s="8">
        <f t="shared" si="1447"/>
        <v>2.5547730223636207</v>
      </c>
      <c r="O4661" s="8">
        <f t="shared" si="1448"/>
        <v>0.37829343835838863</v>
      </c>
      <c r="P4661" s="4">
        <f t="shared" si="1449"/>
        <v>0</v>
      </c>
      <c r="Q4661" s="7">
        <f t="shared" si="1450"/>
        <v>0</v>
      </c>
      <c r="R4661" s="4">
        <f t="shared" si="1451"/>
        <v>0</v>
      </c>
      <c r="S4661" s="4">
        <f t="shared" si="1452"/>
        <v>0</v>
      </c>
      <c r="T4661" s="4">
        <f t="shared" si="1453"/>
        <v>1</v>
      </c>
      <c r="U4661" s="7">
        <f t="shared" si="1454"/>
        <v>0</v>
      </c>
      <c r="V4661" s="4">
        <f t="shared" si="1440"/>
        <v>0.38268428076468186</v>
      </c>
      <c r="W4661" s="14">
        <f t="shared" si="1441"/>
        <v>0</v>
      </c>
      <c r="X4661" s="7">
        <f t="shared" si="1455"/>
        <v>30</v>
      </c>
      <c r="Y4661" s="4">
        <f t="shared" si="1456"/>
        <v>1.88</v>
      </c>
      <c r="Z4661" s="7">
        <f t="shared" si="1457"/>
        <v>18.740920000000003</v>
      </c>
      <c r="AA4661" s="14">
        <f t="shared" si="1458"/>
        <v>0</v>
      </c>
      <c r="AB4661" s="15">
        <v>0.95038461500000004</v>
      </c>
      <c r="AC4661" s="16">
        <f t="shared" si="1459"/>
        <v>0.71278846125000006</v>
      </c>
    </row>
    <row r="4662" spans="1:29" x14ac:dyDescent="0.25">
      <c r="A4662" s="1">
        <v>33433</v>
      </c>
      <c r="B4662" s="2">
        <v>0.125</v>
      </c>
      <c r="C4662">
        <v>0</v>
      </c>
      <c r="D4662">
        <v>0</v>
      </c>
      <c r="E4662">
        <v>0</v>
      </c>
      <c r="F4662">
        <f t="shared" si="1442"/>
        <v>0</v>
      </c>
      <c r="G4662" s="8">
        <v>29.4</v>
      </c>
      <c r="H4662">
        <v>3</v>
      </c>
      <c r="I4662">
        <v>4659</v>
      </c>
      <c r="J4662">
        <f t="shared" si="1443"/>
        <v>195</v>
      </c>
      <c r="K4662" s="11">
        <f t="shared" si="1444"/>
        <v>1.9678107830177824</v>
      </c>
      <c r="L4662">
        <f t="shared" si="1445"/>
        <v>-5.510847181267815</v>
      </c>
      <c r="M4662">
        <f t="shared" si="1446"/>
        <v>3.2414858803122031</v>
      </c>
      <c r="N4662" s="8">
        <f t="shared" si="1447"/>
        <v>2.2929736345644716</v>
      </c>
      <c r="O4662" s="8">
        <f t="shared" si="1448"/>
        <v>0.37829343835838863</v>
      </c>
      <c r="P4662" s="4">
        <f t="shared" si="1449"/>
        <v>0</v>
      </c>
      <c r="Q4662" s="7">
        <f t="shared" si="1450"/>
        <v>0</v>
      </c>
      <c r="R4662" s="4">
        <f t="shared" si="1451"/>
        <v>0</v>
      </c>
      <c r="S4662" s="4">
        <f t="shared" si="1452"/>
        <v>0</v>
      </c>
      <c r="T4662" s="4">
        <f t="shared" si="1453"/>
        <v>1</v>
      </c>
      <c r="U4662" s="7">
        <f t="shared" si="1454"/>
        <v>0</v>
      </c>
      <c r="V4662" s="4">
        <f t="shared" si="1440"/>
        <v>0.38268428076468186</v>
      </c>
      <c r="W4662" s="14">
        <f t="shared" si="1441"/>
        <v>0</v>
      </c>
      <c r="X4662" s="7">
        <f t="shared" si="1455"/>
        <v>29.4</v>
      </c>
      <c r="Y4662" s="4">
        <f t="shared" si="1456"/>
        <v>1.6543999999999994</v>
      </c>
      <c r="Z4662" s="7">
        <f t="shared" si="1457"/>
        <v>18.784009600000001</v>
      </c>
      <c r="AA4662" s="14">
        <f t="shared" si="1458"/>
        <v>0</v>
      </c>
      <c r="AB4662" s="15">
        <v>1.0194615380000001</v>
      </c>
      <c r="AC4662" s="16">
        <f t="shared" si="1459"/>
        <v>0.7645961535000001</v>
      </c>
    </row>
    <row r="4663" spans="1:29" x14ac:dyDescent="0.25">
      <c r="A4663" s="1">
        <v>33433</v>
      </c>
      <c r="B4663" s="2">
        <v>0.16666666666666666</v>
      </c>
      <c r="C4663">
        <v>0</v>
      </c>
      <c r="D4663">
        <v>0</v>
      </c>
      <c r="E4663">
        <v>0</v>
      </c>
      <c r="F4663">
        <f t="shared" si="1442"/>
        <v>0</v>
      </c>
      <c r="G4663" s="8">
        <v>28.3</v>
      </c>
      <c r="H4663">
        <v>4</v>
      </c>
      <c r="I4663">
        <v>4660</v>
      </c>
      <c r="J4663">
        <f t="shared" si="1443"/>
        <v>195</v>
      </c>
      <c r="K4663" s="11">
        <f t="shared" si="1444"/>
        <v>1.9678107830177824</v>
      </c>
      <c r="L4663">
        <f t="shared" si="1445"/>
        <v>-5.510847181267815</v>
      </c>
      <c r="M4663">
        <f t="shared" si="1446"/>
        <v>4.2414858803122026</v>
      </c>
      <c r="N4663" s="8">
        <f t="shared" si="1447"/>
        <v>2.031174246765322</v>
      </c>
      <c r="O4663" s="8">
        <f t="shared" si="1448"/>
        <v>0.37829343835838863</v>
      </c>
      <c r="P4663" s="4">
        <f t="shared" si="1449"/>
        <v>0</v>
      </c>
      <c r="Q4663" s="7">
        <f t="shared" si="1450"/>
        <v>0</v>
      </c>
      <c r="R4663" s="4">
        <f t="shared" si="1451"/>
        <v>0</v>
      </c>
      <c r="S4663" s="4">
        <f t="shared" si="1452"/>
        <v>0</v>
      </c>
      <c r="T4663" s="4">
        <f t="shared" si="1453"/>
        <v>1</v>
      </c>
      <c r="U4663" s="7">
        <f t="shared" si="1454"/>
        <v>0</v>
      </c>
      <c r="V4663" s="4">
        <f t="shared" si="1440"/>
        <v>0.38268428076468186</v>
      </c>
      <c r="W4663" s="14">
        <f t="shared" si="1441"/>
        <v>0</v>
      </c>
      <c r="X4663" s="7">
        <f t="shared" si="1455"/>
        <v>28.3</v>
      </c>
      <c r="Y4663" s="4">
        <f t="shared" si="1456"/>
        <v>1.2408000000000003</v>
      </c>
      <c r="Z4663" s="7">
        <f t="shared" si="1457"/>
        <v>18.863007199999998</v>
      </c>
      <c r="AA4663" s="14">
        <f t="shared" si="1458"/>
        <v>0</v>
      </c>
      <c r="AB4663" s="15">
        <v>1.064307769</v>
      </c>
      <c r="AC4663" s="16">
        <f t="shared" si="1459"/>
        <v>0.79823082675000001</v>
      </c>
    </row>
    <row r="4664" spans="1:29" x14ac:dyDescent="0.25">
      <c r="A4664" s="1">
        <v>33433</v>
      </c>
      <c r="B4664" s="2">
        <v>0.20833333333333334</v>
      </c>
      <c r="C4664">
        <v>5</v>
      </c>
      <c r="D4664">
        <v>74</v>
      </c>
      <c r="E4664">
        <v>3</v>
      </c>
      <c r="F4664">
        <f t="shared" si="1442"/>
        <v>2</v>
      </c>
      <c r="G4664" s="8">
        <v>28.9</v>
      </c>
      <c r="H4664">
        <v>5</v>
      </c>
      <c r="I4664">
        <v>4661</v>
      </c>
      <c r="J4664">
        <f t="shared" si="1443"/>
        <v>195</v>
      </c>
      <c r="K4664" s="11">
        <f t="shared" si="1444"/>
        <v>1.9678107830177824</v>
      </c>
      <c r="L4664">
        <f t="shared" si="1445"/>
        <v>-5.510847181267815</v>
      </c>
      <c r="M4664">
        <f t="shared" si="1446"/>
        <v>5.2414858803122026</v>
      </c>
      <c r="N4664" s="8">
        <f t="shared" si="1447"/>
        <v>1.7693748589661724</v>
      </c>
      <c r="O4664" s="8">
        <f t="shared" si="1448"/>
        <v>0.37829343835838863</v>
      </c>
      <c r="P4664" s="4">
        <f t="shared" si="1449"/>
        <v>6.9364412501413703E-2</v>
      </c>
      <c r="Q4664" s="7">
        <f t="shared" si="1450"/>
        <v>6.9420156853774367E-2</v>
      </c>
      <c r="R4664" s="4">
        <f t="shared" si="1451"/>
        <v>1.1511506596846095</v>
      </c>
      <c r="S4664" s="4">
        <f t="shared" si="1452"/>
        <v>1.9904419939051836</v>
      </c>
      <c r="T4664" s="4">
        <f t="shared" si="1453"/>
        <v>1</v>
      </c>
      <c r="U4664" s="7">
        <f t="shared" si="1454"/>
        <v>1.9904419939051836</v>
      </c>
      <c r="V4664" s="4">
        <f t="shared" si="1440"/>
        <v>0</v>
      </c>
      <c r="W4664" s="14">
        <f t="shared" si="1441"/>
        <v>2.8858187716383199</v>
      </c>
      <c r="X4664" s="7">
        <f t="shared" si="1455"/>
        <v>28.993789110078243</v>
      </c>
      <c r="Y4664" s="4">
        <f t="shared" si="1456"/>
        <v>1.5016647053894194</v>
      </c>
      <c r="Z4664" s="7">
        <f t="shared" si="1457"/>
        <v>18.813182041270622</v>
      </c>
      <c r="AA4664" s="14">
        <f t="shared" si="1458"/>
        <v>1.2620626516593073E-2</v>
      </c>
      <c r="AB4664" s="15">
        <v>0.67946153799999998</v>
      </c>
      <c r="AC4664" s="16">
        <f t="shared" si="1459"/>
        <v>0.50959615349999998</v>
      </c>
    </row>
    <row r="4665" spans="1:29" x14ac:dyDescent="0.25">
      <c r="A4665" s="1">
        <v>33433</v>
      </c>
      <c r="B4665" s="2">
        <v>0.25</v>
      </c>
      <c r="C4665">
        <v>114</v>
      </c>
      <c r="D4665">
        <v>512</v>
      </c>
      <c r="E4665">
        <v>29</v>
      </c>
      <c r="F4665">
        <f t="shared" si="1442"/>
        <v>85</v>
      </c>
      <c r="G4665" s="8">
        <v>29.4</v>
      </c>
      <c r="H4665">
        <v>6</v>
      </c>
      <c r="I4665">
        <v>4662</v>
      </c>
      <c r="J4665">
        <f t="shared" si="1443"/>
        <v>195</v>
      </c>
      <c r="K4665" s="11">
        <f t="shared" si="1444"/>
        <v>1.9678107830177824</v>
      </c>
      <c r="L4665">
        <f t="shared" si="1445"/>
        <v>-5.510847181267815</v>
      </c>
      <c r="M4665">
        <f t="shared" si="1446"/>
        <v>6.2414858803122026</v>
      </c>
      <c r="N4665" s="8">
        <f t="shared" si="1447"/>
        <v>1.5075754711670231</v>
      </c>
      <c r="O4665" s="8">
        <f t="shared" si="1448"/>
        <v>0.37829343835838863</v>
      </c>
      <c r="P4665" s="4">
        <f t="shared" si="1449"/>
        <v>0.26497188207182654</v>
      </c>
      <c r="Q4665" s="7">
        <f t="shared" si="1450"/>
        <v>0.26817476197565654</v>
      </c>
      <c r="R4665" s="4">
        <f t="shared" si="1451"/>
        <v>1.2935722592360037</v>
      </c>
      <c r="S4665" s="4">
        <f t="shared" si="1452"/>
        <v>1.8480203943537894</v>
      </c>
      <c r="T4665" s="4">
        <f t="shared" si="1453"/>
        <v>1</v>
      </c>
      <c r="U4665" s="7">
        <f t="shared" si="1454"/>
        <v>1.8480203943537894</v>
      </c>
      <c r="V4665" s="4">
        <f t="shared" si="1440"/>
        <v>0.14381003915409973</v>
      </c>
      <c r="W4665" s="14">
        <f t="shared" si="1441"/>
        <v>101.52698817273615</v>
      </c>
      <c r="X4665" s="7">
        <f t="shared" si="1455"/>
        <v>32.699627115613922</v>
      </c>
      <c r="Y4665" s="4">
        <f t="shared" si="1456"/>
        <v>2.8950597954708344</v>
      </c>
      <c r="Z4665" s="7">
        <f t="shared" si="1457"/>
        <v>18.547043579065072</v>
      </c>
      <c r="AA4665" s="14">
        <f t="shared" si="1458"/>
        <v>0.43772948193528111</v>
      </c>
      <c r="AB4665" s="15">
        <v>1.597307692</v>
      </c>
      <c r="AC4665" s="16">
        <f t="shared" si="1459"/>
        <v>1.1979807689999999</v>
      </c>
    </row>
    <row r="4666" spans="1:29" x14ac:dyDescent="0.25">
      <c r="A4666" s="1">
        <v>33433</v>
      </c>
      <c r="B4666" s="2">
        <v>0.29166666666666669</v>
      </c>
      <c r="C4666">
        <v>313</v>
      </c>
      <c r="D4666">
        <v>739</v>
      </c>
      <c r="E4666">
        <v>47</v>
      </c>
      <c r="F4666">
        <f t="shared" si="1442"/>
        <v>266</v>
      </c>
      <c r="G4666" s="8">
        <v>32.200000000000003</v>
      </c>
      <c r="H4666">
        <v>7</v>
      </c>
      <c r="I4666">
        <v>4663</v>
      </c>
      <c r="J4666">
        <f t="shared" si="1443"/>
        <v>195</v>
      </c>
      <c r="K4666" s="11">
        <f t="shared" si="1444"/>
        <v>1.9678107830177824</v>
      </c>
      <c r="L4666">
        <f t="shared" si="1445"/>
        <v>-5.510847181267815</v>
      </c>
      <c r="M4666">
        <f t="shared" si="1446"/>
        <v>7.2414858803122026</v>
      </c>
      <c r="N4666" s="8">
        <f t="shared" si="1447"/>
        <v>1.2457760833678737</v>
      </c>
      <c r="O4666" s="8">
        <f t="shared" si="1448"/>
        <v>0.37829343835838863</v>
      </c>
      <c r="P4666" s="4">
        <f t="shared" si="1449"/>
        <v>0.45734580214385956</v>
      </c>
      <c r="Q4666" s="7">
        <f t="shared" si="1450"/>
        <v>0.47500827059568457</v>
      </c>
      <c r="R4666" s="4">
        <f t="shared" si="1451"/>
        <v>1.4312334191356773</v>
      </c>
      <c r="S4666" s="4">
        <f t="shared" si="1452"/>
        <v>1.7103592344541159</v>
      </c>
      <c r="T4666" s="4">
        <f t="shared" si="1453"/>
        <v>1</v>
      </c>
      <c r="U4666" s="7">
        <f t="shared" si="1454"/>
        <v>1.7103592344541159</v>
      </c>
      <c r="V4666" s="4">
        <f t="shared" si="1440"/>
        <v>0.37519068431036939</v>
      </c>
      <c r="W4666" s="14">
        <f t="shared" si="1441"/>
        <v>322.47707646103004</v>
      </c>
      <c r="X4666" s="7">
        <f t="shared" si="1455"/>
        <v>42.680504984983479</v>
      </c>
      <c r="Y4666" s="4">
        <f t="shared" si="1456"/>
        <v>6.6478698743537876</v>
      </c>
      <c r="Z4666" s="7">
        <f t="shared" si="1457"/>
        <v>17.830256853998428</v>
      </c>
      <c r="AA4666" s="14">
        <f t="shared" si="1458"/>
        <v>1.3366141369921649</v>
      </c>
      <c r="AB4666" s="15">
        <v>1.8045385380000001</v>
      </c>
      <c r="AC4666" s="16">
        <f t="shared" si="1459"/>
        <v>1.3534039035000001</v>
      </c>
    </row>
    <row r="4667" spans="1:29" x14ac:dyDescent="0.25">
      <c r="A4667" s="1">
        <v>33433</v>
      </c>
      <c r="B4667" s="2">
        <v>0.33333333333333331</v>
      </c>
      <c r="C4667">
        <v>523</v>
      </c>
      <c r="D4667">
        <v>842</v>
      </c>
      <c r="E4667">
        <v>64</v>
      </c>
      <c r="F4667">
        <f t="shared" si="1442"/>
        <v>459</v>
      </c>
      <c r="G4667" s="8">
        <v>35</v>
      </c>
      <c r="H4667">
        <v>8</v>
      </c>
      <c r="I4667">
        <v>4664</v>
      </c>
      <c r="J4667">
        <f t="shared" si="1443"/>
        <v>195</v>
      </c>
      <c r="K4667" s="11">
        <f t="shared" si="1444"/>
        <v>1.9678107830177824</v>
      </c>
      <c r="L4667">
        <f t="shared" si="1445"/>
        <v>-5.510847181267815</v>
      </c>
      <c r="M4667">
        <f t="shared" si="1446"/>
        <v>8.2414858803122026</v>
      </c>
      <c r="N4667" s="8">
        <f t="shared" si="1447"/>
        <v>0.98397669556872436</v>
      </c>
      <c r="O4667" s="8">
        <f t="shared" si="1448"/>
        <v>0.37829343835838863</v>
      </c>
      <c r="P4667" s="4">
        <f t="shared" si="1449"/>
        <v>0.63337620797753824</v>
      </c>
      <c r="Q4667" s="7">
        <f t="shared" si="1450"/>
        <v>0.68590836812459066</v>
      </c>
      <c r="R4667" s="4">
        <f t="shared" si="1451"/>
        <v>1.5648840884831416</v>
      </c>
      <c r="S4667" s="4">
        <f t="shared" si="1452"/>
        <v>1.5648840884831416</v>
      </c>
      <c r="T4667" s="4">
        <f t="shared" si="1453"/>
        <v>0</v>
      </c>
      <c r="U4667" s="7">
        <f t="shared" si="1454"/>
        <v>1.5648840884831416</v>
      </c>
      <c r="V4667" s="4">
        <f t="shared" si="1440"/>
        <v>0.58691392025454237</v>
      </c>
      <c r="W4667" s="14">
        <f t="shared" si="1441"/>
        <v>555.74565464927548</v>
      </c>
      <c r="X4667" s="7">
        <f t="shared" si="1455"/>
        <v>53.061733776101455</v>
      </c>
      <c r="Y4667" s="4">
        <f t="shared" si="1456"/>
        <v>10.551211899814147</v>
      </c>
      <c r="Z4667" s="7">
        <f t="shared" si="1457"/>
        <v>17.084718527135497</v>
      </c>
      <c r="AA4667" s="14">
        <f t="shared" si="1458"/>
        <v>2.2071584233343016</v>
      </c>
      <c r="AB4667" s="15">
        <v>1.593692385</v>
      </c>
      <c r="AC4667" s="16">
        <f t="shared" si="1459"/>
        <v>1.19526928875</v>
      </c>
    </row>
    <row r="4668" spans="1:29" x14ac:dyDescent="0.25">
      <c r="A4668" s="1">
        <v>33433</v>
      </c>
      <c r="B4668" s="2">
        <v>0.375</v>
      </c>
      <c r="C4668">
        <v>713</v>
      </c>
      <c r="D4668">
        <v>897</v>
      </c>
      <c r="E4668">
        <v>77</v>
      </c>
      <c r="F4668">
        <f t="shared" si="1442"/>
        <v>636</v>
      </c>
      <c r="G4668" s="8">
        <v>36.700000000000003</v>
      </c>
      <c r="H4668">
        <v>9</v>
      </c>
      <c r="I4668">
        <v>4665</v>
      </c>
      <c r="J4668">
        <f t="shared" si="1443"/>
        <v>195</v>
      </c>
      <c r="K4668" s="11">
        <f t="shared" si="1444"/>
        <v>1.9678107830177824</v>
      </c>
      <c r="L4668">
        <f t="shared" si="1445"/>
        <v>-5.510847181267815</v>
      </c>
      <c r="M4668">
        <f t="shared" si="1446"/>
        <v>9.2414858803122026</v>
      </c>
      <c r="N4668" s="8">
        <f t="shared" si="1447"/>
        <v>0.72217730776957489</v>
      </c>
      <c r="O4668" s="8">
        <f t="shared" si="1448"/>
        <v>0.37829343835838863</v>
      </c>
      <c r="P4668" s="4">
        <f t="shared" si="1449"/>
        <v>0.7810669183192972</v>
      </c>
      <c r="Q4668" s="7">
        <f t="shared" si="1450"/>
        <v>0.89637257639513912</v>
      </c>
      <c r="R4668" s="4">
        <f t="shared" si="1451"/>
        <v>1.3901256051981781</v>
      </c>
      <c r="S4668" s="4">
        <f t="shared" si="1452"/>
        <v>1.3901256051981781</v>
      </c>
      <c r="T4668" s="4">
        <f t="shared" si="1453"/>
        <v>0</v>
      </c>
      <c r="U4668" s="7">
        <f t="shared" si="1454"/>
        <v>1.3901256051981781</v>
      </c>
      <c r="V4668" s="4">
        <f t="shared" si="1440"/>
        <v>0.76455115834621512</v>
      </c>
      <c r="W4668" s="14">
        <f t="shared" si="1441"/>
        <v>759.87173750860518</v>
      </c>
      <c r="X4668" s="7">
        <f t="shared" si="1455"/>
        <v>61.395831469029673</v>
      </c>
      <c r="Y4668" s="4">
        <f t="shared" si="1456"/>
        <v>13.684832632355157</v>
      </c>
      <c r="Z4668" s="7">
        <f t="shared" si="1457"/>
        <v>16.486196967220167</v>
      </c>
      <c r="AA4668" s="14">
        <f t="shared" si="1458"/>
        <v>2.9121274553243266</v>
      </c>
      <c r="AB4668" s="15">
        <v>1.4680769229999999</v>
      </c>
      <c r="AC4668" s="16">
        <f t="shared" si="1459"/>
        <v>1.1010576922499999</v>
      </c>
    </row>
    <row r="4669" spans="1:29" x14ac:dyDescent="0.25">
      <c r="A4669" s="1">
        <v>33433</v>
      </c>
      <c r="B4669" s="2">
        <v>0.41666666666666669</v>
      </c>
      <c r="C4669">
        <v>866</v>
      </c>
      <c r="D4669">
        <v>929</v>
      </c>
      <c r="E4669">
        <v>87</v>
      </c>
      <c r="F4669">
        <f t="shared" si="1442"/>
        <v>779</v>
      </c>
      <c r="G4669" s="8">
        <v>37.799999999999997</v>
      </c>
      <c r="H4669">
        <v>10</v>
      </c>
      <c r="I4669">
        <v>4666</v>
      </c>
      <c r="J4669">
        <f t="shared" si="1443"/>
        <v>195</v>
      </c>
      <c r="K4669" s="11">
        <f t="shared" si="1444"/>
        <v>1.9678107830177824</v>
      </c>
      <c r="L4669">
        <f t="shared" si="1445"/>
        <v>-5.510847181267815</v>
      </c>
      <c r="M4669">
        <f t="shared" si="1446"/>
        <v>10.241485880312203</v>
      </c>
      <c r="N4669" s="8">
        <f t="shared" si="1447"/>
        <v>0.46037791997042554</v>
      </c>
      <c r="O4669" s="8">
        <f t="shared" si="1448"/>
        <v>0.37829343835838863</v>
      </c>
      <c r="P4669" s="4">
        <f t="shared" si="1449"/>
        <v>0.89035305532978459</v>
      </c>
      <c r="Q4669" s="7">
        <f t="shared" si="1450"/>
        <v>1.098120066807452</v>
      </c>
      <c r="R4669" s="4">
        <f t="shared" si="1451"/>
        <v>1.1358098966507804</v>
      </c>
      <c r="S4669" s="4">
        <f t="shared" si="1452"/>
        <v>1.1358098966507804</v>
      </c>
      <c r="T4669" s="4">
        <f t="shared" si="1453"/>
        <v>0</v>
      </c>
      <c r="U4669" s="7">
        <f t="shared" si="1454"/>
        <v>1.1358098966507804</v>
      </c>
      <c r="V4669" s="4">
        <f t="shared" si="1440"/>
        <v>0.89599671436885386</v>
      </c>
      <c r="W4669" s="14">
        <f t="shared" si="1441"/>
        <v>916.06969202617654</v>
      </c>
      <c r="X4669" s="7">
        <f t="shared" si="1455"/>
        <v>67.572264990850741</v>
      </c>
      <c r="Y4669" s="4">
        <f t="shared" si="1456"/>
        <v>16.007171636559878</v>
      </c>
      <c r="Z4669" s="7">
        <f t="shared" si="1457"/>
        <v>16.042630217417063</v>
      </c>
      <c r="AA4669" s="14">
        <f t="shared" si="1458"/>
        <v>3.4162818278619009</v>
      </c>
      <c r="AB4669" s="15">
        <v>3.4966152309999998</v>
      </c>
      <c r="AC4669" s="16">
        <f t="shared" si="1459"/>
        <v>2.6224614232499999</v>
      </c>
    </row>
    <row r="4670" spans="1:29" x14ac:dyDescent="0.25">
      <c r="A4670" s="1">
        <v>33433</v>
      </c>
      <c r="B4670" s="2">
        <v>0.45833333333333331</v>
      </c>
      <c r="C4670">
        <v>969</v>
      </c>
      <c r="D4670">
        <v>947</v>
      </c>
      <c r="E4670">
        <v>93</v>
      </c>
      <c r="F4670">
        <f t="shared" si="1442"/>
        <v>876</v>
      </c>
      <c r="G4670" s="8">
        <v>39.4</v>
      </c>
      <c r="H4670">
        <v>11</v>
      </c>
      <c r="I4670">
        <v>4667</v>
      </c>
      <c r="J4670">
        <f t="shared" si="1443"/>
        <v>195</v>
      </c>
      <c r="K4670" s="11">
        <f t="shared" si="1444"/>
        <v>1.9678107830177824</v>
      </c>
      <c r="L4670">
        <f t="shared" si="1445"/>
        <v>-5.510847181267815</v>
      </c>
      <c r="M4670">
        <f t="shared" si="1446"/>
        <v>11.241485880312203</v>
      </c>
      <c r="N4670" s="8">
        <f t="shared" si="1447"/>
        <v>0.19857853217127608</v>
      </c>
      <c r="O4670" s="8">
        <f t="shared" si="1448"/>
        <v>0.37829343835838863</v>
      </c>
      <c r="P4670" s="4">
        <f t="shared" si="1449"/>
        <v>0.95378694937561637</v>
      </c>
      <c r="Q4670" s="7">
        <f t="shared" si="1450"/>
        <v>1.2655965747931737</v>
      </c>
      <c r="R4670" s="4">
        <f t="shared" si="1451"/>
        <v>0.65619832233186792</v>
      </c>
      <c r="S4670" s="4">
        <f t="shared" si="1452"/>
        <v>0.65619832233186792</v>
      </c>
      <c r="T4670" s="4">
        <f t="shared" si="1453"/>
        <v>0</v>
      </c>
      <c r="U4670" s="7">
        <f t="shared" si="1454"/>
        <v>0.65619832233186792</v>
      </c>
      <c r="V4670" s="4">
        <f t="shared" si="1440"/>
        <v>0.97229279090356935</v>
      </c>
      <c r="W4670" s="14">
        <f t="shared" si="1441"/>
        <v>1010.2216549064681</v>
      </c>
      <c r="X4670" s="7">
        <f t="shared" si="1455"/>
        <v>72.232203784460211</v>
      </c>
      <c r="Y4670" s="4">
        <f t="shared" si="1456"/>
        <v>17.75930862295704</v>
      </c>
      <c r="Z4670" s="7">
        <f t="shared" si="1457"/>
        <v>15.707972053015206</v>
      </c>
      <c r="AA4670" s="14">
        <f t="shared" si="1458"/>
        <v>3.6888109340544388</v>
      </c>
      <c r="AB4670" s="15">
        <v>3.9658463849999999</v>
      </c>
      <c r="AC4670" s="16">
        <f t="shared" si="1459"/>
        <v>2.9743847887500001</v>
      </c>
    </row>
    <row r="4671" spans="1:29" x14ac:dyDescent="0.25">
      <c r="A4671" s="1">
        <v>33433</v>
      </c>
      <c r="B4671" s="2">
        <v>0.5</v>
      </c>
      <c r="C4671">
        <v>1016</v>
      </c>
      <c r="D4671">
        <v>954</v>
      </c>
      <c r="E4671">
        <v>96</v>
      </c>
      <c r="F4671">
        <f t="shared" si="1442"/>
        <v>920</v>
      </c>
      <c r="G4671" s="8">
        <v>38.299999999999997</v>
      </c>
      <c r="H4671">
        <v>12</v>
      </c>
      <c r="I4671">
        <v>4668</v>
      </c>
      <c r="J4671">
        <f t="shared" si="1443"/>
        <v>195</v>
      </c>
      <c r="K4671" s="11">
        <f t="shared" si="1444"/>
        <v>1.9678107830177824</v>
      </c>
      <c r="L4671">
        <f t="shared" si="1445"/>
        <v>-5.510847181267815</v>
      </c>
      <c r="M4671">
        <f t="shared" si="1446"/>
        <v>12.241485880312203</v>
      </c>
      <c r="N4671" s="8">
        <f t="shared" si="1447"/>
        <v>-6.3220855627873315E-2</v>
      </c>
      <c r="O4671" s="8">
        <f t="shared" si="1448"/>
        <v>0.37829343835838863</v>
      </c>
      <c r="P4671" s="4">
        <f t="shared" si="1449"/>
        <v>0.9670456854070355</v>
      </c>
      <c r="Q4671" s="7">
        <f t="shared" si="1450"/>
        <v>1.3133592664286065</v>
      </c>
      <c r="R4671" s="4">
        <f t="shared" si="1451"/>
        <v>-0.23269565275614437</v>
      </c>
      <c r="S4671" s="4">
        <f t="shared" si="1452"/>
        <v>-0.23269565275614437</v>
      </c>
      <c r="T4671" s="4">
        <f t="shared" si="1453"/>
        <v>0</v>
      </c>
      <c r="U4671" s="7">
        <f t="shared" si="1454"/>
        <v>-0.23269565275614437</v>
      </c>
      <c r="V4671" s="4">
        <f t="shared" si="1440"/>
        <v>0.98823993641974783</v>
      </c>
      <c r="W4671" s="14">
        <f t="shared" si="1441"/>
        <v>1035.1271000368656</v>
      </c>
      <c r="X4671" s="7">
        <f t="shared" si="1455"/>
        <v>71.941630751198133</v>
      </c>
      <c r="Y4671" s="4">
        <f t="shared" si="1456"/>
        <v>17.650053162450497</v>
      </c>
      <c r="Z4671" s="7">
        <f t="shared" si="1457"/>
        <v>15.728839845971956</v>
      </c>
      <c r="AA4671" s="14">
        <f t="shared" si="1458"/>
        <v>3.7847741776215345</v>
      </c>
      <c r="AB4671" s="15">
        <v>4.5840772310000002</v>
      </c>
      <c r="AC4671" s="16">
        <f t="shared" si="1459"/>
        <v>3.4380579232500001</v>
      </c>
    </row>
    <row r="4672" spans="1:29" x14ac:dyDescent="0.25">
      <c r="A4672" s="1">
        <v>33433</v>
      </c>
      <c r="B4672" s="2">
        <v>0.54166666666666663</v>
      </c>
      <c r="C4672">
        <v>1002</v>
      </c>
      <c r="D4672">
        <v>952</v>
      </c>
      <c r="E4672">
        <v>95</v>
      </c>
      <c r="F4672">
        <f t="shared" si="1442"/>
        <v>907</v>
      </c>
      <c r="G4672" s="8">
        <v>39.4</v>
      </c>
      <c r="H4672">
        <v>13</v>
      </c>
      <c r="I4672">
        <v>4669</v>
      </c>
      <c r="J4672">
        <f t="shared" si="1443"/>
        <v>195</v>
      </c>
      <c r="K4672" s="11">
        <f t="shared" si="1444"/>
        <v>1.9678107830177824</v>
      </c>
      <c r="L4672">
        <f t="shared" si="1445"/>
        <v>-5.510847181267815</v>
      </c>
      <c r="M4672">
        <f t="shared" si="1446"/>
        <v>13.241485880312203</v>
      </c>
      <c r="N4672" s="8">
        <f t="shared" si="1447"/>
        <v>-0.32502024342702274</v>
      </c>
      <c r="O4672" s="8">
        <f t="shared" si="1448"/>
        <v>0.37829343835838863</v>
      </c>
      <c r="P4672" s="4">
        <f t="shared" si="1449"/>
        <v>0.9292257024745979</v>
      </c>
      <c r="Q4672" s="7">
        <f t="shared" si="1450"/>
        <v>1.192311836516863</v>
      </c>
      <c r="R4672" s="4">
        <f t="shared" si="1451"/>
        <v>-0.9324557131306157</v>
      </c>
      <c r="S4672" s="4">
        <f t="shared" si="1452"/>
        <v>-0.9324557131306157</v>
      </c>
      <c r="T4672" s="4">
        <f t="shared" si="1453"/>
        <v>0</v>
      </c>
      <c r="U4672" s="7">
        <f t="shared" si="1454"/>
        <v>-0.9324557131306157</v>
      </c>
      <c r="V4672" s="4">
        <f t="shared" si="1440"/>
        <v>0.94275137930436625</v>
      </c>
      <c r="W4672" s="14">
        <f t="shared" si="1441"/>
        <v>988.88357419963688</v>
      </c>
      <c r="X4672" s="7">
        <f t="shared" si="1455"/>
        <v>71.538716161488196</v>
      </c>
      <c r="Y4672" s="4">
        <f t="shared" si="1456"/>
        <v>17.498557276719563</v>
      </c>
      <c r="Z4672" s="7">
        <f t="shared" si="1457"/>
        <v>15.757775560146563</v>
      </c>
      <c r="AA4672" s="14">
        <f t="shared" si="1458"/>
        <v>3.6223438771229932</v>
      </c>
      <c r="AB4672" s="15">
        <v>5.5350769230000001</v>
      </c>
      <c r="AC4672" s="16">
        <f t="shared" si="1459"/>
        <v>4.1513076922500005</v>
      </c>
    </row>
    <row r="4673" spans="1:29" x14ac:dyDescent="0.25">
      <c r="A4673" s="1">
        <v>33433</v>
      </c>
      <c r="B4673" s="2">
        <v>0.58333333333333337</v>
      </c>
      <c r="C4673">
        <v>929</v>
      </c>
      <c r="D4673">
        <v>940</v>
      </c>
      <c r="E4673">
        <v>91</v>
      </c>
      <c r="F4673">
        <f t="shared" si="1442"/>
        <v>838</v>
      </c>
      <c r="G4673" s="8">
        <v>40</v>
      </c>
      <c r="H4673">
        <v>14</v>
      </c>
      <c r="I4673">
        <v>4670</v>
      </c>
      <c r="J4673">
        <f t="shared" si="1443"/>
        <v>195</v>
      </c>
      <c r="K4673" s="11">
        <f t="shared" si="1444"/>
        <v>1.9678107830177824</v>
      </c>
      <c r="L4673">
        <f t="shared" si="1445"/>
        <v>-5.510847181267815</v>
      </c>
      <c r="M4673">
        <f t="shared" si="1446"/>
        <v>14.241485880312203</v>
      </c>
      <c r="N4673" s="8">
        <f t="shared" si="1447"/>
        <v>-0.58681963122617209</v>
      </c>
      <c r="O4673" s="8">
        <f t="shared" si="1448"/>
        <v>0.37829343835838863</v>
      </c>
      <c r="P4673" s="4">
        <f t="shared" si="1449"/>
        <v>0.84290436991467244</v>
      </c>
      <c r="Q4673" s="7">
        <f t="shared" si="1450"/>
        <v>1.0026584381418262</v>
      </c>
      <c r="R4673" s="4">
        <f t="shared" si="1451"/>
        <v>-1.2741741520752206</v>
      </c>
      <c r="S4673" s="4">
        <f t="shared" si="1452"/>
        <v>-1.2741741520752206</v>
      </c>
      <c r="T4673" s="4">
        <f t="shared" si="1453"/>
        <v>0</v>
      </c>
      <c r="U4673" s="7">
        <f t="shared" si="1454"/>
        <v>-1.2741741520752206</v>
      </c>
      <c r="V4673" s="4">
        <f t="shared" si="1440"/>
        <v>0.83892708955144291</v>
      </c>
      <c r="W4673" s="14">
        <f t="shared" si="1441"/>
        <v>876.12796691805204</v>
      </c>
      <c r="X4673" s="7">
        <f t="shared" si="1455"/>
        <v>68.474158924836701</v>
      </c>
      <c r="Y4673" s="4">
        <f t="shared" si="1456"/>
        <v>16.3462837557386</v>
      </c>
      <c r="Z4673" s="7">
        <f t="shared" si="1457"/>
        <v>15.977859802653928</v>
      </c>
      <c r="AA4673" s="14">
        <f t="shared" si="1458"/>
        <v>3.2541363990171623</v>
      </c>
      <c r="AB4673" s="15">
        <v>5.3511541539999996</v>
      </c>
      <c r="AC4673" s="16">
        <f t="shared" si="1459"/>
        <v>4.0133656154999997</v>
      </c>
    </row>
    <row r="4674" spans="1:29" x14ac:dyDescent="0.25">
      <c r="A4674" s="1">
        <v>33433</v>
      </c>
      <c r="B4674" s="2">
        <v>0.625</v>
      </c>
      <c r="C4674">
        <v>801</v>
      </c>
      <c r="D4674">
        <v>916</v>
      </c>
      <c r="E4674">
        <v>83</v>
      </c>
      <c r="F4674">
        <f t="shared" si="1442"/>
        <v>718</v>
      </c>
      <c r="G4674" s="8">
        <v>40</v>
      </c>
      <c r="H4674">
        <v>15</v>
      </c>
      <c r="I4674">
        <v>4671</v>
      </c>
      <c r="J4674">
        <f t="shared" si="1443"/>
        <v>195</v>
      </c>
      <c r="K4674" s="11">
        <f t="shared" si="1444"/>
        <v>1.9678107830177824</v>
      </c>
      <c r="L4674">
        <f t="shared" si="1445"/>
        <v>-5.510847181267815</v>
      </c>
      <c r="M4674">
        <f t="shared" si="1446"/>
        <v>15.241485880312203</v>
      </c>
      <c r="N4674" s="8">
        <f t="shared" si="1447"/>
        <v>-0.84861901902532155</v>
      </c>
      <c r="O4674" s="8">
        <f t="shared" si="1448"/>
        <v>0.37829343835838863</v>
      </c>
      <c r="P4674" s="4">
        <f t="shared" si="1449"/>
        <v>0.71396434388847096</v>
      </c>
      <c r="Q4674" s="7">
        <f t="shared" si="1450"/>
        <v>0.79514386481916421</v>
      </c>
      <c r="R4674" s="4">
        <f t="shared" si="1451"/>
        <v>-1.4802608727390796</v>
      </c>
      <c r="S4674" s="4">
        <f t="shared" si="1452"/>
        <v>-1.4802608727390796</v>
      </c>
      <c r="T4674" s="4">
        <f t="shared" si="1453"/>
        <v>0</v>
      </c>
      <c r="U4674" s="7">
        <f t="shared" si="1454"/>
        <v>-1.4802608727390796</v>
      </c>
      <c r="V4674" s="4">
        <f t="shared" si="1440"/>
        <v>0.68384252092988851</v>
      </c>
      <c r="W4674" s="14">
        <f t="shared" si="1441"/>
        <v>706.24073518710475</v>
      </c>
      <c r="X4674" s="7">
        <f t="shared" si="1455"/>
        <v>62.952823893580906</v>
      </c>
      <c r="Y4674" s="4">
        <f t="shared" si="1456"/>
        <v>14.27026178398642</v>
      </c>
      <c r="Z4674" s="7">
        <f t="shared" si="1457"/>
        <v>16.374379999258593</v>
      </c>
      <c r="AA4674" s="14">
        <f t="shared" si="1458"/>
        <v>2.6882350005213502</v>
      </c>
      <c r="AB4674" s="15">
        <v>6.1595384620000004</v>
      </c>
      <c r="AC4674" s="16">
        <f t="shared" si="1459"/>
        <v>4.6196538465000003</v>
      </c>
    </row>
    <row r="4675" spans="1:29" x14ac:dyDescent="0.25">
      <c r="A4675" s="1">
        <v>33433</v>
      </c>
      <c r="B4675" s="2">
        <v>0.66666666666666663</v>
      </c>
      <c r="C4675">
        <v>630</v>
      </c>
      <c r="D4675">
        <v>875</v>
      </c>
      <c r="E4675">
        <v>72</v>
      </c>
      <c r="F4675">
        <f t="shared" si="1442"/>
        <v>558</v>
      </c>
      <c r="G4675" s="8">
        <v>40</v>
      </c>
      <c r="H4675">
        <v>16</v>
      </c>
      <c r="I4675">
        <v>4672</v>
      </c>
      <c r="J4675">
        <f t="shared" si="1443"/>
        <v>195</v>
      </c>
      <c r="K4675" s="11">
        <f t="shared" si="1444"/>
        <v>1.9678107830177824</v>
      </c>
      <c r="L4675">
        <f t="shared" si="1445"/>
        <v>-5.510847181267815</v>
      </c>
      <c r="M4675">
        <f t="shared" si="1446"/>
        <v>16.241485880312204</v>
      </c>
      <c r="N4675" s="8">
        <f t="shared" si="1447"/>
        <v>-1.1104184068244713</v>
      </c>
      <c r="O4675" s="8">
        <f t="shared" si="1448"/>
        <v>0.37829343835838863</v>
      </c>
      <c r="P4675" s="4">
        <f t="shared" si="1449"/>
        <v>0.5511926740862112</v>
      </c>
      <c r="Q4675" s="7">
        <f t="shared" si="1450"/>
        <v>0.58379298110547451</v>
      </c>
      <c r="R4675" s="4">
        <f t="shared" si="1451"/>
        <v>-1.5044501870827349</v>
      </c>
      <c r="S4675" s="4">
        <f t="shared" si="1452"/>
        <v>4.6460428406725285</v>
      </c>
      <c r="T4675" s="4">
        <f t="shared" si="1453"/>
        <v>1</v>
      </c>
      <c r="U4675" s="7">
        <f t="shared" si="1454"/>
        <v>-1.6371424665070582</v>
      </c>
      <c r="V4675" s="4">
        <f t="shared" si="1440"/>
        <v>0.48806643050189269</v>
      </c>
      <c r="W4675" s="14">
        <f t="shared" si="1441"/>
        <v>496.31777720847577</v>
      </c>
      <c r="X4675" s="7">
        <f t="shared" si="1455"/>
        <v>56.13032775927546</v>
      </c>
      <c r="Y4675" s="4">
        <f t="shared" si="1456"/>
        <v>11.705003237487572</v>
      </c>
      <c r="Z4675" s="7">
        <f t="shared" si="1457"/>
        <v>16.864344381639874</v>
      </c>
      <c r="AA4675" s="14">
        <f t="shared" si="1458"/>
        <v>1.9457135180119081</v>
      </c>
      <c r="AB4675" s="15">
        <v>6.4143080000000001</v>
      </c>
      <c r="AC4675" s="16">
        <f t="shared" si="1459"/>
        <v>4.8107310000000005</v>
      </c>
    </row>
    <row r="4676" spans="1:29" x14ac:dyDescent="0.25">
      <c r="A4676" s="1">
        <v>33433</v>
      </c>
      <c r="B4676" s="2">
        <v>0.70833333333333337</v>
      </c>
      <c r="C4676">
        <v>428</v>
      </c>
      <c r="D4676">
        <v>802</v>
      </c>
      <c r="E4676">
        <v>56</v>
      </c>
      <c r="F4676">
        <f t="shared" si="1442"/>
        <v>372</v>
      </c>
      <c r="G4676" s="8">
        <v>38.9</v>
      </c>
      <c r="H4676">
        <v>17</v>
      </c>
      <c r="I4676">
        <v>4673</v>
      </c>
      <c r="J4676">
        <f t="shared" si="1443"/>
        <v>195</v>
      </c>
      <c r="K4676" s="11">
        <f t="shared" si="1444"/>
        <v>1.9678107830177824</v>
      </c>
      <c r="L4676">
        <f t="shared" si="1445"/>
        <v>-5.510847181267815</v>
      </c>
      <c r="M4676">
        <f t="shared" si="1446"/>
        <v>17.241485880312204</v>
      </c>
      <c r="N4676" s="8">
        <f t="shared" si="1447"/>
        <v>-1.3722177946236209</v>
      </c>
      <c r="O4676" s="8">
        <f t="shared" si="1448"/>
        <v>0.37829343835838863</v>
      </c>
      <c r="P4676" s="4">
        <f t="shared" si="1449"/>
        <v>0.36568198081201447</v>
      </c>
      <c r="Q4676" s="7">
        <f t="shared" si="1450"/>
        <v>0.37436542747847512</v>
      </c>
      <c r="R4676" s="4">
        <f t="shared" si="1451"/>
        <v>-1.3646523505671027</v>
      </c>
      <c r="S4676" s="4">
        <f t="shared" si="1452"/>
        <v>4.506245004156896</v>
      </c>
      <c r="T4676" s="4">
        <f t="shared" si="1453"/>
        <v>1</v>
      </c>
      <c r="U4676" s="7">
        <f t="shared" si="1454"/>
        <v>-1.7769403030226905</v>
      </c>
      <c r="V4676" s="4">
        <f t="shared" ref="V4676:V4739" si="1460">IF(COS(Q4676)*COS(U4676-0)*SIN(0.3927)+SIN(Q4676)*COS(0.3927)&gt;0, COS(Q4676)*COS(U4676-0)*SIN(0.3927)+SIN(Q4676)*COS(0.3927),0)</f>
        <v>0.26494063529483936</v>
      </c>
      <c r="W4676" s="14">
        <f t="shared" ref="W4676:W4739" si="1461">+(D4676*V4676+E4676*(1+COS(0.3927))/2)</f>
        <v>266.35100657704317</v>
      </c>
      <c r="X4676" s="7">
        <f t="shared" si="1455"/>
        <v>47.556407713753899</v>
      </c>
      <c r="Y4676" s="4">
        <f t="shared" si="1456"/>
        <v>8.4812093003714661</v>
      </c>
      <c r="Z4676" s="7">
        <f t="shared" si="1457"/>
        <v>17.480089023629052</v>
      </c>
      <c r="AA4676" s="14">
        <f t="shared" si="1458"/>
        <v>1.0822998178460552</v>
      </c>
      <c r="AB4676" s="15">
        <v>6.3829233849999998</v>
      </c>
      <c r="AC4676" s="16">
        <f t="shared" si="1459"/>
        <v>4.7871925387500003</v>
      </c>
    </row>
    <row r="4677" spans="1:29" x14ac:dyDescent="0.25">
      <c r="A4677" s="1">
        <v>33433</v>
      </c>
      <c r="B4677" s="2">
        <v>0.75</v>
      </c>
      <c r="C4677">
        <v>218</v>
      </c>
      <c r="D4677">
        <v>659</v>
      </c>
      <c r="E4677">
        <v>39</v>
      </c>
      <c r="F4677">
        <f t="shared" ref="F4677:F4740" si="1462">C4677-E4677</f>
        <v>179</v>
      </c>
      <c r="G4677" s="8">
        <v>38.299999999999997</v>
      </c>
      <c r="H4677">
        <v>18</v>
      </c>
      <c r="I4677">
        <v>4674</v>
      </c>
      <c r="J4677">
        <f t="shared" ref="J4677:J4740" si="1463">QUOTIENT(I4677+23,24)</f>
        <v>195</v>
      </c>
      <c r="K4677" s="11">
        <f t="shared" ref="K4677:K4740" si="1464">(J4677-81)*360*PI()/(364*180)</f>
        <v>1.9678107830177824</v>
      </c>
      <c r="L4677">
        <f t="shared" ref="L4677:L4740" si="1465">9.87*SIN(2*K4677)-7.53*COS(K4677)-1.5*SIN(K4677)</f>
        <v>-5.510847181267815</v>
      </c>
      <c r="M4677">
        <f t="shared" ref="M4677:M4740" si="1466">H4677+(20+L4677)/60</f>
        <v>18.241485880312204</v>
      </c>
      <c r="N4677" s="8">
        <f t="shared" ref="N4677:N4740" si="1467">15*PI()*(12-M4677)/180</f>
        <v>-1.6340171824227703</v>
      </c>
      <c r="O4677" s="8">
        <f t="shared" ref="O4677:O4740" si="1468">23.45*SIN(360*(J4677-81)*PI()/(180*365))*PI()/180</f>
        <v>0.37829343835838863</v>
      </c>
      <c r="P4677" s="4">
        <f t="shared" ref="P4677:P4740" si="1469">IF(SIN(O4677)*SIN(0.62977)+COS(O4677)*COS(0.62977)*COS(N4677)&lt;0,0,SIN(O4677)*SIN(0.62977)+COS(O4677)*COS(0.62977)*COS(N4677))</f>
        <v>0.17007451124160164</v>
      </c>
      <c r="Q4677" s="7">
        <f t="shared" ref="Q4677:Q4740" si="1470">ASIN(P4677)</f>
        <v>0.17090528146519177</v>
      </c>
      <c r="R4677" s="4">
        <f t="shared" ref="R4677:R4740" si="1471">IF(Q4677&gt;0,ASIN(COS(O4677)*SIN(N4677)/COS(Q4677)),0)</f>
        <v>-1.2260203629702939</v>
      </c>
      <c r="S4677" s="4">
        <f t="shared" ref="S4677:S4740" si="1472">IF((OR(COS(N4677)&gt;(TAN(O4677)/TAN(0.62977)),R4677=0)),R4677,PI()-R4677)</f>
        <v>4.367613016560087</v>
      </c>
      <c r="T4677" s="4">
        <f t="shared" ref="T4677:T4740" si="1473">IF(COS(N4677)&gt;(TAN(O4677)/TAN(0.62977)),0,1)</f>
        <v>1</v>
      </c>
      <c r="U4677" s="7">
        <f t="shared" ref="U4677:U4740" si="1474">IF((AND(COS(N4677)&lt;(TAN(O4677)/TAN(0.62977)),R4677&lt;0)),-PI()-R4677,S4677)</f>
        <v>-1.9155722906194992</v>
      </c>
      <c r="V4677" s="4">
        <f t="shared" si="1460"/>
        <v>2.9670789519276736E-2</v>
      </c>
      <c r="W4677" s="14">
        <f t="shared" si="1461"/>
        <v>57.068694324501529</v>
      </c>
      <c r="X4677" s="7">
        <f t="shared" ref="X4677:X4740" si="1475">G4677+((46-20)/800)*W4677</f>
        <v>40.154732565546297</v>
      </c>
      <c r="Y4677" s="4">
        <f t="shared" ref="Y4677:Y4740" si="1476">(0.376*(X4677-25))</f>
        <v>5.6981794446454073</v>
      </c>
      <c r="Z4677" s="7">
        <f t="shared" ref="Z4677:Z4740" si="1477">(0.191*(100-Y4677))</f>
        <v>18.011647726072727</v>
      </c>
      <c r="AA4677" s="14">
        <f t="shared" ref="AA4677:AA4740" si="1478">(370*12)*(Z4677/19.1)*(W4677/1000)/1000</f>
        <v>0.23894667065537814</v>
      </c>
      <c r="AB4677" s="15">
        <v>6.3577692309999998</v>
      </c>
      <c r="AC4677" s="16">
        <f t="shared" ref="AC4677:AC4740" si="1479">+AB4677*0.75</f>
        <v>4.7683269232500001</v>
      </c>
    </row>
    <row r="4678" spans="1:29" x14ac:dyDescent="0.25">
      <c r="A4678" s="1">
        <v>33433</v>
      </c>
      <c r="B4678" s="2">
        <v>0.79166666666666663</v>
      </c>
      <c r="C4678">
        <v>44</v>
      </c>
      <c r="D4678">
        <v>307</v>
      </c>
      <c r="E4678">
        <v>18</v>
      </c>
      <c r="F4678">
        <f t="shared" si="1462"/>
        <v>26</v>
      </c>
      <c r="G4678" s="8">
        <v>37.200000000000003</v>
      </c>
      <c r="H4678">
        <v>19</v>
      </c>
      <c r="I4678">
        <v>4675</v>
      </c>
      <c r="J4678">
        <f t="shared" si="1463"/>
        <v>195</v>
      </c>
      <c r="K4678" s="11">
        <f t="shared" si="1464"/>
        <v>1.9678107830177824</v>
      </c>
      <c r="L4678">
        <f t="shared" si="1465"/>
        <v>-5.510847181267815</v>
      </c>
      <c r="M4678">
        <f t="shared" si="1466"/>
        <v>19.241485880312204</v>
      </c>
      <c r="N4678" s="8">
        <f t="shared" si="1467"/>
        <v>-1.8958165702219196</v>
      </c>
      <c r="O4678" s="8">
        <f t="shared" si="1468"/>
        <v>0.37829343835838863</v>
      </c>
      <c r="P4678" s="4">
        <f t="shared" si="1469"/>
        <v>0</v>
      </c>
      <c r="Q4678" s="7">
        <f t="shared" si="1470"/>
        <v>0</v>
      </c>
      <c r="R4678" s="4">
        <f t="shared" si="1471"/>
        <v>0</v>
      </c>
      <c r="S4678" s="4">
        <f t="shared" si="1472"/>
        <v>0</v>
      </c>
      <c r="T4678" s="4">
        <f t="shared" si="1473"/>
        <v>1</v>
      </c>
      <c r="U4678" s="7">
        <f t="shared" si="1474"/>
        <v>0</v>
      </c>
      <c r="V4678" s="4">
        <f t="shared" si="1460"/>
        <v>0.38268428076468186</v>
      </c>
      <c r="W4678" s="14">
        <f t="shared" si="1461"/>
        <v>134.79898682458725</v>
      </c>
      <c r="X4678" s="7">
        <f t="shared" si="1475"/>
        <v>41.580967071799087</v>
      </c>
      <c r="Y4678" s="4">
        <f t="shared" si="1476"/>
        <v>6.2344436189964565</v>
      </c>
      <c r="Z4678" s="7">
        <f t="shared" si="1477"/>
        <v>17.909221268771677</v>
      </c>
      <c r="AA4678" s="14">
        <f t="shared" si="1478"/>
        <v>0.56119388876461263</v>
      </c>
      <c r="AB4678" s="15">
        <v>2.0943075379999998</v>
      </c>
      <c r="AC4678" s="16">
        <f t="shared" si="1479"/>
        <v>1.5707306534999999</v>
      </c>
    </row>
    <row r="4679" spans="1:29" x14ac:dyDescent="0.25">
      <c r="A4679" s="1">
        <v>33433</v>
      </c>
      <c r="B4679" s="2">
        <v>0.83333333333333337</v>
      </c>
      <c r="C4679">
        <v>0</v>
      </c>
      <c r="D4679">
        <v>0</v>
      </c>
      <c r="E4679">
        <v>0</v>
      </c>
      <c r="F4679">
        <f t="shared" si="1462"/>
        <v>0</v>
      </c>
      <c r="G4679" s="8">
        <v>35.6</v>
      </c>
      <c r="H4679">
        <v>20</v>
      </c>
      <c r="I4679">
        <v>4676</v>
      </c>
      <c r="J4679">
        <f t="shared" si="1463"/>
        <v>195</v>
      </c>
      <c r="K4679" s="11">
        <f t="shared" si="1464"/>
        <v>1.9678107830177824</v>
      </c>
      <c r="L4679">
        <f t="shared" si="1465"/>
        <v>-5.510847181267815</v>
      </c>
      <c r="M4679">
        <f t="shared" si="1466"/>
        <v>20.241485880312204</v>
      </c>
      <c r="N4679" s="8">
        <f t="shared" si="1467"/>
        <v>-2.157615958021069</v>
      </c>
      <c r="O4679" s="8">
        <f t="shared" si="1468"/>
        <v>0.37829343835838863</v>
      </c>
      <c r="P4679" s="4">
        <f t="shared" si="1469"/>
        <v>0</v>
      </c>
      <c r="Q4679" s="7">
        <f t="shared" si="1470"/>
        <v>0</v>
      </c>
      <c r="R4679" s="4">
        <f t="shared" si="1471"/>
        <v>0</v>
      </c>
      <c r="S4679" s="4">
        <f t="shared" si="1472"/>
        <v>0</v>
      </c>
      <c r="T4679" s="4">
        <f t="shared" si="1473"/>
        <v>1</v>
      </c>
      <c r="U4679" s="7">
        <f t="shared" si="1474"/>
        <v>0</v>
      </c>
      <c r="V4679" s="4">
        <f t="shared" si="1460"/>
        <v>0.38268428076468186</v>
      </c>
      <c r="W4679" s="14">
        <f t="shared" si="1461"/>
        <v>0</v>
      </c>
      <c r="X4679" s="7">
        <f t="shared" si="1475"/>
        <v>35.6</v>
      </c>
      <c r="Y4679" s="4">
        <f t="shared" si="1476"/>
        <v>3.9856000000000007</v>
      </c>
      <c r="Z4679" s="7">
        <f t="shared" si="1477"/>
        <v>18.338750399999999</v>
      </c>
      <c r="AA4679" s="14">
        <f t="shared" si="1478"/>
        <v>0</v>
      </c>
      <c r="AB4679" s="15">
        <v>2.8936923079999999</v>
      </c>
      <c r="AC4679" s="16">
        <f t="shared" si="1479"/>
        <v>2.1702692309999998</v>
      </c>
    </row>
    <row r="4680" spans="1:29" x14ac:dyDescent="0.25">
      <c r="A4680" s="1">
        <v>33433</v>
      </c>
      <c r="B4680" s="2">
        <v>0.875</v>
      </c>
      <c r="C4680">
        <v>0</v>
      </c>
      <c r="D4680">
        <v>0</v>
      </c>
      <c r="E4680">
        <v>0</v>
      </c>
      <c r="F4680">
        <f t="shared" si="1462"/>
        <v>0</v>
      </c>
      <c r="G4680" s="8">
        <v>33.299999999999997</v>
      </c>
      <c r="H4680">
        <v>21</v>
      </c>
      <c r="I4680">
        <v>4677</v>
      </c>
      <c r="J4680">
        <f t="shared" si="1463"/>
        <v>195</v>
      </c>
      <c r="K4680" s="11">
        <f t="shared" si="1464"/>
        <v>1.9678107830177824</v>
      </c>
      <c r="L4680">
        <f t="shared" si="1465"/>
        <v>-5.510847181267815</v>
      </c>
      <c r="M4680">
        <f t="shared" si="1466"/>
        <v>21.241485880312204</v>
      </c>
      <c r="N4680" s="8">
        <f t="shared" si="1467"/>
        <v>-2.4194153458202186</v>
      </c>
      <c r="O4680" s="8">
        <f t="shared" si="1468"/>
        <v>0.37829343835838863</v>
      </c>
      <c r="P4680" s="4">
        <f t="shared" si="1469"/>
        <v>0</v>
      </c>
      <c r="Q4680" s="7">
        <f t="shared" si="1470"/>
        <v>0</v>
      </c>
      <c r="R4680" s="4">
        <f t="shared" si="1471"/>
        <v>0</v>
      </c>
      <c r="S4680" s="4">
        <f t="shared" si="1472"/>
        <v>0</v>
      </c>
      <c r="T4680" s="4">
        <f t="shared" si="1473"/>
        <v>1</v>
      </c>
      <c r="U4680" s="7">
        <f t="shared" si="1474"/>
        <v>0</v>
      </c>
      <c r="V4680" s="4">
        <f t="shared" si="1460"/>
        <v>0.38268428076468186</v>
      </c>
      <c r="W4680" s="14">
        <f t="shared" si="1461"/>
        <v>0</v>
      </c>
      <c r="X4680" s="7">
        <f t="shared" si="1475"/>
        <v>33.299999999999997</v>
      </c>
      <c r="Y4680" s="4">
        <f t="shared" si="1476"/>
        <v>3.1207999999999991</v>
      </c>
      <c r="Z4680" s="7">
        <f t="shared" si="1477"/>
        <v>18.5039272</v>
      </c>
      <c r="AA4680" s="14">
        <f t="shared" si="1478"/>
        <v>0</v>
      </c>
      <c r="AB4680" s="15">
        <v>3.0534613849999999</v>
      </c>
      <c r="AC4680" s="16">
        <f t="shared" si="1479"/>
        <v>2.2900960387499998</v>
      </c>
    </row>
    <row r="4681" spans="1:29" x14ac:dyDescent="0.25">
      <c r="A4681" s="1">
        <v>33433</v>
      </c>
      <c r="B4681" s="2">
        <v>0.91666666666666663</v>
      </c>
      <c r="C4681">
        <v>0</v>
      </c>
      <c r="D4681">
        <v>0</v>
      </c>
      <c r="E4681">
        <v>0</v>
      </c>
      <c r="F4681">
        <f t="shared" si="1462"/>
        <v>0</v>
      </c>
      <c r="G4681" s="8">
        <v>32.799999999999997</v>
      </c>
      <c r="H4681">
        <v>22</v>
      </c>
      <c r="I4681">
        <v>4678</v>
      </c>
      <c r="J4681">
        <f t="shared" si="1463"/>
        <v>195</v>
      </c>
      <c r="K4681" s="11">
        <f t="shared" si="1464"/>
        <v>1.9678107830177824</v>
      </c>
      <c r="L4681">
        <f t="shared" si="1465"/>
        <v>-5.510847181267815</v>
      </c>
      <c r="M4681">
        <f t="shared" si="1466"/>
        <v>22.241485880312204</v>
      </c>
      <c r="N4681" s="8">
        <f t="shared" si="1467"/>
        <v>-2.6812147336193677</v>
      </c>
      <c r="O4681" s="8">
        <f t="shared" si="1468"/>
        <v>0.37829343835838863</v>
      </c>
      <c r="P4681" s="4">
        <f t="shared" si="1469"/>
        <v>0</v>
      </c>
      <c r="Q4681" s="7">
        <f t="shared" si="1470"/>
        <v>0</v>
      </c>
      <c r="R4681" s="4">
        <f t="shared" si="1471"/>
        <v>0</v>
      </c>
      <c r="S4681" s="4">
        <f t="shared" si="1472"/>
        <v>0</v>
      </c>
      <c r="T4681" s="4">
        <f t="shared" si="1473"/>
        <v>1</v>
      </c>
      <c r="U4681" s="7">
        <f t="shared" si="1474"/>
        <v>0</v>
      </c>
      <c r="V4681" s="4">
        <f t="shared" si="1460"/>
        <v>0.38268428076468186</v>
      </c>
      <c r="W4681" s="14">
        <f t="shared" si="1461"/>
        <v>0</v>
      </c>
      <c r="X4681" s="7">
        <f t="shared" si="1475"/>
        <v>32.799999999999997</v>
      </c>
      <c r="Y4681" s="4">
        <f t="shared" si="1476"/>
        <v>2.932799999999999</v>
      </c>
      <c r="Z4681" s="7">
        <f t="shared" si="1477"/>
        <v>18.539835199999999</v>
      </c>
      <c r="AA4681" s="14">
        <f t="shared" si="1478"/>
        <v>0</v>
      </c>
      <c r="AB4681" s="15">
        <v>2.5473844620000001</v>
      </c>
      <c r="AC4681" s="16">
        <f t="shared" si="1479"/>
        <v>1.9105383465000001</v>
      </c>
    </row>
    <row r="4682" spans="1:29" x14ac:dyDescent="0.25">
      <c r="A4682" s="1">
        <v>33433</v>
      </c>
      <c r="B4682" s="2">
        <v>0.95833333333333337</v>
      </c>
      <c r="C4682">
        <v>0</v>
      </c>
      <c r="D4682">
        <v>0</v>
      </c>
      <c r="E4682">
        <v>0</v>
      </c>
      <c r="F4682">
        <f t="shared" si="1462"/>
        <v>0</v>
      </c>
      <c r="G4682" s="8">
        <v>32.200000000000003</v>
      </c>
      <c r="H4682">
        <v>23</v>
      </c>
      <c r="I4682">
        <v>4679</v>
      </c>
      <c r="J4682">
        <f t="shared" si="1463"/>
        <v>195</v>
      </c>
      <c r="K4682" s="11">
        <f t="shared" si="1464"/>
        <v>1.9678107830177824</v>
      </c>
      <c r="L4682">
        <f t="shared" si="1465"/>
        <v>-5.510847181267815</v>
      </c>
      <c r="M4682">
        <f t="shared" si="1466"/>
        <v>23.241485880312204</v>
      </c>
      <c r="N4682" s="8">
        <f t="shared" si="1467"/>
        <v>-2.9430141214185173</v>
      </c>
      <c r="O4682" s="8">
        <f t="shared" si="1468"/>
        <v>0.37829343835838863</v>
      </c>
      <c r="P4682" s="4">
        <f t="shared" si="1469"/>
        <v>0</v>
      </c>
      <c r="Q4682" s="7">
        <f t="shared" si="1470"/>
        <v>0</v>
      </c>
      <c r="R4682" s="4">
        <f t="shared" si="1471"/>
        <v>0</v>
      </c>
      <c r="S4682" s="4">
        <f t="shared" si="1472"/>
        <v>0</v>
      </c>
      <c r="T4682" s="4">
        <f t="shared" si="1473"/>
        <v>1</v>
      </c>
      <c r="U4682" s="7">
        <f t="shared" si="1474"/>
        <v>0</v>
      </c>
      <c r="V4682" s="4">
        <f t="shared" si="1460"/>
        <v>0.38268428076468186</v>
      </c>
      <c r="W4682" s="14">
        <f t="shared" si="1461"/>
        <v>0</v>
      </c>
      <c r="X4682" s="7">
        <f t="shared" si="1475"/>
        <v>32.200000000000003</v>
      </c>
      <c r="Y4682" s="4">
        <f t="shared" si="1476"/>
        <v>2.7072000000000012</v>
      </c>
      <c r="Z4682" s="7">
        <f t="shared" si="1477"/>
        <v>18.582924800000001</v>
      </c>
      <c r="AA4682" s="14">
        <f t="shared" si="1478"/>
        <v>0</v>
      </c>
      <c r="AB4682" s="15">
        <v>1.814384615</v>
      </c>
      <c r="AC4682" s="16">
        <f t="shared" si="1479"/>
        <v>1.3607884612500001</v>
      </c>
    </row>
    <row r="4683" spans="1:29" x14ac:dyDescent="0.25">
      <c r="A4683" s="1">
        <v>33433</v>
      </c>
      <c r="B4683" s="3">
        <v>1</v>
      </c>
      <c r="C4683">
        <v>0</v>
      </c>
      <c r="D4683">
        <v>0</v>
      </c>
      <c r="E4683">
        <v>0</v>
      </c>
      <c r="F4683">
        <f t="shared" si="1462"/>
        <v>0</v>
      </c>
      <c r="G4683" s="8">
        <v>31.1</v>
      </c>
      <c r="H4683">
        <v>24</v>
      </c>
      <c r="I4683">
        <v>4680</v>
      </c>
      <c r="J4683">
        <f t="shared" si="1463"/>
        <v>195</v>
      </c>
      <c r="K4683" s="11">
        <f t="shared" si="1464"/>
        <v>1.9678107830177824</v>
      </c>
      <c r="L4683">
        <f t="shared" si="1465"/>
        <v>-5.510847181267815</v>
      </c>
      <c r="M4683">
        <f t="shared" si="1466"/>
        <v>24.241485880312204</v>
      </c>
      <c r="N4683" s="8">
        <f t="shared" si="1467"/>
        <v>-3.2048135092176664</v>
      </c>
      <c r="O4683" s="8">
        <f t="shared" si="1468"/>
        <v>0.37829343835838863</v>
      </c>
      <c r="P4683" s="4">
        <f t="shared" si="1469"/>
        <v>0</v>
      </c>
      <c r="Q4683" s="7">
        <f t="shared" si="1470"/>
        <v>0</v>
      </c>
      <c r="R4683" s="4">
        <f t="shared" si="1471"/>
        <v>0</v>
      </c>
      <c r="S4683" s="4">
        <f t="shared" si="1472"/>
        <v>0</v>
      </c>
      <c r="T4683" s="4">
        <f t="shared" si="1473"/>
        <v>1</v>
      </c>
      <c r="U4683" s="7">
        <f t="shared" si="1474"/>
        <v>0</v>
      </c>
      <c r="V4683" s="4">
        <f t="shared" si="1460"/>
        <v>0.38268428076468186</v>
      </c>
      <c r="W4683" s="14">
        <f t="shared" si="1461"/>
        <v>0</v>
      </c>
      <c r="X4683" s="7">
        <f t="shared" si="1475"/>
        <v>31.1</v>
      </c>
      <c r="Y4683" s="4">
        <f t="shared" si="1476"/>
        <v>2.2936000000000005</v>
      </c>
      <c r="Z4683" s="7">
        <f t="shared" si="1477"/>
        <v>18.661922400000002</v>
      </c>
      <c r="AA4683" s="14">
        <f t="shared" si="1478"/>
        <v>0</v>
      </c>
      <c r="AB4683" s="15">
        <v>1.698692385</v>
      </c>
      <c r="AC4683" s="16">
        <f t="shared" si="1479"/>
        <v>1.2740192887499999</v>
      </c>
    </row>
    <row r="4684" spans="1:29" x14ac:dyDescent="0.25">
      <c r="A4684" s="1">
        <v>33434</v>
      </c>
      <c r="B4684" s="2">
        <v>4.1666666666666664E-2</v>
      </c>
      <c r="C4684">
        <v>0</v>
      </c>
      <c r="D4684">
        <v>0</v>
      </c>
      <c r="E4684">
        <v>0</v>
      </c>
      <c r="F4684">
        <f t="shared" si="1462"/>
        <v>0</v>
      </c>
      <c r="G4684" s="8">
        <v>29.4</v>
      </c>
      <c r="H4684">
        <v>1</v>
      </c>
      <c r="I4684">
        <v>4681</v>
      </c>
      <c r="J4684">
        <f t="shared" si="1463"/>
        <v>196</v>
      </c>
      <c r="K4684" s="11">
        <f t="shared" si="1464"/>
        <v>1.9850722811144297</v>
      </c>
      <c r="L4684">
        <f t="shared" si="1465"/>
        <v>-5.615811133841496</v>
      </c>
      <c r="M4684">
        <f t="shared" si="1466"/>
        <v>1.2397364811026417</v>
      </c>
      <c r="N4684" s="8">
        <f t="shared" si="1467"/>
        <v>2.8170304018048498</v>
      </c>
      <c r="O4684" s="8">
        <f t="shared" si="1468"/>
        <v>0.37554836000057801</v>
      </c>
      <c r="P4684" s="4">
        <f t="shared" si="1469"/>
        <v>0</v>
      </c>
      <c r="Q4684" s="7">
        <f t="shared" si="1470"/>
        <v>0</v>
      </c>
      <c r="R4684" s="4">
        <f t="shared" si="1471"/>
        <v>0</v>
      </c>
      <c r="S4684" s="4">
        <f t="shared" si="1472"/>
        <v>0</v>
      </c>
      <c r="T4684" s="4">
        <f t="shared" si="1473"/>
        <v>1</v>
      </c>
      <c r="U4684" s="7">
        <f t="shared" si="1474"/>
        <v>0</v>
      </c>
      <c r="V4684" s="4">
        <f t="shared" si="1460"/>
        <v>0.38268428076468186</v>
      </c>
      <c r="W4684" s="14">
        <f t="shared" si="1461"/>
        <v>0</v>
      </c>
      <c r="X4684" s="7">
        <f t="shared" si="1475"/>
        <v>29.4</v>
      </c>
      <c r="Y4684" s="4">
        <f t="shared" si="1476"/>
        <v>1.6543999999999994</v>
      </c>
      <c r="Z4684" s="7">
        <f t="shared" si="1477"/>
        <v>18.784009600000001</v>
      </c>
      <c r="AA4684" s="14">
        <f t="shared" si="1478"/>
        <v>0</v>
      </c>
      <c r="AB4684" s="15">
        <v>1.545230769</v>
      </c>
      <c r="AC4684" s="16">
        <f t="shared" si="1479"/>
        <v>1.1589230767500001</v>
      </c>
    </row>
    <row r="4685" spans="1:29" x14ac:dyDescent="0.25">
      <c r="A4685" s="1">
        <v>33434</v>
      </c>
      <c r="B4685" s="2">
        <v>8.3333333333333329E-2</v>
      </c>
      <c r="C4685">
        <v>0</v>
      </c>
      <c r="D4685">
        <v>0</v>
      </c>
      <c r="E4685">
        <v>0</v>
      </c>
      <c r="F4685">
        <f t="shared" si="1462"/>
        <v>0</v>
      </c>
      <c r="G4685" s="8">
        <v>28.9</v>
      </c>
      <c r="H4685">
        <v>2</v>
      </c>
      <c r="I4685">
        <v>4682</v>
      </c>
      <c r="J4685">
        <f t="shared" si="1463"/>
        <v>196</v>
      </c>
      <c r="K4685" s="11">
        <f t="shared" si="1464"/>
        <v>1.9850722811144297</v>
      </c>
      <c r="L4685">
        <f t="shared" si="1465"/>
        <v>-5.615811133841496</v>
      </c>
      <c r="M4685">
        <f t="shared" si="1466"/>
        <v>2.2397364811026419</v>
      </c>
      <c r="N4685" s="8">
        <f t="shared" si="1467"/>
        <v>2.5552310140056997</v>
      </c>
      <c r="O4685" s="8">
        <f t="shared" si="1468"/>
        <v>0.37554836000057801</v>
      </c>
      <c r="P4685" s="4">
        <f t="shared" si="1469"/>
        <v>0</v>
      </c>
      <c r="Q4685" s="7">
        <f t="shared" si="1470"/>
        <v>0</v>
      </c>
      <c r="R4685" s="4">
        <f t="shared" si="1471"/>
        <v>0</v>
      </c>
      <c r="S4685" s="4">
        <f t="shared" si="1472"/>
        <v>0</v>
      </c>
      <c r="T4685" s="4">
        <f t="shared" si="1473"/>
        <v>1</v>
      </c>
      <c r="U4685" s="7">
        <f t="shared" si="1474"/>
        <v>0</v>
      </c>
      <c r="V4685" s="4">
        <f t="shared" si="1460"/>
        <v>0.38268428076468186</v>
      </c>
      <c r="W4685" s="14">
        <f t="shared" si="1461"/>
        <v>0</v>
      </c>
      <c r="X4685" s="7">
        <f t="shared" si="1475"/>
        <v>28.9</v>
      </c>
      <c r="Y4685" s="4">
        <f t="shared" si="1476"/>
        <v>1.4663999999999995</v>
      </c>
      <c r="Z4685" s="7">
        <f t="shared" si="1477"/>
        <v>18.8199176</v>
      </c>
      <c r="AA4685" s="14">
        <f t="shared" si="1478"/>
        <v>0</v>
      </c>
      <c r="AB4685" s="15">
        <v>1.3801539229999999</v>
      </c>
      <c r="AC4685" s="16">
        <f t="shared" si="1479"/>
        <v>1.03511544225</v>
      </c>
    </row>
    <row r="4686" spans="1:29" x14ac:dyDescent="0.25">
      <c r="A4686" s="1">
        <v>33434</v>
      </c>
      <c r="B4686" s="2">
        <v>0.125</v>
      </c>
      <c r="C4686">
        <v>0</v>
      </c>
      <c r="D4686">
        <v>0</v>
      </c>
      <c r="E4686">
        <v>0</v>
      </c>
      <c r="F4686">
        <f t="shared" si="1462"/>
        <v>0</v>
      </c>
      <c r="G4686" s="8">
        <v>27.8</v>
      </c>
      <c r="H4686">
        <v>3</v>
      </c>
      <c r="I4686">
        <v>4683</v>
      </c>
      <c r="J4686">
        <f t="shared" si="1463"/>
        <v>196</v>
      </c>
      <c r="K4686" s="11">
        <f t="shared" si="1464"/>
        <v>1.9850722811144297</v>
      </c>
      <c r="L4686">
        <f t="shared" si="1465"/>
        <v>-5.615811133841496</v>
      </c>
      <c r="M4686">
        <f t="shared" si="1466"/>
        <v>3.2397364811026419</v>
      </c>
      <c r="N4686" s="8">
        <f t="shared" si="1467"/>
        <v>2.2934316262065502</v>
      </c>
      <c r="O4686" s="8">
        <f t="shared" si="1468"/>
        <v>0.37554836000057801</v>
      </c>
      <c r="P4686" s="4">
        <f t="shared" si="1469"/>
        <v>0</v>
      </c>
      <c r="Q4686" s="7">
        <f t="shared" si="1470"/>
        <v>0</v>
      </c>
      <c r="R4686" s="4">
        <f t="shared" si="1471"/>
        <v>0</v>
      </c>
      <c r="S4686" s="4">
        <f t="shared" si="1472"/>
        <v>0</v>
      </c>
      <c r="T4686" s="4">
        <f t="shared" si="1473"/>
        <v>1</v>
      </c>
      <c r="U4686" s="7">
        <f t="shared" si="1474"/>
        <v>0</v>
      </c>
      <c r="V4686" s="4">
        <f t="shared" si="1460"/>
        <v>0.38268428076468186</v>
      </c>
      <c r="W4686" s="14">
        <f t="shared" si="1461"/>
        <v>0</v>
      </c>
      <c r="X4686" s="7">
        <f t="shared" si="1475"/>
        <v>27.8</v>
      </c>
      <c r="Y4686" s="4">
        <f t="shared" si="1476"/>
        <v>1.0528000000000002</v>
      </c>
      <c r="Z4686" s="7">
        <f t="shared" si="1477"/>
        <v>18.898915200000001</v>
      </c>
      <c r="AA4686" s="14">
        <f t="shared" si="1478"/>
        <v>0</v>
      </c>
      <c r="AB4686" s="15">
        <v>1.058923077</v>
      </c>
      <c r="AC4686" s="16">
        <f t="shared" si="1479"/>
        <v>0.79419230774999994</v>
      </c>
    </row>
    <row r="4687" spans="1:29" x14ac:dyDescent="0.25">
      <c r="A4687" s="1">
        <v>33434</v>
      </c>
      <c r="B4687" s="2">
        <v>0.16666666666666666</v>
      </c>
      <c r="C4687">
        <v>0</v>
      </c>
      <c r="D4687">
        <v>0</v>
      </c>
      <c r="E4687">
        <v>0</v>
      </c>
      <c r="F4687">
        <f t="shared" si="1462"/>
        <v>0</v>
      </c>
      <c r="G4687" s="8">
        <v>26.7</v>
      </c>
      <c r="H4687">
        <v>4</v>
      </c>
      <c r="I4687">
        <v>4684</v>
      </c>
      <c r="J4687">
        <f t="shared" si="1463"/>
        <v>196</v>
      </c>
      <c r="K4687" s="11">
        <f t="shared" si="1464"/>
        <v>1.9850722811144297</v>
      </c>
      <c r="L4687">
        <f t="shared" si="1465"/>
        <v>-5.615811133841496</v>
      </c>
      <c r="M4687">
        <f t="shared" si="1466"/>
        <v>4.2397364811026419</v>
      </c>
      <c r="N4687" s="8">
        <f t="shared" si="1467"/>
        <v>2.031632238407401</v>
      </c>
      <c r="O4687" s="8">
        <f t="shared" si="1468"/>
        <v>0.37554836000057801</v>
      </c>
      <c r="P4687" s="4">
        <f t="shared" si="1469"/>
        <v>0</v>
      </c>
      <c r="Q4687" s="7">
        <f t="shared" si="1470"/>
        <v>0</v>
      </c>
      <c r="R4687" s="4">
        <f t="shared" si="1471"/>
        <v>0</v>
      </c>
      <c r="S4687" s="4">
        <f t="shared" si="1472"/>
        <v>0</v>
      </c>
      <c r="T4687" s="4">
        <f t="shared" si="1473"/>
        <v>1</v>
      </c>
      <c r="U4687" s="7">
        <f t="shared" si="1474"/>
        <v>0</v>
      </c>
      <c r="V4687" s="4">
        <f t="shared" si="1460"/>
        <v>0.38268428076468186</v>
      </c>
      <c r="W4687" s="14">
        <f t="shared" si="1461"/>
        <v>0</v>
      </c>
      <c r="X4687" s="7">
        <f t="shared" si="1475"/>
        <v>26.7</v>
      </c>
      <c r="Y4687" s="4">
        <f t="shared" si="1476"/>
        <v>0.63919999999999977</v>
      </c>
      <c r="Z4687" s="7">
        <f t="shared" si="1477"/>
        <v>18.977912799999999</v>
      </c>
      <c r="AA4687" s="14">
        <f t="shared" si="1478"/>
        <v>0</v>
      </c>
      <c r="AB4687" s="15">
        <v>0.83284615399999995</v>
      </c>
      <c r="AC4687" s="16">
        <f t="shared" si="1479"/>
        <v>0.62463461549999999</v>
      </c>
    </row>
    <row r="4688" spans="1:29" x14ac:dyDescent="0.25">
      <c r="A4688" s="1">
        <v>33434</v>
      </c>
      <c r="B4688" s="2">
        <v>0.20833333333333334</v>
      </c>
      <c r="C4688">
        <v>5</v>
      </c>
      <c r="D4688">
        <v>62</v>
      </c>
      <c r="E4688">
        <v>2</v>
      </c>
      <c r="F4688">
        <f t="shared" si="1462"/>
        <v>3</v>
      </c>
      <c r="G4688" s="8">
        <v>26.1</v>
      </c>
      <c r="H4688">
        <v>5</v>
      </c>
      <c r="I4688">
        <v>4685</v>
      </c>
      <c r="J4688">
        <f t="shared" si="1463"/>
        <v>196</v>
      </c>
      <c r="K4688" s="11">
        <f t="shared" si="1464"/>
        <v>1.9850722811144297</v>
      </c>
      <c r="L4688">
        <f t="shared" si="1465"/>
        <v>-5.615811133841496</v>
      </c>
      <c r="M4688">
        <f t="shared" si="1466"/>
        <v>5.2397364811026419</v>
      </c>
      <c r="N4688" s="8">
        <f t="shared" si="1467"/>
        <v>1.7698328506082519</v>
      </c>
      <c r="O4688" s="8">
        <f t="shared" si="1468"/>
        <v>0.37554836000057801</v>
      </c>
      <c r="P4688" s="4">
        <f t="shared" si="1469"/>
        <v>6.7362530756426953E-2</v>
      </c>
      <c r="Q4688" s="7">
        <f t="shared" si="1470"/>
        <v>6.7413580344743998E-2</v>
      </c>
      <c r="R4688" s="4">
        <f t="shared" si="1471"/>
        <v>1.153076218486196</v>
      </c>
      <c r="S4688" s="4">
        <f t="shared" si="1472"/>
        <v>1.9885164351035971</v>
      </c>
      <c r="T4688" s="4">
        <f t="shared" si="1473"/>
        <v>1</v>
      </c>
      <c r="U4688" s="7">
        <f t="shared" si="1474"/>
        <v>1.9885164351035971</v>
      </c>
      <c r="V4688" s="4">
        <f t="shared" si="1460"/>
        <v>0</v>
      </c>
      <c r="W4688" s="14">
        <f t="shared" si="1461"/>
        <v>1.9238791810922131</v>
      </c>
      <c r="X4688" s="7">
        <f t="shared" si="1475"/>
        <v>26.1625260733855</v>
      </c>
      <c r="Y4688" s="4">
        <f t="shared" si="1476"/>
        <v>0.43710980359294804</v>
      </c>
      <c r="Z4688" s="7">
        <f t="shared" si="1477"/>
        <v>19.016512027513748</v>
      </c>
      <c r="AA4688" s="14">
        <f t="shared" si="1478"/>
        <v>8.5046855416257457E-3</v>
      </c>
      <c r="AB4688" s="15">
        <v>0.84992307700000003</v>
      </c>
      <c r="AC4688" s="16">
        <f t="shared" si="1479"/>
        <v>0.63744230774999999</v>
      </c>
    </row>
    <row r="4689" spans="1:29" x14ac:dyDescent="0.25">
      <c r="A4689" s="1">
        <v>33434</v>
      </c>
      <c r="B4689" s="2">
        <v>0.25</v>
      </c>
      <c r="C4689">
        <v>111</v>
      </c>
      <c r="D4689">
        <v>489</v>
      </c>
      <c r="E4689">
        <v>31</v>
      </c>
      <c r="F4689">
        <f t="shared" si="1462"/>
        <v>80</v>
      </c>
      <c r="G4689" s="8">
        <v>28.9</v>
      </c>
      <c r="H4689">
        <v>6</v>
      </c>
      <c r="I4689">
        <v>4686</v>
      </c>
      <c r="J4689">
        <f t="shared" si="1463"/>
        <v>196</v>
      </c>
      <c r="K4689" s="11">
        <f t="shared" si="1464"/>
        <v>1.9850722811144297</v>
      </c>
      <c r="L4689">
        <f t="shared" si="1465"/>
        <v>-5.615811133841496</v>
      </c>
      <c r="M4689">
        <f t="shared" si="1466"/>
        <v>6.2397364811026419</v>
      </c>
      <c r="N4689" s="8">
        <f t="shared" si="1467"/>
        <v>1.5080334628091026</v>
      </c>
      <c r="O4689" s="8">
        <f t="shared" si="1468"/>
        <v>0.37554836000057801</v>
      </c>
      <c r="P4689" s="4">
        <f t="shared" si="1469"/>
        <v>0.26317656950801116</v>
      </c>
      <c r="Q4689" s="7">
        <f t="shared" si="1470"/>
        <v>0.26631337422282214</v>
      </c>
      <c r="R4689" s="4">
        <f t="shared" si="1471"/>
        <v>1.295710196977977</v>
      </c>
      <c r="S4689" s="4">
        <f t="shared" si="1472"/>
        <v>1.8458824566118162</v>
      </c>
      <c r="T4689" s="4">
        <f t="shared" si="1473"/>
        <v>1</v>
      </c>
      <c r="U4689" s="7">
        <f t="shared" si="1474"/>
        <v>1.8458824566118162</v>
      </c>
      <c r="V4689" s="4">
        <f t="shared" si="1460"/>
        <v>0.14285931179693623</v>
      </c>
      <c r="W4689" s="14">
        <f t="shared" si="1461"/>
        <v>99.678330775631125</v>
      </c>
      <c r="X4689" s="7">
        <f t="shared" si="1475"/>
        <v>32.139545750208008</v>
      </c>
      <c r="Y4689" s="4">
        <f t="shared" si="1476"/>
        <v>2.684469202078211</v>
      </c>
      <c r="Z4689" s="7">
        <f t="shared" si="1477"/>
        <v>18.587266382403062</v>
      </c>
      <c r="AA4689" s="14">
        <f t="shared" si="1478"/>
        <v>0.43069108528057265</v>
      </c>
      <c r="AB4689" s="15">
        <v>1.540769308</v>
      </c>
      <c r="AC4689" s="16">
        <f t="shared" si="1479"/>
        <v>1.1555769810000001</v>
      </c>
    </row>
    <row r="4690" spans="1:29" x14ac:dyDescent="0.25">
      <c r="A4690" s="1">
        <v>33434</v>
      </c>
      <c r="B4690" s="2">
        <v>0.29166666666666669</v>
      </c>
      <c r="C4690">
        <v>308</v>
      </c>
      <c r="D4690">
        <v>723</v>
      </c>
      <c r="E4690">
        <v>49</v>
      </c>
      <c r="F4690">
        <f t="shared" si="1462"/>
        <v>259</v>
      </c>
      <c r="G4690" s="8">
        <v>31.7</v>
      </c>
      <c r="H4690">
        <v>7</v>
      </c>
      <c r="I4690">
        <v>4687</v>
      </c>
      <c r="J4690">
        <f t="shared" si="1463"/>
        <v>196</v>
      </c>
      <c r="K4690" s="11">
        <f t="shared" si="1464"/>
        <v>1.9850722811144297</v>
      </c>
      <c r="L4690">
        <f t="shared" si="1465"/>
        <v>-5.615811133841496</v>
      </c>
      <c r="M4690">
        <f t="shared" si="1466"/>
        <v>7.2397364811026419</v>
      </c>
      <c r="N4690" s="8">
        <f t="shared" si="1467"/>
        <v>1.246234075009953</v>
      </c>
      <c r="O4690" s="8">
        <f t="shared" si="1468"/>
        <v>0.37554836000057801</v>
      </c>
      <c r="P4690" s="4">
        <f t="shared" si="1469"/>
        <v>0.45577696257473432</v>
      </c>
      <c r="Q4690" s="7">
        <f t="shared" si="1470"/>
        <v>0.47324491869151114</v>
      </c>
      <c r="R4690" s="4">
        <f t="shared" si="1471"/>
        <v>1.4336460330782412</v>
      </c>
      <c r="S4690" s="4">
        <f t="shared" si="1472"/>
        <v>1.7079466205115519</v>
      </c>
      <c r="T4690" s="4">
        <f t="shared" si="1473"/>
        <v>1</v>
      </c>
      <c r="U4690" s="7">
        <f t="shared" si="1474"/>
        <v>1.7079466205115519</v>
      </c>
      <c r="V4690" s="4">
        <f t="shared" si="1460"/>
        <v>0.37451235077666373</v>
      </c>
      <c r="W4690" s="14">
        <f t="shared" si="1461"/>
        <v>317.90746954828705</v>
      </c>
      <c r="X4690" s="7">
        <f t="shared" si="1475"/>
        <v>42.031992760319326</v>
      </c>
      <c r="Y4690" s="4">
        <f t="shared" si="1476"/>
        <v>6.4040292778800669</v>
      </c>
      <c r="Z4690" s="7">
        <f t="shared" si="1477"/>
        <v>17.876830407924906</v>
      </c>
      <c r="AA4690" s="14">
        <f t="shared" si="1478"/>
        <v>1.3211157046210011</v>
      </c>
      <c r="AB4690" s="15">
        <v>1.6179231540000001</v>
      </c>
      <c r="AC4690" s="16">
        <f t="shared" si="1479"/>
        <v>1.2134423655000002</v>
      </c>
    </row>
    <row r="4691" spans="1:29" x14ac:dyDescent="0.25">
      <c r="A4691" s="1">
        <v>33434</v>
      </c>
      <c r="B4691" s="2">
        <v>0.33333333333333331</v>
      </c>
      <c r="C4691">
        <v>518</v>
      </c>
      <c r="D4691">
        <v>829</v>
      </c>
      <c r="E4691">
        <v>67</v>
      </c>
      <c r="F4691">
        <f t="shared" si="1462"/>
        <v>451</v>
      </c>
      <c r="G4691" s="8">
        <v>33.9</v>
      </c>
      <c r="H4691">
        <v>8</v>
      </c>
      <c r="I4691">
        <v>4688</v>
      </c>
      <c r="J4691">
        <f t="shared" si="1463"/>
        <v>196</v>
      </c>
      <c r="K4691" s="11">
        <f t="shared" si="1464"/>
        <v>1.9850722811144297</v>
      </c>
      <c r="L4691">
        <f t="shared" si="1465"/>
        <v>-5.615811133841496</v>
      </c>
      <c r="M4691">
        <f t="shared" si="1466"/>
        <v>8.239736481102641</v>
      </c>
      <c r="N4691" s="8">
        <f t="shared" si="1467"/>
        <v>0.98443468721080385</v>
      </c>
      <c r="O4691" s="8">
        <f t="shared" si="1468"/>
        <v>0.37554836000057801</v>
      </c>
      <c r="P4691" s="4">
        <f t="shared" si="1469"/>
        <v>0.63203831145629752</v>
      </c>
      <c r="Q4691" s="7">
        <f t="shared" si="1470"/>
        <v>0.68418069191659081</v>
      </c>
      <c r="R4691" s="4">
        <f t="shared" si="1471"/>
        <v>1.5620750402308368</v>
      </c>
      <c r="S4691" s="4">
        <f t="shared" si="1472"/>
        <v>1.5620750402308368</v>
      </c>
      <c r="T4691" s="4">
        <f t="shared" si="1473"/>
        <v>0</v>
      </c>
      <c r="U4691" s="7">
        <f t="shared" si="1474"/>
        <v>1.5620750402308368</v>
      </c>
      <c r="V4691" s="4">
        <f t="shared" si="1460"/>
        <v>0.58651335696846041</v>
      </c>
      <c r="W4691" s="14">
        <f t="shared" si="1461"/>
        <v>550.66952549344285</v>
      </c>
      <c r="X4691" s="7">
        <f t="shared" si="1475"/>
        <v>51.796759578536893</v>
      </c>
      <c r="Y4691" s="4">
        <f t="shared" si="1476"/>
        <v>10.075581601529871</v>
      </c>
      <c r="Z4691" s="7">
        <f t="shared" si="1477"/>
        <v>17.175563914107794</v>
      </c>
      <c r="AA4691" s="14">
        <f t="shared" si="1478"/>
        <v>2.1986274743533154</v>
      </c>
      <c r="AB4691" s="15">
        <v>1.387307692</v>
      </c>
      <c r="AC4691" s="16">
        <f t="shared" si="1479"/>
        <v>1.040480769</v>
      </c>
    </row>
    <row r="4692" spans="1:29" x14ac:dyDescent="0.25">
      <c r="A4692" s="1">
        <v>33434</v>
      </c>
      <c r="B4692" s="2">
        <v>0.375</v>
      </c>
      <c r="C4692">
        <v>708</v>
      </c>
      <c r="D4692">
        <v>886</v>
      </c>
      <c r="E4692">
        <v>81</v>
      </c>
      <c r="F4692">
        <f t="shared" si="1462"/>
        <v>627</v>
      </c>
      <c r="G4692" s="8">
        <v>35.6</v>
      </c>
      <c r="H4692">
        <v>9</v>
      </c>
      <c r="I4692">
        <v>4689</v>
      </c>
      <c r="J4692">
        <f t="shared" si="1463"/>
        <v>196</v>
      </c>
      <c r="K4692" s="11">
        <f t="shared" si="1464"/>
        <v>1.9850722811144297</v>
      </c>
      <c r="L4692">
        <f t="shared" si="1465"/>
        <v>-5.615811133841496</v>
      </c>
      <c r="M4692">
        <f t="shared" si="1466"/>
        <v>9.239736481102641</v>
      </c>
      <c r="N4692" s="8">
        <f t="shared" si="1467"/>
        <v>0.7226352994116545</v>
      </c>
      <c r="O4692" s="8">
        <f t="shared" si="1468"/>
        <v>0.37554836000057801</v>
      </c>
      <c r="P4692" s="4">
        <f t="shared" si="1469"/>
        <v>0.77994869651207421</v>
      </c>
      <c r="Q4692" s="7">
        <f t="shared" si="1470"/>
        <v>0.89458383809330966</v>
      </c>
      <c r="R4692" s="4">
        <f t="shared" si="1471"/>
        <v>1.3867257966780582</v>
      </c>
      <c r="S4692" s="4">
        <f t="shared" si="1472"/>
        <v>1.3867257966780582</v>
      </c>
      <c r="T4692" s="4">
        <f t="shared" si="1473"/>
        <v>0</v>
      </c>
      <c r="U4692" s="7">
        <f t="shared" si="1474"/>
        <v>1.3867257966780582</v>
      </c>
      <c r="V4692" s="4">
        <f t="shared" si="1460"/>
        <v>0.76441481214857188</v>
      </c>
      <c r="W4692" s="14">
        <f t="shared" si="1461"/>
        <v>755.18863039786925</v>
      </c>
      <c r="X4692" s="7">
        <f t="shared" si="1475"/>
        <v>60.14363048793075</v>
      </c>
      <c r="Y4692" s="4">
        <f t="shared" si="1476"/>
        <v>13.214005063461961</v>
      </c>
      <c r="Z4692" s="7">
        <f t="shared" si="1477"/>
        <v>16.576125032878764</v>
      </c>
      <c r="AA4692" s="14">
        <f t="shared" si="1478"/>
        <v>2.9099669714305212</v>
      </c>
      <c r="AB4692" s="15">
        <v>1.2258461540000001</v>
      </c>
      <c r="AC4692" s="16">
        <f t="shared" si="1479"/>
        <v>0.91938461550000006</v>
      </c>
    </row>
    <row r="4693" spans="1:29" x14ac:dyDescent="0.25">
      <c r="A4693" s="1">
        <v>33434</v>
      </c>
      <c r="B4693" s="2">
        <v>0.41666666666666669</v>
      </c>
      <c r="C4693">
        <v>861</v>
      </c>
      <c r="D4693">
        <v>920</v>
      </c>
      <c r="E4693">
        <v>91</v>
      </c>
      <c r="F4693">
        <f t="shared" si="1462"/>
        <v>770</v>
      </c>
      <c r="G4693" s="8">
        <v>36.700000000000003</v>
      </c>
      <c r="H4693">
        <v>10</v>
      </c>
      <c r="I4693">
        <v>4690</v>
      </c>
      <c r="J4693">
        <f t="shared" si="1463"/>
        <v>196</v>
      </c>
      <c r="K4693" s="11">
        <f t="shared" si="1464"/>
        <v>1.9850722811144297</v>
      </c>
      <c r="L4693">
        <f t="shared" si="1465"/>
        <v>-5.615811133841496</v>
      </c>
      <c r="M4693">
        <f t="shared" si="1466"/>
        <v>10.239736481102641</v>
      </c>
      <c r="N4693" s="8">
        <f t="shared" si="1467"/>
        <v>0.46083591161250503</v>
      </c>
      <c r="O4693" s="8">
        <f t="shared" si="1468"/>
        <v>0.37554836000057801</v>
      </c>
      <c r="P4693" s="4">
        <f t="shared" si="1469"/>
        <v>0.88942826943398157</v>
      </c>
      <c r="Q4693" s="7">
        <f t="shared" si="1470"/>
        <v>1.0960927962814497</v>
      </c>
      <c r="R4693" s="4">
        <f t="shared" si="1471"/>
        <v>1.1316465469148818</v>
      </c>
      <c r="S4693" s="4">
        <f t="shared" si="1472"/>
        <v>1.1316465469148818</v>
      </c>
      <c r="T4693" s="4">
        <f t="shared" si="1473"/>
        <v>0</v>
      </c>
      <c r="U4693" s="7">
        <f t="shared" si="1474"/>
        <v>1.1316465469148818</v>
      </c>
      <c r="V4693" s="4">
        <f t="shared" si="1460"/>
        <v>0.89609302614254027</v>
      </c>
      <c r="W4693" s="14">
        <f t="shared" si="1461"/>
        <v>911.94208679083272</v>
      </c>
      <c r="X4693" s="7">
        <f t="shared" si="1475"/>
        <v>66.338117820702067</v>
      </c>
      <c r="Y4693" s="4">
        <f t="shared" si="1476"/>
        <v>15.543132300583977</v>
      </c>
      <c r="Z4693" s="7">
        <f t="shared" si="1477"/>
        <v>16.131261730588459</v>
      </c>
      <c r="AA4693" s="14">
        <f t="shared" si="1478"/>
        <v>3.4196778845088489</v>
      </c>
      <c r="AB4693" s="15">
        <v>3.4553846149999998</v>
      </c>
      <c r="AC4693" s="16">
        <f t="shared" si="1479"/>
        <v>2.5915384612499999</v>
      </c>
    </row>
    <row r="4694" spans="1:29" x14ac:dyDescent="0.25">
      <c r="A4694" s="1">
        <v>33434</v>
      </c>
      <c r="B4694" s="2">
        <v>0.45833333333333331</v>
      </c>
      <c r="C4694">
        <v>965</v>
      </c>
      <c r="D4694">
        <v>938</v>
      </c>
      <c r="E4694">
        <v>98</v>
      </c>
      <c r="F4694">
        <f t="shared" si="1462"/>
        <v>867</v>
      </c>
      <c r="G4694" s="8">
        <v>37.799999999999997</v>
      </c>
      <c r="H4694">
        <v>11</v>
      </c>
      <c r="I4694">
        <v>4691</v>
      </c>
      <c r="J4694">
        <f t="shared" si="1463"/>
        <v>196</v>
      </c>
      <c r="K4694" s="11">
        <f t="shared" si="1464"/>
        <v>1.9850722811144297</v>
      </c>
      <c r="L4694">
        <f t="shared" si="1465"/>
        <v>-5.615811133841496</v>
      </c>
      <c r="M4694">
        <f t="shared" si="1466"/>
        <v>11.239736481102641</v>
      </c>
      <c r="N4694" s="8">
        <f t="shared" si="1467"/>
        <v>0.19903652381335565</v>
      </c>
      <c r="O4694" s="8">
        <f t="shared" si="1468"/>
        <v>0.37554836000057801</v>
      </c>
      <c r="P4694" s="4">
        <f t="shared" si="1469"/>
        <v>0.95301617825093998</v>
      </c>
      <c r="Q4694" s="7">
        <f t="shared" si="1470"/>
        <v>1.2630418292158854</v>
      </c>
      <c r="R4694" s="4">
        <f t="shared" si="1471"/>
        <v>0.65258245533573855</v>
      </c>
      <c r="S4694" s="4">
        <f t="shared" si="1472"/>
        <v>0.65258245533573855</v>
      </c>
      <c r="T4694" s="4">
        <f t="shared" si="1473"/>
        <v>0</v>
      </c>
      <c r="U4694" s="7">
        <f t="shared" si="1474"/>
        <v>0.65258245533573855</v>
      </c>
      <c r="V4694" s="4">
        <f t="shared" si="1460"/>
        <v>0.97257434627521089</v>
      </c>
      <c r="W4694" s="14">
        <f t="shared" si="1461"/>
        <v>1006.5448166796662</v>
      </c>
      <c r="X4694" s="7">
        <f t="shared" si="1475"/>
        <v>70.512706542089148</v>
      </c>
      <c r="Y4694" s="4">
        <f t="shared" si="1476"/>
        <v>17.112777659825518</v>
      </c>
      <c r="Z4694" s="7">
        <f t="shared" si="1477"/>
        <v>15.831459466973325</v>
      </c>
      <c r="AA4694" s="14">
        <f t="shared" si="1478"/>
        <v>3.7042788582872075</v>
      </c>
      <c r="AB4694" s="15">
        <v>3.755922923</v>
      </c>
      <c r="AC4694" s="16">
        <f t="shared" si="1479"/>
        <v>2.81694219225</v>
      </c>
    </row>
    <row r="4695" spans="1:29" x14ac:dyDescent="0.25">
      <c r="A4695" s="1">
        <v>33434</v>
      </c>
      <c r="B4695" s="2">
        <v>0.5</v>
      </c>
      <c r="C4695">
        <v>1011</v>
      </c>
      <c r="D4695">
        <v>945</v>
      </c>
      <c r="E4695">
        <v>100</v>
      </c>
      <c r="F4695">
        <f t="shared" si="1462"/>
        <v>911</v>
      </c>
      <c r="G4695" s="8">
        <v>38.9</v>
      </c>
      <c r="H4695">
        <v>12</v>
      </c>
      <c r="I4695">
        <v>4692</v>
      </c>
      <c r="J4695">
        <f t="shared" si="1463"/>
        <v>196</v>
      </c>
      <c r="K4695" s="11">
        <f t="shared" si="1464"/>
        <v>1.9850722811144297</v>
      </c>
      <c r="L4695">
        <f t="shared" si="1465"/>
        <v>-5.615811133841496</v>
      </c>
      <c r="M4695">
        <f t="shared" si="1466"/>
        <v>12.239736481102641</v>
      </c>
      <c r="N4695" s="8">
        <f t="shared" si="1467"/>
        <v>-6.2762863985793768E-2</v>
      </c>
      <c r="O4695" s="8">
        <f t="shared" si="1468"/>
        <v>0.37554836000057801</v>
      </c>
      <c r="P4695" s="4">
        <f t="shared" si="1469"/>
        <v>0.96637901206106191</v>
      </c>
      <c r="Q4695" s="7">
        <f t="shared" si="1470"/>
        <v>1.3107536740375498</v>
      </c>
      <c r="R4695" s="4">
        <f t="shared" si="1471"/>
        <v>-0.22893122446815303</v>
      </c>
      <c r="S4695" s="4">
        <f t="shared" si="1472"/>
        <v>-0.22893122446815303</v>
      </c>
      <c r="T4695" s="4">
        <f t="shared" si="1473"/>
        <v>0</v>
      </c>
      <c r="U4695" s="7">
        <f t="shared" si="1474"/>
        <v>-0.22893122446815303</v>
      </c>
      <c r="V4695" s="4">
        <f t="shared" si="1460"/>
        <v>0.98864669697089913</v>
      </c>
      <c r="W4695" s="14">
        <f t="shared" si="1461"/>
        <v>1030.4650876921103</v>
      </c>
      <c r="X4695" s="7">
        <f t="shared" si="1475"/>
        <v>72.390115349993579</v>
      </c>
      <c r="Y4695" s="4">
        <f t="shared" si="1476"/>
        <v>17.818683371597587</v>
      </c>
      <c r="Z4695" s="7">
        <f t="shared" si="1477"/>
        <v>15.69663147602486</v>
      </c>
      <c r="AA4695" s="14">
        <f t="shared" si="1478"/>
        <v>3.7600130074886051</v>
      </c>
      <c r="AB4695" s="15">
        <v>4.0556153850000003</v>
      </c>
      <c r="AC4695" s="16">
        <f t="shared" si="1479"/>
        <v>3.0417115387500004</v>
      </c>
    </row>
    <row r="4696" spans="1:29" x14ac:dyDescent="0.25">
      <c r="A4696" s="1">
        <v>33434</v>
      </c>
      <c r="B4696" s="2">
        <v>0.54166666666666663</v>
      </c>
      <c r="C4696">
        <v>998</v>
      </c>
      <c r="D4696">
        <v>943</v>
      </c>
      <c r="E4696">
        <v>99</v>
      </c>
      <c r="F4696">
        <f t="shared" si="1462"/>
        <v>899</v>
      </c>
      <c r="G4696" s="8">
        <v>38.9</v>
      </c>
      <c r="H4696">
        <v>13</v>
      </c>
      <c r="I4696">
        <v>4693</v>
      </c>
      <c r="J4696">
        <f t="shared" si="1463"/>
        <v>196</v>
      </c>
      <c r="K4696" s="11">
        <f t="shared" si="1464"/>
        <v>1.9850722811144297</v>
      </c>
      <c r="L4696">
        <f t="shared" si="1465"/>
        <v>-5.615811133841496</v>
      </c>
      <c r="M4696">
        <f t="shared" si="1466"/>
        <v>13.239736481102641</v>
      </c>
      <c r="N4696" s="8">
        <f t="shared" si="1467"/>
        <v>-0.32456225178494313</v>
      </c>
      <c r="O4696" s="8">
        <f t="shared" si="1468"/>
        <v>0.37554836000057801</v>
      </c>
      <c r="P4696" s="4">
        <f t="shared" si="1469"/>
        <v>0.92860611582331432</v>
      </c>
      <c r="Q4696" s="7">
        <f t="shared" si="1470"/>
        <v>1.190638588937045</v>
      </c>
      <c r="R4696" s="4">
        <f t="shared" si="1471"/>
        <v>-0.92646730373410635</v>
      </c>
      <c r="S4696" s="4">
        <f t="shared" si="1472"/>
        <v>-0.92646730373410635</v>
      </c>
      <c r="T4696" s="4">
        <f t="shared" si="1473"/>
        <v>0</v>
      </c>
      <c r="U4696" s="7">
        <f t="shared" si="1474"/>
        <v>-0.92646730373410635</v>
      </c>
      <c r="V4696" s="4">
        <f t="shared" si="1460"/>
        <v>0.94321477409050936</v>
      </c>
      <c r="W4696" s="14">
        <f t="shared" si="1461"/>
        <v>984.68355143141491</v>
      </c>
      <c r="X4696" s="7">
        <f t="shared" si="1475"/>
        <v>70.902215421520992</v>
      </c>
      <c r="Y4696" s="4">
        <f t="shared" si="1476"/>
        <v>17.259232998491893</v>
      </c>
      <c r="Z4696" s="7">
        <f t="shared" si="1477"/>
        <v>15.803486497288048</v>
      </c>
      <c r="AA4696" s="14">
        <f t="shared" si="1478"/>
        <v>3.6174221700846676</v>
      </c>
      <c r="AB4696" s="15">
        <v>4.6253080769999997</v>
      </c>
      <c r="AC4696" s="16">
        <f t="shared" si="1479"/>
        <v>3.4689810577499998</v>
      </c>
    </row>
    <row r="4697" spans="1:29" x14ac:dyDescent="0.25">
      <c r="A4697" s="1">
        <v>33434</v>
      </c>
      <c r="B4697" s="2">
        <v>0.58333333333333337</v>
      </c>
      <c r="C4697">
        <v>925</v>
      </c>
      <c r="D4697">
        <v>931</v>
      </c>
      <c r="E4697">
        <v>95</v>
      </c>
      <c r="F4697">
        <f t="shared" si="1462"/>
        <v>830</v>
      </c>
      <c r="G4697" s="8">
        <v>39.4</v>
      </c>
      <c r="H4697">
        <v>14</v>
      </c>
      <c r="I4697">
        <v>4694</v>
      </c>
      <c r="J4697">
        <f t="shared" si="1463"/>
        <v>196</v>
      </c>
      <c r="K4697" s="11">
        <f t="shared" si="1464"/>
        <v>1.9850722811144297</v>
      </c>
      <c r="L4697">
        <f t="shared" si="1465"/>
        <v>-5.615811133841496</v>
      </c>
      <c r="M4697">
        <f t="shared" si="1466"/>
        <v>14.239736481102641</v>
      </c>
      <c r="N4697" s="8">
        <f t="shared" si="1467"/>
        <v>-0.5863616395840926</v>
      </c>
      <c r="O4697" s="8">
        <f t="shared" si="1468"/>
        <v>0.37554836000057801</v>
      </c>
      <c r="P4697" s="4">
        <f t="shared" si="1469"/>
        <v>0.84227164999363735</v>
      </c>
      <c r="Q4697" s="7">
        <f t="shared" si="1470"/>
        <v>1.001483598231117</v>
      </c>
      <c r="R4697" s="4">
        <f t="shared" si="1471"/>
        <v>-1.26950009523053</v>
      </c>
      <c r="S4697" s="4">
        <f t="shared" si="1472"/>
        <v>-1.26950009523053</v>
      </c>
      <c r="T4697" s="4">
        <f t="shared" si="1473"/>
        <v>0</v>
      </c>
      <c r="U4697" s="7">
        <f t="shared" si="1474"/>
        <v>-1.26950009523053</v>
      </c>
      <c r="V4697" s="4">
        <f t="shared" si="1460"/>
        <v>0.83937468809853766</v>
      </c>
      <c r="W4697" s="14">
        <f t="shared" si="1461"/>
        <v>872.84209572161876</v>
      </c>
      <c r="X4697" s="7">
        <f t="shared" si="1475"/>
        <v>67.767368110952617</v>
      </c>
      <c r="Y4697" s="4">
        <f t="shared" si="1476"/>
        <v>16.080530409718182</v>
      </c>
      <c r="Z4697" s="7">
        <f t="shared" si="1477"/>
        <v>16.028618691743826</v>
      </c>
      <c r="AA4697" s="14">
        <f t="shared" si="1478"/>
        <v>3.2522309894808532</v>
      </c>
      <c r="AB4697" s="15">
        <v>4.8298464619999999</v>
      </c>
      <c r="AC4697" s="16">
        <f t="shared" si="1479"/>
        <v>3.6223848465000001</v>
      </c>
    </row>
    <row r="4698" spans="1:29" x14ac:dyDescent="0.25">
      <c r="A4698" s="1">
        <v>33434</v>
      </c>
      <c r="B4698" s="2">
        <v>0.625</v>
      </c>
      <c r="C4698">
        <v>797</v>
      </c>
      <c r="D4698">
        <v>907</v>
      </c>
      <c r="E4698">
        <v>87</v>
      </c>
      <c r="F4698">
        <f t="shared" si="1462"/>
        <v>710</v>
      </c>
      <c r="G4698" s="8">
        <v>39.4</v>
      </c>
      <c r="H4698">
        <v>15</v>
      </c>
      <c r="I4698">
        <v>4695</v>
      </c>
      <c r="J4698">
        <f t="shared" si="1463"/>
        <v>196</v>
      </c>
      <c r="K4698" s="11">
        <f t="shared" si="1464"/>
        <v>1.9850722811144297</v>
      </c>
      <c r="L4698">
        <f t="shared" si="1465"/>
        <v>-5.615811133841496</v>
      </c>
      <c r="M4698">
        <f t="shared" si="1466"/>
        <v>15.239736481102641</v>
      </c>
      <c r="N4698" s="8">
        <f t="shared" si="1467"/>
        <v>-0.84816102738324195</v>
      </c>
      <c r="O4698" s="8">
        <f t="shared" si="1468"/>
        <v>0.37554836000057801</v>
      </c>
      <c r="P4698" s="4">
        <f t="shared" si="1469"/>
        <v>0.71325916574387282</v>
      </c>
      <c r="Q4698" s="7">
        <f t="shared" si="1470"/>
        <v>0.79413724585321699</v>
      </c>
      <c r="R4698" s="4">
        <f t="shared" si="1471"/>
        <v>-1.4765649939274474</v>
      </c>
      <c r="S4698" s="4">
        <f t="shared" si="1472"/>
        <v>-1.4765649939274474</v>
      </c>
      <c r="T4698" s="4">
        <f t="shared" si="1473"/>
        <v>0</v>
      </c>
      <c r="U4698" s="7">
        <f t="shared" si="1474"/>
        <v>-1.4765649939274474</v>
      </c>
      <c r="V4698" s="4">
        <f t="shared" si="1460"/>
        <v>0.68420296925148127</v>
      </c>
      <c r="W4698" s="14">
        <f t="shared" si="1461"/>
        <v>704.26083748860481</v>
      </c>
      <c r="X4698" s="7">
        <f t="shared" si="1475"/>
        <v>62.288477218379654</v>
      </c>
      <c r="Y4698" s="4">
        <f t="shared" si="1476"/>
        <v>14.020467434110749</v>
      </c>
      <c r="Z4698" s="7">
        <f t="shared" si="1477"/>
        <v>16.422090720084849</v>
      </c>
      <c r="AA4698" s="14">
        <f t="shared" si="1478"/>
        <v>2.6885095819608984</v>
      </c>
      <c r="AB4698" s="15">
        <v>5.2659230770000001</v>
      </c>
      <c r="AC4698" s="16">
        <f t="shared" si="1479"/>
        <v>3.94944230775</v>
      </c>
    </row>
    <row r="4699" spans="1:29" x14ac:dyDescent="0.25">
      <c r="A4699" s="1">
        <v>33434</v>
      </c>
      <c r="B4699" s="2">
        <v>0.66666666666666663</v>
      </c>
      <c r="C4699">
        <v>626</v>
      </c>
      <c r="D4699">
        <v>864</v>
      </c>
      <c r="E4699">
        <v>75</v>
      </c>
      <c r="F4699">
        <f t="shared" si="1462"/>
        <v>551</v>
      </c>
      <c r="G4699" s="8">
        <v>39.4</v>
      </c>
      <c r="H4699">
        <v>16</v>
      </c>
      <c r="I4699">
        <v>4696</v>
      </c>
      <c r="J4699">
        <f t="shared" si="1463"/>
        <v>196</v>
      </c>
      <c r="K4699" s="11">
        <f t="shared" si="1464"/>
        <v>1.9850722811144297</v>
      </c>
      <c r="L4699">
        <f t="shared" si="1465"/>
        <v>-5.615811133841496</v>
      </c>
      <c r="M4699">
        <f t="shared" si="1466"/>
        <v>16.239736481102643</v>
      </c>
      <c r="N4699" s="8">
        <f t="shared" si="1467"/>
        <v>-1.1099604151823919</v>
      </c>
      <c r="O4699" s="8">
        <f t="shared" si="1468"/>
        <v>0.37554836000057801</v>
      </c>
      <c r="P4699" s="4">
        <f t="shared" si="1469"/>
        <v>0.55036065067243101</v>
      </c>
      <c r="Q4699" s="7">
        <f t="shared" si="1470"/>
        <v>0.58279613112233508</v>
      </c>
      <c r="R4699" s="4">
        <f t="shared" si="1471"/>
        <v>-1.5075567394363589</v>
      </c>
      <c r="S4699" s="4">
        <f t="shared" si="1472"/>
        <v>4.6491493930261516</v>
      </c>
      <c r="T4699" s="4">
        <f t="shared" si="1473"/>
        <v>1</v>
      </c>
      <c r="U4699" s="7">
        <f t="shared" si="1474"/>
        <v>-1.6340359141534342</v>
      </c>
      <c r="V4699" s="4">
        <f t="shared" si="1460"/>
        <v>0.48827431375537572</v>
      </c>
      <c r="W4699" s="14">
        <f t="shared" si="1461"/>
        <v>494.01447637560261</v>
      </c>
      <c r="X4699" s="7">
        <f t="shared" si="1475"/>
        <v>55.455470482207083</v>
      </c>
      <c r="Y4699" s="4">
        <f t="shared" si="1476"/>
        <v>11.451256901309863</v>
      </c>
      <c r="Z4699" s="7">
        <f t="shared" si="1477"/>
        <v>16.912809931849818</v>
      </c>
      <c r="AA4699" s="14">
        <f t="shared" si="1478"/>
        <v>1.942249626429402</v>
      </c>
      <c r="AB4699" s="15">
        <v>5.7253076920000003</v>
      </c>
      <c r="AC4699" s="16">
        <f t="shared" si="1479"/>
        <v>4.293980769</v>
      </c>
    </row>
    <row r="4700" spans="1:29" x14ac:dyDescent="0.25">
      <c r="A4700" s="1">
        <v>33434</v>
      </c>
      <c r="B4700" s="2">
        <v>0.70833333333333337</v>
      </c>
      <c r="C4700">
        <v>424</v>
      </c>
      <c r="D4700">
        <v>789</v>
      </c>
      <c r="E4700">
        <v>59</v>
      </c>
      <c r="F4700">
        <f t="shared" si="1462"/>
        <v>365</v>
      </c>
      <c r="G4700" s="8">
        <v>38.9</v>
      </c>
      <c r="H4700">
        <v>17</v>
      </c>
      <c r="I4700">
        <v>4697</v>
      </c>
      <c r="J4700">
        <f t="shared" si="1463"/>
        <v>196</v>
      </c>
      <c r="K4700" s="11">
        <f t="shared" si="1464"/>
        <v>1.9850722811144297</v>
      </c>
      <c r="L4700">
        <f t="shared" si="1465"/>
        <v>-5.615811133841496</v>
      </c>
      <c r="M4700">
        <f t="shared" si="1466"/>
        <v>17.239736481102643</v>
      </c>
      <c r="N4700" s="8">
        <f t="shared" si="1467"/>
        <v>-1.3717598029815412</v>
      </c>
      <c r="O4700" s="8">
        <f t="shared" si="1468"/>
        <v>0.37554836000057801</v>
      </c>
      <c r="P4700" s="4">
        <f t="shared" si="1469"/>
        <v>0.36467736937890682</v>
      </c>
      <c r="Q4700" s="7">
        <f t="shared" si="1470"/>
        <v>0.37328628738373032</v>
      </c>
      <c r="R4700" s="4">
        <f t="shared" si="1471"/>
        <v>-1.367401985672154</v>
      </c>
      <c r="S4700" s="4">
        <f t="shared" si="1472"/>
        <v>4.5089946392619469</v>
      </c>
      <c r="T4700" s="4">
        <f t="shared" si="1473"/>
        <v>1</v>
      </c>
      <c r="U4700" s="7">
        <f t="shared" si="1474"/>
        <v>-1.7741906679176391</v>
      </c>
      <c r="V4700" s="4">
        <f t="shared" si="1460"/>
        <v>0.26494093569487054</v>
      </c>
      <c r="W4700" s="14">
        <f t="shared" si="1461"/>
        <v>265.79283410547316</v>
      </c>
      <c r="X4700" s="7">
        <f t="shared" si="1475"/>
        <v>47.538267108427874</v>
      </c>
      <c r="Y4700" s="4">
        <f t="shared" si="1476"/>
        <v>8.4743884327688814</v>
      </c>
      <c r="Z4700" s="7">
        <f t="shared" si="1477"/>
        <v>17.481391809341144</v>
      </c>
      <c r="AA4700" s="14">
        <f t="shared" si="1478"/>
        <v>1.080112215111082</v>
      </c>
      <c r="AB4700" s="15">
        <v>5.6732310769999996</v>
      </c>
      <c r="AC4700" s="16">
        <f t="shared" si="1479"/>
        <v>4.2549233077499995</v>
      </c>
    </row>
    <row r="4701" spans="1:29" x14ac:dyDescent="0.25">
      <c r="A4701" s="1">
        <v>33434</v>
      </c>
      <c r="B4701" s="2">
        <v>0.75</v>
      </c>
      <c r="C4701">
        <v>214</v>
      </c>
      <c r="D4701">
        <v>642</v>
      </c>
      <c r="E4701">
        <v>41</v>
      </c>
      <c r="F4701">
        <f t="shared" si="1462"/>
        <v>173</v>
      </c>
      <c r="G4701" s="8">
        <v>37.799999999999997</v>
      </c>
      <c r="H4701">
        <v>18</v>
      </c>
      <c r="I4701">
        <v>4698</v>
      </c>
      <c r="J4701">
        <f t="shared" si="1463"/>
        <v>196</v>
      </c>
      <c r="K4701" s="11">
        <f t="shared" si="1464"/>
        <v>1.9850722811144297</v>
      </c>
      <c r="L4701">
        <f t="shared" si="1465"/>
        <v>-5.615811133841496</v>
      </c>
      <c r="M4701">
        <f t="shared" si="1466"/>
        <v>18.239736481102643</v>
      </c>
      <c r="N4701" s="8">
        <f t="shared" si="1467"/>
        <v>-1.6335591907806908</v>
      </c>
      <c r="O4701" s="8">
        <f t="shared" si="1468"/>
        <v>0.37554836000057801</v>
      </c>
      <c r="P4701" s="4">
        <f t="shared" si="1469"/>
        <v>0.16886333062732242</v>
      </c>
      <c r="Q4701" s="7">
        <f t="shared" si="1470"/>
        <v>0.16967632456010565</v>
      </c>
      <c r="R4701" s="4">
        <f t="shared" si="1471"/>
        <v>-1.2285482040520888</v>
      </c>
      <c r="S4701" s="4">
        <f t="shared" si="1472"/>
        <v>4.3701408576418821</v>
      </c>
      <c r="T4701" s="4">
        <f t="shared" si="1473"/>
        <v>1</v>
      </c>
      <c r="U4701" s="7">
        <f t="shared" si="1474"/>
        <v>-1.9130444495377044</v>
      </c>
      <c r="V4701" s="4">
        <f t="shared" si="1460"/>
        <v>2.9422635708930056E-2</v>
      </c>
      <c r="W4701" s="14">
        <f t="shared" si="1461"/>
        <v>58.328855337523464</v>
      </c>
      <c r="X4701" s="7">
        <f t="shared" si="1475"/>
        <v>39.695687798469507</v>
      </c>
      <c r="Y4701" s="4">
        <f t="shared" si="1476"/>
        <v>5.5255786122245345</v>
      </c>
      <c r="Z4701" s="7">
        <f t="shared" si="1477"/>
        <v>18.044614485065114</v>
      </c>
      <c r="AA4701" s="14">
        <f t="shared" si="1478"/>
        <v>0.24466996770513616</v>
      </c>
      <c r="AB4701" s="15">
        <v>5.9486925380000004</v>
      </c>
      <c r="AC4701" s="16">
        <f t="shared" si="1479"/>
        <v>4.4615194035000005</v>
      </c>
    </row>
    <row r="4702" spans="1:29" x14ac:dyDescent="0.25">
      <c r="A4702" s="1">
        <v>33434</v>
      </c>
      <c r="B4702" s="2">
        <v>0.79166666666666663</v>
      </c>
      <c r="C4702">
        <v>42</v>
      </c>
      <c r="D4702">
        <v>284</v>
      </c>
      <c r="E4702">
        <v>19</v>
      </c>
      <c r="F4702">
        <f t="shared" si="1462"/>
        <v>23</v>
      </c>
      <c r="G4702" s="8">
        <v>36.700000000000003</v>
      </c>
      <c r="H4702">
        <v>19</v>
      </c>
      <c r="I4702">
        <v>4699</v>
      </c>
      <c r="J4702">
        <f t="shared" si="1463"/>
        <v>196</v>
      </c>
      <c r="K4702" s="11">
        <f t="shared" si="1464"/>
        <v>1.9850722811144297</v>
      </c>
      <c r="L4702">
        <f t="shared" si="1465"/>
        <v>-5.615811133841496</v>
      </c>
      <c r="M4702">
        <f t="shared" si="1466"/>
        <v>19.239736481102643</v>
      </c>
      <c r="N4702" s="8">
        <f t="shared" si="1467"/>
        <v>-1.8953585785798401</v>
      </c>
      <c r="O4702" s="8">
        <f t="shared" si="1468"/>
        <v>0.37554836000057801</v>
      </c>
      <c r="P4702" s="4">
        <f t="shared" si="1469"/>
        <v>0</v>
      </c>
      <c r="Q4702" s="7">
        <f t="shared" si="1470"/>
        <v>0</v>
      </c>
      <c r="R4702" s="4">
        <f t="shared" si="1471"/>
        <v>0</v>
      </c>
      <c r="S4702" s="4">
        <f t="shared" si="1472"/>
        <v>0</v>
      </c>
      <c r="T4702" s="4">
        <f t="shared" si="1473"/>
        <v>1</v>
      </c>
      <c r="U4702" s="7">
        <f t="shared" si="1474"/>
        <v>0</v>
      </c>
      <c r="V4702" s="4">
        <f t="shared" si="1460"/>
        <v>0.38268428076468186</v>
      </c>
      <c r="W4702" s="14">
        <f t="shared" si="1461"/>
        <v>126.95918795754568</v>
      </c>
      <c r="X4702" s="7">
        <f t="shared" si="1475"/>
        <v>40.826173608620238</v>
      </c>
      <c r="Y4702" s="4">
        <f t="shared" si="1476"/>
        <v>5.9506412768412096</v>
      </c>
      <c r="Z4702" s="7">
        <f t="shared" si="1477"/>
        <v>17.963427516123328</v>
      </c>
      <c r="AA4702" s="14">
        <f t="shared" si="1478"/>
        <v>0.53015510138705491</v>
      </c>
      <c r="AB4702" s="15">
        <v>1.9417692310000001</v>
      </c>
      <c r="AC4702" s="16">
        <f t="shared" si="1479"/>
        <v>1.45632692325</v>
      </c>
    </row>
    <row r="4703" spans="1:29" x14ac:dyDescent="0.25">
      <c r="A4703" s="1">
        <v>33434</v>
      </c>
      <c r="B4703" s="2">
        <v>0.83333333333333337</v>
      </c>
      <c r="C4703">
        <v>0</v>
      </c>
      <c r="D4703">
        <v>0</v>
      </c>
      <c r="E4703">
        <v>0</v>
      </c>
      <c r="F4703">
        <f t="shared" si="1462"/>
        <v>0</v>
      </c>
      <c r="G4703" s="8">
        <v>34.4</v>
      </c>
      <c r="H4703">
        <v>20</v>
      </c>
      <c r="I4703">
        <v>4700</v>
      </c>
      <c r="J4703">
        <f t="shared" si="1463"/>
        <v>196</v>
      </c>
      <c r="K4703" s="11">
        <f t="shared" si="1464"/>
        <v>1.9850722811144297</v>
      </c>
      <c r="L4703">
        <f t="shared" si="1465"/>
        <v>-5.615811133841496</v>
      </c>
      <c r="M4703">
        <f t="shared" si="1466"/>
        <v>20.239736481102643</v>
      </c>
      <c r="N4703" s="8">
        <f t="shared" si="1467"/>
        <v>-2.1571579663789895</v>
      </c>
      <c r="O4703" s="8">
        <f t="shared" si="1468"/>
        <v>0.37554836000057801</v>
      </c>
      <c r="P4703" s="4">
        <f t="shared" si="1469"/>
        <v>0</v>
      </c>
      <c r="Q4703" s="7">
        <f t="shared" si="1470"/>
        <v>0</v>
      </c>
      <c r="R4703" s="4">
        <f t="shared" si="1471"/>
        <v>0</v>
      </c>
      <c r="S4703" s="4">
        <f t="shared" si="1472"/>
        <v>0</v>
      </c>
      <c r="T4703" s="4">
        <f t="shared" si="1473"/>
        <v>1</v>
      </c>
      <c r="U4703" s="7">
        <f t="shared" si="1474"/>
        <v>0</v>
      </c>
      <c r="V4703" s="4">
        <f t="shared" si="1460"/>
        <v>0.38268428076468186</v>
      </c>
      <c r="W4703" s="14">
        <f t="shared" si="1461"/>
        <v>0</v>
      </c>
      <c r="X4703" s="7">
        <f t="shared" si="1475"/>
        <v>34.4</v>
      </c>
      <c r="Y4703" s="4">
        <f t="shared" si="1476"/>
        <v>3.5343999999999993</v>
      </c>
      <c r="Z4703" s="7">
        <f t="shared" si="1477"/>
        <v>18.424929599999999</v>
      </c>
      <c r="AA4703" s="14">
        <f t="shared" si="1478"/>
        <v>0</v>
      </c>
      <c r="AB4703" s="15">
        <v>2.624538308</v>
      </c>
      <c r="AC4703" s="16">
        <f t="shared" si="1479"/>
        <v>1.968403731</v>
      </c>
    </row>
    <row r="4704" spans="1:29" x14ac:dyDescent="0.25">
      <c r="A4704" s="1">
        <v>33434</v>
      </c>
      <c r="B4704" s="2">
        <v>0.875</v>
      </c>
      <c r="C4704">
        <v>0</v>
      </c>
      <c r="D4704">
        <v>0</v>
      </c>
      <c r="E4704">
        <v>0</v>
      </c>
      <c r="F4704">
        <f t="shared" si="1462"/>
        <v>0</v>
      </c>
      <c r="G4704" s="8">
        <v>33.299999999999997</v>
      </c>
      <c r="H4704">
        <v>21</v>
      </c>
      <c r="I4704">
        <v>4701</v>
      </c>
      <c r="J4704">
        <f t="shared" si="1463"/>
        <v>196</v>
      </c>
      <c r="K4704" s="11">
        <f t="shared" si="1464"/>
        <v>1.9850722811144297</v>
      </c>
      <c r="L4704">
        <f t="shared" si="1465"/>
        <v>-5.615811133841496</v>
      </c>
      <c r="M4704">
        <f t="shared" si="1466"/>
        <v>21.239736481102643</v>
      </c>
      <c r="N4704" s="8">
        <f t="shared" si="1467"/>
        <v>-2.4189573541781391</v>
      </c>
      <c r="O4704" s="8">
        <f t="shared" si="1468"/>
        <v>0.37554836000057801</v>
      </c>
      <c r="P4704" s="4">
        <f t="shared" si="1469"/>
        <v>0</v>
      </c>
      <c r="Q4704" s="7">
        <f t="shared" si="1470"/>
        <v>0</v>
      </c>
      <c r="R4704" s="4">
        <f t="shared" si="1471"/>
        <v>0</v>
      </c>
      <c r="S4704" s="4">
        <f t="shared" si="1472"/>
        <v>0</v>
      </c>
      <c r="T4704" s="4">
        <f t="shared" si="1473"/>
        <v>1</v>
      </c>
      <c r="U4704" s="7">
        <f t="shared" si="1474"/>
        <v>0</v>
      </c>
      <c r="V4704" s="4">
        <f t="shared" si="1460"/>
        <v>0.38268428076468186</v>
      </c>
      <c r="W4704" s="14">
        <f t="shared" si="1461"/>
        <v>0</v>
      </c>
      <c r="X4704" s="7">
        <f t="shared" si="1475"/>
        <v>33.299999999999997</v>
      </c>
      <c r="Y4704" s="4">
        <f t="shared" si="1476"/>
        <v>3.1207999999999991</v>
      </c>
      <c r="Z4704" s="7">
        <f t="shared" si="1477"/>
        <v>18.5039272</v>
      </c>
      <c r="AA4704" s="14">
        <f t="shared" si="1478"/>
        <v>0</v>
      </c>
      <c r="AB4704" s="15">
        <v>2.729538308</v>
      </c>
      <c r="AC4704" s="16">
        <f t="shared" si="1479"/>
        <v>2.0471537309999999</v>
      </c>
    </row>
    <row r="4705" spans="1:29" x14ac:dyDescent="0.25">
      <c r="A4705" s="1">
        <v>33434</v>
      </c>
      <c r="B4705" s="2">
        <v>0.91666666666666663</v>
      </c>
      <c r="C4705">
        <v>0</v>
      </c>
      <c r="D4705">
        <v>0</v>
      </c>
      <c r="E4705">
        <v>0</v>
      </c>
      <c r="F4705">
        <f t="shared" si="1462"/>
        <v>0</v>
      </c>
      <c r="G4705" s="8">
        <v>31.1</v>
      </c>
      <c r="H4705">
        <v>22</v>
      </c>
      <c r="I4705">
        <v>4702</v>
      </c>
      <c r="J4705">
        <f t="shared" si="1463"/>
        <v>196</v>
      </c>
      <c r="K4705" s="11">
        <f t="shared" si="1464"/>
        <v>1.9850722811144297</v>
      </c>
      <c r="L4705">
        <f t="shared" si="1465"/>
        <v>-5.615811133841496</v>
      </c>
      <c r="M4705">
        <f t="shared" si="1466"/>
        <v>22.239736481102643</v>
      </c>
      <c r="N4705" s="8">
        <f t="shared" si="1467"/>
        <v>-2.6807567419772882</v>
      </c>
      <c r="O4705" s="8">
        <f t="shared" si="1468"/>
        <v>0.37554836000057801</v>
      </c>
      <c r="P4705" s="4">
        <f t="shared" si="1469"/>
        <v>0</v>
      </c>
      <c r="Q4705" s="7">
        <f t="shared" si="1470"/>
        <v>0</v>
      </c>
      <c r="R4705" s="4">
        <f t="shared" si="1471"/>
        <v>0</v>
      </c>
      <c r="S4705" s="4">
        <f t="shared" si="1472"/>
        <v>0</v>
      </c>
      <c r="T4705" s="4">
        <f t="shared" si="1473"/>
        <v>1</v>
      </c>
      <c r="U4705" s="7">
        <f t="shared" si="1474"/>
        <v>0</v>
      </c>
      <c r="V4705" s="4">
        <f t="shared" si="1460"/>
        <v>0.38268428076468186</v>
      </c>
      <c r="W4705" s="14">
        <f t="shared" si="1461"/>
        <v>0</v>
      </c>
      <c r="X4705" s="7">
        <f t="shared" si="1475"/>
        <v>31.1</v>
      </c>
      <c r="Y4705" s="4">
        <f t="shared" si="1476"/>
        <v>2.2936000000000005</v>
      </c>
      <c r="Z4705" s="7">
        <f t="shared" si="1477"/>
        <v>18.661922400000002</v>
      </c>
      <c r="AA4705" s="14">
        <f t="shared" si="1478"/>
        <v>0</v>
      </c>
      <c r="AB4705" s="15">
        <v>2.741230769</v>
      </c>
      <c r="AC4705" s="16">
        <f t="shared" si="1479"/>
        <v>2.0559230767500001</v>
      </c>
    </row>
    <row r="4706" spans="1:29" x14ac:dyDescent="0.25">
      <c r="A4706" s="1">
        <v>33434</v>
      </c>
      <c r="B4706" s="2">
        <v>0.95833333333333337</v>
      </c>
      <c r="C4706">
        <v>0</v>
      </c>
      <c r="D4706">
        <v>0</v>
      </c>
      <c r="E4706">
        <v>0</v>
      </c>
      <c r="F4706">
        <f t="shared" si="1462"/>
        <v>0</v>
      </c>
      <c r="G4706" s="8">
        <v>31.1</v>
      </c>
      <c r="H4706">
        <v>23</v>
      </c>
      <c r="I4706">
        <v>4703</v>
      </c>
      <c r="J4706">
        <f t="shared" si="1463"/>
        <v>196</v>
      </c>
      <c r="K4706" s="11">
        <f t="shared" si="1464"/>
        <v>1.9850722811144297</v>
      </c>
      <c r="L4706">
        <f t="shared" si="1465"/>
        <v>-5.615811133841496</v>
      </c>
      <c r="M4706">
        <f t="shared" si="1466"/>
        <v>23.239736481102643</v>
      </c>
      <c r="N4706" s="8">
        <f t="shared" si="1467"/>
        <v>-2.9425561297764373</v>
      </c>
      <c r="O4706" s="8">
        <f t="shared" si="1468"/>
        <v>0.37554836000057801</v>
      </c>
      <c r="P4706" s="4">
        <f t="shared" si="1469"/>
        <v>0</v>
      </c>
      <c r="Q4706" s="7">
        <f t="shared" si="1470"/>
        <v>0</v>
      </c>
      <c r="R4706" s="4">
        <f t="shared" si="1471"/>
        <v>0</v>
      </c>
      <c r="S4706" s="4">
        <f t="shared" si="1472"/>
        <v>0</v>
      </c>
      <c r="T4706" s="4">
        <f t="shared" si="1473"/>
        <v>1</v>
      </c>
      <c r="U4706" s="7">
        <f t="shared" si="1474"/>
        <v>0</v>
      </c>
      <c r="V4706" s="4">
        <f t="shared" si="1460"/>
        <v>0.38268428076468186</v>
      </c>
      <c r="W4706" s="14">
        <f t="shared" si="1461"/>
        <v>0</v>
      </c>
      <c r="X4706" s="7">
        <f t="shared" si="1475"/>
        <v>31.1</v>
      </c>
      <c r="Y4706" s="4">
        <f t="shared" si="1476"/>
        <v>2.2936000000000005</v>
      </c>
      <c r="Z4706" s="7">
        <f t="shared" si="1477"/>
        <v>18.661922400000002</v>
      </c>
      <c r="AA4706" s="14">
        <f t="shared" si="1478"/>
        <v>0</v>
      </c>
      <c r="AB4706" s="15">
        <v>2.366153846</v>
      </c>
      <c r="AC4706" s="16">
        <f t="shared" si="1479"/>
        <v>1.7746153845000001</v>
      </c>
    </row>
    <row r="4707" spans="1:29" x14ac:dyDescent="0.25">
      <c r="A4707" s="1">
        <v>33434</v>
      </c>
      <c r="B4707" s="3">
        <v>1</v>
      </c>
      <c r="C4707">
        <v>0</v>
      </c>
      <c r="D4707">
        <v>0</v>
      </c>
      <c r="E4707">
        <v>0</v>
      </c>
      <c r="F4707">
        <f t="shared" si="1462"/>
        <v>0</v>
      </c>
      <c r="G4707" s="8">
        <v>31.1</v>
      </c>
      <c r="H4707">
        <v>24</v>
      </c>
      <c r="I4707">
        <v>4704</v>
      </c>
      <c r="J4707">
        <f t="shared" si="1463"/>
        <v>196</v>
      </c>
      <c r="K4707" s="11">
        <f t="shared" si="1464"/>
        <v>1.9850722811144297</v>
      </c>
      <c r="L4707">
        <f t="shared" si="1465"/>
        <v>-5.615811133841496</v>
      </c>
      <c r="M4707">
        <f t="shared" si="1466"/>
        <v>24.239736481102643</v>
      </c>
      <c r="N4707" s="8">
        <f t="shared" si="1467"/>
        <v>-3.2043555175755873</v>
      </c>
      <c r="O4707" s="8">
        <f t="shared" si="1468"/>
        <v>0.37554836000057801</v>
      </c>
      <c r="P4707" s="4">
        <f t="shared" si="1469"/>
        <v>0</v>
      </c>
      <c r="Q4707" s="7">
        <f t="shared" si="1470"/>
        <v>0</v>
      </c>
      <c r="R4707" s="4">
        <f t="shared" si="1471"/>
        <v>0</v>
      </c>
      <c r="S4707" s="4">
        <f t="shared" si="1472"/>
        <v>0</v>
      </c>
      <c r="T4707" s="4">
        <f t="shared" si="1473"/>
        <v>1</v>
      </c>
      <c r="U4707" s="7">
        <f t="shared" si="1474"/>
        <v>0</v>
      </c>
      <c r="V4707" s="4">
        <f t="shared" si="1460"/>
        <v>0.38268428076468186</v>
      </c>
      <c r="W4707" s="14">
        <f t="shared" si="1461"/>
        <v>0</v>
      </c>
      <c r="X4707" s="7">
        <f t="shared" si="1475"/>
        <v>31.1</v>
      </c>
      <c r="Y4707" s="4">
        <f t="shared" si="1476"/>
        <v>2.2936000000000005</v>
      </c>
      <c r="Z4707" s="7">
        <f t="shared" si="1477"/>
        <v>18.661922400000002</v>
      </c>
      <c r="AA4707" s="14">
        <f t="shared" si="1478"/>
        <v>0</v>
      </c>
      <c r="AB4707" s="15">
        <v>2.2432307690000002</v>
      </c>
      <c r="AC4707" s="16">
        <f t="shared" si="1479"/>
        <v>1.6824230767500001</v>
      </c>
    </row>
    <row r="4708" spans="1:29" x14ac:dyDescent="0.25">
      <c r="A4708" s="1">
        <v>33435</v>
      </c>
      <c r="B4708" s="2">
        <v>4.1666666666666664E-2</v>
      </c>
      <c r="C4708">
        <v>0</v>
      </c>
      <c r="D4708">
        <v>0</v>
      </c>
      <c r="E4708">
        <v>0</v>
      </c>
      <c r="F4708">
        <f t="shared" si="1462"/>
        <v>0</v>
      </c>
      <c r="G4708" s="8">
        <v>28.3</v>
      </c>
      <c r="H4708">
        <v>1</v>
      </c>
      <c r="I4708">
        <v>4705</v>
      </c>
      <c r="J4708">
        <f t="shared" si="1463"/>
        <v>197</v>
      </c>
      <c r="K4708" s="11">
        <f t="shared" si="1464"/>
        <v>2.0023337792110771</v>
      </c>
      <c r="L4708">
        <f t="shared" si="1465"/>
        <v>-5.7126008257121175</v>
      </c>
      <c r="M4708">
        <f t="shared" si="1466"/>
        <v>1.2381233195714647</v>
      </c>
      <c r="N4708" s="8">
        <f t="shared" si="1467"/>
        <v>2.8174527265061329</v>
      </c>
      <c r="O4708" s="8">
        <f t="shared" si="1468"/>
        <v>0.37269199855870178</v>
      </c>
      <c r="P4708" s="4">
        <f t="shared" si="1469"/>
        <v>0</v>
      </c>
      <c r="Q4708" s="7">
        <f t="shared" si="1470"/>
        <v>0</v>
      </c>
      <c r="R4708" s="4">
        <f t="shared" si="1471"/>
        <v>0</v>
      </c>
      <c r="S4708" s="4">
        <f t="shared" si="1472"/>
        <v>0</v>
      </c>
      <c r="T4708" s="4">
        <f t="shared" si="1473"/>
        <v>1</v>
      </c>
      <c r="U4708" s="7">
        <f t="shared" si="1474"/>
        <v>0</v>
      </c>
      <c r="V4708" s="4">
        <f t="shared" si="1460"/>
        <v>0.38268428076468186</v>
      </c>
      <c r="W4708" s="14">
        <f t="shared" si="1461"/>
        <v>0</v>
      </c>
      <c r="X4708" s="7">
        <f t="shared" si="1475"/>
        <v>28.3</v>
      </c>
      <c r="Y4708" s="4">
        <f t="shared" si="1476"/>
        <v>1.2408000000000003</v>
      </c>
      <c r="Z4708" s="7">
        <f t="shared" si="1477"/>
        <v>18.863007199999998</v>
      </c>
      <c r="AA4708" s="14">
        <f t="shared" si="1478"/>
        <v>0</v>
      </c>
      <c r="AB4708" s="15">
        <v>1.999230769</v>
      </c>
      <c r="AC4708" s="16">
        <f t="shared" si="1479"/>
        <v>1.4994230767499999</v>
      </c>
    </row>
    <row r="4709" spans="1:29" x14ac:dyDescent="0.25">
      <c r="A4709" s="1">
        <v>33435</v>
      </c>
      <c r="B4709" s="2">
        <v>8.3333333333333329E-2</v>
      </c>
      <c r="C4709">
        <v>0</v>
      </c>
      <c r="D4709">
        <v>0</v>
      </c>
      <c r="E4709">
        <v>0</v>
      </c>
      <c r="F4709">
        <f t="shared" si="1462"/>
        <v>0</v>
      </c>
      <c r="G4709" s="8">
        <v>27.2</v>
      </c>
      <c r="H4709">
        <v>2</v>
      </c>
      <c r="I4709">
        <v>4706</v>
      </c>
      <c r="J4709">
        <f t="shared" si="1463"/>
        <v>197</v>
      </c>
      <c r="K4709" s="11">
        <f t="shared" si="1464"/>
        <v>2.0023337792110771</v>
      </c>
      <c r="L4709">
        <f t="shared" si="1465"/>
        <v>-5.7126008257121175</v>
      </c>
      <c r="M4709">
        <f t="shared" si="1466"/>
        <v>2.2381233195714647</v>
      </c>
      <c r="N4709" s="8">
        <f t="shared" si="1467"/>
        <v>2.5556533387069833</v>
      </c>
      <c r="O4709" s="8">
        <f t="shared" si="1468"/>
        <v>0.37269199855870178</v>
      </c>
      <c r="P4709" s="4">
        <f t="shared" si="1469"/>
        <v>0</v>
      </c>
      <c r="Q4709" s="7">
        <f t="shared" si="1470"/>
        <v>0</v>
      </c>
      <c r="R4709" s="4">
        <f t="shared" si="1471"/>
        <v>0</v>
      </c>
      <c r="S4709" s="4">
        <f t="shared" si="1472"/>
        <v>0</v>
      </c>
      <c r="T4709" s="4">
        <f t="shared" si="1473"/>
        <v>1</v>
      </c>
      <c r="U4709" s="7">
        <f t="shared" si="1474"/>
        <v>0</v>
      </c>
      <c r="V4709" s="4">
        <f t="shared" si="1460"/>
        <v>0.38268428076468186</v>
      </c>
      <c r="W4709" s="14">
        <f t="shared" si="1461"/>
        <v>0</v>
      </c>
      <c r="X4709" s="7">
        <f t="shared" si="1475"/>
        <v>27.2</v>
      </c>
      <c r="Y4709" s="4">
        <f t="shared" si="1476"/>
        <v>0.82719999999999971</v>
      </c>
      <c r="Z4709" s="7">
        <f t="shared" si="1477"/>
        <v>18.942004799999999</v>
      </c>
      <c r="AA4709" s="14">
        <f t="shared" si="1478"/>
        <v>0</v>
      </c>
      <c r="AB4709" s="15">
        <v>1.872692308</v>
      </c>
      <c r="AC4709" s="16">
        <f t="shared" si="1479"/>
        <v>1.4045192310000001</v>
      </c>
    </row>
    <row r="4710" spans="1:29" x14ac:dyDescent="0.25">
      <c r="A4710" s="1">
        <v>33435</v>
      </c>
      <c r="B4710" s="2">
        <v>0.125</v>
      </c>
      <c r="C4710">
        <v>0</v>
      </c>
      <c r="D4710">
        <v>0</v>
      </c>
      <c r="E4710">
        <v>0</v>
      </c>
      <c r="F4710">
        <f t="shared" si="1462"/>
        <v>0</v>
      </c>
      <c r="G4710" s="8">
        <v>27.2</v>
      </c>
      <c r="H4710">
        <v>3</v>
      </c>
      <c r="I4710">
        <v>4707</v>
      </c>
      <c r="J4710">
        <f t="shared" si="1463"/>
        <v>197</v>
      </c>
      <c r="K4710" s="11">
        <f t="shared" si="1464"/>
        <v>2.0023337792110771</v>
      </c>
      <c r="L4710">
        <f t="shared" si="1465"/>
        <v>-5.7126008257121175</v>
      </c>
      <c r="M4710">
        <f t="shared" si="1466"/>
        <v>3.2381233195714647</v>
      </c>
      <c r="N4710" s="8">
        <f t="shared" si="1467"/>
        <v>2.2938539509078342</v>
      </c>
      <c r="O4710" s="8">
        <f t="shared" si="1468"/>
        <v>0.37269199855870178</v>
      </c>
      <c r="P4710" s="4">
        <f t="shared" si="1469"/>
        <v>0</v>
      </c>
      <c r="Q4710" s="7">
        <f t="shared" si="1470"/>
        <v>0</v>
      </c>
      <c r="R4710" s="4">
        <f t="shared" si="1471"/>
        <v>0</v>
      </c>
      <c r="S4710" s="4">
        <f t="shared" si="1472"/>
        <v>0</v>
      </c>
      <c r="T4710" s="4">
        <f t="shared" si="1473"/>
        <v>1</v>
      </c>
      <c r="U4710" s="7">
        <f t="shared" si="1474"/>
        <v>0</v>
      </c>
      <c r="V4710" s="4">
        <f t="shared" si="1460"/>
        <v>0.38268428076468186</v>
      </c>
      <c r="W4710" s="14">
        <f t="shared" si="1461"/>
        <v>0</v>
      </c>
      <c r="X4710" s="7">
        <f t="shared" si="1475"/>
        <v>27.2</v>
      </c>
      <c r="Y4710" s="4">
        <f t="shared" si="1476"/>
        <v>0.82719999999999971</v>
      </c>
      <c r="Z4710" s="7">
        <f t="shared" si="1477"/>
        <v>18.942004799999999</v>
      </c>
      <c r="AA4710" s="14">
        <f t="shared" si="1478"/>
        <v>0</v>
      </c>
      <c r="AB4710" s="15">
        <v>1.4340000770000001</v>
      </c>
      <c r="AC4710" s="16">
        <f t="shared" si="1479"/>
        <v>1.07550005775</v>
      </c>
    </row>
    <row r="4711" spans="1:29" x14ac:dyDescent="0.25">
      <c r="A4711" s="1">
        <v>33435</v>
      </c>
      <c r="B4711" s="2">
        <v>0.16666666666666666</v>
      </c>
      <c r="C4711">
        <v>0</v>
      </c>
      <c r="D4711">
        <v>0</v>
      </c>
      <c r="E4711">
        <v>0</v>
      </c>
      <c r="F4711">
        <f t="shared" si="1462"/>
        <v>0</v>
      </c>
      <c r="G4711" s="8">
        <v>26.7</v>
      </c>
      <c r="H4711">
        <v>4</v>
      </c>
      <c r="I4711">
        <v>4708</v>
      </c>
      <c r="J4711">
        <f t="shared" si="1463"/>
        <v>197</v>
      </c>
      <c r="K4711" s="11">
        <f t="shared" si="1464"/>
        <v>2.0023337792110771</v>
      </c>
      <c r="L4711">
        <f t="shared" si="1465"/>
        <v>-5.7126008257121175</v>
      </c>
      <c r="M4711">
        <f t="shared" si="1466"/>
        <v>4.2381233195714643</v>
      </c>
      <c r="N4711" s="8">
        <f t="shared" si="1467"/>
        <v>2.0320545631086846</v>
      </c>
      <c r="O4711" s="8">
        <f t="shared" si="1468"/>
        <v>0.37269199855870178</v>
      </c>
      <c r="P4711" s="4">
        <f t="shared" si="1469"/>
        <v>0</v>
      </c>
      <c r="Q4711" s="7">
        <f t="shared" si="1470"/>
        <v>0</v>
      </c>
      <c r="R4711" s="4">
        <f t="shared" si="1471"/>
        <v>0</v>
      </c>
      <c r="S4711" s="4">
        <f t="shared" si="1472"/>
        <v>0</v>
      </c>
      <c r="T4711" s="4">
        <f t="shared" si="1473"/>
        <v>1</v>
      </c>
      <c r="U4711" s="7">
        <f t="shared" si="1474"/>
        <v>0</v>
      </c>
      <c r="V4711" s="4">
        <f t="shared" si="1460"/>
        <v>0.38268428076468186</v>
      </c>
      <c r="W4711" s="14">
        <f t="shared" si="1461"/>
        <v>0</v>
      </c>
      <c r="X4711" s="7">
        <f t="shared" si="1475"/>
        <v>26.7</v>
      </c>
      <c r="Y4711" s="4">
        <f t="shared" si="1476"/>
        <v>0.63919999999999977</v>
      </c>
      <c r="Z4711" s="7">
        <f t="shared" si="1477"/>
        <v>18.977912799999999</v>
      </c>
      <c r="AA4711" s="14">
        <f t="shared" si="1478"/>
        <v>0</v>
      </c>
      <c r="AB4711" s="15">
        <v>1.3030000770000001</v>
      </c>
      <c r="AC4711" s="16">
        <f t="shared" si="1479"/>
        <v>0.97725005775000007</v>
      </c>
    </row>
    <row r="4712" spans="1:29" x14ac:dyDescent="0.25">
      <c r="A4712" s="1">
        <v>33435</v>
      </c>
      <c r="B4712" s="2">
        <v>0.20833333333333334</v>
      </c>
      <c r="C4712">
        <v>2</v>
      </c>
      <c r="D4712">
        <v>3</v>
      </c>
      <c r="E4712">
        <v>2</v>
      </c>
      <c r="F4712">
        <f t="shared" si="1462"/>
        <v>0</v>
      </c>
      <c r="G4712" s="8">
        <v>27.8</v>
      </c>
      <c r="H4712">
        <v>5</v>
      </c>
      <c r="I4712">
        <v>4709</v>
      </c>
      <c r="J4712">
        <f t="shared" si="1463"/>
        <v>197</v>
      </c>
      <c r="K4712" s="11">
        <f t="shared" si="1464"/>
        <v>2.0023337792110771</v>
      </c>
      <c r="L4712">
        <f t="shared" si="1465"/>
        <v>-5.7126008257121175</v>
      </c>
      <c r="M4712">
        <f t="shared" si="1466"/>
        <v>5.2381233195714643</v>
      </c>
      <c r="N4712" s="8">
        <f t="shared" si="1467"/>
        <v>1.7702551753095352</v>
      </c>
      <c r="O4712" s="8">
        <f t="shared" si="1468"/>
        <v>0.37269199855870178</v>
      </c>
      <c r="P4712" s="4">
        <f t="shared" si="1469"/>
        <v>6.5318224448592171E-2</v>
      </c>
      <c r="Q4712" s="7">
        <f t="shared" si="1470"/>
        <v>6.5364760227681784E-2</v>
      </c>
      <c r="R4712" s="4">
        <f t="shared" si="1471"/>
        <v>1.1551094102548976</v>
      </c>
      <c r="S4712" s="4">
        <f t="shared" si="1472"/>
        <v>1.9864832433348956</v>
      </c>
      <c r="T4712" s="4">
        <f t="shared" si="1473"/>
        <v>1</v>
      </c>
      <c r="U4712" s="7">
        <f t="shared" si="1474"/>
        <v>1.9864832433348956</v>
      </c>
      <c r="V4712" s="4">
        <f t="shared" si="1460"/>
        <v>0</v>
      </c>
      <c r="W4712" s="14">
        <f t="shared" si="1461"/>
        <v>1.9238791810922131</v>
      </c>
      <c r="X4712" s="7">
        <f t="shared" si="1475"/>
        <v>27.862526073385499</v>
      </c>
      <c r="Y4712" s="4">
        <f t="shared" si="1476"/>
        <v>1.0763098035929477</v>
      </c>
      <c r="Z4712" s="7">
        <f t="shared" si="1477"/>
        <v>18.894424827513745</v>
      </c>
      <c r="AA4712" s="14">
        <f t="shared" si="1478"/>
        <v>8.4500849270043397E-3</v>
      </c>
      <c r="AB4712" s="15">
        <v>1.3514616150000001</v>
      </c>
      <c r="AC4712" s="16">
        <f t="shared" si="1479"/>
        <v>1.0135962112500001</v>
      </c>
    </row>
    <row r="4713" spans="1:29" x14ac:dyDescent="0.25">
      <c r="A4713" s="1">
        <v>33435</v>
      </c>
      <c r="B4713" s="2">
        <v>0.25</v>
      </c>
      <c r="C4713">
        <v>86</v>
      </c>
      <c r="D4713">
        <v>212</v>
      </c>
      <c r="E4713">
        <v>51</v>
      </c>
      <c r="F4713">
        <f t="shared" si="1462"/>
        <v>35</v>
      </c>
      <c r="G4713" s="8">
        <v>28.9</v>
      </c>
      <c r="H4713">
        <v>6</v>
      </c>
      <c r="I4713">
        <v>4710</v>
      </c>
      <c r="J4713">
        <f t="shared" si="1463"/>
        <v>197</v>
      </c>
      <c r="K4713" s="11">
        <f t="shared" si="1464"/>
        <v>2.0023337792110771</v>
      </c>
      <c r="L4713">
        <f t="shared" si="1465"/>
        <v>-5.7126008257121175</v>
      </c>
      <c r="M4713">
        <f t="shared" si="1466"/>
        <v>6.2381233195714643</v>
      </c>
      <c r="N4713" s="8">
        <f t="shared" si="1467"/>
        <v>1.5084557875103857</v>
      </c>
      <c r="O4713" s="8">
        <f t="shared" si="1468"/>
        <v>0.37269199855870178</v>
      </c>
      <c r="P4713" s="4">
        <f t="shared" si="1469"/>
        <v>0.2613463126445067</v>
      </c>
      <c r="Q4713" s="7">
        <f t="shared" si="1470"/>
        <v>0.26441672846394354</v>
      </c>
      <c r="R4713" s="4">
        <f t="shared" si="1471"/>
        <v>1.2979606214680712</v>
      </c>
      <c r="S4713" s="4">
        <f t="shared" si="1472"/>
        <v>1.8436320321217219</v>
      </c>
      <c r="T4713" s="4">
        <f t="shared" si="1473"/>
        <v>1</v>
      </c>
      <c r="U4713" s="7">
        <f t="shared" si="1474"/>
        <v>1.8436320321217219</v>
      </c>
      <c r="V4713" s="4">
        <f t="shared" si="1460"/>
        <v>0.14191694001962868</v>
      </c>
      <c r="W4713" s="14">
        <f t="shared" si="1461"/>
        <v>79.145310402012711</v>
      </c>
      <c r="X4713" s="7">
        <f t="shared" si="1475"/>
        <v>31.472222588065414</v>
      </c>
      <c r="Y4713" s="4">
        <f t="shared" si="1476"/>
        <v>2.4335556931125955</v>
      </c>
      <c r="Z4713" s="7">
        <f t="shared" si="1477"/>
        <v>18.635190862615495</v>
      </c>
      <c r="AA4713" s="14">
        <f t="shared" si="1478"/>
        <v>0.34285353746532438</v>
      </c>
      <c r="AB4713" s="15">
        <v>1.950769231</v>
      </c>
      <c r="AC4713" s="16">
        <f t="shared" si="1479"/>
        <v>1.46307692325</v>
      </c>
    </row>
    <row r="4714" spans="1:29" x14ac:dyDescent="0.25">
      <c r="A4714" s="1">
        <v>33435</v>
      </c>
      <c r="B4714" s="2">
        <v>0.29166666666666669</v>
      </c>
      <c r="C4714">
        <v>269</v>
      </c>
      <c r="D4714">
        <v>488</v>
      </c>
      <c r="E4714">
        <v>95</v>
      </c>
      <c r="F4714">
        <f t="shared" si="1462"/>
        <v>174</v>
      </c>
      <c r="G4714" s="8">
        <v>30.6</v>
      </c>
      <c r="H4714">
        <v>7</v>
      </c>
      <c r="I4714">
        <v>4711</v>
      </c>
      <c r="J4714">
        <f t="shared" si="1463"/>
        <v>197</v>
      </c>
      <c r="K4714" s="11">
        <f t="shared" si="1464"/>
        <v>2.0023337792110771</v>
      </c>
      <c r="L4714">
        <f t="shared" si="1465"/>
        <v>-5.7126008257121175</v>
      </c>
      <c r="M4714">
        <f t="shared" si="1466"/>
        <v>7.2381233195714643</v>
      </c>
      <c r="N4714" s="8">
        <f t="shared" si="1467"/>
        <v>1.2466563997112365</v>
      </c>
      <c r="O4714" s="8">
        <f t="shared" si="1468"/>
        <v>0.37269199855870178</v>
      </c>
      <c r="P4714" s="4">
        <f t="shared" si="1469"/>
        <v>0.45417876962604842</v>
      </c>
      <c r="Q4714" s="7">
        <f t="shared" si="1470"/>
        <v>0.47145020964923601</v>
      </c>
      <c r="R4714" s="4">
        <f t="shared" si="1471"/>
        <v>1.4361801365438656</v>
      </c>
      <c r="S4714" s="4">
        <f t="shared" si="1472"/>
        <v>1.7054125170459276</v>
      </c>
      <c r="T4714" s="4">
        <f t="shared" si="1473"/>
        <v>1</v>
      </c>
      <c r="U4714" s="7">
        <f t="shared" si="1474"/>
        <v>1.7054125170459276</v>
      </c>
      <c r="V4714" s="4">
        <f t="shared" si="1460"/>
        <v>0.37384909738665145</v>
      </c>
      <c r="W4714" s="14">
        <f t="shared" si="1461"/>
        <v>273.82262062656605</v>
      </c>
      <c r="X4714" s="7">
        <f t="shared" si="1475"/>
        <v>39.499235170363399</v>
      </c>
      <c r="Y4714" s="4">
        <f t="shared" si="1476"/>
        <v>5.4517124240566375</v>
      </c>
      <c r="Z4714" s="7">
        <f t="shared" si="1477"/>
        <v>18.058722927005181</v>
      </c>
      <c r="AA4714" s="14">
        <f t="shared" si="1478"/>
        <v>1.1494920186630757</v>
      </c>
      <c r="AB4714" s="15">
        <v>2.185846154</v>
      </c>
      <c r="AC4714" s="16">
        <f t="shared" si="1479"/>
        <v>1.6393846155</v>
      </c>
    </row>
    <row r="4715" spans="1:29" x14ac:dyDescent="0.25">
      <c r="A4715" s="1">
        <v>33435</v>
      </c>
      <c r="B4715" s="2">
        <v>0.33333333333333331</v>
      </c>
      <c r="C4715">
        <v>480</v>
      </c>
      <c r="D4715">
        <v>640</v>
      </c>
      <c r="E4715">
        <v>133</v>
      </c>
      <c r="F4715">
        <f t="shared" si="1462"/>
        <v>347</v>
      </c>
      <c r="G4715" s="8">
        <v>32.799999999999997</v>
      </c>
      <c r="H4715">
        <v>8</v>
      </c>
      <c r="I4715">
        <v>4712</v>
      </c>
      <c r="J4715">
        <f t="shared" si="1463"/>
        <v>197</v>
      </c>
      <c r="K4715" s="11">
        <f t="shared" si="1464"/>
        <v>2.0023337792110771</v>
      </c>
      <c r="L4715">
        <f t="shared" si="1465"/>
        <v>-5.7126008257121175</v>
      </c>
      <c r="M4715">
        <f t="shared" si="1466"/>
        <v>8.2381233195714643</v>
      </c>
      <c r="N4715" s="8">
        <f t="shared" si="1467"/>
        <v>0.98485701191208708</v>
      </c>
      <c r="O4715" s="8">
        <f t="shared" si="1468"/>
        <v>0.37269199855870178</v>
      </c>
      <c r="P4715" s="4">
        <f t="shared" si="1469"/>
        <v>0.63067438212062821</v>
      </c>
      <c r="Q4715" s="7">
        <f t="shared" si="1470"/>
        <v>0.68242190090045074</v>
      </c>
      <c r="R4715" s="4">
        <f t="shared" si="1471"/>
        <v>1.5591288725591634</v>
      </c>
      <c r="S4715" s="4">
        <f t="shared" si="1472"/>
        <v>1.5591288725591634</v>
      </c>
      <c r="T4715" s="4">
        <f t="shared" si="1473"/>
        <v>0</v>
      </c>
      <c r="U4715" s="7">
        <f t="shared" si="1474"/>
        <v>1.5591288725591634</v>
      </c>
      <c r="V4715" s="4">
        <f t="shared" si="1460"/>
        <v>0.58613186768605108</v>
      </c>
      <c r="W4715" s="14">
        <f t="shared" si="1461"/>
        <v>503.06236086170486</v>
      </c>
      <c r="X4715" s="7">
        <f t="shared" si="1475"/>
        <v>49.149526728005405</v>
      </c>
      <c r="Y4715" s="4">
        <f t="shared" si="1476"/>
        <v>9.0802220497300326</v>
      </c>
      <c r="Z4715" s="7">
        <f t="shared" si="1477"/>
        <v>17.365677588501566</v>
      </c>
      <c r="AA4715" s="14">
        <f t="shared" si="1478"/>
        <v>2.0307813256240044</v>
      </c>
      <c r="AB4715" s="15">
        <v>1.779384692</v>
      </c>
      <c r="AC4715" s="16">
        <f t="shared" si="1479"/>
        <v>1.3345385190000001</v>
      </c>
    </row>
    <row r="4716" spans="1:29" x14ac:dyDescent="0.25">
      <c r="A4716" s="1">
        <v>33435</v>
      </c>
      <c r="B4716" s="2">
        <v>0.375</v>
      </c>
      <c r="C4716">
        <v>675</v>
      </c>
      <c r="D4716">
        <v>726</v>
      </c>
      <c r="E4716">
        <v>162</v>
      </c>
      <c r="F4716">
        <f t="shared" si="1462"/>
        <v>513</v>
      </c>
      <c r="G4716" s="8">
        <v>34.4</v>
      </c>
      <c r="H4716">
        <v>9</v>
      </c>
      <c r="I4716">
        <v>4713</v>
      </c>
      <c r="J4716">
        <f t="shared" si="1463"/>
        <v>197</v>
      </c>
      <c r="K4716" s="11">
        <f t="shared" si="1464"/>
        <v>2.0023337792110771</v>
      </c>
      <c r="L4716">
        <f t="shared" si="1465"/>
        <v>-5.7126008257121175</v>
      </c>
      <c r="M4716">
        <f t="shared" si="1466"/>
        <v>9.2381233195714643</v>
      </c>
      <c r="N4716" s="8">
        <f t="shared" si="1467"/>
        <v>0.72305762411293761</v>
      </c>
      <c r="O4716" s="8">
        <f t="shared" si="1468"/>
        <v>0.37269199855870178</v>
      </c>
      <c r="P4716" s="4">
        <f t="shared" si="1469"/>
        <v>0.77880526580953058</v>
      </c>
      <c r="Q4716" s="7">
        <f t="shared" si="1470"/>
        <v>0.89275888883368426</v>
      </c>
      <c r="R4716" s="4">
        <f t="shared" si="1471"/>
        <v>1.3831630711722258</v>
      </c>
      <c r="S4716" s="4">
        <f t="shared" si="1472"/>
        <v>1.3831630711722258</v>
      </c>
      <c r="T4716" s="4">
        <f t="shared" si="1473"/>
        <v>0</v>
      </c>
      <c r="U4716" s="7">
        <f t="shared" si="1474"/>
        <v>1.3831630711722258</v>
      </c>
      <c r="V4716" s="4">
        <f t="shared" si="1460"/>
        <v>0.76429853093579525</v>
      </c>
      <c r="W4716" s="14">
        <f t="shared" si="1461"/>
        <v>710.71494712785659</v>
      </c>
      <c r="X4716" s="7">
        <f t="shared" si="1475"/>
        <v>57.498235781655339</v>
      </c>
      <c r="Y4716" s="4">
        <f t="shared" si="1476"/>
        <v>12.219336653902408</v>
      </c>
      <c r="Z4716" s="7">
        <f t="shared" si="1477"/>
        <v>16.76610669910464</v>
      </c>
      <c r="AA4716" s="14">
        <f t="shared" si="1478"/>
        <v>2.7699841101938247</v>
      </c>
      <c r="AB4716" s="15">
        <v>1.615230846</v>
      </c>
      <c r="AC4716" s="16">
        <f t="shared" si="1479"/>
        <v>1.2114231344999999</v>
      </c>
    </row>
    <row r="4717" spans="1:29" x14ac:dyDescent="0.25">
      <c r="A4717" s="1">
        <v>33435</v>
      </c>
      <c r="B4717" s="2">
        <v>0.41666666666666669</v>
      </c>
      <c r="C4717">
        <v>833</v>
      </c>
      <c r="D4717">
        <v>777</v>
      </c>
      <c r="E4717">
        <v>183</v>
      </c>
      <c r="F4717">
        <f t="shared" si="1462"/>
        <v>650</v>
      </c>
      <c r="G4717" s="8">
        <v>35.6</v>
      </c>
      <c r="H4717">
        <v>10</v>
      </c>
      <c r="I4717">
        <v>4714</v>
      </c>
      <c r="J4717">
        <f t="shared" si="1463"/>
        <v>197</v>
      </c>
      <c r="K4717" s="11">
        <f t="shared" si="1464"/>
        <v>2.0023337792110771</v>
      </c>
      <c r="L4717">
        <f t="shared" si="1465"/>
        <v>-5.7126008257121175</v>
      </c>
      <c r="M4717">
        <f t="shared" si="1466"/>
        <v>10.238123319571464</v>
      </c>
      <c r="N4717" s="8">
        <f t="shared" si="1467"/>
        <v>0.46125823631378832</v>
      </c>
      <c r="O4717" s="8">
        <f t="shared" si="1468"/>
        <v>0.37269199855870178</v>
      </c>
      <c r="P4717" s="4">
        <f t="shared" si="1469"/>
        <v>0.88847654576721657</v>
      </c>
      <c r="Q4717" s="7">
        <f t="shared" si="1470"/>
        <v>1.0940147905126953</v>
      </c>
      <c r="R4717" s="4">
        <f t="shared" si="1471"/>
        <v>1.1272823140108859</v>
      </c>
      <c r="S4717" s="4">
        <f t="shared" si="1472"/>
        <v>1.1272823140108859</v>
      </c>
      <c r="T4717" s="4">
        <f t="shared" si="1473"/>
        <v>0</v>
      </c>
      <c r="U4717" s="7">
        <f t="shared" si="1474"/>
        <v>1.1272823140108859</v>
      </c>
      <c r="V4717" s="4">
        <f t="shared" si="1460"/>
        <v>0.89620732346973875</v>
      </c>
      <c r="W4717" s="14">
        <f t="shared" si="1461"/>
        <v>872.38803540592448</v>
      </c>
      <c r="X4717" s="7">
        <f t="shared" si="1475"/>
        <v>63.952611150692547</v>
      </c>
      <c r="Y4717" s="4">
        <f t="shared" si="1476"/>
        <v>14.646181792660398</v>
      </c>
      <c r="Z4717" s="7">
        <f t="shared" si="1477"/>
        <v>16.302579277601865</v>
      </c>
      <c r="AA4717" s="14">
        <f t="shared" si="1478"/>
        <v>3.3060972502451169</v>
      </c>
      <c r="AB4717" s="15">
        <v>3.671615385</v>
      </c>
      <c r="AC4717" s="16">
        <f t="shared" si="1479"/>
        <v>2.7537115387500002</v>
      </c>
    </row>
    <row r="4718" spans="1:29" x14ac:dyDescent="0.25">
      <c r="A4718" s="1">
        <v>33435</v>
      </c>
      <c r="B4718" s="2">
        <v>0.45833333333333331</v>
      </c>
      <c r="C4718">
        <v>939</v>
      </c>
      <c r="D4718">
        <v>805</v>
      </c>
      <c r="E4718">
        <v>195</v>
      </c>
      <c r="F4718">
        <f t="shared" si="1462"/>
        <v>744</v>
      </c>
      <c r="G4718" s="8">
        <v>36.700000000000003</v>
      </c>
      <c r="H4718">
        <v>11</v>
      </c>
      <c r="I4718">
        <v>4715</v>
      </c>
      <c r="J4718">
        <f t="shared" si="1463"/>
        <v>197</v>
      </c>
      <c r="K4718" s="11">
        <f t="shared" si="1464"/>
        <v>2.0023337792110771</v>
      </c>
      <c r="L4718">
        <f t="shared" si="1465"/>
        <v>-5.7126008257121175</v>
      </c>
      <c r="M4718">
        <f t="shared" si="1466"/>
        <v>11.238123319571464</v>
      </c>
      <c r="N4718" s="8">
        <f t="shared" si="1467"/>
        <v>0.19945884851463885</v>
      </c>
      <c r="O4718" s="8">
        <f t="shared" si="1468"/>
        <v>0.37269199855870178</v>
      </c>
      <c r="P4718" s="4">
        <f t="shared" si="1469"/>
        <v>0.95221430550492958</v>
      </c>
      <c r="Q4718" s="7">
        <f t="shared" si="1470"/>
        <v>1.2604056094771543</v>
      </c>
      <c r="R4718" s="4">
        <f t="shared" si="1471"/>
        <v>0.648743289625484</v>
      </c>
      <c r="S4718" s="4">
        <f t="shared" si="1472"/>
        <v>0.648743289625484</v>
      </c>
      <c r="T4718" s="4">
        <f t="shared" si="1473"/>
        <v>0</v>
      </c>
      <c r="U4718" s="7">
        <f t="shared" si="1474"/>
        <v>0.648743289625484</v>
      </c>
      <c r="V4718" s="4">
        <f t="shared" si="1460"/>
        <v>0.97286887906628317</v>
      </c>
      <c r="W4718" s="14">
        <f t="shared" si="1461"/>
        <v>970.7376678048488</v>
      </c>
      <c r="X4718" s="7">
        <f t="shared" si="1475"/>
        <v>68.248974203657582</v>
      </c>
      <c r="Y4718" s="4">
        <f t="shared" si="1476"/>
        <v>16.26161430057525</v>
      </c>
      <c r="Z4718" s="7">
        <f t="shared" si="1477"/>
        <v>15.994031668590129</v>
      </c>
      <c r="AA4718" s="14">
        <f t="shared" si="1478"/>
        <v>3.6091874326383504</v>
      </c>
      <c r="AB4718" s="15">
        <v>4.1758463849999998</v>
      </c>
      <c r="AC4718" s="16">
        <f t="shared" si="1479"/>
        <v>3.1318847887499999</v>
      </c>
    </row>
    <row r="4719" spans="1:29" x14ac:dyDescent="0.25">
      <c r="A4719" s="1">
        <v>33435</v>
      </c>
      <c r="B4719" s="2">
        <v>0.5</v>
      </c>
      <c r="C4719">
        <v>987</v>
      </c>
      <c r="D4719">
        <v>816</v>
      </c>
      <c r="E4719">
        <v>201</v>
      </c>
      <c r="F4719">
        <f t="shared" si="1462"/>
        <v>786</v>
      </c>
      <c r="G4719" s="8">
        <v>37.799999999999997</v>
      </c>
      <c r="H4719">
        <v>12</v>
      </c>
      <c r="I4719">
        <v>4716</v>
      </c>
      <c r="J4719">
        <f t="shared" si="1463"/>
        <v>197</v>
      </c>
      <c r="K4719" s="11">
        <f t="shared" si="1464"/>
        <v>2.0023337792110771</v>
      </c>
      <c r="L4719">
        <f t="shared" si="1465"/>
        <v>-5.7126008257121175</v>
      </c>
      <c r="M4719">
        <f t="shared" si="1466"/>
        <v>12.238123319571464</v>
      </c>
      <c r="N4719" s="8">
        <f t="shared" si="1467"/>
        <v>-6.2340539284510554E-2</v>
      </c>
      <c r="O4719" s="8">
        <f t="shared" si="1468"/>
        <v>0.37269199855870178</v>
      </c>
      <c r="P4719" s="4">
        <f t="shared" si="1469"/>
        <v>0.96567492202817229</v>
      </c>
      <c r="Q4719" s="7">
        <f t="shared" si="1470"/>
        <v>1.3080292665499469</v>
      </c>
      <c r="R4719" s="4">
        <f t="shared" si="1471"/>
        <v>-0.22527885792724428</v>
      </c>
      <c r="S4719" s="4">
        <f t="shared" si="1472"/>
        <v>-0.22527885792724428</v>
      </c>
      <c r="T4719" s="4">
        <f t="shared" si="1473"/>
        <v>0</v>
      </c>
      <c r="U4719" s="7">
        <f t="shared" si="1474"/>
        <v>-0.22527885792724428</v>
      </c>
      <c r="V4719" s="4">
        <f t="shared" si="1460"/>
        <v>0.98905883940073436</v>
      </c>
      <c r="W4719" s="14">
        <f t="shared" si="1461"/>
        <v>1000.4218706507667</v>
      </c>
      <c r="X4719" s="7">
        <f t="shared" si="1475"/>
        <v>70.313710796149905</v>
      </c>
      <c r="Y4719" s="4">
        <f t="shared" si="1476"/>
        <v>17.037955259352366</v>
      </c>
      <c r="Z4719" s="7">
        <f t="shared" si="1477"/>
        <v>15.845750545463696</v>
      </c>
      <c r="AA4719" s="14">
        <f t="shared" si="1478"/>
        <v>3.685068753264837</v>
      </c>
      <c r="AB4719" s="15">
        <v>4.757231</v>
      </c>
      <c r="AC4719" s="16">
        <f t="shared" si="1479"/>
        <v>3.5679232499999998</v>
      </c>
    </row>
    <row r="4720" spans="1:29" x14ac:dyDescent="0.25">
      <c r="A4720" s="1">
        <v>33435</v>
      </c>
      <c r="B4720" s="2">
        <v>0.54166666666666663</v>
      </c>
      <c r="C4720">
        <v>973</v>
      </c>
      <c r="D4720">
        <v>813</v>
      </c>
      <c r="E4720">
        <v>199</v>
      </c>
      <c r="F4720">
        <f t="shared" si="1462"/>
        <v>774</v>
      </c>
      <c r="G4720" s="8">
        <v>38.299999999999997</v>
      </c>
      <c r="H4720">
        <v>13</v>
      </c>
      <c r="I4720">
        <v>4717</v>
      </c>
      <c r="J4720">
        <f t="shared" si="1463"/>
        <v>197</v>
      </c>
      <c r="K4720" s="11">
        <f t="shared" si="1464"/>
        <v>2.0023337792110771</v>
      </c>
      <c r="L4720">
        <f t="shared" si="1465"/>
        <v>-5.7126008257121175</v>
      </c>
      <c r="M4720">
        <f t="shared" si="1466"/>
        <v>13.238123319571464</v>
      </c>
      <c r="N4720" s="8">
        <f t="shared" si="1467"/>
        <v>-0.32413992708365996</v>
      </c>
      <c r="O4720" s="8">
        <f t="shared" si="1468"/>
        <v>0.37269199855870178</v>
      </c>
      <c r="P4720" s="4">
        <f t="shared" si="1469"/>
        <v>0.92794107656560665</v>
      </c>
      <c r="Q4720" s="7">
        <f t="shared" si="1470"/>
        <v>1.1888503540371718</v>
      </c>
      <c r="R4720" s="4">
        <f t="shared" si="1471"/>
        <v>-0.92038559988331081</v>
      </c>
      <c r="S4720" s="4">
        <f t="shared" si="1472"/>
        <v>-0.92038559988331081</v>
      </c>
      <c r="T4720" s="4">
        <f t="shared" si="1473"/>
        <v>0</v>
      </c>
      <c r="U4720" s="7">
        <f t="shared" si="1474"/>
        <v>-0.92038559988331081</v>
      </c>
      <c r="V4720" s="4">
        <f t="shared" si="1460"/>
        <v>0.94367388543147368</v>
      </c>
      <c r="W4720" s="14">
        <f t="shared" si="1461"/>
        <v>958.63284737446338</v>
      </c>
      <c r="X4720" s="7">
        <f t="shared" si="1475"/>
        <v>69.455567539670056</v>
      </c>
      <c r="Y4720" s="4">
        <f t="shared" si="1476"/>
        <v>16.715293394915943</v>
      </c>
      <c r="Z4720" s="7">
        <f t="shared" si="1477"/>
        <v>15.907378961571055</v>
      </c>
      <c r="AA4720" s="14">
        <f t="shared" si="1478"/>
        <v>3.5448718213396861</v>
      </c>
      <c r="AB4720" s="15">
        <v>5.0353076919999999</v>
      </c>
      <c r="AC4720" s="16">
        <f t="shared" si="1479"/>
        <v>3.776480769</v>
      </c>
    </row>
    <row r="4721" spans="1:29" x14ac:dyDescent="0.25">
      <c r="A4721" s="1">
        <v>33435</v>
      </c>
      <c r="B4721" s="2">
        <v>0.58333333333333337</v>
      </c>
      <c r="C4721">
        <v>898</v>
      </c>
      <c r="D4721">
        <v>795</v>
      </c>
      <c r="E4721">
        <v>191</v>
      </c>
      <c r="F4721">
        <f t="shared" si="1462"/>
        <v>707</v>
      </c>
      <c r="G4721" s="8">
        <v>38.9</v>
      </c>
      <c r="H4721">
        <v>14</v>
      </c>
      <c r="I4721">
        <v>4718</v>
      </c>
      <c r="J4721">
        <f t="shared" si="1463"/>
        <v>197</v>
      </c>
      <c r="K4721" s="11">
        <f t="shared" si="1464"/>
        <v>2.0023337792110771</v>
      </c>
      <c r="L4721">
        <f t="shared" si="1465"/>
        <v>-5.7126008257121175</v>
      </c>
      <c r="M4721">
        <f t="shared" si="1466"/>
        <v>14.238123319571464</v>
      </c>
      <c r="N4721" s="8">
        <f t="shared" si="1467"/>
        <v>-0.58593931488280937</v>
      </c>
      <c r="O4721" s="8">
        <f t="shared" si="1468"/>
        <v>0.37269199855870178</v>
      </c>
      <c r="P4721" s="4">
        <f t="shared" si="1469"/>
        <v>0.84158426832737832</v>
      </c>
      <c r="Q4721" s="7">
        <f t="shared" si="1470"/>
        <v>1.0002097011631215</v>
      </c>
      <c r="R4721" s="4">
        <f t="shared" si="1471"/>
        <v>-1.2647064380568156</v>
      </c>
      <c r="S4721" s="4">
        <f t="shared" si="1472"/>
        <v>-1.2647064380568156</v>
      </c>
      <c r="T4721" s="4">
        <f t="shared" si="1473"/>
        <v>0</v>
      </c>
      <c r="U4721" s="7">
        <f t="shared" si="1474"/>
        <v>-1.2647064380568156</v>
      </c>
      <c r="V4721" s="4">
        <f t="shared" si="1460"/>
        <v>0.839806926769324</v>
      </c>
      <c r="W4721" s="14">
        <f t="shared" si="1461"/>
        <v>851.37696857591902</v>
      </c>
      <c r="X4721" s="7">
        <f t="shared" si="1475"/>
        <v>66.569751478717365</v>
      </c>
      <c r="Y4721" s="4">
        <f t="shared" si="1476"/>
        <v>15.630226555997728</v>
      </c>
      <c r="Z4721" s="7">
        <f t="shared" si="1477"/>
        <v>16.114626727804435</v>
      </c>
      <c r="AA4721" s="14">
        <f t="shared" si="1478"/>
        <v>3.1892733987661126</v>
      </c>
      <c r="AB4721" s="15">
        <v>5.5431538460000001</v>
      </c>
      <c r="AC4721" s="16">
        <f t="shared" si="1479"/>
        <v>4.1573653845000003</v>
      </c>
    </row>
    <row r="4722" spans="1:29" x14ac:dyDescent="0.25">
      <c r="A4722" s="1">
        <v>33435</v>
      </c>
      <c r="B4722" s="2">
        <v>0.625</v>
      </c>
      <c r="C4722">
        <v>768</v>
      </c>
      <c r="D4722">
        <v>757</v>
      </c>
      <c r="E4722">
        <v>175</v>
      </c>
      <c r="F4722">
        <f t="shared" si="1462"/>
        <v>593</v>
      </c>
      <c r="G4722" s="8">
        <v>38.299999999999997</v>
      </c>
      <c r="H4722">
        <v>15</v>
      </c>
      <c r="I4722">
        <v>4719</v>
      </c>
      <c r="J4722">
        <f t="shared" si="1463"/>
        <v>197</v>
      </c>
      <c r="K4722" s="11">
        <f t="shared" si="1464"/>
        <v>2.0023337792110771</v>
      </c>
      <c r="L4722">
        <f t="shared" si="1465"/>
        <v>-5.7126008257121175</v>
      </c>
      <c r="M4722">
        <f t="shared" si="1466"/>
        <v>15.238123319571464</v>
      </c>
      <c r="N4722" s="8">
        <f t="shared" si="1467"/>
        <v>-0.84773870268195883</v>
      </c>
      <c r="O4722" s="8">
        <f t="shared" si="1468"/>
        <v>0.37269199855870178</v>
      </c>
      <c r="P4722" s="4">
        <f t="shared" si="1469"/>
        <v>0.71248957108354927</v>
      </c>
      <c r="Q4722" s="7">
        <f t="shared" si="1470"/>
        <v>0.79303984978953479</v>
      </c>
      <c r="R4722" s="4">
        <f t="shared" si="1471"/>
        <v>-1.4727630331417247</v>
      </c>
      <c r="S4722" s="4">
        <f t="shared" si="1472"/>
        <v>-1.4727630331417247</v>
      </c>
      <c r="T4722" s="4">
        <f t="shared" si="1473"/>
        <v>0</v>
      </c>
      <c r="U4722" s="7">
        <f t="shared" si="1474"/>
        <v>-1.4727630331417247</v>
      </c>
      <c r="V4722" s="4">
        <f t="shared" si="1460"/>
        <v>0.68453632499884498</v>
      </c>
      <c r="W4722" s="14">
        <f t="shared" si="1461"/>
        <v>686.53342636969433</v>
      </c>
      <c r="X4722" s="7">
        <f t="shared" si="1475"/>
        <v>60.612336357015067</v>
      </c>
      <c r="Y4722" s="4">
        <f t="shared" si="1476"/>
        <v>13.390238470237666</v>
      </c>
      <c r="Z4722" s="7">
        <f t="shared" si="1477"/>
        <v>16.542464452184607</v>
      </c>
      <c r="AA4722" s="14">
        <f t="shared" si="1478"/>
        <v>2.6400460374999901</v>
      </c>
      <c r="AB4722" s="15">
        <v>6.1146923080000004</v>
      </c>
      <c r="AC4722" s="16">
        <f t="shared" si="1479"/>
        <v>4.5860192309999999</v>
      </c>
    </row>
    <row r="4723" spans="1:29" x14ac:dyDescent="0.25">
      <c r="A4723" s="1">
        <v>33435</v>
      </c>
      <c r="B4723" s="2">
        <v>0.66666666666666663</v>
      </c>
      <c r="C4723">
        <v>591</v>
      </c>
      <c r="D4723">
        <v>693</v>
      </c>
      <c r="E4723">
        <v>150</v>
      </c>
      <c r="F4723">
        <f t="shared" si="1462"/>
        <v>441</v>
      </c>
      <c r="G4723" s="8">
        <v>39.4</v>
      </c>
      <c r="H4723">
        <v>16</v>
      </c>
      <c r="I4723">
        <v>4720</v>
      </c>
      <c r="J4723">
        <f t="shared" si="1463"/>
        <v>197</v>
      </c>
      <c r="K4723" s="11">
        <f t="shared" si="1464"/>
        <v>2.0023337792110771</v>
      </c>
      <c r="L4723">
        <f t="shared" si="1465"/>
        <v>-5.7126008257121175</v>
      </c>
      <c r="M4723">
        <f t="shared" si="1466"/>
        <v>16.238123319571464</v>
      </c>
      <c r="N4723" s="8">
        <f t="shared" si="1467"/>
        <v>-1.1095380904811081</v>
      </c>
      <c r="O4723" s="8">
        <f t="shared" si="1468"/>
        <v>0.37269199855870178</v>
      </c>
      <c r="P4723" s="4">
        <f t="shared" si="1469"/>
        <v>0.54945457511221241</v>
      </c>
      <c r="Q4723" s="7">
        <f t="shared" si="1470"/>
        <v>0.58171130352250111</v>
      </c>
      <c r="R4723" s="4">
        <f t="shared" si="1471"/>
        <v>-1.5107551825389842</v>
      </c>
      <c r="S4723" s="4">
        <f t="shared" si="1472"/>
        <v>4.6523478361287776</v>
      </c>
      <c r="T4723" s="4">
        <f t="shared" si="1473"/>
        <v>1</v>
      </c>
      <c r="U4723" s="7">
        <f t="shared" si="1474"/>
        <v>-1.6308374710508089</v>
      </c>
      <c r="V4723" s="4">
        <f t="shared" si="1460"/>
        <v>0.48844351503389316</v>
      </c>
      <c r="W4723" s="14">
        <f t="shared" si="1461"/>
        <v>482.78229450040396</v>
      </c>
      <c r="X4723" s="7">
        <f t="shared" si="1475"/>
        <v>55.090424571263128</v>
      </c>
      <c r="Y4723" s="4">
        <f t="shared" si="1476"/>
        <v>11.313999638794936</v>
      </c>
      <c r="Z4723" s="7">
        <f t="shared" si="1477"/>
        <v>16.939026068990167</v>
      </c>
      <c r="AA4723" s="14">
        <f t="shared" si="1478"/>
        <v>1.9010317650534125</v>
      </c>
      <c r="AB4723" s="15">
        <v>4.3310000000000004</v>
      </c>
      <c r="AC4723" s="16">
        <f t="shared" si="1479"/>
        <v>3.2482500000000005</v>
      </c>
    </row>
    <row r="4724" spans="1:29" x14ac:dyDescent="0.25">
      <c r="A4724" s="1">
        <v>33435</v>
      </c>
      <c r="B4724" s="2">
        <v>0.70833333333333337</v>
      </c>
      <c r="C4724">
        <v>385</v>
      </c>
      <c r="D4724">
        <v>583</v>
      </c>
      <c r="E4724">
        <v>117</v>
      </c>
      <c r="F4724">
        <f t="shared" si="1462"/>
        <v>268</v>
      </c>
      <c r="G4724" s="8">
        <v>38.9</v>
      </c>
      <c r="H4724">
        <v>17</v>
      </c>
      <c r="I4724">
        <v>4721</v>
      </c>
      <c r="J4724">
        <f t="shared" si="1463"/>
        <v>197</v>
      </c>
      <c r="K4724" s="11">
        <f t="shared" si="1464"/>
        <v>2.0023337792110771</v>
      </c>
      <c r="L4724">
        <f t="shared" si="1465"/>
        <v>-5.7126008257121175</v>
      </c>
      <c r="M4724">
        <f t="shared" si="1466"/>
        <v>17.238123319571464</v>
      </c>
      <c r="N4724" s="8">
        <f t="shared" si="1467"/>
        <v>-1.3713374782802576</v>
      </c>
      <c r="O4724" s="8">
        <f t="shared" si="1468"/>
        <v>0.37269199855870178</v>
      </c>
      <c r="P4724" s="4">
        <f t="shared" si="1469"/>
        <v>0.36358984596074428</v>
      </c>
      <c r="Q4724" s="7">
        <f t="shared" si="1470"/>
        <v>0.37211859818366921</v>
      </c>
      <c r="R4724" s="4">
        <f t="shared" si="1471"/>
        <v>-1.3702325698288811</v>
      </c>
      <c r="S4724" s="4">
        <f t="shared" si="1472"/>
        <v>4.5118252234186738</v>
      </c>
      <c r="T4724" s="4">
        <f t="shared" si="1473"/>
        <v>1</v>
      </c>
      <c r="U4724" s="7">
        <f t="shared" si="1474"/>
        <v>-1.771360083760912</v>
      </c>
      <c r="V4724" s="4">
        <f t="shared" si="1460"/>
        <v>0.2648918978148922</v>
      </c>
      <c r="W4724" s="14">
        <f t="shared" si="1461"/>
        <v>266.97890851997659</v>
      </c>
      <c r="X4724" s="7">
        <f t="shared" si="1475"/>
        <v>47.576814526899241</v>
      </c>
      <c r="Y4724" s="4">
        <f t="shared" si="1476"/>
        <v>8.4888822621141156</v>
      </c>
      <c r="Z4724" s="7">
        <f t="shared" si="1477"/>
        <v>17.478623487936204</v>
      </c>
      <c r="AA4724" s="14">
        <f t="shared" si="1478"/>
        <v>1.0847603019010106</v>
      </c>
      <c r="AB4724" s="15">
        <v>3.5773846150000002</v>
      </c>
      <c r="AC4724" s="16">
        <f t="shared" si="1479"/>
        <v>2.6830384612500002</v>
      </c>
    </row>
    <row r="4725" spans="1:29" x14ac:dyDescent="0.25">
      <c r="A4725" s="1">
        <v>33435</v>
      </c>
      <c r="B4725" s="2">
        <v>0.75</v>
      </c>
      <c r="C4725">
        <v>179</v>
      </c>
      <c r="D4725">
        <v>384</v>
      </c>
      <c r="E4725">
        <v>76</v>
      </c>
      <c r="F4725">
        <f t="shared" si="1462"/>
        <v>103</v>
      </c>
      <c r="G4725" s="8">
        <v>37.799999999999997</v>
      </c>
      <c r="H4725">
        <v>18</v>
      </c>
      <c r="I4725">
        <v>4722</v>
      </c>
      <c r="J4725">
        <f t="shared" si="1463"/>
        <v>197</v>
      </c>
      <c r="K4725" s="11">
        <f t="shared" si="1464"/>
        <v>2.0023337792110771</v>
      </c>
      <c r="L4725">
        <f t="shared" si="1465"/>
        <v>-5.7126008257121175</v>
      </c>
      <c r="M4725">
        <f t="shared" si="1466"/>
        <v>18.238123319571464</v>
      </c>
      <c r="N4725" s="8">
        <f t="shared" si="1467"/>
        <v>-1.6331368660794072</v>
      </c>
      <c r="O4725" s="8">
        <f t="shared" si="1468"/>
        <v>0.37269199855870178</v>
      </c>
      <c r="P4725" s="4">
        <f t="shared" si="1469"/>
        <v>0.16756175776482973</v>
      </c>
      <c r="Q4725" s="7">
        <f t="shared" si="1470"/>
        <v>0.16835593706248256</v>
      </c>
      <c r="R4725" s="4">
        <f t="shared" si="1471"/>
        <v>-1.2311484401852479</v>
      </c>
      <c r="S4725" s="4">
        <f t="shared" si="1472"/>
        <v>4.3727410937750406</v>
      </c>
      <c r="T4725" s="4">
        <f t="shared" si="1473"/>
        <v>1</v>
      </c>
      <c r="U4725" s="7">
        <f t="shared" si="1474"/>
        <v>-1.9104442134045452</v>
      </c>
      <c r="V4725" s="4">
        <f t="shared" si="1460"/>
        <v>2.9116146618798133E-2</v>
      </c>
      <c r="W4725" s="14">
        <f t="shared" si="1461"/>
        <v>84.288009183122583</v>
      </c>
      <c r="X4725" s="7">
        <f t="shared" si="1475"/>
        <v>40.539360298451484</v>
      </c>
      <c r="Y4725" s="4">
        <f t="shared" si="1476"/>
        <v>5.8427994722177585</v>
      </c>
      <c r="Z4725" s="7">
        <f t="shared" si="1477"/>
        <v>17.984025300806408</v>
      </c>
      <c r="AA4725" s="14">
        <f t="shared" si="1478"/>
        <v>0.35237274043378136</v>
      </c>
      <c r="AB4725" s="15">
        <v>5.6749999999999998</v>
      </c>
      <c r="AC4725" s="16">
        <f t="shared" si="1479"/>
        <v>4.2562499999999996</v>
      </c>
    </row>
    <row r="4726" spans="1:29" x14ac:dyDescent="0.25">
      <c r="A4726" s="1">
        <v>33435</v>
      </c>
      <c r="B4726" s="2">
        <v>0.79166666666666663</v>
      </c>
      <c r="C4726">
        <v>31</v>
      </c>
      <c r="D4726">
        <v>63</v>
      </c>
      <c r="E4726">
        <v>25</v>
      </c>
      <c r="F4726">
        <f t="shared" si="1462"/>
        <v>6</v>
      </c>
      <c r="G4726" s="8">
        <v>36.700000000000003</v>
      </c>
      <c r="H4726">
        <v>19</v>
      </c>
      <c r="I4726">
        <v>4723</v>
      </c>
      <c r="J4726">
        <f t="shared" si="1463"/>
        <v>197</v>
      </c>
      <c r="K4726" s="11">
        <f t="shared" si="1464"/>
        <v>2.0023337792110771</v>
      </c>
      <c r="L4726">
        <f t="shared" si="1465"/>
        <v>-5.7126008257121175</v>
      </c>
      <c r="M4726">
        <f t="shared" si="1466"/>
        <v>19.238123319571464</v>
      </c>
      <c r="N4726" s="8">
        <f t="shared" si="1467"/>
        <v>-1.8949362538785564</v>
      </c>
      <c r="O4726" s="8">
        <f t="shared" si="1468"/>
        <v>0.37269199855870178</v>
      </c>
      <c r="P4726" s="4">
        <f t="shared" si="1469"/>
        <v>0</v>
      </c>
      <c r="Q4726" s="7">
        <f t="shared" si="1470"/>
        <v>0</v>
      </c>
      <c r="R4726" s="4">
        <f t="shared" si="1471"/>
        <v>0</v>
      </c>
      <c r="S4726" s="4">
        <f t="shared" si="1472"/>
        <v>0</v>
      </c>
      <c r="T4726" s="4">
        <f t="shared" si="1473"/>
        <v>1</v>
      </c>
      <c r="U4726" s="7">
        <f t="shared" si="1474"/>
        <v>0</v>
      </c>
      <c r="V4726" s="4">
        <f t="shared" si="1460"/>
        <v>0.38268428076468186</v>
      </c>
      <c r="W4726" s="14">
        <f t="shared" si="1461"/>
        <v>48.157599451827622</v>
      </c>
      <c r="X4726" s="7">
        <f t="shared" si="1475"/>
        <v>38.265121982184404</v>
      </c>
      <c r="Y4726" s="4">
        <f t="shared" si="1476"/>
        <v>4.9876858653013354</v>
      </c>
      <c r="Z4726" s="7">
        <f t="shared" si="1477"/>
        <v>18.147351999727448</v>
      </c>
      <c r="AA4726" s="14">
        <f t="shared" si="1478"/>
        <v>0.20315508453879769</v>
      </c>
      <c r="AB4726" s="15">
        <v>4.7078461540000003</v>
      </c>
      <c r="AC4726" s="16">
        <f t="shared" si="1479"/>
        <v>3.5308846155000002</v>
      </c>
    </row>
    <row r="4727" spans="1:29" x14ac:dyDescent="0.25">
      <c r="A4727" s="1">
        <v>33435</v>
      </c>
      <c r="B4727" s="2">
        <v>0.83333333333333337</v>
      </c>
      <c r="C4727">
        <v>0</v>
      </c>
      <c r="D4727">
        <v>0</v>
      </c>
      <c r="E4727">
        <v>0</v>
      </c>
      <c r="F4727">
        <f t="shared" si="1462"/>
        <v>0</v>
      </c>
      <c r="G4727" s="8">
        <v>34.4</v>
      </c>
      <c r="H4727">
        <v>20</v>
      </c>
      <c r="I4727">
        <v>4724</v>
      </c>
      <c r="J4727">
        <f t="shared" si="1463"/>
        <v>197</v>
      </c>
      <c r="K4727" s="11">
        <f t="shared" si="1464"/>
        <v>2.0023337792110771</v>
      </c>
      <c r="L4727">
        <f t="shared" si="1465"/>
        <v>-5.7126008257121175</v>
      </c>
      <c r="M4727">
        <f t="shared" si="1466"/>
        <v>20.238123319571464</v>
      </c>
      <c r="N4727" s="8">
        <f t="shared" si="1467"/>
        <v>-2.1567356416777059</v>
      </c>
      <c r="O4727" s="8">
        <f t="shared" si="1468"/>
        <v>0.37269199855870178</v>
      </c>
      <c r="P4727" s="4">
        <f t="shared" si="1469"/>
        <v>0</v>
      </c>
      <c r="Q4727" s="7">
        <f t="shared" si="1470"/>
        <v>0</v>
      </c>
      <c r="R4727" s="4">
        <f t="shared" si="1471"/>
        <v>0</v>
      </c>
      <c r="S4727" s="4">
        <f t="shared" si="1472"/>
        <v>0</v>
      </c>
      <c r="T4727" s="4">
        <f t="shared" si="1473"/>
        <v>1</v>
      </c>
      <c r="U4727" s="7">
        <f t="shared" si="1474"/>
        <v>0</v>
      </c>
      <c r="V4727" s="4">
        <f t="shared" si="1460"/>
        <v>0.38268428076468186</v>
      </c>
      <c r="W4727" s="14">
        <f t="shared" si="1461"/>
        <v>0</v>
      </c>
      <c r="X4727" s="7">
        <f t="shared" si="1475"/>
        <v>34.4</v>
      </c>
      <c r="Y4727" s="4">
        <f t="shared" si="1476"/>
        <v>3.5343999999999993</v>
      </c>
      <c r="Z4727" s="7">
        <f t="shared" si="1477"/>
        <v>18.424929599999999</v>
      </c>
      <c r="AA4727" s="14">
        <f t="shared" si="1478"/>
        <v>0</v>
      </c>
      <c r="AB4727" s="15">
        <v>3.9973079999999999</v>
      </c>
      <c r="AC4727" s="16">
        <f t="shared" si="1479"/>
        <v>2.9979809999999998</v>
      </c>
    </row>
    <row r="4728" spans="1:29" x14ac:dyDescent="0.25">
      <c r="A4728" s="1">
        <v>33435</v>
      </c>
      <c r="B4728" s="2">
        <v>0.875</v>
      </c>
      <c r="C4728">
        <v>0</v>
      </c>
      <c r="D4728">
        <v>0</v>
      </c>
      <c r="E4728">
        <v>0</v>
      </c>
      <c r="F4728">
        <f t="shared" si="1462"/>
        <v>0</v>
      </c>
      <c r="G4728" s="8">
        <v>33.9</v>
      </c>
      <c r="H4728">
        <v>21</v>
      </c>
      <c r="I4728">
        <v>4725</v>
      </c>
      <c r="J4728">
        <f t="shared" si="1463"/>
        <v>197</v>
      </c>
      <c r="K4728" s="11">
        <f t="shared" si="1464"/>
        <v>2.0023337792110771</v>
      </c>
      <c r="L4728">
        <f t="shared" si="1465"/>
        <v>-5.7126008257121175</v>
      </c>
      <c r="M4728">
        <f t="shared" si="1466"/>
        <v>21.238123319571464</v>
      </c>
      <c r="N4728" s="8">
        <f t="shared" si="1467"/>
        <v>-2.4185350294768551</v>
      </c>
      <c r="O4728" s="8">
        <f t="shared" si="1468"/>
        <v>0.37269199855870178</v>
      </c>
      <c r="P4728" s="4">
        <f t="shared" si="1469"/>
        <v>0</v>
      </c>
      <c r="Q4728" s="7">
        <f t="shared" si="1470"/>
        <v>0</v>
      </c>
      <c r="R4728" s="4">
        <f t="shared" si="1471"/>
        <v>0</v>
      </c>
      <c r="S4728" s="4">
        <f t="shared" si="1472"/>
        <v>0</v>
      </c>
      <c r="T4728" s="4">
        <f t="shared" si="1473"/>
        <v>1</v>
      </c>
      <c r="U4728" s="7">
        <f t="shared" si="1474"/>
        <v>0</v>
      </c>
      <c r="V4728" s="4">
        <f t="shared" si="1460"/>
        <v>0.38268428076468186</v>
      </c>
      <c r="W4728" s="14">
        <f t="shared" si="1461"/>
        <v>0</v>
      </c>
      <c r="X4728" s="7">
        <f t="shared" si="1475"/>
        <v>33.9</v>
      </c>
      <c r="Y4728" s="4">
        <f t="shared" si="1476"/>
        <v>3.3463999999999996</v>
      </c>
      <c r="Z4728" s="7">
        <f t="shared" si="1477"/>
        <v>18.460837600000001</v>
      </c>
      <c r="AA4728" s="14">
        <f t="shared" si="1478"/>
        <v>0</v>
      </c>
      <c r="AB4728" s="15">
        <v>3.7066152309999998</v>
      </c>
      <c r="AC4728" s="16">
        <f t="shared" si="1479"/>
        <v>2.7799614232499996</v>
      </c>
    </row>
    <row r="4729" spans="1:29" x14ac:dyDescent="0.25">
      <c r="A4729" s="1">
        <v>33435</v>
      </c>
      <c r="B4729" s="2">
        <v>0.91666666666666663</v>
      </c>
      <c r="C4729">
        <v>0</v>
      </c>
      <c r="D4729">
        <v>0</v>
      </c>
      <c r="E4729">
        <v>0</v>
      </c>
      <c r="F4729">
        <f t="shared" si="1462"/>
        <v>0</v>
      </c>
      <c r="G4729" s="8">
        <v>31.1</v>
      </c>
      <c r="H4729">
        <v>22</v>
      </c>
      <c r="I4729">
        <v>4726</v>
      </c>
      <c r="J4729">
        <f t="shared" si="1463"/>
        <v>197</v>
      </c>
      <c r="K4729" s="11">
        <f t="shared" si="1464"/>
        <v>2.0023337792110771</v>
      </c>
      <c r="L4729">
        <f t="shared" si="1465"/>
        <v>-5.7126008257121175</v>
      </c>
      <c r="M4729">
        <f t="shared" si="1466"/>
        <v>22.238123319571464</v>
      </c>
      <c r="N4729" s="8">
        <f t="shared" si="1467"/>
        <v>-2.6803344172760046</v>
      </c>
      <c r="O4729" s="8">
        <f t="shared" si="1468"/>
        <v>0.37269199855870178</v>
      </c>
      <c r="P4729" s="4">
        <f t="shared" si="1469"/>
        <v>0</v>
      </c>
      <c r="Q4729" s="7">
        <f t="shared" si="1470"/>
        <v>0</v>
      </c>
      <c r="R4729" s="4">
        <f t="shared" si="1471"/>
        <v>0</v>
      </c>
      <c r="S4729" s="4">
        <f t="shared" si="1472"/>
        <v>0</v>
      </c>
      <c r="T4729" s="4">
        <f t="shared" si="1473"/>
        <v>1</v>
      </c>
      <c r="U4729" s="7">
        <f t="shared" si="1474"/>
        <v>0</v>
      </c>
      <c r="V4729" s="4">
        <f t="shared" si="1460"/>
        <v>0.38268428076468186</v>
      </c>
      <c r="W4729" s="14">
        <f t="shared" si="1461"/>
        <v>0</v>
      </c>
      <c r="X4729" s="7">
        <f t="shared" si="1475"/>
        <v>31.1</v>
      </c>
      <c r="Y4729" s="4">
        <f t="shared" si="1476"/>
        <v>2.2936000000000005</v>
      </c>
      <c r="Z4729" s="7">
        <f t="shared" si="1477"/>
        <v>18.661922400000002</v>
      </c>
      <c r="AA4729" s="14">
        <f t="shared" si="1478"/>
        <v>0</v>
      </c>
      <c r="AB4729" s="15">
        <v>3.3836153850000001</v>
      </c>
      <c r="AC4729" s="16">
        <f t="shared" si="1479"/>
        <v>2.53771153875</v>
      </c>
    </row>
    <row r="4730" spans="1:29" x14ac:dyDescent="0.25">
      <c r="A4730" s="1">
        <v>33435</v>
      </c>
      <c r="B4730" s="2">
        <v>0.95833333333333337</v>
      </c>
      <c r="C4730">
        <v>0</v>
      </c>
      <c r="D4730">
        <v>0</v>
      </c>
      <c r="E4730">
        <v>0</v>
      </c>
      <c r="F4730">
        <f t="shared" si="1462"/>
        <v>0</v>
      </c>
      <c r="G4730" s="8">
        <v>31.1</v>
      </c>
      <c r="H4730">
        <v>23</v>
      </c>
      <c r="I4730">
        <v>4727</v>
      </c>
      <c r="J4730">
        <f t="shared" si="1463"/>
        <v>197</v>
      </c>
      <c r="K4730" s="11">
        <f t="shared" si="1464"/>
        <v>2.0023337792110771</v>
      </c>
      <c r="L4730">
        <f t="shared" si="1465"/>
        <v>-5.7126008257121175</v>
      </c>
      <c r="M4730">
        <f t="shared" si="1466"/>
        <v>23.238123319571464</v>
      </c>
      <c r="N4730" s="8">
        <f t="shared" si="1467"/>
        <v>-2.9421338050751538</v>
      </c>
      <c r="O4730" s="8">
        <f t="shared" si="1468"/>
        <v>0.37269199855870178</v>
      </c>
      <c r="P4730" s="4">
        <f t="shared" si="1469"/>
        <v>0</v>
      </c>
      <c r="Q4730" s="7">
        <f t="shared" si="1470"/>
        <v>0</v>
      </c>
      <c r="R4730" s="4">
        <f t="shared" si="1471"/>
        <v>0</v>
      </c>
      <c r="S4730" s="4">
        <f t="shared" si="1472"/>
        <v>0</v>
      </c>
      <c r="T4730" s="4">
        <f t="shared" si="1473"/>
        <v>1</v>
      </c>
      <c r="U4730" s="7">
        <f t="shared" si="1474"/>
        <v>0</v>
      </c>
      <c r="V4730" s="4">
        <f t="shared" si="1460"/>
        <v>0.38268428076468186</v>
      </c>
      <c r="W4730" s="14">
        <f t="shared" si="1461"/>
        <v>0</v>
      </c>
      <c r="X4730" s="7">
        <f t="shared" si="1475"/>
        <v>31.1</v>
      </c>
      <c r="Y4730" s="4">
        <f t="shared" si="1476"/>
        <v>2.2936000000000005</v>
      </c>
      <c r="Z4730" s="7">
        <f t="shared" si="1477"/>
        <v>18.661922400000002</v>
      </c>
      <c r="AA4730" s="14">
        <f t="shared" si="1478"/>
        <v>0</v>
      </c>
      <c r="AB4730" s="15">
        <v>2.9798461540000001</v>
      </c>
      <c r="AC4730" s="16">
        <f t="shared" si="1479"/>
        <v>2.2348846154999999</v>
      </c>
    </row>
    <row r="4731" spans="1:29" x14ac:dyDescent="0.25">
      <c r="A4731" s="1">
        <v>33435</v>
      </c>
      <c r="B4731" s="3">
        <v>1</v>
      </c>
      <c r="C4731">
        <v>0</v>
      </c>
      <c r="D4731">
        <v>0</v>
      </c>
      <c r="E4731">
        <v>0</v>
      </c>
      <c r="F4731">
        <f t="shared" si="1462"/>
        <v>0</v>
      </c>
      <c r="G4731" s="8">
        <v>30.6</v>
      </c>
      <c r="H4731">
        <v>24</v>
      </c>
      <c r="I4731">
        <v>4728</v>
      </c>
      <c r="J4731">
        <f t="shared" si="1463"/>
        <v>197</v>
      </c>
      <c r="K4731" s="11">
        <f t="shared" si="1464"/>
        <v>2.0023337792110771</v>
      </c>
      <c r="L4731">
        <f t="shared" si="1465"/>
        <v>-5.7126008257121175</v>
      </c>
      <c r="M4731">
        <f t="shared" si="1466"/>
        <v>24.238123319571464</v>
      </c>
      <c r="N4731" s="8">
        <f t="shared" si="1467"/>
        <v>-3.2039331928743038</v>
      </c>
      <c r="O4731" s="8">
        <f t="shared" si="1468"/>
        <v>0.37269199855870178</v>
      </c>
      <c r="P4731" s="4">
        <f t="shared" si="1469"/>
        <v>0</v>
      </c>
      <c r="Q4731" s="7">
        <f t="shared" si="1470"/>
        <v>0</v>
      </c>
      <c r="R4731" s="4">
        <f t="shared" si="1471"/>
        <v>0</v>
      </c>
      <c r="S4731" s="4">
        <f t="shared" si="1472"/>
        <v>0</v>
      </c>
      <c r="T4731" s="4">
        <f t="shared" si="1473"/>
        <v>1</v>
      </c>
      <c r="U4731" s="7">
        <f t="shared" si="1474"/>
        <v>0</v>
      </c>
      <c r="V4731" s="4">
        <f t="shared" si="1460"/>
        <v>0.38268428076468186</v>
      </c>
      <c r="W4731" s="14">
        <f t="shared" si="1461"/>
        <v>0</v>
      </c>
      <c r="X4731" s="7">
        <f t="shared" si="1475"/>
        <v>30.6</v>
      </c>
      <c r="Y4731" s="4">
        <f t="shared" si="1476"/>
        <v>2.1056000000000004</v>
      </c>
      <c r="Z4731" s="7">
        <f t="shared" si="1477"/>
        <v>18.697830400000001</v>
      </c>
      <c r="AA4731" s="14">
        <f t="shared" si="1478"/>
        <v>0</v>
      </c>
      <c r="AB4731" s="15">
        <v>2.4155383079999999</v>
      </c>
      <c r="AC4731" s="16">
        <f t="shared" si="1479"/>
        <v>1.8116537309999998</v>
      </c>
    </row>
    <row r="4732" spans="1:29" x14ac:dyDescent="0.25">
      <c r="A4732" s="1">
        <v>33436</v>
      </c>
      <c r="B4732" s="2">
        <v>4.1666666666666664E-2</v>
      </c>
      <c r="C4732">
        <v>0</v>
      </c>
      <c r="D4732">
        <v>0</v>
      </c>
      <c r="E4732">
        <v>0</v>
      </c>
      <c r="F4732">
        <f t="shared" si="1462"/>
        <v>0</v>
      </c>
      <c r="G4732" s="8">
        <v>28.9</v>
      </c>
      <c r="H4732">
        <v>1</v>
      </c>
      <c r="I4732">
        <v>4729</v>
      </c>
      <c r="J4732">
        <f t="shared" si="1463"/>
        <v>198</v>
      </c>
      <c r="K4732" s="11">
        <f t="shared" si="1464"/>
        <v>2.0195952773077241</v>
      </c>
      <c r="L4732">
        <f t="shared" si="1465"/>
        <v>-5.8009854782578687</v>
      </c>
      <c r="M4732">
        <f t="shared" si="1466"/>
        <v>1.2366502420290355</v>
      </c>
      <c r="N4732" s="8">
        <f t="shared" si="1467"/>
        <v>2.8178383773049216</v>
      </c>
      <c r="O4732" s="8">
        <f t="shared" si="1468"/>
        <v>0.36972520043430052</v>
      </c>
      <c r="P4732" s="4">
        <f t="shared" si="1469"/>
        <v>0</v>
      </c>
      <c r="Q4732" s="7">
        <f t="shared" si="1470"/>
        <v>0</v>
      </c>
      <c r="R4732" s="4">
        <f t="shared" si="1471"/>
        <v>0</v>
      </c>
      <c r="S4732" s="4">
        <f t="shared" si="1472"/>
        <v>0</v>
      </c>
      <c r="T4732" s="4">
        <f t="shared" si="1473"/>
        <v>1</v>
      </c>
      <c r="U4732" s="7">
        <f t="shared" si="1474"/>
        <v>0</v>
      </c>
      <c r="V4732" s="4">
        <f t="shared" si="1460"/>
        <v>0.38268428076468186</v>
      </c>
      <c r="W4732" s="14">
        <f t="shared" si="1461"/>
        <v>0</v>
      </c>
      <c r="X4732" s="7">
        <f t="shared" si="1475"/>
        <v>28.9</v>
      </c>
      <c r="Y4732" s="4">
        <f t="shared" si="1476"/>
        <v>1.4663999999999995</v>
      </c>
      <c r="Z4732" s="7">
        <f t="shared" si="1477"/>
        <v>18.8199176</v>
      </c>
      <c r="AA4732" s="14">
        <f t="shared" si="1478"/>
        <v>0</v>
      </c>
      <c r="AB4732" s="15">
        <v>2.314153846</v>
      </c>
      <c r="AC4732" s="16">
        <f t="shared" si="1479"/>
        <v>1.7356153845</v>
      </c>
    </row>
    <row r="4733" spans="1:29" x14ac:dyDescent="0.25">
      <c r="A4733" s="1">
        <v>33436</v>
      </c>
      <c r="B4733" s="2">
        <v>8.3333333333333329E-2</v>
      </c>
      <c r="C4733">
        <v>0</v>
      </c>
      <c r="D4733">
        <v>0</v>
      </c>
      <c r="E4733">
        <v>0</v>
      </c>
      <c r="F4733">
        <f t="shared" si="1462"/>
        <v>0</v>
      </c>
      <c r="G4733" s="8">
        <v>27.2</v>
      </c>
      <c r="H4733">
        <v>2</v>
      </c>
      <c r="I4733">
        <v>4730</v>
      </c>
      <c r="J4733">
        <f t="shared" si="1463"/>
        <v>198</v>
      </c>
      <c r="K4733" s="11">
        <f t="shared" si="1464"/>
        <v>2.0195952773077241</v>
      </c>
      <c r="L4733">
        <f t="shared" si="1465"/>
        <v>-5.8009854782578687</v>
      </c>
      <c r="M4733">
        <f t="shared" si="1466"/>
        <v>2.2366502420290355</v>
      </c>
      <c r="N4733" s="8">
        <f t="shared" si="1467"/>
        <v>2.556038989505772</v>
      </c>
      <c r="O4733" s="8">
        <f t="shared" si="1468"/>
        <v>0.36972520043430052</v>
      </c>
      <c r="P4733" s="4">
        <f t="shared" si="1469"/>
        <v>0</v>
      </c>
      <c r="Q4733" s="7">
        <f t="shared" si="1470"/>
        <v>0</v>
      </c>
      <c r="R4733" s="4">
        <f t="shared" si="1471"/>
        <v>0</v>
      </c>
      <c r="S4733" s="4">
        <f t="shared" si="1472"/>
        <v>0</v>
      </c>
      <c r="T4733" s="4">
        <f t="shared" si="1473"/>
        <v>1</v>
      </c>
      <c r="U4733" s="7">
        <f t="shared" si="1474"/>
        <v>0</v>
      </c>
      <c r="V4733" s="4">
        <f t="shared" si="1460"/>
        <v>0.38268428076468186</v>
      </c>
      <c r="W4733" s="14">
        <f t="shared" si="1461"/>
        <v>0</v>
      </c>
      <c r="X4733" s="7">
        <f t="shared" si="1475"/>
        <v>27.2</v>
      </c>
      <c r="Y4733" s="4">
        <f t="shared" si="1476"/>
        <v>0.82719999999999971</v>
      </c>
      <c r="Z4733" s="7">
        <f t="shared" si="1477"/>
        <v>18.942004799999999</v>
      </c>
      <c r="AA4733" s="14">
        <f t="shared" si="1478"/>
        <v>0</v>
      </c>
      <c r="AB4733" s="15">
        <v>2.112230769</v>
      </c>
      <c r="AC4733" s="16">
        <f t="shared" si="1479"/>
        <v>1.58417307675</v>
      </c>
    </row>
    <row r="4734" spans="1:29" x14ac:dyDescent="0.25">
      <c r="A4734" s="1">
        <v>33436</v>
      </c>
      <c r="B4734" s="2">
        <v>0.125</v>
      </c>
      <c r="C4734">
        <v>0</v>
      </c>
      <c r="D4734">
        <v>0</v>
      </c>
      <c r="E4734">
        <v>0</v>
      </c>
      <c r="F4734">
        <f t="shared" si="1462"/>
        <v>0</v>
      </c>
      <c r="G4734" s="8">
        <v>27.2</v>
      </c>
      <c r="H4734">
        <v>3</v>
      </c>
      <c r="I4734">
        <v>4731</v>
      </c>
      <c r="J4734">
        <f t="shared" si="1463"/>
        <v>198</v>
      </c>
      <c r="K4734" s="11">
        <f t="shared" si="1464"/>
        <v>2.0195952773077241</v>
      </c>
      <c r="L4734">
        <f t="shared" si="1465"/>
        <v>-5.8009854782578687</v>
      </c>
      <c r="M4734">
        <f t="shared" si="1466"/>
        <v>3.2366502420290355</v>
      </c>
      <c r="N4734" s="8">
        <f t="shared" si="1467"/>
        <v>2.2942396017066224</v>
      </c>
      <c r="O4734" s="8">
        <f t="shared" si="1468"/>
        <v>0.36972520043430052</v>
      </c>
      <c r="P4734" s="4">
        <f t="shared" si="1469"/>
        <v>0</v>
      </c>
      <c r="Q4734" s="7">
        <f t="shared" si="1470"/>
        <v>0</v>
      </c>
      <c r="R4734" s="4">
        <f t="shared" si="1471"/>
        <v>0</v>
      </c>
      <c r="S4734" s="4">
        <f t="shared" si="1472"/>
        <v>0</v>
      </c>
      <c r="T4734" s="4">
        <f t="shared" si="1473"/>
        <v>1</v>
      </c>
      <c r="U4734" s="7">
        <f t="shared" si="1474"/>
        <v>0</v>
      </c>
      <c r="V4734" s="4">
        <f t="shared" si="1460"/>
        <v>0.38268428076468186</v>
      </c>
      <c r="W4734" s="14">
        <f t="shared" si="1461"/>
        <v>0</v>
      </c>
      <c r="X4734" s="7">
        <f t="shared" si="1475"/>
        <v>27.2</v>
      </c>
      <c r="Y4734" s="4">
        <f t="shared" si="1476"/>
        <v>0.82719999999999971</v>
      </c>
      <c r="Z4734" s="7">
        <f t="shared" si="1477"/>
        <v>18.942004799999999</v>
      </c>
      <c r="AA4734" s="14">
        <f t="shared" si="1478"/>
        <v>0</v>
      </c>
      <c r="AB4734" s="15">
        <v>1.976769231</v>
      </c>
      <c r="AC4734" s="16">
        <f t="shared" si="1479"/>
        <v>1.4825769232499999</v>
      </c>
    </row>
    <row r="4735" spans="1:29" x14ac:dyDescent="0.25">
      <c r="A4735" s="1">
        <v>33436</v>
      </c>
      <c r="B4735" s="2">
        <v>0.16666666666666666</v>
      </c>
      <c r="C4735">
        <v>0</v>
      </c>
      <c r="D4735">
        <v>0</v>
      </c>
      <c r="E4735">
        <v>0</v>
      </c>
      <c r="F4735">
        <f t="shared" si="1462"/>
        <v>0</v>
      </c>
      <c r="G4735" s="8">
        <v>26.1</v>
      </c>
      <c r="H4735">
        <v>4</v>
      </c>
      <c r="I4735">
        <v>4732</v>
      </c>
      <c r="J4735">
        <f t="shared" si="1463"/>
        <v>198</v>
      </c>
      <c r="K4735" s="11">
        <f t="shared" si="1464"/>
        <v>2.0195952773077241</v>
      </c>
      <c r="L4735">
        <f t="shared" si="1465"/>
        <v>-5.8009854782578687</v>
      </c>
      <c r="M4735">
        <f t="shared" si="1466"/>
        <v>4.236650242029036</v>
      </c>
      <c r="N4735" s="8">
        <f t="shared" si="1467"/>
        <v>2.0324402139074729</v>
      </c>
      <c r="O4735" s="8">
        <f t="shared" si="1468"/>
        <v>0.36972520043430052</v>
      </c>
      <c r="P4735" s="4">
        <f t="shared" si="1469"/>
        <v>0</v>
      </c>
      <c r="Q4735" s="7">
        <f t="shared" si="1470"/>
        <v>0</v>
      </c>
      <c r="R4735" s="4">
        <f t="shared" si="1471"/>
        <v>0</v>
      </c>
      <c r="S4735" s="4">
        <f t="shared" si="1472"/>
        <v>0</v>
      </c>
      <c r="T4735" s="4">
        <f t="shared" si="1473"/>
        <v>1</v>
      </c>
      <c r="U4735" s="7">
        <f t="shared" si="1474"/>
        <v>0</v>
      </c>
      <c r="V4735" s="4">
        <f t="shared" si="1460"/>
        <v>0.38268428076468186</v>
      </c>
      <c r="W4735" s="14">
        <f t="shared" si="1461"/>
        <v>0</v>
      </c>
      <c r="X4735" s="7">
        <f t="shared" si="1475"/>
        <v>26.1</v>
      </c>
      <c r="Y4735" s="4">
        <f t="shared" si="1476"/>
        <v>0.41360000000000052</v>
      </c>
      <c r="Z4735" s="7">
        <f t="shared" si="1477"/>
        <v>19.0210024</v>
      </c>
      <c r="AA4735" s="14">
        <f t="shared" si="1478"/>
        <v>0</v>
      </c>
      <c r="AB4735" s="15">
        <v>1.8359230769999999</v>
      </c>
      <c r="AC4735" s="16">
        <f t="shared" si="1479"/>
        <v>1.3769423077499998</v>
      </c>
    </row>
    <row r="4736" spans="1:29" x14ac:dyDescent="0.25">
      <c r="A4736" s="1">
        <v>33436</v>
      </c>
      <c r="B4736" s="2">
        <v>0.20833333333333334</v>
      </c>
      <c r="C4736">
        <v>2</v>
      </c>
      <c r="D4736">
        <v>12</v>
      </c>
      <c r="E4736">
        <v>2</v>
      </c>
      <c r="F4736">
        <f t="shared" si="1462"/>
        <v>0</v>
      </c>
      <c r="G4736" s="8">
        <v>27.8</v>
      </c>
      <c r="H4736">
        <v>5</v>
      </c>
      <c r="I4736">
        <v>4733</v>
      </c>
      <c r="J4736">
        <f t="shared" si="1463"/>
        <v>198</v>
      </c>
      <c r="K4736" s="11">
        <f t="shared" si="1464"/>
        <v>2.0195952773077241</v>
      </c>
      <c r="L4736">
        <f t="shared" si="1465"/>
        <v>-5.8009854782578687</v>
      </c>
      <c r="M4736">
        <f t="shared" si="1466"/>
        <v>5.236650242029036</v>
      </c>
      <c r="N4736" s="8">
        <f t="shared" si="1467"/>
        <v>1.7706408261083237</v>
      </c>
      <c r="O4736" s="8">
        <f t="shared" si="1468"/>
        <v>0.36972520043430052</v>
      </c>
      <c r="P4736" s="4">
        <f t="shared" si="1469"/>
        <v>6.3232750747774763E-2</v>
      </c>
      <c r="Q4736" s="7">
        <f t="shared" si="1470"/>
        <v>6.3274964849000234E-2</v>
      </c>
      <c r="R4736" s="4">
        <f t="shared" si="1471"/>
        <v>1.1572501432225302</v>
      </c>
      <c r="S4736" s="4">
        <f t="shared" si="1472"/>
        <v>1.9843425103672629</v>
      </c>
      <c r="T4736" s="4">
        <f t="shared" si="1473"/>
        <v>1</v>
      </c>
      <c r="U4736" s="7">
        <f t="shared" si="1474"/>
        <v>1.9843425103672629</v>
      </c>
      <c r="V4736" s="4">
        <f t="shared" si="1460"/>
        <v>0</v>
      </c>
      <c r="W4736" s="14">
        <f t="shared" si="1461"/>
        <v>1.9238791810922131</v>
      </c>
      <c r="X4736" s="7">
        <f t="shared" si="1475"/>
        <v>27.862526073385499</v>
      </c>
      <c r="Y4736" s="4">
        <f t="shared" si="1476"/>
        <v>1.0763098035929477</v>
      </c>
      <c r="Z4736" s="7">
        <f t="shared" si="1477"/>
        <v>18.894424827513745</v>
      </c>
      <c r="AA4736" s="14">
        <f t="shared" si="1478"/>
        <v>8.4500849270043397E-3</v>
      </c>
      <c r="AB4736" s="15">
        <v>1.421461538</v>
      </c>
      <c r="AC4736" s="16">
        <f t="shared" si="1479"/>
        <v>1.0660961535</v>
      </c>
    </row>
    <row r="4737" spans="1:29" x14ac:dyDescent="0.25">
      <c r="A4737" s="1">
        <v>33436</v>
      </c>
      <c r="B4737" s="2">
        <v>0.25</v>
      </c>
      <c r="C4737">
        <v>87</v>
      </c>
      <c r="D4737">
        <v>277</v>
      </c>
      <c r="E4737">
        <v>43</v>
      </c>
      <c r="F4737">
        <f t="shared" si="1462"/>
        <v>44</v>
      </c>
      <c r="G4737" s="8">
        <v>27.8</v>
      </c>
      <c r="H4737">
        <v>6</v>
      </c>
      <c r="I4737">
        <v>4734</v>
      </c>
      <c r="J4737">
        <f t="shared" si="1463"/>
        <v>198</v>
      </c>
      <c r="K4737" s="11">
        <f t="shared" si="1464"/>
        <v>2.0195952773077241</v>
      </c>
      <c r="L4737">
        <f t="shared" si="1465"/>
        <v>-5.8009854782578687</v>
      </c>
      <c r="M4737">
        <f t="shared" si="1466"/>
        <v>6.236650242029036</v>
      </c>
      <c r="N4737" s="8">
        <f t="shared" si="1467"/>
        <v>1.5088414383091744</v>
      </c>
      <c r="O4737" s="8">
        <f t="shared" si="1468"/>
        <v>0.36972520043430052</v>
      </c>
      <c r="P4737" s="4">
        <f t="shared" si="1469"/>
        <v>0.25948213904036377</v>
      </c>
      <c r="Q4737" s="7">
        <f t="shared" si="1470"/>
        <v>0.26248593636108641</v>
      </c>
      <c r="R4737" s="4">
        <f t="shared" si="1471"/>
        <v>1.3003231650920823</v>
      </c>
      <c r="S4737" s="4">
        <f t="shared" si="1472"/>
        <v>1.8412694884977108</v>
      </c>
      <c r="T4737" s="4">
        <f t="shared" si="1473"/>
        <v>1</v>
      </c>
      <c r="U4737" s="7">
        <f t="shared" si="1474"/>
        <v>1.8412694884977108</v>
      </c>
      <c r="V4737" s="4">
        <f t="shared" si="1460"/>
        <v>0.14098394075056675</v>
      </c>
      <c r="W4737" s="14">
        <f t="shared" si="1461"/>
        <v>80.415953981389578</v>
      </c>
      <c r="X4737" s="7">
        <f t="shared" si="1475"/>
        <v>30.413518504395164</v>
      </c>
      <c r="Y4737" s="4">
        <f t="shared" si="1476"/>
        <v>2.0354829576525817</v>
      </c>
      <c r="Z4737" s="7">
        <f t="shared" si="1477"/>
        <v>18.711222755088357</v>
      </c>
      <c r="AA4737" s="14">
        <f t="shared" si="1478"/>
        <v>0.34977920818631908</v>
      </c>
      <c r="AB4737" s="15">
        <v>2.141</v>
      </c>
      <c r="AC4737" s="16">
        <f t="shared" si="1479"/>
        <v>1.60575</v>
      </c>
    </row>
    <row r="4738" spans="1:29" x14ac:dyDescent="0.25">
      <c r="A4738" s="1">
        <v>33436</v>
      </c>
      <c r="B4738" s="2">
        <v>0.29166666666666669</v>
      </c>
      <c r="C4738">
        <v>269</v>
      </c>
      <c r="D4738">
        <v>532</v>
      </c>
      <c r="E4738">
        <v>80</v>
      </c>
      <c r="F4738">
        <f t="shared" si="1462"/>
        <v>189</v>
      </c>
      <c r="G4738" s="8">
        <v>30.6</v>
      </c>
      <c r="H4738">
        <v>7</v>
      </c>
      <c r="I4738">
        <v>4735</v>
      </c>
      <c r="J4738">
        <f t="shared" si="1463"/>
        <v>198</v>
      </c>
      <c r="K4738" s="11">
        <f t="shared" si="1464"/>
        <v>2.0195952773077241</v>
      </c>
      <c r="L4738">
        <f t="shared" si="1465"/>
        <v>-5.8009854782578687</v>
      </c>
      <c r="M4738">
        <f t="shared" si="1466"/>
        <v>7.236650242029036</v>
      </c>
      <c r="N4738" s="8">
        <f t="shared" si="1467"/>
        <v>1.2470420505100248</v>
      </c>
      <c r="O4738" s="8">
        <f t="shared" si="1468"/>
        <v>0.36972520043430052</v>
      </c>
      <c r="P4738" s="4">
        <f t="shared" si="1469"/>
        <v>0.45255196978098544</v>
      </c>
      <c r="Q4738" s="7">
        <f t="shared" si="1470"/>
        <v>0.46962506094359358</v>
      </c>
      <c r="R4738" s="4">
        <f t="shared" si="1471"/>
        <v>1.4388350695479433</v>
      </c>
      <c r="S4738" s="4">
        <f t="shared" si="1472"/>
        <v>1.7027575840418498</v>
      </c>
      <c r="T4738" s="4">
        <f t="shared" si="1473"/>
        <v>1</v>
      </c>
      <c r="U4738" s="7">
        <f t="shared" si="1474"/>
        <v>1.7027575840418498</v>
      </c>
      <c r="V4738" s="4">
        <f t="shared" si="1460"/>
        <v>0.37320160300046812</v>
      </c>
      <c r="W4738" s="14">
        <f t="shared" si="1461"/>
        <v>275.49842003993757</v>
      </c>
      <c r="X4738" s="7">
        <f t="shared" si="1475"/>
        <v>39.553698651297971</v>
      </c>
      <c r="Y4738" s="4">
        <f t="shared" si="1476"/>
        <v>5.4721906928880371</v>
      </c>
      <c r="Z4738" s="7">
        <f t="shared" si="1477"/>
        <v>18.054811577658384</v>
      </c>
      <c r="AA4738" s="14">
        <f t="shared" si="1478"/>
        <v>1.1562764378591959</v>
      </c>
      <c r="AB4738" s="15">
        <v>2.187615385</v>
      </c>
      <c r="AC4738" s="16">
        <f t="shared" si="1479"/>
        <v>1.64071153875</v>
      </c>
    </row>
    <row r="4739" spans="1:29" x14ac:dyDescent="0.25">
      <c r="A4739" s="1">
        <v>33436</v>
      </c>
      <c r="B4739" s="2">
        <v>0.33333333333333331</v>
      </c>
      <c r="C4739">
        <v>494</v>
      </c>
      <c r="D4739">
        <v>724</v>
      </c>
      <c r="E4739">
        <v>102</v>
      </c>
      <c r="F4739">
        <f t="shared" si="1462"/>
        <v>392</v>
      </c>
      <c r="G4739" s="8">
        <v>33.9</v>
      </c>
      <c r="H4739">
        <v>8</v>
      </c>
      <c r="I4739">
        <v>4736</v>
      </c>
      <c r="J4739">
        <f t="shared" si="1463"/>
        <v>198</v>
      </c>
      <c r="K4739" s="11">
        <f t="shared" si="1464"/>
        <v>2.0195952773077241</v>
      </c>
      <c r="L4739">
        <f t="shared" si="1465"/>
        <v>-5.8009854782578687</v>
      </c>
      <c r="M4739">
        <f t="shared" si="1466"/>
        <v>8.236650242029036</v>
      </c>
      <c r="N4739" s="8">
        <f t="shared" si="1467"/>
        <v>0.98524266271087557</v>
      </c>
      <c r="O4739" s="8">
        <f t="shared" si="1468"/>
        <v>0.36972520043430052</v>
      </c>
      <c r="P4739" s="4">
        <f t="shared" si="1469"/>
        <v>0.62928485306764714</v>
      </c>
      <c r="Q4739" s="7">
        <f t="shared" si="1470"/>
        <v>0.68063268028588586</v>
      </c>
      <c r="R4739" s="4">
        <f t="shared" si="1471"/>
        <v>1.5560466513569493</v>
      </c>
      <c r="S4739" s="4">
        <f t="shared" si="1472"/>
        <v>1.5560466513569493</v>
      </c>
      <c r="T4739" s="4">
        <f t="shared" si="1473"/>
        <v>0</v>
      </c>
      <c r="U4739" s="7">
        <f t="shared" si="1474"/>
        <v>1.5560466513569493</v>
      </c>
      <c r="V4739" s="4">
        <f t="shared" si="1460"/>
        <v>0.58576975433763157</v>
      </c>
      <c r="W4739" s="14">
        <f t="shared" si="1461"/>
        <v>522.21514037614816</v>
      </c>
      <c r="X4739" s="7">
        <f t="shared" si="1475"/>
        <v>50.871992062224813</v>
      </c>
      <c r="Y4739" s="4">
        <f t="shared" si="1476"/>
        <v>9.7278690153965304</v>
      </c>
      <c r="Z4739" s="7">
        <f t="shared" si="1477"/>
        <v>17.241977018059263</v>
      </c>
      <c r="AA4739" s="14">
        <f t="shared" si="1478"/>
        <v>2.0930814258055355</v>
      </c>
      <c r="AB4739" s="15">
        <v>1.7229231540000001</v>
      </c>
      <c r="AC4739" s="16">
        <f t="shared" si="1479"/>
        <v>1.2921923655000001</v>
      </c>
    </row>
    <row r="4740" spans="1:29" x14ac:dyDescent="0.25">
      <c r="A4740" s="1">
        <v>33436</v>
      </c>
      <c r="B4740" s="2">
        <v>0.375</v>
      </c>
      <c r="C4740">
        <v>687</v>
      </c>
      <c r="D4740">
        <v>799</v>
      </c>
      <c r="E4740">
        <v>124</v>
      </c>
      <c r="F4740">
        <f t="shared" si="1462"/>
        <v>563</v>
      </c>
      <c r="G4740" s="8">
        <v>36.1</v>
      </c>
      <c r="H4740">
        <v>9</v>
      </c>
      <c r="I4740">
        <v>4737</v>
      </c>
      <c r="J4740">
        <f t="shared" si="1463"/>
        <v>198</v>
      </c>
      <c r="K4740" s="11">
        <f t="shared" si="1464"/>
        <v>2.0195952773077241</v>
      </c>
      <c r="L4740">
        <f t="shared" si="1465"/>
        <v>-5.8009854782578687</v>
      </c>
      <c r="M4740">
        <f t="shared" si="1466"/>
        <v>9.236650242029036</v>
      </c>
      <c r="N4740" s="8">
        <f t="shared" si="1467"/>
        <v>0.72344327491172611</v>
      </c>
      <c r="O4740" s="8">
        <f t="shared" si="1468"/>
        <v>0.36972520043430052</v>
      </c>
      <c r="P4740" s="4">
        <f t="shared" si="1469"/>
        <v>0.77763673496926211</v>
      </c>
      <c r="Q4740" s="7">
        <f t="shared" si="1470"/>
        <v>0.89089814129702005</v>
      </c>
      <c r="R4740" s="4">
        <f t="shared" si="1471"/>
        <v>1.3794392533097004</v>
      </c>
      <c r="S4740" s="4">
        <f t="shared" si="1472"/>
        <v>1.3794392533097004</v>
      </c>
      <c r="T4740" s="4">
        <f t="shared" si="1473"/>
        <v>0</v>
      </c>
      <c r="U4740" s="7">
        <f t="shared" si="1474"/>
        <v>1.3794392533097004</v>
      </c>
      <c r="V4740" s="4">
        <f t="shared" ref="V4740:V4803" si="1480">IF(COS(Q4740)*COS(U4740-0)*SIN(0.3927)+SIN(Q4740)*COS(0.3927)&gt;0, COS(Q4740)*COS(U4740-0)*SIN(0.3927)+SIN(Q4740)*COS(0.3927),0)</f>
        <v>0.76420222653391279</v>
      </c>
      <c r="W4740" s="14">
        <f t="shared" ref="W4740:W4803" si="1481">+(D4740*V4740+E4740*(1+COS(0.3927))/2)</f>
        <v>729.87808822831346</v>
      </c>
      <c r="X4740" s="7">
        <f t="shared" si="1475"/>
        <v>59.821037867420188</v>
      </c>
      <c r="Y4740" s="4">
        <f t="shared" si="1476"/>
        <v>13.092710238149991</v>
      </c>
      <c r="Z4740" s="7">
        <f t="shared" si="1477"/>
        <v>16.599292344513351</v>
      </c>
      <c r="AA4740" s="14">
        <f t="shared" si="1478"/>
        <v>2.8163686567990522</v>
      </c>
      <c r="AB4740" s="15">
        <v>1.808153846</v>
      </c>
      <c r="AC4740" s="16">
        <f t="shared" si="1479"/>
        <v>1.3561153845</v>
      </c>
    </row>
    <row r="4741" spans="1:29" x14ac:dyDescent="0.25">
      <c r="A4741" s="1">
        <v>33436</v>
      </c>
      <c r="B4741" s="2">
        <v>0.41666666666666669</v>
      </c>
      <c r="C4741">
        <v>842</v>
      </c>
      <c r="D4741">
        <v>842</v>
      </c>
      <c r="E4741">
        <v>139</v>
      </c>
      <c r="F4741">
        <f t="shared" ref="F4741:F4804" si="1482">C4741-E4741</f>
        <v>703</v>
      </c>
      <c r="G4741" s="8">
        <v>37.799999999999997</v>
      </c>
      <c r="H4741">
        <v>10</v>
      </c>
      <c r="I4741">
        <v>4738</v>
      </c>
      <c r="J4741">
        <f t="shared" ref="J4741:J4804" si="1483">QUOTIENT(I4741+23,24)</f>
        <v>198</v>
      </c>
      <c r="K4741" s="11">
        <f t="shared" ref="K4741:K4804" si="1484">(J4741-81)*360*PI()/(364*180)</f>
        <v>2.0195952773077241</v>
      </c>
      <c r="L4741">
        <f t="shared" ref="L4741:L4804" si="1485">9.87*SIN(2*K4741)-7.53*COS(K4741)-1.5*SIN(K4741)</f>
        <v>-5.8009854782578687</v>
      </c>
      <c r="M4741">
        <f t="shared" ref="M4741:M4804" si="1486">H4741+(20+L4741)/60</f>
        <v>10.236650242029036</v>
      </c>
      <c r="N4741" s="8">
        <f t="shared" ref="N4741:N4804" si="1487">15*PI()*(12-M4741)/180</f>
        <v>0.46164388711257665</v>
      </c>
      <c r="O4741" s="8">
        <f t="shared" ref="O4741:O4804" si="1488">23.45*SIN(360*(J4741-81)*PI()/(180*365))*PI()/180</f>
        <v>0.36972520043430052</v>
      </c>
      <c r="P4741" s="4">
        <f t="shared" ref="P4741:P4804" si="1489">IF(SIN(O4741)*SIN(0.62977)+COS(O4741)*COS(0.62977)*COS(N4741)&lt;0,0,SIN(O4741)*SIN(0.62977)+COS(O4741)*COS(0.62977)*COS(N4741))</f>
        <v>0.88749767989731188</v>
      </c>
      <c r="Q4741" s="7">
        <f t="shared" ref="Q4741:Q4804" si="1490">ASIN(P4741)</f>
        <v>1.0918862070837223</v>
      </c>
      <c r="R4741" s="4">
        <f t="shared" ref="R4741:R4804" si="1491">IF(Q4741&gt;0,ASIN(COS(O4741)*SIN(N4741)/COS(Q4741)),0)</f>
        <v>1.1227208532242332</v>
      </c>
      <c r="S4741" s="4">
        <f t="shared" ref="S4741:S4804" si="1492">IF((OR(COS(N4741)&gt;(TAN(O4741)/TAN(0.62977)),R4741=0)),R4741,PI()-R4741)</f>
        <v>1.1227208532242332</v>
      </c>
      <c r="T4741" s="4">
        <f t="shared" ref="T4741:T4804" si="1493">IF(COS(N4741)&gt;(TAN(O4741)/TAN(0.62977)),0,1)</f>
        <v>0</v>
      </c>
      <c r="U4741" s="7">
        <f t="shared" ref="U4741:U4804" si="1494">IF((AND(COS(N4741)&lt;(TAN(O4741)/TAN(0.62977)),R4741&lt;0)),-PI()-R4741,S4741)</f>
        <v>1.1227208532242332</v>
      </c>
      <c r="V4741" s="4">
        <f t="shared" si="1480"/>
        <v>0.89633914148273408</v>
      </c>
      <c r="W4741" s="14">
        <f t="shared" si="1481"/>
        <v>888.42716021437093</v>
      </c>
      <c r="X4741" s="7">
        <f t="shared" ref="X4741:X4804" si="1495">G4741+((46-20)/800)*W4741</f>
        <v>66.673882706967049</v>
      </c>
      <c r="Y4741" s="4">
        <f t="shared" ref="Y4741:Y4804" si="1496">(0.376*(X4741-25))</f>
        <v>15.66937989781961</v>
      </c>
      <c r="Z4741" s="7">
        <f t="shared" ref="Z4741:Z4804" si="1497">(0.191*(100-Y4741))</f>
        <v>16.107148439516454</v>
      </c>
      <c r="AA4741" s="14">
        <f t="shared" ref="AA4741:AA4804" si="1498">(370*12)*(Z4741/19.1)*(W4741/1000)/1000</f>
        <v>3.3265196321404695</v>
      </c>
      <c r="AB4741" s="15">
        <v>3.9685384620000002</v>
      </c>
      <c r="AC4741" s="16">
        <f t="shared" ref="AC4741:AC4804" si="1499">+AB4741*0.75</f>
        <v>2.9764038465000002</v>
      </c>
    </row>
    <row r="4742" spans="1:29" x14ac:dyDescent="0.25">
      <c r="A4742" s="1">
        <v>33436</v>
      </c>
      <c r="B4742" s="2">
        <v>0.45833333333333331</v>
      </c>
      <c r="C4742">
        <v>913</v>
      </c>
      <c r="D4742">
        <v>831</v>
      </c>
      <c r="E4742">
        <v>146</v>
      </c>
      <c r="F4742">
        <f t="shared" si="1482"/>
        <v>767</v>
      </c>
      <c r="G4742" s="8">
        <v>38.299999999999997</v>
      </c>
      <c r="H4742">
        <v>11</v>
      </c>
      <c r="I4742">
        <v>4739</v>
      </c>
      <c r="J4742">
        <f t="shared" si="1483"/>
        <v>198</v>
      </c>
      <c r="K4742" s="11">
        <f t="shared" si="1484"/>
        <v>2.0195952773077241</v>
      </c>
      <c r="L4742">
        <f t="shared" si="1485"/>
        <v>-5.8009854782578687</v>
      </c>
      <c r="M4742">
        <f t="shared" si="1486"/>
        <v>11.236650242029036</v>
      </c>
      <c r="N4742" s="8">
        <f t="shared" si="1487"/>
        <v>0.19984449931342724</v>
      </c>
      <c r="O4742" s="8">
        <f t="shared" si="1488"/>
        <v>0.36972520043430052</v>
      </c>
      <c r="P4742" s="4">
        <f t="shared" si="1489"/>
        <v>0.95138084600874517</v>
      </c>
      <c r="Q4742" s="7">
        <f t="shared" si="1490"/>
        <v>1.2576883152569722</v>
      </c>
      <c r="R4742" s="4">
        <f t="shared" si="1491"/>
        <v>0.6446877189962491</v>
      </c>
      <c r="S4742" s="4">
        <f t="shared" si="1492"/>
        <v>0.6446877189962491</v>
      </c>
      <c r="T4742" s="4">
        <f t="shared" si="1493"/>
        <v>0</v>
      </c>
      <c r="U4742" s="7">
        <f t="shared" si="1494"/>
        <v>0.6446877189962491</v>
      </c>
      <c r="V4742" s="4">
        <f t="shared" si="1480"/>
        <v>0.9731755867969113</v>
      </c>
      <c r="W4742" s="14">
        <f t="shared" si="1481"/>
        <v>949.15209284796481</v>
      </c>
      <c r="X4742" s="7">
        <f t="shared" si="1495"/>
        <v>69.147443017558857</v>
      </c>
      <c r="Y4742" s="4">
        <f t="shared" si="1496"/>
        <v>16.599438574602129</v>
      </c>
      <c r="Z4742" s="7">
        <f t="shared" si="1497"/>
        <v>15.929507232250993</v>
      </c>
      <c r="AA4742" s="14">
        <f t="shared" si="1498"/>
        <v>3.5146958935195558</v>
      </c>
      <c r="AB4742" s="15">
        <v>4.6800769229999997</v>
      </c>
      <c r="AC4742" s="16">
        <f t="shared" si="1499"/>
        <v>3.5100576922499998</v>
      </c>
    </row>
    <row r="4743" spans="1:29" x14ac:dyDescent="0.25">
      <c r="A4743" s="1">
        <v>33436</v>
      </c>
      <c r="B4743" s="2">
        <v>0.5</v>
      </c>
      <c r="C4743">
        <v>945</v>
      </c>
      <c r="D4743">
        <v>817</v>
      </c>
      <c r="E4743">
        <v>158</v>
      </c>
      <c r="F4743">
        <f t="shared" si="1482"/>
        <v>787</v>
      </c>
      <c r="G4743" s="8">
        <v>38.9</v>
      </c>
      <c r="H4743">
        <v>12</v>
      </c>
      <c r="I4743">
        <v>4740</v>
      </c>
      <c r="J4743">
        <f t="shared" si="1483"/>
        <v>198</v>
      </c>
      <c r="K4743" s="11">
        <f t="shared" si="1484"/>
        <v>2.0195952773077241</v>
      </c>
      <c r="L4743">
        <f t="shared" si="1485"/>
        <v>-5.8009854782578687</v>
      </c>
      <c r="M4743">
        <f t="shared" si="1486"/>
        <v>12.236650242029036</v>
      </c>
      <c r="N4743" s="8">
        <f t="shared" si="1487"/>
        <v>-6.1954888485722143E-2</v>
      </c>
      <c r="O4743" s="8">
        <f t="shared" si="1488"/>
        <v>0.36972520043430052</v>
      </c>
      <c r="P4743" s="4">
        <f t="shared" si="1489"/>
        <v>0.96493270110499185</v>
      </c>
      <c r="Q4743" s="7">
        <f t="shared" si="1490"/>
        <v>1.3051868769818153</v>
      </c>
      <c r="R4743" s="4">
        <f t="shared" si="1491"/>
        <v>-0.22174423483612435</v>
      </c>
      <c r="S4743" s="4">
        <f t="shared" si="1492"/>
        <v>-0.22174423483612435</v>
      </c>
      <c r="T4743" s="4">
        <f t="shared" si="1493"/>
        <v>0</v>
      </c>
      <c r="U4743" s="7">
        <f t="shared" si="1494"/>
        <v>-0.22174423483612435</v>
      </c>
      <c r="V4743" s="4">
        <f t="shared" si="1480"/>
        <v>0.98947528570651233</v>
      </c>
      <c r="W4743" s="14">
        <f t="shared" si="1481"/>
        <v>960.38776372850543</v>
      </c>
      <c r="X4743" s="7">
        <f t="shared" si="1495"/>
        <v>70.112602321176425</v>
      </c>
      <c r="Y4743" s="4">
        <f t="shared" si="1496"/>
        <v>16.962338472762337</v>
      </c>
      <c r="Z4743" s="7">
        <f t="shared" si="1497"/>
        <v>15.860193351702394</v>
      </c>
      <c r="AA4743" s="14">
        <f t="shared" si="1498"/>
        <v>3.5408269202368414</v>
      </c>
      <c r="AB4743" s="15">
        <v>5.1439230770000002</v>
      </c>
      <c r="AC4743" s="16">
        <f t="shared" si="1499"/>
        <v>3.8579423077500001</v>
      </c>
    </row>
    <row r="4744" spans="1:29" x14ac:dyDescent="0.25">
      <c r="A4744" s="1">
        <v>33436</v>
      </c>
      <c r="B4744" s="2">
        <v>0.54166666666666663</v>
      </c>
      <c r="C4744">
        <v>940</v>
      </c>
      <c r="D4744">
        <v>831</v>
      </c>
      <c r="E4744">
        <v>149</v>
      </c>
      <c r="F4744">
        <f t="shared" si="1482"/>
        <v>791</v>
      </c>
      <c r="G4744" s="8">
        <v>40</v>
      </c>
      <c r="H4744">
        <v>13</v>
      </c>
      <c r="I4744">
        <v>4741</v>
      </c>
      <c r="J4744">
        <f t="shared" si="1483"/>
        <v>198</v>
      </c>
      <c r="K4744" s="11">
        <f t="shared" si="1484"/>
        <v>2.0195952773077241</v>
      </c>
      <c r="L4744">
        <f t="shared" si="1485"/>
        <v>-5.8009854782578687</v>
      </c>
      <c r="M4744">
        <f t="shared" si="1486"/>
        <v>13.236650242029036</v>
      </c>
      <c r="N4744" s="8">
        <f t="shared" si="1487"/>
        <v>-0.32375427628487158</v>
      </c>
      <c r="O4744" s="8">
        <f t="shared" si="1488"/>
        <v>0.36972520043430052</v>
      </c>
      <c r="P4744" s="4">
        <f t="shared" si="1489"/>
        <v>0.92722970865674181</v>
      </c>
      <c r="Q4744" s="7">
        <f t="shared" si="1490"/>
        <v>1.1869463158918645</v>
      </c>
      <c r="R4744" s="4">
        <f t="shared" si="1491"/>
        <v>-0.91422030327499593</v>
      </c>
      <c r="S4744" s="4">
        <f t="shared" si="1492"/>
        <v>-0.91422030327499593</v>
      </c>
      <c r="T4744" s="4">
        <f t="shared" si="1493"/>
        <v>0</v>
      </c>
      <c r="U4744" s="7">
        <f t="shared" si="1494"/>
        <v>-0.91422030327499593</v>
      </c>
      <c r="V4744" s="4">
        <f t="shared" si="1480"/>
        <v>0.94412744066737453</v>
      </c>
      <c r="W4744" s="14">
        <f t="shared" si="1481"/>
        <v>927.89890218595815</v>
      </c>
      <c r="X4744" s="7">
        <f t="shared" si="1495"/>
        <v>70.156714321043637</v>
      </c>
      <c r="Y4744" s="4">
        <f t="shared" si="1496"/>
        <v>16.978924584712409</v>
      </c>
      <c r="Z4744" s="7">
        <f t="shared" si="1497"/>
        <v>15.857025404319929</v>
      </c>
      <c r="AA4744" s="14">
        <f t="shared" si="1498"/>
        <v>3.4203613142847487</v>
      </c>
      <c r="AB4744" s="15">
        <v>5.3798464619999997</v>
      </c>
      <c r="AC4744" s="16">
        <f t="shared" si="1499"/>
        <v>4.0348848464999998</v>
      </c>
    </row>
    <row r="4745" spans="1:29" x14ac:dyDescent="0.25">
      <c r="A4745" s="1">
        <v>33436</v>
      </c>
      <c r="B4745" s="2">
        <v>0.58333333333333337</v>
      </c>
      <c r="C4745">
        <v>829</v>
      </c>
      <c r="D4745">
        <v>742</v>
      </c>
      <c r="E4745">
        <v>168</v>
      </c>
      <c r="F4745">
        <f t="shared" si="1482"/>
        <v>661</v>
      </c>
      <c r="G4745" s="8">
        <v>40</v>
      </c>
      <c r="H4745">
        <v>14</v>
      </c>
      <c r="I4745">
        <v>4742</v>
      </c>
      <c r="J4745">
        <f t="shared" si="1483"/>
        <v>198</v>
      </c>
      <c r="K4745" s="11">
        <f t="shared" si="1484"/>
        <v>2.0195952773077241</v>
      </c>
      <c r="L4745">
        <f t="shared" si="1485"/>
        <v>-5.8009854782578687</v>
      </c>
      <c r="M4745">
        <f t="shared" si="1486"/>
        <v>14.236650242029036</v>
      </c>
      <c r="N4745" s="8">
        <f t="shared" si="1487"/>
        <v>-0.58555366408402099</v>
      </c>
      <c r="O4745" s="8">
        <f t="shared" si="1488"/>
        <v>0.36972520043430052</v>
      </c>
      <c r="P4745" s="4">
        <f t="shared" si="1489"/>
        <v>0.84084126529220249</v>
      </c>
      <c r="Q4745" s="7">
        <f t="shared" si="1490"/>
        <v>0.99883556081841307</v>
      </c>
      <c r="R4745" s="4">
        <f t="shared" si="1491"/>
        <v>-1.2597983391103682</v>
      </c>
      <c r="S4745" s="4">
        <f t="shared" si="1492"/>
        <v>-1.2597983391103682</v>
      </c>
      <c r="T4745" s="4">
        <f t="shared" si="1493"/>
        <v>0</v>
      </c>
      <c r="U4745" s="7">
        <f t="shared" si="1494"/>
        <v>-1.2597983391103682</v>
      </c>
      <c r="V4745" s="4">
        <f t="shared" si="1480"/>
        <v>0.84022243237805738</v>
      </c>
      <c r="W4745" s="14">
        <f t="shared" si="1481"/>
        <v>785.05089603626448</v>
      </c>
      <c r="X4745" s="7">
        <f t="shared" si="1495"/>
        <v>65.514154121178592</v>
      </c>
      <c r="Y4745" s="4">
        <f t="shared" si="1496"/>
        <v>15.23332194956315</v>
      </c>
      <c r="Z4745" s="7">
        <f t="shared" si="1497"/>
        <v>16.190435507633438</v>
      </c>
      <c r="AA4745" s="14">
        <f t="shared" si="1498"/>
        <v>2.9546493511535767</v>
      </c>
      <c r="AB4745" s="15">
        <v>6.0133076919999997</v>
      </c>
      <c r="AC4745" s="16">
        <f t="shared" si="1499"/>
        <v>4.5099807690000002</v>
      </c>
    </row>
    <row r="4746" spans="1:29" x14ac:dyDescent="0.25">
      <c r="A4746" s="1">
        <v>33436</v>
      </c>
      <c r="B4746" s="2">
        <v>0.625</v>
      </c>
      <c r="C4746">
        <v>744</v>
      </c>
      <c r="D4746">
        <v>725</v>
      </c>
      <c r="E4746">
        <v>177</v>
      </c>
      <c r="F4746">
        <f t="shared" si="1482"/>
        <v>567</v>
      </c>
      <c r="G4746" s="8">
        <v>39.4</v>
      </c>
      <c r="H4746">
        <v>15</v>
      </c>
      <c r="I4746">
        <v>4743</v>
      </c>
      <c r="J4746">
        <f t="shared" si="1483"/>
        <v>198</v>
      </c>
      <c r="K4746" s="11">
        <f t="shared" si="1484"/>
        <v>2.0195952773077241</v>
      </c>
      <c r="L4746">
        <f t="shared" si="1485"/>
        <v>-5.8009854782578687</v>
      </c>
      <c r="M4746">
        <f t="shared" si="1486"/>
        <v>15.236650242029036</v>
      </c>
      <c r="N4746" s="8">
        <f t="shared" si="1487"/>
        <v>-0.84735305188317034</v>
      </c>
      <c r="O4746" s="8">
        <f t="shared" si="1488"/>
        <v>0.36972520043430052</v>
      </c>
      <c r="P4746" s="4">
        <f t="shared" si="1489"/>
        <v>0.71165460066301434</v>
      </c>
      <c r="Q4746" s="7">
        <f t="shared" si="1490"/>
        <v>0.79185061313544935</v>
      </c>
      <c r="R4746" s="4">
        <f t="shared" si="1491"/>
        <v>-1.4688581065672264</v>
      </c>
      <c r="S4746" s="4">
        <f t="shared" si="1492"/>
        <v>-1.4688581065672264</v>
      </c>
      <c r="T4746" s="4">
        <f t="shared" si="1493"/>
        <v>0</v>
      </c>
      <c r="U4746" s="7">
        <f t="shared" si="1494"/>
        <v>-1.4688581065672264</v>
      </c>
      <c r="V4746" s="4">
        <f t="shared" si="1480"/>
        <v>0.68484121544233323</v>
      </c>
      <c r="W4746" s="14">
        <f t="shared" si="1481"/>
        <v>666.77318872235242</v>
      </c>
      <c r="X4746" s="7">
        <f t="shared" si="1495"/>
        <v>61.070128633476457</v>
      </c>
      <c r="Y4746" s="4">
        <f t="shared" si="1496"/>
        <v>13.562368366187147</v>
      </c>
      <c r="Z4746" s="7">
        <f t="shared" si="1497"/>
        <v>16.509587642058257</v>
      </c>
      <c r="AA4746" s="14">
        <f t="shared" si="1498"/>
        <v>2.5589627099917953</v>
      </c>
      <c r="AB4746" s="15">
        <v>6.4295388459999998</v>
      </c>
      <c r="AC4746" s="16">
        <f t="shared" si="1499"/>
        <v>4.8221541344999999</v>
      </c>
    </row>
    <row r="4747" spans="1:29" x14ac:dyDescent="0.25">
      <c r="A4747" s="1">
        <v>33436</v>
      </c>
      <c r="B4747" s="2">
        <v>0.66666666666666663</v>
      </c>
      <c r="C4747">
        <v>444</v>
      </c>
      <c r="D4747">
        <v>406</v>
      </c>
      <c r="E4747">
        <v>186</v>
      </c>
      <c r="F4747">
        <f t="shared" si="1482"/>
        <v>258</v>
      </c>
      <c r="G4747" s="8">
        <v>40</v>
      </c>
      <c r="H4747">
        <v>16</v>
      </c>
      <c r="I4747">
        <v>4744</v>
      </c>
      <c r="J4747">
        <f t="shared" si="1483"/>
        <v>198</v>
      </c>
      <c r="K4747" s="11">
        <f t="shared" si="1484"/>
        <v>2.0195952773077241</v>
      </c>
      <c r="L4747">
        <f t="shared" si="1485"/>
        <v>-5.8009854782578687</v>
      </c>
      <c r="M4747">
        <f t="shared" si="1486"/>
        <v>16.236650242029036</v>
      </c>
      <c r="N4747" s="8">
        <f t="shared" si="1487"/>
        <v>-1.1091524396823198</v>
      </c>
      <c r="O4747" s="8">
        <f t="shared" si="1488"/>
        <v>0.36972520043430052</v>
      </c>
      <c r="P4747" s="4">
        <f t="shared" si="1489"/>
        <v>0.54847357247259909</v>
      </c>
      <c r="Q4747" s="7">
        <f t="shared" si="1490"/>
        <v>0.58053763895750987</v>
      </c>
      <c r="R4747" s="4">
        <f t="shared" si="1491"/>
        <v>-1.5140433182174049</v>
      </c>
      <c r="S4747" s="4">
        <f t="shared" si="1492"/>
        <v>4.6556359718071985</v>
      </c>
      <c r="T4747" s="4">
        <f t="shared" si="1493"/>
        <v>1</v>
      </c>
      <c r="U4747" s="7">
        <f t="shared" si="1494"/>
        <v>-1.6275493353723882</v>
      </c>
      <c r="V4747" s="4">
        <f t="shared" si="1480"/>
        <v>0.48857276301477054</v>
      </c>
      <c r="W4747" s="14">
        <f t="shared" si="1481"/>
        <v>377.28130562557266</v>
      </c>
      <c r="X4747" s="7">
        <f t="shared" si="1495"/>
        <v>52.26164243283111</v>
      </c>
      <c r="Y4747" s="4">
        <f t="shared" si="1496"/>
        <v>10.250377554744498</v>
      </c>
      <c r="Z4747" s="7">
        <f t="shared" si="1497"/>
        <v>17.1421778870438</v>
      </c>
      <c r="AA4747" s="14">
        <f t="shared" si="1498"/>
        <v>1.5034219502583399</v>
      </c>
      <c r="AB4747" s="15">
        <v>4.7769230770000002</v>
      </c>
      <c r="AC4747" s="16">
        <f t="shared" si="1499"/>
        <v>3.5826923077500004</v>
      </c>
    </row>
    <row r="4748" spans="1:29" x14ac:dyDescent="0.25">
      <c r="A4748" s="1">
        <v>33436</v>
      </c>
      <c r="B4748" s="2">
        <v>0.70833333333333337</v>
      </c>
      <c r="C4748">
        <v>379</v>
      </c>
      <c r="D4748">
        <v>618</v>
      </c>
      <c r="E4748">
        <v>94</v>
      </c>
      <c r="F4748">
        <f t="shared" si="1482"/>
        <v>285</v>
      </c>
      <c r="G4748" s="8">
        <v>38.9</v>
      </c>
      <c r="H4748">
        <v>17</v>
      </c>
      <c r="I4748">
        <v>4745</v>
      </c>
      <c r="J4748">
        <f t="shared" si="1483"/>
        <v>198</v>
      </c>
      <c r="K4748" s="11">
        <f t="shared" si="1484"/>
        <v>2.0195952773077241</v>
      </c>
      <c r="L4748">
        <f t="shared" si="1485"/>
        <v>-5.8009854782578687</v>
      </c>
      <c r="M4748">
        <f t="shared" si="1486"/>
        <v>17.236650242029036</v>
      </c>
      <c r="N4748" s="8">
        <f t="shared" si="1487"/>
        <v>-1.3709518274814692</v>
      </c>
      <c r="O4748" s="8">
        <f t="shared" si="1488"/>
        <v>0.36972520043430052</v>
      </c>
      <c r="P4748" s="4">
        <f t="shared" si="1489"/>
        <v>0.3624186981227342</v>
      </c>
      <c r="Q4748" s="7">
        <f t="shared" si="1490"/>
        <v>0.37086171506205695</v>
      </c>
      <c r="R4748" s="4">
        <f t="shared" si="1491"/>
        <v>-1.3731423827091966</v>
      </c>
      <c r="S4748" s="4">
        <f t="shared" si="1492"/>
        <v>4.5147350362989895</v>
      </c>
      <c r="T4748" s="4">
        <f t="shared" si="1493"/>
        <v>1</v>
      </c>
      <c r="U4748" s="7">
        <f t="shared" si="1494"/>
        <v>-1.7684502708805965</v>
      </c>
      <c r="V4748" s="4">
        <f t="shared" si="1480"/>
        <v>0.26479244577935179</v>
      </c>
      <c r="W4748" s="14">
        <f t="shared" si="1481"/>
        <v>254.06405300297342</v>
      </c>
      <c r="X4748" s="7">
        <f t="shared" si="1495"/>
        <v>47.157081722596637</v>
      </c>
      <c r="Y4748" s="4">
        <f t="shared" si="1496"/>
        <v>8.3310627276963345</v>
      </c>
      <c r="Z4748" s="7">
        <f t="shared" si="1497"/>
        <v>17.508767019010001</v>
      </c>
      <c r="AA4748" s="14">
        <f t="shared" si="1498"/>
        <v>1.0340663091617299</v>
      </c>
      <c r="AB4748" s="15">
        <v>4.1479999999999997</v>
      </c>
      <c r="AC4748" s="16">
        <f t="shared" si="1499"/>
        <v>3.1109999999999998</v>
      </c>
    </row>
    <row r="4749" spans="1:29" x14ac:dyDescent="0.25">
      <c r="A4749" s="1">
        <v>33436</v>
      </c>
      <c r="B4749" s="2">
        <v>0.75</v>
      </c>
      <c r="C4749">
        <v>193</v>
      </c>
      <c r="D4749">
        <v>491</v>
      </c>
      <c r="E4749">
        <v>61</v>
      </c>
      <c r="F4749">
        <f t="shared" si="1482"/>
        <v>132</v>
      </c>
      <c r="G4749" s="8">
        <v>38.9</v>
      </c>
      <c r="H4749">
        <v>18</v>
      </c>
      <c r="I4749">
        <v>4746</v>
      </c>
      <c r="J4749">
        <f t="shared" si="1483"/>
        <v>198</v>
      </c>
      <c r="K4749" s="11">
        <f t="shared" si="1484"/>
        <v>2.0195952773077241</v>
      </c>
      <c r="L4749">
        <f t="shared" si="1485"/>
        <v>-5.8009854782578687</v>
      </c>
      <c r="M4749">
        <f t="shared" si="1486"/>
        <v>18.236650242029036</v>
      </c>
      <c r="N4749" s="8">
        <f t="shared" si="1487"/>
        <v>-1.6327512152806185</v>
      </c>
      <c r="O4749" s="8">
        <f t="shared" si="1488"/>
        <v>0.36972520043430052</v>
      </c>
      <c r="P4749" s="4">
        <f t="shared" si="1489"/>
        <v>0.16616930983014522</v>
      </c>
      <c r="Q4749" s="7">
        <f t="shared" si="1490"/>
        <v>0.16694368880403995</v>
      </c>
      <c r="R4749" s="4">
        <f t="shared" si="1491"/>
        <v>-1.2338196346037764</v>
      </c>
      <c r="S4749" s="4">
        <f t="shared" si="1492"/>
        <v>4.3754122881935693</v>
      </c>
      <c r="T4749" s="4">
        <f t="shared" si="1493"/>
        <v>1</v>
      </c>
      <c r="U4749" s="7">
        <f t="shared" si="1494"/>
        <v>-1.9077730189860167</v>
      </c>
      <c r="V4749" s="4">
        <f t="shared" si="1480"/>
        <v>2.8750522541213283E-2</v>
      </c>
      <c r="W4749" s="14">
        <f t="shared" si="1481"/>
        <v>72.794821591048219</v>
      </c>
      <c r="X4749" s="7">
        <f t="shared" si="1495"/>
        <v>41.265831701709068</v>
      </c>
      <c r="Y4749" s="4">
        <f t="shared" si="1496"/>
        <v>6.1159527198426096</v>
      </c>
      <c r="Z4749" s="7">
        <f t="shared" si="1497"/>
        <v>17.931853030510062</v>
      </c>
      <c r="AA4749" s="14">
        <f t="shared" si="1498"/>
        <v>0.30344169775700391</v>
      </c>
      <c r="AB4749" s="15">
        <v>5.6606925380000002</v>
      </c>
      <c r="AC4749" s="16">
        <f t="shared" si="1499"/>
        <v>4.2455194035000003</v>
      </c>
    </row>
    <row r="4750" spans="1:29" x14ac:dyDescent="0.25">
      <c r="A4750" s="1">
        <v>33436</v>
      </c>
      <c r="B4750" s="2">
        <v>0.79166666666666663</v>
      </c>
      <c r="C4750">
        <v>34</v>
      </c>
      <c r="D4750">
        <v>128</v>
      </c>
      <c r="E4750">
        <v>23</v>
      </c>
      <c r="F4750">
        <f t="shared" si="1482"/>
        <v>11</v>
      </c>
      <c r="G4750" s="8">
        <v>37.799999999999997</v>
      </c>
      <c r="H4750">
        <v>19</v>
      </c>
      <c r="I4750">
        <v>4747</v>
      </c>
      <c r="J4750">
        <f t="shared" si="1483"/>
        <v>198</v>
      </c>
      <c r="K4750" s="11">
        <f t="shared" si="1484"/>
        <v>2.0195952773077241</v>
      </c>
      <c r="L4750">
        <f t="shared" si="1485"/>
        <v>-5.8009854782578687</v>
      </c>
      <c r="M4750">
        <f t="shared" si="1486"/>
        <v>19.236650242029036</v>
      </c>
      <c r="N4750" s="8">
        <f t="shared" si="1487"/>
        <v>-1.8945506030797681</v>
      </c>
      <c r="O4750" s="8">
        <f t="shared" si="1488"/>
        <v>0.36972520043430052</v>
      </c>
      <c r="P4750" s="4">
        <f t="shared" si="1489"/>
        <v>0</v>
      </c>
      <c r="Q4750" s="7">
        <f t="shared" si="1490"/>
        <v>0</v>
      </c>
      <c r="R4750" s="4">
        <f t="shared" si="1491"/>
        <v>0</v>
      </c>
      <c r="S4750" s="4">
        <f t="shared" si="1492"/>
        <v>0</v>
      </c>
      <c r="T4750" s="4">
        <f t="shared" si="1493"/>
        <v>1</v>
      </c>
      <c r="U4750" s="7">
        <f t="shared" si="1494"/>
        <v>0</v>
      </c>
      <c r="V4750" s="4">
        <f t="shared" si="1480"/>
        <v>0.38268428076468186</v>
      </c>
      <c r="W4750" s="14">
        <f t="shared" si="1481"/>
        <v>71.108198520439728</v>
      </c>
      <c r="X4750" s="7">
        <f t="shared" si="1495"/>
        <v>40.111016451914288</v>
      </c>
      <c r="Y4750" s="4">
        <f t="shared" si="1496"/>
        <v>5.6817421859197728</v>
      </c>
      <c r="Z4750" s="7">
        <f t="shared" si="1497"/>
        <v>18.014787242489323</v>
      </c>
      <c r="AA4750" s="14">
        <f t="shared" si="1498"/>
        <v>0.29778198219310603</v>
      </c>
      <c r="AB4750" s="15">
        <v>4.7410772310000002</v>
      </c>
      <c r="AC4750" s="16">
        <f t="shared" si="1499"/>
        <v>3.5558079232500002</v>
      </c>
    </row>
    <row r="4751" spans="1:29" x14ac:dyDescent="0.25">
      <c r="A4751" s="1">
        <v>33436</v>
      </c>
      <c r="B4751" s="2">
        <v>0.83333333333333337</v>
      </c>
      <c r="C4751">
        <v>0</v>
      </c>
      <c r="D4751">
        <v>0</v>
      </c>
      <c r="E4751">
        <v>0</v>
      </c>
      <c r="F4751">
        <f t="shared" si="1482"/>
        <v>0</v>
      </c>
      <c r="G4751" s="8">
        <v>36.1</v>
      </c>
      <c r="H4751">
        <v>20</v>
      </c>
      <c r="I4751">
        <v>4748</v>
      </c>
      <c r="J4751">
        <f t="shared" si="1483"/>
        <v>198</v>
      </c>
      <c r="K4751" s="11">
        <f t="shared" si="1484"/>
        <v>2.0195952773077241</v>
      </c>
      <c r="L4751">
        <f t="shared" si="1485"/>
        <v>-5.8009854782578687</v>
      </c>
      <c r="M4751">
        <f t="shared" si="1486"/>
        <v>20.236650242029036</v>
      </c>
      <c r="N4751" s="8">
        <f t="shared" si="1487"/>
        <v>-2.1563499908789177</v>
      </c>
      <c r="O4751" s="8">
        <f t="shared" si="1488"/>
        <v>0.36972520043430052</v>
      </c>
      <c r="P4751" s="4">
        <f t="shared" si="1489"/>
        <v>0</v>
      </c>
      <c r="Q4751" s="7">
        <f t="shared" si="1490"/>
        <v>0</v>
      </c>
      <c r="R4751" s="4">
        <f t="shared" si="1491"/>
        <v>0</v>
      </c>
      <c r="S4751" s="4">
        <f t="shared" si="1492"/>
        <v>0</v>
      </c>
      <c r="T4751" s="4">
        <f t="shared" si="1493"/>
        <v>1</v>
      </c>
      <c r="U4751" s="7">
        <f t="shared" si="1494"/>
        <v>0</v>
      </c>
      <c r="V4751" s="4">
        <f t="shared" si="1480"/>
        <v>0.38268428076468186</v>
      </c>
      <c r="W4751" s="14">
        <f t="shared" si="1481"/>
        <v>0</v>
      </c>
      <c r="X4751" s="7">
        <f t="shared" si="1495"/>
        <v>36.1</v>
      </c>
      <c r="Y4751" s="4">
        <f t="shared" si="1496"/>
        <v>4.1736000000000004</v>
      </c>
      <c r="Z4751" s="7">
        <f t="shared" si="1497"/>
        <v>18.302842400000003</v>
      </c>
      <c r="AA4751" s="14">
        <f t="shared" si="1498"/>
        <v>0</v>
      </c>
      <c r="AB4751" s="15">
        <v>4.3463076919999999</v>
      </c>
      <c r="AC4751" s="16">
        <f t="shared" si="1499"/>
        <v>3.2597307689999999</v>
      </c>
    </row>
    <row r="4752" spans="1:29" x14ac:dyDescent="0.25">
      <c r="A4752" s="1">
        <v>33436</v>
      </c>
      <c r="B4752" s="2">
        <v>0.875</v>
      </c>
      <c r="C4752">
        <v>0</v>
      </c>
      <c r="D4752">
        <v>0</v>
      </c>
      <c r="E4752">
        <v>0</v>
      </c>
      <c r="F4752">
        <f t="shared" si="1482"/>
        <v>0</v>
      </c>
      <c r="G4752" s="8">
        <v>35</v>
      </c>
      <c r="H4752">
        <v>21</v>
      </c>
      <c r="I4752">
        <v>4749</v>
      </c>
      <c r="J4752">
        <f t="shared" si="1483"/>
        <v>198</v>
      </c>
      <c r="K4752" s="11">
        <f t="shared" si="1484"/>
        <v>2.0195952773077241</v>
      </c>
      <c r="L4752">
        <f t="shared" si="1485"/>
        <v>-5.8009854782578687</v>
      </c>
      <c r="M4752">
        <f t="shared" si="1486"/>
        <v>21.236650242029036</v>
      </c>
      <c r="N4752" s="8">
        <f t="shared" si="1487"/>
        <v>-2.4181493786780668</v>
      </c>
      <c r="O4752" s="8">
        <f t="shared" si="1488"/>
        <v>0.36972520043430052</v>
      </c>
      <c r="P4752" s="4">
        <f t="shared" si="1489"/>
        <v>0</v>
      </c>
      <c r="Q4752" s="7">
        <f t="shared" si="1490"/>
        <v>0</v>
      </c>
      <c r="R4752" s="4">
        <f t="shared" si="1491"/>
        <v>0</v>
      </c>
      <c r="S4752" s="4">
        <f t="shared" si="1492"/>
        <v>0</v>
      </c>
      <c r="T4752" s="4">
        <f t="shared" si="1493"/>
        <v>1</v>
      </c>
      <c r="U4752" s="7">
        <f t="shared" si="1494"/>
        <v>0</v>
      </c>
      <c r="V4752" s="4">
        <f t="shared" si="1480"/>
        <v>0.38268428076468186</v>
      </c>
      <c r="W4752" s="14">
        <f t="shared" si="1481"/>
        <v>0</v>
      </c>
      <c r="X4752" s="7">
        <f t="shared" si="1495"/>
        <v>35</v>
      </c>
      <c r="Y4752" s="4">
        <f t="shared" si="1496"/>
        <v>3.76</v>
      </c>
      <c r="Z4752" s="7">
        <f t="shared" si="1497"/>
        <v>18.38184</v>
      </c>
      <c r="AA4752" s="14">
        <f t="shared" si="1498"/>
        <v>0</v>
      </c>
      <c r="AB4752" s="15">
        <v>4.0295384619999997</v>
      </c>
      <c r="AC4752" s="16">
        <f t="shared" si="1499"/>
        <v>3.0221538464999997</v>
      </c>
    </row>
    <row r="4753" spans="1:29" x14ac:dyDescent="0.25">
      <c r="A4753" s="1">
        <v>33436</v>
      </c>
      <c r="B4753" s="2">
        <v>0.91666666666666663</v>
      </c>
      <c r="C4753">
        <v>0</v>
      </c>
      <c r="D4753">
        <v>0</v>
      </c>
      <c r="E4753">
        <v>0</v>
      </c>
      <c r="F4753">
        <f t="shared" si="1482"/>
        <v>0</v>
      </c>
      <c r="G4753" s="8">
        <v>31.7</v>
      </c>
      <c r="H4753">
        <v>22</v>
      </c>
      <c r="I4753">
        <v>4750</v>
      </c>
      <c r="J4753">
        <f t="shared" si="1483"/>
        <v>198</v>
      </c>
      <c r="K4753" s="11">
        <f t="shared" si="1484"/>
        <v>2.0195952773077241</v>
      </c>
      <c r="L4753">
        <f t="shared" si="1485"/>
        <v>-5.8009854782578687</v>
      </c>
      <c r="M4753">
        <f t="shared" si="1486"/>
        <v>22.236650242029036</v>
      </c>
      <c r="N4753" s="8">
        <f t="shared" si="1487"/>
        <v>-2.6799487664772164</v>
      </c>
      <c r="O4753" s="8">
        <f t="shared" si="1488"/>
        <v>0.36972520043430052</v>
      </c>
      <c r="P4753" s="4">
        <f t="shared" si="1489"/>
        <v>0</v>
      </c>
      <c r="Q4753" s="7">
        <f t="shared" si="1490"/>
        <v>0</v>
      </c>
      <c r="R4753" s="4">
        <f t="shared" si="1491"/>
        <v>0</v>
      </c>
      <c r="S4753" s="4">
        <f t="shared" si="1492"/>
        <v>0</v>
      </c>
      <c r="T4753" s="4">
        <f t="shared" si="1493"/>
        <v>1</v>
      </c>
      <c r="U4753" s="7">
        <f t="shared" si="1494"/>
        <v>0</v>
      </c>
      <c r="V4753" s="4">
        <f t="shared" si="1480"/>
        <v>0.38268428076468186</v>
      </c>
      <c r="W4753" s="14">
        <f t="shared" si="1481"/>
        <v>0</v>
      </c>
      <c r="X4753" s="7">
        <f t="shared" si="1495"/>
        <v>31.7</v>
      </c>
      <c r="Y4753" s="4">
        <f t="shared" si="1496"/>
        <v>2.5191999999999997</v>
      </c>
      <c r="Z4753" s="7">
        <f t="shared" si="1497"/>
        <v>18.6188328</v>
      </c>
      <c r="AA4753" s="14">
        <f t="shared" si="1498"/>
        <v>0</v>
      </c>
      <c r="AB4753" s="15">
        <v>3.7496153849999998</v>
      </c>
      <c r="AC4753" s="16">
        <f t="shared" si="1499"/>
        <v>2.8122115387499997</v>
      </c>
    </row>
    <row r="4754" spans="1:29" x14ac:dyDescent="0.25">
      <c r="A4754" s="1">
        <v>33436</v>
      </c>
      <c r="B4754" s="2">
        <v>0.95833333333333337</v>
      </c>
      <c r="C4754">
        <v>0</v>
      </c>
      <c r="D4754">
        <v>0</v>
      </c>
      <c r="E4754">
        <v>0</v>
      </c>
      <c r="F4754">
        <f t="shared" si="1482"/>
        <v>0</v>
      </c>
      <c r="G4754" s="8">
        <v>30.6</v>
      </c>
      <c r="H4754">
        <v>23</v>
      </c>
      <c r="I4754">
        <v>4751</v>
      </c>
      <c r="J4754">
        <f t="shared" si="1483"/>
        <v>198</v>
      </c>
      <c r="K4754" s="11">
        <f t="shared" si="1484"/>
        <v>2.0195952773077241</v>
      </c>
      <c r="L4754">
        <f t="shared" si="1485"/>
        <v>-5.8009854782578687</v>
      </c>
      <c r="M4754">
        <f t="shared" si="1486"/>
        <v>23.236650242029036</v>
      </c>
      <c r="N4754" s="8">
        <f t="shared" si="1487"/>
        <v>-2.9417481542763655</v>
      </c>
      <c r="O4754" s="8">
        <f t="shared" si="1488"/>
        <v>0.36972520043430052</v>
      </c>
      <c r="P4754" s="4">
        <f t="shared" si="1489"/>
        <v>0</v>
      </c>
      <c r="Q4754" s="7">
        <f t="shared" si="1490"/>
        <v>0</v>
      </c>
      <c r="R4754" s="4">
        <f t="shared" si="1491"/>
        <v>0</v>
      </c>
      <c r="S4754" s="4">
        <f t="shared" si="1492"/>
        <v>0</v>
      </c>
      <c r="T4754" s="4">
        <f t="shared" si="1493"/>
        <v>1</v>
      </c>
      <c r="U4754" s="7">
        <f t="shared" si="1494"/>
        <v>0</v>
      </c>
      <c r="V4754" s="4">
        <f t="shared" si="1480"/>
        <v>0.38268428076468186</v>
      </c>
      <c r="W4754" s="14">
        <f t="shared" si="1481"/>
        <v>0</v>
      </c>
      <c r="X4754" s="7">
        <f t="shared" si="1495"/>
        <v>30.6</v>
      </c>
      <c r="Y4754" s="4">
        <f t="shared" si="1496"/>
        <v>2.1056000000000004</v>
      </c>
      <c r="Z4754" s="7">
        <f t="shared" si="1497"/>
        <v>18.697830400000001</v>
      </c>
      <c r="AA4754" s="14">
        <f t="shared" si="1498"/>
        <v>0</v>
      </c>
      <c r="AB4754" s="15">
        <v>3.291153692</v>
      </c>
      <c r="AC4754" s="16">
        <f t="shared" si="1499"/>
        <v>2.468365269</v>
      </c>
    </row>
    <row r="4755" spans="1:29" x14ac:dyDescent="0.25">
      <c r="A4755" s="1">
        <v>33436</v>
      </c>
      <c r="B4755" s="3">
        <v>1</v>
      </c>
      <c r="C4755">
        <v>0</v>
      </c>
      <c r="D4755">
        <v>0</v>
      </c>
      <c r="E4755">
        <v>0</v>
      </c>
      <c r="F4755">
        <f t="shared" si="1482"/>
        <v>0</v>
      </c>
      <c r="G4755" s="8">
        <v>30.6</v>
      </c>
      <c r="H4755">
        <v>24</v>
      </c>
      <c r="I4755">
        <v>4752</v>
      </c>
      <c r="J4755">
        <f t="shared" si="1483"/>
        <v>198</v>
      </c>
      <c r="K4755" s="11">
        <f t="shared" si="1484"/>
        <v>2.0195952773077241</v>
      </c>
      <c r="L4755">
        <f t="shared" si="1485"/>
        <v>-5.8009854782578687</v>
      </c>
      <c r="M4755">
        <f t="shared" si="1486"/>
        <v>24.236650242029036</v>
      </c>
      <c r="N4755" s="8">
        <f t="shared" si="1487"/>
        <v>-3.2035475420755151</v>
      </c>
      <c r="O4755" s="8">
        <f t="shared" si="1488"/>
        <v>0.36972520043430052</v>
      </c>
      <c r="P4755" s="4">
        <f t="shared" si="1489"/>
        <v>0</v>
      </c>
      <c r="Q4755" s="7">
        <f t="shared" si="1490"/>
        <v>0</v>
      </c>
      <c r="R4755" s="4">
        <f t="shared" si="1491"/>
        <v>0</v>
      </c>
      <c r="S4755" s="4">
        <f t="shared" si="1492"/>
        <v>0</v>
      </c>
      <c r="T4755" s="4">
        <f t="shared" si="1493"/>
        <v>1</v>
      </c>
      <c r="U4755" s="7">
        <f t="shared" si="1494"/>
        <v>0</v>
      </c>
      <c r="V4755" s="4">
        <f t="shared" si="1480"/>
        <v>0.38268428076468186</v>
      </c>
      <c r="W4755" s="14">
        <f t="shared" si="1481"/>
        <v>0</v>
      </c>
      <c r="X4755" s="7">
        <f t="shared" si="1495"/>
        <v>30.6</v>
      </c>
      <c r="Y4755" s="4">
        <f t="shared" si="1496"/>
        <v>2.1056000000000004</v>
      </c>
      <c r="Z4755" s="7">
        <f t="shared" si="1497"/>
        <v>18.697830400000001</v>
      </c>
      <c r="AA4755" s="14">
        <f t="shared" si="1498"/>
        <v>0</v>
      </c>
      <c r="AB4755" s="15">
        <v>3.0219999999999998</v>
      </c>
      <c r="AC4755" s="16">
        <f t="shared" si="1499"/>
        <v>2.2664999999999997</v>
      </c>
    </row>
    <row r="4756" spans="1:29" x14ac:dyDescent="0.25">
      <c r="A4756" s="1">
        <v>33437</v>
      </c>
      <c r="B4756" s="2">
        <v>4.1666666666666664E-2</v>
      </c>
      <c r="C4756">
        <v>0</v>
      </c>
      <c r="D4756">
        <v>0</v>
      </c>
      <c r="E4756">
        <v>0</v>
      </c>
      <c r="F4756">
        <f t="shared" si="1482"/>
        <v>0</v>
      </c>
      <c r="G4756" s="8">
        <v>30</v>
      </c>
      <c r="H4756">
        <v>1</v>
      </c>
      <c r="I4756">
        <v>4753</v>
      </c>
      <c r="J4756">
        <f t="shared" si="1483"/>
        <v>199</v>
      </c>
      <c r="K4756" s="11">
        <f t="shared" si="1484"/>
        <v>2.0368567754043716</v>
      </c>
      <c r="L4756">
        <f t="shared" si="1485"/>
        <v>-5.8807448051973896</v>
      </c>
      <c r="M4756">
        <f t="shared" si="1486"/>
        <v>1.2353209199133768</v>
      </c>
      <c r="N4756" s="8">
        <f t="shared" si="1487"/>
        <v>2.8181863930209885</v>
      </c>
      <c r="O4756" s="8">
        <f t="shared" si="1488"/>
        <v>0.36664884475368714</v>
      </c>
      <c r="P4756" s="4">
        <f t="shared" si="1489"/>
        <v>0</v>
      </c>
      <c r="Q4756" s="7">
        <f t="shared" si="1490"/>
        <v>0</v>
      </c>
      <c r="R4756" s="4">
        <f t="shared" si="1491"/>
        <v>0</v>
      </c>
      <c r="S4756" s="4">
        <f t="shared" si="1492"/>
        <v>0</v>
      </c>
      <c r="T4756" s="4">
        <f t="shared" si="1493"/>
        <v>1</v>
      </c>
      <c r="U4756" s="7">
        <f t="shared" si="1494"/>
        <v>0</v>
      </c>
      <c r="V4756" s="4">
        <f t="shared" si="1480"/>
        <v>0.38268428076468186</v>
      </c>
      <c r="W4756" s="14">
        <f t="shared" si="1481"/>
        <v>0</v>
      </c>
      <c r="X4756" s="7">
        <f t="shared" si="1495"/>
        <v>30</v>
      </c>
      <c r="Y4756" s="4">
        <f t="shared" si="1496"/>
        <v>1.88</v>
      </c>
      <c r="Z4756" s="7">
        <f t="shared" si="1497"/>
        <v>18.740920000000003</v>
      </c>
      <c r="AA4756" s="14">
        <f t="shared" si="1498"/>
        <v>0</v>
      </c>
      <c r="AB4756" s="15">
        <v>2.4379230770000002</v>
      </c>
      <c r="AC4756" s="16">
        <f t="shared" si="1499"/>
        <v>1.8284423077500001</v>
      </c>
    </row>
    <row r="4757" spans="1:29" x14ac:dyDescent="0.25">
      <c r="A4757" s="1">
        <v>33437</v>
      </c>
      <c r="B4757" s="2">
        <v>8.3333333333333329E-2</v>
      </c>
      <c r="C4757">
        <v>0</v>
      </c>
      <c r="D4757">
        <v>0</v>
      </c>
      <c r="E4757">
        <v>0</v>
      </c>
      <c r="F4757">
        <f t="shared" si="1482"/>
        <v>0</v>
      </c>
      <c r="G4757" s="8">
        <v>28.3</v>
      </c>
      <c r="H4757">
        <v>2</v>
      </c>
      <c r="I4757">
        <v>4754</v>
      </c>
      <c r="J4757">
        <f t="shared" si="1483"/>
        <v>199</v>
      </c>
      <c r="K4757" s="11">
        <f t="shared" si="1484"/>
        <v>2.0368567754043716</v>
      </c>
      <c r="L4757">
        <f t="shared" si="1485"/>
        <v>-5.8807448051973896</v>
      </c>
      <c r="M4757">
        <f t="shared" si="1486"/>
        <v>2.2353209199133768</v>
      </c>
      <c r="N4757" s="8">
        <f t="shared" si="1487"/>
        <v>2.5563870052218389</v>
      </c>
      <c r="O4757" s="8">
        <f t="shared" si="1488"/>
        <v>0.36664884475368714</v>
      </c>
      <c r="P4757" s="4">
        <f t="shared" si="1489"/>
        <v>0</v>
      </c>
      <c r="Q4757" s="7">
        <f t="shared" si="1490"/>
        <v>0</v>
      </c>
      <c r="R4757" s="4">
        <f t="shared" si="1491"/>
        <v>0</v>
      </c>
      <c r="S4757" s="4">
        <f t="shared" si="1492"/>
        <v>0</v>
      </c>
      <c r="T4757" s="4">
        <f t="shared" si="1493"/>
        <v>1</v>
      </c>
      <c r="U4757" s="7">
        <f t="shared" si="1494"/>
        <v>0</v>
      </c>
      <c r="V4757" s="4">
        <f t="shared" si="1480"/>
        <v>0.38268428076468186</v>
      </c>
      <c r="W4757" s="14">
        <f t="shared" si="1481"/>
        <v>0</v>
      </c>
      <c r="X4757" s="7">
        <f t="shared" si="1495"/>
        <v>28.3</v>
      </c>
      <c r="Y4757" s="4">
        <f t="shared" si="1496"/>
        <v>1.2408000000000003</v>
      </c>
      <c r="Z4757" s="7">
        <f t="shared" si="1497"/>
        <v>18.863007199999998</v>
      </c>
      <c r="AA4757" s="14">
        <f t="shared" si="1498"/>
        <v>0</v>
      </c>
      <c r="AB4757" s="15">
        <v>2.3105383079999999</v>
      </c>
      <c r="AC4757" s="16">
        <f t="shared" si="1499"/>
        <v>1.7329037309999999</v>
      </c>
    </row>
    <row r="4758" spans="1:29" x14ac:dyDescent="0.25">
      <c r="A4758" s="1">
        <v>33437</v>
      </c>
      <c r="B4758" s="2">
        <v>0.125</v>
      </c>
      <c r="C4758">
        <v>0</v>
      </c>
      <c r="D4758">
        <v>0</v>
      </c>
      <c r="E4758">
        <v>0</v>
      </c>
      <c r="F4758">
        <f t="shared" si="1482"/>
        <v>0</v>
      </c>
      <c r="G4758" s="8">
        <v>27.8</v>
      </c>
      <c r="H4758">
        <v>3</v>
      </c>
      <c r="I4758">
        <v>4755</v>
      </c>
      <c r="J4758">
        <f t="shared" si="1483"/>
        <v>199</v>
      </c>
      <c r="K4758" s="11">
        <f t="shared" si="1484"/>
        <v>2.0368567754043716</v>
      </c>
      <c r="L4758">
        <f t="shared" si="1485"/>
        <v>-5.8807448051973896</v>
      </c>
      <c r="M4758">
        <f t="shared" si="1486"/>
        <v>3.2353209199133768</v>
      </c>
      <c r="N4758" s="8">
        <f t="shared" si="1487"/>
        <v>2.2945876174226898</v>
      </c>
      <c r="O4758" s="8">
        <f t="shared" si="1488"/>
        <v>0.36664884475368714</v>
      </c>
      <c r="P4758" s="4">
        <f t="shared" si="1489"/>
        <v>0</v>
      </c>
      <c r="Q4758" s="7">
        <f t="shared" si="1490"/>
        <v>0</v>
      </c>
      <c r="R4758" s="4">
        <f t="shared" si="1491"/>
        <v>0</v>
      </c>
      <c r="S4758" s="4">
        <f t="shared" si="1492"/>
        <v>0</v>
      </c>
      <c r="T4758" s="4">
        <f t="shared" si="1493"/>
        <v>1</v>
      </c>
      <c r="U4758" s="7">
        <f t="shared" si="1494"/>
        <v>0</v>
      </c>
      <c r="V4758" s="4">
        <f t="shared" si="1480"/>
        <v>0.38268428076468186</v>
      </c>
      <c r="W4758" s="14">
        <f t="shared" si="1481"/>
        <v>0</v>
      </c>
      <c r="X4758" s="7">
        <f t="shared" si="1495"/>
        <v>27.8</v>
      </c>
      <c r="Y4758" s="4">
        <f t="shared" si="1496"/>
        <v>1.0528000000000002</v>
      </c>
      <c r="Z4758" s="7">
        <f t="shared" si="1497"/>
        <v>18.898915200000001</v>
      </c>
      <c r="AA4758" s="14">
        <f t="shared" si="1498"/>
        <v>0</v>
      </c>
      <c r="AB4758" s="15">
        <v>2.0009999999999999</v>
      </c>
      <c r="AC4758" s="16">
        <f t="shared" si="1499"/>
        <v>1.50075</v>
      </c>
    </row>
    <row r="4759" spans="1:29" x14ac:dyDescent="0.25">
      <c r="A4759" s="1">
        <v>33437</v>
      </c>
      <c r="B4759" s="2">
        <v>0.16666666666666666</v>
      </c>
      <c r="C4759">
        <v>0</v>
      </c>
      <c r="D4759">
        <v>0</v>
      </c>
      <c r="E4759">
        <v>0</v>
      </c>
      <c r="F4759">
        <f t="shared" si="1482"/>
        <v>0</v>
      </c>
      <c r="G4759" s="8">
        <v>27.8</v>
      </c>
      <c r="H4759">
        <v>4</v>
      </c>
      <c r="I4759">
        <v>4756</v>
      </c>
      <c r="J4759">
        <f t="shared" si="1483"/>
        <v>199</v>
      </c>
      <c r="K4759" s="11">
        <f t="shared" si="1484"/>
        <v>2.0368567754043716</v>
      </c>
      <c r="L4759">
        <f t="shared" si="1485"/>
        <v>-5.8807448051973896</v>
      </c>
      <c r="M4759">
        <f t="shared" si="1486"/>
        <v>4.2353209199133772</v>
      </c>
      <c r="N4759" s="8">
        <f t="shared" si="1487"/>
        <v>2.0327882296235407</v>
      </c>
      <c r="O4759" s="8">
        <f t="shared" si="1488"/>
        <v>0.36664884475368714</v>
      </c>
      <c r="P4759" s="4">
        <f t="shared" si="1489"/>
        <v>0</v>
      </c>
      <c r="Q4759" s="7">
        <f t="shared" si="1490"/>
        <v>0</v>
      </c>
      <c r="R4759" s="4">
        <f t="shared" si="1491"/>
        <v>0</v>
      </c>
      <c r="S4759" s="4">
        <f t="shared" si="1492"/>
        <v>0</v>
      </c>
      <c r="T4759" s="4">
        <f t="shared" si="1493"/>
        <v>1</v>
      </c>
      <c r="U4759" s="7">
        <f t="shared" si="1494"/>
        <v>0</v>
      </c>
      <c r="V4759" s="4">
        <f t="shared" si="1480"/>
        <v>0.38268428076468186</v>
      </c>
      <c r="W4759" s="14">
        <f t="shared" si="1481"/>
        <v>0</v>
      </c>
      <c r="X4759" s="7">
        <f t="shared" si="1495"/>
        <v>27.8</v>
      </c>
      <c r="Y4759" s="4">
        <f t="shared" si="1496"/>
        <v>1.0528000000000002</v>
      </c>
      <c r="Z4759" s="7">
        <f t="shared" si="1497"/>
        <v>18.898915200000001</v>
      </c>
      <c r="AA4759" s="14">
        <f t="shared" si="1498"/>
        <v>0</v>
      </c>
      <c r="AB4759" s="15">
        <v>1.779384692</v>
      </c>
      <c r="AC4759" s="16">
        <f t="shared" si="1499"/>
        <v>1.3345385190000001</v>
      </c>
    </row>
    <row r="4760" spans="1:29" x14ac:dyDescent="0.25">
      <c r="A4760" s="1">
        <v>33437</v>
      </c>
      <c r="B4760" s="2">
        <v>0.20833333333333334</v>
      </c>
      <c r="C4760">
        <v>3</v>
      </c>
      <c r="D4760">
        <v>27</v>
      </c>
      <c r="E4760">
        <v>2</v>
      </c>
      <c r="F4760">
        <f t="shared" si="1482"/>
        <v>1</v>
      </c>
      <c r="G4760" s="8">
        <v>28.9</v>
      </c>
      <c r="H4760">
        <v>5</v>
      </c>
      <c r="I4760">
        <v>4757</v>
      </c>
      <c r="J4760">
        <f t="shared" si="1483"/>
        <v>199</v>
      </c>
      <c r="K4760" s="11">
        <f t="shared" si="1484"/>
        <v>2.0368567754043716</v>
      </c>
      <c r="L4760">
        <f t="shared" si="1485"/>
        <v>-5.8807448051973896</v>
      </c>
      <c r="M4760">
        <f t="shared" si="1486"/>
        <v>5.2353209199133772</v>
      </c>
      <c r="N4760" s="8">
        <f t="shared" si="1487"/>
        <v>1.7709888418243909</v>
      </c>
      <c r="O4760" s="8">
        <f t="shared" si="1488"/>
        <v>0.36664884475368714</v>
      </c>
      <c r="P4760" s="4">
        <f t="shared" si="1489"/>
        <v>6.1107365394887397E-2</v>
      </c>
      <c r="Q4760" s="7">
        <f t="shared" si="1490"/>
        <v>6.1145459713211718E-2</v>
      </c>
      <c r="R4760" s="4">
        <f t="shared" si="1491"/>
        <v>1.1594982833027692</v>
      </c>
      <c r="S4760" s="4">
        <f t="shared" si="1492"/>
        <v>1.982094370287024</v>
      </c>
      <c r="T4760" s="4">
        <f t="shared" si="1493"/>
        <v>1</v>
      </c>
      <c r="U4760" s="7">
        <f t="shared" si="1494"/>
        <v>1.982094370287024</v>
      </c>
      <c r="V4760" s="4">
        <f t="shared" si="1480"/>
        <v>0</v>
      </c>
      <c r="W4760" s="14">
        <f t="shared" si="1481"/>
        <v>1.9238791810922131</v>
      </c>
      <c r="X4760" s="7">
        <f t="shared" si="1495"/>
        <v>28.962526073385497</v>
      </c>
      <c r="Y4760" s="4">
        <f t="shared" si="1496"/>
        <v>1.489909803592947</v>
      </c>
      <c r="Z4760" s="7">
        <f t="shared" si="1497"/>
        <v>18.815427227513748</v>
      </c>
      <c r="AA4760" s="14">
        <f t="shared" si="1498"/>
        <v>8.4147551175434345E-3</v>
      </c>
      <c r="AB4760" s="15">
        <v>1.736307692</v>
      </c>
      <c r="AC4760" s="16">
        <f t="shared" si="1499"/>
        <v>1.3022307689999999</v>
      </c>
    </row>
    <row r="4761" spans="1:29" x14ac:dyDescent="0.25">
      <c r="A4761" s="1">
        <v>33437</v>
      </c>
      <c r="B4761" s="2">
        <v>0.25</v>
      </c>
      <c r="C4761">
        <v>93</v>
      </c>
      <c r="D4761">
        <v>334</v>
      </c>
      <c r="E4761">
        <v>40</v>
      </c>
      <c r="F4761">
        <f t="shared" si="1482"/>
        <v>53</v>
      </c>
      <c r="G4761" s="8">
        <v>28.3</v>
      </c>
      <c r="H4761">
        <v>6</v>
      </c>
      <c r="I4761">
        <v>4758</v>
      </c>
      <c r="J4761">
        <f t="shared" si="1483"/>
        <v>199</v>
      </c>
      <c r="K4761" s="11">
        <f t="shared" si="1484"/>
        <v>2.0368567754043716</v>
      </c>
      <c r="L4761">
        <f t="shared" si="1485"/>
        <v>-5.8807448051973896</v>
      </c>
      <c r="M4761">
        <f t="shared" si="1486"/>
        <v>6.2353209199133772</v>
      </c>
      <c r="N4761" s="8">
        <f t="shared" si="1487"/>
        <v>1.5091894540252415</v>
      </c>
      <c r="O4761" s="8">
        <f t="shared" si="1488"/>
        <v>0.36664884475368714</v>
      </c>
      <c r="P4761" s="4">
        <f t="shared" si="1489"/>
        <v>0.25758506582872287</v>
      </c>
      <c r="Q4761" s="7">
        <f t="shared" si="1490"/>
        <v>0.26052209667840992</v>
      </c>
      <c r="R4761" s="4">
        <f t="shared" si="1491"/>
        <v>1.3027974148749621</v>
      </c>
      <c r="S4761" s="4">
        <f t="shared" si="1492"/>
        <v>1.838795238714831</v>
      </c>
      <c r="T4761" s="4">
        <f t="shared" si="1493"/>
        <v>1</v>
      </c>
      <c r="U4761" s="7">
        <f t="shared" si="1494"/>
        <v>1.838795238714831</v>
      </c>
      <c r="V4761" s="4">
        <f t="shared" si="1480"/>
        <v>0.14006130603107136</v>
      </c>
      <c r="W4761" s="14">
        <f t="shared" si="1481"/>
        <v>85.258059836222088</v>
      </c>
      <c r="X4761" s="7">
        <f t="shared" si="1495"/>
        <v>31.07088694467722</v>
      </c>
      <c r="Y4761" s="4">
        <f t="shared" si="1496"/>
        <v>2.2826534911986345</v>
      </c>
      <c r="Z4761" s="7">
        <f t="shared" si="1497"/>
        <v>18.664013183181062</v>
      </c>
      <c r="AA4761" s="14">
        <f t="shared" si="1498"/>
        <v>0.36990489708037999</v>
      </c>
      <c r="AB4761" s="15">
        <v>2.2127692309999998</v>
      </c>
      <c r="AC4761" s="16">
        <f t="shared" si="1499"/>
        <v>1.6595769232499999</v>
      </c>
    </row>
    <row r="4762" spans="1:29" x14ac:dyDescent="0.25">
      <c r="A4762" s="1">
        <v>33437</v>
      </c>
      <c r="B4762" s="2">
        <v>0.29166666666666669</v>
      </c>
      <c r="C4762">
        <v>269</v>
      </c>
      <c r="D4762">
        <v>590</v>
      </c>
      <c r="E4762">
        <v>61</v>
      </c>
      <c r="F4762">
        <f t="shared" si="1482"/>
        <v>208</v>
      </c>
      <c r="G4762" s="8">
        <v>31.7</v>
      </c>
      <c r="H4762">
        <v>7</v>
      </c>
      <c r="I4762">
        <v>4759</v>
      </c>
      <c r="J4762">
        <f t="shared" si="1483"/>
        <v>199</v>
      </c>
      <c r="K4762" s="11">
        <f t="shared" si="1484"/>
        <v>2.0368567754043716</v>
      </c>
      <c r="L4762">
        <f t="shared" si="1485"/>
        <v>-5.8807448051973896</v>
      </c>
      <c r="M4762">
        <f t="shared" si="1486"/>
        <v>7.2353209199133772</v>
      </c>
      <c r="N4762" s="8">
        <f t="shared" si="1487"/>
        <v>1.2473900662260922</v>
      </c>
      <c r="O4762" s="8">
        <f t="shared" si="1488"/>
        <v>0.36664884475368714</v>
      </c>
      <c r="P4762" s="4">
        <f t="shared" si="1489"/>
        <v>0.45089729185692995</v>
      </c>
      <c r="Q4762" s="7">
        <f t="shared" si="1490"/>
        <v>0.46777036769009261</v>
      </c>
      <c r="R4762" s="4">
        <f t="shared" si="1491"/>
        <v>1.4416101226320581</v>
      </c>
      <c r="S4762" s="4">
        <f t="shared" si="1492"/>
        <v>1.699982530957735</v>
      </c>
      <c r="T4762" s="4">
        <f t="shared" si="1493"/>
        <v>1</v>
      </c>
      <c r="U4762" s="7">
        <f t="shared" si="1494"/>
        <v>1.699982530957735</v>
      </c>
      <c r="V4762" s="4">
        <f t="shared" si="1480"/>
        <v>0.37257051288329363</v>
      </c>
      <c r="W4762" s="14">
        <f t="shared" si="1481"/>
        <v>278.49491762445575</v>
      </c>
      <c r="X4762" s="7">
        <f t="shared" si="1495"/>
        <v>40.751084822794809</v>
      </c>
      <c r="Y4762" s="4">
        <f t="shared" si="1496"/>
        <v>5.9224078933708482</v>
      </c>
      <c r="Z4762" s="7">
        <f t="shared" si="1497"/>
        <v>17.968820092366169</v>
      </c>
      <c r="AA4762" s="14">
        <f t="shared" si="1498"/>
        <v>1.1632858281235017</v>
      </c>
      <c r="AB4762" s="15">
        <v>2.5258461539999999</v>
      </c>
      <c r="AC4762" s="16">
        <f t="shared" si="1499"/>
        <v>1.8943846154999999</v>
      </c>
    </row>
    <row r="4763" spans="1:29" x14ac:dyDescent="0.25">
      <c r="A4763" s="1">
        <v>33437</v>
      </c>
      <c r="B4763" s="2">
        <v>0.33333333333333331</v>
      </c>
      <c r="C4763">
        <v>480</v>
      </c>
      <c r="D4763">
        <v>744</v>
      </c>
      <c r="E4763">
        <v>79</v>
      </c>
      <c r="F4763">
        <f t="shared" si="1482"/>
        <v>401</v>
      </c>
      <c r="G4763" s="8">
        <v>33.299999999999997</v>
      </c>
      <c r="H4763">
        <v>8</v>
      </c>
      <c r="I4763">
        <v>4760</v>
      </c>
      <c r="J4763">
        <f t="shared" si="1483"/>
        <v>199</v>
      </c>
      <c r="K4763" s="11">
        <f t="shared" si="1484"/>
        <v>2.0368567754043716</v>
      </c>
      <c r="L4763">
        <f t="shared" si="1485"/>
        <v>-5.8807448051973896</v>
      </c>
      <c r="M4763">
        <f t="shared" si="1486"/>
        <v>8.2353209199133772</v>
      </c>
      <c r="N4763" s="8">
        <f t="shared" si="1487"/>
        <v>0.98559067842694281</v>
      </c>
      <c r="O4763" s="8">
        <f t="shared" si="1488"/>
        <v>0.36664884475368714</v>
      </c>
      <c r="P4763" s="4">
        <f t="shared" si="1489"/>
        <v>0.62787013473924436</v>
      </c>
      <c r="Q4763" s="7">
        <f t="shared" si="1490"/>
        <v>0.67881368390535857</v>
      </c>
      <c r="R4763" s="4">
        <f t="shared" si="1491"/>
        <v>1.5528295002596604</v>
      </c>
      <c r="S4763" s="4">
        <f t="shared" si="1492"/>
        <v>1.5528295002596604</v>
      </c>
      <c r="T4763" s="4">
        <f t="shared" si="1493"/>
        <v>0</v>
      </c>
      <c r="U4763" s="7">
        <f t="shared" si="1494"/>
        <v>1.5528295002596604</v>
      </c>
      <c r="V4763" s="4">
        <f t="shared" si="1480"/>
        <v>0.5854272792574291</v>
      </c>
      <c r="W4763" s="14">
        <f t="shared" si="1481"/>
        <v>511.55112342066968</v>
      </c>
      <c r="X4763" s="7">
        <f t="shared" si="1495"/>
        <v>49.92541151117176</v>
      </c>
      <c r="Y4763" s="4">
        <f t="shared" si="1496"/>
        <v>9.3719547282005813</v>
      </c>
      <c r="Z4763" s="7">
        <f t="shared" si="1497"/>
        <v>17.30995664691369</v>
      </c>
      <c r="AA4763" s="14">
        <f t="shared" si="1498"/>
        <v>2.0584229997260488</v>
      </c>
      <c r="AB4763" s="15">
        <v>1.9732307689999999</v>
      </c>
      <c r="AC4763" s="16">
        <f t="shared" si="1499"/>
        <v>1.47992307675</v>
      </c>
    </row>
    <row r="4764" spans="1:29" x14ac:dyDescent="0.25">
      <c r="A4764" s="1">
        <v>33437</v>
      </c>
      <c r="B4764" s="2">
        <v>0.375</v>
      </c>
      <c r="C4764">
        <v>644</v>
      </c>
      <c r="D4764">
        <v>728</v>
      </c>
      <c r="E4764">
        <v>132</v>
      </c>
      <c r="F4764">
        <f t="shared" si="1482"/>
        <v>512</v>
      </c>
      <c r="G4764" s="8">
        <v>35.6</v>
      </c>
      <c r="H4764">
        <v>9</v>
      </c>
      <c r="I4764">
        <v>4761</v>
      </c>
      <c r="J4764">
        <f t="shared" si="1483"/>
        <v>199</v>
      </c>
      <c r="K4764" s="11">
        <f t="shared" si="1484"/>
        <v>2.0368567754043716</v>
      </c>
      <c r="L4764">
        <f t="shared" si="1485"/>
        <v>-5.8807448051973896</v>
      </c>
      <c r="M4764">
        <f t="shared" si="1486"/>
        <v>9.2353209199133772</v>
      </c>
      <c r="N4764" s="8">
        <f t="shared" si="1487"/>
        <v>0.72379129062779335</v>
      </c>
      <c r="O4764" s="8">
        <f t="shared" si="1488"/>
        <v>0.36664884475368714</v>
      </c>
      <c r="P4764" s="4">
        <f t="shared" si="1489"/>
        <v>0.77644318769468756</v>
      </c>
      <c r="Q4764" s="7">
        <f t="shared" si="1490"/>
        <v>0.88900196865909697</v>
      </c>
      <c r="R4764" s="4">
        <f t="shared" si="1491"/>
        <v>1.375556244651948</v>
      </c>
      <c r="S4764" s="4">
        <f t="shared" si="1492"/>
        <v>1.375556244651948</v>
      </c>
      <c r="T4764" s="4">
        <f t="shared" si="1493"/>
        <v>0</v>
      </c>
      <c r="U4764" s="7">
        <f t="shared" si="1494"/>
        <v>1.375556244651948</v>
      </c>
      <c r="V4764" s="4">
        <f t="shared" si="1480"/>
        <v>0.76412576828751599</v>
      </c>
      <c r="W4764" s="14">
        <f t="shared" si="1481"/>
        <v>683.25958526539773</v>
      </c>
      <c r="X4764" s="7">
        <f t="shared" si="1495"/>
        <v>57.805936521125432</v>
      </c>
      <c r="Y4764" s="4">
        <f t="shared" si="1496"/>
        <v>12.335032131943162</v>
      </c>
      <c r="Z4764" s="7">
        <f t="shared" si="1497"/>
        <v>16.744008862798857</v>
      </c>
      <c r="AA4764" s="14">
        <f t="shared" si="1498"/>
        <v>2.6594680736997827</v>
      </c>
      <c r="AB4764" s="15">
        <v>1.9516923079999999</v>
      </c>
      <c r="AC4764" s="16">
        <f t="shared" si="1499"/>
        <v>1.4637692309999999</v>
      </c>
    </row>
    <row r="4765" spans="1:29" x14ac:dyDescent="0.25">
      <c r="A4765" s="1">
        <v>33437</v>
      </c>
      <c r="B4765" s="2">
        <v>0.41666666666666669</v>
      </c>
      <c r="C4765">
        <v>785</v>
      </c>
      <c r="D4765">
        <v>731</v>
      </c>
      <c r="E4765">
        <v>175</v>
      </c>
      <c r="F4765">
        <f t="shared" si="1482"/>
        <v>610</v>
      </c>
      <c r="G4765" s="8">
        <v>37.200000000000003</v>
      </c>
      <c r="H4765">
        <v>10</v>
      </c>
      <c r="I4765">
        <v>4762</v>
      </c>
      <c r="J4765">
        <f t="shared" si="1483"/>
        <v>199</v>
      </c>
      <c r="K4765" s="11">
        <f t="shared" si="1484"/>
        <v>2.0368567754043716</v>
      </c>
      <c r="L4765">
        <f t="shared" si="1485"/>
        <v>-5.8807448051973896</v>
      </c>
      <c r="M4765">
        <f t="shared" si="1486"/>
        <v>10.235320919913377</v>
      </c>
      <c r="N4765" s="8">
        <f t="shared" si="1487"/>
        <v>0.461991902828644</v>
      </c>
      <c r="O4765" s="8">
        <f t="shared" si="1488"/>
        <v>0.36664884475368714</v>
      </c>
      <c r="P4765" s="4">
        <f t="shared" si="1489"/>
        <v>0.88649144269292501</v>
      </c>
      <c r="Q4765" s="7">
        <f t="shared" si="1490"/>
        <v>1.0897071610217308</v>
      </c>
      <c r="R4765" s="4">
        <f t="shared" si="1491"/>
        <v>1.1179659408361176</v>
      </c>
      <c r="S4765" s="4">
        <f t="shared" si="1492"/>
        <v>1.1179659408361176</v>
      </c>
      <c r="T4765" s="4">
        <f t="shared" si="1493"/>
        <v>0</v>
      </c>
      <c r="U4765" s="7">
        <f t="shared" si="1494"/>
        <v>1.1179659408361176</v>
      </c>
      <c r="V4765" s="4">
        <f t="shared" si="1480"/>
        <v>0.8964879732593718</v>
      </c>
      <c r="W4765" s="14">
        <f t="shared" si="1481"/>
        <v>823.67213679816939</v>
      </c>
      <c r="X4765" s="7">
        <f t="shared" si="1495"/>
        <v>63.969344445940507</v>
      </c>
      <c r="Y4765" s="4">
        <f t="shared" si="1496"/>
        <v>14.65247351167363</v>
      </c>
      <c r="Z4765" s="7">
        <f t="shared" si="1497"/>
        <v>16.301377559270335</v>
      </c>
      <c r="AA4765" s="14">
        <f t="shared" si="1498"/>
        <v>3.121248050380669</v>
      </c>
      <c r="AB4765" s="15">
        <v>4.0654617689999997</v>
      </c>
      <c r="AC4765" s="16">
        <f t="shared" si="1499"/>
        <v>3.04909632675</v>
      </c>
    </row>
    <row r="4766" spans="1:29" x14ac:dyDescent="0.25">
      <c r="A4766" s="1">
        <v>33437</v>
      </c>
      <c r="B4766" s="2">
        <v>0.45833333333333331</v>
      </c>
      <c r="C4766">
        <v>827</v>
      </c>
      <c r="D4766">
        <v>571</v>
      </c>
      <c r="E4766">
        <v>301</v>
      </c>
      <c r="F4766">
        <f t="shared" si="1482"/>
        <v>526</v>
      </c>
      <c r="G4766" s="8">
        <v>38.299999999999997</v>
      </c>
      <c r="H4766">
        <v>11</v>
      </c>
      <c r="I4766">
        <v>4763</v>
      </c>
      <c r="J4766">
        <f t="shared" si="1483"/>
        <v>199</v>
      </c>
      <c r="K4766" s="11">
        <f t="shared" si="1484"/>
        <v>2.0368567754043716</v>
      </c>
      <c r="L4766">
        <f t="shared" si="1485"/>
        <v>-5.8807448051973896</v>
      </c>
      <c r="M4766">
        <f t="shared" si="1486"/>
        <v>11.235320919913377</v>
      </c>
      <c r="N4766" s="8">
        <f t="shared" si="1487"/>
        <v>0.20019251502949459</v>
      </c>
      <c r="O4766" s="8">
        <f t="shared" si="1488"/>
        <v>0.36664884475368714</v>
      </c>
      <c r="P4766" s="4">
        <f t="shared" si="1489"/>
        <v>0.95051529301916693</v>
      </c>
      <c r="Q4766" s="7">
        <f t="shared" si="1490"/>
        <v>1.2548903204010269</v>
      </c>
      <c r="R4766" s="4">
        <f t="shared" si="1491"/>
        <v>0.640422819551976</v>
      </c>
      <c r="S4766" s="4">
        <f t="shared" si="1492"/>
        <v>0.640422819551976</v>
      </c>
      <c r="T4766" s="4">
        <f t="shared" si="1493"/>
        <v>0</v>
      </c>
      <c r="U4766" s="7">
        <f t="shared" si="1494"/>
        <v>0.640422819551976</v>
      </c>
      <c r="V4766" s="4">
        <f t="shared" si="1480"/>
        <v>0.97349362864305056</v>
      </c>
      <c r="W4766" s="14">
        <f t="shared" si="1481"/>
        <v>845.40867870955992</v>
      </c>
      <c r="X4766" s="7">
        <f t="shared" si="1495"/>
        <v>65.775782058060699</v>
      </c>
      <c r="Y4766" s="4">
        <f t="shared" si="1496"/>
        <v>15.331694053830823</v>
      </c>
      <c r="Z4766" s="7">
        <f t="shared" si="1497"/>
        <v>16.171646435718312</v>
      </c>
      <c r="AA4766" s="14">
        <f t="shared" si="1498"/>
        <v>3.1781218372386277</v>
      </c>
      <c r="AB4766" s="15">
        <v>4.6612307690000003</v>
      </c>
      <c r="AC4766" s="16">
        <f t="shared" si="1499"/>
        <v>3.4959230767500005</v>
      </c>
    </row>
    <row r="4767" spans="1:29" x14ac:dyDescent="0.25">
      <c r="A4767" s="1">
        <v>33437</v>
      </c>
      <c r="B4767" s="2">
        <v>0.5</v>
      </c>
      <c r="C4767">
        <v>899</v>
      </c>
      <c r="D4767">
        <v>645</v>
      </c>
      <c r="E4767">
        <v>278</v>
      </c>
      <c r="F4767">
        <f t="shared" si="1482"/>
        <v>621</v>
      </c>
      <c r="G4767" s="8">
        <v>39.4</v>
      </c>
      <c r="H4767">
        <v>12</v>
      </c>
      <c r="I4767">
        <v>4764</v>
      </c>
      <c r="J4767">
        <f t="shared" si="1483"/>
        <v>199</v>
      </c>
      <c r="K4767" s="11">
        <f t="shared" si="1484"/>
        <v>2.0368567754043716</v>
      </c>
      <c r="L4767">
        <f t="shared" si="1485"/>
        <v>-5.8807448051973896</v>
      </c>
      <c r="M4767">
        <f t="shared" si="1486"/>
        <v>12.235320919913377</v>
      </c>
      <c r="N4767" s="8">
        <f t="shared" si="1487"/>
        <v>-6.1606872769654826E-2</v>
      </c>
      <c r="O4767" s="8">
        <f t="shared" si="1488"/>
        <v>0.36664884475368714</v>
      </c>
      <c r="P4767" s="4">
        <f t="shared" si="1489"/>
        <v>0.9641516190780951</v>
      </c>
      <c r="Q4767" s="7">
        <f t="shared" si="1490"/>
        <v>1.302227390644547</v>
      </c>
      <c r="R4767" s="4">
        <f t="shared" si="1491"/>
        <v>-0.21833237571336087</v>
      </c>
      <c r="S4767" s="4">
        <f t="shared" si="1492"/>
        <v>-0.21833237571336087</v>
      </c>
      <c r="T4767" s="4">
        <f t="shared" si="1493"/>
        <v>0</v>
      </c>
      <c r="U4767" s="7">
        <f t="shared" si="1494"/>
        <v>-0.21833237571336087</v>
      </c>
      <c r="V4767" s="4">
        <f t="shared" si="1480"/>
        <v>0.98989492628201659</v>
      </c>
      <c r="W4767" s="14">
        <f t="shared" si="1481"/>
        <v>905.90143362371828</v>
      </c>
      <c r="X4767" s="7">
        <f t="shared" si="1495"/>
        <v>68.841796592770848</v>
      </c>
      <c r="Y4767" s="4">
        <f t="shared" si="1496"/>
        <v>16.484515518881839</v>
      </c>
      <c r="Z4767" s="7">
        <f t="shared" si="1497"/>
        <v>15.951457535893569</v>
      </c>
      <c r="AA4767" s="14">
        <f t="shared" si="1498"/>
        <v>3.35916179218236</v>
      </c>
      <c r="AB4767" s="15">
        <v>5.0533076919999997</v>
      </c>
      <c r="AC4767" s="16">
        <f t="shared" si="1499"/>
        <v>3.7899807689999996</v>
      </c>
    </row>
    <row r="4768" spans="1:29" x14ac:dyDescent="0.25">
      <c r="A4768" s="1">
        <v>33437</v>
      </c>
      <c r="B4768" s="2">
        <v>0.54166666666666663</v>
      </c>
      <c r="C4768">
        <v>846</v>
      </c>
      <c r="D4768">
        <v>539</v>
      </c>
      <c r="E4768">
        <v>333</v>
      </c>
      <c r="F4768">
        <f t="shared" si="1482"/>
        <v>513</v>
      </c>
      <c r="G4768" s="8">
        <v>38.9</v>
      </c>
      <c r="H4768">
        <v>13</v>
      </c>
      <c r="I4768">
        <v>4765</v>
      </c>
      <c r="J4768">
        <f t="shared" si="1483"/>
        <v>199</v>
      </c>
      <c r="K4768" s="11">
        <f t="shared" si="1484"/>
        <v>2.0368567754043716</v>
      </c>
      <c r="L4768">
        <f t="shared" si="1485"/>
        <v>-5.8807448051973896</v>
      </c>
      <c r="M4768">
        <f t="shared" si="1486"/>
        <v>13.235320919913377</v>
      </c>
      <c r="N4768" s="8">
        <f t="shared" si="1487"/>
        <v>-0.32340626056880423</v>
      </c>
      <c r="O4768" s="8">
        <f t="shared" si="1488"/>
        <v>0.36664884475368714</v>
      </c>
      <c r="P4768" s="4">
        <f t="shared" si="1489"/>
        <v>0.92647112778388818</v>
      </c>
      <c r="Q4768" s="7">
        <f t="shared" si="1490"/>
        <v>1.184925748275732</v>
      </c>
      <c r="R4768" s="4">
        <f t="shared" si="1491"/>
        <v>-0.90798110348620309</v>
      </c>
      <c r="S4768" s="4">
        <f t="shared" si="1492"/>
        <v>-0.90798110348620309</v>
      </c>
      <c r="T4768" s="4">
        <f t="shared" si="1493"/>
        <v>0</v>
      </c>
      <c r="U4768" s="7">
        <f t="shared" si="1494"/>
        <v>-0.90798110348620309</v>
      </c>
      <c r="V4768" s="4">
        <f t="shared" si="1480"/>
        <v>0.94457414484660041</v>
      </c>
      <c r="W4768" s="14">
        <f t="shared" si="1481"/>
        <v>829.45134772417111</v>
      </c>
      <c r="X4768" s="7">
        <f t="shared" si="1495"/>
        <v>65.857168801035556</v>
      </c>
      <c r="Y4768" s="4">
        <f t="shared" si="1496"/>
        <v>15.36229546918937</v>
      </c>
      <c r="Z4768" s="7">
        <f t="shared" si="1497"/>
        <v>16.165801565384829</v>
      </c>
      <c r="AA4768" s="14">
        <f t="shared" si="1498"/>
        <v>3.1170068992564306</v>
      </c>
      <c r="AB4768" s="15">
        <v>5.3789230769999996</v>
      </c>
      <c r="AC4768" s="16">
        <f t="shared" si="1499"/>
        <v>4.0341923077499997</v>
      </c>
    </row>
    <row r="4769" spans="1:29" x14ac:dyDescent="0.25">
      <c r="A4769" s="1">
        <v>33437</v>
      </c>
      <c r="B4769" s="2">
        <v>0.58333333333333337</v>
      </c>
      <c r="C4769">
        <v>442</v>
      </c>
      <c r="D4769">
        <v>172</v>
      </c>
      <c r="E4769">
        <v>289</v>
      </c>
      <c r="F4769">
        <f t="shared" si="1482"/>
        <v>153</v>
      </c>
      <c r="G4769" s="8">
        <v>38.9</v>
      </c>
      <c r="H4769">
        <v>14</v>
      </c>
      <c r="I4769">
        <v>4766</v>
      </c>
      <c r="J4769">
        <f t="shared" si="1483"/>
        <v>199</v>
      </c>
      <c r="K4769" s="11">
        <f t="shared" si="1484"/>
        <v>2.0368567754043716</v>
      </c>
      <c r="L4769">
        <f t="shared" si="1485"/>
        <v>-5.8807448051973896</v>
      </c>
      <c r="M4769">
        <f t="shared" si="1486"/>
        <v>14.235320919913377</v>
      </c>
      <c r="N4769" s="8">
        <f t="shared" si="1487"/>
        <v>-0.58520564836795363</v>
      </c>
      <c r="O4769" s="8">
        <f t="shared" si="1488"/>
        <v>0.36664884475368714</v>
      </c>
      <c r="P4769" s="4">
        <f t="shared" si="1489"/>
        <v>0.84004168234829013</v>
      </c>
      <c r="Q4769" s="7">
        <f t="shared" si="1490"/>
        <v>0.99736004852775084</v>
      </c>
      <c r="R4769" s="4">
        <f t="shared" si="1491"/>
        <v>-1.2547810593590387</v>
      </c>
      <c r="S4769" s="4">
        <f t="shared" si="1492"/>
        <v>-1.2547810593590387</v>
      </c>
      <c r="T4769" s="4">
        <f t="shared" si="1493"/>
        <v>0</v>
      </c>
      <c r="U4769" s="7">
        <f t="shared" si="1494"/>
        <v>-1.2547810593590387</v>
      </c>
      <c r="V4769" s="4">
        <f t="shared" si="1480"/>
        <v>0.84061982069549313</v>
      </c>
      <c r="W4769" s="14">
        <f t="shared" si="1481"/>
        <v>422.58715082744959</v>
      </c>
      <c r="X4769" s="7">
        <f t="shared" si="1495"/>
        <v>52.634082401892108</v>
      </c>
      <c r="Y4769" s="4">
        <f t="shared" si="1496"/>
        <v>10.390414983111432</v>
      </c>
      <c r="Z4769" s="7">
        <f t="shared" si="1497"/>
        <v>17.115430738225719</v>
      </c>
      <c r="AA4769" s="14">
        <f t="shared" si="1498"/>
        <v>1.6813329493287972</v>
      </c>
      <c r="AB4769" s="15">
        <v>6.0689233849999997</v>
      </c>
      <c r="AC4769" s="16">
        <f t="shared" si="1499"/>
        <v>4.5516925387500002</v>
      </c>
    </row>
    <row r="4770" spans="1:29" x14ac:dyDescent="0.25">
      <c r="A4770" s="1">
        <v>33437</v>
      </c>
      <c r="B4770" s="2">
        <v>0.625</v>
      </c>
      <c r="C4770">
        <v>520</v>
      </c>
      <c r="D4770">
        <v>324</v>
      </c>
      <c r="E4770">
        <v>267</v>
      </c>
      <c r="F4770">
        <f t="shared" si="1482"/>
        <v>253</v>
      </c>
      <c r="G4770" s="8">
        <v>38.9</v>
      </c>
      <c r="H4770">
        <v>15</v>
      </c>
      <c r="I4770">
        <v>4767</v>
      </c>
      <c r="J4770">
        <f t="shared" si="1483"/>
        <v>199</v>
      </c>
      <c r="K4770" s="11">
        <f t="shared" si="1484"/>
        <v>2.0368567754043716</v>
      </c>
      <c r="L4770">
        <f t="shared" si="1485"/>
        <v>-5.8807448051973896</v>
      </c>
      <c r="M4770">
        <f t="shared" si="1486"/>
        <v>15.235320919913377</v>
      </c>
      <c r="N4770" s="8">
        <f t="shared" si="1487"/>
        <v>-0.8470050361671031</v>
      </c>
      <c r="O4770" s="8">
        <f t="shared" si="1488"/>
        <v>0.36664884475368714</v>
      </c>
      <c r="P4770" s="4">
        <f t="shared" si="1489"/>
        <v>0.71075330664632497</v>
      </c>
      <c r="Q4770" s="7">
        <f t="shared" si="1490"/>
        <v>0.79056851845023091</v>
      </c>
      <c r="R4770" s="4">
        <f t="shared" si="1491"/>
        <v>-1.4648534014886756</v>
      </c>
      <c r="S4770" s="4">
        <f t="shared" si="1492"/>
        <v>-1.4648534014886756</v>
      </c>
      <c r="T4770" s="4">
        <f t="shared" si="1493"/>
        <v>0</v>
      </c>
      <c r="U4770" s="7">
        <f t="shared" si="1494"/>
        <v>-1.4648534014886756</v>
      </c>
      <c r="V4770" s="4">
        <f t="shared" si="1480"/>
        <v>0.68511626922694924</v>
      </c>
      <c r="W4770" s="14">
        <f t="shared" si="1481"/>
        <v>478.815541905342</v>
      </c>
      <c r="X4770" s="7">
        <f t="shared" si="1495"/>
        <v>54.461505111923614</v>
      </c>
      <c r="Y4770" s="4">
        <f t="shared" si="1496"/>
        <v>11.077525922083279</v>
      </c>
      <c r="Z4770" s="7">
        <f t="shared" si="1497"/>
        <v>16.984192548882092</v>
      </c>
      <c r="AA4770" s="14">
        <f t="shared" si="1498"/>
        <v>1.8904393400252546</v>
      </c>
      <c r="AB4770" s="15">
        <v>6.1568461540000001</v>
      </c>
      <c r="AC4770" s="16">
        <f t="shared" si="1499"/>
        <v>4.6176346155000001</v>
      </c>
    </row>
    <row r="4771" spans="1:29" x14ac:dyDescent="0.25">
      <c r="A4771" s="1">
        <v>33437</v>
      </c>
      <c r="B4771" s="2">
        <v>0.66666666666666663</v>
      </c>
      <c r="C4771">
        <v>479</v>
      </c>
      <c r="D4771">
        <v>340</v>
      </c>
      <c r="E4771">
        <v>263</v>
      </c>
      <c r="F4771">
        <f t="shared" si="1482"/>
        <v>216</v>
      </c>
      <c r="G4771" s="8">
        <v>38.9</v>
      </c>
      <c r="H4771">
        <v>16</v>
      </c>
      <c r="I4771">
        <v>4768</v>
      </c>
      <c r="J4771">
        <f t="shared" si="1483"/>
        <v>199</v>
      </c>
      <c r="K4771" s="11">
        <f t="shared" si="1484"/>
        <v>2.0368567754043716</v>
      </c>
      <c r="L4771">
        <f t="shared" si="1485"/>
        <v>-5.8807448051973896</v>
      </c>
      <c r="M4771">
        <f t="shared" si="1486"/>
        <v>16.235320919913377</v>
      </c>
      <c r="N4771" s="8">
        <f t="shared" si="1487"/>
        <v>-1.1088044239662525</v>
      </c>
      <c r="O4771" s="8">
        <f t="shared" si="1488"/>
        <v>0.36664884475368714</v>
      </c>
      <c r="P4771" s="4">
        <f t="shared" si="1489"/>
        <v>0.54741678982293873</v>
      </c>
      <c r="Q4771" s="7">
        <f t="shared" si="1490"/>
        <v>0.57927432178215787</v>
      </c>
      <c r="R4771" s="4">
        <f t="shared" si="1491"/>
        <v>-1.5174189037402945</v>
      </c>
      <c r="S4771" s="4">
        <f t="shared" si="1492"/>
        <v>4.6590115573300874</v>
      </c>
      <c r="T4771" s="4">
        <f t="shared" si="1493"/>
        <v>1</v>
      </c>
      <c r="U4771" s="7">
        <f t="shared" si="1494"/>
        <v>-1.6241737498494986</v>
      </c>
      <c r="V4771" s="4">
        <f t="shared" si="1480"/>
        <v>0.48866080049178123</v>
      </c>
      <c r="W4771" s="14">
        <f t="shared" si="1481"/>
        <v>419.13478448083163</v>
      </c>
      <c r="X4771" s="7">
        <f t="shared" si="1495"/>
        <v>52.52188049562703</v>
      </c>
      <c r="Y4771" s="4">
        <f t="shared" si="1496"/>
        <v>10.348227066355763</v>
      </c>
      <c r="Z4771" s="7">
        <f t="shared" si="1497"/>
        <v>17.123488630326051</v>
      </c>
      <c r="AA4771" s="14">
        <f t="shared" si="1498"/>
        <v>1.6683822377929141</v>
      </c>
      <c r="AB4771" s="15">
        <v>4.7330003850000004</v>
      </c>
      <c r="AC4771" s="16">
        <f t="shared" si="1499"/>
        <v>3.5497502887500003</v>
      </c>
    </row>
    <row r="4772" spans="1:29" x14ac:dyDescent="0.25">
      <c r="A4772" s="1">
        <v>33437</v>
      </c>
      <c r="B4772" s="2">
        <v>0.70833333333333337</v>
      </c>
      <c r="C4772">
        <v>212</v>
      </c>
      <c r="D4772">
        <v>30</v>
      </c>
      <c r="E4772">
        <v>198</v>
      </c>
      <c r="F4772">
        <f t="shared" si="1482"/>
        <v>14</v>
      </c>
      <c r="G4772" s="8">
        <v>37.799999999999997</v>
      </c>
      <c r="H4772">
        <v>17</v>
      </c>
      <c r="I4772">
        <v>4769</v>
      </c>
      <c r="J4772">
        <f t="shared" si="1483"/>
        <v>199</v>
      </c>
      <c r="K4772" s="11">
        <f t="shared" si="1484"/>
        <v>2.0368567754043716</v>
      </c>
      <c r="L4772">
        <f t="shared" si="1485"/>
        <v>-5.8807448051973896</v>
      </c>
      <c r="M4772">
        <f t="shared" si="1486"/>
        <v>17.235320919913377</v>
      </c>
      <c r="N4772" s="8">
        <f t="shared" si="1487"/>
        <v>-1.370603811765402</v>
      </c>
      <c r="O4772" s="8">
        <f t="shared" si="1488"/>
        <v>0.36664884475368714</v>
      </c>
      <c r="P4772" s="4">
        <f t="shared" si="1489"/>
        <v>0.36116324557328849</v>
      </c>
      <c r="Q4772" s="7">
        <f t="shared" si="1490"/>
        <v>0.36951503740870195</v>
      </c>
      <c r="R4772" s="4">
        <f t="shared" si="1491"/>
        <v>-1.3761296772440663</v>
      </c>
      <c r="S4772" s="4">
        <f t="shared" si="1492"/>
        <v>4.517722330833859</v>
      </c>
      <c r="T4772" s="4">
        <f t="shared" si="1493"/>
        <v>1</v>
      </c>
      <c r="U4772" s="7">
        <f t="shared" si="1494"/>
        <v>-1.7654629763457268</v>
      </c>
      <c r="V4772" s="4">
        <f t="shared" si="1480"/>
        <v>0.26464153002627738</v>
      </c>
      <c r="W4772" s="14">
        <f t="shared" si="1481"/>
        <v>198.40328482891744</v>
      </c>
      <c r="X4772" s="7">
        <f t="shared" si="1495"/>
        <v>44.248106756939812</v>
      </c>
      <c r="Y4772" s="4">
        <f t="shared" si="1496"/>
        <v>7.237288140609369</v>
      </c>
      <c r="Z4772" s="7">
        <f t="shared" si="1497"/>
        <v>17.717677965143611</v>
      </c>
      <c r="AA4772" s="14">
        <f t="shared" si="1498"/>
        <v>0.81715654736884158</v>
      </c>
      <c r="AB4772" s="15">
        <v>3.9344617689999999</v>
      </c>
      <c r="AC4772" s="16">
        <f t="shared" si="1499"/>
        <v>2.9508463267499998</v>
      </c>
    </row>
    <row r="4773" spans="1:29" x14ac:dyDescent="0.25">
      <c r="A4773" s="1">
        <v>33437</v>
      </c>
      <c r="B4773" s="2">
        <v>0.75</v>
      </c>
      <c r="C4773">
        <v>115</v>
      </c>
      <c r="D4773">
        <v>55</v>
      </c>
      <c r="E4773">
        <v>101</v>
      </c>
      <c r="F4773">
        <f t="shared" si="1482"/>
        <v>14</v>
      </c>
      <c r="G4773" s="8">
        <v>36.700000000000003</v>
      </c>
      <c r="H4773">
        <v>18</v>
      </c>
      <c r="I4773">
        <v>4770</v>
      </c>
      <c r="J4773">
        <f t="shared" si="1483"/>
        <v>199</v>
      </c>
      <c r="K4773" s="11">
        <f t="shared" si="1484"/>
        <v>2.0368567754043716</v>
      </c>
      <c r="L4773">
        <f t="shared" si="1485"/>
        <v>-5.8807448051973896</v>
      </c>
      <c r="M4773">
        <f t="shared" si="1486"/>
        <v>18.235320919913377</v>
      </c>
      <c r="N4773" s="8">
        <f t="shared" si="1487"/>
        <v>-1.6324031995645514</v>
      </c>
      <c r="O4773" s="8">
        <f t="shared" si="1488"/>
        <v>0.36664884475368714</v>
      </c>
      <c r="P4773" s="4">
        <f t="shared" si="1489"/>
        <v>0.16468554513945297</v>
      </c>
      <c r="Q4773" s="7">
        <f t="shared" si="1490"/>
        <v>0.16543919499475221</v>
      </c>
      <c r="R4773" s="4">
        <f t="shared" si="1491"/>
        <v>-1.2365603369530924</v>
      </c>
      <c r="S4773" s="4">
        <f t="shared" si="1492"/>
        <v>4.3781529905428851</v>
      </c>
      <c r="T4773" s="4">
        <f t="shared" si="1493"/>
        <v>1</v>
      </c>
      <c r="U4773" s="7">
        <f t="shared" si="1494"/>
        <v>-1.9050323166367007</v>
      </c>
      <c r="V4773" s="4">
        <f t="shared" si="1480"/>
        <v>2.8325000903313802E-2</v>
      </c>
      <c r="W4773" s="14">
        <f t="shared" si="1481"/>
        <v>98.71377369483902</v>
      </c>
      <c r="X4773" s="7">
        <f t="shared" si="1495"/>
        <v>39.908197645082268</v>
      </c>
      <c r="Y4773" s="4">
        <f t="shared" si="1496"/>
        <v>5.6054823145509332</v>
      </c>
      <c r="Z4773" s="7">
        <f t="shared" si="1497"/>
        <v>18.029352877920772</v>
      </c>
      <c r="AA4773" s="14">
        <f t="shared" si="1498"/>
        <v>0.4137209341234695</v>
      </c>
      <c r="AB4773" s="15">
        <v>5.4121538459999998</v>
      </c>
      <c r="AC4773" s="16">
        <f t="shared" si="1499"/>
        <v>4.0591153845000001</v>
      </c>
    </row>
    <row r="4774" spans="1:29" x14ac:dyDescent="0.25">
      <c r="A4774" s="1">
        <v>33437</v>
      </c>
      <c r="B4774" s="2">
        <v>0.79166666666666663</v>
      </c>
      <c r="C4774">
        <v>23</v>
      </c>
      <c r="D4774">
        <v>29</v>
      </c>
      <c r="E4774">
        <v>21</v>
      </c>
      <c r="F4774">
        <f t="shared" si="1482"/>
        <v>2</v>
      </c>
      <c r="G4774" s="8">
        <v>35</v>
      </c>
      <c r="H4774">
        <v>19</v>
      </c>
      <c r="I4774">
        <v>4771</v>
      </c>
      <c r="J4774">
        <f t="shared" si="1483"/>
        <v>199</v>
      </c>
      <c r="K4774" s="11">
        <f t="shared" si="1484"/>
        <v>2.0368567754043716</v>
      </c>
      <c r="L4774">
        <f t="shared" si="1485"/>
        <v>-5.8807448051973896</v>
      </c>
      <c r="M4774">
        <f t="shared" si="1486"/>
        <v>19.235320919913377</v>
      </c>
      <c r="N4774" s="8">
        <f t="shared" si="1487"/>
        <v>-1.8942025873637005</v>
      </c>
      <c r="O4774" s="8">
        <f t="shared" si="1488"/>
        <v>0.36664884475368714</v>
      </c>
      <c r="P4774" s="4">
        <f t="shared" si="1489"/>
        <v>0</v>
      </c>
      <c r="Q4774" s="7">
        <f t="shared" si="1490"/>
        <v>0</v>
      </c>
      <c r="R4774" s="4">
        <f t="shared" si="1491"/>
        <v>0</v>
      </c>
      <c r="S4774" s="4">
        <f t="shared" si="1492"/>
        <v>0</v>
      </c>
      <c r="T4774" s="4">
        <f t="shared" si="1493"/>
        <v>1</v>
      </c>
      <c r="U4774" s="7">
        <f t="shared" si="1494"/>
        <v>0</v>
      </c>
      <c r="V4774" s="4">
        <f t="shared" si="1480"/>
        <v>0.38268428076468186</v>
      </c>
      <c r="W4774" s="14">
        <f t="shared" si="1481"/>
        <v>31.298575543644013</v>
      </c>
      <c r="X4774" s="7">
        <f t="shared" si="1495"/>
        <v>36.017203705168427</v>
      </c>
      <c r="Y4774" s="4">
        <f t="shared" si="1496"/>
        <v>4.1424685931433283</v>
      </c>
      <c r="Z4774" s="7">
        <f t="shared" si="1497"/>
        <v>18.308788498709625</v>
      </c>
      <c r="AA4774" s="14">
        <f t="shared" si="1498"/>
        <v>0.13320906595451409</v>
      </c>
      <c r="AB4774" s="15">
        <v>6.6376923080000001</v>
      </c>
      <c r="AC4774" s="16">
        <f t="shared" si="1499"/>
        <v>4.9782692310000005</v>
      </c>
    </row>
    <row r="4775" spans="1:29" x14ac:dyDescent="0.25">
      <c r="A4775" s="1">
        <v>33437</v>
      </c>
      <c r="B4775" s="2">
        <v>0.83333333333333337</v>
      </c>
      <c r="C4775">
        <v>0</v>
      </c>
      <c r="D4775">
        <v>0</v>
      </c>
      <c r="E4775">
        <v>0</v>
      </c>
      <c r="F4775">
        <f t="shared" si="1482"/>
        <v>0</v>
      </c>
      <c r="G4775" s="8">
        <v>33.9</v>
      </c>
      <c r="H4775">
        <v>20</v>
      </c>
      <c r="I4775">
        <v>4772</v>
      </c>
      <c r="J4775">
        <f t="shared" si="1483"/>
        <v>199</v>
      </c>
      <c r="K4775" s="11">
        <f t="shared" si="1484"/>
        <v>2.0368567754043716</v>
      </c>
      <c r="L4775">
        <f t="shared" si="1485"/>
        <v>-5.8807448051973896</v>
      </c>
      <c r="M4775">
        <f t="shared" si="1486"/>
        <v>20.235320919913377</v>
      </c>
      <c r="N4775" s="8">
        <f t="shared" si="1487"/>
        <v>-2.1560019751628499</v>
      </c>
      <c r="O4775" s="8">
        <f t="shared" si="1488"/>
        <v>0.36664884475368714</v>
      </c>
      <c r="P4775" s="4">
        <f t="shared" si="1489"/>
        <v>0</v>
      </c>
      <c r="Q4775" s="7">
        <f t="shared" si="1490"/>
        <v>0</v>
      </c>
      <c r="R4775" s="4">
        <f t="shared" si="1491"/>
        <v>0</v>
      </c>
      <c r="S4775" s="4">
        <f t="shared" si="1492"/>
        <v>0</v>
      </c>
      <c r="T4775" s="4">
        <f t="shared" si="1493"/>
        <v>1</v>
      </c>
      <c r="U4775" s="7">
        <f t="shared" si="1494"/>
        <v>0</v>
      </c>
      <c r="V4775" s="4">
        <f t="shared" si="1480"/>
        <v>0.38268428076468186</v>
      </c>
      <c r="W4775" s="14">
        <f t="shared" si="1481"/>
        <v>0</v>
      </c>
      <c r="X4775" s="7">
        <f t="shared" si="1495"/>
        <v>33.9</v>
      </c>
      <c r="Y4775" s="4">
        <f t="shared" si="1496"/>
        <v>3.3463999999999996</v>
      </c>
      <c r="Z4775" s="7">
        <f t="shared" si="1497"/>
        <v>18.460837600000001</v>
      </c>
      <c r="AA4775" s="14">
        <f t="shared" si="1498"/>
        <v>0</v>
      </c>
      <c r="AB4775" s="15">
        <v>5.667846462</v>
      </c>
      <c r="AC4775" s="16">
        <f t="shared" si="1499"/>
        <v>4.2508848465</v>
      </c>
    </row>
    <row r="4776" spans="1:29" x14ac:dyDescent="0.25">
      <c r="A4776" s="1">
        <v>33437</v>
      </c>
      <c r="B4776" s="2">
        <v>0.875</v>
      </c>
      <c r="C4776">
        <v>0</v>
      </c>
      <c r="D4776">
        <v>0</v>
      </c>
      <c r="E4776">
        <v>0</v>
      </c>
      <c r="F4776">
        <f t="shared" si="1482"/>
        <v>0</v>
      </c>
      <c r="G4776" s="8">
        <v>32.799999999999997</v>
      </c>
      <c r="H4776">
        <v>21</v>
      </c>
      <c r="I4776">
        <v>4773</v>
      </c>
      <c r="J4776">
        <f t="shared" si="1483"/>
        <v>199</v>
      </c>
      <c r="K4776" s="11">
        <f t="shared" si="1484"/>
        <v>2.0368567754043716</v>
      </c>
      <c r="L4776">
        <f t="shared" si="1485"/>
        <v>-5.8807448051973896</v>
      </c>
      <c r="M4776">
        <f t="shared" si="1486"/>
        <v>21.235320919913377</v>
      </c>
      <c r="N4776" s="8">
        <f t="shared" si="1487"/>
        <v>-2.4178013629619994</v>
      </c>
      <c r="O4776" s="8">
        <f t="shared" si="1488"/>
        <v>0.36664884475368714</v>
      </c>
      <c r="P4776" s="4">
        <f t="shared" si="1489"/>
        <v>0</v>
      </c>
      <c r="Q4776" s="7">
        <f t="shared" si="1490"/>
        <v>0</v>
      </c>
      <c r="R4776" s="4">
        <f t="shared" si="1491"/>
        <v>0</v>
      </c>
      <c r="S4776" s="4">
        <f t="shared" si="1492"/>
        <v>0</v>
      </c>
      <c r="T4776" s="4">
        <f t="shared" si="1493"/>
        <v>1</v>
      </c>
      <c r="U4776" s="7">
        <f t="shared" si="1494"/>
        <v>0</v>
      </c>
      <c r="V4776" s="4">
        <f t="shared" si="1480"/>
        <v>0.38268428076468186</v>
      </c>
      <c r="W4776" s="14">
        <f t="shared" si="1481"/>
        <v>0</v>
      </c>
      <c r="X4776" s="7">
        <f t="shared" si="1495"/>
        <v>32.799999999999997</v>
      </c>
      <c r="Y4776" s="4">
        <f t="shared" si="1496"/>
        <v>2.932799999999999</v>
      </c>
      <c r="Z4776" s="7">
        <f t="shared" si="1497"/>
        <v>18.539835199999999</v>
      </c>
      <c r="AA4776" s="14">
        <f t="shared" si="1498"/>
        <v>0</v>
      </c>
      <c r="AB4776" s="15">
        <v>4.6145384619999996</v>
      </c>
      <c r="AC4776" s="16">
        <f t="shared" si="1499"/>
        <v>3.4609038464999999</v>
      </c>
    </row>
    <row r="4777" spans="1:29" x14ac:dyDescent="0.25">
      <c r="A4777" s="1">
        <v>33437</v>
      </c>
      <c r="B4777" s="2">
        <v>0.91666666666666663</v>
      </c>
      <c r="C4777">
        <v>0</v>
      </c>
      <c r="D4777">
        <v>0</v>
      </c>
      <c r="E4777">
        <v>0</v>
      </c>
      <c r="F4777">
        <f t="shared" si="1482"/>
        <v>0</v>
      </c>
      <c r="G4777" s="8">
        <v>30.6</v>
      </c>
      <c r="H4777">
        <v>22</v>
      </c>
      <c r="I4777">
        <v>4774</v>
      </c>
      <c r="J4777">
        <f t="shared" si="1483"/>
        <v>199</v>
      </c>
      <c r="K4777" s="11">
        <f t="shared" si="1484"/>
        <v>2.0368567754043716</v>
      </c>
      <c r="L4777">
        <f t="shared" si="1485"/>
        <v>-5.8807448051973896</v>
      </c>
      <c r="M4777">
        <f t="shared" si="1486"/>
        <v>22.235320919913377</v>
      </c>
      <c r="N4777" s="8">
        <f t="shared" si="1487"/>
        <v>-2.679600750761149</v>
      </c>
      <c r="O4777" s="8">
        <f t="shared" si="1488"/>
        <v>0.36664884475368714</v>
      </c>
      <c r="P4777" s="4">
        <f t="shared" si="1489"/>
        <v>0</v>
      </c>
      <c r="Q4777" s="7">
        <f t="shared" si="1490"/>
        <v>0</v>
      </c>
      <c r="R4777" s="4">
        <f t="shared" si="1491"/>
        <v>0</v>
      </c>
      <c r="S4777" s="4">
        <f t="shared" si="1492"/>
        <v>0</v>
      </c>
      <c r="T4777" s="4">
        <f t="shared" si="1493"/>
        <v>1</v>
      </c>
      <c r="U4777" s="7">
        <f t="shared" si="1494"/>
        <v>0</v>
      </c>
      <c r="V4777" s="4">
        <f t="shared" si="1480"/>
        <v>0.38268428076468186</v>
      </c>
      <c r="W4777" s="14">
        <f t="shared" si="1481"/>
        <v>0</v>
      </c>
      <c r="X4777" s="7">
        <f t="shared" si="1495"/>
        <v>30.6</v>
      </c>
      <c r="Y4777" s="4">
        <f t="shared" si="1496"/>
        <v>2.1056000000000004</v>
      </c>
      <c r="Z4777" s="7">
        <f t="shared" si="1497"/>
        <v>18.697830400000001</v>
      </c>
      <c r="AA4777" s="14">
        <f t="shared" si="1498"/>
        <v>0</v>
      </c>
      <c r="AB4777" s="15">
        <v>3.38</v>
      </c>
      <c r="AC4777" s="16">
        <f t="shared" si="1499"/>
        <v>2.5350000000000001</v>
      </c>
    </row>
    <row r="4778" spans="1:29" x14ac:dyDescent="0.25">
      <c r="A4778" s="1">
        <v>33437</v>
      </c>
      <c r="B4778" s="2">
        <v>0.95833333333333337</v>
      </c>
      <c r="C4778">
        <v>0</v>
      </c>
      <c r="D4778">
        <v>0</v>
      </c>
      <c r="E4778">
        <v>0</v>
      </c>
      <c r="F4778">
        <f t="shared" si="1482"/>
        <v>0</v>
      </c>
      <c r="G4778" s="8">
        <v>31.1</v>
      </c>
      <c r="H4778">
        <v>23</v>
      </c>
      <c r="I4778">
        <v>4775</v>
      </c>
      <c r="J4778">
        <f t="shared" si="1483"/>
        <v>199</v>
      </c>
      <c r="K4778" s="11">
        <f t="shared" si="1484"/>
        <v>2.0368567754043716</v>
      </c>
      <c r="L4778">
        <f t="shared" si="1485"/>
        <v>-5.8807448051973896</v>
      </c>
      <c r="M4778">
        <f t="shared" si="1486"/>
        <v>23.235320919913377</v>
      </c>
      <c r="N4778" s="8">
        <f t="shared" si="1487"/>
        <v>-2.9414001385602981</v>
      </c>
      <c r="O4778" s="8">
        <f t="shared" si="1488"/>
        <v>0.36664884475368714</v>
      </c>
      <c r="P4778" s="4">
        <f t="shared" si="1489"/>
        <v>0</v>
      </c>
      <c r="Q4778" s="7">
        <f t="shared" si="1490"/>
        <v>0</v>
      </c>
      <c r="R4778" s="4">
        <f t="shared" si="1491"/>
        <v>0</v>
      </c>
      <c r="S4778" s="4">
        <f t="shared" si="1492"/>
        <v>0</v>
      </c>
      <c r="T4778" s="4">
        <f t="shared" si="1493"/>
        <v>1</v>
      </c>
      <c r="U4778" s="7">
        <f t="shared" si="1494"/>
        <v>0</v>
      </c>
      <c r="V4778" s="4">
        <f t="shared" si="1480"/>
        <v>0.38268428076468186</v>
      </c>
      <c r="W4778" s="14">
        <f t="shared" si="1481"/>
        <v>0</v>
      </c>
      <c r="X4778" s="7">
        <f t="shared" si="1495"/>
        <v>31.1</v>
      </c>
      <c r="Y4778" s="4">
        <f t="shared" si="1496"/>
        <v>2.2936000000000005</v>
      </c>
      <c r="Z4778" s="7">
        <f t="shared" si="1497"/>
        <v>18.661922400000002</v>
      </c>
      <c r="AA4778" s="14">
        <f t="shared" si="1498"/>
        <v>0</v>
      </c>
      <c r="AB4778" s="15">
        <v>2.8076153850000001</v>
      </c>
      <c r="AC4778" s="16">
        <f t="shared" si="1499"/>
        <v>2.1057115387500001</v>
      </c>
    </row>
    <row r="4779" spans="1:29" x14ac:dyDescent="0.25">
      <c r="A4779" s="1">
        <v>33437</v>
      </c>
      <c r="B4779" s="3">
        <v>1</v>
      </c>
      <c r="C4779">
        <v>0</v>
      </c>
      <c r="D4779">
        <v>0</v>
      </c>
      <c r="E4779">
        <v>0</v>
      </c>
      <c r="F4779">
        <f t="shared" si="1482"/>
        <v>0</v>
      </c>
      <c r="G4779" s="8">
        <v>29.4</v>
      </c>
      <c r="H4779">
        <v>24</v>
      </c>
      <c r="I4779">
        <v>4776</v>
      </c>
      <c r="J4779">
        <f t="shared" si="1483"/>
        <v>199</v>
      </c>
      <c r="K4779" s="11">
        <f t="shared" si="1484"/>
        <v>2.0368567754043716</v>
      </c>
      <c r="L4779">
        <f t="shared" si="1485"/>
        <v>-5.8807448051973896</v>
      </c>
      <c r="M4779">
        <f t="shared" si="1486"/>
        <v>24.235320919913377</v>
      </c>
      <c r="N4779" s="8">
        <f t="shared" si="1487"/>
        <v>-3.2031995263594482</v>
      </c>
      <c r="O4779" s="8">
        <f t="shared" si="1488"/>
        <v>0.36664884475368714</v>
      </c>
      <c r="P4779" s="4">
        <f t="shared" si="1489"/>
        <v>0</v>
      </c>
      <c r="Q4779" s="7">
        <f t="shared" si="1490"/>
        <v>0</v>
      </c>
      <c r="R4779" s="4">
        <f t="shared" si="1491"/>
        <v>0</v>
      </c>
      <c r="S4779" s="4">
        <f t="shared" si="1492"/>
        <v>0</v>
      </c>
      <c r="T4779" s="4">
        <f t="shared" si="1493"/>
        <v>1</v>
      </c>
      <c r="U4779" s="7">
        <f t="shared" si="1494"/>
        <v>0</v>
      </c>
      <c r="V4779" s="4">
        <f t="shared" si="1480"/>
        <v>0.38268428076468186</v>
      </c>
      <c r="W4779" s="14">
        <f t="shared" si="1481"/>
        <v>0</v>
      </c>
      <c r="X4779" s="7">
        <f t="shared" si="1495"/>
        <v>29.4</v>
      </c>
      <c r="Y4779" s="4">
        <f t="shared" si="1496"/>
        <v>1.6543999999999994</v>
      </c>
      <c r="Z4779" s="7">
        <f t="shared" si="1497"/>
        <v>18.784009600000001</v>
      </c>
      <c r="AA4779" s="14">
        <f t="shared" si="1498"/>
        <v>0</v>
      </c>
      <c r="AB4779" s="15">
        <v>2.6649230770000001</v>
      </c>
      <c r="AC4779" s="16">
        <f t="shared" si="1499"/>
        <v>1.9986923077500001</v>
      </c>
    </row>
    <row r="4780" spans="1:29" x14ac:dyDescent="0.25">
      <c r="A4780" s="1">
        <v>33438</v>
      </c>
      <c r="B4780" s="2">
        <v>4.1666666666666664E-2</v>
      </c>
      <c r="C4780">
        <v>0</v>
      </c>
      <c r="D4780">
        <v>0</v>
      </c>
      <c r="E4780">
        <v>0</v>
      </c>
      <c r="F4780">
        <f t="shared" si="1482"/>
        <v>0</v>
      </c>
      <c r="G4780" s="8">
        <v>28.3</v>
      </c>
      <c r="H4780">
        <v>1</v>
      </c>
      <c r="I4780">
        <v>4777</v>
      </c>
      <c r="J4780">
        <f t="shared" si="1483"/>
        <v>200</v>
      </c>
      <c r="K4780" s="11">
        <f t="shared" si="1484"/>
        <v>2.0541182735010186</v>
      </c>
      <c r="L4780">
        <f t="shared" si="1485"/>
        <v>-5.9516693093606268</v>
      </c>
      <c r="M4780">
        <f t="shared" si="1486"/>
        <v>1.2341388448439896</v>
      </c>
      <c r="N4780" s="8">
        <f t="shared" si="1487"/>
        <v>2.8184958595504872</v>
      </c>
      <c r="O4780" s="8">
        <f t="shared" si="1488"/>
        <v>0.36346384310744334</v>
      </c>
      <c r="P4780" s="4">
        <f t="shared" si="1489"/>
        <v>0</v>
      </c>
      <c r="Q4780" s="7">
        <f t="shared" si="1490"/>
        <v>0</v>
      </c>
      <c r="R4780" s="4">
        <f t="shared" si="1491"/>
        <v>0</v>
      </c>
      <c r="S4780" s="4">
        <f t="shared" si="1492"/>
        <v>0</v>
      </c>
      <c r="T4780" s="4">
        <f t="shared" si="1493"/>
        <v>1</v>
      </c>
      <c r="U4780" s="7">
        <f t="shared" si="1494"/>
        <v>0</v>
      </c>
      <c r="V4780" s="4">
        <f t="shared" si="1480"/>
        <v>0.38268428076468186</v>
      </c>
      <c r="W4780" s="14">
        <f t="shared" si="1481"/>
        <v>0</v>
      </c>
      <c r="X4780" s="7">
        <f t="shared" si="1495"/>
        <v>28.3</v>
      </c>
      <c r="Y4780" s="4">
        <f t="shared" si="1496"/>
        <v>1.2408000000000003</v>
      </c>
      <c r="Z4780" s="7">
        <f t="shared" si="1497"/>
        <v>18.863007199999998</v>
      </c>
      <c r="AA4780" s="14">
        <f t="shared" si="1498"/>
        <v>0</v>
      </c>
      <c r="AB4780" s="15">
        <v>2.2943846149999998</v>
      </c>
      <c r="AC4780" s="16">
        <f t="shared" si="1499"/>
        <v>1.7207884612499997</v>
      </c>
    </row>
    <row r="4781" spans="1:29" x14ac:dyDescent="0.25">
      <c r="A4781" s="1">
        <v>33438</v>
      </c>
      <c r="B4781" s="2">
        <v>8.3333333333333329E-2</v>
      </c>
      <c r="C4781">
        <v>0</v>
      </c>
      <c r="D4781">
        <v>0</v>
      </c>
      <c r="E4781">
        <v>0</v>
      </c>
      <c r="F4781">
        <f t="shared" si="1482"/>
        <v>0</v>
      </c>
      <c r="G4781" s="8">
        <v>27.8</v>
      </c>
      <c r="H4781">
        <v>2</v>
      </c>
      <c r="I4781">
        <v>4778</v>
      </c>
      <c r="J4781">
        <f t="shared" si="1483"/>
        <v>200</v>
      </c>
      <c r="K4781" s="11">
        <f t="shared" si="1484"/>
        <v>2.0541182735010186</v>
      </c>
      <c r="L4781">
        <f t="shared" si="1485"/>
        <v>-5.9516693093606268</v>
      </c>
      <c r="M4781">
        <f t="shared" si="1486"/>
        <v>2.2341388448439896</v>
      </c>
      <c r="N4781" s="8">
        <f t="shared" si="1487"/>
        <v>2.5566964717513376</v>
      </c>
      <c r="O4781" s="8">
        <f t="shared" si="1488"/>
        <v>0.36346384310744334</v>
      </c>
      <c r="P4781" s="4">
        <f t="shared" si="1489"/>
        <v>0</v>
      </c>
      <c r="Q4781" s="7">
        <f t="shared" si="1490"/>
        <v>0</v>
      </c>
      <c r="R4781" s="4">
        <f t="shared" si="1491"/>
        <v>0</v>
      </c>
      <c r="S4781" s="4">
        <f t="shared" si="1492"/>
        <v>0</v>
      </c>
      <c r="T4781" s="4">
        <f t="shared" si="1493"/>
        <v>1</v>
      </c>
      <c r="U4781" s="7">
        <f t="shared" si="1494"/>
        <v>0</v>
      </c>
      <c r="V4781" s="4">
        <f t="shared" si="1480"/>
        <v>0.38268428076468186</v>
      </c>
      <c r="W4781" s="14">
        <f t="shared" si="1481"/>
        <v>0</v>
      </c>
      <c r="X4781" s="7">
        <f t="shared" si="1495"/>
        <v>27.8</v>
      </c>
      <c r="Y4781" s="4">
        <f t="shared" si="1496"/>
        <v>1.0528000000000002</v>
      </c>
      <c r="Z4781" s="7">
        <f t="shared" si="1497"/>
        <v>18.898915200000001</v>
      </c>
      <c r="AA4781" s="14">
        <f t="shared" si="1498"/>
        <v>0</v>
      </c>
      <c r="AB4781" s="15">
        <v>2.156230769</v>
      </c>
      <c r="AC4781" s="16">
        <f t="shared" si="1499"/>
        <v>1.6171730767499999</v>
      </c>
    </row>
    <row r="4782" spans="1:29" x14ac:dyDescent="0.25">
      <c r="A4782" s="1">
        <v>33438</v>
      </c>
      <c r="B4782" s="2">
        <v>0.125</v>
      </c>
      <c r="C4782">
        <v>0</v>
      </c>
      <c r="D4782">
        <v>0</v>
      </c>
      <c r="E4782">
        <v>0</v>
      </c>
      <c r="F4782">
        <f t="shared" si="1482"/>
        <v>0</v>
      </c>
      <c r="G4782" s="8">
        <v>26.7</v>
      </c>
      <c r="H4782">
        <v>3</v>
      </c>
      <c r="I4782">
        <v>4779</v>
      </c>
      <c r="J4782">
        <f t="shared" si="1483"/>
        <v>200</v>
      </c>
      <c r="K4782" s="11">
        <f t="shared" si="1484"/>
        <v>2.0541182735010186</v>
      </c>
      <c r="L4782">
        <f t="shared" si="1485"/>
        <v>-5.9516693093606268</v>
      </c>
      <c r="M4782">
        <f t="shared" si="1486"/>
        <v>3.2341388448439896</v>
      </c>
      <c r="N4782" s="8">
        <f t="shared" si="1487"/>
        <v>2.2948970839521881</v>
      </c>
      <c r="O4782" s="8">
        <f t="shared" si="1488"/>
        <v>0.36346384310744334</v>
      </c>
      <c r="P4782" s="4">
        <f t="shared" si="1489"/>
        <v>0</v>
      </c>
      <c r="Q4782" s="7">
        <f t="shared" si="1490"/>
        <v>0</v>
      </c>
      <c r="R4782" s="4">
        <f t="shared" si="1491"/>
        <v>0</v>
      </c>
      <c r="S4782" s="4">
        <f t="shared" si="1492"/>
        <v>0</v>
      </c>
      <c r="T4782" s="4">
        <f t="shared" si="1493"/>
        <v>1</v>
      </c>
      <c r="U4782" s="7">
        <f t="shared" si="1494"/>
        <v>0</v>
      </c>
      <c r="V4782" s="4">
        <f t="shared" si="1480"/>
        <v>0.38268428076468186</v>
      </c>
      <c r="W4782" s="14">
        <f t="shared" si="1481"/>
        <v>0</v>
      </c>
      <c r="X4782" s="7">
        <f t="shared" si="1495"/>
        <v>26.7</v>
      </c>
      <c r="Y4782" s="4">
        <f t="shared" si="1496"/>
        <v>0.63919999999999977</v>
      </c>
      <c r="Z4782" s="7">
        <f t="shared" si="1497"/>
        <v>18.977912799999999</v>
      </c>
      <c r="AA4782" s="14">
        <f t="shared" si="1498"/>
        <v>0</v>
      </c>
      <c r="AB4782" s="15">
        <v>1.995615385</v>
      </c>
      <c r="AC4782" s="16">
        <f t="shared" si="1499"/>
        <v>1.4967115387500001</v>
      </c>
    </row>
    <row r="4783" spans="1:29" x14ac:dyDescent="0.25">
      <c r="A4783" s="1">
        <v>33438</v>
      </c>
      <c r="B4783" s="2">
        <v>0.16666666666666666</v>
      </c>
      <c r="C4783">
        <v>0</v>
      </c>
      <c r="D4783">
        <v>0</v>
      </c>
      <c r="E4783">
        <v>0</v>
      </c>
      <c r="F4783">
        <f t="shared" si="1482"/>
        <v>0</v>
      </c>
      <c r="G4783" s="8">
        <v>27.2</v>
      </c>
      <c r="H4783">
        <v>4</v>
      </c>
      <c r="I4783">
        <v>4780</v>
      </c>
      <c r="J4783">
        <f t="shared" si="1483"/>
        <v>200</v>
      </c>
      <c r="K4783" s="11">
        <f t="shared" si="1484"/>
        <v>2.0541182735010186</v>
      </c>
      <c r="L4783">
        <f t="shared" si="1485"/>
        <v>-5.9516693093606268</v>
      </c>
      <c r="M4783">
        <f t="shared" si="1486"/>
        <v>4.2341388448439892</v>
      </c>
      <c r="N4783" s="8">
        <f t="shared" si="1487"/>
        <v>2.0330976961530389</v>
      </c>
      <c r="O4783" s="8">
        <f t="shared" si="1488"/>
        <v>0.36346384310744334</v>
      </c>
      <c r="P4783" s="4">
        <f t="shared" si="1489"/>
        <v>0</v>
      </c>
      <c r="Q4783" s="7">
        <f t="shared" si="1490"/>
        <v>0</v>
      </c>
      <c r="R4783" s="4">
        <f t="shared" si="1491"/>
        <v>0</v>
      </c>
      <c r="S4783" s="4">
        <f t="shared" si="1492"/>
        <v>0</v>
      </c>
      <c r="T4783" s="4">
        <f t="shared" si="1493"/>
        <v>1</v>
      </c>
      <c r="U4783" s="7">
        <f t="shared" si="1494"/>
        <v>0</v>
      </c>
      <c r="V4783" s="4">
        <f t="shared" si="1480"/>
        <v>0.38268428076468186</v>
      </c>
      <c r="W4783" s="14">
        <f t="shared" si="1481"/>
        <v>0</v>
      </c>
      <c r="X4783" s="7">
        <f t="shared" si="1495"/>
        <v>27.2</v>
      </c>
      <c r="Y4783" s="4">
        <f t="shared" si="1496"/>
        <v>0.82719999999999971</v>
      </c>
      <c r="Z4783" s="7">
        <f t="shared" si="1497"/>
        <v>18.942004799999999</v>
      </c>
      <c r="AA4783" s="14">
        <f t="shared" si="1498"/>
        <v>0</v>
      </c>
      <c r="AB4783" s="15">
        <v>1.8000769999999999</v>
      </c>
      <c r="AC4783" s="16">
        <f t="shared" si="1499"/>
        <v>1.3500577499999999</v>
      </c>
    </row>
    <row r="4784" spans="1:29" x14ac:dyDescent="0.25">
      <c r="A4784" s="1">
        <v>33438</v>
      </c>
      <c r="B4784" s="2">
        <v>0.20833333333333334</v>
      </c>
      <c r="C4784">
        <v>2</v>
      </c>
      <c r="D4784">
        <v>10</v>
      </c>
      <c r="E4784">
        <v>2</v>
      </c>
      <c r="F4784">
        <f t="shared" si="1482"/>
        <v>0</v>
      </c>
      <c r="G4784" s="8">
        <v>26.1</v>
      </c>
      <c r="H4784">
        <v>5</v>
      </c>
      <c r="I4784">
        <v>4781</v>
      </c>
      <c r="J4784">
        <f t="shared" si="1483"/>
        <v>200</v>
      </c>
      <c r="K4784" s="11">
        <f t="shared" si="1484"/>
        <v>2.0541182735010186</v>
      </c>
      <c r="L4784">
        <f t="shared" si="1485"/>
        <v>-5.9516693093606268</v>
      </c>
      <c r="M4784">
        <f t="shared" si="1486"/>
        <v>5.2341388448439892</v>
      </c>
      <c r="N4784" s="8">
        <f t="shared" si="1487"/>
        <v>1.7712983083538894</v>
      </c>
      <c r="O4784" s="8">
        <f t="shared" si="1488"/>
        <v>0.36346384310744334</v>
      </c>
      <c r="P4784" s="4">
        <f t="shared" si="1489"/>
        <v>5.894332177003675E-2</v>
      </c>
      <c r="Q4784" s="7">
        <f t="shared" si="1490"/>
        <v>5.8977506522534397E-2</v>
      </c>
      <c r="R4784" s="4">
        <f t="shared" si="1491"/>
        <v>1.161853653567388</v>
      </c>
      <c r="S4784" s="4">
        <f t="shared" si="1492"/>
        <v>1.9797390000224051</v>
      </c>
      <c r="T4784" s="4">
        <f t="shared" si="1493"/>
        <v>1</v>
      </c>
      <c r="U4784" s="7">
        <f t="shared" si="1494"/>
        <v>1.9797390000224051</v>
      </c>
      <c r="V4784" s="4">
        <f t="shared" si="1480"/>
        <v>0</v>
      </c>
      <c r="W4784" s="14">
        <f t="shared" si="1481"/>
        <v>1.9238791810922131</v>
      </c>
      <c r="X4784" s="7">
        <f t="shared" si="1495"/>
        <v>26.1625260733855</v>
      </c>
      <c r="Y4784" s="4">
        <f t="shared" si="1496"/>
        <v>0.43710980359294804</v>
      </c>
      <c r="Z4784" s="7">
        <f t="shared" si="1497"/>
        <v>19.016512027513748</v>
      </c>
      <c r="AA4784" s="14">
        <f t="shared" si="1498"/>
        <v>8.5046855416257457E-3</v>
      </c>
      <c r="AB4784" s="15">
        <v>1.649307692</v>
      </c>
      <c r="AC4784" s="16">
        <f t="shared" si="1499"/>
        <v>1.2369807690000001</v>
      </c>
    </row>
    <row r="4785" spans="1:29" x14ac:dyDescent="0.25">
      <c r="A4785" s="1">
        <v>33438</v>
      </c>
      <c r="B4785" s="2">
        <v>0.25</v>
      </c>
      <c r="C4785">
        <v>45</v>
      </c>
      <c r="D4785">
        <v>22</v>
      </c>
      <c r="E4785">
        <v>41</v>
      </c>
      <c r="F4785">
        <f t="shared" si="1482"/>
        <v>4</v>
      </c>
      <c r="G4785" s="8">
        <v>25.6</v>
      </c>
      <c r="H4785">
        <v>6</v>
      </c>
      <c r="I4785">
        <v>4782</v>
      </c>
      <c r="J4785">
        <f t="shared" si="1483"/>
        <v>200</v>
      </c>
      <c r="K4785" s="11">
        <f t="shared" si="1484"/>
        <v>2.0541182735010186</v>
      </c>
      <c r="L4785">
        <f t="shared" si="1485"/>
        <v>-5.9516693093606268</v>
      </c>
      <c r="M4785">
        <f t="shared" si="1486"/>
        <v>6.2341388448439892</v>
      </c>
      <c r="N4785" s="8">
        <f t="shared" si="1487"/>
        <v>1.5094989205547402</v>
      </c>
      <c r="O4785" s="8">
        <f t="shared" si="1488"/>
        <v>0.36346384310744334</v>
      </c>
      <c r="P4785" s="4">
        <f t="shared" si="1489"/>
        <v>0.2556560989502652</v>
      </c>
      <c r="Q4785" s="7">
        <f t="shared" si="1490"/>
        <v>0.25852629443096869</v>
      </c>
      <c r="R4785" s="4">
        <f t="shared" si="1491"/>
        <v>1.3053829123267799</v>
      </c>
      <c r="S4785" s="4">
        <f t="shared" si="1492"/>
        <v>1.8362097412630132</v>
      </c>
      <c r="T4785" s="4">
        <f t="shared" si="1493"/>
        <v>1</v>
      </c>
      <c r="U4785" s="7">
        <f t="shared" si="1494"/>
        <v>1.8362097412630132</v>
      </c>
      <c r="V4785" s="4">
        <f t="shared" si="1480"/>
        <v>0.13915000175111325</v>
      </c>
      <c r="W4785" s="14">
        <f t="shared" si="1481"/>
        <v>42.500823250914863</v>
      </c>
      <c r="X4785" s="7">
        <f t="shared" si="1495"/>
        <v>26.981276755654733</v>
      </c>
      <c r="Y4785" s="4">
        <f t="shared" si="1496"/>
        <v>0.74496006012617955</v>
      </c>
      <c r="Z4785" s="7">
        <f t="shared" si="1497"/>
        <v>18.9577126285159</v>
      </c>
      <c r="AA4785" s="14">
        <f t="shared" si="1498"/>
        <v>0.18729788837057001</v>
      </c>
      <c r="AB4785" s="15">
        <v>2.1445384619999999</v>
      </c>
      <c r="AC4785" s="16">
        <f t="shared" si="1499"/>
        <v>1.6084038464999999</v>
      </c>
    </row>
    <row r="4786" spans="1:29" x14ac:dyDescent="0.25">
      <c r="A4786" s="1">
        <v>33438</v>
      </c>
      <c r="B4786" s="2">
        <v>0.29166666666666669</v>
      </c>
      <c r="C4786">
        <v>271</v>
      </c>
      <c r="D4786">
        <v>456</v>
      </c>
      <c r="E4786">
        <v>111</v>
      </c>
      <c r="F4786">
        <f t="shared" si="1482"/>
        <v>160</v>
      </c>
      <c r="G4786" s="8">
        <v>28.3</v>
      </c>
      <c r="H4786">
        <v>7</v>
      </c>
      <c r="I4786">
        <v>4783</v>
      </c>
      <c r="J4786">
        <f t="shared" si="1483"/>
        <v>200</v>
      </c>
      <c r="K4786" s="11">
        <f t="shared" si="1484"/>
        <v>2.0541182735010186</v>
      </c>
      <c r="L4786">
        <f t="shared" si="1485"/>
        <v>-5.9516693093606268</v>
      </c>
      <c r="M4786">
        <f t="shared" si="1486"/>
        <v>7.2341388448439892</v>
      </c>
      <c r="N4786" s="8">
        <f t="shared" si="1487"/>
        <v>1.2476995327555906</v>
      </c>
      <c r="O4786" s="8">
        <f t="shared" si="1488"/>
        <v>0.36346384310744334</v>
      </c>
      <c r="P4786" s="4">
        <f t="shared" si="1489"/>
        <v>0.44921544648548062</v>
      </c>
      <c r="Q4786" s="7">
        <f t="shared" si="1490"/>
        <v>0.46588700203451333</v>
      </c>
      <c r="R4786" s="4">
        <f t="shared" si="1491"/>
        <v>1.4445045370636402</v>
      </c>
      <c r="S4786" s="4">
        <f t="shared" si="1492"/>
        <v>1.6970881165261529</v>
      </c>
      <c r="T4786" s="4">
        <f t="shared" si="1493"/>
        <v>1</v>
      </c>
      <c r="U4786" s="7">
        <f t="shared" si="1494"/>
        <v>1.6970881165261529</v>
      </c>
      <c r="V4786" s="4">
        <f t="shared" si="1480"/>
        <v>0.37195643773762854</v>
      </c>
      <c r="W4786" s="14">
        <f t="shared" si="1481"/>
        <v>276.38743015897643</v>
      </c>
      <c r="X4786" s="7">
        <f t="shared" si="1495"/>
        <v>37.282591480166737</v>
      </c>
      <c r="Y4786" s="4">
        <f t="shared" si="1496"/>
        <v>4.6182543965426932</v>
      </c>
      <c r="Z4786" s="7">
        <f t="shared" si="1497"/>
        <v>18.217913410260344</v>
      </c>
      <c r="AA4786" s="14">
        <f t="shared" si="1498"/>
        <v>1.1704868104829063</v>
      </c>
      <c r="AB4786" s="15">
        <v>2.3356921540000002</v>
      </c>
      <c r="AC4786" s="16">
        <f t="shared" si="1499"/>
        <v>1.7517691155000001</v>
      </c>
    </row>
    <row r="4787" spans="1:29" x14ac:dyDescent="0.25">
      <c r="A4787" s="1">
        <v>33438</v>
      </c>
      <c r="B4787" s="2">
        <v>0.33333333333333331</v>
      </c>
      <c r="C4787">
        <v>477</v>
      </c>
      <c r="D4787">
        <v>745</v>
      </c>
      <c r="E4787">
        <v>76</v>
      </c>
      <c r="F4787">
        <f t="shared" si="1482"/>
        <v>401</v>
      </c>
      <c r="G4787" s="8">
        <v>31.1</v>
      </c>
      <c r="H4787">
        <v>8</v>
      </c>
      <c r="I4787">
        <v>4784</v>
      </c>
      <c r="J4787">
        <f t="shared" si="1483"/>
        <v>200</v>
      </c>
      <c r="K4787" s="11">
        <f t="shared" si="1484"/>
        <v>2.0541182735010186</v>
      </c>
      <c r="L4787">
        <f t="shared" si="1485"/>
        <v>-5.9516693093606268</v>
      </c>
      <c r="M4787">
        <f t="shared" si="1486"/>
        <v>8.2341388448439901</v>
      </c>
      <c r="N4787" s="8">
        <f t="shared" si="1487"/>
        <v>0.98590014495644107</v>
      </c>
      <c r="O4787" s="8">
        <f t="shared" si="1488"/>
        <v>0.36346384310744334</v>
      </c>
      <c r="P4787" s="4">
        <f t="shared" si="1489"/>
        <v>0.62643061471310357</v>
      </c>
      <c r="Q4787" s="7">
        <f t="shared" si="1490"/>
        <v>0.67696553400891335</v>
      </c>
      <c r="R4787" s="4">
        <f t="shared" si="1491"/>
        <v>1.5494786000384664</v>
      </c>
      <c r="S4787" s="4">
        <f t="shared" si="1492"/>
        <v>1.5494786000384664</v>
      </c>
      <c r="T4787" s="4">
        <f t="shared" si="1493"/>
        <v>0</v>
      </c>
      <c r="U4787" s="7">
        <f t="shared" si="1494"/>
        <v>1.5494786000384664</v>
      </c>
      <c r="V4787" s="4">
        <f t="shared" si="1480"/>
        <v>0.58510466458995058</v>
      </c>
      <c r="W4787" s="14">
        <f t="shared" si="1481"/>
        <v>509.01038400101731</v>
      </c>
      <c r="X4787" s="7">
        <f t="shared" si="1495"/>
        <v>47.642837480033066</v>
      </c>
      <c r="Y4787" s="4">
        <f t="shared" si="1496"/>
        <v>8.5137068924924328</v>
      </c>
      <c r="Z4787" s="7">
        <f t="shared" si="1497"/>
        <v>17.473881983533946</v>
      </c>
      <c r="AA4787" s="14">
        <f t="shared" si="1498"/>
        <v>2.0675958094354026</v>
      </c>
      <c r="AB4787" s="15">
        <v>1.928307692</v>
      </c>
      <c r="AC4787" s="16">
        <f t="shared" si="1499"/>
        <v>1.446230769</v>
      </c>
    </row>
    <row r="4788" spans="1:29" x14ac:dyDescent="0.25">
      <c r="A4788" s="1">
        <v>33438</v>
      </c>
      <c r="B4788" s="2">
        <v>0.375</v>
      </c>
      <c r="C4788">
        <v>626</v>
      </c>
      <c r="D4788">
        <v>737</v>
      </c>
      <c r="E4788">
        <v>109</v>
      </c>
      <c r="F4788">
        <f t="shared" si="1482"/>
        <v>517</v>
      </c>
      <c r="G4788" s="8">
        <v>32.200000000000003</v>
      </c>
      <c r="H4788">
        <v>9</v>
      </c>
      <c r="I4788">
        <v>4785</v>
      </c>
      <c r="J4788">
        <f t="shared" si="1483"/>
        <v>200</v>
      </c>
      <c r="K4788" s="11">
        <f t="shared" si="1484"/>
        <v>2.0541182735010186</v>
      </c>
      <c r="L4788">
        <f t="shared" si="1485"/>
        <v>-5.9516693093606268</v>
      </c>
      <c r="M4788">
        <f t="shared" si="1486"/>
        <v>9.2341388448439901</v>
      </c>
      <c r="N4788" s="8">
        <f t="shared" si="1487"/>
        <v>0.72410075715729161</v>
      </c>
      <c r="O4788" s="8">
        <f t="shared" si="1488"/>
        <v>0.36346384310744334</v>
      </c>
      <c r="P4788" s="4">
        <f t="shared" si="1489"/>
        <v>0.77522468278033407</v>
      </c>
      <c r="Q4788" s="7">
        <f t="shared" si="1490"/>
        <v>0.88707070508452279</v>
      </c>
      <c r="R4788" s="4">
        <f t="shared" si="1491"/>
        <v>1.3715160222522067</v>
      </c>
      <c r="S4788" s="4">
        <f t="shared" si="1492"/>
        <v>1.3715160222522067</v>
      </c>
      <c r="T4788" s="4">
        <f t="shared" si="1493"/>
        <v>0</v>
      </c>
      <c r="U4788" s="7">
        <f t="shared" si="1494"/>
        <v>1.3715160222522067</v>
      </c>
      <c r="V4788" s="4">
        <f t="shared" si="1480"/>
        <v>0.76406898289219538</v>
      </c>
      <c r="W4788" s="14">
        <f t="shared" si="1481"/>
        <v>667.97025576107364</v>
      </c>
      <c r="X4788" s="7">
        <f t="shared" si="1495"/>
        <v>53.909033312234897</v>
      </c>
      <c r="Y4788" s="4">
        <f t="shared" si="1496"/>
        <v>10.869796525400321</v>
      </c>
      <c r="Z4788" s="7">
        <f t="shared" si="1497"/>
        <v>17.023868863648538</v>
      </c>
      <c r="AA4788" s="14">
        <f t="shared" si="1498"/>
        <v>2.6434128216068404</v>
      </c>
      <c r="AB4788" s="15">
        <v>1.9669230769999999</v>
      </c>
      <c r="AC4788" s="16">
        <f t="shared" si="1499"/>
        <v>1.47519230775</v>
      </c>
    </row>
    <row r="4789" spans="1:29" x14ac:dyDescent="0.25">
      <c r="A4789" s="1">
        <v>33438</v>
      </c>
      <c r="B4789" s="2">
        <v>0.41666666666666669</v>
      </c>
      <c r="C4789">
        <v>698</v>
      </c>
      <c r="D4789">
        <v>484</v>
      </c>
      <c r="E4789">
        <v>295</v>
      </c>
      <c r="F4789">
        <f t="shared" si="1482"/>
        <v>403</v>
      </c>
      <c r="G4789" s="8">
        <v>33.9</v>
      </c>
      <c r="H4789">
        <v>10</v>
      </c>
      <c r="I4789">
        <v>4786</v>
      </c>
      <c r="J4789">
        <f t="shared" si="1483"/>
        <v>200</v>
      </c>
      <c r="K4789" s="11">
        <f t="shared" si="1484"/>
        <v>2.0541182735010186</v>
      </c>
      <c r="L4789">
        <f t="shared" si="1485"/>
        <v>-5.9516693093606268</v>
      </c>
      <c r="M4789">
        <f t="shared" si="1486"/>
        <v>10.23413884484399</v>
      </c>
      <c r="N4789" s="8">
        <f t="shared" si="1487"/>
        <v>0.46230136935814214</v>
      </c>
      <c r="O4789" s="8">
        <f t="shared" si="1488"/>
        <v>0.36346384310744334</v>
      </c>
      <c r="P4789" s="4">
        <f t="shared" si="1489"/>
        <v>0.88545758084221404</v>
      </c>
      <c r="Q4789" s="7">
        <f t="shared" si="1490"/>
        <v>1.0874777265841848</v>
      </c>
      <c r="R4789" s="4">
        <f t="shared" si="1491"/>
        <v>1.1130214689610276</v>
      </c>
      <c r="S4789" s="4">
        <f t="shared" si="1492"/>
        <v>1.1130214689610276</v>
      </c>
      <c r="T4789" s="4">
        <f t="shared" si="1493"/>
        <v>0</v>
      </c>
      <c r="U4789" s="7">
        <f t="shared" si="1494"/>
        <v>1.1130214689610276</v>
      </c>
      <c r="V4789" s="4">
        <f t="shared" si="1480"/>
        <v>0.89665327010458229</v>
      </c>
      <c r="W4789" s="14">
        <f t="shared" si="1481"/>
        <v>717.7523619417193</v>
      </c>
      <c r="X4789" s="7">
        <f t="shared" si="1495"/>
        <v>57.226951763105873</v>
      </c>
      <c r="Y4789" s="4">
        <f t="shared" si="1496"/>
        <v>12.117333862927808</v>
      </c>
      <c r="Z4789" s="7">
        <f t="shared" si="1497"/>
        <v>16.78558923218079</v>
      </c>
      <c r="AA4789" s="14">
        <f t="shared" si="1498"/>
        <v>2.8006628089966887</v>
      </c>
      <c r="AB4789" s="15">
        <v>4.0896923080000001</v>
      </c>
      <c r="AC4789" s="16">
        <f t="shared" si="1499"/>
        <v>3.067269231</v>
      </c>
    </row>
    <row r="4790" spans="1:29" x14ac:dyDescent="0.25">
      <c r="A4790" s="1">
        <v>33438</v>
      </c>
      <c r="B4790" s="2">
        <v>0.45833333333333331</v>
      </c>
      <c r="C4790">
        <v>955</v>
      </c>
      <c r="D4790">
        <v>923</v>
      </c>
      <c r="E4790">
        <v>105</v>
      </c>
      <c r="F4790">
        <f t="shared" si="1482"/>
        <v>850</v>
      </c>
      <c r="G4790" s="8">
        <v>35</v>
      </c>
      <c r="H4790">
        <v>11</v>
      </c>
      <c r="I4790">
        <v>4787</v>
      </c>
      <c r="J4790">
        <f t="shared" si="1483"/>
        <v>200</v>
      </c>
      <c r="K4790" s="11">
        <f t="shared" si="1484"/>
        <v>2.0541182735010186</v>
      </c>
      <c r="L4790">
        <f t="shared" si="1485"/>
        <v>-5.9516693093606268</v>
      </c>
      <c r="M4790">
        <f t="shared" si="1486"/>
        <v>11.23413884484399</v>
      </c>
      <c r="N4790" s="8">
        <f t="shared" si="1487"/>
        <v>0.20050198155899276</v>
      </c>
      <c r="O4790" s="8">
        <f t="shared" si="1488"/>
        <v>0.36346384310744334</v>
      </c>
      <c r="P4790" s="4">
        <f t="shared" si="1489"/>
        <v>0.94961711906430379</v>
      </c>
      <c r="Q4790" s="7">
        <f t="shared" si="1490"/>
        <v>1.2520119756109498</v>
      </c>
      <c r="R4790" s="4">
        <f t="shared" si="1491"/>
        <v>0.63595582454545962</v>
      </c>
      <c r="S4790" s="4">
        <f t="shared" si="1492"/>
        <v>0.63595582454545962</v>
      </c>
      <c r="T4790" s="4">
        <f t="shared" si="1493"/>
        <v>0</v>
      </c>
      <c r="U4790" s="7">
        <f t="shared" si="1494"/>
        <v>0.63595582454545962</v>
      </c>
      <c r="V4790" s="4">
        <f t="shared" si="1480"/>
        <v>0.97382212615948194</v>
      </c>
      <c r="W4790" s="14">
        <f t="shared" si="1481"/>
        <v>999.84147945254301</v>
      </c>
      <c r="X4790" s="7">
        <f t="shared" si="1495"/>
        <v>67.494848082207653</v>
      </c>
      <c r="Y4790" s="4">
        <f t="shared" si="1496"/>
        <v>15.978062878910078</v>
      </c>
      <c r="Z4790" s="7">
        <f t="shared" si="1497"/>
        <v>16.048189990128176</v>
      </c>
      <c r="AA4790" s="14">
        <f t="shared" si="1498"/>
        <v>3.7299826355422874</v>
      </c>
      <c r="AB4790" s="15">
        <v>4.8352310000000003</v>
      </c>
      <c r="AC4790" s="16">
        <f t="shared" si="1499"/>
        <v>3.6264232500000002</v>
      </c>
    </row>
    <row r="4791" spans="1:29" x14ac:dyDescent="0.25">
      <c r="A4791" s="1">
        <v>33438</v>
      </c>
      <c r="B4791" s="2">
        <v>0.5</v>
      </c>
      <c r="C4791">
        <v>958</v>
      </c>
      <c r="D4791">
        <v>821</v>
      </c>
      <c r="E4791">
        <v>169</v>
      </c>
      <c r="F4791">
        <f t="shared" si="1482"/>
        <v>789</v>
      </c>
      <c r="G4791" s="8">
        <v>35.6</v>
      </c>
      <c r="H4791">
        <v>12</v>
      </c>
      <c r="I4791">
        <v>4788</v>
      </c>
      <c r="J4791">
        <f t="shared" si="1483"/>
        <v>200</v>
      </c>
      <c r="K4791" s="11">
        <f t="shared" si="1484"/>
        <v>2.0541182735010186</v>
      </c>
      <c r="L4791">
        <f t="shared" si="1485"/>
        <v>-5.9516693093606268</v>
      </c>
      <c r="M4791">
        <f t="shared" si="1486"/>
        <v>12.23413884484399</v>
      </c>
      <c r="N4791" s="8">
        <f t="shared" si="1487"/>
        <v>-6.1297406240156622E-2</v>
      </c>
      <c r="O4791" s="8">
        <f t="shared" si="1488"/>
        <v>0.36346384310744334</v>
      </c>
      <c r="P4791" s="4">
        <f t="shared" si="1489"/>
        <v>0.96333093094541788</v>
      </c>
      <c r="Q4791" s="7">
        <f t="shared" si="1490"/>
        <v>1.2991517426800927</v>
      </c>
      <c r="R4791" s="4">
        <f t="shared" si="1491"/>
        <v>-0.21504764859425982</v>
      </c>
      <c r="S4791" s="4">
        <f t="shared" si="1492"/>
        <v>-0.21504764859425982</v>
      </c>
      <c r="T4791" s="4">
        <f t="shared" si="1493"/>
        <v>0</v>
      </c>
      <c r="U4791" s="7">
        <f t="shared" si="1494"/>
        <v>-0.21504764859425982</v>
      </c>
      <c r="V4791" s="4">
        <f t="shared" si="1480"/>
        <v>0.99031662104431739</v>
      </c>
      <c r="W4791" s="14">
        <f t="shared" si="1481"/>
        <v>975.61773667967668</v>
      </c>
      <c r="X4791" s="7">
        <f t="shared" si="1495"/>
        <v>67.307576442089498</v>
      </c>
      <c r="Y4791" s="4">
        <f t="shared" si="1496"/>
        <v>15.907648742225652</v>
      </c>
      <c r="Z4791" s="7">
        <f t="shared" si="1497"/>
        <v>16.061639090234902</v>
      </c>
      <c r="AA4791" s="14">
        <f t="shared" si="1498"/>
        <v>3.6426643296344881</v>
      </c>
      <c r="AB4791" s="15">
        <v>5.0479233079999997</v>
      </c>
      <c r="AC4791" s="16">
        <f t="shared" si="1499"/>
        <v>3.7859424809999997</v>
      </c>
    </row>
    <row r="4792" spans="1:29" x14ac:dyDescent="0.25">
      <c r="A4792" s="1">
        <v>33438</v>
      </c>
      <c r="B4792" s="2">
        <v>0.54166666666666663</v>
      </c>
      <c r="C4792">
        <v>1017</v>
      </c>
      <c r="D4792">
        <v>936</v>
      </c>
      <c r="E4792">
        <v>127</v>
      </c>
      <c r="F4792">
        <f t="shared" si="1482"/>
        <v>890</v>
      </c>
      <c r="G4792" s="8">
        <v>36.1</v>
      </c>
      <c r="H4792">
        <v>13</v>
      </c>
      <c r="I4792">
        <v>4789</v>
      </c>
      <c r="J4792">
        <f t="shared" si="1483"/>
        <v>200</v>
      </c>
      <c r="K4792" s="11">
        <f t="shared" si="1484"/>
        <v>2.0541182735010186</v>
      </c>
      <c r="L4792">
        <f t="shared" si="1485"/>
        <v>-5.9516693093606268</v>
      </c>
      <c r="M4792">
        <f t="shared" si="1486"/>
        <v>13.23413884484399</v>
      </c>
      <c r="N4792" s="8">
        <f t="shared" si="1487"/>
        <v>-0.32309679403930602</v>
      </c>
      <c r="O4792" s="8">
        <f t="shared" si="1488"/>
        <v>0.36346384310744334</v>
      </c>
      <c r="P4792" s="4">
        <f t="shared" si="1489"/>
        <v>0.92566444286900418</v>
      </c>
      <c r="Q4792" s="7">
        <f t="shared" si="1490"/>
        <v>1.1827880181832038</v>
      </c>
      <c r="R4792" s="4">
        <f t="shared" si="1491"/>
        <v>-0.90167764308342313</v>
      </c>
      <c r="S4792" s="4">
        <f t="shared" si="1492"/>
        <v>-0.90167764308342313</v>
      </c>
      <c r="T4792" s="4">
        <f t="shared" si="1493"/>
        <v>0</v>
      </c>
      <c r="U4792" s="7">
        <f t="shared" si="1494"/>
        <v>-0.90167764308342313</v>
      </c>
      <c r="V4792" s="4">
        <f t="shared" si="1480"/>
        <v>0.94501268219112877</v>
      </c>
      <c r="W4792" s="14">
        <f t="shared" si="1481"/>
        <v>1006.6981985302521</v>
      </c>
      <c r="X4792" s="7">
        <f t="shared" si="1495"/>
        <v>68.817691452233191</v>
      </c>
      <c r="Y4792" s="4">
        <f t="shared" si="1496"/>
        <v>16.47545198603968</v>
      </c>
      <c r="Z4792" s="7">
        <f t="shared" si="1497"/>
        <v>15.953188670666423</v>
      </c>
      <c r="AA4792" s="14">
        <f t="shared" si="1498"/>
        <v>3.7333301336306084</v>
      </c>
      <c r="AB4792" s="15">
        <v>5.6463076919999997</v>
      </c>
      <c r="AC4792" s="16">
        <f t="shared" si="1499"/>
        <v>4.2347307689999996</v>
      </c>
    </row>
    <row r="4793" spans="1:29" x14ac:dyDescent="0.25">
      <c r="A4793" s="1">
        <v>33438</v>
      </c>
      <c r="B4793" s="2">
        <v>0.58333333333333337</v>
      </c>
      <c r="C4793">
        <v>905</v>
      </c>
      <c r="D4793">
        <v>811</v>
      </c>
      <c r="E4793">
        <v>184</v>
      </c>
      <c r="F4793">
        <f t="shared" si="1482"/>
        <v>721</v>
      </c>
      <c r="G4793" s="8">
        <v>36.1</v>
      </c>
      <c r="H4793">
        <v>14</v>
      </c>
      <c r="I4793">
        <v>4790</v>
      </c>
      <c r="J4793">
        <f t="shared" si="1483"/>
        <v>200</v>
      </c>
      <c r="K4793" s="11">
        <f t="shared" si="1484"/>
        <v>2.0541182735010186</v>
      </c>
      <c r="L4793">
        <f t="shared" si="1485"/>
        <v>-5.9516693093606268</v>
      </c>
      <c r="M4793">
        <f t="shared" si="1486"/>
        <v>14.23413884484399</v>
      </c>
      <c r="N4793" s="8">
        <f t="shared" si="1487"/>
        <v>-0.58489618183845549</v>
      </c>
      <c r="O4793" s="8">
        <f t="shared" si="1488"/>
        <v>0.36346384310744334</v>
      </c>
      <c r="P4793" s="4">
        <f t="shared" si="1489"/>
        <v>0.83918456375065553</v>
      </c>
      <c r="Q4793" s="7">
        <f t="shared" si="1490"/>
        <v>0.99578209713329668</v>
      </c>
      <c r="R4793" s="4">
        <f t="shared" si="1491"/>
        <v>-1.24965995021737</v>
      </c>
      <c r="S4793" s="4">
        <f t="shared" si="1492"/>
        <v>-1.24965995021737</v>
      </c>
      <c r="T4793" s="4">
        <f t="shared" si="1493"/>
        <v>0</v>
      </c>
      <c r="U4793" s="7">
        <f t="shared" si="1494"/>
        <v>-1.24965995021737</v>
      </c>
      <c r="V4793" s="4">
        <f t="shared" si="1480"/>
        <v>0.84099769816446224</v>
      </c>
      <c r="W4793" s="14">
        <f t="shared" si="1481"/>
        <v>859.04601787186243</v>
      </c>
      <c r="X4793" s="7">
        <f t="shared" si="1495"/>
        <v>64.018995580835536</v>
      </c>
      <c r="Y4793" s="4">
        <f t="shared" si="1496"/>
        <v>14.671142338394162</v>
      </c>
      <c r="Z4793" s="7">
        <f t="shared" si="1497"/>
        <v>16.297811813366714</v>
      </c>
      <c r="AA4793" s="14">
        <f t="shared" si="1498"/>
        <v>3.2545828430388304</v>
      </c>
      <c r="AB4793" s="15">
        <v>5.926230769</v>
      </c>
      <c r="AC4793" s="16">
        <f t="shared" si="1499"/>
        <v>4.44467307675</v>
      </c>
    </row>
    <row r="4794" spans="1:29" x14ac:dyDescent="0.25">
      <c r="A4794" s="1">
        <v>33438</v>
      </c>
      <c r="B4794" s="2">
        <v>0.625</v>
      </c>
      <c r="C4794">
        <v>744</v>
      </c>
      <c r="D4794">
        <v>794</v>
      </c>
      <c r="E4794">
        <v>124</v>
      </c>
      <c r="F4794">
        <f t="shared" si="1482"/>
        <v>620</v>
      </c>
      <c r="G4794" s="8">
        <v>36.1</v>
      </c>
      <c r="H4794">
        <v>15</v>
      </c>
      <c r="I4794">
        <v>4791</v>
      </c>
      <c r="J4794">
        <f t="shared" si="1483"/>
        <v>200</v>
      </c>
      <c r="K4794" s="11">
        <f t="shared" si="1484"/>
        <v>2.0541182735010186</v>
      </c>
      <c r="L4794">
        <f t="shared" si="1485"/>
        <v>-5.9516693093606268</v>
      </c>
      <c r="M4794">
        <f t="shared" si="1486"/>
        <v>15.23413884484399</v>
      </c>
      <c r="N4794" s="8">
        <f t="shared" si="1487"/>
        <v>-0.84669556963760484</v>
      </c>
      <c r="O4794" s="8">
        <f t="shared" si="1488"/>
        <v>0.36346384310744334</v>
      </c>
      <c r="P4794" s="4">
        <f t="shared" si="1489"/>
        <v>0.70978475443752997</v>
      </c>
      <c r="Q4794" s="7">
        <f t="shared" si="1490"/>
        <v>0.78919259745011217</v>
      </c>
      <c r="R4794" s="4">
        <f t="shared" si="1491"/>
        <v>-1.460752171197566</v>
      </c>
      <c r="S4794" s="4">
        <f t="shared" si="1492"/>
        <v>-1.460752171197566</v>
      </c>
      <c r="T4794" s="4">
        <f t="shared" si="1493"/>
        <v>0</v>
      </c>
      <c r="U4794" s="7">
        <f t="shared" si="1494"/>
        <v>-1.460752171197566</v>
      </c>
      <c r="V4794" s="4">
        <f t="shared" si="1480"/>
        <v>0.68536011823284648</v>
      </c>
      <c r="W4794" s="14">
        <f t="shared" si="1481"/>
        <v>663.45644310459727</v>
      </c>
      <c r="X4794" s="7">
        <f t="shared" si="1495"/>
        <v>57.662334400899411</v>
      </c>
      <c r="Y4794" s="4">
        <f t="shared" si="1496"/>
        <v>12.281037734738179</v>
      </c>
      <c r="Z4794" s="7">
        <f t="shared" si="1497"/>
        <v>16.75432179266501</v>
      </c>
      <c r="AA4794" s="14">
        <f t="shared" si="1498"/>
        <v>2.5839783549617628</v>
      </c>
      <c r="AB4794" s="15">
        <v>6.062615385</v>
      </c>
      <c r="AC4794" s="16">
        <f t="shared" si="1499"/>
        <v>4.5469615387499998</v>
      </c>
    </row>
    <row r="4795" spans="1:29" x14ac:dyDescent="0.25">
      <c r="A4795" s="1">
        <v>33438</v>
      </c>
      <c r="B4795" s="2">
        <v>0.66666666666666663</v>
      </c>
      <c r="C4795">
        <v>552</v>
      </c>
      <c r="D4795">
        <v>639</v>
      </c>
      <c r="E4795">
        <v>147</v>
      </c>
      <c r="F4795">
        <f t="shared" si="1482"/>
        <v>405</v>
      </c>
      <c r="G4795" s="8">
        <v>36.1</v>
      </c>
      <c r="H4795">
        <v>16</v>
      </c>
      <c r="I4795">
        <v>4792</v>
      </c>
      <c r="J4795">
        <f t="shared" si="1483"/>
        <v>200</v>
      </c>
      <c r="K4795" s="11">
        <f t="shared" si="1484"/>
        <v>2.0541182735010186</v>
      </c>
      <c r="L4795">
        <f t="shared" si="1485"/>
        <v>-5.9516693093606268</v>
      </c>
      <c r="M4795">
        <f t="shared" si="1486"/>
        <v>16.23413884484399</v>
      </c>
      <c r="N4795" s="8">
        <f t="shared" si="1487"/>
        <v>-1.1084949574367542</v>
      </c>
      <c r="O4795" s="8">
        <f t="shared" si="1488"/>
        <v>0.36346384310744334</v>
      </c>
      <c r="P4795" s="4">
        <f t="shared" si="1489"/>
        <v>0.54628339809102122</v>
      </c>
      <c r="Q4795" s="7">
        <f t="shared" si="1490"/>
        <v>0.57792058242723221</v>
      </c>
      <c r="R4795" s="4">
        <f t="shared" si="1491"/>
        <v>-1.52087965476205</v>
      </c>
      <c r="S4795" s="4">
        <f t="shared" si="1492"/>
        <v>4.6624723083518429</v>
      </c>
      <c r="T4795" s="4">
        <f t="shared" si="1493"/>
        <v>1</v>
      </c>
      <c r="U4795" s="7">
        <f t="shared" si="1494"/>
        <v>-1.6207129988277431</v>
      </c>
      <c r="V4795" s="4">
        <f t="shared" si="1480"/>
        <v>0.48870638626535839</v>
      </c>
      <c r="W4795" s="14">
        <f t="shared" si="1481"/>
        <v>453.68850063384167</v>
      </c>
      <c r="X4795" s="7">
        <f t="shared" si="1495"/>
        <v>50.844876270599855</v>
      </c>
      <c r="Y4795" s="4">
        <f t="shared" si="1496"/>
        <v>9.7176734777455458</v>
      </c>
      <c r="Z4795" s="7">
        <f t="shared" si="1497"/>
        <v>17.243924365750601</v>
      </c>
      <c r="AA4795" s="14">
        <f t="shared" si="1498"/>
        <v>1.8186263689005746</v>
      </c>
      <c r="AB4795" s="15">
        <v>5.9989230769999997</v>
      </c>
      <c r="AC4795" s="16">
        <f t="shared" si="1499"/>
        <v>4.4991923077499996</v>
      </c>
    </row>
    <row r="4796" spans="1:29" x14ac:dyDescent="0.25">
      <c r="A4796" s="1">
        <v>33438</v>
      </c>
      <c r="B4796" s="2">
        <v>0.70833333333333337</v>
      </c>
      <c r="C4796">
        <v>420</v>
      </c>
      <c r="D4796">
        <v>774</v>
      </c>
      <c r="E4796">
        <v>65</v>
      </c>
      <c r="F4796">
        <f t="shared" si="1482"/>
        <v>355</v>
      </c>
      <c r="G4796" s="8">
        <v>36.1</v>
      </c>
      <c r="H4796">
        <v>17</v>
      </c>
      <c r="I4796">
        <v>4793</v>
      </c>
      <c r="J4796">
        <f t="shared" si="1483"/>
        <v>200</v>
      </c>
      <c r="K4796" s="11">
        <f t="shared" si="1484"/>
        <v>2.0541182735010186</v>
      </c>
      <c r="L4796">
        <f t="shared" si="1485"/>
        <v>-5.9516693093606268</v>
      </c>
      <c r="M4796">
        <f t="shared" si="1486"/>
        <v>17.23413884484399</v>
      </c>
      <c r="N4796" s="8">
        <f t="shared" si="1487"/>
        <v>-1.3702943452359038</v>
      </c>
      <c r="O4796" s="8">
        <f t="shared" si="1488"/>
        <v>0.36346384310744334</v>
      </c>
      <c r="P4796" s="4">
        <f t="shared" si="1489"/>
        <v>0.3598228419473769</v>
      </c>
      <c r="Q4796" s="7">
        <f t="shared" si="1490"/>
        <v>0.36807801067082108</v>
      </c>
      <c r="R4796" s="4">
        <f t="shared" si="1491"/>
        <v>-1.3791926816878377</v>
      </c>
      <c r="S4796" s="4">
        <f t="shared" si="1492"/>
        <v>4.5207853352776306</v>
      </c>
      <c r="T4796" s="4">
        <f t="shared" si="1493"/>
        <v>1</v>
      </c>
      <c r="U4796" s="7">
        <f t="shared" si="1494"/>
        <v>-1.7623999719019554</v>
      </c>
      <c r="V4796" s="4">
        <f t="shared" si="1480"/>
        <v>0.2644381291099267</v>
      </c>
      <c r="W4796" s="14">
        <f t="shared" si="1481"/>
        <v>267.20118531658022</v>
      </c>
      <c r="X4796" s="7">
        <f t="shared" si="1495"/>
        <v>44.784038522788862</v>
      </c>
      <c r="Y4796" s="4">
        <f t="shared" si="1496"/>
        <v>7.4387984845686121</v>
      </c>
      <c r="Z4796" s="7">
        <f t="shared" si="1497"/>
        <v>17.679189489447396</v>
      </c>
      <c r="AA4796" s="14">
        <f t="shared" si="1498"/>
        <v>1.0981213465107049</v>
      </c>
      <c r="AB4796" s="15">
        <v>6.0778461540000004</v>
      </c>
      <c r="AC4796" s="16">
        <f t="shared" si="1499"/>
        <v>4.5583846155000005</v>
      </c>
    </row>
    <row r="4797" spans="1:29" x14ac:dyDescent="0.25">
      <c r="A4797" s="1">
        <v>33438</v>
      </c>
      <c r="B4797" s="2">
        <v>0.75</v>
      </c>
      <c r="C4797">
        <v>207</v>
      </c>
      <c r="D4797">
        <v>614</v>
      </c>
      <c r="E4797">
        <v>44</v>
      </c>
      <c r="F4797">
        <f t="shared" si="1482"/>
        <v>163</v>
      </c>
      <c r="G4797" s="8">
        <v>35</v>
      </c>
      <c r="H4797">
        <v>18</v>
      </c>
      <c r="I4797">
        <v>4794</v>
      </c>
      <c r="J4797">
        <f t="shared" si="1483"/>
        <v>200</v>
      </c>
      <c r="K4797" s="11">
        <f t="shared" si="1484"/>
        <v>2.0541182735010186</v>
      </c>
      <c r="L4797">
        <f t="shared" si="1485"/>
        <v>-5.9516693093606268</v>
      </c>
      <c r="M4797">
        <f t="shared" si="1486"/>
        <v>18.23413884484399</v>
      </c>
      <c r="N4797" s="8">
        <f t="shared" si="1487"/>
        <v>-1.6320937330350529</v>
      </c>
      <c r="O4797" s="8">
        <f t="shared" si="1488"/>
        <v>0.36346384310744334</v>
      </c>
      <c r="P4797" s="4">
        <f t="shared" si="1489"/>
        <v>0.16311006476714851</v>
      </c>
      <c r="Q4797" s="7">
        <f t="shared" si="1490"/>
        <v>0.16384211768108486</v>
      </c>
      <c r="R4797" s="4">
        <f t="shared" si="1491"/>
        <v>-1.2393690849094385</v>
      </c>
      <c r="S4797" s="4">
        <f t="shared" si="1492"/>
        <v>4.3809617384992317</v>
      </c>
      <c r="T4797" s="4">
        <f t="shared" si="1493"/>
        <v>1</v>
      </c>
      <c r="U4797" s="7">
        <f t="shared" si="1494"/>
        <v>-1.9022235686803546</v>
      </c>
      <c r="V4797" s="4">
        <f t="shared" si="1480"/>
        <v>2.7838857870873771E-2</v>
      </c>
      <c r="W4797" s="14">
        <f t="shared" si="1481"/>
        <v>59.418400716745182</v>
      </c>
      <c r="X4797" s="7">
        <f t="shared" si="1495"/>
        <v>36.931098023294219</v>
      </c>
      <c r="Y4797" s="4">
        <f t="shared" si="1496"/>
        <v>4.486092856758626</v>
      </c>
      <c r="Z4797" s="7">
        <f t="shared" si="1497"/>
        <v>18.243156264359101</v>
      </c>
      <c r="AA4797" s="14">
        <f t="shared" si="1498"/>
        <v>0.25198259222446423</v>
      </c>
      <c r="AB4797" s="15">
        <v>6.0985384619999996</v>
      </c>
      <c r="AC4797" s="16">
        <f t="shared" si="1499"/>
        <v>4.5739038464999995</v>
      </c>
    </row>
    <row r="4798" spans="1:29" x14ac:dyDescent="0.25">
      <c r="A4798" s="1">
        <v>33438</v>
      </c>
      <c r="B4798" s="2">
        <v>0.79166666666666663</v>
      </c>
      <c r="C4798">
        <v>37</v>
      </c>
      <c r="D4798">
        <v>234</v>
      </c>
      <c r="E4798">
        <v>19</v>
      </c>
      <c r="F4798">
        <f t="shared" si="1482"/>
        <v>18</v>
      </c>
      <c r="G4798" s="8">
        <v>33.299999999999997</v>
      </c>
      <c r="H4798">
        <v>19</v>
      </c>
      <c r="I4798">
        <v>4795</v>
      </c>
      <c r="J4798">
        <f t="shared" si="1483"/>
        <v>200</v>
      </c>
      <c r="K4798" s="11">
        <f t="shared" si="1484"/>
        <v>2.0541182735010186</v>
      </c>
      <c r="L4798">
        <f t="shared" si="1485"/>
        <v>-5.9516693093606268</v>
      </c>
      <c r="M4798">
        <f t="shared" si="1486"/>
        <v>19.23413884484399</v>
      </c>
      <c r="N4798" s="8">
        <f t="shared" si="1487"/>
        <v>-1.8938931208342025</v>
      </c>
      <c r="O4798" s="8">
        <f t="shared" si="1488"/>
        <v>0.36346384310744334</v>
      </c>
      <c r="P4798" s="4">
        <f t="shared" si="1489"/>
        <v>0</v>
      </c>
      <c r="Q4798" s="7">
        <f t="shared" si="1490"/>
        <v>0</v>
      </c>
      <c r="R4798" s="4">
        <f t="shared" si="1491"/>
        <v>0</v>
      </c>
      <c r="S4798" s="4">
        <f t="shared" si="1492"/>
        <v>0</v>
      </c>
      <c r="T4798" s="4">
        <f t="shared" si="1493"/>
        <v>1</v>
      </c>
      <c r="U4798" s="7">
        <f t="shared" si="1494"/>
        <v>0</v>
      </c>
      <c r="V4798" s="4">
        <f t="shared" si="1480"/>
        <v>0.38268428076468186</v>
      </c>
      <c r="W4798" s="14">
        <f t="shared" si="1481"/>
        <v>107.82497391931159</v>
      </c>
      <c r="X4798" s="7">
        <f t="shared" si="1495"/>
        <v>36.804311652377621</v>
      </c>
      <c r="Y4798" s="4">
        <f t="shared" si="1496"/>
        <v>4.4384211812939851</v>
      </c>
      <c r="Z4798" s="7">
        <f t="shared" si="1497"/>
        <v>18.252261554372847</v>
      </c>
      <c r="AA4798" s="14">
        <f t="shared" si="1498"/>
        <v>0.45749425862539544</v>
      </c>
      <c r="AB4798" s="15">
        <v>2.3607692309999999</v>
      </c>
      <c r="AC4798" s="16">
        <f t="shared" si="1499"/>
        <v>1.7705769232499999</v>
      </c>
    </row>
    <row r="4799" spans="1:29" x14ac:dyDescent="0.25">
      <c r="A4799" s="1">
        <v>33438</v>
      </c>
      <c r="B4799" s="2">
        <v>0.83333333333333337</v>
      </c>
      <c r="C4799">
        <v>0</v>
      </c>
      <c r="D4799">
        <v>0</v>
      </c>
      <c r="E4799">
        <v>0</v>
      </c>
      <c r="F4799">
        <f t="shared" si="1482"/>
        <v>0</v>
      </c>
      <c r="G4799" s="8">
        <v>31.7</v>
      </c>
      <c r="H4799">
        <v>20</v>
      </c>
      <c r="I4799">
        <v>4796</v>
      </c>
      <c r="J4799">
        <f t="shared" si="1483"/>
        <v>200</v>
      </c>
      <c r="K4799" s="11">
        <f t="shared" si="1484"/>
        <v>2.0541182735010186</v>
      </c>
      <c r="L4799">
        <f t="shared" si="1485"/>
        <v>-5.9516693093606268</v>
      </c>
      <c r="M4799">
        <f t="shared" si="1486"/>
        <v>20.23413884484399</v>
      </c>
      <c r="N4799" s="8">
        <f t="shared" si="1487"/>
        <v>-2.155692508633352</v>
      </c>
      <c r="O4799" s="8">
        <f t="shared" si="1488"/>
        <v>0.36346384310744334</v>
      </c>
      <c r="P4799" s="4">
        <f t="shared" si="1489"/>
        <v>0</v>
      </c>
      <c r="Q4799" s="7">
        <f t="shared" si="1490"/>
        <v>0</v>
      </c>
      <c r="R4799" s="4">
        <f t="shared" si="1491"/>
        <v>0</v>
      </c>
      <c r="S4799" s="4">
        <f t="shared" si="1492"/>
        <v>0</v>
      </c>
      <c r="T4799" s="4">
        <f t="shared" si="1493"/>
        <v>1</v>
      </c>
      <c r="U4799" s="7">
        <f t="shared" si="1494"/>
        <v>0</v>
      </c>
      <c r="V4799" s="4">
        <f t="shared" si="1480"/>
        <v>0.38268428076468186</v>
      </c>
      <c r="W4799" s="14">
        <f t="shared" si="1481"/>
        <v>0</v>
      </c>
      <c r="X4799" s="7">
        <f t="shared" si="1495"/>
        <v>31.7</v>
      </c>
      <c r="Y4799" s="4">
        <f t="shared" si="1496"/>
        <v>2.5191999999999997</v>
      </c>
      <c r="Z4799" s="7">
        <f t="shared" si="1497"/>
        <v>18.6188328</v>
      </c>
      <c r="AA4799" s="14">
        <f t="shared" si="1498"/>
        <v>0</v>
      </c>
      <c r="AB4799" s="15">
        <v>3.1243076919999999</v>
      </c>
      <c r="AC4799" s="16">
        <f t="shared" si="1499"/>
        <v>2.3432307689999998</v>
      </c>
    </row>
    <row r="4800" spans="1:29" x14ac:dyDescent="0.25">
      <c r="A4800" s="1">
        <v>33438</v>
      </c>
      <c r="B4800" s="2">
        <v>0.875</v>
      </c>
      <c r="C4800">
        <v>0</v>
      </c>
      <c r="D4800">
        <v>0</v>
      </c>
      <c r="E4800">
        <v>0</v>
      </c>
      <c r="F4800">
        <f t="shared" si="1482"/>
        <v>0</v>
      </c>
      <c r="G4800" s="8">
        <v>30.6</v>
      </c>
      <c r="H4800">
        <v>21</v>
      </c>
      <c r="I4800">
        <v>4797</v>
      </c>
      <c r="J4800">
        <f t="shared" si="1483"/>
        <v>200</v>
      </c>
      <c r="K4800" s="11">
        <f t="shared" si="1484"/>
        <v>2.0541182735010186</v>
      </c>
      <c r="L4800">
        <f t="shared" si="1485"/>
        <v>-5.9516693093606268</v>
      </c>
      <c r="M4800">
        <f t="shared" si="1486"/>
        <v>21.23413884484399</v>
      </c>
      <c r="N4800" s="8">
        <f t="shared" si="1487"/>
        <v>-2.4174918964325012</v>
      </c>
      <c r="O4800" s="8">
        <f t="shared" si="1488"/>
        <v>0.36346384310744334</v>
      </c>
      <c r="P4800" s="4">
        <f t="shared" si="1489"/>
        <v>0</v>
      </c>
      <c r="Q4800" s="7">
        <f t="shared" si="1490"/>
        <v>0</v>
      </c>
      <c r="R4800" s="4">
        <f t="shared" si="1491"/>
        <v>0</v>
      </c>
      <c r="S4800" s="4">
        <f t="shared" si="1492"/>
        <v>0</v>
      </c>
      <c r="T4800" s="4">
        <f t="shared" si="1493"/>
        <v>1</v>
      </c>
      <c r="U4800" s="7">
        <f t="shared" si="1494"/>
        <v>0</v>
      </c>
      <c r="V4800" s="4">
        <f t="shared" si="1480"/>
        <v>0.38268428076468186</v>
      </c>
      <c r="W4800" s="14">
        <f t="shared" si="1481"/>
        <v>0</v>
      </c>
      <c r="X4800" s="7">
        <f t="shared" si="1495"/>
        <v>30.6</v>
      </c>
      <c r="Y4800" s="4">
        <f t="shared" si="1496"/>
        <v>2.1056000000000004</v>
      </c>
      <c r="Z4800" s="7">
        <f t="shared" si="1497"/>
        <v>18.697830400000001</v>
      </c>
      <c r="AA4800" s="14">
        <f t="shared" si="1498"/>
        <v>0</v>
      </c>
      <c r="AB4800" s="15">
        <v>3.3863076919999999</v>
      </c>
      <c r="AC4800" s="16">
        <f t="shared" si="1499"/>
        <v>2.5397307690000002</v>
      </c>
    </row>
    <row r="4801" spans="1:29" x14ac:dyDescent="0.25">
      <c r="A4801" s="1">
        <v>33438</v>
      </c>
      <c r="B4801" s="2">
        <v>0.91666666666666663</v>
      </c>
      <c r="C4801">
        <v>0</v>
      </c>
      <c r="D4801">
        <v>0</v>
      </c>
      <c r="E4801">
        <v>0</v>
      </c>
      <c r="F4801">
        <f t="shared" si="1482"/>
        <v>0</v>
      </c>
      <c r="G4801" s="8">
        <v>28.9</v>
      </c>
      <c r="H4801">
        <v>22</v>
      </c>
      <c r="I4801">
        <v>4798</v>
      </c>
      <c r="J4801">
        <f t="shared" si="1483"/>
        <v>200</v>
      </c>
      <c r="K4801" s="11">
        <f t="shared" si="1484"/>
        <v>2.0541182735010186</v>
      </c>
      <c r="L4801">
        <f t="shared" si="1485"/>
        <v>-5.9516693093606268</v>
      </c>
      <c r="M4801">
        <f t="shared" si="1486"/>
        <v>22.23413884484399</v>
      </c>
      <c r="N4801" s="8">
        <f t="shared" si="1487"/>
        <v>-2.6792912842316507</v>
      </c>
      <c r="O4801" s="8">
        <f t="shared" si="1488"/>
        <v>0.36346384310744334</v>
      </c>
      <c r="P4801" s="4">
        <f t="shared" si="1489"/>
        <v>0</v>
      </c>
      <c r="Q4801" s="7">
        <f t="shared" si="1490"/>
        <v>0</v>
      </c>
      <c r="R4801" s="4">
        <f t="shared" si="1491"/>
        <v>0</v>
      </c>
      <c r="S4801" s="4">
        <f t="shared" si="1492"/>
        <v>0</v>
      </c>
      <c r="T4801" s="4">
        <f t="shared" si="1493"/>
        <v>1</v>
      </c>
      <c r="U4801" s="7">
        <f t="shared" si="1494"/>
        <v>0</v>
      </c>
      <c r="V4801" s="4">
        <f t="shared" si="1480"/>
        <v>0.38268428076468186</v>
      </c>
      <c r="W4801" s="14">
        <f t="shared" si="1481"/>
        <v>0</v>
      </c>
      <c r="X4801" s="7">
        <f t="shared" si="1495"/>
        <v>28.9</v>
      </c>
      <c r="Y4801" s="4">
        <f t="shared" si="1496"/>
        <v>1.4663999999999995</v>
      </c>
      <c r="Z4801" s="7">
        <f t="shared" si="1497"/>
        <v>18.8199176</v>
      </c>
      <c r="AA4801" s="14">
        <f t="shared" si="1498"/>
        <v>0</v>
      </c>
      <c r="AB4801" s="15">
        <v>2.7591538459999998</v>
      </c>
      <c r="AC4801" s="16">
        <f t="shared" si="1499"/>
        <v>2.0693653844999997</v>
      </c>
    </row>
    <row r="4802" spans="1:29" x14ac:dyDescent="0.25">
      <c r="A4802" s="1">
        <v>33438</v>
      </c>
      <c r="B4802" s="2">
        <v>0.95833333333333337</v>
      </c>
      <c r="C4802">
        <v>0</v>
      </c>
      <c r="D4802">
        <v>0</v>
      </c>
      <c r="E4802">
        <v>0</v>
      </c>
      <c r="F4802">
        <f t="shared" si="1482"/>
        <v>0</v>
      </c>
      <c r="G4802" s="8">
        <v>28.9</v>
      </c>
      <c r="H4802">
        <v>23</v>
      </c>
      <c r="I4802">
        <v>4799</v>
      </c>
      <c r="J4802">
        <f t="shared" si="1483"/>
        <v>200</v>
      </c>
      <c r="K4802" s="11">
        <f t="shared" si="1484"/>
        <v>2.0541182735010186</v>
      </c>
      <c r="L4802">
        <f t="shared" si="1485"/>
        <v>-5.9516693093606268</v>
      </c>
      <c r="M4802">
        <f t="shared" si="1486"/>
        <v>23.23413884484399</v>
      </c>
      <c r="N4802" s="8">
        <f t="shared" si="1487"/>
        <v>-2.9410906720307999</v>
      </c>
      <c r="O4802" s="8">
        <f t="shared" si="1488"/>
        <v>0.36346384310744334</v>
      </c>
      <c r="P4802" s="4">
        <f t="shared" si="1489"/>
        <v>0</v>
      </c>
      <c r="Q4802" s="7">
        <f t="shared" si="1490"/>
        <v>0</v>
      </c>
      <c r="R4802" s="4">
        <f t="shared" si="1491"/>
        <v>0</v>
      </c>
      <c r="S4802" s="4">
        <f t="shared" si="1492"/>
        <v>0</v>
      </c>
      <c r="T4802" s="4">
        <f t="shared" si="1493"/>
        <v>1</v>
      </c>
      <c r="U4802" s="7">
        <f t="shared" si="1494"/>
        <v>0</v>
      </c>
      <c r="V4802" s="4">
        <f t="shared" si="1480"/>
        <v>0.38268428076468186</v>
      </c>
      <c r="W4802" s="14">
        <f t="shared" si="1481"/>
        <v>0</v>
      </c>
      <c r="X4802" s="7">
        <f t="shared" si="1495"/>
        <v>28.9</v>
      </c>
      <c r="Y4802" s="4">
        <f t="shared" si="1496"/>
        <v>1.4663999999999995</v>
      </c>
      <c r="Z4802" s="7">
        <f t="shared" si="1497"/>
        <v>18.8199176</v>
      </c>
      <c r="AA4802" s="14">
        <f t="shared" si="1498"/>
        <v>0</v>
      </c>
      <c r="AB4802" s="15">
        <v>2.1472307690000001</v>
      </c>
      <c r="AC4802" s="16">
        <f t="shared" si="1499"/>
        <v>1.6104230767500001</v>
      </c>
    </row>
    <row r="4803" spans="1:29" x14ac:dyDescent="0.25">
      <c r="A4803" s="1">
        <v>33438</v>
      </c>
      <c r="B4803" s="3">
        <v>1</v>
      </c>
      <c r="C4803">
        <v>0</v>
      </c>
      <c r="D4803">
        <v>0</v>
      </c>
      <c r="E4803">
        <v>0</v>
      </c>
      <c r="F4803">
        <f t="shared" si="1482"/>
        <v>0</v>
      </c>
      <c r="G4803" s="8">
        <v>27.8</v>
      </c>
      <c r="H4803">
        <v>24</v>
      </c>
      <c r="I4803">
        <v>4800</v>
      </c>
      <c r="J4803">
        <f t="shared" si="1483"/>
        <v>200</v>
      </c>
      <c r="K4803" s="11">
        <f t="shared" si="1484"/>
        <v>2.0541182735010186</v>
      </c>
      <c r="L4803">
        <f t="shared" si="1485"/>
        <v>-5.9516693093606268</v>
      </c>
      <c r="M4803">
        <f t="shared" si="1486"/>
        <v>24.23413884484399</v>
      </c>
      <c r="N4803" s="8">
        <f t="shared" si="1487"/>
        <v>-3.2028900598299495</v>
      </c>
      <c r="O4803" s="8">
        <f t="shared" si="1488"/>
        <v>0.36346384310744334</v>
      </c>
      <c r="P4803" s="4">
        <f t="shared" si="1489"/>
        <v>0</v>
      </c>
      <c r="Q4803" s="7">
        <f t="shared" si="1490"/>
        <v>0</v>
      </c>
      <c r="R4803" s="4">
        <f t="shared" si="1491"/>
        <v>0</v>
      </c>
      <c r="S4803" s="4">
        <f t="shared" si="1492"/>
        <v>0</v>
      </c>
      <c r="T4803" s="4">
        <f t="shared" si="1493"/>
        <v>1</v>
      </c>
      <c r="U4803" s="7">
        <f t="shared" si="1494"/>
        <v>0</v>
      </c>
      <c r="V4803" s="4">
        <f t="shared" si="1480"/>
        <v>0.38268428076468186</v>
      </c>
      <c r="W4803" s="14">
        <f t="shared" si="1481"/>
        <v>0</v>
      </c>
      <c r="X4803" s="7">
        <f t="shared" si="1495"/>
        <v>27.8</v>
      </c>
      <c r="Y4803" s="4">
        <f t="shared" si="1496"/>
        <v>1.0528000000000002</v>
      </c>
      <c r="Z4803" s="7">
        <f t="shared" si="1497"/>
        <v>18.898915200000001</v>
      </c>
      <c r="AA4803" s="14">
        <f t="shared" si="1498"/>
        <v>0</v>
      </c>
      <c r="AB4803" s="15">
        <v>1.848461538</v>
      </c>
      <c r="AC4803" s="16">
        <f t="shared" si="1499"/>
        <v>1.3863461534999999</v>
      </c>
    </row>
    <row r="4804" spans="1:29" x14ac:dyDescent="0.25">
      <c r="A4804" s="1">
        <v>33439</v>
      </c>
      <c r="B4804" s="2">
        <v>4.1666666666666664E-2</v>
      </c>
      <c r="C4804">
        <v>0</v>
      </c>
      <c r="D4804">
        <v>0</v>
      </c>
      <c r="E4804">
        <v>0</v>
      </c>
      <c r="F4804">
        <f t="shared" si="1482"/>
        <v>0</v>
      </c>
      <c r="G4804" s="8">
        <v>25.6</v>
      </c>
      <c r="H4804">
        <v>1</v>
      </c>
      <c r="I4804">
        <v>4801</v>
      </c>
      <c r="J4804">
        <f t="shared" si="1483"/>
        <v>201</v>
      </c>
      <c r="K4804" s="11">
        <f t="shared" si="1484"/>
        <v>2.0713797715976661</v>
      </c>
      <c r="L4804">
        <f t="shared" si="1485"/>
        <v>-6.0135605664501233</v>
      </c>
      <c r="M4804">
        <f t="shared" si="1486"/>
        <v>1.2331073238924979</v>
      </c>
      <c r="N4804" s="8">
        <f t="shared" si="1487"/>
        <v>2.8187659111040895</v>
      </c>
      <c r="O4804" s="8">
        <f t="shared" si="1488"/>
        <v>0.36017113928029432</v>
      </c>
      <c r="P4804" s="4">
        <f t="shared" si="1489"/>
        <v>0</v>
      </c>
      <c r="Q4804" s="7">
        <f t="shared" si="1490"/>
        <v>0</v>
      </c>
      <c r="R4804" s="4">
        <f t="shared" si="1491"/>
        <v>0</v>
      </c>
      <c r="S4804" s="4">
        <f t="shared" si="1492"/>
        <v>0</v>
      </c>
      <c r="T4804" s="4">
        <f t="shared" si="1493"/>
        <v>1</v>
      </c>
      <c r="U4804" s="7">
        <f t="shared" si="1494"/>
        <v>0</v>
      </c>
      <c r="V4804" s="4">
        <f t="shared" ref="V4804:V4867" si="1500">IF(COS(Q4804)*COS(U4804-0)*SIN(0.3927)+SIN(Q4804)*COS(0.3927)&gt;0, COS(Q4804)*COS(U4804-0)*SIN(0.3927)+SIN(Q4804)*COS(0.3927),0)</f>
        <v>0.38268428076468186</v>
      </c>
      <c r="W4804" s="14">
        <f t="shared" ref="W4804:W4867" si="1501">+(D4804*V4804+E4804*(1+COS(0.3927))/2)</f>
        <v>0</v>
      </c>
      <c r="X4804" s="7">
        <f t="shared" si="1495"/>
        <v>25.6</v>
      </c>
      <c r="Y4804" s="4">
        <f t="shared" si="1496"/>
        <v>0.22560000000000052</v>
      </c>
      <c r="Z4804" s="7">
        <f t="shared" si="1497"/>
        <v>19.0569104</v>
      </c>
      <c r="AA4804" s="14">
        <f t="shared" si="1498"/>
        <v>0</v>
      </c>
      <c r="AB4804" s="15">
        <v>1.928307692</v>
      </c>
      <c r="AC4804" s="16">
        <f t="shared" si="1499"/>
        <v>1.446230769</v>
      </c>
    </row>
    <row r="4805" spans="1:29" x14ac:dyDescent="0.25">
      <c r="A4805" s="1">
        <v>33439</v>
      </c>
      <c r="B4805" s="2">
        <v>8.3333333333333329E-2</v>
      </c>
      <c r="C4805">
        <v>0</v>
      </c>
      <c r="D4805">
        <v>0</v>
      </c>
      <c r="E4805">
        <v>0</v>
      </c>
      <c r="F4805">
        <f t="shared" ref="F4805:F4868" si="1502">C4805-E4805</f>
        <v>0</v>
      </c>
      <c r="G4805" s="8">
        <v>23.9</v>
      </c>
      <c r="H4805">
        <v>2</v>
      </c>
      <c r="I4805">
        <v>4802</v>
      </c>
      <c r="J4805">
        <f t="shared" ref="J4805:J4868" si="1503">QUOTIENT(I4805+23,24)</f>
        <v>201</v>
      </c>
      <c r="K4805" s="11">
        <f t="shared" ref="K4805:K4868" si="1504">(J4805-81)*360*PI()/(364*180)</f>
        <v>2.0713797715976661</v>
      </c>
      <c r="L4805">
        <f t="shared" ref="L4805:L4868" si="1505">9.87*SIN(2*K4805)-7.53*COS(K4805)-1.5*SIN(K4805)</f>
        <v>-6.0135605664501233</v>
      </c>
      <c r="M4805">
        <f t="shared" ref="M4805:M4868" si="1506">H4805+(20+L4805)/60</f>
        <v>2.2331073238924981</v>
      </c>
      <c r="N4805" s="8">
        <f t="shared" ref="N4805:N4868" si="1507">15*PI()*(12-M4805)/180</f>
        <v>2.5569665233049403</v>
      </c>
      <c r="O4805" s="8">
        <f t="shared" ref="O4805:O4868" si="1508">23.45*SIN(360*(J4805-81)*PI()/(180*365))*PI()/180</f>
        <v>0.36017113928029432</v>
      </c>
      <c r="P4805" s="4">
        <f t="shared" ref="P4805:P4868" si="1509">IF(SIN(O4805)*SIN(0.62977)+COS(O4805)*COS(0.62977)*COS(N4805)&lt;0,0,SIN(O4805)*SIN(0.62977)+COS(O4805)*COS(0.62977)*COS(N4805))</f>
        <v>0</v>
      </c>
      <c r="Q4805" s="7">
        <f t="shared" ref="Q4805:Q4868" si="1510">ASIN(P4805)</f>
        <v>0</v>
      </c>
      <c r="R4805" s="4">
        <f t="shared" ref="R4805:R4868" si="1511">IF(Q4805&gt;0,ASIN(COS(O4805)*SIN(N4805)/COS(Q4805)),0)</f>
        <v>0</v>
      </c>
      <c r="S4805" s="4">
        <f t="shared" ref="S4805:S4868" si="1512">IF((OR(COS(N4805)&gt;(TAN(O4805)/TAN(0.62977)),R4805=0)),R4805,PI()-R4805)</f>
        <v>0</v>
      </c>
      <c r="T4805" s="4">
        <f t="shared" ref="T4805:T4868" si="1513">IF(COS(N4805)&gt;(TAN(O4805)/TAN(0.62977)),0,1)</f>
        <v>1</v>
      </c>
      <c r="U4805" s="7">
        <f t="shared" ref="U4805:U4868" si="1514">IF((AND(COS(N4805)&lt;(TAN(O4805)/TAN(0.62977)),R4805&lt;0)),-PI()-R4805,S4805)</f>
        <v>0</v>
      </c>
      <c r="V4805" s="4">
        <f t="shared" si="1500"/>
        <v>0.38268428076468186</v>
      </c>
      <c r="W4805" s="14">
        <f t="shared" si="1501"/>
        <v>0</v>
      </c>
      <c r="X4805" s="7">
        <f t="shared" ref="X4805:X4868" si="1515">G4805+((46-20)/800)*W4805</f>
        <v>23.9</v>
      </c>
      <c r="Y4805" s="4">
        <f t="shared" ref="Y4805:Y4868" si="1516">(0.376*(X4805-25))</f>
        <v>-0.41360000000000052</v>
      </c>
      <c r="Z4805" s="7">
        <f t="shared" ref="Z4805:Z4868" si="1517">(0.191*(100-Y4805))</f>
        <v>19.178997600000002</v>
      </c>
      <c r="AA4805" s="14">
        <f t="shared" ref="AA4805:AA4868" si="1518">(370*12)*(Z4805/19.1)*(W4805/1000)/1000</f>
        <v>0</v>
      </c>
      <c r="AB4805" s="15">
        <v>1.605384615</v>
      </c>
      <c r="AC4805" s="16">
        <f t="shared" ref="AC4805:AC4868" si="1519">+AB4805*0.75</f>
        <v>1.2040384612499999</v>
      </c>
    </row>
    <row r="4806" spans="1:29" x14ac:dyDescent="0.25">
      <c r="A4806" s="1">
        <v>33439</v>
      </c>
      <c r="B4806" s="2">
        <v>0.125</v>
      </c>
      <c r="C4806">
        <v>0</v>
      </c>
      <c r="D4806">
        <v>0</v>
      </c>
      <c r="E4806">
        <v>0</v>
      </c>
      <c r="F4806">
        <f t="shared" si="1502"/>
        <v>0</v>
      </c>
      <c r="G4806" s="8">
        <v>22.8</v>
      </c>
      <c r="H4806">
        <v>3</v>
      </c>
      <c r="I4806">
        <v>4803</v>
      </c>
      <c r="J4806">
        <f t="shared" si="1503"/>
        <v>201</v>
      </c>
      <c r="K4806" s="11">
        <f t="shared" si="1504"/>
        <v>2.0713797715976661</v>
      </c>
      <c r="L4806">
        <f t="shared" si="1505"/>
        <v>-6.0135605664501233</v>
      </c>
      <c r="M4806">
        <f t="shared" si="1506"/>
        <v>3.2331073238924981</v>
      </c>
      <c r="N4806" s="8">
        <f t="shared" si="1507"/>
        <v>2.2951671355057908</v>
      </c>
      <c r="O4806" s="8">
        <f t="shared" si="1508"/>
        <v>0.36017113928029432</v>
      </c>
      <c r="P4806" s="4">
        <f t="shared" si="1509"/>
        <v>0</v>
      </c>
      <c r="Q4806" s="7">
        <f t="shared" si="1510"/>
        <v>0</v>
      </c>
      <c r="R4806" s="4">
        <f t="shared" si="1511"/>
        <v>0</v>
      </c>
      <c r="S4806" s="4">
        <f t="shared" si="1512"/>
        <v>0</v>
      </c>
      <c r="T4806" s="4">
        <f t="shared" si="1513"/>
        <v>1</v>
      </c>
      <c r="U4806" s="7">
        <f t="shared" si="1514"/>
        <v>0</v>
      </c>
      <c r="V4806" s="4">
        <f t="shared" si="1500"/>
        <v>0.38268428076468186</v>
      </c>
      <c r="W4806" s="14">
        <f t="shared" si="1501"/>
        <v>0</v>
      </c>
      <c r="X4806" s="7">
        <f t="shared" si="1515"/>
        <v>22.8</v>
      </c>
      <c r="Y4806" s="4">
        <f t="shared" si="1516"/>
        <v>-0.82719999999999971</v>
      </c>
      <c r="Z4806" s="7">
        <f t="shared" si="1517"/>
        <v>19.2579952</v>
      </c>
      <c r="AA4806" s="14">
        <f t="shared" si="1518"/>
        <v>0</v>
      </c>
      <c r="AB4806" s="15">
        <v>1.422307692</v>
      </c>
      <c r="AC4806" s="16">
        <f t="shared" si="1519"/>
        <v>1.0667307689999999</v>
      </c>
    </row>
    <row r="4807" spans="1:29" x14ac:dyDescent="0.25">
      <c r="A4807" s="1">
        <v>33439</v>
      </c>
      <c r="B4807" s="2">
        <v>0.16666666666666666</v>
      </c>
      <c r="C4807">
        <v>0</v>
      </c>
      <c r="D4807">
        <v>0</v>
      </c>
      <c r="E4807">
        <v>0</v>
      </c>
      <c r="F4807">
        <f t="shared" si="1502"/>
        <v>0</v>
      </c>
      <c r="G4807" s="8">
        <v>21.1</v>
      </c>
      <c r="H4807">
        <v>4</v>
      </c>
      <c r="I4807">
        <v>4804</v>
      </c>
      <c r="J4807">
        <f t="shared" si="1503"/>
        <v>201</v>
      </c>
      <c r="K4807" s="11">
        <f t="shared" si="1504"/>
        <v>2.0713797715976661</v>
      </c>
      <c r="L4807">
        <f t="shared" si="1505"/>
        <v>-6.0135605664501233</v>
      </c>
      <c r="M4807">
        <f t="shared" si="1506"/>
        <v>4.2331073238924981</v>
      </c>
      <c r="N4807" s="8">
        <f t="shared" si="1507"/>
        <v>2.0333677477066412</v>
      </c>
      <c r="O4807" s="8">
        <f t="shared" si="1508"/>
        <v>0.36017113928029432</v>
      </c>
      <c r="P4807" s="4">
        <f t="shared" si="1509"/>
        <v>0</v>
      </c>
      <c r="Q4807" s="7">
        <f t="shared" si="1510"/>
        <v>0</v>
      </c>
      <c r="R4807" s="4">
        <f t="shared" si="1511"/>
        <v>0</v>
      </c>
      <c r="S4807" s="4">
        <f t="shared" si="1512"/>
        <v>0</v>
      </c>
      <c r="T4807" s="4">
        <f t="shared" si="1513"/>
        <v>1</v>
      </c>
      <c r="U4807" s="7">
        <f t="shared" si="1514"/>
        <v>0</v>
      </c>
      <c r="V4807" s="4">
        <f t="shared" si="1500"/>
        <v>0.38268428076468186</v>
      </c>
      <c r="W4807" s="14">
        <f t="shared" si="1501"/>
        <v>0</v>
      </c>
      <c r="X4807" s="7">
        <f t="shared" si="1515"/>
        <v>21.1</v>
      </c>
      <c r="Y4807" s="4">
        <f t="shared" si="1516"/>
        <v>-1.4663999999999995</v>
      </c>
      <c r="Z4807" s="7">
        <f t="shared" si="1517"/>
        <v>19.380082399999999</v>
      </c>
      <c r="AA4807" s="14">
        <f t="shared" si="1518"/>
        <v>0</v>
      </c>
      <c r="AB4807" s="15">
        <v>1.2653076919999999</v>
      </c>
      <c r="AC4807" s="16">
        <f t="shared" si="1519"/>
        <v>0.94898076899999995</v>
      </c>
    </row>
    <row r="4808" spans="1:29" x14ac:dyDescent="0.25">
      <c r="A4808" s="1">
        <v>33439</v>
      </c>
      <c r="B4808" s="2">
        <v>0.20833333333333334</v>
      </c>
      <c r="C4808">
        <v>2</v>
      </c>
      <c r="D4808">
        <v>24</v>
      </c>
      <c r="E4808">
        <v>1</v>
      </c>
      <c r="F4808">
        <f t="shared" si="1502"/>
        <v>1</v>
      </c>
      <c r="G4808" s="8">
        <v>22.2</v>
      </c>
      <c r="H4808">
        <v>5</v>
      </c>
      <c r="I4808">
        <v>4805</v>
      </c>
      <c r="J4808">
        <f t="shared" si="1503"/>
        <v>201</v>
      </c>
      <c r="K4808" s="11">
        <f t="shared" si="1504"/>
        <v>2.0713797715976661</v>
      </c>
      <c r="L4808">
        <f t="shared" si="1505"/>
        <v>-6.0135605664501233</v>
      </c>
      <c r="M4808">
        <f t="shared" si="1506"/>
        <v>5.2331073238924981</v>
      </c>
      <c r="N4808" s="8">
        <f t="shared" si="1507"/>
        <v>1.7715683599074916</v>
      </c>
      <c r="O4808" s="8">
        <f t="shared" si="1508"/>
        <v>0.36017113928029432</v>
      </c>
      <c r="P4808" s="4">
        <f t="shared" si="1509"/>
        <v>5.6741869935049205E-2</v>
      </c>
      <c r="Q4808" s="7">
        <f t="shared" si="1510"/>
        <v>5.6772362197917196E-2</v>
      </c>
      <c r="R4808" s="4">
        <f t="shared" si="1511"/>
        <v>1.1643160337144145</v>
      </c>
      <c r="S4808" s="4">
        <f t="shared" si="1512"/>
        <v>1.9772766198753786</v>
      </c>
      <c r="T4808" s="4">
        <f t="shared" si="1513"/>
        <v>1</v>
      </c>
      <c r="U4808" s="7">
        <f t="shared" si="1514"/>
        <v>1.9772766198753786</v>
      </c>
      <c r="V4808" s="4">
        <f t="shared" si="1500"/>
        <v>0</v>
      </c>
      <c r="W4808" s="14">
        <f t="shared" si="1501"/>
        <v>0.96193959054610656</v>
      </c>
      <c r="X4808" s="7">
        <f t="shared" si="1515"/>
        <v>22.231263036692749</v>
      </c>
      <c r="Y4808" s="4">
        <f t="shared" si="1516"/>
        <v>-1.0410450982035264</v>
      </c>
      <c r="Z4808" s="7">
        <f t="shared" si="1517"/>
        <v>19.298839613756872</v>
      </c>
      <c r="AA4808" s="14">
        <f t="shared" si="1518"/>
        <v>4.3154749408251761E-3</v>
      </c>
      <c r="AB4808" s="15">
        <v>0.91269230800000001</v>
      </c>
      <c r="AC4808" s="16">
        <f t="shared" si="1519"/>
        <v>0.68451923100000001</v>
      </c>
    </row>
    <row r="4809" spans="1:29" x14ac:dyDescent="0.25">
      <c r="A4809" s="1">
        <v>33439</v>
      </c>
      <c r="B4809" s="2">
        <v>0.25</v>
      </c>
      <c r="C4809">
        <v>96</v>
      </c>
      <c r="D4809">
        <v>387</v>
      </c>
      <c r="E4809">
        <v>36</v>
      </c>
      <c r="F4809">
        <f t="shared" si="1502"/>
        <v>60</v>
      </c>
      <c r="G4809" s="8">
        <v>23.9</v>
      </c>
      <c r="H4809">
        <v>6</v>
      </c>
      <c r="I4809">
        <v>4806</v>
      </c>
      <c r="J4809">
        <f t="shared" si="1503"/>
        <v>201</v>
      </c>
      <c r="K4809" s="11">
        <f t="shared" si="1504"/>
        <v>2.0713797715976661</v>
      </c>
      <c r="L4809">
        <f t="shared" si="1505"/>
        <v>-6.0135605664501233</v>
      </c>
      <c r="M4809">
        <f t="shared" si="1506"/>
        <v>6.2331073238924981</v>
      </c>
      <c r="N4809" s="8">
        <f t="shared" si="1507"/>
        <v>1.5097689721083425</v>
      </c>
      <c r="O4809" s="8">
        <f t="shared" si="1508"/>
        <v>0.36017113928029432</v>
      </c>
      <c r="P4809" s="4">
        <f t="shared" si="1509"/>
        <v>0.25369623237229172</v>
      </c>
      <c r="Q4809" s="7">
        <f t="shared" si="1510"/>
        <v>0.25649960002923522</v>
      </c>
      <c r="R4809" s="4">
        <f t="shared" si="1511"/>
        <v>1.3080791532776352</v>
      </c>
      <c r="S4809" s="4">
        <f t="shared" si="1512"/>
        <v>1.8335135003121579</v>
      </c>
      <c r="T4809" s="4">
        <f t="shared" si="1513"/>
        <v>1</v>
      </c>
      <c r="U4809" s="7">
        <f t="shared" si="1514"/>
        <v>1.8335135003121579</v>
      </c>
      <c r="V4809" s="4">
        <f t="shared" si="1500"/>
        <v>0.13825096636547035</v>
      </c>
      <c r="W4809" s="14">
        <f t="shared" si="1501"/>
        <v>88.132949243096874</v>
      </c>
      <c r="X4809" s="7">
        <f t="shared" si="1515"/>
        <v>26.764320850400647</v>
      </c>
      <c r="Y4809" s="4">
        <f t="shared" si="1516"/>
        <v>0.66338463975064343</v>
      </c>
      <c r="Z4809" s="7">
        <f t="shared" si="1517"/>
        <v>18.973293533807627</v>
      </c>
      <c r="AA4809" s="14">
        <f t="shared" si="1518"/>
        <v>0.38871440225094972</v>
      </c>
      <c r="AB4809" s="15">
        <v>1.6556153849999999</v>
      </c>
      <c r="AC4809" s="16">
        <f t="shared" si="1519"/>
        <v>1.24171153875</v>
      </c>
    </row>
    <row r="4810" spans="1:29" x14ac:dyDescent="0.25">
      <c r="A4810" s="1">
        <v>33439</v>
      </c>
      <c r="B4810" s="2">
        <v>0.29166666666666669</v>
      </c>
      <c r="C4810">
        <v>293</v>
      </c>
      <c r="D4810">
        <v>661</v>
      </c>
      <c r="E4810">
        <v>61</v>
      </c>
      <c r="F4810">
        <f t="shared" si="1502"/>
        <v>232</v>
      </c>
      <c r="G4810" s="8">
        <v>26.7</v>
      </c>
      <c r="H4810">
        <v>7</v>
      </c>
      <c r="I4810">
        <v>4807</v>
      </c>
      <c r="J4810">
        <f t="shared" si="1503"/>
        <v>201</v>
      </c>
      <c r="K4810" s="11">
        <f t="shared" si="1504"/>
        <v>2.0713797715976661</v>
      </c>
      <c r="L4810">
        <f t="shared" si="1505"/>
        <v>-6.0135605664501233</v>
      </c>
      <c r="M4810">
        <f t="shared" si="1506"/>
        <v>7.2331073238924981</v>
      </c>
      <c r="N4810" s="8">
        <f t="shared" si="1507"/>
        <v>1.2479695843091929</v>
      </c>
      <c r="O4810" s="8">
        <f t="shared" si="1508"/>
        <v>0.36017113928029432</v>
      </c>
      <c r="P4810" s="4">
        <f t="shared" si="1509"/>
        <v>0.44750712559050443</v>
      </c>
      <c r="Q4810" s="7">
        <f t="shared" si="1510"/>
        <v>0.46397581255404297</v>
      </c>
      <c r="R4810" s="4">
        <f t="shared" si="1511"/>
        <v>1.4475175050111966</v>
      </c>
      <c r="S4810" s="4">
        <f t="shared" si="1512"/>
        <v>1.6940751485785965</v>
      </c>
      <c r="T4810" s="4">
        <f t="shared" si="1513"/>
        <v>1</v>
      </c>
      <c r="U4810" s="7">
        <f t="shared" si="1514"/>
        <v>1.6940751485785965</v>
      </c>
      <c r="V4810" s="4">
        <f t="shared" si="1500"/>
        <v>0.3713599527309378</v>
      </c>
      <c r="W4810" s="14">
        <f t="shared" si="1501"/>
        <v>304.14724377846238</v>
      </c>
      <c r="X4810" s="7">
        <f t="shared" si="1515"/>
        <v>36.584785422800024</v>
      </c>
      <c r="Y4810" s="4">
        <f t="shared" si="1516"/>
        <v>4.3558793189728089</v>
      </c>
      <c r="Z4810" s="7">
        <f t="shared" si="1517"/>
        <v>18.268027050076192</v>
      </c>
      <c r="AA4810" s="14">
        <f t="shared" si="1518"/>
        <v>1.2915913685804579</v>
      </c>
      <c r="AB4810" s="15">
        <v>1.7453077690000001</v>
      </c>
      <c r="AC4810" s="16">
        <f t="shared" si="1519"/>
        <v>1.30898082675</v>
      </c>
    </row>
    <row r="4811" spans="1:29" x14ac:dyDescent="0.25">
      <c r="A4811" s="1">
        <v>33439</v>
      </c>
      <c r="B4811" s="2">
        <v>0.33333333333333331</v>
      </c>
      <c r="C4811">
        <v>507</v>
      </c>
      <c r="D4811">
        <v>788</v>
      </c>
      <c r="E4811">
        <v>84</v>
      </c>
      <c r="F4811">
        <f t="shared" si="1502"/>
        <v>423</v>
      </c>
      <c r="G4811" s="8">
        <v>30</v>
      </c>
      <c r="H4811">
        <v>8</v>
      </c>
      <c r="I4811">
        <v>4808</v>
      </c>
      <c r="J4811">
        <f t="shared" si="1503"/>
        <v>201</v>
      </c>
      <c r="K4811" s="11">
        <f t="shared" si="1504"/>
        <v>2.0713797715976661</v>
      </c>
      <c r="L4811">
        <f t="shared" si="1505"/>
        <v>-6.0135605664501233</v>
      </c>
      <c r="M4811">
        <f t="shared" si="1506"/>
        <v>8.2331073238924972</v>
      </c>
      <c r="N4811" s="8">
        <f t="shared" si="1507"/>
        <v>0.98617019651004389</v>
      </c>
      <c r="O4811" s="8">
        <f t="shared" si="1508"/>
        <v>0.36017113928029432</v>
      </c>
      <c r="P4811" s="4">
        <f t="shared" si="1509"/>
        <v>0.6249666575045103</v>
      </c>
      <c r="Q4811" s="7">
        <f t="shared" si="1510"/>
        <v>0.67508882108935575</v>
      </c>
      <c r="R4811" s="4">
        <f t="shared" si="1511"/>
        <v>1.5459951880394556</v>
      </c>
      <c r="S4811" s="4">
        <f t="shared" si="1512"/>
        <v>1.5459951880394556</v>
      </c>
      <c r="T4811" s="4">
        <f t="shared" si="1513"/>
        <v>0</v>
      </c>
      <c r="U4811" s="7">
        <f t="shared" si="1514"/>
        <v>1.5459951880394556</v>
      </c>
      <c r="V4811" s="4">
        <f t="shared" si="1500"/>
        <v>0.58480209170704056</v>
      </c>
      <c r="W4811" s="14">
        <f t="shared" si="1501"/>
        <v>541.62697387102094</v>
      </c>
      <c r="X4811" s="7">
        <f t="shared" si="1515"/>
        <v>47.602876650808184</v>
      </c>
      <c r="Y4811" s="4">
        <f t="shared" si="1516"/>
        <v>8.4986816207038771</v>
      </c>
      <c r="Z4811" s="7">
        <f t="shared" si="1517"/>
        <v>17.47675181044556</v>
      </c>
      <c r="AA4811" s="14">
        <f t="shared" si="1518"/>
        <v>2.2004454487470224</v>
      </c>
      <c r="AB4811" s="15">
        <v>1.4986153849999999</v>
      </c>
      <c r="AC4811" s="16">
        <f t="shared" si="1519"/>
        <v>1.1239615387499999</v>
      </c>
    </row>
    <row r="4812" spans="1:29" x14ac:dyDescent="0.25">
      <c r="A4812" s="1">
        <v>33439</v>
      </c>
      <c r="B4812" s="2">
        <v>0.375</v>
      </c>
      <c r="C4812">
        <v>703</v>
      </c>
      <c r="D4812">
        <v>857</v>
      </c>
      <c r="E4812">
        <v>102</v>
      </c>
      <c r="F4812">
        <f t="shared" si="1502"/>
        <v>601</v>
      </c>
      <c r="G4812" s="8">
        <v>31.1</v>
      </c>
      <c r="H4812">
        <v>9</v>
      </c>
      <c r="I4812">
        <v>4809</v>
      </c>
      <c r="J4812">
        <f t="shared" si="1503"/>
        <v>201</v>
      </c>
      <c r="K4812" s="11">
        <f t="shared" si="1504"/>
        <v>2.0713797715976661</v>
      </c>
      <c r="L4812">
        <f t="shared" si="1505"/>
        <v>-6.0135605664501233</v>
      </c>
      <c r="M4812">
        <f t="shared" si="1506"/>
        <v>9.2331073238924972</v>
      </c>
      <c r="N4812" s="8">
        <f t="shared" si="1507"/>
        <v>0.72437080871089432</v>
      </c>
      <c r="O4812" s="8">
        <f t="shared" si="1508"/>
        <v>0.36017113928029432</v>
      </c>
      <c r="P4812" s="4">
        <f t="shared" si="1509"/>
        <v>0.773981254280113</v>
      </c>
      <c r="Q4812" s="7">
        <f t="shared" si="1510"/>
        <v>0.88510464627552998</v>
      </c>
      <c r="R4812" s="4">
        <f t="shared" si="1511"/>
        <v>1.3673206373058384</v>
      </c>
      <c r="S4812" s="4">
        <f t="shared" si="1512"/>
        <v>1.3673206373058384</v>
      </c>
      <c r="T4812" s="4">
        <f t="shared" si="1513"/>
        <v>0</v>
      </c>
      <c r="U4812" s="7">
        <f t="shared" si="1514"/>
        <v>1.3673206373058384</v>
      </c>
      <c r="V4812" s="4">
        <f t="shared" si="1500"/>
        <v>0.76403165425236774</v>
      </c>
      <c r="W4812" s="14">
        <f t="shared" si="1501"/>
        <v>752.89296592998198</v>
      </c>
      <c r="X4812" s="7">
        <f t="shared" si="1515"/>
        <v>55.569021392724416</v>
      </c>
      <c r="Y4812" s="4">
        <f t="shared" si="1516"/>
        <v>11.493952043664381</v>
      </c>
      <c r="Z4812" s="7">
        <f t="shared" si="1517"/>
        <v>16.904655159660106</v>
      </c>
      <c r="AA4812" s="14">
        <f t="shared" si="1518"/>
        <v>2.9586197941172516</v>
      </c>
      <c r="AB4812" s="15">
        <v>1.589230846</v>
      </c>
      <c r="AC4812" s="16">
        <f t="shared" si="1519"/>
        <v>1.1919231345000001</v>
      </c>
    </row>
    <row r="4813" spans="1:29" x14ac:dyDescent="0.25">
      <c r="A4813" s="1">
        <v>33439</v>
      </c>
      <c r="B4813" s="2">
        <v>0.41666666666666669</v>
      </c>
      <c r="C4813">
        <v>861</v>
      </c>
      <c r="D4813">
        <v>896</v>
      </c>
      <c r="E4813">
        <v>115</v>
      </c>
      <c r="F4813">
        <f t="shared" si="1502"/>
        <v>746</v>
      </c>
      <c r="G4813" s="8">
        <v>32.799999999999997</v>
      </c>
      <c r="H4813">
        <v>10</v>
      </c>
      <c r="I4813">
        <v>4810</v>
      </c>
      <c r="J4813">
        <f t="shared" si="1503"/>
        <v>201</v>
      </c>
      <c r="K4813" s="11">
        <f t="shared" si="1504"/>
        <v>2.0713797715976661</v>
      </c>
      <c r="L4813">
        <f t="shared" si="1505"/>
        <v>-6.0135605664501233</v>
      </c>
      <c r="M4813">
        <f t="shared" si="1506"/>
        <v>10.233107323892497</v>
      </c>
      <c r="N4813" s="8">
        <f t="shared" si="1507"/>
        <v>0.46257142091174502</v>
      </c>
      <c r="O4813" s="8">
        <f t="shared" si="1508"/>
        <v>0.36017113928029432</v>
      </c>
      <c r="P4813" s="4">
        <f t="shared" si="1509"/>
        <v>0.88439581740531947</v>
      </c>
      <c r="Q4813" s="7">
        <f t="shared" si="1510"/>
        <v>1.0851979391268054</v>
      </c>
      <c r="R4813" s="4">
        <f t="shared" si="1511"/>
        <v>1.1078914405440563</v>
      </c>
      <c r="S4813" s="4">
        <f t="shared" si="1512"/>
        <v>1.1078914405440563</v>
      </c>
      <c r="T4813" s="4">
        <f t="shared" si="1513"/>
        <v>0</v>
      </c>
      <c r="U4813" s="7">
        <f t="shared" si="1514"/>
        <v>1.1078914405440563</v>
      </c>
      <c r="V4813" s="4">
        <f t="shared" si="1500"/>
        <v>0.89683444187031403</v>
      </c>
      <c r="W4813" s="14">
        <f t="shared" si="1501"/>
        <v>914.18671282860362</v>
      </c>
      <c r="X4813" s="7">
        <f t="shared" si="1515"/>
        <v>62.511068166929618</v>
      </c>
      <c r="Y4813" s="4">
        <f t="shared" si="1516"/>
        <v>14.104161630765537</v>
      </c>
      <c r="Z4813" s="7">
        <f t="shared" si="1517"/>
        <v>16.406105128523784</v>
      </c>
      <c r="AA4813" s="14">
        <f t="shared" si="1518"/>
        <v>3.4865026351245811</v>
      </c>
      <c r="AB4813" s="15">
        <v>3.650922923</v>
      </c>
      <c r="AC4813" s="16">
        <f t="shared" si="1519"/>
        <v>2.7381921922500001</v>
      </c>
    </row>
    <row r="4814" spans="1:29" x14ac:dyDescent="0.25">
      <c r="A4814" s="1">
        <v>33439</v>
      </c>
      <c r="B4814" s="2">
        <v>0.45833333333333331</v>
      </c>
      <c r="C4814">
        <v>968</v>
      </c>
      <c r="D4814">
        <v>918</v>
      </c>
      <c r="E4814">
        <v>123</v>
      </c>
      <c r="F4814">
        <f t="shared" si="1502"/>
        <v>845</v>
      </c>
      <c r="G4814" s="8">
        <v>33.9</v>
      </c>
      <c r="H4814">
        <v>11</v>
      </c>
      <c r="I4814">
        <v>4811</v>
      </c>
      <c r="J4814">
        <f t="shared" si="1503"/>
        <v>201</v>
      </c>
      <c r="K4814" s="11">
        <f t="shared" si="1504"/>
        <v>2.0713797715976661</v>
      </c>
      <c r="L4814">
        <f t="shared" si="1505"/>
        <v>-6.0135605664501233</v>
      </c>
      <c r="M4814">
        <f t="shared" si="1506"/>
        <v>11.233107323892497</v>
      </c>
      <c r="N4814" s="8">
        <f t="shared" si="1507"/>
        <v>0.20077203311259559</v>
      </c>
      <c r="O4814" s="8">
        <f t="shared" si="1508"/>
        <v>0.36017113928029432</v>
      </c>
      <c r="P4814" s="4">
        <f t="shared" si="1509"/>
        <v>0.94868577687184019</v>
      </c>
      <c r="Q4814" s="7">
        <f t="shared" si="1510"/>
        <v>1.249053611211729</v>
      </c>
      <c r="R4814" s="4">
        <f t="shared" si="1511"/>
        <v>0.63129410025045996</v>
      </c>
      <c r="S4814" s="4">
        <f t="shared" si="1512"/>
        <v>0.63129410025045996</v>
      </c>
      <c r="T4814" s="4">
        <f t="shared" si="1513"/>
        <v>0</v>
      </c>
      <c r="U4814" s="7">
        <f t="shared" si="1514"/>
        <v>0.63129410025045996</v>
      </c>
      <c r="V4814" s="4">
        <f t="shared" si="1500"/>
        <v>0.97416016405169903</v>
      </c>
      <c r="W4814" s="14">
        <f t="shared" si="1501"/>
        <v>1012.5976002366308</v>
      </c>
      <c r="X4814" s="7">
        <f t="shared" si="1515"/>
        <v>66.8094220076905</v>
      </c>
      <c r="Y4814" s="4">
        <f t="shared" si="1516"/>
        <v>15.720342674891628</v>
      </c>
      <c r="Z4814" s="7">
        <f t="shared" si="1517"/>
        <v>16.097414549095699</v>
      </c>
      <c r="AA4814" s="14">
        <f t="shared" si="1518"/>
        <v>3.7891572167739622</v>
      </c>
      <c r="AB4814" s="15">
        <v>3.9667692309999998</v>
      </c>
      <c r="AC4814" s="16">
        <f t="shared" si="1519"/>
        <v>2.9750769232499996</v>
      </c>
    </row>
    <row r="4815" spans="1:29" x14ac:dyDescent="0.25">
      <c r="A4815" s="1">
        <v>33439</v>
      </c>
      <c r="B4815" s="2">
        <v>0.5</v>
      </c>
      <c r="C4815">
        <v>1016</v>
      </c>
      <c r="D4815">
        <v>927</v>
      </c>
      <c r="E4815">
        <v>126</v>
      </c>
      <c r="F4815">
        <f t="shared" si="1502"/>
        <v>890</v>
      </c>
      <c r="G4815" s="8">
        <v>34.4</v>
      </c>
      <c r="H4815">
        <v>12</v>
      </c>
      <c r="I4815">
        <v>4812</v>
      </c>
      <c r="J4815">
        <f t="shared" si="1503"/>
        <v>201</v>
      </c>
      <c r="K4815" s="11">
        <f t="shared" si="1504"/>
        <v>2.0713797715976661</v>
      </c>
      <c r="L4815">
        <f t="shared" si="1505"/>
        <v>-6.0135605664501233</v>
      </c>
      <c r="M4815">
        <f t="shared" si="1506"/>
        <v>12.233107323892497</v>
      </c>
      <c r="N4815" s="8">
        <f t="shared" si="1507"/>
        <v>-6.1027354686553806E-2</v>
      </c>
      <c r="O4815" s="8">
        <f t="shared" si="1508"/>
        <v>0.36017113928029432</v>
      </c>
      <c r="P4815" s="4">
        <f t="shared" si="1509"/>
        <v>0.96246987818621288</v>
      </c>
      <c r="Q4815" s="7">
        <f t="shared" si="1510"/>
        <v>1.2959609156298102</v>
      </c>
      <c r="R4815" s="4">
        <f t="shared" si="1511"/>
        <v>-0.21189378193037431</v>
      </c>
      <c r="S4815" s="4">
        <f t="shared" si="1512"/>
        <v>-0.21189378193037431</v>
      </c>
      <c r="T4815" s="4">
        <f t="shared" si="1513"/>
        <v>0</v>
      </c>
      <c r="U4815" s="7">
        <f t="shared" si="1514"/>
        <v>-0.21189378193037431</v>
      </c>
      <c r="V4815" s="4">
        <f t="shared" si="1500"/>
        <v>0.9907392006166591</v>
      </c>
      <c r="W4815" s="14">
        <f t="shared" si="1501"/>
        <v>1039.6196273804524</v>
      </c>
      <c r="X4815" s="7">
        <f t="shared" si="1515"/>
        <v>68.187637889864703</v>
      </c>
      <c r="Y4815" s="4">
        <f t="shared" si="1516"/>
        <v>16.238551846589129</v>
      </c>
      <c r="Z4815" s="7">
        <f t="shared" si="1517"/>
        <v>15.998436597301476</v>
      </c>
      <c r="AA4815" s="14">
        <f t="shared" si="1518"/>
        <v>3.8663540210034664</v>
      </c>
      <c r="AB4815" s="15">
        <v>4.315769231</v>
      </c>
      <c r="AC4815" s="16">
        <f t="shared" si="1519"/>
        <v>3.2368269232499998</v>
      </c>
    </row>
    <row r="4816" spans="1:29" x14ac:dyDescent="0.25">
      <c r="A4816" s="1">
        <v>33439</v>
      </c>
      <c r="B4816" s="2">
        <v>0.54166666666666663</v>
      </c>
      <c r="C4816">
        <v>1003</v>
      </c>
      <c r="D4816">
        <v>925</v>
      </c>
      <c r="E4816">
        <v>125</v>
      </c>
      <c r="F4816">
        <f t="shared" si="1502"/>
        <v>878</v>
      </c>
      <c r="G4816" s="8">
        <v>35.6</v>
      </c>
      <c r="H4816">
        <v>13</v>
      </c>
      <c r="I4816">
        <v>4813</v>
      </c>
      <c r="J4816">
        <f t="shared" si="1503"/>
        <v>201</v>
      </c>
      <c r="K4816" s="11">
        <f t="shared" si="1504"/>
        <v>2.0713797715976661</v>
      </c>
      <c r="L4816">
        <f t="shared" si="1505"/>
        <v>-6.0135605664501233</v>
      </c>
      <c r="M4816">
        <f t="shared" si="1506"/>
        <v>13.233107323892497</v>
      </c>
      <c r="N4816" s="8">
        <f t="shared" si="1507"/>
        <v>-0.3228267424857032</v>
      </c>
      <c r="O4816" s="8">
        <f t="shared" si="1508"/>
        <v>0.36017113928029432</v>
      </c>
      <c r="P4816" s="4">
        <f t="shared" si="1509"/>
        <v>0.92480875762316761</v>
      </c>
      <c r="Q4816" s="7">
        <f t="shared" si="1510"/>
        <v>1.1805325889636737</v>
      </c>
      <c r="R4816" s="4">
        <f t="shared" si="1511"/>
        <v>-0.89531948327172062</v>
      </c>
      <c r="S4816" s="4">
        <f t="shared" si="1512"/>
        <v>-0.89531948327172062</v>
      </c>
      <c r="T4816" s="4">
        <f t="shared" si="1513"/>
        <v>0</v>
      </c>
      <c r="U4816" s="7">
        <f t="shared" si="1514"/>
        <v>-0.89531948327172062</v>
      </c>
      <c r="V4816" s="4">
        <f t="shared" si="1500"/>
        <v>0.94544171762144569</v>
      </c>
      <c r="W4816" s="14">
        <f t="shared" si="1501"/>
        <v>994.77603761810064</v>
      </c>
      <c r="X4816" s="7">
        <f t="shared" si="1515"/>
        <v>67.930221222588273</v>
      </c>
      <c r="Y4816" s="4">
        <f t="shared" si="1516"/>
        <v>16.141763179693189</v>
      </c>
      <c r="Z4816" s="7">
        <f t="shared" si="1517"/>
        <v>16.0169232326786</v>
      </c>
      <c r="AA4816" s="14">
        <f t="shared" si="1518"/>
        <v>3.7038553058310826</v>
      </c>
      <c r="AB4816" s="15">
        <v>4.5033076919999999</v>
      </c>
      <c r="AC4816" s="16">
        <f t="shared" si="1519"/>
        <v>3.3774807689999999</v>
      </c>
    </row>
    <row r="4817" spans="1:29" x14ac:dyDescent="0.25">
      <c r="A4817" s="1">
        <v>33439</v>
      </c>
      <c r="B4817" s="2">
        <v>0.58333333333333337</v>
      </c>
      <c r="C4817">
        <v>928</v>
      </c>
      <c r="D4817">
        <v>911</v>
      </c>
      <c r="E4817">
        <v>120</v>
      </c>
      <c r="F4817">
        <f t="shared" si="1502"/>
        <v>808</v>
      </c>
      <c r="G4817" s="8">
        <v>36.1</v>
      </c>
      <c r="H4817">
        <v>14</v>
      </c>
      <c r="I4817">
        <v>4814</v>
      </c>
      <c r="J4817">
        <f t="shared" si="1503"/>
        <v>201</v>
      </c>
      <c r="K4817" s="11">
        <f t="shared" si="1504"/>
        <v>2.0713797715976661</v>
      </c>
      <c r="L4817">
        <f t="shared" si="1505"/>
        <v>-6.0135605664501233</v>
      </c>
      <c r="M4817">
        <f t="shared" si="1506"/>
        <v>14.233107323892497</v>
      </c>
      <c r="N4817" s="8">
        <f t="shared" si="1507"/>
        <v>-0.58462613028485255</v>
      </c>
      <c r="O4817" s="8">
        <f t="shared" si="1508"/>
        <v>0.36017113928029432</v>
      </c>
      <c r="P4817" s="4">
        <f t="shared" si="1509"/>
        <v>0.83826895831113157</v>
      </c>
      <c r="Q4817" s="7">
        <f t="shared" si="1510"/>
        <v>0.99410070493960867</v>
      </c>
      <c r="R4817" s="4">
        <f t="shared" si="1511"/>
        <v>-1.2444404410655403</v>
      </c>
      <c r="S4817" s="4">
        <f t="shared" si="1512"/>
        <v>-1.2444404410655403</v>
      </c>
      <c r="T4817" s="4">
        <f t="shared" si="1513"/>
        <v>0</v>
      </c>
      <c r="U4817" s="7">
        <f t="shared" si="1514"/>
        <v>-1.2444404410655403</v>
      </c>
      <c r="V4817" s="4">
        <f t="shared" si="1500"/>
        <v>0.84135466367455236</v>
      </c>
      <c r="W4817" s="14">
        <f t="shared" si="1501"/>
        <v>881.90684947304999</v>
      </c>
      <c r="X4817" s="7">
        <f t="shared" si="1515"/>
        <v>64.761972607874128</v>
      </c>
      <c r="Y4817" s="4">
        <f t="shared" si="1516"/>
        <v>14.950501700560672</v>
      </c>
      <c r="Z4817" s="7">
        <f t="shared" si="1517"/>
        <v>16.244454175192914</v>
      </c>
      <c r="AA4817" s="14">
        <f t="shared" si="1518"/>
        <v>3.3302546381967795</v>
      </c>
      <c r="AB4817" s="15">
        <v>4.9608464620000001</v>
      </c>
      <c r="AC4817" s="16">
        <f t="shared" si="1519"/>
        <v>3.7206348465000003</v>
      </c>
    </row>
    <row r="4818" spans="1:29" x14ac:dyDescent="0.25">
      <c r="A4818" s="1">
        <v>33439</v>
      </c>
      <c r="B4818" s="2">
        <v>0.625</v>
      </c>
      <c r="C4818">
        <v>798</v>
      </c>
      <c r="D4818">
        <v>883</v>
      </c>
      <c r="E4818">
        <v>110</v>
      </c>
      <c r="F4818">
        <f t="shared" si="1502"/>
        <v>688</v>
      </c>
      <c r="G4818" s="8">
        <v>36.1</v>
      </c>
      <c r="H4818">
        <v>15</v>
      </c>
      <c r="I4818">
        <v>4815</v>
      </c>
      <c r="J4818">
        <f t="shared" si="1503"/>
        <v>201</v>
      </c>
      <c r="K4818" s="11">
        <f t="shared" si="1504"/>
        <v>2.0713797715976661</v>
      </c>
      <c r="L4818">
        <f t="shared" si="1505"/>
        <v>-6.0135605664501233</v>
      </c>
      <c r="M4818">
        <f t="shared" si="1506"/>
        <v>15.233107323892497</v>
      </c>
      <c r="N4818" s="8">
        <f t="shared" si="1507"/>
        <v>-0.84642551808400213</v>
      </c>
      <c r="O4818" s="8">
        <f t="shared" si="1508"/>
        <v>0.36017113928029432</v>
      </c>
      <c r="P4818" s="4">
        <f t="shared" si="1509"/>
        <v>0.70874802455943975</v>
      </c>
      <c r="Q4818" s="7">
        <f t="shared" si="1510"/>
        <v>0.78772193407978286</v>
      </c>
      <c r="R4818" s="4">
        <f t="shared" si="1511"/>
        <v>-1.4565577296160721</v>
      </c>
      <c r="S4818" s="4">
        <f t="shared" si="1512"/>
        <v>-1.4565577296160721</v>
      </c>
      <c r="T4818" s="4">
        <f t="shared" si="1513"/>
        <v>0</v>
      </c>
      <c r="U4818" s="7">
        <f t="shared" si="1514"/>
        <v>-1.4565577296160721</v>
      </c>
      <c r="V4818" s="4">
        <f t="shared" si="1500"/>
        <v>0.68557139949046997</v>
      </c>
      <c r="W4818" s="14">
        <f t="shared" si="1501"/>
        <v>711.17290071015668</v>
      </c>
      <c r="X4818" s="7">
        <f t="shared" si="1515"/>
        <v>59.213119273080096</v>
      </c>
      <c r="Y4818" s="4">
        <f t="shared" si="1516"/>
        <v>12.864132846678116</v>
      </c>
      <c r="Z4818" s="7">
        <f t="shared" si="1517"/>
        <v>16.642950626284481</v>
      </c>
      <c r="AA4818" s="14">
        <f t="shared" si="1518"/>
        <v>2.7514088325299322</v>
      </c>
      <c r="AB4818" s="15">
        <v>5.0183080770000004</v>
      </c>
      <c r="AC4818" s="16">
        <f t="shared" si="1519"/>
        <v>3.7637310577500003</v>
      </c>
    </row>
    <row r="4819" spans="1:29" x14ac:dyDescent="0.25">
      <c r="A4819" s="1">
        <v>33439</v>
      </c>
      <c r="B4819" s="2">
        <v>0.66666666666666663</v>
      </c>
      <c r="C4819">
        <v>622</v>
      </c>
      <c r="D4819">
        <v>833</v>
      </c>
      <c r="E4819">
        <v>95</v>
      </c>
      <c r="F4819">
        <f t="shared" si="1502"/>
        <v>527</v>
      </c>
      <c r="G4819" s="8">
        <v>36.700000000000003</v>
      </c>
      <c r="H4819">
        <v>16</v>
      </c>
      <c r="I4819">
        <v>4816</v>
      </c>
      <c r="J4819">
        <f t="shared" si="1503"/>
        <v>201</v>
      </c>
      <c r="K4819" s="11">
        <f t="shared" si="1504"/>
        <v>2.0713797715976661</v>
      </c>
      <c r="L4819">
        <f t="shared" si="1505"/>
        <v>-6.0135605664501233</v>
      </c>
      <c r="M4819">
        <f t="shared" si="1506"/>
        <v>16.233107323892497</v>
      </c>
      <c r="N4819" s="8">
        <f t="shared" si="1507"/>
        <v>-1.1082249058831515</v>
      </c>
      <c r="O4819" s="8">
        <f t="shared" si="1508"/>
        <v>0.36017113928029432</v>
      </c>
      <c r="P4819" s="4">
        <f t="shared" si="1509"/>
        <v>0.54507259395980623</v>
      </c>
      <c r="Q4819" s="7">
        <f t="shared" si="1510"/>
        <v>0.57647569975759905</v>
      </c>
      <c r="R4819" s="4">
        <f t="shared" si="1511"/>
        <v>-1.5244232484150209</v>
      </c>
      <c r="S4819" s="4">
        <f t="shared" si="1512"/>
        <v>4.6660159020048138</v>
      </c>
      <c r="T4819" s="4">
        <f t="shared" si="1513"/>
        <v>1</v>
      </c>
      <c r="U4819" s="7">
        <f t="shared" si="1514"/>
        <v>-1.6171694051747723</v>
      </c>
      <c r="V4819" s="4">
        <f t="shared" si="1500"/>
        <v>0.48870829707932806</v>
      </c>
      <c r="W4819" s="14">
        <f t="shared" si="1501"/>
        <v>498.47827256896039</v>
      </c>
      <c r="X4819" s="7">
        <f t="shared" si="1515"/>
        <v>52.900543858491218</v>
      </c>
      <c r="Y4819" s="4">
        <f t="shared" si="1516"/>
        <v>10.490604490792698</v>
      </c>
      <c r="Z4819" s="7">
        <f t="shared" si="1517"/>
        <v>17.096294542258597</v>
      </c>
      <c r="AA4819" s="14">
        <f t="shared" si="1518"/>
        <v>1.9810609050341954</v>
      </c>
      <c r="AB4819" s="15">
        <v>4.0349230770000002</v>
      </c>
      <c r="AC4819" s="16">
        <f t="shared" si="1519"/>
        <v>3.0261923077500001</v>
      </c>
    </row>
    <row r="4820" spans="1:29" x14ac:dyDescent="0.25">
      <c r="A4820" s="1">
        <v>33439</v>
      </c>
      <c r="B4820" s="2">
        <v>0.70833333333333337</v>
      </c>
      <c r="C4820">
        <v>415</v>
      </c>
      <c r="D4820">
        <v>745</v>
      </c>
      <c r="E4820">
        <v>75</v>
      </c>
      <c r="F4820">
        <f t="shared" si="1502"/>
        <v>340</v>
      </c>
      <c r="G4820" s="8">
        <v>35.6</v>
      </c>
      <c r="H4820">
        <v>17</v>
      </c>
      <c r="I4820">
        <v>4817</v>
      </c>
      <c r="J4820">
        <f t="shared" si="1503"/>
        <v>201</v>
      </c>
      <c r="K4820" s="11">
        <f t="shared" si="1504"/>
        <v>2.0713797715976661</v>
      </c>
      <c r="L4820">
        <f t="shared" si="1505"/>
        <v>-6.0135605664501233</v>
      </c>
      <c r="M4820">
        <f t="shared" si="1506"/>
        <v>17.233107323892497</v>
      </c>
      <c r="N4820" s="8">
        <f t="shared" si="1507"/>
        <v>-1.3700242936823008</v>
      </c>
      <c r="O4820" s="8">
        <f t="shared" si="1508"/>
        <v>0.36017113928029432</v>
      </c>
      <c r="P4820" s="4">
        <f t="shared" si="1509"/>
        <v>0.35839687662115838</v>
      </c>
      <c r="Q4820" s="7">
        <f t="shared" si="1510"/>
        <v>0.3665501281955717</v>
      </c>
      <c r="R4820" s="4">
        <f t="shared" si="1511"/>
        <v>-1.3823296017643967</v>
      </c>
      <c r="S4820" s="4">
        <f t="shared" si="1512"/>
        <v>4.52392225535419</v>
      </c>
      <c r="T4820" s="4">
        <f t="shared" si="1513"/>
        <v>1</v>
      </c>
      <c r="U4820" s="7">
        <f t="shared" si="1514"/>
        <v>-1.7592630518253964</v>
      </c>
      <c r="V4820" s="4">
        <f t="shared" si="1500"/>
        <v>0.2641812515387868</v>
      </c>
      <c r="W4820" s="14">
        <f t="shared" si="1501"/>
        <v>268.96050168735417</v>
      </c>
      <c r="X4820" s="7">
        <f t="shared" si="1515"/>
        <v>44.341216304839008</v>
      </c>
      <c r="Y4820" s="4">
        <f t="shared" si="1516"/>
        <v>7.2722973306194669</v>
      </c>
      <c r="Z4820" s="7">
        <f t="shared" si="1517"/>
        <v>17.710991209851681</v>
      </c>
      <c r="AA4820" s="14">
        <f t="shared" si="1518"/>
        <v>1.1073399707040945</v>
      </c>
      <c r="AB4820" s="15">
        <v>2.6550767689999999</v>
      </c>
      <c r="AC4820" s="16">
        <f t="shared" si="1519"/>
        <v>1.9913075767499999</v>
      </c>
    </row>
    <row r="4821" spans="1:29" x14ac:dyDescent="0.25">
      <c r="A4821" s="1">
        <v>33439</v>
      </c>
      <c r="B4821" s="2">
        <v>0.75</v>
      </c>
      <c r="C4821">
        <v>201</v>
      </c>
      <c r="D4821">
        <v>571</v>
      </c>
      <c r="E4821">
        <v>51</v>
      </c>
      <c r="F4821">
        <f t="shared" si="1502"/>
        <v>150</v>
      </c>
      <c r="G4821" s="8">
        <v>33.9</v>
      </c>
      <c r="H4821">
        <v>18</v>
      </c>
      <c r="I4821">
        <v>4818</v>
      </c>
      <c r="J4821">
        <f t="shared" si="1503"/>
        <v>201</v>
      </c>
      <c r="K4821" s="11">
        <f t="shared" si="1504"/>
        <v>2.0713797715976661</v>
      </c>
      <c r="L4821">
        <f t="shared" si="1505"/>
        <v>-6.0135605664501233</v>
      </c>
      <c r="M4821">
        <f t="shared" si="1506"/>
        <v>18.233107323892497</v>
      </c>
      <c r="N4821" s="8">
        <f t="shared" si="1507"/>
        <v>-1.6318236814814504</v>
      </c>
      <c r="O4821" s="8">
        <f t="shared" si="1508"/>
        <v>0.36017113928029432</v>
      </c>
      <c r="P4821" s="4">
        <f t="shared" si="1509"/>
        <v>0.16144251418391553</v>
      </c>
      <c r="Q4821" s="7">
        <f t="shared" si="1510"/>
        <v>0.16215216719838779</v>
      </c>
      <c r="R4821" s="4">
        <f t="shared" si="1511"/>
        <v>-1.2422444058459154</v>
      </c>
      <c r="S4821" s="4">
        <f t="shared" si="1512"/>
        <v>4.3838370594357086</v>
      </c>
      <c r="T4821" s="4">
        <f t="shared" si="1513"/>
        <v>1</v>
      </c>
      <c r="U4821" s="7">
        <f t="shared" si="1514"/>
        <v>-1.8993482477438777</v>
      </c>
      <c r="V4821" s="4">
        <f t="shared" si="1500"/>
        <v>2.7291409973946829E-2</v>
      </c>
      <c r="W4821" s="14">
        <f t="shared" si="1501"/>
        <v>64.642314212975066</v>
      </c>
      <c r="X4821" s="7">
        <f t="shared" si="1515"/>
        <v>36.000875211921688</v>
      </c>
      <c r="Y4821" s="4">
        <f t="shared" si="1516"/>
        <v>4.1363290796825547</v>
      </c>
      <c r="Z4821" s="7">
        <f t="shared" si="1517"/>
        <v>18.309961145780633</v>
      </c>
      <c r="AA4821" s="14">
        <f t="shared" si="1518"/>
        <v>0.27514011945347377</v>
      </c>
      <c r="AB4821" s="15">
        <v>4.8280769230000002</v>
      </c>
      <c r="AC4821" s="16">
        <f t="shared" si="1519"/>
        <v>3.62105769225</v>
      </c>
    </row>
    <row r="4822" spans="1:29" x14ac:dyDescent="0.25">
      <c r="A4822" s="1">
        <v>33439</v>
      </c>
      <c r="B4822" s="2">
        <v>0.79166666666666663</v>
      </c>
      <c r="C4822">
        <v>35</v>
      </c>
      <c r="D4822">
        <v>184</v>
      </c>
      <c r="E4822">
        <v>20</v>
      </c>
      <c r="F4822">
        <f t="shared" si="1502"/>
        <v>15</v>
      </c>
      <c r="G4822" s="8">
        <v>32.200000000000003</v>
      </c>
      <c r="H4822">
        <v>19</v>
      </c>
      <c r="I4822">
        <v>4819</v>
      </c>
      <c r="J4822">
        <f t="shared" si="1503"/>
        <v>201</v>
      </c>
      <c r="K4822" s="11">
        <f t="shared" si="1504"/>
        <v>2.0713797715976661</v>
      </c>
      <c r="L4822">
        <f t="shared" si="1505"/>
        <v>-6.0135605664501233</v>
      </c>
      <c r="M4822">
        <f t="shared" si="1506"/>
        <v>19.233107323892497</v>
      </c>
      <c r="N4822" s="8">
        <f t="shared" si="1507"/>
        <v>-1.8936230692805995</v>
      </c>
      <c r="O4822" s="8">
        <f t="shared" si="1508"/>
        <v>0.36017113928029432</v>
      </c>
      <c r="P4822" s="4">
        <f t="shared" si="1509"/>
        <v>0</v>
      </c>
      <c r="Q4822" s="7">
        <f t="shared" si="1510"/>
        <v>0</v>
      </c>
      <c r="R4822" s="4">
        <f t="shared" si="1511"/>
        <v>0</v>
      </c>
      <c r="S4822" s="4">
        <f t="shared" si="1512"/>
        <v>0</v>
      </c>
      <c r="T4822" s="4">
        <f t="shared" si="1513"/>
        <v>1</v>
      </c>
      <c r="U4822" s="7">
        <f t="shared" si="1514"/>
        <v>0</v>
      </c>
      <c r="V4822" s="4">
        <f t="shared" si="1500"/>
        <v>0.38268428076468186</v>
      </c>
      <c r="W4822" s="14">
        <f t="shared" si="1501"/>
        <v>89.652699471623606</v>
      </c>
      <c r="X4822" s="7">
        <f t="shared" si="1515"/>
        <v>35.113712732827771</v>
      </c>
      <c r="Y4822" s="4">
        <f t="shared" si="1516"/>
        <v>3.8027559875432422</v>
      </c>
      <c r="Z4822" s="7">
        <f t="shared" si="1517"/>
        <v>18.373673606379242</v>
      </c>
      <c r="AA4822" s="14">
        <f t="shared" si="1518"/>
        <v>0.38292081177065695</v>
      </c>
      <c r="AB4822" s="15">
        <v>3.2597690770000001</v>
      </c>
      <c r="AC4822" s="16">
        <f t="shared" si="1519"/>
        <v>2.4448268077500002</v>
      </c>
    </row>
    <row r="4823" spans="1:29" x14ac:dyDescent="0.25">
      <c r="A4823" s="1">
        <v>33439</v>
      </c>
      <c r="B4823" s="2">
        <v>0.83333333333333337</v>
      </c>
      <c r="C4823">
        <v>0</v>
      </c>
      <c r="D4823">
        <v>0</v>
      </c>
      <c r="E4823">
        <v>0</v>
      </c>
      <c r="F4823">
        <f t="shared" si="1502"/>
        <v>0</v>
      </c>
      <c r="G4823" s="8">
        <v>31.1</v>
      </c>
      <c r="H4823">
        <v>20</v>
      </c>
      <c r="I4823">
        <v>4820</v>
      </c>
      <c r="J4823">
        <f t="shared" si="1503"/>
        <v>201</v>
      </c>
      <c r="K4823" s="11">
        <f t="shared" si="1504"/>
        <v>2.0713797715976661</v>
      </c>
      <c r="L4823">
        <f t="shared" si="1505"/>
        <v>-6.0135605664501233</v>
      </c>
      <c r="M4823">
        <f t="shared" si="1506"/>
        <v>20.233107323892497</v>
      </c>
      <c r="N4823" s="8">
        <f t="shared" si="1507"/>
        <v>-2.1554224570797489</v>
      </c>
      <c r="O4823" s="8">
        <f t="shared" si="1508"/>
        <v>0.36017113928029432</v>
      </c>
      <c r="P4823" s="4">
        <f t="shared" si="1509"/>
        <v>0</v>
      </c>
      <c r="Q4823" s="7">
        <f t="shared" si="1510"/>
        <v>0</v>
      </c>
      <c r="R4823" s="4">
        <f t="shared" si="1511"/>
        <v>0</v>
      </c>
      <c r="S4823" s="4">
        <f t="shared" si="1512"/>
        <v>0</v>
      </c>
      <c r="T4823" s="4">
        <f t="shared" si="1513"/>
        <v>1</v>
      </c>
      <c r="U4823" s="7">
        <f t="shared" si="1514"/>
        <v>0</v>
      </c>
      <c r="V4823" s="4">
        <f t="shared" si="1500"/>
        <v>0.38268428076468186</v>
      </c>
      <c r="W4823" s="14">
        <f t="shared" si="1501"/>
        <v>0</v>
      </c>
      <c r="X4823" s="7">
        <f t="shared" si="1515"/>
        <v>31.1</v>
      </c>
      <c r="Y4823" s="4">
        <f t="shared" si="1516"/>
        <v>2.2936000000000005</v>
      </c>
      <c r="Z4823" s="7">
        <f t="shared" si="1517"/>
        <v>18.661922400000002</v>
      </c>
      <c r="AA4823" s="14">
        <f t="shared" si="1518"/>
        <v>0</v>
      </c>
      <c r="AB4823" s="15">
        <v>2.4971538459999998</v>
      </c>
      <c r="AC4823" s="16">
        <f t="shared" si="1519"/>
        <v>1.8728653844999998</v>
      </c>
    </row>
    <row r="4824" spans="1:29" x14ac:dyDescent="0.25">
      <c r="A4824" s="1">
        <v>33439</v>
      </c>
      <c r="B4824" s="2">
        <v>0.875</v>
      </c>
      <c r="C4824">
        <v>0</v>
      </c>
      <c r="D4824">
        <v>0</v>
      </c>
      <c r="E4824">
        <v>0</v>
      </c>
      <c r="F4824">
        <f t="shared" si="1502"/>
        <v>0</v>
      </c>
      <c r="G4824" s="8">
        <v>30</v>
      </c>
      <c r="H4824">
        <v>21</v>
      </c>
      <c r="I4824">
        <v>4821</v>
      </c>
      <c r="J4824">
        <f t="shared" si="1503"/>
        <v>201</v>
      </c>
      <c r="K4824" s="11">
        <f t="shared" si="1504"/>
        <v>2.0713797715976661</v>
      </c>
      <c r="L4824">
        <f t="shared" si="1505"/>
        <v>-6.0135605664501233</v>
      </c>
      <c r="M4824">
        <f t="shared" si="1506"/>
        <v>21.233107323892497</v>
      </c>
      <c r="N4824" s="8">
        <f t="shared" si="1507"/>
        <v>-2.4172218448788985</v>
      </c>
      <c r="O4824" s="8">
        <f t="shared" si="1508"/>
        <v>0.36017113928029432</v>
      </c>
      <c r="P4824" s="4">
        <f t="shared" si="1509"/>
        <v>0</v>
      </c>
      <c r="Q4824" s="7">
        <f t="shared" si="1510"/>
        <v>0</v>
      </c>
      <c r="R4824" s="4">
        <f t="shared" si="1511"/>
        <v>0</v>
      </c>
      <c r="S4824" s="4">
        <f t="shared" si="1512"/>
        <v>0</v>
      </c>
      <c r="T4824" s="4">
        <f t="shared" si="1513"/>
        <v>1</v>
      </c>
      <c r="U4824" s="7">
        <f t="shared" si="1514"/>
        <v>0</v>
      </c>
      <c r="V4824" s="4">
        <f t="shared" si="1500"/>
        <v>0.38268428076468186</v>
      </c>
      <c r="W4824" s="14">
        <f t="shared" si="1501"/>
        <v>0</v>
      </c>
      <c r="X4824" s="7">
        <f t="shared" si="1515"/>
        <v>30</v>
      </c>
      <c r="Y4824" s="4">
        <f t="shared" si="1516"/>
        <v>1.88</v>
      </c>
      <c r="Z4824" s="7">
        <f t="shared" si="1517"/>
        <v>18.740920000000003</v>
      </c>
      <c r="AA4824" s="14">
        <f t="shared" si="1518"/>
        <v>0</v>
      </c>
      <c r="AB4824" s="15">
        <v>2.0458461539999999</v>
      </c>
      <c r="AC4824" s="16">
        <f t="shared" si="1519"/>
        <v>1.5343846155</v>
      </c>
    </row>
    <row r="4825" spans="1:29" x14ac:dyDescent="0.25">
      <c r="A4825" s="1">
        <v>33439</v>
      </c>
      <c r="B4825" s="2">
        <v>0.91666666666666663</v>
      </c>
      <c r="C4825">
        <v>0</v>
      </c>
      <c r="D4825">
        <v>0</v>
      </c>
      <c r="E4825">
        <v>0</v>
      </c>
      <c r="F4825">
        <f t="shared" si="1502"/>
        <v>0</v>
      </c>
      <c r="G4825" s="8">
        <v>29.4</v>
      </c>
      <c r="H4825">
        <v>22</v>
      </c>
      <c r="I4825">
        <v>4822</v>
      </c>
      <c r="J4825">
        <f t="shared" si="1503"/>
        <v>201</v>
      </c>
      <c r="K4825" s="11">
        <f t="shared" si="1504"/>
        <v>2.0713797715976661</v>
      </c>
      <c r="L4825">
        <f t="shared" si="1505"/>
        <v>-6.0135605664501233</v>
      </c>
      <c r="M4825">
        <f t="shared" si="1506"/>
        <v>22.233107323892497</v>
      </c>
      <c r="N4825" s="8">
        <f t="shared" si="1507"/>
        <v>-2.679021232678048</v>
      </c>
      <c r="O4825" s="8">
        <f t="shared" si="1508"/>
        <v>0.36017113928029432</v>
      </c>
      <c r="P4825" s="4">
        <f t="shared" si="1509"/>
        <v>0</v>
      </c>
      <c r="Q4825" s="7">
        <f t="shared" si="1510"/>
        <v>0</v>
      </c>
      <c r="R4825" s="4">
        <f t="shared" si="1511"/>
        <v>0</v>
      </c>
      <c r="S4825" s="4">
        <f t="shared" si="1512"/>
        <v>0</v>
      </c>
      <c r="T4825" s="4">
        <f t="shared" si="1513"/>
        <v>1</v>
      </c>
      <c r="U4825" s="7">
        <f t="shared" si="1514"/>
        <v>0</v>
      </c>
      <c r="V4825" s="4">
        <f t="shared" si="1500"/>
        <v>0.38268428076468186</v>
      </c>
      <c r="W4825" s="14">
        <f t="shared" si="1501"/>
        <v>0</v>
      </c>
      <c r="X4825" s="7">
        <f t="shared" si="1515"/>
        <v>29.4</v>
      </c>
      <c r="Y4825" s="4">
        <f t="shared" si="1516"/>
        <v>1.6543999999999994</v>
      </c>
      <c r="Z4825" s="7">
        <f t="shared" si="1517"/>
        <v>18.784009600000001</v>
      </c>
      <c r="AA4825" s="14">
        <f t="shared" si="1518"/>
        <v>0</v>
      </c>
      <c r="AB4825" s="15">
        <v>2.7151538460000002</v>
      </c>
      <c r="AC4825" s="16">
        <f t="shared" si="1519"/>
        <v>2.0363653845000003</v>
      </c>
    </row>
    <row r="4826" spans="1:29" x14ac:dyDescent="0.25">
      <c r="A4826" s="1">
        <v>33439</v>
      </c>
      <c r="B4826" s="2">
        <v>0.95833333333333337</v>
      </c>
      <c r="C4826">
        <v>0</v>
      </c>
      <c r="D4826">
        <v>0</v>
      </c>
      <c r="E4826">
        <v>0</v>
      </c>
      <c r="F4826">
        <f t="shared" si="1502"/>
        <v>0</v>
      </c>
      <c r="G4826" s="8">
        <v>27.8</v>
      </c>
      <c r="H4826">
        <v>23</v>
      </c>
      <c r="I4826">
        <v>4823</v>
      </c>
      <c r="J4826">
        <f t="shared" si="1503"/>
        <v>201</v>
      </c>
      <c r="K4826" s="11">
        <f t="shared" si="1504"/>
        <v>2.0713797715976661</v>
      </c>
      <c r="L4826">
        <f t="shared" si="1505"/>
        <v>-6.0135605664501233</v>
      </c>
      <c r="M4826">
        <f t="shared" si="1506"/>
        <v>23.233107323892497</v>
      </c>
      <c r="N4826" s="8">
        <f t="shared" si="1507"/>
        <v>-2.9408206204771976</v>
      </c>
      <c r="O4826" s="8">
        <f t="shared" si="1508"/>
        <v>0.36017113928029432</v>
      </c>
      <c r="P4826" s="4">
        <f t="shared" si="1509"/>
        <v>0</v>
      </c>
      <c r="Q4826" s="7">
        <f t="shared" si="1510"/>
        <v>0</v>
      </c>
      <c r="R4826" s="4">
        <f t="shared" si="1511"/>
        <v>0</v>
      </c>
      <c r="S4826" s="4">
        <f t="shared" si="1512"/>
        <v>0</v>
      </c>
      <c r="T4826" s="4">
        <f t="shared" si="1513"/>
        <v>1</v>
      </c>
      <c r="U4826" s="7">
        <f t="shared" si="1514"/>
        <v>0</v>
      </c>
      <c r="V4826" s="4">
        <f t="shared" si="1500"/>
        <v>0.38268428076468186</v>
      </c>
      <c r="W4826" s="14">
        <f t="shared" si="1501"/>
        <v>0</v>
      </c>
      <c r="X4826" s="7">
        <f t="shared" si="1515"/>
        <v>27.8</v>
      </c>
      <c r="Y4826" s="4">
        <f t="shared" si="1516"/>
        <v>1.0528000000000002</v>
      </c>
      <c r="Z4826" s="7">
        <f t="shared" si="1517"/>
        <v>18.898915200000001</v>
      </c>
      <c r="AA4826" s="14">
        <f t="shared" si="1518"/>
        <v>0</v>
      </c>
      <c r="AB4826" s="15">
        <v>1.995615385</v>
      </c>
      <c r="AC4826" s="16">
        <f t="shared" si="1519"/>
        <v>1.4967115387500001</v>
      </c>
    </row>
    <row r="4827" spans="1:29" x14ac:dyDescent="0.25">
      <c r="A4827" s="1">
        <v>33439</v>
      </c>
      <c r="B4827" s="3">
        <v>1</v>
      </c>
      <c r="C4827">
        <v>0</v>
      </c>
      <c r="D4827">
        <v>0</v>
      </c>
      <c r="E4827">
        <v>0</v>
      </c>
      <c r="F4827">
        <f t="shared" si="1502"/>
        <v>0</v>
      </c>
      <c r="G4827" s="8">
        <v>25.6</v>
      </c>
      <c r="H4827">
        <v>24</v>
      </c>
      <c r="I4827">
        <v>4824</v>
      </c>
      <c r="J4827">
        <f t="shared" si="1503"/>
        <v>201</v>
      </c>
      <c r="K4827" s="11">
        <f t="shared" si="1504"/>
        <v>2.0713797715976661</v>
      </c>
      <c r="L4827">
        <f t="shared" si="1505"/>
        <v>-6.0135605664501233</v>
      </c>
      <c r="M4827">
        <f t="shared" si="1506"/>
        <v>24.233107323892497</v>
      </c>
      <c r="N4827" s="8">
        <f t="shared" si="1507"/>
        <v>-3.2026200082763467</v>
      </c>
      <c r="O4827" s="8">
        <f t="shared" si="1508"/>
        <v>0.36017113928029432</v>
      </c>
      <c r="P4827" s="4">
        <f t="shared" si="1509"/>
        <v>0</v>
      </c>
      <c r="Q4827" s="7">
        <f t="shared" si="1510"/>
        <v>0</v>
      </c>
      <c r="R4827" s="4">
        <f t="shared" si="1511"/>
        <v>0</v>
      </c>
      <c r="S4827" s="4">
        <f t="shared" si="1512"/>
        <v>0</v>
      </c>
      <c r="T4827" s="4">
        <f t="shared" si="1513"/>
        <v>1</v>
      </c>
      <c r="U4827" s="7">
        <f t="shared" si="1514"/>
        <v>0</v>
      </c>
      <c r="V4827" s="4">
        <f t="shared" si="1500"/>
        <v>0.38268428076468186</v>
      </c>
      <c r="W4827" s="14">
        <f t="shared" si="1501"/>
        <v>0</v>
      </c>
      <c r="X4827" s="7">
        <f t="shared" si="1515"/>
        <v>25.6</v>
      </c>
      <c r="Y4827" s="4">
        <f t="shared" si="1516"/>
        <v>0.22560000000000052</v>
      </c>
      <c r="Z4827" s="7">
        <f t="shared" si="1517"/>
        <v>19.0569104</v>
      </c>
      <c r="AA4827" s="14">
        <f t="shared" si="1518"/>
        <v>0</v>
      </c>
      <c r="AB4827" s="15">
        <v>1.7130000000000001</v>
      </c>
      <c r="AC4827" s="16">
        <f t="shared" si="1519"/>
        <v>1.2847500000000001</v>
      </c>
    </row>
    <row r="4828" spans="1:29" x14ac:dyDescent="0.25">
      <c r="A4828" s="1">
        <v>33440</v>
      </c>
      <c r="B4828" s="2">
        <v>4.1666666666666664E-2</v>
      </c>
      <c r="C4828">
        <v>0</v>
      </c>
      <c r="D4828">
        <v>0</v>
      </c>
      <c r="E4828">
        <v>0</v>
      </c>
      <c r="F4828">
        <f t="shared" si="1502"/>
        <v>0</v>
      </c>
      <c r="G4828" s="8">
        <v>25</v>
      </c>
      <c r="H4828">
        <v>1</v>
      </c>
      <c r="I4828">
        <v>4825</v>
      </c>
      <c r="J4828">
        <f t="shared" si="1503"/>
        <v>202</v>
      </c>
      <c r="K4828" s="11">
        <f t="shared" si="1504"/>
        <v>2.0886412696943131</v>
      </c>
      <c r="L4828">
        <f t="shared" si="1505"/>
        <v>-6.0662314954443914</v>
      </c>
      <c r="M4828">
        <f t="shared" si="1506"/>
        <v>1.2322294750759268</v>
      </c>
      <c r="N4828" s="8">
        <f t="shared" si="1507"/>
        <v>2.8189957313868477</v>
      </c>
      <c r="O4828" s="8">
        <f t="shared" si="1508"/>
        <v>0.35677170897144689</v>
      </c>
      <c r="P4828" s="4">
        <f t="shared" si="1509"/>
        <v>0</v>
      </c>
      <c r="Q4828" s="7">
        <f t="shared" si="1510"/>
        <v>0</v>
      </c>
      <c r="R4828" s="4">
        <f t="shared" si="1511"/>
        <v>0</v>
      </c>
      <c r="S4828" s="4">
        <f t="shared" si="1512"/>
        <v>0</v>
      </c>
      <c r="T4828" s="4">
        <f t="shared" si="1513"/>
        <v>1</v>
      </c>
      <c r="U4828" s="7">
        <f t="shared" si="1514"/>
        <v>0</v>
      </c>
      <c r="V4828" s="4">
        <f t="shared" si="1500"/>
        <v>0.38268428076468186</v>
      </c>
      <c r="W4828" s="14">
        <f t="shared" si="1501"/>
        <v>0</v>
      </c>
      <c r="X4828" s="7">
        <f t="shared" si="1515"/>
        <v>25</v>
      </c>
      <c r="Y4828" s="4">
        <f t="shared" si="1516"/>
        <v>0</v>
      </c>
      <c r="Z4828" s="7">
        <f t="shared" si="1517"/>
        <v>19.100000000000001</v>
      </c>
      <c r="AA4828" s="14">
        <f t="shared" si="1518"/>
        <v>0</v>
      </c>
      <c r="AB4828" s="15">
        <v>1.102923077</v>
      </c>
      <c r="AC4828" s="16">
        <f t="shared" si="1519"/>
        <v>0.82719230775000008</v>
      </c>
    </row>
    <row r="4829" spans="1:29" x14ac:dyDescent="0.25">
      <c r="A4829" s="1">
        <v>33440</v>
      </c>
      <c r="B4829" s="2">
        <v>8.3333333333333329E-2</v>
      </c>
      <c r="C4829">
        <v>0</v>
      </c>
      <c r="D4829">
        <v>0</v>
      </c>
      <c r="E4829">
        <v>0</v>
      </c>
      <c r="F4829">
        <f t="shared" si="1502"/>
        <v>0</v>
      </c>
      <c r="G4829" s="8">
        <v>24.4</v>
      </c>
      <c r="H4829">
        <v>2</v>
      </c>
      <c r="I4829">
        <v>4826</v>
      </c>
      <c r="J4829">
        <f t="shared" si="1503"/>
        <v>202</v>
      </c>
      <c r="K4829" s="11">
        <f t="shared" si="1504"/>
        <v>2.0886412696943131</v>
      </c>
      <c r="L4829">
        <f t="shared" si="1505"/>
        <v>-6.0662314954443914</v>
      </c>
      <c r="M4829">
        <f t="shared" si="1506"/>
        <v>2.2322294750759268</v>
      </c>
      <c r="N4829" s="8">
        <f t="shared" si="1507"/>
        <v>2.5571963435876985</v>
      </c>
      <c r="O4829" s="8">
        <f t="shared" si="1508"/>
        <v>0.35677170897144689</v>
      </c>
      <c r="P4829" s="4">
        <f t="shared" si="1509"/>
        <v>0</v>
      </c>
      <c r="Q4829" s="7">
        <f t="shared" si="1510"/>
        <v>0</v>
      </c>
      <c r="R4829" s="4">
        <f t="shared" si="1511"/>
        <v>0</v>
      </c>
      <c r="S4829" s="4">
        <f t="shared" si="1512"/>
        <v>0</v>
      </c>
      <c r="T4829" s="4">
        <f t="shared" si="1513"/>
        <v>1</v>
      </c>
      <c r="U4829" s="7">
        <f t="shared" si="1514"/>
        <v>0</v>
      </c>
      <c r="V4829" s="4">
        <f t="shared" si="1500"/>
        <v>0.38268428076468186</v>
      </c>
      <c r="W4829" s="14">
        <f t="shared" si="1501"/>
        <v>0</v>
      </c>
      <c r="X4829" s="7">
        <f t="shared" si="1515"/>
        <v>24.4</v>
      </c>
      <c r="Y4829" s="4">
        <f t="shared" si="1516"/>
        <v>-0.22560000000000052</v>
      </c>
      <c r="Z4829" s="7">
        <f t="shared" si="1517"/>
        <v>19.1430896</v>
      </c>
      <c r="AA4829" s="14">
        <f t="shared" si="1518"/>
        <v>0</v>
      </c>
      <c r="AB4829" s="15">
        <v>1.411538462</v>
      </c>
      <c r="AC4829" s="16">
        <f t="shared" si="1519"/>
        <v>1.0586538464999999</v>
      </c>
    </row>
    <row r="4830" spans="1:29" x14ac:dyDescent="0.25">
      <c r="A4830" s="1">
        <v>33440</v>
      </c>
      <c r="B4830" s="2">
        <v>0.125</v>
      </c>
      <c r="C4830">
        <v>0</v>
      </c>
      <c r="D4830">
        <v>0</v>
      </c>
      <c r="E4830">
        <v>0</v>
      </c>
      <c r="F4830">
        <f t="shared" si="1502"/>
        <v>0</v>
      </c>
      <c r="G4830" s="8">
        <v>22.8</v>
      </c>
      <c r="H4830">
        <v>3</v>
      </c>
      <c r="I4830">
        <v>4827</v>
      </c>
      <c r="J4830">
        <f t="shared" si="1503"/>
        <v>202</v>
      </c>
      <c r="K4830" s="11">
        <f t="shared" si="1504"/>
        <v>2.0886412696943131</v>
      </c>
      <c r="L4830">
        <f t="shared" si="1505"/>
        <v>-6.0662314954443914</v>
      </c>
      <c r="M4830">
        <f t="shared" si="1506"/>
        <v>3.2322294750759268</v>
      </c>
      <c r="N4830" s="8">
        <f t="shared" si="1507"/>
        <v>2.295396955788549</v>
      </c>
      <c r="O4830" s="8">
        <f t="shared" si="1508"/>
        <v>0.35677170897144689</v>
      </c>
      <c r="P4830" s="4">
        <f t="shared" si="1509"/>
        <v>0</v>
      </c>
      <c r="Q4830" s="7">
        <f t="shared" si="1510"/>
        <v>0</v>
      </c>
      <c r="R4830" s="4">
        <f t="shared" si="1511"/>
        <v>0</v>
      </c>
      <c r="S4830" s="4">
        <f t="shared" si="1512"/>
        <v>0</v>
      </c>
      <c r="T4830" s="4">
        <f t="shared" si="1513"/>
        <v>1</v>
      </c>
      <c r="U4830" s="7">
        <f t="shared" si="1514"/>
        <v>0</v>
      </c>
      <c r="V4830" s="4">
        <f t="shared" si="1500"/>
        <v>0.38268428076468186</v>
      </c>
      <c r="W4830" s="14">
        <f t="shared" si="1501"/>
        <v>0</v>
      </c>
      <c r="X4830" s="7">
        <f t="shared" si="1515"/>
        <v>22.8</v>
      </c>
      <c r="Y4830" s="4">
        <f t="shared" si="1516"/>
        <v>-0.82719999999999971</v>
      </c>
      <c r="Z4830" s="7">
        <f t="shared" si="1517"/>
        <v>19.2579952</v>
      </c>
      <c r="AA4830" s="14">
        <f t="shared" si="1518"/>
        <v>0</v>
      </c>
      <c r="AB4830" s="15">
        <v>1.1208461540000001</v>
      </c>
      <c r="AC4830" s="16">
        <f t="shared" si="1519"/>
        <v>0.84063461550000007</v>
      </c>
    </row>
    <row r="4831" spans="1:29" x14ac:dyDescent="0.25">
      <c r="A4831" s="1">
        <v>33440</v>
      </c>
      <c r="B4831" s="2">
        <v>0.16666666666666666</v>
      </c>
      <c r="C4831">
        <v>0</v>
      </c>
      <c r="D4831">
        <v>0</v>
      </c>
      <c r="E4831">
        <v>0</v>
      </c>
      <c r="F4831">
        <f t="shared" si="1502"/>
        <v>0</v>
      </c>
      <c r="G4831" s="8">
        <v>22.2</v>
      </c>
      <c r="H4831">
        <v>4</v>
      </c>
      <c r="I4831">
        <v>4828</v>
      </c>
      <c r="J4831">
        <f t="shared" si="1503"/>
        <v>202</v>
      </c>
      <c r="K4831" s="11">
        <f t="shared" si="1504"/>
        <v>2.0886412696943131</v>
      </c>
      <c r="L4831">
        <f t="shared" si="1505"/>
        <v>-6.0662314954443914</v>
      </c>
      <c r="M4831">
        <f t="shared" si="1506"/>
        <v>4.2322294750759264</v>
      </c>
      <c r="N4831" s="8">
        <f t="shared" si="1507"/>
        <v>2.0335975679893998</v>
      </c>
      <c r="O4831" s="8">
        <f t="shared" si="1508"/>
        <v>0.35677170897144689</v>
      </c>
      <c r="P4831" s="4">
        <f t="shared" si="1509"/>
        <v>0</v>
      </c>
      <c r="Q4831" s="7">
        <f t="shared" si="1510"/>
        <v>0</v>
      </c>
      <c r="R4831" s="4">
        <f t="shared" si="1511"/>
        <v>0</v>
      </c>
      <c r="S4831" s="4">
        <f t="shared" si="1512"/>
        <v>0</v>
      </c>
      <c r="T4831" s="4">
        <f t="shared" si="1513"/>
        <v>1</v>
      </c>
      <c r="U4831" s="7">
        <f t="shared" si="1514"/>
        <v>0</v>
      </c>
      <c r="V4831" s="4">
        <f t="shared" si="1500"/>
        <v>0.38268428076468186</v>
      </c>
      <c r="W4831" s="14">
        <f t="shared" si="1501"/>
        <v>0</v>
      </c>
      <c r="X4831" s="7">
        <f t="shared" si="1515"/>
        <v>22.2</v>
      </c>
      <c r="Y4831" s="4">
        <f t="shared" si="1516"/>
        <v>-1.0528000000000002</v>
      </c>
      <c r="Z4831" s="7">
        <f t="shared" si="1517"/>
        <v>19.301084800000002</v>
      </c>
      <c r="AA4831" s="14">
        <f t="shared" si="1518"/>
        <v>0</v>
      </c>
      <c r="AB4831" s="15">
        <v>0.90015381500000002</v>
      </c>
      <c r="AC4831" s="16">
        <f t="shared" si="1519"/>
        <v>0.67511536125000005</v>
      </c>
    </row>
    <row r="4832" spans="1:29" x14ac:dyDescent="0.25">
      <c r="A4832" s="1">
        <v>33440</v>
      </c>
      <c r="B4832" s="2">
        <v>0.20833333333333334</v>
      </c>
      <c r="C4832">
        <v>2</v>
      </c>
      <c r="D4832">
        <v>15</v>
      </c>
      <c r="E4832">
        <v>1</v>
      </c>
      <c r="F4832">
        <f t="shared" si="1502"/>
        <v>1</v>
      </c>
      <c r="G4832" s="8">
        <v>22.2</v>
      </c>
      <c r="H4832">
        <v>5</v>
      </c>
      <c r="I4832">
        <v>4829</v>
      </c>
      <c r="J4832">
        <f t="shared" si="1503"/>
        <v>202</v>
      </c>
      <c r="K4832" s="11">
        <f t="shared" si="1504"/>
        <v>2.0886412696943131</v>
      </c>
      <c r="L4832">
        <f t="shared" si="1505"/>
        <v>-6.0662314954443914</v>
      </c>
      <c r="M4832">
        <f t="shared" si="1506"/>
        <v>5.2322294750759264</v>
      </c>
      <c r="N4832" s="8">
        <f t="shared" si="1507"/>
        <v>1.7717981801902505</v>
      </c>
      <c r="O4832" s="8">
        <f t="shared" si="1508"/>
        <v>0.35677170897144689</v>
      </c>
      <c r="P4832" s="4">
        <f t="shared" si="1509"/>
        <v>5.4504255650916905E-2</v>
      </c>
      <c r="Q4832" s="7">
        <f t="shared" si="1510"/>
        <v>5.4531277881918902E-2</v>
      </c>
      <c r="R4832" s="4">
        <f t="shared" si="1511"/>
        <v>1.166885159529651</v>
      </c>
      <c r="S4832" s="4">
        <f t="shared" si="1512"/>
        <v>1.9747074940601421</v>
      </c>
      <c r="T4832" s="4">
        <f t="shared" si="1513"/>
        <v>1</v>
      </c>
      <c r="U4832" s="7">
        <f t="shared" si="1514"/>
        <v>1.9747074940601421</v>
      </c>
      <c r="V4832" s="4">
        <f t="shared" si="1500"/>
        <v>0</v>
      </c>
      <c r="W4832" s="14">
        <f t="shared" si="1501"/>
        <v>0.96193959054610656</v>
      </c>
      <c r="X4832" s="7">
        <f t="shared" si="1515"/>
        <v>22.231263036692749</v>
      </c>
      <c r="Y4832" s="4">
        <f t="shared" si="1516"/>
        <v>-1.0410450982035264</v>
      </c>
      <c r="Z4832" s="7">
        <f t="shared" si="1517"/>
        <v>19.298839613756872</v>
      </c>
      <c r="AA4832" s="14">
        <f t="shared" si="1518"/>
        <v>4.3154749408251761E-3</v>
      </c>
      <c r="AB4832" s="15">
        <v>1.1119231540000001</v>
      </c>
      <c r="AC4832" s="16">
        <f t="shared" si="1519"/>
        <v>0.8339423655</v>
      </c>
    </row>
    <row r="4833" spans="1:29" x14ac:dyDescent="0.25">
      <c r="A4833" s="1">
        <v>33440</v>
      </c>
      <c r="B4833" s="2">
        <v>0.25</v>
      </c>
      <c r="C4833">
        <v>92</v>
      </c>
      <c r="D4833">
        <v>345</v>
      </c>
      <c r="E4833">
        <v>39</v>
      </c>
      <c r="F4833">
        <f t="shared" si="1502"/>
        <v>53</v>
      </c>
      <c r="G4833" s="8">
        <v>23.3</v>
      </c>
      <c r="H4833">
        <v>6</v>
      </c>
      <c r="I4833">
        <v>4830</v>
      </c>
      <c r="J4833">
        <f t="shared" si="1503"/>
        <v>202</v>
      </c>
      <c r="K4833" s="11">
        <f t="shared" si="1504"/>
        <v>2.0886412696943131</v>
      </c>
      <c r="L4833">
        <f t="shared" si="1505"/>
        <v>-6.0662314954443914</v>
      </c>
      <c r="M4833">
        <f t="shared" si="1506"/>
        <v>6.2322294750759264</v>
      </c>
      <c r="N4833" s="8">
        <f t="shared" si="1507"/>
        <v>1.5099987923911009</v>
      </c>
      <c r="O4833" s="8">
        <f t="shared" si="1508"/>
        <v>0.35677170897144689</v>
      </c>
      <c r="P4833" s="4">
        <f t="shared" si="1509"/>
        <v>0.25170644729434083</v>
      </c>
      <c r="Q4833" s="7">
        <f t="shared" si="1510"/>
        <v>0.25444306842011177</v>
      </c>
      <c r="R4833" s="4">
        <f t="shared" si="1511"/>
        <v>1.3108855877025487</v>
      </c>
      <c r="S4833" s="4">
        <f t="shared" si="1512"/>
        <v>1.8307070658872444</v>
      </c>
      <c r="T4833" s="4">
        <f t="shared" si="1513"/>
        <v>1</v>
      </c>
      <c r="U4833" s="7">
        <f t="shared" si="1514"/>
        <v>1.8307070658872444</v>
      </c>
      <c r="V4833" s="4">
        <f t="shared" si="1500"/>
        <v>0.13736510959258891</v>
      </c>
      <c r="W4833" s="14">
        <f t="shared" si="1501"/>
        <v>84.906606840741333</v>
      </c>
      <c r="X4833" s="7">
        <f t="shared" si="1515"/>
        <v>26.059464722324094</v>
      </c>
      <c r="Y4833" s="4">
        <f t="shared" si="1516"/>
        <v>0.39835873559385937</v>
      </c>
      <c r="Z4833" s="7">
        <f t="shared" si="1517"/>
        <v>19.023913481501573</v>
      </c>
      <c r="AA4833" s="14">
        <f t="shared" si="1518"/>
        <v>0.37548358036150936</v>
      </c>
      <c r="AB4833" s="15">
        <v>1.6223846150000001</v>
      </c>
      <c r="AC4833" s="16">
        <f t="shared" si="1519"/>
        <v>1.2167884612500002</v>
      </c>
    </row>
    <row r="4834" spans="1:29" x14ac:dyDescent="0.25">
      <c r="A4834" s="1">
        <v>33440</v>
      </c>
      <c r="B4834" s="2">
        <v>0.29166666666666669</v>
      </c>
      <c r="C4834">
        <v>286</v>
      </c>
      <c r="D4834">
        <v>629</v>
      </c>
      <c r="E4834">
        <v>67</v>
      </c>
      <c r="F4834">
        <f t="shared" si="1502"/>
        <v>219</v>
      </c>
      <c r="G4834" s="8">
        <v>26.7</v>
      </c>
      <c r="H4834">
        <v>7</v>
      </c>
      <c r="I4834">
        <v>4831</v>
      </c>
      <c r="J4834">
        <f t="shared" si="1503"/>
        <v>202</v>
      </c>
      <c r="K4834" s="11">
        <f t="shared" si="1504"/>
        <v>2.0886412696943131</v>
      </c>
      <c r="L4834">
        <f t="shared" si="1505"/>
        <v>-6.0662314954443914</v>
      </c>
      <c r="M4834">
        <f t="shared" si="1506"/>
        <v>7.2322294750759264</v>
      </c>
      <c r="N4834" s="8">
        <f t="shared" si="1507"/>
        <v>1.2481994045919516</v>
      </c>
      <c r="O4834" s="8">
        <f t="shared" si="1508"/>
        <v>0.35677170897144689</v>
      </c>
      <c r="P4834" s="4">
        <f t="shared" si="1509"/>
        <v>0.44577300186536439</v>
      </c>
      <c r="Q4834" s="7">
        <f t="shared" si="1510"/>
        <v>0.46203762367087675</v>
      </c>
      <c r="R4834" s="4">
        <f t="shared" si="1511"/>
        <v>1.4506481696960116</v>
      </c>
      <c r="S4834" s="4">
        <f t="shared" si="1512"/>
        <v>1.6909444838937815</v>
      </c>
      <c r="T4834" s="4">
        <f t="shared" si="1513"/>
        <v>1</v>
      </c>
      <c r="U4834" s="7">
        <f t="shared" si="1514"/>
        <v>1.6909444838937815</v>
      </c>
      <c r="V4834" s="4">
        <f t="shared" si="1500"/>
        <v>0.37078159652119269</v>
      </c>
      <c r="W4834" s="14">
        <f t="shared" si="1501"/>
        <v>297.67157677841931</v>
      </c>
      <c r="X4834" s="7">
        <f t="shared" si="1515"/>
        <v>36.374326245298626</v>
      </c>
      <c r="Y4834" s="4">
        <f t="shared" si="1516"/>
        <v>4.276746668232283</v>
      </c>
      <c r="Z4834" s="7">
        <f t="shared" si="1517"/>
        <v>18.283141386367635</v>
      </c>
      <c r="AA4834" s="14">
        <f t="shared" si="1518"/>
        <v>1.2651376738610556</v>
      </c>
      <c r="AB4834" s="15">
        <v>1.7237693080000001</v>
      </c>
      <c r="AC4834" s="16">
        <f t="shared" si="1519"/>
        <v>1.2928269810000002</v>
      </c>
    </row>
    <row r="4835" spans="1:29" x14ac:dyDescent="0.25">
      <c r="A4835" s="1">
        <v>33440</v>
      </c>
      <c r="B4835" s="2">
        <v>0.33333333333333331</v>
      </c>
      <c r="C4835">
        <v>501</v>
      </c>
      <c r="D4835">
        <v>763</v>
      </c>
      <c r="E4835">
        <v>93</v>
      </c>
      <c r="F4835">
        <f t="shared" si="1502"/>
        <v>408</v>
      </c>
      <c r="G4835" s="8">
        <v>29.4</v>
      </c>
      <c r="H4835">
        <v>8</v>
      </c>
      <c r="I4835">
        <v>4832</v>
      </c>
      <c r="J4835">
        <f t="shared" si="1503"/>
        <v>202</v>
      </c>
      <c r="K4835" s="11">
        <f t="shared" si="1504"/>
        <v>2.0886412696943131</v>
      </c>
      <c r="L4835">
        <f t="shared" si="1505"/>
        <v>-6.0662314954443914</v>
      </c>
      <c r="M4835">
        <f t="shared" si="1506"/>
        <v>8.2322294750759273</v>
      </c>
      <c r="N4835" s="8">
        <f t="shared" si="1507"/>
        <v>0.98640001679280198</v>
      </c>
      <c r="O4835" s="8">
        <f t="shared" si="1508"/>
        <v>0.35677170897144689</v>
      </c>
      <c r="P4835" s="4">
        <f t="shared" si="1509"/>
        <v>0.62347860438011782</v>
      </c>
      <c r="Q4835" s="7">
        <f t="shared" si="1510"/>
        <v>0.67318410373831539</v>
      </c>
      <c r="R4835" s="4">
        <f t="shared" si="1511"/>
        <v>1.5423805576714391</v>
      </c>
      <c r="S4835" s="4">
        <f t="shared" si="1512"/>
        <v>1.5423805576714391</v>
      </c>
      <c r="T4835" s="4">
        <f t="shared" si="1513"/>
        <v>0</v>
      </c>
      <c r="U4835" s="7">
        <f t="shared" si="1514"/>
        <v>1.5423805576714391</v>
      </c>
      <c r="V4835" s="4">
        <f t="shared" si="1500"/>
        <v>0.58451970063817171</v>
      </c>
      <c r="W4835" s="14">
        <f t="shared" si="1501"/>
        <v>535.44891350771297</v>
      </c>
      <c r="X4835" s="7">
        <f t="shared" si="1515"/>
        <v>46.802089689000667</v>
      </c>
      <c r="Y4835" s="4">
        <f t="shared" si="1516"/>
        <v>8.1975857230642504</v>
      </c>
      <c r="Z4835" s="7">
        <f t="shared" si="1517"/>
        <v>17.53426112689473</v>
      </c>
      <c r="AA4835" s="14">
        <f t="shared" si="1518"/>
        <v>2.1825043323994771</v>
      </c>
      <c r="AB4835" s="15">
        <v>1.413384615</v>
      </c>
      <c r="AC4835" s="16">
        <f t="shared" si="1519"/>
        <v>1.06003846125</v>
      </c>
    </row>
    <row r="4836" spans="1:29" x14ac:dyDescent="0.25">
      <c r="A4836" s="1">
        <v>33440</v>
      </c>
      <c r="B4836" s="2">
        <v>0.375</v>
      </c>
      <c r="C4836">
        <v>697</v>
      </c>
      <c r="D4836">
        <v>835</v>
      </c>
      <c r="E4836">
        <v>113</v>
      </c>
      <c r="F4836">
        <f t="shared" si="1502"/>
        <v>584</v>
      </c>
      <c r="G4836" s="8">
        <v>31.7</v>
      </c>
      <c r="H4836">
        <v>9</v>
      </c>
      <c r="I4836">
        <v>4833</v>
      </c>
      <c r="J4836">
        <f t="shared" si="1503"/>
        <v>202</v>
      </c>
      <c r="K4836" s="11">
        <f t="shared" si="1504"/>
        <v>2.0886412696943131</v>
      </c>
      <c r="L4836">
        <f t="shared" si="1505"/>
        <v>-6.0662314954443914</v>
      </c>
      <c r="M4836">
        <f t="shared" si="1506"/>
        <v>9.2322294750759273</v>
      </c>
      <c r="N4836" s="8">
        <f t="shared" si="1507"/>
        <v>0.72460062899365263</v>
      </c>
      <c r="O4836" s="8">
        <f t="shared" si="1508"/>
        <v>0.35677170897144689</v>
      </c>
      <c r="P4836" s="4">
        <f t="shared" si="1509"/>
        <v>0.77271291169961365</v>
      </c>
      <c r="Q4836" s="7">
        <f t="shared" si="1510"/>
        <v>0.88310405007522519</v>
      </c>
      <c r="R4836" s="4">
        <f t="shared" si="1511"/>
        <v>1.3629722138866978</v>
      </c>
      <c r="S4836" s="4">
        <f t="shared" si="1512"/>
        <v>1.3629722138866978</v>
      </c>
      <c r="T4836" s="4">
        <f t="shared" si="1513"/>
        <v>0</v>
      </c>
      <c r="U4836" s="7">
        <f t="shared" si="1514"/>
        <v>1.3629722138866978</v>
      </c>
      <c r="V4836" s="4">
        <f t="shared" si="1500"/>
        <v>0.76401352336686723</v>
      </c>
      <c r="W4836" s="14">
        <f t="shared" si="1501"/>
        <v>746.65046574304415</v>
      </c>
      <c r="X4836" s="7">
        <f t="shared" si="1515"/>
        <v>55.966140136648932</v>
      </c>
      <c r="Y4836" s="4">
        <f t="shared" si="1516"/>
        <v>11.643268691379998</v>
      </c>
      <c r="Z4836" s="7">
        <f t="shared" si="1517"/>
        <v>16.876135679946419</v>
      </c>
      <c r="AA4836" s="14">
        <f t="shared" si="1518"/>
        <v>2.9291387994902669</v>
      </c>
      <c r="AB4836" s="15">
        <v>1.550615385</v>
      </c>
      <c r="AC4836" s="16">
        <f t="shared" si="1519"/>
        <v>1.1629615387499999</v>
      </c>
    </row>
    <row r="4837" spans="1:29" x14ac:dyDescent="0.25">
      <c r="A4837" s="1">
        <v>33440</v>
      </c>
      <c r="B4837" s="2">
        <v>0.41666666666666669</v>
      </c>
      <c r="C4837">
        <v>854</v>
      </c>
      <c r="D4837">
        <v>876</v>
      </c>
      <c r="E4837">
        <v>127</v>
      </c>
      <c r="F4837">
        <f t="shared" si="1502"/>
        <v>727</v>
      </c>
      <c r="G4837" s="8">
        <v>32.200000000000003</v>
      </c>
      <c r="H4837">
        <v>10</v>
      </c>
      <c r="I4837">
        <v>4834</v>
      </c>
      <c r="J4837">
        <f t="shared" si="1503"/>
        <v>202</v>
      </c>
      <c r="K4837" s="11">
        <f t="shared" si="1504"/>
        <v>2.0886412696943131</v>
      </c>
      <c r="L4837">
        <f t="shared" si="1505"/>
        <v>-6.0662314954443914</v>
      </c>
      <c r="M4837">
        <f t="shared" si="1506"/>
        <v>10.232229475075927</v>
      </c>
      <c r="N4837" s="8">
        <f t="shared" si="1507"/>
        <v>0.46280124119450322</v>
      </c>
      <c r="O4837" s="8">
        <f t="shared" si="1508"/>
        <v>0.35677170897144689</v>
      </c>
      <c r="P4837" s="4">
        <f t="shared" si="1509"/>
        <v>0.88330585240138215</v>
      </c>
      <c r="Q4837" s="7">
        <f t="shared" si="1510"/>
        <v>1.0828677970488565</v>
      </c>
      <c r="R4837" s="4">
        <f t="shared" si="1511"/>
        <v>1.1025799645051599</v>
      </c>
      <c r="S4837" s="4">
        <f t="shared" si="1512"/>
        <v>1.1025799645051599</v>
      </c>
      <c r="T4837" s="4">
        <f t="shared" si="1513"/>
        <v>0</v>
      </c>
      <c r="U4837" s="7">
        <f t="shared" si="1514"/>
        <v>1.1025799645051599</v>
      </c>
      <c r="V4837" s="4">
        <f t="shared" si="1500"/>
        <v>0.89703085731589061</v>
      </c>
      <c r="W4837" s="14">
        <f t="shared" si="1501"/>
        <v>907.96535900807567</v>
      </c>
      <c r="X4837" s="7">
        <f t="shared" si="1515"/>
        <v>61.70887416776246</v>
      </c>
      <c r="Y4837" s="4">
        <f t="shared" si="1516"/>
        <v>13.802536687078685</v>
      </c>
      <c r="Z4837" s="7">
        <f t="shared" si="1517"/>
        <v>16.463715492767971</v>
      </c>
      <c r="AA4837" s="14">
        <f t="shared" si="1518"/>
        <v>3.4749353960790899</v>
      </c>
      <c r="AB4837" s="15">
        <v>3.639307692</v>
      </c>
      <c r="AC4837" s="16">
        <f t="shared" si="1519"/>
        <v>2.7294807690000003</v>
      </c>
    </row>
    <row r="4838" spans="1:29" x14ac:dyDescent="0.25">
      <c r="A4838" s="1">
        <v>33440</v>
      </c>
      <c r="B4838" s="2">
        <v>0.45833333333333331</v>
      </c>
      <c r="C4838">
        <v>961</v>
      </c>
      <c r="D4838">
        <v>898</v>
      </c>
      <c r="E4838">
        <v>135</v>
      </c>
      <c r="F4838">
        <f t="shared" si="1502"/>
        <v>826</v>
      </c>
      <c r="G4838" s="8">
        <v>33.9</v>
      </c>
      <c r="H4838">
        <v>11</v>
      </c>
      <c r="I4838">
        <v>4835</v>
      </c>
      <c r="J4838">
        <f t="shared" si="1503"/>
        <v>202</v>
      </c>
      <c r="K4838" s="11">
        <f t="shared" si="1504"/>
        <v>2.0886412696943131</v>
      </c>
      <c r="L4838">
        <f t="shared" si="1505"/>
        <v>-6.0662314954443914</v>
      </c>
      <c r="M4838">
        <f t="shared" si="1506"/>
        <v>11.232229475075927</v>
      </c>
      <c r="N4838" s="8">
        <f t="shared" si="1507"/>
        <v>0.20100185339535384</v>
      </c>
      <c r="O4838" s="8">
        <f t="shared" si="1508"/>
        <v>0.35677170897144689</v>
      </c>
      <c r="P4838" s="4">
        <f t="shared" si="1509"/>
        <v>0.94772070034007361</v>
      </c>
      <c r="Q4838" s="7">
        <f t="shared" si="1510"/>
        <v>1.246015539977626</v>
      </c>
      <c r="R4838" s="4">
        <f t="shared" si="1511"/>
        <v>0.62644512289744647</v>
      </c>
      <c r="S4838" s="4">
        <f t="shared" si="1512"/>
        <v>0.62644512289744647</v>
      </c>
      <c r="T4838" s="4">
        <f t="shared" si="1513"/>
        <v>0</v>
      </c>
      <c r="U4838" s="7">
        <f t="shared" si="1514"/>
        <v>0.62644512289744647</v>
      </c>
      <c r="V4838" s="4">
        <f t="shared" si="1500"/>
        <v>0.97450679099815163</v>
      </c>
      <c r="W4838" s="14">
        <f t="shared" si="1501"/>
        <v>1004.9689430400646</v>
      </c>
      <c r="X4838" s="7">
        <f t="shared" si="1515"/>
        <v>66.561490648802106</v>
      </c>
      <c r="Y4838" s="4">
        <f t="shared" si="1516"/>
        <v>15.627120483949591</v>
      </c>
      <c r="Z4838" s="7">
        <f t="shared" si="1517"/>
        <v>16.115219987565627</v>
      </c>
      <c r="AA4838" s="14">
        <f t="shared" si="1518"/>
        <v>3.7647702855530398</v>
      </c>
      <c r="AB4838" s="15">
        <v>3.911154077</v>
      </c>
      <c r="AC4838" s="16">
        <f t="shared" si="1519"/>
        <v>2.9333655577500002</v>
      </c>
    </row>
    <row r="4839" spans="1:29" x14ac:dyDescent="0.25">
      <c r="A4839" s="1">
        <v>33440</v>
      </c>
      <c r="B4839" s="2">
        <v>0.5</v>
      </c>
      <c r="C4839">
        <v>1008</v>
      </c>
      <c r="D4839">
        <v>906</v>
      </c>
      <c r="E4839">
        <v>139</v>
      </c>
      <c r="F4839">
        <f t="shared" si="1502"/>
        <v>869</v>
      </c>
      <c r="G4839" s="8">
        <v>36.1</v>
      </c>
      <c r="H4839">
        <v>12</v>
      </c>
      <c r="I4839">
        <v>4836</v>
      </c>
      <c r="J4839">
        <f t="shared" si="1503"/>
        <v>202</v>
      </c>
      <c r="K4839" s="11">
        <f t="shared" si="1504"/>
        <v>2.0886412696943131</v>
      </c>
      <c r="L4839">
        <f t="shared" si="1505"/>
        <v>-6.0662314954443914</v>
      </c>
      <c r="M4839">
        <f t="shared" si="1506"/>
        <v>12.232229475075927</v>
      </c>
      <c r="N4839" s="8">
        <f t="shared" si="1507"/>
        <v>-6.0797534403795588E-2</v>
      </c>
      <c r="O4839" s="8">
        <f t="shared" si="1508"/>
        <v>0.35677170897144689</v>
      </c>
      <c r="P4839" s="4">
        <f t="shared" si="1509"/>
        <v>0.96156769007923559</v>
      </c>
      <c r="Q4839" s="7">
        <f t="shared" si="1510"/>
        <v>1.2926559370614188</v>
      </c>
      <c r="R4839" s="4">
        <f t="shared" si="1511"/>
        <v>-0.20887388120759684</v>
      </c>
      <c r="S4839" s="4">
        <f t="shared" si="1512"/>
        <v>-0.20887388120759684</v>
      </c>
      <c r="T4839" s="4">
        <f t="shared" si="1513"/>
        <v>0</v>
      </c>
      <c r="U4839" s="7">
        <f t="shared" si="1514"/>
        <v>-0.20887388120759684</v>
      </c>
      <c r="V4839" s="4">
        <f t="shared" si="1500"/>
        <v>0.99116146756823886</v>
      </c>
      <c r="W4839" s="14">
        <f t="shared" si="1501"/>
        <v>1031.7018927027332</v>
      </c>
      <c r="X4839" s="7">
        <f t="shared" si="1515"/>
        <v>69.63031151283883</v>
      </c>
      <c r="Y4839" s="4">
        <f t="shared" si="1516"/>
        <v>16.780997128827401</v>
      </c>
      <c r="Z4839" s="7">
        <f t="shared" si="1517"/>
        <v>15.894829548393965</v>
      </c>
      <c r="AA4839" s="14">
        <f t="shared" si="1518"/>
        <v>3.812059803033419</v>
      </c>
      <c r="AB4839" s="15">
        <v>3.9470000000000001</v>
      </c>
      <c r="AC4839" s="16">
        <f t="shared" si="1519"/>
        <v>2.9602500000000003</v>
      </c>
    </row>
    <row r="4840" spans="1:29" x14ac:dyDescent="0.25">
      <c r="A4840" s="1">
        <v>33440</v>
      </c>
      <c r="B4840" s="2">
        <v>0.54166666666666663</v>
      </c>
      <c r="C4840">
        <v>994</v>
      </c>
      <c r="D4840">
        <v>903</v>
      </c>
      <c r="E4840">
        <v>138</v>
      </c>
      <c r="F4840">
        <f t="shared" si="1502"/>
        <v>856</v>
      </c>
      <c r="G4840" s="8">
        <v>36.1</v>
      </c>
      <c r="H4840">
        <v>13</v>
      </c>
      <c r="I4840">
        <v>4837</v>
      </c>
      <c r="J4840">
        <f t="shared" si="1503"/>
        <v>202</v>
      </c>
      <c r="K4840" s="11">
        <f t="shared" si="1504"/>
        <v>2.0886412696943131</v>
      </c>
      <c r="L4840">
        <f t="shared" si="1505"/>
        <v>-6.0662314954443914</v>
      </c>
      <c r="M4840">
        <f t="shared" si="1506"/>
        <v>13.232229475075927</v>
      </c>
      <c r="N4840" s="8">
        <f t="shared" si="1507"/>
        <v>-0.322596922202945</v>
      </c>
      <c r="O4840" s="8">
        <f t="shared" si="1508"/>
        <v>0.35677170897144689</v>
      </c>
      <c r="P4840" s="4">
        <f t="shared" si="1509"/>
        <v>0.92390317215137652</v>
      </c>
      <c r="Q4840" s="7">
        <f t="shared" si="1510"/>
        <v>1.1781590230596437</v>
      </c>
      <c r="R4840" s="4">
        <f t="shared" si="1511"/>
        <v>-0.88891607036116627</v>
      </c>
      <c r="S4840" s="4">
        <f t="shared" si="1512"/>
        <v>-0.88891607036116627</v>
      </c>
      <c r="T4840" s="4">
        <f t="shared" si="1513"/>
        <v>0</v>
      </c>
      <c r="U4840" s="7">
        <f t="shared" si="1514"/>
        <v>-0.88891607036116627</v>
      </c>
      <c r="V4840" s="4">
        <f t="shared" si="1500"/>
        <v>0.94585989834105511</v>
      </c>
      <c r="W4840" s="14">
        <f t="shared" si="1501"/>
        <v>986.85915169733539</v>
      </c>
      <c r="X4840" s="7">
        <f t="shared" si="1515"/>
        <v>68.172922430163396</v>
      </c>
      <c r="Y4840" s="4">
        <f t="shared" si="1516"/>
        <v>16.233018833741436</v>
      </c>
      <c r="Z4840" s="7">
        <f t="shared" si="1517"/>
        <v>15.999493402755386</v>
      </c>
      <c r="AA4840" s="14">
        <f t="shared" si="1518"/>
        <v>3.6703798116447381</v>
      </c>
      <c r="AB4840" s="15">
        <v>3.806153846</v>
      </c>
      <c r="AC4840" s="16">
        <f t="shared" si="1519"/>
        <v>2.8546153844999997</v>
      </c>
    </row>
    <row r="4841" spans="1:29" x14ac:dyDescent="0.25">
      <c r="A4841" s="1">
        <v>33440</v>
      </c>
      <c r="B4841" s="2">
        <v>0.58333333333333337</v>
      </c>
      <c r="C4841">
        <v>919</v>
      </c>
      <c r="D4841">
        <v>888</v>
      </c>
      <c r="E4841">
        <v>132</v>
      </c>
      <c r="F4841">
        <f t="shared" si="1502"/>
        <v>787</v>
      </c>
      <c r="G4841" s="8">
        <v>37.200000000000003</v>
      </c>
      <c r="H4841">
        <v>14</v>
      </c>
      <c r="I4841">
        <v>4838</v>
      </c>
      <c r="J4841">
        <f t="shared" si="1503"/>
        <v>202</v>
      </c>
      <c r="K4841" s="11">
        <f t="shared" si="1504"/>
        <v>2.0886412696943131</v>
      </c>
      <c r="L4841">
        <f t="shared" si="1505"/>
        <v>-6.0662314954443914</v>
      </c>
      <c r="M4841">
        <f t="shared" si="1506"/>
        <v>14.232229475075927</v>
      </c>
      <c r="N4841" s="8">
        <f t="shared" si="1507"/>
        <v>-0.58439631000209435</v>
      </c>
      <c r="O4841" s="8">
        <f t="shared" si="1508"/>
        <v>0.35677170897144689</v>
      </c>
      <c r="P4841" s="4">
        <f t="shared" si="1509"/>
        <v>0.83729392120972135</v>
      </c>
      <c r="Q4841" s="7">
        <f t="shared" si="1510"/>
        <v>0.99231493953609851</v>
      </c>
      <c r="R4841" s="4">
        <f t="shared" si="1511"/>
        <v>-1.2391280263142284</v>
      </c>
      <c r="S4841" s="4">
        <f t="shared" si="1512"/>
        <v>-1.2391280263142284</v>
      </c>
      <c r="T4841" s="4">
        <f t="shared" si="1513"/>
        <v>0</v>
      </c>
      <c r="U4841" s="7">
        <f t="shared" si="1514"/>
        <v>-1.2391280263142284</v>
      </c>
      <c r="V4841" s="4">
        <f t="shared" si="1500"/>
        <v>0.84168931039505002</v>
      </c>
      <c r="W4841" s="14">
        <f t="shared" si="1501"/>
        <v>874.39613358289046</v>
      </c>
      <c r="X4841" s="7">
        <f t="shared" si="1515"/>
        <v>65.617874341443951</v>
      </c>
      <c r="Y4841" s="4">
        <f t="shared" si="1516"/>
        <v>15.272320752382926</v>
      </c>
      <c r="Z4841" s="7">
        <f t="shared" si="1517"/>
        <v>16.182986736294861</v>
      </c>
      <c r="AA4841" s="14">
        <f t="shared" si="1518"/>
        <v>3.289398648285605</v>
      </c>
      <c r="AB4841" s="15">
        <v>3.8663076919999999</v>
      </c>
      <c r="AC4841" s="16">
        <f t="shared" si="1519"/>
        <v>2.899730769</v>
      </c>
    </row>
    <row r="4842" spans="1:29" x14ac:dyDescent="0.25">
      <c r="A4842" s="1">
        <v>33440</v>
      </c>
      <c r="B4842" s="2">
        <v>0.625</v>
      </c>
      <c r="C4842">
        <v>788</v>
      </c>
      <c r="D4842">
        <v>857</v>
      </c>
      <c r="E4842">
        <v>121</v>
      </c>
      <c r="F4842">
        <f t="shared" si="1502"/>
        <v>667</v>
      </c>
      <c r="G4842" s="8">
        <v>37.200000000000003</v>
      </c>
      <c r="H4842">
        <v>15</v>
      </c>
      <c r="I4842">
        <v>4839</v>
      </c>
      <c r="J4842">
        <f t="shared" si="1503"/>
        <v>202</v>
      </c>
      <c r="K4842" s="11">
        <f t="shared" si="1504"/>
        <v>2.0886412696943131</v>
      </c>
      <c r="L4842">
        <f t="shared" si="1505"/>
        <v>-6.0662314954443914</v>
      </c>
      <c r="M4842">
        <f t="shared" si="1506"/>
        <v>15.232229475075927</v>
      </c>
      <c r="N4842" s="8">
        <f t="shared" si="1507"/>
        <v>-0.84619569780124382</v>
      </c>
      <c r="O4842" s="8">
        <f t="shared" si="1508"/>
        <v>0.35677170897144689</v>
      </c>
      <c r="P4842" s="4">
        <f t="shared" si="1509"/>
        <v>0.70764221457738918</v>
      </c>
      <c r="Q4842" s="7">
        <f t="shared" si="1510"/>
        <v>0.78615566753921684</v>
      </c>
      <c r="R4842" s="4">
        <f t="shared" si="1511"/>
        <v>-1.4522734456538737</v>
      </c>
      <c r="S4842" s="4">
        <f t="shared" si="1512"/>
        <v>-1.4522734456538737</v>
      </c>
      <c r="T4842" s="4">
        <f t="shared" si="1513"/>
        <v>0</v>
      </c>
      <c r="U4842" s="7">
        <f t="shared" si="1514"/>
        <v>-1.4522734456538737</v>
      </c>
      <c r="V4842" s="4">
        <f t="shared" si="1500"/>
        <v>0.68574875714870831</v>
      </c>
      <c r="W4842" s="14">
        <f t="shared" si="1501"/>
        <v>704.08137533252193</v>
      </c>
      <c r="X4842" s="7">
        <f t="shared" si="1515"/>
        <v>60.082644698306964</v>
      </c>
      <c r="Y4842" s="4">
        <f t="shared" si="1516"/>
        <v>13.191074406563418</v>
      </c>
      <c r="Z4842" s="7">
        <f t="shared" si="1517"/>
        <v>16.580504788346389</v>
      </c>
      <c r="AA4842" s="14">
        <f t="shared" si="1518"/>
        <v>2.7137523188996635</v>
      </c>
      <c r="AB4842" s="15">
        <v>3.8698461540000002</v>
      </c>
      <c r="AC4842" s="16">
        <f t="shared" si="1519"/>
        <v>2.9023846154999999</v>
      </c>
    </row>
    <row r="4843" spans="1:29" x14ac:dyDescent="0.25">
      <c r="A4843" s="1">
        <v>33440</v>
      </c>
      <c r="B4843" s="2">
        <v>0.66666666666666663</v>
      </c>
      <c r="C4843">
        <v>611</v>
      </c>
      <c r="D4843">
        <v>803</v>
      </c>
      <c r="E4843">
        <v>105</v>
      </c>
      <c r="F4843">
        <f t="shared" si="1502"/>
        <v>506</v>
      </c>
      <c r="G4843" s="8">
        <v>37.200000000000003</v>
      </c>
      <c r="H4843">
        <v>16</v>
      </c>
      <c r="I4843">
        <v>4840</v>
      </c>
      <c r="J4843">
        <f t="shared" si="1503"/>
        <v>202</v>
      </c>
      <c r="K4843" s="11">
        <f t="shared" si="1504"/>
        <v>2.0886412696943131</v>
      </c>
      <c r="L4843">
        <f t="shared" si="1505"/>
        <v>-6.0662314954443914</v>
      </c>
      <c r="M4843">
        <f t="shared" si="1506"/>
        <v>16.232229475075926</v>
      </c>
      <c r="N4843" s="8">
        <f t="shared" si="1507"/>
        <v>-1.1079950856003928</v>
      </c>
      <c r="O4843" s="8">
        <f t="shared" si="1508"/>
        <v>0.35677170897144689</v>
      </c>
      <c r="P4843" s="4">
        <f t="shared" si="1509"/>
        <v>0.54378360180179808</v>
      </c>
      <c r="Q4843" s="7">
        <f t="shared" si="1510"/>
        <v>0.57493900340835224</v>
      </c>
      <c r="R4843" s="4">
        <f t="shared" si="1511"/>
        <v>-1.5280473265430261</v>
      </c>
      <c r="S4843" s="4">
        <f t="shared" si="1512"/>
        <v>4.6696399801328194</v>
      </c>
      <c r="T4843" s="4">
        <f t="shared" si="1513"/>
        <v>1</v>
      </c>
      <c r="U4843" s="7">
        <f t="shared" si="1514"/>
        <v>-1.613545327046767</v>
      </c>
      <c r="V4843" s="4">
        <f t="shared" si="1500"/>
        <v>0.48866532960181652</v>
      </c>
      <c r="W4843" s="14">
        <f t="shared" si="1501"/>
        <v>493.40191667759984</v>
      </c>
      <c r="X4843" s="7">
        <f t="shared" si="1515"/>
        <v>53.235562292021996</v>
      </c>
      <c r="Y4843" s="4">
        <f t="shared" si="1516"/>
        <v>10.61657142180027</v>
      </c>
      <c r="Z4843" s="7">
        <f t="shared" si="1517"/>
        <v>17.072234858436147</v>
      </c>
      <c r="AA4843" s="14">
        <f t="shared" si="1518"/>
        <v>1.9581268010986401</v>
      </c>
      <c r="AB4843" s="15">
        <v>3.8016923079999998</v>
      </c>
      <c r="AC4843" s="16">
        <f t="shared" si="1519"/>
        <v>2.8512692309999998</v>
      </c>
    </row>
    <row r="4844" spans="1:29" x14ac:dyDescent="0.25">
      <c r="A4844" s="1">
        <v>33440</v>
      </c>
      <c r="B4844" s="2">
        <v>0.70833333333333337</v>
      </c>
      <c r="C4844">
        <v>404</v>
      </c>
      <c r="D4844">
        <v>709</v>
      </c>
      <c r="E4844">
        <v>82</v>
      </c>
      <c r="F4844">
        <f t="shared" si="1502"/>
        <v>322</v>
      </c>
      <c r="G4844" s="8">
        <v>36.700000000000003</v>
      </c>
      <c r="H4844">
        <v>17</v>
      </c>
      <c r="I4844">
        <v>4841</v>
      </c>
      <c r="J4844">
        <f t="shared" si="1503"/>
        <v>202</v>
      </c>
      <c r="K4844" s="11">
        <f t="shared" si="1504"/>
        <v>2.0886412696943131</v>
      </c>
      <c r="L4844">
        <f t="shared" si="1505"/>
        <v>-6.0662314954443914</v>
      </c>
      <c r="M4844">
        <f t="shared" si="1506"/>
        <v>17.232229475075926</v>
      </c>
      <c r="N4844" s="8">
        <f t="shared" si="1507"/>
        <v>-1.3697944733995422</v>
      </c>
      <c r="O4844" s="8">
        <f t="shared" si="1508"/>
        <v>0.35677170897144689</v>
      </c>
      <c r="P4844" s="4">
        <f t="shared" si="1509"/>
        <v>0.35688477655444306</v>
      </c>
      <c r="Q4844" s="7">
        <f t="shared" si="1510"/>
        <v>0.36493093305851482</v>
      </c>
      <c r="R4844" s="4">
        <f t="shared" si="1511"/>
        <v>-1.3855386228906834</v>
      </c>
      <c r="S4844" s="4">
        <f t="shared" si="1512"/>
        <v>4.5271312764804765</v>
      </c>
      <c r="T4844" s="4">
        <f t="shared" si="1513"/>
        <v>1</v>
      </c>
      <c r="U4844" s="7">
        <f t="shared" si="1514"/>
        <v>-1.7560540306991097</v>
      </c>
      <c r="V4844" s="4">
        <f t="shared" si="1500"/>
        <v>0.26386993764593691</v>
      </c>
      <c r="W4844" s="14">
        <f t="shared" si="1501"/>
        <v>265.96283221575004</v>
      </c>
      <c r="X4844" s="7">
        <f t="shared" si="1515"/>
        <v>45.343792047011881</v>
      </c>
      <c r="Y4844" s="4">
        <f t="shared" si="1516"/>
        <v>7.649265809676467</v>
      </c>
      <c r="Z4844" s="7">
        <f t="shared" si="1517"/>
        <v>17.638990230351794</v>
      </c>
      <c r="AA4844" s="14">
        <f t="shared" si="1518"/>
        <v>1.0905467093173282</v>
      </c>
      <c r="AB4844" s="15">
        <v>3.730846154</v>
      </c>
      <c r="AC4844" s="16">
        <f t="shared" si="1519"/>
        <v>2.7981346155</v>
      </c>
    </row>
    <row r="4845" spans="1:29" x14ac:dyDescent="0.25">
      <c r="A4845" s="1">
        <v>33440</v>
      </c>
      <c r="B4845" s="2">
        <v>0.75</v>
      </c>
      <c r="C4845">
        <v>193</v>
      </c>
      <c r="D4845">
        <v>526</v>
      </c>
      <c r="E4845">
        <v>55</v>
      </c>
      <c r="F4845">
        <f t="shared" si="1502"/>
        <v>138</v>
      </c>
      <c r="G4845" s="8">
        <v>36.1</v>
      </c>
      <c r="H4845">
        <v>18</v>
      </c>
      <c r="I4845">
        <v>4842</v>
      </c>
      <c r="J4845">
        <f t="shared" si="1503"/>
        <v>202</v>
      </c>
      <c r="K4845" s="11">
        <f t="shared" si="1504"/>
        <v>2.0886412696943131</v>
      </c>
      <c r="L4845">
        <f t="shared" si="1505"/>
        <v>-6.0662314954443914</v>
      </c>
      <c r="M4845">
        <f t="shared" si="1506"/>
        <v>18.232229475075926</v>
      </c>
      <c r="N4845" s="8">
        <f t="shared" si="1507"/>
        <v>-1.6315938611986915</v>
      </c>
      <c r="O4845" s="8">
        <f t="shared" si="1508"/>
        <v>0.35677170897144689</v>
      </c>
      <c r="P4845" s="4">
        <f t="shared" si="1509"/>
        <v>0.15968258491101933</v>
      </c>
      <c r="Q4845" s="7">
        <f t="shared" si="1510"/>
        <v>0.16036910361346224</v>
      </c>
      <c r="R4845" s="4">
        <f t="shared" si="1511"/>
        <v>-1.2451848185418373</v>
      </c>
      <c r="S4845" s="4">
        <f t="shared" si="1512"/>
        <v>4.3867774721316302</v>
      </c>
      <c r="T4845" s="4">
        <f t="shared" si="1513"/>
        <v>1</v>
      </c>
      <c r="U4845" s="7">
        <f t="shared" si="1514"/>
        <v>-1.8964078350479558</v>
      </c>
      <c r="V4845" s="4">
        <f t="shared" si="1500"/>
        <v>2.6682015750908561E-2</v>
      </c>
      <c r="W4845" s="14">
        <f t="shared" si="1501"/>
        <v>66.941417765013767</v>
      </c>
      <c r="X4845" s="7">
        <f t="shared" si="1515"/>
        <v>38.275596077362948</v>
      </c>
      <c r="Y4845" s="4">
        <f t="shared" si="1516"/>
        <v>4.9916241250884683</v>
      </c>
      <c r="Z4845" s="7">
        <f t="shared" si="1517"/>
        <v>18.146599792108102</v>
      </c>
      <c r="AA4845" s="14">
        <f t="shared" si="1518"/>
        <v>0.2823837948994351</v>
      </c>
      <c r="AB4845" s="15">
        <v>3.6052307689999998</v>
      </c>
      <c r="AC4845" s="16">
        <f t="shared" si="1519"/>
        <v>2.7039230767499998</v>
      </c>
    </row>
    <row r="4846" spans="1:29" x14ac:dyDescent="0.25">
      <c r="A4846" s="1">
        <v>33440</v>
      </c>
      <c r="B4846" s="2">
        <v>0.79166666666666663</v>
      </c>
      <c r="C4846">
        <v>32</v>
      </c>
      <c r="D4846">
        <v>146</v>
      </c>
      <c r="E4846">
        <v>20</v>
      </c>
      <c r="F4846">
        <f t="shared" si="1502"/>
        <v>12</v>
      </c>
      <c r="G4846" s="8">
        <v>34.4</v>
      </c>
      <c r="H4846">
        <v>19</v>
      </c>
      <c r="I4846">
        <v>4843</v>
      </c>
      <c r="J4846">
        <f t="shared" si="1503"/>
        <v>202</v>
      </c>
      <c r="K4846" s="11">
        <f t="shared" si="1504"/>
        <v>2.0886412696943131</v>
      </c>
      <c r="L4846">
        <f t="shared" si="1505"/>
        <v>-6.0662314954443914</v>
      </c>
      <c r="M4846">
        <f t="shared" si="1506"/>
        <v>19.232229475075926</v>
      </c>
      <c r="N4846" s="8">
        <f t="shared" si="1507"/>
        <v>-1.8933932489978411</v>
      </c>
      <c r="O4846" s="8">
        <f t="shared" si="1508"/>
        <v>0.35677170897144689</v>
      </c>
      <c r="P4846" s="4">
        <f t="shared" si="1509"/>
        <v>0</v>
      </c>
      <c r="Q4846" s="7">
        <f t="shared" si="1510"/>
        <v>0</v>
      </c>
      <c r="R4846" s="4">
        <f t="shared" si="1511"/>
        <v>0</v>
      </c>
      <c r="S4846" s="4">
        <f t="shared" si="1512"/>
        <v>0</v>
      </c>
      <c r="T4846" s="4">
        <f t="shared" si="1513"/>
        <v>1</v>
      </c>
      <c r="U4846" s="7">
        <f t="shared" si="1514"/>
        <v>0</v>
      </c>
      <c r="V4846" s="4">
        <f t="shared" si="1500"/>
        <v>0.38268428076468186</v>
      </c>
      <c r="W4846" s="14">
        <f t="shared" si="1501"/>
        <v>75.110696802565684</v>
      </c>
      <c r="X4846" s="7">
        <f t="shared" si="1515"/>
        <v>36.841097646083384</v>
      </c>
      <c r="Y4846" s="4">
        <f t="shared" si="1516"/>
        <v>4.4522527149273525</v>
      </c>
      <c r="Z4846" s="7">
        <f t="shared" si="1517"/>
        <v>18.249619731448874</v>
      </c>
      <c r="AA4846" s="14">
        <f t="shared" si="1518"/>
        <v>0.31864360971647832</v>
      </c>
      <c r="AB4846" s="15">
        <v>0.53500000000000003</v>
      </c>
      <c r="AC4846" s="16">
        <f t="shared" si="1519"/>
        <v>0.40125</v>
      </c>
    </row>
    <row r="4847" spans="1:29" x14ac:dyDescent="0.25">
      <c r="A4847" s="1">
        <v>33440</v>
      </c>
      <c r="B4847" s="2">
        <v>0.83333333333333337</v>
      </c>
      <c r="C4847">
        <v>0</v>
      </c>
      <c r="D4847">
        <v>0</v>
      </c>
      <c r="E4847">
        <v>0</v>
      </c>
      <c r="F4847">
        <f t="shared" si="1502"/>
        <v>0</v>
      </c>
      <c r="G4847" s="8">
        <v>32.799999999999997</v>
      </c>
      <c r="H4847">
        <v>20</v>
      </c>
      <c r="I4847">
        <v>4844</v>
      </c>
      <c r="J4847">
        <f t="shared" si="1503"/>
        <v>202</v>
      </c>
      <c r="K4847" s="11">
        <f t="shared" si="1504"/>
        <v>2.0886412696943131</v>
      </c>
      <c r="L4847">
        <f t="shared" si="1505"/>
        <v>-6.0662314954443914</v>
      </c>
      <c r="M4847">
        <f t="shared" si="1506"/>
        <v>20.232229475075926</v>
      </c>
      <c r="N4847" s="8">
        <f t="shared" si="1507"/>
        <v>-2.1551926367969902</v>
      </c>
      <c r="O4847" s="8">
        <f t="shared" si="1508"/>
        <v>0.35677170897144689</v>
      </c>
      <c r="P4847" s="4">
        <f t="shared" si="1509"/>
        <v>0</v>
      </c>
      <c r="Q4847" s="7">
        <f t="shared" si="1510"/>
        <v>0</v>
      </c>
      <c r="R4847" s="4">
        <f t="shared" si="1511"/>
        <v>0</v>
      </c>
      <c r="S4847" s="4">
        <f t="shared" si="1512"/>
        <v>0</v>
      </c>
      <c r="T4847" s="4">
        <f t="shared" si="1513"/>
        <v>1</v>
      </c>
      <c r="U4847" s="7">
        <f t="shared" si="1514"/>
        <v>0</v>
      </c>
      <c r="V4847" s="4">
        <f t="shared" si="1500"/>
        <v>0.38268428076468186</v>
      </c>
      <c r="W4847" s="14">
        <f t="shared" si="1501"/>
        <v>0</v>
      </c>
      <c r="X4847" s="7">
        <f t="shared" si="1515"/>
        <v>32.799999999999997</v>
      </c>
      <c r="Y4847" s="4">
        <f t="shared" si="1516"/>
        <v>2.932799999999999</v>
      </c>
      <c r="Z4847" s="7">
        <f t="shared" si="1517"/>
        <v>18.539835199999999</v>
      </c>
      <c r="AA4847" s="14">
        <f t="shared" si="1518"/>
        <v>0</v>
      </c>
      <c r="AB4847" s="15">
        <v>0.63192307700000006</v>
      </c>
      <c r="AC4847" s="16">
        <f t="shared" si="1519"/>
        <v>0.47394230775000001</v>
      </c>
    </row>
    <row r="4848" spans="1:29" x14ac:dyDescent="0.25">
      <c r="A4848" s="1">
        <v>33440</v>
      </c>
      <c r="B4848" s="2">
        <v>0.875</v>
      </c>
      <c r="C4848">
        <v>0</v>
      </c>
      <c r="D4848">
        <v>0</v>
      </c>
      <c r="E4848">
        <v>0</v>
      </c>
      <c r="F4848">
        <f t="shared" si="1502"/>
        <v>0</v>
      </c>
      <c r="G4848" s="8">
        <v>30</v>
      </c>
      <c r="H4848">
        <v>21</v>
      </c>
      <c r="I4848">
        <v>4845</v>
      </c>
      <c r="J4848">
        <f t="shared" si="1503"/>
        <v>202</v>
      </c>
      <c r="K4848" s="11">
        <f t="shared" si="1504"/>
        <v>2.0886412696943131</v>
      </c>
      <c r="L4848">
        <f t="shared" si="1505"/>
        <v>-6.0662314954443914</v>
      </c>
      <c r="M4848">
        <f t="shared" si="1506"/>
        <v>21.232229475075926</v>
      </c>
      <c r="N4848" s="8">
        <f t="shared" si="1507"/>
        <v>-2.4169920245961398</v>
      </c>
      <c r="O4848" s="8">
        <f t="shared" si="1508"/>
        <v>0.35677170897144689</v>
      </c>
      <c r="P4848" s="4">
        <f t="shared" si="1509"/>
        <v>0</v>
      </c>
      <c r="Q4848" s="7">
        <f t="shared" si="1510"/>
        <v>0</v>
      </c>
      <c r="R4848" s="4">
        <f t="shared" si="1511"/>
        <v>0</v>
      </c>
      <c r="S4848" s="4">
        <f t="shared" si="1512"/>
        <v>0</v>
      </c>
      <c r="T4848" s="4">
        <f t="shared" si="1513"/>
        <v>1</v>
      </c>
      <c r="U4848" s="7">
        <f t="shared" si="1514"/>
        <v>0</v>
      </c>
      <c r="V4848" s="4">
        <f t="shared" si="1500"/>
        <v>0.38268428076468186</v>
      </c>
      <c r="W4848" s="14">
        <f t="shared" si="1501"/>
        <v>0</v>
      </c>
      <c r="X4848" s="7">
        <f t="shared" si="1515"/>
        <v>30</v>
      </c>
      <c r="Y4848" s="4">
        <f t="shared" si="1516"/>
        <v>1.88</v>
      </c>
      <c r="Z4848" s="7">
        <f t="shared" si="1517"/>
        <v>18.740920000000003</v>
      </c>
      <c r="AA4848" s="14">
        <f t="shared" si="1518"/>
        <v>0</v>
      </c>
      <c r="AB4848" s="15">
        <v>1.1002307689999999</v>
      </c>
      <c r="AC4848" s="16">
        <f t="shared" si="1519"/>
        <v>0.82517307674999996</v>
      </c>
    </row>
    <row r="4849" spans="1:29" x14ac:dyDescent="0.25">
      <c r="A4849" s="1">
        <v>33440</v>
      </c>
      <c r="B4849" s="2">
        <v>0.91666666666666663</v>
      </c>
      <c r="C4849">
        <v>0</v>
      </c>
      <c r="D4849">
        <v>0</v>
      </c>
      <c r="E4849">
        <v>0</v>
      </c>
      <c r="F4849">
        <f t="shared" si="1502"/>
        <v>0</v>
      </c>
      <c r="G4849" s="8">
        <v>29.4</v>
      </c>
      <c r="H4849">
        <v>22</v>
      </c>
      <c r="I4849">
        <v>4846</v>
      </c>
      <c r="J4849">
        <f t="shared" si="1503"/>
        <v>202</v>
      </c>
      <c r="K4849" s="11">
        <f t="shared" si="1504"/>
        <v>2.0886412696943131</v>
      </c>
      <c r="L4849">
        <f t="shared" si="1505"/>
        <v>-6.0662314954443914</v>
      </c>
      <c r="M4849">
        <f t="shared" si="1506"/>
        <v>22.232229475075926</v>
      </c>
      <c r="N4849" s="8">
        <f t="shared" si="1507"/>
        <v>-2.6787914123952894</v>
      </c>
      <c r="O4849" s="8">
        <f t="shared" si="1508"/>
        <v>0.35677170897144689</v>
      </c>
      <c r="P4849" s="4">
        <f t="shared" si="1509"/>
        <v>0</v>
      </c>
      <c r="Q4849" s="7">
        <f t="shared" si="1510"/>
        <v>0</v>
      </c>
      <c r="R4849" s="4">
        <f t="shared" si="1511"/>
        <v>0</v>
      </c>
      <c r="S4849" s="4">
        <f t="shared" si="1512"/>
        <v>0</v>
      </c>
      <c r="T4849" s="4">
        <f t="shared" si="1513"/>
        <v>1</v>
      </c>
      <c r="U4849" s="7">
        <f t="shared" si="1514"/>
        <v>0</v>
      </c>
      <c r="V4849" s="4">
        <f t="shared" si="1500"/>
        <v>0.38268428076468186</v>
      </c>
      <c r="W4849" s="14">
        <f t="shared" si="1501"/>
        <v>0</v>
      </c>
      <c r="X4849" s="7">
        <f t="shared" si="1515"/>
        <v>29.4</v>
      </c>
      <c r="Y4849" s="4">
        <f t="shared" si="1516"/>
        <v>1.6543999999999994</v>
      </c>
      <c r="Z4849" s="7">
        <f t="shared" si="1517"/>
        <v>18.784009600000001</v>
      </c>
      <c r="AA4849" s="14">
        <f t="shared" si="1518"/>
        <v>0</v>
      </c>
      <c r="AB4849" s="15">
        <v>1.226769231</v>
      </c>
      <c r="AC4849" s="16">
        <f t="shared" si="1519"/>
        <v>0.92007692325000001</v>
      </c>
    </row>
    <row r="4850" spans="1:29" x14ac:dyDescent="0.25">
      <c r="A4850" s="1">
        <v>33440</v>
      </c>
      <c r="B4850" s="2">
        <v>0.95833333333333337</v>
      </c>
      <c r="C4850">
        <v>0</v>
      </c>
      <c r="D4850">
        <v>0</v>
      </c>
      <c r="E4850">
        <v>0</v>
      </c>
      <c r="F4850">
        <f t="shared" si="1502"/>
        <v>0</v>
      </c>
      <c r="G4850" s="8">
        <v>27.2</v>
      </c>
      <c r="H4850">
        <v>23</v>
      </c>
      <c r="I4850">
        <v>4847</v>
      </c>
      <c r="J4850">
        <f t="shared" si="1503"/>
        <v>202</v>
      </c>
      <c r="K4850" s="11">
        <f t="shared" si="1504"/>
        <v>2.0886412696943131</v>
      </c>
      <c r="L4850">
        <f t="shared" si="1505"/>
        <v>-6.0662314954443914</v>
      </c>
      <c r="M4850">
        <f t="shared" si="1506"/>
        <v>23.232229475075926</v>
      </c>
      <c r="N4850" s="8">
        <f t="shared" si="1507"/>
        <v>-2.9405908001944385</v>
      </c>
      <c r="O4850" s="8">
        <f t="shared" si="1508"/>
        <v>0.35677170897144689</v>
      </c>
      <c r="P4850" s="4">
        <f t="shared" si="1509"/>
        <v>0</v>
      </c>
      <c r="Q4850" s="7">
        <f t="shared" si="1510"/>
        <v>0</v>
      </c>
      <c r="R4850" s="4">
        <f t="shared" si="1511"/>
        <v>0</v>
      </c>
      <c r="S4850" s="4">
        <f t="shared" si="1512"/>
        <v>0</v>
      </c>
      <c r="T4850" s="4">
        <f t="shared" si="1513"/>
        <v>1</v>
      </c>
      <c r="U4850" s="7">
        <f t="shared" si="1514"/>
        <v>0</v>
      </c>
      <c r="V4850" s="4">
        <f t="shared" si="1500"/>
        <v>0.38268428076468186</v>
      </c>
      <c r="W4850" s="14">
        <f t="shared" si="1501"/>
        <v>0</v>
      </c>
      <c r="X4850" s="7">
        <f t="shared" si="1515"/>
        <v>27.2</v>
      </c>
      <c r="Y4850" s="4">
        <f t="shared" si="1516"/>
        <v>0.82719999999999971</v>
      </c>
      <c r="Z4850" s="7">
        <f t="shared" si="1517"/>
        <v>18.942004799999999</v>
      </c>
      <c r="AA4850" s="14">
        <f t="shared" si="1518"/>
        <v>0</v>
      </c>
      <c r="AB4850" s="15">
        <v>1.203384615</v>
      </c>
      <c r="AC4850" s="16">
        <f t="shared" si="1519"/>
        <v>0.90253846125000003</v>
      </c>
    </row>
    <row r="4851" spans="1:29" x14ac:dyDescent="0.25">
      <c r="A4851" s="1">
        <v>33440</v>
      </c>
      <c r="B4851" s="3">
        <v>1</v>
      </c>
      <c r="C4851">
        <v>0</v>
      </c>
      <c r="D4851">
        <v>0</v>
      </c>
      <c r="E4851">
        <v>0</v>
      </c>
      <c r="F4851">
        <f t="shared" si="1502"/>
        <v>0</v>
      </c>
      <c r="G4851" s="8">
        <v>26.7</v>
      </c>
      <c r="H4851">
        <v>24</v>
      </c>
      <c r="I4851">
        <v>4848</v>
      </c>
      <c r="J4851">
        <f t="shared" si="1503"/>
        <v>202</v>
      </c>
      <c r="K4851" s="11">
        <f t="shared" si="1504"/>
        <v>2.0886412696943131</v>
      </c>
      <c r="L4851">
        <f t="shared" si="1505"/>
        <v>-6.0662314954443914</v>
      </c>
      <c r="M4851">
        <f t="shared" si="1506"/>
        <v>24.232229475075926</v>
      </c>
      <c r="N4851" s="8">
        <f t="shared" si="1507"/>
        <v>-3.2023901879935881</v>
      </c>
      <c r="O4851" s="8">
        <f t="shared" si="1508"/>
        <v>0.35677170897144689</v>
      </c>
      <c r="P4851" s="4">
        <f t="shared" si="1509"/>
        <v>0</v>
      </c>
      <c r="Q4851" s="7">
        <f t="shared" si="1510"/>
        <v>0</v>
      </c>
      <c r="R4851" s="4">
        <f t="shared" si="1511"/>
        <v>0</v>
      </c>
      <c r="S4851" s="4">
        <f t="shared" si="1512"/>
        <v>0</v>
      </c>
      <c r="T4851" s="4">
        <f t="shared" si="1513"/>
        <v>1</v>
      </c>
      <c r="U4851" s="7">
        <f t="shared" si="1514"/>
        <v>0</v>
      </c>
      <c r="V4851" s="4">
        <f t="shared" si="1500"/>
        <v>0.38268428076468186</v>
      </c>
      <c r="W4851" s="14">
        <f t="shared" si="1501"/>
        <v>0</v>
      </c>
      <c r="X4851" s="7">
        <f t="shared" si="1515"/>
        <v>26.7</v>
      </c>
      <c r="Y4851" s="4">
        <f t="shared" si="1516"/>
        <v>0.63919999999999977</v>
      </c>
      <c r="Z4851" s="7">
        <f t="shared" si="1517"/>
        <v>18.977912799999999</v>
      </c>
      <c r="AA4851" s="14">
        <f t="shared" si="1518"/>
        <v>0</v>
      </c>
      <c r="AB4851" s="15">
        <v>0.99707692299999995</v>
      </c>
      <c r="AC4851" s="16">
        <f t="shared" si="1519"/>
        <v>0.74780769224999999</v>
      </c>
    </row>
    <row r="4852" spans="1:29" x14ac:dyDescent="0.25">
      <c r="A4852" s="1">
        <v>33441</v>
      </c>
      <c r="B4852" s="2">
        <v>4.1666666666666664E-2</v>
      </c>
      <c r="C4852">
        <v>0</v>
      </c>
      <c r="D4852">
        <v>0</v>
      </c>
      <c r="E4852">
        <v>0</v>
      </c>
      <c r="F4852">
        <f t="shared" si="1502"/>
        <v>0</v>
      </c>
      <c r="G4852" s="8">
        <v>26.7</v>
      </c>
      <c r="H4852">
        <v>1</v>
      </c>
      <c r="I4852">
        <v>4849</v>
      </c>
      <c r="J4852">
        <f t="shared" si="1503"/>
        <v>203</v>
      </c>
      <c r="K4852" s="11">
        <f t="shared" si="1504"/>
        <v>2.1059027677909601</v>
      </c>
      <c r="L4852">
        <f t="shared" si="1505"/>
        <v>-6.1095066153110178</v>
      </c>
      <c r="M4852">
        <f t="shared" si="1506"/>
        <v>1.2315082230781498</v>
      </c>
      <c r="N4852" s="8">
        <f t="shared" si="1507"/>
        <v>2.8191845547183152</v>
      </c>
      <c r="O4852" s="8">
        <f t="shared" si="1508"/>
        <v>0.35326655950546715</v>
      </c>
      <c r="P4852" s="4">
        <f t="shared" si="1509"/>
        <v>0</v>
      </c>
      <c r="Q4852" s="7">
        <f t="shared" si="1510"/>
        <v>0</v>
      </c>
      <c r="R4852" s="4">
        <f t="shared" si="1511"/>
        <v>0</v>
      </c>
      <c r="S4852" s="4">
        <f t="shared" si="1512"/>
        <v>0</v>
      </c>
      <c r="T4852" s="4">
        <f t="shared" si="1513"/>
        <v>1</v>
      </c>
      <c r="U4852" s="7">
        <f t="shared" si="1514"/>
        <v>0</v>
      </c>
      <c r="V4852" s="4">
        <f t="shared" si="1500"/>
        <v>0.38268428076468186</v>
      </c>
      <c r="W4852" s="14">
        <f t="shared" si="1501"/>
        <v>0</v>
      </c>
      <c r="X4852" s="7">
        <f t="shared" si="1515"/>
        <v>26.7</v>
      </c>
      <c r="Y4852" s="4">
        <f t="shared" si="1516"/>
        <v>0.63919999999999977</v>
      </c>
      <c r="Z4852" s="7">
        <f t="shared" si="1517"/>
        <v>18.977912799999999</v>
      </c>
      <c r="AA4852" s="14">
        <f t="shared" si="1518"/>
        <v>0</v>
      </c>
      <c r="AB4852" s="15">
        <v>0.97823076900000006</v>
      </c>
      <c r="AC4852" s="16">
        <f t="shared" si="1519"/>
        <v>0.73367307675000004</v>
      </c>
    </row>
    <row r="4853" spans="1:29" x14ac:dyDescent="0.25">
      <c r="A4853" s="1">
        <v>33441</v>
      </c>
      <c r="B4853" s="2">
        <v>8.3333333333333329E-2</v>
      </c>
      <c r="C4853">
        <v>0</v>
      </c>
      <c r="D4853">
        <v>0</v>
      </c>
      <c r="E4853">
        <v>0</v>
      </c>
      <c r="F4853">
        <f t="shared" si="1502"/>
        <v>0</v>
      </c>
      <c r="G4853" s="8">
        <v>26.1</v>
      </c>
      <c r="H4853">
        <v>2</v>
      </c>
      <c r="I4853">
        <v>4850</v>
      </c>
      <c r="J4853">
        <f t="shared" si="1503"/>
        <v>203</v>
      </c>
      <c r="K4853" s="11">
        <f t="shared" si="1504"/>
        <v>2.1059027677909601</v>
      </c>
      <c r="L4853">
        <f t="shared" si="1505"/>
        <v>-6.1095066153110178</v>
      </c>
      <c r="M4853">
        <f t="shared" si="1506"/>
        <v>2.2315082230781496</v>
      </c>
      <c r="N4853" s="8">
        <f t="shared" si="1507"/>
        <v>2.5573851669191656</v>
      </c>
      <c r="O4853" s="8">
        <f t="shared" si="1508"/>
        <v>0.35326655950546715</v>
      </c>
      <c r="P4853" s="4">
        <f t="shared" si="1509"/>
        <v>0</v>
      </c>
      <c r="Q4853" s="7">
        <f t="shared" si="1510"/>
        <v>0</v>
      </c>
      <c r="R4853" s="4">
        <f t="shared" si="1511"/>
        <v>0</v>
      </c>
      <c r="S4853" s="4">
        <f t="shared" si="1512"/>
        <v>0</v>
      </c>
      <c r="T4853" s="4">
        <f t="shared" si="1513"/>
        <v>1</v>
      </c>
      <c r="U4853" s="7">
        <f t="shared" si="1514"/>
        <v>0</v>
      </c>
      <c r="V4853" s="4">
        <f t="shared" si="1500"/>
        <v>0.38268428076468186</v>
      </c>
      <c r="W4853" s="14">
        <f t="shared" si="1501"/>
        <v>0</v>
      </c>
      <c r="X4853" s="7">
        <f t="shared" si="1515"/>
        <v>26.1</v>
      </c>
      <c r="Y4853" s="4">
        <f t="shared" si="1516"/>
        <v>0.41360000000000052</v>
      </c>
      <c r="Z4853" s="7">
        <f t="shared" si="1517"/>
        <v>19.0210024</v>
      </c>
      <c r="AA4853" s="14">
        <f t="shared" si="1518"/>
        <v>0</v>
      </c>
      <c r="AB4853" s="15">
        <v>0.99076923100000003</v>
      </c>
      <c r="AC4853" s="16">
        <f t="shared" si="1519"/>
        <v>0.74307692325000008</v>
      </c>
    </row>
    <row r="4854" spans="1:29" x14ac:dyDescent="0.25">
      <c r="A4854" s="1">
        <v>33441</v>
      </c>
      <c r="B4854" s="2">
        <v>0.125</v>
      </c>
      <c r="C4854">
        <v>0</v>
      </c>
      <c r="D4854">
        <v>0</v>
      </c>
      <c r="E4854">
        <v>0</v>
      </c>
      <c r="F4854">
        <f t="shared" si="1502"/>
        <v>0</v>
      </c>
      <c r="G4854" s="8">
        <v>24.4</v>
      </c>
      <c r="H4854">
        <v>3</v>
      </c>
      <c r="I4854">
        <v>4851</v>
      </c>
      <c r="J4854">
        <f t="shared" si="1503"/>
        <v>203</v>
      </c>
      <c r="K4854" s="11">
        <f t="shared" si="1504"/>
        <v>2.1059027677909601</v>
      </c>
      <c r="L4854">
        <f t="shared" si="1505"/>
        <v>-6.1095066153110178</v>
      </c>
      <c r="M4854">
        <f t="shared" si="1506"/>
        <v>3.2315082230781496</v>
      </c>
      <c r="N4854" s="8">
        <f t="shared" si="1507"/>
        <v>2.295585779120016</v>
      </c>
      <c r="O4854" s="8">
        <f t="shared" si="1508"/>
        <v>0.35326655950546715</v>
      </c>
      <c r="P4854" s="4">
        <f t="shared" si="1509"/>
        <v>0</v>
      </c>
      <c r="Q4854" s="7">
        <f t="shared" si="1510"/>
        <v>0</v>
      </c>
      <c r="R4854" s="4">
        <f t="shared" si="1511"/>
        <v>0</v>
      </c>
      <c r="S4854" s="4">
        <f t="shared" si="1512"/>
        <v>0</v>
      </c>
      <c r="T4854" s="4">
        <f t="shared" si="1513"/>
        <v>1</v>
      </c>
      <c r="U4854" s="7">
        <f t="shared" si="1514"/>
        <v>0</v>
      </c>
      <c r="V4854" s="4">
        <f t="shared" si="1500"/>
        <v>0.38268428076468186</v>
      </c>
      <c r="W4854" s="14">
        <f t="shared" si="1501"/>
        <v>0</v>
      </c>
      <c r="X4854" s="7">
        <f t="shared" si="1515"/>
        <v>24.4</v>
      </c>
      <c r="Y4854" s="4">
        <f t="shared" si="1516"/>
        <v>-0.22560000000000052</v>
      </c>
      <c r="Z4854" s="7">
        <f t="shared" si="1517"/>
        <v>19.1430896</v>
      </c>
      <c r="AA4854" s="14">
        <f t="shared" si="1518"/>
        <v>0</v>
      </c>
      <c r="AB4854" s="15">
        <v>0.75392304600000004</v>
      </c>
      <c r="AC4854" s="16">
        <f t="shared" si="1519"/>
        <v>0.5654422845</v>
      </c>
    </row>
    <row r="4855" spans="1:29" x14ac:dyDescent="0.25">
      <c r="A4855" s="1">
        <v>33441</v>
      </c>
      <c r="B4855" s="2">
        <v>0.16666666666666666</v>
      </c>
      <c r="C4855">
        <v>0</v>
      </c>
      <c r="D4855">
        <v>0</v>
      </c>
      <c r="E4855">
        <v>0</v>
      </c>
      <c r="F4855">
        <f t="shared" si="1502"/>
        <v>0</v>
      </c>
      <c r="G4855" s="8">
        <v>23.9</v>
      </c>
      <c r="H4855">
        <v>4</v>
      </c>
      <c r="I4855">
        <v>4852</v>
      </c>
      <c r="J4855">
        <f t="shared" si="1503"/>
        <v>203</v>
      </c>
      <c r="K4855" s="11">
        <f t="shared" si="1504"/>
        <v>2.1059027677909601</v>
      </c>
      <c r="L4855">
        <f t="shared" si="1505"/>
        <v>-6.1095066153110178</v>
      </c>
      <c r="M4855">
        <f t="shared" si="1506"/>
        <v>4.2315082230781496</v>
      </c>
      <c r="N4855" s="8">
        <f t="shared" si="1507"/>
        <v>2.0337863913208669</v>
      </c>
      <c r="O4855" s="8">
        <f t="shared" si="1508"/>
        <v>0.35326655950546715</v>
      </c>
      <c r="P4855" s="4">
        <f t="shared" si="1509"/>
        <v>0</v>
      </c>
      <c r="Q4855" s="7">
        <f t="shared" si="1510"/>
        <v>0</v>
      </c>
      <c r="R4855" s="4">
        <f t="shared" si="1511"/>
        <v>0</v>
      </c>
      <c r="S4855" s="4">
        <f t="shared" si="1512"/>
        <v>0</v>
      </c>
      <c r="T4855" s="4">
        <f t="shared" si="1513"/>
        <v>1</v>
      </c>
      <c r="U4855" s="7">
        <f t="shared" si="1514"/>
        <v>0</v>
      </c>
      <c r="V4855" s="4">
        <f t="shared" si="1500"/>
        <v>0.38268428076468186</v>
      </c>
      <c r="W4855" s="14">
        <f t="shared" si="1501"/>
        <v>0</v>
      </c>
      <c r="X4855" s="7">
        <f t="shared" si="1515"/>
        <v>23.9</v>
      </c>
      <c r="Y4855" s="4">
        <f t="shared" si="1516"/>
        <v>-0.41360000000000052</v>
      </c>
      <c r="Z4855" s="7">
        <f t="shared" si="1517"/>
        <v>19.178997600000002</v>
      </c>
      <c r="AA4855" s="14">
        <f t="shared" si="1518"/>
        <v>0</v>
      </c>
      <c r="AB4855" s="15">
        <v>0.58161538499999998</v>
      </c>
      <c r="AC4855" s="16">
        <f t="shared" si="1519"/>
        <v>0.43621153874999996</v>
      </c>
    </row>
    <row r="4856" spans="1:29" x14ac:dyDescent="0.25">
      <c r="A4856" s="1">
        <v>33441</v>
      </c>
      <c r="B4856" s="2">
        <v>0.20833333333333334</v>
      </c>
      <c r="C4856">
        <v>2</v>
      </c>
      <c r="D4856">
        <v>19</v>
      </c>
      <c r="E4856">
        <v>1</v>
      </c>
      <c r="F4856">
        <f t="shared" si="1502"/>
        <v>1</v>
      </c>
      <c r="G4856" s="8">
        <v>24.4</v>
      </c>
      <c r="H4856">
        <v>5</v>
      </c>
      <c r="I4856">
        <v>4853</v>
      </c>
      <c r="J4856">
        <f t="shared" si="1503"/>
        <v>203</v>
      </c>
      <c r="K4856" s="11">
        <f t="shared" si="1504"/>
        <v>2.1059027677909601</v>
      </c>
      <c r="L4856">
        <f t="shared" si="1505"/>
        <v>-6.1095066153110178</v>
      </c>
      <c r="M4856">
        <f t="shared" si="1506"/>
        <v>5.2315082230781496</v>
      </c>
      <c r="N4856" s="8">
        <f t="shared" si="1507"/>
        <v>1.7719870035217176</v>
      </c>
      <c r="O4856" s="8">
        <f t="shared" si="1508"/>
        <v>0.35326655950546715</v>
      </c>
      <c r="P4856" s="4">
        <f t="shared" si="1509"/>
        <v>5.2231719370959495E-2</v>
      </c>
      <c r="Q4856" s="7">
        <f t="shared" si="1510"/>
        <v>5.2255497924096124E-2</v>
      </c>
      <c r="R4856" s="4">
        <f t="shared" si="1511"/>
        <v>1.1695607223431788</v>
      </c>
      <c r="S4856" s="4">
        <f t="shared" si="1512"/>
        <v>1.9720319312466144</v>
      </c>
      <c r="T4856" s="4">
        <f t="shared" si="1513"/>
        <v>1</v>
      </c>
      <c r="U4856" s="7">
        <f t="shared" si="1514"/>
        <v>1.9720319312466144</v>
      </c>
      <c r="V4856" s="4">
        <f t="shared" si="1500"/>
        <v>0</v>
      </c>
      <c r="W4856" s="14">
        <f t="shared" si="1501"/>
        <v>0.96193959054610656</v>
      </c>
      <c r="X4856" s="7">
        <f t="shared" si="1515"/>
        <v>24.431263036692748</v>
      </c>
      <c r="Y4856" s="4">
        <f t="shared" si="1516"/>
        <v>-0.21384509820352679</v>
      </c>
      <c r="Z4856" s="7">
        <f t="shared" si="1517"/>
        <v>19.140844413756874</v>
      </c>
      <c r="AA4856" s="14">
        <f t="shared" si="1518"/>
        <v>4.2801451313642684E-3</v>
      </c>
      <c r="AB4856" s="15">
        <v>0.54576923099999997</v>
      </c>
      <c r="AC4856" s="16">
        <f t="shared" si="1519"/>
        <v>0.40932692324999997</v>
      </c>
    </row>
    <row r="4857" spans="1:29" x14ac:dyDescent="0.25">
      <c r="A4857" s="1">
        <v>33441</v>
      </c>
      <c r="B4857" s="2">
        <v>0.25</v>
      </c>
      <c r="C4857">
        <v>88</v>
      </c>
      <c r="D4857">
        <v>189</v>
      </c>
      <c r="E4857">
        <v>59</v>
      </c>
      <c r="F4857">
        <f t="shared" si="1502"/>
        <v>29</v>
      </c>
      <c r="G4857" s="8">
        <v>26.1</v>
      </c>
      <c r="H4857">
        <v>6</v>
      </c>
      <c r="I4857">
        <v>4854</v>
      </c>
      <c r="J4857">
        <f t="shared" si="1503"/>
        <v>203</v>
      </c>
      <c r="K4857" s="11">
        <f t="shared" si="1504"/>
        <v>2.1059027677909601</v>
      </c>
      <c r="L4857">
        <f t="shared" si="1505"/>
        <v>-6.1095066153110178</v>
      </c>
      <c r="M4857">
        <f t="shared" si="1506"/>
        <v>6.2315082230781496</v>
      </c>
      <c r="N4857" s="8">
        <f t="shared" si="1507"/>
        <v>1.510187615722568</v>
      </c>
      <c r="O4857" s="8">
        <f t="shared" si="1508"/>
        <v>0.35326655950546715</v>
      </c>
      <c r="P4857" s="4">
        <f t="shared" si="1509"/>
        <v>0.24968771134150514</v>
      </c>
      <c r="Q4857" s="7">
        <f t="shared" si="1510"/>
        <v>0.25235773822542917</v>
      </c>
      <c r="R4857" s="4">
        <f t="shared" si="1511"/>
        <v>1.3138016195375584</v>
      </c>
      <c r="S4857" s="4">
        <f t="shared" si="1512"/>
        <v>1.8277910340522348</v>
      </c>
      <c r="T4857" s="4">
        <f t="shared" si="1513"/>
        <v>1</v>
      </c>
      <c r="U4857" s="7">
        <f t="shared" si="1514"/>
        <v>1.8277910340522348</v>
      </c>
      <c r="V4857" s="4">
        <f t="shared" si="1500"/>
        <v>0.13649331109872481</v>
      </c>
      <c r="W4857" s="14">
        <f t="shared" si="1501"/>
        <v>82.551671639879274</v>
      </c>
      <c r="X4857" s="7">
        <f t="shared" si="1515"/>
        <v>28.782929328296078</v>
      </c>
      <c r="Y4857" s="4">
        <f t="shared" si="1516"/>
        <v>1.4223814274393252</v>
      </c>
      <c r="Z4857" s="7">
        <f t="shared" si="1517"/>
        <v>18.828325147359092</v>
      </c>
      <c r="AA4857" s="14">
        <f t="shared" si="1518"/>
        <v>0.36131597565528223</v>
      </c>
      <c r="AB4857" s="15">
        <v>1.1845384619999999</v>
      </c>
      <c r="AC4857" s="16">
        <f t="shared" si="1519"/>
        <v>0.88840384649999993</v>
      </c>
    </row>
    <row r="4858" spans="1:29" x14ac:dyDescent="0.25">
      <c r="A4858" s="1">
        <v>33441</v>
      </c>
      <c r="B4858" s="2">
        <v>0.29166666666666669</v>
      </c>
      <c r="C4858">
        <v>276</v>
      </c>
      <c r="D4858">
        <v>463</v>
      </c>
      <c r="E4858">
        <v>115</v>
      </c>
      <c r="F4858">
        <f t="shared" si="1502"/>
        <v>161</v>
      </c>
      <c r="G4858" s="8">
        <v>28.3</v>
      </c>
      <c r="H4858">
        <v>7</v>
      </c>
      <c r="I4858">
        <v>4855</v>
      </c>
      <c r="J4858">
        <f t="shared" si="1503"/>
        <v>203</v>
      </c>
      <c r="K4858" s="11">
        <f t="shared" si="1504"/>
        <v>2.1059027677909601</v>
      </c>
      <c r="L4858">
        <f t="shared" si="1505"/>
        <v>-6.1095066153110178</v>
      </c>
      <c r="M4858">
        <f t="shared" si="1506"/>
        <v>7.2315082230781496</v>
      </c>
      <c r="N4858" s="8">
        <f t="shared" si="1507"/>
        <v>1.2483882279234184</v>
      </c>
      <c r="O4858" s="8">
        <f t="shared" si="1508"/>
        <v>0.35326655950546715</v>
      </c>
      <c r="P4858" s="4">
        <f t="shared" si="1509"/>
        <v>0.44401372825066032</v>
      </c>
      <c r="Q4858" s="7">
        <f t="shared" si="1510"/>
        <v>0.46007323507931841</v>
      </c>
      <c r="R4858" s="4">
        <f t="shared" si="1511"/>
        <v>1.4538956255214537</v>
      </c>
      <c r="S4858" s="4">
        <f t="shared" si="1512"/>
        <v>1.6876970280683394</v>
      </c>
      <c r="T4858" s="4">
        <f t="shared" si="1513"/>
        <v>1</v>
      </c>
      <c r="U4858" s="7">
        <f t="shared" si="1514"/>
        <v>1.6876970280683394</v>
      </c>
      <c r="V4858" s="4">
        <f t="shared" si="1500"/>
        <v>0.3702218702831111</v>
      </c>
      <c r="W4858" s="14">
        <f t="shared" si="1501"/>
        <v>282.03577885388268</v>
      </c>
      <c r="X4858" s="7">
        <f t="shared" si="1515"/>
        <v>37.466162812751186</v>
      </c>
      <c r="Y4858" s="4">
        <f t="shared" si="1516"/>
        <v>4.6872772175944464</v>
      </c>
      <c r="Z4858" s="7">
        <f t="shared" si="1517"/>
        <v>18.204730051439462</v>
      </c>
      <c r="AA4858" s="14">
        <f t="shared" si="1518"/>
        <v>1.1935429514051263</v>
      </c>
      <c r="AB4858" s="15">
        <v>1.552384615</v>
      </c>
      <c r="AC4858" s="16">
        <f t="shared" si="1519"/>
        <v>1.16428846125</v>
      </c>
    </row>
    <row r="4859" spans="1:29" x14ac:dyDescent="0.25">
      <c r="A4859" s="1">
        <v>33441</v>
      </c>
      <c r="B4859" s="2">
        <v>0.33333333333333331</v>
      </c>
      <c r="C4859">
        <v>380</v>
      </c>
      <c r="D4859">
        <v>392</v>
      </c>
      <c r="E4859">
        <v>171</v>
      </c>
      <c r="F4859">
        <f t="shared" si="1502"/>
        <v>209</v>
      </c>
      <c r="G4859" s="8">
        <v>30</v>
      </c>
      <c r="H4859">
        <v>8</v>
      </c>
      <c r="I4859">
        <v>4856</v>
      </c>
      <c r="J4859">
        <f t="shared" si="1503"/>
        <v>203</v>
      </c>
      <c r="K4859" s="11">
        <f t="shared" si="1504"/>
        <v>2.1059027677909601</v>
      </c>
      <c r="L4859">
        <f t="shared" si="1505"/>
        <v>-6.1095066153110178</v>
      </c>
      <c r="M4859">
        <f t="shared" si="1506"/>
        <v>8.2315082230781496</v>
      </c>
      <c r="N4859" s="8">
        <f t="shared" si="1507"/>
        <v>0.98658884012426917</v>
      </c>
      <c r="O4859" s="8">
        <f t="shared" si="1508"/>
        <v>0.35326655950546715</v>
      </c>
      <c r="P4859" s="4">
        <f t="shared" si="1509"/>
        <v>0.62196677318499283</v>
      </c>
      <c r="Q4859" s="7">
        <f t="shared" si="1510"/>
        <v>0.67125190853392269</v>
      </c>
      <c r="R4859" s="4">
        <f t="shared" si="1511"/>
        <v>1.5386360579400238</v>
      </c>
      <c r="S4859" s="4">
        <f t="shared" si="1512"/>
        <v>1.5386360579400238</v>
      </c>
      <c r="T4859" s="4">
        <f t="shared" si="1513"/>
        <v>0</v>
      </c>
      <c r="U4859" s="7">
        <f t="shared" si="1514"/>
        <v>1.5386360579400238</v>
      </c>
      <c r="V4859" s="4">
        <f t="shared" si="1500"/>
        <v>0.58425758951683404</v>
      </c>
      <c r="W4859" s="14">
        <f t="shared" si="1501"/>
        <v>393.52064507398313</v>
      </c>
      <c r="X4859" s="7">
        <f t="shared" si="1515"/>
        <v>42.789420964904451</v>
      </c>
      <c r="Y4859" s="4">
        <f t="shared" si="1516"/>
        <v>6.6888222828040735</v>
      </c>
      <c r="Z4859" s="7">
        <f t="shared" si="1517"/>
        <v>17.822434943984423</v>
      </c>
      <c r="AA4859" s="14">
        <f t="shared" si="1518"/>
        <v>1.6303624432460506</v>
      </c>
      <c r="AB4859" s="15">
        <v>1.2231539229999999</v>
      </c>
      <c r="AC4859" s="16">
        <f t="shared" si="1519"/>
        <v>0.91736544224999994</v>
      </c>
    </row>
    <row r="4860" spans="1:29" x14ac:dyDescent="0.25">
      <c r="A4860" s="1">
        <v>33441</v>
      </c>
      <c r="B4860" s="2">
        <v>0.375</v>
      </c>
      <c r="C4860">
        <v>647</v>
      </c>
      <c r="D4860">
        <v>669</v>
      </c>
      <c r="E4860">
        <v>180</v>
      </c>
      <c r="F4860">
        <f t="shared" si="1502"/>
        <v>467</v>
      </c>
      <c r="G4860" s="8">
        <v>31.7</v>
      </c>
      <c r="H4860">
        <v>9</v>
      </c>
      <c r="I4860">
        <v>4857</v>
      </c>
      <c r="J4860">
        <f t="shared" si="1503"/>
        <v>203</v>
      </c>
      <c r="K4860" s="11">
        <f t="shared" si="1504"/>
        <v>2.1059027677909601</v>
      </c>
      <c r="L4860">
        <f t="shared" si="1505"/>
        <v>-6.1095066153110178</v>
      </c>
      <c r="M4860">
        <f t="shared" si="1506"/>
        <v>9.2315082230781496</v>
      </c>
      <c r="N4860" s="8">
        <f t="shared" si="1507"/>
        <v>0.72478945232511971</v>
      </c>
      <c r="O4860" s="8">
        <f t="shared" si="1508"/>
        <v>0.35326655950546715</v>
      </c>
      <c r="P4860" s="4">
        <f t="shared" si="1509"/>
        <v>0.7714196402135397</v>
      </c>
      <c r="Q4860" s="7">
        <f t="shared" si="1510"/>
        <v>0.88106913712493384</v>
      </c>
      <c r="R4860" s="4">
        <f t="shared" si="1511"/>
        <v>1.358472947763655</v>
      </c>
      <c r="S4860" s="4">
        <f t="shared" si="1512"/>
        <v>1.358472947763655</v>
      </c>
      <c r="T4860" s="4">
        <f t="shared" si="1513"/>
        <v>0</v>
      </c>
      <c r="U4860" s="7">
        <f t="shared" si="1514"/>
        <v>1.358472947763655</v>
      </c>
      <c r="V4860" s="4">
        <f t="shared" si="1500"/>
        <v>0.76401428824486928</v>
      </c>
      <c r="W4860" s="14">
        <f t="shared" si="1501"/>
        <v>684.27468513411679</v>
      </c>
      <c r="X4860" s="7">
        <f t="shared" si="1515"/>
        <v>53.938927266858798</v>
      </c>
      <c r="Y4860" s="4">
        <f t="shared" si="1516"/>
        <v>10.881036652338908</v>
      </c>
      <c r="Z4860" s="7">
        <f t="shared" si="1517"/>
        <v>17.021721999403269</v>
      </c>
      <c r="AA4860" s="14">
        <f t="shared" si="1518"/>
        <v>2.7075941659384664</v>
      </c>
      <c r="AB4860" s="15">
        <v>1.234846154</v>
      </c>
      <c r="AC4860" s="16">
        <f t="shared" si="1519"/>
        <v>0.92613461549999998</v>
      </c>
    </row>
    <row r="4861" spans="1:29" x14ac:dyDescent="0.25">
      <c r="A4861" s="1">
        <v>33441</v>
      </c>
      <c r="B4861" s="2">
        <v>0.41666666666666669</v>
      </c>
      <c r="C4861">
        <v>818</v>
      </c>
      <c r="D4861">
        <v>715</v>
      </c>
      <c r="E4861">
        <v>224</v>
      </c>
      <c r="F4861">
        <f t="shared" si="1502"/>
        <v>594</v>
      </c>
      <c r="G4861" s="8">
        <v>33.9</v>
      </c>
      <c r="H4861">
        <v>10</v>
      </c>
      <c r="I4861">
        <v>4858</v>
      </c>
      <c r="J4861">
        <f t="shared" si="1503"/>
        <v>203</v>
      </c>
      <c r="K4861" s="11">
        <f t="shared" si="1504"/>
        <v>2.1059027677909601</v>
      </c>
      <c r="L4861">
        <f t="shared" si="1505"/>
        <v>-6.1095066153110178</v>
      </c>
      <c r="M4861">
        <f t="shared" si="1506"/>
        <v>10.23150822307815</v>
      </c>
      <c r="N4861" s="8">
        <f t="shared" si="1507"/>
        <v>0.46299006452597036</v>
      </c>
      <c r="O4861" s="8">
        <f t="shared" si="1508"/>
        <v>0.35326655950546715</v>
      </c>
      <c r="P4861" s="4">
        <f t="shared" si="1509"/>
        <v>0.88218736343084581</v>
      </c>
      <c r="Q4861" s="7">
        <f t="shared" si="1510"/>
        <v>1.0804872638107688</v>
      </c>
      <c r="R4861" s="4">
        <f t="shared" si="1511"/>
        <v>1.0970912510167175</v>
      </c>
      <c r="S4861" s="4">
        <f t="shared" si="1512"/>
        <v>1.0970912510167175</v>
      </c>
      <c r="T4861" s="4">
        <f t="shared" si="1513"/>
        <v>0</v>
      </c>
      <c r="U4861" s="7">
        <f t="shared" si="1514"/>
        <v>1.0970912510167175</v>
      </c>
      <c r="V4861" s="4">
        <f t="shared" si="1500"/>
        <v>0.89724184451088829</v>
      </c>
      <c r="W4861" s="14">
        <f t="shared" si="1501"/>
        <v>857.002387107613</v>
      </c>
      <c r="X4861" s="7">
        <f t="shared" si="1515"/>
        <v>61.752577580997425</v>
      </c>
      <c r="Y4861" s="4">
        <f t="shared" si="1516"/>
        <v>13.818969170455032</v>
      </c>
      <c r="Z4861" s="7">
        <f t="shared" si="1517"/>
        <v>16.460576888443089</v>
      </c>
      <c r="AA4861" s="14">
        <f t="shared" si="1518"/>
        <v>3.2792663020075783</v>
      </c>
      <c r="AB4861" s="15">
        <v>3.0875384619999999</v>
      </c>
      <c r="AC4861" s="16">
        <f t="shared" si="1519"/>
        <v>2.3156538465000001</v>
      </c>
    </row>
    <row r="4862" spans="1:29" x14ac:dyDescent="0.25">
      <c r="A4862" s="1">
        <v>33441</v>
      </c>
      <c r="B4862" s="2">
        <v>0.45833333333333331</v>
      </c>
      <c r="C4862">
        <v>911</v>
      </c>
      <c r="D4862">
        <v>827</v>
      </c>
      <c r="E4862">
        <v>152</v>
      </c>
      <c r="F4862">
        <f t="shared" si="1502"/>
        <v>759</v>
      </c>
      <c r="G4862" s="8">
        <v>36.1</v>
      </c>
      <c r="H4862">
        <v>11</v>
      </c>
      <c r="I4862">
        <v>4859</v>
      </c>
      <c r="J4862">
        <f t="shared" si="1503"/>
        <v>203</v>
      </c>
      <c r="K4862" s="11">
        <f t="shared" si="1504"/>
        <v>2.1059027677909601</v>
      </c>
      <c r="L4862">
        <f t="shared" si="1505"/>
        <v>-6.1095066153110178</v>
      </c>
      <c r="M4862">
        <f t="shared" si="1506"/>
        <v>11.23150822307815</v>
      </c>
      <c r="N4862" s="8">
        <f t="shared" si="1507"/>
        <v>0.20119067672682095</v>
      </c>
      <c r="O4862" s="8">
        <f t="shared" si="1508"/>
        <v>0.35326655950546715</v>
      </c>
      <c r="P4862" s="4">
        <f t="shared" si="1509"/>
        <v>0.94672130555196921</v>
      </c>
      <c r="Q4862" s="7">
        <f t="shared" si="1510"/>
        <v>1.2428980599990092</v>
      </c>
      <c r="R4862" s="4">
        <f t="shared" si="1511"/>
        <v>0.6214164566944359</v>
      </c>
      <c r="S4862" s="4">
        <f t="shared" si="1512"/>
        <v>0.6214164566944359</v>
      </c>
      <c r="T4862" s="4">
        <f t="shared" si="1513"/>
        <v>0</v>
      </c>
      <c r="U4862" s="7">
        <f t="shared" si="1514"/>
        <v>0.6214164566944359</v>
      </c>
      <c r="V4862" s="4">
        <f t="shared" si="1500"/>
        <v>0.97486102052430934</v>
      </c>
      <c r="W4862" s="14">
        <f t="shared" si="1501"/>
        <v>952.42488173661206</v>
      </c>
      <c r="X4862" s="7">
        <f t="shared" si="1515"/>
        <v>67.053808656439898</v>
      </c>
      <c r="Y4862" s="4">
        <f t="shared" si="1516"/>
        <v>15.812232054821402</v>
      </c>
      <c r="Z4862" s="7">
        <f t="shared" si="1517"/>
        <v>16.079863677529111</v>
      </c>
      <c r="AA4862" s="14">
        <f t="shared" si="1518"/>
        <v>3.5601041068412096</v>
      </c>
      <c r="AB4862" s="15">
        <v>3.4123076920000002</v>
      </c>
      <c r="AC4862" s="16">
        <f t="shared" si="1519"/>
        <v>2.559230769</v>
      </c>
    </row>
    <row r="4863" spans="1:29" x14ac:dyDescent="0.25">
      <c r="A4863" s="1">
        <v>33441</v>
      </c>
      <c r="B4863" s="2">
        <v>0.5</v>
      </c>
      <c r="C4863">
        <v>1002</v>
      </c>
      <c r="D4863">
        <v>914</v>
      </c>
      <c r="E4863">
        <v>126</v>
      </c>
      <c r="F4863">
        <f t="shared" si="1502"/>
        <v>876</v>
      </c>
      <c r="G4863" s="8">
        <v>36.700000000000003</v>
      </c>
      <c r="H4863">
        <v>12</v>
      </c>
      <c r="I4863">
        <v>4860</v>
      </c>
      <c r="J4863">
        <f t="shared" si="1503"/>
        <v>203</v>
      </c>
      <c r="K4863" s="11">
        <f t="shared" si="1504"/>
        <v>2.1059027677909601</v>
      </c>
      <c r="L4863">
        <f t="shared" si="1505"/>
        <v>-6.1095066153110178</v>
      </c>
      <c r="M4863">
        <f t="shared" si="1506"/>
        <v>12.23150822307815</v>
      </c>
      <c r="N4863" s="8">
        <f t="shared" si="1507"/>
        <v>-6.0608711072328465E-2</v>
      </c>
      <c r="O4863" s="8">
        <f t="shared" si="1508"/>
        <v>0.35326655950546715</v>
      </c>
      <c r="P4863" s="4">
        <f t="shared" si="1509"/>
        <v>0.96062358506873735</v>
      </c>
      <c r="Q4863" s="7">
        <f t="shared" si="1510"/>
        <v>1.2892378772752773</v>
      </c>
      <c r="R4863" s="4">
        <f t="shared" si="1511"/>
        <v>-0.20599044879545825</v>
      </c>
      <c r="S4863" s="4">
        <f t="shared" si="1512"/>
        <v>-0.20599044879545825</v>
      </c>
      <c r="T4863" s="4">
        <f t="shared" si="1513"/>
        <v>0</v>
      </c>
      <c r="U4863" s="7">
        <f t="shared" si="1514"/>
        <v>-0.20599044879545825</v>
      </c>
      <c r="V4863" s="4">
        <f t="shared" si="1500"/>
        <v>0.9915821977115713</v>
      </c>
      <c r="W4863" s="14">
        <f t="shared" si="1501"/>
        <v>1027.5105171171856</v>
      </c>
      <c r="X4863" s="7">
        <f t="shared" si="1515"/>
        <v>70.094091806308541</v>
      </c>
      <c r="Y4863" s="4">
        <f t="shared" si="1516"/>
        <v>16.955378519172012</v>
      </c>
      <c r="Z4863" s="7">
        <f t="shared" si="1517"/>
        <v>15.861522702838146</v>
      </c>
      <c r="AA4863" s="14">
        <f t="shared" si="1518"/>
        <v>3.7886174550935525</v>
      </c>
      <c r="AB4863" s="15">
        <v>3.8680769229999998</v>
      </c>
      <c r="AC4863" s="16">
        <f t="shared" si="1519"/>
        <v>2.9010576922499998</v>
      </c>
    </row>
    <row r="4864" spans="1:29" x14ac:dyDescent="0.25">
      <c r="A4864" s="1">
        <v>33441</v>
      </c>
      <c r="B4864" s="2">
        <v>0.54166666666666663</v>
      </c>
      <c r="C4864">
        <v>989</v>
      </c>
      <c r="D4864">
        <v>912</v>
      </c>
      <c r="E4864">
        <v>125</v>
      </c>
      <c r="F4864">
        <f t="shared" si="1502"/>
        <v>864</v>
      </c>
      <c r="G4864" s="8">
        <v>37.799999999999997</v>
      </c>
      <c r="H4864">
        <v>13</v>
      </c>
      <c r="I4864">
        <v>4861</v>
      </c>
      <c r="J4864">
        <f t="shared" si="1503"/>
        <v>203</v>
      </c>
      <c r="K4864" s="11">
        <f t="shared" si="1504"/>
        <v>2.1059027677909601</v>
      </c>
      <c r="L4864">
        <f t="shared" si="1505"/>
        <v>-6.1095066153110178</v>
      </c>
      <c r="M4864">
        <f t="shared" si="1506"/>
        <v>13.23150822307815</v>
      </c>
      <c r="N4864" s="8">
        <f t="shared" si="1507"/>
        <v>-0.32240809887147787</v>
      </c>
      <c r="O4864" s="8">
        <f t="shared" si="1508"/>
        <v>0.35326655950546715</v>
      </c>
      <c r="P4864" s="4">
        <f t="shared" si="1509"/>
        <v>0.92294678460668567</v>
      </c>
      <c r="Q4864" s="7">
        <f t="shared" si="1510"/>
        <v>1.1756669843396268</v>
      </c>
      <c r="R4864" s="4">
        <f t="shared" si="1511"/>
        <v>-0.88247670331581041</v>
      </c>
      <c r="S4864" s="4">
        <f t="shared" si="1512"/>
        <v>-0.88247670331581041</v>
      </c>
      <c r="T4864" s="4">
        <f t="shared" si="1513"/>
        <v>0</v>
      </c>
      <c r="U4864" s="7">
        <f t="shared" si="1514"/>
        <v>-0.88247670331581041</v>
      </c>
      <c r="V4864" s="4">
        <f t="shared" si="1500"/>
        <v>0.94626585548041375</v>
      </c>
      <c r="W4864" s="14">
        <f t="shared" si="1501"/>
        <v>983.23690901640066</v>
      </c>
      <c r="X4864" s="7">
        <f t="shared" si="1515"/>
        <v>69.755199543033015</v>
      </c>
      <c r="Y4864" s="4">
        <f t="shared" si="1516"/>
        <v>16.827955028180412</v>
      </c>
      <c r="Z4864" s="7">
        <f t="shared" si="1517"/>
        <v>15.885860589617542</v>
      </c>
      <c r="AA4864" s="14">
        <f t="shared" si="1518"/>
        <v>3.6309354040111237</v>
      </c>
      <c r="AB4864" s="15">
        <v>4.3292311540000004</v>
      </c>
      <c r="AC4864" s="16">
        <f t="shared" si="1519"/>
        <v>3.2469233655000003</v>
      </c>
    </row>
    <row r="4865" spans="1:29" x14ac:dyDescent="0.25">
      <c r="A4865" s="1">
        <v>33441</v>
      </c>
      <c r="B4865" s="2">
        <v>0.58333333333333337</v>
      </c>
      <c r="C4865">
        <v>916</v>
      </c>
      <c r="D4865">
        <v>899</v>
      </c>
      <c r="E4865">
        <v>120</v>
      </c>
      <c r="F4865">
        <f t="shared" si="1502"/>
        <v>796</v>
      </c>
      <c r="G4865" s="8">
        <v>38.299999999999997</v>
      </c>
      <c r="H4865">
        <v>14</v>
      </c>
      <c r="I4865">
        <v>4862</v>
      </c>
      <c r="J4865">
        <f t="shared" si="1503"/>
        <v>203</v>
      </c>
      <c r="K4865" s="11">
        <f t="shared" si="1504"/>
        <v>2.1059027677909601</v>
      </c>
      <c r="L4865">
        <f t="shared" si="1505"/>
        <v>-6.1095066153110178</v>
      </c>
      <c r="M4865">
        <f t="shared" si="1506"/>
        <v>14.23150822307815</v>
      </c>
      <c r="N4865" s="8">
        <f t="shared" si="1507"/>
        <v>-0.58420748667062727</v>
      </c>
      <c r="O4865" s="8">
        <f t="shared" si="1508"/>
        <v>0.35326655950546715</v>
      </c>
      <c r="P4865" s="4">
        <f t="shared" si="1509"/>
        <v>0.83625851585344613</v>
      </c>
      <c r="Q4865" s="7">
        <f t="shared" si="1510"/>
        <v>0.99042394147324686</v>
      </c>
      <c r="R4865" s="4">
        <f t="shared" si="1511"/>
        <v>-1.2337282520826527</v>
      </c>
      <c r="S4865" s="4">
        <f t="shared" si="1512"/>
        <v>-1.2337282520826527</v>
      </c>
      <c r="T4865" s="4">
        <f t="shared" si="1513"/>
        <v>0</v>
      </c>
      <c r="U4865" s="7">
        <f t="shared" si="1514"/>
        <v>-1.2337282520826527</v>
      </c>
      <c r="V4865" s="4">
        <f t="shared" si="1500"/>
        <v>0.84200022766509397</v>
      </c>
      <c r="W4865" s="14">
        <f t="shared" si="1501"/>
        <v>872.39095553645222</v>
      </c>
      <c r="X4865" s="7">
        <f t="shared" si="1515"/>
        <v>66.652706054934697</v>
      </c>
      <c r="Y4865" s="4">
        <f t="shared" si="1516"/>
        <v>15.661417476655446</v>
      </c>
      <c r="Z4865" s="7">
        <f t="shared" si="1517"/>
        <v>16.108669261958809</v>
      </c>
      <c r="AA4865" s="14">
        <f t="shared" si="1518"/>
        <v>3.266784016868193</v>
      </c>
      <c r="AB4865" s="15">
        <v>4.7626153850000001</v>
      </c>
      <c r="AC4865" s="16">
        <f t="shared" si="1519"/>
        <v>3.5719615387500001</v>
      </c>
    </row>
    <row r="4866" spans="1:29" x14ac:dyDescent="0.25">
      <c r="A4866" s="1">
        <v>33441</v>
      </c>
      <c r="B4866" s="2">
        <v>0.625</v>
      </c>
      <c r="C4866">
        <v>787</v>
      </c>
      <c r="D4866">
        <v>871</v>
      </c>
      <c r="E4866">
        <v>110</v>
      </c>
      <c r="F4866">
        <f t="shared" si="1502"/>
        <v>677</v>
      </c>
      <c r="G4866" s="8">
        <v>38.299999999999997</v>
      </c>
      <c r="H4866">
        <v>15</v>
      </c>
      <c r="I4866">
        <v>4863</v>
      </c>
      <c r="J4866">
        <f t="shared" si="1503"/>
        <v>203</v>
      </c>
      <c r="K4866" s="11">
        <f t="shared" si="1504"/>
        <v>2.1059027677909601</v>
      </c>
      <c r="L4866">
        <f t="shared" si="1505"/>
        <v>-6.1095066153110178</v>
      </c>
      <c r="M4866">
        <f t="shared" si="1506"/>
        <v>15.23150822307815</v>
      </c>
      <c r="N4866" s="8">
        <f t="shared" si="1507"/>
        <v>-0.84600687446977674</v>
      </c>
      <c r="O4866" s="8">
        <f t="shared" si="1508"/>
        <v>0.35326655950546715</v>
      </c>
      <c r="P4866" s="4">
        <f t="shared" si="1509"/>
        <v>0.70646644106541456</v>
      </c>
      <c r="Q4866" s="7">
        <f t="shared" si="1510"/>
        <v>0.78449299525466076</v>
      </c>
      <c r="R4866" s="4">
        <f t="shared" si="1511"/>
        <v>-1.4479027373166291</v>
      </c>
      <c r="S4866" s="4">
        <f t="shared" si="1512"/>
        <v>-1.4479027373166291</v>
      </c>
      <c r="T4866" s="4">
        <f t="shared" si="1513"/>
        <v>0</v>
      </c>
      <c r="U4866" s="7">
        <f t="shared" si="1514"/>
        <v>-1.4479027373166291</v>
      </c>
      <c r="V4866" s="4">
        <f t="shared" si="1500"/>
        <v>0.68589084449412852</v>
      </c>
      <c r="W4866" s="14">
        <f t="shared" si="1501"/>
        <v>703.22428051445763</v>
      </c>
      <c r="X4866" s="7">
        <f t="shared" si="1515"/>
        <v>61.154789116719869</v>
      </c>
      <c r="Y4866" s="4">
        <f t="shared" si="1516"/>
        <v>13.594200707886671</v>
      </c>
      <c r="Z4866" s="7">
        <f t="shared" si="1517"/>
        <v>16.503507664793645</v>
      </c>
      <c r="AA4866" s="14">
        <f t="shared" si="1518"/>
        <v>2.697861928152602</v>
      </c>
      <c r="AB4866" s="15">
        <v>5.1591538459999997</v>
      </c>
      <c r="AC4866" s="16">
        <f t="shared" si="1519"/>
        <v>3.8693653845</v>
      </c>
    </row>
    <row r="4867" spans="1:29" x14ac:dyDescent="0.25">
      <c r="A4867" s="1">
        <v>33441</v>
      </c>
      <c r="B4867" s="2">
        <v>0.66666666666666663</v>
      </c>
      <c r="C4867">
        <v>612</v>
      </c>
      <c r="D4867">
        <v>821</v>
      </c>
      <c r="E4867">
        <v>95</v>
      </c>
      <c r="F4867">
        <f t="shared" si="1502"/>
        <v>517</v>
      </c>
      <c r="G4867" s="8">
        <v>38.9</v>
      </c>
      <c r="H4867">
        <v>16</v>
      </c>
      <c r="I4867">
        <v>4864</v>
      </c>
      <c r="J4867">
        <f t="shared" si="1503"/>
        <v>203</v>
      </c>
      <c r="K4867" s="11">
        <f t="shared" si="1504"/>
        <v>2.1059027677909601</v>
      </c>
      <c r="L4867">
        <f t="shared" si="1505"/>
        <v>-6.1095066153110178</v>
      </c>
      <c r="M4867">
        <f t="shared" si="1506"/>
        <v>16.231508223078151</v>
      </c>
      <c r="N4867" s="8">
        <f t="shared" si="1507"/>
        <v>-1.1078062622689266</v>
      </c>
      <c r="O4867" s="8">
        <f t="shared" si="1508"/>
        <v>0.35326655950546715</v>
      </c>
      <c r="P4867" s="4">
        <f t="shared" si="1509"/>
        <v>0.54241567564784965</v>
      </c>
      <c r="Q4867" s="7">
        <f t="shared" si="1510"/>
        <v>0.57330987609159467</v>
      </c>
      <c r="R4867" s="4">
        <f t="shared" si="1511"/>
        <v>-1.5317494990680054</v>
      </c>
      <c r="S4867" s="4">
        <f t="shared" si="1512"/>
        <v>4.6733421526577983</v>
      </c>
      <c r="T4867" s="4">
        <f t="shared" si="1513"/>
        <v>1</v>
      </c>
      <c r="U4867" s="7">
        <f t="shared" si="1514"/>
        <v>-1.6098431545217877</v>
      </c>
      <c r="V4867" s="4">
        <f t="shared" si="1500"/>
        <v>0.48857630244766637</v>
      </c>
      <c r="W4867" s="14">
        <f t="shared" si="1501"/>
        <v>492.50540541141424</v>
      </c>
      <c r="X4867" s="7">
        <f t="shared" si="1515"/>
        <v>54.906425675870963</v>
      </c>
      <c r="Y4867" s="4">
        <f t="shared" si="1516"/>
        <v>11.244816054127483</v>
      </c>
      <c r="Z4867" s="7">
        <f t="shared" si="1517"/>
        <v>16.95224013366165</v>
      </c>
      <c r="AA4867" s="14">
        <f t="shared" si="1518"/>
        <v>1.9408309086122204</v>
      </c>
      <c r="AB4867" s="15">
        <v>5.5279230769999996</v>
      </c>
      <c r="AC4867" s="16">
        <f t="shared" si="1519"/>
        <v>4.1459423077499995</v>
      </c>
    </row>
    <row r="4868" spans="1:29" x14ac:dyDescent="0.25">
      <c r="A4868" s="1">
        <v>33441</v>
      </c>
      <c r="B4868" s="2">
        <v>0.70833333333333337</v>
      </c>
      <c r="C4868">
        <v>407</v>
      </c>
      <c r="D4868">
        <v>732</v>
      </c>
      <c r="E4868">
        <v>74</v>
      </c>
      <c r="F4868">
        <f t="shared" si="1502"/>
        <v>333</v>
      </c>
      <c r="G4868" s="8">
        <v>38.9</v>
      </c>
      <c r="H4868">
        <v>17</v>
      </c>
      <c r="I4868">
        <v>4865</v>
      </c>
      <c r="J4868">
        <f t="shared" si="1503"/>
        <v>203</v>
      </c>
      <c r="K4868" s="11">
        <f t="shared" si="1504"/>
        <v>2.1059027677909601</v>
      </c>
      <c r="L4868">
        <f t="shared" si="1505"/>
        <v>-6.1095066153110178</v>
      </c>
      <c r="M4868">
        <f t="shared" si="1506"/>
        <v>17.231508223078151</v>
      </c>
      <c r="N4868" s="8">
        <f t="shared" si="1507"/>
        <v>-1.369605650068076</v>
      </c>
      <c r="O4868" s="8">
        <f t="shared" si="1508"/>
        <v>0.35326655950546715</v>
      </c>
      <c r="P4868" s="4">
        <f t="shared" si="1509"/>
        <v>0.35528600815725114</v>
      </c>
      <c r="Q4868" s="7">
        <f t="shared" si="1510"/>
        <v>0.36322001987263575</v>
      </c>
      <c r="R4868" s="4">
        <f t="shared" si="1511"/>
        <v>-1.3888179124725859</v>
      </c>
      <c r="S4868" s="4">
        <f t="shared" si="1512"/>
        <v>4.530410566062379</v>
      </c>
      <c r="T4868" s="4">
        <f t="shared" si="1513"/>
        <v>1</v>
      </c>
      <c r="U4868" s="7">
        <f t="shared" si="1514"/>
        <v>-1.7527747411172072</v>
      </c>
      <c r="V4868" s="4">
        <f t="shared" ref="V4868:V4931" si="1520">IF(COS(Q4868)*COS(U4868-0)*SIN(0.3927)+SIN(Q4868)*COS(0.3927)&gt;0, COS(Q4868)*COS(U4868-0)*SIN(0.3927)+SIN(Q4868)*COS(0.3927),0)</f>
        <v>0.26350326148847436</v>
      </c>
      <c r="W4868" s="14">
        <f t="shared" ref="W4868:W4931" si="1521">+(D4868*V4868+E4868*(1+COS(0.3927))/2)</f>
        <v>264.0679171099751</v>
      </c>
      <c r="X4868" s="7">
        <f t="shared" si="1515"/>
        <v>47.482207306074187</v>
      </c>
      <c r="Y4868" s="4">
        <f t="shared" si="1516"/>
        <v>8.4533099470838948</v>
      </c>
      <c r="Z4868" s="7">
        <f t="shared" si="1517"/>
        <v>17.485417800106976</v>
      </c>
      <c r="AA4868" s="14">
        <f t="shared" si="1518"/>
        <v>1.0733497429700198</v>
      </c>
      <c r="AB4868" s="15">
        <v>5.6974615379999998</v>
      </c>
      <c r="AC4868" s="16">
        <f t="shared" si="1519"/>
        <v>4.2730961535</v>
      </c>
    </row>
    <row r="4869" spans="1:29" x14ac:dyDescent="0.25">
      <c r="A4869" s="1">
        <v>33441</v>
      </c>
      <c r="B4869" s="2">
        <v>0.75</v>
      </c>
      <c r="C4869">
        <v>196</v>
      </c>
      <c r="D4869">
        <v>558</v>
      </c>
      <c r="E4869">
        <v>50</v>
      </c>
      <c r="F4869">
        <f t="shared" ref="F4869:F4932" si="1522">C4869-E4869</f>
        <v>146</v>
      </c>
      <c r="G4869" s="8">
        <v>37.799999999999997</v>
      </c>
      <c r="H4869">
        <v>18</v>
      </c>
      <c r="I4869">
        <v>4866</v>
      </c>
      <c r="J4869">
        <f t="shared" ref="J4869:J4932" si="1523">QUOTIENT(I4869+23,24)</f>
        <v>203</v>
      </c>
      <c r="K4869" s="11">
        <f t="shared" ref="K4869:K4932" si="1524">(J4869-81)*360*PI()/(364*180)</f>
        <v>2.1059027677909601</v>
      </c>
      <c r="L4869">
        <f t="shared" ref="L4869:L4932" si="1525">9.87*SIN(2*K4869)-7.53*COS(K4869)-1.5*SIN(K4869)</f>
        <v>-6.1095066153110178</v>
      </c>
      <c r="M4869">
        <f t="shared" ref="M4869:M4932" si="1526">H4869+(20+L4869)/60</f>
        <v>18.231508223078151</v>
      </c>
      <c r="N4869" s="8">
        <f t="shared" ref="N4869:N4932" si="1527">15*PI()*(12-M4869)/180</f>
        <v>-1.6314050378672251</v>
      </c>
      <c r="O4869" s="8">
        <f t="shared" ref="O4869:O4932" si="1528">23.45*SIN(360*(J4869-81)*PI()/(180*365))*PI()/180</f>
        <v>0.35326655950546715</v>
      </c>
      <c r="P4869" s="4">
        <f t="shared" ref="P4869:P4932" si="1529">IF(SIN(O4869)*SIN(0.62977)+COS(O4869)*COS(0.62977)*COS(N4869)&lt;0,0,SIN(O4869)*SIN(0.62977)+COS(O4869)*COS(0.62977)*COS(N4869))</f>
        <v>0.15783001618670581</v>
      </c>
      <c r="Q4869" s="7">
        <f t="shared" ref="Q4869:Q4932" si="1530">ASIN(P4869)</f>
        <v>0.15849273815315734</v>
      </c>
      <c r="R4869" s="4">
        <f t="shared" ref="R4869:R4932" si="1531">IF(Q4869&gt;0,ASIN(COS(O4869)*SIN(N4869)/COS(Q4869)),0)</f>
        <v>-1.2481888349317509</v>
      </c>
      <c r="S4869" s="4">
        <f t="shared" ref="S4869:S4932" si="1532">IF((OR(COS(N4869)&gt;(TAN(O4869)/TAN(0.62977)),R4869=0)),R4869,PI()-R4869)</f>
        <v>4.3897814885215443</v>
      </c>
      <c r="T4869" s="4">
        <f t="shared" ref="T4869:T4932" si="1533">IF(COS(N4869)&gt;(TAN(O4869)/TAN(0.62977)),0,1)</f>
        <v>1</v>
      </c>
      <c r="U4869" s="7">
        <f t="shared" ref="U4869:U4932" si="1534">IF((AND(COS(N4869)&lt;(TAN(O4869)/TAN(0.62977)),R4869&lt;0)),-PI()-R4869,S4869)</f>
        <v>-1.8934038186580422</v>
      </c>
      <c r="V4869" s="4">
        <f t="shared" si="1520"/>
        <v>2.6010077407135707E-2</v>
      </c>
      <c r="W4869" s="14">
        <f t="shared" si="1521"/>
        <v>62.610602720487051</v>
      </c>
      <c r="X4869" s="7">
        <f t="shared" ref="X4869:X4932" si="1535">G4869+((46-20)/800)*W4869</f>
        <v>39.834844588415827</v>
      </c>
      <c r="Y4869" s="4">
        <f t="shared" ref="Y4869:Y4932" si="1536">(0.376*(X4869-25))</f>
        <v>5.5779015652443507</v>
      </c>
      <c r="Z4869" s="7">
        <f t="shared" ref="Z4869:Z4932" si="1537">(0.191*(100-Y4869))</f>
        <v>18.034620801038329</v>
      </c>
      <c r="AA4869" s="14">
        <f t="shared" ref="AA4869:AA4932" si="1538">(370*12)*(Z4869/19.1)*(W4869/1000)/1000</f>
        <v>0.26248500749511444</v>
      </c>
      <c r="AB4869" s="15">
        <v>6.0670769230000001</v>
      </c>
      <c r="AC4869" s="16">
        <f t="shared" ref="AC4869:AC4932" si="1539">+AB4869*0.75</f>
        <v>4.5503076922499996</v>
      </c>
    </row>
    <row r="4870" spans="1:29" x14ac:dyDescent="0.25">
      <c r="A4870" s="1">
        <v>33441</v>
      </c>
      <c r="B4870" s="2">
        <v>0.79166666666666663</v>
      </c>
      <c r="C4870">
        <v>33</v>
      </c>
      <c r="D4870">
        <v>172</v>
      </c>
      <c r="E4870">
        <v>19</v>
      </c>
      <c r="F4870">
        <f t="shared" si="1522"/>
        <v>14</v>
      </c>
      <c r="G4870" s="8">
        <v>36.700000000000003</v>
      </c>
      <c r="H4870">
        <v>19</v>
      </c>
      <c r="I4870">
        <v>4867</v>
      </c>
      <c r="J4870">
        <f t="shared" si="1523"/>
        <v>203</v>
      </c>
      <c r="K4870" s="11">
        <f t="shared" si="1524"/>
        <v>2.1059027677909601</v>
      </c>
      <c r="L4870">
        <f t="shared" si="1525"/>
        <v>-6.1095066153110178</v>
      </c>
      <c r="M4870">
        <f t="shared" si="1526"/>
        <v>19.231508223078151</v>
      </c>
      <c r="N4870" s="8">
        <f t="shared" si="1527"/>
        <v>-1.8932044256663747</v>
      </c>
      <c r="O4870" s="8">
        <f t="shared" si="1528"/>
        <v>0.35326655950546715</v>
      </c>
      <c r="P4870" s="4">
        <f t="shared" si="1529"/>
        <v>0</v>
      </c>
      <c r="Q4870" s="7">
        <f t="shared" si="1530"/>
        <v>0</v>
      </c>
      <c r="R4870" s="4">
        <f t="shared" si="1531"/>
        <v>0</v>
      </c>
      <c r="S4870" s="4">
        <f t="shared" si="1532"/>
        <v>0</v>
      </c>
      <c r="T4870" s="4">
        <f t="shared" si="1533"/>
        <v>1</v>
      </c>
      <c r="U4870" s="7">
        <f t="shared" si="1534"/>
        <v>0</v>
      </c>
      <c r="V4870" s="4">
        <f t="shared" si="1520"/>
        <v>0.38268428076468186</v>
      </c>
      <c r="W4870" s="14">
        <f t="shared" si="1521"/>
        <v>84.098548511901313</v>
      </c>
      <c r="X4870" s="7">
        <f t="shared" si="1535"/>
        <v>39.433202826636794</v>
      </c>
      <c r="Y4870" s="4">
        <f t="shared" si="1536"/>
        <v>5.4268842628154346</v>
      </c>
      <c r="Z4870" s="7">
        <f t="shared" si="1537"/>
        <v>18.063465105802251</v>
      </c>
      <c r="AA4870" s="14">
        <f t="shared" si="1538"/>
        <v>0.3531337022214901</v>
      </c>
      <c r="AB4870" s="15">
        <v>1.8215384619999999</v>
      </c>
      <c r="AC4870" s="16">
        <f t="shared" si="1539"/>
        <v>1.3661538465</v>
      </c>
    </row>
    <row r="4871" spans="1:29" x14ac:dyDescent="0.25">
      <c r="A4871" s="1">
        <v>33441</v>
      </c>
      <c r="B4871" s="2">
        <v>0.83333333333333337</v>
      </c>
      <c r="C4871">
        <v>0</v>
      </c>
      <c r="D4871">
        <v>0</v>
      </c>
      <c r="E4871">
        <v>0</v>
      </c>
      <c r="F4871">
        <f t="shared" si="1522"/>
        <v>0</v>
      </c>
      <c r="G4871" s="8">
        <v>35</v>
      </c>
      <c r="H4871">
        <v>20</v>
      </c>
      <c r="I4871">
        <v>4868</v>
      </c>
      <c r="J4871">
        <f t="shared" si="1523"/>
        <v>203</v>
      </c>
      <c r="K4871" s="11">
        <f t="shared" si="1524"/>
        <v>2.1059027677909601</v>
      </c>
      <c r="L4871">
        <f t="shared" si="1525"/>
        <v>-6.1095066153110178</v>
      </c>
      <c r="M4871">
        <f t="shared" si="1526"/>
        <v>20.231508223078151</v>
      </c>
      <c r="N4871" s="8">
        <f t="shared" si="1527"/>
        <v>-2.1550038134655241</v>
      </c>
      <c r="O4871" s="8">
        <f t="shared" si="1528"/>
        <v>0.35326655950546715</v>
      </c>
      <c r="P4871" s="4">
        <f t="shared" si="1529"/>
        <v>0</v>
      </c>
      <c r="Q4871" s="7">
        <f t="shared" si="1530"/>
        <v>0</v>
      </c>
      <c r="R4871" s="4">
        <f t="shared" si="1531"/>
        <v>0</v>
      </c>
      <c r="S4871" s="4">
        <f t="shared" si="1532"/>
        <v>0</v>
      </c>
      <c r="T4871" s="4">
        <f t="shared" si="1533"/>
        <v>1</v>
      </c>
      <c r="U4871" s="7">
        <f t="shared" si="1534"/>
        <v>0</v>
      </c>
      <c r="V4871" s="4">
        <f t="shared" si="1520"/>
        <v>0.38268428076468186</v>
      </c>
      <c r="W4871" s="14">
        <f t="shared" si="1521"/>
        <v>0</v>
      </c>
      <c r="X4871" s="7">
        <f t="shared" si="1535"/>
        <v>35</v>
      </c>
      <c r="Y4871" s="4">
        <f t="shared" si="1536"/>
        <v>3.76</v>
      </c>
      <c r="Z4871" s="7">
        <f t="shared" si="1537"/>
        <v>18.38184</v>
      </c>
      <c r="AA4871" s="14">
        <f t="shared" si="1538"/>
        <v>0</v>
      </c>
      <c r="AB4871" s="15">
        <v>2.3697692309999998</v>
      </c>
      <c r="AC4871" s="16">
        <f t="shared" si="1539"/>
        <v>1.77732692325</v>
      </c>
    </row>
    <row r="4872" spans="1:29" x14ac:dyDescent="0.25">
      <c r="A4872" s="1">
        <v>33441</v>
      </c>
      <c r="B4872" s="2">
        <v>0.875</v>
      </c>
      <c r="C4872">
        <v>0</v>
      </c>
      <c r="D4872">
        <v>0</v>
      </c>
      <c r="E4872">
        <v>0</v>
      </c>
      <c r="F4872">
        <f t="shared" si="1522"/>
        <v>0</v>
      </c>
      <c r="G4872" s="8">
        <v>32.799999999999997</v>
      </c>
      <c r="H4872">
        <v>21</v>
      </c>
      <c r="I4872">
        <v>4869</v>
      </c>
      <c r="J4872">
        <f t="shared" si="1523"/>
        <v>203</v>
      </c>
      <c r="K4872" s="11">
        <f t="shared" si="1524"/>
        <v>2.1059027677909601</v>
      </c>
      <c r="L4872">
        <f t="shared" si="1525"/>
        <v>-6.1095066153110178</v>
      </c>
      <c r="M4872">
        <f t="shared" si="1526"/>
        <v>21.231508223078151</v>
      </c>
      <c r="N4872" s="8">
        <f t="shared" si="1527"/>
        <v>-2.4168032012646736</v>
      </c>
      <c r="O4872" s="8">
        <f t="shared" si="1528"/>
        <v>0.35326655950546715</v>
      </c>
      <c r="P4872" s="4">
        <f t="shared" si="1529"/>
        <v>0</v>
      </c>
      <c r="Q4872" s="7">
        <f t="shared" si="1530"/>
        <v>0</v>
      </c>
      <c r="R4872" s="4">
        <f t="shared" si="1531"/>
        <v>0</v>
      </c>
      <c r="S4872" s="4">
        <f t="shared" si="1532"/>
        <v>0</v>
      </c>
      <c r="T4872" s="4">
        <f t="shared" si="1533"/>
        <v>1</v>
      </c>
      <c r="U4872" s="7">
        <f t="shared" si="1534"/>
        <v>0</v>
      </c>
      <c r="V4872" s="4">
        <f t="shared" si="1520"/>
        <v>0.38268428076468186</v>
      </c>
      <c r="W4872" s="14">
        <f t="shared" si="1521"/>
        <v>0</v>
      </c>
      <c r="X4872" s="7">
        <f t="shared" si="1535"/>
        <v>32.799999999999997</v>
      </c>
      <c r="Y4872" s="4">
        <f t="shared" si="1536"/>
        <v>2.932799999999999</v>
      </c>
      <c r="Z4872" s="7">
        <f t="shared" si="1537"/>
        <v>18.539835199999999</v>
      </c>
      <c r="AA4872" s="14">
        <f t="shared" si="1538"/>
        <v>0</v>
      </c>
      <c r="AB4872" s="15">
        <v>2.8443846150000001</v>
      </c>
      <c r="AC4872" s="16">
        <f t="shared" si="1539"/>
        <v>2.1332884612500003</v>
      </c>
    </row>
    <row r="4873" spans="1:29" x14ac:dyDescent="0.25">
      <c r="A4873" s="1">
        <v>33441</v>
      </c>
      <c r="B4873" s="2">
        <v>0.91666666666666663</v>
      </c>
      <c r="C4873">
        <v>0</v>
      </c>
      <c r="D4873">
        <v>0</v>
      </c>
      <c r="E4873">
        <v>0</v>
      </c>
      <c r="F4873">
        <f t="shared" si="1522"/>
        <v>0</v>
      </c>
      <c r="G4873" s="8">
        <v>32.799999999999997</v>
      </c>
      <c r="H4873">
        <v>22</v>
      </c>
      <c r="I4873">
        <v>4870</v>
      </c>
      <c r="J4873">
        <f t="shared" si="1523"/>
        <v>203</v>
      </c>
      <c r="K4873" s="11">
        <f t="shared" si="1524"/>
        <v>2.1059027677909601</v>
      </c>
      <c r="L4873">
        <f t="shared" si="1525"/>
        <v>-6.1095066153110178</v>
      </c>
      <c r="M4873">
        <f t="shared" si="1526"/>
        <v>22.231508223078151</v>
      </c>
      <c r="N4873" s="8">
        <f t="shared" si="1527"/>
        <v>-2.6786025890638228</v>
      </c>
      <c r="O4873" s="8">
        <f t="shared" si="1528"/>
        <v>0.35326655950546715</v>
      </c>
      <c r="P4873" s="4">
        <f t="shared" si="1529"/>
        <v>0</v>
      </c>
      <c r="Q4873" s="7">
        <f t="shared" si="1530"/>
        <v>0</v>
      </c>
      <c r="R4873" s="4">
        <f t="shared" si="1531"/>
        <v>0</v>
      </c>
      <c r="S4873" s="4">
        <f t="shared" si="1532"/>
        <v>0</v>
      </c>
      <c r="T4873" s="4">
        <f t="shared" si="1533"/>
        <v>1</v>
      </c>
      <c r="U4873" s="7">
        <f t="shared" si="1534"/>
        <v>0</v>
      </c>
      <c r="V4873" s="4">
        <f t="shared" si="1520"/>
        <v>0.38268428076468186</v>
      </c>
      <c r="W4873" s="14">
        <f t="shared" si="1521"/>
        <v>0</v>
      </c>
      <c r="X4873" s="7">
        <f t="shared" si="1535"/>
        <v>32.799999999999997</v>
      </c>
      <c r="Y4873" s="4">
        <f t="shared" si="1536"/>
        <v>2.932799999999999</v>
      </c>
      <c r="Z4873" s="7">
        <f t="shared" si="1537"/>
        <v>18.539835199999999</v>
      </c>
      <c r="AA4873" s="14">
        <f t="shared" si="1538"/>
        <v>0</v>
      </c>
      <c r="AB4873" s="15">
        <v>2.778923077</v>
      </c>
      <c r="AC4873" s="16">
        <f t="shared" si="1539"/>
        <v>2.08419230775</v>
      </c>
    </row>
    <row r="4874" spans="1:29" x14ac:dyDescent="0.25">
      <c r="A4874" s="1">
        <v>33441</v>
      </c>
      <c r="B4874" s="2">
        <v>0.95833333333333337</v>
      </c>
      <c r="C4874">
        <v>0</v>
      </c>
      <c r="D4874">
        <v>0</v>
      </c>
      <c r="E4874">
        <v>0</v>
      </c>
      <c r="F4874">
        <f t="shared" si="1522"/>
        <v>0</v>
      </c>
      <c r="G4874" s="8">
        <v>28.9</v>
      </c>
      <c r="H4874">
        <v>23</v>
      </c>
      <c r="I4874">
        <v>4871</v>
      </c>
      <c r="J4874">
        <f t="shared" si="1523"/>
        <v>203</v>
      </c>
      <c r="K4874" s="11">
        <f t="shared" si="1524"/>
        <v>2.1059027677909601</v>
      </c>
      <c r="L4874">
        <f t="shared" si="1525"/>
        <v>-6.1095066153110178</v>
      </c>
      <c r="M4874">
        <f t="shared" si="1526"/>
        <v>23.231508223078151</v>
      </c>
      <c r="N4874" s="8">
        <f t="shared" si="1527"/>
        <v>-2.9404019768629723</v>
      </c>
      <c r="O4874" s="8">
        <f t="shared" si="1528"/>
        <v>0.35326655950546715</v>
      </c>
      <c r="P4874" s="4">
        <f t="shared" si="1529"/>
        <v>0</v>
      </c>
      <c r="Q4874" s="7">
        <f t="shared" si="1530"/>
        <v>0</v>
      </c>
      <c r="R4874" s="4">
        <f t="shared" si="1531"/>
        <v>0</v>
      </c>
      <c r="S4874" s="4">
        <f t="shared" si="1532"/>
        <v>0</v>
      </c>
      <c r="T4874" s="4">
        <f t="shared" si="1533"/>
        <v>1</v>
      </c>
      <c r="U4874" s="7">
        <f t="shared" si="1534"/>
        <v>0</v>
      </c>
      <c r="V4874" s="4">
        <f t="shared" si="1520"/>
        <v>0.38268428076468186</v>
      </c>
      <c r="W4874" s="14">
        <f t="shared" si="1521"/>
        <v>0</v>
      </c>
      <c r="X4874" s="7">
        <f t="shared" si="1535"/>
        <v>28.9</v>
      </c>
      <c r="Y4874" s="4">
        <f t="shared" si="1536"/>
        <v>1.4663999999999995</v>
      </c>
      <c r="Z4874" s="7">
        <f t="shared" si="1537"/>
        <v>18.8199176</v>
      </c>
      <c r="AA4874" s="14">
        <f t="shared" si="1538"/>
        <v>0</v>
      </c>
      <c r="AB4874" s="15">
        <v>2.4765384620000002</v>
      </c>
      <c r="AC4874" s="16">
        <f t="shared" si="1539"/>
        <v>1.8574038465</v>
      </c>
    </row>
    <row r="4875" spans="1:29" x14ac:dyDescent="0.25">
      <c r="A4875" s="1">
        <v>33441</v>
      </c>
      <c r="B4875" s="3">
        <v>1</v>
      </c>
      <c r="C4875">
        <v>0</v>
      </c>
      <c r="D4875">
        <v>0</v>
      </c>
      <c r="E4875">
        <v>0</v>
      </c>
      <c r="F4875">
        <f t="shared" si="1522"/>
        <v>0</v>
      </c>
      <c r="G4875" s="8">
        <v>28.3</v>
      </c>
      <c r="H4875">
        <v>24</v>
      </c>
      <c r="I4875">
        <v>4872</v>
      </c>
      <c r="J4875">
        <f t="shared" si="1523"/>
        <v>203</v>
      </c>
      <c r="K4875" s="11">
        <f t="shared" si="1524"/>
        <v>2.1059027677909601</v>
      </c>
      <c r="L4875">
        <f t="shared" si="1525"/>
        <v>-6.1095066153110178</v>
      </c>
      <c r="M4875">
        <f t="shared" si="1526"/>
        <v>24.231508223078151</v>
      </c>
      <c r="N4875" s="8">
        <f t="shared" si="1527"/>
        <v>-3.2022013646621215</v>
      </c>
      <c r="O4875" s="8">
        <f t="shared" si="1528"/>
        <v>0.35326655950546715</v>
      </c>
      <c r="P4875" s="4">
        <f t="shared" si="1529"/>
        <v>0</v>
      </c>
      <c r="Q4875" s="7">
        <f t="shared" si="1530"/>
        <v>0</v>
      </c>
      <c r="R4875" s="4">
        <f t="shared" si="1531"/>
        <v>0</v>
      </c>
      <c r="S4875" s="4">
        <f t="shared" si="1532"/>
        <v>0</v>
      </c>
      <c r="T4875" s="4">
        <f t="shared" si="1533"/>
        <v>1</v>
      </c>
      <c r="U4875" s="7">
        <f t="shared" si="1534"/>
        <v>0</v>
      </c>
      <c r="V4875" s="4">
        <f t="shared" si="1520"/>
        <v>0.38268428076468186</v>
      </c>
      <c r="W4875" s="14">
        <f t="shared" si="1521"/>
        <v>0</v>
      </c>
      <c r="X4875" s="7">
        <f t="shared" si="1535"/>
        <v>28.3</v>
      </c>
      <c r="Y4875" s="4">
        <f t="shared" si="1536"/>
        <v>1.2408000000000003</v>
      </c>
      <c r="Z4875" s="7">
        <f t="shared" si="1537"/>
        <v>18.863007199999998</v>
      </c>
      <c r="AA4875" s="14">
        <f t="shared" si="1538"/>
        <v>0</v>
      </c>
      <c r="AB4875" s="15">
        <v>2.2360769230000002</v>
      </c>
      <c r="AC4875" s="16">
        <f t="shared" si="1539"/>
        <v>1.67705769225</v>
      </c>
    </row>
    <row r="4876" spans="1:29" x14ac:dyDescent="0.25">
      <c r="A4876" s="1">
        <v>33442</v>
      </c>
      <c r="B4876" s="2">
        <v>4.1666666666666664E-2</v>
      </c>
      <c r="C4876">
        <v>0</v>
      </c>
      <c r="D4876">
        <v>0</v>
      </c>
      <c r="E4876">
        <v>0</v>
      </c>
      <c r="F4876">
        <f t="shared" si="1522"/>
        <v>0</v>
      </c>
      <c r="G4876" s="8">
        <v>28.3</v>
      </c>
      <c r="H4876">
        <v>1</v>
      </c>
      <c r="I4876">
        <v>4873</v>
      </c>
      <c r="J4876">
        <f t="shared" si="1523"/>
        <v>204</v>
      </c>
      <c r="K4876" s="11">
        <f t="shared" si="1524"/>
        <v>2.1231642658876075</v>
      </c>
      <c r="L4876">
        <f t="shared" si="1525"/>
        <v>-6.1432222877135043</v>
      </c>
      <c r="M4876">
        <f t="shared" si="1526"/>
        <v>1.2309462952047749</v>
      </c>
      <c r="N4876" s="8">
        <f t="shared" si="1527"/>
        <v>2.8193316670915514</v>
      </c>
      <c r="O4876" s="8">
        <f t="shared" si="1528"/>
        <v>0.34965672953378912</v>
      </c>
      <c r="P4876" s="4">
        <f t="shared" si="1529"/>
        <v>0</v>
      </c>
      <c r="Q4876" s="7">
        <f t="shared" si="1530"/>
        <v>0</v>
      </c>
      <c r="R4876" s="4">
        <f t="shared" si="1531"/>
        <v>0</v>
      </c>
      <c r="S4876" s="4">
        <f t="shared" si="1532"/>
        <v>0</v>
      </c>
      <c r="T4876" s="4">
        <f t="shared" si="1533"/>
        <v>1</v>
      </c>
      <c r="U4876" s="7">
        <f t="shared" si="1534"/>
        <v>0</v>
      </c>
      <c r="V4876" s="4">
        <f t="shared" si="1520"/>
        <v>0.38268428076468186</v>
      </c>
      <c r="W4876" s="14">
        <f t="shared" si="1521"/>
        <v>0</v>
      </c>
      <c r="X4876" s="7">
        <f t="shared" si="1535"/>
        <v>28.3</v>
      </c>
      <c r="Y4876" s="4">
        <f t="shared" si="1536"/>
        <v>1.2408000000000003</v>
      </c>
      <c r="Z4876" s="7">
        <f t="shared" si="1537"/>
        <v>18.863007199999998</v>
      </c>
      <c r="AA4876" s="14">
        <f t="shared" si="1538"/>
        <v>0</v>
      </c>
      <c r="AB4876" s="15">
        <v>1.9669230769999999</v>
      </c>
      <c r="AC4876" s="16">
        <f t="shared" si="1539"/>
        <v>1.47519230775</v>
      </c>
    </row>
    <row r="4877" spans="1:29" x14ac:dyDescent="0.25">
      <c r="A4877" s="1">
        <v>33442</v>
      </c>
      <c r="B4877" s="2">
        <v>8.3333333333333329E-2</v>
      </c>
      <c r="C4877">
        <v>0</v>
      </c>
      <c r="D4877">
        <v>0</v>
      </c>
      <c r="E4877">
        <v>0</v>
      </c>
      <c r="F4877">
        <f t="shared" si="1522"/>
        <v>0</v>
      </c>
      <c r="G4877" s="8">
        <v>27.8</v>
      </c>
      <c r="H4877">
        <v>2</v>
      </c>
      <c r="I4877">
        <v>4874</v>
      </c>
      <c r="J4877">
        <f t="shared" si="1523"/>
        <v>204</v>
      </c>
      <c r="K4877" s="11">
        <f t="shared" si="1524"/>
        <v>2.1231642658876075</v>
      </c>
      <c r="L4877">
        <f t="shared" si="1525"/>
        <v>-6.1432222877135043</v>
      </c>
      <c r="M4877">
        <f t="shared" si="1526"/>
        <v>2.2309462952047747</v>
      </c>
      <c r="N4877" s="8">
        <f t="shared" si="1527"/>
        <v>2.5575322792924027</v>
      </c>
      <c r="O4877" s="8">
        <f t="shared" si="1528"/>
        <v>0.34965672953378912</v>
      </c>
      <c r="P4877" s="4">
        <f t="shared" si="1529"/>
        <v>0</v>
      </c>
      <c r="Q4877" s="7">
        <f t="shared" si="1530"/>
        <v>0</v>
      </c>
      <c r="R4877" s="4">
        <f t="shared" si="1531"/>
        <v>0</v>
      </c>
      <c r="S4877" s="4">
        <f t="shared" si="1532"/>
        <v>0</v>
      </c>
      <c r="T4877" s="4">
        <f t="shared" si="1533"/>
        <v>1</v>
      </c>
      <c r="U4877" s="7">
        <f t="shared" si="1534"/>
        <v>0</v>
      </c>
      <c r="V4877" s="4">
        <f t="shared" si="1520"/>
        <v>0.38268428076468186</v>
      </c>
      <c r="W4877" s="14">
        <f t="shared" si="1521"/>
        <v>0</v>
      </c>
      <c r="X4877" s="7">
        <f t="shared" si="1535"/>
        <v>27.8</v>
      </c>
      <c r="Y4877" s="4">
        <f t="shared" si="1536"/>
        <v>1.0528000000000002</v>
      </c>
      <c r="Z4877" s="7">
        <f t="shared" si="1537"/>
        <v>18.898915200000001</v>
      </c>
      <c r="AA4877" s="14">
        <f t="shared" si="1538"/>
        <v>0</v>
      </c>
      <c r="AB4877" s="15">
        <v>1.844923077</v>
      </c>
      <c r="AC4877" s="16">
        <f t="shared" si="1539"/>
        <v>1.3836923077500001</v>
      </c>
    </row>
    <row r="4878" spans="1:29" x14ac:dyDescent="0.25">
      <c r="A4878" s="1">
        <v>33442</v>
      </c>
      <c r="B4878" s="2">
        <v>0.125</v>
      </c>
      <c r="C4878">
        <v>0</v>
      </c>
      <c r="D4878">
        <v>0</v>
      </c>
      <c r="E4878">
        <v>0</v>
      </c>
      <c r="F4878">
        <f t="shared" si="1522"/>
        <v>0</v>
      </c>
      <c r="G4878" s="8">
        <v>26.1</v>
      </c>
      <c r="H4878">
        <v>3</v>
      </c>
      <c r="I4878">
        <v>4875</v>
      </c>
      <c r="J4878">
        <f t="shared" si="1523"/>
        <v>204</v>
      </c>
      <c r="K4878" s="11">
        <f t="shared" si="1524"/>
        <v>2.1231642658876075</v>
      </c>
      <c r="L4878">
        <f t="shared" si="1525"/>
        <v>-6.1432222877135043</v>
      </c>
      <c r="M4878">
        <f t="shared" si="1526"/>
        <v>3.2309462952047747</v>
      </c>
      <c r="N4878" s="8">
        <f t="shared" si="1527"/>
        <v>2.2957328914932531</v>
      </c>
      <c r="O4878" s="8">
        <f t="shared" si="1528"/>
        <v>0.34965672953378912</v>
      </c>
      <c r="P4878" s="4">
        <f t="shared" si="1529"/>
        <v>0</v>
      </c>
      <c r="Q4878" s="7">
        <f t="shared" si="1530"/>
        <v>0</v>
      </c>
      <c r="R4878" s="4">
        <f t="shared" si="1531"/>
        <v>0</v>
      </c>
      <c r="S4878" s="4">
        <f t="shared" si="1532"/>
        <v>0</v>
      </c>
      <c r="T4878" s="4">
        <f t="shared" si="1533"/>
        <v>1</v>
      </c>
      <c r="U4878" s="7">
        <f t="shared" si="1534"/>
        <v>0</v>
      </c>
      <c r="V4878" s="4">
        <f t="shared" si="1520"/>
        <v>0.38268428076468186</v>
      </c>
      <c r="W4878" s="14">
        <f t="shared" si="1521"/>
        <v>0</v>
      </c>
      <c r="X4878" s="7">
        <f t="shared" si="1535"/>
        <v>26.1</v>
      </c>
      <c r="Y4878" s="4">
        <f t="shared" si="1536"/>
        <v>0.41360000000000052</v>
      </c>
      <c r="Z4878" s="7">
        <f t="shared" si="1537"/>
        <v>19.0210024</v>
      </c>
      <c r="AA4878" s="14">
        <f t="shared" si="1538"/>
        <v>0</v>
      </c>
      <c r="AB4878" s="15">
        <v>1.7085384619999999</v>
      </c>
      <c r="AC4878" s="16">
        <f t="shared" si="1539"/>
        <v>1.2814038464999999</v>
      </c>
    </row>
    <row r="4879" spans="1:29" x14ac:dyDescent="0.25">
      <c r="A4879" s="1">
        <v>33442</v>
      </c>
      <c r="B4879" s="2">
        <v>0.16666666666666666</v>
      </c>
      <c r="C4879">
        <v>0</v>
      </c>
      <c r="D4879">
        <v>0</v>
      </c>
      <c r="E4879">
        <v>0</v>
      </c>
      <c r="F4879">
        <f t="shared" si="1522"/>
        <v>0</v>
      </c>
      <c r="G4879" s="8">
        <v>25.6</v>
      </c>
      <c r="H4879">
        <v>4</v>
      </c>
      <c r="I4879">
        <v>4876</v>
      </c>
      <c r="J4879">
        <f t="shared" si="1523"/>
        <v>204</v>
      </c>
      <c r="K4879" s="11">
        <f t="shared" si="1524"/>
        <v>2.1231642658876075</v>
      </c>
      <c r="L4879">
        <f t="shared" si="1525"/>
        <v>-6.1432222877135043</v>
      </c>
      <c r="M4879">
        <f t="shared" si="1526"/>
        <v>4.2309462952047747</v>
      </c>
      <c r="N4879" s="8">
        <f t="shared" si="1527"/>
        <v>2.0339335036941035</v>
      </c>
      <c r="O4879" s="8">
        <f t="shared" si="1528"/>
        <v>0.34965672953378912</v>
      </c>
      <c r="P4879" s="4">
        <f t="shared" si="1529"/>
        <v>0</v>
      </c>
      <c r="Q4879" s="7">
        <f t="shared" si="1530"/>
        <v>0</v>
      </c>
      <c r="R4879" s="4">
        <f t="shared" si="1531"/>
        <v>0</v>
      </c>
      <c r="S4879" s="4">
        <f t="shared" si="1532"/>
        <v>0</v>
      </c>
      <c r="T4879" s="4">
        <f t="shared" si="1533"/>
        <v>1</v>
      </c>
      <c r="U4879" s="7">
        <f t="shared" si="1534"/>
        <v>0</v>
      </c>
      <c r="V4879" s="4">
        <f t="shared" si="1520"/>
        <v>0.38268428076468186</v>
      </c>
      <c r="W4879" s="14">
        <f t="shared" si="1521"/>
        <v>0</v>
      </c>
      <c r="X4879" s="7">
        <f t="shared" si="1535"/>
        <v>25.6</v>
      </c>
      <c r="Y4879" s="4">
        <f t="shared" si="1536"/>
        <v>0.22560000000000052</v>
      </c>
      <c r="Z4879" s="7">
        <f t="shared" si="1537"/>
        <v>19.0569104</v>
      </c>
      <c r="AA4879" s="14">
        <f t="shared" si="1538"/>
        <v>0</v>
      </c>
      <c r="AB4879" s="15">
        <v>1.306615385</v>
      </c>
      <c r="AC4879" s="16">
        <f t="shared" si="1539"/>
        <v>0.97996153875000003</v>
      </c>
    </row>
    <row r="4880" spans="1:29" x14ac:dyDescent="0.25">
      <c r="A4880" s="1">
        <v>33442</v>
      </c>
      <c r="B4880" s="2">
        <v>0.20833333333333334</v>
      </c>
      <c r="C4880">
        <v>2</v>
      </c>
      <c r="D4880">
        <v>38</v>
      </c>
      <c r="E4880">
        <v>1</v>
      </c>
      <c r="F4880">
        <f t="shared" si="1522"/>
        <v>1</v>
      </c>
      <c r="G4880" s="8">
        <v>24.4</v>
      </c>
      <c r="H4880">
        <v>5</v>
      </c>
      <c r="I4880">
        <v>4877</v>
      </c>
      <c r="J4880">
        <f t="shared" si="1523"/>
        <v>204</v>
      </c>
      <c r="K4880" s="11">
        <f t="shared" si="1524"/>
        <v>2.1231642658876075</v>
      </c>
      <c r="L4880">
        <f t="shared" si="1525"/>
        <v>-6.1432222877135043</v>
      </c>
      <c r="M4880">
        <f t="shared" si="1526"/>
        <v>5.2309462952047747</v>
      </c>
      <c r="N4880" s="8">
        <f t="shared" si="1527"/>
        <v>1.7721341158949542</v>
      </c>
      <c r="O4880" s="8">
        <f t="shared" si="1528"/>
        <v>0.34965672953378912</v>
      </c>
      <c r="P4880" s="4">
        <f t="shared" si="1529"/>
        <v>4.9925495210730225E-2</v>
      </c>
      <c r="Q4880" s="7">
        <f t="shared" si="1530"/>
        <v>4.9946258849754878E-2</v>
      </c>
      <c r="R4880" s="4">
        <f t="shared" si="1531"/>
        <v>1.1723423684826655</v>
      </c>
      <c r="S4880" s="4">
        <f t="shared" si="1532"/>
        <v>1.9692502851071276</v>
      </c>
      <c r="T4880" s="4">
        <f t="shared" si="1533"/>
        <v>1</v>
      </c>
      <c r="U4880" s="7">
        <f t="shared" si="1534"/>
        <v>1.9692502851071276</v>
      </c>
      <c r="V4880" s="4">
        <f t="shared" si="1520"/>
        <v>0</v>
      </c>
      <c r="W4880" s="14">
        <f t="shared" si="1521"/>
        <v>0.96193959054610656</v>
      </c>
      <c r="X4880" s="7">
        <f t="shared" si="1535"/>
        <v>24.431263036692748</v>
      </c>
      <c r="Y4880" s="4">
        <f t="shared" si="1536"/>
        <v>-0.21384509820352679</v>
      </c>
      <c r="Z4880" s="7">
        <f t="shared" si="1537"/>
        <v>19.140844413756874</v>
      </c>
      <c r="AA4880" s="14">
        <f t="shared" si="1538"/>
        <v>4.2801451313642684E-3</v>
      </c>
      <c r="AB4880" s="15">
        <v>1.188153923</v>
      </c>
      <c r="AC4880" s="16">
        <f t="shared" si="1539"/>
        <v>0.89111544225000006</v>
      </c>
    </row>
    <row r="4881" spans="1:29" x14ac:dyDescent="0.25">
      <c r="A4881" s="1">
        <v>33442</v>
      </c>
      <c r="B4881" s="2">
        <v>0.25</v>
      </c>
      <c r="C4881">
        <v>96</v>
      </c>
      <c r="D4881">
        <v>443</v>
      </c>
      <c r="E4881">
        <v>30</v>
      </c>
      <c r="F4881">
        <f t="shared" si="1522"/>
        <v>66</v>
      </c>
      <c r="G4881" s="8">
        <v>26.1</v>
      </c>
      <c r="H4881">
        <v>6</v>
      </c>
      <c r="I4881">
        <v>4878</v>
      </c>
      <c r="J4881">
        <f t="shared" si="1523"/>
        <v>204</v>
      </c>
      <c r="K4881" s="11">
        <f t="shared" si="1524"/>
        <v>2.1231642658876075</v>
      </c>
      <c r="L4881">
        <f t="shared" si="1525"/>
        <v>-6.1432222877135043</v>
      </c>
      <c r="M4881">
        <f t="shared" si="1526"/>
        <v>6.2309462952047747</v>
      </c>
      <c r="N4881" s="8">
        <f t="shared" si="1527"/>
        <v>1.5103347280958048</v>
      </c>
      <c r="O4881" s="8">
        <f t="shared" si="1528"/>
        <v>0.34965672953378912</v>
      </c>
      <c r="P4881" s="4">
        <f t="shared" si="1529"/>
        <v>0.24764097774683058</v>
      </c>
      <c r="Q4881" s="7">
        <f t="shared" si="1530"/>
        <v>0.25024463087913307</v>
      </c>
      <c r="R4881" s="4">
        <f t="shared" si="1531"/>
        <v>1.3168266064884333</v>
      </c>
      <c r="S4881" s="4">
        <f t="shared" si="1532"/>
        <v>1.8247660471013598</v>
      </c>
      <c r="T4881" s="4">
        <f t="shared" si="1533"/>
        <v>1</v>
      </c>
      <c r="U4881" s="7">
        <f t="shared" si="1534"/>
        <v>1.8247660471013598</v>
      </c>
      <c r="V4881" s="4">
        <f t="shared" si="1520"/>
        <v>0.1356364191702305</v>
      </c>
      <c r="W4881" s="14">
        <f t="shared" si="1521"/>
        <v>88.945121408795302</v>
      </c>
      <c r="X4881" s="7">
        <f t="shared" si="1535"/>
        <v>28.99071644578585</v>
      </c>
      <c r="Y4881" s="4">
        <f t="shared" si="1536"/>
        <v>1.5005093836154795</v>
      </c>
      <c r="Z4881" s="7">
        <f t="shared" si="1537"/>
        <v>18.813402707729445</v>
      </c>
      <c r="AA4881" s="14">
        <f t="shared" si="1538"/>
        <v>0.38899058233009942</v>
      </c>
      <c r="AB4881" s="15">
        <v>1.7659230770000001</v>
      </c>
      <c r="AC4881" s="16">
        <f t="shared" si="1539"/>
        <v>1.32444230775</v>
      </c>
    </row>
    <row r="4882" spans="1:29" x14ac:dyDescent="0.25">
      <c r="A4882" s="1">
        <v>33442</v>
      </c>
      <c r="B4882" s="2">
        <v>0.29166666666666669</v>
      </c>
      <c r="C4882">
        <v>291</v>
      </c>
      <c r="D4882">
        <v>698</v>
      </c>
      <c r="E4882">
        <v>51</v>
      </c>
      <c r="F4882">
        <f t="shared" si="1522"/>
        <v>240</v>
      </c>
      <c r="G4882" s="8">
        <v>28.3</v>
      </c>
      <c r="H4882">
        <v>7</v>
      </c>
      <c r="I4882">
        <v>4879</v>
      </c>
      <c r="J4882">
        <f t="shared" si="1523"/>
        <v>204</v>
      </c>
      <c r="K4882" s="11">
        <f t="shared" si="1524"/>
        <v>2.1231642658876075</v>
      </c>
      <c r="L4882">
        <f t="shared" si="1525"/>
        <v>-6.1432222877135043</v>
      </c>
      <c r="M4882">
        <f t="shared" si="1526"/>
        <v>7.2309462952047747</v>
      </c>
      <c r="N4882" s="8">
        <f t="shared" si="1527"/>
        <v>1.2485353402966555</v>
      </c>
      <c r="O4882" s="8">
        <f t="shared" si="1528"/>
        <v>0.34965672953378912</v>
      </c>
      <c r="P4882" s="4">
        <f t="shared" si="1529"/>
        <v>0.44222993741402233</v>
      </c>
      <c r="Q4882" s="7">
        <f t="shared" si="1530"/>
        <v>0.45808342118762041</v>
      </c>
      <c r="R4882" s="4">
        <f t="shared" si="1531"/>
        <v>1.4572589181812297</v>
      </c>
      <c r="S4882" s="4">
        <f t="shared" si="1532"/>
        <v>1.6843337354085635</v>
      </c>
      <c r="T4882" s="4">
        <f t="shared" si="1533"/>
        <v>1</v>
      </c>
      <c r="U4882" s="7">
        <f t="shared" si="1534"/>
        <v>1.6843337354085635</v>
      </c>
      <c r="V4882" s="4">
        <f t="shared" si="1520"/>
        <v>0.36968123673813791</v>
      </c>
      <c r="W4882" s="14">
        <f t="shared" si="1521"/>
        <v>307.09642236107169</v>
      </c>
      <c r="X4882" s="7">
        <f t="shared" si="1535"/>
        <v>38.280633726734834</v>
      </c>
      <c r="Y4882" s="4">
        <f t="shared" si="1536"/>
        <v>4.9935182812522978</v>
      </c>
      <c r="Z4882" s="7">
        <f t="shared" si="1537"/>
        <v>18.146238008280811</v>
      </c>
      <c r="AA4882" s="14">
        <f t="shared" si="1538"/>
        <v>1.2954210882801351</v>
      </c>
      <c r="AB4882" s="15">
        <v>2.090769077</v>
      </c>
      <c r="AC4882" s="16">
        <f t="shared" si="1539"/>
        <v>1.56807680775</v>
      </c>
    </row>
    <row r="4883" spans="1:29" x14ac:dyDescent="0.25">
      <c r="A4883" s="1">
        <v>33442</v>
      </c>
      <c r="B4883" s="2">
        <v>0.33333333333333331</v>
      </c>
      <c r="C4883">
        <v>472</v>
      </c>
      <c r="D4883">
        <v>741</v>
      </c>
      <c r="E4883">
        <v>78</v>
      </c>
      <c r="F4883">
        <f t="shared" si="1522"/>
        <v>394</v>
      </c>
      <c r="G4883" s="8">
        <v>31.1</v>
      </c>
      <c r="H4883">
        <v>8</v>
      </c>
      <c r="I4883">
        <v>4880</v>
      </c>
      <c r="J4883">
        <f t="shared" si="1523"/>
        <v>204</v>
      </c>
      <c r="K4883" s="11">
        <f t="shared" si="1524"/>
        <v>2.1231642658876075</v>
      </c>
      <c r="L4883">
        <f t="shared" si="1525"/>
        <v>-6.1432222877135043</v>
      </c>
      <c r="M4883">
        <f t="shared" si="1526"/>
        <v>8.2309462952047756</v>
      </c>
      <c r="N4883" s="8">
        <f t="shared" si="1527"/>
        <v>0.98673595249750579</v>
      </c>
      <c r="O4883" s="8">
        <f t="shared" si="1528"/>
        <v>0.34965672953378912</v>
      </c>
      <c r="P4883" s="4">
        <f t="shared" si="1529"/>
        <v>0.620431458184447</v>
      </c>
      <c r="Q4883" s="7">
        <f t="shared" si="1530"/>
        <v>0.66929272996106426</v>
      </c>
      <c r="R4883" s="4">
        <f t="shared" si="1531"/>
        <v>1.5347630930257954</v>
      </c>
      <c r="S4883" s="4">
        <f t="shared" si="1532"/>
        <v>1.5347630930257954</v>
      </c>
      <c r="T4883" s="4">
        <f t="shared" si="1533"/>
        <v>0</v>
      </c>
      <c r="U4883" s="7">
        <f t="shared" si="1534"/>
        <v>1.5347630930257954</v>
      </c>
      <c r="V4883" s="4">
        <f t="shared" si="1520"/>
        <v>0.58401581404596681</v>
      </c>
      <c r="W4883" s="14">
        <f t="shared" si="1521"/>
        <v>507.78700627065774</v>
      </c>
      <c r="X4883" s="7">
        <f t="shared" si="1535"/>
        <v>47.60307770379638</v>
      </c>
      <c r="Y4883" s="4">
        <f t="shared" si="1536"/>
        <v>8.498757216627439</v>
      </c>
      <c r="Z4883" s="7">
        <f t="shared" si="1537"/>
        <v>17.476737371624161</v>
      </c>
      <c r="AA4883" s="14">
        <f t="shared" si="1538"/>
        <v>2.0629635111497944</v>
      </c>
      <c r="AB4883" s="15">
        <v>1.759692308</v>
      </c>
      <c r="AC4883" s="16">
        <f t="shared" si="1539"/>
        <v>1.319769231</v>
      </c>
    </row>
    <row r="4884" spans="1:29" x14ac:dyDescent="0.25">
      <c r="A4884" s="1">
        <v>33442</v>
      </c>
      <c r="B4884" s="2">
        <v>0.375</v>
      </c>
      <c r="C4884">
        <v>698</v>
      </c>
      <c r="D4884">
        <v>879</v>
      </c>
      <c r="E4884">
        <v>86</v>
      </c>
      <c r="F4884">
        <f t="shared" si="1522"/>
        <v>612</v>
      </c>
      <c r="G4884" s="8">
        <v>33.9</v>
      </c>
      <c r="H4884">
        <v>9</v>
      </c>
      <c r="I4884">
        <v>4881</v>
      </c>
      <c r="J4884">
        <f t="shared" si="1523"/>
        <v>204</v>
      </c>
      <c r="K4884" s="11">
        <f t="shared" si="1524"/>
        <v>2.1231642658876075</v>
      </c>
      <c r="L4884">
        <f t="shared" si="1525"/>
        <v>-6.1432222877135043</v>
      </c>
      <c r="M4884">
        <f t="shared" si="1526"/>
        <v>9.2309462952047756</v>
      </c>
      <c r="N4884" s="8">
        <f t="shared" si="1527"/>
        <v>0.72493656469835632</v>
      </c>
      <c r="O4884" s="8">
        <f t="shared" si="1528"/>
        <v>0.34965672953378912</v>
      </c>
      <c r="P4884" s="4">
        <f t="shared" si="1529"/>
        <v>0.77010140090953672</v>
      </c>
      <c r="Q4884" s="7">
        <f t="shared" si="1530"/>
        <v>0.87900009157549763</v>
      </c>
      <c r="R4884" s="4">
        <f t="shared" si="1531"/>
        <v>1.3538251052910715</v>
      </c>
      <c r="S4884" s="4">
        <f t="shared" si="1532"/>
        <v>1.3538251052910715</v>
      </c>
      <c r="T4884" s="4">
        <f t="shared" si="1533"/>
        <v>0</v>
      </c>
      <c r="U4884" s="7">
        <f t="shared" si="1534"/>
        <v>1.3538251052910715</v>
      </c>
      <c r="V4884" s="4">
        <f t="shared" si="1520"/>
        <v>0.76403360385482511</v>
      </c>
      <c r="W4884" s="14">
        <f t="shared" si="1521"/>
        <v>754.31234257535652</v>
      </c>
      <c r="X4884" s="7">
        <f t="shared" si="1535"/>
        <v>58.415151133699084</v>
      </c>
      <c r="Y4884" s="4">
        <f t="shared" si="1536"/>
        <v>12.564096826270855</v>
      </c>
      <c r="Z4884" s="7">
        <f t="shared" si="1537"/>
        <v>16.700257506182268</v>
      </c>
      <c r="AA4884" s="14">
        <f t="shared" si="1538"/>
        <v>2.9283567540986453</v>
      </c>
      <c r="AB4884" s="15">
        <v>1.710307692</v>
      </c>
      <c r="AC4884" s="16">
        <f t="shared" si="1539"/>
        <v>1.282730769</v>
      </c>
    </row>
    <row r="4885" spans="1:29" x14ac:dyDescent="0.25">
      <c r="A4885" s="1">
        <v>33442</v>
      </c>
      <c r="B4885" s="2">
        <v>0.41666666666666669</v>
      </c>
      <c r="C4885">
        <v>853</v>
      </c>
      <c r="D4885">
        <v>913</v>
      </c>
      <c r="E4885">
        <v>97</v>
      </c>
      <c r="F4885">
        <f t="shared" si="1522"/>
        <v>756</v>
      </c>
      <c r="G4885" s="8">
        <v>35.6</v>
      </c>
      <c r="H4885">
        <v>10</v>
      </c>
      <c r="I4885">
        <v>4882</v>
      </c>
      <c r="J4885">
        <f t="shared" si="1523"/>
        <v>204</v>
      </c>
      <c r="K4885" s="11">
        <f t="shared" si="1524"/>
        <v>2.1231642658876075</v>
      </c>
      <c r="L4885">
        <f t="shared" si="1525"/>
        <v>-6.1432222877135043</v>
      </c>
      <c r="M4885">
        <f t="shared" si="1526"/>
        <v>10.230946295204776</v>
      </c>
      <c r="N4885" s="8">
        <f t="shared" si="1527"/>
        <v>0.46313717689920697</v>
      </c>
      <c r="O4885" s="8">
        <f t="shared" si="1528"/>
        <v>0.34965672953378912</v>
      </c>
      <c r="P4885" s="4">
        <f t="shared" si="1529"/>
        <v>0.88104000633385193</v>
      </c>
      <c r="Q4885" s="7">
        <f t="shared" si="1530"/>
        <v>1.0780562700193681</v>
      </c>
      <c r="R4885" s="4">
        <f t="shared" si="1531"/>
        <v>1.0914296069002836</v>
      </c>
      <c r="S4885" s="4">
        <f t="shared" si="1532"/>
        <v>1.0914296069002836</v>
      </c>
      <c r="T4885" s="4">
        <f t="shared" si="1533"/>
        <v>0</v>
      </c>
      <c r="U4885" s="7">
        <f t="shared" si="1534"/>
        <v>1.0914296069002836</v>
      </c>
      <c r="V4885" s="4">
        <f t="shared" si="1520"/>
        <v>0.89746669128270162</v>
      </c>
      <c r="W4885" s="14">
        <f t="shared" si="1521"/>
        <v>912.69522942407889</v>
      </c>
      <c r="X4885" s="7">
        <f t="shared" si="1535"/>
        <v>65.26259495628257</v>
      </c>
      <c r="Y4885" s="4">
        <f t="shared" si="1536"/>
        <v>15.138735703562245</v>
      </c>
      <c r="Z4885" s="7">
        <f t="shared" si="1537"/>
        <v>16.20850148061961</v>
      </c>
      <c r="AA4885" s="14">
        <f t="shared" si="1538"/>
        <v>3.4388897162297063</v>
      </c>
      <c r="AB4885" s="15">
        <v>3.7245384619999999</v>
      </c>
      <c r="AC4885" s="16">
        <f t="shared" si="1539"/>
        <v>2.7934038465</v>
      </c>
    </row>
    <row r="4886" spans="1:29" x14ac:dyDescent="0.25">
      <c r="A4886" s="1">
        <v>33442</v>
      </c>
      <c r="B4886" s="2">
        <v>0.45833333333333331</v>
      </c>
      <c r="C4886">
        <v>917</v>
      </c>
      <c r="D4886">
        <v>844</v>
      </c>
      <c r="E4886">
        <v>143</v>
      </c>
      <c r="F4886">
        <f t="shared" si="1522"/>
        <v>774</v>
      </c>
      <c r="G4886" s="8">
        <v>36.700000000000003</v>
      </c>
      <c r="H4886">
        <v>11</v>
      </c>
      <c r="I4886">
        <v>4883</v>
      </c>
      <c r="J4886">
        <f t="shared" si="1523"/>
        <v>204</v>
      </c>
      <c r="K4886" s="11">
        <f t="shared" si="1524"/>
        <v>2.1231642658876075</v>
      </c>
      <c r="L4886">
        <f t="shared" si="1525"/>
        <v>-6.1432222877135043</v>
      </c>
      <c r="M4886">
        <f t="shared" si="1526"/>
        <v>11.230946295204776</v>
      </c>
      <c r="N4886" s="8">
        <f t="shared" si="1527"/>
        <v>0.20133778910005751</v>
      </c>
      <c r="O4886" s="8">
        <f t="shared" si="1528"/>
        <v>0.34965672953378912</v>
      </c>
      <c r="P4886" s="4">
        <f t="shared" si="1529"/>
        <v>0.94568699183243932</v>
      </c>
      <c r="Q4886" s="7">
        <f t="shared" si="1530"/>
        <v>1.2397014575736658</v>
      </c>
      <c r="R4886" s="4">
        <f t="shared" si="1531"/>
        <v>0.61621573294538545</v>
      </c>
      <c r="S4886" s="4">
        <f t="shared" si="1532"/>
        <v>0.61621573294538545</v>
      </c>
      <c r="T4886" s="4">
        <f t="shared" si="1533"/>
        <v>0</v>
      </c>
      <c r="U4886" s="7">
        <f t="shared" si="1534"/>
        <v>0.61621573294538545</v>
      </c>
      <c r="V4886" s="4">
        <f t="shared" si="1520"/>
        <v>0.97522183192999035</v>
      </c>
      <c r="W4886" s="14">
        <f t="shared" si="1521"/>
        <v>960.64458759700517</v>
      </c>
      <c r="X4886" s="7">
        <f t="shared" si="1535"/>
        <v>67.920949096902675</v>
      </c>
      <c r="Y4886" s="4">
        <f t="shared" si="1536"/>
        <v>16.138276860435404</v>
      </c>
      <c r="Z4886" s="7">
        <f t="shared" si="1537"/>
        <v>16.017589119656837</v>
      </c>
      <c r="AA4886" s="14">
        <f t="shared" si="1538"/>
        <v>3.5769221835618072</v>
      </c>
      <c r="AB4886" s="15">
        <v>4.012538846</v>
      </c>
      <c r="AC4886" s="16">
        <f t="shared" si="1539"/>
        <v>3.0094041345</v>
      </c>
    </row>
    <row r="4887" spans="1:29" x14ac:dyDescent="0.25">
      <c r="A4887" s="1">
        <v>33442</v>
      </c>
      <c r="B4887" s="2">
        <v>0.5</v>
      </c>
      <c r="C4887">
        <v>949</v>
      </c>
      <c r="D4887">
        <v>872</v>
      </c>
      <c r="E4887">
        <v>114</v>
      </c>
      <c r="F4887">
        <f t="shared" si="1522"/>
        <v>835</v>
      </c>
      <c r="G4887" s="8">
        <v>37.799999999999997</v>
      </c>
      <c r="H4887">
        <v>12</v>
      </c>
      <c r="I4887">
        <v>4884</v>
      </c>
      <c r="J4887">
        <f t="shared" si="1523"/>
        <v>204</v>
      </c>
      <c r="K4887" s="11">
        <f t="shared" si="1524"/>
        <v>2.1231642658876075</v>
      </c>
      <c r="L4887">
        <f t="shared" si="1525"/>
        <v>-6.1432222877135043</v>
      </c>
      <c r="M4887">
        <f t="shared" si="1526"/>
        <v>12.230946295204776</v>
      </c>
      <c r="N4887" s="8">
        <f t="shared" si="1527"/>
        <v>-6.0461598699091894E-2</v>
      </c>
      <c r="O4887" s="8">
        <f t="shared" si="1528"/>
        <v>0.34965672953378912</v>
      </c>
      <c r="P4887" s="4">
        <f t="shared" si="1529"/>
        <v>0.95963677217776522</v>
      </c>
      <c r="Q4887" s="7">
        <f t="shared" si="1530"/>
        <v>1.2857078471080743</v>
      </c>
      <c r="R4887" s="4">
        <f t="shared" si="1531"/>
        <v>-0.20324540654307391</v>
      </c>
      <c r="S4887" s="4">
        <f t="shared" si="1532"/>
        <v>-0.20324540654307391</v>
      </c>
      <c r="T4887" s="4">
        <f t="shared" si="1533"/>
        <v>0</v>
      </c>
      <c r="U4887" s="7">
        <f t="shared" si="1534"/>
        <v>-0.20324540654307391</v>
      </c>
      <c r="V4887" s="4">
        <f t="shared" si="1520"/>
        <v>0.99200014145802373</v>
      </c>
      <c r="W4887" s="14">
        <f t="shared" si="1521"/>
        <v>974.68523667365287</v>
      </c>
      <c r="X4887" s="7">
        <f t="shared" si="1535"/>
        <v>69.477270191893723</v>
      </c>
      <c r="Y4887" s="4">
        <f t="shared" si="1536"/>
        <v>16.72345359215204</v>
      </c>
      <c r="Z4887" s="7">
        <f t="shared" si="1537"/>
        <v>15.905820363898961</v>
      </c>
      <c r="AA4887" s="14">
        <f t="shared" si="1538"/>
        <v>3.6038778633134592</v>
      </c>
      <c r="AB4887" s="15">
        <v>4.6881538459999996</v>
      </c>
      <c r="AC4887" s="16">
        <f t="shared" si="1539"/>
        <v>3.5161153844999999</v>
      </c>
    </row>
    <row r="4888" spans="1:29" x14ac:dyDescent="0.25">
      <c r="A4888" s="1">
        <v>33442</v>
      </c>
      <c r="B4888" s="2">
        <v>0.54166666666666663</v>
      </c>
      <c r="C4888">
        <v>941</v>
      </c>
      <c r="D4888">
        <v>891</v>
      </c>
      <c r="E4888">
        <v>98</v>
      </c>
      <c r="F4888">
        <f t="shared" si="1522"/>
        <v>843</v>
      </c>
      <c r="G4888" s="8">
        <v>38.9</v>
      </c>
      <c r="H4888">
        <v>13</v>
      </c>
      <c r="I4888">
        <v>4885</v>
      </c>
      <c r="J4888">
        <f t="shared" si="1523"/>
        <v>204</v>
      </c>
      <c r="K4888" s="11">
        <f t="shared" si="1524"/>
        <v>2.1231642658876075</v>
      </c>
      <c r="L4888">
        <f t="shared" si="1525"/>
        <v>-6.1432222877135043</v>
      </c>
      <c r="M4888">
        <f t="shared" si="1526"/>
        <v>13.230946295204776</v>
      </c>
      <c r="N4888" s="8">
        <f t="shared" si="1527"/>
        <v>-0.32226098649824131</v>
      </c>
      <c r="O4888" s="8">
        <f t="shared" si="1528"/>
        <v>0.34965672953378912</v>
      </c>
      <c r="P4888" s="4">
        <f t="shared" si="1529"/>
        <v>0.92193869289239738</v>
      </c>
      <c r="Q4888" s="7">
        <f t="shared" si="1530"/>
        <v>1.1730562400217313</v>
      </c>
      <c r="R4888" s="4">
        <f t="shared" si="1531"/>
        <v>-0.87601050263467728</v>
      </c>
      <c r="S4888" s="4">
        <f t="shared" si="1532"/>
        <v>-0.87601050263467728</v>
      </c>
      <c r="T4888" s="4">
        <f t="shared" si="1533"/>
        <v>0</v>
      </c>
      <c r="U4888" s="7">
        <f t="shared" si="1534"/>
        <v>-0.87601050263467728</v>
      </c>
      <c r="V4888" s="4">
        <f t="shared" si="1520"/>
        <v>0.94665820579993398</v>
      </c>
      <c r="W4888" s="14">
        <f t="shared" si="1521"/>
        <v>937.74254124125957</v>
      </c>
      <c r="X4888" s="7">
        <f t="shared" si="1535"/>
        <v>69.376632590340932</v>
      </c>
      <c r="Y4888" s="4">
        <f t="shared" si="1536"/>
        <v>16.685613853968192</v>
      </c>
      <c r="Z4888" s="7">
        <f t="shared" si="1537"/>
        <v>15.913047753892075</v>
      </c>
      <c r="AA4888" s="14">
        <f t="shared" si="1538"/>
        <v>3.4688585218821735</v>
      </c>
      <c r="AB4888" s="15">
        <v>5.0210003849999998</v>
      </c>
      <c r="AC4888" s="16">
        <f t="shared" si="1539"/>
        <v>3.7657502887499996</v>
      </c>
    </row>
    <row r="4889" spans="1:29" x14ac:dyDescent="0.25">
      <c r="A4889" s="1">
        <v>33442</v>
      </c>
      <c r="B4889" s="2">
        <v>0.58333333333333337</v>
      </c>
      <c r="C4889">
        <v>927</v>
      </c>
      <c r="D4889">
        <v>939</v>
      </c>
      <c r="E4889">
        <v>96</v>
      </c>
      <c r="F4889">
        <f t="shared" si="1522"/>
        <v>831</v>
      </c>
      <c r="G4889" s="8">
        <v>39.4</v>
      </c>
      <c r="H4889">
        <v>14</v>
      </c>
      <c r="I4889">
        <v>4886</v>
      </c>
      <c r="J4889">
        <f t="shared" si="1523"/>
        <v>204</v>
      </c>
      <c r="K4889" s="11">
        <f t="shared" si="1524"/>
        <v>2.1231642658876075</v>
      </c>
      <c r="L4889">
        <f t="shared" si="1525"/>
        <v>-6.1432222877135043</v>
      </c>
      <c r="M4889">
        <f t="shared" si="1526"/>
        <v>14.230946295204776</v>
      </c>
      <c r="N4889" s="8">
        <f t="shared" si="1527"/>
        <v>-0.58406037429739066</v>
      </c>
      <c r="O4889" s="8">
        <f t="shared" si="1528"/>
        <v>0.34965672953378912</v>
      </c>
      <c r="P4889" s="4">
        <f t="shared" si="1529"/>
        <v>0.83516181578061222</v>
      </c>
      <c r="Q4889" s="7">
        <f t="shared" si="1530"/>
        <v>0.98842692777566632</v>
      </c>
      <c r="R4889" s="4">
        <f t="shared" si="1531"/>
        <v>-1.228246702561796</v>
      </c>
      <c r="S4889" s="4">
        <f t="shared" si="1532"/>
        <v>-1.228246702561796</v>
      </c>
      <c r="T4889" s="4">
        <f t="shared" si="1533"/>
        <v>0</v>
      </c>
      <c r="U4889" s="7">
        <f t="shared" si="1534"/>
        <v>-1.228246702561796</v>
      </c>
      <c r="V4889" s="4">
        <f t="shared" si="1520"/>
        <v>0.84228600293972844</v>
      </c>
      <c r="W4889" s="14">
        <f t="shared" si="1521"/>
        <v>883.25275745283125</v>
      </c>
      <c r="X4889" s="7">
        <f t="shared" si="1535"/>
        <v>68.105714617217018</v>
      </c>
      <c r="Y4889" s="4">
        <f t="shared" si="1536"/>
        <v>16.207748696073597</v>
      </c>
      <c r="Z4889" s="7">
        <f t="shared" si="1537"/>
        <v>16.004319999049944</v>
      </c>
      <c r="AA4889" s="14">
        <f t="shared" si="1538"/>
        <v>3.2860323235713875</v>
      </c>
      <c r="AB4889" s="15">
        <v>5.604153846</v>
      </c>
      <c r="AC4889" s="16">
        <f t="shared" si="1539"/>
        <v>4.2031153845000002</v>
      </c>
    </row>
    <row r="4890" spans="1:29" x14ac:dyDescent="0.25">
      <c r="A4890" s="1">
        <v>33442</v>
      </c>
      <c r="B4890" s="2">
        <v>0.625</v>
      </c>
      <c r="C4890">
        <v>798</v>
      </c>
      <c r="D4890">
        <v>915</v>
      </c>
      <c r="E4890">
        <v>88</v>
      </c>
      <c r="F4890">
        <f t="shared" si="1522"/>
        <v>710</v>
      </c>
      <c r="G4890" s="8">
        <v>39.4</v>
      </c>
      <c r="H4890">
        <v>15</v>
      </c>
      <c r="I4890">
        <v>4887</v>
      </c>
      <c r="J4890">
        <f t="shared" si="1523"/>
        <v>204</v>
      </c>
      <c r="K4890" s="11">
        <f t="shared" si="1524"/>
        <v>2.1231642658876075</v>
      </c>
      <c r="L4890">
        <f t="shared" si="1525"/>
        <v>-6.1432222877135043</v>
      </c>
      <c r="M4890">
        <f t="shared" si="1526"/>
        <v>15.230946295204776</v>
      </c>
      <c r="N4890" s="8">
        <f t="shared" si="1527"/>
        <v>-0.84585976209654012</v>
      </c>
      <c r="O4890" s="8">
        <f t="shared" si="1528"/>
        <v>0.34965672953378912</v>
      </c>
      <c r="P4890" s="4">
        <f t="shared" si="1529"/>
        <v>0.7052198416120079</v>
      </c>
      <c r="Q4890" s="7">
        <f t="shared" si="1530"/>
        <v>0.78273317578262125</v>
      </c>
      <c r="R4890" s="4">
        <f t="shared" si="1531"/>
        <v>-1.4434490655868353</v>
      </c>
      <c r="S4890" s="4">
        <f t="shared" si="1532"/>
        <v>-1.4434490655868353</v>
      </c>
      <c r="T4890" s="4">
        <f t="shared" si="1533"/>
        <v>0</v>
      </c>
      <c r="U4890" s="7">
        <f t="shared" si="1534"/>
        <v>-1.4434490655868353</v>
      </c>
      <c r="V4890" s="4">
        <f t="shared" si="1520"/>
        <v>0.6859963260191092</v>
      </c>
      <c r="W4890" s="14">
        <f t="shared" si="1521"/>
        <v>712.33732227554231</v>
      </c>
      <c r="X4890" s="7">
        <f t="shared" si="1535"/>
        <v>62.550962973955123</v>
      </c>
      <c r="Y4890" s="4">
        <f t="shared" si="1536"/>
        <v>14.119162078207125</v>
      </c>
      <c r="Z4890" s="7">
        <f t="shared" si="1537"/>
        <v>16.403240043062439</v>
      </c>
      <c r="AA4890" s="14">
        <f t="shared" si="1538"/>
        <v>2.7162199997275462</v>
      </c>
      <c r="AB4890" s="15">
        <v>6.0222307690000001</v>
      </c>
      <c r="AC4890" s="16">
        <f t="shared" si="1539"/>
        <v>4.5166730767500001</v>
      </c>
    </row>
    <row r="4891" spans="1:29" x14ac:dyDescent="0.25">
      <c r="A4891" s="1">
        <v>33442</v>
      </c>
      <c r="B4891" s="2">
        <v>0.66666666666666663</v>
      </c>
      <c r="C4891">
        <v>623</v>
      </c>
      <c r="D4891">
        <v>871</v>
      </c>
      <c r="E4891">
        <v>76</v>
      </c>
      <c r="F4891">
        <f t="shared" si="1522"/>
        <v>547</v>
      </c>
      <c r="G4891" s="8">
        <v>39.4</v>
      </c>
      <c r="H4891">
        <v>16</v>
      </c>
      <c r="I4891">
        <v>4888</v>
      </c>
      <c r="J4891">
        <f t="shared" si="1523"/>
        <v>204</v>
      </c>
      <c r="K4891" s="11">
        <f t="shared" si="1524"/>
        <v>2.1231642658876075</v>
      </c>
      <c r="L4891">
        <f t="shared" si="1525"/>
        <v>-6.1432222877135043</v>
      </c>
      <c r="M4891">
        <f t="shared" si="1526"/>
        <v>16.230946295204774</v>
      </c>
      <c r="N4891" s="8">
        <f t="shared" si="1527"/>
        <v>-1.1076591498956889</v>
      </c>
      <c r="O4891" s="8">
        <f t="shared" si="1528"/>
        <v>0.34965672953378912</v>
      </c>
      <c r="P4891" s="4">
        <f t="shared" si="1529"/>
        <v>0.54096810118690974</v>
      </c>
      <c r="Q4891" s="7">
        <f t="shared" si="1530"/>
        <v>0.57158775586633981</v>
      </c>
      <c r="R4891" s="4">
        <f t="shared" si="1531"/>
        <v>-1.5355273474804458</v>
      </c>
      <c r="S4891" s="4">
        <f t="shared" si="1532"/>
        <v>4.6771200010702394</v>
      </c>
      <c r="T4891" s="4">
        <f t="shared" si="1533"/>
        <v>1</v>
      </c>
      <c r="U4891" s="7">
        <f t="shared" si="1534"/>
        <v>-1.6060653061093473</v>
      </c>
      <c r="V4891" s="4">
        <f t="shared" si="1520"/>
        <v>0.48844005823931314</v>
      </c>
      <c r="W4891" s="14">
        <f t="shared" si="1521"/>
        <v>498.53869960794583</v>
      </c>
      <c r="X4891" s="7">
        <f t="shared" si="1535"/>
        <v>55.602507737258236</v>
      </c>
      <c r="Y4891" s="4">
        <f t="shared" si="1536"/>
        <v>11.506542909209097</v>
      </c>
      <c r="Z4891" s="7">
        <f t="shared" si="1537"/>
        <v>16.902250304341063</v>
      </c>
      <c r="AA4891" s="14">
        <f t="shared" si="1538"/>
        <v>1.9588131381703375</v>
      </c>
      <c r="AB4891" s="15">
        <v>4.3534618460000001</v>
      </c>
      <c r="AC4891" s="16">
        <f t="shared" si="1539"/>
        <v>3.2650963845000001</v>
      </c>
    </row>
    <row r="4892" spans="1:29" x14ac:dyDescent="0.25">
      <c r="A4892" s="1">
        <v>33442</v>
      </c>
      <c r="B4892" s="2">
        <v>0.70833333333333337</v>
      </c>
      <c r="C4892">
        <v>417</v>
      </c>
      <c r="D4892">
        <v>792</v>
      </c>
      <c r="E4892">
        <v>59</v>
      </c>
      <c r="F4892">
        <f t="shared" si="1522"/>
        <v>358</v>
      </c>
      <c r="G4892" s="8">
        <v>38.9</v>
      </c>
      <c r="H4892">
        <v>17</v>
      </c>
      <c r="I4892">
        <v>4889</v>
      </c>
      <c r="J4892">
        <f t="shared" si="1523"/>
        <v>204</v>
      </c>
      <c r="K4892" s="11">
        <f t="shared" si="1524"/>
        <v>2.1231642658876075</v>
      </c>
      <c r="L4892">
        <f t="shared" si="1525"/>
        <v>-6.1432222877135043</v>
      </c>
      <c r="M4892">
        <f t="shared" si="1526"/>
        <v>17.230946295204774</v>
      </c>
      <c r="N4892" s="8">
        <f t="shared" si="1527"/>
        <v>-1.3694585376948385</v>
      </c>
      <c r="O4892" s="8">
        <f t="shared" si="1528"/>
        <v>0.34965672953378912</v>
      </c>
      <c r="P4892" s="4">
        <f t="shared" si="1529"/>
        <v>0.35360007917645209</v>
      </c>
      <c r="Q4892" s="7">
        <f t="shared" si="1530"/>
        <v>0.36141703657242857</v>
      </c>
      <c r="R4892" s="4">
        <f t="shared" si="1531"/>
        <v>-1.3921656222676668</v>
      </c>
      <c r="S4892" s="4">
        <f t="shared" si="1532"/>
        <v>4.5337582758574602</v>
      </c>
      <c r="T4892" s="4">
        <f t="shared" si="1533"/>
        <v>1</v>
      </c>
      <c r="U4892" s="7">
        <f t="shared" si="1534"/>
        <v>-1.7494270313221263</v>
      </c>
      <c r="V4892" s="4">
        <f t="shared" si="1520"/>
        <v>0.26308033277236675</v>
      </c>
      <c r="W4892" s="14">
        <f t="shared" si="1521"/>
        <v>265.11405939793474</v>
      </c>
      <c r="X4892" s="7">
        <f t="shared" si="1535"/>
        <v>47.51620693043288</v>
      </c>
      <c r="Y4892" s="4">
        <f t="shared" si="1536"/>
        <v>8.4660938058427622</v>
      </c>
      <c r="Z4892" s="7">
        <f t="shared" si="1537"/>
        <v>17.482976083084033</v>
      </c>
      <c r="AA4892" s="14">
        <f t="shared" si="1538"/>
        <v>1.0774514896995158</v>
      </c>
      <c r="AB4892" s="15">
        <v>3.7989999999999999</v>
      </c>
      <c r="AC4892" s="16">
        <f t="shared" si="1539"/>
        <v>2.8492500000000001</v>
      </c>
    </row>
    <row r="4893" spans="1:29" x14ac:dyDescent="0.25">
      <c r="A4893" s="1">
        <v>33442</v>
      </c>
      <c r="B4893" s="2">
        <v>0.75</v>
      </c>
      <c r="C4893">
        <v>204</v>
      </c>
      <c r="D4893">
        <v>634</v>
      </c>
      <c r="E4893">
        <v>40</v>
      </c>
      <c r="F4893">
        <f t="shared" si="1522"/>
        <v>164</v>
      </c>
      <c r="G4893" s="8">
        <v>38.299999999999997</v>
      </c>
      <c r="H4893">
        <v>18</v>
      </c>
      <c r="I4893">
        <v>4890</v>
      </c>
      <c r="J4893">
        <f t="shared" si="1523"/>
        <v>204</v>
      </c>
      <c r="K4893" s="11">
        <f t="shared" si="1524"/>
        <v>2.1231642658876075</v>
      </c>
      <c r="L4893">
        <f t="shared" si="1525"/>
        <v>-6.1432222877135043</v>
      </c>
      <c r="M4893">
        <f t="shared" si="1526"/>
        <v>18.230946295204774</v>
      </c>
      <c r="N4893" s="8">
        <f t="shared" si="1527"/>
        <v>-1.6312579254939878</v>
      </c>
      <c r="O4893" s="8">
        <f t="shared" si="1528"/>
        <v>0.34965672953378912</v>
      </c>
      <c r="P4893" s="4">
        <f t="shared" si="1529"/>
        <v>0.15588459664035173</v>
      </c>
      <c r="Q4893" s="7">
        <f t="shared" si="1530"/>
        <v>0.15652293461476149</v>
      </c>
      <c r="R4893" s="4">
        <f t="shared" si="1531"/>
        <v>-1.2512549618901425</v>
      </c>
      <c r="S4893" s="4">
        <f t="shared" si="1532"/>
        <v>4.3928476154799352</v>
      </c>
      <c r="T4893" s="4">
        <f t="shared" si="1533"/>
        <v>1</v>
      </c>
      <c r="U4893" s="7">
        <f t="shared" si="1534"/>
        <v>-1.8903376916996506</v>
      </c>
      <c r="V4893" s="4">
        <f t="shared" si="1520"/>
        <v>2.5275042484284679E-2</v>
      </c>
      <c r="W4893" s="14">
        <f t="shared" si="1521"/>
        <v>54.501960556880746</v>
      </c>
      <c r="X4893" s="7">
        <f t="shared" si="1535"/>
        <v>40.071313718098622</v>
      </c>
      <c r="Y4893" s="4">
        <f t="shared" si="1536"/>
        <v>5.6668139580050818</v>
      </c>
      <c r="Z4893" s="7">
        <f t="shared" si="1537"/>
        <v>18.017638534021032</v>
      </c>
      <c r="AA4893" s="14">
        <f t="shared" si="1538"/>
        <v>0.22827565516803708</v>
      </c>
      <c r="AB4893" s="15">
        <v>5.6768461539999997</v>
      </c>
      <c r="AC4893" s="16">
        <f t="shared" si="1539"/>
        <v>4.2576346154999998</v>
      </c>
    </row>
    <row r="4894" spans="1:29" x14ac:dyDescent="0.25">
      <c r="A4894" s="1">
        <v>33442</v>
      </c>
      <c r="B4894" s="2">
        <v>0.79166666666666663</v>
      </c>
      <c r="C4894">
        <v>32</v>
      </c>
      <c r="D4894">
        <v>196</v>
      </c>
      <c r="E4894">
        <v>17</v>
      </c>
      <c r="F4894">
        <f t="shared" si="1522"/>
        <v>15</v>
      </c>
      <c r="G4894" s="8">
        <v>36.700000000000003</v>
      </c>
      <c r="H4894">
        <v>19</v>
      </c>
      <c r="I4894">
        <v>4891</v>
      </c>
      <c r="J4894">
        <f t="shared" si="1523"/>
        <v>204</v>
      </c>
      <c r="K4894" s="11">
        <f t="shared" si="1524"/>
        <v>2.1231642658876075</v>
      </c>
      <c r="L4894">
        <f t="shared" si="1525"/>
        <v>-6.1432222877135043</v>
      </c>
      <c r="M4894">
        <f t="shared" si="1526"/>
        <v>19.230946295204774</v>
      </c>
      <c r="N4894" s="8">
        <f t="shared" si="1527"/>
        <v>-1.8930573132931374</v>
      </c>
      <c r="O4894" s="8">
        <f t="shared" si="1528"/>
        <v>0.34965672953378912</v>
      </c>
      <c r="P4894" s="4">
        <f t="shared" si="1529"/>
        <v>0</v>
      </c>
      <c r="Q4894" s="7">
        <f t="shared" si="1530"/>
        <v>0</v>
      </c>
      <c r="R4894" s="4">
        <f t="shared" si="1531"/>
        <v>0</v>
      </c>
      <c r="S4894" s="4">
        <f t="shared" si="1532"/>
        <v>0</v>
      </c>
      <c r="T4894" s="4">
        <f t="shared" si="1533"/>
        <v>1</v>
      </c>
      <c r="U4894" s="7">
        <f t="shared" si="1534"/>
        <v>0</v>
      </c>
      <c r="V4894" s="4">
        <f t="shared" si="1520"/>
        <v>0.38268428076468186</v>
      </c>
      <c r="W4894" s="14">
        <f t="shared" si="1521"/>
        <v>91.359092069161449</v>
      </c>
      <c r="X4894" s="7">
        <f t="shared" si="1535"/>
        <v>39.669170492247751</v>
      </c>
      <c r="Y4894" s="4">
        <f t="shared" si="1536"/>
        <v>5.5156081050851542</v>
      </c>
      <c r="Z4894" s="7">
        <f t="shared" si="1537"/>
        <v>18.046518851928738</v>
      </c>
      <c r="AA4894" s="14">
        <f t="shared" si="1538"/>
        <v>0.38326116666524579</v>
      </c>
      <c r="AB4894" s="15">
        <v>4.7276157689999998</v>
      </c>
      <c r="AC4894" s="16">
        <f t="shared" si="1539"/>
        <v>3.5457118267499999</v>
      </c>
    </row>
    <row r="4895" spans="1:29" x14ac:dyDescent="0.25">
      <c r="A4895" s="1">
        <v>33442</v>
      </c>
      <c r="B4895" s="2">
        <v>0.83333333333333337</v>
      </c>
      <c r="C4895">
        <v>0</v>
      </c>
      <c r="D4895">
        <v>0</v>
      </c>
      <c r="E4895">
        <v>0</v>
      </c>
      <c r="F4895">
        <f t="shared" si="1522"/>
        <v>0</v>
      </c>
      <c r="G4895" s="8">
        <v>34.4</v>
      </c>
      <c r="H4895">
        <v>20</v>
      </c>
      <c r="I4895">
        <v>4892</v>
      </c>
      <c r="J4895">
        <f t="shared" si="1523"/>
        <v>204</v>
      </c>
      <c r="K4895" s="11">
        <f t="shared" si="1524"/>
        <v>2.1231642658876075</v>
      </c>
      <c r="L4895">
        <f t="shared" si="1525"/>
        <v>-6.1432222877135043</v>
      </c>
      <c r="M4895">
        <f t="shared" si="1526"/>
        <v>20.230946295204774</v>
      </c>
      <c r="N4895" s="8">
        <f t="shared" si="1527"/>
        <v>-2.154856701092287</v>
      </c>
      <c r="O4895" s="8">
        <f t="shared" si="1528"/>
        <v>0.34965672953378912</v>
      </c>
      <c r="P4895" s="4">
        <f t="shared" si="1529"/>
        <v>0</v>
      </c>
      <c r="Q4895" s="7">
        <f t="shared" si="1530"/>
        <v>0</v>
      </c>
      <c r="R4895" s="4">
        <f t="shared" si="1531"/>
        <v>0</v>
      </c>
      <c r="S4895" s="4">
        <f t="shared" si="1532"/>
        <v>0</v>
      </c>
      <c r="T4895" s="4">
        <f t="shared" si="1533"/>
        <v>1</v>
      </c>
      <c r="U4895" s="7">
        <f t="shared" si="1534"/>
        <v>0</v>
      </c>
      <c r="V4895" s="4">
        <f t="shared" si="1520"/>
        <v>0.38268428076468186</v>
      </c>
      <c r="W4895" s="14">
        <f t="shared" si="1521"/>
        <v>0</v>
      </c>
      <c r="X4895" s="7">
        <f t="shared" si="1535"/>
        <v>34.4</v>
      </c>
      <c r="Y4895" s="4">
        <f t="shared" si="1536"/>
        <v>3.5343999999999993</v>
      </c>
      <c r="Z4895" s="7">
        <f t="shared" si="1537"/>
        <v>18.424929599999999</v>
      </c>
      <c r="AA4895" s="14">
        <f t="shared" si="1538"/>
        <v>0</v>
      </c>
      <c r="AB4895" s="15">
        <v>4.0242307689999999</v>
      </c>
      <c r="AC4895" s="16">
        <f t="shared" si="1539"/>
        <v>3.0181730767500001</v>
      </c>
    </row>
    <row r="4896" spans="1:29" x14ac:dyDescent="0.25">
      <c r="A4896" s="1">
        <v>33442</v>
      </c>
      <c r="B4896" s="2">
        <v>0.875</v>
      </c>
      <c r="C4896">
        <v>0</v>
      </c>
      <c r="D4896">
        <v>0</v>
      </c>
      <c r="E4896">
        <v>0</v>
      </c>
      <c r="F4896">
        <f t="shared" si="1522"/>
        <v>0</v>
      </c>
      <c r="G4896" s="8">
        <v>31.1</v>
      </c>
      <c r="H4896">
        <v>21</v>
      </c>
      <c r="I4896">
        <v>4893</v>
      </c>
      <c r="J4896">
        <f t="shared" si="1523"/>
        <v>204</v>
      </c>
      <c r="K4896" s="11">
        <f t="shared" si="1524"/>
        <v>2.1231642658876075</v>
      </c>
      <c r="L4896">
        <f t="shared" si="1525"/>
        <v>-6.1432222877135043</v>
      </c>
      <c r="M4896">
        <f t="shared" si="1526"/>
        <v>21.230946295204774</v>
      </c>
      <c r="N4896" s="8">
        <f t="shared" si="1527"/>
        <v>-2.4166560888914361</v>
      </c>
      <c r="O4896" s="8">
        <f t="shared" si="1528"/>
        <v>0.34965672953378912</v>
      </c>
      <c r="P4896" s="4">
        <f t="shared" si="1529"/>
        <v>0</v>
      </c>
      <c r="Q4896" s="7">
        <f t="shared" si="1530"/>
        <v>0</v>
      </c>
      <c r="R4896" s="4">
        <f t="shared" si="1531"/>
        <v>0</v>
      </c>
      <c r="S4896" s="4">
        <f t="shared" si="1532"/>
        <v>0</v>
      </c>
      <c r="T4896" s="4">
        <f t="shared" si="1533"/>
        <v>1</v>
      </c>
      <c r="U4896" s="7">
        <f t="shared" si="1534"/>
        <v>0</v>
      </c>
      <c r="V4896" s="4">
        <f t="shared" si="1520"/>
        <v>0.38268428076468186</v>
      </c>
      <c r="W4896" s="14">
        <f t="shared" si="1521"/>
        <v>0</v>
      </c>
      <c r="X4896" s="7">
        <f t="shared" si="1535"/>
        <v>31.1</v>
      </c>
      <c r="Y4896" s="4">
        <f t="shared" si="1536"/>
        <v>2.2936000000000005</v>
      </c>
      <c r="Z4896" s="7">
        <f t="shared" si="1537"/>
        <v>18.661922400000002</v>
      </c>
      <c r="AA4896" s="14">
        <f t="shared" si="1538"/>
        <v>0</v>
      </c>
      <c r="AB4896" s="15">
        <v>3.8402307690000002</v>
      </c>
      <c r="AC4896" s="16">
        <f t="shared" si="1539"/>
        <v>2.8801730767500002</v>
      </c>
    </row>
    <row r="4897" spans="1:29" x14ac:dyDescent="0.25">
      <c r="A4897" s="1">
        <v>33442</v>
      </c>
      <c r="B4897" s="2">
        <v>0.91666666666666663</v>
      </c>
      <c r="C4897">
        <v>0</v>
      </c>
      <c r="D4897">
        <v>0</v>
      </c>
      <c r="E4897">
        <v>0</v>
      </c>
      <c r="F4897">
        <f t="shared" si="1522"/>
        <v>0</v>
      </c>
      <c r="G4897" s="8">
        <v>30</v>
      </c>
      <c r="H4897">
        <v>22</v>
      </c>
      <c r="I4897">
        <v>4894</v>
      </c>
      <c r="J4897">
        <f t="shared" si="1523"/>
        <v>204</v>
      </c>
      <c r="K4897" s="11">
        <f t="shared" si="1524"/>
        <v>2.1231642658876075</v>
      </c>
      <c r="L4897">
        <f t="shared" si="1525"/>
        <v>-6.1432222877135043</v>
      </c>
      <c r="M4897">
        <f t="shared" si="1526"/>
        <v>22.230946295204774</v>
      </c>
      <c r="N4897" s="8">
        <f t="shared" si="1527"/>
        <v>-2.6784554766905853</v>
      </c>
      <c r="O4897" s="8">
        <f t="shared" si="1528"/>
        <v>0.34965672953378912</v>
      </c>
      <c r="P4897" s="4">
        <f t="shared" si="1529"/>
        <v>0</v>
      </c>
      <c r="Q4897" s="7">
        <f t="shared" si="1530"/>
        <v>0</v>
      </c>
      <c r="R4897" s="4">
        <f t="shared" si="1531"/>
        <v>0</v>
      </c>
      <c r="S4897" s="4">
        <f t="shared" si="1532"/>
        <v>0</v>
      </c>
      <c r="T4897" s="4">
        <f t="shared" si="1533"/>
        <v>1</v>
      </c>
      <c r="U4897" s="7">
        <f t="shared" si="1534"/>
        <v>0</v>
      </c>
      <c r="V4897" s="4">
        <f t="shared" si="1520"/>
        <v>0.38268428076468186</v>
      </c>
      <c r="W4897" s="14">
        <f t="shared" si="1521"/>
        <v>0</v>
      </c>
      <c r="X4897" s="7">
        <f t="shared" si="1535"/>
        <v>30</v>
      </c>
      <c r="Y4897" s="4">
        <f t="shared" si="1536"/>
        <v>1.88</v>
      </c>
      <c r="Z4897" s="7">
        <f t="shared" si="1537"/>
        <v>18.740920000000003</v>
      </c>
      <c r="AA4897" s="14">
        <f t="shared" si="1538"/>
        <v>0</v>
      </c>
      <c r="AB4897" s="15">
        <v>3.161076923</v>
      </c>
      <c r="AC4897" s="16">
        <f t="shared" si="1539"/>
        <v>2.3708076922500001</v>
      </c>
    </row>
    <row r="4898" spans="1:29" x14ac:dyDescent="0.25">
      <c r="A4898" s="1">
        <v>33442</v>
      </c>
      <c r="B4898" s="2">
        <v>0.95833333333333337</v>
      </c>
      <c r="C4898">
        <v>0</v>
      </c>
      <c r="D4898">
        <v>0</v>
      </c>
      <c r="E4898">
        <v>0</v>
      </c>
      <c r="F4898">
        <f t="shared" si="1522"/>
        <v>0</v>
      </c>
      <c r="G4898" s="8">
        <v>27.8</v>
      </c>
      <c r="H4898">
        <v>23</v>
      </c>
      <c r="I4898">
        <v>4895</v>
      </c>
      <c r="J4898">
        <f t="shared" si="1523"/>
        <v>204</v>
      </c>
      <c r="K4898" s="11">
        <f t="shared" si="1524"/>
        <v>2.1231642658876075</v>
      </c>
      <c r="L4898">
        <f t="shared" si="1525"/>
        <v>-6.1432222877135043</v>
      </c>
      <c r="M4898">
        <f t="shared" si="1526"/>
        <v>23.230946295204774</v>
      </c>
      <c r="N4898" s="8">
        <f t="shared" si="1527"/>
        <v>-2.9402548644897348</v>
      </c>
      <c r="O4898" s="8">
        <f t="shared" si="1528"/>
        <v>0.34965672953378912</v>
      </c>
      <c r="P4898" s="4">
        <f t="shared" si="1529"/>
        <v>0</v>
      </c>
      <c r="Q4898" s="7">
        <f t="shared" si="1530"/>
        <v>0</v>
      </c>
      <c r="R4898" s="4">
        <f t="shared" si="1531"/>
        <v>0</v>
      </c>
      <c r="S4898" s="4">
        <f t="shared" si="1532"/>
        <v>0</v>
      </c>
      <c r="T4898" s="4">
        <f t="shared" si="1533"/>
        <v>1</v>
      </c>
      <c r="U4898" s="7">
        <f t="shared" si="1534"/>
        <v>0</v>
      </c>
      <c r="V4898" s="4">
        <f t="shared" si="1520"/>
        <v>0.38268428076468186</v>
      </c>
      <c r="W4898" s="14">
        <f t="shared" si="1521"/>
        <v>0</v>
      </c>
      <c r="X4898" s="7">
        <f t="shared" si="1535"/>
        <v>27.8</v>
      </c>
      <c r="Y4898" s="4">
        <f t="shared" si="1536"/>
        <v>1.0528000000000002</v>
      </c>
      <c r="Z4898" s="7">
        <f t="shared" si="1537"/>
        <v>18.898915200000001</v>
      </c>
      <c r="AA4898" s="14">
        <f t="shared" si="1538"/>
        <v>0</v>
      </c>
      <c r="AB4898" s="15">
        <v>2.9592307689999999</v>
      </c>
      <c r="AC4898" s="16">
        <f t="shared" si="1539"/>
        <v>2.2194230767500001</v>
      </c>
    </row>
    <row r="4899" spans="1:29" x14ac:dyDescent="0.25">
      <c r="A4899" s="1">
        <v>33442</v>
      </c>
      <c r="B4899" s="3">
        <v>1</v>
      </c>
      <c r="C4899">
        <v>0</v>
      </c>
      <c r="D4899">
        <v>0</v>
      </c>
      <c r="E4899">
        <v>0</v>
      </c>
      <c r="F4899">
        <f t="shared" si="1522"/>
        <v>0</v>
      </c>
      <c r="G4899" s="8">
        <v>27.8</v>
      </c>
      <c r="H4899">
        <v>24</v>
      </c>
      <c r="I4899">
        <v>4896</v>
      </c>
      <c r="J4899">
        <f t="shared" si="1523"/>
        <v>204</v>
      </c>
      <c r="K4899" s="11">
        <f t="shared" si="1524"/>
        <v>2.1231642658876075</v>
      </c>
      <c r="L4899">
        <f t="shared" si="1525"/>
        <v>-6.1432222877135043</v>
      </c>
      <c r="M4899">
        <f t="shared" si="1526"/>
        <v>24.230946295204774</v>
      </c>
      <c r="N4899" s="8">
        <f t="shared" si="1527"/>
        <v>-3.2020542522888844</v>
      </c>
      <c r="O4899" s="8">
        <f t="shared" si="1528"/>
        <v>0.34965672953378912</v>
      </c>
      <c r="P4899" s="4">
        <f t="shared" si="1529"/>
        <v>0</v>
      </c>
      <c r="Q4899" s="7">
        <f t="shared" si="1530"/>
        <v>0</v>
      </c>
      <c r="R4899" s="4">
        <f t="shared" si="1531"/>
        <v>0</v>
      </c>
      <c r="S4899" s="4">
        <f t="shared" si="1532"/>
        <v>0</v>
      </c>
      <c r="T4899" s="4">
        <f t="shared" si="1533"/>
        <v>1</v>
      </c>
      <c r="U4899" s="7">
        <f t="shared" si="1534"/>
        <v>0</v>
      </c>
      <c r="V4899" s="4">
        <f t="shared" si="1520"/>
        <v>0.38268428076468186</v>
      </c>
      <c r="W4899" s="14">
        <f t="shared" si="1521"/>
        <v>0</v>
      </c>
      <c r="X4899" s="7">
        <f t="shared" si="1535"/>
        <v>27.8</v>
      </c>
      <c r="Y4899" s="4">
        <f t="shared" si="1536"/>
        <v>1.0528000000000002</v>
      </c>
      <c r="Z4899" s="7">
        <f t="shared" si="1537"/>
        <v>18.898915200000001</v>
      </c>
      <c r="AA4899" s="14">
        <f t="shared" si="1538"/>
        <v>0</v>
      </c>
      <c r="AB4899" s="15">
        <v>2.6721536920000002</v>
      </c>
      <c r="AC4899" s="16">
        <f t="shared" si="1539"/>
        <v>2.0041152690000001</v>
      </c>
    </row>
    <row r="4900" spans="1:29" x14ac:dyDescent="0.25">
      <c r="A4900" s="1">
        <v>33443</v>
      </c>
      <c r="B4900" s="2">
        <v>4.1666666666666664E-2</v>
      </c>
      <c r="C4900">
        <v>0</v>
      </c>
      <c r="D4900">
        <v>0</v>
      </c>
      <c r="E4900">
        <v>0</v>
      </c>
      <c r="F4900">
        <f t="shared" si="1522"/>
        <v>0</v>
      </c>
      <c r="G4900" s="8">
        <v>26.7</v>
      </c>
      <c r="H4900">
        <v>1</v>
      </c>
      <c r="I4900">
        <v>4897</v>
      </c>
      <c r="J4900">
        <f t="shared" si="1523"/>
        <v>205</v>
      </c>
      <c r="K4900" s="11">
        <f t="shared" si="1524"/>
        <v>2.1404257639842545</v>
      </c>
      <c r="L4900">
        <f t="shared" si="1525"/>
        <v>-6.1672269454126081</v>
      </c>
      <c r="M4900">
        <f t="shared" si="1526"/>
        <v>1.2305462175764565</v>
      </c>
      <c r="N4900" s="8">
        <f t="shared" si="1527"/>
        <v>2.8194364071697176</v>
      </c>
      <c r="O4900" s="8">
        <f t="shared" si="1528"/>
        <v>0.34594328872694008</v>
      </c>
      <c r="P4900" s="4">
        <f t="shared" si="1529"/>
        <v>0</v>
      </c>
      <c r="Q4900" s="7">
        <f t="shared" si="1530"/>
        <v>0</v>
      </c>
      <c r="R4900" s="4">
        <f t="shared" si="1531"/>
        <v>0</v>
      </c>
      <c r="S4900" s="4">
        <f t="shared" si="1532"/>
        <v>0</v>
      </c>
      <c r="T4900" s="4">
        <f t="shared" si="1533"/>
        <v>1</v>
      </c>
      <c r="U4900" s="7">
        <f t="shared" si="1534"/>
        <v>0</v>
      </c>
      <c r="V4900" s="4">
        <f t="shared" si="1520"/>
        <v>0.38268428076468186</v>
      </c>
      <c r="W4900" s="14">
        <f t="shared" si="1521"/>
        <v>0</v>
      </c>
      <c r="X4900" s="7">
        <f t="shared" si="1535"/>
        <v>26.7</v>
      </c>
      <c r="Y4900" s="4">
        <f t="shared" si="1536"/>
        <v>0.63919999999999977</v>
      </c>
      <c r="Z4900" s="7">
        <f t="shared" si="1537"/>
        <v>18.977912799999999</v>
      </c>
      <c r="AA4900" s="14">
        <f t="shared" si="1538"/>
        <v>0</v>
      </c>
      <c r="AB4900" s="15">
        <v>4.225154077</v>
      </c>
      <c r="AC4900" s="16">
        <f t="shared" si="1539"/>
        <v>3.1688655577500002</v>
      </c>
    </row>
    <row r="4901" spans="1:29" x14ac:dyDescent="0.25">
      <c r="A4901" s="1">
        <v>33443</v>
      </c>
      <c r="B4901" s="2">
        <v>8.3333333333333329E-2</v>
      </c>
      <c r="C4901">
        <v>0</v>
      </c>
      <c r="D4901">
        <v>0</v>
      </c>
      <c r="E4901">
        <v>0</v>
      </c>
      <c r="F4901">
        <f t="shared" si="1522"/>
        <v>0</v>
      </c>
      <c r="G4901" s="8">
        <v>26.1</v>
      </c>
      <c r="H4901">
        <v>2</v>
      </c>
      <c r="I4901">
        <v>4898</v>
      </c>
      <c r="J4901">
        <f t="shared" si="1523"/>
        <v>205</v>
      </c>
      <c r="K4901" s="11">
        <f t="shared" si="1524"/>
        <v>2.1404257639842545</v>
      </c>
      <c r="L4901">
        <f t="shared" si="1525"/>
        <v>-6.1672269454126081</v>
      </c>
      <c r="M4901">
        <f t="shared" si="1526"/>
        <v>2.2305462175764563</v>
      </c>
      <c r="N4901" s="8">
        <f t="shared" si="1527"/>
        <v>2.557637019370568</v>
      </c>
      <c r="O4901" s="8">
        <f t="shared" si="1528"/>
        <v>0.34594328872694008</v>
      </c>
      <c r="P4901" s="4">
        <f t="shared" si="1529"/>
        <v>0</v>
      </c>
      <c r="Q4901" s="7">
        <f t="shared" si="1530"/>
        <v>0</v>
      </c>
      <c r="R4901" s="4">
        <f t="shared" si="1531"/>
        <v>0</v>
      </c>
      <c r="S4901" s="4">
        <f t="shared" si="1532"/>
        <v>0</v>
      </c>
      <c r="T4901" s="4">
        <f t="shared" si="1533"/>
        <v>1</v>
      </c>
      <c r="U4901" s="7">
        <f t="shared" si="1534"/>
        <v>0</v>
      </c>
      <c r="V4901" s="4">
        <f t="shared" si="1520"/>
        <v>0.38268428076468186</v>
      </c>
      <c r="W4901" s="14">
        <f t="shared" si="1521"/>
        <v>0</v>
      </c>
      <c r="X4901" s="7">
        <f t="shared" si="1535"/>
        <v>26.1</v>
      </c>
      <c r="Y4901" s="4">
        <f t="shared" si="1536"/>
        <v>0.41360000000000052</v>
      </c>
      <c r="Z4901" s="7">
        <f t="shared" si="1537"/>
        <v>19.0210024</v>
      </c>
      <c r="AA4901" s="14">
        <f t="shared" si="1538"/>
        <v>0</v>
      </c>
      <c r="AB4901" s="15">
        <v>3.0130769229999999</v>
      </c>
      <c r="AC4901" s="16">
        <f t="shared" si="1539"/>
        <v>2.2598076922499999</v>
      </c>
    </row>
    <row r="4902" spans="1:29" x14ac:dyDescent="0.25">
      <c r="A4902" s="1">
        <v>33443</v>
      </c>
      <c r="B4902" s="2">
        <v>0.125</v>
      </c>
      <c r="C4902">
        <v>0</v>
      </c>
      <c r="D4902">
        <v>0</v>
      </c>
      <c r="E4902">
        <v>0</v>
      </c>
      <c r="F4902">
        <f t="shared" si="1522"/>
        <v>0</v>
      </c>
      <c r="G4902" s="8">
        <v>26.1</v>
      </c>
      <c r="H4902">
        <v>3</v>
      </c>
      <c r="I4902">
        <v>4899</v>
      </c>
      <c r="J4902">
        <f t="shared" si="1523"/>
        <v>205</v>
      </c>
      <c r="K4902" s="11">
        <f t="shared" si="1524"/>
        <v>2.1404257639842545</v>
      </c>
      <c r="L4902">
        <f t="shared" si="1525"/>
        <v>-6.1672269454126081</v>
      </c>
      <c r="M4902">
        <f t="shared" si="1526"/>
        <v>3.2305462175764563</v>
      </c>
      <c r="N4902" s="8">
        <f t="shared" si="1527"/>
        <v>2.2958376315714188</v>
      </c>
      <c r="O4902" s="8">
        <f t="shared" si="1528"/>
        <v>0.34594328872694008</v>
      </c>
      <c r="P4902" s="4">
        <f t="shared" si="1529"/>
        <v>0</v>
      </c>
      <c r="Q4902" s="7">
        <f t="shared" si="1530"/>
        <v>0</v>
      </c>
      <c r="R4902" s="4">
        <f t="shared" si="1531"/>
        <v>0</v>
      </c>
      <c r="S4902" s="4">
        <f t="shared" si="1532"/>
        <v>0</v>
      </c>
      <c r="T4902" s="4">
        <f t="shared" si="1533"/>
        <v>1</v>
      </c>
      <c r="U4902" s="7">
        <f t="shared" si="1534"/>
        <v>0</v>
      </c>
      <c r="V4902" s="4">
        <f t="shared" si="1520"/>
        <v>0.38268428076468186</v>
      </c>
      <c r="W4902" s="14">
        <f t="shared" si="1521"/>
        <v>0</v>
      </c>
      <c r="X4902" s="7">
        <f t="shared" si="1535"/>
        <v>26.1</v>
      </c>
      <c r="Y4902" s="4">
        <f t="shared" si="1536"/>
        <v>0.41360000000000052</v>
      </c>
      <c r="Z4902" s="7">
        <f t="shared" si="1537"/>
        <v>19.0210024</v>
      </c>
      <c r="AA4902" s="14">
        <f t="shared" si="1538"/>
        <v>0</v>
      </c>
      <c r="AB4902" s="15">
        <v>3.0166153850000001</v>
      </c>
      <c r="AC4902" s="16">
        <f t="shared" si="1539"/>
        <v>2.2624615387500002</v>
      </c>
    </row>
    <row r="4903" spans="1:29" x14ac:dyDescent="0.25">
      <c r="A4903" s="1">
        <v>33443</v>
      </c>
      <c r="B4903" s="2">
        <v>0.16666666666666666</v>
      </c>
      <c r="C4903">
        <v>0</v>
      </c>
      <c r="D4903">
        <v>0</v>
      </c>
      <c r="E4903">
        <v>0</v>
      </c>
      <c r="F4903">
        <f t="shared" si="1522"/>
        <v>0</v>
      </c>
      <c r="G4903" s="8">
        <v>24.4</v>
      </c>
      <c r="H4903">
        <v>4</v>
      </c>
      <c r="I4903">
        <v>4900</v>
      </c>
      <c r="J4903">
        <f t="shared" si="1523"/>
        <v>205</v>
      </c>
      <c r="K4903" s="11">
        <f t="shared" si="1524"/>
        <v>2.1404257639842545</v>
      </c>
      <c r="L4903">
        <f t="shared" si="1525"/>
        <v>-6.1672269454126081</v>
      </c>
      <c r="M4903">
        <f t="shared" si="1526"/>
        <v>4.2305462175764568</v>
      </c>
      <c r="N4903" s="8">
        <f t="shared" si="1527"/>
        <v>2.0340382437722693</v>
      </c>
      <c r="O4903" s="8">
        <f t="shared" si="1528"/>
        <v>0.34594328872694008</v>
      </c>
      <c r="P4903" s="4">
        <f t="shared" si="1529"/>
        <v>0</v>
      </c>
      <c r="Q4903" s="7">
        <f t="shared" si="1530"/>
        <v>0</v>
      </c>
      <c r="R4903" s="4">
        <f t="shared" si="1531"/>
        <v>0</v>
      </c>
      <c r="S4903" s="4">
        <f t="shared" si="1532"/>
        <v>0</v>
      </c>
      <c r="T4903" s="4">
        <f t="shared" si="1533"/>
        <v>1</v>
      </c>
      <c r="U4903" s="7">
        <f t="shared" si="1534"/>
        <v>0</v>
      </c>
      <c r="V4903" s="4">
        <f t="shared" si="1520"/>
        <v>0.38268428076468186</v>
      </c>
      <c r="W4903" s="14">
        <f t="shared" si="1521"/>
        <v>0</v>
      </c>
      <c r="X4903" s="7">
        <f t="shared" si="1535"/>
        <v>24.4</v>
      </c>
      <c r="Y4903" s="4">
        <f t="shared" si="1536"/>
        <v>-0.22560000000000052</v>
      </c>
      <c r="Z4903" s="7">
        <f t="shared" si="1537"/>
        <v>19.1430896</v>
      </c>
      <c r="AA4903" s="14">
        <f t="shared" si="1538"/>
        <v>0</v>
      </c>
      <c r="AB4903" s="15">
        <v>2.2674615380000001</v>
      </c>
      <c r="AC4903" s="16">
        <f t="shared" si="1539"/>
        <v>1.7005961535</v>
      </c>
    </row>
    <row r="4904" spans="1:29" x14ac:dyDescent="0.25">
      <c r="A4904" s="1">
        <v>33443</v>
      </c>
      <c r="B4904" s="2">
        <v>0.20833333333333334</v>
      </c>
      <c r="C4904">
        <v>2</v>
      </c>
      <c r="D4904">
        <v>39</v>
      </c>
      <c r="E4904">
        <v>1</v>
      </c>
      <c r="F4904">
        <f t="shared" si="1522"/>
        <v>1</v>
      </c>
      <c r="G4904" s="8">
        <v>24.4</v>
      </c>
      <c r="H4904">
        <v>5</v>
      </c>
      <c r="I4904">
        <v>4901</v>
      </c>
      <c r="J4904">
        <f t="shared" si="1523"/>
        <v>205</v>
      </c>
      <c r="K4904" s="11">
        <f t="shared" si="1524"/>
        <v>2.1404257639842545</v>
      </c>
      <c r="L4904">
        <f t="shared" si="1525"/>
        <v>-6.1672269454126081</v>
      </c>
      <c r="M4904">
        <f t="shared" si="1526"/>
        <v>5.2305462175764568</v>
      </c>
      <c r="N4904" s="8">
        <f t="shared" si="1527"/>
        <v>1.7722388559731201</v>
      </c>
      <c r="O4904" s="8">
        <f t="shared" si="1528"/>
        <v>0.34594328872694008</v>
      </c>
      <c r="P4904" s="4">
        <f t="shared" si="1529"/>
        <v>4.7586809895953153E-2</v>
      </c>
      <c r="Q4904" s="7">
        <f t="shared" si="1530"/>
        <v>4.7604788313146754E-2</v>
      </c>
      <c r="R4904" s="4">
        <f t="shared" si="1531"/>
        <v>1.1752296987254829</v>
      </c>
      <c r="S4904" s="4">
        <f t="shared" si="1532"/>
        <v>1.9663629548643102</v>
      </c>
      <c r="T4904" s="4">
        <f t="shared" si="1533"/>
        <v>1</v>
      </c>
      <c r="U4904" s="7">
        <f t="shared" si="1534"/>
        <v>1.9663629548643102</v>
      </c>
      <c r="V4904" s="4">
        <f t="shared" si="1520"/>
        <v>0</v>
      </c>
      <c r="W4904" s="14">
        <f t="shared" si="1521"/>
        <v>0.96193959054610656</v>
      </c>
      <c r="X4904" s="7">
        <f t="shared" si="1535"/>
        <v>24.431263036692748</v>
      </c>
      <c r="Y4904" s="4">
        <f t="shared" si="1536"/>
        <v>-0.21384509820352679</v>
      </c>
      <c r="Z4904" s="7">
        <f t="shared" si="1537"/>
        <v>19.140844413756874</v>
      </c>
      <c r="AA4904" s="14">
        <f t="shared" si="1538"/>
        <v>4.2801451313642684E-3</v>
      </c>
      <c r="AB4904" s="15">
        <v>2.1302307690000002</v>
      </c>
      <c r="AC4904" s="16">
        <f t="shared" si="1539"/>
        <v>1.59767307675</v>
      </c>
    </row>
    <row r="4905" spans="1:29" x14ac:dyDescent="0.25">
      <c r="A4905" s="1">
        <v>33443</v>
      </c>
      <c r="B4905" s="2">
        <v>0.25</v>
      </c>
      <c r="C4905">
        <v>96</v>
      </c>
      <c r="D4905">
        <v>455</v>
      </c>
      <c r="E4905">
        <v>29</v>
      </c>
      <c r="F4905">
        <f t="shared" si="1522"/>
        <v>67</v>
      </c>
      <c r="G4905" s="8">
        <v>25</v>
      </c>
      <c r="H4905">
        <v>6</v>
      </c>
      <c r="I4905">
        <v>4902</v>
      </c>
      <c r="J4905">
        <f t="shared" si="1523"/>
        <v>205</v>
      </c>
      <c r="K4905" s="11">
        <f t="shared" si="1524"/>
        <v>2.1404257639842545</v>
      </c>
      <c r="L4905">
        <f t="shared" si="1525"/>
        <v>-6.1672269454126081</v>
      </c>
      <c r="M4905">
        <f t="shared" si="1526"/>
        <v>6.2305462175764568</v>
      </c>
      <c r="N4905" s="8">
        <f t="shared" si="1527"/>
        <v>1.5104394681739706</v>
      </c>
      <c r="O4905" s="8">
        <f t="shared" si="1528"/>
        <v>0.34594328872694008</v>
      </c>
      <c r="P4905" s="4">
        <f t="shared" si="1529"/>
        <v>0.24556718452441886</v>
      </c>
      <c r="Q4905" s="7">
        <f t="shared" si="1530"/>
        <v>0.24810474976457633</v>
      </c>
      <c r="R4905" s="4">
        <f t="shared" si="1531"/>
        <v>1.3199598598335924</v>
      </c>
      <c r="S4905" s="4">
        <f t="shared" si="1532"/>
        <v>1.8216327937562007</v>
      </c>
      <c r="T4905" s="4">
        <f t="shared" si="1533"/>
        <v>1</v>
      </c>
      <c r="U4905" s="7">
        <f t="shared" si="1534"/>
        <v>1.8216327937562007</v>
      </c>
      <c r="V4905" s="4">
        <f t="shared" si="1520"/>
        <v>0.13479524937714515</v>
      </c>
      <c r="W4905" s="14">
        <f t="shared" si="1521"/>
        <v>89.228086592438132</v>
      </c>
      <c r="X4905" s="7">
        <f t="shared" si="1535"/>
        <v>27.89991281425424</v>
      </c>
      <c r="Y4905" s="4">
        <f t="shared" si="1536"/>
        <v>1.090367218159594</v>
      </c>
      <c r="Z4905" s="7">
        <f t="shared" si="1537"/>
        <v>18.891739861331516</v>
      </c>
      <c r="AA4905" s="14">
        <f t="shared" si="1538"/>
        <v>0.39185296717358342</v>
      </c>
      <c r="AB4905" s="15">
        <v>2.0826923079999999</v>
      </c>
      <c r="AC4905" s="16">
        <f t="shared" si="1539"/>
        <v>1.5620192309999998</v>
      </c>
    </row>
    <row r="4906" spans="1:29" x14ac:dyDescent="0.25">
      <c r="A4906" s="1">
        <v>33443</v>
      </c>
      <c r="B4906" s="2">
        <v>0.29166666666666669</v>
      </c>
      <c r="C4906">
        <v>294</v>
      </c>
      <c r="D4906">
        <v>717</v>
      </c>
      <c r="E4906">
        <v>49</v>
      </c>
      <c r="F4906">
        <f t="shared" si="1522"/>
        <v>245</v>
      </c>
      <c r="G4906" s="8">
        <v>27.8</v>
      </c>
      <c r="H4906">
        <v>7</v>
      </c>
      <c r="I4906">
        <v>4903</v>
      </c>
      <c r="J4906">
        <f t="shared" si="1523"/>
        <v>205</v>
      </c>
      <c r="K4906" s="11">
        <f t="shared" si="1524"/>
        <v>2.1404257639842545</v>
      </c>
      <c r="L4906">
        <f t="shared" si="1525"/>
        <v>-6.1672269454126081</v>
      </c>
      <c r="M4906">
        <f t="shared" si="1526"/>
        <v>7.2305462175764568</v>
      </c>
      <c r="N4906" s="8">
        <f t="shared" si="1527"/>
        <v>1.248640080374821</v>
      </c>
      <c r="O4906" s="8">
        <f t="shared" si="1528"/>
        <v>0.34594328872694008</v>
      </c>
      <c r="P4906" s="4">
        <f t="shared" si="1529"/>
        <v>0.44042224123370821</v>
      </c>
      <c r="Q4906" s="7">
        <f t="shared" si="1530"/>
        <v>0.45606893057601905</v>
      </c>
      <c r="R4906" s="4">
        <f t="shared" si="1531"/>
        <v>1.4607370447481953</v>
      </c>
      <c r="S4906" s="4">
        <f t="shared" si="1532"/>
        <v>1.6808556088415978</v>
      </c>
      <c r="T4906" s="4">
        <f t="shared" si="1533"/>
        <v>1</v>
      </c>
      <c r="U4906" s="7">
        <f t="shared" si="1534"/>
        <v>1.6808556088415978</v>
      </c>
      <c r="V4906" s="4">
        <f t="shared" si="1520"/>
        <v>0.36916011919148839</v>
      </c>
      <c r="W4906" s="14">
        <f t="shared" si="1521"/>
        <v>311.82284539705637</v>
      </c>
      <c r="X4906" s="7">
        <f t="shared" si="1535"/>
        <v>37.934242475404332</v>
      </c>
      <c r="Y4906" s="4">
        <f t="shared" si="1536"/>
        <v>4.8632751707520292</v>
      </c>
      <c r="Z4906" s="7">
        <f t="shared" si="1537"/>
        <v>18.171114442386362</v>
      </c>
      <c r="AA4906" s="14">
        <f t="shared" si="1538"/>
        <v>1.3171617081677716</v>
      </c>
      <c r="AB4906" s="15">
        <v>1.729153846</v>
      </c>
      <c r="AC4906" s="16">
        <f t="shared" si="1539"/>
        <v>1.2968653845</v>
      </c>
    </row>
    <row r="4907" spans="1:29" x14ac:dyDescent="0.25">
      <c r="A4907" s="1">
        <v>33443</v>
      </c>
      <c r="B4907" s="2">
        <v>0.33333333333333331</v>
      </c>
      <c r="C4907">
        <v>508</v>
      </c>
      <c r="D4907">
        <v>832</v>
      </c>
      <c r="E4907">
        <v>67</v>
      </c>
      <c r="F4907">
        <f t="shared" si="1522"/>
        <v>441</v>
      </c>
      <c r="G4907" s="8">
        <v>31.1</v>
      </c>
      <c r="H4907">
        <v>8</v>
      </c>
      <c r="I4907">
        <v>4904</v>
      </c>
      <c r="J4907">
        <f t="shared" si="1523"/>
        <v>205</v>
      </c>
      <c r="K4907" s="11">
        <f t="shared" si="1524"/>
        <v>2.1404257639842545</v>
      </c>
      <c r="L4907">
        <f t="shared" si="1525"/>
        <v>-6.1672269454126081</v>
      </c>
      <c r="M4907">
        <f t="shared" si="1526"/>
        <v>8.2305462175764568</v>
      </c>
      <c r="N4907" s="8">
        <f t="shared" si="1527"/>
        <v>0.98684069257567175</v>
      </c>
      <c r="O4907" s="8">
        <f t="shared" si="1528"/>
        <v>0.34594328872694008</v>
      </c>
      <c r="P4907" s="4">
        <f t="shared" si="1529"/>
        <v>0.61887292992228959</v>
      </c>
      <c r="Q4907" s="7">
        <f t="shared" si="1530"/>
        <v>0.66730703036534522</v>
      </c>
      <c r="R4907" s="4">
        <f t="shared" si="1531"/>
        <v>1.5307631219039344</v>
      </c>
      <c r="S4907" s="4">
        <f t="shared" si="1532"/>
        <v>1.5307631219039344</v>
      </c>
      <c r="T4907" s="4">
        <f t="shared" si="1533"/>
        <v>0</v>
      </c>
      <c r="U4907" s="7">
        <f t="shared" si="1534"/>
        <v>1.5307631219039344</v>
      </c>
      <c r="V4907" s="4">
        <f t="shared" si="1520"/>
        <v>0.58379438698560304</v>
      </c>
      <c r="W4907" s="14">
        <f t="shared" si="1521"/>
        <v>550.16688253861082</v>
      </c>
      <c r="X4907" s="7">
        <f t="shared" si="1535"/>
        <v>48.980423682504849</v>
      </c>
      <c r="Y4907" s="4">
        <f t="shared" si="1536"/>
        <v>9.0166393046218225</v>
      </c>
      <c r="Z4907" s="7">
        <f t="shared" si="1537"/>
        <v>17.377821892817234</v>
      </c>
      <c r="AA4907" s="14">
        <f t="shared" si="1538"/>
        <v>2.2224878170998013</v>
      </c>
      <c r="AB4907" s="15">
        <v>1.6556153849999999</v>
      </c>
      <c r="AC4907" s="16">
        <f t="shared" si="1539"/>
        <v>1.24171153875</v>
      </c>
    </row>
    <row r="4908" spans="1:29" x14ac:dyDescent="0.25">
      <c r="A4908" s="1">
        <v>33443</v>
      </c>
      <c r="B4908" s="2">
        <v>0.375</v>
      </c>
      <c r="C4908">
        <v>703</v>
      </c>
      <c r="D4908">
        <v>893</v>
      </c>
      <c r="E4908">
        <v>82</v>
      </c>
      <c r="F4908">
        <f t="shared" si="1522"/>
        <v>621</v>
      </c>
      <c r="G4908" s="8">
        <v>33.299999999999997</v>
      </c>
      <c r="H4908">
        <v>9</v>
      </c>
      <c r="I4908">
        <v>4905</v>
      </c>
      <c r="J4908">
        <f t="shared" si="1523"/>
        <v>205</v>
      </c>
      <c r="K4908" s="11">
        <f t="shared" si="1524"/>
        <v>2.1404257639842545</v>
      </c>
      <c r="L4908">
        <f t="shared" si="1525"/>
        <v>-6.1672269454126081</v>
      </c>
      <c r="M4908">
        <f t="shared" si="1526"/>
        <v>9.2305462175764568</v>
      </c>
      <c r="N4908" s="8">
        <f t="shared" si="1527"/>
        <v>0.72504130477652229</v>
      </c>
      <c r="O4908" s="8">
        <f t="shared" si="1528"/>
        <v>0.34594328872694008</v>
      </c>
      <c r="P4908" s="4">
        <f t="shared" si="1529"/>
        <v>0.76875813105974289</v>
      </c>
      <c r="Q4908" s="7">
        <f t="shared" si="1530"/>
        <v>0.87689706185252758</v>
      </c>
      <c r="R4908" s="4">
        <f t="shared" si="1531"/>
        <v>1.3490310223664159</v>
      </c>
      <c r="S4908" s="4">
        <f t="shared" si="1532"/>
        <v>1.3490310223664159</v>
      </c>
      <c r="T4908" s="4">
        <f t="shared" si="1533"/>
        <v>0</v>
      </c>
      <c r="U4908" s="7">
        <f t="shared" si="1534"/>
        <v>1.3490310223664159</v>
      </c>
      <c r="V4908" s="4">
        <f t="shared" si="1520"/>
        <v>0.76407108210922337</v>
      </c>
      <c r="W4908" s="14">
        <f t="shared" si="1521"/>
        <v>761.19452274831724</v>
      </c>
      <c r="X4908" s="7">
        <f t="shared" si="1535"/>
        <v>58.038821989320311</v>
      </c>
      <c r="Y4908" s="4">
        <f t="shared" si="1536"/>
        <v>12.422597067984437</v>
      </c>
      <c r="Z4908" s="7">
        <f t="shared" si="1537"/>
        <v>16.727283960014972</v>
      </c>
      <c r="AA4908" s="14">
        <f t="shared" si="1538"/>
        <v>2.959856710619746</v>
      </c>
      <c r="AB4908" s="15">
        <v>1.7085384619999999</v>
      </c>
      <c r="AC4908" s="16">
        <f t="shared" si="1539"/>
        <v>1.2814038464999999</v>
      </c>
    </row>
    <row r="4909" spans="1:29" x14ac:dyDescent="0.25">
      <c r="A4909" s="1">
        <v>33443</v>
      </c>
      <c r="B4909" s="2">
        <v>0.41666666666666669</v>
      </c>
      <c r="C4909">
        <v>860</v>
      </c>
      <c r="D4909">
        <v>928</v>
      </c>
      <c r="E4909">
        <v>92</v>
      </c>
      <c r="F4909">
        <f t="shared" si="1522"/>
        <v>768</v>
      </c>
      <c r="G4909" s="8">
        <v>34.4</v>
      </c>
      <c r="H4909">
        <v>10</v>
      </c>
      <c r="I4909">
        <v>4906</v>
      </c>
      <c r="J4909">
        <f t="shared" si="1523"/>
        <v>205</v>
      </c>
      <c r="K4909" s="11">
        <f t="shared" si="1524"/>
        <v>2.1404257639842545</v>
      </c>
      <c r="L4909">
        <f t="shared" si="1525"/>
        <v>-6.1672269454126081</v>
      </c>
      <c r="M4909">
        <f t="shared" si="1526"/>
        <v>10.230546217576457</v>
      </c>
      <c r="N4909" s="8">
        <f t="shared" si="1527"/>
        <v>0.46324191697737294</v>
      </c>
      <c r="O4909" s="8">
        <f t="shared" si="1528"/>
        <v>0.34594328872694008</v>
      </c>
      <c r="P4909" s="4">
        <f t="shared" si="1529"/>
        <v>0.87986341588555694</v>
      </c>
      <c r="Q4909" s="7">
        <f t="shared" si="1530"/>
        <v>1.0755747155761042</v>
      </c>
      <c r="R4909" s="4">
        <f t="shared" si="1531"/>
        <v>1.0855994311281576</v>
      </c>
      <c r="S4909" s="4">
        <f t="shared" si="1532"/>
        <v>1.0855994311281576</v>
      </c>
      <c r="T4909" s="4">
        <f t="shared" si="1533"/>
        <v>0</v>
      </c>
      <c r="U4909" s="7">
        <f t="shared" si="1534"/>
        <v>1.0855994311281576</v>
      </c>
      <c r="V4909" s="4">
        <f t="shared" si="1520"/>
        <v>0.89770464571099406</v>
      </c>
      <c r="W4909" s="14">
        <f t="shared" si="1521"/>
        <v>921.56835355004432</v>
      </c>
      <c r="X4909" s="7">
        <f t="shared" si="1535"/>
        <v>64.350971490376438</v>
      </c>
      <c r="Y4909" s="4">
        <f t="shared" si="1536"/>
        <v>14.795965280381541</v>
      </c>
      <c r="Z4909" s="7">
        <f t="shared" si="1537"/>
        <v>16.273970631447128</v>
      </c>
      <c r="AA4909" s="14">
        <f t="shared" si="1538"/>
        <v>3.486347584461654</v>
      </c>
      <c r="AB4909" s="15">
        <v>3.8340000000000001</v>
      </c>
      <c r="AC4909" s="16">
        <f t="shared" si="1539"/>
        <v>2.8755000000000002</v>
      </c>
    </row>
    <row r="4910" spans="1:29" x14ac:dyDescent="0.25">
      <c r="A4910" s="1">
        <v>33443</v>
      </c>
      <c r="B4910" s="2">
        <v>0.45833333333333331</v>
      </c>
      <c r="C4910">
        <v>966</v>
      </c>
      <c r="D4910">
        <v>947</v>
      </c>
      <c r="E4910">
        <v>99</v>
      </c>
      <c r="F4910">
        <f t="shared" si="1522"/>
        <v>867</v>
      </c>
      <c r="G4910" s="8">
        <v>36.700000000000003</v>
      </c>
      <c r="H4910">
        <v>11</v>
      </c>
      <c r="I4910">
        <v>4907</v>
      </c>
      <c r="J4910">
        <f t="shared" si="1523"/>
        <v>205</v>
      </c>
      <c r="K4910" s="11">
        <f t="shared" si="1524"/>
        <v>2.1404257639842545</v>
      </c>
      <c r="L4910">
        <f t="shared" si="1525"/>
        <v>-6.1672269454126081</v>
      </c>
      <c r="M4910">
        <f t="shared" si="1526"/>
        <v>11.230546217576457</v>
      </c>
      <c r="N4910" s="8">
        <f t="shared" si="1527"/>
        <v>0.20144252917822353</v>
      </c>
      <c r="O4910" s="8">
        <f t="shared" si="1528"/>
        <v>0.34594328872694008</v>
      </c>
      <c r="P4910" s="4">
        <f t="shared" si="1529"/>
        <v>0.94461714284901732</v>
      </c>
      <c r="Q4910" s="7">
        <f t="shared" si="1530"/>
        <v>1.2364260101072924</v>
      </c>
      <c r="R4910" s="4">
        <f t="shared" si="1531"/>
        <v>0.61085063027080666</v>
      </c>
      <c r="S4910" s="4">
        <f t="shared" si="1532"/>
        <v>0.61085063027080666</v>
      </c>
      <c r="T4910" s="4">
        <f t="shared" si="1533"/>
        <v>0</v>
      </c>
      <c r="U4910" s="7">
        <f t="shared" si="1534"/>
        <v>0.61085063027080666</v>
      </c>
      <c r="V4910" s="4">
        <f t="shared" si="1520"/>
        <v>0.97558817127136221</v>
      </c>
      <c r="W4910" s="14">
        <f t="shared" si="1521"/>
        <v>1019.1140176580446</v>
      </c>
      <c r="X4910" s="7">
        <f t="shared" si="1535"/>
        <v>69.821205573886459</v>
      </c>
      <c r="Y4910" s="4">
        <f t="shared" si="1536"/>
        <v>16.852773295781308</v>
      </c>
      <c r="Z4910" s="7">
        <f t="shared" si="1537"/>
        <v>15.881120300505771</v>
      </c>
      <c r="AA4910" s="14">
        <f t="shared" si="1538"/>
        <v>3.7623007893065292</v>
      </c>
      <c r="AB4910" s="15">
        <v>4.2816923080000002</v>
      </c>
      <c r="AC4910" s="16">
        <f t="shared" si="1539"/>
        <v>3.2112692310000002</v>
      </c>
    </row>
    <row r="4911" spans="1:29" x14ac:dyDescent="0.25">
      <c r="A4911" s="1">
        <v>33443</v>
      </c>
      <c r="B4911" s="2">
        <v>0.5</v>
      </c>
      <c r="C4911">
        <v>1015</v>
      </c>
      <c r="D4911">
        <v>954</v>
      </c>
      <c r="E4911">
        <v>102</v>
      </c>
      <c r="F4911">
        <f t="shared" si="1522"/>
        <v>913</v>
      </c>
      <c r="G4911" s="8">
        <v>37.200000000000003</v>
      </c>
      <c r="H4911">
        <v>12</v>
      </c>
      <c r="I4911">
        <v>4908</v>
      </c>
      <c r="J4911">
        <f t="shared" si="1523"/>
        <v>205</v>
      </c>
      <c r="K4911" s="11">
        <f t="shared" si="1524"/>
        <v>2.1404257639842545</v>
      </c>
      <c r="L4911">
        <f t="shared" si="1525"/>
        <v>-6.1672269454126081</v>
      </c>
      <c r="M4911">
        <f t="shared" si="1526"/>
        <v>12.230546217576457</v>
      </c>
      <c r="N4911" s="8">
        <f t="shared" si="1527"/>
        <v>-6.0356858620925879E-2</v>
      </c>
      <c r="O4911" s="8">
        <f t="shared" si="1528"/>
        <v>0.34594328872694008</v>
      </c>
      <c r="P4911" s="4">
        <f t="shared" si="1529"/>
        <v>0.95860645246815746</v>
      </c>
      <c r="Q4911" s="7">
        <f t="shared" si="1530"/>
        <v>1.282066995848816</v>
      </c>
      <c r="R4911" s="4">
        <f t="shared" si="1531"/>
        <v>-0.20064012064835091</v>
      </c>
      <c r="S4911" s="4">
        <f t="shared" si="1532"/>
        <v>-0.20064012064835091</v>
      </c>
      <c r="T4911" s="4">
        <f t="shared" si="1533"/>
        <v>0</v>
      </c>
      <c r="U4911" s="7">
        <f t="shared" si="1534"/>
        <v>-0.20064012064835091</v>
      </c>
      <c r="V4911" s="4">
        <f t="shared" si="1520"/>
        <v>0.99241402523200017</v>
      </c>
      <c r="W4911" s="14">
        <f t="shared" si="1521"/>
        <v>1044.8808183070309</v>
      </c>
      <c r="X4911" s="7">
        <f t="shared" si="1535"/>
        <v>71.1586265949785</v>
      </c>
      <c r="Y4911" s="4">
        <f t="shared" si="1536"/>
        <v>17.355643599711915</v>
      </c>
      <c r="Z4911" s="7">
        <f t="shared" si="1537"/>
        <v>15.785072072455025</v>
      </c>
      <c r="AA4911" s="14">
        <f t="shared" si="1538"/>
        <v>3.8340955218331976</v>
      </c>
      <c r="AB4911" s="15">
        <v>5.0030000000000001</v>
      </c>
      <c r="AC4911" s="16">
        <f t="shared" si="1539"/>
        <v>3.7522500000000001</v>
      </c>
    </row>
    <row r="4912" spans="1:29" x14ac:dyDescent="0.25">
      <c r="A4912" s="1">
        <v>33443</v>
      </c>
      <c r="B4912" s="2">
        <v>0.54166666666666663</v>
      </c>
      <c r="C4912">
        <v>1001</v>
      </c>
      <c r="D4912">
        <v>952</v>
      </c>
      <c r="E4912">
        <v>101</v>
      </c>
      <c r="F4912">
        <f t="shared" si="1522"/>
        <v>900</v>
      </c>
      <c r="G4912" s="8">
        <v>37.799999999999997</v>
      </c>
      <c r="H4912">
        <v>13</v>
      </c>
      <c r="I4912">
        <v>4909</v>
      </c>
      <c r="J4912">
        <f t="shared" si="1523"/>
        <v>205</v>
      </c>
      <c r="K4912" s="11">
        <f t="shared" si="1524"/>
        <v>2.1404257639842545</v>
      </c>
      <c r="L4912">
        <f t="shared" si="1525"/>
        <v>-6.1672269454126081</v>
      </c>
      <c r="M4912">
        <f t="shared" si="1526"/>
        <v>13.230546217576457</v>
      </c>
      <c r="N4912" s="8">
        <f t="shared" si="1527"/>
        <v>-0.32215624642007529</v>
      </c>
      <c r="O4912" s="8">
        <f t="shared" si="1528"/>
        <v>0.34594328872694008</v>
      </c>
      <c r="P4912" s="4">
        <f t="shared" si="1529"/>
        <v>0.92087799641086032</v>
      </c>
      <c r="Q4912" s="7">
        <f t="shared" si="1530"/>
        <v>1.1703266621878856</v>
      </c>
      <c r="R4912" s="4">
        <f t="shared" si="1531"/>
        <v>-0.86952638079458555</v>
      </c>
      <c r="S4912" s="4">
        <f t="shared" si="1532"/>
        <v>-0.86952638079458555</v>
      </c>
      <c r="T4912" s="4">
        <f t="shared" si="1533"/>
        <v>0</v>
      </c>
      <c r="U4912" s="7">
        <f t="shared" si="1534"/>
        <v>-0.86952638079458555</v>
      </c>
      <c r="V4912" s="4">
        <f t="shared" si="1520"/>
        <v>0.94703555345152879</v>
      </c>
      <c r="W4912" s="14">
        <f t="shared" si="1521"/>
        <v>998.73374553101212</v>
      </c>
      <c r="X4912" s="7">
        <f t="shared" si="1535"/>
        <v>70.258846729757892</v>
      </c>
      <c r="Y4912" s="4">
        <f t="shared" si="1536"/>
        <v>17.017326370388968</v>
      </c>
      <c r="Z4912" s="7">
        <f t="shared" si="1537"/>
        <v>15.849690663255707</v>
      </c>
      <c r="AA4912" s="14">
        <f t="shared" si="1538"/>
        <v>3.679765282303586</v>
      </c>
      <c r="AB4912" s="15">
        <v>5.7513076920000001</v>
      </c>
      <c r="AC4912" s="16">
        <f t="shared" si="1539"/>
        <v>4.3134807689999999</v>
      </c>
    </row>
    <row r="4913" spans="1:29" x14ac:dyDescent="0.25">
      <c r="A4913" s="1">
        <v>33443</v>
      </c>
      <c r="B4913" s="2">
        <v>0.58333333333333337</v>
      </c>
      <c r="C4913">
        <v>927</v>
      </c>
      <c r="D4913">
        <v>940</v>
      </c>
      <c r="E4913">
        <v>96</v>
      </c>
      <c r="F4913">
        <f t="shared" si="1522"/>
        <v>831</v>
      </c>
      <c r="G4913" s="8">
        <v>38.9</v>
      </c>
      <c r="H4913">
        <v>14</v>
      </c>
      <c r="I4913">
        <v>4910</v>
      </c>
      <c r="J4913">
        <f t="shared" si="1523"/>
        <v>205</v>
      </c>
      <c r="K4913" s="11">
        <f t="shared" si="1524"/>
        <v>2.1404257639842545</v>
      </c>
      <c r="L4913">
        <f t="shared" si="1525"/>
        <v>-6.1672269454126081</v>
      </c>
      <c r="M4913">
        <f t="shared" si="1526"/>
        <v>14.230546217576457</v>
      </c>
      <c r="N4913" s="8">
        <f t="shared" si="1527"/>
        <v>-0.5839556342192247</v>
      </c>
      <c r="O4913" s="8">
        <f t="shared" si="1528"/>
        <v>0.34594328872694008</v>
      </c>
      <c r="P4913" s="4">
        <f t="shared" si="1529"/>
        <v>0.83400290660820875</v>
      </c>
      <c r="Q4913" s="7">
        <f t="shared" si="1530"/>
        <v>0.98632319527605128</v>
      </c>
      <c r="R4913" s="4">
        <f t="shared" si="1531"/>
        <v>-1.2226889861386905</v>
      </c>
      <c r="S4913" s="4">
        <f t="shared" si="1532"/>
        <v>-1.2226889861386905</v>
      </c>
      <c r="T4913" s="4">
        <f t="shared" si="1533"/>
        <v>0</v>
      </c>
      <c r="U4913" s="7">
        <f t="shared" si="1534"/>
        <v>-1.2226889861386905</v>
      </c>
      <c r="V4913" s="4">
        <f t="shared" si="1520"/>
        <v>0.84254522379031682</v>
      </c>
      <c r="W4913" s="14">
        <f t="shared" si="1521"/>
        <v>884.3387110553241</v>
      </c>
      <c r="X4913" s="7">
        <f t="shared" si="1535"/>
        <v>67.641008109298028</v>
      </c>
      <c r="Y4913" s="4">
        <f t="shared" si="1536"/>
        <v>16.033019049096058</v>
      </c>
      <c r="Z4913" s="7">
        <f t="shared" si="1537"/>
        <v>16.037693361622654</v>
      </c>
      <c r="AA4913" s="14">
        <f t="shared" si="1538"/>
        <v>3.2969331757166231</v>
      </c>
      <c r="AB4913" s="15">
        <v>6.3030769229999999</v>
      </c>
      <c r="AC4913" s="16">
        <f t="shared" si="1539"/>
        <v>4.7273076922500001</v>
      </c>
    </row>
    <row r="4914" spans="1:29" x14ac:dyDescent="0.25">
      <c r="A4914" s="1">
        <v>33443</v>
      </c>
      <c r="B4914" s="2">
        <v>0.625</v>
      </c>
      <c r="C4914">
        <v>797</v>
      </c>
      <c r="D4914">
        <v>915</v>
      </c>
      <c r="E4914">
        <v>88</v>
      </c>
      <c r="F4914">
        <f t="shared" si="1522"/>
        <v>709</v>
      </c>
      <c r="G4914" s="8">
        <v>39.4</v>
      </c>
      <c r="H4914">
        <v>15</v>
      </c>
      <c r="I4914">
        <v>4911</v>
      </c>
      <c r="J4914">
        <f t="shared" si="1523"/>
        <v>205</v>
      </c>
      <c r="K4914" s="11">
        <f t="shared" si="1524"/>
        <v>2.1404257639842545</v>
      </c>
      <c r="L4914">
        <f t="shared" si="1525"/>
        <v>-6.1672269454126081</v>
      </c>
      <c r="M4914">
        <f t="shared" si="1526"/>
        <v>15.230546217576457</v>
      </c>
      <c r="N4914" s="8">
        <f t="shared" si="1527"/>
        <v>-0.84575502201837416</v>
      </c>
      <c r="O4914" s="8">
        <f t="shared" si="1528"/>
        <v>0.34594328872694008</v>
      </c>
      <c r="P4914" s="4">
        <f t="shared" si="1529"/>
        <v>0.70390157686237997</v>
      </c>
      <c r="Q4914" s="7">
        <f t="shared" si="1530"/>
        <v>0.78087553163584178</v>
      </c>
      <c r="R4914" s="4">
        <f t="shared" si="1531"/>
        <v>-1.4389159281001631</v>
      </c>
      <c r="S4914" s="4">
        <f t="shared" si="1532"/>
        <v>-1.4389159281001631</v>
      </c>
      <c r="T4914" s="4">
        <f t="shared" si="1533"/>
        <v>0</v>
      </c>
      <c r="U4914" s="7">
        <f t="shared" si="1534"/>
        <v>-1.4389159281001631</v>
      </c>
      <c r="V4914" s="4">
        <f t="shared" si="1520"/>
        <v>0.68606387953634129</v>
      </c>
      <c r="W4914" s="14">
        <f t="shared" si="1521"/>
        <v>712.39913374380967</v>
      </c>
      <c r="X4914" s="7">
        <f t="shared" si="1535"/>
        <v>62.552971846673813</v>
      </c>
      <c r="Y4914" s="4">
        <f t="shared" si="1536"/>
        <v>14.119917414349354</v>
      </c>
      <c r="Z4914" s="7">
        <f t="shared" si="1537"/>
        <v>16.403095773859274</v>
      </c>
      <c r="AA4914" s="14">
        <f t="shared" si="1538"/>
        <v>2.7164318019299771</v>
      </c>
      <c r="AB4914" s="15">
        <v>7.9009999999999998</v>
      </c>
      <c r="AC4914" s="16">
        <f t="shared" si="1539"/>
        <v>5.9257499999999999</v>
      </c>
    </row>
    <row r="4915" spans="1:29" x14ac:dyDescent="0.25">
      <c r="A4915" s="1">
        <v>33443</v>
      </c>
      <c r="B4915" s="2">
        <v>0.66666666666666663</v>
      </c>
      <c r="C4915">
        <v>622</v>
      </c>
      <c r="D4915">
        <v>871</v>
      </c>
      <c r="E4915">
        <v>76</v>
      </c>
      <c r="F4915">
        <f t="shared" si="1522"/>
        <v>546</v>
      </c>
      <c r="G4915" s="8">
        <v>39.4</v>
      </c>
      <c r="H4915">
        <v>16</v>
      </c>
      <c r="I4915">
        <v>4912</v>
      </c>
      <c r="J4915">
        <f t="shared" si="1523"/>
        <v>205</v>
      </c>
      <c r="K4915" s="11">
        <f t="shared" si="1524"/>
        <v>2.1404257639842545</v>
      </c>
      <c r="L4915">
        <f t="shared" si="1525"/>
        <v>-6.1672269454126081</v>
      </c>
      <c r="M4915">
        <f t="shared" si="1526"/>
        <v>16.230546217576457</v>
      </c>
      <c r="N4915" s="8">
        <f t="shared" si="1527"/>
        <v>-1.1075544098175234</v>
      </c>
      <c r="O4915" s="8">
        <f t="shared" si="1528"/>
        <v>0.34594328872694008</v>
      </c>
      <c r="P4915" s="4">
        <f t="shared" si="1529"/>
        <v>0.53944019779293872</v>
      </c>
      <c r="Q4915" s="7">
        <f t="shared" si="1530"/>
        <v>0.56977213836394947</v>
      </c>
      <c r="R4915" s="4">
        <f t="shared" si="1531"/>
        <v>-1.5393784284436161</v>
      </c>
      <c r="S4915" s="4">
        <f t="shared" si="1532"/>
        <v>4.6809710820334089</v>
      </c>
      <c r="T4915" s="4">
        <f t="shared" si="1533"/>
        <v>1</v>
      </c>
      <c r="U4915" s="7">
        <f t="shared" si="1534"/>
        <v>-1.6022142251461771</v>
      </c>
      <c r="V4915" s="4">
        <f t="shared" si="1520"/>
        <v>0.48825546570286532</v>
      </c>
      <c r="W4915" s="14">
        <f t="shared" si="1521"/>
        <v>498.37791950869979</v>
      </c>
      <c r="X4915" s="7">
        <f t="shared" si="1535"/>
        <v>55.597282384032738</v>
      </c>
      <c r="Y4915" s="4">
        <f t="shared" si="1536"/>
        <v>11.50457817639631</v>
      </c>
      <c r="Z4915" s="7">
        <f t="shared" si="1537"/>
        <v>16.902625568308306</v>
      </c>
      <c r="AA4915" s="14">
        <f t="shared" si="1538"/>
        <v>1.9582248911234623</v>
      </c>
      <c r="AB4915" s="15">
        <v>5.671461538</v>
      </c>
      <c r="AC4915" s="16">
        <f t="shared" si="1539"/>
        <v>4.2535961535000002</v>
      </c>
    </row>
    <row r="4916" spans="1:29" x14ac:dyDescent="0.25">
      <c r="A4916" s="1">
        <v>33443</v>
      </c>
      <c r="B4916" s="2">
        <v>0.70833333333333337</v>
      </c>
      <c r="C4916">
        <v>416</v>
      </c>
      <c r="D4916">
        <v>791</v>
      </c>
      <c r="E4916">
        <v>59</v>
      </c>
      <c r="F4916">
        <f t="shared" si="1522"/>
        <v>357</v>
      </c>
      <c r="G4916" s="8">
        <v>38.9</v>
      </c>
      <c r="H4916">
        <v>17</v>
      </c>
      <c r="I4916">
        <v>4913</v>
      </c>
      <c r="J4916">
        <f t="shared" si="1523"/>
        <v>205</v>
      </c>
      <c r="K4916" s="11">
        <f t="shared" si="1524"/>
        <v>2.1404257639842545</v>
      </c>
      <c r="L4916">
        <f t="shared" si="1525"/>
        <v>-6.1672269454126081</v>
      </c>
      <c r="M4916">
        <f t="shared" si="1526"/>
        <v>17.230546217576457</v>
      </c>
      <c r="N4916" s="8">
        <f t="shared" si="1527"/>
        <v>-1.369353797616673</v>
      </c>
      <c r="O4916" s="8">
        <f t="shared" si="1528"/>
        <v>0.34594328872694008</v>
      </c>
      <c r="P4916" s="4">
        <f t="shared" si="1529"/>
        <v>0.35182654059818808</v>
      </c>
      <c r="Q4916" s="7">
        <f t="shared" si="1530"/>
        <v>0.359521686167459</v>
      </c>
      <c r="R4916" s="4">
        <f t="shared" si="1531"/>
        <v>-1.3955798908086714</v>
      </c>
      <c r="S4916" s="4">
        <f t="shared" si="1532"/>
        <v>4.5371725443984641</v>
      </c>
      <c r="T4916" s="4">
        <f t="shared" si="1533"/>
        <v>1</v>
      </c>
      <c r="U4916" s="7">
        <f t="shared" si="1534"/>
        <v>-1.7460127627811217</v>
      </c>
      <c r="V4916" s="4">
        <f t="shared" si="1520"/>
        <v>0.26260029879877345</v>
      </c>
      <c r="W4916" s="14">
        <f t="shared" si="1521"/>
        <v>264.47127219205009</v>
      </c>
      <c r="X4916" s="7">
        <f t="shared" si="1535"/>
        <v>47.495316346241623</v>
      </c>
      <c r="Y4916" s="4">
        <f t="shared" si="1536"/>
        <v>8.4582389461868495</v>
      </c>
      <c r="Z4916" s="7">
        <f t="shared" si="1537"/>
        <v>17.484476361278311</v>
      </c>
      <c r="AA4916" s="14">
        <f t="shared" si="1538"/>
        <v>1.0749313706043566</v>
      </c>
      <c r="AB4916" s="15">
        <v>3.9317694620000001</v>
      </c>
      <c r="AC4916" s="16">
        <f t="shared" si="1539"/>
        <v>2.9488270965000001</v>
      </c>
    </row>
    <row r="4917" spans="1:29" x14ac:dyDescent="0.25">
      <c r="A4917" s="1">
        <v>33443</v>
      </c>
      <c r="B4917" s="2">
        <v>0.75</v>
      </c>
      <c r="C4917">
        <v>203</v>
      </c>
      <c r="D4917">
        <v>631</v>
      </c>
      <c r="E4917">
        <v>40</v>
      </c>
      <c r="F4917">
        <f t="shared" si="1522"/>
        <v>163</v>
      </c>
      <c r="G4917" s="8">
        <v>38.299999999999997</v>
      </c>
      <c r="H4917">
        <v>18</v>
      </c>
      <c r="I4917">
        <v>4914</v>
      </c>
      <c r="J4917">
        <f t="shared" si="1523"/>
        <v>205</v>
      </c>
      <c r="K4917" s="11">
        <f t="shared" si="1524"/>
        <v>2.1404257639842545</v>
      </c>
      <c r="L4917">
        <f t="shared" si="1525"/>
        <v>-6.1672269454126081</v>
      </c>
      <c r="M4917">
        <f t="shared" si="1526"/>
        <v>18.230546217576457</v>
      </c>
      <c r="N4917" s="8">
        <f t="shared" si="1527"/>
        <v>-1.6311531854158223</v>
      </c>
      <c r="O4917" s="8">
        <f t="shared" si="1528"/>
        <v>0.34594328872694008</v>
      </c>
      <c r="P4917" s="4">
        <f t="shared" si="1529"/>
        <v>0.1538461659697225</v>
      </c>
      <c r="Q4917" s="7">
        <f t="shared" si="1530"/>
        <v>0.15445961075382514</v>
      </c>
      <c r="R4917" s="4">
        <f t="shared" si="1531"/>
        <v>-1.2543817030474991</v>
      </c>
      <c r="S4917" s="4">
        <f t="shared" si="1532"/>
        <v>4.395974356637292</v>
      </c>
      <c r="T4917" s="4">
        <f t="shared" si="1533"/>
        <v>1</v>
      </c>
      <c r="U4917" s="7">
        <f t="shared" si="1534"/>
        <v>-1.887210950542294</v>
      </c>
      <c r="V4917" s="4">
        <f t="shared" si="1520"/>
        <v>2.4476405535790474E-2</v>
      </c>
      <c r="W4917" s="14">
        <f t="shared" si="1521"/>
        <v>53.922195514928049</v>
      </c>
      <c r="X4917" s="7">
        <f t="shared" si="1535"/>
        <v>40.052471354235159</v>
      </c>
      <c r="Y4917" s="4">
        <f t="shared" si="1536"/>
        <v>5.6597292291924202</v>
      </c>
      <c r="Z4917" s="7">
        <f t="shared" si="1537"/>
        <v>18.018991717224246</v>
      </c>
      <c r="AA4917" s="14">
        <f t="shared" si="1538"/>
        <v>0.22586433292930233</v>
      </c>
      <c r="AB4917" s="15">
        <v>5.3475384620000002</v>
      </c>
      <c r="AC4917" s="16">
        <f t="shared" si="1539"/>
        <v>4.0106538465000003</v>
      </c>
    </row>
    <row r="4918" spans="1:29" x14ac:dyDescent="0.25">
      <c r="A4918" s="1">
        <v>33443</v>
      </c>
      <c r="B4918" s="2">
        <v>0.79166666666666663</v>
      </c>
      <c r="C4918">
        <v>34</v>
      </c>
      <c r="D4918">
        <v>237</v>
      </c>
      <c r="E4918">
        <v>16</v>
      </c>
      <c r="F4918">
        <f t="shared" si="1522"/>
        <v>18</v>
      </c>
      <c r="G4918" s="8">
        <v>36.700000000000003</v>
      </c>
      <c r="H4918">
        <v>19</v>
      </c>
      <c r="I4918">
        <v>4915</v>
      </c>
      <c r="J4918">
        <f t="shared" si="1523"/>
        <v>205</v>
      </c>
      <c r="K4918" s="11">
        <f t="shared" si="1524"/>
        <v>2.1404257639842545</v>
      </c>
      <c r="L4918">
        <f t="shared" si="1525"/>
        <v>-6.1672269454126081</v>
      </c>
      <c r="M4918">
        <f t="shared" si="1526"/>
        <v>19.230546217576457</v>
      </c>
      <c r="N4918" s="8">
        <f t="shared" si="1527"/>
        <v>-1.8929525732149719</v>
      </c>
      <c r="O4918" s="8">
        <f t="shared" si="1528"/>
        <v>0.34594328872694008</v>
      </c>
      <c r="P4918" s="4">
        <f t="shared" si="1529"/>
        <v>0</v>
      </c>
      <c r="Q4918" s="7">
        <f t="shared" si="1530"/>
        <v>0</v>
      </c>
      <c r="R4918" s="4">
        <f t="shared" si="1531"/>
        <v>0</v>
      </c>
      <c r="S4918" s="4">
        <f t="shared" si="1532"/>
        <v>0</v>
      </c>
      <c r="T4918" s="4">
        <f t="shared" si="1533"/>
        <v>1</v>
      </c>
      <c r="U4918" s="7">
        <f t="shared" si="1534"/>
        <v>0</v>
      </c>
      <c r="V4918" s="4">
        <f t="shared" si="1520"/>
        <v>0.38268428076468186</v>
      </c>
      <c r="W4918" s="14">
        <f t="shared" si="1521"/>
        <v>106.0872079899673</v>
      </c>
      <c r="X4918" s="7">
        <f t="shared" si="1535"/>
        <v>40.147834259673942</v>
      </c>
      <c r="Y4918" s="4">
        <f t="shared" si="1536"/>
        <v>5.695585681637402</v>
      </c>
      <c r="Z4918" s="7">
        <f t="shared" si="1537"/>
        <v>18.012143134807257</v>
      </c>
      <c r="AA4918" s="14">
        <f t="shared" si="1538"/>
        <v>0.44419944551768969</v>
      </c>
      <c r="AB4918" s="15">
        <v>4.7939999999999996</v>
      </c>
      <c r="AC4918" s="16">
        <f t="shared" si="1539"/>
        <v>3.5954999999999995</v>
      </c>
    </row>
    <row r="4919" spans="1:29" x14ac:dyDescent="0.25">
      <c r="A4919" s="1">
        <v>33443</v>
      </c>
      <c r="B4919" s="2">
        <v>0.83333333333333337</v>
      </c>
      <c r="C4919">
        <v>0</v>
      </c>
      <c r="D4919">
        <v>0</v>
      </c>
      <c r="E4919">
        <v>0</v>
      </c>
      <c r="F4919">
        <f t="shared" si="1522"/>
        <v>0</v>
      </c>
      <c r="G4919" s="8">
        <v>35</v>
      </c>
      <c r="H4919">
        <v>20</v>
      </c>
      <c r="I4919">
        <v>4916</v>
      </c>
      <c r="J4919">
        <f t="shared" si="1523"/>
        <v>205</v>
      </c>
      <c r="K4919" s="11">
        <f t="shared" si="1524"/>
        <v>2.1404257639842545</v>
      </c>
      <c r="L4919">
        <f t="shared" si="1525"/>
        <v>-6.1672269454126081</v>
      </c>
      <c r="M4919">
        <f t="shared" si="1526"/>
        <v>20.230546217576457</v>
      </c>
      <c r="N4919" s="8">
        <f t="shared" si="1527"/>
        <v>-2.1547519610141213</v>
      </c>
      <c r="O4919" s="8">
        <f t="shared" si="1528"/>
        <v>0.34594328872694008</v>
      </c>
      <c r="P4919" s="4">
        <f t="shared" si="1529"/>
        <v>0</v>
      </c>
      <c r="Q4919" s="7">
        <f t="shared" si="1530"/>
        <v>0</v>
      </c>
      <c r="R4919" s="4">
        <f t="shared" si="1531"/>
        <v>0</v>
      </c>
      <c r="S4919" s="4">
        <f t="shared" si="1532"/>
        <v>0</v>
      </c>
      <c r="T4919" s="4">
        <f t="shared" si="1533"/>
        <v>1</v>
      </c>
      <c r="U4919" s="7">
        <f t="shared" si="1534"/>
        <v>0</v>
      </c>
      <c r="V4919" s="4">
        <f t="shared" si="1520"/>
        <v>0.38268428076468186</v>
      </c>
      <c r="W4919" s="14">
        <f t="shared" si="1521"/>
        <v>0</v>
      </c>
      <c r="X4919" s="7">
        <f t="shared" si="1535"/>
        <v>35</v>
      </c>
      <c r="Y4919" s="4">
        <f t="shared" si="1536"/>
        <v>3.76</v>
      </c>
      <c r="Z4919" s="7">
        <f t="shared" si="1537"/>
        <v>18.38184</v>
      </c>
      <c r="AA4919" s="14">
        <f t="shared" si="1538"/>
        <v>0</v>
      </c>
      <c r="AB4919" s="15">
        <v>4.0546926150000004</v>
      </c>
      <c r="AC4919" s="16">
        <f t="shared" si="1539"/>
        <v>3.0410194612500003</v>
      </c>
    </row>
    <row r="4920" spans="1:29" x14ac:dyDescent="0.25">
      <c r="A4920" s="1">
        <v>33443</v>
      </c>
      <c r="B4920" s="2">
        <v>0.875</v>
      </c>
      <c r="C4920">
        <v>0</v>
      </c>
      <c r="D4920">
        <v>0</v>
      </c>
      <c r="E4920">
        <v>0</v>
      </c>
      <c r="F4920">
        <f t="shared" si="1522"/>
        <v>0</v>
      </c>
      <c r="G4920" s="8">
        <v>31.7</v>
      </c>
      <c r="H4920">
        <v>21</v>
      </c>
      <c r="I4920">
        <v>4917</v>
      </c>
      <c r="J4920">
        <f t="shared" si="1523"/>
        <v>205</v>
      </c>
      <c r="K4920" s="11">
        <f t="shared" si="1524"/>
        <v>2.1404257639842545</v>
      </c>
      <c r="L4920">
        <f t="shared" si="1525"/>
        <v>-6.1672269454126081</v>
      </c>
      <c r="M4920">
        <f t="shared" si="1526"/>
        <v>21.230546217576457</v>
      </c>
      <c r="N4920" s="8">
        <f t="shared" si="1527"/>
        <v>-2.4165513488132704</v>
      </c>
      <c r="O4920" s="8">
        <f t="shared" si="1528"/>
        <v>0.34594328872694008</v>
      </c>
      <c r="P4920" s="4">
        <f t="shared" si="1529"/>
        <v>0</v>
      </c>
      <c r="Q4920" s="7">
        <f t="shared" si="1530"/>
        <v>0</v>
      </c>
      <c r="R4920" s="4">
        <f t="shared" si="1531"/>
        <v>0</v>
      </c>
      <c r="S4920" s="4">
        <f t="shared" si="1532"/>
        <v>0</v>
      </c>
      <c r="T4920" s="4">
        <f t="shared" si="1533"/>
        <v>1</v>
      </c>
      <c r="U4920" s="7">
        <f t="shared" si="1534"/>
        <v>0</v>
      </c>
      <c r="V4920" s="4">
        <f t="shared" si="1520"/>
        <v>0.38268428076468186</v>
      </c>
      <c r="W4920" s="14">
        <f t="shared" si="1521"/>
        <v>0</v>
      </c>
      <c r="X4920" s="7">
        <f t="shared" si="1535"/>
        <v>31.7</v>
      </c>
      <c r="Y4920" s="4">
        <f t="shared" si="1536"/>
        <v>2.5191999999999997</v>
      </c>
      <c r="Z4920" s="7">
        <f t="shared" si="1537"/>
        <v>18.6188328</v>
      </c>
      <c r="AA4920" s="14">
        <f t="shared" si="1538"/>
        <v>0</v>
      </c>
      <c r="AB4920" s="15">
        <v>3.8465384619999998</v>
      </c>
      <c r="AC4920" s="16">
        <f t="shared" si="1539"/>
        <v>2.8849038464999999</v>
      </c>
    </row>
    <row r="4921" spans="1:29" x14ac:dyDescent="0.25">
      <c r="A4921" s="1">
        <v>33443</v>
      </c>
      <c r="B4921" s="2">
        <v>0.91666666666666663</v>
      </c>
      <c r="C4921">
        <v>0</v>
      </c>
      <c r="D4921">
        <v>0</v>
      </c>
      <c r="E4921">
        <v>0</v>
      </c>
      <c r="F4921">
        <f t="shared" si="1522"/>
        <v>0</v>
      </c>
      <c r="G4921" s="8">
        <v>31.1</v>
      </c>
      <c r="H4921">
        <v>22</v>
      </c>
      <c r="I4921">
        <v>4918</v>
      </c>
      <c r="J4921">
        <f t="shared" si="1523"/>
        <v>205</v>
      </c>
      <c r="K4921" s="11">
        <f t="shared" si="1524"/>
        <v>2.1404257639842545</v>
      </c>
      <c r="L4921">
        <f t="shared" si="1525"/>
        <v>-6.1672269454126081</v>
      </c>
      <c r="M4921">
        <f t="shared" si="1526"/>
        <v>22.230546217576457</v>
      </c>
      <c r="N4921" s="8">
        <f t="shared" si="1527"/>
        <v>-2.67835073661242</v>
      </c>
      <c r="O4921" s="8">
        <f t="shared" si="1528"/>
        <v>0.34594328872694008</v>
      </c>
      <c r="P4921" s="4">
        <f t="shared" si="1529"/>
        <v>0</v>
      </c>
      <c r="Q4921" s="7">
        <f t="shared" si="1530"/>
        <v>0</v>
      </c>
      <c r="R4921" s="4">
        <f t="shared" si="1531"/>
        <v>0</v>
      </c>
      <c r="S4921" s="4">
        <f t="shared" si="1532"/>
        <v>0</v>
      </c>
      <c r="T4921" s="4">
        <f t="shared" si="1533"/>
        <v>1</v>
      </c>
      <c r="U4921" s="7">
        <f t="shared" si="1534"/>
        <v>0</v>
      </c>
      <c r="V4921" s="4">
        <f t="shared" si="1520"/>
        <v>0.38268428076468186</v>
      </c>
      <c r="W4921" s="14">
        <f t="shared" si="1521"/>
        <v>0</v>
      </c>
      <c r="X4921" s="7">
        <f t="shared" si="1535"/>
        <v>31.1</v>
      </c>
      <c r="Y4921" s="4">
        <f t="shared" si="1536"/>
        <v>2.2936000000000005</v>
      </c>
      <c r="Z4921" s="7">
        <f t="shared" si="1537"/>
        <v>18.661922400000002</v>
      </c>
      <c r="AA4921" s="14">
        <f t="shared" si="1538"/>
        <v>0</v>
      </c>
      <c r="AB4921" s="15">
        <v>3.1269999999999998</v>
      </c>
      <c r="AC4921" s="16">
        <f t="shared" si="1539"/>
        <v>2.3452500000000001</v>
      </c>
    </row>
    <row r="4922" spans="1:29" x14ac:dyDescent="0.25">
      <c r="A4922" s="1">
        <v>33443</v>
      </c>
      <c r="B4922" s="2">
        <v>0.95833333333333337</v>
      </c>
      <c r="C4922">
        <v>0</v>
      </c>
      <c r="D4922">
        <v>0</v>
      </c>
      <c r="E4922">
        <v>0</v>
      </c>
      <c r="F4922">
        <f t="shared" si="1522"/>
        <v>0</v>
      </c>
      <c r="G4922" s="8">
        <v>29.4</v>
      </c>
      <c r="H4922">
        <v>23</v>
      </c>
      <c r="I4922">
        <v>4919</v>
      </c>
      <c r="J4922">
        <f t="shared" si="1523"/>
        <v>205</v>
      </c>
      <c r="K4922" s="11">
        <f t="shared" si="1524"/>
        <v>2.1404257639842545</v>
      </c>
      <c r="L4922">
        <f t="shared" si="1525"/>
        <v>-6.1672269454126081</v>
      </c>
      <c r="M4922">
        <f t="shared" si="1526"/>
        <v>23.230546217576457</v>
      </c>
      <c r="N4922" s="8">
        <f t="shared" si="1527"/>
        <v>-2.9401501244115695</v>
      </c>
      <c r="O4922" s="8">
        <f t="shared" si="1528"/>
        <v>0.34594328872694008</v>
      </c>
      <c r="P4922" s="4">
        <f t="shared" si="1529"/>
        <v>0</v>
      </c>
      <c r="Q4922" s="7">
        <f t="shared" si="1530"/>
        <v>0</v>
      </c>
      <c r="R4922" s="4">
        <f t="shared" si="1531"/>
        <v>0</v>
      </c>
      <c r="S4922" s="4">
        <f t="shared" si="1532"/>
        <v>0</v>
      </c>
      <c r="T4922" s="4">
        <f t="shared" si="1533"/>
        <v>1</v>
      </c>
      <c r="U4922" s="7">
        <f t="shared" si="1534"/>
        <v>0</v>
      </c>
      <c r="V4922" s="4">
        <f t="shared" si="1520"/>
        <v>0.38268428076468186</v>
      </c>
      <c r="W4922" s="14">
        <f t="shared" si="1521"/>
        <v>0</v>
      </c>
      <c r="X4922" s="7">
        <f t="shared" si="1535"/>
        <v>29.4</v>
      </c>
      <c r="Y4922" s="4">
        <f t="shared" si="1536"/>
        <v>1.6543999999999994</v>
      </c>
      <c r="Z4922" s="7">
        <f t="shared" si="1537"/>
        <v>18.784009600000001</v>
      </c>
      <c r="AA4922" s="14">
        <f t="shared" si="1538"/>
        <v>0</v>
      </c>
      <c r="AB4922" s="15">
        <v>2.8740000000000001</v>
      </c>
      <c r="AC4922" s="16">
        <f t="shared" si="1539"/>
        <v>2.1555</v>
      </c>
    </row>
    <row r="4923" spans="1:29" x14ac:dyDescent="0.25">
      <c r="A4923" s="1">
        <v>33443</v>
      </c>
      <c r="B4923" s="3">
        <v>1</v>
      </c>
      <c r="C4923">
        <v>0</v>
      </c>
      <c r="D4923">
        <v>0</v>
      </c>
      <c r="E4923">
        <v>0</v>
      </c>
      <c r="F4923">
        <f t="shared" si="1522"/>
        <v>0</v>
      </c>
      <c r="G4923" s="8">
        <v>29.4</v>
      </c>
      <c r="H4923">
        <v>24</v>
      </c>
      <c r="I4923">
        <v>4920</v>
      </c>
      <c r="J4923">
        <f t="shared" si="1523"/>
        <v>205</v>
      </c>
      <c r="K4923" s="11">
        <f t="shared" si="1524"/>
        <v>2.1404257639842545</v>
      </c>
      <c r="L4923">
        <f t="shared" si="1525"/>
        <v>-6.1672269454126081</v>
      </c>
      <c r="M4923">
        <f t="shared" si="1526"/>
        <v>24.230546217576457</v>
      </c>
      <c r="N4923" s="8">
        <f t="shared" si="1527"/>
        <v>-3.2019495122107187</v>
      </c>
      <c r="O4923" s="8">
        <f t="shared" si="1528"/>
        <v>0.34594328872694008</v>
      </c>
      <c r="P4923" s="4">
        <f t="shared" si="1529"/>
        <v>0</v>
      </c>
      <c r="Q4923" s="7">
        <f t="shared" si="1530"/>
        <v>0</v>
      </c>
      <c r="R4923" s="4">
        <f t="shared" si="1531"/>
        <v>0</v>
      </c>
      <c r="S4923" s="4">
        <f t="shared" si="1532"/>
        <v>0</v>
      </c>
      <c r="T4923" s="4">
        <f t="shared" si="1533"/>
        <v>1</v>
      </c>
      <c r="U4923" s="7">
        <f t="shared" si="1534"/>
        <v>0</v>
      </c>
      <c r="V4923" s="4">
        <f t="shared" si="1520"/>
        <v>0.38268428076468186</v>
      </c>
      <c r="W4923" s="14">
        <f t="shared" si="1521"/>
        <v>0</v>
      </c>
      <c r="X4923" s="7">
        <f t="shared" si="1535"/>
        <v>29.4</v>
      </c>
      <c r="Y4923" s="4">
        <f t="shared" si="1536"/>
        <v>1.6543999999999994</v>
      </c>
      <c r="Z4923" s="7">
        <f t="shared" si="1537"/>
        <v>18.784009600000001</v>
      </c>
      <c r="AA4923" s="14">
        <f t="shared" si="1538"/>
        <v>0</v>
      </c>
      <c r="AB4923" s="15">
        <v>2.5554615379999999</v>
      </c>
      <c r="AC4923" s="16">
        <f t="shared" si="1539"/>
        <v>1.9165961535</v>
      </c>
    </row>
    <row r="4924" spans="1:29" x14ac:dyDescent="0.25">
      <c r="A4924" s="1">
        <v>33444</v>
      </c>
      <c r="B4924" s="2">
        <v>4.1666666666666664E-2</v>
      </c>
      <c r="C4924">
        <v>0</v>
      </c>
      <c r="D4924">
        <v>0</v>
      </c>
      <c r="E4924">
        <v>0</v>
      </c>
      <c r="F4924">
        <f t="shared" si="1522"/>
        <v>0</v>
      </c>
      <c r="G4924" s="8">
        <v>28.3</v>
      </c>
      <c r="H4924">
        <v>1</v>
      </c>
      <c r="I4924">
        <v>4921</v>
      </c>
      <c r="J4924">
        <f t="shared" si="1523"/>
        <v>206</v>
      </c>
      <c r="K4924" s="11">
        <f t="shared" si="1524"/>
        <v>2.157687262080902</v>
      </c>
      <c r="L4924">
        <f t="shared" si="1525"/>
        <v>-6.1813813060800626</v>
      </c>
      <c r="M4924">
        <f t="shared" si="1526"/>
        <v>1.2303103115653322</v>
      </c>
      <c r="N4924" s="8">
        <f t="shared" si="1527"/>
        <v>2.8194981672190078</v>
      </c>
      <c r="O4924" s="8">
        <f t="shared" si="1528"/>
        <v>0.34212733745757334</v>
      </c>
      <c r="P4924" s="4">
        <f t="shared" si="1529"/>
        <v>0</v>
      </c>
      <c r="Q4924" s="7">
        <f t="shared" si="1530"/>
        <v>0</v>
      </c>
      <c r="R4924" s="4">
        <f t="shared" si="1531"/>
        <v>0</v>
      </c>
      <c r="S4924" s="4">
        <f t="shared" si="1532"/>
        <v>0</v>
      </c>
      <c r="T4924" s="4">
        <f t="shared" si="1533"/>
        <v>1</v>
      </c>
      <c r="U4924" s="7">
        <f t="shared" si="1534"/>
        <v>0</v>
      </c>
      <c r="V4924" s="4">
        <f t="shared" si="1520"/>
        <v>0.38268428076468186</v>
      </c>
      <c r="W4924" s="14">
        <f t="shared" si="1521"/>
        <v>0</v>
      </c>
      <c r="X4924" s="7">
        <f t="shared" si="1535"/>
        <v>28.3</v>
      </c>
      <c r="Y4924" s="4">
        <f t="shared" si="1536"/>
        <v>1.2408000000000003</v>
      </c>
      <c r="Z4924" s="7">
        <f t="shared" si="1537"/>
        <v>18.863007199999998</v>
      </c>
      <c r="AA4924" s="14">
        <f t="shared" si="1538"/>
        <v>0</v>
      </c>
      <c r="AB4924" s="15">
        <v>2.4370769229999998</v>
      </c>
      <c r="AC4924" s="16">
        <f t="shared" si="1539"/>
        <v>1.8278076922499999</v>
      </c>
    </row>
    <row r="4925" spans="1:29" x14ac:dyDescent="0.25">
      <c r="A4925" s="1">
        <v>33444</v>
      </c>
      <c r="B4925" s="2">
        <v>8.3333333333333329E-2</v>
      </c>
      <c r="C4925">
        <v>0</v>
      </c>
      <c r="D4925">
        <v>0</v>
      </c>
      <c r="E4925">
        <v>0</v>
      </c>
      <c r="F4925">
        <f t="shared" si="1522"/>
        <v>0</v>
      </c>
      <c r="G4925" s="8">
        <v>28.3</v>
      </c>
      <c r="H4925">
        <v>2</v>
      </c>
      <c r="I4925">
        <v>4922</v>
      </c>
      <c r="J4925">
        <f t="shared" si="1523"/>
        <v>206</v>
      </c>
      <c r="K4925" s="11">
        <f t="shared" si="1524"/>
        <v>2.157687262080902</v>
      </c>
      <c r="L4925">
        <f t="shared" si="1525"/>
        <v>-6.1813813060800626</v>
      </c>
      <c r="M4925">
        <f t="shared" si="1526"/>
        <v>2.2303103115653324</v>
      </c>
      <c r="N4925" s="8">
        <f t="shared" si="1527"/>
        <v>2.5576987794198587</v>
      </c>
      <c r="O4925" s="8">
        <f t="shared" si="1528"/>
        <v>0.34212733745757334</v>
      </c>
      <c r="P4925" s="4">
        <f t="shared" si="1529"/>
        <v>0</v>
      </c>
      <c r="Q4925" s="7">
        <f t="shared" si="1530"/>
        <v>0</v>
      </c>
      <c r="R4925" s="4">
        <f t="shared" si="1531"/>
        <v>0</v>
      </c>
      <c r="S4925" s="4">
        <f t="shared" si="1532"/>
        <v>0</v>
      </c>
      <c r="T4925" s="4">
        <f t="shared" si="1533"/>
        <v>1</v>
      </c>
      <c r="U4925" s="7">
        <f t="shared" si="1534"/>
        <v>0</v>
      </c>
      <c r="V4925" s="4">
        <f t="shared" si="1520"/>
        <v>0.38268428076468186</v>
      </c>
      <c r="W4925" s="14">
        <f t="shared" si="1521"/>
        <v>0</v>
      </c>
      <c r="X4925" s="7">
        <f t="shared" si="1535"/>
        <v>28.3</v>
      </c>
      <c r="Y4925" s="4">
        <f t="shared" si="1536"/>
        <v>1.2408000000000003</v>
      </c>
      <c r="Z4925" s="7">
        <f t="shared" si="1537"/>
        <v>18.863007199999998</v>
      </c>
      <c r="AA4925" s="14">
        <f t="shared" si="1538"/>
        <v>0</v>
      </c>
      <c r="AB4925" s="15">
        <v>2.1606923079999998</v>
      </c>
      <c r="AC4925" s="16">
        <f t="shared" si="1539"/>
        <v>1.6205192309999998</v>
      </c>
    </row>
    <row r="4926" spans="1:29" x14ac:dyDescent="0.25">
      <c r="A4926" s="1">
        <v>33444</v>
      </c>
      <c r="B4926" s="2">
        <v>0.125</v>
      </c>
      <c r="C4926">
        <v>0</v>
      </c>
      <c r="D4926">
        <v>0</v>
      </c>
      <c r="E4926">
        <v>0</v>
      </c>
      <c r="F4926">
        <f t="shared" si="1522"/>
        <v>0</v>
      </c>
      <c r="G4926" s="8">
        <v>27.2</v>
      </c>
      <c r="H4926">
        <v>3</v>
      </c>
      <c r="I4926">
        <v>4923</v>
      </c>
      <c r="J4926">
        <f t="shared" si="1523"/>
        <v>206</v>
      </c>
      <c r="K4926" s="11">
        <f t="shared" si="1524"/>
        <v>2.157687262080902</v>
      </c>
      <c r="L4926">
        <f t="shared" si="1525"/>
        <v>-6.1813813060800626</v>
      </c>
      <c r="M4926">
        <f t="shared" si="1526"/>
        <v>3.2303103115653324</v>
      </c>
      <c r="N4926" s="8">
        <f t="shared" si="1527"/>
        <v>2.2958993916207091</v>
      </c>
      <c r="O4926" s="8">
        <f t="shared" si="1528"/>
        <v>0.34212733745757334</v>
      </c>
      <c r="P4926" s="4">
        <f t="shared" si="1529"/>
        <v>0</v>
      </c>
      <c r="Q4926" s="7">
        <f t="shared" si="1530"/>
        <v>0</v>
      </c>
      <c r="R4926" s="4">
        <f t="shared" si="1531"/>
        <v>0</v>
      </c>
      <c r="S4926" s="4">
        <f t="shared" si="1532"/>
        <v>0</v>
      </c>
      <c r="T4926" s="4">
        <f t="shared" si="1533"/>
        <v>1</v>
      </c>
      <c r="U4926" s="7">
        <f t="shared" si="1534"/>
        <v>0</v>
      </c>
      <c r="V4926" s="4">
        <f t="shared" si="1520"/>
        <v>0.38268428076468186</v>
      </c>
      <c r="W4926" s="14">
        <f t="shared" si="1521"/>
        <v>0</v>
      </c>
      <c r="X4926" s="7">
        <f t="shared" si="1535"/>
        <v>27.2</v>
      </c>
      <c r="Y4926" s="4">
        <f t="shared" si="1536"/>
        <v>0.82719999999999971</v>
      </c>
      <c r="Z4926" s="7">
        <f t="shared" si="1537"/>
        <v>18.942004799999999</v>
      </c>
      <c r="AA4926" s="14">
        <f t="shared" si="1538"/>
        <v>0</v>
      </c>
      <c r="AB4926" s="15">
        <v>1.965153846</v>
      </c>
      <c r="AC4926" s="16">
        <f t="shared" si="1539"/>
        <v>1.4738653845</v>
      </c>
    </row>
    <row r="4927" spans="1:29" x14ac:dyDescent="0.25">
      <c r="A4927" s="1">
        <v>33444</v>
      </c>
      <c r="B4927" s="2">
        <v>0.16666666666666666</v>
      </c>
      <c r="C4927">
        <v>0</v>
      </c>
      <c r="D4927">
        <v>0</v>
      </c>
      <c r="E4927">
        <v>0</v>
      </c>
      <c r="F4927">
        <f t="shared" si="1522"/>
        <v>0</v>
      </c>
      <c r="G4927" s="8">
        <v>27.8</v>
      </c>
      <c r="H4927">
        <v>4</v>
      </c>
      <c r="I4927">
        <v>4924</v>
      </c>
      <c r="J4927">
        <f t="shared" si="1523"/>
        <v>206</v>
      </c>
      <c r="K4927" s="11">
        <f t="shared" si="1524"/>
        <v>2.157687262080902</v>
      </c>
      <c r="L4927">
        <f t="shared" si="1525"/>
        <v>-6.1813813060800626</v>
      </c>
      <c r="M4927">
        <f t="shared" si="1526"/>
        <v>4.230310311565332</v>
      </c>
      <c r="N4927" s="8">
        <f t="shared" si="1527"/>
        <v>2.03410000382156</v>
      </c>
      <c r="O4927" s="8">
        <f t="shared" si="1528"/>
        <v>0.34212733745757334</v>
      </c>
      <c r="P4927" s="4">
        <f t="shared" si="1529"/>
        <v>0</v>
      </c>
      <c r="Q4927" s="7">
        <f t="shared" si="1530"/>
        <v>0</v>
      </c>
      <c r="R4927" s="4">
        <f t="shared" si="1531"/>
        <v>0</v>
      </c>
      <c r="S4927" s="4">
        <f t="shared" si="1532"/>
        <v>0</v>
      </c>
      <c r="T4927" s="4">
        <f t="shared" si="1533"/>
        <v>1</v>
      </c>
      <c r="U4927" s="7">
        <f t="shared" si="1534"/>
        <v>0</v>
      </c>
      <c r="V4927" s="4">
        <f t="shared" si="1520"/>
        <v>0.38268428076468186</v>
      </c>
      <c r="W4927" s="14">
        <f t="shared" si="1521"/>
        <v>0</v>
      </c>
      <c r="X4927" s="7">
        <f t="shared" si="1535"/>
        <v>27.8</v>
      </c>
      <c r="Y4927" s="4">
        <f t="shared" si="1536"/>
        <v>1.0528000000000002</v>
      </c>
      <c r="Z4927" s="7">
        <f t="shared" si="1537"/>
        <v>18.898915200000001</v>
      </c>
      <c r="AA4927" s="14">
        <f t="shared" si="1538"/>
        <v>0</v>
      </c>
      <c r="AB4927" s="15">
        <v>1.594615385</v>
      </c>
      <c r="AC4927" s="16">
        <f t="shared" si="1539"/>
        <v>1.19596153875</v>
      </c>
    </row>
    <row r="4928" spans="1:29" x14ac:dyDescent="0.25">
      <c r="A4928" s="1">
        <v>33444</v>
      </c>
      <c r="B4928" s="2">
        <v>0.20833333333333334</v>
      </c>
      <c r="C4928">
        <v>2</v>
      </c>
      <c r="D4928">
        <v>36</v>
      </c>
      <c r="E4928">
        <v>1</v>
      </c>
      <c r="F4928">
        <f t="shared" si="1522"/>
        <v>1</v>
      </c>
      <c r="G4928" s="8">
        <v>25.6</v>
      </c>
      <c r="H4928">
        <v>5</v>
      </c>
      <c r="I4928">
        <v>4925</v>
      </c>
      <c r="J4928">
        <f t="shared" si="1523"/>
        <v>206</v>
      </c>
      <c r="K4928" s="11">
        <f t="shared" si="1524"/>
        <v>2.157687262080902</v>
      </c>
      <c r="L4928">
        <f t="shared" si="1525"/>
        <v>-6.1813813060800626</v>
      </c>
      <c r="M4928">
        <f t="shared" si="1526"/>
        <v>5.230310311565332</v>
      </c>
      <c r="N4928" s="8">
        <f t="shared" si="1527"/>
        <v>1.7723006160224106</v>
      </c>
      <c r="O4928" s="8">
        <f t="shared" si="1528"/>
        <v>0.34212733745757334</v>
      </c>
      <c r="P4928" s="4">
        <f t="shared" si="1529"/>
        <v>4.5216881690016947E-2</v>
      </c>
      <c r="Q4928" s="7">
        <f t="shared" si="1530"/>
        <v>4.5232304036398656E-2</v>
      </c>
      <c r="R4928" s="4">
        <f t="shared" si="1531"/>
        <v>1.1782222677517915</v>
      </c>
      <c r="S4928" s="4">
        <f t="shared" si="1532"/>
        <v>1.9633703858380016</v>
      </c>
      <c r="T4928" s="4">
        <f t="shared" si="1533"/>
        <v>1</v>
      </c>
      <c r="U4928" s="7">
        <f t="shared" si="1534"/>
        <v>1.9633703858380016</v>
      </c>
      <c r="V4928" s="4">
        <f t="shared" si="1520"/>
        <v>0</v>
      </c>
      <c r="W4928" s="14">
        <f t="shared" si="1521"/>
        <v>0.96193959054610656</v>
      </c>
      <c r="X4928" s="7">
        <f t="shared" si="1535"/>
        <v>25.631263036692751</v>
      </c>
      <c r="Y4928" s="4">
        <f t="shared" si="1536"/>
        <v>0.23735490179647428</v>
      </c>
      <c r="Z4928" s="7">
        <f t="shared" si="1537"/>
        <v>19.054665213756873</v>
      </c>
      <c r="AA4928" s="14">
        <f t="shared" si="1538"/>
        <v>4.2608743262037719E-3</v>
      </c>
      <c r="AB4928" s="15">
        <v>1.720230846</v>
      </c>
      <c r="AC4928" s="16">
        <f t="shared" si="1539"/>
        <v>1.2901731345</v>
      </c>
    </row>
    <row r="4929" spans="1:29" x14ac:dyDescent="0.25">
      <c r="A4929" s="1">
        <v>33444</v>
      </c>
      <c r="B4929" s="2">
        <v>0.25</v>
      </c>
      <c r="C4929">
        <v>94</v>
      </c>
      <c r="D4929">
        <v>450</v>
      </c>
      <c r="E4929">
        <v>29</v>
      </c>
      <c r="F4929">
        <f t="shared" si="1522"/>
        <v>65</v>
      </c>
      <c r="G4929" s="8">
        <v>26.7</v>
      </c>
      <c r="H4929">
        <v>6</v>
      </c>
      <c r="I4929">
        <v>4926</v>
      </c>
      <c r="J4929">
        <f t="shared" si="1523"/>
        <v>206</v>
      </c>
      <c r="K4929" s="11">
        <f t="shared" si="1524"/>
        <v>2.157687262080902</v>
      </c>
      <c r="L4929">
        <f t="shared" si="1525"/>
        <v>-6.1813813060800626</v>
      </c>
      <c r="M4929">
        <f t="shared" si="1526"/>
        <v>6.230310311565332</v>
      </c>
      <c r="N4929" s="8">
        <f t="shared" si="1527"/>
        <v>1.5105012282232613</v>
      </c>
      <c r="O4929" s="8">
        <f t="shared" si="1528"/>
        <v>0.34212733745757334</v>
      </c>
      <c r="P4929" s="4">
        <f t="shared" si="1529"/>
        <v>0.2434672536350791</v>
      </c>
      <c r="Q4929" s="7">
        <f t="shared" si="1530"/>
        <v>0.24593907935353831</v>
      </c>
      <c r="R4929" s="4">
        <f t="shared" si="1531"/>
        <v>1.3232006442229804</v>
      </c>
      <c r="S4929" s="4">
        <f t="shared" si="1532"/>
        <v>1.8183920093668127</v>
      </c>
      <c r="T4929" s="4">
        <f t="shared" si="1533"/>
        <v>1</v>
      </c>
      <c r="U4929" s="7">
        <f t="shared" si="1534"/>
        <v>1.8183920093668127</v>
      </c>
      <c r="V4929" s="4">
        <f t="shared" si="1520"/>
        <v>0.13397058323152206</v>
      </c>
      <c r="W4929" s="14">
        <f t="shared" si="1521"/>
        <v>88.183010580022014</v>
      </c>
      <c r="X4929" s="7">
        <f t="shared" si="1535"/>
        <v>29.565947843850715</v>
      </c>
      <c r="Y4929" s="4">
        <f t="shared" si="1536"/>
        <v>1.7167963892878688</v>
      </c>
      <c r="Z4929" s="7">
        <f t="shared" si="1537"/>
        <v>18.772091889646017</v>
      </c>
      <c r="AA4929" s="14">
        <f t="shared" si="1538"/>
        <v>0.38481075000257964</v>
      </c>
      <c r="AB4929" s="15">
        <v>2.2549230769999999</v>
      </c>
      <c r="AC4929" s="16">
        <f t="shared" si="1539"/>
        <v>1.69119230775</v>
      </c>
    </row>
    <row r="4930" spans="1:29" x14ac:dyDescent="0.25">
      <c r="A4930" s="1">
        <v>33444</v>
      </c>
      <c r="B4930" s="2">
        <v>0.29166666666666669</v>
      </c>
      <c r="C4930">
        <v>292</v>
      </c>
      <c r="D4930">
        <v>715</v>
      </c>
      <c r="E4930">
        <v>48</v>
      </c>
      <c r="F4930">
        <f t="shared" si="1522"/>
        <v>244</v>
      </c>
      <c r="G4930" s="8">
        <v>28.3</v>
      </c>
      <c r="H4930">
        <v>7</v>
      </c>
      <c r="I4930">
        <v>4927</v>
      </c>
      <c r="J4930">
        <f t="shared" si="1523"/>
        <v>206</v>
      </c>
      <c r="K4930" s="11">
        <f t="shared" si="1524"/>
        <v>2.157687262080902</v>
      </c>
      <c r="L4930">
        <f t="shared" si="1525"/>
        <v>-6.1813813060800626</v>
      </c>
      <c r="M4930">
        <f t="shared" si="1526"/>
        <v>7.230310311565332</v>
      </c>
      <c r="N4930" s="8">
        <f t="shared" si="1527"/>
        <v>1.2487018404241117</v>
      </c>
      <c r="O4930" s="8">
        <f t="shared" si="1528"/>
        <v>0.34212733745757334</v>
      </c>
      <c r="P4930" s="4">
        <f t="shared" si="1529"/>
        <v>0.43859123028793362</v>
      </c>
      <c r="Q4930" s="7">
        <f t="shared" si="1530"/>
        <v>0.45403048547260005</v>
      </c>
      <c r="R4930" s="4">
        <f t="shared" si="1531"/>
        <v>1.4643289537454915</v>
      </c>
      <c r="S4930" s="4">
        <f t="shared" si="1532"/>
        <v>1.6772636998443016</v>
      </c>
      <c r="T4930" s="4">
        <f t="shared" si="1533"/>
        <v>1</v>
      </c>
      <c r="U4930" s="7">
        <f t="shared" si="1534"/>
        <v>1.6772636998443016</v>
      </c>
      <c r="V4930" s="4">
        <f t="shared" si="1520"/>
        <v>0.36865890057978407</v>
      </c>
      <c r="W4930" s="14">
        <f t="shared" si="1521"/>
        <v>309.76421426075871</v>
      </c>
      <c r="X4930" s="7">
        <f t="shared" si="1535"/>
        <v>38.367336963474656</v>
      </c>
      <c r="Y4930" s="4">
        <f t="shared" si="1536"/>
        <v>5.0261186982664707</v>
      </c>
      <c r="Z4930" s="7">
        <f t="shared" si="1537"/>
        <v>18.140011328631104</v>
      </c>
      <c r="AA4930" s="14">
        <f t="shared" si="1538"/>
        <v>1.3062262314226365</v>
      </c>
      <c r="AB4930" s="15">
        <v>2.3913076919999998</v>
      </c>
      <c r="AC4930" s="16">
        <f t="shared" si="1539"/>
        <v>1.7934807689999999</v>
      </c>
    </row>
    <row r="4931" spans="1:29" x14ac:dyDescent="0.25">
      <c r="A4931" s="1">
        <v>33444</v>
      </c>
      <c r="B4931" s="2">
        <v>0.33333333333333331</v>
      </c>
      <c r="C4931">
        <v>505</v>
      </c>
      <c r="D4931">
        <v>831</v>
      </c>
      <c r="E4931">
        <v>66</v>
      </c>
      <c r="F4931">
        <f t="shared" si="1522"/>
        <v>439</v>
      </c>
      <c r="G4931" s="8">
        <v>31.7</v>
      </c>
      <c r="H4931">
        <v>8</v>
      </c>
      <c r="I4931">
        <v>4928</v>
      </c>
      <c r="J4931">
        <f t="shared" si="1523"/>
        <v>206</v>
      </c>
      <c r="K4931" s="11">
        <f t="shared" si="1524"/>
        <v>2.157687262080902</v>
      </c>
      <c r="L4931">
        <f t="shared" si="1525"/>
        <v>-6.1813813060800626</v>
      </c>
      <c r="M4931">
        <f t="shared" si="1526"/>
        <v>8.2303103115653329</v>
      </c>
      <c r="N4931" s="8">
        <f t="shared" si="1527"/>
        <v>0.98690245262496212</v>
      </c>
      <c r="O4931" s="8">
        <f t="shared" si="1528"/>
        <v>0.34212733745757334</v>
      </c>
      <c r="P4931" s="4">
        <f t="shared" si="1529"/>
        <v>0.61729143509730622</v>
      </c>
      <c r="Q4931" s="7">
        <f t="shared" si="1530"/>
        <v>0.66529523994209538</v>
      </c>
      <c r="R4931" s="4">
        <f t="shared" si="1531"/>
        <v>1.5266376580020218</v>
      </c>
      <c r="S4931" s="4">
        <f t="shared" si="1532"/>
        <v>1.5266376580020218</v>
      </c>
      <c r="T4931" s="4">
        <f t="shared" si="1533"/>
        <v>0</v>
      </c>
      <c r="U4931" s="7">
        <f t="shared" si="1534"/>
        <v>1.5266376580020218</v>
      </c>
      <c r="V4931" s="4">
        <f t="shared" si="1520"/>
        <v>0.58359327766617708</v>
      </c>
      <c r="W4931" s="14">
        <f t="shared" si="1521"/>
        <v>548.45402671663624</v>
      </c>
      <c r="X4931" s="7">
        <f t="shared" si="1535"/>
        <v>49.524755868290683</v>
      </c>
      <c r="Y4931" s="4">
        <f t="shared" si="1536"/>
        <v>9.2213082064772962</v>
      </c>
      <c r="Z4931" s="7">
        <f t="shared" si="1537"/>
        <v>17.338730132562837</v>
      </c>
      <c r="AA4931" s="14">
        <f t="shared" si="1538"/>
        <v>2.2105844940076342</v>
      </c>
      <c r="AB4931" s="15">
        <v>2.141846154</v>
      </c>
      <c r="AC4931" s="16">
        <f t="shared" si="1539"/>
        <v>1.6063846155000001</v>
      </c>
    </row>
    <row r="4932" spans="1:29" x14ac:dyDescent="0.25">
      <c r="A4932" s="1">
        <v>33444</v>
      </c>
      <c r="B4932" s="2">
        <v>0.375</v>
      </c>
      <c r="C4932">
        <v>701</v>
      </c>
      <c r="D4932">
        <v>893</v>
      </c>
      <c r="E4932">
        <v>81</v>
      </c>
      <c r="F4932">
        <f t="shared" si="1522"/>
        <v>620</v>
      </c>
      <c r="G4932" s="8">
        <v>33.9</v>
      </c>
      <c r="H4932">
        <v>9</v>
      </c>
      <c r="I4932">
        <v>4929</v>
      </c>
      <c r="J4932">
        <f t="shared" si="1523"/>
        <v>206</v>
      </c>
      <c r="K4932" s="11">
        <f t="shared" si="1524"/>
        <v>2.157687262080902</v>
      </c>
      <c r="L4932">
        <f t="shared" si="1525"/>
        <v>-6.1813813060800626</v>
      </c>
      <c r="M4932">
        <f t="shared" si="1526"/>
        <v>9.2303103115653329</v>
      </c>
      <c r="N4932" s="8">
        <f t="shared" si="1527"/>
        <v>0.72510306482581277</v>
      </c>
      <c r="O4932" s="8">
        <f t="shared" si="1528"/>
        <v>0.34212733745757334</v>
      </c>
      <c r="P4932" s="4">
        <f t="shared" si="1529"/>
        <v>0.76738974442148922</v>
      </c>
      <c r="Q4932" s="7">
        <f t="shared" si="1530"/>
        <v>0.87476016147577551</v>
      </c>
      <c r="R4932" s="4">
        <f t="shared" si="1531"/>
        <v>1.3440931034477528</v>
      </c>
      <c r="S4932" s="4">
        <f t="shared" si="1532"/>
        <v>1.3440931034477528</v>
      </c>
      <c r="T4932" s="4">
        <f t="shared" si="1533"/>
        <v>0</v>
      </c>
      <c r="U4932" s="7">
        <f t="shared" si="1534"/>
        <v>1.3440931034477528</v>
      </c>
      <c r="V4932" s="4">
        <f t="shared" ref="V4932:V4995" si="1540">IF(COS(Q4932)*COS(U4932-0)*SIN(0.3927)+SIN(Q4932)*COS(0.3927)&gt;0, COS(Q4932)*COS(U4932-0)*SIN(0.3927)+SIN(Q4932)*COS(0.3927),0)</f>
        <v>0.76412629188811887</v>
      </c>
      <c r="W4932" s="14">
        <f t="shared" ref="W4932:W4995" si="1541">+(D4932*V4932+E4932*(1+COS(0.3927))/2)</f>
        <v>760.28188549032484</v>
      </c>
      <c r="X4932" s="7">
        <f t="shared" si="1535"/>
        <v>58.609161278435558</v>
      </c>
      <c r="Y4932" s="4">
        <f t="shared" si="1536"/>
        <v>12.637044640691769</v>
      </c>
      <c r="Z4932" s="7">
        <f t="shared" si="1537"/>
        <v>16.686324473627874</v>
      </c>
      <c r="AA4932" s="14">
        <f t="shared" si="1538"/>
        <v>2.9490689755626383</v>
      </c>
      <c r="AB4932" s="15">
        <v>1.852077</v>
      </c>
      <c r="AC4932" s="16">
        <f t="shared" si="1539"/>
        <v>1.3890577500000001</v>
      </c>
    </row>
    <row r="4933" spans="1:29" x14ac:dyDescent="0.25">
      <c r="A4933" s="1">
        <v>33444</v>
      </c>
      <c r="B4933" s="2">
        <v>0.41666666666666669</v>
      </c>
      <c r="C4933">
        <v>858</v>
      </c>
      <c r="D4933">
        <v>928</v>
      </c>
      <c r="E4933">
        <v>92</v>
      </c>
      <c r="F4933">
        <f t="shared" ref="F4933:F4996" si="1542">C4933-E4933</f>
        <v>766</v>
      </c>
      <c r="G4933" s="8">
        <v>35.6</v>
      </c>
      <c r="H4933">
        <v>10</v>
      </c>
      <c r="I4933">
        <v>4930</v>
      </c>
      <c r="J4933">
        <f t="shared" ref="J4933:J4996" si="1543">QUOTIENT(I4933+23,24)</f>
        <v>206</v>
      </c>
      <c r="K4933" s="11">
        <f t="shared" ref="K4933:K4996" si="1544">(J4933-81)*360*PI()/(364*180)</f>
        <v>2.157687262080902</v>
      </c>
      <c r="L4933">
        <f t="shared" ref="L4933:L4996" si="1545">9.87*SIN(2*K4933)-7.53*COS(K4933)-1.5*SIN(K4933)</f>
        <v>-6.1813813060800626</v>
      </c>
      <c r="M4933">
        <f t="shared" ref="M4933:M4996" si="1546">H4933+(20+L4933)/60</f>
        <v>10.230310311565333</v>
      </c>
      <c r="N4933" s="8">
        <f t="shared" ref="N4933:N4996" si="1547">15*PI()*(12-M4933)/180</f>
        <v>0.46330367702666325</v>
      </c>
      <c r="O4933" s="8">
        <f t="shared" ref="O4933:O4996" si="1548">23.45*SIN(360*(J4933-81)*PI()/(180*365))*PI()/180</f>
        <v>0.34212733745757334</v>
      </c>
      <c r="P4933" s="4">
        <f t="shared" ref="P4933:P4996" si="1549">IF(SIN(O4933)*SIN(0.62977)+COS(O4933)*COS(0.62977)*COS(N4933)&lt;0,0,SIN(O4933)*SIN(0.62977)+COS(O4933)*COS(0.62977)*COS(N4933))</f>
        <v>0.8786572065292243</v>
      </c>
      <c r="Q4933" s="7">
        <f t="shared" ref="Q4933:Q4996" si="1550">ASIN(P4933)</f>
        <v>1.0730424718838072</v>
      </c>
      <c r="R4933" s="4">
        <f t="shared" ref="R4933:R4996" si="1551">IF(Q4933&gt;0,ASIN(COS(O4933)*SIN(N4933)/COS(Q4933)),0)</f>
        <v>1.0796052104151821</v>
      </c>
      <c r="S4933" s="4">
        <f t="shared" ref="S4933:S4996" si="1552">IF((OR(COS(N4933)&gt;(TAN(O4933)/TAN(0.62977)),R4933=0)),R4933,PI()-R4933)</f>
        <v>1.0796052104151821</v>
      </c>
      <c r="T4933" s="4">
        <f t="shared" ref="T4933:T4996" si="1553">IF(COS(N4933)&gt;(TAN(O4933)/TAN(0.62977)),0,1)</f>
        <v>0</v>
      </c>
      <c r="U4933" s="7">
        <f t="shared" ref="U4933:U4996" si="1554">IF((AND(COS(N4933)&lt;(TAN(O4933)/TAN(0.62977)),R4933&lt;0)),-PI()-R4933,S4933)</f>
        <v>1.0796052104151821</v>
      </c>
      <c r="V4933" s="4">
        <f t="shared" si="1540"/>
        <v>0.89795491667129357</v>
      </c>
      <c r="W4933" s="14">
        <f t="shared" si="1541"/>
        <v>921.80060500120226</v>
      </c>
      <c r="X4933" s="7">
        <f t="shared" ref="X4933:X4996" si="1555">G4933+((46-20)/800)*W4933</f>
        <v>65.558519662539084</v>
      </c>
      <c r="Y4933" s="4">
        <f t="shared" ref="Y4933:Y4996" si="1556">(0.376*(X4933-25))</f>
        <v>15.250003393114696</v>
      </c>
      <c r="Z4933" s="7">
        <f t="shared" ref="Z4933:Z4996" si="1557">(0.191*(100-Y4933))</f>
        <v>16.187249351915092</v>
      </c>
      <c r="AA4933" s="14">
        <f t="shared" ref="AA4933:AA4996" si="1558">(370*12)*(Z4933/19.1)*(W4933/1000)/1000</f>
        <v>3.4686433576858056</v>
      </c>
      <c r="AB4933" s="15">
        <v>3.3674613849999999</v>
      </c>
      <c r="AC4933" s="16">
        <f t="shared" ref="AC4933:AC4996" si="1559">+AB4933*0.75</f>
        <v>2.5255960387499998</v>
      </c>
    </row>
    <row r="4934" spans="1:29" x14ac:dyDescent="0.25">
      <c r="A4934" s="1">
        <v>33444</v>
      </c>
      <c r="B4934" s="2">
        <v>0.45833333333333331</v>
      </c>
      <c r="C4934">
        <v>965</v>
      </c>
      <c r="D4934">
        <v>947</v>
      </c>
      <c r="E4934">
        <v>98</v>
      </c>
      <c r="F4934">
        <f t="shared" si="1542"/>
        <v>867</v>
      </c>
      <c r="G4934" s="8">
        <v>36.700000000000003</v>
      </c>
      <c r="H4934">
        <v>11</v>
      </c>
      <c r="I4934">
        <v>4931</v>
      </c>
      <c r="J4934">
        <f t="shared" si="1543"/>
        <v>206</v>
      </c>
      <c r="K4934" s="11">
        <f t="shared" si="1544"/>
        <v>2.157687262080902</v>
      </c>
      <c r="L4934">
        <f t="shared" si="1545"/>
        <v>-6.1813813060800626</v>
      </c>
      <c r="M4934">
        <f t="shared" si="1546"/>
        <v>11.230310311565333</v>
      </c>
      <c r="N4934" s="8">
        <f t="shared" si="1547"/>
        <v>0.2015042892275139</v>
      </c>
      <c r="O4934" s="8">
        <f t="shared" si="1548"/>
        <v>0.34212733745757334</v>
      </c>
      <c r="P4934" s="4">
        <f t="shared" si="1549"/>
        <v>0.94351112775604418</v>
      </c>
      <c r="Q4934" s="7">
        <f t="shared" si="1550"/>
        <v>1.2330719890089776</v>
      </c>
      <c r="R4934" s="4">
        <f t="shared" si="1551"/>
        <v>0.60532885592821162</v>
      </c>
      <c r="S4934" s="4">
        <f t="shared" si="1552"/>
        <v>0.60532885592821162</v>
      </c>
      <c r="T4934" s="4">
        <f t="shared" si="1553"/>
        <v>0</v>
      </c>
      <c r="U4934" s="7">
        <f t="shared" si="1554"/>
        <v>0.60532885592821162</v>
      </c>
      <c r="V4934" s="4">
        <f t="shared" si="1540"/>
        <v>0.97595895239898833</v>
      </c>
      <c r="W4934" s="14">
        <f t="shared" si="1541"/>
        <v>1018.5032077953604</v>
      </c>
      <c r="X4934" s="7">
        <f t="shared" si="1555"/>
        <v>69.801354253349217</v>
      </c>
      <c r="Y4934" s="4">
        <f t="shared" si="1556"/>
        <v>16.845309199259304</v>
      </c>
      <c r="Z4934" s="7">
        <f t="shared" si="1557"/>
        <v>15.882545942941473</v>
      </c>
      <c r="AA4934" s="14">
        <f t="shared" si="1558"/>
        <v>3.7603833779760869</v>
      </c>
      <c r="AB4934" s="15">
        <v>3.8438460000000001</v>
      </c>
      <c r="AC4934" s="16">
        <f t="shared" si="1559"/>
        <v>2.8828845000000003</v>
      </c>
    </row>
    <row r="4935" spans="1:29" x14ac:dyDescent="0.25">
      <c r="A4935" s="1">
        <v>33444</v>
      </c>
      <c r="B4935" s="2">
        <v>0.5</v>
      </c>
      <c r="C4935">
        <v>1014</v>
      </c>
      <c r="D4935">
        <v>955</v>
      </c>
      <c r="E4935">
        <v>101</v>
      </c>
      <c r="F4935">
        <f t="shared" si="1542"/>
        <v>913</v>
      </c>
      <c r="G4935" s="8">
        <v>37.200000000000003</v>
      </c>
      <c r="H4935">
        <v>12</v>
      </c>
      <c r="I4935">
        <v>4932</v>
      </c>
      <c r="J4935">
        <f t="shared" si="1543"/>
        <v>206</v>
      </c>
      <c r="K4935" s="11">
        <f t="shared" si="1544"/>
        <v>2.157687262080902</v>
      </c>
      <c r="L4935">
        <f t="shared" si="1545"/>
        <v>-6.1813813060800626</v>
      </c>
      <c r="M4935">
        <f t="shared" si="1546"/>
        <v>12.230310311565333</v>
      </c>
      <c r="N4935" s="8">
        <f t="shared" si="1547"/>
        <v>-6.0295098571635501E-2</v>
      </c>
      <c r="O4935" s="8">
        <f t="shared" si="1548"/>
        <v>0.34212733745757334</v>
      </c>
      <c r="P4935" s="4">
        <f t="shared" si="1549"/>
        <v>0.95753182054651365</v>
      </c>
      <c r="Q4935" s="7">
        <f t="shared" si="1550"/>
        <v>1.2783165092789048</v>
      </c>
      <c r="R4935" s="4">
        <f t="shared" si="1551"/>
        <v>-0.19817542834572122</v>
      </c>
      <c r="S4935" s="4">
        <f t="shared" si="1552"/>
        <v>-0.19817542834572122</v>
      </c>
      <c r="T4935" s="4">
        <f t="shared" si="1553"/>
        <v>0</v>
      </c>
      <c r="U4935" s="7">
        <f t="shared" si="1554"/>
        <v>-0.19817542834572122</v>
      </c>
      <c r="V4935" s="4">
        <f t="shared" si="1540"/>
        <v>0.99282255294412436</v>
      </c>
      <c r="W4935" s="14">
        <f t="shared" si="1541"/>
        <v>1045.3014367067956</v>
      </c>
      <c r="X4935" s="7">
        <f t="shared" si="1555"/>
        <v>71.17229669297086</v>
      </c>
      <c r="Y4935" s="4">
        <f t="shared" si="1556"/>
        <v>17.360783556557042</v>
      </c>
      <c r="Z4935" s="7">
        <f t="shared" si="1557"/>
        <v>15.784090340697606</v>
      </c>
      <c r="AA4935" s="14">
        <f t="shared" si="1558"/>
        <v>3.8354003904434717</v>
      </c>
      <c r="AB4935" s="15">
        <v>4.7653076920000004</v>
      </c>
      <c r="AC4935" s="16">
        <f t="shared" si="1559"/>
        <v>3.5739807690000003</v>
      </c>
    </row>
    <row r="4936" spans="1:29" x14ac:dyDescent="0.25">
      <c r="A4936" s="1">
        <v>33444</v>
      </c>
      <c r="B4936" s="2">
        <v>0.54166666666666663</v>
      </c>
      <c r="C4936">
        <v>1000</v>
      </c>
      <c r="D4936">
        <v>953</v>
      </c>
      <c r="E4936">
        <v>100</v>
      </c>
      <c r="F4936">
        <f t="shared" si="1542"/>
        <v>900</v>
      </c>
      <c r="G4936" s="8">
        <v>38.299999999999997</v>
      </c>
      <c r="H4936">
        <v>13</v>
      </c>
      <c r="I4936">
        <v>4933</v>
      </c>
      <c r="J4936">
        <f t="shared" si="1543"/>
        <v>206</v>
      </c>
      <c r="K4936" s="11">
        <f t="shared" si="1544"/>
        <v>2.157687262080902</v>
      </c>
      <c r="L4936">
        <f t="shared" si="1545"/>
        <v>-6.1813813060800626</v>
      </c>
      <c r="M4936">
        <f t="shared" si="1546"/>
        <v>13.230310311565333</v>
      </c>
      <c r="N4936" s="8">
        <f t="shared" si="1547"/>
        <v>-0.32209448637078492</v>
      </c>
      <c r="O4936" s="8">
        <f t="shared" si="1548"/>
        <v>0.34212733745757334</v>
      </c>
      <c r="P4936" s="4">
        <f t="shared" si="1549"/>
        <v>0.9197637978572526</v>
      </c>
      <c r="Q4936" s="7">
        <f t="shared" si="1550"/>
        <v>1.1674782288925734</v>
      </c>
      <c r="R4936" s="4">
        <f t="shared" si="1551"/>
        <v>-0.8630330144620213</v>
      </c>
      <c r="S4936" s="4">
        <f t="shared" si="1552"/>
        <v>-0.8630330144620213</v>
      </c>
      <c r="T4936" s="4">
        <f t="shared" si="1553"/>
        <v>0</v>
      </c>
      <c r="U4936" s="7">
        <f t="shared" si="1554"/>
        <v>-0.8630330144620213</v>
      </c>
      <c r="V4936" s="4">
        <f t="shared" si="1540"/>
        <v>0.94739649179796848</v>
      </c>
      <c r="W4936" s="14">
        <f t="shared" si="1541"/>
        <v>999.06281573807462</v>
      </c>
      <c r="X4936" s="7">
        <f t="shared" si="1555"/>
        <v>70.769541511487432</v>
      </c>
      <c r="Y4936" s="4">
        <f t="shared" si="1556"/>
        <v>17.209347608319273</v>
      </c>
      <c r="Z4936" s="7">
        <f t="shared" si="1557"/>
        <v>15.813014606811018</v>
      </c>
      <c r="AA4936" s="14">
        <f t="shared" si="1558"/>
        <v>3.6724599659079766</v>
      </c>
      <c r="AB4936" s="15">
        <v>5.2407695380000003</v>
      </c>
      <c r="AC4936" s="16">
        <f t="shared" si="1559"/>
        <v>3.9305771535000003</v>
      </c>
    </row>
    <row r="4937" spans="1:29" x14ac:dyDescent="0.25">
      <c r="A4937" s="1">
        <v>33444</v>
      </c>
      <c r="B4937" s="2">
        <v>0.58333333333333337</v>
      </c>
      <c r="C4937">
        <v>926</v>
      </c>
      <c r="D4937">
        <v>942</v>
      </c>
      <c r="E4937">
        <v>96</v>
      </c>
      <c r="F4937">
        <f t="shared" si="1542"/>
        <v>830</v>
      </c>
      <c r="G4937" s="8">
        <v>38.9</v>
      </c>
      <c r="H4937">
        <v>14</v>
      </c>
      <c r="I4937">
        <v>4934</v>
      </c>
      <c r="J4937">
        <f t="shared" si="1543"/>
        <v>206</v>
      </c>
      <c r="K4937" s="11">
        <f t="shared" si="1544"/>
        <v>2.157687262080902</v>
      </c>
      <c r="L4937">
        <f t="shared" si="1545"/>
        <v>-6.1813813060800626</v>
      </c>
      <c r="M4937">
        <f t="shared" si="1546"/>
        <v>14.230310311565333</v>
      </c>
      <c r="N4937" s="8">
        <f t="shared" si="1547"/>
        <v>-0.58389387416993432</v>
      </c>
      <c r="O4937" s="8">
        <f t="shared" si="1548"/>
        <v>0.34212733745757334</v>
      </c>
      <c r="P4937" s="4">
        <f t="shared" si="1549"/>
        <v>0.83278088801992545</v>
      </c>
      <c r="Q4937" s="7">
        <f t="shared" si="1550"/>
        <v>0.98411212375513857</v>
      </c>
      <c r="R4937" s="4">
        <f t="shared" si="1551"/>
        <v>-1.2170607213607669</v>
      </c>
      <c r="S4937" s="4">
        <f t="shared" si="1552"/>
        <v>-1.2170607213607669</v>
      </c>
      <c r="T4937" s="4">
        <f t="shared" si="1553"/>
        <v>0</v>
      </c>
      <c r="U4937" s="7">
        <f t="shared" si="1554"/>
        <v>-1.2170607213607669</v>
      </c>
      <c r="V4937" s="4">
        <f t="shared" si="1540"/>
        <v>0.84277647995751559</v>
      </c>
      <c r="W4937" s="14">
        <f t="shared" si="1541"/>
        <v>886.24164481240587</v>
      </c>
      <c r="X4937" s="7">
        <f t="shared" si="1555"/>
        <v>67.70285345640319</v>
      </c>
      <c r="Y4937" s="4">
        <f t="shared" si="1556"/>
        <v>16.056272899607599</v>
      </c>
      <c r="Z4937" s="7">
        <f t="shared" si="1557"/>
        <v>16.033251876174951</v>
      </c>
      <c r="AA4937" s="14">
        <f t="shared" si="1558"/>
        <v>3.3031125489048159</v>
      </c>
      <c r="AB4937" s="15">
        <v>5.5933846149999997</v>
      </c>
      <c r="AC4937" s="16">
        <f t="shared" si="1559"/>
        <v>4.1950384612500002</v>
      </c>
    </row>
    <row r="4938" spans="1:29" x14ac:dyDescent="0.25">
      <c r="A4938" s="1">
        <v>33444</v>
      </c>
      <c r="B4938" s="2">
        <v>0.625</v>
      </c>
      <c r="C4938">
        <v>797</v>
      </c>
      <c r="D4938">
        <v>917</v>
      </c>
      <c r="E4938">
        <v>88</v>
      </c>
      <c r="F4938">
        <f t="shared" si="1542"/>
        <v>709</v>
      </c>
      <c r="G4938" s="8">
        <v>38.299999999999997</v>
      </c>
      <c r="H4938">
        <v>15</v>
      </c>
      <c r="I4938">
        <v>4935</v>
      </c>
      <c r="J4938">
        <f t="shared" si="1543"/>
        <v>206</v>
      </c>
      <c r="K4938" s="11">
        <f t="shared" si="1544"/>
        <v>2.157687262080902</v>
      </c>
      <c r="L4938">
        <f t="shared" si="1545"/>
        <v>-6.1813813060800626</v>
      </c>
      <c r="M4938">
        <f t="shared" si="1546"/>
        <v>15.230310311565333</v>
      </c>
      <c r="N4938" s="8">
        <f t="shared" si="1547"/>
        <v>-0.84569326196908368</v>
      </c>
      <c r="O4938" s="8">
        <f t="shared" si="1548"/>
        <v>0.34212733745757334</v>
      </c>
      <c r="P4938" s="4">
        <f t="shared" si="1549"/>
        <v>0.70251083259389102</v>
      </c>
      <c r="Q4938" s="7">
        <f t="shared" si="1550"/>
        <v>0.77891945202040225</v>
      </c>
      <c r="R4938" s="4">
        <f t="shared" si="1551"/>
        <v>-1.4343068526419083</v>
      </c>
      <c r="S4938" s="4">
        <f t="shared" si="1552"/>
        <v>-1.4343068526419083</v>
      </c>
      <c r="T4938" s="4">
        <f t="shared" si="1553"/>
        <v>0</v>
      </c>
      <c r="U4938" s="7">
        <f t="shared" si="1554"/>
        <v>-1.4343068526419083</v>
      </c>
      <c r="V4938" s="4">
        <f t="shared" si="1540"/>
        <v>0.68609219833694823</v>
      </c>
      <c r="W4938" s="14">
        <f t="shared" si="1541"/>
        <v>713.79722984303885</v>
      </c>
      <c r="X4938" s="7">
        <f t="shared" si="1555"/>
        <v>61.498409969898759</v>
      </c>
      <c r="Y4938" s="4">
        <f t="shared" si="1556"/>
        <v>13.723402148681933</v>
      </c>
      <c r="Z4938" s="7">
        <f t="shared" si="1557"/>
        <v>16.478830189601751</v>
      </c>
      <c r="AA4938" s="14">
        <f t="shared" si="1558"/>
        <v>2.7343294466669406</v>
      </c>
      <c r="AB4938" s="15">
        <v>6.4726153850000001</v>
      </c>
      <c r="AC4938" s="16">
        <f t="shared" si="1559"/>
        <v>4.8544615387499999</v>
      </c>
    </row>
    <row r="4939" spans="1:29" x14ac:dyDescent="0.25">
      <c r="A4939" s="1">
        <v>33444</v>
      </c>
      <c r="B4939" s="2">
        <v>0.66666666666666663</v>
      </c>
      <c r="C4939">
        <v>621</v>
      </c>
      <c r="D4939">
        <v>872</v>
      </c>
      <c r="E4939">
        <v>75</v>
      </c>
      <c r="F4939">
        <f t="shared" si="1542"/>
        <v>546</v>
      </c>
      <c r="G4939" s="8">
        <v>38.9</v>
      </c>
      <c r="H4939">
        <v>16</v>
      </c>
      <c r="I4939">
        <v>4936</v>
      </c>
      <c r="J4939">
        <f t="shared" si="1543"/>
        <v>206</v>
      </c>
      <c r="K4939" s="11">
        <f t="shared" si="1544"/>
        <v>2.157687262080902</v>
      </c>
      <c r="L4939">
        <f t="shared" si="1545"/>
        <v>-6.1813813060800626</v>
      </c>
      <c r="M4939">
        <f t="shared" si="1546"/>
        <v>16.230310311565333</v>
      </c>
      <c r="N4939" s="8">
        <f t="shared" si="1547"/>
        <v>-1.1074926497682331</v>
      </c>
      <c r="O4939" s="8">
        <f t="shared" si="1548"/>
        <v>0.34212733745757334</v>
      </c>
      <c r="P4939" s="4">
        <f t="shared" si="1549"/>
        <v>0.53783132057498817</v>
      </c>
      <c r="Q4939" s="7">
        <f t="shared" si="1550"/>
        <v>0.56786257896155989</v>
      </c>
      <c r="R4939" s="4">
        <f t="shared" si="1551"/>
        <v>-1.5433002775002393</v>
      </c>
      <c r="S4939" s="4">
        <f t="shared" si="1552"/>
        <v>4.6848929310900322</v>
      </c>
      <c r="T4939" s="4">
        <f t="shared" si="1553"/>
        <v>1</v>
      </c>
      <c r="U4939" s="7">
        <f t="shared" si="1554"/>
        <v>-1.5982923760895538</v>
      </c>
      <c r="V4939" s="4">
        <f t="shared" si="1540"/>
        <v>0.48802142179569036</v>
      </c>
      <c r="W4939" s="14">
        <f t="shared" si="1541"/>
        <v>497.70014909679998</v>
      </c>
      <c r="X4939" s="7">
        <f t="shared" si="1555"/>
        <v>55.075254845646</v>
      </c>
      <c r="Y4939" s="4">
        <f t="shared" si="1556"/>
        <v>11.308295821962897</v>
      </c>
      <c r="Z4939" s="7">
        <f t="shared" si="1557"/>
        <v>16.940115498005085</v>
      </c>
      <c r="AA4939" s="14">
        <f t="shared" si="1558"/>
        <v>1.9598992230517904</v>
      </c>
      <c r="AB4939" s="15">
        <v>4.4970003079999996</v>
      </c>
      <c r="AC4939" s="16">
        <f t="shared" si="1559"/>
        <v>3.3727502309999995</v>
      </c>
    </row>
    <row r="4940" spans="1:29" x14ac:dyDescent="0.25">
      <c r="A4940" s="1">
        <v>33444</v>
      </c>
      <c r="B4940" s="2">
        <v>0.70833333333333337</v>
      </c>
      <c r="C4940">
        <v>414</v>
      </c>
      <c r="D4940">
        <v>793</v>
      </c>
      <c r="E4940">
        <v>59</v>
      </c>
      <c r="F4940">
        <f t="shared" si="1542"/>
        <v>355</v>
      </c>
      <c r="G4940" s="8">
        <v>38.299999999999997</v>
      </c>
      <c r="H4940">
        <v>17</v>
      </c>
      <c r="I4940">
        <v>4937</v>
      </c>
      <c r="J4940">
        <f t="shared" si="1543"/>
        <v>206</v>
      </c>
      <c r="K4940" s="11">
        <f t="shared" si="1544"/>
        <v>2.157687262080902</v>
      </c>
      <c r="L4940">
        <f t="shared" si="1545"/>
        <v>-6.1813813060800626</v>
      </c>
      <c r="M4940">
        <f t="shared" si="1546"/>
        <v>17.230310311565333</v>
      </c>
      <c r="N4940" s="8">
        <f t="shared" si="1547"/>
        <v>-1.3692920375673825</v>
      </c>
      <c r="O4940" s="8">
        <f t="shared" si="1548"/>
        <v>0.34212733745757334</v>
      </c>
      <c r="P4940" s="4">
        <f t="shared" si="1549"/>
        <v>0.34996498856154401</v>
      </c>
      <c r="Q4940" s="7">
        <f t="shared" si="1550"/>
        <v>0.35753372845978582</v>
      </c>
      <c r="R4940" s="4">
        <f t="shared" si="1551"/>
        <v>-1.3990588458812652</v>
      </c>
      <c r="S4940" s="4">
        <f t="shared" si="1552"/>
        <v>4.5406514994710587</v>
      </c>
      <c r="T4940" s="4">
        <f t="shared" si="1553"/>
        <v>1</v>
      </c>
      <c r="U4940" s="7">
        <f t="shared" si="1554"/>
        <v>-1.7425338077085279</v>
      </c>
      <c r="V4940" s="4">
        <f t="shared" si="1540"/>
        <v>0.26206234642759385</v>
      </c>
      <c r="W4940" s="14">
        <f t="shared" si="1541"/>
        <v>264.5698765593022</v>
      </c>
      <c r="X4940" s="7">
        <f t="shared" si="1555"/>
        <v>46.898520988177317</v>
      </c>
      <c r="Y4940" s="4">
        <f t="shared" si="1556"/>
        <v>8.2338438915546721</v>
      </c>
      <c r="Z4940" s="7">
        <f t="shared" si="1557"/>
        <v>17.527335816713059</v>
      </c>
      <c r="AA4940" s="14">
        <f t="shared" si="1558"/>
        <v>1.0779680903706268</v>
      </c>
      <c r="AB4940" s="15">
        <v>6.2617692309999997</v>
      </c>
      <c r="AC4940" s="16">
        <f t="shared" si="1559"/>
        <v>4.69632692325</v>
      </c>
    </row>
    <row r="4941" spans="1:29" x14ac:dyDescent="0.25">
      <c r="A4941" s="1">
        <v>33444</v>
      </c>
      <c r="B4941" s="2">
        <v>0.75</v>
      </c>
      <c r="C4941">
        <v>201</v>
      </c>
      <c r="D4941">
        <v>631</v>
      </c>
      <c r="E4941">
        <v>40</v>
      </c>
      <c r="F4941">
        <f t="shared" si="1542"/>
        <v>161</v>
      </c>
      <c r="G4941" s="8">
        <v>37.799999999999997</v>
      </c>
      <c r="H4941">
        <v>18</v>
      </c>
      <c r="I4941">
        <v>4938</v>
      </c>
      <c r="J4941">
        <f t="shared" si="1543"/>
        <v>206</v>
      </c>
      <c r="K4941" s="11">
        <f t="shared" si="1544"/>
        <v>2.157687262080902</v>
      </c>
      <c r="L4941">
        <f t="shared" si="1545"/>
        <v>-6.1813813060800626</v>
      </c>
      <c r="M4941">
        <f t="shared" si="1546"/>
        <v>18.230310311565333</v>
      </c>
      <c r="N4941" s="8">
        <f t="shared" si="1547"/>
        <v>-1.6310914253665321</v>
      </c>
      <c r="O4941" s="8">
        <f t="shared" si="1548"/>
        <v>0.34212733745757334</v>
      </c>
      <c r="P4941" s="4">
        <f t="shared" si="1549"/>
        <v>0.15171461661648172</v>
      </c>
      <c r="Q4941" s="7">
        <f t="shared" si="1550"/>
        <v>0.15230273964500907</v>
      </c>
      <c r="R4941" s="4">
        <f t="shared" si="1551"/>
        <v>-1.2575675606331238</v>
      </c>
      <c r="S4941" s="4">
        <f t="shared" si="1552"/>
        <v>4.3991602142229169</v>
      </c>
      <c r="T4941" s="4">
        <f t="shared" si="1553"/>
        <v>1</v>
      </c>
      <c r="U4941" s="7">
        <f t="shared" si="1554"/>
        <v>-1.8840250929566693</v>
      </c>
      <c r="V4941" s="4">
        <f t="shared" si="1540"/>
        <v>2.3613709803966113E-2</v>
      </c>
      <c r="W4941" s="14">
        <f t="shared" si="1541"/>
        <v>53.377834508146876</v>
      </c>
      <c r="X4941" s="7">
        <f t="shared" si="1555"/>
        <v>39.534779621514772</v>
      </c>
      <c r="Y4941" s="4">
        <f t="shared" si="1556"/>
        <v>5.4650771376895548</v>
      </c>
      <c r="Z4941" s="7">
        <f t="shared" si="1557"/>
        <v>18.056170266701297</v>
      </c>
      <c r="AA4941" s="14">
        <f t="shared" si="1558"/>
        <v>0.22404548436964683</v>
      </c>
      <c r="AB4941" s="15">
        <v>6.8350769229999999</v>
      </c>
      <c r="AC4941" s="16">
        <f t="shared" si="1559"/>
        <v>5.1263076922500002</v>
      </c>
    </row>
    <row r="4942" spans="1:29" x14ac:dyDescent="0.25">
      <c r="A4942" s="1">
        <v>33444</v>
      </c>
      <c r="B4942" s="2">
        <v>0.79166666666666663</v>
      </c>
      <c r="C4942">
        <v>33</v>
      </c>
      <c r="D4942">
        <v>234</v>
      </c>
      <c r="E4942">
        <v>15</v>
      </c>
      <c r="F4942">
        <f t="shared" si="1542"/>
        <v>18</v>
      </c>
      <c r="G4942" s="8">
        <v>36.700000000000003</v>
      </c>
      <c r="H4942">
        <v>19</v>
      </c>
      <c r="I4942">
        <v>4939</v>
      </c>
      <c r="J4942">
        <f t="shared" si="1543"/>
        <v>206</v>
      </c>
      <c r="K4942" s="11">
        <f t="shared" si="1544"/>
        <v>2.157687262080902</v>
      </c>
      <c r="L4942">
        <f t="shared" si="1545"/>
        <v>-6.1813813060800626</v>
      </c>
      <c r="M4942">
        <f t="shared" si="1546"/>
        <v>19.230310311565333</v>
      </c>
      <c r="N4942" s="8">
        <f t="shared" si="1547"/>
        <v>-1.8928908131656814</v>
      </c>
      <c r="O4942" s="8">
        <f t="shared" si="1548"/>
        <v>0.34212733745757334</v>
      </c>
      <c r="P4942" s="4">
        <f t="shared" si="1549"/>
        <v>0</v>
      </c>
      <c r="Q4942" s="7">
        <f t="shared" si="1550"/>
        <v>0</v>
      </c>
      <c r="R4942" s="4">
        <f t="shared" si="1551"/>
        <v>0</v>
      </c>
      <c r="S4942" s="4">
        <f t="shared" si="1552"/>
        <v>0</v>
      </c>
      <c r="T4942" s="4">
        <f t="shared" si="1553"/>
        <v>1</v>
      </c>
      <c r="U4942" s="7">
        <f t="shared" si="1554"/>
        <v>0</v>
      </c>
      <c r="V4942" s="4">
        <f t="shared" si="1540"/>
        <v>0.38268428076468186</v>
      </c>
      <c r="W4942" s="14">
        <f t="shared" si="1541"/>
        <v>103.97721555712715</v>
      </c>
      <c r="X4942" s="7">
        <f t="shared" si="1555"/>
        <v>40.079259505606636</v>
      </c>
      <c r="Y4942" s="4">
        <f t="shared" si="1556"/>
        <v>5.6698015741080949</v>
      </c>
      <c r="Z4942" s="7">
        <f t="shared" si="1557"/>
        <v>18.017067899345356</v>
      </c>
      <c r="AA4942" s="14">
        <f t="shared" si="1558"/>
        <v>0.43548369706223394</v>
      </c>
      <c r="AB4942" s="15">
        <v>6.7310003079999996</v>
      </c>
      <c r="AC4942" s="16">
        <f t="shared" si="1559"/>
        <v>5.0482502309999999</v>
      </c>
    </row>
    <row r="4943" spans="1:29" x14ac:dyDescent="0.25">
      <c r="A4943" s="1">
        <v>33444</v>
      </c>
      <c r="B4943" s="2">
        <v>0.83333333333333337</v>
      </c>
      <c r="C4943">
        <v>0</v>
      </c>
      <c r="D4943">
        <v>0</v>
      </c>
      <c r="E4943">
        <v>0</v>
      </c>
      <c r="F4943">
        <f t="shared" si="1542"/>
        <v>0</v>
      </c>
      <c r="G4943" s="8">
        <v>35</v>
      </c>
      <c r="H4943">
        <v>20</v>
      </c>
      <c r="I4943">
        <v>4940</v>
      </c>
      <c r="J4943">
        <f t="shared" si="1543"/>
        <v>206</v>
      </c>
      <c r="K4943" s="11">
        <f t="shared" si="1544"/>
        <v>2.157687262080902</v>
      </c>
      <c r="L4943">
        <f t="shared" si="1545"/>
        <v>-6.1813813060800626</v>
      </c>
      <c r="M4943">
        <f t="shared" si="1546"/>
        <v>20.230310311565333</v>
      </c>
      <c r="N4943" s="8">
        <f t="shared" si="1547"/>
        <v>-2.1546902009648305</v>
      </c>
      <c r="O4943" s="8">
        <f t="shared" si="1548"/>
        <v>0.34212733745757334</v>
      </c>
      <c r="P4943" s="4">
        <f t="shared" si="1549"/>
        <v>0</v>
      </c>
      <c r="Q4943" s="7">
        <f t="shared" si="1550"/>
        <v>0</v>
      </c>
      <c r="R4943" s="4">
        <f t="shared" si="1551"/>
        <v>0</v>
      </c>
      <c r="S4943" s="4">
        <f t="shared" si="1552"/>
        <v>0</v>
      </c>
      <c r="T4943" s="4">
        <f t="shared" si="1553"/>
        <v>1</v>
      </c>
      <c r="U4943" s="7">
        <f t="shared" si="1554"/>
        <v>0</v>
      </c>
      <c r="V4943" s="4">
        <f t="shared" si="1540"/>
        <v>0.38268428076468186</v>
      </c>
      <c r="W4943" s="14">
        <f t="shared" si="1541"/>
        <v>0</v>
      </c>
      <c r="X4943" s="7">
        <f t="shared" si="1555"/>
        <v>35</v>
      </c>
      <c r="Y4943" s="4">
        <f t="shared" si="1556"/>
        <v>3.76</v>
      </c>
      <c r="Z4943" s="7">
        <f t="shared" si="1557"/>
        <v>18.38184</v>
      </c>
      <c r="AA4943" s="14">
        <f t="shared" si="1558"/>
        <v>0</v>
      </c>
      <c r="AB4943" s="15">
        <v>5.5377692310000004</v>
      </c>
      <c r="AC4943" s="16">
        <f t="shared" si="1559"/>
        <v>4.1533269232500007</v>
      </c>
    </row>
    <row r="4944" spans="1:29" x14ac:dyDescent="0.25">
      <c r="A4944" s="1">
        <v>33444</v>
      </c>
      <c r="B4944" s="2">
        <v>0.875</v>
      </c>
      <c r="C4944">
        <v>0</v>
      </c>
      <c r="D4944">
        <v>0</v>
      </c>
      <c r="E4944">
        <v>0</v>
      </c>
      <c r="F4944">
        <f t="shared" si="1542"/>
        <v>0</v>
      </c>
      <c r="G4944" s="8">
        <v>33.9</v>
      </c>
      <c r="H4944">
        <v>21</v>
      </c>
      <c r="I4944">
        <v>4941</v>
      </c>
      <c r="J4944">
        <f t="shared" si="1543"/>
        <v>206</v>
      </c>
      <c r="K4944" s="11">
        <f t="shared" si="1544"/>
        <v>2.157687262080902</v>
      </c>
      <c r="L4944">
        <f t="shared" si="1545"/>
        <v>-6.1813813060800626</v>
      </c>
      <c r="M4944">
        <f t="shared" si="1546"/>
        <v>21.230310311565333</v>
      </c>
      <c r="N4944" s="8">
        <f t="shared" si="1547"/>
        <v>-2.4164895887639801</v>
      </c>
      <c r="O4944" s="8">
        <f t="shared" si="1548"/>
        <v>0.34212733745757334</v>
      </c>
      <c r="P4944" s="4">
        <f t="shared" si="1549"/>
        <v>0</v>
      </c>
      <c r="Q4944" s="7">
        <f t="shared" si="1550"/>
        <v>0</v>
      </c>
      <c r="R4944" s="4">
        <f t="shared" si="1551"/>
        <v>0</v>
      </c>
      <c r="S4944" s="4">
        <f t="shared" si="1552"/>
        <v>0</v>
      </c>
      <c r="T4944" s="4">
        <f t="shared" si="1553"/>
        <v>1</v>
      </c>
      <c r="U4944" s="7">
        <f t="shared" si="1554"/>
        <v>0</v>
      </c>
      <c r="V4944" s="4">
        <f t="shared" si="1540"/>
        <v>0.38268428076468186</v>
      </c>
      <c r="W4944" s="14">
        <f t="shared" si="1541"/>
        <v>0</v>
      </c>
      <c r="X4944" s="7">
        <f t="shared" si="1555"/>
        <v>33.9</v>
      </c>
      <c r="Y4944" s="4">
        <f t="shared" si="1556"/>
        <v>3.3463999999999996</v>
      </c>
      <c r="Z4944" s="7">
        <f t="shared" si="1557"/>
        <v>18.460837600000001</v>
      </c>
      <c r="AA4944" s="14">
        <f t="shared" si="1558"/>
        <v>0</v>
      </c>
      <c r="AB4944" s="15">
        <v>5.0756926919999996</v>
      </c>
      <c r="AC4944" s="16">
        <f t="shared" si="1559"/>
        <v>3.8067695189999995</v>
      </c>
    </row>
    <row r="4945" spans="1:29" x14ac:dyDescent="0.25">
      <c r="A4945" s="1">
        <v>33444</v>
      </c>
      <c r="B4945" s="2">
        <v>0.91666666666666663</v>
      </c>
      <c r="C4945">
        <v>0</v>
      </c>
      <c r="D4945">
        <v>0</v>
      </c>
      <c r="E4945">
        <v>0</v>
      </c>
      <c r="F4945">
        <f t="shared" si="1542"/>
        <v>0</v>
      </c>
      <c r="G4945" s="8">
        <v>32.200000000000003</v>
      </c>
      <c r="H4945">
        <v>22</v>
      </c>
      <c r="I4945">
        <v>4942</v>
      </c>
      <c r="J4945">
        <f t="shared" si="1543"/>
        <v>206</v>
      </c>
      <c r="K4945" s="11">
        <f t="shared" si="1544"/>
        <v>2.157687262080902</v>
      </c>
      <c r="L4945">
        <f t="shared" si="1545"/>
        <v>-6.1813813060800626</v>
      </c>
      <c r="M4945">
        <f t="shared" si="1546"/>
        <v>22.230310311565333</v>
      </c>
      <c r="N4945" s="8">
        <f t="shared" si="1547"/>
        <v>-2.6782889765631297</v>
      </c>
      <c r="O4945" s="8">
        <f t="shared" si="1548"/>
        <v>0.34212733745757334</v>
      </c>
      <c r="P4945" s="4">
        <f t="shared" si="1549"/>
        <v>0</v>
      </c>
      <c r="Q4945" s="7">
        <f t="shared" si="1550"/>
        <v>0</v>
      </c>
      <c r="R4945" s="4">
        <f t="shared" si="1551"/>
        <v>0</v>
      </c>
      <c r="S4945" s="4">
        <f t="shared" si="1552"/>
        <v>0</v>
      </c>
      <c r="T4945" s="4">
        <f t="shared" si="1553"/>
        <v>1</v>
      </c>
      <c r="U4945" s="7">
        <f t="shared" si="1554"/>
        <v>0</v>
      </c>
      <c r="V4945" s="4">
        <f t="shared" si="1540"/>
        <v>0.38268428076468186</v>
      </c>
      <c r="W4945" s="14">
        <f t="shared" si="1541"/>
        <v>0</v>
      </c>
      <c r="X4945" s="7">
        <f t="shared" si="1555"/>
        <v>32.200000000000003</v>
      </c>
      <c r="Y4945" s="4">
        <f t="shared" si="1556"/>
        <v>2.7072000000000012</v>
      </c>
      <c r="Z4945" s="7">
        <f t="shared" si="1557"/>
        <v>18.582924800000001</v>
      </c>
      <c r="AA4945" s="14">
        <f t="shared" si="1558"/>
        <v>0</v>
      </c>
      <c r="AB4945" s="15">
        <v>4.7922307689999997</v>
      </c>
      <c r="AC4945" s="16">
        <f t="shared" si="1559"/>
        <v>3.5941730767499998</v>
      </c>
    </row>
    <row r="4946" spans="1:29" x14ac:dyDescent="0.25">
      <c r="A4946" s="1">
        <v>33444</v>
      </c>
      <c r="B4946" s="2">
        <v>0.95833333333333337</v>
      </c>
      <c r="C4946">
        <v>0</v>
      </c>
      <c r="D4946">
        <v>0</v>
      </c>
      <c r="E4946">
        <v>0</v>
      </c>
      <c r="F4946">
        <f t="shared" si="1542"/>
        <v>0</v>
      </c>
      <c r="G4946" s="8">
        <v>30</v>
      </c>
      <c r="H4946">
        <v>23</v>
      </c>
      <c r="I4946">
        <v>4943</v>
      </c>
      <c r="J4946">
        <f t="shared" si="1543"/>
        <v>206</v>
      </c>
      <c r="K4946" s="11">
        <f t="shared" si="1544"/>
        <v>2.157687262080902</v>
      </c>
      <c r="L4946">
        <f t="shared" si="1545"/>
        <v>-6.1813813060800626</v>
      </c>
      <c r="M4946">
        <f t="shared" si="1546"/>
        <v>23.230310311565333</v>
      </c>
      <c r="N4946" s="8">
        <f t="shared" si="1547"/>
        <v>-2.9400883643622788</v>
      </c>
      <c r="O4946" s="8">
        <f t="shared" si="1548"/>
        <v>0.34212733745757334</v>
      </c>
      <c r="P4946" s="4">
        <f t="shared" si="1549"/>
        <v>0</v>
      </c>
      <c r="Q4946" s="7">
        <f t="shared" si="1550"/>
        <v>0</v>
      </c>
      <c r="R4946" s="4">
        <f t="shared" si="1551"/>
        <v>0</v>
      </c>
      <c r="S4946" s="4">
        <f t="shared" si="1552"/>
        <v>0</v>
      </c>
      <c r="T4946" s="4">
        <f t="shared" si="1553"/>
        <v>1</v>
      </c>
      <c r="U4946" s="7">
        <f t="shared" si="1554"/>
        <v>0</v>
      </c>
      <c r="V4946" s="4">
        <f t="shared" si="1540"/>
        <v>0.38268428076468186</v>
      </c>
      <c r="W4946" s="14">
        <f t="shared" si="1541"/>
        <v>0</v>
      </c>
      <c r="X4946" s="7">
        <f t="shared" si="1555"/>
        <v>30</v>
      </c>
      <c r="Y4946" s="4">
        <f t="shared" si="1556"/>
        <v>1.88</v>
      </c>
      <c r="Z4946" s="7">
        <f t="shared" si="1557"/>
        <v>18.740920000000003</v>
      </c>
      <c r="AA4946" s="14">
        <f t="shared" si="1558"/>
        <v>0</v>
      </c>
      <c r="AB4946" s="15">
        <v>4.0116153849999998</v>
      </c>
      <c r="AC4946" s="16">
        <f t="shared" si="1559"/>
        <v>3.0087115387500001</v>
      </c>
    </row>
    <row r="4947" spans="1:29" x14ac:dyDescent="0.25">
      <c r="A4947" s="1">
        <v>33444</v>
      </c>
      <c r="B4947" s="3">
        <v>1</v>
      </c>
      <c r="C4947">
        <v>0</v>
      </c>
      <c r="D4947">
        <v>0</v>
      </c>
      <c r="E4947">
        <v>0</v>
      </c>
      <c r="F4947">
        <f t="shared" si="1542"/>
        <v>0</v>
      </c>
      <c r="G4947" s="8">
        <v>29.4</v>
      </c>
      <c r="H4947">
        <v>24</v>
      </c>
      <c r="I4947">
        <v>4944</v>
      </c>
      <c r="J4947">
        <f t="shared" si="1543"/>
        <v>206</v>
      </c>
      <c r="K4947" s="11">
        <f t="shared" si="1544"/>
        <v>2.157687262080902</v>
      </c>
      <c r="L4947">
        <f t="shared" si="1545"/>
        <v>-6.1813813060800626</v>
      </c>
      <c r="M4947">
        <f t="shared" si="1546"/>
        <v>24.230310311565333</v>
      </c>
      <c r="N4947" s="8">
        <f t="shared" si="1547"/>
        <v>-3.2018877521614284</v>
      </c>
      <c r="O4947" s="8">
        <f t="shared" si="1548"/>
        <v>0.34212733745757334</v>
      </c>
      <c r="P4947" s="4">
        <f t="shared" si="1549"/>
        <v>0</v>
      </c>
      <c r="Q4947" s="7">
        <f t="shared" si="1550"/>
        <v>0</v>
      </c>
      <c r="R4947" s="4">
        <f t="shared" si="1551"/>
        <v>0</v>
      </c>
      <c r="S4947" s="4">
        <f t="shared" si="1552"/>
        <v>0</v>
      </c>
      <c r="T4947" s="4">
        <f t="shared" si="1553"/>
        <v>1</v>
      </c>
      <c r="U4947" s="7">
        <f t="shared" si="1554"/>
        <v>0</v>
      </c>
      <c r="V4947" s="4">
        <f t="shared" si="1540"/>
        <v>0.38268428076468186</v>
      </c>
      <c r="W4947" s="14">
        <f t="shared" si="1541"/>
        <v>0</v>
      </c>
      <c r="X4947" s="7">
        <f t="shared" si="1555"/>
        <v>29.4</v>
      </c>
      <c r="Y4947" s="4">
        <f t="shared" si="1556"/>
        <v>1.6543999999999994</v>
      </c>
      <c r="Z4947" s="7">
        <f t="shared" si="1557"/>
        <v>18.784009600000001</v>
      </c>
      <c r="AA4947" s="14">
        <f t="shared" si="1558"/>
        <v>0</v>
      </c>
      <c r="AB4947" s="15">
        <v>3.2678461539999999</v>
      </c>
      <c r="AC4947" s="16">
        <f t="shared" si="1559"/>
        <v>2.4508846154999997</v>
      </c>
    </row>
    <row r="4948" spans="1:29" x14ac:dyDescent="0.25">
      <c r="A4948" s="1">
        <v>33445</v>
      </c>
      <c r="B4948" s="2">
        <v>4.1666666666666664E-2</v>
      </c>
      <c r="C4948">
        <v>0</v>
      </c>
      <c r="D4948">
        <v>0</v>
      </c>
      <c r="E4948">
        <v>0</v>
      </c>
      <c r="F4948">
        <f t="shared" si="1542"/>
        <v>0</v>
      </c>
      <c r="G4948" s="8">
        <v>28.3</v>
      </c>
      <c r="H4948">
        <v>1</v>
      </c>
      <c r="I4948">
        <v>4945</v>
      </c>
      <c r="J4948">
        <f t="shared" si="1543"/>
        <v>207</v>
      </c>
      <c r="K4948" s="11">
        <f t="shared" si="1544"/>
        <v>2.174948760177549</v>
      </c>
      <c r="L4948">
        <f t="shared" si="1545"/>
        <v>-6.185558571259925</v>
      </c>
      <c r="M4948">
        <f t="shared" si="1546"/>
        <v>1.2302406904790013</v>
      </c>
      <c r="N4948" s="8">
        <f t="shared" si="1547"/>
        <v>2.8195163939767878</v>
      </c>
      <c r="O4948" s="8">
        <f t="shared" si="1548"/>
        <v>0.33821000647440547</v>
      </c>
      <c r="P4948" s="4">
        <f t="shared" si="1549"/>
        <v>0</v>
      </c>
      <c r="Q4948" s="7">
        <f t="shared" si="1550"/>
        <v>0</v>
      </c>
      <c r="R4948" s="4">
        <f t="shared" si="1551"/>
        <v>0</v>
      </c>
      <c r="S4948" s="4">
        <f t="shared" si="1552"/>
        <v>0</v>
      </c>
      <c r="T4948" s="4">
        <f t="shared" si="1553"/>
        <v>1</v>
      </c>
      <c r="U4948" s="7">
        <f t="shared" si="1554"/>
        <v>0</v>
      </c>
      <c r="V4948" s="4">
        <f t="shared" si="1540"/>
        <v>0.38268428076468186</v>
      </c>
      <c r="W4948" s="14">
        <f t="shared" si="1541"/>
        <v>0</v>
      </c>
      <c r="X4948" s="7">
        <f t="shared" si="1555"/>
        <v>28.3</v>
      </c>
      <c r="Y4948" s="4">
        <f t="shared" si="1556"/>
        <v>1.2408000000000003</v>
      </c>
      <c r="Z4948" s="7">
        <f t="shared" si="1557"/>
        <v>18.863007199999998</v>
      </c>
      <c r="AA4948" s="14">
        <f t="shared" si="1558"/>
        <v>0</v>
      </c>
      <c r="AB4948" s="15">
        <v>2.915230615</v>
      </c>
      <c r="AC4948" s="16">
        <f t="shared" si="1559"/>
        <v>2.1864229612499999</v>
      </c>
    </row>
    <row r="4949" spans="1:29" x14ac:dyDescent="0.25">
      <c r="A4949" s="1">
        <v>33445</v>
      </c>
      <c r="B4949" s="2">
        <v>8.3333333333333329E-2</v>
      </c>
      <c r="C4949">
        <v>0</v>
      </c>
      <c r="D4949">
        <v>0</v>
      </c>
      <c r="E4949">
        <v>0</v>
      </c>
      <c r="F4949">
        <f t="shared" si="1542"/>
        <v>0</v>
      </c>
      <c r="G4949" s="8">
        <v>27.2</v>
      </c>
      <c r="H4949">
        <v>2</v>
      </c>
      <c r="I4949">
        <v>4946</v>
      </c>
      <c r="J4949">
        <f t="shared" si="1543"/>
        <v>207</v>
      </c>
      <c r="K4949" s="11">
        <f t="shared" si="1544"/>
        <v>2.174948760177549</v>
      </c>
      <c r="L4949">
        <f t="shared" si="1545"/>
        <v>-6.185558571259925</v>
      </c>
      <c r="M4949">
        <f t="shared" si="1546"/>
        <v>2.2302406904790013</v>
      </c>
      <c r="N4949" s="8">
        <f t="shared" si="1547"/>
        <v>2.5577170061776382</v>
      </c>
      <c r="O4949" s="8">
        <f t="shared" si="1548"/>
        <v>0.33821000647440547</v>
      </c>
      <c r="P4949" s="4">
        <f t="shared" si="1549"/>
        <v>0</v>
      </c>
      <c r="Q4949" s="7">
        <f t="shared" si="1550"/>
        <v>0</v>
      </c>
      <c r="R4949" s="4">
        <f t="shared" si="1551"/>
        <v>0</v>
      </c>
      <c r="S4949" s="4">
        <f t="shared" si="1552"/>
        <v>0</v>
      </c>
      <c r="T4949" s="4">
        <f t="shared" si="1553"/>
        <v>1</v>
      </c>
      <c r="U4949" s="7">
        <f t="shared" si="1554"/>
        <v>0</v>
      </c>
      <c r="V4949" s="4">
        <f t="shared" si="1540"/>
        <v>0.38268428076468186</v>
      </c>
      <c r="W4949" s="14">
        <f t="shared" si="1541"/>
        <v>0</v>
      </c>
      <c r="X4949" s="7">
        <f t="shared" si="1555"/>
        <v>27.2</v>
      </c>
      <c r="Y4949" s="4">
        <f t="shared" si="1556"/>
        <v>0.82719999999999971</v>
      </c>
      <c r="Z4949" s="7">
        <f t="shared" si="1557"/>
        <v>18.942004799999999</v>
      </c>
      <c r="AA4949" s="14">
        <f t="shared" si="1558"/>
        <v>0</v>
      </c>
      <c r="AB4949" s="15">
        <v>2.758230615</v>
      </c>
      <c r="AC4949" s="16">
        <f t="shared" si="1559"/>
        <v>2.0686729612499999</v>
      </c>
    </row>
    <row r="4950" spans="1:29" x14ac:dyDescent="0.25">
      <c r="A4950" s="1">
        <v>33445</v>
      </c>
      <c r="B4950" s="2">
        <v>0.125</v>
      </c>
      <c r="C4950">
        <v>0</v>
      </c>
      <c r="D4950">
        <v>0</v>
      </c>
      <c r="E4950">
        <v>0</v>
      </c>
      <c r="F4950">
        <f t="shared" si="1542"/>
        <v>0</v>
      </c>
      <c r="G4950" s="8">
        <v>27.2</v>
      </c>
      <c r="H4950">
        <v>3</v>
      </c>
      <c r="I4950">
        <v>4947</v>
      </c>
      <c r="J4950">
        <f t="shared" si="1543"/>
        <v>207</v>
      </c>
      <c r="K4950" s="11">
        <f t="shared" si="1544"/>
        <v>2.174948760177549</v>
      </c>
      <c r="L4950">
        <f t="shared" si="1545"/>
        <v>-6.185558571259925</v>
      </c>
      <c r="M4950">
        <f t="shared" si="1546"/>
        <v>3.2302406904790013</v>
      </c>
      <c r="N4950" s="8">
        <f t="shared" si="1547"/>
        <v>2.2959176183784891</v>
      </c>
      <c r="O4950" s="8">
        <f t="shared" si="1548"/>
        <v>0.33821000647440547</v>
      </c>
      <c r="P4950" s="4">
        <f t="shared" si="1549"/>
        <v>0</v>
      </c>
      <c r="Q4950" s="7">
        <f t="shared" si="1550"/>
        <v>0</v>
      </c>
      <c r="R4950" s="4">
        <f t="shared" si="1551"/>
        <v>0</v>
      </c>
      <c r="S4950" s="4">
        <f t="shared" si="1552"/>
        <v>0</v>
      </c>
      <c r="T4950" s="4">
        <f t="shared" si="1553"/>
        <v>1</v>
      </c>
      <c r="U4950" s="7">
        <f t="shared" si="1554"/>
        <v>0</v>
      </c>
      <c r="V4950" s="4">
        <f t="shared" si="1540"/>
        <v>0.38268428076468186</v>
      </c>
      <c r="W4950" s="14">
        <f t="shared" si="1541"/>
        <v>0</v>
      </c>
      <c r="X4950" s="7">
        <f t="shared" si="1555"/>
        <v>27.2</v>
      </c>
      <c r="Y4950" s="4">
        <f t="shared" si="1556"/>
        <v>0.82719999999999971</v>
      </c>
      <c r="Z4950" s="7">
        <f t="shared" si="1557"/>
        <v>18.942004799999999</v>
      </c>
      <c r="AA4950" s="14">
        <f t="shared" si="1558"/>
        <v>0</v>
      </c>
      <c r="AB4950" s="15">
        <v>2.3868459999999998</v>
      </c>
      <c r="AC4950" s="16">
        <f t="shared" si="1559"/>
        <v>1.7901344999999997</v>
      </c>
    </row>
    <row r="4951" spans="1:29" x14ac:dyDescent="0.25">
      <c r="A4951" s="1">
        <v>33445</v>
      </c>
      <c r="B4951" s="2">
        <v>0.16666666666666666</v>
      </c>
      <c r="C4951">
        <v>0</v>
      </c>
      <c r="D4951">
        <v>0</v>
      </c>
      <c r="E4951">
        <v>0</v>
      </c>
      <c r="F4951">
        <f t="shared" si="1542"/>
        <v>0</v>
      </c>
      <c r="G4951" s="8">
        <v>25.6</v>
      </c>
      <c r="H4951">
        <v>4</v>
      </c>
      <c r="I4951">
        <v>4948</v>
      </c>
      <c r="J4951">
        <f t="shared" si="1543"/>
        <v>207</v>
      </c>
      <c r="K4951" s="11">
        <f t="shared" si="1544"/>
        <v>2.174948760177549</v>
      </c>
      <c r="L4951">
        <f t="shared" si="1545"/>
        <v>-6.185558571259925</v>
      </c>
      <c r="M4951">
        <f t="shared" si="1546"/>
        <v>4.2302406904790013</v>
      </c>
      <c r="N4951" s="8">
        <f t="shared" si="1547"/>
        <v>2.034118230579339</v>
      </c>
      <c r="O4951" s="8">
        <f t="shared" si="1548"/>
        <v>0.33821000647440547</v>
      </c>
      <c r="P4951" s="4">
        <f t="shared" si="1549"/>
        <v>0</v>
      </c>
      <c r="Q4951" s="7">
        <f t="shared" si="1550"/>
        <v>0</v>
      </c>
      <c r="R4951" s="4">
        <f t="shared" si="1551"/>
        <v>0</v>
      </c>
      <c r="S4951" s="4">
        <f t="shared" si="1552"/>
        <v>0</v>
      </c>
      <c r="T4951" s="4">
        <f t="shared" si="1553"/>
        <v>1</v>
      </c>
      <c r="U4951" s="7">
        <f t="shared" si="1554"/>
        <v>0</v>
      </c>
      <c r="V4951" s="4">
        <f t="shared" si="1540"/>
        <v>0.38268428076468186</v>
      </c>
      <c r="W4951" s="14">
        <f t="shared" si="1541"/>
        <v>0</v>
      </c>
      <c r="X4951" s="7">
        <f t="shared" si="1555"/>
        <v>25.6</v>
      </c>
      <c r="Y4951" s="4">
        <f t="shared" si="1556"/>
        <v>0.22560000000000052</v>
      </c>
      <c r="Z4951" s="7">
        <f t="shared" si="1557"/>
        <v>19.0569104</v>
      </c>
      <c r="AA4951" s="14">
        <f t="shared" si="1558"/>
        <v>0</v>
      </c>
      <c r="AB4951" s="15">
        <v>2.3042307690000001</v>
      </c>
      <c r="AC4951" s="16">
        <f t="shared" si="1559"/>
        <v>1.7281730767500001</v>
      </c>
    </row>
    <row r="4952" spans="1:29" x14ac:dyDescent="0.25">
      <c r="A4952" s="1">
        <v>33445</v>
      </c>
      <c r="B4952" s="2">
        <v>0.20833333333333334</v>
      </c>
      <c r="C4952">
        <v>1</v>
      </c>
      <c r="D4952">
        <v>40</v>
      </c>
      <c r="E4952">
        <v>1</v>
      </c>
      <c r="F4952">
        <f t="shared" si="1542"/>
        <v>0</v>
      </c>
      <c r="G4952" s="8">
        <v>25</v>
      </c>
      <c r="H4952">
        <v>5</v>
      </c>
      <c r="I4952">
        <v>4949</v>
      </c>
      <c r="J4952">
        <f t="shared" si="1543"/>
        <v>207</v>
      </c>
      <c r="K4952" s="11">
        <f t="shared" si="1544"/>
        <v>2.174948760177549</v>
      </c>
      <c r="L4952">
        <f t="shared" si="1545"/>
        <v>-6.185558571259925</v>
      </c>
      <c r="M4952">
        <f t="shared" si="1546"/>
        <v>5.2302406904790013</v>
      </c>
      <c r="N4952" s="8">
        <f t="shared" si="1547"/>
        <v>1.7723188427801899</v>
      </c>
      <c r="O4952" s="8">
        <f t="shared" si="1548"/>
        <v>0.33821000647440547</v>
      </c>
      <c r="P4952" s="4">
        <f t="shared" si="1549"/>
        <v>4.281691930279255E-2</v>
      </c>
      <c r="Q4952" s="7">
        <f t="shared" si="1550"/>
        <v>4.28300127356777E-2</v>
      </c>
      <c r="R4952" s="4">
        <f t="shared" si="1551"/>
        <v>1.181319583600942</v>
      </c>
      <c r="S4952" s="4">
        <f t="shared" si="1552"/>
        <v>1.9602730699888511</v>
      </c>
      <c r="T4952" s="4">
        <f t="shared" si="1553"/>
        <v>1</v>
      </c>
      <c r="U4952" s="7">
        <f t="shared" si="1554"/>
        <v>1.9602730699888511</v>
      </c>
      <c r="V4952" s="4">
        <f t="shared" si="1540"/>
        <v>0</v>
      </c>
      <c r="W4952" s="14">
        <f t="shared" si="1541"/>
        <v>0.96193959054610656</v>
      </c>
      <c r="X4952" s="7">
        <f t="shared" si="1555"/>
        <v>25.031263036692749</v>
      </c>
      <c r="Y4952" s="4">
        <f t="shared" si="1556"/>
        <v>1.1754901796473746E-2</v>
      </c>
      <c r="Z4952" s="7">
        <f t="shared" si="1557"/>
        <v>19.097754813756872</v>
      </c>
      <c r="AA4952" s="14">
        <f t="shared" si="1558"/>
        <v>4.2705097287840197E-3</v>
      </c>
      <c r="AB4952" s="15">
        <v>2.0835384619999999</v>
      </c>
      <c r="AC4952" s="16">
        <f t="shared" si="1559"/>
        <v>1.5626538464999999</v>
      </c>
    </row>
    <row r="4953" spans="1:29" x14ac:dyDescent="0.25">
      <c r="A4953" s="1">
        <v>33445</v>
      </c>
      <c r="B4953" s="2">
        <v>0.25</v>
      </c>
      <c r="C4953">
        <v>94</v>
      </c>
      <c r="D4953">
        <v>471</v>
      </c>
      <c r="E4953">
        <v>27</v>
      </c>
      <c r="F4953">
        <f t="shared" si="1542"/>
        <v>67</v>
      </c>
      <c r="G4953" s="8">
        <v>25.6</v>
      </c>
      <c r="H4953">
        <v>6</v>
      </c>
      <c r="I4953">
        <v>4950</v>
      </c>
      <c r="J4953">
        <f t="shared" si="1543"/>
        <v>207</v>
      </c>
      <c r="K4953" s="11">
        <f t="shared" si="1544"/>
        <v>2.174948760177549</v>
      </c>
      <c r="L4953">
        <f t="shared" si="1545"/>
        <v>-6.185558571259925</v>
      </c>
      <c r="M4953">
        <f t="shared" si="1546"/>
        <v>6.2302406904790013</v>
      </c>
      <c r="N4953" s="8">
        <f t="shared" si="1547"/>
        <v>1.5105194549810403</v>
      </c>
      <c r="O4953" s="8">
        <f t="shared" si="1548"/>
        <v>0.33821000647440547</v>
      </c>
      <c r="P4953" s="4">
        <f t="shared" si="1549"/>
        <v>0.2413420901466003</v>
      </c>
      <c r="Q4953" s="7">
        <f t="shared" si="1550"/>
        <v>0.24374858434880434</v>
      </c>
      <c r="R4953" s="4">
        <f t="shared" si="1551"/>
        <v>1.3265481774748273</v>
      </c>
      <c r="S4953" s="4">
        <f t="shared" si="1552"/>
        <v>1.8150444761149658</v>
      </c>
      <c r="T4953" s="4">
        <f t="shared" si="1553"/>
        <v>1</v>
      </c>
      <c r="U4953" s="7">
        <f t="shared" si="1554"/>
        <v>1.8150444761149658</v>
      </c>
      <c r="V4953" s="4">
        <f t="shared" si="1540"/>
        <v>0.13316316684421237</v>
      </c>
      <c r="W4953" s="14">
        <f t="shared" si="1541"/>
        <v>88.692220528368907</v>
      </c>
      <c r="X4953" s="7">
        <f t="shared" si="1555"/>
        <v>28.482497167171992</v>
      </c>
      <c r="Y4953" s="4">
        <f t="shared" si="1556"/>
        <v>1.3094189348566692</v>
      </c>
      <c r="Z4953" s="7">
        <f t="shared" si="1557"/>
        <v>18.849900983442378</v>
      </c>
      <c r="AA4953" s="14">
        <f t="shared" si="1558"/>
        <v>0.38863705302767371</v>
      </c>
      <c r="AB4953" s="15">
        <v>1.9023076919999999</v>
      </c>
      <c r="AC4953" s="16">
        <f t="shared" si="1559"/>
        <v>1.426730769</v>
      </c>
    </row>
    <row r="4954" spans="1:29" x14ac:dyDescent="0.25">
      <c r="A4954" s="1">
        <v>33445</v>
      </c>
      <c r="B4954" s="2">
        <v>0.29166666666666669</v>
      </c>
      <c r="C4954">
        <v>293</v>
      </c>
      <c r="D4954">
        <v>733</v>
      </c>
      <c r="E4954">
        <v>45</v>
      </c>
      <c r="F4954">
        <f t="shared" si="1542"/>
        <v>248</v>
      </c>
      <c r="G4954" s="8">
        <v>28.9</v>
      </c>
      <c r="H4954">
        <v>7</v>
      </c>
      <c r="I4954">
        <v>4951</v>
      </c>
      <c r="J4954">
        <f t="shared" si="1543"/>
        <v>207</v>
      </c>
      <c r="K4954" s="11">
        <f t="shared" si="1544"/>
        <v>2.174948760177549</v>
      </c>
      <c r="L4954">
        <f t="shared" si="1545"/>
        <v>-6.185558571259925</v>
      </c>
      <c r="M4954">
        <f t="shared" si="1546"/>
        <v>7.2302406904790013</v>
      </c>
      <c r="N4954" s="8">
        <f t="shared" si="1547"/>
        <v>1.248720067181891</v>
      </c>
      <c r="O4954" s="8">
        <f t="shared" si="1548"/>
        <v>0.33821000647440547</v>
      </c>
      <c r="P4954" s="4">
        <f t="shared" si="1549"/>
        <v>0.43673747335206869</v>
      </c>
      <c r="Q4954" s="7">
        <f t="shared" si="1550"/>
        <v>0.45196878124883649</v>
      </c>
      <c r="R4954" s="4">
        <f t="shared" si="1551"/>
        <v>1.4680335452020474</v>
      </c>
      <c r="S4954" s="4">
        <f t="shared" si="1552"/>
        <v>1.6735591083877457</v>
      </c>
      <c r="T4954" s="4">
        <f t="shared" si="1553"/>
        <v>1</v>
      </c>
      <c r="U4954" s="7">
        <f t="shared" si="1554"/>
        <v>1.6735591083877457</v>
      </c>
      <c r="V4954" s="4">
        <f t="shared" si="1540"/>
        <v>0.36817792253307674</v>
      </c>
      <c r="W4954" s="14">
        <f t="shared" si="1541"/>
        <v>313.16169879132008</v>
      </c>
      <c r="X4954" s="7">
        <f t="shared" si="1555"/>
        <v>39.077755210717903</v>
      </c>
      <c r="Y4954" s="4">
        <f t="shared" si="1556"/>
        <v>5.2932359592299321</v>
      </c>
      <c r="Z4954" s="7">
        <f t="shared" si="1557"/>
        <v>18.088991931787085</v>
      </c>
      <c r="AA4954" s="14">
        <f t="shared" si="1558"/>
        <v>1.3168387814632099</v>
      </c>
      <c r="AB4954" s="15">
        <v>1.8278462310000001</v>
      </c>
      <c r="AC4954" s="16">
        <f t="shared" si="1559"/>
        <v>1.37088467325</v>
      </c>
    </row>
    <row r="4955" spans="1:29" x14ac:dyDescent="0.25">
      <c r="A4955" s="1">
        <v>33445</v>
      </c>
      <c r="B4955" s="2">
        <v>0.33333333333333331</v>
      </c>
      <c r="C4955">
        <v>509</v>
      </c>
      <c r="D4955">
        <v>847</v>
      </c>
      <c r="E4955">
        <v>63</v>
      </c>
      <c r="F4955">
        <f t="shared" si="1542"/>
        <v>446</v>
      </c>
      <c r="G4955" s="8">
        <v>31.7</v>
      </c>
      <c r="H4955">
        <v>8</v>
      </c>
      <c r="I4955">
        <v>4952</v>
      </c>
      <c r="J4955">
        <f t="shared" si="1543"/>
        <v>207</v>
      </c>
      <c r="K4955" s="11">
        <f t="shared" si="1544"/>
        <v>2.174948760177549</v>
      </c>
      <c r="L4955">
        <f t="shared" si="1545"/>
        <v>-6.185558571259925</v>
      </c>
      <c r="M4955">
        <f t="shared" si="1546"/>
        <v>8.2302406904790004</v>
      </c>
      <c r="N4955" s="8">
        <f t="shared" si="1547"/>
        <v>0.98692067938274175</v>
      </c>
      <c r="O4955" s="8">
        <f t="shared" si="1548"/>
        <v>0.33821000647440547</v>
      </c>
      <c r="P4955" s="4">
        <f t="shared" si="1549"/>
        <v>0.61568719645988346</v>
      </c>
      <c r="Q4955" s="7">
        <f t="shared" si="1550"/>
        <v>0.66325775676189969</v>
      </c>
      <c r="R4955" s="4">
        <f t="shared" si="1551"/>
        <v>1.522388268892974</v>
      </c>
      <c r="S4955" s="4">
        <f t="shared" si="1552"/>
        <v>1.522388268892974</v>
      </c>
      <c r="T4955" s="4">
        <f t="shared" si="1553"/>
        <v>0</v>
      </c>
      <c r="U4955" s="7">
        <f t="shared" si="1554"/>
        <v>1.522388268892974</v>
      </c>
      <c r="V4955" s="4">
        <f t="shared" si="1540"/>
        <v>0.58341241153094991</v>
      </c>
      <c r="W4955" s="14">
        <f t="shared" si="1541"/>
        <v>554.75250677111933</v>
      </c>
      <c r="X4955" s="7">
        <f t="shared" si="1555"/>
        <v>49.729456470061379</v>
      </c>
      <c r="Y4955" s="4">
        <f t="shared" si="1556"/>
        <v>9.2982756327430778</v>
      </c>
      <c r="Z4955" s="7">
        <f t="shared" si="1557"/>
        <v>17.324029354146074</v>
      </c>
      <c r="AA4955" s="14">
        <f t="shared" si="1558"/>
        <v>2.2340751978772309</v>
      </c>
      <c r="AB4955" s="15">
        <v>1.773153923</v>
      </c>
      <c r="AC4955" s="16">
        <f t="shared" si="1559"/>
        <v>1.32986544225</v>
      </c>
    </row>
    <row r="4956" spans="1:29" x14ac:dyDescent="0.25">
      <c r="A4956" s="1">
        <v>33445</v>
      </c>
      <c r="B4956" s="2">
        <v>0.375</v>
      </c>
      <c r="C4956">
        <v>705</v>
      </c>
      <c r="D4956">
        <v>907</v>
      </c>
      <c r="E4956">
        <v>77</v>
      </c>
      <c r="F4956">
        <f t="shared" si="1542"/>
        <v>628</v>
      </c>
      <c r="G4956" s="8">
        <v>33.299999999999997</v>
      </c>
      <c r="H4956">
        <v>9</v>
      </c>
      <c r="I4956">
        <v>4953</v>
      </c>
      <c r="J4956">
        <f t="shared" si="1543"/>
        <v>207</v>
      </c>
      <c r="K4956" s="11">
        <f t="shared" si="1544"/>
        <v>2.174948760177549</v>
      </c>
      <c r="L4956">
        <f t="shared" si="1545"/>
        <v>-6.185558571259925</v>
      </c>
      <c r="M4956">
        <f t="shared" si="1546"/>
        <v>9.2302406904790004</v>
      </c>
      <c r="N4956" s="8">
        <f t="shared" si="1547"/>
        <v>0.72512129158359251</v>
      </c>
      <c r="O4956" s="8">
        <f t="shared" si="1548"/>
        <v>0.33821000647440547</v>
      </c>
      <c r="P4956" s="4">
        <f t="shared" si="1549"/>
        <v>0.76599613156864688</v>
      </c>
      <c r="Q4956" s="7">
        <f t="shared" si="1550"/>
        <v>0.87258946993290198</v>
      </c>
      <c r="R4956" s="4">
        <f t="shared" si="1551"/>
        <v>1.3390138206234798</v>
      </c>
      <c r="S4956" s="4">
        <f t="shared" si="1552"/>
        <v>1.3390138206234798</v>
      </c>
      <c r="T4956" s="4">
        <f t="shared" si="1553"/>
        <v>0</v>
      </c>
      <c r="U4956" s="7">
        <f t="shared" si="1554"/>
        <v>1.3390138206234798</v>
      </c>
      <c r="V4956" s="4">
        <f t="shared" si="1540"/>
        <v>0.76419875910444246</v>
      </c>
      <c r="W4956" s="14">
        <f t="shared" si="1541"/>
        <v>767.19762297977957</v>
      </c>
      <c r="X4956" s="7">
        <f t="shared" si="1555"/>
        <v>58.233922746842836</v>
      </c>
      <c r="Y4956" s="4">
        <f t="shared" si="1556"/>
        <v>12.495954952812907</v>
      </c>
      <c r="Z4956" s="7">
        <f t="shared" si="1557"/>
        <v>16.713272604012733</v>
      </c>
      <c r="AA4956" s="14">
        <f t="shared" si="1558"/>
        <v>2.980700554042496</v>
      </c>
      <c r="AB4956" s="15">
        <v>1.887076923</v>
      </c>
      <c r="AC4956" s="16">
        <f t="shared" si="1559"/>
        <v>1.4153076922499999</v>
      </c>
    </row>
    <row r="4957" spans="1:29" x14ac:dyDescent="0.25">
      <c r="A4957" s="1">
        <v>33445</v>
      </c>
      <c r="B4957" s="2">
        <v>0.41666666666666669</v>
      </c>
      <c r="C4957">
        <v>863</v>
      </c>
      <c r="D4957">
        <v>941</v>
      </c>
      <c r="E4957">
        <v>87</v>
      </c>
      <c r="F4957">
        <f t="shared" si="1542"/>
        <v>776</v>
      </c>
      <c r="G4957" s="8">
        <v>36.700000000000003</v>
      </c>
      <c r="H4957">
        <v>10</v>
      </c>
      <c r="I4957">
        <v>4954</v>
      </c>
      <c r="J4957">
        <f t="shared" si="1543"/>
        <v>207</v>
      </c>
      <c r="K4957" s="11">
        <f t="shared" si="1544"/>
        <v>2.174948760177549</v>
      </c>
      <c r="L4957">
        <f t="shared" si="1545"/>
        <v>-6.185558571259925</v>
      </c>
      <c r="M4957">
        <f t="shared" si="1546"/>
        <v>10.230240690479</v>
      </c>
      <c r="N4957" s="8">
        <f t="shared" si="1547"/>
        <v>0.46332190378444305</v>
      </c>
      <c r="O4957" s="8">
        <f t="shared" si="1548"/>
        <v>0.33821000647440547</v>
      </c>
      <c r="P4957" s="4">
        <f t="shared" si="1549"/>
        <v>0.87742097314795697</v>
      </c>
      <c r="Q4957" s="7">
        <f t="shared" si="1550"/>
        <v>1.0704593841076033</v>
      </c>
      <c r="R4957" s="4">
        <f t="shared" si="1551"/>
        <v>1.0734515148863482</v>
      </c>
      <c r="S4957" s="4">
        <f t="shared" si="1552"/>
        <v>1.0734515148863482</v>
      </c>
      <c r="T4957" s="4">
        <f t="shared" si="1553"/>
        <v>0</v>
      </c>
      <c r="U4957" s="7">
        <f t="shared" si="1554"/>
        <v>1.0734515148863482</v>
      </c>
      <c r="V4957" s="4">
        <f t="shared" si="1540"/>
        <v>0.89821667442998265</v>
      </c>
      <c r="W4957" s="14">
        <f t="shared" si="1541"/>
        <v>928.91063501612496</v>
      </c>
      <c r="X4957" s="7">
        <f t="shared" si="1555"/>
        <v>66.889595638024062</v>
      </c>
      <c r="Y4957" s="4">
        <f t="shared" si="1556"/>
        <v>15.750487959897047</v>
      </c>
      <c r="Z4957" s="7">
        <f t="shared" si="1557"/>
        <v>16.091656799659663</v>
      </c>
      <c r="AA4957" s="14">
        <f t="shared" si="1558"/>
        <v>3.4747558871662987</v>
      </c>
      <c r="AB4957" s="15">
        <v>4.0645388459999996</v>
      </c>
      <c r="AC4957" s="16">
        <f t="shared" si="1559"/>
        <v>3.0484041344999997</v>
      </c>
    </row>
    <row r="4958" spans="1:29" x14ac:dyDescent="0.25">
      <c r="A4958" s="1">
        <v>33445</v>
      </c>
      <c r="B4958" s="2">
        <v>0.45833333333333331</v>
      </c>
      <c r="C4958">
        <v>970</v>
      </c>
      <c r="D4958">
        <v>960</v>
      </c>
      <c r="E4958">
        <v>93</v>
      </c>
      <c r="F4958">
        <f t="shared" si="1542"/>
        <v>877</v>
      </c>
      <c r="G4958" s="8">
        <v>37.200000000000003</v>
      </c>
      <c r="H4958">
        <v>11</v>
      </c>
      <c r="I4958">
        <v>4955</v>
      </c>
      <c r="J4958">
        <f t="shared" si="1543"/>
        <v>207</v>
      </c>
      <c r="K4958" s="11">
        <f t="shared" si="1544"/>
        <v>2.174948760177549</v>
      </c>
      <c r="L4958">
        <f t="shared" si="1545"/>
        <v>-6.185558571259925</v>
      </c>
      <c r="M4958">
        <f t="shared" si="1546"/>
        <v>11.230240690479</v>
      </c>
      <c r="N4958" s="8">
        <f t="shared" si="1547"/>
        <v>0.20152251598529367</v>
      </c>
      <c r="O4958" s="8">
        <f t="shared" si="1548"/>
        <v>0.33821000647440547</v>
      </c>
      <c r="P4958" s="4">
        <f t="shared" si="1549"/>
        <v>0.94236830238244051</v>
      </c>
      <c r="Q4958" s="7">
        <f t="shared" si="1550"/>
        <v>1.2296396625686663</v>
      </c>
      <c r="R4958" s="4">
        <f t="shared" si="1551"/>
        <v>0.5996581282241954</v>
      </c>
      <c r="S4958" s="4">
        <f t="shared" si="1552"/>
        <v>0.5996581282241954</v>
      </c>
      <c r="T4958" s="4">
        <f t="shared" si="1553"/>
        <v>0</v>
      </c>
      <c r="U4958" s="7">
        <f t="shared" si="1554"/>
        <v>0.5996581282241954</v>
      </c>
      <c r="V4958" s="4">
        <f t="shared" si="1540"/>
        <v>0.97633305805321235</v>
      </c>
      <c r="W4958" s="14">
        <f t="shared" si="1541"/>
        <v>1026.7401176518717</v>
      </c>
      <c r="X4958" s="7">
        <f t="shared" si="1555"/>
        <v>70.569053823685834</v>
      </c>
      <c r="Y4958" s="4">
        <f t="shared" si="1556"/>
        <v>17.133964237705875</v>
      </c>
      <c r="Z4958" s="7">
        <f t="shared" si="1557"/>
        <v>15.827412830598179</v>
      </c>
      <c r="AA4958" s="14">
        <f t="shared" si="1558"/>
        <v>3.7776356188717402</v>
      </c>
      <c r="AB4958" s="15">
        <v>4.5696923079999996</v>
      </c>
      <c r="AC4958" s="16">
        <f t="shared" si="1559"/>
        <v>3.4272692309999995</v>
      </c>
    </row>
    <row r="4959" spans="1:29" x14ac:dyDescent="0.25">
      <c r="A4959" s="1">
        <v>33445</v>
      </c>
      <c r="B4959" s="2">
        <v>0.5</v>
      </c>
      <c r="C4959">
        <v>1019</v>
      </c>
      <c r="D4959">
        <v>967</v>
      </c>
      <c r="E4959">
        <v>96</v>
      </c>
      <c r="F4959">
        <f t="shared" si="1542"/>
        <v>923</v>
      </c>
      <c r="G4959" s="8">
        <v>36.700000000000003</v>
      </c>
      <c r="H4959">
        <v>12</v>
      </c>
      <c r="I4959">
        <v>4956</v>
      </c>
      <c r="J4959">
        <f t="shared" si="1543"/>
        <v>207</v>
      </c>
      <c r="K4959" s="11">
        <f t="shared" si="1544"/>
        <v>2.174948760177549</v>
      </c>
      <c r="L4959">
        <f t="shared" si="1545"/>
        <v>-6.185558571259925</v>
      </c>
      <c r="M4959">
        <f t="shared" si="1546"/>
        <v>12.230240690479</v>
      </c>
      <c r="N4959" s="8">
        <f t="shared" si="1547"/>
        <v>-6.0276871813855763E-2</v>
      </c>
      <c r="O4959" s="8">
        <f t="shared" si="1548"/>
        <v>0.33821000647440547</v>
      </c>
      <c r="P4959" s="4">
        <f t="shared" si="1549"/>
        <v>0.95641206611530383</v>
      </c>
      <c r="Q4959" s="7">
        <f t="shared" si="1550"/>
        <v>1.274457607845171</v>
      </c>
      <c r="R4959" s="4">
        <f t="shared" si="1551"/>
        <v>-0.19585166598204348</v>
      </c>
      <c r="S4959" s="4">
        <f t="shared" si="1552"/>
        <v>-0.19585166598204348</v>
      </c>
      <c r="T4959" s="4">
        <f t="shared" si="1553"/>
        <v>0</v>
      </c>
      <c r="U4959" s="7">
        <f t="shared" si="1554"/>
        <v>-0.19585166598204348</v>
      </c>
      <c r="V4959" s="4">
        <f t="shared" si="1540"/>
        <v>0.9932244075236365</v>
      </c>
      <c r="W4959" s="14">
        <f t="shared" si="1541"/>
        <v>1052.7942027677827</v>
      </c>
      <c r="X4959" s="7">
        <f t="shared" si="1555"/>
        <v>70.915811589952938</v>
      </c>
      <c r="Y4959" s="4">
        <f t="shared" si="1556"/>
        <v>17.264345157822305</v>
      </c>
      <c r="Z4959" s="7">
        <f t="shared" si="1557"/>
        <v>15.80251007485594</v>
      </c>
      <c r="AA4959" s="14">
        <f t="shared" si="1558"/>
        <v>3.8674006294338161</v>
      </c>
      <c r="AB4959" s="15">
        <v>5.2416923080000002</v>
      </c>
      <c r="AC4959" s="16">
        <f t="shared" si="1559"/>
        <v>3.9312692309999999</v>
      </c>
    </row>
    <row r="4960" spans="1:29" x14ac:dyDescent="0.25">
      <c r="A4960" s="1">
        <v>33445</v>
      </c>
      <c r="B4960" s="2">
        <v>0.54166666666666663</v>
      </c>
      <c r="C4960">
        <v>1005</v>
      </c>
      <c r="D4960">
        <v>965</v>
      </c>
      <c r="E4960">
        <v>95</v>
      </c>
      <c r="F4960">
        <f t="shared" si="1542"/>
        <v>910</v>
      </c>
      <c r="G4960" s="8">
        <v>37.799999999999997</v>
      </c>
      <c r="H4960">
        <v>13</v>
      </c>
      <c r="I4960">
        <v>4957</v>
      </c>
      <c r="J4960">
        <f t="shared" si="1543"/>
        <v>207</v>
      </c>
      <c r="K4960" s="11">
        <f t="shared" si="1544"/>
        <v>2.174948760177549</v>
      </c>
      <c r="L4960">
        <f t="shared" si="1545"/>
        <v>-6.185558571259925</v>
      </c>
      <c r="M4960">
        <f t="shared" si="1546"/>
        <v>13.230240690479</v>
      </c>
      <c r="N4960" s="8">
        <f t="shared" si="1547"/>
        <v>-0.32207625961300518</v>
      </c>
      <c r="O4960" s="8">
        <f t="shared" si="1548"/>
        <v>0.33821000647440547</v>
      </c>
      <c r="P4960" s="4">
        <f t="shared" si="1549"/>
        <v>0.91859520505656922</v>
      </c>
      <c r="Q4960" s="7">
        <f t="shared" si="1550"/>
        <v>1.1645110248736921</v>
      </c>
      <c r="R4960" s="4">
        <f t="shared" si="1551"/>
        <v>-0.85653881865602288</v>
      </c>
      <c r="S4960" s="4">
        <f t="shared" si="1552"/>
        <v>-0.85653881865602288</v>
      </c>
      <c r="T4960" s="4">
        <f t="shared" si="1553"/>
        <v>0</v>
      </c>
      <c r="U4960" s="7">
        <f t="shared" si="1554"/>
        <v>-0.85653881865602288</v>
      </c>
      <c r="V4960" s="4">
        <f t="shared" si="1540"/>
        <v>0.94773960528912027</v>
      </c>
      <c r="W4960" s="14">
        <f t="shared" si="1541"/>
        <v>1005.9529802058812</v>
      </c>
      <c r="X4960" s="7">
        <f t="shared" si="1555"/>
        <v>70.493471856691144</v>
      </c>
      <c r="Y4960" s="4">
        <f t="shared" si="1556"/>
        <v>17.10554541811587</v>
      </c>
      <c r="Z4960" s="7">
        <f t="shared" si="1557"/>
        <v>15.83284082513987</v>
      </c>
      <c r="AA4960" s="14">
        <f t="shared" si="1558"/>
        <v>3.702423809135921</v>
      </c>
      <c r="AB4960" s="15">
        <v>5.6230000000000002</v>
      </c>
      <c r="AC4960" s="16">
        <f t="shared" si="1559"/>
        <v>4.2172499999999999</v>
      </c>
    </row>
    <row r="4961" spans="1:29" x14ac:dyDescent="0.25">
      <c r="A4961" s="1">
        <v>33445</v>
      </c>
      <c r="B4961" s="2">
        <v>0.58333333333333337</v>
      </c>
      <c r="C4961">
        <v>931</v>
      </c>
      <c r="D4961">
        <v>954</v>
      </c>
      <c r="E4961">
        <v>91</v>
      </c>
      <c r="F4961">
        <f t="shared" si="1542"/>
        <v>840</v>
      </c>
      <c r="G4961" s="8">
        <v>38.299999999999997</v>
      </c>
      <c r="H4961">
        <v>14</v>
      </c>
      <c r="I4961">
        <v>4958</v>
      </c>
      <c r="J4961">
        <f t="shared" si="1543"/>
        <v>207</v>
      </c>
      <c r="K4961" s="11">
        <f t="shared" si="1544"/>
        <v>2.174948760177549</v>
      </c>
      <c r="L4961">
        <f t="shared" si="1545"/>
        <v>-6.185558571259925</v>
      </c>
      <c r="M4961">
        <f t="shared" si="1546"/>
        <v>14.230240690479</v>
      </c>
      <c r="N4961" s="8">
        <f t="shared" si="1547"/>
        <v>-0.58387564741215459</v>
      </c>
      <c r="O4961" s="8">
        <f t="shared" si="1548"/>
        <v>0.33821000647440547</v>
      </c>
      <c r="P4961" s="4">
        <f t="shared" si="1549"/>
        <v>0.8314948757920716</v>
      </c>
      <c r="Q4961" s="7">
        <f t="shared" si="1550"/>
        <v>0.98179317887404716</v>
      </c>
      <c r="R4961" s="4">
        <f t="shared" si="1551"/>
        <v>-1.2113675228215766</v>
      </c>
      <c r="S4961" s="4">
        <f t="shared" si="1552"/>
        <v>-1.2113675228215766</v>
      </c>
      <c r="T4961" s="4">
        <f t="shared" si="1553"/>
        <v>0</v>
      </c>
      <c r="U4961" s="7">
        <f t="shared" si="1554"/>
        <v>-1.2113675228215766</v>
      </c>
      <c r="V4961" s="4">
        <f t="shared" si="1540"/>
        <v>0.84297836545475646</v>
      </c>
      <c r="W4961" s="14">
        <f t="shared" si="1541"/>
        <v>891.73786338353341</v>
      </c>
      <c r="X4961" s="7">
        <f t="shared" si="1555"/>
        <v>67.281480559964834</v>
      </c>
      <c r="Y4961" s="4">
        <f t="shared" si="1556"/>
        <v>15.897836690546777</v>
      </c>
      <c r="Z4961" s="7">
        <f t="shared" si="1557"/>
        <v>16.063513192105564</v>
      </c>
      <c r="AA4961" s="14">
        <f t="shared" si="1558"/>
        <v>3.3298705036484129</v>
      </c>
      <c r="AB4961" s="15">
        <v>6.1613076920000003</v>
      </c>
      <c r="AC4961" s="16">
        <f t="shared" si="1559"/>
        <v>4.620980769</v>
      </c>
    </row>
    <row r="4962" spans="1:29" x14ac:dyDescent="0.25">
      <c r="A4962" s="1">
        <v>33445</v>
      </c>
      <c r="B4962" s="2">
        <v>0.625</v>
      </c>
      <c r="C4962">
        <v>800</v>
      </c>
      <c r="D4962">
        <v>929</v>
      </c>
      <c r="E4962">
        <v>83</v>
      </c>
      <c r="F4962">
        <f t="shared" si="1542"/>
        <v>717</v>
      </c>
      <c r="G4962" s="8">
        <v>38.9</v>
      </c>
      <c r="H4962">
        <v>15</v>
      </c>
      <c r="I4962">
        <v>4959</v>
      </c>
      <c r="J4962">
        <f t="shared" si="1543"/>
        <v>207</v>
      </c>
      <c r="K4962" s="11">
        <f t="shared" si="1544"/>
        <v>2.174948760177549</v>
      </c>
      <c r="L4962">
        <f t="shared" si="1545"/>
        <v>-6.185558571259925</v>
      </c>
      <c r="M4962">
        <f t="shared" si="1546"/>
        <v>15.230240690479</v>
      </c>
      <c r="N4962" s="8">
        <f t="shared" si="1547"/>
        <v>-0.84567503521130394</v>
      </c>
      <c r="O4962" s="8">
        <f t="shared" si="1548"/>
        <v>0.33821000647440547</v>
      </c>
      <c r="P4962" s="4">
        <f t="shared" si="1549"/>
        <v>0.7010468218210868</v>
      </c>
      <c r="Q4962" s="7">
        <f t="shared" si="1550"/>
        <v>0.77686439547338748</v>
      </c>
      <c r="R4962" s="4">
        <f t="shared" si="1551"/>
        <v>-1.4296253904902827</v>
      </c>
      <c r="S4962" s="4">
        <f t="shared" si="1552"/>
        <v>-1.4296253904902827</v>
      </c>
      <c r="T4962" s="4">
        <f t="shared" si="1553"/>
        <v>0</v>
      </c>
      <c r="U4962" s="7">
        <f t="shared" si="1554"/>
        <v>-1.4296253904902827</v>
      </c>
      <c r="V4962" s="4">
        <f t="shared" si="1540"/>
        <v>0.68607999338912229</v>
      </c>
      <c r="W4962" s="14">
        <f t="shared" si="1541"/>
        <v>717.20929987382146</v>
      </c>
      <c r="X4962" s="7">
        <f t="shared" si="1555"/>
        <v>62.209302245899195</v>
      </c>
      <c r="Y4962" s="4">
        <f t="shared" si="1556"/>
        <v>13.990697644458097</v>
      </c>
      <c r="Z4962" s="7">
        <f t="shared" si="1557"/>
        <v>16.427776749908503</v>
      </c>
      <c r="AA4962" s="14">
        <f t="shared" si="1558"/>
        <v>2.7388882157123984</v>
      </c>
      <c r="AB4962" s="15">
        <v>6.542615692</v>
      </c>
      <c r="AC4962" s="16">
        <f t="shared" si="1559"/>
        <v>4.9069617690000005</v>
      </c>
    </row>
    <row r="4963" spans="1:29" x14ac:dyDescent="0.25">
      <c r="A4963" s="1">
        <v>33445</v>
      </c>
      <c r="B4963" s="2">
        <v>0.66666666666666663</v>
      </c>
      <c r="C4963">
        <v>624</v>
      </c>
      <c r="D4963">
        <v>886</v>
      </c>
      <c r="E4963">
        <v>71</v>
      </c>
      <c r="F4963">
        <f t="shared" si="1542"/>
        <v>553</v>
      </c>
      <c r="G4963" s="8">
        <v>38.9</v>
      </c>
      <c r="H4963">
        <v>16</v>
      </c>
      <c r="I4963">
        <v>4960</v>
      </c>
      <c r="J4963">
        <f t="shared" si="1543"/>
        <v>207</v>
      </c>
      <c r="K4963" s="11">
        <f t="shared" si="1544"/>
        <v>2.174948760177549</v>
      </c>
      <c r="L4963">
        <f t="shared" si="1545"/>
        <v>-6.185558571259925</v>
      </c>
      <c r="M4963">
        <f t="shared" si="1546"/>
        <v>16.230240690479</v>
      </c>
      <c r="N4963" s="8">
        <f t="shared" si="1547"/>
        <v>-1.1074744230104534</v>
      </c>
      <c r="O4963" s="8">
        <f t="shared" si="1548"/>
        <v>0.33821000647440547</v>
      </c>
      <c r="P4963" s="4">
        <f t="shared" si="1549"/>
        <v>0.53614086244613524</v>
      </c>
      <c r="Q4963" s="7">
        <f t="shared" si="1550"/>
        <v>0.56585869489593288</v>
      </c>
      <c r="R4963" s="4">
        <f t="shared" si="1551"/>
        <v>-1.54729041287</v>
      </c>
      <c r="S4963" s="4">
        <f t="shared" si="1552"/>
        <v>4.6888830664597929</v>
      </c>
      <c r="T4963" s="4">
        <f t="shared" si="1553"/>
        <v>1</v>
      </c>
      <c r="U4963" s="7">
        <f t="shared" si="1554"/>
        <v>-1.5943022407197931</v>
      </c>
      <c r="V4963" s="4">
        <f t="shared" si="1540"/>
        <v>0.48773685386166943</v>
      </c>
      <c r="W4963" s="14">
        <f t="shared" si="1541"/>
        <v>500.43256345021268</v>
      </c>
      <c r="X4963" s="7">
        <f t="shared" si="1555"/>
        <v>55.164058312131914</v>
      </c>
      <c r="Y4963" s="4">
        <f t="shared" si="1556"/>
        <v>11.341685925361599</v>
      </c>
      <c r="Z4963" s="7">
        <f t="shared" si="1557"/>
        <v>16.933737988255935</v>
      </c>
      <c r="AA4963" s="14">
        <f t="shared" si="1558"/>
        <v>1.9699173278294142</v>
      </c>
      <c r="AB4963" s="15">
        <v>4.7607692310000003</v>
      </c>
      <c r="AC4963" s="16">
        <f t="shared" si="1559"/>
        <v>3.57057692325</v>
      </c>
    </row>
    <row r="4964" spans="1:29" x14ac:dyDescent="0.25">
      <c r="A4964" s="1">
        <v>33445</v>
      </c>
      <c r="B4964" s="2">
        <v>0.70833333333333337</v>
      </c>
      <c r="C4964">
        <v>417</v>
      </c>
      <c r="D4964">
        <v>808</v>
      </c>
      <c r="E4964">
        <v>55</v>
      </c>
      <c r="F4964">
        <f t="shared" si="1542"/>
        <v>362</v>
      </c>
      <c r="G4964" s="8">
        <v>38.9</v>
      </c>
      <c r="H4964">
        <v>17</v>
      </c>
      <c r="I4964">
        <v>4961</v>
      </c>
      <c r="J4964">
        <f t="shared" si="1543"/>
        <v>207</v>
      </c>
      <c r="K4964" s="11">
        <f t="shared" si="1544"/>
        <v>2.174948760177549</v>
      </c>
      <c r="L4964">
        <f t="shared" si="1545"/>
        <v>-6.185558571259925</v>
      </c>
      <c r="M4964">
        <f t="shared" si="1546"/>
        <v>17.230240690479</v>
      </c>
      <c r="N4964" s="8">
        <f t="shared" si="1547"/>
        <v>-1.3692738108096028</v>
      </c>
      <c r="O4964" s="8">
        <f t="shared" si="1548"/>
        <v>0.33821000647440547</v>
      </c>
      <c r="P4964" s="4">
        <f t="shared" si="1549"/>
        <v>0.34801506627863699</v>
      </c>
      <c r="Q4964" s="7">
        <f t="shared" si="1550"/>
        <v>0.35545298171954937</v>
      </c>
      <c r="R4964" s="4">
        <f t="shared" si="1551"/>
        <v>-1.4026006070489956</v>
      </c>
      <c r="S4964" s="4">
        <f t="shared" si="1552"/>
        <v>4.5441932606387887</v>
      </c>
      <c r="T4964" s="4">
        <f t="shared" si="1553"/>
        <v>1</v>
      </c>
      <c r="U4964" s="7">
        <f t="shared" si="1554"/>
        <v>-1.7389920465407975</v>
      </c>
      <c r="V4964" s="4">
        <f t="shared" si="1540"/>
        <v>0.26146570405366343</v>
      </c>
      <c r="W4964" s="14">
        <f t="shared" si="1541"/>
        <v>264.17096635539593</v>
      </c>
      <c r="X4964" s="7">
        <f t="shared" si="1555"/>
        <v>47.485556406550366</v>
      </c>
      <c r="Y4964" s="4">
        <f t="shared" si="1556"/>
        <v>8.4545692088629369</v>
      </c>
      <c r="Z4964" s="7">
        <f t="shared" si="1557"/>
        <v>17.48517728110718</v>
      </c>
      <c r="AA4964" s="14">
        <f t="shared" si="1558"/>
        <v>1.0737538343376971</v>
      </c>
      <c r="AB4964" s="15">
        <v>6.3228465380000003</v>
      </c>
      <c r="AC4964" s="16">
        <f t="shared" si="1559"/>
        <v>4.7421349035000002</v>
      </c>
    </row>
    <row r="4965" spans="1:29" x14ac:dyDescent="0.25">
      <c r="A4965" s="1">
        <v>33445</v>
      </c>
      <c r="B4965" s="2">
        <v>0.75</v>
      </c>
      <c r="C4965">
        <v>202</v>
      </c>
      <c r="D4965">
        <v>650</v>
      </c>
      <c r="E4965">
        <v>37</v>
      </c>
      <c r="F4965">
        <f t="shared" si="1542"/>
        <v>165</v>
      </c>
      <c r="G4965" s="8">
        <v>37.799999999999997</v>
      </c>
      <c r="H4965">
        <v>18</v>
      </c>
      <c r="I4965">
        <v>4962</v>
      </c>
      <c r="J4965">
        <f t="shared" si="1543"/>
        <v>207</v>
      </c>
      <c r="K4965" s="11">
        <f t="shared" si="1544"/>
        <v>2.174948760177549</v>
      </c>
      <c r="L4965">
        <f t="shared" si="1545"/>
        <v>-6.185558571259925</v>
      </c>
      <c r="M4965">
        <f t="shared" si="1546"/>
        <v>18.230240690479</v>
      </c>
      <c r="N4965" s="8">
        <f t="shared" si="1547"/>
        <v>-1.6310731986087521</v>
      </c>
      <c r="O4965" s="8">
        <f t="shared" si="1548"/>
        <v>0.33821000647440547</v>
      </c>
      <c r="P4965" s="4">
        <f t="shared" si="1549"/>
        <v>0.14948989543482941</v>
      </c>
      <c r="Q4965" s="7">
        <f t="shared" si="1550"/>
        <v>0.15005235101145867</v>
      </c>
      <c r="R4965" s="4">
        <f t="shared" si="1551"/>
        <v>-1.2608110373397692</v>
      </c>
      <c r="S4965" s="4">
        <f t="shared" si="1552"/>
        <v>4.4024036909295621</v>
      </c>
      <c r="T4965" s="4">
        <f t="shared" si="1553"/>
        <v>1</v>
      </c>
      <c r="U4965" s="7">
        <f t="shared" si="1554"/>
        <v>-1.8807816162500239</v>
      </c>
      <c r="V4965" s="4">
        <f t="shared" si="1540"/>
        <v>2.2686548893759789E-2</v>
      </c>
      <c r="W4965" s="14">
        <f t="shared" si="1541"/>
        <v>50.3380216311498</v>
      </c>
      <c r="X4965" s="7">
        <f t="shared" si="1555"/>
        <v>39.435985703012364</v>
      </c>
      <c r="Y4965" s="4">
        <f t="shared" si="1556"/>
        <v>5.4279306243326486</v>
      </c>
      <c r="Z4965" s="7">
        <f t="shared" si="1557"/>
        <v>18.063265250752465</v>
      </c>
      <c r="AA4965" s="14">
        <f t="shared" si="1558"/>
        <v>0.21136934680271147</v>
      </c>
      <c r="AB4965" s="15">
        <v>6.7956153849999996</v>
      </c>
      <c r="AC4965" s="16">
        <f t="shared" si="1559"/>
        <v>5.0967115387500002</v>
      </c>
    </row>
    <row r="4966" spans="1:29" x14ac:dyDescent="0.25">
      <c r="A4966" s="1">
        <v>33445</v>
      </c>
      <c r="B4966" s="2">
        <v>0.79166666666666663</v>
      </c>
      <c r="C4966">
        <v>33</v>
      </c>
      <c r="D4966">
        <v>249</v>
      </c>
      <c r="E4966">
        <v>14</v>
      </c>
      <c r="F4966">
        <f t="shared" si="1542"/>
        <v>19</v>
      </c>
      <c r="G4966" s="8">
        <v>36.1</v>
      </c>
      <c r="H4966">
        <v>19</v>
      </c>
      <c r="I4966">
        <v>4963</v>
      </c>
      <c r="J4966">
        <f t="shared" si="1543"/>
        <v>207</v>
      </c>
      <c r="K4966" s="11">
        <f t="shared" si="1544"/>
        <v>2.174948760177549</v>
      </c>
      <c r="L4966">
        <f t="shared" si="1545"/>
        <v>-6.185558571259925</v>
      </c>
      <c r="M4966">
        <f t="shared" si="1546"/>
        <v>19.230240690479</v>
      </c>
      <c r="N4966" s="8">
        <f t="shared" si="1547"/>
        <v>-1.8928725864079017</v>
      </c>
      <c r="O4966" s="8">
        <f t="shared" si="1548"/>
        <v>0.33821000647440547</v>
      </c>
      <c r="P4966" s="4">
        <f t="shared" si="1549"/>
        <v>0</v>
      </c>
      <c r="Q4966" s="7">
        <f t="shared" si="1550"/>
        <v>0</v>
      </c>
      <c r="R4966" s="4">
        <f t="shared" si="1551"/>
        <v>0</v>
      </c>
      <c r="S4966" s="4">
        <f t="shared" si="1552"/>
        <v>0</v>
      </c>
      <c r="T4966" s="4">
        <f t="shared" si="1553"/>
        <v>1</v>
      </c>
      <c r="U4966" s="7">
        <f t="shared" si="1554"/>
        <v>0</v>
      </c>
      <c r="V4966" s="4">
        <f t="shared" si="1540"/>
        <v>0.38268428076468186</v>
      </c>
      <c r="W4966" s="14">
        <f t="shared" si="1541"/>
        <v>108.75554017805128</v>
      </c>
      <c r="X4966" s="7">
        <f t="shared" si="1555"/>
        <v>39.63455505578667</v>
      </c>
      <c r="Y4966" s="4">
        <f t="shared" si="1556"/>
        <v>5.5025927009757876</v>
      </c>
      <c r="Z4966" s="7">
        <f t="shared" si="1557"/>
        <v>18.049004794113625</v>
      </c>
      <c r="AA4966" s="14">
        <f t="shared" si="1558"/>
        <v>0.45630397598464317</v>
      </c>
      <c r="AB4966" s="15">
        <v>4.1255386920000001</v>
      </c>
      <c r="AC4966" s="16">
        <f t="shared" si="1559"/>
        <v>3.0941540190000003</v>
      </c>
    </row>
    <row r="4967" spans="1:29" x14ac:dyDescent="0.25">
      <c r="A4967" s="1">
        <v>33445</v>
      </c>
      <c r="B4967" s="2">
        <v>0.83333333333333337</v>
      </c>
      <c r="C4967">
        <v>0</v>
      </c>
      <c r="D4967">
        <v>0</v>
      </c>
      <c r="E4967">
        <v>0</v>
      </c>
      <c r="F4967">
        <f t="shared" si="1542"/>
        <v>0</v>
      </c>
      <c r="G4967" s="8">
        <v>34.4</v>
      </c>
      <c r="H4967">
        <v>20</v>
      </c>
      <c r="I4967">
        <v>4964</v>
      </c>
      <c r="J4967">
        <f t="shared" si="1543"/>
        <v>207</v>
      </c>
      <c r="K4967" s="11">
        <f t="shared" si="1544"/>
        <v>2.174948760177549</v>
      </c>
      <c r="L4967">
        <f t="shared" si="1545"/>
        <v>-6.185558571259925</v>
      </c>
      <c r="M4967">
        <f t="shared" si="1546"/>
        <v>20.230240690479</v>
      </c>
      <c r="N4967" s="8">
        <f t="shared" si="1547"/>
        <v>-2.154671974207051</v>
      </c>
      <c r="O4967" s="8">
        <f t="shared" si="1548"/>
        <v>0.33821000647440547</v>
      </c>
      <c r="P4967" s="4">
        <f t="shared" si="1549"/>
        <v>0</v>
      </c>
      <c r="Q4967" s="7">
        <f t="shared" si="1550"/>
        <v>0</v>
      </c>
      <c r="R4967" s="4">
        <f t="shared" si="1551"/>
        <v>0</v>
      </c>
      <c r="S4967" s="4">
        <f t="shared" si="1552"/>
        <v>0</v>
      </c>
      <c r="T4967" s="4">
        <f t="shared" si="1553"/>
        <v>1</v>
      </c>
      <c r="U4967" s="7">
        <f t="shared" si="1554"/>
        <v>0</v>
      </c>
      <c r="V4967" s="4">
        <f t="shared" si="1540"/>
        <v>0.38268428076468186</v>
      </c>
      <c r="W4967" s="14">
        <f t="shared" si="1541"/>
        <v>0</v>
      </c>
      <c r="X4967" s="7">
        <f t="shared" si="1555"/>
        <v>34.4</v>
      </c>
      <c r="Y4967" s="4">
        <f t="shared" si="1556"/>
        <v>3.5343999999999993</v>
      </c>
      <c r="Z4967" s="7">
        <f t="shared" si="1557"/>
        <v>18.424929599999999</v>
      </c>
      <c r="AA4967" s="14">
        <f t="shared" si="1558"/>
        <v>0</v>
      </c>
      <c r="AB4967" s="15">
        <v>4.0654617689999997</v>
      </c>
      <c r="AC4967" s="16">
        <f t="shared" si="1559"/>
        <v>3.04909632675</v>
      </c>
    </row>
    <row r="4968" spans="1:29" x14ac:dyDescent="0.25">
      <c r="A4968" s="1">
        <v>33445</v>
      </c>
      <c r="B4968" s="2">
        <v>0.875</v>
      </c>
      <c r="C4968">
        <v>0</v>
      </c>
      <c r="D4968">
        <v>0</v>
      </c>
      <c r="E4968">
        <v>0</v>
      </c>
      <c r="F4968">
        <f t="shared" si="1542"/>
        <v>0</v>
      </c>
      <c r="G4968" s="8">
        <v>32.799999999999997</v>
      </c>
      <c r="H4968">
        <v>21</v>
      </c>
      <c r="I4968">
        <v>4965</v>
      </c>
      <c r="J4968">
        <f t="shared" si="1543"/>
        <v>207</v>
      </c>
      <c r="K4968" s="11">
        <f t="shared" si="1544"/>
        <v>2.174948760177549</v>
      </c>
      <c r="L4968">
        <f t="shared" si="1545"/>
        <v>-6.185558571259925</v>
      </c>
      <c r="M4968">
        <f t="shared" si="1546"/>
        <v>21.230240690479</v>
      </c>
      <c r="N4968" s="8">
        <f t="shared" si="1547"/>
        <v>-2.4164713620062006</v>
      </c>
      <c r="O4968" s="8">
        <f t="shared" si="1548"/>
        <v>0.33821000647440547</v>
      </c>
      <c r="P4968" s="4">
        <f t="shared" si="1549"/>
        <v>0</v>
      </c>
      <c r="Q4968" s="7">
        <f t="shared" si="1550"/>
        <v>0</v>
      </c>
      <c r="R4968" s="4">
        <f t="shared" si="1551"/>
        <v>0</v>
      </c>
      <c r="S4968" s="4">
        <f t="shared" si="1552"/>
        <v>0</v>
      </c>
      <c r="T4968" s="4">
        <f t="shared" si="1553"/>
        <v>1</v>
      </c>
      <c r="U4968" s="7">
        <f t="shared" si="1554"/>
        <v>0</v>
      </c>
      <c r="V4968" s="4">
        <f t="shared" si="1540"/>
        <v>0.38268428076468186</v>
      </c>
      <c r="W4968" s="14">
        <f t="shared" si="1541"/>
        <v>0</v>
      </c>
      <c r="X4968" s="7">
        <f t="shared" si="1555"/>
        <v>32.799999999999997</v>
      </c>
      <c r="Y4968" s="4">
        <f t="shared" si="1556"/>
        <v>2.932799999999999</v>
      </c>
      <c r="Z4968" s="7">
        <f t="shared" si="1557"/>
        <v>18.539835199999999</v>
      </c>
      <c r="AA4968" s="14">
        <f t="shared" si="1558"/>
        <v>0</v>
      </c>
      <c r="AB4968" s="15">
        <v>4.5077695379999998</v>
      </c>
      <c r="AC4968" s="16">
        <f t="shared" si="1559"/>
        <v>3.3808271534999998</v>
      </c>
    </row>
    <row r="4969" spans="1:29" x14ac:dyDescent="0.25">
      <c r="A4969" s="1">
        <v>33445</v>
      </c>
      <c r="B4969" s="2">
        <v>0.91666666666666663</v>
      </c>
      <c r="C4969">
        <v>0</v>
      </c>
      <c r="D4969">
        <v>0</v>
      </c>
      <c r="E4969">
        <v>0</v>
      </c>
      <c r="F4969">
        <f t="shared" si="1542"/>
        <v>0</v>
      </c>
      <c r="G4969" s="8">
        <v>32.200000000000003</v>
      </c>
      <c r="H4969">
        <v>22</v>
      </c>
      <c r="I4969">
        <v>4966</v>
      </c>
      <c r="J4969">
        <f t="shared" si="1543"/>
        <v>207</v>
      </c>
      <c r="K4969" s="11">
        <f t="shared" si="1544"/>
        <v>2.174948760177549</v>
      </c>
      <c r="L4969">
        <f t="shared" si="1545"/>
        <v>-6.185558571259925</v>
      </c>
      <c r="M4969">
        <f t="shared" si="1546"/>
        <v>22.230240690479</v>
      </c>
      <c r="N4969" s="8">
        <f t="shared" si="1547"/>
        <v>-2.6782707498053497</v>
      </c>
      <c r="O4969" s="8">
        <f t="shared" si="1548"/>
        <v>0.33821000647440547</v>
      </c>
      <c r="P4969" s="4">
        <f t="shared" si="1549"/>
        <v>0</v>
      </c>
      <c r="Q4969" s="7">
        <f t="shared" si="1550"/>
        <v>0</v>
      </c>
      <c r="R4969" s="4">
        <f t="shared" si="1551"/>
        <v>0</v>
      </c>
      <c r="S4969" s="4">
        <f t="shared" si="1552"/>
        <v>0</v>
      </c>
      <c r="T4969" s="4">
        <f t="shared" si="1553"/>
        <v>1</v>
      </c>
      <c r="U4969" s="7">
        <f t="shared" si="1554"/>
        <v>0</v>
      </c>
      <c r="V4969" s="4">
        <f t="shared" si="1540"/>
        <v>0.38268428076468186</v>
      </c>
      <c r="W4969" s="14">
        <f t="shared" si="1541"/>
        <v>0</v>
      </c>
      <c r="X4969" s="7">
        <f t="shared" si="1555"/>
        <v>32.200000000000003</v>
      </c>
      <c r="Y4969" s="4">
        <f t="shared" si="1556"/>
        <v>2.7072000000000012</v>
      </c>
      <c r="Z4969" s="7">
        <f t="shared" si="1557"/>
        <v>18.582924800000001</v>
      </c>
      <c r="AA4969" s="14">
        <f t="shared" si="1558"/>
        <v>0</v>
      </c>
      <c r="AB4969" s="15">
        <v>4.7599233080000003</v>
      </c>
      <c r="AC4969" s="16">
        <f t="shared" si="1559"/>
        <v>3.569942481</v>
      </c>
    </row>
    <row r="4970" spans="1:29" x14ac:dyDescent="0.25">
      <c r="A4970" s="1">
        <v>33445</v>
      </c>
      <c r="B4970" s="2">
        <v>0.95833333333333337</v>
      </c>
      <c r="C4970">
        <v>0</v>
      </c>
      <c r="D4970">
        <v>0</v>
      </c>
      <c r="E4970">
        <v>0</v>
      </c>
      <c r="F4970">
        <f t="shared" si="1542"/>
        <v>0</v>
      </c>
      <c r="G4970" s="8">
        <v>30</v>
      </c>
      <c r="H4970">
        <v>23</v>
      </c>
      <c r="I4970">
        <v>4967</v>
      </c>
      <c r="J4970">
        <f t="shared" si="1543"/>
        <v>207</v>
      </c>
      <c r="K4970" s="11">
        <f t="shared" si="1544"/>
        <v>2.174948760177549</v>
      </c>
      <c r="L4970">
        <f t="shared" si="1545"/>
        <v>-6.185558571259925</v>
      </c>
      <c r="M4970">
        <f t="shared" si="1546"/>
        <v>23.230240690479</v>
      </c>
      <c r="N4970" s="8">
        <f t="shared" si="1547"/>
        <v>-2.9400701376044993</v>
      </c>
      <c r="O4970" s="8">
        <f t="shared" si="1548"/>
        <v>0.33821000647440547</v>
      </c>
      <c r="P4970" s="4">
        <f t="shared" si="1549"/>
        <v>0</v>
      </c>
      <c r="Q4970" s="7">
        <f t="shared" si="1550"/>
        <v>0</v>
      </c>
      <c r="R4970" s="4">
        <f t="shared" si="1551"/>
        <v>0</v>
      </c>
      <c r="S4970" s="4">
        <f t="shared" si="1552"/>
        <v>0</v>
      </c>
      <c r="T4970" s="4">
        <f t="shared" si="1553"/>
        <v>1</v>
      </c>
      <c r="U4970" s="7">
        <f t="shared" si="1554"/>
        <v>0</v>
      </c>
      <c r="V4970" s="4">
        <f t="shared" si="1540"/>
        <v>0.38268428076468186</v>
      </c>
      <c r="W4970" s="14">
        <f t="shared" si="1541"/>
        <v>0</v>
      </c>
      <c r="X4970" s="7">
        <f t="shared" si="1555"/>
        <v>30</v>
      </c>
      <c r="Y4970" s="4">
        <f t="shared" si="1556"/>
        <v>1.88</v>
      </c>
      <c r="Z4970" s="7">
        <f t="shared" si="1557"/>
        <v>18.740920000000003</v>
      </c>
      <c r="AA4970" s="14">
        <f t="shared" si="1558"/>
        <v>0</v>
      </c>
      <c r="AB4970" s="15">
        <v>3.9757692310000001</v>
      </c>
      <c r="AC4970" s="16">
        <f t="shared" si="1559"/>
        <v>2.9818269232499999</v>
      </c>
    </row>
    <row r="4971" spans="1:29" x14ac:dyDescent="0.25">
      <c r="A4971" s="1">
        <v>33445</v>
      </c>
      <c r="B4971" s="3">
        <v>1</v>
      </c>
      <c r="C4971">
        <v>0</v>
      </c>
      <c r="D4971">
        <v>0</v>
      </c>
      <c r="E4971">
        <v>0</v>
      </c>
      <c r="F4971">
        <f t="shared" si="1542"/>
        <v>0</v>
      </c>
      <c r="G4971" s="8">
        <v>28.9</v>
      </c>
      <c r="H4971">
        <v>24</v>
      </c>
      <c r="I4971">
        <v>4968</v>
      </c>
      <c r="J4971">
        <f t="shared" si="1543"/>
        <v>207</v>
      </c>
      <c r="K4971" s="11">
        <f t="shared" si="1544"/>
        <v>2.174948760177549</v>
      </c>
      <c r="L4971">
        <f t="shared" si="1545"/>
        <v>-6.185558571259925</v>
      </c>
      <c r="M4971">
        <f t="shared" si="1546"/>
        <v>24.230240690479</v>
      </c>
      <c r="N4971" s="8">
        <f t="shared" si="1547"/>
        <v>-3.2018695254036484</v>
      </c>
      <c r="O4971" s="8">
        <f t="shared" si="1548"/>
        <v>0.33821000647440547</v>
      </c>
      <c r="P4971" s="4">
        <f t="shared" si="1549"/>
        <v>0</v>
      </c>
      <c r="Q4971" s="7">
        <f t="shared" si="1550"/>
        <v>0</v>
      </c>
      <c r="R4971" s="4">
        <f t="shared" si="1551"/>
        <v>0</v>
      </c>
      <c r="S4971" s="4">
        <f t="shared" si="1552"/>
        <v>0</v>
      </c>
      <c r="T4971" s="4">
        <f t="shared" si="1553"/>
        <v>1</v>
      </c>
      <c r="U4971" s="7">
        <f t="shared" si="1554"/>
        <v>0</v>
      </c>
      <c r="V4971" s="4">
        <f t="shared" si="1540"/>
        <v>0.38268428076468186</v>
      </c>
      <c r="W4971" s="14">
        <f t="shared" si="1541"/>
        <v>0</v>
      </c>
      <c r="X4971" s="7">
        <f t="shared" si="1555"/>
        <v>28.9</v>
      </c>
      <c r="Y4971" s="4">
        <f t="shared" si="1556"/>
        <v>1.4663999999999995</v>
      </c>
      <c r="Z4971" s="7">
        <f t="shared" si="1557"/>
        <v>18.8199176</v>
      </c>
      <c r="AA4971" s="14">
        <f t="shared" si="1558"/>
        <v>0</v>
      </c>
      <c r="AB4971" s="15">
        <v>1.594615385</v>
      </c>
      <c r="AC4971" s="16">
        <f t="shared" si="1559"/>
        <v>1.19596153875</v>
      </c>
    </row>
    <row r="4972" spans="1:29" x14ac:dyDescent="0.25">
      <c r="A4972" s="1">
        <v>33446</v>
      </c>
      <c r="B4972" s="2">
        <v>4.1666666666666664E-2</v>
      </c>
      <c r="C4972">
        <v>0</v>
      </c>
      <c r="D4972">
        <v>0</v>
      </c>
      <c r="E4972">
        <v>0</v>
      </c>
      <c r="F4972">
        <f t="shared" si="1542"/>
        <v>0</v>
      </c>
      <c r="G4972" s="8">
        <v>28.9</v>
      </c>
      <c r="H4972">
        <v>1</v>
      </c>
      <c r="I4972">
        <v>4969</v>
      </c>
      <c r="J4972">
        <f t="shared" si="1543"/>
        <v>208</v>
      </c>
      <c r="K4972" s="11">
        <f t="shared" si="1544"/>
        <v>2.192210258274196</v>
      </c>
      <c r="L4972">
        <f t="shared" si="1545"/>
        <v>-6.1796446102306879</v>
      </c>
      <c r="M4972">
        <f t="shared" si="1546"/>
        <v>1.2303392564961553</v>
      </c>
      <c r="N4972" s="8">
        <f t="shared" si="1547"/>
        <v>2.8194905894538391</v>
      </c>
      <c r="O4972" s="8">
        <f t="shared" si="1548"/>
        <v>0.33419245656714941</v>
      </c>
      <c r="P4972" s="4">
        <f t="shared" si="1549"/>
        <v>0</v>
      </c>
      <c r="Q4972" s="7">
        <f t="shared" si="1550"/>
        <v>0</v>
      </c>
      <c r="R4972" s="4">
        <f t="shared" si="1551"/>
        <v>0</v>
      </c>
      <c r="S4972" s="4">
        <f t="shared" si="1552"/>
        <v>0</v>
      </c>
      <c r="T4972" s="4">
        <f t="shared" si="1553"/>
        <v>1</v>
      </c>
      <c r="U4972" s="7">
        <f t="shared" si="1554"/>
        <v>0</v>
      </c>
      <c r="V4972" s="4">
        <f t="shared" si="1540"/>
        <v>0.38268428076468186</v>
      </c>
      <c r="W4972" s="14">
        <f t="shared" si="1541"/>
        <v>0</v>
      </c>
      <c r="X4972" s="7">
        <f t="shared" si="1555"/>
        <v>28.9</v>
      </c>
      <c r="Y4972" s="4">
        <f t="shared" si="1556"/>
        <v>1.4663999999999995</v>
      </c>
      <c r="Z4972" s="7">
        <f t="shared" si="1557"/>
        <v>18.8199176</v>
      </c>
      <c r="AA4972" s="14">
        <f t="shared" si="1558"/>
        <v>0</v>
      </c>
      <c r="AB4972" s="15">
        <v>2.1544615380000001</v>
      </c>
      <c r="AC4972" s="16">
        <f t="shared" si="1559"/>
        <v>1.6158461535000002</v>
      </c>
    </row>
    <row r="4973" spans="1:29" x14ac:dyDescent="0.25">
      <c r="A4973" s="1">
        <v>33446</v>
      </c>
      <c r="B4973" s="2">
        <v>8.3333333333333329E-2</v>
      </c>
      <c r="C4973">
        <v>0</v>
      </c>
      <c r="D4973">
        <v>0</v>
      </c>
      <c r="E4973">
        <v>0</v>
      </c>
      <c r="F4973">
        <f t="shared" si="1542"/>
        <v>0</v>
      </c>
      <c r="G4973" s="8">
        <v>27.8</v>
      </c>
      <c r="H4973">
        <v>2</v>
      </c>
      <c r="I4973">
        <v>4970</v>
      </c>
      <c r="J4973">
        <f t="shared" si="1543"/>
        <v>208</v>
      </c>
      <c r="K4973" s="11">
        <f t="shared" si="1544"/>
        <v>2.192210258274196</v>
      </c>
      <c r="L4973">
        <f t="shared" si="1545"/>
        <v>-6.1796446102306879</v>
      </c>
      <c r="M4973">
        <f t="shared" si="1546"/>
        <v>2.2303392564961553</v>
      </c>
      <c r="N4973" s="8">
        <f t="shared" si="1547"/>
        <v>2.5576912016546896</v>
      </c>
      <c r="O4973" s="8">
        <f t="shared" si="1548"/>
        <v>0.33419245656714941</v>
      </c>
      <c r="P4973" s="4">
        <f t="shared" si="1549"/>
        <v>0</v>
      </c>
      <c r="Q4973" s="7">
        <f t="shared" si="1550"/>
        <v>0</v>
      </c>
      <c r="R4973" s="4">
        <f t="shared" si="1551"/>
        <v>0</v>
      </c>
      <c r="S4973" s="4">
        <f t="shared" si="1552"/>
        <v>0</v>
      </c>
      <c r="T4973" s="4">
        <f t="shared" si="1553"/>
        <v>1</v>
      </c>
      <c r="U4973" s="7">
        <f t="shared" si="1554"/>
        <v>0</v>
      </c>
      <c r="V4973" s="4">
        <f t="shared" si="1540"/>
        <v>0.38268428076468186</v>
      </c>
      <c r="W4973" s="14">
        <f t="shared" si="1541"/>
        <v>0</v>
      </c>
      <c r="X4973" s="7">
        <f t="shared" si="1555"/>
        <v>27.8</v>
      </c>
      <c r="Y4973" s="4">
        <f t="shared" si="1556"/>
        <v>1.0528000000000002</v>
      </c>
      <c r="Z4973" s="7">
        <f t="shared" si="1557"/>
        <v>18.898915200000001</v>
      </c>
      <c r="AA4973" s="14">
        <f t="shared" si="1558"/>
        <v>0</v>
      </c>
      <c r="AB4973" s="15">
        <v>1.984</v>
      </c>
      <c r="AC4973" s="16">
        <f t="shared" si="1559"/>
        <v>1.488</v>
      </c>
    </row>
    <row r="4974" spans="1:29" x14ac:dyDescent="0.25">
      <c r="A4974" s="1">
        <v>33446</v>
      </c>
      <c r="B4974" s="2">
        <v>0.125</v>
      </c>
      <c r="C4974">
        <v>0</v>
      </c>
      <c r="D4974">
        <v>0</v>
      </c>
      <c r="E4974">
        <v>0</v>
      </c>
      <c r="F4974">
        <f t="shared" si="1542"/>
        <v>0</v>
      </c>
      <c r="G4974" s="8">
        <v>28.3</v>
      </c>
      <c r="H4974">
        <v>3</v>
      </c>
      <c r="I4974">
        <v>4971</v>
      </c>
      <c r="J4974">
        <f t="shared" si="1543"/>
        <v>208</v>
      </c>
      <c r="K4974" s="11">
        <f t="shared" si="1544"/>
        <v>2.192210258274196</v>
      </c>
      <c r="L4974">
        <f t="shared" si="1545"/>
        <v>-6.1796446102306879</v>
      </c>
      <c r="M4974">
        <f t="shared" si="1546"/>
        <v>3.2303392564961553</v>
      </c>
      <c r="N4974" s="8">
        <f t="shared" si="1547"/>
        <v>2.29589181385554</v>
      </c>
      <c r="O4974" s="8">
        <f t="shared" si="1548"/>
        <v>0.33419245656714941</v>
      </c>
      <c r="P4974" s="4">
        <f t="shared" si="1549"/>
        <v>0</v>
      </c>
      <c r="Q4974" s="7">
        <f t="shared" si="1550"/>
        <v>0</v>
      </c>
      <c r="R4974" s="4">
        <f t="shared" si="1551"/>
        <v>0</v>
      </c>
      <c r="S4974" s="4">
        <f t="shared" si="1552"/>
        <v>0</v>
      </c>
      <c r="T4974" s="4">
        <f t="shared" si="1553"/>
        <v>1</v>
      </c>
      <c r="U4974" s="7">
        <f t="shared" si="1554"/>
        <v>0</v>
      </c>
      <c r="V4974" s="4">
        <f t="shared" si="1540"/>
        <v>0.38268428076468186</v>
      </c>
      <c r="W4974" s="14">
        <f t="shared" si="1541"/>
        <v>0</v>
      </c>
      <c r="X4974" s="7">
        <f t="shared" si="1555"/>
        <v>28.3</v>
      </c>
      <c r="Y4974" s="4">
        <f t="shared" si="1556"/>
        <v>1.2408000000000003</v>
      </c>
      <c r="Z4974" s="7">
        <f t="shared" si="1557"/>
        <v>18.863007199999998</v>
      </c>
      <c r="AA4974" s="14">
        <f t="shared" si="1558"/>
        <v>0</v>
      </c>
      <c r="AB4974" s="15">
        <v>1.8547693080000001</v>
      </c>
      <c r="AC4974" s="16">
        <f t="shared" si="1559"/>
        <v>1.3910769810000001</v>
      </c>
    </row>
    <row r="4975" spans="1:29" x14ac:dyDescent="0.25">
      <c r="A4975" s="1">
        <v>33446</v>
      </c>
      <c r="B4975" s="2">
        <v>0.16666666666666666</v>
      </c>
      <c r="C4975">
        <v>0</v>
      </c>
      <c r="D4975">
        <v>0</v>
      </c>
      <c r="E4975">
        <v>0</v>
      </c>
      <c r="F4975">
        <f t="shared" si="1542"/>
        <v>0</v>
      </c>
      <c r="G4975" s="8">
        <v>25.6</v>
      </c>
      <c r="H4975">
        <v>4</v>
      </c>
      <c r="I4975">
        <v>4972</v>
      </c>
      <c r="J4975">
        <f t="shared" si="1543"/>
        <v>208</v>
      </c>
      <c r="K4975" s="11">
        <f t="shared" si="1544"/>
        <v>2.192210258274196</v>
      </c>
      <c r="L4975">
        <f t="shared" si="1545"/>
        <v>-6.1796446102306879</v>
      </c>
      <c r="M4975">
        <f t="shared" si="1546"/>
        <v>4.2303392564961548</v>
      </c>
      <c r="N4975" s="8">
        <f t="shared" si="1547"/>
        <v>2.0340924260563908</v>
      </c>
      <c r="O4975" s="8">
        <f t="shared" si="1548"/>
        <v>0.33419245656714941</v>
      </c>
      <c r="P4975" s="4">
        <f t="shared" si="1549"/>
        <v>0</v>
      </c>
      <c r="Q4975" s="7">
        <f t="shared" si="1550"/>
        <v>0</v>
      </c>
      <c r="R4975" s="4">
        <f t="shared" si="1551"/>
        <v>0</v>
      </c>
      <c r="S4975" s="4">
        <f t="shared" si="1552"/>
        <v>0</v>
      </c>
      <c r="T4975" s="4">
        <f t="shared" si="1553"/>
        <v>1</v>
      </c>
      <c r="U4975" s="7">
        <f t="shared" si="1554"/>
        <v>0</v>
      </c>
      <c r="V4975" s="4">
        <f t="shared" si="1540"/>
        <v>0.38268428076468186</v>
      </c>
      <c r="W4975" s="14">
        <f t="shared" si="1541"/>
        <v>0</v>
      </c>
      <c r="X4975" s="7">
        <f t="shared" si="1555"/>
        <v>25.6</v>
      </c>
      <c r="Y4975" s="4">
        <f t="shared" si="1556"/>
        <v>0.22560000000000052</v>
      </c>
      <c r="Z4975" s="7">
        <f t="shared" si="1557"/>
        <v>19.0569104</v>
      </c>
      <c r="AA4975" s="14">
        <f t="shared" si="1558"/>
        <v>0</v>
      </c>
      <c r="AB4975" s="15">
        <v>1.6591538459999999</v>
      </c>
      <c r="AC4975" s="16">
        <f t="shared" si="1559"/>
        <v>1.2443653845</v>
      </c>
    </row>
    <row r="4976" spans="1:29" x14ac:dyDescent="0.25">
      <c r="A4976" s="1">
        <v>33446</v>
      </c>
      <c r="B4976" s="2">
        <v>0.20833333333333334</v>
      </c>
      <c r="C4976">
        <v>1</v>
      </c>
      <c r="D4976">
        <v>36</v>
      </c>
      <c r="E4976">
        <v>1</v>
      </c>
      <c r="F4976">
        <f t="shared" si="1542"/>
        <v>0</v>
      </c>
      <c r="G4976" s="8">
        <v>25</v>
      </c>
      <c r="H4976">
        <v>5</v>
      </c>
      <c r="I4976">
        <v>4973</v>
      </c>
      <c r="J4976">
        <f t="shared" si="1543"/>
        <v>208</v>
      </c>
      <c r="K4976" s="11">
        <f t="shared" si="1544"/>
        <v>2.192210258274196</v>
      </c>
      <c r="L4976">
        <f t="shared" si="1545"/>
        <v>-6.1796446102306879</v>
      </c>
      <c r="M4976">
        <f t="shared" si="1546"/>
        <v>5.2303392564961548</v>
      </c>
      <c r="N4976" s="8">
        <f t="shared" si="1547"/>
        <v>1.7722930382572413</v>
      </c>
      <c r="O4976" s="8">
        <f t="shared" si="1548"/>
        <v>0.33419245656714941</v>
      </c>
      <c r="P4976" s="4">
        <f t="shared" si="1549"/>
        <v>4.0388120782781561E-2</v>
      </c>
      <c r="Q4976" s="7">
        <f t="shared" si="1550"/>
        <v>4.0399109036305107E-2</v>
      </c>
      <c r="R4976" s="4">
        <f t="shared" si="1551"/>
        <v>1.184521107133663</v>
      </c>
      <c r="S4976" s="4">
        <f t="shared" si="1552"/>
        <v>1.9570715464561301</v>
      </c>
      <c r="T4976" s="4">
        <f t="shared" si="1553"/>
        <v>1</v>
      </c>
      <c r="U4976" s="7">
        <f t="shared" si="1554"/>
        <v>1.9570715464561301</v>
      </c>
      <c r="V4976" s="4">
        <f t="shared" si="1540"/>
        <v>0</v>
      </c>
      <c r="W4976" s="14">
        <f t="shared" si="1541"/>
        <v>0.96193959054610656</v>
      </c>
      <c r="X4976" s="7">
        <f t="shared" si="1555"/>
        <v>25.031263036692749</v>
      </c>
      <c r="Y4976" s="4">
        <f t="shared" si="1556"/>
        <v>1.1754901796473746E-2</v>
      </c>
      <c r="Z4976" s="7">
        <f t="shared" si="1557"/>
        <v>19.097754813756872</v>
      </c>
      <c r="AA4976" s="14">
        <f t="shared" si="1558"/>
        <v>4.2705097287840197E-3</v>
      </c>
      <c r="AB4976" s="15">
        <v>1.6914616149999999</v>
      </c>
      <c r="AC4976" s="16">
        <f t="shared" si="1559"/>
        <v>1.26859621125</v>
      </c>
    </row>
    <row r="4977" spans="1:29" x14ac:dyDescent="0.25">
      <c r="A4977" s="1">
        <v>33446</v>
      </c>
      <c r="B4977" s="2">
        <v>0.25</v>
      </c>
      <c r="C4977">
        <v>90</v>
      </c>
      <c r="D4977">
        <v>427</v>
      </c>
      <c r="E4977">
        <v>30</v>
      </c>
      <c r="F4977">
        <f t="shared" si="1542"/>
        <v>60</v>
      </c>
      <c r="G4977" s="8">
        <v>26.1</v>
      </c>
      <c r="H4977">
        <v>6</v>
      </c>
      <c r="I4977">
        <v>4974</v>
      </c>
      <c r="J4977">
        <f t="shared" si="1543"/>
        <v>208</v>
      </c>
      <c r="K4977" s="11">
        <f t="shared" si="1544"/>
        <v>2.192210258274196</v>
      </c>
      <c r="L4977">
        <f t="shared" si="1545"/>
        <v>-6.1796446102306879</v>
      </c>
      <c r="M4977">
        <f t="shared" si="1546"/>
        <v>6.2303392564961548</v>
      </c>
      <c r="N4977" s="8">
        <f t="shared" si="1547"/>
        <v>1.5104936504580917</v>
      </c>
      <c r="O4977" s="8">
        <f t="shared" si="1548"/>
        <v>0.33419245656714941</v>
      </c>
      <c r="P4977" s="4">
        <f t="shared" si="1549"/>
        <v>0.23919258139091648</v>
      </c>
      <c r="Q4977" s="7">
        <f t="shared" si="1550"/>
        <v>0.24153420883231319</v>
      </c>
      <c r="R4977" s="4">
        <f t="shared" si="1551"/>
        <v>1.3300016303723441</v>
      </c>
      <c r="S4977" s="4">
        <f t="shared" si="1552"/>
        <v>1.811591023217449</v>
      </c>
      <c r="T4977" s="4">
        <f t="shared" si="1553"/>
        <v>1</v>
      </c>
      <c r="U4977" s="7">
        <f t="shared" si="1554"/>
        <v>1.811591023217449</v>
      </c>
      <c r="V4977" s="4">
        <f t="shared" si="1540"/>
        <v>0.13237370958405703</v>
      </c>
      <c r="W4977" s="14">
        <f t="shared" si="1541"/>
        <v>85.381761708775542</v>
      </c>
      <c r="X4977" s="7">
        <f t="shared" si="1555"/>
        <v>28.874907255535206</v>
      </c>
      <c r="Y4977" s="4">
        <f t="shared" si="1556"/>
        <v>1.4569651280812375</v>
      </c>
      <c r="Z4977" s="7">
        <f t="shared" si="1557"/>
        <v>18.821719660536484</v>
      </c>
      <c r="AA4977" s="14">
        <f t="shared" si="1558"/>
        <v>0.37357173971432139</v>
      </c>
      <c r="AB4977" s="15">
        <v>2.1481536920000002</v>
      </c>
      <c r="AC4977" s="16">
        <f t="shared" si="1559"/>
        <v>1.6111152690000001</v>
      </c>
    </row>
    <row r="4978" spans="1:29" x14ac:dyDescent="0.25">
      <c r="A4978" s="1">
        <v>33446</v>
      </c>
      <c r="B4978" s="2">
        <v>0.29166666666666669</v>
      </c>
      <c r="C4978">
        <v>292</v>
      </c>
      <c r="D4978">
        <v>735</v>
      </c>
      <c r="E4978">
        <v>45</v>
      </c>
      <c r="F4978">
        <f t="shared" si="1542"/>
        <v>247</v>
      </c>
      <c r="G4978" s="8">
        <v>29.4</v>
      </c>
      <c r="H4978">
        <v>7</v>
      </c>
      <c r="I4978">
        <v>4975</v>
      </c>
      <c r="J4978">
        <f t="shared" si="1543"/>
        <v>208</v>
      </c>
      <c r="K4978" s="11">
        <f t="shared" si="1544"/>
        <v>2.192210258274196</v>
      </c>
      <c r="L4978">
        <f t="shared" si="1545"/>
        <v>-6.1796446102306879</v>
      </c>
      <c r="M4978">
        <f t="shared" si="1546"/>
        <v>7.2303392564961548</v>
      </c>
      <c r="N4978" s="8">
        <f t="shared" si="1547"/>
        <v>1.2486942626589426</v>
      </c>
      <c r="O4978" s="8">
        <f t="shared" si="1548"/>
        <v>0.33419245656714941</v>
      </c>
      <c r="P4978" s="4">
        <f t="shared" si="1549"/>
        <v>0.43486151690598307</v>
      </c>
      <c r="Q4978" s="7">
        <f t="shared" si="1550"/>
        <v>0.44988448593679109</v>
      </c>
      <c r="R4978" s="4">
        <f t="shared" si="1551"/>
        <v>1.4718496706946107</v>
      </c>
      <c r="S4978" s="4">
        <f t="shared" si="1552"/>
        <v>1.6697429828951824</v>
      </c>
      <c r="T4978" s="4">
        <f t="shared" si="1553"/>
        <v>1</v>
      </c>
      <c r="U4978" s="7">
        <f t="shared" si="1554"/>
        <v>1.6697429828951824</v>
      </c>
      <c r="V4978" s="4">
        <f t="shared" si="1540"/>
        <v>0.36771748445522512</v>
      </c>
      <c r="W4978" s="14">
        <f t="shared" si="1541"/>
        <v>313.55963264916528</v>
      </c>
      <c r="X4978" s="7">
        <f t="shared" si="1555"/>
        <v>39.590688061097872</v>
      </c>
      <c r="Y4978" s="4">
        <f t="shared" si="1556"/>
        <v>5.4860987109727999</v>
      </c>
      <c r="Z4978" s="7">
        <f t="shared" si="1557"/>
        <v>18.052155146204196</v>
      </c>
      <c r="AA4978" s="14">
        <f t="shared" si="1558"/>
        <v>1.3158270410781516</v>
      </c>
      <c r="AB4978" s="15">
        <v>2.3365383080000002</v>
      </c>
      <c r="AC4978" s="16">
        <f t="shared" si="1559"/>
        <v>1.7524037310000002</v>
      </c>
    </row>
    <row r="4979" spans="1:29" x14ac:dyDescent="0.25">
      <c r="A4979" s="1">
        <v>33446</v>
      </c>
      <c r="B4979" s="2">
        <v>0.33333333333333331</v>
      </c>
      <c r="C4979">
        <v>508</v>
      </c>
      <c r="D4979">
        <v>849</v>
      </c>
      <c r="E4979">
        <v>62</v>
      </c>
      <c r="F4979">
        <f t="shared" si="1542"/>
        <v>446</v>
      </c>
      <c r="G4979" s="8">
        <v>32.200000000000003</v>
      </c>
      <c r="H4979">
        <v>8</v>
      </c>
      <c r="I4979">
        <v>4976</v>
      </c>
      <c r="J4979">
        <f t="shared" si="1543"/>
        <v>208</v>
      </c>
      <c r="K4979" s="11">
        <f t="shared" si="1544"/>
        <v>2.192210258274196</v>
      </c>
      <c r="L4979">
        <f t="shared" si="1545"/>
        <v>-6.1796446102306879</v>
      </c>
      <c r="M4979">
        <f t="shared" si="1546"/>
        <v>8.2303392564961548</v>
      </c>
      <c r="N4979" s="8">
        <f t="shared" si="1547"/>
        <v>0.98689487485979299</v>
      </c>
      <c r="O4979" s="8">
        <f t="shared" si="1548"/>
        <v>0.33419245656714941</v>
      </c>
      <c r="P4979" s="4">
        <f t="shared" si="1549"/>
        <v>0.61406041273083489</v>
      </c>
      <c r="Q4979" s="7">
        <f t="shared" si="1550"/>
        <v>0.66119494683429902</v>
      </c>
      <c r="R4979" s="4">
        <f t="shared" si="1551"/>
        <v>1.5180165760192765</v>
      </c>
      <c r="S4979" s="4">
        <f t="shared" si="1552"/>
        <v>1.5180165760192765</v>
      </c>
      <c r="T4979" s="4">
        <f t="shared" si="1553"/>
        <v>0</v>
      </c>
      <c r="U4979" s="7">
        <f t="shared" si="1554"/>
        <v>1.5180165760192765</v>
      </c>
      <c r="V4979" s="4">
        <f t="shared" si="1540"/>
        <v>0.58325166971131281</v>
      </c>
      <c r="W4979" s="14">
        <f t="shared" si="1541"/>
        <v>554.82092219876324</v>
      </c>
      <c r="X4979" s="7">
        <f t="shared" si="1555"/>
        <v>50.231679971459812</v>
      </c>
      <c r="Y4979" s="4">
        <f t="shared" si="1556"/>
        <v>9.4871116692688897</v>
      </c>
      <c r="Z4979" s="7">
        <f t="shared" si="1557"/>
        <v>17.287961671169644</v>
      </c>
      <c r="AA4979" s="14">
        <f t="shared" si="1558"/>
        <v>2.2296989213491281</v>
      </c>
      <c r="AB4979" s="15">
        <v>2.8623076919999999</v>
      </c>
      <c r="AC4979" s="16">
        <f t="shared" si="1559"/>
        <v>2.1467307689999999</v>
      </c>
    </row>
    <row r="4980" spans="1:29" x14ac:dyDescent="0.25">
      <c r="A4980" s="1">
        <v>33446</v>
      </c>
      <c r="B4980" s="2">
        <v>0.375</v>
      </c>
      <c r="C4980">
        <v>704</v>
      </c>
      <c r="D4980">
        <v>909</v>
      </c>
      <c r="E4980">
        <v>76</v>
      </c>
      <c r="F4980">
        <f t="shared" si="1542"/>
        <v>628</v>
      </c>
      <c r="G4980" s="8">
        <v>33.9</v>
      </c>
      <c r="H4980">
        <v>9</v>
      </c>
      <c r="I4980">
        <v>4977</v>
      </c>
      <c r="J4980">
        <f t="shared" si="1543"/>
        <v>208</v>
      </c>
      <c r="K4980" s="11">
        <f t="shared" si="1544"/>
        <v>2.192210258274196</v>
      </c>
      <c r="L4980">
        <f t="shared" si="1545"/>
        <v>-6.1796446102306879</v>
      </c>
      <c r="M4980">
        <f t="shared" si="1546"/>
        <v>9.2303392564961548</v>
      </c>
      <c r="N4980" s="8">
        <f t="shared" si="1547"/>
        <v>0.72509548706064364</v>
      </c>
      <c r="O4980" s="8">
        <f t="shared" si="1548"/>
        <v>0.33419245656714941</v>
      </c>
      <c r="P4980" s="4">
        <f t="shared" si="1549"/>
        <v>0.7645771602551853</v>
      </c>
      <c r="Q4980" s="7">
        <f t="shared" si="1550"/>
        <v>0.87038503360802277</v>
      </c>
      <c r="R4980" s="4">
        <f t="shared" si="1551"/>
        <v>1.3337957127262925</v>
      </c>
      <c r="S4980" s="4">
        <f t="shared" si="1552"/>
        <v>1.3337957127262925</v>
      </c>
      <c r="T4980" s="4">
        <f t="shared" si="1553"/>
        <v>0</v>
      </c>
      <c r="U4980" s="7">
        <f t="shared" si="1554"/>
        <v>1.3337957127262925</v>
      </c>
      <c r="V4980" s="4">
        <f t="shared" si="1540"/>
        <v>0.76428796681420008</v>
      </c>
      <c r="W4980" s="14">
        <f t="shared" si="1541"/>
        <v>767.84517071561197</v>
      </c>
      <c r="X4980" s="7">
        <f t="shared" si="1555"/>
        <v>58.85496804825739</v>
      </c>
      <c r="Y4980" s="4">
        <f t="shared" si="1556"/>
        <v>12.72946798614478</v>
      </c>
      <c r="Z4980" s="7">
        <f t="shared" si="1557"/>
        <v>16.668671614646346</v>
      </c>
      <c r="AA4980" s="14">
        <f t="shared" si="1558"/>
        <v>2.9752553909363693</v>
      </c>
      <c r="AB4980" s="15">
        <v>2.2037692309999999</v>
      </c>
      <c r="AC4980" s="16">
        <f t="shared" si="1559"/>
        <v>1.6528269232499999</v>
      </c>
    </row>
    <row r="4981" spans="1:29" x14ac:dyDescent="0.25">
      <c r="A4981" s="1">
        <v>33446</v>
      </c>
      <c r="B4981" s="2">
        <v>0.41666666666666669</v>
      </c>
      <c r="C4981">
        <v>862</v>
      </c>
      <c r="D4981">
        <v>943</v>
      </c>
      <c r="E4981">
        <v>86</v>
      </c>
      <c r="F4981">
        <f t="shared" si="1542"/>
        <v>776</v>
      </c>
      <c r="G4981" s="8">
        <v>36.1</v>
      </c>
      <c r="H4981">
        <v>10</v>
      </c>
      <c r="I4981">
        <v>4978</v>
      </c>
      <c r="J4981">
        <f t="shared" si="1543"/>
        <v>208</v>
      </c>
      <c r="K4981" s="11">
        <f t="shared" si="1544"/>
        <v>2.192210258274196</v>
      </c>
      <c r="L4981">
        <f t="shared" si="1545"/>
        <v>-6.1796446102306879</v>
      </c>
      <c r="M4981">
        <f t="shared" si="1546"/>
        <v>10.230339256496155</v>
      </c>
      <c r="N4981" s="8">
        <f t="shared" si="1547"/>
        <v>0.46329609926149423</v>
      </c>
      <c r="O4981" s="8">
        <f t="shared" si="1548"/>
        <v>0.33419245656714941</v>
      </c>
      <c r="P4981" s="4">
        <f t="shared" si="1549"/>
        <v>0.87615429187593596</v>
      </c>
      <c r="Q4981" s="7">
        <f t="shared" si="1550"/>
        <v>1.0678252734856919</v>
      </c>
      <c r="R4981" s="4">
        <f t="shared" si="1551"/>
        <v>1.0671429938059478</v>
      </c>
      <c r="S4981" s="4">
        <f t="shared" si="1552"/>
        <v>1.0671429938059478</v>
      </c>
      <c r="T4981" s="4">
        <f t="shared" si="1553"/>
        <v>0</v>
      </c>
      <c r="U4981" s="7">
        <f t="shared" si="1554"/>
        <v>1.0671429938059478</v>
      </c>
      <c r="V4981" s="4">
        <f t="shared" si="1540"/>
        <v>0.89848905129295109</v>
      </c>
      <c r="W4981" s="14">
        <f t="shared" si="1541"/>
        <v>930.00198015621811</v>
      </c>
      <c r="X4981" s="7">
        <f t="shared" si="1555"/>
        <v>66.325064355077089</v>
      </c>
      <c r="Y4981" s="4">
        <f t="shared" si="1556"/>
        <v>15.538224197508985</v>
      </c>
      <c r="Z4981" s="7">
        <f t="shared" si="1557"/>
        <v>16.132199178275783</v>
      </c>
      <c r="AA4981" s="14">
        <f t="shared" si="1558"/>
        <v>3.487603072225927</v>
      </c>
      <c r="AB4981" s="15">
        <v>4.5436923079999998</v>
      </c>
      <c r="AC4981" s="16">
        <f t="shared" si="1559"/>
        <v>3.4077692309999996</v>
      </c>
    </row>
    <row r="4982" spans="1:29" x14ac:dyDescent="0.25">
      <c r="A4982" s="1">
        <v>33446</v>
      </c>
      <c r="B4982" s="2">
        <v>0.45833333333333331</v>
      </c>
      <c r="C4982">
        <v>969</v>
      </c>
      <c r="D4982">
        <v>961</v>
      </c>
      <c r="E4982">
        <v>92</v>
      </c>
      <c r="F4982">
        <f t="shared" si="1542"/>
        <v>877</v>
      </c>
      <c r="G4982" s="8">
        <v>37.200000000000003</v>
      </c>
      <c r="H4982">
        <v>11</v>
      </c>
      <c r="I4982">
        <v>4979</v>
      </c>
      <c r="J4982">
        <f t="shared" si="1543"/>
        <v>208</v>
      </c>
      <c r="K4982" s="11">
        <f t="shared" si="1544"/>
        <v>2.192210258274196</v>
      </c>
      <c r="L4982">
        <f t="shared" si="1545"/>
        <v>-6.1796446102306879</v>
      </c>
      <c r="M4982">
        <f t="shared" si="1546"/>
        <v>11.230339256496155</v>
      </c>
      <c r="N4982" s="8">
        <f t="shared" si="1547"/>
        <v>0.20149671146234482</v>
      </c>
      <c r="O4982" s="8">
        <f t="shared" si="1548"/>
        <v>0.33419245656714941</v>
      </c>
      <c r="P4982" s="4">
        <f t="shared" si="1549"/>
        <v>0.94118801046306122</v>
      </c>
      <c r="Q4982" s="7">
        <f t="shared" si="1550"/>
        <v>1.2261292988046508</v>
      </c>
      <c r="R4982" s="4">
        <f t="shared" si="1551"/>
        <v>0.59384616000459733</v>
      </c>
      <c r="S4982" s="4">
        <f t="shared" si="1552"/>
        <v>0.59384616000459733</v>
      </c>
      <c r="T4982" s="4">
        <f t="shared" si="1553"/>
        <v>0</v>
      </c>
      <c r="U4982" s="7">
        <f t="shared" si="1554"/>
        <v>0.59384616000459733</v>
      </c>
      <c r="V4982" s="4">
        <f t="shared" si="1540"/>
        <v>0.97670934101811702</v>
      </c>
      <c r="W4982" s="14">
        <f t="shared" si="1541"/>
        <v>1027.1161190486523</v>
      </c>
      <c r="X4982" s="7">
        <f t="shared" si="1555"/>
        <v>70.581273869081201</v>
      </c>
      <c r="Y4982" s="4">
        <f t="shared" si="1556"/>
        <v>17.138558974774533</v>
      </c>
      <c r="Z4982" s="7">
        <f t="shared" si="1557"/>
        <v>15.826535235818065</v>
      </c>
      <c r="AA4982" s="14">
        <f t="shared" si="1558"/>
        <v>3.7788094845726112</v>
      </c>
      <c r="AB4982" s="15">
        <v>4.7186153849999997</v>
      </c>
      <c r="AC4982" s="16">
        <f t="shared" si="1559"/>
        <v>3.5389615387499997</v>
      </c>
    </row>
    <row r="4983" spans="1:29" x14ac:dyDescent="0.25">
      <c r="A4983" s="1">
        <v>33446</v>
      </c>
      <c r="B4983" s="2">
        <v>0.5</v>
      </c>
      <c r="C4983">
        <v>1018</v>
      </c>
      <c r="D4983">
        <v>968</v>
      </c>
      <c r="E4983">
        <v>95</v>
      </c>
      <c r="F4983">
        <f t="shared" si="1542"/>
        <v>923</v>
      </c>
      <c r="G4983" s="8">
        <v>38.9</v>
      </c>
      <c r="H4983">
        <v>12</v>
      </c>
      <c r="I4983">
        <v>4980</v>
      </c>
      <c r="J4983">
        <f t="shared" si="1543"/>
        <v>208</v>
      </c>
      <c r="K4983" s="11">
        <f t="shared" si="1544"/>
        <v>2.192210258274196</v>
      </c>
      <c r="L4983">
        <f t="shared" si="1545"/>
        <v>-6.1796446102306879</v>
      </c>
      <c r="M4983">
        <f t="shared" si="1546"/>
        <v>12.230339256496155</v>
      </c>
      <c r="N4983" s="8">
        <f t="shared" si="1547"/>
        <v>-6.0302676336804584E-2</v>
      </c>
      <c r="O4983" s="8">
        <f t="shared" si="1548"/>
        <v>0.33419245656714941</v>
      </c>
      <c r="P4983" s="4">
        <f t="shared" si="1549"/>
        <v>0.95524637556814973</v>
      </c>
      <c r="Q4983" s="7">
        <f t="shared" si="1550"/>
        <v>1.270491544971923</v>
      </c>
      <c r="R4983" s="4">
        <f t="shared" si="1551"/>
        <v>-0.19366869807937684</v>
      </c>
      <c r="S4983" s="4">
        <f t="shared" si="1552"/>
        <v>-0.19366869807937684</v>
      </c>
      <c r="T4983" s="4">
        <f t="shared" si="1553"/>
        <v>0</v>
      </c>
      <c r="U4983" s="7">
        <f t="shared" si="1554"/>
        <v>-0.19366869807937684</v>
      </c>
      <c r="V4983" s="4">
        <f t="shared" si="1540"/>
        <v>0.99361825251006863</v>
      </c>
      <c r="W4983" s="14">
        <f t="shared" si="1541"/>
        <v>1053.2067295316265</v>
      </c>
      <c r="X4983" s="7">
        <f t="shared" si="1555"/>
        <v>73.129218709777859</v>
      </c>
      <c r="Y4983" s="4">
        <f t="shared" si="1556"/>
        <v>18.096586234876476</v>
      </c>
      <c r="Z4983" s="7">
        <f t="shared" si="1557"/>
        <v>15.643552029138595</v>
      </c>
      <c r="AA4983" s="14">
        <f t="shared" si="1558"/>
        <v>3.8299984587774363</v>
      </c>
      <c r="AB4983" s="15">
        <v>5.217461846</v>
      </c>
      <c r="AC4983" s="16">
        <f t="shared" si="1559"/>
        <v>3.9130963845000002</v>
      </c>
    </row>
    <row r="4984" spans="1:29" x14ac:dyDescent="0.25">
      <c r="A4984" s="1">
        <v>33446</v>
      </c>
      <c r="B4984" s="2">
        <v>0.54166666666666663</v>
      </c>
      <c r="C4984">
        <v>1004</v>
      </c>
      <c r="D4984">
        <v>966</v>
      </c>
      <c r="E4984">
        <v>94</v>
      </c>
      <c r="F4984">
        <f t="shared" si="1542"/>
        <v>910</v>
      </c>
      <c r="G4984" s="8">
        <v>40</v>
      </c>
      <c r="H4984">
        <v>13</v>
      </c>
      <c r="I4984">
        <v>4981</v>
      </c>
      <c r="J4984">
        <f t="shared" si="1543"/>
        <v>208</v>
      </c>
      <c r="K4984" s="11">
        <f t="shared" si="1544"/>
        <v>2.192210258274196</v>
      </c>
      <c r="L4984">
        <f t="shared" si="1545"/>
        <v>-6.1796446102306879</v>
      </c>
      <c r="M4984">
        <f t="shared" si="1546"/>
        <v>13.230339256496155</v>
      </c>
      <c r="N4984" s="8">
        <f t="shared" si="1547"/>
        <v>-0.32210206413595399</v>
      </c>
      <c r="O4984" s="8">
        <f t="shared" si="1548"/>
        <v>0.33419245656714941</v>
      </c>
      <c r="P4984" s="4">
        <f t="shared" si="1549"/>
        <v>0.9173713328418367</v>
      </c>
      <c r="Q4984" s="7">
        <f t="shared" si="1550"/>
        <v>1.1614252418765776</v>
      </c>
      <c r="R4984" s="4">
        <f t="shared" si="1551"/>
        <v>-0.85005192301678412</v>
      </c>
      <c r="S4984" s="4">
        <f t="shared" si="1552"/>
        <v>-0.85005192301678412</v>
      </c>
      <c r="T4984" s="4">
        <f t="shared" si="1553"/>
        <v>0</v>
      </c>
      <c r="U4984" s="7">
        <f t="shared" si="1554"/>
        <v>-0.85005192301678412</v>
      </c>
      <c r="V4984" s="4">
        <f t="shared" si="1540"/>
        <v>0.94806347139392677</v>
      </c>
      <c r="W4984" s="14">
        <f t="shared" si="1541"/>
        <v>1006.2516348778672</v>
      </c>
      <c r="X4984" s="7">
        <f t="shared" si="1555"/>
        <v>72.703178133530685</v>
      </c>
      <c r="Y4984" s="4">
        <f t="shared" si="1556"/>
        <v>17.936394978207538</v>
      </c>
      <c r="Z4984" s="7">
        <f t="shared" si="1557"/>
        <v>15.67414855916236</v>
      </c>
      <c r="AA4984" s="14">
        <f t="shared" si="1558"/>
        <v>3.6664026702414692</v>
      </c>
      <c r="AB4984" s="15">
        <v>5.8069233850000002</v>
      </c>
      <c r="AC4984" s="16">
        <f t="shared" si="1559"/>
        <v>4.3551925387499999</v>
      </c>
    </row>
    <row r="4985" spans="1:29" x14ac:dyDescent="0.25">
      <c r="A4985" s="1">
        <v>33446</v>
      </c>
      <c r="B4985" s="2">
        <v>0.58333333333333337</v>
      </c>
      <c r="C4985">
        <v>929</v>
      </c>
      <c r="D4985">
        <v>954</v>
      </c>
      <c r="E4985">
        <v>90</v>
      </c>
      <c r="F4985">
        <f t="shared" si="1542"/>
        <v>839</v>
      </c>
      <c r="G4985" s="8">
        <v>39.4</v>
      </c>
      <c r="H4985">
        <v>14</v>
      </c>
      <c r="I4985">
        <v>4982</v>
      </c>
      <c r="J4985">
        <f t="shared" si="1543"/>
        <v>208</v>
      </c>
      <c r="K4985" s="11">
        <f t="shared" si="1544"/>
        <v>2.192210258274196</v>
      </c>
      <c r="L4985">
        <f t="shared" si="1545"/>
        <v>-6.1796446102306879</v>
      </c>
      <c r="M4985">
        <f t="shared" si="1546"/>
        <v>14.230339256496155</v>
      </c>
      <c r="N4985" s="8">
        <f t="shared" si="1547"/>
        <v>-0.58390145193510334</v>
      </c>
      <c r="O4985" s="8">
        <f t="shared" si="1548"/>
        <v>0.33419245656714941</v>
      </c>
      <c r="P4985" s="4">
        <f t="shared" si="1549"/>
        <v>0.83014400385445264</v>
      </c>
      <c r="Q4985" s="7">
        <f t="shared" si="1550"/>
        <v>0.97936591488670721</v>
      </c>
      <c r="R4985" s="4">
        <f t="shared" si="1551"/>
        <v>-1.2056149870505679</v>
      </c>
      <c r="S4985" s="4">
        <f t="shared" si="1552"/>
        <v>-1.2056149870505679</v>
      </c>
      <c r="T4985" s="4">
        <f t="shared" si="1553"/>
        <v>0</v>
      </c>
      <c r="U4985" s="7">
        <f t="shared" si="1554"/>
        <v>-1.2056149870505679</v>
      </c>
      <c r="V4985" s="4">
        <f t="shared" si="1540"/>
        <v>0.84314948071992157</v>
      </c>
      <c r="W4985" s="14">
        <f t="shared" si="1541"/>
        <v>890.93916775595483</v>
      </c>
      <c r="X4985" s="7">
        <f t="shared" si="1555"/>
        <v>68.355522952068526</v>
      </c>
      <c r="Y4985" s="4">
        <f t="shared" si="1556"/>
        <v>16.301676629977766</v>
      </c>
      <c r="Z4985" s="7">
        <f t="shared" si="1557"/>
        <v>15.986379763674247</v>
      </c>
      <c r="AA4985" s="14">
        <f t="shared" si="1558"/>
        <v>3.3109130867240237</v>
      </c>
      <c r="AB4985" s="15">
        <v>6.2636153849999996</v>
      </c>
      <c r="AC4985" s="16">
        <f t="shared" si="1559"/>
        <v>4.6977115387499992</v>
      </c>
    </row>
    <row r="4986" spans="1:29" x14ac:dyDescent="0.25">
      <c r="A4986" s="1">
        <v>33446</v>
      </c>
      <c r="B4986" s="2">
        <v>0.625</v>
      </c>
      <c r="C4986">
        <v>799</v>
      </c>
      <c r="D4986">
        <v>930</v>
      </c>
      <c r="E4986">
        <v>82</v>
      </c>
      <c r="F4986">
        <f t="shared" si="1542"/>
        <v>717</v>
      </c>
      <c r="G4986" s="8">
        <v>40.6</v>
      </c>
      <c r="H4986">
        <v>15</v>
      </c>
      <c r="I4986">
        <v>4983</v>
      </c>
      <c r="J4986">
        <f t="shared" si="1543"/>
        <v>208</v>
      </c>
      <c r="K4986" s="11">
        <f t="shared" si="1544"/>
        <v>2.192210258274196</v>
      </c>
      <c r="L4986">
        <f t="shared" si="1545"/>
        <v>-6.1796446102306879</v>
      </c>
      <c r="M4986">
        <f t="shared" si="1546"/>
        <v>15.230339256496155</v>
      </c>
      <c r="N4986" s="8">
        <f t="shared" si="1547"/>
        <v>-0.84570083973425281</v>
      </c>
      <c r="O4986" s="8">
        <f t="shared" si="1548"/>
        <v>0.33419245656714941</v>
      </c>
      <c r="P4986" s="4">
        <f t="shared" si="1549"/>
        <v>0.69950878692651108</v>
      </c>
      <c r="Q4986" s="7">
        <f t="shared" si="1550"/>
        <v>0.77470989239087429</v>
      </c>
      <c r="R4986" s="4">
        <f t="shared" si="1551"/>
        <v>-1.4248751096345909</v>
      </c>
      <c r="S4986" s="4">
        <f t="shared" si="1552"/>
        <v>-1.4248751096345909</v>
      </c>
      <c r="T4986" s="4">
        <f t="shared" si="1553"/>
        <v>0</v>
      </c>
      <c r="U4986" s="7">
        <f t="shared" si="1554"/>
        <v>-1.4248751096345909</v>
      </c>
      <c r="V4986" s="4">
        <f t="shared" si="1540"/>
        <v>0.68602599557391875</v>
      </c>
      <c r="W4986" s="14">
        <f t="shared" si="1541"/>
        <v>716.88322230852521</v>
      </c>
      <c r="X4986" s="7">
        <f t="shared" si="1555"/>
        <v>63.898704725027073</v>
      </c>
      <c r="Y4986" s="4">
        <f t="shared" si="1556"/>
        <v>14.625912976610179</v>
      </c>
      <c r="Z4986" s="7">
        <f t="shared" si="1557"/>
        <v>16.306450621467455</v>
      </c>
      <c r="AA4986" s="14">
        <f t="shared" si="1558"/>
        <v>2.71742432694974</v>
      </c>
      <c r="AB4986" s="15">
        <v>7.0046923080000001</v>
      </c>
      <c r="AC4986" s="16">
        <f t="shared" si="1559"/>
        <v>5.2535192310000003</v>
      </c>
    </row>
    <row r="4987" spans="1:29" x14ac:dyDescent="0.25">
      <c r="A4987" s="1">
        <v>33446</v>
      </c>
      <c r="B4987" s="2">
        <v>0.66666666666666663</v>
      </c>
      <c r="C4987">
        <v>622</v>
      </c>
      <c r="D4987">
        <v>886</v>
      </c>
      <c r="E4987">
        <v>70</v>
      </c>
      <c r="F4987">
        <f t="shared" si="1542"/>
        <v>552</v>
      </c>
      <c r="G4987" s="8">
        <v>40.6</v>
      </c>
      <c r="H4987">
        <v>16</v>
      </c>
      <c r="I4987">
        <v>4984</v>
      </c>
      <c r="J4987">
        <f t="shared" si="1543"/>
        <v>208</v>
      </c>
      <c r="K4987" s="11">
        <f t="shared" si="1544"/>
        <v>2.192210258274196</v>
      </c>
      <c r="L4987">
        <f t="shared" si="1545"/>
        <v>-6.1796446102306879</v>
      </c>
      <c r="M4987">
        <f t="shared" si="1546"/>
        <v>16.230339256496155</v>
      </c>
      <c r="N4987" s="8">
        <f t="shared" si="1547"/>
        <v>-1.1075002275334023</v>
      </c>
      <c r="O4987" s="8">
        <f t="shared" si="1548"/>
        <v>0.33419245656714941</v>
      </c>
      <c r="P4987" s="4">
        <f t="shared" si="1549"/>
        <v>0.53436825620674777</v>
      </c>
      <c r="Q4987" s="7">
        <f t="shared" si="1550"/>
        <v>0.56376016731029366</v>
      </c>
      <c r="R4987" s="4">
        <f t="shared" si="1551"/>
        <v>-1.5513463393247611</v>
      </c>
      <c r="S4987" s="4">
        <f t="shared" si="1552"/>
        <v>4.692938992914554</v>
      </c>
      <c r="T4987" s="4">
        <f t="shared" si="1553"/>
        <v>1</v>
      </c>
      <c r="U4987" s="7">
        <f t="shared" si="1554"/>
        <v>-1.590246314265032</v>
      </c>
      <c r="V4987" s="4">
        <f t="shared" si="1540"/>
        <v>0.48740072180978222</v>
      </c>
      <c r="W4987" s="14">
        <f t="shared" si="1541"/>
        <v>499.17281086169453</v>
      </c>
      <c r="X4987" s="7">
        <f t="shared" si="1555"/>
        <v>56.823116353005076</v>
      </c>
      <c r="Y4987" s="4">
        <f t="shared" si="1556"/>
        <v>11.965491748729908</v>
      </c>
      <c r="Z4987" s="7">
        <f t="shared" si="1557"/>
        <v>16.814591075992588</v>
      </c>
      <c r="AA4987" s="14">
        <f t="shared" si="1558"/>
        <v>1.9511328223856408</v>
      </c>
      <c r="AB4987" s="15">
        <v>6.5372310770000004</v>
      </c>
      <c r="AC4987" s="16">
        <f t="shared" si="1559"/>
        <v>4.9029233077500001</v>
      </c>
    </row>
    <row r="4988" spans="1:29" x14ac:dyDescent="0.25">
      <c r="A4988" s="1">
        <v>33446</v>
      </c>
      <c r="B4988" s="2">
        <v>0.70833333333333337</v>
      </c>
      <c r="C4988">
        <v>414</v>
      </c>
      <c r="D4988">
        <v>808</v>
      </c>
      <c r="E4988">
        <v>55</v>
      </c>
      <c r="F4988">
        <f t="shared" si="1542"/>
        <v>359</v>
      </c>
      <c r="G4988" s="8">
        <v>40</v>
      </c>
      <c r="H4988">
        <v>17</v>
      </c>
      <c r="I4988">
        <v>4985</v>
      </c>
      <c r="J4988">
        <f t="shared" si="1543"/>
        <v>208</v>
      </c>
      <c r="K4988" s="11">
        <f t="shared" si="1544"/>
        <v>2.192210258274196</v>
      </c>
      <c r="L4988">
        <f t="shared" si="1545"/>
        <v>-6.1796446102306879</v>
      </c>
      <c r="M4988">
        <f t="shared" si="1546"/>
        <v>17.230339256496155</v>
      </c>
      <c r="N4988" s="8">
        <f t="shared" si="1547"/>
        <v>-1.3692996153325516</v>
      </c>
      <c r="O4988" s="8">
        <f t="shared" si="1548"/>
        <v>0.33419245656714941</v>
      </c>
      <c r="P4988" s="4">
        <f t="shared" si="1549"/>
        <v>0.34597646595608433</v>
      </c>
      <c r="Q4988" s="7">
        <f t="shared" si="1550"/>
        <v>0.35327932431306885</v>
      </c>
      <c r="R4988" s="4">
        <f t="shared" si="1551"/>
        <v>-1.406203288218004</v>
      </c>
      <c r="S4988" s="4">
        <f t="shared" si="1552"/>
        <v>4.5477959418077969</v>
      </c>
      <c r="T4988" s="4">
        <f t="shared" si="1553"/>
        <v>1</v>
      </c>
      <c r="U4988" s="7">
        <f t="shared" si="1554"/>
        <v>-1.7353893653717891</v>
      </c>
      <c r="V4988" s="4">
        <f t="shared" si="1540"/>
        <v>0.26080964359075381</v>
      </c>
      <c r="W4988" s="14">
        <f t="shared" si="1541"/>
        <v>263.64086950136493</v>
      </c>
      <c r="X4988" s="7">
        <f t="shared" si="1555"/>
        <v>48.568328258794359</v>
      </c>
      <c r="Y4988" s="4">
        <f t="shared" si="1556"/>
        <v>8.8616914253066792</v>
      </c>
      <c r="Z4988" s="7">
        <f t="shared" si="1557"/>
        <v>17.407416937766424</v>
      </c>
      <c r="AA4988" s="14">
        <f t="shared" si="1558"/>
        <v>1.0668335615377036</v>
      </c>
      <c r="AB4988" s="15">
        <v>4.4907692309999998</v>
      </c>
      <c r="AC4988" s="16">
        <f t="shared" si="1559"/>
        <v>3.3680769232499999</v>
      </c>
    </row>
    <row r="4989" spans="1:29" x14ac:dyDescent="0.25">
      <c r="A4989" s="1">
        <v>33446</v>
      </c>
      <c r="B4989" s="2">
        <v>0.75</v>
      </c>
      <c r="C4989">
        <v>200</v>
      </c>
      <c r="D4989">
        <v>649</v>
      </c>
      <c r="E4989">
        <v>37</v>
      </c>
      <c r="F4989">
        <f t="shared" si="1542"/>
        <v>163</v>
      </c>
      <c r="G4989" s="8">
        <v>40</v>
      </c>
      <c r="H4989">
        <v>18</v>
      </c>
      <c r="I4989">
        <v>4986</v>
      </c>
      <c r="J4989">
        <f t="shared" si="1543"/>
        <v>208</v>
      </c>
      <c r="K4989" s="11">
        <f t="shared" si="1544"/>
        <v>2.192210258274196</v>
      </c>
      <c r="L4989">
        <f t="shared" si="1545"/>
        <v>-6.1796446102306879</v>
      </c>
      <c r="M4989">
        <f t="shared" si="1546"/>
        <v>18.230339256496155</v>
      </c>
      <c r="N4989" s="8">
        <f t="shared" si="1547"/>
        <v>-1.631099003131701</v>
      </c>
      <c r="O4989" s="8">
        <f t="shared" si="1548"/>
        <v>0.33419245656714941</v>
      </c>
      <c r="P4989" s="4">
        <f t="shared" si="1549"/>
        <v>0.14717200534794961</v>
      </c>
      <c r="Q4989" s="7">
        <f t="shared" si="1550"/>
        <v>0.14770853251819135</v>
      </c>
      <c r="R4989" s="4">
        <f t="shared" si="1551"/>
        <v>-1.2641106382049068</v>
      </c>
      <c r="S4989" s="4">
        <f t="shared" si="1552"/>
        <v>4.4057032917946994</v>
      </c>
      <c r="T4989" s="4">
        <f t="shared" si="1553"/>
        <v>1</v>
      </c>
      <c r="U4989" s="7">
        <f t="shared" si="1554"/>
        <v>-1.8774820153848863</v>
      </c>
      <c r="V4989" s="4">
        <f t="shared" si="1540"/>
        <v>2.1694568437997594E-2</v>
      </c>
      <c r="W4989" s="14">
        <f t="shared" si="1541"/>
        <v>49.671539766466381</v>
      </c>
      <c r="X4989" s="7">
        <f t="shared" si="1555"/>
        <v>41.614325042410158</v>
      </c>
      <c r="Y4989" s="4">
        <f t="shared" si="1556"/>
        <v>6.2469862159462197</v>
      </c>
      <c r="Z4989" s="7">
        <f t="shared" si="1557"/>
        <v>17.906825632754273</v>
      </c>
      <c r="AA4989" s="14">
        <f t="shared" si="1558"/>
        <v>0.20676443092659103</v>
      </c>
      <c r="AB4989" s="15">
        <v>5.9621538459999996</v>
      </c>
      <c r="AC4989" s="16">
        <f t="shared" si="1559"/>
        <v>4.4716153844999997</v>
      </c>
    </row>
    <row r="4990" spans="1:29" x14ac:dyDescent="0.25">
      <c r="A4990" s="1">
        <v>33446</v>
      </c>
      <c r="B4990" s="2">
        <v>0.79166666666666663</v>
      </c>
      <c r="C4990">
        <v>32</v>
      </c>
      <c r="D4990">
        <v>245</v>
      </c>
      <c r="E4990">
        <v>14</v>
      </c>
      <c r="F4990">
        <f t="shared" si="1542"/>
        <v>18</v>
      </c>
      <c r="G4990" s="8">
        <v>37.200000000000003</v>
      </c>
      <c r="H4990">
        <v>19</v>
      </c>
      <c r="I4990">
        <v>4987</v>
      </c>
      <c r="J4990">
        <f t="shared" si="1543"/>
        <v>208</v>
      </c>
      <c r="K4990" s="11">
        <f t="shared" si="1544"/>
        <v>2.192210258274196</v>
      </c>
      <c r="L4990">
        <f t="shared" si="1545"/>
        <v>-6.1796446102306879</v>
      </c>
      <c r="M4990">
        <f t="shared" si="1546"/>
        <v>19.230339256496155</v>
      </c>
      <c r="N4990" s="8">
        <f t="shared" si="1547"/>
        <v>-1.8928983909308505</v>
      </c>
      <c r="O4990" s="8">
        <f t="shared" si="1548"/>
        <v>0.33419245656714941</v>
      </c>
      <c r="P4990" s="4">
        <f t="shared" si="1549"/>
        <v>0</v>
      </c>
      <c r="Q4990" s="7">
        <f t="shared" si="1550"/>
        <v>0</v>
      </c>
      <c r="R4990" s="4">
        <f t="shared" si="1551"/>
        <v>0</v>
      </c>
      <c r="S4990" s="4">
        <f t="shared" si="1552"/>
        <v>0</v>
      </c>
      <c r="T4990" s="4">
        <f t="shared" si="1553"/>
        <v>1</v>
      </c>
      <c r="U4990" s="7">
        <f t="shared" si="1554"/>
        <v>0</v>
      </c>
      <c r="V4990" s="4">
        <f t="shared" si="1540"/>
        <v>0.38268428076468186</v>
      </c>
      <c r="W4990" s="14">
        <f t="shared" si="1541"/>
        <v>107.22480305499255</v>
      </c>
      <c r="X4990" s="7">
        <f t="shared" si="1555"/>
        <v>40.684806099287258</v>
      </c>
      <c r="Y4990" s="4">
        <f t="shared" si="1556"/>
        <v>5.8974870933320087</v>
      </c>
      <c r="Z4990" s="7">
        <f t="shared" si="1557"/>
        <v>17.973579965173588</v>
      </c>
      <c r="AA4990" s="14">
        <f t="shared" si="1558"/>
        <v>0.44800147955484315</v>
      </c>
      <c r="AB4990" s="15">
        <v>4.8002307689999997</v>
      </c>
      <c r="AC4990" s="16">
        <f t="shared" si="1559"/>
        <v>3.60017307675</v>
      </c>
    </row>
    <row r="4991" spans="1:29" x14ac:dyDescent="0.25">
      <c r="A4991" s="1">
        <v>33446</v>
      </c>
      <c r="B4991" s="2">
        <v>0.83333333333333337</v>
      </c>
      <c r="C4991">
        <v>0</v>
      </c>
      <c r="D4991">
        <v>0</v>
      </c>
      <c r="E4991">
        <v>0</v>
      </c>
      <c r="F4991">
        <f t="shared" si="1542"/>
        <v>0</v>
      </c>
      <c r="G4991" s="8">
        <v>35.6</v>
      </c>
      <c r="H4991">
        <v>20</v>
      </c>
      <c r="I4991">
        <v>4988</v>
      </c>
      <c r="J4991">
        <f t="shared" si="1543"/>
        <v>208</v>
      </c>
      <c r="K4991" s="11">
        <f t="shared" si="1544"/>
        <v>2.192210258274196</v>
      </c>
      <c r="L4991">
        <f t="shared" si="1545"/>
        <v>-6.1796446102306879</v>
      </c>
      <c r="M4991">
        <f t="shared" si="1546"/>
        <v>20.230339256496155</v>
      </c>
      <c r="N4991" s="8">
        <f t="shared" si="1547"/>
        <v>-2.1546977787299997</v>
      </c>
      <c r="O4991" s="8">
        <f t="shared" si="1548"/>
        <v>0.33419245656714941</v>
      </c>
      <c r="P4991" s="4">
        <f t="shared" si="1549"/>
        <v>0</v>
      </c>
      <c r="Q4991" s="7">
        <f t="shared" si="1550"/>
        <v>0</v>
      </c>
      <c r="R4991" s="4">
        <f t="shared" si="1551"/>
        <v>0</v>
      </c>
      <c r="S4991" s="4">
        <f t="shared" si="1552"/>
        <v>0</v>
      </c>
      <c r="T4991" s="4">
        <f t="shared" si="1553"/>
        <v>1</v>
      </c>
      <c r="U4991" s="7">
        <f t="shared" si="1554"/>
        <v>0</v>
      </c>
      <c r="V4991" s="4">
        <f t="shared" si="1540"/>
        <v>0.38268428076468186</v>
      </c>
      <c r="W4991" s="14">
        <f t="shared" si="1541"/>
        <v>0</v>
      </c>
      <c r="X4991" s="7">
        <f t="shared" si="1555"/>
        <v>35.6</v>
      </c>
      <c r="Y4991" s="4">
        <f t="shared" si="1556"/>
        <v>3.9856000000000007</v>
      </c>
      <c r="Z4991" s="7">
        <f t="shared" si="1557"/>
        <v>18.338750399999999</v>
      </c>
      <c r="AA4991" s="14">
        <f t="shared" si="1558"/>
        <v>0</v>
      </c>
      <c r="AB4991" s="15">
        <v>4.3723076919999997</v>
      </c>
      <c r="AC4991" s="16">
        <f t="shared" si="1559"/>
        <v>3.2792307689999998</v>
      </c>
    </row>
    <row r="4992" spans="1:29" x14ac:dyDescent="0.25">
      <c r="A4992" s="1">
        <v>33446</v>
      </c>
      <c r="B4992" s="2">
        <v>0.875</v>
      </c>
      <c r="C4992">
        <v>0</v>
      </c>
      <c r="D4992">
        <v>0</v>
      </c>
      <c r="E4992">
        <v>0</v>
      </c>
      <c r="F4992">
        <f t="shared" si="1542"/>
        <v>0</v>
      </c>
      <c r="G4992" s="8">
        <v>33.9</v>
      </c>
      <c r="H4992">
        <v>21</v>
      </c>
      <c r="I4992">
        <v>4989</v>
      </c>
      <c r="J4992">
        <f t="shared" si="1543"/>
        <v>208</v>
      </c>
      <c r="K4992" s="11">
        <f t="shared" si="1544"/>
        <v>2.192210258274196</v>
      </c>
      <c r="L4992">
        <f t="shared" si="1545"/>
        <v>-6.1796446102306879</v>
      </c>
      <c r="M4992">
        <f t="shared" si="1546"/>
        <v>21.230339256496155</v>
      </c>
      <c r="N4992" s="8">
        <f t="shared" si="1547"/>
        <v>-2.4164971665291493</v>
      </c>
      <c r="O4992" s="8">
        <f t="shared" si="1548"/>
        <v>0.33419245656714941</v>
      </c>
      <c r="P4992" s="4">
        <f t="shared" si="1549"/>
        <v>0</v>
      </c>
      <c r="Q4992" s="7">
        <f t="shared" si="1550"/>
        <v>0</v>
      </c>
      <c r="R4992" s="4">
        <f t="shared" si="1551"/>
        <v>0</v>
      </c>
      <c r="S4992" s="4">
        <f t="shared" si="1552"/>
        <v>0</v>
      </c>
      <c r="T4992" s="4">
        <f t="shared" si="1553"/>
        <v>1</v>
      </c>
      <c r="U4992" s="7">
        <f t="shared" si="1554"/>
        <v>0</v>
      </c>
      <c r="V4992" s="4">
        <f t="shared" si="1540"/>
        <v>0.38268428076468186</v>
      </c>
      <c r="W4992" s="14">
        <f t="shared" si="1541"/>
        <v>0</v>
      </c>
      <c r="X4992" s="7">
        <f t="shared" si="1555"/>
        <v>33.9</v>
      </c>
      <c r="Y4992" s="4">
        <f t="shared" si="1556"/>
        <v>3.3463999999999996</v>
      </c>
      <c r="Z4992" s="7">
        <f t="shared" si="1557"/>
        <v>18.460837600000001</v>
      </c>
      <c r="AA4992" s="14">
        <f t="shared" si="1558"/>
        <v>0</v>
      </c>
      <c r="AB4992" s="15">
        <v>3.9730769229999998</v>
      </c>
      <c r="AC4992" s="16">
        <f t="shared" si="1559"/>
        <v>2.9798076922499996</v>
      </c>
    </row>
    <row r="4993" spans="1:29" x14ac:dyDescent="0.25">
      <c r="A4993" s="1">
        <v>33446</v>
      </c>
      <c r="B4993" s="2">
        <v>0.91666666666666663</v>
      </c>
      <c r="C4993">
        <v>0</v>
      </c>
      <c r="D4993">
        <v>0</v>
      </c>
      <c r="E4993">
        <v>0</v>
      </c>
      <c r="F4993">
        <f t="shared" si="1542"/>
        <v>0</v>
      </c>
      <c r="G4993" s="8">
        <v>33.299999999999997</v>
      </c>
      <c r="H4993">
        <v>22</v>
      </c>
      <c r="I4993">
        <v>4990</v>
      </c>
      <c r="J4993">
        <f t="shared" si="1543"/>
        <v>208</v>
      </c>
      <c r="K4993" s="11">
        <f t="shared" si="1544"/>
        <v>2.192210258274196</v>
      </c>
      <c r="L4993">
        <f t="shared" si="1545"/>
        <v>-6.1796446102306879</v>
      </c>
      <c r="M4993">
        <f t="shared" si="1546"/>
        <v>22.230339256496155</v>
      </c>
      <c r="N4993" s="8">
        <f t="shared" si="1547"/>
        <v>-2.6782965543282988</v>
      </c>
      <c r="O4993" s="8">
        <f t="shared" si="1548"/>
        <v>0.33419245656714941</v>
      </c>
      <c r="P4993" s="4">
        <f t="shared" si="1549"/>
        <v>0</v>
      </c>
      <c r="Q4993" s="7">
        <f t="shared" si="1550"/>
        <v>0</v>
      </c>
      <c r="R4993" s="4">
        <f t="shared" si="1551"/>
        <v>0</v>
      </c>
      <c r="S4993" s="4">
        <f t="shared" si="1552"/>
        <v>0</v>
      </c>
      <c r="T4993" s="4">
        <f t="shared" si="1553"/>
        <v>1</v>
      </c>
      <c r="U4993" s="7">
        <f t="shared" si="1554"/>
        <v>0</v>
      </c>
      <c r="V4993" s="4">
        <f t="shared" si="1540"/>
        <v>0.38268428076468186</v>
      </c>
      <c r="W4993" s="14">
        <f t="shared" si="1541"/>
        <v>0</v>
      </c>
      <c r="X4993" s="7">
        <f t="shared" si="1555"/>
        <v>33.299999999999997</v>
      </c>
      <c r="Y4993" s="4">
        <f t="shared" si="1556"/>
        <v>3.1207999999999991</v>
      </c>
      <c r="Z4993" s="7">
        <f t="shared" si="1557"/>
        <v>18.5039272</v>
      </c>
      <c r="AA4993" s="14">
        <f t="shared" si="1558"/>
        <v>0</v>
      </c>
      <c r="AB4993" s="15">
        <v>4.7105384619999997</v>
      </c>
      <c r="AC4993" s="16">
        <f t="shared" si="1559"/>
        <v>3.5329038465</v>
      </c>
    </row>
    <row r="4994" spans="1:29" x14ac:dyDescent="0.25">
      <c r="A4994" s="1">
        <v>33446</v>
      </c>
      <c r="B4994" s="2">
        <v>0.95833333333333337</v>
      </c>
      <c r="C4994">
        <v>0</v>
      </c>
      <c r="D4994">
        <v>0</v>
      </c>
      <c r="E4994">
        <v>0</v>
      </c>
      <c r="F4994">
        <f t="shared" si="1542"/>
        <v>0</v>
      </c>
      <c r="G4994" s="8">
        <v>31.1</v>
      </c>
      <c r="H4994">
        <v>23</v>
      </c>
      <c r="I4994">
        <v>4991</v>
      </c>
      <c r="J4994">
        <f t="shared" si="1543"/>
        <v>208</v>
      </c>
      <c r="K4994" s="11">
        <f t="shared" si="1544"/>
        <v>2.192210258274196</v>
      </c>
      <c r="L4994">
        <f t="shared" si="1545"/>
        <v>-6.1796446102306879</v>
      </c>
      <c r="M4994">
        <f t="shared" si="1546"/>
        <v>23.230339256496155</v>
      </c>
      <c r="N4994" s="8">
        <f t="shared" si="1547"/>
        <v>-2.940095942127448</v>
      </c>
      <c r="O4994" s="8">
        <f t="shared" si="1548"/>
        <v>0.33419245656714941</v>
      </c>
      <c r="P4994" s="4">
        <f t="shared" si="1549"/>
        <v>0</v>
      </c>
      <c r="Q4994" s="7">
        <f t="shared" si="1550"/>
        <v>0</v>
      </c>
      <c r="R4994" s="4">
        <f t="shared" si="1551"/>
        <v>0</v>
      </c>
      <c r="S4994" s="4">
        <f t="shared" si="1552"/>
        <v>0</v>
      </c>
      <c r="T4994" s="4">
        <f t="shared" si="1553"/>
        <v>1</v>
      </c>
      <c r="U4994" s="7">
        <f t="shared" si="1554"/>
        <v>0</v>
      </c>
      <c r="V4994" s="4">
        <f t="shared" si="1540"/>
        <v>0.38268428076468186</v>
      </c>
      <c r="W4994" s="14">
        <f t="shared" si="1541"/>
        <v>0</v>
      </c>
      <c r="X4994" s="7">
        <f t="shared" si="1555"/>
        <v>31.1</v>
      </c>
      <c r="Y4994" s="4">
        <f t="shared" si="1556"/>
        <v>2.2936000000000005</v>
      </c>
      <c r="Z4994" s="7">
        <f t="shared" si="1557"/>
        <v>18.661922400000002</v>
      </c>
      <c r="AA4994" s="14">
        <f t="shared" si="1558"/>
        <v>0</v>
      </c>
      <c r="AB4994" s="15">
        <v>4.5706157689999998</v>
      </c>
      <c r="AC4994" s="16">
        <f t="shared" si="1559"/>
        <v>3.4279618267499998</v>
      </c>
    </row>
    <row r="4995" spans="1:29" x14ac:dyDescent="0.25">
      <c r="A4995" s="1">
        <v>33446</v>
      </c>
      <c r="B4995" s="3">
        <v>1</v>
      </c>
      <c r="C4995">
        <v>0</v>
      </c>
      <c r="D4995">
        <v>0</v>
      </c>
      <c r="E4995">
        <v>0</v>
      </c>
      <c r="F4995">
        <f t="shared" si="1542"/>
        <v>0</v>
      </c>
      <c r="G4995" s="8">
        <v>30.6</v>
      </c>
      <c r="H4995">
        <v>24</v>
      </c>
      <c r="I4995">
        <v>4992</v>
      </c>
      <c r="J4995">
        <f t="shared" si="1543"/>
        <v>208</v>
      </c>
      <c r="K4995" s="11">
        <f t="shared" si="1544"/>
        <v>2.192210258274196</v>
      </c>
      <c r="L4995">
        <f t="shared" si="1545"/>
        <v>-6.1796446102306879</v>
      </c>
      <c r="M4995">
        <f t="shared" si="1546"/>
        <v>24.230339256496155</v>
      </c>
      <c r="N4995" s="8">
        <f t="shared" si="1547"/>
        <v>-3.2018953299265975</v>
      </c>
      <c r="O4995" s="8">
        <f t="shared" si="1548"/>
        <v>0.33419245656714941</v>
      </c>
      <c r="P4995" s="4">
        <f t="shared" si="1549"/>
        <v>0</v>
      </c>
      <c r="Q4995" s="7">
        <f t="shared" si="1550"/>
        <v>0</v>
      </c>
      <c r="R4995" s="4">
        <f t="shared" si="1551"/>
        <v>0</v>
      </c>
      <c r="S4995" s="4">
        <f t="shared" si="1552"/>
        <v>0</v>
      </c>
      <c r="T4995" s="4">
        <f t="shared" si="1553"/>
        <v>1</v>
      </c>
      <c r="U4995" s="7">
        <f t="shared" si="1554"/>
        <v>0</v>
      </c>
      <c r="V4995" s="4">
        <f t="shared" si="1540"/>
        <v>0.38268428076468186</v>
      </c>
      <c r="W4995" s="14">
        <f t="shared" si="1541"/>
        <v>0</v>
      </c>
      <c r="X4995" s="7">
        <f t="shared" si="1555"/>
        <v>30.6</v>
      </c>
      <c r="Y4995" s="4">
        <f t="shared" si="1556"/>
        <v>2.1056000000000004</v>
      </c>
      <c r="Z4995" s="7">
        <f t="shared" si="1557"/>
        <v>18.697830400000001</v>
      </c>
      <c r="AA4995" s="14">
        <f t="shared" si="1558"/>
        <v>0</v>
      </c>
      <c r="AB4995" s="15">
        <v>1.3343846150000001</v>
      </c>
      <c r="AC4995" s="16">
        <f t="shared" si="1559"/>
        <v>1.00078846125</v>
      </c>
    </row>
    <row r="4996" spans="1:29" x14ac:dyDescent="0.25">
      <c r="A4996" s="1">
        <v>33447</v>
      </c>
      <c r="B4996" s="2">
        <v>4.1666666666666664E-2</v>
      </c>
      <c r="C4996">
        <v>0</v>
      </c>
      <c r="D4996">
        <v>0</v>
      </c>
      <c r="E4996">
        <v>0</v>
      </c>
      <c r="F4996">
        <f t="shared" si="1542"/>
        <v>0</v>
      </c>
      <c r="G4996" s="8">
        <v>30.6</v>
      </c>
      <c r="H4996">
        <v>1</v>
      </c>
      <c r="I4996">
        <v>4993</v>
      </c>
      <c r="J4996">
        <f t="shared" si="1543"/>
        <v>209</v>
      </c>
      <c r="K4996" s="11">
        <f t="shared" si="1544"/>
        <v>2.2094717563708435</v>
      </c>
      <c r="L4996">
        <f t="shared" si="1545"/>
        <v>-6.1635381285392441</v>
      </c>
      <c r="M4996">
        <f t="shared" si="1546"/>
        <v>1.2306076978576792</v>
      </c>
      <c r="N4996" s="8">
        <f t="shared" si="1547"/>
        <v>2.8194203116697323</v>
      </c>
      <c r="O4996" s="8">
        <f t="shared" si="1548"/>
        <v>0.33007587822254858</v>
      </c>
      <c r="P4996" s="4">
        <f t="shared" si="1549"/>
        <v>0</v>
      </c>
      <c r="Q4996" s="7">
        <f t="shared" si="1550"/>
        <v>0</v>
      </c>
      <c r="R4996" s="4">
        <f t="shared" si="1551"/>
        <v>0</v>
      </c>
      <c r="S4996" s="4">
        <f t="shared" si="1552"/>
        <v>0</v>
      </c>
      <c r="T4996" s="4">
        <f t="shared" si="1553"/>
        <v>1</v>
      </c>
      <c r="U4996" s="7">
        <f t="shared" si="1554"/>
        <v>0</v>
      </c>
      <c r="V4996" s="4">
        <f t="shared" ref="V4996:V5059" si="1560">IF(COS(Q4996)*COS(U4996-0)*SIN(0.3927)+SIN(Q4996)*COS(0.3927)&gt;0, COS(Q4996)*COS(U4996-0)*SIN(0.3927)+SIN(Q4996)*COS(0.3927),0)</f>
        <v>0.38268428076468186</v>
      </c>
      <c r="W4996" s="14">
        <f t="shared" ref="W4996:W5059" si="1561">+(D4996*V4996+E4996*(1+COS(0.3927))/2)</f>
        <v>0</v>
      </c>
      <c r="X4996" s="7">
        <f t="shared" si="1555"/>
        <v>30.6</v>
      </c>
      <c r="Y4996" s="4">
        <f t="shared" si="1556"/>
        <v>2.1056000000000004</v>
      </c>
      <c r="Z4996" s="7">
        <f t="shared" si="1557"/>
        <v>18.697830400000001</v>
      </c>
      <c r="AA4996" s="14">
        <f t="shared" si="1558"/>
        <v>0</v>
      </c>
      <c r="AB4996" s="15">
        <v>2.0566153850000002</v>
      </c>
      <c r="AC4996" s="16">
        <f t="shared" si="1559"/>
        <v>1.54246153875</v>
      </c>
    </row>
    <row r="4997" spans="1:29" x14ac:dyDescent="0.25">
      <c r="A4997" s="1">
        <v>33447</v>
      </c>
      <c r="B4997" s="2">
        <v>8.3333333333333329E-2</v>
      </c>
      <c r="C4997">
        <v>0</v>
      </c>
      <c r="D4997">
        <v>0</v>
      </c>
      <c r="E4997">
        <v>0</v>
      </c>
      <c r="F4997">
        <f t="shared" ref="F4997:F5060" si="1562">C4997-E4997</f>
        <v>0</v>
      </c>
      <c r="G4997" s="8">
        <v>29.4</v>
      </c>
      <c r="H4997">
        <v>2</v>
      </c>
      <c r="I4997">
        <v>4994</v>
      </c>
      <c r="J4997">
        <f t="shared" ref="J4997:J5060" si="1563">QUOTIENT(I4997+23,24)</f>
        <v>209</v>
      </c>
      <c r="K4997" s="11">
        <f t="shared" ref="K4997:K5060" si="1564">(J4997-81)*360*PI()/(364*180)</f>
        <v>2.2094717563708435</v>
      </c>
      <c r="L4997">
        <f t="shared" ref="L4997:L5060" si="1565">9.87*SIN(2*K4997)-7.53*COS(K4997)-1.5*SIN(K4997)</f>
        <v>-6.1635381285392441</v>
      </c>
      <c r="M4997">
        <f t="shared" ref="M4997:M5060" si="1566">H4997+(20+L4997)/60</f>
        <v>2.2306076978576792</v>
      </c>
      <c r="N4997" s="8">
        <f t="shared" ref="N4997:N5060" si="1567">15*PI()*(12-M4997)/180</f>
        <v>2.5576209238705827</v>
      </c>
      <c r="O4997" s="8">
        <f t="shared" ref="O4997:O5060" si="1568">23.45*SIN(360*(J4997-81)*PI()/(180*365))*PI()/180</f>
        <v>0.33007587822254858</v>
      </c>
      <c r="P4997" s="4">
        <f t="shared" ref="P4997:P5060" si="1569">IF(SIN(O4997)*SIN(0.62977)+COS(O4997)*COS(0.62977)*COS(N4997)&lt;0,0,SIN(O4997)*SIN(0.62977)+COS(O4997)*COS(0.62977)*COS(N4997))</f>
        <v>0</v>
      </c>
      <c r="Q4997" s="7">
        <f t="shared" ref="Q4997:Q5060" si="1570">ASIN(P4997)</f>
        <v>0</v>
      </c>
      <c r="R4997" s="4">
        <f t="shared" ref="R4997:R5060" si="1571">IF(Q4997&gt;0,ASIN(COS(O4997)*SIN(N4997)/COS(Q4997)),0)</f>
        <v>0</v>
      </c>
      <c r="S4997" s="4">
        <f t="shared" ref="S4997:S5060" si="1572">IF((OR(COS(N4997)&gt;(TAN(O4997)/TAN(0.62977)),R4997=0)),R4997,PI()-R4997)</f>
        <v>0</v>
      </c>
      <c r="T4997" s="4">
        <f t="shared" ref="T4997:T5060" si="1573">IF(COS(N4997)&gt;(TAN(O4997)/TAN(0.62977)),0,1)</f>
        <v>1</v>
      </c>
      <c r="U4997" s="7">
        <f t="shared" ref="U4997:U5060" si="1574">IF((AND(COS(N4997)&lt;(TAN(O4997)/TAN(0.62977)),R4997&lt;0)),-PI()-R4997,S4997)</f>
        <v>0</v>
      </c>
      <c r="V4997" s="4">
        <f t="shared" si="1560"/>
        <v>0.38268428076468186</v>
      </c>
      <c r="W4997" s="14">
        <f t="shared" si="1561"/>
        <v>0</v>
      </c>
      <c r="X4997" s="7">
        <f t="shared" ref="X4997:X5060" si="1575">G4997+((46-20)/800)*W4997</f>
        <v>29.4</v>
      </c>
      <c r="Y4997" s="4">
        <f t="shared" ref="Y4997:Y5060" si="1576">(0.376*(X4997-25))</f>
        <v>1.6543999999999994</v>
      </c>
      <c r="Z4997" s="7">
        <f t="shared" ref="Z4997:Z5060" si="1577">(0.191*(100-Y4997))</f>
        <v>18.784009600000001</v>
      </c>
      <c r="AA4997" s="14">
        <f t="shared" ref="AA4997:AA5060" si="1578">(370*12)*(Z4997/19.1)*(W4997/1000)/1000</f>
        <v>0</v>
      </c>
      <c r="AB4997" s="15">
        <v>2.022538462</v>
      </c>
      <c r="AC4997" s="16">
        <f t="shared" ref="AC4997:AC5060" si="1579">+AB4997*0.75</f>
        <v>1.5169038465</v>
      </c>
    </row>
    <row r="4998" spans="1:29" x14ac:dyDescent="0.25">
      <c r="A4998" s="1">
        <v>33447</v>
      </c>
      <c r="B4998" s="2">
        <v>0.125</v>
      </c>
      <c r="C4998">
        <v>0</v>
      </c>
      <c r="D4998">
        <v>0</v>
      </c>
      <c r="E4998">
        <v>0</v>
      </c>
      <c r="F4998">
        <f t="shared" si="1562"/>
        <v>0</v>
      </c>
      <c r="G4998" s="8">
        <v>28.9</v>
      </c>
      <c r="H4998">
        <v>3</v>
      </c>
      <c r="I4998">
        <v>4995</v>
      </c>
      <c r="J4998">
        <f t="shared" si="1563"/>
        <v>209</v>
      </c>
      <c r="K4998" s="11">
        <f t="shared" si="1564"/>
        <v>2.2094717563708435</v>
      </c>
      <c r="L4998">
        <f t="shared" si="1565"/>
        <v>-6.1635381285392441</v>
      </c>
      <c r="M4998">
        <f t="shared" si="1566"/>
        <v>3.2306076978576792</v>
      </c>
      <c r="N4998" s="8">
        <f t="shared" si="1567"/>
        <v>2.2958215360714331</v>
      </c>
      <c r="O4998" s="8">
        <f t="shared" si="1568"/>
        <v>0.33007587822254858</v>
      </c>
      <c r="P4998" s="4">
        <f t="shared" si="1569"/>
        <v>0</v>
      </c>
      <c r="Q4998" s="7">
        <f t="shared" si="1570"/>
        <v>0</v>
      </c>
      <c r="R4998" s="4">
        <f t="shared" si="1571"/>
        <v>0</v>
      </c>
      <c r="S4998" s="4">
        <f t="shared" si="1572"/>
        <v>0</v>
      </c>
      <c r="T4998" s="4">
        <f t="shared" si="1573"/>
        <v>1</v>
      </c>
      <c r="U4998" s="7">
        <f t="shared" si="1574"/>
        <v>0</v>
      </c>
      <c r="V4998" s="4">
        <f t="shared" si="1560"/>
        <v>0.38268428076468186</v>
      </c>
      <c r="W4998" s="14">
        <f t="shared" si="1561"/>
        <v>0</v>
      </c>
      <c r="X4998" s="7">
        <f t="shared" si="1575"/>
        <v>28.9</v>
      </c>
      <c r="Y4998" s="4">
        <f t="shared" si="1576"/>
        <v>1.4663999999999995</v>
      </c>
      <c r="Z4998" s="7">
        <f t="shared" si="1577"/>
        <v>18.8199176</v>
      </c>
      <c r="AA4998" s="14">
        <f t="shared" si="1578"/>
        <v>0</v>
      </c>
      <c r="AB4998" s="15">
        <v>2.0036923080000002</v>
      </c>
      <c r="AC4998" s="16">
        <f t="shared" si="1579"/>
        <v>1.5027692310000003</v>
      </c>
    </row>
    <row r="4999" spans="1:29" x14ac:dyDescent="0.25">
      <c r="A4999" s="1">
        <v>33447</v>
      </c>
      <c r="B4999" s="2">
        <v>0.16666666666666666</v>
      </c>
      <c r="C4999">
        <v>0</v>
      </c>
      <c r="D4999">
        <v>0</v>
      </c>
      <c r="E4999">
        <v>0</v>
      </c>
      <c r="F4999">
        <f t="shared" si="1562"/>
        <v>0</v>
      </c>
      <c r="G4999" s="8">
        <v>27.2</v>
      </c>
      <c r="H4999">
        <v>4</v>
      </c>
      <c r="I4999">
        <v>4996</v>
      </c>
      <c r="J4999">
        <f t="shared" si="1563"/>
        <v>209</v>
      </c>
      <c r="K4999" s="11">
        <f t="shared" si="1564"/>
        <v>2.2094717563708435</v>
      </c>
      <c r="L4999">
        <f t="shared" si="1565"/>
        <v>-6.1635381285392441</v>
      </c>
      <c r="M4999">
        <f t="shared" si="1566"/>
        <v>4.2306076978576792</v>
      </c>
      <c r="N4999" s="8">
        <f t="shared" si="1567"/>
        <v>2.0340221482722836</v>
      </c>
      <c r="O4999" s="8">
        <f t="shared" si="1568"/>
        <v>0.33007587822254858</v>
      </c>
      <c r="P4999" s="4">
        <f t="shared" si="1569"/>
        <v>0</v>
      </c>
      <c r="Q4999" s="7">
        <f t="shared" si="1570"/>
        <v>0</v>
      </c>
      <c r="R4999" s="4">
        <f t="shared" si="1571"/>
        <v>0</v>
      </c>
      <c r="S4999" s="4">
        <f t="shared" si="1572"/>
        <v>0</v>
      </c>
      <c r="T4999" s="4">
        <f t="shared" si="1573"/>
        <v>1</v>
      </c>
      <c r="U4999" s="7">
        <f t="shared" si="1574"/>
        <v>0</v>
      </c>
      <c r="V4999" s="4">
        <f t="shared" si="1560"/>
        <v>0.38268428076468186</v>
      </c>
      <c r="W4999" s="14">
        <f t="shared" si="1561"/>
        <v>0</v>
      </c>
      <c r="X4999" s="7">
        <f t="shared" si="1575"/>
        <v>27.2</v>
      </c>
      <c r="Y4999" s="4">
        <f t="shared" si="1576"/>
        <v>0.82719999999999971</v>
      </c>
      <c r="Z4999" s="7">
        <f t="shared" si="1577"/>
        <v>18.942004799999999</v>
      </c>
      <c r="AA4999" s="14">
        <f t="shared" si="1578"/>
        <v>0</v>
      </c>
      <c r="AB4999" s="15">
        <v>1.916692308</v>
      </c>
      <c r="AC4999" s="16">
        <f t="shared" si="1579"/>
        <v>1.437519231</v>
      </c>
    </row>
    <row r="5000" spans="1:29" x14ac:dyDescent="0.25">
      <c r="A5000" s="1">
        <v>33447</v>
      </c>
      <c r="B5000" s="2">
        <v>0.20833333333333334</v>
      </c>
      <c r="C5000">
        <v>1</v>
      </c>
      <c r="D5000">
        <v>12</v>
      </c>
      <c r="E5000">
        <v>0</v>
      </c>
      <c r="F5000">
        <f t="shared" si="1562"/>
        <v>1</v>
      </c>
      <c r="G5000" s="8">
        <v>27.8</v>
      </c>
      <c r="H5000">
        <v>5</v>
      </c>
      <c r="I5000">
        <v>4997</v>
      </c>
      <c r="J5000">
        <f t="shared" si="1563"/>
        <v>209</v>
      </c>
      <c r="K5000" s="11">
        <f t="shared" si="1564"/>
        <v>2.2094717563708435</v>
      </c>
      <c r="L5000">
        <f t="shared" si="1565"/>
        <v>-6.1635381285392441</v>
      </c>
      <c r="M5000">
        <f t="shared" si="1566"/>
        <v>5.2306076978576792</v>
      </c>
      <c r="N5000" s="8">
        <f t="shared" si="1567"/>
        <v>1.7722227604731342</v>
      </c>
      <c r="O5000" s="8">
        <f t="shared" si="1568"/>
        <v>0.33007587822254858</v>
      </c>
      <c r="P5000" s="4">
        <f t="shared" si="1569"/>
        <v>3.7931672394839411E-2</v>
      </c>
      <c r="Q5000" s="7">
        <f t="shared" si="1570"/>
        <v>3.7940774378744324E-2</v>
      </c>
      <c r="R5000" s="4">
        <f t="shared" si="1571"/>
        <v>1.1878262515026663</v>
      </c>
      <c r="S5000" s="4">
        <f t="shared" si="1572"/>
        <v>1.9537664020871268</v>
      </c>
      <c r="T5000" s="4">
        <f t="shared" si="1573"/>
        <v>1</v>
      </c>
      <c r="U5000" s="7">
        <f t="shared" si="1574"/>
        <v>1.9537664020871268</v>
      </c>
      <c r="V5000" s="4">
        <f t="shared" si="1560"/>
        <v>0</v>
      </c>
      <c r="W5000" s="14">
        <f t="shared" si="1561"/>
        <v>0</v>
      </c>
      <c r="X5000" s="7">
        <f t="shared" si="1575"/>
        <v>27.8</v>
      </c>
      <c r="Y5000" s="4">
        <f t="shared" si="1576"/>
        <v>1.0528000000000002</v>
      </c>
      <c r="Z5000" s="7">
        <f t="shared" si="1577"/>
        <v>18.898915200000001</v>
      </c>
      <c r="AA5000" s="14">
        <f t="shared" si="1578"/>
        <v>0</v>
      </c>
      <c r="AB5000" s="15">
        <v>1.8135384619999999</v>
      </c>
      <c r="AC5000" s="16">
        <f t="shared" si="1579"/>
        <v>1.3601538464999998</v>
      </c>
    </row>
    <row r="5001" spans="1:29" x14ac:dyDescent="0.25">
      <c r="A5001" s="1">
        <v>33447</v>
      </c>
      <c r="B5001" s="2">
        <v>0.25</v>
      </c>
      <c r="C5001">
        <v>87</v>
      </c>
      <c r="D5001">
        <v>373</v>
      </c>
      <c r="E5001">
        <v>36</v>
      </c>
      <c r="F5001">
        <f t="shared" si="1562"/>
        <v>51</v>
      </c>
      <c r="G5001" s="8">
        <v>28.3</v>
      </c>
      <c r="H5001">
        <v>6</v>
      </c>
      <c r="I5001">
        <v>4998</v>
      </c>
      <c r="J5001">
        <f t="shared" si="1563"/>
        <v>209</v>
      </c>
      <c r="K5001" s="11">
        <f t="shared" si="1564"/>
        <v>2.2094717563708435</v>
      </c>
      <c r="L5001">
        <f t="shared" si="1565"/>
        <v>-6.1635381285392441</v>
      </c>
      <c r="M5001">
        <f t="shared" si="1566"/>
        <v>6.2306076978576792</v>
      </c>
      <c r="N5001" s="8">
        <f t="shared" si="1567"/>
        <v>1.5104233726739849</v>
      </c>
      <c r="O5001" s="8">
        <f t="shared" si="1568"/>
        <v>0.33007587822254858</v>
      </c>
      <c r="P5001" s="4">
        <f t="shared" si="1569"/>
        <v>0.23701959612066267</v>
      </c>
      <c r="Q5001" s="7">
        <f t="shared" si="1570"/>
        <v>0.23929687542109612</v>
      </c>
      <c r="R5001" s="4">
        <f t="shared" si="1571"/>
        <v>1.3335601264625645</v>
      </c>
      <c r="S5001" s="4">
        <f t="shared" si="1572"/>
        <v>1.8080325271272286</v>
      </c>
      <c r="T5001" s="4">
        <f t="shared" si="1573"/>
        <v>1</v>
      </c>
      <c r="U5001" s="7">
        <f t="shared" si="1574"/>
        <v>1.8080325271272286</v>
      </c>
      <c r="V5001" s="4">
        <f t="shared" si="1560"/>
        <v>0.1316028827437164</v>
      </c>
      <c r="W5001" s="14">
        <f t="shared" si="1561"/>
        <v>83.717700523066057</v>
      </c>
      <c r="X5001" s="7">
        <f t="shared" si="1575"/>
        <v>31.020825266999648</v>
      </c>
      <c r="Y5001" s="4">
        <f t="shared" si="1576"/>
        <v>2.2638303003918674</v>
      </c>
      <c r="Z5001" s="7">
        <f t="shared" si="1577"/>
        <v>18.667608412625153</v>
      </c>
      <c r="AA5001" s="14">
        <f t="shared" si="1578"/>
        <v>0.36329178390214101</v>
      </c>
      <c r="AB5001" s="15">
        <v>2.3249229229999999</v>
      </c>
      <c r="AC5001" s="16">
        <f t="shared" si="1579"/>
        <v>1.7436921922499999</v>
      </c>
    </row>
    <row r="5002" spans="1:29" x14ac:dyDescent="0.25">
      <c r="A5002" s="1">
        <v>33447</v>
      </c>
      <c r="B5002" s="2">
        <v>0.29166666666666669</v>
      </c>
      <c r="C5002">
        <v>289</v>
      </c>
      <c r="D5002">
        <v>732</v>
      </c>
      <c r="E5002">
        <v>44</v>
      </c>
      <c r="F5002">
        <f t="shared" si="1562"/>
        <v>245</v>
      </c>
      <c r="G5002" s="8">
        <v>31.7</v>
      </c>
      <c r="H5002">
        <v>7</v>
      </c>
      <c r="I5002">
        <v>4999</v>
      </c>
      <c r="J5002">
        <f t="shared" si="1563"/>
        <v>209</v>
      </c>
      <c r="K5002" s="11">
        <f t="shared" si="1564"/>
        <v>2.2094717563708435</v>
      </c>
      <c r="L5002">
        <f t="shared" si="1565"/>
        <v>-6.1635381285392441</v>
      </c>
      <c r="M5002">
        <f t="shared" si="1566"/>
        <v>7.2306076978576792</v>
      </c>
      <c r="N5002" s="8">
        <f t="shared" si="1567"/>
        <v>1.2486239848748355</v>
      </c>
      <c r="O5002" s="8">
        <f t="shared" si="1568"/>
        <v>0.33007587822254858</v>
      </c>
      <c r="P5002" s="4">
        <f t="shared" si="1569"/>
        <v>0.43296388465401142</v>
      </c>
      <c r="Q5002" s="7">
        <f t="shared" si="1570"/>
        <v>0.44777823977016312</v>
      </c>
      <c r="R5002" s="4">
        <f t="shared" si="1571"/>
        <v>1.4757761333787192</v>
      </c>
      <c r="S5002" s="4">
        <f t="shared" si="1572"/>
        <v>1.665816520211074</v>
      </c>
      <c r="T5002" s="4">
        <f t="shared" si="1573"/>
        <v>1</v>
      </c>
      <c r="U5002" s="7">
        <f t="shared" si="1574"/>
        <v>1.665816520211074</v>
      </c>
      <c r="V5002" s="4">
        <f t="shared" si="1560"/>
        <v>0.36727784262682461</v>
      </c>
      <c r="W5002" s="14">
        <f t="shared" si="1561"/>
        <v>311.17272278686431</v>
      </c>
      <c r="X5002" s="7">
        <f t="shared" si="1575"/>
        <v>41.813113490573087</v>
      </c>
      <c r="Y5002" s="4">
        <f t="shared" si="1576"/>
        <v>6.3217306724554811</v>
      </c>
      <c r="Z5002" s="7">
        <f t="shared" si="1577"/>
        <v>17.892549441561002</v>
      </c>
      <c r="AA5002" s="14">
        <f t="shared" si="1578"/>
        <v>1.2942654226880268</v>
      </c>
      <c r="AB5002" s="15">
        <v>2.4011538460000001</v>
      </c>
      <c r="AC5002" s="16">
        <f t="shared" si="1579"/>
        <v>1.8008653845000002</v>
      </c>
    </row>
    <row r="5003" spans="1:29" x14ac:dyDescent="0.25">
      <c r="A5003" s="1">
        <v>33447</v>
      </c>
      <c r="B5003" s="2">
        <v>0.33333333333333331</v>
      </c>
      <c r="C5003">
        <v>504</v>
      </c>
      <c r="D5003">
        <v>846</v>
      </c>
      <c r="E5003">
        <v>61</v>
      </c>
      <c r="F5003">
        <f t="shared" si="1562"/>
        <v>443</v>
      </c>
      <c r="G5003" s="8">
        <v>35</v>
      </c>
      <c r="H5003">
        <v>8</v>
      </c>
      <c r="I5003">
        <v>5000</v>
      </c>
      <c r="J5003">
        <f t="shared" si="1563"/>
        <v>209</v>
      </c>
      <c r="K5003" s="11">
        <f t="shared" si="1564"/>
        <v>2.2094717563708435</v>
      </c>
      <c r="L5003">
        <f t="shared" si="1565"/>
        <v>-6.1635381285392441</v>
      </c>
      <c r="M5003">
        <f t="shared" si="1566"/>
        <v>8.2306076978576801</v>
      </c>
      <c r="N5003" s="8">
        <f t="shared" si="1567"/>
        <v>0.98682459707568582</v>
      </c>
      <c r="O5003" s="8">
        <f t="shared" si="1568"/>
        <v>0.33007587822254858</v>
      </c>
      <c r="P5003" s="4">
        <f t="shared" si="1569"/>
        <v>0.61241125854458534</v>
      </c>
      <c r="Q5003" s="7">
        <f t="shared" si="1570"/>
        <v>0.65910714421142447</v>
      </c>
      <c r="R5003" s="4">
        <f t="shared" si="1571"/>
        <v>1.5135242544448004</v>
      </c>
      <c r="S5003" s="4">
        <f t="shared" si="1572"/>
        <v>1.5135242544448004</v>
      </c>
      <c r="T5003" s="4">
        <f t="shared" si="1573"/>
        <v>0</v>
      </c>
      <c r="U5003" s="7">
        <f t="shared" si="1574"/>
        <v>1.5135242544448004</v>
      </c>
      <c r="V5003" s="4">
        <f t="shared" si="1560"/>
        <v>0.58311088863873817</v>
      </c>
      <c r="W5003" s="14">
        <f t="shared" si="1561"/>
        <v>551.99012681168495</v>
      </c>
      <c r="X5003" s="7">
        <f t="shared" si="1575"/>
        <v>52.939679121379761</v>
      </c>
      <c r="Y5003" s="4">
        <f t="shared" si="1576"/>
        <v>10.505319349638791</v>
      </c>
      <c r="Z5003" s="7">
        <f t="shared" si="1577"/>
        <v>17.09348400421899</v>
      </c>
      <c r="AA5003" s="14">
        <f t="shared" si="1578"/>
        <v>2.1933679973796871</v>
      </c>
      <c r="AB5003" s="15">
        <v>2.156230769</v>
      </c>
      <c r="AC5003" s="16">
        <f t="shared" si="1579"/>
        <v>1.6171730767499999</v>
      </c>
    </row>
    <row r="5004" spans="1:29" x14ac:dyDescent="0.25">
      <c r="A5004" s="1">
        <v>33447</v>
      </c>
      <c r="B5004" s="2">
        <v>0.375</v>
      </c>
      <c r="C5004">
        <v>699</v>
      </c>
      <c r="D5004">
        <v>905</v>
      </c>
      <c r="E5004">
        <v>75</v>
      </c>
      <c r="F5004">
        <f t="shared" si="1562"/>
        <v>624</v>
      </c>
      <c r="G5004" s="8">
        <v>37.200000000000003</v>
      </c>
      <c r="H5004">
        <v>9</v>
      </c>
      <c r="I5004">
        <v>5001</v>
      </c>
      <c r="J5004">
        <f t="shared" si="1563"/>
        <v>209</v>
      </c>
      <c r="K5004" s="11">
        <f t="shared" si="1564"/>
        <v>2.2094717563708435</v>
      </c>
      <c r="L5004">
        <f t="shared" si="1565"/>
        <v>-6.1635381285392441</v>
      </c>
      <c r="M5004">
        <f t="shared" si="1566"/>
        <v>9.2306076978576801</v>
      </c>
      <c r="N5004" s="8">
        <f t="shared" si="1567"/>
        <v>0.72502520927653635</v>
      </c>
      <c r="O5004" s="8">
        <f t="shared" si="1568"/>
        <v>0.33007587822254858</v>
      </c>
      <c r="P5004" s="4">
        <f t="shared" si="1569"/>
        <v>0.76313267581254818</v>
      </c>
      <c r="Q5004" s="7">
        <f t="shared" si="1570"/>
        <v>0.86814686676547159</v>
      </c>
      <c r="R5004" s="4">
        <f t="shared" si="1571"/>
        <v>1.3284413844830363</v>
      </c>
      <c r="S5004" s="4">
        <f t="shared" si="1572"/>
        <v>1.3284413844830363</v>
      </c>
      <c r="T5004" s="4">
        <f t="shared" si="1573"/>
        <v>0</v>
      </c>
      <c r="U5004" s="7">
        <f t="shared" si="1574"/>
        <v>1.3284413844830363</v>
      </c>
      <c r="V5004" s="4">
        <f t="shared" si="1560"/>
        <v>0.76439335537471975</v>
      </c>
      <c r="W5004" s="14">
        <f t="shared" si="1561"/>
        <v>763.92145590507937</v>
      </c>
      <c r="X5004" s="7">
        <f t="shared" si="1575"/>
        <v>62.027447316915087</v>
      </c>
      <c r="Y5004" s="4">
        <f t="shared" si="1576"/>
        <v>13.922320191160072</v>
      </c>
      <c r="Z5004" s="7">
        <f t="shared" si="1577"/>
        <v>16.440836843488427</v>
      </c>
      <c r="AA5004" s="14">
        <f t="shared" si="1578"/>
        <v>2.919592439734211</v>
      </c>
      <c r="AB5004" s="15">
        <v>2.1229998459999999</v>
      </c>
      <c r="AC5004" s="16">
        <f t="shared" si="1579"/>
        <v>1.5922498844999999</v>
      </c>
    </row>
    <row r="5005" spans="1:29" x14ac:dyDescent="0.25">
      <c r="A5005" s="1">
        <v>33447</v>
      </c>
      <c r="B5005" s="2">
        <v>0.41666666666666669</v>
      </c>
      <c r="C5005">
        <v>856</v>
      </c>
      <c r="D5005">
        <v>938</v>
      </c>
      <c r="E5005">
        <v>85</v>
      </c>
      <c r="F5005">
        <f t="shared" si="1562"/>
        <v>771</v>
      </c>
      <c r="G5005" s="8">
        <v>38.299999999999997</v>
      </c>
      <c r="H5005">
        <v>10</v>
      </c>
      <c r="I5005">
        <v>5002</v>
      </c>
      <c r="J5005">
        <f t="shared" si="1563"/>
        <v>209</v>
      </c>
      <c r="K5005" s="11">
        <f t="shared" si="1564"/>
        <v>2.2094717563708435</v>
      </c>
      <c r="L5005">
        <f t="shared" si="1565"/>
        <v>-6.1635381285392441</v>
      </c>
      <c r="M5005">
        <f t="shared" si="1566"/>
        <v>10.23060769785768</v>
      </c>
      <c r="N5005" s="8">
        <f t="shared" si="1567"/>
        <v>0.46322582147738695</v>
      </c>
      <c r="O5005" s="8">
        <f t="shared" si="1568"/>
        <v>0.33007587822254858</v>
      </c>
      <c r="P5005" s="4">
        <f t="shared" si="1569"/>
        <v>0.87485672095000744</v>
      </c>
      <c r="Q5005" s="7">
        <f t="shared" si="1570"/>
        <v>1.0651399396857202</v>
      </c>
      <c r="R5005" s="4">
        <f t="shared" si="1571"/>
        <v>1.060684371354409</v>
      </c>
      <c r="S5005" s="4">
        <f t="shared" si="1572"/>
        <v>1.060684371354409</v>
      </c>
      <c r="T5005" s="4">
        <f t="shared" si="1573"/>
        <v>0</v>
      </c>
      <c r="U5005" s="7">
        <f t="shared" si="1574"/>
        <v>1.060684371354409</v>
      </c>
      <c r="V5005" s="4">
        <f t="shared" si="1560"/>
        <v>0.89877114231015176</v>
      </c>
      <c r="W5005" s="14">
        <f t="shared" si="1561"/>
        <v>924.81219668334131</v>
      </c>
      <c r="X5005" s="7">
        <f t="shared" si="1575"/>
        <v>68.356396392208595</v>
      </c>
      <c r="Y5005" s="4">
        <f t="shared" si="1576"/>
        <v>16.30200504347043</v>
      </c>
      <c r="Z5005" s="7">
        <f t="shared" si="1577"/>
        <v>15.986317036697148</v>
      </c>
      <c r="AA5005" s="14">
        <f t="shared" si="1578"/>
        <v>3.4367787398740264</v>
      </c>
      <c r="AB5005" s="15">
        <v>4.316692615</v>
      </c>
      <c r="AC5005" s="16">
        <f t="shared" si="1579"/>
        <v>3.2375194612499998</v>
      </c>
    </row>
    <row r="5006" spans="1:29" x14ac:dyDescent="0.25">
      <c r="A5006" s="1">
        <v>33447</v>
      </c>
      <c r="B5006" s="2">
        <v>0.45833333333333331</v>
      </c>
      <c r="C5006">
        <v>963</v>
      </c>
      <c r="D5006">
        <v>956</v>
      </c>
      <c r="E5006">
        <v>91</v>
      </c>
      <c r="F5006">
        <f t="shared" si="1562"/>
        <v>872</v>
      </c>
      <c r="G5006" s="8">
        <v>39.4</v>
      </c>
      <c r="H5006">
        <v>11</v>
      </c>
      <c r="I5006">
        <v>5003</v>
      </c>
      <c r="J5006">
        <f t="shared" si="1563"/>
        <v>209</v>
      </c>
      <c r="K5006" s="11">
        <f t="shared" si="1564"/>
        <v>2.2094717563708435</v>
      </c>
      <c r="L5006">
        <f t="shared" si="1565"/>
        <v>-6.1635381285392441</v>
      </c>
      <c r="M5006">
        <f t="shared" si="1566"/>
        <v>11.23060769785768</v>
      </c>
      <c r="N5006" s="8">
        <f t="shared" si="1567"/>
        <v>0.20142643367823757</v>
      </c>
      <c r="O5006" s="8">
        <f t="shared" si="1568"/>
        <v>0.33007587822254858</v>
      </c>
      <c r="P5006" s="4">
        <f t="shared" si="1569"/>
        <v>0.93996958491355942</v>
      </c>
      <c r="Q5006" s="7">
        <f t="shared" si="1570"/>
        <v>1.2225411682702565</v>
      </c>
      <c r="R5006" s="4">
        <f t="shared" si="1571"/>
        <v>0.58790064320491553</v>
      </c>
      <c r="S5006" s="4">
        <f t="shared" si="1572"/>
        <v>0.58790064320491553</v>
      </c>
      <c r="T5006" s="4">
        <f t="shared" si="1573"/>
        <v>0</v>
      </c>
      <c r="U5006" s="7">
        <f t="shared" si="1574"/>
        <v>0.58790064320491553</v>
      </c>
      <c r="V5006" s="4">
        <f t="shared" si="1560"/>
        <v>0.97708662533517843</v>
      </c>
      <c r="W5006" s="14">
        <f t="shared" si="1561"/>
        <v>1021.6313165601263</v>
      </c>
      <c r="X5006" s="7">
        <f t="shared" si="1575"/>
        <v>72.603017788204113</v>
      </c>
      <c r="Y5006" s="4">
        <f t="shared" si="1576"/>
        <v>17.898734688364748</v>
      </c>
      <c r="Z5006" s="7">
        <f t="shared" si="1577"/>
        <v>15.681341674522333</v>
      </c>
      <c r="AA5006" s="14">
        <f t="shared" si="1578"/>
        <v>3.7241487354580691</v>
      </c>
      <c r="AB5006" s="15">
        <v>4.7320769230000002</v>
      </c>
      <c r="AC5006" s="16">
        <f t="shared" si="1579"/>
        <v>3.5490576922499999</v>
      </c>
    </row>
    <row r="5007" spans="1:29" x14ac:dyDescent="0.25">
      <c r="A5007" s="1">
        <v>33447</v>
      </c>
      <c r="B5007" s="2">
        <v>0.5</v>
      </c>
      <c r="C5007">
        <v>1011</v>
      </c>
      <c r="D5007">
        <v>963</v>
      </c>
      <c r="E5007">
        <v>94</v>
      </c>
      <c r="F5007">
        <f t="shared" si="1562"/>
        <v>917</v>
      </c>
      <c r="G5007" s="8">
        <v>41.1</v>
      </c>
      <c r="H5007">
        <v>12</v>
      </c>
      <c r="I5007">
        <v>5004</v>
      </c>
      <c r="J5007">
        <f t="shared" si="1563"/>
        <v>209</v>
      </c>
      <c r="K5007" s="11">
        <f t="shared" si="1564"/>
        <v>2.2094717563708435</v>
      </c>
      <c r="L5007">
        <f t="shared" si="1565"/>
        <v>-6.1635381285392441</v>
      </c>
      <c r="M5007">
        <f t="shared" si="1566"/>
        <v>12.23060769785768</v>
      </c>
      <c r="N5007" s="8">
        <f t="shared" si="1567"/>
        <v>-6.037295412091187E-2</v>
      </c>
      <c r="O5007" s="8">
        <f t="shared" si="1568"/>
        <v>0.33007587822254858</v>
      </c>
      <c r="P5007" s="4">
        <f t="shared" si="1569"/>
        <v>0.95403393362818378</v>
      </c>
      <c r="Q5007" s="7">
        <f t="shared" si="1570"/>
        <v>1.2664196055155548</v>
      </c>
      <c r="R5007" s="4">
        <f t="shared" si="1571"/>
        <v>-0.19162594701559363</v>
      </c>
      <c r="S5007" s="4">
        <f t="shared" si="1572"/>
        <v>-0.19162594701559363</v>
      </c>
      <c r="T5007" s="4">
        <f t="shared" si="1573"/>
        <v>0</v>
      </c>
      <c r="U5007" s="7">
        <f t="shared" si="1574"/>
        <v>-0.19162594701559363</v>
      </c>
      <c r="V5007" s="4">
        <f t="shared" si="1560"/>
        <v>0.99400273370409864</v>
      </c>
      <c r="W5007" s="14">
        <f t="shared" si="1561"/>
        <v>1047.6469540683811</v>
      </c>
      <c r="X5007" s="7">
        <f t="shared" si="1575"/>
        <v>75.148526007222387</v>
      </c>
      <c r="Y5007" s="4">
        <f t="shared" si="1576"/>
        <v>18.855845778715619</v>
      </c>
      <c r="Z5007" s="7">
        <f t="shared" si="1577"/>
        <v>15.498533456265317</v>
      </c>
      <c r="AA5007" s="14">
        <f t="shared" si="1578"/>
        <v>3.7744629148610294</v>
      </c>
      <c r="AB5007" s="15">
        <v>5.2623079229999998</v>
      </c>
      <c r="AC5007" s="16">
        <f t="shared" si="1579"/>
        <v>3.9467309422499999</v>
      </c>
    </row>
    <row r="5008" spans="1:29" x14ac:dyDescent="0.25">
      <c r="A5008" s="1">
        <v>33447</v>
      </c>
      <c r="B5008" s="2">
        <v>0.54166666666666663</v>
      </c>
      <c r="C5008">
        <v>997</v>
      </c>
      <c r="D5008">
        <v>961</v>
      </c>
      <c r="E5008">
        <v>93</v>
      </c>
      <c r="F5008">
        <f t="shared" si="1562"/>
        <v>904</v>
      </c>
      <c r="G5008" s="8">
        <v>42.8</v>
      </c>
      <c r="H5008">
        <v>13</v>
      </c>
      <c r="I5008">
        <v>5005</v>
      </c>
      <c r="J5008">
        <f t="shared" si="1563"/>
        <v>209</v>
      </c>
      <c r="K5008" s="11">
        <f t="shared" si="1564"/>
        <v>2.2094717563708435</v>
      </c>
      <c r="L5008">
        <f t="shared" si="1565"/>
        <v>-6.1635381285392441</v>
      </c>
      <c r="M5008">
        <f t="shared" si="1566"/>
        <v>13.23060769785768</v>
      </c>
      <c r="N5008" s="8">
        <f t="shared" si="1567"/>
        <v>-0.32217234192006128</v>
      </c>
      <c r="O5008" s="8">
        <f t="shared" si="1568"/>
        <v>0.33007587822254858</v>
      </c>
      <c r="P5008" s="4">
        <f t="shared" si="1569"/>
        <v>0.91609130497141356</v>
      </c>
      <c r="Q5008" s="7">
        <f t="shared" si="1570"/>
        <v>1.1582211786054208</v>
      </c>
      <c r="R5008" s="4">
        <f t="shared" si="1571"/>
        <v>-0.84358015030604516</v>
      </c>
      <c r="S5008" s="4">
        <f t="shared" si="1572"/>
        <v>-0.84358015030604516</v>
      </c>
      <c r="T5008" s="4">
        <f t="shared" si="1573"/>
        <v>0</v>
      </c>
      <c r="U5008" s="7">
        <f t="shared" si="1574"/>
        <v>-0.84358015030604516</v>
      </c>
      <c r="V5008" s="4">
        <f t="shared" si="1560"/>
        <v>0.94836666258676139</v>
      </c>
      <c r="W5008" s="14">
        <f t="shared" si="1561"/>
        <v>1000.8407446666656</v>
      </c>
      <c r="X5008" s="7">
        <f t="shared" si="1575"/>
        <v>75.327324201666627</v>
      </c>
      <c r="Y5008" s="4">
        <f t="shared" si="1576"/>
        <v>18.923073899826651</v>
      </c>
      <c r="Z5008" s="7">
        <f t="shared" si="1577"/>
        <v>15.48569288513311</v>
      </c>
      <c r="AA5008" s="14">
        <f t="shared" si="1578"/>
        <v>3.6028420445461475</v>
      </c>
      <c r="AB5008" s="15">
        <v>6.091307692</v>
      </c>
      <c r="AC5008" s="16">
        <f t="shared" si="1579"/>
        <v>4.5684807689999998</v>
      </c>
    </row>
    <row r="5009" spans="1:29" x14ac:dyDescent="0.25">
      <c r="A5009" s="1">
        <v>33447</v>
      </c>
      <c r="B5009" s="2">
        <v>0.58333333333333337</v>
      </c>
      <c r="C5009">
        <v>920</v>
      </c>
      <c r="D5009">
        <v>949</v>
      </c>
      <c r="E5009">
        <v>87</v>
      </c>
      <c r="F5009">
        <f t="shared" si="1562"/>
        <v>833</v>
      </c>
      <c r="G5009" s="8">
        <v>42.8</v>
      </c>
      <c r="H5009">
        <v>14</v>
      </c>
      <c r="I5009">
        <v>5006</v>
      </c>
      <c r="J5009">
        <f t="shared" si="1563"/>
        <v>209</v>
      </c>
      <c r="K5009" s="11">
        <f t="shared" si="1564"/>
        <v>2.2094717563708435</v>
      </c>
      <c r="L5009">
        <f t="shared" si="1565"/>
        <v>-6.1635381285392441</v>
      </c>
      <c r="M5009">
        <f t="shared" si="1566"/>
        <v>14.23060769785768</v>
      </c>
      <c r="N5009" s="8">
        <f t="shared" si="1567"/>
        <v>-0.58397172971921074</v>
      </c>
      <c r="O5009" s="8">
        <f t="shared" si="1568"/>
        <v>0.33007587822254858</v>
      </c>
      <c r="P5009" s="4">
        <f t="shared" si="1569"/>
        <v>0.82872742638304953</v>
      </c>
      <c r="Q5009" s="7">
        <f t="shared" si="1570"/>
        <v>0.97682997712155306</v>
      </c>
      <c r="R5009" s="4">
        <f t="shared" si="1571"/>
        <v>-1.1998086784900504</v>
      </c>
      <c r="S5009" s="4">
        <f t="shared" si="1572"/>
        <v>-1.1998086784900504</v>
      </c>
      <c r="T5009" s="4">
        <f t="shared" si="1573"/>
        <v>0</v>
      </c>
      <c r="U5009" s="7">
        <f t="shared" si="1574"/>
        <v>-1.1998086784900504</v>
      </c>
      <c r="V5009" s="4">
        <f t="shared" si="1560"/>
        <v>0.84328843481263982</v>
      </c>
      <c r="W5009" s="14">
        <f t="shared" si="1561"/>
        <v>883.96946901470642</v>
      </c>
      <c r="X5009" s="7">
        <f t="shared" si="1575"/>
        <v>71.529007742977953</v>
      </c>
      <c r="Y5009" s="4">
        <f t="shared" si="1576"/>
        <v>17.49490691135971</v>
      </c>
      <c r="Z5009" s="7">
        <f t="shared" si="1577"/>
        <v>15.758472779930296</v>
      </c>
      <c r="AA5009" s="14">
        <f t="shared" si="1578"/>
        <v>3.2381800597886978</v>
      </c>
      <c r="AB5009" s="15">
        <v>6.7525384620000004</v>
      </c>
      <c r="AC5009" s="16">
        <f t="shared" si="1579"/>
        <v>5.0644038465000003</v>
      </c>
    </row>
    <row r="5010" spans="1:29" x14ac:dyDescent="0.25">
      <c r="A5010" s="1">
        <v>33447</v>
      </c>
      <c r="B5010" s="2">
        <v>0.625</v>
      </c>
      <c r="C5010">
        <v>777</v>
      </c>
      <c r="D5010">
        <v>907</v>
      </c>
      <c r="E5010">
        <v>79</v>
      </c>
      <c r="F5010">
        <f t="shared" si="1562"/>
        <v>698</v>
      </c>
      <c r="G5010" s="8">
        <v>43.3</v>
      </c>
      <c r="H5010">
        <v>15</v>
      </c>
      <c r="I5010">
        <v>5007</v>
      </c>
      <c r="J5010">
        <f t="shared" si="1563"/>
        <v>209</v>
      </c>
      <c r="K5010" s="11">
        <f t="shared" si="1564"/>
        <v>2.2094717563708435</v>
      </c>
      <c r="L5010">
        <f t="shared" si="1565"/>
        <v>-6.1635381285392441</v>
      </c>
      <c r="M5010">
        <f t="shared" si="1566"/>
        <v>15.23060769785768</v>
      </c>
      <c r="N5010" s="8">
        <f t="shared" si="1567"/>
        <v>-0.84577111751836009</v>
      </c>
      <c r="O5010" s="8">
        <f t="shared" si="1568"/>
        <v>0.33007587822254858</v>
      </c>
      <c r="P5010" s="4">
        <f t="shared" si="1569"/>
        <v>0.69789600181325273</v>
      </c>
      <c r="Q5010" s="7">
        <f t="shared" si="1570"/>
        <v>0.77245554743644229</v>
      </c>
      <c r="R5010" s="4">
        <f t="shared" si="1571"/>
        <v>-1.42005958789778</v>
      </c>
      <c r="S5010" s="4">
        <f t="shared" si="1572"/>
        <v>-1.42005958789778</v>
      </c>
      <c r="T5010" s="4">
        <f t="shared" si="1573"/>
        <v>0</v>
      </c>
      <c r="U5010" s="7">
        <f t="shared" si="1574"/>
        <v>-1.42005958789778</v>
      </c>
      <c r="V5010" s="4">
        <f t="shared" si="1560"/>
        <v>0.68592895795455922</v>
      </c>
      <c r="W5010" s="14">
        <f t="shared" si="1561"/>
        <v>698.1307925179276</v>
      </c>
      <c r="X5010" s="7">
        <f t="shared" si="1575"/>
        <v>65.989250756832647</v>
      </c>
      <c r="Y5010" s="4">
        <f t="shared" si="1576"/>
        <v>15.411958284569074</v>
      </c>
      <c r="Z5010" s="7">
        <f t="shared" si="1577"/>
        <v>16.156315967647309</v>
      </c>
      <c r="AA5010" s="14">
        <f t="shared" si="1578"/>
        <v>2.6219761370547991</v>
      </c>
      <c r="AB5010" s="15">
        <v>6.780384615</v>
      </c>
      <c r="AC5010" s="16">
        <f t="shared" si="1579"/>
        <v>5.0852884612500002</v>
      </c>
    </row>
    <row r="5011" spans="1:29" x14ac:dyDescent="0.25">
      <c r="A5011" s="1">
        <v>33447</v>
      </c>
      <c r="B5011" s="2">
        <v>0.66666666666666663</v>
      </c>
      <c r="C5011">
        <v>543</v>
      </c>
      <c r="D5011">
        <v>729</v>
      </c>
      <c r="E5011">
        <v>90</v>
      </c>
      <c r="F5011">
        <f t="shared" si="1562"/>
        <v>453</v>
      </c>
      <c r="G5011" s="8">
        <v>43.3</v>
      </c>
      <c r="H5011">
        <v>16</v>
      </c>
      <c r="I5011">
        <v>5008</v>
      </c>
      <c r="J5011">
        <f t="shared" si="1563"/>
        <v>209</v>
      </c>
      <c r="K5011" s="11">
        <f t="shared" si="1564"/>
        <v>2.2094717563708435</v>
      </c>
      <c r="L5011">
        <f t="shared" si="1565"/>
        <v>-6.1635381285392441</v>
      </c>
      <c r="M5011">
        <f t="shared" si="1566"/>
        <v>16.230607697857678</v>
      </c>
      <c r="N5011" s="8">
        <f t="shared" si="1567"/>
        <v>-1.1075705053175089</v>
      </c>
      <c r="O5011" s="8">
        <f t="shared" si="1568"/>
        <v>0.33007587822254858</v>
      </c>
      <c r="P5011" s="4">
        <f t="shared" si="1569"/>
        <v>0.53251297663730368</v>
      </c>
      <c r="Q5011" s="7">
        <f t="shared" si="1570"/>
        <v>0.56156674322683087</v>
      </c>
      <c r="R5011" s="4">
        <f t="shared" si="1571"/>
        <v>-1.5554655521282075</v>
      </c>
      <c r="S5011" s="4">
        <f t="shared" si="1572"/>
        <v>4.697058205718001</v>
      </c>
      <c r="T5011" s="4">
        <f t="shared" si="1573"/>
        <v>1</v>
      </c>
      <c r="U5011" s="7">
        <f t="shared" si="1574"/>
        <v>-1.5861271014615856</v>
      </c>
      <c r="V5011" s="4">
        <f t="shared" si="1560"/>
        <v>0.48701202031156698</v>
      </c>
      <c r="W5011" s="14">
        <f t="shared" si="1561"/>
        <v>441.60632595628192</v>
      </c>
      <c r="X5011" s="7">
        <f t="shared" si="1575"/>
        <v>57.652205593579161</v>
      </c>
      <c r="Y5011" s="4">
        <f t="shared" si="1576"/>
        <v>12.277229303185765</v>
      </c>
      <c r="Z5011" s="7">
        <f t="shared" si="1577"/>
        <v>16.75504920309152</v>
      </c>
      <c r="AA5011" s="14">
        <f t="shared" si="1578"/>
        <v>1.7200085128735731</v>
      </c>
      <c r="AB5011" s="15">
        <v>5.1797692309999999</v>
      </c>
      <c r="AC5011" s="16">
        <f t="shared" si="1579"/>
        <v>3.8848269232499999</v>
      </c>
    </row>
    <row r="5012" spans="1:29" x14ac:dyDescent="0.25">
      <c r="A5012" s="1">
        <v>33447</v>
      </c>
      <c r="B5012" s="2">
        <v>0.70833333333333337</v>
      </c>
      <c r="C5012">
        <v>324</v>
      </c>
      <c r="D5012">
        <v>545</v>
      </c>
      <c r="E5012">
        <v>82</v>
      </c>
      <c r="F5012">
        <f t="shared" si="1562"/>
        <v>242</v>
      </c>
      <c r="G5012" s="8">
        <v>42.8</v>
      </c>
      <c r="H5012">
        <v>17</v>
      </c>
      <c r="I5012">
        <v>5009</v>
      </c>
      <c r="J5012">
        <f t="shared" si="1563"/>
        <v>209</v>
      </c>
      <c r="K5012" s="11">
        <f t="shared" si="1564"/>
        <v>2.2094717563708435</v>
      </c>
      <c r="L5012">
        <f t="shared" si="1565"/>
        <v>-6.1635381285392441</v>
      </c>
      <c r="M5012">
        <f t="shared" si="1566"/>
        <v>17.230607697857678</v>
      </c>
      <c r="N5012" s="8">
        <f t="shared" si="1567"/>
        <v>-1.3693698931166585</v>
      </c>
      <c r="O5012" s="8">
        <f t="shared" si="1568"/>
        <v>0.33007587822254858</v>
      </c>
      <c r="P5012" s="4">
        <f t="shared" si="1569"/>
        <v>0.34384893071257061</v>
      </c>
      <c r="Q5012" s="7">
        <f t="shared" si="1570"/>
        <v>0.35101269627780485</v>
      </c>
      <c r="R5012" s="4">
        <f t="shared" si="1571"/>
        <v>-1.4098650002336324</v>
      </c>
      <c r="S5012" s="4">
        <f t="shared" si="1572"/>
        <v>4.5514576538234257</v>
      </c>
      <c r="T5012" s="4">
        <f t="shared" si="1573"/>
        <v>1</v>
      </c>
      <c r="U5012" s="7">
        <f t="shared" si="1574"/>
        <v>-1.7317276533561607</v>
      </c>
      <c r="V5012" s="4">
        <f t="shared" si="1560"/>
        <v>0.26009348245824748</v>
      </c>
      <c r="W5012" s="14">
        <f t="shared" si="1561"/>
        <v>220.62999436452563</v>
      </c>
      <c r="X5012" s="7">
        <f t="shared" si="1575"/>
        <v>49.97047481684708</v>
      </c>
      <c r="Y5012" s="4">
        <f t="shared" si="1576"/>
        <v>9.3888985311345028</v>
      </c>
      <c r="Z5012" s="7">
        <f t="shared" si="1577"/>
        <v>17.306720380553312</v>
      </c>
      <c r="AA5012" s="14">
        <f t="shared" si="1578"/>
        <v>0.88762379020590287</v>
      </c>
      <c r="AB5012" s="15">
        <v>5.5996926919999996</v>
      </c>
      <c r="AC5012" s="16">
        <f t="shared" si="1579"/>
        <v>4.1997695190000002</v>
      </c>
    </row>
    <row r="5013" spans="1:29" x14ac:dyDescent="0.25">
      <c r="A5013" s="1">
        <v>33447</v>
      </c>
      <c r="B5013" s="2">
        <v>0.75</v>
      </c>
      <c r="C5013">
        <v>155</v>
      </c>
      <c r="D5013">
        <v>408</v>
      </c>
      <c r="E5013">
        <v>54</v>
      </c>
      <c r="F5013">
        <f t="shared" si="1562"/>
        <v>101</v>
      </c>
      <c r="G5013" s="8">
        <v>41.7</v>
      </c>
      <c r="H5013">
        <v>18</v>
      </c>
      <c r="I5013">
        <v>5010</v>
      </c>
      <c r="J5013">
        <f t="shared" si="1563"/>
        <v>209</v>
      </c>
      <c r="K5013" s="11">
        <f t="shared" si="1564"/>
        <v>2.2094717563708435</v>
      </c>
      <c r="L5013">
        <f t="shared" si="1565"/>
        <v>-6.1635381285392441</v>
      </c>
      <c r="M5013">
        <f t="shared" si="1566"/>
        <v>18.230607697857678</v>
      </c>
      <c r="N5013" s="8">
        <f t="shared" si="1567"/>
        <v>-1.6311692809158078</v>
      </c>
      <c r="O5013" s="8">
        <f t="shared" si="1568"/>
        <v>0.33007587822254858</v>
      </c>
      <c r="P5013" s="4">
        <f t="shared" si="1569"/>
        <v>0.14476100698674738</v>
      </c>
      <c r="Q5013" s="7">
        <f t="shared" si="1570"/>
        <v>0.14527143102496959</v>
      </c>
      <c r="R5013" s="4">
        <f t="shared" si="1571"/>
        <v>-1.2674648725031894</v>
      </c>
      <c r="S5013" s="4">
        <f t="shared" si="1572"/>
        <v>4.4090575260929823</v>
      </c>
      <c r="T5013" s="4">
        <f t="shared" si="1573"/>
        <v>1</v>
      </c>
      <c r="U5013" s="7">
        <f t="shared" si="1574"/>
        <v>-1.8741277810866037</v>
      </c>
      <c r="V5013" s="4">
        <f t="shared" si="1560"/>
        <v>2.0637467748693447E-2</v>
      </c>
      <c r="W5013" s="14">
        <f t="shared" si="1561"/>
        <v>60.364824730956677</v>
      </c>
      <c r="X5013" s="7">
        <f t="shared" si="1575"/>
        <v>43.661856803756095</v>
      </c>
      <c r="Y5013" s="4">
        <f t="shared" si="1576"/>
        <v>7.0168581582122913</v>
      </c>
      <c r="Z5013" s="7">
        <f t="shared" si="1577"/>
        <v>17.759780091781455</v>
      </c>
      <c r="AA5013" s="14">
        <f t="shared" si="1578"/>
        <v>0.24921325107346604</v>
      </c>
      <c r="AB5013" s="15">
        <v>6.4367692310000004</v>
      </c>
      <c r="AC5013" s="16">
        <f t="shared" si="1579"/>
        <v>4.8275769232500005</v>
      </c>
    </row>
    <row r="5014" spans="1:29" x14ac:dyDescent="0.25">
      <c r="A5014" s="1">
        <v>33447</v>
      </c>
      <c r="B5014" s="2">
        <v>0.79166666666666663</v>
      </c>
      <c r="C5014">
        <v>22</v>
      </c>
      <c r="D5014">
        <v>99</v>
      </c>
      <c r="E5014">
        <v>14</v>
      </c>
      <c r="F5014">
        <f t="shared" si="1562"/>
        <v>8</v>
      </c>
      <c r="G5014" s="8">
        <v>39.4</v>
      </c>
      <c r="H5014">
        <v>19</v>
      </c>
      <c r="I5014">
        <v>5011</v>
      </c>
      <c r="J5014">
        <f t="shared" si="1563"/>
        <v>209</v>
      </c>
      <c r="K5014" s="11">
        <f t="shared" si="1564"/>
        <v>2.2094717563708435</v>
      </c>
      <c r="L5014">
        <f t="shared" si="1565"/>
        <v>-6.1635381285392441</v>
      </c>
      <c r="M5014">
        <f t="shared" si="1566"/>
        <v>19.230607697857678</v>
      </c>
      <c r="N5014" s="8">
        <f t="shared" si="1567"/>
        <v>-1.8929686687149572</v>
      </c>
      <c r="O5014" s="8">
        <f t="shared" si="1568"/>
        <v>0.33007587822254858</v>
      </c>
      <c r="P5014" s="4">
        <f t="shared" si="1569"/>
        <v>0</v>
      </c>
      <c r="Q5014" s="7">
        <f t="shared" si="1570"/>
        <v>0</v>
      </c>
      <c r="R5014" s="4">
        <f t="shared" si="1571"/>
        <v>0</v>
      </c>
      <c r="S5014" s="4">
        <f t="shared" si="1572"/>
        <v>0</v>
      </c>
      <c r="T5014" s="4">
        <f t="shared" si="1573"/>
        <v>1</v>
      </c>
      <c r="U5014" s="7">
        <f t="shared" si="1574"/>
        <v>0</v>
      </c>
      <c r="V5014" s="4">
        <f t="shared" si="1560"/>
        <v>0.38268428076468186</v>
      </c>
      <c r="W5014" s="14">
        <f t="shared" si="1561"/>
        <v>51.352898063348995</v>
      </c>
      <c r="X5014" s="7">
        <f t="shared" si="1575"/>
        <v>41.06896918705884</v>
      </c>
      <c r="Y5014" s="4">
        <f t="shared" si="1576"/>
        <v>6.0419324143341244</v>
      </c>
      <c r="Z5014" s="7">
        <f t="shared" si="1577"/>
        <v>17.945990908862182</v>
      </c>
      <c r="AA5014" s="14">
        <f t="shared" si="1578"/>
        <v>0.21423084657284439</v>
      </c>
      <c r="AB5014" s="15">
        <v>3.8357690770000001</v>
      </c>
      <c r="AC5014" s="16">
        <f t="shared" si="1579"/>
        <v>2.8768268077500001</v>
      </c>
    </row>
    <row r="5015" spans="1:29" x14ac:dyDescent="0.25">
      <c r="A5015" s="1">
        <v>33447</v>
      </c>
      <c r="B5015" s="2">
        <v>0.83333333333333337</v>
      </c>
      <c r="C5015">
        <v>0</v>
      </c>
      <c r="D5015">
        <v>0</v>
      </c>
      <c r="E5015">
        <v>0</v>
      </c>
      <c r="F5015">
        <f t="shared" si="1562"/>
        <v>0</v>
      </c>
      <c r="G5015" s="8">
        <v>38.299999999999997</v>
      </c>
      <c r="H5015">
        <v>20</v>
      </c>
      <c r="I5015">
        <v>5012</v>
      </c>
      <c r="J5015">
        <f t="shared" si="1563"/>
        <v>209</v>
      </c>
      <c r="K5015" s="11">
        <f t="shared" si="1564"/>
        <v>2.2094717563708435</v>
      </c>
      <c r="L5015">
        <f t="shared" si="1565"/>
        <v>-6.1635381285392441</v>
      </c>
      <c r="M5015">
        <f t="shared" si="1566"/>
        <v>20.230607697857678</v>
      </c>
      <c r="N5015" s="8">
        <f t="shared" si="1567"/>
        <v>-2.154768056514107</v>
      </c>
      <c r="O5015" s="8">
        <f t="shared" si="1568"/>
        <v>0.33007587822254858</v>
      </c>
      <c r="P5015" s="4">
        <f t="shared" si="1569"/>
        <v>0</v>
      </c>
      <c r="Q5015" s="7">
        <f t="shared" si="1570"/>
        <v>0</v>
      </c>
      <c r="R5015" s="4">
        <f t="shared" si="1571"/>
        <v>0</v>
      </c>
      <c r="S5015" s="4">
        <f t="shared" si="1572"/>
        <v>0</v>
      </c>
      <c r="T5015" s="4">
        <f t="shared" si="1573"/>
        <v>1</v>
      </c>
      <c r="U5015" s="7">
        <f t="shared" si="1574"/>
        <v>0</v>
      </c>
      <c r="V5015" s="4">
        <f t="shared" si="1560"/>
        <v>0.38268428076468186</v>
      </c>
      <c r="W5015" s="14">
        <f t="shared" si="1561"/>
        <v>0</v>
      </c>
      <c r="X5015" s="7">
        <f t="shared" si="1575"/>
        <v>38.299999999999997</v>
      </c>
      <c r="Y5015" s="4">
        <f t="shared" si="1576"/>
        <v>5.000799999999999</v>
      </c>
      <c r="Z5015" s="7">
        <f t="shared" si="1577"/>
        <v>18.144847200000001</v>
      </c>
      <c r="AA5015" s="14">
        <f t="shared" si="1578"/>
        <v>0</v>
      </c>
      <c r="AB5015" s="15">
        <v>3.7155383080000002</v>
      </c>
      <c r="AC5015" s="16">
        <f t="shared" si="1579"/>
        <v>2.7866537310000004</v>
      </c>
    </row>
    <row r="5016" spans="1:29" x14ac:dyDescent="0.25">
      <c r="A5016" s="1">
        <v>33447</v>
      </c>
      <c r="B5016" s="2">
        <v>0.875</v>
      </c>
      <c r="C5016">
        <v>0</v>
      </c>
      <c r="D5016">
        <v>0</v>
      </c>
      <c r="E5016">
        <v>0</v>
      </c>
      <c r="F5016">
        <f t="shared" si="1562"/>
        <v>0</v>
      </c>
      <c r="G5016" s="8">
        <v>36.1</v>
      </c>
      <c r="H5016">
        <v>21</v>
      </c>
      <c r="I5016">
        <v>5013</v>
      </c>
      <c r="J5016">
        <f t="shared" si="1563"/>
        <v>209</v>
      </c>
      <c r="K5016" s="11">
        <f t="shared" si="1564"/>
        <v>2.2094717563708435</v>
      </c>
      <c r="L5016">
        <f t="shared" si="1565"/>
        <v>-6.1635381285392441</v>
      </c>
      <c r="M5016">
        <f t="shared" si="1566"/>
        <v>21.230607697857678</v>
      </c>
      <c r="N5016" s="8">
        <f t="shared" si="1567"/>
        <v>-2.4165674443132561</v>
      </c>
      <c r="O5016" s="8">
        <f t="shared" si="1568"/>
        <v>0.33007587822254858</v>
      </c>
      <c r="P5016" s="4">
        <f t="shared" si="1569"/>
        <v>0</v>
      </c>
      <c r="Q5016" s="7">
        <f t="shared" si="1570"/>
        <v>0</v>
      </c>
      <c r="R5016" s="4">
        <f t="shared" si="1571"/>
        <v>0</v>
      </c>
      <c r="S5016" s="4">
        <f t="shared" si="1572"/>
        <v>0</v>
      </c>
      <c r="T5016" s="4">
        <f t="shared" si="1573"/>
        <v>1</v>
      </c>
      <c r="U5016" s="7">
        <f t="shared" si="1574"/>
        <v>0</v>
      </c>
      <c r="V5016" s="4">
        <f t="shared" si="1560"/>
        <v>0.38268428076468186</v>
      </c>
      <c r="W5016" s="14">
        <f t="shared" si="1561"/>
        <v>0</v>
      </c>
      <c r="X5016" s="7">
        <f t="shared" si="1575"/>
        <v>36.1</v>
      </c>
      <c r="Y5016" s="4">
        <f t="shared" si="1576"/>
        <v>4.1736000000000004</v>
      </c>
      <c r="Z5016" s="7">
        <f t="shared" si="1577"/>
        <v>18.302842400000003</v>
      </c>
      <c r="AA5016" s="14">
        <f t="shared" si="1578"/>
        <v>0</v>
      </c>
      <c r="AB5016" s="15">
        <v>3.776538462</v>
      </c>
      <c r="AC5016" s="16">
        <f t="shared" si="1579"/>
        <v>2.8324038465000001</v>
      </c>
    </row>
    <row r="5017" spans="1:29" x14ac:dyDescent="0.25">
      <c r="A5017" s="1">
        <v>33447</v>
      </c>
      <c r="B5017" s="2">
        <v>0.91666666666666663</v>
      </c>
      <c r="C5017">
        <v>0</v>
      </c>
      <c r="D5017">
        <v>0</v>
      </c>
      <c r="E5017">
        <v>0</v>
      </c>
      <c r="F5017">
        <f t="shared" si="1562"/>
        <v>0</v>
      </c>
      <c r="G5017" s="8">
        <v>35</v>
      </c>
      <c r="H5017">
        <v>22</v>
      </c>
      <c r="I5017">
        <v>5014</v>
      </c>
      <c r="J5017">
        <f t="shared" si="1563"/>
        <v>209</v>
      </c>
      <c r="K5017" s="11">
        <f t="shared" si="1564"/>
        <v>2.2094717563708435</v>
      </c>
      <c r="L5017">
        <f t="shared" si="1565"/>
        <v>-6.1635381285392441</v>
      </c>
      <c r="M5017">
        <f t="shared" si="1566"/>
        <v>22.230607697857678</v>
      </c>
      <c r="N5017" s="8">
        <f t="shared" si="1567"/>
        <v>-2.6783668321124052</v>
      </c>
      <c r="O5017" s="8">
        <f t="shared" si="1568"/>
        <v>0.33007587822254858</v>
      </c>
      <c r="P5017" s="4">
        <f t="shared" si="1569"/>
        <v>0</v>
      </c>
      <c r="Q5017" s="7">
        <f t="shared" si="1570"/>
        <v>0</v>
      </c>
      <c r="R5017" s="4">
        <f t="shared" si="1571"/>
        <v>0</v>
      </c>
      <c r="S5017" s="4">
        <f t="shared" si="1572"/>
        <v>0</v>
      </c>
      <c r="T5017" s="4">
        <f t="shared" si="1573"/>
        <v>1</v>
      </c>
      <c r="U5017" s="7">
        <f t="shared" si="1574"/>
        <v>0</v>
      </c>
      <c r="V5017" s="4">
        <f t="shared" si="1560"/>
        <v>0.38268428076468186</v>
      </c>
      <c r="W5017" s="14">
        <f t="shared" si="1561"/>
        <v>0</v>
      </c>
      <c r="X5017" s="7">
        <f t="shared" si="1575"/>
        <v>35</v>
      </c>
      <c r="Y5017" s="4">
        <f t="shared" si="1576"/>
        <v>3.76</v>
      </c>
      <c r="Z5017" s="7">
        <f t="shared" si="1577"/>
        <v>18.38184</v>
      </c>
      <c r="AA5017" s="14">
        <f t="shared" si="1578"/>
        <v>0</v>
      </c>
      <c r="AB5017" s="15">
        <v>3.618692308</v>
      </c>
      <c r="AC5017" s="16">
        <f t="shared" si="1579"/>
        <v>2.714019231</v>
      </c>
    </row>
    <row r="5018" spans="1:29" x14ac:dyDescent="0.25">
      <c r="A5018" s="1">
        <v>33447</v>
      </c>
      <c r="B5018" s="2">
        <v>0.95833333333333337</v>
      </c>
      <c r="C5018">
        <v>0</v>
      </c>
      <c r="D5018">
        <v>0</v>
      </c>
      <c r="E5018">
        <v>0</v>
      </c>
      <c r="F5018">
        <f t="shared" si="1562"/>
        <v>0</v>
      </c>
      <c r="G5018" s="8">
        <v>36.1</v>
      </c>
      <c r="H5018">
        <v>23</v>
      </c>
      <c r="I5018">
        <v>5015</v>
      </c>
      <c r="J5018">
        <f t="shared" si="1563"/>
        <v>209</v>
      </c>
      <c r="K5018" s="11">
        <f t="shared" si="1564"/>
        <v>2.2094717563708435</v>
      </c>
      <c r="L5018">
        <f t="shared" si="1565"/>
        <v>-6.1635381285392441</v>
      </c>
      <c r="M5018">
        <f t="shared" si="1566"/>
        <v>23.230607697857678</v>
      </c>
      <c r="N5018" s="8">
        <f t="shared" si="1567"/>
        <v>-2.9401662199115548</v>
      </c>
      <c r="O5018" s="8">
        <f t="shared" si="1568"/>
        <v>0.33007587822254858</v>
      </c>
      <c r="P5018" s="4">
        <f t="shared" si="1569"/>
        <v>0</v>
      </c>
      <c r="Q5018" s="7">
        <f t="shared" si="1570"/>
        <v>0</v>
      </c>
      <c r="R5018" s="4">
        <f t="shared" si="1571"/>
        <v>0</v>
      </c>
      <c r="S5018" s="4">
        <f t="shared" si="1572"/>
        <v>0</v>
      </c>
      <c r="T5018" s="4">
        <f t="shared" si="1573"/>
        <v>1</v>
      </c>
      <c r="U5018" s="7">
        <f t="shared" si="1574"/>
        <v>0</v>
      </c>
      <c r="V5018" s="4">
        <f t="shared" si="1560"/>
        <v>0.38268428076468186</v>
      </c>
      <c r="W5018" s="14">
        <f t="shared" si="1561"/>
        <v>0</v>
      </c>
      <c r="X5018" s="7">
        <f t="shared" si="1575"/>
        <v>36.1</v>
      </c>
      <c r="Y5018" s="4">
        <f t="shared" si="1576"/>
        <v>4.1736000000000004</v>
      </c>
      <c r="Z5018" s="7">
        <f t="shared" si="1577"/>
        <v>18.302842400000003</v>
      </c>
      <c r="AA5018" s="14">
        <f t="shared" si="1578"/>
        <v>0</v>
      </c>
      <c r="AB5018" s="15">
        <v>4.6997692310000003</v>
      </c>
      <c r="AC5018" s="16">
        <f t="shared" si="1579"/>
        <v>3.52482692325</v>
      </c>
    </row>
    <row r="5019" spans="1:29" x14ac:dyDescent="0.25">
      <c r="A5019" s="1">
        <v>33447</v>
      </c>
      <c r="B5019" s="3">
        <v>1</v>
      </c>
      <c r="C5019">
        <v>0</v>
      </c>
      <c r="D5019">
        <v>0</v>
      </c>
      <c r="E5019">
        <v>0</v>
      </c>
      <c r="F5019">
        <f t="shared" si="1562"/>
        <v>0</v>
      </c>
      <c r="G5019" s="8">
        <v>34.4</v>
      </c>
      <c r="H5019">
        <v>24</v>
      </c>
      <c r="I5019">
        <v>5016</v>
      </c>
      <c r="J5019">
        <f t="shared" si="1563"/>
        <v>209</v>
      </c>
      <c r="K5019" s="11">
        <f t="shared" si="1564"/>
        <v>2.2094717563708435</v>
      </c>
      <c r="L5019">
        <f t="shared" si="1565"/>
        <v>-6.1635381285392441</v>
      </c>
      <c r="M5019">
        <f t="shared" si="1566"/>
        <v>24.230607697857678</v>
      </c>
      <c r="N5019" s="8">
        <f t="shared" si="1567"/>
        <v>-3.2019656077107039</v>
      </c>
      <c r="O5019" s="8">
        <f t="shared" si="1568"/>
        <v>0.33007587822254858</v>
      </c>
      <c r="P5019" s="4">
        <f t="shared" si="1569"/>
        <v>0</v>
      </c>
      <c r="Q5019" s="7">
        <f t="shared" si="1570"/>
        <v>0</v>
      </c>
      <c r="R5019" s="4">
        <f t="shared" si="1571"/>
        <v>0</v>
      </c>
      <c r="S5019" s="4">
        <f t="shared" si="1572"/>
        <v>0</v>
      </c>
      <c r="T5019" s="4">
        <f t="shared" si="1573"/>
        <v>1</v>
      </c>
      <c r="U5019" s="7">
        <f t="shared" si="1574"/>
        <v>0</v>
      </c>
      <c r="V5019" s="4">
        <f t="shared" si="1560"/>
        <v>0.38268428076468186</v>
      </c>
      <c r="W5019" s="14">
        <f t="shared" si="1561"/>
        <v>0</v>
      </c>
      <c r="X5019" s="7">
        <f t="shared" si="1575"/>
        <v>34.4</v>
      </c>
      <c r="Y5019" s="4">
        <f t="shared" si="1576"/>
        <v>3.5343999999999993</v>
      </c>
      <c r="Z5019" s="7">
        <f t="shared" si="1577"/>
        <v>18.424929599999999</v>
      </c>
      <c r="AA5019" s="14">
        <f t="shared" si="1578"/>
        <v>0</v>
      </c>
      <c r="AB5019" s="15">
        <v>1.4563846920000001</v>
      </c>
      <c r="AC5019" s="16">
        <f t="shared" si="1579"/>
        <v>1.092288519</v>
      </c>
    </row>
    <row r="5020" spans="1:29" x14ac:dyDescent="0.25">
      <c r="A5020" s="1">
        <v>33448</v>
      </c>
      <c r="B5020" s="2">
        <v>4.1666666666666664E-2</v>
      </c>
      <c r="C5020">
        <v>0</v>
      </c>
      <c r="D5020">
        <v>0</v>
      </c>
      <c r="E5020">
        <v>0</v>
      </c>
      <c r="F5020">
        <f t="shared" si="1562"/>
        <v>0</v>
      </c>
      <c r="G5020" s="8">
        <v>32.799999999999997</v>
      </c>
      <c r="H5020">
        <v>1</v>
      </c>
      <c r="I5020">
        <v>5017</v>
      </c>
      <c r="J5020">
        <f t="shared" si="1563"/>
        <v>210</v>
      </c>
      <c r="K5020" s="11">
        <f t="shared" si="1564"/>
        <v>2.2267332544674905</v>
      </c>
      <c r="L5020">
        <f t="shared" si="1565"/>
        <v>-6.1371508209961636</v>
      </c>
      <c r="M5020">
        <f t="shared" si="1566"/>
        <v>1.2310474863167307</v>
      </c>
      <c r="N5020" s="8">
        <f t="shared" si="1567"/>
        <v>2.8193051753203906</v>
      </c>
      <c r="O5020" s="8">
        <f t="shared" si="1568"/>
        <v>0.32586149127160957</v>
      </c>
      <c r="P5020" s="4">
        <f t="shared" si="1569"/>
        <v>0</v>
      </c>
      <c r="Q5020" s="7">
        <f t="shared" si="1570"/>
        <v>0</v>
      </c>
      <c r="R5020" s="4">
        <f t="shared" si="1571"/>
        <v>0</v>
      </c>
      <c r="S5020" s="4">
        <f t="shared" si="1572"/>
        <v>0</v>
      </c>
      <c r="T5020" s="4">
        <f t="shared" si="1573"/>
        <v>1</v>
      </c>
      <c r="U5020" s="7">
        <f t="shared" si="1574"/>
        <v>0</v>
      </c>
      <c r="V5020" s="4">
        <f t="shared" si="1560"/>
        <v>0.38268428076468186</v>
      </c>
      <c r="W5020" s="14">
        <f t="shared" si="1561"/>
        <v>0</v>
      </c>
      <c r="X5020" s="7">
        <f t="shared" si="1575"/>
        <v>32.799999999999997</v>
      </c>
      <c r="Y5020" s="4">
        <f t="shared" si="1576"/>
        <v>2.932799999999999</v>
      </c>
      <c r="Z5020" s="7">
        <f t="shared" si="1577"/>
        <v>18.539835199999999</v>
      </c>
      <c r="AA5020" s="14">
        <f t="shared" si="1578"/>
        <v>0</v>
      </c>
      <c r="AB5020" s="15">
        <v>2.0350767689999998</v>
      </c>
      <c r="AC5020" s="16">
        <f t="shared" si="1579"/>
        <v>1.5263075767499998</v>
      </c>
    </row>
    <row r="5021" spans="1:29" x14ac:dyDescent="0.25">
      <c r="A5021" s="1">
        <v>33448</v>
      </c>
      <c r="B5021" s="2">
        <v>8.3333333333333329E-2</v>
      </c>
      <c r="C5021">
        <v>0</v>
      </c>
      <c r="D5021">
        <v>0</v>
      </c>
      <c r="E5021">
        <v>0</v>
      </c>
      <c r="F5021">
        <f t="shared" si="1562"/>
        <v>0</v>
      </c>
      <c r="G5021" s="8">
        <v>29.4</v>
      </c>
      <c r="H5021">
        <v>2</v>
      </c>
      <c r="I5021">
        <v>5018</v>
      </c>
      <c r="J5021">
        <f t="shared" si="1563"/>
        <v>210</v>
      </c>
      <c r="K5021" s="11">
        <f t="shared" si="1564"/>
        <v>2.2267332544674905</v>
      </c>
      <c r="L5021">
        <f t="shared" si="1565"/>
        <v>-6.1371508209961636</v>
      </c>
      <c r="M5021">
        <f t="shared" si="1566"/>
        <v>2.2310474863167307</v>
      </c>
      <c r="N5021" s="8">
        <f t="shared" si="1567"/>
        <v>2.5575057875212415</v>
      </c>
      <c r="O5021" s="8">
        <f t="shared" si="1568"/>
        <v>0.32586149127160957</v>
      </c>
      <c r="P5021" s="4">
        <f t="shared" si="1569"/>
        <v>0</v>
      </c>
      <c r="Q5021" s="7">
        <f t="shared" si="1570"/>
        <v>0</v>
      </c>
      <c r="R5021" s="4">
        <f t="shared" si="1571"/>
        <v>0</v>
      </c>
      <c r="S5021" s="4">
        <f t="shared" si="1572"/>
        <v>0</v>
      </c>
      <c r="T5021" s="4">
        <f t="shared" si="1573"/>
        <v>1</v>
      </c>
      <c r="U5021" s="7">
        <f t="shared" si="1574"/>
        <v>0</v>
      </c>
      <c r="V5021" s="4">
        <f t="shared" si="1560"/>
        <v>0.38268428076468186</v>
      </c>
      <c r="W5021" s="14">
        <f t="shared" si="1561"/>
        <v>0</v>
      </c>
      <c r="X5021" s="7">
        <f t="shared" si="1575"/>
        <v>29.4</v>
      </c>
      <c r="Y5021" s="4">
        <f t="shared" si="1576"/>
        <v>1.6543999999999994</v>
      </c>
      <c r="Z5021" s="7">
        <f t="shared" si="1577"/>
        <v>18.784009600000001</v>
      </c>
      <c r="AA5021" s="14">
        <f t="shared" si="1578"/>
        <v>0</v>
      </c>
      <c r="AB5021" s="15">
        <v>2.0709998459999999</v>
      </c>
      <c r="AC5021" s="16">
        <f t="shared" si="1579"/>
        <v>1.5532498845</v>
      </c>
    </row>
    <row r="5022" spans="1:29" x14ac:dyDescent="0.25">
      <c r="A5022" s="1">
        <v>33448</v>
      </c>
      <c r="B5022" s="2">
        <v>0.125</v>
      </c>
      <c r="C5022">
        <v>0</v>
      </c>
      <c r="D5022">
        <v>0</v>
      </c>
      <c r="E5022">
        <v>0</v>
      </c>
      <c r="F5022">
        <f t="shared" si="1562"/>
        <v>0</v>
      </c>
      <c r="G5022" s="8">
        <v>31.1</v>
      </c>
      <c r="H5022">
        <v>3</v>
      </c>
      <c r="I5022">
        <v>5019</v>
      </c>
      <c r="J5022">
        <f t="shared" si="1563"/>
        <v>210</v>
      </c>
      <c r="K5022" s="11">
        <f t="shared" si="1564"/>
        <v>2.2267332544674905</v>
      </c>
      <c r="L5022">
        <f t="shared" si="1565"/>
        <v>-6.1371508209961636</v>
      </c>
      <c r="M5022">
        <f t="shared" si="1566"/>
        <v>3.2310474863167307</v>
      </c>
      <c r="N5022" s="8">
        <f t="shared" si="1567"/>
        <v>2.2957063997220923</v>
      </c>
      <c r="O5022" s="8">
        <f t="shared" si="1568"/>
        <v>0.32586149127160957</v>
      </c>
      <c r="P5022" s="4">
        <f t="shared" si="1569"/>
        <v>0</v>
      </c>
      <c r="Q5022" s="7">
        <f t="shared" si="1570"/>
        <v>0</v>
      </c>
      <c r="R5022" s="4">
        <f t="shared" si="1571"/>
        <v>0</v>
      </c>
      <c r="S5022" s="4">
        <f t="shared" si="1572"/>
        <v>0</v>
      </c>
      <c r="T5022" s="4">
        <f t="shared" si="1573"/>
        <v>1</v>
      </c>
      <c r="U5022" s="7">
        <f t="shared" si="1574"/>
        <v>0</v>
      </c>
      <c r="V5022" s="4">
        <f t="shared" si="1560"/>
        <v>0.38268428076468186</v>
      </c>
      <c r="W5022" s="14">
        <f t="shared" si="1561"/>
        <v>0</v>
      </c>
      <c r="X5022" s="7">
        <f t="shared" si="1575"/>
        <v>31.1</v>
      </c>
      <c r="Y5022" s="4">
        <f t="shared" si="1576"/>
        <v>2.2936000000000005</v>
      </c>
      <c r="Z5022" s="7">
        <f t="shared" si="1577"/>
        <v>18.661922400000002</v>
      </c>
      <c r="AA5022" s="14">
        <f t="shared" si="1578"/>
        <v>0</v>
      </c>
      <c r="AB5022" s="15">
        <v>1.9525384619999999</v>
      </c>
      <c r="AC5022" s="16">
        <f t="shared" si="1579"/>
        <v>1.4644038465</v>
      </c>
    </row>
    <row r="5023" spans="1:29" x14ac:dyDescent="0.25">
      <c r="A5023" s="1">
        <v>33448</v>
      </c>
      <c r="B5023" s="2">
        <v>0.16666666666666666</v>
      </c>
      <c r="C5023">
        <v>0</v>
      </c>
      <c r="D5023">
        <v>0</v>
      </c>
      <c r="E5023">
        <v>0</v>
      </c>
      <c r="F5023">
        <f t="shared" si="1562"/>
        <v>0</v>
      </c>
      <c r="G5023" s="8">
        <v>29.4</v>
      </c>
      <c r="H5023">
        <v>4</v>
      </c>
      <c r="I5023">
        <v>5020</v>
      </c>
      <c r="J5023">
        <f t="shared" si="1563"/>
        <v>210</v>
      </c>
      <c r="K5023" s="11">
        <f t="shared" si="1564"/>
        <v>2.2267332544674905</v>
      </c>
      <c r="L5023">
        <f t="shared" si="1565"/>
        <v>-6.1371508209961636</v>
      </c>
      <c r="M5023">
        <f t="shared" si="1566"/>
        <v>4.2310474863167302</v>
      </c>
      <c r="N5023" s="8">
        <f t="shared" si="1567"/>
        <v>2.0339070119229428</v>
      </c>
      <c r="O5023" s="8">
        <f t="shared" si="1568"/>
        <v>0.32586149127160957</v>
      </c>
      <c r="P5023" s="4">
        <f t="shared" si="1569"/>
        <v>0</v>
      </c>
      <c r="Q5023" s="7">
        <f t="shared" si="1570"/>
        <v>0</v>
      </c>
      <c r="R5023" s="4">
        <f t="shared" si="1571"/>
        <v>0</v>
      </c>
      <c r="S5023" s="4">
        <f t="shared" si="1572"/>
        <v>0</v>
      </c>
      <c r="T5023" s="4">
        <f t="shared" si="1573"/>
        <v>1</v>
      </c>
      <c r="U5023" s="7">
        <f t="shared" si="1574"/>
        <v>0</v>
      </c>
      <c r="V5023" s="4">
        <f t="shared" si="1560"/>
        <v>0.38268428076468186</v>
      </c>
      <c r="W5023" s="14">
        <f t="shared" si="1561"/>
        <v>0</v>
      </c>
      <c r="X5023" s="7">
        <f t="shared" si="1575"/>
        <v>29.4</v>
      </c>
      <c r="Y5023" s="4">
        <f t="shared" si="1576"/>
        <v>1.6543999999999994</v>
      </c>
      <c r="Z5023" s="7">
        <f t="shared" si="1577"/>
        <v>18.784009600000001</v>
      </c>
      <c r="AA5023" s="14">
        <f t="shared" si="1578"/>
        <v>0</v>
      </c>
      <c r="AB5023" s="15">
        <v>1.886153923</v>
      </c>
      <c r="AC5023" s="16">
        <f t="shared" si="1579"/>
        <v>1.4146154422499999</v>
      </c>
    </row>
    <row r="5024" spans="1:29" x14ac:dyDescent="0.25">
      <c r="A5024" s="1">
        <v>33448</v>
      </c>
      <c r="B5024" s="2">
        <v>0.20833333333333334</v>
      </c>
      <c r="C5024">
        <v>1</v>
      </c>
      <c r="D5024">
        <v>17</v>
      </c>
      <c r="E5024">
        <v>0</v>
      </c>
      <c r="F5024">
        <f t="shared" si="1562"/>
        <v>1</v>
      </c>
      <c r="G5024" s="8">
        <v>26.7</v>
      </c>
      <c r="H5024">
        <v>5</v>
      </c>
      <c r="I5024">
        <v>5021</v>
      </c>
      <c r="J5024">
        <f t="shared" si="1563"/>
        <v>210</v>
      </c>
      <c r="K5024" s="11">
        <f t="shared" si="1564"/>
        <v>2.2267332544674905</v>
      </c>
      <c r="L5024">
        <f t="shared" si="1565"/>
        <v>-6.1371508209961636</v>
      </c>
      <c r="M5024">
        <f t="shared" si="1566"/>
        <v>5.2310474863167302</v>
      </c>
      <c r="N5024" s="8">
        <f t="shared" si="1567"/>
        <v>1.7721076241237934</v>
      </c>
      <c r="O5024" s="8">
        <f t="shared" si="1568"/>
        <v>0.32586149127160957</v>
      </c>
      <c r="P5024" s="4">
        <f t="shared" si="1569"/>
        <v>3.5448747485935128E-2</v>
      </c>
      <c r="Q5024" s="7">
        <f t="shared" si="1570"/>
        <v>3.5456175917583148E-2</v>
      </c>
      <c r="R5024" s="4">
        <f t="shared" si="1571"/>
        <v>1.1912343816344115</v>
      </c>
      <c r="S5024" s="4">
        <f t="shared" si="1572"/>
        <v>1.9503582719553816</v>
      </c>
      <c r="T5024" s="4">
        <f t="shared" si="1573"/>
        <v>1</v>
      </c>
      <c r="U5024" s="7">
        <f t="shared" si="1574"/>
        <v>1.9503582719553816</v>
      </c>
      <c r="V5024" s="4">
        <f t="shared" si="1560"/>
        <v>0</v>
      </c>
      <c r="W5024" s="14">
        <f t="shared" si="1561"/>
        <v>0</v>
      </c>
      <c r="X5024" s="7">
        <f t="shared" si="1575"/>
        <v>26.7</v>
      </c>
      <c r="Y5024" s="4">
        <f t="shared" si="1576"/>
        <v>0.63919999999999977</v>
      </c>
      <c r="Z5024" s="7">
        <f t="shared" si="1577"/>
        <v>18.977912799999999</v>
      </c>
      <c r="AA5024" s="14">
        <f t="shared" si="1578"/>
        <v>0</v>
      </c>
      <c r="AB5024" s="15">
        <v>1.6771538459999999</v>
      </c>
      <c r="AC5024" s="16">
        <f t="shared" si="1579"/>
        <v>1.2578653845000001</v>
      </c>
    </row>
    <row r="5025" spans="1:29" x14ac:dyDescent="0.25">
      <c r="A5025" s="1">
        <v>33448</v>
      </c>
      <c r="B5025" s="2">
        <v>0.25</v>
      </c>
      <c r="C5025">
        <v>77</v>
      </c>
      <c r="D5025">
        <v>325</v>
      </c>
      <c r="E5025">
        <v>33</v>
      </c>
      <c r="F5025">
        <f t="shared" si="1562"/>
        <v>44</v>
      </c>
      <c r="G5025" s="8">
        <v>30</v>
      </c>
      <c r="H5025">
        <v>6</v>
      </c>
      <c r="I5025">
        <v>5022</v>
      </c>
      <c r="J5025">
        <f t="shared" si="1563"/>
        <v>210</v>
      </c>
      <c r="K5025" s="11">
        <f t="shared" si="1564"/>
        <v>2.2267332544674905</v>
      </c>
      <c r="L5025">
        <f t="shared" si="1565"/>
        <v>-6.1371508209961636</v>
      </c>
      <c r="M5025">
        <f t="shared" si="1566"/>
        <v>6.2310474863167302</v>
      </c>
      <c r="N5025" s="8">
        <f t="shared" si="1567"/>
        <v>1.5103082363246441</v>
      </c>
      <c r="O5025" s="8">
        <f t="shared" si="1568"/>
        <v>0.32586149127160957</v>
      </c>
      <c r="P5025" s="4">
        <f t="shared" si="1569"/>
        <v>0.23482398366779283</v>
      </c>
      <c r="Q5025" s="7">
        <f t="shared" si="1570"/>
        <v>0.23703748443338124</v>
      </c>
      <c r="R5025" s="4">
        <f t="shared" si="1571"/>
        <v>1.3372227418596512</v>
      </c>
      <c r="S5025" s="4">
        <f t="shared" si="1572"/>
        <v>1.8043699117301419</v>
      </c>
      <c r="T5025" s="4">
        <f t="shared" si="1573"/>
        <v>1</v>
      </c>
      <c r="U5025" s="7">
        <f t="shared" si="1574"/>
        <v>1.8043699117301419</v>
      </c>
      <c r="V5025" s="4">
        <f t="shared" si="1560"/>
        <v>0.13085131821656854</v>
      </c>
      <c r="W5025" s="14">
        <f t="shared" si="1561"/>
        <v>74.270684908406295</v>
      </c>
      <c r="X5025" s="7">
        <f t="shared" si="1575"/>
        <v>32.413797259523207</v>
      </c>
      <c r="Y5025" s="4">
        <f t="shared" si="1576"/>
        <v>2.7875877695807261</v>
      </c>
      <c r="Z5025" s="7">
        <f t="shared" si="1577"/>
        <v>18.567570736010083</v>
      </c>
      <c r="AA5025" s="14">
        <f t="shared" si="1578"/>
        <v>0.3205694402450498</v>
      </c>
      <c r="AB5025" s="15">
        <v>2.2432307690000002</v>
      </c>
      <c r="AC5025" s="16">
        <f t="shared" si="1579"/>
        <v>1.6824230767500001</v>
      </c>
    </row>
    <row r="5026" spans="1:29" x14ac:dyDescent="0.25">
      <c r="A5026" s="1">
        <v>33448</v>
      </c>
      <c r="B5026" s="2">
        <v>0.29166666666666669</v>
      </c>
      <c r="C5026">
        <v>276</v>
      </c>
      <c r="D5026">
        <v>672</v>
      </c>
      <c r="E5026">
        <v>53</v>
      </c>
      <c r="F5026">
        <f t="shared" si="1562"/>
        <v>223</v>
      </c>
      <c r="G5026" s="8">
        <v>32.799999999999997</v>
      </c>
      <c r="H5026">
        <v>7</v>
      </c>
      <c r="I5026">
        <v>5023</v>
      </c>
      <c r="J5026">
        <f t="shared" si="1563"/>
        <v>210</v>
      </c>
      <c r="K5026" s="11">
        <f t="shared" si="1564"/>
        <v>2.2267332544674905</v>
      </c>
      <c r="L5026">
        <f t="shared" si="1565"/>
        <v>-6.1371508209961636</v>
      </c>
      <c r="M5026">
        <f t="shared" si="1566"/>
        <v>7.2310474863167302</v>
      </c>
      <c r="N5026" s="8">
        <f t="shared" si="1567"/>
        <v>1.2485088485254947</v>
      </c>
      <c r="O5026" s="8">
        <f t="shared" si="1568"/>
        <v>0.32586149127160957</v>
      </c>
      <c r="P5026" s="4">
        <f t="shared" si="1569"/>
        <v>0.43104507706013839</v>
      </c>
      <c r="Q5026" s="7">
        <f t="shared" si="1570"/>
        <v>0.44565065475148602</v>
      </c>
      <c r="R5026" s="4">
        <f t="shared" si="1571"/>
        <v>1.4798116880110883</v>
      </c>
      <c r="S5026" s="4">
        <f t="shared" si="1572"/>
        <v>1.6617809655787048</v>
      </c>
      <c r="T5026" s="4">
        <f t="shared" si="1573"/>
        <v>1</v>
      </c>
      <c r="U5026" s="7">
        <f t="shared" si="1574"/>
        <v>1.6617809655787048</v>
      </c>
      <c r="V5026" s="4">
        <f t="shared" si="1560"/>
        <v>0.36685920933501748</v>
      </c>
      <c r="W5026" s="14">
        <f t="shared" si="1561"/>
        <v>297.51218697207537</v>
      </c>
      <c r="X5026" s="7">
        <f t="shared" si="1575"/>
        <v>42.469146076592445</v>
      </c>
      <c r="Y5026" s="4">
        <f t="shared" si="1576"/>
        <v>6.5683989247987595</v>
      </c>
      <c r="Z5026" s="7">
        <f t="shared" si="1577"/>
        <v>17.845435805363437</v>
      </c>
      <c r="AA5026" s="14">
        <f t="shared" si="1578"/>
        <v>1.2341885745874419</v>
      </c>
      <c r="AB5026" s="15">
        <v>2.4846152309999998</v>
      </c>
      <c r="AC5026" s="16">
        <f t="shared" si="1579"/>
        <v>1.86346142325</v>
      </c>
    </row>
    <row r="5027" spans="1:29" x14ac:dyDescent="0.25">
      <c r="A5027" s="1">
        <v>33448</v>
      </c>
      <c r="B5027" s="2">
        <v>0.33333333333333331</v>
      </c>
      <c r="C5027">
        <v>490</v>
      </c>
      <c r="D5027">
        <v>800</v>
      </c>
      <c r="E5027">
        <v>73</v>
      </c>
      <c r="F5027">
        <f t="shared" si="1562"/>
        <v>417</v>
      </c>
      <c r="G5027" s="8">
        <v>35.6</v>
      </c>
      <c r="H5027">
        <v>8</v>
      </c>
      <c r="I5027">
        <v>5024</v>
      </c>
      <c r="J5027">
        <f t="shared" si="1563"/>
        <v>210</v>
      </c>
      <c r="K5027" s="11">
        <f t="shared" si="1564"/>
        <v>2.2267332544674905</v>
      </c>
      <c r="L5027">
        <f t="shared" si="1565"/>
        <v>-6.1371508209961636</v>
      </c>
      <c r="M5027">
        <f t="shared" si="1566"/>
        <v>8.2310474863167311</v>
      </c>
      <c r="N5027" s="8">
        <f t="shared" si="1567"/>
        <v>0.98670946072634502</v>
      </c>
      <c r="O5027" s="8">
        <f t="shared" si="1568"/>
        <v>0.32586149127160957</v>
      </c>
      <c r="P5027" s="4">
        <f t="shared" si="1569"/>
        <v>0.61073988441897265</v>
      </c>
      <c r="Q5027" s="7">
        <f t="shared" si="1570"/>
        <v>0.65699465113345212</v>
      </c>
      <c r="R5027" s="4">
        <f t="shared" si="1571"/>
        <v>1.50891303262997</v>
      </c>
      <c r="S5027" s="4">
        <f t="shared" si="1572"/>
        <v>1.50891303262997</v>
      </c>
      <c r="T5027" s="4">
        <f t="shared" si="1573"/>
        <v>0</v>
      </c>
      <c r="U5027" s="7">
        <f t="shared" si="1574"/>
        <v>1.50891303262997</v>
      </c>
      <c r="V5027" s="4">
        <f t="shared" si="1560"/>
        <v>0.58298985969734418</v>
      </c>
      <c r="W5027" s="14">
        <f t="shared" si="1561"/>
        <v>536.61347786774115</v>
      </c>
      <c r="X5027" s="7">
        <f t="shared" si="1575"/>
        <v>53.039938030701592</v>
      </c>
      <c r="Y5027" s="4">
        <f t="shared" si="1576"/>
        <v>10.543016699543799</v>
      </c>
      <c r="Z5027" s="7">
        <f t="shared" si="1577"/>
        <v>17.086283810387133</v>
      </c>
      <c r="AA5027" s="14">
        <f t="shared" si="1578"/>
        <v>2.1313697380215917</v>
      </c>
      <c r="AB5027" s="15">
        <v>2.044076923</v>
      </c>
      <c r="AC5027" s="16">
        <f t="shared" si="1579"/>
        <v>1.5330576922499999</v>
      </c>
    </row>
    <row r="5028" spans="1:29" x14ac:dyDescent="0.25">
      <c r="A5028" s="1">
        <v>33448</v>
      </c>
      <c r="B5028" s="2">
        <v>0.375</v>
      </c>
      <c r="C5028">
        <v>648</v>
      </c>
      <c r="D5028">
        <v>813</v>
      </c>
      <c r="E5028">
        <v>88</v>
      </c>
      <c r="F5028">
        <f t="shared" si="1562"/>
        <v>560</v>
      </c>
      <c r="G5028" s="8">
        <v>37.200000000000003</v>
      </c>
      <c r="H5028">
        <v>9</v>
      </c>
      <c r="I5028">
        <v>5025</v>
      </c>
      <c r="J5028">
        <f t="shared" si="1563"/>
        <v>210</v>
      </c>
      <c r="K5028" s="11">
        <f t="shared" si="1564"/>
        <v>2.2267332544674905</v>
      </c>
      <c r="L5028">
        <f t="shared" si="1565"/>
        <v>-6.1371508209961636</v>
      </c>
      <c r="M5028">
        <f t="shared" si="1566"/>
        <v>9.2310474863167311</v>
      </c>
      <c r="N5028" s="8">
        <f t="shared" si="1567"/>
        <v>0.72491007292719567</v>
      </c>
      <c r="O5028" s="8">
        <f t="shared" si="1568"/>
        <v>0.32586149127160957</v>
      </c>
      <c r="P5028" s="4">
        <f t="shared" si="1569"/>
        <v>0.76166250158250026</v>
      </c>
      <c r="Q5028" s="7">
        <f t="shared" si="1570"/>
        <v>0.86587495258928571</v>
      </c>
      <c r="R5028" s="4">
        <f t="shared" si="1571"/>
        <v>1.3229535056918851</v>
      </c>
      <c r="S5028" s="4">
        <f t="shared" si="1572"/>
        <v>1.3229535056918851</v>
      </c>
      <c r="T5028" s="4">
        <f t="shared" si="1573"/>
        <v>0</v>
      </c>
      <c r="U5028" s="7">
        <f t="shared" si="1574"/>
        <v>1.3229535056918851</v>
      </c>
      <c r="V5028" s="4">
        <f t="shared" si="1560"/>
        <v>0.76451432265414232</v>
      </c>
      <c r="W5028" s="14">
        <f t="shared" si="1561"/>
        <v>706.2008282858751</v>
      </c>
      <c r="X5028" s="7">
        <f t="shared" si="1575"/>
        <v>60.151526919290944</v>
      </c>
      <c r="Y5028" s="4">
        <f t="shared" si="1576"/>
        <v>13.216974121653395</v>
      </c>
      <c r="Z5028" s="7">
        <f t="shared" si="1577"/>
        <v>16.575557942764203</v>
      </c>
      <c r="AA5028" s="14">
        <f t="shared" si="1578"/>
        <v>2.7211092671860655</v>
      </c>
      <c r="AB5028" s="15">
        <v>1.819769231</v>
      </c>
      <c r="AC5028" s="16">
        <f t="shared" si="1579"/>
        <v>1.3648269232499999</v>
      </c>
    </row>
    <row r="5029" spans="1:29" x14ac:dyDescent="0.25">
      <c r="A5029" s="1">
        <v>33448</v>
      </c>
      <c r="B5029" s="2">
        <v>0.41666666666666669</v>
      </c>
      <c r="C5029">
        <v>799</v>
      </c>
      <c r="D5029">
        <v>852</v>
      </c>
      <c r="E5029">
        <v>99</v>
      </c>
      <c r="F5029">
        <f t="shared" si="1562"/>
        <v>700</v>
      </c>
      <c r="G5029" s="8">
        <v>38.9</v>
      </c>
      <c r="H5029">
        <v>10</v>
      </c>
      <c r="I5029">
        <v>5026</v>
      </c>
      <c r="J5029">
        <f t="shared" si="1563"/>
        <v>210</v>
      </c>
      <c r="K5029" s="11">
        <f t="shared" si="1564"/>
        <v>2.2267332544674905</v>
      </c>
      <c r="L5029">
        <f t="shared" si="1565"/>
        <v>-6.1371508209961636</v>
      </c>
      <c r="M5029">
        <f t="shared" si="1566"/>
        <v>10.231047486316731</v>
      </c>
      <c r="N5029" s="8">
        <f t="shared" si="1567"/>
        <v>0.46311068512804621</v>
      </c>
      <c r="O5029" s="8">
        <f t="shared" si="1568"/>
        <v>0.32586149127160957</v>
      </c>
      <c r="P5029" s="4">
        <f t="shared" si="1569"/>
        <v>0.87352780160244492</v>
      </c>
      <c r="Q5029" s="7">
        <f t="shared" si="1570"/>
        <v>1.0624031632025255</v>
      </c>
      <c r="R5029" s="4">
        <f t="shared" si="1571"/>
        <v>1.0540804424394583</v>
      </c>
      <c r="S5029" s="4">
        <f t="shared" si="1572"/>
        <v>1.0540804424394583</v>
      </c>
      <c r="T5029" s="4">
        <f t="shared" si="1573"/>
        <v>0</v>
      </c>
      <c r="U5029" s="7">
        <f t="shared" si="1574"/>
        <v>1.0540804424394583</v>
      </c>
      <c r="V5029" s="4">
        <f t="shared" si="1560"/>
        <v>0.89906200603826525</v>
      </c>
      <c r="W5029" s="14">
        <f t="shared" si="1561"/>
        <v>861.23284860866659</v>
      </c>
      <c r="X5029" s="7">
        <f t="shared" si="1575"/>
        <v>66.890067579781658</v>
      </c>
      <c r="Y5029" s="4">
        <f t="shared" si="1576"/>
        <v>15.750665409997904</v>
      </c>
      <c r="Z5029" s="7">
        <f t="shared" si="1577"/>
        <v>16.0916229066904</v>
      </c>
      <c r="AA5029" s="14">
        <f t="shared" si="1578"/>
        <v>3.2215882723515481</v>
      </c>
      <c r="AB5029" s="15">
        <v>4.5042307690000003</v>
      </c>
      <c r="AC5029" s="16">
        <f t="shared" si="1579"/>
        <v>3.3781730767500004</v>
      </c>
    </row>
    <row r="5030" spans="1:29" x14ac:dyDescent="0.25">
      <c r="A5030" s="1">
        <v>33448</v>
      </c>
      <c r="B5030" s="2">
        <v>0.45833333333333331</v>
      </c>
      <c r="C5030">
        <v>840</v>
      </c>
      <c r="D5030">
        <v>807</v>
      </c>
      <c r="E5030">
        <v>105</v>
      </c>
      <c r="F5030">
        <f t="shared" si="1562"/>
        <v>735</v>
      </c>
      <c r="G5030" s="8">
        <v>41.1</v>
      </c>
      <c r="H5030">
        <v>11</v>
      </c>
      <c r="I5030">
        <v>5027</v>
      </c>
      <c r="J5030">
        <f t="shared" si="1563"/>
        <v>210</v>
      </c>
      <c r="K5030" s="11">
        <f t="shared" si="1564"/>
        <v>2.2267332544674905</v>
      </c>
      <c r="L5030">
        <f t="shared" si="1565"/>
        <v>-6.1371508209961636</v>
      </c>
      <c r="M5030">
        <f t="shared" si="1566"/>
        <v>11.231047486316731</v>
      </c>
      <c r="N5030" s="8">
        <f t="shared" si="1567"/>
        <v>0.20131129732889685</v>
      </c>
      <c r="O5030" s="8">
        <f t="shared" si="1568"/>
        <v>0.32586149127160957</v>
      </c>
      <c r="P5030" s="4">
        <f t="shared" si="1569"/>
        <v>0.93871234914859603</v>
      </c>
      <c r="Q5030" s="7">
        <f t="shared" si="1570"/>
        <v>1.2188755468098993</v>
      </c>
      <c r="R5030" s="4">
        <f t="shared" si="1571"/>
        <v>0.58182923443923396</v>
      </c>
      <c r="S5030" s="4">
        <f t="shared" si="1572"/>
        <v>0.58182923443923396</v>
      </c>
      <c r="T5030" s="4">
        <f t="shared" si="1573"/>
        <v>0</v>
      </c>
      <c r="U5030" s="7">
        <f t="shared" si="1574"/>
        <v>0.58182923443923396</v>
      </c>
      <c r="V5030" s="4">
        <f t="shared" si="1560"/>
        <v>0.977463707577645</v>
      </c>
      <c r="W5030" s="14">
        <f t="shared" si="1561"/>
        <v>889.81686902250067</v>
      </c>
      <c r="X5030" s="7">
        <f t="shared" si="1575"/>
        <v>70.019048243231282</v>
      </c>
      <c r="Y5030" s="4">
        <f t="shared" si="1576"/>
        <v>16.927162139454961</v>
      </c>
      <c r="Z5030" s="7">
        <f t="shared" si="1577"/>
        <v>15.866912031364102</v>
      </c>
      <c r="AA5030" s="14">
        <f t="shared" si="1578"/>
        <v>3.282030794373251</v>
      </c>
      <c r="AB5030" s="15">
        <v>5.5700769230000002</v>
      </c>
      <c r="AC5030" s="16">
        <f t="shared" si="1579"/>
        <v>4.1775576922499997</v>
      </c>
    </row>
    <row r="5031" spans="1:29" x14ac:dyDescent="0.25">
      <c r="A5031" s="1">
        <v>33448</v>
      </c>
      <c r="B5031" s="2">
        <v>0.5</v>
      </c>
      <c r="C5031">
        <v>922</v>
      </c>
      <c r="D5031">
        <v>839</v>
      </c>
      <c r="E5031">
        <v>124</v>
      </c>
      <c r="F5031">
        <f t="shared" si="1562"/>
        <v>798</v>
      </c>
      <c r="G5031" s="8">
        <v>42.2</v>
      </c>
      <c r="H5031">
        <v>12</v>
      </c>
      <c r="I5031">
        <v>5028</v>
      </c>
      <c r="J5031">
        <f t="shared" si="1563"/>
        <v>210</v>
      </c>
      <c r="K5031" s="11">
        <f t="shared" si="1564"/>
        <v>2.2267332544674905</v>
      </c>
      <c r="L5031">
        <f t="shared" si="1565"/>
        <v>-6.1371508209961636</v>
      </c>
      <c r="M5031">
        <f t="shared" si="1566"/>
        <v>12.231047486316731</v>
      </c>
      <c r="N5031" s="8">
        <f t="shared" si="1567"/>
        <v>-6.048809047025256E-2</v>
      </c>
      <c r="O5031" s="8">
        <f t="shared" si="1568"/>
        <v>0.32586149127160957</v>
      </c>
      <c r="P5031" s="4">
        <f t="shared" si="1569"/>
        <v>0.95277392502824176</v>
      </c>
      <c r="Q5031" s="7">
        <f t="shared" si="1570"/>
        <v>1.2622431043628968</v>
      </c>
      <c r="R5031" s="4">
        <f t="shared" si="1571"/>
        <v>-0.18972242298829506</v>
      </c>
      <c r="S5031" s="4">
        <f t="shared" si="1572"/>
        <v>-0.18972242298829506</v>
      </c>
      <c r="T5031" s="4">
        <f t="shared" si="1573"/>
        <v>0</v>
      </c>
      <c r="U5031" s="7">
        <f t="shared" si="1574"/>
        <v>-0.18972242298829506</v>
      </c>
      <c r="V5031" s="4">
        <f t="shared" si="1560"/>
        <v>0.99437648087731034</v>
      </c>
      <c r="W5031" s="14">
        <f t="shared" si="1561"/>
        <v>953.5623766837806</v>
      </c>
      <c r="X5031" s="7">
        <f t="shared" si="1575"/>
        <v>73.190777242222879</v>
      </c>
      <c r="Y5031" s="4">
        <f t="shared" si="1576"/>
        <v>18.119732243075802</v>
      </c>
      <c r="Z5031" s="7">
        <f t="shared" si="1577"/>
        <v>15.639131141572522</v>
      </c>
      <c r="AA5031" s="14">
        <f t="shared" si="1578"/>
        <v>3.4666606570253848</v>
      </c>
      <c r="AB5031" s="15">
        <v>5.5306153849999999</v>
      </c>
      <c r="AC5031" s="16">
        <f t="shared" si="1579"/>
        <v>4.1479615387499997</v>
      </c>
    </row>
    <row r="5032" spans="1:29" x14ac:dyDescent="0.25">
      <c r="A5032" s="1">
        <v>33448</v>
      </c>
      <c r="B5032" s="2">
        <v>0.54166666666666663</v>
      </c>
      <c r="C5032">
        <v>919</v>
      </c>
      <c r="D5032">
        <v>791</v>
      </c>
      <c r="E5032">
        <v>176</v>
      </c>
      <c r="F5032">
        <f t="shared" si="1562"/>
        <v>743</v>
      </c>
      <c r="G5032" s="8">
        <v>41.7</v>
      </c>
      <c r="H5032">
        <v>13</v>
      </c>
      <c r="I5032">
        <v>5029</v>
      </c>
      <c r="J5032">
        <f t="shared" si="1563"/>
        <v>210</v>
      </c>
      <c r="K5032" s="11">
        <f t="shared" si="1564"/>
        <v>2.2267332544674905</v>
      </c>
      <c r="L5032">
        <f t="shared" si="1565"/>
        <v>-6.1371508209961636</v>
      </c>
      <c r="M5032">
        <f t="shared" si="1566"/>
        <v>13.231047486316731</v>
      </c>
      <c r="N5032" s="8">
        <f t="shared" si="1567"/>
        <v>-0.32228747826940196</v>
      </c>
      <c r="O5032" s="8">
        <f t="shared" si="1568"/>
        <v>0.32586149127160957</v>
      </c>
      <c r="P5032" s="4">
        <f t="shared" si="1569"/>
        <v>0.91475425608303695</v>
      </c>
      <c r="Q5032" s="7">
        <f t="shared" si="1570"/>
        <v>1.1548992403190879</v>
      </c>
      <c r="R5032" s="4">
        <f t="shared" si="1571"/>
        <v>-0.83713099723592832</v>
      </c>
      <c r="S5032" s="4">
        <f t="shared" si="1572"/>
        <v>-0.83713099723592832</v>
      </c>
      <c r="T5032" s="4">
        <f t="shared" si="1573"/>
        <v>0</v>
      </c>
      <c r="U5032" s="7">
        <f t="shared" si="1574"/>
        <v>-0.83713099723592832</v>
      </c>
      <c r="V5032" s="4">
        <f t="shared" si="1560"/>
        <v>0.94864774838656885</v>
      </c>
      <c r="W5032" s="14">
        <f t="shared" si="1561"/>
        <v>919.68173690989067</v>
      </c>
      <c r="X5032" s="7">
        <f t="shared" si="1575"/>
        <v>71.58965644957145</v>
      </c>
      <c r="Y5032" s="4">
        <f t="shared" si="1576"/>
        <v>17.517710825038865</v>
      </c>
      <c r="Z5032" s="7">
        <f t="shared" si="1577"/>
        <v>15.754117232417578</v>
      </c>
      <c r="AA5032" s="14">
        <f t="shared" si="1578"/>
        <v>3.3680710007893069</v>
      </c>
      <c r="AB5032" s="15">
        <v>5.7557692310000004</v>
      </c>
      <c r="AC5032" s="16">
        <f t="shared" si="1579"/>
        <v>4.3168269232499998</v>
      </c>
    </row>
    <row r="5033" spans="1:29" x14ac:dyDescent="0.25">
      <c r="A5033" s="1">
        <v>33448</v>
      </c>
      <c r="B5033" s="2">
        <v>0.58333333333333337</v>
      </c>
      <c r="C5033">
        <v>823</v>
      </c>
      <c r="D5033">
        <v>821</v>
      </c>
      <c r="E5033">
        <v>103</v>
      </c>
      <c r="F5033">
        <f t="shared" si="1562"/>
        <v>720</v>
      </c>
      <c r="G5033" s="8">
        <v>42.8</v>
      </c>
      <c r="H5033">
        <v>14</v>
      </c>
      <c r="I5033">
        <v>5030</v>
      </c>
      <c r="J5033">
        <f t="shared" si="1563"/>
        <v>210</v>
      </c>
      <c r="K5033" s="11">
        <f t="shared" si="1564"/>
        <v>2.2267332544674905</v>
      </c>
      <c r="L5033">
        <f t="shared" si="1565"/>
        <v>-6.1371508209961636</v>
      </c>
      <c r="M5033">
        <f t="shared" si="1566"/>
        <v>14.231047486316731</v>
      </c>
      <c r="N5033" s="8">
        <f t="shared" si="1567"/>
        <v>-0.58408686606855142</v>
      </c>
      <c r="O5033" s="8">
        <f t="shared" si="1568"/>
        <v>0.32586149127160957</v>
      </c>
      <c r="P5033" s="4">
        <f t="shared" si="1569"/>
        <v>0.82724431992112368</v>
      </c>
      <c r="Q5033" s="7">
        <f t="shared" si="1570"/>
        <v>0.97418510422318783</v>
      </c>
      <c r="R5033" s="4">
        <f t="shared" si="1571"/>
        <v>-1.1939541156420417</v>
      </c>
      <c r="S5033" s="4">
        <f t="shared" si="1572"/>
        <v>-1.1939541156420417</v>
      </c>
      <c r="T5033" s="4">
        <f t="shared" si="1573"/>
        <v>0</v>
      </c>
      <c r="U5033" s="7">
        <f t="shared" si="1574"/>
        <v>-1.1939541156420417</v>
      </c>
      <c r="V5033" s="4">
        <f t="shared" si="1560"/>
        <v>0.84339384765436098</v>
      </c>
      <c r="W5033" s="14">
        <f t="shared" si="1561"/>
        <v>791.50612675047932</v>
      </c>
      <c r="X5033" s="7">
        <f t="shared" si="1575"/>
        <v>68.523949119390579</v>
      </c>
      <c r="Y5033" s="4">
        <f t="shared" si="1576"/>
        <v>16.365004868890857</v>
      </c>
      <c r="Z5033" s="7">
        <f t="shared" si="1577"/>
        <v>15.974284070041849</v>
      </c>
      <c r="AA5033" s="14">
        <f t="shared" si="1578"/>
        <v>2.9391739309316613</v>
      </c>
      <c r="AB5033" s="15">
        <v>6.7669230770000004</v>
      </c>
      <c r="AC5033" s="16">
        <f t="shared" si="1579"/>
        <v>5.0751923077500001</v>
      </c>
    </row>
    <row r="5034" spans="1:29" x14ac:dyDescent="0.25">
      <c r="A5034" s="1">
        <v>33448</v>
      </c>
      <c r="B5034" s="2">
        <v>0.625</v>
      </c>
      <c r="C5034">
        <v>703</v>
      </c>
      <c r="D5034">
        <v>789</v>
      </c>
      <c r="E5034">
        <v>97</v>
      </c>
      <c r="F5034">
        <f t="shared" si="1562"/>
        <v>606</v>
      </c>
      <c r="G5034" s="8">
        <v>43.3</v>
      </c>
      <c r="H5034">
        <v>15</v>
      </c>
      <c r="I5034">
        <v>5031</v>
      </c>
      <c r="J5034">
        <f t="shared" si="1563"/>
        <v>210</v>
      </c>
      <c r="K5034" s="11">
        <f t="shared" si="1564"/>
        <v>2.2267332544674905</v>
      </c>
      <c r="L5034">
        <f t="shared" si="1565"/>
        <v>-6.1371508209961636</v>
      </c>
      <c r="M5034">
        <f t="shared" si="1566"/>
        <v>15.231047486316731</v>
      </c>
      <c r="N5034" s="8">
        <f t="shared" si="1567"/>
        <v>-0.84588625386770078</v>
      </c>
      <c r="O5034" s="8">
        <f t="shared" si="1568"/>
        <v>0.32586149127160957</v>
      </c>
      <c r="P5034" s="4">
        <f t="shared" si="1569"/>
        <v>0.69620777407492929</v>
      </c>
      <c r="Q5034" s="7">
        <f t="shared" si="1570"/>
        <v>0.77010104182086336</v>
      </c>
      <c r="R5034" s="4">
        <f t="shared" si="1571"/>
        <v>-1.4151824059939466</v>
      </c>
      <c r="S5034" s="4">
        <f t="shared" si="1572"/>
        <v>-1.4151824059939466</v>
      </c>
      <c r="T5034" s="4">
        <f t="shared" si="1573"/>
        <v>0</v>
      </c>
      <c r="U5034" s="7">
        <f t="shared" si="1574"/>
        <v>-1.4151824059939466</v>
      </c>
      <c r="V5034" s="4">
        <f t="shared" si="1560"/>
        <v>0.6857876580752913</v>
      </c>
      <c r="W5034" s="14">
        <f t="shared" si="1561"/>
        <v>634.39460250437719</v>
      </c>
      <c r="X5034" s="7">
        <f t="shared" si="1575"/>
        <v>63.917824581392253</v>
      </c>
      <c r="Y5034" s="4">
        <f t="shared" si="1576"/>
        <v>14.633102042603488</v>
      </c>
      <c r="Z5034" s="7">
        <f t="shared" si="1577"/>
        <v>16.305077509862734</v>
      </c>
      <c r="AA5034" s="14">
        <f t="shared" si="1578"/>
        <v>2.4045396887741139</v>
      </c>
      <c r="AB5034" s="15">
        <v>6.772307692</v>
      </c>
      <c r="AC5034" s="16">
        <f t="shared" si="1579"/>
        <v>5.0792307690000005</v>
      </c>
    </row>
    <row r="5035" spans="1:29" x14ac:dyDescent="0.25">
      <c r="A5035" s="1">
        <v>33448</v>
      </c>
      <c r="B5035" s="2">
        <v>0.66666666666666663</v>
      </c>
      <c r="C5035">
        <v>562</v>
      </c>
      <c r="D5035">
        <v>757</v>
      </c>
      <c r="E5035">
        <v>93</v>
      </c>
      <c r="F5035">
        <f t="shared" si="1562"/>
        <v>469</v>
      </c>
      <c r="G5035" s="8">
        <v>43.3</v>
      </c>
      <c r="H5035">
        <v>16</v>
      </c>
      <c r="I5035">
        <v>5032</v>
      </c>
      <c r="J5035">
        <f t="shared" si="1563"/>
        <v>210</v>
      </c>
      <c r="K5035" s="11">
        <f t="shared" si="1564"/>
        <v>2.2267332544674905</v>
      </c>
      <c r="L5035">
        <f t="shared" si="1565"/>
        <v>-6.1371508209961636</v>
      </c>
      <c r="M5035">
        <f t="shared" si="1566"/>
        <v>16.231047486316729</v>
      </c>
      <c r="N5035" s="8">
        <f t="shared" si="1567"/>
        <v>-1.1076856416668497</v>
      </c>
      <c r="O5035" s="8">
        <f t="shared" si="1568"/>
        <v>0.32586149127160957</v>
      </c>
      <c r="P5035" s="4">
        <f t="shared" si="1569"/>
        <v>0.53057454259574133</v>
      </c>
      <c r="Q5035" s="7">
        <f t="shared" si="1570"/>
        <v>0.55927823743768978</v>
      </c>
      <c r="R5035" s="4">
        <f t="shared" si="1571"/>
        <v>-1.5596455410257519</v>
      </c>
      <c r="S5035" s="4">
        <f t="shared" si="1572"/>
        <v>4.701238194615545</v>
      </c>
      <c r="T5035" s="4">
        <f t="shared" si="1573"/>
        <v>1</v>
      </c>
      <c r="U5035" s="7">
        <f t="shared" si="1574"/>
        <v>-1.5819471125640412</v>
      </c>
      <c r="V5035" s="4">
        <f t="shared" si="1560"/>
        <v>0.48656978101262627</v>
      </c>
      <c r="W5035" s="14">
        <f t="shared" si="1561"/>
        <v>457.79370614734603</v>
      </c>
      <c r="X5035" s="7">
        <f t="shared" si="1575"/>
        <v>58.178295449788742</v>
      </c>
      <c r="Y5035" s="4">
        <f t="shared" si="1576"/>
        <v>12.475039089120568</v>
      </c>
      <c r="Z5035" s="7">
        <f t="shared" si="1577"/>
        <v>16.717267533977971</v>
      </c>
      <c r="AA5035" s="14">
        <f t="shared" si="1578"/>
        <v>1.7790359048692128</v>
      </c>
      <c r="AB5035" s="15">
        <v>6.4188461539999997</v>
      </c>
      <c r="AC5035" s="16">
        <f t="shared" si="1579"/>
        <v>4.8141346154999995</v>
      </c>
    </row>
    <row r="5036" spans="1:29" x14ac:dyDescent="0.25">
      <c r="A5036" s="1">
        <v>33448</v>
      </c>
      <c r="B5036" s="2">
        <v>0.70833333333333337</v>
      </c>
      <c r="C5036">
        <v>385</v>
      </c>
      <c r="D5036">
        <v>638</v>
      </c>
      <c r="E5036">
        <v>104</v>
      </c>
      <c r="F5036">
        <f t="shared" si="1562"/>
        <v>281</v>
      </c>
      <c r="G5036" s="8">
        <v>42.8</v>
      </c>
      <c r="H5036">
        <v>17</v>
      </c>
      <c r="I5036">
        <v>5033</v>
      </c>
      <c r="J5036">
        <f t="shared" si="1563"/>
        <v>210</v>
      </c>
      <c r="K5036" s="11">
        <f t="shared" si="1564"/>
        <v>2.2267332544674905</v>
      </c>
      <c r="L5036">
        <f t="shared" si="1565"/>
        <v>-6.1371508209961636</v>
      </c>
      <c r="M5036">
        <f t="shared" si="1566"/>
        <v>17.231047486316729</v>
      </c>
      <c r="N5036" s="8">
        <f t="shared" si="1567"/>
        <v>-1.369485029465999</v>
      </c>
      <c r="O5036" s="8">
        <f t="shared" si="1568"/>
        <v>0.32586149127160957</v>
      </c>
      <c r="P5036" s="4">
        <f t="shared" si="1569"/>
        <v>0.34163225648700885</v>
      </c>
      <c r="Q5036" s="7">
        <f t="shared" si="1570"/>
        <v>0.34865310083859302</v>
      </c>
      <c r="R5036" s="4">
        <f t="shared" si="1571"/>
        <v>-1.4135838535007088</v>
      </c>
      <c r="S5036" s="4">
        <f t="shared" si="1572"/>
        <v>4.5551765070905024</v>
      </c>
      <c r="T5036" s="4">
        <f t="shared" si="1573"/>
        <v>1</v>
      </c>
      <c r="U5036" s="7">
        <f t="shared" si="1574"/>
        <v>-1.7280088000890843</v>
      </c>
      <c r="V5036" s="4">
        <f t="shared" si="1560"/>
        <v>0.25931658556509135</v>
      </c>
      <c r="W5036" s="14">
        <f t="shared" si="1561"/>
        <v>265.48569900732338</v>
      </c>
      <c r="X5036" s="7">
        <f t="shared" si="1575"/>
        <v>51.428285217738008</v>
      </c>
      <c r="Y5036" s="4">
        <f t="shared" si="1576"/>
        <v>9.9370352418694914</v>
      </c>
      <c r="Z5036" s="7">
        <f t="shared" si="1577"/>
        <v>17.202026268802928</v>
      </c>
      <c r="AA5036" s="14">
        <f t="shared" si="1578"/>
        <v>1.0616230544146987</v>
      </c>
      <c r="AB5036" s="15">
        <v>5.5970000000000004</v>
      </c>
      <c r="AC5036" s="16">
        <f t="shared" si="1579"/>
        <v>4.1977500000000001</v>
      </c>
    </row>
    <row r="5037" spans="1:29" x14ac:dyDescent="0.25">
      <c r="A5037" s="1">
        <v>33448</v>
      </c>
      <c r="B5037" s="2">
        <v>0.75</v>
      </c>
      <c r="C5037">
        <v>174</v>
      </c>
      <c r="D5037">
        <v>522</v>
      </c>
      <c r="E5037">
        <v>46</v>
      </c>
      <c r="F5037">
        <f t="shared" si="1562"/>
        <v>128</v>
      </c>
      <c r="G5037" s="8">
        <v>41.7</v>
      </c>
      <c r="H5037">
        <v>18</v>
      </c>
      <c r="I5037">
        <v>5034</v>
      </c>
      <c r="J5037">
        <f t="shared" si="1563"/>
        <v>210</v>
      </c>
      <c r="K5037" s="11">
        <f t="shared" si="1564"/>
        <v>2.2267332544674905</v>
      </c>
      <c r="L5037">
        <f t="shared" si="1565"/>
        <v>-6.1371508209961636</v>
      </c>
      <c r="M5037">
        <f t="shared" si="1566"/>
        <v>18.231047486316729</v>
      </c>
      <c r="N5037" s="8">
        <f t="shared" si="1567"/>
        <v>-1.6312844172651486</v>
      </c>
      <c r="O5037" s="8">
        <f t="shared" si="1568"/>
        <v>0.32586149127160957</v>
      </c>
      <c r="P5037" s="4">
        <f t="shared" si="1569"/>
        <v>0.14225702030515097</v>
      </c>
      <c r="Q5037" s="7">
        <f t="shared" si="1570"/>
        <v>0.14274125379411701</v>
      </c>
      <c r="R5037" s="4">
        <f t="shared" si="1571"/>
        <v>-1.2708722556444265</v>
      </c>
      <c r="S5037" s="4">
        <f t="shared" si="1572"/>
        <v>4.4124649092342194</v>
      </c>
      <c r="T5037" s="4">
        <f t="shared" si="1573"/>
        <v>1</v>
      </c>
      <c r="U5037" s="7">
        <f t="shared" si="1574"/>
        <v>-1.8707203979453666</v>
      </c>
      <c r="V5037" s="4">
        <f t="shared" si="1560"/>
        <v>1.9515001448760297E-2</v>
      </c>
      <c r="W5037" s="14">
        <f t="shared" si="1561"/>
        <v>54.436051921373775</v>
      </c>
      <c r="X5037" s="7">
        <f t="shared" si="1575"/>
        <v>43.46917168744465</v>
      </c>
      <c r="Y5037" s="4">
        <f t="shared" si="1576"/>
        <v>6.944408554479188</v>
      </c>
      <c r="Z5037" s="7">
        <f t="shared" si="1577"/>
        <v>17.773617966094477</v>
      </c>
      <c r="AA5037" s="14">
        <f t="shared" si="1578"/>
        <v>0.22491170793311172</v>
      </c>
      <c r="AB5037" s="15">
        <v>5.3896926919999997</v>
      </c>
      <c r="AC5037" s="16">
        <f t="shared" si="1579"/>
        <v>4.0422695189999995</v>
      </c>
    </row>
    <row r="5038" spans="1:29" x14ac:dyDescent="0.25">
      <c r="A5038" s="1">
        <v>33448</v>
      </c>
      <c r="B5038" s="2">
        <v>0.79166666666666663</v>
      </c>
      <c r="C5038">
        <v>24</v>
      </c>
      <c r="D5038">
        <v>124</v>
      </c>
      <c r="E5038">
        <v>15</v>
      </c>
      <c r="F5038">
        <f t="shared" si="1562"/>
        <v>9</v>
      </c>
      <c r="G5038" s="8">
        <v>38.299999999999997</v>
      </c>
      <c r="H5038">
        <v>19</v>
      </c>
      <c r="I5038">
        <v>5035</v>
      </c>
      <c r="J5038">
        <f t="shared" si="1563"/>
        <v>210</v>
      </c>
      <c r="K5038" s="11">
        <f t="shared" si="1564"/>
        <v>2.2267332544674905</v>
      </c>
      <c r="L5038">
        <f t="shared" si="1565"/>
        <v>-6.1371508209961636</v>
      </c>
      <c r="M5038">
        <f t="shared" si="1566"/>
        <v>19.231047486316729</v>
      </c>
      <c r="N5038" s="8">
        <f t="shared" si="1567"/>
        <v>-1.893083805064298</v>
      </c>
      <c r="O5038" s="8">
        <f t="shared" si="1568"/>
        <v>0.32586149127160957</v>
      </c>
      <c r="P5038" s="4">
        <f t="shared" si="1569"/>
        <v>0</v>
      </c>
      <c r="Q5038" s="7">
        <f t="shared" si="1570"/>
        <v>0</v>
      </c>
      <c r="R5038" s="4">
        <f t="shared" si="1571"/>
        <v>0</v>
      </c>
      <c r="S5038" s="4">
        <f t="shared" si="1572"/>
        <v>0</v>
      </c>
      <c r="T5038" s="4">
        <f t="shared" si="1573"/>
        <v>1</v>
      </c>
      <c r="U5038" s="7">
        <f t="shared" si="1574"/>
        <v>0</v>
      </c>
      <c r="V5038" s="4">
        <f t="shared" si="1560"/>
        <v>0.38268428076468186</v>
      </c>
      <c r="W5038" s="14">
        <f t="shared" si="1561"/>
        <v>61.88194467301215</v>
      </c>
      <c r="X5038" s="7">
        <f t="shared" si="1575"/>
        <v>40.311163201872894</v>
      </c>
      <c r="Y5038" s="4">
        <f t="shared" si="1576"/>
        <v>5.7569973639042082</v>
      </c>
      <c r="Z5038" s="7">
        <f t="shared" si="1577"/>
        <v>18.000413503494297</v>
      </c>
      <c r="AA5038" s="14">
        <f t="shared" si="1578"/>
        <v>0.25893814820757655</v>
      </c>
      <c r="AB5038" s="15">
        <v>1.058923077</v>
      </c>
      <c r="AC5038" s="16">
        <f t="shared" si="1579"/>
        <v>0.79419230774999994</v>
      </c>
    </row>
    <row r="5039" spans="1:29" x14ac:dyDescent="0.25">
      <c r="A5039" s="1">
        <v>33448</v>
      </c>
      <c r="B5039" s="2">
        <v>0.83333333333333337</v>
      </c>
      <c r="C5039">
        <v>0</v>
      </c>
      <c r="D5039">
        <v>0</v>
      </c>
      <c r="E5039">
        <v>0</v>
      </c>
      <c r="F5039">
        <f t="shared" si="1562"/>
        <v>0</v>
      </c>
      <c r="G5039" s="8">
        <v>37.200000000000003</v>
      </c>
      <c r="H5039">
        <v>20</v>
      </c>
      <c r="I5039">
        <v>5036</v>
      </c>
      <c r="J5039">
        <f t="shared" si="1563"/>
        <v>210</v>
      </c>
      <c r="K5039" s="11">
        <f t="shared" si="1564"/>
        <v>2.2267332544674905</v>
      </c>
      <c r="L5039">
        <f t="shared" si="1565"/>
        <v>-6.1371508209961636</v>
      </c>
      <c r="M5039">
        <f t="shared" si="1566"/>
        <v>20.231047486316729</v>
      </c>
      <c r="N5039" s="8">
        <f t="shared" si="1567"/>
        <v>-2.1548831928634473</v>
      </c>
      <c r="O5039" s="8">
        <f t="shared" si="1568"/>
        <v>0.32586149127160957</v>
      </c>
      <c r="P5039" s="4">
        <f t="shared" si="1569"/>
        <v>0</v>
      </c>
      <c r="Q5039" s="7">
        <f t="shared" si="1570"/>
        <v>0</v>
      </c>
      <c r="R5039" s="4">
        <f t="shared" si="1571"/>
        <v>0</v>
      </c>
      <c r="S5039" s="4">
        <f t="shared" si="1572"/>
        <v>0</v>
      </c>
      <c r="T5039" s="4">
        <f t="shared" si="1573"/>
        <v>1</v>
      </c>
      <c r="U5039" s="7">
        <f t="shared" si="1574"/>
        <v>0</v>
      </c>
      <c r="V5039" s="4">
        <f t="shared" si="1560"/>
        <v>0.38268428076468186</v>
      </c>
      <c r="W5039" s="14">
        <f t="shared" si="1561"/>
        <v>0</v>
      </c>
      <c r="X5039" s="7">
        <f t="shared" si="1575"/>
        <v>37.200000000000003</v>
      </c>
      <c r="Y5039" s="4">
        <f t="shared" si="1576"/>
        <v>4.5872000000000011</v>
      </c>
      <c r="Z5039" s="7">
        <f t="shared" si="1577"/>
        <v>18.223844800000002</v>
      </c>
      <c r="AA5039" s="14">
        <f t="shared" si="1578"/>
        <v>0</v>
      </c>
      <c r="AB5039" s="15">
        <v>1.8879999999999999</v>
      </c>
      <c r="AC5039" s="16">
        <f t="shared" si="1579"/>
        <v>1.4159999999999999</v>
      </c>
    </row>
    <row r="5040" spans="1:29" x14ac:dyDescent="0.25">
      <c r="A5040" s="1">
        <v>33448</v>
      </c>
      <c r="B5040" s="2">
        <v>0.875</v>
      </c>
      <c r="C5040">
        <v>0</v>
      </c>
      <c r="D5040">
        <v>0</v>
      </c>
      <c r="E5040">
        <v>0</v>
      </c>
      <c r="F5040">
        <f t="shared" si="1562"/>
        <v>0</v>
      </c>
      <c r="G5040" s="8">
        <v>36.1</v>
      </c>
      <c r="H5040">
        <v>21</v>
      </c>
      <c r="I5040">
        <v>5037</v>
      </c>
      <c r="J5040">
        <f t="shared" si="1563"/>
        <v>210</v>
      </c>
      <c r="K5040" s="11">
        <f t="shared" si="1564"/>
        <v>2.2267332544674905</v>
      </c>
      <c r="L5040">
        <f t="shared" si="1565"/>
        <v>-6.1371508209961636</v>
      </c>
      <c r="M5040">
        <f t="shared" si="1566"/>
        <v>21.231047486316729</v>
      </c>
      <c r="N5040" s="8">
        <f t="shared" si="1567"/>
        <v>-2.4166825806625969</v>
      </c>
      <c r="O5040" s="8">
        <f t="shared" si="1568"/>
        <v>0.32586149127160957</v>
      </c>
      <c r="P5040" s="4">
        <f t="shared" si="1569"/>
        <v>0</v>
      </c>
      <c r="Q5040" s="7">
        <f t="shared" si="1570"/>
        <v>0</v>
      </c>
      <c r="R5040" s="4">
        <f t="shared" si="1571"/>
        <v>0</v>
      </c>
      <c r="S5040" s="4">
        <f t="shared" si="1572"/>
        <v>0</v>
      </c>
      <c r="T5040" s="4">
        <f t="shared" si="1573"/>
        <v>1</v>
      </c>
      <c r="U5040" s="7">
        <f t="shared" si="1574"/>
        <v>0</v>
      </c>
      <c r="V5040" s="4">
        <f t="shared" si="1560"/>
        <v>0.38268428076468186</v>
      </c>
      <c r="W5040" s="14">
        <f t="shared" si="1561"/>
        <v>0</v>
      </c>
      <c r="X5040" s="7">
        <f t="shared" si="1575"/>
        <v>36.1</v>
      </c>
      <c r="Y5040" s="4">
        <f t="shared" si="1576"/>
        <v>4.1736000000000004</v>
      </c>
      <c r="Z5040" s="7">
        <f t="shared" si="1577"/>
        <v>18.302842400000003</v>
      </c>
      <c r="AA5040" s="14">
        <f t="shared" si="1578"/>
        <v>0</v>
      </c>
      <c r="AB5040" s="15">
        <v>2.330307538</v>
      </c>
      <c r="AC5040" s="16">
        <f t="shared" si="1579"/>
        <v>1.7477306535000001</v>
      </c>
    </row>
    <row r="5041" spans="1:29" x14ac:dyDescent="0.25">
      <c r="A5041" s="1">
        <v>33448</v>
      </c>
      <c r="B5041" s="2">
        <v>0.91666666666666663</v>
      </c>
      <c r="C5041">
        <v>0</v>
      </c>
      <c r="D5041">
        <v>0</v>
      </c>
      <c r="E5041">
        <v>0</v>
      </c>
      <c r="F5041">
        <f t="shared" si="1562"/>
        <v>0</v>
      </c>
      <c r="G5041" s="8">
        <v>35</v>
      </c>
      <c r="H5041">
        <v>22</v>
      </c>
      <c r="I5041">
        <v>5038</v>
      </c>
      <c r="J5041">
        <f t="shared" si="1563"/>
        <v>210</v>
      </c>
      <c r="K5041" s="11">
        <f t="shared" si="1564"/>
        <v>2.2267332544674905</v>
      </c>
      <c r="L5041">
        <f t="shared" si="1565"/>
        <v>-6.1371508209961636</v>
      </c>
      <c r="M5041">
        <f t="shared" si="1566"/>
        <v>22.231047486316729</v>
      </c>
      <c r="N5041" s="8">
        <f t="shared" si="1567"/>
        <v>-2.678481968461746</v>
      </c>
      <c r="O5041" s="8">
        <f t="shared" si="1568"/>
        <v>0.32586149127160957</v>
      </c>
      <c r="P5041" s="4">
        <f t="shared" si="1569"/>
        <v>0</v>
      </c>
      <c r="Q5041" s="7">
        <f t="shared" si="1570"/>
        <v>0</v>
      </c>
      <c r="R5041" s="4">
        <f t="shared" si="1571"/>
        <v>0</v>
      </c>
      <c r="S5041" s="4">
        <f t="shared" si="1572"/>
        <v>0</v>
      </c>
      <c r="T5041" s="4">
        <f t="shared" si="1573"/>
        <v>1</v>
      </c>
      <c r="U5041" s="7">
        <f t="shared" si="1574"/>
        <v>0</v>
      </c>
      <c r="V5041" s="4">
        <f t="shared" si="1560"/>
        <v>0.38268428076468186</v>
      </c>
      <c r="W5041" s="14">
        <f t="shared" si="1561"/>
        <v>0</v>
      </c>
      <c r="X5041" s="7">
        <f t="shared" si="1575"/>
        <v>35</v>
      </c>
      <c r="Y5041" s="4">
        <f t="shared" si="1576"/>
        <v>3.76</v>
      </c>
      <c r="Z5041" s="7">
        <f t="shared" si="1577"/>
        <v>18.38184</v>
      </c>
      <c r="AA5041" s="14">
        <f t="shared" si="1578"/>
        <v>0</v>
      </c>
      <c r="AB5041" s="15">
        <v>2.256692154</v>
      </c>
      <c r="AC5041" s="16">
        <f t="shared" si="1579"/>
        <v>1.6925191155000001</v>
      </c>
    </row>
    <row r="5042" spans="1:29" x14ac:dyDescent="0.25">
      <c r="A5042" s="1">
        <v>33448</v>
      </c>
      <c r="B5042" s="2">
        <v>0.95833333333333337</v>
      </c>
      <c r="C5042">
        <v>0</v>
      </c>
      <c r="D5042">
        <v>0</v>
      </c>
      <c r="E5042">
        <v>0</v>
      </c>
      <c r="F5042">
        <f t="shared" si="1562"/>
        <v>0</v>
      </c>
      <c r="G5042" s="8">
        <v>33.9</v>
      </c>
      <c r="H5042">
        <v>23</v>
      </c>
      <c r="I5042">
        <v>5039</v>
      </c>
      <c r="J5042">
        <f t="shared" si="1563"/>
        <v>210</v>
      </c>
      <c r="K5042" s="11">
        <f t="shared" si="1564"/>
        <v>2.2267332544674905</v>
      </c>
      <c r="L5042">
        <f t="shared" si="1565"/>
        <v>-6.1371508209961636</v>
      </c>
      <c r="M5042">
        <f t="shared" si="1566"/>
        <v>23.231047486316729</v>
      </c>
      <c r="N5042" s="8">
        <f t="shared" si="1567"/>
        <v>-2.9402813562608956</v>
      </c>
      <c r="O5042" s="8">
        <f t="shared" si="1568"/>
        <v>0.32586149127160957</v>
      </c>
      <c r="P5042" s="4">
        <f t="shared" si="1569"/>
        <v>0</v>
      </c>
      <c r="Q5042" s="7">
        <f t="shared" si="1570"/>
        <v>0</v>
      </c>
      <c r="R5042" s="4">
        <f t="shared" si="1571"/>
        <v>0</v>
      </c>
      <c r="S5042" s="4">
        <f t="shared" si="1572"/>
        <v>0</v>
      </c>
      <c r="T5042" s="4">
        <f t="shared" si="1573"/>
        <v>1</v>
      </c>
      <c r="U5042" s="7">
        <f t="shared" si="1574"/>
        <v>0</v>
      </c>
      <c r="V5042" s="4">
        <f t="shared" si="1560"/>
        <v>0.38268428076468186</v>
      </c>
      <c r="W5042" s="14">
        <f t="shared" si="1561"/>
        <v>0</v>
      </c>
      <c r="X5042" s="7">
        <f t="shared" si="1575"/>
        <v>33.9</v>
      </c>
      <c r="Y5042" s="4">
        <f t="shared" si="1576"/>
        <v>3.3463999999999996</v>
      </c>
      <c r="Z5042" s="7">
        <f t="shared" si="1577"/>
        <v>18.460837600000001</v>
      </c>
      <c r="AA5042" s="14">
        <f t="shared" si="1578"/>
        <v>0</v>
      </c>
      <c r="AB5042" s="15">
        <v>1.8440000000000001</v>
      </c>
      <c r="AC5042" s="16">
        <f t="shared" si="1579"/>
        <v>1.383</v>
      </c>
    </row>
    <row r="5043" spans="1:29" x14ac:dyDescent="0.25">
      <c r="A5043" s="1">
        <v>33448</v>
      </c>
      <c r="B5043" s="3">
        <v>1</v>
      </c>
      <c r="C5043">
        <v>0</v>
      </c>
      <c r="D5043">
        <v>0</v>
      </c>
      <c r="E5043">
        <v>0</v>
      </c>
      <c r="F5043">
        <f t="shared" si="1562"/>
        <v>0</v>
      </c>
      <c r="G5043" s="8">
        <v>32.200000000000003</v>
      </c>
      <c r="H5043">
        <v>24</v>
      </c>
      <c r="I5043">
        <v>5040</v>
      </c>
      <c r="J5043">
        <f t="shared" si="1563"/>
        <v>210</v>
      </c>
      <c r="K5043" s="11">
        <f t="shared" si="1564"/>
        <v>2.2267332544674905</v>
      </c>
      <c r="L5043">
        <f t="shared" si="1565"/>
        <v>-6.1371508209961636</v>
      </c>
      <c r="M5043">
        <f t="shared" si="1566"/>
        <v>24.231047486316729</v>
      </c>
      <c r="N5043" s="8">
        <f t="shared" si="1567"/>
        <v>-3.2020807440600447</v>
      </c>
      <c r="O5043" s="8">
        <f t="shared" si="1568"/>
        <v>0.32586149127160957</v>
      </c>
      <c r="P5043" s="4">
        <f t="shared" si="1569"/>
        <v>0</v>
      </c>
      <c r="Q5043" s="7">
        <f t="shared" si="1570"/>
        <v>0</v>
      </c>
      <c r="R5043" s="4">
        <f t="shared" si="1571"/>
        <v>0</v>
      </c>
      <c r="S5043" s="4">
        <f t="shared" si="1572"/>
        <v>0</v>
      </c>
      <c r="T5043" s="4">
        <f t="shared" si="1573"/>
        <v>1</v>
      </c>
      <c r="U5043" s="7">
        <f t="shared" si="1574"/>
        <v>0</v>
      </c>
      <c r="V5043" s="4">
        <f t="shared" si="1560"/>
        <v>0.38268428076468186</v>
      </c>
      <c r="W5043" s="14">
        <f t="shared" si="1561"/>
        <v>0</v>
      </c>
      <c r="X5043" s="7">
        <f t="shared" si="1575"/>
        <v>32.200000000000003</v>
      </c>
      <c r="Y5043" s="4">
        <f t="shared" si="1576"/>
        <v>2.7072000000000012</v>
      </c>
      <c r="Z5043" s="7">
        <f t="shared" si="1577"/>
        <v>18.582924800000001</v>
      </c>
      <c r="AA5043" s="14">
        <f t="shared" si="1578"/>
        <v>0</v>
      </c>
      <c r="AB5043" s="15">
        <v>1.832307769</v>
      </c>
      <c r="AC5043" s="16">
        <f t="shared" si="1579"/>
        <v>1.3742308267500001</v>
      </c>
    </row>
    <row r="5044" spans="1:29" x14ac:dyDescent="0.25">
      <c r="A5044" s="1">
        <v>33449</v>
      </c>
      <c r="B5044" s="2">
        <v>4.1666666666666664E-2</v>
      </c>
      <c r="C5044">
        <v>0</v>
      </c>
      <c r="D5044">
        <v>0</v>
      </c>
      <c r="E5044">
        <v>0</v>
      </c>
      <c r="F5044">
        <f t="shared" si="1562"/>
        <v>0</v>
      </c>
      <c r="G5044" s="8">
        <v>31.7</v>
      </c>
      <c r="H5044">
        <v>1</v>
      </c>
      <c r="I5044">
        <v>5041</v>
      </c>
      <c r="J5044">
        <f t="shared" si="1563"/>
        <v>211</v>
      </c>
      <c r="K5044" s="11">
        <f t="shared" si="1564"/>
        <v>2.2439947525641379</v>
      </c>
      <c r="L5044">
        <f t="shared" si="1565"/>
        <v>-6.1004075089403802</v>
      </c>
      <c r="M5044">
        <f t="shared" si="1566"/>
        <v>1.2316598748509937</v>
      </c>
      <c r="N5044" s="8">
        <f t="shared" si="1567"/>
        <v>2.8191448523770259</v>
      </c>
      <c r="O5044" s="8">
        <f t="shared" si="1568"/>
        <v>0.32155054452813969</v>
      </c>
      <c r="P5044" s="4">
        <f t="shared" si="1569"/>
        <v>0</v>
      </c>
      <c r="Q5044" s="7">
        <f t="shared" si="1570"/>
        <v>0</v>
      </c>
      <c r="R5044" s="4">
        <f t="shared" si="1571"/>
        <v>0</v>
      </c>
      <c r="S5044" s="4">
        <f t="shared" si="1572"/>
        <v>0</v>
      </c>
      <c r="T5044" s="4">
        <f t="shared" si="1573"/>
        <v>1</v>
      </c>
      <c r="U5044" s="7">
        <f t="shared" si="1574"/>
        <v>0</v>
      </c>
      <c r="V5044" s="4">
        <f t="shared" si="1560"/>
        <v>0.38268428076468186</v>
      </c>
      <c r="W5044" s="14">
        <f t="shared" si="1561"/>
        <v>0</v>
      </c>
      <c r="X5044" s="7">
        <f t="shared" si="1575"/>
        <v>31.7</v>
      </c>
      <c r="Y5044" s="4">
        <f t="shared" si="1576"/>
        <v>2.5191999999999997</v>
      </c>
      <c r="Z5044" s="7">
        <f t="shared" si="1577"/>
        <v>18.6188328</v>
      </c>
      <c r="AA5044" s="14">
        <f t="shared" si="1578"/>
        <v>0</v>
      </c>
      <c r="AB5044" s="15">
        <v>1.719307769</v>
      </c>
      <c r="AC5044" s="16">
        <f t="shared" si="1579"/>
        <v>1.28948082675</v>
      </c>
    </row>
    <row r="5045" spans="1:29" x14ac:dyDescent="0.25">
      <c r="A5045" s="1">
        <v>33449</v>
      </c>
      <c r="B5045" s="2">
        <v>8.3333333333333329E-2</v>
      </c>
      <c r="C5045">
        <v>0</v>
      </c>
      <c r="D5045">
        <v>0</v>
      </c>
      <c r="E5045">
        <v>0</v>
      </c>
      <c r="F5045">
        <f t="shared" si="1562"/>
        <v>0</v>
      </c>
      <c r="G5045" s="8">
        <v>31.1</v>
      </c>
      <c r="H5045">
        <v>2</v>
      </c>
      <c r="I5045">
        <v>5042</v>
      </c>
      <c r="J5045">
        <f t="shared" si="1563"/>
        <v>211</v>
      </c>
      <c r="K5045" s="11">
        <f t="shared" si="1564"/>
        <v>2.2439947525641379</v>
      </c>
      <c r="L5045">
        <f t="shared" si="1565"/>
        <v>-6.1004075089403802</v>
      </c>
      <c r="M5045">
        <f t="shared" si="1566"/>
        <v>2.2316598748509935</v>
      </c>
      <c r="N5045" s="8">
        <f t="shared" si="1567"/>
        <v>2.5573454645778764</v>
      </c>
      <c r="O5045" s="8">
        <f t="shared" si="1568"/>
        <v>0.32155054452813969</v>
      </c>
      <c r="P5045" s="4">
        <f t="shared" si="1569"/>
        <v>0</v>
      </c>
      <c r="Q5045" s="7">
        <f t="shared" si="1570"/>
        <v>0</v>
      </c>
      <c r="R5045" s="4">
        <f t="shared" si="1571"/>
        <v>0</v>
      </c>
      <c r="S5045" s="4">
        <f t="shared" si="1572"/>
        <v>0</v>
      </c>
      <c r="T5045" s="4">
        <f t="shared" si="1573"/>
        <v>1</v>
      </c>
      <c r="U5045" s="7">
        <f t="shared" si="1574"/>
        <v>0</v>
      </c>
      <c r="V5045" s="4">
        <f t="shared" si="1560"/>
        <v>0.38268428076468186</v>
      </c>
      <c r="W5045" s="14">
        <f t="shared" si="1561"/>
        <v>0</v>
      </c>
      <c r="X5045" s="7">
        <f t="shared" si="1575"/>
        <v>31.1</v>
      </c>
      <c r="Y5045" s="4">
        <f t="shared" si="1576"/>
        <v>2.2936000000000005</v>
      </c>
      <c r="Z5045" s="7">
        <f t="shared" si="1577"/>
        <v>18.661922400000002</v>
      </c>
      <c r="AA5045" s="14">
        <f t="shared" si="1578"/>
        <v>0</v>
      </c>
      <c r="AB5045" s="15">
        <v>1.627769231</v>
      </c>
      <c r="AC5045" s="16">
        <f t="shared" si="1579"/>
        <v>1.22082692325</v>
      </c>
    </row>
    <row r="5046" spans="1:29" x14ac:dyDescent="0.25">
      <c r="A5046" s="1">
        <v>33449</v>
      </c>
      <c r="B5046" s="2">
        <v>0.125</v>
      </c>
      <c r="C5046">
        <v>0</v>
      </c>
      <c r="D5046">
        <v>0</v>
      </c>
      <c r="E5046">
        <v>0</v>
      </c>
      <c r="F5046">
        <f t="shared" si="1562"/>
        <v>0</v>
      </c>
      <c r="G5046" s="8">
        <v>30</v>
      </c>
      <c r="H5046">
        <v>3</v>
      </c>
      <c r="I5046">
        <v>5043</v>
      </c>
      <c r="J5046">
        <f t="shared" si="1563"/>
        <v>211</v>
      </c>
      <c r="K5046" s="11">
        <f t="shared" si="1564"/>
        <v>2.2439947525641379</v>
      </c>
      <c r="L5046">
        <f t="shared" si="1565"/>
        <v>-6.1004075089403802</v>
      </c>
      <c r="M5046">
        <f t="shared" si="1566"/>
        <v>3.2316598748509935</v>
      </c>
      <c r="N5046" s="8">
        <f t="shared" si="1567"/>
        <v>2.2955460767787268</v>
      </c>
      <c r="O5046" s="8">
        <f t="shared" si="1568"/>
        <v>0.32155054452813969</v>
      </c>
      <c r="P5046" s="4">
        <f t="shared" si="1569"/>
        <v>0</v>
      </c>
      <c r="Q5046" s="7">
        <f t="shared" si="1570"/>
        <v>0</v>
      </c>
      <c r="R5046" s="4">
        <f t="shared" si="1571"/>
        <v>0</v>
      </c>
      <c r="S5046" s="4">
        <f t="shared" si="1572"/>
        <v>0</v>
      </c>
      <c r="T5046" s="4">
        <f t="shared" si="1573"/>
        <v>1</v>
      </c>
      <c r="U5046" s="7">
        <f t="shared" si="1574"/>
        <v>0</v>
      </c>
      <c r="V5046" s="4">
        <f t="shared" si="1560"/>
        <v>0.38268428076468186</v>
      </c>
      <c r="W5046" s="14">
        <f t="shared" si="1561"/>
        <v>0</v>
      </c>
      <c r="X5046" s="7">
        <f t="shared" si="1575"/>
        <v>30</v>
      </c>
      <c r="Y5046" s="4">
        <f t="shared" si="1576"/>
        <v>1.88</v>
      </c>
      <c r="Z5046" s="7">
        <f t="shared" si="1577"/>
        <v>18.740920000000003</v>
      </c>
      <c r="AA5046" s="14">
        <f t="shared" si="1578"/>
        <v>0</v>
      </c>
      <c r="AB5046" s="15">
        <v>1.3774616150000001</v>
      </c>
      <c r="AC5046" s="16">
        <f t="shared" si="1579"/>
        <v>1.0330962112500002</v>
      </c>
    </row>
    <row r="5047" spans="1:29" x14ac:dyDescent="0.25">
      <c r="A5047" s="1">
        <v>33449</v>
      </c>
      <c r="B5047" s="2">
        <v>0.16666666666666666</v>
      </c>
      <c r="C5047">
        <v>0</v>
      </c>
      <c r="D5047">
        <v>0</v>
      </c>
      <c r="E5047">
        <v>0</v>
      </c>
      <c r="F5047">
        <f t="shared" si="1562"/>
        <v>0</v>
      </c>
      <c r="G5047" s="8">
        <v>30</v>
      </c>
      <c r="H5047">
        <v>4</v>
      </c>
      <c r="I5047">
        <v>5044</v>
      </c>
      <c r="J5047">
        <f t="shared" si="1563"/>
        <v>211</v>
      </c>
      <c r="K5047" s="11">
        <f t="shared" si="1564"/>
        <v>2.2439947525641379</v>
      </c>
      <c r="L5047">
        <f t="shared" si="1565"/>
        <v>-6.1004075089403802</v>
      </c>
      <c r="M5047">
        <f t="shared" si="1566"/>
        <v>4.2316598748509939</v>
      </c>
      <c r="N5047" s="8">
        <f t="shared" si="1567"/>
        <v>2.0337466889795777</v>
      </c>
      <c r="O5047" s="8">
        <f t="shared" si="1568"/>
        <v>0.32155054452813969</v>
      </c>
      <c r="P5047" s="4">
        <f t="shared" si="1569"/>
        <v>0</v>
      </c>
      <c r="Q5047" s="7">
        <f t="shared" si="1570"/>
        <v>0</v>
      </c>
      <c r="R5047" s="4">
        <f t="shared" si="1571"/>
        <v>0</v>
      </c>
      <c r="S5047" s="4">
        <f t="shared" si="1572"/>
        <v>0</v>
      </c>
      <c r="T5047" s="4">
        <f t="shared" si="1573"/>
        <v>1</v>
      </c>
      <c r="U5047" s="7">
        <f t="shared" si="1574"/>
        <v>0</v>
      </c>
      <c r="V5047" s="4">
        <f t="shared" si="1560"/>
        <v>0.38268428076468186</v>
      </c>
      <c r="W5047" s="14">
        <f t="shared" si="1561"/>
        <v>0</v>
      </c>
      <c r="X5047" s="7">
        <f t="shared" si="1575"/>
        <v>30</v>
      </c>
      <c r="Y5047" s="4">
        <f t="shared" si="1576"/>
        <v>1.88</v>
      </c>
      <c r="Z5047" s="7">
        <f t="shared" si="1577"/>
        <v>18.740920000000003</v>
      </c>
      <c r="AA5047" s="14">
        <f t="shared" si="1578"/>
        <v>0</v>
      </c>
      <c r="AB5047" s="15">
        <v>1.421461538</v>
      </c>
      <c r="AC5047" s="16">
        <f t="shared" si="1579"/>
        <v>1.0660961535</v>
      </c>
    </row>
    <row r="5048" spans="1:29" x14ac:dyDescent="0.25">
      <c r="A5048" s="1">
        <v>33449</v>
      </c>
      <c r="B5048" s="2">
        <v>0.20833333333333334</v>
      </c>
      <c r="C5048">
        <v>0</v>
      </c>
      <c r="D5048">
        <v>1</v>
      </c>
      <c r="E5048">
        <v>0</v>
      </c>
      <c r="F5048">
        <f t="shared" si="1562"/>
        <v>0</v>
      </c>
      <c r="G5048" s="8">
        <v>29.4</v>
      </c>
      <c r="H5048">
        <v>5</v>
      </c>
      <c r="I5048">
        <v>5045</v>
      </c>
      <c r="J5048">
        <f t="shared" si="1563"/>
        <v>211</v>
      </c>
      <c r="K5048" s="11">
        <f t="shared" si="1564"/>
        <v>2.2439947525641379</v>
      </c>
      <c r="L5048">
        <f t="shared" si="1565"/>
        <v>-6.1004075089403802</v>
      </c>
      <c r="M5048">
        <f t="shared" si="1566"/>
        <v>5.2316598748509939</v>
      </c>
      <c r="N5048" s="8">
        <f t="shared" si="1567"/>
        <v>1.7719473011804281</v>
      </c>
      <c r="O5048" s="8">
        <f t="shared" si="1568"/>
        <v>0.32155054452813969</v>
      </c>
      <c r="P5048" s="4">
        <f t="shared" si="1569"/>
        <v>3.2940505341638421E-2</v>
      </c>
      <c r="Q5048" s="7">
        <f t="shared" si="1570"/>
        <v>3.2946465415836818E-2</v>
      </c>
      <c r="R5048" s="4">
        <f t="shared" si="1571"/>
        <v>1.194744813724899</v>
      </c>
      <c r="S5048" s="4">
        <f t="shared" si="1572"/>
        <v>1.9468478398648941</v>
      </c>
      <c r="T5048" s="4">
        <f t="shared" si="1573"/>
        <v>1</v>
      </c>
      <c r="U5048" s="7">
        <f t="shared" si="1574"/>
        <v>1.9468478398648941</v>
      </c>
      <c r="V5048" s="4">
        <f t="shared" si="1560"/>
        <v>0</v>
      </c>
      <c r="W5048" s="14">
        <f t="shared" si="1561"/>
        <v>0</v>
      </c>
      <c r="X5048" s="7">
        <f t="shared" si="1575"/>
        <v>29.4</v>
      </c>
      <c r="Y5048" s="4">
        <f t="shared" si="1576"/>
        <v>1.6543999999999994</v>
      </c>
      <c r="Z5048" s="7">
        <f t="shared" si="1577"/>
        <v>18.784009600000001</v>
      </c>
      <c r="AA5048" s="14">
        <f t="shared" si="1578"/>
        <v>0</v>
      </c>
      <c r="AB5048" s="15">
        <v>1.3030000770000001</v>
      </c>
      <c r="AC5048" s="16">
        <f t="shared" si="1579"/>
        <v>0.97725005775000007</v>
      </c>
    </row>
    <row r="5049" spans="1:29" x14ac:dyDescent="0.25">
      <c r="A5049" s="1">
        <v>33449</v>
      </c>
      <c r="B5049" s="2">
        <v>0.25</v>
      </c>
      <c r="C5049">
        <v>36</v>
      </c>
      <c r="D5049">
        <v>5</v>
      </c>
      <c r="E5049">
        <v>36</v>
      </c>
      <c r="F5049">
        <f t="shared" si="1562"/>
        <v>0</v>
      </c>
      <c r="G5049" s="8">
        <v>30</v>
      </c>
      <c r="H5049">
        <v>6</v>
      </c>
      <c r="I5049">
        <v>5046</v>
      </c>
      <c r="J5049">
        <f t="shared" si="1563"/>
        <v>211</v>
      </c>
      <c r="K5049" s="11">
        <f t="shared" si="1564"/>
        <v>2.2439947525641379</v>
      </c>
      <c r="L5049">
        <f t="shared" si="1565"/>
        <v>-6.1004075089403802</v>
      </c>
      <c r="M5049">
        <f t="shared" si="1566"/>
        <v>6.2316598748509939</v>
      </c>
      <c r="N5049" s="8">
        <f t="shared" si="1567"/>
        <v>1.5101479133812785</v>
      </c>
      <c r="O5049" s="8">
        <f t="shared" si="1568"/>
        <v>0.32155054452813969</v>
      </c>
      <c r="P5049" s="4">
        <f t="shared" si="1569"/>
        <v>0.23260657310712962</v>
      </c>
      <c r="Q5049" s="7">
        <f t="shared" si="1570"/>
        <v>0.23475691306742155</v>
      </c>
      <c r="R5049" s="4">
        <f t="shared" si="1571"/>
        <v>1.3409885050550963</v>
      </c>
      <c r="S5049" s="4">
        <f t="shared" si="1572"/>
        <v>1.8006041485346969</v>
      </c>
      <c r="T5049" s="4">
        <f t="shared" si="1573"/>
        <v>1</v>
      </c>
      <c r="U5049" s="7">
        <f t="shared" si="1574"/>
        <v>1.8006041485346969</v>
      </c>
      <c r="V5049" s="4">
        <f t="shared" si="1560"/>
        <v>0.1301196071893323</v>
      </c>
      <c r="W5049" s="14">
        <f t="shared" si="1561"/>
        <v>35.280423295606504</v>
      </c>
      <c r="X5049" s="7">
        <f t="shared" si="1575"/>
        <v>31.146613757107211</v>
      </c>
      <c r="Y5049" s="4">
        <f t="shared" si="1576"/>
        <v>2.3111267726723113</v>
      </c>
      <c r="Z5049" s="7">
        <f t="shared" si="1577"/>
        <v>18.658574786419589</v>
      </c>
      <c r="AA5049" s="14">
        <f t="shared" si="1578"/>
        <v>0.1530248130636547</v>
      </c>
      <c r="AB5049" s="15">
        <v>1.825153923</v>
      </c>
      <c r="AC5049" s="16">
        <f t="shared" si="1579"/>
        <v>1.36886544225</v>
      </c>
    </row>
    <row r="5050" spans="1:29" x14ac:dyDescent="0.25">
      <c r="A5050" s="1">
        <v>33449</v>
      </c>
      <c r="B5050" s="2">
        <v>0.29166666666666669</v>
      </c>
      <c r="C5050">
        <v>154</v>
      </c>
      <c r="D5050">
        <v>98</v>
      </c>
      <c r="E5050">
        <v>121</v>
      </c>
      <c r="F5050">
        <f t="shared" si="1562"/>
        <v>33</v>
      </c>
      <c r="G5050" s="8">
        <v>31.1</v>
      </c>
      <c r="H5050">
        <v>7</v>
      </c>
      <c r="I5050">
        <v>5047</v>
      </c>
      <c r="J5050">
        <f t="shared" si="1563"/>
        <v>211</v>
      </c>
      <c r="K5050" s="11">
        <f t="shared" si="1564"/>
        <v>2.2439947525641379</v>
      </c>
      <c r="L5050">
        <f t="shared" si="1565"/>
        <v>-6.1004075089403802</v>
      </c>
      <c r="M5050">
        <f t="shared" si="1566"/>
        <v>7.2316598748509939</v>
      </c>
      <c r="N5050" s="8">
        <f t="shared" si="1567"/>
        <v>1.2483485255821294</v>
      </c>
      <c r="O5050" s="8">
        <f t="shared" si="1568"/>
        <v>0.32155054452813969</v>
      </c>
      <c r="P5050" s="4">
        <f t="shared" si="1569"/>
        <v>0.42910557090115592</v>
      </c>
      <c r="Q5050" s="7">
        <f t="shared" si="1570"/>
        <v>0.44350231424793402</v>
      </c>
      <c r="R5050" s="4">
        <f t="shared" si="1571"/>
        <v>1.4839550409662179</v>
      </c>
      <c r="S5050" s="4">
        <f t="shared" si="1572"/>
        <v>1.6576376126235752</v>
      </c>
      <c r="T5050" s="4">
        <f t="shared" si="1573"/>
        <v>1</v>
      </c>
      <c r="U5050" s="7">
        <f t="shared" si="1574"/>
        <v>1.6576376126235752</v>
      </c>
      <c r="V5050" s="4">
        <f t="shared" si="1560"/>
        <v>0.36646175203473458</v>
      </c>
      <c r="W5050" s="14">
        <f t="shared" si="1561"/>
        <v>152.30794215548286</v>
      </c>
      <c r="X5050" s="7">
        <f t="shared" si="1575"/>
        <v>36.050008120053192</v>
      </c>
      <c r="Y5050" s="4">
        <f t="shared" si="1576"/>
        <v>4.1548030531400002</v>
      </c>
      <c r="Z5050" s="7">
        <f t="shared" si="1577"/>
        <v>18.306432616850259</v>
      </c>
      <c r="AA5050" s="14">
        <f t="shared" si="1578"/>
        <v>0.64815052123336669</v>
      </c>
      <c r="AB5050" s="15">
        <v>2.08</v>
      </c>
      <c r="AC5050" s="16">
        <f t="shared" si="1579"/>
        <v>1.56</v>
      </c>
    </row>
    <row r="5051" spans="1:29" x14ac:dyDescent="0.25">
      <c r="A5051" s="1">
        <v>33449</v>
      </c>
      <c r="B5051" s="2">
        <v>0.33333333333333331</v>
      </c>
      <c r="C5051">
        <v>446</v>
      </c>
      <c r="D5051">
        <v>590</v>
      </c>
      <c r="E5051">
        <v>139</v>
      </c>
      <c r="F5051">
        <f t="shared" si="1562"/>
        <v>307</v>
      </c>
      <c r="G5051" s="8">
        <v>33.299999999999997</v>
      </c>
      <c r="H5051">
        <v>8</v>
      </c>
      <c r="I5051">
        <v>5048</v>
      </c>
      <c r="J5051">
        <f t="shared" si="1563"/>
        <v>211</v>
      </c>
      <c r="K5051" s="11">
        <f t="shared" si="1564"/>
        <v>2.2439947525641379</v>
      </c>
      <c r="L5051">
        <f t="shared" si="1565"/>
        <v>-6.1004075089403802</v>
      </c>
      <c r="M5051">
        <f t="shared" si="1566"/>
        <v>8.2316598748509939</v>
      </c>
      <c r="N5051" s="8">
        <f t="shared" si="1567"/>
        <v>0.98654913778297981</v>
      </c>
      <c r="O5051" s="8">
        <f t="shared" si="1568"/>
        <v>0.32155054452813969</v>
      </c>
      <c r="P5051" s="4">
        <f t="shared" si="1569"/>
        <v>0.60904641675400262</v>
      </c>
      <c r="Q5051" s="7">
        <f t="shared" si="1570"/>
        <v>0.65485773821784754</v>
      </c>
      <c r="R5051" s="4">
        <f t="shared" si="1571"/>
        <v>1.5041846922259809</v>
      </c>
      <c r="S5051" s="4">
        <f t="shared" si="1572"/>
        <v>1.5041846922259809</v>
      </c>
      <c r="T5051" s="4">
        <f t="shared" si="1573"/>
        <v>0</v>
      </c>
      <c r="U5051" s="7">
        <f t="shared" si="1574"/>
        <v>1.5041846922259809</v>
      </c>
      <c r="V5051" s="4">
        <f t="shared" si="1560"/>
        <v>0.58288832892107512</v>
      </c>
      <c r="W5051" s="14">
        <f t="shared" si="1561"/>
        <v>477.61371714934307</v>
      </c>
      <c r="X5051" s="7">
        <f t="shared" si="1575"/>
        <v>48.822445807353645</v>
      </c>
      <c r="Y5051" s="4">
        <f t="shared" si="1576"/>
        <v>8.9572396235649698</v>
      </c>
      <c r="Z5051" s="7">
        <f t="shared" si="1577"/>
        <v>17.389167231899091</v>
      </c>
      <c r="AA5051" s="14">
        <f t="shared" si="1578"/>
        <v>1.930657241409917</v>
      </c>
      <c r="AB5051" s="15">
        <v>1.9938461540000001</v>
      </c>
      <c r="AC5051" s="16">
        <f t="shared" si="1579"/>
        <v>1.4953846155000001</v>
      </c>
    </row>
    <row r="5052" spans="1:29" x14ac:dyDescent="0.25">
      <c r="A5052" s="1">
        <v>33449</v>
      </c>
      <c r="B5052" s="2">
        <v>0.375</v>
      </c>
      <c r="C5052">
        <v>584</v>
      </c>
      <c r="D5052">
        <v>218</v>
      </c>
      <c r="E5052">
        <v>434</v>
      </c>
      <c r="F5052">
        <f t="shared" si="1562"/>
        <v>150</v>
      </c>
      <c r="G5052" s="8">
        <v>33.9</v>
      </c>
      <c r="H5052">
        <v>9</v>
      </c>
      <c r="I5052">
        <v>5049</v>
      </c>
      <c r="J5052">
        <f t="shared" si="1563"/>
        <v>211</v>
      </c>
      <c r="K5052" s="11">
        <f t="shared" si="1564"/>
        <v>2.2439947525641379</v>
      </c>
      <c r="L5052">
        <f t="shared" si="1565"/>
        <v>-6.1004075089403802</v>
      </c>
      <c r="M5052">
        <f t="shared" si="1566"/>
        <v>9.2316598748509939</v>
      </c>
      <c r="N5052" s="8">
        <f t="shared" si="1567"/>
        <v>0.72474974998383046</v>
      </c>
      <c r="O5052" s="8">
        <f t="shared" si="1568"/>
        <v>0.32155054452813969</v>
      </c>
      <c r="P5052" s="4">
        <f t="shared" si="1569"/>
        <v>0.76016643938710549</v>
      </c>
      <c r="Q5052" s="7">
        <f t="shared" si="1570"/>
        <v>0.8635692442789048</v>
      </c>
      <c r="R5052" s="4">
        <f t="shared" si="1571"/>
        <v>1.3173348104179829</v>
      </c>
      <c r="S5052" s="4">
        <f t="shared" si="1572"/>
        <v>1.3173348104179829</v>
      </c>
      <c r="T5052" s="4">
        <f t="shared" si="1573"/>
        <v>0</v>
      </c>
      <c r="U5052" s="7">
        <f t="shared" si="1574"/>
        <v>1.3173348104179829</v>
      </c>
      <c r="V5052" s="4">
        <f t="shared" si="1560"/>
        <v>0.76465022429537866</v>
      </c>
      <c r="W5052" s="14">
        <f t="shared" si="1561"/>
        <v>584.17553119340278</v>
      </c>
      <c r="X5052" s="7">
        <f t="shared" si="1575"/>
        <v>52.88570476378559</v>
      </c>
      <c r="Y5052" s="4">
        <f t="shared" si="1576"/>
        <v>10.485024991183382</v>
      </c>
      <c r="Z5052" s="7">
        <f t="shared" si="1577"/>
        <v>17.097360226683975</v>
      </c>
      <c r="AA5052" s="14">
        <f t="shared" si="1578"/>
        <v>2.3217851385539592</v>
      </c>
      <c r="AB5052" s="15">
        <v>2.3607692309999999</v>
      </c>
      <c r="AC5052" s="16">
        <f t="shared" si="1579"/>
        <v>1.7705769232499999</v>
      </c>
    </row>
    <row r="5053" spans="1:29" x14ac:dyDescent="0.25">
      <c r="A5053" s="1">
        <v>33449</v>
      </c>
      <c r="B5053" s="2">
        <v>0.41666666666666669</v>
      </c>
      <c r="C5053">
        <v>433</v>
      </c>
      <c r="D5053">
        <v>280</v>
      </c>
      <c r="E5053">
        <v>203</v>
      </c>
      <c r="F5053">
        <f t="shared" si="1562"/>
        <v>230</v>
      </c>
      <c r="G5053" s="8">
        <v>36.1</v>
      </c>
      <c r="H5053">
        <v>10</v>
      </c>
      <c r="I5053">
        <v>5050</v>
      </c>
      <c r="J5053">
        <f t="shared" si="1563"/>
        <v>211</v>
      </c>
      <c r="K5053" s="11">
        <f t="shared" si="1564"/>
        <v>2.2439947525641379</v>
      </c>
      <c r="L5053">
        <f t="shared" si="1565"/>
        <v>-6.1004075089403802</v>
      </c>
      <c r="M5053">
        <f t="shared" si="1566"/>
        <v>10.231659874850994</v>
      </c>
      <c r="N5053" s="8">
        <f t="shared" si="1567"/>
        <v>0.462950362184681</v>
      </c>
      <c r="O5053" s="8">
        <f t="shared" si="1568"/>
        <v>0.32155054452813969</v>
      </c>
      <c r="P5053" s="4">
        <f t="shared" si="1569"/>
        <v>0.87216705899566427</v>
      </c>
      <c r="Q5053" s="7">
        <f t="shared" si="1570"/>
        <v>1.0596147077930007</v>
      </c>
      <c r="R5053" s="4">
        <f t="shared" si="1571"/>
        <v>1.0473360685289161</v>
      </c>
      <c r="S5053" s="4">
        <f t="shared" si="1572"/>
        <v>1.0473360685289161</v>
      </c>
      <c r="T5053" s="4">
        <f t="shared" si="1573"/>
        <v>0</v>
      </c>
      <c r="U5053" s="7">
        <f t="shared" si="1574"/>
        <v>1.0473360685289161</v>
      </c>
      <c r="V5053" s="4">
        <f t="shared" si="1560"/>
        <v>0.89936066536362058</v>
      </c>
      <c r="W5053" s="14">
        <f t="shared" si="1561"/>
        <v>447.09472318267342</v>
      </c>
      <c r="X5053" s="7">
        <f t="shared" si="1575"/>
        <v>50.630578503436887</v>
      </c>
      <c r="Y5053" s="4">
        <f t="shared" si="1576"/>
        <v>9.6370975172922702</v>
      </c>
      <c r="Z5053" s="7">
        <f t="shared" si="1577"/>
        <v>17.259314374197174</v>
      </c>
      <c r="AA5053" s="14">
        <f t="shared" si="1578"/>
        <v>1.7937944930941168</v>
      </c>
      <c r="AB5053" s="15">
        <v>5.3762307690000002</v>
      </c>
      <c r="AC5053" s="16">
        <f t="shared" si="1579"/>
        <v>4.0321730767500004</v>
      </c>
    </row>
    <row r="5054" spans="1:29" x14ac:dyDescent="0.25">
      <c r="A5054" s="1">
        <v>33449</v>
      </c>
      <c r="B5054" s="2">
        <v>0.45833333333333331</v>
      </c>
      <c r="C5054">
        <v>416</v>
      </c>
      <c r="D5054">
        <v>83</v>
      </c>
      <c r="E5054">
        <v>340</v>
      </c>
      <c r="F5054">
        <f t="shared" si="1562"/>
        <v>76</v>
      </c>
      <c r="G5054" s="8">
        <v>37.200000000000003</v>
      </c>
      <c r="H5054">
        <v>11</v>
      </c>
      <c r="I5054">
        <v>5051</v>
      </c>
      <c r="J5054">
        <f t="shared" si="1563"/>
        <v>211</v>
      </c>
      <c r="K5054" s="11">
        <f t="shared" si="1564"/>
        <v>2.2439947525641379</v>
      </c>
      <c r="L5054">
        <f t="shared" si="1565"/>
        <v>-6.1004075089403802</v>
      </c>
      <c r="M5054">
        <f t="shared" si="1566"/>
        <v>11.231659874850994</v>
      </c>
      <c r="N5054" s="8">
        <f t="shared" si="1567"/>
        <v>0.20115097438553164</v>
      </c>
      <c r="O5054" s="8">
        <f t="shared" si="1568"/>
        <v>0.32155054452813969</v>
      </c>
      <c r="P5054" s="4">
        <f t="shared" si="1569"/>
        <v>0.93741561844313082</v>
      </c>
      <c r="Q5054" s="7">
        <f t="shared" si="1570"/>
        <v>1.215132718255699</v>
      </c>
      <c r="R5054" s="4">
        <f t="shared" si="1571"/>
        <v>0.57563954160280206</v>
      </c>
      <c r="S5054" s="4">
        <f t="shared" si="1572"/>
        <v>0.57563954160280206</v>
      </c>
      <c r="T5054" s="4">
        <f t="shared" si="1573"/>
        <v>0</v>
      </c>
      <c r="U5054" s="7">
        <f t="shared" si="1574"/>
        <v>0.57563954160280206</v>
      </c>
      <c r="V5054" s="4">
        <f t="shared" si="1560"/>
        <v>0.97783935818653001</v>
      </c>
      <c r="W5054" s="14">
        <f t="shared" si="1561"/>
        <v>408.2201275151582</v>
      </c>
      <c r="X5054" s="7">
        <f t="shared" si="1575"/>
        <v>50.467154144242642</v>
      </c>
      <c r="Y5054" s="4">
        <f t="shared" si="1576"/>
        <v>9.5756499582352337</v>
      </c>
      <c r="Z5054" s="7">
        <f t="shared" si="1577"/>
        <v>17.27105085797707</v>
      </c>
      <c r="AA5054" s="14">
        <f t="shared" si="1578"/>
        <v>1.6389389628808881</v>
      </c>
      <c r="AB5054" s="15">
        <v>5.8490769230000001</v>
      </c>
      <c r="AC5054" s="16">
        <f t="shared" si="1579"/>
        <v>4.3868076922500006</v>
      </c>
    </row>
    <row r="5055" spans="1:29" x14ac:dyDescent="0.25">
      <c r="A5055" s="1">
        <v>33449</v>
      </c>
      <c r="B5055" s="2">
        <v>0.5</v>
      </c>
      <c r="C5055">
        <v>559</v>
      </c>
      <c r="D5055">
        <v>158</v>
      </c>
      <c r="E5055">
        <v>408</v>
      </c>
      <c r="F5055">
        <f t="shared" si="1562"/>
        <v>151</v>
      </c>
      <c r="G5055" s="8">
        <v>39.4</v>
      </c>
      <c r="H5055">
        <v>12</v>
      </c>
      <c r="I5055">
        <v>5052</v>
      </c>
      <c r="J5055">
        <f t="shared" si="1563"/>
        <v>211</v>
      </c>
      <c r="K5055" s="11">
        <f t="shared" si="1564"/>
        <v>2.2439947525641379</v>
      </c>
      <c r="L5055">
        <f t="shared" si="1565"/>
        <v>-6.1004075089403802</v>
      </c>
      <c r="M5055">
        <f t="shared" si="1566"/>
        <v>12.231659874850994</v>
      </c>
      <c r="N5055" s="8">
        <f t="shared" si="1567"/>
        <v>-6.0648413413617777E-2</v>
      </c>
      <c r="O5055" s="8">
        <f t="shared" si="1568"/>
        <v>0.32155054452813969</v>
      </c>
      <c r="P5055" s="4">
        <f t="shared" si="1569"/>
        <v>0.95146553623150276</v>
      </c>
      <c r="Q5055" s="7">
        <f t="shared" si="1570"/>
        <v>1.257963385172445</v>
      </c>
      <c r="R5055" s="4">
        <f t="shared" si="1571"/>
        <v>-0.18795675396303319</v>
      </c>
      <c r="S5055" s="4">
        <f t="shared" si="1572"/>
        <v>-0.18795675396303319</v>
      </c>
      <c r="T5055" s="4">
        <f t="shared" si="1573"/>
        <v>0</v>
      </c>
      <c r="U5055" s="7">
        <f t="shared" si="1574"/>
        <v>-0.18795675396303319</v>
      </c>
      <c r="V5055" s="4">
        <f t="shared" si="1560"/>
        <v>0.99473810954039787</v>
      </c>
      <c r="W5055" s="14">
        <f t="shared" si="1561"/>
        <v>549.63997425019431</v>
      </c>
      <c r="X5055" s="7">
        <f t="shared" si="1575"/>
        <v>57.263299163131315</v>
      </c>
      <c r="Y5055" s="4">
        <f t="shared" si="1576"/>
        <v>12.131000485337374</v>
      </c>
      <c r="Z5055" s="7">
        <f t="shared" si="1577"/>
        <v>16.78297890730056</v>
      </c>
      <c r="AA5055" s="14">
        <f t="shared" si="1578"/>
        <v>2.1443563695999495</v>
      </c>
      <c r="AB5055" s="15">
        <v>5.9683846149999997</v>
      </c>
      <c r="AC5055" s="16">
        <f t="shared" si="1579"/>
        <v>4.4762884612500002</v>
      </c>
    </row>
    <row r="5056" spans="1:29" x14ac:dyDescent="0.25">
      <c r="A5056" s="1">
        <v>33449</v>
      </c>
      <c r="B5056" s="2">
        <v>0.54166666666666663</v>
      </c>
      <c r="C5056">
        <v>714</v>
      </c>
      <c r="D5056">
        <v>126</v>
      </c>
      <c r="E5056">
        <v>595</v>
      </c>
      <c r="F5056">
        <f t="shared" si="1562"/>
        <v>119</v>
      </c>
      <c r="G5056" s="8">
        <v>38.9</v>
      </c>
      <c r="H5056">
        <v>13</v>
      </c>
      <c r="I5056">
        <v>5053</v>
      </c>
      <c r="J5056">
        <f t="shared" si="1563"/>
        <v>211</v>
      </c>
      <c r="K5056" s="11">
        <f t="shared" si="1564"/>
        <v>2.2439947525641379</v>
      </c>
      <c r="L5056">
        <f t="shared" si="1565"/>
        <v>-6.1004075089403802</v>
      </c>
      <c r="M5056">
        <f t="shared" si="1566"/>
        <v>13.231659874850994</v>
      </c>
      <c r="N5056" s="8">
        <f t="shared" si="1567"/>
        <v>-0.32244780121276717</v>
      </c>
      <c r="O5056" s="8">
        <f t="shared" si="1568"/>
        <v>0.32155054452813969</v>
      </c>
      <c r="P5056" s="4">
        <f t="shared" si="1569"/>
        <v>0.91335933368209021</v>
      </c>
      <c r="Q5056" s="7">
        <f t="shared" si="1570"/>
        <v>1.1514599380907857</v>
      </c>
      <c r="R5056" s="4">
        <f t="shared" si="1571"/>
        <v>-0.83071161769324842</v>
      </c>
      <c r="S5056" s="4">
        <f t="shared" si="1572"/>
        <v>-0.83071161769324842</v>
      </c>
      <c r="T5056" s="4">
        <f t="shared" si="1573"/>
        <v>0</v>
      </c>
      <c r="U5056" s="7">
        <f t="shared" si="1574"/>
        <v>-0.83071161769324842</v>
      </c>
      <c r="V5056" s="4">
        <f t="shared" si="1560"/>
        <v>0.94890529744696461</v>
      </c>
      <c r="W5056" s="14">
        <f t="shared" si="1561"/>
        <v>691.91612385325095</v>
      </c>
      <c r="X5056" s="7">
        <f t="shared" si="1575"/>
        <v>61.387274025230653</v>
      </c>
      <c r="Y5056" s="4">
        <f t="shared" si="1576"/>
        <v>13.681615033486725</v>
      </c>
      <c r="Z5056" s="7">
        <f t="shared" si="1577"/>
        <v>16.486811528604036</v>
      </c>
      <c r="AA5056" s="14">
        <f t="shared" si="1578"/>
        <v>2.651793656042635</v>
      </c>
      <c r="AB5056" s="15">
        <v>6.2402307690000001</v>
      </c>
      <c r="AC5056" s="16">
        <f t="shared" si="1579"/>
        <v>4.68017307675</v>
      </c>
    </row>
    <row r="5057" spans="1:29" x14ac:dyDescent="0.25">
      <c r="A5057" s="1">
        <v>33449</v>
      </c>
      <c r="B5057" s="2">
        <v>0.58333333333333337</v>
      </c>
      <c r="C5057">
        <v>417</v>
      </c>
      <c r="D5057">
        <v>110</v>
      </c>
      <c r="E5057">
        <v>321</v>
      </c>
      <c r="F5057">
        <f t="shared" si="1562"/>
        <v>96</v>
      </c>
      <c r="G5057" s="8">
        <v>38.299999999999997</v>
      </c>
      <c r="H5057">
        <v>14</v>
      </c>
      <c r="I5057">
        <v>5054</v>
      </c>
      <c r="J5057">
        <f t="shared" si="1563"/>
        <v>211</v>
      </c>
      <c r="K5057" s="11">
        <f t="shared" si="1564"/>
        <v>2.2439947525641379</v>
      </c>
      <c r="L5057">
        <f t="shared" si="1565"/>
        <v>-6.1004075089403802</v>
      </c>
      <c r="M5057">
        <f t="shared" si="1566"/>
        <v>14.231659874850994</v>
      </c>
      <c r="N5057" s="8">
        <f t="shared" si="1567"/>
        <v>-0.58424718901191663</v>
      </c>
      <c r="O5057" s="8">
        <f t="shared" si="1568"/>
        <v>0.32155054452813969</v>
      </c>
      <c r="P5057" s="4">
        <f t="shared" si="1569"/>
        <v>0.82569388552515788</v>
      </c>
      <c r="Q5057" s="7">
        <f t="shared" si="1570"/>
        <v>0.97143113014634097</v>
      </c>
      <c r="R5057" s="4">
        <f t="shared" si="1571"/>
        <v>-1.1880567574663168</v>
      </c>
      <c r="S5057" s="4">
        <f t="shared" si="1572"/>
        <v>-1.1880567574663168</v>
      </c>
      <c r="T5057" s="4">
        <f t="shared" si="1573"/>
        <v>0</v>
      </c>
      <c r="U5057" s="7">
        <f t="shared" si="1574"/>
        <v>-1.1880567574663168</v>
      </c>
      <c r="V5057" s="4">
        <f t="shared" si="1560"/>
        <v>0.8434643523080948</v>
      </c>
      <c r="W5057" s="14">
        <f t="shared" si="1561"/>
        <v>401.56368731919065</v>
      </c>
      <c r="X5057" s="7">
        <f t="shared" si="1575"/>
        <v>51.350819837873694</v>
      </c>
      <c r="Y5057" s="4">
        <f t="shared" si="1576"/>
        <v>9.907908259040509</v>
      </c>
      <c r="Z5057" s="7">
        <f t="shared" si="1577"/>
        <v>17.207589522523264</v>
      </c>
      <c r="AA5057" s="14">
        <f t="shared" si="1578"/>
        <v>1.6062904375662532</v>
      </c>
      <c r="AB5057" s="15">
        <v>7.6156923079999999</v>
      </c>
      <c r="AC5057" s="16">
        <f t="shared" si="1579"/>
        <v>5.7117692309999999</v>
      </c>
    </row>
    <row r="5058" spans="1:29" x14ac:dyDescent="0.25">
      <c r="A5058" s="1">
        <v>33449</v>
      </c>
      <c r="B5058" s="2">
        <v>0.625</v>
      </c>
      <c r="C5058">
        <v>649</v>
      </c>
      <c r="D5058">
        <v>471</v>
      </c>
      <c r="E5058">
        <v>288</v>
      </c>
      <c r="F5058">
        <f t="shared" si="1562"/>
        <v>361</v>
      </c>
      <c r="G5058" s="8">
        <v>38.9</v>
      </c>
      <c r="H5058">
        <v>15</v>
      </c>
      <c r="I5058">
        <v>5055</v>
      </c>
      <c r="J5058">
        <f t="shared" si="1563"/>
        <v>211</v>
      </c>
      <c r="K5058" s="11">
        <f t="shared" si="1564"/>
        <v>2.2439947525641379</v>
      </c>
      <c r="L5058">
        <f t="shared" si="1565"/>
        <v>-6.1004075089403802</v>
      </c>
      <c r="M5058">
        <f t="shared" si="1566"/>
        <v>15.231659874850994</v>
      </c>
      <c r="N5058" s="8">
        <f t="shared" si="1567"/>
        <v>-0.84604657681106599</v>
      </c>
      <c r="O5058" s="8">
        <f t="shared" si="1568"/>
        <v>0.32155054452813969</v>
      </c>
      <c r="P5058" s="4">
        <f t="shared" si="1569"/>
        <v>0.69444344717859785</v>
      </c>
      <c r="Q5058" s="7">
        <f t="shared" si="1570"/>
        <v>0.76764613544420179</v>
      </c>
      <c r="R5058" s="4">
        <f t="shared" si="1571"/>
        <v>-1.4102471405521788</v>
      </c>
      <c r="S5058" s="4">
        <f t="shared" si="1572"/>
        <v>-1.4102471405521788</v>
      </c>
      <c r="T5058" s="4">
        <f t="shared" si="1573"/>
        <v>0</v>
      </c>
      <c r="U5058" s="7">
        <f t="shared" si="1574"/>
        <v>-1.4102471405521788</v>
      </c>
      <c r="V5058" s="4">
        <f t="shared" si="1560"/>
        <v>0.68560090028560183</v>
      </c>
      <c r="W5058" s="14">
        <f t="shared" si="1561"/>
        <v>599.95662611179716</v>
      </c>
      <c r="X5058" s="7">
        <f t="shared" si="1575"/>
        <v>58.398590348633405</v>
      </c>
      <c r="Y5058" s="4">
        <f t="shared" si="1576"/>
        <v>12.557869971086161</v>
      </c>
      <c r="Z5058" s="7">
        <f t="shared" si="1577"/>
        <v>16.701446835522543</v>
      </c>
      <c r="AA5058" s="14">
        <f t="shared" si="1578"/>
        <v>2.3292899478606235</v>
      </c>
      <c r="AB5058" s="15">
        <v>7.5106923080000003</v>
      </c>
      <c r="AC5058" s="16">
        <f t="shared" si="1579"/>
        <v>5.6330192310000005</v>
      </c>
    </row>
    <row r="5059" spans="1:29" x14ac:dyDescent="0.25">
      <c r="A5059" s="1">
        <v>33449</v>
      </c>
      <c r="B5059" s="2">
        <v>0.66666666666666663</v>
      </c>
      <c r="C5059">
        <v>515</v>
      </c>
      <c r="D5059">
        <v>473</v>
      </c>
      <c r="E5059">
        <v>222</v>
      </c>
      <c r="F5059">
        <f t="shared" si="1562"/>
        <v>293</v>
      </c>
      <c r="G5059" s="8">
        <v>37.799999999999997</v>
      </c>
      <c r="H5059">
        <v>16</v>
      </c>
      <c r="I5059">
        <v>5056</v>
      </c>
      <c r="J5059">
        <f t="shared" si="1563"/>
        <v>211</v>
      </c>
      <c r="K5059" s="11">
        <f t="shared" si="1564"/>
        <v>2.2439947525641379</v>
      </c>
      <c r="L5059">
        <f t="shared" si="1565"/>
        <v>-6.1004075089403802</v>
      </c>
      <c r="M5059">
        <f t="shared" si="1566"/>
        <v>16.231659874850994</v>
      </c>
      <c r="N5059" s="8">
        <f t="shared" si="1567"/>
        <v>-1.1078459646102155</v>
      </c>
      <c r="O5059" s="8">
        <f t="shared" si="1568"/>
        <v>0.32155054452813969</v>
      </c>
      <c r="P5059" s="4">
        <f t="shared" si="1569"/>
        <v>0.52855251911412338</v>
      </c>
      <c r="Q5059" s="7">
        <f t="shared" si="1570"/>
        <v>0.55689453430752867</v>
      </c>
      <c r="R5059" s="4">
        <f t="shared" si="1571"/>
        <v>-1.5638837942700607</v>
      </c>
      <c r="S5059" s="4">
        <f t="shared" si="1572"/>
        <v>4.7054764478598541</v>
      </c>
      <c r="T5059" s="4">
        <f t="shared" si="1573"/>
        <v>1</v>
      </c>
      <c r="U5059" s="7">
        <f t="shared" si="1574"/>
        <v>-1.5777088593197324</v>
      </c>
      <c r="V5059" s="4">
        <f t="shared" si="1560"/>
        <v>0.48607307475313044</v>
      </c>
      <c r="W5059" s="14">
        <f t="shared" si="1561"/>
        <v>443.46315345946635</v>
      </c>
      <c r="X5059" s="7">
        <f t="shared" si="1575"/>
        <v>52.212552487432653</v>
      </c>
      <c r="Y5059" s="4">
        <f t="shared" si="1576"/>
        <v>10.231919735274678</v>
      </c>
      <c r="Z5059" s="7">
        <f t="shared" si="1577"/>
        <v>17.145703330562537</v>
      </c>
      <c r="AA5059" s="14">
        <f t="shared" si="1578"/>
        <v>1.7675123163663722</v>
      </c>
      <c r="AB5059" s="15">
        <v>9.5787692310000008</v>
      </c>
      <c r="AC5059" s="16">
        <f t="shared" si="1579"/>
        <v>7.1840769232500001</v>
      </c>
    </row>
    <row r="5060" spans="1:29" x14ac:dyDescent="0.25">
      <c r="A5060" s="1">
        <v>33449</v>
      </c>
      <c r="B5060" s="2">
        <v>0.70833333333333337</v>
      </c>
      <c r="C5060">
        <v>184</v>
      </c>
      <c r="D5060">
        <v>92</v>
      </c>
      <c r="E5060">
        <v>143</v>
      </c>
      <c r="F5060">
        <f t="shared" si="1562"/>
        <v>41</v>
      </c>
      <c r="G5060" s="8">
        <v>37.200000000000003</v>
      </c>
      <c r="H5060">
        <v>17</v>
      </c>
      <c r="I5060">
        <v>5057</v>
      </c>
      <c r="J5060">
        <f t="shared" si="1563"/>
        <v>211</v>
      </c>
      <c r="K5060" s="11">
        <f t="shared" si="1564"/>
        <v>2.2439947525641379</v>
      </c>
      <c r="L5060">
        <f t="shared" si="1565"/>
        <v>-6.1004075089403802</v>
      </c>
      <c r="M5060">
        <f t="shared" si="1566"/>
        <v>17.231659874850994</v>
      </c>
      <c r="N5060" s="8">
        <f t="shared" si="1567"/>
        <v>-1.3696453524093648</v>
      </c>
      <c r="O5060" s="8">
        <f t="shared" si="1568"/>
        <v>0.32155054452813969</v>
      </c>
      <c r="P5060" s="4">
        <f t="shared" si="1569"/>
        <v>0.33932629393160774</v>
      </c>
      <c r="Q5060" s="7">
        <f t="shared" si="1570"/>
        <v>0.34620060585965512</v>
      </c>
      <c r="R5060" s="4">
        <f t="shared" si="1571"/>
        <v>-1.4173579606189617</v>
      </c>
      <c r="S5060" s="4">
        <f t="shared" si="1572"/>
        <v>4.5589506142087544</v>
      </c>
      <c r="T5060" s="4">
        <f t="shared" si="1573"/>
        <v>1</v>
      </c>
      <c r="U5060" s="7">
        <f t="shared" si="1574"/>
        <v>-1.7242346929708314</v>
      </c>
      <c r="V5060" s="4">
        <f t="shared" ref="V5060:V5123" si="1580">IF(COS(Q5060)*COS(U5060-0)*SIN(0.3927)+SIN(Q5060)*COS(0.3927)&gt;0, COS(Q5060)*COS(U5060-0)*SIN(0.3927)+SIN(Q5060)*COS(0.3927),0)</f>
        <v>0.25847836728539242</v>
      </c>
      <c r="W5060" s="14">
        <f t="shared" ref="W5060:W5123" si="1581">+(D5060*V5060+E5060*(1+COS(0.3927))/2)</f>
        <v>161.33737123834936</v>
      </c>
      <c r="X5060" s="7">
        <f t="shared" si="1575"/>
        <v>42.443464565246359</v>
      </c>
      <c r="Y5060" s="4">
        <f t="shared" si="1576"/>
        <v>6.5587426765326313</v>
      </c>
      <c r="Z5060" s="7">
        <f t="shared" si="1577"/>
        <v>17.847280148782268</v>
      </c>
      <c r="AA5060" s="14">
        <f t="shared" si="1578"/>
        <v>0.66935516688678287</v>
      </c>
      <c r="AB5060" s="15">
        <v>7.7717692310000004</v>
      </c>
      <c r="AC5060" s="16">
        <f t="shared" si="1579"/>
        <v>5.8288269232500003</v>
      </c>
    </row>
    <row r="5061" spans="1:29" x14ac:dyDescent="0.25">
      <c r="A5061" s="1">
        <v>33449</v>
      </c>
      <c r="B5061" s="2">
        <v>0.75</v>
      </c>
      <c r="C5061">
        <v>88</v>
      </c>
      <c r="D5061">
        <v>20</v>
      </c>
      <c r="E5061">
        <v>83</v>
      </c>
      <c r="F5061">
        <f t="shared" ref="F5061:F5124" si="1582">C5061-E5061</f>
        <v>5</v>
      </c>
      <c r="G5061" s="8">
        <v>36.700000000000003</v>
      </c>
      <c r="H5061">
        <v>18</v>
      </c>
      <c r="I5061">
        <v>5058</v>
      </c>
      <c r="J5061">
        <f t="shared" ref="J5061:J5124" si="1583">QUOTIENT(I5061+23,24)</f>
        <v>211</v>
      </c>
      <c r="K5061" s="11">
        <f t="shared" ref="K5061:K5124" si="1584">(J5061-81)*360*PI()/(364*180)</f>
        <v>2.2439947525641379</v>
      </c>
      <c r="L5061">
        <f t="shared" ref="L5061:L5124" si="1585">9.87*SIN(2*K5061)-7.53*COS(K5061)-1.5*SIN(K5061)</f>
        <v>-6.1004075089403802</v>
      </c>
      <c r="M5061">
        <f t="shared" ref="M5061:M5124" si="1586">H5061+(20+L5061)/60</f>
        <v>18.231659874850994</v>
      </c>
      <c r="N5061" s="8">
        <f t="shared" ref="N5061:N5124" si="1587">15*PI()*(12-M5061)/180</f>
        <v>-1.6314447402085142</v>
      </c>
      <c r="O5061" s="8">
        <f t="shared" ref="O5061:O5124" si="1588">23.45*SIN(360*(J5061-81)*PI()/(180*365))*PI()/180</f>
        <v>0.32155054452813969</v>
      </c>
      <c r="P5061" s="4">
        <f t="shared" ref="P5061:P5124" si="1589">IF(SIN(O5061)*SIN(0.62977)+COS(O5061)*COS(0.62977)*COS(N5061)&lt;0,0,SIN(O5061)*SIN(0.62977)+COS(O5061)*COS(0.62977)*COS(N5061))</f>
        <v>0.1396602261661167</v>
      </c>
      <c r="Q5061" s="7">
        <f t="shared" ref="Q5061:Q5124" si="1590">ASIN(P5061)</f>
        <v>0.14011826964878923</v>
      </c>
      <c r="R5061" s="4">
        <f t="shared" ref="R5061:R5124" si="1591">IF(Q5061&gt;0,ASIN(COS(O5061)*SIN(N5061)/COS(Q5061)),0)</f>
        <v>-1.274331311071202</v>
      </c>
      <c r="S5061" s="4">
        <f t="shared" ref="S5061:S5124" si="1592">IF((OR(COS(N5061)&gt;(TAN(O5061)/TAN(0.62977)),R5061=0)),R5061,PI()-R5061)</f>
        <v>4.4159239646609949</v>
      </c>
      <c r="T5061" s="4">
        <f t="shared" ref="T5061:T5124" si="1593">IF(COS(N5061)&gt;(TAN(O5061)/TAN(0.62977)),0,1)</f>
        <v>1</v>
      </c>
      <c r="U5061" s="7">
        <f t="shared" ref="U5061:U5124" si="1594">IF((AND(COS(N5061)&lt;(TAN(O5061)/TAN(0.62977)),R5061&lt;0)),-PI()-R5061,S5061)</f>
        <v>-1.8672613425185911</v>
      </c>
      <c r="V5061" s="4">
        <f t="shared" si="1580"/>
        <v>1.832698107828086E-2</v>
      </c>
      <c r="W5061" s="14">
        <f t="shared" si="1581"/>
        <v>80.20752563689247</v>
      </c>
      <c r="X5061" s="7">
        <f t="shared" ref="X5061:X5124" si="1595">G5061+((46-20)/800)*W5061</f>
        <v>39.306744583199006</v>
      </c>
      <c r="Y5061" s="4">
        <f t="shared" ref="Y5061:Y5124" si="1596">(0.376*(X5061-25))</f>
        <v>5.3793359632828261</v>
      </c>
      <c r="Z5061" s="7">
        <f t="shared" ref="Z5061:Z5124" si="1597">(0.191*(100-Y5061))</f>
        <v>18.072546831012982</v>
      </c>
      <c r="AA5061" s="14">
        <f t="shared" ref="AA5061:AA5124" si="1598">(370*12)*(Z5061/19.1)*(W5061/1000)/1000</f>
        <v>0.33696444654081226</v>
      </c>
      <c r="AB5061" s="15">
        <v>9.7348461539999995</v>
      </c>
      <c r="AC5061" s="16">
        <f t="shared" ref="AC5061:AC5124" si="1599">+AB5061*0.75</f>
        <v>7.3011346154999996</v>
      </c>
    </row>
    <row r="5062" spans="1:29" x14ac:dyDescent="0.25">
      <c r="A5062" s="1">
        <v>33449</v>
      </c>
      <c r="B5062" s="2">
        <v>0.79166666666666663</v>
      </c>
      <c r="C5062">
        <v>14</v>
      </c>
      <c r="D5062">
        <v>5</v>
      </c>
      <c r="E5062">
        <v>14</v>
      </c>
      <c r="F5062">
        <f t="shared" si="1582"/>
        <v>0</v>
      </c>
      <c r="G5062" s="8">
        <v>36.1</v>
      </c>
      <c r="H5062">
        <v>19</v>
      </c>
      <c r="I5062">
        <v>5059</v>
      </c>
      <c r="J5062">
        <f t="shared" si="1583"/>
        <v>211</v>
      </c>
      <c r="K5062" s="11">
        <f t="shared" si="1584"/>
        <v>2.2439947525641379</v>
      </c>
      <c r="L5062">
        <f t="shared" si="1585"/>
        <v>-6.1004075089403802</v>
      </c>
      <c r="M5062">
        <f t="shared" si="1586"/>
        <v>19.231659874850994</v>
      </c>
      <c r="N5062" s="8">
        <f t="shared" si="1587"/>
        <v>-1.8932441280076637</v>
      </c>
      <c r="O5062" s="8">
        <f t="shared" si="1588"/>
        <v>0.32155054452813969</v>
      </c>
      <c r="P5062" s="4">
        <f t="shared" si="1589"/>
        <v>0</v>
      </c>
      <c r="Q5062" s="7">
        <f t="shared" si="1590"/>
        <v>0</v>
      </c>
      <c r="R5062" s="4">
        <f t="shared" si="1591"/>
        <v>0</v>
      </c>
      <c r="S5062" s="4">
        <f t="shared" si="1592"/>
        <v>0</v>
      </c>
      <c r="T5062" s="4">
        <f t="shared" si="1593"/>
        <v>1</v>
      </c>
      <c r="U5062" s="7">
        <f t="shared" si="1594"/>
        <v>0</v>
      </c>
      <c r="V5062" s="4">
        <f t="shared" si="1580"/>
        <v>0.38268428076468186</v>
      </c>
      <c r="W5062" s="14">
        <f t="shared" si="1581"/>
        <v>15.380575671468902</v>
      </c>
      <c r="X5062" s="7">
        <f t="shared" si="1595"/>
        <v>36.599868709322742</v>
      </c>
      <c r="Y5062" s="4">
        <f t="shared" si="1596"/>
        <v>4.3615506347053508</v>
      </c>
      <c r="Z5062" s="7">
        <f t="shared" si="1597"/>
        <v>18.266943828771279</v>
      </c>
      <c r="AA5062" s="14">
        <f t="shared" si="1598"/>
        <v>6.5311263695879834E-2</v>
      </c>
      <c r="AB5062" s="15">
        <v>5.0577695379999996</v>
      </c>
      <c r="AC5062" s="16">
        <f t="shared" si="1599"/>
        <v>3.7933271534999999</v>
      </c>
    </row>
    <row r="5063" spans="1:29" x14ac:dyDescent="0.25">
      <c r="A5063" s="1">
        <v>33449</v>
      </c>
      <c r="B5063" s="2">
        <v>0.83333333333333337</v>
      </c>
      <c r="C5063">
        <v>0</v>
      </c>
      <c r="D5063">
        <v>0</v>
      </c>
      <c r="E5063">
        <v>0</v>
      </c>
      <c r="F5063">
        <f t="shared" si="1582"/>
        <v>0</v>
      </c>
      <c r="G5063" s="8">
        <v>35.6</v>
      </c>
      <c r="H5063">
        <v>20</v>
      </c>
      <c r="I5063">
        <v>5060</v>
      </c>
      <c r="J5063">
        <f t="shared" si="1583"/>
        <v>211</v>
      </c>
      <c r="K5063" s="11">
        <f t="shared" si="1584"/>
        <v>2.2439947525641379</v>
      </c>
      <c r="L5063">
        <f t="shared" si="1585"/>
        <v>-6.1004075089403802</v>
      </c>
      <c r="M5063">
        <f t="shared" si="1586"/>
        <v>20.231659874850994</v>
      </c>
      <c r="N5063" s="8">
        <f t="shared" si="1587"/>
        <v>-2.1550435158068129</v>
      </c>
      <c r="O5063" s="8">
        <f t="shared" si="1588"/>
        <v>0.32155054452813969</v>
      </c>
      <c r="P5063" s="4">
        <f t="shared" si="1589"/>
        <v>0</v>
      </c>
      <c r="Q5063" s="7">
        <f t="shared" si="1590"/>
        <v>0</v>
      </c>
      <c r="R5063" s="4">
        <f t="shared" si="1591"/>
        <v>0</v>
      </c>
      <c r="S5063" s="4">
        <f t="shared" si="1592"/>
        <v>0</v>
      </c>
      <c r="T5063" s="4">
        <f t="shared" si="1593"/>
        <v>1</v>
      </c>
      <c r="U5063" s="7">
        <f t="shared" si="1594"/>
        <v>0</v>
      </c>
      <c r="V5063" s="4">
        <f t="shared" si="1580"/>
        <v>0.38268428076468186</v>
      </c>
      <c r="W5063" s="14">
        <f t="shared" si="1581"/>
        <v>0</v>
      </c>
      <c r="X5063" s="7">
        <f t="shared" si="1595"/>
        <v>35.6</v>
      </c>
      <c r="Y5063" s="4">
        <f t="shared" si="1596"/>
        <v>3.9856000000000007</v>
      </c>
      <c r="Z5063" s="7">
        <f t="shared" si="1597"/>
        <v>18.338750399999999</v>
      </c>
      <c r="AA5063" s="14">
        <f t="shared" si="1598"/>
        <v>0</v>
      </c>
      <c r="AB5063" s="15">
        <v>5.4498461540000003</v>
      </c>
      <c r="AC5063" s="16">
        <f t="shared" si="1599"/>
        <v>4.0873846155000004</v>
      </c>
    </row>
    <row r="5064" spans="1:29" x14ac:dyDescent="0.25">
      <c r="A5064" s="1">
        <v>33449</v>
      </c>
      <c r="B5064" s="2">
        <v>0.875</v>
      </c>
      <c r="C5064">
        <v>0</v>
      </c>
      <c r="D5064">
        <v>0</v>
      </c>
      <c r="E5064">
        <v>0</v>
      </c>
      <c r="F5064">
        <f t="shared" si="1582"/>
        <v>0</v>
      </c>
      <c r="G5064" s="8">
        <v>34.4</v>
      </c>
      <c r="H5064">
        <v>21</v>
      </c>
      <c r="I5064">
        <v>5061</v>
      </c>
      <c r="J5064">
        <f t="shared" si="1583"/>
        <v>211</v>
      </c>
      <c r="K5064" s="11">
        <f t="shared" si="1584"/>
        <v>2.2439947525641379</v>
      </c>
      <c r="L5064">
        <f t="shared" si="1585"/>
        <v>-6.1004075089403802</v>
      </c>
      <c r="M5064">
        <f t="shared" si="1586"/>
        <v>21.231659874850994</v>
      </c>
      <c r="N5064" s="8">
        <f t="shared" si="1587"/>
        <v>-2.4168429036059624</v>
      </c>
      <c r="O5064" s="8">
        <f t="shared" si="1588"/>
        <v>0.32155054452813969</v>
      </c>
      <c r="P5064" s="4">
        <f t="shared" si="1589"/>
        <v>0</v>
      </c>
      <c r="Q5064" s="7">
        <f t="shared" si="1590"/>
        <v>0</v>
      </c>
      <c r="R5064" s="4">
        <f t="shared" si="1591"/>
        <v>0</v>
      </c>
      <c r="S5064" s="4">
        <f t="shared" si="1592"/>
        <v>0</v>
      </c>
      <c r="T5064" s="4">
        <f t="shared" si="1593"/>
        <v>1</v>
      </c>
      <c r="U5064" s="7">
        <f t="shared" si="1594"/>
        <v>0</v>
      </c>
      <c r="V5064" s="4">
        <f t="shared" si="1580"/>
        <v>0.38268428076468186</v>
      </c>
      <c r="W5064" s="14">
        <f t="shared" si="1581"/>
        <v>0</v>
      </c>
      <c r="X5064" s="7">
        <f t="shared" si="1595"/>
        <v>34.4</v>
      </c>
      <c r="Y5064" s="4">
        <f t="shared" si="1596"/>
        <v>3.5343999999999993</v>
      </c>
      <c r="Z5064" s="7">
        <f t="shared" si="1597"/>
        <v>18.424929599999999</v>
      </c>
      <c r="AA5064" s="14">
        <f t="shared" si="1598"/>
        <v>0</v>
      </c>
      <c r="AB5064" s="15">
        <v>5.6059230769999999</v>
      </c>
      <c r="AC5064" s="16">
        <f t="shared" si="1599"/>
        <v>4.2044423077499999</v>
      </c>
    </row>
    <row r="5065" spans="1:29" x14ac:dyDescent="0.25">
      <c r="A5065" s="1">
        <v>33449</v>
      </c>
      <c r="B5065" s="2">
        <v>0.91666666666666663</v>
      </c>
      <c r="C5065">
        <v>0</v>
      </c>
      <c r="D5065">
        <v>0</v>
      </c>
      <c r="E5065">
        <v>0</v>
      </c>
      <c r="F5065">
        <f t="shared" si="1582"/>
        <v>0</v>
      </c>
      <c r="G5065" s="8">
        <v>33.299999999999997</v>
      </c>
      <c r="H5065">
        <v>22</v>
      </c>
      <c r="I5065">
        <v>5062</v>
      </c>
      <c r="J5065">
        <f t="shared" si="1583"/>
        <v>211</v>
      </c>
      <c r="K5065" s="11">
        <f t="shared" si="1584"/>
        <v>2.2439947525641379</v>
      </c>
      <c r="L5065">
        <f t="shared" si="1585"/>
        <v>-6.1004075089403802</v>
      </c>
      <c r="M5065">
        <f t="shared" si="1586"/>
        <v>22.231659874850994</v>
      </c>
      <c r="N5065" s="8">
        <f t="shared" si="1587"/>
        <v>-2.678642291405112</v>
      </c>
      <c r="O5065" s="8">
        <f t="shared" si="1588"/>
        <v>0.32155054452813969</v>
      </c>
      <c r="P5065" s="4">
        <f t="shared" si="1589"/>
        <v>0</v>
      </c>
      <c r="Q5065" s="7">
        <f t="shared" si="1590"/>
        <v>0</v>
      </c>
      <c r="R5065" s="4">
        <f t="shared" si="1591"/>
        <v>0</v>
      </c>
      <c r="S5065" s="4">
        <f t="shared" si="1592"/>
        <v>0</v>
      </c>
      <c r="T5065" s="4">
        <f t="shared" si="1593"/>
        <v>1</v>
      </c>
      <c r="U5065" s="7">
        <f t="shared" si="1594"/>
        <v>0</v>
      </c>
      <c r="V5065" s="4">
        <f t="shared" si="1580"/>
        <v>0.38268428076468186</v>
      </c>
      <c r="W5065" s="14">
        <f t="shared" si="1581"/>
        <v>0</v>
      </c>
      <c r="X5065" s="7">
        <f t="shared" si="1595"/>
        <v>33.299999999999997</v>
      </c>
      <c r="Y5065" s="4">
        <f t="shared" si="1596"/>
        <v>3.1207999999999991</v>
      </c>
      <c r="Z5065" s="7">
        <f t="shared" si="1597"/>
        <v>18.5039272</v>
      </c>
      <c r="AA5065" s="14">
        <f t="shared" si="1598"/>
        <v>0</v>
      </c>
      <c r="AB5065" s="15">
        <v>4.7715384619999996</v>
      </c>
      <c r="AC5065" s="16">
        <f t="shared" si="1599"/>
        <v>3.5786538465</v>
      </c>
    </row>
    <row r="5066" spans="1:29" x14ac:dyDescent="0.25">
      <c r="A5066" s="1">
        <v>33449</v>
      </c>
      <c r="B5066" s="2">
        <v>0.95833333333333337</v>
      </c>
      <c r="C5066">
        <v>0</v>
      </c>
      <c r="D5066">
        <v>0</v>
      </c>
      <c r="E5066">
        <v>0</v>
      </c>
      <c r="F5066">
        <f t="shared" si="1582"/>
        <v>0</v>
      </c>
      <c r="G5066" s="8">
        <v>30.6</v>
      </c>
      <c r="H5066">
        <v>23</v>
      </c>
      <c r="I5066">
        <v>5063</v>
      </c>
      <c r="J5066">
        <f t="shared" si="1583"/>
        <v>211</v>
      </c>
      <c r="K5066" s="11">
        <f t="shared" si="1584"/>
        <v>2.2439947525641379</v>
      </c>
      <c r="L5066">
        <f t="shared" si="1585"/>
        <v>-6.1004075089403802</v>
      </c>
      <c r="M5066">
        <f t="shared" si="1586"/>
        <v>23.231659874850994</v>
      </c>
      <c r="N5066" s="8">
        <f t="shared" si="1587"/>
        <v>-2.9404416792042616</v>
      </c>
      <c r="O5066" s="8">
        <f t="shared" si="1588"/>
        <v>0.32155054452813969</v>
      </c>
      <c r="P5066" s="4">
        <f t="shared" si="1589"/>
        <v>0</v>
      </c>
      <c r="Q5066" s="7">
        <f t="shared" si="1590"/>
        <v>0</v>
      </c>
      <c r="R5066" s="4">
        <f t="shared" si="1591"/>
        <v>0</v>
      </c>
      <c r="S5066" s="4">
        <f t="shared" si="1592"/>
        <v>0</v>
      </c>
      <c r="T5066" s="4">
        <f t="shared" si="1593"/>
        <v>1</v>
      </c>
      <c r="U5066" s="7">
        <f t="shared" si="1594"/>
        <v>0</v>
      </c>
      <c r="V5066" s="4">
        <f t="shared" si="1580"/>
        <v>0.38268428076468186</v>
      </c>
      <c r="W5066" s="14">
        <f t="shared" si="1581"/>
        <v>0</v>
      </c>
      <c r="X5066" s="7">
        <f t="shared" si="1595"/>
        <v>30.6</v>
      </c>
      <c r="Y5066" s="4">
        <f t="shared" si="1596"/>
        <v>2.1056000000000004</v>
      </c>
      <c r="Z5066" s="7">
        <f t="shared" si="1597"/>
        <v>18.697830400000001</v>
      </c>
      <c r="AA5066" s="14">
        <f t="shared" si="1598"/>
        <v>0</v>
      </c>
      <c r="AB5066" s="15">
        <v>5.4660000000000002</v>
      </c>
      <c r="AC5066" s="16">
        <f t="shared" si="1599"/>
        <v>4.0994999999999999</v>
      </c>
    </row>
    <row r="5067" spans="1:29" x14ac:dyDescent="0.25">
      <c r="A5067" s="1">
        <v>33449</v>
      </c>
      <c r="B5067" s="3">
        <v>1</v>
      </c>
      <c r="C5067">
        <v>0</v>
      </c>
      <c r="D5067">
        <v>0</v>
      </c>
      <c r="E5067">
        <v>0</v>
      </c>
      <c r="F5067">
        <f t="shared" si="1582"/>
        <v>0</v>
      </c>
      <c r="G5067" s="8">
        <v>24.4</v>
      </c>
      <c r="H5067">
        <v>24</v>
      </c>
      <c r="I5067">
        <v>5064</v>
      </c>
      <c r="J5067">
        <f t="shared" si="1583"/>
        <v>211</v>
      </c>
      <c r="K5067" s="11">
        <f t="shared" si="1584"/>
        <v>2.2439947525641379</v>
      </c>
      <c r="L5067">
        <f t="shared" si="1585"/>
        <v>-6.1004075089403802</v>
      </c>
      <c r="M5067">
        <f t="shared" si="1586"/>
        <v>24.231659874850994</v>
      </c>
      <c r="N5067" s="8">
        <f t="shared" si="1587"/>
        <v>-3.2022410670034107</v>
      </c>
      <c r="O5067" s="8">
        <f t="shared" si="1588"/>
        <v>0.32155054452813969</v>
      </c>
      <c r="P5067" s="4">
        <f t="shared" si="1589"/>
        <v>0</v>
      </c>
      <c r="Q5067" s="7">
        <f t="shared" si="1590"/>
        <v>0</v>
      </c>
      <c r="R5067" s="4">
        <f t="shared" si="1591"/>
        <v>0</v>
      </c>
      <c r="S5067" s="4">
        <f t="shared" si="1592"/>
        <v>0</v>
      </c>
      <c r="T5067" s="4">
        <f t="shared" si="1593"/>
        <v>1</v>
      </c>
      <c r="U5067" s="7">
        <f t="shared" si="1594"/>
        <v>0</v>
      </c>
      <c r="V5067" s="4">
        <f t="shared" si="1580"/>
        <v>0.38268428076468186</v>
      </c>
      <c r="W5067" s="14">
        <f t="shared" si="1581"/>
        <v>0</v>
      </c>
      <c r="X5067" s="7">
        <f t="shared" si="1595"/>
        <v>24.4</v>
      </c>
      <c r="Y5067" s="4">
        <f t="shared" si="1596"/>
        <v>-0.22560000000000052</v>
      </c>
      <c r="Z5067" s="7">
        <f t="shared" si="1597"/>
        <v>19.1430896</v>
      </c>
      <c r="AA5067" s="14">
        <f t="shared" si="1598"/>
        <v>0</v>
      </c>
      <c r="AB5067" s="15">
        <v>2.0781538460000002</v>
      </c>
      <c r="AC5067" s="16">
        <f t="shared" si="1599"/>
        <v>1.5586153845000001</v>
      </c>
    </row>
    <row r="5068" spans="1:29" x14ac:dyDescent="0.25">
      <c r="A5068" s="1">
        <v>33450</v>
      </c>
      <c r="B5068" s="2">
        <v>4.1666666666666664E-2</v>
      </c>
      <c r="C5068">
        <v>0</v>
      </c>
      <c r="D5068">
        <v>0</v>
      </c>
      <c r="E5068">
        <v>0</v>
      </c>
      <c r="F5068">
        <f t="shared" si="1582"/>
        <v>0</v>
      </c>
      <c r="G5068" s="8">
        <v>24.4</v>
      </c>
      <c r="H5068">
        <v>1</v>
      </c>
      <c r="I5068">
        <v>5065</v>
      </c>
      <c r="J5068">
        <f t="shared" si="1583"/>
        <v>212</v>
      </c>
      <c r="K5068" s="11">
        <f t="shared" si="1584"/>
        <v>2.2612562506607849</v>
      </c>
      <c r="L5068">
        <f t="shared" si="1585"/>
        <v>-6.0532462616001101</v>
      </c>
      <c r="M5068">
        <f t="shared" si="1586"/>
        <v>1.2324458956399982</v>
      </c>
      <c r="N5068" s="8">
        <f t="shared" si="1587"/>
        <v>2.8189390726156671</v>
      </c>
      <c r="O5068" s="8">
        <f t="shared" si="1588"/>
        <v>0.31714431541869714</v>
      </c>
      <c r="P5068" s="4">
        <f t="shared" si="1589"/>
        <v>0</v>
      </c>
      <c r="Q5068" s="7">
        <f t="shared" si="1590"/>
        <v>0</v>
      </c>
      <c r="R5068" s="4">
        <f t="shared" si="1591"/>
        <v>0</v>
      </c>
      <c r="S5068" s="4">
        <f t="shared" si="1592"/>
        <v>0</v>
      </c>
      <c r="T5068" s="4">
        <f t="shared" si="1593"/>
        <v>1</v>
      </c>
      <c r="U5068" s="7">
        <f t="shared" si="1594"/>
        <v>0</v>
      </c>
      <c r="V5068" s="4">
        <f t="shared" si="1580"/>
        <v>0.38268428076468186</v>
      </c>
      <c r="W5068" s="14">
        <f t="shared" si="1581"/>
        <v>0</v>
      </c>
      <c r="X5068" s="7">
        <f t="shared" si="1595"/>
        <v>24.4</v>
      </c>
      <c r="Y5068" s="4">
        <f t="shared" si="1596"/>
        <v>-0.22560000000000052</v>
      </c>
      <c r="Z5068" s="7">
        <f t="shared" si="1597"/>
        <v>19.1430896</v>
      </c>
      <c r="AA5068" s="14">
        <f t="shared" si="1598"/>
        <v>0</v>
      </c>
      <c r="AB5068" s="15">
        <v>2.4029230770000001</v>
      </c>
      <c r="AC5068" s="16">
        <f t="shared" si="1599"/>
        <v>1.8021923077499999</v>
      </c>
    </row>
    <row r="5069" spans="1:29" x14ac:dyDescent="0.25">
      <c r="A5069" s="1">
        <v>33450</v>
      </c>
      <c r="B5069" s="2">
        <v>8.3333333333333329E-2</v>
      </c>
      <c r="C5069">
        <v>0</v>
      </c>
      <c r="D5069">
        <v>0</v>
      </c>
      <c r="E5069">
        <v>0</v>
      </c>
      <c r="F5069">
        <f t="shared" si="1582"/>
        <v>0</v>
      </c>
      <c r="G5069" s="8">
        <v>26.1</v>
      </c>
      <c r="H5069">
        <v>2</v>
      </c>
      <c r="I5069">
        <v>5066</v>
      </c>
      <c r="J5069">
        <f t="shared" si="1583"/>
        <v>212</v>
      </c>
      <c r="K5069" s="11">
        <f t="shared" si="1584"/>
        <v>2.2612562506607849</v>
      </c>
      <c r="L5069">
        <f t="shared" si="1585"/>
        <v>-6.0532462616001101</v>
      </c>
      <c r="M5069">
        <f t="shared" si="1586"/>
        <v>2.232445895639998</v>
      </c>
      <c r="N5069" s="8">
        <f t="shared" si="1587"/>
        <v>2.5571396848165175</v>
      </c>
      <c r="O5069" s="8">
        <f t="shared" si="1588"/>
        <v>0.31714431541869714</v>
      </c>
      <c r="P5069" s="4">
        <f t="shared" si="1589"/>
        <v>0</v>
      </c>
      <c r="Q5069" s="7">
        <f t="shared" si="1590"/>
        <v>0</v>
      </c>
      <c r="R5069" s="4">
        <f t="shared" si="1591"/>
        <v>0</v>
      </c>
      <c r="S5069" s="4">
        <f t="shared" si="1592"/>
        <v>0</v>
      </c>
      <c r="T5069" s="4">
        <f t="shared" si="1593"/>
        <v>1</v>
      </c>
      <c r="U5069" s="7">
        <f t="shared" si="1594"/>
        <v>0</v>
      </c>
      <c r="V5069" s="4">
        <f t="shared" si="1580"/>
        <v>0.38268428076468186</v>
      </c>
      <c r="W5069" s="14">
        <f t="shared" si="1581"/>
        <v>0</v>
      </c>
      <c r="X5069" s="7">
        <f t="shared" si="1595"/>
        <v>26.1</v>
      </c>
      <c r="Y5069" s="4">
        <f t="shared" si="1596"/>
        <v>0.41360000000000052</v>
      </c>
      <c r="Z5069" s="7">
        <f t="shared" si="1597"/>
        <v>19.0210024</v>
      </c>
      <c r="AA5069" s="14">
        <f t="shared" si="1598"/>
        <v>0</v>
      </c>
      <c r="AB5069" s="15">
        <v>2.2019998460000001</v>
      </c>
      <c r="AC5069" s="16">
        <f t="shared" si="1599"/>
        <v>1.6514998845000002</v>
      </c>
    </row>
    <row r="5070" spans="1:29" x14ac:dyDescent="0.25">
      <c r="A5070" s="1">
        <v>33450</v>
      </c>
      <c r="B5070" s="2">
        <v>0.125</v>
      </c>
      <c r="C5070">
        <v>0</v>
      </c>
      <c r="D5070">
        <v>0</v>
      </c>
      <c r="E5070">
        <v>0</v>
      </c>
      <c r="F5070">
        <f t="shared" si="1582"/>
        <v>0</v>
      </c>
      <c r="G5070" s="8">
        <v>25</v>
      </c>
      <c r="H5070">
        <v>3</v>
      </c>
      <c r="I5070">
        <v>5067</v>
      </c>
      <c r="J5070">
        <f t="shared" si="1583"/>
        <v>212</v>
      </c>
      <c r="K5070" s="11">
        <f t="shared" si="1584"/>
        <v>2.2612562506607849</v>
      </c>
      <c r="L5070">
        <f t="shared" si="1585"/>
        <v>-6.0532462616001101</v>
      </c>
      <c r="M5070">
        <f t="shared" si="1586"/>
        <v>3.232445895639998</v>
      </c>
      <c r="N5070" s="8">
        <f t="shared" si="1587"/>
        <v>2.2953402970173684</v>
      </c>
      <c r="O5070" s="8">
        <f t="shared" si="1588"/>
        <v>0.31714431541869714</v>
      </c>
      <c r="P5070" s="4">
        <f t="shared" si="1589"/>
        <v>0</v>
      </c>
      <c r="Q5070" s="7">
        <f t="shared" si="1590"/>
        <v>0</v>
      </c>
      <c r="R5070" s="4">
        <f t="shared" si="1591"/>
        <v>0</v>
      </c>
      <c r="S5070" s="4">
        <f t="shared" si="1592"/>
        <v>0</v>
      </c>
      <c r="T5070" s="4">
        <f t="shared" si="1593"/>
        <v>1</v>
      </c>
      <c r="U5070" s="7">
        <f t="shared" si="1594"/>
        <v>0</v>
      </c>
      <c r="V5070" s="4">
        <f t="shared" si="1580"/>
        <v>0.38268428076468186</v>
      </c>
      <c r="W5070" s="14">
        <f t="shared" si="1581"/>
        <v>0</v>
      </c>
      <c r="X5070" s="7">
        <f t="shared" si="1595"/>
        <v>25</v>
      </c>
      <c r="Y5070" s="4">
        <f t="shared" si="1596"/>
        <v>0</v>
      </c>
      <c r="Z5070" s="7">
        <f t="shared" si="1597"/>
        <v>19.100000000000001</v>
      </c>
      <c r="AA5070" s="14">
        <f t="shared" si="1598"/>
        <v>0</v>
      </c>
      <c r="AB5070" s="15">
        <v>2.0323846149999998</v>
      </c>
      <c r="AC5070" s="16">
        <f t="shared" si="1599"/>
        <v>1.5242884612499998</v>
      </c>
    </row>
    <row r="5071" spans="1:29" x14ac:dyDescent="0.25">
      <c r="A5071" s="1">
        <v>33450</v>
      </c>
      <c r="B5071" s="2">
        <v>0.16666666666666666</v>
      </c>
      <c r="C5071">
        <v>0</v>
      </c>
      <c r="D5071">
        <v>0</v>
      </c>
      <c r="E5071">
        <v>0</v>
      </c>
      <c r="F5071">
        <f t="shared" si="1582"/>
        <v>0</v>
      </c>
      <c r="G5071" s="8">
        <v>25.6</v>
      </c>
      <c r="H5071">
        <v>4</v>
      </c>
      <c r="I5071">
        <v>5068</v>
      </c>
      <c r="J5071">
        <f t="shared" si="1583"/>
        <v>212</v>
      </c>
      <c r="K5071" s="11">
        <f t="shared" si="1584"/>
        <v>2.2612562506607849</v>
      </c>
      <c r="L5071">
        <f t="shared" si="1585"/>
        <v>-6.0532462616001101</v>
      </c>
      <c r="M5071">
        <f t="shared" si="1586"/>
        <v>4.232445895639998</v>
      </c>
      <c r="N5071" s="8">
        <f t="shared" si="1587"/>
        <v>2.0335409092182188</v>
      </c>
      <c r="O5071" s="8">
        <f t="shared" si="1588"/>
        <v>0.31714431541869714</v>
      </c>
      <c r="P5071" s="4">
        <f t="shared" si="1589"/>
        <v>0</v>
      </c>
      <c r="Q5071" s="7">
        <f t="shared" si="1590"/>
        <v>0</v>
      </c>
      <c r="R5071" s="4">
        <f t="shared" si="1591"/>
        <v>0</v>
      </c>
      <c r="S5071" s="4">
        <f t="shared" si="1592"/>
        <v>0</v>
      </c>
      <c r="T5071" s="4">
        <f t="shared" si="1593"/>
        <v>1</v>
      </c>
      <c r="U5071" s="7">
        <f t="shared" si="1594"/>
        <v>0</v>
      </c>
      <c r="V5071" s="4">
        <f t="shared" si="1580"/>
        <v>0.38268428076468186</v>
      </c>
      <c r="W5071" s="14">
        <f t="shared" si="1581"/>
        <v>0</v>
      </c>
      <c r="X5071" s="7">
        <f t="shared" si="1595"/>
        <v>25.6</v>
      </c>
      <c r="Y5071" s="4">
        <f t="shared" si="1596"/>
        <v>0.22560000000000052</v>
      </c>
      <c r="Z5071" s="7">
        <f t="shared" si="1597"/>
        <v>19.0569104</v>
      </c>
      <c r="AA5071" s="14">
        <f t="shared" si="1598"/>
        <v>0</v>
      </c>
      <c r="AB5071" s="15">
        <v>1.6367692309999999</v>
      </c>
      <c r="AC5071" s="16">
        <f t="shared" si="1599"/>
        <v>1.22757692325</v>
      </c>
    </row>
    <row r="5072" spans="1:29" x14ac:dyDescent="0.25">
      <c r="A5072" s="1">
        <v>33450</v>
      </c>
      <c r="B5072" s="2">
        <v>0.20833333333333334</v>
      </c>
      <c r="C5072">
        <v>0</v>
      </c>
      <c r="D5072">
        <v>0</v>
      </c>
      <c r="E5072">
        <v>0</v>
      </c>
      <c r="F5072">
        <f t="shared" si="1582"/>
        <v>0</v>
      </c>
      <c r="G5072" s="8">
        <v>26.1</v>
      </c>
      <c r="H5072">
        <v>5</v>
      </c>
      <c r="I5072">
        <v>5069</v>
      </c>
      <c r="J5072">
        <f t="shared" si="1583"/>
        <v>212</v>
      </c>
      <c r="K5072" s="11">
        <f t="shared" si="1584"/>
        <v>2.2612562506607849</v>
      </c>
      <c r="L5072">
        <f t="shared" si="1585"/>
        <v>-6.0532462616001101</v>
      </c>
      <c r="M5072">
        <f t="shared" si="1586"/>
        <v>5.232445895639998</v>
      </c>
      <c r="N5072" s="8">
        <f t="shared" si="1587"/>
        <v>1.7717415214190693</v>
      </c>
      <c r="O5072" s="8">
        <f t="shared" si="1588"/>
        <v>0.31714431541869714</v>
      </c>
      <c r="P5072" s="4">
        <f t="shared" si="1589"/>
        <v>3.0408090036229796E-2</v>
      </c>
      <c r="Q5072" s="7">
        <f t="shared" si="1590"/>
        <v>3.0412778137085098E-2</v>
      </c>
      <c r="R5072" s="4">
        <f t="shared" si="1591"/>
        <v>1.1983568147524368</v>
      </c>
      <c r="S5072" s="4">
        <f t="shared" si="1592"/>
        <v>1.9432358388373563</v>
      </c>
      <c r="T5072" s="4">
        <f t="shared" si="1593"/>
        <v>1</v>
      </c>
      <c r="U5072" s="7">
        <f t="shared" si="1594"/>
        <v>1.9432358388373563</v>
      </c>
      <c r="V5072" s="4">
        <f t="shared" si="1580"/>
        <v>0</v>
      </c>
      <c r="W5072" s="14">
        <f t="shared" si="1581"/>
        <v>0</v>
      </c>
      <c r="X5072" s="7">
        <f t="shared" si="1595"/>
        <v>26.1</v>
      </c>
      <c r="Y5072" s="4">
        <f t="shared" si="1596"/>
        <v>0.41360000000000052</v>
      </c>
      <c r="Z5072" s="7">
        <f t="shared" si="1597"/>
        <v>19.0210024</v>
      </c>
      <c r="AA5072" s="14">
        <f t="shared" si="1598"/>
        <v>0</v>
      </c>
      <c r="AB5072" s="15">
        <v>1.7946923079999999</v>
      </c>
      <c r="AC5072" s="16">
        <f t="shared" si="1599"/>
        <v>1.3460192309999999</v>
      </c>
    </row>
    <row r="5073" spans="1:29" x14ac:dyDescent="0.25">
      <c r="A5073" s="1">
        <v>33450</v>
      </c>
      <c r="B5073" s="2">
        <v>0.25</v>
      </c>
      <c r="C5073">
        <v>28</v>
      </c>
      <c r="D5073">
        <v>0</v>
      </c>
      <c r="E5073">
        <v>28</v>
      </c>
      <c r="F5073">
        <f t="shared" si="1582"/>
        <v>0</v>
      </c>
      <c r="G5073" s="8">
        <v>27.2</v>
      </c>
      <c r="H5073">
        <v>6</v>
      </c>
      <c r="I5073">
        <v>5070</v>
      </c>
      <c r="J5073">
        <f t="shared" si="1583"/>
        <v>212</v>
      </c>
      <c r="K5073" s="11">
        <f t="shared" si="1584"/>
        <v>2.2612562506607849</v>
      </c>
      <c r="L5073">
        <f t="shared" si="1585"/>
        <v>-6.0532462616001101</v>
      </c>
      <c r="M5073">
        <f t="shared" si="1586"/>
        <v>6.232445895639998</v>
      </c>
      <c r="N5073" s="8">
        <f t="shared" si="1587"/>
        <v>1.5099421336199201</v>
      </c>
      <c r="O5073" s="8">
        <f t="shared" si="1588"/>
        <v>0.31714431541869714</v>
      </c>
      <c r="P5073" s="4">
        <f t="shared" si="1589"/>
        <v>0.23036817242788218</v>
      </c>
      <c r="Q5073" s="7">
        <f t="shared" si="1590"/>
        <v>0.23245601459575699</v>
      </c>
      <c r="R5073" s="4">
        <f t="shared" si="1591"/>
        <v>1.344856396737367</v>
      </c>
      <c r="S5073" s="4">
        <f t="shared" si="1592"/>
        <v>1.7967362568524261</v>
      </c>
      <c r="T5073" s="4">
        <f t="shared" si="1593"/>
        <v>1</v>
      </c>
      <c r="U5073" s="7">
        <f t="shared" si="1594"/>
        <v>1.7967362568524261</v>
      </c>
      <c r="V5073" s="4">
        <f t="shared" si="1580"/>
        <v>0.12940829885527416</v>
      </c>
      <c r="W5073" s="14">
        <f t="shared" si="1581"/>
        <v>26.934308535290985</v>
      </c>
      <c r="X5073" s="7">
        <f t="shared" si="1595"/>
        <v>28.075365027396955</v>
      </c>
      <c r="Y5073" s="4">
        <f t="shared" si="1596"/>
        <v>1.1563372503012552</v>
      </c>
      <c r="Z5073" s="7">
        <f t="shared" si="1597"/>
        <v>18.879139585192462</v>
      </c>
      <c r="AA5073" s="14">
        <f t="shared" si="1598"/>
        <v>0.11820548549108338</v>
      </c>
      <c r="AB5073" s="15">
        <v>1.9346153850000001</v>
      </c>
      <c r="AC5073" s="16">
        <f t="shared" si="1599"/>
        <v>1.4509615387500001</v>
      </c>
    </row>
    <row r="5074" spans="1:29" x14ac:dyDescent="0.25">
      <c r="A5074" s="1">
        <v>33450</v>
      </c>
      <c r="B5074" s="2">
        <v>0.29166666666666669</v>
      </c>
      <c r="C5074">
        <v>92</v>
      </c>
      <c r="D5074">
        <v>0</v>
      </c>
      <c r="E5074">
        <v>92</v>
      </c>
      <c r="F5074">
        <f t="shared" si="1582"/>
        <v>0</v>
      </c>
      <c r="G5074" s="8">
        <v>27.8</v>
      </c>
      <c r="H5074">
        <v>7</v>
      </c>
      <c r="I5074">
        <v>5071</v>
      </c>
      <c r="J5074">
        <f t="shared" si="1583"/>
        <v>212</v>
      </c>
      <c r="K5074" s="11">
        <f t="shared" si="1584"/>
        <v>2.2612562506607849</v>
      </c>
      <c r="L5074">
        <f t="shared" si="1585"/>
        <v>-6.0532462616001101</v>
      </c>
      <c r="M5074">
        <f t="shared" si="1586"/>
        <v>7.232445895639998</v>
      </c>
      <c r="N5074" s="8">
        <f t="shared" si="1587"/>
        <v>1.2481427458207706</v>
      </c>
      <c r="O5074" s="8">
        <f t="shared" si="1588"/>
        <v>0.31714431541869714</v>
      </c>
      <c r="P5074" s="4">
        <f t="shared" si="1589"/>
        <v>0.42714581884065717</v>
      </c>
      <c r="Q5074" s="7">
        <f t="shared" si="1590"/>
        <v>0.4413337726183007</v>
      </c>
      <c r="R5074" s="4">
        <f t="shared" si="1591"/>
        <v>1.4882048502499468</v>
      </c>
      <c r="S5074" s="4">
        <f t="shared" si="1592"/>
        <v>1.6533878033398464</v>
      </c>
      <c r="T5074" s="4">
        <f t="shared" si="1593"/>
        <v>1</v>
      </c>
      <c r="U5074" s="7">
        <f t="shared" si="1594"/>
        <v>1.6533878033398464</v>
      </c>
      <c r="V5074" s="4">
        <f t="shared" si="1580"/>
        <v>0.36608559254597578</v>
      </c>
      <c r="W5074" s="14">
        <f t="shared" si="1581"/>
        <v>88.498442330241801</v>
      </c>
      <c r="X5074" s="7">
        <f t="shared" si="1595"/>
        <v>30.67619937573286</v>
      </c>
      <c r="Y5074" s="4">
        <f t="shared" si="1596"/>
        <v>2.1342509652755557</v>
      </c>
      <c r="Z5074" s="7">
        <f t="shared" si="1597"/>
        <v>18.692358065632369</v>
      </c>
      <c r="AA5074" s="14">
        <f t="shared" si="1598"/>
        <v>0.38454690580926321</v>
      </c>
      <c r="AB5074" s="15">
        <v>2.0315384619999999</v>
      </c>
      <c r="AC5074" s="16">
        <f t="shared" si="1599"/>
        <v>1.5236538464999998</v>
      </c>
    </row>
    <row r="5075" spans="1:29" x14ac:dyDescent="0.25">
      <c r="A5075" s="1">
        <v>33450</v>
      </c>
      <c r="B5075" s="2">
        <v>0.33333333333333331</v>
      </c>
      <c r="C5075">
        <v>285</v>
      </c>
      <c r="D5075">
        <v>105</v>
      </c>
      <c r="E5075">
        <v>230</v>
      </c>
      <c r="F5075">
        <f t="shared" si="1582"/>
        <v>55</v>
      </c>
      <c r="G5075" s="8">
        <v>28.9</v>
      </c>
      <c r="H5075">
        <v>8</v>
      </c>
      <c r="I5075">
        <v>5072</v>
      </c>
      <c r="J5075">
        <f t="shared" si="1583"/>
        <v>212</v>
      </c>
      <c r="K5075" s="11">
        <f t="shared" si="1584"/>
        <v>2.2612562506607849</v>
      </c>
      <c r="L5075">
        <f t="shared" si="1585"/>
        <v>-6.0532462616001101</v>
      </c>
      <c r="M5075">
        <f t="shared" si="1586"/>
        <v>8.232445895639998</v>
      </c>
      <c r="N5075" s="8">
        <f t="shared" si="1587"/>
        <v>0.9863433580216211</v>
      </c>
      <c r="O5075" s="8">
        <f t="shared" si="1588"/>
        <v>0.31714431541869714</v>
      </c>
      <c r="P5075" s="4">
        <f t="shared" si="1589"/>
        <v>0.6073309578619599</v>
      </c>
      <c r="Q5075" s="7">
        <f t="shared" si="1590"/>
        <v>0.65269664469444377</v>
      </c>
      <c r="R5075" s="4">
        <f t="shared" si="1591"/>
        <v>1.4993410678834866</v>
      </c>
      <c r="S5075" s="4">
        <f t="shared" si="1592"/>
        <v>1.4993410678834866</v>
      </c>
      <c r="T5075" s="4">
        <f t="shared" si="1593"/>
        <v>0</v>
      </c>
      <c r="U5075" s="7">
        <f t="shared" si="1594"/>
        <v>1.4993410678834866</v>
      </c>
      <c r="V5075" s="4">
        <f t="shared" si="1580"/>
        <v>0.5828059967395921</v>
      </c>
      <c r="W5075" s="14">
        <f t="shared" si="1581"/>
        <v>282.44073548326168</v>
      </c>
      <c r="X5075" s="7">
        <f t="shared" si="1595"/>
        <v>38.079323903206003</v>
      </c>
      <c r="Y5075" s="4">
        <f t="shared" si="1596"/>
        <v>4.917825787605457</v>
      </c>
      <c r="Z5075" s="7">
        <f t="shared" si="1597"/>
        <v>18.16069527456736</v>
      </c>
      <c r="AA5075" s="14">
        <f t="shared" si="1598"/>
        <v>1.192365517185797</v>
      </c>
      <c r="AB5075" s="15">
        <v>1.7704616150000001</v>
      </c>
      <c r="AC5075" s="16">
        <f t="shared" si="1599"/>
        <v>1.32784621125</v>
      </c>
    </row>
    <row r="5076" spans="1:29" x14ac:dyDescent="0.25">
      <c r="A5076" s="1">
        <v>33450</v>
      </c>
      <c r="B5076" s="2">
        <v>0.375</v>
      </c>
      <c r="C5076">
        <v>438</v>
      </c>
      <c r="D5076">
        <v>216</v>
      </c>
      <c r="E5076">
        <v>290</v>
      </c>
      <c r="F5076">
        <f t="shared" si="1582"/>
        <v>148</v>
      </c>
      <c r="G5076" s="8">
        <v>29.4</v>
      </c>
      <c r="H5076">
        <v>9</v>
      </c>
      <c r="I5076">
        <v>5073</v>
      </c>
      <c r="J5076">
        <f t="shared" si="1583"/>
        <v>212</v>
      </c>
      <c r="K5076" s="11">
        <f t="shared" si="1584"/>
        <v>2.2612562506607849</v>
      </c>
      <c r="L5076">
        <f t="shared" si="1585"/>
        <v>-6.0532462616001101</v>
      </c>
      <c r="M5076">
        <f t="shared" si="1586"/>
        <v>9.232445895639998</v>
      </c>
      <c r="N5076" s="8">
        <f t="shared" si="1587"/>
        <v>0.72454397022247186</v>
      </c>
      <c r="O5076" s="8">
        <f t="shared" si="1588"/>
        <v>0.31714431541869714</v>
      </c>
      <c r="P5076" s="4">
        <f t="shared" si="1589"/>
        <v>0.75864427003750989</v>
      </c>
      <c r="Q5076" s="7">
        <f t="shared" si="1590"/>
        <v>0.86122966620158015</v>
      </c>
      <c r="R5076" s="4">
        <f t="shared" si="1591"/>
        <v>1.311588096198633</v>
      </c>
      <c r="S5076" s="4">
        <f t="shared" si="1592"/>
        <v>1.311588096198633</v>
      </c>
      <c r="T5076" s="4">
        <f t="shared" si="1593"/>
        <v>0</v>
      </c>
      <c r="U5076" s="7">
        <f t="shared" si="1594"/>
        <v>1.311588096198633</v>
      </c>
      <c r="V5076" s="4">
        <f t="shared" si="1580"/>
        <v>0.76480037403772672</v>
      </c>
      <c r="W5076" s="14">
        <f t="shared" si="1581"/>
        <v>444.15936205051992</v>
      </c>
      <c r="X5076" s="7">
        <f t="shared" si="1595"/>
        <v>43.835179266641894</v>
      </c>
      <c r="Y5076" s="4">
        <f t="shared" si="1596"/>
        <v>7.0820274042573521</v>
      </c>
      <c r="Z5076" s="7">
        <f t="shared" si="1597"/>
        <v>17.747332765786847</v>
      </c>
      <c r="AA5076" s="14">
        <f t="shared" si="1598"/>
        <v>1.8324052019431822</v>
      </c>
      <c r="AB5076" s="15">
        <v>2.4532307690000001</v>
      </c>
      <c r="AC5076" s="16">
        <f t="shared" si="1599"/>
        <v>1.8399230767500001</v>
      </c>
    </row>
    <row r="5077" spans="1:29" x14ac:dyDescent="0.25">
      <c r="A5077" s="1">
        <v>33450</v>
      </c>
      <c r="B5077" s="2">
        <v>0.41666666666666669</v>
      </c>
      <c r="C5077">
        <v>427</v>
      </c>
      <c r="D5077">
        <v>131</v>
      </c>
      <c r="E5077">
        <v>319</v>
      </c>
      <c r="F5077">
        <f t="shared" si="1582"/>
        <v>108</v>
      </c>
      <c r="G5077" s="8">
        <v>30.6</v>
      </c>
      <c r="H5077">
        <v>10</v>
      </c>
      <c r="I5077">
        <v>5074</v>
      </c>
      <c r="J5077">
        <f t="shared" si="1583"/>
        <v>212</v>
      </c>
      <c r="K5077" s="11">
        <f t="shared" si="1584"/>
        <v>2.2612562506607849</v>
      </c>
      <c r="L5077">
        <f t="shared" si="1585"/>
        <v>-6.0532462616001101</v>
      </c>
      <c r="M5077">
        <f t="shared" si="1586"/>
        <v>10.232445895639998</v>
      </c>
      <c r="N5077" s="8">
        <f t="shared" si="1587"/>
        <v>0.46274458242332239</v>
      </c>
      <c r="O5077" s="8">
        <f t="shared" si="1588"/>
        <v>0.31714431541869714</v>
      </c>
      <c r="P5077" s="4">
        <f t="shared" si="1589"/>
        <v>0.87077400319961507</v>
      </c>
      <c r="Q5077" s="7">
        <f t="shared" si="1590"/>
        <v>1.0567743229438027</v>
      </c>
      <c r="R5077" s="4">
        <f t="shared" si="1591"/>
        <v>1.0404561734931594</v>
      </c>
      <c r="S5077" s="4">
        <f t="shared" si="1592"/>
        <v>1.0404561734931594</v>
      </c>
      <c r="T5077" s="4">
        <f t="shared" si="1593"/>
        <v>0</v>
      </c>
      <c r="U5077" s="7">
        <f t="shared" si="1594"/>
        <v>1.0404561734931594</v>
      </c>
      <c r="V5077" s="4">
        <f t="shared" si="1580"/>
        <v>0.89966610838744276</v>
      </c>
      <c r="W5077" s="14">
        <f t="shared" si="1581"/>
        <v>424.71498958296297</v>
      </c>
      <c r="X5077" s="7">
        <f t="shared" si="1595"/>
        <v>44.403237161446299</v>
      </c>
      <c r="Y5077" s="4">
        <f t="shared" si="1596"/>
        <v>7.2956171727038086</v>
      </c>
      <c r="Z5077" s="7">
        <f t="shared" si="1597"/>
        <v>17.706537120013571</v>
      </c>
      <c r="AA5077" s="14">
        <f t="shared" si="1598"/>
        <v>1.7481585798134811</v>
      </c>
      <c r="AB5077" s="15">
        <v>3.8833076919999998</v>
      </c>
      <c r="AC5077" s="16">
        <f t="shared" si="1599"/>
        <v>2.9124807690000001</v>
      </c>
    </row>
    <row r="5078" spans="1:29" x14ac:dyDescent="0.25">
      <c r="A5078" s="1">
        <v>33450</v>
      </c>
      <c r="B5078" s="2">
        <v>0.45833333333333331</v>
      </c>
      <c r="C5078">
        <v>831</v>
      </c>
      <c r="D5078">
        <v>538</v>
      </c>
      <c r="E5078">
        <v>342</v>
      </c>
      <c r="F5078">
        <f t="shared" si="1582"/>
        <v>489</v>
      </c>
      <c r="G5078" s="8">
        <v>32.799999999999997</v>
      </c>
      <c r="H5078">
        <v>11</v>
      </c>
      <c r="I5078">
        <v>5075</v>
      </c>
      <c r="J5078">
        <f t="shared" si="1583"/>
        <v>212</v>
      </c>
      <c r="K5078" s="11">
        <f t="shared" si="1584"/>
        <v>2.2612562506607849</v>
      </c>
      <c r="L5078">
        <f t="shared" si="1585"/>
        <v>-6.0532462616001101</v>
      </c>
      <c r="M5078">
        <f t="shared" si="1586"/>
        <v>11.232445895639998</v>
      </c>
      <c r="N5078" s="8">
        <f t="shared" si="1587"/>
        <v>0.20094519462417296</v>
      </c>
      <c r="O5078" s="8">
        <f t="shared" si="1588"/>
        <v>0.31714431541869714</v>
      </c>
      <c r="P5078" s="4">
        <f t="shared" si="1589"/>
        <v>0.93607870133642346</v>
      </c>
      <c r="Q5078" s="7">
        <f t="shared" si="1590"/>
        <v>1.2113129770567881</v>
      </c>
      <c r="R5078" s="4">
        <f t="shared" si="1591"/>
        <v>0.56933911146072957</v>
      </c>
      <c r="S5078" s="4">
        <f t="shared" si="1592"/>
        <v>0.56933911146072957</v>
      </c>
      <c r="T5078" s="4">
        <f t="shared" si="1593"/>
        <v>0</v>
      </c>
      <c r="U5078" s="7">
        <f t="shared" si="1594"/>
        <v>0.56933911146072957</v>
      </c>
      <c r="V5078" s="4">
        <f t="shared" si="1580"/>
        <v>0.97821232286897053</v>
      </c>
      <c r="W5078" s="14">
        <f t="shared" si="1581"/>
        <v>855.26156967027453</v>
      </c>
      <c r="X5078" s="7">
        <f t="shared" si="1595"/>
        <v>60.596001014283921</v>
      </c>
      <c r="Y5078" s="4">
        <f t="shared" si="1596"/>
        <v>13.384096381370755</v>
      </c>
      <c r="Z5078" s="7">
        <f t="shared" si="1597"/>
        <v>16.543637591158188</v>
      </c>
      <c r="AA5078" s="14">
        <f t="shared" si="1598"/>
        <v>3.2891188637151463</v>
      </c>
      <c r="AB5078" s="15">
        <v>4.951923077</v>
      </c>
      <c r="AC5078" s="16">
        <f t="shared" si="1599"/>
        <v>3.71394230775</v>
      </c>
    </row>
    <row r="5079" spans="1:29" x14ac:dyDescent="0.25">
      <c r="A5079" s="1">
        <v>33450</v>
      </c>
      <c r="B5079" s="2">
        <v>0.5</v>
      </c>
      <c r="C5079">
        <v>923</v>
      </c>
      <c r="D5079">
        <v>797</v>
      </c>
      <c r="E5079">
        <v>167</v>
      </c>
      <c r="F5079">
        <f t="shared" si="1582"/>
        <v>756</v>
      </c>
      <c r="G5079" s="8">
        <v>33.9</v>
      </c>
      <c r="H5079">
        <v>12</v>
      </c>
      <c r="I5079">
        <v>5076</v>
      </c>
      <c r="J5079">
        <f t="shared" si="1583"/>
        <v>212</v>
      </c>
      <c r="K5079" s="11">
        <f t="shared" si="1584"/>
        <v>2.2612562506607849</v>
      </c>
      <c r="L5079">
        <f t="shared" si="1585"/>
        <v>-6.0532462616001101</v>
      </c>
      <c r="M5079">
        <f t="shared" si="1586"/>
        <v>12.232445895639998</v>
      </c>
      <c r="N5079" s="8">
        <f t="shared" si="1587"/>
        <v>-6.085419317497643E-2</v>
      </c>
      <c r="O5079" s="8">
        <f t="shared" si="1588"/>
        <v>0.31714431541869714</v>
      </c>
      <c r="P5079" s="4">
        <f t="shared" si="1589"/>
        <v>0.9501079571910277</v>
      </c>
      <c r="Q5079" s="7">
        <f t="shared" si="1590"/>
        <v>1.2535818192557664</v>
      </c>
      <c r="R5079" s="4">
        <f t="shared" si="1591"/>
        <v>-0.18632721534259813</v>
      </c>
      <c r="S5079" s="4">
        <f t="shared" si="1592"/>
        <v>-0.18632721534259813</v>
      </c>
      <c r="T5079" s="4">
        <f t="shared" si="1593"/>
        <v>0</v>
      </c>
      <c r="U5079" s="7">
        <f t="shared" si="1594"/>
        <v>-0.18632721534259813</v>
      </c>
      <c r="V5079" s="4">
        <f t="shared" si="1580"/>
        <v>0.99508622276915049</v>
      </c>
      <c r="W5079" s="14">
        <f t="shared" si="1581"/>
        <v>953.72763116821272</v>
      </c>
      <c r="X5079" s="7">
        <f t="shared" si="1595"/>
        <v>64.896148012966918</v>
      </c>
      <c r="Y5079" s="4">
        <f t="shared" si="1596"/>
        <v>15.000951652875562</v>
      </c>
      <c r="Z5079" s="7">
        <f t="shared" si="1597"/>
        <v>16.234818234300768</v>
      </c>
      <c r="AA5079" s="14">
        <f t="shared" si="1598"/>
        <v>3.5993277818054978</v>
      </c>
      <c r="AB5079" s="15">
        <v>5.152000385</v>
      </c>
      <c r="AC5079" s="16">
        <f t="shared" si="1599"/>
        <v>3.8640002887499998</v>
      </c>
    </row>
    <row r="5080" spans="1:29" x14ac:dyDescent="0.25">
      <c r="A5080" s="1">
        <v>33450</v>
      </c>
      <c r="B5080" s="2">
        <v>0.54166666666666663</v>
      </c>
      <c r="C5080">
        <v>891</v>
      </c>
      <c r="D5080">
        <v>712</v>
      </c>
      <c r="E5080">
        <v>224</v>
      </c>
      <c r="F5080">
        <f t="shared" si="1582"/>
        <v>667</v>
      </c>
      <c r="G5080" s="8">
        <v>35.6</v>
      </c>
      <c r="H5080">
        <v>13</v>
      </c>
      <c r="I5080">
        <v>5077</v>
      </c>
      <c r="J5080">
        <f t="shared" si="1583"/>
        <v>212</v>
      </c>
      <c r="K5080" s="11">
        <f t="shared" si="1584"/>
        <v>2.2612562506607849</v>
      </c>
      <c r="L5080">
        <f t="shared" si="1585"/>
        <v>-6.0532462616001101</v>
      </c>
      <c r="M5080">
        <f t="shared" si="1586"/>
        <v>13.232445895639998</v>
      </c>
      <c r="N5080" s="8">
        <f t="shared" si="1587"/>
        <v>-0.32265358097412583</v>
      </c>
      <c r="O5080" s="8">
        <f t="shared" si="1588"/>
        <v>0.31714431541869714</v>
      </c>
      <c r="P5080" s="4">
        <f t="shared" si="1589"/>
        <v>0.91190570016137829</v>
      </c>
      <c r="Q5080" s="7">
        <f t="shared" si="1590"/>
        <v>1.147903887753063</v>
      </c>
      <c r="R5080" s="4">
        <f t="shared" si="1591"/>
        <v>-0.82432880839718048</v>
      </c>
      <c r="S5080" s="4">
        <f t="shared" si="1592"/>
        <v>-0.82432880839718048</v>
      </c>
      <c r="T5080" s="4">
        <f t="shared" si="1593"/>
        <v>0</v>
      </c>
      <c r="U5080" s="7">
        <f t="shared" si="1594"/>
        <v>-0.82432880839718048</v>
      </c>
      <c r="V5080" s="4">
        <f t="shared" si="1580"/>
        <v>0.94913787969522367</v>
      </c>
      <c r="W5080" s="14">
        <f t="shared" si="1581"/>
        <v>891.26063862532715</v>
      </c>
      <c r="X5080" s="7">
        <f t="shared" si="1595"/>
        <v>64.565970755323136</v>
      </c>
      <c r="Y5080" s="4">
        <f t="shared" si="1596"/>
        <v>14.876805004001499</v>
      </c>
      <c r="Z5080" s="7">
        <f t="shared" si="1597"/>
        <v>16.258530244235715</v>
      </c>
      <c r="AA5080" s="14">
        <f t="shared" si="1598"/>
        <v>3.3684927191479068</v>
      </c>
      <c r="AB5080" s="15">
        <v>6.0446923080000001</v>
      </c>
      <c r="AC5080" s="16">
        <f t="shared" si="1599"/>
        <v>4.5335192309999996</v>
      </c>
    </row>
    <row r="5081" spans="1:29" x14ac:dyDescent="0.25">
      <c r="A5081" s="1">
        <v>33450</v>
      </c>
      <c r="B5081" s="2">
        <v>0.58333333333333337</v>
      </c>
      <c r="C5081">
        <v>482</v>
      </c>
      <c r="D5081">
        <v>179</v>
      </c>
      <c r="E5081">
        <v>326</v>
      </c>
      <c r="F5081">
        <f t="shared" si="1582"/>
        <v>156</v>
      </c>
      <c r="G5081" s="8">
        <v>32.799999999999997</v>
      </c>
      <c r="H5081">
        <v>14</v>
      </c>
      <c r="I5081">
        <v>5078</v>
      </c>
      <c r="J5081">
        <f t="shared" si="1583"/>
        <v>212</v>
      </c>
      <c r="K5081" s="11">
        <f t="shared" si="1584"/>
        <v>2.2612562506607849</v>
      </c>
      <c r="L5081">
        <f t="shared" si="1585"/>
        <v>-6.0532462616001101</v>
      </c>
      <c r="M5081">
        <f t="shared" si="1586"/>
        <v>14.232445895639998</v>
      </c>
      <c r="N5081" s="8">
        <f t="shared" si="1587"/>
        <v>-0.58445296877327524</v>
      </c>
      <c r="O5081" s="8">
        <f t="shared" si="1588"/>
        <v>0.31714431541869714</v>
      </c>
      <c r="P5081" s="4">
        <f t="shared" si="1589"/>
        <v>0.82407535093183093</v>
      </c>
      <c r="Q5081" s="7">
        <f t="shared" si="1590"/>
        <v>0.96856798589608606</v>
      </c>
      <c r="R5081" s="4">
        <f t="shared" si="1591"/>
        <v>-1.1821219901086244</v>
      </c>
      <c r="S5081" s="4">
        <f t="shared" si="1592"/>
        <v>-1.1821219901086244</v>
      </c>
      <c r="T5081" s="4">
        <f t="shared" si="1593"/>
        <v>0</v>
      </c>
      <c r="U5081" s="7">
        <f t="shared" si="1594"/>
        <v>-1.1821219901086244</v>
      </c>
      <c r="V5081" s="4">
        <f t="shared" si="1580"/>
        <v>0.84349859729445109</v>
      </c>
      <c r="W5081" s="14">
        <f t="shared" si="1581"/>
        <v>464.57855543373751</v>
      </c>
      <c r="X5081" s="7">
        <f t="shared" si="1595"/>
        <v>47.898803051596467</v>
      </c>
      <c r="Y5081" s="4">
        <f t="shared" si="1596"/>
        <v>8.6099499474002723</v>
      </c>
      <c r="Z5081" s="7">
        <f t="shared" si="1597"/>
        <v>17.455499560046551</v>
      </c>
      <c r="AA5081" s="14">
        <f t="shared" si="1598"/>
        <v>1.8851288700897466</v>
      </c>
      <c r="AB5081" s="15">
        <v>6.4573846149999996</v>
      </c>
      <c r="AC5081" s="16">
        <f t="shared" si="1599"/>
        <v>4.8430384612499999</v>
      </c>
    </row>
    <row r="5082" spans="1:29" x14ac:dyDescent="0.25">
      <c r="A5082" s="1">
        <v>33450</v>
      </c>
      <c r="B5082" s="2">
        <v>0.625</v>
      </c>
      <c r="C5082">
        <v>634</v>
      </c>
      <c r="D5082">
        <v>355</v>
      </c>
      <c r="E5082">
        <v>362</v>
      </c>
      <c r="F5082">
        <f t="shared" si="1582"/>
        <v>272</v>
      </c>
      <c r="G5082" s="8">
        <v>35.6</v>
      </c>
      <c r="H5082">
        <v>15</v>
      </c>
      <c r="I5082">
        <v>5079</v>
      </c>
      <c r="J5082">
        <f t="shared" si="1583"/>
        <v>212</v>
      </c>
      <c r="K5082" s="11">
        <f t="shared" si="1584"/>
        <v>2.2612562506607849</v>
      </c>
      <c r="L5082">
        <f t="shared" si="1585"/>
        <v>-6.0532462616001101</v>
      </c>
      <c r="M5082">
        <f t="shared" si="1586"/>
        <v>15.232445895639998</v>
      </c>
      <c r="N5082" s="8">
        <f t="shared" si="1587"/>
        <v>-0.84625235657242459</v>
      </c>
      <c r="O5082" s="8">
        <f t="shared" si="1588"/>
        <v>0.31714431541869714</v>
      </c>
      <c r="P5082" s="4">
        <f t="shared" si="1589"/>
        <v>0.69260240265586448</v>
      </c>
      <c r="Q5082" s="7">
        <f t="shared" si="1590"/>
        <v>0.76509066889216126</v>
      </c>
      <c r="R5082" s="4">
        <f t="shared" si="1591"/>
        <v>-1.4052573571388045</v>
      </c>
      <c r="S5082" s="4">
        <f t="shared" si="1592"/>
        <v>-1.4052573571388045</v>
      </c>
      <c r="T5082" s="4">
        <f t="shared" si="1593"/>
        <v>0</v>
      </c>
      <c r="U5082" s="7">
        <f t="shared" si="1594"/>
        <v>-1.4052573571388045</v>
      </c>
      <c r="V5082" s="4">
        <f t="shared" si="1580"/>
        <v>0.68536751808527718</v>
      </c>
      <c r="W5082" s="14">
        <f t="shared" si="1581"/>
        <v>591.52760069796398</v>
      </c>
      <c r="X5082" s="7">
        <f t="shared" si="1595"/>
        <v>54.824647022683834</v>
      </c>
      <c r="Y5082" s="4">
        <f t="shared" si="1596"/>
        <v>11.214067280529122</v>
      </c>
      <c r="Z5082" s="7">
        <f t="shared" si="1597"/>
        <v>16.958113149418939</v>
      </c>
      <c r="AA5082" s="14">
        <f t="shared" si="1598"/>
        <v>2.3318582412232081</v>
      </c>
      <c r="AB5082" s="15">
        <v>6.3712307690000003</v>
      </c>
      <c r="AC5082" s="16">
        <f t="shared" si="1599"/>
        <v>4.7784230767500002</v>
      </c>
    </row>
    <row r="5083" spans="1:29" x14ac:dyDescent="0.25">
      <c r="A5083" s="1">
        <v>33450</v>
      </c>
      <c r="B5083" s="2">
        <v>0.66666666666666663</v>
      </c>
      <c r="C5083">
        <v>396</v>
      </c>
      <c r="D5083">
        <v>154</v>
      </c>
      <c r="E5083">
        <v>300</v>
      </c>
      <c r="F5083">
        <f t="shared" si="1582"/>
        <v>96</v>
      </c>
      <c r="G5083" s="8">
        <v>35.6</v>
      </c>
      <c r="H5083">
        <v>16</v>
      </c>
      <c r="I5083">
        <v>5080</v>
      </c>
      <c r="J5083">
        <f t="shared" si="1583"/>
        <v>212</v>
      </c>
      <c r="K5083" s="11">
        <f t="shared" si="1584"/>
        <v>2.2612562506607849</v>
      </c>
      <c r="L5083">
        <f t="shared" si="1585"/>
        <v>-6.0532462616001101</v>
      </c>
      <c r="M5083">
        <f t="shared" si="1586"/>
        <v>16.232445895639998</v>
      </c>
      <c r="N5083" s="8">
        <f t="shared" si="1587"/>
        <v>-1.1080517443715741</v>
      </c>
      <c r="O5083" s="8">
        <f t="shared" si="1588"/>
        <v>0.31714431541869714</v>
      </c>
      <c r="P5083" s="4">
        <f t="shared" si="1589"/>
        <v>0.5264465194891661</v>
      </c>
      <c r="Q5083" s="7">
        <f t="shared" si="1590"/>
        <v>0.55441558948093905</v>
      </c>
      <c r="R5083" s="4">
        <f t="shared" si="1591"/>
        <v>-1.5681778026665496</v>
      </c>
      <c r="S5083" s="4">
        <f t="shared" si="1592"/>
        <v>4.7097704562563427</v>
      </c>
      <c r="T5083" s="4">
        <f t="shared" si="1593"/>
        <v>1</v>
      </c>
      <c r="U5083" s="7">
        <f t="shared" si="1594"/>
        <v>-1.5734148509232435</v>
      </c>
      <c r="V5083" s="4">
        <f t="shared" si="1580"/>
        <v>0.48552101379180929</v>
      </c>
      <c r="W5083" s="14">
        <f t="shared" si="1581"/>
        <v>363.35211328777058</v>
      </c>
      <c r="X5083" s="7">
        <f t="shared" si="1595"/>
        <v>47.408943681852548</v>
      </c>
      <c r="Y5083" s="4">
        <f t="shared" si="1596"/>
        <v>8.4257628243765588</v>
      </c>
      <c r="Z5083" s="7">
        <f t="shared" si="1597"/>
        <v>17.490679300544077</v>
      </c>
      <c r="AA5083" s="14">
        <f t="shared" si="1598"/>
        <v>1.4773519514612365</v>
      </c>
      <c r="AB5083" s="15">
        <v>5.1187692309999999</v>
      </c>
      <c r="AC5083" s="16">
        <f t="shared" si="1599"/>
        <v>3.8390769232499999</v>
      </c>
    </row>
    <row r="5084" spans="1:29" x14ac:dyDescent="0.25">
      <c r="A5084" s="1">
        <v>33450</v>
      </c>
      <c r="B5084" s="2">
        <v>0.70833333333333337</v>
      </c>
      <c r="C5084">
        <v>232</v>
      </c>
      <c r="D5084">
        <v>113</v>
      </c>
      <c r="E5084">
        <v>183</v>
      </c>
      <c r="F5084">
        <f t="shared" si="1582"/>
        <v>49</v>
      </c>
      <c r="G5084" s="8">
        <v>35.6</v>
      </c>
      <c r="H5084">
        <v>17</v>
      </c>
      <c r="I5084">
        <v>5081</v>
      </c>
      <c r="J5084">
        <f t="shared" si="1583"/>
        <v>212</v>
      </c>
      <c r="K5084" s="11">
        <f t="shared" si="1584"/>
        <v>2.2612562506607849</v>
      </c>
      <c r="L5084">
        <f t="shared" si="1585"/>
        <v>-6.0532462616001101</v>
      </c>
      <c r="M5084">
        <f t="shared" si="1586"/>
        <v>17.232445895639998</v>
      </c>
      <c r="N5084" s="8">
        <f t="shared" si="1587"/>
        <v>-1.3698511321707234</v>
      </c>
      <c r="O5084" s="8">
        <f t="shared" si="1588"/>
        <v>0.31714431541869714</v>
      </c>
      <c r="P5084" s="4">
        <f t="shared" si="1589"/>
        <v>0.33693095028396658</v>
      </c>
      <c r="Q5084" s="7">
        <f t="shared" si="1590"/>
        <v>0.34365534522700314</v>
      </c>
      <c r="R5084" s="4">
        <f t="shared" si="1591"/>
        <v>-1.4211854390247194</v>
      </c>
      <c r="S5084" s="4">
        <f t="shared" si="1592"/>
        <v>4.5627780926145123</v>
      </c>
      <c r="T5084" s="4">
        <f t="shared" si="1593"/>
        <v>1</v>
      </c>
      <c r="U5084" s="7">
        <f t="shared" si="1594"/>
        <v>-1.7204072145650737</v>
      </c>
      <c r="V5084" s="4">
        <f t="shared" si="1580"/>
        <v>0.25757829341977934</v>
      </c>
      <c r="W5084" s="14">
        <f t="shared" si="1581"/>
        <v>205.14129222637257</v>
      </c>
      <c r="X5084" s="7">
        <f t="shared" si="1595"/>
        <v>42.267091997357113</v>
      </c>
      <c r="Y5084" s="4">
        <f t="shared" si="1596"/>
        <v>6.4924265910062742</v>
      </c>
      <c r="Z5084" s="7">
        <f t="shared" si="1597"/>
        <v>17.859946521117802</v>
      </c>
      <c r="AA5084" s="14">
        <f t="shared" si="1598"/>
        <v>0.85169254122805726</v>
      </c>
      <c r="AB5084" s="15">
        <v>3.3333844620000002</v>
      </c>
      <c r="AC5084" s="16">
        <f t="shared" si="1599"/>
        <v>2.5000383465000002</v>
      </c>
    </row>
    <row r="5085" spans="1:29" x14ac:dyDescent="0.25">
      <c r="A5085" s="1">
        <v>33450</v>
      </c>
      <c r="B5085" s="2">
        <v>0.75</v>
      </c>
      <c r="C5085">
        <v>60</v>
      </c>
      <c r="D5085">
        <v>18</v>
      </c>
      <c r="E5085">
        <v>55</v>
      </c>
      <c r="F5085">
        <f t="shared" si="1582"/>
        <v>5</v>
      </c>
      <c r="G5085" s="8">
        <v>32.799999999999997</v>
      </c>
      <c r="H5085">
        <v>18</v>
      </c>
      <c r="I5085">
        <v>5082</v>
      </c>
      <c r="J5085">
        <f t="shared" si="1583"/>
        <v>212</v>
      </c>
      <c r="K5085" s="11">
        <f t="shared" si="1584"/>
        <v>2.2612562506607849</v>
      </c>
      <c r="L5085">
        <f t="shared" si="1585"/>
        <v>-6.0532462616001101</v>
      </c>
      <c r="M5085">
        <f t="shared" si="1586"/>
        <v>18.232445895639998</v>
      </c>
      <c r="N5085" s="8">
        <f t="shared" si="1587"/>
        <v>-1.6316505199698728</v>
      </c>
      <c r="O5085" s="8">
        <f t="shared" si="1588"/>
        <v>0.31714431541869714</v>
      </c>
      <c r="P5085" s="4">
        <f t="shared" si="1589"/>
        <v>0.136970867892314</v>
      </c>
      <c r="Q5085" s="7">
        <f t="shared" si="1590"/>
        <v>0.13740281007724389</v>
      </c>
      <c r="R5085" s="4">
        <f t="shared" si="1591"/>
        <v>-1.2778405721500705</v>
      </c>
      <c r="S5085" s="4">
        <f t="shared" si="1592"/>
        <v>4.4194332257398639</v>
      </c>
      <c r="T5085" s="4">
        <f t="shared" si="1593"/>
        <v>1</v>
      </c>
      <c r="U5085" s="7">
        <f t="shared" si="1594"/>
        <v>-1.8637520814397226</v>
      </c>
      <c r="V5085" s="4">
        <f t="shared" si="1580"/>
        <v>1.7073276669291121E-2</v>
      </c>
      <c r="W5085" s="14">
        <f t="shared" si="1581"/>
        <v>53.213996460083102</v>
      </c>
      <c r="X5085" s="7">
        <f t="shared" si="1595"/>
        <v>34.529454884952699</v>
      </c>
      <c r="Y5085" s="4">
        <f t="shared" si="1596"/>
        <v>3.5830750367422146</v>
      </c>
      <c r="Z5085" s="7">
        <f t="shared" si="1597"/>
        <v>18.415632667982237</v>
      </c>
      <c r="AA5085" s="14">
        <f t="shared" si="1598"/>
        <v>0.22780440772369825</v>
      </c>
      <c r="AB5085" s="15">
        <v>7.4398461539999996</v>
      </c>
      <c r="AC5085" s="16">
        <f t="shared" si="1599"/>
        <v>5.5798846154999993</v>
      </c>
    </row>
    <row r="5086" spans="1:29" x14ac:dyDescent="0.25">
      <c r="A5086" s="1">
        <v>33450</v>
      </c>
      <c r="B5086" s="2">
        <v>0.79166666666666663</v>
      </c>
      <c r="C5086">
        <v>22</v>
      </c>
      <c r="D5086">
        <v>1</v>
      </c>
      <c r="E5086">
        <v>22</v>
      </c>
      <c r="F5086">
        <f t="shared" si="1582"/>
        <v>0</v>
      </c>
      <c r="G5086" s="8">
        <v>31.1</v>
      </c>
      <c r="H5086">
        <v>19</v>
      </c>
      <c r="I5086">
        <v>5083</v>
      </c>
      <c r="J5086">
        <f t="shared" si="1583"/>
        <v>212</v>
      </c>
      <c r="K5086" s="11">
        <f t="shared" si="1584"/>
        <v>2.2612562506607849</v>
      </c>
      <c r="L5086">
        <f t="shared" si="1585"/>
        <v>-6.0532462616001101</v>
      </c>
      <c r="M5086">
        <f t="shared" si="1586"/>
        <v>19.232445895639998</v>
      </c>
      <c r="N5086" s="8">
        <f t="shared" si="1587"/>
        <v>-1.8934499077690223</v>
      </c>
      <c r="O5086" s="8">
        <f t="shared" si="1588"/>
        <v>0.31714431541869714</v>
      </c>
      <c r="P5086" s="4">
        <f t="shared" si="1589"/>
        <v>0</v>
      </c>
      <c r="Q5086" s="7">
        <f t="shared" si="1590"/>
        <v>0</v>
      </c>
      <c r="R5086" s="4">
        <f t="shared" si="1591"/>
        <v>0</v>
      </c>
      <c r="S5086" s="4">
        <f t="shared" si="1592"/>
        <v>0</v>
      </c>
      <c r="T5086" s="4">
        <f t="shared" si="1593"/>
        <v>1</v>
      </c>
      <c r="U5086" s="7">
        <f t="shared" si="1594"/>
        <v>0</v>
      </c>
      <c r="V5086" s="4">
        <f t="shared" si="1580"/>
        <v>0.38268428076468186</v>
      </c>
      <c r="W5086" s="14">
        <f t="shared" si="1581"/>
        <v>21.545355272779027</v>
      </c>
      <c r="X5086" s="7">
        <f t="shared" si="1595"/>
        <v>31.800224046365319</v>
      </c>
      <c r="Y5086" s="4">
        <f t="shared" si="1596"/>
        <v>2.5568842414333597</v>
      </c>
      <c r="Z5086" s="7">
        <f t="shared" si="1597"/>
        <v>18.611635109886226</v>
      </c>
      <c r="AA5086" s="14">
        <f t="shared" si="1598"/>
        <v>9.3215426726975345E-2</v>
      </c>
      <c r="AB5086" s="15">
        <v>5.815000231</v>
      </c>
      <c r="AC5086" s="16">
        <f t="shared" si="1599"/>
        <v>4.3612501732500002</v>
      </c>
    </row>
    <row r="5087" spans="1:29" x14ac:dyDescent="0.25">
      <c r="A5087" s="1">
        <v>33450</v>
      </c>
      <c r="B5087" s="2">
        <v>0.83333333333333337</v>
      </c>
      <c r="C5087">
        <v>0</v>
      </c>
      <c r="D5087">
        <v>0</v>
      </c>
      <c r="E5087">
        <v>0</v>
      </c>
      <c r="F5087">
        <f t="shared" si="1582"/>
        <v>0</v>
      </c>
      <c r="G5087" s="8">
        <v>26.7</v>
      </c>
      <c r="H5087">
        <v>20</v>
      </c>
      <c r="I5087">
        <v>5084</v>
      </c>
      <c r="J5087">
        <f t="shared" si="1583"/>
        <v>212</v>
      </c>
      <c r="K5087" s="11">
        <f t="shared" si="1584"/>
        <v>2.2612562506607849</v>
      </c>
      <c r="L5087">
        <f t="shared" si="1585"/>
        <v>-6.0532462616001101</v>
      </c>
      <c r="M5087">
        <f t="shared" si="1586"/>
        <v>20.232445895639998</v>
      </c>
      <c r="N5087" s="8">
        <f t="shared" si="1587"/>
        <v>-2.1552492955681717</v>
      </c>
      <c r="O5087" s="8">
        <f t="shared" si="1588"/>
        <v>0.31714431541869714</v>
      </c>
      <c r="P5087" s="4">
        <f t="shared" si="1589"/>
        <v>0</v>
      </c>
      <c r="Q5087" s="7">
        <f t="shared" si="1590"/>
        <v>0</v>
      </c>
      <c r="R5087" s="4">
        <f t="shared" si="1591"/>
        <v>0</v>
      </c>
      <c r="S5087" s="4">
        <f t="shared" si="1592"/>
        <v>0</v>
      </c>
      <c r="T5087" s="4">
        <f t="shared" si="1593"/>
        <v>1</v>
      </c>
      <c r="U5087" s="7">
        <f t="shared" si="1594"/>
        <v>0</v>
      </c>
      <c r="V5087" s="4">
        <f t="shared" si="1580"/>
        <v>0.38268428076468186</v>
      </c>
      <c r="W5087" s="14">
        <f t="shared" si="1581"/>
        <v>0</v>
      </c>
      <c r="X5087" s="7">
        <f t="shared" si="1595"/>
        <v>26.7</v>
      </c>
      <c r="Y5087" s="4">
        <f t="shared" si="1596"/>
        <v>0.63919999999999977</v>
      </c>
      <c r="Z5087" s="7">
        <f t="shared" si="1597"/>
        <v>18.977912799999999</v>
      </c>
      <c r="AA5087" s="14">
        <f t="shared" si="1598"/>
        <v>0</v>
      </c>
      <c r="AB5087" s="15">
        <v>4.6369999999999996</v>
      </c>
      <c r="AC5087" s="16">
        <f t="shared" si="1599"/>
        <v>3.4777499999999995</v>
      </c>
    </row>
    <row r="5088" spans="1:29" x14ac:dyDescent="0.25">
      <c r="A5088" s="1">
        <v>33450</v>
      </c>
      <c r="B5088" s="2">
        <v>0.875</v>
      </c>
      <c r="C5088">
        <v>0</v>
      </c>
      <c r="D5088">
        <v>0</v>
      </c>
      <c r="E5088">
        <v>0</v>
      </c>
      <c r="F5088">
        <f t="shared" si="1582"/>
        <v>0</v>
      </c>
      <c r="G5088" s="8">
        <v>26.1</v>
      </c>
      <c r="H5088">
        <v>21</v>
      </c>
      <c r="I5088">
        <v>5085</v>
      </c>
      <c r="J5088">
        <f t="shared" si="1583"/>
        <v>212</v>
      </c>
      <c r="K5088" s="11">
        <f t="shared" si="1584"/>
        <v>2.2612562506607849</v>
      </c>
      <c r="L5088">
        <f t="shared" si="1585"/>
        <v>-6.0532462616001101</v>
      </c>
      <c r="M5088">
        <f t="shared" si="1586"/>
        <v>21.232445895639998</v>
      </c>
      <c r="N5088" s="8">
        <f t="shared" si="1587"/>
        <v>-2.4170486833673213</v>
      </c>
      <c r="O5088" s="8">
        <f t="shared" si="1588"/>
        <v>0.31714431541869714</v>
      </c>
      <c r="P5088" s="4">
        <f t="shared" si="1589"/>
        <v>0</v>
      </c>
      <c r="Q5088" s="7">
        <f t="shared" si="1590"/>
        <v>0</v>
      </c>
      <c r="R5088" s="4">
        <f t="shared" si="1591"/>
        <v>0</v>
      </c>
      <c r="S5088" s="4">
        <f t="shared" si="1592"/>
        <v>0</v>
      </c>
      <c r="T5088" s="4">
        <f t="shared" si="1593"/>
        <v>1</v>
      </c>
      <c r="U5088" s="7">
        <f t="shared" si="1594"/>
        <v>0</v>
      </c>
      <c r="V5088" s="4">
        <f t="shared" si="1580"/>
        <v>0.38268428076468186</v>
      </c>
      <c r="W5088" s="14">
        <f t="shared" si="1581"/>
        <v>0</v>
      </c>
      <c r="X5088" s="7">
        <f t="shared" si="1595"/>
        <v>26.1</v>
      </c>
      <c r="Y5088" s="4">
        <f t="shared" si="1596"/>
        <v>0.41360000000000052</v>
      </c>
      <c r="Z5088" s="7">
        <f t="shared" si="1597"/>
        <v>19.0210024</v>
      </c>
      <c r="AA5088" s="14">
        <f t="shared" si="1598"/>
        <v>0</v>
      </c>
      <c r="AB5088" s="15">
        <v>4.8720772309999996</v>
      </c>
      <c r="AC5088" s="16">
        <f t="shared" si="1599"/>
        <v>3.6540579232499999</v>
      </c>
    </row>
    <row r="5089" spans="1:29" x14ac:dyDescent="0.25">
      <c r="A5089" s="1">
        <v>33450</v>
      </c>
      <c r="B5089" s="2">
        <v>0.91666666666666663</v>
      </c>
      <c r="C5089">
        <v>0</v>
      </c>
      <c r="D5089">
        <v>0</v>
      </c>
      <c r="E5089">
        <v>0</v>
      </c>
      <c r="F5089">
        <f t="shared" si="1582"/>
        <v>0</v>
      </c>
      <c r="G5089" s="8">
        <v>25.9</v>
      </c>
      <c r="H5089">
        <v>22</v>
      </c>
      <c r="I5089">
        <v>5086</v>
      </c>
      <c r="J5089">
        <f t="shared" si="1583"/>
        <v>212</v>
      </c>
      <c r="K5089" s="11">
        <f t="shared" si="1584"/>
        <v>2.2612562506607849</v>
      </c>
      <c r="L5089">
        <f t="shared" si="1585"/>
        <v>-6.0532462616001101</v>
      </c>
      <c r="M5089">
        <f t="shared" si="1586"/>
        <v>22.232445895639998</v>
      </c>
      <c r="N5089" s="8">
        <f t="shared" si="1587"/>
        <v>-2.6788480711664704</v>
      </c>
      <c r="O5089" s="8">
        <f t="shared" si="1588"/>
        <v>0.31714431541869714</v>
      </c>
      <c r="P5089" s="4">
        <f t="shared" si="1589"/>
        <v>0</v>
      </c>
      <c r="Q5089" s="7">
        <f t="shared" si="1590"/>
        <v>0</v>
      </c>
      <c r="R5089" s="4">
        <f t="shared" si="1591"/>
        <v>0</v>
      </c>
      <c r="S5089" s="4">
        <f t="shared" si="1592"/>
        <v>0</v>
      </c>
      <c r="T5089" s="4">
        <f t="shared" si="1593"/>
        <v>1</v>
      </c>
      <c r="U5089" s="7">
        <f t="shared" si="1594"/>
        <v>0</v>
      </c>
      <c r="V5089" s="4">
        <f t="shared" si="1580"/>
        <v>0.38268428076468186</v>
      </c>
      <c r="W5089" s="14">
        <f t="shared" si="1581"/>
        <v>0</v>
      </c>
      <c r="X5089" s="7">
        <f t="shared" si="1595"/>
        <v>25.9</v>
      </c>
      <c r="Y5089" s="4">
        <f t="shared" si="1596"/>
        <v>0.33839999999999948</v>
      </c>
      <c r="Z5089" s="7">
        <f t="shared" si="1597"/>
        <v>19.035365600000002</v>
      </c>
      <c r="AA5089" s="14">
        <f t="shared" si="1598"/>
        <v>0</v>
      </c>
      <c r="AB5089" s="15">
        <v>4.2942307690000003</v>
      </c>
      <c r="AC5089" s="16">
        <f t="shared" si="1599"/>
        <v>3.2206730767500003</v>
      </c>
    </row>
    <row r="5090" spans="1:29" x14ac:dyDescent="0.25">
      <c r="A5090" s="1">
        <v>33450</v>
      </c>
      <c r="B5090" s="2">
        <v>0.95833333333333337</v>
      </c>
      <c r="C5090">
        <v>0</v>
      </c>
      <c r="D5090">
        <v>0</v>
      </c>
      <c r="E5090">
        <v>0</v>
      </c>
      <c r="F5090">
        <f t="shared" si="1582"/>
        <v>0</v>
      </c>
      <c r="G5090" s="8">
        <v>25.8</v>
      </c>
      <c r="H5090">
        <v>23</v>
      </c>
      <c r="I5090">
        <v>5087</v>
      </c>
      <c r="J5090">
        <f t="shared" si="1583"/>
        <v>212</v>
      </c>
      <c r="K5090" s="11">
        <f t="shared" si="1584"/>
        <v>2.2612562506607849</v>
      </c>
      <c r="L5090">
        <f t="shared" si="1585"/>
        <v>-6.0532462616001101</v>
      </c>
      <c r="M5090">
        <f t="shared" si="1586"/>
        <v>23.232445895639998</v>
      </c>
      <c r="N5090" s="8">
        <f t="shared" si="1587"/>
        <v>-2.9406474589656204</v>
      </c>
      <c r="O5090" s="8">
        <f t="shared" si="1588"/>
        <v>0.31714431541869714</v>
      </c>
      <c r="P5090" s="4">
        <f t="shared" si="1589"/>
        <v>0</v>
      </c>
      <c r="Q5090" s="7">
        <f t="shared" si="1590"/>
        <v>0</v>
      </c>
      <c r="R5090" s="4">
        <f t="shared" si="1591"/>
        <v>0</v>
      </c>
      <c r="S5090" s="4">
        <f t="shared" si="1592"/>
        <v>0</v>
      </c>
      <c r="T5090" s="4">
        <f t="shared" si="1593"/>
        <v>1</v>
      </c>
      <c r="U5090" s="7">
        <f t="shared" si="1594"/>
        <v>0</v>
      </c>
      <c r="V5090" s="4">
        <f t="shared" si="1580"/>
        <v>0.38268428076468186</v>
      </c>
      <c r="W5090" s="14">
        <f t="shared" si="1581"/>
        <v>0</v>
      </c>
      <c r="X5090" s="7">
        <f t="shared" si="1595"/>
        <v>25.8</v>
      </c>
      <c r="Y5090" s="4">
        <f t="shared" si="1596"/>
        <v>0.30080000000000029</v>
      </c>
      <c r="Z5090" s="7">
        <f t="shared" si="1597"/>
        <v>19.042547200000001</v>
      </c>
      <c r="AA5090" s="14">
        <f t="shared" si="1598"/>
        <v>0</v>
      </c>
      <c r="AB5090" s="15">
        <v>3.8824617689999998</v>
      </c>
      <c r="AC5090" s="16">
        <f t="shared" si="1599"/>
        <v>2.9118463267500001</v>
      </c>
    </row>
    <row r="5091" spans="1:29" x14ac:dyDescent="0.25">
      <c r="A5091" s="1">
        <v>33450</v>
      </c>
      <c r="B5091" s="3">
        <v>1</v>
      </c>
      <c r="C5091">
        <v>0</v>
      </c>
      <c r="D5091">
        <v>0</v>
      </c>
      <c r="E5091">
        <v>0</v>
      </c>
      <c r="F5091">
        <f t="shared" si="1582"/>
        <v>0</v>
      </c>
      <c r="G5091" s="8">
        <v>25.6</v>
      </c>
      <c r="H5091">
        <v>24</v>
      </c>
      <c r="I5091">
        <v>5088</v>
      </c>
      <c r="J5091">
        <f t="shared" si="1583"/>
        <v>212</v>
      </c>
      <c r="K5091" s="11">
        <f t="shared" si="1584"/>
        <v>2.2612562506607849</v>
      </c>
      <c r="L5091">
        <f t="shared" si="1585"/>
        <v>-6.0532462616001101</v>
      </c>
      <c r="M5091">
        <f t="shared" si="1586"/>
        <v>24.232445895639998</v>
      </c>
      <c r="N5091" s="8">
        <f t="shared" si="1587"/>
        <v>-3.2024468467647695</v>
      </c>
      <c r="O5091" s="8">
        <f t="shared" si="1588"/>
        <v>0.31714431541869714</v>
      </c>
      <c r="P5091" s="4">
        <f t="shared" si="1589"/>
        <v>0</v>
      </c>
      <c r="Q5091" s="7">
        <f t="shared" si="1590"/>
        <v>0</v>
      </c>
      <c r="R5091" s="4">
        <f t="shared" si="1591"/>
        <v>0</v>
      </c>
      <c r="S5091" s="4">
        <f t="shared" si="1592"/>
        <v>0</v>
      </c>
      <c r="T5091" s="4">
        <f t="shared" si="1593"/>
        <v>1</v>
      </c>
      <c r="U5091" s="7">
        <f t="shared" si="1594"/>
        <v>0</v>
      </c>
      <c r="V5091" s="4">
        <f t="shared" si="1580"/>
        <v>0.38268428076468186</v>
      </c>
      <c r="W5091" s="14">
        <f t="shared" si="1581"/>
        <v>0</v>
      </c>
      <c r="X5091" s="7">
        <f t="shared" si="1595"/>
        <v>25.6</v>
      </c>
      <c r="Y5091" s="4">
        <f t="shared" si="1596"/>
        <v>0.22560000000000052</v>
      </c>
      <c r="Z5091" s="7">
        <f t="shared" si="1597"/>
        <v>19.0569104</v>
      </c>
      <c r="AA5091" s="14">
        <f t="shared" si="1598"/>
        <v>0</v>
      </c>
      <c r="AB5091" s="15">
        <v>3.168230769</v>
      </c>
      <c r="AC5091" s="16">
        <f t="shared" si="1599"/>
        <v>2.3761730767499998</v>
      </c>
    </row>
    <row r="5092" spans="1:29" x14ac:dyDescent="0.25">
      <c r="A5092" s="1">
        <v>31990</v>
      </c>
      <c r="B5092" s="2">
        <v>4.1666666666666664E-2</v>
      </c>
      <c r="C5092">
        <v>0</v>
      </c>
      <c r="D5092">
        <v>0</v>
      </c>
      <c r="E5092">
        <v>0</v>
      </c>
      <c r="F5092">
        <f t="shared" si="1582"/>
        <v>0</v>
      </c>
      <c r="G5092" s="8">
        <v>25.5</v>
      </c>
      <c r="H5092">
        <v>1</v>
      </c>
      <c r="I5092">
        <v>5089</v>
      </c>
      <c r="J5092">
        <f t="shared" si="1583"/>
        <v>213</v>
      </c>
      <c r="K5092" s="11">
        <f t="shared" si="1584"/>
        <v>2.2785177487574324</v>
      </c>
      <c r="L5092">
        <f t="shared" si="1585"/>
        <v>-5.99561850139595</v>
      </c>
      <c r="M5092">
        <f t="shared" si="1586"/>
        <v>1.2334063583100674</v>
      </c>
      <c r="N5092" s="8">
        <f t="shared" si="1587"/>
        <v>2.818687624076639</v>
      </c>
      <c r="O5092" s="8">
        <f t="shared" si="1588"/>
        <v>0.31264410960406097</v>
      </c>
      <c r="P5092" s="4">
        <f t="shared" si="1589"/>
        <v>0</v>
      </c>
      <c r="Q5092" s="7">
        <f t="shared" si="1590"/>
        <v>0</v>
      </c>
      <c r="R5092" s="4">
        <f t="shared" si="1591"/>
        <v>0</v>
      </c>
      <c r="S5092" s="4">
        <f t="shared" si="1592"/>
        <v>0</v>
      </c>
      <c r="T5092" s="4">
        <f t="shared" si="1593"/>
        <v>1</v>
      </c>
      <c r="U5092" s="7">
        <f t="shared" si="1594"/>
        <v>0</v>
      </c>
      <c r="V5092" s="4">
        <f t="shared" si="1580"/>
        <v>0.38268428076468186</v>
      </c>
      <c r="W5092" s="14">
        <f t="shared" si="1581"/>
        <v>0</v>
      </c>
      <c r="X5092" s="7">
        <f t="shared" si="1595"/>
        <v>25.5</v>
      </c>
      <c r="Y5092" s="4">
        <f t="shared" si="1596"/>
        <v>0.188</v>
      </c>
      <c r="Z5092" s="7">
        <f t="shared" si="1597"/>
        <v>19.064091999999999</v>
      </c>
      <c r="AA5092" s="14">
        <f t="shared" si="1598"/>
        <v>0</v>
      </c>
      <c r="AB5092" s="15">
        <v>2.718769231</v>
      </c>
      <c r="AC5092" s="16">
        <f t="shared" si="1599"/>
        <v>2.0390769232500001</v>
      </c>
    </row>
    <row r="5093" spans="1:29" x14ac:dyDescent="0.25">
      <c r="A5093" s="1">
        <v>31990</v>
      </c>
      <c r="B5093" s="2">
        <v>8.3333333333333329E-2</v>
      </c>
      <c r="C5093">
        <v>0</v>
      </c>
      <c r="D5093">
        <v>0</v>
      </c>
      <c r="E5093">
        <v>0</v>
      </c>
      <c r="F5093">
        <f t="shared" si="1582"/>
        <v>0</v>
      </c>
      <c r="G5093" s="8">
        <v>25.3</v>
      </c>
      <c r="H5093">
        <v>2</v>
      </c>
      <c r="I5093">
        <v>5090</v>
      </c>
      <c r="J5093">
        <f t="shared" si="1583"/>
        <v>213</v>
      </c>
      <c r="K5093" s="11">
        <f t="shared" si="1584"/>
        <v>2.2785177487574324</v>
      </c>
      <c r="L5093">
        <f t="shared" si="1585"/>
        <v>-5.99561850139595</v>
      </c>
      <c r="M5093">
        <f t="shared" si="1586"/>
        <v>2.2334063583100674</v>
      </c>
      <c r="N5093" s="8">
        <f t="shared" si="1587"/>
        <v>2.5568882362774898</v>
      </c>
      <c r="O5093" s="8">
        <f t="shared" si="1588"/>
        <v>0.31264410960406097</v>
      </c>
      <c r="P5093" s="4">
        <f t="shared" si="1589"/>
        <v>0</v>
      </c>
      <c r="Q5093" s="7">
        <f t="shared" si="1590"/>
        <v>0</v>
      </c>
      <c r="R5093" s="4">
        <f t="shared" si="1591"/>
        <v>0</v>
      </c>
      <c r="S5093" s="4">
        <f t="shared" si="1592"/>
        <v>0</v>
      </c>
      <c r="T5093" s="4">
        <f t="shared" si="1593"/>
        <v>1</v>
      </c>
      <c r="U5093" s="7">
        <f t="shared" si="1594"/>
        <v>0</v>
      </c>
      <c r="V5093" s="4">
        <f t="shared" si="1580"/>
        <v>0.38268428076468186</v>
      </c>
      <c r="W5093" s="14">
        <f t="shared" si="1581"/>
        <v>0</v>
      </c>
      <c r="X5093" s="7">
        <f t="shared" si="1595"/>
        <v>25.3</v>
      </c>
      <c r="Y5093" s="4">
        <f t="shared" si="1596"/>
        <v>0.11280000000000026</v>
      </c>
      <c r="Z5093" s="7">
        <f t="shared" si="1597"/>
        <v>19.078455200000001</v>
      </c>
      <c r="AA5093" s="14">
        <f t="shared" si="1598"/>
        <v>0</v>
      </c>
      <c r="AB5093" s="15">
        <v>2.6452307689999999</v>
      </c>
      <c r="AC5093" s="16">
        <f t="shared" si="1599"/>
        <v>1.98392307675</v>
      </c>
    </row>
    <row r="5094" spans="1:29" x14ac:dyDescent="0.25">
      <c r="A5094" s="1">
        <v>31990</v>
      </c>
      <c r="B5094" s="2">
        <v>0.125</v>
      </c>
      <c r="C5094">
        <v>0</v>
      </c>
      <c r="D5094">
        <v>0</v>
      </c>
      <c r="E5094">
        <v>0</v>
      </c>
      <c r="F5094">
        <f t="shared" si="1582"/>
        <v>0</v>
      </c>
      <c r="G5094" s="8">
        <v>25.2</v>
      </c>
      <c r="H5094">
        <v>3</v>
      </c>
      <c r="I5094">
        <v>5091</v>
      </c>
      <c r="J5094">
        <f t="shared" si="1583"/>
        <v>213</v>
      </c>
      <c r="K5094" s="11">
        <f t="shared" si="1584"/>
        <v>2.2785177487574324</v>
      </c>
      <c r="L5094">
        <f t="shared" si="1585"/>
        <v>-5.99561850139595</v>
      </c>
      <c r="M5094">
        <f t="shared" si="1586"/>
        <v>3.2334063583100674</v>
      </c>
      <c r="N5094" s="8">
        <f t="shared" si="1587"/>
        <v>2.2950888484783403</v>
      </c>
      <c r="O5094" s="8">
        <f t="shared" si="1588"/>
        <v>0.31264410960406097</v>
      </c>
      <c r="P5094" s="4">
        <f t="shared" si="1589"/>
        <v>0</v>
      </c>
      <c r="Q5094" s="7">
        <f t="shared" si="1590"/>
        <v>0</v>
      </c>
      <c r="R5094" s="4">
        <f t="shared" si="1591"/>
        <v>0</v>
      </c>
      <c r="S5094" s="4">
        <f t="shared" si="1592"/>
        <v>0</v>
      </c>
      <c r="T5094" s="4">
        <f t="shared" si="1593"/>
        <v>1</v>
      </c>
      <c r="U5094" s="7">
        <f t="shared" si="1594"/>
        <v>0</v>
      </c>
      <c r="V5094" s="4">
        <f t="shared" si="1580"/>
        <v>0.38268428076468186</v>
      </c>
      <c r="W5094" s="14">
        <f t="shared" si="1581"/>
        <v>0</v>
      </c>
      <c r="X5094" s="7">
        <f t="shared" si="1595"/>
        <v>25.2</v>
      </c>
      <c r="Y5094" s="4">
        <f t="shared" si="1596"/>
        <v>7.5199999999999739E-2</v>
      </c>
      <c r="Z5094" s="7">
        <f t="shared" si="1597"/>
        <v>19.0856368</v>
      </c>
      <c r="AA5094" s="14">
        <f t="shared" si="1598"/>
        <v>0</v>
      </c>
      <c r="AB5094" s="15">
        <v>2.8192307689999998</v>
      </c>
      <c r="AC5094" s="16">
        <f t="shared" si="1599"/>
        <v>2.1144230767499996</v>
      </c>
    </row>
    <row r="5095" spans="1:29" x14ac:dyDescent="0.25">
      <c r="A5095" s="1">
        <v>31990</v>
      </c>
      <c r="B5095" s="2">
        <v>0.16666666666666666</v>
      </c>
      <c r="C5095">
        <v>0</v>
      </c>
      <c r="D5095">
        <v>0</v>
      </c>
      <c r="E5095">
        <v>0</v>
      </c>
      <c r="F5095">
        <f t="shared" si="1582"/>
        <v>0</v>
      </c>
      <c r="G5095" s="8">
        <v>25</v>
      </c>
      <c r="H5095">
        <v>4</v>
      </c>
      <c r="I5095">
        <v>5092</v>
      </c>
      <c r="J5095">
        <f t="shared" si="1583"/>
        <v>213</v>
      </c>
      <c r="K5095" s="11">
        <f t="shared" si="1584"/>
        <v>2.2785177487574324</v>
      </c>
      <c r="L5095">
        <f t="shared" si="1585"/>
        <v>-5.99561850139595</v>
      </c>
      <c r="M5095">
        <f t="shared" si="1586"/>
        <v>4.2334063583100674</v>
      </c>
      <c r="N5095" s="8">
        <f t="shared" si="1587"/>
        <v>2.0332894606791907</v>
      </c>
      <c r="O5095" s="8">
        <f t="shared" si="1588"/>
        <v>0.31264410960406097</v>
      </c>
      <c r="P5095" s="4">
        <f t="shared" si="1589"/>
        <v>0</v>
      </c>
      <c r="Q5095" s="7">
        <f t="shared" si="1590"/>
        <v>0</v>
      </c>
      <c r="R5095" s="4">
        <f t="shared" si="1591"/>
        <v>0</v>
      </c>
      <c r="S5095" s="4">
        <f t="shared" si="1592"/>
        <v>0</v>
      </c>
      <c r="T5095" s="4">
        <f t="shared" si="1593"/>
        <v>1</v>
      </c>
      <c r="U5095" s="7">
        <f t="shared" si="1594"/>
        <v>0</v>
      </c>
      <c r="V5095" s="4">
        <f t="shared" si="1580"/>
        <v>0.38268428076468186</v>
      </c>
      <c r="W5095" s="14">
        <f t="shared" si="1581"/>
        <v>0</v>
      </c>
      <c r="X5095" s="7">
        <f t="shared" si="1595"/>
        <v>25</v>
      </c>
      <c r="Y5095" s="4">
        <f t="shared" si="1596"/>
        <v>0</v>
      </c>
      <c r="Z5095" s="7">
        <f t="shared" si="1597"/>
        <v>19.100000000000001</v>
      </c>
      <c r="AA5095" s="14">
        <f t="shared" si="1598"/>
        <v>0</v>
      </c>
      <c r="AB5095" s="15">
        <v>2.3607692309999999</v>
      </c>
      <c r="AC5095" s="16">
        <f t="shared" si="1599"/>
        <v>1.7705769232499999</v>
      </c>
    </row>
    <row r="5096" spans="1:29" x14ac:dyDescent="0.25">
      <c r="A5096" s="1">
        <v>31990</v>
      </c>
      <c r="B5096" s="2">
        <v>0.20833333333333334</v>
      </c>
      <c r="C5096">
        <v>5</v>
      </c>
      <c r="D5096">
        <v>11</v>
      </c>
      <c r="E5096">
        <v>3</v>
      </c>
      <c r="F5096">
        <f t="shared" si="1582"/>
        <v>2</v>
      </c>
      <c r="G5096" s="8">
        <v>25</v>
      </c>
      <c r="H5096">
        <v>5</v>
      </c>
      <c r="I5096">
        <v>5093</v>
      </c>
      <c r="J5096">
        <f t="shared" si="1583"/>
        <v>213</v>
      </c>
      <c r="K5096" s="11">
        <f t="shared" si="1584"/>
        <v>2.2785177487574324</v>
      </c>
      <c r="L5096">
        <f t="shared" si="1585"/>
        <v>-5.99561850139595</v>
      </c>
      <c r="M5096">
        <f t="shared" si="1586"/>
        <v>5.2334063583100674</v>
      </c>
      <c r="N5096" s="8">
        <f t="shared" si="1587"/>
        <v>1.7714900728800413</v>
      </c>
      <c r="O5096" s="8">
        <f t="shared" si="1588"/>
        <v>0.31264410960406097</v>
      </c>
      <c r="P5096" s="4">
        <f t="shared" si="1589"/>
        <v>2.7852629279528696E-2</v>
      </c>
      <c r="Q5096" s="7">
        <f t="shared" si="1590"/>
        <v>2.7856231738139062E-2</v>
      </c>
      <c r="R5096" s="4">
        <f t="shared" si="1591"/>
        <v>1.2020696020104336</v>
      </c>
      <c r="S5096" s="4">
        <f t="shared" si="1592"/>
        <v>1.9395230515793596</v>
      </c>
      <c r="T5096" s="4">
        <f t="shared" si="1593"/>
        <v>1</v>
      </c>
      <c r="U5096" s="7">
        <f t="shared" si="1594"/>
        <v>1.9395230515793596</v>
      </c>
      <c r="V5096" s="4">
        <f t="shared" si="1580"/>
        <v>0</v>
      </c>
      <c r="W5096" s="14">
        <f t="shared" si="1581"/>
        <v>2.8858187716383199</v>
      </c>
      <c r="X5096" s="7">
        <f t="shared" si="1595"/>
        <v>25.093789110078244</v>
      </c>
      <c r="Y5096" s="4">
        <f t="shared" si="1596"/>
        <v>3.5264705389419899E-2</v>
      </c>
      <c r="Z5096" s="7">
        <f t="shared" si="1597"/>
        <v>19.09326444127062</v>
      </c>
      <c r="AA5096" s="14">
        <f t="shared" si="1598"/>
        <v>1.28085168669079E-2</v>
      </c>
      <c r="AB5096" s="15">
        <v>1.5344616149999999</v>
      </c>
      <c r="AC5096" s="16">
        <f t="shared" si="1599"/>
        <v>1.15084621125</v>
      </c>
    </row>
    <row r="5097" spans="1:29" x14ac:dyDescent="0.25">
      <c r="A5097" s="1">
        <v>31990</v>
      </c>
      <c r="B5097" s="2">
        <v>0.25</v>
      </c>
      <c r="C5097">
        <v>80</v>
      </c>
      <c r="D5097">
        <v>380</v>
      </c>
      <c r="E5097">
        <v>31</v>
      </c>
      <c r="F5097">
        <f t="shared" si="1582"/>
        <v>49</v>
      </c>
      <c r="G5097" s="8">
        <v>26.1</v>
      </c>
      <c r="H5097">
        <v>6</v>
      </c>
      <c r="I5097">
        <v>5094</v>
      </c>
      <c r="J5097">
        <f t="shared" si="1583"/>
        <v>213</v>
      </c>
      <c r="K5097" s="11">
        <f t="shared" si="1584"/>
        <v>2.2785177487574324</v>
      </c>
      <c r="L5097">
        <f t="shared" si="1585"/>
        <v>-5.99561850139595</v>
      </c>
      <c r="M5097">
        <f t="shared" si="1586"/>
        <v>6.2334063583100674</v>
      </c>
      <c r="N5097" s="8">
        <f t="shared" si="1587"/>
        <v>1.5096906850808918</v>
      </c>
      <c r="O5097" s="8">
        <f t="shared" si="1588"/>
        <v>0.31264410960406097</v>
      </c>
      <c r="P5097" s="4">
        <f t="shared" si="1589"/>
        <v>0.22810956771632743</v>
      </c>
      <c r="Q5097" s="7">
        <f t="shared" si="1590"/>
        <v>0.23013561757776277</v>
      </c>
      <c r="R5097" s="4">
        <f t="shared" si="1591"/>
        <v>1.3488253496236047</v>
      </c>
      <c r="S5097" s="4">
        <f t="shared" si="1592"/>
        <v>1.7927673039661884</v>
      </c>
      <c r="T5097" s="4">
        <f t="shared" si="1593"/>
        <v>1</v>
      </c>
      <c r="U5097" s="7">
        <f t="shared" si="1594"/>
        <v>1.7927673039661884</v>
      </c>
      <c r="V5097" s="4">
        <f t="shared" si="1580"/>
        <v>0.12871789915301979</v>
      </c>
      <c r="W5097" s="14">
        <f t="shared" si="1581"/>
        <v>78.732928985076825</v>
      </c>
      <c r="X5097" s="7">
        <f t="shared" si="1595"/>
        <v>28.658820192015</v>
      </c>
      <c r="Y5097" s="4">
        <f t="shared" si="1596"/>
        <v>1.3757163921976399</v>
      </c>
      <c r="Z5097" s="7">
        <f t="shared" si="1597"/>
        <v>18.837238169090249</v>
      </c>
      <c r="AA5097" s="14">
        <f t="shared" si="1598"/>
        <v>0.34476505505687466</v>
      </c>
      <c r="AB5097" s="15">
        <v>2.089846154</v>
      </c>
      <c r="AC5097" s="16">
        <f t="shared" si="1599"/>
        <v>1.5673846155</v>
      </c>
    </row>
    <row r="5098" spans="1:29" x14ac:dyDescent="0.25">
      <c r="A5098" s="1">
        <v>31990</v>
      </c>
      <c r="B5098" s="2">
        <v>0.29166666666666669</v>
      </c>
      <c r="C5098">
        <v>279</v>
      </c>
      <c r="D5098">
        <v>684</v>
      </c>
      <c r="E5098">
        <v>55</v>
      </c>
      <c r="F5098">
        <f t="shared" si="1582"/>
        <v>224</v>
      </c>
      <c r="G5098" s="8">
        <v>28.9</v>
      </c>
      <c r="H5098">
        <v>7</v>
      </c>
      <c r="I5098">
        <v>5095</v>
      </c>
      <c r="J5098">
        <f t="shared" si="1583"/>
        <v>213</v>
      </c>
      <c r="K5098" s="11">
        <f t="shared" si="1584"/>
        <v>2.2785177487574324</v>
      </c>
      <c r="L5098">
        <f t="shared" si="1585"/>
        <v>-5.99561850139595</v>
      </c>
      <c r="M5098">
        <f t="shared" si="1586"/>
        <v>7.2334063583100674</v>
      </c>
      <c r="N5098" s="8">
        <f t="shared" si="1587"/>
        <v>1.2478912972817424</v>
      </c>
      <c r="O5098" s="8">
        <f t="shared" si="1588"/>
        <v>0.31264410960406097</v>
      </c>
      <c r="P5098" s="4">
        <f t="shared" si="1589"/>
        <v>0.42516624902684164</v>
      </c>
      <c r="Q5098" s="7">
        <f t="shared" si="1590"/>
        <v>0.43914555487381984</v>
      </c>
      <c r="R5098" s="4">
        <f t="shared" si="1591"/>
        <v>1.4925597255130314</v>
      </c>
      <c r="S5098" s="4">
        <f t="shared" si="1592"/>
        <v>1.6490329280767617</v>
      </c>
      <c r="T5098" s="4">
        <f t="shared" si="1593"/>
        <v>1</v>
      </c>
      <c r="U5098" s="7">
        <f t="shared" si="1594"/>
        <v>1.6490329280767617</v>
      </c>
      <c r="V5098" s="4">
        <f t="shared" si="1580"/>
        <v>0.36573080629192611</v>
      </c>
      <c r="W5098" s="14">
        <f t="shared" si="1581"/>
        <v>303.06654898371335</v>
      </c>
      <c r="X5098" s="7">
        <f t="shared" si="1595"/>
        <v>38.749662841970682</v>
      </c>
      <c r="Y5098" s="4">
        <f t="shared" si="1596"/>
        <v>5.1698732285809763</v>
      </c>
      <c r="Z5098" s="7">
        <f t="shared" si="1597"/>
        <v>18.112554213341031</v>
      </c>
      <c r="AA5098" s="14">
        <f t="shared" si="1598"/>
        <v>1.276048863157409</v>
      </c>
      <c r="AB5098" s="15">
        <v>2.852461538</v>
      </c>
      <c r="AC5098" s="16">
        <f t="shared" si="1599"/>
        <v>2.1393461535</v>
      </c>
    </row>
    <row r="5099" spans="1:29" x14ac:dyDescent="0.25">
      <c r="A5099" s="1">
        <v>31990</v>
      </c>
      <c r="B5099" s="2">
        <v>0.33333333333333331</v>
      </c>
      <c r="C5099">
        <v>499</v>
      </c>
      <c r="D5099">
        <v>815</v>
      </c>
      <c r="E5099">
        <v>78</v>
      </c>
      <c r="F5099">
        <f t="shared" si="1582"/>
        <v>421</v>
      </c>
      <c r="G5099" s="8">
        <v>31.7</v>
      </c>
      <c r="H5099">
        <v>8</v>
      </c>
      <c r="I5099">
        <v>5096</v>
      </c>
      <c r="J5099">
        <f t="shared" si="1583"/>
        <v>213</v>
      </c>
      <c r="K5099" s="11">
        <f t="shared" si="1584"/>
        <v>2.2785177487574324</v>
      </c>
      <c r="L5099">
        <f t="shared" si="1585"/>
        <v>-5.99561850139595</v>
      </c>
      <c r="M5099">
        <f t="shared" si="1586"/>
        <v>8.2334063583100683</v>
      </c>
      <c r="N5099" s="8">
        <f t="shared" si="1587"/>
        <v>0.98609190948259284</v>
      </c>
      <c r="O5099" s="8">
        <f t="shared" si="1588"/>
        <v>0.31264410960406097</v>
      </c>
      <c r="P5099" s="4">
        <f t="shared" si="1589"/>
        <v>0.60559358603132329</v>
      </c>
      <c r="Q5099" s="7">
        <f t="shared" si="1590"/>
        <v>0.6505115786884359</v>
      </c>
      <c r="R5099" s="4">
        <f t="shared" si="1591"/>
        <v>1.4943840470709882</v>
      </c>
      <c r="S5099" s="4">
        <f t="shared" si="1592"/>
        <v>1.4943840470709882</v>
      </c>
      <c r="T5099" s="4">
        <f t="shared" si="1593"/>
        <v>0</v>
      </c>
      <c r="U5099" s="7">
        <f t="shared" si="1594"/>
        <v>1.4943840470709882</v>
      </c>
      <c r="V5099" s="4">
        <f t="shared" si="1580"/>
        <v>0.58274251777700059</v>
      </c>
      <c r="W5099" s="14">
        <f t="shared" si="1581"/>
        <v>549.96644005085182</v>
      </c>
      <c r="X5099" s="7">
        <f t="shared" si="1595"/>
        <v>49.573909301652684</v>
      </c>
      <c r="Y5099" s="4">
        <f t="shared" si="1596"/>
        <v>9.2397898974214083</v>
      </c>
      <c r="Z5099" s="7">
        <f t="shared" si="1597"/>
        <v>17.335200129592511</v>
      </c>
      <c r="AA5099" s="14">
        <f t="shared" si="1598"/>
        <v>2.2162290923881827</v>
      </c>
      <c r="AB5099" s="15">
        <v>1.7695384620000001</v>
      </c>
      <c r="AC5099" s="16">
        <f t="shared" si="1599"/>
        <v>1.3271538465000001</v>
      </c>
    </row>
    <row r="5100" spans="1:29" x14ac:dyDescent="0.25">
      <c r="A5100" s="1">
        <v>31990</v>
      </c>
      <c r="B5100" s="2">
        <v>0.375</v>
      </c>
      <c r="C5100">
        <v>700</v>
      </c>
      <c r="D5100">
        <v>883</v>
      </c>
      <c r="E5100">
        <v>96</v>
      </c>
      <c r="F5100">
        <f t="shared" si="1582"/>
        <v>604</v>
      </c>
      <c r="G5100" s="8">
        <v>33.9</v>
      </c>
      <c r="H5100">
        <v>9</v>
      </c>
      <c r="I5100">
        <v>5097</v>
      </c>
      <c r="J5100">
        <f t="shared" si="1583"/>
        <v>213</v>
      </c>
      <c r="K5100" s="11">
        <f t="shared" si="1584"/>
        <v>2.2785177487574324</v>
      </c>
      <c r="L5100">
        <f t="shared" si="1585"/>
        <v>-5.99561850139595</v>
      </c>
      <c r="M5100">
        <f t="shared" si="1586"/>
        <v>9.2334063583100683</v>
      </c>
      <c r="N5100" s="8">
        <f t="shared" si="1587"/>
        <v>0.72429252168344349</v>
      </c>
      <c r="O5100" s="8">
        <f t="shared" si="1588"/>
        <v>0.31264410960406097</v>
      </c>
      <c r="P5100" s="4">
        <f t="shared" si="1589"/>
        <v>0.75709575388318906</v>
      </c>
      <c r="Q5100" s="7">
        <f t="shared" si="1590"/>
        <v>0.85885611510194204</v>
      </c>
      <c r="R5100" s="4">
        <f t="shared" si="1591"/>
        <v>1.3057162232488719</v>
      </c>
      <c r="S5100" s="4">
        <f t="shared" si="1592"/>
        <v>1.3057162232488719</v>
      </c>
      <c r="T5100" s="4">
        <f t="shared" si="1593"/>
        <v>0</v>
      </c>
      <c r="U5100" s="7">
        <f t="shared" si="1594"/>
        <v>1.3057162232488719</v>
      </c>
      <c r="V5100" s="4">
        <f t="shared" si="1580"/>
        <v>0.76496404409934382</v>
      </c>
      <c r="W5100" s="14">
        <f t="shared" si="1581"/>
        <v>767.80945163214687</v>
      </c>
      <c r="X5100" s="7">
        <f t="shared" si="1595"/>
        <v>58.853807178044775</v>
      </c>
      <c r="Y5100" s="4">
        <f t="shared" si="1596"/>
        <v>12.729031498944835</v>
      </c>
      <c r="Z5100" s="7">
        <f t="shared" si="1597"/>
        <v>16.668754983701536</v>
      </c>
      <c r="AA5100" s="14">
        <f t="shared" si="1598"/>
        <v>2.9751318663881476</v>
      </c>
      <c r="AB5100" s="15">
        <v>2.2306921540000002</v>
      </c>
      <c r="AC5100" s="16">
        <f t="shared" si="1599"/>
        <v>1.6730191155000003</v>
      </c>
    </row>
    <row r="5101" spans="1:29" x14ac:dyDescent="0.25">
      <c r="A5101" s="1">
        <v>31990</v>
      </c>
      <c r="B5101" s="2">
        <v>0.41666666666666669</v>
      </c>
      <c r="C5101">
        <v>860</v>
      </c>
      <c r="D5101">
        <v>918</v>
      </c>
      <c r="E5101">
        <v>109</v>
      </c>
      <c r="F5101">
        <f t="shared" si="1582"/>
        <v>751</v>
      </c>
      <c r="G5101" s="8">
        <v>35.6</v>
      </c>
      <c r="H5101">
        <v>10</v>
      </c>
      <c r="I5101">
        <v>5098</v>
      </c>
      <c r="J5101">
        <f t="shared" si="1583"/>
        <v>213</v>
      </c>
      <c r="K5101" s="11">
        <f t="shared" si="1584"/>
        <v>2.2785177487574324</v>
      </c>
      <c r="L5101">
        <f t="shared" si="1585"/>
        <v>-5.99561850139595</v>
      </c>
      <c r="M5101">
        <f t="shared" si="1586"/>
        <v>10.233406358310068</v>
      </c>
      <c r="N5101" s="8">
        <f t="shared" si="1587"/>
        <v>0.46249313388429408</v>
      </c>
      <c r="O5101" s="8">
        <f t="shared" si="1588"/>
        <v>0.31264410960406097</v>
      </c>
      <c r="P5101" s="4">
        <f t="shared" si="1589"/>
        <v>0.86934813021250468</v>
      </c>
      <c r="Q5101" s="7">
        <f t="shared" si="1590"/>
        <v>1.0538817463675862</v>
      </c>
      <c r="R5101" s="4">
        <f t="shared" si="1591"/>
        <v>1.0334457394461789</v>
      </c>
      <c r="S5101" s="4">
        <f t="shared" si="1592"/>
        <v>1.0334457394461789</v>
      </c>
      <c r="T5101" s="4">
        <f t="shared" si="1593"/>
        <v>0</v>
      </c>
      <c r="U5101" s="7">
        <f t="shared" si="1594"/>
        <v>1.0334457394461789</v>
      </c>
      <c r="V5101" s="4">
        <f t="shared" si="1580"/>
        <v>0.89997728937539778</v>
      </c>
      <c r="W5101" s="14">
        <f t="shared" si="1581"/>
        <v>931.03056701614082</v>
      </c>
      <c r="X5101" s="7">
        <f t="shared" si="1595"/>
        <v>65.858493428024588</v>
      </c>
      <c r="Y5101" s="4">
        <f t="shared" si="1596"/>
        <v>15.362793528937244</v>
      </c>
      <c r="Z5101" s="7">
        <f t="shared" si="1597"/>
        <v>16.165706435972986</v>
      </c>
      <c r="AA5101" s="14">
        <f t="shared" si="1598"/>
        <v>3.4987122891148585</v>
      </c>
      <c r="AB5101" s="15">
        <v>3.8474615380000001</v>
      </c>
      <c r="AC5101" s="16">
        <f t="shared" si="1599"/>
        <v>2.8855961534999999</v>
      </c>
    </row>
    <row r="5102" spans="1:29" x14ac:dyDescent="0.25">
      <c r="A5102" s="1">
        <v>31990</v>
      </c>
      <c r="B5102" s="2">
        <v>0.45833333333333331</v>
      </c>
      <c r="C5102">
        <v>971</v>
      </c>
      <c r="D5102">
        <v>940</v>
      </c>
      <c r="E5102">
        <v>117</v>
      </c>
      <c r="F5102">
        <f t="shared" si="1582"/>
        <v>854</v>
      </c>
      <c r="G5102" s="8">
        <v>37.799999999999997</v>
      </c>
      <c r="H5102">
        <v>11</v>
      </c>
      <c r="I5102">
        <v>5099</v>
      </c>
      <c r="J5102">
        <f t="shared" si="1583"/>
        <v>213</v>
      </c>
      <c r="K5102" s="11">
        <f t="shared" si="1584"/>
        <v>2.2785177487574324</v>
      </c>
      <c r="L5102">
        <f t="shared" si="1585"/>
        <v>-5.99561850139595</v>
      </c>
      <c r="M5102">
        <f t="shared" si="1586"/>
        <v>11.233406358310068</v>
      </c>
      <c r="N5102" s="8">
        <f t="shared" si="1587"/>
        <v>0.20069374608514462</v>
      </c>
      <c r="O5102" s="8">
        <f t="shared" si="1588"/>
        <v>0.31264410960406097</v>
      </c>
      <c r="P5102" s="4">
        <f t="shared" si="1589"/>
        <v>0.9347009010782501</v>
      </c>
      <c r="Q5102" s="7">
        <f t="shared" si="1590"/>
        <v>1.2074166308343492</v>
      </c>
      <c r="R5102" s="4">
        <f t="shared" si="1591"/>
        <v>0.56293541819303539</v>
      </c>
      <c r="S5102" s="4">
        <f t="shared" si="1592"/>
        <v>0.56293541819303539</v>
      </c>
      <c r="T5102" s="4">
        <f t="shared" si="1593"/>
        <v>0</v>
      </c>
      <c r="U5102" s="7">
        <f t="shared" si="1594"/>
        <v>0.56293541819303539</v>
      </c>
      <c r="V5102" s="4">
        <f t="shared" si="1580"/>
        <v>0.97858132405953802</v>
      </c>
      <c r="W5102" s="14">
        <f t="shared" si="1581"/>
        <v>1032.4133767098601</v>
      </c>
      <c r="X5102" s="7">
        <f t="shared" si="1595"/>
        <v>71.353434743070451</v>
      </c>
      <c r="Y5102" s="4">
        <f t="shared" si="1596"/>
        <v>17.428891463394489</v>
      </c>
      <c r="Z5102" s="7">
        <f t="shared" si="1597"/>
        <v>15.771081730491652</v>
      </c>
      <c r="AA5102" s="14">
        <f t="shared" si="1598"/>
        <v>3.7849897540431243</v>
      </c>
      <c r="AB5102" s="15">
        <v>4.3480772310000004</v>
      </c>
      <c r="AC5102" s="16">
        <f t="shared" si="1599"/>
        <v>3.2610579232500001</v>
      </c>
    </row>
    <row r="5103" spans="1:29" x14ac:dyDescent="0.25">
      <c r="A5103" s="1">
        <v>31990</v>
      </c>
      <c r="B5103" s="2">
        <v>0.5</v>
      </c>
      <c r="C5103">
        <v>1020</v>
      </c>
      <c r="D5103">
        <v>948</v>
      </c>
      <c r="E5103">
        <v>120</v>
      </c>
      <c r="F5103">
        <f t="shared" si="1582"/>
        <v>900</v>
      </c>
      <c r="G5103" s="8">
        <v>38.9</v>
      </c>
      <c r="H5103">
        <v>12</v>
      </c>
      <c r="I5103">
        <v>5100</v>
      </c>
      <c r="J5103">
        <f t="shared" si="1583"/>
        <v>213</v>
      </c>
      <c r="K5103" s="11">
        <f t="shared" si="1584"/>
        <v>2.2785177487574324</v>
      </c>
      <c r="L5103">
        <f t="shared" si="1585"/>
        <v>-5.99561850139595</v>
      </c>
      <c r="M5103">
        <f t="shared" si="1586"/>
        <v>12.233406358310068</v>
      </c>
      <c r="N5103" s="8">
        <f t="shared" si="1587"/>
        <v>-6.1105641714004781E-2</v>
      </c>
      <c r="O5103" s="8">
        <f t="shared" si="1588"/>
        <v>0.31264410960406097</v>
      </c>
      <c r="P5103" s="4">
        <f t="shared" si="1589"/>
        <v>0.94870038314648519</v>
      </c>
      <c r="Q5103" s="7">
        <f t="shared" si="1590"/>
        <v>1.2490998045948103</v>
      </c>
      <c r="R5103" s="4">
        <f t="shared" si="1591"/>
        <v>-0.18483175912937344</v>
      </c>
      <c r="S5103" s="4">
        <f t="shared" si="1592"/>
        <v>-0.18483175912937344</v>
      </c>
      <c r="T5103" s="4">
        <f t="shared" si="1593"/>
        <v>0</v>
      </c>
      <c r="U5103" s="7">
        <f t="shared" si="1594"/>
        <v>-0.18483175912937344</v>
      </c>
      <c r="V5103" s="4">
        <f t="shared" si="1580"/>
        <v>0.99541941308734883</v>
      </c>
      <c r="W5103" s="14">
        <f t="shared" si="1581"/>
        <v>1059.0903544723394</v>
      </c>
      <c r="X5103" s="7">
        <f t="shared" si="1595"/>
        <v>73.320436520351024</v>
      </c>
      <c r="Y5103" s="4">
        <f t="shared" si="1596"/>
        <v>18.168484131651987</v>
      </c>
      <c r="Z5103" s="7">
        <f t="shared" si="1597"/>
        <v>15.629819530854473</v>
      </c>
      <c r="AA5103" s="14">
        <f t="shared" si="1598"/>
        <v>3.8480134301719797</v>
      </c>
      <c r="AB5103" s="15">
        <v>5.7333850000000002</v>
      </c>
      <c r="AC5103" s="16">
        <f t="shared" si="1599"/>
        <v>4.3000387500000006</v>
      </c>
    </row>
    <row r="5104" spans="1:29" x14ac:dyDescent="0.25">
      <c r="A5104" s="1">
        <v>31990</v>
      </c>
      <c r="B5104" s="2">
        <v>0.54166666666666663</v>
      </c>
      <c r="C5104">
        <v>1006</v>
      </c>
      <c r="D5104">
        <v>945</v>
      </c>
      <c r="E5104">
        <v>119</v>
      </c>
      <c r="F5104">
        <f t="shared" si="1582"/>
        <v>887</v>
      </c>
      <c r="G5104" s="8">
        <v>40</v>
      </c>
      <c r="H5104">
        <v>13</v>
      </c>
      <c r="I5104">
        <v>5101</v>
      </c>
      <c r="J5104">
        <f t="shared" si="1583"/>
        <v>213</v>
      </c>
      <c r="K5104" s="11">
        <f t="shared" si="1584"/>
        <v>2.2785177487574324</v>
      </c>
      <c r="L5104">
        <f t="shared" si="1585"/>
        <v>-5.99561850139595</v>
      </c>
      <c r="M5104">
        <f t="shared" si="1586"/>
        <v>13.233406358310068</v>
      </c>
      <c r="N5104" s="8">
        <f t="shared" si="1587"/>
        <v>-0.3229050295131542</v>
      </c>
      <c r="O5104" s="8">
        <f t="shared" si="1588"/>
        <v>0.31264410960406097</v>
      </c>
      <c r="P5104" s="4">
        <f t="shared" si="1589"/>
        <v>0.91039253484949767</v>
      </c>
      <c r="Q5104" s="7">
        <f t="shared" si="1590"/>
        <v>1.1442318085512375</v>
      </c>
      <c r="R5104" s="4">
        <f t="shared" si="1591"/>
        <v>-0.81798899699989502</v>
      </c>
      <c r="S5104" s="4">
        <f t="shared" si="1592"/>
        <v>-0.81798899699989502</v>
      </c>
      <c r="T5104" s="4">
        <f t="shared" si="1593"/>
        <v>0</v>
      </c>
      <c r="U5104" s="7">
        <f t="shared" si="1594"/>
        <v>-0.81798899699989502</v>
      </c>
      <c r="V5104" s="4">
        <f t="shared" si="1580"/>
        <v>0.94934406851784303</v>
      </c>
      <c r="W5104" s="14">
        <f t="shared" si="1581"/>
        <v>1011.6009560243483</v>
      </c>
      <c r="X5104" s="7">
        <f t="shared" si="1595"/>
        <v>72.877031070791318</v>
      </c>
      <c r="Y5104" s="4">
        <f t="shared" si="1596"/>
        <v>18.001763682617536</v>
      </c>
      <c r="Z5104" s="7">
        <f t="shared" si="1597"/>
        <v>15.661663136620051</v>
      </c>
      <c r="AA5104" s="14">
        <f t="shared" si="1598"/>
        <v>3.6829575447432692</v>
      </c>
      <c r="AB5104" s="15">
        <v>5.7288461540000002</v>
      </c>
      <c r="AC5104" s="16">
        <f t="shared" si="1599"/>
        <v>4.2966346155000004</v>
      </c>
    </row>
    <row r="5105" spans="1:29" x14ac:dyDescent="0.25">
      <c r="A5105" s="1">
        <v>31990</v>
      </c>
      <c r="B5105" s="2">
        <v>0.58333333333333337</v>
      </c>
      <c r="C5105">
        <v>930</v>
      </c>
      <c r="D5105">
        <v>931</v>
      </c>
      <c r="E5105">
        <v>114</v>
      </c>
      <c r="F5105">
        <f t="shared" si="1582"/>
        <v>816</v>
      </c>
      <c r="G5105" s="8">
        <v>41.1</v>
      </c>
      <c r="H5105">
        <v>14</v>
      </c>
      <c r="I5105">
        <v>5102</v>
      </c>
      <c r="J5105">
        <f t="shared" si="1583"/>
        <v>213</v>
      </c>
      <c r="K5105" s="11">
        <f t="shared" si="1584"/>
        <v>2.2785177487574324</v>
      </c>
      <c r="L5105">
        <f t="shared" si="1585"/>
        <v>-5.99561850139595</v>
      </c>
      <c r="M5105">
        <f t="shared" si="1586"/>
        <v>14.233406358310068</v>
      </c>
      <c r="N5105" s="8">
        <f t="shared" si="1587"/>
        <v>-0.5847044173123036</v>
      </c>
      <c r="O5105" s="8">
        <f t="shared" si="1588"/>
        <v>0.31264410960406097</v>
      </c>
      <c r="P5105" s="4">
        <f t="shared" si="1589"/>
        <v>0.82238797274201469</v>
      </c>
      <c r="Q5105" s="7">
        <f t="shared" si="1590"/>
        <v>0.96559570100996994</v>
      </c>
      <c r="R5105" s="4">
        <f t="shared" si="1591"/>
        <v>-1.1761551140350197</v>
      </c>
      <c r="S5105" s="4">
        <f t="shared" si="1592"/>
        <v>-1.1761551140350197</v>
      </c>
      <c r="T5105" s="4">
        <f t="shared" si="1593"/>
        <v>0</v>
      </c>
      <c r="U5105" s="7">
        <f t="shared" si="1594"/>
        <v>-1.1761551140350197</v>
      </c>
      <c r="V5105" s="4">
        <f t="shared" si="1580"/>
        <v>0.84349524894032535</v>
      </c>
      <c r="W5105" s="14">
        <f t="shared" si="1581"/>
        <v>894.95519008569909</v>
      </c>
      <c r="X5105" s="7">
        <f t="shared" si="1595"/>
        <v>70.186043677785221</v>
      </c>
      <c r="Y5105" s="4">
        <f t="shared" si="1596"/>
        <v>16.989952422847242</v>
      </c>
      <c r="Z5105" s="7">
        <f t="shared" si="1597"/>
        <v>15.854919087236178</v>
      </c>
      <c r="AA5105" s="14">
        <f t="shared" si="1598"/>
        <v>3.2984881171344549</v>
      </c>
      <c r="AB5105" s="15">
        <v>6.7005384619999999</v>
      </c>
      <c r="AC5105" s="16">
        <f t="shared" si="1599"/>
        <v>5.0254038464999997</v>
      </c>
    </row>
    <row r="5106" spans="1:29" x14ac:dyDescent="0.25">
      <c r="A5106" s="1">
        <v>31990</v>
      </c>
      <c r="B5106" s="2">
        <v>0.625</v>
      </c>
      <c r="C5106">
        <v>796</v>
      </c>
      <c r="D5106">
        <v>903</v>
      </c>
      <c r="E5106">
        <v>104</v>
      </c>
      <c r="F5106">
        <f t="shared" si="1582"/>
        <v>692</v>
      </c>
      <c r="G5106" s="8">
        <v>41.1</v>
      </c>
      <c r="H5106">
        <v>15</v>
      </c>
      <c r="I5106">
        <v>5103</v>
      </c>
      <c r="J5106">
        <f t="shared" si="1583"/>
        <v>213</v>
      </c>
      <c r="K5106" s="11">
        <f t="shared" si="1584"/>
        <v>2.2785177487574324</v>
      </c>
      <c r="L5106">
        <f t="shared" si="1585"/>
        <v>-5.99561850139595</v>
      </c>
      <c r="M5106">
        <f t="shared" si="1586"/>
        <v>15.233406358310068</v>
      </c>
      <c r="N5106" s="8">
        <f t="shared" si="1587"/>
        <v>-0.84650380511145296</v>
      </c>
      <c r="O5106" s="8">
        <f t="shared" si="1588"/>
        <v>0.31264410960406097</v>
      </c>
      <c r="P5106" s="4">
        <f t="shared" si="1589"/>
        <v>0.69068406229724599</v>
      </c>
      <c r="Q5106" s="7">
        <f t="shared" si="1590"/>
        <v>0.76243456527917608</v>
      </c>
      <c r="R5106" s="4">
        <f t="shared" si="1591"/>
        <v>-1.4002166033103547</v>
      </c>
      <c r="S5106" s="4">
        <f t="shared" si="1592"/>
        <v>-1.4002166033103547</v>
      </c>
      <c r="T5106" s="4">
        <f t="shared" si="1593"/>
        <v>0</v>
      </c>
      <c r="U5106" s="7">
        <f t="shared" si="1594"/>
        <v>-1.4002166033103547</v>
      </c>
      <c r="V5106" s="4">
        <f t="shared" si="1580"/>
        <v>0.68508637648555881</v>
      </c>
      <c r="W5106" s="14">
        <f t="shared" si="1581"/>
        <v>718.67471538325469</v>
      </c>
      <c r="X5106" s="7">
        <f t="shared" si="1595"/>
        <v>64.45692824995578</v>
      </c>
      <c r="Y5106" s="4">
        <f t="shared" si="1596"/>
        <v>14.835805021983374</v>
      </c>
      <c r="Z5106" s="7">
        <f t="shared" si="1597"/>
        <v>16.266361240801174</v>
      </c>
      <c r="AA5106" s="14">
        <f t="shared" si="1598"/>
        <v>2.7175176992481522</v>
      </c>
      <c r="AB5106" s="15">
        <v>6.7463076920000002</v>
      </c>
      <c r="AC5106" s="16">
        <f t="shared" si="1599"/>
        <v>5.0597307689999997</v>
      </c>
    </row>
    <row r="5107" spans="1:29" x14ac:dyDescent="0.25">
      <c r="A5107" s="1">
        <v>31990</v>
      </c>
      <c r="B5107" s="2">
        <v>0.66666666666666663</v>
      </c>
      <c r="C5107">
        <v>580</v>
      </c>
      <c r="D5107">
        <v>798</v>
      </c>
      <c r="E5107">
        <v>88</v>
      </c>
      <c r="F5107">
        <f t="shared" si="1582"/>
        <v>492</v>
      </c>
      <c r="G5107" s="8">
        <v>41.1</v>
      </c>
      <c r="H5107">
        <v>16</v>
      </c>
      <c r="I5107">
        <v>5104</v>
      </c>
      <c r="J5107">
        <f t="shared" si="1583"/>
        <v>213</v>
      </c>
      <c r="K5107" s="11">
        <f t="shared" si="1584"/>
        <v>2.2785177487574324</v>
      </c>
      <c r="L5107">
        <f t="shared" si="1585"/>
        <v>-5.99561850139595</v>
      </c>
      <c r="M5107">
        <f t="shared" si="1586"/>
        <v>16.233406358310067</v>
      </c>
      <c r="N5107" s="8">
        <f t="shared" si="1587"/>
        <v>-1.108303192910602</v>
      </c>
      <c r="O5107" s="8">
        <f t="shared" si="1588"/>
        <v>0.31264410960406097</v>
      </c>
      <c r="P5107" s="4">
        <f t="shared" si="1589"/>
        <v>0.52425620736099976</v>
      </c>
      <c r="Q5107" s="7">
        <f t="shared" si="1590"/>
        <v>0.55184143148833054</v>
      </c>
      <c r="R5107" s="4">
        <f t="shared" si="1591"/>
        <v>-1.56906758996499</v>
      </c>
      <c r="S5107" s="4">
        <f t="shared" si="1592"/>
        <v>-1.56906758996499</v>
      </c>
      <c r="T5107" s="4">
        <f t="shared" si="1593"/>
        <v>0</v>
      </c>
      <c r="U5107" s="7">
        <f t="shared" si="1594"/>
        <v>-1.56906758996499</v>
      </c>
      <c r="V5107" s="4">
        <f t="shared" si="1580"/>
        <v>0.4849127540283244</v>
      </c>
      <c r="W5107" s="14">
        <f t="shared" si="1581"/>
        <v>471.61106168266025</v>
      </c>
      <c r="X5107" s="7">
        <f t="shared" si="1595"/>
        <v>56.427359504686464</v>
      </c>
      <c r="Y5107" s="4">
        <f t="shared" si="1596"/>
        <v>11.81668717376211</v>
      </c>
      <c r="Z5107" s="7">
        <f t="shared" si="1597"/>
        <v>16.843012749811439</v>
      </c>
      <c r="AA5107" s="14">
        <f t="shared" si="1598"/>
        <v>1.8465172248396233</v>
      </c>
      <c r="AB5107" s="15">
        <v>7.3796923080000001</v>
      </c>
      <c r="AC5107" s="16">
        <f t="shared" si="1599"/>
        <v>5.5347692310000003</v>
      </c>
    </row>
    <row r="5108" spans="1:29" x14ac:dyDescent="0.25">
      <c r="A5108" s="1">
        <v>31990</v>
      </c>
      <c r="B5108" s="2">
        <v>0.70833333333333337</v>
      </c>
      <c r="C5108">
        <v>397</v>
      </c>
      <c r="D5108">
        <v>751</v>
      </c>
      <c r="E5108">
        <v>68</v>
      </c>
      <c r="F5108">
        <f t="shared" si="1582"/>
        <v>329</v>
      </c>
      <c r="G5108" s="8">
        <v>40.6</v>
      </c>
      <c r="H5108">
        <v>17</v>
      </c>
      <c r="I5108">
        <v>5105</v>
      </c>
      <c r="J5108">
        <f t="shared" si="1583"/>
        <v>213</v>
      </c>
      <c r="K5108" s="11">
        <f t="shared" si="1584"/>
        <v>2.2785177487574324</v>
      </c>
      <c r="L5108">
        <f t="shared" si="1585"/>
        <v>-5.99561850139595</v>
      </c>
      <c r="M5108">
        <f t="shared" si="1586"/>
        <v>17.233406358310067</v>
      </c>
      <c r="N5108" s="8">
        <f t="shared" si="1587"/>
        <v>-1.3701025807097513</v>
      </c>
      <c r="O5108" s="8">
        <f t="shared" si="1588"/>
        <v>0.31264410960406097</v>
      </c>
      <c r="P5108" s="4">
        <f t="shared" si="1589"/>
        <v>0.33444619121214658</v>
      </c>
      <c r="Q5108" s="7">
        <f t="shared" si="1590"/>
        <v>0.34101752015598297</v>
      </c>
      <c r="R5108" s="4">
        <f t="shared" si="1591"/>
        <v>-1.4250644136298738</v>
      </c>
      <c r="S5108" s="4">
        <f t="shared" si="1592"/>
        <v>4.5666570672196674</v>
      </c>
      <c r="T5108" s="4">
        <f t="shared" si="1593"/>
        <v>1</v>
      </c>
      <c r="U5108" s="7">
        <f t="shared" si="1594"/>
        <v>-1.7165282399599193</v>
      </c>
      <c r="V5108" s="4">
        <f t="shared" si="1580"/>
        <v>0.25661588313644734</v>
      </c>
      <c r="W5108" s="14">
        <f t="shared" si="1581"/>
        <v>258.13042039260722</v>
      </c>
      <c r="X5108" s="7">
        <f t="shared" si="1595"/>
        <v>48.989238662759739</v>
      </c>
      <c r="Y5108" s="4">
        <f t="shared" si="1596"/>
        <v>9.0199537371976621</v>
      </c>
      <c r="Z5108" s="7">
        <f t="shared" si="1597"/>
        <v>17.377188836195245</v>
      </c>
      <c r="AA5108" s="14">
        <f t="shared" si="1598"/>
        <v>1.0427214609585271</v>
      </c>
      <c r="AB5108" s="15">
        <v>7.298076923</v>
      </c>
      <c r="AC5108" s="16">
        <f t="shared" si="1599"/>
        <v>5.47355769225</v>
      </c>
    </row>
    <row r="5109" spans="1:29" x14ac:dyDescent="0.25">
      <c r="A5109" s="1">
        <v>31990</v>
      </c>
      <c r="B5109" s="2">
        <v>0.75</v>
      </c>
      <c r="C5109">
        <v>180</v>
      </c>
      <c r="D5109">
        <v>555</v>
      </c>
      <c r="E5109">
        <v>45</v>
      </c>
      <c r="F5109">
        <f t="shared" si="1582"/>
        <v>135</v>
      </c>
      <c r="G5109" s="8">
        <v>40</v>
      </c>
      <c r="H5109">
        <v>18</v>
      </c>
      <c r="I5109">
        <v>5106</v>
      </c>
      <c r="J5109">
        <f t="shared" si="1583"/>
        <v>213</v>
      </c>
      <c r="K5109" s="11">
        <f t="shared" si="1584"/>
        <v>2.2785177487574324</v>
      </c>
      <c r="L5109">
        <f t="shared" si="1585"/>
        <v>-5.99561850139595</v>
      </c>
      <c r="M5109">
        <f t="shared" si="1586"/>
        <v>18.233406358310067</v>
      </c>
      <c r="N5109" s="8">
        <f t="shared" si="1587"/>
        <v>-1.6319019685089009</v>
      </c>
      <c r="O5109" s="8">
        <f t="shared" si="1588"/>
        <v>0.31264410960406097</v>
      </c>
      <c r="P5109" s="4">
        <f t="shared" si="1589"/>
        <v>0.13418925277534782</v>
      </c>
      <c r="Q5109" s="7">
        <f t="shared" si="1590"/>
        <v>0.13459527027872498</v>
      </c>
      <c r="R5109" s="4">
        <f t="shared" si="1591"/>
        <v>-1.281398584050133</v>
      </c>
      <c r="S5109" s="4">
        <f t="shared" si="1592"/>
        <v>4.4229912376399261</v>
      </c>
      <c r="T5109" s="4">
        <f t="shared" si="1593"/>
        <v>1</v>
      </c>
      <c r="U5109" s="7">
        <f t="shared" si="1594"/>
        <v>-1.8601940695396602</v>
      </c>
      <c r="V5109" s="4">
        <f t="shared" si="1580"/>
        <v>1.5753818282874921E-2</v>
      </c>
      <c r="W5109" s="14">
        <f t="shared" si="1581"/>
        <v>52.030650721570382</v>
      </c>
      <c r="X5109" s="7">
        <f t="shared" si="1595"/>
        <v>41.690996148451035</v>
      </c>
      <c r="Y5109" s="4">
        <f t="shared" si="1596"/>
        <v>6.2758145518175894</v>
      </c>
      <c r="Z5109" s="7">
        <f t="shared" si="1597"/>
        <v>17.901319420602842</v>
      </c>
      <c r="AA5109" s="14">
        <f t="shared" si="1598"/>
        <v>0.21651794786048228</v>
      </c>
      <c r="AB5109" s="15">
        <v>7.7350000000000003</v>
      </c>
      <c r="AC5109" s="16">
        <f t="shared" si="1599"/>
        <v>5.8012500000000005</v>
      </c>
    </row>
    <row r="5110" spans="1:29" x14ac:dyDescent="0.25">
      <c r="A5110" s="1">
        <v>31990</v>
      </c>
      <c r="B5110" s="2">
        <v>0.79166666666666663</v>
      </c>
      <c r="C5110">
        <v>37</v>
      </c>
      <c r="D5110">
        <v>133</v>
      </c>
      <c r="E5110">
        <v>23</v>
      </c>
      <c r="F5110">
        <f t="shared" si="1582"/>
        <v>14</v>
      </c>
      <c r="G5110" s="8">
        <v>38.299999999999997</v>
      </c>
      <c r="H5110">
        <v>19</v>
      </c>
      <c r="I5110">
        <v>5107</v>
      </c>
      <c r="J5110">
        <f t="shared" si="1583"/>
        <v>213</v>
      </c>
      <c r="K5110" s="11">
        <f t="shared" si="1584"/>
        <v>2.2785177487574324</v>
      </c>
      <c r="L5110">
        <f t="shared" si="1585"/>
        <v>-5.99561850139595</v>
      </c>
      <c r="M5110">
        <f t="shared" si="1586"/>
        <v>19.233406358310067</v>
      </c>
      <c r="N5110" s="8">
        <f t="shared" si="1587"/>
        <v>-1.8937013563080503</v>
      </c>
      <c r="O5110" s="8">
        <f t="shared" si="1588"/>
        <v>0.31264410960406097</v>
      </c>
      <c r="P5110" s="4">
        <f t="shared" si="1589"/>
        <v>0</v>
      </c>
      <c r="Q5110" s="7">
        <f t="shared" si="1590"/>
        <v>0</v>
      </c>
      <c r="R5110" s="4">
        <f t="shared" si="1591"/>
        <v>0</v>
      </c>
      <c r="S5110" s="4">
        <f t="shared" si="1592"/>
        <v>0</v>
      </c>
      <c r="T5110" s="4">
        <f t="shared" si="1593"/>
        <v>1</v>
      </c>
      <c r="U5110" s="7">
        <f t="shared" si="1594"/>
        <v>0</v>
      </c>
      <c r="V5110" s="4">
        <f t="shared" si="1580"/>
        <v>0.38268428076468186</v>
      </c>
      <c r="W5110" s="14">
        <f t="shared" si="1581"/>
        <v>73.021619924263135</v>
      </c>
      <c r="X5110" s="7">
        <f t="shared" si="1595"/>
        <v>40.673202647538552</v>
      </c>
      <c r="Y5110" s="4">
        <f t="shared" si="1596"/>
        <v>5.8931241954744955</v>
      </c>
      <c r="Z5110" s="7">
        <f t="shared" si="1597"/>
        <v>17.974413278664372</v>
      </c>
      <c r="AA5110" s="14">
        <f t="shared" si="1598"/>
        <v>0.30510954136625051</v>
      </c>
      <c r="AB5110" s="15">
        <v>6.3021538460000004</v>
      </c>
      <c r="AC5110" s="16">
        <f t="shared" si="1599"/>
        <v>4.7266153845000005</v>
      </c>
    </row>
    <row r="5111" spans="1:29" x14ac:dyDescent="0.25">
      <c r="A5111" s="1">
        <v>31990</v>
      </c>
      <c r="B5111" s="2">
        <v>0.83333333333333337</v>
      </c>
      <c r="C5111">
        <v>0</v>
      </c>
      <c r="D5111">
        <v>0</v>
      </c>
      <c r="E5111">
        <v>0</v>
      </c>
      <c r="F5111">
        <f t="shared" si="1582"/>
        <v>0</v>
      </c>
      <c r="G5111" s="8">
        <v>36.700000000000003</v>
      </c>
      <c r="H5111">
        <v>20</v>
      </c>
      <c r="I5111">
        <v>5108</v>
      </c>
      <c r="J5111">
        <f t="shared" si="1583"/>
        <v>213</v>
      </c>
      <c r="K5111" s="11">
        <f t="shared" si="1584"/>
        <v>2.2785177487574324</v>
      </c>
      <c r="L5111">
        <f t="shared" si="1585"/>
        <v>-5.99561850139595</v>
      </c>
      <c r="M5111">
        <f t="shared" si="1586"/>
        <v>20.233406358310067</v>
      </c>
      <c r="N5111" s="8">
        <f t="shared" si="1587"/>
        <v>-2.1555007441071994</v>
      </c>
      <c r="O5111" s="8">
        <f t="shared" si="1588"/>
        <v>0.31264410960406097</v>
      </c>
      <c r="P5111" s="4">
        <f t="shared" si="1589"/>
        <v>0</v>
      </c>
      <c r="Q5111" s="7">
        <f t="shared" si="1590"/>
        <v>0</v>
      </c>
      <c r="R5111" s="4">
        <f t="shared" si="1591"/>
        <v>0</v>
      </c>
      <c r="S5111" s="4">
        <f t="shared" si="1592"/>
        <v>0</v>
      </c>
      <c r="T5111" s="4">
        <f t="shared" si="1593"/>
        <v>1</v>
      </c>
      <c r="U5111" s="7">
        <f t="shared" si="1594"/>
        <v>0</v>
      </c>
      <c r="V5111" s="4">
        <f t="shared" si="1580"/>
        <v>0.38268428076468186</v>
      </c>
      <c r="W5111" s="14">
        <f t="shared" si="1581"/>
        <v>0</v>
      </c>
      <c r="X5111" s="7">
        <f t="shared" si="1595"/>
        <v>36.700000000000003</v>
      </c>
      <c r="Y5111" s="4">
        <f t="shared" si="1596"/>
        <v>4.3992000000000013</v>
      </c>
      <c r="Z5111" s="7">
        <f t="shared" si="1597"/>
        <v>18.259752799999998</v>
      </c>
      <c r="AA5111" s="14">
        <f t="shared" si="1598"/>
        <v>0</v>
      </c>
      <c r="AB5111" s="15">
        <v>4.7222307690000003</v>
      </c>
      <c r="AC5111" s="16">
        <f t="shared" si="1599"/>
        <v>3.5416730767500004</v>
      </c>
    </row>
    <row r="5112" spans="1:29" x14ac:dyDescent="0.25">
      <c r="A5112" s="1">
        <v>31990</v>
      </c>
      <c r="B5112" s="2">
        <v>0.875</v>
      </c>
      <c r="C5112">
        <v>0</v>
      </c>
      <c r="D5112">
        <v>0</v>
      </c>
      <c r="E5112">
        <v>0</v>
      </c>
      <c r="F5112">
        <f t="shared" si="1582"/>
        <v>0</v>
      </c>
      <c r="G5112" s="8">
        <v>32.799999999999997</v>
      </c>
      <c r="H5112">
        <v>21</v>
      </c>
      <c r="I5112">
        <v>5109</v>
      </c>
      <c r="J5112">
        <f t="shared" si="1583"/>
        <v>213</v>
      </c>
      <c r="K5112" s="11">
        <f t="shared" si="1584"/>
        <v>2.2785177487574324</v>
      </c>
      <c r="L5112">
        <f t="shared" si="1585"/>
        <v>-5.99561850139595</v>
      </c>
      <c r="M5112">
        <f t="shared" si="1586"/>
        <v>21.233406358310067</v>
      </c>
      <c r="N5112" s="8">
        <f t="shared" si="1587"/>
        <v>-2.417300131906349</v>
      </c>
      <c r="O5112" s="8">
        <f t="shared" si="1588"/>
        <v>0.31264410960406097</v>
      </c>
      <c r="P5112" s="4">
        <f t="shared" si="1589"/>
        <v>0</v>
      </c>
      <c r="Q5112" s="7">
        <f t="shared" si="1590"/>
        <v>0</v>
      </c>
      <c r="R5112" s="4">
        <f t="shared" si="1591"/>
        <v>0</v>
      </c>
      <c r="S5112" s="4">
        <f t="shared" si="1592"/>
        <v>0</v>
      </c>
      <c r="T5112" s="4">
        <f t="shared" si="1593"/>
        <v>1</v>
      </c>
      <c r="U5112" s="7">
        <f t="shared" si="1594"/>
        <v>0</v>
      </c>
      <c r="V5112" s="4">
        <f t="shared" si="1580"/>
        <v>0.38268428076468186</v>
      </c>
      <c r="W5112" s="14">
        <f t="shared" si="1581"/>
        <v>0</v>
      </c>
      <c r="X5112" s="7">
        <f t="shared" si="1595"/>
        <v>32.799999999999997</v>
      </c>
      <c r="Y5112" s="4">
        <f t="shared" si="1596"/>
        <v>2.932799999999999</v>
      </c>
      <c r="Z5112" s="7">
        <f t="shared" si="1597"/>
        <v>18.539835199999999</v>
      </c>
      <c r="AA5112" s="14">
        <f t="shared" si="1598"/>
        <v>0</v>
      </c>
      <c r="AB5112" s="15">
        <v>4.1022307690000002</v>
      </c>
      <c r="AC5112" s="16">
        <f t="shared" si="1599"/>
        <v>3.0766730767500001</v>
      </c>
    </row>
    <row r="5113" spans="1:29" x14ac:dyDescent="0.25">
      <c r="A5113" s="1">
        <v>31990</v>
      </c>
      <c r="B5113" s="2">
        <v>0.91666666666666663</v>
      </c>
      <c r="C5113">
        <v>0</v>
      </c>
      <c r="D5113">
        <v>0</v>
      </c>
      <c r="E5113">
        <v>0</v>
      </c>
      <c r="F5113">
        <f t="shared" si="1582"/>
        <v>0</v>
      </c>
      <c r="G5113" s="8">
        <v>33.9</v>
      </c>
      <c r="H5113">
        <v>22</v>
      </c>
      <c r="I5113">
        <v>5110</v>
      </c>
      <c r="J5113">
        <f t="shared" si="1583"/>
        <v>213</v>
      </c>
      <c r="K5113" s="11">
        <f t="shared" si="1584"/>
        <v>2.2785177487574324</v>
      </c>
      <c r="L5113">
        <f t="shared" si="1585"/>
        <v>-5.99561850139595</v>
      </c>
      <c r="M5113">
        <f t="shared" si="1586"/>
        <v>22.233406358310067</v>
      </c>
      <c r="N5113" s="8">
        <f t="shared" si="1587"/>
        <v>-2.6790995197054985</v>
      </c>
      <c r="O5113" s="8">
        <f t="shared" si="1588"/>
        <v>0.31264410960406097</v>
      </c>
      <c r="P5113" s="4">
        <f t="shared" si="1589"/>
        <v>0</v>
      </c>
      <c r="Q5113" s="7">
        <f t="shared" si="1590"/>
        <v>0</v>
      </c>
      <c r="R5113" s="4">
        <f t="shared" si="1591"/>
        <v>0</v>
      </c>
      <c r="S5113" s="4">
        <f t="shared" si="1592"/>
        <v>0</v>
      </c>
      <c r="T5113" s="4">
        <f t="shared" si="1593"/>
        <v>1</v>
      </c>
      <c r="U5113" s="7">
        <f t="shared" si="1594"/>
        <v>0</v>
      </c>
      <c r="V5113" s="4">
        <f t="shared" si="1580"/>
        <v>0.38268428076468186</v>
      </c>
      <c r="W5113" s="14">
        <f t="shared" si="1581"/>
        <v>0</v>
      </c>
      <c r="X5113" s="7">
        <f t="shared" si="1595"/>
        <v>33.9</v>
      </c>
      <c r="Y5113" s="4">
        <f t="shared" si="1596"/>
        <v>3.3463999999999996</v>
      </c>
      <c r="Z5113" s="7">
        <f t="shared" si="1597"/>
        <v>18.460837600000001</v>
      </c>
      <c r="AA5113" s="14">
        <f t="shared" si="1598"/>
        <v>0</v>
      </c>
      <c r="AB5113" s="15">
        <v>3.332461538</v>
      </c>
      <c r="AC5113" s="16">
        <f t="shared" si="1599"/>
        <v>2.4993461534999999</v>
      </c>
    </row>
    <row r="5114" spans="1:29" x14ac:dyDescent="0.25">
      <c r="A5114" s="1">
        <v>31990</v>
      </c>
      <c r="B5114" s="2">
        <v>0.95833333333333337</v>
      </c>
      <c r="C5114">
        <v>0</v>
      </c>
      <c r="D5114">
        <v>0</v>
      </c>
      <c r="E5114">
        <v>0</v>
      </c>
      <c r="F5114">
        <f t="shared" si="1582"/>
        <v>0</v>
      </c>
      <c r="G5114" s="8">
        <v>32.799999999999997</v>
      </c>
      <c r="H5114">
        <v>23</v>
      </c>
      <c r="I5114">
        <v>5111</v>
      </c>
      <c r="J5114">
        <f t="shared" si="1583"/>
        <v>213</v>
      </c>
      <c r="K5114" s="11">
        <f t="shared" si="1584"/>
        <v>2.2785177487574324</v>
      </c>
      <c r="L5114">
        <f t="shared" si="1585"/>
        <v>-5.99561850139595</v>
      </c>
      <c r="M5114">
        <f t="shared" si="1586"/>
        <v>23.233406358310067</v>
      </c>
      <c r="N5114" s="8">
        <f t="shared" si="1587"/>
        <v>-2.9408989075046477</v>
      </c>
      <c r="O5114" s="8">
        <f t="shared" si="1588"/>
        <v>0.31264410960406097</v>
      </c>
      <c r="P5114" s="4">
        <f t="shared" si="1589"/>
        <v>0</v>
      </c>
      <c r="Q5114" s="7">
        <f t="shared" si="1590"/>
        <v>0</v>
      </c>
      <c r="R5114" s="4">
        <f t="shared" si="1591"/>
        <v>0</v>
      </c>
      <c r="S5114" s="4">
        <f t="shared" si="1592"/>
        <v>0</v>
      </c>
      <c r="T5114" s="4">
        <f t="shared" si="1593"/>
        <v>1</v>
      </c>
      <c r="U5114" s="7">
        <f t="shared" si="1594"/>
        <v>0</v>
      </c>
      <c r="V5114" s="4">
        <f t="shared" si="1580"/>
        <v>0.38268428076468186</v>
      </c>
      <c r="W5114" s="14">
        <f t="shared" si="1581"/>
        <v>0</v>
      </c>
      <c r="X5114" s="7">
        <f t="shared" si="1595"/>
        <v>32.799999999999997</v>
      </c>
      <c r="Y5114" s="4">
        <f t="shared" si="1596"/>
        <v>2.932799999999999</v>
      </c>
      <c r="Z5114" s="7">
        <f t="shared" si="1597"/>
        <v>18.539835199999999</v>
      </c>
      <c r="AA5114" s="14">
        <f t="shared" si="1598"/>
        <v>0</v>
      </c>
      <c r="AB5114" s="15">
        <v>4.2772311539999999</v>
      </c>
      <c r="AC5114" s="16">
        <f t="shared" si="1599"/>
        <v>3.2079233655000001</v>
      </c>
    </row>
    <row r="5115" spans="1:29" x14ac:dyDescent="0.25">
      <c r="A5115" s="1">
        <v>31990</v>
      </c>
      <c r="B5115" s="3">
        <v>1</v>
      </c>
      <c r="C5115">
        <v>0</v>
      </c>
      <c r="D5115">
        <v>0</v>
      </c>
      <c r="E5115">
        <v>0</v>
      </c>
      <c r="F5115">
        <f t="shared" si="1582"/>
        <v>0</v>
      </c>
      <c r="G5115" s="8">
        <v>32.200000000000003</v>
      </c>
      <c r="H5115">
        <v>24</v>
      </c>
      <c r="I5115">
        <v>5112</v>
      </c>
      <c r="J5115">
        <f t="shared" si="1583"/>
        <v>213</v>
      </c>
      <c r="K5115" s="11">
        <f t="shared" si="1584"/>
        <v>2.2785177487574324</v>
      </c>
      <c r="L5115">
        <f t="shared" si="1585"/>
        <v>-5.99561850139595</v>
      </c>
      <c r="M5115">
        <f t="shared" si="1586"/>
        <v>24.233406358310067</v>
      </c>
      <c r="N5115" s="8">
        <f t="shared" si="1587"/>
        <v>-3.2026982953037972</v>
      </c>
      <c r="O5115" s="8">
        <f t="shared" si="1588"/>
        <v>0.31264410960406097</v>
      </c>
      <c r="P5115" s="4">
        <f t="shared" si="1589"/>
        <v>0</v>
      </c>
      <c r="Q5115" s="7">
        <f t="shared" si="1590"/>
        <v>0</v>
      </c>
      <c r="R5115" s="4">
        <f t="shared" si="1591"/>
        <v>0</v>
      </c>
      <c r="S5115" s="4">
        <f t="shared" si="1592"/>
        <v>0</v>
      </c>
      <c r="T5115" s="4">
        <f t="shared" si="1593"/>
        <v>1</v>
      </c>
      <c r="U5115" s="7">
        <f t="shared" si="1594"/>
        <v>0</v>
      </c>
      <c r="V5115" s="4">
        <f t="shared" si="1580"/>
        <v>0.38268428076468186</v>
      </c>
      <c r="W5115" s="14">
        <f t="shared" si="1581"/>
        <v>0</v>
      </c>
      <c r="X5115" s="7">
        <f t="shared" si="1595"/>
        <v>32.200000000000003</v>
      </c>
      <c r="Y5115" s="4">
        <f t="shared" si="1596"/>
        <v>2.7072000000000012</v>
      </c>
      <c r="Z5115" s="7">
        <f t="shared" si="1597"/>
        <v>18.582924800000001</v>
      </c>
      <c r="AA5115" s="14">
        <f t="shared" si="1598"/>
        <v>0</v>
      </c>
      <c r="AB5115" s="15">
        <v>2.4720769229999999</v>
      </c>
      <c r="AC5115" s="16">
        <f t="shared" si="1599"/>
        <v>1.8540576922500001</v>
      </c>
    </row>
    <row r="5116" spans="1:29" x14ac:dyDescent="0.25">
      <c r="A5116" s="1">
        <v>31991</v>
      </c>
      <c r="B5116" s="2">
        <v>4.1666666666666664E-2</v>
      </c>
      <c r="C5116">
        <v>0</v>
      </c>
      <c r="D5116">
        <v>0</v>
      </c>
      <c r="E5116">
        <v>0</v>
      </c>
      <c r="F5116">
        <f t="shared" si="1582"/>
        <v>0</v>
      </c>
      <c r="G5116" s="8">
        <v>32.799999999999997</v>
      </c>
      <c r="H5116">
        <v>1</v>
      </c>
      <c r="I5116">
        <v>5113</v>
      </c>
      <c r="J5116">
        <f t="shared" si="1583"/>
        <v>214</v>
      </c>
      <c r="K5116" s="11">
        <f t="shared" si="1584"/>
        <v>2.2957792468540794</v>
      </c>
      <c r="L5116">
        <f t="shared" si="1585"/>
        <v>-5.9274890930512569</v>
      </c>
      <c r="M5116">
        <f t="shared" si="1586"/>
        <v>1.2345418484491457</v>
      </c>
      <c r="N5116" s="8">
        <f t="shared" si="1587"/>
        <v>2.8183903534533763</v>
      </c>
      <c r="O5116" s="8">
        <f t="shared" si="1588"/>
        <v>0.30805126059233684</v>
      </c>
      <c r="P5116" s="4">
        <f t="shared" si="1589"/>
        <v>0</v>
      </c>
      <c r="Q5116" s="7">
        <f t="shared" si="1590"/>
        <v>0</v>
      </c>
      <c r="R5116" s="4">
        <f t="shared" si="1591"/>
        <v>0</v>
      </c>
      <c r="S5116" s="4">
        <f t="shared" si="1592"/>
        <v>0</v>
      </c>
      <c r="T5116" s="4">
        <f t="shared" si="1593"/>
        <v>1</v>
      </c>
      <c r="U5116" s="7">
        <f t="shared" si="1594"/>
        <v>0</v>
      </c>
      <c r="V5116" s="4">
        <f t="shared" si="1580"/>
        <v>0.38268428076468186</v>
      </c>
      <c r="W5116" s="14">
        <f t="shared" si="1581"/>
        <v>0</v>
      </c>
      <c r="X5116" s="7">
        <f t="shared" si="1595"/>
        <v>32.799999999999997</v>
      </c>
      <c r="Y5116" s="4">
        <f t="shared" si="1596"/>
        <v>2.932799999999999</v>
      </c>
      <c r="Z5116" s="7">
        <f t="shared" si="1597"/>
        <v>18.539835199999999</v>
      </c>
      <c r="AA5116" s="14">
        <f t="shared" si="1598"/>
        <v>0</v>
      </c>
      <c r="AB5116" s="15">
        <v>2.7537692310000002</v>
      </c>
      <c r="AC5116" s="16">
        <f t="shared" si="1599"/>
        <v>2.0653269232500002</v>
      </c>
    </row>
    <row r="5117" spans="1:29" x14ac:dyDescent="0.25">
      <c r="A5117" s="1">
        <v>31991</v>
      </c>
      <c r="B5117" s="2">
        <v>8.3333333333333329E-2</v>
      </c>
      <c r="C5117">
        <v>0</v>
      </c>
      <c r="D5117">
        <v>0</v>
      </c>
      <c r="E5117">
        <v>0</v>
      </c>
      <c r="F5117">
        <f t="shared" si="1582"/>
        <v>0</v>
      </c>
      <c r="G5117" s="8">
        <v>31.7</v>
      </c>
      <c r="H5117">
        <v>2</v>
      </c>
      <c r="I5117">
        <v>5114</v>
      </c>
      <c r="J5117">
        <f t="shared" si="1583"/>
        <v>214</v>
      </c>
      <c r="K5117" s="11">
        <f t="shared" si="1584"/>
        <v>2.2957792468540794</v>
      </c>
      <c r="L5117">
        <f t="shared" si="1585"/>
        <v>-5.9274890930512569</v>
      </c>
      <c r="M5117">
        <f t="shared" si="1586"/>
        <v>2.2345418484491457</v>
      </c>
      <c r="N5117" s="8">
        <f t="shared" si="1587"/>
        <v>2.5565909656542272</v>
      </c>
      <c r="O5117" s="8">
        <f t="shared" si="1588"/>
        <v>0.30805126059233684</v>
      </c>
      <c r="P5117" s="4">
        <f t="shared" si="1589"/>
        <v>0</v>
      </c>
      <c r="Q5117" s="7">
        <f t="shared" si="1590"/>
        <v>0</v>
      </c>
      <c r="R5117" s="4">
        <f t="shared" si="1591"/>
        <v>0</v>
      </c>
      <c r="S5117" s="4">
        <f t="shared" si="1592"/>
        <v>0</v>
      </c>
      <c r="T5117" s="4">
        <f t="shared" si="1593"/>
        <v>1</v>
      </c>
      <c r="U5117" s="7">
        <f t="shared" si="1594"/>
        <v>0</v>
      </c>
      <c r="V5117" s="4">
        <f t="shared" si="1580"/>
        <v>0.38268428076468186</v>
      </c>
      <c r="W5117" s="14">
        <f t="shared" si="1581"/>
        <v>0</v>
      </c>
      <c r="X5117" s="7">
        <f t="shared" si="1595"/>
        <v>31.7</v>
      </c>
      <c r="Y5117" s="4">
        <f t="shared" si="1596"/>
        <v>2.5191999999999997</v>
      </c>
      <c r="Z5117" s="7">
        <f t="shared" si="1597"/>
        <v>18.6188328</v>
      </c>
      <c r="AA5117" s="14">
        <f t="shared" si="1598"/>
        <v>0</v>
      </c>
      <c r="AB5117" s="15">
        <v>2.1095384620000002</v>
      </c>
      <c r="AC5117" s="16">
        <f t="shared" si="1599"/>
        <v>1.5821538465000002</v>
      </c>
    </row>
    <row r="5118" spans="1:29" x14ac:dyDescent="0.25">
      <c r="A5118" s="1">
        <v>31991</v>
      </c>
      <c r="B5118" s="2">
        <v>0.125</v>
      </c>
      <c r="C5118">
        <v>0</v>
      </c>
      <c r="D5118">
        <v>0</v>
      </c>
      <c r="E5118">
        <v>0</v>
      </c>
      <c r="F5118">
        <f t="shared" si="1582"/>
        <v>0</v>
      </c>
      <c r="G5118" s="8">
        <v>30.6</v>
      </c>
      <c r="H5118">
        <v>3</v>
      </c>
      <c r="I5118">
        <v>5115</v>
      </c>
      <c r="J5118">
        <f t="shared" si="1583"/>
        <v>214</v>
      </c>
      <c r="K5118" s="11">
        <f t="shared" si="1584"/>
        <v>2.2957792468540794</v>
      </c>
      <c r="L5118">
        <f t="shared" si="1585"/>
        <v>-5.9274890930512569</v>
      </c>
      <c r="M5118">
        <f t="shared" si="1586"/>
        <v>3.2345418484491457</v>
      </c>
      <c r="N5118" s="8">
        <f t="shared" si="1587"/>
        <v>2.2947915778550776</v>
      </c>
      <c r="O5118" s="8">
        <f t="shared" si="1588"/>
        <v>0.30805126059233684</v>
      </c>
      <c r="P5118" s="4">
        <f t="shared" si="1589"/>
        <v>0</v>
      </c>
      <c r="Q5118" s="7">
        <f t="shared" si="1590"/>
        <v>0</v>
      </c>
      <c r="R5118" s="4">
        <f t="shared" si="1591"/>
        <v>0</v>
      </c>
      <c r="S5118" s="4">
        <f t="shared" si="1592"/>
        <v>0</v>
      </c>
      <c r="T5118" s="4">
        <f t="shared" si="1593"/>
        <v>1</v>
      </c>
      <c r="U5118" s="7">
        <f t="shared" si="1594"/>
        <v>0</v>
      </c>
      <c r="V5118" s="4">
        <f t="shared" si="1580"/>
        <v>0.38268428076468186</v>
      </c>
      <c r="W5118" s="14">
        <f t="shared" si="1581"/>
        <v>0</v>
      </c>
      <c r="X5118" s="7">
        <f t="shared" si="1595"/>
        <v>30.6</v>
      </c>
      <c r="Y5118" s="4">
        <f t="shared" si="1596"/>
        <v>2.1056000000000004</v>
      </c>
      <c r="Z5118" s="7">
        <f t="shared" si="1597"/>
        <v>18.697830400000001</v>
      </c>
      <c r="AA5118" s="14">
        <f t="shared" si="1598"/>
        <v>0</v>
      </c>
      <c r="AB5118" s="15">
        <v>2.6398461539999998</v>
      </c>
      <c r="AC5118" s="16">
        <f t="shared" si="1599"/>
        <v>1.9798846154999998</v>
      </c>
    </row>
    <row r="5119" spans="1:29" x14ac:dyDescent="0.25">
      <c r="A5119" s="1">
        <v>31991</v>
      </c>
      <c r="B5119" s="2">
        <v>0.16666666666666666</v>
      </c>
      <c r="C5119">
        <v>0</v>
      </c>
      <c r="D5119">
        <v>0</v>
      </c>
      <c r="E5119">
        <v>0</v>
      </c>
      <c r="F5119">
        <f t="shared" si="1582"/>
        <v>0</v>
      </c>
      <c r="G5119" s="8">
        <v>29.4</v>
      </c>
      <c r="H5119">
        <v>4</v>
      </c>
      <c r="I5119">
        <v>5116</v>
      </c>
      <c r="J5119">
        <f t="shared" si="1583"/>
        <v>214</v>
      </c>
      <c r="K5119" s="11">
        <f t="shared" si="1584"/>
        <v>2.2957792468540794</v>
      </c>
      <c r="L5119">
        <f t="shared" si="1585"/>
        <v>-5.9274890930512569</v>
      </c>
      <c r="M5119">
        <f t="shared" si="1586"/>
        <v>4.2345418484491457</v>
      </c>
      <c r="N5119" s="8">
        <f t="shared" si="1587"/>
        <v>2.032992190055928</v>
      </c>
      <c r="O5119" s="8">
        <f t="shared" si="1588"/>
        <v>0.30805126059233684</v>
      </c>
      <c r="P5119" s="4">
        <f t="shared" si="1589"/>
        <v>0</v>
      </c>
      <c r="Q5119" s="7">
        <f t="shared" si="1590"/>
        <v>0</v>
      </c>
      <c r="R5119" s="4">
        <f t="shared" si="1591"/>
        <v>0</v>
      </c>
      <c r="S5119" s="4">
        <f t="shared" si="1592"/>
        <v>0</v>
      </c>
      <c r="T5119" s="4">
        <f t="shared" si="1593"/>
        <v>1</v>
      </c>
      <c r="U5119" s="7">
        <f t="shared" si="1594"/>
        <v>0</v>
      </c>
      <c r="V5119" s="4">
        <f t="shared" si="1580"/>
        <v>0.38268428076468186</v>
      </c>
      <c r="W5119" s="14">
        <f t="shared" si="1581"/>
        <v>0</v>
      </c>
      <c r="X5119" s="7">
        <f t="shared" si="1595"/>
        <v>29.4</v>
      </c>
      <c r="Y5119" s="4">
        <f t="shared" si="1596"/>
        <v>1.6543999999999994</v>
      </c>
      <c r="Z5119" s="7">
        <f t="shared" si="1597"/>
        <v>18.784009600000001</v>
      </c>
      <c r="AA5119" s="14">
        <f t="shared" si="1598"/>
        <v>0</v>
      </c>
      <c r="AB5119" s="15">
        <v>1.845769231</v>
      </c>
      <c r="AC5119" s="16">
        <f t="shared" si="1599"/>
        <v>1.38432692325</v>
      </c>
    </row>
    <row r="5120" spans="1:29" x14ac:dyDescent="0.25">
      <c r="A5120" s="1">
        <v>31991</v>
      </c>
      <c r="B5120" s="2">
        <v>0.20833333333333334</v>
      </c>
      <c r="C5120">
        <v>1</v>
      </c>
      <c r="D5120">
        <v>3</v>
      </c>
      <c r="E5120">
        <v>1</v>
      </c>
      <c r="F5120">
        <f t="shared" si="1582"/>
        <v>0</v>
      </c>
      <c r="G5120" s="8">
        <v>27.2</v>
      </c>
      <c r="H5120">
        <v>5</v>
      </c>
      <c r="I5120">
        <v>5117</v>
      </c>
      <c r="J5120">
        <f t="shared" si="1583"/>
        <v>214</v>
      </c>
      <c r="K5120" s="11">
        <f t="shared" si="1584"/>
        <v>2.2957792468540794</v>
      </c>
      <c r="L5120">
        <f t="shared" si="1585"/>
        <v>-5.9274890930512569</v>
      </c>
      <c r="M5120">
        <f t="shared" si="1586"/>
        <v>5.2345418484491457</v>
      </c>
      <c r="N5120" s="8">
        <f t="shared" si="1587"/>
        <v>1.7711928022567784</v>
      </c>
      <c r="O5120" s="8">
        <f t="shared" si="1588"/>
        <v>0.30805126059233684</v>
      </c>
      <c r="P5120" s="4">
        <f t="shared" si="1589"/>
        <v>2.5275233263729324E-2</v>
      </c>
      <c r="Q5120" s="7">
        <f t="shared" si="1590"/>
        <v>2.527792516511387E-2</v>
      </c>
      <c r="R5120" s="4">
        <f t="shared" si="1591"/>
        <v>1.2058823426633209</v>
      </c>
      <c r="S5120" s="4">
        <f t="shared" si="1592"/>
        <v>1.9357103109264722</v>
      </c>
      <c r="T5120" s="4">
        <f t="shared" si="1593"/>
        <v>1</v>
      </c>
      <c r="U5120" s="7">
        <f t="shared" si="1594"/>
        <v>1.9357103109264722</v>
      </c>
      <c r="V5120" s="4">
        <f t="shared" si="1580"/>
        <v>0</v>
      </c>
      <c r="W5120" s="14">
        <f t="shared" si="1581"/>
        <v>0.96193959054610656</v>
      </c>
      <c r="X5120" s="7">
        <f t="shared" si="1595"/>
        <v>27.231263036692749</v>
      </c>
      <c r="Y5120" s="4">
        <f t="shared" si="1596"/>
        <v>0.83895490179647347</v>
      </c>
      <c r="Z5120" s="7">
        <f t="shared" si="1597"/>
        <v>18.939759613756873</v>
      </c>
      <c r="AA5120" s="14">
        <f t="shared" si="1598"/>
        <v>4.2351799193231111E-3</v>
      </c>
      <c r="AB5120" s="15">
        <v>1.887076923</v>
      </c>
      <c r="AC5120" s="16">
        <f t="shared" si="1599"/>
        <v>1.4153076922499999</v>
      </c>
    </row>
    <row r="5121" spans="1:29" x14ac:dyDescent="0.25">
      <c r="A5121" s="1">
        <v>31991</v>
      </c>
      <c r="B5121" s="2">
        <v>0.25</v>
      </c>
      <c r="C5121">
        <v>60</v>
      </c>
      <c r="D5121">
        <v>190</v>
      </c>
      <c r="E5121">
        <v>36</v>
      </c>
      <c r="F5121">
        <f t="shared" si="1582"/>
        <v>24</v>
      </c>
      <c r="G5121" s="8">
        <v>27.2</v>
      </c>
      <c r="H5121">
        <v>6</v>
      </c>
      <c r="I5121">
        <v>5118</v>
      </c>
      <c r="J5121">
        <f t="shared" si="1583"/>
        <v>214</v>
      </c>
      <c r="K5121" s="11">
        <f t="shared" si="1584"/>
        <v>2.2957792468540794</v>
      </c>
      <c r="L5121">
        <f t="shared" si="1585"/>
        <v>-5.9274890930512569</v>
      </c>
      <c r="M5121">
        <f t="shared" si="1586"/>
        <v>6.2345418484491457</v>
      </c>
      <c r="N5121" s="8">
        <f t="shared" si="1587"/>
        <v>1.5093934144576293</v>
      </c>
      <c r="O5121" s="8">
        <f t="shared" si="1588"/>
        <v>0.30805126059233684</v>
      </c>
      <c r="P5121" s="4">
        <f t="shared" si="1589"/>
        <v>0.22583152235298609</v>
      </c>
      <c r="Q5121" s="7">
        <f t="shared" si="1590"/>
        <v>0.22779652509346038</v>
      </c>
      <c r="R5121" s="4">
        <f t="shared" si="1591"/>
        <v>1.3528942483060669</v>
      </c>
      <c r="S5121" s="4">
        <f t="shared" si="1592"/>
        <v>1.7886984052837263</v>
      </c>
      <c r="T5121" s="4">
        <f t="shared" si="1593"/>
        <v>1</v>
      </c>
      <c r="U5121" s="7">
        <f t="shared" si="1594"/>
        <v>1.7886984052837263</v>
      </c>
      <c r="V5121" s="4">
        <f t="shared" si="1580"/>
        <v>0.12804886953614442</v>
      </c>
      <c r="W5121" s="14">
        <f t="shared" si="1581"/>
        <v>58.959110471527282</v>
      </c>
      <c r="X5121" s="7">
        <f t="shared" si="1595"/>
        <v>29.116171090324634</v>
      </c>
      <c r="Y5121" s="4">
        <f t="shared" si="1596"/>
        <v>1.5476803299620625</v>
      </c>
      <c r="Z5121" s="7">
        <f t="shared" si="1597"/>
        <v>18.804393056977247</v>
      </c>
      <c r="AA5121" s="14">
        <f t="shared" si="1598"/>
        <v>0.25772695690721248</v>
      </c>
      <c r="AB5121" s="15">
        <v>1.736307692</v>
      </c>
      <c r="AC5121" s="16">
        <f t="shared" si="1599"/>
        <v>1.3022307689999999</v>
      </c>
    </row>
    <row r="5122" spans="1:29" x14ac:dyDescent="0.25">
      <c r="A5122" s="1">
        <v>31991</v>
      </c>
      <c r="B5122" s="2">
        <v>0.29166666666666669</v>
      </c>
      <c r="C5122">
        <v>248</v>
      </c>
      <c r="D5122">
        <v>525</v>
      </c>
      <c r="E5122">
        <v>77</v>
      </c>
      <c r="F5122">
        <f t="shared" si="1582"/>
        <v>171</v>
      </c>
      <c r="G5122" s="8">
        <v>28.9</v>
      </c>
      <c r="H5122">
        <v>7</v>
      </c>
      <c r="I5122">
        <v>5119</v>
      </c>
      <c r="J5122">
        <f t="shared" si="1583"/>
        <v>214</v>
      </c>
      <c r="K5122" s="11">
        <f t="shared" si="1584"/>
        <v>2.2957792468540794</v>
      </c>
      <c r="L5122">
        <f t="shared" si="1585"/>
        <v>-5.9274890930512569</v>
      </c>
      <c r="M5122">
        <f t="shared" si="1586"/>
        <v>7.2345418484491457</v>
      </c>
      <c r="N5122" s="8">
        <f t="shared" si="1587"/>
        <v>1.2475940266584797</v>
      </c>
      <c r="O5122" s="8">
        <f t="shared" si="1588"/>
        <v>0.30805126059233684</v>
      </c>
      <c r="P5122" s="4">
        <f t="shared" si="1589"/>
        <v>0.42316726471719485</v>
      </c>
      <c r="Q5122" s="7">
        <f t="shared" si="1590"/>
        <v>0.43693815637557798</v>
      </c>
      <c r="R5122" s="4">
        <f t="shared" si="1591"/>
        <v>1.497018228067756</v>
      </c>
      <c r="S5122" s="4">
        <f t="shared" si="1592"/>
        <v>1.6445744255220371</v>
      </c>
      <c r="T5122" s="4">
        <f t="shared" si="1593"/>
        <v>1</v>
      </c>
      <c r="U5122" s="7">
        <f t="shared" si="1594"/>
        <v>1.6445744255220371</v>
      </c>
      <c r="V5122" s="4">
        <f t="shared" si="1580"/>
        <v>0.36539742158272825</v>
      </c>
      <c r="W5122" s="14">
        <f t="shared" si="1581"/>
        <v>265.90299480298256</v>
      </c>
      <c r="X5122" s="7">
        <f t="shared" si="1595"/>
        <v>37.541847331096932</v>
      </c>
      <c r="Y5122" s="4">
        <f t="shared" si="1596"/>
        <v>4.715734596492446</v>
      </c>
      <c r="Z5122" s="7">
        <f t="shared" si="1597"/>
        <v>18.199294692069945</v>
      </c>
      <c r="AA5122" s="14">
        <f t="shared" si="1598"/>
        <v>1.1249348958607326</v>
      </c>
      <c r="AB5122" s="15">
        <v>2.388615385</v>
      </c>
      <c r="AC5122" s="16">
        <f t="shared" si="1599"/>
        <v>1.7914615387500001</v>
      </c>
    </row>
    <row r="5123" spans="1:29" x14ac:dyDescent="0.25">
      <c r="A5123" s="1">
        <v>31991</v>
      </c>
      <c r="B5123" s="2">
        <v>0.33333333333333331</v>
      </c>
      <c r="C5123">
        <v>405</v>
      </c>
      <c r="D5123">
        <v>406</v>
      </c>
      <c r="E5123">
        <v>196</v>
      </c>
      <c r="F5123">
        <f t="shared" si="1582"/>
        <v>209</v>
      </c>
      <c r="G5123" s="8">
        <v>31.7</v>
      </c>
      <c r="H5123">
        <v>8</v>
      </c>
      <c r="I5123">
        <v>5120</v>
      </c>
      <c r="J5123">
        <f t="shared" si="1583"/>
        <v>214</v>
      </c>
      <c r="K5123" s="11">
        <f t="shared" si="1584"/>
        <v>2.2957792468540794</v>
      </c>
      <c r="L5123">
        <f t="shared" si="1585"/>
        <v>-5.9274890930512569</v>
      </c>
      <c r="M5123">
        <f t="shared" si="1586"/>
        <v>8.2345418484491457</v>
      </c>
      <c r="N5123" s="8">
        <f t="shared" si="1587"/>
        <v>0.98579463885933039</v>
      </c>
      <c r="O5123" s="8">
        <f t="shared" si="1588"/>
        <v>0.30805126059233684</v>
      </c>
      <c r="P5123" s="4">
        <f t="shared" si="1589"/>
        <v>0.60383435562696763</v>
      </c>
      <c r="Q5123" s="7">
        <f t="shared" si="1590"/>
        <v>0.64830271755340774</v>
      </c>
      <c r="R5123" s="4">
        <f t="shared" si="1591"/>
        <v>1.4893155698979819</v>
      </c>
      <c r="S5123" s="4">
        <f t="shared" si="1592"/>
        <v>1.4893155698979819</v>
      </c>
      <c r="T5123" s="4">
        <f t="shared" si="1593"/>
        <v>0</v>
      </c>
      <c r="U5123" s="7">
        <f t="shared" si="1594"/>
        <v>1.4893155698979819</v>
      </c>
      <c r="V5123" s="4">
        <f t="shared" si="1580"/>
        <v>0.58269750070757353</v>
      </c>
      <c r="W5123" s="14">
        <f t="shared" si="1581"/>
        <v>425.11534503431176</v>
      </c>
      <c r="X5123" s="7">
        <f t="shared" si="1595"/>
        <v>45.516248713615134</v>
      </c>
      <c r="Y5123" s="4">
        <f t="shared" si="1596"/>
        <v>7.7141095163192901</v>
      </c>
      <c r="Z5123" s="7">
        <f t="shared" si="1597"/>
        <v>17.626605082383016</v>
      </c>
      <c r="AA5123" s="14">
        <f t="shared" si="1598"/>
        <v>1.741907378959727</v>
      </c>
      <c r="AB5123" s="15">
        <v>1.878077</v>
      </c>
      <c r="AC5123" s="16">
        <f t="shared" si="1599"/>
        <v>1.4085577499999999</v>
      </c>
    </row>
    <row r="5124" spans="1:29" x14ac:dyDescent="0.25">
      <c r="A5124" s="1">
        <v>31991</v>
      </c>
      <c r="B5124" s="2">
        <v>0.375</v>
      </c>
      <c r="C5124">
        <v>398</v>
      </c>
      <c r="D5124">
        <v>170</v>
      </c>
      <c r="E5124">
        <v>282</v>
      </c>
      <c r="F5124">
        <f t="shared" si="1582"/>
        <v>116</v>
      </c>
      <c r="G5124" s="8">
        <v>32.799999999999997</v>
      </c>
      <c r="H5124">
        <v>9</v>
      </c>
      <c r="I5124">
        <v>5121</v>
      </c>
      <c r="J5124">
        <f t="shared" si="1583"/>
        <v>214</v>
      </c>
      <c r="K5124" s="11">
        <f t="shared" si="1584"/>
        <v>2.2957792468540794</v>
      </c>
      <c r="L5124">
        <f t="shared" si="1585"/>
        <v>-5.9274890930512569</v>
      </c>
      <c r="M5124">
        <f t="shared" si="1586"/>
        <v>9.2345418484491457</v>
      </c>
      <c r="N5124" s="8">
        <f t="shared" si="1587"/>
        <v>0.72399525106018103</v>
      </c>
      <c r="O5124" s="8">
        <f t="shared" si="1588"/>
        <v>0.30805126059233684</v>
      </c>
      <c r="P5124" s="4">
        <f t="shared" si="1589"/>
        <v>0.75552063140328829</v>
      </c>
      <c r="Q5124" s="7">
        <f t="shared" si="1590"/>
        <v>0.85644846136909314</v>
      </c>
      <c r="R5124" s="4">
        <f t="shared" si="1591"/>
        <v>1.2997221136583061</v>
      </c>
      <c r="S5124" s="4">
        <f t="shared" si="1592"/>
        <v>1.2997221136583061</v>
      </c>
      <c r="T5124" s="4">
        <f t="shared" si="1593"/>
        <v>0</v>
      </c>
      <c r="U5124" s="7">
        <f t="shared" si="1594"/>
        <v>1.2997221136583061</v>
      </c>
      <c r="V5124" s="4">
        <f t="shared" ref="V5124:V5187" si="1600">IF(COS(Q5124)*COS(U5124-0)*SIN(0.3927)+SIN(Q5124)*COS(0.3927)&gt;0, COS(Q5124)*COS(U5124-0)*SIN(0.3927)+SIN(Q5124)*COS(0.3927),0)</f>
        <v>0.76514046562368621</v>
      </c>
      <c r="W5124" s="14">
        <f t="shared" ref="W5124:W5187" si="1601">+(D5124*V5124+E5124*(1+COS(0.3927))/2)</f>
        <v>401.34084369002869</v>
      </c>
      <c r="X5124" s="7">
        <f t="shared" si="1595"/>
        <v>45.843577419925928</v>
      </c>
      <c r="Y5124" s="4">
        <f t="shared" si="1596"/>
        <v>7.8371851098921494</v>
      </c>
      <c r="Z5124" s="7">
        <f t="shared" si="1597"/>
        <v>17.6030976440106</v>
      </c>
      <c r="AA5124" s="14">
        <f t="shared" si="1598"/>
        <v>1.6422983636870658</v>
      </c>
      <c r="AB5124" s="15">
        <v>2.1912307690000001</v>
      </c>
      <c r="AC5124" s="16">
        <f t="shared" si="1599"/>
        <v>1.64342307675</v>
      </c>
    </row>
    <row r="5125" spans="1:29" x14ac:dyDescent="0.25">
      <c r="A5125" s="1">
        <v>31991</v>
      </c>
      <c r="B5125" s="2">
        <v>0.41666666666666669</v>
      </c>
      <c r="C5125">
        <v>573</v>
      </c>
      <c r="D5125">
        <v>213</v>
      </c>
      <c r="E5125">
        <v>398</v>
      </c>
      <c r="F5125">
        <f t="shared" ref="F5125:F5188" si="1602">C5125-E5125</f>
        <v>175</v>
      </c>
      <c r="G5125" s="8">
        <v>33.9</v>
      </c>
      <c r="H5125">
        <v>10</v>
      </c>
      <c r="I5125">
        <v>5122</v>
      </c>
      <c r="J5125">
        <f t="shared" ref="J5125:J5188" si="1603">QUOTIENT(I5125+23,24)</f>
        <v>214</v>
      </c>
      <c r="K5125" s="11">
        <f t="shared" ref="K5125:K5188" si="1604">(J5125-81)*360*PI()/(364*180)</f>
        <v>2.2957792468540794</v>
      </c>
      <c r="L5125">
        <f t="shared" ref="L5125:L5188" si="1605">9.87*SIN(2*K5125)-7.53*COS(K5125)-1.5*SIN(K5125)</f>
        <v>-5.9274890930512569</v>
      </c>
      <c r="M5125">
        <f t="shared" ref="M5125:M5188" si="1606">H5125+(20+L5125)/60</f>
        <v>10.234541848449146</v>
      </c>
      <c r="N5125" s="8">
        <f t="shared" ref="N5125:N5188" si="1607">15*PI()*(12-M5125)/180</f>
        <v>0.46219586326103157</v>
      </c>
      <c r="O5125" s="8">
        <f t="shared" ref="O5125:O5188" si="1608">23.45*SIN(360*(J5125-81)*PI()/(180*365))*PI()/180</f>
        <v>0.30805126059233684</v>
      </c>
      <c r="P5125" s="4">
        <f t="shared" ref="P5125:P5188" si="1609">IF(SIN(O5125)*SIN(0.62977)+COS(O5125)*COS(0.62977)*COS(N5125)&lt;0,0,SIN(O5125)*SIN(0.62977)+COS(O5125)*COS(0.62977)*COS(N5125))</f>
        <v>0.86788892302542298</v>
      </c>
      <c r="Q5125" s="7">
        <f t="shared" ref="Q5125:Q5188" si="1610">ASIN(P5125)</f>
        <v>1.0509367065233566</v>
      </c>
      <c r="R5125" s="4">
        <f t="shared" ref="R5125:R5188" si="1611">IF(Q5125&gt;0,ASIN(COS(O5125)*SIN(N5125)/COS(Q5125)),0)</f>
        <v>1.0263098025750776</v>
      </c>
      <c r="S5125" s="4">
        <f t="shared" ref="S5125:S5188" si="1612">IF((OR(COS(N5125)&gt;(TAN(O5125)/TAN(0.62977)),R5125=0)),R5125,PI()-R5125)</f>
        <v>1.0263098025750776</v>
      </c>
      <c r="T5125" s="4">
        <f t="shared" ref="T5125:T5188" si="1613">IF(COS(N5125)&gt;(TAN(O5125)/TAN(0.62977)),0,1)</f>
        <v>0</v>
      </c>
      <c r="U5125" s="7">
        <f t="shared" ref="U5125:U5188" si="1614">IF((AND(COS(N5125)&lt;(TAN(O5125)/TAN(0.62977)),R5125&lt;0)),-PI()-R5125,S5125)</f>
        <v>1.0263098025750776</v>
      </c>
      <c r="V5125" s="4">
        <f t="shared" si="1600"/>
        <v>0.90029312977328635</v>
      </c>
      <c r="W5125" s="14">
        <f t="shared" si="1601"/>
        <v>574.61439367906041</v>
      </c>
      <c r="X5125" s="7">
        <f t="shared" ref="X5125:X5188" si="1615">G5125+((46-20)/800)*W5125</f>
        <v>52.57496779456946</v>
      </c>
      <c r="Y5125" s="4">
        <f t="shared" ref="Y5125:Y5188" si="1616">(0.376*(X5125-25))</f>
        <v>10.368187890758117</v>
      </c>
      <c r="Z5125" s="7">
        <f t="shared" ref="Z5125:Z5188" si="1617">(0.191*(100-Y5125))</f>
        <v>17.1196761128652</v>
      </c>
      <c r="AA5125" s="14">
        <f t="shared" ref="AA5125:AA5188" si="1618">(370*12)*(Z5125/19.1)*(W5125/1000)/1000</f>
        <v>2.2867655840061323</v>
      </c>
      <c r="AB5125" s="15">
        <v>4.1766923079999998</v>
      </c>
      <c r="AC5125" s="16">
        <f t="shared" ref="AC5125:AC5188" si="1619">+AB5125*0.75</f>
        <v>3.1325192309999998</v>
      </c>
    </row>
    <row r="5126" spans="1:29" x14ac:dyDescent="0.25">
      <c r="A5126" s="1">
        <v>31991</v>
      </c>
      <c r="B5126" s="2">
        <v>0.45833333333333331</v>
      </c>
      <c r="C5126">
        <v>853</v>
      </c>
      <c r="D5126">
        <v>546</v>
      </c>
      <c r="E5126">
        <v>357</v>
      </c>
      <c r="F5126">
        <f t="shared" si="1602"/>
        <v>496</v>
      </c>
      <c r="G5126" s="8">
        <v>36.1</v>
      </c>
      <c r="H5126">
        <v>11</v>
      </c>
      <c r="I5126">
        <v>5123</v>
      </c>
      <c r="J5126">
        <f t="shared" si="1603"/>
        <v>214</v>
      </c>
      <c r="K5126" s="11">
        <f t="shared" si="1604"/>
        <v>2.2957792468540794</v>
      </c>
      <c r="L5126">
        <f t="shared" si="1605"/>
        <v>-5.9274890930512569</v>
      </c>
      <c r="M5126">
        <f t="shared" si="1606"/>
        <v>11.234541848449146</v>
      </c>
      <c r="N5126" s="8">
        <f t="shared" si="1607"/>
        <v>0.20039647546188219</v>
      </c>
      <c r="O5126" s="8">
        <f t="shared" si="1608"/>
        <v>0.30805126059233684</v>
      </c>
      <c r="P5126" s="4">
        <f t="shared" si="1609"/>
        <v>0.93328151711670571</v>
      </c>
      <c r="Q5126" s="7">
        <f t="shared" si="1610"/>
        <v>1.2034440028562563</v>
      </c>
      <c r="R5126" s="4">
        <f t="shared" si="1611"/>
        <v>0.55643585286449015</v>
      </c>
      <c r="S5126" s="4">
        <f t="shared" si="1612"/>
        <v>0.55643585286449015</v>
      </c>
      <c r="T5126" s="4">
        <f t="shared" si="1613"/>
        <v>0</v>
      </c>
      <c r="U5126" s="7">
        <f t="shared" si="1614"/>
        <v>0.55643585286449015</v>
      </c>
      <c r="V5126" s="4">
        <f t="shared" si="1600"/>
        <v>0.97894506244491653</v>
      </c>
      <c r="W5126" s="14">
        <f t="shared" si="1601"/>
        <v>877.9164379198844</v>
      </c>
      <c r="X5126" s="7">
        <f t="shared" si="1615"/>
        <v>64.632284232396245</v>
      </c>
      <c r="Y5126" s="4">
        <f t="shared" si="1616"/>
        <v>14.901738871380989</v>
      </c>
      <c r="Z5126" s="7">
        <f t="shared" si="1617"/>
        <v>16.253767875566233</v>
      </c>
      <c r="AA5126" s="14">
        <f t="shared" si="1618"/>
        <v>3.3170868053746734</v>
      </c>
      <c r="AB5126" s="15">
        <v>4.862153846</v>
      </c>
      <c r="AC5126" s="16">
        <f t="shared" si="1619"/>
        <v>3.6466153845</v>
      </c>
    </row>
    <row r="5127" spans="1:29" x14ac:dyDescent="0.25">
      <c r="A5127" s="1">
        <v>31991</v>
      </c>
      <c r="B5127" s="2">
        <v>0.5</v>
      </c>
      <c r="C5127">
        <v>936</v>
      </c>
      <c r="D5127">
        <v>674</v>
      </c>
      <c r="E5127">
        <v>297</v>
      </c>
      <c r="F5127">
        <f t="shared" si="1602"/>
        <v>639</v>
      </c>
      <c r="G5127" s="8">
        <v>37.799999999999997</v>
      </c>
      <c r="H5127">
        <v>12</v>
      </c>
      <c r="I5127">
        <v>5124</v>
      </c>
      <c r="J5127">
        <f t="shared" si="1603"/>
        <v>214</v>
      </c>
      <c r="K5127" s="11">
        <f t="shared" si="1604"/>
        <v>2.2957792468540794</v>
      </c>
      <c r="L5127">
        <f t="shared" si="1605"/>
        <v>-5.9274890930512569</v>
      </c>
      <c r="M5127">
        <f t="shared" si="1606"/>
        <v>12.234541848449146</v>
      </c>
      <c r="N5127" s="8">
        <f t="shared" si="1607"/>
        <v>-6.1402912337267225E-2</v>
      </c>
      <c r="O5127" s="8">
        <f t="shared" si="1608"/>
        <v>0.30805126059233684</v>
      </c>
      <c r="P5127" s="4">
        <f t="shared" si="1609"/>
        <v>0.94724201645618678</v>
      </c>
      <c r="Q5127" s="7">
        <f t="shared" si="1610"/>
        <v>1.2445187649895419</v>
      </c>
      <c r="R5127" s="4">
        <f t="shared" si="1611"/>
        <v>-0.18346804238676134</v>
      </c>
      <c r="S5127" s="4">
        <f t="shared" si="1612"/>
        <v>-0.18346804238676134</v>
      </c>
      <c r="T5127" s="4">
        <f t="shared" si="1613"/>
        <v>0</v>
      </c>
      <c r="U5127" s="7">
        <f t="shared" si="1614"/>
        <v>-0.18346804238676134</v>
      </c>
      <c r="V5127" s="4">
        <f t="shared" si="1600"/>
        <v>0.99573626440546947</v>
      </c>
      <c r="W5127" s="14">
        <f t="shared" si="1601"/>
        <v>956.82230060148004</v>
      </c>
      <c r="X5127" s="7">
        <f t="shared" si="1615"/>
        <v>68.896724769548101</v>
      </c>
      <c r="Y5127" s="4">
        <f t="shared" si="1616"/>
        <v>16.505168513350085</v>
      </c>
      <c r="Z5127" s="7">
        <f t="shared" si="1617"/>
        <v>15.947512813950134</v>
      </c>
      <c r="AA5127" s="14">
        <f t="shared" si="1618"/>
        <v>3.547103423761683</v>
      </c>
      <c r="AB5127" s="15">
        <v>5.6822307690000002</v>
      </c>
      <c r="AC5127" s="16">
        <f t="shared" si="1619"/>
        <v>4.2616730767500002</v>
      </c>
    </row>
    <row r="5128" spans="1:29" x14ac:dyDescent="0.25">
      <c r="A5128" s="1">
        <v>31991</v>
      </c>
      <c r="B5128" s="2">
        <v>0.54166666666666663</v>
      </c>
      <c r="C5128">
        <v>934</v>
      </c>
      <c r="D5128">
        <v>751</v>
      </c>
      <c r="E5128">
        <v>230</v>
      </c>
      <c r="F5128">
        <f t="shared" si="1602"/>
        <v>704</v>
      </c>
      <c r="G5128" s="8">
        <v>38.9</v>
      </c>
      <c r="H5128">
        <v>13</v>
      </c>
      <c r="I5128">
        <v>5125</v>
      </c>
      <c r="J5128">
        <f t="shared" si="1603"/>
        <v>214</v>
      </c>
      <c r="K5128" s="11">
        <f t="shared" si="1604"/>
        <v>2.2957792468540794</v>
      </c>
      <c r="L5128">
        <f t="shared" si="1605"/>
        <v>-5.9274890930512569</v>
      </c>
      <c r="M5128">
        <f t="shared" si="1606"/>
        <v>13.234541848449146</v>
      </c>
      <c r="N5128" s="8">
        <f t="shared" si="1607"/>
        <v>-0.32320230013641665</v>
      </c>
      <c r="O5128" s="8">
        <f t="shared" si="1608"/>
        <v>0.30805126059233684</v>
      </c>
      <c r="P5128" s="4">
        <f t="shared" si="1609"/>
        <v>0.90881903608469639</v>
      </c>
      <c r="Q5128" s="7">
        <f t="shared" si="1610"/>
        <v>1.1404445215295649</v>
      </c>
      <c r="R5128" s="4">
        <f t="shared" si="1611"/>
        <v>-0.81169823261293439</v>
      </c>
      <c r="S5128" s="4">
        <f t="shared" si="1612"/>
        <v>-0.81169823261293439</v>
      </c>
      <c r="T5128" s="4">
        <f t="shared" si="1613"/>
        <v>0</v>
      </c>
      <c r="U5128" s="7">
        <f t="shared" si="1614"/>
        <v>-0.81169823261293439</v>
      </c>
      <c r="V5128" s="4">
        <f t="shared" si="1600"/>
        <v>0.9495224429901068</v>
      </c>
      <c r="W5128" s="14">
        <f t="shared" si="1601"/>
        <v>934.33746051117464</v>
      </c>
      <c r="X5128" s="7">
        <f t="shared" si="1615"/>
        <v>69.265967466613176</v>
      </c>
      <c r="Y5128" s="4">
        <f t="shared" si="1616"/>
        <v>16.644003767446556</v>
      </c>
      <c r="Z5128" s="7">
        <f t="shared" si="1617"/>
        <v>15.92099528041771</v>
      </c>
      <c r="AA5128" s="14">
        <f t="shared" si="1618"/>
        <v>3.4579887648206546</v>
      </c>
      <c r="AB5128" s="15">
        <v>6.0285384620000002</v>
      </c>
      <c r="AC5128" s="16">
        <f t="shared" si="1619"/>
        <v>4.5214038465000002</v>
      </c>
    </row>
    <row r="5129" spans="1:29" x14ac:dyDescent="0.25">
      <c r="A5129" s="1">
        <v>31991</v>
      </c>
      <c r="B5129" s="2">
        <v>0.58333333333333337</v>
      </c>
      <c r="C5129">
        <v>900</v>
      </c>
      <c r="D5129">
        <v>746</v>
      </c>
      <c r="E5129">
        <v>247</v>
      </c>
      <c r="F5129">
        <f t="shared" si="1602"/>
        <v>653</v>
      </c>
      <c r="G5129" s="8">
        <v>39.4</v>
      </c>
      <c r="H5129">
        <v>14</v>
      </c>
      <c r="I5129">
        <v>5126</v>
      </c>
      <c r="J5129">
        <f t="shared" si="1603"/>
        <v>214</v>
      </c>
      <c r="K5129" s="11">
        <f t="shared" si="1604"/>
        <v>2.2957792468540794</v>
      </c>
      <c r="L5129">
        <f t="shared" si="1605"/>
        <v>-5.9274890930512569</v>
      </c>
      <c r="M5129">
        <f t="shared" si="1606"/>
        <v>14.234541848449146</v>
      </c>
      <c r="N5129" s="8">
        <f t="shared" si="1607"/>
        <v>-0.58500168793556606</v>
      </c>
      <c r="O5129" s="8">
        <f t="shared" si="1608"/>
        <v>0.30805126059233684</v>
      </c>
      <c r="P5129" s="4">
        <f t="shared" si="1609"/>
        <v>0.82063103861757436</v>
      </c>
      <c r="Q5129" s="7">
        <f t="shared" si="1610"/>
        <v>0.96251440477936956</v>
      </c>
      <c r="R5129" s="4">
        <f t="shared" si="1611"/>
        <v>-1.1701613316441752</v>
      </c>
      <c r="S5129" s="4">
        <f t="shared" si="1612"/>
        <v>-1.1701613316441752</v>
      </c>
      <c r="T5129" s="4">
        <f t="shared" si="1613"/>
        <v>0</v>
      </c>
      <c r="U5129" s="7">
        <f t="shared" si="1614"/>
        <v>-1.1701613316441752</v>
      </c>
      <c r="V5129" s="4">
        <f t="shared" si="1600"/>
        <v>0.84345299375633487</v>
      </c>
      <c r="W5129" s="14">
        <f t="shared" si="1601"/>
        <v>866.81501220711425</v>
      </c>
      <c r="X5129" s="7">
        <f t="shared" si="1615"/>
        <v>67.571487896731213</v>
      </c>
      <c r="Y5129" s="4">
        <f t="shared" si="1616"/>
        <v>16.006879449170935</v>
      </c>
      <c r="Z5129" s="7">
        <f t="shared" si="1617"/>
        <v>16.042686025208351</v>
      </c>
      <c r="AA5129" s="14">
        <f t="shared" si="1618"/>
        <v>3.2326085030117748</v>
      </c>
      <c r="AB5129" s="15">
        <v>6.1649230770000001</v>
      </c>
      <c r="AC5129" s="16">
        <f t="shared" si="1619"/>
        <v>4.6236923077499998</v>
      </c>
    </row>
    <row r="5130" spans="1:29" x14ac:dyDescent="0.25">
      <c r="A5130" s="1">
        <v>31991</v>
      </c>
      <c r="B5130" s="2">
        <v>0.625</v>
      </c>
      <c r="C5130">
        <v>768</v>
      </c>
      <c r="D5130">
        <v>692</v>
      </c>
      <c r="E5130">
        <v>238</v>
      </c>
      <c r="F5130">
        <f t="shared" si="1602"/>
        <v>530</v>
      </c>
      <c r="G5130" s="8">
        <v>40.6</v>
      </c>
      <c r="H5130">
        <v>15</v>
      </c>
      <c r="I5130">
        <v>5127</v>
      </c>
      <c r="J5130">
        <f t="shared" si="1603"/>
        <v>214</v>
      </c>
      <c r="K5130" s="11">
        <f t="shared" si="1604"/>
        <v>2.2957792468540794</v>
      </c>
      <c r="L5130">
        <f t="shared" si="1605"/>
        <v>-5.9274890930512569</v>
      </c>
      <c r="M5130">
        <f t="shared" si="1606"/>
        <v>15.234541848449146</v>
      </c>
      <c r="N5130" s="8">
        <f t="shared" si="1607"/>
        <v>-0.84680107573471541</v>
      </c>
      <c r="O5130" s="8">
        <f t="shared" si="1608"/>
        <v>0.30805126059233684</v>
      </c>
      <c r="P5130" s="4">
        <f t="shared" si="1609"/>
        <v>0.68868789034464828</v>
      </c>
      <c r="Q5130" s="7">
        <f t="shared" si="1610"/>
        <v>0.75967783193146565</v>
      </c>
      <c r="R5130" s="4">
        <f t="shared" si="1611"/>
        <v>-1.3951284017296088</v>
      </c>
      <c r="S5130" s="4">
        <f t="shared" si="1612"/>
        <v>-1.3951284017296088</v>
      </c>
      <c r="T5130" s="4">
        <f t="shared" si="1613"/>
        <v>0</v>
      </c>
      <c r="U5130" s="7">
        <f t="shared" si="1614"/>
        <v>-1.3951284017296088</v>
      </c>
      <c r="V5130" s="4">
        <f t="shared" si="1600"/>
        <v>0.68475637438138237</v>
      </c>
      <c r="W5130" s="14">
        <f t="shared" si="1601"/>
        <v>702.79303362188989</v>
      </c>
      <c r="X5130" s="7">
        <f t="shared" si="1615"/>
        <v>63.440773592711423</v>
      </c>
      <c r="Y5130" s="4">
        <f t="shared" si="1616"/>
        <v>14.453730870859495</v>
      </c>
      <c r="Z5130" s="7">
        <f t="shared" si="1617"/>
        <v>16.339337403665837</v>
      </c>
      <c r="AA5130" s="14">
        <f t="shared" si="1618"/>
        <v>2.6693866966358661</v>
      </c>
      <c r="AB5130" s="15">
        <v>6.5148461539999998</v>
      </c>
      <c r="AC5130" s="16">
        <f t="shared" si="1619"/>
        <v>4.8861346154999996</v>
      </c>
    </row>
    <row r="5131" spans="1:29" x14ac:dyDescent="0.25">
      <c r="A5131" s="1">
        <v>31991</v>
      </c>
      <c r="B5131" s="2">
        <v>0.66666666666666663</v>
      </c>
      <c r="C5131">
        <v>521</v>
      </c>
      <c r="D5131">
        <v>408</v>
      </c>
      <c r="E5131">
        <v>270</v>
      </c>
      <c r="F5131">
        <f t="shared" si="1602"/>
        <v>251</v>
      </c>
      <c r="G5131" s="8">
        <v>40</v>
      </c>
      <c r="H5131">
        <v>16</v>
      </c>
      <c r="I5131">
        <v>5128</v>
      </c>
      <c r="J5131">
        <f t="shared" si="1603"/>
        <v>214</v>
      </c>
      <c r="K5131" s="11">
        <f t="shared" si="1604"/>
        <v>2.2957792468540794</v>
      </c>
      <c r="L5131">
        <f t="shared" si="1605"/>
        <v>-5.9274890930512569</v>
      </c>
      <c r="M5131">
        <f t="shared" si="1606"/>
        <v>16.234541848449147</v>
      </c>
      <c r="N5131" s="8">
        <f t="shared" si="1607"/>
        <v>-1.1086004635338653</v>
      </c>
      <c r="O5131" s="8">
        <f t="shared" si="1608"/>
        <v>0.30805126059233684</v>
      </c>
      <c r="P5131" s="4">
        <f t="shared" si="1609"/>
        <v>0.52198129877435617</v>
      </c>
      <c r="Q5131" s="7">
        <f t="shared" si="1610"/>
        <v>0.54917216324421902</v>
      </c>
      <c r="R5131" s="4">
        <f t="shared" si="1611"/>
        <v>-1.5646695683931089</v>
      </c>
      <c r="S5131" s="4">
        <f t="shared" si="1612"/>
        <v>-1.5646695683931089</v>
      </c>
      <c r="T5131" s="4">
        <f t="shared" si="1613"/>
        <v>0</v>
      </c>
      <c r="U5131" s="7">
        <f t="shared" si="1614"/>
        <v>-1.5646695683931089</v>
      </c>
      <c r="V5131" s="4">
        <f t="shared" si="1600"/>
        <v>0.48424749721708726</v>
      </c>
      <c r="W5131" s="14">
        <f t="shared" si="1601"/>
        <v>457.29666831202036</v>
      </c>
      <c r="X5131" s="7">
        <f t="shared" si="1615"/>
        <v>54.862141720140663</v>
      </c>
      <c r="Y5131" s="4">
        <f t="shared" si="1616"/>
        <v>11.228165286772889</v>
      </c>
      <c r="Z5131" s="7">
        <f t="shared" si="1617"/>
        <v>16.955420430226379</v>
      </c>
      <c r="AA5131" s="14">
        <f t="shared" si="1618"/>
        <v>1.8024208528911023</v>
      </c>
      <c r="AB5131" s="15">
        <v>4.4826923079999998</v>
      </c>
      <c r="AC5131" s="16">
        <f t="shared" si="1619"/>
        <v>3.3620192309999997</v>
      </c>
    </row>
    <row r="5132" spans="1:29" x14ac:dyDescent="0.25">
      <c r="A5132" s="1">
        <v>31991</v>
      </c>
      <c r="B5132" s="2">
        <v>0.70833333333333337</v>
      </c>
      <c r="C5132">
        <v>347</v>
      </c>
      <c r="D5132">
        <v>503</v>
      </c>
      <c r="E5132">
        <v>128</v>
      </c>
      <c r="F5132">
        <f t="shared" si="1602"/>
        <v>219</v>
      </c>
      <c r="G5132" s="8">
        <v>40</v>
      </c>
      <c r="H5132">
        <v>17</v>
      </c>
      <c r="I5132">
        <v>5129</v>
      </c>
      <c r="J5132">
        <f t="shared" si="1603"/>
        <v>214</v>
      </c>
      <c r="K5132" s="11">
        <f t="shared" si="1604"/>
        <v>2.2957792468540794</v>
      </c>
      <c r="L5132">
        <f t="shared" si="1605"/>
        <v>-5.9274890930512569</v>
      </c>
      <c r="M5132">
        <f t="shared" si="1606"/>
        <v>17.234541848449147</v>
      </c>
      <c r="N5132" s="8">
        <f t="shared" si="1607"/>
        <v>-1.3703998513330147</v>
      </c>
      <c r="O5132" s="8">
        <f t="shared" si="1608"/>
        <v>0.30805126059233684</v>
      </c>
      <c r="P5132" s="4">
        <f t="shared" si="1609"/>
        <v>0.33187204262654518</v>
      </c>
      <c r="Q5132" s="7">
        <f t="shared" si="1610"/>
        <v>0.33828740041889921</v>
      </c>
      <c r="R5132" s="4">
        <f t="shared" si="1611"/>
        <v>-1.4289930194488401</v>
      </c>
      <c r="S5132" s="4">
        <f t="shared" si="1612"/>
        <v>4.5705856730386332</v>
      </c>
      <c r="T5132" s="4">
        <f t="shared" si="1613"/>
        <v>1</v>
      </c>
      <c r="U5132" s="7">
        <f t="shared" si="1614"/>
        <v>-1.7125996341409531</v>
      </c>
      <c r="V5132" s="4">
        <f t="shared" si="1600"/>
        <v>0.25559071088561314</v>
      </c>
      <c r="W5132" s="14">
        <f t="shared" si="1601"/>
        <v>251.69039516536506</v>
      </c>
      <c r="X5132" s="7">
        <f t="shared" si="1615"/>
        <v>48.179937842874367</v>
      </c>
      <c r="Y5132" s="4">
        <f t="shared" si="1616"/>
        <v>8.7156566289207618</v>
      </c>
      <c r="Z5132" s="7">
        <f t="shared" si="1617"/>
        <v>17.435309583876137</v>
      </c>
      <c r="AA5132" s="14">
        <f t="shared" si="1618"/>
        <v>1.0201074250232147</v>
      </c>
      <c r="AB5132" s="15">
        <v>2.5671536920000002</v>
      </c>
      <c r="AC5132" s="16">
        <f t="shared" si="1619"/>
        <v>1.9253652690000003</v>
      </c>
    </row>
    <row r="5133" spans="1:29" x14ac:dyDescent="0.25">
      <c r="A5133" s="1">
        <v>31991</v>
      </c>
      <c r="B5133" s="2">
        <v>0.75</v>
      </c>
      <c r="C5133">
        <v>143</v>
      </c>
      <c r="D5133">
        <v>267</v>
      </c>
      <c r="E5133">
        <v>78</v>
      </c>
      <c r="F5133">
        <f t="shared" si="1602"/>
        <v>65</v>
      </c>
      <c r="G5133" s="8">
        <v>38.9</v>
      </c>
      <c r="H5133">
        <v>18</v>
      </c>
      <c r="I5133">
        <v>5130</v>
      </c>
      <c r="J5133">
        <f t="shared" si="1603"/>
        <v>214</v>
      </c>
      <c r="K5133" s="11">
        <f t="shared" si="1604"/>
        <v>2.2957792468540794</v>
      </c>
      <c r="L5133">
        <f t="shared" si="1605"/>
        <v>-5.9274890930512569</v>
      </c>
      <c r="M5133">
        <f t="shared" si="1606"/>
        <v>18.234541848449147</v>
      </c>
      <c r="N5133" s="8">
        <f t="shared" si="1607"/>
        <v>-1.6321992391321642</v>
      </c>
      <c r="O5133" s="8">
        <f t="shared" si="1608"/>
        <v>0.30805126059233684</v>
      </c>
      <c r="P5133" s="4">
        <f t="shared" si="1609"/>
        <v>0.13131575353728805</v>
      </c>
      <c r="Q5133" s="7">
        <f t="shared" si="1610"/>
        <v>0.13169611014667931</v>
      </c>
      <c r="R5133" s="4">
        <f t="shared" si="1611"/>
        <v>-1.2850039056026659</v>
      </c>
      <c r="S5133" s="4">
        <f t="shared" si="1612"/>
        <v>4.4265965591924594</v>
      </c>
      <c r="T5133" s="4">
        <f t="shared" si="1613"/>
        <v>1</v>
      </c>
      <c r="U5133" s="7">
        <f t="shared" si="1614"/>
        <v>-1.8565887479871273</v>
      </c>
      <c r="V5133" s="4">
        <f t="shared" si="1600"/>
        <v>1.4368597502241162E-2</v>
      </c>
      <c r="W5133" s="14">
        <f t="shared" si="1601"/>
        <v>78.867703595694707</v>
      </c>
      <c r="X5133" s="7">
        <f t="shared" si="1615"/>
        <v>41.463200366860079</v>
      </c>
      <c r="Y5133" s="4">
        <f t="shared" si="1616"/>
        <v>6.1901633379393894</v>
      </c>
      <c r="Z5133" s="7">
        <f t="shared" si="1617"/>
        <v>17.917678802453576</v>
      </c>
      <c r="AA5133" s="14">
        <f t="shared" si="1618"/>
        <v>0.32849634781474246</v>
      </c>
      <c r="AB5133" s="15">
        <v>6.0958461540000002</v>
      </c>
      <c r="AC5133" s="16">
        <f t="shared" si="1619"/>
        <v>4.5718846155000001</v>
      </c>
    </row>
    <row r="5134" spans="1:29" x14ac:dyDescent="0.25">
      <c r="A5134" s="1">
        <v>31991</v>
      </c>
      <c r="B5134" s="2">
        <v>0.79166666666666663</v>
      </c>
      <c r="C5134">
        <v>30</v>
      </c>
      <c r="D5134">
        <v>64</v>
      </c>
      <c r="E5134">
        <v>24</v>
      </c>
      <c r="F5134">
        <f t="shared" si="1602"/>
        <v>6</v>
      </c>
      <c r="G5134" s="8">
        <v>37.200000000000003</v>
      </c>
      <c r="H5134">
        <v>19</v>
      </c>
      <c r="I5134">
        <v>5131</v>
      </c>
      <c r="J5134">
        <f t="shared" si="1603"/>
        <v>214</v>
      </c>
      <c r="K5134" s="11">
        <f t="shared" si="1604"/>
        <v>2.2957792468540794</v>
      </c>
      <c r="L5134">
        <f t="shared" si="1605"/>
        <v>-5.9274890930512569</v>
      </c>
      <c r="M5134">
        <f t="shared" si="1606"/>
        <v>19.234541848449147</v>
      </c>
      <c r="N5134" s="8">
        <f t="shared" si="1607"/>
        <v>-1.8939986269313136</v>
      </c>
      <c r="O5134" s="8">
        <f t="shared" si="1608"/>
        <v>0.30805126059233684</v>
      </c>
      <c r="P5134" s="4">
        <f t="shared" si="1609"/>
        <v>0</v>
      </c>
      <c r="Q5134" s="7">
        <f t="shared" si="1610"/>
        <v>0</v>
      </c>
      <c r="R5134" s="4">
        <f t="shared" si="1611"/>
        <v>0</v>
      </c>
      <c r="S5134" s="4">
        <f t="shared" si="1612"/>
        <v>0</v>
      </c>
      <c r="T5134" s="4">
        <f t="shared" si="1613"/>
        <v>1</v>
      </c>
      <c r="U5134" s="7">
        <f t="shared" si="1614"/>
        <v>0</v>
      </c>
      <c r="V5134" s="4">
        <f t="shared" si="1600"/>
        <v>0.38268428076468186</v>
      </c>
      <c r="W5134" s="14">
        <f t="shared" si="1601"/>
        <v>47.578344142046198</v>
      </c>
      <c r="X5134" s="7">
        <f t="shared" si="1615"/>
        <v>38.746296184616504</v>
      </c>
      <c r="Y5134" s="4">
        <f t="shared" si="1616"/>
        <v>5.1686073654158058</v>
      </c>
      <c r="Z5134" s="7">
        <f t="shared" si="1617"/>
        <v>18.11279599320558</v>
      </c>
      <c r="AA5134" s="14">
        <f t="shared" si="1618"/>
        <v>0.20032927616015614</v>
      </c>
      <c r="AB5134" s="15">
        <v>2.9619230769999998</v>
      </c>
      <c r="AC5134" s="16">
        <f t="shared" si="1619"/>
        <v>2.2214423077499998</v>
      </c>
    </row>
    <row r="5135" spans="1:29" x14ac:dyDescent="0.25">
      <c r="A5135" s="1">
        <v>31991</v>
      </c>
      <c r="B5135" s="2">
        <v>0.83333333333333337</v>
      </c>
      <c r="C5135">
        <v>0</v>
      </c>
      <c r="D5135">
        <v>0</v>
      </c>
      <c r="E5135">
        <v>0</v>
      </c>
      <c r="F5135">
        <f t="shared" si="1602"/>
        <v>0</v>
      </c>
      <c r="G5135" s="8">
        <v>35.6</v>
      </c>
      <c r="H5135">
        <v>20</v>
      </c>
      <c r="I5135">
        <v>5132</v>
      </c>
      <c r="J5135">
        <f t="shared" si="1603"/>
        <v>214</v>
      </c>
      <c r="K5135" s="11">
        <f t="shared" si="1604"/>
        <v>2.2957792468540794</v>
      </c>
      <c r="L5135">
        <f t="shared" si="1605"/>
        <v>-5.9274890930512569</v>
      </c>
      <c r="M5135">
        <f t="shared" si="1606"/>
        <v>20.234541848449147</v>
      </c>
      <c r="N5135" s="8">
        <f t="shared" si="1607"/>
        <v>-2.155798014730463</v>
      </c>
      <c r="O5135" s="8">
        <f t="shared" si="1608"/>
        <v>0.30805126059233684</v>
      </c>
      <c r="P5135" s="4">
        <f t="shared" si="1609"/>
        <v>0</v>
      </c>
      <c r="Q5135" s="7">
        <f t="shared" si="1610"/>
        <v>0</v>
      </c>
      <c r="R5135" s="4">
        <f t="shared" si="1611"/>
        <v>0</v>
      </c>
      <c r="S5135" s="4">
        <f t="shared" si="1612"/>
        <v>0</v>
      </c>
      <c r="T5135" s="4">
        <f t="shared" si="1613"/>
        <v>1</v>
      </c>
      <c r="U5135" s="7">
        <f t="shared" si="1614"/>
        <v>0</v>
      </c>
      <c r="V5135" s="4">
        <f t="shared" si="1600"/>
        <v>0.38268428076468186</v>
      </c>
      <c r="W5135" s="14">
        <f t="shared" si="1601"/>
        <v>0</v>
      </c>
      <c r="X5135" s="7">
        <f t="shared" si="1615"/>
        <v>35.6</v>
      </c>
      <c r="Y5135" s="4">
        <f t="shared" si="1616"/>
        <v>3.9856000000000007</v>
      </c>
      <c r="Z5135" s="7">
        <f t="shared" si="1617"/>
        <v>18.338750399999999</v>
      </c>
      <c r="AA5135" s="14">
        <f t="shared" si="1618"/>
        <v>0</v>
      </c>
      <c r="AB5135" s="15">
        <v>2.6855384619999998</v>
      </c>
      <c r="AC5135" s="16">
        <f t="shared" si="1619"/>
        <v>2.0141538464999997</v>
      </c>
    </row>
    <row r="5136" spans="1:29" x14ac:dyDescent="0.25">
      <c r="A5136" s="1">
        <v>31991</v>
      </c>
      <c r="B5136" s="2">
        <v>0.875</v>
      </c>
      <c r="C5136">
        <v>0</v>
      </c>
      <c r="D5136">
        <v>0</v>
      </c>
      <c r="E5136">
        <v>0</v>
      </c>
      <c r="F5136">
        <f t="shared" si="1602"/>
        <v>0</v>
      </c>
      <c r="G5136" s="8">
        <v>35</v>
      </c>
      <c r="H5136">
        <v>21</v>
      </c>
      <c r="I5136">
        <v>5133</v>
      </c>
      <c r="J5136">
        <f t="shared" si="1603"/>
        <v>214</v>
      </c>
      <c r="K5136" s="11">
        <f t="shared" si="1604"/>
        <v>2.2957792468540794</v>
      </c>
      <c r="L5136">
        <f t="shared" si="1605"/>
        <v>-5.9274890930512569</v>
      </c>
      <c r="M5136">
        <f t="shared" si="1606"/>
        <v>21.234541848449147</v>
      </c>
      <c r="N5136" s="8">
        <f t="shared" si="1607"/>
        <v>-2.4175974025296125</v>
      </c>
      <c r="O5136" s="8">
        <f t="shared" si="1608"/>
        <v>0.30805126059233684</v>
      </c>
      <c r="P5136" s="4">
        <f t="shared" si="1609"/>
        <v>0</v>
      </c>
      <c r="Q5136" s="7">
        <f t="shared" si="1610"/>
        <v>0</v>
      </c>
      <c r="R5136" s="4">
        <f t="shared" si="1611"/>
        <v>0</v>
      </c>
      <c r="S5136" s="4">
        <f t="shared" si="1612"/>
        <v>0</v>
      </c>
      <c r="T5136" s="4">
        <f t="shared" si="1613"/>
        <v>1</v>
      </c>
      <c r="U5136" s="7">
        <f t="shared" si="1614"/>
        <v>0</v>
      </c>
      <c r="V5136" s="4">
        <f t="shared" si="1600"/>
        <v>0.38268428076468186</v>
      </c>
      <c r="W5136" s="14">
        <f t="shared" si="1601"/>
        <v>0</v>
      </c>
      <c r="X5136" s="7">
        <f t="shared" si="1615"/>
        <v>35</v>
      </c>
      <c r="Y5136" s="4">
        <f t="shared" si="1616"/>
        <v>3.76</v>
      </c>
      <c r="Z5136" s="7">
        <f t="shared" si="1617"/>
        <v>18.38184</v>
      </c>
      <c r="AA5136" s="14">
        <f t="shared" si="1618"/>
        <v>0</v>
      </c>
      <c r="AB5136" s="15">
        <v>2.9063076919999999</v>
      </c>
      <c r="AC5136" s="16">
        <f t="shared" si="1619"/>
        <v>2.1797307689999998</v>
      </c>
    </row>
    <row r="5137" spans="1:29" x14ac:dyDescent="0.25">
      <c r="A5137" s="1">
        <v>31991</v>
      </c>
      <c r="B5137" s="2">
        <v>0.91666666666666663</v>
      </c>
      <c r="C5137">
        <v>0</v>
      </c>
      <c r="D5137">
        <v>0</v>
      </c>
      <c r="E5137">
        <v>0</v>
      </c>
      <c r="F5137">
        <f t="shared" si="1602"/>
        <v>0</v>
      </c>
      <c r="G5137" s="8">
        <v>33.299999999999997</v>
      </c>
      <c r="H5137">
        <v>22</v>
      </c>
      <c r="I5137">
        <v>5134</v>
      </c>
      <c r="J5137">
        <f t="shared" si="1603"/>
        <v>214</v>
      </c>
      <c r="K5137" s="11">
        <f t="shared" si="1604"/>
        <v>2.2957792468540794</v>
      </c>
      <c r="L5137">
        <f t="shared" si="1605"/>
        <v>-5.9274890930512569</v>
      </c>
      <c r="M5137">
        <f t="shared" si="1606"/>
        <v>22.234541848449147</v>
      </c>
      <c r="N5137" s="8">
        <f t="shared" si="1607"/>
        <v>-2.6793967903287617</v>
      </c>
      <c r="O5137" s="8">
        <f t="shared" si="1608"/>
        <v>0.30805126059233684</v>
      </c>
      <c r="P5137" s="4">
        <f t="shared" si="1609"/>
        <v>0</v>
      </c>
      <c r="Q5137" s="7">
        <f t="shared" si="1610"/>
        <v>0</v>
      </c>
      <c r="R5137" s="4">
        <f t="shared" si="1611"/>
        <v>0</v>
      </c>
      <c r="S5137" s="4">
        <f t="shared" si="1612"/>
        <v>0</v>
      </c>
      <c r="T5137" s="4">
        <f t="shared" si="1613"/>
        <v>1</v>
      </c>
      <c r="U5137" s="7">
        <f t="shared" si="1614"/>
        <v>0</v>
      </c>
      <c r="V5137" s="4">
        <f t="shared" si="1600"/>
        <v>0.38268428076468186</v>
      </c>
      <c r="W5137" s="14">
        <f t="shared" si="1601"/>
        <v>0</v>
      </c>
      <c r="X5137" s="7">
        <f t="shared" si="1615"/>
        <v>33.299999999999997</v>
      </c>
      <c r="Y5137" s="4">
        <f t="shared" si="1616"/>
        <v>3.1207999999999991</v>
      </c>
      <c r="Z5137" s="7">
        <f t="shared" si="1617"/>
        <v>18.5039272</v>
      </c>
      <c r="AA5137" s="14">
        <f t="shared" si="1618"/>
        <v>0</v>
      </c>
      <c r="AB5137" s="15">
        <v>2.9143844620000001</v>
      </c>
      <c r="AC5137" s="16">
        <f t="shared" si="1619"/>
        <v>2.1857883464999999</v>
      </c>
    </row>
    <row r="5138" spans="1:29" x14ac:dyDescent="0.25">
      <c r="A5138" s="1">
        <v>31991</v>
      </c>
      <c r="B5138" s="2">
        <v>0.95833333333333337</v>
      </c>
      <c r="C5138">
        <v>0</v>
      </c>
      <c r="D5138">
        <v>0</v>
      </c>
      <c r="E5138">
        <v>0</v>
      </c>
      <c r="F5138">
        <f t="shared" si="1602"/>
        <v>0</v>
      </c>
      <c r="G5138" s="8">
        <v>32.799999999999997</v>
      </c>
      <c r="H5138">
        <v>23</v>
      </c>
      <c r="I5138">
        <v>5135</v>
      </c>
      <c r="J5138">
        <f t="shared" si="1603"/>
        <v>214</v>
      </c>
      <c r="K5138" s="11">
        <f t="shared" si="1604"/>
        <v>2.2957792468540794</v>
      </c>
      <c r="L5138">
        <f t="shared" si="1605"/>
        <v>-5.9274890930512569</v>
      </c>
      <c r="M5138">
        <f t="shared" si="1606"/>
        <v>23.234541848449147</v>
      </c>
      <c r="N5138" s="8">
        <f t="shared" si="1607"/>
        <v>-2.9411961781279108</v>
      </c>
      <c r="O5138" s="8">
        <f t="shared" si="1608"/>
        <v>0.30805126059233684</v>
      </c>
      <c r="P5138" s="4">
        <f t="shared" si="1609"/>
        <v>0</v>
      </c>
      <c r="Q5138" s="7">
        <f t="shared" si="1610"/>
        <v>0</v>
      </c>
      <c r="R5138" s="4">
        <f t="shared" si="1611"/>
        <v>0</v>
      </c>
      <c r="S5138" s="4">
        <f t="shared" si="1612"/>
        <v>0</v>
      </c>
      <c r="T5138" s="4">
        <f t="shared" si="1613"/>
        <v>1</v>
      </c>
      <c r="U5138" s="7">
        <f t="shared" si="1614"/>
        <v>0</v>
      </c>
      <c r="V5138" s="4">
        <f t="shared" si="1600"/>
        <v>0.38268428076468186</v>
      </c>
      <c r="W5138" s="14">
        <f t="shared" si="1601"/>
        <v>0</v>
      </c>
      <c r="X5138" s="7">
        <f t="shared" si="1615"/>
        <v>32.799999999999997</v>
      </c>
      <c r="Y5138" s="4">
        <f t="shared" si="1616"/>
        <v>2.932799999999999</v>
      </c>
      <c r="Z5138" s="7">
        <f t="shared" si="1617"/>
        <v>18.539835199999999</v>
      </c>
      <c r="AA5138" s="14">
        <f t="shared" si="1618"/>
        <v>0</v>
      </c>
      <c r="AB5138" s="15">
        <v>2.5653846150000001</v>
      </c>
      <c r="AC5138" s="16">
        <f t="shared" si="1619"/>
        <v>1.9240384612500001</v>
      </c>
    </row>
    <row r="5139" spans="1:29" x14ac:dyDescent="0.25">
      <c r="A5139" s="1">
        <v>31991</v>
      </c>
      <c r="B5139" s="3">
        <v>1</v>
      </c>
      <c r="C5139">
        <v>0</v>
      </c>
      <c r="D5139">
        <v>0</v>
      </c>
      <c r="E5139">
        <v>0</v>
      </c>
      <c r="F5139">
        <f t="shared" si="1602"/>
        <v>0</v>
      </c>
      <c r="G5139" s="8">
        <v>31.1</v>
      </c>
      <c r="H5139">
        <v>24</v>
      </c>
      <c r="I5139">
        <v>5136</v>
      </c>
      <c r="J5139">
        <f t="shared" si="1603"/>
        <v>214</v>
      </c>
      <c r="K5139" s="11">
        <f t="shared" si="1604"/>
        <v>2.2957792468540794</v>
      </c>
      <c r="L5139">
        <f t="shared" si="1605"/>
        <v>-5.9274890930512569</v>
      </c>
      <c r="M5139">
        <f t="shared" si="1606"/>
        <v>24.234541848449147</v>
      </c>
      <c r="N5139" s="8">
        <f t="shared" si="1607"/>
        <v>-3.2029955659270608</v>
      </c>
      <c r="O5139" s="8">
        <f t="shared" si="1608"/>
        <v>0.30805126059233684</v>
      </c>
      <c r="P5139" s="4">
        <f t="shared" si="1609"/>
        <v>0</v>
      </c>
      <c r="Q5139" s="7">
        <f t="shared" si="1610"/>
        <v>0</v>
      </c>
      <c r="R5139" s="4">
        <f t="shared" si="1611"/>
        <v>0</v>
      </c>
      <c r="S5139" s="4">
        <f t="shared" si="1612"/>
        <v>0</v>
      </c>
      <c r="T5139" s="4">
        <f t="shared" si="1613"/>
        <v>1</v>
      </c>
      <c r="U5139" s="7">
        <f t="shared" si="1614"/>
        <v>0</v>
      </c>
      <c r="V5139" s="4">
        <f t="shared" si="1600"/>
        <v>0.38268428076468186</v>
      </c>
      <c r="W5139" s="14">
        <f t="shared" si="1601"/>
        <v>0</v>
      </c>
      <c r="X5139" s="7">
        <f t="shared" si="1615"/>
        <v>31.1</v>
      </c>
      <c r="Y5139" s="4">
        <f t="shared" si="1616"/>
        <v>2.2936000000000005</v>
      </c>
      <c r="Z5139" s="7">
        <f t="shared" si="1617"/>
        <v>18.661922400000002</v>
      </c>
      <c r="AA5139" s="14">
        <f t="shared" si="1618"/>
        <v>0</v>
      </c>
      <c r="AB5139" s="15">
        <v>1.5919231540000001</v>
      </c>
      <c r="AC5139" s="16">
        <f t="shared" si="1619"/>
        <v>1.1939423655000001</v>
      </c>
    </row>
    <row r="5140" spans="1:29" x14ac:dyDescent="0.25">
      <c r="A5140" s="1">
        <v>31992</v>
      </c>
      <c r="B5140" s="2">
        <v>4.1666666666666664E-2</v>
      </c>
      <c r="C5140">
        <v>0</v>
      </c>
      <c r="D5140">
        <v>0</v>
      </c>
      <c r="E5140">
        <v>0</v>
      </c>
      <c r="F5140">
        <f t="shared" si="1602"/>
        <v>0</v>
      </c>
      <c r="G5140" s="8">
        <v>31.7</v>
      </c>
      <c r="H5140">
        <v>1</v>
      </c>
      <c r="I5140">
        <v>5137</v>
      </c>
      <c r="J5140">
        <f t="shared" si="1603"/>
        <v>215</v>
      </c>
      <c r="K5140" s="11">
        <f t="shared" si="1604"/>
        <v>2.3130407449507264</v>
      </c>
      <c r="L5140">
        <f t="shared" si="1605"/>
        <v>-5.848836416394307</v>
      </c>
      <c r="M5140">
        <f t="shared" si="1606"/>
        <v>1.2358527263934282</v>
      </c>
      <c r="N5140" s="8">
        <f t="shared" si="1607"/>
        <v>2.8180471664100839</v>
      </c>
      <c r="O5140" s="8">
        <f t="shared" si="1608"/>
        <v>0.30336712934380844</v>
      </c>
      <c r="P5140" s="4">
        <f t="shared" si="1609"/>
        <v>0</v>
      </c>
      <c r="Q5140" s="7">
        <f t="shared" si="1610"/>
        <v>0</v>
      </c>
      <c r="R5140" s="4">
        <f t="shared" si="1611"/>
        <v>0</v>
      </c>
      <c r="S5140" s="4">
        <f t="shared" si="1612"/>
        <v>0</v>
      </c>
      <c r="T5140" s="4">
        <f t="shared" si="1613"/>
        <v>1</v>
      </c>
      <c r="U5140" s="7">
        <f t="shared" si="1614"/>
        <v>0</v>
      </c>
      <c r="V5140" s="4">
        <f t="shared" si="1600"/>
        <v>0.38268428076468186</v>
      </c>
      <c r="W5140" s="14">
        <f t="shared" si="1601"/>
        <v>0</v>
      </c>
      <c r="X5140" s="7">
        <f t="shared" si="1615"/>
        <v>31.7</v>
      </c>
      <c r="Y5140" s="4">
        <f t="shared" si="1616"/>
        <v>2.5191999999999997</v>
      </c>
      <c r="Z5140" s="7">
        <f t="shared" si="1617"/>
        <v>18.6188328</v>
      </c>
      <c r="AA5140" s="14">
        <f t="shared" si="1618"/>
        <v>0</v>
      </c>
      <c r="AB5140" s="15">
        <v>1.5811538460000001</v>
      </c>
      <c r="AC5140" s="16">
        <f t="shared" si="1619"/>
        <v>1.1858653845</v>
      </c>
    </row>
    <row r="5141" spans="1:29" x14ac:dyDescent="0.25">
      <c r="A5141" s="1">
        <v>31992</v>
      </c>
      <c r="B5141" s="2">
        <v>8.3333333333333329E-2</v>
      </c>
      <c r="C5141">
        <v>0</v>
      </c>
      <c r="D5141">
        <v>0</v>
      </c>
      <c r="E5141">
        <v>0</v>
      </c>
      <c r="F5141">
        <f t="shared" si="1602"/>
        <v>0</v>
      </c>
      <c r="G5141" s="8">
        <v>29.4</v>
      </c>
      <c r="H5141">
        <v>2</v>
      </c>
      <c r="I5141">
        <v>5138</v>
      </c>
      <c r="J5141">
        <f t="shared" si="1603"/>
        <v>215</v>
      </c>
      <c r="K5141" s="11">
        <f t="shared" si="1604"/>
        <v>2.3130407449507264</v>
      </c>
      <c r="L5141">
        <f t="shared" si="1605"/>
        <v>-5.848836416394307</v>
      </c>
      <c r="M5141">
        <f t="shared" si="1606"/>
        <v>2.235852726393428</v>
      </c>
      <c r="N5141" s="8">
        <f t="shared" si="1607"/>
        <v>2.5562477786109343</v>
      </c>
      <c r="O5141" s="8">
        <f t="shared" si="1608"/>
        <v>0.30336712934380844</v>
      </c>
      <c r="P5141" s="4">
        <f t="shared" si="1609"/>
        <v>0</v>
      </c>
      <c r="Q5141" s="7">
        <f t="shared" si="1610"/>
        <v>0</v>
      </c>
      <c r="R5141" s="4">
        <f t="shared" si="1611"/>
        <v>0</v>
      </c>
      <c r="S5141" s="4">
        <f t="shared" si="1612"/>
        <v>0</v>
      </c>
      <c r="T5141" s="4">
        <f t="shared" si="1613"/>
        <v>1</v>
      </c>
      <c r="U5141" s="7">
        <f t="shared" si="1614"/>
        <v>0</v>
      </c>
      <c r="V5141" s="4">
        <f t="shared" si="1600"/>
        <v>0.38268428076468186</v>
      </c>
      <c r="W5141" s="14">
        <f t="shared" si="1601"/>
        <v>0</v>
      </c>
      <c r="X5141" s="7">
        <f t="shared" si="1615"/>
        <v>29.4</v>
      </c>
      <c r="Y5141" s="4">
        <f t="shared" si="1616"/>
        <v>1.6543999999999994</v>
      </c>
      <c r="Z5141" s="7">
        <f t="shared" si="1617"/>
        <v>18.784009600000001</v>
      </c>
      <c r="AA5141" s="14">
        <f t="shared" si="1618"/>
        <v>0</v>
      </c>
      <c r="AB5141" s="15">
        <v>2.3230769229999999</v>
      </c>
      <c r="AC5141" s="16">
        <f t="shared" si="1619"/>
        <v>1.7423076922499998</v>
      </c>
    </row>
    <row r="5142" spans="1:29" x14ac:dyDescent="0.25">
      <c r="A5142" s="1">
        <v>31992</v>
      </c>
      <c r="B5142" s="2">
        <v>0.125</v>
      </c>
      <c r="C5142">
        <v>0</v>
      </c>
      <c r="D5142">
        <v>0</v>
      </c>
      <c r="E5142">
        <v>0</v>
      </c>
      <c r="F5142">
        <f t="shared" si="1602"/>
        <v>0</v>
      </c>
      <c r="G5142" s="8">
        <v>28.3</v>
      </c>
      <c r="H5142">
        <v>3</v>
      </c>
      <c r="I5142">
        <v>5139</v>
      </c>
      <c r="J5142">
        <f t="shared" si="1603"/>
        <v>215</v>
      </c>
      <c r="K5142" s="11">
        <f t="shared" si="1604"/>
        <v>2.3130407449507264</v>
      </c>
      <c r="L5142">
        <f t="shared" si="1605"/>
        <v>-5.848836416394307</v>
      </c>
      <c r="M5142">
        <f t="shared" si="1606"/>
        <v>3.235852726393428</v>
      </c>
      <c r="N5142" s="8">
        <f t="shared" si="1607"/>
        <v>2.2944483908117848</v>
      </c>
      <c r="O5142" s="8">
        <f t="shared" si="1608"/>
        <v>0.30336712934380844</v>
      </c>
      <c r="P5142" s="4">
        <f t="shared" si="1609"/>
        <v>0</v>
      </c>
      <c r="Q5142" s="7">
        <f t="shared" si="1610"/>
        <v>0</v>
      </c>
      <c r="R5142" s="4">
        <f t="shared" si="1611"/>
        <v>0</v>
      </c>
      <c r="S5142" s="4">
        <f t="shared" si="1612"/>
        <v>0</v>
      </c>
      <c r="T5142" s="4">
        <f t="shared" si="1613"/>
        <v>1</v>
      </c>
      <c r="U5142" s="7">
        <f t="shared" si="1614"/>
        <v>0</v>
      </c>
      <c r="V5142" s="4">
        <f t="shared" si="1600"/>
        <v>0.38268428076468186</v>
      </c>
      <c r="W5142" s="14">
        <f t="shared" si="1601"/>
        <v>0</v>
      </c>
      <c r="X5142" s="7">
        <f t="shared" si="1615"/>
        <v>28.3</v>
      </c>
      <c r="Y5142" s="4">
        <f t="shared" si="1616"/>
        <v>1.2408000000000003</v>
      </c>
      <c r="Z5142" s="7">
        <f t="shared" si="1617"/>
        <v>18.863007199999998</v>
      </c>
      <c r="AA5142" s="14">
        <f t="shared" si="1618"/>
        <v>0</v>
      </c>
      <c r="AB5142" s="15">
        <v>1.9669230769999999</v>
      </c>
      <c r="AC5142" s="16">
        <f t="shared" si="1619"/>
        <v>1.47519230775</v>
      </c>
    </row>
    <row r="5143" spans="1:29" x14ac:dyDescent="0.25">
      <c r="A5143" s="1">
        <v>31992</v>
      </c>
      <c r="B5143" s="2">
        <v>0.16666666666666666</v>
      </c>
      <c r="C5143">
        <v>0</v>
      </c>
      <c r="D5143">
        <v>0</v>
      </c>
      <c r="E5143">
        <v>0</v>
      </c>
      <c r="F5143">
        <f t="shared" si="1602"/>
        <v>0</v>
      </c>
      <c r="G5143" s="8">
        <v>27.8</v>
      </c>
      <c r="H5143">
        <v>4</v>
      </c>
      <c r="I5143">
        <v>5140</v>
      </c>
      <c r="J5143">
        <f t="shared" si="1603"/>
        <v>215</v>
      </c>
      <c r="K5143" s="11">
        <f t="shared" si="1604"/>
        <v>2.3130407449507264</v>
      </c>
      <c r="L5143">
        <f t="shared" si="1605"/>
        <v>-5.848836416394307</v>
      </c>
      <c r="M5143">
        <f t="shared" si="1606"/>
        <v>4.2358527263934285</v>
      </c>
      <c r="N5143" s="8">
        <f t="shared" si="1607"/>
        <v>2.0326490030126352</v>
      </c>
      <c r="O5143" s="8">
        <f t="shared" si="1608"/>
        <v>0.30336712934380844</v>
      </c>
      <c r="P5143" s="4">
        <f t="shared" si="1609"/>
        <v>0</v>
      </c>
      <c r="Q5143" s="7">
        <f t="shared" si="1610"/>
        <v>0</v>
      </c>
      <c r="R5143" s="4">
        <f t="shared" si="1611"/>
        <v>0</v>
      </c>
      <c r="S5143" s="4">
        <f t="shared" si="1612"/>
        <v>0</v>
      </c>
      <c r="T5143" s="4">
        <f t="shared" si="1613"/>
        <v>1</v>
      </c>
      <c r="U5143" s="7">
        <f t="shared" si="1614"/>
        <v>0</v>
      </c>
      <c r="V5143" s="4">
        <f t="shared" si="1600"/>
        <v>0.38268428076468186</v>
      </c>
      <c r="W5143" s="14">
        <f t="shared" si="1601"/>
        <v>0</v>
      </c>
      <c r="X5143" s="7">
        <f t="shared" si="1615"/>
        <v>27.8</v>
      </c>
      <c r="Y5143" s="4">
        <f t="shared" si="1616"/>
        <v>1.0528000000000002</v>
      </c>
      <c r="Z5143" s="7">
        <f t="shared" si="1617"/>
        <v>18.898915200000001</v>
      </c>
      <c r="AA5143" s="14">
        <f t="shared" si="1618"/>
        <v>0</v>
      </c>
      <c r="AB5143" s="15">
        <v>1.733615385</v>
      </c>
      <c r="AC5143" s="16">
        <f t="shared" si="1619"/>
        <v>1.30021153875</v>
      </c>
    </row>
    <row r="5144" spans="1:29" x14ac:dyDescent="0.25">
      <c r="A5144" s="1">
        <v>31992</v>
      </c>
      <c r="B5144" s="2">
        <v>0.20833333333333334</v>
      </c>
      <c r="C5144">
        <v>4</v>
      </c>
      <c r="D5144">
        <v>12</v>
      </c>
      <c r="E5144">
        <v>2</v>
      </c>
      <c r="F5144">
        <f t="shared" si="1602"/>
        <v>2</v>
      </c>
      <c r="G5144" s="8">
        <v>27.8</v>
      </c>
      <c r="H5144">
        <v>5</v>
      </c>
      <c r="I5144">
        <v>5141</v>
      </c>
      <c r="J5144">
        <f t="shared" si="1603"/>
        <v>215</v>
      </c>
      <c r="K5144" s="11">
        <f t="shared" si="1604"/>
        <v>2.3130407449507264</v>
      </c>
      <c r="L5144">
        <f t="shared" si="1605"/>
        <v>-5.848836416394307</v>
      </c>
      <c r="M5144">
        <f t="shared" si="1606"/>
        <v>5.2358527263934285</v>
      </c>
      <c r="N5144" s="8">
        <f t="shared" si="1607"/>
        <v>1.7708496152134861</v>
      </c>
      <c r="O5144" s="8">
        <f t="shared" si="1608"/>
        <v>0.30336712934380844</v>
      </c>
      <c r="P5144" s="4">
        <f t="shared" si="1609"/>
        <v>2.2676993513699228E-2</v>
      </c>
      <c r="Q5144" s="7">
        <f t="shared" si="1610"/>
        <v>2.2678937555937723E-2</v>
      </c>
      <c r="R5144" s="4">
        <f t="shared" si="1611"/>
        <v>1.2097941533287553</v>
      </c>
      <c r="S5144" s="4">
        <f t="shared" si="1612"/>
        <v>1.9317985002610378</v>
      </c>
      <c r="T5144" s="4">
        <f t="shared" si="1613"/>
        <v>1</v>
      </c>
      <c r="U5144" s="7">
        <f t="shared" si="1614"/>
        <v>1.9317985002610378</v>
      </c>
      <c r="V5144" s="4">
        <f t="shared" si="1600"/>
        <v>0</v>
      </c>
      <c r="W5144" s="14">
        <f t="shared" si="1601"/>
        <v>1.9238791810922131</v>
      </c>
      <c r="X5144" s="7">
        <f t="shared" si="1615"/>
        <v>27.862526073385499</v>
      </c>
      <c r="Y5144" s="4">
        <f t="shared" si="1616"/>
        <v>1.0763098035929477</v>
      </c>
      <c r="Z5144" s="7">
        <f t="shared" si="1617"/>
        <v>18.894424827513745</v>
      </c>
      <c r="AA5144" s="14">
        <f t="shared" si="1618"/>
        <v>8.4500849270043397E-3</v>
      </c>
      <c r="AB5144" s="15">
        <v>1.2841538459999999</v>
      </c>
      <c r="AC5144" s="16">
        <f t="shared" si="1619"/>
        <v>0.9631153845</v>
      </c>
    </row>
    <row r="5145" spans="1:29" x14ac:dyDescent="0.25">
      <c r="A5145" s="1">
        <v>31992</v>
      </c>
      <c r="B5145" s="2">
        <v>0.25</v>
      </c>
      <c r="C5145">
        <v>76</v>
      </c>
      <c r="D5145">
        <v>386</v>
      </c>
      <c r="E5145">
        <v>28</v>
      </c>
      <c r="F5145">
        <f t="shared" si="1602"/>
        <v>48</v>
      </c>
      <c r="G5145" s="8">
        <v>28.3</v>
      </c>
      <c r="H5145">
        <v>6</v>
      </c>
      <c r="I5145">
        <v>5142</v>
      </c>
      <c r="J5145">
        <f t="shared" si="1603"/>
        <v>215</v>
      </c>
      <c r="K5145" s="11">
        <f t="shared" si="1604"/>
        <v>2.3130407449507264</v>
      </c>
      <c r="L5145">
        <f t="shared" si="1605"/>
        <v>-5.848836416394307</v>
      </c>
      <c r="M5145">
        <f t="shared" si="1606"/>
        <v>6.2358527263934285</v>
      </c>
      <c r="N5145" s="8">
        <f t="shared" si="1607"/>
        <v>1.5090502274143367</v>
      </c>
      <c r="O5145" s="8">
        <f t="shared" si="1608"/>
        <v>0.30336712934380844</v>
      </c>
      <c r="P5145" s="4">
        <f t="shared" si="1609"/>
        <v>0.22353477622776721</v>
      </c>
      <c r="Q5145" s="7">
        <f t="shared" si="1610"/>
        <v>0.22543951400169684</v>
      </c>
      <c r="R5145" s="4">
        <f t="shared" si="1611"/>
        <v>1.3570619291160726</v>
      </c>
      <c r="S5145" s="4">
        <f t="shared" si="1612"/>
        <v>1.7845307244737205</v>
      </c>
      <c r="T5145" s="4">
        <f t="shared" si="1613"/>
        <v>1</v>
      </c>
      <c r="U5145" s="7">
        <f t="shared" si="1614"/>
        <v>1.7845307244737205</v>
      </c>
      <c r="V5145" s="4">
        <f t="shared" si="1600"/>
        <v>0.1274016257788663</v>
      </c>
      <c r="W5145" s="14">
        <f t="shared" si="1601"/>
        <v>76.111336085933374</v>
      </c>
      <c r="X5145" s="7">
        <f t="shared" si="1615"/>
        <v>30.773618422792836</v>
      </c>
      <c r="Y5145" s="4">
        <f t="shared" si="1616"/>
        <v>2.1708805269701066</v>
      </c>
      <c r="Z5145" s="7">
        <f t="shared" si="1617"/>
        <v>18.68536181934871</v>
      </c>
      <c r="AA5145" s="14">
        <f t="shared" si="1618"/>
        <v>0.33059818160940019</v>
      </c>
      <c r="AB5145" s="15">
        <v>0.83915384599999998</v>
      </c>
      <c r="AC5145" s="16">
        <f t="shared" si="1619"/>
        <v>0.62936538450000001</v>
      </c>
    </row>
    <row r="5146" spans="1:29" x14ac:dyDescent="0.25">
      <c r="A5146" s="1">
        <v>31992</v>
      </c>
      <c r="B5146" s="2">
        <v>0.29166666666666669</v>
      </c>
      <c r="C5146">
        <v>264</v>
      </c>
      <c r="D5146">
        <v>538</v>
      </c>
      <c r="E5146">
        <v>90</v>
      </c>
      <c r="F5146">
        <f t="shared" si="1602"/>
        <v>174</v>
      </c>
      <c r="G5146" s="8">
        <v>32.200000000000003</v>
      </c>
      <c r="H5146">
        <v>7</v>
      </c>
      <c r="I5146">
        <v>5143</v>
      </c>
      <c r="J5146">
        <f t="shared" si="1603"/>
        <v>215</v>
      </c>
      <c r="K5146" s="11">
        <f t="shared" si="1604"/>
        <v>2.3130407449507264</v>
      </c>
      <c r="L5146">
        <f t="shared" si="1605"/>
        <v>-5.848836416394307</v>
      </c>
      <c r="M5146">
        <f t="shared" si="1606"/>
        <v>7.2358527263934285</v>
      </c>
      <c r="N5146" s="8">
        <f t="shared" si="1607"/>
        <v>1.2472508396151871</v>
      </c>
      <c r="O5146" s="8">
        <f t="shared" si="1608"/>
        <v>0.30336712934380844</v>
      </c>
      <c r="P5146" s="4">
        <f t="shared" si="1609"/>
        <v>0.42114924393317388</v>
      </c>
      <c r="Q5146" s="7">
        <f t="shared" si="1610"/>
        <v>0.43471204257133106</v>
      </c>
      <c r="R5146" s="4">
        <f t="shared" si="1611"/>
        <v>1.5015788709108</v>
      </c>
      <c r="S5146" s="4">
        <f t="shared" si="1612"/>
        <v>1.6400137826789931</v>
      </c>
      <c r="T5146" s="4">
        <f t="shared" si="1613"/>
        <v>1</v>
      </c>
      <c r="U5146" s="7">
        <f t="shared" si="1614"/>
        <v>1.6400137826789931</v>
      </c>
      <c r="V5146" s="4">
        <f t="shared" si="1600"/>
        <v>0.36508541894983648</v>
      </c>
      <c r="W5146" s="14">
        <f t="shared" si="1601"/>
        <v>282.9905185441616</v>
      </c>
      <c r="X5146" s="7">
        <f t="shared" si="1615"/>
        <v>41.397191852685253</v>
      </c>
      <c r="Y5146" s="4">
        <f t="shared" si="1616"/>
        <v>6.1653441366096553</v>
      </c>
      <c r="Z5146" s="7">
        <f t="shared" si="1617"/>
        <v>17.922419269907554</v>
      </c>
      <c r="AA5146" s="14">
        <f t="shared" si="1618"/>
        <v>1.1790117156566038</v>
      </c>
      <c r="AB5146" s="15">
        <v>0.76376923100000005</v>
      </c>
      <c r="AC5146" s="16">
        <f t="shared" si="1619"/>
        <v>0.57282692325000006</v>
      </c>
    </row>
    <row r="5147" spans="1:29" x14ac:dyDescent="0.25">
      <c r="A5147" s="1">
        <v>31992</v>
      </c>
      <c r="B5147" s="2">
        <v>0.33333333333333331</v>
      </c>
      <c r="C5147">
        <v>451</v>
      </c>
      <c r="D5147">
        <v>717</v>
      </c>
      <c r="E5147">
        <v>82</v>
      </c>
      <c r="F5147">
        <f t="shared" si="1602"/>
        <v>369</v>
      </c>
      <c r="G5147" s="8">
        <v>32.200000000000003</v>
      </c>
      <c r="H5147">
        <v>8</v>
      </c>
      <c r="I5147">
        <v>5144</v>
      </c>
      <c r="J5147">
        <f t="shared" si="1603"/>
        <v>215</v>
      </c>
      <c r="K5147" s="11">
        <f t="shared" si="1604"/>
        <v>2.3130407449507264</v>
      </c>
      <c r="L5147">
        <f t="shared" si="1605"/>
        <v>-5.848836416394307</v>
      </c>
      <c r="M5147">
        <f t="shared" si="1606"/>
        <v>8.2358527263934285</v>
      </c>
      <c r="N5147" s="8">
        <f t="shared" si="1607"/>
        <v>0.98545145181603777</v>
      </c>
      <c r="O5147" s="8">
        <f t="shared" si="1608"/>
        <v>0.30336712934380844</v>
      </c>
      <c r="P5147" s="4">
        <f t="shared" si="1609"/>
        <v>0.60205329722914436</v>
      </c>
      <c r="Q5147" s="7">
        <f t="shared" si="1610"/>
        <v>0.64607020825649786</v>
      </c>
      <c r="R5147" s="4">
        <f t="shared" si="1611"/>
        <v>1.4841376289378099</v>
      </c>
      <c r="S5147" s="4">
        <f t="shared" si="1612"/>
        <v>1.4841376289378099</v>
      </c>
      <c r="T5147" s="4">
        <f t="shared" si="1613"/>
        <v>0</v>
      </c>
      <c r="U5147" s="7">
        <f t="shared" si="1614"/>
        <v>1.4841376289378099</v>
      </c>
      <c r="V5147" s="4">
        <f t="shared" si="1600"/>
        <v>0.58267050817259991</v>
      </c>
      <c r="W5147" s="14">
        <f t="shared" si="1601"/>
        <v>496.65380078453484</v>
      </c>
      <c r="X5147" s="7">
        <f t="shared" si="1615"/>
        <v>48.341248525497384</v>
      </c>
      <c r="Y5147" s="4">
        <f t="shared" si="1616"/>
        <v>8.7763094455870174</v>
      </c>
      <c r="Z5147" s="7">
        <f t="shared" si="1617"/>
        <v>17.423724895892882</v>
      </c>
      <c r="AA5147" s="14">
        <f t="shared" si="1618"/>
        <v>2.0116127130136019</v>
      </c>
      <c r="AB5147" s="15">
        <v>1.0867692309999999</v>
      </c>
      <c r="AC5147" s="16">
        <f t="shared" si="1619"/>
        <v>0.81507692324999992</v>
      </c>
    </row>
    <row r="5148" spans="1:29" x14ac:dyDescent="0.25">
      <c r="A5148" s="1">
        <v>31992</v>
      </c>
      <c r="B5148" s="2">
        <v>0.375</v>
      </c>
      <c r="C5148">
        <v>653</v>
      </c>
      <c r="D5148">
        <v>784</v>
      </c>
      <c r="E5148">
        <v>118</v>
      </c>
      <c r="F5148">
        <f t="shared" si="1602"/>
        <v>535</v>
      </c>
      <c r="G5148" s="8">
        <v>33.9</v>
      </c>
      <c r="H5148">
        <v>9</v>
      </c>
      <c r="I5148">
        <v>5145</v>
      </c>
      <c r="J5148">
        <f t="shared" si="1603"/>
        <v>215</v>
      </c>
      <c r="K5148" s="11">
        <f t="shared" si="1604"/>
        <v>2.3130407449507264</v>
      </c>
      <c r="L5148">
        <f t="shared" si="1605"/>
        <v>-5.848836416394307</v>
      </c>
      <c r="M5148">
        <f t="shared" si="1606"/>
        <v>9.2358527263934285</v>
      </c>
      <c r="N5148" s="8">
        <f t="shared" si="1607"/>
        <v>0.72365206401688831</v>
      </c>
      <c r="O5148" s="8">
        <f t="shared" si="1608"/>
        <v>0.30336712934380844</v>
      </c>
      <c r="P5148" s="4">
        <f t="shared" si="1609"/>
        <v>0.75391862384164177</v>
      </c>
      <c r="Q5148" s="7">
        <f t="shared" si="1610"/>
        <v>0.85400655036150208</v>
      </c>
      <c r="R5148" s="4">
        <f t="shared" si="1611"/>
        <v>1.2936087505699585</v>
      </c>
      <c r="S5148" s="4">
        <f t="shared" si="1612"/>
        <v>1.2936087505699585</v>
      </c>
      <c r="T5148" s="4">
        <f t="shared" si="1613"/>
        <v>0</v>
      </c>
      <c r="U5148" s="7">
        <f t="shared" si="1614"/>
        <v>1.2936087505699585</v>
      </c>
      <c r="V5148" s="4">
        <f t="shared" si="1600"/>
        <v>0.76532882919298406</v>
      </c>
      <c r="W5148" s="14">
        <f t="shared" si="1601"/>
        <v>713.52667377174009</v>
      </c>
      <c r="X5148" s="7">
        <f t="shared" si="1615"/>
        <v>57.08961689758155</v>
      </c>
      <c r="Y5148" s="4">
        <f t="shared" si="1616"/>
        <v>12.065695953490662</v>
      </c>
      <c r="Z5148" s="7">
        <f t="shared" si="1617"/>
        <v>16.795452072883283</v>
      </c>
      <c r="AA5148" s="14">
        <f t="shared" si="1618"/>
        <v>2.785810133567197</v>
      </c>
      <c r="AB5148" s="15">
        <v>1.425</v>
      </c>
      <c r="AC5148" s="16">
        <f t="shared" si="1619"/>
        <v>1.0687500000000001</v>
      </c>
    </row>
    <row r="5149" spans="1:29" x14ac:dyDescent="0.25">
      <c r="A5149" s="1">
        <v>31992</v>
      </c>
      <c r="B5149" s="2">
        <v>0.41666666666666669</v>
      </c>
      <c r="C5149">
        <v>700</v>
      </c>
      <c r="D5149">
        <v>649</v>
      </c>
      <c r="E5149">
        <v>171</v>
      </c>
      <c r="F5149">
        <f t="shared" si="1602"/>
        <v>529</v>
      </c>
      <c r="G5149" s="8">
        <v>36.1</v>
      </c>
      <c r="H5149">
        <v>10</v>
      </c>
      <c r="I5149">
        <v>5146</v>
      </c>
      <c r="J5149">
        <f t="shared" si="1603"/>
        <v>215</v>
      </c>
      <c r="K5149" s="11">
        <f t="shared" si="1604"/>
        <v>2.3130407449507264</v>
      </c>
      <c r="L5149">
        <f t="shared" si="1605"/>
        <v>-5.848836416394307</v>
      </c>
      <c r="M5149">
        <f t="shared" si="1606"/>
        <v>10.235852726393428</v>
      </c>
      <c r="N5149" s="8">
        <f t="shared" si="1607"/>
        <v>0.46185267621773896</v>
      </c>
      <c r="O5149" s="8">
        <f t="shared" si="1608"/>
        <v>0.30336712934380844</v>
      </c>
      <c r="P5149" s="4">
        <f t="shared" si="1609"/>
        <v>0.86639585273134256</v>
      </c>
      <c r="Q5149" s="7">
        <f t="shared" si="1610"/>
        <v>1.0479389251564726</v>
      </c>
      <c r="R5149" s="4">
        <f t="shared" si="1611"/>
        <v>1.019053448948932</v>
      </c>
      <c r="S5149" s="4">
        <f t="shared" si="1612"/>
        <v>1.019053448948932</v>
      </c>
      <c r="T5149" s="4">
        <f t="shared" si="1613"/>
        <v>0</v>
      </c>
      <c r="U5149" s="7">
        <f t="shared" si="1614"/>
        <v>1.019053448948932</v>
      </c>
      <c r="V5149" s="4">
        <f t="shared" si="1600"/>
        <v>0.90061251929059993</v>
      </c>
      <c r="W5149" s="14">
        <f t="shared" si="1601"/>
        <v>748.98919500298359</v>
      </c>
      <c r="X5149" s="7">
        <f t="shared" si="1615"/>
        <v>60.442148837596967</v>
      </c>
      <c r="Y5149" s="4">
        <f t="shared" si="1616"/>
        <v>13.32624796293646</v>
      </c>
      <c r="Z5149" s="7">
        <f t="shared" si="1617"/>
        <v>16.554686639079137</v>
      </c>
      <c r="AA5149" s="14">
        <f t="shared" si="1618"/>
        <v>2.8823460472161018</v>
      </c>
      <c r="AB5149" s="15">
        <v>3.3620767690000002</v>
      </c>
      <c r="AC5149" s="16">
        <f t="shared" si="1619"/>
        <v>2.5215575767500003</v>
      </c>
    </row>
    <row r="5150" spans="1:29" x14ac:dyDescent="0.25">
      <c r="A5150" s="1">
        <v>31992</v>
      </c>
      <c r="B5150" s="2">
        <v>0.45833333333333331</v>
      </c>
      <c r="C5150">
        <v>801</v>
      </c>
      <c r="D5150">
        <v>555</v>
      </c>
      <c r="E5150">
        <v>299</v>
      </c>
      <c r="F5150">
        <f t="shared" si="1602"/>
        <v>502</v>
      </c>
      <c r="G5150" s="8">
        <v>36.700000000000003</v>
      </c>
      <c r="H5150">
        <v>11</v>
      </c>
      <c r="I5150">
        <v>5147</v>
      </c>
      <c r="J5150">
        <f t="shared" si="1603"/>
        <v>215</v>
      </c>
      <c r="K5150" s="11">
        <f t="shared" si="1604"/>
        <v>2.3130407449507264</v>
      </c>
      <c r="L5150">
        <f t="shared" si="1605"/>
        <v>-5.848836416394307</v>
      </c>
      <c r="M5150">
        <f t="shared" si="1606"/>
        <v>11.235852726393428</v>
      </c>
      <c r="N5150" s="8">
        <f t="shared" si="1607"/>
        <v>0.20005328841858955</v>
      </c>
      <c r="O5150" s="8">
        <f t="shared" si="1608"/>
        <v>0.30336712934380844</v>
      </c>
      <c r="P5150" s="4">
        <f t="shared" si="1609"/>
        <v>0.93181984662682327</v>
      </c>
      <c r="Q5150" s="7">
        <f t="shared" si="1610"/>
        <v>1.199395434426002</v>
      </c>
      <c r="R5150" s="4">
        <f t="shared" si="1611"/>
        <v>0.54984771378626363</v>
      </c>
      <c r="S5150" s="4">
        <f t="shared" si="1612"/>
        <v>0.54984771378626363</v>
      </c>
      <c r="T5150" s="4">
        <f t="shared" si="1613"/>
        <v>0</v>
      </c>
      <c r="U5150" s="7">
        <f t="shared" si="1614"/>
        <v>0.54984771378626363</v>
      </c>
      <c r="V5150" s="4">
        <f t="shared" si="1600"/>
        <v>0.97930221855216282</v>
      </c>
      <c r="W5150" s="14">
        <f t="shared" si="1601"/>
        <v>831.13266886973634</v>
      </c>
      <c r="X5150" s="7">
        <f t="shared" si="1615"/>
        <v>63.711811738266434</v>
      </c>
      <c r="Y5150" s="4">
        <f t="shared" si="1616"/>
        <v>14.55564121358818</v>
      </c>
      <c r="Z5150" s="7">
        <f t="shared" si="1617"/>
        <v>16.319872528204659</v>
      </c>
      <c r="AA5150" s="14">
        <f t="shared" si="1618"/>
        <v>3.1530925493358115</v>
      </c>
      <c r="AB5150" s="15">
        <v>4.4001538460000003</v>
      </c>
      <c r="AC5150" s="16">
        <f t="shared" si="1619"/>
        <v>3.3001153845000002</v>
      </c>
    </row>
    <row r="5151" spans="1:29" x14ac:dyDescent="0.25">
      <c r="A5151" s="1">
        <v>31992</v>
      </c>
      <c r="B5151" s="2">
        <v>0.5</v>
      </c>
      <c r="C5151">
        <v>978</v>
      </c>
      <c r="D5151">
        <v>741</v>
      </c>
      <c r="E5151">
        <v>277</v>
      </c>
      <c r="F5151">
        <f t="shared" si="1602"/>
        <v>701</v>
      </c>
      <c r="G5151" s="8">
        <v>38.9</v>
      </c>
      <c r="H5151">
        <v>12</v>
      </c>
      <c r="I5151">
        <v>5148</v>
      </c>
      <c r="J5151">
        <f t="shared" si="1603"/>
        <v>215</v>
      </c>
      <c r="K5151" s="11">
        <f t="shared" si="1604"/>
        <v>2.3130407449507264</v>
      </c>
      <c r="L5151">
        <f t="shared" si="1605"/>
        <v>-5.848836416394307</v>
      </c>
      <c r="M5151">
        <f t="shared" si="1606"/>
        <v>12.235852726393428</v>
      </c>
      <c r="N5151" s="8">
        <f t="shared" si="1607"/>
        <v>-6.1746099380559867E-2</v>
      </c>
      <c r="O5151" s="8">
        <f t="shared" si="1608"/>
        <v>0.30336712934380844</v>
      </c>
      <c r="P5151" s="4">
        <f t="shared" si="1609"/>
        <v>0.94573206846236868</v>
      </c>
      <c r="Q5151" s="7">
        <f t="shared" si="1610"/>
        <v>1.2398401493291935</v>
      </c>
      <c r="R5151" s="4">
        <f t="shared" si="1611"/>
        <v>-0.1822334548380585</v>
      </c>
      <c r="S5151" s="4">
        <f t="shared" si="1612"/>
        <v>-0.1822334548380585</v>
      </c>
      <c r="T5151" s="4">
        <f t="shared" si="1613"/>
        <v>0</v>
      </c>
      <c r="U5151" s="7">
        <f t="shared" si="1614"/>
        <v>-0.1822334548380585</v>
      </c>
      <c r="V5151" s="4">
        <f t="shared" si="1600"/>
        <v>0.99603535401387344</v>
      </c>
      <c r="W5151" s="14">
        <f t="shared" si="1601"/>
        <v>1004.5194639055517</v>
      </c>
      <c r="X5151" s="7">
        <f t="shared" si="1615"/>
        <v>71.546882576930429</v>
      </c>
      <c r="Y5151" s="4">
        <f t="shared" si="1616"/>
        <v>17.501627848925843</v>
      </c>
      <c r="Z5151" s="7">
        <f t="shared" si="1617"/>
        <v>15.757189080855166</v>
      </c>
      <c r="AA5151" s="14">
        <f t="shared" si="1618"/>
        <v>3.6794821931427304</v>
      </c>
      <c r="AB5151" s="15">
        <v>5.0056923080000004</v>
      </c>
      <c r="AC5151" s="16">
        <f t="shared" si="1619"/>
        <v>3.7542692310000003</v>
      </c>
    </row>
    <row r="5152" spans="1:29" x14ac:dyDescent="0.25">
      <c r="A5152" s="1">
        <v>31992</v>
      </c>
      <c r="B5152" s="2">
        <v>0.54166666666666663</v>
      </c>
      <c r="C5152">
        <v>845</v>
      </c>
      <c r="D5152">
        <v>454</v>
      </c>
      <c r="E5152">
        <v>421</v>
      </c>
      <c r="F5152">
        <f t="shared" si="1602"/>
        <v>424</v>
      </c>
      <c r="G5152" s="8">
        <v>37.200000000000003</v>
      </c>
      <c r="H5152">
        <v>13</v>
      </c>
      <c r="I5152">
        <v>5149</v>
      </c>
      <c r="J5152">
        <f t="shared" si="1603"/>
        <v>215</v>
      </c>
      <c r="K5152" s="11">
        <f t="shared" si="1604"/>
        <v>2.3130407449507264</v>
      </c>
      <c r="L5152">
        <f t="shared" si="1605"/>
        <v>-5.848836416394307</v>
      </c>
      <c r="M5152">
        <f t="shared" si="1606"/>
        <v>13.235852726393428</v>
      </c>
      <c r="N5152" s="8">
        <f t="shared" si="1607"/>
        <v>-0.32354548717970927</v>
      </c>
      <c r="O5152" s="8">
        <f t="shared" si="1608"/>
        <v>0.30336712934380844</v>
      </c>
      <c r="P5152" s="4">
        <f t="shared" si="1609"/>
        <v>0.90718442331091997</v>
      </c>
      <c r="Q5152" s="7">
        <f t="shared" si="1610"/>
        <v>1.136542947675262</v>
      </c>
      <c r="R5152" s="4">
        <f t="shared" si="1611"/>
        <v>-0.80546217871710701</v>
      </c>
      <c r="S5152" s="4">
        <f t="shared" si="1612"/>
        <v>-0.80546217871710701</v>
      </c>
      <c r="T5152" s="4">
        <f t="shared" si="1613"/>
        <v>0</v>
      </c>
      <c r="U5152" s="7">
        <f t="shared" si="1614"/>
        <v>-0.80546217871710701</v>
      </c>
      <c r="V5152" s="4">
        <f t="shared" si="1600"/>
        <v>0.94967159014683045</v>
      </c>
      <c r="W5152" s="14">
        <f t="shared" si="1601"/>
        <v>836.12746954657189</v>
      </c>
      <c r="X5152" s="7">
        <f t="shared" si="1615"/>
        <v>64.374142760263595</v>
      </c>
      <c r="Y5152" s="4">
        <f t="shared" si="1616"/>
        <v>14.804677677859111</v>
      </c>
      <c r="Z5152" s="7">
        <f t="shared" si="1617"/>
        <v>16.272306563528911</v>
      </c>
      <c r="AA5152" s="14">
        <f t="shared" si="1618"/>
        <v>3.1627962276064809</v>
      </c>
      <c r="AB5152" s="15">
        <v>4.9465384620000004</v>
      </c>
      <c r="AC5152" s="16">
        <f t="shared" si="1619"/>
        <v>3.7099038465000005</v>
      </c>
    </row>
    <row r="5153" spans="1:29" x14ac:dyDescent="0.25">
      <c r="A5153" s="1">
        <v>31992</v>
      </c>
      <c r="B5153" s="2">
        <v>0.58333333333333337</v>
      </c>
      <c r="C5153">
        <v>515</v>
      </c>
      <c r="D5153">
        <v>132</v>
      </c>
      <c r="E5153">
        <v>400</v>
      </c>
      <c r="F5153">
        <f t="shared" si="1602"/>
        <v>115</v>
      </c>
      <c r="G5153" s="8">
        <v>37.200000000000003</v>
      </c>
      <c r="H5153">
        <v>14</v>
      </c>
      <c r="I5153">
        <v>5150</v>
      </c>
      <c r="J5153">
        <f t="shared" si="1603"/>
        <v>215</v>
      </c>
      <c r="K5153" s="11">
        <f t="shared" si="1604"/>
        <v>2.3130407449507264</v>
      </c>
      <c r="L5153">
        <f t="shared" si="1605"/>
        <v>-5.848836416394307</v>
      </c>
      <c r="M5153">
        <f t="shared" si="1606"/>
        <v>14.235852726393428</v>
      </c>
      <c r="N5153" s="8">
        <f t="shared" si="1607"/>
        <v>-0.58534487497885868</v>
      </c>
      <c r="O5153" s="8">
        <f t="shared" si="1608"/>
        <v>0.30336712934380844</v>
      </c>
      <c r="P5153" s="4">
        <f t="shared" si="1609"/>
        <v>0.81880386948655282</v>
      </c>
      <c r="Q5153" s="7">
        <f t="shared" si="1610"/>
        <v>0.95932432720905769</v>
      </c>
      <c r="R5153" s="4">
        <f t="shared" si="1611"/>
        <v>-1.1641457354249363</v>
      </c>
      <c r="S5153" s="4">
        <f t="shared" si="1612"/>
        <v>-1.1641457354249363</v>
      </c>
      <c r="T5153" s="4">
        <f t="shared" si="1613"/>
        <v>0</v>
      </c>
      <c r="U5153" s="7">
        <f t="shared" si="1614"/>
        <v>-1.1641457354249363</v>
      </c>
      <c r="V5153" s="4">
        <f t="shared" si="1600"/>
        <v>0.84337054083883012</v>
      </c>
      <c r="W5153" s="14">
        <f t="shared" si="1601"/>
        <v>496.1007476091682</v>
      </c>
      <c r="X5153" s="7">
        <f t="shared" si="1615"/>
        <v>53.323274297297971</v>
      </c>
      <c r="Y5153" s="4">
        <f t="shared" si="1616"/>
        <v>10.649551135784037</v>
      </c>
      <c r="Z5153" s="7">
        <f t="shared" si="1617"/>
        <v>17.065935733065249</v>
      </c>
      <c r="AA5153" s="14">
        <f t="shared" si="1618"/>
        <v>1.9681110069454015</v>
      </c>
      <c r="AB5153" s="15">
        <v>5.9379233850000004</v>
      </c>
      <c r="AC5153" s="16">
        <f t="shared" si="1619"/>
        <v>4.4534425387500001</v>
      </c>
    </row>
    <row r="5154" spans="1:29" x14ac:dyDescent="0.25">
      <c r="A5154" s="1">
        <v>31992</v>
      </c>
      <c r="B5154" s="2">
        <v>0.625</v>
      </c>
      <c r="C5154">
        <v>545</v>
      </c>
      <c r="D5154">
        <v>299</v>
      </c>
      <c r="E5154">
        <v>317</v>
      </c>
      <c r="F5154">
        <f t="shared" si="1602"/>
        <v>228</v>
      </c>
      <c r="G5154" s="8">
        <v>37.200000000000003</v>
      </c>
      <c r="H5154">
        <v>15</v>
      </c>
      <c r="I5154">
        <v>5151</v>
      </c>
      <c r="J5154">
        <f t="shared" si="1603"/>
        <v>215</v>
      </c>
      <c r="K5154" s="11">
        <f t="shared" si="1604"/>
        <v>2.3130407449507264</v>
      </c>
      <c r="L5154">
        <f t="shared" si="1605"/>
        <v>-5.848836416394307</v>
      </c>
      <c r="M5154">
        <f t="shared" si="1606"/>
        <v>15.235852726393428</v>
      </c>
      <c r="N5154" s="8">
        <f t="shared" si="1607"/>
        <v>-0.84714426277800814</v>
      </c>
      <c r="O5154" s="8">
        <f t="shared" si="1608"/>
        <v>0.30336712934380844</v>
      </c>
      <c r="P5154" s="4">
        <f t="shared" si="1609"/>
        <v>0.68661339567662694</v>
      </c>
      <c r="Q5154" s="7">
        <f t="shared" si="1610"/>
        <v>0.75682056190401614</v>
      </c>
      <c r="R5154" s="4">
        <f t="shared" si="1611"/>
        <v>-1.3899962433769366</v>
      </c>
      <c r="S5154" s="4">
        <f t="shared" si="1612"/>
        <v>-1.3899962433769366</v>
      </c>
      <c r="T5154" s="4">
        <f t="shared" si="1613"/>
        <v>0</v>
      </c>
      <c r="U5154" s="7">
        <f t="shared" si="1614"/>
        <v>-1.3899962433769366</v>
      </c>
      <c r="V5154" s="4">
        <f t="shared" si="1600"/>
        <v>0.68437644692942223</v>
      </c>
      <c r="W5154" s="14">
        <f t="shared" si="1601"/>
        <v>509.56340783501304</v>
      </c>
      <c r="X5154" s="7">
        <f t="shared" si="1615"/>
        <v>53.76081075463793</v>
      </c>
      <c r="Y5154" s="4">
        <f t="shared" si="1616"/>
        <v>10.814064843743862</v>
      </c>
      <c r="Z5154" s="7">
        <f t="shared" si="1617"/>
        <v>17.034513614844922</v>
      </c>
      <c r="AA5154" s="14">
        <f t="shared" si="1618"/>
        <v>2.0177974737833422</v>
      </c>
      <c r="AB5154" s="15">
        <v>6.136230769</v>
      </c>
      <c r="AC5154" s="16">
        <f t="shared" si="1619"/>
        <v>4.6021730767499998</v>
      </c>
    </row>
    <row r="5155" spans="1:29" x14ac:dyDescent="0.25">
      <c r="A5155" s="1">
        <v>31992</v>
      </c>
      <c r="B5155" s="2">
        <v>0.66666666666666663</v>
      </c>
      <c r="C5155">
        <v>411</v>
      </c>
      <c r="D5155">
        <v>230</v>
      </c>
      <c r="E5155">
        <v>270</v>
      </c>
      <c r="F5155">
        <f t="shared" si="1602"/>
        <v>141</v>
      </c>
      <c r="G5155" s="8">
        <v>36.700000000000003</v>
      </c>
      <c r="H5155">
        <v>16</v>
      </c>
      <c r="I5155">
        <v>5152</v>
      </c>
      <c r="J5155">
        <f t="shared" si="1603"/>
        <v>215</v>
      </c>
      <c r="K5155" s="11">
        <f t="shared" si="1604"/>
        <v>2.3130407449507264</v>
      </c>
      <c r="L5155">
        <f t="shared" si="1605"/>
        <v>-5.848836416394307</v>
      </c>
      <c r="M5155">
        <f t="shared" si="1606"/>
        <v>16.235852726393428</v>
      </c>
      <c r="N5155" s="8">
        <f t="shared" si="1607"/>
        <v>-1.1089436505771575</v>
      </c>
      <c r="O5155" s="8">
        <f t="shared" si="1608"/>
        <v>0.30336712934380844</v>
      </c>
      <c r="P5155" s="4">
        <f t="shared" si="1609"/>
        <v>0.51962156421620187</v>
      </c>
      <c r="Q5155" s="7">
        <f t="shared" si="1610"/>
        <v>0.5464079634322041</v>
      </c>
      <c r="R5155" s="4">
        <f t="shared" si="1611"/>
        <v>-1.5602232634987954</v>
      </c>
      <c r="S5155" s="4">
        <f t="shared" si="1612"/>
        <v>-1.5602232634987954</v>
      </c>
      <c r="T5155" s="4">
        <f t="shared" si="1613"/>
        <v>0</v>
      </c>
      <c r="U5155" s="7">
        <f t="shared" si="1614"/>
        <v>-1.5602232634987954</v>
      </c>
      <c r="V5155" s="4">
        <f t="shared" si="1600"/>
        <v>0.48352449316836876</v>
      </c>
      <c r="W5155" s="14">
        <f t="shared" si="1601"/>
        <v>370.93432287617355</v>
      </c>
      <c r="X5155" s="7">
        <f t="shared" si="1615"/>
        <v>48.755365493475644</v>
      </c>
      <c r="Y5155" s="4">
        <f t="shared" si="1616"/>
        <v>8.9320174255468423</v>
      </c>
      <c r="Z5155" s="7">
        <f t="shared" si="1617"/>
        <v>17.393984671720553</v>
      </c>
      <c r="AA5155" s="14">
        <f t="shared" si="1618"/>
        <v>1.4998426760667554</v>
      </c>
      <c r="AB5155" s="15">
        <v>4.5831538460000001</v>
      </c>
      <c r="AC5155" s="16">
        <f t="shared" si="1619"/>
        <v>3.4373653845000001</v>
      </c>
    </row>
    <row r="5156" spans="1:29" x14ac:dyDescent="0.25">
      <c r="A5156" s="1">
        <v>31992</v>
      </c>
      <c r="B5156" s="2">
        <v>0.70833333333333337</v>
      </c>
      <c r="C5156">
        <v>369</v>
      </c>
      <c r="D5156">
        <v>483</v>
      </c>
      <c r="E5156">
        <v>159</v>
      </c>
      <c r="F5156">
        <f t="shared" si="1602"/>
        <v>210</v>
      </c>
      <c r="G5156" s="8">
        <v>38.299999999999997</v>
      </c>
      <c r="H5156">
        <v>17</v>
      </c>
      <c r="I5156">
        <v>5153</v>
      </c>
      <c r="J5156">
        <f t="shared" si="1603"/>
        <v>215</v>
      </c>
      <c r="K5156" s="11">
        <f t="shared" si="1604"/>
        <v>2.3130407449507264</v>
      </c>
      <c r="L5156">
        <f t="shared" si="1605"/>
        <v>-5.848836416394307</v>
      </c>
      <c r="M5156">
        <f t="shared" si="1606"/>
        <v>17.235852726393428</v>
      </c>
      <c r="N5156" s="8">
        <f t="shared" si="1607"/>
        <v>-1.3707430383763071</v>
      </c>
      <c r="O5156" s="8">
        <f t="shared" si="1608"/>
        <v>0.30336712934380844</v>
      </c>
      <c r="P5156" s="4">
        <f t="shared" si="1609"/>
        <v>0.32920859245225564</v>
      </c>
      <c r="Q5156" s="7">
        <f t="shared" si="1610"/>
        <v>0.33546532548783387</v>
      </c>
      <c r="R5156" s="4">
        <f t="shared" si="1611"/>
        <v>-1.4329694042041972</v>
      </c>
      <c r="S5156" s="4">
        <f t="shared" si="1612"/>
        <v>4.5745620577939903</v>
      </c>
      <c r="T5156" s="4">
        <f t="shared" si="1613"/>
        <v>1</v>
      </c>
      <c r="U5156" s="7">
        <f t="shared" si="1614"/>
        <v>-1.708623249385596</v>
      </c>
      <c r="V5156" s="4">
        <f t="shared" si="1600"/>
        <v>0.25450240828094195</v>
      </c>
      <c r="W5156" s="14">
        <f t="shared" si="1601"/>
        <v>275.87305809652588</v>
      </c>
      <c r="X5156" s="7">
        <f t="shared" si="1615"/>
        <v>47.265874388137092</v>
      </c>
      <c r="Y5156" s="4">
        <f t="shared" si="1616"/>
        <v>8.3719687699395475</v>
      </c>
      <c r="Z5156" s="7">
        <f t="shared" si="1617"/>
        <v>17.500953964941548</v>
      </c>
      <c r="AA5156" s="14">
        <f t="shared" si="1618"/>
        <v>1.1223301101163539</v>
      </c>
      <c r="AB5156" s="15">
        <v>2.8722307690000002</v>
      </c>
      <c r="AC5156" s="16">
        <f t="shared" si="1619"/>
        <v>2.1541730767500002</v>
      </c>
    </row>
    <row r="5157" spans="1:29" x14ac:dyDescent="0.25">
      <c r="A5157" s="1">
        <v>31992</v>
      </c>
      <c r="B5157" s="2">
        <v>0.75</v>
      </c>
      <c r="C5157">
        <v>175</v>
      </c>
      <c r="D5157">
        <v>375</v>
      </c>
      <c r="E5157">
        <v>86</v>
      </c>
      <c r="F5157">
        <f t="shared" si="1602"/>
        <v>89</v>
      </c>
      <c r="G5157" s="8">
        <v>37.799999999999997</v>
      </c>
      <c r="H5157">
        <v>18</v>
      </c>
      <c r="I5157">
        <v>5154</v>
      </c>
      <c r="J5157">
        <f t="shared" si="1603"/>
        <v>215</v>
      </c>
      <c r="K5157" s="11">
        <f t="shared" si="1604"/>
        <v>2.3130407449507264</v>
      </c>
      <c r="L5157">
        <f t="shared" si="1605"/>
        <v>-5.848836416394307</v>
      </c>
      <c r="M5157">
        <f t="shared" si="1606"/>
        <v>18.235852726393428</v>
      </c>
      <c r="N5157" s="8">
        <f t="shared" si="1607"/>
        <v>-1.6325424261754562</v>
      </c>
      <c r="O5157" s="8">
        <f t="shared" si="1608"/>
        <v>0.30336712934380844</v>
      </c>
      <c r="P5157" s="4">
        <f t="shared" si="1609"/>
        <v>0.12835080973818788</v>
      </c>
      <c r="Q5157" s="7">
        <f t="shared" si="1610"/>
        <v>0.12870585518511957</v>
      </c>
      <c r="R5157" s="4">
        <f t="shared" si="1611"/>
        <v>-1.2886551111353821</v>
      </c>
      <c r="S5157" s="4">
        <f t="shared" si="1612"/>
        <v>4.4302477647251752</v>
      </c>
      <c r="T5157" s="4">
        <f t="shared" si="1613"/>
        <v>1</v>
      </c>
      <c r="U5157" s="7">
        <f t="shared" si="1614"/>
        <v>-1.852937542454411</v>
      </c>
      <c r="V5157" s="4">
        <f t="shared" si="1600"/>
        <v>1.291766887532643E-2</v>
      </c>
      <c r="W5157" s="14">
        <f t="shared" si="1601"/>
        <v>87.570930615212575</v>
      </c>
      <c r="X5157" s="7">
        <f t="shared" si="1615"/>
        <v>40.646055244994407</v>
      </c>
      <c r="Y5157" s="4">
        <f t="shared" si="1616"/>
        <v>5.8829167721178974</v>
      </c>
      <c r="Z5157" s="7">
        <f t="shared" si="1617"/>
        <v>17.976362896525483</v>
      </c>
      <c r="AA5157" s="14">
        <f t="shared" si="1618"/>
        <v>0.36594127308844426</v>
      </c>
      <c r="AB5157" s="15">
        <v>7.7430769230000003</v>
      </c>
      <c r="AC5157" s="16">
        <f t="shared" si="1619"/>
        <v>5.8073076922500002</v>
      </c>
    </row>
    <row r="5158" spans="1:29" x14ac:dyDescent="0.25">
      <c r="A5158" s="1">
        <v>31992</v>
      </c>
      <c r="B5158" s="2">
        <v>0.79166666666666663</v>
      </c>
      <c r="C5158">
        <v>29</v>
      </c>
      <c r="D5158">
        <v>30</v>
      </c>
      <c r="E5158">
        <v>26</v>
      </c>
      <c r="F5158">
        <f t="shared" si="1602"/>
        <v>3</v>
      </c>
      <c r="G5158" s="8">
        <v>35.6</v>
      </c>
      <c r="H5158">
        <v>19</v>
      </c>
      <c r="I5158">
        <v>5155</v>
      </c>
      <c r="J5158">
        <f t="shared" si="1603"/>
        <v>215</v>
      </c>
      <c r="K5158" s="11">
        <f t="shared" si="1604"/>
        <v>2.3130407449507264</v>
      </c>
      <c r="L5158">
        <f t="shared" si="1605"/>
        <v>-5.848836416394307</v>
      </c>
      <c r="M5158">
        <f t="shared" si="1606"/>
        <v>19.235852726393428</v>
      </c>
      <c r="N5158" s="8">
        <f t="shared" si="1607"/>
        <v>-1.8943418139746058</v>
      </c>
      <c r="O5158" s="8">
        <f t="shared" si="1608"/>
        <v>0.30336712934380844</v>
      </c>
      <c r="P5158" s="4">
        <f t="shared" si="1609"/>
        <v>0</v>
      </c>
      <c r="Q5158" s="7">
        <f t="shared" si="1610"/>
        <v>0</v>
      </c>
      <c r="R5158" s="4">
        <f t="shared" si="1611"/>
        <v>0</v>
      </c>
      <c r="S5158" s="4">
        <f t="shared" si="1612"/>
        <v>0</v>
      </c>
      <c r="T5158" s="4">
        <f t="shared" si="1613"/>
        <v>1</v>
      </c>
      <c r="U5158" s="7">
        <f t="shared" si="1614"/>
        <v>0</v>
      </c>
      <c r="V5158" s="4">
        <f t="shared" si="1600"/>
        <v>0.38268428076468186</v>
      </c>
      <c r="W5158" s="14">
        <f t="shared" si="1601"/>
        <v>36.490957777139229</v>
      </c>
      <c r="X5158" s="7">
        <f t="shared" si="1615"/>
        <v>36.785956127757025</v>
      </c>
      <c r="Y5158" s="4">
        <f t="shared" si="1616"/>
        <v>4.4315195040366415</v>
      </c>
      <c r="Z5158" s="7">
        <f t="shared" si="1617"/>
        <v>18.253579774729001</v>
      </c>
      <c r="AA5158" s="14">
        <f t="shared" si="1618"/>
        <v>0.15483991116519774</v>
      </c>
      <c r="AB5158" s="15">
        <v>6.1559230769999997</v>
      </c>
      <c r="AC5158" s="16">
        <f t="shared" si="1619"/>
        <v>4.6169423077499996</v>
      </c>
    </row>
    <row r="5159" spans="1:29" x14ac:dyDescent="0.25">
      <c r="A5159" s="1">
        <v>31992</v>
      </c>
      <c r="B5159" s="2">
        <v>0.83333333333333337</v>
      </c>
      <c r="C5159">
        <v>0</v>
      </c>
      <c r="D5159">
        <v>0</v>
      </c>
      <c r="E5159">
        <v>0</v>
      </c>
      <c r="F5159">
        <f t="shared" si="1602"/>
        <v>0</v>
      </c>
      <c r="G5159" s="8">
        <v>33.299999999999997</v>
      </c>
      <c r="H5159">
        <v>20</v>
      </c>
      <c r="I5159">
        <v>5156</v>
      </c>
      <c r="J5159">
        <f t="shared" si="1603"/>
        <v>215</v>
      </c>
      <c r="K5159" s="11">
        <f t="shared" si="1604"/>
        <v>2.3130407449507264</v>
      </c>
      <c r="L5159">
        <f t="shared" si="1605"/>
        <v>-5.848836416394307</v>
      </c>
      <c r="M5159">
        <f t="shared" si="1606"/>
        <v>20.235852726393428</v>
      </c>
      <c r="N5159" s="8">
        <f t="shared" si="1607"/>
        <v>-2.1561412017737553</v>
      </c>
      <c r="O5159" s="8">
        <f t="shared" si="1608"/>
        <v>0.30336712934380844</v>
      </c>
      <c r="P5159" s="4">
        <f t="shared" si="1609"/>
        <v>0</v>
      </c>
      <c r="Q5159" s="7">
        <f t="shared" si="1610"/>
        <v>0</v>
      </c>
      <c r="R5159" s="4">
        <f t="shared" si="1611"/>
        <v>0</v>
      </c>
      <c r="S5159" s="4">
        <f t="shared" si="1612"/>
        <v>0</v>
      </c>
      <c r="T5159" s="4">
        <f t="shared" si="1613"/>
        <v>1</v>
      </c>
      <c r="U5159" s="7">
        <f t="shared" si="1614"/>
        <v>0</v>
      </c>
      <c r="V5159" s="4">
        <f t="shared" si="1600"/>
        <v>0.38268428076468186</v>
      </c>
      <c r="W5159" s="14">
        <f t="shared" si="1601"/>
        <v>0</v>
      </c>
      <c r="X5159" s="7">
        <f t="shared" si="1615"/>
        <v>33.299999999999997</v>
      </c>
      <c r="Y5159" s="4">
        <f t="shared" si="1616"/>
        <v>3.1207999999999991</v>
      </c>
      <c r="Z5159" s="7">
        <f t="shared" si="1617"/>
        <v>18.5039272</v>
      </c>
      <c r="AA5159" s="14">
        <f t="shared" si="1618"/>
        <v>0</v>
      </c>
      <c r="AB5159" s="15">
        <v>5.9971538459999998</v>
      </c>
      <c r="AC5159" s="16">
        <f t="shared" si="1619"/>
        <v>4.4978653844999998</v>
      </c>
    </row>
    <row r="5160" spans="1:29" x14ac:dyDescent="0.25">
      <c r="A5160" s="1">
        <v>31992</v>
      </c>
      <c r="B5160" s="2">
        <v>0.875</v>
      </c>
      <c r="C5160">
        <v>0</v>
      </c>
      <c r="D5160">
        <v>0</v>
      </c>
      <c r="E5160">
        <v>0</v>
      </c>
      <c r="F5160">
        <f t="shared" si="1602"/>
        <v>0</v>
      </c>
      <c r="G5160" s="8">
        <v>33.9</v>
      </c>
      <c r="H5160">
        <v>21</v>
      </c>
      <c r="I5160">
        <v>5157</v>
      </c>
      <c r="J5160">
        <f t="shared" si="1603"/>
        <v>215</v>
      </c>
      <c r="K5160" s="11">
        <f t="shared" si="1604"/>
        <v>2.3130407449507264</v>
      </c>
      <c r="L5160">
        <f t="shared" si="1605"/>
        <v>-5.848836416394307</v>
      </c>
      <c r="M5160">
        <f t="shared" si="1606"/>
        <v>21.235852726393428</v>
      </c>
      <c r="N5160" s="8">
        <f t="shared" si="1607"/>
        <v>-2.4179405895729045</v>
      </c>
      <c r="O5160" s="8">
        <f t="shared" si="1608"/>
        <v>0.30336712934380844</v>
      </c>
      <c r="P5160" s="4">
        <f t="shared" si="1609"/>
        <v>0</v>
      </c>
      <c r="Q5160" s="7">
        <f t="shared" si="1610"/>
        <v>0</v>
      </c>
      <c r="R5160" s="4">
        <f t="shared" si="1611"/>
        <v>0</v>
      </c>
      <c r="S5160" s="4">
        <f t="shared" si="1612"/>
        <v>0</v>
      </c>
      <c r="T5160" s="4">
        <f t="shared" si="1613"/>
        <v>1</v>
      </c>
      <c r="U5160" s="7">
        <f t="shared" si="1614"/>
        <v>0</v>
      </c>
      <c r="V5160" s="4">
        <f t="shared" si="1600"/>
        <v>0.38268428076468186</v>
      </c>
      <c r="W5160" s="14">
        <f t="shared" si="1601"/>
        <v>0</v>
      </c>
      <c r="X5160" s="7">
        <f t="shared" si="1615"/>
        <v>33.9</v>
      </c>
      <c r="Y5160" s="4">
        <f t="shared" si="1616"/>
        <v>3.3463999999999996</v>
      </c>
      <c r="Z5160" s="7">
        <f t="shared" si="1617"/>
        <v>18.460837600000001</v>
      </c>
      <c r="AA5160" s="14">
        <f t="shared" si="1618"/>
        <v>0</v>
      </c>
      <c r="AB5160" s="15">
        <v>4.5696923079999996</v>
      </c>
      <c r="AC5160" s="16">
        <f t="shared" si="1619"/>
        <v>3.4272692309999995</v>
      </c>
    </row>
    <row r="5161" spans="1:29" x14ac:dyDescent="0.25">
      <c r="A5161" s="1">
        <v>31992</v>
      </c>
      <c r="B5161" s="2">
        <v>0.91666666666666663</v>
      </c>
      <c r="C5161">
        <v>0</v>
      </c>
      <c r="D5161">
        <v>0</v>
      </c>
      <c r="E5161">
        <v>0</v>
      </c>
      <c r="F5161">
        <f t="shared" si="1602"/>
        <v>0</v>
      </c>
      <c r="G5161" s="8">
        <v>31.7</v>
      </c>
      <c r="H5161">
        <v>22</v>
      </c>
      <c r="I5161">
        <v>5158</v>
      </c>
      <c r="J5161">
        <f t="shared" si="1603"/>
        <v>215</v>
      </c>
      <c r="K5161" s="11">
        <f t="shared" si="1604"/>
        <v>2.3130407449507264</v>
      </c>
      <c r="L5161">
        <f t="shared" si="1605"/>
        <v>-5.848836416394307</v>
      </c>
      <c r="M5161">
        <f t="shared" si="1606"/>
        <v>22.235852726393428</v>
      </c>
      <c r="N5161" s="8">
        <f t="shared" si="1607"/>
        <v>-2.679739977372054</v>
      </c>
      <c r="O5161" s="8">
        <f t="shared" si="1608"/>
        <v>0.30336712934380844</v>
      </c>
      <c r="P5161" s="4">
        <f t="shared" si="1609"/>
        <v>0</v>
      </c>
      <c r="Q5161" s="7">
        <f t="shared" si="1610"/>
        <v>0</v>
      </c>
      <c r="R5161" s="4">
        <f t="shared" si="1611"/>
        <v>0</v>
      </c>
      <c r="S5161" s="4">
        <f t="shared" si="1612"/>
        <v>0</v>
      </c>
      <c r="T5161" s="4">
        <f t="shared" si="1613"/>
        <v>1</v>
      </c>
      <c r="U5161" s="7">
        <f t="shared" si="1614"/>
        <v>0</v>
      </c>
      <c r="V5161" s="4">
        <f t="shared" si="1600"/>
        <v>0.38268428076468186</v>
      </c>
      <c r="W5161" s="14">
        <f t="shared" si="1601"/>
        <v>0</v>
      </c>
      <c r="X5161" s="7">
        <f t="shared" si="1615"/>
        <v>31.7</v>
      </c>
      <c r="Y5161" s="4">
        <f t="shared" si="1616"/>
        <v>2.5191999999999997</v>
      </c>
      <c r="Z5161" s="7">
        <f t="shared" si="1617"/>
        <v>18.6188328</v>
      </c>
      <c r="AA5161" s="14">
        <f t="shared" si="1618"/>
        <v>0</v>
      </c>
      <c r="AB5161" s="15">
        <v>3.8160769229999998</v>
      </c>
      <c r="AC5161" s="16">
        <f t="shared" si="1619"/>
        <v>2.8620576922499996</v>
      </c>
    </row>
    <row r="5162" spans="1:29" x14ac:dyDescent="0.25">
      <c r="A5162" s="1">
        <v>31992</v>
      </c>
      <c r="B5162" s="2">
        <v>0.95833333333333337</v>
      </c>
      <c r="C5162">
        <v>0</v>
      </c>
      <c r="D5162">
        <v>0</v>
      </c>
      <c r="E5162">
        <v>0</v>
      </c>
      <c r="F5162">
        <f t="shared" si="1602"/>
        <v>0</v>
      </c>
      <c r="G5162" s="8">
        <v>30.6</v>
      </c>
      <c r="H5162">
        <v>23</v>
      </c>
      <c r="I5162">
        <v>5159</v>
      </c>
      <c r="J5162">
        <f t="shared" si="1603"/>
        <v>215</v>
      </c>
      <c r="K5162" s="11">
        <f t="shared" si="1604"/>
        <v>2.3130407449507264</v>
      </c>
      <c r="L5162">
        <f t="shared" si="1605"/>
        <v>-5.848836416394307</v>
      </c>
      <c r="M5162">
        <f t="shared" si="1606"/>
        <v>23.235852726393428</v>
      </c>
      <c r="N5162" s="8">
        <f t="shared" si="1607"/>
        <v>-2.9415393651712032</v>
      </c>
      <c r="O5162" s="8">
        <f t="shared" si="1608"/>
        <v>0.30336712934380844</v>
      </c>
      <c r="P5162" s="4">
        <f t="shared" si="1609"/>
        <v>0</v>
      </c>
      <c r="Q5162" s="7">
        <f t="shared" si="1610"/>
        <v>0</v>
      </c>
      <c r="R5162" s="4">
        <f t="shared" si="1611"/>
        <v>0</v>
      </c>
      <c r="S5162" s="4">
        <f t="shared" si="1612"/>
        <v>0</v>
      </c>
      <c r="T5162" s="4">
        <f t="shared" si="1613"/>
        <v>1</v>
      </c>
      <c r="U5162" s="7">
        <f t="shared" si="1614"/>
        <v>0</v>
      </c>
      <c r="V5162" s="4">
        <f t="shared" si="1600"/>
        <v>0.38268428076468186</v>
      </c>
      <c r="W5162" s="14">
        <f t="shared" si="1601"/>
        <v>0</v>
      </c>
      <c r="X5162" s="7">
        <f t="shared" si="1615"/>
        <v>30.6</v>
      </c>
      <c r="Y5162" s="4">
        <f t="shared" si="1616"/>
        <v>2.1056000000000004</v>
      </c>
      <c r="Z5162" s="7">
        <f t="shared" si="1617"/>
        <v>18.697830400000001</v>
      </c>
      <c r="AA5162" s="14">
        <f t="shared" si="1618"/>
        <v>0</v>
      </c>
      <c r="AB5162" s="15">
        <v>3.011230769</v>
      </c>
      <c r="AC5162" s="16">
        <f t="shared" si="1619"/>
        <v>2.2584230767499998</v>
      </c>
    </row>
    <row r="5163" spans="1:29" x14ac:dyDescent="0.25">
      <c r="A5163" s="1">
        <v>31992</v>
      </c>
      <c r="B5163" s="3">
        <v>1</v>
      </c>
      <c r="C5163">
        <v>0</v>
      </c>
      <c r="D5163">
        <v>0</v>
      </c>
      <c r="E5163">
        <v>0</v>
      </c>
      <c r="F5163">
        <f t="shared" si="1602"/>
        <v>0</v>
      </c>
      <c r="G5163" s="8">
        <v>29.4</v>
      </c>
      <c r="H5163">
        <v>24</v>
      </c>
      <c r="I5163">
        <v>5160</v>
      </c>
      <c r="J5163">
        <f t="shared" si="1603"/>
        <v>215</v>
      </c>
      <c r="K5163" s="11">
        <f t="shared" si="1604"/>
        <v>2.3130407449507264</v>
      </c>
      <c r="L5163">
        <f t="shared" si="1605"/>
        <v>-5.848836416394307</v>
      </c>
      <c r="M5163">
        <f t="shared" si="1606"/>
        <v>24.235852726393428</v>
      </c>
      <c r="N5163" s="8">
        <f t="shared" si="1607"/>
        <v>-3.2033387529703528</v>
      </c>
      <c r="O5163" s="8">
        <f t="shared" si="1608"/>
        <v>0.30336712934380844</v>
      </c>
      <c r="P5163" s="4">
        <f t="shared" si="1609"/>
        <v>0</v>
      </c>
      <c r="Q5163" s="7">
        <f t="shared" si="1610"/>
        <v>0</v>
      </c>
      <c r="R5163" s="4">
        <f t="shared" si="1611"/>
        <v>0</v>
      </c>
      <c r="S5163" s="4">
        <f t="shared" si="1612"/>
        <v>0</v>
      </c>
      <c r="T5163" s="4">
        <f t="shared" si="1613"/>
        <v>1</v>
      </c>
      <c r="U5163" s="7">
        <f t="shared" si="1614"/>
        <v>0</v>
      </c>
      <c r="V5163" s="4">
        <f t="shared" si="1600"/>
        <v>0.38268428076468186</v>
      </c>
      <c r="W5163" s="14">
        <f t="shared" si="1601"/>
        <v>0</v>
      </c>
      <c r="X5163" s="7">
        <f t="shared" si="1615"/>
        <v>29.4</v>
      </c>
      <c r="Y5163" s="4">
        <f t="shared" si="1616"/>
        <v>1.6543999999999994</v>
      </c>
      <c r="Z5163" s="7">
        <f t="shared" si="1617"/>
        <v>18.784009600000001</v>
      </c>
      <c r="AA5163" s="14">
        <f t="shared" si="1618"/>
        <v>0</v>
      </c>
      <c r="AB5163" s="15">
        <v>4.0179234619999997</v>
      </c>
      <c r="AC5163" s="16">
        <f t="shared" si="1619"/>
        <v>3.0134425965</v>
      </c>
    </row>
    <row r="5164" spans="1:29" x14ac:dyDescent="0.25">
      <c r="A5164" s="1">
        <v>31993</v>
      </c>
      <c r="B5164" s="2">
        <v>4.1666666666666664E-2</v>
      </c>
      <c r="C5164">
        <v>0</v>
      </c>
      <c r="D5164">
        <v>0</v>
      </c>
      <c r="E5164">
        <v>0</v>
      </c>
      <c r="F5164">
        <f t="shared" si="1602"/>
        <v>0</v>
      </c>
      <c r="G5164" s="8">
        <v>28.9</v>
      </c>
      <c r="H5164">
        <v>1</v>
      </c>
      <c r="I5164">
        <v>5161</v>
      </c>
      <c r="J5164">
        <f t="shared" si="1603"/>
        <v>216</v>
      </c>
      <c r="K5164" s="11">
        <f t="shared" si="1604"/>
        <v>2.3303022430473743</v>
      </c>
      <c r="L5164">
        <f t="shared" si="1605"/>
        <v>-5.7596524227562877</v>
      </c>
      <c r="M5164">
        <f t="shared" si="1606"/>
        <v>1.2373391262873952</v>
      </c>
      <c r="N5164" s="8">
        <f t="shared" si="1607"/>
        <v>2.8176580278278185</v>
      </c>
      <c r="O5164" s="8">
        <f t="shared" si="1608"/>
        <v>0.29859310386765647</v>
      </c>
      <c r="P5164" s="4">
        <f t="shared" si="1609"/>
        <v>0</v>
      </c>
      <c r="Q5164" s="7">
        <f t="shared" si="1610"/>
        <v>0</v>
      </c>
      <c r="R5164" s="4">
        <f t="shared" si="1611"/>
        <v>0</v>
      </c>
      <c r="S5164" s="4">
        <f t="shared" si="1612"/>
        <v>0</v>
      </c>
      <c r="T5164" s="4">
        <f t="shared" si="1613"/>
        <v>1</v>
      </c>
      <c r="U5164" s="7">
        <f t="shared" si="1614"/>
        <v>0</v>
      </c>
      <c r="V5164" s="4">
        <f t="shared" si="1600"/>
        <v>0.38268428076468186</v>
      </c>
      <c r="W5164" s="14">
        <f t="shared" si="1601"/>
        <v>0</v>
      </c>
      <c r="X5164" s="7">
        <f t="shared" si="1615"/>
        <v>28.9</v>
      </c>
      <c r="Y5164" s="4">
        <f t="shared" si="1616"/>
        <v>1.4663999999999995</v>
      </c>
      <c r="Z5164" s="7">
        <f t="shared" si="1617"/>
        <v>18.8199176</v>
      </c>
      <c r="AA5164" s="14">
        <f t="shared" si="1618"/>
        <v>0</v>
      </c>
      <c r="AB5164" s="15">
        <v>2.7277692309999999</v>
      </c>
      <c r="AC5164" s="16">
        <f t="shared" si="1619"/>
        <v>2.0458269232499999</v>
      </c>
    </row>
    <row r="5165" spans="1:29" x14ac:dyDescent="0.25">
      <c r="A5165" s="1">
        <v>31993</v>
      </c>
      <c r="B5165" s="2">
        <v>8.3333333333333329E-2</v>
      </c>
      <c r="C5165">
        <v>0</v>
      </c>
      <c r="D5165">
        <v>0</v>
      </c>
      <c r="E5165">
        <v>0</v>
      </c>
      <c r="F5165">
        <f t="shared" si="1602"/>
        <v>0</v>
      </c>
      <c r="G5165" s="8">
        <v>28.3</v>
      </c>
      <c r="H5165">
        <v>2</v>
      </c>
      <c r="I5165">
        <v>5162</v>
      </c>
      <c r="J5165">
        <f t="shared" si="1603"/>
        <v>216</v>
      </c>
      <c r="K5165" s="11">
        <f t="shared" si="1604"/>
        <v>2.3303022430473743</v>
      </c>
      <c r="L5165">
        <f t="shared" si="1605"/>
        <v>-5.7596524227562877</v>
      </c>
      <c r="M5165">
        <f t="shared" si="1606"/>
        <v>2.2373391262873952</v>
      </c>
      <c r="N5165" s="8">
        <f t="shared" si="1607"/>
        <v>2.5558586400286689</v>
      </c>
      <c r="O5165" s="8">
        <f t="shared" si="1608"/>
        <v>0.29859310386765647</v>
      </c>
      <c r="P5165" s="4">
        <f t="shared" si="1609"/>
        <v>0</v>
      </c>
      <c r="Q5165" s="7">
        <f t="shared" si="1610"/>
        <v>0</v>
      </c>
      <c r="R5165" s="4">
        <f t="shared" si="1611"/>
        <v>0</v>
      </c>
      <c r="S5165" s="4">
        <f t="shared" si="1612"/>
        <v>0</v>
      </c>
      <c r="T5165" s="4">
        <f t="shared" si="1613"/>
        <v>1</v>
      </c>
      <c r="U5165" s="7">
        <f t="shared" si="1614"/>
        <v>0</v>
      </c>
      <c r="V5165" s="4">
        <f t="shared" si="1600"/>
        <v>0.38268428076468186</v>
      </c>
      <c r="W5165" s="14">
        <f t="shared" si="1601"/>
        <v>0</v>
      </c>
      <c r="X5165" s="7">
        <f t="shared" si="1615"/>
        <v>28.3</v>
      </c>
      <c r="Y5165" s="4">
        <f t="shared" si="1616"/>
        <v>1.2408000000000003</v>
      </c>
      <c r="Z5165" s="7">
        <f t="shared" si="1617"/>
        <v>18.863007199999998</v>
      </c>
      <c r="AA5165" s="14">
        <f t="shared" si="1618"/>
        <v>0</v>
      </c>
      <c r="AB5165" s="15">
        <v>3.1135384620000002</v>
      </c>
      <c r="AC5165" s="16">
        <f t="shared" si="1619"/>
        <v>2.3351538464999999</v>
      </c>
    </row>
    <row r="5166" spans="1:29" x14ac:dyDescent="0.25">
      <c r="A5166" s="1">
        <v>31993</v>
      </c>
      <c r="B5166" s="2">
        <v>0.125</v>
      </c>
      <c r="C5166">
        <v>0</v>
      </c>
      <c r="D5166">
        <v>0</v>
      </c>
      <c r="E5166">
        <v>0</v>
      </c>
      <c r="F5166">
        <f t="shared" si="1602"/>
        <v>0</v>
      </c>
      <c r="G5166" s="8">
        <v>27.2</v>
      </c>
      <c r="H5166">
        <v>3</v>
      </c>
      <c r="I5166">
        <v>5163</v>
      </c>
      <c r="J5166">
        <f t="shared" si="1603"/>
        <v>216</v>
      </c>
      <c r="K5166" s="11">
        <f t="shared" si="1604"/>
        <v>2.3303022430473743</v>
      </c>
      <c r="L5166">
        <f t="shared" si="1605"/>
        <v>-5.7596524227562877</v>
      </c>
      <c r="M5166">
        <f t="shared" si="1606"/>
        <v>3.2373391262873952</v>
      </c>
      <c r="N5166" s="8">
        <f t="shared" si="1607"/>
        <v>2.2940592522295198</v>
      </c>
      <c r="O5166" s="8">
        <f t="shared" si="1608"/>
        <v>0.29859310386765647</v>
      </c>
      <c r="P5166" s="4">
        <f t="shared" si="1609"/>
        <v>0</v>
      </c>
      <c r="Q5166" s="7">
        <f t="shared" si="1610"/>
        <v>0</v>
      </c>
      <c r="R5166" s="4">
        <f t="shared" si="1611"/>
        <v>0</v>
      </c>
      <c r="S5166" s="4">
        <f t="shared" si="1612"/>
        <v>0</v>
      </c>
      <c r="T5166" s="4">
        <f t="shared" si="1613"/>
        <v>1</v>
      </c>
      <c r="U5166" s="7">
        <f t="shared" si="1614"/>
        <v>0</v>
      </c>
      <c r="V5166" s="4">
        <f t="shared" si="1600"/>
        <v>0.38268428076468186</v>
      </c>
      <c r="W5166" s="14">
        <f t="shared" si="1601"/>
        <v>0</v>
      </c>
      <c r="X5166" s="7">
        <f t="shared" si="1615"/>
        <v>27.2</v>
      </c>
      <c r="Y5166" s="4">
        <f t="shared" si="1616"/>
        <v>0.82719999999999971</v>
      </c>
      <c r="Z5166" s="7">
        <f t="shared" si="1617"/>
        <v>18.942004799999999</v>
      </c>
      <c r="AA5166" s="14">
        <f t="shared" si="1618"/>
        <v>0</v>
      </c>
      <c r="AB5166" s="15">
        <v>2.4155383079999999</v>
      </c>
      <c r="AC5166" s="16">
        <f t="shared" si="1619"/>
        <v>1.8116537309999998</v>
      </c>
    </row>
    <row r="5167" spans="1:29" x14ac:dyDescent="0.25">
      <c r="A5167" s="1">
        <v>31993</v>
      </c>
      <c r="B5167" s="2">
        <v>0.16666666666666666</v>
      </c>
      <c r="C5167">
        <v>0</v>
      </c>
      <c r="D5167">
        <v>0</v>
      </c>
      <c r="E5167">
        <v>0</v>
      </c>
      <c r="F5167">
        <f t="shared" si="1602"/>
        <v>0</v>
      </c>
      <c r="G5167" s="8">
        <v>27.2</v>
      </c>
      <c r="H5167">
        <v>4</v>
      </c>
      <c r="I5167">
        <v>5164</v>
      </c>
      <c r="J5167">
        <f t="shared" si="1603"/>
        <v>216</v>
      </c>
      <c r="K5167" s="11">
        <f t="shared" si="1604"/>
        <v>2.3303022430473743</v>
      </c>
      <c r="L5167">
        <f t="shared" si="1605"/>
        <v>-5.7596524227562877</v>
      </c>
      <c r="M5167">
        <f t="shared" si="1606"/>
        <v>4.2373391262873952</v>
      </c>
      <c r="N5167" s="8">
        <f t="shared" si="1607"/>
        <v>2.0322598644303702</v>
      </c>
      <c r="O5167" s="8">
        <f t="shared" si="1608"/>
        <v>0.29859310386765647</v>
      </c>
      <c r="P5167" s="4">
        <f t="shared" si="1609"/>
        <v>0</v>
      </c>
      <c r="Q5167" s="7">
        <f t="shared" si="1610"/>
        <v>0</v>
      </c>
      <c r="R5167" s="4">
        <f t="shared" si="1611"/>
        <v>0</v>
      </c>
      <c r="S5167" s="4">
        <f t="shared" si="1612"/>
        <v>0</v>
      </c>
      <c r="T5167" s="4">
        <f t="shared" si="1613"/>
        <v>1</v>
      </c>
      <c r="U5167" s="7">
        <f t="shared" si="1614"/>
        <v>0</v>
      </c>
      <c r="V5167" s="4">
        <f t="shared" si="1600"/>
        <v>0.38268428076468186</v>
      </c>
      <c r="W5167" s="14">
        <f t="shared" si="1601"/>
        <v>0</v>
      </c>
      <c r="X5167" s="7">
        <f t="shared" si="1615"/>
        <v>27.2</v>
      </c>
      <c r="Y5167" s="4">
        <f t="shared" si="1616"/>
        <v>0.82719999999999971</v>
      </c>
      <c r="Z5167" s="7">
        <f t="shared" si="1617"/>
        <v>18.942004799999999</v>
      </c>
      <c r="AA5167" s="14">
        <f t="shared" si="1618"/>
        <v>0</v>
      </c>
      <c r="AB5167" s="15">
        <v>2.5384613850000002</v>
      </c>
      <c r="AC5167" s="16">
        <f t="shared" si="1619"/>
        <v>1.9038460387500002</v>
      </c>
    </row>
    <row r="5168" spans="1:29" x14ac:dyDescent="0.25">
      <c r="A5168" s="1">
        <v>31993</v>
      </c>
      <c r="B5168" s="2">
        <v>0.20833333333333334</v>
      </c>
      <c r="C5168">
        <v>4</v>
      </c>
      <c r="D5168">
        <v>12</v>
      </c>
      <c r="E5168">
        <v>2</v>
      </c>
      <c r="F5168">
        <f t="shared" si="1602"/>
        <v>2</v>
      </c>
      <c r="G5168" s="8">
        <v>27.2</v>
      </c>
      <c r="H5168">
        <v>5</v>
      </c>
      <c r="I5168">
        <v>5165</v>
      </c>
      <c r="J5168">
        <f t="shared" si="1603"/>
        <v>216</v>
      </c>
      <c r="K5168" s="11">
        <f t="shared" si="1604"/>
        <v>2.3303022430473743</v>
      </c>
      <c r="L5168">
        <f t="shared" si="1605"/>
        <v>-5.7596524227562877</v>
      </c>
      <c r="M5168">
        <f t="shared" si="1606"/>
        <v>5.2373391262873952</v>
      </c>
      <c r="N5168" s="8">
        <f t="shared" si="1607"/>
        <v>1.7704604766312206</v>
      </c>
      <c r="O5168" s="8">
        <f t="shared" si="1608"/>
        <v>0.29859310386765647</v>
      </c>
      <c r="P5168" s="4">
        <f t="shared" si="1609"/>
        <v>2.0058981744372539E-2</v>
      </c>
      <c r="Q5168" s="7">
        <f t="shared" si="1610"/>
        <v>2.0060327152495595E-2</v>
      </c>
      <c r="R5168" s="4">
        <f t="shared" si="1611"/>
        <v>1.2138040996893047</v>
      </c>
      <c r="S5168" s="4">
        <f t="shared" si="1612"/>
        <v>1.9277885539004884</v>
      </c>
      <c r="T5168" s="4">
        <f t="shared" si="1613"/>
        <v>1</v>
      </c>
      <c r="U5168" s="7">
        <f t="shared" si="1614"/>
        <v>1.9277885539004884</v>
      </c>
      <c r="V5168" s="4">
        <f t="shared" si="1600"/>
        <v>0</v>
      </c>
      <c r="W5168" s="14">
        <f t="shared" si="1601"/>
        <v>1.9238791810922131</v>
      </c>
      <c r="X5168" s="7">
        <f t="shared" si="1615"/>
        <v>27.262526073385498</v>
      </c>
      <c r="Y5168" s="4">
        <f t="shared" si="1616"/>
        <v>0.85070980359294723</v>
      </c>
      <c r="Z5168" s="7">
        <f t="shared" si="1617"/>
        <v>18.937514427513747</v>
      </c>
      <c r="AA5168" s="14">
        <f t="shared" si="1618"/>
        <v>8.469355732164837E-3</v>
      </c>
      <c r="AB5168" s="15">
        <v>1.7175385379999999</v>
      </c>
      <c r="AC5168" s="16">
        <f t="shared" si="1619"/>
        <v>1.2881539035</v>
      </c>
    </row>
    <row r="5169" spans="1:29" x14ac:dyDescent="0.25">
      <c r="A5169" s="1">
        <v>31993</v>
      </c>
      <c r="B5169" s="2">
        <v>0.25</v>
      </c>
      <c r="C5169">
        <v>72</v>
      </c>
      <c r="D5169">
        <v>339</v>
      </c>
      <c r="E5169">
        <v>31</v>
      </c>
      <c r="F5169">
        <f t="shared" si="1602"/>
        <v>41</v>
      </c>
      <c r="G5169" s="8">
        <v>27.8</v>
      </c>
      <c r="H5169">
        <v>6</v>
      </c>
      <c r="I5169">
        <v>5166</v>
      </c>
      <c r="J5169">
        <f t="shared" si="1603"/>
        <v>216</v>
      </c>
      <c r="K5169" s="11">
        <f t="shared" si="1604"/>
        <v>2.3303022430473743</v>
      </c>
      <c r="L5169">
        <f t="shared" si="1605"/>
        <v>-5.7596524227562877</v>
      </c>
      <c r="M5169">
        <f t="shared" si="1606"/>
        <v>6.2373391262873952</v>
      </c>
      <c r="N5169" s="8">
        <f t="shared" si="1607"/>
        <v>1.5086610888320713</v>
      </c>
      <c r="O5169" s="8">
        <f t="shared" si="1608"/>
        <v>0.29859310386765647</v>
      </c>
      <c r="P5169" s="4">
        <f t="shared" si="1609"/>
        <v>0.22122004497664477</v>
      </c>
      <c r="Q5169" s="7">
        <f t="shared" si="1610"/>
        <v>0.22306533422587596</v>
      </c>
      <c r="R5169" s="4">
        <f t="shared" si="1611"/>
        <v>1.3613271800082392</v>
      </c>
      <c r="S5169" s="4">
        <f t="shared" si="1612"/>
        <v>1.780265473581554</v>
      </c>
      <c r="T5169" s="4">
        <f t="shared" si="1613"/>
        <v>1</v>
      </c>
      <c r="U5169" s="7">
        <f t="shared" si="1614"/>
        <v>1.780265473581554</v>
      </c>
      <c r="V5169" s="4">
        <f t="shared" si="1600"/>
        <v>0.12677653682325046</v>
      </c>
      <c r="W5169" s="14">
        <f t="shared" si="1601"/>
        <v>72.797373290011208</v>
      </c>
      <c r="X5169" s="7">
        <f t="shared" si="1615"/>
        <v>30.165914631925364</v>
      </c>
      <c r="Y5169" s="4">
        <f t="shared" si="1616"/>
        <v>1.942383901603937</v>
      </c>
      <c r="Z5169" s="7">
        <f t="shared" si="1617"/>
        <v>18.72900467479365</v>
      </c>
      <c r="AA5169" s="14">
        <f t="shared" si="1618"/>
        <v>0.31694215760713368</v>
      </c>
      <c r="AB5169" s="15">
        <v>1.3218462310000001</v>
      </c>
      <c r="AC5169" s="16">
        <f t="shared" si="1619"/>
        <v>0.99138467325000001</v>
      </c>
    </row>
    <row r="5170" spans="1:29" x14ac:dyDescent="0.25">
      <c r="A5170" s="1">
        <v>31993</v>
      </c>
      <c r="B5170" s="2">
        <v>0.29166666666666669</v>
      </c>
      <c r="C5170">
        <v>176</v>
      </c>
      <c r="D5170">
        <v>134</v>
      </c>
      <c r="E5170">
        <v>133</v>
      </c>
      <c r="F5170">
        <f t="shared" si="1602"/>
        <v>43</v>
      </c>
      <c r="G5170" s="8">
        <v>29.4</v>
      </c>
      <c r="H5170">
        <v>7</v>
      </c>
      <c r="I5170">
        <v>5167</v>
      </c>
      <c r="J5170">
        <f t="shared" si="1603"/>
        <v>216</v>
      </c>
      <c r="K5170" s="11">
        <f t="shared" si="1604"/>
        <v>2.3303022430473743</v>
      </c>
      <c r="L5170">
        <f t="shared" si="1605"/>
        <v>-5.7596524227562877</v>
      </c>
      <c r="M5170">
        <f t="shared" si="1606"/>
        <v>7.2373391262873952</v>
      </c>
      <c r="N5170" s="8">
        <f t="shared" si="1607"/>
        <v>1.2468617010329219</v>
      </c>
      <c r="O5170" s="8">
        <f t="shared" si="1608"/>
        <v>0.29859310386765647</v>
      </c>
      <c r="P5170" s="4">
        <f t="shared" si="1609"/>
        <v>0.41911253914808633</v>
      </c>
      <c r="Q5170" s="7">
        <f t="shared" si="1610"/>
        <v>0.43246764877458188</v>
      </c>
      <c r="R5170" s="4">
        <f t="shared" si="1611"/>
        <v>1.5062401187556997</v>
      </c>
      <c r="S5170" s="4">
        <f t="shared" si="1612"/>
        <v>1.6353525348340934</v>
      </c>
      <c r="T5170" s="4">
        <f t="shared" si="1613"/>
        <v>1</v>
      </c>
      <c r="U5170" s="7">
        <f t="shared" si="1614"/>
        <v>1.6353525348340934</v>
      </c>
      <c r="V5170" s="4">
        <f t="shared" si="1600"/>
        <v>0.36479473053592404</v>
      </c>
      <c r="W5170" s="14">
        <f t="shared" si="1601"/>
        <v>176.82045943444598</v>
      </c>
      <c r="X5170" s="7">
        <f t="shared" si="1615"/>
        <v>35.14666493161949</v>
      </c>
      <c r="Y5170" s="4">
        <f t="shared" si="1616"/>
        <v>3.8151460142889282</v>
      </c>
      <c r="Z5170" s="7">
        <f t="shared" si="1617"/>
        <v>18.371307111270816</v>
      </c>
      <c r="AA5170" s="14">
        <f t="shared" si="1618"/>
        <v>0.75513078321405103</v>
      </c>
      <c r="AB5170" s="15">
        <v>1.8888461540000001</v>
      </c>
      <c r="AC5170" s="16">
        <f t="shared" si="1619"/>
        <v>1.4166346155</v>
      </c>
    </row>
    <row r="5171" spans="1:29" x14ac:dyDescent="0.25">
      <c r="A5171" s="1">
        <v>31993</v>
      </c>
      <c r="B5171" s="2">
        <v>0.33333333333333331</v>
      </c>
      <c r="C5171">
        <v>467</v>
      </c>
      <c r="D5171">
        <v>659</v>
      </c>
      <c r="E5171">
        <v>130</v>
      </c>
      <c r="F5171">
        <f t="shared" si="1602"/>
        <v>337</v>
      </c>
      <c r="G5171" s="8">
        <v>31.1</v>
      </c>
      <c r="H5171">
        <v>8</v>
      </c>
      <c r="I5171">
        <v>5168</v>
      </c>
      <c r="J5171">
        <f t="shared" si="1603"/>
        <v>216</v>
      </c>
      <c r="K5171" s="11">
        <f t="shared" si="1604"/>
        <v>2.3303022430473743</v>
      </c>
      <c r="L5171">
        <f t="shared" si="1605"/>
        <v>-5.7596524227562877</v>
      </c>
      <c r="M5171">
        <f t="shared" si="1606"/>
        <v>8.2373391262873952</v>
      </c>
      <c r="N5171" s="8">
        <f t="shared" si="1607"/>
        <v>0.98506231323377258</v>
      </c>
      <c r="O5171" s="8">
        <f t="shared" si="1608"/>
        <v>0.29859310386765647</v>
      </c>
      <c r="P5171" s="4">
        <f t="shared" si="1609"/>
        <v>0.60025041781372279</v>
      </c>
      <c r="Q5171" s="7">
        <f t="shared" si="1610"/>
        <v>0.64381416781778344</v>
      </c>
      <c r="R5171" s="4">
        <f t="shared" si="1611"/>
        <v>1.4788522690449872</v>
      </c>
      <c r="S5171" s="4">
        <f t="shared" si="1612"/>
        <v>1.4788522690449872</v>
      </c>
      <c r="T5171" s="4">
        <f t="shared" si="1613"/>
        <v>0</v>
      </c>
      <c r="U5171" s="7">
        <f t="shared" si="1614"/>
        <v>1.4788522690449872</v>
      </c>
      <c r="V5171" s="4">
        <f t="shared" si="1600"/>
        <v>0.58266105676247082</v>
      </c>
      <c r="W5171" s="14">
        <f t="shared" si="1601"/>
        <v>509.02578317746213</v>
      </c>
      <c r="X5171" s="7">
        <f t="shared" si="1615"/>
        <v>47.643337953267519</v>
      </c>
      <c r="Y5171" s="4">
        <f t="shared" si="1616"/>
        <v>8.5138950704285872</v>
      </c>
      <c r="Z5171" s="7">
        <f t="shared" si="1617"/>
        <v>17.473846041548139</v>
      </c>
      <c r="AA5171" s="14">
        <f t="shared" si="1618"/>
        <v>2.0676541077963972</v>
      </c>
      <c r="AB5171" s="15">
        <v>1.4303846920000001</v>
      </c>
      <c r="AC5171" s="16">
        <f t="shared" si="1619"/>
        <v>1.0727885189999999</v>
      </c>
    </row>
    <row r="5172" spans="1:29" x14ac:dyDescent="0.25">
      <c r="A5172" s="1">
        <v>31993</v>
      </c>
      <c r="B5172" s="2">
        <v>0.375</v>
      </c>
      <c r="C5172">
        <v>605</v>
      </c>
      <c r="D5172">
        <v>564</v>
      </c>
      <c r="E5172">
        <v>221</v>
      </c>
      <c r="F5172">
        <f t="shared" si="1602"/>
        <v>384</v>
      </c>
      <c r="G5172" s="8">
        <v>35</v>
      </c>
      <c r="H5172">
        <v>9</v>
      </c>
      <c r="I5172">
        <v>5169</v>
      </c>
      <c r="J5172">
        <f t="shared" si="1603"/>
        <v>216</v>
      </c>
      <c r="K5172" s="11">
        <f t="shared" si="1604"/>
        <v>2.3303022430473743</v>
      </c>
      <c r="L5172">
        <f t="shared" si="1605"/>
        <v>-5.7596524227562877</v>
      </c>
      <c r="M5172">
        <f t="shared" si="1606"/>
        <v>9.2373391262873952</v>
      </c>
      <c r="N5172" s="8">
        <f t="shared" si="1607"/>
        <v>0.72326292543462312</v>
      </c>
      <c r="O5172" s="8">
        <f t="shared" si="1608"/>
        <v>0.29859310386765647</v>
      </c>
      <c r="P5172" s="4">
        <f t="shared" si="1609"/>
        <v>0.75228943388698899</v>
      </c>
      <c r="Q5172" s="7">
        <f t="shared" si="1610"/>
        <v>0.85153020378983335</v>
      </c>
      <c r="R5172" s="4">
        <f t="shared" si="1611"/>
        <v>1.2873791773320267</v>
      </c>
      <c r="S5172" s="4">
        <f t="shared" si="1612"/>
        <v>1.2873791773320267</v>
      </c>
      <c r="T5172" s="4">
        <f t="shared" si="1613"/>
        <v>0</v>
      </c>
      <c r="U5172" s="7">
        <f t="shared" si="1614"/>
        <v>1.2873791773320267</v>
      </c>
      <c r="V5172" s="4">
        <f t="shared" si="1600"/>
        <v>0.7655282854116785</v>
      </c>
      <c r="W5172" s="14">
        <f t="shared" si="1601"/>
        <v>644.34660248287628</v>
      </c>
      <c r="X5172" s="7">
        <f t="shared" si="1615"/>
        <v>55.941264580693485</v>
      </c>
      <c r="Y5172" s="4">
        <f t="shared" si="1616"/>
        <v>11.63391548234075</v>
      </c>
      <c r="Z5172" s="7">
        <f t="shared" si="1617"/>
        <v>16.877922142872915</v>
      </c>
      <c r="AA5172" s="14">
        <f t="shared" si="1618"/>
        <v>2.5280643532148779</v>
      </c>
      <c r="AB5172" s="15">
        <v>1.3343846150000001</v>
      </c>
      <c r="AC5172" s="16">
        <f t="shared" si="1619"/>
        <v>1.00078846125</v>
      </c>
    </row>
    <row r="5173" spans="1:29" x14ac:dyDescent="0.25">
      <c r="A5173" s="1">
        <v>31993</v>
      </c>
      <c r="B5173" s="2">
        <v>0.41666666666666669</v>
      </c>
      <c r="C5173">
        <v>760</v>
      </c>
      <c r="D5173">
        <v>577</v>
      </c>
      <c r="E5173">
        <v>290</v>
      </c>
      <c r="F5173">
        <f t="shared" si="1602"/>
        <v>470</v>
      </c>
      <c r="G5173" s="8">
        <v>35</v>
      </c>
      <c r="H5173">
        <v>10</v>
      </c>
      <c r="I5173">
        <v>5170</v>
      </c>
      <c r="J5173">
        <f t="shared" si="1603"/>
        <v>216</v>
      </c>
      <c r="K5173" s="11">
        <f t="shared" si="1604"/>
        <v>2.3303022430473743</v>
      </c>
      <c r="L5173">
        <f t="shared" si="1605"/>
        <v>-5.7596524227562877</v>
      </c>
      <c r="M5173">
        <f t="shared" si="1606"/>
        <v>10.237339126287395</v>
      </c>
      <c r="N5173" s="8">
        <f t="shared" si="1607"/>
        <v>0.46146353763547376</v>
      </c>
      <c r="O5173" s="8">
        <f t="shared" si="1608"/>
        <v>0.29859310386765647</v>
      </c>
      <c r="P5173" s="4">
        <f t="shared" si="1609"/>
        <v>0.86486837967884556</v>
      </c>
      <c r="Q5173" s="7">
        <f t="shared" si="1610"/>
        <v>1.0448881198536963</v>
      </c>
      <c r="R5173" s="4">
        <f t="shared" si="1611"/>
        <v>1.0116818102989942</v>
      </c>
      <c r="S5173" s="4">
        <f t="shared" si="1612"/>
        <v>1.0116818102989942</v>
      </c>
      <c r="T5173" s="4">
        <f t="shared" si="1613"/>
        <v>0</v>
      </c>
      <c r="U5173" s="7">
        <f t="shared" si="1614"/>
        <v>1.0116818102989942</v>
      </c>
      <c r="V5173" s="4">
        <f t="shared" si="1600"/>
        <v>0.90093431705348759</v>
      </c>
      <c r="W5173" s="14">
        <f t="shared" si="1601"/>
        <v>798.80158219823329</v>
      </c>
      <c r="X5173" s="7">
        <f t="shared" si="1615"/>
        <v>60.961051421442583</v>
      </c>
      <c r="Y5173" s="4">
        <f t="shared" si="1616"/>
        <v>13.521355334462411</v>
      </c>
      <c r="Z5173" s="7">
        <f t="shared" si="1617"/>
        <v>16.517421131117679</v>
      </c>
      <c r="AA5173" s="14">
        <f t="shared" si="1618"/>
        <v>3.0671199514224465</v>
      </c>
      <c r="AB5173" s="15">
        <v>4.2574615380000003</v>
      </c>
      <c r="AC5173" s="16">
        <f t="shared" si="1619"/>
        <v>3.1930961535</v>
      </c>
    </row>
    <row r="5174" spans="1:29" x14ac:dyDescent="0.25">
      <c r="A5174" s="1">
        <v>31993</v>
      </c>
      <c r="B5174" s="2">
        <v>0.45833333333333331</v>
      </c>
      <c r="C5174">
        <v>860</v>
      </c>
      <c r="D5174">
        <v>594</v>
      </c>
      <c r="E5174">
        <v>323</v>
      </c>
      <c r="F5174">
        <f t="shared" si="1602"/>
        <v>537</v>
      </c>
      <c r="G5174" s="8">
        <v>38.299999999999997</v>
      </c>
      <c r="H5174">
        <v>11</v>
      </c>
      <c r="I5174">
        <v>5171</v>
      </c>
      <c r="J5174">
        <f t="shared" si="1603"/>
        <v>216</v>
      </c>
      <c r="K5174" s="11">
        <f t="shared" si="1604"/>
        <v>2.3303022430473743</v>
      </c>
      <c r="L5174">
        <f t="shared" si="1605"/>
        <v>-5.7596524227562877</v>
      </c>
      <c r="M5174">
        <f t="shared" si="1606"/>
        <v>11.237339126287395</v>
      </c>
      <c r="N5174" s="8">
        <f t="shared" si="1607"/>
        <v>0.19966414983632433</v>
      </c>
      <c r="O5174" s="8">
        <f t="shared" si="1608"/>
        <v>0.29859310386765647</v>
      </c>
      <c r="P5174" s="4">
        <f t="shared" si="1609"/>
        <v>0.93031518607908215</v>
      </c>
      <c r="Q5174" s="7">
        <f t="shared" si="1610"/>
        <v>1.1952712871813167</v>
      </c>
      <c r="R5174" s="4">
        <f t="shared" si="1611"/>
        <v>0.54317819773527853</v>
      </c>
      <c r="S5174" s="4">
        <f t="shared" si="1612"/>
        <v>0.54317819773527853</v>
      </c>
      <c r="T5174" s="4">
        <f t="shared" si="1613"/>
        <v>0</v>
      </c>
      <c r="U5174" s="7">
        <f t="shared" si="1614"/>
        <v>0.54317819773527853</v>
      </c>
      <c r="V5174" s="4">
        <f t="shared" si="1600"/>
        <v>0.97965145440055623</v>
      </c>
      <c r="W5174" s="14">
        <f t="shared" si="1601"/>
        <v>892.61945166032285</v>
      </c>
      <c r="X5174" s="7">
        <f t="shared" si="1615"/>
        <v>67.310132178960487</v>
      </c>
      <c r="Y5174" s="4">
        <f t="shared" si="1616"/>
        <v>15.908609699289142</v>
      </c>
      <c r="Z5174" s="7">
        <f t="shared" si="1617"/>
        <v>16.061455547435774</v>
      </c>
      <c r="AA5174" s="14">
        <f t="shared" si="1618"/>
        <v>3.3327355150611173</v>
      </c>
      <c r="AB5174" s="15">
        <v>5.4040769229999999</v>
      </c>
      <c r="AC5174" s="16">
        <f t="shared" si="1619"/>
        <v>4.0530576922500003</v>
      </c>
    </row>
    <row r="5175" spans="1:29" x14ac:dyDescent="0.25">
      <c r="A5175" s="1">
        <v>31993</v>
      </c>
      <c r="B5175" s="2">
        <v>0.5</v>
      </c>
      <c r="C5175">
        <v>959</v>
      </c>
      <c r="D5175">
        <v>801</v>
      </c>
      <c r="E5175">
        <v>201</v>
      </c>
      <c r="F5175">
        <f t="shared" si="1602"/>
        <v>758</v>
      </c>
      <c r="G5175" s="8">
        <v>39.4</v>
      </c>
      <c r="H5175">
        <v>12</v>
      </c>
      <c r="I5175">
        <v>5172</v>
      </c>
      <c r="J5175">
        <f t="shared" si="1603"/>
        <v>216</v>
      </c>
      <c r="K5175" s="11">
        <f t="shared" si="1604"/>
        <v>2.3303022430473743</v>
      </c>
      <c r="L5175">
        <f t="shared" si="1605"/>
        <v>-5.7596524227562877</v>
      </c>
      <c r="M5175">
        <f t="shared" si="1606"/>
        <v>12.237339126287395</v>
      </c>
      <c r="N5175" s="8">
        <f t="shared" si="1607"/>
        <v>-6.2135237962825059E-2</v>
      </c>
      <c r="O5175" s="8">
        <f t="shared" si="1608"/>
        <v>0.29859310386765647</v>
      </c>
      <c r="P5175" s="4">
        <f t="shared" si="1609"/>
        <v>0.94416976138748399</v>
      </c>
      <c r="Q5175" s="7">
        <f t="shared" si="1610"/>
        <v>1.2350654309795785</v>
      </c>
      <c r="R5175" s="4">
        <f t="shared" si="1611"/>
        <v>-0.1811251454714265</v>
      </c>
      <c r="S5175" s="4">
        <f t="shared" si="1612"/>
        <v>-0.1811251454714265</v>
      </c>
      <c r="T5175" s="4">
        <f t="shared" si="1613"/>
        <v>0</v>
      </c>
      <c r="U5175" s="7">
        <f t="shared" si="1614"/>
        <v>-0.1811251454714265</v>
      </c>
      <c r="V5175" s="4">
        <f t="shared" si="1600"/>
        <v>0.99631525462890191</v>
      </c>
      <c r="W5175" s="14">
        <f t="shared" si="1601"/>
        <v>991.39837665751782</v>
      </c>
      <c r="X5175" s="7">
        <f t="shared" si="1615"/>
        <v>71.620447241369334</v>
      </c>
      <c r="Y5175" s="4">
        <f t="shared" si="1616"/>
        <v>17.52928816275487</v>
      </c>
      <c r="Z5175" s="7">
        <f t="shared" si="1617"/>
        <v>15.75190596091382</v>
      </c>
      <c r="AA5175" s="14">
        <f t="shared" si="1618"/>
        <v>3.6302030447732232</v>
      </c>
      <c r="AB5175" s="15">
        <v>5.0083846149999998</v>
      </c>
      <c r="AC5175" s="16">
        <f t="shared" si="1619"/>
        <v>3.7562884612499996</v>
      </c>
    </row>
    <row r="5176" spans="1:29" x14ac:dyDescent="0.25">
      <c r="A5176" s="1">
        <v>31993</v>
      </c>
      <c r="B5176" s="2">
        <v>0.54166666666666663</v>
      </c>
      <c r="C5176">
        <v>939</v>
      </c>
      <c r="D5176">
        <v>795</v>
      </c>
      <c r="E5176">
        <v>196</v>
      </c>
      <c r="F5176">
        <f t="shared" si="1602"/>
        <v>743</v>
      </c>
      <c r="G5176" s="8">
        <v>39.4</v>
      </c>
      <c r="H5176">
        <v>13</v>
      </c>
      <c r="I5176">
        <v>5173</v>
      </c>
      <c r="J5176">
        <f t="shared" si="1603"/>
        <v>216</v>
      </c>
      <c r="K5176" s="11">
        <f t="shared" si="1604"/>
        <v>2.3303022430473743</v>
      </c>
      <c r="L5176">
        <f t="shared" si="1605"/>
        <v>-5.7596524227562877</v>
      </c>
      <c r="M5176">
        <f t="shared" si="1606"/>
        <v>13.237339126287395</v>
      </c>
      <c r="N5176" s="8">
        <f t="shared" si="1607"/>
        <v>-0.32393462576197446</v>
      </c>
      <c r="O5176" s="8">
        <f t="shared" si="1608"/>
        <v>0.29859310386765647</v>
      </c>
      <c r="P5176" s="4">
        <f t="shared" si="1609"/>
        <v>0.90548793919255144</v>
      </c>
      <c r="Q5176" s="7">
        <f t="shared" si="1610"/>
        <v>1.1325281058459422</v>
      </c>
      <c r="R5176" s="4">
        <f t="shared" si="1611"/>
        <v>-0.79928610839084102</v>
      </c>
      <c r="S5176" s="4">
        <f t="shared" si="1612"/>
        <v>-0.79928610839084102</v>
      </c>
      <c r="T5176" s="4">
        <f t="shared" si="1613"/>
        <v>0</v>
      </c>
      <c r="U5176" s="7">
        <f t="shared" si="1614"/>
        <v>-0.79928610839084102</v>
      </c>
      <c r="V5176" s="4">
        <f t="shared" si="1600"/>
        <v>0.94979010729119506</v>
      </c>
      <c r="W5176" s="14">
        <f t="shared" si="1601"/>
        <v>943.62329504353704</v>
      </c>
      <c r="X5176" s="7">
        <f t="shared" si="1615"/>
        <v>70.067757088914959</v>
      </c>
      <c r="Y5176" s="4">
        <f t="shared" si="1616"/>
        <v>16.945476665432025</v>
      </c>
      <c r="Z5176" s="7">
        <f t="shared" si="1617"/>
        <v>15.863413956902484</v>
      </c>
      <c r="AA5176" s="14">
        <f t="shared" si="1618"/>
        <v>3.4797249241892505</v>
      </c>
      <c r="AB5176" s="15">
        <v>6.9149230770000001</v>
      </c>
      <c r="AC5176" s="16">
        <f t="shared" si="1619"/>
        <v>5.1861923077499998</v>
      </c>
    </row>
    <row r="5177" spans="1:29" x14ac:dyDescent="0.25">
      <c r="A5177" s="1">
        <v>31993</v>
      </c>
      <c r="B5177" s="2">
        <v>0.58333333333333337</v>
      </c>
      <c r="C5177">
        <v>812</v>
      </c>
      <c r="D5177">
        <v>734</v>
      </c>
      <c r="E5177">
        <v>173</v>
      </c>
      <c r="F5177">
        <f t="shared" si="1602"/>
        <v>639</v>
      </c>
      <c r="G5177" s="8">
        <v>41.1</v>
      </c>
      <c r="H5177">
        <v>14</v>
      </c>
      <c r="I5177">
        <v>5174</v>
      </c>
      <c r="J5177">
        <f t="shared" si="1603"/>
        <v>216</v>
      </c>
      <c r="K5177" s="11">
        <f t="shared" si="1604"/>
        <v>2.3303022430473743</v>
      </c>
      <c r="L5177">
        <f t="shared" si="1605"/>
        <v>-5.7596524227562877</v>
      </c>
      <c r="M5177">
        <f t="shared" si="1606"/>
        <v>14.237339126287395</v>
      </c>
      <c r="N5177" s="8">
        <f t="shared" si="1607"/>
        <v>-0.58573401356112387</v>
      </c>
      <c r="O5177" s="8">
        <f t="shared" si="1608"/>
        <v>0.29859310386765647</v>
      </c>
      <c r="P5177" s="4">
        <f t="shared" si="1609"/>
        <v>0.81690582175213589</v>
      </c>
      <c r="Q5177" s="7">
        <f t="shared" si="1610"/>
        <v>0.95602579971559387</v>
      </c>
      <c r="R5177" s="4">
        <f t="shared" si="1611"/>
        <v>-1.1581132967210332</v>
      </c>
      <c r="S5177" s="4">
        <f t="shared" si="1612"/>
        <v>-1.1581132967210332</v>
      </c>
      <c r="T5177" s="4">
        <f t="shared" si="1613"/>
        <v>0</v>
      </c>
      <c r="U5177" s="7">
        <f t="shared" si="1614"/>
        <v>-1.1581132967210332</v>
      </c>
      <c r="V5177" s="4">
        <f t="shared" si="1600"/>
        <v>0.84324662429205877</v>
      </c>
      <c r="W5177" s="14">
        <f t="shared" si="1601"/>
        <v>785.35857139484756</v>
      </c>
      <c r="X5177" s="7">
        <f t="shared" si="1615"/>
        <v>66.624153570332552</v>
      </c>
      <c r="Y5177" s="4">
        <f t="shared" si="1616"/>
        <v>15.650681742445039</v>
      </c>
      <c r="Z5177" s="7">
        <f t="shared" si="1617"/>
        <v>16.110719787192998</v>
      </c>
      <c r="AA5177" s="14">
        <f t="shared" si="1618"/>
        <v>2.9412540277687915</v>
      </c>
      <c r="AB5177" s="15">
        <v>6.9212307690000001</v>
      </c>
      <c r="AC5177" s="16">
        <f t="shared" si="1619"/>
        <v>5.1909230767499999</v>
      </c>
    </row>
    <row r="5178" spans="1:29" x14ac:dyDescent="0.25">
      <c r="A5178" s="1">
        <v>31993</v>
      </c>
      <c r="B5178" s="2">
        <v>0.625</v>
      </c>
      <c r="C5178">
        <v>744</v>
      </c>
      <c r="D5178">
        <v>869</v>
      </c>
      <c r="E5178">
        <v>83</v>
      </c>
      <c r="F5178">
        <f t="shared" si="1602"/>
        <v>661</v>
      </c>
      <c r="G5178" s="8">
        <v>42.2</v>
      </c>
      <c r="H5178">
        <v>15</v>
      </c>
      <c r="I5178">
        <v>5175</v>
      </c>
      <c r="J5178">
        <f t="shared" si="1603"/>
        <v>216</v>
      </c>
      <c r="K5178" s="11">
        <f t="shared" si="1604"/>
        <v>2.3303022430473743</v>
      </c>
      <c r="L5178">
        <f t="shared" si="1605"/>
        <v>-5.7596524227562877</v>
      </c>
      <c r="M5178">
        <f t="shared" si="1606"/>
        <v>15.237339126287395</v>
      </c>
      <c r="N5178" s="8">
        <f t="shared" si="1607"/>
        <v>-0.84753340136027333</v>
      </c>
      <c r="O5178" s="8">
        <f t="shared" si="1608"/>
        <v>0.29859310386765647</v>
      </c>
      <c r="P5178" s="4">
        <f t="shared" si="1609"/>
        <v>0.68446013398093075</v>
      </c>
      <c r="Q5178" s="7">
        <f t="shared" si="1610"/>
        <v>0.75386293532625448</v>
      </c>
      <c r="R5178" s="4">
        <f t="shared" si="1611"/>
        <v>-1.3848235808885361</v>
      </c>
      <c r="S5178" s="4">
        <f t="shared" si="1612"/>
        <v>-1.3848235808885361</v>
      </c>
      <c r="T5178" s="4">
        <f t="shared" si="1613"/>
        <v>0</v>
      </c>
      <c r="U5178" s="7">
        <f t="shared" si="1614"/>
        <v>-1.3848235808885361</v>
      </c>
      <c r="V5178" s="4">
        <f t="shared" si="1600"/>
        <v>0.68394556792645389</v>
      </c>
      <c r="W5178" s="14">
        <f t="shared" si="1601"/>
        <v>674.1896845434153</v>
      </c>
      <c r="X5178" s="7">
        <f t="shared" si="1615"/>
        <v>64.111164747661007</v>
      </c>
      <c r="Y5178" s="4">
        <f t="shared" si="1616"/>
        <v>14.705797945120539</v>
      </c>
      <c r="Z5178" s="7">
        <f t="shared" si="1617"/>
        <v>16.291192592481977</v>
      </c>
      <c r="AA5178" s="14">
        <f t="shared" si="1618"/>
        <v>2.5531985202482108</v>
      </c>
      <c r="AB5178" s="15">
        <v>7.0163080000000004</v>
      </c>
      <c r="AC5178" s="16">
        <f t="shared" si="1619"/>
        <v>5.2622309999999999</v>
      </c>
    </row>
    <row r="5179" spans="1:29" x14ac:dyDescent="0.25">
      <c r="A5179" s="1">
        <v>31993</v>
      </c>
      <c r="B5179" s="2">
        <v>0.66666666666666663</v>
      </c>
      <c r="C5179">
        <v>549</v>
      </c>
      <c r="D5179">
        <v>733</v>
      </c>
      <c r="E5179">
        <v>101</v>
      </c>
      <c r="F5179">
        <f t="shared" si="1602"/>
        <v>448</v>
      </c>
      <c r="G5179" s="8">
        <v>42.2</v>
      </c>
      <c r="H5179">
        <v>16</v>
      </c>
      <c r="I5179">
        <v>5176</v>
      </c>
      <c r="J5179">
        <f t="shared" si="1603"/>
        <v>216</v>
      </c>
      <c r="K5179" s="11">
        <f t="shared" si="1604"/>
        <v>2.3303022430473743</v>
      </c>
      <c r="L5179">
        <f t="shared" si="1605"/>
        <v>-5.7596524227562877</v>
      </c>
      <c r="M5179">
        <f t="shared" si="1606"/>
        <v>16.237339126287395</v>
      </c>
      <c r="N5179" s="8">
        <f t="shared" si="1607"/>
        <v>-1.1093327891594227</v>
      </c>
      <c r="O5179" s="8">
        <f t="shared" si="1608"/>
        <v>0.29859310386765647</v>
      </c>
      <c r="P5179" s="4">
        <f t="shared" si="1609"/>
        <v>0.51717683062369624</v>
      </c>
      <c r="Q5179" s="7">
        <f t="shared" si="1610"/>
        <v>0.54354908777132249</v>
      </c>
      <c r="R5179" s="4">
        <f t="shared" si="1611"/>
        <v>-1.5557311339478572</v>
      </c>
      <c r="S5179" s="4">
        <f t="shared" si="1612"/>
        <v>-1.5557311339478572</v>
      </c>
      <c r="T5179" s="4">
        <f t="shared" si="1613"/>
        <v>0</v>
      </c>
      <c r="U5179" s="7">
        <f t="shared" si="1614"/>
        <v>-1.5557311339478572</v>
      </c>
      <c r="V5179" s="4">
        <f t="shared" si="1600"/>
        <v>0.48274304192825246</v>
      </c>
      <c r="W5179" s="14">
        <f t="shared" si="1601"/>
        <v>451.00654837856581</v>
      </c>
      <c r="X5179" s="7">
        <f t="shared" si="1615"/>
        <v>56.857712822303391</v>
      </c>
      <c r="Y5179" s="4">
        <f t="shared" si="1616"/>
        <v>11.978500021186075</v>
      </c>
      <c r="Z5179" s="7">
        <f t="shared" si="1617"/>
        <v>16.812106495953458</v>
      </c>
      <c r="AA5179" s="14">
        <f t="shared" si="1618"/>
        <v>1.7626033162515695</v>
      </c>
      <c r="AB5179" s="15">
        <v>7.8650769230000002</v>
      </c>
      <c r="AC5179" s="16">
        <f t="shared" si="1619"/>
        <v>5.8988076922500001</v>
      </c>
    </row>
    <row r="5180" spans="1:29" x14ac:dyDescent="0.25">
      <c r="A5180" s="1">
        <v>31993</v>
      </c>
      <c r="B5180" s="2">
        <v>0.70833333333333337</v>
      </c>
      <c r="C5180">
        <v>369</v>
      </c>
      <c r="D5180">
        <v>635</v>
      </c>
      <c r="E5180">
        <v>95</v>
      </c>
      <c r="F5180">
        <f t="shared" si="1602"/>
        <v>274</v>
      </c>
      <c r="G5180" s="8">
        <v>41.7</v>
      </c>
      <c r="H5180">
        <v>17</v>
      </c>
      <c r="I5180">
        <v>5177</v>
      </c>
      <c r="J5180">
        <f t="shared" si="1603"/>
        <v>216</v>
      </c>
      <c r="K5180" s="11">
        <f t="shared" si="1604"/>
        <v>2.3303022430473743</v>
      </c>
      <c r="L5180">
        <f t="shared" si="1605"/>
        <v>-5.7596524227562877</v>
      </c>
      <c r="M5180">
        <f t="shared" si="1606"/>
        <v>17.237339126287395</v>
      </c>
      <c r="N5180" s="8">
        <f t="shared" si="1607"/>
        <v>-1.371132176958572</v>
      </c>
      <c r="O5180" s="8">
        <f t="shared" si="1608"/>
        <v>0.29859310386765647</v>
      </c>
      <c r="P5180" s="4">
        <f t="shared" si="1609"/>
        <v>0.3264559923554976</v>
      </c>
      <c r="Q5180" s="7">
        <f t="shared" si="1610"/>
        <v>0.33255170558799796</v>
      </c>
      <c r="R5180" s="4">
        <f t="shared" si="1611"/>
        <v>-1.4369917309015421</v>
      </c>
      <c r="S5180" s="4">
        <f t="shared" si="1612"/>
        <v>4.578584384491335</v>
      </c>
      <c r="T5180" s="4">
        <f t="shared" si="1613"/>
        <v>1</v>
      </c>
      <c r="U5180" s="7">
        <f t="shared" si="1614"/>
        <v>-1.704600922688251</v>
      </c>
      <c r="V5180" s="4">
        <f t="shared" si="1600"/>
        <v>0.25335066594133859</v>
      </c>
      <c r="W5180" s="14">
        <f t="shared" si="1601"/>
        <v>252.26193397463013</v>
      </c>
      <c r="X5180" s="7">
        <f t="shared" si="1615"/>
        <v>49.898512854175479</v>
      </c>
      <c r="Y5180" s="4">
        <f t="shared" si="1616"/>
        <v>9.3618408331699801</v>
      </c>
      <c r="Z5180" s="7">
        <f t="shared" si="1617"/>
        <v>17.311888400864536</v>
      </c>
      <c r="AA5180" s="14">
        <f t="shared" si="1618"/>
        <v>1.0151863451556253</v>
      </c>
      <c r="AB5180" s="15">
        <v>8.0535384620000006</v>
      </c>
      <c r="AC5180" s="16">
        <f t="shared" si="1619"/>
        <v>6.0401538465000009</v>
      </c>
    </row>
    <row r="5181" spans="1:29" x14ac:dyDescent="0.25">
      <c r="A5181" s="1">
        <v>31993</v>
      </c>
      <c r="B5181" s="2">
        <v>0.75</v>
      </c>
      <c r="C5181">
        <v>179</v>
      </c>
      <c r="D5181">
        <v>595</v>
      </c>
      <c r="E5181">
        <v>39</v>
      </c>
      <c r="F5181">
        <f t="shared" si="1602"/>
        <v>140</v>
      </c>
      <c r="G5181" s="8">
        <v>39.4</v>
      </c>
      <c r="H5181">
        <v>18</v>
      </c>
      <c r="I5181">
        <v>5178</v>
      </c>
      <c r="J5181">
        <f t="shared" si="1603"/>
        <v>216</v>
      </c>
      <c r="K5181" s="11">
        <f t="shared" si="1604"/>
        <v>2.3303022430473743</v>
      </c>
      <c r="L5181">
        <f t="shared" si="1605"/>
        <v>-5.7596524227562877</v>
      </c>
      <c r="M5181">
        <f t="shared" si="1606"/>
        <v>18.237339126287395</v>
      </c>
      <c r="N5181" s="8">
        <f t="shared" si="1607"/>
        <v>-1.6329315647577216</v>
      </c>
      <c r="O5181" s="8">
        <f t="shared" si="1608"/>
        <v>0.29859310386765647</v>
      </c>
      <c r="P5181" s="4">
        <f t="shared" si="1609"/>
        <v>0.12529492912322518</v>
      </c>
      <c r="Q5181" s="7">
        <f t="shared" si="1610"/>
        <v>0.12562509735407923</v>
      </c>
      <c r="R5181" s="4">
        <f t="shared" si="1611"/>
        <v>-1.2923507922748634</v>
      </c>
      <c r="S5181" s="4">
        <f t="shared" si="1612"/>
        <v>4.4339434458646565</v>
      </c>
      <c r="T5181" s="4">
        <f t="shared" si="1613"/>
        <v>1</v>
      </c>
      <c r="U5181" s="7">
        <f t="shared" si="1614"/>
        <v>-1.8492418613149297</v>
      </c>
      <c r="V5181" s="4">
        <f t="shared" si="1600"/>
        <v>1.14011513003935E-2</v>
      </c>
      <c r="W5181" s="14">
        <f t="shared" si="1601"/>
        <v>44.299329055032288</v>
      </c>
      <c r="X5181" s="7">
        <f t="shared" si="1615"/>
        <v>40.839728194288547</v>
      </c>
      <c r="Y5181" s="4">
        <f t="shared" si="1616"/>
        <v>5.9557378010524937</v>
      </c>
      <c r="Z5181" s="7">
        <f t="shared" si="1617"/>
        <v>17.962454079998974</v>
      </c>
      <c r="AA5181" s="14">
        <f t="shared" si="1618"/>
        <v>0.18497473862986763</v>
      </c>
      <c r="AB5181" s="15">
        <v>7.0791538459999996</v>
      </c>
      <c r="AC5181" s="16">
        <f t="shared" si="1619"/>
        <v>5.3093653844999995</v>
      </c>
    </row>
    <row r="5182" spans="1:29" x14ac:dyDescent="0.25">
      <c r="A5182" s="1">
        <v>31993</v>
      </c>
      <c r="B5182" s="2">
        <v>0.79166666666666663</v>
      </c>
      <c r="C5182">
        <v>30</v>
      </c>
      <c r="D5182">
        <v>40</v>
      </c>
      <c r="E5182">
        <v>26</v>
      </c>
      <c r="F5182">
        <f t="shared" si="1602"/>
        <v>4</v>
      </c>
      <c r="G5182" s="8">
        <v>38.299999999999997</v>
      </c>
      <c r="H5182">
        <v>19</v>
      </c>
      <c r="I5182">
        <v>5179</v>
      </c>
      <c r="J5182">
        <f t="shared" si="1603"/>
        <v>216</v>
      </c>
      <c r="K5182" s="11">
        <f t="shared" si="1604"/>
        <v>2.3303022430473743</v>
      </c>
      <c r="L5182">
        <f t="shared" si="1605"/>
        <v>-5.7596524227562877</v>
      </c>
      <c r="M5182">
        <f t="shared" si="1606"/>
        <v>19.237339126287395</v>
      </c>
      <c r="N5182" s="8">
        <f t="shared" si="1607"/>
        <v>-1.8947309525568707</v>
      </c>
      <c r="O5182" s="8">
        <f t="shared" si="1608"/>
        <v>0.29859310386765647</v>
      </c>
      <c r="P5182" s="4">
        <f t="shared" si="1609"/>
        <v>0</v>
      </c>
      <c r="Q5182" s="7">
        <f t="shared" si="1610"/>
        <v>0</v>
      </c>
      <c r="R5182" s="4">
        <f t="shared" si="1611"/>
        <v>0</v>
      </c>
      <c r="S5182" s="4">
        <f t="shared" si="1612"/>
        <v>0</v>
      </c>
      <c r="T5182" s="4">
        <f t="shared" si="1613"/>
        <v>1</v>
      </c>
      <c r="U5182" s="7">
        <f t="shared" si="1614"/>
        <v>0</v>
      </c>
      <c r="V5182" s="4">
        <f t="shared" si="1600"/>
        <v>0.38268428076468186</v>
      </c>
      <c r="W5182" s="14">
        <f t="shared" si="1601"/>
        <v>40.317800584786042</v>
      </c>
      <c r="X5182" s="7">
        <f t="shared" si="1615"/>
        <v>39.610328519005542</v>
      </c>
      <c r="Y5182" s="4">
        <f t="shared" si="1616"/>
        <v>5.4934835231460832</v>
      </c>
      <c r="Z5182" s="7">
        <f t="shared" si="1617"/>
        <v>18.0507446470791</v>
      </c>
      <c r="AA5182" s="14">
        <f t="shared" si="1618"/>
        <v>0.16917709290628072</v>
      </c>
      <c r="AB5182" s="15">
        <v>3.0139230769999998</v>
      </c>
      <c r="AC5182" s="16">
        <f t="shared" si="1619"/>
        <v>2.26044230775</v>
      </c>
    </row>
    <row r="5183" spans="1:29" x14ac:dyDescent="0.25">
      <c r="A5183" s="1">
        <v>31993</v>
      </c>
      <c r="B5183" s="2">
        <v>0.83333333333333337</v>
      </c>
      <c r="C5183">
        <v>0</v>
      </c>
      <c r="D5183">
        <v>0</v>
      </c>
      <c r="E5183">
        <v>0</v>
      </c>
      <c r="F5183">
        <f t="shared" si="1602"/>
        <v>0</v>
      </c>
      <c r="G5183" s="8">
        <v>37.200000000000003</v>
      </c>
      <c r="H5183">
        <v>20</v>
      </c>
      <c r="I5183">
        <v>5180</v>
      </c>
      <c r="J5183">
        <f t="shared" si="1603"/>
        <v>216</v>
      </c>
      <c r="K5183" s="11">
        <f t="shared" si="1604"/>
        <v>2.3303022430473743</v>
      </c>
      <c r="L5183">
        <f t="shared" si="1605"/>
        <v>-5.7596524227562877</v>
      </c>
      <c r="M5183">
        <f t="shared" si="1606"/>
        <v>20.237339126287395</v>
      </c>
      <c r="N5183" s="8">
        <f t="shared" si="1607"/>
        <v>-2.1565303403560203</v>
      </c>
      <c r="O5183" s="8">
        <f t="shared" si="1608"/>
        <v>0.29859310386765647</v>
      </c>
      <c r="P5183" s="4">
        <f t="shared" si="1609"/>
        <v>0</v>
      </c>
      <c r="Q5183" s="7">
        <f t="shared" si="1610"/>
        <v>0</v>
      </c>
      <c r="R5183" s="4">
        <f t="shared" si="1611"/>
        <v>0</v>
      </c>
      <c r="S5183" s="4">
        <f t="shared" si="1612"/>
        <v>0</v>
      </c>
      <c r="T5183" s="4">
        <f t="shared" si="1613"/>
        <v>1</v>
      </c>
      <c r="U5183" s="7">
        <f t="shared" si="1614"/>
        <v>0</v>
      </c>
      <c r="V5183" s="4">
        <f t="shared" si="1600"/>
        <v>0.38268428076468186</v>
      </c>
      <c r="W5183" s="14">
        <f t="shared" si="1601"/>
        <v>0</v>
      </c>
      <c r="X5183" s="7">
        <f t="shared" si="1615"/>
        <v>37.200000000000003</v>
      </c>
      <c r="Y5183" s="4">
        <f t="shared" si="1616"/>
        <v>4.5872000000000011</v>
      </c>
      <c r="Z5183" s="7">
        <f t="shared" si="1617"/>
        <v>18.223844800000002</v>
      </c>
      <c r="AA5183" s="14">
        <f t="shared" si="1618"/>
        <v>0</v>
      </c>
      <c r="AB5183" s="15">
        <v>3.693153846</v>
      </c>
      <c r="AC5183" s="16">
        <f t="shared" si="1619"/>
        <v>2.7698653845000001</v>
      </c>
    </row>
    <row r="5184" spans="1:29" x14ac:dyDescent="0.25">
      <c r="A5184" s="1">
        <v>31993</v>
      </c>
      <c r="B5184" s="2">
        <v>0.875</v>
      </c>
      <c r="C5184">
        <v>0</v>
      </c>
      <c r="D5184">
        <v>0</v>
      </c>
      <c r="E5184">
        <v>0</v>
      </c>
      <c r="F5184">
        <f t="shared" si="1602"/>
        <v>0</v>
      </c>
      <c r="G5184" s="8">
        <v>35</v>
      </c>
      <c r="H5184">
        <v>21</v>
      </c>
      <c r="I5184">
        <v>5181</v>
      </c>
      <c r="J5184">
        <f t="shared" si="1603"/>
        <v>216</v>
      </c>
      <c r="K5184" s="11">
        <f t="shared" si="1604"/>
        <v>2.3303022430473743</v>
      </c>
      <c r="L5184">
        <f t="shared" si="1605"/>
        <v>-5.7596524227562877</v>
      </c>
      <c r="M5184">
        <f t="shared" si="1606"/>
        <v>21.237339126287395</v>
      </c>
      <c r="N5184" s="8">
        <f t="shared" si="1607"/>
        <v>-2.4183297281551699</v>
      </c>
      <c r="O5184" s="8">
        <f t="shared" si="1608"/>
        <v>0.29859310386765647</v>
      </c>
      <c r="P5184" s="4">
        <f t="shared" si="1609"/>
        <v>0</v>
      </c>
      <c r="Q5184" s="7">
        <f t="shared" si="1610"/>
        <v>0</v>
      </c>
      <c r="R5184" s="4">
        <f t="shared" si="1611"/>
        <v>0</v>
      </c>
      <c r="S5184" s="4">
        <f t="shared" si="1612"/>
        <v>0</v>
      </c>
      <c r="T5184" s="4">
        <f t="shared" si="1613"/>
        <v>1</v>
      </c>
      <c r="U5184" s="7">
        <f t="shared" si="1614"/>
        <v>0</v>
      </c>
      <c r="V5184" s="4">
        <f t="shared" si="1600"/>
        <v>0.38268428076468186</v>
      </c>
      <c r="W5184" s="14">
        <f t="shared" si="1601"/>
        <v>0</v>
      </c>
      <c r="X5184" s="7">
        <f t="shared" si="1615"/>
        <v>35</v>
      </c>
      <c r="Y5184" s="4">
        <f t="shared" si="1616"/>
        <v>3.76</v>
      </c>
      <c r="Z5184" s="7">
        <f t="shared" si="1617"/>
        <v>18.38184</v>
      </c>
      <c r="AA5184" s="14">
        <f t="shared" si="1618"/>
        <v>0</v>
      </c>
      <c r="AB5184" s="15">
        <v>3.3540000000000001</v>
      </c>
      <c r="AC5184" s="16">
        <f t="shared" si="1619"/>
        <v>2.5155000000000003</v>
      </c>
    </row>
    <row r="5185" spans="1:29" x14ac:dyDescent="0.25">
      <c r="A5185" s="1">
        <v>31993</v>
      </c>
      <c r="B5185" s="2">
        <v>0.91666666666666663</v>
      </c>
      <c r="C5185">
        <v>0</v>
      </c>
      <c r="D5185">
        <v>0</v>
      </c>
      <c r="E5185">
        <v>0</v>
      </c>
      <c r="F5185">
        <f t="shared" si="1602"/>
        <v>0</v>
      </c>
      <c r="G5185" s="8">
        <v>34.4</v>
      </c>
      <c r="H5185">
        <v>22</v>
      </c>
      <c r="I5185">
        <v>5182</v>
      </c>
      <c r="J5185">
        <f t="shared" si="1603"/>
        <v>216</v>
      </c>
      <c r="K5185" s="11">
        <f t="shared" si="1604"/>
        <v>2.3303022430473743</v>
      </c>
      <c r="L5185">
        <f t="shared" si="1605"/>
        <v>-5.7596524227562877</v>
      </c>
      <c r="M5185">
        <f t="shared" si="1606"/>
        <v>22.237339126287395</v>
      </c>
      <c r="N5185" s="8">
        <f t="shared" si="1607"/>
        <v>-2.6801291159543195</v>
      </c>
      <c r="O5185" s="8">
        <f t="shared" si="1608"/>
        <v>0.29859310386765647</v>
      </c>
      <c r="P5185" s="4">
        <f t="shared" si="1609"/>
        <v>0</v>
      </c>
      <c r="Q5185" s="7">
        <f t="shared" si="1610"/>
        <v>0</v>
      </c>
      <c r="R5185" s="4">
        <f t="shared" si="1611"/>
        <v>0</v>
      </c>
      <c r="S5185" s="4">
        <f t="shared" si="1612"/>
        <v>0</v>
      </c>
      <c r="T5185" s="4">
        <f t="shared" si="1613"/>
        <v>1</v>
      </c>
      <c r="U5185" s="7">
        <f t="shared" si="1614"/>
        <v>0</v>
      </c>
      <c r="V5185" s="4">
        <f t="shared" si="1600"/>
        <v>0.38268428076468186</v>
      </c>
      <c r="W5185" s="14">
        <f t="shared" si="1601"/>
        <v>0</v>
      </c>
      <c r="X5185" s="7">
        <f t="shared" si="1615"/>
        <v>34.4</v>
      </c>
      <c r="Y5185" s="4">
        <f t="shared" si="1616"/>
        <v>3.5343999999999993</v>
      </c>
      <c r="Z5185" s="7">
        <f t="shared" si="1617"/>
        <v>18.424929599999999</v>
      </c>
      <c r="AA5185" s="14">
        <f t="shared" si="1618"/>
        <v>0</v>
      </c>
      <c r="AB5185" s="15">
        <v>3.3279999999999998</v>
      </c>
      <c r="AC5185" s="16">
        <f t="shared" si="1619"/>
        <v>2.496</v>
      </c>
    </row>
    <row r="5186" spans="1:29" x14ac:dyDescent="0.25">
      <c r="A5186" s="1">
        <v>31993</v>
      </c>
      <c r="B5186" s="2">
        <v>0.95833333333333337</v>
      </c>
      <c r="C5186">
        <v>0</v>
      </c>
      <c r="D5186">
        <v>0</v>
      </c>
      <c r="E5186">
        <v>0</v>
      </c>
      <c r="F5186">
        <f t="shared" si="1602"/>
        <v>0</v>
      </c>
      <c r="G5186" s="8">
        <v>33.9</v>
      </c>
      <c r="H5186">
        <v>23</v>
      </c>
      <c r="I5186">
        <v>5183</v>
      </c>
      <c r="J5186">
        <f t="shared" si="1603"/>
        <v>216</v>
      </c>
      <c r="K5186" s="11">
        <f t="shared" si="1604"/>
        <v>2.3303022430473743</v>
      </c>
      <c r="L5186">
        <f t="shared" si="1605"/>
        <v>-5.7596524227562877</v>
      </c>
      <c r="M5186">
        <f t="shared" si="1606"/>
        <v>23.237339126287395</v>
      </c>
      <c r="N5186" s="8">
        <f t="shared" si="1607"/>
        <v>-2.9419285037534686</v>
      </c>
      <c r="O5186" s="8">
        <f t="shared" si="1608"/>
        <v>0.29859310386765647</v>
      </c>
      <c r="P5186" s="4">
        <f t="shared" si="1609"/>
        <v>0</v>
      </c>
      <c r="Q5186" s="7">
        <f t="shared" si="1610"/>
        <v>0</v>
      </c>
      <c r="R5186" s="4">
        <f t="shared" si="1611"/>
        <v>0</v>
      </c>
      <c r="S5186" s="4">
        <f t="shared" si="1612"/>
        <v>0</v>
      </c>
      <c r="T5186" s="4">
        <f t="shared" si="1613"/>
        <v>1</v>
      </c>
      <c r="U5186" s="7">
        <f t="shared" si="1614"/>
        <v>0</v>
      </c>
      <c r="V5186" s="4">
        <f t="shared" si="1600"/>
        <v>0.38268428076468186</v>
      </c>
      <c r="W5186" s="14">
        <f t="shared" si="1601"/>
        <v>0</v>
      </c>
      <c r="X5186" s="7">
        <f t="shared" si="1615"/>
        <v>33.9</v>
      </c>
      <c r="Y5186" s="4">
        <f t="shared" si="1616"/>
        <v>3.3463999999999996</v>
      </c>
      <c r="Z5186" s="7">
        <f t="shared" si="1617"/>
        <v>18.460837600000001</v>
      </c>
      <c r="AA5186" s="14">
        <f t="shared" si="1618"/>
        <v>0</v>
      </c>
      <c r="AB5186" s="15">
        <v>3.1440769230000001</v>
      </c>
      <c r="AC5186" s="16">
        <f t="shared" si="1619"/>
        <v>2.3580576922500001</v>
      </c>
    </row>
    <row r="5187" spans="1:29" x14ac:dyDescent="0.25">
      <c r="A5187" s="1">
        <v>31993</v>
      </c>
      <c r="B5187" s="3">
        <v>1</v>
      </c>
      <c r="C5187">
        <v>0</v>
      </c>
      <c r="D5187">
        <v>0</v>
      </c>
      <c r="E5187">
        <v>0</v>
      </c>
      <c r="F5187">
        <f t="shared" si="1602"/>
        <v>0</v>
      </c>
      <c r="G5187" s="8">
        <v>32.799999999999997</v>
      </c>
      <c r="H5187">
        <v>24</v>
      </c>
      <c r="I5187">
        <v>5184</v>
      </c>
      <c r="J5187">
        <f t="shared" si="1603"/>
        <v>216</v>
      </c>
      <c r="K5187" s="11">
        <f t="shared" si="1604"/>
        <v>2.3303022430473743</v>
      </c>
      <c r="L5187">
        <f t="shared" si="1605"/>
        <v>-5.7596524227562877</v>
      </c>
      <c r="M5187">
        <f t="shared" si="1606"/>
        <v>24.237339126287395</v>
      </c>
      <c r="N5187" s="8">
        <f t="shared" si="1607"/>
        <v>-3.2037278915526182</v>
      </c>
      <c r="O5187" s="8">
        <f t="shared" si="1608"/>
        <v>0.29859310386765647</v>
      </c>
      <c r="P5187" s="4">
        <f t="shared" si="1609"/>
        <v>0</v>
      </c>
      <c r="Q5187" s="7">
        <f t="shared" si="1610"/>
        <v>0</v>
      </c>
      <c r="R5187" s="4">
        <f t="shared" si="1611"/>
        <v>0</v>
      </c>
      <c r="S5187" s="4">
        <f t="shared" si="1612"/>
        <v>0</v>
      </c>
      <c r="T5187" s="4">
        <f t="shared" si="1613"/>
        <v>1</v>
      </c>
      <c r="U5187" s="7">
        <f t="shared" si="1614"/>
        <v>0</v>
      </c>
      <c r="V5187" s="4">
        <f t="shared" si="1600"/>
        <v>0.38268428076468186</v>
      </c>
      <c r="W5187" s="14">
        <f t="shared" si="1601"/>
        <v>0</v>
      </c>
      <c r="X5187" s="7">
        <f t="shared" si="1615"/>
        <v>32.799999999999997</v>
      </c>
      <c r="Y5187" s="4">
        <f t="shared" si="1616"/>
        <v>2.932799999999999</v>
      </c>
      <c r="Z5187" s="7">
        <f t="shared" si="1617"/>
        <v>18.539835199999999</v>
      </c>
      <c r="AA5187" s="14">
        <f t="shared" si="1618"/>
        <v>0</v>
      </c>
      <c r="AB5187" s="15">
        <v>2.4693844619999998</v>
      </c>
      <c r="AC5187" s="16">
        <f t="shared" si="1619"/>
        <v>1.8520383464999999</v>
      </c>
    </row>
    <row r="5188" spans="1:29" x14ac:dyDescent="0.25">
      <c r="A5188" s="1">
        <v>31994</v>
      </c>
      <c r="B5188" s="2">
        <v>4.1666666666666664E-2</v>
      </c>
      <c r="C5188">
        <v>0</v>
      </c>
      <c r="D5188">
        <v>0</v>
      </c>
      <c r="E5188">
        <v>0</v>
      </c>
      <c r="F5188">
        <f t="shared" si="1602"/>
        <v>0</v>
      </c>
      <c r="G5188" s="8">
        <v>31.7</v>
      </c>
      <c r="H5188">
        <v>1</v>
      </c>
      <c r="I5188">
        <v>5185</v>
      </c>
      <c r="J5188">
        <f t="shared" si="1603"/>
        <v>217</v>
      </c>
      <c r="K5188" s="11">
        <f t="shared" si="1604"/>
        <v>2.3475637411440213</v>
      </c>
      <c r="L5188">
        <f t="shared" si="1605"/>
        <v>-5.6599426748887733</v>
      </c>
      <c r="M5188">
        <f t="shared" si="1606"/>
        <v>1.2390009554185204</v>
      </c>
      <c r="N5188" s="8">
        <f t="shared" si="1607"/>
        <v>2.8172229619786631</v>
      </c>
      <c r="O5188" s="8">
        <f t="shared" si="1608"/>
        <v>0.2937305988106616</v>
      </c>
      <c r="P5188" s="4">
        <f t="shared" si="1609"/>
        <v>0</v>
      </c>
      <c r="Q5188" s="7">
        <f t="shared" si="1610"/>
        <v>0</v>
      </c>
      <c r="R5188" s="4">
        <f t="shared" si="1611"/>
        <v>0</v>
      </c>
      <c r="S5188" s="4">
        <f t="shared" si="1612"/>
        <v>0</v>
      </c>
      <c r="T5188" s="4">
        <f t="shared" si="1613"/>
        <v>1</v>
      </c>
      <c r="U5188" s="7">
        <f t="shared" si="1614"/>
        <v>0</v>
      </c>
      <c r="V5188" s="4">
        <f t="shared" ref="V5188:V5251" si="1620">IF(COS(Q5188)*COS(U5188-0)*SIN(0.3927)+SIN(Q5188)*COS(0.3927)&gt;0, COS(Q5188)*COS(U5188-0)*SIN(0.3927)+SIN(Q5188)*COS(0.3927),0)</f>
        <v>0.38268428076468186</v>
      </c>
      <c r="W5188" s="14">
        <f t="shared" ref="W5188:W5251" si="1621">+(D5188*V5188+E5188*(1+COS(0.3927))/2)</f>
        <v>0</v>
      </c>
      <c r="X5188" s="7">
        <f t="shared" si="1615"/>
        <v>31.7</v>
      </c>
      <c r="Y5188" s="4">
        <f t="shared" si="1616"/>
        <v>2.5191999999999997</v>
      </c>
      <c r="Z5188" s="7">
        <f t="shared" si="1617"/>
        <v>18.6188328</v>
      </c>
      <c r="AA5188" s="14">
        <f t="shared" si="1618"/>
        <v>0</v>
      </c>
      <c r="AB5188" s="15">
        <v>1.8745384620000001</v>
      </c>
      <c r="AC5188" s="16">
        <f t="shared" si="1619"/>
        <v>1.4059038465</v>
      </c>
    </row>
    <row r="5189" spans="1:29" x14ac:dyDescent="0.25">
      <c r="A5189" s="1">
        <v>31994</v>
      </c>
      <c r="B5189" s="2">
        <v>8.3333333333333329E-2</v>
      </c>
      <c r="C5189">
        <v>0</v>
      </c>
      <c r="D5189">
        <v>0</v>
      </c>
      <c r="E5189">
        <v>0</v>
      </c>
      <c r="F5189">
        <f t="shared" ref="F5189:F5252" si="1622">C5189-E5189</f>
        <v>0</v>
      </c>
      <c r="G5189" s="8">
        <v>29.4</v>
      </c>
      <c r="H5189">
        <v>2</v>
      </c>
      <c r="I5189">
        <v>5186</v>
      </c>
      <c r="J5189">
        <f t="shared" ref="J5189:J5252" si="1623">QUOTIENT(I5189+23,24)</f>
        <v>217</v>
      </c>
      <c r="K5189" s="11">
        <f t="shared" ref="K5189:K5252" si="1624">(J5189-81)*360*PI()/(364*180)</f>
        <v>2.3475637411440213</v>
      </c>
      <c r="L5189">
        <f t="shared" ref="L5189:L5252" si="1625">9.87*SIN(2*K5189)-7.53*COS(K5189)-1.5*SIN(K5189)</f>
        <v>-5.6599426748887733</v>
      </c>
      <c r="M5189">
        <f t="shared" ref="M5189:M5252" si="1626">H5189+(20+L5189)/60</f>
        <v>2.2390009554185206</v>
      </c>
      <c r="N5189" s="8">
        <f t="shared" ref="N5189:N5252" si="1627">15*PI()*(12-M5189)/180</f>
        <v>2.5554235741795135</v>
      </c>
      <c r="O5189" s="8">
        <f t="shared" ref="O5189:O5252" si="1628">23.45*SIN(360*(J5189-81)*PI()/(180*365))*PI()/180</f>
        <v>0.2937305988106616</v>
      </c>
      <c r="P5189" s="4">
        <f t="shared" ref="P5189:P5252" si="1629">IF(SIN(O5189)*SIN(0.62977)+COS(O5189)*COS(0.62977)*COS(N5189)&lt;0,0,SIN(O5189)*SIN(0.62977)+COS(O5189)*COS(0.62977)*COS(N5189))</f>
        <v>0</v>
      </c>
      <c r="Q5189" s="7">
        <f t="shared" ref="Q5189:Q5252" si="1630">ASIN(P5189)</f>
        <v>0</v>
      </c>
      <c r="R5189" s="4">
        <f t="shared" ref="R5189:R5252" si="1631">IF(Q5189&gt;0,ASIN(COS(O5189)*SIN(N5189)/COS(Q5189)),0)</f>
        <v>0</v>
      </c>
      <c r="S5189" s="4">
        <f t="shared" ref="S5189:S5252" si="1632">IF((OR(COS(N5189)&gt;(TAN(O5189)/TAN(0.62977)),R5189=0)),R5189,PI()-R5189)</f>
        <v>0</v>
      </c>
      <c r="T5189" s="4">
        <f t="shared" ref="T5189:T5252" si="1633">IF(COS(N5189)&gt;(TAN(O5189)/TAN(0.62977)),0,1)</f>
        <v>1</v>
      </c>
      <c r="U5189" s="7">
        <f t="shared" ref="U5189:U5252" si="1634">IF((AND(COS(N5189)&lt;(TAN(O5189)/TAN(0.62977)),R5189&lt;0)),-PI()-R5189,S5189)</f>
        <v>0</v>
      </c>
      <c r="V5189" s="4">
        <f t="shared" si="1620"/>
        <v>0.38268428076468186</v>
      </c>
      <c r="W5189" s="14">
        <f t="shared" si="1621"/>
        <v>0</v>
      </c>
      <c r="X5189" s="7">
        <f t="shared" ref="X5189:X5252" si="1635">G5189+((46-20)/800)*W5189</f>
        <v>29.4</v>
      </c>
      <c r="Y5189" s="4">
        <f t="shared" ref="Y5189:Y5252" si="1636">(0.376*(X5189-25))</f>
        <v>1.6543999999999994</v>
      </c>
      <c r="Z5189" s="7">
        <f t="shared" ref="Z5189:Z5252" si="1637">(0.191*(100-Y5189))</f>
        <v>18.784009600000001</v>
      </c>
      <c r="AA5189" s="14">
        <f t="shared" ref="AA5189:AA5252" si="1638">(370*12)*(Z5189/19.1)*(W5189/1000)/1000</f>
        <v>0</v>
      </c>
      <c r="AB5189" s="15">
        <v>2.816538462</v>
      </c>
      <c r="AC5189" s="16">
        <f t="shared" ref="AC5189:AC5252" si="1639">+AB5189*0.75</f>
        <v>2.1124038464999999</v>
      </c>
    </row>
    <row r="5190" spans="1:29" x14ac:dyDescent="0.25">
      <c r="A5190" s="1">
        <v>31994</v>
      </c>
      <c r="B5190" s="2">
        <v>0.125</v>
      </c>
      <c r="C5190">
        <v>0</v>
      </c>
      <c r="D5190">
        <v>0</v>
      </c>
      <c r="E5190">
        <v>0</v>
      </c>
      <c r="F5190">
        <f t="shared" si="1622"/>
        <v>0</v>
      </c>
      <c r="G5190" s="8">
        <v>30.6</v>
      </c>
      <c r="H5190">
        <v>3</v>
      </c>
      <c r="I5190">
        <v>5187</v>
      </c>
      <c r="J5190">
        <f t="shared" si="1623"/>
        <v>217</v>
      </c>
      <c r="K5190" s="11">
        <f t="shared" si="1624"/>
        <v>2.3475637411440213</v>
      </c>
      <c r="L5190">
        <f t="shared" si="1625"/>
        <v>-5.6599426748887733</v>
      </c>
      <c r="M5190">
        <f t="shared" si="1626"/>
        <v>3.2390009554185206</v>
      </c>
      <c r="N5190" s="8">
        <f t="shared" si="1627"/>
        <v>2.2936241863803639</v>
      </c>
      <c r="O5190" s="8">
        <f t="shared" si="1628"/>
        <v>0.2937305988106616</v>
      </c>
      <c r="P5190" s="4">
        <f t="shared" si="1629"/>
        <v>0</v>
      </c>
      <c r="Q5190" s="7">
        <f t="shared" si="1630"/>
        <v>0</v>
      </c>
      <c r="R5190" s="4">
        <f t="shared" si="1631"/>
        <v>0</v>
      </c>
      <c r="S5190" s="4">
        <f t="shared" si="1632"/>
        <v>0</v>
      </c>
      <c r="T5190" s="4">
        <f t="shared" si="1633"/>
        <v>1</v>
      </c>
      <c r="U5190" s="7">
        <f t="shared" si="1634"/>
        <v>0</v>
      </c>
      <c r="V5190" s="4">
        <f t="shared" si="1620"/>
        <v>0.38268428076468186</v>
      </c>
      <c r="W5190" s="14">
        <f t="shared" si="1621"/>
        <v>0</v>
      </c>
      <c r="X5190" s="7">
        <f t="shared" si="1635"/>
        <v>30.6</v>
      </c>
      <c r="Y5190" s="4">
        <f t="shared" si="1636"/>
        <v>2.1056000000000004</v>
      </c>
      <c r="Z5190" s="7">
        <f t="shared" si="1637"/>
        <v>18.697830400000001</v>
      </c>
      <c r="AA5190" s="14">
        <f t="shared" si="1638"/>
        <v>0</v>
      </c>
      <c r="AB5190" s="15">
        <v>1.540769308</v>
      </c>
      <c r="AC5190" s="16">
        <f t="shared" si="1639"/>
        <v>1.1555769810000001</v>
      </c>
    </row>
    <row r="5191" spans="1:29" x14ac:dyDescent="0.25">
      <c r="A5191" s="1">
        <v>31994</v>
      </c>
      <c r="B5191" s="2">
        <v>0.16666666666666666</v>
      </c>
      <c r="C5191">
        <v>0</v>
      </c>
      <c r="D5191">
        <v>0</v>
      </c>
      <c r="E5191">
        <v>0</v>
      </c>
      <c r="F5191">
        <f t="shared" si="1622"/>
        <v>0</v>
      </c>
      <c r="G5191" s="8">
        <v>28.3</v>
      </c>
      <c r="H5191">
        <v>4</v>
      </c>
      <c r="I5191">
        <v>5188</v>
      </c>
      <c r="J5191">
        <f t="shared" si="1623"/>
        <v>217</v>
      </c>
      <c r="K5191" s="11">
        <f t="shared" si="1624"/>
        <v>2.3475637411440213</v>
      </c>
      <c r="L5191">
        <f t="shared" si="1625"/>
        <v>-5.6599426748887733</v>
      </c>
      <c r="M5191">
        <f t="shared" si="1626"/>
        <v>4.2390009554185202</v>
      </c>
      <c r="N5191" s="8">
        <f t="shared" si="1627"/>
        <v>2.0318247985812148</v>
      </c>
      <c r="O5191" s="8">
        <f t="shared" si="1628"/>
        <v>0.2937305988106616</v>
      </c>
      <c r="P5191" s="4">
        <f t="shared" si="1629"/>
        <v>0</v>
      </c>
      <c r="Q5191" s="7">
        <f t="shared" si="1630"/>
        <v>0</v>
      </c>
      <c r="R5191" s="4">
        <f t="shared" si="1631"/>
        <v>0</v>
      </c>
      <c r="S5191" s="4">
        <f t="shared" si="1632"/>
        <v>0</v>
      </c>
      <c r="T5191" s="4">
        <f t="shared" si="1633"/>
        <v>1</v>
      </c>
      <c r="U5191" s="7">
        <f t="shared" si="1634"/>
        <v>0</v>
      </c>
      <c r="V5191" s="4">
        <f t="shared" si="1620"/>
        <v>0.38268428076468186</v>
      </c>
      <c r="W5191" s="14">
        <f t="shared" si="1621"/>
        <v>0</v>
      </c>
      <c r="X5191" s="7">
        <f t="shared" si="1635"/>
        <v>28.3</v>
      </c>
      <c r="Y5191" s="4">
        <f t="shared" si="1636"/>
        <v>1.2408000000000003</v>
      </c>
      <c r="Z5191" s="7">
        <f t="shared" si="1637"/>
        <v>18.863007199999998</v>
      </c>
      <c r="AA5191" s="14">
        <f t="shared" si="1638"/>
        <v>0</v>
      </c>
      <c r="AB5191" s="15">
        <v>2.0763846149999998</v>
      </c>
      <c r="AC5191" s="16">
        <f t="shared" si="1639"/>
        <v>1.5572884612499998</v>
      </c>
    </row>
    <row r="5192" spans="1:29" x14ac:dyDescent="0.25">
      <c r="A5192" s="1">
        <v>31994</v>
      </c>
      <c r="B5192" s="2">
        <v>0.20833333333333334</v>
      </c>
      <c r="C5192">
        <v>4</v>
      </c>
      <c r="D5192">
        <v>14</v>
      </c>
      <c r="E5192">
        <v>2</v>
      </c>
      <c r="F5192">
        <f t="shared" si="1622"/>
        <v>2</v>
      </c>
      <c r="G5192" s="8">
        <v>28.3</v>
      </c>
      <c r="H5192">
        <v>5</v>
      </c>
      <c r="I5192">
        <v>5189</v>
      </c>
      <c r="J5192">
        <f t="shared" si="1623"/>
        <v>217</v>
      </c>
      <c r="K5192" s="11">
        <f t="shared" si="1624"/>
        <v>2.3475637411440213</v>
      </c>
      <c r="L5192">
        <f t="shared" si="1625"/>
        <v>-5.6599426748887733</v>
      </c>
      <c r="M5192">
        <f t="shared" si="1626"/>
        <v>5.2390009554185202</v>
      </c>
      <c r="N5192" s="8">
        <f t="shared" si="1627"/>
        <v>1.7700254107820654</v>
      </c>
      <c r="O5192" s="8">
        <f t="shared" si="1628"/>
        <v>0.2937305988106616</v>
      </c>
      <c r="P5192" s="4">
        <f t="shared" si="1629"/>
        <v>1.7422248728998807E-2</v>
      </c>
      <c r="Q5192" s="7">
        <f t="shared" si="1630"/>
        <v>1.7423130225729298E-2</v>
      </c>
      <c r="R5192" s="4">
        <f t="shared" si="1631"/>
        <v>1.2179111961368125</v>
      </c>
      <c r="S5192" s="4">
        <f t="shared" si="1632"/>
        <v>1.9236814574529806</v>
      </c>
      <c r="T5192" s="4">
        <f t="shared" si="1633"/>
        <v>1</v>
      </c>
      <c r="U5192" s="7">
        <f t="shared" si="1634"/>
        <v>1.9236814574529806</v>
      </c>
      <c r="V5192" s="4">
        <f t="shared" si="1620"/>
        <v>0</v>
      </c>
      <c r="W5192" s="14">
        <f t="shared" si="1621"/>
        <v>1.9238791810922131</v>
      </c>
      <c r="X5192" s="7">
        <f t="shared" si="1635"/>
        <v>28.362526073385499</v>
      </c>
      <c r="Y5192" s="4">
        <f t="shared" si="1636"/>
        <v>1.2643098035929479</v>
      </c>
      <c r="Z5192" s="7">
        <f t="shared" si="1637"/>
        <v>18.858516827513746</v>
      </c>
      <c r="AA5192" s="14">
        <f t="shared" si="1638"/>
        <v>8.4340259227039301E-3</v>
      </c>
      <c r="AB5192" s="15">
        <v>1.3415384619999999</v>
      </c>
      <c r="AC5192" s="16">
        <f t="shared" si="1639"/>
        <v>1.0061538464999999</v>
      </c>
    </row>
    <row r="5193" spans="1:29" x14ac:dyDescent="0.25">
      <c r="A5193" s="1">
        <v>31994</v>
      </c>
      <c r="B5193" s="2">
        <v>0.25</v>
      </c>
      <c r="C5193">
        <v>74</v>
      </c>
      <c r="D5193">
        <v>418</v>
      </c>
      <c r="E5193">
        <v>25</v>
      </c>
      <c r="F5193">
        <f t="shared" si="1622"/>
        <v>49</v>
      </c>
      <c r="G5193" s="8">
        <v>29.4</v>
      </c>
      <c r="H5193">
        <v>6</v>
      </c>
      <c r="I5193">
        <v>5190</v>
      </c>
      <c r="J5193">
        <f t="shared" si="1623"/>
        <v>217</v>
      </c>
      <c r="K5193" s="11">
        <f t="shared" si="1624"/>
        <v>2.3475637411440213</v>
      </c>
      <c r="L5193">
        <f t="shared" si="1625"/>
        <v>-5.6599426748887733</v>
      </c>
      <c r="M5193">
        <f t="shared" si="1626"/>
        <v>6.2390009554185202</v>
      </c>
      <c r="N5193" s="8">
        <f t="shared" si="1627"/>
        <v>1.5082260229829161</v>
      </c>
      <c r="O5193" s="8">
        <f t="shared" si="1628"/>
        <v>0.2937305988106616</v>
      </c>
      <c r="P5193" s="4">
        <f t="shared" si="1629"/>
        <v>0.21888801924353837</v>
      </c>
      <c r="Q5193" s="7">
        <f t="shared" si="1630"/>
        <v>0.22067470807052417</v>
      </c>
      <c r="R5193" s="4">
        <f t="shared" si="1631"/>
        <v>1.3656887404678397</v>
      </c>
      <c r="S5193" s="4">
        <f t="shared" si="1632"/>
        <v>1.7759039131219534</v>
      </c>
      <c r="T5193" s="4">
        <f t="shared" si="1633"/>
        <v>1</v>
      </c>
      <c r="U5193" s="7">
        <f t="shared" si="1634"/>
        <v>1.7759039131219534</v>
      </c>
      <c r="V5193" s="4">
        <f t="shared" si="1620"/>
        <v>0.12617392367343336</v>
      </c>
      <c r="W5193" s="14">
        <f t="shared" si="1621"/>
        <v>76.789189859147811</v>
      </c>
      <c r="X5193" s="7">
        <f t="shared" si="1635"/>
        <v>31.895648670422304</v>
      </c>
      <c r="Y5193" s="4">
        <f t="shared" si="1636"/>
        <v>2.5927639000787863</v>
      </c>
      <c r="Z5193" s="7">
        <f t="shared" si="1637"/>
        <v>18.604782095084953</v>
      </c>
      <c r="AA5193" s="14">
        <f t="shared" si="1638"/>
        <v>0.33210412994600685</v>
      </c>
      <c r="AB5193" s="15">
        <v>1.8888461540000001</v>
      </c>
      <c r="AC5193" s="16">
        <f t="shared" si="1639"/>
        <v>1.4166346155</v>
      </c>
    </row>
    <row r="5194" spans="1:29" x14ac:dyDescent="0.25">
      <c r="A5194" s="1">
        <v>31994</v>
      </c>
      <c r="B5194" s="2">
        <v>0.29166666666666669</v>
      </c>
      <c r="C5194">
        <v>269</v>
      </c>
      <c r="D5194">
        <v>704</v>
      </c>
      <c r="E5194">
        <v>44</v>
      </c>
      <c r="F5194">
        <f t="shared" si="1622"/>
        <v>225</v>
      </c>
      <c r="G5194" s="8">
        <v>31.1</v>
      </c>
      <c r="H5194">
        <v>7</v>
      </c>
      <c r="I5194">
        <v>5191</v>
      </c>
      <c r="J5194">
        <f t="shared" si="1623"/>
        <v>217</v>
      </c>
      <c r="K5194" s="11">
        <f t="shared" si="1624"/>
        <v>2.3475637411440213</v>
      </c>
      <c r="L5194">
        <f t="shared" si="1625"/>
        <v>-5.6599426748887733</v>
      </c>
      <c r="M5194">
        <f t="shared" si="1626"/>
        <v>7.2390009554185202</v>
      </c>
      <c r="N5194" s="8">
        <f t="shared" si="1627"/>
        <v>1.2464266351837667</v>
      </c>
      <c r="O5194" s="8">
        <f t="shared" si="1628"/>
        <v>0.2937305988106616</v>
      </c>
      <c r="P5194" s="4">
        <f t="shared" si="1629"/>
        <v>0.41705747701137863</v>
      </c>
      <c r="Q5194" s="7">
        <f t="shared" si="1630"/>
        <v>0.43020537998879294</v>
      </c>
      <c r="R5194" s="4">
        <f t="shared" si="1631"/>
        <v>1.5110003880781369</v>
      </c>
      <c r="S5194" s="4">
        <f t="shared" si="1632"/>
        <v>1.6305922655116563</v>
      </c>
      <c r="T5194" s="4">
        <f t="shared" si="1633"/>
        <v>1</v>
      </c>
      <c r="U5194" s="7">
        <f t="shared" si="1634"/>
        <v>1.6305922655116563</v>
      </c>
      <c r="V5194" s="4">
        <f t="shared" si="1620"/>
        <v>0.3645252395452625</v>
      </c>
      <c r="W5194" s="14">
        <f t="shared" si="1621"/>
        <v>298.9511106238935</v>
      </c>
      <c r="X5194" s="7">
        <f t="shared" si="1635"/>
        <v>40.81591109527654</v>
      </c>
      <c r="Y5194" s="4">
        <f t="shared" si="1636"/>
        <v>5.9467825718239791</v>
      </c>
      <c r="Z5194" s="7">
        <f t="shared" si="1637"/>
        <v>17.96416452878162</v>
      </c>
      <c r="AA5194" s="14">
        <f t="shared" si="1638"/>
        <v>1.248408733070927</v>
      </c>
      <c r="AB5194" s="15">
        <v>2.1526153849999998</v>
      </c>
      <c r="AC5194" s="16">
        <f t="shared" si="1639"/>
        <v>1.6144615387499999</v>
      </c>
    </row>
    <row r="5195" spans="1:29" x14ac:dyDescent="0.25">
      <c r="A5195" s="1">
        <v>31994</v>
      </c>
      <c r="B5195" s="2">
        <v>0.33333333333333331</v>
      </c>
      <c r="C5195">
        <v>484</v>
      </c>
      <c r="D5195">
        <v>825</v>
      </c>
      <c r="E5195">
        <v>63</v>
      </c>
      <c r="F5195">
        <f t="shared" si="1622"/>
        <v>421</v>
      </c>
      <c r="G5195" s="8">
        <v>33.299999999999997</v>
      </c>
      <c r="H5195">
        <v>8</v>
      </c>
      <c r="I5195">
        <v>5192</v>
      </c>
      <c r="J5195">
        <f t="shared" si="1623"/>
        <v>217</v>
      </c>
      <c r="K5195" s="11">
        <f t="shared" si="1624"/>
        <v>2.3475637411440213</v>
      </c>
      <c r="L5195">
        <f t="shared" si="1625"/>
        <v>-5.6599426748887733</v>
      </c>
      <c r="M5195">
        <f t="shared" si="1626"/>
        <v>8.2390009554185202</v>
      </c>
      <c r="N5195" s="8">
        <f t="shared" si="1627"/>
        <v>0.98462724738461715</v>
      </c>
      <c r="O5195" s="8">
        <f t="shared" si="1628"/>
        <v>0.2937305988106616</v>
      </c>
      <c r="P5195" s="4">
        <f t="shared" si="1629"/>
        <v>0.59842570097615466</v>
      </c>
      <c r="Q5195" s="7">
        <f t="shared" si="1630"/>
        <v>0.64153468380591805</v>
      </c>
      <c r="R5195" s="4">
        <f t="shared" si="1631"/>
        <v>1.4734615871616128</v>
      </c>
      <c r="S5195" s="4">
        <f t="shared" si="1632"/>
        <v>1.4734615871616128</v>
      </c>
      <c r="T5195" s="4">
        <f t="shared" si="1633"/>
        <v>0</v>
      </c>
      <c r="U5195" s="7">
        <f t="shared" si="1634"/>
        <v>1.4734615871616128</v>
      </c>
      <c r="V5195" s="4">
        <f t="shared" si="1620"/>
        <v>0.58266861706807427</v>
      </c>
      <c r="W5195" s="14">
        <f t="shared" si="1621"/>
        <v>541.303803285566</v>
      </c>
      <c r="X5195" s="7">
        <f t="shared" si="1635"/>
        <v>50.892373606780893</v>
      </c>
      <c r="Y5195" s="4">
        <f t="shared" si="1636"/>
        <v>9.7355324761496167</v>
      </c>
      <c r="Z5195" s="7">
        <f t="shared" si="1637"/>
        <v>17.240513297055426</v>
      </c>
      <c r="AA5195" s="14">
        <f t="shared" si="1638"/>
        <v>2.1694061810059759</v>
      </c>
      <c r="AB5195" s="15">
        <v>2.068307538</v>
      </c>
      <c r="AC5195" s="16">
        <f t="shared" si="1639"/>
        <v>1.5512306535</v>
      </c>
    </row>
    <row r="5196" spans="1:29" x14ac:dyDescent="0.25">
      <c r="A5196" s="1">
        <v>31994</v>
      </c>
      <c r="B5196" s="2">
        <v>0.375</v>
      </c>
      <c r="C5196">
        <v>678</v>
      </c>
      <c r="D5196">
        <v>884</v>
      </c>
      <c r="E5196">
        <v>78</v>
      </c>
      <c r="F5196">
        <f t="shared" si="1622"/>
        <v>600</v>
      </c>
      <c r="G5196" s="8">
        <v>34.4</v>
      </c>
      <c r="H5196">
        <v>9</v>
      </c>
      <c r="I5196">
        <v>5193</v>
      </c>
      <c r="J5196">
        <f t="shared" si="1623"/>
        <v>217</v>
      </c>
      <c r="K5196" s="11">
        <f t="shared" si="1624"/>
        <v>2.3475637411440213</v>
      </c>
      <c r="L5196">
        <f t="shared" si="1625"/>
        <v>-5.6599426748887733</v>
      </c>
      <c r="M5196">
        <f t="shared" si="1626"/>
        <v>9.2390009554185202</v>
      </c>
      <c r="N5196" s="8">
        <f t="shared" si="1627"/>
        <v>0.7228278595854678</v>
      </c>
      <c r="O5196" s="8">
        <f t="shared" si="1628"/>
        <v>0.2937305988106616</v>
      </c>
      <c r="P5196" s="4">
        <f t="shared" si="1629"/>
        <v>0.75063274639982813</v>
      </c>
      <c r="Q5196" s="7">
        <f t="shared" si="1630"/>
        <v>0.84901922115769146</v>
      </c>
      <c r="R5196" s="4">
        <f t="shared" si="1631"/>
        <v>1.2810364966134051</v>
      </c>
      <c r="S5196" s="4">
        <f t="shared" si="1632"/>
        <v>1.2810364966134051</v>
      </c>
      <c r="T5196" s="4">
        <f t="shared" si="1633"/>
        <v>0</v>
      </c>
      <c r="U5196" s="7">
        <f t="shared" si="1634"/>
        <v>1.2810364966134051</v>
      </c>
      <c r="V5196" s="4">
        <f t="shared" si="1620"/>
        <v>0.76573794556266539</v>
      </c>
      <c r="W5196" s="14">
        <f t="shared" si="1621"/>
        <v>751.94363193999254</v>
      </c>
      <c r="X5196" s="7">
        <f t="shared" si="1635"/>
        <v>58.838168038049758</v>
      </c>
      <c r="Y5196" s="4">
        <f t="shared" si="1636"/>
        <v>12.72315118230671</v>
      </c>
      <c r="Z5196" s="7">
        <f t="shared" si="1637"/>
        <v>16.669878124179419</v>
      </c>
      <c r="AA5196" s="14">
        <f t="shared" si="1638"/>
        <v>2.9138508183808751</v>
      </c>
      <c r="AB5196" s="15">
        <v>1.912230769</v>
      </c>
      <c r="AC5196" s="16">
        <f t="shared" si="1639"/>
        <v>1.4341730767500001</v>
      </c>
    </row>
    <row r="5197" spans="1:29" x14ac:dyDescent="0.25">
      <c r="A5197" s="1">
        <v>31994</v>
      </c>
      <c r="B5197" s="2">
        <v>0.41666666666666669</v>
      </c>
      <c r="C5197">
        <v>835</v>
      </c>
      <c r="D5197">
        <v>918</v>
      </c>
      <c r="E5197">
        <v>89</v>
      </c>
      <c r="F5197">
        <f t="shared" si="1622"/>
        <v>746</v>
      </c>
      <c r="G5197" s="8">
        <v>36.1</v>
      </c>
      <c r="H5197">
        <v>10</v>
      </c>
      <c r="I5197">
        <v>5194</v>
      </c>
      <c r="J5197">
        <f t="shared" si="1623"/>
        <v>217</v>
      </c>
      <c r="K5197" s="11">
        <f t="shared" si="1624"/>
        <v>2.3475637411440213</v>
      </c>
      <c r="L5197">
        <f t="shared" si="1625"/>
        <v>-5.6599426748887733</v>
      </c>
      <c r="M5197">
        <f t="shared" si="1626"/>
        <v>10.23900095541852</v>
      </c>
      <c r="N5197" s="8">
        <f t="shared" si="1627"/>
        <v>0.46102847178631845</v>
      </c>
      <c r="O5197" s="8">
        <f t="shared" si="1628"/>
        <v>0.2937305988106616</v>
      </c>
      <c r="P5197" s="4">
        <f t="shared" si="1629"/>
        <v>0.8633059546708115</v>
      </c>
      <c r="Q5197" s="7">
        <f t="shared" si="1630"/>
        <v>1.0417840066086133</v>
      </c>
      <c r="R5197" s="4">
        <f t="shared" si="1631"/>
        <v>1.0042000597634246</v>
      </c>
      <c r="S5197" s="4">
        <f t="shared" si="1632"/>
        <v>1.0042000597634246</v>
      </c>
      <c r="T5197" s="4">
        <f t="shared" si="1633"/>
        <v>0</v>
      </c>
      <c r="U5197" s="7">
        <f t="shared" si="1634"/>
        <v>1.0042000597634246</v>
      </c>
      <c r="V5197" s="4">
        <f t="shared" si="1620"/>
        <v>0.90125735282849984</v>
      </c>
      <c r="W5197" s="14">
        <f t="shared" si="1621"/>
        <v>912.96687345516625</v>
      </c>
      <c r="X5197" s="7">
        <f t="shared" si="1635"/>
        <v>65.771423387292913</v>
      </c>
      <c r="Y5197" s="4">
        <f t="shared" si="1636"/>
        <v>15.330055193622135</v>
      </c>
      <c r="Z5197" s="7">
        <f t="shared" si="1637"/>
        <v>16.171959458018172</v>
      </c>
      <c r="AA5197" s="14">
        <f t="shared" si="1638"/>
        <v>3.4321579524762127</v>
      </c>
      <c r="AB5197" s="15">
        <v>3.86</v>
      </c>
      <c r="AC5197" s="16">
        <f t="shared" si="1639"/>
        <v>2.895</v>
      </c>
    </row>
    <row r="5198" spans="1:29" x14ac:dyDescent="0.25">
      <c r="A5198" s="1">
        <v>31994</v>
      </c>
      <c r="B5198" s="2">
        <v>0.45833333333333331</v>
      </c>
      <c r="C5198">
        <v>942</v>
      </c>
      <c r="D5198">
        <v>936</v>
      </c>
      <c r="E5198">
        <v>96</v>
      </c>
      <c r="F5198">
        <f t="shared" si="1622"/>
        <v>846</v>
      </c>
      <c r="G5198" s="8">
        <v>37.200000000000003</v>
      </c>
      <c r="H5198">
        <v>11</v>
      </c>
      <c r="I5198">
        <v>5195</v>
      </c>
      <c r="J5198">
        <f t="shared" si="1623"/>
        <v>217</v>
      </c>
      <c r="K5198" s="11">
        <f t="shared" si="1624"/>
        <v>2.3475637411440213</v>
      </c>
      <c r="L5198">
        <f t="shared" si="1625"/>
        <v>-5.6599426748887733</v>
      </c>
      <c r="M5198">
        <f t="shared" si="1626"/>
        <v>11.23900095541852</v>
      </c>
      <c r="N5198" s="8">
        <f t="shared" si="1627"/>
        <v>0.19922908398716904</v>
      </c>
      <c r="O5198" s="8">
        <f t="shared" si="1628"/>
        <v>0.2937305988106616</v>
      </c>
      <c r="P5198" s="4">
        <f t="shared" si="1629"/>
        <v>0.92876683284671779</v>
      </c>
      <c r="Q5198" s="7">
        <f t="shared" si="1630"/>
        <v>1.1910719452985825</v>
      </c>
      <c r="R5198" s="4">
        <f t="shared" si="1631"/>
        <v>0.53643439199631548</v>
      </c>
      <c r="S5198" s="4">
        <f t="shared" si="1632"/>
        <v>0.53643439199631548</v>
      </c>
      <c r="T5198" s="4">
        <f t="shared" si="1633"/>
        <v>0</v>
      </c>
      <c r="U5198" s="7">
        <f t="shared" si="1634"/>
        <v>0.53643439199631548</v>
      </c>
      <c r="V5198" s="4">
        <f t="shared" si="1620"/>
        <v>0.97999141521682009</v>
      </c>
      <c r="W5198" s="14">
        <f t="shared" si="1621"/>
        <v>1009.6181653353699</v>
      </c>
      <c r="X5198" s="7">
        <f t="shared" si="1635"/>
        <v>70.012590373399519</v>
      </c>
      <c r="Y5198" s="4">
        <f t="shared" si="1636"/>
        <v>16.924733980398219</v>
      </c>
      <c r="Z5198" s="7">
        <f t="shared" si="1637"/>
        <v>15.86737580974394</v>
      </c>
      <c r="AA5198" s="14">
        <f t="shared" si="1638"/>
        <v>3.7240188162575425</v>
      </c>
      <c r="AB5198" s="15">
        <v>5.0613846149999997</v>
      </c>
      <c r="AC5198" s="16">
        <f t="shared" si="1639"/>
        <v>3.7960384612499998</v>
      </c>
    </row>
    <row r="5199" spans="1:29" x14ac:dyDescent="0.25">
      <c r="A5199" s="1">
        <v>31994</v>
      </c>
      <c r="B5199" s="2">
        <v>0.5</v>
      </c>
      <c r="C5199">
        <v>994</v>
      </c>
      <c r="D5199">
        <v>948</v>
      </c>
      <c r="E5199">
        <v>99</v>
      </c>
      <c r="F5199">
        <f t="shared" si="1622"/>
        <v>895</v>
      </c>
      <c r="G5199" s="8">
        <v>38.299999999999997</v>
      </c>
      <c r="H5199">
        <v>12</v>
      </c>
      <c r="I5199">
        <v>5196</v>
      </c>
      <c r="J5199">
        <f t="shared" si="1623"/>
        <v>217</v>
      </c>
      <c r="K5199" s="11">
        <f t="shared" si="1624"/>
        <v>2.3475637411440213</v>
      </c>
      <c r="L5199">
        <f t="shared" si="1625"/>
        <v>-5.6599426748887733</v>
      </c>
      <c r="M5199">
        <f t="shared" si="1626"/>
        <v>12.23900095541852</v>
      </c>
      <c r="N5199" s="8">
        <f t="shared" si="1627"/>
        <v>-6.2570303811980379E-2</v>
      </c>
      <c r="O5199" s="8">
        <f t="shared" si="1628"/>
        <v>0.2937305988106616</v>
      </c>
      <c r="P5199" s="4">
        <f t="shared" si="1629"/>
        <v>0.94255433025907509</v>
      </c>
      <c r="Q5199" s="7">
        <f t="shared" si="1630"/>
        <v>1.2301961072782213</v>
      </c>
      <c r="R5199" s="4">
        <f t="shared" si="1631"/>
        <v>-0.18014004804765141</v>
      </c>
      <c r="S5199" s="4">
        <f t="shared" si="1632"/>
        <v>-0.18014004804765141</v>
      </c>
      <c r="T5199" s="4">
        <f t="shared" si="1633"/>
        <v>0</v>
      </c>
      <c r="U5199" s="7">
        <f t="shared" si="1634"/>
        <v>-0.18014004804765141</v>
      </c>
      <c r="V5199" s="4">
        <f t="shared" si="1620"/>
        <v>0.99657453649005256</v>
      </c>
      <c r="W5199" s="14">
        <f t="shared" si="1621"/>
        <v>1039.9846800566343</v>
      </c>
      <c r="X5199" s="7">
        <f t="shared" si="1635"/>
        <v>72.099502101840613</v>
      </c>
      <c r="Y5199" s="4">
        <f t="shared" si="1636"/>
        <v>17.70941279029207</v>
      </c>
      <c r="Z5199" s="7">
        <f t="shared" si="1637"/>
        <v>15.717502157054213</v>
      </c>
      <c r="AA5199" s="14">
        <f t="shared" si="1638"/>
        <v>3.7997941804866526</v>
      </c>
      <c r="AB5199" s="15">
        <v>4.547231</v>
      </c>
      <c r="AC5199" s="16">
        <f t="shared" si="1639"/>
        <v>3.41042325</v>
      </c>
    </row>
    <row r="5200" spans="1:29" x14ac:dyDescent="0.25">
      <c r="A5200" s="1">
        <v>31994</v>
      </c>
      <c r="B5200" s="2">
        <v>0.54166666666666663</v>
      </c>
      <c r="C5200">
        <v>854</v>
      </c>
      <c r="D5200">
        <v>714</v>
      </c>
      <c r="E5200">
        <v>188</v>
      </c>
      <c r="F5200">
        <f t="shared" si="1622"/>
        <v>666</v>
      </c>
      <c r="G5200" s="8">
        <v>40</v>
      </c>
      <c r="H5200">
        <v>13</v>
      </c>
      <c r="I5200">
        <v>5197</v>
      </c>
      <c r="J5200">
        <f t="shared" si="1623"/>
        <v>217</v>
      </c>
      <c r="K5200" s="11">
        <f t="shared" si="1624"/>
        <v>2.3475637411440213</v>
      </c>
      <c r="L5200">
        <f t="shared" si="1625"/>
        <v>-5.6599426748887733</v>
      </c>
      <c r="M5200">
        <f t="shared" si="1626"/>
        <v>13.23900095541852</v>
      </c>
      <c r="N5200" s="8">
        <f t="shared" si="1627"/>
        <v>-0.32436969161112977</v>
      </c>
      <c r="O5200" s="8">
        <f t="shared" si="1628"/>
        <v>0.2937305988106616</v>
      </c>
      <c r="P5200" s="4">
        <f t="shared" si="1629"/>
        <v>0.90372885174414797</v>
      </c>
      <c r="Q5200" s="7">
        <f t="shared" si="1630"/>
        <v>1.1284011105060441</v>
      </c>
      <c r="R5200" s="4">
        <f t="shared" si="1631"/>
        <v>-0.79317490177150085</v>
      </c>
      <c r="S5200" s="4">
        <f t="shared" si="1632"/>
        <v>-0.79317490177150085</v>
      </c>
      <c r="T5200" s="4">
        <f t="shared" si="1633"/>
        <v>0</v>
      </c>
      <c r="U5200" s="7">
        <f t="shared" si="1634"/>
        <v>-0.79317490177150085</v>
      </c>
      <c r="V5200" s="4">
        <f t="shared" si="1620"/>
        <v>0.94987660433832966</v>
      </c>
      <c r="W5200" s="14">
        <f t="shared" si="1621"/>
        <v>859.05653852023545</v>
      </c>
      <c r="X5200" s="7">
        <f t="shared" si="1635"/>
        <v>67.919337501907648</v>
      </c>
      <c r="Y5200" s="4">
        <f t="shared" si="1636"/>
        <v>16.137670900717275</v>
      </c>
      <c r="Z5200" s="7">
        <f t="shared" si="1637"/>
        <v>16.017704857963</v>
      </c>
      <c r="AA5200" s="14">
        <f t="shared" si="1638"/>
        <v>3.1986862073833935</v>
      </c>
      <c r="AB5200" s="15">
        <v>5.5081541539999996</v>
      </c>
      <c r="AC5200" s="16">
        <f t="shared" si="1639"/>
        <v>4.1311156154999997</v>
      </c>
    </row>
    <row r="5201" spans="1:29" x14ac:dyDescent="0.25">
      <c r="A5201" s="1">
        <v>31994</v>
      </c>
      <c r="B5201" s="2">
        <v>0.58333333333333337</v>
      </c>
      <c r="C5201">
        <v>881</v>
      </c>
      <c r="D5201">
        <v>774</v>
      </c>
      <c r="E5201">
        <v>208</v>
      </c>
      <c r="F5201">
        <f t="shared" si="1622"/>
        <v>673</v>
      </c>
      <c r="G5201" s="8">
        <v>38.299999999999997</v>
      </c>
      <c r="H5201">
        <v>14</v>
      </c>
      <c r="I5201">
        <v>5198</v>
      </c>
      <c r="J5201">
        <f t="shared" si="1623"/>
        <v>217</v>
      </c>
      <c r="K5201" s="11">
        <f t="shared" si="1624"/>
        <v>2.3475637411440213</v>
      </c>
      <c r="L5201">
        <f t="shared" si="1625"/>
        <v>-5.6599426748887733</v>
      </c>
      <c r="M5201">
        <f t="shared" si="1626"/>
        <v>14.23900095541852</v>
      </c>
      <c r="N5201" s="8">
        <f t="shared" si="1627"/>
        <v>-0.58616907941027918</v>
      </c>
      <c r="O5201" s="8">
        <f t="shared" si="1628"/>
        <v>0.2937305988106616</v>
      </c>
      <c r="P5201" s="4">
        <f t="shared" si="1629"/>
        <v>0.81493628950059183</v>
      </c>
      <c r="Q5201" s="7">
        <f t="shared" si="1630"/>
        <v>0.95261925556669069</v>
      </c>
      <c r="R5201" s="4">
        <f t="shared" si="1631"/>
        <v>-1.1520688551588643</v>
      </c>
      <c r="S5201" s="4">
        <f t="shared" si="1632"/>
        <v>-1.1520688551588643</v>
      </c>
      <c r="T5201" s="4">
        <f t="shared" si="1633"/>
        <v>0</v>
      </c>
      <c r="U5201" s="7">
        <f t="shared" si="1634"/>
        <v>-1.1520688551588643</v>
      </c>
      <c r="V5201" s="4">
        <f t="shared" si="1620"/>
        <v>0.84308000566580987</v>
      </c>
      <c r="W5201" s="14">
        <f t="shared" si="1621"/>
        <v>852.62735921892704</v>
      </c>
      <c r="X5201" s="7">
        <f t="shared" si="1635"/>
        <v>66.010389174615128</v>
      </c>
      <c r="Y5201" s="4">
        <f t="shared" si="1636"/>
        <v>15.419906329655287</v>
      </c>
      <c r="Z5201" s="7">
        <f t="shared" si="1637"/>
        <v>16.154797891035841</v>
      </c>
      <c r="AA5201" s="14">
        <f t="shared" si="1638"/>
        <v>3.2019194047434167</v>
      </c>
      <c r="AB5201" s="15">
        <v>5.6463076919999997</v>
      </c>
      <c r="AC5201" s="16">
        <f t="shared" si="1639"/>
        <v>4.2347307689999996</v>
      </c>
    </row>
    <row r="5202" spans="1:29" x14ac:dyDescent="0.25">
      <c r="A5202" s="1">
        <v>31994</v>
      </c>
      <c r="B5202" s="2">
        <v>0.625</v>
      </c>
      <c r="C5202">
        <v>530</v>
      </c>
      <c r="D5202">
        <v>170</v>
      </c>
      <c r="E5202">
        <v>401</v>
      </c>
      <c r="F5202">
        <f t="shared" si="1622"/>
        <v>129</v>
      </c>
      <c r="G5202" s="8">
        <v>38.299999999999997</v>
      </c>
      <c r="H5202">
        <v>15</v>
      </c>
      <c r="I5202">
        <v>5199</v>
      </c>
      <c r="J5202">
        <f t="shared" si="1623"/>
        <v>217</v>
      </c>
      <c r="K5202" s="11">
        <f t="shared" si="1624"/>
        <v>2.3475637411440213</v>
      </c>
      <c r="L5202">
        <f t="shared" si="1625"/>
        <v>-5.6599426748887733</v>
      </c>
      <c r="M5202">
        <f t="shared" si="1626"/>
        <v>15.23900095541852</v>
      </c>
      <c r="N5202" s="8">
        <f t="shared" si="1627"/>
        <v>-0.84796846720942853</v>
      </c>
      <c r="O5202" s="8">
        <f t="shared" si="1628"/>
        <v>0.2937305988106616</v>
      </c>
      <c r="P5202" s="4">
        <f t="shared" si="1629"/>
        <v>0.68222770990865789</v>
      </c>
      <c r="Q5202" s="7">
        <f t="shared" si="1630"/>
        <v>0.7508052205719814</v>
      </c>
      <c r="R5202" s="4">
        <f t="shared" si="1631"/>
        <v>-1.3796138220524961</v>
      </c>
      <c r="S5202" s="4">
        <f t="shared" si="1632"/>
        <v>-1.3796138220524961</v>
      </c>
      <c r="T5202" s="4">
        <f t="shared" si="1633"/>
        <v>0</v>
      </c>
      <c r="U5202" s="7">
        <f t="shared" si="1634"/>
        <v>-1.3796138220524961</v>
      </c>
      <c r="V5202" s="4">
        <f t="shared" si="1620"/>
        <v>0.68346275218230157</v>
      </c>
      <c r="W5202" s="14">
        <f t="shared" si="1621"/>
        <v>501.92644367997997</v>
      </c>
      <c r="X5202" s="7">
        <f t="shared" si="1635"/>
        <v>54.612609419599352</v>
      </c>
      <c r="Y5202" s="4">
        <f t="shared" si="1636"/>
        <v>11.134341141769356</v>
      </c>
      <c r="Z5202" s="7">
        <f t="shared" si="1637"/>
        <v>16.973340841922052</v>
      </c>
      <c r="AA5202" s="14">
        <f t="shared" si="1638"/>
        <v>1.9804186707499565</v>
      </c>
      <c r="AB5202" s="15">
        <v>6.3443076920000001</v>
      </c>
      <c r="AC5202" s="16">
        <f t="shared" si="1639"/>
        <v>4.7582307689999999</v>
      </c>
    </row>
    <row r="5203" spans="1:29" x14ac:dyDescent="0.25">
      <c r="A5203" s="1">
        <v>31994</v>
      </c>
      <c r="B5203" s="2">
        <v>0.66666666666666663</v>
      </c>
      <c r="C5203">
        <v>338</v>
      </c>
      <c r="D5203">
        <v>90</v>
      </c>
      <c r="E5203">
        <v>283</v>
      </c>
      <c r="F5203">
        <f t="shared" si="1622"/>
        <v>55</v>
      </c>
      <c r="G5203" s="8">
        <v>36.700000000000003</v>
      </c>
      <c r="H5203">
        <v>16</v>
      </c>
      <c r="I5203">
        <v>5200</v>
      </c>
      <c r="J5203">
        <f t="shared" si="1623"/>
        <v>217</v>
      </c>
      <c r="K5203" s="11">
        <f t="shared" si="1624"/>
        <v>2.3475637411440213</v>
      </c>
      <c r="L5203">
        <f t="shared" si="1625"/>
        <v>-5.6599426748887733</v>
      </c>
      <c r="M5203">
        <f t="shared" si="1626"/>
        <v>16.239000955418522</v>
      </c>
      <c r="N5203" s="8">
        <f t="shared" si="1627"/>
        <v>-1.1097678550085786</v>
      </c>
      <c r="O5203" s="8">
        <f t="shared" si="1628"/>
        <v>0.2937305988106616</v>
      </c>
      <c r="P5203" s="4">
        <f t="shared" si="1629"/>
        <v>0.51464698335623882</v>
      </c>
      <c r="Q5203" s="7">
        <f t="shared" si="1630"/>
        <v>0.54059587015889543</v>
      </c>
      <c r="R5203" s="4">
        <f t="shared" si="1631"/>
        <v>-1.5511956158691864</v>
      </c>
      <c r="S5203" s="4">
        <f t="shared" si="1632"/>
        <v>-1.5511956158691864</v>
      </c>
      <c r="T5203" s="4">
        <f t="shared" si="1633"/>
        <v>0</v>
      </c>
      <c r="U5203" s="7">
        <f t="shared" si="1634"/>
        <v>-1.5511956158691864</v>
      </c>
      <c r="V5203" s="4">
        <f t="shared" si="1620"/>
        <v>0.48190249593272466</v>
      </c>
      <c r="W5203" s="14">
        <f t="shared" si="1621"/>
        <v>315.60012875849338</v>
      </c>
      <c r="X5203" s="7">
        <f t="shared" si="1635"/>
        <v>46.957004184651041</v>
      </c>
      <c r="Y5203" s="4">
        <f t="shared" si="1636"/>
        <v>8.2558335734287915</v>
      </c>
      <c r="Z5203" s="7">
        <f t="shared" si="1637"/>
        <v>17.523135787475102</v>
      </c>
      <c r="AA5203" s="14">
        <f t="shared" si="1638"/>
        <v>1.2855785007257532</v>
      </c>
      <c r="AB5203" s="15">
        <v>6.397307692</v>
      </c>
      <c r="AC5203" s="16">
        <f t="shared" si="1639"/>
        <v>4.7979807690000005</v>
      </c>
    </row>
    <row r="5204" spans="1:29" x14ac:dyDescent="0.25">
      <c r="A5204" s="1">
        <v>31994</v>
      </c>
      <c r="B5204" s="2">
        <v>0.70833333333333337</v>
      </c>
      <c r="C5204">
        <v>262</v>
      </c>
      <c r="D5204">
        <v>60</v>
      </c>
      <c r="E5204">
        <v>236</v>
      </c>
      <c r="F5204">
        <f t="shared" si="1622"/>
        <v>26</v>
      </c>
      <c r="G5204" s="8">
        <v>36.1</v>
      </c>
      <c r="H5204">
        <v>17</v>
      </c>
      <c r="I5204">
        <v>5201</v>
      </c>
      <c r="J5204">
        <f t="shared" si="1623"/>
        <v>217</v>
      </c>
      <c r="K5204" s="11">
        <f t="shared" si="1624"/>
        <v>2.3475637411440213</v>
      </c>
      <c r="L5204">
        <f t="shared" si="1625"/>
        <v>-5.6599426748887733</v>
      </c>
      <c r="M5204">
        <f t="shared" si="1626"/>
        <v>17.239000955418522</v>
      </c>
      <c r="N5204" s="8">
        <f t="shared" si="1627"/>
        <v>-1.3715672428077279</v>
      </c>
      <c r="O5204" s="8">
        <f t="shared" si="1628"/>
        <v>0.2937305988106616</v>
      </c>
      <c r="P5204" s="4">
        <f t="shared" si="1629"/>
        <v>0.32361445941763811</v>
      </c>
      <c r="Q5204" s="7">
        <f t="shared" si="1630"/>
        <v>0.32954702265720948</v>
      </c>
      <c r="R5204" s="4">
        <f t="shared" si="1631"/>
        <v>-1.441058180364128</v>
      </c>
      <c r="S5204" s="4">
        <f t="shared" si="1632"/>
        <v>4.5826508339539211</v>
      </c>
      <c r="T5204" s="4">
        <f t="shared" si="1633"/>
        <v>1</v>
      </c>
      <c r="U5204" s="7">
        <f t="shared" si="1634"/>
        <v>-1.7005344732256651</v>
      </c>
      <c r="V5204" s="4">
        <f t="shared" si="1620"/>
        <v>0.25213523528640708</v>
      </c>
      <c r="W5204" s="14">
        <f t="shared" si="1621"/>
        <v>242.14585748606558</v>
      </c>
      <c r="X5204" s="7">
        <f t="shared" si="1635"/>
        <v>43.969740368297131</v>
      </c>
      <c r="Y5204" s="4">
        <f t="shared" si="1636"/>
        <v>7.1326223784797218</v>
      </c>
      <c r="Z5204" s="7">
        <f t="shared" si="1637"/>
        <v>17.737669125710372</v>
      </c>
      <c r="AA5204" s="14">
        <f t="shared" si="1638"/>
        <v>0.99844281492705045</v>
      </c>
      <c r="AB5204" s="15">
        <v>6.5839230769999997</v>
      </c>
      <c r="AC5204" s="16">
        <f t="shared" si="1639"/>
        <v>4.9379423077499993</v>
      </c>
    </row>
    <row r="5205" spans="1:29" x14ac:dyDescent="0.25">
      <c r="A5205" s="1">
        <v>31994</v>
      </c>
      <c r="B5205" s="2">
        <v>0.75</v>
      </c>
      <c r="C5205">
        <v>113</v>
      </c>
      <c r="D5205">
        <v>108</v>
      </c>
      <c r="E5205">
        <v>88</v>
      </c>
      <c r="F5205">
        <f t="shared" si="1622"/>
        <v>25</v>
      </c>
      <c r="G5205" s="8">
        <v>35.6</v>
      </c>
      <c r="H5205">
        <v>18</v>
      </c>
      <c r="I5205">
        <v>5202</v>
      </c>
      <c r="J5205">
        <f t="shared" si="1623"/>
        <v>217</v>
      </c>
      <c r="K5205" s="11">
        <f t="shared" si="1624"/>
        <v>2.3475637411440213</v>
      </c>
      <c r="L5205">
        <f t="shared" si="1625"/>
        <v>-5.6599426748887733</v>
      </c>
      <c r="M5205">
        <f t="shared" si="1626"/>
        <v>18.239000955418522</v>
      </c>
      <c r="N5205" s="8">
        <f t="shared" si="1627"/>
        <v>-1.6333666306068773</v>
      </c>
      <c r="O5205" s="8">
        <f t="shared" si="1628"/>
        <v>0.2937305988106616</v>
      </c>
      <c r="P5205" s="4">
        <f t="shared" si="1629"/>
        <v>0.12214868890309855</v>
      </c>
      <c r="Q5205" s="7">
        <f t="shared" si="1630"/>
        <v>0.12245449584027437</v>
      </c>
      <c r="R5205" s="4">
        <f t="shared" si="1631"/>
        <v>-1.2960895597106636</v>
      </c>
      <c r="S5205" s="4">
        <f t="shared" si="1632"/>
        <v>4.437682213300457</v>
      </c>
      <c r="T5205" s="4">
        <f t="shared" si="1633"/>
        <v>1</v>
      </c>
      <c r="U5205" s="7">
        <f t="shared" si="1634"/>
        <v>-1.8455030938791295</v>
      </c>
      <c r="V5205" s="4">
        <f t="shared" si="1620"/>
        <v>9.8192293480535292E-3</v>
      </c>
      <c r="W5205" s="14">
        <f t="shared" si="1621"/>
        <v>85.711160737647162</v>
      </c>
      <c r="X5205" s="7">
        <f t="shared" si="1635"/>
        <v>38.385612723973537</v>
      </c>
      <c r="Y5205" s="4">
        <f t="shared" si="1636"/>
        <v>5.0329903842140498</v>
      </c>
      <c r="Z5205" s="7">
        <f t="shared" si="1637"/>
        <v>18.138698836615117</v>
      </c>
      <c r="AA5205" s="14">
        <f t="shared" si="1638"/>
        <v>0.36140412859228271</v>
      </c>
      <c r="AB5205" s="15">
        <v>6.8763846150000001</v>
      </c>
      <c r="AC5205" s="16">
        <f t="shared" si="1639"/>
        <v>5.1572884612500003</v>
      </c>
    </row>
    <row r="5206" spans="1:29" x14ac:dyDescent="0.25">
      <c r="A5206" s="1">
        <v>31994</v>
      </c>
      <c r="B5206" s="2">
        <v>0.79166666666666663</v>
      </c>
      <c r="C5206">
        <v>30</v>
      </c>
      <c r="D5206">
        <v>5</v>
      </c>
      <c r="E5206">
        <v>29</v>
      </c>
      <c r="F5206">
        <f t="shared" si="1622"/>
        <v>1</v>
      </c>
      <c r="G5206" s="8">
        <v>33.9</v>
      </c>
      <c r="H5206">
        <v>19</v>
      </c>
      <c r="I5206">
        <v>5203</v>
      </c>
      <c r="J5206">
        <f t="shared" si="1623"/>
        <v>217</v>
      </c>
      <c r="K5206" s="11">
        <f t="shared" si="1624"/>
        <v>2.3475637411440213</v>
      </c>
      <c r="L5206">
        <f t="shared" si="1625"/>
        <v>-5.6599426748887733</v>
      </c>
      <c r="M5206">
        <f t="shared" si="1626"/>
        <v>19.239000955418522</v>
      </c>
      <c r="N5206" s="8">
        <f t="shared" si="1627"/>
        <v>-1.8951660184060266</v>
      </c>
      <c r="O5206" s="8">
        <f t="shared" si="1628"/>
        <v>0.2937305988106616</v>
      </c>
      <c r="P5206" s="4">
        <f t="shared" si="1629"/>
        <v>0</v>
      </c>
      <c r="Q5206" s="7">
        <f t="shared" si="1630"/>
        <v>0</v>
      </c>
      <c r="R5206" s="4">
        <f t="shared" si="1631"/>
        <v>0</v>
      </c>
      <c r="S5206" s="4">
        <f t="shared" si="1632"/>
        <v>0</v>
      </c>
      <c r="T5206" s="4">
        <f t="shared" si="1633"/>
        <v>1</v>
      </c>
      <c r="U5206" s="7">
        <f t="shared" si="1634"/>
        <v>0</v>
      </c>
      <c r="V5206" s="4">
        <f t="shared" si="1620"/>
        <v>0.38268428076468186</v>
      </c>
      <c r="W5206" s="14">
        <f t="shared" si="1621"/>
        <v>29.8096695296605</v>
      </c>
      <c r="X5206" s="7">
        <f t="shared" si="1635"/>
        <v>34.868814259713965</v>
      </c>
      <c r="Y5206" s="4">
        <f t="shared" si="1636"/>
        <v>3.7106741616524506</v>
      </c>
      <c r="Z5206" s="7">
        <f t="shared" si="1637"/>
        <v>18.391261235124382</v>
      </c>
      <c r="AA5206" s="14">
        <f t="shared" si="1638"/>
        <v>0.12744367242188734</v>
      </c>
      <c r="AB5206" s="15">
        <v>3.2508460000000001</v>
      </c>
      <c r="AC5206" s="16">
        <f t="shared" si="1639"/>
        <v>2.4381345000000003</v>
      </c>
    </row>
    <row r="5207" spans="1:29" x14ac:dyDescent="0.25">
      <c r="A5207" s="1">
        <v>31994</v>
      </c>
      <c r="B5207" s="2">
        <v>0.83333333333333337</v>
      </c>
      <c r="C5207">
        <v>0</v>
      </c>
      <c r="D5207">
        <v>0</v>
      </c>
      <c r="E5207">
        <v>0</v>
      </c>
      <c r="F5207">
        <f t="shared" si="1622"/>
        <v>0</v>
      </c>
      <c r="G5207" s="8">
        <v>32.799999999999997</v>
      </c>
      <c r="H5207">
        <v>20</v>
      </c>
      <c r="I5207">
        <v>5204</v>
      </c>
      <c r="J5207">
        <f t="shared" si="1623"/>
        <v>217</v>
      </c>
      <c r="K5207" s="11">
        <f t="shared" si="1624"/>
        <v>2.3475637411440213</v>
      </c>
      <c r="L5207">
        <f t="shared" si="1625"/>
        <v>-5.6599426748887733</v>
      </c>
      <c r="M5207">
        <f t="shared" si="1626"/>
        <v>20.239000955418522</v>
      </c>
      <c r="N5207" s="8">
        <f t="shared" si="1627"/>
        <v>-2.1569654062051762</v>
      </c>
      <c r="O5207" s="8">
        <f t="shared" si="1628"/>
        <v>0.2937305988106616</v>
      </c>
      <c r="P5207" s="4">
        <f t="shared" si="1629"/>
        <v>0</v>
      </c>
      <c r="Q5207" s="7">
        <f t="shared" si="1630"/>
        <v>0</v>
      </c>
      <c r="R5207" s="4">
        <f t="shared" si="1631"/>
        <v>0</v>
      </c>
      <c r="S5207" s="4">
        <f t="shared" si="1632"/>
        <v>0</v>
      </c>
      <c r="T5207" s="4">
        <f t="shared" si="1633"/>
        <v>1</v>
      </c>
      <c r="U5207" s="7">
        <f t="shared" si="1634"/>
        <v>0</v>
      </c>
      <c r="V5207" s="4">
        <f t="shared" si="1620"/>
        <v>0.38268428076468186</v>
      </c>
      <c r="W5207" s="14">
        <f t="shared" si="1621"/>
        <v>0</v>
      </c>
      <c r="X5207" s="7">
        <f t="shared" si="1635"/>
        <v>32.799999999999997</v>
      </c>
      <c r="Y5207" s="4">
        <f t="shared" si="1636"/>
        <v>2.932799999999999</v>
      </c>
      <c r="Z5207" s="7">
        <f t="shared" si="1637"/>
        <v>18.539835199999999</v>
      </c>
      <c r="AA5207" s="14">
        <f t="shared" si="1638"/>
        <v>0</v>
      </c>
      <c r="AB5207" s="15">
        <v>3.410538308</v>
      </c>
      <c r="AC5207" s="16">
        <f t="shared" si="1639"/>
        <v>2.5579037310000001</v>
      </c>
    </row>
    <row r="5208" spans="1:29" x14ac:dyDescent="0.25">
      <c r="A5208" s="1">
        <v>31994</v>
      </c>
      <c r="B5208" s="2">
        <v>0.875</v>
      </c>
      <c r="C5208">
        <v>0</v>
      </c>
      <c r="D5208">
        <v>0</v>
      </c>
      <c r="E5208">
        <v>0</v>
      </c>
      <c r="F5208">
        <f t="shared" si="1622"/>
        <v>0</v>
      </c>
      <c r="G5208" s="8">
        <v>31.7</v>
      </c>
      <c r="H5208">
        <v>21</v>
      </c>
      <c r="I5208">
        <v>5205</v>
      </c>
      <c r="J5208">
        <f t="shared" si="1623"/>
        <v>217</v>
      </c>
      <c r="K5208" s="11">
        <f t="shared" si="1624"/>
        <v>2.3475637411440213</v>
      </c>
      <c r="L5208">
        <f t="shared" si="1625"/>
        <v>-5.6599426748887733</v>
      </c>
      <c r="M5208">
        <f t="shared" si="1626"/>
        <v>21.239000955418522</v>
      </c>
      <c r="N5208" s="8">
        <f t="shared" si="1627"/>
        <v>-2.4187647940043258</v>
      </c>
      <c r="O5208" s="8">
        <f t="shared" si="1628"/>
        <v>0.2937305988106616</v>
      </c>
      <c r="P5208" s="4">
        <f t="shared" si="1629"/>
        <v>0</v>
      </c>
      <c r="Q5208" s="7">
        <f t="shared" si="1630"/>
        <v>0</v>
      </c>
      <c r="R5208" s="4">
        <f t="shared" si="1631"/>
        <v>0</v>
      </c>
      <c r="S5208" s="4">
        <f t="shared" si="1632"/>
        <v>0</v>
      </c>
      <c r="T5208" s="4">
        <f t="shared" si="1633"/>
        <v>1</v>
      </c>
      <c r="U5208" s="7">
        <f t="shared" si="1634"/>
        <v>0</v>
      </c>
      <c r="V5208" s="4">
        <f t="shared" si="1620"/>
        <v>0.38268428076468186</v>
      </c>
      <c r="W5208" s="14">
        <f t="shared" si="1621"/>
        <v>0</v>
      </c>
      <c r="X5208" s="7">
        <f t="shared" si="1635"/>
        <v>31.7</v>
      </c>
      <c r="Y5208" s="4">
        <f t="shared" si="1636"/>
        <v>2.5191999999999997</v>
      </c>
      <c r="Z5208" s="7">
        <f t="shared" si="1637"/>
        <v>18.6188328</v>
      </c>
      <c r="AA5208" s="14">
        <f t="shared" si="1638"/>
        <v>0</v>
      </c>
      <c r="AB5208" s="15">
        <v>3.2041538460000001</v>
      </c>
      <c r="AC5208" s="16">
        <f t="shared" si="1639"/>
        <v>2.4031153845</v>
      </c>
    </row>
    <row r="5209" spans="1:29" x14ac:dyDescent="0.25">
      <c r="A5209" s="1">
        <v>31994</v>
      </c>
      <c r="B5209" s="2">
        <v>0.91666666666666663</v>
      </c>
      <c r="C5209">
        <v>0</v>
      </c>
      <c r="D5209">
        <v>0</v>
      </c>
      <c r="E5209">
        <v>0</v>
      </c>
      <c r="F5209">
        <f t="shared" si="1622"/>
        <v>0</v>
      </c>
      <c r="G5209" s="8">
        <v>32.200000000000003</v>
      </c>
      <c r="H5209">
        <v>22</v>
      </c>
      <c r="I5209">
        <v>5206</v>
      </c>
      <c r="J5209">
        <f t="shared" si="1623"/>
        <v>217</v>
      </c>
      <c r="K5209" s="11">
        <f t="shared" si="1624"/>
        <v>2.3475637411440213</v>
      </c>
      <c r="L5209">
        <f t="shared" si="1625"/>
        <v>-5.6599426748887733</v>
      </c>
      <c r="M5209">
        <f t="shared" si="1626"/>
        <v>22.239000955418522</v>
      </c>
      <c r="N5209" s="8">
        <f t="shared" si="1627"/>
        <v>-2.6805641818034749</v>
      </c>
      <c r="O5209" s="8">
        <f t="shared" si="1628"/>
        <v>0.2937305988106616</v>
      </c>
      <c r="P5209" s="4">
        <f t="shared" si="1629"/>
        <v>0</v>
      </c>
      <c r="Q5209" s="7">
        <f t="shared" si="1630"/>
        <v>0</v>
      </c>
      <c r="R5209" s="4">
        <f t="shared" si="1631"/>
        <v>0</v>
      </c>
      <c r="S5209" s="4">
        <f t="shared" si="1632"/>
        <v>0</v>
      </c>
      <c r="T5209" s="4">
        <f t="shared" si="1633"/>
        <v>1</v>
      </c>
      <c r="U5209" s="7">
        <f t="shared" si="1634"/>
        <v>0</v>
      </c>
      <c r="V5209" s="4">
        <f t="shared" si="1620"/>
        <v>0.38268428076468186</v>
      </c>
      <c r="W5209" s="14">
        <f t="shared" si="1621"/>
        <v>0</v>
      </c>
      <c r="X5209" s="7">
        <f t="shared" si="1635"/>
        <v>32.200000000000003</v>
      </c>
      <c r="Y5209" s="4">
        <f t="shared" si="1636"/>
        <v>2.7072000000000012</v>
      </c>
      <c r="Z5209" s="7">
        <f t="shared" si="1637"/>
        <v>18.582924800000001</v>
      </c>
      <c r="AA5209" s="14">
        <f t="shared" si="1638"/>
        <v>0</v>
      </c>
      <c r="AB5209" s="15">
        <v>2.7170000000000001</v>
      </c>
      <c r="AC5209" s="16">
        <f t="shared" si="1639"/>
        <v>2.03775</v>
      </c>
    </row>
    <row r="5210" spans="1:29" x14ac:dyDescent="0.25">
      <c r="A5210" s="1">
        <v>31994</v>
      </c>
      <c r="B5210" s="2">
        <v>0.95833333333333337</v>
      </c>
      <c r="C5210">
        <v>0</v>
      </c>
      <c r="D5210">
        <v>0</v>
      </c>
      <c r="E5210">
        <v>0</v>
      </c>
      <c r="F5210">
        <f t="shared" si="1622"/>
        <v>0</v>
      </c>
      <c r="G5210" s="8">
        <v>31.1</v>
      </c>
      <c r="H5210">
        <v>23</v>
      </c>
      <c r="I5210">
        <v>5207</v>
      </c>
      <c r="J5210">
        <f t="shared" si="1623"/>
        <v>217</v>
      </c>
      <c r="K5210" s="11">
        <f t="shared" si="1624"/>
        <v>2.3475637411440213</v>
      </c>
      <c r="L5210">
        <f t="shared" si="1625"/>
        <v>-5.6599426748887733</v>
      </c>
      <c r="M5210">
        <f t="shared" si="1626"/>
        <v>23.239000955418522</v>
      </c>
      <c r="N5210" s="8">
        <f t="shared" si="1627"/>
        <v>-2.9423635696026245</v>
      </c>
      <c r="O5210" s="8">
        <f t="shared" si="1628"/>
        <v>0.2937305988106616</v>
      </c>
      <c r="P5210" s="4">
        <f t="shared" si="1629"/>
        <v>0</v>
      </c>
      <c r="Q5210" s="7">
        <f t="shared" si="1630"/>
        <v>0</v>
      </c>
      <c r="R5210" s="4">
        <f t="shared" si="1631"/>
        <v>0</v>
      </c>
      <c r="S5210" s="4">
        <f t="shared" si="1632"/>
        <v>0</v>
      </c>
      <c r="T5210" s="4">
        <f t="shared" si="1633"/>
        <v>1</v>
      </c>
      <c r="U5210" s="7">
        <f t="shared" si="1634"/>
        <v>0</v>
      </c>
      <c r="V5210" s="4">
        <f t="shared" si="1620"/>
        <v>0.38268428076468186</v>
      </c>
      <c r="W5210" s="14">
        <f t="shared" si="1621"/>
        <v>0</v>
      </c>
      <c r="X5210" s="7">
        <f t="shared" si="1635"/>
        <v>31.1</v>
      </c>
      <c r="Y5210" s="4">
        <f t="shared" si="1636"/>
        <v>2.2936000000000005</v>
      </c>
      <c r="Z5210" s="7">
        <f t="shared" si="1637"/>
        <v>18.661922400000002</v>
      </c>
      <c r="AA5210" s="14">
        <f t="shared" si="1638"/>
        <v>0</v>
      </c>
      <c r="AB5210" s="15">
        <v>2.4720769229999999</v>
      </c>
      <c r="AC5210" s="16">
        <f t="shared" si="1639"/>
        <v>1.8540576922500001</v>
      </c>
    </row>
    <row r="5211" spans="1:29" x14ac:dyDescent="0.25">
      <c r="A5211" s="1">
        <v>31994</v>
      </c>
      <c r="B5211" s="3">
        <v>1</v>
      </c>
      <c r="C5211">
        <v>0</v>
      </c>
      <c r="D5211">
        <v>0</v>
      </c>
      <c r="E5211">
        <v>0</v>
      </c>
      <c r="F5211">
        <f t="shared" si="1622"/>
        <v>0</v>
      </c>
      <c r="G5211" s="8">
        <v>30.6</v>
      </c>
      <c r="H5211">
        <v>24</v>
      </c>
      <c r="I5211">
        <v>5208</v>
      </c>
      <c r="J5211">
        <f t="shared" si="1623"/>
        <v>217</v>
      </c>
      <c r="K5211" s="11">
        <f t="shared" si="1624"/>
        <v>2.3475637411440213</v>
      </c>
      <c r="L5211">
        <f t="shared" si="1625"/>
        <v>-5.6599426748887733</v>
      </c>
      <c r="M5211">
        <f t="shared" si="1626"/>
        <v>24.239000955418522</v>
      </c>
      <c r="N5211" s="8">
        <f t="shared" si="1627"/>
        <v>-3.2041629574017736</v>
      </c>
      <c r="O5211" s="8">
        <f t="shared" si="1628"/>
        <v>0.2937305988106616</v>
      </c>
      <c r="P5211" s="4">
        <f t="shared" si="1629"/>
        <v>0</v>
      </c>
      <c r="Q5211" s="7">
        <f t="shared" si="1630"/>
        <v>0</v>
      </c>
      <c r="R5211" s="4">
        <f t="shared" si="1631"/>
        <v>0</v>
      </c>
      <c r="S5211" s="4">
        <f t="shared" si="1632"/>
        <v>0</v>
      </c>
      <c r="T5211" s="4">
        <f t="shared" si="1633"/>
        <v>1</v>
      </c>
      <c r="U5211" s="7">
        <f t="shared" si="1634"/>
        <v>0</v>
      </c>
      <c r="V5211" s="4">
        <f t="shared" si="1620"/>
        <v>0.38268428076468186</v>
      </c>
      <c r="W5211" s="14">
        <f t="shared" si="1621"/>
        <v>0</v>
      </c>
      <c r="X5211" s="7">
        <f t="shared" si="1635"/>
        <v>30.6</v>
      </c>
      <c r="Y5211" s="4">
        <f t="shared" si="1636"/>
        <v>2.1056000000000004</v>
      </c>
      <c r="Z5211" s="7">
        <f t="shared" si="1637"/>
        <v>18.697830400000001</v>
      </c>
      <c r="AA5211" s="14">
        <f t="shared" si="1638"/>
        <v>0</v>
      </c>
      <c r="AB5211" s="15">
        <v>2.436153692</v>
      </c>
      <c r="AC5211" s="16">
        <f t="shared" si="1639"/>
        <v>1.8271152690000001</v>
      </c>
    </row>
    <row r="5212" spans="1:29" x14ac:dyDescent="0.25">
      <c r="A5212" s="1">
        <v>31995</v>
      </c>
      <c r="B5212" s="2">
        <v>4.1666666666666664E-2</v>
      </c>
      <c r="C5212">
        <v>0</v>
      </c>
      <c r="D5212">
        <v>0</v>
      </c>
      <c r="E5212">
        <v>0</v>
      </c>
      <c r="F5212">
        <f t="shared" si="1622"/>
        <v>0</v>
      </c>
      <c r="G5212" s="8">
        <v>28.9</v>
      </c>
      <c r="H5212">
        <v>1</v>
      </c>
      <c r="I5212">
        <v>5209</v>
      </c>
      <c r="J5212">
        <f t="shared" si="1623"/>
        <v>218</v>
      </c>
      <c r="K5212" s="11">
        <f t="shared" si="1624"/>
        <v>2.3648252392406688</v>
      </c>
      <c r="L5212">
        <f t="shared" si="1625"/>
        <v>-5.5497263703440156</v>
      </c>
      <c r="M5212">
        <f t="shared" si="1626"/>
        <v>1.2408378938275997</v>
      </c>
      <c r="N5212" s="8">
        <f t="shared" si="1627"/>
        <v>2.8167420526277414</v>
      </c>
      <c r="O5212" s="8">
        <f t="shared" si="1628"/>
        <v>0.28878105503801349</v>
      </c>
      <c r="P5212" s="4">
        <f t="shared" si="1629"/>
        <v>0</v>
      </c>
      <c r="Q5212" s="7">
        <f t="shared" si="1630"/>
        <v>0</v>
      </c>
      <c r="R5212" s="4">
        <f t="shared" si="1631"/>
        <v>0</v>
      </c>
      <c r="S5212" s="4">
        <f t="shared" si="1632"/>
        <v>0</v>
      </c>
      <c r="T5212" s="4">
        <f t="shared" si="1633"/>
        <v>1</v>
      </c>
      <c r="U5212" s="7">
        <f t="shared" si="1634"/>
        <v>0</v>
      </c>
      <c r="V5212" s="4">
        <f t="shared" si="1620"/>
        <v>0.38268428076468186</v>
      </c>
      <c r="W5212" s="14">
        <f t="shared" si="1621"/>
        <v>0</v>
      </c>
      <c r="X5212" s="7">
        <f t="shared" si="1635"/>
        <v>28.9</v>
      </c>
      <c r="Y5212" s="4">
        <f t="shared" si="1636"/>
        <v>1.4663999999999995</v>
      </c>
      <c r="Z5212" s="7">
        <f t="shared" si="1637"/>
        <v>18.8199176</v>
      </c>
      <c r="AA5212" s="14">
        <f t="shared" si="1638"/>
        <v>0</v>
      </c>
      <c r="AB5212" s="15">
        <v>1.772230846</v>
      </c>
      <c r="AC5212" s="16">
        <f t="shared" si="1639"/>
        <v>1.3291731345</v>
      </c>
    </row>
    <row r="5213" spans="1:29" x14ac:dyDescent="0.25">
      <c r="A5213" s="1">
        <v>31995</v>
      </c>
      <c r="B5213" s="2">
        <v>8.3333333333333329E-2</v>
      </c>
      <c r="C5213">
        <v>0</v>
      </c>
      <c r="D5213">
        <v>0</v>
      </c>
      <c r="E5213">
        <v>0</v>
      </c>
      <c r="F5213">
        <f t="shared" si="1622"/>
        <v>0</v>
      </c>
      <c r="G5213" s="8">
        <v>28.9</v>
      </c>
      <c r="H5213">
        <v>2</v>
      </c>
      <c r="I5213">
        <v>5210</v>
      </c>
      <c r="J5213">
        <f t="shared" si="1623"/>
        <v>218</v>
      </c>
      <c r="K5213" s="11">
        <f t="shared" si="1624"/>
        <v>2.3648252392406688</v>
      </c>
      <c r="L5213">
        <f t="shared" si="1625"/>
        <v>-5.5497263703440156</v>
      </c>
      <c r="M5213">
        <f t="shared" si="1626"/>
        <v>2.2408378938275999</v>
      </c>
      <c r="N5213" s="8">
        <f t="shared" si="1627"/>
        <v>2.5549426648285922</v>
      </c>
      <c r="O5213" s="8">
        <f t="shared" si="1628"/>
        <v>0.28878105503801349</v>
      </c>
      <c r="P5213" s="4">
        <f t="shared" si="1629"/>
        <v>0</v>
      </c>
      <c r="Q5213" s="7">
        <f t="shared" si="1630"/>
        <v>0</v>
      </c>
      <c r="R5213" s="4">
        <f t="shared" si="1631"/>
        <v>0</v>
      </c>
      <c r="S5213" s="4">
        <f t="shared" si="1632"/>
        <v>0</v>
      </c>
      <c r="T5213" s="4">
        <f t="shared" si="1633"/>
        <v>1</v>
      </c>
      <c r="U5213" s="7">
        <f t="shared" si="1634"/>
        <v>0</v>
      </c>
      <c r="V5213" s="4">
        <f t="shared" si="1620"/>
        <v>0.38268428076468186</v>
      </c>
      <c r="W5213" s="14">
        <f t="shared" si="1621"/>
        <v>0</v>
      </c>
      <c r="X5213" s="7">
        <f t="shared" si="1635"/>
        <v>28.9</v>
      </c>
      <c r="Y5213" s="4">
        <f t="shared" si="1636"/>
        <v>1.4663999999999995</v>
      </c>
      <c r="Z5213" s="7">
        <f t="shared" si="1637"/>
        <v>18.8199176</v>
      </c>
      <c r="AA5213" s="14">
        <f t="shared" si="1638"/>
        <v>0</v>
      </c>
      <c r="AB5213" s="15">
        <v>2.1921538460000001</v>
      </c>
      <c r="AC5213" s="16">
        <f t="shared" si="1639"/>
        <v>1.6441153845000001</v>
      </c>
    </row>
    <row r="5214" spans="1:29" x14ac:dyDescent="0.25">
      <c r="A5214" s="1">
        <v>31995</v>
      </c>
      <c r="B5214" s="2">
        <v>0.125</v>
      </c>
      <c r="C5214">
        <v>0</v>
      </c>
      <c r="D5214">
        <v>0</v>
      </c>
      <c r="E5214">
        <v>0</v>
      </c>
      <c r="F5214">
        <f t="shared" si="1622"/>
        <v>0</v>
      </c>
      <c r="G5214" s="8">
        <v>28.3</v>
      </c>
      <c r="H5214">
        <v>3</v>
      </c>
      <c r="I5214">
        <v>5211</v>
      </c>
      <c r="J5214">
        <f t="shared" si="1623"/>
        <v>218</v>
      </c>
      <c r="K5214" s="11">
        <f t="shared" si="1624"/>
        <v>2.3648252392406688</v>
      </c>
      <c r="L5214">
        <f t="shared" si="1625"/>
        <v>-5.5497263703440156</v>
      </c>
      <c r="M5214">
        <f t="shared" si="1626"/>
        <v>3.2408378938275999</v>
      </c>
      <c r="N5214" s="8">
        <f t="shared" si="1627"/>
        <v>2.2931432770294427</v>
      </c>
      <c r="O5214" s="8">
        <f t="shared" si="1628"/>
        <v>0.28878105503801349</v>
      </c>
      <c r="P5214" s="4">
        <f t="shared" si="1629"/>
        <v>0</v>
      </c>
      <c r="Q5214" s="7">
        <f t="shared" si="1630"/>
        <v>0</v>
      </c>
      <c r="R5214" s="4">
        <f t="shared" si="1631"/>
        <v>0</v>
      </c>
      <c r="S5214" s="4">
        <f t="shared" si="1632"/>
        <v>0</v>
      </c>
      <c r="T5214" s="4">
        <f t="shared" si="1633"/>
        <v>1</v>
      </c>
      <c r="U5214" s="7">
        <f t="shared" si="1634"/>
        <v>0</v>
      </c>
      <c r="V5214" s="4">
        <f t="shared" si="1620"/>
        <v>0.38268428076468186</v>
      </c>
      <c r="W5214" s="14">
        <f t="shared" si="1621"/>
        <v>0</v>
      </c>
      <c r="X5214" s="7">
        <f t="shared" si="1635"/>
        <v>28.3</v>
      </c>
      <c r="Y5214" s="4">
        <f t="shared" si="1636"/>
        <v>1.2408000000000003</v>
      </c>
      <c r="Z5214" s="7">
        <f t="shared" si="1637"/>
        <v>18.863007199999998</v>
      </c>
      <c r="AA5214" s="14">
        <f t="shared" si="1638"/>
        <v>0</v>
      </c>
      <c r="AB5214" s="15">
        <v>1.776692385</v>
      </c>
      <c r="AC5214" s="16">
        <f t="shared" si="1639"/>
        <v>1.3325192887499999</v>
      </c>
    </row>
    <row r="5215" spans="1:29" x14ac:dyDescent="0.25">
      <c r="A5215" s="1">
        <v>31995</v>
      </c>
      <c r="B5215" s="2">
        <v>0.16666666666666666</v>
      </c>
      <c r="C5215">
        <v>0</v>
      </c>
      <c r="D5215">
        <v>0</v>
      </c>
      <c r="E5215">
        <v>0</v>
      </c>
      <c r="F5215">
        <f t="shared" si="1622"/>
        <v>0</v>
      </c>
      <c r="G5215" s="8">
        <v>27.8</v>
      </c>
      <c r="H5215">
        <v>4</v>
      </c>
      <c r="I5215">
        <v>5212</v>
      </c>
      <c r="J5215">
        <f t="shared" si="1623"/>
        <v>218</v>
      </c>
      <c r="K5215" s="11">
        <f t="shared" si="1624"/>
        <v>2.3648252392406688</v>
      </c>
      <c r="L5215">
        <f t="shared" si="1625"/>
        <v>-5.5497263703440156</v>
      </c>
      <c r="M5215">
        <f t="shared" si="1626"/>
        <v>4.2408378938275995</v>
      </c>
      <c r="N5215" s="8">
        <f t="shared" si="1627"/>
        <v>2.0313438892302931</v>
      </c>
      <c r="O5215" s="8">
        <f t="shared" si="1628"/>
        <v>0.28878105503801349</v>
      </c>
      <c r="P5215" s="4">
        <f t="shared" si="1629"/>
        <v>0</v>
      </c>
      <c r="Q5215" s="7">
        <f t="shared" si="1630"/>
        <v>0</v>
      </c>
      <c r="R5215" s="4">
        <f t="shared" si="1631"/>
        <v>0</v>
      </c>
      <c r="S5215" s="4">
        <f t="shared" si="1632"/>
        <v>0</v>
      </c>
      <c r="T5215" s="4">
        <f t="shared" si="1633"/>
        <v>1</v>
      </c>
      <c r="U5215" s="7">
        <f t="shared" si="1634"/>
        <v>0</v>
      </c>
      <c r="V5215" s="4">
        <f t="shared" si="1620"/>
        <v>0.38268428076468186</v>
      </c>
      <c r="W5215" s="14">
        <f t="shared" si="1621"/>
        <v>0</v>
      </c>
      <c r="X5215" s="7">
        <f t="shared" si="1635"/>
        <v>27.8</v>
      </c>
      <c r="Y5215" s="4">
        <f t="shared" si="1636"/>
        <v>1.0528000000000002</v>
      </c>
      <c r="Z5215" s="7">
        <f t="shared" si="1637"/>
        <v>18.898915200000001</v>
      </c>
      <c r="AA5215" s="14">
        <f t="shared" si="1638"/>
        <v>0</v>
      </c>
      <c r="AB5215" s="15">
        <v>1.4080000770000001</v>
      </c>
      <c r="AC5215" s="16">
        <f t="shared" si="1639"/>
        <v>1.0560000577499999</v>
      </c>
    </row>
    <row r="5216" spans="1:29" x14ac:dyDescent="0.25">
      <c r="A5216" s="1">
        <v>31995</v>
      </c>
      <c r="B5216" s="2">
        <v>0.20833333333333334</v>
      </c>
      <c r="C5216">
        <v>1</v>
      </c>
      <c r="D5216">
        <v>2</v>
      </c>
      <c r="E5216">
        <v>0</v>
      </c>
      <c r="F5216">
        <f t="shared" si="1622"/>
        <v>1</v>
      </c>
      <c r="G5216" s="8">
        <v>27.2</v>
      </c>
      <c r="H5216">
        <v>5</v>
      </c>
      <c r="I5216">
        <v>5213</v>
      </c>
      <c r="J5216">
        <f t="shared" si="1623"/>
        <v>218</v>
      </c>
      <c r="K5216" s="11">
        <f t="shared" si="1624"/>
        <v>2.3648252392406688</v>
      </c>
      <c r="L5216">
        <f t="shared" si="1625"/>
        <v>-5.5497263703440156</v>
      </c>
      <c r="M5216">
        <f t="shared" si="1626"/>
        <v>5.2408378938275995</v>
      </c>
      <c r="N5216" s="8">
        <f t="shared" si="1627"/>
        <v>1.7695445014311437</v>
      </c>
      <c r="O5216" s="8">
        <f t="shared" si="1628"/>
        <v>0.28878105503801349</v>
      </c>
      <c r="P5216" s="4">
        <f t="shared" si="1629"/>
        <v>1.4767823182155582E-2</v>
      </c>
      <c r="Q5216" s="7">
        <f t="shared" si="1630"/>
        <v>1.4768360017159766E-2</v>
      </c>
      <c r="R5216" s="4">
        <f t="shared" si="1631"/>
        <v>1.2221144054526565</v>
      </c>
      <c r="S5216" s="4">
        <f t="shared" si="1632"/>
        <v>1.9194782481371366</v>
      </c>
      <c r="T5216" s="4">
        <f t="shared" si="1633"/>
        <v>1</v>
      </c>
      <c r="U5216" s="7">
        <f t="shared" si="1634"/>
        <v>1.9194782481371366</v>
      </c>
      <c r="V5216" s="4">
        <f t="shared" si="1620"/>
        <v>0</v>
      </c>
      <c r="W5216" s="14">
        <f t="shared" si="1621"/>
        <v>0</v>
      </c>
      <c r="X5216" s="7">
        <f t="shared" si="1635"/>
        <v>27.2</v>
      </c>
      <c r="Y5216" s="4">
        <f t="shared" si="1636"/>
        <v>0.82719999999999971</v>
      </c>
      <c r="Z5216" s="7">
        <f t="shared" si="1637"/>
        <v>18.942004799999999</v>
      </c>
      <c r="AA5216" s="14">
        <f t="shared" si="1638"/>
        <v>0</v>
      </c>
      <c r="AB5216" s="15">
        <v>1.779384692</v>
      </c>
      <c r="AC5216" s="16">
        <f t="shared" si="1639"/>
        <v>1.3345385190000001</v>
      </c>
    </row>
    <row r="5217" spans="1:29" x14ac:dyDescent="0.25">
      <c r="A5217" s="1">
        <v>31995</v>
      </c>
      <c r="B5217" s="2">
        <v>0.25</v>
      </c>
      <c r="C5217">
        <v>64</v>
      </c>
      <c r="D5217">
        <v>257</v>
      </c>
      <c r="E5217">
        <v>34</v>
      </c>
      <c r="F5217">
        <f t="shared" si="1622"/>
        <v>30</v>
      </c>
      <c r="G5217" s="8">
        <v>27.8</v>
      </c>
      <c r="H5217">
        <v>6</v>
      </c>
      <c r="I5217">
        <v>5214</v>
      </c>
      <c r="J5217">
        <f t="shared" si="1623"/>
        <v>218</v>
      </c>
      <c r="K5217" s="11">
        <f t="shared" si="1624"/>
        <v>2.3648252392406688</v>
      </c>
      <c r="L5217">
        <f t="shared" si="1625"/>
        <v>-5.5497263703440156</v>
      </c>
      <c r="M5217">
        <f t="shared" si="1626"/>
        <v>6.2408378938275995</v>
      </c>
      <c r="N5217" s="8">
        <f t="shared" si="1627"/>
        <v>1.5077451136319944</v>
      </c>
      <c r="O5217" s="8">
        <f t="shared" si="1628"/>
        <v>0.28878105503801349</v>
      </c>
      <c r="P5217" s="4">
        <f t="shared" si="1629"/>
        <v>0.21653936397113249</v>
      </c>
      <c r="Q5217" s="7">
        <f t="shared" si="1630"/>
        <v>0.21826832957202605</v>
      </c>
      <c r="R5217" s="4">
        <f t="shared" si="1631"/>
        <v>1.3701453014441032</v>
      </c>
      <c r="S5217" s="4">
        <f t="shared" si="1632"/>
        <v>1.7714473521456899</v>
      </c>
      <c r="T5217" s="4">
        <f t="shared" si="1633"/>
        <v>1</v>
      </c>
      <c r="U5217" s="7">
        <f t="shared" si="1634"/>
        <v>1.7714473521456899</v>
      </c>
      <c r="V5217" s="4">
        <f t="shared" si="1620"/>
        <v>0.12559405834241577</v>
      </c>
      <c r="W5217" s="14">
        <f t="shared" si="1621"/>
        <v>64.983619072568473</v>
      </c>
      <c r="X5217" s="7">
        <f t="shared" si="1635"/>
        <v>29.911967619858476</v>
      </c>
      <c r="Y5217" s="4">
        <f t="shared" si="1636"/>
        <v>1.8468998250667872</v>
      </c>
      <c r="Z5217" s="7">
        <f t="shared" si="1637"/>
        <v>18.747242133412243</v>
      </c>
      <c r="AA5217" s="14">
        <f t="shared" si="1638"/>
        <v>0.28319845906164237</v>
      </c>
      <c r="AB5217" s="15">
        <v>1.6923846920000001</v>
      </c>
      <c r="AC5217" s="16">
        <f t="shared" si="1639"/>
        <v>1.2692885190000001</v>
      </c>
    </row>
    <row r="5218" spans="1:29" x14ac:dyDescent="0.25">
      <c r="A5218" s="1">
        <v>31995</v>
      </c>
      <c r="B5218" s="2">
        <v>0.29166666666666669</v>
      </c>
      <c r="C5218">
        <v>249</v>
      </c>
      <c r="D5218">
        <v>582</v>
      </c>
      <c r="E5218">
        <v>65</v>
      </c>
      <c r="F5218">
        <f t="shared" si="1622"/>
        <v>184</v>
      </c>
      <c r="G5218" s="8">
        <v>31.1</v>
      </c>
      <c r="H5218">
        <v>7</v>
      </c>
      <c r="I5218">
        <v>5215</v>
      </c>
      <c r="J5218">
        <f t="shared" si="1623"/>
        <v>218</v>
      </c>
      <c r="K5218" s="11">
        <f t="shared" si="1624"/>
        <v>2.3648252392406688</v>
      </c>
      <c r="L5218">
        <f t="shared" si="1625"/>
        <v>-5.5497263703440156</v>
      </c>
      <c r="M5218">
        <f t="shared" si="1626"/>
        <v>7.2408378938275995</v>
      </c>
      <c r="N5218" s="8">
        <f t="shared" si="1627"/>
        <v>1.245945725832845</v>
      </c>
      <c r="O5218" s="8">
        <f t="shared" si="1628"/>
        <v>0.28878105503801349</v>
      </c>
      <c r="P5218" s="4">
        <f t="shared" si="1629"/>
        <v>0.41498435811256329</v>
      </c>
      <c r="Q5218" s="7">
        <f t="shared" si="1630"/>
        <v>0.42792561077961311</v>
      </c>
      <c r="R5218" s="4">
        <f t="shared" si="1631"/>
        <v>1.5158580471775771</v>
      </c>
      <c r="S5218" s="4">
        <f t="shared" si="1632"/>
        <v>1.625734606412216</v>
      </c>
      <c r="T5218" s="4">
        <f t="shared" si="1633"/>
        <v>1</v>
      </c>
      <c r="U5218" s="7">
        <f t="shared" si="1634"/>
        <v>1.625734606412216</v>
      </c>
      <c r="V5218" s="4">
        <f t="shared" si="1620"/>
        <v>0.36427677975955663</v>
      </c>
      <c r="W5218" s="14">
        <f t="shared" si="1621"/>
        <v>274.5351592055589</v>
      </c>
      <c r="X5218" s="7">
        <f t="shared" si="1635"/>
        <v>40.022392674180665</v>
      </c>
      <c r="Y5218" s="4">
        <f t="shared" si="1636"/>
        <v>5.6484196454919298</v>
      </c>
      <c r="Z5218" s="7">
        <f t="shared" si="1637"/>
        <v>18.021151847711042</v>
      </c>
      <c r="AA5218" s="14">
        <f t="shared" si="1638"/>
        <v>1.1500854803460903</v>
      </c>
      <c r="AB5218" s="15">
        <v>2.1221536919999999</v>
      </c>
      <c r="AC5218" s="16">
        <f t="shared" si="1639"/>
        <v>1.5916152690000001</v>
      </c>
    </row>
    <row r="5219" spans="1:29" x14ac:dyDescent="0.25">
      <c r="A5219" s="1">
        <v>31995</v>
      </c>
      <c r="B5219" s="2">
        <v>0.33333333333333331</v>
      </c>
      <c r="C5219">
        <v>457</v>
      </c>
      <c r="D5219">
        <v>718</v>
      </c>
      <c r="E5219">
        <v>92</v>
      </c>
      <c r="F5219">
        <f t="shared" si="1622"/>
        <v>365</v>
      </c>
      <c r="G5219" s="8">
        <v>32.200000000000003</v>
      </c>
      <c r="H5219">
        <v>8</v>
      </c>
      <c r="I5219">
        <v>5216</v>
      </c>
      <c r="J5219">
        <f t="shared" si="1623"/>
        <v>218</v>
      </c>
      <c r="K5219" s="11">
        <f t="shared" si="1624"/>
        <v>2.3648252392406688</v>
      </c>
      <c r="L5219">
        <f t="shared" si="1625"/>
        <v>-5.5497263703440156</v>
      </c>
      <c r="M5219">
        <f t="shared" si="1626"/>
        <v>8.2408378938275995</v>
      </c>
      <c r="N5219" s="8">
        <f t="shared" si="1627"/>
        <v>0.98414633803369544</v>
      </c>
      <c r="O5219" s="8">
        <f t="shared" si="1628"/>
        <v>0.28878105503801349</v>
      </c>
      <c r="P5219" s="4">
        <f t="shared" si="1629"/>
        <v>0.59657910720156826</v>
      </c>
      <c r="Q5219" s="7">
        <f t="shared" si="1630"/>
        <v>0.63923181489196945</v>
      </c>
      <c r="R5219" s="4">
        <f t="shared" si="1631"/>
        <v>1.4679677321075806</v>
      </c>
      <c r="S5219" s="4">
        <f t="shared" si="1632"/>
        <v>1.4679677321075806</v>
      </c>
      <c r="T5219" s="4">
        <f t="shared" si="1633"/>
        <v>0</v>
      </c>
      <c r="U5219" s="7">
        <f t="shared" si="1634"/>
        <v>1.4679677321075806</v>
      </c>
      <c r="V5219" s="4">
        <f t="shared" si="1620"/>
        <v>0.58269261380541826</v>
      </c>
      <c r="W5219" s="14">
        <f t="shared" si="1621"/>
        <v>506.87173904253211</v>
      </c>
      <c r="X5219" s="7">
        <f t="shared" si="1635"/>
        <v>48.673331518882293</v>
      </c>
      <c r="Y5219" s="4">
        <f t="shared" si="1636"/>
        <v>8.901172651099742</v>
      </c>
      <c r="Z5219" s="7">
        <f t="shared" si="1637"/>
        <v>17.399876023639951</v>
      </c>
      <c r="AA5219" s="14">
        <f t="shared" si="1638"/>
        <v>2.0501886943124172</v>
      </c>
      <c r="AB5219" s="15">
        <v>1.814384615</v>
      </c>
      <c r="AC5219" s="16">
        <f t="shared" si="1639"/>
        <v>1.3607884612500001</v>
      </c>
    </row>
    <row r="5220" spans="1:29" x14ac:dyDescent="0.25">
      <c r="A5220" s="1">
        <v>31995</v>
      </c>
      <c r="B5220" s="2">
        <v>0.375</v>
      </c>
      <c r="C5220">
        <v>657</v>
      </c>
      <c r="D5220">
        <v>802</v>
      </c>
      <c r="E5220">
        <v>114</v>
      </c>
      <c r="F5220">
        <f t="shared" si="1622"/>
        <v>543</v>
      </c>
      <c r="G5220" s="8">
        <v>33.9</v>
      </c>
      <c r="H5220">
        <v>9</v>
      </c>
      <c r="I5220">
        <v>5217</v>
      </c>
      <c r="J5220">
        <f t="shared" si="1623"/>
        <v>218</v>
      </c>
      <c r="K5220" s="11">
        <f t="shared" si="1624"/>
        <v>2.3648252392406688</v>
      </c>
      <c r="L5220">
        <f t="shared" si="1625"/>
        <v>-5.5497263703440156</v>
      </c>
      <c r="M5220">
        <f t="shared" si="1626"/>
        <v>9.2408378938275995</v>
      </c>
      <c r="N5220" s="8">
        <f t="shared" si="1627"/>
        <v>0.7223469502345462</v>
      </c>
      <c r="O5220" s="8">
        <f t="shared" si="1628"/>
        <v>0.28878105503801349</v>
      </c>
      <c r="P5220" s="4">
        <f t="shared" si="1629"/>
        <v>0.74894822918724357</v>
      </c>
      <c r="Q5220" s="7">
        <f t="shared" si="1630"/>
        <v>0.84647338126007055</v>
      </c>
      <c r="R5220" s="4">
        <f t="shared" si="1631"/>
        <v>1.2745838694740523</v>
      </c>
      <c r="S5220" s="4">
        <f t="shared" si="1632"/>
        <v>1.2745838694740523</v>
      </c>
      <c r="T5220" s="4">
        <f t="shared" si="1633"/>
        <v>0</v>
      </c>
      <c r="U5220" s="7">
        <f t="shared" si="1634"/>
        <v>1.2745838694740523</v>
      </c>
      <c r="V5220" s="4">
        <f t="shared" si="1620"/>
        <v>0.76595688233900561</v>
      </c>
      <c r="W5220" s="14">
        <f t="shared" si="1621"/>
        <v>723.95853295813868</v>
      </c>
      <c r="X5220" s="7">
        <f t="shared" si="1635"/>
        <v>57.428652321139509</v>
      </c>
      <c r="Y5220" s="4">
        <f t="shared" si="1636"/>
        <v>12.193173272748455</v>
      </c>
      <c r="Z5220" s="7">
        <f t="shared" si="1637"/>
        <v>16.771103904905047</v>
      </c>
      <c r="AA5220" s="14">
        <f t="shared" si="1638"/>
        <v>2.822441464875971</v>
      </c>
      <c r="AB5220" s="15">
        <v>1.369384615</v>
      </c>
      <c r="AC5220" s="16">
        <f t="shared" si="1639"/>
        <v>1.0270384612500001</v>
      </c>
    </row>
    <row r="5221" spans="1:29" x14ac:dyDescent="0.25">
      <c r="A5221" s="1">
        <v>31995</v>
      </c>
      <c r="B5221" s="2">
        <v>0.41666666666666669</v>
      </c>
      <c r="C5221">
        <v>782</v>
      </c>
      <c r="D5221">
        <v>687</v>
      </c>
      <c r="E5221">
        <v>225</v>
      </c>
      <c r="F5221">
        <f t="shared" si="1622"/>
        <v>557</v>
      </c>
      <c r="G5221" s="8">
        <v>34.4</v>
      </c>
      <c r="H5221">
        <v>10</v>
      </c>
      <c r="I5221">
        <v>5218</v>
      </c>
      <c r="J5221">
        <f t="shared" si="1623"/>
        <v>218</v>
      </c>
      <c r="K5221" s="11">
        <f t="shared" si="1624"/>
        <v>2.3648252392406688</v>
      </c>
      <c r="L5221">
        <f t="shared" si="1625"/>
        <v>-5.5497263703440156</v>
      </c>
      <c r="M5221">
        <f t="shared" si="1626"/>
        <v>10.240837893827599</v>
      </c>
      <c r="N5221" s="8">
        <f t="shared" si="1627"/>
        <v>0.46054756243539674</v>
      </c>
      <c r="O5221" s="8">
        <f t="shared" si="1628"/>
        <v>0.28878105503801349</v>
      </c>
      <c r="P5221" s="4">
        <f t="shared" si="1629"/>
        <v>0.86170802020814508</v>
      </c>
      <c r="Q5221" s="7">
        <f t="shared" si="1630"/>
        <v>1.0386263023925864</v>
      </c>
      <c r="R5221" s="4">
        <f t="shared" si="1631"/>
        <v>0.99661340759088968</v>
      </c>
      <c r="S5221" s="4">
        <f t="shared" si="1632"/>
        <v>0.99661340759088968</v>
      </c>
      <c r="T5221" s="4">
        <f t="shared" si="1633"/>
        <v>0</v>
      </c>
      <c r="U5221" s="7">
        <f t="shared" si="1634"/>
        <v>0.99661340759088968</v>
      </c>
      <c r="V5221" s="4">
        <f t="shared" si="1620"/>
        <v>0.90158042831827889</v>
      </c>
      <c r="W5221" s="14">
        <f t="shared" si="1621"/>
        <v>835.82216212753156</v>
      </c>
      <c r="X5221" s="7">
        <f t="shared" si="1635"/>
        <v>61.564220269144776</v>
      </c>
      <c r="Y5221" s="4">
        <f t="shared" si="1636"/>
        <v>13.748146821198436</v>
      </c>
      <c r="Z5221" s="7">
        <f t="shared" si="1637"/>
        <v>16.474103957151101</v>
      </c>
      <c r="AA5221" s="14">
        <f t="shared" si="1638"/>
        <v>3.2008497422667079</v>
      </c>
      <c r="AB5221" s="15">
        <v>3.5415384620000001</v>
      </c>
      <c r="AC5221" s="16">
        <f t="shared" si="1639"/>
        <v>2.6561538465000001</v>
      </c>
    </row>
    <row r="5222" spans="1:29" x14ac:dyDescent="0.25">
      <c r="A5222" s="1">
        <v>31995</v>
      </c>
      <c r="B5222" s="2">
        <v>0.45833333333333331</v>
      </c>
      <c r="C5222">
        <v>811</v>
      </c>
      <c r="D5222">
        <v>458</v>
      </c>
      <c r="E5222">
        <v>398</v>
      </c>
      <c r="F5222">
        <f t="shared" si="1622"/>
        <v>413</v>
      </c>
      <c r="G5222" s="8">
        <v>37.200000000000003</v>
      </c>
      <c r="H5222">
        <v>11</v>
      </c>
      <c r="I5222">
        <v>5219</v>
      </c>
      <c r="J5222">
        <f t="shared" si="1623"/>
        <v>218</v>
      </c>
      <c r="K5222" s="11">
        <f t="shared" si="1624"/>
        <v>2.3648252392406688</v>
      </c>
      <c r="L5222">
        <f t="shared" si="1625"/>
        <v>-5.5497263703440156</v>
      </c>
      <c r="M5222">
        <f t="shared" si="1626"/>
        <v>11.240837893827599</v>
      </c>
      <c r="N5222" s="8">
        <f t="shared" si="1627"/>
        <v>0.19874817463624733</v>
      </c>
      <c r="O5222" s="8">
        <f t="shared" si="1628"/>
        <v>0.28878105503801349</v>
      </c>
      <c r="P5222" s="4">
        <f t="shared" si="1629"/>
        <v>0.92717408685056402</v>
      </c>
      <c r="Q5222" s="7">
        <f t="shared" si="1630"/>
        <v>1.1867978175997622</v>
      </c>
      <c r="R5222" s="4">
        <f t="shared" si="1631"/>
        <v>0.529623267191346</v>
      </c>
      <c r="S5222" s="4">
        <f t="shared" si="1632"/>
        <v>0.529623267191346</v>
      </c>
      <c r="T5222" s="4">
        <f t="shared" si="1633"/>
        <v>0</v>
      </c>
      <c r="U5222" s="7">
        <f t="shared" si="1634"/>
        <v>0.529623267191346</v>
      </c>
      <c r="V5222" s="4">
        <f t="shared" si="1620"/>
        <v>0.98032073121325725</v>
      </c>
      <c r="W5222" s="14">
        <f t="shared" si="1621"/>
        <v>831.83885193302217</v>
      </c>
      <c r="X5222" s="7">
        <f t="shared" si="1635"/>
        <v>64.234762687823221</v>
      </c>
      <c r="Y5222" s="4">
        <f t="shared" si="1636"/>
        <v>14.75227077062153</v>
      </c>
      <c r="Z5222" s="7">
        <f t="shared" si="1637"/>
        <v>16.282316282811287</v>
      </c>
      <c r="AA5222" s="14">
        <f t="shared" si="1638"/>
        <v>3.1485093706156113</v>
      </c>
      <c r="AB5222" s="15">
        <v>4.235000308</v>
      </c>
      <c r="AC5222" s="16">
        <f t="shared" si="1639"/>
        <v>3.176250231</v>
      </c>
    </row>
    <row r="5223" spans="1:29" x14ac:dyDescent="0.25">
      <c r="A5223" s="1">
        <v>31995</v>
      </c>
      <c r="B5223" s="2">
        <v>0.5</v>
      </c>
      <c r="C5223">
        <v>882</v>
      </c>
      <c r="D5223">
        <v>491</v>
      </c>
      <c r="E5223">
        <v>419</v>
      </c>
      <c r="F5223">
        <f t="shared" si="1622"/>
        <v>463</v>
      </c>
      <c r="G5223" s="8">
        <v>37.200000000000003</v>
      </c>
      <c r="H5223">
        <v>12</v>
      </c>
      <c r="I5223">
        <v>5220</v>
      </c>
      <c r="J5223">
        <f t="shared" si="1623"/>
        <v>218</v>
      </c>
      <c r="K5223" s="11">
        <f t="shared" si="1624"/>
        <v>2.3648252392406688</v>
      </c>
      <c r="L5223">
        <f t="shared" si="1625"/>
        <v>-5.5497263703440156</v>
      </c>
      <c r="M5223">
        <f t="shared" si="1626"/>
        <v>12.240837893827599</v>
      </c>
      <c r="N5223" s="8">
        <f t="shared" si="1627"/>
        <v>-6.3051213162902076E-2</v>
      </c>
      <c r="O5223" s="8">
        <f t="shared" si="1628"/>
        <v>0.28878105503801349</v>
      </c>
      <c r="P5223" s="4">
        <f t="shared" si="1629"/>
        <v>0.94088502486060976</v>
      </c>
      <c r="Q5223" s="7">
        <f t="shared" si="1630"/>
        <v>1.2252336991285679</v>
      </c>
      <c r="R5223" s="4">
        <f t="shared" si="1631"/>
        <v>-0.17927490543286562</v>
      </c>
      <c r="S5223" s="4">
        <f t="shared" si="1632"/>
        <v>-0.17927490543286562</v>
      </c>
      <c r="T5223" s="4">
        <f t="shared" si="1633"/>
        <v>0</v>
      </c>
      <c r="U5223" s="7">
        <f t="shared" si="1634"/>
        <v>-0.17927490543286562</v>
      </c>
      <c r="V5223" s="4">
        <f t="shared" si="1620"/>
        <v>0.99681176950615102</v>
      </c>
      <c r="W5223" s="14">
        <f t="shared" si="1621"/>
        <v>892.48726726633879</v>
      </c>
      <c r="X5223" s="7">
        <f t="shared" si="1635"/>
        <v>66.205836186156006</v>
      </c>
      <c r="Y5223" s="4">
        <f t="shared" si="1636"/>
        <v>15.493394405994659</v>
      </c>
      <c r="Z5223" s="7">
        <f t="shared" si="1637"/>
        <v>16.140761668455021</v>
      </c>
      <c r="AA5223" s="14">
        <f t="shared" si="1638"/>
        <v>3.3486954854691366</v>
      </c>
      <c r="AB5223" s="15">
        <v>4.9357692310000001</v>
      </c>
      <c r="AC5223" s="16">
        <f t="shared" si="1639"/>
        <v>3.7018269232500001</v>
      </c>
    </row>
    <row r="5224" spans="1:29" x14ac:dyDescent="0.25">
      <c r="A5224" s="1">
        <v>31995</v>
      </c>
      <c r="B5224" s="2">
        <v>0.54166666666666663</v>
      </c>
      <c r="C5224">
        <v>699</v>
      </c>
      <c r="D5224">
        <v>358</v>
      </c>
      <c r="E5224">
        <v>366</v>
      </c>
      <c r="F5224">
        <f t="shared" si="1622"/>
        <v>333</v>
      </c>
      <c r="G5224" s="8">
        <v>37.200000000000003</v>
      </c>
      <c r="H5224">
        <v>13</v>
      </c>
      <c r="I5224">
        <v>5221</v>
      </c>
      <c r="J5224">
        <f t="shared" si="1623"/>
        <v>218</v>
      </c>
      <c r="K5224" s="11">
        <f t="shared" si="1624"/>
        <v>2.3648252392406688</v>
      </c>
      <c r="L5224">
        <f t="shared" si="1625"/>
        <v>-5.5497263703440156</v>
      </c>
      <c r="M5224">
        <f t="shared" si="1626"/>
        <v>13.240837893827599</v>
      </c>
      <c r="N5224" s="8">
        <f t="shared" si="1627"/>
        <v>-0.32485060096205148</v>
      </c>
      <c r="O5224" s="8">
        <f t="shared" si="1628"/>
        <v>0.28878105503801349</v>
      </c>
      <c r="P5224" s="4">
        <f t="shared" si="1629"/>
        <v>0.90190645647129397</v>
      </c>
      <c r="Q5224" s="7">
        <f t="shared" si="1630"/>
        <v>1.1241631692975795</v>
      </c>
      <c r="R5224" s="4">
        <f t="shared" si="1631"/>
        <v>-0.78713304564639086</v>
      </c>
      <c r="S5224" s="4">
        <f t="shared" si="1632"/>
        <v>-0.78713304564639086</v>
      </c>
      <c r="T5224" s="4">
        <f t="shared" si="1633"/>
        <v>0</v>
      </c>
      <c r="U5224" s="7">
        <f t="shared" si="1634"/>
        <v>-0.78713304564639086</v>
      </c>
      <c r="V5224" s="4">
        <f t="shared" si="1620"/>
        <v>0.94992970619002881</v>
      </c>
      <c r="W5224" s="14">
        <f t="shared" si="1621"/>
        <v>692.1447249559053</v>
      </c>
      <c r="X5224" s="7">
        <f t="shared" si="1635"/>
        <v>59.69470356106693</v>
      </c>
      <c r="Y5224" s="4">
        <f t="shared" si="1636"/>
        <v>13.045208538961166</v>
      </c>
      <c r="Z5224" s="7">
        <f t="shared" si="1637"/>
        <v>16.60836516905842</v>
      </c>
      <c r="AA5224" s="14">
        <f t="shared" si="1638"/>
        <v>2.6722273297413079</v>
      </c>
      <c r="AB5224" s="15">
        <v>5.1770769230000004</v>
      </c>
      <c r="AC5224" s="16">
        <f t="shared" si="1639"/>
        <v>3.8828076922500001</v>
      </c>
    </row>
    <row r="5225" spans="1:29" x14ac:dyDescent="0.25">
      <c r="A5225" s="1">
        <v>31995</v>
      </c>
      <c r="B5225" s="2">
        <v>0.58333333333333337</v>
      </c>
      <c r="C5225">
        <v>701</v>
      </c>
      <c r="D5225">
        <v>297</v>
      </c>
      <c r="E5225">
        <v>444</v>
      </c>
      <c r="F5225">
        <f t="shared" si="1622"/>
        <v>257</v>
      </c>
      <c r="G5225" s="8">
        <v>38.299999999999997</v>
      </c>
      <c r="H5225">
        <v>14</v>
      </c>
      <c r="I5225">
        <v>5222</v>
      </c>
      <c r="J5225">
        <f t="shared" si="1623"/>
        <v>218</v>
      </c>
      <c r="K5225" s="11">
        <f t="shared" si="1624"/>
        <v>2.3648252392406688</v>
      </c>
      <c r="L5225">
        <f t="shared" si="1625"/>
        <v>-5.5497263703440156</v>
      </c>
      <c r="M5225">
        <f t="shared" si="1626"/>
        <v>14.240837893827599</v>
      </c>
      <c r="N5225" s="8">
        <f t="shared" si="1627"/>
        <v>-0.58664998876120089</v>
      </c>
      <c r="O5225" s="8">
        <f t="shared" si="1628"/>
        <v>0.28878105503801349</v>
      </c>
      <c r="P5225" s="4">
        <f t="shared" si="1629"/>
        <v>0.81289470670321862</v>
      </c>
      <c r="Q5225" s="7">
        <f t="shared" si="1630"/>
        <v>0.94910523006522973</v>
      </c>
      <c r="R5225" s="4">
        <f t="shared" si="1631"/>
        <v>-1.1460171087879933</v>
      </c>
      <c r="S5225" s="4">
        <f t="shared" si="1632"/>
        <v>-1.1460171087879933</v>
      </c>
      <c r="T5225" s="4">
        <f t="shared" si="1633"/>
        <v>0</v>
      </c>
      <c r="U5225" s="7">
        <f t="shared" si="1634"/>
        <v>-1.1460171087879933</v>
      </c>
      <c r="V5225" s="4">
        <f t="shared" si="1620"/>
        <v>0.84286947640361154</v>
      </c>
      <c r="W5225" s="14">
        <f t="shared" si="1621"/>
        <v>677.43341269434393</v>
      </c>
      <c r="X5225" s="7">
        <f t="shared" si="1635"/>
        <v>60.316585912566175</v>
      </c>
      <c r="Y5225" s="4">
        <f t="shared" si="1636"/>
        <v>13.279036303124881</v>
      </c>
      <c r="Z5225" s="7">
        <f t="shared" si="1637"/>
        <v>16.563704066103149</v>
      </c>
      <c r="AA5225" s="14">
        <f t="shared" si="1638"/>
        <v>2.6083969204856494</v>
      </c>
      <c r="AB5225" s="15">
        <v>5.597846154</v>
      </c>
      <c r="AC5225" s="16">
        <f t="shared" si="1639"/>
        <v>4.1983846155000002</v>
      </c>
    </row>
    <row r="5226" spans="1:29" x14ac:dyDescent="0.25">
      <c r="A5226" s="1">
        <v>31995</v>
      </c>
      <c r="B5226" s="2">
        <v>0.625</v>
      </c>
      <c r="C5226">
        <v>650</v>
      </c>
      <c r="D5226">
        <v>390</v>
      </c>
      <c r="E5226">
        <v>355</v>
      </c>
      <c r="F5226">
        <f t="shared" si="1622"/>
        <v>295</v>
      </c>
      <c r="G5226" s="8">
        <v>38.299999999999997</v>
      </c>
      <c r="H5226">
        <v>15</v>
      </c>
      <c r="I5226">
        <v>5223</v>
      </c>
      <c r="J5226">
        <f t="shared" si="1623"/>
        <v>218</v>
      </c>
      <c r="K5226" s="11">
        <f t="shared" si="1624"/>
        <v>2.3648252392406688</v>
      </c>
      <c r="L5226">
        <f t="shared" si="1625"/>
        <v>-5.5497263703440156</v>
      </c>
      <c r="M5226">
        <f t="shared" si="1626"/>
        <v>15.240837893827599</v>
      </c>
      <c r="N5226" s="8">
        <f t="shared" si="1627"/>
        <v>-0.84844937656035024</v>
      </c>
      <c r="O5226" s="8">
        <f t="shared" si="1628"/>
        <v>0.28878105503801349</v>
      </c>
      <c r="P5226" s="4">
        <f t="shared" si="1629"/>
        <v>0.67991577920420654</v>
      </c>
      <c r="Q5226" s="7">
        <f t="shared" si="1630"/>
        <v>0.74764777524996207</v>
      </c>
      <c r="R5226" s="4">
        <f t="shared" si="1631"/>
        <v>-1.3743703234924718</v>
      </c>
      <c r="S5226" s="4">
        <f t="shared" si="1632"/>
        <v>-1.3743703234924718</v>
      </c>
      <c r="T5226" s="4">
        <f t="shared" si="1633"/>
        <v>0</v>
      </c>
      <c r="U5226" s="7">
        <f t="shared" si="1634"/>
        <v>-1.3743703234924718</v>
      </c>
      <c r="V5226" s="4">
        <f t="shared" si="1620"/>
        <v>0.68292705788144836</v>
      </c>
      <c r="W5226" s="14">
        <f t="shared" si="1621"/>
        <v>607.83010721763276</v>
      </c>
      <c r="X5226" s="7">
        <f t="shared" si="1635"/>
        <v>58.054478484573067</v>
      </c>
      <c r="Y5226" s="4">
        <f t="shared" si="1636"/>
        <v>12.428483910199473</v>
      </c>
      <c r="Z5226" s="7">
        <f t="shared" si="1637"/>
        <v>16.7261595731519</v>
      </c>
      <c r="AA5226" s="14">
        <f t="shared" si="1638"/>
        <v>2.3633500182248901</v>
      </c>
      <c r="AB5226" s="15">
        <v>6.9400769230000003</v>
      </c>
      <c r="AC5226" s="16">
        <f t="shared" si="1639"/>
        <v>5.2050576922500005</v>
      </c>
    </row>
    <row r="5227" spans="1:29" x14ac:dyDescent="0.25">
      <c r="A5227" s="1">
        <v>31995</v>
      </c>
      <c r="B5227" s="2">
        <v>0.66666666666666663</v>
      </c>
      <c r="C5227">
        <v>549</v>
      </c>
      <c r="D5227">
        <v>451</v>
      </c>
      <c r="E5227">
        <v>276</v>
      </c>
      <c r="F5227">
        <f t="shared" si="1622"/>
        <v>273</v>
      </c>
      <c r="G5227" s="8">
        <v>37.200000000000003</v>
      </c>
      <c r="H5227">
        <v>16</v>
      </c>
      <c r="I5227">
        <v>5224</v>
      </c>
      <c r="J5227">
        <f t="shared" si="1623"/>
        <v>218</v>
      </c>
      <c r="K5227" s="11">
        <f t="shared" si="1624"/>
        <v>2.3648252392406688</v>
      </c>
      <c r="L5227">
        <f t="shared" si="1625"/>
        <v>-5.5497263703440156</v>
      </c>
      <c r="M5227">
        <f t="shared" si="1626"/>
        <v>16.240837893827599</v>
      </c>
      <c r="N5227" s="8">
        <f t="shared" si="1627"/>
        <v>-1.1102487643594998</v>
      </c>
      <c r="O5227" s="8">
        <f t="shared" si="1628"/>
        <v>0.28878105503801349</v>
      </c>
      <c r="P5227" s="4">
        <f t="shared" si="1629"/>
        <v>0.51203196812524721</v>
      </c>
      <c r="Q5227" s="7">
        <f t="shared" si="1630"/>
        <v>0.53754872368542106</v>
      </c>
      <c r="R5227" s="4">
        <f t="shared" si="1631"/>
        <v>-1.5466191190184726</v>
      </c>
      <c r="S5227" s="4">
        <f t="shared" si="1632"/>
        <v>-1.5466191190184726</v>
      </c>
      <c r="T5227" s="4">
        <f t="shared" si="1633"/>
        <v>0</v>
      </c>
      <c r="U5227" s="7">
        <f t="shared" si="1634"/>
        <v>-1.5466191190184726</v>
      </c>
      <c r="V5227" s="4">
        <f t="shared" si="1620"/>
        <v>0.48100226212847819</v>
      </c>
      <c r="W5227" s="14">
        <f t="shared" si="1621"/>
        <v>482.42734721066904</v>
      </c>
      <c r="X5227" s="7">
        <f t="shared" si="1635"/>
        <v>52.878888784346749</v>
      </c>
      <c r="Y5227" s="4">
        <f t="shared" si="1636"/>
        <v>10.482462182914377</v>
      </c>
      <c r="Z5227" s="7">
        <f t="shared" si="1637"/>
        <v>17.097849723063355</v>
      </c>
      <c r="AA5227" s="14">
        <f t="shared" si="1638"/>
        <v>1.917445448427975</v>
      </c>
      <c r="AB5227" s="15">
        <v>4.7006923079999998</v>
      </c>
      <c r="AC5227" s="16">
        <f t="shared" si="1639"/>
        <v>3.5255192309999996</v>
      </c>
    </row>
    <row r="5228" spans="1:29" x14ac:dyDescent="0.25">
      <c r="A5228" s="1">
        <v>31995</v>
      </c>
      <c r="B5228" s="2">
        <v>0.70833333333333337</v>
      </c>
      <c r="C5228">
        <v>234</v>
      </c>
      <c r="D5228">
        <v>166</v>
      </c>
      <c r="E5228">
        <v>164</v>
      </c>
      <c r="F5228">
        <f t="shared" si="1622"/>
        <v>70</v>
      </c>
      <c r="G5228" s="8">
        <v>36.700000000000003</v>
      </c>
      <c r="H5228">
        <v>17</v>
      </c>
      <c r="I5228">
        <v>5225</v>
      </c>
      <c r="J5228">
        <f t="shared" si="1623"/>
        <v>218</v>
      </c>
      <c r="K5228" s="11">
        <f t="shared" si="1624"/>
        <v>2.3648252392406688</v>
      </c>
      <c r="L5228">
        <f t="shared" si="1625"/>
        <v>-5.5497263703440156</v>
      </c>
      <c r="M5228">
        <f t="shared" si="1626"/>
        <v>17.240837893827599</v>
      </c>
      <c r="N5228" s="8">
        <f t="shared" si="1627"/>
        <v>-1.3720481521586492</v>
      </c>
      <c r="O5228" s="8">
        <f t="shared" si="1628"/>
        <v>0.28878105503801349</v>
      </c>
      <c r="P5228" s="4">
        <f t="shared" si="1629"/>
        <v>0.32068427775025621</v>
      </c>
      <c r="Q5228" s="7">
        <f t="shared" si="1630"/>
        <v>0.326451831207342</v>
      </c>
      <c r="R5228" s="4">
        <f t="shared" si="1631"/>
        <v>-1.4451669537179042</v>
      </c>
      <c r="S5228" s="4">
        <f t="shared" si="1632"/>
        <v>4.5867596073076973</v>
      </c>
      <c r="T5228" s="4">
        <f t="shared" si="1633"/>
        <v>1</v>
      </c>
      <c r="U5228" s="7">
        <f t="shared" si="1634"/>
        <v>-1.696425699871889</v>
      </c>
      <c r="V5228" s="4">
        <f t="shared" si="1620"/>
        <v>0.25085593027877179</v>
      </c>
      <c r="W5228" s="14">
        <f t="shared" si="1621"/>
        <v>199.40017727583759</v>
      </c>
      <c r="X5228" s="7">
        <f t="shared" si="1635"/>
        <v>43.180505761464723</v>
      </c>
      <c r="Y5228" s="4">
        <f t="shared" si="1636"/>
        <v>6.8358701663107357</v>
      </c>
      <c r="Z5228" s="7">
        <f t="shared" si="1637"/>
        <v>17.794348798234648</v>
      </c>
      <c r="AA5228" s="14">
        <f t="shared" si="1638"/>
        <v>0.82481631380365317</v>
      </c>
      <c r="AB5228" s="15">
        <v>3.3898461539999998</v>
      </c>
      <c r="AC5228" s="16">
        <f t="shared" si="1639"/>
        <v>2.5423846154999996</v>
      </c>
    </row>
    <row r="5229" spans="1:29" x14ac:dyDescent="0.25">
      <c r="A5229" s="1">
        <v>31995</v>
      </c>
      <c r="B5229" s="2">
        <v>0.75</v>
      </c>
      <c r="C5229">
        <v>133</v>
      </c>
      <c r="D5229">
        <v>180</v>
      </c>
      <c r="E5229">
        <v>91</v>
      </c>
      <c r="F5229">
        <f t="shared" si="1622"/>
        <v>42</v>
      </c>
      <c r="G5229" s="8">
        <v>36.700000000000003</v>
      </c>
      <c r="H5229">
        <v>18</v>
      </c>
      <c r="I5229">
        <v>5226</v>
      </c>
      <c r="J5229">
        <f t="shared" si="1623"/>
        <v>218</v>
      </c>
      <c r="K5229" s="11">
        <f t="shared" si="1624"/>
        <v>2.3648252392406688</v>
      </c>
      <c r="L5229">
        <f t="shared" si="1625"/>
        <v>-5.5497263703440156</v>
      </c>
      <c r="M5229">
        <f t="shared" si="1626"/>
        <v>18.240837893827599</v>
      </c>
      <c r="N5229" s="8">
        <f t="shared" si="1627"/>
        <v>-1.6338475399577985</v>
      </c>
      <c r="O5229" s="8">
        <f t="shared" si="1628"/>
        <v>0.28878105503801349</v>
      </c>
      <c r="P5229" s="4">
        <f t="shared" si="1629"/>
        <v>0.11891273696127927</v>
      </c>
      <c r="Q5229" s="7">
        <f t="shared" si="1630"/>
        <v>0.11919477774921669</v>
      </c>
      <c r="R5229" s="4">
        <f t="shared" si="1631"/>
        <v>-1.2998700449145923</v>
      </c>
      <c r="S5229" s="4">
        <f t="shared" si="1632"/>
        <v>4.4414626985043855</v>
      </c>
      <c r="T5229" s="4">
        <f t="shared" si="1633"/>
        <v>1</v>
      </c>
      <c r="U5229" s="7">
        <f t="shared" si="1634"/>
        <v>-1.8417226086752008</v>
      </c>
      <c r="V5229" s="4">
        <f t="shared" si="1620"/>
        <v>8.1721545130808565E-3</v>
      </c>
      <c r="W5229" s="14">
        <f t="shared" si="1621"/>
        <v>89.007490552050243</v>
      </c>
      <c r="X5229" s="7">
        <f t="shared" si="1635"/>
        <v>39.592743442941639</v>
      </c>
      <c r="Y5229" s="4">
        <f t="shared" si="1636"/>
        <v>5.4868715345460561</v>
      </c>
      <c r="Z5229" s="7">
        <f t="shared" si="1637"/>
        <v>18.052007536901705</v>
      </c>
      <c r="AA5229" s="14">
        <f t="shared" si="1638"/>
        <v>0.37350951166865198</v>
      </c>
      <c r="AB5229" s="15">
        <v>8.1082307690000004</v>
      </c>
      <c r="AC5229" s="16">
        <f t="shared" si="1639"/>
        <v>6.0811730767499999</v>
      </c>
    </row>
    <row r="5230" spans="1:29" x14ac:dyDescent="0.25">
      <c r="A5230" s="1">
        <v>31995</v>
      </c>
      <c r="B5230" s="2">
        <v>0.79166666666666663</v>
      </c>
      <c r="C5230">
        <v>28</v>
      </c>
      <c r="D5230">
        <v>27</v>
      </c>
      <c r="E5230">
        <v>25</v>
      </c>
      <c r="F5230">
        <f t="shared" si="1622"/>
        <v>3</v>
      </c>
      <c r="G5230" s="8">
        <v>36.1</v>
      </c>
      <c r="H5230">
        <v>19</v>
      </c>
      <c r="I5230">
        <v>5227</v>
      </c>
      <c r="J5230">
        <f t="shared" si="1623"/>
        <v>218</v>
      </c>
      <c r="K5230" s="11">
        <f t="shared" si="1624"/>
        <v>2.3648252392406688</v>
      </c>
      <c r="L5230">
        <f t="shared" si="1625"/>
        <v>-5.5497263703440156</v>
      </c>
      <c r="M5230">
        <f t="shared" si="1626"/>
        <v>19.240837893827599</v>
      </c>
      <c r="N5230" s="8">
        <f t="shared" si="1627"/>
        <v>-1.8956469277569479</v>
      </c>
      <c r="O5230" s="8">
        <f t="shared" si="1628"/>
        <v>0.28878105503801349</v>
      </c>
      <c r="P5230" s="4">
        <f t="shared" si="1629"/>
        <v>0</v>
      </c>
      <c r="Q5230" s="7">
        <f t="shared" si="1630"/>
        <v>0</v>
      </c>
      <c r="R5230" s="4">
        <f t="shared" si="1631"/>
        <v>0</v>
      </c>
      <c r="S5230" s="4">
        <f t="shared" si="1632"/>
        <v>0</v>
      </c>
      <c r="T5230" s="4">
        <f t="shared" si="1633"/>
        <v>1</v>
      </c>
      <c r="U5230" s="7">
        <f t="shared" si="1634"/>
        <v>0</v>
      </c>
      <c r="V5230" s="4">
        <f t="shared" si="1620"/>
        <v>0.38268428076468186</v>
      </c>
      <c r="W5230" s="14">
        <f t="shared" si="1621"/>
        <v>34.380965344299071</v>
      </c>
      <c r="X5230" s="7">
        <f t="shared" si="1635"/>
        <v>37.217381373689719</v>
      </c>
      <c r="Y5230" s="4">
        <f t="shared" si="1636"/>
        <v>4.5937353965073342</v>
      </c>
      <c r="Z5230" s="7">
        <f t="shared" si="1637"/>
        <v>18.222596539267101</v>
      </c>
      <c r="AA5230" s="14">
        <f t="shared" si="1638"/>
        <v>0.14563908077709989</v>
      </c>
      <c r="AB5230" s="15">
        <v>4.4126923079999996</v>
      </c>
      <c r="AC5230" s="16">
        <f t="shared" si="1639"/>
        <v>3.3095192309999995</v>
      </c>
    </row>
    <row r="5231" spans="1:29" x14ac:dyDescent="0.25">
      <c r="A5231" s="1">
        <v>31995</v>
      </c>
      <c r="B5231" s="2">
        <v>0.83333333333333337</v>
      </c>
      <c r="C5231">
        <v>0</v>
      </c>
      <c r="D5231">
        <v>0</v>
      </c>
      <c r="E5231">
        <v>0</v>
      </c>
      <c r="F5231">
        <f t="shared" si="1622"/>
        <v>0</v>
      </c>
      <c r="G5231" s="8">
        <v>35</v>
      </c>
      <c r="H5231">
        <v>20</v>
      </c>
      <c r="I5231">
        <v>5228</v>
      </c>
      <c r="J5231">
        <f t="shared" si="1623"/>
        <v>218</v>
      </c>
      <c r="K5231" s="11">
        <f t="shared" si="1624"/>
        <v>2.3648252392406688</v>
      </c>
      <c r="L5231">
        <f t="shared" si="1625"/>
        <v>-5.5497263703440156</v>
      </c>
      <c r="M5231">
        <f t="shared" si="1626"/>
        <v>20.240837893827599</v>
      </c>
      <c r="N5231" s="8">
        <f t="shared" si="1627"/>
        <v>-2.1574463155560974</v>
      </c>
      <c r="O5231" s="8">
        <f t="shared" si="1628"/>
        <v>0.28878105503801349</v>
      </c>
      <c r="P5231" s="4">
        <f t="shared" si="1629"/>
        <v>0</v>
      </c>
      <c r="Q5231" s="7">
        <f t="shared" si="1630"/>
        <v>0</v>
      </c>
      <c r="R5231" s="4">
        <f t="shared" si="1631"/>
        <v>0</v>
      </c>
      <c r="S5231" s="4">
        <f t="shared" si="1632"/>
        <v>0</v>
      </c>
      <c r="T5231" s="4">
        <f t="shared" si="1633"/>
        <v>1</v>
      </c>
      <c r="U5231" s="7">
        <f t="shared" si="1634"/>
        <v>0</v>
      </c>
      <c r="V5231" s="4">
        <f t="shared" si="1620"/>
        <v>0.38268428076468186</v>
      </c>
      <c r="W5231" s="14">
        <f t="shared" si="1621"/>
        <v>0</v>
      </c>
      <c r="X5231" s="7">
        <f t="shared" si="1635"/>
        <v>35</v>
      </c>
      <c r="Y5231" s="4">
        <f t="shared" si="1636"/>
        <v>3.76</v>
      </c>
      <c r="Z5231" s="7">
        <f t="shared" si="1637"/>
        <v>18.38184</v>
      </c>
      <c r="AA5231" s="14">
        <f t="shared" si="1638"/>
        <v>0</v>
      </c>
      <c r="AB5231" s="15">
        <v>4.2457695380000002</v>
      </c>
      <c r="AC5231" s="16">
        <f t="shared" si="1639"/>
        <v>3.1843271535</v>
      </c>
    </row>
    <row r="5232" spans="1:29" x14ac:dyDescent="0.25">
      <c r="A5232" s="1">
        <v>31995</v>
      </c>
      <c r="B5232" s="2">
        <v>0.875</v>
      </c>
      <c r="C5232">
        <v>0</v>
      </c>
      <c r="D5232">
        <v>0</v>
      </c>
      <c r="E5232">
        <v>0</v>
      </c>
      <c r="F5232">
        <f t="shared" si="1622"/>
        <v>0</v>
      </c>
      <c r="G5232" s="8">
        <v>33.9</v>
      </c>
      <c r="H5232">
        <v>21</v>
      </c>
      <c r="I5232">
        <v>5229</v>
      </c>
      <c r="J5232">
        <f t="shared" si="1623"/>
        <v>218</v>
      </c>
      <c r="K5232" s="11">
        <f t="shared" si="1624"/>
        <v>2.3648252392406688</v>
      </c>
      <c r="L5232">
        <f t="shared" si="1625"/>
        <v>-5.5497263703440156</v>
      </c>
      <c r="M5232">
        <f t="shared" si="1626"/>
        <v>21.240837893827599</v>
      </c>
      <c r="N5232" s="8">
        <f t="shared" si="1627"/>
        <v>-2.419245703355247</v>
      </c>
      <c r="O5232" s="8">
        <f t="shared" si="1628"/>
        <v>0.28878105503801349</v>
      </c>
      <c r="P5232" s="4">
        <f t="shared" si="1629"/>
        <v>0</v>
      </c>
      <c r="Q5232" s="7">
        <f t="shared" si="1630"/>
        <v>0</v>
      </c>
      <c r="R5232" s="4">
        <f t="shared" si="1631"/>
        <v>0</v>
      </c>
      <c r="S5232" s="4">
        <f t="shared" si="1632"/>
        <v>0</v>
      </c>
      <c r="T5232" s="4">
        <f t="shared" si="1633"/>
        <v>1</v>
      </c>
      <c r="U5232" s="7">
        <f t="shared" si="1634"/>
        <v>0</v>
      </c>
      <c r="V5232" s="4">
        <f t="shared" si="1620"/>
        <v>0.38268428076468186</v>
      </c>
      <c r="W5232" s="14">
        <f t="shared" si="1621"/>
        <v>0</v>
      </c>
      <c r="X5232" s="7">
        <f t="shared" si="1635"/>
        <v>33.9</v>
      </c>
      <c r="Y5232" s="4">
        <f t="shared" si="1636"/>
        <v>3.3463999999999996</v>
      </c>
      <c r="Z5232" s="7">
        <f t="shared" si="1637"/>
        <v>18.460837600000001</v>
      </c>
      <c r="AA5232" s="14">
        <f t="shared" si="1638"/>
        <v>0</v>
      </c>
      <c r="AB5232" s="15">
        <v>3.828615385</v>
      </c>
      <c r="AC5232" s="16">
        <f t="shared" si="1639"/>
        <v>2.8714615387500002</v>
      </c>
    </row>
    <row r="5233" spans="1:29" x14ac:dyDescent="0.25">
      <c r="A5233" s="1">
        <v>31995</v>
      </c>
      <c r="B5233" s="2">
        <v>0.91666666666666663</v>
      </c>
      <c r="C5233">
        <v>0</v>
      </c>
      <c r="D5233">
        <v>0</v>
      </c>
      <c r="E5233">
        <v>0</v>
      </c>
      <c r="F5233">
        <f t="shared" si="1622"/>
        <v>0</v>
      </c>
      <c r="G5233" s="8">
        <v>33.299999999999997</v>
      </c>
      <c r="H5233">
        <v>22</v>
      </c>
      <c r="I5233">
        <v>5230</v>
      </c>
      <c r="J5233">
        <f t="shared" si="1623"/>
        <v>218</v>
      </c>
      <c r="K5233" s="11">
        <f t="shared" si="1624"/>
        <v>2.3648252392406688</v>
      </c>
      <c r="L5233">
        <f t="shared" si="1625"/>
        <v>-5.5497263703440156</v>
      </c>
      <c r="M5233">
        <f t="shared" si="1626"/>
        <v>22.240837893827599</v>
      </c>
      <c r="N5233" s="8">
        <f t="shared" si="1627"/>
        <v>-2.6810450911543962</v>
      </c>
      <c r="O5233" s="8">
        <f t="shared" si="1628"/>
        <v>0.28878105503801349</v>
      </c>
      <c r="P5233" s="4">
        <f t="shared" si="1629"/>
        <v>0</v>
      </c>
      <c r="Q5233" s="7">
        <f t="shared" si="1630"/>
        <v>0</v>
      </c>
      <c r="R5233" s="4">
        <f t="shared" si="1631"/>
        <v>0</v>
      </c>
      <c r="S5233" s="4">
        <f t="shared" si="1632"/>
        <v>0</v>
      </c>
      <c r="T5233" s="4">
        <f t="shared" si="1633"/>
        <v>1</v>
      </c>
      <c r="U5233" s="7">
        <f t="shared" si="1634"/>
        <v>0</v>
      </c>
      <c r="V5233" s="4">
        <f t="shared" si="1620"/>
        <v>0.38268428076468186</v>
      </c>
      <c r="W5233" s="14">
        <f t="shared" si="1621"/>
        <v>0</v>
      </c>
      <c r="X5233" s="7">
        <f t="shared" si="1635"/>
        <v>33.299999999999997</v>
      </c>
      <c r="Y5233" s="4">
        <f t="shared" si="1636"/>
        <v>3.1207999999999991</v>
      </c>
      <c r="Z5233" s="7">
        <f t="shared" si="1637"/>
        <v>18.5039272</v>
      </c>
      <c r="AA5233" s="14">
        <f t="shared" si="1638"/>
        <v>0</v>
      </c>
      <c r="AB5233" s="15">
        <v>3.340538462</v>
      </c>
      <c r="AC5233" s="16">
        <f t="shared" si="1639"/>
        <v>2.5054038465000001</v>
      </c>
    </row>
    <row r="5234" spans="1:29" x14ac:dyDescent="0.25">
      <c r="A5234" s="1">
        <v>31995</v>
      </c>
      <c r="B5234" s="2">
        <v>0.95833333333333337</v>
      </c>
      <c r="C5234">
        <v>0</v>
      </c>
      <c r="D5234">
        <v>0</v>
      </c>
      <c r="E5234">
        <v>0</v>
      </c>
      <c r="F5234">
        <f t="shared" si="1622"/>
        <v>0</v>
      </c>
      <c r="G5234" s="8">
        <v>32.200000000000003</v>
      </c>
      <c r="H5234">
        <v>23</v>
      </c>
      <c r="I5234">
        <v>5231</v>
      </c>
      <c r="J5234">
        <f t="shared" si="1623"/>
        <v>218</v>
      </c>
      <c r="K5234" s="11">
        <f t="shared" si="1624"/>
        <v>2.3648252392406688</v>
      </c>
      <c r="L5234">
        <f t="shared" si="1625"/>
        <v>-5.5497263703440156</v>
      </c>
      <c r="M5234">
        <f t="shared" si="1626"/>
        <v>23.240837893827599</v>
      </c>
      <c r="N5234" s="8">
        <f t="shared" si="1627"/>
        <v>-2.9428444789535457</v>
      </c>
      <c r="O5234" s="8">
        <f t="shared" si="1628"/>
        <v>0.28878105503801349</v>
      </c>
      <c r="P5234" s="4">
        <f t="shared" si="1629"/>
        <v>0</v>
      </c>
      <c r="Q5234" s="7">
        <f t="shared" si="1630"/>
        <v>0</v>
      </c>
      <c r="R5234" s="4">
        <f t="shared" si="1631"/>
        <v>0</v>
      </c>
      <c r="S5234" s="4">
        <f t="shared" si="1632"/>
        <v>0</v>
      </c>
      <c r="T5234" s="4">
        <f t="shared" si="1633"/>
        <v>1</v>
      </c>
      <c r="U5234" s="7">
        <f t="shared" si="1634"/>
        <v>0</v>
      </c>
      <c r="V5234" s="4">
        <f t="shared" si="1620"/>
        <v>0.38268428076468186</v>
      </c>
      <c r="W5234" s="14">
        <f t="shared" si="1621"/>
        <v>0</v>
      </c>
      <c r="X5234" s="7">
        <f t="shared" si="1635"/>
        <v>32.200000000000003</v>
      </c>
      <c r="Y5234" s="4">
        <f t="shared" si="1636"/>
        <v>2.7072000000000012</v>
      </c>
      <c r="Z5234" s="7">
        <f t="shared" si="1637"/>
        <v>18.582924800000001</v>
      </c>
      <c r="AA5234" s="14">
        <f t="shared" si="1638"/>
        <v>0</v>
      </c>
      <c r="AB5234" s="15">
        <v>2.9950767690000002</v>
      </c>
      <c r="AC5234" s="16">
        <f t="shared" si="1639"/>
        <v>2.24630757675</v>
      </c>
    </row>
    <row r="5235" spans="1:29" x14ac:dyDescent="0.25">
      <c r="A5235" s="1">
        <v>31995</v>
      </c>
      <c r="B5235" s="3">
        <v>1</v>
      </c>
      <c r="C5235">
        <v>0</v>
      </c>
      <c r="D5235">
        <v>0</v>
      </c>
      <c r="E5235">
        <v>0</v>
      </c>
      <c r="F5235">
        <f t="shared" si="1622"/>
        <v>0</v>
      </c>
      <c r="G5235" s="8">
        <v>31.7</v>
      </c>
      <c r="H5235">
        <v>24</v>
      </c>
      <c r="I5235">
        <v>5232</v>
      </c>
      <c r="J5235">
        <f t="shared" si="1623"/>
        <v>218</v>
      </c>
      <c r="K5235" s="11">
        <f t="shared" si="1624"/>
        <v>2.3648252392406688</v>
      </c>
      <c r="L5235">
        <f t="shared" si="1625"/>
        <v>-5.5497263703440156</v>
      </c>
      <c r="M5235">
        <f t="shared" si="1626"/>
        <v>24.240837893827599</v>
      </c>
      <c r="N5235" s="8">
        <f t="shared" si="1627"/>
        <v>-3.2046438667526949</v>
      </c>
      <c r="O5235" s="8">
        <f t="shared" si="1628"/>
        <v>0.28878105503801349</v>
      </c>
      <c r="P5235" s="4">
        <f t="shared" si="1629"/>
        <v>0</v>
      </c>
      <c r="Q5235" s="7">
        <f t="shared" si="1630"/>
        <v>0</v>
      </c>
      <c r="R5235" s="4">
        <f t="shared" si="1631"/>
        <v>0</v>
      </c>
      <c r="S5235" s="4">
        <f t="shared" si="1632"/>
        <v>0</v>
      </c>
      <c r="T5235" s="4">
        <f t="shared" si="1633"/>
        <v>1</v>
      </c>
      <c r="U5235" s="7">
        <f t="shared" si="1634"/>
        <v>0</v>
      </c>
      <c r="V5235" s="4">
        <f t="shared" si="1620"/>
        <v>0.38268428076468186</v>
      </c>
      <c r="W5235" s="14">
        <f t="shared" si="1621"/>
        <v>0</v>
      </c>
      <c r="X5235" s="7">
        <f t="shared" si="1635"/>
        <v>31.7</v>
      </c>
      <c r="Y5235" s="4">
        <f t="shared" si="1636"/>
        <v>2.5191999999999997</v>
      </c>
      <c r="Z5235" s="7">
        <f t="shared" si="1637"/>
        <v>18.6188328</v>
      </c>
      <c r="AA5235" s="14">
        <f t="shared" si="1638"/>
        <v>0</v>
      </c>
      <c r="AB5235" s="15">
        <v>2.7546921539999998</v>
      </c>
      <c r="AC5235" s="16">
        <f t="shared" si="1639"/>
        <v>2.0660191154999996</v>
      </c>
    </row>
    <row r="5236" spans="1:29" x14ac:dyDescent="0.25">
      <c r="A5236" s="1">
        <v>31996</v>
      </c>
      <c r="B5236" s="2">
        <v>4.1666666666666664E-2</v>
      </c>
      <c r="C5236">
        <v>0</v>
      </c>
      <c r="D5236">
        <v>0</v>
      </c>
      <c r="E5236">
        <v>0</v>
      </c>
      <c r="F5236">
        <f t="shared" si="1622"/>
        <v>0</v>
      </c>
      <c r="G5236" s="8">
        <v>30.6</v>
      </c>
      <c r="H5236">
        <v>1</v>
      </c>
      <c r="I5236">
        <v>5233</v>
      </c>
      <c r="J5236">
        <f t="shared" si="1623"/>
        <v>219</v>
      </c>
      <c r="K5236" s="11">
        <f t="shared" si="1624"/>
        <v>2.3820867373373158</v>
      </c>
      <c r="L5236">
        <f t="shared" si="1625"/>
        <v>-5.4290363482813913</v>
      </c>
      <c r="M5236">
        <f t="shared" si="1626"/>
        <v>1.2428493941953103</v>
      </c>
      <c r="N5236" s="8">
        <f t="shared" si="1627"/>
        <v>2.8162154430629167</v>
      </c>
      <c r="O5236" s="8">
        <f t="shared" si="1628"/>
        <v>0.28374593920635233</v>
      </c>
      <c r="P5236" s="4">
        <f t="shared" si="1629"/>
        <v>0</v>
      </c>
      <c r="Q5236" s="7">
        <f t="shared" si="1630"/>
        <v>0</v>
      </c>
      <c r="R5236" s="4">
        <f t="shared" si="1631"/>
        <v>0</v>
      </c>
      <c r="S5236" s="4">
        <f t="shared" si="1632"/>
        <v>0</v>
      </c>
      <c r="T5236" s="4">
        <f t="shared" si="1633"/>
        <v>1</v>
      </c>
      <c r="U5236" s="7">
        <f t="shared" si="1634"/>
        <v>0</v>
      </c>
      <c r="V5236" s="4">
        <f t="shared" si="1620"/>
        <v>0.38268428076468186</v>
      </c>
      <c r="W5236" s="14">
        <f t="shared" si="1621"/>
        <v>0</v>
      </c>
      <c r="X5236" s="7">
        <f t="shared" si="1635"/>
        <v>30.6</v>
      </c>
      <c r="Y5236" s="4">
        <f t="shared" si="1636"/>
        <v>2.1056000000000004</v>
      </c>
      <c r="Z5236" s="7">
        <f t="shared" si="1637"/>
        <v>18.697830400000001</v>
      </c>
      <c r="AA5236" s="14">
        <f t="shared" si="1638"/>
        <v>0</v>
      </c>
      <c r="AB5236" s="15">
        <v>1.997461538</v>
      </c>
      <c r="AC5236" s="16">
        <f t="shared" si="1639"/>
        <v>1.4980961535000001</v>
      </c>
    </row>
    <row r="5237" spans="1:29" x14ac:dyDescent="0.25">
      <c r="A5237" s="1">
        <v>31996</v>
      </c>
      <c r="B5237" s="2">
        <v>8.3333333333333329E-2</v>
      </c>
      <c r="C5237">
        <v>0</v>
      </c>
      <c r="D5237">
        <v>0</v>
      </c>
      <c r="E5237">
        <v>0</v>
      </c>
      <c r="F5237">
        <f t="shared" si="1622"/>
        <v>0</v>
      </c>
      <c r="G5237" s="8">
        <v>30</v>
      </c>
      <c r="H5237">
        <v>2</v>
      </c>
      <c r="I5237">
        <v>5234</v>
      </c>
      <c r="J5237">
        <f t="shared" si="1623"/>
        <v>219</v>
      </c>
      <c r="K5237" s="11">
        <f t="shared" si="1624"/>
        <v>2.3820867373373158</v>
      </c>
      <c r="L5237">
        <f t="shared" si="1625"/>
        <v>-5.4290363482813913</v>
      </c>
      <c r="M5237">
        <f t="shared" si="1626"/>
        <v>2.2428493941953103</v>
      </c>
      <c r="N5237" s="8">
        <f t="shared" si="1627"/>
        <v>2.5544160552637671</v>
      </c>
      <c r="O5237" s="8">
        <f t="shared" si="1628"/>
        <v>0.28374593920635233</v>
      </c>
      <c r="P5237" s="4">
        <f t="shared" si="1629"/>
        <v>0</v>
      </c>
      <c r="Q5237" s="7">
        <f t="shared" si="1630"/>
        <v>0</v>
      </c>
      <c r="R5237" s="4">
        <f t="shared" si="1631"/>
        <v>0</v>
      </c>
      <c r="S5237" s="4">
        <f t="shared" si="1632"/>
        <v>0</v>
      </c>
      <c r="T5237" s="4">
        <f t="shared" si="1633"/>
        <v>1</v>
      </c>
      <c r="U5237" s="7">
        <f t="shared" si="1634"/>
        <v>0</v>
      </c>
      <c r="V5237" s="4">
        <f t="shared" si="1620"/>
        <v>0.38268428076468186</v>
      </c>
      <c r="W5237" s="14">
        <f t="shared" si="1621"/>
        <v>0</v>
      </c>
      <c r="X5237" s="7">
        <f t="shared" si="1635"/>
        <v>30</v>
      </c>
      <c r="Y5237" s="4">
        <f t="shared" si="1636"/>
        <v>1.88</v>
      </c>
      <c r="Z5237" s="7">
        <f t="shared" si="1637"/>
        <v>18.740920000000003</v>
      </c>
      <c r="AA5237" s="14">
        <f t="shared" si="1638"/>
        <v>0</v>
      </c>
      <c r="AB5237" s="15">
        <v>2.5446923080000001</v>
      </c>
      <c r="AC5237" s="16">
        <f t="shared" si="1639"/>
        <v>1.9085192310000001</v>
      </c>
    </row>
    <row r="5238" spans="1:29" x14ac:dyDescent="0.25">
      <c r="A5238" s="1">
        <v>31996</v>
      </c>
      <c r="B5238" s="2">
        <v>0.125</v>
      </c>
      <c r="C5238">
        <v>0</v>
      </c>
      <c r="D5238">
        <v>0</v>
      </c>
      <c r="E5238">
        <v>0</v>
      </c>
      <c r="F5238">
        <f t="shared" si="1622"/>
        <v>0</v>
      </c>
      <c r="G5238" s="8">
        <v>28.9</v>
      </c>
      <c r="H5238">
        <v>3</v>
      </c>
      <c r="I5238">
        <v>5235</v>
      </c>
      <c r="J5238">
        <f t="shared" si="1623"/>
        <v>219</v>
      </c>
      <c r="K5238" s="11">
        <f t="shared" si="1624"/>
        <v>2.3820867373373158</v>
      </c>
      <c r="L5238">
        <f t="shared" si="1625"/>
        <v>-5.4290363482813913</v>
      </c>
      <c r="M5238">
        <f t="shared" si="1626"/>
        <v>3.2428493941953103</v>
      </c>
      <c r="N5238" s="8">
        <f t="shared" si="1627"/>
        <v>2.292616667464618</v>
      </c>
      <c r="O5238" s="8">
        <f t="shared" si="1628"/>
        <v>0.28374593920635233</v>
      </c>
      <c r="P5238" s="4">
        <f t="shared" si="1629"/>
        <v>0</v>
      </c>
      <c r="Q5238" s="7">
        <f t="shared" si="1630"/>
        <v>0</v>
      </c>
      <c r="R5238" s="4">
        <f t="shared" si="1631"/>
        <v>0</v>
      </c>
      <c r="S5238" s="4">
        <f t="shared" si="1632"/>
        <v>0</v>
      </c>
      <c r="T5238" s="4">
        <f t="shared" si="1633"/>
        <v>1</v>
      </c>
      <c r="U5238" s="7">
        <f t="shared" si="1634"/>
        <v>0</v>
      </c>
      <c r="V5238" s="4">
        <f t="shared" si="1620"/>
        <v>0.38268428076468186</v>
      </c>
      <c r="W5238" s="14">
        <f t="shared" si="1621"/>
        <v>0</v>
      </c>
      <c r="X5238" s="7">
        <f t="shared" si="1635"/>
        <v>28.9</v>
      </c>
      <c r="Y5238" s="4">
        <f t="shared" si="1636"/>
        <v>1.4663999999999995</v>
      </c>
      <c r="Z5238" s="7">
        <f t="shared" si="1637"/>
        <v>18.8199176</v>
      </c>
      <c r="AA5238" s="14">
        <f t="shared" si="1638"/>
        <v>0</v>
      </c>
      <c r="AB5238" s="15">
        <v>1.885307692</v>
      </c>
      <c r="AC5238" s="16">
        <f t="shared" si="1639"/>
        <v>1.4139807690000001</v>
      </c>
    </row>
    <row r="5239" spans="1:29" x14ac:dyDescent="0.25">
      <c r="A5239" s="1">
        <v>31996</v>
      </c>
      <c r="B5239" s="2">
        <v>0.16666666666666666</v>
      </c>
      <c r="C5239">
        <v>0</v>
      </c>
      <c r="D5239">
        <v>0</v>
      </c>
      <c r="E5239">
        <v>0</v>
      </c>
      <c r="F5239">
        <f t="shared" si="1622"/>
        <v>0</v>
      </c>
      <c r="G5239" s="8">
        <v>27.8</v>
      </c>
      <c r="H5239">
        <v>4</v>
      </c>
      <c r="I5239">
        <v>5236</v>
      </c>
      <c r="J5239">
        <f t="shared" si="1623"/>
        <v>219</v>
      </c>
      <c r="K5239" s="11">
        <f t="shared" si="1624"/>
        <v>2.3820867373373158</v>
      </c>
      <c r="L5239">
        <f t="shared" si="1625"/>
        <v>-5.4290363482813913</v>
      </c>
      <c r="M5239">
        <f t="shared" si="1626"/>
        <v>4.2428493941953098</v>
      </c>
      <c r="N5239" s="8">
        <f t="shared" si="1627"/>
        <v>2.0308172796654689</v>
      </c>
      <c r="O5239" s="8">
        <f t="shared" si="1628"/>
        <v>0.28374593920635233</v>
      </c>
      <c r="P5239" s="4">
        <f t="shared" si="1629"/>
        <v>0</v>
      </c>
      <c r="Q5239" s="7">
        <f t="shared" si="1630"/>
        <v>0</v>
      </c>
      <c r="R5239" s="4">
        <f t="shared" si="1631"/>
        <v>0</v>
      </c>
      <c r="S5239" s="4">
        <f t="shared" si="1632"/>
        <v>0</v>
      </c>
      <c r="T5239" s="4">
        <f t="shared" si="1633"/>
        <v>1</v>
      </c>
      <c r="U5239" s="7">
        <f t="shared" si="1634"/>
        <v>0</v>
      </c>
      <c r="V5239" s="4">
        <f t="shared" si="1620"/>
        <v>0.38268428076468186</v>
      </c>
      <c r="W5239" s="14">
        <f t="shared" si="1621"/>
        <v>0</v>
      </c>
      <c r="X5239" s="7">
        <f t="shared" si="1635"/>
        <v>27.8</v>
      </c>
      <c r="Y5239" s="4">
        <f t="shared" si="1636"/>
        <v>1.0528000000000002</v>
      </c>
      <c r="Z5239" s="7">
        <f t="shared" si="1637"/>
        <v>18.898915200000001</v>
      </c>
      <c r="AA5239" s="14">
        <f t="shared" si="1638"/>
        <v>0</v>
      </c>
      <c r="AB5239" s="15">
        <v>1.4842307690000001</v>
      </c>
      <c r="AC5239" s="16">
        <f t="shared" si="1639"/>
        <v>1.1131730767500001</v>
      </c>
    </row>
    <row r="5240" spans="1:29" x14ac:dyDescent="0.25">
      <c r="A5240" s="1">
        <v>31996</v>
      </c>
      <c r="B5240" s="2">
        <v>0.20833333333333334</v>
      </c>
      <c r="C5240">
        <v>3</v>
      </c>
      <c r="D5240">
        <v>9</v>
      </c>
      <c r="E5240">
        <v>2</v>
      </c>
      <c r="F5240">
        <f t="shared" si="1622"/>
        <v>1</v>
      </c>
      <c r="G5240" s="8">
        <v>26.7</v>
      </c>
      <c r="H5240">
        <v>5</v>
      </c>
      <c r="I5240">
        <v>5237</v>
      </c>
      <c r="J5240">
        <f t="shared" si="1623"/>
        <v>219</v>
      </c>
      <c r="K5240" s="11">
        <f t="shared" si="1624"/>
        <v>2.3820867373373158</v>
      </c>
      <c r="L5240">
        <f t="shared" si="1625"/>
        <v>-5.4290363482813913</v>
      </c>
      <c r="M5240">
        <f t="shared" si="1626"/>
        <v>5.2428493941953098</v>
      </c>
      <c r="N5240" s="8">
        <f t="shared" si="1627"/>
        <v>1.7690178918663195</v>
      </c>
      <c r="O5240" s="8">
        <f t="shared" si="1628"/>
        <v>0.28374593920635233</v>
      </c>
      <c r="P5240" s="4">
        <f t="shared" si="1629"/>
        <v>1.2096710661533838E-2</v>
      </c>
      <c r="Q5240" s="7">
        <f t="shared" si="1630"/>
        <v>1.2097005700398272E-2</v>
      </c>
      <c r="R5240" s="4">
        <f t="shared" si="1631"/>
        <v>1.2264126385270762</v>
      </c>
      <c r="S5240" s="4">
        <f t="shared" si="1632"/>
        <v>1.915180015062717</v>
      </c>
      <c r="T5240" s="4">
        <f t="shared" si="1633"/>
        <v>1</v>
      </c>
      <c r="U5240" s="7">
        <f t="shared" si="1634"/>
        <v>1.915180015062717</v>
      </c>
      <c r="V5240" s="4">
        <f t="shared" si="1620"/>
        <v>0</v>
      </c>
      <c r="W5240" s="14">
        <f t="shared" si="1621"/>
        <v>1.9238791810922131</v>
      </c>
      <c r="X5240" s="7">
        <f t="shared" si="1635"/>
        <v>26.762526073385498</v>
      </c>
      <c r="Y5240" s="4">
        <f t="shared" si="1636"/>
        <v>0.66270980359294718</v>
      </c>
      <c r="Z5240" s="7">
        <f t="shared" si="1637"/>
        <v>18.973422427513746</v>
      </c>
      <c r="AA5240" s="14">
        <f t="shared" si="1638"/>
        <v>8.48541473646525E-3</v>
      </c>
      <c r="AB5240" s="15">
        <v>1.5775384619999999</v>
      </c>
      <c r="AC5240" s="16">
        <f t="shared" si="1639"/>
        <v>1.1831538465</v>
      </c>
    </row>
    <row r="5241" spans="1:29" x14ac:dyDescent="0.25">
      <c r="A5241" s="1">
        <v>31996</v>
      </c>
      <c r="B5241" s="2">
        <v>0.25</v>
      </c>
      <c r="C5241">
        <v>69</v>
      </c>
      <c r="D5241">
        <v>380</v>
      </c>
      <c r="E5241">
        <v>25</v>
      </c>
      <c r="F5241">
        <f t="shared" si="1622"/>
        <v>44</v>
      </c>
      <c r="G5241" s="8">
        <v>27.8</v>
      </c>
      <c r="H5241">
        <v>6</v>
      </c>
      <c r="I5241">
        <v>5238</v>
      </c>
      <c r="J5241">
        <f t="shared" si="1623"/>
        <v>219</v>
      </c>
      <c r="K5241" s="11">
        <f t="shared" si="1624"/>
        <v>2.3820867373373158</v>
      </c>
      <c r="L5241">
        <f t="shared" si="1625"/>
        <v>-5.4290363482813913</v>
      </c>
      <c r="M5241">
        <f t="shared" si="1626"/>
        <v>6.2428493941953098</v>
      </c>
      <c r="N5241" s="8">
        <f t="shared" si="1627"/>
        <v>1.50721850406717</v>
      </c>
      <c r="O5241" s="8">
        <f t="shared" si="1628"/>
        <v>0.28374593920635233</v>
      </c>
      <c r="P5241" s="4">
        <f t="shared" si="1629"/>
        <v>0.21417471772442373</v>
      </c>
      <c r="Q5241" s="7">
        <f t="shared" si="1630"/>
        <v>0.21584686388691265</v>
      </c>
      <c r="R5241" s="4">
        <f t="shared" si="1631"/>
        <v>1.37469550531232</v>
      </c>
      <c r="S5241" s="4">
        <f t="shared" si="1632"/>
        <v>1.7668971482774731</v>
      </c>
      <c r="T5241" s="4">
        <f t="shared" si="1633"/>
        <v>1</v>
      </c>
      <c r="U5241" s="7">
        <f t="shared" si="1634"/>
        <v>1.7668971482774731</v>
      </c>
      <c r="V5241" s="4">
        <f t="shared" si="1620"/>
        <v>0.12503716285701963</v>
      </c>
      <c r="W5241" s="14">
        <f t="shared" si="1621"/>
        <v>71.562611649320118</v>
      </c>
      <c r="X5241" s="7">
        <f t="shared" si="1635"/>
        <v>30.125784878602904</v>
      </c>
      <c r="Y5241" s="4">
        <f t="shared" si="1636"/>
        <v>1.9272951143546917</v>
      </c>
      <c r="Z5241" s="7">
        <f t="shared" si="1637"/>
        <v>18.731886633158254</v>
      </c>
      <c r="AA5241" s="14">
        <f t="shared" si="1638"/>
        <v>0.31161424685496375</v>
      </c>
      <c r="AB5241" s="15">
        <v>2.0386923079999999</v>
      </c>
      <c r="AC5241" s="16">
        <f t="shared" si="1639"/>
        <v>1.5290192309999999</v>
      </c>
    </row>
    <row r="5242" spans="1:29" x14ac:dyDescent="0.25">
      <c r="A5242" s="1">
        <v>31996</v>
      </c>
      <c r="B5242" s="2">
        <v>0.29166666666666669</v>
      </c>
      <c r="C5242">
        <v>260</v>
      </c>
      <c r="D5242">
        <v>679</v>
      </c>
      <c r="E5242">
        <v>46</v>
      </c>
      <c r="F5242">
        <f t="shared" si="1622"/>
        <v>214</v>
      </c>
      <c r="G5242" s="8">
        <v>30.6</v>
      </c>
      <c r="H5242">
        <v>7</v>
      </c>
      <c r="I5242">
        <v>5239</v>
      </c>
      <c r="J5242">
        <f t="shared" si="1623"/>
        <v>219</v>
      </c>
      <c r="K5242" s="11">
        <f t="shared" si="1624"/>
        <v>2.3820867373373158</v>
      </c>
      <c r="L5242">
        <f t="shared" si="1625"/>
        <v>-5.4290363482813913</v>
      </c>
      <c r="M5242">
        <f t="shared" si="1626"/>
        <v>7.2428493941953098</v>
      </c>
      <c r="N5242" s="8">
        <f t="shared" si="1627"/>
        <v>1.2454191162680206</v>
      </c>
      <c r="O5242" s="8">
        <f t="shared" si="1628"/>
        <v>0.28374593920635233</v>
      </c>
      <c r="P5242" s="4">
        <f t="shared" si="1629"/>
        <v>0.41289345678800615</v>
      </c>
      <c r="Q5242" s="7">
        <f t="shared" si="1630"/>
        <v>0.42562868519797314</v>
      </c>
      <c r="R5242" s="4">
        <f t="shared" si="1631"/>
        <v>1.5208114162587063</v>
      </c>
      <c r="S5242" s="4">
        <f t="shared" si="1632"/>
        <v>1.6207812373310868</v>
      </c>
      <c r="T5242" s="4">
        <f t="shared" si="1633"/>
        <v>1</v>
      </c>
      <c r="U5242" s="7">
        <f t="shared" si="1634"/>
        <v>1.6207812373310868</v>
      </c>
      <c r="V5242" s="4">
        <f t="shared" si="1620"/>
        <v>0.3640491351241314</v>
      </c>
      <c r="W5242" s="14">
        <f t="shared" si="1621"/>
        <v>291.43858391440608</v>
      </c>
      <c r="X5242" s="7">
        <f t="shared" si="1635"/>
        <v>40.071753977218201</v>
      </c>
      <c r="Y5242" s="4">
        <f t="shared" si="1636"/>
        <v>5.6669794954340436</v>
      </c>
      <c r="Z5242" s="7">
        <f t="shared" si="1637"/>
        <v>18.017606916372095</v>
      </c>
      <c r="AA5242" s="14">
        <f t="shared" si="1638"/>
        <v>1.2206573169025383</v>
      </c>
      <c r="AB5242" s="15">
        <v>1.833230769</v>
      </c>
      <c r="AC5242" s="16">
        <f t="shared" si="1639"/>
        <v>1.37492307675</v>
      </c>
    </row>
    <row r="5243" spans="1:29" x14ac:dyDescent="0.25">
      <c r="A5243" s="1">
        <v>31996</v>
      </c>
      <c r="B5243" s="2">
        <v>0.33333333333333331</v>
      </c>
      <c r="C5243">
        <v>469</v>
      </c>
      <c r="D5243">
        <v>796</v>
      </c>
      <c r="E5243">
        <v>66</v>
      </c>
      <c r="F5243">
        <f t="shared" si="1622"/>
        <v>403</v>
      </c>
      <c r="G5243" s="8">
        <v>32.799999999999997</v>
      </c>
      <c r="H5243">
        <v>8</v>
      </c>
      <c r="I5243">
        <v>5240</v>
      </c>
      <c r="J5243">
        <f t="shared" si="1623"/>
        <v>219</v>
      </c>
      <c r="K5243" s="11">
        <f t="shared" si="1624"/>
        <v>2.3820867373373158</v>
      </c>
      <c r="L5243">
        <f t="shared" si="1625"/>
        <v>-5.4290363482813913</v>
      </c>
      <c r="M5243">
        <f t="shared" si="1626"/>
        <v>8.2428493941953107</v>
      </c>
      <c r="N5243" s="8">
        <f t="shared" si="1627"/>
        <v>0.98361972846887102</v>
      </c>
      <c r="O5243" s="8">
        <f t="shared" si="1628"/>
        <v>0.28374593920635233</v>
      </c>
      <c r="P5243" s="4">
        <f t="shared" si="1629"/>
        <v>0.59471057418334172</v>
      </c>
      <c r="Q5243" s="7">
        <f t="shared" si="1630"/>
        <v>0.63690559146331538</v>
      </c>
      <c r="R5243" s="4">
        <f t="shared" si="1631"/>
        <v>1.4623729043489893</v>
      </c>
      <c r="S5243" s="4">
        <f t="shared" si="1632"/>
        <v>1.4623729043489893</v>
      </c>
      <c r="T5243" s="4">
        <f t="shared" si="1633"/>
        <v>0</v>
      </c>
      <c r="U5243" s="7">
        <f t="shared" si="1634"/>
        <v>1.4623729043489893</v>
      </c>
      <c r="V5243" s="4">
        <f t="shared" si="1620"/>
        <v>0.58273242601737429</v>
      </c>
      <c r="W5243" s="14">
        <f t="shared" si="1621"/>
        <v>527.34302408587303</v>
      </c>
      <c r="X5243" s="7">
        <f t="shared" si="1635"/>
        <v>49.938648282790872</v>
      </c>
      <c r="Y5243" s="4">
        <f t="shared" si="1636"/>
        <v>9.3769317543293678</v>
      </c>
      <c r="Z5243" s="7">
        <f t="shared" si="1637"/>
        <v>17.30900603492309</v>
      </c>
      <c r="AA5243" s="14">
        <f t="shared" si="1638"/>
        <v>2.121851263011191</v>
      </c>
      <c r="AB5243" s="15">
        <v>1.7390000000000001</v>
      </c>
      <c r="AC5243" s="16">
        <f t="shared" si="1639"/>
        <v>1.3042500000000001</v>
      </c>
    </row>
    <row r="5244" spans="1:29" x14ac:dyDescent="0.25">
      <c r="A5244" s="1">
        <v>31996</v>
      </c>
      <c r="B5244" s="2">
        <v>0.375</v>
      </c>
      <c r="C5244">
        <v>666</v>
      </c>
      <c r="D5244">
        <v>865</v>
      </c>
      <c r="E5244">
        <v>82</v>
      </c>
      <c r="F5244">
        <f t="shared" si="1622"/>
        <v>584</v>
      </c>
      <c r="G5244" s="8">
        <v>33.9</v>
      </c>
      <c r="H5244">
        <v>9</v>
      </c>
      <c r="I5244">
        <v>5241</v>
      </c>
      <c r="J5244">
        <f t="shared" si="1623"/>
        <v>219</v>
      </c>
      <c r="K5244" s="11">
        <f t="shared" si="1624"/>
        <v>2.3820867373373158</v>
      </c>
      <c r="L5244">
        <f t="shared" si="1625"/>
        <v>-5.4290363482813913</v>
      </c>
      <c r="M5244">
        <f t="shared" si="1626"/>
        <v>9.2428493941953107</v>
      </c>
      <c r="N5244" s="8">
        <f t="shared" si="1627"/>
        <v>0.72182034066972156</v>
      </c>
      <c r="O5244" s="8">
        <f t="shared" si="1628"/>
        <v>0.28374593920635233</v>
      </c>
      <c r="P5244" s="4">
        <f t="shared" si="1629"/>
        <v>0.7472355338269312</v>
      </c>
      <c r="Q5244" s="7">
        <f t="shared" si="1630"/>
        <v>0.84389244373908923</v>
      </c>
      <c r="R5244" s="4">
        <f t="shared" si="1631"/>
        <v>1.2680245143814346</v>
      </c>
      <c r="S5244" s="4">
        <f t="shared" si="1632"/>
        <v>1.2680245143814346</v>
      </c>
      <c r="T5244" s="4">
        <f t="shared" si="1633"/>
        <v>0</v>
      </c>
      <c r="U5244" s="7">
        <f t="shared" si="1634"/>
        <v>1.2680245143814346</v>
      </c>
      <c r="V5244" s="4">
        <f t="shared" si="1620"/>
        <v>0.76618413065360147</v>
      </c>
      <c r="W5244" s="14">
        <f t="shared" si="1621"/>
        <v>741.62831944014602</v>
      </c>
      <c r="X5244" s="7">
        <f t="shared" si="1635"/>
        <v>58.002920381804742</v>
      </c>
      <c r="Y5244" s="4">
        <f t="shared" si="1636"/>
        <v>12.409098063558583</v>
      </c>
      <c r="Z5244" s="7">
        <f t="shared" si="1637"/>
        <v>16.729862269860309</v>
      </c>
      <c r="AA5244" s="14">
        <f t="shared" si="1638"/>
        <v>2.8842192670208133</v>
      </c>
      <c r="AB5244" s="15">
        <v>1.3711538459999999</v>
      </c>
      <c r="AC5244" s="16">
        <f t="shared" si="1639"/>
        <v>1.0283653844999998</v>
      </c>
    </row>
    <row r="5245" spans="1:29" x14ac:dyDescent="0.25">
      <c r="A5245" s="1">
        <v>31996</v>
      </c>
      <c r="B5245" s="2">
        <v>0.41666666666666669</v>
      </c>
      <c r="C5245">
        <v>825</v>
      </c>
      <c r="D5245">
        <v>904</v>
      </c>
      <c r="E5245">
        <v>93</v>
      </c>
      <c r="F5245">
        <f t="shared" si="1622"/>
        <v>732</v>
      </c>
      <c r="G5245" s="8">
        <v>35</v>
      </c>
      <c r="H5245">
        <v>10</v>
      </c>
      <c r="I5245">
        <v>5242</v>
      </c>
      <c r="J5245">
        <f t="shared" si="1623"/>
        <v>219</v>
      </c>
      <c r="K5245" s="11">
        <f t="shared" si="1624"/>
        <v>2.3820867373373158</v>
      </c>
      <c r="L5245">
        <f t="shared" si="1625"/>
        <v>-5.4290363482813913</v>
      </c>
      <c r="M5245">
        <f t="shared" si="1626"/>
        <v>10.242849394195311</v>
      </c>
      <c r="N5245" s="8">
        <f t="shared" si="1627"/>
        <v>0.46002095287057221</v>
      </c>
      <c r="O5245" s="8">
        <f t="shared" si="1628"/>
        <v>0.28374593920635233</v>
      </c>
      <c r="P5245" s="4">
        <f t="shared" si="1629"/>
        <v>0.86007401177847753</v>
      </c>
      <c r="Q5245" s="7">
        <f t="shared" si="1630"/>
        <v>1.0354147277263224</v>
      </c>
      <c r="R5245" s="4">
        <f t="shared" si="1631"/>
        <v>0.98892709679867341</v>
      </c>
      <c r="S5245" s="4">
        <f t="shared" si="1632"/>
        <v>0.98892709679867341</v>
      </c>
      <c r="T5245" s="4">
        <f t="shared" si="1633"/>
        <v>0</v>
      </c>
      <c r="U5245" s="7">
        <f t="shared" si="1634"/>
        <v>0.98892709679867341</v>
      </c>
      <c r="V5245" s="4">
        <f t="shared" si="1620"/>
        <v>0.90190231853012937</v>
      </c>
      <c r="W5245" s="14">
        <f t="shared" si="1621"/>
        <v>904.78007787202478</v>
      </c>
      <c r="X5245" s="7">
        <f t="shared" si="1635"/>
        <v>64.405352530840801</v>
      </c>
      <c r="Y5245" s="4">
        <f t="shared" si="1636"/>
        <v>14.816412551596141</v>
      </c>
      <c r="Z5245" s="7">
        <f t="shared" si="1637"/>
        <v>16.270065202645135</v>
      </c>
      <c r="AA5245" s="14">
        <f t="shared" si="1638"/>
        <v>3.4220151320933456</v>
      </c>
      <c r="AB5245" s="15">
        <v>3.827692308</v>
      </c>
      <c r="AC5245" s="16">
        <f t="shared" si="1639"/>
        <v>2.8707692310000001</v>
      </c>
    </row>
    <row r="5246" spans="1:29" x14ac:dyDescent="0.25">
      <c r="A5246" s="1">
        <v>31996</v>
      </c>
      <c r="B5246" s="2">
        <v>0.45833333333333331</v>
      </c>
      <c r="C5246">
        <v>910</v>
      </c>
      <c r="D5246">
        <v>821</v>
      </c>
      <c r="E5246">
        <v>170</v>
      </c>
      <c r="F5246">
        <f t="shared" si="1622"/>
        <v>740</v>
      </c>
      <c r="G5246" s="8">
        <v>36.700000000000003</v>
      </c>
      <c r="H5246">
        <v>11</v>
      </c>
      <c r="I5246">
        <v>5243</v>
      </c>
      <c r="J5246">
        <f t="shared" si="1623"/>
        <v>219</v>
      </c>
      <c r="K5246" s="11">
        <f t="shared" si="1624"/>
        <v>2.3820867373373158</v>
      </c>
      <c r="L5246">
        <f t="shared" si="1625"/>
        <v>-5.4290363482813913</v>
      </c>
      <c r="M5246">
        <f t="shared" si="1626"/>
        <v>11.242849394195311</v>
      </c>
      <c r="N5246" s="8">
        <f t="shared" si="1627"/>
        <v>0.19822156507142275</v>
      </c>
      <c r="O5246" s="8">
        <f t="shared" si="1628"/>
        <v>0.28374593920635233</v>
      </c>
      <c r="P5246" s="4">
        <f t="shared" si="1629"/>
        <v>0.92553625223998459</v>
      </c>
      <c r="Q5246" s="7">
        <f t="shared" si="1630"/>
        <v>1.1824493395591578</v>
      </c>
      <c r="R5246" s="4">
        <f t="shared" si="1631"/>
        <v>0.52275167086021668</v>
      </c>
      <c r="S5246" s="4">
        <f t="shared" si="1632"/>
        <v>0.52275167086021668</v>
      </c>
      <c r="T5246" s="4">
        <f t="shared" si="1633"/>
        <v>0</v>
      </c>
      <c r="U5246" s="7">
        <f t="shared" si="1634"/>
        <v>0.52275167086021668</v>
      </c>
      <c r="V5246" s="4">
        <f t="shared" si="1620"/>
        <v>0.98063801942808293</v>
      </c>
      <c r="W5246" s="14">
        <f t="shared" si="1621"/>
        <v>968.63354434329426</v>
      </c>
      <c r="X5246" s="7">
        <f t="shared" si="1635"/>
        <v>68.180590191157066</v>
      </c>
      <c r="Y5246" s="4">
        <f t="shared" si="1636"/>
        <v>16.235901911875057</v>
      </c>
      <c r="Z5246" s="7">
        <f t="shared" si="1637"/>
        <v>15.998942734831864</v>
      </c>
      <c r="AA5246" s="14">
        <f t="shared" si="1638"/>
        <v>3.6024701557600003</v>
      </c>
      <c r="AB5246" s="15">
        <v>3.842076923</v>
      </c>
      <c r="AC5246" s="16">
        <f t="shared" si="1639"/>
        <v>2.8815576922499999</v>
      </c>
    </row>
    <row r="5247" spans="1:29" x14ac:dyDescent="0.25">
      <c r="A5247" s="1">
        <v>31996</v>
      </c>
      <c r="B5247" s="2">
        <v>0.5</v>
      </c>
      <c r="C5247">
        <v>829</v>
      </c>
      <c r="D5247">
        <v>526</v>
      </c>
      <c r="E5247">
        <v>335</v>
      </c>
      <c r="F5247">
        <f t="shared" si="1622"/>
        <v>494</v>
      </c>
      <c r="G5247" s="8">
        <v>36.700000000000003</v>
      </c>
      <c r="H5247">
        <v>12</v>
      </c>
      <c r="I5247">
        <v>5244</v>
      </c>
      <c r="J5247">
        <f t="shared" si="1623"/>
        <v>219</v>
      </c>
      <c r="K5247" s="11">
        <f t="shared" si="1624"/>
        <v>2.3820867373373158</v>
      </c>
      <c r="L5247">
        <f t="shared" si="1625"/>
        <v>-5.4290363482813913</v>
      </c>
      <c r="M5247">
        <f t="shared" si="1626"/>
        <v>12.242849394195311</v>
      </c>
      <c r="N5247" s="8">
        <f t="shared" si="1627"/>
        <v>-6.3577822727726649E-2</v>
      </c>
      <c r="O5247" s="8">
        <f t="shared" si="1628"/>
        <v>0.28374593920635233</v>
      </c>
      <c r="P5247" s="4">
        <f t="shared" si="1629"/>
        <v>0.93916111170546812</v>
      </c>
      <c r="Q5247" s="7">
        <f t="shared" si="1630"/>
        <v>1.2201797506842156</v>
      </c>
      <c r="R5247" s="4">
        <f t="shared" si="1631"/>
        <v>-0.17852629270141268</v>
      </c>
      <c r="S5247" s="4">
        <f t="shared" si="1632"/>
        <v>-0.17852629270141268</v>
      </c>
      <c r="T5247" s="4">
        <f t="shared" si="1633"/>
        <v>0</v>
      </c>
      <c r="U5247" s="7">
        <f t="shared" si="1634"/>
        <v>-0.17852629270141268</v>
      </c>
      <c r="V5247" s="4">
        <f t="shared" si="1620"/>
        <v>0.99702552544816414</v>
      </c>
      <c r="W5247" s="14">
        <f t="shared" si="1621"/>
        <v>846.68518921868008</v>
      </c>
      <c r="X5247" s="7">
        <f t="shared" si="1635"/>
        <v>64.217268649607107</v>
      </c>
      <c r="Y5247" s="4">
        <f t="shared" si="1636"/>
        <v>14.745693012252271</v>
      </c>
      <c r="Z5247" s="7">
        <f t="shared" si="1637"/>
        <v>16.283572634659816</v>
      </c>
      <c r="AA5247" s="14">
        <f t="shared" si="1638"/>
        <v>3.2049500215371109</v>
      </c>
      <c r="AB5247" s="15">
        <v>4.9303846150000004</v>
      </c>
      <c r="AC5247" s="16">
        <f t="shared" si="1639"/>
        <v>3.69778846125</v>
      </c>
    </row>
    <row r="5248" spans="1:29" x14ac:dyDescent="0.25">
      <c r="A5248" s="1">
        <v>31996</v>
      </c>
      <c r="B5248" s="2">
        <v>0.54166666666666663</v>
      </c>
      <c r="C5248">
        <v>826</v>
      </c>
      <c r="D5248">
        <v>393</v>
      </c>
      <c r="E5248">
        <v>461</v>
      </c>
      <c r="F5248">
        <f t="shared" si="1622"/>
        <v>365</v>
      </c>
      <c r="G5248" s="8">
        <v>36.700000000000003</v>
      </c>
      <c r="H5248">
        <v>13</v>
      </c>
      <c r="I5248">
        <v>5245</v>
      </c>
      <c r="J5248">
        <f t="shared" si="1623"/>
        <v>219</v>
      </c>
      <c r="K5248" s="11">
        <f t="shared" si="1624"/>
        <v>2.3820867373373158</v>
      </c>
      <c r="L5248">
        <f t="shared" si="1625"/>
        <v>-5.4290363482813913</v>
      </c>
      <c r="M5248">
        <f t="shared" si="1626"/>
        <v>13.242849394195311</v>
      </c>
      <c r="N5248" s="8">
        <f t="shared" si="1627"/>
        <v>-0.32537721052687607</v>
      </c>
      <c r="O5248" s="8">
        <f t="shared" si="1628"/>
        <v>0.28374593920635233</v>
      </c>
      <c r="P5248" s="4">
        <f t="shared" si="1629"/>
        <v>0.90002007851849997</v>
      </c>
      <c r="Q5248" s="7">
        <f t="shared" si="1630"/>
        <v>1.119815580469937</v>
      </c>
      <c r="R5248" s="4">
        <f t="shared" si="1631"/>
        <v>-0.78116463505511013</v>
      </c>
      <c r="S5248" s="4">
        <f t="shared" si="1632"/>
        <v>-0.78116463505511013</v>
      </c>
      <c r="T5248" s="4">
        <f t="shared" si="1633"/>
        <v>0</v>
      </c>
      <c r="U5248" s="7">
        <f t="shared" si="1634"/>
        <v>-0.78116463505511013</v>
      </c>
      <c r="V5248" s="4">
        <f t="shared" si="1620"/>
        <v>0.94994805513673874</v>
      </c>
      <c r="W5248" s="14">
        <f t="shared" si="1621"/>
        <v>816.78373691049342</v>
      </c>
      <c r="X5248" s="7">
        <f t="shared" si="1635"/>
        <v>63.245471449591037</v>
      </c>
      <c r="Y5248" s="4">
        <f t="shared" si="1636"/>
        <v>14.380297265046229</v>
      </c>
      <c r="Z5248" s="7">
        <f t="shared" si="1637"/>
        <v>16.353363222376171</v>
      </c>
      <c r="AA5248" s="14">
        <f t="shared" si="1638"/>
        <v>3.1050154654341382</v>
      </c>
      <c r="AB5248" s="15">
        <v>5.6382307689999998</v>
      </c>
      <c r="AC5248" s="16">
        <f t="shared" si="1639"/>
        <v>4.2286730767499998</v>
      </c>
    </row>
    <row r="5249" spans="1:29" x14ac:dyDescent="0.25">
      <c r="A5249" s="1">
        <v>31996</v>
      </c>
      <c r="B5249" s="2">
        <v>0.58333333333333337</v>
      </c>
      <c r="C5249">
        <v>488</v>
      </c>
      <c r="D5249">
        <v>266</v>
      </c>
      <c r="E5249">
        <v>257</v>
      </c>
      <c r="F5249">
        <f t="shared" si="1622"/>
        <v>231</v>
      </c>
      <c r="G5249" s="8">
        <v>34.4</v>
      </c>
      <c r="H5249">
        <v>14</v>
      </c>
      <c r="I5249">
        <v>5246</v>
      </c>
      <c r="J5249">
        <f t="shared" si="1623"/>
        <v>219</v>
      </c>
      <c r="K5249" s="11">
        <f t="shared" si="1624"/>
        <v>2.3820867373373158</v>
      </c>
      <c r="L5249">
        <f t="shared" si="1625"/>
        <v>-5.4290363482813913</v>
      </c>
      <c r="M5249">
        <f t="shared" si="1626"/>
        <v>14.242849394195311</v>
      </c>
      <c r="N5249" s="8">
        <f t="shared" si="1627"/>
        <v>-0.58717659832602542</v>
      </c>
      <c r="O5249" s="8">
        <f t="shared" si="1628"/>
        <v>0.28374593920635233</v>
      </c>
      <c r="P5249" s="4">
        <f t="shared" si="1629"/>
        <v>0.81078054940715671</v>
      </c>
      <c r="Q5249" s="7">
        <f t="shared" si="1630"/>
        <v>0.94548436048298534</v>
      </c>
      <c r="R5249" s="4">
        <f t="shared" si="1631"/>
        <v>-1.1399626049771541</v>
      </c>
      <c r="S5249" s="4">
        <f t="shared" si="1632"/>
        <v>-1.1399626049771541</v>
      </c>
      <c r="T5249" s="4">
        <f t="shared" si="1633"/>
        <v>0</v>
      </c>
      <c r="U5249" s="7">
        <f t="shared" si="1634"/>
        <v>-1.1399626049771541</v>
      </c>
      <c r="V5249" s="4">
        <f t="shared" si="1620"/>
        <v>0.84261386029633223</v>
      </c>
      <c r="W5249" s="14">
        <f t="shared" si="1621"/>
        <v>471.35376160917377</v>
      </c>
      <c r="X5249" s="7">
        <f t="shared" si="1635"/>
        <v>49.718997252298145</v>
      </c>
      <c r="Y5249" s="4">
        <f t="shared" si="1636"/>
        <v>9.294342966864102</v>
      </c>
      <c r="Z5249" s="7">
        <f t="shared" si="1637"/>
        <v>17.324780493328955</v>
      </c>
      <c r="AA5249" s="14">
        <f t="shared" si="1638"/>
        <v>1.8982976972959291</v>
      </c>
      <c r="AB5249" s="15">
        <v>6.3201538460000002</v>
      </c>
      <c r="AC5249" s="16">
        <f t="shared" si="1639"/>
        <v>4.7401153845000001</v>
      </c>
    </row>
    <row r="5250" spans="1:29" x14ac:dyDescent="0.25">
      <c r="A5250" s="1">
        <v>31996</v>
      </c>
      <c r="B5250" s="2">
        <v>0.625</v>
      </c>
      <c r="C5250">
        <v>517</v>
      </c>
      <c r="D5250">
        <v>263</v>
      </c>
      <c r="E5250">
        <v>319</v>
      </c>
      <c r="F5250">
        <f t="shared" si="1622"/>
        <v>198</v>
      </c>
      <c r="G5250" s="8">
        <v>36.1</v>
      </c>
      <c r="H5250">
        <v>15</v>
      </c>
      <c r="I5250">
        <v>5247</v>
      </c>
      <c r="J5250">
        <f t="shared" si="1623"/>
        <v>219</v>
      </c>
      <c r="K5250" s="11">
        <f t="shared" si="1624"/>
        <v>2.3820867373373158</v>
      </c>
      <c r="L5250">
        <f t="shared" si="1625"/>
        <v>-5.4290363482813913</v>
      </c>
      <c r="M5250">
        <f t="shared" si="1626"/>
        <v>15.242849394195311</v>
      </c>
      <c r="N5250" s="8">
        <f t="shared" si="1627"/>
        <v>-0.84897598612517489</v>
      </c>
      <c r="O5250" s="8">
        <f t="shared" si="1628"/>
        <v>0.28374593920635233</v>
      </c>
      <c r="P5250" s="4">
        <f t="shared" si="1629"/>
        <v>0.67752405080508127</v>
      </c>
      <c r="Q5250" s="7">
        <f t="shared" si="1630"/>
        <v>0.74439104701243031</v>
      </c>
      <c r="R5250" s="4">
        <f t="shared" si="1631"/>
        <v>-1.3690963845676165</v>
      </c>
      <c r="S5250" s="4">
        <f t="shared" si="1632"/>
        <v>-1.3690963845676165</v>
      </c>
      <c r="T5250" s="4">
        <f t="shared" si="1633"/>
        <v>0</v>
      </c>
      <c r="U5250" s="7">
        <f t="shared" si="1634"/>
        <v>-1.3690963845676165</v>
      </c>
      <c r="V5250" s="4">
        <f t="shared" si="1620"/>
        <v>0.68233758892717478</v>
      </c>
      <c r="W5250" s="14">
        <f t="shared" si="1621"/>
        <v>486.31351527205493</v>
      </c>
      <c r="X5250" s="7">
        <f t="shared" si="1635"/>
        <v>51.905189246341791</v>
      </c>
      <c r="Y5250" s="4">
        <f t="shared" si="1636"/>
        <v>10.116351156624514</v>
      </c>
      <c r="Z5250" s="7">
        <f t="shared" si="1637"/>
        <v>17.167776929084717</v>
      </c>
      <c r="AA5250" s="14">
        <f t="shared" si="1638"/>
        <v>1.9407965156118401</v>
      </c>
      <c r="AB5250" s="15">
        <v>6.3228461539999996</v>
      </c>
      <c r="AC5250" s="16">
        <f t="shared" si="1639"/>
        <v>4.7421346154999995</v>
      </c>
    </row>
    <row r="5251" spans="1:29" x14ac:dyDescent="0.25">
      <c r="A5251" s="1">
        <v>31996</v>
      </c>
      <c r="B5251" s="2">
        <v>0.66666666666666663</v>
      </c>
      <c r="C5251">
        <v>512</v>
      </c>
      <c r="D5251">
        <v>496</v>
      </c>
      <c r="E5251">
        <v>212</v>
      </c>
      <c r="F5251">
        <f t="shared" si="1622"/>
        <v>300</v>
      </c>
      <c r="G5251" s="8">
        <v>37.799999999999997</v>
      </c>
      <c r="H5251">
        <v>16</v>
      </c>
      <c r="I5251">
        <v>5248</v>
      </c>
      <c r="J5251">
        <f t="shared" si="1623"/>
        <v>219</v>
      </c>
      <c r="K5251" s="11">
        <f t="shared" si="1624"/>
        <v>2.3820867373373158</v>
      </c>
      <c r="L5251">
        <f t="shared" si="1625"/>
        <v>-5.4290363482813913</v>
      </c>
      <c r="M5251">
        <f t="shared" si="1626"/>
        <v>16.242849394195311</v>
      </c>
      <c r="N5251" s="8">
        <f t="shared" si="1627"/>
        <v>-1.1107753739243242</v>
      </c>
      <c r="O5251" s="8">
        <f t="shared" si="1628"/>
        <v>0.28374593920635233</v>
      </c>
      <c r="P5251" s="4">
        <f t="shared" si="1629"/>
        <v>0.50933179287522923</v>
      </c>
      <c r="Q5251" s="7">
        <f t="shared" si="1630"/>
        <v>0.53440814151753047</v>
      </c>
      <c r="R5251" s="4">
        <f t="shared" si="1631"/>
        <v>-1.5420040230317054</v>
      </c>
      <c r="S5251" s="4">
        <f t="shared" si="1632"/>
        <v>-1.5420040230317054</v>
      </c>
      <c r="T5251" s="4">
        <f t="shared" si="1633"/>
        <v>0</v>
      </c>
      <c r="U5251" s="7">
        <f t="shared" si="1634"/>
        <v>-1.5420040230317054</v>
      </c>
      <c r="V5251" s="4">
        <f t="shared" si="1620"/>
        <v>0.48004180405401298</v>
      </c>
      <c r="W5251" s="14">
        <f t="shared" si="1621"/>
        <v>442.03192800656507</v>
      </c>
      <c r="X5251" s="7">
        <f t="shared" si="1635"/>
        <v>52.166037660213362</v>
      </c>
      <c r="Y5251" s="4">
        <f t="shared" si="1636"/>
        <v>10.214430160240225</v>
      </c>
      <c r="Z5251" s="7">
        <f t="shared" si="1637"/>
        <v>17.149043839394118</v>
      </c>
      <c r="AA5251" s="14">
        <f t="shared" si="1638"/>
        <v>1.7621511313286078</v>
      </c>
      <c r="AB5251" s="15">
        <v>4.8953846150000002</v>
      </c>
      <c r="AC5251" s="16">
        <f t="shared" si="1639"/>
        <v>3.6715384612499999</v>
      </c>
    </row>
    <row r="5252" spans="1:29" x14ac:dyDescent="0.25">
      <c r="A5252" s="1">
        <v>31996</v>
      </c>
      <c r="B5252" s="2">
        <v>0.70833333333333337</v>
      </c>
      <c r="C5252">
        <v>374</v>
      </c>
      <c r="D5252">
        <v>625</v>
      </c>
      <c r="E5252">
        <v>109</v>
      </c>
      <c r="F5252">
        <f t="shared" si="1622"/>
        <v>265</v>
      </c>
      <c r="G5252" s="8">
        <v>38.299999999999997</v>
      </c>
      <c r="H5252">
        <v>17</v>
      </c>
      <c r="I5252">
        <v>5249</v>
      </c>
      <c r="J5252">
        <f t="shared" si="1623"/>
        <v>219</v>
      </c>
      <c r="K5252" s="11">
        <f t="shared" si="1624"/>
        <v>2.3820867373373158</v>
      </c>
      <c r="L5252">
        <f t="shared" si="1625"/>
        <v>-5.4290363482813913</v>
      </c>
      <c r="M5252">
        <f t="shared" si="1626"/>
        <v>17.242849394195311</v>
      </c>
      <c r="N5252" s="8">
        <f t="shared" si="1627"/>
        <v>-1.3725747617234738</v>
      </c>
      <c r="O5252" s="8">
        <f t="shared" si="1628"/>
        <v>0.28374593920635233</v>
      </c>
      <c r="P5252" s="4">
        <f t="shared" si="1629"/>
        <v>0.3176658000446716</v>
      </c>
      <c r="Q5252" s="7">
        <f t="shared" si="1630"/>
        <v>0.32326675908386571</v>
      </c>
      <c r="R5252" s="4">
        <f t="shared" si="1631"/>
        <v>-1.4493162748175918</v>
      </c>
      <c r="S5252" s="4">
        <f t="shared" si="1632"/>
        <v>4.5909089284073854</v>
      </c>
      <c r="T5252" s="4">
        <f t="shared" si="1633"/>
        <v>1</v>
      </c>
      <c r="U5252" s="7">
        <f t="shared" si="1634"/>
        <v>-1.6922763787722013</v>
      </c>
      <c r="V5252" s="4">
        <f t="shared" ref="V5252:V5315" si="1640">IF(COS(Q5252)*COS(U5252-0)*SIN(0.3927)+SIN(Q5252)*COS(0.3927)&gt;0, COS(Q5252)*COS(U5252-0)*SIN(0.3927)+SIN(Q5252)*COS(0.3927),0)</f>
        <v>0.2495126291063598</v>
      </c>
      <c r="W5252" s="14">
        <f t="shared" ref="W5252:W5315" si="1641">+(D5252*V5252+E5252*(1+COS(0.3927))/2)</f>
        <v>260.79680856100049</v>
      </c>
      <c r="X5252" s="7">
        <f t="shared" si="1635"/>
        <v>46.775896278232516</v>
      </c>
      <c r="Y5252" s="4">
        <f t="shared" si="1636"/>
        <v>8.1877370006154262</v>
      </c>
      <c r="Z5252" s="7">
        <f t="shared" si="1637"/>
        <v>17.536142232882455</v>
      </c>
      <c r="AA5252" s="14">
        <f t="shared" si="1638"/>
        <v>1.0631289258589214</v>
      </c>
      <c r="AB5252" s="15">
        <v>3.4419230770000002</v>
      </c>
      <c r="AC5252" s="16">
        <f t="shared" si="1639"/>
        <v>2.5814423077500002</v>
      </c>
    </row>
    <row r="5253" spans="1:29" x14ac:dyDescent="0.25">
      <c r="A5253" s="1">
        <v>31996</v>
      </c>
      <c r="B5253" s="2">
        <v>0.75</v>
      </c>
      <c r="C5253">
        <v>168</v>
      </c>
      <c r="D5253">
        <v>474</v>
      </c>
      <c r="E5253">
        <v>60</v>
      </c>
      <c r="F5253">
        <f t="shared" ref="F5253:F5316" si="1642">C5253-E5253</f>
        <v>108</v>
      </c>
      <c r="G5253" s="8">
        <v>37.200000000000003</v>
      </c>
      <c r="H5253">
        <v>18</v>
      </c>
      <c r="I5253">
        <v>5250</v>
      </c>
      <c r="J5253">
        <f t="shared" ref="J5253:J5316" si="1643">QUOTIENT(I5253+23,24)</f>
        <v>219</v>
      </c>
      <c r="K5253" s="11">
        <f t="shared" ref="K5253:K5316" si="1644">(J5253-81)*360*PI()/(364*180)</f>
        <v>2.3820867373373158</v>
      </c>
      <c r="L5253">
        <f t="shared" ref="L5253:L5316" si="1645">9.87*SIN(2*K5253)-7.53*COS(K5253)-1.5*SIN(K5253)</f>
        <v>-5.4290363482813913</v>
      </c>
      <c r="M5253">
        <f t="shared" ref="M5253:M5316" si="1646">H5253+(20+L5253)/60</f>
        <v>18.242849394195311</v>
      </c>
      <c r="N5253" s="8">
        <f t="shared" ref="N5253:N5316" si="1647">15*PI()*(12-M5253)/180</f>
        <v>-1.6343741495226232</v>
      </c>
      <c r="O5253" s="8">
        <f t="shared" ref="O5253:O5316" si="1648">23.45*SIN(360*(J5253-81)*PI()/(180*365))*PI()/180</f>
        <v>0.28374593920635233</v>
      </c>
      <c r="P5253" s="4">
        <f t="shared" ref="P5253:P5316" si="1649">IF(SIN(O5253)*SIN(0.62977)+COS(O5253)*COS(0.62977)*COS(N5253)&lt;0,0,SIN(O5253)*SIN(0.62977)+COS(O5253)*COS(0.62977)*COS(N5253))</f>
        <v>0.11558779298178191</v>
      </c>
      <c r="Q5253" s="7">
        <f t="shared" ref="Q5253:Q5316" si="1650">ASIN(P5253)</f>
        <v>0.11584673871523452</v>
      </c>
      <c r="R5253" s="4">
        <f t="shared" ref="R5253:R5316" si="1651">IF(Q5253&gt;0,ASIN(COS(O5253)*SIN(N5253)/COS(Q5253)),0)</f>
        <v>-1.303690901808733</v>
      </c>
      <c r="S5253" s="4">
        <f t="shared" ref="S5253:S5316" si="1652">IF((OR(COS(N5253)&gt;(TAN(O5253)/TAN(0.62977)),R5253=0)),R5253,PI()-R5253)</f>
        <v>4.4452835553985262</v>
      </c>
      <c r="T5253" s="4">
        <f t="shared" ref="T5253:T5316" si="1653">IF(COS(N5253)&gt;(TAN(O5253)/TAN(0.62977)),0,1)</f>
        <v>1</v>
      </c>
      <c r="U5253" s="7">
        <f t="shared" ref="U5253:U5316" si="1654">IF((AND(COS(N5253)&lt;(TAN(O5253)/TAN(0.62977)),R5253&lt;0)),-PI()-R5253,S5253)</f>
        <v>-1.8379017517810601</v>
      </c>
      <c r="V5253" s="4">
        <f t="shared" si="1640"/>
        <v>6.4602463894254669E-3</v>
      </c>
      <c r="W5253" s="14">
        <f t="shared" si="1641"/>
        <v>60.778532221354062</v>
      </c>
      <c r="X5253" s="7">
        <f t="shared" ref="X5253:X5316" si="1655">G5253+((46-20)/800)*W5253</f>
        <v>39.175302297194008</v>
      </c>
      <c r="Y5253" s="4">
        <f t="shared" ref="Y5253:Y5316" si="1656">(0.376*(X5253-25))</f>
        <v>5.3299136637449473</v>
      </c>
      <c r="Z5253" s="7">
        <f t="shared" ref="Z5253:Z5316" si="1657">(0.191*(100-Y5253))</f>
        <v>18.081986490224715</v>
      </c>
      <c r="AA5253" s="14">
        <f t="shared" ref="AA5253:AA5316" si="1658">(370*12)*(Z5253/19.1)*(W5253/1000)/1000</f>
        <v>0.25547355483971834</v>
      </c>
      <c r="AB5253" s="15">
        <v>7.9306153850000003</v>
      </c>
      <c r="AC5253" s="16">
        <f t="shared" ref="AC5253:AC5316" si="1659">+AB5253*0.75</f>
        <v>5.9479615387500004</v>
      </c>
    </row>
    <row r="5254" spans="1:29" x14ac:dyDescent="0.25">
      <c r="A5254" s="1">
        <v>31996</v>
      </c>
      <c r="B5254" s="2">
        <v>0.79166666666666663</v>
      </c>
      <c r="C5254">
        <v>34</v>
      </c>
      <c r="D5254">
        <v>156</v>
      </c>
      <c r="E5254">
        <v>17</v>
      </c>
      <c r="F5254">
        <f t="shared" si="1642"/>
        <v>17</v>
      </c>
      <c r="G5254" s="8">
        <v>35.6</v>
      </c>
      <c r="H5254">
        <v>19</v>
      </c>
      <c r="I5254">
        <v>5251</v>
      </c>
      <c r="J5254">
        <f t="shared" si="1643"/>
        <v>219</v>
      </c>
      <c r="K5254" s="11">
        <f t="shared" si="1644"/>
        <v>2.3820867373373158</v>
      </c>
      <c r="L5254">
        <f t="shared" si="1645"/>
        <v>-5.4290363482813913</v>
      </c>
      <c r="M5254">
        <f t="shared" si="1646"/>
        <v>19.242849394195311</v>
      </c>
      <c r="N5254" s="8">
        <f t="shared" si="1647"/>
        <v>-1.8961735373217723</v>
      </c>
      <c r="O5254" s="8">
        <f t="shared" si="1648"/>
        <v>0.28374593920635233</v>
      </c>
      <c r="P5254" s="4">
        <f t="shared" si="1649"/>
        <v>0</v>
      </c>
      <c r="Q5254" s="7">
        <f t="shared" si="1650"/>
        <v>0</v>
      </c>
      <c r="R5254" s="4">
        <f t="shared" si="1651"/>
        <v>0</v>
      </c>
      <c r="S5254" s="4">
        <f t="shared" si="1652"/>
        <v>0</v>
      </c>
      <c r="T5254" s="4">
        <f t="shared" si="1653"/>
        <v>1</v>
      </c>
      <c r="U5254" s="7">
        <f t="shared" si="1654"/>
        <v>0</v>
      </c>
      <c r="V5254" s="4">
        <f t="shared" si="1640"/>
        <v>0.38268428076468186</v>
      </c>
      <c r="W5254" s="14">
        <f t="shared" si="1641"/>
        <v>76.051720838574184</v>
      </c>
      <c r="X5254" s="7">
        <f t="shared" si="1655"/>
        <v>38.071680927253659</v>
      </c>
      <c r="Y5254" s="4">
        <f t="shared" si="1656"/>
        <v>4.9149520286473756</v>
      </c>
      <c r="Z5254" s="7">
        <f t="shared" si="1657"/>
        <v>18.161244162528352</v>
      </c>
      <c r="AA5254" s="14">
        <f t="shared" si="1658"/>
        <v>0.32107333967624463</v>
      </c>
      <c r="AB5254" s="15">
        <v>5.2103076919999998</v>
      </c>
      <c r="AC5254" s="16">
        <f t="shared" si="1659"/>
        <v>3.9077307689999996</v>
      </c>
    </row>
    <row r="5255" spans="1:29" x14ac:dyDescent="0.25">
      <c r="A5255" s="1">
        <v>31996</v>
      </c>
      <c r="B5255" s="2">
        <v>0.83333333333333337</v>
      </c>
      <c r="C5255">
        <v>0</v>
      </c>
      <c r="D5255">
        <v>0</v>
      </c>
      <c r="E5255">
        <v>0</v>
      </c>
      <c r="F5255">
        <f t="shared" si="1642"/>
        <v>0</v>
      </c>
      <c r="G5255" s="8">
        <v>33.9</v>
      </c>
      <c r="H5255">
        <v>20</v>
      </c>
      <c r="I5255">
        <v>5252</v>
      </c>
      <c r="J5255">
        <f t="shared" si="1643"/>
        <v>219</v>
      </c>
      <c r="K5255" s="11">
        <f t="shared" si="1644"/>
        <v>2.3820867373373158</v>
      </c>
      <c r="L5255">
        <f t="shared" si="1645"/>
        <v>-5.4290363482813913</v>
      </c>
      <c r="M5255">
        <f t="shared" si="1646"/>
        <v>20.242849394195311</v>
      </c>
      <c r="N5255" s="8">
        <f t="shared" si="1647"/>
        <v>-2.1579729251209221</v>
      </c>
      <c r="O5255" s="8">
        <f t="shared" si="1648"/>
        <v>0.28374593920635233</v>
      </c>
      <c r="P5255" s="4">
        <f t="shared" si="1649"/>
        <v>0</v>
      </c>
      <c r="Q5255" s="7">
        <f t="shared" si="1650"/>
        <v>0</v>
      </c>
      <c r="R5255" s="4">
        <f t="shared" si="1651"/>
        <v>0</v>
      </c>
      <c r="S5255" s="4">
        <f t="shared" si="1652"/>
        <v>0</v>
      </c>
      <c r="T5255" s="4">
        <f t="shared" si="1653"/>
        <v>1</v>
      </c>
      <c r="U5255" s="7">
        <f t="shared" si="1654"/>
        <v>0</v>
      </c>
      <c r="V5255" s="4">
        <f t="shared" si="1640"/>
        <v>0.38268428076468186</v>
      </c>
      <c r="W5255" s="14">
        <f t="shared" si="1641"/>
        <v>0</v>
      </c>
      <c r="X5255" s="7">
        <f t="shared" si="1655"/>
        <v>33.9</v>
      </c>
      <c r="Y5255" s="4">
        <f t="shared" si="1656"/>
        <v>3.3463999999999996</v>
      </c>
      <c r="Z5255" s="7">
        <f t="shared" si="1657"/>
        <v>18.460837600000001</v>
      </c>
      <c r="AA5255" s="14">
        <f t="shared" si="1658"/>
        <v>0</v>
      </c>
      <c r="AB5255" s="15">
        <v>4.5517692309999997</v>
      </c>
      <c r="AC5255" s="16">
        <f t="shared" si="1659"/>
        <v>3.4138269232499998</v>
      </c>
    </row>
    <row r="5256" spans="1:29" x14ac:dyDescent="0.25">
      <c r="A5256" s="1">
        <v>31996</v>
      </c>
      <c r="B5256" s="2">
        <v>0.875</v>
      </c>
      <c r="C5256">
        <v>0</v>
      </c>
      <c r="D5256">
        <v>0</v>
      </c>
      <c r="E5256">
        <v>0</v>
      </c>
      <c r="F5256">
        <f t="shared" si="1642"/>
        <v>0</v>
      </c>
      <c r="G5256" s="8">
        <v>32.799999999999997</v>
      </c>
      <c r="H5256">
        <v>21</v>
      </c>
      <c r="I5256">
        <v>5253</v>
      </c>
      <c r="J5256">
        <f t="shared" si="1643"/>
        <v>219</v>
      </c>
      <c r="K5256" s="11">
        <f t="shared" si="1644"/>
        <v>2.3820867373373158</v>
      </c>
      <c r="L5256">
        <f t="shared" si="1645"/>
        <v>-5.4290363482813913</v>
      </c>
      <c r="M5256">
        <f t="shared" si="1646"/>
        <v>21.242849394195311</v>
      </c>
      <c r="N5256" s="8">
        <f t="shared" si="1647"/>
        <v>-2.4197723129200712</v>
      </c>
      <c r="O5256" s="8">
        <f t="shared" si="1648"/>
        <v>0.28374593920635233</v>
      </c>
      <c r="P5256" s="4">
        <f t="shared" si="1649"/>
        <v>0</v>
      </c>
      <c r="Q5256" s="7">
        <f t="shared" si="1650"/>
        <v>0</v>
      </c>
      <c r="R5256" s="4">
        <f t="shared" si="1651"/>
        <v>0</v>
      </c>
      <c r="S5256" s="4">
        <f t="shared" si="1652"/>
        <v>0</v>
      </c>
      <c r="T5256" s="4">
        <f t="shared" si="1653"/>
        <v>1</v>
      </c>
      <c r="U5256" s="7">
        <f t="shared" si="1654"/>
        <v>0</v>
      </c>
      <c r="V5256" s="4">
        <f t="shared" si="1640"/>
        <v>0.38268428076468186</v>
      </c>
      <c r="W5256" s="14">
        <f t="shared" si="1641"/>
        <v>0</v>
      </c>
      <c r="X5256" s="7">
        <f t="shared" si="1655"/>
        <v>32.799999999999997</v>
      </c>
      <c r="Y5256" s="4">
        <f t="shared" si="1656"/>
        <v>2.932799999999999</v>
      </c>
      <c r="Z5256" s="7">
        <f t="shared" si="1657"/>
        <v>18.539835199999999</v>
      </c>
      <c r="AA5256" s="14">
        <f t="shared" si="1658"/>
        <v>0</v>
      </c>
      <c r="AB5256" s="15">
        <v>3.991923077</v>
      </c>
      <c r="AC5256" s="16">
        <f t="shared" si="1659"/>
        <v>2.9939423077500003</v>
      </c>
    </row>
    <row r="5257" spans="1:29" x14ac:dyDescent="0.25">
      <c r="A5257" s="1">
        <v>31996</v>
      </c>
      <c r="B5257" s="2">
        <v>0.91666666666666663</v>
      </c>
      <c r="C5257">
        <v>0</v>
      </c>
      <c r="D5257">
        <v>0</v>
      </c>
      <c r="E5257">
        <v>0</v>
      </c>
      <c r="F5257">
        <f t="shared" si="1642"/>
        <v>0</v>
      </c>
      <c r="G5257" s="8">
        <v>31.7</v>
      </c>
      <c r="H5257">
        <v>22</v>
      </c>
      <c r="I5257">
        <v>5254</v>
      </c>
      <c r="J5257">
        <f t="shared" si="1643"/>
        <v>219</v>
      </c>
      <c r="K5257" s="11">
        <f t="shared" si="1644"/>
        <v>2.3820867373373158</v>
      </c>
      <c r="L5257">
        <f t="shared" si="1645"/>
        <v>-5.4290363482813913</v>
      </c>
      <c r="M5257">
        <f t="shared" si="1646"/>
        <v>22.242849394195311</v>
      </c>
      <c r="N5257" s="8">
        <f t="shared" si="1647"/>
        <v>-2.6815717007192208</v>
      </c>
      <c r="O5257" s="8">
        <f t="shared" si="1648"/>
        <v>0.28374593920635233</v>
      </c>
      <c r="P5257" s="4">
        <f t="shared" si="1649"/>
        <v>0</v>
      </c>
      <c r="Q5257" s="7">
        <f t="shared" si="1650"/>
        <v>0</v>
      </c>
      <c r="R5257" s="4">
        <f t="shared" si="1651"/>
        <v>0</v>
      </c>
      <c r="S5257" s="4">
        <f t="shared" si="1652"/>
        <v>0</v>
      </c>
      <c r="T5257" s="4">
        <f t="shared" si="1653"/>
        <v>1</v>
      </c>
      <c r="U5257" s="7">
        <f t="shared" si="1654"/>
        <v>0</v>
      </c>
      <c r="V5257" s="4">
        <f t="shared" si="1640"/>
        <v>0.38268428076468186</v>
      </c>
      <c r="W5257" s="14">
        <f t="shared" si="1641"/>
        <v>0</v>
      </c>
      <c r="X5257" s="7">
        <f t="shared" si="1655"/>
        <v>31.7</v>
      </c>
      <c r="Y5257" s="4">
        <f t="shared" si="1656"/>
        <v>2.5191999999999997</v>
      </c>
      <c r="Z5257" s="7">
        <f t="shared" si="1657"/>
        <v>18.6188328</v>
      </c>
      <c r="AA5257" s="14">
        <f t="shared" si="1658"/>
        <v>0</v>
      </c>
      <c r="AB5257" s="15">
        <v>3.671615385</v>
      </c>
      <c r="AC5257" s="16">
        <f t="shared" si="1659"/>
        <v>2.7537115387500002</v>
      </c>
    </row>
    <row r="5258" spans="1:29" x14ac:dyDescent="0.25">
      <c r="A5258" s="1">
        <v>31996</v>
      </c>
      <c r="B5258" s="2">
        <v>0.95833333333333337</v>
      </c>
      <c r="C5258">
        <v>0</v>
      </c>
      <c r="D5258">
        <v>0</v>
      </c>
      <c r="E5258">
        <v>0</v>
      </c>
      <c r="F5258">
        <f t="shared" si="1642"/>
        <v>0</v>
      </c>
      <c r="G5258" s="8">
        <v>31.7</v>
      </c>
      <c r="H5258">
        <v>23</v>
      </c>
      <c r="I5258">
        <v>5255</v>
      </c>
      <c r="J5258">
        <f t="shared" si="1643"/>
        <v>219</v>
      </c>
      <c r="K5258" s="11">
        <f t="shared" si="1644"/>
        <v>2.3820867373373158</v>
      </c>
      <c r="L5258">
        <f t="shared" si="1645"/>
        <v>-5.4290363482813913</v>
      </c>
      <c r="M5258">
        <f t="shared" si="1646"/>
        <v>23.242849394195311</v>
      </c>
      <c r="N5258" s="8">
        <f t="shared" si="1647"/>
        <v>-2.9433710885183699</v>
      </c>
      <c r="O5258" s="8">
        <f t="shared" si="1648"/>
        <v>0.28374593920635233</v>
      </c>
      <c r="P5258" s="4">
        <f t="shared" si="1649"/>
        <v>0</v>
      </c>
      <c r="Q5258" s="7">
        <f t="shared" si="1650"/>
        <v>0</v>
      </c>
      <c r="R5258" s="4">
        <f t="shared" si="1651"/>
        <v>0</v>
      </c>
      <c r="S5258" s="4">
        <f t="shared" si="1652"/>
        <v>0</v>
      </c>
      <c r="T5258" s="4">
        <f t="shared" si="1653"/>
        <v>1</v>
      </c>
      <c r="U5258" s="7">
        <f t="shared" si="1654"/>
        <v>0</v>
      </c>
      <c r="V5258" s="4">
        <f t="shared" si="1640"/>
        <v>0.38268428076468186</v>
      </c>
      <c r="W5258" s="14">
        <f t="shared" si="1641"/>
        <v>0</v>
      </c>
      <c r="X5258" s="7">
        <f t="shared" si="1655"/>
        <v>31.7</v>
      </c>
      <c r="Y5258" s="4">
        <f t="shared" si="1656"/>
        <v>2.5191999999999997</v>
      </c>
      <c r="Z5258" s="7">
        <f t="shared" si="1657"/>
        <v>18.6188328</v>
      </c>
      <c r="AA5258" s="14">
        <f t="shared" si="1658"/>
        <v>0</v>
      </c>
      <c r="AB5258" s="15">
        <v>3.0642307689999999</v>
      </c>
      <c r="AC5258" s="16">
        <f t="shared" si="1659"/>
        <v>2.2981730767499999</v>
      </c>
    </row>
    <row r="5259" spans="1:29" x14ac:dyDescent="0.25">
      <c r="A5259" s="1">
        <v>31996</v>
      </c>
      <c r="B5259" s="3">
        <v>1</v>
      </c>
      <c r="C5259">
        <v>0</v>
      </c>
      <c r="D5259">
        <v>0</v>
      </c>
      <c r="E5259">
        <v>0</v>
      </c>
      <c r="F5259">
        <f t="shared" si="1642"/>
        <v>0</v>
      </c>
      <c r="G5259" s="8">
        <v>30</v>
      </c>
      <c r="H5259">
        <v>24</v>
      </c>
      <c r="I5259">
        <v>5256</v>
      </c>
      <c r="J5259">
        <f t="shared" si="1643"/>
        <v>219</v>
      </c>
      <c r="K5259" s="11">
        <f t="shared" si="1644"/>
        <v>2.3820867373373158</v>
      </c>
      <c r="L5259">
        <f t="shared" si="1645"/>
        <v>-5.4290363482813913</v>
      </c>
      <c r="M5259">
        <f t="shared" si="1646"/>
        <v>24.242849394195311</v>
      </c>
      <c r="N5259" s="8">
        <f t="shared" si="1647"/>
        <v>-3.2051704763175199</v>
      </c>
      <c r="O5259" s="8">
        <f t="shared" si="1648"/>
        <v>0.28374593920635233</v>
      </c>
      <c r="P5259" s="4">
        <f t="shared" si="1649"/>
        <v>0</v>
      </c>
      <c r="Q5259" s="7">
        <f t="shared" si="1650"/>
        <v>0</v>
      </c>
      <c r="R5259" s="4">
        <f t="shared" si="1651"/>
        <v>0</v>
      </c>
      <c r="S5259" s="4">
        <f t="shared" si="1652"/>
        <v>0</v>
      </c>
      <c r="T5259" s="4">
        <f t="shared" si="1653"/>
        <v>1</v>
      </c>
      <c r="U5259" s="7">
        <f t="shared" si="1654"/>
        <v>0</v>
      </c>
      <c r="V5259" s="4">
        <f t="shared" si="1640"/>
        <v>0.38268428076468186</v>
      </c>
      <c r="W5259" s="14">
        <f t="shared" si="1641"/>
        <v>0</v>
      </c>
      <c r="X5259" s="7">
        <f t="shared" si="1655"/>
        <v>30</v>
      </c>
      <c r="Y5259" s="4">
        <f t="shared" si="1656"/>
        <v>1.88</v>
      </c>
      <c r="Z5259" s="7">
        <f t="shared" si="1657"/>
        <v>18.740920000000003</v>
      </c>
      <c r="AA5259" s="14">
        <f t="shared" si="1658"/>
        <v>0</v>
      </c>
      <c r="AB5259" s="15">
        <v>2.9682307689999998</v>
      </c>
      <c r="AC5259" s="16">
        <f t="shared" si="1659"/>
        <v>2.2261730767499999</v>
      </c>
    </row>
    <row r="5260" spans="1:29" x14ac:dyDescent="0.25">
      <c r="A5260" s="1">
        <v>31997</v>
      </c>
      <c r="B5260" s="2">
        <v>4.1666666666666664E-2</v>
      </c>
      <c r="C5260">
        <v>0</v>
      </c>
      <c r="D5260">
        <v>0</v>
      </c>
      <c r="E5260">
        <v>0</v>
      </c>
      <c r="F5260">
        <f t="shared" si="1642"/>
        <v>0</v>
      </c>
      <c r="G5260" s="8">
        <v>30</v>
      </c>
      <c r="H5260">
        <v>1</v>
      </c>
      <c r="I5260">
        <v>5257</v>
      </c>
      <c r="J5260">
        <f t="shared" si="1643"/>
        <v>220</v>
      </c>
      <c r="K5260" s="11">
        <f t="shared" si="1644"/>
        <v>2.3993482354339628</v>
      </c>
      <c r="L5260">
        <f t="shared" si="1645"/>
        <v>-5.2979190796828775</v>
      </c>
      <c r="M5260">
        <f t="shared" si="1646"/>
        <v>1.2450346820052853</v>
      </c>
      <c r="N5260" s="8">
        <f t="shared" si="1647"/>
        <v>2.8156433360521009</v>
      </c>
      <c r="O5260" s="8">
        <f t="shared" si="1648"/>
        <v>0.27862674332916526</v>
      </c>
      <c r="P5260" s="4">
        <f t="shared" si="1649"/>
        <v>0</v>
      </c>
      <c r="Q5260" s="7">
        <f t="shared" si="1650"/>
        <v>0</v>
      </c>
      <c r="R5260" s="4">
        <f t="shared" si="1651"/>
        <v>0</v>
      </c>
      <c r="S5260" s="4">
        <f t="shared" si="1652"/>
        <v>0</v>
      </c>
      <c r="T5260" s="4">
        <f t="shared" si="1653"/>
        <v>1</v>
      </c>
      <c r="U5260" s="7">
        <f t="shared" si="1654"/>
        <v>0</v>
      </c>
      <c r="V5260" s="4">
        <f t="shared" si="1640"/>
        <v>0.38268428076468186</v>
      </c>
      <c r="W5260" s="14">
        <f t="shared" si="1641"/>
        <v>0</v>
      </c>
      <c r="X5260" s="7">
        <f t="shared" si="1655"/>
        <v>30</v>
      </c>
      <c r="Y5260" s="4">
        <f t="shared" si="1656"/>
        <v>1.88</v>
      </c>
      <c r="Z5260" s="7">
        <f t="shared" si="1657"/>
        <v>18.740920000000003</v>
      </c>
      <c r="AA5260" s="14">
        <f t="shared" si="1658"/>
        <v>0</v>
      </c>
      <c r="AB5260" s="15">
        <v>2.5249999999999999</v>
      </c>
      <c r="AC5260" s="16">
        <f t="shared" si="1659"/>
        <v>1.8937499999999998</v>
      </c>
    </row>
    <row r="5261" spans="1:29" x14ac:dyDescent="0.25">
      <c r="A5261" s="1">
        <v>31997</v>
      </c>
      <c r="B5261" s="2">
        <v>8.3333333333333329E-2</v>
      </c>
      <c r="C5261">
        <v>0</v>
      </c>
      <c r="D5261">
        <v>0</v>
      </c>
      <c r="E5261">
        <v>0</v>
      </c>
      <c r="F5261">
        <f t="shared" si="1642"/>
        <v>0</v>
      </c>
      <c r="G5261" s="8">
        <v>29.4</v>
      </c>
      <c r="H5261">
        <v>2</v>
      </c>
      <c r="I5261">
        <v>5258</v>
      </c>
      <c r="J5261">
        <f t="shared" si="1643"/>
        <v>220</v>
      </c>
      <c r="K5261" s="11">
        <f t="shared" si="1644"/>
        <v>2.3993482354339628</v>
      </c>
      <c r="L5261">
        <f t="shared" si="1645"/>
        <v>-5.2979190796828775</v>
      </c>
      <c r="M5261">
        <f t="shared" si="1646"/>
        <v>2.2450346820052856</v>
      </c>
      <c r="N5261" s="8">
        <f t="shared" si="1647"/>
        <v>2.5538439482529509</v>
      </c>
      <c r="O5261" s="8">
        <f t="shared" si="1648"/>
        <v>0.27862674332916526</v>
      </c>
      <c r="P5261" s="4">
        <f t="shared" si="1649"/>
        <v>0</v>
      </c>
      <c r="Q5261" s="7">
        <f t="shared" si="1650"/>
        <v>0</v>
      </c>
      <c r="R5261" s="4">
        <f t="shared" si="1651"/>
        <v>0</v>
      </c>
      <c r="S5261" s="4">
        <f t="shared" si="1652"/>
        <v>0</v>
      </c>
      <c r="T5261" s="4">
        <f t="shared" si="1653"/>
        <v>1</v>
      </c>
      <c r="U5261" s="7">
        <f t="shared" si="1654"/>
        <v>0</v>
      </c>
      <c r="V5261" s="4">
        <f t="shared" si="1640"/>
        <v>0.38268428076468186</v>
      </c>
      <c r="W5261" s="14">
        <f t="shared" si="1641"/>
        <v>0</v>
      </c>
      <c r="X5261" s="7">
        <f t="shared" si="1655"/>
        <v>29.4</v>
      </c>
      <c r="Y5261" s="4">
        <f t="shared" si="1656"/>
        <v>1.6543999999999994</v>
      </c>
      <c r="Z5261" s="7">
        <f t="shared" si="1657"/>
        <v>18.784009600000001</v>
      </c>
      <c r="AA5261" s="14">
        <f t="shared" si="1658"/>
        <v>0</v>
      </c>
      <c r="AB5261" s="15">
        <v>2.6048461540000001</v>
      </c>
      <c r="AC5261" s="16">
        <f t="shared" si="1659"/>
        <v>1.9536346154999999</v>
      </c>
    </row>
    <row r="5262" spans="1:29" x14ac:dyDescent="0.25">
      <c r="A5262" s="1">
        <v>31997</v>
      </c>
      <c r="B5262" s="2">
        <v>0.125</v>
      </c>
      <c r="C5262">
        <v>0</v>
      </c>
      <c r="D5262">
        <v>0</v>
      </c>
      <c r="E5262">
        <v>0</v>
      </c>
      <c r="F5262">
        <f t="shared" si="1642"/>
        <v>0</v>
      </c>
      <c r="G5262" s="8">
        <v>27.8</v>
      </c>
      <c r="H5262">
        <v>3</v>
      </c>
      <c r="I5262">
        <v>5259</v>
      </c>
      <c r="J5262">
        <f t="shared" si="1643"/>
        <v>220</v>
      </c>
      <c r="K5262" s="11">
        <f t="shared" si="1644"/>
        <v>2.3993482354339628</v>
      </c>
      <c r="L5262">
        <f t="shared" si="1645"/>
        <v>-5.2979190796828775</v>
      </c>
      <c r="M5262">
        <f t="shared" si="1646"/>
        <v>3.2450346820052856</v>
      </c>
      <c r="N5262" s="8">
        <f t="shared" si="1647"/>
        <v>2.2920445604538013</v>
      </c>
      <c r="O5262" s="8">
        <f t="shared" si="1648"/>
        <v>0.27862674332916526</v>
      </c>
      <c r="P5262" s="4">
        <f t="shared" si="1649"/>
        <v>0</v>
      </c>
      <c r="Q5262" s="7">
        <f t="shared" si="1650"/>
        <v>0</v>
      </c>
      <c r="R5262" s="4">
        <f t="shared" si="1651"/>
        <v>0</v>
      </c>
      <c r="S5262" s="4">
        <f t="shared" si="1652"/>
        <v>0</v>
      </c>
      <c r="T5262" s="4">
        <f t="shared" si="1653"/>
        <v>1</v>
      </c>
      <c r="U5262" s="7">
        <f t="shared" si="1654"/>
        <v>0</v>
      </c>
      <c r="V5262" s="4">
        <f t="shared" si="1640"/>
        <v>0.38268428076468186</v>
      </c>
      <c r="W5262" s="14">
        <f t="shared" si="1641"/>
        <v>0</v>
      </c>
      <c r="X5262" s="7">
        <f t="shared" si="1655"/>
        <v>27.8</v>
      </c>
      <c r="Y5262" s="4">
        <f t="shared" si="1656"/>
        <v>1.0528000000000002</v>
      </c>
      <c r="Z5262" s="7">
        <f t="shared" si="1657"/>
        <v>18.898915200000001</v>
      </c>
      <c r="AA5262" s="14">
        <f t="shared" si="1658"/>
        <v>0</v>
      </c>
      <c r="AB5262" s="15">
        <v>1.8089999999999999</v>
      </c>
      <c r="AC5262" s="16">
        <f t="shared" si="1659"/>
        <v>1.3567499999999999</v>
      </c>
    </row>
    <row r="5263" spans="1:29" x14ac:dyDescent="0.25">
      <c r="A5263" s="1">
        <v>31997</v>
      </c>
      <c r="B5263" s="2">
        <v>0.16666666666666666</v>
      </c>
      <c r="C5263">
        <v>0</v>
      </c>
      <c r="D5263">
        <v>0</v>
      </c>
      <c r="E5263">
        <v>0</v>
      </c>
      <c r="F5263">
        <f t="shared" si="1642"/>
        <v>0</v>
      </c>
      <c r="G5263" s="8">
        <v>27.2</v>
      </c>
      <c r="H5263">
        <v>4</v>
      </c>
      <c r="I5263">
        <v>5260</v>
      </c>
      <c r="J5263">
        <f t="shared" si="1643"/>
        <v>220</v>
      </c>
      <c r="K5263" s="11">
        <f t="shared" si="1644"/>
        <v>2.3993482354339628</v>
      </c>
      <c r="L5263">
        <f t="shared" si="1645"/>
        <v>-5.2979190796828775</v>
      </c>
      <c r="M5263">
        <f t="shared" si="1646"/>
        <v>4.2450346820052856</v>
      </c>
      <c r="N5263" s="8">
        <f t="shared" si="1647"/>
        <v>2.0302451726546522</v>
      </c>
      <c r="O5263" s="8">
        <f t="shared" si="1648"/>
        <v>0.27862674332916526</v>
      </c>
      <c r="P5263" s="4">
        <f t="shared" si="1649"/>
        <v>0</v>
      </c>
      <c r="Q5263" s="7">
        <f t="shared" si="1650"/>
        <v>0</v>
      </c>
      <c r="R5263" s="4">
        <f t="shared" si="1651"/>
        <v>0</v>
      </c>
      <c r="S5263" s="4">
        <f t="shared" si="1652"/>
        <v>0</v>
      </c>
      <c r="T5263" s="4">
        <f t="shared" si="1653"/>
        <v>1</v>
      </c>
      <c r="U5263" s="7">
        <f t="shared" si="1654"/>
        <v>0</v>
      </c>
      <c r="V5263" s="4">
        <f t="shared" si="1640"/>
        <v>0.38268428076468186</v>
      </c>
      <c r="W5263" s="14">
        <f t="shared" si="1641"/>
        <v>0</v>
      </c>
      <c r="X5263" s="7">
        <f t="shared" si="1655"/>
        <v>27.2</v>
      </c>
      <c r="Y5263" s="4">
        <f t="shared" si="1656"/>
        <v>0.82719999999999971</v>
      </c>
      <c r="Z5263" s="7">
        <f t="shared" si="1657"/>
        <v>18.942004799999999</v>
      </c>
      <c r="AA5263" s="14">
        <f t="shared" si="1658"/>
        <v>0</v>
      </c>
      <c r="AB5263" s="15">
        <v>2.1894615380000002</v>
      </c>
      <c r="AC5263" s="16">
        <f t="shared" si="1659"/>
        <v>1.6420961535000003</v>
      </c>
    </row>
    <row r="5264" spans="1:29" x14ac:dyDescent="0.25">
      <c r="A5264" s="1">
        <v>31997</v>
      </c>
      <c r="B5264" s="2">
        <v>0.20833333333333334</v>
      </c>
      <c r="C5264">
        <v>1</v>
      </c>
      <c r="D5264">
        <v>1</v>
      </c>
      <c r="E5264">
        <v>1</v>
      </c>
      <c r="F5264">
        <f t="shared" si="1642"/>
        <v>0</v>
      </c>
      <c r="G5264" s="8">
        <v>27.8</v>
      </c>
      <c r="H5264">
        <v>5</v>
      </c>
      <c r="I5264">
        <v>5261</v>
      </c>
      <c r="J5264">
        <f t="shared" si="1643"/>
        <v>220</v>
      </c>
      <c r="K5264" s="11">
        <f t="shared" si="1644"/>
        <v>2.3993482354339628</v>
      </c>
      <c r="L5264">
        <f t="shared" si="1645"/>
        <v>-5.2979190796828775</v>
      </c>
      <c r="M5264">
        <f t="shared" si="1646"/>
        <v>5.2450346820052856</v>
      </c>
      <c r="N5264" s="8">
        <f t="shared" si="1647"/>
        <v>1.7684457848555029</v>
      </c>
      <c r="O5264" s="8">
        <f t="shared" si="1648"/>
        <v>0.27862674332916526</v>
      </c>
      <c r="P5264" s="4">
        <f t="shared" si="1649"/>
        <v>9.4098924926072358E-3</v>
      </c>
      <c r="Q5264" s="7">
        <f t="shared" si="1650"/>
        <v>9.4100313663179318E-3</v>
      </c>
      <c r="R5264" s="4">
        <f t="shared" si="1651"/>
        <v>1.230804754120741</v>
      </c>
      <c r="S5264" s="4">
        <f t="shared" si="1652"/>
        <v>1.9107878994690521</v>
      </c>
      <c r="T5264" s="4">
        <f t="shared" si="1653"/>
        <v>1</v>
      </c>
      <c r="U5264" s="7">
        <f t="shared" si="1654"/>
        <v>1.9107878994690521</v>
      </c>
      <c r="V5264" s="4">
        <f t="shared" si="1640"/>
        <v>0</v>
      </c>
      <c r="W5264" s="14">
        <f t="shared" si="1641"/>
        <v>0.96193959054610656</v>
      </c>
      <c r="X5264" s="7">
        <f t="shared" si="1655"/>
        <v>27.83126303669275</v>
      </c>
      <c r="Y5264" s="4">
        <f t="shared" si="1656"/>
        <v>1.0645549017964739</v>
      </c>
      <c r="Z5264" s="7">
        <f t="shared" si="1657"/>
        <v>18.896670013756875</v>
      </c>
      <c r="AA5264" s="14">
        <f t="shared" si="1658"/>
        <v>4.2255445167428641E-3</v>
      </c>
      <c r="AB5264" s="15">
        <v>1.5990769229999999</v>
      </c>
      <c r="AC5264" s="16">
        <f t="shared" si="1659"/>
        <v>1.1993076922499999</v>
      </c>
    </row>
    <row r="5265" spans="1:29" x14ac:dyDescent="0.25">
      <c r="A5265" s="1">
        <v>31997</v>
      </c>
      <c r="B5265" s="2">
        <v>0.25</v>
      </c>
      <c r="C5265">
        <v>55</v>
      </c>
      <c r="D5265">
        <v>158</v>
      </c>
      <c r="E5265">
        <v>38</v>
      </c>
      <c r="F5265">
        <f t="shared" si="1642"/>
        <v>17</v>
      </c>
      <c r="G5265" s="8">
        <v>29.4</v>
      </c>
      <c r="H5265">
        <v>6</v>
      </c>
      <c r="I5265">
        <v>5262</v>
      </c>
      <c r="J5265">
        <f t="shared" si="1643"/>
        <v>220</v>
      </c>
      <c r="K5265" s="11">
        <f t="shared" si="1644"/>
        <v>2.3993482354339628</v>
      </c>
      <c r="L5265">
        <f t="shared" si="1645"/>
        <v>-5.2979190796828775</v>
      </c>
      <c r="M5265">
        <f t="shared" si="1646"/>
        <v>6.2450346820052856</v>
      </c>
      <c r="N5265" s="8">
        <f t="shared" si="1647"/>
        <v>1.5066463970563535</v>
      </c>
      <c r="O5265" s="8">
        <f t="shared" si="1648"/>
        <v>0.27862674332916526</v>
      </c>
      <c r="P5265" s="4">
        <f t="shared" si="1649"/>
        <v>0.21179469205081836</v>
      </c>
      <c r="Q5265" s="7">
        <f t="shared" si="1650"/>
        <v>0.21341094672111194</v>
      </c>
      <c r="R5265" s="4">
        <f t="shared" si="1651"/>
        <v>1.3793379458675725</v>
      </c>
      <c r="S5265" s="4">
        <f t="shared" si="1652"/>
        <v>1.7622547077222206</v>
      </c>
      <c r="T5265" s="4">
        <f t="shared" si="1653"/>
        <v>1</v>
      </c>
      <c r="U5265" s="7">
        <f t="shared" si="1654"/>
        <v>1.7622547077222206</v>
      </c>
      <c r="V5265" s="4">
        <f t="shared" si="1640"/>
        <v>0.12450340832659419</v>
      </c>
      <c r="W5265" s="14">
        <f t="shared" si="1641"/>
        <v>56.225242956353931</v>
      </c>
      <c r="X5265" s="7">
        <f t="shared" si="1655"/>
        <v>31.227320396081502</v>
      </c>
      <c r="Y5265" s="4">
        <f t="shared" si="1656"/>
        <v>2.3414724689266451</v>
      </c>
      <c r="Z5265" s="7">
        <f t="shared" si="1657"/>
        <v>18.652778758435012</v>
      </c>
      <c r="AA5265" s="14">
        <f t="shared" si="1658"/>
        <v>0.24379482501143038</v>
      </c>
      <c r="AB5265" s="15">
        <v>2.2943846149999998</v>
      </c>
      <c r="AC5265" s="16">
        <f t="shared" si="1659"/>
        <v>1.7207884612499997</v>
      </c>
    </row>
    <row r="5266" spans="1:29" x14ac:dyDescent="0.25">
      <c r="A5266" s="1">
        <v>31997</v>
      </c>
      <c r="B5266" s="2">
        <v>0.29166666666666669</v>
      </c>
      <c r="C5266">
        <v>229</v>
      </c>
      <c r="D5266">
        <v>260</v>
      </c>
      <c r="E5266">
        <v>148</v>
      </c>
      <c r="F5266">
        <f t="shared" si="1642"/>
        <v>81</v>
      </c>
      <c r="G5266" s="8">
        <v>30</v>
      </c>
      <c r="H5266">
        <v>7</v>
      </c>
      <c r="I5266">
        <v>5263</v>
      </c>
      <c r="J5266">
        <f t="shared" si="1643"/>
        <v>220</v>
      </c>
      <c r="K5266" s="11">
        <f t="shared" si="1644"/>
        <v>2.3993482354339628</v>
      </c>
      <c r="L5266">
        <f t="shared" si="1645"/>
        <v>-5.2979190796828775</v>
      </c>
      <c r="M5266">
        <f t="shared" si="1646"/>
        <v>7.2450346820052856</v>
      </c>
      <c r="N5266" s="8">
        <f t="shared" si="1647"/>
        <v>1.2448470092572042</v>
      </c>
      <c r="O5266" s="8">
        <f t="shared" si="1648"/>
        <v>0.27862674332916526</v>
      </c>
      <c r="P5266" s="4">
        <f t="shared" si="1649"/>
        <v>0.41078502097376157</v>
      </c>
      <c r="Q5266" s="7">
        <f t="shared" si="1650"/>
        <v>0.42331491675685834</v>
      </c>
      <c r="R5266" s="4">
        <f t="shared" si="1651"/>
        <v>1.5258587675360935</v>
      </c>
      <c r="S5266" s="4">
        <f t="shared" si="1652"/>
        <v>1.6157338860536996</v>
      </c>
      <c r="T5266" s="4">
        <f t="shared" si="1653"/>
        <v>1</v>
      </c>
      <c r="U5266" s="7">
        <f t="shared" si="1654"/>
        <v>1.6157338860536996</v>
      </c>
      <c r="V5266" s="4">
        <f t="shared" si="1640"/>
        <v>0.36384203940927312</v>
      </c>
      <c r="W5266" s="14">
        <f t="shared" si="1641"/>
        <v>236.96598964723478</v>
      </c>
      <c r="X5266" s="7">
        <f t="shared" si="1655"/>
        <v>37.701394663535133</v>
      </c>
      <c r="Y5266" s="4">
        <f t="shared" si="1656"/>
        <v>4.7757243934892104</v>
      </c>
      <c r="Z5266" s="7">
        <f t="shared" si="1657"/>
        <v>18.18783664084356</v>
      </c>
      <c r="AA5266" s="14">
        <f t="shared" si="1658"/>
        <v>1.0018822130146812</v>
      </c>
      <c r="AB5266" s="15">
        <v>2.245923077</v>
      </c>
      <c r="AC5266" s="16">
        <f t="shared" si="1659"/>
        <v>1.6844423077499999</v>
      </c>
    </row>
    <row r="5267" spans="1:29" x14ac:dyDescent="0.25">
      <c r="A5267" s="1">
        <v>31997</v>
      </c>
      <c r="B5267" s="2">
        <v>0.33333333333333331</v>
      </c>
      <c r="C5267">
        <v>456</v>
      </c>
      <c r="D5267">
        <v>649</v>
      </c>
      <c r="E5267">
        <v>129</v>
      </c>
      <c r="F5267">
        <f t="shared" si="1642"/>
        <v>327</v>
      </c>
      <c r="G5267" s="8">
        <v>32.799999999999997</v>
      </c>
      <c r="H5267">
        <v>8</v>
      </c>
      <c r="I5267">
        <v>5264</v>
      </c>
      <c r="J5267">
        <f t="shared" si="1643"/>
        <v>220</v>
      </c>
      <c r="K5267" s="11">
        <f t="shared" si="1644"/>
        <v>2.3993482354339628</v>
      </c>
      <c r="L5267">
        <f t="shared" si="1645"/>
        <v>-5.2979190796828775</v>
      </c>
      <c r="M5267">
        <f t="shared" si="1646"/>
        <v>8.2450346820052847</v>
      </c>
      <c r="N5267" s="8">
        <f t="shared" si="1647"/>
        <v>0.98304762145805491</v>
      </c>
      <c r="O5267" s="8">
        <f t="shared" si="1648"/>
        <v>0.27862674332916526</v>
      </c>
      <c r="P5267" s="4">
        <f t="shared" si="1649"/>
        <v>0.59282001719240518</v>
      </c>
      <c r="Q5267" s="7">
        <f t="shared" si="1650"/>
        <v>0.63455601629930736</v>
      </c>
      <c r="R5267" s="4">
        <f t="shared" si="1651"/>
        <v>1.4566793557393014</v>
      </c>
      <c r="S5267" s="4">
        <f t="shared" si="1652"/>
        <v>1.4566793557393014</v>
      </c>
      <c r="T5267" s="4">
        <f t="shared" si="1653"/>
        <v>0</v>
      </c>
      <c r="U5267" s="7">
        <f t="shared" si="1654"/>
        <v>1.4566793557393014</v>
      </c>
      <c r="V5267" s="4">
        <f t="shared" si="1640"/>
        <v>0.58278738735621649</v>
      </c>
      <c r="W5267" s="14">
        <f t="shared" si="1641"/>
        <v>502.31922157463225</v>
      </c>
      <c r="X5267" s="7">
        <f t="shared" si="1655"/>
        <v>49.125374701175545</v>
      </c>
      <c r="Y5267" s="4">
        <f t="shared" si="1656"/>
        <v>9.0711408876420041</v>
      </c>
      <c r="Z5267" s="7">
        <f t="shared" si="1657"/>
        <v>17.367412090460377</v>
      </c>
      <c r="AA5267" s="14">
        <f t="shared" si="1658"/>
        <v>2.0279839295227147</v>
      </c>
      <c r="AB5267" s="15">
        <v>1.9292307689999999</v>
      </c>
      <c r="AC5267" s="16">
        <f t="shared" si="1659"/>
        <v>1.4469230767499999</v>
      </c>
    </row>
    <row r="5268" spans="1:29" x14ac:dyDescent="0.25">
      <c r="A5268" s="1">
        <v>31997</v>
      </c>
      <c r="B5268" s="2">
        <v>0.375</v>
      </c>
      <c r="C5268">
        <v>644</v>
      </c>
      <c r="D5268">
        <v>740</v>
      </c>
      <c r="E5268">
        <v>145</v>
      </c>
      <c r="F5268">
        <f t="shared" si="1642"/>
        <v>499</v>
      </c>
      <c r="G5268" s="8">
        <v>33.9</v>
      </c>
      <c r="H5268">
        <v>9</v>
      </c>
      <c r="I5268">
        <v>5265</v>
      </c>
      <c r="J5268">
        <f t="shared" si="1643"/>
        <v>220</v>
      </c>
      <c r="K5268" s="11">
        <f t="shared" si="1644"/>
        <v>2.3993482354339628</v>
      </c>
      <c r="L5268">
        <f t="shared" si="1645"/>
        <v>-5.2979190796828775</v>
      </c>
      <c r="M5268">
        <f t="shared" si="1646"/>
        <v>9.2450346820052847</v>
      </c>
      <c r="N5268" s="8">
        <f t="shared" si="1647"/>
        <v>0.72124823365890545</v>
      </c>
      <c r="O5268" s="8">
        <f t="shared" si="1648"/>
        <v>0.27862674332916526</v>
      </c>
      <c r="P5268" s="4">
        <f t="shared" si="1649"/>
        <v>0.74549429654150368</v>
      </c>
      <c r="Q5268" s="7">
        <f t="shared" si="1650"/>
        <v>0.84127615069634498</v>
      </c>
      <c r="R5268" s="4">
        <f t="shared" si="1651"/>
        <v>1.2613617061645148</v>
      </c>
      <c r="S5268" s="4">
        <f t="shared" si="1652"/>
        <v>1.2613617061645148</v>
      </c>
      <c r="T5268" s="4">
        <f t="shared" si="1653"/>
        <v>0</v>
      </c>
      <c r="U5268" s="7">
        <f t="shared" si="1654"/>
        <v>1.2613617061645148</v>
      </c>
      <c r="V5268" s="4">
        <f t="shared" si="1640"/>
        <v>0.76641868852913819</v>
      </c>
      <c r="W5268" s="14">
        <f t="shared" si="1641"/>
        <v>706.63107014074774</v>
      </c>
      <c r="X5268" s="7">
        <f t="shared" si="1655"/>
        <v>56.865509779574296</v>
      </c>
      <c r="Y5268" s="4">
        <f t="shared" si="1656"/>
        <v>11.981431677119936</v>
      </c>
      <c r="Z5268" s="7">
        <f t="shared" si="1657"/>
        <v>16.811546549670094</v>
      </c>
      <c r="AA5268" s="14">
        <f t="shared" si="1658"/>
        <v>2.7615314876056449</v>
      </c>
      <c r="AB5268" s="15">
        <v>2.5590769230000001</v>
      </c>
      <c r="AC5268" s="16">
        <f t="shared" si="1659"/>
        <v>1.9193076922500001</v>
      </c>
    </row>
    <row r="5269" spans="1:29" x14ac:dyDescent="0.25">
      <c r="A5269" s="1">
        <v>31997</v>
      </c>
      <c r="B5269" s="2">
        <v>0.41666666666666669</v>
      </c>
      <c r="C5269">
        <v>521</v>
      </c>
      <c r="D5269">
        <v>217</v>
      </c>
      <c r="E5269">
        <v>346</v>
      </c>
      <c r="F5269">
        <f t="shared" si="1642"/>
        <v>175</v>
      </c>
      <c r="G5269" s="8">
        <v>35</v>
      </c>
      <c r="H5269">
        <v>10</v>
      </c>
      <c r="I5269">
        <v>5266</v>
      </c>
      <c r="J5269">
        <f t="shared" si="1643"/>
        <v>220</v>
      </c>
      <c r="K5269" s="11">
        <f t="shared" si="1644"/>
        <v>2.3993482354339628</v>
      </c>
      <c r="L5269">
        <f t="shared" si="1645"/>
        <v>-5.2979190796828775</v>
      </c>
      <c r="M5269">
        <f t="shared" si="1646"/>
        <v>10.245034682005285</v>
      </c>
      <c r="N5269" s="8">
        <f t="shared" si="1647"/>
        <v>0.45944884585975598</v>
      </c>
      <c r="O5269" s="8">
        <f t="shared" si="1648"/>
        <v>0.27862674332916526</v>
      </c>
      <c r="P5269" s="4">
        <f t="shared" si="1649"/>
        <v>0.85840335918959187</v>
      </c>
      <c r="Q5269" s="7">
        <f t="shared" si="1650"/>
        <v>1.0321490092469654</v>
      </c>
      <c r="R5269" s="4">
        <f t="shared" si="1651"/>
        <v>0.9811463987821385</v>
      </c>
      <c r="S5269" s="4">
        <f t="shared" si="1652"/>
        <v>0.9811463987821385</v>
      </c>
      <c r="T5269" s="4">
        <f t="shared" si="1653"/>
        <v>0</v>
      </c>
      <c r="U5269" s="7">
        <f t="shared" si="1654"/>
        <v>0.9811463987821385</v>
      </c>
      <c r="V5269" s="4">
        <f t="shared" si="1640"/>
        <v>0.90222177321817532</v>
      </c>
      <c r="W5269" s="14">
        <f t="shared" si="1641"/>
        <v>528.61322311729691</v>
      </c>
      <c r="X5269" s="7">
        <f t="shared" si="1655"/>
        <v>52.179929751312152</v>
      </c>
      <c r="Y5269" s="4">
        <f t="shared" si="1656"/>
        <v>10.219653586493369</v>
      </c>
      <c r="Z5269" s="7">
        <f t="shared" si="1657"/>
        <v>17.148046164979768</v>
      </c>
      <c r="AA5269" s="14">
        <f t="shared" si="1658"/>
        <v>2.1071830760862644</v>
      </c>
      <c r="AB5269" s="15">
        <v>4.157</v>
      </c>
      <c r="AC5269" s="16">
        <f t="shared" si="1659"/>
        <v>3.11775</v>
      </c>
    </row>
    <row r="5270" spans="1:29" x14ac:dyDescent="0.25">
      <c r="A5270" s="1">
        <v>31997</v>
      </c>
      <c r="B5270" s="2">
        <v>0.45833333333333331</v>
      </c>
      <c r="C5270">
        <v>829</v>
      </c>
      <c r="D5270">
        <v>566</v>
      </c>
      <c r="E5270">
        <v>321</v>
      </c>
      <c r="F5270">
        <f t="shared" si="1642"/>
        <v>508</v>
      </c>
      <c r="G5270" s="8">
        <v>36.1</v>
      </c>
      <c r="H5270">
        <v>11</v>
      </c>
      <c r="I5270">
        <v>5267</v>
      </c>
      <c r="J5270">
        <f t="shared" si="1643"/>
        <v>220</v>
      </c>
      <c r="K5270" s="11">
        <f t="shared" si="1644"/>
        <v>2.3993482354339628</v>
      </c>
      <c r="L5270">
        <f t="shared" si="1645"/>
        <v>-5.2979190796828775</v>
      </c>
      <c r="M5270">
        <f t="shared" si="1646"/>
        <v>11.245034682005285</v>
      </c>
      <c r="N5270" s="8">
        <f t="shared" si="1647"/>
        <v>0.19764945806060663</v>
      </c>
      <c r="O5270" s="8">
        <f t="shared" si="1648"/>
        <v>0.27862674332916526</v>
      </c>
      <c r="P5270" s="4">
        <f t="shared" si="1649"/>
        <v>0.92385263910825088</v>
      </c>
      <c r="Q5270" s="7">
        <f t="shared" si="1650"/>
        <v>1.1780269752078232</v>
      </c>
      <c r="R5270" s="4">
        <f t="shared" si="1651"/>
        <v>0.51582632175663135</v>
      </c>
      <c r="S5270" s="4">
        <f t="shared" si="1652"/>
        <v>0.51582632175663135</v>
      </c>
      <c r="T5270" s="4">
        <f t="shared" si="1653"/>
        <v>0</v>
      </c>
      <c r="U5270" s="7">
        <f t="shared" si="1654"/>
        <v>0.51582632175663135</v>
      </c>
      <c r="V5270" s="4">
        <f t="shared" si="1640"/>
        <v>0.98094188562697893</v>
      </c>
      <c r="W5270" s="14">
        <f t="shared" si="1641"/>
        <v>863.99571583017018</v>
      </c>
      <c r="X5270" s="7">
        <f t="shared" si="1655"/>
        <v>64.179860764480537</v>
      </c>
      <c r="Y5270" s="4">
        <f t="shared" si="1656"/>
        <v>14.731627647444682</v>
      </c>
      <c r="Z5270" s="7">
        <f t="shared" si="1657"/>
        <v>16.286259119338066</v>
      </c>
      <c r="AA5270" s="14">
        <f t="shared" si="1658"/>
        <v>3.2710149733338265</v>
      </c>
      <c r="AB5270" s="15">
        <v>5.1564615380000003</v>
      </c>
      <c r="AC5270" s="16">
        <f t="shared" si="1659"/>
        <v>3.8673461535000002</v>
      </c>
    </row>
    <row r="5271" spans="1:29" x14ac:dyDescent="0.25">
      <c r="A5271" s="1">
        <v>31997</v>
      </c>
      <c r="B5271" s="2">
        <v>0.5</v>
      </c>
      <c r="C5271">
        <v>720</v>
      </c>
      <c r="D5271">
        <v>300</v>
      </c>
      <c r="E5271">
        <v>438</v>
      </c>
      <c r="F5271">
        <f t="shared" si="1642"/>
        <v>282</v>
      </c>
      <c r="G5271" s="8">
        <v>37.200000000000003</v>
      </c>
      <c r="H5271">
        <v>12</v>
      </c>
      <c r="I5271">
        <v>5268</v>
      </c>
      <c r="J5271">
        <f t="shared" si="1643"/>
        <v>220</v>
      </c>
      <c r="K5271" s="11">
        <f t="shared" si="1644"/>
        <v>2.3993482354339628</v>
      </c>
      <c r="L5271">
        <f t="shared" si="1645"/>
        <v>-5.2979190796828775</v>
      </c>
      <c r="M5271">
        <f t="shared" si="1646"/>
        <v>12.245034682005285</v>
      </c>
      <c r="N5271" s="8">
        <f t="shared" si="1647"/>
        <v>-6.4149929738542777E-2</v>
      </c>
      <c r="O5271" s="8">
        <f t="shared" si="1648"/>
        <v>0.27862674332916526</v>
      </c>
      <c r="P5271" s="4">
        <f t="shared" si="1649"/>
        <v>0.93738187603107337</v>
      </c>
      <c r="Q5271" s="7">
        <f t="shared" si="1650"/>
        <v>1.2150358291139121</v>
      </c>
      <c r="R5271" s="4">
        <f t="shared" si="1651"/>
        <v>-0.17789063897444346</v>
      </c>
      <c r="S5271" s="4">
        <f t="shared" si="1652"/>
        <v>-0.17789063897444346</v>
      </c>
      <c r="T5271" s="4">
        <f t="shared" si="1653"/>
        <v>0</v>
      </c>
      <c r="U5271" s="7">
        <f t="shared" si="1654"/>
        <v>-0.17789063897444346</v>
      </c>
      <c r="V5271" s="4">
        <f t="shared" si="1640"/>
        <v>0.99721438018602571</v>
      </c>
      <c r="W5271" s="14">
        <f t="shared" si="1641"/>
        <v>720.49385471500239</v>
      </c>
      <c r="X5271" s="7">
        <f t="shared" si="1655"/>
        <v>60.61605027823758</v>
      </c>
      <c r="Y5271" s="4">
        <f t="shared" si="1656"/>
        <v>13.39163490461733</v>
      </c>
      <c r="Z5271" s="7">
        <f t="shared" si="1657"/>
        <v>16.542197733218089</v>
      </c>
      <c r="AA5271" s="14">
        <f t="shared" si="1658"/>
        <v>2.7705952899252613</v>
      </c>
      <c r="AB5271" s="15">
        <v>5.2326923079999998</v>
      </c>
      <c r="AC5271" s="16">
        <f t="shared" si="1659"/>
        <v>3.9245192309999997</v>
      </c>
    </row>
    <row r="5272" spans="1:29" x14ac:dyDescent="0.25">
      <c r="A5272" s="1">
        <v>31997</v>
      </c>
      <c r="B5272" s="2">
        <v>0.54166666666666663</v>
      </c>
      <c r="C5272">
        <v>298</v>
      </c>
      <c r="D5272">
        <v>83</v>
      </c>
      <c r="E5272">
        <v>221</v>
      </c>
      <c r="F5272">
        <f t="shared" si="1642"/>
        <v>77</v>
      </c>
      <c r="G5272" s="8">
        <v>39.4</v>
      </c>
      <c r="H5272">
        <v>13</v>
      </c>
      <c r="I5272">
        <v>5269</v>
      </c>
      <c r="J5272">
        <f t="shared" si="1643"/>
        <v>220</v>
      </c>
      <c r="K5272" s="11">
        <f t="shared" si="1644"/>
        <v>2.3993482354339628</v>
      </c>
      <c r="L5272">
        <f t="shared" si="1645"/>
        <v>-5.2979190796828775</v>
      </c>
      <c r="M5272">
        <f t="shared" si="1646"/>
        <v>13.245034682005285</v>
      </c>
      <c r="N5272" s="8">
        <f t="shared" si="1647"/>
        <v>-0.32594931753769218</v>
      </c>
      <c r="O5272" s="8">
        <f t="shared" si="1648"/>
        <v>0.27862674332916526</v>
      </c>
      <c r="P5272" s="4">
        <f t="shared" si="1649"/>
        <v>0.89806907481988985</v>
      </c>
      <c r="Q5272" s="7">
        <f t="shared" si="1650"/>
        <v>1.1153597301926121</v>
      </c>
      <c r="R5272" s="4">
        <f t="shared" si="1651"/>
        <v>-0.77527337677257357</v>
      </c>
      <c r="S5272" s="4">
        <f t="shared" si="1652"/>
        <v>-0.77527337677257357</v>
      </c>
      <c r="T5272" s="4">
        <f t="shared" si="1653"/>
        <v>0</v>
      </c>
      <c r="U5272" s="7">
        <f t="shared" si="1654"/>
        <v>-0.77527337677257357</v>
      </c>
      <c r="V5272" s="4">
        <f t="shared" si="1640"/>
        <v>0.94993031328268551</v>
      </c>
      <c r="W5272" s="14">
        <f t="shared" si="1641"/>
        <v>291.43286551315248</v>
      </c>
      <c r="X5272" s="7">
        <f t="shared" si="1655"/>
        <v>48.871568129177454</v>
      </c>
      <c r="Y5272" s="4">
        <f t="shared" si="1656"/>
        <v>8.9757096165707235</v>
      </c>
      <c r="Z5272" s="7">
        <f t="shared" si="1657"/>
        <v>17.385639463234991</v>
      </c>
      <c r="AA5272" s="14">
        <f t="shared" si="1658"/>
        <v>1.1778196581318372</v>
      </c>
      <c r="AB5272" s="15">
        <v>6.1568461540000001</v>
      </c>
      <c r="AC5272" s="16">
        <f t="shared" si="1659"/>
        <v>4.6176346155000001</v>
      </c>
    </row>
    <row r="5273" spans="1:29" x14ac:dyDescent="0.25">
      <c r="A5273" s="1">
        <v>31997</v>
      </c>
      <c r="B5273" s="2">
        <v>0.58333333333333337</v>
      </c>
      <c r="C5273">
        <v>347</v>
      </c>
      <c r="D5273">
        <v>71</v>
      </c>
      <c r="E5273">
        <v>286</v>
      </c>
      <c r="F5273">
        <f t="shared" si="1642"/>
        <v>61</v>
      </c>
      <c r="G5273" s="8">
        <v>35.6</v>
      </c>
      <c r="H5273">
        <v>14</v>
      </c>
      <c r="I5273">
        <v>5270</v>
      </c>
      <c r="J5273">
        <f t="shared" si="1643"/>
        <v>220</v>
      </c>
      <c r="K5273" s="11">
        <f t="shared" si="1644"/>
        <v>2.3993482354339628</v>
      </c>
      <c r="L5273">
        <f t="shared" si="1645"/>
        <v>-5.2979190796828775</v>
      </c>
      <c r="M5273">
        <f t="shared" si="1646"/>
        <v>14.245034682005285</v>
      </c>
      <c r="N5273" s="8">
        <f t="shared" si="1647"/>
        <v>-0.58774870533684165</v>
      </c>
      <c r="O5273" s="8">
        <f t="shared" si="1648"/>
        <v>0.27862674332916526</v>
      </c>
      <c r="P5273" s="4">
        <f t="shared" si="1649"/>
        <v>0.80859333790976673</v>
      </c>
      <c r="Q5273" s="7">
        <f t="shared" si="1650"/>
        <v>0.94175738575041024</v>
      </c>
      <c r="R5273" s="4">
        <f t="shared" si="1651"/>
        <v>-1.1339097321015443</v>
      </c>
      <c r="S5273" s="4">
        <f t="shared" si="1652"/>
        <v>-1.1339097321015443</v>
      </c>
      <c r="T5273" s="4">
        <f t="shared" si="1653"/>
        <v>0</v>
      </c>
      <c r="U5273" s="7">
        <f t="shared" si="1654"/>
        <v>-1.1339097321015443</v>
      </c>
      <c r="V5273" s="4">
        <f t="shared" si="1640"/>
        <v>0.84231201593580574</v>
      </c>
      <c r="W5273" s="14">
        <f t="shared" si="1641"/>
        <v>334.9188760276287</v>
      </c>
      <c r="X5273" s="7">
        <f t="shared" si="1655"/>
        <v>46.484863470897935</v>
      </c>
      <c r="Y5273" s="4">
        <f t="shared" si="1656"/>
        <v>8.078308665057623</v>
      </c>
      <c r="Z5273" s="7">
        <f t="shared" si="1657"/>
        <v>17.557043044973994</v>
      </c>
      <c r="AA5273" s="14">
        <f t="shared" si="1658"/>
        <v>1.3669121437739136</v>
      </c>
      <c r="AB5273" s="15">
        <v>5.9863846150000004</v>
      </c>
      <c r="AC5273" s="16">
        <f t="shared" si="1659"/>
        <v>4.4897884612500008</v>
      </c>
    </row>
    <row r="5274" spans="1:29" x14ac:dyDescent="0.25">
      <c r="A5274" s="1">
        <v>31997</v>
      </c>
      <c r="B5274" s="2">
        <v>0.625</v>
      </c>
      <c r="C5274">
        <v>376</v>
      </c>
      <c r="D5274">
        <v>164</v>
      </c>
      <c r="E5274">
        <v>253</v>
      </c>
      <c r="F5274">
        <f t="shared" si="1642"/>
        <v>123</v>
      </c>
      <c r="G5274" s="8">
        <v>34.4</v>
      </c>
      <c r="H5274">
        <v>15</v>
      </c>
      <c r="I5274">
        <v>5271</v>
      </c>
      <c r="J5274">
        <f t="shared" si="1643"/>
        <v>220</v>
      </c>
      <c r="K5274" s="11">
        <f t="shared" si="1644"/>
        <v>2.3993482354339628</v>
      </c>
      <c r="L5274">
        <f t="shared" si="1645"/>
        <v>-5.2979190796828775</v>
      </c>
      <c r="M5274">
        <f t="shared" si="1646"/>
        <v>15.245034682005285</v>
      </c>
      <c r="N5274" s="8">
        <f t="shared" si="1647"/>
        <v>-0.849548093135991</v>
      </c>
      <c r="O5274" s="8">
        <f t="shared" si="1648"/>
        <v>0.27862674332916526</v>
      </c>
      <c r="P5274" s="4">
        <f t="shared" si="1649"/>
        <v>0.67505228890548263</v>
      </c>
      <c r="Q5274" s="7">
        <f t="shared" si="1650"/>
        <v>0.74103557417957677</v>
      </c>
      <c r="R5274" s="4">
        <f t="shared" si="1651"/>
        <v>-1.3637952415157681</v>
      </c>
      <c r="S5274" s="4">
        <f t="shared" si="1652"/>
        <v>-1.3637952415157681</v>
      </c>
      <c r="T5274" s="4">
        <f t="shared" si="1653"/>
        <v>0</v>
      </c>
      <c r="U5274" s="7">
        <f t="shared" si="1654"/>
        <v>-1.3637952415157681</v>
      </c>
      <c r="V5274" s="4">
        <f t="shared" si="1640"/>
        <v>0.68169349726193074</v>
      </c>
      <c r="W5274" s="14">
        <f t="shared" si="1641"/>
        <v>355.16844995912157</v>
      </c>
      <c r="X5274" s="7">
        <f t="shared" si="1655"/>
        <v>45.942974623671446</v>
      </c>
      <c r="Y5274" s="4">
        <f t="shared" si="1656"/>
        <v>7.8745584585004638</v>
      </c>
      <c r="Z5274" s="7">
        <f t="shared" si="1657"/>
        <v>17.595959334426414</v>
      </c>
      <c r="AA5274" s="14">
        <f t="shared" si="1658"/>
        <v>1.4527702321697762</v>
      </c>
      <c r="AB5274" s="15">
        <v>7.1006923080000002</v>
      </c>
      <c r="AC5274" s="16">
        <f t="shared" si="1659"/>
        <v>5.3255192310000004</v>
      </c>
    </row>
    <row r="5275" spans="1:29" x14ac:dyDescent="0.25">
      <c r="A5275" s="1">
        <v>31997</v>
      </c>
      <c r="B5275" s="2">
        <v>0.66666666666666663</v>
      </c>
      <c r="C5275">
        <v>190</v>
      </c>
      <c r="D5275">
        <v>1</v>
      </c>
      <c r="E5275">
        <v>190</v>
      </c>
      <c r="F5275">
        <f t="shared" si="1642"/>
        <v>0</v>
      </c>
      <c r="G5275" s="8">
        <v>32.799999999999997</v>
      </c>
      <c r="H5275">
        <v>16</v>
      </c>
      <c r="I5275">
        <v>5272</v>
      </c>
      <c r="J5275">
        <f t="shared" si="1643"/>
        <v>220</v>
      </c>
      <c r="K5275" s="11">
        <f t="shared" si="1644"/>
        <v>2.3993482354339628</v>
      </c>
      <c r="L5275">
        <f t="shared" si="1645"/>
        <v>-5.2979190796828775</v>
      </c>
      <c r="M5275">
        <f t="shared" si="1646"/>
        <v>16.245034682005286</v>
      </c>
      <c r="N5275" s="8">
        <f t="shared" si="1647"/>
        <v>-1.1113474809351409</v>
      </c>
      <c r="O5275" s="8">
        <f t="shared" si="1648"/>
        <v>0.27862674332916526</v>
      </c>
      <c r="P5275" s="4">
        <f t="shared" si="1649"/>
        <v>0.50654652960966096</v>
      </c>
      <c r="Q5275" s="7">
        <f t="shared" si="1650"/>
        <v>0.5311746976455316</v>
      </c>
      <c r="R5275" s="4">
        <f t="shared" si="1651"/>
        <v>-1.5373526737840979</v>
      </c>
      <c r="S5275" s="4">
        <f t="shared" si="1652"/>
        <v>-1.5373526737840979</v>
      </c>
      <c r="T5275" s="4">
        <f t="shared" si="1653"/>
        <v>0</v>
      </c>
      <c r="U5275" s="7">
        <f t="shared" si="1654"/>
        <v>-1.5373526737840979</v>
      </c>
      <c r="V5275" s="4">
        <f t="shared" si="1640"/>
        <v>0.47902064387403159</v>
      </c>
      <c r="W5275" s="14">
        <f t="shared" si="1641"/>
        <v>183.24754284763429</v>
      </c>
      <c r="X5275" s="7">
        <f t="shared" si="1655"/>
        <v>38.755545142548115</v>
      </c>
      <c r="Y5275" s="4">
        <f t="shared" si="1656"/>
        <v>5.1720849735980909</v>
      </c>
      <c r="Z5275" s="7">
        <f t="shared" si="1657"/>
        <v>18.112131770042765</v>
      </c>
      <c r="AA5275" s="14">
        <f t="shared" si="1658"/>
        <v>0.77153801953468693</v>
      </c>
      <c r="AB5275" s="15">
        <v>4.8675384619999997</v>
      </c>
      <c r="AC5275" s="16">
        <f t="shared" si="1659"/>
        <v>3.6506538465</v>
      </c>
    </row>
    <row r="5276" spans="1:29" x14ac:dyDescent="0.25">
      <c r="A5276" s="1">
        <v>31997</v>
      </c>
      <c r="B5276" s="2">
        <v>0.70833333333333337</v>
      </c>
      <c r="C5276">
        <v>295</v>
      </c>
      <c r="D5276">
        <v>235</v>
      </c>
      <c r="E5276">
        <v>196</v>
      </c>
      <c r="F5276">
        <f t="shared" si="1642"/>
        <v>99</v>
      </c>
      <c r="G5276" s="8">
        <v>33.299999999999997</v>
      </c>
      <c r="H5276">
        <v>17</v>
      </c>
      <c r="I5276">
        <v>5273</v>
      </c>
      <c r="J5276">
        <f t="shared" si="1643"/>
        <v>220</v>
      </c>
      <c r="K5276" s="11">
        <f t="shared" si="1644"/>
        <v>2.3993482354339628</v>
      </c>
      <c r="L5276">
        <f t="shared" si="1645"/>
        <v>-5.2979190796828775</v>
      </c>
      <c r="M5276">
        <f t="shared" si="1646"/>
        <v>17.245034682005286</v>
      </c>
      <c r="N5276" s="8">
        <f t="shared" si="1647"/>
        <v>-1.3731468687342903</v>
      </c>
      <c r="O5276" s="8">
        <f t="shared" si="1648"/>
        <v>0.27862674332916526</v>
      </c>
      <c r="P5276" s="4">
        <f t="shared" si="1649"/>
        <v>0.31455944904937905</v>
      </c>
      <c r="Q5276" s="7">
        <f t="shared" si="1650"/>
        <v>0.31999250811992969</v>
      </c>
      <c r="R5276" s="4">
        <f t="shared" si="1651"/>
        <v>-1.4535043926047242</v>
      </c>
      <c r="S5276" s="4">
        <f t="shared" si="1652"/>
        <v>4.5950970461945175</v>
      </c>
      <c r="T5276" s="4">
        <f t="shared" si="1653"/>
        <v>1</v>
      </c>
      <c r="U5276" s="7">
        <f t="shared" si="1654"/>
        <v>-1.6880882609850689</v>
      </c>
      <c r="V5276" s="4">
        <f t="shared" si="1640"/>
        <v>0.2481052757977712</v>
      </c>
      <c r="W5276" s="14">
        <f t="shared" si="1641"/>
        <v>246.84489955951312</v>
      </c>
      <c r="X5276" s="7">
        <f t="shared" si="1655"/>
        <v>41.322459235684178</v>
      </c>
      <c r="Y5276" s="4">
        <f t="shared" si="1656"/>
        <v>6.1372446726172507</v>
      </c>
      <c r="Z5276" s="7">
        <f t="shared" si="1657"/>
        <v>17.927786267530106</v>
      </c>
      <c r="AA5276" s="14">
        <f t="shared" si="1658"/>
        <v>1.0287276830558125</v>
      </c>
      <c r="AB5276" s="15">
        <v>3.5011538459999998</v>
      </c>
      <c r="AC5276" s="16">
        <f t="shared" si="1659"/>
        <v>2.6258653845</v>
      </c>
    </row>
    <row r="5277" spans="1:29" x14ac:dyDescent="0.25">
      <c r="A5277" s="1">
        <v>31997</v>
      </c>
      <c r="B5277" s="2">
        <v>0.75</v>
      </c>
      <c r="C5277">
        <v>84</v>
      </c>
      <c r="D5277">
        <v>37</v>
      </c>
      <c r="E5277">
        <v>76</v>
      </c>
      <c r="F5277">
        <f t="shared" si="1642"/>
        <v>8</v>
      </c>
      <c r="G5277" s="8">
        <v>33.9</v>
      </c>
      <c r="H5277">
        <v>18</v>
      </c>
      <c r="I5277">
        <v>5274</v>
      </c>
      <c r="J5277">
        <f t="shared" si="1643"/>
        <v>220</v>
      </c>
      <c r="K5277" s="11">
        <f t="shared" si="1644"/>
        <v>2.3993482354339628</v>
      </c>
      <c r="L5277">
        <f t="shared" si="1645"/>
        <v>-5.2979190796828775</v>
      </c>
      <c r="M5277">
        <f t="shared" si="1646"/>
        <v>18.245034682005286</v>
      </c>
      <c r="N5277" s="8">
        <f t="shared" si="1647"/>
        <v>-1.6349462565334398</v>
      </c>
      <c r="O5277" s="8">
        <f t="shared" si="1648"/>
        <v>0.27862674332916526</v>
      </c>
      <c r="P5277" s="4">
        <f t="shared" si="1649"/>
        <v>0.11217464949116775</v>
      </c>
      <c r="Q5277" s="7">
        <f t="shared" si="1650"/>
        <v>0.11241124342604575</v>
      </c>
      <c r="R5277" s="4">
        <f t="shared" si="1651"/>
        <v>-1.3075508083758265</v>
      </c>
      <c r="S5277" s="4">
        <f t="shared" si="1652"/>
        <v>4.4491434619656198</v>
      </c>
      <c r="T5277" s="4">
        <f t="shared" si="1653"/>
        <v>1</v>
      </c>
      <c r="U5277" s="7">
        <f t="shared" si="1654"/>
        <v>-1.8340418452139666</v>
      </c>
      <c r="V5277" s="4">
        <f t="shared" si="1640"/>
        <v>4.683893761854338E-3</v>
      </c>
      <c r="W5277" s="14">
        <f t="shared" si="1641"/>
        <v>73.280712950692717</v>
      </c>
      <c r="X5277" s="7">
        <f t="shared" si="1655"/>
        <v>36.281623170897511</v>
      </c>
      <c r="Y5277" s="4">
        <f t="shared" si="1656"/>
        <v>4.241890312257464</v>
      </c>
      <c r="Z5277" s="7">
        <f t="shared" si="1657"/>
        <v>18.289798950358826</v>
      </c>
      <c r="AA5277" s="14">
        <f t="shared" si="1658"/>
        <v>0.3115646811635413</v>
      </c>
      <c r="AB5277" s="15">
        <v>8.4410769230000007</v>
      </c>
      <c r="AC5277" s="16">
        <f t="shared" si="1659"/>
        <v>6.3308076922500005</v>
      </c>
    </row>
    <row r="5278" spans="1:29" x14ac:dyDescent="0.25">
      <c r="A5278" s="1">
        <v>31997</v>
      </c>
      <c r="B5278" s="2">
        <v>0.79166666666666663</v>
      </c>
      <c r="C5278">
        <v>22</v>
      </c>
      <c r="D5278">
        <v>7</v>
      </c>
      <c r="E5278">
        <v>21</v>
      </c>
      <c r="F5278">
        <f t="shared" si="1642"/>
        <v>1</v>
      </c>
      <c r="G5278" s="8">
        <v>31.7</v>
      </c>
      <c r="H5278">
        <v>19</v>
      </c>
      <c r="I5278">
        <v>5275</v>
      </c>
      <c r="J5278">
        <f t="shared" si="1643"/>
        <v>220</v>
      </c>
      <c r="K5278" s="11">
        <f t="shared" si="1644"/>
        <v>2.3993482354339628</v>
      </c>
      <c r="L5278">
        <f t="shared" si="1645"/>
        <v>-5.2979190796828775</v>
      </c>
      <c r="M5278">
        <f t="shared" si="1646"/>
        <v>19.245034682005286</v>
      </c>
      <c r="N5278" s="8">
        <f t="shared" si="1647"/>
        <v>-1.896745644332589</v>
      </c>
      <c r="O5278" s="8">
        <f t="shared" si="1648"/>
        <v>0.27862674332916526</v>
      </c>
      <c r="P5278" s="4">
        <f t="shared" si="1649"/>
        <v>0</v>
      </c>
      <c r="Q5278" s="7">
        <f t="shared" si="1650"/>
        <v>0</v>
      </c>
      <c r="R5278" s="4">
        <f t="shared" si="1651"/>
        <v>0</v>
      </c>
      <c r="S5278" s="4">
        <f t="shared" si="1652"/>
        <v>0</v>
      </c>
      <c r="T5278" s="4">
        <f t="shared" si="1653"/>
        <v>1</v>
      </c>
      <c r="U5278" s="7">
        <f t="shared" si="1654"/>
        <v>0</v>
      </c>
      <c r="V5278" s="4">
        <f t="shared" si="1640"/>
        <v>0.38268428076468186</v>
      </c>
      <c r="W5278" s="14">
        <f t="shared" si="1641"/>
        <v>22.879521366821013</v>
      </c>
      <c r="X5278" s="7">
        <f t="shared" si="1655"/>
        <v>32.443584444421681</v>
      </c>
      <c r="Y5278" s="4">
        <f t="shared" si="1656"/>
        <v>2.7987877511025521</v>
      </c>
      <c r="Z5278" s="7">
        <f t="shared" si="1657"/>
        <v>18.565431539539414</v>
      </c>
      <c r="AA5278" s="14">
        <f t="shared" si="1658"/>
        <v>9.8741924236312173E-2</v>
      </c>
      <c r="AB5278" s="15">
        <v>6.0706923079999999</v>
      </c>
      <c r="AC5278" s="16">
        <f t="shared" si="1659"/>
        <v>4.5530192310000004</v>
      </c>
    </row>
    <row r="5279" spans="1:29" x14ac:dyDescent="0.25">
      <c r="A5279" s="1">
        <v>31997</v>
      </c>
      <c r="B5279" s="2">
        <v>0.83333333333333337</v>
      </c>
      <c r="C5279">
        <v>0</v>
      </c>
      <c r="D5279">
        <v>0</v>
      </c>
      <c r="E5279">
        <v>0</v>
      </c>
      <c r="F5279">
        <f t="shared" si="1642"/>
        <v>0</v>
      </c>
      <c r="G5279" s="8">
        <v>31.1</v>
      </c>
      <c r="H5279">
        <v>20</v>
      </c>
      <c r="I5279">
        <v>5276</v>
      </c>
      <c r="J5279">
        <f t="shared" si="1643"/>
        <v>220</v>
      </c>
      <c r="K5279" s="11">
        <f t="shared" si="1644"/>
        <v>2.3993482354339628</v>
      </c>
      <c r="L5279">
        <f t="shared" si="1645"/>
        <v>-5.2979190796828775</v>
      </c>
      <c r="M5279">
        <f t="shared" si="1646"/>
        <v>20.245034682005286</v>
      </c>
      <c r="N5279" s="8">
        <f t="shared" si="1647"/>
        <v>-2.1585450321317383</v>
      </c>
      <c r="O5279" s="8">
        <f t="shared" si="1648"/>
        <v>0.27862674332916526</v>
      </c>
      <c r="P5279" s="4">
        <f t="shared" si="1649"/>
        <v>0</v>
      </c>
      <c r="Q5279" s="7">
        <f t="shared" si="1650"/>
        <v>0</v>
      </c>
      <c r="R5279" s="4">
        <f t="shared" si="1651"/>
        <v>0</v>
      </c>
      <c r="S5279" s="4">
        <f t="shared" si="1652"/>
        <v>0</v>
      </c>
      <c r="T5279" s="4">
        <f t="shared" si="1653"/>
        <v>1</v>
      </c>
      <c r="U5279" s="7">
        <f t="shared" si="1654"/>
        <v>0</v>
      </c>
      <c r="V5279" s="4">
        <f t="shared" si="1640"/>
        <v>0.38268428076468186</v>
      </c>
      <c r="W5279" s="14">
        <f t="shared" si="1641"/>
        <v>0</v>
      </c>
      <c r="X5279" s="7">
        <f t="shared" si="1655"/>
        <v>31.1</v>
      </c>
      <c r="Y5279" s="4">
        <f t="shared" si="1656"/>
        <v>2.2936000000000005</v>
      </c>
      <c r="Z5279" s="7">
        <f t="shared" si="1657"/>
        <v>18.661922400000002</v>
      </c>
      <c r="AA5279" s="14">
        <f t="shared" si="1658"/>
        <v>0</v>
      </c>
      <c r="AB5279" s="15">
        <v>5.094538462</v>
      </c>
      <c r="AC5279" s="16">
        <f t="shared" si="1659"/>
        <v>3.8209038465000003</v>
      </c>
    </row>
    <row r="5280" spans="1:29" x14ac:dyDescent="0.25">
      <c r="A5280" s="1">
        <v>31997</v>
      </c>
      <c r="B5280" s="2">
        <v>0.875</v>
      </c>
      <c r="C5280">
        <v>0</v>
      </c>
      <c r="D5280">
        <v>0</v>
      </c>
      <c r="E5280">
        <v>0</v>
      </c>
      <c r="F5280">
        <f t="shared" si="1642"/>
        <v>0</v>
      </c>
      <c r="G5280" s="8">
        <v>31.1</v>
      </c>
      <c r="H5280">
        <v>21</v>
      </c>
      <c r="I5280">
        <v>5277</v>
      </c>
      <c r="J5280">
        <f t="shared" si="1643"/>
        <v>220</v>
      </c>
      <c r="K5280" s="11">
        <f t="shared" si="1644"/>
        <v>2.3993482354339628</v>
      </c>
      <c r="L5280">
        <f t="shared" si="1645"/>
        <v>-5.2979190796828775</v>
      </c>
      <c r="M5280">
        <f t="shared" si="1646"/>
        <v>21.245034682005286</v>
      </c>
      <c r="N5280" s="8">
        <f t="shared" si="1647"/>
        <v>-2.4203444199308879</v>
      </c>
      <c r="O5280" s="8">
        <f t="shared" si="1648"/>
        <v>0.27862674332916526</v>
      </c>
      <c r="P5280" s="4">
        <f t="shared" si="1649"/>
        <v>0</v>
      </c>
      <c r="Q5280" s="7">
        <f t="shared" si="1650"/>
        <v>0</v>
      </c>
      <c r="R5280" s="4">
        <f t="shared" si="1651"/>
        <v>0</v>
      </c>
      <c r="S5280" s="4">
        <f t="shared" si="1652"/>
        <v>0</v>
      </c>
      <c r="T5280" s="4">
        <f t="shared" si="1653"/>
        <v>1</v>
      </c>
      <c r="U5280" s="7">
        <f t="shared" si="1654"/>
        <v>0</v>
      </c>
      <c r="V5280" s="4">
        <f t="shared" si="1640"/>
        <v>0.38268428076468186</v>
      </c>
      <c r="W5280" s="14">
        <f t="shared" si="1641"/>
        <v>0</v>
      </c>
      <c r="X5280" s="7">
        <f t="shared" si="1655"/>
        <v>31.1</v>
      </c>
      <c r="Y5280" s="4">
        <f t="shared" si="1656"/>
        <v>2.2936000000000005</v>
      </c>
      <c r="Z5280" s="7">
        <f t="shared" si="1657"/>
        <v>18.661922400000002</v>
      </c>
      <c r="AA5280" s="14">
        <f t="shared" si="1658"/>
        <v>0</v>
      </c>
      <c r="AB5280" s="15">
        <v>3.5388461539999998</v>
      </c>
      <c r="AC5280" s="16">
        <f t="shared" si="1659"/>
        <v>2.6541346154999998</v>
      </c>
    </row>
    <row r="5281" spans="1:29" x14ac:dyDescent="0.25">
      <c r="A5281" s="1">
        <v>31997</v>
      </c>
      <c r="B5281" s="2">
        <v>0.91666666666666663</v>
      </c>
      <c r="C5281">
        <v>0</v>
      </c>
      <c r="D5281">
        <v>0</v>
      </c>
      <c r="E5281">
        <v>0</v>
      </c>
      <c r="F5281">
        <f t="shared" si="1642"/>
        <v>0</v>
      </c>
      <c r="G5281" s="8">
        <v>30</v>
      </c>
      <c r="H5281">
        <v>22</v>
      </c>
      <c r="I5281">
        <v>5278</v>
      </c>
      <c r="J5281">
        <f t="shared" si="1643"/>
        <v>220</v>
      </c>
      <c r="K5281" s="11">
        <f t="shared" si="1644"/>
        <v>2.3993482354339628</v>
      </c>
      <c r="L5281">
        <f t="shared" si="1645"/>
        <v>-5.2979190796828775</v>
      </c>
      <c r="M5281">
        <f t="shared" si="1646"/>
        <v>22.245034682005286</v>
      </c>
      <c r="N5281" s="8">
        <f t="shared" si="1647"/>
        <v>-2.6821438077300375</v>
      </c>
      <c r="O5281" s="8">
        <f t="shared" si="1648"/>
        <v>0.27862674332916526</v>
      </c>
      <c r="P5281" s="4">
        <f t="shared" si="1649"/>
        <v>0</v>
      </c>
      <c r="Q5281" s="7">
        <f t="shared" si="1650"/>
        <v>0</v>
      </c>
      <c r="R5281" s="4">
        <f t="shared" si="1651"/>
        <v>0</v>
      </c>
      <c r="S5281" s="4">
        <f t="shared" si="1652"/>
        <v>0</v>
      </c>
      <c r="T5281" s="4">
        <f t="shared" si="1653"/>
        <v>1</v>
      </c>
      <c r="U5281" s="7">
        <f t="shared" si="1654"/>
        <v>0</v>
      </c>
      <c r="V5281" s="4">
        <f t="shared" si="1640"/>
        <v>0.38268428076468186</v>
      </c>
      <c r="W5281" s="14">
        <f t="shared" si="1641"/>
        <v>0</v>
      </c>
      <c r="X5281" s="7">
        <f t="shared" si="1655"/>
        <v>30</v>
      </c>
      <c r="Y5281" s="4">
        <f t="shared" si="1656"/>
        <v>1.88</v>
      </c>
      <c r="Z5281" s="7">
        <f t="shared" si="1657"/>
        <v>18.740920000000003</v>
      </c>
      <c r="AA5281" s="14">
        <f t="shared" si="1658"/>
        <v>0</v>
      </c>
      <c r="AB5281" s="15">
        <v>3.1189230769999998</v>
      </c>
      <c r="AC5281" s="16">
        <f t="shared" si="1659"/>
        <v>2.3391923077499999</v>
      </c>
    </row>
    <row r="5282" spans="1:29" x14ac:dyDescent="0.25">
      <c r="A5282" s="1">
        <v>31997</v>
      </c>
      <c r="B5282" s="2">
        <v>0.95833333333333337</v>
      </c>
      <c r="C5282">
        <v>0</v>
      </c>
      <c r="D5282">
        <v>0</v>
      </c>
      <c r="E5282">
        <v>0</v>
      </c>
      <c r="F5282">
        <f t="shared" si="1642"/>
        <v>0</v>
      </c>
      <c r="G5282" s="8">
        <v>28.9</v>
      </c>
      <c r="H5282">
        <v>23</v>
      </c>
      <c r="I5282">
        <v>5279</v>
      </c>
      <c r="J5282">
        <f t="shared" si="1643"/>
        <v>220</v>
      </c>
      <c r="K5282" s="11">
        <f t="shared" si="1644"/>
        <v>2.3993482354339628</v>
      </c>
      <c r="L5282">
        <f t="shared" si="1645"/>
        <v>-5.2979190796828775</v>
      </c>
      <c r="M5282">
        <f t="shared" si="1646"/>
        <v>23.245034682005286</v>
      </c>
      <c r="N5282" s="8">
        <f t="shared" si="1647"/>
        <v>-2.9439431955291866</v>
      </c>
      <c r="O5282" s="8">
        <f t="shared" si="1648"/>
        <v>0.27862674332916526</v>
      </c>
      <c r="P5282" s="4">
        <f t="shared" si="1649"/>
        <v>0</v>
      </c>
      <c r="Q5282" s="7">
        <f t="shared" si="1650"/>
        <v>0</v>
      </c>
      <c r="R5282" s="4">
        <f t="shared" si="1651"/>
        <v>0</v>
      </c>
      <c r="S5282" s="4">
        <f t="shared" si="1652"/>
        <v>0</v>
      </c>
      <c r="T5282" s="4">
        <f t="shared" si="1653"/>
        <v>1</v>
      </c>
      <c r="U5282" s="7">
        <f t="shared" si="1654"/>
        <v>0</v>
      </c>
      <c r="V5282" s="4">
        <f t="shared" si="1640"/>
        <v>0.38268428076468186</v>
      </c>
      <c r="W5282" s="14">
        <f t="shared" si="1641"/>
        <v>0</v>
      </c>
      <c r="X5282" s="7">
        <f t="shared" si="1655"/>
        <v>28.9</v>
      </c>
      <c r="Y5282" s="4">
        <f t="shared" si="1656"/>
        <v>1.4663999999999995</v>
      </c>
      <c r="Z5282" s="7">
        <f t="shared" si="1657"/>
        <v>18.8199176</v>
      </c>
      <c r="AA5282" s="14">
        <f t="shared" si="1658"/>
        <v>0</v>
      </c>
      <c r="AB5282" s="15">
        <v>3.0049999999999999</v>
      </c>
      <c r="AC5282" s="16">
        <f t="shared" si="1659"/>
        <v>2.2537500000000001</v>
      </c>
    </row>
    <row r="5283" spans="1:29" x14ac:dyDescent="0.25">
      <c r="A5283" s="1">
        <v>31997</v>
      </c>
      <c r="B5283" s="3">
        <v>1</v>
      </c>
      <c r="C5283">
        <v>0</v>
      </c>
      <c r="D5283">
        <v>0</v>
      </c>
      <c r="E5283">
        <v>0</v>
      </c>
      <c r="F5283">
        <f t="shared" si="1642"/>
        <v>0</v>
      </c>
      <c r="G5283" s="8">
        <v>28.3</v>
      </c>
      <c r="H5283">
        <v>24</v>
      </c>
      <c r="I5283">
        <v>5280</v>
      </c>
      <c r="J5283">
        <f t="shared" si="1643"/>
        <v>220</v>
      </c>
      <c r="K5283" s="11">
        <f t="shared" si="1644"/>
        <v>2.3993482354339628</v>
      </c>
      <c r="L5283">
        <f t="shared" si="1645"/>
        <v>-5.2979190796828775</v>
      </c>
      <c r="M5283">
        <f t="shared" si="1646"/>
        <v>24.245034682005286</v>
      </c>
      <c r="N5283" s="8">
        <f t="shared" si="1647"/>
        <v>-3.2057425833283366</v>
      </c>
      <c r="O5283" s="8">
        <f t="shared" si="1648"/>
        <v>0.27862674332916526</v>
      </c>
      <c r="P5283" s="4">
        <f t="shared" si="1649"/>
        <v>0</v>
      </c>
      <c r="Q5283" s="7">
        <f t="shared" si="1650"/>
        <v>0</v>
      </c>
      <c r="R5283" s="4">
        <f t="shared" si="1651"/>
        <v>0</v>
      </c>
      <c r="S5283" s="4">
        <f t="shared" si="1652"/>
        <v>0</v>
      </c>
      <c r="T5283" s="4">
        <f t="shared" si="1653"/>
        <v>1</v>
      </c>
      <c r="U5283" s="7">
        <f t="shared" si="1654"/>
        <v>0</v>
      </c>
      <c r="V5283" s="4">
        <f t="shared" si="1640"/>
        <v>0.38268428076468186</v>
      </c>
      <c r="W5283" s="14">
        <f t="shared" si="1641"/>
        <v>0</v>
      </c>
      <c r="X5283" s="7">
        <f t="shared" si="1655"/>
        <v>28.3</v>
      </c>
      <c r="Y5283" s="4">
        <f t="shared" si="1656"/>
        <v>1.2408000000000003</v>
      </c>
      <c r="Z5283" s="7">
        <f t="shared" si="1657"/>
        <v>18.863007199999998</v>
      </c>
      <c r="AA5283" s="14">
        <f t="shared" si="1658"/>
        <v>0</v>
      </c>
      <c r="AB5283" s="15">
        <v>2.2432307690000002</v>
      </c>
      <c r="AC5283" s="16">
        <f t="shared" si="1659"/>
        <v>1.6824230767500001</v>
      </c>
    </row>
    <row r="5284" spans="1:29" x14ac:dyDescent="0.25">
      <c r="A5284" s="1">
        <v>31998</v>
      </c>
      <c r="B5284" s="2">
        <v>4.1666666666666664E-2</v>
      </c>
      <c r="C5284">
        <v>0</v>
      </c>
      <c r="D5284">
        <v>0</v>
      </c>
      <c r="E5284">
        <v>0</v>
      </c>
      <c r="F5284">
        <f t="shared" si="1642"/>
        <v>0</v>
      </c>
      <c r="G5284" s="8">
        <v>26.7</v>
      </c>
      <c r="H5284">
        <v>1</v>
      </c>
      <c r="I5284">
        <v>5281</v>
      </c>
      <c r="J5284">
        <f t="shared" si="1643"/>
        <v>221</v>
      </c>
      <c r="K5284" s="11">
        <f t="shared" si="1644"/>
        <v>2.4166097335306103</v>
      </c>
      <c r="L5284">
        <f t="shared" si="1645"/>
        <v>-5.1564346409805921</v>
      </c>
      <c r="M5284">
        <f t="shared" si="1646"/>
        <v>1.2473927559836568</v>
      </c>
      <c r="N5284" s="8">
        <f t="shared" si="1647"/>
        <v>2.8150259937281774</v>
      </c>
      <c r="O5284" s="8">
        <f t="shared" si="1648"/>
        <v>0.27342498433467205</v>
      </c>
      <c r="P5284" s="4">
        <f t="shared" si="1649"/>
        <v>0</v>
      </c>
      <c r="Q5284" s="7">
        <f t="shared" si="1650"/>
        <v>0</v>
      </c>
      <c r="R5284" s="4">
        <f t="shared" si="1651"/>
        <v>0</v>
      </c>
      <c r="S5284" s="4">
        <f t="shared" si="1652"/>
        <v>0</v>
      </c>
      <c r="T5284" s="4">
        <f t="shared" si="1653"/>
        <v>1</v>
      </c>
      <c r="U5284" s="7">
        <f t="shared" si="1654"/>
        <v>0</v>
      </c>
      <c r="V5284" s="4">
        <f t="shared" si="1640"/>
        <v>0.38268428076468186</v>
      </c>
      <c r="W5284" s="14">
        <f t="shared" si="1641"/>
        <v>0</v>
      </c>
      <c r="X5284" s="7">
        <f t="shared" si="1655"/>
        <v>26.7</v>
      </c>
      <c r="Y5284" s="4">
        <f t="shared" si="1656"/>
        <v>0.63919999999999977</v>
      </c>
      <c r="Z5284" s="7">
        <f t="shared" si="1657"/>
        <v>18.977912799999999</v>
      </c>
      <c r="AA5284" s="14">
        <f t="shared" si="1658"/>
        <v>0</v>
      </c>
      <c r="AB5284" s="15">
        <v>2.2593846150000001</v>
      </c>
      <c r="AC5284" s="16">
        <f t="shared" si="1659"/>
        <v>1.6945384612500001</v>
      </c>
    </row>
    <row r="5285" spans="1:29" x14ac:dyDescent="0.25">
      <c r="A5285" s="1">
        <v>31998</v>
      </c>
      <c r="B5285" s="2">
        <v>8.3333333333333329E-2</v>
      </c>
      <c r="C5285">
        <v>0</v>
      </c>
      <c r="D5285">
        <v>0</v>
      </c>
      <c r="E5285">
        <v>0</v>
      </c>
      <c r="F5285">
        <f t="shared" si="1642"/>
        <v>0</v>
      </c>
      <c r="G5285" s="8">
        <v>26.7</v>
      </c>
      <c r="H5285">
        <v>2</v>
      </c>
      <c r="I5285">
        <v>5282</v>
      </c>
      <c r="J5285">
        <f t="shared" si="1643"/>
        <v>221</v>
      </c>
      <c r="K5285" s="11">
        <f t="shared" si="1644"/>
        <v>2.4166097335306103</v>
      </c>
      <c r="L5285">
        <f t="shared" si="1645"/>
        <v>-5.1564346409805921</v>
      </c>
      <c r="M5285">
        <f t="shared" si="1646"/>
        <v>2.2473927559836566</v>
      </c>
      <c r="N5285" s="8">
        <f t="shared" si="1647"/>
        <v>2.5532266059290283</v>
      </c>
      <c r="O5285" s="8">
        <f t="shared" si="1648"/>
        <v>0.27342498433467205</v>
      </c>
      <c r="P5285" s="4">
        <f t="shared" si="1649"/>
        <v>0</v>
      </c>
      <c r="Q5285" s="7">
        <f t="shared" si="1650"/>
        <v>0</v>
      </c>
      <c r="R5285" s="4">
        <f t="shared" si="1651"/>
        <v>0</v>
      </c>
      <c r="S5285" s="4">
        <f t="shared" si="1652"/>
        <v>0</v>
      </c>
      <c r="T5285" s="4">
        <f t="shared" si="1653"/>
        <v>1</v>
      </c>
      <c r="U5285" s="7">
        <f t="shared" si="1654"/>
        <v>0</v>
      </c>
      <c r="V5285" s="4">
        <f t="shared" si="1640"/>
        <v>0.38268428076468186</v>
      </c>
      <c r="W5285" s="14">
        <f t="shared" si="1641"/>
        <v>0</v>
      </c>
      <c r="X5285" s="7">
        <f t="shared" si="1655"/>
        <v>26.7</v>
      </c>
      <c r="Y5285" s="4">
        <f t="shared" si="1656"/>
        <v>0.63919999999999977</v>
      </c>
      <c r="Z5285" s="7">
        <f t="shared" si="1657"/>
        <v>18.977912799999999</v>
      </c>
      <c r="AA5285" s="14">
        <f t="shared" si="1658"/>
        <v>0</v>
      </c>
      <c r="AB5285" s="15">
        <v>2.6918461539999998</v>
      </c>
      <c r="AC5285" s="16">
        <f t="shared" si="1659"/>
        <v>2.0188846154999998</v>
      </c>
    </row>
    <row r="5286" spans="1:29" x14ac:dyDescent="0.25">
      <c r="A5286" s="1">
        <v>31998</v>
      </c>
      <c r="B5286" s="2">
        <v>0.125</v>
      </c>
      <c r="C5286">
        <v>0</v>
      </c>
      <c r="D5286">
        <v>0</v>
      </c>
      <c r="E5286">
        <v>0</v>
      </c>
      <c r="F5286">
        <f t="shared" si="1642"/>
        <v>0</v>
      </c>
      <c r="G5286" s="8">
        <v>25</v>
      </c>
      <c r="H5286">
        <v>3</v>
      </c>
      <c r="I5286">
        <v>5283</v>
      </c>
      <c r="J5286">
        <f t="shared" si="1643"/>
        <v>221</v>
      </c>
      <c r="K5286" s="11">
        <f t="shared" si="1644"/>
        <v>2.4166097335306103</v>
      </c>
      <c r="L5286">
        <f t="shared" si="1645"/>
        <v>-5.1564346409805921</v>
      </c>
      <c r="M5286">
        <f t="shared" si="1646"/>
        <v>3.2473927559836566</v>
      </c>
      <c r="N5286" s="8">
        <f t="shared" si="1647"/>
        <v>2.2914272181298787</v>
      </c>
      <c r="O5286" s="8">
        <f t="shared" si="1648"/>
        <v>0.27342498433467205</v>
      </c>
      <c r="P5286" s="4">
        <f t="shared" si="1649"/>
        <v>0</v>
      </c>
      <c r="Q5286" s="7">
        <f t="shared" si="1650"/>
        <v>0</v>
      </c>
      <c r="R5286" s="4">
        <f t="shared" si="1651"/>
        <v>0</v>
      </c>
      <c r="S5286" s="4">
        <f t="shared" si="1652"/>
        <v>0</v>
      </c>
      <c r="T5286" s="4">
        <f t="shared" si="1653"/>
        <v>1</v>
      </c>
      <c r="U5286" s="7">
        <f t="shared" si="1654"/>
        <v>0</v>
      </c>
      <c r="V5286" s="4">
        <f t="shared" si="1640"/>
        <v>0.38268428076468186</v>
      </c>
      <c r="W5286" s="14">
        <f t="shared" si="1641"/>
        <v>0</v>
      </c>
      <c r="X5286" s="7">
        <f t="shared" si="1655"/>
        <v>25</v>
      </c>
      <c r="Y5286" s="4">
        <f t="shared" si="1656"/>
        <v>0</v>
      </c>
      <c r="Z5286" s="7">
        <f t="shared" si="1657"/>
        <v>19.100000000000001</v>
      </c>
      <c r="AA5286" s="14">
        <f t="shared" si="1658"/>
        <v>0</v>
      </c>
      <c r="AB5286" s="15">
        <v>1.661846154</v>
      </c>
      <c r="AC5286" s="16">
        <f t="shared" si="1659"/>
        <v>1.2463846155</v>
      </c>
    </row>
    <row r="5287" spans="1:29" x14ac:dyDescent="0.25">
      <c r="A5287" s="1">
        <v>31998</v>
      </c>
      <c r="B5287" s="2">
        <v>0.16666666666666666</v>
      </c>
      <c r="C5287">
        <v>0</v>
      </c>
      <c r="D5287">
        <v>0</v>
      </c>
      <c r="E5287">
        <v>0</v>
      </c>
      <c r="F5287">
        <f t="shared" si="1642"/>
        <v>0</v>
      </c>
      <c r="G5287" s="8">
        <v>25</v>
      </c>
      <c r="H5287">
        <v>4</v>
      </c>
      <c r="I5287">
        <v>5284</v>
      </c>
      <c r="J5287">
        <f t="shared" si="1643"/>
        <v>221</v>
      </c>
      <c r="K5287" s="11">
        <f t="shared" si="1644"/>
        <v>2.4166097335306103</v>
      </c>
      <c r="L5287">
        <f t="shared" si="1645"/>
        <v>-5.1564346409805921</v>
      </c>
      <c r="M5287">
        <f t="shared" si="1646"/>
        <v>4.2473927559836566</v>
      </c>
      <c r="N5287" s="8">
        <f t="shared" si="1647"/>
        <v>2.0296278303307296</v>
      </c>
      <c r="O5287" s="8">
        <f t="shared" si="1648"/>
        <v>0.27342498433467205</v>
      </c>
      <c r="P5287" s="4">
        <f t="shared" si="1649"/>
        <v>0</v>
      </c>
      <c r="Q5287" s="7">
        <f t="shared" si="1650"/>
        <v>0</v>
      </c>
      <c r="R5287" s="4">
        <f t="shared" si="1651"/>
        <v>0</v>
      </c>
      <c r="S5287" s="4">
        <f t="shared" si="1652"/>
        <v>0</v>
      </c>
      <c r="T5287" s="4">
        <f t="shared" si="1653"/>
        <v>1</v>
      </c>
      <c r="U5287" s="7">
        <f t="shared" si="1654"/>
        <v>0</v>
      </c>
      <c r="V5287" s="4">
        <f t="shared" si="1640"/>
        <v>0.38268428076468186</v>
      </c>
      <c r="W5287" s="14">
        <f t="shared" si="1641"/>
        <v>0</v>
      </c>
      <c r="X5287" s="7">
        <f t="shared" si="1655"/>
        <v>25</v>
      </c>
      <c r="Y5287" s="4">
        <f t="shared" si="1656"/>
        <v>0</v>
      </c>
      <c r="Z5287" s="7">
        <f t="shared" si="1657"/>
        <v>19.100000000000001</v>
      </c>
      <c r="AA5287" s="14">
        <f t="shared" si="1658"/>
        <v>0</v>
      </c>
      <c r="AB5287" s="15">
        <v>1.9149230770000001</v>
      </c>
      <c r="AC5287" s="16">
        <f t="shared" si="1659"/>
        <v>1.4361923077500001</v>
      </c>
    </row>
    <row r="5288" spans="1:29" x14ac:dyDescent="0.25">
      <c r="A5288" s="1">
        <v>31998</v>
      </c>
      <c r="B5288" s="2">
        <v>0.20833333333333334</v>
      </c>
      <c r="C5288">
        <v>2</v>
      </c>
      <c r="D5288">
        <v>2</v>
      </c>
      <c r="E5288">
        <v>1</v>
      </c>
      <c r="F5288">
        <f t="shared" si="1642"/>
        <v>1</v>
      </c>
      <c r="G5288" s="8">
        <v>25</v>
      </c>
      <c r="H5288">
        <v>5</v>
      </c>
      <c r="I5288">
        <v>5285</v>
      </c>
      <c r="J5288">
        <f t="shared" si="1643"/>
        <v>221</v>
      </c>
      <c r="K5288" s="11">
        <f t="shared" si="1644"/>
        <v>2.4166097335306103</v>
      </c>
      <c r="L5288">
        <f t="shared" si="1645"/>
        <v>-5.1564346409805921</v>
      </c>
      <c r="M5288">
        <f t="shared" si="1646"/>
        <v>5.2473927559836566</v>
      </c>
      <c r="N5288" s="8">
        <f t="shared" si="1647"/>
        <v>1.7678284425315802</v>
      </c>
      <c r="O5288" s="8">
        <f t="shared" si="1648"/>
        <v>0.27342498433467205</v>
      </c>
      <c r="P5288" s="4">
        <f t="shared" si="1649"/>
        <v>6.708324720368114E-3</v>
      </c>
      <c r="Q5288" s="7">
        <f t="shared" si="1650"/>
        <v>6.7083750356343114E-3</v>
      </c>
      <c r="R5288" s="4">
        <f t="shared" si="1651"/>
        <v>1.2352895586716328</v>
      </c>
      <c r="S5288" s="4">
        <f t="shared" si="1652"/>
        <v>1.9063030949181603</v>
      </c>
      <c r="T5288" s="4">
        <f t="shared" si="1653"/>
        <v>1</v>
      </c>
      <c r="U5288" s="7">
        <f t="shared" si="1654"/>
        <v>1.9063030949181603</v>
      </c>
      <c r="V5288" s="4">
        <f t="shared" si="1640"/>
        <v>0</v>
      </c>
      <c r="W5288" s="14">
        <f t="shared" si="1641"/>
        <v>0.96193959054610656</v>
      </c>
      <c r="X5288" s="7">
        <f t="shared" si="1655"/>
        <v>25.031263036692749</v>
      </c>
      <c r="Y5288" s="4">
        <f t="shared" si="1656"/>
        <v>1.1754901796473746E-2</v>
      </c>
      <c r="Z5288" s="7">
        <f t="shared" si="1657"/>
        <v>19.097754813756872</v>
      </c>
      <c r="AA5288" s="14">
        <f t="shared" si="1658"/>
        <v>4.2705097287840197E-3</v>
      </c>
      <c r="AB5288" s="15">
        <v>1.548846154</v>
      </c>
      <c r="AC5288" s="16">
        <f t="shared" si="1659"/>
        <v>1.1616346155000001</v>
      </c>
    </row>
    <row r="5289" spans="1:29" x14ac:dyDescent="0.25">
      <c r="A5289" s="1">
        <v>31998</v>
      </c>
      <c r="B5289" s="2">
        <v>0.25</v>
      </c>
      <c r="C5289">
        <v>61</v>
      </c>
      <c r="D5289">
        <v>284</v>
      </c>
      <c r="E5289">
        <v>30</v>
      </c>
      <c r="F5289">
        <f t="shared" si="1642"/>
        <v>31</v>
      </c>
      <c r="G5289" s="8">
        <v>25</v>
      </c>
      <c r="H5289">
        <v>6</v>
      </c>
      <c r="I5289">
        <v>5286</v>
      </c>
      <c r="J5289">
        <f t="shared" si="1643"/>
        <v>221</v>
      </c>
      <c r="K5289" s="11">
        <f t="shared" si="1644"/>
        <v>2.4166097335306103</v>
      </c>
      <c r="L5289">
        <f t="shared" si="1645"/>
        <v>-5.1564346409805921</v>
      </c>
      <c r="M5289">
        <f t="shared" si="1646"/>
        <v>6.2473927559836566</v>
      </c>
      <c r="N5289" s="8">
        <f t="shared" si="1647"/>
        <v>1.5060290547324309</v>
      </c>
      <c r="O5289" s="8">
        <f t="shared" si="1648"/>
        <v>0.27342498433467205</v>
      </c>
      <c r="P5289" s="4">
        <f t="shared" si="1649"/>
        <v>0.20939987088061299</v>
      </c>
      <c r="Q5289" s="7">
        <f t="shared" si="1650"/>
        <v>0.2109611838035757</v>
      </c>
      <c r="R5289" s="4">
        <f t="shared" si="1651"/>
        <v>1.3840711683528715</v>
      </c>
      <c r="S5289" s="4">
        <f t="shared" si="1652"/>
        <v>1.7575214852369216</v>
      </c>
      <c r="T5289" s="4">
        <f t="shared" si="1653"/>
        <v>1</v>
      </c>
      <c r="U5289" s="7">
        <f t="shared" si="1654"/>
        <v>1.7575214852369216</v>
      </c>
      <c r="V5289" s="4">
        <f t="shared" si="1640"/>
        <v>0.12399291408102464</v>
      </c>
      <c r="W5289" s="14">
        <f t="shared" si="1641"/>
        <v>64.07217531539419</v>
      </c>
      <c r="X5289" s="7">
        <f t="shared" si="1655"/>
        <v>27.082345697750313</v>
      </c>
      <c r="Y5289" s="4">
        <f t="shared" si="1656"/>
        <v>0.78296198235411762</v>
      </c>
      <c r="Z5289" s="7">
        <f t="shared" si="1657"/>
        <v>18.950454261370364</v>
      </c>
      <c r="AA5289" s="14">
        <f t="shared" si="1658"/>
        <v>0.28225308456384873</v>
      </c>
      <c r="AB5289" s="15">
        <v>2.0055384620000001</v>
      </c>
      <c r="AC5289" s="16">
        <f t="shared" si="1659"/>
        <v>1.5041538464999999</v>
      </c>
    </row>
    <row r="5290" spans="1:29" x14ac:dyDescent="0.25">
      <c r="A5290" s="1">
        <v>31998</v>
      </c>
      <c r="B5290" s="2">
        <v>0.29166666666666669</v>
      </c>
      <c r="C5290">
        <v>251</v>
      </c>
      <c r="D5290">
        <v>624</v>
      </c>
      <c r="E5290">
        <v>57</v>
      </c>
      <c r="F5290">
        <f t="shared" si="1642"/>
        <v>194</v>
      </c>
      <c r="G5290" s="8">
        <v>27.8</v>
      </c>
      <c r="H5290">
        <v>7</v>
      </c>
      <c r="I5290">
        <v>5287</v>
      </c>
      <c r="J5290">
        <f t="shared" si="1643"/>
        <v>221</v>
      </c>
      <c r="K5290" s="11">
        <f t="shared" si="1644"/>
        <v>2.4166097335306103</v>
      </c>
      <c r="L5290">
        <f t="shared" si="1645"/>
        <v>-5.1564346409805921</v>
      </c>
      <c r="M5290">
        <f t="shared" si="1646"/>
        <v>7.2473927559836566</v>
      </c>
      <c r="N5290" s="8">
        <f t="shared" si="1647"/>
        <v>1.2442296669332815</v>
      </c>
      <c r="O5290" s="8">
        <f t="shared" si="1648"/>
        <v>0.27342498433467205</v>
      </c>
      <c r="P5290" s="4">
        <f t="shared" si="1649"/>
        <v>0.40865927210759645</v>
      </c>
      <c r="Q5290" s="7">
        <f t="shared" si="1650"/>
        <v>0.4209845884645067</v>
      </c>
      <c r="R5290" s="4">
        <f t="shared" si="1651"/>
        <v>1.5309983253656909</v>
      </c>
      <c r="S5290" s="4">
        <f t="shared" si="1652"/>
        <v>1.6105943282241022</v>
      </c>
      <c r="T5290" s="4">
        <f t="shared" si="1653"/>
        <v>1</v>
      </c>
      <c r="U5290" s="7">
        <f t="shared" si="1654"/>
        <v>1.6105943282241022</v>
      </c>
      <c r="V5290" s="4">
        <f t="shared" si="1640"/>
        <v>0.36365517595148933</v>
      </c>
      <c r="W5290" s="14">
        <f t="shared" si="1641"/>
        <v>281.75138645485742</v>
      </c>
      <c r="X5290" s="7">
        <f t="shared" si="1655"/>
        <v>36.956920059782867</v>
      </c>
      <c r="Y5290" s="4">
        <f t="shared" si="1656"/>
        <v>4.4958019424783577</v>
      </c>
      <c r="Z5290" s="7">
        <f t="shared" si="1657"/>
        <v>18.241301828986636</v>
      </c>
      <c r="AA5290" s="14">
        <f t="shared" si="1658"/>
        <v>1.1947347455444914</v>
      </c>
      <c r="AB5290" s="15">
        <v>2.4917692310000001</v>
      </c>
      <c r="AC5290" s="16">
        <f t="shared" si="1659"/>
        <v>1.8688269232500001</v>
      </c>
    </row>
    <row r="5291" spans="1:29" x14ac:dyDescent="0.25">
      <c r="A5291" s="1">
        <v>31998</v>
      </c>
      <c r="B5291" s="2">
        <v>0.33333333333333331</v>
      </c>
      <c r="C5291">
        <v>440</v>
      </c>
      <c r="D5291">
        <v>704</v>
      </c>
      <c r="E5291">
        <v>86</v>
      </c>
      <c r="F5291">
        <f t="shared" si="1642"/>
        <v>354</v>
      </c>
      <c r="G5291" s="8">
        <v>30.6</v>
      </c>
      <c r="H5291">
        <v>8</v>
      </c>
      <c r="I5291">
        <v>5288</v>
      </c>
      <c r="J5291">
        <f t="shared" si="1643"/>
        <v>221</v>
      </c>
      <c r="K5291" s="11">
        <f t="shared" si="1644"/>
        <v>2.4166097335306103</v>
      </c>
      <c r="L5291">
        <f t="shared" si="1645"/>
        <v>-5.1564346409805921</v>
      </c>
      <c r="M5291">
        <f t="shared" si="1646"/>
        <v>8.2473927559836575</v>
      </c>
      <c r="N5291" s="8">
        <f t="shared" si="1647"/>
        <v>0.98243027913413183</v>
      </c>
      <c r="O5291" s="8">
        <f t="shared" si="1648"/>
        <v>0.27342498433467205</v>
      </c>
      <c r="P5291" s="4">
        <f t="shared" si="1649"/>
        <v>0.59090732949942981</v>
      </c>
      <c r="Q5291" s="7">
        <f t="shared" si="1650"/>
        <v>0.63218306531028257</v>
      </c>
      <c r="R5291" s="4">
        <f t="shared" si="1651"/>
        <v>1.4508893892277019</v>
      </c>
      <c r="S5291" s="4">
        <f t="shared" si="1652"/>
        <v>1.4508893892277019</v>
      </c>
      <c r="T5291" s="4">
        <f t="shared" si="1653"/>
        <v>0</v>
      </c>
      <c r="U5291" s="7">
        <f t="shared" si="1654"/>
        <v>1.4508893892277019</v>
      </c>
      <c r="V5291" s="4">
        <f t="shared" si="1640"/>
        <v>0.58285678645050931</v>
      </c>
      <c r="W5291" s="14">
        <f t="shared" si="1641"/>
        <v>493.05798244812371</v>
      </c>
      <c r="X5291" s="7">
        <f t="shared" si="1655"/>
        <v>46.624384429564017</v>
      </c>
      <c r="Y5291" s="4">
        <f t="shared" si="1656"/>
        <v>8.1307685455160712</v>
      </c>
      <c r="Z5291" s="7">
        <f t="shared" si="1657"/>
        <v>17.547023207806429</v>
      </c>
      <c r="AA5291" s="14">
        <f t="shared" si="1658"/>
        <v>2.011180491204335</v>
      </c>
      <c r="AB5291" s="15">
        <v>1.681615385</v>
      </c>
      <c r="AC5291" s="16">
        <f t="shared" si="1659"/>
        <v>1.26121153875</v>
      </c>
    </row>
    <row r="5292" spans="1:29" x14ac:dyDescent="0.25">
      <c r="A5292" s="1">
        <v>31998</v>
      </c>
      <c r="B5292" s="2">
        <v>0.375</v>
      </c>
      <c r="C5292">
        <v>576</v>
      </c>
      <c r="D5292">
        <v>711</v>
      </c>
      <c r="E5292">
        <v>99</v>
      </c>
      <c r="F5292">
        <f t="shared" si="1642"/>
        <v>477</v>
      </c>
      <c r="G5292" s="8">
        <v>31.7</v>
      </c>
      <c r="H5292">
        <v>9</v>
      </c>
      <c r="I5292">
        <v>5289</v>
      </c>
      <c r="J5292">
        <f t="shared" si="1643"/>
        <v>221</v>
      </c>
      <c r="K5292" s="11">
        <f t="shared" si="1644"/>
        <v>2.4166097335306103</v>
      </c>
      <c r="L5292">
        <f t="shared" si="1645"/>
        <v>-5.1564346409805921</v>
      </c>
      <c r="M5292">
        <f t="shared" si="1646"/>
        <v>9.2473927559836575</v>
      </c>
      <c r="N5292" s="8">
        <f t="shared" si="1647"/>
        <v>0.72063089133498237</v>
      </c>
      <c r="O5292" s="8">
        <f t="shared" si="1648"/>
        <v>0.27342498433467205</v>
      </c>
      <c r="P5292" s="4">
        <f t="shared" si="1649"/>
        <v>0.74372413912401425</v>
      </c>
      <c r="Q5292" s="7">
        <f t="shared" si="1650"/>
        <v>0.83862422836097839</v>
      </c>
      <c r="R5292" s="4">
        <f t="shared" si="1651"/>
        <v>1.2545987748970568</v>
      </c>
      <c r="S5292" s="4">
        <f t="shared" si="1652"/>
        <v>1.2545987748970568</v>
      </c>
      <c r="T5292" s="4">
        <f t="shared" si="1653"/>
        <v>0</v>
      </c>
      <c r="U5292" s="7">
        <f t="shared" si="1654"/>
        <v>1.2545987748970568</v>
      </c>
      <c r="V5292" s="4">
        <f t="shared" si="1640"/>
        <v>0.76665951807036392</v>
      </c>
      <c r="W5292" s="14">
        <f t="shared" si="1641"/>
        <v>640.32693681209332</v>
      </c>
      <c r="X5292" s="7">
        <f t="shared" si="1655"/>
        <v>52.510625446393036</v>
      </c>
      <c r="Y5292" s="4">
        <f t="shared" si="1656"/>
        <v>10.343995167843781</v>
      </c>
      <c r="Z5292" s="7">
        <f t="shared" si="1657"/>
        <v>17.124296922941838</v>
      </c>
      <c r="AA5292" s="14">
        <f t="shared" si="1658"/>
        <v>2.5489664793797262</v>
      </c>
      <c r="AB5292" s="15">
        <v>2.1077692309999998</v>
      </c>
      <c r="AC5292" s="16">
        <f t="shared" si="1659"/>
        <v>1.5808269232499998</v>
      </c>
    </row>
    <row r="5293" spans="1:29" x14ac:dyDescent="0.25">
      <c r="A5293" s="1">
        <v>31998</v>
      </c>
      <c r="B5293" s="2">
        <v>0.41666666666666669</v>
      </c>
      <c r="C5293">
        <v>822</v>
      </c>
      <c r="D5293">
        <v>878</v>
      </c>
      <c r="E5293">
        <v>114</v>
      </c>
      <c r="F5293">
        <f t="shared" si="1642"/>
        <v>708</v>
      </c>
      <c r="G5293" s="8">
        <v>33.9</v>
      </c>
      <c r="H5293">
        <v>10</v>
      </c>
      <c r="I5293">
        <v>5290</v>
      </c>
      <c r="J5293">
        <f t="shared" si="1643"/>
        <v>221</v>
      </c>
      <c r="K5293" s="11">
        <f t="shared" si="1644"/>
        <v>2.4166097335306103</v>
      </c>
      <c r="L5293">
        <f t="shared" si="1645"/>
        <v>-5.1564346409805921</v>
      </c>
      <c r="M5293">
        <f t="shared" si="1646"/>
        <v>10.247392755983658</v>
      </c>
      <c r="N5293" s="8">
        <f t="shared" si="1647"/>
        <v>0.45883150353583291</v>
      </c>
      <c r="O5293" s="8">
        <f t="shared" si="1648"/>
        <v>0.27342498433467205</v>
      </c>
      <c r="P5293" s="4">
        <f t="shared" si="1649"/>
        <v>0.856695487947153</v>
      </c>
      <c r="Q5293" s="7">
        <f t="shared" si="1650"/>
        <v>1.028828882265548</v>
      </c>
      <c r="R5293" s="4">
        <f t="shared" si="1651"/>
        <v>0.97327660887371736</v>
      </c>
      <c r="S5293" s="4">
        <f t="shared" si="1652"/>
        <v>0.97327660887371736</v>
      </c>
      <c r="T5293" s="4">
        <f t="shared" si="1653"/>
        <v>0</v>
      </c>
      <c r="U5293" s="7">
        <f t="shared" si="1654"/>
        <v>0.97327660887371736</v>
      </c>
      <c r="V5293" s="4">
        <f t="shared" si="1640"/>
        <v>0.90253751839953633</v>
      </c>
      <c r="W5293" s="14">
        <f t="shared" si="1641"/>
        <v>902.08905447704899</v>
      </c>
      <c r="X5293" s="7">
        <f t="shared" si="1655"/>
        <v>63.21789427050409</v>
      </c>
      <c r="Y5293" s="4">
        <f t="shared" si="1656"/>
        <v>14.369928245709538</v>
      </c>
      <c r="Z5293" s="7">
        <f t="shared" si="1657"/>
        <v>16.35534370506948</v>
      </c>
      <c r="AA5293" s="14">
        <f t="shared" si="1658"/>
        <v>3.4297202005851606</v>
      </c>
      <c r="AB5293" s="15">
        <v>4.3588461540000001</v>
      </c>
      <c r="AC5293" s="16">
        <f t="shared" si="1659"/>
        <v>3.2691346155000001</v>
      </c>
    </row>
    <row r="5294" spans="1:29" x14ac:dyDescent="0.25">
      <c r="A5294" s="1">
        <v>31998</v>
      </c>
      <c r="B5294" s="2">
        <v>0.45833333333333331</v>
      </c>
      <c r="C5294">
        <v>924</v>
      </c>
      <c r="D5294">
        <v>893</v>
      </c>
      <c r="E5294">
        <v>123</v>
      </c>
      <c r="F5294">
        <f t="shared" si="1642"/>
        <v>801</v>
      </c>
      <c r="G5294" s="8">
        <v>35.6</v>
      </c>
      <c r="H5294">
        <v>11</v>
      </c>
      <c r="I5294">
        <v>5291</v>
      </c>
      <c r="J5294">
        <f t="shared" si="1643"/>
        <v>221</v>
      </c>
      <c r="K5294" s="11">
        <f t="shared" si="1644"/>
        <v>2.4166097335306103</v>
      </c>
      <c r="L5294">
        <f t="shared" si="1645"/>
        <v>-5.1564346409805921</v>
      </c>
      <c r="M5294">
        <f t="shared" si="1646"/>
        <v>11.247392755983658</v>
      </c>
      <c r="N5294" s="8">
        <f t="shared" si="1647"/>
        <v>0.1970321157366835</v>
      </c>
      <c r="O5294" s="8">
        <f t="shared" si="1648"/>
        <v>0.27342498433467205</v>
      </c>
      <c r="P5294" s="4">
        <f t="shared" si="1649"/>
        <v>0.92212256524053027</v>
      </c>
      <c r="Q5294" s="7">
        <f t="shared" si="1650"/>
        <v>1.1735312189339517</v>
      </c>
      <c r="R5294" s="4">
        <f t="shared" si="1651"/>
        <v>0.50885380482340015</v>
      </c>
      <c r="S5294" s="4">
        <f t="shared" si="1652"/>
        <v>0.50885380482340015</v>
      </c>
      <c r="T5294" s="4">
        <f t="shared" si="1653"/>
        <v>0</v>
      </c>
      <c r="U5294" s="7">
        <f t="shared" si="1654"/>
        <v>0.50885380482340015</v>
      </c>
      <c r="V5294" s="4">
        <f t="shared" si="1640"/>
        <v>0.98123092626460595</v>
      </c>
      <c r="W5294" s="14">
        <f t="shared" si="1641"/>
        <v>994.5577867914642</v>
      </c>
      <c r="X5294" s="7">
        <f t="shared" si="1655"/>
        <v>67.923128070722584</v>
      </c>
      <c r="Y5294" s="4">
        <f t="shared" si="1656"/>
        <v>16.139096154591691</v>
      </c>
      <c r="Z5294" s="7">
        <f t="shared" si="1657"/>
        <v>16.017432634472986</v>
      </c>
      <c r="AA5294" s="14">
        <f t="shared" si="1658"/>
        <v>3.7031604627508554</v>
      </c>
      <c r="AB5294" s="15">
        <v>4.3122307690000001</v>
      </c>
      <c r="AC5294" s="16">
        <f t="shared" si="1659"/>
        <v>3.2341730767500003</v>
      </c>
    </row>
    <row r="5295" spans="1:29" x14ac:dyDescent="0.25">
      <c r="A5295" s="1">
        <v>31998</v>
      </c>
      <c r="B5295" s="2">
        <v>0.5</v>
      </c>
      <c r="C5295">
        <v>975</v>
      </c>
      <c r="D5295">
        <v>905</v>
      </c>
      <c r="E5295">
        <v>127</v>
      </c>
      <c r="F5295">
        <f t="shared" si="1642"/>
        <v>848</v>
      </c>
      <c r="G5295" s="8">
        <v>36.1</v>
      </c>
      <c r="H5295">
        <v>12</v>
      </c>
      <c r="I5295">
        <v>5292</v>
      </c>
      <c r="J5295">
        <f t="shared" si="1643"/>
        <v>221</v>
      </c>
      <c r="K5295" s="11">
        <f t="shared" si="1644"/>
        <v>2.4166097335306103</v>
      </c>
      <c r="L5295">
        <f t="shared" si="1645"/>
        <v>-5.1564346409805921</v>
      </c>
      <c r="M5295">
        <f t="shared" si="1646"/>
        <v>12.247392755983658</v>
      </c>
      <c r="N5295" s="8">
        <f t="shared" si="1647"/>
        <v>-6.4767272062465894E-2</v>
      </c>
      <c r="O5295" s="8">
        <f t="shared" si="1648"/>
        <v>0.27342498433467205</v>
      </c>
      <c r="P5295" s="4">
        <f t="shared" si="1649"/>
        <v>0.93554662380996001</v>
      </c>
      <c r="Q5295" s="7">
        <f t="shared" si="1650"/>
        <v>1.2098035244380172</v>
      </c>
      <c r="R5295" s="4">
        <f t="shared" si="1651"/>
        <v>-0.17736424797776462</v>
      </c>
      <c r="S5295" s="4">
        <f t="shared" si="1652"/>
        <v>-0.17736424797776462</v>
      </c>
      <c r="T5295" s="4">
        <f t="shared" si="1653"/>
        <v>0</v>
      </c>
      <c r="U5295" s="7">
        <f t="shared" si="1654"/>
        <v>-0.17736424797776462</v>
      </c>
      <c r="V5295" s="4">
        <f t="shared" si="1640"/>
        <v>0.99737691596657352</v>
      </c>
      <c r="W5295" s="14">
        <f t="shared" si="1641"/>
        <v>1024.7924369491045</v>
      </c>
      <c r="X5295" s="7">
        <f t="shared" si="1655"/>
        <v>69.405754200845905</v>
      </c>
      <c r="Y5295" s="4">
        <f t="shared" si="1656"/>
        <v>16.69656357951806</v>
      </c>
      <c r="Z5295" s="7">
        <f t="shared" si="1657"/>
        <v>15.910956356312052</v>
      </c>
      <c r="AA5295" s="14">
        <f t="shared" si="1658"/>
        <v>3.7903716837317738</v>
      </c>
      <c r="AB5295" s="15">
        <v>5.5843846150000003</v>
      </c>
      <c r="AC5295" s="16">
        <f t="shared" si="1659"/>
        <v>4.18828846125</v>
      </c>
    </row>
    <row r="5296" spans="1:29" x14ac:dyDescent="0.25">
      <c r="A5296" s="1">
        <v>31998</v>
      </c>
      <c r="B5296" s="2">
        <v>0.54166666666666663</v>
      </c>
      <c r="C5296">
        <v>962</v>
      </c>
      <c r="D5296">
        <v>903</v>
      </c>
      <c r="E5296">
        <v>126</v>
      </c>
      <c r="F5296">
        <f t="shared" si="1642"/>
        <v>836</v>
      </c>
      <c r="G5296" s="8">
        <v>38.299999999999997</v>
      </c>
      <c r="H5296">
        <v>13</v>
      </c>
      <c r="I5296">
        <v>5293</v>
      </c>
      <c r="J5296">
        <f t="shared" si="1643"/>
        <v>221</v>
      </c>
      <c r="K5296" s="11">
        <f t="shared" si="1644"/>
        <v>2.4166097335306103</v>
      </c>
      <c r="L5296">
        <f t="shared" si="1645"/>
        <v>-5.1564346409805921</v>
      </c>
      <c r="M5296">
        <f t="shared" si="1646"/>
        <v>13.247392755983658</v>
      </c>
      <c r="N5296" s="8">
        <f t="shared" si="1647"/>
        <v>-0.32656665986161532</v>
      </c>
      <c r="O5296" s="8">
        <f t="shared" si="1648"/>
        <v>0.27342498433467205</v>
      </c>
      <c r="P5296" s="4">
        <f t="shared" si="1649"/>
        <v>0.89605283624824106</v>
      </c>
      <c r="Q5296" s="7">
        <f t="shared" si="1650"/>
        <v>1.1107970897736577</v>
      </c>
      <c r="R5296" s="4">
        <f t="shared" si="1651"/>
        <v>-0.76946259453249521</v>
      </c>
      <c r="S5296" s="4">
        <f t="shared" si="1652"/>
        <v>-0.76946259453249521</v>
      </c>
      <c r="T5296" s="4">
        <f t="shared" si="1653"/>
        <v>0</v>
      </c>
      <c r="U5296" s="7">
        <f t="shared" si="1654"/>
        <v>-0.76946259453249521</v>
      </c>
      <c r="V5296" s="4">
        <f t="shared" si="1640"/>
        <v>0.94987516498975966</v>
      </c>
      <c r="W5296" s="14">
        <f t="shared" si="1641"/>
        <v>978.9416623945624</v>
      </c>
      <c r="X5296" s="7">
        <f t="shared" si="1655"/>
        <v>70.115604027823281</v>
      </c>
      <c r="Y5296" s="4">
        <f t="shared" si="1656"/>
        <v>16.963467114461555</v>
      </c>
      <c r="Z5296" s="7">
        <f t="shared" si="1657"/>
        <v>15.859977781137845</v>
      </c>
      <c r="AA5296" s="14">
        <f t="shared" si="1658"/>
        <v>3.6091837164847691</v>
      </c>
      <c r="AB5296" s="15">
        <v>5.7270769230000003</v>
      </c>
      <c r="AC5296" s="16">
        <f t="shared" si="1659"/>
        <v>4.2953076922500006</v>
      </c>
    </row>
    <row r="5297" spans="1:29" x14ac:dyDescent="0.25">
      <c r="A5297" s="1">
        <v>31998</v>
      </c>
      <c r="B5297" s="2">
        <v>0.58333333333333337</v>
      </c>
      <c r="C5297">
        <v>820</v>
      </c>
      <c r="D5297">
        <v>773</v>
      </c>
      <c r="E5297">
        <v>154</v>
      </c>
      <c r="F5297">
        <f t="shared" si="1642"/>
        <v>666</v>
      </c>
      <c r="G5297" s="8">
        <v>39.4</v>
      </c>
      <c r="H5297">
        <v>14</v>
      </c>
      <c r="I5297">
        <v>5294</v>
      </c>
      <c r="J5297">
        <f t="shared" si="1643"/>
        <v>221</v>
      </c>
      <c r="K5297" s="11">
        <f t="shared" si="1644"/>
        <v>2.4166097335306103</v>
      </c>
      <c r="L5297">
        <f t="shared" si="1645"/>
        <v>-5.1564346409805921</v>
      </c>
      <c r="M5297">
        <f t="shared" si="1646"/>
        <v>14.247392755983658</v>
      </c>
      <c r="N5297" s="8">
        <f t="shared" si="1647"/>
        <v>-0.58836604766076472</v>
      </c>
      <c r="O5297" s="8">
        <f t="shared" si="1648"/>
        <v>0.27342498433467205</v>
      </c>
      <c r="P5297" s="4">
        <f t="shared" si="1649"/>
        <v>0.80633263891113494</v>
      </c>
      <c r="Q5297" s="7">
        <f t="shared" si="1650"/>
        <v>0.93792514591003839</v>
      </c>
      <c r="R5297" s="4">
        <f t="shared" si="1651"/>
        <v>-1.127862712050054</v>
      </c>
      <c r="S5297" s="4">
        <f t="shared" si="1652"/>
        <v>-1.127862712050054</v>
      </c>
      <c r="T5297" s="4">
        <f t="shared" si="1653"/>
        <v>0</v>
      </c>
      <c r="U5297" s="7">
        <f t="shared" si="1654"/>
        <v>-1.127862712050054</v>
      </c>
      <c r="V5297" s="4">
        <f t="shared" si="1640"/>
        <v>0.84196283916287928</v>
      </c>
      <c r="W5297" s="14">
        <f t="shared" si="1641"/>
        <v>798.97597161700605</v>
      </c>
      <c r="X5297" s="7">
        <f t="shared" si="1655"/>
        <v>65.366719077552688</v>
      </c>
      <c r="Y5297" s="4">
        <f t="shared" si="1656"/>
        <v>15.17788637315981</v>
      </c>
      <c r="Z5297" s="7">
        <f t="shared" si="1657"/>
        <v>16.201023702726477</v>
      </c>
      <c r="AA5297" s="14">
        <f t="shared" si="1658"/>
        <v>3.0090248808428051</v>
      </c>
      <c r="AB5297" s="15">
        <v>6.1936153850000002</v>
      </c>
      <c r="AC5297" s="16">
        <f t="shared" si="1659"/>
        <v>4.6452115387499999</v>
      </c>
    </row>
    <row r="5298" spans="1:29" x14ac:dyDescent="0.25">
      <c r="A5298" s="1">
        <v>31998</v>
      </c>
      <c r="B5298" s="2">
        <v>0.625</v>
      </c>
      <c r="C5298">
        <v>684</v>
      </c>
      <c r="D5298">
        <v>678</v>
      </c>
      <c r="E5298">
        <v>174</v>
      </c>
      <c r="F5298">
        <f t="shared" si="1642"/>
        <v>510</v>
      </c>
      <c r="G5298" s="8">
        <v>39.4</v>
      </c>
      <c r="H5298">
        <v>15</v>
      </c>
      <c r="I5298">
        <v>5295</v>
      </c>
      <c r="J5298">
        <f t="shared" si="1643"/>
        <v>221</v>
      </c>
      <c r="K5298" s="11">
        <f t="shared" si="1644"/>
        <v>2.4166097335306103</v>
      </c>
      <c r="L5298">
        <f t="shared" si="1645"/>
        <v>-5.1564346409805921</v>
      </c>
      <c r="M5298">
        <f t="shared" si="1646"/>
        <v>15.247392755983658</v>
      </c>
      <c r="N5298" s="8">
        <f t="shared" si="1647"/>
        <v>-0.85016543545991408</v>
      </c>
      <c r="O5298" s="8">
        <f t="shared" si="1648"/>
        <v>0.27342498433467205</v>
      </c>
      <c r="P5298" s="4">
        <f t="shared" si="1649"/>
        <v>0.67250031497752871</v>
      </c>
      <c r="Q5298" s="7">
        <f t="shared" si="1650"/>
        <v>0.73758198617895465</v>
      </c>
      <c r="R5298" s="4">
        <f t="shared" si="1651"/>
        <v>-1.3584700618652734</v>
      </c>
      <c r="S5298" s="4">
        <f t="shared" si="1652"/>
        <v>-1.3584700618652734</v>
      </c>
      <c r="T5298" s="4">
        <f t="shared" si="1653"/>
        <v>0</v>
      </c>
      <c r="U5298" s="7">
        <f t="shared" si="1654"/>
        <v>-1.3584700618652734</v>
      </c>
      <c r="V5298" s="4">
        <f t="shared" si="1640"/>
        <v>0.68099398515748399</v>
      </c>
      <c r="W5298" s="14">
        <f t="shared" si="1641"/>
        <v>629.09141069179668</v>
      </c>
      <c r="X5298" s="7">
        <f t="shared" si="1655"/>
        <v>59.845470847483391</v>
      </c>
      <c r="Y5298" s="4">
        <f t="shared" si="1656"/>
        <v>13.101897038653755</v>
      </c>
      <c r="Z5298" s="7">
        <f t="shared" si="1657"/>
        <v>16.597537665617132</v>
      </c>
      <c r="AA5298" s="14">
        <f t="shared" si="1658"/>
        <v>2.4272081479207066</v>
      </c>
      <c r="AB5298" s="15">
        <v>7.0549230769999998</v>
      </c>
      <c r="AC5298" s="16">
        <f t="shared" si="1659"/>
        <v>5.2911923077500003</v>
      </c>
    </row>
    <row r="5299" spans="1:29" x14ac:dyDescent="0.25">
      <c r="A5299" s="1">
        <v>31998</v>
      </c>
      <c r="B5299" s="2">
        <v>0.66666666666666663</v>
      </c>
      <c r="C5299">
        <v>498</v>
      </c>
      <c r="D5299">
        <v>501</v>
      </c>
      <c r="E5299">
        <v>198</v>
      </c>
      <c r="F5299">
        <f t="shared" si="1642"/>
        <v>300</v>
      </c>
      <c r="G5299" s="8">
        <v>38.9</v>
      </c>
      <c r="H5299">
        <v>16</v>
      </c>
      <c r="I5299">
        <v>5296</v>
      </c>
      <c r="J5299">
        <f t="shared" si="1643"/>
        <v>221</v>
      </c>
      <c r="K5299" s="11">
        <f t="shared" si="1644"/>
        <v>2.4166097335306103</v>
      </c>
      <c r="L5299">
        <f t="shared" si="1645"/>
        <v>-5.1564346409805921</v>
      </c>
      <c r="M5299">
        <f t="shared" si="1646"/>
        <v>16.247392755983658</v>
      </c>
      <c r="N5299" s="8">
        <f t="shared" si="1647"/>
        <v>-1.1119648232590635</v>
      </c>
      <c r="O5299" s="8">
        <f t="shared" si="1648"/>
        <v>0.27342498433467205</v>
      </c>
      <c r="P5299" s="4">
        <f t="shared" si="1649"/>
        <v>0.5036763161551252</v>
      </c>
      <c r="Q5299" s="7">
        <f t="shared" si="1650"/>
        <v>0.52784904749253614</v>
      </c>
      <c r="R5299" s="4">
        <f t="shared" si="1651"/>
        <v>-1.5326673798683144</v>
      </c>
      <c r="S5299" s="4">
        <f t="shared" si="1652"/>
        <v>-1.5326673798683144</v>
      </c>
      <c r="T5299" s="4">
        <f t="shared" si="1653"/>
        <v>0</v>
      </c>
      <c r="U5299" s="7">
        <f t="shared" si="1654"/>
        <v>-1.5326673798683144</v>
      </c>
      <c r="V5299" s="4">
        <f t="shared" si="1640"/>
        <v>0.47793836436043197</v>
      </c>
      <c r="W5299" s="14">
        <f t="shared" si="1641"/>
        <v>429.91115947270555</v>
      </c>
      <c r="X5299" s="7">
        <f t="shared" si="1655"/>
        <v>52.872112682862934</v>
      </c>
      <c r="Y5299" s="4">
        <f t="shared" si="1656"/>
        <v>10.479914368756463</v>
      </c>
      <c r="Z5299" s="7">
        <f t="shared" si="1657"/>
        <v>17.098336355567515</v>
      </c>
      <c r="AA5299" s="14">
        <f t="shared" si="1658"/>
        <v>1.7087643611561765</v>
      </c>
      <c r="AB5299" s="15">
        <v>4.915076923</v>
      </c>
      <c r="AC5299" s="16">
        <f t="shared" si="1659"/>
        <v>3.6863076922499998</v>
      </c>
    </row>
    <row r="5300" spans="1:29" x14ac:dyDescent="0.25">
      <c r="A5300" s="1">
        <v>31998</v>
      </c>
      <c r="B5300" s="2">
        <v>0.70833333333333337</v>
      </c>
      <c r="C5300">
        <v>301</v>
      </c>
      <c r="D5300">
        <v>347</v>
      </c>
      <c r="E5300">
        <v>156</v>
      </c>
      <c r="F5300">
        <f t="shared" si="1642"/>
        <v>145</v>
      </c>
      <c r="G5300" s="8">
        <v>38.9</v>
      </c>
      <c r="H5300">
        <v>17</v>
      </c>
      <c r="I5300">
        <v>5297</v>
      </c>
      <c r="J5300">
        <f t="shared" si="1643"/>
        <v>221</v>
      </c>
      <c r="K5300" s="11">
        <f t="shared" si="1644"/>
        <v>2.4166097335306103</v>
      </c>
      <c r="L5300">
        <f t="shared" si="1645"/>
        <v>-5.1564346409805921</v>
      </c>
      <c r="M5300">
        <f t="shared" si="1646"/>
        <v>17.247392755983658</v>
      </c>
      <c r="N5300" s="8">
        <f t="shared" si="1647"/>
        <v>-1.3737642110582129</v>
      </c>
      <c r="O5300" s="8">
        <f t="shared" si="1648"/>
        <v>0.27342498433467205</v>
      </c>
      <c r="P5300" s="4">
        <f t="shared" si="1649"/>
        <v>0.31136571896882193</v>
      </c>
      <c r="Q5300" s="7">
        <f t="shared" si="1650"/>
        <v>0.31662985468171362</v>
      </c>
      <c r="R5300" s="4">
        <f t="shared" si="1651"/>
        <v>-1.4577295833886068</v>
      </c>
      <c r="S5300" s="4">
        <f t="shared" si="1652"/>
        <v>4.5993222369784004</v>
      </c>
      <c r="T5300" s="4">
        <f t="shared" si="1653"/>
        <v>1</v>
      </c>
      <c r="U5300" s="7">
        <f t="shared" si="1654"/>
        <v>-1.6838630702011863</v>
      </c>
      <c r="V5300" s="4">
        <f t="shared" si="1640"/>
        <v>0.24663388176376422</v>
      </c>
      <c r="W5300" s="14">
        <f t="shared" si="1641"/>
        <v>235.64453309721881</v>
      </c>
      <c r="X5300" s="7">
        <f t="shared" si="1655"/>
        <v>46.558447325659614</v>
      </c>
      <c r="Y5300" s="4">
        <f t="shared" si="1656"/>
        <v>8.1059761944480151</v>
      </c>
      <c r="Z5300" s="7">
        <f t="shared" si="1657"/>
        <v>17.55175854686043</v>
      </c>
      <c r="AA5300" s="14">
        <f t="shared" si="1658"/>
        <v>0.9614520004333299</v>
      </c>
      <c r="AB5300" s="15">
        <v>3.4661538460000001</v>
      </c>
      <c r="AC5300" s="16">
        <f t="shared" si="1659"/>
        <v>2.5996153844999998</v>
      </c>
    </row>
    <row r="5301" spans="1:29" x14ac:dyDescent="0.25">
      <c r="A5301" s="1">
        <v>31998</v>
      </c>
      <c r="B5301" s="2">
        <v>0.75</v>
      </c>
      <c r="C5301">
        <v>151</v>
      </c>
      <c r="D5301">
        <v>464</v>
      </c>
      <c r="E5301">
        <v>48</v>
      </c>
      <c r="F5301">
        <f t="shared" si="1642"/>
        <v>103</v>
      </c>
      <c r="G5301" s="8">
        <v>37.799999999999997</v>
      </c>
      <c r="H5301">
        <v>18</v>
      </c>
      <c r="I5301">
        <v>5298</v>
      </c>
      <c r="J5301">
        <f t="shared" si="1643"/>
        <v>221</v>
      </c>
      <c r="K5301" s="11">
        <f t="shared" si="1644"/>
        <v>2.4166097335306103</v>
      </c>
      <c r="L5301">
        <f t="shared" si="1645"/>
        <v>-5.1564346409805921</v>
      </c>
      <c r="M5301">
        <f t="shared" si="1646"/>
        <v>18.247392755983658</v>
      </c>
      <c r="N5301" s="8">
        <f t="shared" si="1647"/>
        <v>-1.6355635988573625</v>
      </c>
      <c r="O5301" s="8">
        <f t="shared" si="1648"/>
        <v>0.27342498433467205</v>
      </c>
      <c r="P5301" s="4">
        <f t="shared" si="1649"/>
        <v>0.1086741728085769</v>
      </c>
      <c r="Q5301" s="7">
        <f t="shared" si="1650"/>
        <v>0.10888922605872964</v>
      </c>
      <c r="R5301" s="4">
        <f t="shared" si="1651"/>
        <v>-1.3114484682057479</v>
      </c>
      <c r="S5301" s="4">
        <f t="shared" si="1652"/>
        <v>4.4530411217955415</v>
      </c>
      <c r="T5301" s="4">
        <f t="shared" si="1653"/>
        <v>1</v>
      </c>
      <c r="U5301" s="7">
        <f t="shared" si="1654"/>
        <v>-1.8301441853840452</v>
      </c>
      <c r="V5301" s="4">
        <f t="shared" si="1640"/>
        <v>2.8435556077106294E-3</v>
      </c>
      <c r="W5301" s="14">
        <f t="shared" si="1641"/>
        <v>47.492510148190853</v>
      </c>
      <c r="X5301" s="7">
        <f t="shared" si="1655"/>
        <v>39.3435065798162</v>
      </c>
      <c r="Y5301" s="4">
        <f t="shared" si="1656"/>
        <v>5.3931584740108915</v>
      </c>
      <c r="Z5301" s="7">
        <f t="shared" si="1657"/>
        <v>18.06990673146392</v>
      </c>
      <c r="AA5301" s="14">
        <f t="shared" si="1658"/>
        <v>0.19949436732800266</v>
      </c>
      <c r="AB5301" s="15">
        <v>8.2759999999999998</v>
      </c>
      <c r="AC5301" s="16">
        <f t="shared" si="1659"/>
        <v>6.2069999999999999</v>
      </c>
    </row>
    <row r="5302" spans="1:29" x14ac:dyDescent="0.25">
      <c r="A5302" s="1">
        <v>31998</v>
      </c>
      <c r="B5302" s="2">
        <v>0.79166666666666663</v>
      </c>
      <c r="C5302">
        <v>28</v>
      </c>
      <c r="D5302">
        <v>91</v>
      </c>
      <c r="E5302">
        <v>18</v>
      </c>
      <c r="F5302">
        <f t="shared" si="1642"/>
        <v>10</v>
      </c>
      <c r="G5302" s="8">
        <v>37.200000000000003</v>
      </c>
      <c r="H5302">
        <v>19</v>
      </c>
      <c r="I5302">
        <v>5299</v>
      </c>
      <c r="J5302">
        <f t="shared" si="1643"/>
        <v>221</v>
      </c>
      <c r="K5302" s="11">
        <f t="shared" si="1644"/>
        <v>2.4166097335306103</v>
      </c>
      <c r="L5302">
        <f t="shared" si="1645"/>
        <v>-5.1564346409805921</v>
      </c>
      <c r="M5302">
        <f t="shared" si="1646"/>
        <v>19.247392755983658</v>
      </c>
      <c r="N5302" s="8">
        <f t="shared" si="1647"/>
        <v>-1.8973629866565116</v>
      </c>
      <c r="O5302" s="8">
        <f t="shared" si="1648"/>
        <v>0.27342498433467205</v>
      </c>
      <c r="P5302" s="4">
        <f t="shared" si="1649"/>
        <v>0</v>
      </c>
      <c r="Q5302" s="7">
        <f t="shared" si="1650"/>
        <v>0</v>
      </c>
      <c r="R5302" s="4">
        <f t="shared" si="1651"/>
        <v>0</v>
      </c>
      <c r="S5302" s="4">
        <f t="shared" si="1652"/>
        <v>0</v>
      </c>
      <c r="T5302" s="4">
        <f t="shared" si="1653"/>
        <v>1</v>
      </c>
      <c r="U5302" s="7">
        <f t="shared" si="1654"/>
        <v>0</v>
      </c>
      <c r="V5302" s="4">
        <f t="shared" si="1640"/>
        <v>0.38268428076468186</v>
      </c>
      <c r="W5302" s="14">
        <f t="shared" si="1641"/>
        <v>52.139182179415968</v>
      </c>
      <c r="X5302" s="7">
        <f t="shared" si="1655"/>
        <v>38.894523420831021</v>
      </c>
      <c r="Y5302" s="4">
        <f t="shared" si="1656"/>
        <v>5.2243408062324637</v>
      </c>
      <c r="Z5302" s="7">
        <f t="shared" si="1657"/>
        <v>18.102150906009602</v>
      </c>
      <c r="AA5302" s="14">
        <f t="shared" si="1658"/>
        <v>0.21940372602298699</v>
      </c>
      <c r="AB5302" s="15">
        <v>5.0828461540000003</v>
      </c>
      <c r="AC5302" s="16">
        <f t="shared" si="1659"/>
        <v>3.8121346155000002</v>
      </c>
    </row>
    <row r="5303" spans="1:29" x14ac:dyDescent="0.25">
      <c r="A5303" s="1">
        <v>31998</v>
      </c>
      <c r="B5303" s="2">
        <v>0.83333333333333337</v>
      </c>
      <c r="C5303">
        <v>0</v>
      </c>
      <c r="D5303">
        <v>0</v>
      </c>
      <c r="E5303">
        <v>0</v>
      </c>
      <c r="F5303">
        <f t="shared" si="1642"/>
        <v>0</v>
      </c>
      <c r="G5303" s="8">
        <v>35</v>
      </c>
      <c r="H5303">
        <v>20</v>
      </c>
      <c r="I5303">
        <v>5300</v>
      </c>
      <c r="J5303">
        <f t="shared" si="1643"/>
        <v>221</v>
      </c>
      <c r="K5303" s="11">
        <f t="shared" si="1644"/>
        <v>2.4166097335306103</v>
      </c>
      <c r="L5303">
        <f t="shared" si="1645"/>
        <v>-5.1564346409805921</v>
      </c>
      <c r="M5303">
        <f t="shared" si="1646"/>
        <v>20.247392755983658</v>
      </c>
      <c r="N5303" s="8">
        <f t="shared" si="1647"/>
        <v>-2.1591623744556609</v>
      </c>
      <c r="O5303" s="8">
        <f t="shared" si="1648"/>
        <v>0.27342498433467205</v>
      </c>
      <c r="P5303" s="4">
        <f t="shared" si="1649"/>
        <v>0</v>
      </c>
      <c r="Q5303" s="7">
        <f t="shared" si="1650"/>
        <v>0</v>
      </c>
      <c r="R5303" s="4">
        <f t="shared" si="1651"/>
        <v>0</v>
      </c>
      <c r="S5303" s="4">
        <f t="shared" si="1652"/>
        <v>0</v>
      </c>
      <c r="T5303" s="4">
        <f t="shared" si="1653"/>
        <v>1</v>
      </c>
      <c r="U5303" s="7">
        <f t="shared" si="1654"/>
        <v>0</v>
      </c>
      <c r="V5303" s="4">
        <f t="shared" si="1640"/>
        <v>0.38268428076468186</v>
      </c>
      <c r="W5303" s="14">
        <f t="shared" si="1641"/>
        <v>0</v>
      </c>
      <c r="X5303" s="7">
        <f t="shared" si="1655"/>
        <v>35</v>
      </c>
      <c r="Y5303" s="4">
        <f t="shared" si="1656"/>
        <v>3.76</v>
      </c>
      <c r="Z5303" s="7">
        <f t="shared" si="1657"/>
        <v>18.38184</v>
      </c>
      <c r="AA5303" s="14">
        <f t="shared" si="1658"/>
        <v>0</v>
      </c>
      <c r="AB5303" s="15">
        <v>4.6145384619999996</v>
      </c>
      <c r="AC5303" s="16">
        <f t="shared" si="1659"/>
        <v>3.4609038464999999</v>
      </c>
    </row>
    <row r="5304" spans="1:29" x14ac:dyDescent="0.25">
      <c r="A5304" s="1">
        <v>31998</v>
      </c>
      <c r="B5304" s="2">
        <v>0.875</v>
      </c>
      <c r="C5304">
        <v>0</v>
      </c>
      <c r="D5304">
        <v>0</v>
      </c>
      <c r="E5304">
        <v>0</v>
      </c>
      <c r="F5304">
        <f t="shared" si="1642"/>
        <v>0</v>
      </c>
      <c r="G5304" s="8">
        <v>33.299999999999997</v>
      </c>
      <c r="H5304">
        <v>21</v>
      </c>
      <c r="I5304">
        <v>5301</v>
      </c>
      <c r="J5304">
        <f t="shared" si="1643"/>
        <v>221</v>
      </c>
      <c r="K5304" s="11">
        <f t="shared" si="1644"/>
        <v>2.4166097335306103</v>
      </c>
      <c r="L5304">
        <f t="shared" si="1645"/>
        <v>-5.1564346409805921</v>
      </c>
      <c r="M5304">
        <f t="shared" si="1646"/>
        <v>21.247392755983658</v>
      </c>
      <c r="N5304" s="8">
        <f t="shared" si="1647"/>
        <v>-2.4209617622548105</v>
      </c>
      <c r="O5304" s="8">
        <f t="shared" si="1648"/>
        <v>0.27342498433467205</v>
      </c>
      <c r="P5304" s="4">
        <f t="shared" si="1649"/>
        <v>0</v>
      </c>
      <c r="Q5304" s="7">
        <f t="shared" si="1650"/>
        <v>0</v>
      </c>
      <c r="R5304" s="4">
        <f t="shared" si="1651"/>
        <v>0</v>
      </c>
      <c r="S5304" s="4">
        <f t="shared" si="1652"/>
        <v>0</v>
      </c>
      <c r="T5304" s="4">
        <f t="shared" si="1653"/>
        <v>1</v>
      </c>
      <c r="U5304" s="7">
        <f t="shared" si="1654"/>
        <v>0</v>
      </c>
      <c r="V5304" s="4">
        <f t="shared" si="1640"/>
        <v>0.38268428076468186</v>
      </c>
      <c r="W5304" s="14">
        <f t="shared" si="1641"/>
        <v>0</v>
      </c>
      <c r="X5304" s="7">
        <f t="shared" si="1655"/>
        <v>33.299999999999997</v>
      </c>
      <c r="Y5304" s="4">
        <f t="shared" si="1656"/>
        <v>3.1207999999999991</v>
      </c>
      <c r="Z5304" s="7">
        <f t="shared" si="1657"/>
        <v>18.5039272</v>
      </c>
      <c r="AA5304" s="14">
        <f t="shared" si="1658"/>
        <v>0</v>
      </c>
      <c r="AB5304" s="15">
        <v>4.126461538</v>
      </c>
      <c r="AC5304" s="16">
        <f t="shared" si="1659"/>
        <v>3.0948461534999998</v>
      </c>
    </row>
    <row r="5305" spans="1:29" x14ac:dyDescent="0.25">
      <c r="A5305" s="1">
        <v>31998</v>
      </c>
      <c r="B5305" s="2">
        <v>0.91666666666666663</v>
      </c>
      <c r="C5305">
        <v>0</v>
      </c>
      <c r="D5305">
        <v>0</v>
      </c>
      <c r="E5305">
        <v>0</v>
      </c>
      <c r="F5305">
        <f t="shared" si="1642"/>
        <v>0</v>
      </c>
      <c r="G5305" s="8">
        <v>31.1</v>
      </c>
      <c r="H5305">
        <v>22</v>
      </c>
      <c r="I5305">
        <v>5302</v>
      </c>
      <c r="J5305">
        <f t="shared" si="1643"/>
        <v>221</v>
      </c>
      <c r="K5305" s="11">
        <f t="shared" si="1644"/>
        <v>2.4166097335306103</v>
      </c>
      <c r="L5305">
        <f t="shared" si="1645"/>
        <v>-5.1564346409805921</v>
      </c>
      <c r="M5305">
        <f t="shared" si="1646"/>
        <v>22.247392755983658</v>
      </c>
      <c r="N5305" s="8">
        <f t="shared" si="1647"/>
        <v>-2.6827611500539601</v>
      </c>
      <c r="O5305" s="8">
        <f t="shared" si="1648"/>
        <v>0.27342498433467205</v>
      </c>
      <c r="P5305" s="4">
        <f t="shared" si="1649"/>
        <v>0</v>
      </c>
      <c r="Q5305" s="7">
        <f t="shared" si="1650"/>
        <v>0</v>
      </c>
      <c r="R5305" s="4">
        <f t="shared" si="1651"/>
        <v>0</v>
      </c>
      <c r="S5305" s="4">
        <f t="shared" si="1652"/>
        <v>0</v>
      </c>
      <c r="T5305" s="4">
        <f t="shared" si="1653"/>
        <v>1</v>
      </c>
      <c r="U5305" s="7">
        <f t="shared" si="1654"/>
        <v>0</v>
      </c>
      <c r="V5305" s="4">
        <f t="shared" si="1640"/>
        <v>0.38268428076468186</v>
      </c>
      <c r="W5305" s="14">
        <f t="shared" si="1641"/>
        <v>0</v>
      </c>
      <c r="X5305" s="7">
        <f t="shared" si="1655"/>
        <v>31.1</v>
      </c>
      <c r="Y5305" s="4">
        <f t="shared" si="1656"/>
        <v>2.2936000000000005</v>
      </c>
      <c r="Z5305" s="7">
        <f t="shared" si="1657"/>
        <v>18.661922400000002</v>
      </c>
      <c r="AA5305" s="14">
        <f t="shared" si="1658"/>
        <v>0</v>
      </c>
      <c r="AB5305" s="15">
        <v>4.0798461540000002</v>
      </c>
      <c r="AC5305" s="16">
        <f t="shared" si="1659"/>
        <v>3.0598846155000001</v>
      </c>
    </row>
    <row r="5306" spans="1:29" x14ac:dyDescent="0.25">
      <c r="A5306" s="1">
        <v>31998</v>
      </c>
      <c r="B5306" s="2">
        <v>0.95833333333333337</v>
      </c>
      <c r="C5306">
        <v>0</v>
      </c>
      <c r="D5306">
        <v>0</v>
      </c>
      <c r="E5306">
        <v>0</v>
      </c>
      <c r="F5306">
        <f t="shared" si="1642"/>
        <v>0</v>
      </c>
      <c r="G5306" s="8">
        <v>30</v>
      </c>
      <c r="H5306">
        <v>23</v>
      </c>
      <c r="I5306">
        <v>5303</v>
      </c>
      <c r="J5306">
        <f t="shared" si="1643"/>
        <v>221</v>
      </c>
      <c r="K5306" s="11">
        <f t="shared" si="1644"/>
        <v>2.4166097335306103</v>
      </c>
      <c r="L5306">
        <f t="shared" si="1645"/>
        <v>-5.1564346409805921</v>
      </c>
      <c r="M5306">
        <f t="shared" si="1646"/>
        <v>23.247392755983658</v>
      </c>
      <c r="N5306" s="8">
        <f t="shared" si="1647"/>
        <v>-2.9445605378531097</v>
      </c>
      <c r="O5306" s="8">
        <f t="shared" si="1648"/>
        <v>0.27342498433467205</v>
      </c>
      <c r="P5306" s="4">
        <f t="shared" si="1649"/>
        <v>0</v>
      </c>
      <c r="Q5306" s="7">
        <f t="shared" si="1650"/>
        <v>0</v>
      </c>
      <c r="R5306" s="4">
        <f t="shared" si="1651"/>
        <v>0</v>
      </c>
      <c r="S5306" s="4">
        <f t="shared" si="1652"/>
        <v>0</v>
      </c>
      <c r="T5306" s="4">
        <f t="shared" si="1653"/>
        <v>1</v>
      </c>
      <c r="U5306" s="7">
        <f t="shared" si="1654"/>
        <v>0</v>
      </c>
      <c r="V5306" s="4">
        <f t="shared" si="1640"/>
        <v>0.38268428076468186</v>
      </c>
      <c r="W5306" s="14">
        <f t="shared" si="1641"/>
        <v>0</v>
      </c>
      <c r="X5306" s="7">
        <f t="shared" si="1655"/>
        <v>30</v>
      </c>
      <c r="Y5306" s="4">
        <f t="shared" si="1656"/>
        <v>1.88</v>
      </c>
      <c r="Z5306" s="7">
        <f t="shared" si="1657"/>
        <v>18.740920000000003</v>
      </c>
      <c r="AA5306" s="14">
        <f t="shared" si="1658"/>
        <v>0</v>
      </c>
      <c r="AB5306" s="15">
        <v>3.3952307689999999</v>
      </c>
      <c r="AC5306" s="16">
        <f t="shared" si="1659"/>
        <v>2.54642307675</v>
      </c>
    </row>
    <row r="5307" spans="1:29" x14ac:dyDescent="0.25">
      <c r="A5307" s="1">
        <v>31998</v>
      </c>
      <c r="B5307" s="3">
        <v>1</v>
      </c>
      <c r="C5307">
        <v>0</v>
      </c>
      <c r="D5307">
        <v>0</v>
      </c>
      <c r="E5307">
        <v>0</v>
      </c>
      <c r="F5307">
        <f t="shared" si="1642"/>
        <v>0</v>
      </c>
      <c r="G5307" s="8">
        <v>29.4</v>
      </c>
      <c r="H5307">
        <v>24</v>
      </c>
      <c r="I5307">
        <v>5304</v>
      </c>
      <c r="J5307">
        <f t="shared" si="1643"/>
        <v>221</v>
      </c>
      <c r="K5307" s="11">
        <f t="shared" si="1644"/>
        <v>2.4166097335306103</v>
      </c>
      <c r="L5307">
        <f t="shared" si="1645"/>
        <v>-5.1564346409805921</v>
      </c>
      <c r="M5307">
        <f t="shared" si="1646"/>
        <v>24.247392755983658</v>
      </c>
      <c r="N5307" s="8">
        <f t="shared" si="1647"/>
        <v>-3.2063599256522588</v>
      </c>
      <c r="O5307" s="8">
        <f t="shared" si="1648"/>
        <v>0.27342498433467205</v>
      </c>
      <c r="P5307" s="4">
        <f t="shared" si="1649"/>
        <v>0</v>
      </c>
      <c r="Q5307" s="7">
        <f t="shared" si="1650"/>
        <v>0</v>
      </c>
      <c r="R5307" s="4">
        <f t="shared" si="1651"/>
        <v>0</v>
      </c>
      <c r="S5307" s="4">
        <f t="shared" si="1652"/>
        <v>0</v>
      </c>
      <c r="T5307" s="4">
        <f t="shared" si="1653"/>
        <v>1</v>
      </c>
      <c r="U5307" s="7">
        <f t="shared" si="1654"/>
        <v>0</v>
      </c>
      <c r="V5307" s="4">
        <f t="shared" si="1640"/>
        <v>0.38268428076468186</v>
      </c>
      <c r="W5307" s="14">
        <f t="shared" si="1641"/>
        <v>0</v>
      </c>
      <c r="X5307" s="7">
        <f t="shared" si="1655"/>
        <v>29.4</v>
      </c>
      <c r="Y5307" s="4">
        <f t="shared" si="1656"/>
        <v>1.6543999999999994</v>
      </c>
      <c r="Z5307" s="7">
        <f t="shared" si="1657"/>
        <v>18.784009600000001</v>
      </c>
      <c r="AA5307" s="14">
        <f t="shared" si="1658"/>
        <v>0</v>
      </c>
      <c r="AB5307" s="15">
        <v>2.9188461540000001</v>
      </c>
      <c r="AC5307" s="16">
        <f t="shared" si="1659"/>
        <v>2.1891346155</v>
      </c>
    </row>
    <row r="5308" spans="1:29" x14ac:dyDescent="0.25">
      <c r="A5308" s="1">
        <v>31999</v>
      </c>
      <c r="B5308" s="2">
        <v>4.1666666666666664E-2</v>
      </c>
      <c r="C5308">
        <v>0</v>
      </c>
      <c r="D5308">
        <v>0</v>
      </c>
      <c r="E5308">
        <v>0</v>
      </c>
      <c r="F5308">
        <f t="shared" si="1642"/>
        <v>0</v>
      </c>
      <c r="G5308" s="8">
        <v>27.2</v>
      </c>
      <c r="H5308">
        <v>1</v>
      </c>
      <c r="I5308">
        <v>5305</v>
      </c>
      <c r="J5308">
        <f t="shared" si="1643"/>
        <v>222</v>
      </c>
      <c r="K5308" s="11">
        <f t="shared" si="1644"/>
        <v>2.4338712316272573</v>
      </c>
      <c r="L5308">
        <f t="shared" si="1645"/>
        <v>-5.0046566711191653</v>
      </c>
      <c r="M5308">
        <f t="shared" si="1646"/>
        <v>1.2499223888146807</v>
      </c>
      <c r="N5308" s="8">
        <f t="shared" si="1647"/>
        <v>2.8143637374016586</v>
      </c>
      <c r="O5308" s="8">
        <f t="shared" si="1648"/>
        <v>0.26814220361632618</v>
      </c>
      <c r="P5308" s="4">
        <f t="shared" si="1649"/>
        <v>0</v>
      </c>
      <c r="Q5308" s="7">
        <f t="shared" si="1650"/>
        <v>0</v>
      </c>
      <c r="R5308" s="4">
        <f t="shared" si="1651"/>
        <v>0</v>
      </c>
      <c r="S5308" s="4">
        <f t="shared" si="1652"/>
        <v>0</v>
      </c>
      <c r="T5308" s="4">
        <f t="shared" si="1653"/>
        <v>1</v>
      </c>
      <c r="U5308" s="7">
        <f t="shared" si="1654"/>
        <v>0</v>
      </c>
      <c r="V5308" s="4">
        <f t="shared" si="1640"/>
        <v>0.38268428076468186</v>
      </c>
      <c r="W5308" s="14">
        <f t="shared" si="1641"/>
        <v>0</v>
      </c>
      <c r="X5308" s="7">
        <f t="shared" si="1655"/>
        <v>27.2</v>
      </c>
      <c r="Y5308" s="4">
        <f t="shared" si="1656"/>
        <v>0.82719999999999971</v>
      </c>
      <c r="Z5308" s="7">
        <f t="shared" si="1657"/>
        <v>18.942004799999999</v>
      </c>
      <c r="AA5308" s="14">
        <f t="shared" si="1658"/>
        <v>0</v>
      </c>
      <c r="AB5308" s="15">
        <v>2.8587692310000001</v>
      </c>
      <c r="AC5308" s="16">
        <f t="shared" si="1659"/>
        <v>2.1440769232500001</v>
      </c>
    </row>
    <row r="5309" spans="1:29" x14ac:dyDescent="0.25">
      <c r="A5309" s="1">
        <v>31999</v>
      </c>
      <c r="B5309" s="2">
        <v>8.3333333333333329E-2</v>
      </c>
      <c r="C5309">
        <v>0</v>
      </c>
      <c r="D5309">
        <v>0</v>
      </c>
      <c r="E5309">
        <v>0</v>
      </c>
      <c r="F5309">
        <f t="shared" si="1642"/>
        <v>0</v>
      </c>
      <c r="G5309" s="8">
        <v>27.2</v>
      </c>
      <c r="H5309">
        <v>2</v>
      </c>
      <c r="I5309">
        <v>5306</v>
      </c>
      <c r="J5309">
        <f t="shared" si="1643"/>
        <v>222</v>
      </c>
      <c r="K5309" s="11">
        <f t="shared" si="1644"/>
        <v>2.4338712316272573</v>
      </c>
      <c r="L5309">
        <f t="shared" si="1645"/>
        <v>-5.0046566711191653</v>
      </c>
      <c r="M5309">
        <f t="shared" si="1646"/>
        <v>2.2499223888146807</v>
      </c>
      <c r="N5309" s="8">
        <f t="shared" si="1647"/>
        <v>2.5525643496025094</v>
      </c>
      <c r="O5309" s="8">
        <f t="shared" si="1648"/>
        <v>0.26814220361632618</v>
      </c>
      <c r="P5309" s="4">
        <f t="shared" si="1649"/>
        <v>0</v>
      </c>
      <c r="Q5309" s="7">
        <f t="shared" si="1650"/>
        <v>0</v>
      </c>
      <c r="R5309" s="4">
        <f t="shared" si="1651"/>
        <v>0</v>
      </c>
      <c r="S5309" s="4">
        <f t="shared" si="1652"/>
        <v>0</v>
      </c>
      <c r="T5309" s="4">
        <f t="shared" si="1653"/>
        <v>1</v>
      </c>
      <c r="U5309" s="7">
        <f t="shared" si="1654"/>
        <v>0</v>
      </c>
      <c r="V5309" s="4">
        <f t="shared" si="1640"/>
        <v>0.38268428076468186</v>
      </c>
      <c r="W5309" s="14">
        <f t="shared" si="1641"/>
        <v>0</v>
      </c>
      <c r="X5309" s="7">
        <f t="shared" si="1655"/>
        <v>27.2</v>
      </c>
      <c r="Y5309" s="4">
        <f t="shared" si="1656"/>
        <v>0.82719999999999971</v>
      </c>
      <c r="Z5309" s="7">
        <f t="shared" si="1657"/>
        <v>18.942004799999999</v>
      </c>
      <c r="AA5309" s="14">
        <f t="shared" si="1658"/>
        <v>0</v>
      </c>
      <c r="AB5309" s="15">
        <v>2.943076923</v>
      </c>
      <c r="AC5309" s="16">
        <f t="shared" si="1659"/>
        <v>2.2073076922500001</v>
      </c>
    </row>
    <row r="5310" spans="1:29" x14ac:dyDescent="0.25">
      <c r="A5310" s="1">
        <v>31999</v>
      </c>
      <c r="B5310" s="2">
        <v>0.125</v>
      </c>
      <c r="C5310">
        <v>0</v>
      </c>
      <c r="D5310">
        <v>0</v>
      </c>
      <c r="E5310">
        <v>0</v>
      </c>
      <c r="F5310">
        <f t="shared" si="1642"/>
        <v>0</v>
      </c>
      <c r="G5310" s="8">
        <v>27.2</v>
      </c>
      <c r="H5310">
        <v>3</v>
      </c>
      <c r="I5310">
        <v>5307</v>
      </c>
      <c r="J5310">
        <f t="shared" si="1643"/>
        <v>222</v>
      </c>
      <c r="K5310" s="11">
        <f t="shared" si="1644"/>
        <v>2.4338712316272573</v>
      </c>
      <c r="L5310">
        <f t="shared" si="1645"/>
        <v>-5.0046566711191653</v>
      </c>
      <c r="M5310">
        <f t="shared" si="1646"/>
        <v>3.2499223888146807</v>
      </c>
      <c r="N5310" s="8">
        <f t="shared" si="1647"/>
        <v>2.2907649618033599</v>
      </c>
      <c r="O5310" s="8">
        <f t="shared" si="1648"/>
        <v>0.26814220361632618</v>
      </c>
      <c r="P5310" s="4">
        <f t="shared" si="1649"/>
        <v>0</v>
      </c>
      <c r="Q5310" s="7">
        <f t="shared" si="1650"/>
        <v>0</v>
      </c>
      <c r="R5310" s="4">
        <f t="shared" si="1651"/>
        <v>0</v>
      </c>
      <c r="S5310" s="4">
        <f t="shared" si="1652"/>
        <v>0</v>
      </c>
      <c r="T5310" s="4">
        <f t="shared" si="1653"/>
        <v>1</v>
      </c>
      <c r="U5310" s="7">
        <f t="shared" si="1654"/>
        <v>0</v>
      </c>
      <c r="V5310" s="4">
        <f t="shared" si="1640"/>
        <v>0.38268428076468186</v>
      </c>
      <c r="W5310" s="14">
        <f t="shared" si="1641"/>
        <v>0</v>
      </c>
      <c r="X5310" s="7">
        <f t="shared" si="1655"/>
        <v>27.2</v>
      </c>
      <c r="Y5310" s="4">
        <f t="shared" si="1656"/>
        <v>0.82719999999999971</v>
      </c>
      <c r="Z5310" s="7">
        <f t="shared" si="1657"/>
        <v>18.942004799999999</v>
      </c>
      <c r="AA5310" s="14">
        <f t="shared" si="1658"/>
        <v>0</v>
      </c>
      <c r="AB5310" s="15">
        <v>2.8443846150000001</v>
      </c>
      <c r="AC5310" s="16">
        <f t="shared" si="1659"/>
        <v>2.1332884612500003</v>
      </c>
    </row>
    <row r="5311" spans="1:29" x14ac:dyDescent="0.25">
      <c r="A5311" s="1">
        <v>31999</v>
      </c>
      <c r="B5311" s="2">
        <v>0.16666666666666666</v>
      </c>
      <c r="C5311">
        <v>0</v>
      </c>
      <c r="D5311">
        <v>0</v>
      </c>
      <c r="E5311">
        <v>0</v>
      </c>
      <c r="F5311">
        <f t="shared" si="1642"/>
        <v>0</v>
      </c>
      <c r="G5311" s="8">
        <v>26.1</v>
      </c>
      <c r="H5311">
        <v>4</v>
      </c>
      <c r="I5311">
        <v>5308</v>
      </c>
      <c r="J5311">
        <f t="shared" si="1643"/>
        <v>222</v>
      </c>
      <c r="K5311" s="11">
        <f t="shared" si="1644"/>
        <v>2.4338712316272573</v>
      </c>
      <c r="L5311">
        <f t="shared" si="1645"/>
        <v>-5.0046566711191653</v>
      </c>
      <c r="M5311">
        <f t="shared" si="1646"/>
        <v>4.2499223888146807</v>
      </c>
      <c r="N5311" s="8">
        <f t="shared" si="1647"/>
        <v>2.0289655740042107</v>
      </c>
      <c r="O5311" s="8">
        <f t="shared" si="1648"/>
        <v>0.26814220361632618</v>
      </c>
      <c r="P5311" s="4">
        <f t="shared" si="1649"/>
        <v>0</v>
      </c>
      <c r="Q5311" s="7">
        <f t="shared" si="1650"/>
        <v>0</v>
      </c>
      <c r="R5311" s="4">
        <f t="shared" si="1651"/>
        <v>0</v>
      </c>
      <c r="S5311" s="4">
        <f t="shared" si="1652"/>
        <v>0</v>
      </c>
      <c r="T5311" s="4">
        <f t="shared" si="1653"/>
        <v>1</v>
      </c>
      <c r="U5311" s="7">
        <f t="shared" si="1654"/>
        <v>0</v>
      </c>
      <c r="V5311" s="4">
        <f t="shared" si="1640"/>
        <v>0.38268428076468186</v>
      </c>
      <c r="W5311" s="14">
        <f t="shared" si="1641"/>
        <v>0</v>
      </c>
      <c r="X5311" s="7">
        <f t="shared" si="1655"/>
        <v>26.1</v>
      </c>
      <c r="Y5311" s="4">
        <f t="shared" si="1656"/>
        <v>0.41360000000000052</v>
      </c>
      <c r="Z5311" s="7">
        <f t="shared" si="1657"/>
        <v>19.0210024</v>
      </c>
      <c r="AA5311" s="14">
        <f t="shared" si="1658"/>
        <v>0</v>
      </c>
      <c r="AB5311" s="15">
        <v>1.778538462</v>
      </c>
      <c r="AC5311" s="16">
        <f t="shared" si="1659"/>
        <v>1.3339038464999999</v>
      </c>
    </row>
    <row r="5312" spans="1:29" x14ac:dyDescent="0.25">
      <c r="A5312" s="1">
        <v>31999</v>
      </c>
      <c r="B5312" s="2">
        <v>0.20833333333333334</v>
      </c>
      <c r="C5312">
        <v>3</v>
      </c>
      <c r="D5312">
        <v>4</v>
      </c>
      <c r="E5312">
        <v>1</v>
      </c>
      <c r="F5312">
        <f t="shared" si="1642"/>
        <v>2</v>
      </c>
      <c r="G5312" s="8">
        <v>26.7</v>
      </c>
      <c r="H5312">
        <v>5</v>
      </c>
      <c r="I5312">
        <v>5309</v>
      </c>
      <c r="J5312">
        <f t="shared" si="1643"/>
        <v>222</v>
      </c>
      <c r="K5312" s="11">
        <f t="shared" si="1644"/>
        <v>2.4338712316272573</v>
      </c>
      <c r="L5312">
        <f t="shared" si="1645"/>
        <v>-5.0046566711191653</v>
      </c>
      <c r="M5312">
        <f t="shared" si="1646"/>
        <v>5.2499223888146807</v>
      </c>
      <c r="N5312" s="8">
        <f t="shared" si="1647"/>
        <v>1.7671661862050614</v>
      </c>
      <c r="O5312" s="8">
        <f t="shared" si="1648"/>
        <v>0.26814220361632618</v>
      </c>
      <c r="P5312" s="4">
        <f t="shared" si="1649"/>
        <v>3.9929370923727503E-3</v>
      </c>
      <c r="Q5312" s="7">
        <f t="shared" si="1650"/>
        <v>3.9929477027119912E-3</v>
      </c>
      <c r="R5312" s="4">
        <f t="shared" si="1651"/>
        <v>1.2398658061502792</v>
      </c>
      <c r="S5312" s="4">
        <f t="shared" si="1652"/>
        <v>1.9017268474395139</v>
      </c>
      <c r="T5312" s="4">
        <f t="shared" si="1653"/>
        <v>1</v>
      </c>
      <c r="U5312" s="7">
        <f t="shared" si="1654"/>
        <v>1.9017268474395139</v>
      </c>
      <c r="V5312" s="4">
        <f t="shared" si="1640"/>
        <v>0</v>
      </c>
      <c r="W5312" s="14">
        <f t="shared" si="1641"/>
        <v>0.96193959054610656</v>
      </c>
      <c r="X5312" s="7">
        <f t="shared" si="1655"/>
        <v>26.731263036692749</v>
      </c>
      <c r="Y5312" s="4">
        <f t="shared" si="1656"/>
        <v>0.65095490179647353</v>
      </c>
      <c r="Z5312" s="7">
        <f t="shared" si="1657"/>
        <v>18.975667613756876</v>
      </c>
      <c r="AA5312" s="14">
        <f t="shared" si="1658"/>
        <v>4.2432094214733184E-3</v>
      </c>
      <c r="AB5312" s="15">
        <v>2.771692308</v>
      </c>
      <c r="AC5312" s="16">
        <f t="shared" si="1659"/>
        <v>2.0787692309999999</v>
      </c>
    </row>
    <row r="5313" spans="1:29" x14ac:dyDescent="0.25">
      <c r="A5313" s="1">
        <v>31999</v>
      </c>
      <c r="B5313" s="2">
        <v>0.25</v>
      </c>
      <c r="C5313">
        <v>67</v>
      </c>
      <c r="D5313">
        <v>431</v>
      </c>
      <c r="E5313">
        <v>21</v>
      </c>
      <c r="F5313">
        <f t="shared" si="1642"/>
        <v>46</v>
      </c>
      <c r="G5313" s="8">
        <v>27.2</v>
      </c>
      <c r="H5313">
        <v>6</v>
      </c>
      <c r="I5313">
        <v>5310</v>
      </c>
      <c r="J5313">
        <f t="shared" si="1643"/>
        <v>222</v>
      </c>
      <c r="K5313" s="11">
        <f t="shared" si="1644"/>
        <v>2.4338712316272573</v>
      </c>
      <c r="L5313">
        <f t="shared" si="1645"/>
        <v>-5.0046566711191653</v>
      </c>
      <c r="M5313">
        <f t="shared" si="1646"/>
        <v>6.2499223888146807</v>
      </c>
      <c r="N5313" s="8">
        <f t="shared" si="1647"/>
        <v>1.505366798405912</v>
      </c>
      <c r="O5313" s="8">
        <f t="shared" si="1648"/>
        <v>0.26814220361632618</v>
      </c>
      <c r="P5313" s="4">
        <f t="shared" si="1649"/>
        <v>0.20699080997167618</v>
      </c>
      <c r="Q5313" s="7">
        <f t="shared" si="1650"/>
        <v>0.20849815040767997</v>
      </c>
      <c r="R5313" s="4">
        <f t="shared" si="1651"/>
        <v>1.3888936695244853</v>
      </c>
      <c r="S5313" s="4">
        <f t="shared" si="1652"/>
        <v>1.7526989840653078</v>
      </c>
      <c r="T5313" s="4">
        <f t="shared" si="1653"/>
        <v>1</v>
      </c>
      <c r="U5313" s="7">
        <f t="shared" si="1654"/>
        <v>1.7526989840653078</v>
      </c>
      <c r="V5313" s="4">
        <f t="shared" si="1640"/>
        <v>0.12350574688355609</v>
      </c>
      <c r="W5313" s="14">
        <f t="shared" si="1641"/>
        <v>73.431708308280918</v>
      </c>
      <c r="X5313" s="7">
        <f t="shared" si="1655"/>
        <v>29.586530520019128</v>
      </c>
      <c r="Y5313" s="4">
        <f t="shared" si="1656"/>
        <v>1.7245354755271922</v>
      </c>
      <c r="Z5313" s="7">
        <f t="shared" si="1657"/>
        <v>18.770613724174307</v>
      </c>
      <c r="AA5313" s="14">
        <f t="shared" si="1658"/>
        <v>0.32041416487009217</v>
      </c>
      <c r="AB5313" s="15">
        <v>2.1813846149999998</v>
      </c>
      <c r="AC5313" s="16">
        <f t="shared" si="1659"/>
        <v>1.6360384612499999</v>
      </c>
    </row>
    <row r="5314" spans="1:29" x14ac:dyDescent="0.25">
      <c r="A5314" s="1">
        <v>31999</v>
      </c>
      <c r="B5314" s="2">
        <v>0.29166666666666669</v>
      </c>
      <c r="C5314">
        <v>261</v>
      </c>
      <c r="D5314">
        <v>719</v>
      </c>
      <c r="E5314">
        <v>39</v>
      </c>
      <c r="F5314">
        <f t="shared" si="1642"/>
        <v>222</v>
      </c>
      <c r="G5314" s="8">
        <v>28.9</v>
      </c>
      <c r="H5314">
        <v>7</v>
      </c>
      <c r="I5314">
        <v>5311</v>
      </c>
      <c r="J5314">
        <f t="shared" si="1643"/>
        <v>222</v>
      </c>
      <c r="K5314" s="11">
        <f t="shared" si="1644"/>
        <v>2.4338712316272573</v>
      </c>
      <c r="L5314">
        <f t="shared" si="1645"/>
        <v>-5.0046566711191653</v>
      </c>
      <c r="M5314">
        <f t="shared" si="1646"/>
        <v>7.2499223888146807</v>
      </c>
      <c r="N5314" s="8">
        <f t="shared" si="1647"/>
        <v>1.2435674106067627</v>
      </c>
      <c r="O5314" s="8">
        <f t="shared" si="1648"/>
        <v>0.26814220361632618</v>
      </c>
      <c r="P5314" s="4">
        <f t="shared" si="1649"/>
        <v>0.40651640508326253</v>
      </c>
      <c r="Q5314" s="7">
        <f t="shared" si="1650"/>
        <v>0.41863795291668116</v>
      </c>
      <c r="R5314" s="4">
        <f t="shared" si="1651"/>
        <v>1.5362282664066043</v>
      </c>
      <c r="S5314" s="4">
        <f t="shared" si="1652"/>
        <v>1.6053643871831889</v>
      </c>
      <c r="T5314" s="4">
        <f t="shared" si="1653"/>
        <v>1</v>
      </c>
      <c r="U5314" s="7">
        <f t="shared" si="1654"/>
        <v>1.6053643871831889</v>
      </c>
      <c r="V5314" s="4">
        <f t="shared" si="1640"/>
        <v>0.363488177479245</v>
      </c>
      <c r="W5314" s="14">
        <f t="shared" si="1641"/>
        <v>298.86364363887532</v>
      </c>
      <c r="X5314" s="7">
        <f t="shared" si="1655"/>
        <v>38.613068418263445</v>
      </c>
      <c r="Y5314" s="4">
        <f t="shared" si="1656"/>
        <v>5.1185137252670554</v>
      </c>
      <c r="Z5314" s="7">
        <f t="shared" si="1657"/>
        <v>18.122363878473994</v>
      </c>
      <c r="AA5314" s="14">
        <f t="shared" si="1658"/>
        <v>1.2590342255660751</v>
      </c>
      <c r="AB5314" s="15">
        <v>2.306076923</v>
      </c>
      <c r="AC5314" s="16">
        <f t="shared" si="1659"/>
        <v>1.72955769225</v>
      </c>
    </row>
    <row r="5315" spans="1:29" x14ac:dyDescent="0.25">
      <c r="A5315" s="1">
        <v>31999</v>
      </c>
      <c r="B5315" s="2">
        <v>0.33333333333333331</v>
      </c>
      <c r="C5315">
        <v>479</v>
      </c>
      <c r="D5315">
        <v>845</v>
      </c>
      <c r="E5315">
        <v>56</v>
      </c>
      <c r="F5315">
        <f t="shared" si="1642"/>
        <v>423</v>
      </c>
      <c r="G5315" s="8">
        <v>31.7</v>
      </c>
      <c r="H5315">
        <v>8</v>
      </c>
      <c r="I5315">
        <v>5312</v>
      </c>
      <c r="J5315">
        <f t="shared" si="1643"/>
        <v>222</v>
      </c>
      <c r="K5315" s="11">
        <f t="shared" si="1644"/>
        <v>2.4338712316272573</v>
      </c>
      <c r="L5315">
        <f t="shared" si="1645"/>
        <v>-5.0046566711191653</v>
      </c>
      <c r="M5315">
        <f t="shared" si="1646"/>
        <v>8.2499223888146798</v>
      </c>
      <c r="N5315" s="8">
        <f t="shared" si="1647"/>
        <v>0.98176802280761344</v>
      </c>
      <c r="O5315" s="8">
        <f t="shared" si="1648"/>
        <v>0.26814220361632618</v>
      </c>
      <c r="P5315" s="4">
        <f t="shared" si="1649"/>
        <v>0.58897238285191333</v>
      </c>
      <c r="Q5315" s="7">
        <f t="shared" si="1650"/>
        <v>0.62978668834130269</v>
      </c>
      <c r="R5315" s="4">
        <f t="shared" si="1651"/>
        <v>1.445005358529158</v>
      </c>
      <c r="S5315" s="4">
        <f t="shared" si="1652"/>
        <v>1.445005358529158</v>
      </c>
      <c r="T5315" s="4">
        <f t="shared" si="1653"/>
        <v>0</v>
      </c>
      <c r="U5315" s="7">
        <f t="shared" si="1654"/>
        <v>1.445005358529158</v>
      </c>
      <c r="V5315" s="4">
        <f t="shared" si="1640"/>
        <v>0.58293986735966619</v>
      </c>
      <c r="W5315" s="14">
        <f t="shared" si="1641"/>
        <v>546.4528049894999</v>
      </c>
      <c r="X5315" s="7">
        <f t="shared" si="1655"/>
        <v>49.459716162158742</v>
      </c>
      <c r="Y5315" s="4">
        <f t="shared" si="1656"/>
        <v>9.1968532769716873</v>
      </c>
      <c r="Z5315" s="7">
        <f t="shared" si="1657"/>
        <v>17.343401024098405</v>
      </c>
      <c r="AA5315" s="14">
        <f t="shared" si="1658"/>
        <v>2.2031117597530332</v>
      </c>
      <c r="AB5315" s="15">
        <v>2.290846154</v>
      </c>
      <c r="AC5315" s="16">
        <f t="shared" si="1659"/>
        <v>1.7181346154999999</v>
      </c>
    </row>
    <row r="5316" spans="1:29" x14ac:dyDescent="0.25">
      <c r="A5316" s="1">
        <v>31999</v>
      </c>
      <c r="B5316" s="2">
        <v>0.375</v>
      </c>
      <c r="C5316">
        <v>672</v>
      </c>
      <c r="D5316">
        <v>898</v>
      </c>
      <c r="E5316">
        <v>70</v>
      </c>
      <c r="F5316">
        <f t="shared" si="1642"/>
        <v>602</v>
      </c>
      <c r="G5316" s="8">
        <v>34.4</v>
      </c>
      <c r="H5316">
        <v>9</v>
      </c>
      <c r="I5316">
        <v>5313</v>
      </c>
      <c r="J5316">
        <f t="shared" si="1643"/>
        <v>222</v>
      </c>
      <c r="K5316" s="11">
        <f t="shared" si="1644"/>
        <v>2.4338712316272573</v>
      </c>
      <c r="L5316">
        <f t="shared" si="1645"/>
        <v>-5.0046566711191653</v>
      </c>
      <c r="M5316">
        <f t="shared" si="1646"/>
        <v>9.2499223888146798</v>
      </c>
      <c r="N5316" s="8">
        <f t="shared" si="1647"/>
        <v>0.71996863500846409</v>
      </c>
      <c r="O5316" s="8">
        <f t="shared" si="1648"/>
        <v>0.26814220361632618</v>
      </c>
      <c r="P5316" s="4">
        <f t="shared" si="1649"/>
        <v>0.74192466991545492</v>
      </c>
      <c r="Q5316" s="7">
        <f t="shared" si="1650"/>
        <v>0.83593638881223153</v>
      </c>
      <c r="R5316" s="4">
        <f t="shared" si="1651"/>
        <v>1.2477391047023572</v>
      </c>
      <c r="S5316" s="4">
        <f t="shared" si="1652"/>
        <v>1.2477391047023572</v>
      </c>
      <c r="T5316" s="4">
        <f t="shared" si="1653"/>
        <v>0</v>
      </c>
      <c r="U5316" s="7">
        <f t="shared" si="1654"/>
        <v>1.2477391047023572</v>
      </c>
      <c r="V5316" s="4">
        <f t="shared" ref="V5316:V5379" si="1660">IF(COS(Q5316)*COS(U5316-0)*SIN(0.3927)+SIN(Q5316)*COS(0.3927)&gt;0, COS(Q5316)*COS(U5316-0)*SIN(0.3927)+SIN(Q5316)*COS(0.3927),0)</f>
        <v>0.76690554652052989</v>
      </c>
      <c r="W5316" s="14">
        <f t="shared" ref="W5316:W5379" si="1661">+(D5316*V5316+E5316*(1+COS(0.3927))/2)</f>
        <v>756.01695211366325</v>
      </c>
      <c r="X5316" s="7">
        <f t="shared" si="1655"/>
        <v>58.97055094369405</v>
      </c>
      <c r="Y5316" s="4">
        <f t="shared" si="1656"/>
        <v>12.772927154828963</v>
      </c>
      <c r="Z5316" s="7">
        <f t="shared" si="1657"/>
        <v>16.66037091342767</v>
      </c>
      <c r="AA5316" s="14">
        <f t="shared" si="1658"/>
        <v>2.9279644714865993</v>
      </c>
      <c r="AB5316" s="15">
        <v>2.3114615380000001</v>
      </c>
      <c r="AC5316" s="16">
        <f t="shared" si="1659"/>
        <v>1.7335961535000002</v>
      </c>
    </row>
    <row r="5317" spans="1:29" x14ac:dyDescent="0.25">
      <c r="A5317" s="1">
        <v>31999</v>
      </c>
      <c r="B5317" s="2">
        <v>0.41666666666666669</v>
      </c>
      <c r="C5317">
        <v>835</v>
      </c>
      <c r="D5317">
        <v>938</v>
      </c>
      <c r="E5317">
        <v>81</v>
      </c>
      <c r="F5317">
        <f t="shared" ref="F5317:F5380" si="1662">C5317-E5317</f>
        <v>754</v>
      </c>
      <c r="G5317" s="8">
        <v>37.200000000000003</v>
      </c>
      <c r="H5317">
        <v>10</v>
      </c>
      <c r="I5317">
        <v>5314</v>
      </c>
      <c r="J5317">
        <f t="shared" ref="J5317:J5380" si="1663">QUOTIENT(I5317+23,24)</f>
        <v>222</v>
      </c>
      <c r="K5317" s="11">
        <f t="shared" ref="K5317:K5380" si="1664">(J5317-81)*360*PI()/(364*180)</f>
        <v>2.4338712316272573</v>
      </c>
      <c r="L5317">
        <f t="shared" ref="L5317:L5380" si="1665">9.87*SIN(2*K5317)-7.53*COS(K5317)-1.5*SIN(K5317)</f>
        <v>-5.0046566711191653</v>
      </c>
      <c r="M5317">
        <f t="shared" ref="M5317:M5380" si="1666">H5317+(20+L5317)/60</f>
        <v>10.24992238881468</v>
      </c>
      <c r="N5317" s="8">
        <f t="shared" ref="N5317:N5380" si="1667">15*PI()*(12-M5317)/180</f>
        <v>0.45816924720931468</v>
      </c>
      <c r="O5317" s="8">
        <f t="shared" ref="O5317:O5380" si="1668">23.45*SIN(360*(J5317-81)*PI()/(180*365))*PI()/180</f>
        <v>0.26814220361632618</v>
      </c>
      <c r="P5317" s="4">
        <f t="shared" ref="P5317:P5380" si="1669">IF(SIN(O5317)*SIN(0.62977)+COS(O5317)*COS(0.62977)*COS(N5317)&lt;0,0,SIN(O5317)*SIN(0.62977)+COS(O5317)*COS(0.62977)*COS(N5317))</f>
        <v>0.85494982067611214</v>
      </c>
      <c r="Q5317" s="7">
        <f t="shared" ref="Q5317:Q5380" si="1670">ASIN(P5317)</f>
        <v>1.0254540933094705</v>
      </c>
      <c r="R5317" s="4">
        <f t="shared" ref="R5317:R5380" si="1671">IF(Q5317&gt;0,ASIN(COS(O5317)*SIN(N5317)/COS(Q5317)),0)</f>
        <v>0.96532304185083251</v>
      </c>
      <c r="S5317" s="4">
        <f t="shared" ref="S5317:S5380" si="1672">IF((OR(COS(N5317)&gt;(TAN(O5317)/TAN(0.62977)),R5317=0)),R5317,PI()-R5317)</f>
        <v>0.96532304185083251</v>
      </c>
      <c r="T5317" s="4">
        <f t="shared" ref="T5317:T5380" si="1673">IF(COS(N5317)&gt;(TAN(O5317)/TAN(0.62977)),0,1)</f>
        <v>0</v>
      </c>
      <c r="U5317" s="7">
        <f t="shared" ref="U5317:U5380" si="1674">IF((AND(COS(N5317)&lt;(TAN(O5317)/TAN(0.62977)),R5317&lt;0)),-PI()-R5317,S5317)</f>
        <v>0.96532304185083251</v>
      </c>
      <c r="V5317" s="4">
        <f t="shared" si="1660"/>
        <v>0.90284825794468371</v>
      </c>
      <c r="W5317" s="14">
        <f t="shared" si="1661"/>
        <v>924.78877278634786</v>
      </c>
      <c r="X5317" s="7">
        <f t="shared" ref="X5317:X5380" si="1675">G5317+((46-20)/800)*W5317</f>
        <v>67.255635115556316</v>
      </c>
      <c r="Y5317" s="4">
        <f t="shared" ref="Y5317:Y5380" si="1676">(0.376*(X5317-25))</f>
        <v>15.888118803449174</v>
      </c>
      <c r="Z5317" s="7">
        <f t="shared" ref="Z5317:Z5380" si="1677">(0.191*(100-Y5317))</f>
        <v>16.065369308541207</v>
      </c>
      <c r="AA5317" s="14">
        <f t="shared" ref="AA5317:AA5380" si="1678">(370*12)*(Z5317/19.1)*(W5317/1000)/1000</f>
        <v>3.4536861184498138</v>
      </c>
      <c r="AB5317" s="15">
        <v>4.6414615379999997</v>
      </c>
      <c r="AC5317" s="16">
        <f t="shared" ref="AC5317:AC5380" si="1679">+AB5317*0.75</f>
        <v>3.4810961534999998</v>
      </c>
    </row>
    <row r="5318" spans="1:29" x14ac:dyDescent="0.25">
      <c r="A5318" s="1">
        <v>31999</v>
      </c>
      <c r="B5318" s="2">
        <v>0.45833333333333331</v>
      </c>
      <c r="C5318">
        <v>880</v>
      </c>
      <c r="D5318">
        <v>899</v>
      </c>
      <c r="E5318">
        <v>76</v>
      </c>
      <c r="F5318">
        <f t="shared" si="1662"/>
        <v>804</v>
      </c>
      <c r="G5318" s="8">
        <v>39.4</v>
      </c>
      <c r="H5318">
        <v>11</v>
      </c>
      <c r="I5318">
        <v>5315</v>
      </c>
      <c r="J5318">
        <f t="shared" si="1663"/>
        <v>222</v>
      </c>
      <c r="K5318" s="11">
        <f t="shared" si="1664"/>
        <v>2.4338712316272573</v>
      </c>
      <c r="L5318">
        <f t="shared" si="1665"/>
        <v>-5.0046566711191653</v>
      </c>
      <c r="M5318">
        <f t="shared" si="1666"/>
        <v>11.24992238881468</v>
      </c>
      <c r="N5318" s="8">
        <f t="shared" si="1667"/>
        <v>0.19636985941016524</v>
      </c>
      <c r="O5318" s="8">
        <f t="shared" si="1668"/>
        <v>0.26814220361632618</v>
      </c>
      <c r="P5318" s="4">
        <f t="shared" si="1669"/>
        <v>0.92034535789243987</v>
      </c>
      <c r="Q5318" s="7">
        <f t="shared" si="1670"/>
        <v>1.1689625971779809</v>
      </c>
      <c r="R5318" s="4">
        <f t="shared" si="1671"/>
        <v>0.50184056681114286</v>
      </c>
      <c r="S5318" s="4">
        <f t="shared" si="1672"/>
        <v>0.50184056681114286</v>
      </c>
      <c r="T5318" s="4">
        <f t="shared" si="1673"/>
        <v>0</v>
      </c>
      <c r="U5318" s="7">
        <f t="shared" si="1674"/>
        <v>0.50184056681114286</v>
      </c>
      <c r="V5318" s="4">
        <f t="shared" si="1660"/>
        <v>0.981503730504524</v>
      </c>
      <c r="W5318" s="14">
        <f t="shared" si="1661"/>
        <v>955.47926260507109</v>
      </c>
      <c r="X5318" s="7">
        <f t="shared" si="1675"/>
        <v>70.453076034664804</v>
      </c>
      <c r="Y5318" s="4">
        <f t="shared" si="1676"/>
        <v>17.090356589033966</v>
      </c>
      <c r="Z5318" s="7">
        <f t="shared" si="1677"/>
        <v>15.835741891494511</v>
      </c>
      <c r="AA5318" s="14">
        <f t="shared" si="1678"/>
        <v>3.5172989557426684</v>
      </c>
      <c r="AB5318" s="15">
        <v>4.8182307690000004</v>
      </c>
      <c r="AC5318" s="16">
        <f t="shared" si="1679"/>
        <v>3.6136730767500005</v>
      </c>
    </row>
    <row r="5319" spans="1:29" x14ac:dyDescent="0.25">
      <c r="A5319" s="1">
        <v>31999</v>
      </c>
      <c r="B5319" s="2">
        <v>0.5</v>
      </c>
      <c r="C5319">
        <v>946</v>
      </c>
      <c r="D5319">
        <v>905</v>
      </c>
      <c r="E5319">
        <v>99</v>
      </c>
      <c r="F5319">
        <f t="shared" si="1662"/>
        <v>847</v>
      </c>
      <c r="G5319" s="8">
        <v>39.4</v>
      </c>
      <c r="H5319">
        <v>12</v>
      </c>
      <c r="I5319">
        <v>5316</v>
      </c>
      <c r="J5319">
        <f t="shared" si="1663"/>
        <v>222</v>
      </c>
      <c r="K5319" s="11">
        <f t="shared" si="1664"/>
        <v>2.4338712316272573</v>
      </c>
      <c r="L5319">
        <f t="shared" si="1665"/>
        <v>-5.0046566711191653</v>
      </c>
      <c r="M5319">
        <f t="shared" si="1666"/>
        <v>12.24992238881468</v>
      </c>
      <c r="N5319" s="8">
        <f t="shared" si="1667"/>
        <v>-6.5429528388984151E-2</v>
      </c>
      <c r="O5319" s="8">
        <f t="shared" si="1668"/>
        <v>0.26814220361632618</v>
      </c>
      <c r="P5319" s="4">
        <f t="shared" si="1669"/>
        <v>0.93365468377437977</v>
      </c>
      <c r="Q5319" s="7">
        <f t="shared" si="1670"/>
        <v>1.2044844494271749</v>
      </c>
      <c r="R5319" s="4">
        <f t="shared" si="1671"/>
        <v>-0.17694331731791585</v>
      </c>
      <c r="S5319" s="4">
        <f t="shared" si="1672"/>
        <v>-0.17694331731791585</v>
      </c>
      <c r="T5319" s="4">
        <f t="shared" si="1673"/>
        <v>0</v>
      </c>
      <c r="U5319" s="7">
        <f t="shared" si="1674"/>
        <v>-0.17694331731791585</v>
      </c>
      <c r="V5319" s="4">
        <f t="shared" si="1660"/>
        <v>0.99751172372941221</v>
      </c>
      <c r="W5319" s="14">
        <f t="shared" si="1661"/>
        <v>997.98012943918263</v>
      </c>
      <c r="X5319" s="7">
        <f t="shared" si="1675"/>
        <v>71.83435420677344</v>
      </c>
      <c r="Y5319" s="4">
        <f t="shared" si="1676"/>
        <v>17.609717181746813</v>
      </c>
      <c r="Z5319" s="7">
        <f t="shared" si="1677"/>
        <v>15.736544018286358</v>
      </c>
      <c r="AA5319" s="14">
        <f t="shared" si="1678"/>
        <v>3.6507396109502084</v>
      </c>
      <c r="AB5319" s="15">
        <v>5.3816153849999999</v>
      </c>
      <c r="AC5319" s="16">
        <f t="shared" si="1679"/>
        <v>4.0362115387499999</v>
      </c>
    </row>
    <row r="5320" spans="1:29" x14ac:dyDescent="0.25">
      <c r="A5320" s="1">
        <v>31999</v>
      </c>
      <c r="B5320" s="2">
        <v>0.54166666666666663</v>
      </c>
      <c r="C5320">
        <v>932</v>
      </c>
      <c r="D5320">
        <v>905</v>
      </c>
      <c r="E5320">
        <v>97</v>
      </c>
      <c r="F5320">
        <f t="shared" si="1662"/>
        <v>835</v>
      </c>
      <c r="G5320" s="8">
        <v>40.6</v>
      </c>
      <c r="H5320">
        <v>13</v>
      </c>
      <c r="I5320">
        <v>5317</v>
      </c>
      <c r="J5320">
        <f t="shared" si="1663"/>
        <v>222</v>
      </c>
      <c r="K5320" s="11">
        <f t="shared" si="1664"/>
        <v>2.4338712316272573</v>
      </c>
      <c r="L5320">
        <f t="shared" si="1665"/>
        <v>-5.0046566711191653</v>
      </c>
      <c r="M5320">
        <f t="shared" si="1666"/>
        <v>13.24992238881468</v>
      </c>
      <c r="N5320" s="8">
        <f t="shared" si="1667"/>
        <v>-0.32722891618813355</v>
      </c>
      <c r="O5320" s="8">
        <f t="shared" si="1668"/>
        <v>0.26814220361632618</v>
      </c>
      <c r="P5320" s="4">
        <f t="shared" si="1669"/>
        <v>0.89397078975777866</v>
      </c>
      <c r="Q5320" s="7">
        <f t="shared" si="1670"/>
        <v>1.1061292128053777</v>
      </c>
      <c r="R5320" s="4">
        <f t="shared" si="1671"/>
        <v>-0.76373523584418002</v>
      </c>
      <c r="S5320" s="4">
        <f t="shared" si="1672"/>
        <v>-0.76373523584418002</v>
      </c>
      <c r="T5320" s="4">
        <f t="shared" si="1673"/>
        <v>0</v>
      </c>
      <c r="U5320" s="7">
        <f t="shared" si="1674"/>
        <v>-0.76373523584418002</v>
      </c>
      <c r="V5320" s="4">
        <f t="shared" si="1660"/>
        <v>0.94978131933553189</v>
      </c>
      <c r="W5320" s="14">
        <f t="shared" si="1661"/>
        <v>952.86023428162866</v>
      </c>
      <c r="X5320" s="7">
        <f t="shared" si="1675"/>
        <v>71.567957614152931</v>
      </c>
      <c r="Y5320" s="4">
        <f t="shared" si="1676"/>
        <v>17.509552062921504</v>
      </c>
      <c r="Z5320" s="7">
        <f t="shared" si="1677"/>
        <v>15.755675555981993</v>
      </c>
      <c r="AA5320" s="14">
        <f t="shared" si="1678"/>
        <v>3.4899229191010575</v>
      </c>
      <c r="AB5320" s="15">
        <v>5.5306153849999999</v>
      </c>
      <c r="AC5320" s="16">
        <f t="shared" si="1679"/>
        <v>4.1479615387499997</v>
      </c>
    </row>
    <row r="5321" spans="1:29" x14ac:dyDescent="0.25">
      <c r="A5321" s="1">
        <v>31999</v>
      </c>
      <c r="B5321" s="2">
        <v>0.58333333333333337</v>
      </c>
      <c r="C5321">
        <v>849</v>
      </c>
      <c r="D5321">
        <v>851</v>
      </c>
      <c r="E5321">
        <v>117</v>
      </c>
      <c r="F5321">
        <f t="shared" si="1662"/>
        <v>732</v>
      </c>
      <c r="G5321" s="8">
        <v>40.6</v>
      </c>
      <c r="H5321">
        <v>14</v>
      </c>
      <c r="I5321">
        <v>5318</v>
      </c>
      <c r="J5321">
        <f t="shared" si="1663"/>
        <v>222</v>
      </c>
      <c r="K5321" s="11">
        <f t="shared" si="1664"/>
        <v>2.4338712316272573</v>
      </c>
      <c r="L5321">
        <f t="shared" si="1665"/>
        <v>-5.0046566711191653</v>
      </c>
      <c r="M5321">
        <f t="shared" si="1666"/>
        <v>14.24992238881468</v>
      </c>
      <c r="N5321" s="8">
        <f t="shared" si="1667"/>
        <v>-0.5890283039872829</v>
      </c>
      <c r="O5321" s="8">
        <f t="shared" si="1668"/>
        <v>0.26814220361632618</v>
      </c>
      <c r="P5321" s="4">
        <f t="shared" si="1669"/>
        <v>0.80399806763913273</v>
      </c>
      <c r="Q5321" s="7">
        <f t="shared" si="1670"/>
        <v>0.93398858134210683</v>
      </c>
      <c r="R5321" s="4">
        <f t="shared" si="1671"/>
        <v>-1.1218255935737349</v>
      </c>
      <c r="S5321" s="4">
        <f t="shared" si="1672"/>
        <v>-1.1218255935737349</v>
      </c>
      <c r="T5321" s="4">
        <f t="shared" si="1673"/>
        <v>0</v>
      </c>
      <c r="U5321" s="7">
        <f t="shared" si="1674"/>
        <v>-1.1218255935737349</v>
      </c>
      <c r="V5321" s="4">
        <f t="shared" si="1660"/>
        <v>0.84156526550410304</v>
      </c>
      <c r="W5321" s="14">
        <f t="shared" si="1661"/>
        <v>828.71897303788614</v>
      </c>
      <c r="X5321" s="7">
        <f t="shared" si="1675"/>
        <v>67.533366623731297</v>
      </c>
      <c r="Y5321" s="4">
        <f t="shared" si="1676"/>
        <v>15.992545850522967</v>
      </c>
      <c r="Z5321" s="7">
        <f t="shared" si="1677"/>
        <v>16.045423742550113</v>
      </c>
      <c r="AA5321" s="14">
        <f t="shared" si="1678"/>
        <v>3.0910645581845166</v>
      </c>
      <c r="AB5321" s="15">
        <v>6.2878461540000004</v>
      </c>
      <c r="AC5321" s="16">
        <f t="shared" si="1679"/>
        <v>4.7158846155000003</v>
      </c>
    </row>
    <row r="5322" spans="1:29" x14ac:dyDescent="0.25">
      <c r="A5322" s="1">
        <v>31999</v>
      </c>
      <c r="B5322" s="2">
        <v>0.625</v>
      </c>
      <c r="C5322">
        <v>724</v>
      </c>
      <c r="D5322">
        <v>868</v>
      </c>
      <c r="E5322">
        <v>75</v>
      </c>
      <c r="F5322">
        <f t="shared" si="1662"/>
        <v>649</v>
      </c>
      <c r="G5322" s="8">
        <v>40.6</v>
      </c>
      <c r="H5322">
        <v>15</v>
      </c>
      <c r="I5322">
        <v>5319</v>
      </c>
      <c r="J5322">
        <f t="shared" si="1663"/>
        <v>222</v>
      </c>
      <c r="K5322" s="11">
        <f t="shared" si="1664"/>
        <v>2.4338712316272573</v>
      </c>
      <c r="L5322">
        <f t="shared" si="1665"/>
        <v>-5.0046566711191653</v>
      </c>
      <c r="M5322">
        <f t="shared" si="1666"/>
        <v>15.24992238881468</v>
      </c>
      <c r="N5322" s="8">
        <f t="shared" si="1667"/>
        <v>-0.85082769178643236</v>
      </c>
      <c r="O5322" s="8">
        <f t="shared" si="1668"/>
        <v>0.26814220361632618</v>
      </c>
      <c r="P5322" s="4">
        <f t="shared" si="1669"/>
        <v>0.66986800974387384</v>
      </c>
      <c r="Q5322" s="7">
        <f t="shared" si="1670"/>
        <v>0.73403100379955266</v>
      </c>
      <c r="R5322" s="4">
        <f t="shared" si="1671"/>
        <v>-1.3531239391388674</v>
      </c>
      <c r="S5322" s="4">
        <f t="shared" si="1672"/>
        <v>-1.3531239391388674</v>
      </c>
      <c r="T5322" s="4">
        <f t="shared" si="1673"/>
        <v>0</v>
      </c>
      <c r="U5322" s="7">
        <f t="shared" si="1674"/>
        <v>-1.3531239391388674</v>
      </c>
      <c r="V5322" s="4">
        <f t="shared" si="1660"/>
        <v>0.68023830746825265</v>
      </c>
      <c r="W5322" s="14">
        <f t="shared" si="1661"/>
        <v>662.59232017340128</v>
      </c>
      <c r="X5322" s="7">
        <f t="shared" si="1675"/>
        <v>62.134250405635541</v>
      </c>
      <c r="Y5322" s="4">
        <f t="shared" si="1676"/>
        <v>13.962478152518964</v>
      </c>
      <c r="Z5322" s="7">
        <f t="shared" si="1677"/>
        <v>16.433166672868879</v>
      </c>
      <c r="AA5322" s="14">
        <f t="shared" si="1678"/>
        <v>2.5311463742964118</v>
      </c>
      <c r="AB5322" s="15">
        <v>6.6242307690000004</v>
      </c>
      <c r="AC5322" s="16">
        <f t="shared" si="1679"/>
        <v>4.9681730767500003</v>
      </c>
    </row>
    <row r="5323" spans="1:29" x14ac:dyDescent="0.25">
      <c r="A5323" s="1">
        <v>31999</v>
      </c>
      <c r="B5323" s="2">
        <v>0.66666666666666663</v>
      </c>
      <c r="C5323">
        <v>584</v>
      </c>
      <c r="D5323">
        <v>872</v>
      </c>
      <c r="E5323">
        <v>64</v>
      </c>
      <c r="F5323">
        <f t="shared" si="1662"/>
        <v>520</v>
      </c>
      <c r="G5323" s="8">
        <v>40</v>
      </c>
      <c r="H5323">
        <v>16</v>
      </c>
      <c r="I5323">
        <v>5320</v>
      </c>
      <c r="J5323">
        <f t="shared" si="1663"/>
        <v>222</v>
      </c>
      <c r="K5323" s="11">
        <f t="shared" si="1664"/>
        <v>2.4338712316272573</v>
      </c>
      <c r="L5323">
        <f t="shared" si="1665"/>
        <v>-5.0046566711191653</v>
      </c>
      <c r="M5323">
        <f t="shared" si="1666"/>
        <v>16.249922388814682</v>
      </c>
      <c r="N5323" s="8">
        <f t="shared" si="1667"/>
        <v>-1.1126270795855824</v>
      </c>
      <c r="O5323" s="8">
        <f t="shared" si="1668"/>
        <v>0.26814220361632618</v>
      </c>
      <c r="P5323" s="4">
        <f t="shared" si="1669"/>
        <v>0.50072135785716232</v>
      </c>
      <c r="Q5323" s="7">
        <f t="shared" si="1670"/>
        <v>0.52443192838269093</v>
      </c>
      <c r="R5323" s="4">
        <f t="shared" si="1671"/>
        <v>-1.5279504092065954</v>
      </c>
      <c r="S5323" s="4">
        <f t="shared" si="1672"/>
        <v>-1.5279504092065954</v>
      </c>
      <c r="T5323" s="4">
        <f t="shared" si="1673"/>
        <v>0</v>
      </c>
      <c r="U5323" s="7">
        <f t="shared" si="1674"/>
        <v>-1.5279504092065954</v>
      </c>
      <c r="V5323" s="4">
        <f t="shared" si="1660"/>
        <v>0.47679461081272029</v>
      </c>
      <c r="W5323" s="14">
        <f t="shared" si="1661"/>
        <v>477.3290344236429</v>
      </c>
      <c r="X5323" s="7">
        <f t="shared" si="1675"/>
        <v>55.513193618768398</v>
      </c>
      <c r="Y5323" s="4">
        <f t="shared" si="1676"/>
        <v>11.472960800656917</v>
      </c>
      <c r="Z5323" s="7">
        <f t="shared" si="1677"/>
        <v>16.908664487074528</v>
      </c>
      <c r="AA5323" s="14">
        <f t="shared" si="1678"/>
        <v>1.8761897606784446</v>
      </c>
      <c r="AB5323" s="15">
        <v>4.854076923</v>
      </c>
      <c r="AC5323" s="16">
        <f t="shared" si="1679"/>
        <v>3.6405576922499998</v>
      </c>
    </row>
    <row r="5324" spans="1:29" x14ac:dyDescent="0.25">
      <c r="A5324" s="1">
        <v>31999</v>
      </c>
      <c r="B5324" s="2">
        <v>0.70833333333333337</v>
      </c>
      <c r="C5324">
        <v>379</v>
      </c>
      <c r="D5324">
        <v>796</v>
      </c>
      <c r="E5324">
        <v>48</v>
      </c>
      <c r="F5324">
        <f t="shared" si="1662"/>
        <v>331</v>
      </c>
      <c r="G5324" s="8">
        <v>39.4</v>
      </c>
      <c r="H5324">
        <v>17</v>
      </c>
      <c r="I5324">
        <v>5321</v>
      </c>
      <c r="J5324">
        <f t="shared" si="1663"/>
        <v>222</v>
      </c>
      <c r="K5324" s="11">
        <f t="shared" si="1664"/>
        <v>2.4338712316272573</v>
      </c>
      <c r="L5324">
        <f t="shared" si="1665"/>
        <v>-5.0046566711191653</v>
      </c>
      <c r="M5324">
        <f t="shared" si="1666"/>
        <v>17.249922388814682</v>
      </c>
      <c r="N5324" s="8">
        <f t="shared" si="1667"/>
        <v>-1.3744264673847317</v>
      </c>
      <c r="O5324" s="8">
        <f t="shared" si="1668"/>
        <v>0.26814220361632618</v>
      </c>
      <c r="P5324" s="4">
        <f t="shared" si="1669"/>
        <v>0.30808517677701985</v>
      </c>
      <c r="Q5324" s="7">
        <f t="shared" si="1670"/>
        <v>0.31317965010213666</v>
      </c>
      <c r="R5324" s="4">
        <f t="shared" si="1671"/>
        <v>-1.4619901530415549</v>
      </c>
      <c r="S5324" s="4">
        <f t="shared" si="1672"/>
        <v>4.6035828066313478</v>
      </c>
      <c r="T5324" s="4">
        <f t="shared" si="1673"/>
        <v>1</v>
      </c>
      <c r="U5324" s="7">
        <f t="shared" si="1674"/>
        <v>-1.6796025005482382</v>
      </c>
      <c r="V5324" s="4">
        <f t="shared" si="1660"/>
        <v>0.2450985272579756</v>
      </c>
      <c r="W5324" s="14">
        <f t="shared" si="1661"/>
        <v>241.27152804356169</v>
      </c>
      <c r="X5324" s="7">
        <f t="shared" si="1675"/>
        <v>47.241324661415753</v>
      </c>
      <c r="Y5324" s="4">
        <f t="shared" si="1676"/>
        <v>8.3627380726923235</v>
      </c>
      <c r="Z5324" s="7">
        <f t="shared" si="1677"/>
        <v>17.502717028115768</v>
      </c>
      <c r="AA5324" s="14">
        <f t="shared" si="1678"/>
        <v>0.98166012216527532</v>
      </c>
      <c r="AB5324" s="15">
        <v>3.3055384619999999</v>
      </c>
      <c r="AC5324" s="16">
        <f t="shared" si="1679"/>
        <v>2.4791538465</v>
      </c>
    </row>
    <row r="5325" spans="1:29" x14ac:dyDescent="0.25">
      <c r="A5325" s="1">
        <v>31999</v>
      </c>
      <c r="B5325" s="2">
        <v>0.75</v>
      </c>
      <c r="C5325">
        <v>167</v>
      </c>
      <c r="D5325">
        <v>623</v>
      </c>
      <c r="E5325">
        <v>31</v>
      </c>
      <c r="F5325">
        <f t="shared" si="1662"/>
        <v>136</v>
      </c>
      <c r="G5325" s="8">
        <v>38.9</v>
      </c>
      <c r="H5325">
        <v>18</v>
      </c>
      <c r="I5325">
        <v>5322</v>
      </c>
      <c r="J5325">
        <f t="shared" si="1663"/>
        <v>222</v>
      </c>
      <c r="K5325" s="11">
        <f t="shared" si="1664"/>
        <v>2.4338712316272573</v>
      </c>
      <c r="L5325">
        <f t="shared" si="1665"/>
        <v>-5.0046566711191653</v>
      </c>
      <c r="M5325">
        <f t="shared" si="1666"/>
        <v>18.249922388814682</v>
      </c>
      <c r="N5325" s="8">
        <f t="shared" si="1667"/>
        <v>-1.6362258551838809</v>
      </c>
      <c r="O5325" s="8">
        <f t="shared" si="1668"/>
        <v>0.26814220361632618</v>
      </c>
      <c r="P5325" s="4">
        <f t="shared" si="1669"/>
        <v>0.10508730389771662</v>
      </c>
      <c r="Q5325" s="7">
        <f t="shared" si="1670"/>
        <v>0.1052816906241798</v>
      </c>
      <c r="R5325" s="4">
        <f t="shared" si="1671"/>
        <v>-1.3153826119719518</v>
      </c>
      <c r="S5325" s="4">
        <f t="shared" si="1672"/>
        <v>4.4569752655617449</v>
      </c>
      <c r="T5325" s="4">
        <f t="shared" si="1673"/>
        <v>1</v>
      </c>
      <c r="U5325" s="7">
        <f t="shared" si="1674"/>
        <v>-1.8262100416178413</v>
      </c>
      <c r="V5325" s="4">
        <f t="shared" si="1660"/>
        <v>9.3976200239410945E-4</v>
      </c>
      <c r="W5325" s="14">
        <f t="shared" si="1661"/>
        <v>30.405599034420835</v>
      </c>
      <c r="X5325" s="7">
        <f t="shared" si="1675"/>
        <v>39.888181968618674</v>
      </c>
      <c r="Y5325" s="4">
        <f t="shared" si="1676"/>
        <v>5.5979564202006218</v>
      </c>
      <c r="Z5325" s="7">
        <f t="shared" si="1677"/>
        <v>18.030790323741684</v>
      </c>
      <c r="AA5325" s="14">
        <f t="shared" si="1678"/>
        <v>0.1274435704192082</v>
      </c>
      <c r="AB5325" s="15">
        <v>7.9485384620000001</v>
      </c>
      <c r="AC5325" s="16">
        <f t="shared" si="1679"/>
        <v>5.9614038464999997</v>
      </c>
    </row>
    <row r="5326" spans="1:29" x14ac:dyDescent="0.25">
      <c r="A5326" s="1">
        <v>31999</v>
      </c>
      <c r="B5326" s="2">
        <v>0.79166666666666663</v>
      </c>
      <c r="C5326">
        <v>32</v>
      </c>
      <c r="D5326">
        <v>173</v>
      </c>
      <c r="E5326">
        <v>14</v>
      </c>
      <c r="F5326">
        <f t="shared" si="1662"/>
        <v>18</v>
      </c>
      <c r="G5326" s="8">
        <v>36.700000000000003</v>
      </c>
      <c r="H5326">
        <v>19</v>
      </c>
      <c r="I5326">
        <v>5323</v>
      </c>
      <c r="J5326">
        <f t="shared" si="1663"/>
        <v>222</v>
      </c>
      <c r="K5326" s="11">
        <f t="shared" si="1664"/>
        <v>2.4338712316272573</v>
      </c>
      <c r="L5326">
        <f t="shared" si="1665"/>
        <v>-5.0046566711191653</v>
      </c>
      <c r="M5326">
        <f t="shared" si="1666"/>
        <v>19.249922388814682</v>
      </c>
      <c r="N5326" s="8">
        <f t="shared" si="1667"/>
        <v>-1.8980252429830304</v>
      </c>
      <c r="O5326" s="8">
        <f t="shared" si="1668"/>
        <v>0.26814220361632618</v>
      </c>
      <c r="P5326" s="4">
        <f t="shared" si="1669"/>
        <v>0</v>
      </c>
      <c r="Q5326" s="7">
        <f t="shared" si="1670"/>
        <v>0</v>
      </c>
      <c r="R5326" s="4">
        <f t="shared" si="1671"/>
        <v>0</v>
      </c>
      <c r="S5326" s="4">
        <f t="shared" si="1672"/>
        <v>0</v>
      </c>
      <c r="T5326" s="4">
        <f t="shared" si="1673"/>
        <v>1</v>
      </c>
      <c r="U5326" s="7">
        <f t="shared" si="1674"/>
        <v>0</v>
      </c>
      <c r="V5326" s="4">
        <f t="shared" si="1660"/>
        <v>0.38268428076468186</v>
      </c>
      <c r="W5326" s="14">
        <f t="shared" si="1661"/>
        <v>79.671534839935461</v>
      </c>
      <c r="X5326" s="7">
        <f t="shared" si="1675"/>
        <v>39.289324882297905</v>
      </c>
      <c r="Y5326" s="4">
        <f t="shared" si="1676"/>
        <v>5.372786155744012</v>
      </c>
      <c r="Z5326" s="7">
        <f t="shared" si="1677"/>
        <v>18.073797844252894</v>
      </c>
      <c r="AA5326" s="14">
        <f t="shared" si="1678"/>
        <v>0.33473583418818065</v>
      </c>
      <c r="AB5326" s="15">
        <v>4.5140769230000002</v>
      </c>
      <c r="AC5326" s="16">
        <f t="shared" si="1679"/>
        <v>3.3855576922499999</v>
      </c>
    </row>
    <row r="5327" spans="1:29" x14ac:dyDescent="0.25">
      <c r="A5327" s="1">
        <v>31999</v>
      </c>
      <c r="B5327" s="2">
        <v>0.83333333333333337</v>
      </c>
      <c r="C5327">
        <v>0</v>
      </c>
      <c r="D5327">
        <v>0</v>
      </c>
      <c r="E5327">
        <v>0</v>
      </c>
      <c r="F5327">
        <f t="shared" si="1662"/>
        <v>0</v>
      </c>
      <c r="G5327" s="8">
        <v>34.4</v>
      </c>
      <c r="H5327">
        <v>20</v>
      </c>
      <c r="I5327">
        <v>5324</v>
      </c>
      <c r="J5327">
        <f t="shared" si="1663"/>
        <v>222</v>
      </c>
      <c r="K5327" s="11">
        <f t="shared" si="1664"/>
        <v>2.4338712316272573</v>
      </c>
      <c r="L5327">
        <f t="shared" si="1665"/>
        <v>-5.0046566711191653</v>
      </c>
      <c r="M5327">
        <f t="shared" si="1666"/>
        <v>20.249922388814682</v>
      </c>
      <c r="N5327" s="8">
        <f t="shared" si="1667"/>
        <v>-2.1598246307821798</v>
      </c>
      <c r="O5327" s="8">
        <f t="shared" si="1668"/>
        <v>0.26814220361632618</v>
      </c>
      <c r="P5327" s="4">
        <f t="shared" si="1669"/>
        <v>0</v>
      </c>
      <c r="Q5327" s="7">
        <f t="shared" si="1670"/>
        <v>0</v>
      </c>
      <c r="R5327" s="4">
        <f t="shared" si="1671"/>
        <v>0</v>
      </c>
      <c r="S5327" s="4">
        <f t="shared" si="1672"/>
        <v>0</v>
      </c>
      <c r="T5327" s="4">
        <f t="shared" si="1673"/>
        <v>1</v>
      </c>
      <c r="U5327" s="7">
        <f t="shared" si="1674"/>
        <v>0</v>
      </c>
      <c r="V5327" s="4">
        <f t="shared" si="1660"/>
        <v>0.38268428076468186</v>
      </c>
      <c r="W5327" s="14">
        <f t="shared" si="1661"/>
        <v>0</v>
      </c>
      <c r="X5327" s="7">
        <f t="shared" si="1675"/>
        <v>34.4</v>
      </c>
      <c r="Y5327" s="4">
        <f t="shared" si="1676"/>
        <v>3.5343999999999993</v>
      </c>
      <c r="Z5327" s="7">
        <f t="shared" si="1677"/>
        <v>18.424929599999999</v>
      </c>
      <c r="AA5327" s="14">
        <f t="shared" si="1678"/>
        <v>0</v>
      </c>
      <c r="AB5327" s="15">
        <v>4.2826153849999997</v>
      </c>
      <c r="AC5327" s="16">
        <f t="shared" si="1679"/>
        <v>3.2119615387499998</v>
      </c>
    </row>
    <row r="5328" spans="1:29" x14ac:dyDescent="0.25">
      <c r="A5328" s="1">
        <v>31999</v>
      </c>
      <c r="B5328" s="2">
        <v>0.875</v>
      </c>
      <c r="C5328">
        <v>0</v>
      </c>
      <c r="D5328">
        <v>0</v>
      </c>
      <c r="E5328">
        <v>0</v>
      </c>
      <c r="F5328">
        <f t="shared" si="1662"/>
        <v>0</v>
      </c>
      <c r="G5328" s="8">
        <v>33.299999999999997</v>
      </c>
      <c r="H5328">
        <v>21</v>
      </c>
      <c r="I5328">
        <v>5325</v>
      </c>
      <c r="J5328">
        <f t="shared" si="1663"/>
        <v>222</v>
      </c>
      <c r="K5328" s="11">
        <f t="shared" si="1664"/>
        <v>2.4338712316272573</v>
      </c>
      <c r="L5328">
        <f t="shared" si="1665"/>
        <v>-5.0046566711191653</v>
      </c>
      <c r="M5328">
        <f t="shared" si="1666"/>
        <v>21.249922388814682</v>
      </c>
      <c r="N5328" s="8">
        <f t="shared" si="1667"/>
        <v>-2.4216240185813294</v>
      </c>
      <c r="O5328" s="8">
        <f t="shared" si="1668"/>
        <v>0.26814220361632618</v>
      </c>
      <c r="P5328" s="4">
        <f t="shared" si="1669"/>
        <v>0</v>
      </c>
      <c r="Q5328" s="7">
        <f t="shared" si="1670"/>
        <v>0</v>
      </c>
      <c r="R5328" s="4">
        <f t="shared" si="1671"/>
        <v>0</v>
      </c>
      <c r="S5328" s="4">
        <f t="shared" si="1672"/>
        <v>0</v>
      </c>
      <c r="T5328" s="4">
        <f t="shared" si="1673"/>
        <v>1</v>
      </c>
      <c r="U5328" s="7">
        <f t="shared" si="1674"/>
        <v>0</v>
      </c>
      <c r="V5328" s="4">
        <f t="shared" si="1660"/>
        <v>0.38268428076468186</v>
      </c>
      <c r="W5328" s="14">
        <f t="shared" si="1661"/>
        <v>0</v>
      </c>
      <c r="X5328" s="7">
        <f t="shared" si="1675"/>
        <v>33.299999999999997</v>
      </c>
      <c r="Y5328" s="4">
        <f t="shared" si="1676"/>
        <v>3.1207999999999991</v>
      </c>
      <c r="Z5328" s="7">
        <f t="shared" si="1677"/>
        <v>18.5039272</v>
      </c>
      <c r="AA5328" s="14">
        <f t="shared" si="1678"/>
        <v>0</v>
      </c>
      <c r="AB5328" s="15">
        <v>4.0699230770000003</v>
      </c>
      <c r="AC5328" s="16">
        <f t="shared" si="1679"/>
        <v>3.0524423077500002</v>
      </c>
    </row>
    <row r="5329" spans="1:29" x14ac:dyDescent="0.25">
      <c r="A5329" s="1">
        <v>31999</v>
      </c>
      <c r="B5329" s="2">
        <v>0.91666666666666663</v>
      </c>
      <c r="C5329">
        <v>0</v>
      </c>
      <c r="D5329">
        <v>0</v>
      </c>
      <c r="E5329">
        <v>0</v>
      </c>
      <c r="F5329">
        <f t="shared" si="1662"/>
        <v>0</v>
      </c>
      <c r="G5329" s="8">
        <v>32.799999999999997</v>
      </c>
      <c r="H5329">
        <v>22</v>
      </c>
      <c r="I5329">
        <v>5326</v>
      </c>
      <c r="J5329">
        <f t="shared" si="1663"/>
        <v>222</v>
      </c>
      <c r="K5329" s="11">
        <f t="shared" si="1664"/>
        <v>2.4338712316272573</v>
      </c>
      <c r="L5329">
        <f t="shared" si="1665"/>
        <v>-5.0046566711191653</v>
      </c>
      <c r="M5329">
        <f t="shared" si="1666"/>
        <v>22.249922388814682</v>
      </c>
      <c r="N5329" s="8">
        <f t="shared" si="1667"/>
        <v>-2.6834234063804785</v>
      </c>
      <c r="O5329" s="8">
        <f t="shared" si="1668"/>
        <v>0.26814220361632618</v>
      </c>
      <c r="P5329" s="4">
        <f t="shared" si="1669"/>
        <v>0</v>
      </c>
      <c r="Q5329" s="7">
        <f t="shared" si="1670"/>
        <v>0</v>
      </c>
      <c r="R5329" s="4">
        <f t="shared" si="1671"/>
        <v>0</v>
      </c>
      <c r="S5329" s="4">
        <f t="shared" si="1672"/>
        <v>0</v>
      </c>
      <c r="T5329" s="4">
        <f t="shared" si="1673"/>
        <v>1</v>
      </c>
      <c r="U5329" s="7">
        <f t="shared" si="1674"/>
        <v>0</v>
      </c>
      <c r="V5329" s="4">
        <f t="shared" si="1660"/>
        <v>0.38268428076468186</v>
      </c>
      <c r="W5329" s="14">
        <f t="shared" si="1661"/>
        <v>0</v>
      </c>
      <c r="X5329" s="7">
        <f t="shared" si="1675"/>
        <v>32.799999999999997</v>
      </c>
      <c r="Y5329" s="4">
        <f t="shared" si="1676"/>
        <v>2.932799999999999</v>
      </c>
      <c r="Z5329" s="7">
        <f t="shared" si="1677"/>
        <v>18.539835199999999</v>
      </c>
      <c r="AA5329" s="14">
        <f t="shared" si="1678"/>
        <v>0</v>
      </c>
      <c r="AB5329" s="15">
        <v>3.3001538460000002</v>
      </c>
      <c r="AC5329" s="16">
        <f t="shared" si="1679"/>
        <v>2.4751153845</v>
      </c>
    </row>
    <row r="5330" spans="1:29" x14ac:dyDescent="0.25">
      <c r="A5330" s="1">
        <v>31999</v>
      </c>
      <c r="B5330" s="2">
        <v>0.95833333333333337</v>
      </c>
      <c r="C5330">
        <v>0</v>
      </c>
      <c r="D5330">
        <v>0</v>
      </c>
      <c r="E5330">
        <v>0</v>
      </c>
      <c r="F5330">
        <f t="shared" si="1662"/>
        <v>0</v>
      </c>
      <c r="G5330" s="8">
        <v>32.799999999999997</v>
      </c>
      <c r="H5330">
        <v>23</v>
      </c>
      <c r="I5330">
        <v>5327</v>
      </c>
      <c r="J5330">
        <f t="shared" si="1663"/>
        <v>222</v>
      </c>
      <c r="K5330" s="11">
        <f t="shared" si="1664"/>
        <v>2.4338712316272573</v>
      </c>
      <c r="L5330">
        <f t="shared" si="1665"/>
        <v>-5.0046566711191653</v>
      </c>
      <c r="M5330">
        <f t="shared" si="1666"/>
        <v>23.249922388814682</v>
      </c>
      <c r="N5330" s="8">
        <f t="shared" si="1667"/>
        <v>-2.9452227941796285</v>
      </c>
      <c r="O5330" s="8">
        <f t="shared" si="1668"/>
        <v>0.26814220361632618</v>
      </c>
      <c r="P5330" s="4">
        <f t="shared" si="1669"/>
        <v>0</v>
      </c>
      <c r="Q5330" s="7">
        <f t="shared" si="1670"/>
        <v>0</v>
      </c>
      <c r="R5330" s="4">
        <f t="shared" si="1671"/>
        <v>0</v>
      </c>
      <c r="S5330" s="4">
        <f t="shared" si="1672"/>
        <v>0</v>
      </c>
      <c r="T5330" s="4">
        <f t="shared" si="1673"/>
        <v>1</v>
      </c>
      <c r="U5330" s="7">
        <f t="shared" si="1674"/>
        <v>0</v>
      </c>
      <c r="V5330" s="4">
        <f t="shared" si="1660"/>
        <v>0.38268428076468186</v>
      </c>
      <c r="W5330" s="14">
        <f t="shared" si="1661"/>
        <v>0</v>
      </c>
      <c r="X5330" s="7">
        <f t="shared" si="1675"/>
        <v>32.799999999999997</v>
      </c>
      <c r="Y5330" s="4">
        <f t="shared" si="1676"/>
        <v>2.932799999999999</v>
      </c>
      <c r="Z5330" s="7">
        <f t="shared" si="1677"/>
        <v>18.539835199999999</v>
      </c>
      <c r="AA5330" s="14">
        <f t="shared" si="1678"/>
        <v>0</v>
      </c>
      <c r="AB5330" s="15">
        <v>2.9762307689999998</v>
      </c>
      <c r="AC5330" s="16">
        <f t="shared" si="1679"/>
        <v>2.2321730767499997</v>
      </c>
    </row>
    <row r="5331" spans="1:29" x14ac:dyDescent="0.25">
      <c r="A5331" s="1">
        <v>31999</v>
      </c>
      <c r="B5331" s="3">
        <v>1</v>
      </c>
      <c r="C5331">
        <v>0</v>
      </c>
      <c r="D5331">
        <v>0</v>
      </c>
      <c r="E5331">
        <v>0</v>
      </c>
      <c r="F5331">
        <f t="shared" si="1662"/>
        <v>0</v>
      </c>
      <c r="G5331" s="8">
        <v>32.200000000000003</v>
      </c>
      <c r="H5331">
        <v>24</v>
      </c>
      <c r="I5331">
        <v>5328</v>
      </c>
      <c r="J5331">
        <f t="shared" si="1663"/>
        <v>222</v>
      </c>
      <c r="K5331" s="11">
        <f t="shared" si="1664"/>
        <v>2.4338712316272573</v>
      </c>
      <c r="L5331">
        <f t="shared" si="1665"/>
        <v>-5.0046566711191653</v>
      </c>
      <c r="M5331">
        <f t="shared" si="1666"/>
        <v>24.249922388814682</v>
      </c>
      <c r="N5331" s="8">
        <f t="shared" si="1667"/>
        <v>-3.2070221819787776</v>
      </c>
      <c r="O5331" s="8">
        <f t="shared" si="1668"/>
        <v>0.26814220361632618</v>
      </c>
      <c r="P5331" s="4">
        <f t="shared" si="1669"/>
        <v>0</v>
      </c>
      <c r="Q5331" s="7">
        <f t="shared" si="1670"/>
        <v>0</v>
      </c>
      <c r="R5331" s="4">
        <f t="shared" si="1671"/>
        <v>0</v>
      </c>
      <c r="S5331" s="4">
        <f t="shared" si="1672"/>
        <v>0</v>
      </c>
      <c r="T5331" s="4">
        <f t="shared" si="1673"/>
        <v>1</v>
      </c>
      <c r="U5331" s="7">
        <f t="shared" si="1674"/>
        <v>0</v>
      </c>
      <c r="V5331" s="4">
        <f t="shared" si="1660"/>
        <v>0.38268428076468186</v>
      </c>
      <c r="W5331" s="14">
        <f t="shared" si="1661"/>
        <v>0</v>
      </c>
      <c r="X5331" s="7">
        <f t="shared" si="1675"/>
        <v>32.200000000000003</v>
      </c>
      <c r="Y5331" s="4">
        <f t="shared" si="1676"/>
        <v>2.7072000000000012</v>
      </c>
      <c r="Z5331" s="7">
        <f t="shared" si="1677"/>
        <v>18.582924800000001</v>
      </c>
      <c r="AA5331" s="14">
        <f t="shared" si="1678"/>
        <v>0</v>
      </c>
      <c r="AB5331" s="15">
        <v>2.9206153850000001</v>
      </c>
      <c r="AC5331" s="16">
        <f t="shared" si="1679"/>
        <v>2.1904615387500002</v>
      </c>
    </row>
    <row r="5332" spans="1:29" x14ac:dyDescent="0.25">
      <c r="A5332" s="1">
        <v>32000</v>
      </c>
      <c r="B5332" s="2">
        <v>4.1666666666666664E-2</v>
      </c>
      <c r="C5332">
        <v>0</v>
      </c>
      <c r="D5332">
        <v>0</v>
      </c>
      <c r="E5332">
        <v>0</v>
      </c>
      <c r="F5332">
        <f t="shared" si="1662"/>
        <v>0</v>
      </c>
      <c r="G5332" s="8">
        <v>30</v>
      </c>
      <c r="H5332">
        <v>1</v>
      </c>
      <c r="I5332">
        <v>5329</v>
      </c>
      <c r="J5332">
        <f t="shared" si="1663"/>
        <v>223</v>
      </c>
      <c r="K5332" s="11">
        <f t="shared" si="1664"/>
        <v>2.4511327297239047</v>
      </c>
      <c r="L5332">
        <f t="shared" si="1665"/>
        <v>-4.842672312095492</v>
      </c>
      <c r="M5332">
        <f t="shared" si="1666"/>
        <v>1.2526221281317418</v>
      </c>
      <c r="N5332" s="8">
        <f t="shared" si="1667"/>
        <v>2.8136569473012352</v>
      </c>
      <c r="O5332" s="8">
        <f t="shared" si="1668"/>
        <v>0.26277996657606584</v>
      </c>
      <c r="P5332" s="4">
        <f t="shared" si="1669"/>
        <v>0</v>
      </c>
      <c r="Q5332" s="7">
        <f t="shared" si="1670"/>
        <v>0</v>
      </c>
      <c r="R5332" s="4">
        <f t="shared" si="1671"/>
        <v>0</v>
      </c>
      <c r="S5332" s="4">
        <f t="shared" si="1672"/>
        <v>0</v>
      </c>
      <c r="T5332" s="4">
        <f t="shared" si="1673"/>
        <v>1</v>
      </c>
      <c r="U5332" s="7">
        <f t="shared" si="1674"/>
        <v>0</v>
      </c>
      <c r="V5332" s="4">
        <f t="shared" si="1660"/>
        <v>0.38268428076468186</v>
      </c>
      <c r="W5332" s="14">
        <f t="shared" si="1661"/>
        <v>0</v>
      </c>
      <c r="X5332" s="7">
        <f t="shared" si="1675"/>
        <v>30</v>
      </c>
      <c r="Y5332" s="4">
        <f t="shared" si="1676"/>
        <v>1.88</v>
      </c>
      <c r="Z5332" s="7">
        <f t="shared" si="1677"/>
        <v>18.740920000000003</v>
      </c>
      <c r="AA5332" s="14">
        <f t="shared" si="1678"/>
        <v>0</v>
      </c>
      <c r="AB5332" s="15">
        <v>2.9323076920000002</v>
      </c>
      <c r="AC5332" s="16">
        <f t="shared" si="1679"/>
        <v>2.1992307690000001</v>
      </c>
    </row>
    <row r="5333" spans="1:29" x14ac:dyDescent="0.25">
      <c r="A5333" s="1">
        <v>32000</v>
      </c>
      <c r="B5333" s="2">
        <v>8.3333333333333329E-2</v>
      </c>
      <c r="C5333">
        <v>0</v>
      </c>
      <c r="D5333">
        <v>0</v>
      </c>
      <c r="E5333">
        <v>0</v>
      </c>
      <c r="F5333">
        <f t="shared" si="1662"/>
        <v>0</v>
      </c>
      <c r="G5333" s="8">
        <v>28.9</v>
      </c>
      <c r="H5333">
        <v>2</v>
      </c>
      <c r="I5333">
        <v>5330</v>
      </c>
      <c r="J5333">
        <f t="shared" si="1663"/>
        <v>223</v>
      </c>
      <c r="K5333" s="11">
        <f t="shared" si="1664"/>
        <v>2.4511327297239047</v>
      </c>
      <c r="L5333">
        <f t="shared" si="1665"/>
        <v>-4.842672312095492</v>
      </c>
      <c r="M5333">
        <f t="shared" si="1666"/>
        <v>2.2526221281317418</v>
      </c>
      <c r="N5333" s="8">
        <f t="shared" si="1667"/>
        <v>2.5518575595020856</v>
      </c>
      <c r="O5333" s="8">
        <f t="shared" si="1668"/>
        <v>0.26277996657606584</v>
      </c>
      <c r="P5333" s="4">
        <f t="shared" si="1669"/>
        <v>0</v>
      </c>
      <c r="Q5333" s="7">
        <f t="shared" si="1670"/>
        <v>0</v>
      </c>
      <c r="R5333" s="4">
        <f t="shared" si="1671"/>
        <v>0</v>
      </c>
      <c r="S5333" s="4">
        <f t="shared" si="1672"/>
        <v>0</v>
      </c>
      <c r="T5333" s="4">
        <f t="shared" si="1673"/>
        <v>1</v>
      </c>
      <c r="U5333" s="7">
        <f t="shared" si="1674"/>
        <v>0</v>
      </c>
      <c r="V5333" s="4">
        <f t="shared" si="1660"/>
        <v>0.38268428076468186</v>
      </c>
      <c r="W5333" s="14">
        <f t="shared" si="1661"/>
        <v>0</v>
      </c>
      <c r="X5333" s="7">
        <f t="shared" si="1675"/>
        <v>28.9</v>
      </c>
      <c r="Y5333" s="4">
        <f t="shared" si="1676"/>
        <v>1.4663999999999995</v>
      </c>
      <c r="Z5333" s="7">
        <f t="shared" si="1677"/>
        <v>18.8199176</v>
      </c>
      <c r="AA5333" s="14">
        <f t="shared" si="1678"/>
        <v>0</v>
      </c>
      <c r="AB5333" s="15">
        <v>2.1248461540000001</v>
      </c>
      <c r="AC5333" s="16">
        <f t="shared" si="1679"/>
        <v>1.5936346155000001</v>
      </c>
    </row>
    <row r="5334" spans="1:29" x14ac:dyDescent="0.25">
      <c r="A5334" s="1">
        <v>32000</v>
      </c>
      <c r="B5334" s="2">
        <v>0.125</v>
      </c>
      <c r="C5334">
        <v>0</v>
      </c>
      <c r="D5334">
        <v>0</v>
      </c>
      <c r="E5334">
        <v>0</v>
      </c>
      <c r="F5334">
        <f t="shared" si="1662"/>
        <v>0</v>
      </c>
      <c r="G5334" s="8">
        <v>29.4</v>
      </c>
      <c r="H5334">
        <v>3</v>
      </c>
      <c r="I5334">
        <v>5331</v>
      </c>
      <c r="J5334">
        <f t="shared" si="1663"/>
        <v>223</v>
      </c>
      <c r="K5334" s="11">
        <f t="shared" si="1664"/>
        <v>2.4511327297239047</v>
      </c>
      <c r="L5334">
        <f t="shared" si="1665"/>
        <v>-4.842672312095492</v>
      </c>
      <c r="M5334">
        <f t="shared" si="1666"/>
        <v>3.2526221281317418</v>
      </c>
      <c r="N5334" s="8">
        <f t="shared" si="1667"/>
        <v>2.2900581717029365</v>
      </c>
      <c r="O5334" s="8">
        <f t="shared" si="1668"/>
        <v>0.26277996657606584</v>
      </c>
      <c r="P5334" s="4">
        <f t="shared" si="1669"/>
        <v>0</v>
      </c>
      <c r="Q5334" s="7">
        <f t="shared" si="1670"/>
        <v>0</v>
      </c>
      <c r="R5334" s="4">
        <f t="shared" si="1671"/>
        <v>0</v>
      </c>
      <c r="S5334" s="4">
        <f t="shared" si="1672"/>
        <v>0</v>
      </c>
      <c r="T5334" s="4">
        <f t="shared" si="1673"/>
        <v>1</v>
      </c>
      <c r="U5334" s="7">
        <f t="shared" si="1674"/>
        <v>0</v>
      </c>
      <c r="V5334" s="4">
        <f t="shared" si="1660"/>
        <v>0.38268428076468186</v>
      </c>
      <c r="W5334" s="14">
        <f t="shared" si="1661"/>
        <v>0</v>
      </c>
      <c r="X5334" s="7">
        <f t="shared" si="1675"/>
        <v>29.4</v>
      </c>
      <c r="Y5334" s="4">
        <f t="shared" si="1676"/>
        <v>1.6543999999999994</v>
      </c>
      <c r="Z5334" s="7">
        <f t="shared" si="1677"/>
        <v>18.784009600000001</v>
      </c>
      <c r="AA5334" s="14">
        <f t="shared" si="1678"/>
        <v>0</v>
      </c>
      <c r="AB5334" s="15">
        <v>2.7528461540000002</v>
      </c>
      <c r="AC5334" s="16">
        <f t="shared" si="1679"/>
        <v>2.0646346155000002</v>
      </c>
    </row>
    <row r="5335" spans="1:29" x14ac:dyDescent="0.25">
      <c r="A5335" s="1">
        <v>32000</v>
      </c>
      <c r="B5335" s="2">
        <v>0.16666666666666666</v>
      </c>
      <c r="C5335">
        <v>0</v>
      </c>
      <c r="D5335">
        <v>0</v>
      </c>
      <c r="E5335">
        <v>0</v>
      </c>
      <c r="F5335">
        <f t="shared" si="1662"/>
        <v>0</v>
      </c>
      <c r="G5335" s="8">
        <v>28.9</v>
      </c>
      <c r="H5335">
        <v>4</v>
      </c>
      <c r="I5335">
        <v>5332</v>
      </c>
      <c r="J5335">
        <f t="shared" si="1663"/>
        <v>223</v>
      </c>
      <c r="K5335" s="11">
        <f t="shared" si="1664"/>
        <v>2.4511327297239047</v>
      </c>
      <c r="L5335">
        <f t="shared" si="1665"/>
        <v>-4.842672312095492</v>
      </c>
      <c r="M5335">
        <f t="shared" si="1666"/>
        <v>4.2526221281317422</v>
      </c>
      <c r="N5335" s="8">
        <f t="shared" si="1667"/>
        <v>2.0282587839037869</v>
      </c>
      <c r="O5335" s="8">
        <f t="shared" si="1668"/>
        <v>0.26277996657606584</v>
      </c>
      <c r="P5335" s="4">
        <f t="shared" si="1669"/>
        <v>0</v>
      </c>
      <c r="Q5335" s="7">
        <f t="shared" si="1670"/>
        <v>0</v>
      </c>
      <c r="R5335" s="4">
        <f t="shared" si="1671"/>
        <v>0</v>
      </c>
      <c r="S5335" s="4">
        <f t="shared" si="1672"/>
        <v>0</v>
      </c>
      <c r="T5335" s="4">
        <f t="shared" si="1673"/>
        <v>1</v>
      </c>
      <c r="U5335" s="7">
        <f t="shared" si="1674"/>
        <v>0</v>
      </c>
      <c r="V5335" s="4">
        <f t="shared" si="1660"/>
        <v>0.38268428076468186</v>
      </c>
      <c r="W5335" s="14">
        <f t="shared" si="1661"/>
        <v>0</v>
      </c>
      <c r="X5335" s="7">
        <f t="shared" si="1675"/>
        <v>28.9</v>
      </c>
      <c r="Y5335" s="4">
        <f t="shared" si="1676"/>
        <v>1.4663999999999995</v>
      </c>
      <c r="Z5335" s="7">
        <f t="shared" si="1677"/>
        <v>18.8199176</v>
      </c>
      <c r="AA5335" s="14">
        <f t="shared" si="1678"/>
        <v>0</v>
      </c>
      <c r="AB5335" s="15">
        <v>1.7847692310000001</v>
      </c>
      <c r="AC5335" s="16">
        <f t="shared" si="1679"/>
        <v>1.33857692325</v>
      </c>
    </row>
    <row r="5336" spans="1:29" x14ac:dyDescent="0.25">
      <c r="A5336" s="1">
        <v>32000</v>
      </c>
      <c r="B5336" s="2">
        <v>0.20833333333333334</v>
      </c>
      <c r="C5336">
        <v>0</v>
      </c>
      <c r="D5336">
        <v>0</v>
      </c>
      <c r="E5336">
        <v>0</v>
      </c>
      <c r="F5336">
        <f t="shared" si="1662"/>
        <v>0</v>
      </c>
      <c r="G5336" s="8">
        <v>28.9</v>
      </c>
      <c r="H5336">
        <v>5</v>
      </c>
      <c r="I5336">
        <v>5333</v>
      </c>
      <c r="J5336">
        <f t="shared" si="1663"/>
        <v>223</v>
      </c>
      <c r="K5336" s="11">
        <f t="shared" si="1664"/>
        <v>2.4511327297239047</v>
      </c>
      <c r="L5336">
        <f t="shared" si="1665"/>
        <v>-4.842672312095492</v>
      </c>
      <c r="M5336">
        <f t="shared" si="1666"/>
        <v>5.2526221281317422</v>
      </c>
      <c r="N5336" s="8">
        <f t="shared" si="1667"/>
        <v>1.7664593961046373</v>
      </c>
      <c r="O5336" s="8">
        <f t="shared" si="1668"/>
        <v>0.26277996657606584</v>
      </c>
      <c r="P5336" s="4">
        <f t="shared" si="1669"/>
        <v>1.2646320773627151E-3</v>
      </c>
      <c r="Q5336" s="7">
        <f t="shared" si="1670"/>
        <v>1.2646324144494345E-3</v>
      </c>
      <c r="R5336" s="4">
        <f t="shared" si="1671"/>
        <v>1.2445321979662742</v>
      </c>
      <c r="S5336" s="4">
        <f t="shared" si="1672"/>
        <v>1.8970604556235189</v>
      </c>
      <c r="T5336" s="4">
        <f t="shared" si="1673"/>
        <v>1</v>
      </c>
      <c r="U5336" s="7">
        <f t="shared" si="1674"/>
        <v>1.8970604556235189</v>
      </c>
      <c r="V5336" s="4">
        <f t="shared" si="1660"/>
        <v>0</v>
      </c>
      <c r="W5336" s="14">
        <f t="shared" si="1661"/>
        <v>0</v>
      </c>
      <c r="X5336" s="7">
        <f t="shared" si="1675"/>
        <v>28.9</v>
      </c>
      <c r="Y5336" s="4">
        <f t="shared" si="1676"/>
        <v>1.4663999999999995</v>
      </c>
      <c r="Z5336" s="7">
        <f t="shared" si="1677"/>
        <v>18.8199176</v>
      </c>
      <c r="AA5336" s="14">
        <f t="shared" si="1678"/>
        <v>0</v>
      </c>
      <c r="AB5336" s="15">
        <v>2.388615385</v>
      </c>
      <c r="AC5336" s="16">
        <f t="shared" si="1679"/>
        <v>1.7914615387500001</v>
      </c>
    </row>
    <row r="5337" spans="1:29" x14ac:dyDescent="0.25">
      <c r="A5337" s="1">
        <v>32000</v>
      </c>
      <c r="B5337" s="2">
        <v>0.25</v>
      </c>
      <c r="C5337">
        <v>64</v>
      </c>
      <c r="D5337">
        <v>397</v>
      </c>
      <c r="E5337">
        <v>23</v>
      </c>
      <c r="F5337">
        <f t="shared" si="1662"/>
        <v>41</v>
      </c>
      <c r="G5337" s="8">
        <v>28.9</v>
      </c>
      <c r="H5337">
        <v>6</v>
      </c>
      <c r="I5337">
        <v>5334</v>
      </c>
      <c r="J5337">
        <f t="shared" si="1663"/>
        <v>223</v>
      </c>
      <c r="K5337" s="11">
        <f t="shared" si="1664"/>
        <v>2.4511327297239047</v>
      </c>
      <c r="L5337">
        <f t="shared" si="1665"/>
        <v>-4.842672312095492</v>
      </c>
      <c r="M5337">
        <f t="shared" si="1666"/>
        <v>6.2526221281317422</v>
      </c>
      <c r="N5337" s="8">
        <f t="shared" si="1667"/>
        <v>1.504660008305488</v>
      </c>
      <c r="O5337" s="8">
        <f t="shared" si="1668"/>
        <v>0.26277996657606584</v>
      </c>
      <c r="P5337" s="4">
        <f t="shared" si="1669"/>
        <v>0.20456803640211585</v>
      </c>
      <c r="Q5337" s="7">
        <f t="shared" si="1670"/>
        <v>0.20602239092375971</v>
      </c>
      <c r="R5337" s="4">
        <f t="shared" si="1671"/>
        <v>1.3938038977571354</v>
      </c>
      <c r="S5337" s="4">
        <f t="shared" si="1672"/>
        <v>1.7477887558326577</v>
      </c>
      <c r="T5337" s="4">
        <f t="shared" si="1673"/>
        <v>1</v>
      </c>
      <c r="U5337" s="7">
        <f t="shared" si="1674"/>
        <v>1.7477887558326577</v>
      </c>
      <c r="V5337" s="4">
        <f t="shared" si="1660"/>
        <v>0.12304192022383487</v>
      </c>
      <c r="W5337" s="14">
        <f t="shared" si="1661"/>
        <v>70.972252911422885</v>
      </c>
      <c r="X5337" s="7">
        <f t="shared" si="1675"/>
        <v>31.206598219621242</v>
      </c>
      <c r="Y5337" s="4">
        <f t="shared" si="1676"/>
        <v>2.3336809305775867</v>
      </c>
      <c r="Z5337" s="7">
        <f t="shared" si="1677"/>
        <v>18.654266942259682</v>
      </c>
      <c r="AA5337" s="14">
        <f t="shared" si="1678"/>
        <v>0.30776298218777104</v>
      </c>
      <c r="AB5337" s="15">
        <v>1.901461538</v>
      </c>
      <c r="AC5337" s="16">
        <f t="shared" si="1679"/>
        <v>1.4260961535000001</v>
      </c>
    </row>
    <row r="5338" spans="1:29" x14ac:dyDescent="0.25">
      <c r="A5338" s="1">
        <v>32000</v>
      </c>
      <c r="B5338" s="2">
        <v>0.29166666666666669</v>
      </c>
      <c r="C5338">
        <v>262</v>
      </c>
      <c r="D5338">
        <v>715</v>
      </c>
      <c r="E5338">
        <v>43</v>
      </c>
      <c r="F5338">
        <f t="shared" si="1662"/>
        <v>219</v>
      </c>
      <c r="G5338" s="8">
        <v>30.6</v>
      </c>
      <c r="H5338">
        <v>7</v>
      </c>
      <c r="I5338">
        <v>5335</v>
      </c>
      <c r="J5338">
        <f t="shared" si="1663"/>
        <v>223</v>
      </c>
      <c r="K5338" s="11">
        <f t="shared" si="1664"/>
        <v>2.4511327297239047</v>
      </c>
      <c r="L5338">
        <f t="shared" si="1665"/>
        <v>-4.842672312095492</v>
      </c>
      <c r="M5338">
        <f t="shared" si="1666"/>
        <v>7.2526221281317422</v>
      </c>
      <c r="N5338" s="8">
        <f t="shared" si="1667"/>
        <v>1.2428606205063386</v>
      </c>
      <c r="O5338" s="8">
        <f t="shared" si="1668"/>
        <v>0.26277996657606584</v>
      </c>
      <c r="P5338" s="4">
        <f t="shared" si="1669"/>
        <v>0.40435658825998372</v>
      </c>
      <c r="Q5338" s="7">
        <f t="shared" si="1670"/>
        <v>0.41627523245055759</v>
      </c>
      <c r="R5338" s="4">
        <f t="shared" si="1671"/>
        <v>1.5415467198166715</v>
      </c>
      <c r="S5338" s="4">
        <f t="shared" si="1672"/>
        <v>1.6000459337731217</v>
      </c>
      <c r="T5338" s="4">
        <f t="shared" si="1673"/>
        <v>1</v>
      </c>
      <c r="U5338" s="7">
        <f t="shared" si="1674"/>
        <v>1.6000459337731217</v>
      </c>
      <c r="V5338" s="4">
        <f t="shared" si="1660"/>
        <v>0.36334062602762202</v>
      </c>
      <c r="W5338" s="14">
        <f t="shared" si="1661"/>
        <v>301.15195000323234</v>
      </c>
      <c r="X5338" s="7">
        <f t="shared" si="1675"/>
        <v>40.387438375105049</v>
      </c>
      <c r="Y5338" s="4">
        <f t="shared" si="1676"/>
        <v>5.785676829039498</v>
      </c>
      <c r="Z5338" s="7">
        <f t="shared" si="1677"/>
        <v>17.994935725653455</v>
      </c>
      <c r="AA5338" s="14">
        <f t="shared" si="1678"/>
        <v>1.2597535250679246</v>
      </c>
      <c r="AB5338" s="15">
        <v>2.1015384620000002</v>
      </c>
      <c r="AC5338" s="16">
        <f t="shared" si="1679"/>
        <v>1.5761538465</v>
      </c>
    </row>
    <row r="5339" spans="1:29" x14ac:dyDescent="0.25">
      <c r="A5339" s="1">
        <v>32000</v>
      </c>
      <c r="B5339" s="2">
        <v>0.33333333333333331</v>
      </c>
      <c r="C5339">
        <v>480</v>
      </c>
      <c r="D5339">
        <v>838</v>
      </c>
      <c r="E5339">
        <v>62</v>
      </c>
      <c r="F5339">
        <f t="shared" si="1662"/>
        <v>418</v>
      </c>
      <c r="G5339" s="8">
        <v>32.799999999999997</v>
      </c>
      <c r="H5339">
        <v>8</v>
      </c>
      <c r="I5339">
        <v>5336</v>
      </c>
      <c r="J5339">
        <f t="shared" si="1663"/>
        <v>223</v>
      </c>
      <c r="K5339" s="11">
        <f t="shared" si="1664"/>
        <v>2.4511327297239047</v>
      </c>
      <c r="L5339">
        <f t="shared" si="1665"/>
        <v>-4.842672312095492</v>
      </c>
      <c r="M5339">
        <f t="shared" si="1666"/>
        <v>8.2526221281317422</v>
      </c>
      <c r="N5339" s="8">
        <f t="shared" si="1667"/>
        <v>0.98106123270718926</v>
      </c>
      <c r="O5339" s="8">
        <f t="shared" si="1668"/>
        <v>0.26277996657606584</v>
      </c>
      <c r="P5339" s="4">
        <f t="shared" si="1669"/>
        <v>0.58701502800804528</v>
      </c>
      <c r="Q5339" s="7">
        <f t="shared" si="1670"/>
        <v>0.6273668100418146</v>
      </c>
      <c r="R5339" s="4">
        <f t="shared" si="1671"/>
        <v>1.4390296677506575</v>
      </c>
      <c r="S5339" s="4">
        <f t="shared" si="1672"/>
        <v>1.4390296677506575</v>
      </c>
      <c r="T5339" s="4">
        <f t="shared" si="1673"/>
        <v>0</v>
      </c>
      <c r="U5339" s="7">
        <f t="shared" si="1674"/>
        <v>1.4390296677506575</v>
      </c>
      <c r="V5339" s="4">
        <f t="shared" si="1660"/>
        <v>0.58303583011931193</v>
      </c>
      <c r="W5339" s="14">
        <f t="shared" si="1661"/>
        <v>548.22428025384204</v>
      </c>
      <c r="X5339" s="7">
        <f t="shared" si="1675"/>
        <v>50.617289108249864</v>
      </c>
      <c r="Y5339" s="4">
        <f t="shared" si="1676"/>
        <v>9.6321007047019496</v>
      </c>
      <c r="Z5339" s="7">
        <f t="shared" si="1677"/>
        <v>17.260268765401928</v>
      </c>
      <c r="AA5339" s="14">
        <f t="shared" si="1678"/>
        <v>2.1996593187852103</v>
      </c>
      <c r="AB5339" s="15">
        <v>1.7058461540000001</v>
      </c>
      <c r="AC5339" s="16">
        <f t="shared" si="1679"/>
        <v>1.2793846155000002</v>
      </c>
    </row>
    <row r="5340" spans="1:29" x14ac:dyDescent="0.25">
      <c r="A5340" s="1">
        <v>32000</v>
      </c>
      <c r="B5340" s="2">
        <v>0.375</v>
      </c>
      <c r="C5340">
        <v>679</v>
      </c>
      <c r="D5340">
        <v>901</v>
      </c>
      <c r="E5340">
        <v>77</v>
      </c>
      <c r="F5340">
        <f t="shared" si="1662"/>
        <v>602</v>
      </c>
      <c r="G5340" s="8">
        <v>34.4</v>
      </c>
      <c r="H5340">
        <v>9</v>
      </c>
      <c r="I5340">
        <v>5337</v>
      </c>
      <c r="J5340">
        <f t="shared" si="1663"/>
        <v>223</v>
      </c>
      <c r="K5340" s="11">
        <f t="shared" si="1664"/>
        <v>2.4511327297239047</v>
      </c>
      <c r="L5340">
        <f t="shared" si="1665"/>
        <v>-4.842672312095492</v>
      </c>
      <c r="M5340">
        <f t="shared" si="1666"/>
        <v>9.2526221281317422</v>
      </c>
      <c r="N5340" s="8">
        <f t="shared" si="1667"/>
        <v>0.71926184490803979</v>
      </c>
      <c r="O5340" s="8">
        <f t="shared" si="1668"/>
        <v>0.26277996657606584</v>
      </c>
      <c r="P5340" s="4">
        <f t="shared" si="1669"/>
        <v>0.74009548483481447</v>
      </c>
      <c r="Q5340" s="7">
        <f t="shared" si="1670"/>
        <v>0.8332123317550143</v>
      </c>
      <c r="R5340" s="4">
        <f t="shared" si="1671"/>
        <v>1.2407861324719258</v>
      </c>
      <c r="S5340" s="4">
        <f t="shared" si="1672"/>
        <v>1.2407861324719258</v>
      </c>
      <c r="T5340" s="4">
        <f t="shared" si="1673"/>
        <v>0</v>
      </c>
      <c r="U5340" s="7">
        <f t="shared" si="1674"/>
        <v>1.2407861324719258</v>
      </c>
      <c r="V5340" s="4">
        <f t="shared" si="1660"/>
        <v>0.76715566740355323</v>
      </c>
      <c r="W5340" s="14">
        <f t="shared" si="1661"/>
        <v>765.27660480265172</v>
      </c>
      <c r="X5340" s="7">
        <f t="shared" si="1675"/>
        <v>59.271489656086182</v>
      </c>
      <c r="Y5340" s="4">
        <f t="shared" si="1676"/>
        <v>12.886080110688404</v>
      </c>
      <c r="Z5340" s="7">
        <f t="shared" si="1677"/>
        <v>16.638758698858517</v>
      </c>
      <c r="AA5340" s="14">
        <f t="shared" si="1678"/>
        <v>2.9599812710710505</v>
      </c>
      <c r="AB5340" s="15">
        <v>1.807230769</v>
      </c>
      <c r="AC5340" s="16">
        <f t="shared" si="1679"/>
        <v>1.35542307675</v>
      </c>
    </row>
    <row r="5341" spans="1:29" x14ac:dyDescent="0.25">
      <c r="A5341" s="1">
        <v>32000</v>
      </c>
      <c r="B5341" s="2">
        <v>0.41666666666666669</v>
      </c>
      <c r="C5341">
        <v>843</v>
      </c>
      <c r="D5341">
        <v>940</v>
      </c>
      <c r="E5341">
        <v>88</v>
      </c>
      <c r="F5341">
        <f t="shared" si="1662"/>
        <v>755</v>
      </c>
      <c r="G5341" s="8">
        <v>35.6</v>
      </c>
      <c r="H5341">
        <v>10</v>
      </c>
      <c r="I5341">
        <v>5338</v>
      </c>
      <c r="J5341">
        <f t="shared" si="1663"/>
        <v>223</v>
      </c>
      <c r="K5341" s="11">
        <f t="shared" si="1664"/>
        <v>2.4511327297239047</v>
      </c>
      <c r="L5341">
        <f t="shared" si="1665"/>
        <v>-4.842672312095492</v>
      </c>
      <c r="M5341">
        <f t="shared" si="1666"/>
        <v>10.252622128131742</v>
      </c>
      <c r="N5341" s="8">
        <f t="shared" si="1667"/>
        <v>0.45746245710889044</v>
      </c>
      <c r="O5341" s="8">
        <f t="shared" si="1668"/>
        <v>0.26277996657606584</v>
      </c>
      <c r="P5341" s="4">
        <f t="shared" si="1669"/>
        <v>0.85316577858496245</v>
      </c>
      <c r="Q5341" s="7">
        <f t="shared" si="1670"/>
        <v>1.022024402644611</v>
      </c>
      <c r="R5341" s="4">
        <f t="shared" si="1671"/>
        <v>0.95729102739345073</v>
      </c>
      <c r="S5341" s="4">
        <f t="shared" si="1672"/>
        <v>0.95729102739345073</v>
      </c>
      <c r="T5341" s="4">
        <f t="shared" si="1673"/>
        <v>0</v>
      </c>
      <c r="U5341" s="7">
        <f t="shared" si="1674"/>
        <v>0.95729102739345073</v>
      </c>
      <c r="V5341" s="4">
        <f t="shared" si="1660"/>
        <v>0.90315267524184017</v>
      </c>
      <c r="W5341" s="14">
        <f t="shared" si="1661"/>
        <v>933.61419869538713</v>
      </c>
      <c r="X5341" s="7">
        <f t="shared" si="1675"/>
        <v>65.942461457600089</v>
      </c>
      <c r="Y5341" s="4">
        <f t="shared" si="1676"/>
        <v>15.394365508057634</v>
      </c>
      <c r="Z5341" s="7">
        <f t="shared" si="1677"/>
        <v>16.159676187960994</v>
      </c>
      <c r="AA5341" s="14">
        <f t="shared" si="1678"/>
        <v>3.5071125613181451</v>
      </c>
      <c r="AB5341" s="15">
        <v>4.1524615379999998</v>
      </c>
      <c r="AC5341" s="16">
        <f t="shared" si="1679"/>
        <v>3.1143461534999997</v>
      </c>
    </row>
    <row r="5342" spans="1:29" x14ac:dyDescent="0.25">
      <c r="A5342" s="1">
        <v>32000</v>
      </c>
      <c r="B5342" s="2">
        <v>0.45833333333333331</v>
      </c>
      <c r="C5342">
        <v>949</v>
      </c>
      <c r="D5342">
        <v>955</v>
      </c>
      <c r="E5342">
        <v>95</v>
      </c>
      <c r="F5342">
        <f t="shared" si="1662"/>
        <v>854</v>
      </c>
      <c r="G5342" s="8">
        <v>36.700000000000003</v>
      </c>
      <c r="H5342">
        <v>11</v>
      </c>
      <c r="I5342">
        <v>5339</v>
      </c>
      <c r="J5342">
        <f t="shared" si="1663"/>
        <v>223</v>
      </c>
      <c r="K5342" s="11">
        <f t="shared" si="1664"/>
        <v>2.4511327297239047</v>
      </c>
      <c r="L5342">
        <f t="shared" si="1665"/>
        <v>-4.842672312095492</v>
      </c>
      <c r="M5342">
        <f t="shared" si="1666"/>
        <v>11.252622128131742</v>
      </c>
      <c r="N5342" s="8">
        <f t="shared" si="1667"/>
        <v>0.19566306930974101</v>
      </c>
      <c r="O5342" s="8">
        <f t="shared" si="1668"/>
        <v>0.26277996657606584</v>
      </c>
      <c r="P5342" s="4">
        <f t="shared" si="1669"/>
        <v>0.91852035559691259</v>
      </c>
      <c r="Q5342" s="7">
        <f t="shared" si="1670"/>
        <v>1.164321670021548</v>
      </c>
      <c r="R5342" s="4">
        <f t="shared" si="1671"/>
        <v>0.49479291250486174</v>
      </c>
      <c r="S5342" s="4">
        <f t="shared" si="1672"/>
        <v>0.49479291250486174</v>
      </c>
      <c r="T5342" s="4">
        <f t="shared" si="1673"/>
        <v>0</v>
      </c>
      <c r="U5342" s="7">
        <f t="shared" si="1674"/>
        <v>0.49479291250486174</v>
      </c>
      <c r="V5342" s="4">
        <f t="shared" si="1660"/>
        <v>0.98175888229567521</v>
      </c>
      <c r="W5342" s="14">
        <f t="shared" si="1661"/>
        <v>1028.9639936942499</v>
      </c>
      <c r="X5342" s="7">
        <f t="shared" si="1675"/>
        <v>70.141329795063129</v>
      </c>
      <c r="Y5342" s="4">
        <f t="shared" si="1676"/>
        <v>16.973140002943737</v>
      </c>
      <c r="Z5342" s="7">
        <f t="shared" si="1677"/>
        <v>15.858130259437747</v>
      </c>
      <c r="AA5342" s="14">
        <f t="shared" si="1678"/>
        <v>3.7931652354230172</v>
      </c>
      <c r="AB5342" s="15">
        <v>5.072153846</v>
      </c>
      <c r="AC5342" s="16">
        <f t="shared" si="1679"/>
        <v>3.8041153845000002</v>
      </c>
    </row>
    <row r="5343" spans="1:29" x14ac:dyDescent="0.25">
      <c r="A5343" s="1">
        <v>32000</v>
      </c>
      <c r="B5343" s="2">
        <v>0.5</v>
      </c>
      <c r="C5343">
        <v>1000</v>
      </c>
      <c r="D5343">
        <v>965</v>
      </c>
      <c r="E5343">
        <v>98</v>
      </c>
      <c r="F5343">
        <f t="shared" si="1662"/>
        <v>902</v>
      </c>
      <c r="G5343" s="8">
        <v>37.200000000000003</v>
      </c>
      <c r="H5343">
        <v>12</v>
      </c>
      <c r="I5343">
        <v>5340</v>
      </c>
      <c r="J5343">
        <f t="shared" si="1663"/>
        <v>223</v>
      </c>
      <c r="K5343" s="11">
        <f t="shared" si="1664"/>
        <v>2.4511327297239047</v>
      </c>
      <c r="L5343">
        <f t="shared" si="1665"/>
        <v>-4.842672312095492</v>
      </c>
      <c r="M5343">
        <f t="shared" si="1666"/>
        <v>12.252622128131742</v>
      </c>
      <c r="N5343" s="8">
        <f t="shared" si="1667"/>
        <v>-6.6136318489408388E-2</v>
      </c>
      <c r="O5343" s="8">
        <f t="shared" si="1668"/>
        <v>0.26277996657606584</v>
      </c>
      <c r="P5343" s="4">
        <f t="shared" si="1669"/>
        <v>0.93170540945084523</v>
      </c>
      <c r="Q5343" s="7">
        <f t="shared" si="1670"/>
        <v>1.1990802395540707</v>
      </c>
      <c r="R5343" s="4">
        <f t="shared" si="1671"/>
        <v>-0.17662395648875145</v>
      </c>
      <c r="S5343" s="4">
        <f t="shared" si="1672"/>
        <v>-0.17662395648875145</v>
      </c>
      <c r="T5343" s="4">
        <f t="shared" si="1673"/>
        <v>0</v>
      </c>
      <c r="U5343" s="7">
        <f t="shared" si="1674"/>
        <v>-0.17662395648875145</v>
      </c>
      <c r="V5343" s="4">
        <f t="shared" si="1660"/>
        <v>0.99761740545723876</v>
      </c>
      <c r="W5343" s="14">
        <f t="shared" si="1661"/>
        <v>1056.970876139754</v>
      </c>
      <c r="X5343" s="7">
        <f t="shared" si="1675"/>
        <v>71.551553474542004</v>
      </c>
      <c r="Y5343" s="4">
        <f t="shared" si="1676"/>
        <v>17.503384106427795</v>
      </c>
      <c r="Z5343" s="7">
        <f t="shared" si="1677"/>
        <v>15.756853635672289</v>
      </c>
      <c r="AA5343" s="14">
        <f t="shared" si="1678"/>
        <v>3.8715255048539627</v>
      </c>
      <c r="AB5343" s="15">
        <v>5.0290769229999999</v>
      </c>
      <c r="AC5343" s="16">
        <f t="shared" si="1679"/>
        <v>3.7718076922499999</v>
      </c>
    </row>
    <row r="5344" spans="1:29" x14ac:dyDescent="0.25">
      <c r="A5344" s="1">
        <v>32000</v>
      </c>
      <c r="B5344" s="2">
        <v>0.54166666666666663</v>
      </c>
      <c r="C5344">
        <v>982</v>
      </c>
      <c r="D5344">
        <v>960</v>
      </c>
      <c r="E5344">
        <v>97</v>
      </c>
      <c r="F5344">
        <f t="shared" si="1662"/>
        <v>885</v>
      </c>
      <c r="G5344" s="8">
        <v>37.799999999999997</v>
      </c>
      <c r="H5344">
        <v>13</v>
      </c>
      <c r="I5344">
        <v>5341</v>
      </c>
      <c r="J5344">
        <f t="shared" si="1663"/>
        <v>223</v>
      </c>
      <c r="K5344" s="11">
        <f t="shared" si="1664"/>
        <v>2.4511327297239047</v>
      </c>
      <c r="L5344">
        <f t="shared" si="1665"/>
        <v>-4.842672312095492</v>
      </c>
      <c r="M5344">
        <f t="shared" si="1666"/>
        <v>13.252622128131742</v>
      </c>
      <c r="N5344" s="8">
        <f t="shared" si="1667"/>
        <v>-0.32793570628855778</v>
      </c>
      <c r="O5344" s="8">
        <f t="shared" si="1668"/>
        <v>0.26277996657606584</v>
      </c>
      <c r="P5344" s="4">
        <f t="shared" si="1669"/>
        <v>0.89182240051594652</v>
      </c>
      <c r="Q5344" s="7">
        <f t="shared" si="1670"/>
        <v>1.1013577322573336</v>
      </c>
      <c r="R5344" s="4">
        <f t="shared" si="1671"/>
        <v>-0.75809388025114144</v>
      </c>
      <c r="S5344" s="4">
        <f t="shared" si="1672"/>
        <v>-0.75809388025114144</v>
      </c>
      <c r="T5344" s="4">
        <f t="shared" si="1673"/>
        <v>0</v>
      </c>
      <c r="U5344" s="7">
        <f t="shared" si="1674"/>
        <v>-0.75809388025114144</v>
      </c>
      <c r="V5344" s="4">
        <f t="shared" si="1660"/>
        <v>0.94964751258051883</v>
      </c>
      <c r="W5344" s="14">
        <f t="shared" si="1661"/>
        <v>1004.9697523602704</v>
      </c>
      <c r="X5344" s="7">
        <f t="shared" si="1675"/>
        <v>70.461516951708788</v>
      </c>
      <c r="Y5344" s="4">
        <f t="shared" si="1676"/>
        <v>17.093530373842505</v>
      </c>
      <c r="Z5344" s="7">
        <f t="shared" si="1677"/>
        <v>15.835135698596083</v>
      </c>
      <c r="AA5344" s="14">
        <f t="shared" si="1678"/>
        <v>3.6993411446673115</v>
      </c>
      <c r="AB5344" s="15">
        <v>5.431</v>
      </c>
      <c r="AC5344" s="16">
        <f t="shared" si="1679"/>
        <v>4.0732499999999998</v>
      </c>
    </row>
    <row r="5345" spans="1:29" x14ac:dyDescent="0.25">
      <c r="A5345" s="1">
        <v>32000</v>
      </c>
      <c r="B5345" s="2">
        <v>0.58333333333333337</v>
      </c>
      <c r="C5345">
        <v>903</v>
      </c>
      <c r="D5345">
        <v>945</v>
      </c>
      <c r="E5345">
        <v>93</v>
      </c>
      <c r="F5345">
        <f t="shared" si="1662"/>
        <v>810</v>
      </c>
      <c r="G5345" s="8">
        <v>38.9</v>
      </c>
      <c r="H5345">
        <v>14</v>
      </c>
      <c r="I5345">
        <v>5342</v>
      </c>
      <c r="J5345">
        <f t="shared" si="1663"/>
        <v>223</v>
      </c>
      <c r="K5345" s="11">
        <f t="shared" si="1664"/>
        <v>2.4511327297239047</v>
      </c>
      <c r="L5345">
        <f t="shared" si="1665"/>
        <v>-4.842672312095492</v>
      </c>
      <c r="M5345">
        <f t="shared" si="1666"/>
        <v>14.252622128131742</v>
      </c>
      <c r="N5345" s="8">
        <f t="shared" si="1667"/>
        <v>-0.58973509408770719</v>
      </c>
      <c r="O5345" s="8">
        <f t="shared" si="1668"/>
        <v>0.26277996657606584</v>
      </c>
      <c r="P5345" s="4">
        <f t="shared" si="1669"/>
        <v>0.80158928994134171</v>
      </c>
      <c r="Q5345" s="7">
        <f t="shared" si="1670"/>
        <v>0.92994873177193749</v>
      </c>
      <c r="R5345" s="4">
        <f t="shared" si="1671"/>
        <v>-1.1158022464897339</v>
      </c>
      <c r="S5345" s="4">
        <f t="shared" si="1672"/>
        <v>-1.1158022464897339</v>
      </c>
      <c r="T5345" s="4">
        <f t="shared" si="1673"/>
        <v>0</v>
      </c>
      <c r="U5345" s="7">
        <f t="shared" si="1674"/>
        <v>-1.1158022464897339</v>
      </c>
      <c r="V5345" s="4">
        <f t="shared" si="1660"/>
        <v>0.84111827259106753</v>
      </c>
      <c r="W5345" s="14">
        <f t="shared" si="1661"/>
        <v>884.31714951934669</v>
      </c>
      <c r="X5345" s="7">
        <f t="shared" si="1675"/>
        <v>67.640307359378767</v>
      </c>
      <c r="Y5345" s="4">
        <f t="shared" si="1676"/>
        <v>16.032755567126415</v>
      </c>
      <c r="Z5345" s="7">
        <f t="shared" si="1677"/>
        <v>16.037743686678855</v>
      </c>
      <c r="AA5345" s="14">
        <f t="shared" si="1678"/>
        <v>3.2968631366943608</v>
      </c>
      <c r="AB5345" s="15">
        <v>5.897538462</v>
      </c>
      <c r="AC5345" s="16">
        <f t="shared" si="1679"/>
        <v>4.4231538465</v>
      </c>
    </row>
    <row r="5346" spans="1:29" x14ac:dyDescent="0.25">
      <c r="A5346" s="1">
        <v>32000</v>
      </c>
      <c r="B5346" s="2">
        <v>0.625</v>
      </c>
      <c r="C5346">
        <v>770</v>
      </c>
      <c r="D5346">
        <v>920</v>
      </c>
      <c r="E5346">
        <v>84</v>
      </c>
      <c r="F5346">
        <f t="shared" si="1662"/>
        <v>686</v>
      </c>
      <c r="G5346" s="8">
        <v>38.9</v>
      </c>
      <c r="H5346">
        <v>15</v>
      </c>
      <c r="I5346">
        <v>5343</v>
      </c>
      <c r="J5346">
        <f t="shared" si="1663"/>
        <v>223</v>
      </c>
      <c r="K5346" s="11">
        <f t="shared" si="1664"/>
        <v>2.4511327297239047</v>
      </c>
      <c r="L5346">
        <f t="shared" si="1665"/>
        <v>-4.842672312095492</v>
      </c>
      <c r="M5346">
        <f t="shared" si="1666"/>
        <v>15.252622128131742</v>
      </c>
      <c r="N5346" s="8">
        <f t="shared" si="1667"/>
        <v>-0.85153448188685665</v>
      </c>
      <c r="O5346" s="8">
        <f t="shared" si="1668"/>
        <v>0.26277996657606584</v>
      </c>
      <c r="P5346" s="4">
        <f t="shared" si="1669"/>
        <v>0.6671553150954237</v>
      </c>
      <c r="Q5346" s="7">
        <f t="shared" si="1670"/>
        <v>0.73038343926106974</v>
      </c>
      <c r="R5346" s="4">
        <f t="shared" si="1671"/>
        <v>-1.3477598878709551</v>
      </c>
      <c r="S5346" s="4">
        <f t="shared" si="1672"/>
        <v>-1.3477598878709551</v>
      </c>
      <c r="T5346" s="4">
        <f t="shared" si="1673"/>
        <v>0</v>
      </c>
      <c r="U5346" s="7">
        <f t="shared" si="1674"/>
        <v>-1.3477598878709551</v>
      </c>
      <c r="V5346" s="4">
        <f t="shared" si="1660"/>
        <v>0.67942577384111702</v>
      </c>
      <c r="W5346" s="14">
        <f t="shared" si="1661"/>
        <v>705.87463753970064</v>
      </c>
      <c r="X5346" s="7">
        <f t="shared" si="1675"/>
        <v>61.840925720040275</v>
      </c>
      <c r="Y5346" s="4">
        <f t="shared" si="1676"/>
        <v>13.852188070735144</v>
      </c>
      <c r="Z5346" s="7">
        <f t="shared" si="1677"/>
        <v>16.454232078489589</v>
      </c>
      <c r="AA5346" s="14">
        <f t="shared" si="1678"/>
        <v>2.699944265106121</v>
      </c>
      <c r="AB5346" s="15">
        <v>6.6162307690000004</v>
      </c>
      <c r="AC5346" s="16">
        <f t="shared" si="1679"/>
        <v>4.9621730767500001</v>
      </c>
    </row>
    <row r="5347" spans="1:29" x14ac:dyDescent="0.25">
      <c r="A5347" s="1">
        <v>32000</v>
      </c>
      <c r="B5347" s="2">
        <v>0.66666666666666663</v>
      </c>
      <c r="C5347">
        <v>588</v>
      </c>
      <c r="D5347">
        <v>872</v>
      </c>
      <c r="E5347">
        <v>71</v>
      </c>
      <c r="F5347">
        <f t="shared" si="1662"/>
        <v>517</v>
      </c>
      <c r="G5347" s="8">
        <v>38.299999999999997</v>
      </c>
      <c r="H5347">
        <v>16</v>
      </c>
      <c r="I5347">
        <v>5344</v>
      </c>
      <c r="J5347">
        <f t="shared" si="1663"/>
        <v>223</v>
      </c>
      <c r="K5347" s="11">
        <f t="shared" si="1664"/>
        <v>2.4511327297239047</v>
      </c>
      <c r="L5347">
        <f t="shared" si="1665"/>
        <v>-4.842672312095492</v>
      </c>
      <c r="M5347">
        <f t="shared" si="1666"/>
        <v>16.25262212813174</v>
      </c>
      <c r="N5347" s="8">
        <f t="shared" si="1667"/>
        <v>-1.1133338696860056</v>
      </c>
      <c r="O5347" s="8">
        <f t="shared" si="1668"/>
        <v>0.26277996657606584</v>
      </c>
      <c r="P5347" s="4">
        <f t="shared" si="1669"/>
        <v>0.49768192920129506</v>
      </c>
      <c r="Q5347" s="7">
        <f t="shared" si="1670"/>
        <v>0.52092415986654583</v>
      </c>
      <c r="R5347" s="4">
        <f t="shared" si="1671"/>
        <v>-1.5232039858095994</v>
      </c>
      <c r="S5347" s="4">
        <f t="shared" si="1672"/>
        <v>-1.5232039858095994</v>
      </c>
      <c r="T5347" s="4">
        <f t="shared" si="1673"/>
        <v>0</v>
      </c>
      <c r="U5347" s="7">
        <f t="shared" si="1674"/>
        <v>-1.5232039858095994</v>
      </c>
      <c r="V5347" s="4">
        <f t="shared" si="1660"/>
        <v>0.47558909291098894</v>
      </c>
      <c r="W5347" s="14">
        <f t="shared" si="1661"/>
        <v>483.01139994715595</v>
      </c>
      <c r="X5347" s="7">
        <f t="shared" si="1675"/>
        <v>53.997870498282566</v>
      </c>
      <c r="Y5347" s="4">
        <f t="shared" si="1676"/>
        <v>10.903199307354244</v>
      </c>
      <c r="Z5347" s="7">
        <f t="shared" si="1677"/>
        <v>17.01748893229534</v>
      </c>
      <c r="AA5347" s="14">
        <f t="shared" si="1678"/>
        <v>1.9107438072415197</v>
      </c>
      <c r="AB5347" s="15">
        <v>6.5893076920000002</v>
      </c>
      <c r="AC5347" s="16">
        <f t="shared" si="1679"/>
        <v>4.9419807690000006</v>
      </c>
    </row>
    <row r="5348" spans="1:29" x14ac:dyDescent="0.25">
      <c r="A5348" s="1">
        <v>32000</v>
      </c>
      <c r="B5348" s="2">
        <v>0.70833333333333337</v>
      </c>
      <c r="C5348">
        <v>377</v>
      </c>
      <c r="D5348">
        <v>786</v>
      </c>
      <c r="E5348">
        <v>53</v>
      </c>
      <c r="F5348">
        <f t="shared" si="1662"/>
        <v>324</v>
      </c>
      <c r="G5348" s="8">
        <v>37.799999999999997</v>
      </c>
      <c r="H5348">
        <v>17</v>
      </c>
      <c r="I5348">
        <v>5345</v>
      </c>
      <c r="J5348">
        <f t="shared" si="1663"/>
        <v>223</v>
      </c>
      <c r="K5348" s="11">
        <f t="shared" si="1664"/>
        <v>2.4511327297239047</v>
      </c>
      <c r="L5348">
        <f t="shared" si="1665"/>
        <v>-4.842672312095492</v>
      </c>
      <c r="M5348">
        <f t="shared" si="1666"/>
        <v>17.25262212813174</v>
      </c>
      <c r="N5348" s="8">
        <f t="shared" si="1667"/>
        <v>-1.3751332574851551</v>
      </c>
      <c r="O5348" s="8">
        <f t="shared" si="1668"/>
        <v>0.26277996657606584</v>
      </c>
      <c r="P5348" s="4">
        <f t="shared" si="1669"/>
        <v>0.30471846343962733</v>
      </c>
      <c r="Q5348" s="7">
        <f t="shared" si="1670"/>
        <v>0.30964282100033319</v>
      </c>
      <c r="R5348" s="4">
        <f t="shared" si="1671"/>
        <v>-1.46628443910006</v>
      </c>
      <c r="S5348" s="4">
        <f t="shared" si="1672"/>
        <v>4.6078770926898533</v>
      </c>
      <c r="T5348" s="4">
        <f t="shared" si="1673"/>
        <v>1</v>
      </c>
      <c r="U5348" s="7">
        <f t="shared" si="1674"/>
        <v>-1.6753082144897331</v>
      </c>
      <c r="V5348" s="4">
        <f t="shared" si="1660"/>
        <v>0.24349936275002804</v>
      </c>
      <c r="W5348" s="14">
        <f t="shared" si="1661"/>
        <v>242.37329742046569</v>
      </c>
      <c r="X5348" s="7">
        <f t="shared" si="1675"/>
        <v>45.67713216616513</v>
      </c>
      <c r="Y5348" s="4">
        <f t="shared" si="1676"/>
        <v>7.7746016944780889</v>
      </c>
      <c r="Z5348" s="7">
        <f t="shared" si="1677"/>
        <v>17.615051076354685</v>
      </c>
      <c r="AA5348" s="14">
        <f t="shared" si="1678"/>
        <v>0.99247204085919771</v>
      </c>
      <c r="AB5348" s="15">
        <v>7.0836153849999999</v>
      </c>
      <c r="AC5348" s="16">
        <f t="shared" si="1679"/>
        <v>5.3127115387499995</v>
      </c>
    </row>
    <row r="5349" spans="1:29" x14ac:dyDescent="0.25">
      <c r="A5349" s="1">
        <v>32000</v>
      </c>
      <c r="B5349" s="2">
        <v>0.75</v>
      </c>
      <c r="C5349">
        <v>164</v>
      </c>
      <c r="D5349">
        <v>605</v>
      </c>
      <c r="E5349">
        <v>34</v>
      </c>
      <c r="F5349">
        <f t="shared" si="1662"/>
        <v>130</v>
      </c>
      <c r="G5349" s="8">
        <v>37.799999999999997</v>
      </c>
      <c r="H5349">
        <v>18</v>
      </c>
      <c r="I5349">
        <v>5346</v>
      </c>
      <c r="J5349">
        <f t="shared" si="1663"/>
        <v>223</v>
      </c>
      <c r="K5349" s="11">
        <f t="shared" si="1664"/>
        <v>2.4511327297239047</v>
      </c>
      <c r="L5349">
        <f t="shared" si="1665"/>
        <v>-4.842672312095492</v>
      </c>
      <c r="M5349">
        <f t="shared" si="1666"/>
        <v>18.25262212813174</v>
      </c>
      <c r="N5349" s="8">
        <f t="shared" si="1667"/>
        <v>-1.6369326452843043</v>
      </c>
      <c r="O5349" s="8">
        <f t="shared" si="1668"/>
        <v>0.26277996657606584</v>
      </c>
      <c r="P5349" s="4">
        <f t="shared" si="1669"/>
        <v>0.10141505911487436</v>
      </c>
      <c r="Q5349" s="7">
        <f t="shared" si="1670"/>
        <v>0.10158971121734803</v>
      </c>
      <c r="R5349" s="4">
        <f t="shared" si="1671"/>
        <v>-1.3193519988319229</v>
      </c>
      <c r="S5349" s="4">
        <f t="shared" si="1672"/>
        <v>4.4609446524217162</v>
      </c>
      <c r="T5349" s="4">
        <f t="shared" si="1673"/>
        <v>1</v>
      </c>
      <c r="U5349" s="7">
        <f t="shared" si="1674"/>
        <v>-1.8222406547578702</v>
      </c>
      <c r="V5349" s="4">
        <f t="shared" si="1660"/>
        <v>0</v>
      </c>
      <c r="W5349" s="14">
        <f t="shared" si="1661"/>
        <v>32.705946078567621</v>
      </c>
      <c r="X5349" s="7">
        <f t="shared" si="1675"/>
        <v>38.862943247553446</v>
      </c>
      <c r="Y5349" s="4">
        <f t="shared" si="1676"/>
        <v>5.2124666610800956</v>
      </c>
      <c r="Z5349" s="7">
        <f t="shared" si="1677"/>
        <v>18.104418867733703</v>
      </c>
      <c r="AA5349" s="14">
        <f t="shared" si="1678"/>
        <v>0.13764514837105965</v>
      </c>
      <c r="AB5349" s="15">
        <v>6.690692308</v>
      </c>
      <c r="AC5349" s="16">
        <f t="shared" si="1679"/>
        <v>5.0180192310000002</v>
      </c>
    </row>
    <row r="5350" spans="1:29" x14ac:dyDescent="0.25">
      <c r="A5350" s="1">
        <v>32000</v>
      </c>
      <c r="B5350" s="2">
        <v>0.79166666666666663</v>
      </c>
      <c r="C5350">
        <v>31</v>
      </c>
      <c r="D5350">
        <v>146</v>
      </c>
      <c r="E5350">
        <v>15</v>
      </c>
      <c r="F5350">
        <f t="shared" si="1662"/>
        <v>16</v>
      </c>
      <c r="G5350" s="8">
        <v>36.1</v>
      </c>
      <c r="H5350">
        <v>19</v>
      </c>
      <c r="I5350">
        <v>5347</v>
      </c>
      <c r="J5350">
        <f t="shared" si="1663"/>
        <v>223</v>
      </c>
      <c r="K5350" s="11">
        <f t="shared" si="1664"/>
        <v>2.4511327297239047</v>
      </c>
      <c r="L5350">
        <f t="shared" si="1665"/>
        <v>-4.842672312095492</v>
      </c>
      <c r="M5350">
        <f t="shared" si="1666"/>
        <v>19.25262212813174</v>
      </c>
      <c r="N5350" s="8">
        <f t="shared" si="1667"/>
        <v>-1.8987320330834538</v>
      </c>
      <c r="O5350" s="8">
        <f t="shared" si="1668"/>
        <v>0.26277996657606584</v>
      </c>
      <c r="P5350" s="4">
        <f t="shared" si="1669"/>
        <v>0</v>
      </c>
      <c r="Q5350" s="7">
        <f t="shared" si="1670"/>
        <v>0</v>
      </c>
      <c r="R5350" s="4">
        <f t="shared" si="1671"/>
        <v>0</v>
      </c>
      <c r="S5350" s="4">
        <f t="shared" si="1672"/>
        <v>0</v>
      </c>
      <c r="T5350" s="4">
        <f t="shared" si="1673"/>
        <v>1</v>
      </c>
      <c r="U5350" s="7">
        <f t="shared" si="1674"/>
        <v>0</v>
      </c>
      <c r="V5350" s="4">
        <f t="shared" si="1660"/>
        <v>0.38268428076468186</v>
      </c>
      <c r="W5350" s="14">
        <f t="shared" si="1661"/>
        <v>70.300998849835153</v>
      </c>
      <c r="X5350" s="7">
        <f t="shared" si="1675"/>
        <v>38.384782462619647</v>
      </c>
      <c r="Y5350" s="4">
        <f t="shared" si="1676"/>
        <v>5.032678205944987</v>
      </c>
      <c r="Z5350" s="7">
        <f t="shared" si="1677"/>
        <v>18.138758462664509</v>
      </c>
      <c r="AA5350" s="14">
        <f t="shared" si="1678"/>
        <v>0.2964276125615809</v>
      </c>
      <c r="AB5350" s="15">
        <v>3.4051538460000002</v>
      </c>
      <c r="AC5350" s="16">
        <f t="shared" si="1679"/>
        <v>2.5538653844999999</v>
      </c>
    </row>
    <row r="5351" spans="1:29" x14ac:dyDescent="0.25">
      <c r="A5351" s="1">
        <v>32000</v>
      </c>
      <c r="B5351" s="2">
        <v>0.83333333333333337</v>
      </c>
      <c r="C5351">
        <v>0</v>
      </c>
      <c r="D5351">
        <v>0</v>
      </c>
      <c r="E5351">
        <v>0</v>
      </c>
      <c r="F5351">
        <f t="shared" si="1662"/>
        <v>0</v>
      </c>
      <c r="G5351" s="8">
        <v>35</v>
      </c>
      <c r="H5351">
        <v>20</v>
      </c>
      <c r="I5351">
        <v>5348</v>
      </c>
      <c r="J5351">
        <f t="shared" si="1663"/>
        <v>223</v>
      </c>
      <c r="K5351" s="11">
        <f t="shared" si="1664"/>
        <v>2.4511327297239047</v>
      </c>
      <c r="L5351">
        <f t="shared" si="1665"/>
        <v>-4.842672312095492</v>
      </c>
      <c r="M5351">
        <f t="shared" si="1666"/>
        <v>20.25262212813174</v>
      </c>
      <c r="N5351" s="8">
        <f t="shared" si="1667"/>
        <v>-2.1605314208826032</v>
      </c>
      <c r="O5351" s="8">
        <f t="shared" si="1668"/>
        <v>0.26277996657606584</v>
      </c>
      <c r="P5351" s="4">
        <f t="shared" si="1669"/>
        <v>0</v>
      </c>
      <c r="Q5351" s="7">
        <f t="shared" si="1670"/>
        <v>0</v>
      </c>
      <c r="R5351" s="4">
        <f t="shared" si="1671"/>
        <v>0</v>
      </c>
      <c r="S5351" s="4">
        <f t="shared" si="1672"/>
        <v>0</v>
      </c>
      <c r="T5351" s="4">
        <f t="shared" si="1673"/>
        <v>1</v>
      </c>
      <c r="U5351" s="7">
        <f t="shared" si="1674"/>
        <v>0</v>
      </c>
      <c r="V5351" s="4">
        <f t="shared" si="1660"/>
        <v>0.38268428076468186</v>
      </c>
      <c r="W5351" s="14">
        <f t="shared" si="1661"/>
        <v>0</v>
      </c>
      <c r="X5351" s="7">
        <f t="shared" si="1675"/>
        <v>35</v>
      </c>
      <c r="Y5351" s="4">
        <f t="shared" si="1676"/>
        <v>3.76</v>
      </c>
      <c r="Z5351" s="7">
        <f t="shared" si="1677"/>
        <v>18.38184</v>
      </c>
      <c r="AA5351" s="14">
        <f t="shared" si="1678"/>
        <v>0</v>
      </c>
      <c r="AB5351" s="15">
        <v>3.4113846149999998</v>
      </c>
      <c r="AC5351" s="16">
        <f t="shared" si="1679"/>
        <v>2.55853846125</v>
      </c>
    </row>
    <row r="5352" spans="1:29" x14ac:dyDescent="0.25">
      <c r="A5352" s="1">
        <v>32000</v>
      </c>
      <c r="B5352" s="2">
        <v>0.875</v>
      </c>
      <c r="C5352">
        <v>0</v>
      </c>
      <c r="D5352">
        <v>0</v>
      </c>
      <c r="E5352">
        <v>0</v>
      </c>
      <c r="F5352">
        <f t="shared" si="1662"/>
        <v>0</v>
      </c>
      <c r="G5352" s="8">
        <v>33.9</v>
      </c>
      <c r="H5352">
        <v>21</v>
      </c>
      <c r="I5352">
        <v>5349</v>
      </c>
      <c r="J5352">
        <f t="shared" si="1663"/>
        <v>223</v>
      </c>
      <c r="K5352" s="11">
        <f t="shared" si="1664"/>
        <v>2.4511327297239047</v>
      </c>
      <c r="L5352">
        <f t="shared" si="1665"/>
        <v>-4.842672312095492</v>
      </c>
      <c r="M5352">
        <f t="shared" si="1666"/>
        <v>21.25262212813174</v>
      </c>
      <c r="N5352" s="8">
        <f t="shared" si="1667"/>
        <v>-2.4223308086817523</v>
      </c>
      <c r="O5352" s="8">
        <f t="shared" si="1668"/>
        <v>0.26277996657606584</v>
      </c>
      <c r="P5352" s="4">
        <f t="shared" si="1669"/>
        <v>0</v>
      </c>
      <c r="Q5352" s="7">
        <f t="shared" si="1670"/>
        <v>0</v>
      </c>
      <c r="R5352" s="4">
        <f t="shared" si="1671"/>
        <v>0</v>
      </c>
      <c r="S5352" s="4">
        <f t="shared" si="1672"/>
        <v>0</v>
      </c>
      <c r="T5352" s="4">
        <f t="shared" si="1673"/>
        <v>1</v>
      </c>
      <c r="U5352" s="7">
        <f t="shared" si="1674"/>
        <v>0</v>
      </c>
      <c r="V5352" s="4">
        <f t="shared" si="1660"/>
        <v>0.38268428076468186</v>
      </c>
      <c r="W5352" s="14">
        <f t="shared" si="1661"/>
        <v>0</v>
      </c>
      <c r="X5352" s="7">
        <f t="shared" si="1675"/>
        <v>33.9</v>
      </c>
      <c r="Y5352" s="4">
        <f t="shared" si="1676"/>
        <v>3.3463999999999996</v>
      </c>
      <c r="Z5352" s="7">
        <f t="shared" si="1677"/>
        <v>18.460837600000001</v>
      </c>
      <c r="AA5352" s="14">
        <f t="shared" si="1678"/>
        <v>0</v>
      </c>
      <c r="AB5352" s="15">
        <v>3.939846154</v>
      </c>
      <c r="AC5352" s="16">
        <f t="shared" si="1679"/>
        <v>2.9548846155000001</v>
      </c>
    </row>
    <row r="5353" spans="1:29" x14ac:dyDescent="0.25">
      <c r="A5353" s="1">
        <v>32000</v>
      </c>
      <c r="B5353" s="2">
        <v>0.91666666666666663</v>
      </c>
      <c r="C5353">
        <v>0</v>
      </c>
      <c r="D5353">
        <v>0</v>
      </c>
      <c r="E5353">
        <v>0</v>
      </c>
      <c r="F5353">
        <f t="shared" si="1662"/>
        <v>0</v>
      </c>
      <c r="G5353" s="8">
        <v>33.299999999999997</v>
      </c>
      <c r="H5353">
        <v>22</v>
      </c>
      <c r="I5353">
        <v>5350</v>
      </c>
      <c r="J5353">
        <f t="shared" si="1663"/>
        <v>223</v>
      </c>
      <c r="K5353" s="11">
        <f t="shared" si="1664"/>
        <v>2.4511327297239047</v>
      </c>
      <c r="L5353">
        <f t="shared" si="1665"/>
        <v>-4.842672312095492</v>
      </c>
      <c r="M5353">
        <f t="shared" si="1666"/>
        <v>22.25262212813174</v>
      </c>
      <c r="N5353" s="8">
        <f t="shared" si="1667"/>
        <v>-2.6841301964809019</v>
      </c>
      <c r="O5353" s="8">
        <f t="shared" si="1668"/>
        <v>0.26277996657606584</v>
      </c>
      <c r="P5353" s="4">
        <f t="shared" si="1669"/>
        <v>0</v>
      </c>
      <c r="Q5353" s="7">
        <f t="shared" si="1670"/>
        <v>0</v>
      </c>
      <c r="R5353" s="4">
        <f t="shared" si="1671"/>
        <v>0</v>
      </c>
      <c r="S5353" s="4">
        <f t="shared" si="1672"/>
        <v>0</v>
      </c>
      <c r="T5353" s="4">
        <f t="shared" si="1673"/>
        <v>1</v>
      </c>
      <c r="U5353" s="7">
        <f t="shared" si="1674"/>
        <v>0</v>
      </c>
      <c r="V5353" s="4">
        <f t="shared" si="1660"/>
        <v>0.38268428076468186</v>
      </c>
      <c r="W5353" s="14">
        <f t="shared" si="1661"/>
        <v>0</v>
      </c>
      <c r="X5353" s="7">
        <f t="shared" si="1675"/>
        <v>33.299999999999997</v>
      </c>
      <c r="Y5353" s="4">
        <f t="shared" si="1676"/>
        <v>3.1207999999999991</v>
      </c>
      <c r="Z5353" s="7">
        <f t="shared" si="1677"/>
        <v>18.5039272</v>
      </c>
      <c r="AA5353" s="14">
        <f t="shared" si="1678"/>
        <v>0</v>
      </c>
      <c r="AB5353" s="15">
        <v>2.6783846150000001</v>
      </c>
      <c r="AC5353" s="16">
        <f t="shared" si="1679"/>
        <v>2.00878846125</v>
      </c>
    </row>
    <row r="5354" spans="1:29" x14ac:dyDescent="0.25">
      <c r="A5354" s="1">
        <v>32000</v>
      </c>
      <c r="B5354" s="2">
        <v>0.95833333333333337</v>
      </c>
      <c r="C5354">
        <v>0</v>
      </c>
      <c r="D5354">
        <v>0</v>
      </c>
      <c r="E5354">
        <v>0</v>
      </c>
      <c r="F5354">
        <f t="shared" si="1662"/>
        <v>0</v>
      </c>
      <c r="G5354" s="8">
        <v>32.200000000000003</v>
      </c>
      <c r="H5354">
        <v>23</v>
      </c>
      <c r="I5354">
        <v>5351</v>
      </c>
      <c r="J5354">
        <f t="shared" si="1663"/>
        <v>223</v>
      </c>
      <c r="K5354" s="11">
        <f t="shared" si="1664"/>
        <v>2.4511327297239047</v>
      </c>
      <c r="L5354">
        <f t="shared" si="1665"/>
        <v>-4.842672312095492</v>
      </c>
      <c r="M5354">
        <f t="shared" si="1666"/>
        <v>23.25262212813174</v>
      </c>
      <c r="N5354" s="8">
        <f t="shared" si="1667"/>
        <v>-2.945929584280051</v>
      </c>
      <c r="O5354" s="8">
        <f t="shared" si="1668"/>
        <v>0.26277996657606584</v>
      </c>
      <c r="P5354" s="4">
        <f t="shared" si="1669"/>
        <v>0</v>
      </c>
      <c r="Q5354" s="7">
        <f t="shared" si="1670"/>
        <v>0</v>
      </c>
      <c r="R5354" s="4">
        <f t="shared" si="1671"/>
        <v>0</v>
      </c>
      <c r="S5354" s="4">
        <f t="shared" si="1672"/>
        <v>0</v>
      </c>
      <c r="T5354" s="4">
        <f t="shared" si="1673"/>
        <v>1</v>
      </c>
      <c r="U5354" s="7">
        <f t="shared" si="1674"/>
        <v>0</v>
      </c>
      <c r="V5354" s="4">
        <f t="shared" si="1660"/>
        <v>0.38268428076468186</v>
      </c>
      <c r="W5354" s="14">
        <f t="shared" si="1661"/>
        <v>0</v>
      </c>
      <c r="X5354" s="7">
        <f t="shared" si="1675"/>
        <v>32.200000000000003</v>
      </c>
      <c r="Y5354" s="4">
        <f t="shared" si="1676"/>
        <v>2.7072000000000012</v>
      </c>
      <c r="Z5354" s="7">
        <f t="shared" si="1677"/>
        <v>18.582924800000001</v>
      </c>
      <c r="AA5354" s="14">
        <f t="shared" si="1678"/>
        <v>0</v>
      </c>
      <c r="AB5354" s="15">
        <v>2.1140769229999998</v>
      </c>
      <c r="AC5354" s="16">
        <f t="shared" si="1679"/>
        <v>1.5855576922499999</v>
      </c>
    </row>
    <row r="5355" spans="1:29" x14ac:dyDescent="0.25">
      <c r="A5355" s="1">
        <v>32000</v>
      </c>
      <c r="B5355" s="3">
        <v>1</v>
      </c>
      <c r="C5355">
        <v>0</v>
      </c>
      <c r="D5355">
        <v>0</v>
      </c>
      <c r="E5355">
        <v>0</v>
      </c>
      <c r="F5355">
        <f t="shared" si="1662"/>
        <v>0</v>
      </c>
      <c r="G5355" s="8">
        <v>31.7</v>
      </c>
      <c r="H5355">
        <v>24</v>
      </c>
      <c r="I5355">
        <v>5352</v>
      </c>
      <c r="J5355">
        <f t="shared" si="1663"/>
        <v>223</v>
      </c>
      <c r="K5355" s="11">
        <f t="shared" si="1664"/>
        <v>2.4511327297239047</v>
      </c>
      <c r="L5355">
        <f t="shared" si="1665"/>
        <v>-4.842672312095492</v>
      </c>
      <c r="M5355">
        <f t="shared" si="1666"/>
        <v>24.25262212813174</v>
      </c>
      <c r="N5355" s="8">
        <f t="shared" si="1667"/>
        <v>-3.207728972079201</v>
      </c>
      <c r="O5355" s="8">
        <f t="shared" si="1668"/>
        <v>0.26277996657606584</v>
      </c>
      <c r="P5355" s="4">
        <f t="shared" si="1669"/>
        <v>0</v>
      </c>
      <c r="Q5355" s="7">
        <f t="shared" si="1670"/>
        <v>0</v>
      </c>
      <c r="R5355" s="4">
        <f t="shared" si="1671"/>
        <v>0</v>
      </c>
      <c r="S5355" s="4">
        <f t="shared" si="1672"/>
        <v>0</v>
      </c>
      <c r="T5355" s="4">
        <f t="shared" si="1673"/>
        <v>1</v>
      </c>
      <c r="U5355" s="7">
        <f t="shared" si="1674"/>
        <v>0</v>
      </c>
      <c r="V5355" s="4">
        <f t="shared" si="1660"/>
        <v>0.38268428076468186</v>
      </c>
      <c r="W5355" s="14">
        <f t="shared" si="1661"/>
        <v>0</v>
      </c>
      <c r="X5355" s="7">
        <f t="shared" si="1675"/>
        <v>31.7</v>
      </c>
      <c r="Y5355" s="4">
        <f t="shared" si="1676"/>
        <v>2.5191999999999997</v>
      </c>
      <c r="Z5355" s="7">
        <f t="shared" si="1677"/>
        <v>18.6188328</v>
      </c>
      <c r="AA5355" s="14">
        <f t="shared" si="1678"/>
        <v>0</v>
      </c>
      <c r="AB5355" s="15">
        <v>2.058461538</v>
      </c>
      <c r="AC5355" s="16">
        <f t="shared" si="1679"/>
        <v>1.5438461535000001</v>
      </c>
    </row>
    <row r="5356" spans="1:29" x14ac:dyDescent="0.25">
      <c r="A5356" s="1">
        <v>32001</v>
      </c>
      <c r="B5356" s="2">
        <v>4.1666666666666664E-2</v>
      </c>
      <c r="C5356">
        <v>0</v>
      </c>
      <c r="D5356">
        <v>0</v>
      </c>
      <c r="E5356">
        <v>0</v>
      </c>
      <c r="F5356">
        <f t="shared" si="1662"/>
        <v>0</v>
      </c>
      <c r="G5356" s="8">
        <v>30</v>
      </c>
      <c r="H5356">
        <v>1</v>
      </c>
      <c r="I5356">
        <v>5353</v>
      </c>
      <c r="J5356">
        <f t="shared" si="1663"/>
        <v>224</v>
      </c>
      <c r="K5356" s="11">
        <f t="shared" si="1664"/>
        <v>2.4683942278205517</v>
      </c>
      <c r="L5356">
        <f t="shared" si="1665"/>
        <v>-4.6705821330384341</v>
      </c>
      <c r="M5356">
        <f t="shared" si="1666"/>
        <v>1.2554902977826927</v>
      </c>
      <c r="N5356" s="8">
        <f t="shared" si="1667"/>
        <v>2.8129060622425124</v>
      </c>
      <c r="O5356" s="8">
        <f t="shared" si="1668"/>
        <v>0.25733986216045318</v>
      </c>
      <c r="P5356" s="4">
        <f t="shared" si="1669"/>
        <v>0</v>
      </c>
      <c r="Q5356" s="7">
        <f t="shared" si="1670"/>
        <v>0</v>
      </c>
      <c r="R5356" s="4">
        <f t="shared" si="1671"/>
        <v>0</v>
      </c>
      <c r="S5356" s="4">
        <f t="shared" si="1672"/>
        <v>0</v>
      </c>
      <c r="T5356" s="4">
        <f t="shared" si="1673"/>
        <v>1</v>
      </c>
      <c r="U5356" s="7">
        <f t="shared" si="1674"/>
        <v>0</v>
      </c>
      <c r="V5356" s="4">
        <f t="shared" si="1660"/>
        <v>0.38268428076468186</v>
      </c>
      <c r="W5356" s="14">
        <f t="shared" si="1661"/>
        <v>0</v>
      </c>
      <c r="X5356" s="7">
        <f t="shared" si="1675"/>
        <v>30</v>
      </c>
      <c r="Y5356" s="4">
        <f t="shared" si="1676"/>
        <v>1.88</v>
      </c>
      <c r="Z5356" s="7">
        <f t="shared" si="1677"/>
        <v>18.740920000000003</v>
      </c>
      <c r="AA5356" s="14">
        <f t="shared" si="1678"/>
        <v>0</v>
      </c>
      <c r="AB5356" s="15">
        <v>1.537153846</v>
      </c>
      <c r="AC5356" s="16">
        <f t="shared" si="1679"/>
        <v>1.1528653845000001</v>
      </c>
    </row>
    <row r="5357" spans="1:29" x14ac:dyDescent="0.25">
      <c r="A5357" s="1">
        <v>32001</v>
      </c>
      <c r="B5357" s="2">
        <v>8.3333333333333329E-2</v>
      </c>
      <c r="C5357">
        <v>0</v>
      </c>
      <c r="D5357">
        <v>0</v>
      </c>
      <c r="E5357">
        <v>0</v>
      </c>
      <c r="F5357">
        <f t="shared" si="1662"/>
        <v>0</v>
      </c>
      <c r="G5357" s="8">
        <v>29.4</v>
      </c>
      <c r="H5357">
        <v>2</v>
      </c>
      <c r="I5357">
        <v>5354</v>
      </c>
      <c r="J5357">
        <f t="shared" si="1663"/>
        <v>224</v>
      </c>
      <c r="K5357" s="11">
        <f t="shared" si="1664"/>
        <v>2.4683942278205517</v>
      </c>
      <c r="L5357">
        <f t="shared" si="1665"/>
        <v>-4.6705821330384341</v>
      </c>
      <c r="M5357">
        <f t="shared" si="1666"/>
        <v>2.2554902977826927</v>
      </c>
      <c r="N5357" s="8">
        <f t="shared" si="1667"/>
        <v>2.5511066744433628</v>
      </c>
      <c r="O5357" s="8">
        <f t="shared" si="1668"/>
        <v>0.25733986216045318</v>
      </c>
      <c r="P5357" s="4">
        <f t="shared" si="1669"/>
        <v>0</v>
      </c>
      <c r="Q5357" s="7">
        <f t="shared" si="1670"/>
        <v>0</v>
      </c>
      <c r="R5357" s="4">
        <f t="shared" si="1671"/>
        <v>0</v>
      </c>
      <c r="S5357" s="4">
        <f t="shared" si="1672"/>
        <v>0</v>
      </c>
      <c r="T5357" s="4">
        <f t="shared" si="1673"/>
        <v>1</v>
      </c>
      <c r="U5357" s="7">
        <f t="shared" si="1674"/>
        <v>0</v>
      </c>
      <c r="V5357" s="4">
        <f t="shared" si="1660"/>
        <v>0.38268428076468186</v>
      </c>
      <c r="W5357" s="14">
        <f t="shared" si="1661"/>
        <v>0</v>
      </c>
      <c r="X5357" s="7">
        <f t="shared" si="1675"/>
        <v>29.4</v>
      </c>
      <c r="Y5357" s="4">
        <f t="shared" si="1676"/>
        <v>1.6543999999999994</v>
      </c>
      <c r="Z5357" s="7">
        <f t="shared" si="1677"/>
        <v>18.784009600000001</v>
      </c>
      <c r="AA5357" s="14">
        <f t="shared" si="1678"/>
        <v>0</v>
      </c>
      <c r="AB5357" s="15">
        <v>1.282384615</v>
      </c>
      <c r="AC5357" s="16">
        <f t="shared" si="1679"/>
        <v>0.96178846125000006</v>
      </c>
    </row>
    <row r="5358" spans="1:29" x14ac:dyDescent="0.25">
      <c r="A5358" s="1">
        <v>32001</v>
      </c>
      <c r="B5358" s="2">
        <v>0.125</v>
      </c>
      <c r="C5358">
        <v>0</v>
      </c>
      <c r="D5358">
        <v>0</v>
      </c>
      <c r="E5358">
        <v>0</v>
      </c>
      <c r="F5358">
        <f t="shared" si="1662"/>
        <v>0</v>
      </c>
      <c r="G5358" s="8">
        <v>28.3</v>
      </c>
      <c r="H5358">
        <v>3</v>
      </c>
      <c r="I5358">
        <v>5355</v>
      </c>
      <c r="J5358">
        <f t="shared" si="1663"/>
        <v>224</v>
      </c>
      <c r="K5358" s="11">
        <f t="shared" si="1664"/>
        <v>2.4683942278205517</v>
      </c>
      <c r="L5358">
        <f t="shared" si="1665"/>
        <v>-4.6705821330384341</v>
      </c>
      <c r="M5358">
        <f t="shared" si="1666"/>
        <v>3.2554902977826927</v>
      </c>
      <c r="N5358" s="8">
        <f t="shared" si="1667"/>
        <v>2.2893072866442132</v>
      </c>
      <c r="O5358" s="8">
        <f t="shared" si="1668"/>
        <v>0.25733986216045318</v>
      </c>
      <c r="P5358" s="4">
        <f t="shared" si="1669"/>
        <v>0</v>
      </c>
      <c r="Q5358" s="7">
        <f t="shared" si="1670"/>
        <v>0</v>
      </c>
      <c r="R5358" s="4">
        <f t="shared" si="1671"/>
        <v>0</v>
      </c>
      <c r="S5358" s="4">
        <f t="shared" si="1672"/>
        <v>0</v>
      </c>
      <c r="T5358" s="4">
        <f t="shared" si="1673"/>
        <v>1</v>
      </c>
      <c r="U5358" s="7">
        <f t="shared" si="1674"/>
        <v>0</v>
      </c>
      <c r="V5358" s="4">
        <f t="shared" si="1660"/>
        <v>0.38268428076468186</v>
      </c>
      <c r="W5358" s="14">
        <f t="shared" si="1661"/>
        <v>0</v>
      </c>
      <c r="X5358" s="7">
        <f t="shared" si="1675"/>
        <v>28.3</v>
      </c>
      <c r="Y5358" s="4">
        <f t="shared" si="1676"/>
        <v>1.2408000000000003</v>
      </c>
      <c r="Z5358" s="7">
        <f t="shared" si="1677"/>
        <v>18.863007199999998</v>
      </c>
      <c r="AA5358" s="14">
        <f t="shared" si="1678"/>
        <v>0</v>
      </c>
      <c r="AB5358" s="15">
        <v>1.0786923079999999</v>
      </c>
      <c r="AC5358" s="16">
        <f t="shared" si="1679"/>
        <v>0.80901923099999995</v>
      </c>
    </row>
    <row r="5359" spans="1:29" x14ac:dyDescent="0.25">
      <c r="A5359" s="1">
        <v>32001</v>
      </c>
      <c r="B5359" s="2">
        <v>0.16666666666666666</v>
      </c>
      <c r="C5359">
        <v>0</v>
      </c>
      <c r="D5359">
        <v>0</v>
      </c>
      <c r="E5359">
        <v>0</v>
      </c>
      <c r="F5359">
        <f t="shared" si="1662"/>
        <v>0</v>
      </c>
      <c r="G5359" s="8">
        <v>27.8</v>
      </c>
      <c r="H5359">
        <v>4</v>
      </c>
      <c r="I5359">
        <v>5356</v>
      </c>
      <c r="J5359">
        <f t="shared" si="1663"/>
        <v>224</v>
      </c>
      <c r="K5359" s="11">
        <f t="shared" si="1664"/>
        <v>2.4683942278205517</v>
      </c>
      <c r="L5359">
        <f t="shared" si="1665"/>
        <v>-4.6705821330384341</v>
      </c>
      <c r="M5359">
        <f t="shared" si="1666"/>
        <v>4.2554902977826927</v>
      </c>
      <c r="N5359" s="8">
        <f t="shared" si="1667"/>
        <v>2.0275078988450637</v>
      </c>
      <c r="O5359" s="8">
        <f t="shared" si="1668"/>
        <v>0.25733986216045318</v>
      </c>
      <c r="P5359" s="4">
        <f t="shared" si="1669"/>
        <v>0</v>
      </c>
      <c r="Q5359" s="7">
        <f t="shared" si="1670"/>
        <v>0</v>
      </c>
      <c r="R5359" s="4">
        <f t="shared" si="1671"/>
        <v>0</v>
      </c>
      <c r="S5359" s="4">
        <f t="shared" si="1672"/>
        <v>0</v>
      </c>
      <c r="T5359" s="4">
        <f t="shared" si="1673"/>
        <v>1</v>
      </c>
      <c r="U5359" s="7">
        <f t="shared" si="1674"/>
        <v>0</v>
      </c>
      <c r="V5359" s="4">
        <f t="shared" si="1660"/>
        <v>0.38268428076468186</v>
      </c>
      <c r="W5359" s="14">
        <f t="shared" si="1661"/>
        <v>0</v>
      </c>
      <c r="X5359" s="7">
        <f t="shared" si="1675"/>
        <v>27.8</v>
      </c>
      <c r="Y5359" s="4">
        <f t="shared" si="1676"/>
        <v>1.0528000000000002</v>
      </c>
      <c r="Z5359" s="7">
        <f t="shared" si="1677"/>
        <v>18.898915200000001</v>
      </c>
      <c r="AA5359" s="14">
        <f t="shared" si="1678"/>
        <v>0</v>
      </c>
      <c r="AB5359" s="15">
        <v>1.463615385</v>
      </c>
      <c r="AC5359" s="16">
        <f t="shared" si="1679"/>
        <v>1.09771153875</v>
      </c>
    </row>
    <row r="5360" spans="1:29" x14ac:dyDescent="0.25">
      <c r="A5360" s="1">
        <v>32001</v>
      </c>
      <c r="B5360" s="2">
        <v>0.20833333333333334</v>
      </c>
      <c r="C5360">
        <v>0</v>
      </c>
      <c r="D5360">
        <v>0</v>
      </c>
      <c r="E5360">
        <v>0</v>
      </c>
      <c r="F5360">
        <f t="shared" si="1662"/>
        <v>0</v>
      </c>
      <c r="G5360" s="8">
        <v>27.8</v>
      </c>
      <c r="H5360">
        <v>5</v>
      </c>
      <c r="I5360">
        <v>5357</v>
      </c>
      <c r="J5360">
        <f t="shared" si="1663"/>
        <v>224</v>
      </c>
      <c r="K5360" s="11">
        <f t="shared" si="1664"/>
        <v>2.4683942278205517</v>
      </c>
      <c r="L5360">
        <f t="shared" si="1665"/>
        <v>-4.6705821330384341</v>
      </c>
      <c r="M5360">
        <f t="shared" si="1666"/>
        <v>5.2554902977826927</v>
      </c>
      <c r="N5360" s="8">
        <f t="shared" si="1667"/>
        <v>1.7657085110459148</v>
      </c>
      <c r="O5360" s="8">
        <f t="shared" si="1668"/>
        <v>0.25733986216045318</v>
      </c>
      <c r="P5360" s="4">
        <f t="shared" si="1669"/>
        <v>0</v>
      </c>
      <c r="Q5360" s="7">
        <f t="shared" si="1670"/>
        <v>0</v>
      </c>
      <c r="R5360" s="4">
        <f t="shared" si="1671"/>
        <v>0</v>
      </c>
      <c r="S5360" s="4">
        <f t="shared" si="1672"/>
        <v>0</v>
      </c>
      <c r="T5360" s="4">
        <f t="shared" si="1673"/>
        <v>1</v>
      </c>
      <c r="U5360" s="7">
        <f t="shared" si="1674"/>
        <v>0</v>
      </c>
      <c r="V5360" s="4">
        <f t="shared" si="1660"/>
        <v>0.38268428076468186</v>
      </c>
      <c r="W5360" s="14">
        <f t="shared" si="1661"/>
        <v>0</v>
      </c>
      <c r="X5360" s="7">
        <f t="shared" si="1675"/>
        <v>27.8</v>
      </c>
      <c r="Y5360" s="4">
        <f t="shared" si="1676"/>
        <v>1.0528000000000002</v>
      </c>
      <c r="Z5360" s="7">
        <f t="shared" si="1677"/>
        <v>18.898915200000001</v>
      </c>
      <c r="AA5360" s="14">
        <f t="shared" si="1678"/>
        <v>0</v>
      </c>
      <c r="AB5360" s="15">
        <v>1.4815384620000001</v>
      </c>
      <c r="AC5360" s="16">
        <f t="shared" si="1679"/>
        <v>1.1111538465000002</v>
      </c>
    </row>
    <row r="5361" spans="1:29" x14ac:dyDescent="0.25">
      <c r="A5361" s="1">
        <v>32001</v>
      </c>
      <c r="B5361" s="2">
        <v>0.25</v>
      </c>
      <c r="C5361">
        <v>59</v>
      </c>
      <c r="D5361">
        <v>322</v>
      </c>
      <c r="E5361">
        <v>26</v>
      </c>
      <c r="F5361">
        <f t="shared" si="1662"/>
        <v>33</v>
      </c>
      <c r="G5361" s="8">
        <v>27.8</v>
      </c>
      <c r="H5361">
        <v>6</v>
      </c>
      <c r="I5361">
        <v>5358</v>
      </c>
      <c r="J5361">
        <f t="shared" si="1663"/>
        <v>224</v>
      </c>
      <c r="K5361" s="11">
        <f t="shared" si="1664"/>
        <v>2.4683942278205517</v>
      </c>
      <c r="L5361">
        <f t="shared" si="1665"/>
        <v>-4.6705821330384341</v>
      </c>
      <c r="M5361">
        <f t="shared" si="1666"/>
        <v>6.2554902977826927</v>
      </c>
      <c r="N5361" s="8">
        <f t="shared" si="1667"/>
        <v>1.5039091232467652</v>
      </c>
      <c r="O5361" s="8">
        <f t="shared" si="1668"/>
        <v>0.25733986216045318</v>
      </c>
      <c r="P5361" s="4">
        <f t="shared" si="1669"/>
        <v>0.20213204811466484</v>
      </c>
      <c r="Q5361" s="7">
        <f t="shared" si="1670"/>
        <v>0.20353441848608581</v>
      </c>
      <c r="R5361" s="4">
        <f t="shared" si="1671"/>
        <v>1.3988002531917165</v>
      </c>
      <c r="S5361" s="4">
        <f t="shared" si="1672"/>
        <v>1.7427924003980766</v>
      </c>
      <c r="T5361" s="4">
        <f t="shared" si="1673"/>
        <v>1</v>
      </c>
      <c r="U5361" s="7">
        <f t="shared" si="1674"/>
        <v>1.7427924003980766</v>
      </c>
      <c r="V5361" s="4">
        <f t="shared" si="1660"/>
        <v>0.12260139369647828</v>
      </c>
      <c r="W5361" s="14">
        <f t="shared" si="1661"/>
        <v>64.488078124464778</v>
      </c>
      <c r="X5361" s="7">
        <f t="shared" si="1675"/>
        <v>29.895862539045105</v>
      </c>
      <c r="Y5361" s="4">
        <f t="shared" si="1676"/>
        <v>1.8408443146809594</v>
      </c>
      <c r="Z5361" s="7">
        <f t="shared" si="1677"/>
        <v>18.748398735895936</v>
      </c>
      <c r="AA5361" s="14">
        <f t="shared" si="1678"/>
        <v>0.28105623134070612</v>
      </c>
      <c r="AB5361" s="15">
        <v>1.1737692310000001</v>
      </c>
      <c r="AC5361" s="16">
        <f t="shared" si="1679"/>
        <v>0.88032692325000006</v>
      </c>
    </row>
    <row r="5362" spans="1:29" x14ac:dyDescent="0.25">
      <c r="A5362" s="1">
        <v>32001</v>
      </c>
      <c r="B5362" s="2">
        <v>0.29166666666666669</v>
      </c>
      <c r="C5362">
        <v>252</v>
      </c>
      <c r="D5362">
        <v>663</v>
      </c>
      <c r="E5362">
        <v>51</v>
      </c>
      <c r="F5362">
        <f t="shared" si="1662"/>
        <v>201</v>
      </c>
      <c r="G5362" s="8">
        <v>28.9</v>
      </c>
      <c r="H5362">
        <v>7</v>
      </c>
      <c r="I5362">
        <v>5359</v>
      </c>
      <c r="J5362">
        <f t="shared" si="1663"/>
        <v>224</v>
      </c>
      <c r="K5362" s="11">
        <f t="shared" si="1664"/>
        <v>2.4683942278205517</v>
      </c>
      <c r="L5362">
        <f t="shared" si="1665"/>
        <v>-4.6705821330384341</v>
      </c>
      <c r="M5362">
        <f t="shared" si="1666"/>
        <v>7.2554902977826927</v>
      </c>
      <c r="N5362" s="8">
        <f t="shared" si="1667"/>
        <v>1.2421097354476156</v>
      </c>
      <c r="O5362" s="8">
        <f t="shared" si="1668"/>
        <v>0.25733986216045318</v>
      </c>
      <c r="P5362" s="4">
        <f t="shared" si="1669"/>
        <v>0.4021799635300094</v>
      </c>
      <c r="Q5362" s="7">
        <f t="shared" si="1670"/>
        <v>0.41389661936263755</v>
      </c>
      <c r="R5362" s="4">
        <f t="shared" si="1671"/>
        <v>1.5469517674852551</v>
      </c>
      <c r="S5362" s="4">
        <f t="shared" si="1672"/>
        <v>1.594640886104538</v>
      </c>
      <c r="T5362" s="4">
        <f t="shared" si="1673"/>
        <v>1</v>
      </c>
      <c r="U5362" s="7">
        <f t="shared" si="1674"/>
        <v>1.594640886104538</v>
      </c>
      <c r="V5362" s="4">
        <f t="shared" si="1660"/>
        <v>0.36321205294611869</v>
      </c>
      <c r="W5362" s="14">
        <f t="shared" si="1661"/>
        <v>289.86851022112813</v>
      </c>
      <c r="X5362" s="7">
        <f t="shared" si="1675"/>
        <v>38.320726582186666</v>
      </c>
      <c r="Y5362" s="4">
        <f t="shared" si="1676"/>
        <v>5.0085931949021862</v>
      </c>
      <c r="Z5362" s="7">
        <f t="shared" si="1677"/>
        <v>18.143358699773682</v>
      </c>
      <c r="AA5362" s="14">
        <f t="shared" si="1678"/>
        <v>1.2225547803034857</v>
      </c>
      <c r="AB5362" s="15">
        <v>1.1648461539999999</v>
      </c>
      <c r="AC5362" s="16">
        <f t="shared" si="1679"/>
        <v>0.87363461549999988</v>
      </c>
    </row>
    <row r="5363" spans="1:29" x14ac:dyDescent="0.25">
      <c r="A5363" s="1">
        <v>32001</v>
      </c>
      <c r="B5363" s="2">
        <v>0.33333333333333331</v>
      </c>
      <c r="C5363">
        <v>472</v>
      </c>
      <c r="D5363">
        <v>803</v>
      </c>
      <c r="E5363">
        <v>73</v>
      </c>
      <c r="F5363">
        <f t="shared" si="1662"/>
        <v>399</v>
      </c>
      <c r="G5363" s="8">
        <v>30.6</v>
      </c>
      <c r="H5363">
        <v>8</v>
      </c>
      <c r="I5363">
        <v>5360</v>
      </c>
      <c r="J5363">
        <f t="shared" si="1663"/>
        <v>224</v>
      </c>
      <c r="K5363" s="11">
        <f t="shared" si="1664"/>
        <v>2.4683942278205517</v>
      </c>
      <c r="L5363">
        <f t="shared" si="1665"/>
        <v>-4.6705821330384341</v>
      </c>
      <c r="M5363">
        <f t="shared" si="1666"/>
        <v>8.2554902977826927</v>
      </c>
      <c r="N5363" s="8">
        <f t="shared" si="1667"/>
        <v>0.98031034764846636</v>
      </c>
      <c r="O5363" s="8">
        <f t="shared" si="1668"/>
        <v>0.25733986216045318</v>
      </c>
      <c r="P5363" s="4">
        <f t="shared" si="1669"/>
        <v>0.58503509532904585</v>
      </c>
      <c r="Q5363" s="7">
        <f t="shared" si="1670"/>
        <v>0.62492333080218776</v>
      </c>
      <c r="R5363" s="4">
        <f t="shared" si="1671"/>
        <v>1.4329647709682642</v>
      </c>
      <c r="S5363" s="4">
        <f t="shared" si="1672"/>
        <v>1.4329647709682642</v>
      </c>
      <c r="T5363" s="4">
        <f t="shared" si="1673"/>
        <v>0</v>
      </c>
      <c r="U5363" s="7">
        <f t="shared" si="1674"/>
        <v>1.4329647709682642</v>
      </c>
      <c r="V5363" s="4">
        <f t="shared" si="1660"/>
        <v>0.58314383138029158</v>
      </c>
      <c r="W5363" s="14">
        <f t="shared" si="1661"/>
        <v>538.4860867082399</v>
      </c>
      <c r="X5363" s="7">
        <f t="shared" si="1675"/>
        <v>48.100797818017796</v>
      </c>
      <c r="Y5363" s="4">
        <f t="shared" si="1676"/>
        <v>8.6858999795746907</v>
      </c>
      <c r="Z5363" s="7">
        <f t="shared" si="1677"/>
        <v>17.440993103901235</v>
      </c>
      <c r="AA5363" s="14">
        <f t="shared" si="1678"/>
        <v>2.1832089337289937</v>
      </c>
      <c r="AB5363" s="15">
        <v>1.148692308</v>
      </c>
      <c r="AC5363" s="16">
        <f t="shared" si="1679"/>
        <v>0.86151923099999994</v>
      </c>
    </row>
    <row r="5364" spans="1:29" x14ac:dyDescent="0.25">
      <c r="A5364" s="1">
        <v>32001</v>
      </c>
      <c r="B5364" s="2">
        <v>0.375</v>
      </c>
      <c r="C5364">
        <v>672</v>
      </c>
      <c r="D5364">
        <v>873</v>
      </c>
      <c r="E5364">
        <v>90</v>
      </c>
      <c r="F5364">
        <f t="shared" si="1662"/>
        <v>582</v>
      </c>
      <c r="G5364" s="8">
        <v>32.799999999999997</v>
      </c>
      <c r="H5364">
        <v>9</v>
      </c>
      <c r="I5364">
        <v>5361</v>
      </c>
      <c r="J5364">
        <f t="shared" si="1663"/>
        <v>224</v>
      </c>
      <c r="K5364" s="11">
        <f t="shared" si="1664"/>
        <v>2.4683942278205517</v>
      </c>
      <c r="L5364">
        <f t="shared" si="1665"/>
        <v>-4.6705821330384341</v>
      </c>
      <c r="M5364">
        <f t="shared" si="1666"/>
        <v>9.2554902977826927</v>
      </c>
      <c r="N5364" s="8">
        <f t="shared" si="1667"/>
        <v>0.7185109598493169</v>
      </c>
      <c r="O5364" s="8">
        <f t="shared" si="1668"/>
        <v>0.25733986216045318</v>
      </c>
      <c r="P5364" s="4">
        <f t="shared" si="1669"/>
        <v>0.73823616846206319</v>
      </c>
      <c r="Q5364" s="7">
        <f t="shared" si="1670"/>
        <v>0.83045174634664731</v>
      </c>
      <c r="R5364" s="4">
        <f t="shared" si="1671"/>
        <v>1.2337433464910823</v>
      </c>
      <c r="S5364" s="4">
        <f t="shared" si="1672"/>
        <v>1.2337433464910823</v>
      </c>
      <c r="T5364" s="4">
        <f t="shared" si="1673"/>
        <v>0</v>
      </c>
      <c r="U5364" s="7">
        <f t="shared" si="1674"/>
        <v>1.2337433464910823</v>
      </c>
      <c r="V5364" s="4">
        <f t="shared" si="1660"/>
        <v>0.76740874175315987</v>
      </c>
      <c r="W5364" s="14">
        <f t="shared" si="1661"/>
        <v>756.52239469965821</v>
      </c>
      <c r="X5364" s="7">
        <f t="shared" si="1675"/>
        <v>57.386977827738889</v>
      </c>
      <c r="Y5364" s="4">
        <f t="shared" si="1676"/>
        <v>12.177503663229823</v>
      </c>
      <c r="Z5364" s="7">
        <f t="shared" si="1677"/>
        <v>16.774096800323104</v>
      </c>
      <c r="AA5364" s="14">
        <f t="shared" si="1678"/>
        <v>2.9499220245314728</v>
      </c>
      <c r="AB5364" s="15">
        <v>1.155846154</v>
      </c>
      <c r="AC5364" s="16">
        <f t="shared" si="1679"/>
        <v>0.86688461550000007</v>
      </c>
    </row>
    <row r="5365" spans="1:29" x14ac:dyDescent="0.25">
      <c r="A5365" s="1">
        <v>32001</v>
      </c>
      <c r="B5365" s="2">
        <v>0.41666666666666669</v>
      </c>
      <c r="C5365">
        <v>834</v>
      </c>
      <c r="D5365">
        <v>912</v>
      </c>
      <c r="E5365">
        <v>103</v>
      </c>
      <c r="F5365">
        <f t="shared" si="1662"/>
        <v>731</v>
      </c>
      <c r="G5365" s="8">
        <v>35</v>
      </c>
      <c r="H5365">
        <v>10</v>
      </c>
      <c r="I5365">
        <v>5362</v>
      </c>
      <c r="J5365">
        <f t="shared" si="1663"/>
        <v>224</v>
      </c>
      <c r="K5365" s="11">
        <f t="shared" si="1664"/>
        <v>2.4683942278205517</v>
      </c>
      <c r="L5365">
        <f t="shared" si="1665"/>
        <v>-4.6705821330384341</v>
      </c>
      <c r="M5365">
        <f t="shared" si="1666"/>
        <v>10.255490297782693</v>
      </c>
      <c r="N5365" s="8">
        <f t="shared" si="1667"/>
        <v>0.45671157205016749</v>
      </c>
      <c r="O5365" s="8">
        <f t="shared" si="1668"/>
        <v>0.25733986216045318</v>
      </c>
      <c r="P5365" s="4">
        <f t="shared" si="1669"/>
        <v>0.85134278297179022</v>
      </c>
      <c r="Q5365" s="7">
        <f t="shared" si="1670"/>
        <v>1.018539586771531</v>
      </c>
      <c r="R5365" s="4">
        <f t="shared" si="1671"/>
        <v>0.94918590549319115</v>
      </c>
      <c r="S5365" s="4">
        <f t="shared" si="1672"/>
        <v>0.94918590549319115</v>
      </c>
      <c r="T5365" s="4">
        <f t="shared" si="1673"/>
        <v>0</v>
      </c>
      <c r="U5365" s="7">
        <f t="shared" si="1674"/>
        <v>0.94918590549319115</v>
      </c>
      <c r="V5365" s="4">
        <f t="shared" si="1660"/>
        <v>0.90344943493497354</v>
      </c>
      <c r="W5365" s="14">
        <f t="shared" si="1661"/>
        <v>923.02566248694484</v>
      </c>
      <c r="X5365" s="7">
        <f t="shared" si="1675"/>
        <v>64.998334030825703</v>
      </c>
      <c r="Y5365" s="4">
        <f t="shared" si="1676"/>
        <v>15.039373595590463</v>
      </c>
      <c r="Z5365" s="7">
        <f t="shared" si="1677"/>
        <v>16.227479643242223</v>
      </c>
      <c r="AA5365" s="14">
        <f t="shared" si="1678"/>
        <v>3.4818852281672754</v>
      </c>
      <c r="AB5365" s="15">
        <v>2.8632307689999998</v>
      </c>
      <c r="AC5365" s="16">
        <f t="shared" si="1679"/>
        <v>2.14742307675</v>
      </c>
    </row>
    <row r="5366" spans="1:29" x14ac:dyDescent="0.25">
      <c r="A5366" s="1">
        <v>32001</v>
      </c>
      <c r="B5366" s="2">
        <v>0.45833333333333331</v>
      </c>
      <c r="C5366">
        <v>945</v>
      </c>
      <c r="D5366">
        <v>934</v>
      </c>
      <c r="E5366">
        <v>111</v>
      </c>
      <c r="F5366">
        <f t="shared" si="1662"/>
        <v>834</v>
      </c>
      <c r="G5366" s="8">
        <v>35.6</v>
      </c>
      <c r="H5366">
        <v>11</v>
      </c>
      <c r="I5366">
        <v>5363</v>
      </c>
      <c r="J5366">
        <f t="shared" si="1663"/>
        <v>224</v>
      </c>
      <c r="K5366" s="11">
        <f t="shared" si="1664"/>
        <v>2.4683942278205517</v>
      </c>
      <c r="L5366">
        <f t="shared" si="1665"/>
        <v>-4.6705821330384341</v>
      </c>
      <c r="M5366">
        <f t="shared" si="1666"/>
        <v>11.255490297782693</v>
      </c>
      <c r="N5366" s="8">
        <f t="shared" si="1667"/>
        <v>0.19491218425101806</v>
      </c>
      <c r="O5366" s="8">
        <f t="shared" si="1668"/>
        <v>0.25733986216045318</v>
      </c>
      <c r="P5366" s="4">
        <f t="shared" si="1669"/>
        <v>0.91664690999690712</v>
      </c>
      <c r="Q5366" s="7">
        <f t="shared" si="1670"/>
        <v>1.1596090326697861</v>
      </c>
      <c r="R5366" s="4">
        <f t="shared" si="1671"/>
        <v>0.48771700152338404</v>
      </c>
      <c r="S5366" s="4">
        <f t="shared" si="1672"/>
        <v>0.48771700152338404</v>
      </c>
      <c r="T5366" s="4">
        <f t="shared" si="1673"/>
        <v>0</v>
      </c>
      <c r="U5366" s="7">
        <f t="shared" si="1674"/>
        <v>0.48771700152338404</v>
      </c>
      <c r="V5366" s="4">
        <f t="shared" si="1660"/>
        <v>0.98199496250326712</v>
      </c>
      <c r="W5366" s="14">
        <f t="shared" si="1661"/>
        <v>1023.9585895286692</v>
      </c>
      <c r="X5366" s="7">
        <f t="shared" si="1675"/>
        <v>68.878654159681759</v>
      </c>
      <c r="Y5366" s="4">
        <f t="shared" si="1676"/>
        <v>16.49837396404034</v>
      </c>
      <c r="Z5366" s="7">
        <f t="shared" si="1677"/>
        <v>15.948810572868295</v>
      </c>
      <c r="AA5366" s="14">
        <f t="shared" si="1678"/>
        <v>3.7962980005294447</v>
      </c>
      <c r="AB5366" s="15">
        <v>3.5334615380000001</v>
      </c>
      <c r="AC5366" s="16">
        <f t="shared" si="1679"/>
        <v>2.6500961534999998</v>
      </c>
    </row>
    <row r="5367" spans="1:29" x14ac:dyDescent="0.25">
      <c r="A5367" s="1">
        <v>32001</v>
      </c>
      <c r="B5367" s="2">
        <v>0.5</v>
      </c>
      <c r="C5367">
        <v>995</v>
      </c>
      <c r="D5367">
        <v>944</v>
      </c>
      <c r="E5367">
        <v>114</v>
      </c>
      <c r="F5367">
        <f t="shared" si="1662"/>
        <v>881</v>
      </c>
      <c r="G5367" s="8">
        <v>37.200000000000003</v>
      </c>
      <c r="H5367">
        <v>12</v>
      </c>
      <c r="I5367">
        <v>5364</v>
      </c>
      <c r="J5367">
        <f t="shared" si="1663"/>
        <v>224</v>
      </c>
      <c r="K5367" s="11">
        <f t="shared" si="1664"/>
        <v>2.4683942278205517</v>
      </c>
      <c r="L5367">
        <f t="shared" si="1665"/>
        <v>-4.6705821330384341</v>
      </c>
      <c r="M5367">
        <f t="shared" si="1666"/>
        <v>12.255490297782693</v>
      </c>
      <c r="N5367" s="8">
        <f t="shared" si="1667"/>
        <v>-6.6887203548131338E-2</v>
      </c>
      <c r="O5367" s="8">
        <f t="shared" si="1668"/>
        <v>0.25733986216045318</v>
      </c>
      <c r="P5367" s="4">
        <f t="shared" si="1669"/>
        <v>0.92969818120082492</v>
      </c>
      <c r="Q5367" s="7">
        <f t="shared" si="1670"/>
        <v>1.1935925529893952</v>
      </c>
      <c r="R5367" s="4">
        <f t="shared" si="1671"/>
        <v>-0.1764022036317783</v>
      </c>
      <c r="S5367" s="4">
        <f t="shared" si="1672"/>
        <v>-0.1764022036317783</v>
      </c>
      <c r="T5367" s="4">
        <f t="shared" si="1673"/>
        <v>0</v>
      </c>
      <c r="U5367" s="7">
        <f t="shared" si="1674"/>
        <v>-0.1764022036317783</v>
      </c>
      <c r="V5367" s="4">
        <f t="shared" si="1660"/>
        <v>0.99769257655688293</v>
      </c>
      <c r="W5367" s="14">
        <f t="shared" si="1661"/>
        <v>1051.4829055919536</v>
      </c>
      <c r="X5367" s="7">
        <f t="shared" si="1675"/>
        <v>71.373194431738497</v>
      </c>
      <c r="Y5367" s="4">
        <f t="shared" si="1676"/>
        <v>17.436321106333676</v>
      </c>
      <c r="Z5367" s="7">
        <f t="shared" si="1677"/>
        <v>15.769662668690268</v>
      </c>
      <c r="AA5367" s="14">
        <f t="shared" si="1678"/>
        <v>3.8545547858886153</v>
      </c>
      <c r="AB5367" s="15">
        <v>4.1408461540000001</v>
      </c>
      <c r="AC5367" s="16">
        <f t="shared" si="1679"/>
        <v>3.1056346155000001</v>
      </c>
    </row>
    <row r="5368" spans="1:29" x14ac:dyDescent="0.25">
      <c r="A5368" s="1">
        <v>32001</v>
      </c>
      <c r="B5368" s="2">
        <v>0.54166666666666663</v>
      </c>
      <c r="C5368">
        <v>979</v>
      </c>
      <c r="D5368">
        <v>940</v>
      </c>
      <c r="E5368">
        <v>114</v>
      </c>
      <c r="F5368">
        <f t="shared" si="1662"/>
        <v>865</v>
      </c>
      <c r="G5368" s="8">
        <v>37.799999999999997</v>
      </c>
      <c r="H5368">
        <v>13</v>
      </c>
      <c r="I5368">
        <v>5365</v>
      </c>
      <c r="J5368">
        <f t="shared" si="1663"/>
        <v>224</v>
      </c>
      <c r="K5368" s="11">
        <f t="shared" si="1664"/>
        <v>2.4683942278205517</v>
      </c>
      <c r="L5368">
        <f t="shared" si="1665"/>
        <v>-4.6705821330384341</v>
      </c>
      <c r="M5368">
        <f t="shared" si="1666"/>
        <v>13.255490297782693</v>
      </c>
      <c r="N5368" s="8">
        <f t="shared" si="1667"/>
        <v>-0.32868659134728073</v>
      </c>
      <c r="O5368" s="8">
        <f t="shared" si="1668"/>
        <v>0.25733986216045318</v>
      </c>
      <c r="P5368" s="4">
        <f t="shared" si="1669"/>
        <v>0.88960717401924194</v>
      </c>
      <c r="Q5368" s="7">
        <f t="shared" si="1670"/>
        <v>1.0964843575352115</v>
      </c>
      <c r="R5368" s="4">
        <f t="shared" si="1671"/>
        <v>-0.75254074887798317</v>
      </c>
      <c r="S5368" s="4">
        <f t="shared" si="1672"/>
        <v>-0.75254074887798317</v>
      </c>
      <c r="T5368" s="4">
        <f t="shared" si="1673"/>
        <v>0</v>
      </c>
      <c r="U5368" s="7">
        <f t="shared" si="1674"/>
        <v>-0.75254074887798317</v>
      </c>
      <c r="V5368" s="4">
        <f t="shared" si="1660"/>
        <v>0.94947251063960125</v>
      </c>
      <c r="W5368" s="14">
        <f t="shared" si="1661"/>
        <v>1002.1652733234813</v>
      </c>
      <c r="X5368" s="7">
        <f t="shared" si="1675"/>
        <v>70.370371383013151</v>
      </c>
      <c r="Y5368" s="4">
        <f t="shared" si="1676"/>
        <v>17.059259640012943</v>
      </c>
      <c r="Z5368" s="7">
        <f t="shared" si="1677"/>
        <v>15.841681408757529</v>
      </c>
      <c r="AA5368" s="14">
        <f t="shared" si="1678"/>
        <v>3.6905426401238137</v>
      </c>
      <c r="AB5368" s="15">
        <v>4.2027692310000004</v>
      </c>
      <c r="AC5368" s="16">
        <f t="shared" si="1679"/>
        <v>3.1520769232500001</v>
      </c>
    </row>
    <row r="5369" spans="1:29" x14ac:dyDescent="0.25">
      <c r="A5369" s="1">
        <v>32001</v>
      </c>
      <c r="B5369" s="2">
        <v>0.58333333333333337</v>
      </c>
      <c r="C5369">
        <v>900</v>
      </c>
      <c r="D5369">
        <v>926</v>
      </c>
      <c r="E5369">
        <v>108</v>
      </c>
      <c r="F5369">
        <f t="shared" si="1662"/>
        <v>792</v>
      </c>
      <c r="G5369" s="8">
        <v>38.299999999999997</v>
      </c>
      <c r="H5369">
        <v>14</v>
      </c>
      <c r="I5369">
        <v>5366</v>
      </c>
      <c r="J5369">
        <f t="shared" si="1663"/>
        <v>224</v>
      </c>
      <c r="K5369" s="11">
        <f t="shared" si="1664"/>
        <v>2.4683942278205517</v>
      </c>
      <c r="L5369">
        <f t="shared" si="1665"/>
        <v>-4.6705821330384341</v>
      </c>
      <c r="M5369">
        <f t="shared" si="1666"/>
        <v>14.255490297782693</v>
      </c>
      <c r="N5369" s="8">
        <f t="shared" si="1667"/>
        <v>-0.5904859791464302</v>
      </c>
      <c r="O5369" s="8">
        <f t="shared" si="1668"/>
        <v>0.25733986216045318</v>
      </c>
      <c r="P5369" s="4">
        <f t="shared" si="1669"/>
        <v>0.79910602433806099</v>
      </c>
      <c r="Q5369" s="7">
        <f t="shared" si="1670"/>
        <v>0.9258067350694249</v>
      </c>
      <c r="R5369" s="4">
        <f t="shared" si="1671"/>
        <v>-1.1097963567477296</v>
      </c>
      <c r="S5369" s="4">
        <f t="shared" si="1672"/>
        <v>-1.1097963567477296</v>
      </c>
      <c r="T5369" s="4">
        <f t="shared" si="1673"/>
        <v>0</v>
      </c>
      <c r="U5369" s="7">
        <f t="shared" si="1674"/>
        <v>-1.1097963567477296</v>
      </c>
      <c r="V5369" s="4">
        <f t="shared" si="1660"/>
        <v>0.84062088255625766</v>
      </c>
      <c r="W5369" s="14">
        <f t="shared" si="1661"/>
        <v>882.30441302607414</v>
      </c>
      <c r="X5369" s="7">
        <f t="shared" si="1675"/>
        <v>66.97489342334741</v>
      </c>
      <c r="Y5369" s="4">
        <f t="shared" si="1676"/>
        <v>15.782559927178626</v>
      </c>
      <c r="Z5369" s="7">
        <f t="shared" si="1677"/>
        <v>16.085531053908884</v>
      </c>
      <c r="AA5369" s="14">
        <f t="shared" si="1678"/>
        <v>3.2991606049324105</v>
      </c>
      <c r="AB5369" s="15">
        <v>4.5679230769999997</v>
      </c>
      <c r="AC5369" s="16">
        <f t="shared" si="1679"/>
        <v>3.4259423077499997</v>
      </c>
    </row>
    <row r="5370" spans="1:29" x14ac:dyDescent="0.25">
      <c r="A5370" s="1">
        <v>32001</v>
      </c>
      <c r="B5370" s="2">
        <v>0.625</v>
      </c>
      <c r="C5370">
        <v>766</v>
      </c>
      <c r="D5370">
        <v>899</v>
      </c>
      <c r="E5370">
        <v>98</v>
      </c>
      <c r="F5370">
        <f t="shared" si="1662"/>
        <v>668</v>
      </c>
      <c r="G5370" s="8">
        <v>38.299999999999997</v>
      </c>
      <c r="H5370">
        <v>15</v>
      </c>
      <c r="I5370">
        <v>5367</v>
      </c>
      <c r="J5370">
        <f t="shared" si="1663"/>
        <v>224</v>
      </c>
      <c r="K5370" s="11">
        <f t="shared" si="1664"/>
        <v>2.4683942278205517</v>
      </c>
      <c r="L5370">
        <f t="shared" si="1665"/>
        <v>-4.6705821330384341</v>
      </c>
      <c r="M5370">
        <f t="shared" si="1666"/>
        <v>15.255490297782693</v>
      </c>
      <c r="N5370" s="8">
        <f t="shared" si="1667"/>
        <v>-0.85228536694557955</v>
      </c>
      <c r="O5370" s="8">
        <f t="shared" si="1668"/>
        <v>0.25733986216045318</v>
      </c>
      <c r="P5370" s="4">
        <f t="shared" si="1669"/>
        <v>0.66436223594783361</v>
      </c>
      <c r="Q5370" s="7">
        <f t="shared" si="1670"/>
        <v>0.72664019609974317</v>
      </c>
      <c r="R5370" s="4">
        <f t="shared" si="1671"/>
        <v>-1.3423808389574774</v>
      </c>
      <c r="S5370" s="4">
        <f t="shared" si="1672"/>
        <v>-1.3423808389574774</v>
      </c>
      <c r="T5370" s="4">
        <f t="shared" si="1673"/>
        <v>0</v>
      </c>
      <c r="U5370" s="7">
        <f t="shared" si="1674"/>
        <v>-1.3423808389574774</v>
      </c>
      <c r="V5370" s="4">
        <f t="shared" si="1660"/>
        <v>0.67855575087491171</v>
      </c>
      <c r="W5370" s="14">
        <f t="shared" si="1661"/>
        <v>704.29169991006404</v>
      </c>
      <c r="X5370" s="7">
        <f t="shared" si="1675"/>
        <v>61.189480247077078</v>
      </c>
      <c r="Y5370" s="4">
        <f t="shared" si="1676"/>
        <v>13.607244572900981</v>
      </c>
      <c r="Z5370" s="7">
        <f t="shared" si="1677"/>
        <v>16.501016286575911</v>
      </c>
      <c r="AA5370" s="14">
        <f t="shared" si="1678"/>
        <v>2.7015491057371692</v>
      </c>
      <c r="AB5370" s="15">
        <v>5.6499230770000004</v>
      </c>
      <c r="AC5370" s="16">
        <f t="shared" si="1679"/>
        <v>4.2374423077500003</v>
      </c>
    </row>
    <row r="5371" spans="1:29" x14ac:dyDescent="0.25">
      <c r="A5371" s="1">
        <v>32001</v>
      </c>
      <c r="B5371" s="2">
        <v>0.66666666666666663</v>
      </c>
      <c r="C5371">
        <v>583</v>
      </c>
      <c r="D5371">
        <v>847</v>
      </c>
      <c r="E5371">
        <v>83</v>
      </c>
      <c r="F5371">
        <f t="shared" si="1662"/>
        <v>500</v>
      </c>
      <c r="G5371" s="8">
        <v>37.799999999999997</v>
      </c>
      <c r="H5371">
        <v>16</v>
      </c>
      <c r="I5371">
        <v>5368</v>
      </c>
      <c r="J5371">
        <f t="shared" si="1663"/>
        <v>224</v>
      </c>
      <c r="K5371" s="11">
        <f t="shared" si="1664"/>
        <v>2.4683942278205517</v>
      </c>
      <c r="L5371">
        <f t="shared" si="1665"/>
        <v>-4.6705821330384341</v>
      </c>
      <c r="M5371">
        <f t="shared" si="1666"/>
        <v>16.255490297782693</v>
      </c>
      <c r="N5371" s="8">
        <f t="shared" si="1667"/>
        <v>-1.1140847547447288</v>
      </c>
      <c r="O5371" s="8">
        <f t="shared" si="1668"/>
        <v>0.25733986216045318</v>
      </c>
      <c r="P5371" s="4">
        <f t="shared" si="1669"/>
        <v>0.49455837535271485</v>
      </c>
      <c r="Q5371" s="7">
        <f t="shared" si="1670"/>
        <v>0.51732664390209726</v>
      </c>
      <c r="R5371" s="4">
        <f t="shared" si="1671"/>
        <v>-1.5184302866947106</v>
      </c>
      <c r="S5371" s="4">
        <f t="shared" si="1672"/>
        <v>-1.5184302866947106</v>
      </c>
      <c r="T5371" s="4">
        <f t="shared" si="1673"/>
        <v>0</v>
      </c>
      <c r="U5371" s="7">
        <f t="shared" si="1674"/>
        <v>-1.5184302866947106</v>
      </c>
      <c r="V5371" s="4">
        <f t="shared" si="1660"/>
        <v>0.47432158649435441</v>
      </c>
      <c r="W5371" s="14">
        <f t="shared" si="1661"/>
        <v>481.59136977604504</v>
      </c>
      <c r="X5371" s="7">
        <f t="shared" si="1675"/>
        <v>53.451719517721457</v>
      </c>
      <c r="Y5371" s="4">
        <f t="shared" si="1676"/>
        <v>10.697846538663269</v>
      </c>
      <c r="Z5371" s="7">
        <f t="shared" si="1677"/>
        <v>17.056711311115315</v>
      </c>
      <c r="AA5371" s="14">
        <f t="shared" si="1678"/>
        <v>1.9095173005771706</v>
      </c>
      <c r="AB5371" s="15">
        <v>6.0518461539999997</v>
      </c>
      <c r="AC5371" s="16">
        <f t="shared" si="1679"/>
        <v>4.5388846154999998</v>
      </c>
    </row>
    <row r="5372" spans="1:29" x14ac:dyDescent="0.25">
      <c r="A5372" s="1">
        <v>32001</v>
      </c>
      <c r="B5372" s="2">
        <v>0.70833333333333337</v>
      </c>
      <c r="C5372">
        <v>369</v>
      </c>
      <c r="D5372">
        <v>750</v>
      </c>
      <c r="E5372">
        <v>63</v>
      </c>
      <c r="F5372">
        <f t="shared" si="1662"/>
        <v>306</v>
      </c>
      <c r="G5372" s="8">
        <v>37.799999999999997</v>
      </c>
      <c r="H5372">
        <v>17</v>
      </c>
      <c r="I5372">
        <v>5369</v>
      </c>
      <c r="J5372">
        <f t="shared" si="1663"/>
        <v>224</v>
      </c>
      <c r="K5372" s="11">
        <f t="shared" si="1664"/>
        <v>2.4683942278205517</v>
      </c>
      <c r="L5372">
        <f t="shared" si="1665"/>
        <v>-4.6705821330384341</v>
      </c>
      <c r="M5372">
        <f t="shared" si="1666"/>
        <v>17.255490297782693</v>
      </c>
      <c r="N5372" s="8">
        <f t="shared" si="1667"/>
        <v>-1.3758841425438784</v>
      </c>
      <c r="O5372" s="8">
        <f t="shared" si="1668"/>
        <v>0.25733986216045318</v>
      </c>
      <c r="P5372" s="4">
        <f t="shared" si="1669"/>
        <v>0.30126629503811442</v>
      </c>
      <c r="Q5372" s="7">
        <f t="shared" si="1670"/>
        <v>0.30602036948465444</v>
      </c>
      <c r="R5372" s="4">
        <f t="shared" si="1671"/>
        <v>-1.4706108127637325</v>
      </c>
      <c r="S5372" s="4">
        <f t="shared" si="1672"/>
        <v>4.6122034663535256</v>
      </c>
      <c r="T5372" s="4">
        <f t="shared" si="1673"/>
        <v>1</v>
      </c>
      <c r="U5372" s="7">
        <f t="shared" si="1674"/>
        <v>-1.6709818408260606</v>
      </c>
      <c r="V5372" s="4">
        <f t="shared" si="1660"/>
        <v>0.24183661020420372</v>
      </c>
      <c r="W5372" s="14">
        <f t="shared" si="1661"/>
        <v>241.97965185755749</v>
      </c>
      <c r="X5372" s="7">
        <f t="shared" si="1675"/>
        <v>45.664338685370616</v>
      </c>
      <c r="Y5372" s="4">
        <f t="shared" si="1676"/>
        <v>7.7697913456993515</v>
      </c>
      <c r="Z5372" s="7">
        <f t="shared" si="1677"/>
        <v>17.615969852971425</v>
      </c>
      <c r="AA5372" s="14">
        <f t="shared" si="1678"/>
        <v>0.99091181987273946</v>
      </c>
      <c r="AB5372" s="15">
        <v>5.5655384620000001</v>
      </c>
      <c r="AC5372" s="16">
        <f t="shared" si="1679"/>
        <v>4.1741538465000003</v>
      </c>
    </row>
    <row r="5373" spans="1:29" x14ac:dyDescent="0.25">
      <c r="A5373" s="1">
        <v>32001</v>
      </c>
      <c r="B5373" s="2">
        <v>0.75</v>
      </c>
      <c r="C5373">
        <v>155</v>
      </c>
      <c r="D5373">
        <v>547</v>
      </c>
      <c r="E5373">
        <v>40</v>
      </c>
      <c r="F5373">
        <f t="shared" si="1662"/>
        <v>115</v>
      </c>
      <c r="G5373" s="8">
        <v>37.200000000000003</v>
      </c>
      <c r="H5373">
        <v>18</v>
      </c>
      <c r="I5373">
        <v>5370</v>
      </c>
      <c r="J5373">
        <f t="shared" si="1663"/>
        <v>224</v>
      </c>
      <c r="K5373" s="11">
        <f t="shared" si="1664"/>
        <v>2.4683942278205517</v>
      </c>
      <c r="L5373">
        <f t="shared" si="1665"/>
        <v>-4.6705821330384341</v>
      </c>
      <c r="M5373">
        <f t="shared" si="1666"/>
        <v>18.255490297782693</v>
      </c>
      <c r="N5373" s="8">
        <f t="shared" si="1667"/>
        <v>-1.6376835303430277</v>
      </c>
      <c r="O5373" s="8">
        <f t="shared" si="1668"/>
        <v>0.25733986216045318</v>
      </c>
      <c r="P5373" s="4">
        <f t="shared" si="1669"/>
        <v>9.765853084720659E-2</v>
      </c>
      <c r="Q5373" s="7">
        <f t="shared" si="1670"/>
        <v>9.7814432170835824E-2</v>
      </c>
      <c r="R5373" s="4">
        <f t="shared" si="1671"/>
        <v>-1.3233554177458844</v>
      </c>
      <c r="S5373" s="4">
        <f t="shared" si="1672"/>
        <v>4.4649480713356775</v>
      </c>
      <c r="T5373" s="4">
        <f t="shared" si="1673"/>
        <v>1</v>
      </c>
      <c r="U5373" s="7">
        <f t="shared" si="1674"/>
        <v>-1.8182372358439087</v>
      </c>
      <c r="V5373" s="4">
        <f t="shared" si="1660"/>
        <v>0</v>
      </c>
      <c r="W5373" s="14">
        <f t="shared" si="1661"/>
        <v>38.477583621844261</v>
      </c>
      <c r="X5373" s="7">
        <f t="shared" si="1675"/>
        <v>38.45052146770994</v>
      </c>
      <c r="Y5373" s="4">
        <f t="shared" si="1676"/>
        <v>5.0573960718589372</v>
      </c>
      <c r="Z5373" s="7">
        <f t="shared" si="1677"/>
        <v>18.134037350274944</v>
      </c>
      <c r="AA5373" s="14">
        <f t="shared" si="1678"/>
        <v>0.16220039199727851</v>
      </c>
      <c r="AB5373" s="15">
        <v>5.634692308</v>
      </c>
      <c r="AC5373" s="16">
        <f t="shared" si="1679"/>
        <v>4.2260192310000004</v>
      </c>
    </row>
    <row r="5374" spans="1:29" x14ac:dyDescent="0.25">
      <c r="A5374" s="1">
        <v>32001</v>
      </c>
      <c r="B5374" s="2">
        <v>0.79166666666666663</v>
      </c>
      <c r="C5374">
        <v>26</v>
      </c>
      <c r="D5374">
        <v>100</v>
      </c>
      <c r="E5374">
        <v>15</v>
      </c>
      <c r="F5374">
        <f t="shared" si="1662"/>
        <v>11</v>
      </c>
      <c r="G5374" s="8">
        <v>35.6</v>
      </c>
      <c r="H5374">
        <v>19</v>
      </c>
      <c r="I5374">
        <v>5371</v>
      </c>
      <c r="J5374">
        <f t="shared" si="1663"/>
        <v>224</v>
      </c>
      <c r="K5374" s="11">
        <f t="shared" si="1664"/>
        <v>2.4683942278205517</v>
      </c>
      <c r="L5374">
        <f t="shared" si="1665"/>
        <v>-4.6705821330384341</v>
      </c>
      <c r="M5374">
        <f t="shared" si="1666"/>
        <v>19.255490297782693</v>
      </c>
      <c r="N5374" s="8">
        <f t="shared" si="1667"/>
        <v>-1.8994829181421773</v>
      </c>
      <c r="O5374" s="8">
        <f t="shared" si="1668"/>
        <v>0.25733986216045318</v>
      </c>
      <c r="P5374" s="4">
        <f t="shared" si="1669"/>
        <v>0</v>
      </c>
      <c r="Q5374" s="7">
        <f t="shared" si="1670"/>
        <v>0</v>
      </c>
      <c r="R5374" s="4">
        <f t="shared" si="1671"/>
        <v>0</v>
      </c>
      <c r="S5374" s="4">
        <f t="shared" si="1672"/>
        <v>0</v>
      </c>
      <c r="T5374" s="4">
        <f t="shared" si="1673"/>
        <v>1</v>
      </c>
      <c r="U5374" s="7">
        <f t="shared" si="1674"/>
        <v>0</v>
      </c>
      <c r="V5374" s="4">
        <f t="shared" si="1660"/>
        <v>0.38268428076468186</v>
      </c>
      <c r="W5374" s="14">
        <f t="shared" si="1661"/>
        <v>52.697521934659783</v>
      </c>
      <c r="X5374" s="7">
        <f t="shared" si="1675"/>
        <v>37.312669462876443</v>
      </c>
      <c r="Y5374" s="4">
        <f t="shared" si="1676"/>
        <v>4.6295637180415428</v>
      </c>
      <c r="Z5374" s="7">
        <f t="shared" si="1677"/>
        <v>18.215753329854067</v>
      </c>
      <c r="AA5374" s="14">
        <f t="shared" si="1678"/>
        <v>0.22314488321016415</v>
      </c>
      <c r="AB5374" s="15">
        <v>2.4325384620000001</v>
      </c>
      <c r="AC5374" s="16">
        <f t="shared" si="1679"/>
        <v>1.8244038465000001</v>
      </c>
    </row>
    <row r="5375" spans="1:29" x14ac:dyDescent="0.25">
      <c r="A5375" s="1">
        <v>32001</v>
      </c>
      <c r="B5375" s="2">
        <v>0.83333333333333337</v>
      </c>
      <c r="C5375">
        <v>0</v>
      </c>
      <c r="D5375">
        <v>0</v>
      </c>
      <c r="E5375">
        <v>0</v>
      </c>
      <c r="F5375">
        <f t="shared" si="1662"/>
        <v>0</v>
      </c>
      <c r="G5375" s="8">
        <v>33.9</v>
      </c>
      <c r="H5375">
        <v>20</v>
      </c>
      <c r="I5375">
        <v>5372</v>
      </c>
      <c r="J5375">
        <f t="shared" si="1663"/>
        <v>224</v>
      </c>
      <c r="K5375" s="11">
        <f t="shared" si="1664"/>
        <v>2.4683942278205517</v>
      </c>
      <c r="L5375">
        <f t="shared" si="1665"/>
        <v>-4.6705821330384341</v>
      </c>
      <c r="M5375">
        <f t="shared" si="1666"/>
        <v>20.255490297782693</v>
      </c>
      <c r="N5375" s="8">
        <f t="shared" si="1667"/>
        <v>-2.1612823059413269</v>
      </c>
      <c r="O5375" s="8">
        <f t="shared" si="1668"/>
        <v>0.25733986216045318</v>
      </c>
      <c r="P5375" s="4">
        <f t="shared" si="1669"/>
        <v>0</v>
      </c>
      <c r="Q5375" s="7">
        <f t="shared" si="1670"/>
        <v>0</v>
      </c>
      <c r="R5375" s="4">
        <f t="shared" si="1671"/>
        <v>0</v>
      </c>
      <c r="S5375" s="4">
        <f t="shared" si="1672"/>
        <v>0</v>
      </c>
      <c r="T5375" s="4">
        <f t="shared" si="1673"/>
        <v>1</v>
      </c>
      <c r="U5375" s="7">
        <f t="shared" si="1674"/>
        <v>0</v>
      </c>
      <c r="V5375" s="4">
        <f t="shared" si="1660"/>
        <v>0.38268428076468186</v>
      </c>
      <c r="W5375" s="14">
        <f t="shared" si="1661"/>
        <v>0</v>
      </c>
      <c r="X5375" s="7">
        <f t="shared" si="1675"/>
        <v>33.9</v>
      </c>
      <c r="Y5375" s="4">
        <f t="shared" si="1676"/>
        <v>3.3463999999999996</v>
      </c>
      <c r="Z5375" s="7">
        <f t="shared" si="1677"/>
        <v>18.460837600000001</v>
      </c>
      <c r="AA5375" s="14">
        <f t="shared" si="1678"/>
        <v>0</v>
      </c>
      <c r="AB5375" s="15">
        <v>2.3679999999999999</v>
      </c>
      <c r="AC5375" s="16">
        <f t="shared" si="1679"/>
        <v>1.7759999999999998</v>
      </c>
    </row>
    <row r="5376" spans="1:29" x14ac:dyDescent="0.25">
      <c r="A5376" s="1">
        <v>32001</v>
      </c>
      <c r="B5376" s="2">
        <v>0.875</v>
      </c>
      <c r="C5376">
        <v>0</v>
      </c>
      <c r="D5376">
        <v>0</v>
      </c>
      <c r="E5376">
        <v>0</v>
      </c>
      <c r="F5376">
        <f t="shared" si="1662"/>
        <v>0</v>
      </c>
      <c r="G5376" s="8">
        <v>32.200000000000003</v>
      </c>
      <c r="H5376">
        <v>21</v>
      </c>
      <c r="I5376">
        <v>5373</v>
      </c>
      <c r="J5376">
        <f t="shared" si="1663"/>
        <v>224</v>
      </c>
      <c r="K5376" s="11">
        <f t="shared" si="1664"/>
        <v>2.4683942278205517</v>
      </c>
      <c r="L5376">
        <f t="shared" si="1665"/>
        <v>-4.6705821330384341</v>
      </c>
      <c r="M5376">
        <f t="shared" si="1666"/>
        <v>21.255490297782693</v>
      </c>
      <c r="N5376" s="8">
        <f t="shared" si="1667"/>
        <v>-2.423081693740476</v>
      </c>
      <c r="O5376" s="8">
        <f t="shared" si="1668"/>
        <v>0.25733986216045318</v>
      </c>
      <c r="P5376" s="4">
        <f t="shared" si="1669"/>
        <v>0</v>
      </c>
      <c r="Q5376" s="7">
        <f t="shared" si="1670"/>
        <v>0</v>
      </c>
      <c r="R5376" s="4">
        <f t="shared" si="1671"/>
        <v>0</v>
      </c>
      <c r="S5376" s="4">
        <f t="shared" si="1672"/>
        <v>0</v>
      </c>
      <c r="T5376" s="4">
        <f t="shared" si="1673"/>
        <v>1</v>
      </c>
      <c r="U5376" s="7">
        <f t="shared" si="1674"/>
        <v>0</v>
      </c>
      <c r="V5376" s="4">
        <f t="shared" si="1660"/>
        <v>0.38268428076468186</v>
      </c>
      <c r="W5376" s="14">
        <f t="shared" si="1661"/>
        <v>0</v>
      </c>
      <c r="X5376" s="7">
        <f t="shared" si="1675"/>
        <v>32.200000000000003</v>
      </c>
      <c r="Y5376" s="4">
        <f t="shared" si="1676"/>
        <v>2.7072000000000012</v>
      </c>
      <c r="Z5376" s="7">
        <f t="shared" si="1677"/>
        <v>18.582924800000001</v>
      </c>
      <c r="AA5376" s="14">
        <f t="shared" si="1678"/>
        <v>0</v>
      </c>
      <c r="AB5376" s="15">
        <v>3.295692308</v>
      </c>
      <c r="AC5376" s="16">
        <f t="shared" si="1679"/>
        <v>2.4717692310000001</v>
      </c>
    </row>
    <row r="5377" spans="1:29" x14ac:dyDescent="0.25">
      <c r="A5377" s="1">
        <v>32001</v>
      </c>
      <c r="B5377" s="2">
        <v>0.91666666666666663</v>
      </c>
      <c r="C5377">
        <v>0</v>
      </c>
      <c r="D5377">
        <v>0</v>
      </c>
      <c r="E5377">
        <v>0</v>
      </c>
      <c r="F5377">
        <f t="shared" si="1662"/>
        <v>0</v>
      </c>
      <c r="G5377" s="8">
        <v>31.7</v>
      </c>
      <c r="H5377">
        <v>22</v>
      </c>
      <c r="I5377">
        <v>5374</v>
      </c>
      <c r="J5377">
        <f t="shared" si="1663"/>
        <v>224</v>
      </c>
      <c r="K5377" s="11">
        <f t="shared" si="1664"/>
        <v>2.4683942278205517</v>
      </c>
      <c r="L5377">
        <f t="shared" si="1665"/>
        <v>-4.6705821330384341</v>
      </c>
      <c r="M5377">
        <f t="shared" si="1666"/>
        <v>22.255490297782693</v>
      </c>
      <c r="N5377" s="8">
        <f t="shared" si="1667"/>
        <v>-2.6848810815396251</v>
      </c>
      <c r="O5377" s="8">
        <f t="shared" si="1668"/>
        <v>0.25733986216045318</v>
      </c>
      <c r="P5377" s="4">
        <f t="shared" si="1669"/>
        <v>0</v>
      </c>
      <c r="Q5377" s="7">
        <f t="shared" si="1670"/>
        <v>0</v>
      </c>
      <c r="R5377" s="4">
        <f t="shared" si="1671"/>
        <v>0</v>
      </c>
      <c r="S5377" s="4">
        <f t="shared" si="1672"/>
        <v>0</v>
      </c>
      <c r="T5377" s="4">
        <f t="shared" si="1673"/>
        <v>1</v>
      </c>
      <c r="U5377" s="7">
        <f t="shared" si="1674"/>
        <v>0</v>
      </c>
      <c r="V5377" s="4">
        <f t="shared" si="1660"/>
        <v>0.38268428076468186</v>
      </c>
      <c r="W5377" s="14">
        <f t="shared" si="1661"/>
        <v>0</v>
      </c>
      <c r="X5377" s="7">
        <f t="shared" si="1675"/>
        <v>31.7</v>
      </c>
      <c r="Y5377" s="4">
        <f t="shared" si="1676"/>
        <v>2.5191999999999997</v>
      </c>
      <c r="Z5377" s="7">
        <f t="shared" si="1677"/>
        <v>18.6188328</v>
      </c>
      <c r="AA5377" s="14">
        <f t="shared" si="1678"/>
        <v>0</v>
      </c>
      <c r="AB5377" s="15">
        <v>2.0619999999999998</v>
      </c>
      <c r="AC5377" s="16">
        <f t="shared" si="1679"/>
        <v>1.5465</v>
      </c>
    </row>
    <row r="5378" spans="1:29" x14ac:dyDescent="0.25">
      <c r="A5378" s="1">
        <v>32001</v>
      </c>
      <c r="B5378" s="2">
        <v>0.95833333333333337</v>
      </c>
      <c r="C5378">
        <v>0</v>
      </c>
      <c r="D5378">
        <v>0</v>
      </c>
      <c r="E5378">
        <v>0</v>
      </c>
      <c r="F5378">
        <f t="shared" si="1662"/>
        <v>0</v>
      </c>
      <c r="G5378" s="8">
        <v>28.9</v>
      </c>
      <c r="H5378">
        <v>23</v>
      </c>
      <c r="I5378">
        <v>5375</v>
      </c>
      <c r="J5378">
        <f t="shared" si="1663"/>
        <v>224</v>
      </c>
      <c r="K5378" s="11">
        <f t="shared" si="1664"/>
        <v>2.4683942278205517</v>
      </c>
      <c r="L5378">
        <f t="shared" si="1665"/>
        <v>-4.6705821330384341</v>
      </c>
      <c r="M5378">
        <f t="shared" si="1666"/>
        <v>23.255490297782693</v>
      </c>
      <c r="N5378" s="8">
        <f t="shared" si="1667"/>
        <v>-2.9466804693387747</v>
      </c>
      <c r="O5378" s="8">
        <f t="shared" si="1668"/>
        <v>0.25733986216045318</v>
      </c>
      <c r="P5378" s="4">
        <f t="shared" si="1669"/>
        <v>0</v>
      </c>
      <c r="Q5378" s="7">
        <f t="shared" si="1670"/>
        <v>0</v>
      </c>
      <c r="R5378" s="4">
        <f t="shared" si="1671"/>
        <v>0</v>
      </c>
      <c r="S5378" s="4">
        <f t="shared" si="1672"/>
        <v>0</v>
      </c>
      <c r="T5378" s="4">
        <f t="shared" si="1673"/>
        <v>1</v>
      </c>
      <c r="U5378" s="7">
        <f t="shared" si="1674"/>
        <v>0</v>
      </c>
      <c r="V5378" s="4">
        <f t="shared" si="1660"/>
        <v>0.38268428076468186</v>
      </c>
      <c r="W5378" s="14">
        <f t="shared" si="1661"/>
        <v>0</v>
      </c>
      <c r="X5378" s="7">
        <f t="shared" si="1675"/>
        <v>28.9</v>
      </c>
      <c r="Y5378" s="4">
        <f t="shared" si="1676"/>
        <v>1.4663999999999995</v>
      </c>
      <c r="Z5378" s="7">
        <f t="shared" si="1677"/>
        <v>18.8199176</v>
      </c>
      <c r="AA5378" s="14">
        <f t="shared" si="1678"/>
        <v>0</v>
      </c>
      <c r="AB5378" s="15">
        <v>2.1454615380000002</v>
      </c>
      <c r="AC5378" s="16">
        <f t="shared" si="1679"/>
        <v>1.6090961535000001</v>
      </c>
    </row>
    <row r="5379" spans="1:29" x14ac:dyDescent="0.25">
      <c r="A5379" s="1">
        <v>32001</v>
      </c>
      <c r="B5379" s="3">
        <v>1</v>
      </c>
      <c r="C5379">
        <v>0</v>
      </c>
      <c r="D5379">
        <v>0</v>
      </c>
      <c r="E5379">
        <v>0</v>
      </c>
      <c r="F5379">
        <f t="shared" si="1662"/>
        <v>0</v>
      </c>
      <c r="G5379" s="8">
        <v>27.8</v>
      </c>
      <c r="H5379">
        <v>24</v>
      </c>
      <c r="I5379">
        <v>5376</v>
      </c>
      <c r="J5379">
        <f t="shared" si="1663"/>
        <v>224</v>
      </c>
      <c r="K5379" s="11">
        <f t="shared" si="1664"/>
        <v>2.4683942278205517</v>
      </c>
      <c r="L5379">
        <f t="shared" si="1665"/>
        <v>-4.6705821330384341</v>
      </c>
      <c r="M5379">
        <f t="shared" si="1666"/>
        <v>24.255490297782693</v>
      </c>
      <c r="N5379" s="8">
        <f t="shared" si="1667"/>
        <v>-3.2084798571379243</v>
      </c>
      <c r="O5379" s="8">
        <f t="shared" si="1668"/>
        <v>0.25733986216045318</v>
      </c>
      <c r="P5379" s="4">
        <f t="shared" si="1669"/>
        <v>0</v>
      </c>
      <c r="Q5379" s="7">
        <f t="shared" si="1670"/>
        <v>0</v>
      </c>
      <c r="R5379" s="4">
        <f t="shared" si="1671"/>
        <v>0</v>
      </c>
      <c r="S5379" s="4">
        <f t="shared" si="1672"/>
        <v>0</v>
      </c>
      <c r="T5379" s="4">
        <f t="shared" si="1673"/>
        <v>1</v>
      </c>
      <c r="U5379" s="7">
        <f t="shared" si="1674"/>
        <v>0</v>
      </c>
      <c r="V5379" s="4">
        <f t="shared" si="1660"/>
        <v>0.38268428076468186</v>
      </c>
      <c r="W5379" s="14">
        <f t="shared" si="1661"/>
        <v>0</v>
      </c>
      <c r="X5379" s="7">
        <f t="shared" si="1675"/>
        <v>27.8</v>
      </c>
      <c r="Y5379" s="4">
        <f t="shared" si="1676"/>
        <v>1.0528000000000002</v>
      </c>
      <c r="Z5379" s="7">
        <f t="shared" si="1677"/>
        <v>18.898915200000001</v>
      </c>
      <c r="AA5379" s="14">
        <f t="shared" si="1678"/>
        <v>0</v>
      </c>
      <c r="AB5379" s="15">
        <v>2.1679230770000002</v>
      </c>
      <c r="AC5379" s="16">
        <f t="shared" si="1679"/>
        <v>1.6259423077500001</v>
      </c>
    </row>
    <row r="5380" spans="1:29" x14ac:dyDescent="0.25">
      <c r="A5380" s="1">
        <v>32002</v>
      </c>
      <c r="B5380" s="2">
        <v>4.1666666666666664E-2</v>
      </c>
      <c r="C5380">
        <v>0</v>
      </c>
      <c r="D5380">
        <v>0</v>
      </c>
      <c r="E5380">
        <v>0</v>
      </c>
      <c r="F5380">
        <f t="shared" si="1662"/>
        <v>0</v>
      </c>
      <c r="G5380" s="8">
        <v>27.2</v>
      </c>
      <c r="H5380">
        <v>1</v>
      </c>
      <c r="I5380">
        <v>5377</v>
      </c>
      <c r="J5380">
        <f t="shared" si="1663"/>
        <v>225</v>
      </c>
      <c r="K5380" s="11">
        <f t="shared" si="1664"/>
        <v>2.4856557259171987</v>
      </c>
      <c r="L5380">
        <f t="shared" si="1665"/>
        <v>-4.4885000379104776</v>
      </c>
      <c r="M5380">
        <f t="shared" si="1666"/>
        <v>1.2585249993681586</v>
      </c>
      <c r="N5380" s="8">
        <f t="shared" si="1667"/>
        <v>2.812111579225284</v>
      </c>
      <c r="O5380" s="8">
        <f t="shared" si="1668"/>
        <v>0.25182350238983314</v>
      </c>
      <c r="P5380" s="4">
        <f t="shared" si="1669"/>
        <v>0</v>
      </c>
      <c r="Q5380" s="7">
        <f t="shared" si="1670"/>
        <v>0</v>
      </c>
      <c r="R5380" s="4">
        <f t="shared" si="1671"/>
        <v>0</v>
      </c>
      <c r="S5380" s="4">
        <f t="shared" si="1672"/>
        <v>0</v>
      </c>
      <c r="T5380" s="4">
        <f t="shared" si="1673"/>
        <v>1</v>
      </c>
      <c r="U5380" s="7">
        <f t="shared" si="1674"/>
        <v>0</v>
      </c>
      <c r="V5380" s="4">
        <f t="shared" ref="V5380:V5443" si="1680">IF(COS(Q5380)*COS(U5380-0)*SIN(0.3927)+SIN(Q5380)*COS(0.3927)&gt;0, COS(Q5380)*COS(U5380-0)*SIN(0.3927)+SIN(Q5380)*COS(0.3927),0)</f>
        <v>0.38268428076468186</v>
      </c>
      <c r="W5380" s="14">
        <f t="shared" ref="W5380:W5443" si="1681">+(D5380*V5380+E5380*(1+COS(0.3927))/2)</f>
        <v>0</v>
      </c>
      <c r="X5380" s="7">
        <f t="shared" si="1675"/>
        <v>27.2</v>
      </c>
      <c r="Y5380" s="4">
        <f t="shared" si="1676"/>
        <v>0.82719999999999971</v>
      </c>
      <c r="Z5380" s="7">
        <f t="shared" si="1677"/>
        <v>18.942004799999999</v>
      </c>
      <c r="AA5380" s="14">
        <f t="shared" si="1678"/>
        <v>0</v>
      </c>
      <c r="AB5380" s="15">
        <v>2.1158461540000002</v>
      </c>
      <c r="AC5380" s="16">
        <f t="shared" si="1679"/>
        <v>1.5868846155000003</v>
      </c>
    </row>
    <row r="5381" spans="1:29" x14ac:dyDescent="0.25">
      <c r="A5381" s="1">
        <v>32002</v>
      </c>
      <c r="B5381" s="2">
        <v>8.3333333333333329E-2</v>
      </c>
      <c r="C5381">
        <v>0</v>
      </c>
      <c r="D5381">
        <v>0</v>
      </c>
      <c r="E5381">
        <v>0</v>
      </c>
      <c r="F5381">
        <f t="shared" ref="F5381:F5444" si="1682">C5381-E5381</f>
        <v>0</v>
      </c>
      <c r="G5381" s="8">
        <v>25.6</v>
      </c>
      <c r="H5381">
        <v>2</v>
      </c>
      <c r="I5381">
        <v>5378</v>
      </c>
      <c r="J5381">
        <f t="shared" ref="J5381:J5444" si="1683">QUOTIENT(I5381+23,24)</f>
        <v>225</v>
      </c>
      <c r="K5381" s="11">
        <f t="shared" ref="K5381:K5444" si="1684">(J5381-81)*360*PI()/(364*180)</f>
        <v>2.4856557259171987</v>
      </c>
      <c r="L5381">
        <f t="shared" ref="L5381:L5444" si="1685">9.87*SIN(2*K5381)-7.53*COS(K5381)-1.5*SIN(K5381)</f>
        <v>-4.4885000379104776</v>
      </c>
      <c r="M5381">
        <f t="shared" ref="M5381:M5444" si="1686">H5381+(20+L5381)/60</f>
        <v>2.2585249993681589</v>
      </c>
      <c r="N5381" s="8">
        <f t="shared" ref="N5381:N5444" si="1687">15*PI()*(12-M5381)/180</f>
        <v>2.5503121914261344</v>
      </c>
      <c r="O5381" s="8">
        <f t="shared" ref="O5381:O5444" si="1688">23.45*SIN(360*(J5381-81)*PI()/(180*365))*PI()/180</f>
        <v>0.25182350238983314</v>
      </c>
      <c r="P5381" s="4">
        <f t="shared" ref="P5381:P5444" si="1689">IF(SIN(O5381)*SIN(0.62977)+COS(O5381)*COS(0.62977)*COS(N5381)&lt;0,0,SIN(O5381)*SIN(0.62977)+COS(O5381)*COS(0.62977)*COS(N5381))</f>
        <v>0</v>
      </c>
      <c r="Q5381" s="7">
        <f t="shared" ref="Q5381:Q5444" si="1690">ASIN(P5381)</f>
        <v>0</v>
      </c>
      <c r="R5381" s="4">
        <f t="shared" ref="R5381:R5444" si="1691">IF(Q5381&gt;0,ASIN(COS(O5381)*SIN(N5381)/COS(Q5381)),0)</f>
        <v>0</v>
      </c>
      <c r="S5381" s="4">
        <f t="shared" ref="S5381:S5444" si="1692">IF((OR(COS(N5381)&gt;(TAN(O5381)/TAN(0.62977)),R5381=0)),R5381,PI()-R5381)</f>
        <v>0</v>
      </c>
      <c r="T5381" s="4">
        <f t="shared" ref="T5381:T5444" si="1693">IF(COS(N5381)&gt;(TAN(O5381)/TAN(0.62977)),0,1)</f>
        <v>1</v>
      </c>
      <c r="U5381" s="7">
        <f t="shared" ref="U5381:U5444" si="1694">IF((AND(COS(N5381)&lt;(TAN(O5381)/TAN(0.62977)),R5381&lt;0)),-PI()-R5381,S5381)</f>
        <v>0</v>
      </c>
      <c r="V5381" s="4">
        <f t="shared" si="1680"/>
        <v>0.38268428076468186</v>
      </c>
      <c r="W5381" s="14">
        <f t="shared" si="1681"/>
        <v>0</v>
      </c>
      <c r="X5381" s="7">
        <f t="shared" ref="X5381:X5444" si="1695">G5381+((46-20)/800)*W5381</f>
        <v>25.6</v>
      </c>
      <c r="Y5381" s="4">
        <f t="shared" ref="Y5381:Y5444" si="1696">(0.376*(X5381-25))</f>
        <v>0.22560000000000052</v>
      </c>
      <c r="Z5381" s="7">
        <f t="shared" ref="Z5381:Z5444" si="1697">(0.191*(100-Y5381))</f>
        <v>19.0569104</v>
      </c>
      <c r="AA5381" s="14">
        <f t="shared" ref="AA5381:AA5444" si="1698">(370*12)*(Z5381/19.1)*(W5381/1000)/1000</f>
        <v>0</v>
      </c>
      <c r="AB5381" s="15">
        <v>1.646615385</v>
      </c>
      <c r="AC5381" s="16">
        <f t="shared" ref="AC5381:AC5444" si="1699">+AB5381*0.75</f>
        <v>1.2349615387499999</v>
      </c>
    </row>
    <row r="5382" spans="1:29" x14ac:dyDescent="0.25">
      <c r="A5382" s="1">
        <v>32002</v>
      </c>
      <c r="B5382" s="2">
        <v>0.125</v>
      </c>
      <c r="C5382">
        <v>0</v>
      </c>
      <c r="D5382">
        <v>0</v>
      </c>
      <c r="E5382">
        <v>0</v>
      </c>
      <c r="F5382">
        <f t="shared" si="1682"/>
        <v>0</v>
      </c>
      <c r="G5382" s="8">
        <v>24.4</v>
      </c>
      <c r="H5382">
        <v>3</v>
      </c>
      <c r="I5382">
        <v>5379</v>
      </c>
      <c r="J5382">
        <f t="shared" si="1683"/>
        <v>225</v>
      </c>
      <c r="K5382" s="11">
        <f t="shared" si="1684"/>
        <v>2.4856557259171987</v>
      </c>
      <c r="L5382">
        <f t="shared" si="1685"/>
        <v>-4.4885000379104776</v>
      </c>
      <c r="M5382">
        <f t="shared" si="1686"/>
        <v>3.2585249993681589</v>
      </c>
      <c r="N5382" s="8">
        <f t="shared" si="1687"/>
        <v>2.2885128036269848</v>
      </c>
      <c r="O5382" s="8">
        <f t="shared" si="1688"/>
        <v>0.25182350238983314</v>
      </c>
      <c r="P5382" s="4">
        <f t="shared" si="1689"/>
        <v>0</v>
      </c>
      <c r="Q5382" s="7">
        <f t="shared" si="1690"/>
        <v>0</v>
      </c>
      <c r="R5382" s="4">
        <f t="shared" si="1691"/>
        <v>0</v>
      </c>
      <c r="S5382" s="4">
        <f t="shared" si="1692"/>
        <v>0</v>
      </c>
      <c r="T5382" s="4">
        <f t="shared" si="1693"/>
        <v>1</v>
      </c>
      <c r="U5382" s="7">
        <f t="shared" si="1694"/>
        <v>0</v>
      </c>
      <c r="V5382" s="4">
        <f t="shared" si="1680"/>
        <v>0.38268428076468186</v>
      </c>
      <c r="W5382" s="14">
        <f t="shared" si="1681"/>
        <v>0</v>
      </c>
      <c r="X5382" s="7">
        <f t="shared" si="1695"/>
        <v>24.4</v>
      </c>
      <c r="Y5382" s="4">
        <f t="shared" si="1696"/>
        <v>-0.22560000000000052</v>
      </c>
      <c r="Z5382" s="7">
        <f t="shared" si="1697"/>
        <v>19.1430896</v>
      </c>
      <c r="AA5382" s="14">
        <f t="shared" si="1698"/>
        <v>0</v>
      </c>
      <c r="AB5382" s="15">
        <v>1.691461538</v>
      </c>
      <c r="AC5382" s="16">
        <f t="shared" si="1699"/>
        <v>1.2685961534999999</v>
      </c>
    </row>
    <row r="5383" spans="1:29" x14ac:dyDescent="0.25">
      <c r="A5383" s="1">
        <v>32002</v>
      </c>
      <c r="B5383" s="2">
        <v>0.16666666666666666</v>
      </c>
      <c r="C5383">
        <v>0</v>
      </c>
      <c r="D5383">
        <v>0</v>
      </c>
      <c r="E5383">
        <v>0</v>
      </c>
      <c r="F5383">
        <f t="shared" si="1682"/>
        <v>0</v>
      </c>
      <c r="G5383" s="8">
        <v>24.4</v>
      </c>
      <c r="H5383">
        <v>4</v>
      </c>
      <c r="I5383">
        <v>5380</v>
      </c>
      <c r="J5383">
        <f t="shared" si="1683"/>
        <v>225</v>
      </c>
      <c r="K5383" s="11">
        <f t="shared" si="1684"/>
        <v>2.4856557259171987</v>
      </c>
      <c r="L5383">
        <f t="shared" si="1685"/>
        <v>-4.4885000379104776</v>
      </c>
      <c r="M5383">
        <f t="shared" si="1686"/>
        <v>4.2585249993681584</v>
      </c>
      <c r="N5383" s="8">
        <f t="shared" si="1687"/>
        <v>2.0267134158278357</v>
      </c>
      <c r="O5383" s="8">
        <f t="shared" si="1688"/>
        <v>0.25182350238983314</v>
      </c>
      <c r="P5383" s="4">
        <f t="shared" si="1689"/>
        <v>0</v>
      </c>
      <c r="Q5383" s="7">
        <f t="shared" si="1690"/>
        <v>0</v>
      </c>
      <c r="R5383" s="4">
        <f t="shared" si="1691"/>
        <v>0</v>
      </c>
      <c r="S5383" s="4">
        <f t="shared" si="1692"/>
        <v>0</v>
      </c>
      <c r="T5383" s="4">
        <f t="shared" si="1693"/>
        <v>1</v>
      </c>
      <c r="U5383" s="7">
        <f t="shared" si="1694"/>
        <v>0</v>
      </c>
      <c r="V5383" s="4">
        <f t="shared" si="1680"/>
        <v>0.38268428076468186</v>
      </c>
      <c r="W5383" s="14">
        <f t="shared" si="1681"/>
        <v>0</v>
      </c>
      <c r="X5383" s="7">
        <f t="shared" si="1695"/>
        <v>24.4</v>
      </c>
      <c r="Y5383" s="4">
        <f t="shared" si="1696"/>
        <v>-0.22560000000000052</v>
      </c>
      <c r="Z5383" s="7">
        <f t="shared" si="1697"/>
        <v>19.1430896</v>
      </c>
      <c r="AA5383" s="14">
        <f t="shared" si="1698"/>
        <v>0</v>
      </c>
      <c r="AB5383" s="15">
        <v>1.3595384619999999</v>
      </c>
      <c r="AC5383" s="16">
        <f t="shared" si="1699"/>
        <v>1.0196538465</v>
      </c>
    </row>
    <row r="5384" spans="1:29" x14ac:dyDescent="0.25">
      <c r="A5384" s="1">
        <v>32002</v>
      </c>
      <c r="B5384" s="2">
        <v>0.20833333333333334</v>
      </c>
      <c r="C5384">
        <v>0</v>
      </c>
      <c r="D5384">
        <v>0</v>
      </c>
      <c r="E5384">
        <v>0</v>
      </c>
      <c r="F5384">
        <f t="shared" si="1682"/>
        <v>0</v>
      </c>
      <c r="G5384" s="8">
        <v>23.3</v>
      </c>
      <c r="H5384">
        <v>5</v>
      </c>
      <c r="I5384">
        <v>5381</v>
      </c>
      <c r="J5384">
        <f t="shared" si="1683"/>
        <v>225</v>
      </c>
      <c r="K5384" s="11">
        <f t="shared" si="1684"/>
        <v>2.4856557259171987</v>
      </c>
      <c r="L5384">
        <f t="shared" si="1685"/>
        <v>-4.4885000379104776</v>
      </c>
      <c r="M5384">
        <f t="shared" si="1686"/>
        <v>5.2585249993681584</v>
      </c>
      <c r="N5384" s="8">
        <f t="shared" si="1687"/>
        <v>1.7649140280286866</v>
      </c>
      <c r="O5384" s="8">
        <f t="shared" si="1688"/>
        <v>0.25182350238983314</v>
      </c>
      <c r="P5384" s="4">
        <f t="shared" si="1689"/>
        <v>0</v>
      </c>
      <c r="Q5384" s="7">
        <f t="shared" si="1690"/>
        <v>0</v>
      </c>
      <c r="R5384" s="4">
        <f t="shared" si="1691"/>
        <v>0</v>
      </c>
      <c r="S5384" s="4">
        <f t="shared" si="1692"/>
        <v>0</v>
      </c>
      <c r="T5384" s="4">
        <f t="shared" si="1693"/>
        <v>1</v>
      </c>
      <c r="U5384" s="7">
        <f t="shared" si="1694"/>
        <v>0</v>
      </c>
      <c r="V5384" s="4">
        <f t="shared" si="1680"/>
        <v>0.38268428076468186</v>
      </c>
      <c r="W5384" s="14">
        <f t="shared" si="1681"/>
        <v>0</v>
      </c>
      <c r="X5384" s="7">
        <f t="shared" si="1695"/>
        <v>23.3</v>
      </c>
      <c r="Y5384" s="4">
        <f t="shared" si="1696"/>
        <v>-0.63919999999999977</v>
      </c>
      <c r="Z5384" s="7">
        <f t="shared" si="1697"/>
        <v>19.222087200000001</v>
      </c>
      <c r="AA5384" s="14">
        <f t="shared" si="1698"/>
        <v>0</v>
      </c>
      <c r="AB5384" s="15">
        <v>1.679846154</v>
      </c>
      <c r="AC5384" s="16">
        <f t="shared" si="1699"/>
        <v>1.2598846155000001</v>
      </c>
    </row>
    <row r="5385" spans="1:29" x14ac:dyDescent="0.25">
      <c r="A5385" s="1">
        <v>32002</v>
      </c>
      <c r="B5385" s="2">
        <v>0.25</v>
      </c>
      <c r="C5385">
        <v>58</v>
      </c>
      <c r="D5385">
        <v>340</v>
      </c>
      <c r="E5385">
        <v>24</v>
      </c>
      <c r="F5385">
        <f t="shared" si="1682"/>
        <v>34</v>
      </c>
      <c r="G5385" s="8">
        <v>25.6</v>
      </c>
      <c r="H5385">
        <v>6</v>
      </c>
      <c r="I5385">
        <v>5382</v>
      </c>
      <c r="J5385">
        <f t="shared" si="1683"/>
        <v>225</v>
      </c>
      <c r="K5385" s="11">
        <f t="shared" si="1684"/>
        <v>2.4856557259171987</v>
      </c>
      <c r="L5385">
        <f t="shared" si="1685"/>
        <v>-4.4885000379104776</v>
      </c>
      <c r="M5385">
        <f t="shared" si="1686"/>
        <v>6.2585249993681584</v>
      </c>
      <c r="N5385" s="8">
        <f t="shared" si="1687"/>
        <v>1.503114640229537</v>
      </c>
      <c r="O5385" s="8">
        <f t="shared" si="1688"/>
        <v>0.25182350238983314</v>
      </c>
      <c r="P5385" s="4">
        <f t="shared" si="1689"/>
        <v>0.19968331351642893</v>
      </c>
      <c r="Q5385" s="7">
        <f t="shared" si="1690"/>
        <v>0.20103471465750539</v>
      </c>
      <c r="R5385" s="4">
        <f t="shared" si="1691"/>
        <v>1.4038810879280759</v>
      </c>
      <c r="S5385" s="4">
        <f t="shared" si="1692"/>
        <v>1.7377115656617173</v>
      </c>
      <c r="T5385" s="4">
        <f t="shared" si="1693"/>
        <v>1</v>
      </c>
      <c r="U5385" s="7">
        <f t="shared" si="1694"/>
        <v>1.7377115656617173</v>
      </c>
      <c r="V5385" s="4">
        <f t="shared" si="1680"/>
        <v>0.12218407247031213</v>
      </c>
      <c r="W5385" s="14">
        <f t="shared" si="1681"/>
        <v>64.629134813012683</v>
      </c>
      <c r="X5385" s="7">
        <f t="shared" si="1695"/>
        <v>27.700446881422913</v>
      </c>
      <c r="Y5385" s="4">
        <f t="shared" si="1696"/>
        <v>1.0153680274150152</v>
      </c>
      <c r="Z5385" s="7">
        <f t="shared" si="1697"/>
        <v>18.906064706763733</v>
      </c>
      <c r="AA5385" s="14">
        <f t="shared" si="1698"/>
        <v>0.28403972591326526</v>
      </c>
      <c r="AB5385" s="15">
        <v>1.844923077</v>
      </c>
      <c r="AC5385" s="16">
        <f t="shared" si="1699"/>
        <v>1.3836923077500001</v>
      </c>
    </row>
    <row r="5386" spans="1:29" x14ac:dyDescent="0.25">
      <c r="A5386" s="1">
        <v>32002</v>
      </c>
      <c r="B5386" s="2">
        <v>0.29166666666666669</v>
      </c>
      <c r="C5386">
        <v>252</v>
      </c>
      <c r="D5386">
        <v>680</v>
      </c>
      <c r="E5386">
        <v>46</v>
      </c>
      <c r="F5386">
        <f t="shared" si="1682"/>
        <v>206</v>
      </c>
      <c r="G5386" s="8">
        <v>27.2</v>
      </c>
      <c r="H5386">
        <v>7</v>
      </c>
      <c r="I5386">
        <v>5383</v>
      </c>
      <c r="J5386">
        <f t="shared" si="1683"/>
        <v>225</v>
      </c>
      <c r="K5386" s="11">
        <f t="shared" si="1684"/>
        <v>2.4856557259171987</v>
      </c>
      <c r="L5386">
        <f t="shared" si="1685"/>
        <v>-4.4885000379104776</v>
      </c>
      <c r="M5386">
        <f t="shared" si="1686"/>
        <v>7.2585249993681584</v>
      </c>
      <c r="N5386" s="8">
        <f t="shared" si="1687"/>
        <v>1.2413152524303877</v>
      </c>
      <c r="O5386" s="8">
        <f t="shared" si="1688"/>
        <v>0.25182350238983314</v>
      </c>
      <c r="P5386" s="4">
        <f t="shared" si="1689"/>
        <v>0.39998664644693682</v>
      </c>
      <c r="Q5386" s="7">
        <f t="shared" si="1690"/>
        <v>0.41150227619292806</v>
      </c>
      <c r="R5386" s="4">
        <f t="shared" si="1691"/>
        <v>1.5524414443068475</v>
      </c>
      <c r="S5386" s="4">
        <f t="shared" si="1692"/>
        <v>1.5891512092829456</v>
      </c>
      <c r="T5386" s="4">
        <f t="shared" si="1693"/>
        <v>1</v>
      </c>
      <c r="U5386" s="7">
        <f t="shared" si="1694"/>
        <v>1.5891512092829456</v>
      </c>
      <c r="V5386" s="4">
        <f t="shared" si="1680"/>
        <v>0.36310193900366444</v>
      </c>
      <c r="W5386" s="14">
        <f t="shared" si="1681"/>
        <v>291.15853968761269</v>
      </c>
      <c r="X5386" s="7">
        <f t="shared" si="1695"/>
        <v>36.662652539847414</v>
      </c>
      <c r="Y5386" s="4">
        <f t="shared" si="1696"/>
        <v>4.3851573549826277</v>
      </c>
      <c r="Z5386" s="7">
        <f t="shared" si="1697"/>
        <v>18.262434945198319</v>
      </c>
      <c r="AA5386" s="14">
        <f t="shared" si="1698"/>
        <v>1.2360550612900953</v>
      </c>
      <c r="AB5386" s="15">
        <v>1.6779999999999999</v>
      </c>
      <c r="AC5386" s="16">
        <f t="shared" si="1699"/>
        <v>1.2585</v>
      </c>
    </row>
    <row r="5387" spans="1:29" x14ac:dyDescent="0.25">
      <c r="A5387" s="1">
        <v>32002</v>
      </c>
      <c r="B5387" s="2">
        <v>0.33333333333333331</v>
      </c>
      <c r="C5387">
        <v>469</v>
      </c>
      <c r="D5387">
        <v>814</v>
      </c>
      <c r="E5387">
        <v>67</v>
      </c>
      <c r="F5387">
        <f t="shared" si="1682"/>
        <v>402</v>
      </c>
      <c r="G5387" s="8">
        <v>30.6</v>
      </c>
      <c r="H5387">
        <v>8</v>
      </c>
      <c r="I5387">
        <v>5384</v>
      </c>
      <c r="J5387">
        <f t="shared" si="1683"/>
        <v>225</v>
      </c>
      <c r="K5387" s="11">
        <f t="shared" si="1684"/>
        <v>2.4856557259171987</v>
      </c>
      <c r="L5387">
        <f t="shared" si="1685"/>
        <v>-4.4885000379104776</v>
      </c>
      <c r="M5387">
        <f t="shared" si="1686"/>
        <v>8.2585249993681593</v>
      </c>
      <c r="N5387" s="8">
        <f t="shared" si="1687"/>
        <v>0.97951586463123796</v>
      </c>
      <c r="O5387" s="8">
        <f t="shared" si="1688"/>
        <v>0.25182350238983314</v>
      </c>
      <c r="P5387" s="4">
        <f t="shared" si="1689"/>
        <v>0.58303239543150331</v>
      </c>
      <c r="Q5387" s="7">
        <f t="shared" si="1690"/>
        <v>0.62245612775784909</v>
      </c>
      <c r="R5387" s="4">
        <f t="shared" si="1691"/>
        <v>1.4268131717496284</v>
      </c>
      <c r="S5387" s="4">
        <f t="shared" si="1692"/>
        <v>1.4268131717496284</v>
      </c>
      <c r="T5387" s="4">
        <f t="shared" si="1693"/>
        <v>0</v>
      </c>
      <c r="U5387" s="7">
        <f t="shared" si="1694"/>
        <v>1.4268131717496284</v>
      </c>
      <c r="V5387" s="4">
        <f t="shared" si="1680"/>
        <v>0.58326298514392605</v>
      </c>
      <c r="W5387" s="14">
        <f t="shared" si="1681"/>
        <v>539.22602247374493</v>
      </c>
      <c r="X5387" s="7">
        <f t="shared" si="1695"/>
        <v>48.124845730396714</v>
      </c>
      <c r="Y5387" s="4">
        <f t="shared" si="1696"/>
        <v>8.6949419946291648</v>
      </c>
      <c r="Z5387" s="7">
        <f t="shared" si="1697"/>
        <v>17.439266079025831</v>
      </c>
      <c r="AA5387" s="14">
        <f t="shared" si="1698"/>
        <v>2.1859924087426985</v>
      </c>
      <c r="AB5387" s="15">
        <v>1.346923077</v>
      </c>
      <c r="AC5387" s="16">
        <f t="shared" si="1699"/>
        <v>1.0101923077500001</v>
      </c>
    </row>
    <row r="5388" spans="1:29" x14ac:dyDescent="0.25">
      <c r="A5388" s="1">
        <v>32002</v>
      </c>
      <c r="B5388" s="2">
        <v>0.375</v>
      </c>
      <c r="C5388">
        <v>668</v>
      </c>
      <c r="D5388">
        <v>881</v>
      </c>
      <c r="E5388">
        <v>83</v>
      </c>
      <c r="F5388">
        <f t="shared" si="1682"/>
        <v>585</v>
      </c>
      <c r="G5388" s="8">
        <v>32.799999999999997</v>
      </c>
      <c r="H5388">
        <v>9</v>
      </c>
      <c r="I5388">
        <v>5385</v>
      </c>
      <c r="J5388">
        <f t="shared" si="1683"/>
        <v>225</v>
      </c>
      <c r="K5388" s="11">
        <f t="shared" si="1684"/>
        <v>2.4856557259171987</v>
      </c>
      <c r="L5388">
        <f t="shared" si="1685"/>
        <v>-4.4885000379104776</v>
      </c>
      <c r="M5388">
        <f t="shared" si="1686"/>
        <v>9.2585249993681593</v>
      </c>
      <c r="N5388" s="8">
        <f t="shared" si="1687"/>
        <v>0.71771647683208861</v>
      </c>
      <c r="O5388" s="8">
        <f t="shared" si="1688"/>
        <v>0.25182350238983314</v>
      </c>
      <c r="P5388" s="4">
        <f t="shared" si="1689"/>
        <v>0.73634629517423256</v>
      </c>
      <c r="Q5388" s="7">
        <f t="shared" si="1690"/>
        <v>0.82765431307265047</v>
      </c>
      <c r="R5388" s="4">
        <f t="shared" si="1691"/>
        <v>1.2266142849649406</v>
      </c>
      <c r="S5388" s="4">
        <f t="shared" si="1692"/>
        <v>1.2266142849649406</v>
      </c>
      <c r="T5388" s="4">
        <f t="shared" si="1693"/>
        <v>0</v>
      </c>
      <c r="U5388" s="7">
        <f t="shared" si="1694"/>
        <v>1.2266142849649406</v>
      </c>
      <c r="V5388" s="4">
        <f t="shared" si="1680"/>
        <v>0.76766359942996576</v>
      </c>
      <c r="W5388" s="14">
        <f t="shared" si="1681"/>
        <v>756.15261711312667</v>
      </c>
      <c r="X5388" s="7">
        <f t="shared" si="1695"/>
        <v>57.374960056176619</v>
      </c>
      <c r="Y5388" s="4">
        <f t="shared" si="1696"/>
        <v>12.172984981122408</v>
      </c>
      <c r="Z5388" s="7">
        <f t="shared" si="1697"/>
        <v>16.77495986860562</v>
      </c>
      <c r="AA5388" s="14">
        <f t="shared" si="1698"/>
        <v>2.9486318503332622</v>
      </c>
      <c r="AB5388" s="15">
        <v>1.6259999999999999</v>
      </c>
      <c r="AC5388" s="16">
        <f t="shared" si="1699"/>
        <v>1.2195</v>
      </c>
    </row>
    <row r="5389" spans="1:29" x14ac:dyDescent="0.25">
      <c r="A5389" s="1">
        <v>32002</v>
      </c>
      <c r="B5389" s="2">
        <v>0.41666666666666669</v>
      </c>
      <c r="C5389">
        <v>832</v>
      </c>
      <c r="D5389">
        <v>921</v>
      </c>
      <c r="E5389">
        <v>95</v>
      </c>
      <c r="F5389">
        <f t="shared" si="1682"/>
        <v>737</v>
      </c>
      <c r="G5389" s="8">
        <v>33.9</v>
      </c>
      <c r="H5389">
        <v>10</v>
      </c>
      <c r="I5389">
        <v>5386</v>
      </c>
      <c r="J5389">
        <f t="shared" si="1683"/>
        <v>225</v>
      </c>
      <c r="K5389" s="11">
        <f t="shared" si="1684"/>
        <v>2.4856557259171987</v>
      </c>
      <c r="L5389">
        <f t="shared" si="1685"/>
        <v>-4.4885000379104776</v>
      </c>
      <c r="M5389">
        <f t="shared" si="1686"/>
        <v>10.258524999368159</v>
      </c>
      <c r="N5389" s="8">
        <f t="shared" si="1687"/>
        <v>0.4559170890329392</v>
      </c>
      <c r="O5389" s="8">
        <f t="shared" si="1688"/>
        <v>0.25182350238983314</v>
      </c>
      <c r="P5389" s="4">
        <f t="shared" si="1689"/>
        <v>0.84948025677085637</v>
      </c>
      <c r="Q5389" s="7">
        <f t="shared" si="1690"/>
        <v>1.0149994408901986</v>
      </c>
      <c r="R5389" s="4">
        <f t="shared" si="1691"/>
        <v>0.94101302181714053</v>
      </c>
      <c r="S5389" s="4">
        <f t="shared" si="1692"/>
        <v>0.94101302181714053</v>
      </c>
      <c r="T5389" s="4">
        <f t="shared" si="1693"/>
        <v>0</v>
      </c>
      <c r="U5389" s="7">
        <f t="shared" si="1694"/>
        <v>0.94101302181714053</v>
      </c>
      <c r="V5389" s="4">
        <f t="shared" si="1680"/>
        <v>0.90373718473461473</v>
      </c>
      <c r="W5389" s="14">
        <f t="shared" si="1681"/>
        <v>923.7262082424603</v>
      </c>
      <c r="X5389" s="7">
        <f t="shared" si="1695"/>
        <v>63.921101767879961</v>
      </c>
      <c r="Y5389" s="4">
        <f t="shared" si="1696"/>
        <v>14.634334264722865</v>
      </c>
      <c r="Z5389" s="7">
        <f t="shared" si="1697"/>
        <v>16.304842155437932</v>
      </c>
      <c r="AA5389" s="14">
        <f t="shared" si="1698"/>
        <v>3.5011399209340941</v>
      </c>
      <c r="AB5389" s="15">
        <v>3.8313076920000002</v>
      </c>
      <c r="AC5389" s="16">
        <f t="shared" si="1699"/>
        <v>2.8734807690000004</v>
      </c>
    </row>
    <row r="5390" spans="1:29" x14ac:dyDescent="0.25">
      <c r="A5390" s="1">
        <v>32002</v>
      </c>
      <c r="B5390" s="2">
        <v>0.45833333333333331</v>
      </c>
      <c r="C5390">
        <v>942</v>
      </c>
      <c r="D5390">
        <v>943</v>
      </c>
      <c r="E5390">
        <v>103</v>
      </c>
      <c r="F5390">
        <f t="shared" si="1682"/>
        <v>839</v>
      </c>
      <c r="G5390" s="8">
        <v>34.4</v>
      </c>
      <c r="H5390">
        <v>11</v>
      </c>
      <c r="I5390">
        <v>5387</v>
      </c>
      <c r="J5390">
        <f t="shared" si="1683"/>
        <v>225</v>
      </c>
      <c r="K5390" s="11">
        <f t="shared" si="1684"/>
        <v>2.4856557259171987</v>
      </c>
      <c r="L5390">
        <f t="shared" si="1685"/>
        <v>-4.4885000379104776</v>
      </c>
      <c r="M5390">
        <f t="shared" si="1686"/>
        <v>11.258524999368159</v>
      </c>
      <c r="N5390" s="8">
        <f t="shared" si="1687"/>
        <v>0.19411770123378982</v>
      </c>
      <c r="O5390" s="8">
        <f t="shared" si="1688"/>
        <v>0.25182350238983314</v>
      </c>
      <c r="P5390" s="4">
        <f t="shared" si="1689"/>
        <v>0.91472438770127629</v>
      </c>
      <c r="Q5390" s="7">
        <f t="shared" si="1690"/>
        <v>1.154825316826751</v>
      </c>
      <c r="R5390" s="4">
        <f t="shared" si="1691"/>
        <v>0.48061884565710428</v>
      </c>
      <c r="S5390" s="4">
        <f t="shared" si="1692"/>
        <v>0.48061884565710428</v>
      </c>
      <c r="T5390" s="4">
        <f t="shared" si="1693"/>
        <v>0</v>
      </c>
      <c r="U5390" s="7">
        <f t="shared" si="1694"/>
        <v>0.48061884565710428</v>
      </c>
      <c r="V5390" s="4">
        <f t="shared" si="1680"/>
        <v>0.98221055109159328</v>
      </c>
      <c r="W5390" s="14">
        <f t="shared" si="1681"/>
        <v>1025.3043275056214</v>
      </c>
      <c r="X5390" s="7">
        <f t="shared" si="1695"/>
        <v>67.722390643932698</v>
      </c>
      <c r="Y5390" s="4">
        <f t="shared" si="1696"/>
        <v>16.063618882118696</v>
      </c>
      <c r="Z5390" s="7">
        <f t="shared" si="1697"/>
        <v>16.031848793515326</v>
      </c>
      <c r="AA5390" s="14">
        <f t="shared" si="1698"/>
        <v>3.8210788649124212</v>
      </c>
      <c r="AB5390" s="15">
        <v>4.5356153849999998</v>
      </c>
      <c r="AC5390" s="16">
        <f t="shared" si="1699"/>
        <v>3.4017115387499999</v>
      </c>
    </row>
    <row r="5391" spans="1:29" x14ac:dyDescent="0.25">
      <c r="A5391" s="1">
        <v>32002</v>
      </c>
      <c r="B5391" s="2">
        <v>0.5</v>
      </c>
      <c r="C5391">
        <v>990</v>
      </c>
      <c r="D5391">
        <v>951</v>
      </c>
      <c r="E5391">
        <v>106</v>
      </c>
      <c r="F5391">
        <f t="shared" si="1682"/>
        <v>884</v>
      </c>
      <c r="G5391" s="8">
        <v>35.6</v>
      </c>
      <c r="H5391">
        <v>12</v>
      </c>
      <c r="I5391">
        <v>5388</v>
      </c>
      <c r="J5391">
        <f t="shared" si="1683"/>
        <v>225</v>
      </c>
      <c r="K5391" s="11">
        <f t="shared" si="1684"/>
        <v>2.4856557259171987</v>
      </c>
      <c r="L5391">
        <f t="shared" si="1685"/>
        <v>-4.4885000379104776</v>
      </c>
      <c r="M5391">
        <f t="shared" si="1686"/>
        <v>12.258524999368159</v>
      </c>
      <c r="N5391" s="8">
        <f t="shared" si="1687"/>
        <v>-6.7681686565359597E-2</v>
      </c>
      <c r="O5391" s="8">
        <f t="shared" si="1688"/>
        <v>0.25182350238983314</v>
      </c>
      <c r="P5391" s="4">
        <f t="shared" si="1689"/>
        <v>0.92763240826360893</v>
      </c>
      <c r="Q5391" s="7">
        <f t="shared" si="1690"/>
        <v>1.1880230706333834</v>
      </c>
      <c r="R5391" s="4">
        <f t="shared" si="1691"/>
        <v>-0.17627404108273917</v>
      </c>
      <c r="S5391" s="4">
        <f t="shared" si="1692"/>
        <v>-0.17627404108273917</v>
      </c>
      <c r="T5391" s="4">
        <f t="shared" si="1693"/>
        <v>0</v>
      </c>
      <c r="U5391" s="7">
        <f t="shared" si="1694"/>
        <v>-0.17627404108273917</v>
      </c>
      <c r="V5391" s="4">
        <f t="shared" si="1680"/>
        <v>0.99773586826704264</v>
      </c>
      <c r="W5391" s="14">
        <f t="shared" si="1681"/>
        <v>1050.8124073198449</v>
      </c>
      <c r="X5391" s="7">
        <f t="shared" si="1695"/>
        <v>69.751403237894962</v>
      </c>
      <c r="Y5391" s="4">
        <f t="shared" si="1696"/>
        <v>16.826527617448505</v>
      </c>
      <c r="Z5391" s="7">
        <f t="shared" si="1697"/>
        <v>15.886133225067336</v>
      </c>
      <c r="AA5391" s="14">
        <f t="shared" si="1698"/>
        <v>3.880547423232005</v>
      </c>
      <c r="AB5391" s="15">
        <v>4.9061538459999996</v>
      </c>
      <c r="AC5391" s="16">
        <f t="shared" si="1699"/>
        <v>3.6796153844999999</v>
      </c>
    </row>
    <row r="5392" spans="1:29" x14ac:dyDescent="0.25">
      <c r="A5392" s="1">
        <v>32002</v>
      </c>
      <c r="B5392" s="2">
        <v>0.54166666666666663</v>
      </c>
      <c r="C5392">
        <v>975</v>
      </c>
      <c r="D5392">
        <v>947</v>
      </c>
      <c r="E5392">
        <v>105</v>
      </c>
      <c r="F5392">
        <f t="shared" si="1682"/>
        <v>870</v>
      </c>
      <c r="G5392" s="8">
        <v>35.6</v>
      </c>
      <c r="H5392">
        <v>13</v>
      </c>
      <c r="I5392">
        <v>5389</v>
      </c>
      <c r="J5392">
        <f t="shared" si="1683"/>
        <v>225</v>
      </c>
      <c r="K5392" s="11">
        <f t="shared" si="1684"/>
        <v>2.4856557259171987</v>
      </c>
      <c r="L5392">
        <f t="shared" si="1685"/>
        <v>-4.4885000379104776</v>
      </c>
      <c r="M5392">
        <f t="shared" si="1686"/>
        <v>13.258524999368159</v>
      </c>
      <c r="N5392" s="8">
        <f t="shared" si="1687"/>
        <v>-0.32948107436450902</v>
      </c>
      <c r="O5392" s="8">
        <f t="shared" si="1688"/>
        <v>0.25182350238983314</v>
      </c>
      <c r="P5392" s="4">
        <f t="shared" si="1689"/>
        <v>0.88732465818804318</v>
      </c>
      <c r="Q5392" s="7">
        <f t="shared" si="1690"/>
        <v>1.0915108715224453</v>
      </c>
      <c r="R5392" s="4">
        <f t="shared" si="1691"/>
        <v>-0.74707771511219945</v>
      </c>
      <c r="S5392" s="4">
        <f t="shared" si="1692"/>
        <v>-0.74707771511219945</v>
      </c>
      <c r="T5392" s="4">
        <f t="shared" si="1693"/>
        <v>0</v>
      </c>
      <c r="U5392" s="7">
        <f t="shared" si="1694"/>
        <v>-0.74707771511219945</v>
      </c>
      <c r="V5392" s="4">
        <f t="shared" si="1680"/>
        <v>0.94925511155225584</v>
      </c>
      <c r="W5392" s="14">
        <f t="shared" si="1681"/>
        <v>999.94824764732743</v>
      </c>
      <c r="X5392" s="7">
        <f t="shared" si="1695"/>
        <v>68.098318048538147</v>
      </c>
      <c r="Y5392" s="4">
        <f t="shared" si="1696"/>
        <v>16.204967586250344</v>
      </c>
      <c r="Z5392" s="7">
        <f t="shared" si="1697"/>
        <v>16.004851191026184</v>
      </c>
      <c r="AA5392" s="14">
        <f t="shared" si="1698"/>
        <v>3.7203068945713906</v>
      </c>
      <c r="AB5392" s="15">
        <v>5.2453076919999999</v>
      </c>
      <c r="AC5392" s="16">
        <f t="shared" si="1699"/>
        <v>3.9339807689999997</v>
      </c>
    </row>
    <row r="5393" spans="1:29" x14ac:dyDescent="0.25">
      <c r="A5393" s="1">
        <v>32002</v>
      </c>
      <c r="B5393" s="2">
        <v>0.58333333333333337</v>
      </c>
      <c r="C5393">
        <v>899</v>
      </c>
      <c r="D5393">
        <v>937</v>
      </c>
      <c r="E5393">
        <v>100</v>
      </c>
      <c r="F5393">
        <f t="shared" si="1682"/>
        <v>799</v>
      </c>
      <c r="G5393" s="8">
        <v>35.6</v>
      </c>
      <c r="H5393">
        <v>14</v>
      </c>
      <c r="I5393">
        <v>5390</v>
      </c>
      <c r="J5393">
        <f t="shared" si="1683"/>
        <v>225</v>
      </c>
      <c r="K5393" s="11">
        <f t="shared" si="1684"/>
        <v>2.4856557259171987</v>
      </c>
      <c r="L5393">
        <f t="shared" si="1685"/>
        <v>-4.4885000379104776</v>
      </c>
      <c r="M5393">
        <f t="shared" si="1686"/>
        <v>14.258524999368159</v>
      </c>
      <c r="N5393" s="8">
        <f t="shared" si="1687"/>
        <v>-0.59128046216365837</v>
      </c>
      <c r="O5393" s="8">
        <f t="shared" si="1688"/>
        <v>0.25182350238983314</v>
      </c>
      <c r="P5393" s="4">
        <f t="shared" si="1689"/>
        <v>0.79654804403052282</v>
      </c>
      <c r="Q5393" s="7">
        <f t="shared" si="1690"/>
        <v>0.92156382585162688</v>
      </c>
      <c r="R5393" s="4">
        <f t="shared" si="1691"/>
        <v>-1.1038114223592113</v>
      </c>
      <c r="S5393" s="4">
        <f t="shared" si="1692"/>
        <v>-1.1038114223592113</v>
      </c>
      <c r="T5393" s="4">
        <f t="shared" si="1693"/>
        <v>0</v>
      </c>
      <c r="U5393" s="7">
        <f t="shared" si="1694"/>
        <v>-1.1038114223592113</v>
      </c>
      <c r="V5393" s="4">
        <f t="shared" si="1680"/>
        <v>0.84007216439910737</v>
      </c>
      <c r="W5393" s="14">
        <f t="shared" si="1681"/>
        <v>883.34157709657427</v>
      </c>
      <c r="X5393" s="7">
        <f t="shared" si="1695"/>
        <v>64.308601255638663</v>
      </c>
      <c r="Y5393" s="4">
        <f t="shared" si="1696"/>
        <v>14.780034072120138</v>
      </c>
      <c r="Z5393" s="7">
        <f t="shared" si="1697"/>
        <v>16.277013492225052</v>
      </c>
      <c r="AA5393" s="14">
        <f t="shared" si="1698"/>
        <v>3.342358256166527</v>
      </c>
      <c r="AB5393" s="15">
        <v>5.6642307690000004</v>
      </c>
      <c r="AC5393" s="16">
        <f t="shared" si="1699"/>
        <v>4.2481730767500006</v>
      </c>
    </row>
    <row r="5394" spans="1:29" x14ac:dyDescent="0.25">
      <c r="A5394" s="1">
        <v>32002</v>
      </c>
      <c r="B5394" s="2">
        <v>0.625</v>
      </c>
      <c r="C5394">
        <v>764</v>
      </c>
      <c r="D5394">
        <v>909</v>
      </c>
      <c r="E5394">
        <v>90</v>
      </c>
      <c r="F5394">
        <f t="shared" si="1682"/>
        <v>674</v>
      </c>
      <c r="G5394" s="8">
        <v>36.1</v>
      </c>
      <c r="H5394">
        <v>15</v>
      </c>
      <c r="I5394">
        <v>5391</v>
      </c>
      <c r="J5394">
        <f t="shared" si="1683"/>
        <v>225</v>
      </c>
      <c r="K5394" s="11">
        <f t="shared" si="1684"/>
        <v>2.4856557259171987</v>
      </c>
      <c r="L5394">
        <f t="shared" si="1685"/>
        <v>-4.4885000379104776</v>
      </c>
      <c r="M5394">
        <f t="shared" si="1686"/>
        <v>15.258524999368159</v>
      </c>
      <c r="N5394" s="8">
        <f t="shared" si="1687"/>
        <v>-0.85307984996280783</v>
      </c>
      <c r="O5394" s="8">
        <f t="shared" si="1688"/>
        <v>0.25182350238983314</v>
      </c>
      <c r="P5394" s="4">
        <f t="shared" si="1689"/>
        <v>0.66148884203043501</v>
      </c>
      <c r="Q5394" s="7">
        <f t="shared" si="1690"/>
        <v>0.72280226887277343</v>
      </c>
      <c r="R5394" s="4">
        <f t="shared" si="1691"/>
        <v>-1.3369896353551471</v>
      </c>
      <c r="S5394" s="4">
        <f t="shared" si="1692"/>
        <v>-1.3369896353551471</v>
      </c>
      <c r="T5394" s="4">
        <f t="shared" si="1693"/>
        <v>0</v>
      </c>
      <c r="U5394" s="7">
        <f t="shared" si="1694"/>
        <v>-1.3369896353551471</v>
      </c>
      <c r="V5394" s="4">
        <f t="shared" si="1680"/>
        <v>0.67762766422273213</v>
      </c>
      <c r="W5394" s="14">
        <f t="shared" si="1681"/>
        <v>702.53810992761316</v>
      </c>
      <c r="X5394" s="7">
        <f t="shared" si="1695"/>
        <v>58.932488572647429</v>
      </c>
      <c r="Y5394" s="4">
        <f t="shared" si="1696"/>
        <v>12.758615703315433</v>
      </c>
      <c r="Z5394" s="7">
        <f t="shared" si="1697"/>
        <v>16.663104400666754</v>
      </c>
      <c r="AA5394" s="14">
        <f t="shared" si="1698"/>
        <v>2.7212936370680025</v>
      </c>
      <c r="AB5394" s="15">
        <v>6.788461538</v>
      </c>
      <c r="AC5394" s="16">
        <f t="shared" si="1699"/>
        <v>5.0913461535</v>
      </c>
    </row>
    <row r="5395" spans="1:29" x14ac:dyDescent="0.25">
      <c r="A5395" s="1">
        <v>32002</v>
      </c>
      <c r="B5395" s="2">
        <v>0.66666666666666663</v>
      </c>
      <c r="C5395">
        <v>583</v>
      </c>
      <c r="D5395">
        <v>862</v>
      </c>
      <c r="E5395">
        <v>76</v>
      </c>
      <c r="F5395">
        <f t="shared" si="1682"/>
        <v>507</v>
      </c>
      <c r="G5395" s="8">
        <v>35.6</v>
      </c>
      <c r="H5395">
        <v>16</v>
      </c>
      <c r="I5395">
        <v>5392</v>
      </c>
      <c r="J5395">
        <f t="shared" si="1683"/>
        <v>225</v>
      </c>
      <c r="K5395" s="11">
        <f t="shared" si="1684"/>
        <v>2.4856557259171987</v>
      </c>
      <c r="L5395">
        <f t="shared" si="1685"/>
        <v>-4.4885000379104776</v>
      </c>
      <c r="M5395">
        <f t="shared" si="1686"/>
        <v>16.258524999368159</v>
      </c>
      <c r="N5395" s="8">
        <f t="shared" si="1687"/>
        <v>-1.1148792377619574</v>
      </c>
      <c r="O5395" s="8">
        <f t="shared" si="1688"/>
        <v>0.25182350238983314</v>
      </c>
      <c r="P5395" s="4">
        <f t="shared" si="1689"/>
        <v>0.49135111360820105</v>
      </c>
      <c r="Q5395" s="7">
        <f t="shared" si="1690"/>
        <v>0.51364036489058162</v>
      </c>
      <c r="R5395" s="4">
        <f t="shared" si="1691"/>
        <v>-1.5136314389753351</v>
      </c>
      <c r="S5395" s="4">
        <f t="shared" si="1692"/>
        <v>-1.5136314389753351</v>
      </c>
      <c r="T5395" s="4">
        <f t="shared" si="1693"/>
        <v>0</v>
      </c>
      <c r="U5395" s="7">
        <f t="shared" si="1694"/>
        <v>-1.5136314389753351</v>
      </c>
      <c r="V5395" s="4">
        <f t="shared" si="1680"/>
        <v>0.47299193525791994</v>
      </c>
      <c r="W5395" s="14">
        <f t="shared" si="1681"/>
        <v>480.82645707383108</v>
      </c>
      <c r="X5395" s="7">
        <f t="shared" si="1695"/>
        <v>51.226859854899516</v>
      </c>
      <c r="Y5395" s="4">
        <f t="shared" si="1696"/>
        <v>9.861299305442218</v>
      </c>
      <c r="Z5395" s="7">
        <f t="shared" si="1697"/>
        <v>17.216491832660537</v>
      </c>
      <c r="AA5395" s="14">
        <f t="shared" si="1698"/>
        <v>1.9243436012489996</v>
      </c>
      <c r="AB5395" s="15">
        <v>4.629769231</v>
      </c>
      <c r="AC5395" s="16">
        <f t="shared" si="1699"/>
        <v>3.4723269232499998</v>
      </c>
    </row>
    <row r="5396" spans="1:29" x14ac:dyDescent="0.25">
      <c r="A5396" s="1">
        <v>32002</v>
      </c>
      <c r="B5396" s="2">
        <v>0.70833333333333337</v>
      </c>
      <c r="C5396">
        <v>370</v>
      </c>
      <c r="D5396">
        <v>772</v>
      </c>
      <c r="E5396">
        <v>57</v>
      </c>
      <c r="F5396">
        <f t="shared" si="1682"/>
        <v>313</v>
      </c>
      <c r="G5396" s="8">
        <v>35</v>
      </c>
      <c r="H5396">
        <v>17</v>
      </c>
      <c r="I5396">
        <v>5393</v>
      </c>
      <c r="J5396">
        <f t="shared" si="1683"/>
        <v>225</v>
      </c>
      <c r="K5396" s="11">
        <f t="shared" si="1684"/>
        <v>2.4856557259171987</v>
      </c>
      <c r="L5396">
        <f t="shared" si="1685"/>
        <v>-4.4885000379104776</v>
      </c>
      <c r="M5396">
        <f t="shared" si="1686"/>
        <v>17.258524999368159</v>
      </c>
      <c r="N5396" s="8">
        <f t="shared" si="1687"/>
        <v>-1.3766786255611065</v>
      </c>
      <c r="O5396" s="8">
        <f t="shared" si="1688"/>
        <v>0.25182350238983314</v>
      </c>
      <c r="P5396" s="4">
        <f t="shared" si="1689"/>
        <v>0.2977294637899065</v>
      </c>
      <c r="Q5396" s="7">
        <f t="shared" si="1690"/>
        <v>0.30231337323732266</v>
      </c>
      <c r="R5396" s="4">
        <f t="shared" si="1691"/>
        <v>-1.4749676807845804</v>
      </c>
      <c r="S5396" s="4">
        <f t="shared" si="1692"/>
        <v>4.6165603343743733</v>
      </c>
      <c r="T5396" s="4">
        <f t="shared" si="1693"/>
        <v>1</v>
      </c>
      <c r="U5396" s="7">
        <f t="shared" si="1694"/>
        <v>-1.6666249728052127</v>
      </c>
      <c r="V5396" s="4">
        <f t="shared" si="1680"/>
        <v>0.24011056425709532</v>
      </c>
      <c r="W5396" s="14">
        <f t="shared" si="1681"/>
        <v>240.19591226760565</v>
      </c>
      <c r="X5396" s="7">
        <f t="shared" si="1695"/>
        <v>42.806367148697184</v>
      </c>
      <c r="Y5396" s="4">
        <f t="shared" si="1696"/>
        <v>6.6951940479101415</v>
      </c>
      <c r="Z5396" s="7">
        <f t="shared" si="1697"/>
        <v>17.821217936849166</v>
      </c>
      <c r="AA5396" s="14">
        <f t="shared" si="1698"/>
        <v>0.99506762451686814</v>
      </c>
      <c r="AB5396" s="15">
        <v>2.9619230769999998</v>
      </c>
      <c r="AC5396" s="16">
        <f t="shared" si="1699"/>
        <v>2.2214423077499998</v>
      </c>
    </row>
    <row r="5397" spans="1:29" x14ac:dyDescent="0.25">
      <c r="A5397" s="1">
        <v>32002</v>
      </c>
      <c r="B5397" s="2">
        <v>0.75</v>
      </c>
      <c r="C5397">
        <v>155</v>
      </c>
      <c r="D5397">
        <v>572</v>
      </c>
      <c r="E5397">
        <v>37</v>
      </c>
      <c r="F5397">
        <f t="shared" si="1682"/>
        <v>118</v>
      </c>
      <c r="G5397" s="8">
        <v>33.9</v>
      </c>
      <c r="H5397">
        <v>18</v>
      </c>
      <c r="I5397">
        <v>5394</v>
      </c>
      <c r="J5397">
        <f t="shared" si="1683"/>
        <v>225</v>
      </c>
      <c r="K5397" s="11">
        <f t="shared" si="1684"/>
        <v>2.4856557259171987</v>
      </c>
      <c r="L5397">
        <f t="shared" si="1685"/>
        <v>-4.4885000379104776</v>
      </c>
      <c r="M5397">
        <f t="shared" si="1686"/>
        <v>18.258524999368159</v>
      </c>
      <c r="N5397" s="8">
        <f t="shared" si="1687"/>
        <v>-1.6384780133602561</v>
      </c>
      <c r="O5397" s="8">
        <f t="shared" si="1688"/>
        <v>0.25182350238983314</v>
      </c>
      <c r="P5397" s="4">
        <f t="shared" si="1689"/>
        <v>9.381888803576216E-2</v>
      </c>
      <c r="Q5397" s="7">
        <f t="shared" si="1690"/>
        <v>9.3957068109642494E-2</v>
      </c>
      <c r="R5397" s="4">
        <f t="shared" si="1691"/>
        <v>-1.3273916887082302</v>
      </c>
      <c r="S5397" s="4">
        <f t="shared" si="1692"/>
        <v>4.4689843422980235</v>
      </c>
      <c r="T5397" s="4">
        <f t="shared" si="1693"/>
        <v>1</v>
      </c>
      <c r="U5397" s="7">
        <f t="shared" si="1694"/>
        <v>-1.8142009648815629</v>
      </c>
      <c r="V5397" s="4">
        <f t="shared" si="1680"/>
        <v>0</v>
      </c>
      <c r="W5397" s="14">
        <f t="shared" si="1681"/>
        <v>35.591764850205941</v>
      </c>
      <c r="X5397" s="7">
        <f t="shared" si="1695"/>
        <v>35.056732357631688</v>
      </c>
      <c r="Y5397" s="4">
        <f t="shared" si="1696"/>
        <v>3.7813313664695145</v>
      </c>
      <c r="Z5397" s="7">
        <f t="shared" si="1697"/>
        <v>18.377765709004322</v>
      </c>
      <c r="AA5397" s="14">
        <f t="shared" si="1698"/>
        <v>0.15205189493227994</v>
      </c>
      <c r="AB5397" s="15">
        <v>7.6865384619999997</v>
      </c>
      <c r="AC5397" s="16">
        <f t="shared" si="1699"/>
        <v>5.7649038464999993</v>
      </c>
    </row>
    <row r="5398" spans="1:29" x14ac:dyDescent="0.25">
      <c r="A5398" s="1">
        <v>32002</v>
      </c>
      <c r="B5398" s="2">
        <v>0.79166666666666663</v>
      </c>
      <c r="C5398">
        <v>27</v>
      </c>
      <c r="D5398">
        <v>114</v>
      </c>
      <c r="E5398">
        <v>14</v>
      </c>
      <c r="F5398">
        <f t="shared" si="1682"/>
        <v>13</v>
      </c>
      <c r="G5398" s="8">
        <v>32.799999999999997</v>
      </c>
      <c r="H5398">
        <v>19</v>
      </c>
      <c r="I5398">
        <v>5395</v>
      </c>
      <c r="J5398">
        <f t="shared" si="1683"/>
        <v>225</v>
      </c>
      <c r="K5398" s="11">
        <f t="shared" si="1684"/>
        <v>2.4856557259171987</v>
      </c>
      <c r="L5398">
        <f t="shared" si="1685"/>
        <v>-4.4885000379104776</v>
      </c>
      <c r="M5398">
        <f t="shared" si="1686"/>
        <v>19.258524999368159</v>
      </c>
      <c r="N5398" s="8">
        <f t="shared" si="1687"/>
        <v>-1.9002774011594057</v>
      </c>
      <c r="O5398" s="8">
        <f t="shared" si="1688"/>
        <v>0.25182350238983314</v>
      </c>
      <c r="P5398" s="4">
        <f t="shared" si="1689"/>
        <v>0</v>
      </c>
      <c r="Q5398" s="7">
        <f t="shared" si="1690"/>
        <v>0</v>
      </c>
      <c r="R5398" s="4">
        <f t="shared" si="1691"/>
        <v>0</v>
      </c>
      <c r="S5398" s="4">
        <f t="shared" si="1692"/>
        <v>0</v>
      </c>
      <c r="T5398" s="4">
        <f t="shared" si="1693"/>
        <v>1</v>
      </c>
      <c r="U5398" s="7">
        <f t="shared" si="1694"/>
        <v>0</v>
      </c>
      <c r="V5398" s="4">
        <f t="shared" si="1680"/>
        <v>0.38268428076468186</v>
      </c>
      <c r="W5398" s="14">
        <f t="shared" si="1681"/>
        <v>57.093162274819221</v>
      </c>
      <c r="X5398" s="7">
        <f t="shared" si="1695"/>
        <v>34.655527773931624</v>
      </c>
      <c r="Y5398" s="4">
        <f t="shared" si="1696"/>
        <v>3.6304784429982906</v>
      </c>
      <c r="Z5398" s="7">
        <f t="shared" si="1697"/>
        <v>18.406578617387325</v>
      </c>
      <c r="AA5398" s="14">
        <f t="shared" si="1698"/>
        <v>0.24429060852746601</v>
      </c>
      <c r="AB5398" s="15">
        <v>3.7039230769999998</v>
      </c>
      <c r="AC5398" s="16">
        <f t="shared" si="1699"/>
        <v>2.7779423077500001</v>
      </c>
    </row>
    <row r="5399" spans="1:29" x14ac:dyDescent="0.25">
      <c r="A5399" s="1">
        <v>32002</v>
      </c>
      <c r="B5399" s="2">
        <v>0.83333333333333337</v>
      </c>
      <c r="C5399">
        <v>0</v>
      </c>
      <c r="D5399">
        <v>0</v>
      </c>
      <c r="E5399">
        <v>0</v>
      </c>
      <c r="F5399">
        <f t="shared" si="1682"/>
        <v>0</v>
      </c>
      <c r="G5399" s="8">
        <v>31.1</v>
      </c>
      <c r="H5399">
        <v>20</v>
      </c>
      <c r="I5399">
        <v>5396</v>
      </c>
      <c r="J5399">
        <f t="shared" si="1683"/>
        <v>225</v>
      </c>
      <c r="K5399" s="11">
        <f t="shared" si="1684"/>
        <v>2.4856557259171987</v>
      </c>
      <c r="L5399">
        <f t="shared" si="1685"/>
        <v>-4.4885000379104776</v>
      </c>
      <c r="M5399">
        <f t="shared" si="1686"/>
        <v>20.258524999368159</v>
      </c>
      <c r="N5399" s="8">
        <f t="shared" si="1687"/>
        <v>-2.1620767889585548</v>
      </c>
      <c r="O5399" s="8">
        <f t="shared" si="1688"/>
        <v>0.25182350238983314</v>
      </c>
      <c r="P5399" s="4">
        <f t="shared" si="1689"/>
        <v>0</v>
      </c>
      <c r="Q5399" s="7">
        <f t="shared" si="1690"/>
        <v>0</v>
      </c>
      <c r="R5399" s="4">
        <f t="shared" si="1691"/>
        <v>0</v>
      </c>
      <c r="S5399" s="4">
        <f t="shared" si="1692"/>
        <v>0</v>
      </c>
      <c r="T5399" s="4">
        <f t="shared" si="1693"/>
        <v>1</v>
      </c>
      <c r="U5399" s="7">
        <f t="shared" si="1694"/>
        <v>0</v>
      </c>
      <c r="V5399" s="4">
        <f t="shared" si="1680"/>
        <v>0.38268428076468186</v>
      </c>
      <c r="W5399" s="14">
        <f t="shared" si="1681"/>
        <v>0</v>
      </c>
      <c r="X5399" s="7">
        <f t="shared" si="1695"/>
        <v>31.1</v>
      </c>
      <c r="Y5399" s="4">
        <f t="shared" si="1696"/>
        <v>2.2936000000000005</v>
      </c>
      <c r="Z5399" s="7">
        <f t="shared" si="1697"/>
        <v>18.661922400000002</v>
      </c>
      <c r="AA5399" s="14">
        <f t="shared" si="1698"/>
        <v>0</v>
      </c>
      <c r="AB5399" s="15">
        <v>4.044846154</v>
      </c>
      <c r="AC5399" s="16">
        <f t="shared" si="1699"/>
        <v>3.0336346155</v>
      </c>
    </row>
    <row r="5400" spans="1:29" x14ac:dyDescent="0.25">
      <c r="A5400" s="1">
        <v>32002</v>
      </c>
      <c r="B5400" s="2">
        <v>0.875</v>
      </c>
      <c r="C5400">
        <v>0</v>
      </c>
      <c r="D5400">
        <v>0</v>
      </c>
      <c r="E5400">
        <v>0</v>
      </c>
      <c r="F5400">
        <f t="shared" si="1682"/>
        <v>0</v>
      </c>
      <c r="G5400" s="8">
        <v>28.3</v>
      </c>
      <c r="H5400">
        <v>21</v>
      </c>
      <c r="I5400">
        <v>5397</v>
      </c>
      <c r="J5400">
        <f t="shared" si="1683"/>
        <v>225</v>
      </c>
      <c r="K5400" s="11">
        <f t="shared" si="1684"/>
        <v>2.4856557259171987</v>
      </c>
      <c r="L5400">
        <f t="shared" si="1685"/>
        <v>-4.4885000379104776</v>
      </c>
      <c r="M5400">
        <f t="shared" si="1686"/>
        <v>21.258524999368159</v>
      </c>
      <c r="N5400" s="8">
        <f t="shared" si="1687"/>
        <v>-2.4238761767577044</v>
      </c>
      <c r="O5400" s="8">
        <f t="shared" si="1688"/>
        <v>0.25182350238983314</v>
      </c>
      <c r="P5400" s="4">
        <f t="shared" si="1689"/>
        <v>0</v>
      </c>
      <c r="Q5400" s="7">
        <f t="shared" si="1690"/>
        <v>0</v>
      </c>
      <c r="R5400" s="4">
        <f t="shared" si="1691"/>
        <v>0</v>
      </c>
      <c r="S5400" s="4">
        <f t="shared" si="1692"/>
        <v>0</v>
      </c>
      <c r="T5400" s="4">
        <f t="shared" si="1693"/>
        <v>1</v>
      </c>
      <c r="U5400" s="7">
        <f t="shared" si="1694"/>
        <v>0</v>
      </c>
      <c r="V5400" s="4">
        <f t="shared" si="1680"/>
        <v>0.38268428076468186</v>
      </c>
      <c r="W5400" s="14">
        <f t="shared" si="1681"/>
        <v>0</v>
      </c>
      <c r="X5400" s="7">
        <f t="shared" si="1695"/>
        <v>28.3</v>
      </c>
      <c r="Y5400" s="4">
        <f t="shared" si="1696"/>
        <v>1.2408000000000003</v>
      </c>
      <c r="Z5400" s="7">
        <f t="shared" si="1697"/>
        <v>18.863007199999998</v>
      </c>
      <c r="AA5400" s="14">
        <f t="shared" si="1698"/>
        <v>0</v>
      </c>
      <c r="AB5400" s="15">
        <v>3.4715384619999998</v>
      </c>
      <c r="AC5400" s="16">
        <f t="shared" si="1699"/>
        <v>2.6036538464999999</v>
      </c>
    </row>
    <row r="5401" spans="1:29" x14ac:dyDescent="0.25">
      <c r="A5401" s="1">
        <v>32002</v>
      </c>
      <c r="B5401" s="2">
        <v>0.91666666666666663</v>
      </c>
      <c r="C5401">
        <v>0</v>
      </c>
      <c r="D5401">
        <v>0</v>
      </c>
      <c r="E5401">
        <v>0</v>
      </c>
      <c r="F5401">
        <f t="shared" si="1682"/>
        <v>0</v>
      </c>
      <c r="G5401" s="8">
        <v>30</v>
      </c>
      <c r="H5401">
        <v>22</v>
      </c>
      <c r="I5401">
        <v>5398</v>
      </c>
      <c r="J5401">
        <f t="shared" si="1683"/>
        <v>225</v>
      </c>
      <c r="K5401" s="11">
        <f t="shared" si="1684"/>
        <v>2.4856557259171987</v>
      </c>
      <c r="L5401">
        <f t="shared" si="1685"/>
        <v>-4.4885000379104776</v>
      </c>
      <c r="M5401">
        <f t="shared" si="1686"/>
        <v>22.258524999368159</v>
      </c>
      <c r="N5401" s="8">
        <f t="shared" si="1687"/>
        <v>-2.6856755645568535</v>
      </c>
      <c r="O5401" s="8">
        <f t="shared" si="1688"/>
        <v>0.25182350238983314</v>
      </c>
      <c r="P5401" s="4">
        <f t="shared" si="1689"/>
        <v>0</v>
      </c>
      <c r="Q5401" s="7">
        <f t="shared" si="1690"/>
        <v>0</v>
      </c>
      <c r="R5401" s="4">
        <f t="shared" si="1691"/>
        <v>0</v>
      </c>
      <c r="S5401" s="4">
        <f t="shared" si="1692"/>
        <v>0</v>
      </c>
      <c r="T5401" s="4">
        <f t="shared" si="1693"/>
        <v>1</v>
      </c>
      <c r="U5401" s="7">
        <f t="shared" si="1694"/>
        <v>0</v>
      </c>
      <c r="V5401" s="4">
        <f t="shared" si="1680"/>
        <v>0.38268428076468186</v>
      </c>
      <c r="W5401" s="14">
        <f t="shared" si="1681"/>
        <v>0</v>
      </c>
      <c r="X5401" s="7">
        <f t="shared" si="1695"/>
        <v>30</v>
      </c>
      <c r="Y5401" s="4">
        <f t="shared" si="1696"/>
        <v>1.88</v>
      </c>
      <c r="Z5401" s="7">
        <f t="shared" si="1697"/>
        <v>18.740920000000003</v>
      </c>
      <c r="AA5401" s="14">
        <f t="shared" si="1698"/>
        <v>0</v>
      </c>
      <c r="AB5401" s="15">
        <v>3.2032307690000001</v>
      </c>
      <c r="AC5401" s="16">
        <f t="shared" si="1699"/>
        <v>2.4024230767499999</v>
      </c>
    </row>
    <row r="5402" spans="1:29" x14ac:dyDescent="0.25">
      <c r="A5402" s="1">
        <v>32002</v>
      </c>
      <c r="B5402" s="2">
        <v>0.95833333333333337</v>
      </c>
      <c r="C5402">
        <v>0</v>
      </c>
      <c r="D5402">
        <v>0</v>
      </c>
      <c r="E5402">
        <v>0</v>
      </c>
      <c r="F5402">
        <f t="shared" si="1682"/>
        <v>0</v>
      </c>
      <c r="G5402" s="8">
        <v>28.9</v>
      </c>
      <c r="H5402">
        <v>23</v>
      </c>
      <c r="I5402">
        <v>5399</v>
      </c>
      <c r="J5402">
        <f t="shared" si="1683"/>
        <v>225</v>
      </c>
      <c r="K5402" s="11">
        <f t="shared" si="1684"/>
        <v>2.4856557259171987</v>
      </c>
      <c r="L5402">
        <f t="shared" si="1685"/>
        <v>-4.4885000379104776</v>
      </c>
      <c r="M5402">
        <f t="shared" si="1686"/>
        <v>23.258524999368159</v>
      </c>
      <c r="N5402" s="8">
        <f t="shared" si="1687"/>
        <v>-2.9474749523560031</v>
      </c>
      <c r="O5402" s="8">
        <f t="shared" si="1688"/>
        <v>0.25182350238983314</v>
      </c>
      <c r="P5402" s="4">
        <f t="shared" si="1689"/>
        <v>0</v>
      </c>
      <c r="Q5402" s="7">
        <f t="shared" si="1690"/>
        <v>0</v>
      </c>
      <c r="R5402" s="4">
        <f t="shared" si="1691"/>
        <v>0</v>
      </c>
      <c r="S5402" s="4">
        <f t="shared" si="1692"/>
        <v>0</v>
      </c>
      <c r="T5402" s="4">
        <f t="shared" si="1693"/>
        <v>1</v>
      </c>
      <c r="U5402" s="7">
        <f t="shared" si="1694"/>
        <v>0</v>
      </c>
      <c r="V5402" s="4">
        <f t="shared" si="1680"/>
        <v>0.38268428076468186</v>
      </c>
      <c r="W5402" s="14">
        <f t="shared" si="1681"/>
        <v>0</v>
      </c>
      <c r="X5402" s="7">
        <f t="shared" si="1695"/>
        <v>28.9</v>
      </c>
      <c r="Y5402" s="4">
        <f t="shared" si="1696"/>
        <v>1.4663999999999995</v>
      </c>
      <c r="Z5402" s="7">
        <f t="shared" si="1697"/>
        <v>18.8199176</v>
      </c>
      <c r="AA5402" s="14">
        <f t="shared" si="1698"/>
        <v>0</v>
      </c>
      <c r="AB5402" s="15">
        <v>2.747461538</v>
      </c>
      <c r="AC5402" s="16">
        <f t="shared" si="1699"/>
        <v>2.0605961535000001</v>
      </c>
    </row>
    <row r="5403" spans="1:29" x14ac:dyDescent="0.25">
      <c r="A5403" s="1">
        <v>32002</v>
      </c>
      <c r="B5403" s="3">
        <v>1</v>
      </c>
      <c r="C5403">
        <v>0</v>
      </c>
      <c r="D5403">
        <v>0</v>
      </c>
      <c r="E5403">
        <v>0</v>
      </c>
      <c r="F5403">
        <f t="shared" si="1682"/>
        <v>0</v>
      </c>
      <c r="G5403" s="8">
        <v>26.7</v>
      </c>
      <c r="H5403">
        <v>24</v>
      </c>
      <c r="I5403">
        <v>5400</v>
      </c>
      <c r="J5403">
        <f t="shared" si="1683"/>
        <v>225</v>
      </c>
      <c r="K5403" s="11">
        <f t="shared" si="1684"/>
        <v>2.4856557259171987</v>
      </c>
      <c r="L5403">
        <f t="shared" si="1685"/>
        <v>-4.4885000379104776</v>
      </c>
      <c r="M5403">
        <f t="shared" si="1686"/>
        <v>24.258524999368159</v>
      </c>
      <c r="N5403" s="8">
        <f t="shared" si="1687"/>
        <v>-3.2092743401551527</v>
      </c>
      <c r="O5403" s="8">
        <f t="shared" si="1688"/>
        <v>0.25182350238983314</v>
      </c>
      <c r="P5403" s="4">
        <f t="shared" si="1689"/>
        <v>0</v>
      </c>
      <c r="Q5403" s="7">
        <f t="shared" si="1690"/>
        <v>0</v>
      </c>
      <c r="R5403" s="4">
        <f t="shared" si="1691"/>
        <v>0</v>
      </c>
      <c r="S5403" s="4">
        <f t="shared" si="1692"/>
        <v>0</v>
      </c>
      <c r="T5403" s="4">
        <f t="shared" si="1693"/>
        <v>1</v>
      </c>
      <c r="U5403" s="7">
        <f t="shared" si="1694"/>
        <v>0</v>
      </c>
      <c r="V5403" s="4">
        <f t="shared" si="1680"/>
        <v>0.38268428076468186</v>
      </c>
      <c r="W5403" s="14">
        <f t="shared" si="1681"/>
        <v>0</v>
      </c>
      <c r="X5403" s="7">
        <f t="shared" si="1695"/>
        <v>26.7</v>
      </c>
      <c r="Y5403" s="4">
        <f t="shared" si="1696"/>
        <v>0.63919999999999977</v>
      </c>
      <c r="Z5403" s="7">
        <f t="shared" si="1697"/>
        <v>18.977912799999999</v>
      </c>
      <c r="AA5403" s="14">
        <f t="shared" si="1698"/>
        <v>0</v>
      </c>
      <c r="AB5403" s="15">
        <v>2.433461538</v>
      </c>
      <c r="AC5403" s="16">
        <f t="shared" si="1699"/>
        <v>1.8250961535000001</v>
      </c>
    </row>
    <row r="5404" spans="1:29" x14ac:dyDescent="0.25">
      <c r="A5404" s="1">
        <v>32003</v>
      </c>
      <c r="B5404" s="2">
        <v>4.1666666666666664E-2</v>
      </c>
      <c r="C5404">
        <v>0</v>
      </c>
      <c r="D5404">
        <v>0</v>
      </c>
      <c r="E5404">
        <v>0</v>
      </c>
      <c r="F5404">
        <f t="shared" si="1682"/>
        <v>0</v>
      </c>
      <c r="G5404" s="8">
        <v>26.1</v>
      </c>
      <c r="H5404">
        <v>1</v>
      </c>
      <c r="I5404">
        <v>5401</v>
      </c>
      <c r="J5404">
        <f t="shared" si="1683"/>
        <v>226</v>
      </c>
      <c r="K5404" s="11">
        <f t="shared" si="1684"/>
        <v>2.5029172240138462</v>
      </c>
      <c r="L5404">
        <f t="shared" si="1685"/>
        <v>-4.29655315693324</v>
      </c>
      <c r="M5404">
        <f t="shared" si="1686"/>
        <v>1.2617241140511126</v>
      </c>
      <c r="N5404" s="8">
        <f t="shared" si="1687"/>
        <v>2.8112740529597873</v>
      </c>
      <c r="O5404" s="8">
        <f t="shared" si="1688"/>
        <v>0.24623252188065861</v>
      </c>
      <c r="P5404" s="4">
        <f t="shared" si="1689"/>
        <v>0</v>
      </c>
      <c r="Q5404" s="7">
        <f t="shared" si="1690"/>
        <v>0</v>
      </c>
      <c r="R5404" s="4">
        <f t="shared" si="1691"/>
        <v>0</v>
      </c>
      <c r="S5404" s="4">
        <f t="shared" si="1692"/>
        <v>0</v>
      </c>
      <c r="T5404" s="4">
        <f t="shared" si="1693"/>
        <v>1</v>
      </c>
      <c r="U5404" s="7">
        <f t="shared" si="1694"/>
        <v>0</v>
      </c>
      <c r="V5404" s="4">
        <f t="shared" si="1680"/>
        <v>0.38268428076468186</v>
      </c>
      <c r="W5404" s="14">
        <f t="shared" si="1681"/>
        <v>0</v>
      </c>
      <c r="X5404" s="7">
        <f t="shared" si="1695"/>
        <v>26.1</v>
      </c>
      <c r="Y5404" s="4">
        <f t="shared" si="1696"/>
        <v>0.41360000000000052</v>
      </c>
      <c r="Z5404" s="7">
        <f t="shared" si="1697"/>
        <v>19.0210024</v>
      </c>
      <c r="AA5404" s="14">
        <f t="shared" si="1698"/>
        <v>0</v>
      </c>
      <c r="AB5404" s="15">
        <v>2.455923077</v>
      </c>
      <c r="AC5404" s="16">
        <f t="shared" si="1699"/>
        <v>1.8419423077500001</v>
      </c>
    </row>
    <row r="5405" spans="1:29" x14ac:dyDescent="0.25">
      <c r="A5405" s="1">
        <v>32003</v>
      </c>
      <c r="B5405" s="2">
        <v>8.3333333333333329E-2</v>
      </c>
      <c r="C5405">
        <v>0</v>
      </c>
      <c r="D5405">
        <v>0</v>
      </c>
      <c r="E5405">
        <v>0</v>
      </c>
      <c r="F5405">
        <f t="shared" si="1682"/>
        <v>0</v>
      </c>
      <c r="G5405" s="8">
        <v>26.1</v>
      </c>
      <c r="H5405">
        <v>2</v>
      </c>
      <c r="I5405">
        <v>5402</v>
      </c>
      <c r="J5405">
        <f t="shared" si="1683"/>
        <v>226</v>
      </c>
      <c r="K5405" s="11">
        <f t="shared" si="1684"/>
        <v>2.5029172240138462</v>
      </c>
      <c r="L5405">
        <f t="shared" si="1685"/>
        <v>-4.29655315693324</v>
      </c>
      <c r="M5405">
        <f t="shared" si="1686"/>
        <v>2.2617241140511126</v>
      </c>
      <c r="N5405" s="8">
        <f t="shared" si="1687"/>
        <v>2.5494746651606381</v>
      </c>
      <c r="O5405" s="8">
        <f t="shared" si="1688"/>
        <v>0.24623252188065861</v>
      </c>
      <c r="P5405" s="4">
        <f t="shared" si="1689"/>
        <v>0</v>
      </c>
      <c r="Q5405" s="7">
        <f t="shared" si="1690"/>
        <v>0</v>
      </c>
      <c r="R5405" s="4">
        <f t="shared" si="1691"/>
        <v>0</v>
      </c>
      <c r="S5405" s="4">
        <f t="shared" si="1692"/>
        <v>0</v>
      </c>
      <c r="T5405" s="4">
        <f t="shared" si="1693"/>
        <v>1</v>
      </c>
      <c r="U5405" s="7">
        <f t="shared" si="1694"/>
        <v>0</v>
      </c>
      <c r="V5405" s="4">
        <f t="shared" si="1680"/>
        <v>0.38268428076468186</v>
      </c>
      <c r="W5405" s="14">
        <f t="shared" si="1681"/>
        <v>0</v>
      </c>
      <c r="X5405" s="7">
        <f t="shared" si="1695"/>
        <v>26.1</v>
      </c>
      <c r="Y5405" s="4">
        <f t="shared" si="1696"/>
        <v>0.41360000000000052</v>
      </c>
      <c r="Z5405" s="7">
        <f t="shared" si="1697"/>
        <v>19.0210024</v>
      </c>
      <c r="AA5405" s="14">
        <f t="shared" si="1698"/>
        <v>0</v>
      </c>
      <c r="AB5405" s="15">
        <v>1.7058461540000001</v>
      </c>
      <c r="AC5405" s="16">
        <f t="shared" si="1699"/>
        <v>1.2793846155000002</v>
      </c>
    </row>
    <row r="5406" spans="1:29" x14ac:dyDescent="0.25">
      <c r="A5406" s="1">
        <v>32003</v>
      </c>
      <c r="B5406" s="2">
        <v>0.125</v>
      </c>
      <c r="C5406">
        <v>0</v>
      </c>
      <c r="D5406">
        <v>0</v>
      </c>
      <c r="E5406">
        <v>0</v>
      </c>
      <c r="F5406">
        <f t="shared" si="1682"/>
        <v>0</v>
      </c>
      <c r="G5406" s="8">
        <v>24.4</v>
      </c>
      <c r="H5406">
        <v>3</v>
      </c>
      <c r="I5406">
        <v>5403</v>
      </c>
      <c r="J5406">
        <f t="shared" si="1683"/>
        <v>226</v>
      </c>
      <c r="K5406" s="11">
        <f t="shared" si="1684"/>
        <v>2.5029172240138462</v>
      </c>
      <c r="L5406">
        <f t="shared" si="1685"/>
        <v>-4.29655315693324</v>
      </c>
      <c r="M5406">
        <f t="shared" si="1686"/>
        <v>3.2617241140511126</v>
      </c>
      <c r="N5406" s="8">
        <f t="shared" si="1687"/>
        <v>2.2876752773614886</v>
      </c>
      <c r="O5406" s="8">
        <f t="shared" si="1688"/>
        <v>0.24623252188065861</v>
      </c>
      <c r="P5406" s="4">
        <f t="shared" si="1689"/>
        <v>0</v>
      </c>
      <c r="Q5406" s="7">
        <f t="shared" si="1690"/>
        <v>0</v>
      </c>
      <c r="R5406" s="4">
        <f t="shared" si="1691"/>
        <v>0</v>
      </c>
      <c r="S5406" s="4">
        <f t="shared" si="1692"/>
        <v>0</v>
      </c>
      <c r="T5406" s="4">
        <f t="shared" si="1693"/>
        <v>1</v>
      </c>
      <c r="U5406" s="7">
        <f t="shared" si="1694"/>
        <v>0</v>
      </c>
      <c r="V5406" s="4">
        <f t="shared" si="1680"/>
        <v>0.38268428076468186</v>
      </c>
      <c r="W5406" s="14">
        <f t="shared" si="1681"/>
        <v>0</v>
      </c>
      <c r="X5406" s="7">
        <f t="shared" si="1695"/>
        <v>24.4</v>
      </c>
      <c r="Y5406" s="4">
        <f t="shared" si="1696"/>
        <v>-0.22560000000000052</v>
      </c>
      <c r="Z5406" s="7">
        <f t="shared" si="1697"/>
        <v>19.1430896</v>
      </c>
      <c r="AA5406" s="14">
        <f t="shared" si="1698"/>
        <v>0</v>
      </c>
      <c r="AB5406" s="15">
        <v>2.1203076919999999</v>
      </c>
      <c r="AC5406" s="16">
        <f t="shared" si="1699"/>
        <v>1.5902307689999999</v>
      </c>
    </row>
    <row r="5407" spans="1:29" x14ac:dyDescent="0.25">
      <c r="A5407" s="1">
        <v>32003</v>
      </c>
      <c r="B5407" s="2">
        <v>0.16666666666666666</v>
      </c>
      <c r="C5407">
        <v>0</v>
      </c>
      <c r="D5407">
        <v>0</v>
      </c>
      <c r="E5407">
        <v>0</v>
      </c>
      <c r="F5407">
        <f t="shared" si="1682"/>
        <v>0</v>
      </c>
      <c r="G5407" s="8">
        <v>24.4</v>
      </c>
      <c r="H5407">
        <v>4</v>
      </c>
      <c r="I5407">
        <v>5404</v>
      </c>
      <c r="J5407">
        <f t="shared" si="1683"/>
        <v>226</v>
      </c>
      <c r="K5407" s="11">
        <f t="shared" si="1684"/>
        <v>2.5029172240138462</v>
      </c>
      <c r="L5407">
        <f t="shared" si="1685"/>
        <v>-4.29655315693324</v>
      </c>
      <c r="M5407">
        <f t="shared" si="1686"/>
        <v>4.2617241140511126</v>
      </c>
      <c r="N5407" s="8">
        <f t="shared" si="1687"/>
        <v>2.025875889562339</v>
      </c>
      <c r="O5407" s="8">
        <f t="shared" si="1688"/>
        <v>0.24623252188065861</v>
      </c>
      <c r="P5407" s="4">
        <f t="shared" si="1689"/>
        <v>0</v>
      </c>
      <c r="Q5407" s="7">
        <f t="shared" si="1690"/>
        <v>0</v>
      </c>
      <c r="R5407" s="4">
        <f t="shared" si="1691"/>
        <v>0</v>
      </c>
      <c r="S5407" s="4">
        <f t="shared" si="1692"/>
        <v>0</v>
      </c>
      <c r="T5407" s="4">
        <f t="shared" si="1693"/>
        <v>1</v>
      </c>
      <c r="U5407" s="7">
        <f t="shared" si="1694"/>
        <v>0</v>
      </c>
      <c r="V5407" s="4">
        <f t="shared" si="1680"/>
        <v>0.38268428076468186</v>
      </c>
      <c r="W5407" s="14">
        <f t="shared" si="1681"/>
        <v>0</v>
      </c>
      <c r="X5407" s="7">
        <f t="shared" si="1695"/>
        <v>24.4</v>
      </c>
      <c r="Y5407" s="4">
        <f t="shared" si="1696"/>
        <v>-0.22560000000000052</v>
      </c>
      <c r="Z5407" s="7">
        <f t="shared" si="1697"/>
        <v>19.1430896</v>
      </c>
      <c r="AA5407" s="14">
        <f t="shared" si="1698"/>
        <v>0</v>
      </c>
      <c r="AB5407" s="15">
        <v>2.5249999999999999</v>
      </c>
      <c r="AC5407" s="16">
        <f t="shared" si="1699"/>
        <v>1.8937499999999998</v>
      </c>
    </row>
    <row r="5408" spans="1:29" x14ac:dyDescent="0.25">
      <c r="A5408" s="1">
        <v>32003</v>
      </c>
      <c r="B5408" s="2">
        <v>0.20833333333333334</v>
      </c>
      <c r="C5408">
        <v>0</v>
      </c>
      <c r="D5408">
        <v>0</v>
      </c>
      <c r="E5408">
        <v>0</v>
      </c>
      <c r="F5408">
        <f t="shared" si="1682"/>
        <v>0</v>
      </c>
      <c r="G5408" s="8">
        <v>24.4</v>
      </c>
      <c r="H5408">
        <v>5</v>
      </c>
      <c r="I5408">
        <v>5405</v>
      </c>
      <c r="J5408">
        <f t="shared" si="1683"/>
        <v>226</v>
      </c>
      <c r="K5408" s="11">
        <f t="shared" si="1684"/>
        <v>2.5029172240138462</v>
      </c>
      <c r="L5408">
        <f t="shared" si="1685"/>
        <v>-4.29655315693324</v>
      </c>
      <c r="M5408">
        <f t="shared" si="1686"/>
        <v>5.2617241140511126</v>
      </c>
      <c r="N5408" s="8">
        <f t="shared" si="1687"/>
        <v>1.7640765017631896</v>
      </c>
      <c r="O5408" s="8">
        <f t="shared" si="1688"/>
        <v>0.24623252188065861</v>
      </c>
      <c r="P5408" s="4">
        <f t="shared" si="1689"/>
        <v>0</v>
      </c>
      <c r="Q5408" s="7">
        <f t="shared" si="1690"/>
        <v>0</v>
      </c>
      <c r="R5408" s="4">
        <f t="shared" si="1691"/>
        <v>0</v>
      </c>
      <c r="S5408" s="4">
        <f t="shared" si="1692"/>
        <v>0</v>
      </c>
      <c r="T5408" s="4">
        <f t="shared" si="1693"/>
        <v>1</v>
      </c>
      <c r="U5408" s="7">
        <f t="shared" si="1694"/>
        <v>0</v>
      </c>
      <c r="V5408" s="4">
        <f t="shared" si="1680"/>
        <v>0.38268428076468186</v>
      </c>
      <c r="W5408" s="14">
        <f t="shared" si="1681"/>
        <v>0</v>
      </c>
      <c r="X5408" s="7">
        <f t="shared" si="1695"/>
        <v>24.4</v>
      </c>
      <c r="Y5408" s="4">
        <f t="shared" si="1696"/>
        <v>-0.22560000000000052</v>
      </c>
      <c r="Z5408" s="7">
        <f t="shared" si="1697"/>
        <v>19.1430896</v>
      </c>
      <c r="AA5408" s="14">
        <f t="shared" si="1698"/>
        <v>0</v>
      </c>
      <c r="AB5408" s="15">
        <v>1.355</v>
      </c>
      <c r="AC5408" s="16">
        <f t="shared" si="1699"/>
        <v>1.0162499999999999</v>
      </c>
    </row>
    <row r="5409" spans="1:29" x14ac:dyDescent="0.25">
      <c r="A5409" s="1">
        <v>32003</v>
      </c>
      <c r="B5409" s="2">
        <v>0.25</v>
      </c>
      <c r="C5409">
        <v>49</v>
      </c>
      <c r="D5409">
        <v>156</v>
      </c>
      <c r="E5409">
        <v>33</v>
      </c>
      <c r="F5409">
        <f t="shared" si="1682"/>
        <v>16</v>
      </c>
      <c r="G5409" s="8">
        <v>25</v>
      </c>
      <c r="H5409">
        <v>6</v>
      </c>
      <c r="I5409">
        <v>5406</v>
      </c>
      <c r="J5409">
        <f t="shared" si="1683"/>
        <v>226</v>
      </c>
      <c r="K5409" s="11">
        <f t="shared" si="1684"/>
        <v>2.5029172240138462</v>
      </c>
      <c r="L5409">
        <f t="shared" si="1685"/>
        <v>-4.29655315693324</v>
      </c>
      <c r="M5409">
        <f t="shared" si="1686"/>
        <v>6.2617241140511126</v>
      </c>
      <c r="N5409" s="8">
        <f t="shared" si="1687"/>
        <v>1.5022771139640405</v>
      </c>
      <c r="O5409" s="8">
        <f t="shared" si="1688"/>
        <v>0.24623252188065861</v>
      </c>
      <c r="P5409" s="4">
        <f t="shared" si="1689"/>
        <v>0.19722227113754201</v>
      </c>
      <c r="Q5409" s="7">
        <f t="shared" si="1690"/>
        <v>0.19852372917486852</v>
      </c>
      <c r="R5409" s="4">
        <f t="shared" si="1691"/>
        <v>1.4090447062653075</v>
      </c>
      <c r="S5409" s="4">
        <f t="shared" si="1692"/>
        <v>1.7325479473244856</v>
      </c>
      <c r="T5409" s="4">
        <f t="shared" si="1693"/>
        <v>1</v>
      </c>
      <c r="U5409" s="7">
        <f t="shared" si="1694"/>
        <v>1.7325479473244856</v>
      </c>
      <c r="V5409" s="4">
        <f t="shared" si="1680"/>
        <v>0.12178980685324585</v>
      </c>
      <c r="W5409" s="14">
        <f t="shared" si="1681"/>
        <v>50.743216357127864</v>
      </c>
      <c r="X5409" s="7">
        <f t="shared" si="1695"/>
        <v>26.649154531606655</v>
      </c>
      <c r="Y5409" s="4">
        <f t="shared" si="1696"/>
        <v>0.62008210388410223</v>
      </c>
      <c r="Z5409" s="7">
        <f t="shared" si="1697"/>
        <v>18.981564318158139</v>
      </c>
      <c r="AA5409" s="14">
        <f t="shared" si="1698"/>
        <v>0.22390283638581582</v>
      </c>
      <c r="AB5409" s="15">
        <v>2.2791538459999998</v>
      </c>
      <c r="AC5409" s="16">
        <f t="shared" si="1699"/>
        <v>1.7093653844999999</v>
      </c>
    </row>
    <row r="5410" spans="1:29" x14ac:dyDescent="0.25">
      <c r="A5410" s="1">
        <v>32003</v>
      </c>
      <c r="B5410" s="2">
        <v>0.29166666666666669</v>
      </c>
      <c r="C5410">
        <v>229</v>
      </c>
      <c r="D5410">
        <v>520</v>
      </c>
      <c r="E5410">
        <v>73</v>
      </c>
      <c r="F5410">
        <f t="shared" si="1682"/>
        <v>156</v>
      </c>
      <c r="G5410" s="8">
        <v>26.1</v>
      </c>
      <c r="H5410">
        <v>7</v>
      </c>
      <c r="I5410">
        <v>5407</v>
      </c>
      <c r="J5410">
        <f t="shared" si="1683"/>
        <v>226</v>
      </c>
      <c r="K5410" s="11">
        <f t="shared" si="1684"/>
        <v>2.5029172240138462</v>
      </c>
      <c r="L5410">
        <f t="shared" si="1685"/>
        <v>-4.29655315693324</v>
      </c>
      <c r="M5410">
        <f t="shared" si="1686"/>
        <v>7.2617241140511126</v>
      </c>
      <c r="N5410" s="8">
        <f t="shared" si="1687"/>
        <v>1.2404777261648912</v>
      </c>
      <c r="O5410" s="8">
        <f t="shared" si="1688"/>
        <v>0.24623252188065861</v>
      </c>
      <c r="P5410" s="4">
        <f t="shared" si="1689"/>
        <v>0.39777672641734935</v>
      </c>
      <c r="Q5410" s="7">
        <f t="shared" si="1690"/>
        <v>0.40909233607745882</v>
      </c>
      <c r="R5410" s="4">
        <f t="shared" si="1691"/>
        <v>1.5580137384986019</v>
      </c>
      <c r="S5410" s="4">
        <f t="shared" si="1692"/>
        <v>1.5835789150911912</v>
      </c>
      <c r="T5410" s="4">
        <f t="shared" si="1693"/>
        <v>1</v>
      </c>
      <c r="U5410" s="7">
        <f t="shared" si="1694"/>
        <v>1.5835789150911912</v>
      </c>
      <c r="V5410" s="4">
        <f t="shared" si="1680"/>
        <v>0.36300971459453241</v>
      </c>
      <c r="W5410" s="14">
        <f t="shared" si="1681"/>
        <v>258.98664169902264</v>
      </c>
      <c r="X5410" s="7">
        <f t="shared" si="1695"/>
        <v>34.517065855218235</v>
      </c>
      <c r="Y5410" s="4">
        <f t="shared" si="1696"/>
        <v>3.5784167615620563</v>
      </c>
      <c r="Z5410" s="7">
        <f t="shared" si="1697"/>
        <v>18.416522398541648</v>
      </c>
      <c r="AA5410" s="14">
        <f t="shared" si="1698"/>
        <v>1.1087524501420263</v>
      </c>
      <c r="AB5410" s="15">
        <v>1.4940769229999999</v>
      </c>
      <c r="AC5410" s="16">
        <f t="shared" si="1699"/>
        <v>1.12055769225</v>
      </c>
    </row>
    <row r="5411" spans="1:29" x14ac:dyDescent="0.25">
      <c r="A5411" s="1">
        <v>32003</v>
      </c>
      <c r="B5411" s="2">
        <v>0.33333333333333331</v>
      </c>
      <c r="C5411">
        <v>449</v>
      </c>
      <c r="D5411">
        <v>694</v>
      </c>
      <c r="E5411">
        <v>107</v>
      </c>
      <c r="F5411">
        <f t="shared" si="1682"/>
        <v>342</v>
      </c>
      <c r="G5411" s="8">
        <v>27.8</v>
      </c>
      <c r="H5411">
        <v>8</v>
      </c>
      <c r="I5411">
        <v>5408</v>
      </c>
      <c r="J5411">
        <f t="shared" si="1683"/>
        <v>226</v>
      </c>
      <c r="K5411" s="11">
        <f t="shared" si="1684"/>
        <v>2.5029172240138462</v>
      </c>
      <c r="L5411">
        <f t="shared" si="1685"/>
        <v>-4.29655315693324</v>
      </c>
      <c r="M5411">
        <f t="shared" si="1686"/>
        <v>8.2617241140511126</v>
      </c>
      <c r="N5411" s="8">
        <f t="shared" si="1687"/>
        <v>0.97867833836574158</v>
      </c>
      <c r="O5411" s="8">
        <f t="shared" si="1688"/>
        <v>0.24623252188065861</v>
      </c>
      <c r="P5411" s="4">
        <f t="shared" si="1689"/>
        <v>0.58100671990101449</v>
      </c>
      <c r="Q5411" s="7">
        <f t="shared" si="1690"/>
        <v>0.61996505586145623</v>
      </c>
      <c r="R5411" s="4">
        <f t="shared" si="1691"/>
        <v>1.4205774226167869</v>
      </c>
      <c r="S5411" s="4">
        <f t="shared" si="1692"/>
        <v>1.4205774226167869</v>
      </c>
      <c r="T5411" s="4">
        <f t="shared" si="1693"/>
        <v>0</v>
      </c>
      <c r="U5411" s="7">
        <f t="shared" si="1694"/>
        <v>1.4205774226167869</v>
      </c>
      <c r="V5411" s="4">
        <f t="shared" si="1680"/>
        <v>0.58339236359578717</v>
      </c>
      <c r="W5411" s="14">
        <f t="shared" si="1681"/>
        <v>507.80183652390969</v>
      </c>
      <c r="X5411" s="7">
        <f t="shared" si="1695"/>
        <v>44.303559687027061</v>
      </c>
      <c r="Y5411" s="4">
        <f t="shared" si="1696"/>
        <v>7.2581384423221751</v>
      </c>
      <c r="Z5411" s="7">
        <f t="shared" si="1697"/>
        <v>17.713695557516463</v>
      </c>
      <c r="AA5411" s="14">
        <f t="shared" si="1698"/>
        <v>2.0909952504005922</v>
      </c>
      <c r="AB5411" s="15">
        <v>2.0055384620000001</v>
      </c>
      <c r="AC5411" s="16">
        <f t="shared" si="1699"/>
        <v>1.5041538464999999</v>
      </c>
    </row>
    <row r="5412" spans="1:29" x14ac:dyDescent="0.25">
      <c r="A5412" s="1">
        <v>32003</v>
      </c>
      <c r="B5412" s="2">
        <v>0.375</v>
      </c>
      <c r="C5412">
        <v>655</v>
      </c>
      <c r="D5412">
        <v>787</v>
      </c>
      <c r="E5412">
        <v>134</v>
      </c>
      <c r="F5412">
        <f t="shared" si="1682"/>
        <v>521</v>
      </c>
      <c r="G5412" s="8">
        <v>29.4</v>
      </c>
      <c r="H5412">
        <v>9</v>
      </c>
      <c r="I5412">
        <v>5409</v>
      </c>
      <c r="J5412">
        <f t="shared" si="1683"/>
        <v>226</v>
      </c>
      <c r="K5412" s="11">
        <f t="shared" si="1684"/>
        <v>2.5029172240138462</v>
      </c>
      <c r="L5412">
        <f t="shared" si="1685"/>
        <v>-4.29655315693324</v>
      </c>
      <c r="M5412">
        <f t="shared" si="1686"/>
        <v>9.2617241140511126</v>
      </c>
      <c r="N5412" s="8">
        <f t="shared" si="1687"/>
        <v>0.71687895056659223</v>
      </c>
      <c r="O5412" s="8">
        <f t="shared" si="1688"/>
        <v>0.24623252188065861</v>
      </c>
      <c r="P5412" s="4">
        <f t="shared" si="1689"/>
        <v>0.73442543033450647</v>
      </c>
      <c r="Q5412" s="7">
        <f t="shared" si="1690"/>
        <v>0.82481970566907303</v>
      </c>
      <c r="R5412" s="4">
        <f t="shared" si="1691"/>
        <v>1.219402534438808</v>
      </c>
      <c r="S5412" s="4">
        <f t="shared" si="1692"/>
        <v>1.219402534438808</v>
      </c>
      <c r="T5412" s="4">
        <f t="shared" si="1693"/>
        <v>0</v>
      </c>
      <c r="U5412" s="7">
        <f t="shared" si="1694"/>
        <v>1.219402534438808</v>
      </c>
      <c r="V5412" s="4">
        <f t="shared" si="1680"/>
        <v>0.76791904052711113</v>
      </c>
      <c r="W5412" s="14">
        <f t="shared" si="1681"/>
        <v>733.25219002801464</v>
      </c>
      <c r="X5412" s="7">
        <f t="shared" si="1695"/>
        <v>53.230696175910474</v>
      </c>
      <c r="Y5412" s="4">
        <f t="shared" si="1696"/>
        <v>10.614741762142339</v>
      </c>
      <c r="Z5412" s="7">
        <f t="shared" si="1697"/>
        <v>17.072584323430814</v>
      </c>
      <c r="AA5412" s="14">
        <f t="shared" si="1698"/>
        <v>2.9100619743453171</v>
      </c>
      <c r="AB5412" s="15">
        <v>1.7193076920000001</v>
      </c>
      <c r="AC5412" s="16">
        <f t="shared" si="1699"/>
        <v>1.2894807690000001</v>
      </c>
    </row>
    <row r="5413" spans="1:29" x14ac:dyDescent="0.25">
      <c r="A5413" s="1">
        <v>32003</v>
      </c>
      <c r="B5413" s="2">
        <v>0.41666666666666669</v>
      </c>
      <c r="C5413">
        <v>822</v>
      </c>
      <c r="D5413">
        <v>839</v>
      </c>
      <c r="E5413">
        <v>152</v>
      </c>
      <c r="F5413">
        <f t="shared" si="1682"/>
        <v>670</v>
      </c>
      <c r="G5413" s="8">
        <v>30.6</v>
      </c>
      <c r="H5413">
        <v>10</v>
      </c>
      <c r="I5413">
        <v>5410</v>
      </c>
      <c r="J5413">
        <f t="shared" si="1683"/>
        <v>226</v>
      </c>
      <c r="K5413" s="11">
        <f t="shared" si="1684"/>
        <v>2.5029172240138462</v>
      </c>
      <c r="L5413">
        <f t="shared" si="1685"/>
        <v>-4.29655315693324</v>
      </c>
      <c r="M5413">
        <f t="shared" si="1686"/>
        <v>10.261724114051113</v>
      </c>
      <c r="N5413" s="8">
        <f t="shared" si="1687"/>
        <v>0.45507956276744277</v>
      </c>
      <c r="O5413" s="8">
        <f t="shared" si="1688"/>
        <v>0.24623252188065861</v>
      </c>
      <c r="P5413" s="4">
        <f t="shared" si="1689"/>
        <v>0.84757762613818954</v>
      </c>
      <c r="Q5413" s="7">
        <f t="shared" si="1690"/>
        <v>1.0114037813275472</v>
      </c>
      <c r="R5413" s="4">
        <f t="shared" si="1691"/>
        <v>0.93277772303067286</v>
      </c>
      <c r="S5413" s="4">
        <f t="shared" si="1692"/>
        <v>0.93277772303067286</v>
      </c>
      <c r="T5413" s="4">
        <f t="shared" si="1693"/>
        <v>0</v>
      </c>
      <c r="U5413" s="7">
        <f t="shared" si="1694"/>
        <v>0.93277772303067286</v>
      </c>
      <c r="V5413" s="4">
        <f t="shared" si="1680"/>
        <v>0.90401455730039015</v>
      </c>
      <c r="W5413" s="14">
        <f t="shared" si="1681"/>
        <v>904.68303133803556</v>
      </c>
      <c r="X5413" s="7">
        <f t="shared" si="1695"/>
        <v>60.002198518486153</v>
      </c>
      <c r="Y5413" s="4">
        <f t="shared" si="1696"/>
        <v>13.160826642950793</v>
      </c>
      <c r="Z5413" s="7">
        <f t="shared" si="1697"/>
        <v>16.586282111196397</v>
      </c>
      <c r="AA5413" s="14">
        <f t="shared" si="1698"/>
        <v>3.4881495406645726</v>
      </c>
      <c r="AB5413" s="15">
        <v>3.738</v>
      </c>
      <c r="AC5413" s="16">
        <f t="shared" si="1699"/>
        <v>2.8035000000000001</v>
      </c>
    </row>
    <row r="5414" spans="1:29" x14ac:dyDescent="0.25">
      <c r="A5414" s="1">
        <v>32003</v>
      </c>
      <c r="B5414" s="2">
        <v>0.45833333333333331</v>
      </c>
      <c r="C5414">
        <v>933</v>
      </c>
      <c r="D5414">
        <v>865</v>
      </c>
      <c r="E5414">
        <v>164</v>
      </c>
      <c r="F5414">
        <f t="shared" si="1682"/>
        <v>769</v>
      </c>
      <c r="G5414" s="8">
        <v>32.200000000000003</v>
      </c>
      <c r="H5414">
        <v>11</v>
      </c>
      <c r="I5414">
        <v>5411</v>
      </c>
      <c r="J5414">
        <f t="shared" si="1683"/>
        <v>226</v>
      </c>
      <c r="K5414" s="11">
        <f t="shared" si="1684"/>
        <v>2.5029172240138462</v>
      </c>
      <c r="L5414">
        <f t="shared" si="1685"/>
        <v>-4.29655315693324</v>
      </c>
      <c r="M5414">
        <f t="shared" si="1686"/>
        <v>11.261724114051113</v>
      </c>
      <c r="N5414" s="8">
        <f t="shared" si="1687"/>
        <v>0.19328017496829336</v>
      </c>
      <c r="O5414" s="8">
        <f t="shared" si="1688"/>
        <v>0.24623252188065861</v>
      </c>
      <c r="P5414" s="4">
        <f t="shared" si="1689"/>
        <v>0.91275217216088778</v>
      </c>
      <c r="Q5414" s="7">
        <f t="shared" si="1690"/>
        <v>1.1499711919640498</v>
      </c>
      <c r="R5414" s="4">
        <f t="shared" si="1691"/>
        <v>0.47350430671023808</v>
      </c>
      <c r="S5414" s="4">
        <f t="shared" si="1692"/>
        <v>0.47350430671023808</v>
      </c>
      <c r="T5414" s="4">
        <f t="shared" si="1693"/>
        <v>0</v>
      </c>
      <c r="U5414" s="7">
        <f t="shared" si="1694"/>
        <v>0.47350430671023808</v>
      </c>
      <c r="V5414" s="4">
        <f t="shared" si="1680"/>
        <v>0.98240422935600069</v>
      </c>
      <c r="W5414" s="14">
        <f t="shared" si="1681"/>
        <v>1007.5377512425021</v>
      </c>
      <c r="X5414" s="7">
        <f t="shared" si="1695"/>
        <v>64.944976915381318</v>
      </c>
      <c r="Y5414" s="4">
        <f t="shared" si="1696"/>
        <v>15.019311320183375</v>
      </c>
      <c r="Z5414" s="7">
        <f t="shared" si="1697"/>
        <v>16.231311537844974</v>
      </c>
      <c r="AA5414" s="14">
        <f t="shared" si="1698"/>
        <v>3.8015835875346702</v>
      </c>
      <c r="AB5414" s="15">
        <v>4.8693846150000004</v>
      </c>
      <c r="AC5414" s="16">
        <f t="shared" si="1699"/>
        <v>3.6520384612500001</v>
      </c>
    </row>
    <row r="5415" spans="1:29" x14ac:dyDescent="0.25">
      <c r="A5415" s="1">
        <v>32003</v>
      </c>
      <c r="B5415" s="2">
        <v>0.5</v>
      </c>
      <c r="C5415">
        <v>985</v>
      </c>
      <c r="D5415">
        <v>878</v>
      </c>
      <c r="E5415">
        <v>169</v>
      </c>
      <c r="F5415">
        <f t="shared" si="1682"/>
        <v>816</v>
      </c>
      <c r="G5415" s="8">
        <v>33.299999999999997</v>
      </c>
      <c r="H5415">
        <v>12</v>
      </c>
      <c r="I5415">
        <v>5412</v>
      </c>
      <c r="J5415">
        <f t="shared" si="1683"/>
        <v>226</v>
      </c>
      <c r="K5415" s="11">
        <f t="shared" si="1684"/>
        <v>2.5029172240138462</v>
      </c>
      <c r="L5415">
        <f t="shared" si="1685"/>
        <v>-4.29655315693324</v>
      </c>
      <c r="M5415">
        <f t="shared" si="1686"/>
        <v>12.261724114051113</v>
      </c>
      <c r="N5415" s="8">
        <f t="shared" si="1687"/>
        <v>-6.8519212830856047E-2</v>
      </c>
      <c r="O5415" s="8">
        <f t="shared" si="1688"/>
        <v>0.24623252188065861</v>
      </c>
      <c r="P5415" s="4">
        <f t="shared" si="1689"/>
        <v>0.92550753079718384</v>
      </c>
      <c r="Q5415" s="7">
        <f t="shared" si="1690"/>
        <v>1.1823734961746544</v>
      </c>
      <c r="R5415" s="4">
        <f t="shared" si="1691"/>
        <v>-0.17623540974415813</v>
      </c>
      <c r="S5415" s="4">
        <f t="shared" si="1692"/>
        <v>-0.17623540974415813</v>
      </c>
      <c r="T5415" s="4">
        <f t="shared" si="1693"/>
        <v>0</v>
      </c>
      <c r="U5415" s="7">
        <f t="shared" si="1694"/>
        <v>-0.17623540974415813</v>
      </c>
      <c r="V5415" s="4">
        <f t="shared" si="1680"/>
        <v>0.99774593008841128</v>
      </c>
      <c r="W5415" s="14">
        <f t="shared" si="1681"/>
        <v>1038.5887174199172</v>
      </c>
      <c r="X5415" s="7">
        <f t="shared" si="1695"/>
        <v>67.054133316147301</v>
      </c>
      <c r="Y5415" s="4">
        <f t="shared" si="1696"/>
        <v>15.812354126871385</v>
      </c>
      <c r="Z5415" s="7">
        <f t="shared" si="1697"/>
        <v>16.079840361767566</v>
      </c>
      <c r="AA5415" s="14">
        <f t="shared" si="1698"/>
        <v>3.8821734582588818</v>
      </c>
      <c r="AB5415" s="15">
        <v>4.4763846149999997</v>
      </c>
      <c r="AC5415" s="16">
        <f t="shared" si="1699"/>
        <v>3.3572884612499996</v>
      </c>
    </row>
    <row r="5416" spans="1:29" x14ac:dyDescent="0.25">
      <c r="A5416" s="1">
        <v>32003</v>
      </c>
      <c r="B5416" s="2">
        <v>0.54166666666666663</v>
      </c>
      <c r="C5416">
        <v>971</v>
      </c>
      <c r="D5416">
        <v>877</v>
      </c>
      <c r="E5416">
        <v>167</v>
      </c>
      <c r="F5416">
        <f t="shared" si="1682"/>
        <v>804</v>
      </c>
      <c r="G5416" s="8">
        <v>33.9</v>
      </c>
      <c r="H5416">
        <v>13</v>
      </c>
      <c r="I5416">
        <v>5413</v>
      </c>
      <c r="J5416">
        <f t="shared" si="1683"/>
        <v>226</v>
      </c>
      <c r="K5416" s="11">
        <f t="shared" si="1684"/>
        <v>2.5029172240138462</v>
      </c>
      <c r="L5416">
        <f t="shared" si="1685"/>
        <v>-4.29655315693324</v>
      </c>
      <c r="M5416">
        <f t="shared" si="1686"/>
        <v>13.261724114051113</v>
      </c>
      <c r="N5416" s="8">
        <f t="shared" si="1687"/>
        <v>-0.33031860063000545</v>
      </c>
      <c r="O5416" s="8">
        <f t="shared" si="1688"/>
        <v>0.24623252188065861</v>
      </c>
      <c r="P5416" s="4">
        <f t="shared" si="1689"/>
        <v>0.88497444543524117</v>
      </c>
      <c r="Q5416" s="7">
        <f t="shared" si="1690"/>
        <v>1.0864391276198382</v>
      </c>
      <c r="R5416" s="4">
        <f t="shared" si="1691"/>
        <v>-0.74170631626954386</v>
      </c>
      <c r="S5416" s="4">
        <f t="shared" si="1692"/>
        <v>-0.74170631626954386</v>
      </c>
      <c r="T5416" s="4">
        <f t="shared" si="1693"/>
        <v>0</v>
      </c>
      <c r="U5416" s="7">
        <f t="shared" si="1694"/>
        <v>-0.74170631626954386</v>
      </c>
      <c r="V5416" s="4">
        <f t="shared" si="1680"/>
        <v>0.94899414794606729</v>
      </c>
      <c r="W5416" s="14">
        <f t="shared" si="1681"/>
        <v>992.91177936990084</v>
      </c>
      <c r="X5416" s="7">
        <f t="shared" si="1695"/>
        <v>66.169632829521774</v>
      </c>
      <c r="Y5416" s="4">
        <f t="shared" si="1696"/>
        <v>15.479781943900187</v>
      </c>
      <c r="Z5416" s="7">
        <f t="shared" si="1697"/>
        <v>16.143361648715064</v>
      </c>
      <c r="AA5416" s="14">
        <f t="shared" si="1698"/>
        <v>3.7260977325649449</v>
      </c>
      <c r="AB5416" s="15">
        <v>5.6884615380000003</v>
      </c>
      <c r="AC5416" s="16">
        <f t="shared" si="1699"/>
        <v>4.2663461535000007</v>
      </c>
    </row>
    <row r="5417" spans="1:29" x14ac:dyDescent="0.25">
      <c r="A5417" s="1">
        <v>32003</v>
      </c>
      <c r="B5417" s="2">
        <v>0.58333333333333337</v>
      </c>
      <c r="C5417">
        <v>889</v>
      </c>
      <c r="D5417">
        <v>858</v>
      </c>
      <c r="E5417">
        <v>159</v>
      </c>
      <c r="F5417">
        <f t="shared" si="1682"/>
        <v>730</v>
      </c>
      <c r="G5417" s="8">
        <v>34.4</v>
      </c>
      <c r="H5417">
        <v>14</v>
      </c>
      <c r="I5417">
        <v>5414</v>
      </c>
      <c r="J5417">
        <f t="shared" si="1683"/>
        <v>226</v>
      </c>
      <c r="K5417" s="11">
        <f t="shared" si="1684"/>
        <v>2.5029172240138462</v>
      </c>
      <c r="L5417">
        <f t="shared" si="1685"/>
        <v>-4.29655315693324</v>
      </c>
      <c r="M5417">
        <f t="shared" si="1686"/>
        <v>14.261724114051113</v>
      </c>
      <c r="N5417" s="8">
        <f t="shared" si="1687"/>
        <v>-0.59211798842915486</v>
      </c>
      <c r="O5417" s="8">
        <f t="shared" si="1688"/>
        <v>0.24623252188065861</v>
      </c>
      <c r="P5417" s="4">
        <f t="shared" si="1689"/>
        <v>0.79391517885838547</v>
      </c>
      <c r="Q5417" s="7">
        <f t="shared" si="1690"/>
        <v>0.91722133389999272</v>
      </c>
      <c r="R5417" s="4">
        <f t="shared" si="1691"/>
        <v>-1.0978507501832797</v>
      </c>
      <c r="S5417" s="4">
        <f t="shared" si="1692"/>
        <v>-1.0978507501832797</v>
      </c>
      <c r="T5417" s="4">
        <f t="shared" si="1693"/>
        <v>0</v>
      </c>
      <c r="U5417" s="7">
        <f t="shared" si="1694"/>
        <v>-1.0978507501832797</v>
      </c>
      <c r="V5417" s="4">
        <f t="shared" si="1680"/>
        <v>0.83947123631584009</v>
      </c>
      <c r="W5417" s="14">
        <f t="shared" si="1681"/>
        <v>873.21471565582169</v>
      </c>
      <c r="X5417" s="7">
        <f t="shared" si="1695"/>
        <v>62.779478258814208</v>
      </c>
      <c r="Y5417" s="4">
        <f t="shared" si="1696"/>
        <v>14.205083825314142</v>
      </c>
      <c r="Z5417" s="7">
        <f t="shared" si="1697"/>
        <v>16.386828989364997</v>
      </c>
      <c r="AA5417" s="14">
        <f t="shared" si="1698"/>
        <v>3.3263318199493845</v>
      </c>
      <c r="AB5417" s="15">
        <v>6.3138461540000002</v>
      </c>
      <c r="AC5417" s="16">
        <f t="shared" si="1699"/>
        <v>4.7353846155000001</v>
      </c>
    </row>
    <row r="5418" spans="1:29" x14ac:dyDescent="0.25">
      <c r="A5418" s="1">
        <v>32003</v>
      </c>
      <c r="B5418" s="2">
        <v>0.625</v>
      </c>
      <c r="C5418">
        <v>752</v>
      </c>
      <c r="D5418">
        <v>823</v>
      </c>
      <c r="E5418">
        <v>144</v>
      </c>
      <c r="F5418">
        <f t="shared" si="1682"/>
        <v>608</v>
      </c>
      <c r="G5418" s="8">
        <v>34.4</v>
      </c>
      <c r="H5418">
        <v>15</v>
      </c>
      <c r="I5418">
        <v>5415</v>
      </c>
      <c r="J5418">
        <f t="shared" si="1683"/>
        <v>226</v>
      </c>
      <c r="K5418" s="11">
        <f t="shared" si="1684"/>
        <v>2.5029172240138462</v>
      </c>
      <c r="L5418">
        <f t="shared" si="1685"/>
        <v>-4.29655315693324</v>
      </c>
      <c r="M5418">
        <f t="shared" si="1686"/>
        <v>15.261724114051113</v>
      </c>
      <c r="N5418" s="8">
        <f t="shared" si="1687"/>
        <v>-0.85391737622830421</v>
      </c>
      <c r="O5418" s="8">
        <f t="shared" si="1688"/>
        <v>0.24623252188065861</v>
      </c>
      <c r="P5418" s="4">
        <f t="shared" si="1689"/>
        <v>0.65853526960127617</v>
      </c>
      <c r="Q5418" s="7">
        <f t="shared" si="1690"/>
        <v>0.71887074268414575</v>
      </c>
      <c r="R5418" s="4">
        <f t="shared" si="1691"/>
        <v>-1.33158902814446</v>
      </c>
      <c r="S5418" s="4">
        <f t="shared" si="1692"/>
        <v>-1.33158902814446</v>
      </c>
      <c r="T5418" s="4">
        <f t="shared" si="1693"/>
        <v>0</v>
      </c>
      <c r="U5418" s="7">
        <f t="shared" si="1694"/>
        <v>-1.33158902814446</v>
      </c>
      <c r="V5418" s="4">
        <f t="shared" si="1680"/>
        <v>0.67664100063016064</v>
      </c>
      <c r="W5418" s="14">
        <f t="shared" si="1681"/>
        <v>695.39484455726154</v>
      </c>
      <c r="X5418" s="7">
        <f t="shared" si="1695"/>
        <v>57.000332448110996</v>
      </c>
      <c r="Y5418" s="4">
        <f t="shared" si="1696"/>
        <v>12.032125000489735</v>
      </c>
      <c r="Z5418" s="7">
        <f t="shared" si="1697"/>
        <v>16.801864124906459</v>
      </c>
      <c r="AA5418" s="14">
        <f t="shared" si="1698"/>
        <v>2.7160548602024766</v>
      </c>
      <c r="AB5418" s="15">
        <v>5.964846154</v>
      </c>
      <c r="AC5418" s="16">
        <f t="shared" si="1699"/>
        <v>4.4736346155</v>
      </c>
    </row>
    <row r="5419" spans="1:29" x14ac:dyDescent="0.25">
      <c r="A5419" s="1">
        <v>32003</v>
      </c>
      <c r="B5419" s="2">
        <v>0.66666666666666663</v>
      </c>
      <c r="C5419">
        <v>563</v>
      </c>
      <c r="D5419">
        <v>754</v>
      </c>
      <c r="E5419">
        <v>122</v>
      </c>
      <c r="F5419">
        <f t="shared" si="1682"/>
        <v>441</v>
      </c>
      <c r="G5419" s="8">
        <v>34.4</v>
      </c>
      <c r="H5419">
        <v>16</v>
      </c>
      <c r="I5419">
        <v>5416</v>
      </c>
      <c r="J5419">
        <f t="shared" si="1683"/>
        <v>226</v>
      </c>
      <c r="K5419" s="11">
        <f t="shared" si="1684"/>
        <v>2.5029172240138462</v>
      </c>
      <c r="L5419">
        <f t="shared" si="1685"/>
        <v>-4.29655315693324</v>
      </c>
      <c r="M5419">
        <f t="shared" si="1686"/>
        <v>16.261724114051113</v>
      </c>
      <c r="N5419" s="8">
        <f t="shared" si="1687"/>
        <v>-1.1157167640274537</v>
      </c>
      <c r="O5419" s="8">
        <f t="shared" si="1688"/>
        <v>0.24623252188065861</v>
      </c>
      <c r="P5419" s="4">
        <f t="shared" si="1689"/>
        <v>0.48806063475390737</v>
      </c>
      <c r="Q5419" s="7">
        <f t="shared" si="1690"/>
        <v>0.50986638956657204</v>
      </c>
      <c r="R5419" s="4">
        <f t="shared" si="1691"/>
        <v>-1.5088095171318747</v>
      </c>
      <c r="S5419" s="4">
        <f t="shared" si="1692"/>
        <v>-1.5088095171318747</v>
      </c>
      <c r="T5419" s="4">
        <f t="shared" si="1693"/>
        <v>0</v>
      </c>
      <c r="U5419" s="7">
        <f t="shared" si="1694"/>
        <v>-1.5088095171318747</v>
      </c>
      <c r="V5419" s="4">
        <f t="shared" si="1680"/>
        <v>0.4716000523613193</v>
      </c>
      <c r="W5419" s="14">
        <f t="shared" si="1681"/>
        <v>472.94306952705978</v>
      </c>
      <c r="X5419" s="7">
        <f t="shared" si="1695"/>
        <v>49.770649759629443</v>
      </c>
      <c r="Y5419" s="4">
        <f t="shared" si="1696"/>
        <v>9.3137643096206713</v>
      </c>
      <c r="Z5419" s="7">
        <f t="shared" si="1697"/>
        <v>17.321071016862454</v>
      </c>
      <c r="AA5419" s="14">
        <f t="shared" si="1698"/>
        <v>1.9042905442040508</v>
      </c>
      <c r="AB5419" s="15">
        <v>4.6576153849999997</v>
      </c>
      <c r="AC5419" s="16">
        <f t="shared" si="1699"/>
        <v>3.4932115387499998</v>
      </c>
    </row>
    <row r="5420" spans="1:29" x14ac:dyDescent="0.25">
      <c r="A5420" s="1">
        <v>32003</v>
      </c>
      <c r="B5420" s="2">
        <v>0.70833333333333337</v>
      </c>
      <c r="C5420">
        <v>346</v>
      </c>
      <c r="D5420">
        <v>632</v>
      </c>
      <c r="E5420">
        <v>91</v>
      </c>
      <c r="F5420">
        <f t="shared" si="1682"/>
        <v>255</v>
      </c>
      <c r="G5420" s="8">
        <v>33.9</v>
      </c>
      <c r="H5420">
        <v>17</v>
      </c>
      <c r="I5420">
        <v>5417</v>
      </c>
      <c r="J5420">
        <f t="shared" si="1683"/>
        <v>226</v>
      </c>
      <c r="K5420" s="11">
        <f t="shared" si="1684"/>
        <v>2.5029172240138462</v>
      </c>
      <c r="L5420">
        <f t="shared" si="1685"/>
        <v>-4.29655315693324</v>
      </c>
      <c r="M5420">
        <f t="shared" si="1686"/>
        <v>17.261724114051113</v>
      </c>
      <c r="N5420" s="8">
        <f t="shared" si="1687"/>
        <v>-1.377516151826603</v>
      </c>
      <c r="O5420" s="8">
        <f t="shared" si="1688"/>
        <v>0.24623252188065861</v>
      </c>
      <c r="P5420" s="4">
        <f t="shared" si="1689"/>
        <v>0.29410883895847273</v>
      </c>
      <c r="Q5420" s="7">
        <f t="shared" si="1690"/>
        <v>0.29852298547920225</v>
      </c>
      <c r="R5420" s="4">
        <f t="shared" si="1691"/>
        <v>-1.479353487239274</v>
      </c>
      <c r="S5420" s="4">
        <f t="shared" si="1692"/>
        <v>4.6209461408290675</v>
      </c>
      <c r="T5420" s="4">
        <f t="shared" si="1693"/>
        <v>1</v>
      </c>
      <c r="U5420" s="7">
        <f t="shared" si="1694"/>
        <v>-1.6622391663505192</v>
      </c>
      <c r="V5420" s="4">
        <f t="shared" si="1680"/>
        <v>0.23832159328765212</v>
      </c>
      <c r="W5420" s="14">
        <f t="shared" si="1681"/>
        <v>238.15574969749184</v>
      </c>
      <c r="X5420" s="7">
        <f t="shared" si="1695"/>
        <v>41.640061865168484</v>
      </c>
      <c r="Y5420" s="4">
        <f t="shared" si="1696"/>
        <v>6.2566632613033502</v>
      </c>
      <c r="Z5420" s="7">
        <f t="shared" si="1697"/>
        <v>17.90497731709106</v>
      </c>
      <c r="AA5420" s="14">
        <f t="shared" si="1698"/>
        <v>0.99125285002260355</v>
      </c>
      <c r="AB5420" s="15">
        <v>3.0516153849999998</v>
      </c>
      <c r="AC5420" s="16">
        <f t="shared" si="1699"/>
        <v>2.2887115387499999</v>
      </c>
    </row>
    <row r="5421" spans="1:29" x14ac:dyDescent="0.25">
      <c r="A5421" s="1">
        <v>32003</v>
      </c>
      <c r="B5421" s="2">
        <v>0.75</v>
      </c>
      <c r="C5421">
        <v>133</v>
      </c>
      <c r="D5421">
        <v>381</v>
      </c>
      <c r="E5421">
        <v>56</v>
      </c>
      <c r="F5421">
        <f t="shared" si="1682"/>
        <v>77</v>
      </c>
      <c r="G5421" s="8">
        <v>32.799999999999997</v>
      </c>
      <c r="H5421">
        <v>18</v>
      </c>
      <c r="I5421">
        <v>5418</v>
      </c>
      <c r="J5421">
        <f t="shared" si="1683"/>
        <v>226</v>
      </c>
      <c r="K5421" s="11">
        <f t="shared" si="1684"/>
        <v>2.5029172240138462</v>
      </c>
      <c r="L5421">
        <f t="shared" si="1685"/>
        <v>-4.29655315693324</v>
      </c>
      <c r="M5421">
        <f t="shared" si="1686"/>
        <v>18.261724114051113</v>
      </c>
      <c r="N5421" s="8">
        <f t="shared" si="1687"/>
        <v>-1.6393155396257524</v>
      </c>
      <c r="O5421" s="8">
        <f t="shared" si="1688"/>
        <v>0.24623252188065861</v>
      </c>
      <c r="P5421" s="4">
        <f t="shared" si="1689"/>
        <v>8.9897376577933855E-2</v>
      </c>
      <c r="Q5421" s="7">
        <f t="shared" si="1690"/>
        <v>9.0018903905134506E-2</v>
      </c>
      <c r="R5421" s="4">
        <f t="shared" si="1691"/>
        <v>-1.3314596638863929</v>
      </c>
      <c r="S5421" s="4">
        <f t="shared" si="1692"/>
        <v>4.4730523174761858</v>
      </c>
      <c r="T5421" s="4">
        <f t="shared" si="1693"/>
        <v>1</v>
      </c>
      <c r="U5421" s="7">
        <f t="shared" si="1694"/>
        <v>-1.8101329897034002</v>
      </c>
      <c r="V5421" s="4">
        <f t="shared" si="1680"/>
        <v>0</v>
      </c>
      <c r="W5421" s="14">
        <f t="shared" si="1681"/>
        <v>53.868617070581969</v>
      </c>
      <c r="X5421" s="7">
        <f t="shared" si="1695"/>
        <v>34.55073005479391</v>
      </c>
      <c r="Y5421" s="4">
        <f t="shared" si="1696"/>
        <v>3.59107450060251</v>
      </c>
      <c r="Z5421" s="7">
        <f t="shared" si="1697"/>
        <v>18.41410477038492</v>
      </c>
      <c r="AA5421" s="14">
        <f t="shared" si="1698"/>
        <v>0.2305876477521509</v>
      </c>
      <c r="AB5421" s="15">
        <v>7.4506153849999999</v>
      </c>
      <c r="AC5421" s="16">
        <f t="shared" si="1699"/>
        <v>5.5879615387500001</v>
      </c>
    </row>
    <row r="5422" spans="1:29" x14ac:dyDescent="0.25">
      <c r="A5422" s="1">
        <v>32003</v>
      </c>
      <c r="B5422" s="2">
        <v>0.79166666666666663</v>
      </c>
      <c r="C5422">
        <v>19</v>
      </c>
      <c r="D5422">
        <v>28</v>
      </c>
      <c r="E5422">
        <v>16</v>
      </c>
      <c r="F5422">
        <f t="shared" si="1682"/>
        <v>3</v>
      </c>
      <c r="G5422" s="8">
        <v>30.6</v>
      </c>
      <c r="H5422">
        <v>19</v>
      </c>
      <c r="I5422">
        <v>5419</v>
      </c>
      <c r="J5422">
        <f t="shared" si="1683"/>
        <v>226</v>
      </c>
      <c r="K5422" s="11">
        <f t="shared" si="1684"/>
        <v>2.5029172240138462</v>
      </c>
      <c r="L5422">
        <f t="shared" si="1685"/>
        <v>-4.29655315693324</v>
      </c>
      <c r="M5422">
        <f t="shared" si="1686"/>
        <v>19.261724114051113</v>
      </c>
      <c r="N5422" s="8">
        <f t="shared" si="1687"/>
        <v>-1.9011149274249017</v>
      </c>
      <c r="O5422" s="8">
        <f t="shared" si="1688"/>
        <v>0.24623252188065861</v>
      </c>
      <c r="P5422" s="4">
        <f t="shared" si="1689"/>
        <v>0</v>
      </c>
      <c r="Q5422" s="7">
        <f t="shared" si="1690"/>
        <v>0</v>
      </c>
      <c r="R5422" s="4">
        <f t="shared" si="1691"/>
        <v>0</v>
      </c>
      <c r="S5422" s="4">
        <f t="shared" si="1692"/>
        <v>0</v>
      </c>
      <c r="T5422" s="4">
        <f t="shared" si="1693"/>
        <v>1</v>
      </c>
      <c r="U5422" s="7">
        <f t="shared" si="1694"/>
        <v>0</v>
      </c>
      <c r="V5422" s="4">
        <f t="shared" si="1680"/>
        <v>0.38268428076468186</v>
      </c>
      <c r="W5422" s="14">
        <f t="shared" si="1681"/>
        <v>26.106193310148797</v>
      </c>
      <c r="X5422" s="7">
        <f t="shared" si="1695"/>
        <v>31.448451282579839</v>
      </c>
      <c r="Y5422" s="4">
        <f t="shared" si="1696"/>
        <v>2.4246176822500196</v>
      </c>
      <c r="Z5422" s="7">
        <f t="shared" si="1697"/>
        <v>18.636898022690247</v>
      </c>
      <c r="AA5422" s="14">
        <f t="shared" si="1698"/>
        <v>0.11310108761358917</v>
      </c>
      <c r="AB5422" s="15">
        <v>3.588153846</v>
      </c>
      <c r="AC5422" s="16">
        <f t="shared" si="1699"/>
        <v>2.6911153844999998</v>
      </c>
    </row>
    <row r="5423" spans="1:29" x14ac:dyDescent="0.25">
      <c r="A5423" s="1">
        <v>32003</v>
      </c>
      <c r="B5423" s="2">
        <v>0.83333333333333337</v>
      </c>
      <c r="C5423">
        <v>0</v>
      </c>
      <c r="D5423">
        <v>0</v>
      </c>
      <c r="E5423">
        <v>0</v>
      </c>
      <c r="F5423">
        <f t="shared" si="1682"/>
        <v>0</v>
      </c>
      <c r="G5423" s="8">
        <v>28.9</v>
      </c>
      <c r="H5423">
        <v>20</v>
      </c>
      <c r="I5423">
        <v>5420</v>
      </c>
      <c r="J5423">
        <f t="shared" si="1683"/>
        <v>226</v>
      </c>
      <c r="K5423" s="11">
        <f t="shared" si="1684"/>
        <v>2.5029172240138462</v>
      </c>
      <c r="L5423">
        <f t="shared" si="1685"/>
        <v>-4.29655315693324</v>
      </c>
      <c r="M5423">
        <f t="shared" si="1686"/>
        <v>20.261724114051113</v>
      </c>
      <c r="N5423" s="8">
        <f t="shared" si="1687"/>
        <v>-2.1629143152240511</v>
      </c>
      <c r="O5423" s="8">
        <f t="shared" si="1688"/>
        <v>0.24623252188065861</v>
      </c>
      <c r="P5423" s="4">
        <f t="shared" si="1689"/>
        <v>0</v>
      </c>
      <c r="Q5423" s="7">
        <f t="shared" si="1690"/>
        <v>0</v>
      </c>
      <c r="R5423" s="4">
        <f t="shared" si="1691"/>
        <v>0</v>
      </c>
      <c r="S5423" s="4">
        <f t="shared" si="1692"/>
        <v>0</v>
      </c>
      <c r="T5423" s="4">
        <f t="shared" si="1693"/>
        <v>1</v>
      </c>
      <c r="U5423" s="7">
        <f t="shared" si="1694"/>
        <v>0</v>
      </c>
      <c r="V5423" s="4">
        <f t="shared" si="1680"/>
        <v>0.38268428076468186</v>
      </c>
      <c r="W5423" s="14">
        <f t="shared" si="1681"/>
        <v>0</v>
      </c>
      <c r="X5423" s="7">
        <f t="shared" si="1695"/>
        <v>28.9</v>
      </c>
      <c r="Y5423" s="4">
        <f t="shared" si="1696"/>
        <v>1.4663999999999995</v>
      </c>
      <c r="Z5423" s="7">
        <f t="shared" si="1697"/>
        <v>18.8199176</v>
      </c>
      <c r="AA5423" s="14">
        <f t="shared" si="1698"/>
        <v>0</v>
      </c>
      <c r="AB5423" s="15">
        <v>3.3207692309999999</v>
      </c>
      <c r="AC5423" s="16">
        <f t="shared" si="1699"/>
        <v>2.4905769232499999</v>
      </c>
    </row>
    <row r="5424" spans="1:29" x14ac:dyDescent="0.25">
      <c r="A5424" s="1">
        <v>32003</v>
      </c>
      <c r="B5424" s="2">
        <v>0.875</v>
      </c>
      <c r="C5424">
        <v>0</v>
      </c>
      <c r="D5424">
        <v>0</v>
      </c>
      <c r="E5424">
        <v>0</v>
      </c>
      <c r="F5424">
        <f t="shared" si="1682"/>
        <v>0</v>
      </c>
      <c r="G5424" s="8">
        <v>27.2</v>
      </c>
      <c r="H5424">
        <v>21</v>
      </c>
      <c r="I5424">
        <v>5421</v>
      </c>
      <c r="J5424">
        <f t="shared" si="1683"/>
        <v>226</v>
      </c>
      <c r="K5424" s="11">
        <f t="shared" si="1684"/>
        <v>2.5029172240138462</v>
      </c>
      <c r="L5424">
        <f t="shared" si="1685"/>
        <v>-4.29655315693324</v>
      </c>
      <c r="M5424">
        <f t="shared" si="1686"/>
        <v>21.261724114051113</v>
      </c>
      <c r="N5424" s="8">
        <f t="shared" si="1687"/>
        <v>-2.4247137030232007</v>
      </c>
      <c r="O5424" s="8">
        <f t="shared" si="1688"/>
        <v>0.24623252188065861</v>
      </c>
      <c r="P5424" s="4">
        <f t="shared" si="1689"/>
        <v>0</v>
      </c>
      <c r="Q5424" s="7">
        <f t="shared" si="1690"/>
        <v>0</v>
      </c>
      <c r="R5424" s="4">
        <f t="shared" si="1691"/>
        <v>0</v>
      </c>
      <c r="S5424" s="4">
        <f t="shared" si="1692"/>
        <v>0</v>
      </c>
      <c r="T5424" s="4">
        <f t="shared" si="1693"/>
        <v>1</v>
      </c>
      <c r="U5424" s="7">
        <f t="shared" si="1694"/>
        <v>0</v>
      </c>
      <c r="V5424" s="4">
        <f t="shared" si="1680"/>
        <v>0.38268428076468186</v>
      </c>
      <c r="W5424" s="14">
        <f t="shared" si="1681"/>
        <v>0</v>
      </c>
      <c r="X5424" s="7">
        <f t="shared" si="1695"/>
        <v>27.2</v>
      </c>
      <c r="Y5424" s="4">
        <f t="shared" si="1696"/>
        <v>0.82719999999999971</v>
      </c>
      <c r="Z5424" s="7">
        <f t="shared" si="1697"/>
        <v>18.942004799999999</v>
      </c>
      <c r="AA5424" s="14">
        <f t="shared" si="1698"/>
        <v>0</v>
      </c>
      <c r="AB5424" s="15">
        <v>2.7949999999999999</v>
      </c>
      <c r="AC5424" s="16">
        <f t="shared" si="1699"/>
        <v>2.0962499999999999</v>
      </c>
    </row>
    <row r="5425" spans="1:29" x14ac:dyDescent="0.25">
      <c r="A5425" s="1">
        <v>32003</v>
      </c>
      <c r="B5425" s="2">
        <v>0.91666666666666663</v>
      </c>
      <c r="C5425">
        <v>0</v>
      </c>
      <c r="D5425">
        <v>0</v>
      </c>
      <c r="E5425">
        <v>0</v>
      </c>
      <c r="F5425">
        <f t="shared" si="1682"/>
        <v>0</v>
      </c>
      <c r="G5425" s="8">
        <v>26.1</v>
      </c>
      <c r="H5425">
        <v>22</v>
      </c>
      <c r="I5425">
        <v>5422</v>
      </c>
      <c r="J5425">
        <f t="shared" si="1683"/>
        <v>226</v>
      </c>
      <c r="K5425" s="11">
        <f t="shared" si="1684"/>
        <v>2.5029172240138462</v>
      </c>
      <c r="L5425">
        <f t="shared" si="1685"/>
        <v>-4.29655315693324</v>
      </c>
      <c r="M5425">
        <f t="shared" si="1686"/>
        <v>22.261724114051113</v>
      </c>
      <c r="N5425" s="8">
        <f t="shared" si="1687"/>
        <v>-2.6865130908223498</v>
      </c>
      <c r="O5425" s="8">
        <f t="shared" si="1688"/>
        <v>0.24623252188065861</v>
      </c>
      <c r="P5425" s="4">
        <f t="shared" si="1689"/>
        <v>0</v>
      </c>
      <c r="Q5425" s="7">
        <f t="shared" si="1690"/>
        <v>0</v>
      </c>
      <c r="R5425" s="4">
        <f t="shared" si="1691"/>
        <v>0</v>
      </c>
      <c r="S5425" s="4">
        <f t="shared" si="1692"/>
        <v>0</v>
      </c>
      <c r="T5425" s="4">
        <f t="shared" si="1693"/>
        <v>1</v>
      </c>
      <c r="U5425" s="7">
        <f t="shared" si="1694"/>
        <v>0</v>
      </c>
      <c r="V5425" s="4">
        <f t="shared" si="1680"/>
        <v>0.38268428076468186</v>
      </c>
      <c r="W5425" s="14">
        <f t="shared" si="1681"/>
        <v>0</v>
      </c>
      <c r="X5425" s="7">
        <f t="shared" si="1695"/>
        <v>26.1</v>
      </c>
      <c r="Y5425" s="4">
        <f t="shared" si="1696"/>
        <v>0.41360000000000052</v>
      </c>
      <c r="Z5425" s="7">
        <f t="shared" si="1697"/>
        <v>19.0210024</v>
      </c>
      <c r="AA5425" s="14">
        <f t="shared" si="1698"/>
        <v>0</v>
      </c>
      <c r="AB5425" s="15">
        <v>3.1422307690000002</v>
      </c>
      <c r="AC5425" s="16">
        <f t="shared" si="1699"/>
        <v>2.3566730767499999</v>
      </c>
    </row>
    <row r="5426" spans="1:29" x14ac:dyDescent="0.25">
      <c r="A5426" s="1">
        <v>32003</v>
      </c>
      <c r="B5426" s="2">
        <v>0.95833333333333337</v>
      </c>
      <c r="C5426">
        <v>0</v>
      </c>
      <c r="D5426">
        <v>0</v>
      </c>
      <c r="E5426">
        <v>0</v>
      </c>
      <c r="F5426">
        <f t="shared" si="1682"/>
        <v>0</v>
      </c>
      <c r="G5426" s="8">
        <v>25</v>
      </c>
      <c r="H5426">
        <v>23</v>
      </c>
      <c r="I5426">
        <v>5423</v>
      </c>
      <c r="J5426">
        <f t="shared" si="1683"/>
        <v>226</v>
      </c>
      <c r="K5426" s="11">
        <f t="shared" si="1684"/>
        <v>2.5029172240138462</v>
      </c>
      <c r="L5426">
        <f t="shared" si="1685"/>
        <v>-4.29655315693324</v>
      </c>
      <c r="M5426">
        <f t="shared" si="1686"/>
        <v>23.261724114051113</v>
      </c>
      <c r="N5426" s="8">
        <f t="shared" si="1687"/>
        <v>-2.9483124786214994</v>
      </c>
      <c r="O5426" s="8">
        <f t="shared" si="1688"/>
        <v>0.24623252188065861</v>
      </c>
      <c r="P5426" s="4">
        <f t="shared" si="1689"/>
        <v>0</v>
      </c>
      <c r="Q5426" s="7">
        <f t="shared" si="1690"/>
        <v>0</v>
      </c>
      <c r="R5426" s="4">
        <f t="shared" si="1691"/>
        <v>0</v>
      </c>
      <c r="S5426" s="4">
        <f t="shared" si="1692"/>
        <v>0</v>
      </c>
      <c r="T5426" s="4">
        <f t="shared" si="1693"/>
        <v>1</v>
      </c>
      <c r="U5426" s="7">
        <f t="shared" si="1694"/>
        <v>0</v>
      </c>
      <c r="V5426" s="4">
        <f t="shared" si="1680"/>
        <v>0.38268428076468186</v>
      </c>
      <c r="W5426" s="14">
        <f t="shared" si="1681"/>
        <v>0</v>
      </c>
      <c r="X5426" s="7">
        <f t="shared" si="1695"/>
        <v>25</v>
      </c>
      <c r="Y5426" s="4">
        <f t="shared" si="1696"/>
        <v>0</v>
      </c>
      <c r="Z5426" s="7">
        <f t="shared" si="1697"/>
        <v>19.100000000000001</v>
      </c>
      <c r="AA5426" s="14">
        <f t="shared" si="1698"/>
        <v>0</v>
      </c>
      <c r="AB5426" s="15">
        <v>3.0983076920000001</v>
      </c>
      <c r="AC5426" s="16">
        <f t="shared" si="1699"/>
        <v>2.323730769</v>
      </c>
    </row>
    <row r="5427" spans="1:29" x14ac:dyDescent="0.25">
      <c r="A5427" s="1">
        <v>32003</v>
      </c>
      <c r="B5427" s="3">
        <v>1</v>
      </c>
      <c r="C5427">
        <v>0</v>
      </c>
      <c r="D5427">
        <v>0</v>
      </c>
      <c r="E5427">
        <v>0</v>
      </c>
      <c r="F5427">
        <f t="shared" si="1682"/>
        <v>0</v>
      </c>
      <c r="G5427" s="8">
        <v>23.9</v>
      </c>
      <c r="H5427">
        <v>24</v>
      </c>
      <c r="I5427">
        <v>5424</v>
      </c>
      <c r="J5427">
        <f t="shared" si="1683"/>
        <v>226</v>
      </c>
      <c r="K5427" s="11">
        <f t="shared" si="1684"/>
        <v>2.5029172240138462</v>
      </c>
      <c r="L5427">
        <f t="shared" si="1685"/>
        <v>-4.29655315693324</v>
      </c>
      <c r="M5427">
        <f t="shared" si="1686"/>
        <v>24.261724114051113</v>
      </c>
      <c r="N5427" s="8">
        <f t="shared" si="1687"/>
        <v>-3.2101118664206485</v>
      </c>
      <c r="O5427" s="8">
        <f t="shared" si="1688"/>
        <v>0.24623252188065861</v>
      </c>
      <c r="P5427" s="4">
        <f t="shared" si="1689"/>
        <v>0</v>
      </c>
      <c r="Q5427" s="7">
        <f t="shared" si="1690"/>
        <v>0</v>
      </c>
      <c r="R5427" s="4">
        <f t="shared" si="1691"/>
        <v>0</v>
      </c>
      <c r="S5427" s="4">
        <f t="shared" si="1692"/>
        <v>0</v>
      </c>
      <c r="T5427" s="4">
        <f t="shared" si="1693"/>
        <v>1</v>
      </c>
      <c r="U5427" s="7">
        <f t="shared" si="1694"/>
        <v>0</v>
      </c>
      <c r="V5427" s="4">
        <f t="shared" si="1680"/>
        <v>0.38268428076468186</v>
      </c>
      <c r="W5427" s="14">
        <f t="shared" si="1681"/>
        <v>0</v>
      </c>
      <c r="X5427" s="7">
        <f t="shared" si="1695"/>
        <v>23.9</v>
      </c>
      <c r="Y5427" s="4">
        <f t="shared" si="1696"/>
        <v>-0.41360000000000052</v>
      </c>
      <c r="Z5427" s="7">
        <f t="shared" si="1697"/>
        <v>19.178997600000002</v>
      </c>
      <c r="AA5427" s="14">
        <f t="shared" si="1698"/>
        <v>0</v>
      </c>
      <c r="AB5427" s="15">
        <v>2.1687692310000002</v>
      </c>
      <c r="AC5427" s="16">
        <f t="shared" si="1699"/>
        <v>1.62657692325</v>
      </c>
    </row>
    <row r="5428" spans="1:29" x14ac:dyDescent="0.25">
      <c r="A5428" s="1">
        <v>32004</v>
      </c>
      <c r="B5428" s="2">
        <v>4.1666666666666664E-2</v>
      </c>
      <c r="C5428">
        <v>0</v>
      </c>
      <c r="D5428">
        <v>0</v>
      </c>
      <c r="E5428">
        <v>0</v>
      </c>
      <c r="F5428">
        <f t="shared" si="1682"/>
        <v>0</v>
      </c>
      <c r="G5428" s="8">
        <v>22.2</v>
      </c>
      <c r="H5428">
        <v>1</v>
      </c>
      <c r="I5428">
        <v>5425</v>
      </c>
      <c r="J5428">
        <f t="shared" si="1683"/>
        <v>227</v>
      </c>
      <c r="K5428" s="11">
        <f t="shared" si="1684"/>
        <v>2.5201787221104932</v>
      </c>
      <c r="L5428">
        <f t="shared" si="1685"/>
        <v>-4.094881721858104</v>
      </c>
      <c r="M5428">
        <f t="shared" si="1686"/>
        <v>1.2650853046356982</v>
      </c>
      <c r="N5428" s="8">
        <f t="shared" si="1687"/>
        <v>2.8103940953224664</v>
      </c>
      <c r="O5428" s="8">
        <f t="shared" si="1688"/>
        <v>0.24056857736111786</v>
      </c>
      <c r="P5428" s="4">
        <f t="shared" si="1689"/>
        <v>0</v>
      </c>
      <c r="Q5428" s="7">
        <f t="shared" si="1690"/>
        <v>0</v>
      </c>
      <c r="R5428" s="4">
        <f t="shared" si="1691"/>
        <v>0</v>
      </c>
      <c r="S5428" s="4">
        <f t="shared" si="1692"/>
        <v>0</v>
      </c>
      <c r="T5428" s="4">
        <f t="shared" si="1693"/>
        <v>1</v>
      </c>
      <c r="U5428" s="7">
        <f t="shared" si="1694"/>
        <v>0</v>
      </c>
      <c r="V5428" s="4">
        <f t="shared" si="1680"/>
        <v>0.38268428076468186</v>
      </c>
      <c r="W5428" s="14">
        <f t="shared" si="1681"/>
        <v>0</v>
      </c>
      <c r="X5428" s="7">
        <f t="shared" si="1695"/>
        <v>22.2</v>
      </c>
      <c r="Y5428" s="4">
        <f t="shared" si="1696"/>
        <v>-1.0528000000000002</v>
      </c>
      <c r="Z5428" s="7">
        <f t="shared" si="1697"/>
        <v>19.301084800000002</v>
      </c>
      <c r="AA5428" s="14">
        <f t="shared" si="1698"/>
        <v>0</v>
      </c>
      <c r="AB5428" s="15">
        <v>2.3311538459999999</v>
      </c>
      <c r="AC5428" s="16">
        <f t="shared" si="1699"/>
        <v>1.7483653845</v>
      </c>
    </row>
    <row r="5429" spans="1:29" x14ac:dyDescent="0.25">
      <c r="A5429" s="1">
        <v>32004</v>
      </c>
      <c r="B5429" s="2">
        <v>8.3333333333333329E-2</v>
      </c>
      <c r="C5429">
        <v>0</v>
      </c>
      <c r="D5429">
        <v>0</v>
      </c>
      <c r="E5429">
        <v>0</v>
      </c>
      <c r="F5429">
        <f t="shared" si="1682"/>
        <v>0</v>
      </c>
      <c r="G5429" s="8">
        <v>21.7</v>
      </c>
      <c r="H5429">
        <v>2</v>
      </c>
      <c r="I5429">
        <v>5426</v>
      </c>
      <c r="J5429">
        <f t="shared" si="1683"/>
        <v>227</v>
      </c>
      <c r="K5429" s="11">
        <f t="shared" si="1684"/>
        <v>2.5201787221104932</v>
      </c>
      <c r="L5429">
        <f t="shared" si="1685"/>
        <v>-4.094881721858104</v>
      </c>
      <c r="M5429">
        <f t="shared" si="1686"/>
        <v>2.265085304635698</v>
      </c>
      <c r="N5429" s="8">
        <f t="shared" si="1687"/>
        <v>2.5485947075233173</v>
      </c>
      <c r="O5429" s="8">
        <f t="shared" si="1688"/>
        <v>0.24056857736111786</v>
      </c>
      <c r="P5429" s="4">
        <f t="shared" si="1689"/>
        <v>0</v>
      </c>
      <c r="Q5429" s="7">
        <f t="shared" si="1690"/>
        <v>0</v>
      </c>
      <c r="R5429" s="4">
        <f t="shared" si="1691"/>
        <v>0</v>
      </c>
      <c r="S5429" s="4">
        <f t="shared" si="1692"/>
        <v>0</v>
      </c>
      <c r="T5429" s="4">
        <f t="shared" si="1693"/>
        <v>1</v>
      </c>
      <c r="U5429" s="7">
        <f t="shared" si="1694"/>
        <v>0</v>
      </c>
      <c r="V5429" s="4">
        <f t="shared" si="1680"/>
        <v>0.38268428076468186</v>
      </c>
      <c r="W5429" s="14">
        <f t="shared" si="1681"/>
        <v>0</v>
      </c>
      <c r="X5429" s="7">
        <f t="shared" si="1695"/>
        <v>21.7</v>
      </c>
      <c r="Y5429" s="4">
        <f t="shared" si="1696"/>
        <v>-1.2408000000000003</v>
      </c>
      <c r="Z5429" s="7">
        <f t="shared" si="1697"/>
        <v>19.336992800000001</v>
      </c>
      <c r="AA5429" s="14">
        <f t="shared" si="1698"/>
        <v>0</v>
      </c>
      <c r="AB5429" s="15">
        <v>1.080461538</v>
      </c>
      <c r="AC5429" s="16">
        <f t="shared" si="1699"/>
        <v>0.81034615350000005</v>
      </c>
    </row>
    <row r="5430" spans="1:29" x14ac:dyDescent="0.25">
      <c r="A5430" s="1">
        <v>32004</v>
      </c>
      <c r="B5430" s="2">
        <v>0.125</v>
      </c>
      <c r="C5430">
        <v>0</v>
      </c>
      <c r="D5430">
        <v>0</v>
      </c>
      <c r="E5430">
        <v>0</v>
      </c>
      <c r="F5430">
        <f t="shared" si="1682"/>
        <v>0</v>
      </c>
      <c r="G5430" s="8">
        <v>20.6</v>
      </c>
      <c r="H5430">
        <v>3</v>
      </c>
      <c r="I5430">
        <v>5427</v>
      </c>
      <c r="J5430">
        <f t="shared" si="1683"/>
        <v>227</v>
      </c>
      <c r="K5430" s="11">
        <f t="shared" si="1684"/>
        <v>2.5201787221104932</v>
      </c>
      <c r="L5430">
        <f t="shared" si="1685"/>
        <v>-4.094881721858104</v>
      </c>
      <c r="M5430">
        <f t="shared" si="1686"/>
        <v>3.265085304635698</v>
      </c>
      <c r="N5430" s="8">
        <f t="shared" si="1687"/>
        <v>2.2867953197241682</v>
      </c>
      <c r="O5430" s="8">
        <f t="shared" si="1688"/>
        <v>0.24056857736111786</v>
      </c>
      <c r="P5430" s="4">
        <f t="shared" si="1689"/>
        <v>0</v>
      </c>
      <c r="Q5430" s="7">
        <f t="shared" si="1690"/>
        <v>0</v>
      </c>
      <c r="R5430" s="4">
        <f t="shared" si="1691"/>
        <v>0</v>
      </c>
      <c r="S5430" s="4">
        <f t="shared" si="1692"/>
        <v>0</v>
      </c>
      <c r="T5430" s="4">
        <f t="shared" si="1693"/>
        <v>1</v>
      </c>
      <c r="U5430" s="7">
        <f t="shared" si="1694"/>
        <v>0</v>
      </c>
      <c r="V5430" s="4">
        <f t="shared" si="1680"/>
        <v>0.38268428076468186</v>
      </c>
      <c r="W5430" s="14">
        <f t="shared" si="1681"/>
        <v>0</v>
      </c>
      <c r="X5430" s="7">
        <f t="shared" si="1695"/>
        <v>20.6</v>
      </c>
      <c r="Y5430" s="4">
        <f t="shared" si="1696"/>
        <v>-1.6543999999999994</v>
      </c>
      <c r="Z5430" s="7">
        <f t="shared" si="1697"/>
        <v>19.415990399999998</v>
      </c>
      <c r="AA5430" s="14">
        <f t="shared" si="1698"/>
        <v>0</v>
      </c>
      <c r="AB5430" s="15">
        <v>1.7453076919999999</v>
      </c>
      <c r="AC5430" s="16">
        <f t="shared" si="1699"/>
        <v>1.3089807689999999</v>
      </c>
    </row>
    <row r="5431" spans="1:29" x14ac:dyDescent="0.25">
      <c r="A5431" s="1">
        <v>32004</v>
      </c>
      <c r="B5431" s="2">
        <v>0.16666666666666666</v>
      </c>
      <c r="C5431">
        <v>0</v>
      </c>
      <c r="D5431">
        <v>0</v>
      </c>
      <c r="E5431">
        <v>0</v>
      </c>
      <c r="F5431">
        <f t="shared" si="1682"/>
        <v>0</v>
      </c>
      <c r="G5431" s="8">
        <v>21.1</v>
      </c>
      <c r="H5431">
        <v>4</v>
      </c>
      <c r="I5431">
        <v>5428</v>
      </c>
      <c r="J5431">
        <f t="shared" si="1683"/>
        <v>227</v>
      </c>
      <c r="K5431" s="11">
        <f t="shared" si="1684"/>
        <v>2.5201787221104932</v>
      </c>
      <c r="L5431">
        <f t="shared" si="1685"/>
        <v>-4.094881721858104</v>
      </c>
      <c r="M5431">
        <f t="shared" si="1686"/>
        <v>4.265085304635698</v>
      </c>
      <c r="N5431" s="8">
        <f t="shared" si="1687"/>
        <v>2.0249959319250186</v>
      </c>
      <c r="O5431" s="8">
        <f t="shared" si="1688"/>
        <v>0.24056857736111786</v>
      </c>
      <c r="P5431" s="4">
        <f t="shared" si="1689"/>
        <v>0</v>
      </c>
      <c r="Q5431" s="7">
        <f t="shared" si="1690"/>
        <v>0</v>
      </c>
      <c r="R5431" s="4">
        <f t="shared" si="1691"/>
        <v>0</v>
      </c>
      <c r="S5431" s="4">
        <f t="shared" si="1692"/>
        <v>0</v>
      </c>
      <c r="T5431" s="4">
        <f t="shared" si="1693"/>
        <v>1</v>
      </c>
      <c r="U5431" s="7">
        <f t="shared" si="1694"/>
        <v>0</v>
      </c>
      <c r="V5431" s="4">
        <f t="shared" si="1680"/>
        <v>0.38268428076468186</v>
      </c>
      <c r="W5431" s="14">
        <f t="shared" si="1681"/>
        <v>0</v>
      </c>
      <c r="X5431" s="7">
        <f t="shared" si="1695"/>
        <v>21.1</v>
      </c>
      <c r="Y5431" s="4">
        <f t="shared" si="1696"/>
        <v>-1.4663999999999995</v>
      </c>
      <c r="Z5431" s="7">
        <f t="shared" si="1697"/>
        <v>19.380082399999999</v>
      </c>
      <c r="AA5431" s="14">
        <f t="shared" si="1698"/>
        <v>0</v>
      </c>
      <c r="AB5431" s="15">
        <v>1.455538462</v>
      </c>
      <c r="AC5431" s="16">
        <f t="shared" si="1699"/>
        <v>1.0916538465000001</v>
      </c>
    </row>
    <row r="5432" spans="1:29" x14ac:dyDescent="0.25">
      <c r="A5432" s="1">
        <v>32004</v>
      </c>
      <c r="B5432" s="2">
        <v>0.20833333333333334</v>
      </c>
      <c r="C5432">
        <v>0</v>
      </c>
      <c r="D5432">
        <v>0</v>
      </c>
      <c r="E5432">
        <v>0</v>
      </c>
      <c r="F5432">
        <f t="shared" si="1682"/>
        <v>0</v>
      </c>
      <c r="G5432" s="8">
        <v>20</v>
      </c>
      <c r="H5432">
        <v>5</v>
      </c>
      <c r="I5432">
        <v>5429</v>
      </c>
      <c r="J5432">
        <f t="shared" si="1683"/>
        <v>227</v>
      </c>
      <c r="K5432" s="11">
        <f t="shared" si="1684"/>
        <v>2.5201787221104932</v>
      </c>
      <c r="L5432">
        <f t="shared" si="1685"/>
        <v>-4.094881721858104</v>
      </c>
      <c r="M5432">
        <f t="shared" si="1686"/>
        <v>5.265085304635698</v>
      </c>
      <c r="N5432" s="8">
        <f t="shared" si="1687"/>
        <v>1.763196544125869</v>
      </c>
      <c r="O5432" s="8">
        <f t="shared" si="1688"/>
        <v>0.24056857736111786</v>
      </c>
      <c r="P5432" s="4">
        <f t="shared" si="1689"/>
        <v>0</v>
      </c>
      <c r="Q5432" s="7">
        <f t="shared" si="1690"/>
        <v>0</v>
      </c>
      <c r="R5432" s="4">
        <f t="shared" si="1691"/>
        <v>0</v>
      </c>
      <c r="S5432" s="4">
        <f t="shared" si="1692"/>
        <v>0</v>
      </c>
      <c r="T5432" s="4">
        <f t="shared" si="1693"/>
        <v>1</v>
      </c>
      <c r="U5432" s="7">
        <f t="shared" si="1694"/>
        <v>0</v>
      </c>
      <c r="V5432" s="4">
        <f t="shared" si="1680"/>
        <v>0.38268428076468186</v>
      </c>
      <c r="W5432" s="14">
        <f t="shared" si="1681"/>
        <v>0</v>
      </c>
      <c r="X5432" s="7">
        <f t="shared" si="1695"/>
        <v>20</v>
      </c>
      <c r="Y5432" s="4">
        <f t="shared" si="1696"/>
        <v>-1.88</v>
      </c>
      <c r="Z5432" s="7">
        <f t="shared" si="1697"/>
        <v>19.45908</v>
      </c>
      <c r="AA5432" s="14">
        <f t="shared" si="1698"/>
        <v>0</v>
      </c>
      <c r="AB5432" s="15">
        <v>1.3909230770000001</v>
      </c>
      <c r="AC5432" s="16">
        <f t="shared" si="1699"/>
        <v>1.04319230775</v>
      </c>
    </row>
    <row r="5433" spans="1:29" x14ac:dyDescent="0.25">
      <c r="A5433" s="1">
        <v>32004</v>
      </c>
      <c r="B5433" s="2">
        <v>0.25</v>
      </c>
      <c r="C5433">
        <v>58</v>
      </c>
      <c r="D5433">
        <v>336</v>
      </c>
      <c r="E5433">
        <v>23</v>
      </c>
      <c r="F5433">
        <f t="shared" si="1682"/>
        <v>35</v>
      </c>
      <c r="G5433" s="8">
        <v>20.6</v>
      </c>
      <c r="H5433">
        <v>6</v>
      </c>
      <c r="I5433">
        <v>5430</v>
      </c>
      <c r="J5433">
        <f t="shared" si="1683"/>
        <v>227</v>
      </c>
      <c r="K5433" s="11">
        <f t="shared" si="1684"/>
        <v>2.5201787221104932</v>
      </c>
      <c r="L5433">
        <f t="shared" si="1685"/>
        <v>-4.094881721858104</v>
      </c>
      <c r="M5433">
        <f t="shared" si="1686"/>
        <v>6.265085304635698</v>
      </c>
      <c r="N5433" s="8">
        <f t="shared" si="1687"/>
        <v>1.5013971563267197</v>
      </c>
      <c r="O5433" s="8">
        <f t="shared" si="1688"/>
        <v>0.24056857736111786</v>
      </c>
      <c r="P5433" s="4">
        <f t="shared" si="1689"/>
        <v>0.19474932935215059</v>
      </c>
      <c r="Q5433" s="7">
        <f t="shared" si="1690"/>
        <v>0.19600187975824618</v>
      </c>
      <c r="R5433" s="4">
        <f t="shared" si="1691"/>
        <v>1.414289364991925</v>
      </c>
      <c r="S5433" s="4">
        <f t="shared" si="1692"/>
        <v>1.7273032885978681</v>
      </c>
      <c r="T5433" s="4">
        <f t="shared" si="1693"/>
        <v>1</v>
      </c>
      <c r="U5433" s="7">
        <f t="shared" si="1694"/>
        <v>1.7273032885978681</v>
      </c>
      <c r="V5433" s="4">
        <f t="shared" si="1680"/>
        <v>0.12141839195755649</v>
      </c>
      <c r="W5433" s="14">
        <f t="shared" si="1681"/>
        <v>62.921190280299435</v>
      </c>
      <c r="X5433" s="7">
        <f t="shared" si="1695"/>
        <v>22.644938684109732</v>
      </c>
      <c r="Y5433" s="4">
        <f t="shared" si="1696"/>
        <v>-0.88550305477474067</v>
      </c>
      <c r="Z5433" s="7">
        <f t="shared" si="1697"/>
        <v>19.269131083461975</v>
      </c>
      <c r="AA5433" s="14">
        <f t="shared" si="1698"/>
        <v>0.28184391547995458</v>
      </c>
      <c r="AB5433" s="15">
        <v>1.8745384620000001</v>
      </c>
      <c r="AC5433" s="16">
        <f t="shared" si="1699"/>
        <v>1.4059038465</v>
      </c>
    </row>
    <row r="5434" spans="1:29" x14ac:dyDescent="0.25">
      <c r="A5434" s="1">
        <v>32004</v>
      </c>
      <c r="B5434" s="2">
        <v>0.29166666666666669</v>
      </c>
      <c r="C5434">
        <v>250</v>
      </c>
      <c r="D5434">
        <v>690</v>
      </c>
      <c r="E5434">
        <v>45</v>
      </c>
      <c r="F5434">
        <f t="shared" si="1682"/>
        <v>205</v>
      </c>
      <c r="G5434" s="8">
        <v>22.8</v>
      </c>
      <c r="H5434">
        <v>7</v>
      </c>
      <c r="I5434">
        <v>5431</v>
      </c>
      <c r="J5434">
        <f t="shared" si="1683"/>
        <v>227</v>
      </c>
      <c r="K5434" s="11">
        <f t="shared" si="1684"/>
        <v>2.5201787221104932</v>
      </c>
      <c r="L5434">
        <f t="shared" si="1685"/>
        <v>-4.094881721858104</v>
      </c>
      <c r="M5434">
        <f t="shared" si="1686"/>
        <v>7.265085304635698</v>
      </c>
      <c r="N5434" s="8">
        <f t="shared" si="1687"/>
        <v>1.2395977685275703</v>
      </c>
      <c r="O5434" s="8">
        <f t="shared" si="1688"/>
        <v>0.24056857736111786</v>
      </c>
      <c r="P5434" s="4">
        <f t="shared" si="1689"/>
        <v>0.39555026695813028</v>
      </c>
      <c r="Q5434" s="7">
        <f t="shared" si="1690"/>
        <v>0.40666690317100085</v>
      </c>
      <c r="R5434" s="4">
        <f t="shared" si="1691"/>
        <v>1.5636665919653072</v>
      </c>
      <c r="S5434" s="4">
        <f t="shared" si="1692"/>
        <v>1.5779260616244859</v>
      </c>
      <c r="T5434" s="4">
        <f t="shared" si="1693"/>
        <v>1</v>
      </c>
      <c r="U5434" s="7">
        <f t="shared" si="1694"/>
        <v>1.5779260616244859</v>
      </c>
      <c r="V5434" s="4">
        <f t="shared" si="1680"/>
        <v>0.362934760048719</v>
      </c>
      <c r="W5434" s="14">
        <f t="shared" si="1681"/>
        <v>293.71226600819091</v>
      </c>
      <c r="X5434" s="7">
        <f t="shared" si="1695"/>
        <v>32.345648645266209</v>
      </c>
      <c r="Y5434" s="4">
        <f t="shared" si="1696"/>
        <v>2.7619638906200947</v>
      </c>
      <c r="Z5434" s="7">
        <f t="shared" si="1697"/>
        <v>18.572464896891564</v>
      </c>
      <c r="AA5434" s="14">
        <f t="shared" si="1698"/>
        <v>1.2680641743975285</v>
      </c>
      <c r="AB5434" s="15">
        <v>1.7497692309999999</v>
      </c>
      <c r="AC5434" s="16">
        <f t="shared" si="1699"/>
        <v>1.3123269232499999</v>
      </c>
    </row>
    <row r="5435" spans="1:29" x14ac:dyDescent="0.25">
      <c r="A5435" s="1">
        <v>32004</v>
      </c>
      <c r="B5435" s="2">
        <v>0.33333333333333331</v>
      </c>
      <c r="C5435">
        <v>471</v>
      </c>
      <c r="D5435">
        <v>829</v>
      </c>
      <c r="E5435">
        <v>65</v>
      </c>
      <c r="F5435">
        <f t="shared" si="1682"/>
        <v>406</v>
      </c>
      <c r="G5435" s="8">
        <v>25</v>
      </c>
      <c r="H5435">
        <v>8</v>
      </c>
      <c r="I5435">
        <v>5432</v>
      </c>
      <c r="J5435">
        <f t="shared" si="1683"/>
        <v>227</v>
      </c>
      <c r="K5435" s="11">
        <f t="shared" si="1684"/>
        <v>2.5201787221104932</v>
      </c>
      <c r="L5435">
        <f t="shared" si="1685"/>
        <v>-4.094881721858104</v>
      </c>
      <c r="M5435">
        <f t="shared" si="1686"/>
        <v>8.2650853046356989</v>
      </c>
      <c r="N5435" s="8">
        <f t="shared" si="1687"/>
        <v>0.97779838072842062</v>
      </c>
      <c r="O5435" s="8">
        <f t="shared" si="1688"/>
        <v>0.24056857736111786</v>
      </c>
      <c r="P5435" s="4">
        <f t="shared" si="1689"/>
        <v>0.57895784206822243</v>
      </c>
      <c r="Q5435" s="7">
        <f t="shared" si="1690"/>
        <v>0.61744994902327344</v>
      </c>
      <c r="R5435" s="4">
        <f t="shared" si="1691"/>
        <v>1.414260124444173</v>
      </c>
      <c r="S5435" s="4">
        <f t="shared" si="1692"/>
        <v>1.414260124444173</v>
      </c>
      <c r="T5435" s="4">
        <f t="shared" si="1693"/>
        <v>0</v>
      </c>
      <c r="U5435" s="7">
        <f t="shared" si="1694"/>
        <v>1.414260124444173</v>
      </c>
      <c r="V5435" s="4">
        <f t="shared" si="1680"/>
        <v>0.58353099803996245</v>
      </c>
      <c r="W5435" s="14">
        <f t="shared" si="1681"/>
        <v>546.27327076062579</v>
      </c>
      <c r="X5435" s="7">
        <f t="shared" si="1695"/>
        <v>42.753881299720334</v>
      </c>
      <c r="Y5435" s="4">
        <f t="shared" si="1696"/>
        <v>6.6754593686948454</v>
      </c>
      <c r="Z5435" s="7">
        <f t="shared" si="1697"/>
        <v>17.824987260579285</v>
      </c>
      <c r="AA5435" s="14">
        <f t="shared" si="1698"/>
        <v>2.2635431711485818</v>
      </c>
      <c r="AB5435" s="15">
        <v>1.3963076919999999</v>
      </c>
      <c r="AC5435" s="16">
        <f t="shared" si="1699"/>
        <v>1.047230769</v>
      </c>
    </row>
    <row r="5436" spans="1:29" x14ac:dyDescent="0.25">
      <c r="A5436" s="1">
        <v>32004</v>
      </c>
      <c r="B5436" s="2">
        <v>0.375</v>
      </c>
      <c r="C5436">
        <v>674</v>
      </c>
      <c r="D5436">
        <v>897</v>
      </c>
      <c r="E5436">
        <v>82</v>
      </c>
      <c r="F5436">
        <f t="shared" si="1682"/>
        <v>592</v>
      </c>
      <c r="G5436" s="8">
        <v>26.1</v>
      </c>
      <c r="H5436">
        <v>9</v>
      </c>
      <c r="I5436">
        <v>5433</v>
      </c>
      <c r="J5436">
        <f t="shared" si="1683"/>
        <v>227</v>
      </c>
      <c r="K5436" s="11">
        <f t="shared" si="1684"/>
        <v>2.5201787221104932</v>
      </c>
      <c r="L5436">
        <f t="shared" si="1685"/>
        <v>-4.094881721858104</v>
      </c>
      <c r="M5436">
        <f t="shared" si="1686"/>
        <v>9.2650853046356989</v>
      </c>
      <c r="N5436" s="8">
        <f t="shared" si="1687"/>
        <v>0.71599899292927127</v>
      </c>
      <c r="O5436" s="8">
        <f t="shared" si="1688"/>
        <v>0.24056857736111786</v>
      </c>
      <c r="P5436" s="4">
        <f t="shared" si="1689"/>
        <v>0.73247313153402238</v>
      </c>
      <c r="Q5436" s="7">
        <f t="shared" si="1690"/>
        <v>0.82194759308855303</v>
      </c>
      <c r="R5436" s="4">
        <f t="shared" si="1691"/>
        <v>1.2121117281076454</v>
      </c>
      <c r="S5436" s="4">
        <f t="shared" si="1692"/>
        <v>1.2121117281076454</v>
      </c>
      <c r="T5436" s="4">
        <f t="shared" si="1693"/>
        <v>0</v>
      </c>
      <c r="U5436" s="7">
        <f t="shared" si="1694"/>
        <v>1.2121117281076454</v>
      </c>
      <c r="V5436" s="4">
        <f t="shared" si="1680"/>
        <v>0.76817383686472607</v>
      </c>
      <c r="W5436" s="14">
        <f t="shared" si="1681"/>
        <v>767.93097809244</v>
      </c>
      <c r="X5436" s="7">
        <f t="shared" si="1695"/>
        <v>51.057756788004298</v>
      </c>
      <c r="Y5436" s="4">
        <f t="shared" si="1696"/>
        <v>9.7977165522896161</v>
      </c>
      <c r="Z5436" s="7">
        <f t="shared" si="1697"/>
        <v>17.228636138512684</v>
      </c>
      <c r="AA5436" s="14">
        <f t="shared" si="1698"/>
        <v>3.075549272285226</v>
      </c>
      <c r="AB5436" s="15">
        <v>1.519230769</v>
      </c>
      <c r="AC5436" s="16">
        <f t="shared" si="1699"/>
        <v>1.13942307675</v>
      </c>
    </row>
    <row r="5437" spans="1:29" x14ac:dyDescent="0.25">
      <c r="A5437" s="1">
        <v>32004</v>
      </c>
      <c r="B5437" s="2">
        <v>0.41666666666666669</v>
      </c>
      <c r="C5437">
        <v>837</v>
      </c>
      <c r="D5437">
        <v>934</v>
      </c>
      <c r="E5437">
        <v>94</v>
      </c>
      <c r="F5437">
        <f t="shared" si="1682"/>
        <v>743</v>
      </c>
      <c r="G5437" s="8">
        <v>28.9</v>
      </c>
      <c r="H5437">
        <v>10</v>
      </c>
      <c r="I5437">
        <v>5434</v>
      </c>
      <c r="J5437">
        <f t="shared" si="1683"/>
        <v>227</v>
      </c>
      <c r="K5437" s="11">
        <f t="shared" si="1684"/>
        <v>2.5201787221104932</v>
      </c>
      <c r="L5437">
        <f t="shared" si="1685"/>
        <v>-4.094881721858104</v>
      </c>
      <c r="M5437">
        <f t="shared" si="1686"/>
        <v>10.265085304635699</v>
      </c>
      <c r="N5437" s="8">
        <f t="shared" si="1687"/>
        <v>0.45419960513012186</v>
      </c>
      <c r="O5437" s="8">
        <f t="shared" si="1688"/>
        <v>0.24056857736111786</v>
      </c>
      <c r="P5437" s="4">
        <f t="shared" si="1689"/>
        <v>0.84563432207444733</v>
      </c>
      <c r="Q5437" s="7">
        <f t="shared" si="1690"/>
        <v>1.007752447922176</v>
      </c>
      <c r="R5437" s="4">
        <f t="shared" si="1691"/>
        <v>0.92448535208470028</v>
      </c>
      <c r="S5437" s="4">
        <f t="shared" si="1692"/>
        <v>0.92448535208470028</v>
      </c>
      <c r="T5437" s="4">
        <f t="shared" si="1693"/>
        <v>0</v>
      </c>
      <c r="U5437" s="7">
        <f t="shared" si="1694"/>
        <v>0.92448535208470028</v>
      </c>
      <c r="V5437" s="4">
        <f t="shared" si="1680"/>
        <v>0.90428017219381307</v>
      </c>
      <c r="W5437" s="14">
        <f t="shared" si="1681"/>
        <v>935.0200023403554</v>
      </c>
      <c r="X5437" s="7">
        <f t="shared" si="1695"/>
        <v>59.288150076061555</v>
      </c>
      <c r="Y5437" s="4">
        <f t="shared" si="1696"/>
        <v>12.892344428599145</v>
      </c>
      <c r="Z5437" s="7">
        <f t="shared" si="1697"/>
        <v>16.637562214137564</v>
      </c>
      <c r="AA5437" s="14">
        <f t="shared" si="1698"/>
        <v>3.6162645740407937</v>
      </c>
      <c r="AB5437" s="15">
        <v>5.2165384619999999</v>
      </c>
      <c r="AC5437" s="16">
        <f t="shared" si="1699"/>
        <v>3.9124038465000002</v>
      </c>
    </row>
    <row r="5438" spans="1:29" x14ac:dyDescent="0.25">
      <c r="A5438" s="1">
        <v>32004</v>
      </c>
      <c r="B5438" s="2">
        <v>0.45833333333333331</v>
      </c>
      <c r="C5438">
        <v>948</v>
      </c>
      <c r="D5438">
        <v>955</v>
      </c>
      <c r="E5438">
        <v>101</v>
      </c>
      <c r="F5438">
        <f t="shared" si="1682"/>
        <v>847</v>
      </c>
      <c r="G5438" s="8">
        <v>30</v>
      </c>
      <c r="H5438">
        <v>11</v>
      </c>
      <c r="I5438">
        <v>5435</v>
      </c>
      <c r="J5438">
        <f t="shared" si="1683"/>
        <v>227</v>
      </c>
      <c r="K5438" s="11">
        <f t="shared" si="1684"/>
        <v>2.5201787221104932</v>
      </c>
      <c r="L5438">
        <f t="shared" si="1685"/>
        <v>-4.094881721858104</v>
      </c>
      <c r="M5438">
        <f t="shared" si="1686"/>
        <v>11.265085304635699</v>
      </c>
      <c r="N5438" s="8">
        <f t="shared" si="1687"/>
        <v>0.1924002173309724</v>
      </c>
      <c r="O5438" s="8">
        <f t="shared" si="1688"/>
        <v>0.24056857736111786</v>
      </c>
      <c r="P5438" s="4">
        <f t="shared" si="1689"/>
        <v>0.9107296655618764</v>
      </c>
      <c r="Q5438" s="7">
        <f t="shared" si="1690"/>
        <v>1.1450473664829874</v>
      </c>
      <c r="R5438" s="4">
        <f t="shared" si="1691"/>
        <v>0.46637909481449358</v>
      </c>
      <c r="S5438" s="4">
        <f t="shared" si="1692"/>
        <v>0.46637909481449358</v>
      </c>
      <c r="T5438" s="4">
        <f t="shared" si="1693"/>
        <v>0</v>
      </c>
      <c r="U5438" s="7">
        <f t="shared" si="1694"/>
        <v>0.46637909481449358</v>
      </c>
      <c r="V5438" s="4">
        <f t="shared" si="1680"/>
        <v>0.98257458220090033</v>
      </c>
      <c r="W5438" s="14">
        <f t="shared" si="1681"/>
        <v>1035.5146246470167</v>
      </c>
      <c r="X5438" s="7">
        <f t="shared" si="1695"/>
        <v>63.654225301028042</v>
      </c>
      <c r="Y5438" s="4">
        <f t="shared" si="1696"/>
        <v>14.533988713186544</v>
      </c>
      <c r="Z5438" s="7">
        <f t="shared" si="1697"/>
        <v>16.324008155781371</v>
      </c>
      <c r="AA5438" s="14">
        <f t="shared" si="1698"/>
        <v>3.9294579241397596</v>
      </c>
      <c r="AB5438" s="15">
        <v>4.6693076920000003</v>
      </c>
      <c r="AC5438" s="16">
        <f t="shared" si="1699"/>
        <v>3.5019807690000002</v>
      </c>
    </row>
    <row r="5439" spans="1:29" x14ac:dyDescent="0.25">
      <c r="A5439" s="1">
        <v>32004</v>
      </c>
      <c r="B5439" s="2">
        <v>0.5</v>
      </c>
      <c r="C5439">
        <v>997</v>
      </c>
      <c r="D5439">
        <v>964</v>
      </c>
      <c r="E5439">
        <v>104</v>
      </c>
      <c r="F5439">
        <f t="shared" si="1682"/>
        <v>893</v>
      </c>
      <c r="G5439" s="8">
        <v>31.1</v>
      </c>
      <c r="H5439">
        <v>12</v>
      </c>
      <c r="I5439">
        <v>5436</v>
      </c>
      <c r="J5439">
        <f t="shared" si="1683"/>
        <v>227</v>
      </c>
      <c r="K5439" s="11">
        <f t="shared" si="1684"/>
        <v>2.5201787221104932</v>
      </c>
      <c r="L5439">
        <f t="shared" si="1685"/>
        <v>-4.094881721858104</v>
      </c>
      <c r="M5439">
        <f t="shared" si="1686"/>
        <v>12.265085304635699</v>
      </c>
      <c r="N5439" s="8">
        <f t="shared" si="1687"/>
        <v>-6.9399170468176993E-2</v>
      </c>
      <c r="O5439" s="8">
        <f t="shared" si="1688"/>
        <v>0.24056857736111786</v>
      </c>
      <c r="P5439" s="4">
        <f t="shared" si="1689"/>
        <v>0.92332302191278304</v>
      </c>
      <c r="Q5439" s="7">
        <f t="shared" si="1690"/>
        <v>1.1766455561684392</v>
      </c>
      <c r="R5439" s="4">
        <f t="shared" si="1691"/>
        <v>-0.17628222232938204</v>
      </c>
      <c r="S5439" s="4">
        <f t="shared" si="1692"/>
        <v>-0.17628222232938204</v>
      </c>
      <c r="T5439" s="4">
        <f t="shared" si="1693"/>
        <v>0</v>
      </c>
      <c r="U5439" s="7">
        <f t="shared" si="1694"/>
        <v>-0.17628222232938204</v>
      </c>
      <c r="V5439" s="4">
        <f t="shared" si="1680"/>
        <v>0.99772143223163468</v>
      </c>
      <c r="W5439" s="14">
        <f t="shared" si="1681"/>
        <v>1061.845178088091</v>
      </c>
      <c r="X5439" s="7">
        <f t="shared" si="1695"/>
        <v>65.609968287862955</v>
      </c>
      <c r="Y5439" s="4">
        <f t="shared" si="1696"/>
        <v>15.26934807623647</v>
      </c>
      <c r="Z5439" s="7">
        <f t="shared" si="1697"/>
        <v>16.183554517438836</v>
      </c>
      <c r="AA5439" s="14">
        <f t="shared" si="1698"/>
        <v>3.9947050376589872</v>
      </c>
      <c r="AB5439" s="15">
        <v>4.4781538459999997</v>
      </c>
      <c r="AC5439" s="16">
        <f t="shared" si="1699"/>
        <v>3.3586153844999997</v>
      </c>
    </row>
    <row r="5440" spans="1:29" x14ac:dyDescent="0.25">
      <c r="A5440" s="1">
        <v>32004</v>
      </c>
      <c r="B5440" s="2">
        <v>0.54166666666666663</v>
      </c>
      <c r="C5440">
        <v>985</v>
      </c>
      <c r="D5440">
        <v>966</v>
      </c>
      <c r="E5440">
        <v>103</v>
      </c>
      <c r="F5440">
        <f t="shared" si="1682"/>
        <v>882</v>
      </c>
      <c r="G5440" s="8">
        <v>32.200000000000003</v>
      </c>
      <c r="H5440">
        <v>13</v>
      </c>
      <c r="I5440">
        <v>5437</v>
      </c>
      <c r="J5440">
        <f t="shared" si="1683"/>
        <v>227</v>
      </c>
      <c r="K5440" s="11">
        <f t="shared" si="1684"/>
        <v>2.5201787221104932</v>
      </c>
      <c r="L5440">
        <f t="shared" si="1685"/>
        <v>-4.094881721858104</v>
      </c>
      <c r="M5440">
        <f t="shared" si="1686"/>
        <v>13.265085304635699</v>
      </c>
      <c r="N5440" s="8">
        <f t="shared" si="1687"/>
        <v>-0.33119855826732642</v>
      </c>
      <c r="O5440" s="8">
        <f t="shared" si="1688"/>
        <v>0.24056857736111786</v>
      </c>
      <c r="P5440" s="4">
        <f t="shared" si="1689"/>
        <v>0.88255617470335812</v>
      </c>
      <c r="Q5440" s="7">
        <f t="shared" si="1690"/>
        <v>1.0812710467967119</v>
      </c>
      <c r="R5440" s="4">
        <f t="shared" si="1691"/>
        <v>-0.73642776609545602</v>
      </c>
      <c r="S5440" s="4">
        <f t="shared" si="1692"/>
        <v>-0.73642776609545602</v>
      </c>
      <c r="T5440" s="4">
        <f t="shared" si="1693"/>
        <v>0</v>
      </c>
      <c r="U5440" s="7">
        <f t="shared" si="1694"/>
        <v>-0.73642776609545602</v>
      </c>
      <c r="V5440" s="4">
        <f t="shared" si="1680"/>
        <v>0.94868848948777496</v>
      </c>
      <c r="W5440" s="14">
        <f t="shared" si="1681"/>
        <v>1015.5128586714395</v>
      </c>
      <c r="X5440" s="7">
        <f t="shared" si="1695"/>
        <v>65.204167906821795</v>
      </c>
      <c r="Y5440" s="4">
        <f t="shared" si="1696"/>
        <v>15.116767132964995</v>
      </c>
      <c r="Z5440" s="7">
        <f t="shared" si="1697"/>
        <v>16.212697477603687</v>
      </c>
      <c r="AA5440" s="14">
        <f t="shared" si="1698"/>
        <v>3.8272806421161834</v>
      </c>
      <c r="AB5440" s="15">
        <v>5.1331538459999999</v>
      </c>
      <c r="AC5440" s="16">
        <f t="shared" si="1699"/>
        <v>3.8498653845000002</v>
      </c>
    </row>
    <row r="5441" spans="1:29" x14ac:dyDescent="0.25">
      <c r="A5441" s="1">
        <v>32004</v>
      </c>
      <c r="B5441" s="2">
        <v>0.58333333333333337</v>
      </c>
      <c r="C5441">
        <v>904</v>
      </c>
      <c r="D5441">
        <v>950</v>
      </c>
      <c r="E5441">
        <v>98</v>
      </c>
      <c r="F5441">
        <f t="shared" si="1682"/>
        <v>806</v>
      </c>
      <c r="G5441" s="8">
        <v>33.299999999999997</v>
      </c>
      <c r="H5441">
        <v>14</v>
      </c>
      <c r="I5441">
        <v>5438</v>
      </c>
      <c r="J5441">
        <f t="shared" si="1683"/>
        <v>227</v>
      </c>
      <c r="K5441" s="11">
        <f t="shared" si="1684"/>
        <v>2.5201787221104932</v>
      </c>
      <c r="L5441">
        <f t="shared" si="1685"/>
        <v>-4.094881721858104</v>
      </c>
      <c r="M5441">
        <f t="shared" si="1686"/>
        <v>14.265085304635699</v>
      </c>
      <c r="N5441" s="8">
        <f t="shared" si="1687"/>
        <v>-0.59299794606647582</v>
      </c>
      <c r="O5441" s="8">
        <f t="shared" si="1688"/>
        <v>0.24056857736111786</v>
      </c>
      <c r="P5441" s="4">
        <f t="shared" si="1689"/>
        <v>0.79120731720052362</v>
      </c>
      <c r="Q5441" s="7">
        <f t="shared" si="1690"/>
        <v>0.91278068240415755</v>
      </c>
      <c r="R5441" s="4">
        <f t="shared" si="1691"/>
        <v>-1.0919174535566061</v>
      </c>
      <c r="S5441" s="4">
        <f t="shared" si="1692"/>
        <v>-1.0919174535566061</v>
      </c>
      <c r="T5441" s="4">
        <f t="shared" si="1693"/>
        <v>0</v>
      </c>
      <c r="U5441" s="7">
        <f t="shared" si="1694"/>
        <v>-1.0919174535566061</v>
      </c>
      <c r="V5441" s="4">
        <f t="shared" si="1680"/>
        <v>0.83881726798654643</v>
      </c>
      <c r="W5441" s="14">
        <f t="shared" si="1681"/>
        <v>891.1464844607375</v>
      </c>
      <c r="X5441" s="7">
        <f t="shared" si="1695"/>
        <v>62.262260744973972</v>
      </c>
      <c r="Y5441" s="4">
        <f t="shared" si="1696"/>
        <v>14.010610040110214</v>
      </c>
      <c r="Z5441" s="7">
        <f t="shared" si="1697"/>
        <v>16.423973482338951</v>
      </c>
      <c r="AA5441" s="14">
        <f t="shared" si="1698"/>
        <v>3.4023339298273578</v>
      </c>
      <c r="AB5441" s="15">
        <v>5.9361538459999998</v>
      </c>
      <c r="AC5441" s="16">
        <f t="shared" si="1699"/>
        <v>4.4521153844999999</v>
      </c>
    </row>
    <row r="5442" spans="1:29" x14ac:dyDescent="0.25">
      <c r="A5442" s="1">
        <v>32004</v>
      </c>
      <c r="B5442" s="2">
        <v>0.625</v>
      </c>
      <c r="C5442">
        <v>770</v>
      </c>
      <c r="D5442">
        <v>926</v>
      </c>
      <c r="E5442">
        <v>89</v>
      </c>
      <c r="F5442">
        <f t="shared" si="1682"/>
        <v>681</v>
      </c>
      <c r="G5442" s="8">
        <v>33.9</v>
      </c>
      <c r="H5442">
        <v>15</v>
      </c>
      <c r="I5442">
        <v>5439</v>
      </c>
      <c r="J5442">
        <f t="shared" si="1683"/>
        <v>227</v>
      </c>
      <c r="K5442" s="11">
        <f t="shared" si="1684"/>
        <v>2.5201787221104932</v>
      </c>
      <c r="L5442">
        <f t="shared" si="1685"/>
        <v>-4.094881721858104</v>
      </c>
      <c r="M5442">
        <f t="shared" si="1686"/>
        <v>15.265085304635699</v>
      </c>
      <c r="N5442" s="8">
        <f t="shared" si="1687"/>
        <v>-0.85479733386562518</v>
      </c>
      <c r="O5442" s="8">
        <f t="shared" si="1688"/>
        <v>0.24056857736111786</v>
      </c>
      <c r="P5442" s="4">
        <f t="shared" si="1689"/>
        <v>0.65550172308197319</v>
      </c>
      <c r="Q5442" s="7">
        <f t="shared" si="1690"/>
        <v>0.71484679253526995</v>
      </c>
      <c r="R5442" s="4">
        <f t="shared" si="1691"/>
        <v>-1.326181672968451</v>
      </c>
      <c r="S5442" s="4">
        <f t="shared" si="1692"/>
        <v>-1.326181672968451</v>
      </c>
      <c r="T5442" s="4">
        <f t="shared" si="1693"/>
        <v>0</v>
      </c>
      <c r="U5442" s="7">
        <f t="shared" si="1694"/>
        <v>-1.326181672968451</v>
      </c>
      <c r="V5442" s="4">
        <f t="shared" si="1680"/>
        <v>0.67559530990247874</v>
      </c>
      <c r="W5442" s="14">
        <f t="shared" si="1681"/>
        <v>711.21388052829877</v>
      </c>
      <c r="X5442" s="7">
        <f t="shared" si="1695"/>
        <v>57.014451117169713</v>
      </c>
      <c r="Y5442" s="4">
        <f t="shared" si="1696"/>
        <v>12.037433620055813</v>
      </c>
      <c r="Z5442" s="7">
        <f t="shared" si="1697"/>
        <v>16.800850178569341</v>
      </c>
      <c r="AA5442" s="14">
        <f t="shared" si="1698"/>
        <v>2.7776727990280827</v>
      </c>
      <c r="AB5442" s="15">
        <v>5.7602307689999996</v>
      </c>
      <c r="AC5442" s="16">
        <f t="shared" si="1699"/>
        <v>4.3201730767499997</v>
      </c>
    </row>
    <row r="5443" spans="1:29" x14ac:dyDescent="0.25">
      <c r="A5443" s="1">
        <v>32004</v>
      </c>
      <c r="B5443" s="2">
        <v>0.66666666666666663</v>
      </c>
      <c r="C5443">
        <v>585</v>
      </c>
      <c r="D5443">
        <v>876</v>
      </c>
      <c r="E5443">
        <v>74</v>
      </c>
      <c r="F5443">
        <f t="shared" si="1682"/>
        <v>511</v>
      </c>
      <c r="G5443" s="8">
        <v>33.9</v>
      </c>
      <c r="H5443">
        <v>16</v>
      </c>
      <c r="I5443">
        <v>5440</v>
      </c>
      <c r="J5443">
        <f t="shared" si="1683"/>
        <v>227</v>
      </c>
      <c r="K5443" s="11">
        <f t="shared" si="1684"/>
        <v>2.5201787221104932</v>
      </c>
      <c r="L5443">
        <f t="shared" si="1685"/>
        <v>-4.094881721858104</v>
      </c>
      <c r="M5443">
        <f t="shared" si="1686"/>
        <v>16.265085304635697</v>
      </c>
      <c r="N5443" s="8">
        <f t="shared" si="1687"/>
        <v>-1.1165967216647741</v>
      </c>
      <c r="O5443" s="8">
        <f t="shared" si="1688"/>
        <v>0.24056857736111786</v>
      </c>
      <c r="P5443" s="4">
        <f t="shared" si="1689"/>
        <v>0.48468750432278818</v>
      </c>
      <c r="Q5443" s="7">
        <f t="shared" si="1690"/>
        <v>0.50600586674245618</v>
      </c>
      <c r="R5443" s="4">
        <f t="shared" si="1691"/>
        <v>-1.5039665404742224</v>
      </c>
      <c r="S5443" s="4">
        <f t="shared" si="1692"/>
        <v>-1.5039665404742224</v>
      </c>
      <c r="T5443" s="4">
        <f t="shared" si="1693"/>
        <v>0</v>
      </c>
      <c r="U5443" s="7">
        <f t="shared" si="1694"/>
        <v>-1.5039665404742224</v>
      </c>
      <c r="V5443" s="4">
        <f t="shared" si="1680"/>
        <v>0.47014592194196242</v>
      </c>
      <c r="W5443" s="14">
        <f t="shared" si="1681"/>
        <v>483.03135732157097</v>
      </c>
      <c r="X5443" s="7">
        <f t="shared" si="1695"/>
        <v>49.598519112951053</v>
      </c>
      <c r="Y5443" s="4">
        <f t="shared" si="1696"/>
        <v>9.2490431864695957</v>
      </c>
      <c r="Z5443" s="7">
        <f t="shared" si="1697"/>
        <v>17.333432751384308</v>
      </c>
      <c r="AA5443" s="14">
        <f t="shared" si="1698"/>
        <v>1.9462987684454662</v>
      </c>
      <c r="AB5443" s="15">
        <v>5.8113846149999997</v>
      </c>
      <c r="AC5443" s="16">
        <f t="shared" si="1699"/>
        <v>4.3585384612499993</v>
      </c>
    </row>
    <row r="5444" spans="1:29" x14ac:dyDescent="0.25">
      <c r="A5444" s="1">
        <v>32004</v>
      </c>
      <c r="B5444" s="2">
        <v>0.70833333333333337</v>
      </c>
      <c r="C5444">
        <v>369</v>
      </c>
      <c r="D5444">
        <v>784</v>
      </c>
      <c r="E5444">
        <v>56</v>
      </c>
      <c r="F5444">
        <f t="shared" si="1682"/>
        <v>313</v>
      </c>
      <c r="G5444" s="8">
        <v>33.9</v>
      </c>
      <c r="H5444">
        <v>17</v>
      </c>
      <c r="I5444">
        <v>5441</v>
      </c>
      <c r="J5444">
        <f t="shared" si="1683"/>
        <v>227</v>
      </c>
      <c r="K5444" s="11">
        <f t="shared" si="1684"/>
        <v>2.5201787221104932</v>
      </c>
      <c r="L5444">
        <f t="shared" si="1685"/>
        <v>-4.094881721858104</v>
      </c>
      <c r="M5444">
        <f t="shared" si="1686"/>
        <v>17.265085304635697</v>
      </c>
      <c r="N5444" s="8">
        <f t="shared" si="1687"/>
        <v>-1.3783961094639234</v>
      </c>
      <c r="O5444" s="8">
        <f t="shared" si="1688"/>
        <v>0.24056857736111786</v>
      </c>
      <c r="P5444" s="4">
        <f t="shared" si="1689"/>
        <v>0.29040536764756336</v>
      </c>
      <c r="Q5444" s="7">
        <f t="shared" si="1690"/>
        <v>0.29465043481353126</v>
      </c>
      <c r="R5444" s="4">
        <f t="shared" si="1691"/>
        <v>-1.4837667151778344</v>
      </c>
      <c r="S5444" s="4">
        <f t="shared" si="1692"/>
        <v>4.6253593687676275</v>
      </c>
      <c r="T5444" s="4">
        <f t="shared" si="1693"/>
        <v>1</v>
      </c>
      <c r="U5444" s="7">
        <f t="shared" si="1694"/>
        <v>-1.6578259384119587</v>
      </c>
      <c r="V5444" s="4">
        <f t="shared" ref="V5444:V5507" si="1700">IF(COS(Q5444)*COS(U5444-0)*SIN(0.3927)+SIN(Q5444)*COS(0.3927)&gt;0, COS(Q5444)*COS(U5444-0)*SIN(0.3927)+SIN(Q5444)*COS(0.3927),0)</f>
        <v>0.23647014037333933</v>
      </c>
      <c r="W5444" s="14">
        <f t="shared" ref="W5444:W5507" si="1701">+(D5444*V5444+E5444*(1+COS(0.3927))/2)</f>
        <v>239.26120712328</v>
      </c>
      <c r="X5444" s="7">
        <f t="shared" si="1695"/>
        <v>41.675989231506598</v>
      </c>
      <c r="Y5444" s="4">
        <f t="shared" si="1696"/>
        <v>6.2701719510464811</v>
      </c>
      <c r="Z5444" s="7">
        <f t="shared" si="1697"/>
        <v>17.902397157350123</v>
      </c>
      <c r="AA5444" s="14">
        <f t="shared" si="1698"/>
        <v>0.99571048402878382</v>
      </c>
      <c r="AB5444" s="15">
        <v>5.1358461540000002</v>
      </c>
      <c r="AC5444" s="16">
        <f t="shared" si="1699"/>
        <v>3.8518846155000004</v>
      </c>
    </row>
    <row r="5445" spans="1:29" x14ac:dyDescent="0.25">
      <c r="A5445" s="1">
        <v>32004</v>
      </c>
      <c r="B5445" s="2">
        <v>0.75</v>
      </c>
      <c r="C5445">
        <v>150</v>
      </c>
      <c r="D5445">
        <v>576</v>
      </c>
      <c r="E5445">
        <v>35</v>
      </c>
      <c r="F5445">
        <f t="shared" ref="F5445:F5508" si="1702">C5445-E5445</f>
        <v>115</v>
      </c>
      <c r="G5445" s="8">
        <v>32.799999999999997</v>
      </c>
      <c r="H5445">
        <v>18</v>
      </c>
      <c r="I5445">
        <v>5442</v>
      </c>
      <c r="J5445">
        <f t="shared" ref="J5445:J5508" si="1703">QUOTIENT(I5445+23,24)</f>
        <v>227</v>
      </c>
      <c r="K5445" s="11">
        <f t="shared" ref="K5445:K5508" si="1704">(J5445-81)*360*PI()/(364*180)</f>
        <v>2.5201787221104932</v>
      </c>
      <c r="L5445">
        <f t="shared" ref="L5445:L5508" si="1705">9.87*SIN(2*K5445)-7.53*COS(K5445)-1.5*SIN(K5445)</f>
        <v>-4.094881721858104</v>
      </c>
      <c r="M5445">
        <f t="shared" ref="M5445:M5508" si="1706">H5445+(20+L5445)/60</f>
        <v>18.265085304635697</v>
      </c>
      <c r="N5445" s="8">
        <f t="shared" ref="N5445:N5508" si="1707">15*PI()*(12-M5445)/180</f>
        <v>-1.640195497263073</v>
      </c>
      <c r="O5445" s="8">
        <f t="shared" ref="O5445:O5508" si="1708">23.45*SIN(360*(J5445-81)*PI()/(180*365))*PI()/180</f>
        <v>0.24056857736111786</v>
      </c>
      <c r="P5445" s="4">
        <f t="shared" ref="P5445:P5508" si="1709">IF(SIN(O5445)*SIN(0.62977)+COS(O5445)*COS(0.62977)*COS(N5445)&lt;0,0,SIN(O5445)*SIN(0.62977)+COS(O5445)*COS(0.62977)*COS(N5445))</f>
        <v>8.5895319604303896E-2</v>
      </c>
      <c r="Q5445" s="7">
        <f t="shared" ref="Q5445:Q5508" si="1710">ASIN(P5445)</f>
        <v>8.6001294526569849E-2</v>
      </c>
      <c r="R5445" s="4">
        <f t="shared" ref="R5445:R5508" si="1711">IF(Q5445&gt;0,ASIN(COS(O5445)*SIN(N5445)/COS(Q5445)),0)</f>
        <v>-1.3355582286621979</v>
      </c>
      <c r="S5445" s="4">
        <f t="shared" ref="S5445:S5508" si="1712">IF((OR(COS(N5445)&gt;(TAN(O5445)/TAN(0.62977)),R5445=0)),R5445,PI()-R5445)</f>
        <v>4.4771508822519905</v>
      </c>
      <c r="T5445" s="4">
        <f t="shared" ref="T5445:T5508" si="1713">IF(COS(N5445)&gt;(TAN(O5445)/TAN(0.62977)),0,1)</f>
        <v>1</v>
      </c>
      <c r="U5445" s="7">
        <f t="shared" ref="U5445:U5508" si="1714">IF((AND(COS(N5445)&lt;(TAN(O5445)/TAN(0.62977)),R5445&lt;0)),-PI()-R5445,S5445)</f>
        <v>-1.8060344249275952</v>
      </c>
      <c r="V5445" s="4">
        <f t="shared" si="1700"/>
        <v>0</v>
      </c>
      <c r="W5445" s="14">
        <f t="shared" si="1701"/>
        <v>33.66788566911373</v>
      </c>
      <c r="X5445" s="7">
        <f t="shared" ref="X5445:X5508" si="1715">G5445+((46-20)/800)*W5445</f>
        <v>33.894206284246195</v>
      </c>
      <c r="Y5445" s="4">
        <f t="shared" ref="Y5445:Y5508" si="1716">(0.376*(X5445-25))</f>
        <v>3.3442215628765695</v>
      </c>
      <c r="Z5445" s="7">
        <f t="shared" ref="Z5445:Z5508" si="1717">(0.191*(100-Y5445))</f>
        <v>18.461253681490575</v>
      </c>
      <c r="AA5445" s="14">
        <f t="shared" ref="AA5445:AA5508" si="1718">(370*12)*(Z5445/19.1)*(W5445/1000)/1000</f>
        <v>0.14448628897700355</v>
      </c>
      <c r="AB5445" s="15">
        <v>5.2246153849999999</v>
      </c>
      <c r="AC5445" s="16">
        <f t="shared" ref="AC5445:AC5508" si="1719">+AB5445*0.75</f>
        <v>3.9184615387499999</v>
      </c>
    </row>
    <row r="5446" spans="1:29" x14ac:dyDescent="0.25">
      <c r="A5446" s="1">
        <v>32004</v>
      </c>
      <c r="B5446" s="2">
        <v>0.79166666666666663</v>
      </c>
      <c r="C5446">
        <v>25</v>
      </c>
      <c r="D5446">
        <v>103</v>
      </c>
      <c r="E5446">
        <v>13</v>
      </c>
      <c r="F5446">
        <f t="shared" si="1702"/>
        <v>12</v>
      </c>
      <c r="G5446" s="8">
        <v>30</v>
      </c>
      <c r="H5446">
        <v>19</v>
      </c>
      <c r="I5446">
        <v>5443</v>
      </c>
      <c r="J5446">
        <f t="shared" si="1703"/>
        <v>227</v>
      </c>
      <c r="K5446" s="11">
        <f t="shared" si="1704"/>
        <v>2.5201787221104932</v>
      </c>
      <c r="L5446">
        <f t="shared" si="1705"/>
        <v>-4.094881721858104</v>
      </c>
      <c r="M5446">
        <f t="shared" si="1706"/>
        <v>19.265085304635697</v>
      </c>
      <c r="N5446" s="8">
        <f t="shared" si="1707"/>
        <v>-1.9019948850622226</v>
      </c>
      <c r="O5446" s="8">
        <f t="shared" si="1708"/>
        <v>0.24056857736111786</v>
      </c>
      <c r="P5446" s="4">
        <f t="shared" si="1709"/>
        <v>0</v>
      </c>
      <c r="Q5446" s="7">
        <f t="shared" si="1710"/>
        <v>0</v>
      </c>
      <c r="R5446" s="4">
        <f t="shared" si="1711"/>
        <v>0</v>
      </c>
      <c r="S5446" s="4">
        <f t="shared" si="1712"/>
        <v>0</v>
      </c>
      <c r="T5446" s="4">
        <f t="shared" si="1713"/>
        <v>1</v>
      </c>
      <c r="U5446" s="7">
        <f t="shared" si="1714"/>
        <v>0</v>
      </c>
      <c r="V5446" s="4">
        <f t="shared" si="1700"/>
        <v>0.38268428076468186</v>
      </c>
      <c r="W5446" s="14">
        <f t="shared" si="1701"/>
        <v>51.921695595861621</v>
      </c>
      <c r="X5446" s="7">
        <f t="shared" si="1715"/>
        <v>31.687455106865503</v>
      </c>
      <c r="Y5446" s="4">
        <f t="shared" si="1716"/>
        <v>2.5144831201814291</v>
      </c>
      <c r="Z5446" s="7">
        <f t="shared" si="1717"/>
        <v>18.61973372404535</v>
      </c>
      <c r="AA5446" s="14">
        <f t="shared" si="1718"/>
        <v>0.22473563196029914</v>
      </c>
      <c r="AB5446" s="15">
        <v>2.9977692309999999</v>
      </c>
      <c r="AC5446" s="16">
        <f t="shared" si="1719"/>
        <v>2.2483269232500001</v>
      </c>
    </row>
    <row r="5447" spans="1:29" x14ac:dyDescent="0.25">
      <c r="A5447" s="1">
        <v>32004</v>
      </c>
      <c r="B5447" s="2">
        <v>0.83333333333333337</v>
      </c>
      <c r="C5447">
        <v>0</v>
      </c>
      <c r="D5447">
        <v>0</v>
      </c>
      <c r="E5447">
        <v>0</v>
      </c>
      <c r="F5447">
        <f t="shared" si="1702"/>
        <v>0</v>
      </c>
      <c r="G5447" s="8">
        <v>28.9</v>
      </c>
      <c r="H5447">
        <v>20</v>
      </c>
      <c r="I5447">
        <v>5444</v>
      </c>
      <c r="J5447">
        <f t="shared" si="1703"/>
        <v>227</v>
      </c>
      <c r="K5447" s="11">
        <f t="shared" si="1704"/>
        <v>2.5201787221104932</v>
      </c>
      <c r="L5447">
        <f t="shared" si="1705"/>
        <v>-4.094881721858104</v>
      </c>
      <c r="M5447">
        <f t="shared" si="1706"/>
        <v>20.265085304635697</v>
      </c>
      <c r="N5447" s="8">
        <f t="shared" si="1707"/>
        <v>-2.1637942728613715</v>
      </c>
      <c r="O5447" s="8">
        <f t="shared" si="1708"/>
        <v>0.24056857736111786</v>
      </c>
      <c r="P5447" s="4">
        <f t="shared" si="1709"/>
        <v>0</v>
      </c>
      <c r="Q5447" s="7">
        <f t="shared" si="1710"/>
        <v>0</v>
      </c>
      <c r="R5447" s="4">
        <f t="shared" si="1711"/>
        <v>0</v>
      </c>
      <c r="S5447" s="4">
        <f t="shared" si="1712"/>
        <v>0</v>
      </c>
      <c r="T5447" s="4">
        <f t="shared" si="1713"/>
        <v>1</v>
      </c>
      <c r="U5447" s="7">
        <f t="shared" si="1714"/>
        <v>0</v>
      </c>
      <c r="V5447" s="4">
        <f t="shared" si="1700"/>
        <v>0.38268428076468186</v>
      </c>
      <c r="W5447" s="14">
        <f t="shared" si="1701"/>
        <v>0</v>
      </c>
      <c r="X5447" s="7">
        <f t="shared" si="1715"/>
        <v>28.9</v>
      </c>
      <c r="Y5447" s="4">
        <f t="shared" si="1716"/>
        <v>1.4663999999999995</v>
      </c>
      <c r="Z5447" s="7">
        <f t="shared" si="1717"/>
        <v>18.8199176</v>
      </c>
      <c r="AA5447" s="14">
        <f t="shared" si="1718"/>
        <v>0</v>
      </c>
      <c r="AB5447" s="15">
        <v>1.867307692</v>
      </c>
      <c r="AC5447" s="16">
        <f t="shared" si="1719"/>
        <v>1.4004807690000001</v>
      </c>
    </row>
    <row r="5448" spans="1:29" x14ac:dyDescent="0.25">
      <c r="A5448" s="1">
        <v>32004</v>
      </c>
      <c r="B5448" s="2">
        <v>0.875</v>
      </c>
      <c r="C5448">
        <v>0</v>
      </c>
      <c r="D5448">
        <v>0</v>
      </c>
      <c r="E5448">
        <v>0</v>
      </c>
      <c r="F5448">
        <f t="shared" si="1702"/>
        <v>0</v>
      </c>
      <c r="G5448" s="8">
        <v>26.1</v>
      </c>
      <c r="H5448">
        <v>21</v>
      </c>
      <c r="I5448">
        <v>5445</v>
      </c>
      <c r="J5448">
        <f t="shared" si="1703"/>
        <v>227</v>
      </c>
      <c r="K5448" s="11">
        <f t="shared" si="1704"/>
        <v>2.5201787221104932</v>
      </c>
      <c r="L5448">
        <f t="shared" si="1705"/>
        <v>-4.094881721858104</v>
      </c>
      <c r="M5448">
        <f t="shared" si="1706"/>
        <v>21.265085304635697</v>
      </c>
      <c r="N5448" s="8">
        <f t="shared" si="1707"/>
        <v>-2.4255936606605211</v>
      </c>
      <c r="O5448" s="8">
        <f t="shared" si="1708"/>
        <v>0.24056857736111786</v>
      </c>
      <c r="P5448" s="4">
        <f t="shared" si="1709"/>
        <v>0</v>
      </c>
      <c r="Q5448" s="7">
        <f t="shared" si="1710"/>
        <v>0</v>
      </c>
      <c r="R5448" s="4">
        <f t="shared" si="1711"/>
        <v>0</v>
      </c>
      <c r="S5448" s="4">
        <f t="shared" si="1712"/>
        <v>0</v>
      </c>
      <c r="T5448" s="4">
        <f t="shared" si="1713"/>
        <v>1</v>
      </c>
      <c r="U5448" s="7">
        <f t="shared" si="1714"/>
        <v>0</v>
      </c>
      <c r="V5448" s="4">
        <f t="shared" si="1700"/>
        <v>0.38268428076468186</v>
      </c>
      <c r="W5448" s="14">
        <f t="shared" si="1701"/>
        <v>0</v>
      </c>
      <c r="X5448" s="7">
        <f t="shared" si="1715"/>
        <v>26.1</v>
      </c>
      <c r="Y5448" s="4">
        <f t="shared" si="1716"/>
        <v>0.41360000000000052</v>
      </c>
      <c r="Z5448" s="7">
        <f t="shared" si="1717"/>
        <v>19.0210024</v>
      </c>
      <c r="AA5448" s="14">
        <f t="shared" si="1718"/>
        <v>0</v>
      </c>
      <c r="AB5448" s="15">
        <v>2.6030000000000002</v>
      </c>
      <c r="AC5448" s="16">
        <f t="shared" si="1719"/>
        <v>1.9522500000000003</v>
      </c>
    </row>
    <row r="5449" spans="1:29" x14ac:dyDescent="0.25">
      <c r="A5449" s="1">
        <v>32004</v>
      </c>
      <c r="B5449" s="2">
        <v>0.91666666666666663</v>
      </c>
      <c r="C5449">
        <v>0</v>
      </c>
      <c r="D5449">
        <v>0</v>
      </c>
      <c r="E5449">
        <v>0</v>
      </c>
      <c r="F5449">
        <f t="shared" si="1702"/>
        <v>0</v>
      </c>
      <c r="G5449" s="8">
        <v>25</v>
      </c>
      <c r="H5449">
        <v>22</v>
      </c>
      <c r="I5449">
        <v>5446</v>
      </c>
      <c r="J5449">
        <f t="shared" si="1703"/>
        <v>227</v>
      </c>
      <c r="K5449" s="11">
        <f t="shared" si="1704"/>
        <v>2.5201787221104932</v>
      </c>
      <c r="L5449">
        <f t="shared" si="1705"/>
        <v>-4.094881721858104</v>
      </c>
      <c r="M5449">
        <f t="shared" si="1706"/>
        <v>22.265085304635697</v>
      </c>
      <c r="N5449" s="8">
        <f t="shared" si="1707"/>
        <v>-2.6873930484596706</v>
      </c>
      <c r="O5449" s="8">
        <f t="shared" si="1708"/>
        <v>0.24056857736111786</v>
      </c>
      <c r="P5449" s="4">
        <f t="shared" si="1709"/>
        <v>0</v>
      </c>
      <c r="Q5449" s="7">
        <f t="shared" si="1710"/>
        <v>0</v>
      </c>
      <c r="R5449" s="4">
        <f t="shared" si="1711"/>
        <v>0</v>
      </c>
      <c r="S5449" s="4">
        <f t="shared" si="1712"/>
        <v>0</v>
      </c>
      <c r="T5449" s="4">
        <f t="shared" si="1713"/>
        <v>1</v>
      </c>
      <c r="U5449" s="7">
        <f t="shared" si="1714"/>
        <v>0</v>
      </c>
      <c r="V5449" s="4">
        <f t="shared" si="1700"/>
        <v>0.38268428076468186</v>
      </c>
      <c r="W5449" s="14">
        <f t="shared" si="1701"/>
        <v>0</v>
      </c>
      <c r="X5449" s="7">
        <f t="shared" si="1715"/>
        <v>25</v>
      </c>
      <c r="Y5449" s="4">
        <f t="shared" si="1716"/>
        <v>0</v>
      </c>
      <c r="Z5449" s="7">
        <f t="shared" si="1717"/>
        <v>19.100000000000001</v>
      </c>
      <c r="AA5449" s="14">
        <f t="shared" si="1718"/>
        <v>0</v>
      </c>
      <c r="AB5449" s="15">
        <v>1.1343076919999999</v>
      </c>
      <c r="AC5449" s="16">
        <f t="shared" si="1719"/>
        <v>0.85073076899999989</v>
      </c>
    </row>
    <row r="5450" spans="1:29" x14ac:dyDescent="0.25">
      <c r="A5450" s="1">
        <v>32004</v>
      </c>
      <c r="B5450" s="2">
        <v>0.95833333333333337</v>
      </c>
      <c r="C5450">
        <v>0</v>
      </c>
      <c r="D5450">
        <v>0</v>
      </c>
      <c r="E5450">
        <v>0</v>
      </c>
      <c r="F5450">
        <f t="shared" si="1702"/>
        <v>0</v>
      </c>
      <c r="G5450" s="8">
        <v>24.4</v>
      </c>
      <c r="H5450">
        <v>23</v>
      </c>
      <c r="I5450">
        <v>5447</v>
      </c>
      <c r="J5450">
        <f t="shared" si="1703"/>
        <v>227</v>
      </c>
      <c r="K5450" s="11">
        <f t="shared" si="1704"/>
        <v>2.5201787221104932</v>
      </c>
      <c r="L5450">
        <f t="shared" si="1705"/>
        <v>-4.094881721858104</v>
      </c>
      <c r="M5450">
        <f t="shared" si="1706"/>
        <v>23.265085304635697</v>
      </c>
      <c r="N5450" s="8">
        <f t="shared" si="1707"/>
        <v>-2.9491924362588198</v>
      </c>
      <c r="O5450" s="8">
        <f t="shared" si="1708"/>
        <v>0.24056857736111786</v>
      </c>
      <c r="P5450" s="4">
        <f t="shared" si="1709"/>
        <v>0</v>
      </c>
      <c r="Q5450" s="7">
        <f t="shared" si="1710"/>
        <v>0</v>
      </c>
      <c r="R5450" s="4">
        <f t="shared" si="1711"/>
        <v>0</v>
      </c>
      <c r="S5450" s="4">
        <f t="shared" si="1712"/>
        <v>0</v>
      </c>
      <c r="T5450" s="4">
        <f t="shared" si="1713"/>
        <v>1</v>
      </c>
      <c r="U5450" s="7">
        <f t="shared" si="1714"/>
        <v>0</v>
      </c>
      <c r="V5450" s="4">
        <f t="shared" si="1700"/>
        <v>0.38268428076468186</v>
      </c>
      <c r="W5450" s="14">
        <f t="shared" si="1701"/>
        <v>0</v>
      </c>
      <c r="X5450" s="7">
        <f t="shared" si="1715"/>
        <v>24.4</v>
      </c>
      <c r="Y5450" s="4">
        <f t="shared" si="1716"/>
        <v>-0.22560000000000052</v>
      </c>
      <c r="Z5450" s="7">
        <f t="shared" si="1717"/>
        <v>19.1430896</v>
      </c>
      <c r="AA5450" s="14">
        <f t="shared" si="1718"/>
        <v>0</v>
      </c>
      <c r="AB5450" s="15">
        <v>1.6</v>
      </c>
      <c r="AC5450" s="16">
        <f t="shared" si="1719"/>
        <v>1.2000000000000002</v>
      </c>
    </row>
    <row r="5451" spans="1:29" x14ac:dyDescent="0.25">
      <c r="A5451" s="1">
        <v>32004</v>
      </c>
      <c r="B5451" s="3">
        <v>1</v>
      </c>
      <c r="C5451">
        <v>0</v>
      </c>
      <c r="D5451">
        <v>0</v>
      </c>
      <c r="E5451">
        <v>0</v>
      </c>
      <c r="F5451">
        <f t="shared" si="1702"/>
        <v>0</v>
      </c>
      <c r="G5451" s="8">
        <v>22.8</v>
      </c>
      <c r="H5451">
        <v>24</v>
      </c>
      <c r="I5451">
        <v>5448</v>
      </c>
      <c r="J5451">
        <f t="shared" si="1703"/>
        <v>227</v>
      </c>
      <c r="K5451" s="11">
        <f t="shared" si="1704"/>
        <v>2.5201787221104932</v>
      </c>
      <c r="L5451">
        <f t="shared" si="1705"/>
        <v>-4.094881721858104</v>
      </c>
      <c r="M5451">
        <f t="shared" si="1706"/>
        <v>24.265085304635697</v>
      </c>
      <c r="N5451" s="8">
        <f t="shared" si="1707"/>
        <v>-3.2109918240579698</v>
      </c>
      <c r="O5451" s="8">
        <f t="shared" si="1708"/>
        <v>0.24056857736111786</v>
      </c>
      <c r="P5451" s="4">
        <f t="shared" si="1709"/>
        <v>0</v>
      </c>
      <c r="Q5451" s="7">
        <f t="shared" si="1710"/>
        <v>0</v>
      </c>
      <c r="R5451" s="4">
        <f t="shared" si="1711"/>
        <v>0</v>
      </c>
      <c r="S5451" s="4">
        <f t="shared" si="1712"/>
        <v>0</v>
      </c>
      <c r="T5451" s="4">
        <f t="shared" si="1713"/>
        <v>1</v>
      </c>
      <c r="U5451" s="7">
        <f t="shared" si="1714"/>
        <v>0</v>
      </c>
      <c r="V5451" s="4">
        <f t="shared" si="1700"/>
        <v>0.38268428076468186</v>
      </c>
      <c r="W5451" s="14">
        <f t="shared" si="1701"/>
        <v>0</v>
      </c>
      <c r="X5451" s="7">
        <f t="shared" si="1715"/>
        <v>22.8</v>
      </c>
      <c r="Y5451" s="4">
        <f t="shared" si="1716"/>
        <v>-0.82719999999999971</v>
      </c>
      <c r="Z5451" s="7">
        <f t="shared" si="1717"/>
        <v>19.2579952</v>
      </c>
      <c r="AA5451" s="14">
        <f t="shared" si="1718"/>
        <v>0</v>
      </c>
      <c r="AB5451" s="15">
        <v>1.8466923079999999</v>
      </c>
      <c r="AC5451" s="16">
        <f t="shared" si="1719"/>
        <v>1.385019231</v>
      </c>
    </row>
    <row r="5452" spans="1:29" x14ac:dyDescent="0.25">
      <c r="A5452" s="1">
        <v>32005</v>
      </c>
      <c r="B5452" s="2">
        <v>4.1666666666666664E-2</v>
      </c>
      <c r="C5452">
        <v>0</v>
      </c>
      <c r="D5452">
        <v>0</v>
      </c>
      <c r="E5452">
        <v>0</v>
      </c>
      <c r="F5452">
        <f t="shared" si="1702"/>
        <v>0</v>
      </c>
      <c r="G5452" s="8">
        <v>22.2</v>
      </c>
      <c r="H5452">
        <v>1</v>
      </c>
      <c r="I5452">
        <v>5449</v>
      </c>
      <c r="J5452">
        <f t="shared" si="1703"/>
        <v>228</v>
      </c>
      <c r="K5452" s="11">
        <f t="shared" si="1704"/>
        <v>2.5374402202071407</v>
      </c>
      <c r="L5452">
        <f t="shared" si="1705"/>
        <v>-3.8836389252225452</v>
      </c>
      <c r="M5452">
        <f t="shared" si="1706"/>
        <v>1.2686060179129575</v>
      </c>
      <c r="N5452" s="8">
        <f t="shared" si="1707"/>
        <v>2.8094723747418637</v>
      </c>
      <c r="O5452" s="8">
        <f t="shared" si="1708"/>
        <v>0.2348333471802099</v>
      </c>
      <c r="P5452" s="4">
        <f t="shared" si="1709"/>
        <v>0</v>
      </c>
      <c r="Q5452" s="7">
        <f t="shared" si="1710"/>
        <v>0</v>
      </c>
      <c r="R5452" s="4">
        <f t="shared" si="1711"/>
        <v>0</v>
      </c>
      <c r="S5452" s="4">
        <f t="shared" si="1712"/>
        <v>0</v>
      </c>
      <c r="T5452" s="4">
        <f t="shared" si="1713"/>
        <v>1</v>
      </c>
      <c r="U5452" s="7">
        <f t="shared" si="1714"/>
        <v>0</v>
      </c>
      <c r="V5452" s="4">
        <f t="shared" si="1700"/>
        <v>0.38268428076468186</v>
      </c>
      <c r="W5452" s="14">
        <f t="shared" si="1701"/>
        <v>0</v>
      </c>
      <c r="X5452" s="7">
        <f t="shared" si="1715"/>
        <v>22.2</v>
      </c>
      <c r="Y5452" s="4">
        <f t="shared" si="1716"/>
        <v>-1.0528000000000002</v>
      </c>
      <c r="Z5452" s="7">
        <f t="shared" si="1717"/>
        <v>19.301084800000002</v>
      </c>
      <c r="AA5452" s="14">
        <f t="shared" si="1718"/>
        <v>0</v>
      </c>
      <c r="AB5452" s="15">
        <v>1.1764615380000001</v>
      </c>
      <c r="AC5452" s="16">
        <f t="shared" si="1719"/>
        <v>0.88234615350000012</v>
      </c>
    </row>
    <row r="5453" spans="1:29" x14ac:dyDescent="0.25">
      <c r="A5453" s="1">
        <v>32005</v>
      </c>
      <c r="B5453" s="2">
        <v>8.3333333333333329E-2</v>
      </c>
      <c r="C5453">
        <v>0</v>
      </c>
      <c r="D5453">
        <v>0</v>
      </c>
      <c r="E5453">
        <v>0</v>
      </c>
      <c r="F5453">
        <f t="shared" si="1702"/>
        <v>0</v>
      </c>
      <c r="G5453" s="8">
        <v>21.1</v>
      </c>
      <c r="H5453">
        <v>2</v>
      </c>
      <c r="I5453">
        <v>5450</v>
      </c>
      <c r="J5453">
        <f t="shared" si="1703"/>
        <v>228</v>
      </c>
      <c r="K5453" s="11">
        <f t="shared" si="1704"/>
        <v>2.5374402202071407</v>
      </c>
      <c r="L5453">
        <f t="shared" si="1705"/>
        <v>-3.8836389252225452</v>
      </c>
      <c r="M5453">
        <f t="shared" si="1706"/>
        <v>2.2686060179129575</v>
      </c>
      <c r="N5453" s="8">
        <f t="shared" si="1707"/>
        <v>2.5476729869427142</v>
      </c>
      <c r="O5453" s="8">
        <f t="shared" si="1708"/>
        <v>0.2348333471802099</v>
      </c>
      <c r="P5453" s="4">
        <f t="shared" si="1709"/>
        <v>0</v>
      </c>
      <c r="Q5453" s="7">
        <f t="shared" si="1710"/>
        <v>0</v>
      </c>
      <c r="R5453" s="4">
        <f t="shared" si="1711"/>
        <v>0</v>
      </c>
      <c r="S5453" s="4">
        <f t="shared" si="1712"/>
        <v>0</v>
      </c>
      <c r="T5453" s="4">
        <f t="shared" si="1713"/>
        <v>1</v>
      </c>
      <c r="U5453" s="7">
        <f t="shared" si="1714"/>
        <v>0</v>
      </c>
      <c r="V5453" s="4">
        <f t="shared" si="1700"/>
        <v>0.38268428076468186</v>
      </c>
      <c r="W5453" s="14">
        <f t="shared" si="1701"/>
        <v>0</v>
      </c>
      <c r="X5453" s="7">
        <f t="shared" si="1715"/>
        <v>21.1</v>
      </c>
      <c r="Y5453" s="4">
        <f t="shared" si="1716"/>
        <v>-1.4663999999999995</v>
      </c>
      <c r="Z5453" s="7">
        <f t="shared" si="1717"/>
        <v>19.380082399999999</v>
      </c>
      <c r="AA5453" s="14">
        <f t="shared" si="1718"/>
        <v>0</v>
      </c>
      <c r="AB5453" s="15">
        <v>1.646615385</v>
      </c>
      <c r="AC5453" s="16">
        <f t="shared" si="1719"/>
        <v>1.2349615387499999</v>
      </c>
    </row>
    <row r="5454" spans="1:29" x14ac:dyDescent="0.25">
      <c r="A5454" s="1">
        <v>32005</v>
      </c>
      <c r="B5454" s="2">
        <v>0.125</v>
      </c>
      <c r="C5454">
        <v>0</v>
      </c>
      <c r="D5454">
        <v>0</v>
      </c>
      <c r="E5454">
        <v>0</v>
      </c>
      <c r="F5454">
        <f t="shared" si="1702"/>
        <v>0</v>
      </c>
      <c r="G5454" s="8">
        <v>19.399999999999999</v>
      </c>
      <c r="H5454">
        <v>3</v>
      </c>
      <c r="I5454">
        <v>5451</v>
      </c>
      <c r="J5454">
        <f t="shared" si="1703"/>
        <v>228</v>
      </c>
      <c r="K5454" s="11">
        <f t="shared" si="1704"/>
        <v>2.5374402202071407</v>
      </c>
      <c r="L5454">
        <f t="shared" si="1705"/>
        <v>-3.8836389252225452</v>
      </c>
      <c r="M5454">
        <f t="shared" si="1706"/>
        <v>3.2686060179129575</v>
      </c>
      <c r="N5454" s="8">
        <f t="shared" si="1707"/>
        <v>2.2858735991435646</v>
      </c>
      <c r="O5454" s="8">
        <f t="shared" si="1708"/>
        <v>0.2348333471802099</v>
      </c>
      <c r="P5454" s="4">
        <f t="shared" si="1709"/>
        <v>0</v>
      </c>
      <c r="Q5454" s="7">
        <f t="shared" si="1710"/>
        <v>0</v>
      </c>
      <c r="R5454" s="4">
        <f t="shared" si="1711"/>
        <v>0</v>
      </c>
      <c r="S5454" s="4">
        <f t="shared" si="1712"/>
        <v>0</v>
      </c>
      <c r="T5454" s="4">
        <f t="shared" si="1713"/>
        <v>1</v>
      </c>
      <c r="U5454" s="7">
        <f t="shared" si="1714"/>
        <v>0</v>
      </c>
      <c r="V5454" s="4">
        <f t="shared" si="1700"/>
        <v>0.38268428076468186</v>
      </c>
      <c r="W5454" s="14">
        <f t="shared" si="1701"/>
        <v>0</v>
      </c>
      <c r="X5454" s="7">
        <f t="shared" si="1715"/>
        <v>19.399999999999999</v>
      </c>
      <c r="Y5454" s="4">
        <f t="shared" si="1716"/>
        <v>-2.1056000000000004</v>
      </c>
      <c r="Z5454" s="7">
        <f t="shared" si="1717"/>
        <v>19.502169599999998</v>
      </c>
      <c r="AA5454" s="14">
        <f t="shared" si="1718"/>
        <v>0</v>
      </c>
      <c r="AB5454" s="15">
        <v>1.175615385</v>
      </c>
      <c r="AC5454" s="16">
        <f t="shared" si="1719"/>
        <v>0.88171153874999997</v>
      </c>
    </row>
    <row r="5455" spans="1:29" x14ac:dyDescent="0.25">
      <c r="A5455" s="1">
        <v>32005</v>
      </c>
      <c r="B5455" s="2">
        <v>0.16666666666666666</v>
      </c>
      <c r="C5455">
        <v>0</v>
      </c>
      <c r="D5455">
        <v>0</v>
      </c>
      <c r="E5455">
        <v>0</v>
      </c>
      <c r="F5455">
        <f t="shared" si="1702"/>
        <v>0</v>
      </c>
      <c r="G5455" s="8">
        <v>20</v>
      </c>
      <c r="H5455">
        <v>4</v>
      </c>
      <c r="I5455">
        <v>5452</v>
      </c>
      <c r="J5455">
        <f t="shared" si="1703"/>
        <v>228</v>
      </c>
      <c r="K5455" s="11">
        <f t="shared" si="1704"/>
        <v>2.5374402202071407</v>
      </c>
      <c r="L5455">
        <f t="shared" si="1705"/>
        <v>-3.8836389252225452</v>
      </c>
      <c r="M5455">
        <f t="shared" si="1706"/>
        <v>4.2686060179129575</v>
      </c>
      <c r="N5455" s="8">
        <f t="shared" si="1707"/>
        <v>2.0240742113444155</v>
      </c>
      <c r="O5455" s="8">
        <f t="shared" si="1708"/>
        <v>0.2348333471802099</v>
      </c>
      <c r="P5455" s="4">
        <f t="shared" si="1709"/>
        <v>0</v>
      </c>
      <c r="Q5455" s="7">
        <f t="shared" si="1710"/>
        <v>0</v>
      </c>
      <c r="R5455" s="4">
        <f t="shared" si="1711"/>
        <v>0</v>
      </c>
      <c r="S5455" s="4">
        <f t="shared" si="1712"/>
        <v>0</v>
      </c>
      <c r="T5455" s="4">
        <f t="shared" si="1713"/>
        <v>1</v>
      </c>
      <c r="U5455" s="7">
        <f t="shared" si="1714"/>
        <v>0</v>
      </c>
      <c r="V5455" s="4">
        <f t="shared" si="1700"/>
        <v>0.38268428076468186</v>
      </c>
      <c r="W5455" s="14">
        <f t="shared" si="1701"/>
        <v>0</v>
      </c>
      <c r="X5455" s="7">
        <f t="shared" si="1715"/>
        <v>20</v>
      </c>
      <c r="Y5455" s="4">
        <f t="shared" si="1716"/>
        <v>-1.88</v>
      </c>
      <c r="Z5455" s="7">
        <f t="shared" si="1717"/>
        <v>19.45908</v>
      </c>
      <c r="AA5455" s="14">
        <f t="shared" si="1718"/>
        <v>0</v>
      </c>
      <c r="AB5455" s="15">
        <v>1.406153846</v>
      </c>
      <c r="AC5455" s="16">
        <f t="shared" si="1719"/>
        <v>1.0546153844999999</v>
      </c>
    </row>
    <row r="5456" spans="1:29" x14ac:dyDescent="0.25">
      <c r="A5456" s="1">
        <v>32005</v>
      </c>
      <c r="B5456" s="2">
        <v>0.20833333333333334</v>
      </c>
      <c r="C5456">
        <v>0</v>
      </c>
      <c r="D5456">
        <v>0</v>
      </c>
      <c r="E5456">
        <v>0</v>
      </c>
      <c r="F5456">
        <f t="shared" si="1702"/>
        <v>0</v>
      </c>
      <c r="G5456" s="8">
        <v>18.899999999999999</v>
      </c>
      <c r="H5456">
        <v>5</v>
      </c>
      <c r="I5456">
        <v>5453</v>
      </c>
      <c r="J5456">
        <f t="shared" si="1703"/>
        <v>228</v>
      </c>
      <c r="K5456" s="11">
        <f t="shared" si="1704"/>
        <v>2.5374402202071407</v>
      </c>
      <c r="L5456">
        <f t="shared" si="1705"/>
        <v>-3.8836389252225452</v>
      </c>
      <c r="M5456">
        <f t="shared" si="1706"/>
        <v>5.2686060179129575</v>
      </c>
      <c r="N5456" s="8">
        <f t="shared" si="1707"/>
        <v>1.7622748235452661</v>
      </c>
      <c r="O5456" s="8">
        <f t="shared" si="1708"/>
        <v>0.2348333471802099</v>
      </c>
      <c r="P5456" s="4">
        <f t="shared" si="1709"/>
        <v>0</v>
      </c>
      <c r="Q5456" s="7">
        <f t="shared" si="1710"/>
        <v>0</v>
      </c>
      <c r="R5456" s="4">
        <f t="shared" si="1711"/>
        <v>0</v>
      </c>
      <c r="S5456" s="4">
        <f t="shared" si="1712"/>
        <v>0</v>
      </c>
      <c r="T5456" s="4">
        <f t="shared" si="1713"/>
        <v>1</v>
      </c>
      <c r="U5456" s="7">
        <f t="shared" si="1714"/>
        <v>0</v>
      </c>
      <c r="V5456" s="4">
        <f t="shared" si="1700"/>
        <v>0.38268428076468186</v>
      </c>
      <c r="W5456" s="14">
        <f t="shared" si="1701"/>
        <v>0</v>
      </c>
      <c r="X5456" s="7">
        <f t="shared" si="1715"/>
        <v>18.899999999999999</v>
      </c>
      <c r="Y5456" s="4">
        <f t="shared" si="1716"/>
        <v>-2.2936000000000005</v>
      </c>
      <c r="Z5456" s="7">
        <f t="shared" si="1717"/>
        <v>19.538077600000001</v>
      </c>
      <c r="AA5456" s="14">
        <f t="shared" si="1718"/>
        <v>0</v>
      </c>
      <c r="AB5456" s="15">
        <v>1.0939230769999999</v>
      </c>
      <c r="AC5456" s="16">
        <f t="shared" si="1719"/>
        <v>0.82044230774999993</v>
      </c>
    </row>
    <row r="5457" spans="1:29" x14ac:dyDescent="0.25">
      <c r="A5457" s="1">
        <v>32005</v>
      </c>
      <c r="B5457" s="2">
        <v>0.25</v>
      </c>
      <c r="C5457">
        <v>50</v>
      </c>
      <c r="D5457">
        <v>180</v>
      </c>
      <c r="E5457">
        <v>31</v>
      </c>
      <c r="F5457">
        <f t="shared" si="1702"/>
        <v>19</v>
      </c>
      <c r="G5457" s="8">
        <v>18.899999999999999</v>
      </c>
      <c r="H5457">
        <v>6</v>
      </c>
      <c r="I5457">
        <v>5454</v>
      </c>
      <c r="J5457">
        <f t="shared" si="1703"/>
        <v>228</v>
      </c>
      <c r="K5457" s="11">
        <f t="shared" si="1704"/>
        <v>2.5374402202071407</v>
      </c>
      <c r="L5457">
        <f t="shared" si="1705"/>
        <v>-3.8836389252225452</v>
      </c>
      <c r="M5457">
        <f t="shared" si="1706"/>
        <v>6.2686060179129575</v>
      </c>
      <c r="N5457" s="8">
        <f t="shared" si="1707"/>
        <v>1.5004754357461167</v>
      </c>
      <c r="O5457" s="8">
        <f t="shared" si="1708"/>
        <v>0.2348333471802099</v>
      </c>
      <c r="P5457" s="4">
        <f t="shared" si="1709"/>
        <v>0.19226486616499017</v>
      </c>
      <c r="Q5457" s="7">
        <f t="shared" si="1710"/>
        <v>0.19346955198678911</v>
      </c>
      <c r="R5457" s="4">
        <f t="shared" si="1711"/>
        <v>1.4196132737281209</v>
      </c>
      <c r="S5457" s="4">
        <f t="shared" si="1712"/>
        <v>1.7219793798616723</v>
      </c>
      <c r="T5457" s="4">
        <f t="shared" si="1713"/>
        <v>1</v>
      </c>
      <c r="U5457" s="7">
        <f t="shared" si="1714"/>
        <v>1.7219793798616723</v>
      </c>
      <c r="V5457" s="4">
        <f t="shared" si="1700"/>
        <v>0.12106956747009012</v>
      </c>
      <c r="W5457" s="14">
        <f t="shared" si="1701"/>
        <v>51.612649451545522</v>
      </c>
      <c r="X5457" s="7">
        <f t="shared" si="1715"/>
        <v>20.577411107175227</v>
      </c>
      <c r="Y5457" s="4">
        <f t="shared" si="1716"/>
        <v>-1.6628934237021149</v>
      </c>
      <c r="Z5457" s="7">
        <f t="shared" si="1717"/>
        <v>19.417612643927104</v>
      </c>
      <c r="AA5457" s="14">
        <f t="shared" si="1718"/>
        <v>0.23297085285452723</v>
      </c>
      <c r="AB5457" s="15">
        <v>1.4690000000000001</v>
      </c>
      <c r="AC5457" s="16">
        <f t="shared" si="1719"/>
        <v>1.10175</v>
      </c>
    </row>
    <row r="5458" spans="1:29" x14ac:dyDescent="0.25">
      <c r="A5458" s="1">
        <v>32005</v>
      </c>
      <c r="B5458" s="2">
        <v>0.29166666666666669</v>
      </c>
      <c r="C5458">
        <v>231</v>
      </c>
      <c r="D5458">
        <v>557</v>
      </c>
      <c r="E5458">
        <v>67</v>
      </c>
      <c r="F5458">
        <f t="shared" si="1702"/>
        <v>164</v>
      </c>
      <c r="G5458" s="8">
        <v>22.8</v>
      </c>
      <c r="H5458">
        <v>7</v>
      </c>
      <c r="I5458">
        <v>5455</v>
      </c>
      <c r="J5458">
        <f t="shared" si="1703"/>
        <v>228</v>
      </c>
      <c r="K5458" s="11">
        <f t="shared" si="1704"/>
        <v>2.5374402202071407</v>
      </c>
      <c r="L5458">
        <f t="shared" si="1705"/>
        <v>-3.8836389252225452</v>
      </c>
      <c r="M5458">
        <f t="shared" si="1706"/>
        <v>7.2686060179129575</v>
      </c>
      <c r="N5458" s="8">
        <f t="shared" si="1707"/>
        <v>1.2386760479469674</v>
      </c>
      <c r="O5458" s="8">
        <f t="shared" si="1708"/>
        <v>0.2348333471802099</v>
      </c>
      <c r="P5458" s="4">
        <f t="shared" si="1709"/>
        <v>0.39330730602160874</v>
      </c>
      <c r="Q5458" s="7">
        <f t="shared" si="1710"/>
        <v>0.40422605314163024</v>
      </c>
      <c r="R5458" s="4">
        <f t="shared" si="1711"/>
        <v>1.5693979007146839</v>
      </c>
      <c r="S5458" s="4">
        <f t="shared" si="1712"/>
        <v>1.5721947528751092</v>
      </c>
      <c r="T5458" s="4">
        <f t="shared" si="1713"/>
        <v>1</v>
      </c>
      <c r="U5458" s="7">
        <f t="shared" si="1714"/>
        <v>1.5721947528751092</v>
      </c>
      <c r="V5458" s="4">
        <f t="shared" si="1700"/>
        <v>0.36287640604986476</v>
      </c>
      <c r="W5458" s="14">
        <f t="shared" si="1701"/>
        <v>266.57211073636381</v>
      </c>
      <c r="X5458" s="7">
        <f t="shared" si="1715"/>
        <v>31.463593598931823</v>
      </c>
      <c r="Y5458" s="4">
        <f t="shared" si="1716"/>
        <v>2.4303111931983654</v>
      </c>
      <c r="Z5458" s="7">
        <f t="shared" si="1717"/>
        <v>18.635810562099113</v>
      </c>
      <c r="AA5458" s="14">
        <f t="shared" si="1718"/>
        <v>1.1548154902768963</v>
      </c>
      <c r="AB5458" s="15">
        <v>1.219538462</v>
      </c>
      <c r="AC5458" s="16">
        <f t="shared" si="1719"/>
        <v>0.91465384650000003</v>
      </c>
    </row>
    <row r="5459" spans="1:29" x14ac:dyDescent="0.25">
      <c r="A5459" s="1">
        <v>32005</v>
      </c>
      <c r="B5459" s="2">
        <v>0.33333333333333331</v>
      </c>
      <c r="C5459">
        <v>455</v>
      </c>
      <c r="D5459">
        <v>730</v>
      </c>
      <c r="E5459">
        <v>98</v>
      </c>
      <c r="F5459">
        <f t="shared" si="1702"/>
        <v>357</v>
      </c>
      <c r="G5459" s="8">
        <v>27.2</v>
      </c>
      <c r="H5459">
        <v>8</v>
      </c>
      <c r="I5459">
        <v>5456</v>
      </c>
      <c r="J5459">
        <f t="shared" si="1703"/>
        <v>228</v>
      </c>
      <c r="K5459" s="11">
        <f t="shared" si="1704"/>
        <v>2.5374402202071407</v>
      </c>
      <c r="L5459">
        <f t="shared" si="1705"/>
        <v>-3.8836389252225452</v>
      </c>
      <c r="M5459">
        <f t="shared" si="1706"/>
        <v>8.2686060179129584</v>
      </c>
      <c r="N5459" s="8">
        <f t="shared" si="1707"/>
        <v>0.97687666014781782</v>
      </c>
      <c r="O5459" s="8">
        <f t="shared" si="1708"/>
        <v>0.2348333471802099</v>
      </c>
      <c r="P5459" s="4">
        <f t="shared" si="1709"/>
        <v>0.5768855178480905</v>
      </c>
      <c r="Q5459" s="7">
        <f t="shared" si="1710"/>
        <v>0.61491062131959606</v>
      </c>
      <c r="R5459" s="4">
        <f t="shared" si="1711"/>
        <v>1.4078639257870054</v>
      </c>
      <c r="S5459" s="4">
        <f t="shared" si="1712"/>
        <v>1.4078639257870054</v>
      </c>
      <c r="T5459" s="4">
        <f t="shared" si="1713"/>
        <v>0</v>
      </c>
      <c r="U5459" s="7">
        <f t="shared" si="1714"/>
        <v>1.4078639257870054</v>
      </c>
      <c r="V5459" s="4">
        <f t="shared" si="1700"/>
        <v>0.58367787993540599</v>
      </c>
      <c r="W5459" s="14">
        <f t="shared" si="1701"/>
        <v>520.35493222636478</v>
      </c>
      <c r="X5459" s="7">
        <f t="shared" si="1715"/>
        <v>44.111535297356852</v>
      </c>
      <c r="Y5459" s="4">
        <f t="shared" si="1716"/>
        <v>7.1859372718061767</v>
      </c>
      <c r="Z5459" s="7">
        <f t="shared" si="1717"/>
        <v>17.727485981085021</v>
      </c>
      <c r="AA5459" s="14">
        <f t="shared" si="1718"/>
        <v>2.1443537362338789</v>
      </c>
      <c r="AB5459" s="15">
        <v>1.1666153850000001</v>
      </c>
      <c r="AC5459" s="16">
        <f t="shared" si="1719"/>
        <v>0.87496153875000005</v>
      </c>
    </row>
    <row r="5460" spans="1:29" x14ac:dyDescent="0.25">
      <c r="A5460" s="1">
        <v>32005</v>
      </c>
      <c r="B5460" s="2">
        <v>0.375</v>
      </c>
      <c r="C5460">
        <v>661</v>
      </c>
      <c r="D5460">
        <v>817</v>
      </c>
      <c r="E5460">
        <v>123</v>
      </c>
      <c r="F5460">
        <f t="shared" si="1702"/>
        <v>538</v>
      </c>
      <c r="G5460" s="8">
        <v>28.9</v>
      </c>
      <c r="H5460">
        <v>9</v>
      </c>
      <c r="I5460">
        <v>5457</v>
      </c>
      <c r="J5460">
        <f t="shared" si="1703"/>
        <v>228</v>
      </c>
      <c r="K5460" s="11">
        <f t="shared" si="1704"/>
        <v>2.5374402202071407</v>
      </c>
      <c r="L5460">
        <f t="shared" si="1705"/>
        <v>-3.8836389252225452</v>
      </c>
      <c r="M5460">
        <f t="shared" si="1706"/>
        <v>9.2686060179129584</v>
      </c>
      <c r="N5460" s="8">
        <f t="shared" si="1707"/>
        <v>0.71507727234866836</v>
      </c>
      <c r="O5460" s="8">
        <f t="shared" si="1708"/>
        <v>0.2348333471802099</v>
      </c>
      <c r="P5460" s="4">
        <f t="shared" si="1709"/>
        <v>0.73048894988579949</v>
      </c>
      <c r="Q5460" s="7">
        <f t="shared" si="1710"/>
        <v>0.81903764150690139</v>
      </c>
      <c r="R5460" s="4">
        <f t="shared" si="1711"/>
        <v>1.2047455440098611</v>
      </c>
      <c r="S5460" s="4">
        <f t="shared" si="1712"/>
        <v>1.2047455440098611</v>
      </c>
      <c r="T5460" s="4">
        <f t="shared" si="1713"/>
        <v>0</v>
      </c>
      <c r="U5460" s="7">
        <f t="shared" si="1714"/>
        <v>1.2047455440098611</v>
      </c>
      <c r="V5460" s="4">
        <f t="shared" si="1700"/>
        <v>0.76842673357312563</v>
      </c>
      <c r="W5460" s="14">
        <f t="shared" si="1701"/>
        <v>746.12321096641472</v>
      </c>
      <c r="X5460" s="7">
        <f t="shared" si="1715"/>
        <v>53.149004356408483</v>
      </c>
      <c r="Y5460" s="4">
        <f t="shared" si="1716"/>
        <v>10.584025638009589</v>
      </c>
      <c r="Z5460" s="7">
        <f t="shared" si="1717"/>
        <v>17.078451103140168</v>
      </c>
      <c r="AA5460" s="14">
        <f t="shared" si="1718"/>
        <v>2.9621608252780551</v>
      </c>
      <c r="AB5460" s="15">
        <v>1.181846154</v>
      </c>
      <c r="AC5460" s="16">
        <f t="shared" si="1719"/>
        <v>0.88638461550000003</v>
      </c>
    </row>
    <row r="5461" spans="1:29" x14ac:dyDescent="0.25">
      <c r="A5461" s="1">
        <v>32005</v>
      </c>
      <c r="B5461" s="2">
        <v>0.41666666666666669</v>
      </c>
      <c r="C5461">
        <v>828</v>
      </c>
      <c r="D5461">
        <v>866</v>
      </c>
      <c r="E5461">
        <v>140</v>
      </c>
      <c r="F5461">
        <f t="shared" si="1702"/>
        <v>688</v>
      </c>
      <c r="G5461" s="8">
        <v>30.6</v>
      </c>
      <c r="H5461">
        <v>10</v>
      </c>
      <c r="I5461">
        <v>5458</v>
      </c>
      <c r="J5461">
        <f t="shared" si="1703"/>
        <v>228</v>
      </c>
      <c r="K5461" s="11">
        <f t="shared" si="1704"/>
        <v>2.5374402202071407</v>
      </c>
      <c r="L5461">
        <f t="shared" si="1705"/>
        <v>-3.8836389252225452</v>
      </c>
      <c r="M5461">
        <f t="shared" si="1706"/>
        <v>10.268606017912958</v>
      </c>
      <c r="N5461" s="8">
        <f t="shared" si="1707"/>
        <v>0.45327788454951895</v>
      </c>
      <c r="O5461" s="8">
        <f t="shared" si="1708"/>
        <v>0.2348333471802099</v>
      </c>
      <c r="P5461" s="4">
        <f t="shared" si="1709"/>
        <v>0.84364978208303965</v>
      </c>
      <c r="Q5461" s="7">
        <f t="shared" si="1710"/>
        <v>1.0040453063604462</v>
      </c>
      <c r="R5461" s="4">
        <f t="shared" si="1711"/>
        <v>0.91614124347382486</v>
      </c>
      <c r="S5461" s="4">
        <f t="shared" si="1712"/>
        <v>0.91614124347382486</v>
      </c>
      <c r="T5461" s="4">
        <f t="shared" si="1713"/>
        <v>0</v>
      </c>
      <c r="U5461" s="7">
        <f t="shared" si="1714"/>
        <v>0.91614124347382486</v>
      </c>
      <c r="V5461" s="4">
        <f t="shared" si="1700"/>
        <v>0.90453263789952132</v>
      </c>
      <c r="W5461" s="14">
        <f t="shared" si="1701"/>
        <v>917.99680709744041</v>
      </c>
      <c r="X5461" s="7">
        <f t="shared" si="1715"/>
        <v>60.434896230666816</v>
      </c>
      <c r="Y5461" s="4">
        <f t="shared" si="1716"/>
        <v>13.323520982730722</v>
      </c>
      <c r="Z5461" s="7">
        <f t="shared" si="1717"/>
        <v>16.555207492298432</v>
      </c>
      <c r="AA5461" s="14">
        <f t="shared" si="1718"/>
        <v>3.5328516558805854</v>
      </c>
      <c r="AB5461" s="15">
        <v>3.385384615</v>
      </c>
      <c r="AC5461" s="16">
        <f t="shared" si="1719"/>
        <v>2.5390384612500001</v>
      </c>
    </row>
    <row r="5462" spans="1:29" x14ac:dyDescent="0.25">
      <c r="A5462" s="1">
        <v>32005</v>
      </c>
      <c r="B5462" s="2">
        <v>0.45833333333333331</v>
      </c>
      <c r="C5462">
        <v>941</v>
      </c>
      <c r="D5462">
        <v>893</v>
      </c>
      <c r="E5462">
        <v>151</v>
      </c>
      <c r="F5462">
        <f t="shared" si="1702"/>
        <v>790</v>
      </c>
      <c r="G5462" s="8">
        <v>32.799999999999997</v>
      </c>
      <c r="H5462">
        <v>11</v>
      </c>
      <c r="I5462">
        <v>5459</v>
      </c>
      <c r="J5462">
        <f t="shared" si="1703"/>
        <v>228</v>
      </c>
      <c r="K5462" s="11">
        <f t="shared" si="1704"/>
        <v>2.5374402202071407</v>
      </c>
      <c r="L5462">
        <f t="shared" si="1705"/>
        <v>-3.8836389252225452</v>
      </c>
      <c r="M5462">
        <f t="shared" si="1706"/>
        <v>11.268606017912958</v>
      </c>
      <c r="N5462" s="8">
        <f t="shared" si="1707"/>
        <v>0.19147849675036954</v>
      </c>
      <c r="O5462" s="8">
        <f t="shared" si="1708"/>
        <v>0.2348333471802099</v>
      </c>
      <c r="P5462" s="4">
        <f t="shared" si="1709"/>
        <v>0.90865629073268617</v>
      </c>
      <c r="Q5462" s="7">
        <f t="shared" si="1710"/>
        <v>1.1400545887707623</v>
      </c>
      <c r="R5462" s="4">
        <f t="shared" si="1711"/>
        <v>0.45924876718196062</v>
      </c>
      <c r="S5462" s="4">
        <f t="shared" si="1712"/>
        <v>0.45924876718196062</v>
      </c>
      <c r="T5462" s="4">
        <f t="shared" si="1713"/>
        <v>0</v>
      </c>
      <c r="U5462" s="7">
        <f t="shared" si="1714"/>
        <v>0.45924876718196062</v>
      </c>
      <c r="V5462" s="4">
        <f t="shared" si="1700"/>
        <v>0.98272020046039144</v>
      </c>
      <c r="W5462" s="14">
        <f t="shared" si="1701"/>
        <v>1022.8220171835917</v>
      </c>
      <c r="X5462" s="7">
        <f t="shared" si="1715"/>
        <v>66.041715558466734</v>
      </c>
      <c r="Y5462" s="4">
        <f t="shared" si="1716"/>
        <v>15.431685049983493</v>
      </c>
      <c r="Z5462" s="7">
        <f t="shared" si="1717"/>
        <v>16.152548155453154</v>
      </c>
      <c r="AA5462" s="14">
        <f t="shared" si="1718"/>
        <v>3.8405260512224979</v>
      </c>
      <c r="AB5462" s="15">
        <v>3.677</v>
      </c>
      <c r="AC5462" s="16">
        <f t="shared" si="1719"/>
        <v>2.7577500000000001</v>
      </c>
    </row>
    <row r="5463" spans="1:29" x14ac:dyDescent="0.25">
      <c r="A5463" s="1">
        <v>32005</v>
      </c>
      <c r="B5463" s="2">
        <v>0.5</v>
      </c>
      <c r="C5463">
        <v>990</v>
      </c>
      <c r="D5463">
        <v>903</v>
      </c>
      <c r="E5463">
        <v>155</v>
      </c>
      <c r="F5463">
        <f t="shared" si="1702"/>
        <v>835</v>
      </c>
      <c r="G5463" s="8">
        <v>34.4</v>
      </c>
      <c r="H5463">
        <v>12</v>
      </c>
      <c r="I5463">
        <v>5460</v>
      </c>
      <c r="J5463">
        <f t="shared" si="1703"/>
        <v>228</v>
      </c>
      <c r="K5463" s="11">
        <f t="shared" si="1704"/>
        <v>2.5374402202071407</v>
      </c>
      <c r="L5463">
        <f t="shared" si="1705"/>
        <v>-3.8836389252225452</v>
      </c>
      <c r="M5463">
        <f t="shared" si="1706"/>
        <v>12.268606017912958</v>
      </c>
      <c r="N5463" s="8">
        <f t="shared" si="1707"/>
        <v>-7.0320891048779866E-2</v>
      </c>
      <c r="O5463" s="8">
        <f t="shared" si="1708"/>
        <v>0.2348333471802099</v>
      </c>
      <c r="P5463" s="4">
        <f t="shared" si="1709"/>
        <v>0.92107838969860067</v>
      </c>
      <c r="Q5463" s="7">
        <f t="shared" si="1710"/>
        <v>1.1708410001266714</v>
      </c>
      <c r="R5463" s="4">
        <f t="shared" si="1711"/>
        <v>-0.17641037552787595</v>
      </c>
      <c r="S5463" s="4">
        <f t="shared" si="1712"/>
        <v>-0.17641037552787595</v>
      </c>
      <c r="T5463" s="4">
        <f t="shared" si="1713"/>
        <v>0</v>
      </c>
      <c r="U5463" s="7">
        <f t="shared" si="1714"/>
        <v>-0.17641037552787595</v>
      </c>
      <c r="V5463" s="4">
        <f t="shared" si="1700"/>
        <v>0.99766106807826849</v>
      </c>
      <c r="W5463" s="14">
        <f t="shared" si="1701"/>
        <v>1049.9885810093231</v>
      </c>
      <c r="X5463" s="7">
        <f t="shared" si="1715"/>
        <v>68.524628882803</v>
      </c>
      <c r="Y5463" s="4">
        <f t="shared" si="1716"/>
        <v>16.365260459933928</v>
      </c>
      <c r="Z5463" s="7">
        <f t="shared" si="1717"/>
        <v>15.974235252152621</v>
      </c>
      <c r="AA5463" s="14">
        <f t="shared" si="1718"/>
        <v>3.8990091542784682</v>
      </c>
      <c r="AB5463" s="15">
        <v>4.8863846149999999</v>
      </c>
      <c r="AC5463" s="16">
        <f t="shared" si="1719"/>
        <v>3.6647884612499997</v>
      </c>
    </row>
    <row r="5464" spans="1:29" x14ac:dyDescent="0.25">
      <c r="A5464" s="1">
        <v>32005</v>
      </c>
      <c r="B5464" s="2">
        <v>0.54166666666666663</v>
      </c>
      <c r="C5464">
        <v>974</v>
      </c>
      <c r="D5464">
        <v>900</v>
      </c>
      <c r="E5464">
        <v>154</v>
      </c>
      <c r="F5464">
        <f t="shared" si="1702"/>
        <v>820</v>
      </c>
      <c r="G5464" s="8">
        <v>35</v>
      </c>
      <c r="H5464">
        <v>13</v>
      </c>
      <c r="I5464">
        <v>5461</v>
      </c>
      <c r="J5464">
        <f t="shared" si="1703"/>
        <v>228</v>
      </c>
      <c r="K5464" s="11">
        <f t="shared" si="1704"/>
        <v>2.5374402202071407</v>
      </c>
      <c r="L5464">
        <f t="shared" si="1705"/>
        <v>-3.8836389252225452</v>
      </c>
      <c r="M5464">
        <f t="shared" si="1706"/>
        <v>13.268606017912958</v>
      </c>
      <c r="N5464" s="8">
        <f t="shared" si="1707"/>
        <v>-0.33212027884792927</v>
      </c>
      <c r="O5464" s="8">
        <f t="shared" si="1708"/>
        <v>0.2348333471802099</v>
      </c>
      <c r="P5464" s="4">
        <f t="shared" si="1709"/>
        <v>0.88006953346474515</v>
      </c>
      <c r="Q5464" s="7">
        <f t="shared" si="1710"/>
        <v>1.0760086146654522</v>
      </c>
      <c r="R5464" s="4">
        <f t="shared" si="1711"/>
        <v>-0.73124296796020183</v>
      </c>
      <c r="S5464" s="4">
        <f t="shared" si="1712"/>
        <v>-0.73124296796020183</v>
      </c>
      <c r="T5464" s="4">
        <f t="shared" si="1713"/>
        <v>0</v>
      </c>
      <c r="U5464" s="7">
        <f t="shared" si="1714"/>
        <v>-0.73124296796020183</v>
      </c>
      <c r="V5464" s="4">
        <f t="shared" si="1700"/>
        <v>0.94833704531594576</v>
      </c>
      <c r="W5464" s="14">
        <f t="shared" si="1701"/>
        <v>1001.6420377284516</v>
      </c>
      <c r="X5464" s="7">
        <f t="shared" si="1715"/>
        <v>67.553366226174674</v>
      </c>
      <c r="Y5464" s="4">
        <f t="shared" si="1716"/>
        <v>16.000065701041677</v>
      </c>
      <c r="Z5464" s="7">
        <f t="shared" si="1717"/>
        <v>16.043987451101039</v>
      </c>
      <c r="AA5464" s="14">
        <f t="shared" si="1718"/>
        <v>3.735721221995751</v>
      </c>
      <c r="AB5464" s="15">
        <v>5.4229230770000001</v>
      </c>
      <c r="AC5464" s="16">
        <f t="shared" si="1719"/>
        <v>4.0671923077500001</v>
      </c>
    </row>
    <row r="5465" spans="1:29" x14ac:dyDescent="0.25">
      <c r="A5465" s="1">
        <v>32005</v>
      </c>
      <c r="B5465" s="2">
        <v>0.58333333333333337</v>
      </c>
      <c r="C5465">
        <v>894</v>
      </c>
      <c r="D5465">
        <v>883</v>
      </c>
      <c r="E5465">
        <v>146</v>
      </c>
      <c r="F5465">
        <f t="shared" si="1702"/>
        <v>748</v>
      </c>
      <c r="G5465" s="8">
        <v>35.6</v>
      </c>
      <c r="H5465">
        <v>14</v>
      </c>
      <c r="I5465">
        <v>5462</v>
      </c>
      <c r="J5465">
        <f t="shared" si="1703"/>
        <v>228</v>
      </c>
      <c r="K5465" s="11">
        <f t="shared" si="1704"/>
        <v>2.5374402202071407</v>
      </c>
      <c r="L5465">
        <f t="shared" si="1705"/>
        <v>-3.8836389252225452</v>
      </c>
      <c r="M5465">
        <f t="shared" si="1706"/>
        <v>14.268606017912958</v>
      </c>
      <c r="N5465" s="8">
        <f t="shared" si="1707"/>
        <v>-0.59391966664707863</v>
      </c>
      <c r="O5465" s="8">
        <f t="shared" si="1708"/>
        <v>0.2348333471802099</v>
      </c>
      <c r="P5465" s="4">
        <f t="shared" si="1709"/>
        <v>0.78842440781311762</v>
      </c>
      <c r="Q5465" s="7">
        <f t="shared" si="1710"/>
        <v>0.90824338604449872</v>
      </c>
      <c r="R5465" s="4">
        <f t="shared" si="1711"/>
        <v>-1.0860144507494132</v>
      </c>
      <c r="S5465" s="4">
        <f t="shared" si="1712"/>
        <v>-1.0860144507494132</v>
      </c>
      <c r="T5465" s="4">
        <f t="shared" si="1713"/>
        <v>0</v>
      </c>
      <c r="U5465" s="7">
        <f t="shared" si="1714"/>
        <v>-1.0860144507494132</v>
      </c>
      <c r="V5465" s="4">
        <f t="shared" si="1700"/>
        <v>0.83810948281287367</v>
      </c>
      <c r="W5465" s="14">
        <f t="shared" si="1701"/>
        <v>880.49385354349897</v>
      </c>
      <c r="X5465" s="7">
        <f t="shared" si="1715"/>
        <v>64.216050240163725</v>
      </c>
      <c r="Y5465" s="4">
        <f t="shared" si="1716"/>
        <v>14.74523489030156</v>
      </c>
      <c r="Z5465" s="7">
        <f t="shared" si="1717"/>
        <v>16.283660135952402</v>
      </c>
      <c r="AA5465" s="14">
        <f t="shared" si="1718"/>
        <v>3.3329435718986593</v>
      </c>
      <c r="AB5465" s="15">
        <v>5.267692308</v>
      </c>
      <c r="AC5465" s="16">
        <f t="shared" si="1719"/>
        <v>3.9507692309999998</v>
      </c>
    </row>
    <row r="5466" spans="1:29" x14ac:dyDescent="0.25">
      <c r="A5466" s="1">
        <v>32005</v>
      </c>
      <c r="B5466" s="2">
        <v>0.625</v>
      </c>
      <c r="C5466">
        <v>754</v>
      </c>
      <c r="D5466">
        <v>848</v>
      </c>
      <c r="E5466">
        <v>132</v>
      </c>
      <c r="F5466">
        <f t="shared" si="1702"/>
        <v>622</v>
      </c>
      <c r="G5466" s="8">
        <v>36.1</v>
      </c>
      <c r="H5466">
        <v>15</v>
      </c>
      <c r="I5466">
        <v>5463</v>
      </c>
      <c r="J5466">
        <f t="shared" si="1703"/>
        <v>228</v>
      </c>
      <c r="K5466" s="11">
        <f t="shared" si="1704"/>
        <v>2.5374402202071407</v>
      </c>
      <c r="L5466">
        <f t="shared" si="1705"/>
        <v>-3.8836389252225452</v>
      </c>
      <c r="M5466">
        <f t="shared" si="1706"/>
        <v>15.268606017912958</v>
      </c>
      <c r="N5466" s="8">
        <f t="shared" si="1707"/>
        <v>-0.85571905444622809</v>
      </c>
      <c r="O5466" s="8">
        <f t="shared" si="1708"/>
        <v>0.2348333471802099</v>
      </c>
      <c r="P5466" s="4">
        <f t="shared" si="1709"/>
        <v>0.65238847660614563</v>
      </c>
      <c r="Q5466" s="7">
        <f t="shared" si="1710"/>
        <v>0.71073168250450103</v>
      </c>
      <c r="R5466" s="4">
        <f t="shared" si="1711"/>
        <v>-1.3207701268565688</v>
      </c>
      <c r="S5466" s="4">
        <f t="shared" si="1712"/>
        <v>-1.3207701268565688</v>
      </c>
      <c r="T5466" s="4">
        <f t="shared" si="1713"/>
        <v>0</v>
      </c>
      <c r="U5466" s="7">
        <f t="shared" si="1714"/>
        <v>-1.3207701268565688</v>
      </c>
      <c r="V5466" s="4">
        <f t="shared" si="1700"/>
        <v>0.6744902067939772</v>
      </c>
      <c r="W5466" s="14">
        <f t="shared" si="1701"/>
        <v>698.94372131337866</v>
      </c>
      <c r="X5466" s="7">
        <f t="shared" si="1715"/>
        <v>58.815670942684804</v>
      </c>
      <c r="Y5466" s="4">
        <f t="shared" si="1716"/>
        <v>12.714692274449487</v>
      </c>
      <c r="Z5466" s="7">
        <f t="shared" si="1717"/>
        <v>16.671493775580149</v>
      </c>
      <c r="AA5466" s="14">
        <f t="shared" si="1718"/>
        <v>2.7087337902169777</v>
      </c>
      <c r="AB5466" s="15">
        <v>5.9146153850000003</v>
      </c>
      <c r="AC5466" s="16">
        <f t="shared" si="1719"/>
        <v>4.43596153875</v>
      </c>
    </row>
    <row r="5467" spans="1:29" x14ac:dyDescent="0.25">
      <c r="A5467" s="1">
        <v>32005</v>
      </c>
      <c r="B5467" s="2">
        <v>0.66666666666666663</v>
      </c>
      <c r="C5467">
        <v>564</v>
      </c>
      <c r="D5467">
        <v>782</v>
      </c>
      <c r="E5467">
        <v>111</v>
      </c>
      <c r="F5467">
        <f t="shared" si="1702"/>
        <v>453</v>
      </c>
      <c r="G5467" s="8">
        <v>36.1</v>
      </c>
      <c r="H5467">
        <v>16</v>
      </c>
      <c r="I5467">
        <v>5464</v>
      </c>
      <c r="J5467">
        <f t="shared" si="1703"/>
        <v>228</v>
      </c>
      <c r="K5467" s="11">
        <f t="shared" si="1704"/>
        <v>2.5374402202071407</v>
      </c>
      <c r="L5467">
        <f t="shared" si="1705"/>
        <v>-3.8836389252225452</v>
      </c>
      <c r="M5467">
        <f t="shared" si="1706"/>
        <v>16.268606017912958</v>
      </c>
      <c r="N5467" s="8">
        <f t="shared" si="1707"/>
        <v>-1.1175184422453774</v>
      </c>
      <c r="O5467" s="8">
        <f t="shared" si="1708"/>
        <v>0.2348333471802099</v>
      </c>
      <c r="P5467" s="4">
        <f t="shared" si="1709"/>
        <v>0.48123236374557854</v>
      </c>
      <c r="Q5467" s="7">
        <f t="shared" si="1710"/>
        <v>0.50206002690785578</v>
      </c>
      <c r="R5467" s="4">
        <f t="shared" si="1711"/>
        <v>-1.4991044708042982</v>
      </c>
      <c r="S5467" s="4">
        <f t="shared" si="1712"/>
        <v>-1.4991044708042982</v>
      </c>
      <c r="T5467" s="4">
        <f t="shared" si="1713"/>
        <v>0</v>
      </c>
      <c r="U5467" s="7">
        <f t="shared" si="1714"/>
        <v>-1.4991044708042982</v>
      </c>
      <c r="V5467" s="4">
        <f t="shared" si="1700"/>
        <v>0.46862960052630487</v>
      </c>
      <c r="W5467" s="14">
        <f t="shared" si="1701"/>
        <v>473.24364216218822</v>
      </c>
      <c r="X5467" s="7">
        <f t="shared" si="1715"/>
        <v>51.480418370271117</v>
      </c>
      <c r="Y5467" s="4">
        <f t="shared" si="1716"/>
        <v>9.9566373072219392</v>
      </c>
      <c r="Z5467" s="7">
        <f t="shared" si="1717"/>
        <v>17.198282274320611</v>
      </c>
      <c r="AA5467" s="14">
        <f t="shared" si="1718"/>
        <v>1.8919927317487968</v>
      </c>
      <c r="AB5467" s="15">
        <v>4.6926153849999999</v>
      </c>
      <c r="AC5467" s="16">
        <f t="shared" si="1719"/>
        <v>3.5194615387499999</v>
      </c>
    </row>
    <row r="5468" spans="1:29" x14ac:dyDescent="0.25">
      <c r="A5468" s="1">
        <v>32005</v>
      </c>
      <c r="B5468" s="2">
        <v>0.70833333333333337</v>
      </c>
      <c r="C5468">
        <v>345</v>
      </c>
      <c r="D5468">
        <v>660</v>
      </c>
      <c r="E5468">
        <v>83</v>
      </c>
      <c r="F5468">
        <f t="shared" si="1702"/>
        <v>262</v>
      </c>
      <c r="G5468" s="8">
        <v>36.1</v>
      </c>
      <c r="H5468">
        <v>17</v>
      </c>
      <c r="I5468">
        <v>5465</v>
      </c>
      <c r="J5468">
        <f t="shared" si="1703"/>
        <v>228</v>
      </c>
      <c r="K5468" s="11">
        <f t="shared" si="1704"/>
        <v>2.5374402202071407</v>
      </c>
      <c r="L5468">
        <f t="shared" si="1705"/>
        <v>-3.8836389252225452</v>
      </c>
      <c r="M5468">
        <f t="shared" si="1706"/>
        <v>17.268606017912958</v>
      </c>
      <c r="N5468" s="8">
        <f t="shared" si="1707"/>
        <v>-1.3793178300445268</v>
      </c>
      <c r="O5468" s="8">
        <f t="shared" si="1708"/>
        <v>0.2348333471802099</v>
      </c>
      <c r="P5468" s="4">
        <f t="shared" si="1709"/>
        <v>0.28662007547401402</v>
      </c>
      <c r="Q5468" s="7">
        <f t="shared" si="1710"/>
        <v>0.29069702494780575</v>
      </c>
      <c r="R5468" s="4">
        <f t="shared" si="1711"/>
        <v>-1.4882058881425089</v>
      </c>
      <c r="S5468" s="4">
        <f t="shared" si="1712"/>
        <v>4.6297985417323018</v>
      </c>
      <c r="T5468" s="4">
        <f t="shared" si="1713"/>
        <v>1</v>
      </c>
      <c r="U5468" s="7">
        <f t="shared" si="1714"/>
        <v>-1.6533867654472842</v>
      </c>
      <c r="V5468" s="4">
        <f t="shared" si="1700"/>
        <v>0.23455672412626327</v>
      </c>
      <c r="W5468" s="14">
        <f t="shared" si="1701"/>
        <v>234.64842393866061</v>
      </c>
      <c r="X5468" s="7">
        <f t="shared" si="1715"/>
        <v>43.726073778006473</v>
      </c>
      <c r="Y5468" s="4">
        <f t="shared" si="1716"/>
        <v>7.0410037405304342</v>
      </c>
      <c r="Z5468" s="7">
        <f t="shared" si="1717"/>
        <v>17.755168285558689</v>
      </c>
      <c r="AA5468" s="14">
        <f t="shared" si="1718"/>
        <v>0.96848307916627452</v>
      </c>
      <c r="AB5468" s="15">
        <v>5.3601538460000002</v>
      </c>
      <c r="AC5468" s="16">
        <f t="shared" si="1719"/>
        <v>4.0201153845000004</v>
      </c>
    </row>
    <row r="5469" spans="1:29" x14ac:dyDescent="0.25">
      <c r="A5469" s="1">
        <v>32005</v>
      </c>
      <c r="B5469" s="2">
        <v>0.75</v>
      </c>
      <c r="C5469">
        <v>131</v>
      </c>
      <c r="D5469">
        <v>409</v>
      </c>
      <c r="E5469">
        <v>51</v>
      </c>
      <c r="F5469">
        <f t="shared" si="1702"/>
        <v>80</v>
      </c>
      <c r="G5469" s="8">
        <v>34.4</v>
      </c>
      <c r="H5469">
        <v>18</v>
      </c>
      <c r="I5469">
        <v>5466</v>
      </c>
      <c r="J5469">
        <f t="shared" si="1703"/>
        <v>228</v>
      </c>
      <c r="K5469" s="11">
        <f t="shared" si="1704"/>
        <v>2.5374402202071407</v>
      </c>
      <c r="L5469">
        <f t="shared" si="1705"/>
        <v>-3.8836389252225452</v>
      </c>
      <c r="M5469">
        <f t="shared" si="1706"/>
        <v>18.268606017912958</v>
      </c>
      <c r="N5469" s="8">
        <f t="shared" si="1707"/>
        <v>-1.6411172178436761</v>
      </c>
      <c r="O5469" s="8">
        <f t="shared" si="1708"/>
        <v>0.2348333471802099</v>
      </c>
      <c r="P5469" s="4">
        <f t="shared" si="1709"/>
        <v>8.1814117625146371E-2</v>
      </c>
      <c r="Q5469" s="7">
        <f t="shared" si="1710"/>
        <v>8.1905664788780558E-2</v>
      </c>
      <c r="R5469" s="4">
        <f t="shared" si="1711"/>
        <v>-1.33968630257098</v>
      </c>
      <c r="S5469" s="4">
        <f t="shared" si="1712"/>
        <v>4.4812789561607733</v>
      </c>
      <c r="T5469" s="4">
        <f t="shared" si="1713"/>
        <v>1</v>
      </c>
      <c r="U5469" s="7">
        <f t="shared" si="1714"/>
        <v>-1.8019063510188131</v>
      </c>
      <c r="V5469" s="4">
        <f t="shared" si="1700"/>
        <v>0</v>
      </c>
      <c r="W5469" s="14">
        <f t="shared" si="1701"/>
        <v>49.058919117851431</v>
      </c>
      <c r="X5469" s="7">
        <f t="shared" si="1715"/>
        <v>35.994414871330171</v>
      </c>
      <c r="Y5469" s="4">
        <f t="shared" si="1716"/>
        <v>4.1338999916201447</v>
      </c>
      <c r="Z5469" s="7">
        <f t="shared" si="1717"/>
        <v>18.310425101600554</v>
      </c>
      <c r="AA5469" s="14">
        <f t="shared" si="1718"/>
        <v>0.20881707374260036</v>
      </c>
      <c r="AB5469" s="15">
        <v>5.2497692310000001</v>
      </c>
      <c r="AC5469" s="16">
        <f t="shared" si="1719"/>
        <v>3.9373269232500001</v>
      </c>
    </row>
    <row r="5470" spans="1:29" x14ac:dyDescent="0.25">
      <c r="A5470" s="1">
        <v>32005</v>
      </c>
      <c r="B5470" s="2">
        <v>0.79166666666666663</v>
      </c>
      <c r="C5470">
        <v>19</v>
      </c>
      <c r="D5470">
        <v>34</v>
      </c>
      <c r="E5470">
        <v>15</v>
      </c>
      <c r="F5470">
        <f t="shared" si="1702"/>
        <v>4</v>
      </c>
      <c r="G5470" s="8">
        <v>31.1</v>
      </c>
      <c r="H5470">
        <v>19</v>
      </c>
      <c r="I5470">
        <v>5467</v>
      </c>
      <c r="J5470">
        <f t="shared" si="1703"/>
        <v>228</v>
      </c>
      <c r="K5470" s="11">
        <f t="shared" si="1704"/>
        <v>2.5374402202071407</v>
      </c>
      <c r="L5470">
        <f t="shared" si="1705"/>
        <v>-3.8836389252225452</v>
      </c>
      <c r="M5470">
        <f t="shared" si="1706"/>
        <v>19.268606017912958</v>
      </c>
      <c r="N5470" s="8">
        <f t="shared" si="1707"/>
        <v>-1.9029166056428257</v>
      </c>
      <c r="O5470" s="8">
        <f t="shared" si="1708"/>
        <v>0.2348333471802099</v>
      </c>
      <c r="P5470" s="4">
        <f t="shared" si="1709"/>
        <v>0</v>
      </c>
      <c r="Q5470" s="7">
        <f t="shared" si="1710"/>
        <v>0</v>
      </c>
      <c r="R5470" s="4">
        <f t="shared" si="1711"/>
        <v>0</v>
      </c>
      <c r="S5470" s="4">
        <f t="shared" si="1712"/>
        <v>0</v>
      </c>
      <c r="T5470" s="4">
        <f t="shared" si="1713"/>
        <v>1</v>
      </c>
      <c r="U5470" s="7">
        <f t="shared" si="1714"/>
        <v>0</v>
      </c>
      <c r="V5470" s="4">
        <f t="shared" si="1700"/>
        <v>0.38268428076468186</v>
      </c>
      <c r="W5470" s="14">
        <f t="shared" si="1701"/>
        <v>27.440359404190779</v>
      </c>
      <c r="X5470" s="7">
        <f t="shared" si="1715"/>
        <v>31.9918116806362</v>
      </c>
      <c r="Y5470" s="4">
        <f t="shared" si="1716"/>
        <v>2.6289211919192113</v>
      </c>
      <c r="Z5470" s="7">
        <f t="shared" si="1717"/>
        <v>18.597876052343434</v>
      </c>
      <c r="AA5470" s="14">
        <f t="shared" si="1718"/>
        <v>0.11863224447419796</v>
      </c>
      <c r="AB5470" s="15">
        <v>1.8834615379999999</v>
      </c>
      <c r="AC5470" s="16">
        <f t="shared" si="1719"/>
        <v>1.4125961535</v>
      </c>
    </row>
    <row r="5471" spans="1:29" x14ac:dyDescent="0.25">
      <c r="A5471" s="1">
        <v>32005</v>
      </c>
      <c r="B5471" s="2">
        <v>0.83333333333333337</v>
      </c>
      <c r="C5471">
        <v>0</v>
      </c>
      <c r="D5471">
        <v>0</v>
      </c>
      <c r="E5471">
        <v>0</v>
      </c>
      <c r="F5471">
        <f t="shared" si="1702"/>
        <v>0</v>
      </c>
      <c r="G5471" s="8">
        <v>29.4</v>
      </c>
      <c r="H5471">
        <v>20</v>
      </c>
      <c r="I5471">
        <v>5468</v>
      </c>
      <c r="J5471">
        <f t="shared" si="1703"/>
        <v>228</v>
      </c>
      <c r="K5471" s="11">
        <f t="shared" si="1704"/>
        <v>2.5374402202071407</v>
      </c>
      <c r="L5471">
        <f t="shared" si="1705"/>
        <v>-3.8836389252225452</v>
      </c>
      <c r="M5471">
        <f t="shared" si="1706"/>
        <v>20.268606017912958</v>
      </c>
      <c r="N5471" s="8">
        <f t="shared" si="1707"/>
        <v>-2.1647159934419751</v>
      </c>
      <c r="O5471" s="8">
        <f t="shared" si="1708"/>
        <v>0.2348333471802099</v>
      </c>
      <c r="P5471" s="4">
        <f t="shared" si="1709"/>
        <v>0</v>
      </c>
      <c r="Q5471" s="7">
        <f t="shared" si="1710"/>
        <v>0</v>
      </c>
      <c r="R5471" s="4">
        <f t="shared" si="1711"/>
        <v>0</v>
      </c>
      <c r="S5471" s="4">
        <f t="shared" si="1712"/>
        <v>0</v>
      </c>
      <c r="T5471" s="4">
        <f t="shared" si="1713"/>
        <v>1</v>
      </c>
      <c r="U5471" s="7">
        <f t="shared" si="1714"/>
        <v>0</v>
      </c>
      <c r="V5471" s="4">
        <f t="shared" si="1700"/>
        <v>0.38268428076468186</v>
      </c>
      <c r="W5471" s="14">
        <f t="shared" si="1701"/>
        <v>0</v>
      </c>
      <c r="X5471" s="7">
        <f t="shared" si="1715"/>
        <v>29.4</v>
      </c>
      <c r="Y5471" s="4">
        <f t="shared" si="1716"/>
        <v>1.6543999999999994</v>
      </c>
      <c r="Z5471" s="7">
        <f t="shared" si="1717"/>
        <v>18.784009600000001</v>
      </c>
      <c r="AA5471" s="14">
        <f t="shared" si="1718"/>
        <v>0</v>
      </c>
      <c r="AB5471" s="15">
        <v>2.7322307690000001</v>
      </c>
      <c r="AC5471" s="16">
        <f t="shared" si="1719"/>
        <v>2.0491730767499998</v>
      </c>
    </row>
    <row r="5472" spans="1:29" x14ac:dyDescent="0.25">
      <c r="A5472" s="1">
        <v>32005</v>
      </c>
      <c r="B5472" s="2">
        <v>0.875</v>
      </c>
      <c r="C5472">
        <v>0</v>
      </c>
      <c r="D5472">
        <v>0</v>
      </c>
      <c r="E5472">
        <v>0</v>
      </c>
      <c r="F5472">
        <f t="shared" si="1702"/>
        <v>0</v>
      </c>
      <c r="G5472" s="8">
        <v>29.4</v>
      </c>
      <c r="H5472">
        <v>21</v>
      </c>
      <c r="I5472">
        <v>5469</v>
      </c>
      <c r="J5472">
        <f t="shared" si="1703"/>
        <v>228</v>
      </c>
      <c r="K5472" s="11">
        <f t="shared" si="1704"/>
        <v>2.5374402202071407</v>
      </c>
      <c r="L5472">
        <f t="shared" si="1705"/>
        <v>-3.8836389252225452</v>
      </c>
      <c r="M5472">
        <f t="shared" si="1706"/>
        <v>21.268606017912958</v>
      </c>
      <c r="N5472" s="8">
        <f t="shared" si="1707"/>
        <v>-2.4265153812411242</v>
      </c>
      <c r="O5472" s="8">
        <f t="shared" si="1708"/>
        <v>0.2348333471802099</v>
      </c>
      <c r="P5472" s="4">
        <f t="shared" si="1709"/>
        <v>0</v>
      </c>
      <c r="Q5472" s="7">
        <f t="shared" si="1710"/>
        <v>0</v>
      </c>
      <c r="R5472" s="4">
        <f t="shared" si="1711"/>
        <v>0</v>
      </c>
      <c r="S5472" s="4">
        <f t="shared" si="1712"/>
        <v>0</v>
      </c>
      <c r="T5472" s="4">
        <f t="shared" si="1713"/>
        <v>1</v>
      </c>
      <c r="U5472" s="7">
        <f t="shared" si="1714"/>
        <v>0</v>
      </c>
      <c r="V5472" s="4">
        <f t="shared" si="1700"/>
        <v>0.38268428076468186</v>
      </c>
      <c r="W5472" s="14">
        <f t="shared" si="1701"/>
        <v>0</v>
      </c>
      <c r="X5472" s="7">
        <f t="shared" si="1715"/>
        <v>29.4</v>
      </c>
      <c r="Y5472" s="4">
        <f t="shared" si="1716"/>
        <v>1.6543999999999994</v>
      </c>
      <c r="Z5472" s="7">
        <f t="shared" si="1717"/>
        <v>18.784009600000001</v>
      </c>
      <c r="AA5472" s="14">
        <f t="shared" si="1718"/>
        <v>0</v>
      </c>
      <c r="AB5472" s="15">
        <v>1.485153846</v>
      </c>
      <c r="AC5472" s="16">
        <f t="shared" si="1719"/>
        <v>1.1138653844999999</v>
      </c>
    </row>
    <row r="5473" spans="1:29" x14ac:dyDescent="0.25">
      <c r="A5473" s="1">
        <v>32005</v>
      </c>
      <c r="B5473" s="2">
        <v>0.91666666666666663</v>
      </c>
      <c r="C5473">
        <v>0</v>
      </c>
      <c r="D5473">
        <v>0</v>
      </c>
      <c r="E5473">
        <v>0</v>
      </c>
      <c r="F5473">
        <f t="shared" si="1702"/>
        <v>0</v>
      </c>
      <c r="G5473" s="8">
        <v>25.6</v>
      </c>
      <c r="H5473">
        <v>22</v>
      </c>
      <c r="I5473">
        <v>5470</v>
      </c>
      <c r="J5473">
        <f t="shared" si="1703"/>
        <v>228</v>
      </c>
      <c r="K5473" s="11">
        <f t="shared" si="1704"/>
        <v>2.5374402202071407</v>
      </c>
      <c r="L5473">
        <f t="shared" si="1705"/>
        <v>-3.8836389252225452</v>
      </c>
      <c r="M5473">
        <f t="shared" si="1706"/>
        <v>22.268606017912958</v>
      </c>
      <c r="N5473" s="8">
        <f t="shared" si="1707"/>
        <v>-2.6883147690402738</v>
      </c>
      <c r="O5473" s="8">
        <f t="shared" si="1708"/>
        <v>0.2348333471802099</v>
      </c>
      <c r="P5473" s="4">
        <f t="shared" si="1709"/>
        <v>0</v>
      </c>
      <c r="Q5473" s="7">
        <f t="shared" si="1710"/>
        <v>0</v>
      </c>
      <c r="R5473" s="4">
        <f t="shared" si="1711"/>
        <v>0</v>
      </c>
      <c r="S5473" s="4">
        <f t="shared" si="1712"/>
        <v>0</v>
      </c>
      <c r="T5473" s="4">
        <f t="shared" si="1713"/>
        <v>1</v>
      </c>
      <c r="U5473" s="7">
        <f t="shared" si="1714"/>
        <v>0</v>
      </c>
      <c r="V5473" s="4">
        <f t="shared" si="1700"/>
        <v>0.38268428076468186</v>
      </c>
      <c r="W5473" s="14">
        <f t="shared" si="1701"/>
        <v>0</v>
      </c>
      <c r="X5473" s="7">
        <f t="shared" si="1715"/>
        <v>25.6</v>
      </c>
      <c r="Y5473" s="4">
        <f t="shared" si="1716"/>
        <v>0.22560000000000052</v>
      </c>
      <c r="Z5473" s="7">
        <f t="shared" si="1717"/>
        <v>19.0569104</v>
      </c>
      <c r="AA5473" s="14">
        <f t="shared" si="1718"/>
        <v>0</v>
      </c>
      <c r="AB5473" s="15">
        <v>1.9857692309999999</v>
      </c>
      <c r="AC5473" s="16">
        <f t="shared" si="1719"/>
        <v>1.4893269232499999</v>
      </c>
    </row>
    <row r="5474" spans="1:29" x14ac:dyDescent="0.25">
      <c r="A5474" s="1">
        <v>32005</v>
      </c>
      <c r="B5474" s="2">
        <v>0.95833333333333337</v>
      </c>
      <c r="C5474">
        <v>0</v>
      </c>
      <c r="D5474">
        <v>0</v>
      </c>
      <c r="E5474">
        <v>0</v>
      </c>
      <c r="F5474">
        <f t="shared" si="1702"/>
        <v>0</v>
      </c>
      <c r="G5474" s="8">
        <v>23.3</v>
      </c>
      <c r="H5474">
        <v>23</v>
      </c>
      <c r="I5474">
        <v>5471</v>
      </c>
      <c r="J5474">
        <f t="shared" si="1703"/>
        <v>228</v>
      </c>
      <c r="K5474" s="11">
        <f t="shared" si="1704"/>
        <v>2.5374402202071407</v>
      </c>
      <c r="L5474">
        <f t="shared" si="1705"/>
        <v>-3.8836389252225452</v>
      </c>
      <c r="M5474">
        <f t="shared" si="1706"/>
        <v>23.268606017912958</v>
      </c>
      <c r="N5474" s="8">
        <f t="shared" si="1707"/>
        <v>-2.9501141568394234</v>
      </c>
      <c r="O5474" s="8">
        <f t="shared" si="1708"/>
        <v>0.2348333471802099</v>
      </c>
      <c r="P5474" s="4">
        <f t="shared" si="1709"/>
        <v>0</v>
      </c>
      <c r="Q5474" s="7">
        <f t="shared" si="1710"/>
        <v>0</v>
      </c>
      <c r="R5474" s="4">
        <f t="shared" si="1711"/>
        <v>0</v>
      </c>
      <c r="S5474" s="4">
        <f t="shared" si="1712"/>
        <v>0</v>
      </c>
      <c r="T5474" s="4">
        <f t="shared" si="1713"/>
        <v>1</v>
      </c>
      <c r="U5474" s="7">
        <f t="shared" si="1714"/>
        <v>0</v>
      </c>
      <c r="V5474" s="4">
        <f t="shared" si="1700"/>
        <v>0.38268428076468186</v>
      </c>
      <c r="W5474" s="14">
        <f t="shared" si="1701"/>
        <v>0</v>
      </c>
      <c r="X5474" s="7">
        <f t="shared" si="1715"/>
        <v>23.3</v>
      </c>
      <c r="Y5474" s="4">
        <f t="shared" si="1716"/>
        <v>-0.63919999999999977</v>
      </c>
      <c r="Z5474" s="7">
        <f t="shared" si="1717"/>
        <v>19.222087200000001</v>
      </c>
      <c r="AA5474" s="14">
        <f t="shared" si="1718"/>
        <v>0</v>
      </c>
      <c r="AB5474" s="15">
        <v>2.1956923079999999</v>
      </c>
      <c r="AC5474" s="16">
        <f t="shared" si="1719"/>
        <v>1.6467692309999999</v>
      </c>
    </row>
    <row r="5475" spans="1:29" x14ac:dyDescent="0.25">
      <c r="A5475" s="1">
        <v>32005</v>
      </c>
      <c r="B5475" s="3">
        <v>1</v>
      </c>
      <c r="C5475">
        <v>0</v>
      </c>
      <c r="D5475">
        <v>0</v>
      </c>
      <c r="E5475">
        <v>0</v>
      </c>
      <c r="F5475">
        <f t="shared" si="1702"/>
        <v>0</v>
      </c>
      <c r="G5475" s="8">
        <v>24.4</v>
      </c>
      <c r="H5475">
        <v>24</v>
      </c>
      <c r="I5475">
        <v>5472</v>
      </c>
      <c r="J5475">
        <f t="shared" si="1703"/>
        <v>228</v>
      </c>
      <c r="K5475" s="11">
        <f t="shared" si="1704"/>
        <v>2.5374402202071407</v>
      </c>
      <c r="L5475">
        <f t="shared" si="1705"/>
        <v>-3.8836389252225452</v>
      </c>
      <c r="M5475">
        <f t="shared" si="1706"/>
        <v>24.268606017912958</v>
      </c>
      <c r="N5475" s="8">
        <f t="shared" si="1707"/>
        <v>-3.2119135446385725</v>
      </c>
      <c r="O5475" s="8">
        <f t="shared" si="1708"/>
        <v>0.2348333471802099</v>
      </c>
      <c r="P5475" s="4">
        <f t="shared" si="1709"/>
        <v>0</v>
      </c>
      <c r="Q5475" s="7">
        <f t="shared" si="1710"/>
        <v>0</v>
      </c>
      <c r="R5475" s="4">
        <f t="shared" si="1711"/>
        <v>0</v>
      </c>
      <c r="S5475" s="4">
        <f t="shared" si="1712"/>
        <v>0</v>
      </c>
      <c r="T5475" s="4">
        <f t="shared" si="1713"/>
        <v>1</v>
      </c>
      <c r="U5475" s="7">
        <f t="shared" si="1714"/>
        <v>0</v>
      </c>
      <c r="V5475" s="4">
        <f t="shared" si="1700"/>
        <v>0.38268428076468186</v>
      </c>
      <c r="W5475" s="14">
        <f t="shared" si="1701"/>
        <v>0</v>
      </c>
      <c r="X5475" s="7">
        <f t="shared" si="1715"/>
        <v>24.4</v>
      </c>
      <c r="Y5475" s="4">
        <f t="shared" si="1716"/>
        <v>-0.22560000000000052</v>
      </c>
      <c r="Z5475" s="7">
        <f t="shared" si="1717"/>
        <v>19.1430896</v>
      </c>
      <c r="AA5475" s="14">
        <f t="shared" si="1718"/>
        <v>0</v>
      </c>
      <c r="AB5475" s="15">
        <v>1.630461538</v>
      </c>
      <c r="AC5475" s="16">
        <f t="shared" si="1719"/>
        <v>1.2228461534999999</v>
      </c>
    </row>
    <row r="5476" spans="1:29" x14ac:dyDescent="0.25">
      <c r="A5476" s="1">
        <v>32006</v>
      </c>
      <c r="B5476" s="2">
        <v>4.1666666666666664E-2</v>
      </c>
      <c r="C5476">
        <v>0</v>
      </c>
      <c r="D5476">
        <v>0</v>
      </c>
      <c r="E5476">
        <v>0</v>
      </c>
      <c r="F5476">
        <f t="shared" si="1702"/>
        <v>0</v>
      </c>
      <c r="G5476" s="8">
        <v>22.8</v>
      </c>
      <c r="H5476">
        <v>1</v>
      </c>
      <c r="I5476">
        <v>5473</v>
      </c>
      <c r="J5476">
        <f t="shared" si="1703"/>
        <v>229</v>
      </c>
      <c r="K5476" s="11">
        <f t="shared" si="1704"/>
        <v>2.5547017183037877</v>
      </c>
      <c r="L5476">
        <f t="shared" si="1705"/>
        <v>-3.6629907637522061</v>
      </c>
      <c r="M5476">
        <f t="shared" si="1706"/>
        <v>1.2722834872707967</v>
      </c>
      <c r="N5476" s="8">
        <f t="shared" si="1707"/>
        <v>2.8085096155153315</v>
      </c>
      <c r="O5476" s="8">
        <f t="shared" si="1708"/>
        <v>0.22902853081041377</v>
      </c>
      <c r="P5476" s="4">
        <f t="shared" si="1709"/>
        <v>0</v>
      </c>
      <c r="Q5476" s="7">
        <f t="shared" si="1710"/>
        <v>0</v>
      </c>
      <c r="R5476" s="4">
        <f t="shared" si="1711"/>
        <v>0</v>
      </c>
      <c r="S5476" s="4">
        <f t="shared" si="1712"/>
        <v>0</v>
      </c>
      <c r="T5476" s="4">
        <f t="shared" si="1713"/>
        <v>1</v>
      </c>
      <c r="U5476" s="7">
        <f t="shared" si="1714"/>
        <v>0</v>
      </c>
      <c r="V5476" s="4">
        <f t="shared" si="1700"/>
        <v>0.38268428076468186</v>
      </c>
      <c r="W5476" s="14">
        <f t="shared" si="1701"/>
        <v>0</v>
      </c>
      <c r="X5476" s="7">
        <f t="shared" si="1715"/>
        <v>22.8</v>
      </c>
      <c r="Y5476" s="4">
        <f t="shared" si="1716"/>
        <v>-0.82719999999999971</v>
      </c>
      <c r="Z5476" s="7">
        <f t="shared" si="1717"/>
        <v>19.2579952</v>
      </c>
      <c r="AA5476" s="14">
        <f t="shared" si="1718"/>
        <v>0</v>
      </c>
      <c r="AB5476" s="15">
        <v>1.432230769</v>
      </c>
      <c r="AC5476" s="16">
        <f t="shared" si="1719"/>
        <v>1.07417307675</v>
      </c>
    </row>
    <row r="5477" spans="1:29" x14ac:dyDescent="0.25">
      <c r="A5477" s="1">
        <v>32006</v>
      </c>
      <c r="B5477" s="2">
        <v>8.3333333333333329E-2</v>
      </c>
      <c r="C5477">
        <v>0</v>
      </c>
      <c r="D5477">
        <v>0</v>
      </c>
      <c r="E5477">
        <v>0</v>
      </c>
      <c r="F5477">
        <f t="shared" si="1702"/>
        <v>0</v>
      </c>
      <c r="G5477" s="8">
        <v>21.7</v>
      </c>
      <c r="H5477">
        <v>2</v>
      </c>
      <c r="I5477">
        <v>5474</v>
      </c>
      <c r="J5477">
        <f t="shared" si="1703"/>
        <v>229</v>
      </c>
      <c r="K5477" s="11">
        <f t="shared" si="1704"/>
        <v>2.5547017183037877</v>
      </c>
      <c r="L5477">
        <f t="shared" si="1705"/>
        <v>-3.6629907637522061</v>
      </c>
      <c r="M5477">
        <f t="shared" si="1706"/>
        <v>2.2722834872707964</v>
      </c>
      <c r="N5477" s="8">
        <f t="shared" si="1707"/>
        <v>2.5467102277161819</v>
      </c>
      <c r="O5477" s="8">
        <f t="shared" si="1708"/>
        <v>0.22902853081041377</v>
      </c>
      <c r="P5477" s="4">
        <f t="shared" si="1709"/>
        <v>0</v>
      </c>
      <c r="Q5477" s="7">
        <f t="shared" si="1710"/>
        <v>0</v>
      </c>
      <c r="R5477" s="4">
        <f t="shared" si="1711"/>
        <v>0</v>
      </c>
      <c r="S5477" s="4">
        <f t="shared" si="1712"/>
        <v>0</v>
      </c>
      <c r="T5477" s="4">
        <f t="shared" si="1713"/>
        <v>1</v>
      </c>
      <c r="U5477" s="7">
        <f t="shared" si="1714"/>
        <v>0</v>
      </c>
      <c r="V5477" s="4">
        <f t="shared" si="1700"/>
        <v>0.38268428076468186</v>
      </c>
      <c r="W5477" s="14">
        <f t="shared" si="1701"/>
        <v>0</v>
      </c>
      <c r="X5477" s="7">
        <f t="shared" si="1715"/>
        <v>21.7</v>
      </c>
      <c r="Y5477" s="4">
        <f t="shared" si="1716"/>
        <v>-1.2408000000000003</v>
      </c>
      <c r="Z5477" s="7">
        <f t="shared" si="1717"/>
        <v>19.336992800000001</v>
      </c>
      <c r="AA5477" s="14">
        <f t="shared" si="1718"/>
        <v>0</v>
      </c>
      <c r="AB5477" s="15">
        <v>1.3487692309999999</v>
      </c>
      <c r="AC5477" s="16">
        <f t="shared" si="1719"/>
        <v>1.0115769232499998</v>
      </c>
    </row>
    <row r="5478" spans="1:29" x14ac:dyDescent="0.25">
      <c r="A5478" s="1">
        <v>32006</v>
      </c>
      <c r="B5478" s="2">
        <v>0.125</v>
      </c>
      <c r="C5478">
        <v>0</v>
      </c>
      <c r="D5478">
        <v>0</v>
      </c>
      <c r="E5478">
        <v>0</v>
      </c>
      <c r="F5478">
        <f t="shared" si="1702"/>
        <v>0</v>
      </c>
      <c r="G5478" s="8">
        <v>22.2</v>
      </c>
      <c r="H5478">
        <v>3</v>
      </c>
      <c r="I5478">
        <v>5475</v>
      </c>
      <c r="J5478">
        <f t="shared" si="1703"/>
        <v>229</v>
      </c>
      <c r="K5478" s="11">
        <f t="shared" si="1704"/>
        <v>2.5547017183037877</v>
      </c>
      <c r="L5478">
        <f t="shared" si="1705"/>
        <v>-3.6629907637522061</v>
      </c>
      <c r="M5478">
        <f t="shared" si="1706"/>
        <v>3.2722834872707964</v>
      </c>
      <c r="N5478" s="8">
        <f t="shared" si="1707"/>
        <v>2.2849108399170328</v>
      </c>
      <c r="O5478" s="8">
        <f t="shared" si="1708"/>
        <v>0.22902853081041377</v>
      </c>
      <c r="P5478" s="4">
        <f t="shared" si="1709"/>
        <v>0</v>
      </c>
      <c r="Q5478" s="7">
        <f t="shared" si="1710"/>
        <v>0</v>
      </c>
      <c r="R5478" s="4">
        <f t="shared" si="1711"/>
        <v>0</v>
      </c>
      <c r="S5478" s="4">
        <f t="shared" si="1712"/>
        <v>0</v>
      </c>
      <c r="T5478" s="4">
        <f t="shared" si="1713"/>
        <v>1</v>
      </c>
      <c r="U5478" s="7">
        <f t="shared" si="1714"/>
        <v>0</v>
      </c>
      <c r="V5478" s="4">
        <f t="shared" si="1700"/>
        <v>0.38268428076468186</v>
      </c>
      <c r="W5478" s="14">
        <f t="shared" si="1701"/>
        <v>0</v>
      </c>
      <c r="X5478" s="7">
        <f t="shared" si="1715"/>
        <v>22.2</v>
      </c>
      <c r="Y5478" s="4">
        <f t="shared" si="1716"/>
        <v>-1.0528000000000002</v>
      </c>
      <c r="Z5478" s="7">
        <f t="shared" si="1717"/>
        <v>19.301084800000002</v>
      </c>
      <c r="AA5478" s="14">
        <f t="shared" si="1718"/>
        <v>0</v>
      </c>
      <c r="AB5478" s="15">
        <v>1.3335384619999999</v>
      </c>
      <c r="AC5478" s="16">
        <f t="shared" si="1719"/>
        <v>1.0001538464999999</v>
      </c>
    </row>
    <row r="5479" spans="1:29" x14ac:dyDescent="0.25">
      <c r="A5479" s="1">
        <v>32006</v>
      </c>
      <c r="B5479" s="2">
        <v>0.16666666666666666</v>
      </c>
      <c r="C5479">
        <v>0</v>
      </c>
      <c r="D5479">
        <v>0</v>
      </c>
      <c r="E5479">
        <v>0</v>
      </c>
      <c r="F5479">
        <f t="shared" si="1702"/>
        <v>0</v>
      </c>
      <c r="G5479" s="8">
        <v>21.1</v>
      </c>
      <c r="H5479">
        <v>4</v>
      </c>
      <c r="I5479">
        <v>5476</v>
      </c>
      <c r="J5479">
        <f t="shared" si="1703"/>
        <v>229</v>
      </c>
      <c r="K5479" s="11">
        <f t="shared" si="1704"/>
        <v>2.5547017183037877</v>
      </c>
      <c r="L5479">
        <f t="shared" si="1705"/>
        <v>-3.6629907637522061</v>
      </c>
      <c r="M5479">
        <f t="shared" si="1706"/>
        <v>4.2722834872707969</v>
      </c>
      <c r="N5479" s="8">
        <f t="shared" si="1707"/>
        <v>2.0231114521178832</v>
      </c>
      <c r="O5479" s="8">
        <f t="shared" si="1708"/>
        <v>0.22902853081041377</v>
      </c>
      <c r="P5479" s="4">
        <f t="shared" si="1709"/>
        <v>0</v>
      </c>
      <c r="Q5479" s="7">
        <f t="shared" si="1710"/>
        <v>0</v>
      </c>
      <c r="R5479" s="4">
        <f t="shared" si="1711"/>
        <v>0</v>
      </c>
      <c r="S5479" s="4">
        <f t="shared" si="1712"/>
        <v>0</v>
      </c>
      <c r="T5479" s="4">
        <f t="shared" si="1713"/>
        <v>1</v>
      </c>
      <c r="U5479" s="7">
        <f t="shared" si="1714"/>
        <v>0</v>
      </c>
      <c r="V5479" s="4">
        <f t="shared" si="1700"/>
        <v>0.38268428076468186</v>
      </c>
      <c r="W5479" s="14">
        <f t="shared" si="1701"/>
        <v>0</v>
      </c>
      <c r="X5479" s="7">
        <f t="shared" si="1715"/>
        <v>21.1</v>
      </c>
      <c r="Y5479" s="4">
        <f t="shared" si="1716"/>
        <v>-1.4663999999999995</v>
      </c>
      <c r="Z5479" s="7">
        <f t="shared" si="1717"/>
        <v>19.380082399999999</v>
      </c>
      <c r="AA5479" s="14">
        <f t="shared" si="1718"/>
        <v>0</v>
      </c>
      <c r="AB5479" s="15">
        <v>1.4151538459999999</v>
      </c>
      <c r="AC5479" s="16">
        <f t="shared" si="1719"/>
        <v>1.0613653845</v>
      </c>
    </row>
    <row r="5480" spans="1:29" x14ac:dyDescent="0.25">
      <c r="A5480" s="1">
        <v>32006</v>
      </c>
      <c r="B5480" s="2">
        <v>0.20833333333333334</v>
      </c>
      <c r="C5480">
        <v>0</v>
      </c>
      <c r="D5480">
        <v>0</v>
      </c>
      <c r="E5480">
        <v>0</v>
      </c>
      <c r="F5480">
        <f t="shared" si="1702"/>
        <v>0</v>
      </c>
      <c r="G5480" s="8">
        <v>19.399999999999999</v>
      </c>
      <c r="H5480">
        <v>5</v>
      </c>
      <c r="I5480">
        <v>5477</v>
      </c>
      <c r="J5480">
        <f t="shared" si="1703"/>
        <v>229</v>
      </c>
      <c r="K5480" s="11">
        <f t="shared" si="1704"/>
        <v>2.5547017183037877</v>
      </c>
      <c r="L5480">
        <f t="shared" si="1705"/>
        <v>-3.6629907637522061</v>
      </c>
      <c r="M5480">
        <f t="shared" si="1706"/>
        <v>5.2722834872707969</v>
      </c>
      <c r="N5480" s="8">
        <f t="shared" si="1707"/>
        <v>1.7613120643187337</v>
      </c>
      <c r="O5480" s="8">
        <f t="shared" si="1708"/>
        <v>0.22902853081041377</v>
      </c>
      <c r="P5480" s="4">
        <f t="shared" si="1709"/>
        <v>0</v>
      </c>
      <c r="Q5480" s="7">
        <f t="shared" si="1710"/>
        <v>0</v>
      </c>
      <c r="R5480" s="4">
        <f t="shared" si="1711"/>
        <v>0</v>
      </c>
      <c r="S5480" s="4">
        <f t="shared" si="1712"/>
        <v>0</v>
      </c>
      <c r="T5480" s="4">
        <f t="shared" si="1713"/>
        <v>1</v>
      </c>
      <c r="U5480" s="7">
        <f t="shared" si="1714"/>
        <v>0</v>
      </c>
      <c r="V5480" s="4">
        <f t="shared" si="1700"/>
        <v>0.38268428076468186</v>
      </c>
      <c r="W5480" s="14">
        <f t="shared" si="1701"/>
        <v>0</v>
      </c>
      <c r="X5480" s="7">
        <f t="shared" si="1715"/>
        <v>19.399999999999999</v>
      </c>
      <c r="Y5480" s="4">
        <f t="shared" si="1716"/>
        <v>-2.1056000000000004</v>
      </c>
      <c r="Z5480" s="7">
        <f t="shared" si="1717"/>
        <v>19.502169599999998</v>
      </c>
      <c r="AA5480" s="14">
        <f t="shared" si="1718"/>
        <v>0</v>
      </c>
      <c r="AB5480" s="15">
        <v>1.1325384620000001</v>
      </c>
      <c r="AC5480" s="16">
        <f t="shared" si="1719"/>
        <v>0.8494038465</v>
      </c>
    </row>
    <row r="5481" spans="1:29" x14ac:dyDescent="0.25">
      <c r="A5481" s="1">
        <v>32006</v>
      </c>
      <c r="B5481" s="2">
        <v>0.25</v>
      </c>
      <c r="C5481">
        <v>54</v>
      </c>
      <c r="D5481">
        <v>269</v>
      </c>
      <c r="E5481">
        <v>26</v>
      </c>
      <c r="F5481">
        <f t="shared" si="1702"/>
        <v>28</v>
      </c>
      <c r="G5481" s="8">
        <v>21.7</v>
      </c>
      <c r="H5481">
        <v>6</v>
      </c>
      <c r="I5481">
        <v>5478</v>
      </c>
      <c r="J5481">
        <f t="shared" si="1703"/>
        <v>229</v>
      </c>
      <c r="K5481" s="11">
        <f t="shared" si="1704"/>
        <v>2.5547017183037877</v>
      </c>
      <c r="L5481">
        <f t="shared" si="1705"/>
        <v>-3.6629907637522061</v>
      </c>
      <c r="M5481">
        <f t="shared" si="1706"/>
        <v>6.2722834872707969</v>
      </c>
      <c r="N5481" s="8">
        <f t="shared" si="1707"/>
        <v>1.4995126765195843</v>
      </c>
      <c r="O5481" s="8">
        <f t="shared" si="1708"/>
        <v>0.22902853081041377</v>
      </c>
      <c r="P5481" s="4">
        <f t="shared" si="1709"/>
        <v>0.18976922906665553</v>
      </c>
      <c r="Q5481" s="7">
        <f t="shared" si="1710"/>
        <v>0.19092709924392318</v>
      </c>
      <c r="R5481" s="4">
        <f t="shared" si="1711"/>
        <v>1.4250145953222415</v>
      </c>
      <c r="S5481" s="4">
        <f t="shared" si="1712"/>
        <v>1.7165780582675516</v>
      </c>
      <c r="T5481" s="4">
        <f t="shared" si="1713"/>
        <v>1</v>
      </c>
      <c r="U5481" s="7">
        <f t="shared" si="1714"/>
        <v>1.7165780582675516</v>
      </c>
      <c r="V5481" s="4">
        <f t="shared" si="1700"/>
        <v>0.12074301753165126</v>
      </c>
      <c r="W5481" s="14">
        <f t="shared" si="1701"/>
        <v>57.490301070212958</v>
      </c>
      <c r="X5481" s="7">
        <f t="shared" si="1715"/>
        <v>23.568434784781921</v>
      </c>
      <c r="Y5481" s="4">
        <f t="shared" si="1716"/>
        <v>-0.53826852092199762</v>
      </c>
      <c r="Z5481" s="7">
        <f t="shared" si="1717"/>
        <v>19.202809287496102</v>
      </c>
      <c r="AA5481" s="14">
        <f t="shared" si="1718"/>
        <v>0.2566309044897499</v>
      </c>
      <c r="AB5481" s="15">
        <v>1.0562307689999999</v>
      </c>
      <c r="AC5481" s="16">
        <f t="shared" si="1719"/>
        <v>0.79217307674999993</v>
      </c>
    </row>
    <row r="5482" spans="1:29" x14ac:dyDescent="0.25">
      <c r="A5482" s="1">
        <v>32006</v>
      </c>
      <c r="B5482" s="2">
        <v>0.29166666666666669</v>
      </c>
      <c r="C5482">
        <v>242</v>
      </c>
      <c r="D5482">
        <v>647</v>
      </c>
      <c r="E5482">
        <v>53</v>
      </c>
      <c r="F5482">
        <f t="shared" si="1702"/>
        <v>189</v>
      </c>
      <c r="G5482" s="8">
        <v>26.1</v>
      </c>
      <c r="H5482">
        <v>7</v>
      </c>
      <c r="I5482">
        <v>5479</v>
      </c>
      <c r="J5482">
        <f t="shared" si="1703"/>
        <v>229</v>
      </c>
      <c r="K5482" s="11">
        <f t="shared" si="1704"/>
        <v>2.5547017183037877</v>
      </c>
      <c r="L5482">
        <f t="shared" si="1705"/>
        <v>-3.6629907637522061</v>
      </c>
      <c r="M5482">
        <f t="shared" si="1706"/>
        <v>7.2722834872707969</v>
      </c>
      <c r="N5482" s="8">
        <f t="shared" si="1707"/>
        <v>1.237713288720435</v>
      </c>
      <c r="O5482" s="8">
        <f t="shared" si="1708"/>
        <v>0.22902853081041377</v>
      </c>
      <c r="P5482" s="4">
        <f t="shared" si="1709"/>
        <v>0.39104785639047124</v>
      </c>
      <c r="Q5482" s="7">
        <f t="shared" si="1710"/>
        <v>0.40176983373854031</v>
      </c>
      <c r="R5482" s="4">
        <f t="shared" si="1711"/>
        <v>1.5663871382631478</v>
      </c>
      <c r="S5482" s="4">
        <f t="shared" si="1712"/>
        <v>1.5663871382631478</v>
      </c>
      <c r="T5482" s="4">
        <f t="shared" si="1713"/>
        <v>0</v>
      </c>
      <c r="U5482" s="7">
        <f t="shared" si="1714"/>
        <v>1.5663871382631478</v>
      </c>
      <c r="V5482" s="4">
        <f t="shared" si="1700"/>
        <v>0.36283393416376708</v>
      </c>
      <c r="W5482" s="14">
        <f t="shared" si="1701"/>
        <v>285.73635370290094</v>
      </c>
      <c r="X5482" s="7">
        <f t="shared" si="1715"/>
        <v>35.386431495344283</v>
      </c>
      <c r="Y5482" s="4">
        <f t="shared" si="1716"/>
        <v>3.9052982422494504</v>
      </c>
      <c r="Z5482" s="7">
        <f t="shared" si="1717"/>
        <v>18.354088035730356</v>
      </c>
      <c r="AA5482" s="14">
        <f t="shared" si="1718"/>
        <v>1.2191240862549761</v>
      </c>
      <c r="AB5482" s="15">
        <v>1.104692308</v>
      </c>
      <c r="AC5482" s="16">
        <f t="shared" si="1719"/>
        <v>0.82851923100000002</v>
      </c>
    </row>
    <row r="5483" spans="1:29" x14ac:dyDescent="0.25">
      <c r="A5483" s="1">
        <v>32006</v>
      </c>
      <c r="B5483" s="2">
        <v>0.33333333333333331</v>
      </c>
      <c r="C5483">
        <v>465</v>
      </c>
      <c r="D5483">
        <v>799</v>
      </c>
      <c r="E5483">
        <v>76</v>
      </c>
      <c r="F5483">
        <f t="shared" si="1702"/>
        <v>389</v>
      </c>
      <c r="G5483" s="8">
        <v>28.9</v>
      </c>
      <c r="H5483">
        <v>8</v>
      </c>
      <c r="I5483">
        <v>5480</v>
      </c>
      <c r="J5483">
        <f t="shared" si="1703"/>
        <v>229</v>
      </c>
      <c r="K5483" s="11">
        <f t="shared" si="1704"/>
        <v>2.5547017183037877</v>
      </c>
      <c r="L5483">
        <f t="shared" si="1705"/>
        <v>-3.6629907637522061</v>
      </c>
      <c r="M5483">
        <f t="shared" si="1706"/>
        <v>8.272283487270796</v>
      </c>
      <c r="N5483" s="8">
        <f t="shared" si="1707"/>
        <v>0.97591390092128572</v>
      </c>
      <c r="O5483" s="8">
        <f t="shared" si="1708"/>
        <v>0.22902853081041377</v>
      </c>
      <c r="P5483" s="4">
        <f t="shared" si="1709"/>
        <v>0.57478948664301233</v>
      </c>
      <c r="Q5483" s="7">
        <f t="shared" si="1710"/>
        <v>0.61234686826876272</v>
      </c>
      <c r="R5483" s="4">
        <f t="shared" si="1711"/>
        <v>1.4013915221353663</v>
      </c>
      <c r="S5483" s="4">
        <f t="shared" si="1712"/>
        <v>1.4013915221353663</v>
      </c>
      <c r="T5483" s="4">
        <f t="shared" si="1713"/>
        <v>0</v>
      </c>
      <c r="U5483" s="7">
        <f t="shared" si="1714"/>
        <v>1.4013915221353663</v>
      </c>
      <c r="V5483" s="4">
        <f t="shared" si="1700"/>
        <v>0.58383196203563048</v>
      </c>
      <c r="W5483" s="14">
        <f t="shared" si="1701"/>
        <v>539.58914654797286</v>
      </c>
      <c r="X5483" s="7">
        <f t="shared" si="1715"/>
        <v>46.436647262809117</v>
      </c>
      <c r="Y5483" s="4">
        <f t="shared" si="1716"/>
        <v>8.0601793708162273</v>
      </c>
      <c r="Z5483" s="7">
        <f t="shared" si="1717"/>
        <v>17.560505740174101</v>
      </c>
      <c r="AA5483" s="14">
        <f t="shared" si="1718"/>
        <v>2.2026719830101293</v>
      </c>
      <c r="AB5483" s="15">
        <v>1.3972307690000001</v>
      </c>
      <c r="AC5483" s="16">
        <f t="shared" si="1719"/>
        <v>1.0479230767500001</v>
      </c>
    </row>
    <row r="5484" spans="1:29" x14ac:dyDescent="0.25">
      <c r="A5484" s="1">
        <v>32006</v>
      </c>
      <c r="B5484" s="2">
        <v>0.375</v>
      </c>
      <c r="C5484">
        <v>671</v>
      </c>
      <c r="D5484">
        <v>876</v>
      </c>
      <c r="E5484">
        <v>95</v>
      </c>
      <c r="F5484">
        <f t="shared" si="1702"/>
        <v>576</v>
      </c>
      <c r="G5484" s="8">
        <v>31.1</v>
      </c>
      <c r="H5484">
        <v>9</v>
      </c>
      <c r="I5484">
        <v>5481</v>
      </c>
      <c r="J5484">
        <f t="shared" si="1703"/>
        <v>229</v>
      </c>
      <c r="K5484" s="11">
        <f t="shared" si="1704"/>
        <v>2.5547017183037877</v>
      </c>
      <c r="L5484">
        <f t="shared" si="1705"/>
        <v>-3.6629907637522061</v>
      </c>
      <c r="M5484">
        <f t="shared" si="1706"/>
        <v>9.272283487270796</v>
      </c>
      <c r="N5484" s="8">
        <f t="shared" si="1707"/>
        <v>0.71411451312213625</v>
      </c>
      <c r="O5484" s="8">
        <f t="shared" si="1708"/>
        <v>0.22902853081041377</v>
      </c>
      <c r="P5484" s="4">
        <f t="shared" si="1709"/>
        <v>0.72847243136996931</v>
      </c>
      <c r="Q5484" s="7">
        <f t="shared" si="1710"/>
        <v>0.81608951636668725</v>
      </c>
      <c r="R5484" s="4">
        <f t="shared" si="1711"/>
        <v>1.1973077031014208</v>
      </c>
      <c r="S5484" s="4">
        <f t="shared" si="1712"/>
        <v>1.1973077031014208</v>
      </c>
      <c r="T5484" s="4">
        <f t="shared" si="1713"/>
        <v>0</v>
      </c>
      <c r="U5484" s="7">
        <f t="shared" si="1714"/>
        <v>1.1973077031014208</v>
      </c>
      <c r="V5484" s="4">
        <f t="shared" si="1700"/>
        <v>0.76867645076426794</v>
      </c>
      <c r="W5484" s="14">
        <f t="shared" si="1701"/>
        <v>764.74483197137886</v>
      </c>
      <c r="X5484" s="7">
        <f t="shared" si="1715"/>
        <v>55.954207039069814</v>
      </c>
      <c r="Y5484" s="4">
        <f t="shared" si="1716"/>
        <v>11.63878184669025</v>
      </c>
      <c r="Z5484" s="7">
        <f t="shared" si="1717"/>
        <v>16.876992667282163</v>
      </c>
      <c r="AA5484" s="14">
        <f t="shared" si="1718"/>
        <v>3.0002760508671011</v>
      </c>
      <c r="AB5484" s="15">
        <v>1.0186153849999999</v>
      </c>
      <c r="AC5484" s="16">
        <f t="shared" si="1719"/>
        <v>0.76396153874999995</v>
      </c>
    </row>
    <row r="5485" spans="1:29" x14ac:dyDescent="0.25">
      <c r="A5485" s="1">
        <v>32006</v>
      </c>
      <c r="B5485" s="2">
        <v>0.41666666666666669</v>
      </c>
      <c r="C5485">
        <v>839</v>
      </c>
      <c r="D5485">
        <v>921</v>
      </c>
      <c r="E5485">
        <v>109</v>
      </c>
      <c r="F5485">
        <f t="shared" si="1702"/>
        <v>730</v>
      </c>
      <c r="G5485" s="8">
        <v>32.799999999999997</v>
      </c>
      <c r="H5485">
        <v>10</v>
      </c>
      <c r="I5485">
        <v>5482</v>
      </c>
      <c r="J5485">
        <f t="shared" si="1703"/>
        <v>229</v>
      </c>
      <c r="K5485" s="11">
        <f t="shared" si="1704"/>
        <v>2.5547017183037877</v>
      </c>
      <c r="L5485">
        <f t="shared" si="1705"/>
        <v>-3.6629907637522061</v>
      </c>
      <c r="M5485">
        <f t="shared" si="1706"/>
        <v>10.272283487270796</v>
      </c>
      <c r="N5485" s="8">
        <f t="shared" si="1707"/>
        <v>0.45231512532298696</v>
      </c>
      <c r="O5485" s="8">
        <f t="shared" si="1708"/>
        <v>0.22902853081041377</v>
      </c>
      <c r="P5485" s="4">
        <f t="shared" si="1709"/>
        <v>0.84162345186127396</v>
      </c>
      <c r="Q5485" s="7">
        <f t="shared" si="1710"/>
        <v>1.00028225045826</v>
      </c>
      <c r="R5485" s="4">
        <f t="shared" si="1711"/>
        <v>0.90775071847285471</v>
      </c>
      <c r="S5485" s="4">
        <f t="shared" si="1712"/>
        <v>0.90775071847285471</v>
      </c>
      <c r="T5485" s="4">
        <f t="shared" si="1713"/>
        <v>0</v>
      </c>
      <c r="U5485" s="7">
        <f t="shared" si="1714"/>
        <v>0.90775071847285471</v>
      </c>
      <c r="V5485" s="4">
        <f t="shared" si="1700"/>
        <v>0.90477055391278816</v>
      </c>
      <c r="W5485" s="14">
        <f t="shared" si="1701"/>
        <v>938.14509552320351</v>
      </c>
      <c r="X5485" s="7">
        <f t="shared" si="1715"/>
        <v>63.28971560450411</v>
      </c>
      <c r="Y5485" s="4">
        <f t="shared" si="1716"/>
        <v>14.396933067293546</v>
      </c>
      <c r="Z5485" s="7">
        <f t="shared" si="1717"/>
        <v>16.350185784146934</v>
      </c>
      <c r="AA5485" s="14">
        <f t="shared" si="1718"/>
        <v>3.5656795247670408</v>
      </c>
      <c r="AB5485" s="15">
        <v>3.1772307689999999</v>
      </c>
      <c r="AC5485" s="16">
        <f t="shared" si="1719"/>
        <v>2.38292307675</v>
      </c>
    </row>
    <row r="5486" spans="1:29" x14ac:dyDescent="0.25">
      <c r="A5486" s="1">
        <v>32006</v>
      </c>
      <c r="B5486" s="2">
        <v>0.45833333333333331</v>
      </c>
      <c r="C5486">
        <v>951</v>
      </c>
      <c r="D5486">
        <v>944</v>
      </c>
      <c r="E5486">
        <v>118</v>
      </c>
      <c r="F5486">
        <f t="shared" si="1702"/>
        <v>833</v>
      </c>
      <c r="G5486" s="8">
        <v>34.4</v>
      </c>
      <c r="H5486">
        <v>11</v>
      </c>
      <c r="I5486">
        <v>5483</v>
      </c>
      <c r="J5486">
        <f t="shared" si="1703"/>
        <v>229</v>
      </c>
      <c r="K5486" s="11">
        <f t="shared" si="1704"/>
        <v>2.5547017183037877</v>
      </c>
      <c r="L5486">
        <f t="shared" si="1705"/>
        <v>-3.6629907637522061</v>
      </c>
      <c r="M5486">
        <f t="shared" si="1706"/>
        <v>11.272283487270796</v>
      </c>
      <c r="N5486" s="8">
        <f t="shared" si="1707"/>
        <v>0.19051573752383755</v>
      </c>
      <c r="O5486" s="8">
        <f t="shared" si="1708"/>
        <v>0.22902853081041377</v>
      </c>
      <c r="P5486" s="4">
        <f t="shared" si="1709"/>
        <v>0.90653149306134728</v>
      </c>
      <c r="Q5486" s="7">
        <f t="shared" si="1710"/>
        <v>1.1349936481514207</v>
      </c>
      <c r="R5486" s="4">
        <f t="shared" si="1711"/>
        <v>0.45211872726589547</v>
      </c>
      <c r="S5486" s="4">
        <f t="shared" si="1712"/>
        <v>0.45211872726589547</v>
      </c>
      <c r="T5486" s="4">
        <f t="shared" si="1713"/>
        <v>0</v>
      </c>
      <c r="U5486" s="7">
        <f t="shared" si="1714"/>
        <v>0.45211872726589547</v>
      </c>
      <c r="V5486" s="4">
        <f t="shared" si="1700"/>
        <v>0.98283968325775928</v>
      </c>
      <c r="W5486" s="14">
        <f t="shared" si="1701"/>
        <v>1041.3095326797652</v>
      </c>
      <c r="X5486" s="7">
        <f t="shared" si="1715"/>
        <v>68.242559812092367</v>
      </c>
      <c r="Y5486" s="4">
        <f t="shared" si="1716"/>
        <v>16.25920248934673</v>
      </c>
      <c r="Z5486" s="7">
        <f t="shared" si="1717"/>
        <v>15.994492324534773</v>
      </c>
      <c r="AA5486" s="14">
        <f t="shared" si="1718"/>
        <v>3.8716840280589842</v>
      </c>
      <c r="AB5486" s="15">
        <v>3.7029999999999998</v>
      </c>
      <c r="AC5486" s="16">
        <f t="shared" si="1719"/>
        <v>2.77725</v>
      </c>
    </row>
    <row r="5487" spans="1:29" x14ac:dyDescent="0.25">
      <c r="A5487" s="1">
        <v>32006</v>
      </c>
      <c r="B5487" s="2">
        <v>0.5</v>
      </c>
      <c r="C5487">
        <v>1001</v>
      </c>
      <c r="D5487">
        <v>954</v>
      </c>
      <c r="E5487">
        <v>121</v>
      </c>
      <c r="F5487">
        <f t="shared" si="1702"/>
        <v>880</v>
      </c>
      <c r="G5487" s="8">
        <v>36.1</v>
      </c>
      <c r="H5487">
        <v>12</v>
      </c>
      <c r="I5487">
        <v>5484</v>
      </c>
      <c r="J5487">
        <f t="shared" si="1703"/>
        <v>229</v>
      </c>
      <c r="K5487" s="11">
        <f t="shared" si="1704"/>
        <v>2.5547017183037877</v>
      </c>
      <c r="L5487">
        <f t="shared" si="1705"/>
        <v>-3.6629907637522061</v>
      </c>
      <c r="M5487">
        <f t="shared" si="1706"/>
        <v>12.272283487270796</v>
      </c>
      <c r="N5487" s="8">
        <f t="shared" si="1707"/>
        <v>-7.1283650275311874E-2</v>
      </c>
      <c r="O5487" s="8">
        <f t="shared" si="1708"/>
        <v>0.22902853081041377</v>
      </c>
      <c r="P5487" s="4">
        <f t="shared" si="1709"/>
        <v>0.91877317922801338</v>
      </c>
      <c r="Q5487" s="7">
        <f t="shared" si="1710"/>
        <v>1.1649616006128551</v>
      </c>
      <c r="R5487" s="4">
        <f t="shared" si="1711"/>
        <v>-0.17661576114463554</v>
      </c>
      <c r="S5487" s="4">
        <f t="shared" si="1712"/>
        <v>-0.17661576114463554</v>
      </c>
      <c r="T5487" s="4">
        <f t="shared" si="1713"/>
        <v>0</v>
      </c>
      <c r="U5487" s="7">
        <f t="shared" si="1714"/>
        <v>-0.17661576114463554</v>
      </c>
      <c r="V5487" s="4">
        <f t="shared" si="1700"/>
        <v>0.99756355664965768</v>
      </c>
      <c r="W5487" s="14">
        <f t="shared" si="1701"/>
        <v>1068.0703234998523</v>
      </c>
      <c r="X5487" s="7">
        <f t="shared" si="1715"/>
        <v>70.812285513745195</v>
      </c>
      <c r="Y5487" s="4">
        <f t="shared" si="1716"/>
        <v>17.225419353168192</v>
      </c>
      <c r="Z5487" s="7">
        <f t="shared" si="1717"/>
        <v>15.809944903544876</v>
      </c>
      <c r="AA5487" s="14">
        <f t="shared" si="1718"/>
        <v>3.925362846928766</v>
      </c>
      <c r="AB5487" s="15">
        <v>4.9752307690000004</v>
      </c>
      <c r="AC5487" s="16">
        <f t="shared" si="1719"/>
        <v>3.7314230767500005</v>
      </c>
    </row>
    <row r="5488" spans="1:29" x14ac:dyDescent="0.25">
      <c r="A5488" s="1">
        <v>32006</v>
      </c>
      <c r="B5488" s="2">
        <v>0.54166666666666663</v>
      </c>
      <c r="C5488">
        <v>982</v>
      </c>
      <c r="D5488">
        <v>948</v>
      </c>
      <c r="E5488">
        <v>120</v>
      </c>
      <c r="F5488">
        <f t="shared" si="1702"/>
        <v>862</v>
      </c>
      <c r="G5488" s="8">
        <v>37.799999999999997</v>
      </c>
      <c r="H5488">
        <v>13</v>
      </c>
      <c r="I5488">
        <v>5485</v>
      </c>
      <c r="J5488">
        <f t="shared" si="1703"/>
        <v>229</v>
      </c>
      <c r="K5488" s="11">
        <f t="shared" si="1704"/>
        <v>2.5547017183037877</v>
      </c>
      <c r="L5488">
        <f t="shared" si="1705"/>
        <v>-3.6629907637522061</v>
      </c>
      <c r="M5488">
        <f t="shared" si="1706"/>
        <v>13.272283487270796</v>
      </c>
      <c r="N5488" s="8">
        <f t="shared" si="1707"/>
        <v>-0.33308303807446127</v>
      </c>
      <c r="O5488" s="8">
        <f t="shared" si="1708"/>
        <v>0.22902853081041377</v>
      </c>
      <c r="P5488" s="4">
        <f t="shared" si="1709"/>
        <v>0.87751425967935703</v>
      </c>
      <c r="Q5488" s="7">
        <f t="shared" si="1710"/>
        <v>1.0706538785896631</v>
      </c>
      <c r="R5488" s="4">
        <f t="shared" si="1711"/>
        <v>-0.72615252861187629</v>
      </c>
      <c r="S5488" s="4">
        <f t="shared" si="1712"/>
        <v>-0.72615252861187629</v>
      </c>
      <c r="T5488" s="4">
        <f t="shared" si="1713"/>
        <v>0</v>
      </c>
      <c r="U5488" s="7">
        <f t="shared" si="1714"/>
        <v>-0.72615252861187629</v>
      </c>
      <c r="V5488" s="4">
        <f t="shared" si="1700"/>
        <v>0.94793876644917663</v>
      </c>
      <c r="W5488" s="14">
        <f t="shared" si="1701"/>
        <v>1014.0787014593521</v>
      </c>
      <c r="X5488" s="7">
        <f t="shared" si="1715"/>
        <v>70.757557797428944</v>
      </c>
      <c r="Y5488" s="4">
        <f t="shared" si="1716"/>
        <v>17.204841731833284</v>
      </c>
      <c r="Z5488" s="7">
        <f t="shared" si="1717"/>
        <v>15.813875229219843</v>
      </c>
      <c r="AA5488" s="14">
        <f t="shared" si="1718"/>
        <v>3.7278598123164599</v>
      </c>
      <c r="AB5488" s="15">
        <v>4.7966923079999999</v>
      </c>
      <c r="AC5488" s="16">
        <f t="shared" si="1719"/>
        <v>3.5975192309999997</v>
      </c>
    </row>
    <row r="5489" spans="1:29" x14ac:dyDescent="0.25">
      <c r="A5489" s="1">
        <v>32006</v>
      </c>
      <c r="B5489" s="2">
        <v>0.58333333333333337</v>
      </c>
      <c r="C5489">
        <v>903</v>
      </c>
      <c r="D5489">
        <v>935</v>
      </c>
      <c r="E5489">
        <v>114</v>
      </c>
      <c r="F5489">
        <f t="shared" si="1702"/>
        <v>789</v>
      </c>
      <c r="G5489" s="8">
        <v>37.799999999999997</v>
      </c>
      <c r="H5489">
        <v>14</v>
      </c>
      <c r="I5489">
        <v>5486</v>
      </c>
      <c r="J5489">
        <f t="shared" si="1703"/>
        <v>229</v>
      </c>
      <c r="K5489" s="11">
        <f t="shared" si="1704"/>
        <v>2.5547017183037877</v>
      </c>
      <c r="L5489">
        <f t="shared" si="1705"/>
        <v>-3.6629907637522061</v>
      </c>
      <c r="M5489">
        <f t="shared" si="1706"/>
        <v>14.272283487270796</v>
      </c>
      <c r="N5489" s="8">
        <f t="shared" si="1707"/>
        <v>-0.59488242587361073</v>
      </c>
      <c r="O5489" s="8">
        <f t="shared" si="1708"/>
        <v>0.22902853081041377</v>
      </c>
      <c r="P5489" s="4">
        <f t="shared" si="1709"/>
        <v>0.78556646159903076</v>
      </c>
      <c r="Q5489" s="7">
        <f t="shared" si="1710"/>
        <v>0.90361104892578203</v>
      </c>
      <c r="R5489" s="4">
        <f t="shared" si="1711"/>
        <v>-1.0801444642241225</v>
      </c>
      <c r="S5489" s="4">
        <f t="shared" si="1712"/>
        <v>-1.0801444642241225</v>
      </c>
      <c r="T5489" s="4">
        <f t="shared" si="1713"/>
        <v>0</v>
      </c>
      <c r="U5489" s="7">
        <f t="shared" si="1714"/>
        <v>-1.0801444642241225</v>
      </c>
      <c r="V5489" s="4">
        <f t="shared" si="1700"/>
        <v>0.83734716009963572</v>
      </c>
      <c r="W5489" s="14">
        <f t="shared" si="1701"/>
        <v>892.58070801541555</v>
      </c>
      <c r="X5489" s="7">
        <f t="shared" si="1715"/>
        <v>66.808873010501003</v>
      </c>
      <c r="Y5489" s="4">
        <f t="shared" si="1716"/>
        <v>15.720136251948377</v>
      </c>
      <c r="Z5489" s="7">
        <f t="shared" si="1717"/>
        <v>16.097453975877862</v>
      </c>
      <c r="AA5489" s="14">
        <f t="shared" si="1718"/>
        <v>3.3400601722321337</v>
      </c>
      <c r="AB5489" s="15">
        <v>5.5889230769999996</v>
      </c>
      <c r="AC5489" s="16">
        <f t="shared" si="1719"/>
        <v>4.1916923077499995</v>
      </c>
    </row>
    <row r="5490" spans="1:29" x14ac:dyDescent="0.25">
      <c r="A5490" s="1">
        <v>32006</v>
      </c>
      <c r="B5490" s="2">
        <v>0.625</v>
      </c>
      <c r="C5490">
        <v>762</v>
      </c>
      <c r="D5490">
        <v>903</v>
      </c>
      <c r="E5490">
        <v>103</v>
      </c>
      <c r="F5490">
        <f t="shared" si="1702"/>
        <v>659</v>
      </c>
      <c r="G5490" s="8">
        <v>37.799999999999997</v>
      </c>
      <c r="H5490">
        <v>15</v>
      </c>
      <c r="I5490">
        <v>5487</v>
      </c>
      <c r="J5490">
        <f t="shared" si="1703"/>
        <v>229</v>
      </c>
      <c r="K5490" s="11">
        <f t="shared" si="1704"/>
        <v>2.5547017183037877</v>
      </c>
      <c r="L5490">
        <f t="shared" si="1705"/>
        <v>-3.6629907637522061</v>
      </c>
      <c r="M5490">
        <f t="shared" si="1706"/>
        <v>15.272283487270796</v>
      </c>
      <c r="N5490" s="8">
        <f t="shared" si="1707"/>
        <v>-0.8566818136727602</v>
      </c>
      <c r="O5490" s="8">
        <f t="shared" si="1708"/>
        <v>0.22902853081041377</v>
      </c>
      <c r="P5490" s="4">
        <f t="shared" si="1709"/>
        <v>0.64919587547528801</v>
      </c>
      <c r="Q5490" s="7">
        <f t="shared" si="1710"/>
        <v>0.70652676476015608</v>
      </c>
      <c r="R5490" s="4">
        <f t="shared" si="1711"/>
        <v>-1.3153568454406523</v>
      </c>
      <c r="S5490" s="4">
        <f t="shared" si="1712"/>
        <v>-1.3153568454406523</v>
      </c>
      <c r="T5490" s="4">
        <f t="shared" si="1713"/>
        <v>0</v>
      </c>
      <c r="U5490" s="7">
        <f t="shared" si="1714"/>
        <v>-1.3153568454406523</v>
      </c>
      <c r="V5490" s="4">
        <f t="shared" si="1700"/>
        <v>0.67332537281248561</v>
      </c>
      <c r="W5490" s="14">
        <f t="shared" si="1701"/>
        <v>707.09258947592343</v>
      </c>
      <c r="X5490" s="7">
        <f t="shared" si="1715"/>
        <v>60.780509157967508</v>
      </c>
      <c r="Y5490" s="4">
        <f t="shared" si="1716"/>
        <v>13.453471443395783</v>
      </c>
      <c r="Z5490" s="7">
        <f t="shared" si="1717"/>
        <v>16.530386954311407</v>
      </c>
      <c r="AA5490" s="14">
        <f t="shared" si="1718"/>
        <v>2.7171205590335106</v>
      </c>
      <c r="AB5490" s="15">
        <v>5.92</v>
      </c>
      <c r="AC5490" s="16">
        <f t="shared" si="1719"/>
        <v>4.4399999999999995</v>
      </c>
    </row>
    <row r="5491" spans="1:29" x14ac:dyDescent="0.25">
      <c r="A5491" s="1">
        <v>32006</v>
      </c>
      <c r="B5491" s="2">
        <v>0.66666666666666663</v>
      </c>
      <c r="C5491">
        <v>575</v>
      </c>
      <c r="D5491">
        <v>847</v>
      </c>
      <c r="E5491">
        <v>87</v>
      </c>
      <c r="F5491">
        <f t="shared" si="1702"/>
        <v>488</v>
      </c>
      <c r="G5491" s="8">
        <v>37.799999999999997</v>
      </c>
      <c r="H5491">
        <v>16</v>
      </c>
      <c r="I5491">
        <v>5488</v>
      </c>
      <c r="J5491">
        <f t="shared" si="1703"/>
        <v>229</v>
      </c>
      <c r="K5491" s="11">
        <f t="shared" si="1704"/>
        <v>2.5547017183037877</v>
      </c>
      <c r="L5491">
        <f t="shared" si="1705"/>
        <v>-3.6629907637522061</v>
      </c>
      <c r="M5491">
        <f t="shared" si="1706"/>
        <v>16.272283487270798</v>
      </c>
      <c r="N5491" s="8">
        <f t="shared" si="1707"/>
        <v>-1.1184812014719099</v>
      </c>
      <c r="O5491" s="8">
        <f t="shared" si="1708"/>
        <v>0.22902853081041377</v>
      </c>
      <c r="P5491" s="4">
        <f t="shared" si="1709"/>
        <v>0.47769593138941285</v>
      </c>
      <c r="Q5491" s="7">
        <f t="shared" si="1710"/>
        <v>0.49803018168501428</v>
      </c>
      <c r="R5491" s="4">
        <f t="shared" si="1711"/>
        <v>-1.494225210286324</v>
      </c>
      <c r="S5491" s="4">
        <f t="shared" si="1712"/>
        <v>-1.494225210286324</v>
      </c>
      <c r="T5491" s="4">
        <f t="shared" si="1713"/>
        <v>0</v>
      </c>
      <c r="U5491" s="7">
        <f t="shared" si="1714"/>
        <v>-1.494225210286324</v>
      </c>
      <c r="V5491" s="4">
        <f t="shared" si="1700"/>
        <v>0.4670512183325245</v>
      </c>
      <c r="W5491" s="14">
        <f t="shared" si="1701"/>
        <v>479.28112630515955</v>
      </c>
      <c r="X5491" s="7">
        <f t="shared" si="1715"/>
        <v>53.376636604917685</v>
      </c>
      <c r="Y5491" s="4">
        <f t="shared" si="1716"/>
        <v>10.669615363449049</v>
      </c>
      <c r="Z5491" s="7">
        <f t="shared" si="1717"/>
        <v>17.062103465581231</v>
      </c>
      <c r="AA5491" s="14">
        <f t="shared" si="1718"/>
        <v>1.900957910867439</v>
      </c>
      <c r="AB5491" s="15">
        <v>6.5013846150000001</v>
      </c>
      <c r="AC5491" s="16">
        <f t="shared" si="1719"/>
        <v>4.8760384612500003</v>
      </c>
    </row>
    <row r="5492" spans="1:29" x14ac:dyDescent="0.25">
      <c r="A5492" s="1">
        <v>32006</v>
      </c>
      <c r="B5492" s="2">
        <v>0.70833333333333337</v>
      </c>
      <c r="C5492">
        <v>356</v>
      </c>
      <c r="D5492">
        <v>742</v>
      </c>
      <c r="E5492">
        <v>65</v>
      </c>
      <c r="F5492">
        <f t="shared" si="1702"/>
        <v>291</v>
      </c>
      <c r="G5492" s="8">
        <v>37.200000000000003</v>
      </c>
      <c r="H5492">
        <v>17</v>
      </c>
      <c r="I5492">
        <v>5489</v>
      </c>
      <c r="J5492">
        <f t="shared" si="1703"/>
        <v>229</v>
      </c>
      <c r="K5492" s="11">
        <f t="shared" si="1704"/>
        <v>2.5547017183037877</v>
      </c>
      <c r="L5492">
        <f t="shared" si="1705"/>
        <v>-3.6629907637522061</v>
      </c>
      <c r="M5492">
        <f t="shared" si="1706"/>
        <v>17.272283487270798</v>
      </c>
      <c r="N5492" s="8">
        <f t="shared" si="1707"/>
        <v>-1.3802805892710595</v>
      </c>
      <c r="O5492" s="8">
        <f t="shared" si="1708"/>
        <v>0.22902853081041377</v>
      </c>
      <c r="P5492" s="4">
        <f t="shared" si="1709"/>
        <v>0.28275406711379947</v>
      </c>
      <c r="Q5492" s="7">
        <f t="shared" si="1710"/>
        <v>0.28666413429337834</v>
      </c>
      <c r="R5492" s="4">
        <f t="shared" si="1711"/>
        <v>-1.4926695715512475</v>
      </c>
      <c r="S5492" s="4">
        <f t="shared" si="1712"/>
        <v>4.6342622251410406</v>
      </c>
      <c r="T5492" s="4">
        <f t="shared" si="1713"/>
        <v>1</v>
      </c>
      <c r="U5492" s="7">
        <f t="shared" si="1714"/>
        <v>-1.6489230820385457</v>
      </c>
      <c r="V5492" s="4">
        <f t="shared" si="1700"/>
        <v>0.2325819394034066</v>
      </c>
      <c r="W5492" s="14">
        <f t="shared" si="1701"/>
        <v>235.10187242282461</v>
      </c>
      <c r="X5492" s="7">
        <f t="shared" si="1715"/>
        <v>44.8408108537418</v>
      </c>
      <c r="Y5492" s="4">
        <f t="shared" si="1716"/>
        <v>7.4601448810069169</v>
      </c>
      <c r="Z5492" s="7">
        <f t="shared" si="1717"/>
        <v>17.675112327727682</v>
      </c>
      <c r="AA5492" s="14">
        <f t="shared" si="1718"/>
        <v>0.96597941862222114</v>
      </c>
      <c r="AB5492" s="15">
        <v>5.8562307689999997</v>
      </c>
      <c r="AC5492" s="16">
        <f t="shared" si="1719"/>
        <v>4.3921730767499998</v>
      </c>
    </row>
    <row r="5493" spans="1:29" x14ac:dyDescent="0.25">
      <c r="A5493" s="1">
        <v>32006</v>
      </c>
      <c r="B5493" s="2">
        <v>0.75</v>
      </c>
      <c r="C5493">
        <v>139</v>
      </c>
      <c r="D5493">
        <v>509</v>
      </c>
      <c r="E5493">
        <v>41</v>
      </c>
      <c r="F5493">
        <f t="shared" si="1702"/>
        <v>98</v>
      </c>
      <c r="G5493" s="8">
        <v>36.1</v>
      </c>
      <c r="H5493">
        <v>18</v>
      </c>
      <c r="I5493">
        <v>5490</v>
      </c>
      <c r="J5493">
        <f t="shared" si="1703"/>
        <v>229</v>
      </c>
      <c r="K5493" s="11">
        <f t="shared" si="1704"/>
        <v>2.5547017183037877</v>
      </c>
      <c r="L5493">
        <f t="shared" si="1705"/>
        <v>-3.6629907637522061</v>
      </c>
      <c r="M5493">
        <f t="shared" si="1706"/>
        <v>18.272283487270798</v>
      </c>
      <c r="N5493" s="8">
        <f t="shared" si="1707"/>
        <v>-1.6420799770702088</v>
      </c>
      <c r="O5493" s="8">
        <f t="shared" si="1708"/>
        <v>0.22902853081041377</v>
      </c>
      <c r="P5493" s="4">
        <f t="shared" si="1709"/>
        <v>7.7655248542168376E-2</v>
      </c>
      <c r="Q5493" s="7">
        <f t="shared" si="1710"/>
        <v>7.7733508994881975E-2</v>
      </c>
      <c r="R5493" s="4">
        <f t="shared" si="1711"/>
        <v>-1.3438428401341445</v>
      </c>
      <c r="S5493" s="4">
        <f t="shared" si="1712"/>
        <v>4.4854354937239371</v>
      </c>
      <c r="T5493" s="4">
        <f t="shared" si="1713"/>
        <v>1</v>
      </c>
      <c r="U5493" s="7">
        <f t="shared" si="1714"/>
        <v>-1.7977498134556487</v>
      </c>
      <c r="V5493" s="4">
        <f t="shared" si="1700"/>
        <v>0</v>
      </c>
      <c r="W5493" s="14">
        <f t="shared" si="1701"/>
        <v>39.43952321239037</v>
      </c>
      <c r="X5493" s="7">
        <f t="shared" si="1715"/>
        <v>37.381784504402688</v>
      </c>
      <c r="Y5493" s="4">
        <f t="shared" si="1716"/>
        <v>4.6555509736554104</v>
      </c>
      <c r="Z5493" s="7">
        <f t="shared" si="1717"/>
        <v>18.210789764031816</v>
      </c>
      <c r="AA5493" s="14">
        <f t="shared" si="1718"/>
        <v>0.16695907870829066</v>
      </c>
      <c r="AB5493" s="15">
        <v>6.1630769230000002</v>
      </c>
      <c r="AC5493" s="16">
        <f t="shared" si="1719"/>
        <v>4.6223076922500006</v>
      </c>
    </row>
    <row r="5494" spans="1:29" x14ac:dyDescent="0.25">
      <c r="A5494" s="1">
        <v>32006</v>
      </c>
      <c r="B5494" s="2">
        <v>0.79166666666666663</v>
      </c>
      <c r="C5494">
        <v>20</v>
      </c>
      <c r="D5494">
        <v>63</v>
      </c>
      <c r="E5494">
        <v>13</v>
      </c>
      <c r="F5494">
        <f t="shared" si="1702"/>
        <v>7</v>
      </c>
      <c r="G5494" s="8">
        <v>33.9</v>
      </c>
      <c r="H5494">
        <v>19</v>
      </c>
      <c r="I5494">
        <v>5491</v>
      </c>
      <c r="J5494">
        <f t="shared" si="1703"/>
        <v>229</v>
      </c>
      <c r="K5494" s="11">
        <f t="shared" si="1704"/>
        <v>2.5547017183037877</v>
      </c>
      <c r="L5494">
        <f t="shared" si="1705"/>
        <v>-3.6629907637522061</v>
      </c>
      <c r="M5494">
        <f t="shared" si="1706"/>
        <v>19.272283487270798</v>
      </c>
      <c r="N5494" s="8">
        <f t="shared" si="1707"/>
        <v>-1.9038793648693582</v>
      </c>
      <c r="O5494" s="8">
        <f t="shared" si="1708"/>
        <v>0.22902853081041377</v>
      </c>
      <c r="P5494" s="4">
        <f t="shared" si="1709"/>
        <v>0</v>
      </c>
      <c r="Q5494" s="7">
        <f t="shared" si="1710"/>
        <v>0</v>
      </c>
      <c r="R5494" s="4">
        <f t="shared" si="1711"/>
        <v>0</v>
      </c>
      <c r="S5494" s="4">
        <f t="shared" si="1712"/>
        <v>0</v>
      </c>
      <c r="T5494" s="4">
        <f t="shared" si="1713"/>
        <v>1</v>
      </c>
      <c r="U5494" s="7">
        <f t="shared" si="1714"/>
        <v>0</v>
      </c>
      <c r="V5494" s="4">
        <f t="shared" si="1700"/>
        <v>0.38268428076468186</v>
      </c>
      <c r="W5494" s="14">
        <f t="shared" si="1701"/>
        <v>36.614324365274342</v>
      </c>
      <c r="X5494" s="7">
        <f t="shared" si="1715"/>
        <v>35.089965541871415</v>
      </c>
      <c r="Y5494" s="4">
        <f t="shared" si="1716"/>
        <v>3.7938270437436521</v>
      </c>
      <c r="Z5494" s="7">
        <f t="shared" si="1717"/>
        <v>18.375379034644965</v>
      </c>
      <c r="AA5494" s="14">
        <f t="shared" si="1718"/>
        <v>0.15640006660175521</v>
      </c>
      <c r="AB5494" s="15">
        <v>2.9950769230000001</v>
      </c>
      <c r="AC5494" s="16">
        <f t="shared" si="1719"/>
        <v>2.2463076922500003</v>
      </c>
    </row>
    <row r="5495" spans="1:29" x14ac:dyDescent="0.25">
      <c r="A5495" s="1">
        <v>32006</v>
      </c>
      <c r="B5495" s="2">
        <v>0.83333333333333337</v>
      </c>
      <c r="C5495">
        <v>0</v>
      </c>
      <c r="D5495">
        <v>0</v>
      </c>
      <c r="E5495">
        <v>0</v>
      </c>
      <c r="F5495">
        <f t="shared" si="1702"/>
        <v>0</v>
      </c>
      <c r="G5495" s="8">
        <v>32.200000000000003</v>
      </c>
      <c r="H5495">
        <v>20</v>
      </c>
      <c r="I5495">
        <v>5492</v>
      </c>
      <c r="J5495">
        <f t="shared" si="1703"/>
        <v>229</v>
      </c>
      <c r="K5495" s="11">
        <f t="shared" si="1704"/>
        <v>2.5547017183037877</v>
      </c>
      <c r="L5495">
        <f t="shared" si="1705"/>
        <v>-3.6629907637522061</v>
      </c>
      <c r="M5495">
        <f t="shared" si="1706"/>
        <v>20.272283487270798</v>
      </c>
      <c r="N5495" s="8">
        <f t="shared" si="1707"/>
        <v>-2.1656787526685077</v>
      </c>
      <c r="O5495" s="8">
        <f t="shared" si="1708"/>
        <v>0.22902853081041377</v>
      </c>
      <c r="P5495" s="4">
        <f t="shared" si="1709"/>
        <v>0</v>
      </c>
      <c r="Q5495" s="7">
        <f t="shared" si="1710"/>
        <v>0</v>
      </c>
      <c r="R5495" s="4">
        <f t="shared" si="1711"/>
        <v>0</v>
      </c>
      <c r="S5495" s="4">
        <f t="shared" si="1712"/>
        <v>0</v>
      </c>
      <c r="T5495" s="4">
        <f t="shared" si="1713"/>
        <v>1</v>
      </c>
      <c r="U5495" s="7">
        <f t="shared" si="1714"/>
        <v>0</v>
      </c>
      <c r="V5495" s="4">
        <f t="shared" si="1700"/>
        <v>0.38268428076468186</v>
      </c>
      <c r="W5495" s="14">
        <f t="shared" si="1701"/>
        <v>0</v>
      </c>
      <c r="X5495" s="7">
        <f t="shared" si="1715"/>
        <v>32.200000000000003</v>
      </c>
      <c r="Y5495" s="4">
        <f t="shared" si="1716"/>
        <v>2.7072000000000012</v>
      </c>
      <c r="Z5495" s="7">
        <f t="shared" si="1717"/>
        <v>18.582924800000001</v>
      </c>
      <c r="AA5495" s="14">
        <f t="shared" si="1718"/>
        <v>0</v>
      </c>
      <c r="AB5495" s="15">
        <v>3.009461538</v>
      </c>
      <c r="AC5495" s="16">
        <f t="shared" si="1719"/>
        <v>2.2570961535</v>
      </c>
    </row>
    <row r="5496" spans="1:29" x14ac:dyDescent="0.25">
      <c r="A5496" s="1">
        <v>32006</v>
      </c>
      <c r="B5496" s="2">
        <v>0.875</v>
      </c>
      <c r="C5496">
        <v>0</v>
      </c>
      <c r="D5496">
        <v>0</v>
      </c>
      <c r="E5496">
        <v>0</v>
      </c>
      <c r="F5496">
        <f t="shared" si="1702"/>
        <v>0</v>
      </c>
      <c r="G5496" s="8">
        <v>29.4</v>
      </c>
      <c r="H5496">
        <v>21</v>
      </c>
      <c r="I5496">
        <v>5493</v>
      </c>
      <c r="J5496">
        <f t="shared" si="1703"/>
        <v>229</v>
      </c>
      <c r="K5496" s="11">
        <f t="shared" si="1704"/>
        <v>2.5547017183037877</v>
      </c>
      <c r="L5496">
        <f t="shared" si="1705"/>
        <v>-3.6629907637522061</v>
      </c>
      <c r="M5496">
        <f t="shared" si="1706"/>
        <v>21.272283487270798</v>
      </c>
      <c r="N5496" s="8">
        <f t="shared" si="1707"/>
        <v>-2.4274781404676569</v>
      </c>
      <c r="O5496" s="8">
        <f t="shared" si="1708"/>
        <v>0.22902853081041377</v>
      </c>
      <c r="P5496" s="4">
        <f t="shared" si="1709"/>
        <v>0</v>
      </c>
      <c r="Q5496" s="7">
        <f t="shared" si="1710"/>
        <v>0</v>
      </c>
      <c r="R5496" s="4">
        <f t="shared" si="1711"/>
        <v>0</v>
      </c>
      <c r="S5496" s="4">
        <f t="shared" si="1712"/>
        <v>0</v>
      </c>
      <c r="T5496" s="4">
        <f t="shared" si="1713"/>
        <v>1</v>
      </c>
      <c r="U5496" s="7">
        <f t="shared" si="1714"/>
        <v>0</v>
      </c>
      <c r="V5496" s="4">
        <f t="shared" si="1700"/>
        <v>0.38268428076468186</v>
      </c>
      <c r="W5496" s="14">
        <f t="shared" si="1701"/>
        <v>0</v>
      </c>
      <c r="X5496" s="7">
        <f t="shared" si="1715"/>
        <v>29.4</v>
      </c>
      <c r="Y5496" s="4">
        <f t="shared" si="1716"/>
        <v>1.6543999999999994</v>
      </c>
      <c r="Z5496" s="7">
        <f t="shared" si="1717"/>
        <v>18.784009600000001</v>
      </c>
      <c r="AA5496" s="14">
        <f t="shared" si="1718"/>
        <v>0</v>
      </c>
      <c r="AB5496" s="15">
        <v>4.5606923080000001</v>
      </c>
      <c r="AC5496" s="16">
        <f t="shared" si="1719"/>
        <v>3.4205192310000001</v>
      </c>
    </row>
    <row r="5497" spans="1:29" x14ac:dyDescent="0.25">
      <c r="A5497" s="1">
        <v>32006</v>
      </c>
      <c r="B5497" s="2">
        <v>0.91666666666666663</v>
      </c>
      <c r="C5497">
        <v>0</v>
      </c>
      <c r="D5497">
        <v>0</v>
      </c>
      <c r="E5497">
        <v>0</v>
      </c>
      <c r="F5497">
        <f t="shared" si="1702"/>
        <v>0</v>
      </c>
      <c r="G5497" s="8">
        <v>27.2</v>
      </c>
      <c r="H5497">
        <v>22</v>
      </c>
      <c r="I5497">
        <v>5494</v>
      </c>
      <c r="J5497">
        <f t="shared" si="1703"/>
        <v>229</v>
      </c>
      <c r="K5497" s="11">
        <f t="shared" si="1704"/>
        <v>2.5547017183037877</v>
      </c>
      <c r="L5497">
        <f t="shared" si="1705"/>
        <v>-3.6629907637522061</v>
      </c>
      <c r="M5497">
        <f t="shared" si="1706"/>
        <v>22.272283487270798</v>
      </c>
      <c r="N5497" s="8">
        <f t="shared" si="1707"/>
        <v>-2.6892775282668064</v>
      </c>
      <c r="O5497" s="8">
        <f t="shared" si="1708"/>
        <v>0.22902853081041377</v>
      </c>
      <c r="P5497" s="4">
        <f t="shared" si="1709"/>
        <v>0</v>
      </c>
      <c r="Q5497" s="7">
        <f t="shared" si="1710"/>
        <v>0</v>
      </c>
      <c r="R5497" s="4">
        <f t="shared" si="1711"/>
        <v>0</v>
      </c>
      <c r="S5497" s="4">
        <f t="shared" si="1712"/>
        <v>0</v>
      </c>
      <c r="T5497" s="4">
        <f t="shared" si="1713"/>
        <v>1</v>
      </c>
      <c r="U5497" s="7">
        <f t="shared" si="1714"/>
        <v>0</v>
      </c>
      <c r="V5497" s="4">
        <f t="shared" si="1700"/>
        <v>0.38268428076468186</v>
      </c>
      <c r="W5497" s="14">
        <f t="shared" si="1701"/>
        <v>0</v>
      </c>
      <c r="X5497" s="7">
        <f t="shared" si="1715"/>
        <v>27.2</v>
      </c>
      <c r="Y5497" s="4">
        <f t="shared" si="1716"/>
        <v>0.82719999999999971</v>
      </c>
      <c r="Z5497" s="7">
        <f t="shared" si="1717"/>
        <v>18.942004799999999</v>
      </c>
      <c r="AA5497" s="14">
        <f t="shared" si="1718"/>
        <v>0</v>
      </c>
      <c r="AB5497" s="15">
        <v>3.8070769229999999</v>
      </c>
      <c r="AC5497" s="16">
        <f t="shared" si="1719"/>
        <v>2.8553076922499998</v>
      </c>
    </row>
    <row r="5498" spans="1:29" x14ac:dyDescent="0.25">
      <c r="A5498" s="1">
        <v>32006</v>
      </c>
      <c r="B5498" s="2">
        <v>0.95833333333333337</v>
      </c>
      <c r="C5498">
        <v>0</v>
      </c>
      <c r="D5498">
        <v>0</v>
      </c>
      <c r="E5498">
        <v>0</v>
      </c>
      <c r="F5498">
        <f t="shared" si="1702"/>
        <v>0</v>
      </c>
      <c r="G5498" s="8">
        <v>27.8</v>
      </c>
      <c r="H5498">
        <v>23</v>
      </c>
      <c r="I5498">
        <v>5495</v>
      </c>
      <c r="J5498">
        <f t="shared" si="1703"/>
        <v>229</v>
      </c>
      <c r="K5498" s="11">
        <f t="shared" si="1704"/>
        <v>2.5547017183037877</v>
      </c>
      <c r="L5498">
        <f t="shared" si="1705"/>
        <v>-3.6629907637522061</v>
      </c>
      <c r="M5498">
        <f t="shared" si="1706"/>
        <v>23.272283487270798</v>
      </c>
      <c r="N5498" s="8">
        <f t="shared" si="1707"/>
        <v>-2.9510769160659556</v>
      </c>
      <c r="O5498" s="8">
        <f t="shared" si="1708"/>
        <v>0.22902853081041377</v>
      </c>
      <c r="P5498" s="4">
        <f t="shared" si="1709"/>
        <v>0</v>
      </c>
      <c r="Q5498" s="7">
        <f t="shared" si="1710"/>
        <v>0</v>
      </c>
      <c r="R5498" s="4">
        <f t="shared" si="1711"/>
        <v>0</v>
      </c>
      <c r="S5498" s="4">
        <f t="shared" si="1712"/>
        <v>0</v>
      </c>
      <c r="T5498" s="4">
        <f t="shared" si="1713"/>
        <v>1</v>
      </c>
      <c r="U5498" s="7">
        <f t="shared" si="1714"/>
        <v>0</v>
      </c>
      <c r="V5498" s="4">
        <f t="shared" si="1700"/>
        <v>0.38268428076468186</v>
      </c>
      <c r="W5498" s="14">
        <f t="shared" si="1701"/>
        <v>0</v>
      </c>
      <c r="X5498" s="7">
        <f t="shared" si="1715"/>
        <v>27.8</v>
      </c>
      <c r="Y5498" s="4">
        <f t="shared" si="1716"/>
        <v>1.0528000000000002</v>
      </c>
      <c r="Z5498" s="7">
        <f t="shared" si="1717"/>
        <v>18.898915200000001</v>
      </c>
      <c r="AA5498" s="14">
        <f t="shared" si="1718"/>
        <v>0</v>
      </c>
      <c r="AB5498" s="15">
        <v>2.9017692309999998</v>
      </c>
      <c r="AC5498" s="16">
        <f t="shared" si="1719"/>
        <v>2.17632692325</v>
      </c>
    </row>
    <row r="5499" spans="1:29" x14ac:dyDescent="0.25">
      <c r="A5499" s="1">
        <v>32006</v>
      </c>
      <c r="B5499" s="3">
        <v>1</v>
      </c>
      <c r="C5499">
        <v>0</v>
      </c>
      <c r="D5499">
        <v>0</v>
      </c>
      <c r="E5499">
        <v>0</v>
      </c>
      <c r="F5499">
        <f t="shared" si="1702"/>
        <v>0</v>
      </c>
      <c r="G5499" s="8">
        <v>25.6</v>
      </c>
      <c r="H5499">
        <v>24</v>
      </c>
      <c r="I5499">
        <v>5496</v>
      </c>
      <c r="J5499">
        <f t="shared" si="1703"/>
        <v>229</v>
      </c>
      <c r="K5499" s="11">
        <f t="shared" si="1704"/>
        <v>2.5547017183037877</v>
      </c>
      <c r="L5499">
        <f t="shared" si="1705"/>
        <v>-3.6629907637522061</v>
      </c>
      <c r="M5499">
        <f t="shared" si="1706"/>
        <v>24.272283487270798</v>
      </c>
      <c r="N5499" s="8">
        <f t="shared" si="1707"/>
        <v>-3.2128763038651056</v>
      </c>
      <c r="O5499" s="8">
        <f t="shared" si="1708"/>
        <v>0.22902853081041377</v>
      </c>
      <c r="P5499" s="4">
        <f t="shared" si="1709"/>
        <v>0</v>
      </c>
      <c r="Q5499" s="7">
        <f t="shared" si="1710"/>
        <v>0</v>
      </c>
      <c r="R5499" s="4">
        <f t="shared" si="1711"/>
        <v>0</v>
      </c>
      <c r="S5499" s="4">
        <f t="shared" si="1712"/>
        <v>0</v>
      </c>
      <c r="T5499" s="4">
        <f t="shared" si="1713"/>
        <v>1</v>
      </c>
      <c r="U5499" s="7">
        <f t="shared" si="1714"/>
        <v>0</v>
      </c>
      <c r="V5499" s="4">
        <f t="shared" si="1700"/>
        <v>0.38268428076468186</v>
      </c>
      <c r="W5499" s="14">
        <f t="shared" si="1701"/>
        <v>0</v>
      </c>
      <c r="X5499" s="7">
        <f t="shared" si="1715"/>
        <v>25.6</v>
      </c>
      <c r="Y5499" s="4">
        <f t="shared" si="1716"/>
        <v>0.22560000000000052</v>
      </c>
      <c r="Z5499" s="7">
        <f t="shared" si="1717"/>
        <v>19.0569104</v>
      </c>
      <c r="AA5499" s="14">
        <f t="shared" si="1718"/>
        <v>0</v>
      </c>
      <c r="AB5499" s="15">
        <v>1.6941538460000001</v>
      </c>
      <c r="AC5499" s="16">
        <f t="shared" si="1719"/>
        <v>1.2706153845000001</v>
      </c>
    </row>
    <row r="5500" spans="1:29" x14ac:dyDescent="0.25">
      <c r="A5500" s="1">
        <v>32007</v>
      </c>
      <c r="B5500" s="2">
        <v>4.1666666666666664E-2</v>
      </c>
      <c r="C5500">
        <v>0</v>
      </c>
      <c r="D5500">
        <v>0</v>
      </c>
      <c r="E5500">
        <v>0</v>
      </c>
      <c r="F5500">
        <f t="shared" si="1702"/>
        <v>0</v>
      </c>
      <c r="G5500" s="8">
        <v>25.6</v>
      </c>
      <c r="H5500">
        <v>1</v>
      </c>
      <c r="I5500">
        <v>5497</v>
      </c>
      <c r="J5500">
        <f t="shared" si="1703"/>
        <v>230</v>
      </c>
      <c r="K5500" s="11">
        <f t="shared" si="1704"/>
        <v>2.5719632164004351</v>
      </c>
      <c r="L5500">
        <f t="shared" si="1705"/>
        <v>-3.4331158660873875</v>
      </c>
      <c r="M5500">
        <f t="shared" si="1706"/>
        <v>1.2761147355652103</v>
      </c>
      <c r="N5500" s="8">
        <f t="shared" si="1707"/>
        <v>2.8075065970573476</v>
      </c>
      <c r="O5500" s="8">
        <f t="shared" si="1708"/>
        <v>0.2231558483440978</v>
      </c>
      <c r="P5500" s="4">
        <f t="shared" si="1709"/>
        <v>0</v>
      </c>
      <c r="Q5500" s="7">
        <f t="shared" si="1710"/>
        <v>0</v>
      </c>
      <c r="R5500" s="4">
        <f t="shared" si="1711"/>
        <v>0</v>
      </c>
      <c r="S5500" s="4">
        <f t="shared" si="1712"/>
        <v>0</v>
      </c>
      <c r="T5500" s="4">
        <f t="shared" si="1713"/>
        <v>1</v>
      </c>
      <c r="U5500" s="7">
        <f t="shared" si="1714"/>
        <v>0</v>
      </c>
      <c r="V5500" s="4">
        <f t="shared" si="1700"/>
        <v>0.38268428076468186</v>
      </c>
      <c r="W5500" s="14">
        <f t="shared" si="1701"/>
        <v>0</v>
      </c>
      <c r="X5500" s="7">
        <f t="shared" si="1715"/>
        <v>25.6</v>
      </c>
      <c r="Y5500" s="4">
        <f t="shared" si="1716"/>
        <v>0.22560000000000052</v>
      </c>
      <c r="Z5500" s="7">
        <f t="shared" si="1717"/>
        <v>19.0569104</v>
      </c>
      <c r="AA5500" s="14">
        <f t="shared" si="1718"/>
        <v>0</v>
      </c>
      <c r="AB5500" s="15">
        <v>2.4406153850000001</v>
      </c>
      <c r="AC5500" s="16">
        <f t="shared" si="1719"/>
        <v>1.8304615387500001</v>
      </c>
    </row>
    <row r="5501" spans="1:29" x14ac:dyDescent="0.25">
      <c r="A5501" s="1">
        <v>32007</v>
      </c>
      <c r="B5501" s="2">
        <v>8.3333333333333329E-2</v>
      </c>
      <c r="C5501">
        <v>0</v>
      </c>
      <c r="D5501">
        <v>0</v>
      </c>
      <c r="E5501">
        <v>0</v>
      </c>
      <c r="F5501">
        <f t="shared" si="1702"/>
        <v>0</v>
      </c>
      <c r="G5501" s="8">
        <v>24.4</v>
      </c>
      <c r="H5501">
        <v>2</v>
      </c>
      <c r="I5501">
        <v>5498</v>
      </c>
      <c r="J5501">
        <f t="shared" si="1703"/>
        <v>230</v>
      </c>
      <c r="K5501" s="11">
        <f t="shared" si="1704"/>
        <v>2.5719632164004351</v>
      </c>
      <c r="L5501">
        <f t="shared" si="1705"/>
        <v>-3.4331158660873875</v>
      </c>
      <c r="M5501">
        <f t="shared" si="1706"/>
        <v>2.2761147355652103</v>
      </c>
      <c r="N5501" s="8">
        <f t="shared" si="1707"/>
        <v>2.545707209258198</v>
      </c>
      <c r="O5501" s="8">
        <f t="shared" si="1708"/>
        <v>0.2231558483440978</v>
      </c>
      <c r="P5501" s="4">
        <f t="shared" si="1709"/>
        <v>0</v>
      </c>
      <c r="Q5501" s="7">
        <f t="shared" si="1710"/>
        <v>0</v>
      </c>
      <c r="R5501" s="4">
        <f t="shared" si="1711"/>
        <v>0</v>
      </c>
      <c r="S5501" s="4">
        <f t="shared" si="1712"/>
        <v>0</v>
      </c>
      <c r="T5501" s="4">
        <f t="shared" si="1713"/>
        <v>1</v>
      </c>
      <c r="U5501" s="7">
        <f t="shared" si="1714"/>
        <v>0</v>
      </c>
      <c r="V5501" s="4">
        <f t="shared" si="1700"/>
        <v>0.38268428076468186</v>
      </c>
      <c r="W5501" s="14">
        <f t="shared" si="1701"/>
        <v>0</v>
      </c>
      <c r="X5501" s="7">
        <f t="shared" si="1715"/>
        <v>24.4</v>
      </c>
      <c r="Y5501" s="4">
        <f t="shared" si="1716"/>
        <v>-0.22560000000000052</v>
      </c>
      <c r="Z5501" s="7">
        <f t="shared" si="1717"/>
        <v>19.1430896</v>
      </c>
      <c r="AA5501" s="14">
        <f t="shared" si="1718"/>
        <v>0</v>
      </c>
      <c r="AB5501" s="15">
        <v>1.407076923</v>
      </c>
      <c r="AC5501" s="16">
        <f t="shared" si="1719"/>
        <v>1.05530769225</v>
      </c>
    </row>
    <row r="5502" spans="1:29" x14ac:dyDescent="0.25">
      <c r="A5502" s="1">
        <v>32007</v>
      </c>
      <c r="B5502" s="2">
        <v>0.125</v>
      </c>
      <c r="C5502">
        <v>0</v>
      </c>
      <c r="D5502">
        <v>0</v>
      </c>
      <c r="E5502">
        <v>0</v>
      </c>
      <c r="F5502">
        <f t="shared" si="1702"/>
        <v>0</v>
      </c>
      <c r="G5502" s="8">
        <v>22.8</v>
      </c>
      <c r="H5502">
        <v>3</v>
      </c>
      <c r="I5502">
        <v>5499</v>
      </c>
      <c r="J5502">
        <f t="shared" si="1703"/>
        <v>230</v>
      </c>
      <c r="K5502" s="11">
        <f t="shared" si="1704"/>
        <v>2.5719632164004351</v>
      </c>
      <c r="L5502">
        <f t="shared" si="1705"/>
        <v>-3.4331158660873875</v>
      </c>
      <c r="M5502">
        <f t="shared" si="1706"/>
        <v>3.2761147355652103</v>
      </c>
      <c r="N5502" s="8">
        <f t="shared" si="1707"/>
        <v>2.2839078214590485</v>
      </c>
      <c r="O5502" s="8">
        <f t="shared" si="1708"/>
        <v>0.2231558483440978</v>
      </c>
      <c r="P5502" s="4">
        <f t="shared" si="1709"/>
        <v>0</v>
      </c>
      <c r="Q5502" s="7">
        <f t="shared" si="1710"/>
        <v>0</v>
      </c>
      <c r="R5502" s="4">
        <f t="shared" si="1711"/>
        <v>0</v>
      </c>
      <c r="S5502" s="4">
        <f t="shared" si="1712"/>
        <v>0</v>
      </c>
      <c r="T5502" s="4">
        <f t="shared" si="1713"/>
        <v>1</v>
      </c>
      <c r="U5502" s="7">
        <f t="shared" si="1714"/>
        <v>0</v>
      </c>
      <c r="V5502" s="4">
        <f t="shared" si="1700"/>
        <v>0.38268428076468186</v>
      </c>
      <c r="W5502" s="14">
        <f t="shared" si="1701"/>
        <v>0</v>
      </c>
      <c r="X5502" s="7">
        <f t="shared" si="1715"/>
        <v>22.8</v>
      </c>
      <c r="Y5502" s="4">
        <f t="shared" si="1716"/>
        <v>-0.82719999999999971</v>
      </c>
      <c r="Z5502" s="7">
        <f t="shared" si="1717"/>
        <v>19.2579952</v>
      </c>
      <c r="AA5502" s="14">
        <f t="shared" si="1718"/>
        <v>0</v>
      </c>
      <c r="AB5502" s="15">
        <v>1.6645384620000001</v>
      </c>
      <c r="AC5502" s="16">
        <f t="shared" si="1719"/>
        <v>1.2484038465</v>
      </c>
    </row>
    <row r="5503" spans="1:29" x14ac:dyDescent="0.25">
      <c r="A5503" s="1">
        <v>32007</v>
      </c>
      <c r="B5503" s="2">
        <v>0.16666666666666666</v>
      </c>
      <c r="C5503">
        <v>0</v>
      </c>
      <c r="D5503">
        <v>0</v>
      </c>
      <c r="E5503">
        <v>0</v>
      </c>
      <c r="F5503">
        <f t="shared" si="1702"/>
        <v>0</v>
      </c>
      <c r="G5503" s="8">
        <v>24.4</v>
      </c>
      <c r="H5503">
        <v>4</v>
      </c>
      <c r="I5503">
        <v>5500</v>
      </c>
      <c r="J5503">
        <f t="shared" si="1703"/>
        <v>230</v>
      </c>
      <c r="K5503" s="11">
        <f t="shared" si="1704"/>
        <v>2.5719632164004351</v>
      </c>
      <c r="L5503">
        <f t="shared" si="1705"/>
        <v>-3.4331158660873875</v>
      </c>
      <c r="M5503">
        <f t="shared" si="1706"/>
        <v>4.2761147355652103</v>
      </c>
      <c r="N5503" s="8">
        <f t="shared" si="1707"/>
        <v>2.0221084336598993</v>
      </c>
      <c r="O5503" s="8">
        <f t="shared" si="1708"/>
        <v>0.2231558483440978</v>
      </c>
      <c r="P5503" s="4">
        <f t="shared" si="1709"/>
        <v>0</v>
      </c>
      <c r="Q5503" s="7">
        <f t="shared" si="1710"/>
        <v>0</v>
      </c>
      <c r="R5503" s="4">
        <f t="shared" si="1711"/>
        <v>0</v>
      </c>
      <c r="S5503" s="4">
        <f t="shared" si="1712"/>
        <v>0</v>
      </c>
      <c r="T5503" s="4">
        <f t="shared" si="1713"/>
        <v>1</v>
      </c>
      <c r="U5503" s="7">
        <f t="shared" si="1714"/>
        <v>0</v>
      </c>
      <c r="V5503" s="4">
        <f t="shared" si="1700"/>
        <v>0.38268428076468186</v>
      </c>
      <c r="W5503" s="14">
        <f t="shared" si="1701"/>
        <v>0</v>
      </c>
      <c r="X5503" s="7">
        <f t="shared" si="1715"/>
        <v>24.4</v>
      </c>
      <c r="Y5503" s="4">
        <f t="shared" si="1716"/>
        <v>-0.22560000000000052</v>
      </c>
      <c r="Z5503" s="7">
        <f t="shared" si="1717"/>
        <v>19.1430896</v>
      </c>
      <c r="AA5503" s="14">
        <f t="shared" si="1718"/>
        <v>0</v>
      </c>
      <c r="AB5503" s="15">
        <v>1.103846154</v>
      </c>
      <c r="AC5503" s="16">
        <f t="shared" si="1719"/>
        <v>0.82788461549999992</v>
      </c>
    </row>
    <row r="5504" spans="1:29" x14ac:dyDescent="0.25">
      <c r="A5504" s="1">
        <v>32007</v>
      </c>
      <c r="B5504" s="2">
        <v>0.20833333333333334</v>
      </c>
      <c r="C5504">
        <v>0</v>
      </c>
      <c r="D5504">
        <v>0</v>
      </c>
      <c r="E5504">
        <v>0</v>
      </c>
      <c r="F5504">
        <f t="shared" si="1702"/>
        <v>0</v>
      </c>
      <c r="G5504" s="8">
        <v>21.7</v>
      </c>
      <c r="H5504">
        <v>5</v>
      </c>
      <c r="I5504">
        <v>5501</v>
      </c>
      <c r="J5504">
        <f t="shared" si="1703"/>
        <v>230</v>
      </c>
      <c r="K5504" s="11">
        <f t="shared" si="1704"/>
        <v>2.5719632164004351</v>
      </c>
      <c r="L5504">
        <f t="shared" si="1705"/>
        <v>-3.4331158660873875</v>
      </c>
      <c r="M5504">
        <f t="shared" si="1706"/>
        <v>5.2761147355652103</v>
      </c>
      <c r="N5504" s="8">
        <f t="shared" si="1707"/>
        <v>1.7603090458607498</v>
      </c>
      <c r="O5504" s="8">
        <f t="shared" si="1708"/>
        <v>0.2231558483440978</v>
      </c>
      <c r="P5504" s="4">
        <f t="shared" si="1709"/>
        <v>0</v>
      </c>
      <c r="Q5504" s="7">
        <f t="shared" si="1710"/>
        <v>0</v>
      </c>
      <c r="R5504" s="4">
        <f t="shared" si="1711"/>
        <v>0</v>
      </c>
      <c r="S5504" s="4">
        <f t="shared" si="1712"/>
        <v>0</v>
      </c>
      <c r="T5504" s="4">
        <f t="shared" si="1713"/>
        <v>1</v>
      </c>
      <c r="U5504" s="7">
        <f t="shared" si="1714"/>
        <v>0</v>
      </c>
      <c r="V5504" s="4">
        <f t="shared" si="1700"/>
        <v>0.38268428076468186</v>
      </c>
      <c r="W5504" s="14">
        <f t="shared" si="1701"/>
        <v>0</v>
      </c>
      <c r="X5504" s="7">
        <f t="shared" si="1715"/>
        <v>21.7</v>
      </c>
      <c r="Y5504" s="4">
        <f t="shared" si="1716"/>
        <v>-1.2408000000000003</v>
      </c>
      <c r="Z5504" s="7">
        <f t="shared" si="1717"/>
        <v>19.336992800000001</v>
      </c>
      <c r="AA5504" s="14">
        <f t="shared" si="1718"/>
        <v>0</v>
      </c>
      <c r="AB5504" s="15">
        <v>1.890692308</v>
      </c>
      <c r="AC5504" s="16">
        <f t="shared" si="1719"/>
        <v>1.4180192309999999</v>
      </c>
    </row>
    <row r="5505" spans="1:29" x14ac:dyDescent="0.25">
      <c r="A5505" s="1">
        <v>32007</v>
      </c>
      <c r="B5505" s="2">
        <v>0.25</v>
      </c>
      <c r="C5505">
        <v>55</v>
      </c>
      <c r="D5505">
        <v>302</v>
      </c>
      <c r="E5505">
        <v>24</v>
      </c>
      <c r="F5505">
        <f t="shared" si="1702"/>
        <v>31</v>
      </c>
      <c r="G5505" s="8">
        <v>23.3</v>
      </c>
      <c r="H5505">
        <v>6</v>
      </c>
      <c r="I5505">
        <v>5502</v>
      </c>
      <c r="J5505">
        <f t="shared" si="1703"/>
        <v>230</v>
      </c>
      <c r="K5505" s="11">
        <f t="shared" si="1704"/>
        <v>2.5719632164004351</v>
      </c>
      <c r="L5505">
        <f t="shared" si="1705"/>
        <v>-3.4331158660873875</v>
      </c>
      <c r="M5505">
        <f t="shared" si="1706"/>
        <v>6.2761147355652103</v>
      </c>
      <c r="N5505" s="8">
        <f t="shared" si="1707"/>
        <v>1.4985096580616004</v>
      </c>
      <c r="O5505" s="8">
        <f t="shared" si="1708"/>
        <v>0.2231558483440978</v>
      </c>
      <c r="P5505" s="4">
        <f t="shared" si="1709"/>
        <v>0.18726273496046286</v>
      </c>
      <c r="Q5505" s="7">
        <f t="shared" si="1710"/>
        <v>0.18837484273438104</v>
      </c>
      <c r="R5505" s="4">
        <f t="shared" si="1711"/>
        <v>1.430491446303402</v>
      </c>
      <c r="S5505" s="4">
        <f t="shared" si="1712"/>
        <v>1.7111012072863911</v>
      </c>
      <c r="T5505" s="4">
        <f t="shared" si="1713"/>
        <v>1</v>
      </c>
      <c r="U5505" s="7">
        <f t="shared" si="1714"/>
        <v>1.7111012072863911</v>
      </c>
      <c r="V5505" s="4">
        <f t="shared" si="1700"/>
        <v>0.12043837072952104</v>
      </c>
      <c r="W5505" s="14">
        <f t="shared" si="1701"/>
        <v>59.458938133421917</v>
      </c>
      <c r="X5505" s="7">
        <f t="shared" si="1715"/>
        <v>25.232415489336212</v>
      </c>
      <c r="Y5505" s="4">
        <f t="shared" si="1716"/>
        <v>8.7388223990415723E-2</v>
      </c>
      <c r="Z5505" s="7">
        <f t="shared" si="1717"/>
        <v>19.083308849217829</v>
      </c>
      <c r="AA5505" s="14">
        <f t="shared" si="1718"/>
        <v>0.2637669824238229</v>
      </c>
      <c r="AB5505" s="15">
        <v>1.6107692309999999</v>
      </c>
      <c r="AC5505" s="16">
        <f t="shared" si="1719"/>
        <v>1.2080769232499999</v>
      </c>
    </row>
    <row r="5506" spans="1:29" x14ac:dyDescent="0.25">
      <c r="A5506" s="1">
        <v>32007</v>
      </c>
      <c r="B5506" s="2">
        <v>0.29166666666666669</v>
      </c>
      <c r="C5506">
        <v>245</v>
      </c>
      <c r="D5506">
        <v>682</v>
      </c>
      <c r="E5506">
        <v>47</v>
      </c>
      <c r="F5506">
        <f t="shared" si="1702"/>
        <v>198</v>
      </c>
      <c r="G5506" s="8">
        <v>26.1</v>
      </c>
      <c r="H5506">
        <v>7</v>
      </c>
      <c r="I5506">
        <v>5503</v>
      </c>
      <c r="J5506">
        <f t="shared" si="1703"/>
        <v>230</v>
      </c>
      <c r="K5506" s="11">
        <f t="shared" si="1704"/>
        <v>2.5719632164004351</v>
      </c>
      <c r="L5506">
        <f t="shared" si="1705"/>
        <v>-3.4331158660873875</v>
      </c>
      <c r="M5506">
        <f t="shared" si="1706"/>
        <v>7.2761147355652103</v>
      </c>
      <c r="N5506" s="8">
        <f t="shared" si="1707"/>
        <v>1.2367102702624511</v>
      </c>
      <c r="O5506" s="8">
        <f t="shared" si="1708"/>
        <v>0.2231558483440978</v>
      </c>
      <c r="P5506" s="4">
        <f t="shared" si="1709"/>
        <v>0.38877190614412621</v>
      </c>
      <c r="Q5506" s="7">
        <f t="shared" si="1710"/>
        <v>0.39929826543424041</v>
      </c>
      <c r="R5506" s="4">
        <f t="shared" si="1711"/>
        <v>1.5605054121107911</v>
      </c>
      <c r="S5506" s="4">
        <f t="shared" si="1712"/>
        <v>1.5605054121107911</v>
      </c>
      <c r="T5506" s="4">
        <f t="shared" si="1713"/>
        <v>0</v>
      </c>
      <c r="U5506" s="7">
        <f t="shared" si="1714"/>
        <v>1.5605054121107911</v>
      </c>
      <c r="V5506" s="4">
        <f t="shared" si="1700"/>
        <v>0.36280657747981176</v>
      </c>
      <c r="W5506" s="14">
        <f t="shared" si="1701"/>
        <v>292.64524659689863</v>
      </c>
      <c r="X5506" s="7">
        <f t="shared" si="1715"/>
        <v>35.610970514399206</v>
      </c>
      <c r="Y5506" s="4">
        <f t="shared" si="1716"/>
        <v>3.9897249134141015</v>
      </c>
      <c r="Z5506" s="7">
        <f t="shared" si="1717"/>
        <v>18.337962541537905</v>
      </c>
      <c r="AA5506" s="14">
        <f t="shared" si="1718"/>
        <v>1.24750460790762</v>
      </c>
      <c r="AB5506" s="15">
        <v>2.2693076919999999</v>
      </c>
      <c r="AC5506" s="16">
        <f t="shared" si="1719"/>
        <v>1.7019807689999999</v>
      </c>
    </row>
    <row r="5507" spans="1:29" x14ac:dyDescent="0.25">
      <c r="A5507" s="1">
        <v>32007</v>
      </c>
      <c r="B5507" s="2">
        <v>0.33333333333333331</v>
      </c>
      <c r="C5507">
        <v>469</v>
      </c>
      <c r="D5507">
        <v>826</v>
      </c>
      <c r="E5507">
        <v>68</v>
      </c>
      <c r="F5507">
        <f t="shared" si="1702"/>
        <v>401</v>
      </c>
      <c r="G5507" s="8">
        <v>29.4</v>
      </c>
      <c r="H5507">
        <v>8</v>
      </c>
      <c r="I5507">
        <v>5504</v>
      </c>
      <c r="J5507">
        <f t="shared" si="1703"/>
        <v>230</v>
      </c>
      <c r="K5507" s="11">
        <f t="shared" si="1704"/>
        <v>2.5719632164004351</v>
      </c>
      <c r="L5507">
        <f t="shared" si="1705"/>
        <v>-3.4331158660873875</v>
      </c>
      <c r="M5507">
        <f t="shared" si="1706"/>
        <v>8.2761147355652103</v>
      </c>
      <c r="N5507" s="8">
        <f t="shared" si="1707"/>
        <v>0.97491088246330149</v>
      </c>
      <c r="O5507" s="8">
        <f t="shared" si="1708"/>
        <v>0.2231558483440978</v>
      </c>
      <c r="P5507" s="4">
        <f t="shared" si="1709"/>
        <v>0.5726694723100747</v>
      </c>
      <c r="Q5507" s="7">
        <f t="shared" si="1710"/>
        <v>0.60975846817394996</v>
      </c>
      <c r="R5507" s="4">
        <f t="shared" si="1711"/>
        <v>1.3948456550895756</v>
      </c>
      <c r="S5507" s="4">
        <f t="shared" si="1712"/>
        <v>1.3948456550895756</v>
      </c>
      <c r="T5507" s="4">
        <f t="shared" si="1713"/>
        <v>0</v>
      </c>
      <c r="U5507" s="7">
        <f t="shared" si="1714"/>
        <v>1.3948456550895756</v>
      </c>
      <c r="V5507" s="4">
        <f t="shared" si="1700"/>
        <v>0.58399215963258655</v>
      </c>
      <c r="W5507" s="14">
        <f t="shared" si="1701"/>
        <v>547.78941601365182</v>
      </c>
      <c r="X5507" s="7">
        <f t="shared" si="1715"/>
        <v>47.203156020443686</v>
      </c>
      <c r="Y5507" s="4">
        <f t="shared" si="1716"/>
        <v>8.348386663686826</v>
      </c>
      <c r="Z5507" s="7">
        <f t="shared" si="1717"/>
        <v>17.505458147235817</v>
      </c>
      <c r="AA5507" s="14">
        <f t="shared" si="1718"/>
        <v>2.2291367983316359</v>
      </c>
      <c r="AB5507" s="15">
        <v>1.732769231</v>
      </c>
      <c r="AC5507" s="16">
        <f t="shared" si="1719"/>
        <v>1.2995769232500001</v>
      </c>
    </row>
    <row r="5508" spans="1:29" x14ac:dyDescent="0.25">
      <c r="A5508" s="1">
        <v>32007</v>
      </c>
      <c r="B5508" s="2">
        <v>0.375</v>
      </c>
      <c r="C5508">
        <v>674</v>
      </c>
      <c r="D5508">
        <v>898</v>
      </c>
      <c r="E5508">
        <v>86</v>
      </c>
      <c r="F5508">
        <f t="shared" si="1702"/>
        <v>588</v>
      </c>
      <c r="G5508" s="8">
        <v>32.200000000000003</v>
      </c>
      <c r="H5508">
        <v>9</v>
      </c>
      <c r="I5508">
        <v>5505</v>
      </c>
      <c r="J5508">
        <f t="shared" si="1703"/>
        <v>230</v>
      </c>
      <c r="K5508" s="11">
        <f t="shared" si="1704"/>
        <v>2.5719632164004351</v>
      </c>
      <c r="L5508">
        <f t="shared" si="1705"/>
        <v>-3.4331158660873875</v>
      </c>
      <c r="M5508">
        <f t="shared" si="1706"/>
        <v>9.2761147355652103</v>
      </c>
      <c r="N5508" s="8">
        <f t="shared" si="1707"/>
        <v>0.71311149466415225</v>
      </c>
      <c r="O5508" s="8">
        <f t="shared" si="1708"/>
        <v>0.2231558483440978</v>
      </c>
      <c r="P5508" s="4">
        <f t="shared" si="1709"/>
        <v>0.72642311822919603</v>
      </c>
      <c r="Q5508" s="7">
        <f t="shared" si="1710"/>
        <v>0.81310288445393197</v>
      </c>
      <c r="R5508" s="4">
        <f t="shared" si="1711"/>
        <v>1.1898019672069904</v>
      </c>
      <c r="S5508" s="4">
        <f t="shared" si="1712"/>
        <v>1.1898019672069904</v>
      </c>
      <c r="T5508" s="4">
        <f t="shared" si="1713"/>
        <v>0</v>
      </c>
      <c r="U5508" s="7">
        <f t="shared" si="1714"/>
        <v>1.1898019672069904</v>
      </c>
      <c r="V5508" s="4">
        <f t="shared" ref="V5508:V5571" si="1720">IF(COS(Q5508)*COS(U5508-0)*SIN(0.3927)+SIN(Q5508)*COS(0.3927)&gt;0, COS(Q5508)*COS(U5508-0)*SIN(0.3927)+SIN(Q5508)*COS(0.3927),0)</f>
        <v>0.76892168529060689</v>
      </c>
      <c r="W5508" s="14">
        <f t="shared" ref="W5508:W5571" si="1721">+(D5508*V5508+E5508*(1+COS(0.3927))/2)</f>
        <v>773.21847817793014</v>
      </c>
      <c r="X5508" s="7">
        <f t="shared" si="1715"/>
        <v>57.329600540782735</v>
      </c>
      <c r="Y5508" s="4">
        <f t="shared" si="1716"/>
        <v>12.155929803334308</v>
      </c>
      <c r="Z5508" s="7">
        <f t="shared" si="1717"/>
        <v>16.778217407563147</v>
      </c>
      <c r="AA5508" s="14">
        <f t="shared" si="1718"/>
        <v>3.0157660273842972</v>
      </c>
      <c r="AB5508" s="15">
        <v>2.0082307689999999</v>
      </c>
      <c r="AC5508" s="16">
        <f t="shared" si="1719"/>
        <v>1.5061730767499999</v>
      </c>
    </row>
    <row r="5509" spans="1:29" x14ac:dyDescent="0.25">
      <c r="A5509" s="1">
        <v>32007</v>
      </c>
      <c r="B5509" s="2">
        <v>0.41666666666666669</v>
      </c>
      <c r="C5509">
        <v>844</v>
      </c>
      <c r="D5509">
        <v>943</v>
      </c>
      <c r="E5509">
        <v>98</v>
      </c>
      <c r="F5509">
        <f t="shared" ref="F5509:F5572" si="1722">C5509-E5509</f>
        <v>746</v>
      </c>
      <c r="G5509" s="8">
        <v>33.299999999999997</v>
      </c>
      <c r="H5509">
        <v>10</v>
      </c>
      <c r="I5509">
        <v>5506</v>
      </c>
      <c r="J5509">
        <f t="shared" ref="J5509:J5572" si="1723">QUOTIENT(I5509+23,24)</f>
        <v>230</v>
      </c>
      <c r="K5509" s="11">
        <f t="shared" ref="K5509:K5572" si="1724">(J5509-81)*360*PI()/(364*180)</f>
        <v>2.5719632164004351</v>
      </c>
      <c r="L5509">
        <f t="shared" ref="L5509:L5572" si="1725">9.87*SIN(2*K5509)-7.53*COS(K5509)-1.5*SIN(K5509)</f>
        <v>-3.4331158660873875</v>
      </c>
      <c r="M5509">
        <f t="shared" ref="M5509:M5572" si="1726">H5509+(20+L5509)/60</f>
        <v>10.27611473556521</v>
      </c>
      <c r="N5509" s="8">
        <f t="shared" ref="N5509:N5572" si="1727">15*PI()*(12-M5509)/180</f>
        <v>0.45131210686500273</v>
      </c>
      <c r="O5509" s="8">
        <f t="shared" ref="O5509:O5572" si="1728">23.45*SIN(360*(J5509-81)*PI()/(180*365))*PI()/180</f>
        <v>0.2231558483440978</v>
      </c>
      <c r="P5509" s="4">
        <f t="shared" ref="P5509:P5572" si="1729">IF(SIN(O5509)*SIN(0.62977)+COS(O5509)*COS(0.62977)*COS(N5509)&lt;0,0,SIN(O5509)*SIN(0.62977)+COS(O5509)*COS(0.62977)*COS(N5509))</f>
        <v>0.83955478702201591</v>
      </c>
      <c r="Q5509" s="7">
        <f t="shared" ref="Q5509:Q5572" si="1730">ASIN(P5509)</f>
        <v>0.99646320438281233</v>
      </c>
      <c r="R5509" s="4">
        <f t="shared" ref="R5509:R5572" si="1731">IF(Q5509&gt;0,ASIN(COS(O5509)*SIN(N5509)/COS(Q5509)),0)</f>
        <v>0.89931908036002417</v>
      </c>
      <c r="S5509" s="4">
        <f t="shared" ref="S5509:S5572" si="1732">IF((OR(COS(N5509)&gt;(TAN(O5509)/TAN(0.62977)),R5509=0)),R5509,PI()-R5509)</f>
        <v>0.89931908036002417</v>
      </c>
      <c r="T5509" s="4">
        <f t="shared" ref="T5509:T5572" si="1733">IF(COS(N5509)&gt;(TAN(O5509)/TAN(0.62977)),0,1)</f>
        <v>0</v>
      </c>
      <c r="U5509" s="7">
        <f t="shared" ref="U5509:U5572" si="1734">IF((AND(COS(N5509)&lt;(TAN(O5509)/TAN(0.62977)),R5509&lt;0)),-PI()-R5509,S5509)</f>
        <v>0.89931908036002417</v>
      </c>
      <c r="V5509" s="4">
        <f t="shared" si="1720"/>
        <v>0.90499251289076454</v>
      </c>
      <c r="W5509" s="14">
        <f t="shared" si="1721"/>
        <v>947.67801952950936</v>
      </c>
      <c r="X5509" s="7">
        <f t="shared" ref="X5509:X5572" si="1735">G5509+((46-20)/800)*W5509</f>
        <v>64.099535634709056</v>
      </c>
      <c r="Y5509" s="4">
        <f t="shared" ref="Y5509:Y5572" si="1736">(0.376*(X5509-25))</f>
        <v>14.701425398650604</v>
      </c>
      <c r="Z5509" s="7">
        <f t="shared" ref="Z5509:Z5572" si="1737">(0.191*(100-Y5509))</f>
        <v>16.292027748857734</v>
      </c>
      <c r="AA5509" s="14">
        <f t="shared" ref="AA5509:AA5572" si="1738">(370*12)*(Z5509/19.1)*(W5509/1000)/1000</f>
        <v>3.5890999405622219</v>
      </c>
      <c r="AB5509" s="15">
        <v>3.6285384619999999</v>
      </c>
      <c r="AC5509" s="16">
        <f t="shared" ref="AC5509:AC5572" si="1739">+AB5509*0.75</f>
        <v>2.7214038464999999</v>
      </c>
    </row>
    <row r="5510" spans="1:29" x14ac:dyDescent="0.25">
      <c r="A5510" s="1">
        <v>32007</v>
      </c>
      <c r="B5510" s="2">
        <v>0.45833333333333331</v>
      </c>
      <c r="C5510">
        <v>954</v>
      </c>
      <c r="D5510">
        <v>962</v>
      </c>
      <c r="E5510">
        <v>106</v>
      </c>
      <c r="F5510">
        <f t="shared" si="1722"/>
        <v>848</v>
      </c>
      <c r="G5510" s="8">
        <v>35.6</v>
      </c>
      <c r="H5510">
        <v>11</v>
      </c>
      <c r="I5510">
        <v>5507</v>
      </c>
      <c r="J5510">
        <f t="shared" si="1723"/>
        <v>230</v>
      </c>
      <c r="K5510" s="11">
        <f t="shared" si="1724"/>
        <v>2.5719632164004351</v>
      </c>
      <c r="L5510">
        <f t="shared" si="1725"/>
        <v>-3.4331158660873875</v>
      </c>
      <c r="M5510">
        <f t="shared" si="1726"/>
        <v>11.27611473556521</v>
      </c>
      <c r="N5510" s="8">
        <f t="shared" si="1727"/>
        <v>0.18951271906585332</v>
      </c>
      <c r="O5510" s="8">
        <f t="shared" si="1728"/>
        <v>0.2231558483440978</v>
      </c>
      <c r="P5510" s="4">
        <f t="shared" si="1729"/>
        <v>0.90435474241922598</v>
      </c>
      <c r="Q5510" s="7">
        <f t="shared" si="1730"/>
        <v>1.1298653757324659</v>
      </c>
      <c r="R5510" s="4">
        <f t="shared" si="1731"/>
        <v>0.4449942242991049</v>
      </c>
      <c r="S5510" s="4">
        <f t="shared" si="1732"/>
        <v>0.4449942242991049</v>
      </c>
      <c r="T5510" s="4">
        <f t="shared" si="1733"/>
        <v>0</v>
      </c>
      <c r="U5510" s="7">
        <f t="shared" si="1734"/>
        <v>0.4449942242991049</v>
      </c>
      <c r="V5510" s="4">
        <f t="shared" si="1720"/>
        <v>0.98293164039978342</v>
      </c>
      <c r="W5510" s="14">
        <f t="shared" si="1721"/>
        <v>1047.5458346624789</v>
      </c>
      <c r="X5510" s="7">
        <f t="shared" si="1735"/>
        <v>69.645239626530568</v>
      </c>
      <c r="Y5510" s="4">
        <f t="shared" si="1736"/>
        <v>16.786610099575494</v>
      </c>
      <c r="Z5510" s="7">
        <f t="shared" si="1737"/>
        <v>15.893757470981081</v>
      </c>
      <c r="AA5510" s="14">
        <f t="shared" si="1738"/>
        <v>3.8703408950380505</v>
      </c>
      <c r="AB5510" s="15">
        <v>4.5356153849999998</v>
      </c>
      <c r="AC5510" s="16">
        <f t="shared" si="1739"/>
        <v>3.4017115387499999</v>
      </c>
    </row>
    <row r="5511" spans="1:29" x14ac:dyDescent="0.25">
      <c r="A5511" s="1">
        <v>32007</v>
      </c>
      <c r="B5511" s="2">
        <v>0.5</v>
      </c>
      <c r="C5511">
        <v>1003</v>
      </c>
      <c r="D5511">
        <v>970</v>
      </c>
      <c r="E5511">
        <v>109</v>
      </c>
      <c r="F5511">
        <f t="shared" si="1722"/>
        <v>894</v>
      </c>
      <c r="G5511" s="8">
        <v>38.299999999999997</v>
      </c>
      <c r="H5511">
        <v>12</v>
      </c>
      <c r="I5511">
        <v>5508</v>
      </c>
      <c r="J5511">
        <f t="shared" si="1723"/>
        <v>230</v>
      </c>
      <c r="K5511" s="11">
        <f t="shared" si="1724"/>
        <v>2.5719632164004351</v>
      </c>
      <c r="L5511">
        <f t="shared" si="1725"/>
        <v>-3.4331158660873875</v>
      </c>
      <c r="M5511">
        <f t="shared" si="1726"/>
        <v>12.27611473556521</v>
      </c>
      <c r="N5511" s="8">
        <f t="shared" si="1727"/>
        <v>-7.2286668733296075E-2</v>
      </c>
      <c r="O5511" s="8">
        <f t="shared" si="1728"/>
        <v>0.2231558483440978</v>
      </c>
      <c r="P5511" s="4">
        <f t="shared" si="1729"/>
        <v>0.91640697454749587</v>
      </c>
      <c r="Q5511" s="7">
        <f t="shared" si="1730"/>
        <v>1.1590091533350406</v>
      </c>
      <c r="R5511" s="4">
        <f t="shared" si="1731"/>
        <v>-0.17689427626848658</v>
      </c>
      <c r="S5511" s="4">
        <f t="shared" si="1732"/>
        <v>-0.17689427626848658</v>
      </c>
      <c r="T5511" s="4">
        <f t="shared" si="1733"/>
        <v>0</v>
      </c>
      <c r="U5511" s="7">
        <f t="shared" si="1734"/>
        <v>-0.17689427626848658</v>
      </c>
      <c r="V5511" s="4">
        <f t="shared" si="1720"/>
        <v>0.99742764507842185</v>
      </c>
      <c r="W5511" s="14">
        <f t="shared" si="1721"/>
        <v>1072.3562310955947</v>
      </c>
      <c r="X5511" s="7">
        <f t="shared" si="1735"/>
        <v>73.151577510606828</v>
      </c>
      <c r="Y5511" s="4">
        <f t="shared" si="1736"/>
        <v>18.104993143988168</v>
      </c>
      <c r="Z5511" s="7">
        <f t="shared" si="1737"/>
        <v>15.641946309498261</v>
      </c>
      <c r="AA5511" s="14">
        <f t="shared" si="1738"/>
        <v>3.8992355678561368</v>
      </c>
      <c r="AB5511" s="15">
        <v>5.0469999999999997</v>
      </c>
      <c r="AC5511" s="16">
        <f t="shared" si="1739"/>
        <v>3.7852499999999996</v>
      </c>
    </row>
    <row r="5512" spans="1:29" x14ac:dyDescent="0.25">
      <c r="A5512" s="1">
        <v>32007</v>
      </c>
      <c r="B5512" s="2">
        <v>0.54166666666666663</v>
      </c>
      <c r="C5512">
        <v>988</v>
      </c>
      <c r="D5512">
        <v>969</v>
      </c>
      <c r="E5512">
        <v>108</v>
      </c>
      <c r="F5512">
        <f t="shared" si="1722"/>
        <v>880</v>
      </c>
      <c r="G5512" s="8">
        <v>38.299999999999997</v>
      </c>
      <c r="H5512">
        <v>13</v>
      </c>
      <c r="I5512">
        <v>5509</v>
      </c>
      <c r="J5512">
        <f t="shared" si="1723"/>
        <v>230</v>
      </c>
      <c r="K5512" s="11">
        <f t="shared" si="1724"/>
        <v>2.5719632164004351</v>
      </c>
      <c r="L5512">
        <f t="shared" si="1725"/>
        <v>-3.4331158660873875</v>
      </c>
      <c r="M5512">
        <f t="shared" si="1726"/>
        <v>13.27611473556521</v>
      </c>
      <c r="N5512" s="8">
        <f t="shared" si="1727"/>
        <v>-0.3340860565324455</v>
      </c>
      <c r="O5512" s="8">
        <f t="shared" si="1728"/>
        <v>0.2231558483440978</v>
      </c>
      <c r="P5512" s="4">
        <f t="shared" si="1729"/>
        <v>0.87489014370453955</v>
      </c>
      <c r="Q5512" s="7">
        <f t="shared" si="1730"/>
        <v>1.0652089448345594</v>
      </c>
      <c r="R5512" s="4">
        <f t="shared" si="1731"/>
        <v>-0.72115677235876774</v>
      </c>
      <c r="S5512" s="4">
        <f t="shared" si="1732"/>
        <v>-0.72115677235876774</v>
      </c>
      <c r="T5512" s="4">
        <f t="shared" si="1733"/>
        <v>0</v>
      </c>
      <c r="U5512" s="7">
        <f t="shared" si="1734"/>
        <v>-0.72115677235876774</v>
      </c>
      <c r="V5512" s="4">
        <f t="shared" si="1720"/>
        <v>0.94749264816361123</v>
      </c>
      <c r="W5512" s="14">
        <f t="shared" si="1721"/>
        <v>1022.0098518495188</v>
      </c>
      <c r="X5512" s="7">
        <f t="shared" si="1735"/>
        <v>71.51532018510936</v>
      </c>
      <c r="Y5512" s="4">
        <f t="shared" si="1736"/>
        <v>17.48976038960112</v>
      </c>
      <c r="Z5512" s="7">
        <f t="shared" si="1737"/>
        <v>15.759455765586187</v>
      </c>
      <c r="AA5512" s="14">
        <f t="shared" si="1738"/>
        <v>3.7440867325569673</v>
      </c>
      <c r="AB5512" s="15">
        <v>5.3959999999999999</v>
      </c>
      <c r="AC5512" s="16">
        <f t="shared" si="1739"/>
        <v>4.0469999999999997</v>
      </c>
    </row>
    <row r="5513" spans="1:29" x14ac:dyDescent="0.25">
      <c r="A5513" s="1">
        <v>32007</v>
      </c>
      <c r="B5513" s="2">
        <v>0.58333333333333337</v>
      </c>
      <c r="C5513">
        <v>906</v>
      </c>
      <c r="D5513">
        <v>954</v>
      </c>
      <c r="E5513">
        <v>103</v>
      </c>
      <c r="F5513">
        <f t="shared" si="1722"/>
        <v>803</v>
      </c>
      <c r="G5513" s="8">
        <v>39.4</v>
      </c>
      <c r="H5513">
        <v>14</v>
      </c>
      <c r="I5513">
        <v>5510</v>
      </c>
      <c r="J5513">
        <f t="shared" si="1723"/>
        <v>230</v>
      </c>
      <c r="K5513" s="11">
        <f t="shared" si="1724"/>
        <v>2.5719632164004351</v>
      </c>
      <c r="L5513">
        <f t="shared" si="1725"/>
        <v>-3.4331158660873875</v>
      </c>
      <c r="M5513">
        <f t="shared" si="1726"/>
        <v>14.27611473556521</v>
      </c>
      <c r="N5513" s="8">
        <f t="shared" si="1727"/>
        <v>-0.59588544433159485</v>
      </c>
      <c r="O5513" s="8">
        <f t="shared" si="1728"/>
        <v>0.2231558483440978</v>
      </c>
      <c r="P5513" s="4">
        <f t="shared" si="1729"/>
        <v>0.78263355330249706</v>
      </c>
      <c r="Q5513" s="7">
        <f t="shared" si="1730"/>
        <v>0.8988853623742753</v>
      </c>
      <c r="R5513" s="4">
        <f t="shared" si="1731"/>
        <v>-1.0743100206686098</v>
      </c>
      <c r="S5513" s="4">
        <f t="shared" si="1732"/>
        <v>-1.0743100206686098</v>
      </c>
      <c r="T5513" s="4">
        <f t="shared" si="1733"/>
        <v>0</v>
      </c>
      <c r="U5513" s="7">
        <f t="shared" si="1734"/>
        <v>-1.0743100206686098</v>
      </c>
      <c r="V5513" s="4">
        <f t="shared" si="1720"/>
        <v>0.83652963717361173</v>
      </c>
      <c r="W5513" s="14">
        <f t="shared" si="1721"/>
        <v>897.12905168987459</v>
      </c>
      <c r="X5513" s="7">
        <f t="shared" si="1735"/>
        <v>68.556694179920925</v>
      </c>
      <c r="Y5513" s="4">
        <f t="shared" si="1736"/>
        <v>16.377317011650266</v>
      </c>
      <c r="Z5513" s="7">
        <f t="shared" si="1737"/>
        <v>15.9719324507748</v>
      </c>
      <c r="AA5513" s="14">
        <f t="shared" si="1738"/>
        <v>3.330903020036093</v>
      </c>
      <c r="AB5513" s="15">
        <v>5.8266923080000002</v>
      </c>
      <c r="AC5513" s="16">
        <f t="shared" si="1739"/>
        <v>4.3700192310000006</v>
      </c>
    </row>
    <row r="5514" spans="1:29" x14ac:dyDescent="0.25">
      <c r="A5514" s="1">
        <v>32007</v>
      </c>
      <c r="B5514" s="2">
        <v>0.625</v>
      </c>
      <c r="C5514">
        <v>766</v>
      </c>
      <c r="D5514">
        <v>926</v>
      </c>
      <c r="E5514">
        <v>92</v>
      </c>
      <c r="F5514">
        <f t="shared" si="1722"/>
        <v>674</v>
      </c>
      <c r="G5514" s="8">
        <v>40</v>
      </c>
      <c r="H5514">
        <v>15</v>
      </c>
      <c r="I5514">
        <v>5511</v>
      </c>
      <c r="J5514">
        <f t="shared" si="1723"/>
        <v>230</v>
      </c>
      <c r="K5514" s="11">
        <f t="shared" si="1724"/>
        <v>2.5719632164004351</v>
      </c>
      <c r="L5514">
        <f t="shared" si="1725"/>
        <v>-3.4331158660873875</v>
      </c>
      <c r="M5514">
        <f t="shared" si="1726"/>
        <v>15.27611473556521</v>
      </c>
      <c r="N5514" s="8">
        <f t="shared" si="1727"/>
        <v>-0.8576848321307442</v>
      </c>
      <c r="O5514" s="8">
        <f t="shared" si="1728"/>
        <v>0.2231558483440978</v>
      </c>
      <c r="P5514" s="4">
        <f t="shared" si="1729"/>
        <v>0.64592433751604394</v>
      </c>
      <c r="Q5514" s="7">
        <f t="shared" si="1730"/>
        <v>0.70223347841216066</v>
      </c>
      <c r="R5514" s="4">
        <f t="shared" si="1731"/>
        <v>-1.3099441805674084</v>
      </c>
      <c r="S5514" s="4">
        <f t="shared" si="1732"/>
        <v>-1.3099441805674084</v>
      </c>
      <c r="T5514" s="4">
        <f t="shared" si="1733"/>
        <v>0</v>
      </c>
      <c r="U5514" s="7">
        <f t="shared" si="1734"/>
        <v>-1.3099441805674084</v>
      </c>
      <c r="V5514" s="4">
        <f t="shared" si="1720"/>
        <v>0.67210055793234569</v>
      </c>
      <c r="W5514" s="14">
        <f t="shared" si="1721"/>
        <v>710.86355897559395</v>
      </c>
      <c r="X5514" s="7">
        <f t="shared" si="1735"/>
        <v>63.103065666706804</v>
      </c>
      <c r="Y5514" s="4">
        <f t="shared" si="1736"/>
        <v>14.326752690681758</v>
      </c>
      <c r="Z5514" s="7">
        <f t="shared" si="1737"/>
        <v>16.363590236079784</v>
      </c>
      <c r="AA5514" s="14">
        <f t="shared" si="1738"/>
        <v>2.7040483334136391</v>
      </c>
      <c r="AB5514" s="15">
        <v>6.4421538460000001</v>
      </c>
      <c r="AC5514" s="16">
        <f t="shared" si="1739"/>
        <v>4.8316153845000001</v>
      </c>
    </row>
    <row r="5515" spans="1:29" x14ac:dyDescent="0.25">
      <c r="A5515" s="1">
        <v>32007</v>
      </c>
      <c r="B5515" s="2">
        <v>0.66666666666666663</v>
      </c>
      <c r="C5515">
        <v>577</v>
      </c>
      <c r="D5515">
        <v>872</v>
      </c>
      <c r="E5515">
        <v>77</v>
      </c>
      <c r="F5515">
        <f t="shared" si="1722"/>
        <v>500</v>
      </c>
      <c r="G5515" s="8">
        <v>40</v>
      </c>
      <c r="H5515">
        <v>16</v>
      </c>
      <c r="I5515">
        <v>5512</v>
      </c>
      <c r="J5515">
        <f t="shared" si="1723"/>
        <v>230</v>
      </c>
      <c r="K5515" s="11">
        <f t="shared" si="1724"/>
        <v>2.5719632164004351</v>
      </c>
      <c r="L5515">
        <f t="shared" si="1725"/>
        <v>-3.4331158660873875</v>
      </c>
      <c r="M5515">
        <f t="shared" si="1726"/>
        <v>16.276114735565208</v>
      </c>
      <c r="N5515" s="8">
        <f t="shared" si="1727"/>
        <v>-1.1194842199298933</v>
      </c>
      <c r="O5515" s="8">
        <f t="shared" si="1728"/>
        <v>0.2231558483440978</v>
      </c>
      <c r="P5515" s="4">
        <f t="shared" si="1729"/>
        <v>0.47407900347836562</v>
      </c>
      <c r="Q5515" s="7">
        <f t="shared" si="1730"/>
        <v>0.4939177231416384</v>
      </c>
      <c r="R5515" s="4">
        <f t="shared" si="1731"/>
        <v>-1.4893305995313091</v>
      </c>
      <c r="S5515" s="4">
        <f t="shared" si="1732"/>
        <v>-1.4893305995313091</v>
      </c>
      <c r="T5515" s="4">
        <f t="shared" si="1733"/>
        <v>0</v>
      </c>
      <c r="U5515" s="7">
        <f t="shared" si="1734"/>
        <v>-1.4893305995313091</v>
      </c>
      <c r="V5515" s="4">
        <f t="shared" si="1720"/>
        <v>0.46541098045820495</v>
      </c>
      <c r="W5515" s="14">
        <f t="shared" si="1721"/>
        <v>479.90772343160489</v>
      </c>
      <c r="X5515" s="7">
        <f t="shared" si="1735"/>
        <v>55.597001011527162</v>
      </c>
      <c r="Y5515" s="4">
        <f t="shared" si="1736"/>
        <v>11.504472380334214</v>
      </c>
      <c r="Z5515" s="7">
        <f t="shared" si="1737"/>
        <v>16.902645775356163</v>
      </c>
      <c r="AA5515" s="14">
        <f t="shared" si="1738"/>
        <v>1.8856541114061633</v>
      </c>
      <c r="AB5515" s="15">
        <v>7.1814615379999998</v>
      </c>
      <c r="AC5515" s="16">
        <f t="shared" si="1739"/>
        <v>5.3860961534999996</v>
      </c>
    </row>
    <row r="5516" spans="1:29" x14ac:dyDescent="0.25">
      <c r="A5516" s="1">
        <v>32007</v>
      </c>
      <c r="B5516" s="2">
        <v>0.70833333333333337</v>
      </c>
      <c r="C5516">
        <v>358</v>
      </c>
      <c r="D5516">
        <v>772</v>
      </c>
      <c r="E5516">
        <v>58</v>
      </c>
      <c r="F5516">
        <f t="shared" si="1722"/>
        <v>300</v>
      </c>
      <c r="G5516" s="8">
        <v>39.4</v>
      </c>
      <c r="H5516">
        <v>17</v>
      </c>
      <c r="I5516">
        <v>5513</v>
      </c>
      <c r="J5516">
        <f t="shared" si="1723"/>
        <v>230</v>
      </c>
      <c r="K5516" s="11">
        <f t="shared" si="1724"/>
        <v>2.5719632164004351</v>
      </c>
      <c r="L5516">
        <f t="shared" si="1725"/>
        <v>-3.4331158660873875</v>
      </c>
      <c r="M5516">
        <f t="shared" si="1726"/>
        <v>17.276114735565208</v>
      </c>
      <c r="N5516" s="8">
        <f t="shared" si="1727"/>
        <v>-1.3812836077290425</v>
      </c>
      <c r="O5516" s="8">
        <f t="shared" si="1728"/>
        <v>0.2231558483440978</v>
      </c>
      <c r="P5516" s="4">
        <f t="shared" si="1729"/>
        <v>0.27880852671628797</v>
      </c>
      <c r="Q5516" s="7">
        <f t="shared" si="1730"/>
        <v>0.28255321544266915</v>
      </c>
      <c r="R5516" s="4">
        <f t="shared" si="1731"/>
        <v>-1.4971563739407614</v>
      </c>
      <c r="S5516" s="4">
        <f t="shared" si="1732"/>
        <v>4.6387490275305545</v>
      </c>
      <c r="T5516" s="4">
        <f t="shared" si="1733"/>
        <v>1</v>
      </c>
      <c r="U5516" s="7">
        <f t="shared" si="1734"/>
        <v>-1.6444362796490317</v>
      </c>
      <c r="V5516" s="4">
        <f t="shared" si="1720"/>
        <v>0.2305464578853734</v>
      </c>
      <c r="W5516" s="14">
        <f t="shared" si="1721"/>
        <v>233.77436173918244</v>
      </c>
      <c r="X5516" s="7">
        <f t="shared" si="1735"/>
        <v>46.997666756523429</v>
      </c>
      <c r="Y5516" s="4">
        <f t="shared" si="1736"/>
        <v>8.2711227004528087</v>
      </c>
      <c r="Z5516" s="7">
        <f t="shared" si="1737"/>
        <v>17.520215564213515</v>
      </c>
      <c r="AA5516" s="14">
        <f t="shared" si="1738"/>
        <v>0.95210737262265221</v>
      </c>
      <c r="AB5516" s="15">
        <v>6.4618461539999998</v>
      </c>
      <c r="AC5516" s="16">
        <f t="shared" si="1739"/>
        <v>4.8463846154999999</v>
      </c>
    </row>
    <row r="5517" spans="1:29" x14ac:dyDescent="0.25">
      <c r="A5517" s="1">
        <v>32007</v>
      </c>
      <c r="B5517" s="2">
        <v>0.75</v>
      </c>
      <c r="C5517">
        <v>139</v>
      </c>
      <c r="D5517">
        <v>546</v>
      </c>
      <c r="E5517">
        <v>36</v>
      </c>
      <c r="F5517">
        <f t="shared" si="1722"/>
        <v>103</v>
      </c>
      <c r="G5517" s="8">
        <v>37.799999999999997</v>
      </c>
      <c r="H5517">
        <v>18</v>
      </c>
      <c r="I5517">
        <v>5514</v>
      </c>
      <c r="J5517">
        <f t="shared" si="1723"/>
        <v>230</v>
      </c>
      <c r="K5517" s="11">
        <f t="shared" si="1724"/>
        <v>2.5719632164004351</v>
      </c>
      <c r="L5517">
        <f t="shared" si="1725"/>
        <v>-3.4331158660873875</v>
      </c>
      <c r="M5517">
        <f t="shared" si="1726"/>
        <v>18.276114735565208</v>
      </c>
      <c r="N5517" s="8">
        <f t="shared" si="1727"/>
        <v>-1.6430829955281918</v>
      </c>
      <c r="O5517" s="8">
        <f t="shared" si="1728"/>
        <v>0.2231558483440978</v>
      </c>
      <c r="P5517" s="4">
        <f t="shared" si="1729"/>
        <v>7.342026752142583E-2</v>
      </c>
      <c r="Q5517" s="7">
        <f t="shared" si="1730"/>
        <v>7.3486390473151461E-2</v>
      </c>
      <c r="R5517" s="4">
        <f t="shared" si="1731"/>
        <v>-1.3480268315811557</v>
      </c>
      <c r="S5517" s="4">
        <f t="shared" si="1732"/>
        <v>4.489619485170949</v>
      </c>
      <c r="T5517" s="4">
        <f t="shared" si="1733"/>
        <v>1</v>
      </c>
      <c r="U5517" s="7">
        <f t="shared" si="1734"/>
        <v>-1.7935658220086375</v>
      </c>
      <c r="V5517" s="4">
        <f t="shared" si="1720"/>
        <v>0</v>
      </c>
      <c r="W5517" s="14">
        <f t="shared" si="1721"/>
        <v>34.629825259659839</v>
      </c>
      <c r="X5517" s="7">
        <f t="shared" si="1735"/>
        <v>38.925469320938944</v>
      </c>
      <c r="Y5517" s="4">
        <f t="shared" si="1736"/>
        <v>5.2359764646730431</v>
      </c>
      <c r="Z5517" s="7">
        <f t="shared" si="1737"/>
        <v>18.09992849524745</v>
      </c>
      <c r="AA5517" s="14">
        <f t="shared" si="1738"/>
        <v>0.14570577397132151</v>
      </c>
      <c r="AB5517" s="15">
        <v>6.7713846149999997</v>
      </c>
      <c r="AC5517" s="16">
        <f t="shared" si="1739"/>
        <v>5.07853846125</v>
      </c>
    </row>
    <row r="5518" spans="1:29" x14ac:dyDescent="0.25">
      <c r="A5518" s="1">
        <v>32007</v>
      </c>
      <c r="B5518" s="2">
        <v>0.79166666666666663</v>
      </c>
      <c r="C5518">
        <v>21</v>
      </c>
      <c r="D5518">
        <v>78</v>
      </c>
      <c r="E5518">
        <v>12</v>
      </c>
      <c r="F5518">
        <f t="shared" si="1722"/>
        <v>9</v>
      </c>
      <c r="G5518" s="8">
        <v>36.700000000000003</v>
      </c>
      <c r="H5518">
        <v>19</v>
      </c>
      <c r="I5518">
        <v>5515</v>
      </c>
      <c r="J5518">
        <f t="shared" si="1723"/>
        <v>230</v>
      </c>
      <c r="K5518" s="11">
        <f t="shared" si="1724"/>
        <v>2.5719632164004351</v>
      </c>
      <c r="L5518">
        <f t="shared" si="1725"/>
        <v>-3.4331158660873875</v>
      </c>
      <c r="M5518">
        <f t="shared" si="1726"/>
        <v>19.276114735565208</v>
      </c>
      <c r="N5518" s="8">
        <f t="shared" si="1727"/>
        <v>-1.9048823833273414</v>
      </c>
      <c r="O5518" s="8">
        <f t="shared" si="1728"/>
        <v>0.2231558483440978</v>
      </c>
      <c r="P5518" s="4">
        <f t="shared" si="1729"/>
        <v>0</v>
      </c>
      <c r="Q5518" s="7">
        <f t="shared" si="1730"/>
        <v>0</v>
      </c>
      <c r="R5518" s="4">
        <f t="shared" si="1731"/>
        <v>0</v>
      </c>
      <c r="S5518" s="4">
        <f t="shared" si="1732"/>
        <v>0</v>
      </c>
      <c r="T5518" s="4">
        <f t="shared" si="1733"/>
        <v>1</v>
      </c>
      <c r="U5518" s="7">
        <f t="shared" si="1734"/>
        <v>0</v>
      </c>
      <c r="V5518" s="4">
        <f t="shared" si="1720"/>
        <v>0.38268428076468186</v>
      </c>
      <c r="W5518" s="14">
        <f t="shared" si="1721"/>
        <v>41.392648986198466</v>
      </c>
      <c r="X5518" s="7">
        <f t="shared" si="1735"/>
        <v>38.045261092051454</v>
      </c>
      <c r="Y5518" s="4">
        <f t="shared" si="1736"/>
        <v>4.9050181706113465</v>
      </c>
      <c r="Z5518" s="7">
        <f t="shared" si="1737"/>
        <v>18.163141529413235</v>
      </c>
      <c r="AA5518" s="14">
        <f t="shared" si="1738"/>
        <v>0.17476875422264859</v>
      </c>
      <c r="AB5518" s="15">
        <v>3.2830769229999999</v>
      </c>
      <c r="AC5518" s="16">
        <f t="shared" si="1739"/>
        <v>2.46230769225</v>
      </c>
    </row>
    <row r="5519" spans="1:29" x14ac:dyDescent="0.25">
      <c r="A5519" s="1">
        <v>32007</v>
      </c>
      <c r="B5519" s="2">
        <v>0.83333333333333337</v>
      </c>
      <c r="C5519">
        <v>0</v>
      </c>
      <c r="D5519">
        <v>0</v>
      </c>
      <c r="E5519">
        <v>0</v>
      </c>
      <c r="F5519">
        <f t="shared" si="1722"/>
        <v>0</v>
      </c>
      <c r="G5519" s="8">
        <v>35</v>
      </c>
      <c r="H5519">
        <v>20</v>
      </c>
      <c r="I5519">
        <v>5516</v>
      </c>
      <c r="J5519">
        <f t="shared" si="1723"/>
        <v>230</v>
      </c>
      <c r="K5519" s="11">
        <f t="shared" si="1724"/>
        <v>2.5719632164004351</v>
      </c>
      <c r="L5519">
        <f t="shared" si="1725"/>
        <v>-3.4331158660873875</v>
      </c>
      <c r="M5519">
        <f t="shared" si="1726"/>
        <v>20.276114735565208</v>
      </c>
      <c r="N5519" s="8">
        <f t="shared" si="1727"/>
        <v>-2.1666817711264907</v>
      </c>
      <c r="O5519" s="8">
        <f t="shared" si="1728"/>
        <v>0.2231558483440978</v>
      </c>
      <c r="P5519" s="4">
        <f t="shared" si="1729"/>
        <v>0</v>
      </c>
      <c r="Q5519" s="7">
        <f t="shared" si="1730"/>
        <v>0</v>
      </c>
      <c r="R5519" s="4">
        <f t="shared" si="1731"/>
        <v>0</v>
      </c>
      <c r="S5519" s="4">
        <f t="shared" si="1732"/>
        <v>0</v>
      </c>
      <c r="T5519" s="4">
        <f t="shared" si="1733"/>
        <v>1</v>
      </c>
      <c r="U5519" s="7">
        <f t="shared" si="1734"/>
        <v>0</v>
      </c>
      <c r="V5519" s="4">
        <f t="shared" si="1720"/>
        <v>0.38268428076468186</v>
      </c>
      <c r="W5519" s="14">
        <f t="shared" si="1721"/>
        <v>0</v>
      </c>
      <c r="X5519" s="7">
        <f t="shared" si="1735"/>
        <v>35</v>
      </c>
      <c r="Y5519" s="4">
        <f t="shared" si="1736"/>
        <v>3.76</v>
      </c>
      <c r="Z5519" s="7">
        <f t="shared" si="1737"/>
        <v>18.38184</v>
      </c>
      <c r="AA5519" s="14">
        <f t="shared" si="1738"/>
        <v>0</v>
      </c>
      <c r="AB5519" s="15">
        <v>3.5522307689999999</v>
      </c>
      <c r="AC5519" s="16">
        <f t="shared" si="1739"/>
        <v>2.66417307675</v>
      </c>
    </row>
    <row r="5520" spans="1:29" x14ac:dyDescent="0.25">
      <c r="A5520" s="1">
        <v>32007</v>
      </c>
      <c r="B5520" s="2">
        <v>0.875</v>
      </c>
      <c r="C5520">
        <v>0</v>
      </c>
      <c r="D5520">
        <v>0</v>
      </c>
      <c r="E5520">
        <v>0</v>
      </c>
      <c r="F5520">
        <f t="shared" si="1722"/>
        <v>0</v>
      </c>
      <c r="G5520" s="8">
        <v>33.9</v>
      </c>
      <c r="H5520">
        <v>21</v>
      </c>
      <c r="I5520">
        <v>5517</v>
      </c>
      <c r="J5520">
        <f t="shared" si="1723"/>
        <v>230</v>
      </c>
      <c r="K5520" s="11">
        <f t="shared" si="1724"/>
        <v>2.5719632164004351</v>
      </c>
      <c r="L5520">
        <f t="shared" si="1725"/>
        <v>-3.4331158660873875</v>
      </c>
      <c r="M5520">
        <f t="shared" si="1726"/>
        <v>21.276114735565208</v>
      </c>
      <c r="N5520" s="8">
        <f t="shared" si="1727"/>
        <v>-2.4284811589256403</v>
      </c>
      <c r="O5520" s="8">
        <f t="shared" si="1728"/>
        <v>0.2231558483440978</v>
      </c>
      <c r="P5520" s="4">
        <f t="shared" si="1729"/>
        <v>0</v>
      </c>
      <c r="Q5520" s="7">
        <f t="shared" si="1730"/>
        <v>0</v>
      </c>
      <c r="R5520" s="4">
        <f t="shared" si="1731"/>
        <v>0</v>
      </c>
      <c r="S5520" s="4">
        <f t="shared" si="1732"/>
        <v>0</v>
      </c>
      <c r="T5520" s="4">
        <f t="shared" si="1733"/>
        <v>1</v>
      </c>
      <c r="U5520" s="7">
        <f t="shared" si="1734"/>
        <v>0</v>
      </c>
      <c r="V5520" s="4">
        <f t="shared" si="1720"/>
        <v>0.38268428076468186</v>
      </c>
      <c r="W5520" s="14">
        <f t="shared" si="1721"/>
        <v>0</v>
      </c>
      <c r="X5520" s="7">
        <f t="shared" si="1735"/>
        <v>33.9</v>
      </c>
      <c r="Y5520" s="4">
        <f t="shared" si="1736"/>
        <v>3.3463999999999996</v>
      </c>
      <c r="Z5520" s="7">
        <f t="shared" si="1737"/>
        <v>18.460837600000001</v>
      </c>
      <c r="AA5520" s="14">
        <f t="shared" si="1738"/>
        <v>0</v>
      </c>
      <c r="AB5520" s="15">
        <v>3.2355384620000001</v>
      </c>
      <c r="AC5520" s="16">
        <f t="shared" si="1739"/>
        <v>2.4266538464999998</v>
      </c>
    </row>
    <row r="5521" spans="1:29" x14ac:dyDescent="0.25">
      <c r="A5521" s="1">
        <v>32007</v>
      </c>
      <c r="B5521" s="2">
        <v>0.91666666666666663</v>
      </c>
      <c r="C5521">
        <v>0</v>
      </c>
      <c r="D5521">
        <v>0</v>
      </c>
      <c r="E5521">
        <v>0</v>
      </c>
      <c r="F5521">
        <f t="shared" si="1722"/>
        <v>0</v>
      </c>
      <c r="G5521" s="8">
        <v>30.6</v>
      </c>
      <c r="H5521">
        <v>22</v>
      </c>
      <c r="I5521">
        <v>5518</v>
      </c>
      <c r="J5521">
        <f t="shared" si="1723"/>
        <v>230</v>
      </c>
      <c r="K5521" s="11">
        <f t="shared" si="1724"/>
        <v>2.5719632164004351</v>
      </c>
      <c r="L5521">
        <f t="shared" si="1725"/>
        <v>-3.4331158660873875</v>
      </c>
      <c r="M5521">
        <f t="shared" si="1726"/>
        <v>22.276114735565208</v>
      </c>
      <c r="N5521" s="8">
        <f t="shared" si="1727"/>
        <v>-2.6902805467247894</v>
      </c>
      <c r="O5521" s="8">
        <f t="shared" si="1728"/>
        <v>0.2231558483440978</v>
      </c>
      <c r="P5521" s="4">
        <f t="shared" si="1729"/>
        <v>0</v>
      </c>
      <c r="Q5521" s="7">
        <f t="shared" si="1730"/>
        <v>0</v>
      </c>
      <c r="R5521" s="4">
        <f t="shared" si="1731"/>
        <v>0</v>
      </c>
      <c r="S5521" s="4">
        <f t="shared" si="1732"/>
        <v>0</v>
      </c>
      <c r="T5521" s="4">
        <f t="shared" si="1733"/>
        <v>1</v>
      </c>
      <c r="U5521" s="7">
        <f t="shared" si="1734"/>
        <v>0</v>
      </c>
      <c r="V5521" s="4">
        <f t="shared" si="1720"/>
        <v>0.38268428076468186</v>
      </c>
      <c r="W5521" s="14">
        <f t="shared" si="1721"/>
        <v>0</v>
      </c>
      <c r="X5521" s="7">
        <f t="shared" si="1735"/>
        <v>30.6</v>
      </c>
      <c r="Y5521" s="4">
        <f t="shared" si="1736"/>
        <v>2.1056000000000004</v>
      </c>
      <c r="Z5521" s="7">
        <f t="shared" si="1737"/>
        <v>18.697830400000001</v>
      </c>
      <c r="AA5521" s="14">
        <f t="shared" si="1738"/>
        <v>0</v>
      </c>
      <c r="AB5521" s="15">
        <v>3.152153846</v>
      </c>
      <c r="AC5521" s="16">
        <f t="shared" si="1739"/>
        <v>2.3641153844999998</v>
      </c>
    </row>
    <row r="5522" spans="1:29" x14ac:dyDescent="0.25">
      <c r="A5522" s="1">
        <v>32007</v>
      </c>
      <c r="B5522" s="2">
        <v>0.95833333333333337</v>
      </c>
      <c r="C5522">
        <v>0</v>
      </c>
      <c r="D5522">
        <v>0</v>
      </c>
      <c r="E5522">
        <v>0</v>
      </c>
      <c r="F5522">
        <f t="shared" si="1722"/>
        <v>0</v>
      </c>
      <c r="G5522" s="8">
        <v>28.9</v>
      </c>
      <c r="H5522">
        <v>23</v>
      </c>
      <c r="I5522">
        <v>5519</v>
      </c>
      <c r="J5522">
        <f t="shared" si="1723"/>
        <v>230</v>
      </c>
      <c r="K5522" s="11">
        <f t="shared" si="1724"/>
        <v>2.5719632164004351</v>
      </c>
      <c r="L5522">
        <f t="shared" si="1725"/>
        <v>-3.4331158660873875</v>
      </c>
      <c r="M5522">
        <f t="shared" si="1726"/>
        <v>23.276114735565208</v>
      </c>
      <c r="N5522" s="8">
        <f t="shared" si="1727"/>
        <v>-2.9520799345239395</v>
      </c>
      <c r="O5522" s="8">
        <f t="shared" si="1728"/>
        <v>0.2231558483440978</v>
      </c>
      <c r="P5522" s="4">
        <f t="shared" si="1729"/>
        <v>0</v>
      </c>
      <c r="Q5522" s="7">
        <f t="shared" si="1730"/>
        <v>0</v>
      </c>
      <c r="R5522" s="4">
        <f t="shared" si="1731"/>
        <v>0</v>
      </c>
      <c r="S5522" s="4">
        <f t="shared" si="1732"/>
        <v>0</v>
      </c>
      <c r="T5522" s="4">
        <f t="shared" si="1733"/>
        <v>1</v>
      </c>
      <c r="U5522" s="7">
        <f t="shared" si="1734"/>
        <v>0</v>
      </c>
      <c r="V5522" s="4">
        <f t="shared" si="1720"/>
        <v>0.38268428076468186</v>
      </c>
      <c r="W5522" s="14">
        <f t="shared" si="1721"/>
        <v>0</v>
      </c>
      <c r="X5522" s="7">
        <f t="shared" si="1735"/>
        <v>28.9</v>
      </c>
      <c r="Y5522" s="4">
        <f t="shared" si="1736"/>
        <v>1.4663999999999995</v>
      </c>
      <c r="Z5522" s="7">
        <f t="shared" si="1737"/>
        <v>18.8199176</v>
      </c>
      <c r="AA5522" s="14">
        <f t="shared" si="1738"/>
        <v>0</v>
      </c>
      <c r="AB5522" s="15">
        <v>2.4917692310000001</v>
      </c>
      <c r="AC5522" s="16">
        <f t="shared" si="1739"/>
        <v>1.8688269232500001</v>
      </c>
    </row>
    <row r="5523" spans="1:29" x14ac:dyDescent="0.25">
      <c r="A5523" s="1">
        <v>32007</v>
      </c>
      <c r="B5523" s="3">
        <v>1</v>
      </c>
      <c r="C5523">
        <v>0</v>
      </c>
      <c r="D5523">
        <v>0</v>
      </c>
      <c r="E5523">
        <v>0</v>
      </c>
      <c r="F5523">
        <f t="shared" si="1722"/>
        <v>0</v>
      </c>
      <c r="G5523" s="8">
        <v>27.8</v>
      </c>
      <c r="H5523">
        <v>24</v>
      </c>
      <c r="I5523">
        <v>5520</v>
      </c>
      <c r="J5523">
        <f t="shared" si="1723"/>
        <v>230</v>
      </c>
      <c r="K5523" s="11">
        <f t="shared" si="1724"/>
        <v>2.5719632164004351</v>
      </c>
      <c r="L5523">
        <f t="shared" si="1725"/>
        <v>-3.4331158660873875</v>
      </c>
      <c r="M5523">
        <f t="shared" si="1726"/>
        <v>24.276114735565208</v>
      </c>
      <c r="N5523" s="8">
        <f t="shared" si="1727"/>
        <v>-3.2138793223230886</v>
      </c>
      <c r="O5523" s="8">
        <f t="shared" si="1728"/>
        <v>0.2231558483440978</v>
      </c>
      <c r="P5523" s="4">
        <f t="shared" si="1729"/>
        <v>0</v>
      </c>
      <c r="Q5523" s="7">
        <f t="shared" si="1730"/>
        <v>0</v>
      </c>
      <c r="R5523" s="4">
        <f t="shared" si="1731"/>
        <v>0</v>
      </c>
      <c r="S5523" s="4">
        <f t="shared" si="1732"/>
        <v>0</v>
      </c>
      <c r="T5523" s="4">
        <f t="shared" si="1733"/>
        <v>1</v>
      </c>
      <c r="U5523" s="7">
        <f t="shared" si="1734"/>
        <v>0</v>
      </c>
      <c r="V5523" s="4">
        <f t="shared" si="1720"/>
        <v>0.38268428076468186</v>
      </c>
      <c r="W5523" s="14">
        <f t="shared" si="1721"/>
        <v>0</v>
      </c>
      <c r="X5523" s="7">
        <f t="shared" si="1735"/>
        <v>27.8</v>
      </c>
      <c r="Y5523" s="4">
        <f t="shared" si="1736"/>
        <v>1.0528000000000002</v>
      </c>
      <c r="Z5523" s="7">
        <f t="shared" si="1737"/>
        <v>18.898915200000001</v>
      </c>
      <c r="AA5523" s="14">
        <f t="shared" si="1738"/>
        <v>0</v>
      </c>
      <c r="AB5523" s="15">
        <v>2.8659230770000002</v>
      </c>
      <c r="AC5523" s="16">
        <f t="shared" si="1739"/>
        <v>2.1494423077500002</v>
      </c>
    </row>
    <row r="5524" spans="1:29" x14ac:dyDescent="0.25">
      <c r="A5524" s="1">
        <v>32008</v>
      </c>
      <c r="B5524" s="2">
        <v>4.1666666666666664E-2</v>
      </c>
      <c r="C5524">
        <v>0</v>
      </c>
      <c r="D5524">
        <v>0</v>
      </c>
      <c r="E5524">
        <v>0</v>
      </c>
      <c r="F5524">
        <f t="shared" si="1722"/>
        <v>0</v>
      </c>
      <c r="G5524" s="8">
        <v>26.1</v>
      </c>
      <c r="H5524">
        <v>1</v>
      </c>
      <c r="I5524">
        <v>5521</v>
      </c>
      <c r="J5524">
        <f t="shared" si="1723"/>
        <v>231</v>
      </c>
      <c r="K5524" s="11">
        <f t="shared" si="1724"/>
        <v>2.5892247144970821</v>
      </c>
      <c r="L5524">
        <f t="shared" si="1725"/>
        <v>-3.194205305031856</v>
      </c>
      <c r="M5524">
        <f t="shared" si="1726"/>
        <v>1.2800965782494691</v>
      </c>
      <c r="N5524" s="8">
        <f t="shared" si="1727"/>
        <v>2.8064641530802956</v>
      </c>
      <c r="O5524" s="8">
        <f t="shared" si="1728"/>
        <v>0.21721703998382</v>
      </c>
      <c r="P5524" s="4">
        <f t="shared" si="1729"/>
        <v>0</v>
      </c>
      <c r="Q5524" s="7">
        <f t="shared" si="1730"/>
        <v>0</v>
      </c>
      <c r="R5524" s="4">
        <f t="shared" si="1731"/>
        <v>0</v>
      </c>
      <c r="S5524" s="4">
        <f t="shared" si="1732"/>
        <v>0</v>
      </c>
      <c r="T5524" s="4">
        <f t="shared" si="1733"/>
        <v>1</v>
      </c>
      <c r="U5524" s="7">
        <f t="shared" si="1734"/>
        <v>0</v>
      </c>
      <c r="V5524" s="4">
        <f t="shared" si="1720"/>
        <v>0.38268428076468186</v>
      </c>
      <c r="W5524" s="14">
        <f t="shared" si="1721"/>
        <v>0</v>
      </c>
      <c r="X5524" s="7">
        <f t="shared" si="1735"/>
        <v>26.1</v>
      </c>
      <c r="Y5524" s="4">
        <f t="shared" si="1736"/>
        <v>0.41360000000000052</v>
      </c>
      <c r="Z5524" s="7">
        <f t="shared" si="1737"/>
        <v>19.0210024</v>
      </c>
      <c r="AA5524" s="14">
        <f t="shared" si="1738"/>
        <v>0</v>
      </c>
      <c r="AB5524" s="15">
        <v>2.2693076919999999</v>
      </c>
      <c r="AC5524" s="16">
        <f t="shared" si="1739"/>
        <v>1.7019807689999999</v>
      </c>
    </row>
    <row r="5525" spans="1:29" x14ac:dyDescent="0.25">
      <c r="A5525" s="1">
        <v>32008</v>
      </c>
      <c r="B5525" s="2">
        <v>8.3333333333333329E-2</v>
      </c>
      <c r="C5525">
        <v>0</v>
      </c>
      <c r="D5525">
        <v>0</v>
      </c>
      <c r="E5525">
        <v>0</v>
      </c>
      <c r="F5525">
        <f t="shared" si="1722"/>
        <v>0</v>
      </c>
      <c r="G5525" s="8">
        <v>25</v>
      </c>
      <c r="H5525">
        <v>2</v>
      </c>
      <c r="I5525">
        <v>5522</v>
      </c>
      <c r="J5525">
        <f t="shared" si="1723"/>
        <v>231</v>
      </c>
      <c r="K5525" s="11">
        <f t="shared" si="1724"/>
        <v>2.5892247144970821</v>
      </c>
      <c r="L5525">
        <f t="shared" si="1725"/>
        <v>-3.194205305031856</v>
      </c>
      <c r="M5525">
        <f t="shared" si="1726"/>
        <v>2.2800965782494691</v>
      </c>
      <c r="N5525" s="8">
        <f t="shared" si="1727"/>
        <v>2.5446647652811465</v>
      </c>
      <c r="O5525" s="8">
        <f t="shared" si="1728"/>
        <v>0.21721703998382</v>
      </c>
      <c r="P5525" s="4">
        <f t="shared" si="1729"/>
        <v>0</v>
      </c>
      <c r="Q5525" s="7">
        <f t="shared" si="1730"/>
        <v>0</v>
      </c>
      <c r="R5525" s="4">
        <f t="shared" si="1731"/>
        <v>0</v>
      </c>
      <c r="S5525" s="4">
        <f t="shared" si="1732"/>
        <v>0</v>
      </c>
      <c r="T5525" s="4">
        <f t="shared" si="1733"/>
        <v>1</v>
      </c>
      <c r="U5525" s="7">
        <f t="shared" si="1734"/>
        <v>0</v>
      </c>
      <c r="V5525" s="4">
        <f t="shared" si="1720"/>
        <v>0.38268428076468186</v>
      </c>
      <c r="W5525" s="14">
        <f t="shared" si="1721"/>
        <v>0</v>
      </c>
      <c r="X5525" s="7">
        <f t="shared" si="1735"/>
        <v>25</v>
      </c>
      <c r="Y5525" s="4">
        <f t="shared" si="1736"/>
        <v>0</v>
      </c>
      <c r="Z5525" s="7">
        <f t="shared" si="1737"/>
        <v>19.100000000000001</v>
      </c>
      <c r="AA5525" s="14">
        <f t="shared" si="1738"/>
        <v>0</v>
      </c>
      <c r="AB5525" s="15">
        <v>2.0575384620000001</v>
      </c>
      <c r="AC5525" s="16">
        <f t="shared" si="1739"/>
        <v>1.5431538465000001</v>
      </c>
    </row>
    <row r="5526" spans="1:29" x14ac:dyDescent="0.25">
      <c r="A5526" s="1">
        <v>32008</v>
      </c>
      <c r="B5526" s="2">
        <v>0.125</v>
      </c>
      <c r="C5526">
        <v>0</v>
      </c>
      <c r="D5526">
        <v>0</v>
      </c>
      <c r="E5526">
        <v>0</v>
      </c>
      <c r="F5526">
        <f t="shared" si="1722"/>
        <v>0</v>
      </c>
      <c r="G5526" s="8">
        <v>26.1</v>
      </c>
      <c r="H5526">
        <v>3</v>
      </c>
      <c r="I5526">
        <v>5523</v>
      </c>
      <c r="J5526">
        <f t="shared" si="1723"/>
        <v>231</v>
      </c>
      <c r="K5526" s="11">
        <f t="shared" si="1724"/>
        <v>2.5892247144970821</v>
      </c>
      <c r="L5526">
        <f t="shared" si="1725"/>
        <v>-3.194205305031856</v>
      </c>
      <c r="M5526">
        <f t="shared" si="1726"/>
        <v>3.2800965782494691</v>
      </c>
      <c r="N5526" s="8">
        <f t="shared" si="1727"/>
        <v>2.2828653774819969</v>
      </c>
      <c r="O5526" s="8">
        <f t="shared" si="1728"/>
        <v>0.21721703998382</v>
      </c>
      <c r="P5526" s="4">
        <f t="shared" si="1729"/>
        <v>0</v>
      </c>
      <c r="Q5526" s="7">
        <f t="shared" si="1730"/>
        <v>0</v>
      </c>
      <c r="R5526" s="4">
        <f t="shared" si="1731"/>
        <v>0</v>
      </c>
      <c r="S5526" s="4">
        <f t="shared" si="1732"/>
        <v>0</v>
      </c>
      <c r="T5526" s="4">
        <f t="shared" si="1733"/>
        <v>1</v>
      </c>
      <c r="U5526" s="7">
        <f t="shared" si="1734"/>
        <v>0</v>
      </c>
      <c r="V5526" s="4">
        <f t="shared" si="1720"/>
        <v>0.38268428076468186</v>
      </c>
      <c r="W5526" s="14">
        <f t="shared" si="1721"/>
        <v>0</v>
      </c>
      <c r="X5526" s="7">
        <f t="shared" si="1735"/>
        <v>26.1</v>
      </c>
      <c r="Y5526" s="4">
        <f t="shared" si="1736"/>
        <v>0.41360000000000052</v>
      </c>
      <c r="Z5526" s="7">
        <f t="shared" si="1737"/>
        <v>19.0210024</v>
      </c>
      <c r="AA5526" s="14">
        <f t="shared" si="1738"/>
        <v>0</v>
      </c>
      <c r="AB5526" s="15">
        <v>2.0270000000000001</v>
      </c>
      <c r="AC5526" s="16">
        <f t="shared" si="1739"/>
        <v>1.5202500000000001</v>
      </c>
    </row>
    <row r="5527" spans="1:29" x14ac:dyDescent="0.25">
      <c r="A5527" s="1">
        <v>32008</v>
      </c>
      <c r="B5527" s="2">
        <v>0.16666666666666666</v>
      </c>
      <c r="C5527">
        <v>0</v>
      </c>
      <c r="D5527">
        <v>0</v>
      </c>
      <c r="E5527">
        <v>0</v>
      </c>
      <c r="F5527">
        <f t="shared" si="1722"/>
        <v>0</v>
      </c>
      <c r="G5527" s="8">
        <v>25.6</v>
      </c>
      <c r="H5527">
        <v>4</v>
      </c>
      <c r="I5527">
        <v>5524</v>
      </c>
      <c r="J5527">
        <f t="shared" si="1723"/>
        <v>231</v>
      </c>
      <c r="K5527" s="11">
        <f t="shared" si="1724"/>
        <v>2.5892247144970821</v>
      </c>
      <c r="L5527">
        <f t="shared" si="1725"/>
        <v>-3.194205305031856</v>
      </c>
      <c r="M5527">
        <f t="shared" si="1726"/>
        <v>4.2800965782494691</v>
      </c>
      <c r="N5527" s="8">
        <f t="shared" si="1727"/>
        <v>2.0210659896828478</v>
      </c>
      <c r="O5527" s="8">
        <f t="shared" si="1728"/>
        <v>0.21721703998382</v>
      </c>
      <c r="P5527" s="4">
        <f t="shared" si="1729"/>
        <v>0</v>
      </c>
      <c r="Q5527" s="7">
        <f t="shared" si="1730"/>
        <v>0</v>
      </c>
      <c r="R5527" s="4">
        <f t="shared" si="1731"/>
        <v>0</v>
      </c>
      <c r="S5527" s="4">
        <f t="shared" si="1732"/>
        <v>0</v>
      </c>
      <c r="T5527" s="4">
        <f t="shared" si="1733"/>
        <v>1</v>
      </c>
      <c r="U5527" s="7">
        <f t="shared" si="1734"/>
        <v>0</v>
      </c>
      <c r="V5527" s="4">
        <f t="shared" si="1720"/>
        <v>0.38268428076468186</v>
      </c>
      <c r="W5527" s="14">
        <f t="shared" si="1721"/>
        <v>0</v>
      </c>
      <c r="X5527" s="7">
        <f t="shared" si="1735"/>
        <v>25.6</v>
      </c>
      <c r="Y5527" s="4">
        <f t="shared" si="1736"/>
        <v>0.22560000000000052</v>
      </c>
      <c r="Z5527" s="7">
        <f t="shared" si="1737"/>
        <v>19.0569104</v>
      </c>
      <c r="AA5527" s="14">
        <f t="shared" si="1738"/>
        <v>0</v>
      </c>
      <c r="AB5527" s="15">
        <v>2.5402307689999999</v>
      </c>
      <c r="AC5527" s="16">
        <f t="shared" si="1739"/>
        <v>1.9051730767499999</v>
      </c>
    </row>
    <row r="5528" spans="1:29" x14ac:dyDescent="0.25">
      <c r="A5528" s="1">
        <v>32008</v>
      </c>
      <c r="B5528" s="2">
        <v>0.20833333333333334</v>
      </c>
      <c r="C5528">
        <v>0</v>
      </c>
      <c r="D5528">
        <v>0</v>
      </c>
      <c r="E5528">
        <v>0</v>
      </c>
      <c r="F5528">
        <f t="shared" si="1722"/>
        <v>0</v>
      </c>
      <c r="G5528" s="8">
        <v>24.4</v>
      </c>
      <c r="H5528">
        <v>5</v>
      </c>
      <c r="I5528">
        <v>5525</v>
      </c>
      <c r="J5528">
        <f t="shared" si="1723"/>
        <v>231</v>
      </c>
      <c r="K5528" s="11">
        <f t="shared" si="1724"/>
        <v>2.5892247144970821</v>
      </c>
      <c r="L5528">
        <f t="shared" si="1725"/>
        <v>-3.194205305031856</v>
      </c>
      <c r="M5528">
        <f t="shared" si="1726"/>
        <v>5.2800965782494691</v>
      </c>
      <c r="N5528" s="8">
        <f t="shared" si="1727"/>
        <v>1.7592666018836982</v>
      </c>
      <c r="O5528" s="8">
        <f t="shared" si="1728"/>
        <v>0.21721703998382</v>
      </c>
      <c r="P5528" s="4">
        <f t="shared" si="1729"/>
        <v>0</v>
      </c>
      <c r="Q5528" s="7">
        <f t="shared" si="1730"/>
        <v>0</v>
      </c>
      <c r="R5528" s="4">
        <f t="shared" si="1731"/>
        <v>0</v>
      </c>
      <c r="S5528" s="4">
        <f t="shared" si="1732"/>
        <v>0</v>
      </c>
      <c r="T5528" s="4">
        <f t="shared" si="1733"/>
        <v>1</v>
      </c>
      <c r="U5528" s="7">
        <f t="shared" si="1734"/>
        <v>0</v>
      </c>
      <c r="V5528" s="4">
        <f t="shared" si="1720"/>
        <v>0.38268428076468186</v>
      </c>
      <c r="W5528" s="14">
        <f t="shared" si="1721"/>
        <v>0</v>
      </c>
      <c r="X5528" s="7">
        <f t="shared" si="1735"/>
        <v>24.4</v>
      </c>
      <c r="Y5528" s="4">
        <f t="shared" si="1736"/>
        <v>-0.22560000000000052</v>
      </c>
      <c r="Z5528" s="7">
        <f t="shared" si="1737"/>
        <v>19.1430896</v>
      </c>
      <c r="AA5528" s="14">
        <f t="shared" si="1738"/>
        <v>0</v>
      </c>
      <c r="AB5528" s="15">
        <v>2.1606923079999998</v>
      </c>
      <c r="AC5528" s="16">
        <f t="shared" si="1739"/>
        <v>1.6205192309999998</v>
      </c>
    </row>
    <row r="5529" spans="1:29" x14ac:dyDescent="0.25">
      <c r="A5529" s="1">
        <v>32008</v>
      </c>
      <c r="B5529" s="2">
        <v>0.25</v>
      </c>
      <c r="C5529">
        <v>56</v>
      </c>
      <c r="D5529">
        <v>322</v>
      </c>
      <c r="E5529">
        <v>22</v>
      </c>
      <c r="F5529">
        <f t="shared" si="1722"/>
        <v>34</v>
      </c>
      <c r="G5529" s="8">
        <v>23.9</v>
      </c>
      <c r="H5529">
        <v>6</v>
      </c>
      <c r="I5529">
        <v>5526</v>
      </c>
      <c r="J5529">
        <f t="shared" si="1723"/>
        <v>231</v>
      </c>
      <c r="K5529" s="11">
        <f t="shared" si="1724"/>
        <v>2.5892247144970821</v>
      </c>
      <c r="L5529">
        <f t="shared" si="1725"/>
        <v>-3.194205305031856</v>
      </c>
      <c r="M5529">
        <f t="shared" si="1726"/>
        <v>6.2800965782494691</v>
      </c>
      <c r="N5529" s="8">
        <f t="shared" si="1727"/>
        <v>1.4974672140845489</v>
      </c>
      <c r="O5529" s="8">
        <f t="shared" si="1728"/>
        <v>0.21721703998382</v>
      </c>
      <c r="P5529" s="4">
        <f t="shared" si="1729"/>
        <v>0.18474567016359289</v>
      </c>
      <c r="Q5529" s="7">
        <f t="shared" si="1730"/>
        <v>0.18581307157536903</v>
      </c>
      <c r="R5529" s="4">
        <f t="shared" si="1731"/>
        <v>1.4360418973920839</v>
      </c>
      <c r="S5529" s="4">
        <f t="shared" si="1732"/>
        <v>1.7055507561977092</v>
      </c>
      <c r="T5529" s="4">
        <f t="shared" si="1733"/>
        <v>1</v>
      </c>
      <c r="U5529" s="7">
        <f t="shared" si="1734"/>
        <v>1.7055507561977092</v>
      </c>
      <c r="V5529" s="4">
        <f t="shared" si="1720"/>
        <v>0.12015520020675313</v>
      </c>
      <c r="W5529" s="14">
        <f t="shared" si="1721"/>
        <v>59.852645458588853</v>
      </c>
      <c r="X5529" s="7">
        <f t="shared" si="1735"/>
        <v>25.845210977404136</v>
      </c>
      <c r="Y5529" s="4">
        <f t="shared" si="1736"/>
        <v>0.31779932750395518</v>
      </c>
      <c r="Z5529" s="7">
        <f t="shared" si="1737"/>
        <v>19.039300328446746</v>
      </c>
      <c r="AA5529" s="14">
        <f t="shared" si="1738"/>
        <v>0.26490120764299691</v>
      </c>
      <c r="AB5529" s="15">
        <v>2.097</v>
      </c>
      <c r="AC5529" s="16">
        <f t="shared" si="1739"/>
        <v>1.5727500000000001</v>
      </c>
    </row>
    <row r="5530" spans="1:29" x14ac:dyDescent="0.25">
      <c r="A5530" s="1">
        <v>32008</v>
      </c>
      <c r="B5530" s="2">
        <v>0.29166666666666669</v>
      </c>
      <c r="C5530">
        <v>234</v>
      </c>
      <c r="D5530">
        <v>635</v>
      </c>
      <c r="E5530">
        <v>50</v>
      </c>
      <c r="F5530">
        <f t="shared" si="1722"/>
        <v>184</v>
      </c>
      <c r="G5530" s="8">
        <v>27.2</v>
      </c>
      <c r="H5530">
        <v>7</v>
      </c>
      <c r="I5530">
        <v>5527</v>
      </c>
      <c r="J5530">
        <f t="shared" si="1723"/>
        <v>231</v>
      </c>
      <c r="K5530" s="11">
        <f t="shared" si="1724"/>
        <v>2.5892247144970821</v>
      </c>
      <c r="L5530">
        <f t="shared" si="1725"/>
        <v>-3.194205305031856</v>
      </c>
      <c r="M5530">
        <f t="shared" si="1726"/>
        <v>7.2800965782494691</v>
      </c>
      <c r="N5530" s="8">
        <f t="shared" si="1727"/>
        <v>1.2356678262853995</v>
      </c>
      <c r="O5530" s="8">
        <f t="shared" si="1728"/>
        <v>0.21721703998382</v>
      </c>
      <c r="P5530" s="4">
        <f t="shared" si="1729"/>
        <v>0.38647941919795076</v>
      </c>
      <c r="Q5530" s="7">
        <f t="shared" si="1730"/>
        <v>0.39681134214200642</v>
      </c>
      <c r="R5530" s="4">
        <f t="shared" si="1731"/>
        <v>1.5545518130575982</v>
      </c>
      <c r="S5530" s="4">
        <f t="shared" si="1732"/>
        <v>1.5545518130575982</v>
      </c>
      <c r="T5530" s="4">
        <f t="shared" si="1733"/>
        <v>0</v>
      </c>
      <c r="U5530" s="7">
        <f t="shared" si="1734"/>
        <v>1.5545518130575982</v>
      </c>
      <c r="V5530" s="4">
        <f t="shared" si="1720"/>
        <v>0.36279352136735926</v>
      </c>
      <c r="W5530" s="14">
        <f t="shared" si="1721"/>
        <v>278.47086559557846</v>
      </c>
      <c r="X5530" s="7">
        <f t="shared" si="1735"/>
        <v>36.250303131856299</v>
      </c>
      <c r="Y5530" s="4">
        <f t="shared" si="1736"/>
        <v>4.2301139775779681</v>
      </c>
      <c r="Z5530" s="7">
        <f t="shared" si="1737"/>
        <v>18.292048230282607</v>
      </c>
      <c r="AA5530" s="14">
        <f t="shared" si="1738"/>
        <v>1.1841090638042264</v>
      </c>
      <c r="AB5530" s="15">
        <v>2.418230769</v>
      </c>
      <c r="AC5530" s="16">
        <f t="shared" si="1739"/>
        <v>1.81367307675</v>
      </c>
    </row>
    <row r="5531" spans="1:29" x14ac:dyDescent="0.25">
      <c r="A5531" s="1">
        <v>32008</v>
      </c>
      <c r="B5531" s="2">
        <v>0.33333333333333331</v>
      </c>
      <c r="C5531">
        <v>441</v>
      </c>
      <c r="D5531">
        <v>794</v>
      </c>
      <c r="E5531">
        <v>58</v>
      </c>
      <c r="F5531">
        <f t="shared" si="1722"/>
        <v>383</v>
      </c>
      <c r="G5531" s="8">
        <v>31.1</v>
      </c>
      <c r="H5531">
        <v>8</v>
      </c>
      <c r="I5531">
        <v>5528</v>
      </c>
      <c r="J5531">
        <f t="shared" si="1723"/>
        <v>231</v>
      </c>
      <c r="K5531" s="11">
        <f t="shared" si="1724"/>
        <v>2.5892247144970821</v>
      </c>
      <c r="L5531">
        <f t="shared" si="1725"/>
        <v>-3.194205305031856</v>
      </c>
      <c r="M5531">
        <f t="shared" si="1726"/>
        <v>8.2800965782494682</v>
      </c>
      <c r="N5531" s="8">
        <f t="shared" si="1727"/>
        <v>0.97386843848625027</v>
      </c>
      <c r="O5531" s="8">
        <f t="shared" si="1728"/>
        <v>0.21721703998382</v>
      </c>
      <c r="P5531" s="4">
        <f t="shared" si="1729"/>
        <v>0.5705251841925103</v>
      </c>
      <c r="Q5531" s="7">
        <f t="shared" si="1730"/>
        <v>0.60714518353159652</v>
      </c>
      <c r="R5531" s="4">
        <f t="shared" si="1731"/>
        <v>1.3882291114527179</v>
      </c>
      <c r="S5531" s="4">
        <f t="shared" si="1732"/>
        <v>1.3882291114527179</v>
      </c>
      <c r="T5531" s="4">
        <f t="shared" si="1733"/>
        <v>0</v>
      </c>
      <c r="U5531" s="7">
        <f t="shared" si="1734"/>
        <v>1.3882291114527179</v>
      </c>
      <c r="V5531" s="4">
        <f t="shared" si="1720"/>
        <v>0.58415735190517282</v>
      </c>
      <c r="W5531" s="14">
        <f t="shared" si="1721"/>
        <v>519.61343366438143</v>
      </c>
      <c r="X5531" s="7">
        <f t="shared" si="1735"/>
        <v>47.987436594092401</v>
      </c>
      <c r="Y5531" s="4">
        <f t="shared" si="1736"/>
        <v>8.6432761593787433</v>
      </c>
      <c r="Z5531" s="7">
        <f t="shared" si="1737"/>
        <v>17.449134253558661</v>
      </c>
      <c r="AA5531" s="14">
        <f t="shared" si="1738"/>
        <v>2.1076760347640318</v>
      </c>
      <c r="AB5531" s="15">
        <v>1.8089999999999999</v>
      </c>
      <c r="AC5531" s="16">
        <f t="shared" si="1739"/>
        <v>1.3567499999999999</v>
      </c>
    </row>
    <row r="5532" spans="1:29" x14ac:dyDescent="0.25">
      <c r="A5532" s="1">
        <v>32008</v>
      </c>
      <c r="B5532" s="2">
        <v>0.375</v>
      </c>
      <c r="C5532">
        <v>674</v>
      </c>
      <c r="D5532">
        <v>917</v>
      </c>
      <c r="E5532">
        <v>76</v>
      </c>
      <c r="F5532">
        <f t="shared" si="1722"/>
        <v>598</v>
      </c>
      <c r="G5532" s="8">
        <v>32.799999999999997</v>
      </c>
      <c r="H5532">
        <v>9</v>
      </c>
      <c r="I5532">
        <v>5529</v>
      </c>
      <c r="J5532">
        <f t="shared" si="1723"/>
        <v>231</v>
      </c>
      <c r="K5532" s="11">
        <f t="shared" si="1724"/>
        <v>2.5892247144970821</v>
      </c>
      <c r="L5532">
        <f t="shared" si="1725"/>
        <v>-3.194205305031856</v>
      </c>
      <c r="M5532">
        <f t="shared" si="1726"/>
        <v>9.2800965782494682</v>
      </c>
      <c r="N5532" s="8">
        <f t="shared" si="1727"/>
        <v>0.71206905068710091</v>
      </c>
      <c r="O5532" s="8">
        <f t="shared" si="1728"/>
        <v>0.21721703998382</v>
      </c>
      <c r="P5532" s="4">
        <f t="shared" si="1729"/>
        <v>0.72434055041289969</v>
      </c>
      <c r="Q5532" s="7">
        <f t="shared" si="1730"/>
        <v>0.81007741600368044</v>
      </c>
      <c r="R5532" s="4">
        <f t="shared" si="1731"/>
        <v>1.1822321368456052</v>
      </c>
      <c r="S5532" s="4">
        <f t="shared" si="1732"/>
        <v>1.1822321368456052</v>
      </c>
      <c r="T5532" s="4">
        <f t="shared" si="1733"/>
        <v>0</v>
      </c>
      <c r="U5532" s="7">
        <f t="shared" si="1734"/>
        <v>1.1822321368456052</v>
      </c>
      <c r="V5532" s="4">
        <f t="shared" si="1720"/>
        <v>0.76916111259006881</v>
      </c>
      <c r="W5532" s="14">
        <f t="shared" si="1721"/>
        <v>778.42814912659719</v>
      </c>
      <c r="X5532" s="7">
        <f t="shared" si="1735"/>
        <v>58.098914846614406</v>
      </c>
      <c r="Y5532" s="4">
        <f t="shared" si="1736"/>
        <v>12.445191982327017</v>
      </c>
      <c r="Z5532" s="7">
        <f t="shared" si="1737"/>
        <v>16.72296833137554</v>
      </c>
      <c r="AA5532" s="14">
        <f t="shared" si="1738"/>
        <v>3.0260876455635288</v>
      </c>
      <c r="AB5532" s="15">
        <v>2.0988461539999999</v>
      </c>
      <c r="AC5532" s="16">
        <f t="shared" si="1739"/>
        <v>1.5741346154999998</v>
      </c>
    </row>
    <row r="5533" spans="1:29" x14ac:dyDescent="0.25">
      <c r="A5533" s="1">
        <v>32008</v>
      </c>
      <c r="B5533" s="2">
        <v>0.41666666666666669</v>
      </c>
      <c r="C5533">
        <v>754</v>
      </c>
      <c r="D5533">
        <v>728</v>
      </c>
      <c r="E5533">
        <v>181</v>
      </c>
      <c r="F5533">
        <f t="shared" si="1722"/>
        <v>573</v>
      </c>
      <c r="G5533" s="8">
        <v>35</v>
      </c>
      <c r="H5533">
        <v>10</v>
      </c>
      <c r="I5533">
        <v>5530</v>
      </c>
      <c r="J5533">
        <f t="shared" si="1723"/>
        <v>231</v>
      </c>
      <c r="K5533" s="11">
        <f t="shared" si="1724"/>
        <v>2.5892247144970821</v>
      </c>
      <c r="L5533">
        <f t="shared" si="1725"/>
        <v>-3.194205305031856</v>
      </c>
      <c r="M5533">
        <f t="shared" si="1726"/>
        <v>10.280096578249468</v>
      </c>
      <c r="N5533" s="8">
        <f t="shared" si="1727"/>
        <v>0.45026966288795145</v>
      </c>
      <c r="O5533" s="8">
        <f t="shared" si="1728"/>
        <v>0.21721703998382</v>
      </c>
      <c r="P5533" s="4">
        <f t="shared" si="1729"/>
        <v>0.83744325484311077</v>
      </c>
      <c r="Q5533" s="7">
        <f t="shared" si="1730"/>
        <v>0.99258812480867065</v>
      </c>
      <c r="R5533" s="4">
        <f t="shared" si="1731"/>
        <v>0.89085160963610244</v>
      </c>
      <c r="S5533" s="4">
        <f t="shared" si="1732"/>
        <v>0.89085160963610244</v>
      </c>
      <c r="T5533" s="4">
        <f t="shared" si="1733"/>
        <v>0</v>
      </c>
      <c r="U5533" s="7">
        <f t="shared" si="1734"/>
        <v>0.89085160963610244</v>
      </c>
      <c r="V5533" s="4">
        <f t="shared" si="1720"/>
        <v>0.9051971028645408</v>
      </c>
      <c r="W5533" s="14">
        <f t="shared" si="1721"/>
        <v>833.09455677423091</v>
      </c>
      <c r="X5533" s="7">
        <f t="shared" si="1735"/>
        <v>62.075573095162504</v>
      </c>
      <c r="Y5533" s="4">
        <f t="shared" si="1736"/>
        <v>13.940415483781102</v>
      </c>
      <c r="Z5533" s="7">
        <f t="shared" si="1737"/>
        <v>16.437380642597812</v>
      </c>
      <c r="AA5533" s="14">
        <f t="shared" si="1738"/>
        <v>3.1832922509908954</v>
      </c>
      <c r="AB5533" s="15">
        <v>4.4521538459999999</v>
      </c>
      <c r="AC5533" s="16">
        <f t="shared" si="1739"/>
        <v>3.3391153844999999</v>
      </c>
    </row>
    <row r="5534" spans="1:29" x14ac:dyDescent="0.25">
      <c r="A5534" s="1">
        <v>32008</v>
      </c>
      <c r="B5534" s="2">
        <v>0.45833333333333331</v>
      </c>
      <c r="C5534">
        <v>897</v>
      </c>
      <c r="D5534">
        <v>801</v>
      </c>
      <c r="E5534">
        <v>193</v>
      </c>
      <c r="F5534">
        <f t="shared" si="1722"/>
        <v>704</v>
      </c>
      <c r="G5534" s="8">
        <v>38.299999999999997</v>
      </c>
      <c r="H5534">
        <v>11</v>
      </c>
      <c r="I5534">
        <v>5531</v>
      </c>
      <c r="J5534">
        <f t="shared" si="1723"/>
        <v>231</v>
      </c>
      <c r="K5534" s="11">
        <f t="shared" si="1724"/>
        <v>2.5892247144970821</v>
      </c>
      <c r="L5534">
        <f t="shared" si="1725"/>
        <v>-3.194205305031856</v>
      </c>
      <c r="M5534">
        <f t="shared" si="1726"/>
        <v>11.280096578249468</v>
      </c>
      <c r="N5534" s="8">
        <f t="shared" si="1727"/>
        <v>0.1884702750888021</v>
      </c>
      <c r="O5534" s="8">
        <f t="shared" si="1728"/>
        <v>0.21721703998382</v>
      </c>
      <c r="P5534" s="4">
        <f t="shared" si="1729"/>
        <v>0.90212553508728099</v>
      </c>
      <c r="Q5534" s="7">
        <f t="shared" si="1730"/>
        <v>1.1246706451481405</v>
      </c>
      <c r="R5534" s="4">
        <f t="shared" si="1731"/>
        <v>0.4378803531806561</v>
      </c>
      <c r="S5534" s="4">
        <f t="shared" si="1732"/>
        <v>0.4378803531806561</v>
      </c>
      <c r="T5534" s="4">
        <f t="shared" si="1733"/>
        <v>0</v>
      </c>
      <c r="U5534" s="7">
        <f t="shared" si="1734"/>
        <v>0.4378803531806561</v>
      </c>
      <c r="V5534" s="4">
        <f t="shared" si="1720"/>
        <v>0.98299469480148727</v>
      </c>
      <c r="W5534" s="14">
        <f t="shared" si="1721"/>
        <v>973.0330915113899</v>
      </c>
      <c r="X5534" s="7">
        <f t="shared" si="1735"/>
        <v>69.92357547412017</v>
      </c>
      <c r="Y5534" s="4">
        <f t="shared" si="1736"/>
        <v>16.891264378269184</v>
      </c>
      <c r="Z5534" s="7">
        <f t="shared" si="1737"/>
        <v>15.873768503750586</v>
      </c>
      <c r="AA5534" s="14">
        <f t="shared" si="1738"/>
        <v>3.5905192179405283</v>
      </c>
      <c r="AB5534" s="15">
        <v>4.5283846150000002</v>
      </c>
      <c r="AC5534" s="16">
        <f t="shared" si="1739"/>
        <v>3.3962884612500002</v>
      </c>
    </row>
    <row r="5535" spans="1:29" x14ac:dyDescent="0.25">
      <c r="A5535" s="1">
        <v>32008</v>
      </c>
      <c r="B5535" s="2">
        <v>0.5</v>
      </c>
      <c r="C5535">
        <v>1009</v>
      </c>
      <c r="D5535">
        <v>919</v>
      </c>
      <c r="E5535">
        <v>166</v>
      </c>
      <c r="F5535">
        <f t="shared" si="1722"/>
        <v>843</v>
      </c>
      <c r="G5535" s="8">
        <v>38.9</v>
      </c>
      <c r="H5535">
        <v>12</v>
      </c>
      <c r="I5535">
        <v>5532</v>
      </c>
      <c r="J5535">
        <f t="shared" si="1723"/>
        <v>231</v>
      </c>
      <c r="K5535" s="11">
        <f t="shared" si="1724"/>
        <v>2.5892247144970821</v>
      </c>
      <c r="L5535">
        <f t="shared" si="1725"/>
        <v>-3.194205305031856</v>
      </c>
      <c r="M5535">
        <f t="shared" si="1726"/>
        <v>12.280096578249468</v>
      </c>
      <c r="N5535" s="8">
        <f t="shared" si="1727"/>
        <v>-7.3329112710347324E-2</v>
      </c>
      <c r="O5535" s="8">
        <f t="shared" si="1728"/>
        <v>0.21721703998382</v>
      </c>
      <c r="P5535" s="4">
        <f t="shared" si="1729"/>
        <v>0.91397940063929251</v>
      </c>
      <c r="Q5535" s="7">
        <f t="shared" si="1730"/>
        <v>1.1529854772306907</v>
      </c>
      <c r="R5535" s="4">
        <f t="shared" si="1731"/>
        <v>-0.17724183252505976</v>
      </c>
      <c r="S5535" s="4">
        <f t="shared" si="1732"/>
        <v>-0.17724183252505976</v>
      </c>
      <c r="T5535" s="4">
        <f t="shared" si="1733"/>
        <v>0</v>
      </c>
      <c r="U5535" s="7">
        <f t="shared" si="1734"/>
        <v>-0.17724183252505976</v>
      </c>
      <c r="V5535" s="4">
        <f t="shared" si="1720"/>
        <v>0.99725211107700473</v>
      </c>
      <c r="W5535" s="14">
        <f t="shared" si="1721"/>
        <v>1076.1566621104212</v>
      </c>
      <c r="X5535" s="7">
        <f t="shared" si="1735"/>
        <v>73.87509151858869</v>
      </c>
      <c r="Y5535" s="4">
        <f t="shared" si="1736"/>
        <v>18.377034410989346</v>
      </c>
      <c r="Z5535" s="7">
        <f t="shared" si="1737"/>
        <v>15.589986427501033</v>
      </c>
      <c r="AA5535" s="14">
        <f t="shared" si="1738"/>
        <v>3.9000559600721618</v>
      </c>
      <c r="AB5535" s="15">
        <v>4.7778461539999997</v>
      </c>
      <c r="AC5535" s="16">
        <f t="shared" si="1739"/>
        <v>3.5833846155</v>
      </c>
    </row>
    <row r="5536" spans="1:29" x14ac:dyDescent="0.25">
      <c r="A5536" s="1">
        <v>32008</v>
      </c>
      <c r="B5536" s="2">
        <v>0.54166666666666663</v>
      </c>
      <c r="C5536">
        <v>887</v>
      </c>
      <c r="D5536">
        <v>873</v>
      </c>
      <c r="E5536">
        <v>97</v>
      </c>
      <c r="F5536">
        <f t="shared" si="1722"/>
        <v>790</v>
      </c>
      <c r="G5536" s="8">
        <v>40</v>
      </c>
      <c r="H5536">
        <v>13</v>
      </c>
      <c r="I5536">
        <v>5533</v>
      </c>
      <c r="J5536">
        <f t="shared" si="1723"/>
        <v>231</v>
      </c>
      <c r="K5536" s="11">
        <f t="shared" si="1724"/>
        <v>2.5892247144970821</v>
      </c>
      <c r="L5536">
        <f t="shared" si="1725"/>
        <v>-3.194205305031856</v>
      </c>
      <c r="M5536">
        <f t="shared" si="1726"/>
        <v>13.280096578249468</v>
      </c>
      <c r="N5536" s="8">
        <f t="shared" si="1727"/>
        <v>-0.33512850050949672</v>
      </c>
      <c r="O5536" s="8">
        <f t="shared" si="1728"/>
        <v>0.21721703998382</v>
      </c>
      <c r="P5536" s="4">
        <f t="shared" si="1729"/>
        <v>0.87219703015121464</v>
      </c>
      <c r="Q5536" s="7">
        <f t="shared" si="1730"/>
        <v>1.0596759757667142</v>
      </c>
      <c r="R5536" s="4">
        <f t="shared" si="1731"/>
        <v>-0.71625575556077825</v>
      </c>
      <c r="S5536" s="4">
        <f t="shared" si="1732"/>
        <v>-0.71625575556077825</v>
      </c>
      <c r="T5536" s="4">
        <f t="shared" si="1733"/>
        <v>0</v>
      </c>
      <c r="U5536" s="7">
        <f t="shared" si="1734"/>
        <v>-0.71625575556077825</v>
      </c>
      <c r="V5536" s="4">
        <f t="shared" si="1720"/>
        <v>0.94699773233341111</v>
      </c>
      <c r="W5536" s="14">
        <f t="shared" si="1721"/>
        <v>920.03716061004025</v>
      </c>
      <c r="X5536" s="7">
        <f t="shared" si="1735"/>
        <v>69.901207719826317</v>
      </c>
      <c r="Y5536" s="4">
        <f t="shared" si="1736"/>
        <v>16.882854102654694</v>
      </c>
      <c r="Z5536" s="7">
        <f t="shared" si="1737"/>
        <v>15.875374866392955</v>
      </c>
      <c r="AA5536" s="14">
        <f t="shared" si="1738"/>
        <v>3.3953063131775387</v>
      </c>
      <c r="AB5536" s="15">
        <v>5.6247692310000001</v>
      </c>
      <c r="AC5536" s="16">
        <f t="shared" si="1739"/>
        <v>4.2185769232499997</v>
      </c>
    </row>
    <row r="5537" spans="1:29" x14ac:dyDescent="0.25">
      <c r="A5537" s="1">
        <v>32008</v>
      </c>
      <c r="B5537" s="2">
        <v>0.58333333333333337</v>
      </c>
      <c r="C5537">
        <v>870</v>
      </c>
      <c r="D5537">
        <v>928</v>
      </c>
      <c r="E5537">
        <v>92</v>
      </c>
      <c r="F5537">
        <f t="shared" si="1722"/>
        <v>778</v>
      </c>
      <c r="G5537" s="8">
        <v>41.1</v>
      </c>
      <c r="H5537">
        <v>14</v>
      </c>
      <c r="I5537">
        <v>5534</v>
      </c>
      <c r="J5537">
        <f t="shared" si="1723"/>
        <v>231</v>
      </c>
      <c r="K5537" s="11">
        <f t="shared" si="1724"/>
        <v>2.5892247144970821</v>
      </c>
      <c r="L5537">
        <f t="shared" si="1725"/>
        <v>-3.194205305031856</v>
      </c>
      <c r="M5537">
        <f t="shared" si="1726"/>
        <v>14.280096578249468</v>
      </c>
      <c r="N5537" s="8">
        <f t="shared" si="1727"/>
        <v>-0.59692788830864618</v>
      </c>
      <c r="O5537" s="8">
        <f t="shared" si="1728"/>
        <v>0.21721703998382</v>
      </c>
      <c r="P5537" s="4">
        <f t="shared" si="1729"/>
        <v>0.77962582312317785</v>
      </c>
      <c r="Q5537" s="7">
        <f t="shared" si="1730"/>
        <v>0.89406810261060665</v>
      </c>
      <c r="R5537" s="4">
        <f t="shared" si="1731"/>
        <v>-1.0685134517718191</v>
      </c>
      <c r="S5537" s="4">
        <f t="shared" si="1732"/>
        <v>-1.0685134517718191</v>
      </c>
      <c r="T5537" s="4">
        <f t="shared" si="1733"/>
        <v>0</v>
      </c>
      <c r="U5537" s="7">
        <f t="shared" si="1734"/>
        <v>-1.0685134517718191</v>
      </c>
      <c r="V5537" s="4">
        <f t="shared" si="1720"/>
        <v>0.83565631143279462</v>
      </c>
      <c r="W5537" s="14">
        <f t="shared" si="1721"/>
        <v>863.98749933987517</v>
      </c>
      <c r="X5537" s="7">
        <f t="shared" si="1735"/>
        <v>69.179593728545939</v>
      </c>
      <c r="Y5537" s="4">
        <f t="shared" si="1736"/>
        <v>16.611527241933274</v>
      </c>
      <c r="Z5537" s="7">
        <f t="shared" si="1737"/>
        <v>15.927198296790746</v>
      </c>
      <c r="AA5537" s="14">
        <f t="shared" si="1738"/>
        <v>3.1988689535093937</v>
      </c>
      <c r="AB5537" s="15">
        <v>5.8150000000000004</v>
      </c>
      <c r="AC5537" s="16">
        <f t="shared" si="1739"/>
        <v>4.3612500000000001</v>
      </c>
    </row>
    <row r="5538" spans="1:29" x14ac:dyDescent="0.25">
      <c r="A5538" s="1">
        <v>32008</v>
      </c>
      <c r="B5538" s="2">
        <v>0.625</v>
      </c>
      <c r="C5538">
        <v>657</v>
      </c>
      <c r="D5538">
        <v>682</v>
      </c>
      <c r="E5538">
        <v>163</v>
      </c>
      <c r="F5538">
        <f t="shared" si="1722"/>
        <v>494</v>
      </c>
      <c r="G5538" s="8">
        <v>41.1</v>
      </c>
      <c r="H5538">
        <v>15</v>
      </c>
      <c r="I5538">
        <v>5535</v>
      </c>
      <c r="J5538">
        <f t="shared" si="1723"/>
        <v>231</v>
      </c>
      <c r="K5538" s="11">
        <f t="shared" si="1724"/>
        <v>2.5892247144970821</v>
      </c>
      <c r="L5538">
        <f t="shared" si="1725"/>
        <v>-3.194205305031856</v>
      </c>
      <c r="M5538">
        <f t="shared" si="1726"/>
        <v>15.280096578249468</v>
      </c>
      <c r="N5538" s="8">
        <f t="shared" si="1727"/>
        <v>-0.85872727610779553</v>
      </c>
      <c r="O5538" s="8">
        <f t="shared" si="1728"/>
        <v>0.21721703998382</v>
      </c>
      <c r="P5538" s="4">
        <f t="shared" si="1729"/>
        <v>0.64257435433299026</v>
      </c>
      <c r="Q5538" s="7">
        <f t="shared" si="1730"/>
        <v>0.69785334820791367</v>
      </c>
      <c r="R5538" s="4">
        <f t="shared" si="1731"/>
        <v>-1.3045343783093952</v>
      </c>
      <c r="S5538" s="4">
        <f t="shared" si="1732"/>
        <v>-1.3045343783093952</v>
      </c>
      <c r="T5538" s="4">
        <f t="shared" si="1733"/>
        <v>0</v>
      </c>
      <c r="U5538" s="7">
        <f t="shared" si="1734"/>
        <v>-1.3045343783093952</v>
      </c>
      <c r="V5538" s="4">
        <f t="shared" si="1720"/>
        <v>0.6708155822091344</v>
      </c>
      <c r="W5538" s="14">
        <f t="shared" si="1721"/>
        <v>614.29238032564501</v>
      </c>
      <c r="X5538" s="7">
        <f t="shared" si="1735"/>
        <v>61.064502360583461</v>
      </c>
      <c r="Y5538" s="4">
        <f t="shared" si="1736"/>
        <v>13.560252887579381</v>
      </c>
      <c r="Z5538" s="7">
        <f t="shared" si="1737"/>
        <v>16.509991698472337</v>
      </c>
      <c r="AA5538" s="14">
        <f t="shared" si="1738"/>
        <v>2.3576079435745432</v>
      </c>
      <c r="AB5538" s="15">
        <v>7.177846154</v>
      </c>
      <c r="AC5538" s="16">
        <f t="shared" si="1739"/>
        <v>5.3833846154999998</v>
      </c>
    </row>
    <row r="5539" spans="1:29" x14ac:dyDescent="0.25">
      <c r="A5539" s="1">
        <v>32008</v>
      </c>
      <c r="B5539" s="2">
        <v>0.66666666666666663</v>
      </c>
      <c r="C5539">
        <v>507</v>
      </c>
      <c r="D5539">
        <v>752</v>
      </c>
      <c r="E5539">
        <v>79</v>
      </c>
      <c r="F5539">
        <f t="shared" si="1722"/>
        <v>428</v>
      </c>
      <c r="G5539" s="8">
        <v>40.6</v>
      </c>
      <c r="H5539">
        <v>16</v>
      </c>
      <c r="I5539">
        <v>5536</v>
      </c>
      <c r="J5539">
        <f t="shared" si="1723"/>
        <v>231</v>
      </c>
      <c r="K5539" s="11">
        <f t="shared" si="1724"/>
        <v>2.5892247144970821</v>
      </c>
      <c r="L5539">
        <f t="shared" si="1725"/>
        <v>-3.194205305031856</v>
      </c>
      <c r="M5539">
        <f t="shared" si="1726"/>
        <v>16.28009657824947</v>
      </c>
      <c r="N5539" s="8">
        <f t="shared" si="1727"/>
        <v>-1.1205266639069456</v>
      </c>
      <c r="O5539" s="8">
        <f t="shared" si="1728"/>
        <v>0.21721703998382</v>
      </c>
      <c r="P5539" s="4">
        <f t="shared" si="1729"/>
        <v>0.47038245489044161</v>
      </c>
      <c r="Q5539" s="7">
        <f t="shared" si="1730"/>
        <v>0.48972412296312162</v>
      </c>
      <c r="R5539" s="4">
        <f t="shared" si="1731"/>
        <v>-1.4844224159011083</v>
      </c>
      <c r="S5539" s="4">
        <f t="shared" si="1732"/>
        <v>-1.4844224159011083</v>
      </c>
      <c r="T5539" s="4">
        <f t="shared" si="1733"/>
        <v>0</v>
      </c>
      <c r="U5539" s="7">
        <f t="shared" si="1734"/>
        <v>-1.4844224159011083</v>
      </c>
      <c r="V5539" s="4">
        <f t="shared" si="1720"/>
        <v>0.46370916794683781</v>
      </c>
      <c r="W5539" s="14">
        <f t="shared" si="1721"/>
        <v>424.70252194916446</v>
      </c>
      <c r="X5539" s="7">
        <f t="shared" si="1735"/>
        <v>54.40283196334785</v>
      </c>
      <c r="Y5539" s="4">
        <f t="shared" si="1736"/>
        <v>11.055464818218791</v>
      </c>
      <c r="Z5539" s="7">
        <f t="shared" si="1737"/>
        <v>16.988406219720211</v>
      </c>
      <c r="AA5539" s="14">
        <f t="shared" si="1738"/>
        <v>1.6772085971952606</v>
      </c>
      <c r="AB5539" s="15">
        <v>6.5543076920000001</v>
      </c>
      <c r="AC5539" s="16">
        <f t="shared" si="1739"/>
        <v>4.9157307689999996</v>
      </c>
    </row>
    <row r="5540" spans="1:29" x14ac:dyDescent="0.25">
      <c r="A5540" s="1">
        <v>32008</v>
      </c>
      <c r="B5540" s="2">
        <v>0.70833333333333337</v>
      </c>
      <c r="C5540">
        <v>356</v>
      </c>
      <c r="D5540">
        <v>778</v>
      </c>
      <c r="E5540">
        <v>56</v>
      </c>
      <c r="F5540">
        <f t="shared" si="1722"/>
        <v>300</v>
      </c>
      <c r="G5540" s="8">
        <v>40</v>
      </c>
      <c r="H5540">
        <v>17</v>
      </c>
      <c r="I5540">
        <v>5537</v>
      </c>
      <c r="J5540">
        <f t="shared" si="1723"/>
        <v>231</v>
      </c>
      <c r="K5540" s="11">
        <f t="shared" si="1724"/>
        <v>2.5892247144970821</v>
      </c>
      <c r="L5540">
        <f t="shared" si="1725"/>
        <v>-3.194205305031856</v>
      </c>
      <c r="M5540">
        <f t="shared" si="1726"/>
        <v>17.28009657824947</v>
      </c>
      <c r="N5540" s="8">
        <f t="shared" si="1727"/>
        <v>-1.3823260517060947</v>
      </c>
      <c r="O5540" s="8">
        <f t="shared" si="1728"/>
        <v>0.21721703998382</v>
      </c>
      <c r="P5540" s="4">
        <f t="shared" si="1729"/>
        <v>0.27478471818197436</v>
      </c>
      <c r="Q5540" s="7">
        <f t="shared" si="1730"/>
        <v>0.27836579452425364</v>
      </c>
      <c r="R5540" s="4">
        <f t="shared" si="1731"/>
        <v>-1.5016649480646806</v>
      </c>
      <c r="S5540" s="4">
        <f t="shared" si="1732"/>
        <v>4.643257601654474</v>
      </c>
      <c r="T5540" s="4">
        <f t="shared" si="1733"/>
        <v>1</v>
      </c>
      <c r="U5540" s="7">
        <f t="shared" si="1734"/>
        <v>-1.6399277055251125</v>
      </c>
      <c r="V5540" s="4">
        <f t="shared" si="1720"/>
        <v>0.22845102851834842</v>
      </c>
      <c r="W5540" s="14">
        <f t="shared" si="1721"/>
        <v>231.60351725785702</v>
      </c>
      <c r="X5540" s="7">
        <f t="shared" si="1735"/>
        <v>47.52711431088035</v>
      </c>
      <c r="Y5540" s="4">
        <f t="shared" si="1736"/>
        <v>8.4701949808910122</v>
      </c>
      <c r="Z5540" s="7">
        <f t="shared" si="1737"/>
        <v>17.482192758649816</v>
      </c>
      <c r="AA5540" s="14">
        <f t="shared" si="1738"/>
        <v>0.94121894007000628</v>
      </c>
      <c r="AB5540" s="15">
        <v>7.3070000000000004</v>
      </c>
      <c r="AC5540" s="16">
        <f t="shared" si="1739"/>
        <v>5.4802499999999998</v>
      </c>
    </row>
    <row r="5541" spans="1:29" x14ac:dyDescent="0.25">
      <c r="A5541" s="1">
        <v>32008</v>
      </c>
      <c r="B5541" s="2">
        <v>0.75</v>
      </c>
      <c r="C5541">
        <v>133</v>
      </c>
      <c r="D5541">
        <v>512</v>
      </c>
      <c r="E5541">
        <v>38</v>
      </c>
      <c r="F5541">
        <f t="shared" si="1722"/>
        <v>95</v>
      </c>
      <c r="G5541" s="8">
        <v>38.9</v>
      </c>
      <c r="H5541">
        <v>18</v>
      </c>
      <c r="I5541">
        <v>5538</v>
      </c>
      <c r="J5541">
        <f t="shared" si="1723"/>
        <v>231</v>
      </c>
      <c r="K5541" s="11">
        <f t="shared" si="1724"/>
        <v>2.5892247144970821</v>
      </c>
      <c r="L5541">
        <f t="shared" si="1725"/>
        <v>-3.194205305031856</v>
      </c>
      <c r="M5541">
        <f t="shared" si="1726"/>
        <v>18.28009657824947</v>
      </c>
      <c r="N5541" s="8">
        <f t="shared" si="1727"/>
        <v>-1.644125439505244</v>
      </c>
      <c r="O5541" s="8">
        <f t="shared" si="1728"/>
        <v>0.21721703998382</v>
      </c>
      <c r="P5541" s="4">
        <f t="shared" si="1729"/>
        <v>6.9110806723726659E-2</v>
      </c>
      <c r="Q5541" s="7">
        <f t="shared" si="1730"/>
        <v>6.9165941007489962E-2</v>
      </c>
      <c r="R5541" s="4">
        <f t="shared" si="1731"/>
        <v>-1.3522373034573376</v>
      </c>
      <c r="S5541" s="4">
        <f t="shared" si="1732"/>
        <v>4.4938299570471312</v>
      </c>
      <c r="T5541" s="4">
        <f t="shared" si="1733"/>
        <v>1</v>
      </c>
      <c r="U5541" s="7">
        <f t="shared" si="1734"/>
        <v>-1.7893553501324555</v>
      </c>
      <c r="V5541" s="4">
        <f t="shared" si="1720"/>
        <v>0</v>
      </c>
      <c r="W5541" s="14">
        <f t="shared" si="1721"/>
        <v>36.55370444075205</v>
      </c>
      <c r="X5541" s="7">
        <f t="shared" si="1735"/>
        <v>40.087995394324437</v>
      </c>
      <c r="Y5541" s="4">
        <f t="shared" si="1736"/>
        <v>5.6730862682659886</v>
      </c>
      <c r="Z5541" s="7">
        <f t="shared" si="1737"/>
        <v>18.016440522761197</v>
      </c>
      <c r="AA5541" s="14">
        <f t="shared" si="1738"/>
        <v>0.15309111676590059</v>
      </c>
      <c r="AB5541" s="15">
        <v>7.0019999999999998</v>
      </c>
      <c r="AC5541" s="16">
        <f t="shared" si="1739"/>
        <v>5.2515000000000001</v>
      </c>
    </row>
    <row r="5542" spans="1:29" x14ac:dyDescent="0.25">
      <c r="A5542" s="1">
        <v>32008</v>
      </c>
      <c r="B5542" s="2">
        <v>0.79166666666666663</v>
      </c>
      <c r="C5542">
        <v>21</v>
      </c>
      <c r="D5542">
        <v>25</v>
      </c>
      <c r="E5542">
        <v>18</v>
      </c>
      <c r="F5542">
        <f t="shared" si="1722"/>
        <v>3</v>
      </c>
      <c r="G5542" s="8">
        <v>36.700000000000003</v>
      </c>
      <c r="H5542">
        <v>19</v>
      </c>
      <c r="I5542">
        <v>5539</v>
      </c>
      <c r="J5542">
        <f t="shared" si="1723"/>
        <v>231</v>
      </c>
      <c r="K5542" s="11">
        <f t="shared" si="1724"/>
        <v>2.5892247144970821</v>
      </c>
      <c r="L5542">
        <f t="shared" si="1725"/>
        <v>-3.194205305031856</v>
      </c>
      <c r="M5542">
        <f t="shared" si="1726"/>
        <v>19.28009657824947</v>
      </c>
      <c r="N5542" s="8">
        <f t="shared" si="1727"/>
        <v>-1.9059248273043936</v>
      </c>
      <c r="O5542" s="8">
        <f t="shared" si="1728"/>
        <v>0.21721703998382</v>
      </c>
      <c r="P5542" s="4">
        <f t="shared" si="1729"/>
        <v>0</v>
      </c>
      <c r="Q5542" s="7">
        <f t="shared" si="1730"/>
        <v>0</v>
      </c>
      <c r="R5542" s="4">
        <f t="shared" si="1731"/>
        <v>0</v>
      </c>
      <c r="S5542" s="4">
        <f t="shared" si="1732"/>
        <v>0</v>
      </c>
      <c r="T5542" s="4">
        <f t="shared" si="1733"/>
        <v>1</v>
      </c>
      <c r="U5542" s="7">
        <f t="shared" si="1734"/>
        <v>0</v>
      </c>
      <c r="V5542" s="4">
        <f t="shared" si="1720"/>
        <v>0.38268428076468186</v>
      </c>
      <c r="W5542" s="14">
        <f t="shared" si="1721"/>
        <v>26.882019648946965</v>
      </c>
      <c r="X5542" s="7">
        <f t="shared" si="1735"/>
        <v>37.573665638590782</v>
      </c>
      <c r="Y5542" s="4">
        <f t="shared" si="1736"/>
        <v>4.7276982801101344</v>
      </c>
      <c r="Z5542" s="7">
        <f t="shared" si="1737"/>
        <v>18.197009628498964</v>
      </c>
      <c r="AA5542" s="14">
        <f t="shared" si="1738"/>
        <v>0.11371336777545103</v>
      </c>
      <c r="AB5542" s="15">
        <v>3.5899230769999999</v>
      </c>
      <c r="AC5542" s="16">
        <f t="shared" si="1739"/>
        <v>2.6924423077499999</v>
      </c>
    </row>
    <row r="5543" spans="1:29" x14ac:dyDescent="0.25">
      <c r="A5543" s="1">
        <v>32008</v>
      </c>
      <c r="B5543" s="2">
        <v>0.83333333333333337</v>
      </c>
      <c r="C5543">
        <v>0</v>
      </c>
      <c r="D5543">
        <v>0</v>
      </c>
      <c r="E5543">
        <v>0</v>
      </c>
      <c r="F5543">
        <f t="shared" si="1722"/>
        <v>0</v>
      </c>
      <c r="G5543" s="8">
        <v>33.9</v>
      </c>
      <c r="H5543">
        <v>20</v>
      </c>
      <c r="I5543">
        <v>5540</v>
      </c>
      <c r="J5543">
        <f t="shared" si="1723"/>
        <v>231</v>
      </c>
      <c r="K5543" s="11">
        <f t="shared" si="1724"/>
        <v>2.5892247144970821</v>
      </c>
      <c r="L5543">
        <f t="shared" si="1725"/>
        <v>-3.194205305031856</v>
      </c>
      <c r="M5543">
        <f t="shared" si="1726"/>
        <v>20.28009657824947</v>
      </c>
      <c r="N5543" s="8">
        <f t="shared" si="1727"/>
        <v>-2.1677242151035432</v>
      </c>
      <c r="O5543" s="8">
        <f t="shared" si="1728"/>
        <v>0.21721703998382</v>
      </c>
      <c r="P5543" s="4">
        <f t="shared" si="1729"/>
        <v>0</v>
      </c>
      <c r="Q5543" s="7">
        <f t="shared" si="1730"/>
        <v>0</v>
      </c>
      <c r="R5543" s="4">
        <f t="shared" si="1731"/>
        <v>0</v>
      </c>
      <c r="S5543" s="4">
        <f t="shared" si="1732"/>
        <v>0</v>
      </c>
      <c r="T5543" s="4">
        <f t="shared" si="1733"/>
        <v>1</v>
      </c>
      <c r="U5543" s="7">
        <f t="shared" si="1734"/>
        <v>0</v>
      </c>
      <c r="V5543" s="4">
        <f t="shared" si="1720"/>
        <v>0.38268428076468186</v>
      </c>
      <c r="W5543" s="14">
        <f t="shared" si="1721"/>
        <v>0</v>
      </c>
      <c r="X5543" s="7">
        <f t="shared" si="1735"/>
        <v>33.9</v>
      </c>
      <c r="Y5543" s="4">
        <f t="shared" si="1736"/>
        <v>3.3463999999999996</v>
      </c>
      <c r="Z5543" s="7">
        <f t="shared" si="1737"/>
        <v>18.460837600000001</v>
      </c>
      <c r="AA5543" s="14">
        <f t="shared" si="1738"/>
        <v>0</v>
      </c>
      <c r="AB5543" s="15">
        <v>4.4773076920000001</v>
      </c>
      <c r="AC5543" s="16">
        <f t="shared" si="1739"/>
        <v>3.3579807690000001</v>
      </c>
    </row>
    <row r="5544" spans="1:29" x14ac:dyDescent="0.25">
      <c r="A5544" s="1">
        <v>32008</v>
      </c>
      <c r="B5544" s="2">
        <v>0.875</v>
      </c>
      <c r="C5544">
        <v>0</v>
      </c>
      <c r="D5544">
        <v>0</v>
      </c>
      <c r="E5544">
        <v>0</v>
      </c>
      <c r="F5544">
        <f t="shared" si="1722"/>
        <v>0</v>
      </c>
      <c r="G5544" s="8">
        <v>31.1</v>
      </c>
      <c r="H5544">
        <v>21</v>
      </c>
      <c r="I5544">
        <v>5541</v>
      </c>
      <c r="J5544">
        <f t="shared" si="1723"/>
        <v>231</v>
      </c>
      <c r="K5544" s="11">
        <f t="shared" si="1724"/>
        <v>2.5892247144970821</v>
      </c>
      <c r="L5544">
        <f t="shared" si="1725"/>
        <v>-3.194205305031856</v>
      </c>
      <c r="M5544">
        <f t="shared" si="1726"/>
        <v>21.28009657824947</v>
      </c>
      <c r="N5544" s="8">
        <f t="shared" si="1727"/>
        <v>-2.4295236029026928</v>
      </c>
      <c r="O5544" s="8">
        <f t="shared" si="1728"/>
        <v>0.21721703998382</v>
      </c>
      <c r="P5544" s="4">
        <f t="shared" si="1729"/>
        <v>0</v>
      </c>
      <c r="Q5544" s="7">
        <f t="shared" si="1730"/>
        <v>0</v>
      </c>
      <c r="R5544" s="4">
        <f t="shared" si="1731"/>
        <v>0</v>
      </c>
      <c r="S5544" s="4">
        <f t="shared" si="1732"/>
        <v>0</v>
      </c>
      <c r="T5544" s="4">
        <f t="shared" si="1733"/>
        <v>1</v>
      </c>
      <c r="U5544" s="7">
        <f t="shared" si="1734"/>
        <v>0</v>
      </c>
      <c r="V5544" s="4">
        <f t="shared" si="1720"/>
        <v>0.38268428076468186</v>
      </c>
      <c r="W5544" s="14">
        <f t="shared" si="1721"/>
        <v>0</v>
      </c>
      <c r="X5544" s="7">
        <f t="shared" si="1735"/>
        <v>31.1</v>
      </c>
      <c r="Y5544" s="4">
        <f t="shared" si="1736"/>
        <v>2.2936000000000005</v>
      </c>
      <c r="Z5544" s="7">
        <f t="shared" si="1737"/>
        <v>18.661922400000002</v>
      </c>
      <c r="AA5544" s="14">
        <f t="shared" si="1738"/>
        <v>0</v>
      </c>
      <c r="AB5544" s="15">
        <v>3.1808461540000001</v>
      </c>
      <c r="AC5544" s="16">
        <f t="shared" si="1739"/>
        <v>2.3856346154999999</v>
      </c>
    </row>
    <row r="5545" spans="1:29" x14ac:dyDescent="0.25">
      <c r="A5545" s="1">
        <v>32008</v>
      </c>
      <c r="B5545" s="2">
        <v>0.91666666666666663</v>
      </c>
      <c r="C5545">
        <v>0</v>
      </c>
      <c r="D5545">
        <v>0</v>
      </c>
      <c r="E5545">
        <v>0</v>
      </c>
      <c r="F5545">
        <f t="shared" si="1722"/>
        <v>0</v>
      </c>
      <c r="G5545" s="8">
        <v>32.200000000000003</v>
      </c>
      <c r="H5545">
        <v>22</v>
      </c>
      <c r="I5545">
        <v>5542</v>
      </c>
      <c r="J5545">
        <f t="shared" si="1723"/>
        <v>231</v>
      </c>
      <c r="K5545" s="11">
        <f t="shared" si="1724"/>
        <v>2.5892247144970821</v>
      </c>
      <c r="L5545">
        <f t="shared" si="1725"/>
        <v>-3.194205305031856</v>
      </c>
      <c r="M5545">
        <f t="shared" si="1726"/>
        <v>22.28009657824947</v>
      </c>
      <c r="N5545" s="8">
        <f t="shared" si="1727"/>
        <v>-2.6913229907018419</v>
      </c>
      <c r="O5545" s="8">
        <f t="shared" si="1728"/>
        <v>0.21721703998382</v>
      </c>
      <c r="P5545" s="4">
        <f t="shared" si="1729"/>
        <v>0</v>
      </c>
      <c r="Q5545" s="7">
        <f t="shared" si="1730"/>
        <v>0</v>
      </c>
      <c r="R5545" s="4">
        <f t="shared" si="1731"/>
        <v>0</v>
      </c>
      <c r="S5545" s="4">
        <f t="shared" si="1732"/>
        <v>0</v>
      </c>
      <c r="T5545" s="4">
        <f t="shared" si="1733"/>
        <v>1</v>
      </c>
      <c r="U5545" s="7">
        <f t="shared" si="1734"/>
        <v>0</v>
      </c>
      <c r="V5545" s="4">
        <f t="shared" si="1720"/>
        <v>0.38268428076468186</v>
      </c>
      <c r="W5545" s="14">
        <f t="shared" si="1721"/>
        <v>0</v>
      </c>
      <c r="X5545" s="7">
        <f t="shared" si="1735"/>
        <v>32.200000000000003</v>
      </c>
      <c r="Y5545" s="4">
        <f t="shared" si="1736"/>
        <v>2.7072000000000012</v>
      </c>
      <c r="Z5545" s="7">
        <f t="shared" si="1737"/>
        <v>18.582924800000001</v>
      </c>
      <c r="AA5545" s="14">
        <f t="shared" si="1738"/>
        <v>0</v>
      </c>
      <c r="AB5545" s="15">
        <v>3.1556923079999999</v>
      </c>
      <c r="AC5545" s="16">
        <f t="shared" si="1739"/>
        <v>2.3667692310000001</v>
      </c>
    </row>
    <row r="5546" spans="1:29" x14ac:dyDescent="0.25">
      <c r="A5546" s="1">
        <v>32008</v>
      </c>
      <c r="B5546" s="2">
        <v>0.95833333333333337</v>
      </c>
      <c r="C5546">
        <v>0</v>
      </c>
      <c r="D5546">
        <v>0</v>
      </c>
      <c r="E5546">
        <v>0</v>
      </c>
      <c r="F5546">
        <f t="shared" si="1722"/>
        <v>0</v>
      </c>
      <c r="G5546" s="8">
        <v>31.7</v>
      </c>
      <c r="H5546">
        <v>23</v>
      </c>
      <c r="I5546">
        <v>5543</v>
      </c>
      <c r="J5546">
        <f t="shared" si="1723"/>
        <v>231</v>
      </c>
      <c r="K5546" s="11">
        <f t="shared" si="1724"/>
        <v>2.5892247144970821</v>
      </c>
      <c r="L5546">
        <f t="shared" si="1725"/>
        <v>-3.194205305031856</v>
      </c>
      <c r="M5546">
        <f t="shared" si="1726"/>
        <v>23.28009657824947</v>
      </c>
      <c r="N5546" s="8">
        <f t="shared" si="1727"/>
        <v>-2.953122378500991</v>
      </c>
      <c r="O5546" s="8">
        <f t="shared" si="1728"/>
        <v>0.21721703998382</v>
      </c>
      <c r="P5546" s="4">
        <f t="shared" si="1729"/>
        <v>0</v>
      </c>
      <c r="Q5546" s="7">
        <f t="shared" si="1730"/>
        <v>0</v>
      </c>
      <c r="R5546" s="4">
        <f t="shared" si="1731"/>
        <v>0</v>
      </c>
      <c r="S5546" s="4">
        <f t="shared" si="1732"/>
        <v>0</v>
      </c>
      <c r="T5546" s="4">
        <f t="shared" si="1733"/>
        <v>1</v>
      </c>
      <c r="U5546" s="7">
        <f t="shared" si="1734"/>
        <v>0</v>
      </c>
      <c r="V5546" s="4">
        <f t="shared" si="1720"/>
        <v>0.38268428076468186</v>
      </c>
      <c r="W5546" s="14">
        <f t="shared" si="1721"/>
        <v>0</v>
      </c>
      <c r="X5546" s="7">
        <f t="shared" si="1735"/>
        <v>31.7</v>
      </c>
      <c r="Y5546" s="4">
        <f t="shared" si="1736"/>
        <v>2.5191999999999997</v>
      </c>
      <c r="Z5546" s="7">
        <f t="shared" si="1737"/>
        <v>18.6188328</v>
      </c>
      <c r="AA5546" s="14">
        <f t="shared" si="1738"/>
        <v>0</v>
      </c>
      <c r="AB5546" s="15">
        <v>3.0292307690000002</v>
      </c>
      <c r="AC5546" s="16">
        <f t="shared" si="1739"/>
        <v>2.2719230767500003</v>
      </c>
    </row>
    <row r="5547" spans="1:29" x14ac:dyDescent="0.25">
      <c r="A5547" s="1">
        <v>32008</v>
      </c>
      <c r="B5547" s="3">
        <v>1</v>
      </c>
      <c r="C5547">
        <v>0</v>
      </c>
      <c r="D5547">
        <v>0</v>
      </c>
      <c r="E5547">
        <v>0</v>
      </c>
      <c r="F5547">
        <f t="shared" si="1722"/>
        <v>0</v>
      </c>
      <c r="G5547" s="8">
        <v>29.4</v>
      </c>
      <c r="H5547">
        <v>24</v>
      </c>
      <c r="I5547">
        <v>5544</v>
      </c>
      <c r="J5547">
        <f t="shared" si="1723"/>
        <v>231</v>
      </c>
      <c r="K5547" s="11">
        <f t="shared" si="1724"/>
        <v>2.5892247144970821</v>
      </c>
      <c r="L5547">
        <f t="shared" si="1725"/>
        <v>-3.194205305031856</v>
      </c>
      <c r="M5547">
        <f t="shared" si="1726"/>
        <v>24.28009657824947</v>
      </c>
      <c r="N5547" s="8">
        <f t="shared" si="1727"/>
        <v>-3.2149217663001406</v>
      </c>
      <c r="O5547" s="8">
        <f t="shared" si="1728"/>
        <v>0.21721703998382</v>
      </c>
      <c r="P5547" s="4">
        <f t="shared" si="1729"/>
        <v>0</v>
      </c>
      <c r="Q5547" s="7">
        <f t="shared" si="1730"/>
        <v>0</v>
      </c>
      <c r="R5547" s="4">
        <f t="shared" si="1731"/>
        <v>0</v>
      </c>
      <c r="S5547" s="4">
        <f t="shared" si="1732"/>
        <v>0</v>
      </c>
      <c r="T5547" s="4">
        <f t="shared" si="1733"/>
        <v>1</v>
      </c>
      <c r="U5547" s="7">
        <f t="shared" si="1734"/>
        <v>0</v>
      </c>
      <c r="V5547" s="4">
        <f t="shared" si="1720"/>
        <v>0.38268428076468186</v>
      </c>
      <c r="W5547" s="14">
        <f t="shared" si="1721"/>
        <v>0</v>
      </c>
      <c r="X5547" s="7">
        <f t="shared" si="1735"/>
        <v>29.4</v>
      </c>
      <c r="Y5547" s="4">
        <f t="shared" si="1736"/>
        <v>1.6543999999999994</v>
      </c>
      <c r="Z5547" s="7">
        <f t="shared" si="1737"/>
        <v>18.784009600000001</v>
      </c>
      <c r="AA5547" s="14">
        <f t="shared" si="1738"/>
        <v>0</v>
      </c>
      <c r="AB5547" s="15">
        <v>2.6640769230000001</v>
      </c>
      <c r="AC5547" s="16">
        <f t="shared" si="1739"/>
        <v>1.9980576922500002</v>
      </c>
    </row>
    <row r="5548" spans="1:29" x14ac:dyDescent="0.25">
      <c r="A5548" s="1">
        <v>32009</v>
      </c>
      <c r="B5548" s="2">
        <v>4.1666666666666664E-2</v>
      </c>
      <c r="C5548">
        <v>0</v>
      </c>
      <c r="D5548">
        <v>0</v>
      </c>
      <c r="E5548">
        <v>0</v>
      </c>
      <c r="F5548">
        <f t="shared" si="1722"/>
        <v>0</v>
      </c>
      <c r="G5548" s="8">
        <v>30.6</v>
      </c>
      <c r="H5548">
        <v>1</v>
      </c>
      <c r="I5548">
        <v>5545</v>
      </c>
      <c r="J5548">
        <f t="shared" si="1723"/>
        <v>232</v>
      </c>
      <c r="K5548" s="11">
        <f t="shared" si="1724"/>
        <v>2.6064862125937291</v>
      </c>
      <c r="L5548">
        <f t="shared" si="1725"/>
        <v>-2.9464623945400414</v>
      </c>
      <c r="M5548">
        <f t="shared" si="1726"/>
        <v>1.2842256267576659</v>
      </c>
      <c r="N5548" s="8">
        <f t="shared" si="1727"/>
        <v>2.8053831707086569</v>
      </c>
      <c r="O5548" s="8">
        <f t="shared" si="1728"/>
        <v>0.21121386552666727</v>
      </c>
      <c r="P5548" s="4">
        <f t="shared" si="1729"/>
        <v>0</v>
      </c>
      <c r="Q5548" s="7">
        <f t="shared" si="1730"/>
        <v>0</v>
      </c>
      <c r="R5548" s="4">
        <f t="shared" si="1731"/>
        <v>0</v>
      </c>
      <c r="S5548" s="4">
        <f t="shared" si="1732"/>
        <v>0</v>
      </c>
      <c r="T5548" s="4">
        <f t="shared" si="1733"/>
        <v>1</v>
      </c>
      <c r="U5548" s="7">
        <f t="shared" si="1734"/>
        <v>0</v>
      </c>
      <c r="V5548" s="4">
        <f t="shared" si="1720"/>
        <v>0.38268428076468186</v>
      </c>
      <c r="W5548" s="14">
        <f t="shared" si="1721"/>
        <v>0</v>
      </c>
      <c r="X5548" s="7">
        <f t="shared" si="1735"/>
        <v>30.6</v>
      </c>
      <c r="Y5548" s="4">
        <f t="shared" si="1736"/>
        <v>2.1056000000000004</v>
      </c>
      <c r="Z5548" s="7">
        <f t="shared" si="1737"/>
        <v>18.697830400000001</v>
      </c>
      <c r="AA5548" s="14">
        <f t="shared" si="1738"/>
        <v>0</v>
      </c>
      <c r="AB5548" s="15">
        <v>2.8130000000000002</v>
      </c>
      <c r="AC5548" s="16">
        <f t="shared" si="1739"/>
        <v>2.10975</v>
      </c>
    </row>
    <row r="5549" spans="1:29" x14ac:dyDescent="0.25">
      <c r="A5549" s="1">
        <v>32009</v>
      </c>
      <c r="B5549" s="2">
        <v>8.3333333333333329E-2</v>
      </c>
      <c r="C5549">
        <v>0</v>
      </c>
      <c r="D5549">
        <v>0</v>
      </c>
      <c r="E5549">
        <v>0</v>
      </c>
      <c r="F5549">
        <f t="shared" si="1722"/>
        <v>0</v>
      </c>
      <c r="G5549" s="8">
        <v>30.6</v>
      </c>
      <c r="H5549">
        <v>2</v>
      </c>
      <c r="I5549">
        <v>5546</v>
      </c>
      <c r="J5549">
        <f t="shared" si="1723"/>
        <v>232</v>
      </c>
      <c r="K5549" s="11">
        <f t="shared" si="1724"/>
        <v>2.6064862125937291</v>
      </c>
      <c r="L5549">
        <f t="shared" si="1725"/>
        <v>-2.9464623945400414</v>
      </c>
      <c r="M5549">
        <f t="shared" si="1726"/>
        <v>2.2842256267576659</v>
      </c>
      <c r="N5549" s="8">
        <f t="shared" si="1727"/>
        <v>2.5435837829095078</v>
      </c>
      <c r="O5549" s="8">
        <f t="shared" si="1728"/>
        <v>0.21121386552666727</v>
      </c>
      <c r="P5549" s="4">
        <f t="shared" si="1729"/>
        <v>0</v>
      </c>
      <c r="Q5549" s="7">
        <f t="shared" si="1730"/>
        <v>0</v>
      </c>
      <c r="R5549" s="4">
        <f t="shared" si="1731"/>
        <v>0</v>
      </c>
      <c r="S5549" s="4">
        <f t="shared" si="1732"/>
        <v>0</v>
      </c>
      <c r="T5549" s="4">
        <f t="shared" si="1733"/>
        <v>1</v>
      </c>
      <c r="U5549" s="7">
        <f t="shared" si="1734"/>
        <v>0</v>
      </c>
      <c r="V5549" s="4">
        <f t="shared" si="1720"/>
        <v>0.38268428076468186</v>
      </c>
      <c r="W5549" s="14">
        <f t="shared" si="1721"/>
        <v>0</v>
      </c>
      <c r="X5549" s="7">
        <f t="shared" si="1735"/>
        <v>30.6</v>
      </c>
      <c r="Y5549" s="4">
        <f t="shared" si="1736"/>
        <v>2.1056000000000004</v>
      </c>
      <c r="Z5549" s="7">
        <f t="shared" si="1737"/>
        <v>18.697830400000001</v>
      </c>
      <c r="AA5549" s="14">
        <f t="shared" si="1738"/>
        <v>0</v>
      </c>
      <c r="AB5549" s="15">
        <v>2.0853846150000002</v>
      </c>
      <c r="AC5549" s="16">
        <f t="shared" si="1739"/>
        <v>1.56403846125</v>
      </c>
    </row>
    <row r="5550" spans="1:29" x14ac:dyDescent="0.25">
      <c r="A5550" s="1">
        <v>32009</v>
      </c>
      <c r="B5550" s="2">
        <v>0.125</v>
      </c>
      <c r="C5550">
        <v>0</v>
      </c>
      <c r="D5550">
        <v>0</v>
      </c>
      <c r="E5550">
        <v>0</v>
      </c>
      <c r="F5550">
        <f t="shared" si="1722"/>
        <v>0</v>
      </c>
      <c r="G5550" s="8">
        <v>30.6</v>
      </c>
      <c r="H5550">
        <v>3</v>
      </c>
      <c r="I5550">
        <v>5547</v>
      </c>
      <c r="J5550">
        <f t="shared" si="1723"/>
        <v>232</v>
      </c>
      <c r="K5550" s="11">
        <f t="shared" si="1724"/>
        <v>2.6064862125937291</v>
      </c>
      <c r="L5550">
        <f t="shared" si="1725"/>
        <v>-2.9464623945400414</v>
      </c>
      <c r="M5550">
        <f t="shared" si="1726"/>
        <v>3.2842256267576659</v>
      </c>
      <c r="N5550" s="8">
        <f t="shared" si="1727"/>
        <v>2.2817843951103582</v>
      </c>
      <c r="O5550" s="8">
        <f t="shared" si="1728"/>
        <v>0.21121386552666727</v>
      </c>
      <c r="P5550" s="4">
        <f t="shared" si="1729"/>
        <v>0</v>
      </c>
      <c r="Q5550" s="7">
        <f t="shared" si="1730"/>
        <v>0</v>
      </c>
      <c r="R5550" s="4">
        <f t="shared" si="1731"/>
        <v>0</v>
      </c>
      <c r="S5550" s="4">
        <f t="shared" si="1732"/>
        <v>0</v>
      </c>
      <c r="T5550" s="4">
        <f t="shared" si="1733"/>
        <v>1</v>
      </c>
      <c r="U5550" s="7">
        <f t="shared" si="1734"/>
        <v>0</v>
      </c>
      <c r="V5550" s="4">
        <f t="shared" si="1720"/>
        <v>0.38268428076468186</v>
      </c>
      <c r="W5550" s="14">
        <f t="shared" si="1721"/>
        <v>0</v>
      </c>
      <c r="X5550" s="7">
        <f t="shared" si="1735"/>
        <v>30.6</v>
      </c>
      <c r="Y5550" s="4">
        <f t="shared" si="1736"/>
        <v>2.1056000000000004</v>
      </c>
      <c r="Z5550" s="7">
        <f t="shared" si="1737"/>
        <v>18.697830400000001</v>
      </c>
      <c r="AA5550" s="14">
        <f t="shared" si="1738"/>
        <v>0</v>
      </c>
      <c r="AB5550" s="15">
        <v>2.4244615380000001</v>
      </c>
      <c r="AC5550" s="16">
        <f t="shared" si="1739"/>
        <v>1.8183461535000001</v>
      </c>
    </row>
    <row r="5551" spans="1:29" x14ac:dyDescent="0.25">
      <c r="A5551" s="1">
        <v>32009</v>
      </c>
      <c r="B5551" s="2">
        <v>0.16666666666666666</v>
      </c>
      <c r="C5551">
        <v>0</v>
      </c>
      <c r="D5551">
        <v>0</v>
      </c>
      <c r="E5551">
        <v>0</v>
      </c>
      <c r="F5551">
        <f t="shared" si="1722"/>
        <v>0</v>
      </c>
      <c r="G5551" s="8">
        <v>30</v>
      </c>
      <c r="H5551">
        <v>4</v>
      </c>
      <c r="I5551">
        <v>5548</v>
      </c>
      <c r="J5551">
        <f t="shared" si="1723"/>
        <v>232</v>
      </c>
      <c r="K5551" s="11">
        <f t="shared" si="1724"/>
        <v>2.6064862125937291</v>
      </c>
      <c r="L5551">
        <f t="shared" si="1725"/>
        <v>-2.9464623945400414</v>
      </c>
      <c r="M5551">
        <f t="shared" si="1726"/>
        <v>4.2842256267576664</v>
      </c>
      <c r="N5551" s="8">
        <f t="shared" si="1727"/>
        <v>2.0199850073112087</v>
      </c>
      <c r="O5551" s="8">
        <f t="shared" si="1728"/>
        <v>0.21121386552666727</v>
      </c>
      <c r="P5551" s="4">
        <f t="shared" si="1729"/>
        <v>0</v>
      </c>
      <c r="Q5551" s="7">
        <f t="shared" si="1730"/>
        <v>0</v>
      </c>
      <c r="R5551" s="4">
        <f t="shared" si="1731"/>
        <v>0</v>
      </c>
      <c r="S5551" s="4">
        <f t="shared" si="1732"/>
        <v>0</v>
      </c>
      <c r="T5551" s="4">
        <f t="shared" si="1733"/>
        <v>1</v>
      </c>
      <c r="U5551" s="7">
        <f t="shared" si="1734"/>
        <v>0</v>
      </c>
      <c r="V5551" s="4">
        <f t="shared" si="1720"/>
        <v>0.38268428076468186</v>
      </c>
      <c r="W5551" s="14">
        <f t="shared" si="1721"/>
        <v>0</v>
      </c>
      <c r="X5551" s="7">
        <f t="shared" si="1735"/>
        <v>30</v>
      </c>
      <c r="Y5551" s="4">
        <f t="shared" si="1736"/>
        <v>1.88</v>
      </c>
      <c r="Z5551" s="7">
        <f t="shared" si="1737"/>
        <v>18.740920000000003</v>
      </c>
      <c r="AA5551" s="14">
        <f t="shared" si="1738"/>
        <v>0</v>
      </c>
      <c r="AB5551" s="15">
        <v>2.0046153850000001</v>
      </c>
      <c r="AC5551" s="16">
        <f t="shared" si="1739"/>
        <v>1.5034615387500001</v>
      </c>
    </row>
    <row r="5552" spans="1:29" x14ac:dyDescent="0.25">
      <c r="A5552" s="1">
        <v>32009</v>
      </c>
      <c r="B5552" s="2">
        <v>0.20833333333333334</v>
      </c>
      <c r="C5552">
        <v>0</v>
      </c>
      <c r="D5552">
        <v>0</v>
      </c>
      <c r="E5552">
        <v>0</v>
      </c>
      <c r="F5552">
        <f t="shared" si="1722"/>
        <v>0</v>
      </c>
      <c r="G5552" s="8">
        <v>31.1</v>
      </c>
      <c r="H5552">
        <v>5</v>
      </c>
      <c r="I5552">
        <v>5549</v>
      </c>
      <c r="J5552">
        <f t="shared" si="1723"/>
        <v>232</v>
      </c>
      <c r="K5552" s="11">
        <f t="shared" si="1724"/>
        <v>2.6064862125937291</v>
      </c>
      <c r="L5552">
        <f t="shared" si="1725"/>
        <v>-2.9464623945400414</v>
      </c>
      <c r="M5552">
        <f t="shared" si="1726"/>
        <v>5.2842256267576664</v>
      </c>
      <c r="N5552" s="8">
        <f t="shared" si="1727"/>
        <v>1.7581856195120593</v>
      </c>
      <c r="O5552" s="8">
        <f t="shared" si="1728"/>
        <v>0.21121386552666727</v>
      </c>
      <c r="P5552" s="4">
        <f t="shared" si="1729"/>
        <v>0</v>
      </c>
      <c r="Q5552" s="7">
        <f t="shared" si="1730"/>
        <v>0</v>
      </c>
      <c r="R5552" s="4">
        <f t="shared" si="1731"/>
        <v>0</v>
      </c>
      <c r="S5552" s="4">
        <f t="shared" si="1732"/>
        <v>0</v>
      </c>
      <c r="T5552" s="4">
        <f t="shared" si="1733"/>
        <v>1</v>
      </c>
      <c r="U5552" s="7">
        <f t="shared" si="1734"/>
        <v>0</v>
      </c>
      <c r="V5552" s="4">
        <f t="shared" si="1720"/>
        <v>0.38268428076468186</v>
      </c>
      <c r="W5552" s="14">
        <f t="shared" si="1721"/>
        <v>0</v>
      </c>
      <c r="X5552" s="7">
        <f t="shared" si="1735"/>
        <v>31.1</v>
      </c>
      <c r="Y5552" s="4">
        <f t="shared" si="1736"/>
        <v>2.2936000000000005</v>
      </c>
      <c r="Z5552" s="7">
        <f t="shared" si="1737"/>
        <v>18.661922400000002</v>
      </c>
      <c r="AA5552" s="14">
        <f t="shared" si="1738"/>
        <v>0</v>
      </c>
      <c r="AB5552" s="15">
        <v>1.966</v>
      </c>
      <c r="AC5552" s="16">
        <f t="shared" si="1739"/>
        <v>1.4744999999999999</v>
      </c>
    </row>
    <row r="5553" spans="1:29" x14ac:dyDescent="0.25">
      <c r="A5553" s="1">
        <v>32009</v>
      </c>
      <c r="B5553" s="2">
        <v>0.25</v>
      </c>
      <c r="C5553">
        <v>30</v>
      </c>
      <c r="D5553">
        <v>15</v>
      </c>
      <c r="E5553">
        <v>29</v>
      </c>
      <c r="F5553">
        <f t="shared" si="1722"/>
        <v>1</v>
      </c>
      <c r="G5553" s="8">
        <v>30.6</v>
      </c>
      <c r="H5553">
        <v>6</v>
      </c>
      <c r="I5553">
        <v>5550</v>
      </c>
      <c r="J5553">
        <f t="shared" si="1723"/>
        <v>232</v>
      </c>
      <c r="K5553" s="11">
        <f t="shared" si="1724"/>
        <v>2.6064862125937291</v>
      </c>
      <c r="L5553">
        <f t="shared" si="1725"/>
        <v>-2.9464623945400414</v>
      </c>
      <c r="M5553">
        <f t="shared" si="1726"/>
        <v>6.2842256267576664</v>
      </c>
      <c r="N5553" s="8">
        <f t="shared" si="1727"/>
        <v>1.49638623171291</v>
      </c>
      <c r="O5553" s="8">
        <f t="shared" si="1728"/>
        <v>0.21121386552666727</v>
      </c>
      <c r="P5553" s="4">
        <f t="shared" si="1729"/>
        <v>0.18221829048495944</v>
      </c>
      <c r="Q5553" s="7">
        <f t="shared" si="1730"/>
        <v>0.18324204296393456</v>
      </c>
      <c r="R5553" s="4">
        <f t="shared" si="1731"/>
        <v>1.4416639740703225</v>
      </c>
      <c r="S5553" s="4">
        <f t="shared" si="1732"/>
        <v>1.6999286795194706</v>
      </c>
      <c r="T5553" s="4">
        <f t="shared" si="1733"/>
        <v>1</v>
      </c>
      <c r="U5553" s="7">
        <f t="shared" si="1734"/>
        <v>1.6999286795194706</v>
      </c>
      <c r="V5553" s="4">
        <f t="shared" si="1720"/>
        <v>0.11989302389150847</v>
      </c>
      <c r="W5553" s="14">
        <f t="shared" si="1721"/>
        <v>29.694643484209717</v>
      </c>
      <c r="X5553" s="7">
        <f t="shared" si="1735"/>
        <v>31.565075913236818</v>
      </c>
      <c r="Y5553" s="4">
        <f t="shared" si="1736"/>
        <v>2.4684685433770435</v>
      </c>
      <c r="Z5553" s="7">
        <f t="shared" si="1737"/>
        <v>18.628522508214985</v>
      </c>
      <c r="AA5553" s="14">
        <f t="shared" si="1738"/>
        <v>0.12858968404525914</v>
      </c>
      <c r="AB5553" s="15">
        <v>2.3957692310000001</v>
      </c>
      <c r="AC5553" s="16">
        <f t="shared" si="1739"/>
        <v>1.79682692325</v>
      </c>
    </row>
    <row r="5554" spans="1:29" x14ac:dyDescent="0.25">
      <c r="A5554" s="1">
        <v>32009</v>
      </c>
      <c r="B5554" s="2">
        <v>0.29166666666666669</v>
      </c>
      <c r="C5554">
        <v>87</v>
      </c>
      <c r="D5554">
        <v>6</v>
      </c>
      <c r="E5554">
        <v>86</v>
      </c>
      <c r="F5554">
        <f t="shared" si="1722"/>
        <v>1</v>
      </c>
      <c r="G5554" s="8">
        <v>30</v>
      </c>
      <c r="H5554">
        <v>7</v>
      </c>
      <c r="I5554">
        <v>5551</v>
      </c>
      <c r="J5554">
        <f t="shared" si="1723"/>
        <v>232</v>
      </c>
      <c r="K5554" s="11">
        <f t="shared" si="1724"/>
        <v>2.6064862125937291</v>
      </c>
      <c r="L5554">
        <f t="shared" si="1725"/>
        <v>-2.9464623945400414</v>
      </c>
      <c r="M5554">
        <f t="shared" si="1726"/>
        <v>7.2842256267576664</v>
      </c>
      <c r="N5554" s="8">
        <f t="shared" si="1727"/>
        <v>1.2345868439137604</v>
      </c>
      <c r="O5554" s="8">
        <f t="shared" si="1728"/>
        <v>0.21121386552666727</v>
      </c>
      <c r="P5554" s="4">
        <f t="shared" si="1729"/>
        <v>0.38417033591656613</v>
      </c>
      <c r="Q5554" s="7">
        <f t="shared" si="1730"/>
        <v>0.39430903200914647</v>
      </c>
      <c r="R5554" s="4">
        <f t="shared" si="1731"/>
        <v>1.548528623412939</v>
      </c>
      <c r="S5554" s="4">
        <f t="shared" si="1732"/>
        <v>1.548528623412939</v>
      </c>
      <c r="T5554" s="4">
        <f t="shared" si="1733"/>
        <v>0</v>
      </c>
      <c r="U5554" s="7">
        <f t="shared" si="1734"/>
        <v>1.548528623412939</v>
      </c>
      <c r="V5554" s="4">
        <f t="shared" si="1720"/>
        <v>0.36279390434919656</v>
      </c>
      <c r="W5554" s="14">
        <f t="shared" si="1721"/>
        <v>84.903568213060339</v>
      </c>
      <c r="X5554" s="7">
        <f t="shared" si="1735"/>
        <v>32.759365966924463</v>
      </c>
      <c r="Y5554" s="4">
        <f t="shared" si="1736"/>
        <v>2.917521603563598</v>
      </c>
      <c r="Z5554" s="7">
        <f t="shared" si="1737"/>
        <v>18.542753373719354</v>
      </c>
      <c r="AA5554" s="14">
        <f t="shared" si="1738"/>
        <v>0.3659736079110209</v>
      </c>
      <c r="AB5554" s="15">
        <v>2.3320769229999998</v>
      </c>
      <c r="AC5554" s="16">
        <f t="shared" si="1739"/>
        <v>1.7490576922499999</v>
      </c>
    </row>
    <row r="5555" spans="1:29" x14ac:dyDescent="0.25">
      <c r="A5555" s="1">
        <v>32009</v>
      </c>
      <c r="B5555" s="2">
        <v>0.33333333333333331</v>
      </c>
      <c r="C5555">
        <v>322</v>
      </c>
      <c r="D5555">
        <v>183</v>
      </c>
      <c r="E5555">
        <v>234</v>
      </c>
      <c r="F5555">
        <f t="shared" si="1722"/>
        <v>88</v>
      </c>
      <c r="G5555" s="8">
        <v>30.6</v>
      </c>
      <c r="H5555">
        <v>8</v>
      </c>
      <c r="I5555">
        <v>5552</v>
      </c>
      <c r="J5555">
        <f t="shared" si="1723"/>
        <v>232</v>
      </c>
      <c r="K5555" s="11">
        <f t="shared" si="1724"/>
        <v>2.6064862125937291</v>
      </c>
      <c r="L5555">
        <f t="shared" si="1725"/>
        <v>-2.9464623945400414</v>
      </c>
      <c r="M5555">
        <f t="shared" si="1726"/>
        <v>8.2842256267576655</v>
      </c>
      <c r="N5555" s="8">
        <f t="shared" si="1727"/>
        <v>0.97278745611461126</v>
      </c>
      <c r="O5555" s="8">
        <f t="shared" si="1728"/>
        <v>0.21121386552666727</v>
      </c>
      <c r="P5555" s="4">
        <f t="shared" si="1729"/>
        <v>0.56835631821508725</v>
      </c>
      <c r="Q5555" s="7">
        <f t="shared" si="1730"/>
        <v>0.6045067625039563</v>
      </c>
      <c r="R5555" s="4">
        <f t="shared" si="1731"/>
        <v>1.3815447222364352</v>
      </c>
      <c r="S5555" s="4">
        <f t="shared" si="1732"/>
        <v>1.3815447222364352</v>
      </c>
      <c r="T5555" s="4">
        <f t="shared" si="1733"/>
        <v>0</v>
      </c>
      <c r="U5555" s="7">
        <f t="shared" si="1734"/>
        <v>1.3815447222364352</v>
      </c>
      <c r="V5555" s="4">
        <f t="shared" si="1720"/>
        <v>0.58432638337242038</v>
      </c>
      <c r="W5555" s="14">
        <f t="shared" si="1721"/>
        <v>332.02559234494186</v>
      </c>
      <c r="X5555" s="7">
        <f t="shared" si="1735"/>
        <v>41.390831751210612</v>
      </c>
      <c r="Y5555" s="4">
        <f t="shared" si="1736"/>
        <v>6.1629527384551901</v>
      </c>
      <c r="Z5555" s="7">
        <f t="shared" si="1737"/>
        <v>17.922876026955059</v>
      </c>
      <c r="AA5555" s="14">
        <f t="shared" si="1738"/>
        <v>1.3833397733206134</v>
      </c>
      <c r="AB5555" s="15">
        <v>1.7686153849999999</v>
      </c>
      <c r="AC5555" s="16">
        <f t="shared" si="1739"/>
        <v>1.3264615387499998</v>
      </c>
    </row>
    <row r="5556" spans="1:29" x14ac:dyDescent="0.25">
      <c r="A5556" s="1">
        <v>32009</v>
      </c>
      <c r="B5556" s="2">
        <v>0.375</v>
      </c>
      <c r="C5556">
        <v>427</v>
      </c>
      <c r="D5556">
        <v>164</v>
      </c>
      <c r="E5556">
        <v>321</v>
      </c>
      <c r="F5556">
        <f t="shared" si="1722"/>
        <v>106</v>
      </c>
      <c r="G5556" s="8">
        <v>32.200000000000003</v>
      </c>
      <c r="H5556">
        <v>9</v>
      </c>
      <c r="I5556">
        <v>5553</v>
      </c>
      <c r="J5556">
        <f t="shared" si="1723"/>
        <v>232</v>
      </c>
      <c r="K5556" s="11">
        <f t="shared" si="1724"/>
        <v>2.6064862125937291</v>
      </c>
      <c r="L5556">
        <f t="shared" si="1725"/>
        <v>-2.9464623945400414</v>
      </c>
      <c r="M5556">
        <f t="shared" si="1726"/>
        <v>9.2842256267576655</v>
      </c>
      <c r="N5556" s="8">
        <f t="shared" si="1727"/>
        <v>0.71098806831546191</v>
      </c>
      <c r="O5556" s="8">
        <f t="shared" si="1728"/>
        <v>0.21121386552666727</v>
      </c>
      <c r="P5556" s="4">
        <f t="shared" si="1729"/>
        <v>0.72222426706860654</v>
      </c>
      <c r="Q5556" s="7">
        <f t="shared" si="1730"/>
        <v>0.80701278682988131</v>
      </c>
      <c r="R5556" s="4">
        <f t="shared" si="1731"/>
        <v>1.1746020489291309</v>
      </c>
      <c r="S5556" s="4">
        <f t="shared" si="1732"/>
        <v>1.1746020489291309</v>
      </c>
      <c r="T5556" s="4">
        <f t="shared" si="1733"/>
        <v>0</v>
      </c>
      <c r="U5556" s="7">
        <f t="shared" si="1734"/>
        <v>1.1746020489291309</v>
      </c>
      <c r="V5556" s="4">
        <f t="shared" si="1720"/>
        <v>0.7693933886154819</v>
      </c>
      <c r="W5556" s="14">
        <f t="shared" si="1721"/>
        <v>434.96312429823922</v>
      </c>
      <c r="X5556" s="7">
        <f t="shared" si="1735"/>
        <v>46.336301539692776</v>
      </c>
      <c r="Y5556" s="4">
        <f t="shared" si="1736"/>
        <v>8.0224493789244846</v>
      </c>
      <c r="Z5556" s="7">
        <f t="shared" si="1737"/>
        <v>17.567712168625427</v>
      </c>
      <c r="AA5556" s="14">
        <f t="shared" si="1738"/>
        <v>1.7763038195848453</v>
      </c>
      <c r="AB5556" s="15">
        <v>2.0530769229999999</v>
      </c>
      <c r="AC5556" s="16">
        <f t="shared" si="1739"/>
        <v>1.5398076922499999</v>
      </c>
    </row>
    <row r="5557" spans="1:29" x14ac:dyDescent="0.25">
      <c r="A5557" s="1">
        <v>32009</v>
      </c>
      <c r="B5557" s="2">
        <v>0.41666666666666669</v>
      </c>
      <c r="C5557">
        <v>864</v>
      </c>
      <c r="D5557">
        <v>696</v>
      </c>
      <c r="E5557">
        <v>317</v>
      </c>
      <c r="F5557">
        <f t="shared" si="1722"/>
        <v>547</v>
      </c>
      <c r="G5557" s="8">
        <v>33.9</v>
      </c>
      <c r="H5557">
        <v>10</v>
      </c>
      <c r="I5557">
        <v>5554</v>
      </c>
      <c r="J5557">
        <f t="shared" si="1723"/>
        <v>232</v>
      </c>
      <c r="K5557" s="11">
        <f t="shared" si="1724"/>
        <v>2.6064862125937291</v>
      </c>
      <c r="L5557">
        <f t="shared" si="1725"/>
        <v>-2.9464623945400414</v>
      </c>
      <c r="M5557">
        <f t="shared" si="1726"/>
        <v>10.284225626757665</v>
      </c>
      <c r="N5557" s="8">
        <f t="shared" si="1727"/>
        <v>0.4491886805163125</v>
      </c>
      <c r="O5557" s="8">
        <f t="shared" si="1728"/>
        <v>0.21121386552666727</v>
      </c>
      <c r="P5557" s="4">
        <f t="shared" si="1729"/>
        <v>0.83528833604156483</v>
      </c>
      <c r="Q5557" s="7">
        <f t="shared" si="1730"/>
        <v>0.98865700300263815</v>
      </c>
      <c r="R5557" s="4">
        <f t="shared" si="1731"/>
        <v>0.88235355924926306</v>
      </c>
      <c r="S5557" s="4">
        <f t="shared" si="1732"/>
        <v>0.88235355924926306</v>
      </c>
      <c r="T5557" s="4">
        <f t="shared" si="1733"/>
        <v>0</v>
      </c>
      <c r="U5557" s="7">
        <f t="shared" si="1734"/>
        <v>0.88235355924926306</v>
      </c>
      <c r="V5557" s="4">
        <f t="shared" si="1720"/>
        <v>0.90538290950875222</v>
      </c>
      <c r="W5557" s="14">
        <f t="shared" si="1721"/>
        <v>935.08135522120733</v>
      </c>
      <c r="X5557" s="7">
        <f t="shared" si="1735"/>
        <v>64.290144044689242</v>
      </c>
      <c r="Y5557" s="4">
        <f t="shared" si="1736"/>
        <v>14.773094160803154</v>
      </c>
      <c r="Z5557" s="7">
        <f t="shared" si="1737"/>
        <v>16.278339015286598</v>
      </c>
      <c r="AA5557" s="14">
        <f t="shared" si="1738"/>
        <v>3.5384176232361324</v>
      </c>
      <c r="AB5557" s="15">
        <v>4.2951538459999998</v>
      </c>
      <c r="AC5557" s="16">
        <f t="shared" si="1739"/>
        <v>3.2213653844999999</v>
      </c>
    </row>
    <row r="5558" spans="1:29" x14ac:dyDescent="0.25">
      <c r="A5558" s="1">
        <v>32009</v>
      </c>
      <c r="B5558" s="2">
        <v>0.45833333333333331</v>
      </c>
      <c r="C5558">
        <v>613</v>
      </c>
      <c r="D5558">
        <v>297</v>
      </c>
      <c r="E5558">
        <v>352</v>
      </c>
      <c r="F5558">
        <f t="shared" si="1722"/>
        <v>261</v>
      </c>
      <c r="G5558" s="8">
        <v>36.1</v>
      </c>
      <c r="H5558">
        <v>11</v>
      </c>
      <c r="I5558">
        <v>5555</v>
      </c>
      <c r="J5558">
        <f t="shared" si="1723"/>
        <v>232</v>
      </c>
      <c r="K5558" s="11">
        <f t="shared" si="1724"/>
        <v>2.6064862125937291</v>
      </c>
      <c r="L5558">
        <f t="shared" si="1725"/>
        <v>-2.9464623945400414</v>
      </c>
      <c r="M5558">
        <f t="shared" si="1726"/>
        <v>11.284225626757665</v>
      </c>
      <c r="N5558" s="8">
        <f t="shared" si="1727"/>
        <v>0.18738929271716304</v>
      </c>
      <c r="O5558" s="8">
        <f t="shared" si="1728"/>
        <v>0.21121386552666727</v>
      </c>
      <c r="P5558" s="4">
        <f t="shared" si="1729"/>
        <v>0.89984339568066329</v>
      </c>
      <c r="Q5558" s="7">
        <f t="shared" si="1730"/>
        <v>1.1194103732005418</v>
      </c>
      <c r="R5558" s="4">
        <f t="shared" si="1731"/>
        <v>0.43078205468269842</v>
      </c>
      <c r="S5558" s="4">
        <f t="shared" si="1732"/>
        <v>0.43078205468269842</v>
      </c>
      <c r="T5558" s="4">
        <f t="shared" si="1733"/>
        <v>0</v>
      </c>
      <c r="U5558" s="7">
        <f t="shared" si="1734"/>
        <v>0.43078205468269842</v>
      </c>
      <c r="V5558" s="4">
        <f t="shared" si="1720"/>
        <v>0.98302748493666425</v>
      </c>
      <c r="W5558" s="14">
        <f t="shared" si="1721"/>
        <v>630.5618988984188</v>
      </c>
      <c r="X5558" s="7">
        <f t="shared" si="1735"/>
        <v>56.593261714198619</v>
      </c>
      <c r="Y5558" s="4">
        <f t="shared" si="1736"/>
        <v>11.87906640453868</v>
      </c>
      <c r="Z5558" s="7">
        <f t="shared" si="1737"/>
        <v>16.831098316733112</v>
      </c>
      <c r="AA5558" s="14">
        <f t="shared" si="1738"/>
        <v>2.4671172229971066</v>
      </c>
      <c r="AB5558" s="15">
        <v>4.9734615379999996</v>
      </c>
      <c r="AC5558" s="16">
        <f t="shared" si="1739"/>
        <v>3.7300961534999999</v>
      </c>
    </row>
    <row r="5559" spans="1:29" x14ac:dyDescent="0.25">
      <c r="A5559" s="1">
        <v>32009</v>
      </c>
      <c r="B5559" s="2">
        <v>0.5</v>
      </c>
      <c r="C5559">
        <v>795</v>
      </c>
      <c r="D5559">
        <v>498</v>
      </c>
      <c r="E5559">
        <v>339</v>
      </c>
      <c r="F5559">
        <f t="shared" si="1722"/>
        <v>456</v>
      </c>
      <c r="G5559" s="8">
        <v>36.1</v>
      </c>
      <c r="H5559">
        <v>12</v>
      </c>
      <c r="I5559">
        <v>5556</v>
      </c>
      <c r="J5559">
        <f t="shared" si="1723"/>
        <v>232</v>
      </c>
      <c r="K5559" s="11">
        <f t="shared" si="1724"/>
        <v>2.6064862125937291</v>
      </c>
      <c r="L5559">
        <f t="shared" si="1725"/>
        <v>-2.9464623945400414</v>
      </c>
      <c r="M5559">
        <f t="shared" si="1726"/>
        <v>12.284225626757665</v>
      </c>
      <c r="N5559" s="8">
        <f t="shared" si="1727"/>
        <v>-7.4410095081986372E-2</v>
      </c>
      <c r="O5559" s="8">
        <f t="shared" si="1728"/>
        <v>0.21121386552666727</v>
      </c>
      <c r="P5559" s="4">
        <f t="shared" si="1729"/>
        <v>0.91149012535377749</v>
      </c>
      <c r="Q5559" s="7">
        <f t="shared" si="1730"/>
        <v>1.1468924145376438</v>
      </c>
      <c r="R5559" s="4">
        <f t="shared" si="1731"/>
        <v>-0.17765436447047123</v>
      </c>
      <c r="S5559" s="4">
        <f t="shared" si="1732"/>
        <v>-0.17765436447047123</v>
      </c>
      <c r="T5559" s="4">
        <f t="shared" si="1733"/>
        <v>0</v>
      </c>
      <c r="U5559" s="7">
        <f t="shared" si="1734"/>
        <v>-0.17765436447047123</v>
      </c>
      <c r="V5559" s="4">
        <f t="shared" si="1720"/>
        <v>0.99703576539753325</v>
      </c>
      <c r="W5559" s="14">
        <f t="shared" si="1721"/>
        <v>822.6213323631016</v>
      </c>
      <c r="X5559" s="7">
        <f t="shared" si="1735"/>
        <v>62.8351933018008</v>
      </c>
      <c r="Y5559" s="4">
        <f t="shared" si="1736"/>
        <v>14.226032681477101</v>
      </c>
      <c r="Z5559" s="7">
        <f t="shared" si="1737"/>
        <v>16.382827757837873</v>
      </c>
      <c r="AA5559" s="14">
        <f t="shared" si="1738"/>
        <v>3.1328415903268803</v>
      </c>
      <c r="AB5559" s="15">
        <v>6.2393846149999996</v>
      </c>
      <c r="AC5559" s="16">
        <f t="shared" si="1739"/>
        <v>4.6795384612499999</v>
      </c>
    </row>
    <row r="5560" spans="1:29" x14ac:dyDescent="0.25">
      <c r="A5560" s="1">
        <v>32009</v>
      </c>
      <c r="B5560" s="2">
        <v>0.54166666666666663</v>
      </c>
      <c r="C5560">
        <v>583</v>
      </c>
      <c r="D5560">
        <v>210</v>
      </c>
      <c r="E5560">
        <v>394</v>
      </c>
      <c r="F5560">
        <f t="shared" si="1722"/>
        <v>189</v>
      </c>
      <c r="G5560" s="8">
        <v>34.4</v>
      </c>
      <c r="H5560">
        <v>13</v>
      </c>
      <c r="I5560">
        <v>5557</v>
      </c>
      <c r="J5560">
        <f t="shared" si="1723"/>
        <v>232</v>
      </c>
      <c r="K5560" s="11">
        <f t="shared" si="1724"/>
        <v>2.6064862125937291</v>
      </c>
      <c r="L5560">
        <f t="shared" si="1725"/>
        <v>-2.9464623945400414</v>
      </c>
      <c r="M5560">
        <f t="shared" si="1726"/>
        <v>13.284225626757665</v>
      </c>
      <c r="N5560" s="8">
        <f t="shared" si="1727"/>
        <v>-0.33620948288113578</v>
      </c>
      <c r="O5560" s="8">
        <f t="shared" si="1728"/>
        <v>0.21121386552666727</v>
      </c>
      <c r="P5560" s="4">
        <f t="shared" si="1729"/>
        <v>0.86943481968081548</v>
      </c>
      <c r="Q5560" s="7">
        <f t="shared" si="1730"/>
        <v>1.0540571871088404</v>
      </c>
      <c r="R5560" s="4">
        <f t="shared" si="1731"/>
        <v>-0.71144928131826801</v>
      </c>
      <c r="S5560" s="4">
        <f t="shared" si="1732"/>
        <v>-0.71144928131826801</v>
      </c>
      <c r="T5560" s="4">
        <f t="shared" si="1733"/>
        <v>0</v>
      </c>
      <c r="U5560" s="7">
        <f t="shared" si="1734"/>
        <v>-0.71144928131826801</v>
      </c>
      <c r="V5560" s="4">
        <f t="shared" si="1720"/>
        <v>0.946453109727729</v>
      </c>
      <c r="W5560" s="14">
        <f t="shared" si="1721"/>
        <v>577.75935171798903</v>
      </c>
      <c r="X5560" s="7">
        <f t="shared" si="1735"/>
        <v>53.177178930834643</v>
      </c>
      <c r="Y5560" s="4">
        <f t="shared" si="1736"/>
        <v>10.594619277993825</v>
      </c>
      <c r="Z5560" s="7">
        <f t="shared" si="1737"/>
        <v>17.076427717903179</v>
      </c>
      <c r="AA5560" s="14">
        <f t="shared" si="1738"/>
        <v>2.2934728893884548</v>
      </c>
      <c r="AB5560" s="15">
        <v>5.7297692309999997</v>
      </c>
      <c r="AC5560" s="16">
        <f t="shared" si="1739"/>
        <v>4.29732692325</v>
      </c>
    </row>
    <row r="5561" spans="1:29" x14ac:dyDescent="0.25">
      <c r="A5561" s="1">
        <v>32009</v>
      </c>
      <c r="B5561" s="2">
        <v>0.58333333333333337</v>
      </c>
      <c r="C5561">
        <v>523</v>
      </c>
      <c r="D5561">
        <v>96</v>
      </c>
      <c r="E5561">
        <v>443</v>
      </c>
      <c r="F5561">
        <f t="shared" si="1722"/>
        <v>80</v>
      </c>
      <c r="G5561" s="8">
        <v>32.200000000000003</v>
      </c>
      <c r="H5561">
        <v>14</v>
      </c>
      <c r="I5561">
        <v>5558</v>
      </c>
      <c r="J5561">
        <f t="shared" si="1723"/>
        <v>232</v>
      </c>
      <c r="K5561" s="11">
        <f t="shared" si="1724"/>
        <v>2.6064862125937291</v>
      </c>
      <c r="L5561">
        <f t="shared" si="1725"/>
        <v>-2.9464623945400414</v>
      </c>
      <c r="M5561">
        <f t="shared" si="1726"/>
        <v>14.284225626757665</v>
      </c>
      <c r="N5561" s="8">
        <f t="shared" si="1727"/>
        <v>-0.59800887068028519</v>
      </c>
      <c r="O5561" s="8">
        <f t="shared" si="1728"/>
        <v>0.21121386552666727</v>
      </c>
      <c r="P5561" s="4">
        <f t="shared" si="1729"/>
        <v>0.77654347824371106</v>
      </c>
      <c r="Q5561" s="7">
        <f t="shared" si="1730"/>
        <v>0.88916112831047223</v>
      </c>
      <c r="R5561" s="4">
        <f t="shared" si="1731"/>
        <v>-1.0627568957059039</v>
      </c>
      <c r="S5561" s="4">
        <f t="shared" si="1732"/>
        <v>-1.0627568957059039</v>
      </c>
      <c r="T5561" s="4">
        <f t="shared" si="1733"/>
        <v>0</v>
      </c>
      <c r="U5561" s="7">
        <f t="shared" si="1734"/>
        <v>-1.0627568957059039</v>
      </c>
      <c r="V5561" s="4">
        <f t="shared" si="1720"/>
        <v>0.83472664231935811</v>
      </c>
      <c r="W5561" s="14">
        <f t="shared" si="1721"/>
        <v>506.27299627458353</v>
      </c>
      <c r="X5561" s="7">
        <f t="shared" si="1735"/>
        <v>48.653872378923964</v>
      </c>
      <c r="Y5561" s="4">
        <f t="shared" si="1736"/>
        <v>8.8938560144754106</v>
      </c>
      <c r="Z5561" s="7">
        <f t="shared" si="1737"/>
        <v>17.401273501235199</v>
      </c>
      <c r="AA5561" s="14">
        <f t="shared" si="1738"/>
        <v>2.0479313739591372</v>
      </c>
      <c r="AB5561" s="15">
        <v>6.5570000000000004</v>
      </c>
      <c r="AC5561" s="16">
        <f t="shared" si="1739"/>
        <v>4.9177499999999998</v>
      </c>
    </row>
    <row r="5562" spans="1:29" x14ac:dyDescent="0.25">
      <c r="A5562" s="1">
        <v>32009</v>
      </c>
      <c r="B5562" s="2">
        <v>0.625</v>
      </c>
      <c r="C5562">
        <v>565</v>
      </c>
      <c r="D5562">
        <v>292</v>
      </c>
      <c r="E5562">
        <v>354</v>
      </c>
      <c r="F5562">
        <f t="shared" si="1722"/>
        <v>211</v>
      </c>
      <c r="G5562" s="8">
        <v>33.299999999999997</v>
      </c>
      <c r="H5562">
        <v>15</v>
      </c>
      <c r="I5562">
        <v>5559</v>
      </c>
      <c r="J5562">
        <f t="shared" si="1723"/>
        <v>232</v>
      </c>
      <c r="K5562" s="11">
        <f t="shared" si="1724"/>
        <v>2.6064862125937291</v>
      </c>
      <c r="L5562">
        <f t="shared" si="1725"/>
        <v>-2.9464623945400414</v>
      </c>
      <c r="M5562">
        <f t="shared" si="1726"/>
        <v>15.284225626757665</v>
      </c>
      <c r="N5562" s="8">
        <f t="shared" si="1727"/>
        <v>-0.85980825847943454</v>
      </c>
      <c r="O5562" s="8">
        <f t="shared" si="1728"/>
        <v>0.21121386552666727</v>
      </c>
      <c r="P5562" s="4">
        <f t="shared" si="1729"/>
        <v>0.63914649245120292</v>
      </c>
      <c r="Q5562" s="7">
        <f t="shared" si="1730"/>
        <v>0.6933879830783658</v>
      </c>
      <c r="R5562" s="4">
        <f t="shared" si="1731"/>
        <v>-1.2991295773741685</v>
      </c>
      <c r="S5562" s="4">
        <f t="shared" si="1732"/>
        <v>-1.2991295773741685</v>
      </c>
      <c r="T5562" s="4">
        <f t="shared" si="1733"/>
        <v>0</v>
      </c>
      <c r="U5562" s="7">
        <f t="shared" si="1734"/>
        <v>-1.2991295773741685</v>
      </c>
      <c r="V5562" s="4">
        <f t="shared" si="1720"/>
        <v>0.66947033728958338</v>
      </c>
      <c r="W5562" s="14">
        <f t="shared" si="1721"/>
        <v>536.01195354188008</v>
      </c>
      <c r="X5562" s="7">
        <f t="shared" si="1735"/>
        <v>50.720388490111105</v>
      </c>
      <c r="Y5562" s="4">
        <f t="shared" si="1736"/>
        <v>9.6708660722817754</v>
      </c>
      <c r="Z5562" s="7">
        <f t="shared" si="1737"/>
        <v>17.252864580194181</v>
      </c>
      <c r="AA5562" s="14">
        <f t="shared" si="1738"/>
        <v>2.1497368019024008</v>
      </c>
      <c r="AB5562" s="15">
        <v>6.6440000000000001</v>
      </c>
      <c r="AC5562" s="16">
        <f t="shared" si="1739"/>
        <v>4.9830000000000005</v>
      </c>
    </row>
    <row r="5563" spans="1:29" x14ac:dyDescent="0.25">
      <c r="A5563" s="1">
        <v>32009</v>
      </c>
      <c r="B5563" s="2">
        <v>0.66666666666666663</v>
      </c>
      <c r="C5563">
        <v>288</v>
      </c>
      <c r="D5563">
        <v>12</v>
      </c>
      <c r="E5563">
        <v>281</v>
      </c>
      <c r="F5563">
        <f t="shared" si="1722"/>
        <v>7</v>
      </c>
      <c r="G5563" s="8">
        <v>35</v>
      </c>
      <c r="H5563">
        <v>16</v>
      </c>
      <c r="I5563">
        <v>5560</v>
      </c>
      <c r="J5563">
        <f t="shared" si="1723"/>
        <v>232</v>
      </c>
      <c r="K5563" s="11">
        <f t="shared" si="1724"/>
        <v>2.6064862125937291</v>
      </c>
      <c r="L5563">
        <f t="shared" si="1725"/>
        <v>-2.9464623945400414</v>
      </c>
      <c r="M5563">
        <f t="shared" si="1726"/>
        <v>16.284225626757667</v>
      </c>
      <c r="N5563" s="8">
        <f t="shared" si="1727"/>
        <v>-1.1216076462785844</v>
      </c>
      <c r="O5563" s="8">
        <f t="shared" si="1728"/>
        <v>0.21121386552666727</v>
      </c>
      <c r="P5563" s="4">
        <f t="shared" si="1729"/>
        <v>0.46660723982579533</v>
      </c>
      <c r="Q5563" s="7">
        <f t="shared" si="1730"/>
        <v>0.48545093148648788</v>
      </c>
      <c r="R5563" s="4">
        <f t="shared" si="1731"/>
        <v>-1.4795023720361795</v>
      </c>
      <c r="S5563" s="4">
        <f t="shared" si="1732"/>
        <v>-1.4795023720361795</v>
      </c>
      <c r="T5563" s="4">
        <f t="shared" si="1733"/>
        <v>0</v>
      </c>
      <c r="U5563" s="7">
        <f t="shared" si="1734"/>
        <v>-1.4795023720361795</v>
      </c>
      <c r="V5563" s="4">
        <f t="shared" si="1720"/>
        <v>0.46194613872722767</v>
      </c>
      <c r="W5563" s="14">
        <f t="shared" si="1721"/>
        <v>275.84837860818266</v>
      </c>
      <c r="X5563" s="7">
        <f t="shared" si="1735"/>
        <v>43.96507230476594</v>
      </c>
      <c r="Y5563" s="4">
        <f t="shared" si="1736"/>
        <v>7.1308671865919937</v>
      </c>
      <c r="Z5563" s="7">
        <f t="shared" si="1737"/>
        <v>17.738004367360929</v>
      </c>
      <c r="AA5563" s="14">
        <f t="shared" si="1738"/>
        <v>1.1374303070940999</v>
      </c>
      <c r="AB5563" s="15">
        <v>4.741923077</v>
      </c>
      <c r="AC5563" s="16">
        <f t="shared" si="1739"/>
        <v>3.5564423077500003</v>
      </c>
    </row>
    <row r="5564" spans="1:29" x14ac:dyDescent="0.25">
      <c r="A5564" s="1">
        <v>32009</v>
      </c>
      <c r="B5564" s="2">
        <v>0.70833333333333337</v>
      </c>
      <c r="C5564">
        <v>229</v>
      </c>
      <c r="D5564">
        <v>284</v>
      </c>
      <c r="E5564">
        <v>121</v>
      </c>
      <c r="F5564">
        <f t="shared" si="1722"/>
        <v>108</v>
      </c>
      <c r="G5564" s="8">
        <v>35.6</v>
      </c>
      <c r="H5564">
        <v>17</v>
      </c>
      <c r="I5564">
        <v>5561</v>
      </c>
      <c r="J5564">
        <f t="shared" si="1723"/>
        <v>232</v>
      </c>
      <c r="K5564" s="11">
        <f t="shared" si="1724"/>
        <v>2.6064862125937291</v>
      </c>
      <c r="L5564">
        <f t="shared" si="1725"/>
        <v>-2.9464623945400414</v>
      </c>
      <c r="M5564">
        <f t="shared" si="1726"/>
        <v>17.284225626757667</v>
      </c>
      <c r="N5564" s="8">
        <f t="shared" si="1727"/>
        <v>-1.3834070340777338</v>
      </c>
      <c r="O5564" s="8">
        <f t="shared" si="1728"/>
        <v>0.21121386552666727</v>
      </c>
      <c r="P5564" s="4">
        <f t="shared" si="1729"/>
        <v>0.27068398529931403</v>
      </c>
      <c r="Q5564" s="7">
        <f t="shared" si="1730"/>
        <v>0.27410347043643218</v>
      </c>
      <c r="R5564" s="4">
        <f t="shared" si="1731"/>
        <v>-1.5061939918430745</v>
      </c>
      <c r="S5564" s="4">
        <f t="shared" si="1732"/>
        <v>4.647786645432868</v>
      </c>
      <c r="T5564" s="4">
        <f t="shared" si="1733"/>
        <v>1</v>
      </c>
      <c r="U5564" s="7">
        <f t="shared" si="1734"/>
        <v>-1.6353986617467187</v>
      </c>
      <c r="V5564" s="4">
        <f t="shared" si="1720"/>
        <v>0.22629647781436071</v>
      </c>
      <c r="W5564" s="14">
        <f t="shared" si="1721"/>
        <v>180.66289015535733</v>
      </c>
      <c r="X5564" s="7">
        <f t="shared" si="1735"/>
        <v>41.471543930049116</v>
      </c>
      <c r="Y5564" s="4">
        <f t="shared" si="1736"/>
        <v>6.1933005176984679</v>
      </c>
      <c r="Z5564" s="7">
        <f t="shared" si="1737"/>
        <v>17.917079601119593</v>
      </c>
      <c r="AA5564" s="14">
        <f t="shared" si="1738"/>
        <v>0.75246409133169989</v>
      </c>
      <c r="AB5564" s="15">
        <v>3.3369230769999998</v>
      </c>
      <c r="AC5564" s="16">
        <f t="shared" si="1739"/>
        <v>2.5026923077499998</v>
      </c>
    </row>
    <row r="5565" spans="1:29" x14ac:dyDescent="0.25">
      <c r="A5565" s="1">
        <v>32009</v>
      </c>
      <c r="B5565" s="2">
        <v>0.75</v>
      </c>
      <c r="C5565">
        <v>71</v>
      </c>
      <c r="D5565">
        <v>28</v>
      </c>
      <c r="E5565">
        <v>66</v>
      </c>
      <c r="F5565">
        <f t="shared" si="1722"/>
        <v>5</v>
      </c>
      <c r="G5565" s="8">
        <v>33.9</v>
      </c>
      <c r="H5565">
        <v>18</v>
      </c>
      <c r="I5565">
        <v>5562</v>
      </c>
      <c r="J5565">
        <f t="shared" si="1723"/>
        <v>232</v>
      </c>
      <c r="K5565" s="11">
        <f t="shared" si="1724"/>
        <v>2.6064862125937291</v>
      </c>
      <c r="L5565">
        <f t="shared" si="1725"/>
        <v>-2.9464623945400414</v>
      </c>
      <c r="M5565">
        <f t="shared" si="1726"/>
        <v>18.284225626757667</v>
      </c>
      <c r="N5565" s="8">
        <f t="shared" si="1727"/>
        <v>-1.6452064218768834</v>
      </c>
      <c r="O5565" s="8">
        <f t="shared" si="1728"/>
        <v>0.21121386552666727</v>
      </c>
      <c r="P5565" s="4">
        <f t="shared" si="1729"/>
        <v>6.4728574889251211E-2</v>
      </c>
      <c r="Q5565" s="7">
        <f t="shared" si="1730"/>
        <v>6.4773860161164182E-2</v>
      </c>
      <c r="R5565" s="4">
        <f t="shared" si="1731"/>
        <v>-1.3564733191142238</v>
      </c>
      <c r="S5565" s="4">
        <f t="shared" si="1732"/>
        <v>4.4980659727040173</v>
      </c>
      <c r="T5565" s="4">
        <f t="shared" si="1733"/>
        <v>1</v>
      </c>
      <c r="U5565" s="7">
        <f t="shared" si="1734"/>
        <v>-1.7851193344755694</v>
      </c>
      <c r="V5565" s="4">
        <f t="shared" si="1720"/>
        <v>0</v>
      </c>
      <c r="W5565" s="14">
        <f t="shared" si="1721"/>
        <v>63.488012976043031</v>
      </c>
      <c r="X5565" s="7">
        <f t="shared" si="1735"/>
        <v>35.963360421721397</v>
      </c>
      <c r="Y5565" s="4">
        <f t="shared" si="1736"/>
        <v>4.1222235185672451</v>
      </c>
      <c r="Z5565" s="7">
        <f t="shared" si="1737"/>
        <v>18.312655307953658</v>
      </c>
      <c r="AA5565" s="14">
        <f t="shared" si="1738"/>
        <v>0.27026677457111065</v>
      </c>
      <c r="AB5565" s="15">
        <v>7.9530000000000003</v>
      </c>
      <c r="AC5565" s="16">
        <f t="shared" si="1739"/>
        <v>5.9647500000000004</v>
      </c>
    </row>
    <row r="5566" spans="1:29" x14ac:dyDescent="0.25">
      <c r="A5566" s="1">
        <v>32009</v>
      </c>
      <c r="B5566" s="2">
        <v>0.79166666666666663</v>
      </c>
      <c r="C5566">
        <v>14</v>
      </c>
      <c r="D5566">
        <v>18</v>
      </c>
      <c r="E5566">
        <v>12</v>
      </c>
      <c r="F5566">
        <f t="shared" si="1722"/>
        <v>2</v>
      </c>
      <c r="G5566" s="8">
        <v>32.200000000000003</v>
      </c>
      <c r="H5566">
        <v>19</v>
      </c>
      <c r="I5566">
        <v>5563</v>
      </c>
      <c r="J5566">
        <f t="shared" si="1723"/>
        <v>232</v>
      </c>
      <c r="K5566" s="11">
        <f t="shared" si="1724"/>
        <v>2.6064862125937291</v>
      </c>
      <c r="L5566">
        <f t="shared" si="1725"/>
        <v>-2.9464623945400414</v>
      </c>
      <c r="M5566">
        <f t="shared" si="1726"/>
        <v>19.284225626757667</v>
      </c>
      <c r="N5566" s="8">
        <f t="shared" si="1727"/>
        <v>-1.9070058096760327</v>
      </c>
      <c r="O5566" s="8">
        <f t="shared" si="1728"/>
        <v>0.21121386552666727</v>
      </c>
      <c r="P5566" s="4">
        <f t="shared" si="1729"/>
        <v>0</v>
      </c>
      <c r="Q5566" s="7">
        <f t="shared" si="1730"/>
        <v>0</v>
      </c>
      <c r="R5566" s="4">
        <f t="shared" si="1731"/>
        <v>0</v>
      </c>
      <c r="S5566" s="4">
        <f t="shared" si="1732"/>
        <v>0</v>
      </c>
      <c r="T5566" s="4">
        <f t="shared" si="1733"/>
        <v>1</v>
      </c>
      <c r="U5566" s="7">
        <f t="shared" si="1734"/>
        <v>0</v>
      </c>
      <c r="V5566" s="4">
        <f t="shared" si="1720"/>
        <v>0.38268428076468186</v>
      </c>
      <c r="W5566" s="14">
        <f t="shared" si="1721"/>
        <v>18.431592140317555</v>
      </c>
      <c r="X5566" s="7">
        <f t="shared" si="1735"/>
        <v>32.799026744560322</v>
      </c>
      <c r="Y5566" s="4">
        <f t="shared" si="1736"/>
        <v>2.9324340559546811</v>
      </c>
      <c r="Z5566" s="7">
        <f t="shared" si="1737"/>
        <v>18.539905095312655</v>
      </c>
      <c r="AA5566" s="14">
        <f t="shared" si="1738"/>
        <v>7.9436474477710559E-2</v>
      </c>
      <c r="AB5566" s="15">
        <v>3.789153846</v>
      </c>
      <c r="AC5566" s="16">
        <f t="shared" si="1739"/>
        <v>2.8418653845000001</v>
      </c>
    </row>
    <row r="5567" spans="1:29" x14ac:dyDescent="0.25">
      <c r="A5567" s="1">
        <v>32009</v>
      </c>
      <c r="B5567" s="2">
        <v>0.83333333333333337</v>
      </c>
      <c r="C5567">
        <v>0</v>
      </c>
      <c r="D5567">
        <v>0</v>
      </c>
      <c r="E5567">
        <v>0</v>
      </c>
      <c r="F5567">
        <f t="shared" si="1722"/>
        <v>0</v>
      </c>
      <c r="G5567" s="8">
        <v>31.7</v>
      </c>
      <c r="H5567">
        <v>20</v>
      </c>
      <c r="I5567">
        <v>5564</v>
      </c>
      <c r="J5567">
        <f t="shared" si="1723"/>
        <v>232</v>
      </c>
      <c r="K5567" s="11">
        <f t="shared" si="1724"/>
        <v>2.6064862125937291</v>
      </c>
      <c r="L5567">
        <f t="shared" si="1725"/>
        <v>-2.9464623945400414</v>
      </c>
      <c r="M5567">
        <f t="shared" si="1726"/>
        <v>20.284225626757667</v>
      </c>
      <c r="N5567" s="8">
        <f t="shared" si="1727"/>
        <v>-2.1688051974751819</v>
      </c>
      <c r="O5567" s="8">
        <f t="shared" si="1728"/>
        <v>0.21121386552666727</v>
      </c>
      <c r="P5567" s="4">
        <f t="shared" si="1729"/>
        <v>0</v>
      </c>
      <c r="Q5567" s="7">
        <f t="shared" si="1730"/>
        <v>0</v>
      </c>
      <c r="R5567" s="4">
        <f t="shared" si="1731"/>
        <v>0</v>
      </c>
      <c r="S5567" s="4">
        <f t="shared" si="1732"/>
        <v>0</v>
      </c>
      <c r="T5567" s="4">
        <f t="shared" si="1733"/>
        <v>1</v>
      </c>
      <c r="U5567" s="7">
        <f t="shared" si="1734"/>
        <v>0</v>
      </c>
      <c r="V5567" s="4">
        <f t="shared" si="1720"/>
        <v>0.38268428076468186</v>
      </c>
      <c r="W5567" s="14">
        <f t="shared" si="1721"/>
        <v>0</v>
      </c>
      <c r="X5567" s="7">
        <f t="shared" si="1735"/>
        <v>31.7</v>
      </c>
      <c r="Y5567" s="4">
        <f t="shared" si="1736"/>
        <v>2.5191999999999997</v>
      </c>
      <c r="Z5567" s="7">
        <f t="shared" si="1737"/>
        <v>18.6188328</v>
      </c>
      <c r="AA5567" s="14">
        <f t="shared" si="1738"/>
        <v>0</v>
      </c>
      <c r="AB5567" s="15">
        <v>4.0008461540000004</v>
      </c>
      <c r="AC5567" s="16">
        <f t="shared" si="1739"/>
        <v>3.0006346155000001</v>
      </c>
    </row>
    <row r="5568" spans="1:29" x14ac:dyDescent="0.25">
      <c r="A5568" s="1">
        <v>32009</v>
      </c>
      <c r="B5568" s="2">
        <v>0.875</v>
      </c>
      <c r="C5568">
        <v>0</v>
      </c>
      <c r="D5568">
        <v>0</v>
      </c>
      <c r="E5568">
        <v>0</v>
      </c>
      <c r="F5568">
        <f t="shared" si="1722"/>
        <v>0</v>
      </c>
      <c r="G5568" s="8">
        <v>32.200000000000003</v>
      </c>
      <c r="H5568">
        <v>21</v>
      </c>
      <c r="I5568">
        <v>5565</v>
      </c>
      <c r="J5568">
        <f t="shared" si="1723"/>
        <v>232</v>
      </c>
      <c r="K5568" s="11">
        <f t="shared" si="1724"/>
        <v>2.6064862125937291</v>
      </c>
      <c r="L5568">
        <f t="shared" si="1725"/>
        <v>-2.9464623945400414</v>
      </c>
      <c r="M5568">
        <f t="shared" si="1726"/>
        <v>21.284225626757667</v>
      </c>
      <c r="N5568" s="8">
        <f t="shared" si="1727"/>
        <v>-2.4306045852743314</v>
      </c>
      <c r="O5568" s="8">
        <f t="shared" si="1728"/>
        <v>0.21121386552666727</v>
      </c>
      <c r="P5568" s="4">
        <f t="shared" si="1729"/>
        <v>0</v>
      </c>
      <c r="Q5568" s="7">
        <f t="shared" si="1730"/>
        <v>0</v>
      </c>
      <c r="R5568" s="4">
        <f t="shared" si="1731"/>
        <v>0</v>
      </c>
      <c r="S5568" s="4">
        <f t="shared" si="1732"/>
        <v>0</v>
      </c>
      <c r="T5568" s="4">
        <f t="shared" si="1733"/>
        <v>1</v>
      </c>
      <c r="U5568" s="7">
        <f t="shared" si="1734"/>
        <v>0</v>
      </c>
      <c r="V5568" s="4">
        <f t="shared" si="1720"/>
        <v>0.38268428076468186</v>
      </c>
      <c r="W5568" s="14">
        <f t="shared" si="1721"/>
        <v>0</v>
      </c>
      <c r="X5568" s="7">
        <f t="shared" si="1735"/>
        <v>32.200000000000003</v>
      </c>
      <c r="Y5568" s="4">
        <f t="shared" si="1736"/>
        <v>2.7072000000000012</v>
      </c>
      <c r="Z5568" s="7">
        <f t="shared" si="1737"/>
        <v>18.582924800000001</v>
      </c>
      <c r="AA5568" s="14">
        <f t="shared" si="1738"/>
        <v>0</v>
      </c>
      <c r="AB5568" s="15">
        <v>3.783769231</v>
      </c>
      <c r="AC5568" s="16">
        <f t="shared" si="1739"/>
        <v>2.8378269232499997</v>
      </c>
    </row>
    <row r="5569" spans="1:29" x14ac:dyDescent="0.25">
      <c r="A5569" s="1">
        <v>32009</v>
      </c>
      <c r="B5569" s="2">
        <v>0.91666666666666663</v>
      </c>
      <c r="C5569">
        <v>0</v>
      </c>
      <c r="D5569">
        <v>0</v>
      </c>
      <c r="E5569">
        <v>0</v>
      </c>
      <c r="F5569">
        <f t="shared" si="1722"/>
        <v>0</v>
      </c>
      <c r="G5569" s="8">
        <v>29.4</v>
      </c>
      <c r="H5569">
        <v>22</v>
      </c>
      <c r="I5569">
        <v>5566</v>
      </c>
      <c r="J5569">
        <f t="shared" si="1723"/>
        <v>232</v>
      </c>
      <c r="K5569" s="11">
        <f t="shared" si="1724"/>
        <v>2.6064862125937291</v>
      </c>
      <c r="L5569">
        <f t="shared" si="1725"/>
        <v>-2.9464623945400414</v>
      </c>
      <c r="M5569">
        <f t="shared" si="1726"/>
        <v>22.284225626757667</v>
      </c>
      <c r="N5569" s="8">
        <f t="shared" si="1727"/>
        <v>-2.692403973073481</v>
      </c>
      <c r="O5569" s="8">
        <f t="shared" si="1728"/>
        <v>0.21121386552666727</v>
      </c>
      <c r="P5569" s="4">
        <f t="shared" si="1729"/>
        <v>0</v>
      </c>
      <c r="Q5569" s="7">
        <f t="shared" si="1730"/>
        <v>0</v>
      </c>
      <c r="R5569" s="4">
        <f t="shared" si="1731"/>
        <v>0</v>
      </c>
      <c r="S5569" s="4">
        <f t="shared" si="1732"/>
        <v>0</v>
      </c>
      <c r="T5569" s="4">
        <f t="shared" si="1733"/>
        <v>1</v>
      </c>
      <c r="U5569" s="7">
        <f t="shared" si="1734"/>
        <v>0</v>
      </c>
      <c r="V5569" s="4">
        <f t="shared" si="1720"/>
        <v>0.38268428076468186</v>
      </c>
      <c r="W5569" s="14">
        <f t="shared" si="1721"/>
        <v>0</v>
      </c>
      <c r="X5569" s="7">
        <f t="shared" si="1735"/>
        <v>29.4</v>
      </c>
      <c r="Y5569" s="4">
        <f t="shared" si="1736"/>
        <v>1.6543999999999994</v>
      </c>
      <c r="Z5569" s="7">
        <f t="shared" si="1737"/>
        <v>18.784009600000001</v>
      </c>
      <c r="AA5569" s="14">
        <f t="shared" si="1738"/>
        <v>0</v>
      </c>
      <c r="AB5569" s="15">
        <v>3.1745384620000001</v>
      </c>
      <c r="AC5569" s="16">
        <f t="shared" si="1739"/>
        <v>2.3809038464999999</v>
      </c>
    </row>
    <row r="5570" spans="1:29" x14ac:dyDescent="0.25">
      <c r="A5570" s="1">
        <v>32009</v>
      </c>
      <c r="B5570" s="2">
        <v>0.95833333333333337</v>
      </c>
      <c r="C5570">
        <v>0</v>
      </c>
      <c r="D5570">
        <v>0</v>
      </c>
      <c r="E5570">
        <v>0</v>
      </c>
      <c r="F5570">
        <f t="shared" si="1722"/>
        <v>0</v>
      </c>
      <c r="G5570" s="8">
        <v>27.8</v>
      </c>
      <c r="H5570">
        <v>23</v>
      </c>
      <c r="I5570">
        <v>5567</v>
      </c>
      <c r="J5570">
        <f t="shared" si="1723"/>
        <v>232</v>
      </c>
      <c r="K5570" s="11">
        <f t="shared" si="1724"/>
        <v>2.6064862125937291</v>
      </c>
      <c r="L5570">
        <f t="shared" si="1725"/>
        <v>-2.9464623945400414</v>
      </c>
      <c r="M5570">
        <f t="shared" si="1726"/>
        <v>23.284225626757667</v>
      </c>
      <c r="N5570" s="8">
        <f t="shared" si="1727"/>
        <v>-2.9542033608726306</v>
      </c>
      <c r="O5570" s="8">
        <f t="shared" si="1728"/>
        <v>0.21121386552666727</v>
      </c>
      <c r="P5570" s="4">
        <f t="shared" si="1729"/>
        <v>0</v>
      </c>
      <c r="Q5570" s="7">
        <f t="shared" si="1730"/>
        <v>0</v>
      </c>
      <c r="R5570" s="4">
        <f t="shared" si="1731"/>
        <v>0</v>
      </c>
      <c r="S5570" s="4">
        <f t="shared" si="1732"/>
        <v>0</v>
      </c>
      <c r="T5570" s="4">
        <f t="shared" si="1733"/>
        <v>1</v>
      </c>
      <c r="U5570" s="7">
        <f t="shared" si="1734"/>
        <v>0</v>
      </c>
      <c r="V5570" s="4">
        <f t="shared" si="1720"/>
        <v>0.38268428076468186</v>
      </c>
      <c r="W5570" s="14">
        <f t="shared" si="1721"/>
        <v>0</v>
      </c>
      <c r="X5570" s="7">
        <f t="shared" si="1735"/>
        <v>27.8</v>
      </c>
      <c r="Y5570" s="4">
        <f t="shared" si="1736"/>
        <v>1.0528000000000002</v>
      </c>
      <c r="Z5570" s="7">
        <f t="shared" si="1737"/>
        <v>18.898915200000001</v>
      </c>
      <c r="AA5570" s="14">
        <f t="shared" si="1738"/>
        <v>0</v>
      </c>
      <c r="AB5570" s="15">
        <v>2.9709230770000001</v>
      </c>
      <c r="AC5570" s="16">
        <f t="shared" si="1739"/>
        <v>2.2281923077500001</v>
      </c>
    </row>
    <row r="5571" spans="1:29" x14ac:dyDescent="0.25">
      <c r="A5571" s="1">
        <v>32009</v>
      </c>
      <c r="B5571" s="3">
        <v>1</v>
      </c>
      <c r="C5571">
        <v>0</v>
      </c>
      <c r="D5571">
        <v>0</v>
      </c>
      <c r="E5571">
        <v>0</v>
      </c>
      <c r="F5571">
        <f t="shared" si="1722"/>
        <v>0</v>
      </c>
      <c r="G5571" s="8">
        <v>27.8</v>
      </c>
      <c r="H5571">
        <v>24</v>
      </c>
      <c r="I5571">
        <v>5568</v>
      </c>
      <c r="J5571">
        <f t="shared" si="1723"/>
        <v>232</v>
      </c>
      <c r="K5571" s="11">
        <f t="shared" si="1724"/>
        <v>2.6064862125937291</v>
      </c>
      <c r="L5571">
        <f t="shared" si="1725"/>
        <v>-2.9464623945400414</v>
      </c>
      <c r="M5571">
        <f t="shared" si="1726"/>
        <v>24.284225626757667</v>
      </c>
      <c r="N5571" s="8">
        <f t="shared" si="1727"/>
        <v>-3.2160027486717797</v>
      </c>
      <c r="O5571" s="8">
        <f t="shared" si="1728"/>
        <v>0.21121386552666727</v>
      </c>
      <c r="P5571" s="4">
        <f t="shared" si="1729"/>
        <v>0</v>
      </c>
      <c r="Q5571" s="7">
        <f t="shared" si="1730"/>
        <v>0</v>
      </c>
      <c r="R5571" s="4">
        <f t="shared" si="1731"/>
        <v>0</v>
      </c>
      <c r="S5571" s="4">
        <f t="shared" si="1732"/>
        <v>0</v>
      </c>
      <c r="T5571" s="4">
        <f t="shared" si="1733"/>
        <v>1</v>
      </c>
      <c r="U5571" s="7">
        <f t="shared" si="1734"/>
        <v>0</v>
      </c>
      <c r="V5571" s="4">
        <f t="shared" si="1720"/>
        <v>0.38268428076468186</v>
      </c>
      <c r="W5571" s="14">
        <f t="shared" si="1721"/>
        <v>0</v>
      </c>
      <c r="X5571" s="7">
        <f t="shared" si="1735"/>
        <v>27.8</v>
      </c>
      <c r="Y5571" s="4">
        <f t="shared" si="1736"/>
        <v>1.0528000000000002</v>
      </c>
      <c r="Z5571" s="7">
        <f t="shared" si="1737"/>
        <v>18.898915200000001</v>
      </c>
      <c r="AA5571" s="14">
        <f t="shared" si="1738"/>
        <v>0</v>
      </c>
      <c r="AB5571" s="15">
        <v>3.2005384619999999</v>
      </c>
      <c r="AC5571" s="16">
        <f t="shared" si="1739"/>
        <v>2.4004038464999997</v>
      </c>
    </row>
    <row r="5572" spans="1:29" x14ac:dyDescent="0.25">
      <c r="A5572" s="1">
        <v>32010</v>
      </c>
      <c r="B5572" s="2">
        <v>4.1666666666666664E-2</v>
      </c>
      <c r="C5572">
        <v>0</v>
      </c>
      <c r="D5572">
        <v>0</v>
      </c>
      <c r="E5572">
        <v>0</v>
      </c>
      <c r="F5572">
        <f t="shared" si="1722"/>
        <v>0</v>
      </c>
      <c r="G5572" s="8">
        <v>26.7</v>
      </c>
      <c r="H5572">
        <v>1</v>
      </c>
      <c r="I5572">
        <v>5569</v>
      </c>
      <c r="J5572">
        <f t="shared" si="1723"/>
        <v>233</v>
      </c>
      <c r="K5572" s="11">
        <f t="shared" si="1724"/>
        <v>2.6237477106903766</v>
      </c>
      <c r="L5572">
        <f t="shared" si="1725"/>
        <v>-2.6901024716773261</v>
      </c>
      <c r="M5572">
        <f t="shared" si="1726"/>
        <v>1.2884982921387111</v>
      </c>
      <c r="N5572" s="8">
        <f t="shared" si="1727"/>
        <v>2.8042645895276288</v>
      </c>
      <c r="O5572" s="8">
        <f t="shared" si="1728"/>
        <v>0.20514810384279053</v>
      </c>
      <c r="P5572" s="4">
        <f t="shared" si="1729"/>
        <v>0</v>
      </c>
      <c r="Q5572" s="7">
        <f t="shared" si="1730"/>
        <v>0</v>
      </c>
      <c r="R5572" s="4">
        <f t="shared" si="1731"/>
        <v>0</v>
      </c>
      <c r="S5572" s="4">
        <f t="shared" si="1732"/>
        <v>0</v>
      </c>
      <c r="T5572" s="4">
        <f t="shared" si="1733"/>
        <v>1</v>
      </c>
      <c r="U5572" s="7">
        <f t="shared" si="1734"/>
        <v>0</v>
      </c>
      <c r="V5572" s="4">
        <f t="shared" ref="V5572:V5635" si="1740">IF(COS(Q5572)*COS(U5572-0)*SIN(0.3927)+SIN(Q5572)*COS(0.3927)&gt;0, COS(Q5572)*COS(U5572-0)*SIN(0.3927)+SIN(Q5572)*COS(0.3927),0)</f>
        <v>0.38268428076468186</v>
      </c>
      <c r="W5572" s="14">
        <f t="shared" ref="W5572:W5635" si="1741">+(D5572*V5572+E5572*(1+COS(0.3927))/2)</f>
        <v>0</v>
      </c>
      <c r="X5572" s="7">
        <f t="shared" si="1735"/>
        <v>26.7</v>
      </c>
      <c r="Y5572" s="4">
        <f t="shared" si="1736"/>
        <v>0.63919999999999977</v>
      </c>
      <c r="Z5572" s="7">
        <f t="shared" si="1737"/>
        <v>18.977912799999999</v>
      </c>
      <c r="AA5572" s="14">
        <f t="shared" si="1738"/>
        <v>0</v>
      </c>
      <c r="AB5572" s="15">
        <v>2.7878461539999999</v>
      </c>
      <c r="AC5572" s="16">
        <f t="shared" si="1739"/>
        <v>2.0908846154999998</v>
      </c>
    </row>
    <row r="5573" spans="1:29" x14ac:dyDescent="0.25">
      <c r="A5573" s="1">
        <v>32010</v>
      </c>
      <c r="B5573" s="2">
        <v>8.3333333333333329E-2</v>
      </c>
      <c r="C5573">
        <v>0</v>
      </c>
      <c r="D5573">
        <v>0</v>
      </c>
      <c r="E5573">
        <v>0</v>
      </c>
      <c r="F5573">
        <f t="shared" ref="F5573:F5636" si="1742">C5573-E5573</f>
        <v>0</v>
      </c>
      <c r="G5573" s="8">
        <v>26.7</v>
      </c>
      <c r="H5573">
        <v>2</v>
      </c>
      <c r="I5573">
        <v>5570</v>
      </c>
      <c r="J5573">
        <f t="shared" ref="J5573:J5636" si="1743">QUOTIENT(I5573+23,24)</f>
        <v>233</v>
      </c>
      <c r="K5573" s="11">
        <f t="shared" ref="K5573:K5636" si="1744">(J5573-81)*360*PI()/(364*180)</f>
        <v>2.6237477106903766</v>
      </c>
      <c r="L5573">
        <f t="shared" ref="L5573:L5636" si="1745">9.87*SIN(2*K5573)-7.53*COS(K5573)-1.5*SIN(K5573)</f>
        <v>-2.6901024716773261</v>
      </c>
      <c r="M5573">
        <f t="shared" ref="M5573:M5636" si="1746">H5573+(20+L5573)/60</f>
        <v>2.2884982921387111</v>
      </c>
      <c r="N5573" s="8">
        <f t="shared" ref="N5573:N5636" si="1747">15*PI()*(12-M5573)/180</f>
        <v>2.5424652017284792</v>
      </c>
      <c r="O5573" s="8">
        <f t="shared" ref="O5573:O5636" si="1748">23.45*SIN(360*(J5573-81)*PI()/(180*365))*PI()/180</f>
        <v>0.20514810384279053</v>
      </c>
      <c r="P5573" s="4">
        <f t="shared" ref="P5573:P5636" si="1749">IF(SIN(O5573)*SIN(0.62977)+COS(O5573)*COS(0.62977)*COS(N5573)&lt;0,0,SIN(O5573)*SIN(0.62977)+COS(O5573)*COS(0.62977)*COS(N5573))</f>
        <v>0</v>
      </c>
      <c r="Q5573" s="7">
        <f t="shared" ref="Q5573:Q5636" si="1750">ASIN(P5573)</f>
        <v>0</v>
      </c>
      <c r="R5573" s="4">
        <f t="shared" ref="R5573:R5636" si="1751">IF(Q5573&gt;0,ASIN(COS(O5573)*SIN(N5573)/COS(Q5573)),0)</f>
        <v>0</v>
      </c>
      <c r="S5573" s="4">
        <f t="shared" ref="S5573:S5636" si="1752">IF((OR(COS(N5573)&gt;(TAN(O5573)/TAN(0.62977)),R5573=0)),R5573,PI()-R5573)</f>
        <v>0</v>
      </c>
      <c r="T5573" s="4">
        <f t="shared" ref="T5573:T5636" si="1753">IF(COS(N5573)&gt;(TAN(O5573)/TAN(0.62977)),0,1)</f>
        <v>1</v>
      </c>
      <c r="U5573" s="7">
        <f t="shared" ref="U5573:U5636" si="1754">IF((AND(COS(N5573)&lt;(TAN(O5573)/TAN(0.62977)),R5573&lt;0)),-PI()-R5573,S5573)</f>
        <v>0</v>
      </c>
      <c r="V5573" s="4">
        <f t="shared" si="1740"/>
        <v>0.38268428076468186</v>
      </c>
      <c r="W5573" s="14">
        <f t="shared" si="1741"/>
        <v>0</v>
      </c>
      <c r="X5573" s="7">
        <f t="shared" ref="X5573:X5636" si="1755">G5573+((46-20)/800)*W5573</f>
        <v>26.7</v>
      </c>
      <c r="Y5573" s="4">
        <f t="shared" ref="Y5573:Y5636" si="1756">(0.376*(X5573-25))</f>
        <v>0.63919999999999977</v>
      </c>
      <c r="Z5573" s="7">
        <f t="shared" ref="Z5573:Z5636" si="1757">(0.191*(100-Y5573))</f>
        <v>18.977912799999999</v>
      </c>
      <c r="AA5573" s="14">
        <f t="shared" ref="AA5573:AA5636" si="1758">(370*12)*(Z5573/19.1)*(W5573/1000)/1000</f>
        <v>0</v>
      </c>
      <c r="AB5573" s="15">
        <v>2.2666153850000001</v>
      </c>
      <c r="AC5573" s="16">
        <f t="shared" ref="AC5573:AC5636" si="1759">+AB5573*0.75</f>
        <v>1.6999615387500002</v>
      </c>
    </row>
    <row r="5574" spans="1:29" x14ac:dyDescent="0.25">
      <c r="A5574" s="1">
        <v>32010</v>
      </c>
      <c r="B5574" s="2">
        <v>0.125</v>
      </c>
      <c r="C5574">
        <v>0</v>
      </c>
      <c r="D5574">
        <v>0</v>
      </c>
      <c r="E5574">
        <v>0</v>
      </c>
      <c r="F5574">
        <f t="shared" si="1742"/>
        <v>0</v>
      </c>
      <c r="G5574" s="8">
        <v>25.6</v>
      </c>
      <c r="H5574">
        <v>3</v>
      </c>
      <c r="I5574">
        <v>5571</v>
      </c>
      <c r="J5574">
        <f t="shared" si="1743"/>
        <v>233</v>
      </c>
      <c r="K5574" s="11">
        <f t="shared" si="1744"/>
        <v>2.6237477106903766</v>
      </c>
      <c r="L5574">
        <f t="shared" si="1745"/>
        <v>-2.6901024716773261</v>
      </c>
      <c r="M5574">
        <f t="shared" si="1746"/>
        <v>3.2884982921387111</v>
      </c>
      <c r="N5574" s="8">
        <f t="shared" si="1747"/>
        <v>2.2806658139293297</v>
      </c>
      <c r="O5574" s="8">
        <f t="shared" si="1748"/>
        <v>0.20514810384279053</v>
      </c>
      <c r="P5574" s="4">
        <f t="shared" si="1749"/>
        <v>0</v>
      </c>
      <c r="Q5574" s="7">
        <f t="shared" si="1750"/>
        <v>0</v>
      </c>
      <c r="R5574" s="4">
        <f t="shared" si="1751"/>
        <v>0</v>
      </c>
      <c r="S5574" s="4">
        <f t="shared" si="1752"/>
        <v>0</v>
      </c>
      <c r="T5574" s="4">
        <f t="shared" si="1753"/>
        <v>1</v>
      </c>
      <c r="U5574" s="7">
        <f t="shared" si="1754"/>
        <v>0</v>
      </c>
      <c r="V5574" s="4">
        <f t="shared" si="1740"/>
        <v>0.38268428076468186</v>
      </c>
      <c r="W5574" s="14">
        <f t="shared" si="1741"/>
        <v>0</v>
      </c>
      <c r="X5574" s="7">
        <f t="shared" si="1755"/>
        <v>25.6</v>
      </c>
      <c r="Y5574" s="4">
        <f t="shared" si="1756"/>
        <v>0.22560000000000052</v>
      </c>
      <c r="Z5574" s="7">
        <f t="shared" si="1757"/>
        <v>19.0569104</v>
      </c>
      <c r="AA5574" s="14">
        <f t="shared" si="1758"/>
        <v>0</v>
      </c>
      <c r="AB5574" s="15">
        <v>2.260307692</v>
      </c>
      <c r="AC5574" s="16">
        <f t="shared" si="1759"/>
        <v>1.6952307690000001</v>
      </c>
    </row>
    <row r="5575" spans="1:29" x14ac:dyDescent="0.25">
      <c r="A5575" s="1">
        <v>32010</v>
      </c>
      <c r="B5575" s="2">
        <v>0.16666666666666666</v>
      </c>
      <c r="C5575">
        <v>0</v>
      </c>
      <c r="D5575">
        <v>0</v>
      </c>
      <c r="E5575">
        <v>0</v>
      </c>
      <c r="F5575">
        <f t="shared" si="1742"/>
        <v>0</v>
      </c>
      <c r="G5575" s="8">
        <v>24.4</v>
      </c>
      <c r="H5575">
        <v>4</v>
      </c>
      <c r="I5575">
        <v>5572</v>
      </c>
      <c r="J5575">
        <f t="shared" si="1743"/>
        <v>233</v>
      </c>
      <c r="K5575" s="11">
        <f t="shared" si="1744"/>
        <v>2.6237477106903766</v>
      </c>
      <c r="L5575">
        <f t="shared" si="1745"/>
        <v>-2.6901024716773261</v>
      </c>
      <c r="M5575">
        <f t="shared" si="1746"/>
        <v>4.2884982921387111</v>
      </c>
      <c r="N5575" s="8">
        <f t="shared" si="1747"/>
        <v>2.0188664261301805</v>
      </c>
      <c r="O5575" s="8">
        <f t="shared" si="1748"/>
        <v>0.20514810384279053</v>
      </c>
      <c r="P5575" s="4">
        <f t="shared" si="1749"/>
        <v>0</v>
      </c>
      <c r="Q5575" s="7">
        <f t="shared" si="1750"/>
        <v>0</v>
      </c>
      <c r="R5575" s="4">
        <f t="shared" si="1751"/>
        <v>0</v>
      </c>
      <c r="S5575" s="4">
        <f t="shared" si="1752"/>
        <v>0</v>
      </c>
      <c r="T5575" s="4">
        <f t="shared" si="1753"/>
        <v>1</v>
      </c>
      <c r="U5575" s="7">
        <f t="shared" si="1754"/>
        <v>0</v>
      </c>
      <c r="V5575" s="4">
        <f t="shared" si="1740"/>
        <v>0.38268428076468186</v>
      </c>
      <c r="W5575" s="14">
        <f t="shared" si="1741"/>
        <v>0</v>
      </c>
      <c r="X5575" s="7">
        <f t="shared" si="1755"/>
        <v>24.4</v>
      </c>
      <c r="Y5575" s="4">
        <f t="shared" si="1756"/>
        <v>-0.22560000000000052</v>
      </c>
      <c r="Z5575" s="7">
        <f t="shared" si="1757"/>
        <v>19.1430896</v>
      </c>
      <c r="AA5575" s="14">
        <f t="shared" si="1758"/>
        <v>0</v>
      </c>
      <c r="AB5575" s="15">
        <v>1.835</v>
      </c>
      <c r="AC5575" s="16">
        <f t="shared" si="1759"/>
        <v>1.37625</v>
      </c>
    </row>
    <row r="5576" spans="1:29" x14ac:dyDescent="0.25">
      <c r="A5576" s="1">
        <v>32010</v>
      </c>
      <c r="B5576" s="2">
        <v>0.20833333333333334</v>
      </c>
      <c r="C5576">
        <v>0</v>
      </c>
      <c r="D5576">
        <v>0</v>
      </c>
      <c r="E5576">
        <v>0</v>
      </c>
      <c r="F5576">
        <f t="shared" si="1742"/>
        <v>0</v>
      </c>
      <c r="G5576" s="8">
        <v>23.9</v>
      </c>
      <c r="H5576">
        <v>5</v>
      </c>
      <c r="I5576">
        <v>5573</v>
      </c>
      <c r="J5576">
        <f t="shared" si="1743"/>
        <v>233</v>
      </c>
      <c r="K5576" s="11">
        <f t="shared" si="1744"/>
        <v>2.6237477106903766</v>
      </c>
      <c r="L5576">
        <f t="shared" si="1745"/>
        <v>-2.6901024716773261</v>
      </c>
      <c r="M5576">
        <f t="shared" si="1746"/>
        <v>5.2884982921387111</v>
      </c>
      <c r="N5576" s="8">
        <f t="shared" si="1747"/>
        <v>1.757067038331031</v>
      </c>
      <c r="O5576" s="8">
        <f t="shared" si="1748"/>
        <v>0.20514810384279053</v>
      </c>
      <c r="P5576" s="4">
        <f t="shared" si="1749"/>
        <v>0</v>
      </c>
      <c r="Q5576" s="7">
        <f t="shared" si="1750"/>
        <v>0</v>
      </c>
      <c r="R5576" s="4">
        <f t="shared" si="1751"/>
        <v>0</v>
      </c>
      <c r="S5576" s="4">
        <f t="shared" si="1752"/>
        <v>0</v>
      </c>
      <c r="T5576" s="4">
        <f t="shared" si="1753"/>
        <v>1</v>
      </c>
      <c r="U5576" s="7">
        <f t="shared" si="1754"/>
        <v>0</v>
      </c>
      <c r="V5576" s="4">
        <f t="shared" si="1740"/>
        <v>0.38268428076468186</v>
      </c>
      <c r="W5576" s="14">
        <f t="shared" si="1741"/>
        <v>0</v>
      </c>
      <c r="X5576" s="7">
        <f t="shared" si="1755"/>
        <v>23.9</v>
      </c>
      <c r="Y5576" s="4">
        <f t="shared" si="1756"/>
        <v>-0.41360000000000052</v>
      </c>
      <c r="Z5576" s="7">
        <f t="shared" si="1757"/>
        <v>19.178997600000002</v>
      </c>
      <c r="AA5576" s="14">
        <f t="shared" si="1758"/>
        <v>0</v>
      </c>
      <c r="AB5576" s="15">
        <v>2.1383076920000001</v>
      </c>
      <c r="AC5576" s="16">
        <f t="shared" si="1759"/>
        <v>1.6037307690000002</v>
      </c>
    </row>
    <row r="5577" spans="1:29" x14ac:dyDescent="0.25">
      <c r="A5577" s="1">
        <v>32010</v>
      </c>
      <c r="B5577" s="2">
        <v>0.25</v>
      </c>
      <c r="C5577">
        <v>46</v>
      </c>
      <c r="D5577">
        <v>190</v>
      </c>
      <c r="E5577">
        <v>27</v>
      </c>
      <c r="F5577">
        <f t="shared" si="1742"/>
        <v>19</v>
      </c>
      <c r="G5577" s="8">
        <v>24.4</v>
      </c>
      <c r="H5577">
        <v>6</v>
      </c>
      <c r="I5577">
        <v>5574</v>
      </c>
      <c r="J5577">
        <f t="shared" si="1743"/>
        <v>233</v>
      </c>
      <c r="K5577" s="11">
        <f t="shared" si="1744"/>
        <v>2.6237477106903766</v>
      </c>
      <c r="L5577">
        <f t="shared" si="1745"/>
        <v>-2.6901024716773261</v>
      </c>
      <c r="M5577">
        <f t="shared" si="1746"/>
        <v>6.2884982921387111</v>
      </c>
      <c r="N5577" s="8">
        <f t="shared" si="1747"/>
        <v>1.4952676505318818</v>
      </c>
      <c r="O5577" s="8">
        <f t="shared" si="1748"/>
        <v>0.20514810384279053</v>
      </c>
      <c r="P5577" s="4">
        <f t="shared" si="1749"/>
        <v>0.17968082138200198</v>
      </c>
      <c r="Q5577" s="7">
        <f t="shared" si="1750"/>
        <v>0.18066198242236381</v>
      </c>
      <c r="R5577" s="4">
        <f t="shared" si="1751"/>
        <v>1.4473556572130126</v>
      </c>
      <c r="S5577" s="4">
        <f t="shared" si="1752"/>
        <v>1.6942369963767805</v>
      </c>
      <c r="T5577" s="4">
        <f t="shared" si="1753"/>
        <v>1</v>
      </c>
      <c r="U5577" s="7">
        <f t="shared" si="1754"/>
        <v>1.6942369963767805</v>
      </c>
      <c r="V5577" s="4">
        <f t="shared" si="1740"/>
        <v>0.11965130484935743</v>
      </c>
      <c r="W5577" s="14">
        <f t="shared" si="1741"/>
        <v>48.706116866122784</v>
      </c>
      <c r="X5577" s="7">
        <f t="shared" si="1755"/>
        <v>25.982948798148989</v>
      </c>
      <c r="Y5577" s="4">
        <f t="shared" si="1756"/>
        <v>0.36958874810401987</v>
      </c>
      <c r="Z5577" s="7">
        <f t="shared" si="1757"/>
        <v>19.029408549112134</v>
      </c>
      <c r="AA5577" s="14">
        <f t="shared" si="1758"/>
        <v>0.21545590415114957</v>
      </c>
      <c r="AB5577" s="15">
        <v>2.291692308</v>
      </c>
      <c r="AC5577" s="16">
        <f t="shared" si="1759"/>
        <v>1.718769231</v>
      </c>
    </row>
    <row r="5578" spans="1:29" x14ac:dyDescent="0.25">
      <c r="A5578" s="1">
        <v>32010</v>
      </c>
      <c r="B5578" s="2">
        <v>0.29166666666666669</v>
      </c>
      <c r="C5578">
        <v>221</v>
      </c>
      <c r="D5578">
        <v>574</v>
      </c>
      <c r="E5578">
        <v>58</v>
      </c>
      <c r="F5578">
        <f t="shared" si="1742"/>
        <v>163</v>
      </c>
      <c r="G5578" s="8">
        <v>27.2</v>
      </c>
      <c r="H5578">
        <v>7</v>
      </c>
      <c r="I5578">
        <v>5575</v>
      </c>
      <c r="J5578">
        <f t="shared" si="1743"/>
        <v>233</v>
      </c>
      <c r="K5578" s="11">
        <f t="shared" si="1744"/>
        <v>2.6237477106903766</v>
      </c>
      <c r="L5578">
        <f t="shared" si="1745"/>
        <v>-2.6901024716773261</v>
      </c>
      <c r="M5578">
        <f t="shared" si="1746"/>
        <v>7.2884982921387111</v>
      </c>
      <c r="N5578" s="8">
        <f t="shared" si="1747"/>
        <v>1.2334682627327322</v>
      </c>
      <c r="O5578" s="8">
        <f t="shared" si="1748"/>
        <v>0.20514810384279053</v>
      </c>
      <c r="P5578" s="4">
        <f t="shared" si="1749"/>
        <v>0.3818445738020016</v>
      </c>
      <c r="Q5578" s="7">
        <f t="shared" si="1750"/>
        <v>0.39179127828634491</v>
      </c>
      <c r="R5578" s="4">
        <f t="shared" si="1751"/>
        <v>1.542438168444545</v>
      </c>
      <c r="S5578" s="4">
        <f t="shared" si="1752"/>
        <v>1.542438168444545</v>
      </c>
      <c r="T5578" s="4">
        <f t="shared" si="1753"/>
        <v>0</v>
      </c>
      <c r="U5578" s="7">
        <f t="shared" si="1754"/>
        <v>1.542438168444545</v>
      </c>
      <c r="V5578" s="4">
        <f t="shared" si="1740"/>
        <v>0.36280681909285012</v>
      </c>
      <c r="W5578" s="14">
        <f t="shared" si="1741"/>
        <v>264.04361041097013</v>
      </c>
      <c r="X5578" s="7">
        <f t="shared" si="1755"/>
        <v>35.781417338356533</v>
      </c>
      <c r="Y5578" s="4">
        <f t="shared" si="1756"/>
        <v>4.0538129192220564</v>
      </c>
      <c r="Z5578" s="7">
        <f t="shared" si="1757"/>
        <v>18.325721732428587</v>
      </c>
      <c r="AA5578" s="14">
        <f t="shared" si="1758"/>
        <v>1.1248286073036893</v>
      </c>
      <c r="AB5578" s="15">
        <v>2.036</v>
      </c>
      <c r="AC5578" s="16">
        <f t="shared" si="1759"/>
        <v>1.5270000000000001</v>
      </c>
    </row>
    <row r="5579" spans="1:29" x14ac:dyDescent="0.25">
      <c r="A5579" s="1">
        <v>32010</v>
      </c>
      <c r="B5579" s="2">
        <v>0.33333333333333331</v>
      </c>
      <c r="C5579">
        <v>440</v>
      </c>
      <c r="D5579">
        <v>744</v>
      </c>
      <c r="E5579">
        <v>85</v>
      </c>
      <c r="F5579">
        <f t="shared" si="1742"/>
        <v>355</v>
      </c>
      <c r="G5579" s="8">
        <v>30.6</v>
      </c>
      <c r="H5579">
        <v>8</v>
      </c>
      <c r="I5579">
        <v>5576</v>
      </c>
      <c r="J5579">
        <f t="shared" si="1743"/>
        <v>233</v>
      </c>
      <c r="K5579" s="11">
        <f t="shared" si="1744"/>
        <v>2.6237477106903766</v>
      </c>
      <c r="L5579">
        <f t="shared" si="1745"/>
        <v>-2.6901024716773261</v>
      </c>
      <c r="M5579">
        <f t="shared" si="1746"/>
        <v>8.288498292138712</v>
      </c>
      <c r="N5579" s="8">
        <f t="shared" si="1747"/>
        <v>0.97166887493358267</v>
      </c>
      <c r="O5579" s="8">
        <f t="shared" si="1748"/>
        <v>0.20514810384279053</v>
      </c>
      <c r="P5579" s="4">
        <f t="shared" si="1749"/>
        <v>0.5661625580428713</v>
      </c>
      <c r="Q5579" s="7">
        <f t="shared" si="1750"/>
        <v>0.60184294045390541</v>
      </c>
      <c r="R5579" s="4">
        <f t="shared" si="1751"/>
        <v>1.3747953615765409</v>
      </c>
      <c r="S5579" s="4">
        <f t="shared" si="1752"/>
        <v>1.3747953615765409</v>
      </c>
      <c r="T5579" s="4">
        <f t="shared" si="1753"/>
        <v>0</v>
      </c>
      <c r="U5579" s="7">
        <f t="shared" si="1754"/>
        <v>1.3747953615765409</v>
      </c>
      <c r="V5579" s="4">
        <f t="shared" si="1740"/>
        <v>0.58449806545091509</v>
      </c>
      <c r="W5579" s="14">
        <f t="shared" si="1741"/>
        <v>516.63142589189988</v>
      </c>
      <c r="X5579" s="7">
        <f t="shared" si="1755"/>
        <v>47.390521341486746</v>
      </c>
      <c r="Y5579" s="4">
        <f t="shared" si="1756"/>
        <v>8.4188360243990168</v>
      </c>
      <c r="Z5579" s="7">
        <f t="shared" si="1757"/>
        <v>17.49200231933979</v>
      </c>
      <c r="AA5579" s="14">
        <f t="shared" si="1758"/>
        <v>2.1007286054322258</v>
      </c>
      <c r="AB5579" s="15">
        <v>2.3114615380000001</v>
      </c>
      <c r="AC5579" s="16">
        <f t="shared" si="1759"/>
        <v>1.7335961535000002</v>
      </c>
    </row>
    <row r="5580" spans="1:29" x14ac:dyDescent="0.25">
      <c r="A5580" s="1">
        <v>32010</v>
      </c>
      <c r="B5580" s="2">
        <v>0.375</v>
      </c>
      <c r="C5580">
        <v>645</v>
      </c>
      <c r="D5580">
        <v>830</v>
      </c>
      <c r="E5580">
        <v>107</v>
      </c>
      <c r="F5580">
        <f t="shared" si="1742"/>
        <v>538</v>
      </c>
      <c r="G5580" s="8">
        <v>33.299999999999997</v>
      </c>
      <c r="H5580">
        <v>9</v>
      </c>
      <c r="I5580">
        <v>5577</v>
      </c>
      <c r="J5580">
        <f t="shared" si="1743"/>
        <v>233</v>
      </c>
      <c r="K5580" s="11">
        <f t="shared" si="1744"/>
        <v>2.6237477106903766</v>
      </c>
      <c r="L5580">
        <f t="shared" si="1745"/>
        <v>-2.6901024716773261</v>
      </c>
      <c r="M5580">
        <f t="shared" si="1746"/>
        <v>9.288498292138712</v>
      </c>
      <c r="N5580" s="8">
        <f t="shared" si="1747"/>
        <v>0.70986948713443321</v>
      </c>
      <c r="O5580" s="8">
        <f t="shared" si="1748"/>
        <v>0.20514810384279053</v>
      </c>
      <c r="P5580" s="4">
        <f t="shared" si="1749"/>
        <v>0.72007380807846666</v>
      </c>
      <c r="Q5580" s="7">
        <f t="shared" si="1750"/>
        <v>0.80390868047469288</v>
      </c>
      <c r="R5580" s="4">
        <f t="shared" si="1751"/>
        <v>1.1669155743326789</v>
      </c>
      <c r="S5580" s="4">
        <f t="shared" si="1752"/>
        <v>1.1669155743326789</v>
      </c>
      <c r="T5580" s="4">
        <f t="shared" si="1753"/>
        <v>0</v>
      </c>
      <c r="U5580" s="7">
        <f t="shared" si="1754"/>
        <v>1.1669155743326789</v>
      </c>
      <c r="V5580" s="4">
        <f t="shared" si="1740"/>
        <v>0.76961715184635471</v>
      </c>
      <c r="W5580" s="14">
        <f t="shared" si="1741"/>
        <v>741.70977222090778</v>
      </c>
      <c r="X5580" s="7">
        <f t="shared" si="1755"/>
        <v>57.405567597179498</v>
      </c>
      <c r="Y5580" s="4">
        <f t="shared" si="1756"/>
        <v>12.184493416539491</v>
      </c>
      <c r="Z5580" s="7">
        <f t="shared" si="1757"/>
        <v>16.772761757440957</v>
      </c>
      <c r="AA5580" s="14">
        <f t="shared" si="1758"/>
        <v>2.8919327007154054</v>
      </c>
      <c r="AB5580" s="15">
        <v>1.629538462</v>
      </c>
      <c r="AC5580" s="16">
        <f t="shared" si="1759"/>
        <v>1.2221538464999999</v>
      </c>
    </row>
    <row r="5581" spans="1:29" x14ac:dyDescent="0.25">
      <c r="A5581" s="1">
        <v>32010</v>
      </c>
      <c r="B5581" s="2">
        <v>0.41666666666666669</v>
      </c>
      <c r="C5581">
        <v>814</v>
      </c>
      <c r="D5581">
        <v>882</v>
      </c>
      <c r="E5581">
        <v>122</v>
      </c>
      <c r="F5581">
        <f t="shared" si="1742"/>
        <v>692</v>
      </c>
      <c r="G5581" s="8">
        <v>34.4</v>
      </c>
      <c r="H5581">
        <v>10</v>
      </c>
      <c r="I5581">
        <v>5578</v>
      </c>
      <c r="J5581">
        <f t="shared" si="1743"/>
        <v>233</v>
      </c>
      <c r="K5581" s="11">
        <f t="shared" si="1744"/>
        <v>2.6237477106903766</v>
      </c>
      <c r="L5581">
        <f t="shared" si="1745"/>
        <v>-2.6901024716773261</v>
      </c>
      <c r="M5581">
        <f t="shared" si="1746"/>
        <v>10.288498292138712</v>
      </c>
      <c r="N5581" s="8">
        <f t="shared" si="1747"/>
        <v>0.4480700993352838</v>
      </c>
      <c r="O5581" s="8">
        <f t="shared" si="1748"/>
        <v>0.20514810384279053</v>
      </c>
      <c r="P5581" s="4">
        <f t="shared" si="1749"/>
        <v>0.83308952656922886</v>
      </c>
      <c r="Q5581" s="7">
        <f t="shared" si="1750"/>
        <v>0.98466986683194835</v>
      </c>
      <c r="R5581" s="4">
        <f t="shared" si="1751"/>
        <v>0.87383014983625595</v>
      </c>
      <c r="S5581" s="4">
        <f t="shared" si="1752"/>
        <v>0.87383014983625595</v>
      </c>
      <c r="T5581" s="4">
        <f t="shared" si="1753"/>
        <v>0</v>
      </c>
      <c r="U5581" s="7">
        <f t="shared" si="1754"/>
        <v>0.87383014983625595</v>
      </c>
      <c r="V5581" s="4">
        <f t="shared" si="1740"/>
        <v>0.905548518465075</v>
      </c>
      <c r="W5581" s="14">
        <f t="shared" si="1741"/>
        <v>916.0504233328212</v>
      </c>
      <c r="X5581" s="7">
        <f t="shared" si="1755"/>
        <v>64.171638758316689</v>
      </c>
      <c r="Y5581" s="4">
        <f t="shared" si="1756"/>
        <v>14.728536173127075</v>
      </c>
      <c r="Z5581" s="7">
        <f t="shared" si="1757"/>
        <v>16.286849590932729</v>
      </c>
      <c r="AA5581" s="14">
        <f t="shared" si="1758"/>
        <v>3.468215447834643</v>
      </c>
      <c r="AB5581" s="15">
        <v>4.2376923079999997</v>
      </c>
      <c r="AC5581" s="16">
        <f t="shared" si="1759"/>
        <v>3.1782692309999998</v>
      </c>
    </row>
    <row r="5582" spans="1:29" x14ac:dyDescent="0.25">
      <c r="A5582" s="1">
        <v>32010</v>
      </c>
      <c r="B5582" s="2">
        <v>0.45833333333333331</v>
      </c>
      <c r="C5582">
        <v>921</v>
      </c>
      <c r="D5582">
        <v>902</v>
      </c>
      <c r="E5582">
        <v>132</v>
      </c>
      <c r="F5582">
        <f t="shared" si="1742"/>
        <v>789</v>
      </c>
      <c r="G5582" s="8">
        <v>36.1</v>
      </c>
      <c r="H5582">
        <v>11</v>
      </c>
      <c r="I5582">
        <v>5579</v>
      </c>
      <c r="J5582">
        <f t="shared" si="1743"/>
        <v>233</v>
      </c>
      <c r="K5582" s="11">
        <f t="shared" si="1744"/>
        <v>2.6237477106903766</v>
      </c>
      <c r="L5582">
        <f t="shared" si="1745"/>
        <v>-2.6901024716773261</v>
      </c>
      <c r="M5582">
        <f t="shared" si="1746"/>
        <v>11.288498292138712</v>
      </c>
      <c r="N5582" s="8">
        <f t="shared" si="1747"/>
        <v>0.18627071153613445</v>
      </c>
      <c r="O5582" s="8">
        <f t="shared" si="1748"/>
        <v>0.20514810384279053</v>
      </c>
      <c r="P5582" s="4">
        <f t="shared" si="1749"/>
        <v>0.89750787906731766</v>
      </c>
      <c r="Q5582" s="7">
        <f t="shared" si="1750"/>
        <v>1.1140855203998432</v>
      </c>
      <c r="R5582" s="4">
        <f t="shared" si="1751"/>
        <v>0.4237041159503725</v>
      </c>
      <c r="S5582" s="4">
        <f t="shared" si="1752"/>
        <v>0.4237041159503725</v>
      </c>
      <c r="T5582" s="4">
        <f t="shared" si="1753"/>
        <v>0</v>
      </c>
      <c r="U5582" s="7">
        <f t="shared" si="1754"/>
        <v>0.4237041159503725</v>
      </c>
      <c r="V5582" s="4">
        <f t="shared" si="1740"/>
        <v>0.98302866730921523</v>
      </c>
      <c r="W5582" s="14">
        <f t="shared" si="1741"/>
        <v>1013.6678838649982</v>
      </c>
      <c r="X5582" s="7">
        <f t="shared" si="1755"/>
        <v>69.044206225612442</v>
      </c>
      <c r="Y5582" s="4">
        <f t="shared" si="1756"/>
        <v>16.560621540830279</v>
      </c>
      <c r="Z5582" s="7">
        <f t="shared" si="1757"/>
        <v>15.936921285701416</v>
      </c>
      <c r="AA5582" s="14">
        <f t="shared" si="1758"/>
        <v>3.755343927801047</v>
      </c>
      <c r="AB5582" s="15">
        <v>4.525692308</v>
      </c>
      <c r="AC5582" s="16">
        <f t="shared" si="1759"/>
        <v>3.394269231</v>
      </c>
    </row>
    <row r="5583" spans="1:29" x14ac:dyDescent="0.25">
      <c r="A5583" s="1">
        <v>32010</v>
      </c>
      <c r="B5583" s="2">
        <v>0.5</v>
      </c>
      <c r="C5583">
        <v>922</v>
      </c>
      <c r="D5583">
        <v>819</v>
      </c>
      <c r="E5583">
        <v>173</v>
      </c>
      <c r="F5583">
        <f t="shared" si="1742"/>
        <v>749</v>
      </c>
      <c r="G5583" s="8">
        <v>37.799999999999997</v>
      </c>
      <c r="H5583">
        <v>12</v>
      </c>
      <c r="I5583">
        <v>5580</v>
      </c>
      <c r="J5583">
        <f t="shared" si="1743"/>
        <v>233</v>
      </c>
      <c r="K5583" s="11">
        <f t="shared" si="1744"/>
        <v>2.6237477106903766</v>
      </c>
      <c r="L5583">
        <f t="shared" si="1745"/>
        <v>-2.6901024716773261</v>
      </c>
      <c r="M5583">
        <f t="shared" si="1746"/>
        <v>12.288498292138712</v>
      </c>
      <c r="N5583" s="8">
        <f t="shared" si="1747"/>
        <v>-7.552867626301496E-2</v>
      </c>
      <c r="O5583" s="8">
        <f t="shared" si="1748"/>
        <v>0.20514810384279053</v>
      </c>
      <c r="P5583" s="4">
        <f t="shared" si="1749"/>
        <v>0.90893886130634949</v>
      </c>
      <c r="Q5583" s="7">
        <f t="shared" si="1750"/>
        <v>1.1407318308458574</v>
      </c>
      <c r="R5583" s="4">
        <f t="shared" si="1751"/>
        <v>-0.17812783718124417</v>
      </c>
      <c r="S5583" s="4">
        <f t="shared" si="1752"/>
        <v>-0.17812783718124417</v>
      </c>
      <c r="T5583" s="4">
        <f t="shared" si="1753"/>
        <v>0</v>
      </c>
      <c r="U5583" s="7">
        <f t="shared" si="1754"/>
        <v>-0.17812783718124417</v>
      </c>
      <c r="V5583" s="4">
        <f t="shared" si="1740"/>
        <v>0.99677745427704678</v>
      </c>
      <c r="W5583" s="14">
        <f t="shared" si="1741"/>
        <v>982.77628421737768</v>
      </c>
      <c r="X5583" s="7">
        <f t="shared" si="1755"/>
        <v>69.740229237064767</v>
      </c>
      <c r="Y5583" s="4">
        <f t="shared" si="1756"/>
        <v>16.822326193136352</v>
      </c>
      <c r="Z5583" s="7">
        <f t="shared" si="1757"/>
        <v>15.886935697110959</v>
      </c>
      <c r="AA5583" s="14">
        <f t="shared" si="1758"/>
        <v>3.6294800066027029</v>
      </c>
      <c r="AB5583" s="15">
        <v>4.8576923079999998</v>
      </c>
      <c r="AC5583" s="16">
        <f t="shared" si="1759"/>
        <v>3.6432692309999997</v>
      </c>
    </row>
    <row r="5584" spans="1:29" x14ac:dyDescent="0.25">
      <c r="A5584" s="1">
        <v>32010</v>
      </c>
      <c r="B5584" s="2">
        <v>0.54166666666666663</v>
      </c>
      <c r="C5584">
        <v>926</v>
      </c>
      <c r="D5584">
        <v>781</v>
      </c>
      <c r="E5584">
        <v>223</v>
      </c>
      <c r="F5584">
        <f t="shared" si="1742"/>
        <v>703</v>
      </c>
      <c r="G5584" s="8">
        <v>38.9</v>
      </c>
      <c r="H5584">
        <v>13</v>
      </c>
      <c r="I5584">
        <v>5581</v>
      </c>
      <c r="J5584">
        <f t="shared" si="1743"/>
        <v>233</v>
      </c>
      <c r="K5584" s="11">
        <f t="shared" si="1744"/>
        <v>2.6237477106903766</v>
      </c>
      <c r="L5584">
        <f t="shared" si="1745"/>
        <v>-2.6901024716773261</v>
      </c>
      <c r="M5584">
        <f t="shared" si="1746"/>
        <v>13.288498292138712</v>
      </c>
      <c r="N5584" s="8">
        <f t="shared" si="1747"/>
        <v>-0.33732806406216437</v>
      </c>
      <c r="O5584" s="8">
        <f t="shared" si="1748"/>
        <v>0.20514810384279053</v>
      </c>
      <c r="P5584" s="4">
        <f t="shared" si="1749"/>
        <v>0.86660347073732569</v>
      </c>
      <c r="Q5584" s="7">
        <f t="shared" si="1750"/>
        <v>1.048354845253977</v>
      </c>
      <c r="R5584" s="4">
        <f t="shared" si="1751"/>
        <v>-0.70673691425572904</v>
      </c>
      <c r="S5584" s="4">
        <f t="shared" si="1752"/>
        <v>-0.70673691425572904</v>
      </c>
      <c r="T5584" s="4">
        <f t="shared" si="1753"/>
        <v>0</v>
      </c>
      <c r="U5584" s="7">
        <f t="shared" si="1754"/>
        <v>-0.70673691425572904</v>
      </c>
      <c r="V5584" s="4">
        <f t="shared" si="1740"/>
        <v>0.94585792225765686</v>
      </c>
      <c r="W5584" s="14">
        <f t="shared" si="1741"/>
        <v>953.22756597501177</v>
      </c>
      <c r="X5584" s="7">
        <f t="shared" si="1755"/>
        <v>69.879895894187882</v>
      </c>
      <c r="Y5584" s="4">
        <f t="shared" si="1756"/>
        <v>16.874840856214643</v>
      </c>
      <c r="Z5584" s="7">
        <f t="shared" si="1757"/>
        <v>15.876905396463004</v>
      </c>
      <c r="AA5584" s="14">
        <f t="shared" si="1758"/>
        <v>3.5181313746130707</v>
      </c>
      <c r="AB5584" s="15">
        <v>5.78</v>
      </c>
      <c r="AC5584" s="16">
        <f t="shared" si="1759"/>
        <v>4.335</v>
      </c>
    </row>
    <row r="5585" spans="1:29" x14ac:dyDescent="0.25">
      <c r="A5585" s="1">
        <v>32010</v>
      </c>
      <c r="B5585" s="2">
        <v>0.58333333333333337</v>
      </c>
      <c r="C5585">
        <v>882</v>
      </c>
      <c r="D5585">
        <v>734</v>
      </c>
      <c r="E5585">
        <v>271</v>
      </c>
      <c r="F5585">
        <f t="shared" si="1742"/>
        <v>611</v>
      </c>
      <c r="G5585" s="8">
        <v>38.299999999999997</v>
      </c>
      <c r="H5585">
        <v>14</v>
      </c>
      <c r="I5585">
        <v>5582</v>
      </c>
      <c r="J5585">
        <f t="shared" si="1743"/>
        <v>233</v>
      </c>
      <c r="K5585" s="11">
        <f t="shared" si="1744"/>
        <v>2.6237477106903766</v>
      </c>
      <c r="L5585">
        <f t="shared" si="1745"/>
        <v>-2.6901024716773261</v>
      </c>
      <c r="M5585">
        <f t="shared" si="1746"/>
        <v>14.288498292138712</v>
      </c>
      <c r="N5585" s="8">
        <f t="shared" si="1747"/>
        <v>-0.59912745186131378</v>
      </c>
      <c r="O5585" s="8">
        <f t="shared" si="1748"/>
        <v>0.20514810384279053</v>
      </c>
      <c r="P5585" s="4">
        <f t="shared" si="1749"/>
        <v>0.77338679426498413</v>
      </c>
      <c r="Q5585" s="7">
        <f t="shared" si="1750"/>
        <v>0.88416637806504683</v>
      </c>
      <c r="R5585" s="4">
        <f t="shared" si="1751"/>
        <v>-1.0570422992760271</v>
      </c>
      <c r="S5585" s="4">
        <f t="shared" si="1752"/>
        <v>-1.0570422992760271</v>
      </c>
      <c r="T5585" s="4">
        <f t="shared" si="1753"/>
        <v>0</v>
      </c>
      <c r="U5585" s="7">
        <f t="shared" si="1754"/>
        <v>-1.0570422992760271</v>
      </c>
      <c r="V5585" s="4">
        <f t="shared" si="1740"/>
        <v>0.83374015320966166</v>
      </c>
      <c r="W5585" s="14">
        <f t="shared" si="1741"/>
        <v>872.65090149388652</v>
      </c>
      <c r="X5585" s="7">
        <f t="shared" si="1755"/>
        <v>66.66115429855131</v>
      </c>
      <c r="Y5585" s="4">
        <f t="shared" si="1756"/>
        <v>15.664594016255293</v>
      </c>
      <c r="Z5585" s="7">
        <f t="shared" si="1757"/>
        <v>16.10806254289524</v>
      </c>
      <c r="AA5585" s="14">
        <f t="shared" si="1758"/>
        <v>3.2676343418448073</v>
      </c>
      <c r="AB5585" s="15">
        <v>6.2626923080000001</v>
      </c>
      <c r="AC5585" s="16">
        <f t="shared" si="1759"/>
        <v>4.6970192310000005</v>
      </c>
    </row>
    <row r="5586" spans="1:29" x14ac:dyDescent="0.25">
      <c r="A5586" s="1">
        <v>32010</v>
      </c>
      <c r="B5586" s="2">
        <v>0.625</v>
      </c>
      <c r="C5586">
        <v>732</v>
      </c>
      <c r="D5586">
        <v>718</v>
      </c>
      <c r="E5586">
        <v>217</v>
      </c>
      <c r="F5586">
        <f t="shared" si="1742"/>
        <v>515</v>
      </c>
      <c r="G5586" s="8">
        <v>38.9</v>
      </c>
      <c r="H5586">
        <v>15</v>
      </c>
      <c r="I5586">
        <v>5583</v>
      </c>
      <c r="J5586">
        <f t="shared" si="1743"/>
        <v>233</v>
      </c>
      <c r="K5586" s="11">
        <f t="shared" si="1744"/>
        <v>2.6237477106903766</v>
      </c>
      <c r="L5586">
        <f t="shared" si="1745"/>
        <v>-2.6901024716773261</v>
      </c>
      <c r="M5586">
        <f t="shared" si="1746"/>
        <v>15.288498292138712</v>
      </c>
      <c r="N5586" s="8">
        <f t="shared" si="1747"/>
        <v>-0.86092683966046324</v>
      </c>
      <c r="O5586" s="8">
        <f t="shared" si="1748"/>
        <v>0.20514810384279053</v>
      </c>
      <c r="P5586" s="4">
        <f t="shared" si="1749"/>
        <v>0.63564139434307354</v>
      </c>
      <c r="Q5586" s="7">
        <f t="shared" si="1750"/>
        <v>0.68883907454065318</v>
      </c>
      <c r="R5586" s="4">
        <f t="shared" si="1751"/>
        <v>-1.2937318079089168</v>
      </c>
      <c r="S5586" s="4">
        <f t="shared" si="1752"/>
        <v>-1.2937318079089168</v>
      </c>
      <c r="T5586" s="4">
        <f t="shared" si="1753"/>
        <v>0</v>
      </c>
      <c r="U5586" s="7">
        <f t="shared" si="1754"/>
        <v>-1.2937318079089168</v>
      </c>
      <c r="V5586" s="4">
        <f t="shared" si="1740"/>
        <v>0.66806478781030831</v>
      </c>
      <c r="W5586" s="14">
        <f t="shared" si="1741"/>
        <v>688.41140879630643</v>
      </c>
      <c r="X5586" s="7">
        <f t="shared" si="1755"/>
        <v>61.273370785879962</v>
      </c>
      <c r="Y5586" s="4">
        <f t="shared" si="1756"/>
        <v>13.638787415490865</v>
      </c>
      <c r="Z5586" s="7">
        <f t="shared" si="1757"/>
        <v>16.494991603641246</v>
      </c>
      <c r="AA5586" s="14">
        <f t="shared" si="1758"/>
        <v>2.6396707545172702</v>
      </c>
      <c r="AB5586" s="15">
        <v>6.1684615379999999</v>
      </c>
      <c r="AC5586" s="16">
        <f t="shared" si="1759"/>
        <v>4.6263461535000001</v>
      </c>
    </row>
    <row r="5587" spans="1:29" x14ac:dyDescent="0.25">
      <c r="A5587" s="1">
        <v>32010</v>
      </c>
      <c r="B5587" s="2">
        <v>0.66666666666666663</v>
      </c>
      <c r="C5587">
        <v>496</v>
      </c>
      <c r="D5587">
        <v>585</v>
      </c>
      <c r="E5587">
        <v>166</v>
      </c>
      <c r="F5587">
        <f t="shared" si="1742"/>
        <v>330</v>
      </c>
      <c r="G5587" s="8">
        <v>38.299999999999997</v>
      </c>
      <c r="H5587">
        <v>16</v>
      </c>
      <c r="I5587">
        <v>5584</v>
      </c>
      <c r="J5587">
        <f t="shared" si="1743"/>
        <v>233</v>
      </c>
      <c r="K5587" s="11">
        <f t="shared" si="1744"/>
        <v>2.6237477106903766</v>
      </c>
      <c r="L5587">
        <f t="shared" si="1745"/>
        <v>-2.6901024716773261</v>
      </c>
      <c r="M5587">
        <f t="shared" si="1746"/>
        <v>16.288498292138712</v>
      </c>
      <c r="N5587" s="8">
        <f t="shared" si="1747"/>
        <v>-1.1227262274596126</v>
      </c>
      <c r="O5587" s="8">
        <f t="shared" si="1748"/>
        <v>0.20514810384279053</v>
      </c>
      <c r="P5587" s="4">
        <f t="shared" si="1749"/>
        <v>0.46275439234123583</v>
      </c>
      <c r="Q5587" s="7">
        <f t="shared" si="1750"/>
        <v>0.48109977659877456</v>
      </c>
      <c r="R5587" s="4">
        <f t="shared" si="1751"/>
        <v>-1.4745721146102411</v>
      </c>
      <c r="S5587" s="4">
        <f t="shared" si="1752"/>
        <v>-1.4745721146102411</v>
      </c>
      <c r="T5587" s="4">
        <f t="shared" si="1753"/>
        <v>0</v>
      </c>
      <c r="U5587" s="7">
        <f t="shared" si="1754"/>
        <v>-1.4745721146102411</v>
      </c>
      <c r="V5587" s="4">
        <f t="shared" si="1740"/>
        <v>0.46012232842007611</v>
      </c>
      <c r="W5587" s="14">
        <f t="shared" si="1741"/>
        <v>428.85353415639821</v>
      </c>
      <c r="X5587" s="7">
        <f t="shared" si="1755"/>
        <v>52.237739860082939</v>
      </c>
      <c r="Y5587" s="4">
        <f t="shared" si="1756"/>
        <v>10.241390187391186</v>
      </c>
      <c r="Z5587" s="7">
        <f t="shared" si="1757"/>
        <v>17.143894474208285</v>
      </c>
      <c r="AA5587" s="14">
        <f t="shared" si="1758"/>
        <v>1.7091023885361489</v>
      </c>
      <c r="AB5587" s="15">
        <v>4.8280769230000002</v>
      </c>
      <c r="AC5587" s="16">
        <f t="shared" si="1759"/>
        <v>3.62105769225</v>
      </c>
    </row>
    <row r="5588" spans="1:29" x14ac:dyDescent="0.25">
      <c r="A5588" s="1">
        <v>32010</v>
      </c>
      <c r="B5588" s="2">
        <v>0.70833333333333337</v>
      </c>
      <c r="C5588">
        <v>305</v>
      </c>
      <c r="D5588">
        <v>508</v>
      </c>
      <c r="E5588">
        <v>113</v>
      </c>
      <c r="F5588">
        <f t="shared" si="1742"/>
        <v>192</v>
      </c>
      <c r="G5588" s="8">
        <v>38.299999999999997</v>
      </c>
      <c r="H5588">
        <v>17</v>
      </c>
      <c r="I5588">
        <v>5585</v>
      </c>
      <c r="J5588">
        <f t="shared" si="1743"/>
        <v>233</v>
      </c>
      <c r="K5588" s="11">
        <f t="shared" si="1744"/>
        <v>2.6237477106903766</v>
      </c>
      <c r="L5588">
        <f t="shared" si="1745"/>
        <v>-2.6901024716773261</v>
      </c>
      <c r="M5588">
        <f t="shared" si="1746"/>
        <v>17.288498292138712</v>
      </c>
      <c r="N5588" s="8">
        <f t="shared" si="1747"/>
        <v>-1.3845256152587619</v>
      </c>
      <c r="O5588" s="8">
        <f t="shared" si="1748"/>
        <v>0.20514810384279053</v>
      </c>
      <c r="P5588" s="4">
        <f t="shared" si="1749"/>
        <v>0.26650775173661662</v>
      </c>
      <c r="Q5588" s="7">
        <f t="shared" si="1750"/>
        <v>0.26976791396019084</v>
      </c>
      <c r="R5588" s="4">
        <f t="shared" si="1751"/>
        <v>-1.5107422491601095</v>
      </c>
      <c r="S5588" s="4">
        <f t="shared" si="1752"/>
        <v>4.652334902749903</v>
      </c>
      <c r="T5588" s="4">
        <f t="shared" si="1753"/>
        <v>1</v>
      </c>
      <c r="U5588" s="7">
        <f t="shared" si="1754"/>
        <v>-1.6308504044296837</v>
      </c>
      <c r="V5588" s="4">
        <f t="shared" si="1740"/>
        <v>0.22408371000524613</v>
      </c>
      <c r="W5588" s="14">
        <f t="shared" si="1741"/>
        <v>222.53369841437507</v>
      </c>
      <c r="X5588" s="7">
        <f t="shared" si="1755"/>
        <v>45.532345198467183</v>
      </c>
      <c r="Y5588" s="4">
        <f t="shared" si="1756"/>
        <v>7.7201617946236611</v>
      </c>
      <c r="Z5588" s="7">
        <f t="shared" si="1757"/>
        <v>17.62544909722688</v>
      </c>
      <c r="AA5588" s="14">
        <f t="shared" si="1758"/>
        <v>0.91177059161056084</v>
      </c>
      <c r="AB5588" s="15">
        <v>3.116230769</v>
      </c>
      <c r="AC5588" s="16">
        <f t="shared" si="1759"/>
        <v>2.3371730767500001</v>
      </c>
    </row>
    <row r="5589" spans="1:29" x14ac:dyDescent="0.25">
      <c r="A5589" s="1">
        <v>32010</v>
      </c>
      <c r="B5589" s="2">
        <v>0.75</v>
      </c>
      <c r="C5589">
        <v>111</v>
      </c>
      <c r="D5589">
        <v>358</v>
      </c>
      <c r="E5589">
        <v>47</v>
      </c>
      <c r="F5589">
        <f t="shared" si="1742"/>
        <v>64</v>
      </c>
      <c r="G5589" s="8">
        <v>37.200000000000003</v>
      </c>
      <c r="H5589">
        <v>18</v>
      </c>
      <c r="I5589">
        <v>5586</v>
      </c>
      <c r="J5589">
        <f t="shared" si="1743"/>
        <v>233</v>
      </c>
      <c r="K5589" s="11">
        <f t="shared" si="1744"/>
        <v>2.6237477106903766</v>
      </c>
      <c r="L5589">
        <f t="shared" si="1745"/>
        <v>-2.6901024716773261</v>
      </c>
      <c r="M5589">
        <f t="shared" si="1746"/>
        <v>18.288498292138712</v>
      </c>
      <c r="N5589" s="8">
        <f t="shared" si="1747"/>
        <v>-1.6463250030579113</v>
      </c>
      <c r="O5589" s="8">
        <f t="shared" si="1748"/>
        <v>0.20514810384279053</v>
      </c>
      <c r="P5589" s="4">
        <f t="shared" si="1749"/>
        <v>6.0275356773512985E-2</v>
      </c>
      <c r="Q5589" s="7">
        <f t="shared" si="1750"/>
        <v>6.031191449376077E-2</v>
      </c>
      <c r="R5589" s="4">
        <f t="shared" si="1751"/>
        <v>-1.3607339790796502</v>
      </c>
      <c r="S5589" s="4">
        <f t="shared" si="1752"/>
        <v>4.5023266326694431</v>
      </c>
      <c r="T5589" s="4">
        <f t="shared" si="1753"/>
        <v>1</v>
      </c>
      <c r="U5589" s="7">
        <f t="shared" si="1754"/>
        <v>-1.7808586745101429</v>
      </c>
      <c r="V5589" s="4">
        <f t="shared" si="1740"/>
        <v>0</v>
      </c>
      <c r="W5589" s="14">
        <f t="shared" si="1741"/>
        <v>45.211160755667009</v>
      </c>
      <c r="X5589" s="7">
        <f t="shared" si="1755"/>
        <v>38.669362724559178</v>
      </c>
      <c r="Y5589" s="4">
        <f t="shared" si="1756"/>
        <v>5.1396803844342509</v>
      </c>
      <c r="Z5589" s="7">
        <f t="shared" si="1757"/>
        <v>18.118321046573058</v>
      </c>
      <c r="AA5589" s="14">
        <f t="shared" si="1758"/>
        <v>0.19042028508061432</v>
      </c>
      <c r="AB5589" s="15">
        <v>7.3689230769999998</v>
      </c>
      <c r="AC5589" s="16">
        <f t="shared" si="1759"/>
        <v>5.5266923077500003</v>
      </c>
    </row>
    <row r="5590" spans="1:29" x14ac:dyDescent="0.25">
      <c r="A5590" s="1">
        <v>32010</v>
      </c>
      <c r="B5590" s="2">
        <v>0.79166666666666663</v>
      </c>
      <c r="C5590">
        <v>12</v>
      </c>
      <c r="D5590">
        <v>28</v>
      </c>
      <c r="E5590">
        <v>9</v>
      </c>
      <c r="F5590">
        <f t="shared" si="1742"/>
        <v>3</v>
      </c>
      <c r="G5590" s="8">
        <v>35</v>
      </c>
      <c r="H5590">
        <v>19</v>
      </c>
      <c r="I5590">
        <v>5587</v>
      </c>
      <c r="J5590">
        <f t="shared" si="1743"/>
        <v>233</v>
      </c>
      <c r="K5590" s="11">
        <f t="shared" si="1744"/>
        <v>2.6237477106903766</v>
      </c>
      <c r="L5590">
        <f t="shared" si="1745"/>
        <v>-2.6901024716773261</v>
      </c>
      <c r="M5590">
        <f t="shared" si="1746"/>
        <v>19.288498292138712</v>
      </c>
      <c r="N5590" s="8">
        <f t="shared" si="1747"/>
        <v>-1.9081243908570609</v>
      </c>
      <c r="O5590" s="8">
        <f t="shared" si="1748"/>
        <v>0.20514810384279053</v>
      </c>
      <c r="P5590" s="4">
        <f t="shared" si="1749"/>
        <v>0</v>
      </c>
      <c r="Q5590" s="7">
        <f t="shared" si="1750"/>
        <v>0</v>
      </c>
      <c r="R5590" s="4">
        <f t="shared" si="1751"/>
        <v>0</v>
      </c>
      <c r="S5590" s="4">
        <f t="shared" si="1752"/>
        <v>0</v>
      </c>
      <c r="T5590" s="4">
        <f t="shared" si="1753"/>
        <v>1</v>
      </c>
      <c r="U5590" s="7">
        <f t="shared" si="1754"/>
        <v>0</v>
      </c>
      <c r="V5590" s="4">
        <f t="shared" si="1740"/>
        <v>0.38268428076468186</v>
      </c>
      <c r="W5590" s="14">
        <f t="shared" si="1741"/>
        <v>19.372616176326051</v>
      </c>
      <c r="X5590" s="7">
        <f t="shared" si="1755"/>
        <v>35.629610025730599</v>
      </c>
      <c r="Y5590" s="4">
        <f t="shared" si="1756"/>
        <v>3.9967333696747054</v>
      </c>
      <c r="Z5590" s="7">
        <f t="shared" si="1757"/>
        <v>18.336623926392132</v>
      </c>
      <c r="AA5590" s="14">
        <f t="shared" si="1758"/>
        <v>8.2576648962963545E-2</v>
      </c>
      <c r="AB5590" s="15">
        <v>3.6536153850000002</v>
      </c>
      <c r="AC5590" s="16">
        <f t="shared" si="1759"/>
        <v>2.7402115387500001</v>
      </c>
    </row>
    <row r="5591" spans="1:29" x14ac:dyDescent="0.25">
      <c r="A5591" s="1">
        <v>32010</v>
      </c>
      <c r="B5591" s="2">
        <v>0.83333333333333337</v>
      </c>
      <c r="C5591">
        <v>0</v>
      </c>
      <c r="D5591">
        <v>0</v>
      </c>
      <c r="E5591">
        <v>0</v>
      </c>
      <c r="F5591">
        <f t="shared" si="1742"/>
        <v>0</v>
      </c>
      <c r="G5591" s="8">
        <v>33.9</v>
      </c>
      <c r="H5591">
        <v>20</v>
      </c>
      <c r="I5591">
        <v>5588</v>
      </c>
      <c r="J5591">
        <f t="shared" si="1743"/>
        <v>233</v>
      </c>
      <c r="K5591" s="11">
        <f t="shared" si="1744"/>
        <v>2.6237477106903766</v>
      </c>
      <c r="L5591">
        <f t="shared" si="1745"/>
        <v>-2.6901024716773261</v>
      </c>
      <c r="M5591">
        <f t="shared" si="1746"/>
        <v>20.288498292138712</v>
      </c>
      <c r="N5591" s="8">
        <f t="shared" si="1747"/>
        <v>-2.1699237786562104</v>
      </c>
      <c r="O5591" s="8">
        <f t="shared" si="1748"/>
        <v>0.20514810384279053</v>
      </c>
      <c r="P5591" s="4">
        <f t="shared" si="1749"/>
        <v>0</v>
      </c>
      <c r="Q5591" s="7">
        <f t="shared" si="1750"/>
        <v>0</v>
      </c>
      <c r="R5591" s="4">
        <f t="shared" si="1751"/>
        <v>0</v>
      </c>
      <c r="S5591" s="4">
        <f t="shared" si="1752"/>
        <v>0</v>
      </c>
      <c r="T5591" s="4">
        <f t="shared" si="1753"/>
        <v>1</v>
      </c>
      <c r="U5591" s="7">
        <f t="shared" si="1754"/>
        <v>0</v>
      </c>
      <c r="V5591" s="4">
        <f t="shared" si="1740"/>
        <v>0.38268428076468186</v>
      </c>
      <c r="W5591" s="14">
        <f t="shared" si="1741"/>
        <v>0</v>
      </c>
      <c r="X5591" s="7">
        <f t="shared" si="1755"/>
        <v>33.9</v>
      </c>
      <c r="Y5591" s="4">
        <f t="shared" si="1756"/>
        <v>3.3463999999999996</v>
      </c>
      <c r="Z5591" s="7">
        <f t="shared" si="1757"/>
        <v>18.460837600000001</v>
      </c>
      <c r="AA5591" s="14">
        <f t="shared" si="1758"/>
        <v>0</v>
      </c>
      <c r="AB5591" s="15">
        <v>3.8492307690000001</v>
      </c>
      <c r="AC5591" s="16">
        <f t="shared" si="1759"/>
        <v>2.88692307675</v>
      </c>
    </row>
    <row r="5592" spans="1:29" x14ac:dyDescent="0.25">
      <c r="A5592" s="1">
        <v>32010</v>
      </c>
      <c r="B5592" s="2">
        <v>0.875</v>
      </c>
      <c r="C5592">
        <v>0</v>
      </c>
      <c r="D5592">
        <v>0</v>
      </c>
      <c r="E5592">
        <v>0</v>
      </c>
      <c r="F5592">
        <f t="shared" si="1742"/>
        <v>0</v>
      </c>
      <c r="G5592" s="8">
        <v>31.7</v>
      </c>
      <c r="H5592">
        <v>21</v>
      </c>
      <c r="I5592">
        <v>5589</v>
      </c>
      <c r="J5592">
        <f t="shared" si="1743"/>
        <v>233</v>
      </c>
      <c r="K5592" s="11">
        <f t="shared" si="1744"/>
        <v>2.6237477106903766</v>
      </c>
      <c r="L5592">
        <f t="shared" si="1745"/>
        <v>-2.6901024716773261</v>
      </c>
      <c r="M5592">
        <f t="shared" si="1746"/>
        <v>21.288498292138712</v>
      </c>
      <c r="N5592" s="8">
        <f t="shared" si="1747"/>
        <v>-2.4317231664553596</v>
      </c>
      <c r="O5592" s="8">
        <f t="shared" si="1748"/>
        <v>0.20514810384279053</v>
      </c>
      <c r="P5592" s="4">
        <f t="shared" si="1749"/>
        <v>0</v>
      </c>
      <c r="Q5592" s="7">
        <f t="shared" si="1750"/>
        <v>0</v>
      </c>
      <c r="R5592" s="4">
        <f t="shared" si="1751"/>
        <v>0</v>
      </c>
      <c r="S5592" s="4">
        <f t="shared" si="1752"/>
        <v>0</v>
      </c>
      <c r="T5592" s="4">
        <f t="shared" si="1753"/>
        <v>1</v>
      </c>
      <c r="U5592" s="7">
        <f t="shared" si="1754"/>
        <v>0</v>
      </c>
      <c r="V5592" s="4">
        <f t="shared" si="1740"/>
        <v>0.38268428076468186</v>
      </c>
      <c r="W5592" s="14">
        <f t="shared" si="1741"/>
        <v>0</v>
      </c>
      <c r="X5592" s="7">
        <f t="shared" si="1755"/>
        <v>31.7</v>
      </c>
      <c r="Y5592" s="4">
        <f t="shared" si="1756"/>
        <v>2.5191999999999997</v>
      </c>
      <c r="Z5592" s="7">
        <f t="shared" si="1757"/>
        <v>18.6188328</v>
      </c>
      <c r="AA5592" s="14">
        <f t="shared" si="1758"/>
        <v>0</v>
      </c>
      <c r="AB5592" s="15">
        <v>3.1368461540000001</v>
      </c>
      <c r="AC5592" s="16">
        <f t="shared" si="1759"/>
        <v>2.3526346155</v>
      </c>
    </row>
    <row r="5593" spans="1:29" x14ac:dyDescent="0.25">
      <c r="A5593" s="1">
        <v>32010</v>
      </c>
      <c r="B5593" s="2">
        <v>0.91666666666666663</v>
      </c>
      <c r="C5593">
        <v>0</v>
      </c>
      <c r="D5593">
        <v>0</v>
      </c>
      <c r="E5593">
        <v>0</v>
      </c>
      <c r="F5593">
        <f t="shared" si="1742"/>
        <v>0</v>
      </c>
      <c r="G5593" s="8">
        <v>29.4</v>
      </c>
      <c r="H5593">
        <v>22</v>
      </c>
      <c r="I5593">
        <v>5590</v>
      </c>
      <c r="J5593">
        <f t="shared" si="1743"/>
        <v>233</v>
      </c>
      <c r="K5593" s="11">
        <f t="shared" si="1744"/>
        <v>2.6237477106903766</v>
      </c>
      <c r="L5593">
        <f t="shared" si="1745"/>
        <v>-2.6901024716773261</v>
      </c>
      <c r="M5593">
        <f t="shared" si="1746"/>
        <v>22.288498292138712</v>
      </c>
      <c r="N5593" s="8">
        <f t="shared" si="1747"/>
        <v>-2.6935225542545091</v>
      </c>
      <c r="O5593" s="8">
        <f t="shared" si="1748"/>
        <v>0.20514810384279053</v>
      </c>
      <c r="P5593" s="4">
        <f t="shared" si="1749"/>
        <v>0</v>
      </c>
      <c r="Q5593" s="7">
        <f t="shared" si="1750"/>
        <v>0</v>
      </c>
      <c r="R5593" s="4">
        <f t="shared" si="1751"/>
        <v>0</v>
      </c>
      <c r="S5593" s="4">
        <f t="shared" si="1752"/>
        <v>0</v>
      </c>
      <c r="T5593" s="4">
        <f t="shared" si="1753"/>
        <v>1</v>
      </c>
      <c r="U5593" s="7">
        <f t="shared" si="1754"/>
        <v>0</v>
      </c>
      <c r="V5593" s="4">
        <f t="shared" si="1740"/>
        <v>0.38268428076468186</v>
      </c>
      <c r="W5593" s="14">
        <f t="shared" si="1741"/>
        <v>0</v>
      </c>
      <c r="X5593" s="7">
        <f t="shared" si="1755"/>
        <v>29.4</v>
      </c>
      <c r="Y5593" s="4">
        <f t="shared" si="1756"/>
        <v>1.6543999999999994</v>
      </c>
      <c r="Z5593" s="7">
        <f t="shared" si="1757"/>
        <v>18.784009600000001</v>
      </c>
      <c r="AA5593" s="14">
        <f t="shared" si="1758"/>
        <v>0</v>
      </c>
      <c r="AB5593" s="15">
        <v>3.4634615379999998</v>
      </c>
      <c r="AC5593" s="16">
        <f t="shared" si="1759"/>
        <v>2.5975961534999996</v>
      </c>
    </row>
    <row r="5594" spans="1:29" x14ac:dyDescent="0.25">
      <c r="A5594" s="1">
        <v>32010</v>
      </c>
      <c r="B5594" s="2">
        <v>0.95833333333333337</v>
      </c>
      <c r="C5594">
        <v>0</v>
      </c>
      <c r="D5594">
        <v>0</v>
      </c>
      <c r="E5594">
        <v>0</v>
      </c>
      <c r="F5594">
        <f t="shared" si="1742"/>
        <v>0</v>
      </c>
      <c r="G5594" s="8">
        <v>28.9</v>
      </c>
      <c r="H5594">
        <v>23</v>
      </c>
      <c r="I5594">
        <v>5591</v>
      </c>
      <c r="J5594">
        <f t="shared" si="1743"/>
        <v>233</v>
      </c>
      <c r="K5594" s="11">
        <f t="shared" si="1744"/>
        <v>2.6237477106903766</v>
      </c>
      <c r="L5594">
        <f t="shared" si="1745"/>
        <v>-2.6901024716773261</v>
      </c>
      <c r="M5594">
        <f t="shared" si="1746"/>
        <v>23.288498292138712</v>
      </c>
      <c r="N5594" s="8">
        <f t="shared" si="1747"/>
        <v>-2.9553219420536583</v>
      </c>
      <c r="O5594" s="8">
        <f t="shared" si="1748"/>
        <v>0.20514810384279053</v>
      </c>
      <c r="P5594" s="4">
        <f t="shared" si="1749"/>
        <v>0</v>
      </c>
      <c r="Q5594" s="7">
        <f t="shared" si="1750"/>
        <v>0</v>
      </c>
      <c r="R5594" s="4">
        <f t="shared" si="1751"/>
        <v>0</v>
      </c>
      <c r="S5594" s="4">
        <f t="shared" si="1752"/>
        <v>0</v>
      </c>
      <c r="T5594" s="4">
        <f t="shared" si="1753"/>
        <v>1</v>
      </c>
      <c r="U5594" s="7">
        <f t="shared" si="1754"/>
        <v>0</v>
      </c>
      <c r="V5594" s="4">
        <f t="shared" si="1740"/>
        <v>0.38268428076468186</v>
      </c>
      <c r="W5594" s="14">
        <f t="shared" si="1741"/>
        <v>0</v>
      </c>
      <c r="X5594" s="7">
        <f t="shared" si="1755"/>
        <v>28.9</v>
      </c>
      <c r="Y5594" s="4">
        <f t="shared" si="1756"/>
        <v>1.4663999999999995</v>
      </c>
      <c r="Z5594" s="7">
        <f t="shared" si="1757"/>
        <v>18.8199176</v>
      </c>
      <c r="AA5594" s="14">
        <f t="shared" si="1758"/>
        <v>0</v>
      </c>
      <c r="AB5594" s="15">
        <v>2.500769231</v>
      </c>
      <c r="AC5594" s="16">
        <f t="shared" si="1759"/>
        <v>1.8755769232500001</v>
      </c>
    </row>
    <row r="5595" spans="1:29" x14ac:dyDescent="0.25">
      <c r="A5595" s="1">
        <v>32010</v>
      </c>
      <c r="B5595" s="3">
        <v>1</v>
      </c>
      <c r="C5595">
        <v>0</v>
      </c>
      <c r="D5595">
        <v>0</v>
      </c>
      <c r="E5595">
        <v>0</v>
      </c>
      <c r="F5595">
        <f t="shared" si="1742"/>
        <v>0</v>
      </c>
      <c r="G5595" s="8">
        <v>28.9</v>
      </c>
      <c r="H5595">
        <v>24</v>
      </c>
      <c r="I5595">
        <v>5592</v>
      </c>
      <c r="J5595">
        <f t="shared" si="1743"/>
        <v>233</v>
      </c>
      <c r="K5595" s="11">
        <f t="shared" si="1744"/>
        <v>2.6237477106903766</v>
      </c>
      <c r="L5595">
        <f t="shared" si="1745"/>
        <v>-2.6901024716773261</v>
      </c>
      <c r="M5595">
        <f t="shared" si="1746"/>
        <v>24.288498292138712</v>
      </c>
      <c r="N5595" s="8">
        <f t="shared" si="1747"/>
        <v>-3.2171213298528079</v>
      </c>
      <c r="O5595" s="8">
        <f t="shared" si="1748"/>
        <v>0.20514810384279053</v>
      </c>
      <c r="P5595" s="4">
        <f t="shared" si="1749"/>
        <v>0</v>
      </c>
      <c r="Q5595" s="7">
        <f t="shared" si="1750"/>
        <v>0</v>
      </c>
      <c r="R5595" s="4">
        <f t="shared" si="1751"/>
        <v>0</v>
      </c>
      <c r="S5595" s="4">
        <f t="shared" si="1752"/>
        <v>0</v>
      </c>
      <c r="T5595" s="4">
        <f t="shared" si="1753"/>
        <v>1</v>
      </c>
      <c r="U5595" s="7">
        <f t="shared" si="1754"/>
        <v>0</v>
      </c>
      <c r="V5595" s="4">
        <f t="shared" si="1740"/>
        <v>0.38268428076468186</v>
      </c>
      <c r="W5595" s="14">
        <f t="shared" si="1741"/>
        <v>0</v>
      </c>
      <c r="X5595" s="7">
        <f t="shared" si="1755"/>
        <v>28.9</v>
      </c>
      <c r="Y5595" s="4">
        <f t="shared" si="1756"/>
        <v>1.4663999999999995</v>
      </c>
      <c r="Z5595" s="7">
        <f t="shared" si="1757"/>
        <v>18.8199176</v>
      </c>
      <c r="AA5595" s="14">
        <f t="shared" si="1758"/>
        <v>0</v>
      </c>
      <c r="AB5595" s="15">
        <v>2.568923077</v>
      </c>
      <c r="AC5595" s="16">
        <f t="shared" si="1759"/>
        <v>1.92669230775</v>
      </c>
    </row>
    <row r="5596" spans="1:29" x14ac:dyDescent="0.25">
      <c r="A5596" s="1">
        <v>32011</v>
      </c>
      <c r="B5596" s="2">
        <v>4.1666666666666664E-2</v>
      </c>
      <c r="C5596">
        <v>0</v>
      </c>
      <c r="D5596">
        <v>0</v>
      </c>
      <c r="E5596">
        <v>0</v>
      </c>
      <c r="F5596">
        <f t="shared" si="1742"/>
        <v>0</v>
      </c>
      <c r="G5596" s="8">
        <v>28.3</v>
      </c>
      <c r="H5596">
        <v>1</v>
      </c>
      <c r="I5596">
        <v>5593</v>
      </c>
      <c r="J5596">
        <f t="shared" si="1743"/>
        <v>234</v>
      </c>
      <c r="K5596" s="11">
        <f t="shared" si="1744"/>
        <v>2.6410092087870236</v>
      </c>
      <c r="L5596">
        <f t="shared" si="1745"/>
        <v>-2.4253526638060374</v>
      </c>
      <c r="M5596">
        <f t="shared" si="1746"/>
        <v>1.2929107889365661</v>
      </c>
      <c r="N5596" s="8">
        <f t="shared" si="1747"/>
        <v>2.8031094005672843</v>
      </c>
      <c r="O5596" s="8">
        <f t="shared" si="1748"/>
        <v>0.19902155234828642</v>
      </c>
      <c r="P5596" s="4">
        <f t="shared" si="1749"/>
        <v>0</v>
      </c>
      <c r="Q5596" s="7">
        <f t="shared" si="1750"/>
        <v>0</v>
      </c>
      <c r="R5596" s="4">
        <f t="shared" si="1751"/>
        <v>0</v>
      </c>
      <c r="S5596" s="4">
        <f t="shared" si="1752"/>
        <v>0</v>
      </c>
      <c r="T5596" s="4">
        <f t="shared" si="1753"/>
        <v>1</v>
      </c>
      <c r="U5596" s="7">
        <f t="shared" si="1754"/>
        <v>0</v>
      </c>
      <c r="V5596" s="4">
        <f t="shared" si="1740"/>
        <v>0.38268428076468186</v>
      </c>
      <c r="W5596" s="14">
        <f t="shared" si="1741"/>
        <v>0</v>
      </c>
      <c r="X5596" s="7">
        <f t="shared" si="1755"/>
        <v>28.3</v>
      </c>
      <c r="Y5596" s="4">
        <f t="shared" si="1756"/>
        <v>1.2408000000000003</v>
      </c>
      <c r="Z5596" s="7">
        <f t="shared" si="1757"/>
        <v>18.863007199999998</v>
      </c>
      <c r="AA5596" s="14">
        <f t="shared" si="1758"/>
        <v>0</v>
      </c>
      <c r="AB5596" s="15">
        <v>2.9161538459999998</v>
      </c>
      <c r="AC5596" s="16">
        <f t="shared" si="1759"/>
        <v>2.1871153844999998</v>
      </c>
    </row>
    <row r="5597" spans="1:29" x14ac:dyDescent="0.25">
      <c r="A5597" s="1">
        <v>32011</v>
      </c>
      <c r="B5597" s="2">
        <v>8.3333333333333329E-2</v>
      </c>
      <c r="C5597">
        <v>0</v>
      </c>
      <c r="D5597">
        <v>0</v>
      </c>
      <c r="E5597">
        <v>0</v>
      </c>
      <c r="F5597">
        <f t="shared" si="1742"/>
        <v>0</v>
      </c>
      <c r="G5597" s="8">
        <v>26.7</v>
      </c>
      <c r="H5597">
        <v>2</v>
      </c>
      <c r="I5597">
        <v>5594</v>
      </c>
      <c r="J5597">
        <f t="shared" si="1743"/>
        <v>234</v>
      </c>
      <c r="K5597" s="11">
        <f t="shared" si="1744"/>
        <v>2.6410092087870236</v>
      </c>
      <c r="L5597">
        <f t="shared" si="1745"/>
        <v>-2.4253526638060374</v>
      </c>
      <c r="M5597">
        <f t="shared" si="1746"/>
        <v>2.2929107889365659</v>
      </c>
      <c r="N5597" s="8">
        <f t="shared" si="1747"/>
        <v>2.5413100127681352</v>
      </c>
      <c r="O5597" s="8">
        <f t="shared" si="1748"/>
        <v>0.19902155234828642</v>
      </c>
      <c r="P5597" s="4">
        <f t="shared" si="1749"/>
        <v>0</v>
      </c>
      <c r="Q5597" s="7">
        <f t="shared" si="1750"/>
        <v>0</v>
      </c>
      <c r="R5597" s="4">
        <f t="shared" si="1751"/>
        <v>0</v>
      </c>
      <c r="S5597" s="4">
        <f t="shared" si="1752"/>
        <v>0</v>
      </c>
      <c r="T5597" s="4">
        <f t="shared" si="1753"/>
        <v>1</v>
      </c>
      <c r="U5597" s="7">
        <f t="shared" si="1754"/>
        <v>0</v>
      </c>
      <c r="V5597" s="4">
        <f t="shared" si="1740"/>
        <v>0.38268428076468186</v>
      </c>
      <c r="W5597" s="14">
        <f t="shared" si="1741"/>
        <v>0</v>
      </c>
      <c r="X5597" s="7">
        <f t="shared" si="1755"/>
        <v>26.7</v>
      </c>
      <c r="Y5597" s="4">
        <f t="shared" si="1756"/>
        <v>0.63919999999999977</v>
      </c>
      <c r="Z5597" s="7">
        <f t="shared" si="1757"/>
        <v>18.977912799999999</v>
      </c>
      <c r="AA5597" s="14">
        <f t="shared" si="1758"/>
        <v>0</v>
      </c>
      <c r="AB5597" s="15">
        <v>2.1463846150000001</v>
      </c>
      <c r="AC5597" s="16">
        <f t="shared" si="1759"/>
        <v>1.60978846125</v>
      </c>
    </row>
    <row r="5598" spans="1:29" x14ac:dyDescent="0.25">
      <c r="A5598" s="1">
        <v>32011</v>
      </c>
      <c r="B5598" s="2">
        <v>0.125</v>
      </c>
      <c r="C5598">
        <v>0</v>
      </c>
      <c r="D5598">
        <v>0</v>
      </c>
      <c r="E5598">
        <v>0</v>
      </c>
      <c r="F5598">
        <f t="shared" si="1742"/>
        <v>0</v>
      </c>
      <c r="G5598" s="8">
        <v>26.7</v>
      </c>
      <c r="H5598">
        <v>3</v>
      </c>
      <c r="I5598">
        <v>5595</v>
      </c>
      <c r="J5598">
        <f t="shared" si="1743"/>
        <v>234</v>
      </c>
      <c r="K5598" s="11">
        <f t="shared" si="1744"/>
        <v>2.6410092087870236</v>
      </c>
      <c r="L5598">
        <f t="shared" si="1745"/>
        <v>-2.4253526638060374</v>
      </c>
      <c r="M5598">
        <f t="shared" si="1746"/>
        <v>3.2929107889365659</v>
      </c>
      <c r="N5598" s="8">
        <f t="shared" si="1747"/>
        <v>2.2795106249689856</v>
      </c>
      <c r="O5598" s="8">
        <f t="shared" si="1748"/>
        <v>0.19902155234828642</v>
      </c>
      <c r="P5598" s="4">
        <f t="shared" si="1749"/>
        <v>0</v>
      </c>
      <c r="Q5598" s="7">
        <f t="shared" si="1750"/>
        <v>0</v>
      </c>
      <c r="R5598" s="4">
        <f t="shared" si="1751"/>
        <v>0</v>
      </c>
      <c r="S5598" s="4">
        <f t="shared" si="1752"/>
        <v>0</v>
      </c>
      <c r="T5598" s="4">
        <f t="shared" si="1753"/>
        <v>1</v>
      </c>
      <c r="U5598" s="7">
        <f t="shared" si="1754"/>
        <v>0</v>
      </c>
      <c r="V5598" s="4">
        <f t="shared" si="1740"/>
        <v>0.38268428076468186</v>
      </c>
      <c r="W5598" s="14">
        <f t="shared" si="1741"/>
        <v>0</v>
      </c>
      <c r="X5598" s="7">
        <f t="shared" si="1755"/>
        <v>26.7</v>
      </c>
      <c r="Y5598" s="4">
        <f t="shared" si="1756"/>
        <v>0.63919999999999977</v>
      </c>
      <c r="Z5598" s="7">
        <f t="shared" si="1757"/>
        <v>18.977912799999999</v>
      </c>
      <c r="AA5598" s="14">
        <f t="shared" si="1758"/>
        <v>0</v>
      </c>
      <c r="AB5598" s="15">
        <v>2.207384615</v>
      </c>
      <c r="AC5598" s="16">
        <f t="shared" si="1759"/>
        <v>1.6555384612499999</v>
      </c>
    </row>
    <row r="5599" spans="1:29" x14ac:dyDescent="0.25">
      <c r="A5599" s="1">
        <v>32011</v>
      </c>
      <c r="B5599" s="2">
        <v>0.16666666666666666</v>
      </c>
      <c r="C5599">
        <v>0</v>
      </c>
      <c r="D5599">
        <v>0</v>
      </c>
      <c r="E5599">
        <v>0</v>
      </c>
      <c r="F5599">
        <f t="shared" si="1742"/>
        <v>0</v>
      </c>
      <c r="G5599" s="8">
        <v>25.6</v>
      </c>
      <c r="H5599">
        <v>4</v>
      </c>
      <c r="I5599">
        <v>5596</v>
      </c>
      <c r="J5599">
        <f t="shared" si="1743"/>
        <v>234</v>
      </c>
      <c r="K5599" s="11">
        <f t="shared" si="1744"/>
        <v>2.6410092087870236</v>
      </c>
      <c r="L5599">
        <f t="shared" si="1745"/>
        <v>-2.4253526638060374</v>
      </c>
      <c r="M5599">
        <f t="shared" si="1746"/>
        <v>4.2929107889365659</v>
      </c>
      <c r="N5599" s="8">
        <f t="shared" si="1747"/>
        <v>2.0177112371698365</v>
      </c>
      <c r="O5599" s="8">
        <f t="shared" si="1748"/>
        <v>0.19902155234828642</v>
      </c>
      <c r="P5599" s="4">
        <f t="shared" si="1749"/>
        <v>0</v>
      </c>
      <c r="Q5599" s="7">
        <f t="shared" si="1750"/>
        <v>0</v>
      </c>
      <c r="R5599" s="4">
        <f t="shared" si="1751"/>
        <v>0</v>
      </c>
      <c r="S5599" s="4">
        <f t="shared" si="1752"/>
        <v>0</v>
      </c>
      <c r="T5599" s="4">
        <f t="shared" si="1753"/>
        <v>1</v>
      </c>
      <c r="U5599" s="7">
        <f t="shared" si="1754"/>
        <v>0</v>
      </c>
      <c r="V5599" s="4">
        <f t="shared" si="1740"/>
        <v>0.38268428076468186</v>
      </c>
      <c r="W5599" s="14">
        <f t="shared" si="1741"/>
        <v>0</v>
      </c>
      <c r="X5599" s="7">
        <f t="shared" si="1755"/>
        <v>25.6</v>
      </c>
      <c r="Y5599" s="4">
        <f t="shared" si="1756"/>
        <v>0.22560000000000052</v>
      </c>
      <c r="Z5599" s="7">
        <f t="shared" si="1757"/>
        <v>19.0569104</v>
      </c>
      <c r="AA5599" s="14">
        <f t="shared" si="1758"/>
        <v>0</v>
      </c>
      <c r="AB5599" s="15">
        <v>1.552384615</v>
      </c>
      <c r="AC5599" s="16">
        <f t="shared" si="1759"/>
        <v>1.16428846125</v>
      </c>
    </row>
    <row r="5600" spans="1:29" x14ac:dyDescent="0.25">
      <c r="A5600" s="1">
        <v>32011</v>
      </c>
      <c r="B5600" s="2">
        <v>0.20833333333333334</v>
      </c>
      <c r="C5600">
        <v>0</v>
      </c>
      <c r="D5600">
        <v>0</v>
      </c>
      <c r="E5600">
        <v>0</v>
      </c>
      <c r="F5600">
        <f t="shared" si="1742"/>
        <v>0</v>
      </c>
      <c r="G5600" s="8">
        <v>25</v>
      </c>
      <c r="H5600">
        <v>5</v>
      </c>
      <c r="I5600">
        <v>5597</v>
      </c>
      <c r="J5600">
        <f t="shared" si="1743"/>
        <v>234</v>
      </c>
      <c r="K5600" s="11">
        <f t="shared" si="1744"/>
        <v>2.6410092087870236</v>
      </c>
      <c r="L5600">
        <f t="shared" si="1745"/>
        <v>-2.4253526638060374</v>
      </c>
      <c r="M5600">
        <f t="shared" si="1746"/>
        <v>5.2929107889365659</v>
      </c>
      <c r="N5600" s="8">
        <f t="shared" si="1747"/>
        <v>1.7559118493706869</v>
      </c>
      <c r="O5600" s="8">
        <f t="shared" si="1748"/>
        <v>0.19902155234828642</v>
      </c>
      <c r="P5600" s="4">
        <f t="shared" si="1749"/>
        <v>0</v>
      </c>
      <c r="Q5600" s="7">
        <f t="shared" si="1750"/>
        <v>0</v>
      </c>
      <c r="R5600" s="4">
        <f t="shared" si="1751"/>
        <v>0</v>
      </c>
      <c r="S5600" s="4">
        <f t="shared" si="1752"/>
        <v>0</v>
      </c>
      <c r="T5600" s="4">
        <f t="shared" si="1753"/>
        <v>1</v>
      </c>
      <c r="U5600" s="7">
        <f t="shared" si="1754"/>
        <v>0</v>
      </c>
      <c r="V5600" s="4">
        <f t="shared" si="1740"/>
        <v>0.38268428076468186</v>
      </c>
      <c r="W5600" s="14">
        <f t="shared" si="1741"/>
        <v>0</v>
      </c>
      <c r="X5600" s="7">
        <f t="shared" si="1755"/>
        <v>25</v>
      </c>
      <c r="Y5600" s="4">
        <f t="shared" si="1756"/>
        <v>0</v>
      </c>
      <c r="Z5600" s="7">
        <f t="shared" si="1757"/>
        <v>19.100000000000001</v>
      </c>
      <c r="AA5600" s="14">
        <f t="shared" si="1758"/>
        <v>0</v>
      </c>
      <c r="AB5600" s="15">
        <v>1.6583076919999999</v>
      </c>
      <c r="AC5600" s="16">
        <f t="shared" si="1759"/>
        <v>1.2437307689999999</v>
      </c>
    </row>
    <row r="5601" spans="1:29" x14ac:dyDescent="0.25">
      <c r="A5601" s="1">
        <v>32011</v>
      </c>
      <c r="B5601" s="2">
        <v>0.25</v>
      </c>
      <c r="C5601">
        <v>44</v>
      </c>
      <c r="D5601">
        <v>136</v>
      </c>
      <c r="E5601">
        <v>30</v>
      </c>
      <c r="F5601">
        <f t="shared" si="1742"/>
        <v>14</v>
      </c>
      <c r="G5601" s="8">
        <v>23.9</v>
      </c>
      <c r="H5601">
        <v>6</v>
      </c>
      <c r="I5601">
        <v>5598</v>
      </c>
      <c r="J5601">
        <f t="shared" si="1743"/>
        <v>234</v>
      </c>
      <c r="K5601" s="11">
        <f t="shared" si="1744"/>
        <v>2.6410092087870236</v>
      </c>
      <c r="L5601">
        <f t="shared" si="1745"/>
        <v>-2.4253526638060374</v>
      </c>
      <c r="M5601">
        <f t="shared" si="1746"/>
        <v>6.2929107889365659</v>
      </c>
      <c r="N5601" s="8">
        <f t="shared" si="1747"/>
        <v>1.4941124615715375</v>
      </c>
      <c r="O5601" s="8">
        <f t="shared" si="1748"/>
        <v>0.19902155234828642</v>
      </c>
      <c r="P5601" s="4">
        <f t="shared" si="1749"/>
        <v>0.17713345819831311</v>
      </c>
      <c r="Q5601" s="7">
        <f t="shared" si="1750"/>
        <v>0.17807308412316528</v>
      </c>
      <c r="R5601" s="4">
        <f t="shared" si="1751"/>
        <v>1.4531148837815688</v>
      </c>
      <c r="S5601" s="4">
        <f t="shared" si="1752"/>
        <v>1.6884777698082243</v>
      </c>
      <c r="T5601" s="4">
        <f t="shared" si="1753"/>
        <v>1</v>
      </c>
      <c r="U5601" s="7">
        <f t="shared" si="1754"/>
        <v>1.6884777698082243</v>
      </c>
      <c r="V5601" s="4">
        <f t="shared" si="1740"/>
        <v>0.11942945176102393</v>
      </c>
      <c r="W5601" s="14">
        <f t="shared" si="1741"/>
        <v>45.10059315588245</v>
      </c>
      <c r="X5601" s="7">
        <f t="shared" si="1755"/>
        <v>25.36576927756618</v>
      </c>
      <c r="Y5601" s="4">
        <f t="shared" si="1756"/>
        <v>0.1375292483648837</v>
      </c>
      <c r="Z5601" s="7">
        <f t="shared" si="1757"/>
        <v>19.073731913562309</v>
      </c>
      <c r="AA5601" s="14">
        <f t="shared" si="1758"/>
        <v>0.19997123592203533</v>
      </c>
      <c r="AB5601" s="15">
        <v>2.306076923</v>
      </c>
      <c r="AC5601" s="16">
        <f t="shared" si="1759"/>
        <v>1.72955769225</v>
      </c>
    </row>
    <row r="5602" spans="1:29" x14ac:dyDescent="0.25">
      <c r="A5602" s="1">
        <v>32011</v>
      </c>
      <c r="B5602" s="2">
        <v>0.29166666666666669</v>
      </c>
      <c r="C5602">
        <v>196</v>
      </c>
      <c r="D5602">
        <v>247</v>
      </c>
      <c r="E5602">
        <v>127</v>
      </c>
      <c r="F5602">
        <f t="shared" si="1742"/>
        <v>69</v>
      </c>
      <c r="G5602" s="8">
        <v>25.6</v>
      </c>
      <c r="H5602">
        <v>7</v>
      </c>
      <c r="I5602">
        <v>5599</v>
      </c>
      <c r="J5602">
        <f t="shared" si="1743"/>
        <v>234</v>
      </c>
      <c r="K5602" s="11">
        <f t="shared" si="1744"/>
        <v>2.6410092087870236</v>
      </c>
      <c r="L5602">
        <f t="shared" si="1745"/>
        <v>-2.4253526638060374</v>
      </c>
      <c r="M5602">
        <f t="shared" si="1746"/>
        <v>7.2929107889365659</v>
      </c>
      <c r="N5602" s="8">
        <f t="shared" si="1747"/>
        <v>1.2323130737723882</v>
      </c>
      <c r="O5602" s="8">
        <f t="shared" si="1748"/>
        <v>0.19902155234828642</v>
      </c>
      <c r="P5602" s="4">
        <f t="shared" si="1749"/>
        <v>0.37950202825729279</v>
      </c>
      <c r="Q5602" s="7">
        <f t="shared" si="1750"/>
        <v>0.38925800027301849</v>
      </c>
      <c r="R5602" s="4">
        <f t="shared" si="1751"/>
        <v>1.5362828155997399</v>
      </c>
      <c r="S5602" s="4">
        <f t="shared" si="1752"/>
        <v>1.5362828155997399</v>
      </c>
      <c r="T5602" s="4">
        <f t="shared" si="1753"/>
        <v>0</v>
      </c>
      <c r="U5602" s="7">
        <f t="shared" si="1754"/>
        <v>1.5362828155997399</v>
      </c>
      <c r="V5602" s="4">
        <f t="shared" si="1740"/>
        <v>0.36283131352100506</v>
      </c>
      <c r="W5602" s="14">
        <f t="shared" si="1741"/>
        <v>211.78566243904379</v>
      </c>
      <c r="X5602" s="7">
        <f t="shared" si="1755"/>
        <v>32.483034029268921</v>
      </c>
      <c r="Y5602" s="4">
        <f t="shared" si="1756"/>
        <v>2.8136207950051144</v>
      </c>
      <c r="Z5602" s="7">
        <f t="shared" si="1757"/>
        <v>18.562598428154025</v>
      </c>
      <c r="AA5602" s="14">
        <f t="shared" si="1758"/>
        <v>0.91387106747919866</v>
      </c>
      <c r="AB5602" s="15">
        <v>2.0234615379999998</v>
      </c>
      <c r="AC5602" s="16">
        <f t="shared" si="1759"/>
        <v>1.5175961535</v>
      </c>
    </row>
    <row r="5603" spans="1:29" x14ac:dyDescent="0.25">
      <c r="A5603" s="1">
        <v>32011</v>
      </c>
      <c r="B5603" s="2">
        <v>0.33333333333333331</v>
      </c>
      <c r="C5603">
        <v>278</v>
      </c>
      <c r="D5603">
        <v>149</v>
      </c>
      <c r="E5603">
        <v>207</v>
      </c>
      <c r="F5603">
        <f t="shared" si="1742"/>
        <v>71</v>
      </c>
      <c r="G5603" s="8">
        <v>28.3</v>
      </c>
      <c r="H5603">
        <v>8</v>
      </c>
      <c r="I5603">
        <v>5600</v>
      </c>
      <c r="J5603">
        <f t="shared" si="1743"/>
        <v>234</v>
      </c>
      <c r="K5603" s="11">
        <f t="shared" si="1744"/>
        <v>2.6410092087870236</v>
      </c>
      <c r="L5603">
        <f t="shared" si="1745"/>
        <v>-2.4253526638060374</v>
      </c>
      <c r="M5603">
        <f t="shared" si="1746"/>
        <v>8.2929107889365667</v>
      </c>
      <c r="N5603" s="8">
        <f t="shared" si="1747"/>
        <v>0.9705136859732385</v>
      </c>
      <c r="O5603" s="8">
        <f t="shared" si="1748"/>
        <v>0.19902155234828642</v>
      </c>
      <c r="P5603" s="4">
        <f t="shared" si="1749"/>
        <v>0.56394357630248504</v>
      </c>
      <c r="Q5603" s="7">
        <f t="shared" si="1750"/>
        <v>0.59915344153976724</v>
      </c>
      <c r="R5603" s="4">
        <f t="shared" si="1751"/>
        <v>1.3679839455552101</v>
      </c>
      <c r="S5603" s="4">
        <f t="shared" si="1752"/>
        <v>1.3679839455552101</v>
      </c>
      <c r="T5603" s="4">
        <f t="shared" si="1753"/>
        <v>0</v>
      </c>
      <c r="U5603" s="7">
        <f t="shared" si="1754"/>
        <v>1.3679839455552101</v>
      </c>
      <c r="V5603" s="4">
        <f t="shared" si="1740"/>
        <v>0.58467117811563329</v>
      </c>
      <c r="W5603" s="14">
        <f t="shared" si="1741"/>
        <v>286.2375007822734</v>
      </c>
      <c r="X5603" s="7">
        <f t="shared" si="1755"/>
        <v>37.602718775423888</v>
      </c>
      <c r="Y5603" s="4">
        <f t="shared" si="1756"/>
        <v>4.7386222595593823</v>
      </c>
      <c r="Z5603" s="7">
        <f t="shared" si="1757"/>
        <v>18.194923148424159</v>
      </c>
      <c r="AA5603" s="14">
        <f t="shared" si="1758"/>
        <v>1.2106716136361917</v>
      </c>
      <c r="AB5603" s="15">
        <v>1.7130000000000001</v>
      </c>
      <c r="AC5603" s="16">
        <f t="shared" si="1759"/>
        <v>1.2847500000000001</v>
      </c>
    </row>
    <row r="5604" spans="1:29" x14ac:dyDescent="0.25">
      <c r="A5604" s="1">
        <v>32011</v>
      </c>
      <c r="B5604" s="2">
        <v>0.375</v>
      </c>
      <c r="C5604">
        <v>518</v>
      </c>
      <c r="D5604">
        <v>500</v>
      </c>
      <c r="E5604">
        <v>195</v>
      </c>
      <c r="F5604">
        <f t="shared" si="1742"/>
        <v>323</v>
      </c>
      <c r="G5604" s="8">
        <v>30.6</v>
      </c>
      <c r="H5604">
        <v>9</v>
      </c>
      <c r="I5604">
        <v>5601</v>
      </c>
      <c r="J5604">
        <f t="shared" si="1743"/>
        <v>234</v>
      </c>
      <c r="K5604" s="11">
        <f t="shared" si="1744"/>
        <v>2.6410092087870236</v>
      </c>
      <c r="L5604">
        <f t="shared" si="1745"/>
        <v>-2.4253526638060374</v>
      </c>
      <c r="M5604">
        <f t="shared" si="1746"/>
        <v>9.2929107889365667</v>
      </c>
      <c r="N5604" s="8">
        <f t="shared" si="1747"/>
        <v>0.70871429817408915</v>
      </c>
      <c r="O5604" s="8">
        <f t="shared" si="1748"/>
        <v>0.19902155234828642</v>
      </c>
      <c r="P5604" s="4">
        <f t="shared" si="1749"/>
        <v>0.71788871563867951</v>
      </c>
      <c r="Q5604" s="7">
        <f t="shared" si="1750"/>
        <v>0.80076479037201242</v>
      </c>
      <c r="R5604" s="4">
        <f t="shared" si="1751"/>
        <v>1.1591766153369227</v>
      </c>
      <c r="S5604" s="4">
        <f t="shared" si="1752"/>
        <v>1.1591766153369227</v>
      </c>
      <c r="T5604" s="4">
        <f t="shared" si="1753"/>
        <v>0</v>
      </c>
      <c r="U5604" s="7">
        <f t="shared" si="1754"/>
        <v>1.1591766153369227</v>
      </c>
      <c r="V5604" s="4">
        <f t="shared" si="1740"/>
        <v>0.7698310253804963</v>
      </c>
      <c r="W5604" s="14">
        <f t="shared" si="1741"/>
        <v>572.49373284673891</v>
      </c>
      <c r="X5604" s="7">
        <f t="shared" si="1755"/>
        <v>49.206046317519018</v>
      </c>
      <c r="Y5604" s="4">
        <f t="shared" si="1756"/>
        <v>9.1014734153871508</v>
      </c>
      <c r="Z5604" s="7">
        <f t="shared" si="1757"/>
        <v>17.361618577661055</v>
      </c>
      <c r="AA5604" s="14">
        <f t="shared" si="1758"/>
        <v>2.3105243536843934</v>
      </c>
      <c r="AB5604" s="15">
        <v>1.3433846149999999</v>
      </c>
      <c r="AC5604" s="16">
        <f t="shared" si="1759"/>
        <v>1.00753846125</v>
      </c>
    </row>
    <row r="5605" spans="1:29" x14ac:dyDescent="0.25">
      <c r="A5605" s="1">
        <v>32011</v>
      </c>
      <c r="B5605" s="2">
        <v>0.41666666666666669</v>
      </c>
      <c r="C5605">
        <v>739</v>
      </c>
      <c r="D5605">
        <v>662</v>
      </c>
      <c r="E5605">
        <v>221</v>
      </c>
      <c r="F5605">
        <f t="shared" si="1742"/>
        <v>518</v>
      </c>
      <c r="G5605" s="8">
        <v>33.9</v>
      </c>
      <c r="H5605">
        <v>10</v>
      </c>
      <c r="I5605">
        <v>5602</v>
      </c>
      <c r="J5605">
        <f t="shared" si="1743"/>
        <v>234</v>
      </c>
      <c r="K5605" s="11">
        <f t="shared" si="1744"/>
        <v>2.6410092087870236</v>
      </c>
      <c r="L5605">
        <f t="shared" si="1745"/>
        <v>-2.4253526638060374</v>
      </c>
      <c r="M5605">
        <f t="shared" si="1746"/>
        <v>10.292910788936567</v>
      </c>
      <c r="N5605" s="8">
        <f t="shared" si="1747"/>
        <v>0.4469149103749398</v>
      </c>
      <c r="O5605" s="8">
        <f t="shared" si="1748"/>
        <v>0.19902155234828642</v>
      </c>
      <c r="P5605" s="4">
        <f t="shared" si="1749"/>
        <v>0.83084633942648611</v>
      </c>
      <c r="Q5605" s="7">
        <f t="shared" si="1750"/>
        <v>0.98062678269050174</v>
      </c>
      <c r="R5605" s="4">
        <f t="shared" si="1751"/>
        <v>0.86528656499088663</v>
      </c>
      <c r="S5605" s="4">
        <f t="shared" si="1752"/>
        <v>0.86528656499088663</v>
      </c>
      <c r="T5605" s="4">
        <f t="shared" si="1753"/>
        <v>0</v>
      </c>
      <c r="U5605" s="7">
        <f t="shared" si="1754"/>
        <v>0.86528656499088663</v>
      </c>
      <c r="V5605" s="4">
        <f t="shared" si="1740"/>
        <v>0.90569251771560799</v>
      </c>
      <c r="W5605" s="14">
        <f t="shared" si="1741"/>
        <v>812.15709623842213</v>
      </c>
      <c r="X5605" s="7">
        <f t="shared" si="1755"/>
        <v>60.295105627748718</v>
      </c>
      <c r="Y5605" s="4">
        <f t="shared" si="1756"/>
        <v>13.270959716033518</v>
      </c>
      <c r="Z5605" s="7">
        <f t="shared" si="1757"/>
        <v>16.565246694237597</v>
      </c>
      <c r="AA5605" s="14">
        <f t="shared" si="1758"/>
        <v>3.1274296849357679</v>
      </c>
      <c r="AB5605" s="15">
        <v>3.9793076919999999</v>
      </c>
      <c r="AC5605" s="16">
        <f t="shared" si="1759"/>
        <v>2.9844807690000001</v>
      </c>
    </row>
    <row r="5606" spans="1:29" x14ac:dyDescent="0.25">
      <c r="A5606" s="1">
        <v>32011</v>
      </c>
      <c r="B5606" s="2">
        <v>0.45833333333333331</v>
      </c>
      <c r="C5606">
        <v>851</v>
      </c>
      <c r="D5606">
        <v>574</v>
      </c>
      <c r="E5606">
        <v>350</v>
      </c>
      <c r="F5606">
        <f t="shared" si="1742"/>
        <v>501</v>
      </c>
      <c r="G5606" s="8">
        <v>34.4</v>
      </c>
      <c r="H5606">
        <v>11</v>
      </c>
      <c r="I5606">
        <v>5603</v>
      </c>
      <c r="J5606">
        <f t="shared" si="1743"/>
        <v>234</v>
      </c>
      <c r="K5606" s="11">
        <f t="shared" si="1744"/>
        <v>2.6410092087870236</v>
      </c>
      <c r="L5606">
        <f t="shared" si="1745"/>
        <v>-2.4253526638060374</v>
      </c>
      <c r="M5606">
        <f t="shared" si="1746"/>
        <v>11.292910788936567</v>
      </c>
      <c r="N5606" s="8">
        <f t="shared" si="1747"/>
        <v>0.18511552257579036</v>
      </c>
      <c r="O5606" s="8">
        <f t="shared" si="1748"/>
        <v>0.19902155234828642</v>
      </c>
      <c r="P5606" s="4">
        <f t="shared" si="1749"/>
        <v>0.89511857227606539</v>
      </c>
      <c r="Q5606" s="7">
        <f t="shared" si="1750"/>
        <v>1.1086970914049854</v>
      </c>
      <c r="R5606" s="4">
        <f t="shared" si="1751"/>
        <v>0.41665117126886897</v>
      </c>
      <c r="S5606" s="4">
        <f t="shared" si="1752"/>
        <v>0.41665117126886897</v>
      </c>
      <c r="T5606" s="4">
        <f t="shared" si="1753"/>
        <v>0</v>
      </c>
      <c r="U5606" s="7">
        <f t="shared" si="1754"/>
        <v>0.41665117126886897</v>
      </c>
      <c r="V5606" s="4">
        <f t="shared" si="1740"/>
        <v>0.98299691894006291</v>
      </c>
      <c r="W5606" s="14">
        <f t="shared" si="1741"/>
        <v>900.91908816273337</v>
      </c>
      <c r="X5606" s="7">
        <f t="shared" si="1755"/>
        <v>63.679870365288835</v>
      </c>
      <c r="Y5606" s="4">
        <f t="shared" si="1756"/>
        <v>14.543631257348602</v>
      </c>
      <c r="Z5606" s="7">
        <f t="shared" si="1757"/>
        <v>16.322166429846416</v>
      </c>
      <c r="AA5606" s="14">
        <f t="shared" si="1758"/>
        <v>3.4183237569565539</v>
      </c>
      <c r="AB5606" s="15">
        <v>4.0493076920000002</v>
      </c>
      <c r="AC5606" s="16">
        <f t="shared" si="1759"/>
        <v>3.0369807690000004</v>
      </c>
    </row>
    <row r="5607" spans="1:29" x14ac:dyDescent="0.25">
      <c r="A5607" s="1">
        <v>32011</v>
      </c>
      <c r="B5607" s="2">
        <v>0.5</v>
      </c>
      <c r="C5607">
        <v>930</v>
      </c>
      <c r="D5607">
        <v>698</v>
      </c>
      <c r="E5607">
        <v>294</v>
      </c>
      <c r="F5607">
        <f t="shared" si="1742"/>
        <v>636</v>
      </c>
      <c r="G5607" s="8">
        <v>35</v>
      </c>
      <c r="H5607">
        <v>12</v>
      </c>
      <c r="I5607">
        <v>5604</v>
      </c>
      <c r="J5607">
        <f t="shared" si="1743"/>
        <v>234</v>
      </c>
      <c r="K5607" s="11">
        <f t="shared" si="1744"/>
        <v>2.6410092087870236</v>
      </c>
      <c r="L5607">
        <f t="shared" si="1745"/>
        <v>-2.4253526638060374</v>
      </c>
      <c r="M5607">
        <f t="shared" si="1746"/>
        <v>12.292910788936567</v>
      </c>
      <c r="N5607" s="8">
        <f t="shared" si="1747"/>
        <v>-7.6683865223359043E-2</v>
      </c>
      <c r="O5607" s="8">
        <f t="shared" si="1748"/>
        <v>0.19902155234828642</v>
      </c>
      <c r="P5607" s="4">
        <f t="shared" si="1749"/>
        <v>0.90632536773360517</v>
      </c>
      <c r="Q5607" s="7">
        <f t="shared" si="1750"/>
        <v>1.1345056151250119</v>
      </c>
      <c r="R5607" s="4">
        <f t="shared" si="1751"/>
        <v>-0.17865825309504182</v>
      </c>
      <c r="S5607" s="4">
        <f t="shared" si="1752"/>
        <v>-0.17865825309504182</v>
      </c>
      <c r="T5607" s="4">
        <f t="shared" si="1753"/>
        <v>0</v>
      </c>
      <c r="U5607" s="7">
        <f t="shared" si="1754"/>
        <v>-0.17865825309504182</v>
      </c>
      <c r="V5607" s="4">
        <f t="shared" si="1740"/>
        <v>0.99647606186197768</v>
      </c>
      <c r="W5607" s="14">
        <f t="shared" si="1741"/>
        <v>978.35053080021578</v>
      </c>
      <c r="X5607" s="7">
        <f t="shared" si="1755"/>
        <v>66.796392251007006</v>
      </c>
      <c r="Y5607" s="4">
        <f t="shared" si="1756"/>
        <v>15.715443486378634</v>
      </c>
      <c r="Z5607" s="7">
        <f t="shared" si="1757"/>
        <v>16.098350294101682</v>
      </c>
      <c r="AA5607" s="14">
        <f t="shared" si="1758"/>
        <v>3.6612169227892841</v>
      </c>
      <c r="AB5607" s="15">
        <v>4.6666153850000001</v>
      </c>
      <c r="AC5607" s="16">
        <f t="shared" si="1759"/>
        <v>3.49996153875</v>
      </c>
    </row>
    <row r="5608" spans="1:29" x14ac:dyDescent="0.25">
      <c r="A5608" s="1">
        <v>32011</v>
      </c>
      <c r="B5608" s="2">
        <v>0.54166666666666663</v>
      </c>
      <c r="C5608">
        <v>998</v>
      </c>
      <c r="D5608">
        <v>816</v>
      </c>
      <c r="E5608">
        <v>265</v>
      </c>
      <c r="F5608">
        <f t="shared" si="1742"/>
        <v>733</v>
      </c>
      <c r="G5608" s="8">
        <v>37.799999999999997</v>
      </c>
      <c r="H5608">
        <v>13</v>
      </c>
      <c r="I5608">
        <v>5605</v>
      </c>
      <c r="J5608">
        <f t="shared" si="1743"/>
        <v>234</v>
      </c>
      <c r="K5608" s="11">
        <f t="shared" si="1744"/>
        <v>2.6410092087870236</v>
      </c>
      <c r="L5608">
        <f t="shared" si="1745"/>
        <v>-2.4253526638060374</v>
      </c>
      <c r="M5608">
        <f t="shared" si="1746"/>
        <v>13.292910788936567</v>
      </c>
      <c r="N5608" s="8">
        <f t="shared" si="1747"/>
        <v>-0.33848325302250842</v>
      </c>
      <c r="O5608" s="8">
        <f t="shared" si="1748"/>
        <v>0.19902155234828642</v>
      </c>
      <c r="P5608" s="4">
        <f t="shared" si="1749"/>
        <v>0.86370300120877941</v>
      </c>
      <c r="Q5608" s="7">
        <f t="shared" si="1750"/>
        <v>1.0425712646422007</v>
      </c>
      <c r="R5608" s="4">
        <f t="shared" si="1751"/>
        <v>-0.70211799530688224</v>
      </c>
      <c r="S5608" s="4">
        <f t="shared" si="1752"/>
        <v>-0.70211799530688224</v>
      </c>
      <c r="T5608" s="4">
        <f t="shared" si="1753"/>
        <v>0</v>
      </c>
      <c r="U5608" s="7">
        <f t="shared" si="1754"/>
        <v>-0.70211799530688224</v>
      </c>
      <c r="V5608" s="4">
        <f t="shared" si="1740"/>
        <v>0.94521136516656035</v>
      </c>
      <c r="W5608" s="14">
        <f t="shared" si="1741"/>
        <v>1026.2064654706314</v>
      </c>
      <c r="X5608" s="7">
        <f t="shared" si="1755"/>
        <v>71.151710127795525</v>
      </c>
      <c r="Y5608" s="4">
        <f t="shared" si="1756"/>
        <v>17.353043008051117</v>
      </c>
      <c r="Z5608" s="7">
        <f t="shared" si="1757"/>
        <v>15.785568785462237</v>
      </c>
      <c r="AA5608" s="14">
        <f t="shared" si="1758"/>
        <v>3.7656901677775343</v>
      </c>
      <c r="AB5608" s="15">
        <v>4.96</v>
      </c>
      <c r="AC5608" s="16">
        <f t="shared" si="1759"/>
        <v>3.7199999999999998</v>
      </c>
    </row>
    <row r="5609" spans="1:29" x14ac:dyDescent="0.25">
      <c r="A5609" s="1">
        <v>32011</v>
      </c>
      <c r="B5609" s="2">
        <v>0.58333333333333337</v>
      </c>
      <c r="C5609">
        <v>811</v>
      </c>
      <c r="D5609">
        <v>640</v>
      </c>
      <c r="E5609">
        <v>280</v>
      </c>
      <c r="F5609">
        <f t="shared" si="1742"/>
        <v>531</v>
      </c>
      <c r="G5609" s="8">
        <v>37.200000000000003</v>
      </c>
      <c r="H5609">
        <v>14</v>
      </c>
      <c r="I5609">
        <v>5606</v>
      </c>
      <c r="J5609">
        <f t="shared" si="1743"/>
        <v>234</v>
      </c>
      <c r="K5609" s="11">
        <f t="shared" si="1744"/>
        <v>2.6410092087870236</v>
      </c>
      <c r="L5609">
        <f t="shared" si="1745"/>
        <v>-2.4253526638060374</v>
      </c>
      <c r="M5609">
        <f t="shared" si="1746"/>
        <v>14.292910788936567</v>
      </c>
      <c r="N5609" s="8">
        <f t="shared" si="1747"/>
        <v>-0.60028264082165783</v>
      </c>
      <c r="O5609" s="8">
        <f t="shared" si="1748"/>
        <v>0.19902155234828642</v>
      </c>
      <c r="P5609" s="4">
        <f t="shared" si="1749"/>
        <v>0.77015611654346383</v>
      </c>
      <c r="Q5609" s="7">
        <f t="shared" si="1750"/>
        <v>0.8790858677525859</v>
      </c>
      <c r="R5609" s="4">
        <f t="shared" si="1751"/>
        <v>-1.0513714206964364</v>
      </c>
      <c r="S5609" s="4">
        <f t="shared" si="1752"/>
        <v>-1.0513714206964364</v>
      </c>
      <c r="T5609" s="4">
        <f t="shared" si="1753"/>
        <v>0</v>
      </c>
      <c r="U5609" s="7">
        <f t="shared" si="1754"/>
        <v>-1.0513714206964364</v>
      </c>
      <c r="V5609" s="4">
        <f t="shared" si="1740"/>
        <v>0.832696433214687</v>
      </c>
      <c r="W5609" s="14">
        <f t="shared" si="1741"/>
        <v>802.26880261030954</v>
      </c>
      <c r="X5609" s="7">
        <f t="shared" si="1755"/>
        <v>63.273736084835065</v>
      </c>
      <c r="Y5609" s="4">
        <f t="shared" si="1756"/>
        <v>14.390924767897985</v>
      </c>
      <c r="Z5609" s="7">
        <f t="shared" si="1757"/>
        <v>16.351333369331485</v>
      </c>
      <c r="AA5609" s="14">
        <f t="shared" si="1758"/>
        <v>3.0494581683891266</v>
      </c>
      <c r="AB5609" s="15">
        <v>5.5386923079999999</v>
      </c>
      <c r="AC5609" s="16">
        <f t="shared" si="1759"/>
        <v>4.1540192309999995</v>
      </c>
    </row>
    <row r="5610" spans="1:29" x14ac:dyDescent="0.25">
      <c r="A5610" s="1">
        <v>32011</v>
      </c>
      <c r="B5610" s="2">
        <v>0.625</v>
      </c>
      <c r="C5610">
        <v>546</v>
      </c>
      <c r="D5610">
        <v>319</v>
      </c>
      <c r="E5610">
        <v>318</v>
      </c>
      <c r="F5610">
        <f t="shared" si="1742"/>
        <v>228</v>
      </c>
      <c r="G5610" s="8">
        <v>36.1</v>
      </c>
      <c r="H5610">
        <v>15</v>
      </c>
      <c r="I5610">
        <v>5607</v>
      </c>
      <c r="J5610">
        <f t="shared" si="1743"/>
        <v>234</v>
      </c>
      <c r="K5610" s="11">
        <f t="shared" si="1744"/>
        <v>2.6410092087870236</v>
      </c>
      <c r="L5610">
        <f t="shared" si="1745"/>
        <v>-2.4253526638060374</v>
      </c>
      <c r="M5610">
        <f t="shared" si="1746"/>
        <v>15.292910788936567</v>
      </c>
      <c r="N5610" s="8">
        <f t="shared" si="1747"/>
        <v>-0.86208202862080729</v>
      </c>
      <c r="O5610" s="8">
        <f t="shared" si="1748"/>
        <v>0.19902155234828642</v>
      </c>
      <c r="P5610" s="4">
        <f t="shared" si="1749"/>
        <v>0.63205977933406332</v>
      </c>
      <c r="Q5610" s="7">
        <f t="shared" si="1750"/>
        <v>0.68420839496391972</v>
      </c>
      <c r="R5610" s="4">
        <f t="shared" si="1751"/>
        <v>-1.2883429906957613</v>
      </c>
      <c r="S5610" s="4">
        <f t="shared" si="1752"/>
        <v>-1.2883429906957613</v>
      </c>
      <c r="T5610" s="4">
        <f t="shared" si="1753"/>
        <v>0</v>
      </c>
      <c r="U5610" s="7">
        <f t="shared" si="1754"/>
        <v>-1.2883429906957613</v>
      </c>
      <c r="V5610" s="4">
        <f t="shared" si="1740"/>
        <v>0.66659897267916135</v>
      </c>
      <c r="W5610" s="14">
        <f t="shared" si="1741"/>
        <v>518.54186207831435</v>
      </c>
      <c r="X5610" s="7">
        <f t="shared" si="1755"/>
        <v>52.952610517545217</v>
      </c>
      <c r="Y5610" s="4">
        <f t="shared" si="1756"/>
        <v>10.510181554597002</v>
      </c>
      <c r="Z5610" s="7">
        <f t="shared" si="1757"/>
        <v>17.092555323071974</v>
      </c>
      <c r="AA5610" s="14">
        <f t="shared" si="1758"/>
        <v>2.0603472389615916</v>
      </c>
      <c r="AB5610" s="15">
        <v>5.7324615379999999</v>
      </c>
      <c r="AC5610" s="16">
        <f t="shared" si="1759"/>
        <v>4.2993461535000002</v>
      </c>
    </row>
    <row r="5611" spans="1:29" x14ac:dyDescent="0.25">
      <c r="A5611" s="1">
        <v>32011</v>
      </c>
      <c r="B5611" s="2">
        <v>0.66666666666666663</v>
      </c>
      <c r="C5611">
        <v>510</v>
      </c>
      <c r="D5611">
        <v>549</v>
      </c>
      <c r="E5611">
        <v>203</v>
      </c>
      <c r="F5611">
        <f t="shared" si="1742"/>
        <v>307</v>
      </c>
      <c r="G5611" s="8">
        <v>36.1</v>
      </c>
      <c r="H5611">
        <v>16</v>
      </c>
      <c r="I5611">
        <v>5608</v>
      </c>
      <c r="J5611">
        <f t="shared" si="1743"/>
        <v>234</v>
      </c>
      <c r="K5611" s="11">
        <f t="shared" si="1744"/>
        <v>2.6410092087870236</v>
      </c>
      <c r="L5611">
        <f t="shared" si="1745"/>
        <v>-2.4253526638060374</v>
      </c>
      <c r="M5611">
        <f t="shared" si="1746"/>
        <v>16.292910788936567</v>
      </c>
      <c r="N5611" s="8">
        <f t="shared" si="1747"/>
        <v>-1.1238814164199566</v>
      </c>
      <c r="O5611" s="8">
        <f t="shared" si="1748"/>
        <v>0.19902155234828642</v>
      </c>
      <c r="P5611" s="4">
        <f t="shared" si="1749"/>
        <v>0.45882502674641112</v>
      </c>
      <c r="Q5611" s="7">
        <f t="shared" si="1750"/>
        <v>0.47667236250295814</v>
      </c>
      <c r="R5611" s="4">
        <f t="shared" si="1751"/>
        <v>-1.4696332233135896</v>
      </c>
      <c r="S5611" s="4">
        <f t="shared" si="1752"/>
        <v>-1.4696332233135896</v>
      </c>
      <c r="T5611" s="4">
        <f t="shared" si="1753"/>
        <v>0</v>
      </c>
      <c r="U5611" s="7">
        <f t="shared" si="1754"/>
        <v>-1.4696332233135896</v>
      </c>
      <c r="V5611" s="4">
        <f t="shared" si="1740"/>
        <v>0.45823825100644794</v>
      </c>
      <c r="W5611" s="14">
        <f t="shared" si="1741"/>
        <v>446.84653668339956</v>
      </c>
      <c r="X5611" s="7">
        <f t="shared" si="1755"/>
        <v>50.622512442210486</v>
      </c>
      <c r="Y5611" s="4">
        <f t="shared" si="1756"/>
        <v>9.6340646782711428</v>
      </c>
      <c r="Z5611" s="7">
        <f t="shared" si="1757"/>
        <v>17.259893646450212</v>
      </c>
      <c r="AA5611" s="14">
        <f t="shared" si="1758"/>
        <v>1.7928589123305758</v>
      </c>
      <c r="AB5611" s="15">
        <v>5.6776923080000001</v>
      </c>
      <c r="AC5611" s="16">
        <f t="shared" si="1759"/>
        <v>4.2582692309999999</v>
      </c>
    </row>
    <row r="5612" spans="1:29" x14ac:dyDescent="0.25">
      <c r="A5612" s="1">
        <v>32011</v>
      </c>
      <c r="B5612" s="2">
        <v>0.70833333333333337</v>
      </c>
      <c r="C5612">
        <v>262</v>
      </c>
      <c r="D5612">
        <v>135</v>
      </c>
      <c r="E5612">
        <v>212</v>
      </c>
      <c r="F5612">
        <f t="shared" si="1742"/>
        <v>50</v>
      </c>
      <c r="G5612" s="8">
        <v>35</v>
      </c>
      <c r="H5612">
        <v>17</v>
      </c>
      <c r="I5612">
        <v>5609</v>
      </c>
      <c r="J5612">
        <f t="shared" si="1743"/>
        <v>234</v>
      </c>
      <c r="K5612" s="11">
        <f t="shared" si="1744"/>
        <v>2.6410092087870236</v>
      </c>
      <c r="L5612">
        <f t="shared" si="1745"/>
        <v>-2.4253526638060374</v>
      </c>
      <c r="M5612">
        <f t="shared" si="1746"/>
        <v>17.292910788936567</v>
      </c>
      <c r="N5612" s="8">
        <f t="shared" si="1747"/>
        <v>-1.385680804219106</v>
      </c>
      <c r="O5612" s="8">
        <f t="shared" si="1748"/>
        <v>0.19902155234828642</v>
      </c>
      <c r="P5612" s="4">
        <f t="shared" si="1749"/>
        <v>0.26225752088539089</v>
      </c>
      <c r="Q5612" s="7">
        <f t="shared" si="1750"/>
        <v>0.26536086675282411</v>
      </c>
      <c r="R5612" s="4">
        <f t="shared" si="1751"/>
        <v>-1.5153085105073449</v>
      </c>
      <c r="S5612" s="4">
        <f t="shared" si="1752"/>
        <v>4.6569011640971381</v>
      </c>
      <c r="T5612" s="4">
        <f t="shared" si="1753"/>
        <v>1</v>
      </c>
      <c r="U5612" s="7">
        <f t="shared" si="1754"/>
        <v>-1.6262841430824482</v>
      </c>
      <c r="V5612" s="4">
        <f t="shared" si="1740"/>
        <v>0.22181370704616726</v>
      </c>
      <c r="W5612" s="14">
        <f t="shared" si="1741"/>
        <v>233.87604364700718</v>
      </c>
      <c r="X5612" s="7">
        <f t="shared" si="1755"/>
        <v>42.600971418527735</v>
      </c>
      <c r="Y5612" s="4">
        <f t="shared" si="1756"/>
        <v>6.6179652533664282</v>
      </c>
      <c r="Z5612" s="7">
        <f t="shared" si="1757"/>
        <v>17.83596863660701</v>
      </c>
      <c r="AA5612" s="14">
        <f t="shared" si="1758"/>
        <v>0.96968804504070061</v>
      </c>
      <c r="AB5612" s="15">
        <v>5.6256923079999996</v>
      </c>
      <c r="AC5612" s="16">
        <f t="shared" si="1759"/>
        <v>4.2192692310000002</v>
      </c>
    </row>
    <row r="5613" spans="1:29" x14ac:dyDescent="0.25">
      <c r="A5613" s="1">
        <v>32011</v>
      </c>
      <c r="B5613" s="2">
        <v>0.75</v>
      </c>
      <c r="C5613">
        <v>88</v>
      </c>
      <c r="D5613">
        <v>135</v>
      </c>
      <c r="E5613">
        <v>65</v>
      </c>
      <c r="F5613">
        <f t="shared" si="1742"/>
        <v>23</v>
      </c>
      <c r="G5613" s="8">
        <v>33.9</v>
      </c>
      <c r="H5613">
        <v>18</v>
      </c>
      <c r="I5613">
        <v>5610</v>
      </c>
      <c r="J5613">
        <f t="shared" si="1743"/>
        <v>234</v>
      </c>
      <c r="K5613" s="11">
        <f t="shared" si="1744"/>
        <v>2.6410092087870236</v>
      </c>
      <c r="L5613">
        <f t="shared" si="1745"/>
        <v>-2.4253526638060374</v>
      </c>
      <c r="M5613">
        <f t="shared" si="1746"/>
        <v>18.292910788936567</v>
      </c>
      <c r="N5613" s="8">
        <f t="shared" si="1747"/>
        <v>-1.6474801920182554</v>
      </c>
      <c r="O5613" s="8">
        <f t="shared" si="1748"/>
        <v>0.19902155234828642</v>
      </c>
      <c r="P5613" s="4">
        <f t="shared" si="1749"/>
        <v>5.5753012432268691E-2</v>
      </c>
      <c r="Q5613" s="7">
        <f t="shared" si="1750"/>
        <v>5.5781936671584806E-2</v>
      </c>
      <c r="R5613" s="4">
        <f t="shared" si="1751"/>
        <v>-1.365018421305104</v>
      </c>
      <c r="S5613" s="4">
        <f t="shared" si="1752"/>
        <v>4.5066110748948969</v>
      </c>
      <c r="T5613" s="4">
        <f t="shared" si="1753"/>
        <v>1</v>
      </c>
      <c r="U5613" s="7">
        <f t="shared" si="1754"/>
        <v>-1.7765742322846891</v>
      </c>
      <c r="V5613" s="4">
        <f t="shared" si="1740"/>
        <v>0</v>
      </c>
      <c r="W5613" s="14">
        <f t="shared" si="1741"/>
        <v>62.526073385496929</v>
      </c>
      <c r="X5613" s="7">
        <f t="shared" si="1755"/>
        <v>35.932097385028648</v>
      </c>
      <c r="Y5613" s="4">
        <f t="shared" si="1756"/>
        <v>4.1104686167707714</v>
      </c>
      <c r="Z5613" s="7">
        <f t="shared" si="1757"/>
        <v>18.314900494196781</v>
      </c>
      <c r="AA5613" s="14">
        <f t="shared" si="1758"/>
        <v>0.26620445690189032</v>
      </c>
      <c r="AB5613" s="15">
        <v>5.3574615379999999</v>
      </c>
      <c r="AC5613" s="16">
        <f t="shared" si="1759"/>
        <v>4.0180961535000002</v>
      </c>
    </row>
    <row r="5614" spans="1:29" x14ac:dyDescent="0.25">
      <c r="A5614" s="1">
        <v>32011</v>
      </c>
      <c r="B5614" s="2">
        <v>0.79166666666666663</v>
      </c>
      <c r="C5614">
        <v>13</v>
      </c>
      <c r="D5614">
        <v>21</v>
      </c>
      <c r="E5614">
        <v>10</v>
      </c>
      <c r="F5614">
        <f t="shared" si="1742"/>
        <v>3</v>
      </c>
      <c r="G5614" s="8">
        <v>31.7</v>
      </c>
      <c r="H5614">
        <v>19</v>
      </c>
      <c r="I5614">
        <v>5611</v>
      </c>
      <c r="J5614">
        <f t="shared" si="1743"/>
        <v>234</v>
      </c>
      <c r="K5614" s="11">
        <f t="shared" si="1744"/>
        <v>2.6410092087870236</v>
      </c>
      <c r="L5614">
        <f t="shared" si="1745"/>
        <v>-2.4253526638060374</v>
      </c>
      <c r="M5614">
        <f t="shared" si="1746"/>
        <v>19.292910788936567</v>
      </c>
      <c r="N5614" s="8">
        <f t="shared" si="1747"/>
        <v>-1.9092795798174049</v>
      </c>
      <c r="O5614" s="8">
        <f t="shared" si="1748"/>
        <v>0.19902155234828642</v>
      </c>
      <c r="P5614" s="4">
        <f t="shared" si="1749"/>
        <v>0</v>
      </c>
      <c r="Q5614" s="7">
        <f t="shared" si="1750"/>
        <v>0</v>
      </c>
      <c r="R5614" s="4">
        <f t="shared" si="1751"/>
        <v>0</v>
      </c>
      <c r="S5614" s="4">
        <f t="shared" si="1752"/>
        <v>0</v>
      </c>
      <c r="T5614" s="4">
        <f t="shared" si="1753"/>
        <v>1</v>
      </c>
      <c r="U5614" s="7">
        <f t="shared" si="1754"/>
        <v>0</v>
      </c>
      <c r="V5614" s="4">
        <f t="shared" si="1740"/>
        <v>0.38268428076468186</v>
      </c>
      <c r="W5614" s="14">
        <f t="shared" si="1741"/>
        <v>17.655765801519387</v>
      </c>
      <c r="X5614" s="7">
        <f t="shared" si="1755"/>
        <v>32.273812388549381</v>
      </c>
      <c r="Y5614" s="4">
        <f t="shared" si="1756"/>
        <v>2.7349534580945671</v>
      </c>
      <c r="Z5614" s="7">
        <f t="shared" si="1757"/>
        <v>18.57762388950394</v>
      </c>
      <c r="AA5614" s="14">
        <f t="shared" si="1758"/>
        <v>7.6247626379348787E-2</v>
      </c>
      <c r="AB5614" s="15">
        <v>4.7679999999999998</v>
      </c>
      <c r="AC5614" s="16">
        <f t="shared" si="1759"/>
        <v>3.5759999999999996</v>
      </c>
    </row>
    <row r="5615" spans="1:29" x14ac:dyDescent="0.25">
      <c r="A5615" s="1">
        <v>32011</v>
      </c>
      <c r="B5615" s="2">
        <v>0.83333333333333337</v>
      </c>
      <c r="C5615">
        <v>0</v>
      </c>
      <c r="D5615">
        <v>0</v>
      </c>
      <c r="E5615">
        <v>0</v>
      </c>
      <c r="F5615">
        <f t="shared" si="1742"/>
        <v>0</v>
      </c>
      <c r="G5615" s="8">
        <v>32.200000000000003</v>
      </c>
      <c r="H5615">
        <v>20</v>
      </c>
      <c r="I5615">
        <v>5612</v>
      </c>
      <c r="J5615">
        <f t="shared" si="1743"/>
        <v>234</v>
      </c>
      <c r="K5615" s="11">
        <f t="shared" si="1744"/>
        <v>2.6410092087870236</v>
      </c>
      <c r="L5615">
        <f t="shared" si="1745"/>
        <v>-2.4253526638060374</v>
      </c>
      <c r="M5615">
        <f t="shared" si="1746"/>
        <v>20.292910788936567</v>
      </c>
      <c r="N5615" s="8">
        <f t="shared" si="1747"/>
        <v>-2.1710789676165545</v>
      </c>
      <c r="O5615" s="8">
        <f t="shared" si="1748"/>
        <v>0.19902155234828642</v>
      </c>
      <c r="P5615" s="4">
        <f t="shared" si="1749"/>
        <v>0</v>
      </c>
      <c r="Q5615" s="7">
        <f t="shared" si="1750"/>
        <v>0</v>
      </c>
      <c r="R5615" s="4">
        <f t="shared" si="1751"/>
        <v>0</v>
      </c>
      <c r="S5615" s="4">
        <f t="shared" si="1752"/>
        <v>0</v>
      </c>
      <c r="T5615" s="4">
        <f t="shared" si="1753"/>
        <v>1</v>
      </c>
      <c r="U5615" s="7">
        <f t="shared" si="1754"/>
        <v>0</v>
      </c>
      <c r="V5615" s="4">
        <f t="shared" si="1740"/>
        <v>0.38268428076468186</v>
      </c>
      <c r="W5615" s="14">
        <f t="shared" si="1741"/>
        <v>0</v>
      </c>
      <c r="X5615" s="7">
        <f t="shared" si="1755"/>
        <v>32.200000000000003</v>
      </c>
      <c r="Y5615" s="4">
        <f t="shared" si="1756"/>
        <v>2.7072000000000012</v>
      </c>
      <c r="Z5615" s="7">
        <f t="shared" si="1757"/>
        <v>18.582924800000001</v>
      </c>
      <c r="AA5615" s="14">
        <f t="shared" si="1758"/>
        <v>0</v>
      </c>
      <c r="AB5615" s="15">
        <v>3.8241538460000002</v>
      </c>
      <c r="AC5615" s="16">
        <f t="shared" si="1759"/>
        <v>2.8681153845000003</v>
      </c>
    </row>
    <row r="5616" spans="1:29" x14ac:dyDescent="0.25">
      <c r="A5616" s="1">
        <v>32011</v>
      </c>
      <c r="B5616" s="2">
        <v>0.875</v>
      </c>
      <c r="C5616">
        <v>0</v>
      </c>
      <c r="D5616">
        <v>0</v>
      </c>
      <c r="E5616">
        <v>0</v>
      </c>
      <c r="F5616">
        <f t="shared" si="1742"/>
        <v>0</v>
      </c>
      <c r="G5616" s="8">
        <v>30.6</v>
      </c>
      <c r="H5616">
        <v>21</v>
      </c>
      <c r="I5616">
        <v>5613</v>
      </c>
      <c r="J5616">
        <f t="shared" si="1743"/>
        <v>234</v>
      </c>
      <c r="K5616" s="11">
        <f t="shared" si="1744"/>
        <v>2.6410092087870236</v>
      </c>
      <c r="L5616">
        <f t="shared" si="1745"/>
        <v>-2.4253526638060374</v>
      </c>
      <c r="M5616">
        <f t="shared" si="1746"/>
        <v>21.292910788936567</v>
      </c>
      <c r="N5616" s="8">
        <f t="shared" si="1747"/>
        <v>-2.4328783554157036</v>
      </c>
      <c r="O5616" s="8">
        <f t="shared" si="1748"/>
        <v>0.19902155234828642</v>
      </c>
      <c r="P5616" s="4">
        <f t="shared" si="1749"/>
        <v>0</v>
      </c>
      <c r="Q5616" s="7">
        <f t="shared" si="1750"/>
        <v>0</v>
      </c>
      <c r="R5616" s="4">
        <f t="shared" si="1751"/>
        <v>0</v>
      </c>
      <c r="S5616" s="4">
        <f t="shared" si="1752"/>
        <v>0</v>
      </c>
      <c r="T5616" s="4">
        <f t="shared" si="1753"/>
        <v>1</v>
      </c>
      <c r="U5616" s="7">
        <f t="shared" si="1754"/>
        <v>0</v>
      </c>
      <c r="V5616" s="4">
        <f t="shared" si="1740"/>
        <v>0.38268428076468186</v>
      </c>
      <c r="W5616" s="14">
        <f t="shared" si="1741"/>
        <v>0</v>
      </c>
      <c r="X5616" s="7">
        <f t="shared" si="1755"/>
        <v>30.6</v>
      </c>
      <c r="Y5616" s="4">
        <f t="shared" si="1756"/>
        <v>2.1056000000000004</v>
      </c>
      <c r="Z5616" s="7">
        <f t="shared" si="1757"/>
        <v>18.697830400000001</v>
      </c>
      <c r="AA5616" s="14">
        <f t="shared" si="1758"/>
        <v>0</v>
      </c>
      <c r="AB5616" s="15">
        <v>2.7349230769999999</v>
      </c>
      <c r="AC5616" s="16">
        <f t="shared" si="1759"/>
        <v>2.0511923077500001</v>
      </c>
    </row>
    <row r="5617" spans="1:29" x14ac:dyDescent="0.25">
      <c r="A5617" s="1">
        <v>32011</v>
      </c>
      <c r="B5617" s="2">
        <v>0.91666666666666663</v>
      </c>
      <c r="C5617">
        <v>0</v>
      </c>
      <c r="D5617">
        <v>0</v>
      </c>
      <c r="E5617">
        <v>0</v>
      </c>
      <c r="F5617">
        <f t="shared" si="1742"/>
        <v>0</v>
      </c>
      <c r="G5617" s="8">
        <v>30</v>
      </c>
      <c r="H5617">
        <v>22</v>
      </c>
      <c r="I5617">
        <v>5614</v>
      </c>
      <c r="J5617">
        <f t="shared" si="1743"/>
        <v>234</v>
      </c>
      <c r="K5617" s="11">
        <f t="shared" si="1744"/>
        <v>2.6410092087870236</v>
      </c>
      <c r="L5617">
        <f t="shared" si="1745"/>
        <v>-2.4253526638060374</v>
      </c>
      <c r="M5617">
        <f t="shared" si="1746"/>
        <v>22.292910788936567</v>
      </c>
      <c r="N5617" s="8">
        <f t="shared" si="1747"/>
        <v>-2.6946777432148532</v>
      </c>
      <c r="O5617" s="8">
        <f t="shared" si="1748"/>
        <v>0.19902155234828642</v>
      </c>
      <c r="P5617" s="4">
        <f t="shared" si="1749"/>
        <v>0</v>
      </c>
      <c r="Q5617" s="7">
        <f t="shared" si="1750"/>
        <v>0</v>
      </c>
      <c r="R5617" s="4">
        <f t="shared" si="1751"/>
        <v>0</v>
      </c>
      <c r="S5617" s="4">
        <f t="shared" si="1752"/>
        <v>0</v>
      </c>
      <c r="T5617" s="4">
        <f t="shared" si="1753"/>
        <v>1</v>
      </c>
      <c r="U5617" s="7">
        <f t="shared" si="1754"/>
        <v>0</v>
      </c>
      <c r="V5617" s="4">
        <f t="shared" si="1740"/>
        <v>0.38268428076468186</v>
      </c>
      <c r="W5617" s="14">
        <f t="shared" si="1741"/>
        <v>0</v>
      </c>
      <c r="X5617" s="7">
        <f t="shared" si="1755"/>
        <v>30</v>
      </c>
      <c r="Y5617" s="4">
        <f t="shared" si="1756"/>
        <v>1.88</v>
      </c>
      <c r="Z5617" s="7">
        <f t="shared" si="1757"/>
        <v>18.740920000000003</v>
      </c>
      <c r="AA5617" s="14">
        <f t="shared" si="1758"/>
        <v>0</v>
      </c>
      <c r="AB5617" s="15">
        <v>1.875384615</v>
      </c>
      <c r="AC5617" s="16">
        <f t="shared" si="1759"/>
        <v>1.40653846125</v>
      </c>
    </row>
    <row r="5618" spans="1:29" x14ac:dyDescent="0.25">
      <c r="A5618" s="1">
        <v>32011</v>
      </c>
      <c r="B5618" s="2">
        <v>0.95833333333333337</v>
      </c>
      <c r="C5618">
        <v>0</v>
      </c>
      <c r="D5618">
        <v>0</v>
      </c>
      <c r="E5618">
        <v>0</v>
      </c>
      <c r="F5618">
        <f t="shared" si="1742"/>
        <v>0</v>
      </c>
      <c r="G5618" s="8">
        <v>28.3</v>
      </c>
      <c r="H5618">
        <v>23</v>
      </c>
      <c r="I5618">
        <v>5615</v>
      </c>
      <c r="J5618">
        <f t="shared" si="1743"/>
        <v>234</v>
      </c>
      <c r="K5618" s="11">
        <f t="shared" si="1744"/>
        <v>2.6410092087870236</v>
      </c>
      <c r="L5618">
        <f t="shared" si="1745"/>
        <v>-2.4253526638060374</v>
      </c>
      <c r="M5618">
        <f t="shared" si="1746"/>
        <v>23.292910788936567</v>
      </c>
      <c r="N5618" s="8">
        <f t="shared" si="1747"/>
        <v>-2.9564771310140023</v>
      </c>
      <c r="O5618" s="8">
        <f t="shared" si="1748"/>
        <v>0.19902155234828642</v>
      </c>
      <c r="P5618" s="4">
        <f t="shared" si="1749"/>
        <v>0</v>
      </c>
      <c r="Q5618" s="7">
        <f t="shared" si="1750"/>
        <v>0</v>
      </c>
      <c r="R5618" s="4">
        <f t="shared" si="1751"/>
        <v>0</v>
      </c>
      <c r="S5618" s="4">
        <f t="shared" si="1752"/>
        <v>0</v>
      </c>
      <c r="T5618" s="4">
        <f t="shared" si="1753"/>
        <v>1</v>
      </c>
      <c r="U5618" s="7">
        <f t="shared" si="1754"/>
        <v>0</v>
      </c>
      <c r="V5618" s="4">
        <f t="shared" si="1740"/>
        <v>0.38268428076468186</v>
      </c>
      <c r="W5618" s="14">
        <f t="shared" si="1741"/>
        <v>0</v>
      </c>
      <c r="X5618" s="7">
        <f t="shared" si="1755"/>
        <v>28.3</v>
      </c>
      <c r="Y5618" s="4">
        <f t="shared" si="1756"/>
        <v>1.2408000000000003</v>
      </c>
      <c r="Z5618" s="7">
        <f t="shared" si="1757"/>
        <v>18.863007199999998</v>
      </c>
      <c r="AA5618" s="14">
        <f t="shared" si="1758"/>
        <v>0</v>
      </c>
      <c r="AB5618" s="15">
        <v>2.3859230770000002</v>
      </c>
      <c r="AC5618" s="16">
        <f t="shared" si="1759"/>
        <v>1.7894423077500001</v>
      </c>
    </row>
    <row r="5619" spans="1:29" x14ac:dyDescent="0.25">
      <c r="A5619" s="1">
        <v>32011</v>
      </c>
      <c r="B5619" s="3">
        <v>1</v>
      </c>
      <c r="C5619">
        <v>0</v>
      </c>
      <c r="D5619">
        <v>0</v>
      </c>
      <c r="E5619">
        <v>0</v>
      </c>
      <c r="F5619">
        <f t="shared" si="1742"/>
        <v>0</v>
      </c>
      <c r="G5619" s="8">
        <v>27.2</v>
      </c>
      <c r="H5619">
        <v>24</v>
      </c>
      <c r="I5619">
        <v>5616</v>
      </c>
      <c r="J5619">
        <f t="shared" si="1743"/>
        <v>234</v>
      </c>
      <c r="K5619" s="11">
        <f t="shared" si="1744"/>
        <v>2.6410092087870236</v>
      </c>
      <c r="L5619">
        <f t="shared" si="1745"/>
        <v>-2.4253526638060374</v>
      </c>
      <c r="M5619">
        <f t="shared" si="1746"/>
        <v>24.292910788936567</v>
      </c>
      <c r="N5619" s="8">
        <f t="shared" si="1747"/>
        <v>-3.2182765188131515</v>
      </c>
      <c r="O5619" s="8">
        <f t="shared" si="1748"/>
        <v>0.19902155234828642</v>
      </c>
      <c r="P5619" s="4">
        <f t="shared" si="1749"/>
        <v>0</v>
      </c>
      <c r="Q5619" s="7">
        <f t="shared" si="1750"/>
        <v>0</v>
      </c>
      <c r="R5619" s="4">
        <f t="shared" si="1751"/>
        <v>0</v>
      </c>
      <c r="S5619" s="4">
        <f t="shared" si="1752"/>
        <v>0</v>
      </c>
      <c r="T5619" s="4">
        <f t="shared" si="1753"/>
        <v>1</v>
      </c>
      <c r="U5619" s="7">
        <f t="shared" si="1754"/>
        <v>0</v>
      </c>
      <c r="V5619" s="4">
        <f t="shared" si="1740"/>
        <v>0.38268428076468186</v>
      </c>
      <c r="W5619" s="14">
        <f t="shared" si="1741"/>
        <v>0</v>
      </c>
      <c r="X5619" s="7">
        <f t="shared" si="1755"/>
        <v>27.2</v>
      </c>
      <c r="Y5619" s="4">
        <f t="shared" si="1756"/>
        <v>0.82719999999999971</v>
      </c>
      <c r="Z5619" s="7">
        <f t="shared" si="1757"/>
        <v>18.942004799999999</v>
      </c>
      <c r="AA5619" s="14">
        <f t="shared" si="1758"/>
        <v>0</v>
      </c>
      <c r="AB5619" s="15">
        <v>1.6116153849999999</v>
      </c>
      <c r="AC5619" s="16">
        <f t="shared" si="1759"/>
        <v>1.2087115387499998</v>
      </c>
    </row>
    <row r="5620" spans="1:29" x14ac:dyDescent="0.25">
      <c r="A5620" s="1">
        <v>32012</v>
      </c>
      <c r="B5620" s="2">
        <v>4.1666666666666664E-2</v>
      </c>
      <c r="C5620">
        <v>0</v>
      </c>
      <c r="D5620">
        <v>0</v>
      </c>
      <c r="E5620">
        <v>0</v>
      </c>
      <c r="F5620">
        <f t="shared" si="1742"/>
        <v>0</v>
      </c>
      <c r="G5620" s="8">
        <v>26.7</v>
      </c>
      <c r="H5620">
        <v>1</v>
      </c>
      <c r="I5620">
        <v>5617</v>
      </c>
      <c r="J5620">
        <f t="shared" si="1743"/>
        <v>235</v>
      </c>
      <c r="K5620" s="11">
        <f t="shared" si="1744"/>
        <v>2.6582707068836711</v>
      </c>
      <c r="L5620">
        <f t="shared" si="1745"/>
        <v>-2.1524516412673735</v>
      </c>
      <c r="M5620">
        <f t="shared" si="1746"/>
        <v>1.2974591393122106</v>
      </c>
      <c r="N5620" s="8">
        <f t="shared" si="1747"/>
        <v>2.801918645223445</v>
      </c>
      <c r="O5620" s="8">
        <f t="shared" si="1748"/>
        <v>0.19283602647258447</v>
      </c>
      <c r="P5620" s="4">
        <f t="shared" si="1749"/>
        <v>0</v>
      </c>
      <c r="Q5620" s="7">
        <f t="shared" si="1750"/>
        <v>0</v>
      </c>
      <c r="R5620" s="4">
        <f t="shared" si="1751"/>
        <v>0</v>
      </c>
      <c r="S5620" s="4">
        <f t="shared" si="1752"/>
        <v>0</v>
      </c>
      <c r="T5620" s="4">
        <f t="shared" si="1753"/>
        <v>1</v>
      </c>
      <c r="U5620" s="7">
        <f t="shared" si="1754"/>
        <v>0</v>
      </c>
      <c r="V5620" s="4">
        <f t="shared" si="1740"/>
        <v>0.38268428076468186</v>
      </c>
      <c r="W5620" s="14">
        <f t="shared" si="1741"/>
        <v>0</v>
      </c>
      <c r="X5620" s="7">
        <f t="shared" si="1755"/>
        <v>26.7</v>
      </c>
      <c r="Y5620" s="4">
        <f t="shared" si="1756"/>
        <v>0.63919999999999977</v>
      </c>
      <c r="Z5620" s="7">
        <f t="shared" si="1757"/>
        <v>18.977912799999999</v>
      </c>
      <c r="AA5620" s="14">
        <f t="shared" si="1758"/>
        <v>0</v>
      </c>
      <c r="AB5620" s="15">
        <v>2.1373846150000002</v>
      </c>
      <c r="AC5620" s="16">
        <f t="shared" si="1759"/>
        <v>1.6030384612500002</v>
      </c>
    </row>
    <row r="5621" spans="1:29" x14ac:dyDescent="0.25">
      <c r="A5621" s="1">
        <v>32012</v>
      </c>
      <c r="B5621" s="2">
        <v>8.3333333333333329E-2</v>
      </c>
      <c r="C5621">
        <v>0</v>
      </c>
      <c r="D5621">
        <v>0</v>
      </c>
      <c r="E5621">
        <v>0</v>
      </c>
      <c r="F5621">
        <f t="shared" si="1742"/>
        <v>0</v>
      </c>
      <c r="G5621" s="8">
        <v>25.6</v>
      </c>
      <c r="H5621">
        <v>2</v>
      </c>
      <c r="I5621">
        <v>5618</v>
      </c>
      <c r="J5621">
        <f t="shared" si="1743"/>
        <v>235</v>
      </c>
      <c r="K5621" s="11">
        <f t="shared" si="1744"/>
        <v>2.6582707068836711</v>
      </c>
      <c r="L5621">
        <f t="shared" si="1745"/>
        <v>-2.1524516412673735</v>
      </c>
      <c r="M5621">
        <f t="shared" si="1746"/>
        <v>2.2974591393122106</v>
      </c>
      <c r="N5621" s="8">
        <f t="shared" si="1747"/>
        <v>2.5401192574242959</v>
      </c>
      <c r="O5621" s="8">
        <f t="shared" si="1748"/>
        <v>0.19283602647258447</v>
      </c>
      <c r="P5621" s="4">
        <f t="shared" si="1749"/>
        <v>0</v>
      </c>
      <c r="Q5621" s="7">
        <f t="shared" si="1750"/>
        <v>0</v>
      </c>
      <c r="R5621" s="4">
        <f t="shared" si="1751"/>
        <v>0</v>
      </c>
      <c r="S5621" s="4">
        <f t="shared" si="1752"/>
        <v>0</v>
      </c>
      <c r="T5621" s="4">
        <f t="shared" si="1753"/>
        <v>1</v>
      </c>
      <c r="U5621" s="7">
        <f t="shared" si="1754"/>
        <v>0</v>
      </c>
      <c r="V5621" s="4">
        <f t="shared" si="1740"/>
        <v>0.38268428076468186</v>
      </c>
      <c r="W5621" s="14">
        <f t="shared" si="1741"/>
        <v>0</v>
      </c>
      <c r="X5621" s="7">
        <f t="shared" si="1755"/>
        <v>25.6</v>
      </c>
      <c r="Y5621" s="4">
        <f t="shared" si="1756"/>
        <v>0.22560000000000052</v>
      </c>
      <c r="Z5621" s="7">
        <f t="shared" si="1757"/>
        <v>19.0569104</v>
      </c>
      <c r="AA5621" s="14">
        <f t="shared" si="1758"/>
        <v>0</v>
      </c>
      <c r="AB5621" s="15">
        <v>1.796461538</v>
      </c>
      <c r="AC5621" s="16">
        <f t="shared" si="1759"/>
        <v>1.3473461535</v>
      </c>
    </row>
    <row r="5622" spans="1:29" x14ac:dyDescent="0.25">
      <c r="A5622" s="1">
        <v>32012</v>
      </c>
      <c r="B5622" s="2">
        <v>0.125</v>
      </c>
      <c r="C5622">
        <v>0</v>
      </c>
      <c r="D5622">
        <v>0</v>
      </c>
      <c r="E5622">
        <v>0</v>
      </c>
      <c r="F5622">
        <f t="shared" si="1742"/>
        <v>0</v>
      </c>
      <c r="G5622" s="8">
        <v>25</v>
      </c>
      <c r="H5622">
        <v>3</v>
      </c>
      <c r="I5622">
        <v>5619</v>
      </c>
      <c r="J5622">
        <f t="shared" si="1743"/>
        <v>235</v>
      </c>
      <c r="K5622" s="11">
        <f t="shared" si="1744"/>
        <v>2.6582707068836711</v>
      </c>
      <c r="L5622">
        <f t="shared" si="1745"/>
        <v>-2.1524516412673735</v>
      </c>
      <c r="M5622">
        <f t="shared" si="1746"/>
        <v>3.2974591393122106</v>
      </c>
      <c r="N5622" s="8">
        <f t="shared" si="1747"/>
        <v>2.2783198696251463</v>
      </c>
      <c r="O5622" s="8">
        <f t="shared" si="1748"/>
        <v>0.19283602647258447</v>
      </c>
      <c r="P5622" s="4">
        <f t="shared" si="1749"/>
        <v>0</v>
      </c>
      <c r="Q5622" s="7">
        <f t="shared" si="1750"/>
        <v>0</v>
      </c>
      <c r="R5622" s="4">
        <f t="shared" si="1751"/>
        <v>0</v>
      </c>
      <c r="S5622" s="4">
        <f t="shared" si="1752"/>
        <v>0</v>
      </c>
      <c r="T5622" s="4">
        <f t="shared" si="1753"/>
        <v>1</v>
      </c>
      <c r="U5622" s="7">
        <f t="shared" si="1754"/>
        <v>0</v>
      </c>
      <c r="V5622" s="4">
        <f t="shared" si="1740"/>
        <v>0.38268428076468186</v>
      </c>
      <c r="W5622" s="14">
        <f t="shared" si="1741"/>
        <v>0</v>
      </c>
      <c r="X5622" s="7">
        <f t="shared" si="1755"/>
        <v>25</v>
      </c>
      <c r="Y5622" s="4">
        <f t="shared" si="1756"/>
        <v>0</v>
      </c>
      <c r="Z5622" s="7">
        <f t="shared" si="1757"/>
        <v>19.100000000000001</v>
      </c>
      <c r="AA5622" s="14">
        <f t="shared" si="1758"/>
        <v>0</v>
      </c>
      <c r="AB5622" s="15">
        <v>1.6825384619999999</v>
      </c>
      <c r="AC5622" s="16">
        <f t="shared" si="1759"/>
        <v>1.2619038464999999</v>
      </c>
    </row>
    <row r="5623" spans="1:29" x14ac:dyDescent="0.25">
      <c r="A5623" s="1">
        <v>32012</v>
      </c>
      <c r="B5623" s="2">
        <v>0.16666666666666666</v>
      </c>
      <c r="C5623">
        <v>0</v>
      </c>
      <c r="D5623">
        <v>0</v>
      </c>
      <c r="E5623">
        <v>0</v>
      </c>
      <c r="F5623">
        <f t="shared" si="1742"/>
        <v>0</v>
      </c>
      <c r="G5623" s="8">
        <v>25</v>
      </c>
      <c r="H5623">
        <v>4</v>
      </c>
      <c r="I5623">
        <v>5620</v>
      </c>
      <c r="J5623">
        <f t="shared" si="1743"/>
        <v>235</v>
      </c>
      <c r="K5623" s="11">
        <f t="shared" si="1744"/>
        <v>2.6582707068836711</v>
      </c>
      <c r="L5623">
        <f t="shared" si="1745"/>
        <v>-2.1524516412673735</v>
      </c>
      <c r="M5623">
        <f t="shared" si="1746"/>
        <v>4.2974591393122106</v>
      </c>
      <c r="N5623" s="8">
        <f t="shared" si="1747"/>
        <v>2.0165204818259967</v>
      </c>
      <c r="O5623" s="8">
        <f t="shared" si="1748"/>
        <v>0.19283602647258447</v>
      </c>
      <c r="P5623" s="4">
        <f t="shared" si="1749"/>
        <v>0</v>
      </c>
      <c r="Q5623" s="7">
        <f t="shared" si="1750"/>
        <v>0</v>
      </c>
      <c r="R5623" s="4">
        <f t="shared" si="1751"/>
        <v>0</v>
      </c>
      <c r="S5623" s="4">
        <f t="shared" si="1752"/>
        <v>0</v>
      </c>
      <c r="T5623" s="4">
        <f t="shared" si="1753"/>
        <v>1</v>
      </c>
      <c r="U5623" s="7">
        <f t="shared" si="1754"/>
        <v>0</v>
      </c>
      <c r="V5623" s="4">
        <f t="shared" si="1740"/>
        <v>0.38268428076468186</v>
      </c>
      <c r="W5623" s="14">
        <f t="shared" si="1741"/>
        <v>0</v>
      </c>
      <c r="X5623" s="7">
        <f t="shared" si="1755"/>
        <v>25</v>
      </c>
      <c r="Y5623" s="4">
        <f t="shared" si="1756"/>
        <v>0</v>
      </c>
      <c r="Z5623" s="7">
        <f t="shared" si="1757"/>
        <v>19.100000000000001</v>
      </c>
      <c r="AA5623" s="14">
        <f t="shared" si="1758"/>
        <v>0</v>
      </c>
      <c r="AB5623" s="15">
        <v>1.703153846</v>
      </c>
      <c r="AC5623" s="16">
        <f t="shared" si="1759"/>
        <v>1.2773653844999999</v>
      </c>
    </row>
    <row r="5624" spans="1:29" x14ac:dyDescent="0.25">
      <c r="A5624" s="1">
        <v>32012</v>
      </c>
      <c r="B5624" s="2">
        <v>0.20833333333333334</v>
      </c>
      <c r="C5624">
        <v>0</v>
      </c>
      <c r="D5624">
        <v>0</v>
      </c>
      <c r="E5624">
        <v>0</v>
      </c>
      <c r="F5624">
        <f t="shared" si="1742"/>
        <v>0</v>
      </c>
      <c r="G5624" s="8">
        <v>25</v>
      </c>
      <c r="H5624">
        <v>5</v>
      </c>
      <c r="I5624">
        <v>5621</v>
      </c>
      <c r="J5624">
        <f t="shared" si="1743"/>
        <v>235</v>
      </c>
      <c r="K5624" s="11">
        <f t="shared" si="1744"/>
        <v>2.6582707068836711</v>
      </c>
      <c r="L5624">
        <f t="shared" si="1745"/>
        <v>-2.1524516412673735</v>
      </c>
      <c r="M5624">
        <f t="shared" si="1746"/>
        <v>5.2974591393122106</v>
      </c>
      <c r="N5624" s="8">
        <f t="shared" si="1747"/>
        <v>1.7547210940268472</v>
      </c>
      <c r="O5624" s="8">
        <f t="shared" si="1748"/>
        <v>0.19283602647258447</v>
      </c>
      <c r="P5624" s="4">
        <f t="shared" si="1749"/>
        <v>0</v>
      </c>
      <c r="Q5624" s="7">
        <f t="shared" si="1750"/>
        <v>0</v>
      </c>
      <c r="R5624" s="4">
        <f t="shared" si="1751"/>
        <v>0</v>
      </c>
      <c r="S5624" s="4">
        <f t="shared" si="1752"/>
        <v>0</v>
      </c>
      <c r="T5624" s="4">
        <f t="shared" si="1753"/>
        <v>1</v>
      </c>
      <c r="U5624" s="7">
        <f t="shared" si="1754"/>
        <v>0</v>
      </c>
      <c r="V5624" s="4">
        <f t="shared" si="1740"/>
        <v>0.38268428076468186</v>
      </c>
      <c r="W5624" s="14">
        <f t="shared" si="1741"/>
        <v>0</v>
      </c>
      <c r="X5624" s="7">
        <f t="shared" si="1755"/>
        <v>25</v>
      </c>
      <c r="Y5624" s="4">
        <f t="shared" si="1756"/>
        <v>0</v>
      </c>
      <c r="Z5624" s="7">
        <f t="shared" si="1757"/>
        <v>19.100000000000001</v>
      </c>
      <c r="AA5624" s="14">
        <f t="shared" si="1758"/>
        <v>0</v>
      </c>
      <c r="AB5624" s="15">
        <v>1.305692308</v>
      </c>
      <c r="AC5624" s="16">
        <f t="shared" si="1759"/>
        <v>0.97926923099999996</v>
      </c>
    </row>
    <row r="5625" spans="1:29" x14ac:dyDescent="0.25">
      <c r="A5625" s="1">
        <v>32012</v>
      </c>
      <c r="B5625" s="2">
        <v>0.25</v>
      </c>
      <c r="C5625">
        <v>49</v>
      </c>
      <c r="D5625">
        <v>251</v>
      </c>
      <c r="E5625">
        <v>23</v>
      </c>
      <c r="F5625">
        <f t="shared" si="1742"/>
        <v>26</v>
      </c>
      <c r="G5625" s="8">
        <v>25</v>
      </c>
      <c r="H5625">
        <v>6</v>
      </c>
      <c r="I5625">
        <v>5622</v>
      </c>
      <c r="J5625">
        <f t="shared" si="1743"/>
        <v>235</v>
      </c>
      <c r="K5625" s="11">
        <f t="shared" si="1744"/>
        <v>2.6582707068836711</v>
      </c>
      <c r="L5625">
        <f t="shared" si="1745"/>
        <v>-2.1524516412673735</v>
      </c>
      <c r="M5625">
        <f t="shared" si="1746"/>
        <v>6.2974591393122106</v>
      </c>
      <c r="N5625" s="8">
        <f t="shared" si="1747"/>
        <v>1.4929217062276978</v>
      </c>
      <c r="O5625" s="8">
        <f t="shared" si="1748"/>
        <v>0.19283602647258447</v>
      </c>
      <c r="P5625" s="4">
        <f t="shared" si="1749"/>
        <v>0.17457636648372643</v>
      </c>
      <c r="Q5625" s="7">
        <f t="shared" si="1750"/>
        <v>0.17547551129492117</v>
      </c>
      <c r="R5625" s="4">
        <f t="shared" si="1751"/>
        <v>1.4589395475811202</v>
      </c>
      <c r="S5625" s="4">
        <f t="shared" si="1752"/>
        <v>1.6826531060086729</v>
      </c>
      <c r="T5625" s="4">
        <f t="shared" si="1753"/>
        <v>1</v>
      </c>
      <c r="U5625" s="7">
        <f t="shared" si="1754"/>
        <v>1.6826531060086729</v>
      </c>
      <c r="V5625" s="4">
        <f t="shared" si="1740"/>
        <v>0.1192268195276755</v>
      </c>
      <c r="W5625" s="14">
        <f t="shared" si="1741"/>
        <v>52.050542284007001</v>
      </c>
      <c r="X5625" s="7">
        <f t="shared" si="1755"/>
        <v>26.691642624230226</v>
      </c>
      <c r="Y5625" s="4">
        <f t="shared" si="1756"/>
        <v>0.6360576267105652</v>
      </c>
      <c r="Z5625" s="7">
        <f t="shared" si="1757"/>
        <v>18.978512993298281</v>
      </c>
      <c r="AA5625" s="14">
        <f t="shared" si="1758"/>
        <v>0.22963445052989023</v>
      </c>
      <c r="AB5625" s="15">
        <v>1.9113076920000001</v>
      </c>
      <c r="AC5625" s="16">
        <f t="shared" si="1759"/>
        <v>1.433480769</v>
      </c>
    </row>
    <row r="5626" spans="1:29" x14ac:dyDescent="0.25">
      <c r="A5626" s="1">
        <v>32012</v>
      </c>
      <c r="B5626" s="2">
        <v>0.29166666666666669</v>
      </c>
      <c r="C5626">
        <v>222</v>
      </c>
      <c r="D5626">
        <v>628</v>
      </c>
      <c r="E5626">
        <v>47</v>
      </c>
      <c r="F5626">
        <f t="shared" si="1742"/>
        <v>175</v>
      </c>
      <c r="G5626" s="8">
        <v>28.3</v>
      </c>
      <c r="H5626">
        <v>7</v>
      </c>
      <c r="I5626">
        <v>5623</v>
      </c>
      <c r="J5626">
        <f t="shared" si="1743"/>
        <v>235</v>
      </c>
      <c r="K5626" s="11">
        <f t="shared" si="1744"/>
        <v>2.6582707068836711</v>
      </c>
      <c r="L5626">
        <f t="shared" si="1745"/>
        <v>-2.1524516412673735</v>
      </c>
      <c r="M5626">
        <f t="shared" si="1746"/>
        <v>7.2974591393122106</v>
      </c>
      <c r="N5626" s="8">
        <f t="shared" si="1747"/>
        <v>1.2311223184285485</v>
      </c>
      <c r="O5626" s="8">
        <f t="shared" si="1748"/>
        <v>0.19283602647258447</v>
      </c>
      <c r="P5626" s="4">
        <f t="shared" si="1749"/>
        <v>0.37714257342574076</v>
      </c>
      <c r="Q5626" s="7">
        <f t="shared" si="1750"/>
        <v>0.38670909433828415</v>
      </c>
      <c r="R5626" s="4">
        <f t="shared" si="1751"/>
        <v>1.530064973657878</v>
      </c>
      <c r="S5626" s="4">
        <f t="shared" si="1752"/>
        <v>1.530064973657878</v>
      </c>
      <c r="T5626" s="4">
        <f t="shared" si="1753"/>
        <v>0</v>
      </c>
      <c r="U5626" s="7">
        <f t="shared" si="1754"/>
        <v>1.530064973657878</v>
      </c>
      <c r="V5626" s="4">
        <f t="shared" si="1740"/>
        <v>0.36286639204120397</v>
      </c>
      <c r="W5626" s="14">
        <f t="shared" si="1741"/>
        <v>273.09125495754313</v>
      </c>
      <c r="X5626" s="7">
        <f t="shared" si="1755"/>
        <v>37.175465786120157</v>
      </c>
      <c r="Y5626" s="4">
        <f t="shared" si="1756"/>
        <v>4.5779751355811786</v>
      </c>
      <c r="Z5626" s="7">
        <f t="shared" si="1757"/>
        <v>18.225606749103996</v>
      </c>
      <c r="AA5626" s="14">
        <f t="shared" si="1758"/>
        <v>1.1570160711241424</v>
      </c>
      <c r="AB5626" s="15">
        <v>1.8763076919999999</v>
      </c>
      <c r="AC5626" s="16">
        <f t="shared" si="1759"/>
        <v>1.4072307689999999</v>
      </c>
    </row>
    <row r="5627" spans="1:29" x14ac:dyDescent="0.25">
      <c r="A5627" s="1">
        <v>32012</v>
      </c>
      <c r="B5627" s="2">
        <v>0.33333333333333331</v>
      </c>
      <c r="C5627">
        <v>411</v>
      </c>
      <c r="D5627">
        <v>709</v>
      </c>
      <c r="E5627">
        <v>75</v>
      </c>
      <c r="F5627">
        <f t="shared" si="1742"/>
        <v>336</v>
      </c>
      <c r="G5627" s="8">
        <v>28.9</v>
      </c>
      <c r="H5627">
        <v>8</v>
      </c>
      <c r="I5627">
        <v>5624</v>
      </c>
      <c r="J5627">
        <f t="shared" si="1743"/>
        <v>235</v>
      </c>
      <c r="K5627" s="11">
        <f t="shared" si="1744"/>
        <v>2.6582707068836711</v>
      </c>
      <c r="L5627">
        <f t="shared" si="1745"/>
        <v>-2.1524516412673735</v>
      </c>
      <c r="M5627">
        <f t="shared" si="1746"/>
        <v>8.2974591393122097</v>
      </c>
      <c r="N5627" s="8">
        <f t="shared" si="1747"/>
        <v>0.96932293062939923</v>
      </c>
      <c r="O5627" s="8">
        <f t="shared" si="1748"/>
        <v>0.19283602647258447</v>
      </c>
      <c r="P5627" s="4">
        <f t="shared" si="1749"/>
        <v>0.56169903586467396</v>
      </c>
      <c r="Q5627" s="7">
        <f t="shared" si="1750"/>
        <v>0.59643798036754891</v>
      </c>
      <c r="R5627" s="4">
        <f t="shared" si="1751"/>
        <v>1.3611134309270339</v>
      </c>
      <c r="S5627" s="4">
        <f t="shared" si="1752"/>
        <v>1.3611134309270339</v>
      </c>
      <c r="T5627" s="4">
        <f t="shared" si="1753"/>
        <v>0</v>
      </c>
      <c r="U5627" s="7">
        <f t="shared" si="1754"/>
        <v>1.3611134309270339</v>
      </c>
      <c r="V5627" s="4">
        <f t="shared" si="1740"/>
        <v>0.58484447166285702</v>
      </c>
      <c r="W5627" s="14">
        <f t="shared" si="1741"/>
        <v>486.80019969992361</v>
      </c>
      <c r="X5627" s="7">
        <f t="shared" si="1755"/>
        <v>44.721006490247518</v>
      </c>
      <c r="Y5627" s="4">
        <f t="shared" si="1756"/>
        <v>7.4150984403330664</v>
      </c>
      <c r="Z5627" s="7">
        <f t="shared" si="1757"/>
        <v>17.683716197896384</v>
      </c>
      <c r="AA5627" s="14">
        <f t="shared" si="1758"/>
        <v>2.001123476438897</v>
      </c>
      <c r="AB5627" s="15">
        <v>1.6143076919999999</v>
      </c>
      <c r="AC5627" s="16">
        <f t="shared" si="1759"/>
        <v>1.210730769</v>
      </c>
    </row>
    <row r="5628" spans="1:29" x14ac:dyDescent="0.25">
      <c r="A5628" s="1">
        <v>32012</v>
      </c>
      <c r="B5628" s="2">
        <v>0.375</v>
      </c>
      <c r="C5628">
        <v>627</v>
      </c>
      <c r="D5628">
        <v>820</v>
      </c>
      <c r="E5628">
        <v>99</v>
      </c>
      <c r="F5628">
        <f t="shared" si="1742"/>
        <v>528</v>
      </c>
      <c r="G5628" s="8">
        <v>31.1</v>
      </c>
      <c r="H5628">
        <v>9</v>
      </c>
      <c r="I5628">
        <v>5625</v>
      </c>
      <c r="J5628">
        <f t="shared" si="1743"/>
        <v>235</v>
      </c>
      <c r="K5628" s="11">
        <f t="shared" si="1744"/>
        <v>2.6582707068836711</v>
      </c>
      <c r="L5628">
        <f t="shared" si="1745"/>
        <v>-2.1524516412673735</v>
      </c>
      <c r="M5628">
        <f t="shared" si="1746"/>
        <v>9.2974591393122097</v>
      </c>
      <c r="N5628" s="8">
        <f t="shared" si="1747"/>
        <v>0.70752354283024987</v>
      </c>
      <c r="O5628" s="8">
        <f t="shared" si="1748"/>
        <v>0.19283602647258447</v>
      </c>
      <c r="P5628" s="4">
        <f t="shared" si="1749"/>
        <v>0.7156685358792878</v>
      </c>
      <c r="Q5628" s="7">
        <f t="shared" si="1750"/>
        <v>0.79758082201975777</v>
      </c>
      <c r="R5628" s="4">
        <f t="shared" si="1751"/>
        <v>1.1513891029431871</v>
      </c>
      <c r="S5628" s="4">
        <f t="shared" si="1752"/>
        <v>1.1513891029431871</v>
      </c>
      <c r="T5628" s="4">
        <f t="shared" si="1753"/>
        <v>0</v>
      </c>
      <c r="U5628" s="7">
        <f t="shared" si="1754"/>
        <v>1.1513891029431871</v>
      </c>
      <c r="V5628" s="4">
        <f t="shared" si="1740"/>
        <v>0.77003361910254065</v>
      </c>
      <c r="W5628" s="14">
        <f t="shared" si="1741"/>
        <v>726.6595871281479</v>
      </c>
      <c r="X5628" s="7">
        <f t="shared" si="1755"/>
        <v>54.716436581664809</v>
      </c>
      <c r="Y5628" s="4">
        <f t="shared" si="1756"/>
        <v>11.173380154705969</v>
      </c>
      <c r="Z5628" s="7">
        <f t="shared" si="1757"/>
        <v>16.965884390451162</v>
      </c>
      <c r="AA5628" s="14">
        <f t="shared" si="1758"/>
        <v>2.865874141683002</v>
      </c>
      <c r="AB5628" s="15">
        <v>0.99253846199999995</v>
      </c>
      <c r="AC5628" s="16">
        <f t="shared" si="1759"/>
        <v>0.74440384650000002</v>
      </c>
    </row>
    <row r="5629" spans="1:29" x14ac:dyDescent="0.25">
      <c r="A5629" s="1">
        <v>32012</v>
      </c>
      <c r="B5629" s="2">
        <v>0.41666666666666669</v>
      </c>
      <c r="C5629">
        <v>726</v>
      </c>
      <c r="D5629">
        <v>805</v>
      </c>
      <c r="E5629">
        <v>98</v>
      </c>
      <c r="F5629">
        <f t="shared" si="1742"/>
        <v>628</v>
      </c>
      <c r="G5629" s="8">
        <v>32.799999999999997</v>
      </c>
      <c r="H5629">
        <v>10</v>
      </c>
      <c r="I5629">
        <v>5626</v>
      </c>
      <c r="J5629">
        <f t="shared" si="1743"/>
        <v>235</v>
      </c>
      <c r="K5629" s="11">
        <f t="shared" si="1744"/>
        <v>2.6582707068836711</v>
      </c>
      <c r="L5629">
        <f t="shared" si="1745"/>
        <v>-2.1524516412673735</v>
      </c>
      <c r="M5629">
        <f t="shared" si="1746"/>
        <v>10.29745913931221</v>
      </c>
      <c r="N5629" s="8">
        <f t="shared" si="1747"/>
        <v>0.44572415503110047</v>
      </c>
      <c r="O5629" s="8">
        <f t="shared" si="1748"/>
        <v>0.19283602647258447</v>
      </c>
      <c r="P5629" s="4">
        <f t="shared" si="1749"/>
        <v>0.82855830649021545</v>
      </c>
      <c r="Q5629" s="7">
        <f t="shared" si="1750"/>
        <v>0.97652785733803227</v>
      </c>
      <c r="R5629" s="4">
        <f t="shared" si="1751"/>
        <v>0.85672794657127016</v>
      </c>
      <c r="S5629" s="4">
        <f t="shared" si="1752"/>
        <v>0.85672794657127016</v>
      </c>
      <c r="T5629" s="4">
        <f t="shared" si="1753"/>
        <v>0</v>
      </c>
      <c r="U5629" s="7">
        <f t="shared" si="1754"/>
        <v>0.85672794657127016</v>
      </c>
      <c r="V5629" s="4">
        <f t="shared" si="1740"/>
        <v>0.90581350000177663</v>
      </c>
      <c r="W5629" s="14">
        <f t="shared" si="1741"/>
        <v>823.44994737494858</v>
      </c>
      <c r="X5629" s="7">
        <f t="shared" si="1755"/>
        <v>59.562123289685829</v>
      </c>
      <c r="Y5629" s="4">
        <f t="shared" si="1756"/>
        <v>12.995358356921871</v>
      </c>
      <c r="Z5629" s="7">
        <f t="shared" si="1757"/>
        <v>16.617886553827923</v>
      </c>
      <c r="AA5629" s="14">
        <f t="shared" si="1758"/>
        <v>3.1809921606571807</v>
      </c>
      <c r="AB5629" s="15">
        <v>3.835769231</v>
      </c>
      <c r="AC5629" s="16">
        <f t="shared" si="1759"/>
        <v>2.8768269232499999</v>
      </c>
    </row>
    <row r="5630" spans="1:29" x14ac:dyDescent="0.25">
      <c r="A5630" s="1">
        <v>32012</v>
      </c>
      <c r="B5630" s="2">
        <v>0.45833333333333331</v>
      </c>
      <c r="C5630">
        <v>882</v>
      </c>
      <c r="D5630">
        <v>840</v>
      </c>
      <c r="E5630">
        <v>151</v>
      </c>
      <c r="F5630">
        <f t="shared" si="1742"/>
        <v>731</v>
      </c>
      <c r="G5630" s="8">
        <v>34.4</v>
      </c>
      <c r="H5630">
        <v>11</v>
      </c>
      <c r="I5630">
        <v>5627</v>
      </c>
      <c r="J5630">
        <f t="shared" si="1743"/>
        <v>235</v>
      </c>
      <c r="K5630" s="11">
        <f t="shared" si="1744"/>
        <v>2.6582707068836711</v>
      </c>
      <c r="L5630">
        <f t="shared" si="1745"/>
        <v>-2.1524516412673735</v>
      </c>
      <c r="M5630">
        <f t="shared" si="1746"/>
        <v>11.29745913931221</v>
      </c>
      <c r="N5630" s="8">
        <f t="shared" si="1747"/>
        <v>0.183924767231951</v>
      </c>
      <c r="O5630" s="8">
        <f t="shared" si="1748"/>
        <v>0.19283602647258447</v>
      </c>
      <c r="P5630" s="4">
        <f t="shared" si="1749"/>
        <v>0.89267509638948916</v>
      </c>
      <c r="Q5630" s="7">
        <f t="shared" si="1750"/>
        <v>1.1032461353662966</v>
      </c>
      <c r="R5630" s="4">
        <f t="shared" si="1751"/>
        <v>0.40962770307291457</v>
      </c>
      <c r="S5630" s="4">
        <f t="shared" si="1752"/>
        <v>0.40962770307291457</v>
      </c>
      <c r="T5630" s="4">
        <f t="shared" si="1753"/>
        <v>0</v>
      </c>
      <c r="U5630" s="7">
        <f t="shared" si="1754"/>
        <v>0.40962770307291457</v>
      </c>
      <c r="V5630" s="4">
        <f t="shared" si="1740"/>
        <v>0.98293093986414448</v>
      </c>
      <c r="W5630" s="14">
        <f t="shared" si="1741"/>
        <v>970.91486765834338</v>
      </c>
      <c r="X5630" s="7">
        <f t="shared" si="1755"/>
        <v>65.954733198896164</v>
      </c>
      <c r="Y5630" s="4">
        <f t="shared" si="1756"/>
        <v>15.398979682784958</v>
      </c>
      <c r="Z5630" s="7">
        <f t="shared" si="1757"/>
        <v>16.158794880588076</v>
      </c>
      <c r="AA5630" s="14">
        <f t="shared" si="1758"/>
        <v>3.6470332469602047</v>
      </c>
      <c r="AB5630" s="15">
        <v>4.097769231</v>
      </c>
      <c r="AC5630" s="16">
        <f t="shared" si="1759"/>
        <v>3.0733269232499998</v>
      </c>
    </row>
    <row r="5631" spans="1:29" x14ac:dyDescent="0.25">
      <c r="A5631" s="1">
        <v>32012</v>
      </c>
      <c r="B5631" s="2">
        <v>0.5</v>
      </c>
      <c r="C5631">
        <v>701</v>
      </c>
      <c r="D5631">
        <v>281</v>
      </c>
      <c r="E5631">
        <v>445</v>
      </c>
      <c r="F5631">
        <f t="shared" si="1742"/>
        <v>256</v>
      </c>
      <c r="G5631" s="8">
        <v>32.799999999999997</v>
      </c>
      <c r="H5631">
        <v>12</v>
      </c>
      <c r="I5631">
        <v>5628</v>
      </c>
      <c r="J5631">
        <f t="shared" si="1743"/>
        <v>235</v>
      </c>
      <c r="K5631" s="11">
        <f t="shared" si="1744"/>
        <v>2.6582707068836711</v>
      </c>
      <c r="L5631">
        <f t="shared" si="1745"/>
        <v>-2.1524516412673735</v>
      </c>
      <c r="M5631">
        <f t="shared" si="1746"/>
        <v>12.29745913931221</v>
      </c>
      <c r="N5631" s="8">
        <f t="shared" si="1747"/>
        <v>-7.7874620567198391E-2</v>
      </c>
      <c r="O5631" s="8">
        <f t="shared" si="1748"/>
        <v>0.19283602647258447</v>
      </c>
      <c r="P5631" s="4">
        <f t="shared" si="1749"/>
        <v>0.90364945230347848</v>
      </c>
      <c r="Q5631" s="7">
        <f t="shared" si="1750"/>
        <v>1.1282156797235048</v>
      </c>
      <c r="R5631" s="4">
        <f t="shared" si="1751"/>
        <v>-0.17924165815532239</v>
      </c>
      <c r="S5631" s="4">
        <f t="shared" si="1752"/>
        <v>-0.17924165815532239</v>
      </c>
      <c r="T5631" s="4">
        <f t="shared" si="1753"/>
        <v>0</v>
      </c>
      <c r="U5631" s="7">
        <f t="shared" si="1754"/>
        <v>-0.17924165815532239</v>
      </c>
      <c r="V5631" s="4">
        <f t="shared" si="1740"/>
        <v>0.99613051260561891</v>
      </c>
      <c r="W5631" s="14">
        <f t="shared" si="1741"/>
        <v>707.97579183519633</v>
      </c>
      <c r="X5631" s="7">
        <f t="shared" si="1755"/>
        <v>55.809213234643877</v>
      </c>
      <c r="Y5631" s="4">
        <f t="shared" si="1756"/>
        <v>11.584264176226098</v>
      </c>
      <c r="Z5631" s="7">
        <f t="shared" si="1757"/>
        <v>16.887405542340815</v>
      </c>
      <c r="AA5631" s="14">
        <f t="shared" si="1758"/>
        <v>2.779271305775437</v>
      </c>
      <c r="AB5631" s="15">
        <v>4.8469230769999996</v>
      </c>
      <c r="AC5631" s="16">
        <f t="shared" si="1759"/>
        <v>3.6351923077499997</v>
      </c>
    </row>
    <row r="5632" spans="1:29" x14ac:dyDescent="0.25">
      <c r="A5632" s="1">
        <v>32012</v>
      </c>
      <c r="B5632" s="2">
        <v>0.54166666666666663</v>
      </c>
      <c r="C5632">
        <v>521</v>
      </c>
      <c r="D5632">
        <v>104</v>
      </c>
      <c r="E5632">
        <v>428</v>
      </c>
      <c r="F5632">
        <f t="shared" si="1742"/>
        <v>93</v>
      </c>
      <c r="G5632" s="8">
        <v>32.799999999999997</v>
      </c>
      <c r="H5632">
        <v>13</v>
      </c>
      <c r="I5632">
        <v>5629</v>
      </c>
      <c r="J5632">
        <f t="shared" si="1743"/>
        <v>235</v>
      </c>
      <c r="K5632" s="11">
        <f t="shared" si="1744"/>
        <v>2.6582707068836711</v>
      </c>
      <c r="L5632">
        <f t="shared" si="1745"/>
        <v>-2.1524516412673735</v>
      </c>
      <c r="M5632">
        <f t="shared" si="1746"/>
        <v>13.29745913931221</v>
      </c>
      <c r="N5632" s="8">
        <f t="shared" si="1747"/>
        <v>-0.33967400836634781</v>
      </c>
      <c r="O5632" s="8">
        <f t="shared" si="1748"/>
        <v>0.19283602647258447</v>
      </c>
      <c r="P5632" s="4">
        <f t="shared" si="1749"/>
        <v>0.86073349001262567</v>
      </c>
      <c r="Q5632" s="7">
        <f t="shared" si="1750"/>
        <v>1.0367088052018913</v>
      </c>
      <c r="R5632" s="4">
        <f t="shared" si="1751"/>
        <v>-0.69759165641702581</v>
      </c>
      <c r="S5632" s="4">
        <f t="shared" si="1752"/>
        <v>-0.69759165641702581</v>
      </c>
      <c r="T5632" s="4">
        <f t="shared" si="1753"/>
        <v>0</v>
      </c>
      <c r="U5632" s="7">
        <f t="shared" si="1754"/>
        <v>-0.69759165641702581</v>
      </c>
      <c r="V5632" s="4">
        <f t="shared" si="1740"/>
        <v>0.94451268915719355</v>
      </c>
      <c r="W5632" s="14">
        <f t="shared" si="1741"/>
        <v>509.93946442608177</v>
      </c>
      <c r="X5632" s="7">
        <f t="shared" si="1755"/>
        <v>49.373032593847654</v>
      </c>
      <c r="Y5632" s="4">
        <f t="shared" si="1756"/>
        <v>9.1642602552867185</v>
      </c>
      <c r="Z5632" s="7">
        <f t="shared" si="1757"/>
        <v>17.349626291240238</v>
      </c>
      <c r="AA5632" s="14">
        <f t="shared" si="1758"/>
        <v>2.0566403443417722</v>
      </c>
      <c r="AB5632" s="15">
        <v>5.7414615380000003</v>
      </c>
      <c r="AC5632" s="16">
        <f t="shared" si="1759"/>
        <v>4.3060961535000004</v>
      </c>
    </row>
    <row r="5633" spans="1:29" x14ac:dyDescent="0.25">
      <c r="A5633" s="1">
        <v>32012</v>
      </c>
      <c r="B5633" s="2">
        <v>0.58333333333333337</v>
      </c>
      <c r="C5633">
        <v>512</v>
      </c>
      <c r="D5633">
        <v>102</v>
      </c>
      <c r="E5633">
        <v>428</v>
      </c>
      <c r="F5633">
        <f t="shared" si="1742"/>
        <v>84</v>
      </c>
      <c r="G5633" s="8">
        <v>30.6</v>
      </c>
      <c r="H5633">
        <v>14</v>
      </c>
      <c r="I5633">
        <v>5630</v>
      </c>
      <c r="J5633">
        <f t="shared" si="1743"/>
        <v>235</v>
      </c>
      <c r="K5633" s="11">
        <f t="shared" si="1744"/>
        <v>2.6582707068836711</v>
      </c>
      <c r="L5633">
        <f t="shared" si="1745"/>
        <v>-2.1524516412673735</v>
      </c>
      <c r="M5633">
        <f t="shared" si="1746"/>
        <v>14.29745913931221</v>
      </c>
      <c r="N5633" s="8">
        <f t="shared" si="1747"/>
        <v>-0.60147339616549722</v>
      </c>
      <c r="O5633" s="8">
        <f t="shared" si="1748"/>
        <v>0.19283602647258447</v>
      </c>
      <c r="P5633" s="4">
        <f t="shared" si="1749"/>
        <v>0.76685186142507145</v>
      </c>
      <c r="Q5633" s="7">
        <f t="shared" si="1750"/>
        <v>0.87392168783231217</v>
      </c>
      <c r="R5633" s="4">
        <f t="shared" si="1751"/>
        <v>-1.045745832949569</v>
      </c>
      <c r="S5633" s="4">
        <f t="shared" si="1752"/>
        <v>-1.045745832949569</v>
      </c>
      <c r="T5633" s="4">
        <f t="shared" si="1753"/>
        <v>0</v>
      </c>
      <c r="U5633" s="7">
        <f t="shared" si="1754"/>
        <v>-1.045745832949569</v>
      </c>
      <c r="V5633" s="4">
        <f t="shared" si="1740"/>
        <v>0.8315951388843924</v>
      </c>
      <c r="W5633" s="14">
        <f t="shared" si="1741"/>
        <v>496.53284891994167</v>
      </c>
      <c r="X5633" s="7">
        <f t="shared" si="1755"/>
        <v>46.737317589898105</v>
      </c>
      <c r="Y5633" s="4">
        <f t="shared" si="1756"/>
        <v>8.1732314138016875</v>
      </c>
      <c r="Z5633" s="7">
        <f t="shared" si="1757"/>
        <v>17.538912799963878</v>
      </c>
      <c r="AA5633" s="14">
        <f t="shared" si="1758"/>
        <v>2.0244183113868459</v>
      </c>
      <c r="AB5633" s="15">
        <v>5.6830769229999998</v>
      </c>
      <c r="AC5633" s="16">
        <f t="shared" si="1759"/>
        <v>4.2623076922499994</v>
      </c>
    </row>
    <row r="5634" spans="1:29" x14ac:dyDescent="0.25">
      <c r="A5634" s="1">
        <v>32012</v>
      </c>
      <c r="B5634" s="2">
        <v>0.625</v>
      </c>
      <c r="C5634">
        <v>457</v>
      </c>
      <c r="D5634">
        <v>93</v>
      </c>
      <c r="E5634">
        <v>390</v>
      </c>
      <c r="F5634">
        <f t="shared" si="1742"/>
        <v>67</v>
      </c>
      <c r="G5634" s="8">
        <v>31.7</v>
      </c>
      <c r="H5634">
        <v>15</v>
      </c>
      <c r="I5634">
        <v>5631</v>
      </c>
      <c r="J5634">
        <f t="shared" si="1743"/>
        <v>235</v>
      </c>
      <c r="K5634" s="11">
        <f t="shared" si="1744"/>
        <v>2.6582707068836711</v>
      </c>
      <c r="L5634">
        <f t="shared" si="1745"/>
        <v>-2.1524516412673735</v>
      </c>
      <c r="M5634">
        <f t="shared" si="1746"/>
        <v>15.29745913931221</v>
      </c>
      <c r="N5634" s="8">
        <f t="shared" si="1747"/>
        <v>-0.86327278396464668</v>
      </c>
      <c r="O5634" s="8">
        <f t="shared" si="1748"/>
        <v>0.19283602647258447</v>
      </c>
      <c r="P5634" s="4">
        <f t="shared" si="1749"/>
        <v>0.62840244438233073</v>
      </c>
      <c r="Q5634" s="7">
        <f t="shared" si="1750"/>
        <v>0.67949779570520019</v>
      </c>
      <c r="R5634" s="4">
        <f t="shared" si="1751"/>
        <v>-1.2829649367308764</v>
      </c>
      <c r="S5634" s="4">
        <f t="shared" si="1752"/>
        <v>-1.2829649367308764</v>
      </c>
      <c r="T5634" s="4">
        <f t="shared" si="1753"/>
        <v>0</v>
      </c>
      <c r="U5634" s="7">
        <f t="shared" si="1754"/>
        <v>-1.2829649367308764</v>
      </c>
      <c r="V5634" s="4">
        <f t="shared" si="1740"/>
        <v>0.66507300623323196</v>
      </c>
      <c r="W5634" s="14">
        <f t="shared" si="1741"/>
        <v>437.00822989267215</v>
      </c>
      <c r="X5634" s="7">
        <f t="shared" si="1755"/>
        <v>45.902767471511844</v>
      </c>
      <c r="Y5634" s="4">
        <f t="shared" si="1756"/>
        <v>7.859440569288453</v>
      </c>
      <c r="Z5634" s="7">
        <f t="shared" si="1757"/>
        <v>17.598846851265908</v>
      </c>
      <c r="AA5634" s="14">
        <f t="shared" si="1758"/>
        <v>1.7878185153492303</v>
      </c>
      <c r="AB5634" s="15">
        <v>5.8930769229999997</v>
      </c>
      <c r="AC5634" s="16">
        <f t="shared" si="1759"/>
        <v>4.41980769225</v>
      </c>
    </row>
    <row r="5635" spans="1:29" x14ac:dyDescent="0.25">
      <c r="A5635" s="1">
        <v>32012</v>
      </c>
      <c r="B5635" s="2">
        <v>0.66666666666666663</v>
      </c>
      <c r="C5635">
        <v>297</v>
      </c>
      <c r="D5635">
        <v>54</v>
      </c>
      <c r="E5635">
        <v>267</v>
      </c>
      <c r="F5635">
        <f t="shared" si="1742"/>
        <v>30</v>
      </c>
      <c r="G5635" s="8">
        <v>32.200000000000003</v>
      </c>
      <c r="H5635">
        <v>16</v>
      </c>
      <c r="I5635">
        <v>5632</v>
      </c>
      <c r="J5635">
        <f t="shared" si="1743"/>
        <v>235</v>
      </c>
      <c r="K5635" s="11">
        <f t="shared" si="1744"/>
        <v>2.6582707068836711</v>
      </c>
      <c r="L5635">
        <f t="shared" si="1745"/>
        <v>-2.1524516412673735</v>
      </c>
      <c r="M5635">
        <f t="shared" si="1746"/>
        <v>16.29745913931221</v>
      </c>
      <c r="N5635" s="8">
        <f t="shared" si="1747"/>
        <v>-1.1250721717637959</v>
      </c>
      <c r="O5635" s="8">
        <f t="shared" si="1748"/>
        <v>0.19283602647258447</v>
      </c>
      <c r="P5635" s="4">
        <f t="shared" si="1749"/>
        <v>0.45482033785738685</v>
      </c>
      <c r="Q5635" s="7">
        <f t="shared" si="1750"/>
        <v>0.4721704683548506</v>
      </c>
      <c r="R5635" s="4">
        <f t="shared" si="1751"/>
        <v>-1.4646872100659993</v>
      </c>
      <c r="S5635" s="4">
        <f t="shared" si="1752"/>
        <v>-1.4646872100659993</v>
      </c>
      <c r="T5635" s="4">
        <f t="shared" si="1753"/>
        <v>0</v>
      </c>
      <c r="U5635" s="7">
        <f t="shared" si="1754"/>
        <v>-1.4646872100659993</v>
      </c>
      <c r="V5635" s="4">
        <f t="shared" si="1740"/>
        <v>0.45629449935305316</v>
      </c>
      <c r="W5635" s="14">
        <f t="shared" si="1741"/>
        <v>281.47777364087534</v>
      </c>
      <c r="X5635" s="7">
        <f t="shared" si="1755"/>
        <v>41.34802764332845</v>
      </c>
      <c r="Y5635" s="4">
        <f t="shared" si="1756"/>
        <v>6.1468583938914971</v>
      </c>
      <c r="Z5635" s="7">
        <f t="shared" si="1757"/>
        <v>17.925950046766726</v>
      </c>
      <c r="AA5635" s="14">
        <f t="shared" si="1758"/>
        <v>1.1729402566729217</v>
      </c>
      <c r="AB5635" s="15">
        <v>4.3140000000000001</v>
      </c>
      <c r="AC5635" s="16">
        <f t="shared" si="1759"/>
        <v>3.2355</v>
      </c>
    </row>
    <row r="5636" spans="1:29" x14ac:dyDescent="0.25">
      <c r="A5636" s="1">
        <v>32012</v>
      </c>
      <c r="B5636" s="2">
        <v>0.70833333333333337</v>
      </c>
      <c r="C5636">
        <v>260</v>
      </c>
      <c r="D5636">
        <v>210</v>
      </c>
      <c r="E5636">
        <v>183</v>
      </c>
      <c r="F5636">
        <f t="shared" si="1742"/>
        <v>77</v>
      </c>
      <c r="G5636" s="8">
        <v>35</v>
      </c>
      <c r="H5636">
        <v>17</v>
      </c>
      <c r="I5636">
        <v>5633</v>
      </c>
      <c r="J5636">
        <f t="shared" si="1743"/>
        <v>235</v>
      </c>
      <c r="K5636" s="11">
        <f t="shared" si="1744"/>
        <v>2.6582707068836711</v>
      </c>
      <c r="L5636">
        <f t="shared" si="1745"/>
        <v>-2.1524516412673735</v>
      </c>
      <c r="M5636">
        <f t="shared" si="1746"/>
        <v>17.29745913931221</v>
      </c>
      <c r="N5636" s="8">
        <f t="shared" si="1747"/>
        <v>-1.3868715595629455</v>
      </c>
      <c r="O5636" s="8">
        <f t="shared" si="1748"/>
        <v>0.19283602647258447</v>
      </c>
      <c r="P5636" s="4">
        <f t="shared" si="1749"/>
        <v>0.25793487555192018</v>
      </c>
      <c r="Q5636" s="7">
        <f t="shared" si="1750"/>
        <v>0.26088414022376893</v>
      </c>
      <c r="R5636" s="4">
        <f t="shared" si="1751"/>
        <v>-1.5198916134707814</v>
      </c>
      <c r="S5636" s="4">
        <f t="shared" si="1752"/>
        <v>4.6614842670605743</v>
      </c>
      <c r="T5636" s="4">
        <f t="shared" si="1753"/>
        <v>1</v>
      </c>
      <c r="U5636" s="7">
        <f t="shared" si="1754"/>
        <v>-1.6217010401190117</v>
      </c>
      <c r="V5636" s="4">
        <f t="shared" ref="V5636:V5699" si="1760">IF(COS(Q5636)*COS(U5636-0)*SIN(0.3927)+SIN(Q5636)*COS(0.3927)&gt;0, COS(Q5636)*COS(U5636-0)*SIN(0.3927)+SIN(Q5636)*COS(0.3927),0)</f>
        <v>0.21948752846494382</v>
      </c>
      <c r="W5636" s="14">
        <f t="shared" ref="W5636:W5699" si="1761">+(D5636*V5636+E5636*(1+COS(0.3927))/2)</f>
        <v>222.12732604757571</v>
      </c>
      <c r="X5636" s="7">
        <f t="shared" si="1755"/>
        <v>42.21913809654621</v>
      </c>
      <c r="Y5636" s="4">
        <f t="shared" si="1756"/>
        <v>6.4743959243013753</v>
      </c>
      <c r="Z5636" s="7">
        <f t="shared" si="1757"/>
        <v>17.863390378458437</v>
      </c>
      <c r="AA5636" s="14">
        <f t="shared" si="1758"/>
        <v>0.92239190035417173</v>
      </c>
      <c r="AB5636" s="15">
        <v>2.7080000000000002</v>
      </c>
      <c r="AC5636" s="16">
        <f t="shared" si="1759"/>
        <v>2.0310000000000001</v>
      </c>
    </row>
    <row r="5637" spans="1:29" x14ac:dyDescent="0.25">
      <c r="A5637" s="1">
        <v>32012</v>
      </c>
      <c r="B5637" s="2">
        <v>0.75</v>
      </c>
      <c r="C5637">
        <v>76</v>
      </c>
      <c r="D5637">
        <v>106</v>
      </c>
      <c r="E5637">
        <v>59</v>
      </c>
      <c r="F5637">
        <f t="shared" ref="F5637:F5700" si="1762">C5637-E5637</f>
        <v>17</v>
      </c>
      <c r="G5637" s="8">
        <v>31.7</v>
      </c>
      <c r="H5637">
        <v>18</v>
      </c>
      <c r="I5637">
        <v>5634</v>
      </c>
      <c r="J5637">
        <f t="shared" ref="J5637:J5700" si="1763">QUOTIENT(I5637+23,24)</f>
        <v>235</v>
      </c>
      <c r="K5637" s="11">
        <f t="shared" ref="K5637:K5700" si="1764">(J5637-81)*360*PI()/(364*180)</f>
        <v>2.6582707068836711</v>
      </c>
      <c r="L5637">
        <f t="shared" ref="L5637:L5700" si="1765">9.87*SIN(2*K5637)-7.53*COS(K5637)-1.5*SIN(K5637)</f>
        <v>-2.1524516412673735</v>
      </c>
      <c r="M5637">
        <f t="shared" ref="M5637:M5700" si="1766">H5637+(20+L5637)/60</f>
        <v>18.29745913931221</v>
      </c>
      <c r="N5637" s="8">
        <f t="shared" ref="N5637:N5700" si="1767">15*PI()*(12-M5637)/180</f>
        <v>-1.6486709473620949</v>
      </c>
      <c r="O5637" s="8">
        <f t="shared" ref="O5637:O5700" si="1768">23.45*SIN(360*(J5637-81)*PI()/(180*365))*PI()/180</f>
        <v>0.19283602647258447</v>
      </c>
      <c r="P5637" s="4">
        <f t="shared" ref="P5637:P5700" si="1769">IF(SIN(O5637)*SIN(0.62977)+COS(O5637)*COS(0.62977)*COS(N5637)&lt;0,0,SIN(O5637)*SIN(0.62977)+COS(O5637)*COS(0.62977)*COS(N5637))</f>
        <v>5.1163476353438264E-2</v>
      </c>
      <c r="Q5637" s="7">
        <f t="shared" ref="Q5637:Q5700" si="1770">ASIN(P5637)</f>
        <v>5.1185824471975519E-2</v>
      </c>
      <c r="R5637" s="4">
        <f t="shared" ref="R5637:R5700" si="1771">IF(Q5637&gt;0,ASIN(COS(O5637)*SIN(N5637)/COS(Q5637)),0)</f>
        <v>-1.3693258212884036</v>
      </c>
      <c r="S5637" s="4">
        <f t="shared" ref="S5637:S5700" si="1772">IF((OR(COS(N5637)&gt;(TAN(O5637)/TAN(0.62977)),R5637=0)),R5637,PI()-R5637)</f>
        <v>4.5109184748781965</v>
      </c>
      <c r="T5637" s="4">
        <f t="shared" ref="T5637:T5700" si="1773">IF(COS(N5637)&gt;(TAN(O5637)/TAN(0.62977)),0,1)</f>
        <v>1</v>
      </c>
      <c r="U5637" s="7">
        <f t="shared" ref="U5637:U5700" si="1774">IF((AND(COS(N5637)&lt;(TAN(O5637)/TAN(0.62977)),R5637&lt;0)),-PI()-R5637,S5637)</f>
        <v>-1.7722668323013895</v>
      </c>
      <c r="V5637" s="4">
        <f t="shared" si="1760"/>
        <v>0</v>
      </c>
      <c r="W5637" s="14">
        <f t="shared" si="1761"/>
        <v>56.754435842220289</v>
      </c>
      <c r="X5637" s="7">
        <f t="shared" ref="X5637:X5700" si="1775">G5637+((46-20)/800)*W5637</f>
        <v>33.544519164872156</v>
      </c>
      <c r="Y5637" s="4">
        <f t="shared" ref="Y5637:Y5700" si="1776">(0.376*(X5637-25))</f>
        <v>3.2127392059919306</v>
      </c>
      <c r="Z5637" s="7">
        <f t="shared" ref="Z5637:Z5700" si="1777">(0.191*(100-Y5637))</f>
        <v>18.48636681165554</v>
      </c>
      <c r="AA5637" s="14">
        <f t="shared" ref="AA5637:AA5700" si="1778">(370*12)*(Z5637/19.1)*(W5637/1000)/1000</f>
        <v>0.24389392340865312</v>
      </c>
      <c r="AB5637" s="15">
        <v>7.3554615380000001</v>
      </c>
      <c r="AC5637" s="16">
        <f t="shared" ref="AC5637:AC5700" si="1779">+AB5637*0.75</f>
        <v>5.5165961535000001</v>
      </c>
    </row>
    <row r="5638" spans="1:29" x14ac:dyDescent="0.25">
      <c r="A5638" s="1">
        <v>32012</v>
      </c>
      <c r="B5638" s="2">
        <v>0.79166666666666663</v>
      </c>
      <c r="C5638">
        <v>13</v>
      </c>
      <c r="D5638">
        <v>21</v>
      </c>
      <c r="E5638">
        <v>11</v>
      </c>
      <c r="F5638">
        <f t="shared" si="1762"/>
        <v>2</v>
      </c>
      <c r="G5638" s="8">
        <v>29.4</v>
      </c>
      <c r="H5638">
        <v>19</v>
      </c>
      <c r="I5638">
        <v>5635</v>
      </c>
      <c r="J5638">
        <f t="shared" si="1763"/>
        <v>235</v>
      </c>
      <c r="K5638" s="11">
        <f t="shared" si="1764"/>
        <v>2.6582707068836711</v>
      </c>
      <c r="L5638">
        <f t="shared" si="1765"/>
        <v>-2.1524516412673735</v>
      </c>
      <c r="M5638">
        <f t="shared" si="1766"/>
        <v>19.29745913931221</v>
      </c>
      <c r="N5638" s="8">
        <f t="shared" si="1767"/>
        <v>-1.9104703351612442</v>
      </c>
      <c r="O5638" s="8">
        <f t="shared" si="1768"/>
        <v>0.19283602647258447</v>
      </c>
      <c r="P5638" s="4">
        <f t="shared" si="1769"/>
        <v>0</v>
      </c>
      <c r="Q5638" s="7">
        <f t="shared" si="1770"/>
        <v>0</v>
      </c>
      <c r="R5638" s="4">
        <f t="shared" si="1771"/>
        <v>0</v>
      </c>
      <c r="S5638" s="4">
        <f t="shared" si="1772"/>
        <v>0</v>
      </c>
      <c r="T5638" s="4">
        <f t="shared" si="1773"/>
        <v>1</v>
      </c>
      <c r="U5638" s="7">
        <f t="shared" si="1774"/>
        <v>0</v>
      </c>
      <c r="V5638" s="4">
        <f t="shared" si="1760"/>
        <v>0.38268428076468186</v>
      </c>
      <c r="W5638" s="14">
        <f t="shared" si="1761"/>
        <v>18.617705392065492</v>
      </c>
      <c r="X5638" s="7">
        <f t="shared" si="1775"/>
        <v>30.005075425242126</v>
      </c>
      <c r="Y5638" s="4">
        <f t="shared" si="1776"/>
        <v>1.8819083598910393</v>
      </c>
      <c r="Z5638" s="7">
        <f t="shared" si="1777"/>
        <v>18.740555503260811</v>
      </c>
      <c r="AA5638" s="14">
        <f t="shared" si="1778"/>
        <v>8.1106977336153116E-2</v>
      </c>
      <c r="AB5638" s="15">
        <v>2.9636923080000002</v>
      </c>
      <c r="AC5638" s="16">
        <f t="shared" si="1779"/>
        <v>2.222769231</v>
      </c>
    </row>
    <row r="5639" spans="1:29" x14ac:dyDescent="0.25">
      <c r="A5639" s="1">
        <v>32012</v>
      </c>
      <c r="B5639" s="2">
        <v>0.83333333333333337</v>
      </c>
      <c r="C5639">
        <v>0</v>
      </c>
      <c r="D5639">
        <v>0</v>
      </c>
      <c r="E5639">
        <v>0</v>
      </c>
      <c r="F5639">
        <f t="shared" si="1762"/>
        <v>0</v>
      </c>
      <c r="G5639" s="8">
        <v>27.8</v>
      </c>
      <c r="H5639">
        <v>20</v>
      </c>
      <c r="I5639">
        <v>5636</v>
      </c>
      <c r="J5639">
        <f t="shared" si="1763"/>
        <v>235</v>
      </c>
      <c r="K5639" s="11">
        <f t="shared" si="1764"/>
        <v>2.6582707068836711</v>
      </c>
      <c r="L5639">
        <f t="shared" si="1765"/>
        <v>-2.1524516412673735</v>
      </c>
      <c r="M5639">
        <f t="shared" si="1766"/>
        <v>20.29745913931221</v>
      </c>
      <c r="N5639" s="8">
        <f t="shared" si="1767"/>
        <v>-2.1722697229603938</v>
      </c>
      <c r="O5639" s="8">
        <f t="shared" si="1768"/>
        <v>0.19283602647258447</v>
      </c>
      <c r="P5639" s="4">
        <f t="shared" si="1769"/>
        <v>0</v>
      </c>
      <c r="Q5639" s="7">
        <f t="shared" si="1770"/>
        <v>0</v>
      </c>
      <c r="R5639" s="4">
        <f t="shared" si="1771"/>
        <v>0</v>
      </c>
      <c r="S5639" s="4">
        <f t="shared" si="1772"/>
        <v>0</v>
      </c>
      <c r="T5639" s="4">
        <f t="shared" si="1773"/>
        <v>1</v>
      </c>
      <c r="U5639" s="7">
        <f t="shared" si="1774"/>
        <v>0</v>
      </c>
      <c r="V5639" s="4">
        <f t="shared" si="1760"/>
        <v>0.38268428076468186</v>
      </c>
      <c r="W5639" s="14">
        <f t="shared" si="1761"/>
        <v>0</v>
      </c>
      <c r="X5639" s="7">
        <f t="shared" si="1775"/>
        <v>27.8</v>
      </c>
      <c r="Y5639" s="4">
        <f t="shared" si="1776"/>
        <v>1.0528000000000002</v>
      </c>
      <c r="Z5639" s="7">
        <f t="shared" si="1777"/>
        <v>18.898915200000001</v>
      </c>
      <c r="AA5639" s="14">
        <f t="shared" si="1778"/>
        <v>0</v>
      </c>
      <c r="AB5639" s="15">
        <v>3.7801538460000002</v>
      </c>
      <c r="AC5639" s="16">
        <f t="shared" si="1779"/>
        <v>2.8351153844999999</v>
      </c>
    </row>
    <row r="5640" spans="1:29" x14ac:dyDescent="0.25">
      <c r="A5640" s="1">
        <v>32012</v>
      </c>
      <c r="B5640" s="2">
        <v>0.875</v>
      </c>
      <c r="C5640">
        <v>0</v>
      </c>
      <c r="D5640">
        <v>0</v>
      </c>
      <c r="E5640">
        <v>0</v>
      </c>
      <c r="F5640">
        <f t="shared" si="1762"/>
        <v>0</v>
      </c>
      <c r="G5640" s="8">
        <v>27.2</v>
      </c>
      <c r="H5640">
        <v>21</v>
      </c>
      <c r="I5640">
        <v>5637</v>
      </c>
      <c r="J5640">
        <f t="shared" si="1763"/>
        <v>235</v>
      </c>
      <c r="K5640" s="11">
        <f t="shared" si="1764"/>
        <v>2.6582707068836711</v>
      </c>
      <c r="L5640">
        <f t="shared" si="1765"/>
        <v>-2.1524516412673735</v>
      </c>
      <c r="M5640">
        <f t="shared" si="1766"/>
        <v>21.29745913931221</v>
      </c>
      <c r="N5640" s="8">
        <f t="shared" si="1767"/>
        <v>-2.4340691107595429</v>
      </c>
      <c r="O5640" s="8">
        <f t="shared" si="1768"/>
        <v>0.19283602647258447</v>
      </c>
      <c r="P5640" s="4">
        <f t="shared" si="1769"/>
        <v>0</v>
      </c>
      <c r="Q5640" s="7">
        <f t="shared" si="1770"/>
        <v>0</v>
      </c>
      <c r="R5640" s="4">
        <f t="shared" si="1771"/>
        <v>0</v>
      </c>
      <c r="S5640" s="4">
        <f t="shared" si="1772"/>
        <v>0</v>
      </c>
      <c r="T5640" s="4">
        <f t="shared" si="1773"/>
        <v>1</v>
      </c>
      <c r="U5640" s="7">
        <f t="shared" si="1774"/>
        <v>0</v>
      </c>
      <c r="V5640" s="4">
        <f t="shared" si="1760"/>
        <v>0.38268428076468186</v>
      </c>
      <c r="W5640" s="14">
        <f t="shared" si="1761"/>
        <v>0</v>
      </c>
      <c r="X5640" s="7">
        <f t="shared" si="1775"/>
        <v>27.2</v>
      </c>
      <c r="Y5640" s="4">
        <f t="shared" si="1776"/>
        <v>0.82719999999999971</v>
      </c>
      <c r="Z5640" s="7">
        <f t="shared" si="1777"/>
        <v>18.942004799999999</v>
      </c>
      <c r="AA5640" s="14">
        <f t="shared" si="1778"/>
        <v>0</v>
      </c>
      <c r="AB5640" s="15">
        <v>2.449615385</v>
      </c>
      <c r="AC5640" s="16">
        <f t="shared" si="1779"/>
        <v>1.8372115387500001</v>
      </c>
    </row>
    <row r="5641" spans="1:29" x14ac:dyDescent="0.25">
      <c r="A5641" s="1">
        <v>32012</v>
      </c>
      <c r="B5641" s="2">
        <v>0.91666666666666663</v>
      </c>
      <c r="C5641">
        <v>0</v>
      </c>
      <c r="D5641">
        <v>0</v>
      </c>
      <c r="E5641">
        <v>0</v>
      </c>
      <c r="F5641">
        <f t="shared" si="1762"/>
        <v>0</v>
      </c>
      <c r="G5641" s="8">
        <v>26.7</v>
      </c>
      <c r="H5641">
        <v>22</v>
      </c>
      <c r="I5641">
        <v>5638</v>
      </c>
      <c r="J5641">
        <f t="shared" si="1763"/>
        <v>235</v>
      </c>
      <c r="K5641" s="11">
        <f t="shared" si="1764"/>
        <v>2.6582707068836711</v>
      </c>
      <c r="L5641">
        <f t="shared" si="1765"/>
        <v>-2.1524516412673735</v>
      </c>
      <c r="M5641">
        <f t="shared" si="1766"/>
        <v>22.29745913931221</v>
      </c>
      <c r="N5641" s="8">
        <f t="shared" si="1767"/>
        <v>-2.6958684985586925</v>
      </c>
      <c r="O5641" s="8">
        <f t="shared" si="1768"/>
        <v>0.19283602647258447</v>
      </c>
      <c r="P5641" s="4">
        <f t="shared" si="1769"/>
        <v>0</v>
      </c>
      <c r="Q5641" s="7">
        <f t="shared" si="1770"/>
        <v>0</v>
      </c>
      <c r="R5641" s="4">
        <f t="shared" si="1771"/>
        <v>0</v>
      </c>
      <c r="S5641" s="4">
        <f t="shared" si="1772"/>
        <v>0</v>
      </c>
      <c r="T5641" s="4">
        <f t="shared" si="1773"/>
        <v>1</v>
      </c>
      <c r="U5641" s="7">
        <f t="shared" si="1774"/>
        <v>0</v>
      </c>
      <c r="V5641" s="4">
        <f t="shared" si="1760"/>
        <v>0.38268428076468186</v>
      </c>
      <c r="W5641" s="14">
        <f t="shared" si="1761"/>
        <v>0</v>
      </c>
      <c r="X5641" s="7">
        <f t="shared" si="1775"/>
        <v>26.7</v>
      </c>
      <c r="Y5641" s="4">
        <f t="shared" si="1776"/>
        <v>0.63919999999999977</v>
      </c>
      <c r="Z5641" s="7">
        <f t="shared" si="1777"/>
        <v>18.977912799999999</v>
      </c>
      <c r="AA5641" s="14">
        <f t="shared" si="1778"/>
        <v>0</v>
      </c>
      <c r="AB5641" s="15">
        <v>2.891</v>
      </c>
      <c r="AC5641" s="16">
        <f t="shared" si="1779"/>
        <v>2.16825</v>
      </c>
    </row>
    <row r="5642" spans="1:29" x14ac:dyDescent="0.25">
      <c r="A5642" s="1">
        <v>32012</v>
      </c>
      <c r="B5642" s="2">
        <v>0.95833333333333337</v>
      </c>
      <c r="C5642">
        <v>0</v>
      </c>
      <c r="D5642">
        <v>0</v>
      </c>
      <c r="E5642">
        <v>0</v>
      </c>
      <c r="F5642">
        <f t="shared" si="1762"/>
        <v>0</v>
      </c>
      <c r="G5642" s="8">
        <v>25.6</v>
      </c>
      <c r="H5642">
        <v>23</v>
      </c>
      <c r="I5642">
        <v>5639</v>
      </c>
      <c r="J5642">
        <f t="shared" si="1763"/>
        <v>235</v>
      </c>
      <c r="K5642" s="11">
        <f t="shared" si="1764"/>
        <v>2.6582707068836711</v>
      </c>
      <c r="L5642">
        <f t="shared" si="1765"/>
        <v>-2.1524516412673735</v>
      </c>
      <c r="M5642">
        <f t="shared" si="1766"/>
        <v>23.29745913931221</v>
      </c>
      <c r="N5642" s="8">
        <f t="shared" si="1767"/>
        <v>-2.9576678863578416</v>
      </c>
      <c r="O5642" s="8">
        <f t="shared" si="1768"/>
        <v>0.19283602647258447</v>
      </c>
      <c r="P5642" s="4">
        <f t="shared" si="1769"/>
        <v>0</v>
      </c>
      <c r="Q5642" s="7">
        <f t="shared" si="1770"/>
        <v>0</v>
      </c>
      <c r="R5642" s="4">
        <f t="shared" si="1771"/>
        <v>0</v>
      </c>
      <c r="S5642" s="4">
        <f t="shared" si="1772"/>
        <v>0</v>
      </c>
      <c r="T5642" s="4">
        <f t="shared" si="1773"/>
        <v>1</v>
      </c>
      <c r="U5642" s="7">
        <f t="shared" si="1774"/>
        <v>0</v>
      </c>
      <c r="V5642" s="4">
        <f t="shared" si="1760"/>
        <v>0.38268428076468186</v>
      </c>
      <c r="W5642" s="14">
        <f t="shared" si="1761"/>
        <v>0</v>
      </c>
      <c r="X5642" s="7">
        <f t="shared" si="1775"/>
        <v>25.6</v>
      </c>
      <c r="Y5642" s="4">
        <f t="shared" si="1776"/>
        <v>0.22560000000000052</v>
      </c>
      <c r="Z5642" s="7">
        <f t="shared" si="1777"/>
        <v>19.0569104</v>
      </c>
      <c r="AA5642" s="14">
        <f t="shared" si="1778"/>
        <v>0</v>
      </c>
      <c r="AB5642" s="15">
        <v>1.995615385</v>
      </c>
      <c r="AC5642" s="16">
        <f t="shared" si="1779"/>
        <v>1.4967115387500001</v>
      </c>
    </row>
    <row r="5643" spans="1:29" x14ac:dyDescent="0.25">
      <c r="A5643" s="1">
        <v>32012</v>
      </c>
      <c r="B5643" s="3">
        <v>1</v>
      </c>
      <c r="C5643">
        <v>0</v>
      </c>
      <c r="D5643">
        <v>0</v>
      </c>
      <c r="E5643">
        <v>0</v>
      </c>
      <c r="F5643">
        <f t="shared" si="1762"/>
        <v>0</v>
      </c>
      <c r="G5643" s="8">
        <v>25</v>
      </c>
      <c r="H5643">
        <v>24</v>
      </c>
      <c r="I5643">
        <v>5640</v>
      </c>
      <c r="J5643">
        <f t="shared" si="1763"/>
        <v>235</v>
      </c>
      <c r="K5643" s="11">
        <f t="shared" si="1764"/>
        <v>2.6582707068836711</v>
      </c>
      <c r="L5643">
        <f t="shared" si="1765"/>
        <v>-2.1524516412673735</v>
      </c>
      <c r="M5643">
        <f t="shared" si="1766"/>
        <v>24.29745913931221</v>
      </c>
      <c r="N5643" s="8">
        <f t="shared" si="1767"/>
        <v>-3.2194672741569912</v>
      </c>
      <c r="O5643" s="8">
        <f t="shared" si="1768"/>
        <v>0.19283602647258447</v>
      </c>
      <c r="P5643" s="4">
        <f t="shared" si="1769"/>
        <v>0</v>
      </c>
      <c r="Q5643" s="7">
        <f t="shared" si="1770"/>
        <v>0</v>
      </c>
      <c r="R5643" s="4">
        <f t="shared" si="1771"/>
        <v>0</v>
      </c>
      <c r="S5643" s="4">
        <f t="shared" si="1772"/>
        <v>0</v>
      </c>
      <c r="T5643" s="4">
        <f t="shared" si="1773"/>
        <v>1</v>
      </c>
      <c r="U5643" s="7">
        <f t="shared" si="1774"/>
        <v>0</v>
      </c>
      <c r="V5643" s="4">
        <f t="shared" si="1760"/>
        <v>0.38268428076468186</v>
      </c>
      <c r="W5643" s="14">
        <f t="shared" si="1761"/>
        <v>0</v>
      </c>
      <c r="X5643" s="7">
        <f t="shared" si="1775"/>
        <v>25</v>
      </c>
      <c r="Y5643" s="4">
        <f t="shared" si="1776"/>
        <v>0</v>
      </c>
      <c r="Z5643" s="7">
        <f t="shared" si="1777"/>
        <v>19.100000000000001</v>
      </c>
      <c r="AA5643" s="14">
        <f t="shared" si="1778"/>
        <v>0</v>
      </c>
      <c r="AB5643" s="15">
        <v>2.3760769229999998</v>
      </c>
      <c r="AC5643" s="16">
        <f t="shared" si="1779"/>
        <v>1.78205769225</v>
      </c>
    </row>
    <row r="5644" spans="1:29" x14ac:dyDescent="0.25">
      <c r="A5644" s="1">
        <v>32013</v>
      </c>
      <c r="B5644" s="2">
        <v>4.1666666666666664E-2</v>
      </c>
      <c r="C5644">
        <v>0</v>
      </c>
      <c r="D5644">
        <v>0</v>
      </c>
      <c r="E5644">
        <v>0</v>
      </c>
      <c r="F5644">
        <f t="shared" si="1762"/>
        <v>0</v>
      </c>
      <c r="G5644" s="8">
        <v>24.4</v>
      </c>
      <c r="H5644">
        <v>1</v>
      </c>
      <c r="I5644">
        <v>5641</v>
      </c>
      <c r="J5644">
        <f t="shared" si="1763"/>
        <v>236</v>
      </c>
      <c r="K5644" s="11">
        <f t="shared" si="1764"/>
        <v>2.6755322049803185</v>
      </c>
      <c r="L5644">
        <f t="shared" si="1765"/>
        <v>-1.8716493558472198</v>
      </c>
      <c r="M5644">
        <f t="shared" si="1766"/>
        <v>1.3021391774025464</v>
      </c>
      <c r="N5644" s="8">
        <f t="shared" si="1767"/>
        <v>2.8006934141165183</v>
      </c>
      <c r="O5644" s="8">
        <f t="shared" si="1768"/>
        <v>0.18659335912049657</v>
      </c>
      <c r="P5644" s="4">
        <f t="shared" si="1769"/>
        <v>0</v>
      </c>
      <c r="Q5644" s="7">
        <f t="shared" si="1770"/>
        <v>0</v>
      </c>
      <c r="R5644" s="4">
        <f t="shared" si="1771"/>
        <v>0</v>
      </c>
      <c r="S5644" s="4">
        <f t="shared" si="1772"/>
        <v>0</v>
      </c>
      <c r="T5644" s="4">
        <f t="shared" si="1773"/>
        <v>1</v>
      </c>
      <c r="U5644" s="7">
        <f t="shared" si="1774"/>
        <v>0</v>
      </c>
      <c r="V5644" s="4">
        <f t="shared" si="1760"/>
        <v>0.38268428076468186</v>
      </c>
      <c r="W5644" s="14">
        <f t="shared" si="1761"/>
        <v>0</v>
      </c>
      <c r="X5644" s="7">
        <f t="shared" si="1775"/>
        <v>24.4</v>
      </c>
      <c r="Y5644" s="4">
        <f t="shared" si="1776"/>
        <v>-0.22560000000000052</v>
      </c>
      <c r="Z5644" s="7">
        <f t="shared" si="1777"/>
        <v>19.1430896</v>
      </c>
      <c r="AA5644" s="14">
        <f t="shared" si="1778"/>
        <v>0</v>
      </c>
      <c r="AB5644" s="15">
        <v>2.0629230770000002</v>
      </c>
      <c r="AC5644" s="16">
        <f t="shared" si="1779"/>
        <v>1.5471923077500001</v>
      </c>
    </row>
    <row r="5645" spans="1:29" x14ac:dyDescent="0.25">
      <c r="A5645" s="1">
        <v>32013</v>
      </c>
      <c r="B5645" s="2">
        <v>8.3333333333333329E-2</v>
      </c>
      <c r="C5645">
        <v>0</v>
      </c>
      <c r="D5645">
        <v>0</v>
      </c>
      <c r="E5645">
        <v>0</v>
      </c>
      <c r="F5645">
        <f t="shared" si="1762"/>
        <v>0</v>
      </c>
      <c r="G5645" s="8">
        <v>23.9</v>
      </c>
      <c r="H5645">
        <v>2</v>
      </c>
      <c r="I5645">
        <v>5642</v>
      </c>
      <c r="J5645">
        <f t="shared" si="1763"/>
        <v>236</v>
      </c>
      <c r="K5645" s="11">
        <f t="shared" si="1764"/>
        <v>2.6755322049803185</v>
      </c>
      <c r="L5645">
        <f t="shared" si="1765"/>
        <v>-1.8716493558472198</v>
      </c>
      <c r="M5645">
        <f t="shared" si="1766"/>
        <v>2.3021391774025464</v>
      </c>
      <c r="N5645" s="8">
        <f t="shared" si="1767"/>
        <v>2.5388940263173692</v>
      </c>
      <c r="O5645" s="8">
        <f t="shared" si="1768"/>
        <v>0.18659335912049657</v>
      </c>
      <c r="P5645" s="4">
        <f t="shared" si="1769"/>
        <v>0</v>
      </c>
      <c r="Q5645" s="7">
        <f t="shared" si="1770"/>
        <v>0</v>
      </c>
      <c r="R5645" s="4">
        <f t="shared" si="1771"/>
        <v>0</v>
      </c>
      <c r="S5645" s="4">
        <f t="shared" si="1772"/>
        <v>0</v>
      </c>
      <c r="T5645" s="4">
        <f t="shared" si="1773"/>
        <v>1</v>
      </c>
      <c r="U5645" s="7">
        <f t="shared" si="1774"/>
        <v>0</v>
      </c>
      <c r="V5645" s="4">
        <f t="shared" si="1760"/>
        <v>0.38268428076468186</v>
      </c>
      <c r="W5645" s="14">
        <f t="shared" si="1761"/>
        <v>0</v>
      </c>
      <c r="X5645" s="7">
        <f t="shared" si="1775"/>
        <v>23.9</v>
      </c>
      <c r="Y5645" s="4">
        <f t="shared" si="1776"/>
        <v>-0.41360000000000052</v>
      </c>
      <c r="Z5645" s="7">
        <f t="shared" si="1777"/>
        <v>19.178997600000002</v>
      </c>
      <c r="AA5645" s="14">
        <f t="shared" si="1778"/>
        <v>0</v>
      </c>
      <c r="AB5645" s="15">
        <v>1.602692308</v>
      </c>
      <c r="AC5645" s="16">
        <f t="shared" si="1779"/>
        <v>1.202019231</v>
      </c>
    </row>
    <row r="5646" spans="1:29" x14ac:dyDescent="0.25">
      <c r="A5646" s="1">
        <v>32013</v>
      </c>
      <c r="B5646" s="2">
        <v>0.125</v>
      </c>
      <c r="C5646">
        <v>0</v>
      </c>
      <c r="D5646">
        <v>0</v>
      </c>
      <c r="E5646">
        <v>0</v>
      </c>
      <c r="F5646">
        <f t="shared" si="1762"/>
        <v>0</v>
      </c>
      <c r="G5646" s="8">
        <v>22.8</v>
      </c>
      <c r="H5646">
        <v>3</v>
      </c>
      <c r="I5646">
        <v>5643</v>
      </c>
      <c r="J5646">
        <f t="shared" si="1763"/>
        <v>236</v>
      </c>
      <c r="K5646" s="11">
        <f t="shared" si="1764"/>
        <v>2.6755322049803185</v>
      </c>
      <c r="L5646">
        <f t="shared" si="1765"/>
        <v>-1.8716493558472198</v>
      </c>
      <c r="M5646">
        <f t="shared" si="1766"/>
        <v>3.3021391774025464</v>
      </c>
      <c r="N5646" s="8">
        <f t="shared" si="1767"/>
        <v>2.2770946385182196</v>
      </c>
      <c r="O5646" s="8">
        <f t="shared" si="1768"/>
        <v>0.18659335912049657</v>
      </c>
      <c r="P5646" s="4">
        <f t="shared" si="1769"/>
        <v>0</v>
      </c>
      <c r="Q5646" s="7">
        <f t="shared" si="1770"/>
        <v>0</v>
      </c>
      <c r="R5646" s="4">
        <f t="shared" si="1771"/>
        <v>0</v>
      </c>
      <c r="S5646" s="4">
        <f t="shared" si="1772"/>
        <v>0</v>
      </c>
      <c r="T5646" s="4">
        <f t="shared" si="1773"/>
        <v>1</v>
      </c>
      <c r="U5646" s="7">
        <f t="shared" si="1774"/>
        <v>0</v>
      </c>
      <c r="V5646" s="4">
        <f t="shared" si="1760"/>
        <v>0.38268428076468186</v>
      </c>
      <c r="W5646" s="14">
        <f t="shared" si="1761"/>
        <v>0</v>
      </c>
      <c r="X5646" s="7">
        <f t="shared" si="1775"/>
        <v>22.8</v>
      </c>
      <c r="Y5646" s="4">
        <f t="shared" si="1776"/>
        <v>-0.82719999999999971</v>
      </c>
      <c r="Z5646" s="7">
        <f t="shared" si="1777"/>
        <v>19.2579952</v>
      </c>
      <c r="AA5646" s="14">
        <f t="shared" si="1778"/>
        <v>0</v>
      </c>
      <c r="AB5646" s="15">
        <v>1.4940769229999999</v>
      </c>
      <c r="AC5646" s="16">
        <f t="shared" si="1779"/>
        <v>1.12055769225</v>
      </c>
    </row>
    <row r="5647" spans="1:29" x14ac:dyDescent="0.25">
      <c r="A5647" s="1">
        <v>32013</v>
      </c>
      <c r="B5647" s="2">
        <v>0.16666666666666666</v>
      </c>
      <c r="C5647">
        <v>0</v>
      </c>
      <c r="D5647">
        <v>0</v>
      </c>
      <c r="E5647">
        <v>0</v>
      </c>
      <c r="F5647">
        <f t="shared" si="1762"/>
        <v>0</v>
      </c>
      <c r="G5647" s="8">
        <v>22.8</v>
      </c>
      <c r="H5647">
        <v>4</v>
      </c>
      <c r="I5647">
        <v>5644</v>
      </c>
      <c r="J5647">
        <f t="shared" si="1763"/>
        <v>236</v>
      </c>
      <c r="K5647" s="11">
        <f t="shared" si="1764"/>
        <v>2.6755322049803185</v>
      </c>
      <c r="L5647">
        <f t="shared" si="1765"/>
        <v>-1.8716493558472198</v>
      </c>
      <c r="M5647">
        <f t="shared" si="1766"/>
        <v>4.3021391774025464</v>
      </c>
      <c r="N5647" s="8">
        <f t="shared" si="1767"/>
        <v>2.01529525071907</v>
      </c>
      <c r="O5647" s="8">
        <f t="shared" si="1768"/>
        <v>0.18659335912049657</v>
      </c>
      <c r="P5647" s="4">
        <f t="shared" si="1769"/>
        <v>0</v>
      </c>
      <c r="Q5647" s="7">
        <f t="shared" si="1770"/>
        <v>0</v>
      </c>
      <c r="R5647" s="4">
        <f t="shared" si="1771"/>
        <v>0</v>
      </c>
      <c r="S5647" s="4">
        <f t="shared" si="1772"/>
        <v>0</v>
      </c>
      <c r="T5647" s="4">
        <f t="shared" si="1773"/>
        <v>1</v>
      </c>
      <c r="U5647" s="7">
        <f t="shared" si="1774"/>
        <v>0</v>
      </c>
      <c r="V5647" s="4">
        <f t="shared" si="1760"/>
        <v>0.38268428076468186</v>
      </c>
      <c r="W5647" s="14">
        <f t="shared" si="1761"/>
        <v>0</v>
      </c>
      <c r="X5647" s="7">
        <f t="shared" si="1775"/>
        <v>22.8</v>
      </c>
      <c r="Y5647" s="4">
        <f t="shared" si="1776"/>
        <v>-0.82719999999999971</v>
      </c>
      <c r="Z5647" s="7">
        <f t="shared" si="1777"/>
        <v>19.2579952</v>
      </c>
      <c r="AA5647" s="14">
        <f t="shared" si="1778"/>
        <v>0</v>
      </c>
      <c r="AB5647" s="15">
        <v>2.0126923080000001</v>
      </c>
      <c r="AC5647" s="16">
        <f t="shared" si="1779"/>
        <v>1.5095192310000001</v>
      </c>
    </row>
    <row r="5648" spans="1:29" x14ac:dyDescent="0.25">
      <c r="A5648" s="1">
        <v>32013</v>
      </c>
      <c r="B5648" s="2">
        <v>0.20833333333333334</v>
      </c>
      <c r="C5648">
        <v>0</v>
      </c>
      <c r="D5648">
        <v>0</v>
      </c>
      <c r="E5648">
        <v>0</v>
      </c>
      <c r="F5648">
        <f t="shared" si="1762"/>
        <v>0</v>
      </c>
      <c r="G5648" s="8">
        <v>21.7</v>
      </c>
      <c r="H5648">
        <v>5</v>
      </c>
      <c r="I5648">
        <v>5645</v>
      </c>
      <c r="J5648">
        <f t="shared" si="1763"/>
        <v>236</v>
      </c>
      <c r="K5648" s="11">
        <f t="shared" si="1764"/>
        <v>2.6755322049803185</v>
      </c>
      <c r="L5648">
        <f t="shared" si="1765"/>
        <v>-1.8716493558472198</v>
      </c>
      <c r="M5648">
        <f t="shared" si="1766"/>
        <v>5.3021391774025464</v>
      </c>
      <c r="N5648" s="8">
        <f t="shared" si="1767"/>
        <v>1.7534958629199204</v>
      </c>
      <c r="O5648" s="8">
        <f t="shared" si="1768"/>
        <v>0.18659335912049657</v>
      </c>
      <c r="P5648" s="4">
        <f t="shared" si="1769"/>
        <v>0</v>
      </c>
      <c r="Q5648" s="7">
        <f t="shared" si="1770"/>
        <v>0</v>
      </c>
      <c r="R5648" s="4">
        <f t="shared" si="1771"/>
        <v>0</v>
      </c>
      <c r="S5648" s="4">
        <f t="shared" si="1772"/>
        <v>0</v>
      </c>
      <c r="T5648" s="4">
        <f t="shared" si="1773"/>
        <v>1</v>
      </c>
      <c r="U5648" s="7">
        <f t="shared" si="1774"/>
        <v>0</v>
      </c>
      <c r="V5648" s="4">
        <f t="shared" si="1760"/>
        <v>0.38268428076468186</v>
      </c>
      <c r="W5648" s="14">
        <f t="shared" si="1761"/>
        <v>0</v>
      </c>
      <c r="X5648" s="7">
        <f t="shared" si="1775"/>
        <v>21.7</v>
      </c>
      <c r="Y5648" s="4">
        <f t="shared" si="1776"/>
        <v>-1.2408000000000003</v>
      </c>
      <c r="Z5648" s="7">
        <f t="shared" si="1777"/>
        <v>19.336992800000001</v>
      </c>
      <c r="AA5648" s="14">
        <f t="shared" si="1778"/>
        <v>0</v>
      </c>
      <c r="AB5648" s="15">
        <v>1.110076923</v>
      </c>
      <c r="AC5648" s="16">
        <f t="shared" si="1779"/>
        <v>0.83255769224999998</v>
      </c>
    </row>
    <row r="5649" spans="1:29" x14ac:dyDescent="0.25">
      <c r="A5649" s="1">
        <v>32013</v>
      </c>
      <c r="B5649" s="2">
        <v>0.25</v>
      </c>
      <c r="C5649">
        <v>46</v>
      </c>
      <c r="D5649">
        <v>182</v>
      </c>
      <c r="E5649">
        <v>26</v>
      </c>
      <c r="F5649">
        <f t="shared" si="1762"/>
        <v>20</v>
      </c>
      <c r="G5649" s="8">
        <v>21.1</v>
      </c>
      <c r="H5649">
        <v>6</v>
      </c>
      <c r="I5649">
        <v>5646</v>
      </c>
      <c r="J5649">
        <f t="shared" si="1763"/>
        <v>236</v>
      </c>
      <c r="K5649" s="11">
        <f t="shared" si="1764"/>
        <v>2.6755322049803185</v>
      </c>
      <c r="L5649">
        <f t="shared" si="1765"/>
        <v>-1.8716493558472198</v>
      </c>
      <c r="M5649">
        <f t="shared" si="1766"/>
        <v>6.3021391774025464</v>
      </c>
      <c r="N5649" s="8">
        <f t="shared" si="1767"/>
        <v>1.4916964751207713</v>
      </c>
      <c r="O5649" s="8">
        <f t="shared" si="1768"/>
        <v>0.18659335912049657</v>
      </c>
      <c r="P5649" s="4">
        <f t="shared" si="1769"/>
        <v>0.17200968239817982</v>
      </c>
      <c r="Q5649" s="7">
        <f t="shared" si="1770"/>
        <v>0.17286939670999443</v>
      </c>
      <c r="R5649" s="4">
        <f t="shared" si="1771"/>
        <v>1.4648275000821021</v>
      </c>
      <c r="S5649" s="4">
        <f t="shared" si="1772"/>
        <v>1.6767651535076911</v>
      </c>
      <c r="T5649" s="4">
        <f t="shared" si="1773"/>
        <v>1</v>
      </c>
      <c r="U5649" s="7">
        <f t="shared" si="1774"/>
        <v>1.6767651535076911</v>
      </c>
      <c r="V5649" s="4">
        <f t="shared" si="1760"/>
        <v>0.11904271000537422</v>
      </c>
      <c r="W5649" s="14">
        <f t="shared" si="1761"/>
        <v>46.67620257517688</v>
      </c>
      <c r="X5649" s="7">
        <f t="shared" si="1775"/>
        <v>22.616976583693251</v>
      </c>
      <c r="Y5649" s="4">
        <f t="shared" si="1776"/>
        <v>-0.89601680453133747</v>
      </c>
      <c r="Z5649" s="7">
        <f t="shared" si="1777"/>
        <v>19.271139209665488</v>
      </c>
      <c r="AA5649" s="14">
        <f t="shared" si="1778"/>
        <v>0.20909926562121595</v>
      </c>
      <c r="AB5649" s="15">
        <v>1.762384615</v>
      </c>
      <c r="AC5649" s="16">
        <f t="shared" si="1779"/>
        <v>1.3217884612499999</v>
      </c>
    </row>
    <row r="5650" spans="1:29" x14ac:dyDescent="0.25">
      <c r="A5650" s="1">
        <v>32013</v>
      </c>
      <c r="B5650" s="2">
        <v>0.29166666666666669</v>
      </c>
      <c r="C5650">
        <v>205</v>
      </c>
      <c r="D5650">
        <v>510</v>
      </c>
      <c r="E5650">
        <v>64</v>
      </c>
      <c r="F5650">
        <f t="shared" si="1762"/>
        <v>141</v>
      </c>
      <c r="G5650" s="8">
        <v>25.6</v>
      </c>
      <c r="H5650">
        <v>7</v>
      </c>
      <c r="I5650">
        <v>5647</v>
      </c>
      <c r="J5650">
        <f t="shared" si="1763"/>
        <v>236</v>
      </c>
      <c r="K5650" s="11">
        <f t="shared" si="1764"/>
        <v>2.6755322049803185</v>
      </c>
      <c r="L5650">
        <f t="shared" si="1765"/>
        <v>-1.8716493558472198</v>
      </c>
      <c r="M5650">
        <f t="shared" si="1766"/>
        <v>7.3021391774025464</v>
      </c>
      <c r="N5650" s="8">
        <f t="shared" si="1767"/>
        <v>1.2298970873216217</v>
      </c>
      <c r="O5650" s="8">
        <f t="shared" si="1768"/>
        <v>0.18659335912049657</v>
      </c>
      <c r="P5650" s="4">
        <f t="shared" si="1769"/>
        <v>0.37476606310573113</v>
      </c>
      <c r="Q5650" s="7">
        <f t="shared" si="1770"/>
        <v>0.38414443501680112</v>
      </c>
      <c r="R5650" s="4">
        <f t="shared" si="1771"/>
        <v>1.5237870918117431</v>
      </c>
      <c r="S5650" s="4">
        <f t="shared" si="1772"/>
        <v>1.5237870918117431</v>
      </c>
      <c r="T5650" s="4">
        <f t="shared" si="1773"/>
        <v>0</v>
      </c>
      <c r="U5650" s="7">
        <f t="shared" si="1774"/>
        <v>1.5237870918117431</v>
      </c>
      <c r="V5650" s="4">
        <f t="shared" si="1760"/>
        <v>0.36291101689487848</v>
      </c>
      <c r="W5650" s="14">
        <f t="shared" si="1761"/>
        <v>246.64875241133882</v>
      </c>
      <c r="X5650" s="7">
        <f t="shared" si="1775"/>
        <v>33.616084453368515</v>
      </c>
      <c r="Y5650" s="4">
        <f t="shared" si="1776"/>
        <v>3.2396477544665618</v>
      </c>
      <c r="Z5650" s="7">
        <f t="shared" si="1777"/>
        <v>18.481227278896888</v>
      </c>
      <c r="AA5650" s="14">
        <f t="shared" si="1778"/>
        <v>1.0596424152923674</v>
      </c>
      <c r="AB5650" s="15">
        <v>1.916692308</v>
      </c>
      <c r="AC5650" s="16">
        <f t="shared" si="1779"/>
        <v>1.437519231</v>
      </c>
    </row>
    <row r="5651" spans="1:29" x14ac:dyDescent="0.25">
      <c r="A5651" s="1">
        <v>32013</v>
      </c>
      <c r="B5651" s="2">
        <v>0.33333333333333331</v>
      </c>
      <c r="C5651">
        <v>420</v>
      </c>
      <c r="D5651">
        <v>719</v>
      </c>
      <c r="E5651">
        <v>80</v>
      </c>
      <c r="F5651">
        <f t="shared" si="1762"/>
        <v>340</v>
      </c>
      <c r="G5651" s="8">
        <v>27.8</v>
      </c>
      <c r="H5651">
        <v>8</v>
      </c>
      <c r="I5651">
        <v>5648</v>
      </c>
      <c r="J5651">
        <f t="shared" si="1763"/>
        <v>236</v>
      </c>
      <c r="K5651" s="11">
        <f t="shared" si="1764"/>
        <v>2.6755322049803185</v>
      </c>
      <c r="L5651">
        <f t="shared" si="1765"/>
        <v>-1.8716493558472198</v>
      </c>
      <c r="M5651">
        <f t="shared" si="1766"/>
        <v>8.3021391774025464</v>
      </c>
      <c r="N5651" s="8">
        <f t="shared" si="1767"/>
        <v>0.96809769952247238</v>
      </c>
      <c r="O5651" s="8">
        <f t="shared" si="1768"/>
        <v>0.18659335912049657</v>
      </c>
      <c r="P5651" s="4">
        <f t="shared" si="1769"/>
        <v>0.559428591186658</v>
      </c>
      <c r="Q5651" s="7">
        <f t="shared" si="1770"/>
        <v>0.59369626369760986</v>
      </c>
      <c r="R5651" s="4">
        <f t="shared" si="1771"/>
        <v>1.3541868137465451</v>
      </c>
      <c r="S5651" s="4">
        <f t="shared" si="1772"/>
        <v>1.3541868137465451</v>
      </c>
      <c r="T5651" s="4">
        <f t="shared" si="1773"/>
        <v>0</v>
      </c>
      <c r="U5651" s="7">
        <f t="shared" si="1774"/>
        <v>1.3541868137465451</v>
      </c>
      <c r="V5651" s="4">
        <f t="shared" si="1760"/>
        <v>0.58501666857341028</v>
      </c>
      <c r="W5651" s="14">
        <f t="shared" si="1761"/>
        <v>497.58215194797049</v>
      </c>
      <c r="X5651" s="7">
        <f t="shared" si="1775"/>
        <v>43.97141993830904</v>
      </c>
      <c r="Y5651" s="4">
        <f t="shared" si="1776"/>
        <v>7.1332538968041987</v>
      </c>
      <c r="Z5651" s="7">
        <f t="shared" si="1777"/>
        <v>17.737548505710397</v>
      </c>
      <c r="AA5651" s="14">
        <f t="shared" si="1778"/>
        <v>2.0516722904472675</v>
      </c>
      <c r="AB5651" s="15">
        <v>1.5811538460000001</v>
      </c>
      <c r="AC5651" s="16">
        <f t="shared" si="1779"/>
        <v>1.1858653845</v>
      </c>
    </row>
    <row r="5652" spans="1:29" x14ac:dyDescent="0.25">
      <c r="A5652" s="1">
        <v>32013</v>
      </c>
      <c r="B5652" s="2">
        <v>0.375</v>
      </c>
      <c r="C5652">
        <v>634</v>
      </c>
      <c r="D5652">
        <v>828</v>
      </c>
      <c r="E5652">
        <v>102</v>
      </c>
      <c r="F5652">
        <f t="shared" si="1762"/>
        <v>532</v>
      </c>
      <c r="G5652" s="8">
        <v>28.9</v>
      </c>
      <c r="H5652">
        <v>9</v>
      </c>
      <c r="I5652">
        <v>5649</v>
      </c>
      <c r="J5652">
        <f t="shared" si="1763"/>
        <v>236</v>
      </c>
      <c r="K5652" s="11">
        <f t="shared" si="1764"/>
        <v>2.6755322049803185</v>
      </c>
      <c r="L5652">
        <f t="shared" si="1765"/>
        <v>-1.8716493558472198</v>
      </c>
      <c r="M5652">
        <f t="shared" si="1766"/>
        <v>9.3021391774025464</v>
      </c>
      <c r="N5652" s="8">
        <f t="shared" si="1767"/>
        <v>0.70629831172332291</v>
      </c>
      <c r="O5652" s="8">
        <f t="shared" si="1768"/>
        <v>0.18659335912049657</v>
      </c>
      <c r="P5652" s="4">
        <f t="shared" si="1769"/>
        <v>0.71341282052150179</v>
      </c>
      <c r="Q5652" s="7">
        <f t="shared" si="1770"/>
        <v>0.79435649515514906</v>
      </c>
      <c r="R5652" s="4">
        <f t="shared" si="1771"/>
        <v>1.1435569940630397</v>
      </c>
      <c r="S5652" s="4">
        <f t="shared" si="1772"/>
        <v>1.1435569940630397</v>
      </c>
      <c r="T5652" s="4">
        <f t="shared" si="1773"/>
        <v>0</v>
      </c>
      <c r="U5652" s="7">
        <f t="shared" si="1774"/>
        <v>1.1435569940630397</v>
      </c>
      <c r="V5652" s="4">
        <f t="shared" si="1760"/>
        <v>0.77022353192602189</v>
      </c>
      <c r="W5652" s="14">
        <f t="shared" si="1761"/>
        <v>735.86292267044894</v>
      </c>
      <c r="X5652" s="7">
        <f t="shared" si="1775"/>
        <v>52.81554498678959</v>
      </c>
      <c r="Y5652" s="4">
        <f t="shared" si="1776"/>
        <v>10.458644915032886</v>
      </c>
      <c r="Z5652" s="7">
        <f t="shared" si="1777"/>
        <v>17.102398821228718</v>
      </c>
      <c r="AA5652" s="14">
        <f t="shared" si="1778"/>
        <v>2.9255232484197182</v>
      </c>
      <c r="AB5652" s="15">
        <v>1.3595384619999999</v>
      </c>
      <c r="AC5652" s="16">
        <f t="shared" si="1779"/>
        <v>1.0196538465</v>
      </c>
    </row>
    <row r="5653" spans="1:29" x14ac:dyDescent="0.25">
      <c r="A5653" s="1">
        <v>32013</v>
      </c>
      <c r="B5653" s="2">
        <v>0.41666666666666669</v>
      </c>
      <c r="C5653">
        <v>800</v>
      </c>
      <c r="D5653">
        <v>878</v>
      </c>
      <c r="E5653">
        <v>117</v>
      </c>
      <c r="F5653">
        <f t="shared" si="1762"/>
        <v>683</v>
      </c>
      <c r="G5653" s="8">
        <v>30.6</v>
      </c>
      <c r="H5653">
        <v>10</v>
      </c>
      <c r="I5653">
        <v>5650</v>
      </c>
      <c r="J5653">
        <f t="shared" si="1763"/>
        <v>236</v>
      </c>
      <c r="K5653" s="11">
        <f t="shared" si="1764"/>
        <v>2.6755322049803185</v>
      </c>
      <c r="L5653">
        <f t="shared" si="1765"/>
        <v>-1.8716493558472198</v>
      </c>
      <c r="M5653">
        <f t="shared" si="1766"/>
        <v>10.302139177402546</v>
      </c>
      <c r="N5653" s="8">
        <f t="shared" si="1767"/>
        <v>0.44449892392417356</v>
      </c>
      <c r="O5653" s="8">
        <f t="shared" si="1768"/>
        <v>0.18659335912049657</v>
      </c>
      <c r="P5653" s="4">
        <f t="shared" si="1769"/>
        <v>0.82622498035206393</v>
      </c>
      <c r="Q5653" s="7">
        <f t="shared" si="1770"/>
        <v>0.97237323964728783</v>
      </c>
      <c r="R5653" s="4">
        <f t="shared" si="1771"/>
        <v>0.84815939005760976</v>
      </c>
      <c r="S5653" s="4">
        <f t="shared" si="1772"/>
        <v>0.84815939005760976</v>
      </c>
      <c r="T5653" s="4">
        <f t="shared" si="1773"/>
        <v>0</v>
      </c>
      <c r="U5653" s="7">
        <f t="shared" si="1774"/>
        <v>0.84815939005760976</v>
      </c>
      <c r="V5653" s="4">
        <f t="shared" si="1760"/>
        <v>0.9059100652840455</v>
      </c>
      <c r="W5653" s="14">
        <f t="shared" si="1761"/>
        <v>907.93596941328644</v>
      </c>
      <c r="X5653" s="7">
        <f t="shared" si="1775"/>
        <v>60.107919005931812</v>
      </c>
      <c r="Y5653" s="4">
        <f t="shared" si="1776"/>
        <v>13.200577546230361</v>
      </c>
      <c r="Z5653" s="7">
        <f t="shared" si="1777"/>
        <v>16.57868968867</v>
      </c>
      <c r="AA5653" s="14">
        <f t="shared" si="1778"/>
        <v>3.4990893089914055</v>
      </c>
      <c r="AB5653" s="15">
        <v>3.6733846149999998</v>
      </c>
      <c r="AC5653" s="16">
        <f t="shared" si="1779"/>
        <v>2.7550384612499998</v>
      </c>
    </row>
    <row r="5654" spans="1:29" x14ac:dyDescent="0.25">
      <c r="A5654" s="1">
        <v>32013</v>
      </c>
      <c r="B5654" s="2">
        <v>0.45833333333333331</v>
      </c>
      <c r="C5654">
        <v>874</v>
      </c>
      <c r="D5654">
        <v>855</v>
      </c>
      <c r="E5654">
        <v>131</v>
      </c>
      <c r="F5654">
        <f t="shared" si="1762"/>
        <v>743</v>
      </c>
      <c r="G5654" s="8">
        <v>32.200000000000003</v>
      </c>
      <c r="H5654">
        <v>11</v>
      </c>
      <c r="I5654">
        <v>5651</v>
      </c>
      <c r="J5654">
        <f t="shared" si="1763"/>
        <v>236</v>
      </c>
      <c r="K5654" s="11">
        <f t="shared" si="1764"/>
        <v>2.6755322049803185</v>
      </c>
      <c r="L5654">
        <f t="shared" si="1765"/>
        <v>-1.8716493558472198</v>
      </c>
      <c r="M5654">
        <f t="shared" si="1766"/>
        <v>11.302139177402546</v>
      </c>
      <c r="N5654" s="8">
        <f t="shared" si="1767"/>
        <v>0.18269953612502418</v>
      </c>
      <c r="O5654" s="8">
        <f t="shared" si="1768"/>
        <v>0.18659335912049657</v>
      </c>
      <c r="P5654" s="4">
        <f t="shared" si="1769"/>
        <v>0.89017710841680031</v>
      </c>
      <c r="Q5654" s="7">
        <f t="shared" si="1770"/>
        <v>1.097733746171581</v>
      </c>
      <c r="R5654" s="4">
        <f t="shared" si="1771"/>
        <v>0.40263804317515606</v>
      </c>
      <c r="S5654" s="4">
        <f t="shared" si="1772"/>
        <v>0.40263804317515606</v>
      </c>
      <c r="T5654" s="4">
        <f t="shared" si="1773"/>
        <v>0</v>
      </c>
      <c r="U5654" s="7">
        <f t="shared" si="1774"/>
        <v>0.40263804317515606</v>
      </c>
      <c r="V5654" s="4">
        <f t="shared" si="1760"/>
        <v>0.98282945563173085</v>
      </c>
      <c r="W5654" s="14">
        <f t="shared" si="1761"/>
        <v>966.3332709266698</v>
      </c>
      <c r="X5654" s="7">
        <f t="shared" si="1775"/>
        <v>63.605831305116773</v>
      </c>
      <c r="Y5654" s="4">
        <f t="shared" si="1776"/>
        <v>14.515792570723907</v>
      </c>
      <c r="Z5654" s="7">
        <f t="shared" si="1777"/>
        <v>16.327483618991735</v>
      </c>
      <c r="AA5654" s="14">
        <f t="shared" si="1778"/>
        <v>3.6677167797301595</v>
      </c>
      <c r="AB5654" s="15">
        <v>4.2610769230000001</v>
      </c>
      <c r="AC5654" s="16">
        <f t="shared" si="1779"/>
        <v>3.1958076922499998</v>
      </c>
    </row>
    <row r="5655" spans="1:29" x14ac:dyDescent="0.25">
      <c r="A5655" s="1">
        <v>32013</v>
      </c>
      <c r="B5655" s="2">
        <v>0.5</v>
      </c>
      <c r="C5655">
        <v>942</v>
      </c>
      <c r="D5655">
        <v>846</v>
      </c>
      <c r="E5655">
        <v>174</v>
      </c>
      <c r="F5655">
        <f t="shared" si="1762"/>
        <v>768</v>
      </c>
      <c r="G5655" s="8">
        <v>33.9</v>
      </c>
      <c r="H5655">
        <v>12</v>
      </c>
      <c r="I5655">
        <v>5652</v>
      </c>
      <c r="J5655">
        <f t="shared" si="1763"/>
        <v>236</v>
      </c>
      <c r="K5655" s="11">
        <f t="shared" si="1764"/>
        <v>2.6755322049803185</v>
      </c>
      <c r="L5655">
        <f t="shared" si="1765"/>
        <v>-1.8716493558472198</v>
      </c>
      <c r="M5655">
        <f t="shared" si="1766"/>
        <v>12.302139177402546</v>
      </c>
      <c r="N5655" s="8">
        <f t="shared" si="1767"/>
        <v>-7.9099851674125241E-2</v>
      </c>
      <c r="O5655" s="8">
        <f t="shared" si="1768"/>
        <v>0.18659335912049657</v>
      </c>
      <c r="P5655" s="4">
        <f t="shared" si="1769"/>
        <v>0.90091097287398791</v>
      </c>
      <c r="Q5655" s="7">
        <f t="shared" si="1770"/>
        <v>1.12186396033479</v>
      </c>
      <c r="R5655" s="4">
        <f t="shared" si="1771"/>
        <v>-0.17987414731123302</v>
      </c>
      <c r="S5655" s="4">
        <f t="shared" si="1772"/>
        <v>-0.17987414731123302</v>
      </c>
      <c r="T5655" s="4">
        <f t="shared" si="1773"/>
        <v>0</v>
      </c>
      <c r="U5655" s="7">
        <f t="shared" si="1774"/>
        <v>-0.17987414731123302</v>
      </c>
      <c r="V5655" s="4">
        <f t="shared" si="1760"/>
        <v>0.99573977363218547</v>
      </c>
      <c r="W5655" s="14">
        <f t="shared" si="1761"/>
        <v>1009.7733372478515</v>
      </c>
      <c r="X5655" s="7">
        <f t="shared" si="1775"/>
        <v>66.717633460555163</v>
      </c>
      <c r="Y5655" s="4">
        <f t="shared" si="1776"/>
        <v>15.685830181168742</v>
      </c>
      <c r="Z5655" s="7">
        <f t="shared" si="1777"/>
        <v>16.104006435396769</v>
      </c>
      <c r="AA5655" s="14">
        <f t="shared" si="1778"/>
        <v>3.7801361082048026</v>
      </c>
      <c r="AB5655" s="15">
        <v>4.2251538460000004</v>
      </c>
      <c r="AC5655" s="16">
        <f t="shared" si="1779"/>
        <v>3.1688653845000001</v>
      </c>
    </row>
    <row r="5656" spans="1:29" x14ac:dyDescent="0.25">
      <c r="A5656" s="1">
        <v>32013</v>
      </c>
      <c r="B5656" s="2">
        <v>0.54166666666666663</v>
      </c>
      <c r="C5656">
        <v>942</v>
      </c>
      <c r="D5656">
        <v>781</v>
      </c>
      <c r="E5656">
        <v>245</v>
      </c>
      <c r="F5656">
        <f t="shared" si="1762"/>
        <v>697</v>
      </c>
      <c r="G5656" s="8">
        <v>36.1</v>
      </c>
      <c r="H5656">
        <v>13</v>
      </c>
      <c r="I5656">
        <v>5653</v>
      </c>
      <c r="J5656">
        <f t="shared" si="1763"/>
        <v>236</v>
      </c>
      <c r="K5656" s="11">
        <f t="shared" si="1764"/>
        <v>2.6755322049803185</v>
      </c>
      <c r="L5656">
        <f t="shared" si="1765"/>
        <v>-1.8716493558472198</v>
      </c>
      <c r="M5656">
        <f t="shared" si="1766"/>
        <v>13.302139177402546</v>
      </c>
      <c r="N5656" s="8">
        <f t="shared" si="1767"/>
        <v>-0.34089923947327466</v>
      </c>
      <c r="O5656" s="8">
        <f t="shared" si="1768"/>
        <v>0.18659335912049657</v>
      </c>
      <c r="P5656" s="4">
        <f t="shared" si="1769"/>
        <v>0.85769507859941896</v>
      </c>
      <c r="Q5656" s="7">
        <f t="shared" si="1770"/>
        <v>1.0307698698565717</v>
      </c>
      <c r="R5656" s="4">
        <f t="shared" si="1771"/>
        <v>-0.69315683508753856</v>
      </c>
      <c r="S5656" s="4">
        <f t="shared" si="1772"/>
        <v>-0.69315683508753856</v>
      </c>
      <c r="T5656" s="4">
        <f t="shared" si="1773"/>
        <v>0</v>
      </c>
      <c r="U5656" s="7">
        <f t="shared" si="1774"/>
        <v>-0.69315683508753856</v>
      </c>
      <c r="V5656" s="4">
        <f t="shared" si="1760"/>
        <v>0.94376120244898809</v>
      </c>
      <c r="W5656" s="14">
        <f t="shared" si="1761"/>
        <v>972.75269879645577</v>
      </c>
      <c r="X5656" s="7">
        <f t="shared" si="1775"/>
        <v>67.714462710884817</v>
      </c>
      <c r="Y5656" s="4">
        <f t="shared" si="1776"/>
        <v>16.060637979292689</v>
      </c>
      <c r="Z5656" s="7">
        <f t="shared" si="1777"/>
        <v>16.032418145955095</v>
      </c>
      <c r="AA5656" s="14">
        <f t="shared" si="1778"/>
        <v>3.6253594977757713</v>
      </c>
      <c r="AB5656" s="15">
        <v>5.2363076919999996</v>
      </c>
      <c r="AC5656" s="16">
        <f t="shared" si="1779"/>
        <v>3.9272307689999995</v>
      </c>
    </row>
    <row r="5657" spans="1:29" x14ac:dyDescent="0.25">
      <c r="A5657" s="1">
        <v>32013</v>
      </c>
      <c r="B5657" s="2">
        <v>0.58333333333333337</v>
      </c>
      <c r="C5657">
        <v>798</v>
      </c>
      <c r="D5657">
        <v>674</v>
      </c>
      <c r="E5657">
        <v>242</v>
      </c>
      <c r="F5657">
        <f t="shared" si="1762"/>
        <v>556</v>
      </c>
      <c r="G5657" s="8">
        <v>36.1</v>
      </c>
      <c r="H5657">
        <v>14</v>
      </c>
      <c r="I5657">
        <v>5654</v>
      </c>
      <c r="J5657">
        <f t="shared" si="1763"/>
        <v>236</v>
      </c>
      <c r="K5657" s="11">
        <f t="shared" si="1764"/>
        <v>2.6755322049803185</v>
      </c>
      <c r="L5657">
        <f t="shared" si="1765"/>
        <v>-1.8716493558472198</v>
      </c>
      <c r="M5657">
        <f t="shared" si="1766"/>
        <v>14.302139177402546</v>
      </c>
      <c r="N5657" s="8">
        <f t="shared" si="1767"/>
        <v>-0.60269862727242407</v>
      </c>
      <c r="O5657" s="8">
        <f t="shared" si="1768"/>
        <v>0.18659335912049657</v>
      </c>
      <c r="P5657" s="4">
        <f t="shared" si="1769"/>
        <v>0.76347451737026339</v>
      </c>
      <c r="Q5657" s="7">
        <f t="shared" si="1770"/>
        <v>0.86867600057121697</v>
      </c>
      <c r="R5657" s="4">
        <f t="shared" si="1771"/>
        <v>-1.0401669276834871</v>
      </c>
      <c r="S5657" s="4">
        <f t="shared" si="1772"/>
        <v>-1.0401669276834871</v>
      </c>
      <c r="T5657" s="4">
        <f t="shared" si="1773"/>
        <v>0</v>
      </c>
      <c r="U5657" s="7">
        <f t="shared" si="1774"/>
        <v>-1.0401669276834871</v>
      </c>
      <c r="V5657" s="4">
        <f t="shared" si="1760"/>
        <v>0.8304359958096228</v>
      </c>
      <c r="W5657" s="14">
        <f t="shared" si="1761"/>
        <v>792.50324208784355</v>
      </c>
      <c r="X5657" s="7">
        <f t="shared" si="1775"/>
        <v>61.856355367854917</v>
      </c>
      <c r="Y5657" s="4">
        <f t="shared" si="1776"/>
        <v>13.857989618313448</v>
      </c>
      <c r="Z5657" s="7">
        <f t="shared" si="1777"/>
        <v>16.453123982902131</v>
      </c>
      <c r="AA5657" s="14">
        <f t="shared" si="1778"/>
        <v>3.0310913193308355</v>
      </c>
      <c r="AB5657" s="15">
        <v>5.3071538460000003</v>
      </c>
      <c r="AC5657" s="16">
        <f t="shared" si="1779"/>
        <v>3.9803653845000002</v>
      </c>
    </row>
    <row r="5658" spans="1:29" x14ac:dyDescent="0.25">
      <c r="A5658" s="1">
        <v>32013</v>
      </c>
      <c r="B5658" s="2">
        <v>0.625</v>
      </c>
      <c r="C5658">
        <v>690</v>
      </c>
      <c r="D5658">
        <v>816</v>
      </c>
      <c r="E5658">
        <v>112</v>
      </c>
      <c r="F5658">
        <f t="shared" si="1762"/>
        <v>578</v>
      </c>
      <c r="G5658" s="8">
        <v>37.200000000000003</v>
      </c>
      <c r="H5658">
        <v>15</v>
      </c>
      <c r="I5658">
        <v>5655</v>
      </c>
      <c r="J5658">
        <f t="shared" si="1763"/>
        <v>236</v>
      </c>
      <c r="K5658" s="11">
        <f t="shared" si="1764"/>
        <v>2.6755322049803185</v>
      </c>
      <c r="L5658">
        <f t="shared" si="1765"/>
        <v>-1.8716493558472198</v>
      </c>
      <c r="M5658">
        <f t="shared" si="1766"/>
        <v>15.302139177402546</v>
      </c>
      <c r="N5658" s="8">
        <f t="shared" si="1767"/>
        <v>-0.86449801507157342</v>
      </c>
      <c r="O5658" s="8">
        <f t="shared" si="1768"/>
        <v>0.18659335912049657</v>
      </c>
      <c r="P5658" s="4">
        <f t="shared" si="1769"/>
        <v>0.62467026472744858</v>
      </c>
      <c r="Q5658" s="7">
        <f t="shared" si="1770"/>
        <v>0.67470920512242882</v>
      </c>
      <c r="R5658" s="4">
        <f t="shared" si="1771"/>
        <v>-1.2775993471786318</v>
      </c>
      <c r="S5658" s="4">
        <f t="shared" si="1772"/>
        <v>-1.2775993471786318</v>
      </c>
      <c r="T5658" s="4">
        <f t="shared" si="1773"/>
        <v>0</v>
      </c>
      <c r="U5658" s="7">
        <f t="shared" si="1774"/>
        <v>-1.2775993471786318</v>
      </c>
      <c r="V5658" s="4">
        <f t="shared" si="1760"/>
        <v>0.66348707926780426</v>
      </c>
      <c r="W5658" s="14">
        <f t="shared" si="1761"/>
        <v>649.14269082369231</v>
      </c>
      <c r="X5658" s="7">
        <f t="shared" si="1775"/>
        <v>58.297137451769999</v>
      </c>
      <c r="Y5658" s="4">
        <f t="shared" si="1776"/>
        <v>12.51972368186552</v>
      </c>
      <c r="Z5658" s="7">
        <f t="shared" si="1777"/>
        <v>16.708732776763686</v>
      </c>
      <c r="AA5658" s="14">
        <f t="shared" si="1778"/>
        <v>2.5213508791640353</v>
      </c>
      <c r="AB5658" s="15">
        <v>5.5781538460000002</v>
      </c>
      <c r="AC5658" s="16">
        <f t="shared" si="1779"/>
        <v>4.1836153845000004</v>
      </c>
    </row>
    <row r="5659" spans="1:29" x14ac:dyDescent="0.25">
      <c r="A5659" s="1">
        <v>32013</v>
      </c>
      <c r="B5659" s="2">
        <v>0.66666666666666663</v>
      </c>
      <c r="C5659">
        <v>533</v>
      </c>
      <c r="D5659">
        <v>800</v>
      </c>
      <c r="E5659">
        <v>91</v>
      </c>
      <c r="F5659">
        <f t="shared" si="1762"/>
        <v>442</v>
      </c>
      <c r="G5659" s="8">
        <v>37.200000000000003</v>
      </c>
      <c r="H5659">
        <v>16</v>
      </c>
      <c r="I5659">
        <v>5656</v>
      </c>
      <c r="J5659">
        <f t="shared" si="1763"/>
        <v>236</v>
      </c>
      <c r="K5659" s="11">
        <f t="shared" si="1764"/>
        <v>2.6755322049803185</v>
      </c>
      <c r="L5659">
        <f t="shared" si="1765"/>
        <v>-1.8716493558472198</v>
      </c>
      <c r="M5659">
        <f t="shared" si="1766"/>
        <v>16.302139177402545</v>
      </c>
      <c r="N5659" s="8">
        <f t="shared" si="1767"/>
        <v>-1.1262974028707224</v>
      </c>
      <c r="O5659" s="8">
        <f t="shared" si="1768"/>
        <v>0.18659335912049657</v>
      </c>
      <c r="P5659" s="4">
        <f t="shared" si="1769"/>
        <v>0.4507416011037097</v>
      </c>
      <c r="Q5659" s="7">
        <f t="shared" si="1770"/>
        <v>0.46759594677470767</v>
      </c>
      <c r="R5659" s="4">
        <f t="shared" si="1771"/>
        <v>-1.4597355184587884</v>
      </c>
      <c r="S5659" s="4">
        <f t="shared" si="1772"/>
        <v>-1.4597355184587884</v>
      </c>
      <c r="T5659" s="4">
        <f t="shared" si="1773"/>
        <v>0</v>
      </c>
      <c r="U5659" s="7">
        <f t="shared" si="1774"/>
        <v>-1.4597355184587884</v>
      </c>
      <c r="V5659" s="4">
        <f t="shared" si="1760"/>
        <v>0.4542917455897269</v>
      </c>
      <c r="W5659" s="14">
        <f t="shared" si="1761"/>
        <v>450.96989921147724</v>
      </c>
      <c r="X5659" s="7">
        <f t="shared" si="1775"/>
        <v>51.85652172437301</v>
      </c>
      <c r="Y5659" s="4">
        <f t="shared" si="1776"/>
        <v>10.098052168364251</v>
      </c>
      <c r="Z5659" s="7">
        <f t="shared" si="1777"/>
        <v>17.171272035842428</v>
      </c>
      <c r="AA5659" s="14">
        <f t="shared" si="1778"/>
        <v>1.8001124124531425</v>
      </c>
      <c r="AB5659" s="15">
        <v>4.4144615380000003</v>
      </c>
      <c r="AC5659" s="16">
        <f t="shared" si="1779"/>
        <v>3.3108461535</v>
      </c>
    </row>
    <row r="5660" spans="1:29" x14ac:dyDescent="0.25">
      <c r="A5660" s="1">
        <v>32013</v>
      </c>
      <c r="B5660" s="2">
        <v>0.70833333333333337</v>
      </c>
      <c r="C5660">
        <v>321</v>
      </c>
      <c r="D5660">
        <v>691</v>
      </c>
      <c r="E5660">
        <v>67</v>
      </c>
      <c r="F5660">
        <f t="shared" si="1762"/>
        <v>254</v>
      </c>
      <c r="G5660" s="8">
        <v>36.1</v>
      </c>
      <c r="H5660">
        <v>17</v>
      </c>
      <c r="I5660">
        <v>5657</v>
      </c>
      <c r="J5660">
        <f t="shared" si="1763"/>
        <v>236</v>
      </c>
      <c r="K5660" s="11">
        <f t="shared" si="1764"/>
        <v>2.6755322049803185</v>
      </c>
      <c r="L5660">
        <f t="shared" si="1765"/>
        <v>-1.8716493558472198</v>
      </c>
      <c r="M5660">
        <f t="shared" si="1766"/>
        <v>17.302139177402545</v>
      </c>
      <c r="N5660" s="8">
        <f t="shared" si="1767"/>
        <v>-1.3880967906698718</v>
      </c>
      <c r="O5660" s="8">
        <f t="shared" si="1768"/>
        <v>0.18659335912049657</v>
      </c>
      <c r="P5660" s="4">
        <f t="shared" si="1769"/>
        <v>0.2535414774942969</v>
      </c>
      <c r="Q5660" s="7">
        <f t="shared" si="1770"/>
        <v>0.25633961429450736</v>
      </c>
      <c r="R5660" s="4">
        <f t="shared" si="1771"/>
        <v>-1.5244904430604527</v>
      </c>
      <c r="S5660" s="4">
        <f t="shared" si="1772"/>
        <v>4.6660830966502456</v>
      </c>
      <c r="T5660" s="4">
        <f t="shared" si="1773"/>
        <v>1</v>
      </c>
      <c r="U5660" s="7">
        <f t="shared" si="1774"/>
        <v>-1.6171022105293404</v>
      </c>
      <c r="V5660" s="4">
        <f t="shared" si="1760"/>
        <v>0.21710631105391762</v>
      </c>
      <c r="W5660" s="14">
        <f t="shared" si="1761"/>
        <v>214.47041350484619</v>
      </c>
      <c r="X5660" s="7">
        <f t="shared" si="1775"/>
        <v>43.070288438907504</v>
      </c>
      <c r="Y5660" s="4">
        <f t="shared" si="1776"/>
        <v>6.7944284530292212</v>
      </c>
      <c r="Z5660" s="7">
        <f t="shared" si="1777"/>
        <v>17.802264165471417</v>
      </c>
      <c r="AA5660" s="14">
        <f t="shared" si="1778"/>
        <v>0.88754878369616497</v>
      </c>
      <c r="AB5660" s="15">
        <v>2.763615385</v>
      </c>
      <c r="AC5660" s="16">
        <f t="shared" si="1779"/>
        <v>2.0727115387500001</v>
      </c>
    </row>
    <row r="5661" spans="1:29" x14ac:dyDescent="0.25">
      <c r="A5661" s="1">
        <v>32013</v>
      </c>
      <c r="B5661" s="2">
        <v>0.75</v>
      </c>
      <c r="C5661">
        <v>109</v>
      </c>
      <c r="D5661">
        <v>418</v>
      </c>
      <c r="E5661">
        <v>40</v>
      </c>
      <c r="F5661">
        <f t="shared" si="1762"/>
        <v>69</v>
      </c>
      <c r="G5661" s="8">
        <v>35</v>
      </c>
      <c r="H5661">
        <v>18</v>
      </c>
      <c r="I5661">
        <v>5658</v>
      </c>
      <c r="J5661">
        <f t="shared" si="1763"/>
        <v>236</v>
      </c>
      <c r="K5661" s="11">
        <f t="shared" si="1764"/>
        <v>2.6755322049803185</v>
      </c>
      <c r="L5661">
        <f t="shared" si="1765"/>
        <v>-1.8716493558472198</v>
      </c>
      <c r="M5661">
        <f t="shared" si="1766"/>
        <v>18.302139177402545</v>
      </c>
      <c r="N5661" s="8">
        <f t="shared" si="1767"/>
        <v>-1.6498961784690211</v>
      </c>
      <c r="O5661" s="8">
        <f t="shared" si="1768"/>
        <v>0.18659335912049657</v>
      </c>
      <c r="P5661" s="4">
        <f t="shared" si="1769"/>
        <v>4.6508756434579246E-2</v>
      </c>
      <c r="Q5661" s="7">
        <f t="shared" si="1770"/>
        <v>4.6525539682260843E-2</v>
      </c>
      <c r="R5661" s="4">
        <f t="shared" si="1771"/>
        <v>-1.3736553920700521</v>
      </c>
      <c r="S5661" s="4">
        <f t="shared" si="1772"/>
        <v>4.5152480456598454</v>
      </c>
      <c r="T5661" s="4">
        <f t="shared" si="1773"/>
        <v>1</v>
      </c>
      <c r="U5661" s="7">
        <f t="shared" si="1774"/>
        <v>-1.7679372615197411</v>
      </c>
      <c r="V5661" s="4">
        <f t="shared" si="1760"/>
        <v>0</v>
      </c>
      <c r="W5661" s="14">
        <f t="shared" si="1761"/>
        <v>38.477583621844261</v>
      </c>
      <c r="X5661" s="7">
        <f t="shared" si="1775"/>
        <v>36.250521467709937</v>
      </c>
      <c r="Y5661" s="4">
        <f t="shared" si="1776"/>
        <v>4.2301960718589369</v>
      </c>
      <c r="Z5661" s="7">
        <f t="shared" si="1777"/>
        <v>18.292032550274943</v>
      </c>
      <c r="AA5661" s="14">
        <f t="shared" si="1778"/>
        <v>0.1636135843757148</v>
      </c>
      <c r="AB5661" s="15">
        <v>7.2280769229999997</v>
      </c>
      <c r="AC5661" s="16">
        <f t="shared" si="1779"/>
        <v>5.4210576922499998</v>
      </c>
    </row>
    <row r="5662" spans="1:29" x14ac:dyDescent="0.25">
      <c r="A5662" s="1">
        <v>32013</v>
      </c>
      <c r="B5662" s="2">
        <v>0.79166666666666663</v>
      </c>
      <c r="C5662">
        <v>12</v>
      </c>
      <c r="D5662">
        <v>23</v>
      </c>
      <c r="E5662">
        <v>9</v>
      </c>
      <c r="F5662">
        <f t="shared" si="1762"/>
        <v>3</v>
      </c>
      <c r="G5662" s="8">
        <v>32.200000000000003</v>
      </c>
      <c r="H5662">
        <v>19</v>
      </c>
      <c r="I5662">
        <v>5659</v>
      </c>
      <c r="J5662">
        <f t="shared" si="1763"/>
        <v>236</v>
      </c>
      <c r="K5662" s="11">
        <f t="shared" si="1764"/>
        <v>2.6755322049803185</v>
      </c>
      <c r="L5662">
        <f t="shared" si="1765"/>
        <v>-1.8716493558472198</v>
      </c>
      <c r="M5662">
        <f t="shared" si="1766"/>
        <v>19.302139177402545</v>
      </c>
      <c r="N5662" s="8">
        <f t="shared" si="1767"/>
        <v>-1.9116955662681707</v>
      </c>
      <c r="O5662" s="8">
        <f t="shared" si="1768"/>
        <v>0.18659335912049657</v>
      </c>
      <c r="P5662" s="4">
        <f t="shared" si="1769"/>
        <v>0</v>
      </c>
      <c r="Q5662" s="7">
        <f t="shared" si="1770"/>
        <v>0</v>
      </c>
      <c r="R5662" s="4">
        <f t="shared" si="1771"/>
        <v>0</v>
      </c>
      <c r="S5662" s="4">
        <f t="shared" si="1772"/>
        <v>0</v>
      </c>
      <c r="T5662" s="4">
        <f t="shared" si="1773"/>
        <v>1</v>
      </c>
      <c r="U5662" s="7">
        <f t="shared" si="1774"/>
        <v>0</v>
      </c>
      <c r="V5662" s="4">
        <f t="shared" si="1760"/>
        <v>0.38268428076468186</v>
      </c>
      <c r="W5662" s="14">
        <f t="shared" si="1761"/>
        <v>17.459194772502642</v>
      </c>
      <c r="X5662" s="7">
        <f t="shared" si="1775"/>
        <v>32.767423830106338</v>
      </c>
      <c r="Y5662" s="4">
        <f t="shared" si="1776"/>
        <v>2.9205513601199833</v>
      </c>
      <c r="Z5662" s="7">
        <f t="shared" si="1777"/>
        <v>18.542174690217085</v>
      </c>
      <c r="AA5662" s="14">
        <f t="shared" si="1778"/>
        <v>7.5254847698160932E-2</v>
      </c>
      <c r="AB5662" s="15">
        <v>2.7878461539999999</v>
      </c>
      <c r="AC5662" s="16">
        <f t="shared" si="1779"/>
        <v>2.0908846154999998</v>
      </c>
    </row>
    <row r="5663" spans="1:29" x14ac:dyDescent="0.25">
      <c r="A5663" s="1">
        <v>32013</v>
      </c>
      <c r="B5663" s="2">
        <v>0.83333333333333337</v>
      </c>
      <c r="C5663">
        <v>0</v>
      </c>
      <c r="D5663">
        <v>0</v>
      </c>
      <c r="E5663">
        <v>0</v>
      </c>
      <c r="F5663">
        <f t="shared" si="1762"/>
        <v>0</v>
      </c>
      <c r="G5663" s="8">
        <v>30.6</v>
      </c>
      <c r="H5663">
        <v>20</v>
      </c>
      <c r="I5663">
        <v>5660</v>
      </c>
      <c r="J5663">
        <f t="shared" si="1763"/>
        <v>236</v>
      </c>
      <c r="K5663" s="11">
        <f t="shared" si="1764"/>
        <v>2.6755322049803185</v>
      </c>
      <c r="L5663">
        <f t="shared" si="1765"/>
        <v>-1.8716493558472198</v>
      </c>
      <c r="M5663">
        <f t="shared" si="1766"/>
        <v>20.302139177402545</v>
      </c>
      <c r="N5663" s="8">
        <f t="shared" si="1767"/>
        <v>-2.1734949540673201</v>
      </c>
      <c r="O5663" s="8">
        <f t="shared" si="1768"/>
        <v>0.18659335912049657</v>
      </c>
      <c r="P5663" s="4">
        <f t="shared" si="1769"/>
        <v>0</v>
      </c>
      <c r="Q5663" s="7">
        <f t="shared" si="1770"/>
        <v>0</v>
      </c>
      <c r="R5663" s="4">
        <f t="shared" si="1771"/>
        <v>0</v>
      </c>
      <c r="S5663" s="4">
        <f t="shared" si="1772"/>
        <v>0</v>
      </c>
      <c r="T5663" s="4">
        <f t="shared" si="1773"/>
        <v>1</v>
      </c>
      <c r="U5663" s="7">
        <f t="shared" si="1774"/>
        <v>0</v>
      </c>
      <c r="V5663" s="4">
        <f t="shared" si="1760"/>
        <v>0.38268428076468186</v>
      </c>
      <c r="W5663" s="14">
        <f t="shared" si="1761"/>
        <v>0</v>
      </c>
      <c r="X5663" s="7">
        <f t="shared" si="1775"/>
        <v>30.6</v>
      </c>
      <c r="Y5663" s="4">
        <f t="shared" si="1776"/>
        <v>2.1056000000000004</v>
      </c>
      <c r="Z5663" s="7">
        <f t="shared" si="1777"/>
        <v>18.697830400000001</v>
      </c>
      <c r="AA5663" s="14">
        <f t="shared" si="1778"/>
        <v>0</v>
      </c>
      <c r="AB5663" s="15">
        <v>2.8353846150000002</v>
      </c>
      <c r="AC5663" s="16">
        <f t="shared" si="1779"/>
        <v>2.12653846125</v>
      </c>
    </row>
    <row r="5664" spans="1:29" x14ac:dyDescent="0.25">
      <c r="A5664" s="1">
        <v>32013</v>
      </c>
      <c r="B5664" s="2">
        <v>0.875</v>
      </c>
      <c r="C5664">
        <v>0</v>
      </c>
      <c r="D5664">
        <v>0</v>
      </c>
      <c r="E5664">
        <v>0</v>
      </c>
      <c r="F5664">
        <f t="shared" si="1762"/>
        <v>0</v>
      </c>
      <c r="G5664" s="8">
        <v>27.2</v>
      </c>
      <c r="H5664">
        <v>21</v>
      </c>
      <c r="I5664">
        <v>5661</v>
      </c>
      <c r="J5664">
        <f t="shared" si="1763"/>
        <v>236</v>
      </c>
      <c r="K5664" s="11">
        <f t="shared" si="1764"/>
        <v>2.6755322049803185</v>
      </c>
      <c r="L5664">
        <f t="shared" si="1765"/>
        <v>-1.8716493558472198</v>
      </c>
      <c r="M5664">
        <f t="shared" si="1766"/>
        <v>21.302139177402545</v>
      </c>
      <c r="N5664" s="8">
        <f t="shared" si="1767"/>
        <v>-2.4352943418664692</v>
      </c>
      <c r="O5664" s="8">
        <f t="shared" si="1768"/>
        <v>0.18659335912049657</v>
      </c>
      <c r="P5664" s="4">
        <f t="shared" si="1769"/>
        <v>0</v>
      </c>
      <c r="Q5664" s="7">
        <f t="shared" si="1770"/>
        <v>0</v>
      </c>
      <c r="R5664" s="4">
        <f t="shared" si="1771"/>
        <v>0</v>
      </c>
      <c r="S5664" s="4">
        <f t="shared" si="1772"/>
        <v>0</v>
      </c>
      <c r="T5664" s="4">
        <f t="shared" si="1773"/>
        <v>1</v>
      </c>
      <c r="U5664" s="7">
        <f t="shared" si="1774"/>
        <v>0</v>
      </c>
      <c r="V5664" s="4">
        <f t="shared" si="1760"/>
        <v>0.38268428076468186</v>
      </c>
      <c r="W5664" s="14">
        <f t="shared" si="1761"/>
        <v>0</v>
      </c>
      <c r="X5664" s="7">
        <f t="shared" si="1775"/>
        <v>27.2</v>
      </c>
      <c r="Y5664" s="4">
        <f t="shared" si="1776"/>
        <v>0.82719999999999971</v>
      </c>
      <c r="Z5664" s="7">
        <f t="shared" si="1777"/>
        <v>18.942004799999999</v>
      </c>
      <c r="AA5664" s="14">
        <f t="shared" si="1778"/>
        <v>0</v>
      </c>
      <c r="AB5664" s="15">
        <v>2.6829230769999999</v>
      </c>
      <c r="AC5664" s="16">
        <f t="shared" si="1779"/>
        <v>2.0121923077499999</v>
      </c>
    </row>
    <row r="5665" spans="1:29" x14ac:dyDescent="0.25">
      <c r="A5665" s="1">
        <v>32013</v>
      </c>
      <c r="B5665" s="2">
        <v>0.91666666666666663</v>
      </c>
      <c r="C5665">
        <v>0</v>
      </c>
      <c r="D5665">
        <v>0</v>
      </c>
      <c r="E5665">
        <v>0</v>
      </c>
      <c r="F5665">
        <f t="shared" si="1762"/>
        <v>0</v>
      </c>
      <c r="G5665" s="8">
        <v>27.8</v>
      </c>
      <c r="H5665">
        <v>22</v>
      </c>
      <c r="I5665">
        <v>5662</v>
      </c>
      <c r="J5665">
        <f t="shared" si="1763"/>
        <v>236</v>
      </c>
      <c r="K5665" s="11">
        <f t="shared" si="1764"/>
        <v>2.6755322049803185</v>
      </c>
      <c r="L5665">
        <f t="shared" si="1765"/>
        <v>-1.8716493558472198</v>
      </c>
      <c r="M5665">
        <f t="shared" si="1766"/>
        <v>22.302139177402545</v>
      </c>
      <c r="N5665" s="8">
        <f t="shared" si="1767"/>
        <v>-2.6970937296656188</v>
      </c>
      <c r="O5665" s="8">
        <f t="shared" si="1768"/>
        <v>0.18659335912049657</v>
      </c>
      <c r="P5665" s="4">
        <f t="shared" si="1769"/>
        <v>0</v>
      </c>
      <c r="Q5665" s="7">
        <f t="shared" si="1770"/>
        <v>0</v>
      </c>
      <c r="R5665" s="4">
        <f t="shared" si="1771"/>
        <v>0</v>
      </c>
      <c r="S5665" s="4">
        <f t="shared" si="1772"/>
        <v>0</v>
      </c>
      <c r="T5665" s="4">
        <f t="shared" si="1773"/>
        <v>1</v>
      </c>
      <c r="U5665" s="7">
        <f t="shared" si="1774"/>
        <v>0</v>
      </c>
      <c r="V5665" s="4">
        <f t="shared" si="1760"/>
        <v>0.38268428076468186</v>
      </c>
      <c r="W5665" s="14">
        <f t="shared" si="1761"/>
        <v>0</v>
      </c>
      <c r="X5665" s="7">
        <f t="shared" si="1775"/>
        <v>27.8</v>
      </c>
      <c r="Y5665" s="4">
        <f t="shared" si="1776"/>
        <v>1.0528000000000002</v>
      </c>
      <c r="Z5665" s="7">
        <f t="shared" si="1777"/>
        <v>18.898915200000001</v>
      </c>
      <c r="AA5665" s="14">
        <f t="shared" si="1778"/>
        <v>0</v>
      </c>
      <c r="AB5665" s="15">
        <v>2.3078461539999999</v>
      </c>
      <c r="AC5665" s="16">
        <f t="shared" si="1779"/>
        <v>1.7308846154999999</v>
      </c>
    </row>
    <row r="5666" spans="1:29" x14ac:dyDescent="0.25">
      <c r="A5666" s="1">
        <v>32013</v>
      </c>
      <c r="B5666" s="2">
        <v>0.95833333333333337</v>
      </c>
      <c r="C5666">
        <v>0</v>
      </c>
      <c r="D5666">
        <v>0</v>
      </c>
      <c r="E5666">
        <v>0</v>
      </c>
      <c r="F5666">
        <f t="shared" si="1762"/>
        <v>0</v>
      </c>
      <c r="G5666" s="8">
        <v>26.1</v>
      </c>
      <c r="H5666">
        <v>23</v>
      </c>
      <c r="I5666">
        <v>5663</v>
      </c>
      <c r="J5666">
        <f t="shared" si="1763"/>
        <v>236</v>
      </c>
      <c r="K5666" s="11">
        <f t="shared" si="1764"/>
        <v>2.6755322049803185</v>
      </c>
      <c r="L5666">
        <f t="shared" si="1765"/>
        <v>-1.8716493558472198</v>
      </c>
      <c r="M5666">
        <f t="shared" si="1766"/>
        <v>23.302139177402545</v>
      </c>
      <c r="N5666" s="8">
        <f t="shared" si="1767"/>
        <v>-2.9588931174647679</v>
      </c>
      <c r="O5666" s="8">
        <f t="shared" si="1768"/>
        <v>0.18659335912049657</v>
      </c>
      <c r="P5666" s="4">
        <f t="shared" si="1769"/>
        <v>0</v>
      </c>
      <c r="Q5666" s="7">
        <f t="shared" si="1770"/>
        <v>0</v>
      </c>
      <c r="R5666" s="4">
        <f t="shared" si="1771"/>
        <v>0</v>
      </c>
      <c r="S5666" s="4">
        <f t="shared" si="1772"/>
        <v>0</v>
      </c>
      <c r="T5666" s="4">
        <f t="shared" si="1773"/>
        <v>1</v>
      </c>
      <c r="U5666" s="7">
        <f t="shared" si="1774"/>
        <v>0</v>
      </c>
      <c r="V5666" s="4">
        <f t="shared" si="1760"/>
        <v>0.38268428076468186</v>
      </c>
      <c r="W5666" s="14">
        <f t="shared" si="1761"/>
        <v>0</v>
      </c>
      <c r="X5666" s="7">
        <f t="shared" si="1775"/>
        <v>26.1</v>
      </c>
      <c r="Y5666" s="4">
        <f t="shared" si="1776"/>
        <v>0.41360000000000052</v>
      </c>
      <c r="Z5666" s="7">
        <f t="shared" si="1777"/>
        <v>19.0210024</v>
      </c>
      <c r="AA5666" s="14">
        <f t="shared" si="1778"/>
        <v>0</v>
      </c>
      <c r="AB5666" s="15">
        <v>1.917538462</v>
      </c>
      <c r="AC5666" s="16">
        <f t="shared" si="1779"/>
        <v>1.4381538465000001</v>
      </c>
    </row>
    <row r="5667" spans="1:29" x14ac:dyDescent="0.25">
      <c r="A5667" s="1">
        <v>32013</v>
      </c>
      <c r="B5667" s="3">
        <v>1</v>
      </c>
      <c r="C5667">
        <v>0</v>
      </c>
      <c r="D5667">
        <v>0</v>
      </c>
      <c r="E5667">
        <v>0</v>
      </c>
      <c r="F5667">
        <f t="shared" si="1762"/>
        <v>0</v>
      </c>
      <c r="G5667" s="8">
        <v>25.6</v>
      </c>
      <c r="H5667">
        <v>24</v>
      </c>
      <c r="I5667">
        <v>5664</v>
      </c>
      <c r="J5667">
        <f t="shared" si="1763"/>
        <v>236</v>
      </c>
      <c r="K5667" s="11">
        <f t="shared" si="1764"/>
        <v>2.6755322049803185</v>
      </c>
      <c r="L5667">
        <f t="shared" si="1765"/>
        <v>-1.8716493558472198</v>
      </c>
      <c r="M5667">
        <f t="shared" si="1766"/>
        <v>24.302139177402545</v>
      </c>
      <c r="N5667" s="8">
        <f t="shared" si="1767"/>
        <v>-3.2206925052639179</v>
      </c>
      <c r="O5667" s="8">
        <f t="shared" si="1768"/>
        <v>0.18659335912049657</v>
      </c>
      <c r="P5667" s="4">
        <f t="shared" si="1769"/>
        <v>0</v>
      </c>
      <c r="Q5667" s="7">
        <f t="shared" si="1770"/>
        <v>0</v>
      </c>
      <c r="R5667" s="4">
        <f t="shared" si="1771"/>
        <v>0</v>
      </c>
      <c r="S5667" s="4">
        <f t="shared" si="1772"/>
        <v>0</v>
      </c>
      <c r="T5667" s="4">
        <f t="shared" si="1773"/>
        <v>1</v>
      </c>
      <c r="U5667" s="7">
        <f t="shared" si="1774"/>
        <v>0</v>
      </c>
      <c r="V5667" s="4">
        <f t="shared" si="1760"/>
        <v>0.38268428076468186</v>
      </c>
      <c r="W5667" s="14">
        <f t="shared" si="1761"/>
        <v>0</v>
      </c>
      <c r="X5667" s="7">
        <f t="shared" si="1775"/>
        <v>25.6</v>
      </c>
      <c r="Y5667" s="4">
        <f t="shared" si="1776"/>
        <v>0.22560000000000052</v>
      </c>
      <c r="Z5667" s="7">
        <f t="shared" si="1777"/>
        <v>19.0569104</v>
      </c>
      <c r="AA5667" s="14">
        <f t="shared" si="1778"/>
        <v>0</v>
      </c>
      <c r="AB5667" s="15">
        <v>1.504</v>
      </c>
      <c r="AC5667" s="16">
        <f t="shared" si="1779"/>
        <v>1.1280000000000001</v>
      </c>
    </row>
    <row r="5668" spans="1:29" x14ac:dyDescent="0.25">
      <c r="A5668" s="1">
        <v>32014</v>
      </c>
      <c r="B5668" s="2">
        <v>4.1666666666666664E-2</v>
      </c>
      <c r="C5668">
        <v>0</v>
      </c>
      <c r="D5668">
        <v>0</v>
      </c>
      <c r="E5668">
        <v>0</v>
      </c>
      <c r="F5668">
        <f t="shared" si="1762"/>
        <v>0</v>
      </c>
      <c r="G5668" s="8">
        <v>23.3</v>
      </c>
      <c r="H5668">
        <v>1</v>
      </c>
      <c r="I5668">
        <v>5665</v>
      </c>
      <c r="J5668">
        <f t="shared" si="1763"/>
        <v>237</v>
      </c>
      <c r="K5668" s="11">
        <f t="shared" si="1764"/>
        <v>2.6927937030769655</v>
      </c>
      <c r="L5668">
        <f t="shared" si="1765"/>
        <v>-1.5832067653305766</v>
      </c>
      <c r="M5668">
        <f t="shared" si="1766"/>
        <v>1.3069465539111571</v>
      </c>
      <c r="N5668" s="8">
        <f t="shared" si="1767"/>
        <v>2.7994348458896439</v>
      </c>
      <c r="O5668" s="8">
        <f t="shared" si="1768"/>
        <v>0.18029540012908671</v>
      </c>
      <c r="P5668" s="4">
        <f t="shared" si="1769"/>
        <v>0</v>
      </c>
      <c r="Q5668" s="7">
        <f t="shared" si="1770"/>
        <v>0</v>
      </c>
      <c r="R5668" s="4">
        <f t="shared" si="1771"/>
        <v>0</v>
      </c>
      <c r="S5668" s="4">
        <f t="shared" si="1772"/>
        <v>0</v>
      </c>
      <c r="T5668" s="4">
        <f t="shared" si="1773"/>
        <v>1</v>
      </c>
      <c r="U5668" s="7">
        <f t="shared" si="1774"/>
        <v>0</v>
      </c>
      <c r="V5668" s="4">
        <f t="shared" si="1760"/>
        <v>0.38268428076468186</v>
      </c>
      <c r="W5668" s="14">
        <f t="shared" si="1761"/>
        <v>0</v>
      </c>
      <c r="X5668" s="7">
        <f t="shared" si="1775"/>
        <v>23.3</v>
      </c>
      <c r="Y5668" s="4">
        <f t="shared" si="1776"/>
        <v>-0.63919999999999977</v>
      </c>
      <c r="Z5668" s="7">
        <f t="shared" si="1777"/>
        <v>19.222087200000001</v>
      </c>
      <c r="AA5668" s="14">
        <f t="shared" si="1778"/>
        <v>0</v>
      </c>
      <c r="AB5668" s="15">
        <v>1.925615385</v>
      </c>
      <c r="AC5668" s="16">
        <f t="shared" si="1779"/>
        <v>1.4442115387499999</v>
      </c>
    </row>
    <row r="5669" spans="1:29" x14ac:dyDescent="0.25">
      <c r="A5669" s="1">
        <v>32014</v>
      </c>
      <c r="B5669" s="2">
        <v>8.3333333333333329E-2</v>
      </c>
      <c r="C5669">
        <v>0</v>
      </c>
      <c r="D5669">
        <v>0</v>
      </c>
      <c r="E5669">
        <v>0</v>
      </c>
      <c r="F5669">
        <f t="shared" si="1762"/>
        <v>0</v>
      </c>
      <c r="G5669" s="8">
        <v>23.9</v>
      </c>
      <c r="H5669">
        <v>2</v>
      </c>
      <c r="I5669">
        <v>5666</v>
      </c>
      <c r="J5669">
        <f t="shared" si="1763"/>
        <v>237</v>
      </c>
      <c r="K5669" s="11">
        <f t="shared" si="1764"/>
        <v>2.6927937030769655</v>
      </c>
      <c r="L5669">
        <f t="shared" si="1765"/>
        <v>-1.5832067653305766</v>
      </c>
      <c r="M5669">
        <f t="shared" si="1766"/>
        <v>2.3069465539111569</v>
      </c>
      <c r="N5669" s="8">
        <f t="shared" si="1767"/>
        <v>2.5376354580904943</v>
      </c>
      <c r="O5669" s="8">
        <f t="shared" si="1768"/>
        <v>0.18029540012908671</v>
      </c>
      <c r="P5669" s="4">
        <f t="shared" si="1769"/>
        <v>0</v>
      </c>
      <c r="Q5669" s="7">
        <f t="shared" si="1770"/>
        <v>0</v>
      </c>
      <c r="R5669" s="4">
        <f t="shared" si="1771"/>
        <v>0</v>
      </c>
      <c r="S5669" s="4">
        <f t="shared" si="1772"/>
        <v>0</v>
      </c>
      <c r="T5669" s="4">
        <f t="shared" si="1773"/>
        <v>1</v>
      </c>
      <c r="U5669" s="7">
        <f t="shared" si="1774"/>
        <v>0</v>
      </c>
      <c r="V5669" s="4">
        <f t="shared" si="1760"/>
        <v>0.38268428076468186</v>
      </c>
      <c r="W5669" s="14">
        <f t="shared" si="1761"/>
        <v>0</v>
      </c>
      <c r="X5669" s="7">
        <f t="shared" si="1775"/>
        <v>23.9</v>
      </c>
      <c r="Y5669" s="4">
        <f t="shared" si="1776"/>
        <v>-0.41360000000000052</v>
      </c>
      <c r="Z5669" s="7">
        <f t="shared" si="1777"/>
        <v>19.178997600000002</v>
      </c>
      <c r="AA5669" s="14">
        <f t="shared" si="1778"/>
        <v>0</v>
      </c>
      <c r="AB5669" s="15">
        <v>1.5057692309999999</v>
      </c>
      <c r="AC5669" s="16">
        <f t="shared" si="1779"/>
        <v>1.1293269232499998</v>
      </c>
    </row>
    <row r="5670" spans="1:29" x14ac:dyDescent="0.25">
      <c r="A5670" s="1">
        <v>32014</v>
      </c>
      <c r="B5670" s="2">
        <v>0.125</v>
      </c>
      <c r="C5670">
        <v>0</v>
      </c>
      <c r="D5670">
        <v>0</v>
      </c>
      <c r="E5670">
        <v>0</v>
      </c>
      <c r="F5670">
        <f t="shared" si="1762"/>
        <v>0</v>
      </c>
      <c r="G5670" s="8">
        <v>20.6</v>
      </c>
      <c r="H5670">
        <v>3</v>
      </c>
      <c r="I5670">
        <v>5667</v>
      </c>
      <c r="J5670">
        <f t="shared" si="1763"/>
        <v>237</v>
      </c>
      <c r="K5670" s="11">
        <f t="shared" si="1764"/>
        <v>2.6927937030769655</v>
      </c>
      <c r="L5670">
        <f t="shared" si="1765"/>
        <v>-1.5832067653305766</v>
      </c>
      <c r="M5670">
        <f t="shared" si="1766"/>
        <v>3.3069465539111569</v>
      </c>
      <c r="N5670" s="8">
        <f t="shared" si="1767"/>
        <v>2.2758360702913452</v>
      </c>
      <c r="O5670" s="8">
        <f t="shared" si="1768"/>
        <v>0.18029540012908671</v>
      </c>
      <c r="P5670" s="4">
        <f t="shared" si="1769"/>
        <v>0</v>
      </c>
      <c r="Q5670" s="7">
        <f t="shared" si="1770"/>
        <v>0</v>
      </c>
      <c r="R5670" s="4">
        <f t="shared" si="1771"/>
        <v>0</v>
      </c>
      <c r="S5670" s="4">
        <f t="shared" si="1772"/>
        <v>0</v>
      </c>
      <c r="T5670" s="4">
        <f t="shared" si="1773"/>
        <v>1</v>
      </c>
      <c r="U5670" s="7">
        <f t="shared" si="1774"/>
        <v>0</v>
      </c>
      <c r="V5670" s="4">
        <f t="shared" si="1760"/>
        <v>0.38268428076468186</v>
      </c>
      <c r="W5670" s="14">
        <f t="shared" si="1761"/>
        <v>0</v>
      </c>
      <c r="X5670" s="7">
        <f t="shared" si="1775"/>
        <v>20.6</v>
      </c>
      <c r="Y5670" s="4">
        <f t="shared" si="1776"/>
        <v>-1.6543999999999994</v>
      </c>
      <c r="Z5670" s="7">
        <f t="shared" si="1777"/>
        <v>19.415990399999998</v>
      </c>
      <c r="AA5670" s="14">
        <f t="shared" si="1778"/>
        <v>0</v>
      </c>
      <c r="AB5670" s="15">
        <v>1.207923077</v>
      </c>
      <c r="AC5670" s="16">
        <f t="shared" si="1779"/>
        <v>0.90594230774999995</v>
      </c>
    </row>
    <row r="5671" spans="1:29" x14ac:dyDescent="0.25">
      <c r="A5671" s="1">
        <v>32014</v>
      </c>
      <c r="B5671" s="2">
        <v>0.16666666666666666</v>
      </c>
      <c r="C5671">
        <v>0</v>
      </c>
      <c r="D5671">
        <v>0</v>
      </c>
      <c r="E5671">
        <v>0</v>
      </c>
      <c r="F5671">
        <f t="shared" si="1762"/>
        <v>0</v>
      </c>
      <c r="G5671" s="8">
        <v>20.6</v>
      </c>
      <c r="H5671">
        <v>4</v>
      </c>
      <c r="I5671">
        <v>5668</v>
      </c>
      <c r="J5671">
        <f t="shared" si="1763"/>
        <v>237</v>
      </c>
      <c r="K5671" s="11">
        <f t="shared" si="1764"/>
        <v>2.6927937030769655</v>
      </c>
      <c r="L5671">
        <f t="shared" si="1765"/>
        <v>-1.5832067653305766</v>
      </c>
      <c r="M5671">
        <f t="shared" si="1766"/>
        <v>4.3069465539111569</v>
      </c>
      <c r="N5671" s="8">
        <f t="shared" si="1767"/>
        <v>2.014036682492196</v>
      </c>
      <c r="O5671" s="8">
        <f t="shared" si="1768"/>
        <v>0.18029540012908671</v>
      </c>
      <c r="P5671" s="4">
        <f t="shared" si="1769"/>
        <v>0</v>
      </c>
      <c r="Q5671" s="7">
        <f t="shared" si="1770"/>
        <v>0</v>
      </c>
      <c r="R5671" s="4">
        <f t="shared" si="1771"/>
        <v>0</v>
      </c>
      <c r="S5671" s="4">
        <f t="shared" si="1772"/>
        <v>0</v>
      </c>
      <c r="T5671" s="4">
        <f t="shared" si="1773"/>
        <v>1</v>
      </c>
      <c r="U5671" s="7">
        <f t="shared" si="1774"/>
        <v>0</v>
      </c>
      <c r="V5671" s="4">
        <f t="shared" si="1760"/>
        <v>0.38268428076468186</v>
      </c>
      <c r="W5671" s="14">
        <f t="shared" si="1761"/>
        <v>0</v>
      </c>
      <c r="X5671" s="7">
        <f t="shared" si="1775"/>
        <v>20.6</v>
      </c>
      <c r="Y5671" s="4">
        <f t="shared" si="1776"/>
        <v>-1.6543999999999994</v>
      </c>
      <c r="Z5671" s="7">
        <f t="shared" si="1777"/>
        <v>19.415990399999998</v>
      </c>
      <c r="AA5671" s="14">
        <f t="shared" si="1778"/>
        <v>0</v>
      </c>
      <c r="AB5671" s="15">
        <v>1.1127692309999999</v>
      </c>
      <c r="AC5671" s="16">
        <f t="shared" si="1779"/>
        <v>0.83457692324999999</v>
      </c>
    </row>
    <row r="5672" spans="1:29" x14ac:dyDescent="0.25">
      <c r="A5672" s="1">
        <v>32014</v>
      </c>
      <c r="B5672" s="2">
        <v>0.20833333333333334</v>
      </c>
      <c r="C5672">
        <v>0</v>
      </c>
      <c r="D5672">
        <v>0</v>
      </c>
      <c r="E5672">
        <v>0</v>
      </c>
      <c r="F5672">
        <f t="shared" si="1762"/>
        <v>0</v>
      </c>
      <c r="G5672" s="8">
        <v>20.6</v>
      </c>
      <c r="H5672">
        <v>5</v>
      </c>
      <c r="I5672">
        <v>5669</v>
      </c>
      <c r="J5672">
        <f t="shared" si="1763"/>
        <v>237</v>
      </c>
      <c r="K5672" s="11">
        <f t="shared" si="1764"/>
        <v>2.6927937030769655</v>
      </c>
      <c r="L5672">
        <f t="shared" si="1765"/>
        <v>-1.5832067653305766</v>
      </c>
      <c r="M5672">
        <f t="shared" si="1766"/>
        <v>5.3069465539111569</v>
      </c>
      <c r="N5672" s="8">
        <f t="shared" si="1767"/>
        <v>1.7522372946930462</v>
      </c>
      <c r="O5672" s="8">
        <f t="shared" si="1768"/>
        <v>0.18029540012908671</v>
      </c>
      <c r="P5672" s="4">
        <f t="shared" si="1769"/>
        <v>0</v>
      </c>
      <c r="Q5672" s="7">
        <f t="shared" si="1770"/>
        <v>0</v>
      </c>
      <c r="R5672" s="4">
        <f t="shared" si="1771"/>
        <v>0</v>
      </c>
      <c r="S5672" s="4">
        <f t="shared" si="1772"/>
        <v>0</v>
      </c>
      <c r="T5672" s="4">
        <f t="shared" si="1773"/>
        <v>1</v>
      </c>
      <c r="U5672" s="7">
        <f t="shared" si="1774"/>
        <v>0</v>
      </c>
      <c r="V5672" s="4">
        <f t="shared" si="1760"/>
        <v>0.38268428076468186</v>
      </c>
      <c r="W5672" s="14">
        <f t="shared" si="1761"/>
        <v>0</v>
      </c>
      <c r="X5672" s="7">
        <f t="shared" si="1775"/>
        <v>20.6</v>
      </c>
      <c r="Y5672" s="4">
        <f t="shared" si="1776"/>
        <v>-1.6543999999999994</v>
      </c>
      <c r="Z5672" s="7">
        <f t="shared" si="1777"/>
        <v>19.415990399999998</v>
      </c>
      <c r="AA5672" s="14">
        <f t="shared" si="1778"/>
        <v>0</v>
      </c>
      <c r="AB5672" s="15">
        <v>1.395384615</v>
      </c>
      <c r="AC5672" s="16">
        <f t="shared" si="1779"/>
        <v>1.0465384612499999</v>
      </c>
    </row>
    <row r="5673" spans="1:29" x14ac:dyDescent="0.25">
      <c r="A5673" s="1">
        <v>32014</v>
      </c>
      <c r="B5673" s="2">
        <v>0.25</v>
      </c>
      <c r="C5673">
        <v>40</v>
      </c>
      <c r="D5673">
        <v>102</v>
      </c>
      <c r="E5673">
        <v>29</v>
      </c>
      <c r="F5673">
        <f t="shared" si="1762"/>
        <v>11</v>
      </c>
      <c r="G5673" s="8">
        <v>20.6</v>
      </c>
      <c r="H5673">
        <v>6</v>
      </c>
      <c r="I5673">
        <v>5670</v>
      </c>
      <c r="J5673">
        <f t="shared" si="1763"/>
        <v>237</v>
      </c>
      <c r="K5673" s="11">
        <f t="shared" si="1764"/>
        <v>2.6927937030769655</v>
      </c>
      <c r="L5673">
        <f t="shared" si="1765"/>
        <v>-1.5832067653305766</v>
      </c>
      <c r="M5673">
        <f t="shared" si="1766"/>
        <v>6.3069465539111569</v>
      </c>
      <c r="N5673" s="8">
        <f t="shared" si="1767"/>
        <v>1.4904379068938969</v>
      </c>
      <c r="O5673" s="8">
        <f t="shared" si="1768"/>
        <v>0.18029540012908671</v>
      </c>
      <c r="P5673" s="4">
        <f t="shared" si="1769"/>
        <v>0.16943351320033864</v>
      </c>
      <c r="Q5673" s="7">
        <f t="shared" si="1770"/>
        <v>0.17025484325476117</v>
      </c>
      <c r="R5673" s="4">
        <f t="shared" si="1771"/>
        <v>1.4707765513070103</v>
      </c>
      <c r="S5673" s="4">
        <f t="shared" si="1772"/>
        <v>1.6708161022827828</v>
      </c>
      <c r="T5673" s="4">
        <f t="shared" si="1773"/>
        <v>1</v>
      </c>
      <c r="U5673" s="7">
        <f t="shared" si="1774"/>
        <v>1.6708161022827828</v>
      </c>
      <c r="V5673" s="4">
        <f t="shared" si="1760"/>
        <v>0.11887637286987118</v>
      </c>
      <c r="W5673" s="14">
        <f t="shared" si="1761"/>
        <v>40.021638158563952</v>
      </c>
      <c r="X5673" s="7">
        <f t="shared" si="1775"/>
        <v>21.90070324015333</v>
      </c>
      <c r="Y5673" s="4">
        <f t="shared" si="1776"/>
        <v>-1.1653355817023479</v>
      </c>
      <c r="Z5673" s="7">
        <f t="shared" si="1777"/>
        <v>19.322579096105148</v>
      </c>
      <c r="AA5673" s="14">
        <f t="shared" si="1778"/>
        <v>0.17976682899492197</v>
      </c>
      <c r="AB5673" s="15">
        <v>1.5335384620000001</v>
      </c>
      <c r="AC5673" s="16">
        <f t="shared" si="1779"/>
        <v>1.1501538465000001</v>
      </c>
    </row>
    <row r="5674" spans="1:29" x14ac:dyDescent="0.25">
      <c r="A5674" s="1">
        <v>32014</v>
      </c>
      <c r="B5674" s="2">
        <v>0.29166666666666669</v>
      </c>
      <c r="C5674">
        <v>204</v>
      </c>
      <c r="D5674">
        <v>487</v>
      </c>
      <c r="E5674">
        <v>70</v>
      </c>
      <c r="F5674">
        <f t="shared" si="1762"/>
        <v>134</v>
      </c>
      <c r="G5674" s="8">
        <v>24.4</v>
      </c>
      <c r="H5674">
        <v>7</v>
      </c>
      <c r="I5674">
        <v>5671</v>
      </c>
      <c r="J5674">
        <f t="shared" si="1763"/>
        <v>237</v>
      </c>
      <c r="K5674" s="11">
        <f t="shared" si="1764"/>
        <v>2.6927937030769655</v>
      </c>
      <c r="L5674">
        <f t="shared" si="1765"/>
        <v>-1.5832067653305766</v>
      </c>
      <c r="M5674">
        <f t="shared" si="1766"/>
        <v>7.3069465539111569</v>
      </c>
      <c r="N5674" s="8">
        <f t="shared" si="1767"/>
        <v>1.2286385190947475</v>
      </c>
      <c r="O5674" s="8">
        <f t="shared" si="1768"/>
        <v>0.18029540012908671</v>
      </c>
      <c r="P5674" s="4">
        <f t="shared" si="1769"/>
        <v>0.37237233174066553</v>
      </c>
      <c r="Q5674" s="7">
        <f t="shared" si="1770"/>
        <v>0.38156387617838927</v>
      </c>
      <c r="R5674" s="4">
        <f t="shared" si="1771"/>
        <v>1.5174516586764297</v>
      </c>
      <c r="S5674" s="4">
        <f t="shared" si="1772"/>
        <v>1.5174516586764297</v>
      </c>
      <c r="T5674" s="4">
        <f t="shared" si="1773"/>
        <v>0</v>
      </c>
      <c r="U5674" s="7">
        <f t="shared" si="1774"/>
        <v>1.5174516586764297</v>
      </c>
      <c r="V5674" s="4">
        <f t="shared" si="1760"/>
        <v>0.36296410962509018</v>
      </c>
      <c r="W5674" s="14">
        <f t="shared" si="1761"/>
        <v>244.09929272564636</v>
      </c>
      <c r="X5674" s="7">
        <f t="shared" si="1775"/>
        <v>32.333227013583503</v>
      </c>
      <c r="Y5674" s="4">
        <f t="shared" si="1776"/>
        <v>2.7572933571073972</v>
      </c>
      <c r="Z5674" s="7">
        <f t="shared" si="1777"/>
        <v>18.573356968792488</v>
      </c>
      <c r="AA5674" s="14">
        <f t="shared" si="1778"/>
        <v>1.0539172905930374</v>
      </c>
      <c r="AB5674" s="15">
        <v>1.838615385</v>
      </c>
      <c r="AC5674" s="16">
        <f t="shared" si="1779"/>
        <v>1.37896153875</v>
      </c>
    </row>
    <row r="5675" spans="1:29" x14ac:dyDescent="0.25">
      <c r="A5675" s="1">
        <v>32014</v>
      </c>
      <c r="B5675" s="2">
        <v>0.33333333333333331</v>
      </c>
      <c r="C5675">
        <v>425</v>
      </c>
      <c r="D5675">
        <v>680</v>
      </c>
      <c r="E5675">
        <v>106</v>
      </c>
      <c r="F5675">
        <f t="shared" si="1762"/>
        <v>319</v>
      </c>
      <c r="G5675" s="8">
        <v>27.8</v>
      </c>
      <c r="H5675">
        <v>8</v>
      </c>
      <c r="I5675">
        <v>5672</v>
      </c>
      <c r="J5675">
        <f t="shared" si="1763"/>
        <v>237</v>
      </c>
      <c r="K5675" s="11">
        <f t="shared" si="1764"/>
        <v>2.6927937030769655</v>
      </c>
      <c r="L5675">
        <f t="shared" si="1765"/>
        <v>-1.5832067653305766</v>
      </c>
      <c r="M5675">
        <f t="shared" si="1766"/>
        <v>8.3069465539111569</v>
      </c>
      <c r="N5675" s="8">
        <f t="shared" si="1767"/>
        <v>0.96683913129559818</v>
      </c>
      <c r="O5675" s="8">
        <f t="shared" si="1768"/>
        <v>0.18029540012908671</v>
      </c>
      <c r="P5675" s="4">
        <f t="shared" si="1769"/>
        <v>0.55713188971242045</v>
      </c>
      <c r="Q5675" s="7">
        <f t="shared" si="1770"/>
        <v>0.59092799220241543</v>
      </c>
      <c r="R5675" s="4">
        <f t="shared" si="1771"/>
        <v>1.3472071278952824</v>
      </c>
      <c r="S5675" s="4">
        <f t="shared" si="1772"/>
        <v>1.3472071278952824</v>
      </c>
      <c r="T5675" s="4">
        <f t="shared" si="1773"/>
        <v>0</v>
      </c>
      <c r="U5675" s="7">
        <f t="shared" si="1774"/>
        <v>1.3472071278952824</v>
      </c>
      <c r="V5675" s="4">
        <f t="shared" si="1760"/>
        <v>0.58518646547397379</v>
      </c>
      <c r="W5675" s="14">
        <f t="shared" si="1761"/>
        <v>499.89239312018947</v>
      </c>
      <c r="X5675" s="7">
        <f t="shared" si="1775"/>
        <v>44.046502776406157</v>
      </c>
      <c r="Y5675" s="4">
        <f t="shared" si="1776"/>
        <v>7.1614850439287148</v>
      </c>
      <c r="Z5675" s="7">
        <f t="shared" si="1777"/>
        <v>17.732156356609615</v>
      </c>
      <c r="AA5675" s="14">
        <f t="shared" si="1778"/>
        <v>2.0605714732311045</v>
      </c>
      <c r="AB5675" s="15">
        <v>1.0006153849999999</v>
      </c>
      <c r="AC5675" s="16">
        <f t="shared" si="1779"/>
        <v>0.75046153874999999</v>
      </c>
    </row>
    <row r="5676" spans="1:29" x14ac:dyDescent="0.25">
      <c r="A5676" s="1">
        <v>32014</v>
      </c>
      <c r="B5676" s="2">
        <v>0.375</v>
      </c>
      <c r="C5676">
        <v>634</v>
      </c>
      <c r="D5676">
        <v>780</v>
      </c>
      <c r="E5676">
        <v>134</v>
      </c>
      <c r="F5676">
        <f t="shared" si="1762"/>
        <v>500</v>
      </c>
      <c r="G5676" s="8">
        <v>30</v>
      </c>
      <c r="H5676">
        <v>9</v>
      </c>
      <c r="I5676">
        <v>5673</v>
      </c>
      <c r="J5676">
        <f t="shared" si="1763"/>
        <v>237</v>
      </c>
      <c r="K5676" s="11">
        <f t="shared" si="1764"/>
        <v>2.6927937030769655</v>
      </c>
      <c r="L5676">
        <f t="shared" si="1765"/>
        <v>-1.5832067653305766</v>
      </c>
      <c r="M5676">
        <f t="shared" si="1766"/>
        <v>9.3069465539111569</v>
      </c>
      <c r="N5676" s="8">
        <f t="shared" si="1767"/>
        <v>0.70503974349644871</v>
      </c>
      <c r="O5676" s="8">
        <f t="shared" si="1768"/>
        <v>0.18029540012908671</v>
      </c>
      <c r="P5676" s="4">
        <f t="shared" si="1769"/>
        <v>0.71112112856943477</v>
      </c>
      <c r="Q5676" s="7">
        <f t="shared" si="1770"/>
        <v>0.79109154592701303</v>
      </c>
      <c r="R5676" s="4">
        <f t="shared" si="1771"/>
        <v>1.1356842685850359</v>
      </c>
      <c r="S5676" s="4">
        <f t="shared" si="1772"/>
        <v>1.1356842685850359</v>
      </c>
      <c r="T5676" s="4">
        <f t="shared" si="1773"/>
        <v>0</v>
      </c>
      <c r="U5676" s="7">
        <f t="shared" si="1774"/>
        <v>1.1356842685850359</v>
      </c>
      <c r="V5676" s="4">
        <f t="shared" si="1760"/>
        <v>0.77039935410522631</v>
      </c>
      <c r="W5676" s="14">
        <f t="shared" si="1761"/>
        <v>729.81140133525469</v>
      </c>
      <c r="X5676" s="7">
        <f t="shared" si="1775"/>
        <v>53.718870543395781</v>
      </c>
      <c r="Y5676" s="4">
        <f t="shared" si="1776"/>
        <v>10.798295324316813</v>
      </c>
      <c r="Z5676" s="7">
        <f t="shared" si="1777"/>
        <v>17.037525593055488</v>
      </c>
      <c r="AA5676" s="14">
        <f t="shared" si="1778"/>
        <v>2.8904586964339125</v>
      </c>
      <c r="AB5676" s="15">
        <v>0.90915384600000004</v>
      </c>
      <c r="AC5676" s="16">
        <f t="shared" si="1779"/>
        <v>0.6818653845</v>
      </c>
    </row>
    <row r="5677" spans="1:29" x14ac:dyDescent="0.25">
      <c r="A5677" s="1">
        <v>32014</v>
      </c>
      <c r="B5677" s="2">
        <v>0.41666666666666669</v>
      </c>
      <c r="C5677">
        <v>806</v>
      </c>
      <c r="D5677">
        <v>839</v>
      </c>
      <c r="E5677">
        <v>154</v>
      </c>
      <c r="F5677">
        <f t="shared" si="1762"/>
        <v>652</v>
      </c>
      <c r="G5677" s="8">
        <v>31.7</v>
      </c>
      <c r="H5677">
        <v>10</v>
      </c>
      <c r="I5677">
        <v>5674</v>
      </c>
      <c r="J5677">
        <f t="shared" si="1763"/>
        <v>237</v>
      </c>
      <c r="K5677" s="11">
        <f t="shared" si="1764"/>
        <v>2.6927937030769655</v>
      </c>
      <c r="L5677">
        <f t="shared" si="1765"/>
        <v>-1.5832067653305766</v>
      </c>
      <c r="M5677">
        <f t="shared" si="1766"/>
        <v>10.306946553911157</v>
      </c>
      <c r="N5677" s="8">
        <f t="shared" si="1767"/>
        <v>0.4432403556972993</v>
      </c>
      <c r="O5677" s="8">
        <f t="shared" si="1768"/>
        <v>0.18029540012908671</v>
      </c>
      <c r="P5677" s="4">
        <f t="shared" si="1769"/>
        <v>0.82384593616285184</v>
      </c>
      <c r="Q5677" s="7">
        <f t="shared" si="1770"/>
        <v>0.96816312225455503</v>
      </c>
      <c r="R5677" s="4">
        <f t="shared" si="1771"/>
        <v>0.83958593997246023</v>
      </c>
      <c r="S5677" s="4">
        <f t="shared" si="1772"/>
        <v>0.83958593997246023</v>
      </c>
      <c r="T5677" s="4">
        <f t="shared" si="1773"/>
        <v>0</v>
      </c>
      <c r="U5677" s="7">
        <f t="shared" si="1774"/>
        <v>0.83958593997246023</v>
      </c>
      <c r="V5677" s="4">
        <f t="shared" si="1760"/>
        <v>0.90598082323739815</v>
      </c>
      <c r="W5677" s="14">
        <f t="shared" si="1761"/>
        <v>908.25660764027748</v>
      </c>
      <c r="X5677" s="7">
        <f t="shared" si="1775"/>
        <v>61.21833974830902</v>
      </c>
      <c r="Y5677" s="4">
        <f t="shared" si="1776"/>
        <v>13.618095745364192</v>
      </c>
      <c r="Z5677" s="7">
        <f t="shared" si="1777"/>
        <v>16.498943712635441</v>
      </c>
      <c r="AA5677" s="14">
        <f t="shared" si="1778"/>
        <v>3.4834879282001312</v>
      </c>
      <c r="AB5677" s="15">
        <v>3.3970769230000002</v>
      </c>
      <c r="AC5677" s="16">
        <f t="shared" si="1779"/>
        <v>2.5478076922500001</v>
      </c>
    </row>
    <row r="5678" spans="1:29" x14ac:dyDescent="0.25">
      <c r="A5678" s="1">
        <v>32014</v>
      </c>
      <c r="B5678" s="2">
        <v>0.45833333333333331</v>
      </c>
      <c r="C5678">
        <v>920</v>
      </c>
      <c r="D5678">
        <v>871</v>
      </c>
      <c r="E5678">
        <v>166</v>
      </c>
      <c r="F5678">
        <f t="shared" si="1762"/>
        <v>754</v>
      </c>
      <c r="G5678" s="8">
        <v>33.299999999999997</v>
      </c>
      <c r="H5678">
        <v>11</v>
      </c>
      <c r="I5678">
        <v>5675</v>
      </c>
      <c r="J5678">
        <f t="shared" si="1763"/>
        <v>237</v>
      </c>
      <c r="K5678" s="11">
        <f t="shared" si="1764"/>
        <v>2.6927937030769655</v>
      </c>
      <c r="L5678">
        <f t="shared" si="1765"/>
        <v>-1.5832067653305766</v>
      </c>
      <c r="M5678">
        <f t="shared" si="1766"/>
        <v>11.306946553911157</v>
      </c>
      <c r="N5678" s="8">
        <f t="shared" si="1767"/>
        <v>0.18144096789814992</v>
      </c>
      <c r="O5678" s="8">
        <f t="shared" si="1768"/>
        <v>0.18029540012908671</v>
      </c>
      <c r="P5678" s="4">
        <f t="shared" si="1769"/>
        <v>0.88762430314173302</v>
      </c>
      <c r="Q5678" s="7">
        <f t="shared" si="1770"/>
        <v>1.092161062597286</v>
      </c>
      <c r="R5678" s="4">
        <f t="shared" si="1771"/>
        <v>0.39568637419110947</v>
      </c>
      <c r="S5678" s="4">
        <f t="shared" si="1772"/>
        <v>0.39568637419110947</v>
      </c>
      <c r="T5678" s="4">
        <f t="shared" si="1773"/>
        <v>0</v>
      </c>
      <c r="U5678" s="7">
        <f t="shared" si="1774"/>
        <v>0.39568637419110947</v>
      </c>
      <c r="V5678" s="4">
        <f t="shared" si="1760"/>
        <v>0.98269121980810381</v>
      </c>
      <c r="W5678" s="14">
        <f t="shared" si="1761"/>
        <v>1015.6060244835121</v>
      </c>
      <c r="X5678" s="7">
        <f t="shared" si="1775"/>
        <v>66.307195795714136</v>
      </c>
      <c r="Y5678" s="4">
        <f t="shared" si="1776"/>
        <v>15.531505619188515</v>
      </c>
      <c r="Z5678" s="7">
        <f t="shared" si="1777"/>
        <v>16.133482426734993</v>
      </c>
      <c r="AA5678" s="14">
        <f t="shared" si="1778"/>
        <v>3.8089300026858495</v>
      </c>
      <c r="AB5678" s="15">
        <v>4.2699999999999996</v>
      </c>
      <c r="AC5678" s="16">
        <f t="shared" si="1779"/>
        <v>3.2024999999999997</v>
      </c>
    </row>
    <row r="5679" spans="1:29" x14ac:dyDescent="0.25">
      <c r="A5679" s="1">
        <v>32014</v>
      </c>
      <c r="B5679" s="2">
        <v>0.5</v>
      </c>
      <c r="C5679">
        <v>1003</v>
      </c>
      <c r="D5679">
        <v>872</v>
      </c>
      <c r="E5679">
        <v>214</v>
      </c>
      <c r="F5679">
        <f t="shared" si="1762"/>
        <v>789</v>
      </c>
      <c r="G5679" s="8">
        <v>35</v>
      </c>
      <c r="H5679">
        <v>12</v>
      </c>
      <c r="I5679">
        <v>5676</v>
      </c>
      <c r="J5679">
        <f t="shared" si="1763"/>
        <v>237</v>
      </c>
      <c r="K5679" s="11">
        <f t="shared" si="1764"/>
        <v>2.6927937030769655</v>
      </c>
      <c r="L5679">
        <f t="shared" si="1765"/>
        <v>-1.5832067653305766</v>
      </c>
      <c r="M5679">
        <f t="shared" si="1766"/>
        <v>12.306946553911157</v>
      </c>
      <c r="N5679" s="8">
        <f t="shared" si="1767"/>
        <v>-8.0358419900999484E-2</v>
      </c>
      <c r="O5679" s="8">
        <f t="shared" si="1768"/>
        <v>0.18029540012908671</v>
      </c>
      <c r="P5679" s="4">
        <f t="shared" si="1769"/>
        <v>0.89810983919520238</v>
      </c>
      <c r="Q5679" s="7">
        <f t="shared" si="1770"/>
        <v>1.1154524159274102</v>
      </c>
      <c r="R5679" s="4">
        <f t="shared" si="1771"/>
        <v>-0.18055186942199278</v>
      </c>
      <c r="S5679" s="4">
        <f t="shared" si="1772"/>
        <v>-0.18055186942199278</v>
      </c>
      <c r="T5679" s="4">
        <f t="shared" si="1773"/>
        <v>0</v>
      </c>
      <c r="U5679" s="7">
        <f t="shared" si="1774"/>
        <v>-0.18055186942199278</v>
      </c>
      <c r="V5679" s="4">
        <f t="shared" si="1760"/>
        <v>0.99530285706097377</v>
      </c>
      <c r="W5679" s="14">
        <f t="shared" si="1761"/>
        <v>1073.7591637340361</v>
      </c>
      <c r="X5679" s="7">
        <f t="shared" si="1775"/>
        <v>69.897172821356179</v>
      </c>
      <c r="Y5679" s="4">
        <f t="shared" si="1776"/>
        <v>16.881336980829925</v>
      </c>
      <c r="Z5679" s="7">
        <f t="shared" si="1777"/>
        <v>15.875664636661483</v>
      </c>
      <c r="AA5679" s="14">
        <f t="shared" si="1778"/>
        <v>3.9626745185804904</v>
      </c>
      <c r="AB5679" s="15">
        <v>4.3651538460000001</v>
      </c>
      <c r="AC5679" s="16">
        <f t="shared" si="1779"/>
        <v>3.2738653845000001</v>
      </c>
    </row>
    <row r="5680" spans="1:29" x14ac:dyDescent="0.25">
      <c r="A5680" s="1">
        <v>32014</v>
      </c>
      <c r="B5680" s="2">
        <v>0.54166666666666663</v>
      </c>
      <c r="C5680">
        <v>834</v>
      </c>
      <c r="D5680">
        <v>644</v>
      </c>
      <c r="E5680">
        <v>261</v>
      </c>
      <c r="F5680">
        <f t="shared" si="1762"/>
        <v>573</v>
      </c>
      <c r="G5680" s="8">
        <v>33.9</v>
      </c>
      <c r="H5680">
        <v>13</v>
      </c>
      <c r="I5680">
        <v>5677</v>
      </c>
      <c r="J5680">
        <f t="shared" si="1763"/>
        <v>237</v>
      </c>
      <c r="K5680" s="11">
        <f t="shared" si="1764"/>
        <v>2.6927937030769655</v>
      </c>
      <c r="L5680">
        <f t="shared" si="1765"/>
        <v>-1.5832067653305766</v>
      </c>
      <c r="M5680">
        <f t="shared" si="1766"/>
        <v>13.306946553911157</v>
      </c>
      <c r="N5680" s="8">
        <f t="shared" si="1767"/>
        <v>-0.34215780770014886</v>
      </c>
      <c r="O5680" s="8">
        <f t="shared" si="1768"/>
        <v>0.18029540012908671</v>
      </c>
      <c r="P5680" s="4">
        <f t="shared" si="1769"/>
        <v>0.85458797236938366</v>
      </c>
      <c r="Q5680" s="7">
        <f t="shared" si="1770"/>
        <v>1.0247569020974492</v>
      </c>
      <c r="R5680" s="4">
        <f t="shared" si="1771"/>
        <v>-0.68881228869628874</v>
      </c>
      <c r="S5680" s="4">
        <f t="shared" si="1772"/>
        <v>-0.68881228869628874</v>
      </c>
      <c r="T5680" s="4">
        <f t="shared" si="1773"/>
        <v>0</v>
      </c>
      <c r="U5680" s="7">
        <f t="shared" si="1774"/>
        <v>-0.68881228869628874</v>
      </c>
      <c r="V5680" s="4">
        <f t="shared" si="1760"/>
        <v>0.94295627275894089</v>
      </c>
      <c r="W5680" s="14">
        <f t="shared" si="1761"/>
        <v>858.33007278929176</v>
      </c>
      <c r="X5680" s="7">
        <f t="shared" si="1775"/>
        <v>61.795727365651985</v>
      </c>
      <c r="Y5680" s="4">
        <f t="shared" si="1776"/>
        <v>13.835193489485146</v>
      </c>
      <c r="Z5680" s="7">
        <f t="shared" si="1777"/>
        <v>16.457478043508338</v>
      </c>
      <c r="AA5680" s="14">
        <f t="shared" si="1778"/>
        <v>3.2837283021956183</v>
      </c>
      <c r="AB5680" s="15">
        <v>4.6405384620000003</v>
      </c>
      <c r="AC5680" s="16">
        <f t="shared" si="1779"/>
        <v>3.4804038465000002</v>
      </c>
    </row>
    <row r="5681" spans="1:29" x14ac:dyDescent="0.25">
      <c r="A5681" s="1">
        <v>32014</v>
      </c>
      <c r="B5681" s="2">
        <v>0.58333333333333337</v>
      </c>
      <c r="C5681">
        <v>361</v>
      </c>
      <c r="D5681">
        <v>54</v>
      </c>
      <c r="E5681">
        <v>317</v>
      </c>
      <c r="F5681">
        <f t="shared" si="1762"/>
        <v>44</v>
      </c>
      <c r="G5681" s="8">
        <v>34.4</v>
      </c>
      <c r="H5681">
        <v>14</v>
      </c>
      <c r="I5681">
        <v>5678</v>
      </c>
      <c r="J5681">
        <f t="shared" si="1763"/>
        <v>237</v>
      </c>
      <c r="K5681" s="11">
        <f t="shared" si="1764"/>
        <v>2.6927937030769655</v>
      </c>
      <c r="L5681">
        <f t="shared" si="1765"/>
        <v>-1.5832067653305766</v>
      </c>
      <c r="M5681">
        <f t="shared" si="1766"/>
        <v>14.306946553911157</v>
      </c>
      <c r="N5681" s="8">
        <f t="shared" si="1767"/>
        <v>-0.60395719549929838</v>
      </c>
      <c r="O5681" s="8">
        <f t="shared" si="1768"/>
        <v>0.18029540012908671</v>
      </c>
      <c r="P5681" s="4">
        <f t="shared" si="1769"/>
        <v>0.76002464596517083</v>
      </c>
      <c r="Q5681" s="7">
        <f t="shared" si="1770"/>
        <v>0.8633510372138874</v>
      </c>
      <c r="R5681" s="4">
        <f t="shared" si="1771"/>
        <v>-1.0346359196020924</v>
      </c>
      <c r="S5681" s="4">
        <f t="shared" si="1772"/>
        <v>-1.0346359196020924</v>
      </c>
      <c r="T5681" s="4">
        <f t="shared" si="1773"/>
        <v>0</v>
      </c>
      <c r="U5681" s="7">
        <f t="shared" si="1774"/>
        <v>-1.0346359196020924</v>
      </c>
      <c r="V5681" s="4">
        <f t="shared" si="1760"/>
        <v>0.82921880011536819</v>
      </c>
      <c r="W5681" s="14">
        <f t="shared" si="1761"/>
        <v>349.71266540934568</v>
      </c>
      <c r="X5681" s="7">
        <f t="shared" si="1775"/>
        <v>45.76566162580373</v>
      </c>
      <c r="Y5681" s="4">
        <f t="shared" si="1776"/>
        <v>7.8078887713022027</v>
      </c>
      <c r="Z5681" s="7">
        <f t="shared" si="1777"/>
        <v>17.60869324468128</v>
      </c>
      <c r="AA5681" s="14">
        <f t="shared" si="1778"/>
        <v>1.431489253269123</v>
      </c>
      <c r="AB5681" s="15">
        <v>5.9612307690000002</v>
      </c>
      <c r="AC5681" s="16">
        <f t="shared" si="1779"/>
        <v>4.4709230767500001</v>
      </c>
    </row>
    <row r="5682" spans="1:29" x14ac:dyDescent="0.25">
      <c r="A5682" s="1">
        <v>32014</v>
      </c>
      <c r="B5682" s="2">
        <v>0.625</v>
      </c>
      <c r="C5682">
        <v>642</v>
      </c>
      <c r="D5682">
        <v>370</v>
      </c>
      <c r="E5682">
        <v>381</v>
      </c>
      <c r="F5682">
        <f t="shared" si="1762"/>
        <v>261</v>
      </c>
      <c r="G5682" s="8">
        <v>36.1</v>
      </c>
      <c r="H5682">
        <v>15</v>
      </c>
      <c r="I5682">
        <v>5679</v>
      </c>
      <c r="J5682">
        <f t="shared" si="1763"/>
        <v>237</v>
      </c>
      <c r="K5682" s="11">
        <f t="shared" si="1764"/>
        <v>2.6927937030769655</v>
      </c>
      <c r="L5682">
        <f t="shared" si="1765"/>
        <v>-1.5832067653305766</v>
      </c>
      <c r="M5682">
        <f t="shared" si="1766"/>
        <v>15.306946553911157</v>
      </c>
      <c r="N5682" s="8">
        <f t="shared" si="1767"/>
        <v>-0.86575658329844773</v>
      </c>
      <c r="O5682" s="8">
        <f t="shared" si="1768"/>
        <v>0.18029540012908671</v>
      </c>
      <c r="P5682" s="4">
        <f t="shared" si="1769"/>
        <v>0.6208641944037252</v>
      </c>
      <c r="Q5682" s="7">
        <f t="shared" si="1770"/>
        <v>0.66984462647176635</v>
      </c>
      <c r="R5682" s="4">
        <f t="shared" si="1771"/>
        <v>-1.2722478136902173</v>
      </c>
      <c r="S5682" s="4">
        <f t="shared" si="1772"/>
        <v>-1.2722478136902173</v>
      </c>
      <c r="T5682" s="4">
        <f t="shared" si="1773"/>
        <v>0</v>
      </c>
      <c r="U5682" s="7">
        <f t="shared" si="1774"/>
        <v>-1.2722478136902173</v>
      </c>
      <c r="V5682" s="4">
        <f t="shared" si="1760"/>
        <v>0.66184145993085441</v>
      </c>
      <c r="W5682" s="14">
        <f t="shared" si="1761"/>
        <v>611.38032417248269</v>
      </c>
      <c r="X5682" s="7">
        <f t="shared" si="1775"/>
        <v>55.96986053560569</v>
      </c>
      <c r="Y5682" s="4">
        <f t="shared" si="1776"/>
        <v>11.64466756138774</v>
      </c>
      <c r="Z5682" s="7">
        <f t="shared" si="1777"/>
        <v>16.875868495774942</v>
      </c>
      <c r="AA5682" s="14">
        <f t="shared" si="1778"/>
        <v>2.3984308034176687</v>
      </c>
      <c r="AB5682" s="15">
        <v>5.8419230769999997</v>
      </c>
      <c r="AC5682" s="16">
        <f t="shared" si="1779"/>
        <v>4.3814423077499995</v>
      </c>
    </row>
    <row r="5683" spans="1:29" x14ac:dyDescent="0.25">
      <c r="A5683" s="1">
        <v>32014</v>
      </c>
      <c r="B5683" s="2">
        <v>0.66666666666666663</v>
      </c>
      <c r="C5683">
        <v>367</v>
      </c>
      <c r="D5683">
        <v>185</v>
      </c>
      <c r="E5683">
        <v>266</v>
      </c>
      <c r="F5683">
        <f t="shared" si="1762"/>
        <v>101</v>
      </c>
      <c r="G5683" s="8">
        <v>35</v>
      </c>
      <c r="H5683">
        <v>16</v>
      </c>
      <c r="I5683">
        <v>5680</v>
      </c>
      <c r="J5683">
        <f t="shared" si="1763"/>
        <v>237</v>
      </c>
      <c r="K5683" s="11">
        <f t="shared" si="1764"/>
        <v>2.6927937030769655</v>
      </c>
      <c r="L5683">
        <f t="shared" si="1765"/>
        <v>-1.5832067653305766</v>
      </c>
      <c r="M5683">
        <f t="shared" si="1766"/>
        <v>16.306946553911157</v>
      </c>
      <c r="N5683" s="8">
        <f t="shared" si="1767"/>
        <v>-1.1275559710975971</v>
      </c>
      <c r="O5683" s="8">
        <f t="shared" si="1768"/>
        <v>0.18029540012908671</v>
      </c>
      <c r="P5683" s="4">
        <f t="shared" si="1769"/>
        <v>0.44659017248543953</v>
      </c>
      <c r="Q5683" s="7">
        <f t="shared" si="1770"/>
        <v>0.4629507222375836</v>
      </c>
      <c r="R5683" s="4">
        <f t="shared" si="1771"/>
        <v>-1.4547795234247387</v>
      </c>
      <c r="S5683" s="4">
        <f t="shared" si="1772"/>
        <v>-1.4547795234247387</v>
      </c>
      <c r="T5683" s="4">
        <f t="shared" si="1773"/>
        <v>0</v>
      </c>
      <c r="U5683" s="7">
        <f t="shared" si="1774"/>
        <v>-1.4547795234247387</v>
      </c>
      <c r="V5683" s="4">
        <f t="shared" si="1760"/>
        <v>0.45223074133484054</v>
      </c>
      <c r="W5683" s="14">
        <f t="shared" si="1761"/>
        <v>339.53861823220984</v>
      </c>
      <c r="X5683" s="7">
        <f t="shared" si="1775"/>
        <v>46.035005092546818</v>
      </c>
      <c r="Y5683" s="4">
        <f t="shared" si="1776"/>
        <v>7.909161914797604</v>
      </c>
      <c r="Z5683" s="7">
        <f t="shared" si="1777"/>
        <v>17.589350074273657</v>
      </c>
      <c r="AA5683" s="14">
        <f t="shared" si="1778"/>
        <v>1.3883167786391328</v>
      </c>
      <c r="AB5683" s="15">
        <v>6.0599230769999997</v>
      </c>
      <c r="AC5683" s="16">
        <f t="shared" si="1779"/>
        <v>4.5449423077499995</v>
      </c>
    </row>
    <row r="5684" spans="1:29" x14ac:dyDescent="0.25">
      <c r="A5684" s="1">
        <v>32014</v>
      </c>
      <c r="B5684" s="2">
        <v>0.70833333333333337</v>
      </c>
      <c r="C5684">
        <v>160</v>
      </c>
      <c r="D5684">
        <v>54</v>
      </c>
      <c r="E5684">
        <v>140</v>
      </c>
      <c r="F5684">
        <f t="shared" si="1762"/>
        <v>20</v>
      </c>
      <c r="G5684" s="8">
        <v>33.9</v>
      </c>
      <c r="H5684">
        <v>17</v>
      </c>
      <c r="I5684">
        <v>5681</v>
      </c>
      <c r="J5684">
        <f t="shared" si="1763"/>
        <v>237</v>
      </c>
      <c r="K5684" s="11">
        <f t="shared" si="1764"/>
        <v>2.6927937030769655</v>
      </c>
      <c r="L5684">
        <f t="shared" si="1765"/>
        <v>-1.5832067653305766</v>
      </c>
      <c r="M5684">
        <f t="shared" si="1766"/>
        <v>17.306946553911157</v>
      </c>
      <c r="N5684" s="8">
        <f t="shared" si="1767"/>
        <v>-1.3893553588967467</v>
      </c>
      <c r="O5684" s="8">
        <f t="shared" si="1768"/>
        <v>0.18029540012908671</v>
      </c>
      <c r="P5684" s="4">
        <f t="shared" si="1769"/>
        <v>0.24907906680260652</v>
      </c>
      <c r="Q5684" s="7">
        <f t="shared" si="1770"/>
        <v>0.2517292360446769</v>
      </c>
      <c r="R5684" s="4">
        <f t="shared" si="1771"/>
        <v>-1.5291039318819868</v>
      </c>
      <c r="S5684" s="4">
        <f t="shared" si="1772"/>
        <v>4.6706965854717799</v>
      </c>
      <c r="T5684" s="4">
        <f t="shared" si="1773"/>
        <v>1</v>
      </c>
      <c r="U5684" s="7">
        <f t="shared" si="1774"/>
        <v>-1.6124887217078063</v>
      </c>
      <c r="V5684" s="4">
        <f t="shared" si="1760"/>
        <v>0.21467126840155487</v>
      </c>
      <c r="W5684" s="14">
        <f t="shared" si="1761"/>
        <v>146.26379117013889</v>
      </c>
      <c r="X5684" s="7">
        <f t="shared" si="1775"/>
        <v>38.65357321302951</v>
      </c>
      <c r="Y5684" s="4">
        <f t="shared" si="1776"/>
        <v>5.133743528099096</v>
      </c>
      <c r="Z5684" s="7">
        <f t="shared" si="1777"/>
        <v>18.119454986133071</v>
      </c>
      <c r="AA5684" s="14">
        <f t="shared" si="1778"/>
        <v>0.61607212566103331</v>
      </c>
      <c r="AB5684" s="15">
        <v>6.5210769229999999</v>
      </c>
      <c r="AC5684" s="16">
        <f t="shared" si="1779"/>
        <v>4.8908076922500001</v>
      </c>
    </row>
    <row r="5685" spans="1:29" x14ac:dyDescent="0.25">
      <c r="A5685" s="1">
        <v>32014</v>
      </c>
      <c r="B5685" s="2">
        <v>0.75</v>
      </c>
      <c r="C5685">
        <v>61</v>
      </c>
      <c r="D5685">
        <v>55</v>
      </c>
      <c r="E5685">
        <v>52</v>
      </c>
      <c r="F5685">
        <f t="shared" si="1762"/>
        <v>9</v>
      </c>
      <c r="G5685" s="8">
        <v>32.200000000000003</v>
      </c>
      <c r="H5685">
        <v>18</v>
      </c>
      <c r="I5685">
        <v>5682</v>
      </c>
      <c r="J5685">
        <f t="shared" si="1763"/>
        <v>237</v>
      </c>
      <c r="K5685" s="11">
        <f t="shared" si="1764"/>
        <v>2.6927937030769655</v>
      </c>
      <c r="L5685">
        <f t="shared" si="1765"/>
        <v>-1.5832067653305766</v>
      </c>
      <c r="M5685">
        <f t="shared" si="1766"/>
        <v>18.306946553911157</v>
      </c>
      <c r="N5685" s="8">
        <f t="shared" si="1767"/>
        <v>-1.651154746695896</v>
      </c>
      <c r="O5685" s="8">
        <f t="shared" si="1768"/>
        <v>0.18029540012908671</v>
      </c>
      <c r="P5685" s="4">
        <f t="shared" si="1769"/>
        <v>4.1790932804976547E-2</v>
      </c>
      <c r="Q5685" s="7">
        <f t="shared" si="1770"/>
        <v>4.1803106894330394E-2</v>
      </c>
      <c r="R5685" s="4">
        <f t="shared" si="1771"/>
        <v>-1.378006384102187</v>
      </c>
      <c r="S5685" s="4">
        <f t="shared" si="1772"/>
        <v>4.5195990376919806</v>
      </c>
      <c r="T5685" s="4">
        <f t="shared" si="1773"/>
        <v>1</v>
      </c>
      <c r="U5685" s="7">
        <f t="shared" si="1774"/>
        <v>-1.7635862694876061</v>
      </c>
      <c r="V5685" s="4">
        <f t="shared" si="1760"/>
        <v>0</v>
      </c>
      <c r="W5685" s="14">
        <f t="shared" si="1761"/>
        <v>50.02085870839754</v>
      </c>
      <c r="X5685" s="7">
        <f t="shared" si="1775"/>
        <v>33.825677908022925</v>
      </c>
      <c r="Y5685" s="4">
        <f t="shared" si="1776"/>
        <v>3.3184548934166198</v>
      </c>
      <c r="Z5685" s="7">
        <f t="shared" si="1777"/>
        <v>18.466175115357427</v>
      </c>
      <c r="AA5685" s="14">
        <f t="shared" si="1778"/>
        <v>0.21472256949237711</v>
      </c>
      <c r="AB5685" s="15">
        <v>5.7441538459999997</v>
      </c>
      <c r="AC5685" s="16">
        <f t="shared" si="1779"/>
        <v>4.3081153844999998</v>
      </c>
    </row>
    <row r="5686" spans="1:29" x14ac:dyDescent="0.25">
      <c r="A5686" s="1">
        <v>32014</v>
      </c>
      <c r="B5686" s="2">
        <v>0.79166666666666663</v>
      </c>
      <c r="C5686">
        <v>5</v>
      </c>
      <c r="D5686">
        <v>4</v>
      </c>
      <c r="E5686">
        <v>4</v>
      </c>
      <c r="F5686">
        <f t="shared" si="1762"/>
        <v>1</v>
      </c>
      <c r="G5686" s="8">
        <v>30.6</v>
      </c>
      <c r="H5686">
        <v>19</v>
      </c>
      <c r="I5686">
        <v>5683</v>
      </c>
      <c r="J5686">
        <f t="shared" si="1763"/>
        <v>237</v>
      </c>
      <c r="K5686" s="11">
        <f t="shared" si="1764"/>
        <v>2.6927937030769655</v>
      </c>
      <c r="L5686">
        <f t="shared" si="1765"/>
        <v>-1.5832067653305766</v>
      </c>
      <c r="M5686">
        <f t="shared" si="1766"/>
        <v>19.306946553911157</v>
      </c>
      <c r="N5686" s="8">
        <f t="shared" si="1767"/>
        <v>-1.9129541344950451</v>
      </c>
      <c r="O5686" s="8">
        <f t="shared" si="1768"/>
        <v>0.18029540012908671</v>
      </c>
      <c r="P5686" s="4">
        <f t="shared" si="1769"/>
        <v>0</v>
      </c>
      <c r="Q5686" s="7">
        <f t="shared" si="1770"/>
        <v>0</v>
      </c>
      <c r="R5686" s="4">
        <f t="shared" si="1771"/>
        <v>0</v>
      </c>
      <c r="S5686" s="4">
        <f t="shared" si="1772"/>
        <v>0</v>
      </c>
      <c r="T5686" s="4">
        <f t="shared" si="1773"/>
        <v>1</v>
      </c>
      <c r="U5686" s="7">
        <f t="shared" si="1774"/>
        <v>0</v>
      </c>
      <c r="V5686" s="4">
        <f t="shared" si="1760"/>
        <v>0.38268428076468186</v>
      </c>
      <c r="W5686" s="14">
        <f t="shared" si="1761"/>
        <v>5.3784954852431532</v>
      </c>
      <c r="X5686" s="7">
        <f t="shared" si="1775"/>
        <v>30.774801103270406</v>
      </c>
      <c r="Y5686" s="4">
        <f t="shared" si="1776"/>
        <v>2.1713252148296727</v>
      </c>
      <c r="Z5686" s="7">
        <f t="shared" si="1777"/>
        <v>18.685276883967532</v>
      </c>
      <c r="AA5686" s="14">
        <f t="shared" si="1778"/>
        <v>2.3361996203275556E-2</v>
      </c>
      <c r="AB5686" s="15">
        <v>2.238769231</v>
      </c>
      <c r="AC5686" s="16">
        <f t="shared" si="1779"/>
        <v>1.67907692325</v>
      </c>
    </row>
    <row r="5687" spans="1:29" x14ac:dyDescent="0.25">
      <c r="A5687" s="1">
        <v>32014</v>
      </c>
      <c r="B5687" s="2">
        <v>0.83333333333333337</v>
      </c>
      <c r="C5687">
        <v>0</v>
      </c>
      <c r="D5687">
        <v>0</v>
      </c>
      <c r="E5687">
        <v>0</v>
      </c>
      <c r="F5687">
        <f t="shared" si="1762"/>
        <v>0</v>
      </c>
      <c r="G5687" s="8">
        <v>28.9</v>
      </c>
      <c r="H5687">
        <v>20</v>
      </c>
      <c r="I5687">
        <v>5684</v>
      </c>
      <c r="J5687">
        <f t="shared" si="1763"/>
        <v>237</v>
      </c>
      <c r="K5687" s="11">
        <f t="shared" si="1764"/>
        <v>2.6927937030769655</v>
      </c>
      <c r="L5687">
        <f t="shared" si="1765"/>
        <v>-1.5832067653305766</v>
      </c>
      <c r="M5687">
        <f t="shared" si="1766"/>
        <v>20.306946553911157</v>
      </c>
      <c r="N5687" s="8">
        <f t="shared" si="1767"/>
        <v>-2.1747535222941945</v>
      </c>
      <c r="O5687" s="8">
        <f t="shared" si="1768"/>
        <v>0.18029540012908671</v>
      </c>
      <c r="P5687" s="4">
        <f t="shared" si="1769"/>
        <v>0</v>
      </c>
      <c r="Q5687" s="7">
        <f t="shared" si="1770"/>
        <v>0</v>
      </c>
      <c r="R5687" s="4">
        <f t="shared" si="1771"/>
        <v>0</v>
      </c>
      <c r="S5687" s="4">
        <f t="shared" si="1772"/>
        <v>0</v>
      </c>
      <c r="T5687" s="4">
        <f t="shared" si="1773"/>
        <v>1</v>
      </c>
      <c r="U5687" s="7">
        <f t="shared" si="1774"/>
        <v>0</v>
      </c>
      <c r="V5687" s="4">
        <f t="shared" si="1760"/>
        <v>0.38268428076468186</v>
      </c>
      <c r="W5687" s="14">
        <f t="shared" si="1761"/>
        <v>0</v>
      </c>
      <c r="X5687" s="7">
        <f t="shared" si="1775"/>
        <v>28.9</v>
      </c>
      <c r="Y5687" s="4">
        <f t="shared" si="1776"/>
        <v>1.4663999999999995</v>
      </c>
      <c r="Z5687" s="7">
        <f t="shared" si="1777"/>
        <v>18.8199176</v>
      </c>
      <c r="AA5687" s="14">
        <f t="shared" si="1778"/>
        <v>0</v>
      </c>
      <c r="AB5687" s="15">
        <v>2.801307692</v>
      </c>
      <c r="AC5687" s="16">
        <f t="shared" si="1779"/>
        <v>2.100980769</v>
      </c>
    </row>
    <row r="5688" spans="1:29" x14ac:dyDescent="0.25">
      <c r="A5688" s="1">
        <v>32014</v>
      </c>
      <c r="B5688" s="2">
        <v>0.875</v>
      </c>
      <c r="C5688">
        <v>0</v>
      </c>
      <c r="D5688">
        <v>0</v>
      </c>
      <c r="E5688">
        <v>0</v>
      </c>
      <c r="F5688">
        <f t="shared" si="1762"/>
        <v>0</v>
      </c>
      <c r="G5688" s="8">
        <v>27.2</v>
      </c>
      <c r="H5688">
        <v>21</v>
      </c>
      <c r="I5688">
        <v>5685</v>
      </c>
      <c r="J5688">
        <f t="shared" si="1763"/>
        <v>237</v>
      </c>
      <c r="K5688" s="11">
        <f t="shared" si="1764"/>
        <v>2.6927937030769655</v>
      </c>
      <c r="L5688">
        <f t="shared" si="1765"/>
        <v>-1.5832067653305766</v>
      </c>
      <c r="M5688">
        <f t="shared" si="1766"/>
        <v>21.306946553911157</v>
      </c>
      <c r="N5688" s="8">
        <f t="shared" si="1767"/>
        <v>-2.4365529100933441</v>
      </c>
      <c r="O5688" s="8">
        <f t="shared" si="1768"/>
        <v>0.18029540012908671</v>
      </c>
      <c r="P5688" s="4">
        <f t="shared" si="1769"/>
        <v>0</v>
      </c>
      <c r="Q5688" s="7">
        <f t="shared" si="1770"/>
        <v>0</v>
      </c>
      <c r="R5688" s="4">
        <f t="shared" si="1771"/>
        <v>0</v>
      </c>
      <c r="S5688" s="4">
        <f t="shared" si="1772"/>
        <v>0</v>
      </c>
      <c r="T5688" s="4">
        <f t="shared" si="1773"/>
        <v>1</v>
      </c>
      <c r="U5688" s="7">
        <f t="shared" si="1774"/>
        <v>0</v>
      </c>
      <c r="V5688" s="4">
        <f t="shared" si="1760"/>
        <v>0.38268428076468186</v>
      </c>
      <c r="W5688" s="14">
        <f t="shared" si="1761"/>
        <v>0</v>
      </c>
      <c r="X5688" s="7">
        <f t="shared" si="1775"/>
        <v>27.2</v>
      </c>
      <c r="Y5688" s="4">
        <f t="shared" si="1776"/>
        <v>0.82719999999999971</v>
      </c>
      <c r="Z5688" s="7">
        <f t="shared" si="1777"/>
        <v>18.942004799999999</v>
      </c>
      <c r="AA5688" s="14">
        <f t="shared" si="1778"/>
        <v>0</v>
      </c>
      <c r="AB5688" s="15">
        <v>2.8847692309999999</v>
      </c>
      <c r="AC5688" s="16">
        <f t="shared" si="1779"/>
        <v>2.16357692325</v>
      </c>
    </row>
    <row r="5689" spans="1:29" x14ac:dyDescent="0.25">
      <c r="A5689" s="1">
        <v>32014</v>
      </c>
      <c r="B5689" s="2">
        <v>0.91666666666666663</v>
      </c>
      <c r="C5689">
        <v>0</v>
      </c>
      <c r="D5689">
        <v>0</v>
      </c>
      <c r="E5689">
        <v>0</v>
      </c>
      <c r="F5689">
        <f t="shared" si="1762"/>
        <v>0</v>
      </c>
      <c r="G5689" s="8">
        <v>26.1</v>
      </c>
      <c r="H5689">
        <v>22</v>
      </c>
      <c r="I5689">
        <v>5686</v>
      </c>
      <c r="J5689">
        <f t="shared" si="1763"/>
        <v>237</v>
      </c>
      <c r="K5689" s="11">
        <f t="shared" si="1764"/>
        <v>2.6927937030769655</v>
      </c>
      <c r="L5689">
        <f t="shared" si="1765"/>
        <v>-1.5832067653305766</v>
      </c>
      <c r="M5689">
        <f t="shared" si="1766"/>
        <v>22.306946553911157</v>
      </c>
      <c r="N5689" s="8">
        <f t="shared" si="1767"/>
        <v>-2.6983522978924936</v>
      </c>
      <c r="O5689" s="8">
        <f t="shared" si="1768"/>
        <v>0.18029540012908671</v>
      </c>
      <c r="P5689" s="4">
        <f t="shared" si="1769"/>
        <v>0</v>
      </c>
      <c r="Q5689" s="7">
        <f t="shared" si="1770"/>
        <v>0</v>
      </c>
      <c r="R5689" s="4">
        <f t="shared" si="1771"/>
        <v>0</v>
      </c>
      <c r="S5689" s="4">
        <f t="shared" si="1772"/>
        <v>0</v>
      </c>
      <c r="T5689" s="4">
        <f t="shared" si="1773"/>
        <v>1</v>
      </c>
      <c r="U5689" s="7">
        <f t="shared" si="1774"/>
        <v>0</v>
      </c>
      <c r="V5689" s="4">
        <f t="shared" si="1760"/>
        <v>0.38268428076468186</v>
      </c>
      <c r="W5689" s="14">
        <f t="shared" si="1761"/>
        <v>0</v>
      </c>
      <c r="X5689" s="7">
        <f t="shared" si="1775"/>
        <v>26.1</v>
      </c>
      <c r="Y5689" s="4">
        <f t="shared" si="1776"/>
        <v>0.41360000000000052</v>
      </c>
      <c r="Z5689" s="7">
        <f t="shared" si="1777"/>
        <v>19.0210024</v>
      </c>
      <c r="AA5689" s="14">
        <f t="shared" si="1778"/>
        <v>0</v>
      </c>
      <c r="AB5689" s="15">
        <v>4.9420000000000002</v>
      </c>
      <c r="AC5689" s="16">
        <f t="shared" si="1779"/>
        <v>3.7065000000000001</v>
      </c>
    </row>
    <row r="5690" spans="1:29" x14ac:dyDescent="0.25">
      <c r="A5690" s="1">
        <v>32014</v>
      </c>
      <c r="B5690" s="2">
        <v>0.95833333333333337</v>
      </c>
      <c r="C5690">
        <v>0</v>
      </c>
      <c r="D5690">
        <v>0</v>
      </c>
      <c r="E5690">
        <v>0</v>
      </c>
      <c r="F5690">
        <f t="shared" si="1762"/>
        <v>0</v>
      </c>
      <c r="G5690" s="8">
        <v>25.6</v>
      </c>
      <c r="H5690">
        <v>23</v>
      </c>
      <c r="I5690">
        <v>5687</v>
      </c>
      <c r="J5690">
        <f t="shared" si="1763"/>
        <v>237</v>
      </c>
      <c r="K5690" s="11">
        <f t="shared" si="1764"/>
        <v>2.6927937030769655</v>
      </c>
      <c r="L5690">
        <f t="shared" si="1765"/>
        <v>-1.5832067653305766</v>
      </c>
      <c r="M5690">
        <f t="shared" si="1766"/>
        <v>23.306946553911157</v>
      </c>
      <c r="N5690" s="8">
        <f t="shared" si="1767"/>
        <v>-2.9601516856916432</v>
      </c>
      <c r="O5690" s="8">
        <f t="shared" si="1768"/>
        <v>0.18029540012908671</v>
      </c>
      <c r="P5690" s="4">
        <f t="shared" si="1769"/>
        <v>0</v>
      </c>
      <c r="Q5690" s="7">
        <f t="shared" si="1770"/>
        <v>0</v>
      </c>
      <c r="R5690" s="4">
        <f t="shared" si="1771"/>
        <v>0</v>
      </c>
      <c r="S5690" s="4">
        <f t="shared" si="1772"/>
        <v>0</v>
      </c>
      <c r="T5690" s="4">
        <f t="shared" si="1773"/>
        <v>1</v>
      </c>
      <c r="U5690" s="7">
        <f t="shared" si="1774"/>
        <v>0</v>
      </c>
      <c r="V5690" s="4">
        <f t="shared" si="1760"/>
        <v>0.38268428076468186</v>
      </c>
      <c r="W5690" s="14">
        <f t="shared" si="1761"/>
        <v>0</v>
      </c>
      <c r="X5690" s="7">
        <f t="shared" si="1775"/>
        <v>25.6</v>
      </c>
      <c r="Y5690" s="4">
        <f t="shared" si="1776"/>
        <v>0.22560000000000052</v>
      </c>
      <c r="Z5690" s="7">
        <f t="shared" si="1777"/>
        <v>19.0569104</v>
      </c>
      <c r="AA5690" s="14">
        <f t="shared" si="1778"/>
        <v>0</v>
      </c>
      <c r="AB5690" s="15">
        <v>2.3419230770000001</v>
      </c>
      <c r="AC5690" s="16">
        <f t="shared" si="1779"/>
        <v>1.75644230775</v>
      </c>
    </row>
    <row r="5691" spans="1:29" x14ac:dyDescent="0.25">
      <c r="A5691" s="1">
        <v>32014</v>
      </c>
      <c r="B5691" s="3">
        <v>1</v>
      </c>
      <c r="C5691">
        <v>0</v>
      </c>
      <c r="D5691">
        <v>0</v>
      </c>
      <c r="E5691">
        <v>0</v>
      </c>
      <c r="F5691">
        <f t="shared" si="1762"/>
        <v>0</v>
      </c>
      <c r="G5691" s="8">
        <v>25</v>
      </c>
      <c r="H5691">
        <v>24</v>
      </c>
      <c r="I5691">
        <v>5688</v>
      </c>
      <c r="J5691">
        <f t="shared" si="1763"/>
        <v>237</v>
      </c>
      <c r="K5691" s="11">
        <f t="shared" si="1764"/>
        <v>2.6927937030769655</v>
      </c>
      <c r="L5691">
        <f t="shared" si="1765"/>
        <v>-1.5832067653305766</v>
      </c>
      <c r="M5691">
        <f t="shared" si="1766"/>
        <v>24.306946553911157</v>
      </c>
      <c r="N5691" s="8">
        <f t="shared" si="1767"/>
        <v>-3.2219510734907923</v>
      </c>
      <c r="O5691" s="8">
        <f t="shared" si="1768"/>
        <v>0.18029540012908671</v>
      </c>
      <c r="P5691" s="4">
        <f t="shared" si="1769"/>
        <v>0</v>
      </c>
      <c r="Q5691" s="7">
        <f t="shared" si="1770"/>
        <v>0</v>
      </c>
      <c r="R5691" s="4">
        <f t="shared" si="1771"/>
        <v>0</v>
      </c>
      <c r="S5691" s="4">
        <f t="shared" si="1772"/>
        <v>0</v>
      </c>
      <c r="T5691" s="4">
        <f t="shared" si="1773"/>
        <v>1</v>
      </c>
      <c r="U5691" s="7">
        <f t="shared" si="1774"/>
        <v>0</v>
      </c>
      <c r="V5691" s="4">
        <f t="shared" si="1760"/>
        <v>0.38268428076468186</v>
      </c>
      <c r="W5691" s="14">
        <f t="shared" si="1761"/>
        <v>0</v>
      </c>
      <c r="X5691" s="7">
        <f t="shared" si="1775"/>
        <v>25</v>
      </c>
      <c r="Y5691" s="4">
        <f t="shared" si="1776"/>
        <v>0</v>
      </c>
      <c r="Z5691" s="7">
        <f t="shared" si="1777"/>
        <v>19.100000000000001</v>
      </c>
      <c r="AA5691" s="14">
        <f t="shared" si="1778"/>
        <v>0</v>
      </c>
      <c r="AB5691" s="15">
        <v>2.0646923080000001</v>
      </c>
      <c r="AC5691" s="16">
        <f t="shared" si="1779"/>
        <v>1.5485192310000002</v>
      </c>
    </row>
    <row r="5692" spans="1:29" x14ac:dyDescent="0.25">
      <c r="A5692" s="1">
        <v>32015</v>
      </c>
      <c r="B5692" s="2">
        <v>4.1666666666666664E-2</v>
      </c>
      <c r="C5692">
        <v>0</v>
      </c>
      <c r="D5692">
        <v>0</v>
      </c>
      <c r="E5692">
        <v>0</v>
      </c>
      <c r="F5692">
        <f t="shared" si="1762"/>
        <v>0</v>
      </c>
      <c r="G5692" s="8">
        <v>22.8</v>
      </c>
      <c r="H5692">
        <v>1</v>
      </c>
      <c r="I5692">
        <v>5689</v>
      </c>
      <c r="J5692">
        <f t="shared" si="1763"/>
        <v>238</v>
      </c>
      <c r="K5692" s="11">
        <f t="shared" si="1764"/>
        <v>2.710055201173613</v>
      </c>
      <c r="L5692">
        <f t="shared" si="1765"/>
        <v>-1.2873955444661798</v>
      </c>
      <c r="M5692">
        <f t="shared" si="1766"/>
        <v>1.3118767409255636</v>
      </c>
      <c r="N5692" s="8">
        <f t="shared" si="1767"/>
        <v>2.7981441259475366</v>
      </c>
      <c r="O5692" s="8">
        <f t="shared" si="1768"/>
        <v>0.17394401571952525</v>
      </c>
      <c r="P5692" s="4">
        <f t="shared" si="1769"/>
        <v>0</v>
      </c>
      <c r="Q5692" s="7">
        <f t="shared" si="1770"/>
        <v>0</v>
      </c>
      <c r="R5692" s="4">
        <f t="shared" si="1771"/>
        <v>0</v>
      </c>
      <c r="S5692" s="4">
        <f t="shared" si="1772"/>
        <v>0</v>
      </c>
      <c r="T5692" s="4">
        <f t="shared" si="1773"/>
        <v>1</v>
      </c>
      <c r="U5692" s="7">
        <f t="shared" si="1774"/>
        <v>0</v>
      </c>
      <c r="V5692" s="4">
        <f t="shared" si="1760"/>
        <v>0.38268428076468186</v>
      </c>
      <c r="W5692" s="14">
        <f t="shared" si="1761"/>
        <v>0</v>
      </c>
      <c r="X5692" s="7">
        <f t="shared" si="1775"/>
        <v>22.8</v>
      </c>
      <c r="Y5692" s="4">
        <f t="shared" si="1776"/>
        <v>-0.82719999999999971</v>
      </c>
      <c r="Z5692" s="7">
        <f t="shared" si="1777"/>
        <v>19.2579952</v>
      </c>
      <c r="AA5692" s="14">
        <f t="shared" si="1778"/>
        <v>0</v>
      </c>
      <c r="AB5692" s="15">
        <v>1.714846154</v>
      </c>
      <c r="AC5692" s="16">
        <f t="shared" si="1779"/>
        <v>1.2861346155</v>
      </c>
    </row>
    <row r="5693" spans="1:29" x14ac:dyDescent="0.25">
      <c r="A5693" s="1">
        <v>32015</v>
      </c>
      <c r="B5693" s="2">
        <v>8.3333333333333329E-2</v>
      </c>
      <c r="C5693">
        <v>0</v>
      </c>
      <c r="D5693">
        <v>0</v>
      </c>
      <c r="E5693">
        <v>0</v>
      </c>
      <c r="F5693">
        <f t="shared" si="1762"/>
        <v>0</v>
      </c>
      <c r="G5693" s="8">
        <v>22.8</v>
      </c>
      <c r="H5693">
        <v>2</v>
      </c>
      <c r="I5693">
        <v>5690</v>
      </c>
      <c r="J5693">
        <f t="shared" si="1763"/>
        <v>238</v>
      </c>
      <c r="K5693" s="11">
        <f t="shared" si="1764"/>
        <v>2.710055201173613</v>
      </c>
      <c r="L5693">
        <f t="shared" si="1765"/>
        <v>-1.2873955444661798</v>
      </c>
      <c r="M5693">
        <f t="shared" si="1766"/>
        <v>2.3118767409255638</v>
      </c>
      <c r="N5693" s="8">
        <f t="shared" si="1767"/>
        <v>2.5363447381483875</v>
      </c>
      <c r="O5693" s="8">
        <f t="shared" si="1768"/>
        <v>0.17394401571952525</v>
      </c>
      <c r="P5693" s="4">
        <f t="shared" si="1769"/>
        <v>0</v>
      </c>
      <c r="Q5693" s="7">
        <f t="shared" si="1770"/>
        <v>0</v>
      </c>
      <c r="R5693" s="4">
        <f t="shared" si="1771"/>
        <v>0</v>
      </c>
      <c r="S5693" s="4">
        <f t="shared" si="1772"/>
        <v>0</v>
      </c>
      <c r="T5693" s="4">
        <f t="shared" si="1773"/>
        <v>1</v>
      </c>
      <c r="U5693" s="7">
        <f t="shared" si="1774"/>
        <v>0</v>
      </c>
      <c r="V5693" s="4">
        <f t="shared" si="1760"/>
        <v>0.38268428076468186</v>
      </c>
      <c r="W5693" s="14">
        <f t="shared" si="1761"/>
        <v>0</v>
      </c>
      <c r="X5693" s="7">
        <f t="shared" si="1775"/>
        <v>22.8</v>
      </c>
      <c r="Y5693" s="4">
        <f t="shared" si="1776"/>
        <v>-0.82719999999999971</v>
      </c>
      <c r="Z5693" s="7">
        <f t="shared" si="1777"/>
        <v>19.2579952</v>
      </c>
      <c r="AA5693" s="14">
        <f t="shared" si="1778"/>
        <v>0</v>
      </c>
      <c r="AB5693" s="15">
        <v>1.2895384620000001</v>
      </c>
      <c r="AC5693" s="16">
        <f t="shared" si="1779"/>
        <v>0.96715384650000003</v>
      </c>
    </row>
    <row r="5694" spans="1:29" x14ac:dyDescent="0.25">
      <c r="A5694" s="1">
        <v>32015</v>
      </c>
      <c r="B5694" s="2">
        <v>0.125</v>
      </c>
      <c r="C5694">
        <v>0</v>
      </c>
      <c r="D5694">
        <v>0</v>
      </c>
      <c r="E5694">
        <v>0</v>
      </c>
      <c r="F5694">
        <f t="shared" si="1762"/>
        <v>0</v>
      </c>
      <c r="G5694" s="8">
        <v>21.7</v>
      </c>
      <c r="H5694">
        <v>3</v>
      </c>
      <c r="I5694">
        <v>5691</v>
      </c>
      <c r="J5694">
        <f t="shared" si="1763"/>
        <v>238</v>
      </c>
      <c r="K5694" s="11">
        <f t="shared" si="1764"/>
        <v>2.710055201173613</v>
      </c>
      <c r="L5694">
        <f t="shared" si="1765"/>
        <v>-1.2873955444661798</v>
      </c>
      <c r="M5694">
        <f t="shared" si="1766"/>
        <v>3.3118767409255638</v>
      </c>
      <c r="N5694" s="8">
        <f t="shared" si="1767"/>
        <v>2.2745453503492379</v>
      </c>
      <c r="O5694" s="8">
        <f t="shared" si="1768"/>
        <v>0.17394401571952525</v>
      </c>
      <c r="P5694" s="4">
        <f t="shared" si="1769"/>
        <v>0</v>
      </c>
      <c r="Q5694" s="7">
        <f t="shared" si="1770"/>
        <v>0</v>
      </c>
      <c r="R5694" s="4">
        <f t="shared" si="1771"/>
        <v>0</v>
      </c>
      <c r="S5694" s="4">
        <f t="shared" si="1772"/>
        <v>0</v>
      </c>
      <c r="T5694" s="4">
        <f t="shared" si="1773"/>
        <v>1</v>
      </c>
      <c r="U5694" s="7">
        <f t="shared" si="1774"/>
        <v>0</v>
      </c>
      <c r="V5694" s="4">
        <f t="shared" si="1760"/>
        <v>0.38268428076468186</v>
      </c>
      <c r="W5694" s="14">
        <f t="shared" si="1761"/>
        <v>0</v>
      </c>
      <c r="X5694" s="7">
        <f t="shared" si="1775"/>
        <v>21.7</v>
      </c>
      <c r="Y5694" s="4">
        <f t="shared" si="1776"/>
        <v>-1.2408000000000003</v>
      </c>
      <c r="Z5694" s="7">
        <f t="shared" si="1777"/>
        <v>19.336992800000001</v>
      </c>
      <c r="AA5694" s="14">
        <f t="shared" si="1778"/>
        <v>0</v>
      </c>
      <c r="AB5694" s="15">
        <v>1.8242307689999999</v>
      </c>
      <c r="AC5694" s="16">
        <f t="shared" si="1779"/>
        <v>1.36817307675</v>
      </c>
    </row>
    <row r="5695" spans="1:29" x14ac:dyDescent="0.25">
      <c r="A5695" s="1">
        <v>32015</v>
      </c>
      <c r="B5695" s="2">
        <v>0.16666666666666666</v>
      </c>
      <c r="C5695">
        <v>0</v>
      </c>
      <c r="D5695">
        <v>0</v>
      </c>
      <c r="E5695">
        <v>0</v>
      </c>
      <c r="F5695">
        <f t="shared" si="1762"/>
        <v>0</v>
      </c>
      <c r="G5695" s="8">
        <v>22.2</v>
      </c>
      <c r="H5695">
        <v>4</v>
      </c>
      <c r="I5695">
        <v>5692</v>
      </c>
      <c r="J5695">
        <f t="shared" si="1763"/>
        <v>238</v>
      </c>
      <c r="K5695" s="11">
        <f t="shared" si="1764"/>
        <v>2.710055201173613</v>
      </c>
      <c r="L5695">
        <f t="shared" si="1765"/>
        <v>-1.2873955444661798</v>
      </c>
      <c r="M5695">
        <f t="shared" si="1766"/>
        <v>4.3118767409255634</v>
      </c>
      <c r="N5695" s="8">
        <f t="shared" si="1767"/>
        <v>2.0127459625500888</v>
      </c>
      <c r="O5695" s="8">
        <f t="shared" si="1768"/>
        <v>0.17394401571952525</v>
      </c>
      <c r="P5695" s="4">
        <f t="shared" si="1769"/>
        <v>0</v>
      </c>
      <c r="Q5695" s="7">
        <f t="shared" si="1770"/>
        <v>0</v>
      </c>
      <c r="R5695" s="4">
        <f t="shared" si="1771"/>
        <v>0</v>
      </c>
      <c r="S5695" s="4">
        <f t="shared" si="1772"/>
        <v>0</v>
      </c>
      <c r="T5695" s="4">
        <f t="shared" si="1773"/>
        <v>1</v>
      </c>
      <c r="U5695" s="7">
        <f t="shared" si="1774"/>
        <v>0</v>
      </c>
      <c r="V5695" s="4">
        <f t="shared" si="1760"/>
        <v>0.38268428076468186</v>
      </c>
      <c r="W5695" s="14">
        <f t="shared" si="1761"/>
        <v>0</v>
      </c>
      <c r="X5695" s="7">
        <f t="shared" si="1775"/>
        <v>22.2</v>
      </c>
      <c r="Y5695" s="4">
        <f t="shared" si="1776"/>
        <v>-1.0528000000000002</v>
      </c>
      <c r="Z5695" s="7">
        <f t="shared" si="1777"/>
        <v>19.301084800000002</v>
      </c>
      <c r="AA5695" s="14">
        <f t="shared" si="1778"/>
        <v>0</v>
      </c>
      <c r="AB5695" s="15">
        <v>1.2859230770000001</v>
      </c>
      <c r="AC5695" s="16">
        <f t="shared" si="1779"/>
        <v>0.96444230775000006</v>
      </c>
    </row>
    <row r="5696" spans="1:29" x14ac:dyDescent="0.25">
      <c r="A5696" s="1">
        <v>32015</v>
      </c>
      <c r="B5696" s="2">
        <v>0.20833333333333334</v>
      </c>
      <c r="C5696">
        <v>0</v>
      </c>
      <c r="D5696">
        <v>0</v>
      </c>
      <c r="E5696">
        <v>0</v>
      </c>
      <c r="F5696">
        <f t="shared" si="1762"/>
        <v>0</v>
      </c>
      <c r="G5696" s="8">
        <v>20.6</v>
      </c>
      <c r="H5696">
        <v>5</v>
      </c>
      <c r="I5696">
        <v>5693</v>
      </c>
      <c r="J5696">
        <f t="shared" si="1763"/>
        <v>238</v>
      </c>
      <c r="K5696" s="11">
        <f t="shared" si="1764"/>
        <v>2.710055201173613</v>
      </c>
      <c r="L5696">
        <f t="shared" si="1765"/>
        <v>-1.2873955444661798</v>
      </c>
      <c r="M5696">
        <f t="shared" si="1766"/>
        <v>5.3118767409255634</v>
      </c>
      <c r="N5696" s="8">
        <f t="shared" si="1767"/>
        <v>1.7509465747509394</v>
      </c>
      <c r="O5696" s="8">
        <f t="shared" si="1768"/>
        <v>0.17394401571952525</v>
      </c>
      <c r="P5696" s="4">
        <f t="shared" si="1769"/>
        <v>0</v>
      </c>
      <c r="Q5696" s="7">
        <f t="shared" si="1770"/>
        <v>0</v>
      </c>
      <c r="R5696" s="4">
        <f t="shared" si="1771"/>
        <v>0</v>
      </c>
      <c r="S5696" s="4">
        <f t="shared" si="1772"/>
        <v>0</v>
      </c>
      <c r="T5696" s="4">
        <f t="shared" si="1773"/>
        <v>1</v>
      </c>
      <c r="U5696" s="7">
        <f t="shared" si="1774"/>
        <v>0</v>
      </c>
      <c r="V5696" s="4">
        <f t="shared" si="1760"/>
        <v>0.38268428076468186</v>
      </c>
      <c r="W5696" s="14">
        <f t="shared" si="1761"/>
        <v>0</v>
      </c>
      <c r="X5696" s="7">
        <f t="shared" si="1775"/>
        <v>20.6</v>
      </c>
      <c r="Y5696" s="4">
        <f t="shared" si="1776"/>
        <v>-1.6543999999999994</v>
      </c>
      <c r="Z5696" s="7">
        <f t="shared" si="1777"/>
        <v>19.415990399999998</v>
      </c>
      <c r="AA5696" s="14">
        <f t="shared" si="1778"/>
        <v>0</v>
      </c>
      <c r="AB5696" s="15">
        <v>1.3765384620000001</v>
      </c>
      <c r="AC5696" s="16">
        <f t="shared" si="1779"/>
        <v>1.0324038465000001</v>
      </c>
    </row>
    <row r="5697" spans="1:29" x14ac:dyDescent="0.25">
      <c r="A5697" s="1">
        <v>32015</v>
      </c>
      <c r="B5697" s="2">
        <v>0.25</v>
      </c>
      <c r="C5697">
        <v>40</v>
      </c>
      <c r="D5697">
        <v>132</v>
      </c>
      <c r="E5697">
        <v>26</v>
      </c>
      <c r="F5697">
        <f t="shared" si="1762"/>
        <v>14</v>
      </c>
      <c r="G5697" s="8">
        <v>21.7</v>
      </c>
      <c r="H5697">
        <v>6</v>
      </c>
      <c r="I5697">
        <v>5694</v>
      </c>
      <c r="J5697">
        <f t="shared" si="1763"/>
        <v>238</v>
      </c>
      <c r="K5697" s="11">
        <f t="shared" si="1764"/>
        <v>2.710055201173613</v>
      </c>
      <c r="L5697">
        <f t="shared" si="1765"/>
        <v>-1.2873955444661798</v>
      </c>
      <c r="M5697">
        <f t="shared" si="1766"/>
        <v>6.3118767409255634</v>
      </c>
      <c r="N5697" s="8">
        <f t="shared" si="1767"/>
        <v>1.4891471869517898</v>
      </c>
      <c r="O5697" s="8">
        <f t="shared" si="1768"/>
        <v>0.17394401571952525</v>
      </c>
      <c r="P5697" s="4">
        <f t="shared" si="1769"/>
        <v>0.16684793782163257</v>
      </c>
      <c r="Q5697" s="7">
        <f t="shared" si="1770"/>
        <v>0.16763192458272655</v>
      </c>
      <c r="R5697" s="4">
        <f t="shared" si="1771"/>
        <v>1.4767844707828104</v>
      </c>
      <c r="S5697" s="4">
        <f t="shared" si="1772"/>
        <v>1.6648081828069827</v>
      </c>
      <c r="T5697" s="4">
        <f t="shared" si="1773"/>
        <v>1</v>
      </c>
      <c r="U5697" s="7">
        <f t="shared" si="1774"/>
        <v>1.6648081828069827</v>
      </c>
      <c r="V5697" s="4">
        <f t="shared" si="1760"/>
        <v>0.11872700661242901</v>
      </c>
      <c r="W5697" s="14">
        <f t="shared" si="1761"/>
        <v>40.682394227039396</v>
      </c>
      <c r="X5697" s="7">
        <f t="shared" si="1775"/>
        <v>23.022177812378779</v>
      </c>
      <c r="Y5697" s="4">
        <f t="shared" si="1776"/>
        <v>-0.74366114254557925</v>
      </c>
      <c r="Z5697" s="7">
        <f t="shared" si="1777"/>
        <v>19.242039278226205</v>
      </c>
      <c r="AA5697" s="14">
        <f t="shared" si="1778"/>
        <v>0.18197310422834811</v>
      </c>
      <c r="AB5697" s="15">
        <v>1.346076923</v>
      </c>
      <c r="AC5697" s="16">
        <f t="shared" si="1779"/>
        <v>1.00955769225</v>
      </c>
    </row>
    <row r="5698" spans="1:29" x14ac:dyDescent="0.25">
      <c r="A5698" s="1">
        <v>32015</v>
      </c>
      <c r="B5698" s="2">
        <v>0.29166666666666669</v>
      </c>
      <c r="C5698">
        <v>211</v>
      </c>
      <c r="D5698">
        <v>550</v>
      </c>
      <c r="E5698">
        <v>61</v>
      </c>
      <c r="F5698">
        <f t="shared" si="1762"/>
        <v>150</v>
      </c>
      <c r="G5698" s="8">
        <v>24.4</v>
      </c>
      <c r="H5698">
        <v>7</v>
      </c>
      <c r="I5698">
        <v>5695</v>
      </c>
      <c r="J5698">
        <f t="shared" si="1763"/>
        <v>238</v>
      </c>
      <c r="K5698" s="11">
        <f t="shared" si="1764"/>
        <v>2.710055201173613</v>
      </c>
      <c r="L5698">
        <f t="shared" si="1765"/>
        <v>-1.2873955444661798</v>
      </c>
      <c r="M5698">
        <f t="shared" si="1766"/>
        <v>7.3118767409255634</v>
      </c>
      <c r="N5698" s="8">
        <f t="shared" si="1767"/>
        <v>1.2273477991526405</v>
      </c>
      <c r="O5698" s="8">
        <f t="shared" si="1768"/>
        <v>0.17394401571952525</v>
      </c>
      <c r="P5698" s="4">
        <f t="shared" si="1769"/>
        <v>0.36996119548321854</v>
      </c>
      <c r="Q5698" s="7">
        <f t="shared" si="1770"/>
        <v>0.37896725226998146</v>
      </c>
      <c r="R5698" s="4">
        <f t="shared" si="1771"/>
        <v>1.5110612012241766</v>
      </c>
      <c r="S5698" s="4">
        <f t="shared" si="1772"/>
        <v>1.5110612012241766</v>
      </c>
      <c r="T5698" s="4">
        <f t="shared" si="1773"/>
        <v>0</v>
      </c>
      <c r="U5698" s="7">
        <f t="shared" si="1774"/>
        <v>1.5110612012241766</v>
      </c>
      <c r="V5698" s="4">
        <f t="shared" si="1760"/>
        <v>0.36302455266197642</v>
      </c>
      <c r="W5698" s="14">
        <f t="shared" si="1761"/>
        <v>258.34181898739951</v>
      </c>
      <c r="X5698" s="7">
        <f t="shared" si="1775"/>
        <v>32.796109117090481</v>
      </c>
      <c r="Y5698" s="4">
        <f t="shared" si="1776"/>
        <v>2.9313370280260207</v>
      </c>
      <c r="Z5698" s="7">
        <f t="shared" si="1777"/>
        <v>18.540114627647029</v>
      </c>
      <c r="AA5698" s="14">
        <f t="shared" si="1778"/>
        <v>1.1134141361731436</v>
      </c>
      <c r="AB5698" s="15">
        <v>1.497692308</v>
      </c>
      <c r="AC5698" s="16">
        <f t="shared" si="1779"/>
        <v>1.1232692310000001</v>
      </c>
    </row>
    <row r="5699" spans="1:29" x14ac:dyDescent="0.25">
      <c r="A5699" s="1">
        <v>32015</v>
      </c>
      <c r="B5699" s="2">
        <v>0.33333333333333331</v>
      </c>
      <c r="C5699">
        <v>432</v>
      </c>
      <c r="D5699">
        <v>731</v>
      </c>
      <c r="E5699">
        <v>90</v>
      </c>
      <c r="F5699">
        <f t="shared" si="1762"/>
        <v>342</v>
      </c>
      <c r="G5699" s="8">
        <v>27.2</v>
      </c>
      <c r="H5699">
        <v>8</v>
      </c>
      <c r="I5699">
        <v>5696</v>
      </c>
      <c r="J5699">
        <f t="shared" si="1763"/>
        <v>238</v>
      </c>
      <c r="K5699" s="11">
        <f t="shared" si="1764"/>
        <v>2.710055201173613</v>
      </c>
      <c r="L5699">
        <f t="shared" si="1765"/>
        <v>-1.2873955444661798</v>
      </c>
      <c r="M5699">
        <f t="shared" si="1766"/>
        <v>8.3118767409255643</v>
      </c>
      <c r="N5699" s="8">
        <f t="shared" si="1767"/>
        <v>0.9655484113534909</v>
      </c>
      <c r="O5699" s="8">
        <f t="shared" si="1768"/>
        <v>0.17394401571952525</v>
      </c>
      <c r="P5699" s="4">
        <f t="shared" si="1769"/>
        <v>0.55480857332877354</v>
      </c>
      <c r="Q5699" s="7">
        <f t="shared" si="1770"/>
        <v>0.58813286227168615</v>
      </c>
      <c r="R5699" s="4">
        <f t="shared" si="1771"/>
        <v>1.340177443506946</v>
      </c>
      <c r="S5699" s="4">
        <f t="shared" si="1772"/>
        <v>1.340177443506946</v>
      </c>
      <c r="T5699" s="4">
        <f t="shared" si="1773"/>
        <v>0</v>
      </c>
      <c r="U5699" s="7">
        <f t="shared" si="1774"/>
        <v>1.340177443506946</v>
      </c>
      <c r="V5699" s="4">
        <f t="shared" si="1760"/>
        <v>0.5853525351937795</v>
      </c>
      <c r="W5699" s="14">
        <f t="shared" si="1761"/>
        <v>514.46726637580241</v>
      </c>
      <c r="X5699" s="7">
        <f t="shared" si="1775"/>
        <v>43.920186157213578</v>
      </c>
      <c r="Y5699" s="4">
        <f t="shared" si="1776"/>
        <v>7.1139899951123056</v>
      </c>
      <c r="Z5699" s="7">
        <f t="shared" si="1777"/>
        <v>17.741227910933549</v>
      </c>
      <c r="AA5699" s="14">
        <f t="shared" si="1778"/>
        <v>2.121734437338588</v>
      </c>
      <c r="AB5699" s="15">
        <v>1.286846154</v>
      </c>
      <c r="AC5699" s="16">
        <f t="shared" si="1779"/>
        <v>0.96513461550000001</v>
      </c>
    </row>
    <row r="5700" spans="1:29" x14ac:dyDescent="0.25">
      <c r="A5700" s="1">
        <v>32015</v>
      </c>
      <c r="B5700" s="2">
        <v>0.375</v>
      </c>
      <c r="C5700">
        <v>640</v>
      </c>
      <c r="D5700">
        <v>823</v>
      </c>
      <c r="E5700">
        <v>114</v>
      </c>
      <c r="F5700">
        <f t="shared" si="1762"/>
        <v>526</v>
      </c>
      <c r="G5700" s="8">
        <v>28.3</v>
      </c>
      <c r="H5700">
        <v>9</v>
      </c>
      <c r="I5700">
        <v>5697</v>
      </c>
      <c r="J5700">
        <f t="shared" si="1763"/>
        <v>238</v>
      </c>
      <c r="K5700" s="11">
        <f t="shared" si="1764"/>
        <v>2.710055201173613</v>
      </c>
      <c r="L5700">
        <f t="shared" si="1765"/>
        <v>-1.2873955444661798</v>
      </c>
      <c r="M5700">
        <f t="shared" si="1766"/>
        <v>9.3118767409255643</v>
      </c>
      <c r="N5700" s="8">
        <f t="shared" si="1767"/>
        <v>0.70374902355434155</v>
      </c>
      <c r="O5700" s="8">
        <f t="shared" si="1768"/>
        <v>0.17394401571952525</v>
      </c>
      <c r="P5700" s="4">
        <f t="shared" si="1769"/>
        <v>0.70879302803285771</v>
      </c>
      <c r="Q5700" s="7">
        <f t="shared" si="1770"/>
        <v>0.78778572905892263</v>
      </c>
      <c r="R5700" s="4">
        <f t="shared" si="1771"/>
        <v>1.1277749263220955</v>
      </c>
      <c r="S5700" s="4">
        <f t="shared" si="1772"/>
        <v>1.1277749263220955</v>
      </c>
      <c r="T5700" s="4">
        <f t="shared" si="1773"/>
        <v>0</v>
      </c>
      <c r="U5700" s="7">
        <f t="shared" si="1774"/>
        <v>1.1277749263220955</v>
      </c>
      <c r="V5700" s="4">
        <f t="shared" ref="V5700:V5763" si="1780">IF(COS(Q5700)*COS(U5700-0)*SIN(0.3927)+SIN(Q5700)*COS(0.3927)&gt;0, COS(Q5700)*COS(U5700-0)*SIN(0.3927)+SIN(Q5700)*COS(0.3927),0)</f>
        <v>0.77055966961265709</v>
      </c>
      <c r="W5700" s="14">
        <f t="shared" ref="W5700:W5763" si="1781">+(D5700*V5700+E5700*(1+COS(0.3927))/2)</f>
        <v>743.83172141347291</v>
      </c>
      <c r="X5700" s="7">
        <f t="shared" si="1775"/>
        <v>52.474530945937872</v>
      </c>
      <c r="Y5700" s="4">
        <f t="shared" si="1776"/>
        <v>10.33042363567264</v>
      </c>
      <c r="Z5700" s="7">
        <f t="shared" si="1777"/>
        <v>17.126889085586527</v>
      </c>
      <c r="AA5700" s="14">
        <f t="shared" si="1778"/>
        <v>2.9614389453399546</v>
      </c>
      <c r="AB5700" s="15">
        <v>1.7237692309999999</v>
      </c>
      <c r="AC5700" s="16">
        <f t="shared" si="1779"/>
        <v>1.2928269232499998</v>
      </c>
    </row>
    <row r="5701" spans="1:29" x14ac:dyDescent="0.25">
      <c r="A5701" s="1">
        <v>32015</v>
      </c>
      <c r="B5701" s="2">
        <v>0.41666666666666669</v>
      </c>
      <c r="C5701">
        <v>809</v>
      </c>
      <c r="D5701">
        <v>876</v>
      </c>
      <c r="E5701">
        <v>131</v>
      </c>
      <c r="F5701">
        <f t="shared" ref="F5701:F5764" si="1782">C5701-E5701</f>
        <v>678</v>
      </c>
      <c r="G5701" s="8">
        <v>30.6</v>
      </c>
      <c r="H5701">
        <v>10</v>
      </c>
      <c r="I5701">
        <v>5698</v>
      </c>
      <c r="J5701">
        <f t="shared" ref="J5701:J5764" si="1783">QUOTIENT(I5701+23,24)</f>
        <v>238</v>
      </c>
      <c r="K5701" s="11">
        <f t="shared" ref="K5701:K5764" si="1784">(J5701-81)*360*PI()/(364*180)</f>
        <v>2.710055201173613</v>
      </c>
      <c r="L5701">
        <f t="shared" ref="L5701:L5764" si="1785">9.87*SIN(2*K5701)-7.53*COS(K5701)-1.5*SIN(K5701)</f>
        <v>-1.2873955444661798</v>
      </c>
      <c r="M5701">
        <f t="shared" ref="M5701:M5764" si="1786">H5701+(20+L5701)/60</f>
        <v>10.311876740925564</v>
      </c>
      <c r="N5701" s="8">
        <f t="shared" ref="N5701:N5764" si="1787">15*PI()*(12-M5701)/180</f>
        <v>0.44194963575519219</v>
      </c>
      <c r="O5701" s="8">
        <f t="shared" ref="O5701:O5764" si="1788">23.45*SIN(360*(J5701-81)*PI()/(180*365))*PI()/180</f>
        <v>0.17394401571952525</v>
      </c>
      <c r="P5701" s="4">
        <f t="shared" ref="P5701:P5764" si="1789">IF(SIN(O5701)*SIN(0.62977)+COS(O5701)*COS(0.62977)*COS(N5701)&lt;0,0,SIN(O5701)*SIN(0.62977)+COS(O5701)*COS(0.62977)*COS(N5701))</f>
        <v>0.82142077347873144</v>
      </c>
      <c r="Q5701" s="7">
        <f t="shared" ref="Q5701:Q5764" si="1790">ASIN(P5701)</f>
        <v>0.96389774310912602</v>
      </c>
      <c r="R5701" s="4">
        <f t="shared" ref="R5701:R5764" si="1791">IF(Q5701&gt;0,ASIN(COS(O5701)*SIN(N5701)/COS(Q5701)),0)</f>
        <v>0.83101258537550049</v>
      </c>
      <c r="S5701" s="4">
        <f t="shared" ref="S5701:S5764" si="1792">IF((OR(COS(N5701)&gt;(TAN(O5701)/TAN(0.62977)),R5701=0)),R5701,PI()-R5701)</f>
        <v>0.83101258537550049</v>
      </c>
      <c r="T5701" s="4">
        <f t="shared" ref="T5701:T5764" si="1793">IF(COS(N5701)&gt;(TAN(O5701)/TAN(0.62977)),0,1)</f>
        <v>0</v>
      </c>
      <c r="U5701" s="7">
        <f t="shared" ref="U5701:U5764" si="1794">IF((AND(COS(N5701)&lt;(TAN(O5701)/TAN(0.62977)),R5701&lt;0)),-PI()-R5701,S5701)</f>
        <v>0.83101258537550049</v>
      </c>
      <c r="V5701" s="4">
        <f t="shared" si="1780"/>
        <v>0.90602439577722471</v>
      </c>
      <c r="W5701" s="14">
        <f t="shared" si="1781"/>
        <v>919.69145706238885</v>
      </c>
      <c r="X5701" s="7">
        <f t="shared" ref="X5701:X5764" si="1795">G5701+((46-20)/800)*W5701</f>
        <v>60.489972354527637</v>
      </c>
      <c r="Y5701" s="4">
        <f t="shared" ref="Y5701:Y5764" si="1796">(0.376*(X5701-25))</f>
        <v>13.344229605302392</v>
      </c>
      <c r="Z5701" s="7">
        <f t="shared" ref="Z5701:Z5764" si="1797">(0.191*(100-Y5701))</f>
        <v>16.551252145387245</v>
      </c>
      <c r="AA5701" s="14">
        <f t="shared" ref="AA5701:AA5764" si="1798">(370*12)*(Z5701/19.1)*(W5701/1000)/1000</f>
        <v>3.5385277851300492</v>
      </c>
      <c r="AB5701" s="15">
        <v>3.2023846150000002</v>
      </c>
      <c r="AC5701" s="16">
        <f t="shared" ref="AC5701:AC5764" si="1799">+AB5701*0.75</f>
        <v>2.4017884612500002</v>
      </c>
    </row>
    <row r="5702" spans="1:29" x14ac:dyDescent="0.25">
      <c r="A5702" s="1">
        <v>32015</v>
      </c>
      <c r="B5702" s="2">
        <v>0.45833333333333331</v>
      </c>
      <c r="C5702">
        <v>923</v>
      </c>
      <c r="D5702">
        <v>905</v>
      </c>
      <c r="E5702">
        <v>142</v>
      </c>
      <c r="F5702">
        <f t="shared" si="1782"/>
        <v>781</v>
      </c>
      <c r="G5702" s="8">
        <v>32.799999999999997</v>
      </c>
      <c r="H5702">
        <v>11</v>
      </c>
      <c r="I5702">
        <v>5699</v>
      </c>
      <c r="J5702">
        <f t="shared" si="1783"/>
        <v>238</v>
      </c>
      <c r="K5702" s="11">
        <f t="shared" si="1784"/>
        <v>2.710055201173613</v>
      </c>
      <c r="L5702">
        <f t="shared" si="1785"/>
        <v>-1.2873955444661798</v>
      </c>
      <c r="M5702">
        <f t="shared" si="1786"/>
        <v>11.311876740925564</v>
      </c>
      <c r="N5702" s="8">
        <f t="shared" si="1787"/>
        <v>0.18015024795604273</v>
      </c>
      <c r="O5702" s="8">
        <f t="shared" si="1788"/>
        <v>0.17394401571952525</v>
      </c>
      <c r="P5702" s="4">
        <f t="shared" si="1789"/>
        <v>0.88501641494040784</v>
      </c>
      <c r="Q5702" s="7">
        <f t="shared" si="1790"/>
        <v>1.0865292683664269</v>
      </c>
      <c r="R5702" s="4">
        <f t="shared" si="1791"/>
        <v>0.38877673113952699</v>
      </c>
      <c r="S5702" s="4">
        <f t="shared" si="1792"/>
        <v>0.38877673113952699</v>
      </c>
      <c r="T5702" s="4">
        <f t="shared" si="1793"/>
        <v>0</v>
      </c>
      <c r="U5702" s="7">
        <f t="shared" si="1794"/>
        <v>0.38877673113952699</v>
      </c>
      <c r="V5702" s="4">
        <f t="shared" si="1780"/>
        <v>0.98251501646541206</v>
      </c>
      <c r="W5702" s="14">
        <f t="shared" si="1781"/>
        <v>1025.771511758745</v>
      </c>
      <c r="X5702" s="7">
        <f t="shared" si="1795"/>
        <v>66.137574132159216</v>
      </c>
      <c r="Y5702" s="4">
        <f t="shared" si="1796"/>
        <v>15.467727873691866</v>
      </c>
      <c r="Z5702" s="7">
        <f t="shared" si="1797"/>
        <v>16.145663976124855</v>
      </c>
      <c r="AA5702" s="14">
        <f t="shared" si="1798"/>
        <v>3.849959367770369</v>
      </c>
      <c r="AB5702" s="15">
        <v>4.1175384619999997</v>
      </c>
      <c r="AC5702" s="16">
        <f t="shared" si="1799"/>
        <v>3.0881538465</v>
      </c>
    </row>
    <row r="5703" spans="1:29" x14ac:dyDescent="0.25">
      <c r="A5703" s="1">
        <v>32015</v>
      </c>
      <c r="B5703" s="2">
        <v>0.5</v>
      </c>
      <c r="C5703">
        <v>970</v>
      </c>
      <c r="D5703">
        <v>914</v>
      </c>
      <c r="E5703">
        <v>146</v>
      </c>
      <c r="F5703">
        <f t="shared" si="1782"/>
        <v>824</v>
      </c>
      <c r="G5703" s="8">
        <v>35</v>
      </c>
      <c r="H5703">
        <v>12</v>
      </c>
      <c r="I5703">
        <v>5700</v>
      </c>
      <c r="J5703">
        <f t="shared" si="1783"/>
        <v>238</v>
      </c>
      <c r="K5703" s="11">
        <f t="shared" si="1784"/>
        <v>2.710055201173613</v>
      </c>
      <c r="L5703">
        <f t="shared" si="1785"/>
        <v>-1.2873955444661798</v>
      </c>
      <c r="M5703">
        <f t="shared" si="1786"/>
        <v>12.311876740925564</v>
      </c>
      <c r="N5703" s="8">
        <f t="shared" si="1787"/>
        <v>-8.164913984310665E-2</v>
      </c>
      <c r="O5703" s="8">
        <f t="shared" si="1788"/>
        <v>0.17394401571952525</v>
      </c>
      <c r="P5703" s="4">
        <f t="shared" si="1789"/>
        <v>0.8952460145490404</v>
      </c>
      <c r="Q5703" s="7">
        <f t="shared" si="1790"/>
        <v>1.1089830286354796</v>
      </c>
      <c r="R5703" s="4">
        <f t="shared" si="1791"/>
        <v>-0.18127103161278582</v>
      </c>
      <c r="S5703" s="4">
        <f t="shared" si="1792"/>
        <v>-0.18127103161278582</v>
      </c>
      <c r="T5703" s="4">
        <f t="shared" si="1793"/>
        <v>0</v>
      </c>
      <c r="U5703" s="7">
        <f t="shared" si="1794"/>
        <v>-0.18127103161278582</v>
      </c>
      <c r="V5703" s="4">
        <f t="shared" si="1780"/>
        <v>0.99481882228404606</v>
      </c>
      <c r="W5703" s="14">
        <f t="shared" si="1781"/>
        <v>1049.7075837873497</v>
      </c>
      <c r="X5703" s="7">
        <f t="shared" si="1795"/>
        <v>69.115496473088868</v>
      </c>
      <c r="Y5703" s="4">
        <f t="shared" si="1796"/>
        <v>16.587426673881414</v>
      </c>
      <c r="Z5703" s="7">
        <f t="shared" si="1797"/>
        <v>15.93180150528865</v>
      </c>
      <c r="AA5703" s="14">
        <f t="shared" si="1798"/>
        <v>3.8876111996818414</v>
      </c>
      <c r="AB5703" s="15">
        <v>6.0168461539999996</v>
      </c>
      <c r="AC5703" s="16">
        <f t="shared" si="1799"/>
        <v>4.5126346154999997</v>
      </c>
    </row>
    <row r="5704" spans="1:29" x14ac:dyDescent="0.25">
      <c r="A5704" s="1">
        <v>32015</v>
      </c>
      <c r="B5704" s="2">
        <v>0.54166666666666663</v>
      </c>
      <c r="C5704">
        <v>952</v>
      </c>
      <c r="D5704">
        <v>911</v>
      </c>
      <c r="E5704">
        <v>144</v>
      </c>
      <c r="F5704">
        <f t="shared" si="1782"/>
        <v>808</v>
      </c>
      <c r="G5704" s="8">
        <v>35</v>
      </c>
      <c r="H5704">
        <v>13</v>
      </c>
      <c r="I5704">
        <v>5701</v>
      </c>
      <c r="J5704">
        <f t="shared" si="1783"/>
        <v>238</v>
      </c>
      <c r="K5704" s="11">
        <f t="shared" si="1784"/>
        <v>2.710055201173613</v>
      </c>
      <c r="L5704">
        <f t="shared" si="1785"/>
        <v>-1.2873955444661798</v>
      </c>
      <c r="M5704">
        <f t="shared" si="1786"/>
        <v>13.311876740925564</v>
      </c>
      <c r="N5704" s="8">
        <f t="shared" si="1787"/>
        <v>-0.34344852764225609</v>
      </c>
      <c r="O5704" s="8">
        <f t="shared" si="1788"/>
        <v>0.17394401571952525</v>
      </c>
      <c r="P5704" s="4">
        <f t="shared" si="1789"/>
        <v>0.85141244199651345</v>
      </c>
      <c r="Q5704" s="7">
        <f t="shared" si="1790"/>
        <v>1.0186723836210256</v>
      </c>
      <c r="R5704" s="4">
        <f t="shared" si="1791"/>
        <v>-0.68455660853629241</v>
      </c>
      <c r="S5704" s="4">
        <f t="shared" si="1792"/>
        <v>-0.68455660853629241</v>
      </c>
      <c r="T5704" s="4">
        <f t="shared" si="1793"/>
        <v>0</v>
      </c>
      <c r="U5704" s="7">
        <f t="shared" si="1794"/>
        <v>-0.68455660853629241</v>
      </c>
      <c r="V5704" s="4">
        <f t="shared" si="1780"/>
        <v>0.94209732919958766</v>
      </c>
      <c r="W5704" s="14">
        <f t="shared" si="1781"/>
        <v>996.76996793946375</v>
      </c>
      <c r="X5704" s="7">
        <f t="shared" si="1795"/>
        <v>67.395023958032567</v>
      </c>
      <c r="Y5704" s="4">
        <f t="shared" si="1796"/>
        <v>15.940529008220246</v>
      </c>
      <c r="Z5704" s="7">
        <f t="shared" si="1797"/>
        <v>16.055358959429935</v>
      </c>
      <c r="AA5704" s="14">
        <f t="shared" si="1798"/>
        <v>3.720185255523516</v>
      </c>
      <c r="AB5704" s="15">
        <v>4.7213076919999999</v>
      </c>
      <c r="AC5704" s="16">
        <f t="shared" si="1799"/>
        <v>3.5409807689999999</v>
      </c>
    </row>
    <row r="5705" spans="1:29" x14ac:dyDescent="0.25">
      <c r="A5705" s="1">
        <v>32015</v>
      </c>
      <c r="B5705" s="2">
        <v>0.58333333333333337</v>
      </c>
      <c r="C5705">
        <v>868</v>
      </c>
      <c r="D5705">
        <v>894</v>
      </c>
      <c r="E5705">
        <v>137</v>
      </c>
      <c r="F5705">
        <f t="shared" si="1782"/>
        <v>731</v>
      </c>
      <c r="G5705" s="8">
        <v>36.1</v>
      </c>
      <c r="H5705">
        <v>14</v>
      </c>
      <c r="I5705">
        <v>5702</v>
      </c>
      <c r="J5705">
        <f t="shared" si="1783"/>
        <v>238</v>
      </c>
      <c r="K5705" s="11">
        <f t="shared" si="1784"/>
        <v>2.710055201173613</v>
      </c>
      <c r="L5705">
        <f t="shared" si="1785"/>
        <v>-1.2873955444661798</v>
      </c>
      <c r="M5705">
        <f t="shared" si="1786"/>
        <v>14.311876740925564</v>
      </c>
      <c r="N5705" s="8">
        <f t="shared" si="1787"/>
        <v>-0.60524791544140544</v>
      </c>
      <c r="O5705" s="8">
        <f t="shared" si="1788"/>
        <v>0.17394401571952525</v>
      </c>
      <c r="P5705" s="4">
        <f t="shared" si="1789"/>
        <v>0.75650288281387812</v>
      </c>
      <c r="Q5705" s="7">
        <f t="shared" si="1790"/>
        <v>0.85794909510493178</v>
      </c>
      <c r="R5705" s="4">
        <f t="shared" si="1791"/>
        <v>-1.0291538513021516</v>
      </c>
      <c r="S5705" s="4">
        <f t="shared" si="1792"/>
        <v>-1.0291538513021516</v>
      </c>
      <c r="T5705" s="4">
        <f t="shared" si="1793"/>
        <v>0</v>
      </c>
      <c r="U5705" s="7">
        <f t="shared" si="1794"/>
        <v>-1.0291538513021516</v>
      </c>
      <c r="V5705" s="4">
        <f t="shared" si="1780"/>
        <v>0.82794341983935582</v>
      </c>
      <c r="W5705" s="14">
        <f t="shared" si="1781"/>
        <v>871.96714124120069</v>
      </c>
      <c r="X5705" s="7">
        <f t="shared" si="1795"/>
        <v>64.438932090339023</v>
      </c>
      <c r="Y5705" s="4">
        <f t="shared" si="1796"/>
        <v>14.829038465967473</v>
      </c>
      <c r="Z5705" s="7">
        <f t="shared" si="1797"/>
        <v>16.267653653000213</v>
      </c>
      <c r="AA5705" s="14">
        <f t="shared" si="1798"/>
        <v>3.2974228251444</v>
      </c>
      <c r="AB5705" s="15">
        <v>5.5889230769999996</v>
      </c>
      <c r="AC5705" s="16">
        <f t="shared" si="1799"/>
        <v>4.1916923077499995</v>
      </c>
    </row>
    <row r="5706" spans="1:29" x14ac:dyDescent="0.25">
      <c r="A5706" s="1">
        <v>32015</v>
      </c>
      <c r="B5706" s="2">
        <v>0.625</v>
      </c>
      <c r="C5706">
        <v>725</v>
      </c>
      <c r="D5706">
        <v>858</v>
      </c>
      <c r="E5706">
        <v>123</v>
      </c>
      <c r="F5706">
        <f t="shared" si="1782"/>
        <v>602</v>
      </c>
      <c r="G5706" s="8">
        <v>36.700000000000003</v>
      </c>
      <c r="H5706">
        <v>15</v>
      </c>
      <c r="I5706">
        <v>5703</v>
      </c>
      <c r="J5706">
        <f t="shared" si="1783"/>
        <v>238</v>
      </c>
      <c r="K5706" s="11">
        <f t="shared" si="1784"/>
        <v>2.710055201173613</v>
      </c>
      <c r="L5706">
        <f t="shared" si="1785"/>
        <v>-1.2873955444661798</v>
      </c>
      <c r="M5706">
        <f t="shared" si="1786"/>
        <v>15.311876740925564</v>
      </c>
      <c r="N5706" s="8">
        <f t="shared" si="1787"/>
        <v>-0.8670473032405549</v>
      </c>
      <c r="O5706" s="8">
        <f t="shared" si="1788"/>
        <v>0.17394401571952525</v>
      </c>
      <c r="P5706" s="4">
        <f t="shared" si="1789"/>
        <v>0.61698526661396835</v>
      </c>
      <c r="Q5706" s="7">
        <f t="shared" si="1790"/>
        <v>0.66490613569653034</v>
      </c>
      <c r="R5706" s="4">
        <f t="shared" si="1791"/>
        <v>-1.2669118190746256</v>
      </c>
      <c r="S5706" s="4">
        <f t="shared" si="1792"/>
        <v>-1.2669118190746256</v>
      </c>
      <c r="T5706" s="4">
        <f t="shared" si="1793"/>
        <v>0</v>
      </c>
      <c r="U5706" s="7">
        <f t="shared" si="1794"/>
        <v>-1.2669118190746256</v>
      </c>
      <c r="V5706" s="4">
        <f t="shared" si="1780"/>
        <v>0.66013649447799516</v>
      </c>
      <c r="W5706" s="14">
        <f t="shared" si="1781"/>
        <v>684.71568189929098</v>
      </c>
      <c r="X5706" s="7">
        <f t="shared" si="1795"/>
        <v>58.95325966172696</v>
      </c>
      <c r="Y5706" s="4">
        <f t="shared" si="1796"/>
        <v>12.766425632809337</v>
      </c>
      <c r="Z5706" s="7">
        <f t="shared" si="1797"/>
        <v>16.661612704133418</v>
      </c>
      <c r="AA5706" s="14">
        <f t="shared" si="1798"/>
        <v>2.65202071826605</v>
      </c>
      <c r="AB5706" s="15">
        <v>5.6077692309999998</v>
      </c>
      <c r="AC5706" s="16">
        <f t="shared" si="1799"/>
        <v>4.2058269232500001</v>
      </c>
    </row>
    <row r="5707" spans="1:29" x14ac:dyDescent="0.25">
      <c r="A5707" s="1">
        <v>32015</v>
      </c>
      <c r="B5707" s="2">
        <v>0.66666666666666663</v>
      </c>
      <c r="C5707">
        <v>528</v>
      </c>
      <c r="D5707">
        <v>779</v>
      </c>
      <c r="E5707">
        <v>104</v>
      </c>
      <c r="F5707">
        <f t="shared" si="1782"/>
        <v>424</v>
      </c>
      <c r="G5707" s="8">
        <v>36.1</v>
      </c>
      <c r="H5707">
        <v>16</v>
      </c>
      <c r="I5707">
        <v>5704</v>
      </c>
      <c r="J5707">
        <f t="shared" si="1783"/>
        <v>238</v>
      </c>
      <c r="K5707" s="11">
        <f t="shared" si="1784"/>
        <v>2.710055201173613</v>
      </c>
      <c r="L5707">
        <f t="shared" si="1785"/>
        <v>-1.2873955444661798</v>
      </c>
      <c r="M5707">
        <f t="shared" si="1786"/>
        <v>16.311876740925563</v>
      </c>
      <c r="N5707" s="8">
        <f t="shared" si="1787"/>
        <v>-1.1288466910397039</v>
      </c>
      <c r="O5707" s="8">
        <f t="shared" si="1788"/>
        <v>0.17394401571952525</v>
      </c>
      <c r="P5707" s="4">
        <f t="shared" si="1789"/>
        <v>0.44236748837704643</v>
      </c>
      <c r="Q5707" s="7">
        <f t="shared" si="1790"/>
        <v>0.45823678934671508</v>
      </c>
      <c r="R5707" s="4">
        <f t="shared" si="1791"/>
        <v>-1.4498205311334316</v>
      </c>
      <c r="S5707" s="4">
        <f t="shared" si="1792"/>
        <v>-1.4498205311334316</v>
      </c>
      <c r="T5707" s="4">
        <f t="shared" si="1793"/>
        <v>0</v>
      </c>
      <c r="U5707" s="7">
        <f t="shared" si="1794"/>
        <v>-1.4498205311334316</v>
      </c>
      <c r="V5707" s="4">
        <f t="shared" si="1780"/>
        <v>0.45011231776482696</v>
      </c>
      <c r="W5707" s="14">
        <f t="shared" si="1781"/>
        <v>450.67921295559529</v>
      </c>
      <c r="X5707" s="7">
        <f t="shared" si="1795"/>
        <v>50.747074421056851</v>
      </c>
      <c r="Y5707" s="4">
        <f t="shared" si="1796"/>
        <v>9.680899982317376</v>
      </c>
      <c r="Z5707" s="7">
        <f t="shared" si="1797"/>
        <v>17.250948103377382</v>
      </c>
      <c r="AA5707" s="14">
        <f t="shared" si="1798"/>
        <v>1.8072993764407139</v>
      </c>
      <c r="AB5707" s="15">
        <v>6.5210769229999999</v>
      </c>
      <c r="AC5707" s="16">
        <f t="shared" si="1799"/>
        <v>4.8908076922500001</v>
      </c>
    </row>
    <row r="5708" spans="1:29" x14ac:dyDescent="0.25">
      <c r="A5708" s="1">
        <v>32015</v>
      </c>
      <c r="B5708" s="2">
        <v>0.70833333333333337</v>
      </c>
      <c r="C5708">
        <v>307</v>
      </c>
      <c r="D5708">
        <v>652</v>
      </c>
      <c r="E5708">
        <v>74</v>
      </c>
      <c r="F5708">
        <f t="shared" si="1782"/>
        <v>233</v>
      </c>
      <c r="G5708" s="8">
        <v>36.1</v>
      </c>
      <c r="H5708">
        <v>17</v>
      </c>
      <c r="I5708">
        <v>5705</v>
      </c>
      <c r="J5708">
        <f t="shared" si="1783"/>
        <v>238</v>
      </c>
      <c r="K5708" s="11">
        <f t="shared" si="1784"/>
        <v>2.710055201173613</v>
      </c>
      <c r="L5708">
        <f t="shared" si="1785"/>
        <v>-1.2873955444661798</v>
      </c>
      <c r="M5708">
        <f t="shared" si="1786"/>
        <v>17.311876740925563</v>
      </c>
      <c r="N5708" s="8">
        <f t="shared" si="1787"/>
        <v>-1.3906460788388533</v>
      </c>
      <c r="O5708" s="8">
        <f t="shared" si="1788"/>
        <v>0.17394401571952525</v>
      </c>
      <c r="P5708" s="4">
        <f t="shared" si="1789"/>
        <v>0.24454946112043524</v>
      </c>
      <c r="Q5708" s="7">
        <f t="shared" si="1790"/>
        <v>0.24705501824679954</v>
      </c>
      <c r="R5708" s="4">
        <f t="shared" si="1791"/>
        <v>-1.533731060150191</v>
      </c>
      <c r="S5708" s="4">
        <f t="shared" si="1792"/>
        <v>4.6753237137399841</v>
      </c>
      <c r="T5708" s="4">
        <f t="shared" si="1793"/>
        <v>1</v>
      </c>
      <c r="U5708" s="7">
        <f t="shared" si="1794"/>
        <v>-1.6078615934396021</v>
      </c>
      <c r="V5708" s="4">
        <f t="shared" si="1780"/>
        <v>0.21218369026149325</v>
      </c>
      <c r="W5708" s="14">
        <f t="shared" si="1781"/>
        <v>209.52729575090547</v>
      </c>
      <c r="X5708" s="7">
        <f t="shared" si="1795"/>
        <v>42.909637111904431</v>
      </c>
      <c r="Y5708" s="4">
        <f t="shared" si="1796"/>
        <v>6.7340235540760656</v>
      </c>
      <c r="Z5708" s="7">
        <f t="shared" si="1797"/>
        <v>17.813801501171472</v>
      </c>
      <c r="AA5708" s="14">
        <f t="shared" si="1798"/>
        <v>0.86765449166452469</v>
      </c>
      <c r="AB5708" s="15">
        <v>6.3120769230000002</v>
      </c>
      <c r="AC5708" s="16">
        <f t="shared" si="1799"/>
        <v>4.7340576922500004</v>
      </c>
    </row>
    <row r="5709" spans="1:29" x14ac:dyDescent="0.25">
      <c r="A5709" s="1">
        <v>32015</v>
      </c>
      <c r="B5709" s="2">
        <v>0.75</v>
      </c>
      <c r="C5709">
        <v>97</v>
      </c>
      <c r="D5709">
        <v>350</v>
      </c>
      <c r="E5709">
        <v>42</v>
      </c>
      <c r="F5709">
        <f t="shared" si="1782"/>
        <v>55</v>
      </c>
      <c r="G5709" s="8">
        <v>34.4</v>
      </c>
      <c r="H5709">
        <v>18</v>
      </c>
      <c r="I5709">
        <v>5706</v>
      </c>
      <c r="J5709">
        <f t="shared" si="1783"/>
        <v>238</v>
      </c>
      <c r="K5709" s="11">
        <f t="shared" si="1784"/>
        <v>2.710055201173613</v>
      </c>
      <c r="L5709">
        <f t="shared" si="1785"/>
        <v>-1.2873955444661798</v>
      </c>
      <c r="M5709">
        <f t="shared" si="1786"/>
        <v>18.311876740925563</v>
      </c>
      <c r="N5709" s="8">
        <f t="shared" si="1787"/>
        <v>-1.6524454666380026</v>
      </c>
      <c r="O5709" s="8">
        <f t="shared" si="1788"/>
        <v>0.17394401571952525</v>
      </c>
      <c r="P5709" s="4">
        <f t="shared" si="1789"/>
        <v>3.7012156491926282E-2</v>
      </c>
      <c r="Q5709" s="7">
        <f t="shared" si="1790"/>
        <v>3.7020612196043752E-2</v>
      </c>
      <c r="R5709" s="4">
        <f t="shared" si="1791"/>
        <v>-1.3823780849894109</v>
      </c>
      <c r="S5709" s="4">
        <f t="shared" si="1792"/>
        <v>4.5239707385792043</v>
      </c>
      <c r="T5709" s="4">
        <f t="shared" si="1793"/>
        <v>1</v>
      </c>
      <c r="U5709" s="7">
        <f t="shared" si="1794"/>
        <v>-1.7592145686003822</v>
      </c>
      <c r="V5709" s="4">
        <f t="shared" si="1780"/>
        <v>0</v>
      </c>
      <c r="W5709" s="14">
        <f t="shared" si="1781"/>
        <v>40.401462802936479</v>
      </c>
      <c r="X5709" s="7">
        <f t="shared" si="1795"/>
        <v>35.713047541095435</v>
      </c>
      <c r="Y5709" s="4">
        <f t="shared" si="1796"/>
        <v>4.0281058754518835</v>
      </c>
      <c r="Z5709" s="7">
        <f t="shared" si="1797"/>
        <v>18.330631777788689</v>
      </c>
      <c r="AA5709" s="14">
        <f t="shared" si="1798"/>
        <v>0.1721567780306528</v>
      </c>
      <c r="AB5709" s="15">
        <v>6.7076923080000004</v>
      </c>
      <c r="AC5709" s="16">
        <f t="shared" si="1799"/>
        <v>5.0307692310000007</v>
      </c>
    </row>
    <row r="5710" spans="1:29" x14ac:dyDescent="0.25">
      <c r="A5710" s="1">
        <v>32015</v>
      </c>
      <c r="B5710" s="2">
        <v>0.79166666666666663</v>
      </c>
      <c r="C5710">
        <v>8</v>
      </c>
      <c r="D5710">
        <v>11</v>
      </c>
      <c r="E5710">
        <v>6</v>
      </c>
      <c r="F5710">
        <f t="shared" si="1782"/>
        <v>2</v>
      </c>
      <c r="G5710" s="8">
        <v>32.200000000000003</v>
      </c>
      <c r="H5710">
        <v>19</v>
      </c>
      <c r="I5710">
        <v>5707</v>
      </c>
      <c r="J5710">
        <f t="shared" si="1783"/>
        <v>238</v>
      </c>
      <c r="K5710" s="11">
        <f t="shared" si="1784"/>
        <v>2.710055201173613</v>
      </c>
      <c r="L5710">
        <f t="shared" si="1785"/>
        <v>-1.2873955444661798</v>
      </c>
      <c r="M5710">
        <f t="shared" si="1786"/>
        <v>19.311876740925563</v>
      </c>
      <c r="N5710" s="8">
        <f t="shared" si="1787"/>
        <v>-1.9142448544371522</v>
      </c>
      <c r="O5710" s="8">
        <f t="shared" si="1788"/>
        <v>0.17394401571952525</v>
      </c>
      <c r="P5710" s="4">
        <f t="shared" si="1789"/>
        <v>0</v>
      </c>
      <c r="Q5710" s="7">
        <f t="shared" si="1790"/>
        <v>0</v>
      </c>
      <c r="R5710" s="4">
        <f t="shared" si="1791"/>
        <v>0</v>
      </c>
      <c r="S5710" s="4">
        <f t="shared" si="1792"/>
        <v>0</v>
      </c>
      <c r="T5710" s="4">
        <f t="shared" si="1793"/>
        <v>1</v>
      </c>
      <c r="U5710" s="7">
        <f t="shared" si="1794"/>
        <v>0</v>
      </c>
      <c r="V5710" s="4">
        <f t="shared" si="1780"/>
        <v>0.38268428076468186</v>
      </c>
      <c r="W5710" s="14">
        <f t="shared" si="1781"/>
        <v>9.9811646316881415</v>
      </c>
      <c r="X5710" s="7">
        <f t="shared" si="1795"/>
        <v>32.52438785052987</v>
      </c>
      <c r="Y5710" s="4">
        <f t="shared" si="1796"/>
        <v>2.8291698317992311</v>
      </c>
      <c r="Z5710" s="7">
        <f t="shared" si="1797"/>
        <v>18.559628562126345</v>
      </c>
      <c r="AA5710" s="14">
        <f t="shared" si="1798"/>
        <v>4.3062585566813943E-2</v>
      </c>
      <c r="AB5710" s="15">
        <v>2.3428461540000001</v>
      </c>
      <c r="AC5710" s="16">
        <f t="shared" si="1799"/>
        <v>1.7571346155000001</v>
      </c>
    </row>
    <row r="5711" spans="1:29" x14ac:dyDescent="0.25">
      <c r="A5711" s="1">
        <v>32015</v>
      </c>
      <c r="B5711" s="2">
        <v>0.83333333333333337</v>
      </c>
      <c r="C5711">
        <v>0</v>
      </c>
      <c r="D5711">
        <v>0</v>
      </c>
      <c r="E5711">
        <v>0</v>
      </c>
      <c r="F5711">
        <f t="shared" si="1782"/>
        <v>0</v>
      </c>
      <c r="G5711" s="8">
        <v>31.1</v>
      </c>
      <c r="H5711">
        <v>20</v>
      </c>
      <c r="I5711">
        <v>5708</v>
      </c>
      <c r="J5711">
        <f t="shared" si="1783"/>
        <v>238</v>
      </c>
      <c r="K5711" s="11">
        <f t="shared" si="1784"/>
        <v>2.710055201173613</v>
      </c>
      <c r="L5711">
        <f t="shared" si="1785"/>
        <v>-1.2873955444661798</v>
      </c>
      <c r="M5711">
        <f t="shared" si="1786"/>
        <v>20.311876740925563</v>
      </c>
      <c r="N5711" s="8">
        <f t="shared" si="1787"/>
        <v>-2.1760442422363013</v>
      </c>
      <c r="O5711" s="8">
        <f t="shared" si="1788"/>
        <v>0.17394401571952525</v>
      </c>
      <c r="P5711" s="4">
        <f t="shared" si="1789"/>
        <v>0</v>
      </c>
      <c r="Q5711" s="7">
        <f t="shared" si="1790"/>
        <v>0</v>
      </c>
      <c r="R5711" s="4">
        <f t="shared" si="1791"/>
        <v>0</v>
      </c>
      <c r="S5711" s="4">
        <f t="shared" si="1792"/>
        <v>0</v>
      </c>
      <c r="T5711" s="4">
        <f t="shared" si="1793"/>
        <v>1</v>
      </c>
      <c r="U5711" s="7">
        <f t="shared" si="1794"/>
        <v>0</v>
      </c>
      <c r="V5711" s="4">
        <f t="shared" si="1780"/>
        <v>0.38268428076468186</v>
      </c>
      <c r="W5711" s="14">
        <f t="shared" si="1781"/>
        <v>0</v>
      </c>
      <c r="X5711" s="7">
        <f t="shared" si="1795"/>
        <v>31.1</v>
      </c>
      <c r="Y5711" s="4">
        <f t="shared" si="1796"/>
        <v>2.2936000000000005</v>
      </c>
      <c r="Z5711" s="7">
        <f t="shared" si="1797"/>
        <v>18.661922400000002</v>
      </c>
      <c r="AA5711" s="14">
        <f t="shared" si="1798"/>
        <v>0</v>
      </c>
      <c r="AB5711" s="15">
        <v>3.9846923080000001</v>
      </c>
      <c r="AC5711" s="16">
        <f t="shared" si="1799"/>
        <v>2.9885192310000002</v>
      </c>
    </row>
    <row r="5712" spans="1:29" x14ac:dyDescent="0.25">
      <c r="A5712" s="1">
        <v>32015</v>
      </c>
      <c r="B5712" s="2">
        <v>0.875</v>
      </c>
      <c r="C5712">
        <v>0</v>
      </c>
      <c r="D5712">
        <v>0</v>
      </c>
      <c r="E5712">
        <v>0</v>
      </c>
      <c r="F5712">
        <f t="shared" si="1782"/>
        <v>0</v>
      </c>
      <c r="G5712" s="8">
        <v>29.4</v>
      </c>
      <c r="H5712">
        <v>21</v>
      </c>
      <c r="I5712">
        <v>5709</v>
      </c>
      <c r="J5712">
        <f t="shared" si="1783"/>
        <v>238</v>
      </c>
      <c r="K5712" s="11">
        <f t="shared" si="1784"/>
        <v>2.710055201173613</v>
      </c>
      <c r="L5712">
        <f t="shared" si="1785"/>
        <v>-1.2873955444661798</v>
      </c>
      <c r="M5712">
        <f t="shared" si="1786"/>
        <v>21.311876740925563</v>
      </c>
      <c r="N5712" s="8">
        <f t="shared" si="1787"/>
        <v>-2.4378436300354509</v>
      </c>
      <c r="O5712" s="8">
        <f t="shared" si="1788"/>
        <v>0.17394401571952525</v>
      </c>
      <c r="P5712" s="4">
        <f t="shared" si="1789"/>
        <v>0</v>
      </c>
      <c r="Q5712" s="7">
        <f t="shared" si="1790"/>
        <v>0</v>
      </c>
      <c r="R5712" s="4">
        <f t="shared" si="1791"/>
        <v>0</v>
      </c>
      <c r="S5712" s="4">
        <f t="shared" si="1792"/>
        <v>0</v>
      </c>
      <c r="T5712" s="4">
        <f t="shared" si="1793"/>
        <v>1</v>
      </c>
      <c r="U5712" s="7">
        <f t="shared" si="1794"/>
        <v>0</v>
      </c>
      <c r="V5712" s="4">
        <f t="shared" si="1780"/>
        <v>0.38268428076468186</v>
      </c>
      <c r="W5712" s="14">
        <f t="shared" si="1781"/>
        <v>0</v>
      </c>
      <c r="X5712" s="7">
        <f t="shared" si="1795"/>
        <v>29.4</v>
      </c>
      <c r="Y5712" s="4">
        <f t="shared" si="1796"/>
        <v>1.6543999999999994</v>
      </c>
      <c r="Z5712" s="7">
        <f t="shared" si="1797"/>
        <v>18.784009600000001</v>
      </c>
      <c r="AA5712" s="14">
        <f t="shared" si="1798"/>
        <v>0</v>
      </c>
      <c r="AB5712" s="15">
        <v>2.5177692309999999</v>
      </c>
      <c r="AC5712" s="16">
        <f t="shared" si="1799"/>
        <v>1.88832692325</v>
      </c>
    </row>
    <row r="5713" spans="1:29" x14ac:dyDescent="0.25">
      <c r="A5713" s="1">
        <v>32015</v>
      </c>
      <c r="B5713" s="2">
        <v>0.91666666666666663</v>
      </c>
      <c r="C5713">
        <v>0</v>
      </c>
      <c r="D5713">
        <v>0</v>
      </c>
      <c r="E5713">
        <v>0</v>
      </c>
      <c r="F5713">
        <f t="shared" si="1782"/>
        <v>0</v>
      </c>
      <c r="G5713" s="8">
        <v>26.7</v>
      </c>
      <c r="H5713">
        <v>22</v>
      </c>
      <c r="I5713">
        <v>5710</v>
      </c>
      <c r="J5713">
        <f t="shared" si="1783"/>
        <v>238</v>
      </c>
      <c r="K5713" s="11">
        <f t="shared" si="1784"/>
        <v>2.710055201173613</v>
      </c>
      <c r="L5713">
        <f t="shared" si="1785"/>
        <v>-1.2873955444661798</v>
      </c>
      <c r="M5713">
        <f t="shared" si="1786"/>
        <v>22.311876740925563</v>
      </c>
      <c r="N5713" s="8">
        <f t="shared" si="1787"/>
        <v>-2.6996430178346005</v>
      </c>
      <c r="O5713" s="8">
        <f t="shared" si="1788"/>
        <v>0.17394401571952525</v>
      </c>
      <c r="P5713" s="4">
        <f t="shared" si="1789"/>
        <v>0</v>
      </c>
      <c r="Q5713" s="7">
        <f t="shared" si="1790"/>
        <v>0</v>
      </c>
      <c r="R5713" s="4">
        <f t="shared" si="1791"/>
        <v>0</v>
      </c>
      <c r="S5713" s="4">
        <f t="shared" si="1792"/>
        <v>0</v>
      </c>
      <c r="T5713" s="4">
        <f t="shared" si="1793"/>
        <v>1</v>
      </c>
      <c r="U5713" s="7">
        <f t="shared" si="1794"/>
        <v>0</v>
      </c>
      <c r="V5713" s="4">
        <f t="shared" si="1780"/>
        <v>0.38268428076468186</v>
      </c>
      <c r="W5713" s="14">
        <f t="shared" si="1781"/>
        <v>0</v>
      </c>
      <c r="X5713" s="7">
        <f t="shared" si="1795"/>
        <v>26.7</v>
      </c>
      <c r="Y5713" s="4">
        <f t="shared" si="1796"/>
        <v>0.63919999999999977</v>
      </c>
      <c r="Z5713" s="7">
        <f t="shared" si="1797"/>
        <v>18.977912799999999</v>
      </c>
      <c r="AA5713" s="14">
        <f t="shared" si="1798"/>
        <v>0</v>
      </c>
      <c r="AB5713" s="15">
        <v>1.729153846</v>
      </c>
      <c r="AC5713" s="16">
        <f t="shared" si="1799"/>
        <v>1.2968653845</v>
      </c>
    </row>
    <row r="5714" spans="1:29" x14ac:dyDescent="0.25">
      <c r="A5714" s="1">
        <v>32015</v>
      </c>
      <c r="B5714" s="2">
        <v>0.95833333333333337</v>
      </c>
      <c r="C5714">
        <v>0</v>
      </c>
      <c r="D5714">
        <v>0</v>
      </c>
      <c r="E5714">
        <v>0</v>
      </c>
      <c r="F5714">
        <f t="shared" si="1782"/>
        <v>0</v>
      </c>
      <c r="G5714" s="8">
        <v>28.3</v>
      </c>
      <c r="H5714">
        <v>23</v>
      </c>
      <c r="I5714">
        <v>5711</v>
      </c>
      <c r="J5714">
        <f t="shared" si="1783"/>
        <v>238</v>
      </c>
      <c r="K5714" s="11">
        <f t="shared" si="1784"/>
        <v>2.710055201173613</v>
      </c>
      <c r="L5714">
        <f t="shared" si="1785"/>
        <v>-1.2873955444661798</v>
      </c>
      <c r="M5714">
        <f t="shared" si="1786"/>
        <v>23.311876740925563</v>
      </c>
      <c r="N5714" s="8">
        <f t="shared" si="1787"/>
        <v>-2.9614424056337496</v>
      </c>
      <c r="O5714" s="8">
        <f t="shared" si="1788"/>
        <v>0.17394401571952525</v>
      </c>
      <c r="P5714" s="4">
        <f t="shared" si="1789"/>
        <v>0</v>
      </c>
      <c r="Q5714" s="7">
        <f t="shared" si="1790"/>
        <v>0</v>
      </c>
      <c r="R5714" s="4">
        <f t="shared" si="1791"/>
        <v>0</v>
      </c>
      <c r="S5714" s="4">
        <f t="shared" si="1792"/>
        <v>0</v>
      </c>
      <c r="T5714" s="4">
        <f t="shared" si="1793"/>
        <v>1</v>
      </c>
      <c r="U5714" s="7">
        <f t="shared" si="1794"/>
        <v>0</v>
      </c>
      <c r="V5714" s="4">
        <f t="shared" si="1780"/>
        <v>0.38268428076468186</v>
      </c>
      <c r="W5714" s="14">
        <f t="shared" si="1781"/>
        <v>0</v>
      </c>
      <c r="X5714" s="7">
        <f t="shared" si="1795"/>
        <v>28.3</v>
      </c>
      <c r="Y5714" s="4">
        <f t="shared" si="1796"/>
        <v>1.2408000000000003</v>
      </c>
      <c r="Z5714" s="7">
        <f t="shared" si="1797"/>
        <v>18.863007199999998</v>
      </c>
      <c r="AA5714" s="14">
        <f t="shared" si="1798"/>
        <v>0</v>
      </c>
      <c r="AB5714" s="15">
        <v>2.1320000000000001</v>
      </c>
      <c r="AC5714" s="16">
        <f t="shared" si="1799"/>
        <v>1.5990000000000002</v>
      </c>
    </row>
    <row r="5715" spans="1:29" x14ac:dyDescent="0.25">
      <c r="A5715" s="1">
        <v>32015</v>
      </c>
      <c r="B5715" s="3">
        <v>1</v>
      </c>
      <c r="C5715">
        <v>0</v>
      </c>
      <c r="D5715">
        <v>0</v>
      </c>
      <c r="E5715">
        <v>0</v>
      </c>
      <c r="F5715">
        <f t="shared" si="1782"/>
        <v>0</v>
      </c>
      <c r="G5715" s="8">
        <v>27.8</v>
      </c>
      <c r="H5715">
        <v>24</v>
      </c>
      <c r="I5715">
        <v>5712</v>
      </c>
      <c r="J5715">
        <f t="shared" si="1783"/>
        <v>238</v>
      </c>
      <c r="K5715" s="11">
        <f t="shared" si="1784"/>
        <v>2.710055201173613</v>
      </c>
      <c r="L5715">
        <f t="shared" si="1785"/>
        <v>-1.2873955444661798</v>
      </c>
      <c r="M5715">
        <f t="shared" si="1786"/>
        <v>24.311876740925563</v>
      </c>
      <c r="N5715" s="8">
        <f t="shared" si="1787"/>
        <v>-3.2232417934328987</v>
      </c>
      <c r="O5715" s="8">
        <f t="shared" si="1788"/>
        <v>0.17394401571952525</v>
      </c>
      <c r="P5715" s="4">
        <f t="shared" si="1789"/>
        <v>0</v>
      </c>
      <c r="Q5715" s="7">
        <f t="shared" si="1790"/>
        <v>0</v>
      </c>
      <c r="R5715" s="4">
        <f t="shared" si="1791"/>
        <v>0</v>
      </c>
      <c r="S5715" s="4">
        <f t="shared" si="1792"/>
        <v>0</v>
      </c>
      <c r="T5715" s="4">
        <f t="shared" si="1793"/>
        <v>1</v>
      </c>
      <c r="U5715" s="7">
        <f t="shared" si="1794"/>
        <v>0</v>
      </c>
      <c r="V5715" s="4">
        <f t="shared" si="1780"/>
        <v>0.38268428076468186</v>
      </c>
      <c r="W5715" s="14">
        <f t="shared" si="1781"/>
        <v>0</v>
      </c>
      <c r="X5715" s="7">
        <f t="shared" si="1795"/>
        <v>27.8</v>
      </c>
      <c r="Y5715" s="4">
        <f t="shared" si="1796"/>
        <v>1.0528000000000002</v>
      </c>
      <c r="Z5715" s="7">
        <f t="shared" si="1797"/>
        <v>18.898915200000001</v>
      </c>
      <c r="AA5715" s="14">
        <f t="shared" si="1798"/>
        <v>0</v>
      </c>
      <c r="AB5715" s="15">
        <v>1.5649999999999999</v>
      </c>
      <c r="AC5715" s="16">
        <f t="shared" si="1799"/>
        <v>1.1737500000000001</v>
      </c>
    </row>
    <row r="5716" spans="1:29" x14ac:dyDescent="0.25">
      <c r="A5716" s="1">
        <v>32016</v>
      </c>
      <c r="B5716" s="2">
        <v>4.1666666666666664E-2</v>
      </c>
      <c r="C5716">
        <v>0</v>
      </c>
      <c r="D5716">
        <v>0</v>
      </c>
      <c r="E5716">
        <v>0</v>
      </c>
      <c r="F5716">
        <f t="shared" si="1782"/>
        <v>0</v>
      </c>
      <c r="G5716" s="8">
        <v>25.6</v>
      </c>
      <c r="H5716">
        <v>1</v>
      </c>
      <c r="I5716">
        <v>5713</v>
      </c>
      <c r="J5716">
        <f t="shared" si="1783"/>
        <v>239</v>
      </c>
      <c r="K5716" s="11">
        <f t="shared" si="1784"/>
        <v>2.72731669927026</v>
      </c>
      <c r="L5716">
        <f t="shared" si="1785"/>
        <v>-0.98449778267934751</v>
      </c>
      <c r="M5716">
        <f t="shared" si="1786"/>
        <v>1.3169250369553442</v>
      </c>
      <c r="N5716" s="8">
        <f t="shared" si="1787"/>
        <v>2.7968224851375116</v>
      </c>
      <c r="O5716" s="8">
        <f t="shared" si="1788"/>
        <v>0.16754108794408679</v>
      </c>
      <c r="P5716" s="4">
        <f t="shared" si="1789"/>
        <v>0</v>
      </c>
      <c r="Q5716" s="7">
        <f t="shared" si="1790"/>
        <v>0</v>
      </c>
      <c r="R5716" s="4">
        <f t="shared" si="1791"/>
        <v>0</v>
      </c>
      <c r="S5716" s="4">
        <f t="shared" si="1792"/>
        <v>0</v>
      </c>
      <c r="T5716" s="4">
        <f t="shared" si="1793"/>
        <v>1</v>
      </c>
      <c r="U5716" s="7">
        <f t="shared" si="1794"/>
        <v>0</v>
      </c>
      <c r="V5716" s="4">
        <f t="shared" si="1780"/>
        <v>0.38268428076468186</v>
      </c>
      <c r="W5716" s="14">
        <f t="shared" si="1781"/>
        <v>0</v>
      </c>
      <c r="X5716" s="7">
        <f t="shared" si="1795"/>
        <v>25.6</v>
      </c>
      <c r="Y5716" s="4">
        <f t="shared" si="1796"/>
        <v>0.22560000000000052</v>
      </c>
      <c r="Z5716" s="7">
        <f t="shared" si="1797"/>
        <v>19.0569104</v>
      </c>
      <c r="AA5716" s="14">
        <f t="shared" si="1798"/>
        <v>0</v>
      </c>
      <c r="AB5716" s="15">
        <v>1.4043846149999999</v>
      </c>
      <c r="AC5716" s="16">
        <f t="shared" si="1799"/>
        <v>1.05328846125</v>
      </c>
    </row>
    <row r="5717" spans="1:29" x14ac:dyDescent="0.25">
      <c r="A5717" s="1">
        <v>32016</v>
      </c>
      <c r="B5717" s="2">
        <v>8.3333333333333329E-2</v>
      </c>
      <c r="C5717">
        <v>0</v>
      </c>
      <c r="D5717">
        <v>0</v>
      </c>
      <c r="E5717">
        <v>0</v>
      </c>
      <c r="F5717">
        <f t="shared" si="1782"/>
        <v>0</v>
      </c>
      <c r="G5717" s="8">
        <v>23.9</v>
      </c>
      <c r="H5717">
        <v>2</v>
      </c>
      <c r="I5717">
        <v>5714</v>
      </c>
      <c r="J5717">
        <f t="shared" si="1783"/>
        <v>239</v>
      </c>
      <c r="K5717" s="11">
        <f t="shared" si="1784"/>
        <v>2.72731669927026</v>
      </c>
      <c r="L5717">
        <f t="shared" si="1785"/>
        <v>-0.98449778267934751</v>
      </c>
      <c r="M5717">
        <f t="shared" si="1786"/>
        <v>2.316925036955344</v>
      </c>
      <c r="N5717" s="8">
        <f t="shared" si="1787"/>
        <v>2.5350230973383625</v>
      </c>
      <c r="O5717" s="8">
        <f t="shared" si="1788"/>
        <v>0.16754108794408679</v>
      </c>
      <c r="P5717" s="4">
        <f t="shared" si="1789"/>
        <v>0</v>
      </c>
      <c r="Q5717" s="7">
        <f t="shared" si="1790"/>
        <v>0</v>
      </c>
      <c r="R5717" s="4">
        <f t="shared" si="1791"/>
        <v>0</v>
      </c>
      <c r="S5717" s="4">
        <f t="shared" si="1792"/>
        <v>0</v>
      </c>
      <c r="T5717" s="4">
        <f t="shared" si="1793"/>
        <v>1</v>
      </c>
      <c r="U5717" s="7">
        <f t="shared" si="1794"/>
        <v>0</v>
      </c>
      <c r="V5717" s="4">
        <f t="shared" si="1780"/>
        <v>0.38268428076468186</v>
      </c>
      <c r="W5717" s="14">
        <f t="shared" si="1781"/>
        <v>0</v>
      </c>
      <c r="X5717" s="7">
        <f t="shared" si="1795"/>
        <v>23.9</v>
      </c>
      <c r="Y5717" s="4">
        <f t="shared" si="1796"/>
        <v>-0.41360000000000052</v>
      </c>
      <c r="Z5717" s="7">
        <f t="shared" si="1797"/>
        <v>19.178997600000002</v>
      </c>
      <c r="AA5717" s="14">
        <f t="shared" si="1798"/>
        <v>0</v>
      </c>
      <c r="AB5717" s="15">
        <v>1.477076923</v>
      </c>
      <c r="AC5717" s="16">
        <f t="shared" si="1799"/>
        <v>1.10780769225</v>
      </c>
    </row>
    <row r="5718" spans="1:29" x14ac:dyDescent="0.25">
      <c r="A5718" s="1">
        <v>32016</v>
      </c>
      <c r="B5718" s="2">
        <v>0.125</v>
      </c>
      <c r="C5718">
        <v>0</v>
      </c>
      <c r="D5718">
        <v>0</v>
      </c>
      <c r="E5718">
        <v>0</v>
      </c>
      <c r="F5718">
        <f t="shared" si="1782"/>
        <v>0</v>
      </c>
      <c r="G5718" s="8">
        <v>22.8</v>
      </c>
      <c r="H5718">
        <v>3</v>
      </c>
      <c r="I5718">
        <v>5715</v>
      </c>
      <c r="J5718">
        <f t="shared" si="1783"/>
        <v>239</v>
      </c>
      <c r="K5718" s="11">
        <f t="shared" si="1784"/>
        <v>2.72731669927026</v>
      </c>
      <c r="L5718">
        <f t="shared" si="1785"/>
        <v>-0.98449778267934751</v>
      </c>
      <c r="M5718">
        <f t="shared" si="1786"/>
        <v>3.316925036955344</v>
      </c>
      <c r="N5718" s="8">
        <f t="shared" si="1787"/>
        <v>2.2732237095392134</v>
      </c>
      <c r="O5718" s="8">
        <f t="shared" si="1788"/>
        <v>0.16754108794408679</v>
      </c>
      <c r="P5718" s="4">
        <f t="shared" si="1789"/>
        <v>0</v>
      </c>
      <c r="Q5718" s="7">
        <f t="shared" si="1790"/>
        <v>0</v>
      </c>
      <c r="R5718" s="4">
        <f t="shared" si="1791"/>
        <v>0</v>
      </c>
      <c r="S5718" s="4">
        <f t="shared" si="1792"/>
        <v>0</v>
      </c>
      <c r="T5718" s="4">
        <f t="shared" si="1793"/>
        <v>1</v>
      </c>
      <c r="U5718" s="7">
        <f t="shared" si="1794"/>
        <v>0</v>
      </c>
      <c r="V5718" s="4">
        <f t="shared" si="1780"/>
        <v>0.38268428076468186</v>
      </c>
      <c r="W5718" s="14">
        <f t="shared" si="1781"/>
        <v>0</v>
      </c>
      <c r="X5718" s="7">
        <f t="shared" si="1795"/>
        <v>22.8</v>
      </c>
      <c r="Y5718" s="4">
        <f t="shared" si="1796"/>
        <v>-0.82719999999999971</v>
      </c>
      <c r="Z5718" s="7">
        <f t="shared" si="1797"/>
        <v>19.2579952</v>
      </c>
      <c r="AA5718" s="14">
        <f t="shared" si="1798"/>
        <v>0</v>
      </c>
      <c r="AB5718" s="15">
        <v>1.4276923079999999</v>
      </c>
      <c r="AC5718" s="16">
        <f t="shared" si="1799"/>
        <v>1.0707692309999999</v>
      </c>
    </row>
    <row r="5719" spans="1:29" x14ac:dyDescent="0.25">
      <c r="A5719" s="1">
        <v>32016</v>
      </c>
      <c r="B5719" s="2">
        <v>0.16666666666666666</v>
      </c>
      <c r="C5719">
        <v>0</v>
      </c>
      <c r="D5719">
        <v>0</v>
      </c>
      <c r="E5719">
        <v>0</v>
      </c>
      <c r="F5719">
        <f t="shared" si="1782"/>
        <v>0</v>
      </c>
      <c r="G5719" s="8">
        <v>22.2</v>
      </c>
      <c r="H5719">
        <v>4</v>
      </c>
      <c r="I5719">
        <v>5716</v>
      </c>
      <c r="J5719">
        <f t="shared" si="1783"/>
        <v>239</v>
      </c>
      <c r="K5719" s="11">
        <f t="shared" si="1784"/>
        <v>2.72731669927026</v>
      </c>
      <c r="L5719">
        <f t="shared" si="1785"/>
        <v>-0.98449778267934751</v>
      </c>
      <c r="M5719">
        <f t="shared" si="1786"/>
        <v>4.316925036955344</v>
      </c>
      <c r="N5719" s="8">
        <f t="shared" si="1787"/>
        <v>2.0114243217400634</v>
      </c>
      <c r="O5719" s="8">
        <f t="shared" si="1788"/>
        <v>0.16754108794408679</v>
      </c>
      <c r="P5719" s="4">
        <f t="shared" si="1789"/>
        <v>0</v>
      </c>
      <c r="Q5719" s="7">
        <f t="shared" si="1790"/>
        <v>0</v>
      </c>
      <c r="R5719" s="4">
        <f t="shared" si="1791"/>
        <v>0</v>
      </c>
      <c r="S5719" s="4">
        <f t="shared" si="1792"/>
        <v>0</v>
      </c>
      <c r="T5719" s="4">
        <f t="shared" si="1793"/>
        <v>1</v>
      </c>
      <c r="U5719" s="7">
        <f t="shared" si="1794"/>
        <v>0</v>
      </c>
      <c r="V5719" s="4">
        <f t="shared" si="1780"/>
        <v>0.38268428076468186</v>
      </c>
      <c r="W5719" s="14">
        <f t="shared" si="1781"/>
        <v>0</v>
      </c>
      <c r="X5719" s="7">
        <f t="shared" si="1795"/>
        <v>22.2</v>
      </c>
      <c r="Y5719" s="4">
        <f t="shared" si="1796"/>
        <v>-1.0528000000000002</v>
      </c>
      <c r="Z5719" s="7">
        <f t="shared" si="1797"/>
        <v>19.301084800000002</v>
      </c>
      <c r="AA5719" s="14">
        <f t="shared" si="1798"/>
        <v>0</v>
      </c>
      <c r="AB5719" s="15">
        <v>1.274307692</v>
      </c>
      <c r="AC5719" s="16">
        <f t="shared" si="1799"/>
        <v>0.95573076900000009</v>
      </c>
    </row>
    <row r="5720" spans="1:29" x14ac:dyDescent="0.25">
      <c r="A5720" s="1">
        <v>32016</v>
      </c>
      <c r="B5720" s="2">
        <v>0.20833333333333334</v>
      </c>
      <c r="C5720">
        <v>0</v>
      </c>
      <c r="D5720">
        <v>0</v>
      </c>
      <c r="E5720">
        <v>0</v>
      </c>
      <c r="F5720">
        <f t="shared" si="1782"/>
        <v>0</v>
      </c>
      <c r="G5720" s="8">
        <v>21.7</v>
      </c>
      <c r="H5720">
        <v>5</v>
      </c>
      <c r="I5720">
        <v>5717</v>
      </c>
      <c r="J5720">
        <f t="shared" si="1783"/>
        <v>239</v>
      </c>
      <c r="K5720" s="11">
        <f t="shared" si="1784"/>
        <v>2.72731669927026</v>
      </c>
      <c r="L5720">
        <f t="shared" si="1785"/>
        <v>-0.98449778267934751</v>
      </c>
      <c r="M5720">
        <f t="shared" si="1786"/>
        <v>5.316925036955344</v>
      </c>
      <c r="N5720" s="8">
        <f t="shared" si="1787"/>
        <v>1.7496249339409138</v>
      </c>
      <c r="O5720" s="8">
        <f t="shared" si="1788"/>
        <v>0.16754108794408679</v>
      </c>
      <c r="P5720" s="4">
        <f t="shared" si="1789"/>
        <v>0</v>
      </c>
      <c r="Q5720" s="7">
        <f t="shared" si="1790"/>
        <v>0</v>
      </c>
      <c r="R5720" s="4">
        <f t="shared" si="1791"/>
        <v>0</v>
      </c>
      <c r="S5720" s="4">
        <f t="shared" si="1792"/>
        <v>0</v>
      </c>
      <c r="T5720" s="4">
        <f t="shared" si="1793"/>
        <v>1</v>
      </c>
      <c r="U5720" s="7">
        <f t="shared" si="1794"/>
        <v>0</v>
      </c>
      <c r="V5720" s="4">
        <f t="shared" si="1780"/>
        <v>0.38268428076468186</v>
      </c>
      <c r="W5720" s="14">
        <f t="shared" si="1781"/>
        <v>0</v>
      </c>
      <c r="X5720" s="7">
        <f t="shared" si="1795"/>
        <v>21.7</v>
      </c>
      <c r="Y5720" s="4">
        <f t="shared" si="1796"/>
        <v>-1.2408000000000003</v>
      </c>
      <c r="Z5720" s="7">
        <f t="shared" si="1797"/>
        <v>19.336992800000001</v>
      </c>
      <c r="AA5720" s="14">
        <f t="shared" si="1798"/>
        <v>0</v>
      </c>
      <c r="AB5720" s="15">
        <v>0.99615384600000001</v>
      </c>
      <c r="AC5720" s="16">
        <f t="shared" si="1799"/>
        <v>0.74711538450000003</v>
      </c>
    </row>
    <row r="5721" spans="1:29" x14ac:dyDescent="0.25">
      <c r="A5721" s="1">
        <v>32016</v>
      </c>
      <c r="B5721" s="2">
        <v>0.25</v>
      </c>
      <c r="C5721">
        <v>42</v>
      </c>
      <c r="D5721">
        <v>138</v>
      </c>
      <c r="E5721">
        <v>27</v>
      </c>
      <c r="F5721">
        <f t="shared" si="1782"/>
        <v>15</v>
      </c>
      <c r="G5721" s="8">
        <v>22.2</v>
      </c>
      <c r="H5721">
        <v>6</v>
      </c>
      <c r="I5721">
        <v>5718</v>
      </c>
      <c r="J5721">
        <f t="shared" si="1783"/>
        <v>239</v>
      </c>
      <c r="K5721" s="11">
        <f t="shared" si="1784"/>
        <v>2.72731669927026</v>
      </c>
      <c r="L5721">
        <f t="shared" si="1785"/>
        <v>-0.98449778267934751</v>
      </c>
      <c r="M5721">
        <f t="shared" si="1786"/>
        <v>6.316925036955344</v>
      </c>
      <c r="N5721" s="8">
        <f t="shared" si="1787"/>
        <v>1.4878255461417647</v>
      </c>
      <c r="O5721" s="8">
        <f t="shared" si="1788"/>
        <v>0.16754108794408679</v>
      </c>
      <c r="P5721" s="4">
        <f t="shared" si="1789"/>
        <v>0.1642530075260055</v>
      </c>
      <c r="Q5721" s="7">
        <f t="shared" si="1790"/>
        <v>0.16500068585054148</v>
      </c>
      <c r="R5721" s="4">
        <f t="shared" si="1791"/>
        <v>1.4828489885593352</v>
      </c>
      <c r="S5721" s="4">
        <f t="shared" si="1792"/>
        <v>1.6587436650304579</v>
      </c>
      <c r="T5721" s="4">
        <f t="shared" si="1793"/>
        <v>1</v>
      </c>
      <c r="U5721" s="7">
        <f t="shared" si="1794"/>
        <v>1.6587436650304579</v>
      </c>
      <c r="V5721" s="4">
        <f t="shared" si="1780"/>
        <v>0.1185937596668775</v>
      </c>
      <c r="W5721" s="14">
        <f t="shared" si="1781"/>
        <v>42.338307778773967</v>
      </c>
      <c r="X5721" s="7">
        <f t="shared" si="1795"/>
        <v>23.575995002810153</v>
      </c>
      <c r="Y5721" s="4">
        <f t="shared" si="1796"/>
        <v>-0.53542587894338256</v>
      </c>
      <c r="Z5721" s="7">
        <f t="shared" si="1797"/>
        <v>19.202266342878186</v>
      </c>
      <c r="AA5721" s="14">
        <f t="shared" si="1798"/>
        <v>0.1889885912768573</v>
      </c>
      <c r="AB5721" s="15">
        <v>1.4079999999999999</v>
      </c>
      <c r="AC5721" s="16">
        <f t="shared" si="1799"/>
        <v>1.056</v>
      </c>
    </row>
    <row r="5722" spans="1:29" x14ac:dyDescent="0.25">
      <c r="A5722" s="1">
        <v>32016</v>
      </c>
      <c r="B5722" s="2">
        <v>0.29166666666666669</v>
      </c>
      <c r="C5722">
        <v>208</v>
      </c>
      <c r="D5722">
        <v>544</v>
      </c>
      <c r="E5722">
        <v>61</v>
      </c>
      <c r="F5722">
        <f t="shared" si="1782"/>
        <v>147</v>
      </c>
      <c r="G5722" s="8">
        <v>25.6</v>
      </c>
      <c r="H5722">
        <v>7</v>
      </c>
      <c r="I5722">
        <v>5719</v>
      </c>
      <c r="J5722">
        <f t="shared" si="1783"/>
        <v>239</v>
      </c>
      <c r="K5722" s="11">
        <f t="shared" si="1784"/>
        <v>2.72731669927026</v>
      </c>
      <c r="L5722">
        <f t="shared" si="1785"/>
        <v>-0.98449778267934751</v>
      </c>
      <c r="M5722">
        <f t="shared" si="1786"/>
        <v>7.316925036955344</v>
      </c>
      <c r="N5722" s="8">
        <f t="shared" si="1787"/>
        <v>1.2260261583426153</v>
      </c>
      <c r="O5722" s="8">
        <f t="shared" si="1788"/>
        <v>0.16754108794408679</v>
      </c>
      <c r="P5722" s="4">
        <f t="shared" si="1789"/>
        <v>0.36753245333277018</v>
      </c>
      <c r="Q5722" s="7">
        <f t="shared" si="1790"/>
        <v>0.37635437962809337</v>
      </c>
      <c r="R5722" s="4">
        <f t="shared" si="1791"/>
        <v>1.5046182836440134</v>
      </c>
      <c r="S5722" s="4">
        <f t="shared" si="1792"/>
        <v>1.5046182836440134</v>
      </c>
      <c r="T5722" s="4">
        <f t="shared" si="1793"/>
        <v>0</v>
      </c>
      <c r="U5722" s="7">
        <f t="shared" si="1794"/>
        <v>1.5046182836440134</v>
      </c>
      <c r="V5722" s="4">
        <f t="shared" si="1780"/>
        <v>0.36309119102434145</v>
      </c>
      <c r="W5722" s="14">
        <f t="shared" si="1781"/>
        <v>256.19992294055425</v>
      </c>
      <c r="X5722" s="7">
        <f t="shared" si="1795"/>
        <v>33.926497495568015</v>
      </c>
      <c r="Y5722" s="4">
        <f t="shared" si="1796"/>
        <v>3.3563630583335735</v>
      </c>
      <c r="Z5722" s="7">
        <f t="shared" si="1797"/>
        <v>18.45893465585829</v>
      </c>
      <c r="AA5722" s="14">
        <f t="shared" si="1798"/>
        <v>1.0993480997694534</v>
      </c>
      <c r="AB5722" s="15">
        <v>1.124461538</v>
      </c>
      <c r="AC5722" s="16">
        <f t="shared" si="1799"/>
        <v>0.84334615349999997</v>
      </c>
    </row>
    <row r="5723" spans="1:29" x14ac:dyDescent="0.25">
      <c r="A5723" s="1">
        <v>32016</v>
      </c>
      <c r="B5723" s="2">
        <v>0.33333333333333331</v>
      </c>
      <c r="C5723">
        <v>430</v>
      </c>
      <c r="D5723">
        <v>728</v>
      </c>
      <c r="E5723">
        <v>91</v>
      </c>
      <c r="F5723">
        <f t="shared" si="1782"/>
        <v>339</v>
      </c>
      <c r="G5723" s="8">
        <v>27.8</v>
      </c>
      <c r="H5723">
        <v>8</v>
      </c>
      <c r="I5723">
        <v>5720</v>
      </c>
      <c r="J5723">
        <f t="shared" si="1783"/>
        <v>239</v>
      </c>
      <c r="K5723" s="11">
        <f t="shared" si="1784"/>
        <v>2.72731669927026</v>
      </c>
      <c r="L5723">
        <f t="shared" si="1785"/>
        <v>-0.98449778267934751</v>
      </c>
      <c r="M5723">
        <f t="shared" si="1786"/>
        <v>8.3169250369553449</v>
      </c>
      <c r="N5723" s="8">
        <f t="shared" si="1787"/>
        <v>0.96422677054346562</v>
      </c>
      <c r="O5723" s="8">
        <f t="shared" si="1788"/>
        <v>0.16754108794408679</v>
      </c>
      <c r="P5723" s="4">
        <f t="shared" si="1789"/>
        <v>0.55245827987468721</v>
      </c>
      <c r="Q5723" s="7">
        <f t="shared" si="1790"/>
        <v>0.58531056786087376</v>
      </c>
      <c r="R5723" s="4">
        <f t="shared" si="1791"/>
        <v>1.3331008652896392</v>
      </c>
      <c r="S5723" s="4">
        <f t="shared" si="1792"/>
        <v>1.3331008652896392</v>
      </c>
      <c r="T5723" s="4">
        <f t="shared" si="1793"/>
        <v>0</v>
      </c>
      <c r="U5723" s="7">
        <f t="shared" si="1794"/>
        <v>1.3331008652896392</v>
      </c>
      <c r="V5723" s="4">
        <f t="shared" si="1780"/>
        <v>0.5855135289135085</v>
      </c>
      <c r="W5723" s="14">
        <f t="shared" si="1781"/>
        <v>513.79035178872982</v>
      </c>
      <c r="X5723" s="7">
        <f t="shared" si="1795"/>
        <v>44.498186433133725</v>
      </c>
      <c r="Y5723" s="4">
        <f t="shared" si="1796"/>
        <v>7.3313180988582802</v>
      </c>
      <c r="Z5723" s="7">
        <f t="shared" si="1797"/>
        <v>17.69971824311807</v>
      </c>
      <c r="AA5723" s="14">
        <f t="shared" si="1798"/>
        <v>2.1139849955160765</v>
      </c>
      <c r="AB5723" s="15">
        <v>0.836461538</v>
      </c>
      <c r="AC5723" s="16">
        <f t="shared" si="1799"/>
        <v>0.6273461535</v>
      </c>
    </row>
    <row r="5724" spans="1:29" x14ac:dyDescent="0.25">
      <c r="A5724" s="1">
        <v>32016</v>
      </c>
      <c r="B5724" s="2">
        <v>0.375</v>
      </c>
      <c r="C5724">
        <v>638</v>
      </c>
      <c r="D5724">
        <v>821</v>
      </c>
      <c r="E5724">
        <v>116</v>
      </c>
      <c r="F5724">
        <f t="shared" si="1782"/>
        <v>522</v>
      </c>
      <c r="G5724" s="8">
        <v>28.9</v>
      </c>
      <c r="H5724">
        <v>9</v>
      </c>
      <c r="I5724">
        <v>5721</v>
      </c>
      <c r="J5724">
        <f t="shared" si="1783"/>
        <v>239</v>
      </c>
      <c r="K5724" s="11">
        <f t="shared" si="1784"/>
        <v>2.72731669927026</v>
      </c>
      <c r="L5724">
        <f t="shared" si="1785"/>
        <v>-0.98449778267934751</v>
      </c>
      <c r="M5724">
        <f t="shared" si="1786"/>
        <v>9.3169250369553449</v>
      </c>
      <c r="N5724" s="8">
        <f t="shared" si="1787"/>
        <v>0.70242738274431615</v>
      </c>
      <c r="O5724" s="8">
        <f t="shared" si="1788"/>
        <v>0.16754108794408679</v>
      </c>
      <c r="P5724" s="4">
        <f t="shared" si="1789"/>
        <v>0.70642809767730241</v>
      </c>
      <c r="Q5724" s="7">
        <f t="shared" si="1790"/>
        <v>0.78443881999680609</v>
      </c>
      <c r="R5724" s="4">
        <f t="shared" si="1791"/>
        <v>1.1198329838439638</v>
      </c>
      <c r="S5724" s="4">
        <f t="shared" si="1792"/>
        <v>1.1198329838439638</v>
      </c>
      <c r="T5724" s="4">
        <f t="shared" si="1793"/>
        <v>0</v>
      </c>
      <c r="U5724" s="7">
        <f t="shared" si="1794"/>
        <v>1.1198329838439638</v>
      </c>
      <c r="V5724" s="4">
        <f t="shared" si="1780"/>
        <v>0.77070305857752275</v>
      </c>
      <c r="W5724" s="14">
        <f t="shared" si="1781"/>
        <v>744.33220359549455</v>
      </c>
      <c r="X5724" s="7">
        <f t="shared" si="1795"/>
        <v>53.090796616853574</v>
      </c>
      <c r="Y5724" s="4">
        <f t="shared" si="1796"/>
        <v>10.562139527936944</v>
      </c>
      <c r="Z5724" s="7">
        <f t="shared" si="1797"/>
        <v>17.082631350164043</v>
      </c>
      <c r="AA5724" s="14">
        <f t="shared" si="1798"/>
        <v>2.9557737017896457</v>
      </c>
      <c r="AB5724" s="15">
        <v>1.0553846149999999</v>
      </c>
      <c r="AC5724" s="16">
        <f t="shared" si="1799"/>
        <v>0.79153846124999994</v>
      </c>
    </row>
    <row r="5725" spans="1:29" x14ac:dyDescent="0.25">
      <c r="A5725" s="1">
        <v>32016</v>
      </c>
      <c r="B5725" s="2">
        <v>0.41666666666666669</v>
      </c>
      <c r="C5725">
        <v>804</v>
      </c>
      <c r="D5725">
        <v>869</v>
      </c>
      <c r="E5725">
        <v>133</v>
      </c>
      <c r="F5725">
        <f t="shared" si="1782"/>
        <v>671</v>
      </c>
      <c r="G5725" s="8">
        <v>30.6</v>
      </c>
      <c r="H5725">
        <v>10</v>
      </c>
      <c r="I5725">
        <v>5722</v>
      </c>
      <c r="J5725">
        <f t="shared" si="1783"/>
        <v>239</v>
      </c>
      <c r="K5725" s="11">
        <f t="shared" si="1784"/>
        <v>2.72731669927026</v>
      </c>
      <c r="L5725">
        <f t="shared" si="1785"/>
        <v>-0.98449778267934751</v>
      </c>
      <c r="M5725">
        <f t="shared" si="1786"/>
        <v>10.316925036955345</v>
      </c>
      <c r="N5725" s="8">
        <f t="shared" si="1787"/>
        <v>0.44062799494516669</v>
      </c>
      <c r="O5725" s="8">
        <f t="shared" si="1788"/>
        <v>0.16754108794408679</v>
      </c>
      <c r="P5725" s="4">
        <f t="shared" si="1789"/>
        <v>0.81894911810452231</v>
      </c>
      <c r="Q5725" s="7">
        <f t="shared" si="1790"/>
        <v>0.95957738691758543</v>
      </c>
      <c r="R5725" s="4">
        <f t="shared" si="1791"/>
        <v>0.82244425544485555</v>
      </c>
      <c r="S5725" s="4">
        <f t="shared" si="1792"/>
        <v>0.82244425544485555</v>
      </c>
      <c r="T5725" s="4">
        <f t="shared" si="1793"/>
        <v>0</v>
      </c>
      <c r="U5725" s="7">
        <f t="shared" si="1794"/>
        <v>0.82244425544485555</v>
      </c>
      <c r="V5725" s="4">
        <f t="shared" si="1780"/>
        <v>0.90603941960995016</v>
      </c>
      <c r="W5725" s="14">
        <f t="shared" si="1781"/>
        <v>915.28622118367878</v>
      </c>
      <c r="X5725" s="7">
        <f t="shared" si="1795"/>
        <v>60.346802188469567</v>
      </c>
      <c r="Y5725" s="4">
        <f t="shared" si="1796"/>
        <v>13.290397622864557</v>
      </c>
      <c r="Z5725" s="7">
        <f t="shared" si="1797"/>
        <v>16.561534054032869</v>
      </c>
      <c r="AA5725" s="14">
        <f t="shared" si="1798"/>
        <v>3.5237662309247781</v>
      </c>
      <c r="AB5725" s="15">
        <v>3.0740769229999998</v>
      </c>
      <c r="AC5725" s="16">
        <f t="shared" si="1799"/>
        <v>2.3055576922499998</v>
      </c>
    </row>
    <row r="5726" spans="1:29" x14ac:dyDescent="0.25">
      <c r="A5726" s="1">
        <v>32016</v>
      </c>
      <c r="B5726" s="2">
        <v>0.45833333333333331</v>
      </c>
      <c r="C5726">
        <v>918</v>
      </c>
      <c r="D5726">
        <v>900</v>
      </c>
      <c r="E5726">
        <v>143</v>
      </c>
      <c r="F5726">
        <f t="shared" si="1782"/>
        <v>775</v>
      </c>
      <c r="G5726" s="8">
        <v>33.299999999999997</v>
      </c>
      <c r="H5726">
        <v>11</v>
      </c>
      <c r="I5726">
        <v>5723</v>
      </c>
      <c r="J5726">
        <f t="shared" si="1783"/>
        <v>239</v>
      </c>
      <c r="K5726" s="11">
        <f t="shared" si="1784"/>
        <v>2.72731669927026</v>
      </c>
      <c r="L5726">
        <f t="shared" si="1785"/>
        <v>-0.98449778267934751</v>
      </c>
      <c r="M5726">
        <f t="shared" si="1786"/>
        <v>11.316925036955345</v>
      </c>
      <c r="N5726" s="8">
        <f t="shared" si="1787"/>
        <v>0.17882860714601734</v>
      </c>
      <c r="O5726" s="8">
        <f t="shared" si="1788"/>
        <v>0.16754108794408679</v>
      </c>
      <c r="P5726" s="4">
        <f t="shared" si="1789"/>
        <v>0.88235321956401014</v>
      </c>
      <c r="Q5726" s="7">
        <f t="shared" si="1790"/>
        <v>1.080839592115018</v>
      </c>
      <c r="R5726" s="4">
        <f t="shared" si="1791"/>
        <v>0.3819130031982807</v>
      </c>
      <c r="S5726" s="4">
        <f t="shared" si="1792"/>
        <v>0.3819130031982807</v>
      </c>
      <c r="T5726" s="4">
        <f t="shared" si="1793"/>
        <v>0</v>
      </c>
      <c r="U5726" s="7">
        <f t="shared" si="1794"/>
        <v>0.3819130031982807</v>
      </c>
      <c r="V5726" s="4">
        <f t="shared" si="1780"/>
        <v>0.98229966266034197</v>
      </c>
      <c r="W5726" s="14">
        <f t="shared" si="1781"/>
        <v>1021.6270578424011</v>
      </c>
      <c r="X5726" s="7">
        <f t="shared" si="1795"/>
        <v>66.502879379878038</v>
      </c>
      <c r="Y5726" s="4">
        <f t="shared" si="1796"/>
        <v>15.605082646834143</v>
      </c>
      <c r="Z5726" s="7">
        <f t="shared" si="1797"/>
        <v>16.119429214454676</v>
      </c>
      <c r="AA5726" s="14">
        <f t="shared" si="1798"/>
        <v>3.8281738213891141</v>
      </c>
      <c r="AB5726" s="15">
        <v>3.249923077</v>
      </c>
      <c r="AC5726" s="16">
        <f t="shared" si="1799"/>
        <v>2.43744230775</v>
      </c>
    </row>
    <row r="5727" spans="1:29" x14ac:dyDescent="0.25">
      <c r="A5727" s="1">
        <v>32016</v>
      </c>
      <c r="B5727" s="2">
        <v>0.5</v>
      </c>
      <c r="C5727">
        <v>924</v>
      </c>
      <c r="D5727">
        <v>865</v>
      </c>
      <c r="E5727">
        <v>146</v>
      </c>
      <c r="F5727">
        <f t="shared" si="1782"/>
        <v>778</v>
      </c>
      <c r="G5727" s="8">
        <v>35</v>
      </c>
      <c r="H5727">
        <v>12</v>
      </c>
      <c r="I5727">
        <v>5724</v>
      </c>
      <c r="J5727">
        <f t="shared" si="1783"/>
        <v>239</v>
      </c>
      <c r="K5727" s="11">
        <f t="shared" si="1784"/>
        <v>2.72731669927026</v>
      </c>
      <c r="L5727">
        <f t="shared" si="1785"/>
        <v>-0.98449778267934751</v>
      </c>
      <c r="M5727">
        <f t="shared" si="1786"/>
        <v>12.316925036955345</v>
      </c>
      <c r="N5727" s="8">
        <f t="shared" si="1787"/>
        <v>-8.2970780653132098E-2</v>
      </c>
      <c r="O5727" s="8">
        <f t="shared" si="1788"/>
        <v>0.16754108794408679</v>
      </c>
      <c r="P5727" s="4">
        <f t="shared" si="1789"/>
        <v>0.89231951732153381</v>
      </c>
      <c r="Q5727" s="7">
        <f t="shared" si="1790"/>
        <v>1.1024578036067483</v>
      </c>
      <c r="R5727" s="4">
        <f t="shared" si="1791"/>
        <v>-0.18202790312673961</v>
      </c>
      <c r="S5727" s="4">
        <f t="shared" si="1792"/>
        <v>-0.18202790312673961</v>
      </c>
      <c r="T5727" s="4">
        <f t="shared" si="1793"/>
        <v>0</v>
      </c>
      <c r="U5727" s="7">
        <f t="shared" si="1794"/>
        <v>-0.18202790312673961</v>
      </c>
      <c r="V5727" s="4">
        <f t="shared" si="1780"/>
        <v>0.99428677819082467</v>
      </c>
      <c r="W5727" s="14">
        <f t="shared" si="1781"/>
        <v>1000.5012433547948</v>
      </c>
      <c r="X5727" s="7">
        <f t="shared" si="1795"/>
        <v>67.51629040903083</v>
      </c>
      <c r="Y5727" s="4">
        <f t="shared" si="1796"/>
        <v>15.986125193795592</v>
      </c>
      <c r="Z5727" s="7">
        <f t="shared" si="1797"/>
        <v>16.046650087985043</v>
      </c>
      <c r="AA5727" s="14">
        <f t="shared" si="1798"/>
        <v>3.7320857873981739</v>
      </c>
      <c r="AB5727" s="15">
        <v>3.9066923079999998</v>
      </c>
      <c r="AC5727" s="16">
        <f t="shared" si="1799"/>
        <v>2.9300192309999997</v>
      </c>
    </row>
    <row r="5728" spans="1:29" x14ac:dyDescent="0.25">
      <c r="A5728" s="1">
        <v>32016</v>
      </c>
      <c r="B5728" s="2">
        <v>0.54166666666666663</v>
      </c>
      <c r="C5728">
        <v>911</v>
      </c>
      <c r="D5728">
        <v>829</v>
      </c>
      <c r="E5728">
        <v>178</v>
      </c>
      <c r="F5728">
        <f t="shared" si="1782"/>
        <v>733</v>
      </c>
      <c r="G5728" s="8">
        <v>35.6</v>
      </c>
      <c r="H5728">
        <v>13</v>
      </c>
      <c r="I5728">
        <v>5725</v>
      </c>
      <c r="J5728">
        <f t="shared" si="1783"/>
        <v>239</v>
      </c>
      <c r="K5728" s="11">
        <f t="shared" si="1784"/>
        <v>2.72731669927026</v>
      </c>
      <c r="L5728">
        <f t="shared" si="1785"/>
        <v>-0.98449778267934751</v>
      </c>
      <c r="M5728">
        <f t="shared" si="1786"/>
        <v>13.316925036955345</v>
      </c>
      <c r="N5728" s="8">
        <f t="shared" si="1787"/>
        <v>-0.34477016845228148</v>
      </c>
      <c r="O5728" s="8">
        <f t="shared" si="1788"/>
        <v>0.16754108794408679</v>
      </c>
      <c r="P5728" s="4">
        <f t="shared" si="1789"/>
        <v>0.84816882465500365</v>
      </c>
      <c r="Q5728" s="7">
        <f t="shared" si="1790"/>
        <v>1.0125188320304628</v>
      </c>
      <c r="R5728" s="4">
        <f t="shared" si="1791"/>
        <v>-0.68038823352300914</v>
      </c>
      <c r="S5728" s="4">
        <f t="shared" si="1792"/>
        <v>-0.68038823352300914</v>
      </c>
      <c r="T5728" s="4">
        <f t="shared" si="1793"/>
        <v>0</v>
      </c>
      <c r="U5728" s="7">
        <f t="shared" si="1794"/>
        <v>-0.68038823352300914</v>
      </c>
      <c r="V5728" s="4">
        <f t="shared" si="1780"/>
        <v>0.94118386408764076</v>
      </c>
      <c r="W5728" s="14">
        <f t="shared" si="1781"/>
        <v>951.46667044586115</v>
      </c>
      <c r="X5728" s="7">
        <f t="shared" si="1795"/>
        <v>66.522666789490486</v>
      </c>
      <c r="Y5728" s="4">
        <f t="shared" si="1796"/>
        <v>15.612522712848422</v>
      </c>
      <c r="Z5728" s="7">
        <f t="shared" si="1797"/>
        <v>16.118008161845953</v>
      </c>
      <c r="AA5728" s="14">
        <f t="shared" si="1798"/>
        <v>3.5649591186528942</v>
      </c>
      <c r="AB5728" s="15">
        <v>4.8648461540000003</v>
      </c>
      <c r="AC5728" s="16">
        <f t="shared" si="1799"/>
        <v>3.6486346155000002</v>
      </c>
    </row>
    <row r="5729" spans="1:29" x14ac:dyDescent="0.25">
      <c r="A5729" s="1">
        <v>32016</v>
      </c>
      <c r="B5729" s="2">
        <v>0.58333333333333337</v>
      </c>
      <c r="C5729">
        <v>803</v>
      </c>
      <c r="D5729">
        <v>716</v>
      </c>
      <c r="E5729">
        <v>219</v>
      </c>
      <c r="F5729">
        <f t="shared" si="1782"/>
        <v>584</v>
      </c>
      <c r="G5729" s="8">
        <v>36.700000000000003</v>
      </c>
      <c r="H5729">
        <v>14</v>
      </c>
      <c r="I5729">
        <v>5726</v>
      </c>
      <c r="J5729">
        <f t="shared" si="1783"/>
        <v>239</v>
      </c>
      <c r="K5729" s="11">
        <f t="shared" si="1784"/>
        <v>2.72731669927026</v>
      </c>
      <c r="L5729">
        <f t="shared" si="1785"/>
        <v>-0.98449778267934751</v>
      </c>
      <c r="M5729">
        <f t="shared" si="1786"/>
        <v>14.316925036955345</v>
      </c>
      <c r="N5729" s="8">
        <f t="shared" si="1787"/>
        <v>-0.60656955625143094</v>
      </c>
      <c r="O5729" s="8">
        <f t="shared" si="1788"/>
        <v>0.16754108794408679</v>
      </c>
      <c r="P5729" s="4">
        <f t="shared" si="1789"/>
        <v>0.75290993830717434</v>
      </c>
      <c r="Q5729" s="7">
        <f t="shared" si="1790"/>
        <v>0.85247253477300911</v>
      </c>
      <c r="R5729" s="4">
        <f t="shared" si="1791"/>
        <v>-1.0237215985111767</v>
      </c>
      <c r="S5729" s="4">
        <f t="shared" si="1792"/>
        <v>-1.0237215985111767</v>
      </c>
      <c r="T5729" s="4">
        <f t="shared" si="1793"/>
        <v>0</v>
      </c>
      <c r="U5729" s="7">
        <f t="shared" si="1794"/>
        <v>-1.0237215985111767</v>
      </c>
      <c r="V5729" s="4">
        <f t="shared" si="1780"/>
        <v>0.82660979619020725</v>
      </c>
      <c r="W5729" s="14">
        <f t="shared" si="1781"/>
        <v>802.51738440178576</v>
      </c>
      <c r="X5729" s="7">
        <f t="shared" si="1795"/>
        <v>62.781814993058042</v>
      </c>
      <c r="Y5729" s="4">
        <f t="shared" si="1796"/>
        <v>14.205962437389823</v>
      </c>
      <c r="Z5729" s="7">
        <f t="shared" si="1797"/>
        <v>16.386661174458542</v>
      </c>
      <c r="AA5729" s="14">
        <f t="shared" si="1798"/>
        <v>3.0569935740174423</v>
      </c>
      <c r="AB5729" s="15">
        <v>4.5293076919999997</v>
      </c>
      <c r="AC5729" s="16">
        <f t="shared" si="1799"/>
        <v>3.3969807689999998</v>
      </c>
    </row>
    <row r="5730" spans="1:29" x14ac:dyDescent="0.25">
      <c r="A5730" s="1">
        <v>32016</v>
      </c>
      <c r="B5730" s="2">
        <v>0.625</v>
      </c>
      <c r="C5730">
        <v>683</v>
      </c>
      <c r="D5730">
        <v>604</v>
      </c>
      <c r="E5730">
        <v>261</v>
      </c>
      <c r="F5730">
        <f t="shared" si="1782"/>
        <v>422</v>
      </c>
      <c r="G5730" s="8">
        <v>37.200000000000003</v>
      </c>
      <c r="H5730">
        <v>15</v>
      </c>
      <c r="I5730">
        <v>5727</v>
      </c>
      <c r="J5730">
        <f t="shared" si="1783"/>
        <v>239</v>
      </c>
      <c r="K5730" s="11">
        <f t="shared" si="1784"/>
        <v>2.72731669927026</v>
      </c>
      <c r="L5730">
        <f t="shared" si="1785"/>
        <v>-0.98449778267934751</v>
      </c>
      <c r="M5730">
        <f t="shared" si="1786"/>
        <v>15.316925036955345</v>
      </c>
      <c r="N5730" s="8">
        <f t="shared" si="1787"/>
        <v>-0.86836894405058029</v>
      </c>
      <c r="O5730" s="8">
        <f t="shared" si="1788"/>
        <v>0.16754108794408679</v>
      </c>
      <c r="P5730" s="4">
        <f t="shared" si="1789"/>
        <v>0.61303459395989757</v>
      </c>
      <c r="Q5730" s="7">
        <f t="shared" si="1790"/>
        <v>0.65989587911506364</v>
      </c>
      <c r="R5730" s="4">
        <f t="shared" si="1791"/>
        <v>-1.2615927383083985</v>
      </c>
      <c r="S5730" s="4">
        <f t="shared" si="1792"/>
        <v>-1.2615927383083985</v>
      </c>
      <c r="T5730" s="4">
        <f t="shared" si="1793"/>
        <v>0</v>
      </c>
      <c r="U5730" s="7">
        <f t="shared" si="1794"/>
        <v>-1.2615927383083985</v>
      </c>
      <c r="V5730" s="4">
        <f t="shared" si="1780"/>
        <v>0.65837260788313479</v>
      </c>
      <c r="W5730" s="14">
        <f t="shared" si="1781"/>
        <v>648.72328829394723</v>
      </c>
      <c r="X5730" s="7">
        <f t="shared" si="1795"/>
        <v>58.283506869553293</v>
      </c>
      <c r="Y5730" s="4">
        <f t="shared" si="1796"/>
        <v>12.514598582952038</v>
      </c>
      <c r="Z5730" s="7">
        <f t="shared" si="1797"/>
        <v>16.709711670656162</v>
      </c>
      <c r="AA5730" s="14">
        <f t="shared" si="1798"/>
        <v>2.5198694874532586</v>
      </c>
      <c r="AB5730" s="15">
        <v>5.5709230769999998</v>
      </c>
      <c r="AC5730" s="16">
        <f t="shared" si="1799"/>
        <v>4.1781923077499998</v>
      </c>
    </row>
    <row r="5731" spans="1:29" x14ac:dyDescent="0.25">
      <c r="A5731" s="1">
        <v>32016</v>
      </c>
      <c r="B5731" s="2">
        <v>0.66666666666666663</v>
      </c>
      <c r="C5731">
        <v>340</v>
      </c>
      <c r="D5731">
        <v>193</v>
      </c>
      <c r="E5731">
        <v>236</v>
      </c>
      <c r="F5731">
        <f t="shared" si="1782"/>
        <v>104</v>
      </c>
      <c r="G5731" s="8">
        <v>35.6</v>
      </c>
      <c r="H5731">
        <v>16</v>
      </c>
      <c r="I5731">
        <v>5728</v>
      </c>
      <c r="J5731">
        <f t="shared" si="1783"/>
        <v>239</v>
      </c>
      <c r="K5731" s="11">
        <f t="shared" si="1784"/>
        <v>2.72731669927026</v>
      </c>
      <c r="L5731">
        <f t="shared" si="1785"/>
        <v>-0.98449778267934751</v>
      </c>
      <c r="M5731">
        <f t="shared" si="1786"/>
        <v>16.316925036955343</v>
      </c>
      <c r="N5731" s="8">
        <f t="shared" si="1787"/>
        <v>-1.1301683318497291</v>
      </c>
      <c r="O5731" s="8">
        <f t="shared" si="1788"/>
        <v>0.16754108794408679</v>
      </c>
      <c r="P5731" s="4">
        <f t="shared" si="1789"/>
        <v>0.43807506517550476</v>
      </c>
      <c r="Q5731" s="7">
        <f t="shared" si="1790"/>
        <v>0.45345621099444533</v>
      </c>
      <c r="R5731" s="4">
        <f t="shared" si="1791"/>
        <v>-1.4448597791085871</v>
      </c>
      <c r="S5731" s="4">
        <f t="shared" si="1792"/>
        <v>-1.4448597791085871</v>
      </c>
      <c r="T5731" s="4">
        <f t="shared" si="1793"/>
        <v>0</v>
      </c>
      <c r="U5731" s="7">
        <f t="shared" si="1794"/>
        <v>-1.4448597791085871</v>
      </c>
      <c r="V5731" s="4">
        <f t="shared" si="1780"/>
        <v>0.44793738552445167</v>
      </c>
      <c r="W5731" s="14">
        <f t="shared" si="1781"/>
        <v>313.46965877510036</v>
      </c>
      <c r="X5731" s="7">
        <f t="shared" si="1795"/>
        <v>45.787763910190762</v>
      </c>
      <c r="Y5731" s="4">
        <f t="shared" si="1796"/>
        <v>7.8161992302317262</v>
      </c>
      <c r="Z5731" s="7">
        <f t="shared" si="1797"/>
        <v>17.60710594702574</v>
      </c>
      <c r="AA5731" s="14">
        <f t="shared" si="1798"/>
        <v>1.2830190109919646</v>
      </c>
      <c r="AB5731" s="15">
        <v>5.875076923</v>
      </c>
      <c r="AC5731" s="16">
        <f t="shared" si="1799"/>
        <v>4.4063076922499995</v>
      </c>
    </row>
    <row r="5732" spans="1:29" x14ac:dyDescent="0.25">
      <c r="A5732" s="1">
        <v>32016</v>
      </c>
      <c r="B5732" s="2">
        <v>0.70833333333333337</v>
      </c>
      <c r="C5732">
        <v>165</v>
      </c>
      <c r="D5732">
        <v>93</v>
      </c>
      <c r="E5732">
        <v>132</v>
      </c>
      <c r="F5732">
        <f t="shared" si="1782"/>
        <v>33</v>
      </c>
      <c r="G5732" s="8">
        <v>35</v>
      </c>
      <c r="H5732">
        <v>17</v>
      </c>
      <c r="I5732">
        <v>5729</v>
      </c>
      <c r="J5732">
        <f t="shared" si="1783"/>
        <v>239</v>
      </c>
      <c r="K5732" s="11">
        <f t="shared" si="1784"/>
        <v>2.72731669927026</v>
      </c>
      <c r="L5732">
        <f t="shared" si="1785"/>
        <v>-0.98449778267934751</v>
      </c>
      <c r="M5732">
        <f t="shared" si="1786"/>
        <v>17.316925036955343</v>
      </c>
      <c r="N5732" s="8">
        <f t="shared" si="1787"/>
        <v>-1.3919677196488787</v>
      </c>
      <c r="O5732" s="8">
        <f t="shared" si="1788"/>
        <v>0.16754108794408679</v>
      </c>
      <c r="P5732" s="4">
        <f t="shared" si="1789"/>
        <v>0.23995455470635932</v>
      </c>
      <c r="Q5732" s="7">
        <f t="shared" si="1790"/>
        <v>0.24231903779227776</v>
      </c>
      <c r="R5732" s="4">
        <f t="shared" si="1791"/>
        <v>-1.5383708555453615</v>
      </c>
      <c r="S5732" s="4">
        <f t="shared" si="1792"/>
        <v>4.6799635091351544</v>
      </c>
      <c r="T5732" s="4">
        <f t="shared" si="1793"/>
        <v>1</v>
      </c>
      <c r="U5732" s="7">
        <f t="shared" si="1794"/>
        <v>-1.6032217980444317</v>
      </c>
      <c r="V5732" s="4">
        <f t="shared" si="1780"/>
        <v>0.20964494175725615</v>
      </c>
      <c r="W5732" s="14">
        <f t="shared" si="1781"/>
        <v>146.47300553551088</v>
      </c>
      <c r="X5732" s="7">
        <f t="shared" si="1795"/>
        <v>39.760372679904101</v>
      </c>
      <c r="Y5732" s="4">
        <f t="shared" si="1796"/>
        <v>5.5499001276439417</v>
      </c>
      <c r="Z5732" s="7">
        <f t="shared" si="1797"/>
        <v>18.039969075620007</v>
      </c>
      <c r="AA5732" s="14">
        <f t="shared" si="1798"/>
        <v>0.61424691606363246</v>
      </c>
      <c r="AB5732" s="15">
        <v>5.4121538459999998</v>
      </c>
      <c r="AC5732" s="16">
        <f t="shared" si="1799"/>
        <v>4.0591153845000001</v>
      </c>
    </row>
    <row r="5733" spans="1:29" x14ac:dyDescent="0.25">
      <c r="A5733" s="1">
        <v>32016</v>
      </c>
      <c r="B5733" s="2">
        <v>0.75</v>
      </c>
      <c r="C5733">
        <v>79</v>
      </c>
      <c r="D5733">
        <v>108</v>
      </c>
      <c r="E5733">
        <v>62</v>
      </c>
      <c r="F5733">
        <f t="shared" si="1782"/>
        <v>17</v>
      </c>
      <c r="G5733" s="8">
        <v>34.4</v>
      </c>
      <c r="H5733">
        <v>18</v>
      </c>
      <c r="I5733">
        <v>5730</v>
      </c>
      <c r="J5733">
        <f t="shared" si="1783"/>
        <v>239</v>
      </c>
      <c r="K5733" s="11">
        <f t="shared" si="1784"/>
        <v>2.72731669927026</v>
      </c>
      <c r="L5733">
        <f t="shared" si="1785"/>
        <v>-0.98449778267934751</v>
      </c>
      <c r="M5733">
        <f t="shared" si="1786"/>
        <v>18.316925036955343</v>
      </c>
      <c r="N5733" s="8">
        <f t="shared" si="1787"/>
        <v>-1.6537671074480282</v>
      </c>
      <c r="O5733" s="8">
        <f t="shared" si="1788"/>
        <v>0.16754108794408679</v>
      </c>
      <c r="P5733" s="4">
        <f t="shared" si="1789"/>
        <v>3.2174647931309946E-2</v>
      </c>
      <c r="Q5733" s="7">
        <f t="shared" si="1790"/>
        <v>3.2180201760907454E-2</v>
      </c>
      <c r="R5733" s="4">
        <f t="shared" si="1791"/>
        <v>-1.3867698191012423</v>
      </c>
      <c r="S5733" s="4">
        <f t="shared" si="1792"/>
        <v>4.5283624726910352</v>
      </c>
      <c r="T5733" s="4">
        <f t="shared" si="1793"/>
        <v>1</v>
      </c>
      <c r="U5733" s="7">
        <f t="shared" si="1794"/>
        <v>-1.7548228344885508</v>
      </c>
      <c r="V5733" s="4">
        <f t="shared" si="1780"/>
        <v>0</v>
      </c>
      <c r="W5733" s="14">
        <f t="shared" si="1781"/>
        <v>59.640254613858609</v>
      </c>
      <c r="X5733" s="7">
        <f t="shared" si="1795"/>
        <v>36.338308274950407</v>
      </c>
      <c r="Y5733" s="4">
        <f t="shared" si="1796"/>
        <v>4.2632039113813534</v>
      </c>
      <c r="Z5733" s="7">
        <f t="shared" si="1797"/>
        <v>18.28572805292616</v>
      </c>
      <c r="AA5733" s="14">
        <f t="shared" si="1798"/>
        <v>0.25351365012202831</v>
      </c>
      <c r="AB5733" s="15">
        <v>5.5709230769999998</v>
      </c>
      <c r="AC5733" s="16">
        <f t="shared" si="1799"/>
        <v>4.1781923077499998</v>
      </c>
    </row>
    <row r="5734" spans="1:29" x14ac:dyDescent="0.25">
      <c r="A5734" s="1">
        <v>32016</v>
      </c>
      <c r="B5734" s="2">
        <v>0.79166666666666663</v>
      </c>
      <c r="C5734">
        <v>6</v>
      </c>
      <c r="D5734">
        <v>7</v>
      </c>
      <c r="E5734">
        <v>5</v>
      </c>
      <c r="F5734">
        <f t="shared" si="1782"/>
        <v>1</v>
      </c>
      <c r="G5734" s="8">
        <v>32.799999999999997</v>
      </c>
      <c r="H5734">
        <v>19</v>
      </c>
      <c r="I5734">
        <v>5731</v>
      </c>
      <c r="J5734">
        <f t="shared" si="1783"/>
        <v>239</v>
      </c>
      <c r="K5734" s="11">
        <f t="shared" si="1784"/>
        <v>2.72731669927026</v>
      </c>
      <c r="L5734">
        <f t="shared" si="1785"/>
        <v>-0.98449778267934751</v>
      </c>
      <c r="M5734">
        <f t="shared" si="1786"/>
        <v>19.316925036955343</v>
      </c>
      <c r="N5734" s="8">
        <f t="shared" si="1787"/>
        <v>-1.9155664952471774</v>
      </c>
      <c r="O5734" s="8">
        <f t="shared" si="1788"/>
        <v>0.16754108794408679</v>
      </c>
      <c r="P5734" s="4">
        <f t="shared" si="1789"/>
        <v>0</v>
      </c>
      <c r="Q5734" s="7">
        <f t="shared" si="1790"/>
        <v>0</v>
      </c>
      <c r="R5734" s="4">
        <f t="shared" si="1791"/>
        <v>0</v>
      </c>
      <c r="S5734" s="4">
        <f t="shared" si="1792"/>
        <v>0</v>
      </c>
      <c r="T5734" s="4">
        <f t="shared" si="1793"/>
        <v>1</v>
      </c>
      <c r="U5734" s="7">
        <f t="shared" si="1794"/>
        <v>0</v>
      </c>
      <c r="V5734" s="4">
        <f t="shared" si="1780"/>
        <v>0.38268428076468186</v>
      </c>
      <c r="W5734" s="14">
        <f t="shared" si="1781"/>
        <v>7.4884879180833055</v>
      </c>
      <c r="X5734" s="7">
        <f t="shared" si="1795"/>
        <v>33.043375857337708</v>
      </c>
      <c r="Y5734" s="4">
        <f t="shared" si="1796"/>
        <v>3.0243093223589779</v>
      </c>
      <c r="Z5734" s="7">
        <f t="shared" si="1797"/>
        <v>18.522356919429438</v>
      </c>
      <c r="AA5734" s="14">
        <f t="shared" si="1798"/>
        <v>3.2243337186636065E-2</v>
      </c>
      <c r="AB5734" s="15">
        <v>1.624230769</v>
      </c>
      <c r="AC5734" s="16">
        <f t="shared" si="1799"/>
        <v>1.2181730767499999</v>
      </c>
    </row>
    <row r="5735" spans="1:29" x14ac:dyDescent="0.25">
      <c r="A5735" s="1">
        <v>32016</v>
      </c>
      <c r="B5735" s="2">
        <v>0.83333333333333337</v>
      </c>
      <c r="C5735">
        <v>0</v>
      </c>
      <c r="D5735">
        <v>0</v>
      </c>
      <c r="E5735">
        <v>0</v>
      </c>
      <c r="F5735">
        <f t="shared" si="1782"/>
        <v>0</v>
      </c>
      <c r="G5735" s="8">
        <v>30.6</v>
      </c>
      <c r="H5735">
        <v>20</v>
      </c>
      <c r="I5735">
        <v>5732</v>
      </c>
      <c r="J5735">
        <f t="shared" si="1783"/>
        <v>239</v>
      </c>
      <c r="K5735" s="11">
        <f t="shared" si="1784"/>
        <v>2.72731669927026</v>
      </c>
      <c r="L5735">
        <f t="shared" si="1785"/>
        <v>-0.98449778267934751</v>
      </c>
      <c r="M5735">
        <f t="shared" si="1786"/>
        <v>20.316925036955343</v>
      </c>
      <c r="N5735" s="8">
        <f t="shared" si="1787"/>
        <v>-2.1773658830463267</v>
      </c>
      <c r="O5735" s="8">
        <f t="shared" si="1788"/>
        <v>0.16754108794408679</v>
      </c>
      <c r="P5735" s="4">
        <f t="shared" si="1789"/>
        <v>0</v>
      </c>
      <c r="Q5735" s="7">
        <f t="shared" si="1790"/>
        <v>0</v>
      </c>
      <c r="R5735" s="4">
        <f t="shared" si="1791"/>
        <v>0</v>
      </c>
      <c r="S5735" s="4">
        <f t="shared" si="1792"/>
        <v>0</v>
      </c>
      <c r="T5735" s="4">
        <f t="shared" si="1793"/>
        <v>1</v>
      </c>
      <c r="U5735" s="7">
        <f t="shared" si="1794"/>
        <v>0</v>
      </c>
      <c r="V5735" s="4">
        <f t="shared" si="1780"/>
        <v>0.38268428076468186</v>
      </c>
      <c r="W5735" s="14">
        <f t="shared" si="1781"/>
        <v>0</v>
      </c>
      <c r="X5735" s="7">
        <f t="shared" si="1795"/>
        <v>30.6</v>
      </c>
      <c r="Y5735" s="4">
        <f t="shared" si="1796"/>
        <v>2.1056000000000004</v>
      </c>
      <c r="Z5735" s="7">
        <f t="shared" si="1797"/>
        <v>18.697830400000001</v>
      </c>
      <c r="AA5735" s="14">
        <f t="shared" si="1798"/>
        <v>0</v>
      </c>
      <c r="AB5735" s="15">
        <v>2.095230769</v>
      </c>
      <c r="AC5735" s="16">
        <f t="shared" si="1799"/>
        <v>1.5714230767499999</v>
      </c>
    </row>
    <row r="5736" spans="1:29" x14ac:dyDescent="0.25">
      <c r="A5736" s="1">
        <v>32016</v>
      </c>
      <c r="B5736" s="2">
        <v>0.875</v>
      </c>
      <c r="C5736">
        <v>0</v>
      </c>
      <c r="D5736">
        <v>0</v>
      </c>
      <c r="E5736">
        <v>0</v>
      </c>
      <c r="F5736">
        <f t="shared" si="1782"/>
        <v>0</v>
      </c>
      <c r="G5736" s="8">
        <v>29.4</v>
      </c>
      <c r="H5736">
        <v>21</v>
      </c>
      <c r="I5736">
        <v>5733</v>
      </c>
      <c r="J5736">
        <f t="shared" si="1783"/>
        <v>239</v>
      </c>
      <c r="K5736" s="11">
        <f t="shared" si="1784"/>
        <v>2.72731669927026</v>
      </c>
      <c r="L5736">
        <f t="shared" si="1785"/>
        <v>-0.98449778267934751</v>
      </c>
      <c r="M5736">
        <f t="shared" si="1786"/>
        <v>21.316925036955343</v>
      </c>
      <c r="N5736" s="8">
        <f t="shared" si="1787"/>
        <v>-2.4391652708454763</v>
      </c>
      <c r="O5736" s="8">
        <f t="shared" si="1788"/>
        <v>0.16754108794408679</v>
      </c>
      <c r="P5736" s="4">
        <f t="shared" si="1789"/>
        <v>0</v>
      </c>
      <c r="Q5736" s="7">
        <f t="shared" si="1790"/>
        <v>0</v>
      </c>
      <c r="R5736" s="4">
        <f t="shared" si="1791"/>
        <v>0</v>
      </c>
      <c r="S5736" s="4">
        <f t="shared" si="1792"/>
        <v>0</v>
      </c>
      <c r="T5736" s="4">
        <f t="shared" si="1793"/>
        <v>1</v>
      </c>
      <c r="U5736" s="7">
        <f t="shared" si="1794"/>
        <v>0</v>
      </c>
      <c r="V5736" s="4">
        <f t="shared" si="1780"/>
        <v>0.38268428076468186</v>
      </c>
      <c r="W5736" s="14">
        <f t="shared" si="1781"/>
        <v>0</v>
      </c>
      <c r="X5736" s="7">
        <f t="shared" si="1795"/>
        <v>29.4</v>
      </c>
      <c r="Y5736" s="4">
        <f t="shared" si="1796"/>
        <v>1.6543999999999994</v>
      </c>
      <c r="Z5736" s="7">
        <f t="shared" si="1797"/>
        <v>18.784009600000001</v>
      </c>
      <c r="AA5736" s="14">
        <f t="shared" si="1798"/>
        <v>0</v>
      </c>
      <c r="AB5736" s="15">
        <v>2.7663076919999998</v>
      </c>
      <c r="AC5736" s="16">
        <f t="shared" si="1799"/>
        <v>2.0747307689999999</v>
      </c>
    </row>
    <row r="5737" spans="1:29" x14ac:dyDescent="0.25">
      <c r="A5737" s="1">
        <v>32016</v>
      </c>
      <c r="B5737" s="2">
        <v>0.91666666666666663</v>
      </c>
      <c r="C5737">
        <v>0</v>
      </c>
      <c r="D5737">
        <v>0</v>
      </c>
      <c r="E5737">
        <v>0</v>
      </c>
      <c r="F5737">
        <f t="shared" si="1782"/>
        <v>0</v>
      </c>
      <c r="G5737" s="8">
        <v>28.3</v>
      </c>
      <c r="H5737">
        <v>22</v>
      </c>
      <c r="I5737">
        <v>5734</v>
      </c>
      <c r="J5737">
        <f t="shared" si="1783"/>
        <v>239</v>
      </c>
      <c r="K5737" s="11">
        <f t="shared" si="1784"/>
        <v>2.72731669927026</v>
      </c>
      <c r="L5737">
        <f t="shared" si="1785"/>
        <v>-0.98449778267934751</v>
      </c>
      <c r="M5737">
        <f t="shared" si="1786"/>
        <v>22.316925036955343</v>
      </c>
      <c r="N5737" s="8">
        <f t="shared" si="1787"/>
        <v>-2.7009646586446259</v>
      </c>
      <c r="O5737" s="8">
        <f t="shared" si="1788"/>
        <v>0.16754108794408679</v>
      </c>
      <c r="P5737" s="4">
        <f t="shared" si="1789"/>
        <v>0</v>
      </c>
      <c r="Q5737" s="7">
        <f t="shared" si="1790"/>
        <v>0</v>
      </c>
      <c r="R5737" s="4">
        <f t="shared" si="1791"/>
        <v>0</v>
      </c>
      <c r="S5737" s="4">
        <f t="shared" si="1792"/>
        <v>0</v>
      </c>
      <c r="T5737" s="4">
        <f t="shared" si="1793"/>
        <v>1</v>
      </c>
      <c r="U5737" s="7">
        <f t="shared" si="1794"/>
        <v>0</v>
      </c>
      <c r="V5737" s="4">
        <f t="shared" si="1780"/>
        <v>0.38268428076468186</v>
      </c>
      <c r="W5737" s="14">
        <f t="shared" si="1781"/>
        <v>0</v>
      </c>
      <c r="X5737" s="7">
        <f t="shared" si="1795"/>
        <v>28.3</v>
      </c>
      <c r="Y5737" s="4">
        <f t="shared" si="1796"/>
        <v>1.2408000000000003</v>
      </c>
      <c r="Z5737" s="7">
        <f t="shared" si="1797"/>
        <v>18.863007199999998</v>
      </c>
      <c r="AA5737" s="14">
        <f t="shared" si="1798"/>
        <v>0</v>
      </c>
      <c r="AB5737" s="15">
        <v>1.980384615</v>
      </c>
      <c r="AC5737" s="16">
        <f t="shared" si="1799"/>
        <v>1.4852884612499999</v>
      </c>
    </row>
    <row r="5738" spans="1:29" x14ac:dyDescent="0.25">
      <c r="A5738" s="1">
        <v>32016</v>
      </c>
      <c r="B5738" s="2">
        <v>0.95833333333333337</v>
      </c>
      <c r="C5738">
        <v>0</v>
      </c>
      <c r="D5738">
        <v>0</v>
      </c>
      <c r="E5738">
        <v>0</v>
      </c>
      <c r="F5738">
        <f t="shared" si="1782"/>
        <v>0</v>
      </c>
      <c r="G5738" s="8">
        <v>27.8</v>
      </c>
      <c r="H5738">
        <v>23</v>
      </c>
      <c r="I5738">
        <v>5735</v>
      </c>
      <c r="J5738">
        <f t="shared" si="1783"/>
        <v>239</v>
      </c>
      <c r="K5738" s="11">
        <f t="shared" si="1784"/>
        <v>2.72731669927026</v>
      </c>
      <c r="L5738">
        <f t="shared" si="1785"/>
        <v>-0.98449778267934751</v>
      </c>
      <c r="M5738">
        <f t="shared" si="1786"/>
        <v>23.316925036955343</v>
      </c>
      <c r="N5738" s="8">
        <f t="shared" si="1787"/>
        <v>-2.962764046443775</v>
      </c>
      <c r="O5738" s="8">
        <f t="shared" si="1788"/>
        <v>0.16754108794408679</v>
      </c>
      <c r="P5738" s="4">
        <f t="shared" si="1789"/>
        <v>0</v>
      </c>
      <c r="Q5738" s="7">
        <f t="shared" si="1790"/>
        <v>0</v>
      </c>
      <c r="R5738" s="4">
        <f t="shared" si="1791"/>
        <v>0</v>
      </c>
      <c r="S5738" s="4">
        <f t="shared" si="1792"/>
        <v>0</v>
      </c>
      <c r="T5738" s="4">
        <f t="shared" si="1793"/>
        <v>1</v>
      </c>
      <c r="U5738" s="7">
        <f t="shared" si="1794"/>
        <v>0</v>
      </c>
      <c r="V5738" s="4">
        <f t="shared" si="1780"/>
        <v>0.38268428076468186</v>
      </c>
      <c r="W5738" s="14">
        <f t="shared" si="1781"/>
        <v>0</v>
      </c>
      <c r="X5738" s="7">
        <f t="shared" si="1795"/>
        <v>27.8</v>
      </c>
      <c r="Y5738" s="4">
        <f t="shared" si="1796"/>
        <v>1.0528000000000002</v>
      </c>
      <c r="Z5738" s="7">
        <f t="shared" si="1797"/>
        <v>18.898915200000001</v>
      </c>
      <c r="AA5738" s="14">
        <f t="shared" si="1798"/>
        <v>0</v>
      </c>
      <c r="AB5738" s="15">
        <v>1.6537692310000001</v>
      </c>
      <c r="AC5738" s="16">
        <f t="shared" si="1799"/>
        <v>1.24032692325</v>
      </c>
    </row>
    <row r="5739" spans="1:29" x14ac:dyDescent="0.25">
      <c r="A5739" s="1">
        <v>32016</v>
      </c>
      <c r="B5739" s="3">
        <v>1</v>
      </c>
      <c r="C5739">
        <v>0</v>
      </c>
      <c r="D5739">
        <v>0</v>
      </c>
      <c r="E5739">
        <v>0</v>
      </c>
      <c r="F5739">
        <f t="shared" si="1782"/>
        <v>0</v>
      </c>
      <c r="G5739" s="8">
        <v>26.1</v>
      </c>
      <c r="H5739">
        <v>24</v>
      </c>
      <c r="I5739">
        <v>5736</v>
      </c>
      <c r="J5739">
        <f t="shared" si="1783"/>
        <v>239</v>
      </c>
      <c r="K5739" s="11">
        <f t="shared" si="1784"/>
        <v>2.72731669927026</v>
      </c>
      <c r="L5739">
        <f t="shared" si="1785"/>
        <v>-0.98449778267934751</v>
      </c>
      <c r="M5739">
        <f t="shared" si="1786"/>
        <v>24.316925036955343</v>
      </c>
      <c r="N5739" s="8">
        <f t="shared" si="1787"/>
        <v>-3.2245634342429246</v>
      </c>
      <c r="O5739" s="8">
        <f t="shared" si="1788"/>
        <v>0.16754108794408679</v>
      </c>
      <c r="P5739" s="4">
        <f t="shared" si="1789"/>
        <v>0</v>
      </c>
      <c r="Q5739" s="7">
        <f t="shared" si="1790"/>
        <v>0</v>
      </c>
      <c r="R5739" s="4">
        <f t="shared" si="1791"/>
        <v>0</v>
      </c>
      <c r="S5739" s="4">
        <f t="shared" si="1792"/>
        <v>0</v>
      </c>
      <c r="T5739" s="4">
        <f t="shared" si="1793"/>
        <v>1</v>
      </c>
      <c r="U5739" s="7">
        <f t="shared" si="1794"/>
        <v>0</v>
      </c>
      <c r="V5739" s="4">
        <f t="shared" si="1780"/>
        <v>0.38268428076468186</v>
      </c>
      <c r="W5739" s="14">
        <f t="shared" si="1781"/>
        <v>0</v>
      </c>
      <c r="X5739" s="7">
        <f t="shared" si="1795"/>
        <v>26.1</v>
      </c>
      <c r="Y5739" s="4">
        <f t="shared" si="1796"/>
        <v>0.41360000000000052</v>
      </c>
      <c r="Z5739" s="7">
        <f t="shared" si="1797"/>
        <v>19.0210024</v>
      </c>
      <c r="AA5739" s="14">
        <f t="shared" si="1798"/>
        <v>0</v>
      </c>
      <c r="AB5739" s="15">
        <v>1.2958461539999999</v>
      </c>
      <c r="AC5739" s="16">
        <f t="shared" si="1799"/>
        <v>0.97188461549999994</v>
      </c>
    </row>
    <row r="5740" spans="1:29" x14ac:dyDescent="0.25">
      <c r="A5740" s="1">
        <v>32017</v>
      </c>
      <c r="B5740" s="2">
        <v>4.1666666666666664E-2</v>
      </c>
      <c r="C5740">
        <v>0</v>
      </c>
      <c r="D5740">
        <v>0</v>
      </c>
      <c r="E5740">
        <v>0</v>
      </c>
      <c r="F5740">
        <f t="shared" si="1782"/>
        <v>0</v>
      </c>
      <c r="G5740" s="8">
        <v>25</v>
      </c>
      <c r="H5740">
        <v>1</v>
      </c>
      <c r="I5740">
        <v>5737</v>
      </c>
      <c r="J5740">
        <f t="shared" si="1783"/>
        <v>240</v>
      </c>
      <c r="K5740" s="11">
        <f t="shared" si="1784"/>
        <v>2.7445781973669074</v>
      </c>
      <c r="L5740">
        <f t="shared" si="1785"/>
        <v>-0.67480566888667881</v>
      </c>
      <c r="M5740">
        <f t="shared" si="1786"/>
        <v>1.322086572185222</v>
      </c>
      <c r="N5740" s="8">
        <f t="shared" si="1787"/>
        <v>2.7954711983742255</v>
      </c>
      <c r="O5740" s="8">
        <f t="shared" si="1788"/>
        <v>0.16108851412845746</v>
      </c>
      <c r="P5740" s="4">
        <f t="shared" si="1789"/>
        <v>0</v>
      </c>
      <c r="Q5740" s="7">
        <f t="shared" si="1790"/>
        <v>0</v>
      </c>
      <c r="R5740" s="4">
        <f t="shared" si="1791"/>
        <v>0</v>
      </c>
      <c r="S5740" s="4">
        <f t="shared" si="1792"/>
        <v>0</v>
      </c>
      <c r="T5740" s="4">
        <f t="shared" si="1793"/>
        <v>1</v>
      </c>
      <c r="U5740" s="7">
        <f t="shared" si="1794"/>
        <v>0</v>
      </c>
      <c r="V5740" s="4">
        <f t="shared" si="1780"/>
        <v>0.38268428076468186</v>
      </c>
      <c r="W5740" s="14">
        <f t="shared" si="1781"/>
        <v>0</v>
      </c>
      <c r="X5740" s="7">
        <f t="shared" si="1795"/>
        <v>25</v>
      </c>
      <c r="Y5740" s="4">
        <f t="shared" si="1796"/>
        <v>0</v>
      </c>
      <c r="Z5740" s="7">
        <f t="shared" si="1797"/>
        <v>19.100000000000001</v>
      </c>
      <c r="AA5740" s="14">
        <f t="shared" si="1798"/>
        <v>0</v>
      </c>
      <c r="AB5740" s="15">
        <v>1.3433846149999999</v>
      </c>
      <c r="AC5740" s="16">
        <f t="shared" si="1799"/>
        <v>1.00753846125</v>
      </c>
    </row>
    <row r="5741" spans="1:29" x14ac:dyDescent="0.25">
      <c r="A5741" s="1">
        <v>32017</v>
      </c>
      <c r="B5741" s="2">
        <v>8.3333333333333329E-2</v>
      </c>
      <c r="C5741">
        <v>0</v>
      </c>
      <c r="D5741">
        <v>0</v>
      </c>
      <c r="E5741">
        <v>0</v>
      </c>
      <c r="F5741">
        <f t="shared" si="1782"/>
        <v>0</v>
      </c>
      <c r="G5741" s="8">
        <v>24.4</v>
      </c>
      <c r="H5741">
        <v>2</v>
      </c>
      <c r="I5741">
        <v>5738</v>
      </c>
      <c r="J5741">
        <f t="shared" si="1783"/>
        <v>240</v>
      </c>
      <c r="K5741" s="11">
        <f t="shared" si="1784"/>
        <v>2.7445781973669074</v>
      </c>
      <c r="L5741">
        <f t="shared" si="1785"/>
        <v>-0.67480566888667881</v>
      </c>
      <c r="M5741">
        <f t="shared" si="1786"/>
        <v>2.322086572185222</v>
      </c>
      <c r="N5741" s="8">
        <f t="shared" si="1787"/>
        <v>2.5336718105750764</v>
      </c>
      <c r="O5741" s="8">
        <f t="shared" si="1788"/>
        <v>0.16108851412845746</v>
      </c>
      <c r="P5741" s="4">
        <f t="shared" si="1789"/>
        <v>0</v>
      </c>
      <c r="Q5741" s="7">
        <f t="shared" si="1790"/>
        <v>0</v>
      </c>
      <c r="R5741" s="4">
        <f t="shared" si="1791"/>
        <v>0</v>
      </c>
      <c r="S5741" s="4">
        <f t="shared" si="1792"/>
        <v>0</v>
      </c>
      <c r="T5741" s="4">
        <f t="shared" si="1793"/>
        <v>1</v>
      </c>
      <c r="U5741" s="7">
        <f t="shared" si="1794"/>
        <v>0</v>
      </c>
      <c r="V5741" s="4">
        <f t="shared" si="1780"/>
        <v>0.38268428076468186</v>
      </c>
      <c r="W5741" s="14">
        <f t="shared" si="1781"/>
        <v>0</v>
      </c>
      <c r="X5741" s="7">
        <f t="shared" si="1795"/>
        <v>24.4</v>
      </c>
      <c r="Y5741" s="4">
        <f t="shared" si="1796"/>
        <v>-0.22560000000000052</v>
      </c>
      <c r="Z5741" s="7">
        <f t="shared" si="1797"/>
        <v>19.1430896</v>
      </c>
      <c r="AA5741" s="14">
        <f t="shared" si="1798"/>
        <v>0</v>
      </c>
      <c r="AB5741" s="15">
        <v>1.410692308</v>
      </c>
      <c r="AC5741" s="16">
        <f t="shared" si="1799"/>
        <v>1.0580192310000001</v>
      </c>
    </row>
    <row r="5742" spans="1:29" x14ac:dyDescent="0.25">
      <c r="A5742" s="1">
        <v>32017</v>
      </c>
      <c r="B5742" s="2">
        <v>0.125</v>
      </c>
      <c r="C5742">
        <v>0</v>
      </c>
      <c r="D5742">
        <v>0</v>
      </c>
      <c r="E5742">
        <v>0</v>
      </c>
      <c r="F5742">
        <f t="shared" si="1782"/>
        <v>0</v>
      </c>
      <c r="G5742" s="8">
        <v>23.9</v>
      </c>
      <c r="H5742">
        <v>3</v>
      </c>
      <c r="I5742">
        <v>5739</v>
      </c>
      <c r="J5742">
        <f t="shared" si="1783"/>
        <v>240</v>
      </c>
      <c r="K5742" s="11">
        <f t="shared" si="1784"/>
        <v>2.7445781973669074</v>
      </c>
      <c r="L5742">
        <f t="shared" si="1785"/>
        <v>-0.67480566888667881</v>
      </c>
      <c r="M5742">
        <f t="shared" si="1786"/>
        <v>3.322086572185222</v>
      </c>
      <c r="N5742" s="8">
        <f t="shared" si="1787"/>
        <v>2.2718724227759268</v>
      </c>
      <c r="O5742" s="8">
        <f t="shared" si="1788"/>
        <v>0.16108851412845746</v>
      </c>
      <c r="P5742" s="4">
        <f t="shared" si="1789"/>
        <v>0</v>
      </c>
      <c r="Q5742" s="7">
        <f t="shared" si="1790"/>
        <v>0</v>
      </c>
      <c r="R5742" s="4">
        <f t="shared" si="1791"/>
        <v>0</v>
      </c>
      <c r="S5742" s="4">
        <f t="shared" si="1792"/>
        <v>0</v>
      </c>
      <c r="T5742" s="4">
        <f t="shared" si="1793"/>
        <v>1</v>
      </c>
      <c r="U5742" s="7">
        <f t="shared" si="1794"/>
        <v>0</v>
      </c>
      <c r="V5742" s="4">
        <f t="shared" si="1780"/>
        <v>0.38268428076468186</v>
      </c>
      <c r="W5742" s="14">
        <f t="shared" si="1781"/>
        <v>0</v>
      </c>
      <c r="X5742" s="7">
        <f t="shared" si="1795"/>
        <v>23.9</v>
      </c>
      <c r="Y5742" s="4">
        <f t="shared" si="1796"/>
        <v>-0.41360000000000052</v>
      </c>
      <c r="Z5742" s="7">
        <f t="shared" si="1797"/>
        <v>19.178997600000002</v>
      </c>
      <c r="AA5742" s="14">
        <f t="shared" si="1798"/>
        <v>0</v>
      </c>
      <c r="AB5742" s="15">
        <v>1.355</v>
      </c>
      <c r="AC5742" s="16">
        <f t="shared" si="1799"/>
        <v>1.0162499999999999</v>
      </c>
    </row>
    <row r="5743" spans="1:29" x14ac:dyDescent="0.25">
      <c r="A5743" s="1">
        <v>32017</v>
      </c>
      <c r="B5743" s="2">
        <v>0.16666666666666666</v>
      </c>
      <c r="C5743">
        <v>0</v>
      </c>
      <c r="D5743">
        <v>0</v>
      </c>
      <c r="E5743">
        <v>0</v>
      </c>
      <c r="F5743">
        <f t="shared" si="1782"/>
        <v>0</v>
      </c>
      <c r="G5743" s="8">
        <v>22.2</v>
      </c>
      <c r="H5743">
        <v>4</v>
      </c>
      <c r="I5743">
        <v>5740</v>
      </c>
      <c r="J5743">
        <f t="shared" si="1783"/>
        <v>240</v>
      </c>
      <c r="K5743" s="11">
        <f t="shared" si="1784"/>
        <v>2.7445781973669074</v>
      </c>
      <c r="L5743">
        <f t="shared" si="1785"/>
        <v>-0.67480566888667881</v>
      </c>
      <c r="M5743">
        <f t="shared" si="1786"/>
        <v>4.3220865721852224</v>
      </c>
      <c r="N5743" s="8">
        <f t="shared" si="1787"/>
        <v>2.0100730349767773</v>
      </c>
      <c r="O5743" s="8">
        <f t="shared" si="1788"/>
        <v>0.16108851412845746</v>
      </c>
      <c r="P5743" s="4">
        <f t="shared" si="1789"/>
        <v>0</v>
      </c>
      <c r="Q5743" s="7">
        <f t="shared" si="1790"/>
        <v>0</v>
      </c>
      <c r="R5743" s="4">
        <f t="shared" si="1791"/>
        <v>0</v>
      </c>
      <c r="S5743" s="4">
        <f t="shared" si="1792"/>
        <v>0</v>
      </c>
      <c r="T5743" s="4">
        <f t="shared" si="1793"/>
        <v>1</v>
      </c>
      <c r="U5743" s="7">
        <f t="shared" si="1794"/>
        <v>0</v>
      </c>
      <c r="V5743" s="4">
        <f t="shared" si="1780"/>
        <v>0.38268428076468186</v>
      </c>
      <c r="W5743" s="14">
        <f t="shared" si="1781"/>
        <v>0</v>
      </c>
      <c r="X5743" s="7">
        <f t="shared" si="1795"/>
        <v>22.2</v>
      </c>
      <c r="Y5743" s="4">
        <f t="shared" si="1796"/>
        <v>-1.0528000000000002</v>
      </c>
      <c r="Z5743" s="7">
        <f t="shared" si="1797"/>
        <v>19.301084800000002</v>
      </c>
      <c r="AA5743" s="14">
        <f t="shared" si="1798"/>
        <v>0</v>
      </c>
      <c r="AB5743" s="15">
        <v>1.3496153849999999</v>
      </c>
      <c r="AC5743" s="16">
        <f t="shared" si="1799"/>
        <v>1.0122115387499999</v>
      </c>
    </row>
    <row r="5744" spans="1:29" x14ac:dyDescent="0.25">
      <c r="A5744" s="1">
        <v>32017</v>
      </c>
      <c r="B5744" s="2">
        <v>0.20833333333333334</v>
      </c>
      <c r="C5744">
        <v>0</v>
      </c>
      <c r="D5744">
        <v>0</v>
      </c>
      <c r="E5744">
        <v>0</v>
      </c>
      <c r="F5744">
        <f t="shared" si="1782"/>
        <v>0</v>
      </c>
      <c r="G5744" s="8">
        <v>23.9</v>
      </c>
      <c r="H5744">
        <v>5</v>
      </c>
      <c r="I5744">
        <v>5741</v>
      </c>
      <c r="J5744">
        <f t="shared" si="1783"/>
        <v>240</v>
      </c>
      <c r="K5744" s="11">
        <f t="shared" si="1784"/>
        <v>2.7445781973669074</v>
      </c>
      <c r="L5744">
        <f t="shared" si="1785"/>
        <v>-0.67480566888667881</v>
      </c>
      <c r="M5744">
        <f t="shared" si="1786"/>
        <v>5.3220865721852224</v>
      </c>
      <c r="N5744" s="8">
        <f t="shared" si="1787"/>
        <v>1.7482736471776279</v>
      </c>
      <c r="O5744" s="8">
        <f t="shared" si="1788"/>
        <v>0.16108851412845746</v>
      </c>
      <c r="P5744" s="4">
        <f t="shared" si="1789"/>
        <v>0</v>
      </c>
      <c r="Q5744" s="7">
        <f t="shared" si="1790"/>
        <v>0</v>
      </c>
      <c r="R5744" s="4">
        <f t="shared" si="1791"/>
        <v>0</v>
      </c>
      <c r="S5744" s="4">
        <f t="shared" si="1792"/>
        <v>0</v>
      </c>
      <c r="T5744" s="4">
        <f t="shared" si="1793"/>
        <v>1</v>
      </c>
      <c r="U5744" s="7">
        <f t="shared" si="1794"/>
        <v>0</v>
      </c>
      <c r="V5744" s="4">
        <f t="shared" si="1780"/>
        <v>0.38268428076468186</v>
      </c>
      <c r="W5744" s="14">
        <f t="shared" si="1781"/>
        <v>0</v>
      </c>
      <c r="X5744" s="7">
        <f t="shared" si="1795"/>
        <v>23.9</v>
      </c>
      <c r="Y5744" s="4">
        <f t="shared" si="1796"/>
        <v>-0.41360000000000052</v>
      </c>
      <c r="Z5744" s="7">
        <f t="shared" si="1797"/>
        <v>19.178997600000002</v>
      </c>
      <c r="AA5744" s="14">
        <f t="shared" si="1798"/>
        <v>0</v>
      </c>
      <c r="AB5744" s="15">
        <v>1.051769231</v>
      </c>
      <c r="AC5744" s="16">
        <f t="shared" si="1799"/>
        <v>0.78882692325000003</v>
      </c>
    </row>
    <row r="5745" spans="1:29" x14ac:dyDescent="0.25">
      <c r="A5745" s="1">
        <v>32017</v>
      </c>
      <c r="B5745" s="2">
        <v>0.25</v>
      </c>
      <c r="C5745">
        <v>40</v>
      </c>
      <c r="D5745">
        <v>107</v>
      </c>
      <c r="E5745">
        <v>29</v>
      </c>
      <c r="F5745">
        <f t="shared" si="1782"/>
        <v>11</v>
      </c>
      <c r="G5745" s="8">
        <v>22.8</v>
      </c>
      <c r="H5745">
        <v>6</v>
      </c>
      <c r="I5745">
        <v>5742</v>
      </c>
      <c r="J5745">
        <f t="shared" si="1783"/>
        <v>240</v>
      </c>
      <c r="K5745" s="11">
        <f t="shared" si="1784"/>
        <v>2.7445781973669074</v>
      </c>
      <c r="L5745">
        <f t="shared" si="1785"/>
        <v>-0.67480566888667881</v>
      </c>
      <c r="M5745">
        <f t="shared" si="1786"/>
        <v>6.3220865721852224</v>
      </c>
      <c r="N5745" s="8">
        <f t="shared" si="1787"/>
        <v>1.4864742593784788</v>
      </c>
      <c r="O5745" s="8">
        <f t="shared" si="1788"/>
        <v>0.16108851412845746</v>
      </c>
      <c r="P5745" s="4">
        <f t="shared" si="1789"/>
        <v>0.16164874665532128</v>
      </c>
      <c r="Q5745" s="7">
        <f t="shared" si="1790"/>
        <v>0.16236114453660128</v>
      </c>
      <c r="R5745" s="4">
        <f t="shared" si="1791"/>
        <v>1.4889677962937358</v>
      </c>
      <c r="S5745" s="4">
        <f t="shared" si="1792"/>
        <v>1.6526248572960573</v>
      </c>
      <c r="T5745" s="4">
        <f t="shared" si="1793"/>
        <v>1</v>
      </c>
      <c r="U5745" s="7">
        <f t="shared" si="1794"/>
        <v>1.6526248572960573</v>
      </c>
      <c r="V5745" s="4">
        <f t="shared" si="1780"/>
        <v>0.11847573166758285</v>
      </c>
      <c r="W5745" s="14">
        <f t="shared" si="1781"/>
        <v>40.573151414268452</v>
      </c>
      <c r="X5745" s="7">
        <f t="shared" si="1795"/>
        <v>24.118627420963726</v>
      </c>
      <c r="Y5745" s="4">
        <f t="shared" si="1796"/>
        <v>-0.33139608971763895</v>
      </c>
      <c r="Z5745" s="7">
        <f t="shared" si="1797"/>
        <v>19.163296653136069</v>
      </c>
      <c r="AA5745" s="14">
        <f t="shared" si="1798"/>
        <v>0.18074178507679567</v>
      </c>
      <c r="AB5745" s="15">
        <v>1.024846154</v>
      </c>
      <c r="AC5745" s="16">
        <f t="shared" si="1799"/>
        <v>0.76863461550000001</v>
      </c>
    </row>
    <row r="5746" spans="1:29" x14ac:dyDescent="0.25">
      <c r="A5746" s="1">
        <v>32017</v>
      </c>
      <c r="B5746" s="2">
        <v>0.29166666666666669</v>
      </c>
      <c r="C5746">
        <v>192</v>
      </c>
      <c r="D5746">
        <v>486</v>
      </c>
      <c r="E5746">
        <v>62</v>
      </c>
      <c r="F5746">
        <f t="shared" si="1782"/>
        <v>130</v>
      </c>
      <c r="G5746" s="8">
        <v>26.7</v>
      </c>
      <c r="H5746">
        <v>7</v>
      </c>
      <c r="I5746">
        <v>5743</v>
      </c>
      <c r="J5746">
        <f t="shared" si="1783"/>
        <v>240</v>
      </c>
      <c r="K5746" s="11">
        <f t="shared" si="1784"/>
        <v>2.7445781973669074</v>
      </c>
      <c r="L5746">
        <f t="shared" si="1785"/>
        <v>-0.67480566888667881</v>
      </c>
      <c r="M5746">
        <f t="shared" si="1786"/>
        <v>7.3220865721852224</v>
      </c>
      <c r="N5746" s="8">
        <f t="shared" si="1787"/>
        <v>1.2246748715793292</v>
      </c>
      <c r="O5746" s="8">
        <f t="shared" si="1788"/>
        <v>0.16108851412845746</v>
      </c>
      <c r="P5746" s="4">
        <f t="shared" si="1789"/>
        <v>0.36508588834451872</v>
      </c>
      <c r="Q5746" s="7">
        <f t="shared" si="1790"/>
        <v>0.37372505785964827</v>
      </c>
      <c r="R5746" s="4">
        <f t="shared" si="1791"/>
        <v>1.4981255061252916</v>
      </c>
      <c r="S5746" s="4">
        <f t="shared" si="1792"/>
        <v>1.4981255061252916</v>
      </c>
      <c r="T5746" s="4">
        <f t="shared" si="1793"/>
        <v>0</v>
      </c>
      <c r="U5746" s="7">
        <f t="shared" si="1794"/>
        <v>1.4981255061252916</v>
      </c>
      <c r="V5746" s="4">
        <f t="shared" si="1780"/>
        <v>0.36316283413536354</v>
      </c>
      <c r="W5746" s="14">
        <f t="shared" si="1781"/>
        <v>236.13739200364529</v>
      </c>
      <c r="X5746" s="7">
        <f t="shared" si="1795"/>
        <v>34.374465240118468</v>
      </c>
      <c r="Y5746" s="4">
        <f t="shared" si="1796"/>
        <v>3.5247989302845442</v>
      </c>
      <c r="Z5746" s="7">
        <f t="shared" si="1797"/>
        <v>18.426763404315651</v>
      </c>
      <c r="AA5746" s="14">
        <f t="shared" si="1798"/>
        <v>1.0114942653891674</v>
      </c>
      <c r="AB5746" s="15">
        <v>1.058076923</v>
      </c>
      <c r="AC5746" s="16">
        <f t="shared" si="1799"/>
        <v>0.79355769225000006</v>
      </c>
    </row>
    <row r="5747" spans="1:29" x14ac:dyDescent="0.25">
      <c r="A5747" s="1">
        <v>32017</v>
      </c>
      <c r="B5747" s="2">
        <v>0.33333333333333331</v>
      </c>
      <c r="C5747">
        <v>419</v>
      </c>
      <c r="D5747">
        <v>708</v>
      </c>
      <c r="E5747">
        <v>91</v>
      </c>
      <c r="F5747">
        <f t="shared" si="1782"/>
        <v>328</v>
      </c>
      <c r="G5747" s="8">
        <v>30</v>
      </c>
      <c r="H5747">
        <v>8</v>
      </c>
      <c r="I5747">
        <v>5744</v>
      </c>
      <c r="J5747">
        <f t="shared" si="1783"/>
        <v>240</v>
      </c>
      <c r="K5747" s="11">
        <f t="shared" si="1784"/>
        <v>2.7445781973669074</v>
      </c>
      <c r="L5747">
        <f t="shared" si="1785"/>
        <v>-0.67480566888667881</v>
      </c>
      <c r="M5747">
        <f t="shared" si="1786"/>
        <v>8.3220865721852224</v>
      </c>
      <c r="N5747" s="8">
        <f t="shared" si="1787"/>
        <v>0.96287548378017973</v>
      </c>
      <c r="O5747" s="8">
        <f t="shared" si="1788"/>
        <v>0.16108851412845746</v>
      </c>
      <c r="P5747" s="4">
        <f t="shared" si="1789"/>
        <v>0.55008064470107709</v>
      </c>
      <c r="Q5747" s="7">
        <f t="shared" si="1790"/>
        <v>0.58246080237859066</v>
      </c>
      <c r="R5747" s="4">
        <f t="shared" si="1791"/>
        <v>1.3259805307447201</v>
      </c>
      <c r="S5747" s="4">
        <f t="shared" si="1792"/>
        <v>1.3259805307447201</v>
      </c>
      <c r="T5747" s="4">
        <f t="shared" si="1793"/>
        <v>0</v>
      </c>
      <c r="U5747" s="7">
        <f t="shared" si="1794"/>
        <v>1.3259805307447201</v>
      </c>
      <c r="V5747" s="4">
        <f t="shared" si="1780"/>
        <v>0.58566807840277602</v>
      </c>
      <c r="W5747" s="14">
        <f t="shared" si="1781"/>
        <v>502.18950224886112</v>
      </c>
      <c r="X5747" s="7">
        <f t="shared" si="1795"/>
        <v>46.321158823087984</v>
      </c>
      <c r="Y5747" s="4">
        <f t="shared" si="1796"/>
        <v>8.0167557174810824</v>
      </c>
      <c r="Z5747" s="7">
        <f t="shared" si="1797"/>
        <v>17.568799657961112</v>
      </c>
      <c r="AA5747" s="14">
        <f t="shared" si="1798"/>
        <v>2.0509700729694269</v>
      </c>
      <c r="AB5747" s="15">
        <v>0.70369230800000004</v>
      </c>
      <c r="AC5747" s="16">
        <f t="shared" si="1799"/>
        <v>0.52776923100000006</v>
      </c>
    </row>
    <row r="5748" spans="1:29" x14ac:dyDescent="0.25">
      <c r="A5748" s="1">
        <v>32017</v>
      </c>
      <c r="B5748" s="2">
        <v>0.375</v>
      </c>
      <c r="C5748">
        <v>637</v>
      </c>
      <c r="D5748">
        <v>850</v>
      </c>
      <c r="E5748">
        <v>98</v>
      </c>
      <c r="F5748">
        <f t="shared" si="1782"/>
        <v>539</v>
      </c>
      <c r="G5748" s="8">
        <v>31.7</v>
      </c>
      <c r="H5748">
        <v>9</v>
      </c>
      <c r="I5748">
        <v>5745</v>
      </c>
      <c r="J5748">
        <f t="shared" si="1783"/>
        <v>240</v>
      </c>
      <c r="K5748" s="11">
        <f t="shared" si="1784"/>
        <v>2.7445781973669074</v>
      </c>
      <c r="L5748">
        <f t="shared" si="1785"/>
        <v>-0.67480566888667881</v>
      </c>
      <c r="M5748">
        <f t="shared" si="1786"/>
        <v>9.3220865721852224</v>
      </c>
      <c r="N5748" s="8">
        <f t="shared" si="1787"/>
        <v>0.70107609598103049</v>
      </c>
      <c r="O5748" s="8">
        <f t="shared" si="1788"/>
        <v>0.16108851412845746</v>
      </c>
      <c r="P5748" s="4">
        <f t="shared" si="1789"/>
        <v>0.70402592879758685</v>
      </c>
      <c r="Q5748" s="7">
        <f t="shared" si="1790"/>
        <v>0.78105061703451573</v>
      </c>
      <c r="R5748" s="4">
        <f t="shared" si="1791"/>
        <v>1.1118624711999852</v>
      </c>
      <c r="S5748" s="4">
        <f t="shared" si="1792"/>
        <v>1.1118624711999852</v>
      </c>
      <c r="T5748" s="4">
        <f t="shared" si="1793"/>
        <v>0</v>
      </c>
      <c r="U5748" s="7">
        <f t="shared" si="1794"/>
        <v>1.1118624711999852</v>
      </c>
      <c r="V5748" s="4">
        <f t="shared" si="1780"/>
        <v>0.77082809978029976</v>
      </c>
      <c r="W5748" s="14">
        <f t="shared" si="1781"/>
        <v>749.47396468677323</v>
      </c>
      <c r="X5748" s="7">
        <f t="shared" si="1795"/>
        <v>56.057903852320131</v>
      </c>
      <c r="Y5748" s="4">
        <f t="shared" si="1796"/>
        <v>11.67777184847237</v>
      </c>
      <c r="Z5748" s="7">
        <f t="shared" si="1797"/>
        <v>16.869545576941778</v>
      </c>
      <c r="AA5748" s="14">
        <f t="shared" si="1798"/>
        <v>2.9390673463196646</v>
      </c>
      <c r="AB5748" s="15">
        <v>0.84276923100000001</v>
      </c>
      <c r="AC5748" s="16">
        <f t="shared" si="1799"/>
        <v>0.63207692324999998</v>
      </c>
    </row>
    <row r="5749" spans="1:29" x14ac:dyDescent="0.25">
      <c r="A5749" s="1">
        <v>32017</v>
      </c>
      <c r="B5749" s="2">
        <v>0.41666666666666669</v>
      </c>
      <c r="C5749">
        <v>778</v>
      </c>
      <c r="D5749">
        <v>866</v>
      </c>
      <c r="E5749">
        <v>112</v>
      </c>
      <c r="F5749">
        <f t="shared" si="1782"/>
        <v>666</v>
      </c>
      <c r="G5749" s="8">
        <v>33.299999999999997</v>
      </c>
      <c r="H5749">
        <v>10</v>
      </c>
      <c r="I5749">
        <v>5746</v>
      </c>
      <c r="J5749">
        <f t="shared" si="1783"/>
        <v>240</v>
      </c>
      <c r="K5749" s="11">
        <f t="shared" si="1784"/>
        <v>2.7445781973669074</v>
      </c>
      <c r="L5749">
        <f t="shared" si="1785"/>
        <v>-0.67480566888667881</v>
      </c>
      <c r="M5749">
        <f t="shared" si="1786"/>
        <v>10.322086572185222</v>
      </c>
      <c r="N5749" s="8">
        <f t="shared" si="1787"/>
        <v>0.43927670818188103</v>
      </c>
      <c r="O5749" s="8">
        <f t="shared" si="1788"/>
        <v>0.16108851412845746</v>
      </c>
      <c r="P5749" s="4">
        <f t="shared" si="1789"/>
        <v>0.81643062392948162</v>
      </c>
      <c r="Q5749" s="7">
        <f t="shared" si="1790"/>
        <v>0.95520238647913036</v>
      </c>
      <c r="R5749" s="4">
        <f t="shared" si="1791"/>
        <v>0.81388581515685055</v>
      </c>
      <c r="S5749" s="4">
        <f t="shared" si="1792"/>
        <v>0.81388581515685055</v>
      </c>
      <c r="T5749" s="4">
        <f t="shared" si="1793"/>
        <v>0</v>
      </c>
      <c r="U5749" s="7">
        <f t="shared" si="1794"/>
        <v>0.81388581515685055</v>
      </c>
      <c r="V5749" s="4">
        <f t="shared" si="1780"/>
        <v>0.90602454880245964</v>
      </c>
      <c r="W5749" s="14">
        <f t="shared" si="1781"/>
        <v>892.354493404094</v>
      </c>
      <c r="X5749" s="7">
        <f t="shared" si="1795"/>
        <v>62.301521035633058</v>
      </c>
      <c r="Y5749" s="4">
        <f t="shared" si="1796"/>
        <v>14.02537190939803</v>
      </c>
      <c r="Z5749" s="7">
        <f t="shared" si="1797"/>
        <v>16.421153965304978</v>
      </c>
      <c r="AA5749" s="14">
        <f t="shared" si="1798"/>
        <v>3.4063611488755163</v>
      </c>
      <c r="AB5749" s="15">
        <v>2.770846154</v>
      </c>
      <c r="AC5749" s="16">
        <f t="shared" si="1799"/>
        <v>2.0781346154999998</v>
      </c>
    </row>
    <row r="5750" spans="1:29" x14ac:dyDescent="0.25">
      <c r="A5750" s="1">
        <v>32017</v>
      </c>
      <c r="B5750" s="2">
        <v>0.45833333333333331</v>
      </c>
      <c r="C5750">
        <v>868</v>
      </c>
      <c r="D5750">
        <v>881</v>
      </c>
      <c r="E5750">
        <v>111</v>
      </c>
      <c r="F5750">
        <f t="shared" si="1782"/>
        <v>757</v>
      </c>
      <c r="G5750" s="8">
        <v>35</v>
      </c>
      <c r="H5750">
        <v>11</v>
      </c>
      <c r="I5750">
        <v>5747</v>
      </c>
      <c r="J5750">
        <f t="shared" si="1783"/>
        <v>240</v>
      </c>
      <c r="K5750" s="11">
        <f t="shared" si="1784"/>
        <v>2.7445781973669074</v>
      </c>
      <c r="L5750">
        <f t="shared" si="1785"/>
        <v>-0.67480566888667881</v>
      </c>
      <c r="M5750">
        <f t="shared" si="1786"/>
        <v>11.322086572185222</v>
      </c>
      <c r="N5750" s="8">
        <f t="shared" si="1787"/>
        <v>0.17747732038273165</v>
      </c>
      <c r="O5750" s="8">
        <f t="shared" si="1788"/>
        <v>0.16108851412845746</v>
      </c>
      <c r="P5750" s="4">
        <f t="shared" si="1789"/>
        <v>0.87963453588106433</v>
      </c>
      <c r="Q5750" s="7">
        <f t="shared" si="1790"/>
        <v>1.0750933072688149</v>
      </c>
      <c r="R5750" s="4">
        <f t="shared" si="1791"/>
        <v>0.3750989355970028</v>
      </c>
      <c r="S5750" s="4">
        <f t="shared" si="1792"/>
        <v>0.3750989355970028</v>
      </c>
      <c r="T5750" s="4">
        <f t="shared" si="1793"/>
        <v>0</v>
      </c>
      <c r="U5750" s="7">
        <f t="shared" si="1794"/>
        <v>0.3750989355970028</v>
      </c>
      <c r="V5750" s="4">
        <f t="shared" si="1780"/>
        <v>0.98204401089109072</v>
      </c>
      <c r="W5750" s="14">
        <f t="shared" si="1781"/>
        <v>971.95606814566872</v>
      </c>
      <c r="X5750" s="7">
        <f t="shared" si="1795"/>
        <v>66.588572214734228</v>
      </c>
      <c r="Y5750" s="4">
        <f t="shared" si="1796"/>
        <v>15.637303152740071</v>
      </c>
      <c r="Z5750" s="7">
        <f t="shared" si="1797"/>
        <v>16.113275097826644</v>
      </c>
      <c r="AA5750" s="14">
        <f t="shared" si="1798"/>
        <v>3.640659479586752</v>
      </c>
      <c r="AB5750" s="15">
        <v>3.183538462</v>
      </c>
      <c r="AC5750" s="16">
        <f t="shared" si="1799"/>
        <v>2.3876538465000001</v>
      </c>
    </row>
    <row r="5751" spans="1:29" x14ac:dyDescent="0.25">
      <c r="A5751" s="1">
        <v>32017</v>
      </c>
      <c r="B5751" s="2">
        <v>0.5</v>
      </c>
      <c r="C5751">
        <v>926</v>
      </c>
      <c r="D5751">
        <v>888</v>
      </c>
      <c r="E5751">
        <v>130</v>
      </c>
      <c r="F5751">
        <f t="shared" si="1782"/>
        <v>796</v>
      </c>
      <c r="G5751" s="8">
        <v>36.700000000000003</v>
      </c>
      <c r="H5751">
        <v>12</v>
      </c>
      <c r="I5751">
        <v>5748</v>
      </c>
      <c r="J5751">
        <f t="shared" si="1783"/>
        <v>240</v>
      </c>
      <c r="K5751" s="11">
        <f t="shared" si="1784"/>
        <v>2.7445781973669074</v>
      </c>
      <c r="L5751">
        <f t="shared" si="1785"/>
        <v>-0.67480566888667881</v>
      </c>
      <c r="M5751">
        <f t="shared" si="1786"/>
        <v>12.322086572185222</v>
      </c>
      <c r="N5751" s="8">
        <f t="shared" si="1787"/>
        <v>-8.4322067416417776E-2</v>
      </c>
      <c r="O5751" s="8">
        <f t="shared" si="1788"/>
        <v>0.16108851412845746</v>
      </c>
      <c r="P5751" s="4">
        <f t="shared" si="1789"/>
        <v>0.88933042250223782</v>
      </c>
      <c r="Q5751" s="7">
        <f t="shared" si="1790"/>
        <v>1.0958787688057667</v>
      </c>
      <c r="R5751" s="4">
        <f t="shared" si="1791"/>
        <v>-0.18281881871514233</v>
      </c>
      <c r="S5751" s="4">
        <f t="shared" si="1792"/>
        <v>-0.18281881871514233</v>
      </c>
      <c r="T5751" s="4">
        <f t="shared" si="1793"/>
        <v>0</v>
      </c>
      <c r="U5751" s="7">
        <f t="shared" si="1794"/>
        <v>-0.18281881871514233</v>
      </c>
      <c r="V5751" s="4">
        <f t="shared" si="1780"/>
        <v>0.99370588533295434</v>
      </c>
      <c r="W5751" s="14">
        <f t="shared" si="1781"/>
        <v>1007.4629729466574</v>
      </c>
      <c r="X5751" s="7">
        <f t="shared" si="1795"/>
        <v>69.442546620766365</v>
      </c>
      <c r="Y5751" s="4">
        <f t="shared" si="1796"/>
        <v>16.710397529408151</v>
      </c>
      <c r="Z5751" s="7">
        <f t="shared" si="1797"/>
        <v>15.908314071883042</v>
      </c>
      <c r="AA5751" s="14">
        <f t="shared" si="1798"/>
        <v>3.7256568591132062</v>
      </c>
      <c r="AB5751" s="15">
        <v>3.842076923</v>
      </c>
      <c r="AC5751" s="16">
        <f t="shared" si="1799"/>
        <v>2.8815576922499999</v>
      </c>
    </row>
    <row r="5752" spans="1:29" x14ac:dyDescent="0.25">
      <c r="A5752" s="1">
        <v>32017</v>
      </c>
      <c r="B5752" s="2">
        <v>0.54166666666666663</v>
      </c>
      <c r="C5752">
        <v>871</v>
      </c>
      <c r="D5752">
        <v>834</v>
      </c>
      <c r="E5752">
        <v>136</v>
      </c>
      <c r="F5752">
        <f t="shared" si="1782"/>
        <v>735</v>
      </c>
      <c r="G5752" s="8">
        <v>37.200000000000003</v>
      </c>
      <c r="H5752">
        <v>13</v>
      </c>
      <c r="I5752">
        <v>5749</v>
      </c>
      <c r="J5752">
        <f t="shared" si="1783"/>
        <v>240</v>
      </c>
      <c r="K5752" s="11">
        <f t="shared" si="1784"/>
        <v>2.7445781973669074</v>
      </c>
      <c r="L5752">
        <f t="shared" si="1785"/>
        <v>-0.67480566888667881</v>
      </c>
      <c r="M5752">
        <f t="shared" si="1786"/>
        <v>13.322086572185222</v>
      </c>
      <c r="N5752" s="8">
        <f t="shared" si="1787"/>
        <v>-0.3461214552155672</v>
      </c>
      <c r="O5752" s="8">
        <f t="shared" si="1788"/>
        <v>0.16108851412845746</v>
      </c>
      <c r="P5752" s="4">
        <f t="shared" si="1789"/>
        <v>0.84485752514297907</v>
      </c>
      <c r="Q5752" s="7">
        <f t="shared" si="1790"/>
        <v>1.006298798598835</v>
      </c>
      <c r="R5752" s="4">
        <f t="shared" si="1791"/>
        <v>-0.67630546352843013</v>
      </c>
      <c r="S5752" s="4">
        <f t="shared" si="1792"/>
        <v>-0.67630546352843013</v>
      </c>
      <c r="T5752" s="4">
        <f t="shared" si="1793"/>
        <v>0</v>
      </c>
      <c r="U5752" s="7">
        <f t="shared" si="1794"/>
        <v>-0.67630546352843013</v>
      </c>
      <c r="V5752" s="4">
        <f t="shared" si="1780"/>
        <v>0.94021543465699597</v>
      </c>
      <c r="W5752" s="14">
        <f t="shared" si="1781"/>
        <v>914.96345681820515</v>
      </c>
      <c r="X5752" s="7">
        <f t="shared" si="1795"/>
        <v>66.936312346591677</v>
      </c>
      <c r="Y5752" s="4">
        <f t="shared" si="1796"/>
        <v>15.76805344231847</v>
      </c>
      <c r="Z5752" s="7">
        <f t="shared" si="1797"/>
        <v>16.088301792517171</v>
      </c>
      <c r="AA5752" s="14">
        <f t="shared" si="1798"/>
        <v>3.4218703930642511</v>
      </c>
      <c r="AB5752" s="15">
        <v>4.2673076920000002</v>
      </c>
      <c r="AC5752" s="16">
        <f t="shared" si="1799"/>
        <v>3.2004807690000003</v>
      </c>
    </row>
    <row r="5753" spans="1:29" x14ac:dyDescent="0.25">
      <c r="A5753" s="1">
        <v>32017</v>
      </c>
      <c r="B5753" s="2">
        <v>0.58333333333333337</v>
      </c>
      <c r="C5753">
        <v>792</v>
      </c>
      <c r="D5753">
        <v>701</v>
      </c>
      <c r="E5753">
        <v>222</v>
      </c>
      <c r="F5753">
        <f t="shared" si="1782"/>
        <v>570</v>
      </c>
      <c r="G5753" s="8">
        <v>37.799999999999997</v>
      </c>
      <c r="H5753">
        <v>14</v>
      </c>
      <c r="I5753">
        <v>5750</v>
      </c>
      <c r="J5753">
        <f t="shared" si="1783"/>
        <v>240</v>
      </c>
      <c r="K5753" s="11">
        <f t="shared" si="1784"/>
        <v>2.7445781973669074</v>
      </c>
      <c r="L5753">
        <f t="shared" si="1785"/>
        <v>-0.67480566888667881</v>
      </c>
      <c r="M5753">
        <f t="shared" si="1786"/>
        <v>14.322086572185222</v>
      </c>
      <c r="N5753" s="8">
        <f t="shared" si="1787"/>
        <v>-0.60792084301471661</v>
      </c>
      <c r="O5753" s="8">
        <f t="shared" si="1788"/>
        <v>0.16108851412845746</v>
      </c>
      <c r="P5753" s="4">
        <f t="shared" si="1789"/>
        <v>0.74924659826338402</v>
      </c>
      <c r="Q5753" s="7">
        <f t="shared" si="1790"/>
        <v>0.84692377698487598</v>
      </c>
      <c r="R5753" s="4">
        <f t="shared" si="1791"/>
        <v>-1.0183398756806432</v>
      </c>
      <c r="S5753" s="4">
        <f t="shared" si="1792"/>
        <v>-1.0183398756806432</v>
      </c>
      <c r="T5753" s="4">
        <f t="shared" si="1793"/>
        <v>0</v>
      </c>
      <c r="U5753" s="7">
        <f t="shared" si="1794"/>
        <v>-1.0183398756806432</v>
      </c>
      <c r="V5753" s="4">
        <f t="shared" si="1780"/>
        <v>0.82521794467963272</v>
      </c>
      <c r="W5753" s="14">
        <f t="shared" si="1781"/>
        <v>792.02836832165826</v>
      </c>
      <c r="X5753" s="7">
        <f t="shared" si="1795"/>
        <v>63.540921970453894</v>
      </c>
      <c r="Y5753" s="4">
        <f t="shared" si="1796"/>
        <v>14.491386660890663</v>
      </c>
      <c r="Z5753" s="7">
        <f t="shared" si="1797"/>
        <v>16.332145147769882</v>
      </c>
      <c r="AA5753" s="14">
        <f t="shared" si="1798"/>
        <v>3.0070009890187515</v>
      </c>
      <c r="AB5753" s="15">
        <v>5.0039230769999996</v>
      </c>
      <c r="AC5753" s="16">
        <f t="shared" si="1799"/>
        <v>3.7529423077499997</v>
      </c>
    </row>
    <row r="5754" spans="1:29" x14ac:dyDescent="0.25">
      <c r="A5754" s="1">
        <v>32017</v>
      </c>
      <c r="B5754" s="2">
        <v>0.625</v>
      </c>
      <c r="C5754">
        <v>624</v>
      </c>
      <c r="D5754">
        <v>558</v>
      </c>
      <c r="E5754">
        <v>236</v>
      </c>
      <c r="F5754">
        <f t="shared" si="1782"/>
        <v>388</v>
      </c>
      <c r="G5754" s="8">
        <v>38.299999999999997</v>
      </c>
      <c r="H5754">
        <v>15</v>
      </c>
      <c r="I5754">
        <v>5751</v>
      </c>
      <c r="J5754">
        <f t="shared" si="1783"/>
        <v>240</v>
      </c>
      <c r="K5754" s="11">
        <f t="shared" si="1784"/>
        <v>2.7445781973669074</v>
      </c>
      <c r="L5754">
        <f t="shared" si="1785"/>
        <v>-0.67480566888667881</v>
      </c>
      <c r="M5754">
        <f t="shared" si="1786"/>
        <v>15.322086572185222</v>
      </c>
      <c r="N5754" s="8">
        <f t="shared" si="1787"/>
        <v>-0.86972023081386596</v>
      </c>
      <c r="O5754" s="8">
        <f t="shared" si="1788"/>
        <v>0.16108851412845746</v>
      </c>
      <c r="P5754" s="4">
        <f t="shared" si="1789"/>
        <v>0.60901336852576937</v>
      </c>
      <c r="Q5754" s="7">
        <f t="shared" si="1790"/>
        <v>0.65481607101486594</v>
      </c>
      <c r="R5754" s="4">
        <f t="shared" si="1791"/>
        <v>-1.2562918398692988</v>
      </c>
      <c r="S5754" s="4">
        <f t="shared" si="1792"/>
        <v>-1.2562918398692988</v>
      </c>
      <c r="T5754" s="4">
        <f t="shared" si="1793"/>
        <v>0</v>
      </c>
      <c r="U5754" s="7">
        <f t="shared" si="1794"/>
        <v>-1.2562918398692988</v>
      </c>
      <c r="V5754" s="4">
        <f t="shared" si="1780"/>
        <v>0.65655030430048456</v>
      </c>
      <c r="W5754" s="14">
        <f t="shared" si="1781"/>
        <v>593.3728131685516</v>
      </c>
      <c r="X5754" s="7">
        <f t="shared" si="1795"/>
        <v>57.58461642797792</v>
      </c>
      <c r="Y5754" s="4">
        <f t="shared" si="1796"/>
        <v>12.251815776919699</v>
      </c>
      <c r="Z5754" s="7">
        <f t="shared" si="1797"/>
        <v>16.759903186608337</v>
      </c>
      <c r="AA5754" s="14">
        <f t="shared" si="1798"/>
        <v>2.3117919793759376</v>
      </c>
      <c r="AB5754" s="15">
        <v>4.8639999999999999</v>
      </c>
      <c r="AC5754" s="16">
        <f t="shared" si="1799"/>
        <v>3.6479999999999997</v>
      </c>
    </row>
    <row r="5755" spans="1:29" x14ac:dyDescent="0.25">
      <c r="A5755" s="1">
        <v>32017</v>
      </c>
      <c r="B5755" s="2">
        <v>0.66666666666666663</v>
      </c>
      <c r="C5755">
        <v>432</v>
      </c>
      <c r="D5755">
        <v>442</v>
      </c>
      <c r="E5755">
        <v>195</v>
      </c>
      <c r="F5755">
        <f t="shared" si="1782"/>
        <v>237</v>
      </c>
      <c r="G5755" s="8">
        <v>36.1</v>
      </c>
      <c r="H5755">
        <v>16</v>
      </c>
      <c r="I5755">
        <v>5752</v>
      </c>
      <c r="J5755">
        <f t="shared" si="1783"/>
        <v>240</v>
      </c>
      <c r="K5755" s="11">
        <f t="shared" si="1784"/>
        <v>2.7445781973669074</v>
      </c>
      <c r="L5755">
        <f t="shared" si="1785"/>
        <v>-0.67480566888667881</v>
      </c>
      <c r="M5755">
        <f t="shared" si="1786"/>
        <v>16.322086572185221</v>
      </c>
      <c r="N5755" s="8">
        <f t="shared" si="1787"/>
        <v>-1.131519618613015</v>
      </c>
      <c r="O5755" s="8">
        <f t="shared" si="1788"/>
        <v>0.16108851412845746</v>
      </c>
      <c r="P5755" s="4">
        <f t="shared" si="1789"/>
        <v>0.43371449879038471</v>
      </c>
      <c r="Q5755" s="7">
        <f t="shared" si="1790"/>
        <v>0.44861111641541218</v>
      </c>
      <c r="R5755" s="4">
        <f t="shared" si="1791"/>
        <v>-1.43989843656311</v>
      </c>
      <c r="S5755" s="4">
        <f t="shared" si="1792"/>
        <v>-1.43989843656311</v>
      </c>
      <c r="T5755" s="4">
        <f t="shared" si="1793"/>
        <v>0</v>
      </c>
      <c r="U5755" s="7">
        <f t="shared" si="1794"/>
        <v>-1.43989843656311</v>
      </c>
      <c r="V5755" s="4">
        <f t="shared" si="1780"/>
        <v>0.44570693447493492</v>
      </c>
      <c r="W5755" s="14">
        <f t="shared" si="1781"/>
        <v>384.58068519441201</v>
      </c>
      <c r="X5755" s="7">
        <f t="shared" si="1795"/>
        <v>48.59887226881839</v>
      </c>
      <c r="Y5755" s="4">
        <f t="shared" si="1796"/>
        <v>8.873175973075714</v>
      </c>
      <c r="Z5755" s="7">
        <f t="shared" si="1797"/>
        <v>17.405223389142538</v>
      </c>
      <c r="AA5755" s="14">
        <f t="shared" si="1798"/>
        <v>1.5560253692196124</v>
      </c>
      <c r="AB5755" s="15">
        <v>5.3502307690000004</v>
      </c>
      <c r="AC5755" s="16">
        <f t="shared" si="1799"/>
        <v>4.0126730767500005</v>
      </c>
    </row>
    <row r="5756" spans="1:29" x14ac:dyDescent="0.25">
      <c r="A5756" s="1">
        <v>32017</v>
      </c>
      <c r="B5756" s="2">
        <v>0.70833333333333337</v>
      </c>
      <c r="C5756">
        <v>268</v>
      </c>
      <c r="D5756">
        <v>461</v>
      </c>
      <c r="E5756">
        <v>107</v>
      </c>
      <c r="F5756">
        <f t="shared" si="1782"/>
        <v>161</v>
      </c>
      <c r="G5756" s="8">
        <v>36.1</v>
      </c>
      <c r="H5756">
        <v>17</v>
      </c>
      <c r="I5756">
        <v>5753</v>
      </c>
      <c r="J5756">
        <f t="shared" si="1783"/>
        <v>240</v>
      </c>
      <c r="K5756" s="11">
        <f t="shared" si="1784"/>
        <v>2.7445781973669074</v>
      </c>
      <c r="L5756">
        <f t="shared" si="1785"/>
        <v>-0.67480566888667881</v>
      </c>
      <c r="M5756">
        <f t="shared" si="1786"/>
        <v>17.322086572185221</v>
      </c>
      <c r="N5756" s="8">
        <f t="shared" si="1787"/>
        <v>-1.3933190064121643</v>
      </c>
      <c r="O5756" s="8">
        <f t="shared" si="1788"/>
        <v>0.16108851412845746</v>
      </c>
      <c r="P5756" s="4">
        <f t="shared" si="1789"/>
        <v>0.23529631733461628</v>
      </c>
      <c r="Q5756" s="7">
        <f t="shared" si="1790"/>
        <v>0.23752343401157044</v>
      </c>
      <c r="R5756" s="4">
        <f t="shared" si="1791"/>
        <v>-1.5430223929137048</v>
      </c>
      <c r="S5756" s="4">
        <f t="shared" si="1792"/>
        <v>4.6846150465034979</v>
      </c>
      <c r="T5756" s="4">
        <f t="shared" si="1793"/>
        <v>1</v>
      </c>
      <c r="U5756" s="7">
        <f t="shared" si="1794"/>
        <v>-1.5985702606760883</v>
      </c>
      <c r="V5756" s="4">
        <f t="shared" si="1780"/>
        <v>0.20705646242145392</v>
      </c>
      <c r="W5756" s="14">
        <f t="shared" si="1781"/>
        <v>198.38056536472368</v>
      </c>
      <c r="X5756" s="7">
        <f t="shared" si="1795"/>
        <v>42.547368374353525</v>
      </c>
      <c r="Y5756" s="4">
        <f t="shared" si="1796"/>
        <v>6.5978105087569254</v>
      </c>
      <c r="Z5756" s="7">
        <f t="shared" si="1797"/>
        <v>17.83981819282743</v>
      </c>
      <c r="AA5756" s="14">
        <f t="shared" si="1798"/>
        <v>0.82269555459636801</v>
      </c>
      <c r="AB5756" s="15">
        <v>5.6866923079999996</v>
      </c>
      <c r="AC5756" s="16">
        <f t="shared" si="1799"/>
        <v>4.2650192310000001</v>
      </c>
    </row>
    <row r="5757" spans="1:29" x14ac:dyDescent="0.25">
      <c r="A5757" s="1">
        <v>32017</v>
      </c>
      <c r="B5757" s="2">
        <v>0.75</v>
      </c>
      <c r="C5757">
        <v>83</v>
      </c>
      <c r="D5757">
        <v>183</v>
      </c>
      <c r="E5757">
        <v>56</v>
      </c>
      <c r="F5757">
        <f t="shared" si="1782"/>
        <v>27</v>
      </c>
      <c r="G5757" s="8">
        <v>35</v>
      </c>
      <c r="H5757">
        <v>18</v>
      </c>
      <c r="I5757">
        <v>5754</v>
      </c>
      <c r="J5757">
        <f t="shared" si="1783"/>
        <v>240</v>
      </c>
      <c r="K5757" s="11">
        <f t="shared" si="1784"/>
        <v>2.7445781973669074</v>
      </c>
      <c r="L5757">
        <f t="shared" si="1785"/>
        <v>-0.67480566888667881</v>
      </c>
      <c r="M5757">
        <f t="shared" si="1786"/>
        <v>18.322086572185221</v>
      </c>
      <c r="N5757" s="8">
        <f t="shared" si="1787"/>
        <v>-1.6551183942113139</v>
      </c>
      <c r="O5757" s="8">
        <f t="shared" si="1788"/>
        <v>0.16108851412845746</v>
      </c>
      <c r="P5757" s="4">
        <f t="shared" si="1789"/>
        <v>2.7280695323126242E-2</v>
      </c>
      <c r="Q5757" s="7">
        <f t="shared" si="1790"/>
        <v>2.728408033770615E-2</v>
      </c>
      <c r="R5757" s="4">
        <f t="shared" si="1791"/>
        <v>-1.3911809470563872</v>
      </c>
      <c r="S5757" s="4">
        <f t="shared" si="1792"/>
        <v>4.5327736006461805</v>
      </c>
      <c r="T5757" s="4">
        <f t="shared" si="1793"/>
        <v>1</v>
      </c>
      <c r="U5757" s="7">
        <f t="shared" si="1794"/>
        <v>-1.7504117065334059</v>
      </c>
      <c r="V5757" s="4">
        <f t="shared" si="1780"/>
        <v>0</v>
      </c>
      <c r="W5757" s="14">
        <f t="shared" si="1781"/>
        <v>53.868617070581969</v>
      </c>
      <c r="X5757" s="7">
        <f t="shared" si="1795"/>
        <v>36.750730054793912</v>
      </c>
      <c r="Y5757" s="4">
        <f t="shared" si="1796"/>
        <v>4.4182745006025108</v>
      </c>
      <c r="Z5757" s="7">
        <f t="shared" si="1797"/>
        <v>18.256109570384922</v>
      </c>
      <c r="AA5757" s="14">
        <f t="shared" si="1798"/>
        <v>0.22860917842234002</v>
      </c>
      <c r="AB5757" s="15">
        <v>4.8765384620000001</v>
      </c>
      <c r="AC5757" s="16">
        <f t="shared" si="1799"/>
        <v>3.6574038465000003</v>
      </c>
    </row>
    <row r="5758" spans="1:29" x14ac:dyDescent="0.25">
      <c r="A5758" s="1">
        <v>32017</v>
      </c>
      <c r="B5758" s="2">
        <v>0.79166666666666663</v>
      </c>
      <c r="C5758">
        <v>5</v>
      </c>
      <c r="D5758">
        <v>11</v>
      </c>
      <c r="E5758">
        <v>4</v>
      </c>
      <c r="F5758">
        <f t="shared" si="1782"/>
        <v>1</v>
      </c>
      <c r="G5758" s="8">
        <v>32.799999999999997</v>
      </c>
      <c r="H5758">
        <v>19</v>
      </c>
      <c r="I5758">
        <v>5755</v>
      </c>
      <c r="J5758">
        <f t="shared" si="1783"/>
        <v>240</v>
      </c>
      <c r="K5758" s="11">
        <f t="shared" si="1784"/>
        <v>2.7445781973669074</v>
      </c>
      <c r="L5758">
        <f t="shared" si="1785"/>
        <v>-0.67480566888667881</v>
      </c>
      <c r="M5758">
        <f t="shared" si="1786"/>
        <v>19.322086572185221</v>
      </c>
      <c r="N5758" s="8">
        <f t="shared" si="1787"/>
        <v>-1.9169177820104633</v>
      </c>
      <c r="O5758" s="8">
        <f t="shared" si="1788"/>
        <v>0.16108851412845746</v>
      </c>
      <c r="P5758" s="4">
        <f t="shared" si="1789"/>
        <v>0</v>
      </c>
      <c r="Q5758" s="7">
        <f t="shared" si="1790"/>
        <v>0</v>
      </c>
      <c r="R5758" s="4">
        <f t="shared" si="1791"/>
        <v>0</v>
      </c>
      <c r="S5758" s="4">
        <f t="shared" si="1792"/>
        <v>0</v>
      </c>
      <c r="T5758" s="4">
        <f t="shared" si="1793"/>
        <v>1</v>
      </c>
      <c r="U5758" s="7">
        <f t="shared" si="1794"/>
        <v>0</v>
      </c>
      <c r="V5758" s="4">
        <f t="shared" si="1780"/>
        <v>0.38268428076468186</v>
      </c>
      <c r="W5758" s="14">
        <f t="shared" si="1781"/>
        <v>8.057285450595927</v>
      </c>
      <c r="X5758" s="7">
        <f t="shared" si="1795"/>
        <v>33.061861777144365</v>
      </c>
      <c r="Y5758" s="4">
        <f t="shared" si="1796"/>
        <v>3.0312600282062814</v>
      </c>
      <c r="Z5758" s="7">
        <f t="shared" si="1797"/>
        <v>18.521029334612603</v>
      </c>
      <c r="AA5758" s="14">
        <f t="shared" si="1798"/>
        <v>3.4689933907538488E-2</v>
      </c>
      <c r="AB5758" s="15">
        <v>1.8368461540000001</v>
      </c>
      <c r="AC5758" s="16">
        <f t="shared" si="1799"/>
        <v>1.3776346155000001</v>
      </c>
    </row>
    <row r="5759" spans="1:29" x14ac:dyDescent="0.25">
      <c r="A5759" s="1">
        <v>32017</v>
      </c>
      <c r="B5759" s="2">
        <v>0.83333333333333337</v>
      </c>
      <c r="C5759">
        <v>0</v>
      </c>
      <c r="D5759">
        <v>0</v>
      </c>
      <c r="E5759">
        <v>0</v>
      </c>
      <c r="F5759">
        <f t="shared" si="1782"/>
        <v>0</v>
      </c>
      <c r="G5759" s="8">
        <v>28.9</v>
      </c>
      <c r="H5759">
        <v>20</v>
      </c>
      <c r="I5759">
        <v>5756</v>
      </c>
      <c r="J5759">
        <f t="shared" si="1783"/>
        <v>240</v>
      </c>
      <c r="K5759" s="11">
        <f t="shared" si="1784"/>
        <v>2.7445781973669074</v>
      </c>
      <c r="L5759">
        <f t="shared" si="1785"/>
        <v>-0.67480566888667881</v>
      </c>
      <c r="M5759">
        <f t="shared" si="1786"/>
        <v>20.322086572185221</v>
      </c>
      <c r="N5759" s="8">
        <f t="shared" si="1787"/>
        <v>-2.1787171698096124</v>
      </c>
      <c r="O5759" s="8">
        <f t="shared" si="1788"/>
        <v>0.16108851412845746</v>
      </c>
      <c r="P5759" s="4">
        <f t="shared" si="1789"/>
        <v>0</v>
      </c>
      <c r="Q5759" s="7">
        <f t="shared" si="1790"/>
        <v>0</v>
      </c>
      <c r="R5759" s="4">
        <f t="shared" si="1791"/>
        <v>0</v>
      </c>
      <c r="S5759" s="4">
        <f t="shared" si="1792"/>
        <v>0</v>
      </c>
      <c r="T5759" s="4">
        <f t="shared" si="1793"/>
        <v>1</v>
      </c>
      <c r="U5759" s="7">
        <f t="shared" si="1794"/>
        <v>0</v>
      </c>
      <c r="V5759" s="4">
        <f t="shared" si="1780"/>
        <v>0.38268428076468186</v>
      </c>
      <c r="W5759" s="14">
        <f t="shared" si="1781"/>
        <v>0</v>
      </c>
      <c r="X5759" s="7">
        <f t="shared" si="1795"/>
        <v>28.9</v>
      </c>
      <c r="Y5759" s="4">
        <f t="shared" si="1796"/>
        <v>1.4663999999999995</v>
      </c>
      <c r="Z5759" s="7">
        <f t="shared" si="1797"/>
        <v>18.8199176</v>
      </c>
      <c r="AA5759" s="14">
        <f t="shared" si="1798"/>
        <v>0</v>
      </c>
      <c r="AB5759" s="15">
        <v>2.695461538</v>
      </c>
      <c r="AC5759" s="16">
        <f t="shared" si="1799"/>
        <v>2.0215961535</v>
      </c>
    </row>
    <row r="5760" spans="1:29" x14ac:dyDescent="0.25">
      <c r="A5760" s="1">
        <v>32017</v>
      </c>
      <c r="B5760" s="2">
        <v>0.875</v>
      </c>
      <c r="C5760">
        <v>0</v>
      </c>
      <c r="D5760">
        <v>0</v>
      </c>
      <c r="E5760">
        <v>0</v>
      </c>
      <c r="F5760">
        <f t="shared" si="1782"/>
        <v>0</v>
      </c>
      <c r="G5760" s="8">
        <v>28.9</v>
      </c>
      <c r="H5760">
        <v>21</v>
      </c>
      <c r="I5760">
        <v>5757</v>
      </c>
      <c r="J5760">
        <f t="shared" si="1783"/>
        <v>240</v>
      </c>
      <c r="K5760" s="11">
        <f t="shared" si="1784"/>
        <v>2.7445781973669074</v>
      </c>
      <c r="L5760">
        <f t="shared" si="1785"/>
        <v>-0.67480566888667881</v>
      </c>
      <c r="M5760">
        <f t="shared" si="1786"/>
        <v>21.322086572185221</v>
      </c>
      <c r="N5760" s="8">
        <f t="shared" si="1787"/>
        <v>-2.440516557608762</v>
      </c>
      <c r="O5760" s="8">
        <f t="shared" si="1788"/>
        <v>0.16108851412845746</v>
      </c>
      <c r="P5760" s="4">
        <f t="shared" si="1789"/>
        <v>0</v>
      </c>
      <c r="Q5760" s="7">
        <f t="shared" si="1790"/>
        <v>0</v>
      </c>
      <c r="R5760" s="4">
        <f t="shared" si="1791"/>
        <v>0</v>
      </c>
      <c r="S5760" s="4">
        <f t="shared" si="1792"/>
        <v>0</v>
      </c>
      <c r="T5760" s="4">
        <f t="shared" si="1793"/>
        <v>1</v>
      </c>
      <c r="U5760" s="7">
        <f t="shared" si="1794"/>
        <v>0</v>
      </c>
      <c r="V5760" s="4">
        <f t="shared" si="1780"/>
        <v>0.38268428076468186</v>
      </c>
      <c r="W5760" s="14">
        <f t="shared" si="1781"/>
        <v>0</v>
      </c>
      <c r="X5760" s="7">
        <f t="shared" si="1795"/>
        <v>28.9</v>
      </c>
      <c r="Y5760" s="4">
        <f t="shared" si="1796"/>
        <v>1.4663999999999995</v>
      </c>
      <c r="Z5760" s="7">
        <f t="shared" si="1797"/>
        <v>18.8199176</v>
      </c>
      <c r="AA5760" s="14">
        <f t="shared" si="1798"/>
        <v>0</v>
      </c>
      <c r="AB5760" s="15">
        <v>2.4523076920000002</v>
      </c>
      <c r="AC5760" s="16">
        <f t="shared" si="1799"/>
        <v>1.8392307690000003</v>
      </c>
    </row>
    <row r="5761" spans="1:29" x14ac:dyDescent="0.25">
      <c r="A5761" s="1">
        <v>32017</v>
      </c>
      <c r="B5761" s="2">
        <v>0.91666666666666663</v>
      </c>
      <c r="C5761">
        <v>0</v>
      </c>
      <c r="D5761">
        <v>0</v>
      </c>
      <c r="E5761">
        <v>0</v>
      </c>
      <c r="F5761">
        <f t="shared" si="1782"/>
        <v>0</v>
      </c>
      <c r="G5761" s="8">
        <v>28.3</v>
      </c>
      <c r="H5761">
        <v>22</v>
      </c>
      <c r="I5761">
        <v>5758</v>
      </c>
      <c r="J5761">
        <f t="shared" si="1783"/>
        <v>240</v>
      </c>
      <c r="K5761" s="11">
        <f t="shared" si="1784"/>
        <v>2.7445781973669074</v>
      </c>
      <c r="L5761">
        <f t="shared" si="1785"/>
        <v>-0.67480566888667881</v>
      </c>
      <c r="M5761">
        <f t="shared" si="1786"/>
        <v>22.322086572185221</v>
      </c>
      <c r="N5761" s="8">
        <f t="shared" si="1787"/>
        <v>-2.7023159454079115</v>
      </c>
      <c r="O5761" s="8">
        <f t="shared" si="1788"/>
        <v>0.16108851412845746</v>
      </c>
      <c r="P5761" s="4">
        <f t="shared" si="1789"/>
        <v>0</v>
      </c>
      <c r="Q5761" s="7">
        <f t="shared" si="1790"/>
        <v>0</v>
      </c>
      <c r="R5761" s="4">
        <f t="shared" si="1791"/>
        <v>0</v>
      </c>
      <c r="S5761" s="4">
        <f t="shared" si="1792"/>
        <v>0</v>
      </c>
      <c r="T5761" s="4">
        <f t="shared" si="1793"/>
        <v>1</v>
      </c>
      <c r="U5761" s="7">
        <f t="shared" si="1794"/>
        <v>0</v>
      </c>
      <c r="V5761" s="4">
        <f t="shared" si="1780"/>
        <v>0.38268428076468186</v>
      </c>
      <c r="W5761" s="14">
        <f t="shared" si="1781"/>
        <v>0</v>
      </c>
      <c r="X5761" s="7">
        <f t="shared" si="1795"/>
        <v>28.3</v>
      </c>
      <c r="Y5761" s="4">
        <f t="shared" si="1796"/>
        <v>1.2408000000000003</v>
      </c>
      <c r="Z5761" s="7">
        <f t="shared" si="1797"/>
        <v>18.863007199999998</v>
      </c>
      <c r="AA5761" s="14">
        <f t="shared" si="1798"/>
        <v>0</v>
      </c>
      <c r="AB5761" s="15">
        <v>2.0019230769999998</v>
      </c>
      <c r="AC5761" s="16">
        <f t="shared" si="1799"/>
        <v>1.5014423077499999</v>
      </c>
    </row>
    <row r="5762" spans="1:29" x14ac:dyDescent="0.25">
      <c r="A5762" s="1">
        <v>32017</v>
      </c>
      <c r="B5762" s="2">
        <v>0.95833333333333337</v>
      </c>
      <c r="C5762">
        <v>0</v>
      </c>
      <c r="D5762">
        <v>0</v>
      </c>
      <c r="E5762">
        <v>0</v>
      </c>
      <c r="F5762">
        <f t="shared" si="1782"/>
        <v>0</v>
      </c>
      <c r="G5762" s="8">
        <v>26.7</v>
      </c>
      <c r="H5762">
        <v>23</v>
      </c>
      <c r="I5762">
        <v>5759</v>
      </c>
      <c r="J5762">
        <f t="shared" si="1783"/>
        <v>240</v>
      </c>
      <c r="K5762" s="11">
        <f t="shared" si="1784"/>
        <v>2.7445781973669074</v>
      </c>
      <c r="L5762">
        <f t="shared" si="1785"/>
        <v>-0.67480566888667881</v>
      </c>
      <c r="M5762">
        <f t="shared" si="1786"/>
        <v>23.322086572185221</v>
      </c>
      <c r="N5762" s="8">
        <f t="shared" si="1787"/>
        <v>-2.9641153332070607</v>
      </c>
      <c r="O5762" s="8">
        <f t="shared" si="1788"/>
        <v>0.16108851412845746</v>
      </c>
      <c r="P5762" s="4">
        <f t="shared" si="1789"/>
        <v>0</v>
      </c>
      <c r="Q5762" s="7">
        <f t="shared" si="1790"/>
        <v>0</v>
      </c>
      <c r="R5762" s="4">
        <f t="shared" si="1791"/>
        <v>0</v>
      </c>
      <c r="S5762" s="4">
        <f t="shared" si="1792"/>
        <v>0</v>
      </c>
      <c r="T5762" s="4">
        <f t="shared" si="1793"/>
        <v>1</v>
      </c>
      <c r="U5762" s="7">
        <f t="shared" si="1794"/>
        <v>0</v>
      </c>
      <c r="V5762" s="4">
        <f t="shared" si="1780"/>
        <v>0.38268428076468186</v>
      </c>
      <c r="W5762" s="14">
        <f t="shared" si="1781"/>
        <v>0</v>
      </c>
      <c r="X5762" s="7">
        <f t="shared" si="1795"/>
        <v>26.7</v>
      </c>
      <c r="Y5762" s="4">
        <f t="shared" si="1796"/>
        <v>0.63919999999999977</v>
      </c>
      <c r="Z5762" s="7">
        <f t="shared" si="1797"/>
        <v>18.977912799999999</v>
      </c>
      <c r="AA5762" s="14">
        <f t="shared" si="1798"/>
        <v>0</v>
      </c>
      <c r="AB5762" s="15">
        <v>1.327230769</v>
      </c>
      <c r="AC5762" s="16">
        <f t="shared" si="1799"/>
        <v>0.99542307675000008</v>
      </c>
    </row>
    <row r="5763" spans="1:29" x14ac:dyDescent="0.25">
      <c r="A5763" s="1">
        <v>32017</v>
      </c>
      <c r="B5763" s="3">
        <v>1</v>
      </c>
      <c r="C5763">
        <v>0</v>
      </c>
      <c r="D5763">
        <v>0</v>
      </c>
      <c r="E5763">
        <v>0</v>
      </c>
      <c r="F5763">
        <f t="shared" si="1782"/>
        <v>0</v>
      </c>
      <c r="G5763" s="8">
        <v>26.1</v>
      </c>
      <c r="H5763">
        <v>24</v>
      </c>
      <c r="I5763">
        <v>5760</v>
      </c>
      <c r="J5763">
        <f t="shared" si="1783"/>
        <v>240</v>
      </c>
      <c r="K5763" s="11">
        <f t="shared" si="1784"/>
        <v>2.7445781973669074</v>
      </c>
      <c r="L5763">
        <f t="shared" si="1785"/>
        <v>-0.67480566888667881</v>
      </c>
      <c r="M5763">
        <f t="shared" si="1786"/>
        <v>24.322086572185221</v>
      </c>
      <c r="N5763" s="8">
        <f t="shared" si="1787"/>
        <v>-3.2259147210062102</v>
      </c>
      <c r="O5763" s="8">
        <f t="shared" si="1788"/>
        <v>0.16108851412845746</v>
      </c>
      <c r="P5763" s="4">
        <f t="shared" si="1789"/>
        <v>0</v>
      </c>
      <c r="Q5763" s="7">
        <f t="shared" si="1790"/>
        <v>0</v>
      </c>
      <c r="R5763" s="4">
        <f t="shared" si="1791"/>
        <v>0</v>
      </c>
      <c r="S5763" s="4">
        <f t="shared" si="1792"/>
        <v>0</v>
      </c>
      <c r="T5763" s="4">
        <f t="shared" si="1793"/>
        <v>1</v>
      </c>
      <c r="U5763" s="7">
        <f t="shared" si="1794"/>
        <v>0</v>
      </c>
      <c r="V5763" s="4">
        <f t="shared" si="1780"/>
        <v>0.38268428076468186</v>
      </c>
      <c r="W5763" s="14">
        <f t="shared" si="1781"/>
        <v>0</v>
      </c>
      <c r="X5763" s="7">
        <f t="shared" si="1795"/>
        <v>26.1</v>
      </c>
      <c r="Y5763" s="4">
        <f t="shared" si="1796"/>
        <v>0.41360000000000052</v>
      </c>
      <c r="Z5763" s="7">
        <f t="shared" si="1797"/>
        <v>19.0210024</v>
      </c>
      <c r="AA5763" s="14">
        <f t="shared" si="1798"/>
        <v>0</v>
      </c>
      <c r="AB5763" s="15">
        <v>1.6</v>
      </c>
      <c r="AC5763" s="16">
        <f t="shared" si="1799"/>
        <v>1.2000000000000002</v>
      </c>
    </row>
    <row r="5764" spans="1:29" x14ac:dyDescent="0.25">
      <c r="A5764" s="1">
        <v>32018</v>
      </c>
      <c r="B5764" s="2">
        <v>4.1666666666666664E-2</v>
      </c>
      <c r="C5764">
        <v>0</v>
      </c>
      <c r="D5764">
        <v>0</v>
      </c>
      <c r="E5764">
        <v>0</v>
      </c>
      <c r="F5764">
        <f t="shared" si="1782"/>
        <v>0</v>
      </c>
      <c r="G5764" s="8">
        <v>25.6</v>
      </c>
      <c r="H5764">
        <v>1</v>
      </c>
      <c r="I5764">
        <v>5761</v>
      </c>
      <c r="J5764">
        <f t="shared" si="1783"/>
        <v>241</v>
      </c>
      <c r="K5764" s="11">
        <f t="shared" si="1784"/>
        <v>2.7618396954635545</v>
      </c>
      <c r="L5764">
        <f t="shared" si="1785"/>
        <v>-0.35862116378221887</v>
      </c>
      <c r="M5764">
        <f t="shared" si="1786"/>
        <v>1.3273563139369631</v>
      </c>
      <c r="N5764" s="8">
        <f t="shared" si="1787"/>
        <v>2.7940915832097604</v>
      </c>
      <c r="O5764" s="8">
        <f t="shared" si="1788"/>
        <v>0.15458820630951717</v>
      </c>
      <c r="P5764" s="4">
        <f t="shared" si="1789"/>
        <v>0</v>
      </c>
      <c r="Q5764" s="7">
        <f t="shared" si="1790"/>
        <v>0</v>
      </c>
      <c r="R5764" s="4">
        <f t="shared" si="1791"/>
        <v>0</v>
      </c>
      <c r="S5764" s="4">
        <f t="shared" si="1792"/>
        <v>0</v>
      </c>
      <c r="T5764" s="4">
        <f t="shared" si="1793"/>
        <v>1</v>
      </c>
      <c r="U5764" s="7">
        <f t="shared" si="1794"/>
        <v>0</v>
      </c>
      <c r="V5764" s="4">
        <f t="shared" ref="V5764:V5827" si="1800">IF(COS(Q5764)*COS(U5764-0)*SIN(0.3927)+SIN(Q5764)*COS(0.3927)&gt;0, COS(Q5764)*COS(U5764-0)*SIN(0.3927)+SIN(Q5764)*COS(0.3927),0)</f>
        <v>0.38268428076468186</v>
      </c>
      <c r="W5764" s="14">
        <f t="shared" ref="W5764:W5827" si="1801">+(D5764*V5764+E5764*(1+COS(0.3927))/2)</f>
        <v>0</v>
      </c>
      <c r="X5764" s="7">
        <f t="shared" si="1795"/>
        <v>25.6</v>
      </c>
      <c r="Y5764" s="4">
        <f t="shared" si="1796"/>
        <v>0.22560000000000052</v>
      </c>
      <c r="Z5764" s="7">
        <f t="shared" si="1797"/>
        <v>19.0569104</v>
      </c>
      <c r="AA5764" s="14">
        <f t="shared" si="1798"/>
        <v>0</v>
      </c>
      <c r="AB5764" s="15">
        <v>1.6269230770000001</v>
      </c>
      <c r="AC5764" s="16">
        <f t="shared" si="1799"/>
        <v>1.2201923077500001</v>
      </c>
    </row>
    <row r="5765" spans="1:29" x14ac:dyDescent="0.25">
      <c r="A5765" s="1">
        <v>32018</v>
      </c>
      <c r="B5765" s="2">
        <v>8.3333333333333329E-2</v>
      </c>
      <c r="C5765">
        <v>0</v>
      </c>
      <c r="D5765">
        <v>0</v>
      </c>
      <c r="E5765">
        <v>0</v>
      </c>
      <c r="F5765">
        <f t="shared" ref="F5765:F5828" si="1802">C5765-E5765</f>
        <v>0</v>
      </c>
      <c r="G5765" s="8">
        <v>23.9</v>
      </c>
      <c r="H5765">
        <v>2</v>
      </c>
      <c r="I5765">
        <v>5762</v>
      </c>
      <c r="J5765">
        <f t="shared" ref="J5765:J5828" si="1803">QUOTIENT(I5765+23,24)</f>
        <v>241</v>
      </c>
      <c r="K5765" s="11">
        <f t="shared" ref="K5765:K5828" si="1804">(J5765-81)*360*PI()/(364*180)</f>
        <v>2.7618396954635545</v>
      </c>
      <c r="L5765">
        <f t="shared" ref="L5765:L5828" si="1805">9.87*SIN(2*K5765)-7.53*COS(K5765)-1.5*SIN(K5765)</f>
        <v>-0.35862116378221887</v>
      </c>
      <c r="M5765">
        <f t="shared" ref="M5765:M5828" si="1806">H5765+(20+L5765)/60</f>
        <v>2.3273563139369631</v>
      </c>
      <c r="N5765" s="8">
        <f t="shared" ref="N5765:N5828" si="1807">15*PI()*(12-M5765)/180</f>
        <v>2.5322921954106108</v>
      </c>
      <c r="O5765" s="8">
        <f t="shared" ref="O5765:O5828" si="1808">23.45*SIN(360*(J5765-81)*PI()/(180*365))*PI()/180</f>
        <v>0.15458820630951717</v>
      </c>
      <c r="P5765" s="4">
        <f t="shared" ref="P5765:P5828" si="1809">IF(SIN(O5765)*SIN(0.62977)+COS(O5765)*COS(0.62977)*COS(N5765)&lt;0,0,SIN(O5765)*SIN(0.62977)+COS(O5765)*COS(0.62977)*COS(N5765))</f>
        <v>0</v>
      </c>
      <c r="Q5765" s="7">
        <f t="shared" ref="Q5765:Q5828" si="1810">ASIN(P5765)</f>
        <v>0</v>
      </c>
      <c r="R5765" s="4">
        <f t="shared" ref="R5765:R5828" si="1811">IF(Q5765&gt;0,ASIN(COS(O5765)*SIN(N5765)/COS(Q5765)),0)</f>
        <v>0</v>
      </c>
      <c r="S5765" s="4">
        <f t="shared" ref="S5765:S5828" si="1812">IF((OR(COS(N5765)&gt;(TAN(O5765)/TAN(0.62977)),R5765=0)),R5765,PI()-R5765)</f>
        <v>0</v>
      </c>
      <c r="T5765" s="4">
        <f t="shared" ref="T5765:T5828" si="1813">IF(COS(N5765)&gt;(TAN(O5765)/TAN(0.62977)),0,1)</f>
        <v>1</v>
      </c>
      <c r="U5765" s="7">
        <f t="shared" ref="U5765:U5828" si="1814">IF((AND(COS(N5765)&lt;(TAN(O5765)/TAN(0.62977)),R5765&lt;0)),-PI()-R5765,S5765)</f>
        <v>0</v>
      </c>
      <c r="V5765" s="4">
        <f t="shared" si="1800"/>
        <v>0.38268428076468186</v>
      </c>
      <c r="W5765" s="14">
        <f t="shared" si="1801"/>
        <v>0</v>
      </c>
      <c r="X5765" s="7">
        <f t="shared" ref="X5765:X5828" si="1815">G5765+((46-20)/800)*W5765</f>
        <v>23.9</v>
      </c>
      <c r="Y5765" s="4">
        <f t="shared" ref="Y5765:Y5828" si="1816">(0.376*(X5765-25))</f>
        <v>-0.41360000000000052</v>
      </c>
      <c r="Z5765" s="7">
        <f t="shared" ref="Z5765:Z5828" si="1817">(0.191*(100-Y5765))</f>
        <v>19.178997600000002</v>
      </c>
      <c r="AA5765" s="14">
        <f t="shared" ref="AA5765:AA5828" si="1818">(370*12)*(Z5765/19.1)*(W5765/1000)/1000</f>
        <v>0</v>
      </c>
      <c r="AB5765" s="15">
        <v>0.91269230800000001</v>
      </c>
      <c r="AC5765" s="16">
        <f t="shared" ref="AC5765:AC5828" si="1819">+AB5765*0.75</f>
        <v>0.68451923100000001</v>
      </c>
    </row>
    <row r="5766" spans="1:29" x14ac:dyDescent="0.25">
      <c r="A5766" s="1">
        <v>32018</v>
      </c>
      <c r="B5766" s="2">
        <v>0.125</v>
      </c>
      <c r="C5766">
        <v>0</v>
      </c>
      <c r="D5766">
        <v>0</v>
      </c>
      <c r="E5766">
        <v>0</v>
      </c>
      <c r="F5766">
        <f t="shared" si="1802"/>
        <v>0</v>
      </c>
      <c r="G5766" s="8">
        <v>23.9</v>
      </c>
      <c r="H5766">
        <v>3</v>
      </c>
      <c r="I5766">
        <v>5763</v>
      </c>
      <c r="J5766">
        <f t="shared" si="1803"/>
        <v>241</v>
      </c>
      <c r="K5766" s="11">
        <f t="shared" si="1804"/>
        <v>2.7618396954635545</v>
      </c>
      <c r="L5766">
        <f t="shared" si="1805"/>
        <v>-0.35862116378221887</v>
      </c>
      <c r="M5766">
        <f t="shared" si="1806"/>
        <v>3.3273563139369631</v>
      </c>
      <c r="N5766" s="8">
        <f t="shared" si="1807"/>
        <v>2.2704928076114617</v>
      </c>
      <c r="O5766" s="8">
        <f t="shared" si="1808"/>
        <v>0.15458820630951717</v>
      </c>
      <c r="P5766" s="4">
        <f t="shared" si="1809"/>
        <v>0</v>
      </c>
      <c r="Q5766" s="7">
        <f t="shared" si="1810"/>
        <v>0</v>
      </c>
      <c r="R5766" s="4">
        <f t="shared" si="1811"/>
        <v>0</v>
      </c>
      <c r="S5766" s="4">
        <f t="shared" si="1812"/>
        <v>0</v>
      </c>
      <c r="T5766" s="4">
        <f t="shared" si="1813"/>
        <v>1</v>
      </c>
      <c r="U5766" s="7">
        <f t="shared" si="1814"/>
        <v>0</v>
      </c>
      <c r="V5766" s="4">
        <f t="shared" si="1800"/>
        <v>0.38268428076468186</v>
      </c>
      <c r="W5766" s="14">
        <f t="shared" si="1801"/>
        <v>0</v>
      </c>
      <c r="X5766" s="7">
        <f t="shared" si="1815"/>
        <v>23.9</v>
      </c>
      <c r="Y5766" s="4">
        <f t="shared" si="1816"/>
        <v>-0.41360000000000052</v>
      </c>
      <c r="Z5766" s="7">
        <f t="shared" si="1817"/>
        <v>19.178997600000002</v>
      </c>
      <c r="AA5766" s="14">
        <f t="shared" si="1818"/>
        <v>0</v>
      </c>
      <c r="AB5766" s="15">
        <v>1.5138461540000001</v>
      </c>
      <c r="AC5766" s="16">
        <f t="shared" si="1819"/>
        <v>1.1353846155</v>
      </c>
    </row>
    <row r="5767" spans="1:29" x14ac:dyDescent="0.25">
      <c r="A5767" s="1">
        <v>32018</v>
      </c>
      <c r="B5767" s="2">
        <v>0.16666666666666666</v>
      </c>
      <c r="C5767">
        <v>0</v>
      </c>
      <c r="D5767">
        <v>0</v>
      </c>
      <c r="E5767">
        <v>0</v>
      </c>
      <c r="F5767">
        <f t="shared" si="1802"/>
        <v>0</v>
      </c>
      <c r="G5767" s="8">
        <v>23.3</v>
      </c>
      <c r="H5767">
        <v>4</v>
      </c>
      <c r="I5767">
        <v>5764</v>
      </c>
      <c r="J5767">
        <f t="shared" si="1803"/>
        <v>241</v>
      </c>
      <c r="K5767" s="11">
        <f t="shared" si="1804"/>
        <v>2.7618396954635545</v>
      </c>
      <c r="L5767">
        <f t="shared" si="1805"/>
        <v>-0.35862116378221887</v>
      </c>
      <c r="M5767">
        <f t="shared" si="1806"/>
        <v>4.3273563139369626</v>
      </c>
      <c r="N5767" s="8">
        <f t="shared" si="1807"/>
        <v>2.0086934198123125</v>
      </c>
      <c r="O5767" s="8">
        <f t="shared" si="1808"/>
        <v>0.15458820630951717</v>
      </c>
      <c r="P5767" s="4">
        <f t="shared" si="1809"/>
        <v>0</v>
      </c>
      <c r="Q5767" s="7">
        <f t="shared" si="1810"/>
        <v>0</v>
      </c>
      <c r="R5767" s="4">
        <f t="shared" si="1811"/>
        <v>0</v>
      </c>
      <c r="S5767" s="4">
        <f t="shared" si="1812"/>
        <v>0</v>
      </c>
      <c r="T5767" s="4">
        <f t="shared" si="1813"/>
        <v>1</v>
      </c>
      <c r="U5767" s="7">
        <f t="shared" si="1814"/>
        <v>0</v>
      </c>
      <c r="V5767" s="4">
        <f t="shared" si="1800"/>
        <v>0.38268428076468186</v>
      </c>
      <c r="W5767" s="14">
        <f t="shared" si="1801"/>
        <v>0</v>
      </c>
      <c r="X5767" s="7">
        <f t="shared" si="1815"/>
        <v>23.3</v>
      </c>
      <c r="Y5767" s="4">
        <f t="shared" si="1816"/>
        <v>-0.63919999999999977</v>
      </c>
      <c r="Z5767" s="7">
        <f t="shared" si="1817"/>
        <v>19.222087200000001</v>
      </c>
      <c r="AA5767" s="14">
        <f t="shared" si="1818"/>
        <v>0</v>
      </c>
      <c r="AB5767" s="15">
        <v>0.917230769</v>
      </c>
      <c r="AC5767" s="16">
        <f t="shared" si="1819"/>
        <v>0.68792307674999997</v>
      </c>
    </row>
    <row r="5768" spans="1:29" x14ac:dyDescent="0.25">
      <c r="A5768" s="1">
        <v>32018</v>
      </c>
      <c r="B5768" s="2">
        <v>0.20833333333333334</v>
      </c>
      <c r="C5768">
        <v>0</v>
      </c>
      <c r="D5768">
        <v>0</v>
      </c>
      <c r="E5768">
        <v>0</v>
      </c>
      <c r="F5768">
        <f t="shared" si="1802"/>
        <v>0</v>
      </c>
      <c r="G5768" s="8">
        <v>22.8</v>
      </c>
      <c r="H5768">
        <v>5</v>
      </c>
      <c r="I5768">
        <v>5765</v>
      </c>
      <c r="J5768">
        <f t="shared" si="1803"/>
        <v>241</v>
      </c>
      <c r="K5768" s="11">
        <f t="shared" si="1804"/>
        <v>2.7618396954635545</v>
      </c>
      <c r="L5768">
        <f t="shared" si="1805"/>
        <v>-0.35862116378221887</v>
      </c>
      <c r="M5768">
        <f t="shared" si="1806"/>
        <v>5.3273563139369626</v>
      </c>
      <c r="N5768" s="8">
        <f t="shared" si="1807"/>
        <v>1.746894032013163</v>
      </c>
      <c r="O5768" s="8">
        <f t="shared" si="1808"/>
        <v>0.15458820630951717</v>
      </c>
      <c r="P5768" s="4">
        <f t="shared" si="1809"/>
        <v>0</v>
      </c>
      <c r="Q5768" s="7">
        <f t="shared" si="1810"/>
        <v>0</v>
      </c>
      <c r="R5768" s="4">
        <f t="shared" si="1811"/>
        <v>0</v>
      </c>
      <c r="S5768" s="4">
        <f t="shared" si="1812"/>
        <v>0</v>
      </c>
      <c r="T5768" s="4">
        <f t="shared" si="1813"/>
        <v>1</v>
      </c>
      <c r="U5768" s="7">
        <f t="shared" si="1814"/>
        <v>0</v>
      </c>
      <c r="V5768" s="4">
        <f t="shared" si="1800"/>
        <v>0.38268428076468186</v>
      </c>
      <c r="W5768" s="14">
        <f t="shared" si="1801"/>
        <v>0</v>
      </c>
      <c r="X5768" s="7">
        <f t="shared" si="1815"/>
        <v>22.8</v>
      </c>
      <c r="Y5768" s="4">
        <f t="shared" si="1816"/>
        <v>-0.82719999999999971</v>
      </c>
      <c r="Z5768" s="7">
        <f t="shared" si="1817"/>
        <v>19.2579952</v>
      </c>
      <c r="AA5768" s="14">
        <f t="shared" si="1818"/>
        <v>0</v>
      </c>
      <c r="AB5768" s="15">
        <v>1.069692308</v>
      </c>
      <c r="AC5768" s="16">
        <f t="shared" si="1819"/>
        <v>0.80226923100000003</v>
      </c>
    </row>
    <row r="5769" spans="1:29" x14ac:dyDescent="0.25">
      <c r="A5769" s="1">
        <v>32018</v>
      </c>
      <c r="B5769" s="2">
        <v>0.25</v>
      </c>
      <c r="C5769">
        <v>48</v>
      </c>
      <c r="D5769">
        <v>257</v>
      </c>
      <c r="E5769">
        <v>20</v>
      </c>
      <c r="F5769">
        <f t="shared" si="1802"/>
        <v>28</v>
      </c>
      <c r="G5769" s="8">
        <v>23.9</v>
      </c>
      <c r="H5769">
        <v>6</v>
      </c>
      <c r="I5769">
        <v>5766</v>
      </c>
      <c r="J5769">
        <f t="shared" si="1803"/>
        <v>241</v>
      </c>
      <c r="K5769" s="11">
        <f t="shared" si="1804"/>
        <v>2.7618396954635545</v>
      </c>
      <c r="L5769">
        <f t="shared" si="1805"/>
        <v>-0.35862116378221887</v>
      </c>
      <c r="M5769">
        <f t="shared" si="1806"/>
        <v>6.3273563139369626</v>
      </c>
      <c r="N5769" s="8">
        <f t="shared" si="1807"/>
        <v>1.4850946442140134</v>
      </c>
      <c r="O5769" s="8">
        <f t="shared" si="1808"/>
        <v>0.15458820630951717</v>
      </c>
      <c r="P5769" s="4">
        <f t="shared" si="1809"/>
        <v>0.15903515345999508</v>
      </c>
      <c r="Q5769" s="7">
        <f t="shared" si="1810"/>
        <v>0.15971329134154913</v>
      </c>
      <c r="R5769" s="4">
        <f t="shared" si="1811"/>
        <v>1.495138548400911</v>
      </c>
      <c r="S5769" s="4">
        <f t="shared" si="1812"/>
        <v>1.6464541051888821</v>
      </c>
      <c r="T5769" s="4">
        <f t="shared" si="1813"/>
        <v>1</v>
      </c>
      <c r="U5769" s="7">
        <f t="shared" si="1814"/>
        <v>1.6464541051888821</v>
      </c>
      <c r="V5769" s="4">
        <f t="shared" si="1800"/>
        <v>0.11837197483751891</v>
      </c>
      <c r="W5769" s="14">
        <f t="shared" si="1801"/>
        <v>49.660389344164486</v>
      </c>
      <c r="X5769" s="7">
        <f t="shared" si="1815"/>
        <v>25.513962653685343</v>
      </c>
      <c r="Y5769" s="4">
        <f t="shared" si="1816"/>
        <v>0.19324995778568912</v>
      </c>
      <c r="Z5769" s="7">
        <f t="shared" si="1817"/>
        <v>19.063089258062931</v>
      </c>
      <c r="AA5769" s="14">
        <f t="shared" si="1818"/>
        <v>0.22006602774247977</v>
      </c>
      <c r="AB5769" s="15">
        <v>1.103846154</v>
      </c>
      <c r="AC5769" s="16">
        <f t="shared" si="1819"/>
        <v>0.82788461549999992</v>
      </c>
    </row>
    <row r="5770" spans="1:29" x14ac:dyDescent="0.25">
      <c r="A5770" s="1">
        <v>32018</v>
      </c>
      <c r="B5770" s="2">
        <v>0.29166666666666669</v>
      </c>
      <c r="C5770">
        <v>217</v>
      </c>
      <c r="D5770">
        <v>670</v>
      </c>
      <c r="E5770">
        <v>40</v>
      </c>
      <c r="F5770">
        <f t="shared" si="1802"/>
        <v>177</v>
      </c>
      <c r="G5770" s="8">
        <v>27.2</v>
      </c>
      <c r="H5770">
        <v>7</v>
      </c>
      <c r="I5770">
        <v>5767</v>
      </c>
      <c r="J5770">
        <f t="shared" si="1803"/>
        <v>241</v>
      </c>
      <c r="K5770" s="11">
        <f t="shared" si="1804"/>
        <v>2.7618396954635545</v>
      </c>
      <c r="L5770">
        <f t="shared" si="1805"/>
        <v>-0.35862116378221887</v>
      </c>
      <c r="M5770">
        <f t="shared" si="1806"/>
        <v>7.3273563139369626</v>
      </c>
      <c r="N5770" s="8">
        <f t="shared" si="1807"/>
        <v>1.223295256414864</v>
      </c>
      <c r="O5770" s="8">
        <f t="shared" si="1808"/>
        <v>0.15458820630951717</v>
      </c>
      <c r="P5770" s="4">
        <f t="shared" si="1809"/>
        <v>0.36262126890841107</v>
      </c>
      <c r="Q5770" s="7">
        <f t="shared" si="1810"/>
        <v>0.37107907128862211</v>
      </c>
      <c r="R5770" s="4">
        <f t="shared" si="1811"/>
        <v>1.4915855035645074</v>
      </c>
      <c r="S5770" s="4">
        <f t="shared" si="1812"/>
        <v>1.4915855035645074</v>
      </c>
      <c r="T5770" s="4">
        <f t="shared" si="1813"/>
        <v>0</v>
      </c>
      <c r="U5770" s="7">
        <f t="shared" si="1814"/>
        <v>1.4915855035645074</v>
      </c>
      <c r="V5770" s="4">
        <f t="shared" si="1800"/>
        <v>0.36323825774985352</v>
      </c>
      <c r="W5770" s="14">
        <f t="shared" si="1801"/>
        <v>281.84721631424611</v>
      </c>
      <c r="X5770" s="7">
        <f t="shared" si="1815"/>
        <v>36.360034530212999</v>
      </c>
      <c r="Y5770" s="4">
        <f t="shared" si="1816"/>
        <v>4.271372983360088</v>
      </c>
      <c r="Z5770" s="7">
        <f t="shared" si="1817"/>
        <v>18.284167760178221</v>
      </c>
      <c r="AA5770" s="14">
        <f t="shared" si="1818"/>
        <v>1.197949608852376</v>
      </c>
      <c r="AB5770" s="15">
        <v>0.74584615399999998</v>
      </c>
      <c r="AC5770" s="16">
        <f t="shared" si="1819"/>
        <v>0.55938461549999996</v>
      </c>
    </row>
    <row r="5771" spans="1:29" x14ac:dyDescent="0.25">
      <c r="A5771" s="1">
        <v>32018</v>
      </c>
      <c r="B5771" s="2">
        <v>0.33333333333333331</v>
      </c>
      <c r="C5771">
        <v>437</v>
      </c>
      <c r="D5771">
        <v>820</v>
      </c>
      <c r="E5771">
        <v>59</v>
      </c>
      <c r="F5771">
        <f t="shared" si="1802"/>
        <v>378</v>
      </c>
      <c r="G5771" s="8">
        <v>30</v>
      </c>
      <c r="H5771">
        <v>8</v>
      </c>
      <c r="I5771">
        <v>5768</v>
      </c>
      <c r="J5771">
        <f t="shared" si="1803"/>
        <v>241</v>
      </c>
      <c r="K5771" s="11">
        <f t="shared" si="1804"/>
        <v>2.7618396954635545</v>
      </c>
      <c r="L5771">
        <f t="shared" si="1805"/>
        <v>-0.35862116378221887</v>
      </c>
      <c r="M5771">
        <f t="shared" si="1806"/>
        <v>8.3273563139369635</v>
      </c>
      <c r="N5771" s="8">
        <f t="shared" si="1807"/>
        <v>0.96149586861571446</v>
      </c>
      <c r="O5771" s="8">
        <f t="shared" si="1808"/>
        <v>0.15458820630951717</v>
      </c>
      <c r="P5771" s="4">
        <f t="shared" si="1809"/>
        <v>0.54767530227790362</v>
      </c>
      <c r="Q5771" s="7">
        <f t="shared" si="1810"/>
        <v>0.57958326060827003</v>
      </c>
      <c r="R5771" s="4">
        <f t="shared" si="1811"/>
        <v>1.3188196082823094</v>
      </c>
      <c r="S5771" s="4">
        <f t="shared" si="1812"/>
        <v>1.3188196082823094</v>
      </c>
      <c r="T5771" s="4">
        <f t="shared" si="1813"/>
        <v>0</v>
      </c>
      <c r="U5771" s="7">
        <f t="shared" si="1814"/>
        <v>1.3188196082823094</v>
      </c>
      <c r="V5771" s="4">
        <f t="shared" si="1800"/>
        <v>0.58581479834210348</v>
      </c>
      <c r="W5771" s="14">
        <f t="shared" si="1801"/>
        <v>537.12257048274512</v>
      </c>
      <c r="X5771" s="7">
        <f t="shared" si="1815"/>
        <v>47.45648354068922</v>
      </c>
      <c r="Y5771" s="4">
        <f t="shared" si="1816"/>
        <v>8.4436378112991459</v>
      </c>
      <c r="Z5771" s="7">
        <f t="shared" si="1817"/>
        <v>17.487265178041863</v>
      </c>
      <c r="AA5771" s="14">
        <f t="shared" si="1818"/>
        <v>2.1834582939662832</v>
      </c>
      <c r="AB5771" s="15">
        <v>0.72523076900000005</v>
      </c>
      <c r="AC5771" s="16">
        <f t="shared" si="1819"/>
        <v>0.54392307675000007</v>
      </c>
    </row>
    <row r="5772" spans="1:29" x14ac:dyDescent="0.25">
      <c r="A5772" s="1">
        <v>32018</v>
      </c>
      <c r="B5772" s="2">
        <v>0.375</v>
      </c>
      <c r="C5772">
        <v>639</v>
      </c>
      <c r="D5772">
        <v>892</v>
      </c>
      <c r="E5772">
        <v>75</v>
      </c>
      <c r="F5772">
        <f t="shared" si="1802"/>
        <v>564</v>
      </c>
      <c r="G5772" s="8">
        <v>32.799999999999997</v>
      </c>
      <c r="H5772">
        <v>9</v>
      </c>
      <c r="I5772">
        <v>5769</v>
      </c>
      <c r="J5772">
        <f t="shared" si="1803"/>
        <v>241</v>
      </c>
      <c r="K5772" s="11">
        <f t="shared" si="1804"/>
        <v>2.7618396954635545</v>
      </c>
      <c r="L5772">
        <f t="shared" si="1805"/>
        <v>-0.35862116378221887</v>
      </c>
      <c r="M5772">
        <f t="shared" si="1806"/>
        <v>9.3273563139369635</v>
      </c>
      <c r="N5772" s="8">
        <f t="shared" si="1807"/>
        <v>0.69969648081656499</v>
      </c>
      <c r="O5772" s="8">
        <f t="shared" si="1808"/>
        <v>0.15458820630951717</v>
      </c>
      <c r="P5772" s="4">
        <f t="shared" si="1809"/>
        <v>0.70158612701059109</v>
      </c>
      <c r="Q5772" s="7">
        <f t="shared" si="1810"/>
        <v>0.77762094341074772</v>
      </c>
      <c r="R5772" s="4">
        <f t="shared" si="1811"/>
        <v>1.1038674285383367</v>
      </c>
      <c r="S5772" s="4">
        <f t="shared" si="1812"/>
        <v>1.1038674285383367</v>
      </c>
      <c r="T5772" s="4">
        <f t="shared" si="1813"/>
        <v>0</v>
      </c>
      <c r="U5772" s="7">
        <f t="shared" si="1814"/>
        <v>1.1038674285383367</v>
      </c>
      <c r="V5772" s="4">
        <f t="shared" si="1800"/>
        <v>0.77093337319803079</v>
      </c>
      <c r="W5772" s="14">
        <f t="shared" si="1801"/>
        <v>759.8180381836014</v>
      </c>
      <c r="X5772" s="7">
        <f t="shared" si="1815"/>
        <v>57.494086240967043</v>
      </c>
      <c r="Y5772" s="4">
        <f t="shared" si="1816"/>
        <v>12.217776426603608</v>
      </c>
      <c r="Z5772" s="7">
        <f t="shared" si="1817"/>
        <v>16.766404702518713</v>
      </c>
      <c r="AA5772" s="14">
        <f t="shared" si="1818"/>
        <v>2.9614141504901959</v>
      </c>
      <c r="AB5772" s="15">
        <v>0.43630769200000002</v>
      </c>
      <c r="AC5772" s="16">
        <f t="shared" si="1819"/>
        <v>0.32723076900000003</v>
      </c>
    </row>
    <row r="5773" spans="1:29" x14ac:dyDescent="0.25">
      <c r="A5773" s="1">
        <v>32018</v>
      </c>
      <c r="B5773" s="2">
        <v>0.41666666666666669</v>
      </c>
      <c r="C5773">
        <v>805</v>
      </c>
      <c r="D5773">
        <v>937</v>
      </c>
      <c r="E5773">
        <v>87</v>
      </c>
      <c r="F5773">
        <f t="shared" si="1802"/>
        <v>718</v>
      </c>
      <c r="G5773" s="8">
        <v>33.9</v>
      </c>
      <c r="H5773">
        <v>10</v>
      </c>
      <c r="I5773">
        <v>5770</v>
      </c>
      <c r="J5773">
        <f t="shared" si="1803"/>
        <v>241</v>
      </c>
      <c r="K5773" s="11">
        <f t="shared" si="1804"/>
        <v>2.7618396954635545</v>
      </c>
      <c r="L5773">
        <f t="shared" si="1805"/>
        <v>-0.35862116378221887</v>
      </c>
      <c r="M5773">
        <f t="shared" si="1806"/>
        <v>10.327356313936964</v>
      </c>
      <c r="N5773" s="8">
        <f t="shared" si="1807"/>
        <v>0.43789709301741558</v>
      </c>
      <c r="O5773" s="8">
        <f t="shared" si="1808"/>
        <v>0.15458820630951717</v>
      </c>
      <c r="P5773" s="4">
        <f t="shared" si="1809"/>
        <v>0.81386497475060504</v>
      </c>
      <c r="Q5773" s="7">
        <f t="shared" si="1810"/>
        <v>0.9507731239084618</v>
      </c>
      <c r="R5773" s="4">
        <f t="shared" si="1811"/>
        <v>0.8053420610758687</v>
      </c>
      <c r="S5773" s="4">
        <f t="shared" si="1812"/>
        <v>0.8053420610758687</v>
      </c>
      <c r="T5773" s="4">
        <f t="shared" si="1813"/>
        <v>0</v>
      </c>
      <c r="U5773" s="7">
        <f t="shared" si="1814"/>
        <v>0.8053420610758687</v>
      </c>
      <c r="V5773" s="4">
        <f t="shared" si="1800"/>
        <v>0.90597845736411398</v>
      </c>
      <c r="W5773" s="14">
        <f t="shared" si="1801"/>
        <v>932.59055892768606</v>
      </c>
      <c r="X5773" s="7">
        <f t="shared" si="1815"/>
        <v>64.209193165149799</v>
      </c>
      <c r="Y5773" s="4">
        <f t="shared" si="1816"/>
        <v>14.742656630096324</v>
      </c>
      <c r="Z5773" s="7">
        <f t="shared" si="1817"/>
        <v>16.284152583651604</v>
      </c>
      <c r="AA5773" s="14">
        <f t="shared" si="1818"/>
        <v>3.5302525916676486</v>
      </c>
      <c r="AB5773" s="15">
        <v>2.7833846150000001</v>
      </c>
      <c r="AC5773" s="16">
        <f t="shared" si="1819"/>
        <v>2.0875384612500003</v>
      </c>
    </row>
    <row r="5774" spans="1:29" x14ac:dyDescent="0.25">
      <c r="A5774" s="1">
        <v>32018</v>
      </c>
      <c r="B5774" s="2">
        <v>0.45833333333333331</v>
      </c>
      <c r="C5774">
        <v>884</v>
      </c>
      <c r="D5774">
        <v>854</v>
      </c>
      <c r="E5774">
        <v>153</v>
      </c>
      <c r="F5774">
        <f t="shared" si="1802"/>
        <v>731</v>
      </c>
      <c r="G5774" s="8">
        <v>35.6</v>
      </c>
      <c r="H5774">
        <v>11</v>
      </c>
      <c r="I5774">
        <v>5771</v>
      </c>
      <c r="J5774">
        <f t="shared" si="1803"/>
        <v>241</v>
      </c>
      <c r="K5774" s="11">
        <f t="shared" si="1804"/>
        <v>2.7618396954635545</v>
      </c>
      <c r="L5774">
        <f t="shared" si="1805"/>
        <v>-0.35862116378221887</v>
      </c>
      <c r="M5774">
        <f t="shared" si="1806"/>
        <v>11.327356313936964</v>
      </c>
      <c r="N5774" s="8">
        <f t="shared" si="1807"/>
        <v>0.1760977052182662</v>
      </c>
      <c r="O5774" s="8">
        <f t="shared" si="1808"/>
        <v>0.15458820630951717</v>
      </c>
      <c r="P5774" s="4">
        <f t="shared" si="1809"/>
        <v>0.87686022757403237</v>
      </c>
      <c r="Q5774" s="7">
        <f t="shared" si="1810"/>
        <v>1.069291731832235</v>
      </c>
      <c r="R5774" s="4">
        <f t="shared" si="1811"/>
        <v>0.36833813162893597</v>
      </c>
      <c r="S5774" s="4">
        <f t="shared" si="1812"/>
        <v>0.36833813162893597</v>
      </c>
      <c r="T5774" s="4">
        <f t="shared" si="1813"/>
        <v>0</v>
      </c>
      <c r="U5774" s="7">
        <f t="shared" si="1814"/>
        <v>0.36833813162893597</v>
      </c>
      <c r="V5774" s="4">
        <f t="shared" si="1800"/>
        <v>0.98174695152698765</v>
      </c>
      <c r="W5774" s="14">
        <f t="shared" si="1801"/>
        <v>985.58865395760176</v>
      </c>
      <c r="X5774" s="7">
        <f t="shared" si="1815"/>
        <v>67.631631253622061</v>
      </c>
      <c r="Y5774" s="4">
        <f t="shared" si="1816"/>
        <v>16.029493351361896</v>
      </c>
      <c r="Z5774" s="7">
        <f t="shared" si="1817"/>
        <v>16.03836676988988</v>
      </c>
      <c r="AA5774" s="14">
        <f t="shared" si="1818"/>
        <v>3.6745608107266272</v>
      </c>
      <c r="AB5774" s="15">
        <v>2.9565384620000001</v>
      </c>
      <c r="AC5774" s="16">
        <f t="shared" si="1819"/>
        <v>2.2174038464999999</v>
      </c>
    </row>
    <row r="5775" spans="1:29" x14ac:dyDescent="0.25">
      <c r="A5775" s="1">
        <v>32018</v>
      </c>
      <c r="B5775" s="2">
        <v>0.5</v>
      </c>
      <c r="C5775">
        <v>889</v>
      </c>
      <c r="D5775">
        <v>889</v>
      </c>
      <c r="E5775">
        <v>94</v>
      </c>
      <c r="F5775">
        <f t="shared" si="1802"/>
        <v>795</v>
      </c>
      <c r="G5775" s="8">
        <v>36.700000000000003</v>
      </c>
      <c r="H5775">
        <v>12</v>
      </c>
      <c r="I5775">
        <v>5772</v>
      </c>
      <c r="J5775">
        <f t="shared" si="1803"/>
        <v>241</v>
      </c>
      <c r="K5775" s="11">
        <f t="shared" si="1804"/>
        <v>2.7618396954635545</v>
      </c>
      <c r="L5775">
        <f t="shared" si="1805"/>
        <v>-0.35862116378221887</v>
      </c>
      <c r="M5775">
        <f t="shared" si="1806"/>
        <v>12.327356313936964</v>
      </c>
      <c r="N5775" s="8">
        <f t="shared" si="1807"/>
        <v>-8.5701682580883204E-2</v>
      </c>
      <c r="O5775" s="8">
        <f t="shared" si="1808"/>
        <v>0.15458820630951717</v>
      </c>
      <c r="P5775" s="4">
        <f t="shared" si="1809"/>
        <v>0.88627886310553416</v>
      </c>
      <c r="Q5775" s="7">
        <f t="shared" si="1810"/>
        <v>1.0892479747700088</v>
      </c>
      <c r="R5775" s="4">
        <f t="shared" si="1811"/>
        <v>-0.18364018160549128</v>
      </c>
      <c r="S5775" s="4">
        <f t="shared" si="1812"/>
        <v>-0.18364018160549128</v>
      </c>
      <c r="T5775" s="4">
        <f t="shared" si="1813"/>
        <v>0</v>
      </c>
      <c r="U5775" s="7">
        <f t="shared" si="1814"/>
        <v>-0.18364018160549128</v>
      </c>
      <c r="V5775" s="4">
        <f t="shared" si="1800"/>
        <v>0.99307535802280889</v>
      </c>
      <c r="W5775" s="14">
        <f t="shared" si="1801"/>
        <v>973.26631479361117</v>
      </c>
      <c r="X5775" s="7">
        <f t="shared" si="1815"/>
        <v>68.331155230792362</v>
      </c>
      <c r="Y5775" s="4">
        <f t="shared" si="1816"/>
        <v>16.29251436677793</v>
      </c>
      <c r="Z5775" s="7">
        <f t="shared" si="1817"/>
        <v>15.988129755945414</v>
      </c>
      <c r="AA5775" s="14">
        <f t="shared" si="1818"/>
        <v>3.6172536171921021</v>
      </c>
      <c r="AB5775" s="15">
        <v>3.461615385</v>
      </c>
      <c r="AC5775" s="16">
        <f t="shared" si="1819"/>
        <v>2.59621153875</v>
      </c>
    </row>
    <row r="5776" spans="1:29" x14ac:dyDescent="0.25">
      <c r="A5776" s="1">
        <v>32018</v>
      </c>
      <c r="B5776" s="2">
        <v>0.54166666666666663</v>
      </c>
      <c r="C5776">
        <v>871</v>
      </c>
      <c r="D5776">
        <v>802</v>
      </c>
      <c r="E5776">
        <v>167</v>
      </c>
      <c r="F5776">
        <f t="shared" si="1802"/>
        <v>704</v>
      </c>
      <c r="G5776" s="8">
        <v>37.799999999999997</v>
      </c>
      <c r="H5776">
        <v>13</v>
      </c>
      <c r="I5776">
        <v>5773</v>
      </c>
      <c r="J5776">
        <f t="shared" si="1803"/>
        <v>241</v>
      </c>
      <c r="K5776" s="11">
        <f t="shared" si="1804"/>
        <v>2.7618396954635545</v>
      </c>
      <c r="L5776">
        <f t="shared" si="1805"/>
        <v>-0.35862116378221887</v>
      </c>
      <c r="M5776">
        <f t="shared" si="1806"/>
        <v>13.327356313936964</v>
      </c>
      <c r="N5776" s="8">
        <f t="shared" si="1807"/>
        <v>-0.34750107038003264</v>
      </c>
      <c r="O5776" s="8">
        <f t="shared" si="1808"/>
        <v>0.15458820630951717</v>
      </c>
      <c r="P5776" s="4">
        <f t="shared" si="1809"/>
        <v>0.84147901689866944</v>
      </c>
      <c r="Q5776" s="7">
        <f t="shared" si="1810"/>
        <v>1.000014866091943</v>
      </c>
      <c r="R5776" s="4">
        <f t="shared" si="1811"/>
        <v>-0.67230647230722529</v>
      </c>
      <c r="S5776" s="4">
        <f t="shared" si="1812"/>
        <v>-0.67230647230722529</v>
      </c>
      <c r="T5776" s="4">
        <f t="shared" si="1813"/>
        <v>0</v>
      </c>
      <c r="U5776" s="7">
        <f t="shared" si="1814"/>
        <v>-0.67230647230722529</v>
      </c>
      <c r="V5776" s="4">
        <f t="shared" si="1800"/>
        <v>0.93919166466996473</v>
      </c>
      <c r="W5776" s="14">
        <f t="shared" si="1801"/>
        <v>913.87562668651151</v>
      </c>
      <c r="X5776" s="7">
        <f t="shared" si="1815"/>
        <v>67.500957867311627</v>
      </c>
      <c r="Y5776" s="4">
        <f t="shared" si="1816"/>
        <v>15.980360158109171</v>
      </c>
      <c r="Z5776" s="7">
        <f t="shared" si="1817"/>
        <v>16.047751209801149</v>
      </c>
      <c r="AA5776" s="14">
        <f t="shared" si="1818"/>
        <v>3.4091874450430435</v>
      </c>
      <c r="AB5776" s="15">
        <v>4.487153846</v>
      </c>
      <c r="AC5776" s="16">
        <f t="shared" si="1819"/>
        <v>3.3653653845</v>
      </c>
    </row>
    <row r="5777" spans="1:29" x14ac:dyDescent="0.25">
      <c r="A5777" s="1">
        <v>32018</v>
      </c>
      <c r="B5777" s="2">
        <v>0.58333333333333337</v>
      </c>
      <c r="C5777">
        <v>803</v>
      </c>
      <c r="D5777">
        <v>739</v>
      </c>
      <c r="E5777">
        <v>206</v>
      </c>
      <c r="F5777">
        <f t="shared" si="1802"/>
        <v>597</v>
      </c>
      <c r="G5777" s="8">
        <v>38.299999999999997</v>
      </c>
      <c r="H5777">
        <v>14</v>
      </c>
      <c r="I5777">
        <v>5774</v>
      </c>
      <c r="J5777">
        <f t="shared" si="1803"/>
        <v>241</v>
      </c>
      <c r="K5777" s="11">
        <f t="shared" si="1804"/>
        <v>2.7618396954635545</v>
      </c>
      <c r="L5777">
        <f t="shared" si="1805"/>
        <v>-0.35862116378221887</v>
      </c>
      <c r="M5777">
        <f t="shared" si="1806"/>
        <v>14.327356313936964</v>
      </c>
      <c r="N5777" s="8">
        <f t="shared" si="1807"/>
        <v>-0.60930045817918199</v>
      </c>
      <c r="O5777" s="8">
        <f t="shared" si="1808"/>
        <v>0.15458820630951717</v>
      </c>
      <c r="P5777" s="4">
        <f t="shared" si="1809"/>
        <v>0.74551372443719011</v>
      </c>
      <c r="Q5777" s="7">
        <f t="shared" si="1810"/>
        <v>0.84130529977728119</v>
      </c>
      <c r="R5777" s="4">
        <f t="shared" si="1811"/>
        <v>-1.0130092418898111</v>
      </c>
      <c r="S5777" s="4">
        <f t="shared" si="1812"/>
        <v>-1.0130092418898111</v>
      </c>
      <c r="T5777" s="4">
        <f t="shared" si="1813"/>
        <v>0</v>
      </c>
      <c r="U5777" s="7">
        <f t="shared" si="1814"/>
        <v>-1.0130092418898111</v>
      </c>
      <c r="V5777" s="4">
        <f t="shared" si="1800"/>
        <v>0.82376795612343756</v>
      </c>
      <c r="W5777" s="14">
        <f t="shared" si="1801"/>
        <v>806.92407522771828</v>
      </c>
      <c r="X5777" s="7">
        <f t="shared" si="1815"/>
        <v>64.525032444900845</v>
      </c>
      <c r="Y5777" s="4">
        <f t="shared" si="1816"/>
        <v>14.861412199282718</v>
      </c>
      <c r="Z5777" s="7">
        <f t="shared" si="1817"/>
        <v>16.261470269937004</v>
      </c>
      <c r="AA5777" s="14">
        <f t="shared" si="1818"/>
        <v>3.0502967044915734</v>
      </c>
      <c r="AB5777" s="15">
        <v>4.6504615380000001</v>
      </c>
      <c r="AC5777" s="16">
        <f t="shared" si="1819"/>
        <v>3.4878461535</v>
      </c>
    </row>
    <row r="5778" spans="1:29" x14ac:dyDescent="0.25">
      <c r="A5778" s="1">
        <v>32018</v>
      </c>
      <c r="B5778" s="2">
        <v>0.625</v>
      </c>
      <c r="C5778">
        <v>677</v>
      </c>
      <c r="D5778">
        <v>803</v>
      </c>
      <c r="E5778">
        <v>122</v>
      </c>
      <c r="F5778">
        <f t="shared" si="1802"/>
        <v>555</v>
      </c>
      <c r="G5778" s="8">
        <v>38.299999999999997</v>
      </c>
      <c r="H5778">
        <v>15</v>
      </c>
      <c r="I5778">
        <v>5775</v>
      </c>
      <c r="J5778">
        <f t="shared" si="1803"/>
        <v>241</v>
      </c>
      <c r="K5778" s="11">
        <f t="shared" si="1804"/>
        <v>2.7618396954635545</v>
      </c>
      <c r="L5778">
        <f t="shared" si="1805"/>
        <v>-0.35862116378221887</v>
      </c>
      <c r="M5778">
        <f t="shared" si="1806"/>
        <v>15.327356313936964</v>
      </c>
      <c r="N5778" s="8">
        <f t="shared" si="1807"/>
        <v>-0.87109984597833146</v>
      </c>
      <c r="O5778" s="8">
        <f t="shared" si="1808"/>
        <v>0.15458820630951717</v>
      </c>
      <c r="P5778" s="4">
        <f t="shared" si="1809"/>
        <v>0.60492286181220134</v>
      </c>
      <c r="Q5778" s="7">
        <f t="shared" si="1810"/>
        <v>0.64966899116029464</v>
      </c>
      <c r="R5778" s="4">
        <f t="shared" si="1811"/>
        <v>-1.2510102873779569</v>
      </c>
      <c r="S5778" s="4">
        <f t="shared" si="1812"/>
        <v>-1.2510102873779569</v>
      </c>
      <c r="T5778" s="4">
        <f t="shared" si="1813"/>
        <v>0</v>
      </c>
      <c r="U5778" s="7">
        <f t="shared" si="1814"/>
        <v>-1.2510102873779569</v>
      </c>
      <c r="V5778" s="4">
        <f t="shared" si="1800"/>
        <v>0.6546701673739761</v>
      </c>
      <c r="W5778" s="14">
        <f t="shared" si="1801"/>
        <v>643.05677444792786</v>
      </c>
      <c r="X5778" s="7">
        <f t="shared" si="1815"/>
        <v>59.199345169557652</v>
      </c>
      <c r="Y5778" s="4">
        <f t="shared" si="1816"/>
        <v>12.858953783753677</v>
      </c>
      <c r="Z5778" s="7">
        <f t="shared" si="1817"/>
        <v>16.643939827303047</v>
      </c>
      <c r="AA5778" s="14">
        <f t="shared" si="1818"/>
        <v>2.4880268205215699</v>
      </c>
      <c r="AB5778" s="15">
        <v>5.1860769229999999</v>
      </c>
      <c r="AC5778" s="16">
        <f t="shared" si="1819"/>
        <v>3.8895576922499999</v>
      </c>
    </row>
    <row r="5779" spans="1:29" x14ac:dyDescent="0.25">
      <c r="A5779" s="1">
        <v>32018</v>
      </c>
      <c r="B5779" s="2">
        <v>0.66666666666666663</v>
      </c>
      <c r="C5779">
        <v>508</v>
      </c>
      <c r="D5779">
        <v>758</v>
      </c>
      <c r="E5779">
        <v>104</v>
      </c>
      <c r="F5779">
        <f t="shared" si="1802"/>
        <v>404</v>
      </c>
      <c r="G5779" s="8">
        <v>38.299999999999997</v>
      </c>
      <c r="H5779">
        <v>16</v>
      </c>
      <c r="I5779">
        <v>5776</v>
      </c>
      <c r="J5779">
        <f t="shared" si="1803"/>
        <v>241</v>
      </c>
      <c r="K5779" s="11">
        <f t="shared" si="1804"/>
        <v>2.7618396954635545</v>
      </c>
      <c r="L5779">
        <f t="shared" si="1805"/>
        <v>-0.35862116378221887</v>
      </c>
      <c r="M5779">
        <f t="shared" si="1806"/>
        <v>16.327356313936964</v>
      </c>
      <c r="N5779" s="8">
        <f t="shared" si="1807"/>
        <v>-1.1328992337774808</v>
      </c>
      <c r="O5779" s="8">
        <f t="shared" si="1808"/>
        <v>0.15458820630951717</v>
      </c>
      <c r="P5779" s="4">
        <f t="shared" si="1809"/>
        <v>0.42928746397421069</v>
      </c>
      <c r="Q5779" s="7">
        <f t="shared" si="1810"/>
        <v>0.44370369913688834</v>
      </c>
      <c r="R5779" s="4">
        <f t="shared" si="1811"/>
        <v>-1.4349376049465838</v>
      </c>
      <c r="S5779" s="4">
        <f t="shared" si="1812"/>
        <v>-1.4349376049465838</v>
      </c>
      <c r="T5779" s="4">
        <f t="shared" si="1813"/>
        <v>0</v>
      </c>
      <c r="U5779" s="7">
        <f t="shared" si="1814"/>
        <v>-1.4349376049465838</v>
      </c>
      <c r="V5779" s="4">
        <f t="shared" si="1800"/>
        <v>0.44342203327754737</v>
      </c>
      <c r="W5779" s="14">
        <f t="shared" si="1801"/>
        <v>436.15561864117603</v>
      </c>
      <c r="X5779" s="7">
        <f t="shared" si="1815"/>
        <v>52.475057605838217</v>
      </c>
      <c r="Y5779" s="4">
        <f t="shared" si="1816"/>
        <v>10.33062165979517</v>
      </c>
      <c r="Z5779" s="7">
        <f t="shared" si="1817"/>
        <v>17.126851262979123</v>
      </c>
      <c r="AA5779" s="14">
        <f t="shared" si="1818"/>
        <v>1.7364752613314918</v>
      </c>
      <c r="AB5779" s="15">
        <v>5.5270000000000001</v>
      </c>
      <c r="AC5779" s="16">
        <f t="shared" si="1819"/>
        <v>4.1452499999999999</v>
      </c>
    </row>
    <row r="5780" spans="1:29" x14ac:dyDescent="0.25">
      <c r="A5780" s="1">
        <v>32018</v>
      </c>
      <c r="B5780" s="2">
        <v>0.70833333333333337</v>
      </c>
      <c r="C5780">
        <v>289</v>
      </c>
      <c r="D5780">
        <v>694</v>
      </c>
      <c r="E5780">
        <v>50</v>
      </c>
      <c r="F5780">
        <f t="shared" si="1802"/>
        <v>239</v>
      </c>
      <c r="G5780" s="8">
        <v>37.799999999999997</v>
      </c>
      <c r="H5780">
        <v>17</v>
      </c>
      <c r="I5780">
        <v>5777</v>
      </c>
      <c r="J5780">
        <f t="shared" si="1803"/>
        <v>241</v>
      </c>
      <c r="K5780" s="11">
        <f t="shared" si="1804"/>
        <v>2.7618396954635545</v>
      </c>
      <c r="L5780">
        <f t="shared" si="1805"/>
        <v>-0.35862116378221887</v>
      </c>
      <c r="M5780">
        <f t="shared" si="1806"/>
        <v>17.327356313936964</v>
      </c>
      <c r="N5780" s="8">
        <f t="shared" si="1807"/>
        <v>-1.3946986215766304</v>
      </c>
      <c r="O5780" s="8">
        <f t="shared" si="1808"/>
        <v>0.15458820630951717</v>
      </c>
      <c r="P5780" s="4">
        <f t="shared" si="1809"/>
        <v>0.23057679303465842</v>
      </c>
      <c r="Q5780" s="7">
        <f t="shared" si="1810"/>
        <v>0.23267040689165644</v>
      </c>
      <c r="R5780" s="4">
        <f t="shared" si="1811"/>
        <v>-1.5476847938137093</v>
      </c>
      <c r="S5780" s="4">
        <f t="shared" si="1812"/>
        <v>4.6892774474035024</v>
      </c>
      <c r="T5780" s="4">
        <f t="shared" si="1813"/>
        <v>1</v>
      </c>
      <c r="U5780" s="7">
        <f t="shared" si="1814"/>
        <v>-1.5939078597760838</v>
      </c>
      <c r="V5780" s="4">
        <f t="shared" si="1800"/>
        <v>0.20441976506877474</v>
      </c>
      <c r="W5780" s="14">
        <f t="shared" si="1801"/>
        <v>189.96429648503499</v>
      </c>
      <c r="X5780" s="7">
        <f t="shared" si="1815"/>
        <v>43.973839635763632</v>
      </c>
      <c r="Y5780" s="4">
        <f t="shared" si="1816"/>
        <v>7.1341637030471254</v>
      </c>
      <c r="Z5780" s="7">
        <f t="shared" si="1817"/>
        <v>17.737374732717999</v>
      </c>
      <c r="AA5780" s="14">
        <f t="shared" si="1818"/>
        <v>0.78326898072824147</v>
      </c>
      <c r="AB5780" s="15">
        <v>5.657076923</v>
      </c>
      <c r="AC5780" s="16">
        <f t="shared" si="1819"/>
        <v>4.2428076922500004</v>
      </c>
    </row>
    <row r="5781" spans="1:29" x14ac:dyDescent="0.25">
      <c r="A5781" s="1">
        <v>32018</v>
      </c>
      <c r="B5781" s="2">
        <v>0.75</v>
      </c>
      <c r="C5781">
        <v>96</v>
      </c>
      <c r="D5781">
        <v>466</v>
      </c>
      <c r="E5781">
        <v>29</v>
      </c>
      <c r="F5781">
        <f t="shared" si="1802"/>
        <v>67</v>
      </c>
      <c r="G5781" s="8">
        <v>36.1</v>
      </c>
      <c r="H5781">
        <v>18</v>
      </c>
      <c r="I5781">
        <v>5778</v>
      </c>
      <c r="J5781">
        <f t="shared" si="1803"/>
        <v>241</v>
      </c>
      <c r="K5781" s="11">
        <f t="shared" si="1804"/>
        <v>2.7618396954635545</v>
      </c>
      <c r="L5781">
        <f t="shared" si="1805"/>
        <v>-0.35862116378221887</v>
      </c>
      <c r="M5781">
        <f t="shared" si="1806"/>
        <v>18.327356313936964</v>
      </c>
      <c r="N5781" s="8">
        <f t="shared" si="1807"/>
        <v>-1.6564980093757797</v>
      </c>
      <c r="O5781" s="8">
        <f t="shared" si="1808"/>
        <v>0.15458820630951717</v>
      </c>
      <c r="P5781" s="4">
        <f t="shared" si="1809"/>
        <v>2.2332652833165101E-2</v>
      </c>
      <c r="Q5781" s="7">
        <f t="shared" si="1810"/>
        <v>2.2334509641955019E-2</v>
      </c>
      <c r="R5781" s="4">
        <f t="shared" si="1811"/>
        <v>-1.3956108650794763</v>
      </c>
      <c r="S5781" s="4">
        <f t="shared" si="1812"/>
        <v>4.5372035186692692</v>
      </c>
      <c r="T5781" s="4">
        <f t="shared" si="1813"/>
        <v>1</v>
      </c>
      <c r="U5781" s="7">
        <f t="shared" si="1814"/>
        <v>-1.7459817885103168</v>
      </c>
      <c r="V5781" s="4">
        <f t="shared" si="1800"/>
        <v>0</v>
      </c>
      <c r="W5781" s="14">
        <f t="shared" si="1801"/>
        <v>27.89624812583709</v>
      </c>
      <c r="X5781" s="7">
        <f t="shared" si="1815"/>
        <v>37.006628064089703</v>
      </c>
      <c r="Y5781" s="4">
        <f t="shared" si="1816"/>
        <v>4.5144921520977288</v>
      </c>
      <c r="Z5781" s="7">
        <f t="shared" si="1817"/>
        <v>18.237731998949332</v>
      </c>
      <c r="AA5781" s="14">
        <f t="shared" si="1818"/>
        <v>0.11826772141899107</v>
      </c>
      <c r="AB5781" s="15">
        <v>5.2955384619999997</v>
      </c>
      <c r="AC5781" s="16">
        <f t="shared" si="1819"/>
        <v>3.9716538464999998</v>
      </c>
    </row>
    <row r="5782" spans="1:29" x14ac:dyDescent="0.25">
      <c r="A5782" s="1">
        <v>32018</v>
      </c>
      <c r="B5782" s="2">
        <v>0.79166666666666663</v>
      </c>
      <c r="C5782">
        <v>8</v>
      </c>
      <c r="D5782">
        <v>25</v>
      </c>
      <c r="E5782">
        <v>4</v>
      </c>
      <c r="F5782">
        <f t="shared" si="1802"/>
        <v>4</v>
      </c>
      <c r="G5782" s="8">
        <v>33.9</v>
      </c>
      <c r="H5782">
        <v>19</v>
      </c>
      <c r="I5782">
        <v>5779</v>
      </c>
      <c r="J5782">
        <f t="shared" si="1803"/>
        <v>241</v>
      </c>
      <c r="K5782" s="11">
        <f t="shared" si="1804"/>
        <v>2.7618396954635545</v>
      </c>
      <c r="L5782">
        <f t="shared" si="1805"/>
        <v>-0.35862116378221887</v>
      </c>
      <c r="M5782">
        <f t="shared" si="1806"/>
        <v>19.327356313936964</v>
      </c>
      <c r="N5782" s="8">
        <f t="shared" si="1807"/>
        <v>-1.9182973971749289</v>
      </c>
      <c r="O5782" s="8">
        <f t="shared" si="1808"/>
        <v>0.15458820630951717</v>
      </c>
      <c r="P5782" s="4">
        <f t="shared" si="1809"/>
        <v>0</v>
      </c>
      <c r="Q5782" s="7">
        <f t="shared" si="1810"/>
        <v>0</v>
      </c>
      <c r="R5782" s="4">
        <f t="shared" si="1811"/>
        <v>0</v>
      </c>
      <c r="S5782" s="4">
        <f t="shared" si="1812"/>
        <v>0</v>
      </c>
      <c r="T5782" s="4">
        <f t="shared" si="1813"/>
        <v>1</v>
      </c>
      <c r="U5782" s="7">
        <f t="shared" si="1814"/>
        <v>0</v>
      </c>
      <c r="V5782" s="4">
        <f t="shared" si="1800"/>
        <v>0.38268428076468186</v>
      </c>
      <c r="W5782" s="14">
        <f t="shared" si="1801"/>
        <v>13.414865381301471</v>
      </c>
      <c r="X5782" s="7">
        <f t="shared" si="1815"/>
        <v>34.335983124892294</v>
      </c>
      <c r="Y5782" s="4">
        <f t="shared" si="1816"/>
        <v>3.5103296549595027</v>
      </c>
      <c r="Z5782" s="7">
        <f t="shared" si="1817"/>
        <v>18.429527035902733</v>
      </c>
      <c r="AA5782" s="14">
        <f t="shared" si="1818"/>
        <v>5.7471179663400436E-2</v>
      </c>
      <c r="AB5782" s="15">
        <v>3.6428461539999999</v>
      </c>
      <c r="AC5782" s="16">
        <f t="shared" si="1819"/>
        <v>2.7321346154999997</v>
      </c>
    </row>
    <row r="5783" spans="1:29" x14ac:dyDescent="0.25">
      <c r="A5783" s="1">
        <v>32018</v>
      </c>
      <c r="B5783" s="2">
        <v>0.83333333333333337</v>
      </c>
      <c r="C5783">
        <v>0</v>
      </c>
      <c r="D5783">
        <v>0</v>
      </c>
      <c r="E5783">
        <v>0</v>
      </c>
      <c r="F5783">
        <f t="shared" si="1802"/>
        <v>0</v>
      </c>
      <c r="G5783" s="8">
        <v>32.200000000000003</v>
      </c>
      <c r="H5783">
        <v>20</v>
      </c>
      <c r="I5783">
        <v>5780</v>
      </c>
      <c r="J5783">
        <f t="shared" si="1803"/>
        <v>241</v>
      </c>
      <c r="K5783" s="11">
        <f t="shared" si="1804"/>
        <v>2.7618396954635545</v>
      </c>
      <c r="L5783">
        <f t="shared" si="1805"/>
        <v>-0.35862116378221887</v>
      </c>
      <c r="M5783">
        <f t="shared" si="1806"/>
        <v>20.327356313936964</v>
      </c>
      <c r="N5783" s="8">
        <f t="shared" si="1807"/>
        <v>-2.1800967849740784</v>
      </c>
      <c r="O5783" s="8">
        <f t="shared" si="1808"/>
        <v>0.15458820630951717</v>
      </c>
      <c r="P5783" s="4">
        <f t="shared" si="1809"/>
        <v>0</v>
      </c>
      <c r="Q5783" s="7">
        <f t="shared" si="1810"/>
        <v>0</v>
      </c>
      <c r="R5783" s="4">
        <f t="shared" si="1811"/>
        <v>0</v>
      </c>
      <c r="S5783" s="4">
        <f t="shared" si="1812"/>
        <v>0</v>
      </c>
      <c r="T5783" s="4">
        <f t="shared" si="1813"/>
        <v>1</v>
      </c>
      <c r="U5783" s="7">
        <f t="shared" si="1814"/>
        <v>0</v>
      </c>
      <c r="V5783" s="4">
        <f t="shared" si="1800"/>
        <v>0.38268428076468186</v>
      </c>
      <c r="W5783" s="14">
        <f t="shared" si="1801"/>
        <v>0</v>
      </c>
      <c r="X5783" s="7">
        <f t="shared" si="1815"/>
        <v>32.200000000000003</v>
      </c>
      <c r="Y5783" s="4">
        <f t="shared" si="1816"/>
        <v>2.7072000000000012</v>
      </c>
      <c r="Z5783" s="7">
        <f t="shared" si="1817"/>
        <v>18.582924800000001</v>
      </c>
      <c r="AA5783" s="14">
        <f t="shared" si="1818"/>
        <v>0</v>
      </c>
      <c r="AB5783" s="15">
        <v>2.4809999999999999</v>
      </c>
      <c r="AC5783" s="16">
        <f t="shared" si="1819"/>
        <v>1.8607499999999999</v>
      </c>
    </row>
    <row r="5784" spans="1:29" x14ac:dyDescent="0.25">
      <c r="A5784" s="1">
        <v>32018</v>
      </c>
      <c r="B5784" s="2">
        <v>0.875</v>
      </c>
      <c r="C5784">
        <v>0</v>
      </c>
      <c r="D5784">
        <v>0</v>
      </c>
      <c r="E5784">
        <v>0</v>
      </c>
      <c r="F5784">
        <f t="shared" si="1802"/>
        <v>0</v>
      </c>
      <c r="G5784" s="8">
        <v>31.1</v>
      </c>
      <c r="H5784">
        <v>21</v>
      </c>
      <c r="I5784">
        <v>5781</v>
      </c>
      <c r="J5784">
        <f t="shared" si="1803"/>
        <v>241</v>
      </c>
      <c r="K5784" s="11">
        <f t="shared" si="1804"/>
        <v>2.7618396954635545</v>
      </c>
      <c r="L5784">
        <f t="shared" si="1805"/>
        <v>-0.35862116378221887</v>
      </c>
      <c r="M5784">
        <f t="shared" si="1806"/>
        <v>21.327356313936964</v>
      </c>
      <c r="N5784" s="8">
        <f t="shared" si="1807"/>
        <v>-2.441896172773228</v>
      </c>
      <c r="O5784" s="8">
        <f t="shared" si="1808"/>
        <v>0.15458820630951717</v>
      </c>
      <c r="P5784" s="4">
        <f t="shared" si="1809"/>
        <v>0</v>
      </c>
      <c r="Q5784" s="7">
        <f t="shared" si="1810"/>
        <v>0</v>
      </c>
      <c r="R5784" s="4">
        <f t="shared" si="1811"/>
        <v>0</v>
      </c>
      <c r="S5784" s="4">
        <f t="shared" si="1812"/>
        <v>0</v>
      </c>
      <c r="T5784" s="4">
        <f t="shared" si="1813"/>
        <v>1</v>
      </c>
      <c r="U5784" s="7">
        <f t="shared" si="1814"/>
        <v>0</v>
      </c>
      <c r="V5784" s="4">
        <f t="shared" si="1800"/>
        <v>0.38268428076468186</v>
      </c>
      <c r="W5784" s="14">
        <f t="shared" si="1801"/>
        <v>0</v>
      </c>
      <c r="X5784" s="7">
        <f t="shared" si="1815"/>
        <v>31.1</v>
      </c>
      <c r="Y5784" s="4">
        <f t="shared" si="1816"/>
        <v>2.2936000000000005</v>
      </c>
      <c r="Z5784" s="7">
        <f t="shared" si="1817"/>
        <v>18.661922400000002</v>
      </c>
      <c r="AA5784" s="14">
        <f t="shared" si="1818"/>
        <v>0</v>
      </c>
      <c r="AB5784" s="15">
        <v>1.9678461540000001</v>
      </c>
      <c r="AC5784" s="16">
        <f t="shared" si="1819"/>
        <v>1.4758846155000001</v>
      </c>
    </row>
    <row r="5785" spans="1:29" x14ac:dyDescent="0.25">
      <c r="A5785" s="1">
        <v>32018</v>
      </c>
      <c r="B5785" s="2">
        <v>0.91666666666666663</v>
      </c>
      <c r="C5785">
        <v>0</v>
      </c>
      <c r="D5785">
        <v>0</v>
      </c>
      <c r="E5785">
        <v>0</v>
      </c>
      <c r="F5785">
        <f t="shared" si="1802"/>
        <v>0</v>
      </c>
      <c r="G5785" s="8">
        <v>30</v>
      </c>
      <c r="H5785">
        <v>22</v>
      </c>
      <c r="I5785">
        <v>5782</v>
      </c>
      <c r="J5785">
        <f t="shared" si="1803"/>
        <v>241</v>
      </c>
      <c r="K5785" s="11">
        <f t="shared" si="1804"/>
        <v>2.7618396954635545</v>
      </c>
      <c r="L5785">
        <f t="shared" si="1805"/>
        <v>-0.35862116378221887</v>
      </c>
      <c r="M5785">
        <f t="shared" si="1806"/>
        <v>22.327356313936964</v>
      </c>
      <c r="N5785" s="8">
        <f t="shared" si="1807"/>
        <v>-2.7036955605723776</v>
      </c>
      <c r="O5785" s="8">
        <f t="shared" si="1808"/>
        <v>0.15458820630951717</v>
      </c>
      <c r="P5785" s="4">
        <f t="shared" si="1809"/>
        <v>0</v>
      </c>
      <c r="Q5785" s="7">
        <f t="shared" si="1810"/>
        <v>0</v>
      </c>
      <c r="R5785" s="4">
        <f t="shared" si="1811"/>
        <v>0</v>
      </c>
      <c r="S5785" s="4">
        <f t="shared" si="1812"/>
        <v>0</v>
      </c>
      <c r="T5785" s="4">
        <f t="shared" si="1813"/>
        <v>1</v>
      </c>
      <c r="U5785" s="7">
        <f t="shared" si="1814"/>
        <v>0</v>
      </c>
      <c r="V5785" s="4">
        <f t="shared" si="1800"/>
        <v>0.38268428076468186</v>
      </c>
      <c r="W5785" s="14">
        <f t="shared" si="1801"/>
        <v>0</v>
      </c>
      <c r="X5785" s="7">
        <f t="shared" si="1815"/>
        <v>30</v>
      </c>
      <c r="Y5785" s="4">
        <f t="shared" si="1816"/>
        <v>1.88</v>
      </c>
      <c r="Z5785" s="7">
        <f t="shared" si="1817"/>
        <v>18.740920000000003</v>
      </c>
      <c r="AA5785" s="14">
        <f t="shared" si="1818"/>
        <v>0</v>
      </c>
      <c r="AB5785" s="15">
        <v>2.1391538460000001</v>
      </c>
      <c r="AC5785" s="16">
        <f t="shared" si="1819"/>
        <v>1.6043653845000001</v>
      </c>
    </row>
    <row r="5786" spans="1:29" x14ac:dyDescent="0.25">
      <c r="A5786" s="1">
        <v>32018</v>
      </c>
      <c r="B5786" s="2">
        <v>0.95833333333333337</v>
      </c>
      <c r="C5786">
        <v>0</v>
      </c>
      <c r="D5786">
        <v>0</v>
      </c>
      <c r="E5786">
        <v>0</v>
      </c>
      <c r="F5786">
        <f t="shared" si="1802"/>
        <v>0</v>
      </c>
      <c r="G5786" s="8">
        <v>28.3</v>
      </c>
      <c r="H5786">
        <v>23</v>
      </c>
      <c r="I5786">
        <v>5783</v>
      </c>
      <c r="J5786">
        <f t="shared" si="1803"/>
        <v>241</v>
      </c>
      <c r="K5786" s="11">
        <f t="shared" si="1804"/>
        <v>2.7618396954635545</v>
      </c>
      <c r="L5786">
        <f t="shared" si="1805"/>
        <v>-0.35862116378221887</v>
      </c>
      <c r="M5786">
        <f t="shared" si="1806"/>
        <v>23.327356313936964</v>
      </c>
      <c r="N5786" s="8">
        <f t="shared" si="1807"/>
        <v>-2.9654949483715267</v>
      </c>
      <c r="O5786" s="8">
        <f t="shared" si="1808"/>
        <v>0.15458820630951717</v>
      </c>
      <c r="P5786" s="4">
        <f t="shared" si="1809"/>
        <v>0</v>
      </c>
      <c r="Q5786" s="7">
        <f t="shared" si="1810"/>
        <v>0</v>
      </c>
      <c r="R5786" s="4">
        <f t="shared" si="1811"/>
        <v>0</v>
      </c>
      <c r="S5786" s="4">
        <f t="shared" si="1812"/>
        <v>0</v>
      </c>
      <c r="T5786" s="4">
        <f t="shared" si="1813"/>
        <v>1</v>
      </c>
      <c r="U5786" s="7">
        <f t="shared" si="1814"/>
        <v>0</v>
      </c>
      <c r="V5786" s="4">
        <f t="shared" si="1800"/>
        <v>0.38268428076468186</v>
      </c>
      <c r="W5786" s="14">
        <f t="shared" si="1801"/>
        <v>0</v>
      </c>
      <c r="X5786" s="7">
        <f t="shared" si="1815"/>
        <v>28.3</v>
      </c>
      <c r="Y5786" s="4">
        <f t="shared" si="1816"/>
        <v>1.2408000000000003</v>
      </c>
      <c r="Z5786" s="7">
        <f t="shared" si="1817"/>
        <v>18.863007199999998</v>
      </c>
      <c r="AA5786" s="14">
        <f t="shared" si="1818"/>
        <v>0</v>
      </c>
      <c r="AB5786" s="15">
        <v>1.870923077</v>
      </c>
      <c r="AC5786" s="16">
        <f t="shared" si="1819"/>
        <v>1.4031923077499999</v>
      </c>
    </row>
    <row r="5787" spans="1:29" x14ac:dyDescent="0.25">
      <c r="A5787" s="1">
        <v>32018</v>
      </c>
      <c r="B5787" s="3">
        <v>1</v>
      </c>
      <c r="C5787">
        <v>0</v>
      </c>
      <c r="D5787">
        <v>0</v>
      </c>
      <c r="E5787">
        <v>0</v>
      </c>
      <c r="F5787">
        <f t="shared" si="1802"/>
        <v>0</v>
      </c>
      <c r="G5787" s="8">
        <v>25.6</v>
      </c>
      <c r="H5787">
        <v>24</v>
      </c>
      <c r="I5787">
        <v>5784</v>
      </c>
      <c r="J5787">
        <f t="shared" si="1803"/>
        <v>241</v>
      </c>
      <c r="K5787" s="11">
        <f t="shared" si="1804"/>
        <v>2.7618396954635545</v>
      </c>
      <c r="L5787">
        <f t="shared" si="1805"/>
        <v>-0.35862116378221887</v>
      </c>
      <c r="M5787">
        <f t="shared" si="1806"/>
        <v>24.327356313936964</v>
      </c>
      <c r="N5787" s="8">
        <f t="shared" si="1807"/>
        <v>-3.2272943361706763</v>
      </c>
      <c r="O5787" s="8">
        <f t="shared" si="1808"/>
        <v>0.15458820630951717</v>
      </c>
      <c r="P5787" s="4">
        <f t="shared" si="1809"/>
        <v>0</v>
      </c>
      <c r="Q5787" s="7">
        <f t="shared" si="1810"/>
        <v>0</v>
      </c>
      <c r="R5787" s="4">
        <f t="shared" si="1811"/>
        <v>0</v>
      </c>
      <c r="S5787" s="4">
        <f t="shared" si="1812"/>
        <v>0</v>
      </c>
      <c r="T5787" s="4">
        <f t="shared" si="1813"/>
        <v>1</v>
      </c>
      <c r="U5787" s="7">
        <f t="shared" si="1814"/>
        <v>0</v>
      </c>
      <c r="V5787" s="4">
        <f t="shared" si="1800"/>
        <v>0.38268428076468186</v>
      </c>
      <c r="W5787" s="14">
        <f t="shared" si="1801"/>
        <v>0</v>
      </c>
      <c r="X5787" s="7">
        <f t="shared" si="1815"/>
        <v>25.6</v>
      </c>
      <c r="Y5787" s="4">
        <f t="shared" si="1816"/>
        <v>0.22560000000000052</v>
      </c>
      <c r="Z5787" s="7">
        <f t="shared" si="1817"/>
        <v>19.0569104</v>
      </c>
      <c r="AA5787" s="14">
        <f t="shared" si="1818"/>
        <v>0</v>
      </c>
      <c r="AB5787" s="15">
        <v>1.4053076920000001</v>
      </c>
      <c r="AC5787" s="16">
        <f t="shared" si="1819"/>
        <v>1.053980769</v>
      </c>
    </row>
    <row r="5788" spans="1:29" x14ac:dyDescent="0.25">
      <c r="A5788" s="1">
        <v>32019</v>
      </c>
      <c r="B5788" s="2">
        <v>4.1666666666666664E-2</v>
      </c>
      <c r="C5788">
        <v>0</v>
      </c>
      <c r="D5788">
        <v>0</v>
      </c>
      <c r="E5788">
        <v>0</v>
      </c>
      <c r="F5788">
        <f t="shared" si="1802"/>
        <v>0</v>
      </c>
      <c r="G5788" s="8">
        <v>27.8</v>
      </c>
      <c r="H5788">
        <v>1</v>
      </c>
      <c r="I5788">
        <v>5785</v>
      </c>
      <c r="J5788">
        <f t="shared" si="1803"/>
        <v>242</v>
      </c>
      <c r="K5788" s="11">
        <f t="shared" si="1804"/>
        <v>2.7791011935602019</v>
      </c>
      <c r="L5788">
        <f t="shared" si="1805"/>
        <v>-3.625565997927338E-2</v>
      </c>
      <c r="M5788">
        <f t="shared" si="1806"/>
        <v>1.3327290723336789</v>
      </c>
      <c r="N5788" s="8">
        <f t="shared" si="1807"/>
        <v>2.7926849983507074</v>
      </c>
      <c r="O5788" s="8">
        <f t="shared" si="1808"/>
        <v>0.14804209066876048</v>
      </c>
      <c r="P5788" s="4">
        <f t="shared" si="1809"/>
        <v>0</v>
      </c>
      <c r="Q5788" s="7">
        <f t="shared" si="1810"/>
        <v>0</v>
      </c>
      <c r="R5788" s="4">
        <f t="shared" si="1811"/>
        <v>0</v>
      </c>
      <c r="S5788" s="4">
        <f t="shared" si="1812"/>
        <v>0</v>
      </c>
      <c r="T5788" s="4">
        <f t="shared" si="1813"/>
        <v>1</v>
      </c>
      <c r="U5788" s="7">
        <f t="shared" si="1814"/>
        <v>0</v>
      </c>
      <c r="V5788" s="4">
        <f t="shared" si="1800"/>
        <v>0.38268428076468186</v>
      </c>
      <c r="W5788" s="14">
        <f t="shared" si="1801"/>
        <v>0</v>
      </c>
      <c r="X5788" s="7">
        <f t="shared" si="1815"/>
        <v>27.8</v>
      </c>
      <c r="Y5788" s="4">
        <f t="shared" si="1816"/>
        <v>1.0528000000000002</v>
      </c>
      <c r="Z5788" s="7">
        <f t="shared" si="1817"/>
        <v>18.898915200000001</v>
      </c>
      <c r="AA5788" s="14">
        <f t="shared" si="1818"/>
        <v>0</v>
      </c>
      <c r="AB5788" s="15">
        <v>1.470769231</v>
      </c>
      <c r="AC5788" s="16">
        <f t="shared" si="1819"/>
        <v>1.10307692325</v>
      </c>
    </row>
    <row r="5789" spans="1:29" x14ac:dyDescent="0.25">
      <c r="A5789" s="1">
        <v>32019</v>
      </c>
      <c r="B5789" s="2">
        <v>8.3333333333333329E-2</v>
      </c>
      <c r="C5789">
        <v>0</v>
      </c>
      <c r="D5789">
        <v>0</v>
      </c>
      <c r="E5789">
        <v>0</v>
      </c>
      <c r="F5789">
        <f t="shared" si="1802"/>
        <v>0</v>
      </c>
      <c r="G5789" s="8">
        <v>26.7</v>
      </c>
      <c r="H5789">
        <v>2</v>
      </c>
      <c r="I5789">
        <v>5786</v>
      </c>
      <c r="J5789">
        <f t="shared" si="1803"/>
        <v>242</v>
      </c>
      <c r="K5789" s="11">
        <f t="shared" si="1804"/>
        <v>2.7791011935602019</v>
      </c>
      <c r="L5789">
        <f t="shared" si="1805"/>
        <v>-3.625565997927338E-2</v>
      </c>
      <c r="M5789">
        <f t="shared" si="1806"/>
        <v>2.3327290723336787</v>
      </c>
      <c r="N5789" s="8">
        <f t="shared" si="1807"/>
        <v>2.5308856105515578</v>
      </c>
      <c r="O5789" s="8">
        <f t="shared" si="1808"/>
        <v>0.14804209066876048</v>
      </c>
      <c r="P5789" s="4">
        <f t="shared" si="1809"/>
        <v>0</v>
      </c>
      <c r="Q5789" s="7">
        <f t="shared" si="1810"/>
        <v>0</v>
      </c>
      <c r="R5789" s="4">
        <f t="shared" si="1811"/>
        <v>0</v>
      </c>
      <c r="S5789" s="4">
        <f t="shared" si="1812"/>
        <v>0</v>
      </c>
      <c r="T5789" s="4">
        <f t="shared" si="1813"/>
        <v>1</v>
      </c>
      <c r="U5789" s="7">
        <f t="shared" si="1814"/>
        <v>0</v>
      </c>
      <c r="V5789" s="4">
        <f t="shared" si="1800"/>
        <v>0.38268428076468186</v>
      </c>
      <c r="W5789" s="14">
        <f t="shared" si="1801"/>
        <v>0</v>
      </c>
      <c r="X5789" s="7">
        <f t="shared" si="1815"/>
        <v>26.7</v>
      </c>
      <c r="Y5789" s="4">
        <f t="shared" si="1816"/>
        <v>0.63919999999999977</v>
      </c>
      <c r="Z5789" s="7">
        <f t="shared" si="1817"/>
        <v>18.977912799999999</v>
      </c>
      <c r="AA5789" s="14">
        <f t="shared" si="1818"/>
        <v>0</v>
      </c>
      <c r="AB5789" s="15">
        <v>1.4465384619999999</v>
      </c>
      <c r="AC5789" s="16">
        <f t="shared" si="1819"/>
        <v>1.0849038465</v>
      </c>
    </row>
    <row r="5790" spans="1:29" x14ac:dyDescent="0.25">
      <c r="A5790" s="1">
        <v>32019</v>
      </c>
      <c r="B5790" s="2">
        <v>0.125</v>
      </c>
      <c r="C5790">
        <v>0</v>
      </c>
      <c r="D5790">
        <v>0</v>
      </c>
      <c r="E5790">
        <v>0</v>
      </c>
      <c r="F5790">
        <f t="shared" si="1802"/>
        <v>0</v>
      </c>
      <c r="G5790" s="8">
        <v>26.1</v>
      </c>
      <c r="H5790">
        <v>3</v>
      </c>
      <c r="I5790">
        <v>5787</v>
      </c>
      <c r="J5790">
        <f t="shared" si="1803"/>
        <v>242</v>
      </c>
      <c r="K5790" s="11">
        <f t="shared" si="1804"/>
        <v>2.7791011935602019</v>
      </c>
      <c r="L5790">
        <f t="shared" si="1805"/>
        <v>-3.625565997927338E-2</v>
      </c>
      <c r="M5790">
        <f t="shared" si="1806"/>
        <v>3.3327290723336787</v>
      </c>
      <c r="N5790" s="8">
        <f t="shared" si="1807"/>
        <v>2.2690862227524087</v>
      </c>
      <c r="O5790" s="8">
        <f t="shared" si="1808"/>
        <v>0.14804209066876048</v>
      </c>
      <c r="P5790" s="4">
        <f t="shared" si="1809"/>
        <v>0</v>
      </c>
      <c r="Q5790" s="7">
        <f t="shared" si="1810"/>
        <v>0</v>
      </c>
      <c r="R5790" s="4">
        <f t="shared" si="1811"/>
        <v>0</v>
      </c>
      <c r="S5790" s="4">
        <f t="shared" si="1812"/>
        <v>0</v>
      </c>
      <c r="T5790" s="4">
        <f t="shared" si="1813"/>
        <v>1</v>
      </c>
      <c r="U5790" s="7">
        <f t="shared" si="1814"/>
        <v>0</v>
      </c>
      <c r="V5790" s="4">
        <f t="shared" si="1800"/>
        <v>0.38268428076468186</v>
      </c>
      <c r="W5790" s="14">
        <f t="shared" si="1801"/>
        <v>0</v>
      </c>
      <c r="X5790" s="7">
        <f t="shared" si="1815"/>
        <v>26.1</v>
      </c>
      <c r="Y5790" s="4">
        <f t="shared" si="1816"/>
        <v>0.41360000000000052</v>
      </c>
      <c r="Z5790" s="7">
        <f t="shared" si="1817"/>
        <v>19.0210024</v>
      </c>
      <c r="AA5790" s="14">
        <f t="shared" si="1818"/>
        <v>0</v>
      </c>
      <c r="AB5790" s="15">
        <v>1.198</v>
      </c>
      <c r="AC5790" s="16">
        <f t="shared" si="1819"/>
        <v>0.89849999999999997</v>
      </c>
    </row>
    <row r="5791" spans="1:29" x14ac:dyDescent="0.25">
      <c r="A5791" s="1">
        <v>32019</v>
      </c>
      <c r="B5791" s="2">
        <v>0.16666666666666666</v>
      </c>
      <c r="C5791">
        <v>0</v>
      </c>
      <c r="D5791">
        <v>0</v>
      </c>
      <c r="E5791">
        <v>0</v>
      </c>
      <c r="F5791">
        <f t="shared" si="1802"/>
        <v>0</v>
      </c>
      <c r="G5791" s="8">
        <v>23.9</v>
      </c>
      <c r="H5791">
        <v>4</v>
      </c>
      <c r="I5791">
        <v>5788</v>
      </c>
      <c r="J5791">
        <f t="shared" si="1803"/>
        <v>242</v>
      </c>
      <c r="K5791" s="11">
        <f t="shared" si="1804"/>
        <v>2.7791011935602019</v>
      </c>
      <c r="L5791">
        <f t="shared" si="1805"/>
        <v>-3.625565997927338E-2</v>
      </c>
      <c r="M5791">
        <f t="shared" si="1806"/>
        <v>4.3327290723336791</v>
      </c>
      <c r="N5791" s="8">
        <f t="shared" si="1807"/>
        <v>2.0072868349532591</v>
      </c>
      <c r="O5791" s="8">
        <f t="shared" si="1808"/>
        <v>0.14804209066876048</v>
      </c>
      <c r="P5791" s="4">
        <f t="shared" si="1809"/>
        <v>0</v>
      </c>
      <c r="Q5791" s="7">
        <f t="shared" si="1810"/>
        <v>0</v>
      </c>
      <c r="R5791" s="4">
        <f t="shared" si="1811"/>
        <v>0</v>
      </c>
      <c r="S5791" s="4">
        <f t="shared" si="1812"/>
        <v>0</v>
      </c>
      <c r="T5791" s="4">
        <f t="shared" si="1813"/>
        <v>1</v>
      </c>
      <c r="U5791" s="7">
        <f t="shared" si="1814"/>
        <v>0</v>
      </c>
      <c r="V5791" s="4">
        <f t="shared" si="1800"/>
        <v>0.38268428076468186</v>
      </c>
      <c r="W5791" s="14">
        <f t="shared" si="1801"/>
        <v>0</v>
      </c>
      <c r="X5791" s="7">
        <f t="shared" si="1815"/>
        <v>23.9</v>
      </c>
      <c r="Y5791" s="4">
        <f t="shared" si="1816"/>
        <v>-0.41360000000000052</v>
      </c>
      <c r="Z5791" s="7">
        <f t="shared" si="1817"/>
        <v>19.178997600000002</v>
      </c>
      <c r="AA5791" s="14">
        <f t="shared" si="1818"/>
        <v>0</v>
      </c>
      <c r="AB5791" s="15">
        <v>1.0634615380000001</v>
      </c>
      <c r="AC5791" s="16">
        <f t="shared" si="1819"/>
        <v>0.79759615350000002</v>
      </c>
    </row>
    <row r="5792" spans="1:29" x14ac:dyDescent="0.25">
      <c r="A5792" s="1">
        <v>32019</v>
      </c>
      <c r="B5792" s="2">
        <v>0.20833333333333334</v>
      </c>
      <c r="C5792">
        <v>0</v>
      </c>
      <c r="D5792">
        <v>0</v>
      </c>
      <c r="E5792">
        <v>0</v>
      </c>
      <c r="F5792">
        <f t="shared" si="1802"/>
        <v>0</v>
      </c>
      <c r="G5792" s="8">
        <v>23.3</v>
      </c>
      <c r="H5792">
        <v>5</v>
      </c>
      <c r="I5792">
        <v>5789</v>
      </c>
      <c r="J5792">
        <f t="shared" si="1803"/>
        <v>242</v>
      </c>
      <c r="K5792" s="11">
        <f t="shared" si="1804"/>
        <v>2.7791011935602019</v>
      </c>
      <c r="L5792">
        <f t="shared" si="1805"/>
        <v>-3.625565997927338E-2</v>
      </c>
      <c r="M5792">
        <f t="shared" si="1806"/>
        <v>5.3327290723336791</v>
      </c>
      <c r="N5792" s="8">
        <f t="shared" si="1807"/>
        <v>1.7454874471541098</v>
      </c>
      <c r="O5792" s="8">
        <f t="shared" si="1808"/>
        <v>0.14804209066876048</v>
      </c>
      <c r="P5792" s="4">
        <f t="shared" si="1809"/>
        <v>0</v>
      </c>
      <c r="Q5792" s="7">
        <f t="shared" si="1810"/>
        <v>0</v>
      </c>
      <c r="R5792" s="4">
        <f t="shared" si="1811"/>
        <v>0</v>
      </c>
      <c r="S5792" s="4">
        <f t="shared" si="1812"/>
        <v>0</v>
      </c>
      <c r="T5792" s="4">
        <f t="shared" si="1813"/>
        <v>1</v>
      </c>
      <c r="U5792" s="7">
        <f t="shared" si="1814"/>
        <v>0</v>
      </c>
      <c r="V5792" s="4">
        <f t="shared" si="1800"/>
        <v>0.38268428076468186</v>
      </c>
      <c r="W5792" s="14">
        <f t="shared" si="1801"/>
        <v>0</v>
      </c>
      <c r="X5792" s="7">
        <f t="shared" si="1815"/>
        <v>23.3</v>
      </c>
      <c r="Y5792" s="4">
        <f t="shared" si="1816"/>
        <v>-0.63919999999999977</v>
      </c>
      <c r="Z5792" s="7">
        <f t="shared" si="1817"/>
        <v>19.222087200000001</v>
      </c>
      <c r="AA5792" s="14">
        <f t="shared" si="1818"/>
        <v>0</v>
      </c>
      <c r="AB5792" s="15">
        <v>0.78438461500000001</v>
      </c>
      <c r="AC5792" s="16">
        <f t="shared" si="1819"/>
        <v>0.58828846125000001</v>
      </c>
    </row>
    <row r="5793" spans="1:29" x14ac:dyDescent="0.25">
      <c r="A5793" s="1">
        <v>32019</v>
      </c>
      <c r="B5793" s="2">
        <v>0.25</v>
      </c>
      <c r="C5793">
        <v>49</v>
      </c>
      <c r="D5793">
        <v>232</v>
      </c>
      <c r="E5793">
        <v>24</v>
      </c>
      <c r="F5793">
        <f t="shared" si="1802"/>
        <v>25</v>
      </c>
      <c r="G5793" s="8">
        <v>22.8</v>
      </c>
      <c r="H5793">
        <v>6</v>
      </c>
      <c r="I5793">
        <v>5790</v>
      </c>
      <c r="J5793">
        <f t="shared" si="1803"/>
        <v>242</v>
      </c>
      <c r="K5793" s="11">
        <f t="shared" si="1804"/>
        <v>2.7791011935602019</v>
      </c>
      <c r="L5793">
        <f t="shared" si="1805"/>
        <v>-3.625565997927338E-2</v>
      </c>
      <c r="M5793">
        <f t="shared" si="1806"/>
        <v>6.3327290723336791</v>
      </c>
      <c r="N5793" s="8">
        <f t="shared" si="1807"/>
        <v>1.4836880593549602</v>
      </c>
      <c r="O5793" s="8">
        <f t="shared" si="1808"/>
        <v>0.14804209066876048</v>
      </c>
      <c r="P5793" s="4">
        <f t="shared" si="1809"/>
        <v>0.1564122010140559</v>
      </c>
      <c r="Q5793" s="7">
        <f t="shared" si="1810"/>
        <v>0.1570570911696651</v>
      </c>
      <c r="R5793" s="4">
        <f t="shared" si="1811"/>
        <v>1.5013588632695303</v>
      </c>
      <c r="S5793" s="4">
        <f t="shared" si="1812"/>
        <v>1.6402337903202628</v>
      </c>
      <c r="T5793" s="4">
        <f t="shared" si="1813"/>
        <v>1</v>
      </c>
      <c r="U5793" s="7">
        <f t="shared" si="1814"/>
        <v>1.6402337903202628</v>
      </c>
      <c r="V5793" s="4">
        <f t="shared" si="1800"/>
        <v>0.11828149550508245</v>
      </c>
      <c r="W5793" s="14">
        <f t="shared" si="1801"/>
        <v>50.527857130285689</v>
      </c>
      <c r="X5793" s="7">
        <f t="shared" si="1815"/>
        <v>24.442155356734286</v>
      </c>
      <c r="Y5793" s="4">
        <f t="shared" si="1816"/>
        <v>-0.2097495858679084</v>
      </c>
      <c r="Z5793" s="7">
        <f t="shared" si="1817"/>
        <v>19.140062170900773</v>
      </c>
      <c r="AA5793" s="14">
        <f t="shared" si="1818"/>
        <v>0.22481424561005789</v>
      </c>
      <c r="AB5793" s="15">
        <v>1.140615385</v>
      </c>
      <c r="AC5793" s="16">
        <f t="shared" si="1819"/>
        <v>0.85546153874999997</v>
      </c>
    </row>
    <row r="5794" spans="1:29" x14ac:dyDescent="0.25">
      <c r="A5794" s="1">
        <v>32019</v>
      </c>
      <c r="B5794" s="2">
        <v>0.29166666666666669</v>
      </c>
      <c r="C5794">
        <v>209</v>
      </c>
      <c r="D5794">
        <v>516</v>
      </c>
      <c r="E5794">
        <v>73</v>
      </c>
      <c r="F5794">
        <f t="shared" si="1802"/>
        <v>136</v>
      </c>
      <c r="G5794" s="8">
        <v>26.7</v>
      </c>
      <c r="H5794">
        <v>7</v>
      </c>
      <c r="I5794">
        <v>5791</v>
      </c>
      <c r="J5794">
        <f t="shared" si="1803"/>
        <v>242</v>
      </c>
      <c r="K5794" s="11">
        <f t="shared" si="1804"/>
        <v>2.7791011935602019</v>
      </c>
      <c r="L5794">
        <f t="shared" si="1805"/>
        <v>-3.625565997927338E-2</v>
      </c>
      <c r="M5794">
        <f t="shared" si="1806"/>
        <v>7.3327290723336791</v>
      </c>
      <c r="N5794" s="8">
        <f t="shared" si="1807"/>
        <v>1.2218886715558108</v>
      </c>
      <c r="O5794" s="8">
        <f t="shared" si="1808"/>
        <v>0.14804209066876048</v>
      </c>
      <c r="P5794" s="4">
        <f t="shared" si="1809"/>
        <v>0.36013835009568307</v>
      </c>
      <c r="Q5794" s="7">
        <f t="shared" si="1810"/>
        <v>0.36841619046563157</v>
      </c>
      <c r="R5794" s="4">
        <f t="shared" si="1811"/>
        <v>1.4850009441950012</v>
      </c>
      <c r="S5794" s="4">
        <f t="shared" si="1812"/>
        <v>1.4850009441950012</v>
      </c>
      <c r="T5794" s="4">
        <f t="shared" si="1813"/>
        <v>0</v>
      </c>
      <c r="U5794" s="7">
        <f t="shared" si="1814"/>
        <v>1.4850009441950012</v>
      </c>
      <c r="V5794" s="4">
        <f t="shared" si="1800"/>
        <v>0.36331620599005165</v>
      </c>
      <c r="W5794" s="14">
        <f t="shared" si="1801"/>
        <v>257.69275240073245</v>
      </c>
      <c r="X5794" s="7">
        <f t="shared" si="1815"/>
        <v>35.075014453023805</v>
      </c>
      <c r="Y5794" s="4">
        <f t="shared" si="1816"/>
        <v>3.7882054343369505</v>
      </c>
      <c r="Z5794" s="7">
        <f t="shared" si="1817"/>
        <v>18.376452762041644</v>
      </c>
      <c r="AA5794" s="14">
        <f t="shared" si="1818"/>
        <v>1.100812847683756</v>
      </c>
      <c r="AB5794" s="15">
        <v>0.78438461500000001</v>
      </c>
      <c r="AC5794" s="16">
        <f t="shared" si="1819"/>
        <v>0.58828846125000001</v>
      </c>
    </row>
    <row r="5795" spans="1:29" x14ac:dyDescent="0.25">
      <c r="A5795" s="1">
        <v>32019</v>
      </c>
      <c r="B5795" s="2">
        <v>0.33333333333333331</v>
      </c>
      <c r="C5795">
        <v>369</v>
      </c>
      <c r="D5795">
        <v>478</v>
      </c>
      <c r="E5795">
        <v>150</v>
      </c>
      <c r="F5795">
        <f t="shared" si="1802"/>
        <v>219</v>
      </c>
      <c r="G5795" s="8">
        <v>31.1</v>
      </c>
      <c r="H5795">
        <v>8</v>
      </c>
      <c r="I5795">
        <v>5792</v>
      </c>
      <c r="J5795">
        <f t="shared" si="1803"/>
        <v>242</v>
      </c>
      <c r="K5795" s="11">
        <f t="shared" si="1804"/>
        <v>2.7791011935602019</v>
      </c>
      <c r="L5795">
        <f t="shared" si="1805"/>
        <v>-3.625565997927338E-2</v>
      </c>
      <c r="M5795">
        <f t="shared" si="1806"/>
        <v>8.3327290723336791</v>
      </c>
      <c r="N5795" s="8">
        <f t="shared" si="1807"/>
        <v>0.96008928375666158</v>
      </c>
      <c r="O5795" s="8">
        <f t="shared" si="1808"/>
        <v>0.14804209066876048</v>
      </c>
      <c r="P5795" s="4">
        <f t="shared" si="1809"/>
        <v>0.54524188784514349</v>
      </c>
      <c r="Q5795" s="7">
        <f t="shared" si="1810"/>
        <v>0.57667764065904381</v>
      </c>
      <c r="R5795" s="4">
        <f t="shared" si="1811"/>
        <v>1.3116212952339972</v>
      </c>
      <c r="S5795" s="4">
        <f t="shared" si="1812"/>
        <v>1.3116212952339972</v>
      </c>
      <c r="T5795" s="4">
        <f t="shared" si="1813"/>
        <v>0</v>
      </c>
      <c r="U5795" s="7">
        <f t="shared" si="1814"/>
        <v>1.3116212952339972</v>
      </c>
      <c r="V5795" s="4">
        <f t="shared" si="1800"/>
        <v>0.58595228872486849</v>
      </c>
      <c r="W5795" s="14">
        <f t="shared" si="1801"/>
        <v>424.37613259240311</v>
      </c>
      <c r="X5795" s="7">
        <f t="shared" si="1815"/>
        <v>44.892224309253102</v>
      </c>
      <c r="Y5795" s="4">
        <f t="shared" si="1816"/>
        <v>7.4794763402791666</v>
      </c>
      <c r="Z5795" s="7">
        <f t="shared" si="1817"/>
        <v>17.671420019006682</v>
      </c>
      <c r="AA5795" s="14">
        <f t="shared" si="1818"/>
        <v>1.74329948951645</v>
      </c>
      <c r="AB5795" s="15">
        <v>0.73330769200000001</v>
      </c>
      <c r="AC5795" s="16">
        <f t="shared" si="1819"/>
        <v>0.54998076900000004</v>
      </c>
    </row>
    <row r="5796" spans="1:29" x14ac:dyDescent="0.25">
      <c r="A5796" s="1">
        <v>32019</v>
      </c>
      <c r="B5796" s="2">
        <v>0.375</v>
      </c>
      <c r="C5796">
        <v>608</v>
      </c>
      <c r="D5796">
        <v>828</v>
      </c>
      <c r="E5796">
        <v>86</v>
      </c>
      <c r="F5796">
        <f t="shared" si="1802"/>
        <v>522</v>
      </c>
      <c r="G5796" s="8">
        <v>32.799999999999997</v>
      </c>
      <c r="H5796">
        <v>9</v>
      </c>
      <c r="I5796">
        <v>5793</v>
      </c>
      <c r="J5796">
        <f t="shared" si="1803"/>
        <v>242</v>
      </c>
      <c r="K5796" s="11">
        <f t="shared" si="1804"/>
        <v>2.7791011935602019</v>
      </c>
      <c r="L5796">
        <f t="shared" si="1805"/>
        <v>-3.625565997927338E-2</v>
      </c>
      <c r="M5796">
        <f t="shared" si="1806"/>
        <v>9.3327290723336791</v>
      </c>
      <c r="N5796" s="8">
        <f t="shared" si="1807"/>
        <v>0.69828989595751212</v>
      </c>
      <c r="O5796" s="8">
        <f t="shared" si="1808"/>
        <v>0.14804209066876048</v>
      </c>
      <c r="P5796" s="4">
        <f t="shared" si="1809"/>
        <v>0.69910831406287111</v>
      </c>
      <c r="Q5796" s="7">
        <f t="shared" si="1810"/>
        <v>0.77414964937062658</v>
      </c>
      <c r="R5796" s="4">
        <f t="shared" si="1811"/>
        <v>1.0958519026286302</v>
      </c>
      <c r="S5796" s="4">
        <f t="shared" si="1812"/>
        <v>1.0958519026286302</v>
      </c>
      <c r="T5796" s="4">
        <f t="shared" si="1813"/>
        <v>0</v>
      </c>
      <c r="U5796" s="7">
        <f t="shared" si="1814"/>
        <v>1.0958519026286302</v>
      </c>
      <c r="V5796" s="4">
        <f t="shared" si="1800"/>
        <v>0.77101746259467696</v>
      </c>
      <c r="W5796" s="14">
        <f t="shared" si="1801"/>
        <v>721.12926381535772</v>
      </c>
      <c r="X5796" s="7">
        <f t="shared" si="1815"/>
        <v>56.236701073999129</v>
      </c>
      <c r="Y5796" s="4">
        <f t="shared" si="1816"/>
        <v>11.744999603823672</v>
      </c>
      <c r="Z5796" s="7">
        <f t="shared" si="1817"/>
        <v>16.85670507566968</v>
      </c>
      <c r="AA5796" s="14">
        <f t="shared" si="1818"/>
        <v>2.8257608977891118</v>
      </c>
      <c r="AB5796" s="15">
        <v>1.0930769229999999</v>
      </c>
      <c r="AC5796" s="16">
        <f t="shared" si="1819"/>
        <v>0.81980769224999994</v>
      </c>
    </row>
    <row r="5797" spans="1:29" x14ac:dyDescent="0.25">
      <c r="A5797" s="1">
        <v>32019</v>
      </c>
      <c r="B5797" s="2">
        <v>0.41666666666666669</v>
      </c>
      <c r="C5797">
        <v>747</v>
      </c>
      <c r="D5797">
        <v>865</v>
      </c>
      <c r="E5797">
        <v>85</v>
      </c>
      <c r="F5797">
        <f t="shared" si="1802"/>
        <v>662</v>
      </c>
      <c r="G5797" s="8">
        <v>34.4</v>
      </c>
      <c r="H5797">
        <v>10</v>
      </c>
      <c r="I5797">
        <v>5794</v>
      </c>
      <c r="J5797">
        <f t="shared" si="1803"/>
        <v>242</v>
      </c>
      <c r="K5797" s="11">
        <f t="shared" si="1804"/>
        <v>2.7791011935602019</v>
      </c>
      <c r="L5797">
        <f t="shared" si="1805"/>
        <v>-3.625565997927338E-2</v>
      </c>
      <c r="M5797">
        <f t="shared" si="1806"/>
        <v>10.332729072333679</v>
      </c>
      <c r="N5797" s="8">
        <f t="shared" si="1807"/>
        <v>0.43649050815836277</v>
      </c>
      <c r="O5797" s="8">
        <f t="shared" si="1808"/>
        <v>0.14804209066876048</v>
      </c>
      <c r="P5797" s="4">
        <f t="shared" si="1809"/>
        <v>0.81125188607841958</v>
      </c>
      <c r="Q5797" s="7">
        <f t="shared" si="1810"/>
        <v>0.94629003174315873</v>
      </c>
      <c r="R5797" s="4">
        <f t="shared" si="1811"/>
        <v>0.79681771726565487</v>
      </c>
      <c r="S5797" s="4">
        <f t="shared" si="1812"/>
        <v>0.79681771726565487</v>
      </c>
      <c r="T5797" s="4">
        <f t="shared" si="1813"/>
        <v>0</v>
      </c>
      <c r="U5797" s="7">
        <f t="shared" si="1814"/>
        <v>0.79681771726565487</v>
      </c>
      <c r="V5797" s="4">
        <f t="shared" si="1800"/>
        <v>0.90589984183491012</v>
      </c>
      <c r="W5797" s="14">
        <f t="shared" si="1801"/>
        <v>865.36822838361627</v>
      </c>
      <c r="X5797" s="7">
        <f t="shared" si="1815"/>
        <v>62.524467422467524</v>
      </c>
      <c r="Y5797" s="4">
        <f t="shared" si="1816"/>
        <v>14.10919975084779</v>
      </c>
      <c r="Z5797" s="7">
        <f t="shared" si="1817"/>
        <v>16.405142847588071</v>
      </c>
      <c r="AA5797" s="14">
        <f t="shared" si="1818"/>
        <v>3.30012633228506</v>
      </c>
      <c r="AB5797" s="15">
        <v>3.2328461540000002</v>
      </c>
      <c r="AC5797" s="16">
        <f t="shared" si="1819"/>
        <v>2.4246346155</v>
      </c>
    </row>
    <row r="5798" spans="1:29" x14ac:dyDescent="0.25">
      <c r="A5798" s="1">
        <v>32019</v>
      </c>
      <c r="B5798" s="2">
        <v>0.45833333333333331</v>
      </c>
      <c r="C5798">
        <v>912</v>
      </c>
      <c r="D5798">
        <v>958</v>
      </c>
      <c r="E5798">
        <v>93</v>
      </c>
      <c r="F5798">
        <f t="shared" si="1802"/>
        <v>819</v>
      </c>
      <c r="G5798" s="8">
        <v>36.1</v>
      </c>
      <c r="H5798">
        <v>11</v>
      </c>
      <c r="I5798">
        <v>5795</v>
      </c>
      <c r="J5798">
        <f t="shared" si="1803"/>
        <v>242</v>
      </c>
      <c r="K5798" s="11">
        <f t="shared" si="1804"/>
        <v>2.7791011935602019</v>
      </c>
      <c r="L5798">
        <f t="shared" si="1805"/>
        <v>-3.625565997927338E-2</v>
      </c>
      <c r="M5798">
        <f t="shared" si="1806"/>
        <v>11.332729072333679</v>
      </c>
      <c r="N5798" s="8">
        <f t="shared" si="1807"/>
        <v>0.1746911203592133</v>
      </c>
      <c r="O5798" s="8">
        <f t="shared" si="1808"/>
        <v>0.14804209066876048</v>
      </c>
      <c r="P5798" s="4">
        <f t="shared" si="1809"/>
        <v>0.87403020478494464</v>
      </c>
      <c r="Q5798" s="7">
        <f t="shared" si="1810"/>
        <v>1.0634362280913843</v>
      </c>
      <c r="R5798" s="4">
        <f t="shared" si="1811"/>
        <v>0.36163405476557797</v>
      </c>
      <c r="S5798" s="4">
        <f t="shared" si="1812"/>
        <v>0.36163405476557797</v>
      </c>
      <c r="T5798" s="4">
        <f t="shared" si="1813"/>
        <v>0</v>
      </c>
      <c r="U5798" s="7">
        <f t="shared" si="1814"/>
        <v>0.36163405476557797</v>
      </c>
      <c r="V5798" s="4">
        <f t="shared" si="1800"/>
        <v>0.98140741520401675</v>
      </c>
      <c r="W5798" s="14">
        <f t="shared" si="1801"/>
        <v>1029.6486856862359</v>
      </c>
      <c r="X5798" s="7">
        <f t="shared" si="1815"/>
        <v>69.563582284802663</v>
      </c>
      <c r="Y5798" s="4">
        <f t="shared" si="1816"/>
        <v>16.755906939085801</v>
      </c>
      <c r="Z5798" s="7">
        <f t="shared" si="1817"/>
        <v>15.899621774634612</v>
      </c>
      <c r="AA5798" s="14">
        <f t="shared" si="1818"/>
        <v>3.8056203929022976</v>
      </c>
      <c r="AB5798" s="15">
        <v>3.4257692309999999</v>
      </c>
      <c r="AC5798" s="16">
        <f t="shared" si="1819"/>
        <v>2.5693269232499998</v>
      </c>
    </row>
    <row r="5799" spans="1:29" x14ac:dyDescent="0.25">
      <c r="A5799" s="1">
        <v>32019</v>
      </c>
      <c r="B5799" s="2">
        <v>0.5</v>
      </c>
      <c r="C5799">
        <v>952</v>
      </c>
      <c r="D5799">
        <v>960</v>
      </c>
      <c r="E5799">
        <v>96</v>
      </c>
      <c r="F5799">
        <f t="shared" si="1802"/>
        <v>856</v>
      </c>
      <c r="G5799" s="8">
        <v>37.200000000000003</v>
      </c>
      <c r="H5799">
        <v>12</v>
      </c>
      <c r="I5799">
        <v>5796</v>
      </c>
      <c r="J5799">
        <f t="shared" si="1803"/>
        <v>242</v>
      </c>
      <c r="K5799" s="11">
        <f t="shared" si="1804"/>
        <v>2.7791011935602019</v>
      </c>
      <c r="L5799">
        <f t="shared" si="1805"/>
        <v>-3.625565997927338E-2</v>
      </c>
      <c r="M5799">
        <f t="shared" si="1806"/>
        <v>12.332729072333679</v>
      </c>
      <c r="N5799" s="8">
        <f t="shared" si="1807"/>
        <v>-8.7108267439936091E-2</v>
      </c>
      <c r="O5799" s="8">
        <f t="shared" si="1808"/>
        <v>0.14804209066876048</v>
      </c>
      <c r="P5799" s="4">
        <f t="shared" si="1809"/>
        <v>0.88316503150867343</v>
      </c>
      <c r="Q5799" s="7">
        <f t="shared" si="1810"/>
        <v>1.0825674943171655</v>
      </c>
      <c r="R5799" s="4">
        <f t="shared" si="1811"/>
        <v>-0.18448846608447073</v>
      </c>
      <c r="S5799" s="4">
        <f t="shared" si="1812"/>
        <v>-0.18448846608447073</v>
      </c>
      <c r="T5799" s="4">
        <f t="shared" si="1813"/>
        <v>0</v>
      </c>
      <c r="U5799" s="7">
        <f t="shared" si="1814"/>
        <v>-0.18448846608447073</v>
      </c>
      <c r="V5799" s="4">
        <f t="shared" si="1800"/>
        <v>0.99239446635905737</v>
      </c>
      <c r="W5799" s="14">
        <f t="shared" si="1801"/>
        <v>1045.0448883971212</v>
      </c>
      <c r="X5799" s="7">
        <f t="shared" si="1815"/>
        <v>71.163958872906449</v>
      </c>
      <c r="Y5799" s="4">
        <f t="shared" si="1816"/>
        <v>17.357648536212825</v>
      </c>
      <c r="Z5799" s="7">
        <f t="shared" si="1817"/>
        <v>15.784689129583352</v>
      </c>
      <c r="AA5799" s="14">
        <f t="shared" si="1818"/>
        <v>3.8346045331283016</v>
      </c>
      <c r="AB5799" s="15">
        <v>4.381307692</v>
      </c>
      <c r="AC5799" s="16">
        <f t="shared" si="1819"/>
        <v>3.285980769</v>
      </c>
    </row>
    <row r="5800" spans="1:29" x14ac:dyDescent="0.25">
      <c r="A5800" s="1">
        <v>32019</v>
      </c>
      <c r="B5800" s="2">
        <v>0.54166666666666663</v>
      </c>
      <c r="C5800">
        <v>933</v>
      </c>
      <c r="D5800">
        <v>958</v>
      </c>
      <c r="E5800">
        <v>95</v>
      </c>
      <c r="F5800">
        <f t="shared" si="1802"/>
        <v>838</v>
      </c>
      <c r="G5800" s="8">
        <v>38.9</v>
      </c>
      <c r="H5800">
        <v>13</v>
      </c>
      <c r="I5800">
        <v>5797</v>
      </c>
      <c r="J5800">
        <f t="shared" si="1803"/>
        <v>242</v>
      </c>
      <c r="K5800" s="11">
        <f t="shared" si="1804"/>
        <v>2.7791011935602019</v>
      </c>
      <c r="L5800">
        <f t="shared" si="1805"/>
        <v>-3.625565997927338E-2</v>
      </c>
      <c r="M5800">
        <f t="shared" si="1806"/>
        <v>13.332729072333679</v>
      </c>
      <c r="N5800" s="8">
        <f t="shared" si="1807"/>
        <v>-0.34890765523908546</v>
      </c>
      <c r="O5800" s="8">
        <f t="shared" si="1808"/>
        <v>0.14804209066876048</v>
      </c>
      <c r="P5800" s="4">
        <f t="shared" si="1809"/>
        <v>0.83803384290439886</v>
      </c>
      <c r="Q5800" s="7">
        <f t="shared" si="1810"/>
        <v>0.99366964664798285</v>
      </c>
      <c r="R5800" s="4">
        <f t="shared" si="1811"/>
        <v>-0.66838931998690854</v>
      </c>
      <c r="S5800" s="4">
        <f t="shared" si="1812"/>
        <v>-0.66838931998690854</v>
      </c>
      <c r="T5800" s="4">
        <f t="shared" si="1813"/>
        <v>0</v>
      </c>
      <c r="U5800" s="7">
        <f t="shared" si="1814"/>
        <v>-0.66838931998690854</v>
      </c>
      <c r="V5800" s="4">
        <f t="shared" si="1800"/>
        <v>0.93811224592077624</v>
      </c>
      <c r="W5800" s="14">
        <f t="shared" si="1801"/>
        <v>990.09579269398375</v>
      </c>
      <c r="X5800" s="7">
        <f t="shared" si="1815"/>
        <v>71.078113262554467</v>
      </c>
      <c r="Y5800" s="4">
        <f t="shared" si="1816"/>
        <v>17.325370586720478</v>
      </c>
      <c r="Z5800" s="7">
        <f t="shared" si="1817"/>
        <v>15.790854217936388</v>
      </c>
      <c r="AA5800" s="14">
        <f t="shared" si="1818"/>
        <v>3.6343976418612312</v>
      </c>
      <c r="AB5800" s="15">
        <v>4.847846154</v>
      </c>
      <c r="AC5800" s="16">
        <f t="shared" si="1819"/>
        <v>3.6358846155000002</v>
      </c>
    </row>
    <row r="5801" spans="1:29" x14ac:dyDescent="0.25">
      <c r="A5801" s="1">
        <v>32019</v>
      </c>
      <c r="B5801" s="2">
        <v>0.58333333333333337</v>
      </c>
      <c r="C5801">
        <v>848</v>
      </c>
      <c r="D5801">
        <v>942</v>
      </c>
      <c r="E5801">
        <v>89</v>
      </c>
      <c r="F5801">
        <f t="shared" si="1802"/>
        <v>759</v>
      </c>
      <c r="G5801" s="8">
        <v>40</v>
      </c>
      <c r="H5801">
        <v>14</v>
      </c>
      <c r="I5801">
        <v>5798</v>
      </c>
      <c r="J5801">
        <f t="shared" si="1803"/>
        <v>242</v>
      </c>
      <c r="K5801" s="11">
        <f t="shared" si="1804"/>
        <v>2.7791011935602019</v>
      </c>
      <c r="L5801">
        <f t="shared" si="1805"/>
        <v>-3.625565997927338E-2</v>
      </c>
      <c r="M5801">
        <f t="shared" si="1806"/>
        <v>14.332729072333679</v>
      </c>
      <c r="N5801" s="8">
        <f t="shared" si="1807"/>
        <v>-0.61070704303823486</v>
      </c>
      <c r="O5801" s="8">
        <f t="shared" si="1808"/>
        <v>0.14804209066876048</v>
      </c>
      <c r="P5801" s="4">
        <f t="shared" si="1809"/>
        <v>0.74171225489268666</v>
      </c>
      <c r="Q5801" s="7">
        <f t="shared" si="1810"/>
        <v>0.8356196354739408</v>
      </c>
      <c r="R5801" s="4">
        <f t="shared" si="1811"/>
        <v>-1.0077301070165254</v>
      </c>
      <c r="S5801" s="4">
        <f t="shared" si="1812"/>
        <v>-1.0077301070165254</v>
      </c>
      <c r="T5801" s="4">
        <f t="shared" si="1813"/>
        <v>0</v>
      </c>
      <c r="U5801" s="7">
        <f t="shared" si="1814"/>
        <v>-1.0077301070165254</v>
      </c>
      <c r="V5801" s="4">
        <f t="shared" si="1800"/>
        <v>0.82225999750643175</v>
      </c>
      <c r="W5801" s="14">
        <f t="shared" si="1801"/>
        <v>860.1815412096621</v>
      </c>
      <c r="X5801" s="7">
        <f t="shared" si="1815"/>
        <v>67.955900089314014</v>
      </c>
      <c r="Y5801" s="4">
        <f t="shared" si="1816"/>
        <v>16.151418433582069</v>
      </c>
      <c r="Z5801" s="7">
        <f t="shared" si="1817"/>
        <v>16.015079079185824</v>
      </c>
      <c r="AA5801" s="14">
        <f t="shared" si="1818"/>
        <v>3.2023500941300171</v>
      </c>
      <c r="AB5801" s="15">
        <v>4.7832307690000002</v>
      </c>
      <c r="AC5801" s="16">
        <f t="shared" si="1819"/>
        <v>3.5874230767500004</v>
      </c>
    </row>
    <row r="5802" spans="1:29" x14ac:dyDescent="0.25">
      <c r="A5802" s="1">
        <v>32019</v>
      </c>
      <c r="B5802" s="2">
        <v>0.625</v>
      </c>
      <c r="C5802">
        <v>709</v>
      </c>
      <c r="D5802">
        <v>916</v>
      </c>
      <c r="E5802">
        <v>79</v>
      </c>
      <c r="F5802">
        <f t="shared" si="1802"/>
        <v>630</v>
      </c>
      <c r="G5802" s="8">
        <v>40</v>
      </c>
      <c r="H5802">
        <v>15</v>
      </c>
      <c r="I5802">
        <v>5799</v>
      </c>
      <c r="J5802">
        <f t="shared" si="1803"/>
        <v>242</v>
      </c>
      <c r="K5802" s="11">
        <f t="shared" si="1804"/>
        <v>2.7791011935602019</v>
      </c>
      <c r="L5802">
        <f t="shared" si="1805"/>
        <v>-3.625565997927338E-2</v>
      </c>
      <c r="M5802">
        <f t="shared" si="1806"/>
        <v>15.332729072333679</v>
      </c>
      <c r="N5802" s="8">
        <f t="shared" si="1807"/>
        <v>-0.87250643083738433</v>
      </c>
      <c r="O5802" s="8">
        <f t="shared" si="1808"/>
        <v>0.14804209066876048</v>
      </c>
      <c r="P5802" s="4">
        <f t="shared" si="1809"/>
        <v>0.60076442451758449</v>
      </c>
      <c r="Q5802" s="7">
        <f t="shared" si="1810"/>
        <v>0.6444569822210553</v>
      </c>
      <c r="R5802" s="4">
        <f t="shared" si="1811"/>
        <v>-1.2457491415306086</v>
      </c>
      <c r="S5802" s="4">
        <f t="shared" si="1812"/>
        <v>-1.2457491415306086</v>
      </c>
      <c r="T5802" s="4">
        <f t="shared" si="1813"/>
        <v>0</v>
      </c>
      <c r="U5802" s="7">
        <f t="shared" si="1814"/>
        <v>-1.2457491415306086</v>
      </c>
      <c r="V5802" s="4">
        <f t="shared" si="1800"/>
        <v>0.65273286039056844</v>
      </c>
      <c r="W5802" s="14">
        <f t="shared" si="1801"/>
        <v>673.89652777090305</v>
      </c>
      <c r="X5802" s="7">
        <f t="shared" si="1815"/>
        <v>61.901637152554351</v>
      </c>
      <c r="Y5802" s="4">
        <f t="shared" si="1816"/>
        <v>13.875015569360436</v>
      </c>
      <c r="Z5802" s="7">
        <f t="shared" si="1817"/>
        <v>16.449872026252155</v>
      </c>
      <c r="AA5802" s="14">
        <f t="shared" si="1818"/>
        <v>2.5769461615186198</v>
      </c>
      <c r="AB5802" s="15">
        <v>5.4139230769999998</v>
      </c>
      <c r="AC5802" s="16">
        <f t="shared" si="1819"/>
        <v>4.0604423077499998</v>
      </c>
    </row>
    <row r="5803" spans="1:29" x14ac:dyDescent="0.25">
      <c r="A5803" s="1">
        <v>32019</v>
      </c>
      <c r="B5803" s="2">
        <v>0.66666666666666663</v>
      </c>
      <c r="C5803">
        <v>518</v>
      </c>
      <c r="D5803">
        <v>856</v>
      </c>
      <c r="E5803">
        <v>65</v>
      </c>
      <c r="F5803">
        <f t="shared" si="1802"/>
        <v>453</v>
      </c>
      <c r="G5803" s="8">
        <v>39.4</v>
      </c>
      <c r="H5803">
        <v>16</v>
      </c>
      <c r="I5803">
        <v>5800</v>
      </c>
      <c r="J5803">
        <f t="shared" si="1803"/>
        <v>242</v>
      </c>
      <c r="K5803" s="11">
        <f t="shared" si="1804"/>
        <v>2.7791011935602019</v>
      </c>
      <c r="L5803">
        <f t="shared" si="1805"/>
        <v>-3.625565997927338E-2</v>
      </c>
      <c r="M5803">
        <f t="shared" si="1806"/>
        <v>16.332729072333677</v>
      </c>
      <c r="N5803" s="8">
        <f t="shared" si="1807"/>
        <v>-1.1343058186365331</v>
      </c>
      <c r="O5803" s="8">
        <f t="shared" si="1808"/>
        <v>0.14804209066876048</v>
      </c>
      <c r="P5803" s="4">
        <f t="shared" si="1809"/>
        <v>0.42479571349185324</v>
      </c>
      <c r="Q5803" s="7">
        <f t="shared" si="1810"/>
        <v>0.43873621483131364</v>
      </c>
      <c r="R5803" s="4">
        <f t="shared" si="1811"/>
        <v>-1.4299783186992414</v>
      </c>
      <c r="S5803" s="4">
        <f t="shared" si="1812"/>
        <v>-1.4299783186992414</v>
      </c>
      <c r="T5803" s="4">
        <f t="shared" si="1813"/>
        <v>0</v>
      </c>
      <c r="U5803" s="7">
        <f t="shared" si="1814"/>
        <v>-1.4299783186992414</v>
      </c>
      <c r="V5803" s="4">
        <f t="shared" si="1800"/>
        <v>0.441083828810793</v>
      </c>
      <c r="W5803" s="14">
        <f t="shared" si="1801"/>
        <v>440.09383084753574</v>
      </c>
      <c r="X5803" s="7">
        <f t="shared" si="1815"/>
        <v>53.703049502544914</v>
      </c>
      <c r="Y5803" s="4">
        <f t="shared" si="1816"/>
        <v>10.792346612956887</v>
      </c>
      <c r="Z5803" s="7">
        <f t="shared" si="1817"/>
        <v>17.038661796925233</v>
      </c>
      <c r="AA5803" s="14">
        <f t="shared" si="1818"/>
        <v>1.7431323636490186</v>
      </c>
      <c r="AB5803" s="15">
        <v>5.1833846149999996</v>
      </c>
      <c r="AC5803" s="16">
        <f t="shared" si="1819"/>
        <v>3.8875384612499997</v>
      </c>
    </row>
    <row r="5804" spans="1:29" x14ac:dyDescent="0.25">
      <c r="A5804" s="1">
        <v>32019</v>
      </c>
      <c r="B5804" s="2">
        <v>0.70833333333333337</v>
      </c>
      <c r="C5804">
        <v>302</v>
      </c>
      <c r="D5804">
        <v>747</v>
      </c>
      <c r="E5804">
        <v>47</v>
      </c>
      <c r="F5804">
        <f t="shared" si="1802"/>
        <v>255</v>
      </c>
      <c r="G5804" s="8">
        <v>38.9</v>
      </c>
      <c r="H5804">
        <v>17</v>
      </c>
      <c r="I5804">
        <v>5801</v>
      </c>
      <c r="J5804">
        <f t="shared" si="1803"/>
        <v>242</v>
      </c>
      <c r="K5804" s="11">
        <f t="shared" si="1804"/>
        <v>2.7791011935602019</v>
      </c>
      <c r="L5804">
        <f t="shared" si="1805"/>
        <v>-3.625565997927338E-2</v>
      </c>
      <c r="M5804">
        <f t="shared" si="1806"/>
        <v>17.332729072333677</v>
      </c>
      <c r="N5804" s="8">
        <f t="shared" si="1807"/>
        <v>-1.3961052064356827</v>
      </c>
      <c r="O5804" s="8">
        <f t="shared" si="1808"/>
        <v>0.14804209066876048</v>
      </c>
      <c r="P5804" s="4">
        <f t="shared" si="1809"/>
        <v>0.2257980986698509</v>
      </c>
      <c r="Q5804" s="7">
        <f t="shared" si="1810"/>
        <v>0.22776221519411927</v>
      </c>
      <c r="R5804" s="4">
        <f t="shared" si="1811"/>
        <v>-1.552357225910993</v>
      </c>
      <c r="S5804" s="4">
        <f t="shared" si="1812"/>
        <v>4.6939498795007859</v>
      </c>
      <c r="T5804" s="4">
        <f t="shared" si="1813"/>
        <v>1</v>
      </c>
      <c r="U5804" s="7">
        <f t="shared" si="1814"/>
        <v>-1.5892354276788001</v>
      </c>
      <c r="V5804" s="4">
        <f t="shared" si="1800"/>
        <v>0.20173643450270051</v>
      </c>
      <c r="W5804" s="14">
        <f t="shared" si="1801"/>
        <v>195.9082773291843</v>
      </c>
      <c r="X5804" s="7">
        <f t="shared" si="1815"/>
        <v>45.267019013198492</v>
      </c>
      <c r="Y5804" s="4">
        <f t="shared" si="1816"/>
        <v>7.6203991489626333</v>
      </c>
      <c r="Z5804" s="7">
        <f t="shared" si="1817"/>
        <v>17.644503762548137</v>
      </c>
      <c r="AA5804" s="14">
        <f t="shared" si="1818"/>
        <v>0.80354802376094636</v>
      </c>
      <c r="AB5804" s="15">
        <v>5.5171538460000003</v>
      </c>
      <c r="AC5804" s="16">
        <f t="shared" si="1819"/>
        <v>4.1378653845000004</v>
      </c>
    </row>
    <row r="5805" spans="1:29" x14ac:dyDescent="0.25">
      <c r="A5805" s="1">
        <v>32019</v>
      </c>
      <c r="B5805" s="2">
        <v>0.75</v>
      </c>
      <c r="C5805">
        <v>93</v>
      </c>
      <c r="D5805">
        <v>480</v>
      </c>
      <c r="E5805">
        <v>27</v>
      </c>
      <c r="F5805">
        <f t="shared" si="1802"/>
        <v>66</v>
      </c>
      <c r="G5805" s="8">
        <v>37.799999999999997</v>
      </c>
      <c r="H5805">
        <v>18</v>
      </c>
      <c r="I5805">
        <v>5802</v>
      </c>
      <c r="J5805">
        <f t="shared" si="1803"/>
        <v>242</v>
      </c>
      <c r="K5805" s="11">
        <f t="shared" si="1804"/>
        <v>2.7791011935602019</v>
      </c>
      <c r="L5805">
        <f t="shared" si="1805"/>
        <v>-3.625565997927338E-2</v>
      </c>
      <c r="M5805">
        <f t="shared" si="1806"/>
        <v>18.332729072333677</v>
      </c>
      <c r="N5805" s="8">
        <f t="shared" si="1807"/>
        <v>-1.6579045942348321</v>
      </c>
      <c r="O5805" s="8">
        <f t="shared" si="1808"/>
        <v>0.14804209066876048</v>
      </c>
      <c r="P5805" s="4">
        <f t="shared" si="1809"/>
        <v>1.7332938642590154E-2</v>
      </c>
      <c r="Q5805" s="7">
        <f t="shared" si="1810"/>
        <v>1.7333806651272019E-2</v>
      </c>
      <c r="R5805" s="4">
        <f t="shared" si="1811"/>
        <v>-1.4000590042313046</v>
      </c>
      <c r="S5805" s="4">
        <f t="shared" si="1812"/>
        <v>4.5416516578210979</v>
      </c>
      <c r="T5805" s="4">
        <f t="shared" si="1813"/>
        <v>1</v>
      </c>
      <c r="U5805" s="7">
        <f t="shared" si="1814"/>
        <v>-1.7415336493584885</v>
      </c>
      <c r="V5805" s="4">
        <f t="shared" si="1800"/>
        <v>0</v>
      </c>
      <c r="W5805" s="14">
        <f t="shared" si="1801"/>
        <v>25.972368944744876</v>
      </c>
      <c r="X5805" s="7">
        <f t="shared" si="1815"/>
        <v>38.644101990704208</v>
      </c>
      <c r="Y5805" s="4">
        <f t="shared" si="1816"/>
        <v>5.1301823485047819</v>
      </c>
      <c r="Z5805" s="7">
        <f t="shared" si="1817"/>
        <v>18.120135171435589</v>
      </c>
      <c r="AA5805" s="14">
        <f t="shared" si="1818"/>
        <v>0.10940132941597949</v>
      </c>
      <c r="AB5805" s="15">
        <v>5.597846154</v>
      </c>
      <c r="AC5805" s="16">
        <f t="shared" si="1819"/>
        <v>4.1983846155000002</v>
      </c>
    </row>
    <row r="5806" spans="1:29" x14ac:dyDescent="0.25">
      <c r="A5806" s="1">
        <v>32019</v>
      </c>
      <c r="B5806" s="2">
        <v>0.79166666666666663</v>
      </c>
      <c r="C5806">
        <v>8</v>
      </c>
      <c r="D5806">
        <v>27</v>
      </c>
      <c r="E5806">
        <v>4</v>
      </c>
      <c r="F5806">
        <f t="shared" si="1802"/>
        <v>4</v>
      </c>
      <c r="G5806" s="8">
        <v>35.6</v>
      </c>
      <c r="H5806">
        <v>19</v>
      </c>
      <c r="I5806">
        <v>5803</v>
      </c>
      <c r="J5806">
        <f t="shared" si="1803"/>
        <v>242</v>
      </c>
      <c r="K5806" s="11">
        <f t="shared" si="1804"/>
        <v>2.7791011935602019</v>
      </c>
      <c r="L5806">
        <f t="shared" si="1805"/>
        <v>-3.625565997927338E-2</v>
      </c>
      <c r="M5806">
        <f t="shared" si="1806"/>
        <v>19.332729072333677</v>
      </c>
      <c r="N5806" s="8">
        <f t="shared" si="1807"/>
        <v>-1.9197039820339816</v>
      </c>
      <c r="O5806" s="8">
        <f t="shared" si="1808"/>
        <v>0.14804209066876048</v>
      </c>
      <c r="P5806" s="4">
        <f t="shared" si="1809"/>
        <v>0</v>
      </c>
      <c r="Q5806" s="7">
        <f t="shared" si="1810"/>
        <v>0</v>
      </c>
      <c r="R5806" s="4">
        <f t="shared" si="1811"/>
        <v>0</v>
      </c>
      <c r="S5806" s="4">
        <f t="shared" si="1812"/>
        <v>0</v>
      </c>
      <c r="T5806" s="4">
        <f t="shared" si="1813"/>
        <v>1</v>
      </c>
      <c r="U5806" s="7">
        <f t="shared" si="1814"/>
        <v>0</v>
      </c>
      <c r="V5806" s="4">
        <f t="shared" si="1800"/>
        <v>0.38268428076468186</v>
      </c>
      <c r="W5806" s="14">
        <f t="shared" si="1801"/>
        <v>14.180233942830835</v>
      </c>
      <c r="X5806" s="7">
        <f t="shared" si="1815"/>
        <v>36.060857603142004</v>
      </c>
      <c r="Y5806" s="4">
        <f t="shared" si="1816"/>
        <v>4.1588824587813935</v>
      </c>
      <c r="Z5806" s="7">
        <f t="shared" si="1817"/>
        <v>18.305653450372755</v>
      </c>
      <c r="AA5806" s="14">
        <f t="shared" si="1818"/>
        <v>6.0341796382611147E-2</v>
      </c>
      <c r="AB5806" s="15">
        <v>1.9821538460000001</v>
      </c>
      <c r="AC5806" s="16">
        <f t="shared" si="1819"/>
        <v>1.4866153845000001</v>
      </c>
    </row>
    <row r="5807" spans="1:29" x14ac:dyDescent="0.25">
      <c r="A5807" s="1">
        <v>32019</v>
      </c>
      <c r="B5807" s="2">
        <v>0.83333333333333337</v>
      </c>
      <c r="C5807">
        <v>0</v>
      </c>
      <c r="D5807">
        <v>0</v>
      </c>
      <c r="E5807">
        <v>0</v>
      </c>
      <c r="F5807">
        <f t="shared" si="1802"/>
        <v>0</v>
      </c>
      <c r="G5807" s="8">
        <v>32.799999999999997</v>
      </c>
      <c r="H5807">
        <v>20</v>
      </c>
      <c r="I5807">
        <v>5804</v>
      </c>
      <c r="J5807">
        <f t="shared" si="1803"/>
        <v>242</v>
      </c>
      <c r="K5807" s="11">
        <f t="shared" si="1804"/>
        <v>2.7791011935602019</v>
      </c>
      <c r="L5807">
        <f t="shared" si="1805"/>
        <v>-3.625565997927338E-2</v>
      </c>
      <c r="M5807">
        <f t="shared" si="1806"/>
        <v>20.332729072333677</v>
      </c>
      <c r="N5807" s="8">
        <f t="shared" si="1807"/>
        <v>-2.181503369833131</v>
      </c>
      <c r="O5807" s="8">
        <f t="shared" si="1808"/>
        <v>0.14804209066876048</v>
      </c>
      <c r="P5807" s="4">
        <f t="shared" si="1809"/>
        <v>0</v>
      </c>
      <c r="Q5807" s="7">
        <f t="shared" si="1810"/>
        <v>0</v>
      </c>
      <c r="R5807" s="4">
        <f t="shared" si="1811"/>
        <v>0</v>
      </c>
      <c r="S5807" s="4">
        <f t="shared" si="1812"/>
        <v>0</v>
      </c>
      <c r="T5807" s="4">
        <f t="shared" si="1813"/>
        <v>1</v>
      </c>
      <c r="U5807" s="7">
        <f t="shared" si="1814"/>
        <v>0</v>
      </c>
      <c r="V5807" s="4">
        <f t="shared" si="1800"/>
        <v>0.38268428076468186</v>
      </c>
      <c r="W5807" s="14">
        <f t="shared" si="1801"/>
        <v>0</v>
      </c>
      <c r="X5807" s="7">
        <f t="shared" si="1815"/>
        <v>32.799999999999997</v>
      </c>
      <c r="Y5807" s="4">
        <f t="shared" si="1816"/>
        <v>2.932799999999999</v>
      </c>
      <c r="Z5807" s="7">
        <f t="shared" si="1817"/>
        <v>18.539835199999999</v>
      </c>
      <c r="AA5807" s="14">
        <f t="shared" si="1818"/>
        <v>0</v>
      </c>
      <c r="AB5807" s="15">
        <v>2.9026923080000002</v>
      </c>
      <c r="AC5807" s="16">
        <f t="shared" si="1819"/>
        <v>2.1770192310000001</v>
      </c>
    </row>
    <row r="5808" spans="1:29" x14ac:dyDescent="0.25">
      <c r="A5808" s="1">
        <v>32019</v>
      </c>
      <c r="B5808" s="2">
        <v>0.875</v>
      </c>
      <c r="C5808">
        <v>0</v>
      </c>
      <c r="D5808">
        <v>0</v>
      </c>
      <c r="E5808">
        <v>0</v>
      </c>
      <c r="F5808">
        <f t="shared" si="1802"/>
        <v>0</v>
      </c>
      <c r="G5808" s="8">
        <v>31.1</v>
      </c>
      <c r="H5808">
        <v>21</v>
      </c>
      <c r="I5808">
        <v>5805</v>
      </c>
      <c r="J5808">
        <f t="shared" si="1803"/>
        <v>242</v>
      </c>
      <c r="K5808" s="11">
        <f t="shared" si="1804"/>
        <v>2.7791011935602019</v>
      </c>
      <c r="L5808">
        <f t="shared" si="1805"/>
        <v>-3.625565997927338E-2</v>
      </c>
      <c r="M5808">
        <f t="shared" si="1806"/>
        <v>21.332729072333677</v>
      </c>
      <c r="N5808" s="8">
        <f t="shared" si="1807"/>
        <v>-2.4433027576322801</v>
      </c>
      <c r="O5808" s="8">
        <f t="shared" si="1808"/>
        <v>0.14804209066876048</v>
      </c>
      <c r="P5808" s="4">
        <f t="shared" si="1809"/>
        <v>0</v>
      </c>
      <c r="Q5808" s="7">
        <f t="shared" si="1810"/>
        <v>0</v>
      </c>
      <c r="R5808" s="4">
        <f t="shared" si="1811"/>
        <v>0</v>
      </c>
      <c r="S5808" s="4">
        <f t="shared" si="1812"/>
        <v>0</v>
      </c>
      <c r="T5808" s="4">
        <f t="shared" si="1813"/>
        <v>1</v>
      </c>
      <c r="U5808" s="7">
        <f t="shared" si="1814"/>
        <v>0</v>
      </c>
      <c r="V5808" s="4">
        <f t="shared" si="1800"/>
        <v>0.38268428076468186</v>
      </c>
      <c r="W5808" s="14">
        <f t="shared" si="1801"/>
        <v>0</v>
      </c>
      <c r="X5808" s="7">
        <f t="shared" si="1815"/>
        <v>31.1</v>
      </c>
      <c r="Y5808" s="4">
        <f t="shared" si="1816"/>
        <v>2.2936000000000005</v>
      </c>
      <c r="Z5808" s="7">
        <f t="shared" si="1817"/>
        <v>18.661922400000002</v>
      </c>
      <c r="AA5808" s="14">
        <f t="shared" si="1818"/>
        <v>0</v>
      </c>
      <c r="AB5808" s="15">
        <v>1.651076923</v>
      </c>
      <c r="AC5808" s="16">
        <f t="shared" si="1819"/>
        <v>1.23830769225</v>
      </c>
    </row>
    <row r="5809" spans="1:29" x14ac:dyDescent="0.25">
      <c r="A5809" s="1">
        <v>32019</v>
      </c>
      <c r="B5809" s="2">
        <v>0.91666666666666663</v>
      </c>
      <c r="C5809">
        <v>0</v>
      </c>
      <c r="D5809">
        <v>0</v>
      </c>
      <c r="E5809">
        <v>0</v>
      </c>
      <c r="F5809">
        <f t="shared" si="1802"/>
        <v>0</v>
      </c>
      <c r="G5809" s="8">
        <v>30.6</v>
      </c>
      <c r="H5809">
        <v>22</v>
      </c>
      <c r="I5809">
        <v>5806</v>
      </c>
      <c r="J5809">
        <f t="shared" si="1803"/>
        <v>242</v>
      </c>
      <c r="K5809" s="11">
        <f t="shared" si="1804"/>
        <v>2.7791011935602019</v>
      </c>
      <c r="L5809">
        <f t="shared" si="1805"/>
        <v>-3.625565997927338E-2</v>
      </c>
      <c r="M5809">
        <f t="shared" si="1806"/>
        <v>22.332729072333677</v>
      </c>
      <c r="N5809" s="8">
        <f t="shared" si="1807"/>
        <v>-2.7051021454314297</v>
      </c>
      <c r="O5809" s="8">
        <f t="shared" si="1808"/>
        <v>0.14804209066876048</v>
      </c>
      <c r="P5809" s="4">
        <f t="shared" si="1809"/>
        <v>0</v>
      </c>
      <c r="Q5809" s="7">
        <f t="shared" si="1810"/>
        <v>0</v>
      </c>
      <c r="R5809" s="4">
        <f t="shared" si="1811"/>
        <v>0</v>
      </c>
      <c r="S5809" s="4">
        <f t="shared" si="1812"/>
        <v>0</v>
      </c>
      <c r="T5809" s="4">
        <f t="shared" si="1813"/>
        <v>1</v>
      </c>
      <c r="U5809" s="7">
        <f t="shared" si="1814"/>
        <v>0</v>
      </c>
      <c r="V5809" s="4">
        <f t="shared" si="1800"/>
        <v>0.38268428076468186</v>
      </c>
      <c r="W5809" s="14">
        <f t="shared" si="1801"/>
        <v>0</v>
      </c>
      <c r="X5809" s="7">
        <f t="shared" si="1815"/>
        <v>30.6</v>
      </c>
      <c r="Y5809" s="4">
        <f t="shared" si="1816"/>
        <v>2.1056000000000004</v>
      </c>
      <c r="Z5809" s="7">
        <f t="shared" si="1817"/>
        <v>18.697830400000001</v>
      </c>
      <c r="AA5809" s="14">
        <f t="shared" si="1818"/>
        <v>0</v>
      </c>
      <c r="AB5809" s="15">
        <v>1.740846154</v>
      </c>
      <c r="AC5809" s="16">
        <f t="shared" si="1819"/>
        <v>1.3056346155</v>
      </c>
    </row>
    <row r="5810" spans="1:29" x14ac:dyDescent="0.25">
      <c r="A5810" s="1">
        <v>32019</v>
      </c>
      <c r="B5810" s="2">
        <v>0.95833333333333337</v>
      </c>
      <c r="C5810">
        <v>0</v>
      </c>
      <c r="D5810">
        <v>0</v>
      </c>
      <c r="E5810">
        <v>0</v>
      </c>
      <c r="F5810">
        <f t="shared" si="1802"/>
        <v>0</v>
      </c>
      <c r="G5810" s="8">
        <v>28.3</v>
      </c>
      <c r="H5810">
        <v>23</v>
      </c>
      <c r="I5810">
        <v>5807</v>
      </c>
      <c r="J5810">
        <f t="shared" si="1803"/>
        <v>242</v>
      </c>
      <c r="K5810" s="11">
        <f t="shared" si="1804"/>
        <v>2.7791011935602019</v>
      </c>
      <c r="L5810">
        <f t="shared" si="1805"/>
        <v>-3.625565997927338E-2</v>
      </c>
      <c r="M5810">
        <f t="shared" si="1806"/>
        <v>23.332729072333677</v>
      </c>
      <c r="N5810" s="8">
        <f t="shared" si="1807"/>
        <v>-2.9669015332305788</v>
      </c>
      <c r="O5810" s="8">
        <f t="shared" si="1808"/>
        <v>0.14804209066876048</v>
      </c>
      <c r="P5810" s="4">
        <f t="shared" si="1809"/>
        <v>0</v>
      </c>
      <c r="Q5810" s="7">
        <f t="shared" si="1810"/>
        <v>0</v>
      </c>
      <c r="R5810" s="4">
        <f t="shared" si="1811"/>
        <v>0</v>
      </c>
      <c r="S5810" s="4">
        <f t="shared" si="1812"/>
        <v>0</v>
      </c>
      <c r="T5810" s="4">
        <f t="shared" si="1813"/>
        <v>1</v>
      </c>
      <c r="U5810" s="7">
        <f t="shared" si="1814"/>
        <v>0</v>
      </c>
      <c r="V5810" s="4">
        <f t="shared" si="1800"/>
        <v>0.38268428076468186</v>
      </c>
      <c r="W5810" s="14">
        <f t="shared" si="1801"/>
        <v>0</v>
      </c>
      <c r="X5810" s="7">
        <f t="shared" si="1815"/>
        <v>28.3</v>
      </c>
      <c r="Y5810" s="4">
        <f t="shared" si="1816"/>
        <v>1.2408000000000003</v>
      </c>
      <c r="Z5810" s="7">
        <f t="shared" si="1817"/>
        <v>18.863007199999998</v>
      </c>
      <c r="AA5810" s="14">
        <f t="shared" si="1818"/>
        <v>0</v>
      </c>
      <c r="AB5810" s="15">
        <v>2.0252307690000002</v>
      </c>
      <c r="AC5810" s="16">
        <f t="shared" si="1819"/>
        <v>1.5189230767500002</v>
      </c>
    </row>
    <row r="5811" spans="1:29" x14ac:dyDescent="0.25">
      <c r="A5811" s="1">
        <v>32019</v>
      </c>
      <c r="B5811" s="3">
        <v>1</v>
      </c>
      <c r="C5811">
        <v>0</v>
      </c>
      <c r="D5811">
        <v>0</v>
      </c>
      <c r="E5811">
        <v>0</v>
      </c>
      <c r="F5811">
        <f t="shared" si="1802"/>
        <v>0</v>
      </c>
      <c r="G5811" s="8">
        <v>27.8</v>
      </c>
      <c r="H5811">
        <v>24</v>
      </c>
      <c r="I5811">
        <v>5808</v>
      </c>
      <c r="J5811">
        <f t="shared" si="1803"/>
        <v>242</v>
      </c>
      <c r="K5811" s="11">
        <f t="shared" si="1804"/>
        <v>2.7791011935602019</v>
      </c>
      <c r="L5811">
        <f t="shared" si="1805"/>
        <v>-3.625565997927338E-2</v>
      </c>
      <c r="M5811">
        <f t="shared" si="1806"/>
        <v>24.332729072333677</v>
      </c>
      <c r="N5811" s="8">
        <f t="shared" si="1807"/>
        <v>-3.2287009210297288</v>
      </c>
      <c r="O5811" s="8">
        <f t="shared" si="1808"/>
        <v>0.14804209066876048</v>
      </c>
      <c r="P5811" s="4">
        <f t="shared" si="1809"/>
        <v>0</v>
      </c>
      <c r="Q5811" s="7">
        <f t="shared" si="1810"/>
        <v>0</v>
      </c>
      <c r="R5811" s="4">
        <f t="shared" si="1811"/>
        <v>0</v>
      </c>
      <c r="S5811" s="4">
        <f t="shared" si="1812"/>
        <v>0</v>
      </c>
      <c r="T5811" s="4">
        <f t="shared" si="1813"/>
        <v>1</v>
      </c>
      <c r="U5811" s="7">
        <f t="shared" si="1814"/>
        <v>0</v>
      </c>
      <c r="V5811" s="4">
        <f t="shared" si="1800"/>
        <v>0.38268428076468186</v>
      </c>
      <c r="W5811" s="14">
        <f t="shared" si="1801"/>
        <v>0</v>
      </c>
      <c r="X5811" s="7">
        <f t="shared" si="1815"/>
        <v>27.8</v>
      </c>
      <c r="Y5811" s="4">
        <f t="shared" si="1816"/>
        <v>1.0528000000000002</v>
      </c>
      <c r="Z5811" s="7">
        <f t="shared" si="1817"/>
        <v>18.898915200000001</v>
      </c>
      <c r="AA5811" s="14">
        <f t="shared" si="1818"/>
        <v>0</v>
      </c>
      <c r="AB5811" s="15">
        <v>1.2841538459999999</v>
      </c>
      <c r="AC5811" s="16">
        <f t="shared" si="1819"/>
        <v>0.9631153845</v>
      </c>
    </row>
    <row r="5812" spans="1:29" x14ac:dyDescent="0.25">
      <c r="A5812" s="1">
        <v>32020</v>
      </c>
      <c r="B5812" s="2">
        <v>4.1666666666666664E-2</v>
      </c>
      <c r="C5812">
        <v>0</v>
      </c>
      <c r="D5812">
        <v>0</v>
      </c>
      <c r="E5812">
        <v>0</v>
      </c>
      <c r="F5812">
        <f t="shared" si="1802"/>
        <v>0</v>
      </c>
      <c r="G5812" s="8">
        <v>28.3</v>
      </c>
      <c r="H5812">
        <v>1</v>
      </c>
      <c r="I5812">
        <v>5809</v>
      </c>
      <c r="J5812">
        <f t="shared" si="1803"/>
        <v>243</v>
      </c>
      <c r="K5812" s="11">
        <f t="shared" si="1804"/>
        <v>2.7963626916568489</v>
      </c>
      <c r="L5812">
        <f t="shared" si="1805"/>
        <v>0.29197036959283318</v>
      </c>
      <c r="M5812">
        <f t="shared" si="1806"/>
        <v>1.3381995061598806</v>
      </c>
      <c r="N5812" s="8">
        <f t="shared" si="1807"/>
        <v>2.7912528421240119</v>
      </c>
      <c r="O5812" s="8">
        <f t="shared" si="1808"/>
        <v>0.14145210696152896</v>
      </c>
      <c r="P5812" s="4">
        <f t="shared" si="1809"/>
        <v>0</v>
      </c>
      <c r="Q5812" s="7">
        <f t="shared" si="1810"/>
        <v>0</v>
      </c>
      <c r="R5812" s="4">
        <f t="shared" si="1811"/>
        <v>0</v>
      </c>
      <c r="S5812" s="4">
        <f t="shared" si="1812"/>
        <v>0</v>
      </c>
      <c r="T5812" s="4">
        <f t="shared" si="1813"/>
        <v>1</v>
      </c>
      <c r="U5812" s="7">
        <f t="shared" si="1814"/>
        <v>0</v>
      </c>
      <c r="V5812" s="4">
        <f t="shared" si="1800"/>
        <v>0.38268428076468186</v>
      </c>
      <c r="W5812" s="14">
        <f t="shared" si="1801"/>
        <v>0</v>
      </c>
      <c r="X5812" s="7">
        <f t="shared" si="1815"/>
        <v>28.3</v>
      </c>
      <c r="Y5812" s="4">
        <f t="shared" si="1816"/>
        <v>1.2408000000000003</v>
      </c>
      <c r="Z5812" s="7">
        <f t="shared" si="1817"/>
        <v>18.863007199999998</v>
      </c>
      <c r="AA5812" s="14">
        <f t="shared" si="1818"/>
        <v>0</v>
      </c>
      <c r="AB5812" s="15">
        <v>1.6340769230000001</v>
      </c>
      <c r="AC5812" s="16">
        <f t="shared" si="1819"/>
        <v>1.22555769225</v>
      </c>
    </row>
    <row r="5813" spans="1:29" x14ac:dyDescent="0.25">
      <c r="A5813" s="1">
        <v>32020</v>
      </c>
      <c r="B5813" s="2">
        <v>8.3333333333333329E-2</v>
      </c>
      <c r="C5813">
        <v>0</v>
      </c>
      <c r="D5813">
        <v>0</v>
      </c>
      <c r="E5813">
        <v>0</v>
      </c>
      <c r="F5813">
        <f t="shared" si="1802"/>
        <v>0</v>
      </c>
      <c r="G5813" s="8">
        <v>26.1</v>
      </c>
      <c r="H5813">
        <v>2</v>
      </c>
      <c r="I5813">
        <v>5810</v>
      </c>
      <c r="J5813">
        <f t="shared" si="1803"/>
        <v>243</v>
      </c>
      <c r="K5813" s="11">
        <f t="shared" si="1804"/>
        <v>2.7963626916568489</v>
      </c>
      <c r="L5813">
        <f t="shared" si="1805"/>
        <v>0.29197036959283318</v>
      </c>
      <c r="M5813">
        <f t="shared" si="1806"/>
        <v>2.3381995061598806</v>
      </c>
      <c r="N5813" s="8">
        <f t="shared" si="1807"/>
        <v>2.5294534543248623</v>
      </c>
      <c r="O5813" s="8">
        <f t="shared" si="1808"/>
        <v>0.14145210696152896</v>
      </c>
      <c r="P5813" s="4">
        <f t="shared" si="1809"/>
        <v>0</v>
      </c>
      <c r="Q5813" s="7">
        <f t="shared" si="1810"/>
        <v>0</v>
      </c>
      <c r="R5813" s="4">
        <f t="shared" si="1811"/>
        <v>0</v>
      </c>
      <c r="S5813" s="4">
        <f t="shared" si="1812"/>
        <v>0</v>
      </c>
      <c r="T5813" s="4">
        <f t="shared" si="1813"/>
        <v>1</v>
      </c>
      <c r="U5813" s="7">
        <f t="shared" si="1814"/>
        <v>0</v>
      </c>
      <c r="V5813" s="4">
        <f t="shared" si="1800"/>
        <v>0.38268428076468186</v>
      </c>
      <c r="W5813" s="14">
        <f t="shared" si="1801"/>
        <v>0</v>
      </c>
      <c r="X5813" s="7">
        <f t="shared" si="1815"/>
        <v>26.1</v>
      </c>
      <c r="Y5813" s="4">
        <f t="shared" si="1816"/>
        <v>0.41360000000000052</v>
      </c>
      <c r="Z5813" s="7">
        <f t="shared" si="1817"/>
        <v>19.0210024</v>
      </c>
      <c r="AA5813" s="14">
        <f t="shared" si="1818"/>
        <v>0</v>
      </c>
      <c r="AB5813" s="15">
        <v>1.2455384620000001</v>
      </c>
      <c r="AC5813" s="16">
        <f t="shared" si="1819"/>
        <v>0.93415384650000011</v>
      </c>
    </row>
    <row r="5814" spans="1:29" x14ac:dyDescent="0.25">
      <c r="A5814" s="1">
        <v>32020</v>
      </c>
      <c r="B5814" s="2">
        <v>0.125</v>
      </c>
      <c r="C5814">
        <v>0</v>
      </c>
      <c r="D5814">
        <v>0</v>
      </c>
      <c r="E5814">
        <v>0</v>
      </c>
      <c r="F5814">
        <f t="shared" si="1802"/>
        <v>0</v>
      </c>
      <c r="G5814" s="8">
        <v>25</v>
      </c>
      <c r="H5814">
        <v>3</v>
      </c>
      <c r="I5814">
        <v>5811</v>
      </c>
      <c r="J5814">
        <f t="shared" si="1803"/>
        <v>243</v>
      </c>
      <c r="K5814" s="11">
        <f t="shared" si="1804"/>
        <v>2.7963626916568489</v>
      </c>
      <c r="L5814">
        <f t="shared" si="1805"/>
        <v>0.29197036959283318</v>
      </c>
      <c r="M5814">
        <f t="shared" si="1806"/>
        <v>3.3381995061598806</v>
      </c>
      <c r="N5814" s="8">
        <f t="shared" si="1807"/>
        <v>2.2676540665257128</v>
      </c>
      <c r="O5814" s="8">
        <f t="shared" si="1808"/>
        <v>0.14145210696152896</v>
      </c>
      <c r="P5814" s="4">
        <f t="shared" si="1809"/>
        <v>0</v>
      </c>
      <c r="Q5814" s="7">
        <f t="shared" si="1810"/>
        <v>0</v>
      </c>
      <c r="R5814" s="4">
        <f t="shared" si="1811"/>
        <v>0</v>
      </c>
      <c r="S5814" s="4">
        <f t="shared" si="1812"/>
        <v>0</v>
      </c>
      <c r="T5814" s="4">
        <f t="shared" si="1813"/>
        <v>1</v>
      </c>
      <c r="U5814" s="7">
        <f t="shared" si="1814"/>
        <v>0</v>
      </c>
      <c r="V5814" s="4">
        <f t="shared" si="1800"/>
        <v>0.38268428076468186</v>
      </c>
      <c r="W5814" s="14">
        <f t="shared" si="1801"/>
        <v>0</v>
      </c>
      <c r="X5814" s="7">
        <f t="shared" si="1815"/>
        <v>25</v>
      </c>
      <c r="Y5814" s="4">
        <f t="shared" si="1816"/>
        <v>0</v>
      </c>
      <c r="Z5814" s="7">
        <f t="shared" si="1817"/>
        <v>19.100000000000001</v>
      </c>
      <c r="AA5814" s="14">
        <f t="shared" si="1818"/>
        <v>0</v>
      </c>
      <c r="AB5814" s="15">
        <v>1.4690000000000001</v>
      </c>
      <c r="AC5814" s="16">
        <f t="shared" si="1819"/>
        <v>1.10175</v>
      </c>
    </row>
    <row r="5815" spans="1:29" x14ac:dyDescent="0.25">
      <c r="A5815" s="1">
        <v>32020</v>
      </c>
      <c r="B5815" s="2">
        <v>0.16666666666666666</v>
      </c>
      <c r="C5815">
        <v>0</v>
      </c>
      <c r="D5815">
        <v>0</v>
      </c>
      <c r="E5815">
        <v>0</v>
      </c>
      <c r="F5815">
        <f t="shared" si="1802"/>
        <v>0</v>
      </c>
      <c r="G5815" s="8">
        <v>23.3</v>
      </c>
      <c r="H5815">
        <v>4</v>
      </c>
      <c r="I5815">
        <v>5812</v>
      </c>
      <c r="J5815">
        <f t="shared" si="1803"/>
        <v>243</v>
      </c>
      <c r="K5815" s="11">
        <f t="shared" si="1804"/>
        <v>2.7963626916568489</v>
      </c>
      <c r="L5815">
        <f t="shared" si="1805"/>
        <v>0.29197036959283318</v>
      </c>
      <c r="M5815">
        <f t="shared" si="1806"/>
        <v>4.3381995061598806</v>
      </c>
      <c r="N5815" s="8">
        <f t="shared" si="1807"/>
        <v>2.0058546787265636</v>
      </c>
      <c r="O5815" s="8">
        <f t="shared" si="1808"/>
        <v>0.14145210696152896</v>
      </c>
      <c r="P5815" s="4">
        <f t="shared" si="1809"/>
        <v>0</v>
      </c>
      <c r="Q5815" s="7">
        <f t="shared" si="1810"/>
        <v>0</v>
      </c>
      <c r="R5815" s="4">
        <f t="shared" si="1811"/>
        <v>0</v>
      </c>
      <c r="S5815" s="4">
        <f t="shared" si="1812"/>
        <v>0</v>
      </c>
      <c r="T5815" s="4">
        <f t="shared" si="1813"/>
        <v>1</v>
      </c>
      <c r="U5815" s="7">
        <f t="shared" si="1814"/>
        <v>0</v>
      </c>
      <c r="V5815" s="4">
        <f t="shared" si="1800"/>
        <v>0.38268428076468186</v>
      </c>
      <c r="W5815" s="14">
        <f t="shared" si="1801"/>
        <v>0</v>
      </c>
      <c r="X5815" s="7">
        <f t="shared" si="1815"/>
        <v>23.3</v>
      </c>
      <c r="Y5815" s="4">
        <f t="shared" si="1816"/>
        <v>-0.63919999999999977</v>
      </c>
      <c r="Z5815" s="7">
        <f t="shared" si="1817"/>
        <v>19.222087200000001</v>
      </c>
      <c r="AA5815" s="14">
        <f t="shared" si="1818"/>
        <v>0</v>
      </c>
      <c r="AB5815" s="15">
        <v>1.3640000000000001</v>
      </c>
      <c r="AC5815" s="16">
        <f t="shared" si="1819"/>
        <v>1.0230000000000001</v>
      </c>
    </row>
    <row r="5816" spans="1:29" x14ac:dyDescent="0.25">
      <c r="A5816" s="1">
        <v>32020</v>
      </c>
      <c r="B5816" s="2">
        <v>0.20833333333333334</v>
      </c>
      <c r="C5816">
        <v>0</v>
      </c>
      <c r="D5816">
        <v>0</v>
      </c>
      <c r="E5816">
        <v>0</v>
      </c>
      <c r="F5816">
        <f t="shared" si="1802"/>
        <v>0</v>
      </c>
      <c r="G5816" s="8">
        <v>23.9</v>
      </c>
      <c r="H5816">
        <v>5</v>
      </c>
      <c r="I5816">
        <v>5813</v>
      </c>
      <c r="J5816">
        <f t="shared" si="1803"/>
        <v>243</v>
      </c>
      <c r="K5816" s="11">
        <f t="shared" si="1804"/>
        <v>2.7963626916568489</v>
      </c>
      <c r="L5816">
        <f t="shared" si="1805"/>
        <v>0.29197036959283318</v>
      </c>
      <c r="M5816">
        <f t="shared" si="1806"/>
        <v>5.3381995061598806</v>
      </c>
      <c r="N5816" s="8">
        <f t="shared" si="1807"/>
        <v>1.7440552909274145</v>
      </c>
      <c r="O5816" s="8">
        <f t="shared" si="1808"/>
        <v>0.14145210696152896</v>
      </c>
      <c r="P5816" s="4">
        <f t="shared" si="1809"/>
        <v>0</v>
      </c>
      <c r="Q5816" s="7">
        <f t="shared" si="1810"/>
        <v>0</v>
      </c>
      <c r="R5816" s="4">
        <f t="shared" si="1811"/>
        <v>0</v>
      </c>
      <c r="S5816" s="4">
        <f t="shared" si="1812"/>
        <v>0</v>
      </c>
      <c r="T5816" s="4">
        <f t="shared" si="1813"/>
        <v>1</v>
      </c>
      <c r="U5816" s="7">
        <f t="shared" si="1814"/>
        <v>0</v>
      </c>
      <c r="V5816" s="4">
        <f t="shared" si="1800"/>
        <v>0.38268428076468186</v>
      </c>
      <c r="W5816" s="14">
        <f t="shared" si="1801"/>
        <v>0</v>
      </c>
      <c r="X5816" s="7">
        <f t="shared" si="1815"/>
        <v>23.9</v>
      </c>
      <c r="Y5816" s="4">
        <f t="shared" si="1816"/>
        <v>-0.41360000000000052</v>
      </c>
      <c r="Z5816" s="7">
        <f t="shared" si="1817"/>
        <v>19.178997600000002</v>
      </c>
      <c r="AA5816" s="14">
        <f t="shared" si="1818"/>
        <v>0</v>
      </c>
      <c r="AB5816" s="15">
        <v>1.005153846</v>
      </c>
      <c r="AC5816" s="16">
        <f t="shared" si="1819"/>
        <v>0.75386538450000007</v>
      </c>
    </row>
    <row r="5817" spans="1:29" x14ac:dyDescent="0.25">
      <c r="A5817" s="1">
        <v>32020</v>
      </c>
      <c r="B5817" s="2">
        <v>0.25</v>
      </c>
      <c r="C5817">
        <v>45</v>
      </c>
      <c r="D5817">
        <v>240</v>
      </c>
      <c r="E5817">
        <v>20</v>
      </c>
      <c r="F5817">
        <f t="shared" si="1802"/>
        <v>25</v>
      </c>
      <c r="G5817" s="8">
        <v>26.7</v>
      </c>
      <c r="H5817">
        <v>6</v>
      </c>
      <c r="I5817">
        <v>5814</v>
      </c>
      <c r="J5817">
        <f t="shared" si="1803"/>
        <v>243</v>
      </c>
      <c r="K5817" s="11">
        <f t="shared" si="1804"/>
        <v>2.7963626916568489</v>
      </c>
      <c r="L5817">
        <f t="shared" si="1805"/>
        <v>0.29197036959283318</v>
      </c>
      <c r="M5817">
        <f t="shared" si="1806"/>
        <v>6.3381995061598806</v>
      </c>
      <c r="N5817" s="8">
        <f t="shared" si="1807"/>
        <v>1.4822559031282652</v>
      </c>
      <c r="O5817" s="8">
        <f t="shared" si="1808"/>
        <v>0.14145210696152896</v>
      </c>
      <c r="P5817" s="4">
        <f t="shared" si="1809"/>
        <v>0.15377983821345892</v>
      </c>
      <c r="Q5817" s="7">
        <f t="shared" si="1810"/>
        <v>0.15439248418975049</v>
      </c>
      <c r="R5817" s="4">
        <f t="shared" si="1811"/>
        <v>1.5076263245431418</v>
      </c>
      <c r="S5817" s="4">
        <f t="shared" si="1812"/>
        <v>1.6339663290466513</v>
      </c>
      <c r="T5817" s="4">
        <f t="shared" si="1813"/>
        <v>1</v>
      </c>
      <c r="U5817" s="7">
        <f t="shared" si="1814"/>
        <v>1.6339663290466513</v>
      </c>
      <c r="V5817" s="4">
        <f t="shared" si="1800"/>
        <v>0.11820325574779289</v>
      </c>
      <c r="W5817" s="14">
        <f t="shared" si="1801"/>
        <v>47.607573190392422</v>
      </c>
      <c r="X5817" s="7">
        <f t="shared" si="1815"/>
        <v>28.247246128687753</v>
      </c>
      <c r="Y5817" s="4">
        <f t="shared" si="1816"/>
        <v>1.2209645443865949</v>
      </c>
      <c r="Z5817" s="7">
        <f t="shared" si="1817"/>
        <v>18.866795772022162</v>
      </c>
      <c r="AA5817" s="14">
        <f t="shared" si="1818"/>
        <v>0.20879677910974906</v>
      </c>
      <c r="AB5817" s="15">
        <v>1.3335384619999999</v>
      </c>
      <c r="AC5817" s="16">
        <f t="shared" si="1819"/>
        <v>1.0001538464999999</v>
      </c>
    </row>
    <row r="5818" spans="1:29" x14ac:dyDescent="0.25">
      <c r="A5818" s="1">
        <v>32020</v>
      </c>
      <c r="B5818" s="2">
        <v>0.29166666666666669</v>
      </c>
      <c r="C5818">
        <v>204</v>
      </c>
      <c r="D5818">
        <v>628</v>
      </c>
      <c r="E5818">
        <v>41</v>
      </c>
      <c r="F5818">
        <f t="shared" si="1802"/>
        <v>163</v>
      </c>
      <c r="G5818" s="8">
        <v>28.3</v>
      </c>
      <c r="H5818">
        <v>7</v>
      </c>
      <c r="I5818">
        <v>5815</v>
      </c>
      <c r="J5818">
        <f t="shared" si="1803"/>
        <v>243</v>
      </c>
      <c r="K5818" s="11">
        <f t="shared" si="1804"/>
        <v>2.7963626916568489</v>
      </c>
      <c r="L5818">
        <f t="shared" si="1805"/>
        <v>0.29197036959283318</v>
      </c>
      <c r="M5818">
        <f t="shared" si="1806"/>
        <v>7.3381995061598806</v>
      </c>
      <c r="N5818" s="8">
        <f t="shared" si="1807"/>
        <v>1.2204565153291156</v>
      </c>
      <c r="O5818" s="8">
        <f t="shared" si="1808"/>
        <v>0.14145210696152896</v>
      </c>
      <c r="P5818" s="4">
        <f t="shared" si="1809"/>
        <v>0.35763687507043579</v>
      </c>
      <c r="Q5818" s="7">
        <f t="shared" si="1810"/>
        <v>0.36573617373722356</v>
      </c>
      <c r="R5818" s="4">
        <f t="shared" si="1811"/>
        <v>1.4783745281396012</v>
      </c>
      <c r="S5818" s="4">
        <f t="shared" si="1812"/>
        <v>1.4783745281396012</v>
      </c>
      <c r="T5818" s="4">
        <f t="shared" si="1813"/>
        <v>0</v>
      </c>
      <c r="U5818" s="7">
        <f t="shared" si="1814"/>
        <v>1.4783745281396012</v>
      </c>
      <c r="V5818" s="4">
        <f t="shared" si="1800"/>
        <v>0.36339539348637412</v>
      </c>
      <c r="W5818" s="14">
        <f t="shared" si="1801"/>
        <v>267.6518303218333</v>
      </c>
      <c r="X5818" s="7">
        <f t="shared" si="1815"/>
        <v>36.998684485459584</v>
      </c>
      <c r="Y5818" s="4">
        <f t="shared" si="1816"/>
        <v>4.5115053665328038</v>
      </c>
      <c r="Z5818" s="7">
        <f t="shared" si="1817"/>
        <v>18.238302474992235</v>
      </c>
      <c r="AA5818" s="14">
        <f t="shared" si="1818"/>
        <v>1.1347605641315879</v>
      </c>
      <c r="AB5818" s="15">
        <v>1.1092307690000001</v>
      </c>
      <c r="AC5818" s="16">
        <f t="shared" si="1819"/>
        <v>0.8319230767500001</v>
      </c>
    </row>
    <row r="5819" spans="1:29" x14ac:dyDescent="0.25">
      <c r="A5819" s="1">
        <v>32020</v>
      </c>
      <c r="B5819" s="2">
        <v>0.33333333333333331</v>
      </c>
      <c r="C5819">
        <v>431</v>
      </c>
      <c r="D5819">
        <v>826</v>
      </c>
      <c r="E5819">
        <v>55</v>
      </c>
      <c r="F5819">
        <f t="shared" si="1802"/>
        <v>376</v>
      </c>
      <c r="G5819" s="8">
        <v>31.7</v>
      </c>
      <c r="H5819">
        <v>8</v>
      </c>
      <c r="I5819">
        <v>5816</v>
      </c>
      <c r="J5819">
        <f t="shared" si="1803"/>
        <v>243</v>
      </c>
      <c r="K5819" s="11">
        <f t="shared" si="1804"/>
        <v>2.7963626916568489</v>
      </c>
      <c r="L5819">
        <f t="shared" si="1805"/>
        <v>0.29197036959283318</v>
      </c>
      <c r="M5819">
        <f t="shared" si="1806"/>
        <v>8.3381995061598797</v>
      </c>
      <c r="N5819" s="8">
        <f t="shared" si="1807"/>
        <v>0.95865712752996646</v>
      </c>
      <c r="O5819" s="8">
        <f t="shared" si="1808"/>
        <v>0.14145210696152896</v>
      </c>
      <c r="P5819" s="4">
        <f t="shared" si="1809"/>
        <v>0.5427800391038915</v>
      </c>
      <c r="Q5819" s="7">
        <f t="shared" si="1810"/>
        <v>0.57374364594054172</v>
      </c>
      <c r="R5819" s="4">
        <f t="shared" si="1811"/>
        <v>1.304388815763911</v>
      </c>
      <c r="S5819" s="4">
        <f t="shared" si="1812"/>
        <v>1.304388815763911</v>
      </c>
      <c r="T5819" s="4">
        <f t="shared" si="1813"/>
        <v>0</v>
      </c>
      <c r="U5819" s="7">
        <f t="shared" si="1814"/>
        <v>1.304388815763911</v>
      </c>
      <c r="V5819" s="4">
        <f t="shared" si="1800"/>
        <v>0.58607913733425909</v>
      </c>
      <c r="W5819" s="14">
        <f t="shared" si="1801"/>
        <v>537.00804491813392</v>
      </c>
      <c r="X5819" s="7">
        <f t="shared" si="1815"/>
        <v>49.152761459839354</v>
      </c>
      <c r="Y5819" s="4">
        <f t="shared" si="1816"/>
        <v>9.0814383088995978</v>
      </c>
      <c r="Z5819" s="7">
        <f t="shared" si="1817"/>
        <v>17.365445283000177</v>
      </c>
      <c r="AA5819" s="14">
        <f t="shared" si="1818"/>
        <v>2.167785558286492</v>
      </c>
      <c r="AB5819" s="15">
        <v>0.90015384600000004</v>
      </c>
      <c r="AC5819" s="16">
        <f t="shared" si="1819"/>
        <v>0.67511538449999997</v>
      </c>
    </row>
    <row r="5820" spans="1:29" x14ac:dyDescent="0.25">
      <c r="A5820" s="1">
        <v>32020</v>
      </c>
      <c r="B5820" s="2">
        <v>0.375</v>
      </c>
      <c r="C5820">
        <v>632</v>
      </c>
      <c r="D5820">
        <v>896</v>
      </c>
      <c r="E5820">
        <v>70</v>
      </c>
      <c r="F5820">
        <f t="shared" si="1802"/>
        <v>562</v>
      </c>
      <c r="G5820" s="8">
        <v>34.4</v>
      </c>
      <c r="H5820">
        <v>9</v>
      </c>
      <c r="I5820">
        <v>5817</v>
      </c>
      <c r="J5820">
        <f t="shared" si="1803"/>
        <v>243</v>
      </c>
      <c r="K5820" s="11">
        <f t="shared" si="1804"/>
        <v>2.7963626916568489</v>
      </c>
      <c r="L5820">
        <f t="shared" si="1805"/>
        <v>0.29197036959283318</v>
      </c>
      <c r="M5820">
        <f t="shared" si="1806"/>
        <v>9.3381995061598797</v>
      </c>
      <c r="N5820" s="8">
        <f t="shared" si="1807"/>
        <v>0.69685773973081711</v>
      </c>
      <c r="O5820" s="8">
        <f t="shared" si="1808"/>
        <v>0.14145210696152896</v>
      </c>
      <c r="P5820" s="4">
        <f t="shared" si="1809"/>
        <v>0.6965921296484916</v>
      </c>
      <c r="Q5820" s="7">
        <f t="shared" si="1810"/>
        <v>0.7706366141852512</v>
      </c>
      <c r="R5820" s="4">
        <f t="shared" si="1811"/>
        <v>1.0878199432956244</v>
      </c>
      <c r="S5820" s="4">
        <f t="shared" si="1812"/>
        <v>1.0878199432956244</v>
      </c>
      <c r="T5820" s="4">
        <f t="shared" si="1813"/>
        <v>0</v>
      </c>
      <c r="U5820" s="7">
        <f t="shared" si="1814"/>
        <v>1.0878199432956244</v>
      </c>
      <c r="V5820" s="4">
        <f t="shared" si="1800"/>
        <v>0.77107895815050131</v>
      </c>
      <c r="W5820" s="14">
        <f t="shared" si="1801"/>
        <v>758.22251784107664</v>
      </c>
      <c r="X5820" s="7">
        <f t="shared" si="1815"/>
        <v>59.042231829834989</v>
      </c>
      <c r="Y5820" s="4">
        <f t="shared" si="1816"/>
        <v>12.799879168017956</v>
      </c>
      <c r="Z5820" s="7">
        <f t="shared" si="1817"/>
        <v>16.65522307890857</v>
      </c>
      <c r="AA5820" s="14">
        <f t="shared" si="1818"/>
        <v>2.9355990256932563</v>
      </c>
      <c r="AB5820" s="15">
        <v>0.87146153800000004</v>
      </c>
      <c r="AC5820" s="16">
        <f t="shared" si="1819"/>
        <v>0.6535961535</v>
      </c>
    </row>
    <row r="5821" spans="1:29" x14ac:dyDescent="0.25">
      <c r="A5821" s="1">
        <v>32020</v>
      </c>
      <c r="B5821" s="2">
        <v>0.41666666666666669</v>
      </c>
      <c r="C5821">
        <v>798</v>
      </c>
      <c r="D5821">
        <v>941</v>
      </c>
      <c r="E5821">
        <v>81</v>
      </c>
      <c r="F5821">
        <f t="shared" si="1802"/>
        <v>717</v>
      </c>
      <c r="G5821" s="8">
        <v>36.1</v>
      </c>
      <c r="H5821">
        <v>10</v>
      </c>
      <c r="I5821">
        <v>5818</v>
      </c>
      <c r="J5821">
        <f t="shared" si="1803"/>
        <v>243</v>
      </c>
      <c r="K5821" s="11">
        <f t="shared" si="1804"/>
        <v>2.7963626916568489</v>
      </c>
      <c r="L5821">
        <f t="shared" si="1805"/>
        <v>0.29197036959283318</v>
      </c>
      <c r="M5821">
        <f t="shared" si="1806"/>
        <v>10.33819950615988</v>
      </c>
      <c r="N5821" s="8">
        <f t="shared" si="1807"/>
        <v>0.43505835193166764</v>
      </c>
      <c r="O5821" s="8">
        <f t="shared" si="1808"/>
        <v>0.14145210696152896</v>
      </c>
      <c r="P5821" s="4">
        <f t="shared" si="1809"/>
        <v>0.80859110692011937</v>
      </c>
      <c r="Q5821" s="7">
        <f t="shared" si="1810"/>
        <v>0.94175359393283531</v>
      </c>
      <c r="R5821" s="4">
        <f t="shared" si="1811"/>
        <v>0.78831743133299825</v>
      </c>
      <c r="S5821" s="4">
        <f t="shared" si="1812"/>
        <v>0.78831743133299825</v>
      </c>
      <c r="T5821" s="4">
        <f t="shared" si="1813"/>
        <v>0</v>
      </c>
      <c r="U5821" s="7">
        <f t="shared" si="1814"/>
        <v>0.78831743133299825</v>
      </c>
      <c r="V5821" s="4">
        <f t="shared" si="1800"/>
        <v>0.90578742387313249</v>
      </c>
      <c r="W5821" s="14">
        <f t="shared" si="1801"/>
        <v>930.26307269885228</v>
      </c>
      <c r="X5821" s="7">
        <f t="shared" si="1815"/>
        <v>66.333549862712701</v>
      </c>
      <c r="Y5821" s="4">
        <f t="shared" si="1816"/>
        <v>15.541414748379976</v>
      </c>
      <c r="Z5821" s="7">
        <f t="shared" si="1817"/>
        <v>16.131589783059425</v>
      </c>
      <c r="AA5821" s="14">
        <f t="shared" si="1818"/>
        <v>3.4884504146194688</v>
      </c>
      <c r="AB5821" s="15">
        <v>3.1556923079999999</v>
      </c>
      <c r="AC5821" s="16">
        <f t="shared" si="1819"/>
        <v>2.3667692310000001</v>
      </c>
    </row>
    <row r="5822" spans="1:29" x14ac:dyDescent="0.25">
      <c r="A5822" s="1">
        <v>32020</v>
      </c>
      <c r="B5822" s="2">
        <v>0.45833333333333331</v>
      </c>
      <c r="C5822">
        <v>907</v>
      </c>
      <c r="D5822">
        <v>962</v>
      </c>
      <c r="E5822">
        <v>88</v>
      </c>
      <c r="F5822">
        <f t="shared" si="1802"/>
        <v>819</v>
      </c>
      <c r="G5822" s="8">
        <v>37.200000000000003</v>
      </c>
      <c r="H5822">
        <v>11</v>
      </c>
      <c r="I5822">
        <v>5819</v>
      </c>
      <c r="J5822">
        <f t="shared" si="1803"/>
        <v>243</v>
      </c>
      <c r="K5822" s="11">
        <f t="shared" si="1804"/>
        <v>2.7963626916568489</v>
      </c>
      <c r="L5822">
        <f t="shared" si="1805"/>
        <v>0.29197036959283318</v>
      </c>
      <c r="M5822">
        <f t="shared" si="1806"/>
        <v>11.33819950615988</v>
      </c>
      <c r="N5822" s="8">
        <f t="shared" si="1807"/>
        <v>0.17325896413251823</v>
      </c>
      <c r="O5822" s="8">
        <f t="shared" si="1808"/>
        <v>0.14145210696152896</v>
      </c>
      <c r="P5822" s="4">
        <f t="shared" si="1809"/>
        <v>0.87114442570477435</v>
      </c>
      <c r="Q5822" s="7">
        <f t="shared" si="1810"/>
        <v>1.0575282022331864</v>
      </c>
      <c r="R5822" s="4">
        <f t="shared" si="1811"/>
        <v>0.35499003085885716</v>
      </c>
      <c r="S5822" s="4">
        <f t="shared" si="1812"/>
        <v>0.35499003085885716</v>
      </c>
      <c r="T5822" s="4">
        <f t="shared" si="1813"/>
        <v>0</v>
      </c>
      <c r="U5822" s="7">
        <f t="shared" si="1814"/>
        <v>0.35499003085885716</v>
      </c>
      <c r="V5822" s="4">
        <f t="shared" si="1800"/>
        <v>0.98102437517942054</v>
      </c>
      <c r="W5822" s="14">
        <f t="shared" si="1801"/>
        <v>1028.3961328906601</v>
      </c>
      <c r="X5822" s="7">
        <f t="shared" si="1815"/>
        <v>70.622874318946458</v>
      </c>
      <c r="Y5822" s="4">
        <f t="shared" si="1816"/>
        <v>17.15420074392387</v>
      </c>
      <c r="Z5822" s="7">
        <f t="shared" si="1817"/>
        <v>15.823547657910542</v>
      </c>
      <c r="AA5822" s="14">
        <f t="shared" si="1818"/>
        <v>3.782804501404597</v>
      </c>
      <c r="AB5822" s="15">
        <v>2.9753846149999998</v>
      </c>
      <c r="AC5822" s="16">
        <f t="shared" si="1819"/>
        <v>2.23153846125</v>
      </c>
    </row>
    <row r="5823" spans="1:29" x14ac:dyDescent="0.25">
      <c r="A5823" s="1">
        <v>32020</v>
      </c>
      <c r="B5823" s="2">
        <v>0.5</v>
      </c>
      <c r="C5823">
        <v>950</v>
      </c>
      <c r="D5823">
        <v>967</v>
      </c>
      <c r="E5823">
        <v>90</v>
      </c>
      <c r="F5823">
        <f t="shared" si="1802"/>
        <v>860</v>
      </c>
      <c r="G5823" s="8">
        <v>38.9</v>
      </c>
      <c r="H5823">
        <v>12</v>
      </c>
      <c r="I5823">
        <v>5820</v>
      </c>
      <c r="J5823">
        <f t="shared" si="1803"/>
        <v>243</v>
      </c>
      <c r="K5823" s="11">
        <f t="shared" si="1804"/>
        <v>2.7963626916568489</v>
      </c>
      <c r="L5823">
        <f t="shared" si="1805"/>
        <v>0.29197036959283318</v>
      </c>
      <c r="M5823">
        <f t="shared" si="1806"/>
        <v>12.33819950615988</v>
      </c>
      <c r="N5823" s="8">
        <f t="shared" si="1807"/>
        <v>-8.854042366663116E-2</v>
      </c>
      <c r="O5823" s="8">
        <f t="shared" si="1808"/>
        <v>0.14145210696152896</v>
      </c>
      <c r="P5823" s="4">
        <f t="shared" si="1809"/>
        <v>0.87998918070152954</v>
      </c>
      <c r="Q5823" s="7">
        <f t="shared" si="1810"/>
        <v>1.0758394222021648</v>
      </c>
      <c r="R5823" s="4">
        <f t="shared" si="1811"/>
        <v>-0.18536021973046024</v>
      </c>
      <c r="S5823" s="4">
        <f t="shared" si="1812"/>
        <v>-0.18536021973046024</v>
      </c>
      <c r="T5823" s="4">
        <f t="shared" si="1813"/>
        <v>0</v>
      </c>
      <c r="U5823" s="7">
        <f t="shared" si="1814"/>
        <v>-0.18536021973046024</v>
      </c>
      <c r="V5823" s="4">
        <f t="shared" si="1800"/>
        <v>0.99166253817278294</v>
      </c>
      <c r="W5823" s="14">
        <f t="shared" si="1801"/>
        <v>1045.5122375622307</v>
      </c>
      <c r="X5823" s="7">
        <f t="shared" si="1815"/>
        <v>72.879147720772494</v>
      </c>
      <c r="Y5823" s="4">
        <f t="shared" si="1816"/>
        <v>18.002559543010459</v>
      </c>
      <c r="Z5823" s="7">
        <f t="shared" si="1817"/>
        <v>15.661511127285001</v>
      </c>
      <c r="AA5823" s="14">
        <f t="shared" si="1818"/>
        <v>3.8063821386273933</v>
      </c>
      <c r="AB5823" s="15">
        <v>4.0017692309999999</v>
      </c>
      <c r="AC5823" s="16">
        <f t="shared" si="1819"/>
        <v>3.0013269232499997</v>
      </c>
    </row>
    <row r="5824" spans="1:29" x14ac:dyDescent="0.25">
      <c r="A5824" s="1">
        <v>32020</v>
      </c>
      <c r="B5824" s="2">
        <v>0.54166666666666663</v>
      </c>
      <c r="C5824">
        <v>931</v>
      </c>
      <c r="D5824">
        <v>965</v>
      </c>
      <c r="E5824">
        <v>89</v>
      </c>
      <c r="F5824">
        <f t="shared" si="1802"/>
        <v>842</v>
      </c>
      <c r="G5824" s="8">
        <v>40</v>
      </c>
      <c r="H5824">
        <v>13</v>
      </c>
      <c r="I5824">
        <v>5821</v>
      </c>
      <c r="J5824">
        <f t="shared" si="1803"/>
        <v>243</v>
      </c>
      <c r="K5824" s="11">
        <f t="shared" si="1804"/>
        <v>2.7963626916568489</v>
      </c>
      <c r="L5824">
        <f t="shared" si="1805"/>
        <v>0.29197036959283318</v>
      </c>
      <c r="M5824">
        <f t="shared" si="1806"/>
        <v>13.33819950615988</v>
      </c>
      <c r="N5824" s="8">
        <f t="shared" si="1807"/>
        <v>-0.35033981146578058</v>
      </c>
      <c r="O5824" s="8">
        <f t="shared" si="1808"/>
        <v>0.14145210696152896</v>
      </c>
      <c r="P5824" s="4">
        <f t="shared" si="1809"/>
        <v>0.83452261647400472</v>
      </c>
      <c r="Q5824" s="7">
        <f t="shared" si="1810"/>
        <v>0.98726577971109897</v>
      </c>
      <c r="R5824" s="4">
        <f t="shared" si="1811"/>
        <v>-0.66455196510008585</v>
      </c>
      <c r="S5824" s="4">
        <f t="shared" si="1812"/>
        <v>-0.66455196510008585</v>
      </c>
      <c r="T5824" s="4">
        <f t="shared" si="1813"/>
        <v>0</v>
      </c>
      <c r="U5824" s="7">
        <f t="shared" si="1814"/>
        <v>-0.66455196510008585</v>
      </c>
      <c r="V5824" s="4">
        <f t="shared" si="1800"/>
        <v>0.93697693962561757</v>
      </c>
      <c r="W5824" s="14">
        <f t="shared" si="1801"/>
        <v>989.79537029732444</v>
      </c>
      <c r="X5824" s="7">
        <f t="shared" si="1815"/>
        <v>72.168349534663037</v>
      </c>
      <c r="Y5824" s="4">
        <f t="shared" si="1816"/>
        <v>17.7352994250333</v>
      </c>
      <c r="Z5824" s="7">
        <f t="shared" si="1817"/>
        <v>15.712557809818639</v>
      </c>
      <c r="AA5824" s="14">
        <f t="shared" si="1818"/>
        <v>3.6152797576990969</v>
      </c>
      <c r="AB5824" s="15">
        <v>4.4602307689999998</v>
      </c>
      <c r="AC5824" s="16">
        <f t="shared" si="1819"/>
        <v>3.3451730767500001</v>
      </c>
    </row>
    <row r="5825" spans="1:29" x14ac:dyDescent="0.25">
      <c r="A5825" s="1">
        <v>32020</v>
      </c>
      <c r="B5825" s="2">
        <v>0.58333333333333337</v>
      </c>
      <c r="C5825">
        <v>845</v>
      </c>
      <c r="D5825">
        <v>950</v>
      </c>
      <c r="E5825">
        <v>84</v>
      </c>
      <c r="F5825">
        <f t="shared" si="1802"/>
        <v>761</v>
      </c>
      <c r="G5825" s="8">
        <v>40.6</v>
      </c>
      <c r="H5825">
        <v>14</v>
      </c>
      <c r="I5825">
        <v>5822</v>
      </c>
      <c r="J5825">
        <f t="shared" si="1803"/>
        <v>243</v>
      </c>
      <c r="K5825" s="11">
        <f t="shared" si="1804"/>
        <v>2.7963626916568489</v>
      </c>
      <c r="L5825">
        <f t="shared" si="1805"/>
        <v>0.29197036959283318</v>
      </c>
      <c r="M5825">
        <f t="shared" si="1806"/>
        <v>14.33819950615988</v>
      </c>
      <c r="N5825" s="8">
        <f t="shared" si="1807"/>
        <v>-0.61213919926492999</v>
      </c>
      <c r="O5825" s="8">
        <f t="shared" si="1808"/>
        <v>0.14145210696152896</v>
      </c>
      <c r="P5825" s="4">
        <f t="shared" si="1809"/>
        <v>0.7378432042372558</v>
      </c>
      <c r="Q5825" s="7">
        <f t="shared" si="1810"/>
        <v>0.8298693676942509</v>
      </c>
      <c r="R5825" s="4">
        <f t="shared" si="1811"/>
        <v>-1.0025027381327514</v>
      </c>
      <c r="S5825" s="4">
        <f t="shared" si="1812"/>
        <v>-1.0025027381327514</v>
      </c>
      <c r="T5825" s="4">
        <f t="shared" si="1813"/>
        <v>0</v>
      </c>
      <c r="U5825" s="7">
        <f t="shared" si="1814"/>
        <v>-1.0025027381327514</v>
      </c>
      <c r="V5825" s="4">
        <f t="shared" si="1800"/>
        <v>0.82069431270668913</v>
      </c>
      <c r="W5825" s="14">
        <f t="shared" si="1801"/>
        <v>860.46252267722764</v>
      </c>
      <c r="X5825" s="7">
        <f t="shared" si="1815"/>
        <v>68.565031987009903</v>
      </c>
      <c r="Y5825" s="4">
        <f t="shared" si="1816"/>
        <v>16.380452027115723</v>
      </c>
      <c r="Z5825" s="7">
        <f t="shared" si="1817"/>
        <v>15.971333662820896</v>
      </c>
      <c r="AA5825" s="14">
        <f t="shared" si="1818"/>
        <v>3.1946460314081593</v>
      </c>
      <c r="AB5825" s="15">
        <v>4.8774615380000004</v>
      </c>
      <c r="AC5825" s="16">
        <f t="shared" si="1819"/>
        <v>3.6580961535000003</v>
      </c>
    </row>
    <row r="5826" spans="1:29" x14ac:dyDescent="0.25">
      <c r="A5826" s="1">
        <v>32020</v>
      </c>
      <c r="B5826" s="2">
        <v>0.625</v>
      </c>
      <c r="C5826">
        <v>705</v>
      </c>
      <c r="D5826">
        <v>922</v>
      </c>
      <c r="E5826">
        <v>75</v>
      </c>
      <c r="F5826">
        <f t="shared" si="1802"/>
        <v>630</v>
      </c>
      <c r="G5826" s="8">
        <v>40.6</v>
      </c>
      <c r="H5826">
        <v>15</v>
      </c>
      <c r="I5826">
        <v>5823</v>
      </c>
      <c r="J5826">
        <f t="shared" si="1803"/>
        <v>243</v>
      </c>
      <c r="K5826" s="11">
        <f t="shared" si="1804"/>
        <v>2.7963626916568489</v>
      </c>
      <c r="L5826">
        <f t="shared" si="1805"/>
        <v>0.29197036959283318</v>
      </c>
      <c r="M5826">
        <f t="shared" si="1806"/>
        <v>15.33819950615988</v>
      </c>
      <c r="N5826" s="8">
        <f t="shared" si="1807"/>
        <v>-0.87393858706407945</v>
      </c>
      <c r="O5826" s="8">
        <f t="shared" si="1808"/>
        <v>0.14145210696152896</v>
      </c>
      <c r="P5826" s="4">
        <f t="shared" si="1809"/>
        <v>0.59653948616493402</v>
      </c>
      <c r="Q5826" s="7">
        <f t="shared" si="1810"/>
        <v>0.63918244712861561</v>
      </c>
      <c r="R5826" s="4">
        <f t="shared" si="1811"/>
        <v>-1.2405093623052899</v>
      </c>
      <c r="S5826" s="4">
        <f t="shared" si="1812"/>
        <v>-1.2405093623052899</v>
      </c>
      <c r="T5826" s="4">
        <f t="shared" si="1813"/>
        <v>0</v>
      </c>
      <c r="U5826" s="7">
        <f t="shared" si="1814"/>
        <v>-1.2405093623052899</v>
      </c>
      <c r="V5826" s="4">
        <f t="shared" si="1800"/>
        <v>0.65073912627439567</v>
      </c>
      <c r="W5826" s="14">
        <f t="shared" si="1801"/>
        <v>672.1269437159508</v>
      </c>
      <c r="X5826" s="7">
        <f t="shared" si="1815"/>
        <v>62.4441256707684</v>
      </c>
      <c r="Y5826" s="4">
        <f t="shared" si="1816"/>
        <v>14.078991252208919</v>
      </c>
      <c r="Z5826" s="7">
        <f t="shared" si="1817"/>
        <v>16.410912670828097</v>
      </c>
      <c r="AA5826" s="14">
        <f t="shared" si="1818"/>
        <v>2.5640922304726064</v>
      </c>
      <c r="AB5826" s="15">
        <v>5.1259230770000004</v>
      </c>
      <c r="AC5826" s="16">
        <f t="shared" si="1819"/>
        <v>3.8444423077500005</v>
      </c>
    </row>
    <row r="5827" spans="1:29" x14ac:dyDescent="0.25">
      <c r="A5827" s="1">
        <v>32020</v>
      </c>
      <c r="B5827" s="2">
        <v>0.66666666666666663</v>
      </c>
      <c r="C5827">
        <v>516</v>
      </c>
      <c r="D5827">
        <v>868</v>
      </c>
      <c r="E5827">
        <v>61</v>
      </c>
      <c r="F5827">
        <f t="shared" si="1802"/>
        <v>455</v>
      </c>
      <c r="G5827" s="8">
        <v>40.6</v>
      </c>
      <c r="H5827">
        <v>16</v>
      </c>
      <c r="I5827">
        <v>5824</v>
      </c>
      <c r="J5827">
        <f t="shared" si="1803"/>
        <v>243</v>
      </c>
      <c r="K5827" s="11">
        <f t="shared" si="1804"/>
        <v>2.7963626916568489</v>
      </c>
      <c r="L5827">
        <f t="shared" si="1805"/>
        <v>0.29197036959283318</v>
      </c>
      <c r="M5827">
        <f t="shared" si="1806"/>
        <v>16.338199506159881</v>
      </c>
      <c r="N5827" s="8">
        <f t="shared" si="1807"/>
        <v>-1.1357379748632292</v>
      </c>
      <c r="O5827" s="8">
        <f t="shared" si="1808"/>
        <v>0.14145210696152896</v>
      </c>
      <c r="P5827" s="4">
        <f t="shared" si="1809"/>
        <v>0.420241077128233</v>
      </c>
      <c r="Q5827" s="7">
        <f t="shared" si="1810"/>
        <v>0.43371097907618478</v>
      </c>
      <c r="R5827" s="4">
        <f t="shared" si="1811"/>
        <v>-1.4250215462055742</v>
      </c>
      <c r="S5827" s="4">
        <f t="shared" si="1812"/>
        <v>-1.4250215462055742</v>
      </c>
      <c r="T5827" s="4">
        <f t="shared" si="1813"/>
        <v>0</v>
      </c>
      <c r="U5827" s="7">
        <f t="shared" si="1814"/>
        <v>-1.4250215462055742</v>
      </c>
      <c r="V5827" s="4">
        <f t="shared" si="1800"/>
        <v>0.43869354541987238</v>
      </c>
      <c r="W5827" s="14">
        <f t="shared" si="1801"/>
        <v>439.46431244776176</v>
      </c>
      <c r="X5827" s="7">
        <f t="shared" si="1815"/>
        <v>54.882590154552261</v>
      </c>
      <c r="Y5827" s="4">
        <f t="shared" si="1816"/>
        <v>11.23585389811165</v>
      </c>
      <c r="Z5827" s="7">
        <f t="shared" si="1817"/>
        <v>16.953951905460674</v>
      </c>
      <c r="AA5827" s="14">
        <f t="shared" si="1818"/>
        <v>1.7319851449885488</v>
      </c>
      <c r="AB5827" s="15">
        <v>5.4354615380000002</v>
      </c>
      <c r="AC5827" s="16">
        <f t="shared" si="1819"/>
        <v>4.0765961535000006</v>
      </c>
    </row>
    <row r="5828" spans="1:29" x14ac:dyDescent="0.25">
      <c r="A5828" s="1">
        <v>32020</v>
      </c>
      <c r="B5828" s="2">
        <v>0.70833333333333337</v>
      </c>
      <c r="C5828">
        <v>300</v>
      </c>
      <c r="D5828">
        <v>749</v>
      </c>
      <c r="E5828">
        <v>47</v>
      </c>
      <c r="F5828">
        <f t="shared" si="1802"/>
        <v>253</v>
      </c>
      <c r="G5828" s="8">
        <v>40</v>
      </c>
      <c r="H5828">
        <v>17</v>
      </c>
      <c r="I5828">
        <v>5825</v>
      </c>
      <c r="J5828">
        <f t="shared" si="1803"/>
        <v>243</v>
      </c>
      <c r="K5828" s="11">
        <f t="shared" si="1804"/>
        <v>2.7963626916568489</v>
      </c>
      <c r="L5828">
        <f t="shared" si="1805"/>
        <v>0.29197036959283318</v>
      </c>
      <c r="M5828">
        <f t="shared" si="1806"/>
        <v>17.338199506159881</v>
      </c>
      <c r="N5828" s="8">
        <f t="shared" si="1807"/>
        <v>-1.3975373626623786</v>
      </c>
      <c r="O5828" s="8">
        <f t="shared" si="1808"/>
        <v>0.14145210696152896</v>
      </c>
      <c r="P5828" s="4">
        <f t="shared" si="1809"/>
        <v>0.22096242235610813</v>
      </c>
      <c r="Q5828" s="7">
        <f t="shared" si="1810"/>
        <v>0.22280117447735936</v>
      </c>
      <c r="R5828" s="4">
        <f t="shared" si="1811"/>
        <v>-1.5570389022247326</v>
      </c>
      <c r="S5828" s="4">
        <f t="shared" si="1812"/>
        <v>4.6986315558145257</v>
      </c>
      <c r="T5828" s="4">
        <f t="shared" si="1813"/>
        <v>1</v>
      </c>
      <c r="U5828" s="7">
        <f t="shared" si="1814"/>
        <v>-1.5845537513650605</v>
      </c>
      <c r="V5828" s="4">
        <f t="shared" ref="V5828:V5891" si="1820">IF(COS(Q5828)*COS(U5828-0)*SIN(0.3927)+SIN(Q5828)*COS(0.3927)&gt;0, COS(Q5828)*COS(U5828-0)*SIN(0.3927)+SIN(Q5828)*COS(0.3927),0)</f>
        <v>0.19900812605646417</v>
      </c>
      <c r="W5828" s="14">
        <f t="shared" ref="W5828:W5891" si="1821">+(D5828*V5828+E5828*(1+COS(0.3927))/2)</f>
        <v>194.26824717195868</v>
      </c>
      <c r="X5828" s="7">
        <f t="shared" si="1815"/>
        <v>46.313718033088655</v>
      </c>
      <c r="Y5828" s="4">
        <f t="shared" si="1816"/>
        <v>8.0139579804413348</v>
      </c>
      <c r="Z5828" s="7">
        <f t="shared" si="1817"/>
        <v>17.569334025735706</v>
      </c>
      <c r="AA5828" s="14">
        <f t="shared" si="1818"/>
        <v>0.79342654134570556</v>
      </c>
      <c r="AB5828" s="15">
        <v>5.7037692309999999</v>
      </c>
      <c r="AC5828" s="16">
        <f t="shared" si="1819"/>
        <v>4.2778269232500001</v>
      </c>
    </row>
    <row r="5829" spans="1:29" x14ac:dyDescent="0.25">
      <c r="A5829" s="1">
        <v>32020</v>
      </c>
      <c r="B5829" s="2">
        <v>0.75</v>
      </c>
      <c r="C5829">
        <v>90</v>
      </c>
      <c r="D5829">
        <v>422</v>
      </c>
      <c r="E5829">
        <v>34</v>
      </c>
      <c r="F5829">
        <f t="shared" ref="F5829:F5892" si="1822">C5829-E5829</f>
        <v>56</v>
      </c>
      <c r="G5829" s="8">
        <v>37.799999999999997</v>
      </c>
      <c r="H5829">
        <v>18</v>
      </c>
      <c r="I5829">
        <v>5826</v>
      </c>
      <c r="J5829">
        <f t="shared" ref="J5829:J5892" si="1823">QUOTIENT(I5829+23,24)</f>
        <v>243</v>
      </c>
      <c r="K5829" s="11">
        <f t="shared" ref="K5829:K5892" si="1824">(J5829-81)*360*PI()/(364*180)</f>
        <v>2.7963626916568489</v>
      </c>
      <c r="L5829">
        <f t="shared" ref="L5829:L5892" si="1825">9.87*SIN(2*K5829)-7.53*COS(K5829)-1.5*SIN(K5829)</f>
        <v>0.29197036959283318</v>
      </c>
      <c r="M5829">
        <f t="shared" ref="M5829:M5892" si="1826">H5829+(20+L5829)/60</f>
        <v>18.338199506159881</v>
      </c>
      <c r="N5829" s="8">
        <f t="shared" ref="N5829:N5892" si="1827">15*PI()*(12-M5829)/180</f>
        <v>-1.6593367504615282</v>
      </c>
      <c r="O5829" s="8">
        <f t="shared" ref="O5829:O5892" si="1828">23.45*SIN(360*(J5829-81)*PI()/(180*365))*PI()/180</f>
        <v>0.14145210696152896</v>
      </c>
      <c r="P5829" s="4">
        <f t="shared" ref="P5829:P5892" si="1829">IF(SIN(O5829)*SIN(0.62977)+COS(O5829)*COS(0.62977)*COS(N5829)&lt;0,0,SIN(O5829)*SIN(0.62977)+COS(O5829)*COS(0.62977)*COS(N5829))</f>
        <v>1.228403284773126E-2</v>
      </c>
      <c r="Q5829" s="7">
        <f t="shared" ref="Q5829:Q5892" si="1830">ASIN(P5829)</f>
        <v>1.2284341806943272E-2</v>
      </c>
      <c r="R5829" s="4">
        <f t="shared" ref="R5829:R5892" si="1831">IF(Q5829&gt;0,ASIN(COS(O5829)*SIN(N5829)/COS(Q5829)),0)</f>
        <v>-1.4045248295141346</v>
      </c>
      <c r="S5829" s="4">
        <f t="shared" ref="S5829:S5892" si="1832">IF((OR(COS(N5829)&gt;(TAN(O5829)/TAN(0.62977)),R5829=0)),R5829,PI()-R5829)</f>
        <v>4.5461174831039273</v>
      </c>
      <c r="T5829" s="4">
        <f t="shared" ref="T5829:T5892" si="1833">IF(COS(N5829)&gt;(TAN(O5829)/TAN(0.62977)),0,1)</f>
        <v>1</v>
      </c>
      <c r="U5829" s="7">
        <f t="shared" ref="U5829:U5892" si="1834">IF((AND(COS(N5829)&lt;(TAN(O5829)/TAN(0.62977)),R5829&lt;0)),-PI()-R5829,S5829)</f>
        <v>-1.7370678240756585</v>
      </c>
      <c r="V5829" s="4">
        <f t="shared" si="1820"/>
        <v>0</v>
      </c>
      <c r="W5829" s="14">
        <f t="shared" si="1821"/>
        <v>32.705946078567621</v>
      </c>
      <c r="X5829" s="7">
        <f t="shared" ref="X5829:X5892" si="1835">G5829+((46-20)/800)*W5829</f>
        <v>38.862943247553446</v>
      </c>
      <c r="Y5829" s="4">
        <f t="shared" ref="Y5829:Y5892" si="1836">(0.376*(X5829-25))</f>
        <v>5.2124666610800956</v>
      </c>
      <c r="Z5829" s="7">
        <f t="shared" ref="Z5829:Z5892" si="1837">(0.191*(100-Y5829))</f>
        <v>18.104418867733703</v>
      </c>
      <c r="AA5829" s="14">
        <f t="shared" ref="AA5829:AA5892" si="1838">(370*12)*(Z5829/19.1)*(W5829/1000)/1000</f>
        <v>0.13764514837105965</v>
      </c>
      <c r="AB5829" s="15">
        <v>5.5314615380000003</v>
      </c>
      <c r="AC5829" s="16">
        <f t="shared" ref="AC5829:AC5892" si="1839">+AB5829*0.75</f>
        <v>4.1485961534999998</v>
      </c>
    </row>
    <row r="5830" spans="1:29" x14ac:dyDescent="0.25">
      <c r="A5830" s="1">
        <v>32020</v>
      </c>
      <c r="B5830" s="2">
        <v>0.79166666666666663</v>
      </c>
      <c r="C5830">
        <v>6</v>
      </c>
      <c r="D5830">
        <v>16</v>
      </c>
      <c r="E5830">
        <v>4</v>
      </c>
      <c r="F5830">
        <f t="shared" si="1822"/>
        <v>2</v>
      </c>
      <c r="G5830" s="8">
        <v>36.1</v>
      </c>
      <c r="H5830">
        <v>19</v>
      </c>
      <c r="I5830">
        <v>5827</v>
      </c>
      <c r="J5830">
        <f t="shared" si="1823"/>
        <v>243</v>
      </c>
      <c r="K5830" s="11">
        <f t="shared" si="1824"/>
        <v>2.7963626916568489</v>
      </c>
      <c r="L5830">
        <f t="shared" si="1825"/>
        <v>0.29197036959283318</v>
      </c>
      <c r="M5830">
        <f t="shared" si="1826"/>
        <v>19.338199506159881</v>
      </c>
      <c r="N5830" s="8">
        <f t="shared" si="1827"/>
        <v>-1.9211361382606775</v>
      </c>
      <c r="O5830" s="8">
        <f t="shared" si="1828"/>
        <v>0.14145210696152896</v>
      </c>
      <c r="P5830" s="4">
        <f t="shared" si="1829"/>
        <v>0</v>
      </c>
      <c r="Q5830" s="7">
        <f t="shared" si="1830"/>
        <v>0</v>
      </c>
      <c r="R5830" s="4">
        <f t="shared" si="1831"/>
        <v>0</v>
      </c>
      <c r="S5830" s="4">
        <f t="shared" si="1832"/>
        <v>0</v>
      </c>
      <c r="T5830" s="4">
        <f t="shared" si="1833"/>
        <v>1</v>
      </c>
      <c r="U5830" s="7">
        <f t="shared" si="1834"/>
        <v>0</v>
      </c>
      <c r="V5830" s="4">
        <f t="shared" si="1820"/>
        <v>0.38268428076468186</v>
      </c>
      <c r="W5830" s="14">
        <f t="shared" si="1821"/>
        <v>9.9707068544193369</v>
      </c>
      <c r="X5830" s="7">
        <f t="shared" si="1835"/>
        <v>36.424047972768626</v>
      </c>
      <c r="Y5830" s="4">
        <f t="shared" si="1836"/>
        <v>4.2954420377610036</v>
      </c>
      <c r="Z5830" s="7">
        <f t="shared" si="1837"/>
        <v>18.279570570787648</v>
      </c>
      <c r="AA5830" s="14">
        <f t="shared" si="1838"/>
        <v>4.2368348888053145E-2</v>
      </c>
      <c r="AB5830" s="15">
        <v>1.275153846</v>
      </c>
      <c r="AC5830" s="16">
        <f t="shared" si="1839"/>
        <v>0.95636538449999997</v>
      </c>
    </row>
    <row r="5831" spans="1:29" x14ac:dyDescent="0.25">
      <c r="A5831" s="1">
        <v>32020</v>
      </c>
      <c r="B5831" s="2">
        <v>0.83333333333333337</v>
      </c>
      <c r="C5831">
        <v>0</v>
      </c>
      <c r="D5831">
        <v>0</v>
      </c>
      <c r="E5831">
        <v>0</v>
      </c>
      <c r="F5831">
        <f t="shared" si="1822"/>
        <v>0</v>
      </c>
      <c r="G5831" s="8">
        <v>33.299999999999997</v>
      </c>
      <c r="H5831">
        <v>20</v>
      </c>
      <c r="I5831">
        <v>5828</v>
      </c>
      <c r="J5831">
        <f t="shared" si="1823"/>
        <v>243</v>
      </c>
      <c r="K5831" s="11">
        <f t="shared" si="1824"/>
        <v>2.7963626916568489</v>
      </c>
      <c r="L5831">
        <f t="shared" si="1825"/>
        <v>0.29197036959283318</v>
      </c>
      <c r="M5831">
        <f t="shared" si="1826"/>
        <v>20.338199506159881</v>
      </c>
      <c r="N5831" s="8">
        <f t="shared" si="1827"/>
        <v>-2.1829355260598269</v>
      </c>
      <c r="O5831" s="8">
        <f t="shared" si="1828"/>
        <v>0.14145210696152896</v>
      </c>
      <c r="P5831" s="4">
        <f t="shared" si="1829"/>
        <v>0</v>
      </c>
      <c r="Q5831" s="7">
        <f t="shared" si="1830"/>
        <v>0</v>
      </c>
      <c r="R5831" s="4">
        <f t="shared" si="1831"/>
        <v>0</v>
      </c>
      <c r="S5831" s="4">
        <f t="shared" si="1832"/>
        <v>0</v>
      </c>
      <c r="T5831" s="4">
        <f t="shared" si="1833"/>
        <v>1</v>
      </c>
      <c r="U5831" s="7">
        <f t="shared" si="1834"/>
        <v>0</v>
      </c>
      <c r="V5831" s="4">
        <f t="shared" si="1820"/>
        <v>0.38268428076468186</v>
      </c>
      <c r="W5831" s="14">
        <f t="shared" si="1821"/>
        <v>0</v>
      </c>
      <c r="X5831" s="7">
        <f t="shared" si="1835"/>
        <v>33.299999999999997</v>
      </c>
      <c r="Y5831" s="4">
        <f t="shared" si="1836"/>
        <v>3.1207999999999991</v>
      </c>
      <c r="Z5831" s="7">
        <f t="shared" si="1837"/>
        <v>18.5039272</v>
      </c>
      <c r="AA5831" s="14">
        <f t="shared" si="1838"/>
        <v>0</v>
      </c>
      <c r="AB5831" s="15">
        <v>3.4742307690000001</v>
      </c>
      <c r="AC5831" s="16">
        <f t="shared" si="1839"/>
        <v>2.60567307675</v>
      </c>
    </row>
    <row r="5832" spans="1:29" x14ac:dyDescent="0.25">
      <c r="A5832" s="1">
        <v>32020</v>
      </c>
      <c r="B5832" s="2">
        <v>0.875</v>
      </c>
      <c r="C5832">
        <v>0</v>
      </c>
      <c r="D5832">
        <v>0</v>
      </c>
      <c r="E5832">
        <v>0</v>
      </c>
      <c r="F5832">
        <f t="shared" si="1822"/>
        <v>0</v>
      </c>
      <c r="G5832" s="8">
        <v>33.299999999999997</v>
      </c>
      <c r="H5832">
        <v>21</v>
      </c>
      <c r="I5832">
        <v>5829</v>
      </c>
      <c r="J5832">
        <f t="shared" si="1823"/>
        <v>243</v>
      </c>
      <c r="K5832" s="11">
        <f t="shared" si="1824"/>
        <v>2.7963626916568489</v>
      </c>
      <c r="L5832">
        <f t="shared" si="1825"/>
        <v>0.29197036959283318</v>
      </c>
      <c r="M5832">
        <f t="shared" si="1826"/>
        <v>21.338199506159881</v>
      </c>
      <c r="N5832" s="8">
        <f t="shared" si="1827"/>
        <v>-2.444734913858976</v>
      </c>
      <c r="O5832" s="8">
        <f t="shared" si="1828"/>
        <v>0.14145210696152896</v>
      </c>
      <c r="P5832" s="4">
        <f t="shared" si="1829"/>
        <v>0</v>
      </c>
      <c r="Q5832" s="7">
        <f t="shared" si="1830"/>
        <v>0</v>
      </c>
      <c r="R5832" s="4">
        <f t="shared" si="1831"/>
        <v>0</v>
      </c>
      <c r="S5832" s="4">
        <f t="shared" si="1832"/>
        <v>0</v>
      </c>
      <c r="T5832" s="4">
        <f t="shared" si="1833"/>
        <v>1</v>
      </c>
      <c r="U5832" s="7">
        <f t="shared" si="1834"/>
        <v>0</v>
      </c>
      <c r="V5832" s="4">
        <f t="shared" si="1820"/>
        <v>0.38268428076468186</v>
      </c>
      <c r="W5832" s="14">
        <f t="shared" si="1821"/>
        <v>0</v>
      </c>
      <c r="X5832" s="7">
        <f t="shared" si="1835"/>
        <v>33.299999999999997</v>
      </c>
      <c r="Y5832" s="4">
        <f t="shared" si="1836"/>
        <v>3.1207999999999991</v>
      </c>
      <c r="Z5832" s="7">
        <f t="shared" si="1837"/>
        <v>18.5039272</v>
      </c>
      <c r="AA5832" s="14">
        <f t="shared" si="1838"/>
        <v>0</v>
      </c>
      <c r="AB5832" s="15">
        <v>1.945384615</v>
      </c>
      <c r="AC5832" s="16">
        <f t="shared" si="1839"/>
        <v>1.45903846125</v>
      </c>
    </row>
    <row r="5833" spans="1:29" x14ac:dyDescent="0.25">
      <c r="A5833" s="1">
        <v>32020</v>
      </c>
      <c r="B5833" s="2">
        <v>0.91666666666666663</v>
      </c>
      <c r="C5833">
        <v>0</v>
      </c>
      <c r="D5833">
        <v>0</v>
      </c>
      <c r="E5833">
        <v>0</v>
      </c>
      <c r="F5833">
        <f t="shared" si="1822"/>
        <v>0</v>
      </c>
      <c r="G5833" s="8">
        <v>32.4</v>
      </c>
      <c r="H5833">
        <v>22</v>
      </c>
      <c r="I5833">
        <v>5830</v>
      </c>
      <c r="J5833">
        <f t="shared" si="1823"/>
        <v>243</v>
      </c>
      <c r="K5833" s="11">
        <f t="shared" si="1824"/>
        <v>2.7963626916568489</v>
      </c>
      <c r="L5833">
        <f t="shared" si="1825"/>
        <v>0.29197036959283318</v>
      </c>
      <c r="M5833">
        <f t="shared" si="1826"/>
        <v>22.338199506159881</v>
      </c>
      <c r="N5833" s="8">
        <f t="shared" si="1827"/>
        <v>-2.7065343016581256</v>
      </c>
      <c r="O5833" s="8">
        <f t="shared" si="1828"/>
        <v>0.14145210696152896</v>
      </c>
      <c r="P5833" s="4">
        <f t="shared" si="1829"/>
        <v>0</v>
      </c>
      <c r="Q5833" s="7">
        <f t="shared" si="1830"/>
        <v>0</v>
      </c>
      <c r="R5833" s="4">
        <f t="shared" si="1831"/>
        <v>0</v>
      </c>
      <c r="S5833" s="4">
        <f t="shared" si="1832"/>
        <v>0</v>
      </c>
      <c r="T5833" s="4">
        <f t="shared" si="1833"/>
        <v>1</v>
      </c>
      <c r="U5833" s="7">
        <f t="shared" si="1834"/>
        <v>0</v>
      </c>
      <c r="V5833" s="4">
        <f t="shared" si="1820"/>
        <v>0.38268428076468186</v>
      </c>
      <c r="W5833" s="14">
        <f t="shared" si="1821"/>
        <v>0</v>
      </c>
      <c r="X5833" s="7">
        <f t="shared" si="1835"/>
        <v>32.4</v>
      </c>
      <c r="Y5833" s="4">
        <f t="shared" si="1836"/>
        <v>2.7823999999999995</v>
      </c>
      <c r="Z5833" s="7">
        <f t="shared" si="1837"/>
        <v>18.568561600000002</v>
      </c>
      <c r="AA5833" s="14">
        <f t="shared" si="1838"/>
        <v>0</v>
      </c>
      <c r="AB5833" s="15">
        <v>1.630461538</v>
      </c>
      <c r="AC5833" s="16">
        <f t="shared" si="1839"/>
        <v>1.2228461534999999</v>
      </c>
    </row>
    <row r="5834" spans="1:29" x14ac:dyDescent="0.25">
      <c r="A5834" s="1">
        <v>32020</v>
      </c>
      <c r="B5834" s="2">
        <v>0.95833333333333337</v>
      </c>
      <c r="C5834">
        <v>0</v>
      </c>
      <c r="D5834">
        <v>0</v>
      </c>
      <c r="E5834">
        <v>0</v>
      </c>
      <c r="F5834">
        <f t="shared" si="1822"/>
        <v>0</v>
      </c>
      <c r="G5834" s="8">
        <v>31.6</v>
      </c>
      <c r="H5834">
        <v>23</v>
      </c>
      <c r="I5834">
        <v>5831</v>
      </c>
      <c r="J5834">
        <f t="shared" si="1823"/>
        <v>243</v>
      </c>
      <c r="K5834" s="11">
        <f t="shared" si="1824"/>
        <v>2.7963626916568489</v>
      </c>
      <c r="L5834">
        <f t="shared" si="1825"/>
        <v>0.29197036959283318</v>
      </c>
      <c r="M5834">
        <f t="shared" si="1826"/>
        <v>23.338199506159881</v>
      </c>
      <c r="N5834" s="8">
        <f t="shared" si="1827"/>
        <v>-2.9683336894572752</v>
      </c>
      <c r="O5834" s="8">
        <f t="shared" si="1828"/>
        <v>0.14145210696152896</v>
      </c>
      <c r="P5834" s="4">
        <f t="shared" si="1829"/>
        <v>0</v>
      </c>
      <c r="Q5834" s="7">
        <f t="shared" si="1830"/>
        <v>0</v>
      </c>
      <c r="R5834" s="4">
        <f t="shared" si="1831"/>
        <v>0</v>
      </c>
      <c r="S5834" s="4">
        <f t="shared" si="1832"/>
        <v>0</v>
      </c>
      <c r="T5834" s="4">
        <f t="shared" si="1833"/>
        <v>1</v>
      </c>
      <c r="U5834" s="7">
        <f t="shared" si="1834"/>
        <v>0</v>
      </c>
      <c r="V5834" s="4">
        <f t="shared" si="1820"/>
        <v>0.38268428076468186</v>
      </c>
      <c r="W5834" s="14">
        <f t="shared" si="1821"/>
        <v>0</v>
      </c>
      <c r="X5834" s="7">
        <f t="shared" si="1835"/>
        <v>31.6</v>
      </c>
      <c r="Y5834" s="4">
        <f t="shared" si="1836"/>
        <v>2.4816000000000007</v>
      </c>
      <c r="Z5834" s="7">
        <f t="shared" si="1837"/>
        <v>18.626014399999999</v>
      </c>
      <c r="AA5834" s="14">
        <f t="shared" si="1838"/>
        <v>0</v>
      </c>
      <c r="AB5834" s="15">
        <v>2.178692308</v>
      </c>
      <c r="AC5834" s="16">
        <f t="shared" si="1839"/>
        <v>1.6340192309999999</v>
      </c>
    </row>
    <row r="5835" spans="1:29" x14ac:dyDescent="0.25">
      <c r="A5835" s="1">
        <v>32020</v>
      </c>
      <c r="B5835" s="3">
        <v>1</v>
      </c>
      <c r="C5835">
        <v>0</v>
      </c>
      <c r="D5835">
        <v>0</v>
      </c>
      <c r="E5835">
        <v>0</v>
      </c>
      <c r="F5835">
        <f t="shared" si="1822"/>
        <v>0</v>
      </c>
      <c r="G5835" s="8">
        <v>30.7</v>
      </c>
      <c r="H5835">
        <v>24</v>
      </c>
      <c r="I5835">
        <v>5832</v>
      </c>
      <c r="J5835">
        <f t="shared" si="1823"/>
        <v>243</v>
      </c>
      <c r="K5835" s="11">
        <f t="shared" si="1824"/>
        <v>2.7963626916568489</v>
      </c>
      <c r="L5835">
        <f t="shared" si="1825"/>
        <v>0.29197036959283318</v>
      </c>
      <c r="M5835">
        <f t="shared" si="1826"/>
        <v>24.338199506159881</v>
      </c>
      <c r="N5835" s="8">
        <f t="shared" si="1827"/>
        <v>-3.2301330772564243</v>
      </c>
      <c r="O5835" s="8">
        <f t="shared" si="1828"/>
        <v>0.14145210696152896</v>
      </c>
      <c r="P5835" s="4">
        <f t="shared" si="1829"/>
        <v>0</v>
      </c>
      <c r="Q5835" s="7">
        <f t="shared" si="1830"/>
        <v>0</v>
      </c>
      <c r="R5835" s="4">
        <f t="shared" si="1831"/>
        <v>0</v>
      </c>
      <c r="S5835" s="4">
        <f t="shared" si="1832"/>
        <v>0</v>
      </c>
      <c r="T5835" s="4">
        <f t="shared" si="1833"/>
        <v>1</v>
      </c>
      <c r="U5835" s="7">
        <f t="shared" si="1834"/>
        <v>0</v>
      </c>
      <c r="V5835" s="4">
        <f t="shared" si="1820"/>
        <v>0.38268428076468186</v>
      </c>
      <c r="W5835" s="14">
        <f t="shared" si="1821"/>
        <v>0</v>
      </c>
      <c r="X5835" s="7">
        <f t="shared" si="1835"/>
        <v>30.7</v>
      </c>
      <c r="Y5835" s="4">
        <f t="shared" si="1836"/>
        <v>2.1431999999999998</v>
      </c>
      <c r="Z5835" s="7">
        <f t="shared" si="1837"/>
        <v>18.690648800000002</v>
      </c>
      <c r="AA5835" s="14">
        <f t="shared" si="1838"/>
        <v>0</v>
      </c>
      <c r="AB5835" s="15">
        <v>1.2670769230000001</v>
      </c>
      <c r="AC5835" s="16">
        <f t="shared" si="1839"/>
        <v>0.95030769225</v>
      </c>
    </row>
    <row r="5836" spans="1:29" x14ac:dyDescent="0.25">
      <c r="A5836" s="1">
        <v>32021</v>
      </c>
      <c r="B5836" s="2">
        <v>4.1666666666666664E-2</v>
      </c>
      <c r="C5836">
        <v>0</v>
      </c>
      <c r="D5836">
        <v>0</v>
      </c>
      <c r="E5836">
        <v>0</v>
      </c>
      <c r="F5836">
        <f t="shared" si="1822"/>
        <v>0</v>
      </c>
      <c r="G5836" s="8">
        <v>29.8</v>
      </c>
      <c r="H5836">
        <v>1</v>
      </c>
      <c r="I5836">
        <v>5833</v>
      </c>
      <c r="J5836">
        <f t="shared" si="1823"/>
        <v>244</v>
      </c>
      <c r="K5836" s="11">
        <f t="shared" si="1824"/>
        <v>2.8136241897534959</v>
      </c>
      <c r="L5836">
        <f t="shared" si="1825"/>
        <v>0.62572773462407083</v>
      </c>
      <c r="M5836">
        <f t="shared" si="1826"/>
        <v>1.3437621289104011</v>
      </c>
      <c r="N5836" s="8">
        <f t="shared" si="1827"/>
        <v>2.7897965508933682</v>
      </c>
      <c r="O5836" s="8">
        <f t="shared" si="1828"/>
        <v>0.13482020794221808</v>
      </c>
      <c r="P5836" s="4">
        <f t="shared" si="1829"/>
        <v>0</v>
      </c>
      <c r="Q5836" s="7">
        <f t="shared" si="1830"/>
        <v>0</v>
      </c>
      <c r="R5836" s="4">
        <f t="shared" si="1831"/>
        <v>0</v>
      </c>
      <c r="S5836" s="4">
        <f t="shared" si="1832"/>
        <v>0</v>
      </c>
      <c r="T5836" s="4">
        <f t="shared" si="1833"/>
        <v>1</v>
      </c>
      <c r="U5836" s="7">
        <f t="shared" si="1834"/>
        <v>0</v>
      </c>
      <c r="V5836" s="4">
        <f t="shared" si="1820"/>
        <v>0.38268428076468186</v>
      </c>
      <c r="W5836" s="14">
        <f t="shared" si="1821"/>
        <v>0</v>
      </c>
      <c r="X5836" s="7">
        <f t="shared" si="1835"/>
        <v>29.8</v>
      </c>
      <c r="Y5836" s="4">
        <f t="shared" si="1836"/>
        <v>1.8048000000000002</v>
      </c>
      <c r="Z5836" s="7">
        <f t="shared" si="1837"/>
        <v>18.755283200000001</v>
      </c>
      <c r="AA5836" s="14">
        <f t="shared" si="1838"/>
        <v>0</v>
      </c>
      <c r="AB5836" s="15">
        <v>1.256307692</v>
      </c>
      <c r="AC5836" s="16">
        <f t="shared" si="1839"/>
        <v>0.94223076900000002</v>
      </c>
    </row>
    <row r="5837" spans="1:29" x14ac:dyDescent="0.25">
      <c r="A5837" s="1">
        <v>32021</v>
      </c>
      <c r="B5837" s="2">
        <v>8.3333333333333329E-2</v>
      </c>
      <c r="C5837">
        <v>0</v>
      </c>
      <c r="D5837">
        <v>0</v>
      </c>
      <c r="E5837">
        <v>0</v>
      </c>
      <c r="F5837">
        <f t="shared" si="1822"/>
        <v>0</v>
      </c>
      <c r="G5837" s="8">
        <v>28.9</v>
      </c>
      <c r="H5837">
        <v>2</v>
      </c>
      <c r="I5837">
        <v>5834</v>
      </c>
      <c r="J5837">
        <f t="shared" si="1823"/>
        <v>244</v>
      </c>
      <c r="K5837" s="11">
        <f t="shared" si="1824"/>
        <v>2.8136241897534959</v>
      </c>
      <c r="L5837">
        <f t="shared" si="1825"/>
        <v>0.62572773462407083</v>
      </c>
      <c r="M5837">
        <f t="shared" si="1826"/>
        <v>2.3437621289104014</v>
      </c>
      <c r="N5837" s="8">
        <f t="shared" si="1827"/>
        <v>2.5279971630942186</v>
      </c>
      <c r="O5837" s="8">
        <f t="shared" si="1828"/>
        <v>0.13482020794221808</v>
      </c>
      <c r="P5837" s="4">
        <f t="shared" si="1829"/>
        <v>0</v>
      </c>
      <c r="Q5837" s="7">
        <f t="shared" si="1830"/>
        <v>0</v>
      </c>
      <c r="R5837" s="4">
        <f t="shared" si="1831"/>
        <v>0</v>
      </c>
      <c r="S5837" s="4">
        <f t="shared" si="1832"/>
        <v>0</v>
      </c>
      <c r="T5837" s="4">
        <f t="shared" si="1833"/>
        <v>1</v>
      </c>
      <c r="U5837" s="7">
        <f t="shared" si="1834"/>
        <v>0</v>
      </c>
      <c r="V5837" s="4">
        <f t="shared" si="1820"/>
        <v>0.38268428076468186</v>
      </c>
      <c r="W5837" s="14">
        <f t="shared" si="1821"/>
        <v>0</v>
      </c>
      <c r="X5837" s="7">
        <f t="shared" si="1835"/>
        <v>28.9</v>
      </c>
      <c r="Y5837" s="4">
        <f t="shared" si="1836"/>
        <v>1.4663999999999995</v>
      </c>
      <c r="Z5837" s="7">
        <f t="shared" si="1837"/>
        <v>18.8199176</v>
      </c>
      <c r="AA5837" s="14">
        <f t="shared" si="1838"/>
        <v>0</v>
      </c>
      <c r="AB5837" s="15">
        <v>1.4644615379999999</v>
      </c>
      <c r="AC5837" s="16">
        <f t="shared" si="1839"/>
        <v>1.0983461534999999</v>
      </c>
    </row>
    <row r="5838" spans="1:29" x14ac:dyDescent="0.25">
      <c r="A5838" s="1">
        <v>32021</v>
      </c>
      <c r="B5838" s="2">
        <v>0.125</v>
      </c>
      <c r="C5838">
        <v>0</v>
      </c>
      <c r="D5838">
        <v>0</v>
      </c>
      <c r="E5838">
        <v>0</v>
      </c>
      <c r="F5838">
        <f t="shared" si="1822"/>
        <v>0</v>
      </c>
      <c r="G5838" s="8">
        <v>28.1</v>
      </c>
      <c r="H5838">
        <v>3</v>
      </c>
      <c r="I5838">
        <v>5835</v>
      </c>
      <c r="J5838">
        <f t="shared" si="1823"/>
        <v>244</v>
      </c>
      <c r="K5838" s="11">
        <f t="shared" si="1824"/>
        <v>2.8136241897534959</v>
      </c>
      <c r="L5838">
        <f t="shared" si="1825"/>
        <v>0.62572773462407083</v>
      </c>
      <c r="M5838">
        <f t="shared" si="1826"/>
        <v>3.3437621289104014</v>
      </c>
      <c r="N5838" s="8">
        <f t="shared" si="1827"/>
        <v>2.2661977752950691</v>
      </c>
      <c r="O5838" s="8">
        <f t="shared" si="1828"/>
        <v>0.13482020794221808</v>
      </c>
      <c r="P5838" s="4">
        <f t="shared" si="1829"/>
        <v>0</v>
      </c>
      <c r="Q5838" s="7">
        <f t="shared" si="1830"/>
        <v>0</v>
      </c>
      <c r="R5838" s="4">
        <f t="shared" si="1831"/>
        <v>0</v>
      </c>
      <c r="S5838" s="4">
        <f t="shared" si="1832"/>
        <v>0</v>
      </c>
      <c r="T5838" s="4">
        <f t="shared" si="1833"/>
        <v>1</v>
      </c>
      <c r="U5838" s="7">
        <f t="shared" si="1834"/>
        <v>0</v>
      </c>
      <c r="V5838" s="4">
        <f t="shared" si="1820"/>
        <v>0.38268428076468186</v>
      </c>
      <c r="W5838" s="14">
        <f t="shared" si="1821"/>
        <v>0</v>
      </c>
      <c r="X5838" s="7">
        <f t="shared" si="1835"/>
        <v>28.1</v>
      </c>
      <c r="Y5838" s="4">
        <f t="shared" si="1836"/>
        <v>1.1656000000000006</v>
      </c>
      <c r="Z5838" s="7">
        <f t="shared" si="1837"/>
        <v>18.8773704</v>
      </c>
      <c r="AA5838" s="14">
        <f t="shared" si="1838"/>
        <v>0</v>
      </c>
      <c r="AB5838" s="15">
        <v>1.257230769</v>
      </c>
      <c r="AC5838" s="16">
        <f t="shared" si="1839"/>
        <v>0.94292307674999998</v>
      </c>
    </row>
    <row r="5839" spans="1:29" x14ac:dyDescent="0.25">
      <c r="A5839" s="1">
        <v>32021</v>
      </c>
      <c r="B5839" s="2">
        <v>0.16666666666666666</v>
      </c>
      <c r="C5839">
        <v>0</v>
      </c>
      <c r="D5839">
        <v>0</v>
      </c>
      <c r="E5839">
        <v>0</v>
      </c>
      <c r="F5839">
        <f t="shared" si="1822"/>
        <v>0</v>
      </c>
      <c r="G5839" s="8">
        <v>27.2</v>
      </c>
      <c r="H5839">
        <v>4</v>
      </c>
      <c r="I5839">
        <v>5836</v>
      </c>
      <c r="J5839">
        <f t="shared" si="1823"/>
        <v>244</v>
      </c>
      <c r="K5839" s="11">
        <f t="shared" si="1824"/>
        <v>2.8136241897534959</v>
      </c>
      <c r="L5839">
        <f t="shared" si="1825"/>
        <v>0.62572773462407083</v>
      </c>
      <c r="M5839">
        <f t="shared" si="1826"/>
        <v>4.3437621289104014</v>
      </c>
      <c r="N5839" s="8">
        <f t="shared" si="1827"/>
        <v>2.0043983874959199</v>
      </c>
      <c r="O5839" s="8">
        <f t="shared" si="1828"/>
        <v>0.13482020794221808</v>
      </c>
      <c r="P5839" s="4">
        <f t="shared" si="1829"/>
        <v>0</v>
      </c>
      <c r="Q5839" s="7">
        <f t="shared" si="1830"/>
        <v>0</v>
      </c>
      <c r="R5839" s="4">
        <f t="shared" si="1831"/>
        <v>0</v>
      </c>
      <c r="S5839" s="4">
        <f t="shared" si="1832"/>
        <v>0</v>
      </c>
      <c r="T5839" s="4">
        <f t="shared" si="1833"/>
        <v>1</v>
      </c>
      <c r="U5839" s="7">
        <f t="shared" si="1834"/>
        <v>0</v>
      </c>
      <c r="V5839" s="4">
        <f t="shared" si="1820"/>
        <v>0.38268428076468186</v>
      </c>
      <c r="W5839" s="14">
        <f t="shared" si="1821"/>
        <v>0</v>
      </c>
      <c r="X5839" s="7">
        <f t="shared" si="1835"/>
        <v>27.2</v>
      </c>
      <c r="Y5839" s="4">
        <f t="shared" si="1836"/>
        <v>0.82719999999999971</v>
      </c>
      <c r="Z5839" s="7">
        <f t="shared" si="1837"/>
        <v>18.942004799999999</v>
      </c>
      <c r="AA5839" s="14">
        <f t="shared" si="1838"/>
        <v>0</v>
      </c>
      <c r="AB5839" s="15">
        <v>1.4384615380000001</v>
      </c>
      <c r="AC5839" s="16">
        <f t="shared" si="1839"/>
        <v>1.0788461535</v>
      </c>
    </row>
    <row r="5840" spans="1:29" x14ac:dyDescent="0.25">
      <c r="A5840" s="1">
        <v>32021</v>
      </c>
      <c r="B5840" s="2">
        <v>0.20833333333333334</v>
      </c>
      <c r="C5840">
        <v>0</v>
      </c>
      <c r="D5840">
        <v>0</v>
      </c>
      <c r="E5840">
        <v>0</v>
      </c>
      <c r="F5840">
        <f t="shared" si="1822"/>
        <v>0</v>
      </c>
      <c r="G5840" s="8">
        <v>26.7</v>
      </c>
      <c r="H5840">
        <v>5</v>
      </c>
      <c r="I5840">
        <v>5837</v>
      </c>
      <c r="J5840">
        <f t="shared" si="1823"/>
        <v>244</v>
      </c>
      <c r="K5840" s="11">
        <f t="shared" si="1824"/>
        <v>2.8136241897534959</v>
      </c>
      <c r="L5840">
        <f t="shared" si="1825"/>
        <v>0.62572773462407083</v>
      </c>
      <c r="M5840">
        <f t="shared" si="1826"/>
        <v>5.3437621289104014</v>
      </c>
      <c r="N5840" s="8">
        <f t="shared" si="1827"/>
        <v>1.7425989996967703</v>
      </c>
      <c r="O5840" s="8">
        <f t="shared" si="1828"/>
        <v>0.13482020794221808</v>
      </c>
      <c r="P5840" s="4">
        <f t="shared" si="1829"/>
        <v>0</v>
      </c>
      <c r="Q5840" s="7">
        <f t="shared" si="1830"/>
        <v>0</v>
      </c>
      <c r="R5840" s="4">
        <f t="shared" si="1831"/>
        <v>0</v>
      </c>
      <c r="S5840" s="4">
        <f t="shared" si="1832"/>
        <v>0</v>
      </c>
      <c r="T5840" s="4">
        <f t="shared" si="1833"/>
        <v>1</v>
      </c>
      <c r="U5840" s="7">
        <f t="shared" si="1834"/>
        <v>0</v>
      </c>
      <c r="V5840" s="4">
        <f t="shared" si="1820"/>
        <v>0.38268428076468186</v>
      </c>
      <c r="W5840" s="14">
        <f t="shared" si="1821"/>
        <v>0</v>
      </c>
      <c r="X5840" s="7">
        <f t="shared" si="1835"/>
        <v>26.7</v>
      </c>
      <c r="Y5840" s="4">
        <f t="shared" si="1836"/>
        <v>0.63919999999999977</v>
      </c>
      <c r="Z5840" s="7">
        <f t="shared" si="1837"/>
        <v>18.977912799999999</v>
      </c>
      <c r="AA5840" s="14">
        <f t="shared" si="1838"/>
        <v>0</v>
      </c>
      <c r="AB5840" s="15">
        <v>0.99253846199999995</v>
      </c>
      <c r="AC5840" s="16">
        <f t="shared" si="1839"/>
        <v>0.74440384650000002</v>
      </c>
    </row>
    <row r="5841" spans="1:29" x14ac:dyDescent="0.25">
      <c r="A5841" s="1">
        <v>32021</v>
      </c>
      <c r="B5841" s="2">
        <v>0.25</v>
      </c>
      <c r="C5841">
        <v>38</v>
      </c>
      <c r="D5841">
        <v>100</v>
      </c>
      <c r="E5841">
        <v>27</v>
      </c>
      <c r="F5841">
        <f t="shared" si="1822"/>
        <v>11</v>
      </c>
      <c r="G5841" s="8">
        <v>26.1</v>
      </c>
      <c r="H5841">
        <v>6</v>
      </c>
      <c r="I5841">
        <v>5838</v>
      </c>
      <c r="J5841">
        <f t="shared" si="1823"/>
        <v>244</v>
      </c>
      <c r="K5841" s="11">
        <f t="shared" si="1824"/>
        <v>2.8136241897534959</v>
      </c>
      <c r="L5841">
        <f t="shared" si="1825"/>
        <v>0.62572773462407083</v>
      </c>
      <c r="M5841">
        <f t="shared" si="1826"/>
        <v>6.3437621289104014</v>
      </c>
      <c r="N5841" s="8">
        <f t="shared" si="1827"/>
        <v>1.4807996118976212</v>
      </c>
      <c r="O5841" s="8">
        <f t="shared" si="1828"/>
        <v>0.13482020794221808</v>
      </c>
      <c r="P5841" s="4">
        <f t="shared" si="1829"/>
        <v>0.15113799085609686</v>
      </c>
      <c r="Q5841" s="7">
        <f t="shared" si="1830"/>
        <v>0.15171938697377005</v>
      </c>
      <c r="R5841" s="4">
        <f t="shared" si="1831"/>
        <v>1.5139384824655475</v>
      </c>
      <c r="S5841" s="4">
        <f t="shared" si="1832"/>
        <v>1.6276541711242456</v>
      </c>
      <c r="T5841" s="4">
        <f t="shared" si="1833"/>
        <v>1</v>
      </c>
      <c r="U5841" s="7">
        <f t="shared" si="1834"/>
        <v>1.6276541711242456</v>
      </c>
      <c r="V5841" s="4">
        <f t="shared" si="1820"/>
        <v>0.11813617516046858</v>
      </c>
      <c r="W5841" s="14">
        <f t="shared" si="1821"/>
        <v>37.785986460791733</v>
      </c>
      <c r="X5841" s="7">
        <f t="shared" si="1835"/>
        <v>27.328044559975734</v>
      </c>
      <c r="Y5841" s="4">
        <f t="shared" si="1836"/>
        <v>0.87534475455087579</v>
      </c>
      <c r="Z5841" s="7">
        <f t="shared" si="1837"/>
        <v>18.932809151880782</v>
      </c>
      <c r="AA5841" s="14">
        <f t="shared" si="1838"/>
        <v>0.16630121591796235</v>
      </c>
      <c r="AB5841" s="15">
        <v>1.0006153849999999</v>
      </c>
      <c r="AC5841" s="16">
        <f t="shared" si="1839"/>
        <v>0.75046153874999999</v>
      </c>
    </row>
    <row r="5842" spans="1:29" x14ac:dyDescent="0.25">
      <c r="A5842" s="1">
        <v>32021</v>
      </c>
      <c r="B5842" s="2">
        <v>0.29166666666666669</v>
      </c>
      <c r="C5842">
        <v>185</v>
      </c>
      <c r="D5842">
        <v>381</v>
      </c>
      <c r="E5842">
        <v>87</v>
      </c>
      <c r="F5842">
        <f t="shared" si="1822"/>
        <v>98</v>
      </c>
      <c r="G5842" s="8">
        <v>29.4</v>
      </c>
      <c r="H5842">
        <v>7</v>
      </c>
      <c r="I5842">
        <v>5839</v>
      </c>
      <c r="J5842">
        <f t="shared" si="1823"/>
        <v>244</v>
      </c>
      <c r="K5842" s="11">
        <f t="shared" si="1824"/>
        <v>2.8136241897534959</v>
      </c>
      <c r="L5842">
        <f t="shared" si="1825"/>
        <v>0.62572773462407083</v>
      </c>
      <c r="M5842">
        <f t="shared" si="1826"/>
        <v>7.3437621289104014</v>
      </c>
      <c r="N5842" s="8">
        <f t="shared" si="1827"/>
        <v>1.2190002240984716</v>
      </c>
      <c r="O5842" s="8">
        <f t="shared" si="1828"/>
        <v>0.13482020794221808</v>
      </c>
      <c r="P5842" s="4">
        <f t="shared" si="1829"/>
        <v>0.35511657656334161</v>
      </c>
      <c r="Q5842" s="7">
        <f t="shared" si="1830"/>
        <v>0.36303876887129977</v>
      </c>
      <c r="R5842" s="4">
        <f t="shared" si="1831"/>
        <v>1.4717089858863874</v>
      </c>
      <c r="S5842" s="4">
        <f t="shared" si="1832"/>
        <v>1.4717089858863874</v>
      </c>
      <c r="T5842" s="4">
        <f t="shared" si="1833"/>
        <v>0</v>
      </c>
      <c r="U5842" s="7">
        <f t="shared" si="1834"/>
        <v>1.4717089858863874</v>
      </c>
      <c r="V5842" s="4">
        <f t="shared" si="1820"/>
        <v>0.36347450761911732</v>
      </c>
      <c r="W5842" s="14">
        <f t="shared" si="1821"/>
        <v>222.17253178039499</v>
      </c>
      <c r="X5842" s="7">
        <f t="shared" si="1835"/>
        <v>36.620607282862835</v>
      </c>
      <c r="Y5842" s="4">
        <f t="shared" si="1836"/>
        <v>4.369348338356426</v>
      </c>
      <c r="Z5842" s="7">
        <f t="shared" si="1837"/>
        <v>18.265454467373921</v>
      </c>
      <c r="AA5842" s="14">
        <f t="shared" si="1838"/>
        <v>0.94334477739915157</v>
      </c>
      <c r="AB5842" s="15">
        <v>0.88576923100000005</v>
      </c>
      <c r="AC5842" s="16">
        <f t="shared" si="1839"/>
        <v>0.66432692324999998</v>
      </c>
    </row>
    <row r="5843" spans="1:29" x14ac:dyDescent="0.25">
      <c r="A5843" s="1">
        <v>32021</v>
      </c>
      <c r="B5843" s="2">
        <v>0.33333333333333331</v>
      </c>
      <c r="C5843">
        <v>379</v>
      </c>
      <c r="D5843">
        <v>447</v>
      </c>
      <c r="E5843">
        <v>176</v>
      </c>
      <c r="F5843">
        <f t="shared" si="1822"/>
        <v>203</v>
      </c>
      <c r="G5843" s="8">
        <v>30.6</v>
      </c>
      <c r="H5843">
        <v>8</v>
      </c>
      <c r="I5843">
        <v>5840</v>
      </c>
      <c r="J5843">
        <f t="shared" si="1823"/>
        <v>244</v>
      </c>
      <c r="K5843" s="11">
        <f t="shared" si="1824"/>
        <v>2.8136241897534959</v>
      </c>
      <c r="L5843">
        <f t="shared" si="1825"/>
        <v>0.62572773462407083</v>
      </c>
      <c r="M5843">
        <f t="shared" si="1826"/>
        <v>8.3437621289104005</v>
      </c>
      <c r="N5843" s="8">
        <f t="shared" si="1827"/>
        <v>0.95720083629932262</v>
      </c>
      <c r="O5843" s="8">
        <f t="shared" si="1828"/>
        <v>0.13482020794221808</v>
      </c>
      <c r="P5843" s="4">
        <f t="shared" si="1829"/>
        <v>0.54028939794356012</v>
      </c>
      <c r="Q5843" s="7">
        <f t="shared" si="1830"/>
        <v>0.57078098715604342</v>
      </c>
      <c r="R5843" s="4">
        <f t="shared" si="1831"/>
        <v>1.2971254186797621</v>
      </c>
      <c r="S5843" s="4">
        <f t="shared" si="1832"/>
        <v>1.2971254186797621</v>
      </c>
      <c r="T5843" s="4">
        <f t="shared" si="1833"/>
        <v>0</v>
      </c>
      <c r="U5843" s="7">
        <f t="shared" si="1834"/>
        <v>1.2971254186797621</v>
      </c>
      <c r="V5843" s="4">
        <f t="shared" si="1820"/>
        <v>0.58619392228987133</v>
      </c>
      <c r="W5843" s="14">
        <f t="shared" si="1821"/>
        <v>431.3300511996872</v>
      </c>
      <c r="X5843" s="7">
        <f t="shared" si="1835"/>
        <v>44.618226663989837</v>
      </c>
      <c r="Y5843" s="4">
        <f t="shared" si="1836"/>
        <v>7.3764532256601791</v>
      </c>
      <c r="Z5843" s="7">
        <f t="shared" si="1837"/>
        <v>17.691097433898904</v>
      </c>
      <c r="AA5843" s="14">
        <f t="shared" si="1838"/>
        <v>1.773838571257784</v>
      </c>
      <c r="AB5843" s="15">
        <v>0.78261538500000005</v>
      </c>
      <c r="AC5843" s="16">
        <f t="shared" si="1839"/>
        <v>0.58696153875000001</v>
      </c>
    </row>
    <row r="5844" spans="1:29" x14ac:dyDescent="0.25">
      <c r="A5844" s="1">
        <v>32021</v>
      </c>
      <c r="B5844" s="2">
        <v>0.375</v>
      </c>
      <c r="C5844">
        <v>535</v>
      </c>
      <c r="D5844">
        <v>436</v>
      </c>
      <c r="E5844">
        <v>263</v>
      </c>
      <c r="F5844">
        <f t="shared" si="1822"/>
        <v>272</v>
      </c>
      <c r="G5844" s="8">
        <v>33.299999999999997</v>
      </c>
      <c r="H5844">
        <v>9</v>
      </c>
      <c r="I5844">
        <v>5841</v>
      </c>
      <c r="J5844">
        <f t="shared" si="1823"/>
        <v>244</v>
      </c>
      <c r="K5844" s="11">
        <f t="shared" si="1824"/>
        <v>2.8136241897534959</v>
      </c>
      <c r="L5844">
        <f t="shared" si="1825"/>
        <v>0.62572773462407083</v>
      </c>
      <c r="M5844">
        <f t="shared" si="1826"/>
        <v>9.3437621289104005</v>
      </c>
      <c r="N5844" s="8">
        <f t="shared" si="1827"/>
        <v>0.69540144850017305</v>
      </c>
      <c r="O5844" s="8">
        <f t="shared" si="1828"/>
        <v>0.13482020794221808</v>
      </c>
      <c r="P5844" s="4">
        <f t="shared" si="1829"/>
        <v>0.69403723323224709</v>
      </c>
      <c r="Q5844" s="7">
        <f t="shared" si="1830"/>
        <v>0.76708174812250263</v>
      </c>
      <c r="R5844" s="4">
        <f t="shared" si="1831"/>
        <v>1.0797755997724847</v>
      </c>
      <c r="S5844" s="4">
        <f t="shared" si="1832"/>
        <v>1.0797755997724847</v>
      </c>
      <c r="T5844" s="4">
        <f t="shared" si="1833"/>
        <v>0</v>
      </c>
      <c r="U5844" s="7">
        <f t="shared" si="1834"/>
        <v>1.0797755997724847</v>
      </c>
      <c r="V5844" s="4">
        <f t="shared" si="1820"/>
        <v>0.77111645912415638</v>
      </c>
      <c r="W5844" s="14">
        <f t="shared" si="1821"/>
        <v>589.19688849175827</v>
      </c>
      <c r="X5844" s="7">
        <f t="shared" si="1835"/>
        <v>52.448898875982138</v>
      </c>
      <c r="Y5844" s="4">
        <f t="shared" si="1836"/>
        <v>10.320785977369283</v>
      </c>
      <c r="Z5844" s="7">
        <f t="shared" si="1837"/>
        <v>17.128729878322467</v>
      </c>
      <c r="AA5844" s="14">
        <f t="shared" si="1838"/>
        <v>2.3460388955847087</v>
      </c>
      <c r="AB5844" s="15">
        <v>0.42461538500000001</v>
      </c>
      <c r="AC5844" s="16">
        <f t="shared" si="1839"/>
        <v>0.31846153875</v>
      </c>
    </row>
    <row r="5845" spans="1:29" x14ac:dyDescent="0.25">
      <c r="A5845" s="1">
        <v>32021</v>
      </c>
      <c r="B5845" s="2">
        <v>0.41666666666666669</v>
      </c>
      <c r="C5845">
        <v>734</v>
      </c>
      <c r="D5845">
        <v>607</v>
      </c>
      <c r="E5845">
        <v>272</v>
      </c>
      <c r="F5845">
        <f t="shared" si="1822"/>
        <v>462</v>
      </c>
      <c r="G5845" s="8">
        <v>36.1</v>
      </c>
      <c r="H5845">
        <v>10</v>
      </c>
      <c r="I5845">
        <v>5842</v>
      </c>
      <c r="J5845">
        <f t="shared" si="1823"/>
        <v>244</v>
      </c>
      <c r="K5845" s="11">
        <f t="shared" si="1824"/>
        <v>2.8136241897534959</v>
      </c>
      <c r="L5845">
        <f t="shared" si="1825"/>
        <v>0.62572773462407083</v>
      </c>
      <c r="M5845">
        <f t="shared" si="1826"/>
        <v>10.3437621289104</v>
      </c>
      <c r="N5845" s="8">
        <f t="shared" si="1827"/>
        <v>0.43360206070102369</v>
      </c>
      <c r="O5845" s="8">
        <f t="shared" si="1828"/>
        <v>0.13482020794221808</v>
      </c>
      <c r="P5845" s="4">
        <f t="shared" si="1829"/>
        <v>0.80588242153478951</v>
      </c>
      <c r="Q5845" s="7">
        <f t="shared" si="1830"/>
        <v>0.93716434670775439</v>
      </c>
      <c r="R5845" s="4">
        <f t="shared" si="1831"/>
        <v>0.77984577061419713</v>
      </c>
      <c r="S5845" s="4">
        <f t="shared" si="1832"/>
        <v>0.77984577061419713</v>
      </c>
      <c r="T5845" s="4">
        <f t="shared" si="1833"/>
        <v>0</v>
      </c>
      <c r="U5845" s="7">
        <f t="shared" si="1834"/>
        <v>0.77984577061419713</v>
      </c>
      <c r="V5845" s="4">
        <f t="shared" si="1820"/>
        <v>0.90563995283565646</v>
      </c>
      <c r="W5845" s="14">
        <f t="shared" si="1821"/>
        <v>811.37101999978449</v>
      </c>
      <c r="X5845" s="7">
        <f t="shared" si="1835"/>
        <v>62.469558149992999</v>
      </c>
      <c r="Y5845" s="4">
        <f t="shared" si="1836"/>
        <v>14.088553864397367</v>
      </c>
      <c r="Z5845" s="7">
        <f t="shared" si="1837"/>
        <v>16.409086211900103</v>
      </c>
      <c r="AA5845" s="14">
        <f t="shared" si="1838"/>
        <v>3.0949489610230998</v>
      </c>
      <c r="AB5845" s="15">
        <v>2.7196923079999999</v>
      </c>
      <c r="AC5845" s="16">
        <f t="shared" si="1839"/>
        <v>2.0397692310000002</v>
      </c>
    </row>
    <row r="5846" spans="1:29" x14ac:dyDescent="0.25">
      <c r="A5846" s="1">
        <v>32021</v>
      </c>
      <c r="B5846" s="2">
        <v>0.45833333333333331</v>
      </c>
      <c r="C5846">
        <v>856</v>
      </c>
      <c r="D5846">
        <v>703</v>
      </c>
      <c r="E5846">
        <v>260</v>
      </c>
      <c r="F5846">
        <f t="shared" si="1822"/>
        <v>596</v>
      </c>
      <c r="G5846" s="8">
        <v>38.299999999999997</v>
      </c>
      <c r="H5846">
        <v>11</v>
      </c>
      <c r="I5846">
        <v>5843</v>
      </c>
      <c r="J5846">
        <f t="shared" si="1823"/>
        <v>244</v>
      </c>
      <c r="K5846" s="11">
        <f t="shared" si="1824"/>
        <v>2.8136241897534959</v>
      </c>
      <c r="L5846">
        <f t="shared" si="1825"/>
        <v>0.62572773462407083</v>
      </c>
      <c r="M5846">
        <f t="shared" si="1826"/>
        <v>11.3437621289104</v>
      </c>
      <c r="N5846" s="8">
        <f t="shared" si="1827"/>
        <v>0.17180267290187429</v>
      </c>
      <c r="O5846" s="8">
        <f t="shared" si="1828"/>
        <v>0.13482020794221808</v>
      </c>
      <c r="P5846" s="4">
        <f t="shared" si="1829"/>
        <v>0.86820289810128171</v>
      </c>
      <c r="Q5846" s="7">
        <f t="shared" si="1830"/>
        <v>1.051569103882652</v>
      </c>
      <c r="R5846" s="4">
        <f t="shared" si="1831"/>
        <v>0.34840925041665377</v>
      </c>
      <c r="S5846" s="4">
        <f t="shared" si="1832"/>
        <v>0.34840925041665377</v>
      </c>
      <c r="T5846" s="4">
        <f t="shared" si="1833"/>
        <v>0</v>
      </c>
      <c r="U5846" s="7">
        <f t="shared" si="1834"/>
        <v>0.34840925041665377</v>
      </c>
      <c r="V5846" s="4">
        <f t="shared" si="1820"/>
        <v>0.98059684963851745</v>
      </c>
      <c r="W5846" s="14">
        <f t="shared" si="1821"/>
        <v>939.46387883786542</v>
      </c>
      <c r="X5846" s="7">
        <f t="shared" si="1835"/>
        <v>68.832576062230629</v>
      </c>
      <c r="Y5846" s="4">
        <f t="shared" si="1836"/>
        <v>16.481048599398715</v>
      </c>
      <c r="Z5846" s="7">
        <f t="shared" si="1837"/>
        <v>15.952119717514845</v>
      </c>
      <c r="AA5846" s="14">
        <f t="shared" si="1838"/>
        <v>3.4837588889440343</v>
      </c>
      <c r="AB5846" s="15">
        <v>3.138692308</v>
      </c>
      <c r="AC5846" s="16">
        <f t="shared" si="1839"/>
        <v>2.3540192310000001</v>
      </c>
    </row>
    <row r="5847" spans="1:29" x14ac:dyDescent="0.25">
      <c r="A5847" s="1">
        <v>32021</v>
      </c>
      <c r="B5847" s="2">
        <v>0.5</v>
      </c>
      <c r="C5847">
        <v>890</v>
      </c>
      <c r="D5847">
        <v>588</v>
      </c>
      <c r="E5847">
        <v>369</v>
      </c>
      <c r="F5847">
        <f t="shared" si="1822"/>
        <v>521</v>
      </c>
      <c r="G5847" s="8">
        <v>38.9</v>
      </c>
      <c r="H5847">
        <v>12</v>
      </c>
      <c r="I5847">
        <v>5844</v>
      </c>
      <c r="J5847">
        <f t="shared" si="1823"/>
        <v>244</v>
      </c>
      <c r="K5847" s="11">
        <f t="shared" si="1824"/>
        <v>2.8136241897534959</v>
      </c>
      <c r="L5847">
        <f t="shared" si="1825"/>
        <v>0.62572773462407083</v>
      </c>
      <c r="M5847">
        <f t="shared" si="1826"/>
        <v>12.3437621289104</v>
      </c>
      <c r="N5847" s="8">
        <f t="shared" si="1827"/>
        <v>-8.9996714897275121E-2</v>
      </c>
      <c r="O5847" s="8">
        <f t="shared" si="1828"/>
        <v>0.13482020794221808</v>
      </c>
      <c r="P5847" s="4">
        <f t="shared" si="1829"/>
        <v>0.87675162544317442</v>
      </c>
      <c r="Q5847" s="7">
        <f t="shared" si="1830"/>
        <v>1.0690658747227582</v>
      </c>
      <c r="R5847" s="4">
        <f t="shared" si="1831"/>
        <v>-0.18625206532772731</v>
      </c>
      <c r="S5847" s="4">
        <f t="shared" si="1832"/>
        <v>-0.18625206532772731</v>
      </c>
      <c r="T5847" s="4">
        <f t="shared" si="1833"/>
        <v>0</v>
      </c>
      <c r="U5847" s="7">
        <f t="shared" si="1834"/>
        <v>-0.18625206532772731</v>
      </c>
      <c r="V5847" s="4">
        <f t="shared" si="1820"/>
        <v>0.99087896088775307</v>
      </c>
      <c r="W5847" s="14">
        <f t="shared" si="1821"/>
        <v>937.59253791351216</v>
      </c>
      <c r="X5847" s="7">
        <f t="shared" si="1835"/>
        <v>69.371757482189139</v>
      </c>
      <c r="Y5847" s="4">
        <f t="shared" si="1836"/>
        <v>16.683780813303116</v>
      </c>
      <c r="Z5847" s="7">
        <f t="shared" si="1837"/>
        <v>15.913397864659105</v>
      </c>
      <c r="AA5847" s="14">
        <f t="shared" si="1838"/>
        <v>3.4683799436096434</v>
      </c>
      <c r="AB5847" s="15">
        <v>3.5092307690000002</v>
      </c>
      <c r="AC5847" s="16">
        <f t="shared" si="1839"/>
        <v>2.6319230767500001</v>
      </c>
    </row>
    <row r="5848" spans="1:29" x14ac:dyDescent="0.25">
      <c r="A5848" s="1">
        <v>32021</v>
      </c>
      <c r="B5848" s="2">
        <v>0.54166666666666663</v>
      </c>
      <c r="C5848">
        <v>739</v>
      </c>
      <c r="D5848">
        <v>422</v>
      </c>
      <c r="E5848">
        <v>372</v>
      </c>
      <c r="F5848">
        <f t="shared" si="1822"/>
        <v>367</v>
      </c>
      <c r="G5848" s="8">
        <v>38.9</v>
      </c>
      <c r="H5848">
        <v>13</v>
      </c>
      <c r="I5848">
        <v>5845</v>
      </c>
      <c r="J5848">
        <f t="shared" si="1823"/>
        <v>244</v>
      </c>
      <c r="K5848" s="11">
        <f t="shared" si="1824"/>
        <v>2.8136241897534959</v>
      </c>
      <c r="L5848">
        <f t="shared" si="1825"/>
        <v>0.62572773462407083</v>
      </c>
      <c r="M5848">
        <f t="shared" si="1826"/>
        <v>13.3437621289104</v>
      </c>
      <c r="N5848" s="8">
        <f t="shared" si="1827"/>
        <v>-0.35179610269642453</v>
      </c>
      <c r="O5848" s="8">
        <f t="shared" si="1828"/>
        <v>0.13482020794221808</v>
      </c>
      <c r="P5848" s="4">
        <f t="shared" si="1829"/>
        <v>0.83094602191955791</v>
      </c>
      <c r="Q5848" s="7">
        <f t="shared" si="1830"/>
        <v>0.9808059300156291</v>
      </c>
      <c r="R5848" s="4">
        <f t="shared" si="1831"/>
        <v>-0.66079227614240843</v>
      </c>
      <c r="S5848" s="4">
        <f t="shared" si="1832"/>
        <v>-0.66079227614240843</v>
      </c>
      <c r="T5848" s="4">
        <f t="shared" si="1833"/>
        <v>0</v>
      </c>
      <c r="U5848" s="7">
        <f t="shared" si="1834"/>
        <v>-0.66079227614240843</v>
      </c>
      <c r="V5848" s="4">
        <f t="shared" si="1820"/>
        <v>0.93578557769372028</v>
      </c>
      <c r="W5848" s="14">
        <f t="shared" si="1821"/>
        <v>752.74304146990153</v>
      </c>
      <c r="X5848" s="7">
        <f t="shared" si="1835"/>
        <v>63.364148847771801</v>
      </c>
      <c r="Y5848" s="4">
        <f t="shared" si="1836"/>
        <v>14.424919966762197</v>
      </c>
      <c r="Z5848" s="7">
        <f t="shared" si="1837"/>
        <v>16.344840286348422</v>
      </c>
      <c r="AA5848" s="14">
        <f t="shared" si="1838"/>
        <v>2.8600724432102855</v>
      </c>
      <c r="AB5848" s="15">
        <v>4.1462307689999998</v>
      </c>
      <c r="AC5848" s="16">
        <f t="shared" si="1839"/>
        <v>3.10967307675</v>
      </c>
    </row>
    <row r="5849" spans="1:29" x14ac:dyDescent="0.25">
      <c r="A5849" s="1">
        <v>32021</v>
      </c>
      <c r="B5849" s="2">
        <v>0.58333333333333337</v>
      </c>
      <c r="C5849">
        <v>736</v>
      </c>
      <c r="D5849">
        <v>489</v>
      </c>
      <c r="E5849">
        <v>345</v>
      </c>
      <c r="F5849">
        <f t="shared" si="1822"/>
        <v>391</v>
      </c>
      <c r="G5849" s="8">
        <v>38.9</v>
      </c>
      <c r="H5849">
        <v>14</v>
      </c>
      <c r="I5849">
        <v>5846</v>
      </c>
      <c r="J5849">
        <f t="shared" si="1823"/>
        <v>244</v>
      </c>
      <c r="K5849" s="11">
        <f t="shared" si="1824"/>
        <v>2.8136241897534959</v>
      </c>
      <c r="L5849">
        <f t="shared" si="1825"/>
        <v>0.62572773462407083</v>
      </c>
      <c r="M5849">
        <f t="shared" si="1826"/>
        <v>14.3437621289104</v>
      </c>
      <c r="N5849" s="8">
        <f t="shared" si="1827"/>
        <v>-0.61359549049557394</v>
      </c>
      <c r="O5849" s="8">
        <f t="shared" si="1828"/>
        <v>0.13482020794221808</v>
      </c>
      <c r="P5849" s="4">
        <f t="shared" si="1829"/>
        <v>0.73390766371322713</v>
      </c>
      <c r="Q5849" s="7">
        <f t="shared" si="1830"/>
        <v>0.82405712835981337</v>
      </c>
      <c r="R5849" s="4">
        <f t="shared" si="1831"/>
        <v>-0.99732726608421085</v>
      </c>
      <c r="S5849" s="4">
        <f t="shared" si="1832"/>
        <v>-0.99732726608421085</v>
      </c>
      <c r="T5849" s="4">
        <f t="shared" si="1833"/>
        <v>0</v>
      </c>
      <c r="U5849" s="7">
        <f t="shared" si="1834"/>
        <v>-0.99732726608421085</v>
      </c>
      <c r="V5849" s="4">
        <f t="shared" si="1820"/>
        <v>0.81907122307497193</v>
      </c>
      <c r="W5849" s="14">
        <f t="shared" si="1821"/>
        <v>732.39498682206806</v>
      </c>
      <c r="X5849" s="7">
        <f t="shared" si="1835"/>
        <v>62.702837071717212</v>
      </c>
      <c r="Y5849" s="4">
        <f t="shared" si="1836"/>
        <v>14.176266738965673</v>
      </c>
      <c r="Z5849" s="7">
        <f t="shared" si="1837"/>
        <v>16.392333052857559</v>
      </c>
      <c r="AA5849" s="14">
        <f t="shared" si="1838"/>
        <v>2.7908451163886747</v>
      </c>
      <c r="AB5849" s="15">
        <v>4.5921538460000004</v>
      </c>
      <c r="AC5849" s="16">
        <f t="shared" si="1839"/>
        <v>3.4441153845000003</v>
      </c>
    </row>
    <row r="5850" spans="1:29" x14ac:dyDescent="0.25">
      <c r="A5850" s="1">
        <v>32021</v>
      </c>
      <c r="B5850" s="2">
        <v>0.625</v>
      </c>
      <c r="C5850">
        <v>543</v>
      </c>
      <c r="D5850">
        <v>366</v>
      </c>
      <c r="E5850">
        <v>295</v>
      </c>
      <c r="F5850">
        <f t="shared" si="1822"/>
        <v>248</v>
      </c>
      <c r="G5850" s="8">
        <v>40.6</v>
      </c>
      <c r="H5850">
        <v>15</v>
      </c>
      <c r="I5850">
        <v>5847</v>
      </c>
      <c r="J5850">
        <f t="shared" si="1823"/>
        <v>244</v>
      </c>
      <c r="K5850" s="11">
        <f t="shared" si="1824"/>
        <v>2.8136241897534959</v>
      </c>
      <c r="L5850">
        <f t="shared" si="1825"/>
        <v>0.62572773462407083</v>
      </c>
      <c r="M5850">
        <f t="shared" si="1826"/>
        <v>15.3437621289104</v>
      </c>
      <c r="N5850" s="8">
        <f t="shared" si="1827"/>
        <v>-0.8753948782947234</v>
      </c>
      <c r="O5850" s="8">
        <f t="shared" si="1828"/>
        <v>0.13482020794221808</v>
      </c>
      <c r="P5850" s="4">
        <f t="shared" si="1829"/>
        <v>0.59224955457247463</v>
      </c>
      <c r="Q5850" s="7">
        <f t="shared" si="1830"/>
        <v>0.63384784636753944</v>
      </c>
      <c r="R5850" s="4">
        <f t="shared" si="1831"/>
        <v>-1.2352918114232394</v>
      </c>
      <c r="S5850" s="4">
        <f t="shared" si="1832"/>
        <v>-1.2352918114232394</v>
      </c>
      <c r="T5850" s="4">
        <f t="shared" si="1833"/>
        <v>0</v>
      </c>
      <c r="U5850" s="7">
        <f t="shared" si="1834"/>
        <v>-1.2352918114232394</v>
      </c>
      <c r="V5850" s="4">
        <f t="shared" si="1820"/>
        <v>0.64868978741918504</v>
      </c>
      <c r="W5850" s="14">
        <f t="shared" si="1821"/>
        <v>521.19264140652319</v>
      </c>
      <c r="X5850" s="7">
        <f t="shared" si="1835"/>
        <v>57.538760845712005</v>
      </c>
      <c r="Y5850" s="4">
        <f t="shared" si="1836"/>
        <v>12.234574077987714</v>
      </c>
      <c r="Z5850" s="7">
        <f t="shared" si="1837"/>
        <v>16.763196351104348</v>
      </c>
      <c r="AA5850" s="14">
        <f t="shared" si="1838"/>
        <v>2.0309756207245182</v>
      </c>
      <c r="AB5850" s="15">
        <v>5.2703846150000002</v>
      </c>
      <c r="AC5850" s="16">
        <f t="shared" si="1839"/>
        <v>3.9527884612499999</v>
      </c>
    </row>
    <row r="5851" spans="1:29" x14ac:dyDescent="0.25">
      <c r="A5851" s="1">
        <v>32021</v>
      </c>
      <c r="B5851" s="2">
        <v>0.66666666666666663</v>
      </c>
      <c r="C5851">
        <v>441</v>
      </c>
      <c r="D5851">
        <v>383</v>
      </c>
      <c r="E5851">
        <v>241</v>
      </c>
      <c r="F5851">
        <f t="shared" si="1822"/>
        <v>200</v>
      </c>
      <c r="G5851" s="8">
        <v>38.299999999999997</v>
      </c>
      <c r="H5851">
        <v>16</v>
      </c>
      <c r="I5851">
        <v>5848</v>
      </c>
      <c r="J5851">
        <f t="shared" si="1823"/>
        <v>244</v>
      </c>
      <c r="K5851" s="11">
        <f t="shared" si="1824"/>
        <v>2.8136241897534959</v>
      </c>
      <c r="L5851">
        <f t="shared" si="1825"/>
        <v>0.62572773462407083</v>
      </c>
      <c r="M5851">
        <f t="shared" si="1826"/>
        <v>16.343762128910402</v>
      </c>
      <c r="N5851" s="8">
        <f t="shared" si="1827"/>
        <v>-1.1371942660938732</v>
      </c>
      <c r="O5851" s="8">
        <f t="shared" si="1828"/>
        <v>0.13482020794221808</v>
      </c>
      <c r="P5851" s="4">
        <f t="shared" si="1829"/>
        <v>0.41562546053414862</v>
      </c>
      <c r="Q5851" s="7">
        <f t="shared" si="1830"/>
        <v>0.42863036502657925</v>
      </c>
      <c r="R5851" s="4">
        <f t="shared" si="1831"/>
        <v>-1.4200681909401145</v>
      </c>
      <c r="S5851" s="4">
        <f t="shared" si="1832"/>
        <v>-1.4200681909401145</v>
      </c>
      <c r="T5851" s="4">
        <f t="shared" si="1833"/>
        <v>0</v>
      </c>
      <c r="U5851" s="7">
        <f t="shared" si="1834"/>
        <v>-1.4200681909401145</v>
      </c>
      <c r="V5851" s="4">
        <f t="shared" si="1820"/>
        <v>0.43625248399766497</v>
      </c>
      <c r="W5851" s="14">
        <f t="shared" si="1821"/>
        <v>398.91214269271734</v>
      </c>
      <c r="X5851" s="7">
        <f t="shared" si="1835"/>
        <v>51.264644637513314</v>
      </c>
      <c r="Y5851" s="4">
        <f t="shared" si="1836"/>
        <v>9.8755063837050052</v>
      </c>
      <c r="Z5851" s="7">
        <f t="shared" si="1837"/>
        <v>17.213778280712344</v>
      </c>
      <c r="AA5851" s="14">
        <f t="shared" si="1838"/>
        <v>1.5962579156762129</v>
      </c>
      <c r="AB5851" s="15">
        <v>5.6185384620000001</v>
      </c>
      <c r="AC5851" s="16">
        <f t="shared" si="1839"/>
        <v>4.2139038465</v>
      </c>
    </row>
    <row r="5852" spans="1:29" x14ac:dyDescent="0.25">
      <c r="A5852" s="1">
        <v>32021</v>
      </c>
      <c r="B5852" s="2">
        <v>0.70833333333333337</v>
      </c>
      <c r="C5852">
        <v>193</v>
      </c>
      <c r="D5852">
        <v>79</v>
      </c>
      <c r="E5852">
        <v>166</v>
      </c>
      <c r="F5852">
        <f t="shared" si="1822"/>
        <v>27</v>
      </c>
      <c r="G5852" s="8">
        <v>38.9</v>
      </c>
      <c r="H5852">
        <v>17</v>
      </c>
      <c r="I5852">
        <v>5849</v>
      </c>
      <c r="J5852">
        <f t="shared" si="1823"/>
        <v>244</v>
      </c>
      <c r="K5852" s="11">
        <f t="shared" si="1824"/>
        <v>2.8136241897534959</v>
      </c>
      <c r="L5852">
        <f t="shared" si="1825"/>
        <v>0.62572773462407083</v>
      </c>
      <c r="M5852">
        <f t="shared" si="1826"/>
        <v>17.343762128910402</v>
      </c>
      <c r="N5852" s="8">
        <f t="shared" si="1827"/>
        <v>-1.3989936538930225</v>
      </c>
      <c r="O5852" s="8">
        <f t="shared" si="1828"/>
        <v>0.13482020794221808</v>
      </c>
      <c r="P5852" s="4">
        <f t="shared" si="1829"/>
        <v>0.21607202172184495</v>
      </c>
      <c r="Q5852" s="7">
        <f t="shared" si="1830"/>
        <v>0.21778965502664305</v>
      </c>
      <c r="R5852" s="4">
        <f t="shared" si="1831"/>
        <v>-1.5617290802291928</v>
      </c>
      <c r="S5852" s="4">
        <f t="shared" si="1832"/>
        <v>4.7033217338189859</v>
      </c>
      <c r="T5852" s="4">
        <f t="shared" si="1833"/>
        <v>1</v>
      </c>
      <c r="U5852" s="7">
        <f t="shared" si="1834"/>
        <v>-1.5798635733606003</v>
      </c>
      <c r="V5852" s="4">
        <f t="shared" si="1820"/>
        <v>0.19623656396934255</v>
      </c>
      <c r="W5852" s="14">
        <f t="shared" si="1821"/>
        <v>175.18466058423175</v>
      </c>
      <c r="X5852" s="7">
        <f t="shared" si="1835"/>
        <v>44.593501468987533</v>
      </c>
      <c r="Y5852" s="4">
        <f t="shared" si="1836"/>
        <v>7.3671565523393125</v>
      </c>
      <c r="Z5852" s="7">
        <f t="shared" si="1837"/>
        <v>17.692873098503192</v>
      </c>
      <c r="AA5852" s="14">
        <f t="shared" si="1838"/>
        <v>0.72051668378188372</v>
      </c>
      <c r="AB5852" s="15">
        <v>5.875076923</v>
      </c>
      <c r="AC5852" s="16">
        <f t="shared" si="1839"/>
        <v>4.4063076922499995</v>
      </c>
    </row>
    <row r="5853" spans="1:29" x14ac:dyDescent="0.25">
      <c r="A5853" s="1">
        <v>32021</v>
      </c>
      <c r="B5853" s="2">
        <v>0.75</v>
      </c>
      <c r="C5853">
        <v>55</v>
      </c>
      <c r="D5853">
        <v>33</v>
      </c>
      <c r="E5853">
        <v>51</v>
      </c>
      <c r="F5853">
        <f t="shared" si="1822"/>
        <v>4</v>
      </c>
      <c r="G5853" s="8">
        <v>37.200000000000003</v>
      </c>
      <c r="H5853">
        <v>18</v>
      </c>
      <c r="I5853">
        <v>5850</v>
      </c>
      <c r="J5853">
        <f t="shared" si="1823"/>
        <v>244</v>
      </c>
      <c r="K5853" s="11">
        <f t="shared" si="1824"/>
        <v>2.8136241897534959</v>
      </c>
      <c r="L5853">
        <f t="shared" si="1825"/>
        <v>0.62572773462407083</v>
      </c>
      <c r="M5853">
        <f t="shared" si="1826"/>
        <v>18.343762128910402</v>
      </c>
      <c r="N5853" s="8">
        <f t="shared" si="1827"/>
        <v>-1.6607930416921719</v>
      </c>
      <c r="O5853" s="8">
        <f t="shared" si="1828"/>
        <v>0.13482020794221808</v>
      </c>
      <c r="P5853" s="4">
        <f t="shared" si="1829"/>
        <v>7.1884752129720009E-3</v>
      </c>
      <c r="Q5853" s="7">
        <f t="shared" si="1830"/>
        <v>7.188537124167076E-3</v>
      </c>
      <c r="R5853" s="4">
        <f t="shared" si="1831"/>
        <v>-1.4090078388539315</v>
      </c>
      <c r="S5853" s="4">
        <f t="shared" si="1832"/>
        <v>4.5506004924437242</v>
      </c>
      <c r="T5853" s="4">
        <f t="shared" si="1833"/>
        <v>1</v>
      </c>
      <c r="U5853" s="7">
        <f t="shared" si="1834"/>
        <v>-1.7325848147358616</v>
      </c>
      <c r="V5853" s="4">
        <f t="shared" si="1820"/>
        <v>0</v>
      </c>
      <c r="W5853" s="14">
        <f t="shared" si="1821"/>
        <v>49.058919117851431</v>
      </c>
      <c r="X5853" s="7">
        <f t="shared" si="1835"/>
        <v>38.794414871330176</v>
      </c>
      <c r="Y5853" s="4">
        <f t="shared" si="1836"/>
        <v>5.1866999916201459</v>
      </c>
      <c r="Z5853" s="7">
        <f t="shared" si="1837"/>
        <v>18.109340301600554</v>
      </c>
      <c r="AA5853" s="14">
        <f t="shared" si="1838"/>
        <v>0.20652384792850143</v>
      </c>
      <c r="AB5853" s="15">
        <v>5.4336923080000004</v>
      </c>
      <c r="AC5853" s="16">
        <f t="shared" si="1839"/>
        <v>4.075269231</v>
      </c>
    </row>
    <row r="5854" spans="1:29" x14ac:dyDescent="0.25">
      <c r="A5854" s="1">
        <v>32021</v>
      </c>
      <c r="B5854" s="2">
        <v>0.79166666666666663</v>
      </c>
      <c r="C5854">
        <v>0</v>
      </c>
      <c r="D5854">
        <v>0</v>
      </c>
      <c r="E5854">
        <v>0</v>
      </c>
      <c r="F5854">
        <f t="shared" si="1822"/>
        <v>0</v>
      </c>
      <c r="G5854" s="8">
        <v>32.200000000000003</v>
      </c>
      <c r="H5854">
        <v>19</v>
      </c>
      <c r="I5854">
        <v>5851</v>
      </c>
      <c r="J5854">
        <f t="shared" si="1823"/>
        <v>244</v>
      </c>
      <c r="K5854" s="11">
        <f t="shared" si="1824"/>
        <v>2.8136241897534959</v>
      </c>
      <c r="L5854">
        <f t="shared" si="1825"/>
        <v>0.62572773462407083</v>
      </c>
      <c r="M5854">
        <f t="shared" si="1826"/>
        <v>19.343762128910402</v>
      </c>
      <c r="N5854" s="8">
        <f t="shared" si="1827"/>
        <v>-1.9225924294913215</v>
      </c>
      <c r="O5854" s="8">
        <f t="shared" si="1828"/>
        <v>0.13482020794221808</v>
      </c>
      <c r="P5854" s="4">
        <f t="shared" si="1829"/>
        <v>0</v>
      </c>
      <c r="Q5854" s="7">
        <f t="shared" si="1830"/>
        <v>0</v>
      </c>
      <c r="R5854" s="4">
        <f t="shared" si="1831"/>
        <v>0</v>
      </c>
      <c r="S5854" s="4">
        <f t="shared" si="1832"/>
        <v>0</v>
      </c>
      <c r="T5854" s="4">
        <f t="shared" si="1833"/>
        <v>1</v>
      </c>
      <c r="U5854" s="7">
        <f t="shared" si="1834"/>
        <v>0</v>
      </c>
      <c r="V5854" s="4">
        <f t="shared" si="1820"/>
        <v>0.38268428076468186</v>
      </c>
      <c r="W5854" s="14">
        <f t="shared" si="1821"/>
        <v>0</v>
      </c>
      <c r="X5854" s="7">
        <f t="shared" si="1835"/>
        <v>32.200000000000003</v>
      </c>
      <c r="Y5854" s="4">
        <f t="shared" si="1836"/>
        <v>2.7072000000000012</v>
      </c>
      <c r="Z5854" s="7">
        <f t="shared" si="1837"/>
        <v>18.582924800000001</v>
      </c>
      <c r="AA5854" s="14">
        <f t="shared" si="1838"/>
        <v>0</v>
      </c>
      <c r="AB5854" s="15">
        <v>2.5806153850000002</v>
      </c>
      <c r="AC5854" s="16">
        <f t="shared" si="1839"/>
        <v>1.9354615387500003</v>
      </c>
    </row>
    <row r="5855" spans="1:29" x14ac:dyDescent="0.25">
      <c r="A5855" s="1">
        <v>32021</v>
      </c>
      <c r="B5855" s="2">
        <v>0.83333333333333337</v>
      </c>
      <c r="C5855">
        <v>0</v>
      </c>
      <c r="D5855">
        <v>0</v>
      </c>
      <c r="E5855">
        <v>0</v>
      </c>
      <c r="F5855">
        <f t="shared" si="1822"/>
        <v>0</v>
      </c>
      <c r="G5855" s="8">
        <v>33.299999999999997</v>
      </c>
      <c r="H5855">
        <v>20</v>
      </c>
      <c r="I5855">
        <v>5852</v>
      </c>
      <c r="J5855">
        <f t="shared" si="1823"/>
        <v>244</v>
      </c>
      <c r="K5855" s="11">
        <f t="shared" si="1824"/>
        <v>2.8136241897534959</v>
      </c>
      <c r="L5855">
        <f t="shared" si="1825"/>
        <v>0.62572773462407083</v>
      </c>
      <c r="M5855">
        <f t="shared" si="1826"/>
        <v>20.343762128910402</v>
      </c>
      <c r="N5855" s="8">
        <f t="shared" si="1827"/>
        <v>-2.184391817290471</v>
      </c>
      <c r="O5855" s="8">
        <f t="shared" si="1828"/>
        <v>0.13482020794221808</v>
      </c>
      <c r="P5855" s="4">
        <f t="shared" si="1829"/>
        <v>0</v>
      </c>
      <c r="Q5855" s="7">
        <f t="shared" si="1830"/>
        <v>0</v>
      </c>
      <c r="R5855" s="4">
        <f t="shared" si="1831"/>
        <v>0</v>
      </c>
      <c r="S5855" s="4">
        <f t="shared" si="1832"/>
        <v>0</v>
      </c>
      <c r="T5855" s="4">
        <f t="shared" si="1833"/>
        <v>1</v>
      </c>
      <c r="U5855" s="7">
        <f t="shared" si="1834"/>
        <v>0</v>
      </c>
      <c r="V5855" s="4">
        <f t="shared" si="1820"/>
        <v>0.38268428076468186</v>
      </c>
      <c r="W5855" s="14">
        <f t="shared" si="1821"/>
        <v>0</v>
      </c>
      <c r="X5855" s="7">
        <f t="shared" si="1835"/>
        <v>33.299999999999997</v>
      </c>
      <c r="Y5855" s="4">
        <f t="shared" si="1836"/>
        <v>3.1207999999999991</v>
      </c>
      <c r="Z5855" s="7">
        <f t="shared" si="1837"/>
        <v>18.5039272</v>
      </c>
      <c r="AA5855" s="14">
        <f t="shared" si="1838"/>
        <v>0</v>
      </c>
      <c r="AB5855" s="15">
        <v>2.568076923</v>
      </c>
      <c r="AC5855" s="16">
        <f t="shared" si="1839"/>
        <v>1.9260576922500001</v>
      </c>
    </row>
    <row r="5856" spans="1:29" x14ac:dyDescent="0.25">
      <c r="A5856" s="1">
        <v>32021</v>
      </c>
      <c r="B5856" s="2">
        <v>0.875</v>
      </c>
      <c r="C5856">
        <v>0</v>
      </c>
      <c r="D5856">
        <v>0</v>
      </c>
      <c r="E5856">
        <v>0</v>
      </c>
      <c r="F5856">
        <f t="shared" si="1822"/>
        <v>0</v>
      </c>
      <c r="G5856" s="8">
        <v>32.799999999999997</v>
      </c>
      <c r="H5856">
        <v>21</v>
      </c>
      <c r="I5856">
        <v>5853</v>
      </c>
      <c r="J5856">
        <f t="shared" si="1823"/>
        <v>244</v>
      </c>
      <c r="K5856" s="11">
        <f t="shared" si="1824"/>
        <v>2.8136241897534959</v>
      </c>
      <c r="L5856">
        <f t="shared" si="1825"/>
        <v>0.62572773462407083</v>
      </c>
      <c r="M5856">
        <f t="shared" si="1826"/>
        <v>21.343762128910402</v>
      </c>
      <c r="N5856" s="8">
        <f t="shared" si="1827"/>
        <v>-2.4461912050896202</v>
      </c>
      <c r="O5856" s="8">
        <f t="shared" si="1828"/>
        <v>0.13482020794221808</v>
      </c>
      <c r="P5856" s="4">
        <f t="shared" si="1829"/>
        <v>0</v>
      </c>
      <c r="Q5856" s="7">
        <f t="shared" si="1830"/>
        <v>0</v>
      </c>
      <c r="R5856" s="4">
        <f t="shared" si="1831"/>
        <v>0</v>
      </c>
      <c r="S5856" s="4">
        <f t="shared" si="1832"/>
        <v>0</v>
      </c>
      <c r="T5856" s="4">
        <f t="shared" si="1833"/>
        <v>1</v>
      </c>
      <c r="U5856" s="7">
        <f t="shared" si="1834"/>
        <v>0</v>
      </c>
      <c r="V5856" s="4">
        <f t="shared" si="1820"/>
        <v>0.38268428076468186</v>
      </c>
      <c r="W5856" s="14">
        <f t="shared" si="1821"/>
        <v>0</v>
      </c>
      <c r="X5856" s="7">
        <f t="shared" si="1835"/>
        <v>32.799999999999997</v>
      </c>
      <c r="Y5856" s="4">
        <f t="shared" si="1836"/>
        <v>2.932799999999999</v>
      </c>
      <c r="Z5856" s="7">
        <f t="shared" si="1837"/>
        <v>18.539835199999999</v>
      </c>
      <c r="AA5856" s="14">
        <f t="shared" si="1838"/>
        <v>0</v>
      </c>
      <c r="AB5856" s="15">
        <v>2.3195384620000001</v>
      </c>
      <c r="AC5856" s="16">
        <f t="shared" si="1839"/>
        <v>1.7396538465</v>
      </c>
    </row>
    <row r="5857" spans="1:29" x14ac:dyDescent="0.25">
      <c r="A5857" s="1">
        <v>32021</v>
      </c>
      <c r="B5857" s="2">
        <v>0.91666666666666663</v>
      </c>
      <c r="C5857">
        <v>0</v>
      </c>
      <c r="D5857">
        <v>0</v>
      </c>
      <c r="E5857">
        <v>0</v>
      </c>
      <c r="F5857">
        <f t="shared" si="1822"/>
        <v>0</v>
      </c>
      <c r="G5857" s="8">
        <v>31.1</v>
      </c>
      <c r="H5857">
        <v>22</v>
      </c>
      <c r="I5857">
        <v>5854</v>
      </c>
      <c r="J5857">
        <f t="shared" si="1823"/>
        <v>244</v>
      </c>
      <c r="K5857" s="11">
        <f t="shared" si="1824"/>
        <v>2.8136241897534959</v>
      </c>
      <c r="L5857">
        <f t="shared" si="1825"/>
        <v>0.62572773462407083</v>
      </c>
      <c r="M5857">
        <f t="shared" si="1826"/>
        <v>22.343762128910402</v>
      </c>
      <c r="N5857" s="8">
        <f t="shared" si="1827"/>
        <v>-2.7079905928887698</v>
      </c>
      <c r="O5857" s="8">
        <f t="shared" si="1828"/>
        <v>0.13482020794221808</v>
      </c>
      <c r="P5857" s="4">
        <f t="shared" si="1829"/>
        <v>0</v>
      </c>
      <c r="Q5857" s="7">
        <f t="shared" si="1830"/>
        <v>0</v>
      </c>
      <c r="R5857" s="4">
        <f t="shared" si="1831"/>
        <v>0</v>
      </c>
      <c r="S5857" s="4">
        <f t="shared" si="1832"/>
        <v>0</v>
      </c>
      <c r="T5857" s="4">
        <f t="shared" si="1833"/>
        <v>1</v>
      </c>
      <c r="U5857" s="7">
        <f t="shared" si="1834"/>
        <v>0</v>
      </c>
      <c r="V5857" s="4">
        <f t="shared" si="1820"/>
        <v>0.38268428076468186</v>
      </c>
      <c r="W5857" s="14">
        <f t="shared" si="1821"/>
        <v>0</v>
      </c>
      <c r="X5857" s="7">
        <f t="shared" si="1835"/>
        <v>31.1</v>
      </c>
      <c r="Y5857" s="4">
        <f t="shared" si="1836"/>
        <v>2.2936000000000005</v>
      </c>
      <c r="Z5857" s="7">
        <f t="shared" si="1837"/>
        <v>18.661922400000002</v>
      </c>
      <c r="AA5857" s="14">
        <f t="shared" si="1838"/>
        <v>0</v>
      </c>
      <c r="AB5857" s="15">
        <v>2.3849999999999998</v>
      </c>
      <c r="AC5857" s="16">
        <f t="shared" si="1839"/>
        <v>1.7887499999999998</v>
      </c>
    </row>
    <row r="5858" spans="1:29" x14ac:dyDescent="0.25">
      <c r="A5858" s="1">
        <v>32021</v>
      </c>
      <c r="B5858" s="2">
        <v>0.95833333333333337</v>
      </c>
      <c r="C5858">
        <v>0</v>
      </c>
      <c r="D5858">
        <v>0</v>
      </c>
      <c r="E5858">
        <v>0</v>
      </c>
      <c r="F5858">
        <f t="shared" si="1822"/>
        <v>0</v>
      </c>
      <c r="G5858" s="8">
        <v>30.6</v>
      </c>
      <c r="H5858">
        <v>23</v>
      </c>
      <c r="I5858">
        <v>5855</v>
      </c>
      <c r="J5858">
        <f t="shared" si="1823"/>
        <v>244</v>
      </c>
      <c r="K5858" s="11">
        <f t="shared" si="1824"/>
        <v>2.8136241897534959</v>
      </c>
      <c r="L5858">
        <f t="shared" si="1825"/>
        <v>0.62572773462407083</v>
      </c>
      <c r="M5858">
        <f t="shared" si="1826"/>
        <v>23.343762128910402</v>
      </c>
      <c r="N5858" s="8">
        <f t="shared" si="1827"/>
        <v>-2.9697899806879189</v>
      </c>
      <c r="O5858" s="8">
        <f t="shared" si="1828"/>
        <v>0.13482020794221808</v>
      </c>
      <c r="P5858" s="4">
        <f t="shared" si="1829"/>
        <v>0</v>
      </c>
      <c r="Q5858" s="7">
        <f t="shared" si="1830"/>
        <v>0</v>
      </c>
      <c r="R5858" s="4">
        <f t="shared" si="1831"/>
        <v>0</v>
      </c>
      <c r="S5858" s="4">
        <f t="shared" si="1832"/>
        <v>0</v>
      </c>
      <c r="T5858" s="4">
        <f t="shared" si="1833"/>
        <v>1</v>
      </c>
      <c r="U5858" s="7">
        <f t="shared" si="1834"/>
        <v>0</v>
      </c>
      <c r="V5858" s="4">
        <f t="shared" si="1820"/>
        <v>0.38268428076468186</v>
      </c>
      <c r="W5858" s="14">
        <f t="shared" si="1821"/>
        <v>0</v>
      </c>
      <c r="X5858" s="7">
        <f t="shared" si="1835"/>
        <v>30.6</v>
      </c>
      <c r="Y5858" s="4">
        <f t="shared" si="1836"/>
        <v>2.1056000000000004</v>
      </c>
      <c r="Z5858" s="7">
        <f t="shared" si="1837"/>
        <v>18.697830400000001</v>
      </c>
      <c r="AA5858" s="14">
        <f t="shared" si="1838"/>
        <v>0</v>
      </c>
      <c r="AB5858" s="15">
        <v>2.081769231</v>
      </c>
      <c r="AC5858" s="16">
        <f t="shared" si="1839"/>
        <v>1.56132692325</v>
      </c>
    </row>
    <row r="5859" spans="1:29" x14ac:dyDescent="0.25">
      <c r="A5859" s="1">
        <v>32021</v>
      </c>
      <c r="B5859" s="3">
        <v>1</v>
      </c>
      <c r="C5859">
        <v>0</v>
      </c>
      <c r="D5859">
        <v>0</v>
      </c>
      <c r="E5859">
        <v>0</v>
      </c>
      <c r="F5859">
        <f t="shared" si="1822"/>
        <v>0</v>
      </c>
      <c r="G5859" s="8">
        <v>28.3</v>
      </c>
      <c r="H5859">
        <v>24</v>
      </c>
      <c r="I5859">
        <v>5856</v>
      </c>
      <c r="J5859">
        <f t="shared" si="1823"/>
        <v>244</v>
      </c>
      <c r="K5859" s="11">
        <f t="shared" si="1824"/>
        <v>2.8136241897534959</v>
      </c>
      <c r="L5859">
        <f t="shared" si="1825"/>
        <v>0.62572773462407083</v>
      </c>
      <c r="M5859">
        <f t="shared" si="1826"/>
        <v>24.343762128910402</v>
      </c>
      <c r="N5859" s="8">
        <f t="shared" si="1827"/>
        <v>-3.2315893684870685</v>
      </c>
      <c r="O5859" s="8">
        <f t="shared" si="1828"/>
        <v>0.13482020794221808</v>
      </c>
      <c r="P5859" s="4">
        <f t="shared" si="1829"/>
        <v>0</v>
      </c>
      <c r="Q5859" s="7">
        <f t="shared" si="1830"/>
        <v>0</v>
      </c>
      <c r="R5859" s="4">
        <f t="shared" si="1831"/>
        <v>0</v>
      </c>
      <c r="S5859" s="4">
        <f t="shared" si="1832"/>
        <v>0</v>
      </c>
      <c r="T5859" s="4">
        <f t="shared" si="1833"/>
        <v>1</v>
      </c>
      <c r="U5859" s="7">
        <f t="shared" si="1834"/>
        <v>0</v>
      </c>
      <c r="V5859" s="4">
        <f t="shared" si="1820"/>
        <v>0.38268428076468186</v>
      </c>
      <c r="W5859" s="14">
        <f t="shared" si="1821"/>
        <v>0</v>
      </c>
      <c r="X5859" s="7">
        <f t="shared" si="1835"/>
        <v>28.3</v>
      </c>
      <c r="Y5859" s="4">
        <f t="shared" si="1836"/>
        <v>1.2408000000000003</v>
      </c>
      <c r="Z5859" s="7">
        <f t="shared" si="1837"/>
        <v>18.863007199999998</v>
      </c>
      <c r="AA5859" s="14">
        <f t="shared" si="1838"/>
        <v>0</v>
      </c>
      <c r="AB5859" s="15">
        <v>1.701384615</v>
      </c>
      <c r="AC5859" s="16">
        <f t="shared" si="1839"/>
        <v>1.27603846125</v>
      </c>
    </row>
    <row r="5860" spans="1:29" x14ac:dyDescent="0.25">
      <c r="A5860" s="1">
        <v>32022</v>
      </c>
      <c r="B5860" s="2">
        <v>4.1666666666666664E-2</v>
      </c>
      <c r="C5860">
        <v>0</v>
      </c>
      <c r="D5860">
        <v>0</v>
      </c>
      <c r="E5860">
        <v>0</v>
      </c>
      <c r="F5860">
        <f t="shared" si="1822"/>
        <v>0</v>
      </c>
      <c r="G5860" s="8">
        <v>28.3</v>
      </c>
      <c r="H5860">
        <v>1</v>
      </c>
      <c r="I5860">
        <v>5857</v>
      </c>
      <c r="J5860">
        <f t="shared" si="1823"/>
        <v>245</v>
      </c>
      <c r="K5860" s="11">
        <f t="shared" si="1824"/>
        <v>2.8308856878501434</v>
      </c>
      <c r="L5860">
        <f t="shared" si="1825"/>
        <v>0.96467890126404177</v>
      </c>
      <c r="M5860">
        <f t="shared" si="1826"/>
        <v>1.3494113150210674</v>
      </c>
      <c r="N5860" s="8">
        <f t="shared" si="1827"/>
        <v>2.7883175974280325</v>
      </c>
      <c r="O5860" s="8">
        <f t="shared" si="1828"/>
        <v>0.12814835878563538</v>
      </c>
      <c r="P5860" s="4">
        <f t="shared" si="1829"/>
        <v>0</v>
      </c>
      <c r="Q5860" s="7">
        <f t="shared" si="1830"/>
        <v>0</v>
      </c>
      <c r="R5860" s="4">
        <f t="shared" si="1831"/>
        <v>0</v>
      </c>
      <c r="S5860" s="4">
        <f t="shared" si="1832"/>
        <v>0</v>
      </c>
      <c r="T5860" s="4">
        <f t="shared" si="1833"/>
        <v>1</v>
      </c>
      <c r="U5860" s="7">
        <f t="shared" si="1834"/>
        <v>0</v>
      </c>
      <c r="V5860" s="4">
        <f t="shared" si="1820"/>
        <v>0.38268428076468186</v>
      </c>
      <c r="W5860" s="14">
        <f t="shared" si="1821"/>
        <v>0</v>
      </c>
      <c r="X5860" s="7">
        <f t="shared" si="1835"/>
        <v>28.3</v>
      </c>
      <c r="Y5860" s="4">
        <f t="shared" si="1836"/>
        <v>1.2408000000000003</v>
      </c>
      <c r="Z5860" s="7">
        <f t="shared" si="1837"/>
        <v>18.863007199999998</v>
      </c>
      <c r="AA5860" s="14">
        <f t="shared" si="1838"/>
        <v>0</v>
      </c>
      <c r="AB5860" s="15">
        <v>1.9076923079999999</v>
      </c>
      <c r="AC5860" s="16">
        <f t="shared" si="1839"/>
        <v>1.430769231</v>
      </c>
    </row>
    <row r="5861" spans="1:29" x14ac:dyDescent="0.25">
      <c r="A5861" s="1">
        <v>32022</v>
      </c>
      <c r="B5861" s="2">
        <v>8.3333333333333329E-2</v>
      </c>
      <c r="C5861">
        <v>0</v>
      </c>
      <c r="D5861">
        <v>0</v>
      </c>
      <c r="E5861">
        <v>0</v>
      </c>
      <c r="F5861">
        <f t="shared" si="1822"/>
        <v>0</v>
      </c>
      <c r="G5861" s="8">
        <v>28.3</v>
      </c>
      <c r="H5861">
        <v>2</v>
      </c>
      <c r="I5861">
        <v>5858</v>
      </c>
      <c r="J5861">
        <f t="shared" si="1823"/>
        <v>245</v>
      </c>
      <c r="K5861" s="11">
        <f t="shared" si="1824"/>
        <v>2.8308856878501434</v>
      </c>
      <c r="L5861">
        <f t="shared" si="1825"/>
        <v>0.96467890126404177</v>
      </c>
      <c r="M5861">
        <f t="shared" si="1826"/>
        <v>2.3494113150210674</v>
      </c>
      <c r="N5861" s="8">
        <f t="shared" si="1827"/>
        <v>2.526518209628883</v>
      </c>
      <c r="O5861" s="8">
        <f t="shared" si="1828"/>
        <v>0.12814835878563538</v>
      </c>
      <c r="P5861" s="4">
        <f t="shared" si="1829"/>
        <v>0</v>
      </c>
      <c r="Q5861" s="7">
        <f t="shared" si="1830"/>
        <v>0</v>
      </c>
      <c r="R5861" s="4">
        <f t="shared" si="1831"/>
        <v>0</v>
      </c>
      <c r="S5861" s="4">
        <f t="shared" si="1832"/>
        <v>0</v>
      </c>
      <c r="T5861" s="4">
        <f t="shared" si="1833"/>
        <v>1</v>
      </c>
      <c r="U5861" s="7">
        <f t="shared" si="1834"/>
        <v>0</v>
      </c>
      <c r="V5861" s="4">
        <f t="shared" si="1820"/>
        <v>0.38268428076468186</v>
      </c>
      <c r="W5861" s="14">
        <f t="shared" si="1821"/>
        <v>0</v>
      </c>
      <c r="X5861" s="7">
        <f t="shared" si="1835"/>
        <v>28.3</v>
      </c>
      <c r="Y5861" s="4">
        <f t="shared" si="1836"/>
        <v>1.2408000000000003</v>
      </c>
      <c r="Z5861" s="7">
        <f t="shared" si="1837"/>
        <v>18.863007199999998</v>
      </c>
      <c r="AA5861" s="14">
        <f t="shared" si="1838"/>
        <v>0</v>
      </c>
      <c r="AB5861" s="15">
        <v>1.572153846</v>
      </c>
      <c r="AC5861" s="16">
        <f t="shared" si="1839"/>
        <v>1.1791153845</v>
      </c>
    </row>
    <row r="5862" spans="1:29" x14ac:dyDescent="0.25">
      <c r="A5862" s="1">
        <v>32022</v>
      </c>
      <c r="B5862" s="2">
        <v>0.125</v>
      </c>
      <c r="C5862">
        <v>0</v>
      </c>
      <c r="D5862">
        <v>0</v>
      </c>
      <c r="E5862">
        <v>0</v>
      </c>
      <c r="F5862">
        <f t="shared" si="1822"/>
        <v>0</v>
      </c>
      <c r="G5862" s="8">
        <v>27.2</v>
      </c>
      <c r="H5862">
        <v>3</v>
      </c>
      <c r="I5862">
        <v>5859</v>
      </c>
      <c r="J5862">
        <f t="shared" si="1823"/>
        <v>245</v>
      </c>
      <c r="K5862" s="11">
        <f t="shared" si="1824"/>
        <v>2.8308856878501434</v>
      </c>
      <c r="L5862">
        <f t="shared" si="1825"/>
        <v>0.96467890126404177</v>
      </c>
      <c r="M5862">
        <f t="shared" si="1826"/>
        <v>3.3494113150210674</v>
      </c>
      <c r="N5862" s="8">
        <f t="shared" si="1827"/>
        <v>2.2647188218297334</v>
      </c>
      <c r="O5862" s="8">
        <f t="shared" si="1828"/>
        <v>0.12814835878563538</v>
      </c>
      <c r="P5862" s="4">
        <f t="shared" si="1829"/>
        <v>0</v>
      </c>
      <c r="Q5862" s="7">
        <f t="shared" si="1830"/>
        <v>0</v>
      </c>
      <c r="R5862" s="4">
        <f t="shared" si="1831"/>
        <v>0</v>
      </c>
      <c r="S5862" s="4">
        <f t="shared" si="1832"/>
        <v>0</v>
      </c>
      <c r="T5862" s="4">
        <f t="shared" si="1833"/>
        <v>1</v>
      </c>
      <c r="U5862" s="7">
        <f t="shared" si="1834"/>
        <v>0</v>
      </c>
      <c r="V5862" s="4">
        <f t="shared" si="1820"/>
        <v>0.38268428076468186</v>
      </c>
      <c r="W5862" s="14">
        <f t="shared" si="1821"/>
        <v>0</v>
      </c>
      <c r="X5862" s="7">
        <f t="shared" si="1835"/>
        <v>27.2</v>
      </c>
      <c r="Y5862" s="4">
        <f t="shared" si="1836"/>
        <v>0.82719999999999971</v>
      </c>
      <c r="Z5862" s="7">
        <f t="shared" si="1837"/>
        <v>18.942004799999999</v>
      </c>
      <c r="AA5862" s="14">
        <f t="shared" si="1838"/>
        <v>0</v>
      </c>
      <c r="AB5862" s="15">
        <v>1.3774615379999999</v>
      </c>
      <c r="AC5862" s="16">
        <f t="shared" si="1839"/>
        <v>1.0330961534999998</v>
      </c>
    </row>
    <row r="5863" spans="1:29" x14ac:dyDescent="0.25">
      <c r="A5863" s="1">
        <v>32022</v>
      </c>
      <c r="B5863" s="2">
        <v>0.16666666666666666</v>
      </c>
      <c r="C5863">
        <v>0</v>
      </c>
      <c r="D5863">
        <v>0</v>
      </c>
      <c r="E5863">
        <v>0</v>
      </c>
      <c r="F5863">
        <f t="shared" si="1822"/>
        <v>0</v>
      </c>
      <c r="G5863" s="8">
        <v>26.1</v>
      </c>
      <c r="H5863">
        <v>4</v>
      </c>
      <c r="I5863">
        <v>5860</v>
      </c>
      <c r="J5863">
        <f t="shared" si="1823"/>
        <v>245</v>
      </c>
      <c r="K5863" s="11">
        <f t="shared" si="1824"/>
        <v>2.8308856878501434</v>
      </c>
      <c r="L5863">
        <f t="shared" si="1825"/>
        <v>0.96467890126404177</v>
      </c>
      <c r="M5863">
        <f t="shared" si="1826"/>
        <v>4.3494113150210669</v>
      </c>
      <c r="N5863" s="8">
        <f t="shared" si="1827"/>
        <v>2.0029194340305843</v>
      </c>
      <c r="O5863" s="8">
        <f t="shared" si="1828"/>
        <v>0.12814835878563538</v>
      </c>
      <c r="P5863" s="4">
        <f t="shared" si="1829"/>
        <v>0</v>
      </c>
      <c r="Q5863" s="7">
        <f t="shared" si="1830"/>
        <v>0</v>
      </c>
      <c r="R5863" s="4">
        <f t="shared" si="1831"/>
        <v>0</v>
      </c>
      <c r="S5863" s="4">
        <f t="shared" si="1832"/>
        <v>0</v>
      </c>
      <c r="T5863" s="4">
        <f t="shared" si="1833"/>
        <v>1</v>
      </c>
      <c r="U5863" s="7">
        <f t="shared" si="1834"/>
        <v>0</v>
      </c>
      <c r="V5863" s="4">
        <f t="shared" si="1820"/>
        <v>0.38268428076468186</v>
      </c>
      <c r="W5863" s="14">
        <f t="shared" si="1821"/>
        <v>0</v>
      </c>
      <c r="X5863" s="7">
        <f t="shared" si="1835"/>
        <v>26.1</v>
      </c>
      <c r="Y5863" s="4">
        <f t="shared" si="1836"/>
        <v>0.41360000000000052</v>
      </c>
      <c r="Z5863" s="7">
        <f t="shared" si="1837"/>
        <v>19.0210024</v>
      </c>
      <c r="AA5863" s="14">
        <f t="shared" si="1838"/>
        <v>0</v>
      </c>
      <c r="AB5863" s="15">
        <v>0.84092307700000002</v>
      </c>
      <c r="AC5863" s="16">
        <f t="shared" si="1839"/>
        <v>0.63069230774999996</v>
      </c>
    </row>
    <row r="5864" spans="1:29" x14ac:dyDescent="0.25">
      <c r="A5864" s="1">
        <v>32022</v>
      </c>
      <c r="B5864" s="2">
        <v>0.20833333333333334</v>
      </c>
      <c r="C5864">
        <v>0</v>
      </c>
      <c r="D5864">
        <v>0</v>
      </c>
      <c r="E5864">
        <v>0</v>
      </c>
      <c r="F5864">
        <f t="shared" si="1822"/>
        <v>0</v>
      </c>
      <c r="G5864" s="8">
        <v>25.6</v>
      </c>
      <c r="H5864">
        <v>5</v>
      </c>
      <c r="I5864">
        <v>5861</v>
      </c>
      <c r="J5864">
        <f t="shared" si="1823"/>
        <v>245</v>
      </c>
      <c r="K5864" s="11">
        <f t="shared" si="1824"/>
        <v>2.8308856878501434</v>
      </c>
      <c r="L5864">
        <f t="shared" si="1825"/>
        <v>0.96467890126404177</v>
      </c>
      <c r="M5864">
        <f t="shared" si="1826"/>
        <v>5.3494113150210669</v>
      </c>
      <c r="N5864" s="8">
        <f t="shared" si="1827"/>
        <v>1.7411200462314349</v>
      </c>
      <c r="O5864" s="8">
        <f t="shared" si="1828"/>
        <v>0.12814835878563538</v>
      </c>
      <c r="P5864" s="4">
        <f t="shared" si="1829"/>
        <v>0</v>
      </c>
      <c r="Q5864" s="7">
        <f t="shared" si="1830"/>
        <v>0</v>
      </c>
      <c r="R5864" s="4">
        <f t="shared" si="1831"/>
        <v>0</v>
      </c>
      <c r="S5864" s="4">
        <f t="shared" si="1832"/>
        <v>0</v>
      </c>
      <c r="T5864" s="4">
        <f t="shared" si="1833"/>
        <v>1</v>
      </c>
      <c r="U5864" s="7">
        <f t="shared" si="1834"/>
        <v>0</v>
      </c>
      <c r="V5864" s="4">
        <f t="shared" si="1820"/>
        <v>0.38268428076468186</v>
      </c>
      <c r="W5864" s="14">
        <f t="shared" si="1821"/>
        <v>0</v>
      </c>
      <c r="X5864" s="7">
        <f t="shared" si="1835"/>
        <v>25.6</v>
      </c>
      <c r="Y5864" s="4">
        <f t="shared" si="1836"/>
        <v>0.22560000000000052</v>
      </c>
      <c r="Z5864" s="7">
        <f t="shared" si="1837"/>
        <v>19.0569104</v>
      </c>
      <c r="AA5864" s="14">
        <f t="shared" si="1838"/>
        <v>0</v>
      </c>
      <c r="AB5864" s="15">
        <v>1.1648461539999999</v>
      </c>
      <c r="AC5864" s="16">
        <f t="shared" si="1839"/>
        <v>0.87363461549999988</v>
      </c>
    </row>
    <row r="5865" spans="1:29" x14ac:dyDescent="0.25">
      <c r="A5865" s="1">
        <v>32022</v>
      </c>
      <c r="B5865" s="2">
        <v>0.25</v>
      </c>
      <c r="C5865">
        <v>34</v>
      </c>
      <c r="D5865">
        <v>99</v>
      </c>
      <c r="E5865">
        <v>23</v>
      </c>
      <c r="F5865">
        <f t="shared" si="1822"/>
        <v>11</v>
      </c>
      <c r="G5865" s="8">
        <v>23.9</v>
      </c>
      <c r="H5865">
        <v>6</v>
      </c>
      <c r="I5865">
        <v>5862</v>
      </c>
      <c r="J5865">
        <f t="shared" si="1823"/>
        <v>245</v>
      </c>
      <c r="K5865" s="11">
        <f t="shared" si="1824"/>
        <v>2.8308856878501434</v>
      </c>
      <c r="L5865">
        <f t="shared" si="1825"/>
        <v>0.96467890126404177</v>
      </c>
      <c r="M5865">
        <f t="shared" si="1826"/>
        <v>6.3494113150210669</v>
      </c>
      <c r="N5865" s="8">
        <f t="shared" si="1827"/>
        <v>1.4793206584322853</v>
      </c>
      <c r="O5865" s="8">
        <f t="shared" si="1828"/>
        <v>0.12814835878563538</v>
      </c>
      <c r="P5865" s="4">
        <f t="shared" si="1829"/>
        <v>0.14848656280156963</v>
      </c>
      <c r="Q5865" s="7">
        <f t="shared" si="1830"/>
        <v>0.14903769371114275</v>
      </c>
      <c r="R5865" s="4">
        <f t="shared" si="1831"/>
        <v>1.5202928552894728</v>
      </c>
      <c r="S5865" s="4">
        <f t="shared" si="1832"/>
        <v>1.6212997983003203</v>
      </c>
      <c r="T5865" s="4">
        <f t="shared" si="1833"/>
        <v>1</v>
      </c>
      <c r="U5865" s="7">
        <f t="shared" si="1834"/>
        <v>1.6212997983003203</v>
      </c>
      <c r="V5865" s="4">
        <f t="shared" si="1820"/>
        <v>0.11807913274495808</v>
      </c>
      <c r="W5865" s="14">
        <f t="shared" si="1821"/>
        <v>33.814444724311301</v>
      </c>
      <c r="X5865" s="7">
        <f t="shared" si="1835"/>
        <v>24.998969453540116</v>
      </c>
      <c r="Y5865" s="4">
        <f t="shared" si="1836"/>
        <v>-3.8748546891625323E-4</v>
      </c>
      <c r="Z5865" s="7">
        <f t="shared" si="1837"/>
        <v>19.100074009724565</v>
      </c>
      <c r="AA5865" s="14">
        <f t="shared" si="1838"/>
        <v>0.15013671633164724</v>
      </c>
      <c r="AB5865" s="15">
        <v>1.3595384619999999</v>
      </c>
      <c r="AC5865" s="16">
        <f t="shared" si="1839"/>
        <v>1.0196538465</v>
      </c>
    </row>
    <row r="5866" spans="1:29" x14ac:dyDescent="0.25">
      <c r="A5866" s="1">
        <v>32022</v>
      </c>
      <c r="B5866" s="2">
        <v>0.29166666666666669</v>
      </c>
      <c r="C5866">
        <v>182</v>
      </c>
      <c r="D5866">
        <v>482</v>
      </c>
      <c r="E5866">
        <v>59</v>
      </c>
      <c r="F5866">
        <f t="shared" si="1822"/>
        <v>123</v>
      </c>
      <c r="G5866" s="8">
        <v>27.8</v>
      </c>
      <c r="H5866">
        <v>7</v>
      </c>
      <c r="I5866">
        <v>5863</v>
      </c>
      <c r="J5866">
        <f t="shared" si="1823"/>
        <v>245</v>
      </c>
      <c r="K5866" s="11">
        <f t="shared" si="1824"/>
        <v>2.8308856878501434</v>
      </c>
      <c r="L5866">
        <f t="shared" si="1825"/>
        <v>0.96467890126404177</v>
      </c>
      <c r="M5866">
        <f t="shared" si="1826"/>
        <v>7.3494113150210669</v>
      </c>
      <c r="N5866" s="8">
        <f t="shared" si="1827"/>
        <v>1.217521270633136</v>
      </c>
      <c r="O5866" s="8">
        <f t="shared" si="1828"/>
        <v>0.12814835878563538</v>
      </c>
      <c r="P5866" s="4">
        <f t="shared" si="1829"/>
        <v>0.35257717840421954</v>
      </c>
      <c r="Q5866" s="7">
        <f t="shared" si="1830"/>
        <v>0.36032371473476654</v>
      </c>
      <c r="R5866" s="4">
        <f t="shared" si="1831"/>
        <v>1.4650070766882222</v>
      </c>
      <c r="S5866" s="4">
        <f t="shared" si="1832"/>
        <v>1.4650070766882222</v>
      </c>
      <c r="T5866" s="4">
        <f t="shared" si="1833"/>
        <v>0</v>
      </c>
      <c r="U5866" s="7">
        <f t="shared" si="1834"/>
        <v>1.4650070766882222</v>
      </c>
      <c r="V5866" s="4">
        <f t="shared" si="1820"/>
        <v>0.36355221085658146</v>
      </c>
      <c r="W5866" s="14">
        <f t="shared" si="1821"/>
        <v>231.98660147509256</v>
      </c>
      <c r="X5866" s="7">
        <f t="shared" si="1835"/>
        <v>35.339564547940512</v>
      </c>
      <c r="Y5866" s="4">
        <f t="shared" si="1836"/>
        <v>3.8876762700256324</v>
      </c>
      <c r="Z5866" s="7">
        <f t="shared" si="1837"/>
        <v>18.357453832425104</v>
      </c>
      <c r="AA5866" s="14">
        <f t="shared" si="1838"/>
        <v>0.98997664758438453</v>
      </c>
      <c r="AB5866" s="15">
        <v>0.98807692300000005</v>
      </c>
      <c r="AC5866" s="16">
        <f t="shared" si="1839"/>
        <v>0.74105769225000007</v>
      </c>
    </row>
    <row r="5867" spans="1:29" x14ac:dyDescent="0.25">
      <c r="A5867" s="1">
        <v>32022</v>
      </c>
      <c r="B5867" s="2">
        <v>0.33333333333333331</v>
      </c>
      <c r="C5867">
        <v>407</v>
      </c>
      <c r="D5867">
        <v>707</v>
      </c>
      <c r="E5867">
        <v>88</v>
      </c>
      <c r="F5867">
        <f t="shared" si="1822"/>
        <v>319</v>
      </c>
      <c r="G5867" s="8">
        <v>31.7</v>
      </c>
      <c r="H5867">
        <v>8</v>
      </c>
      <c r="I5867">
        <v>5864</v>
      </c>
      <c r="J5867">
        <f t="shared" si="1823"/>
        <v>245</v>
      </c>
      <c r="K5867" s="11">
        <f t="shared" si="1824"/>
        <v>2.8308856878501434</v>
      </c>
      <c r="L5867">
        <f t="shared" si="1825"/>
        <v>0.96467890126404177</v>
      </c>
      <c r="M5867">
        <f t="shared" si="1826"/>
        <v>8.3494113150210669</v>
      </c>
      <c r="N5867" s="8">
        <f t="shared" si="1827"/>
        <v>0.95572188283398651</v>
      </c>
      <c r="O5867" s="8">
        <f t="shared" si="1828"/>
        <v>0.12814835878563538</v>
      </c>
      <c r="P5867" s="4">
        <f t="shared" si="1829"/>
        <v>0.53776961220087849</v>
      </c>
      <c r="Q5867" s="7">
        <f t="shared" si="1830"/>
        <v>0.56778938430819337</v>
      </c>
      <c r="R5867" s="4">
        <f t="shared" si="1831"/>
        <v>1.2898343751461594</v>
      </c>
      <c r="S5867" s="4">
        <f t="shared" si="1832"/>
        <v>1.2898343751461594</v>
      </c>
      <c r="T5867" s="4">
        <f t="shared" si="1833"/>
        <v>0</v>
      </c>
      <c r="U5867" s="7">
        <f t="shared" si="1834"/>
        <v>1.2898343751461594</v>
      </c>
      <c r="V5867" s="4">
        <f t="shared" si="1820"/>
        <v>0.58629521465816714</v>
      </c>
      <c r="W5867" s="14">
        <f t="shared" si="1821"/>
        <v>499.16140073138155</v>
      </c>
      <c r="X5867" s="7">
        <f t="shared" si="1835"/>
        <v>47.922745523769905</v>
      </c>
      <c r="Y5867" s="4">
        <f t="shared" si="1836"/>
        <v>8.6189523169374844</v>
      </c>
      <c r="Z5867" s="7">
        <f t="shared" si="1837"/>
        <v>17.45378010746494</v>
      </c>
      <c r="AA5867" s="14">
        <f t="shared" si="1838"/>
        <v>2.025256794222972</v>
      </c>
      <c r="AB5867" s="15">
        <v>0.83469230800000005</v>
      </c>
      <c r="AC5867" s="16">
        <f t="shared" si="1839"/>
        <v>0.62601923100000001</v>
      </c>
    </row>
    <row r="5868" spans="1:29" x14ac:dyDescent="0.25">
      <c r="A5868" s="1">
        <v>32022</v>
      </c>
      <c r="B5868" s="2">
        <v>0.375</v>
      </c>
      <c r="C5868">
        <v>613</v>
      </c>
      <c r="D5868">
        <v>804</v>
      </c>
      <c r="E5868">
        <v>112</v>
      </c>
      <c r="F5868">
        <f t="shared" si="1822"/>
        <v>501</v>
      </c>
      <c r="G5868" s="8">
        <v>32.200000000000003</v>
      </c>
      <c r="H5868">
        <v>9</v>
      </c>
      <c r="I5868">
        <v>5865</v>
      </c>
      <c r="J5868">
        <f t="shared" si="1823"/>
        <v>245</v>
      </c>
      <c r="K5868" s="11">
        <f t="shared" si="1824"/>
        <v>2.8308856878501434</v>
      </c>
      <c r="L5868">
        <f t="shared" si="1825"/>
        <v>0.96467890126404177</v>
      </c>
      <c r="M5868">
        <f t="shared" si="1826"/>
        <v>9.3494113150210669</v>
      </c>
      <c r="N5868" s="8">
        <f t="shared" si="1827"/>
        <v>0.69392249503483716</v>
      </c>
      <c r="O5868" s="8">
        <f t="shared" si="1828"/>
        <v>0.12814835878563538</v>
      </c>
      <c r="P5868" s="4">
        <f t="shared" si="1829"/>
        <v>0.69144330587327119</v>
      </c>
      <c r="Q5868" s="7">
        <f t="shared" si="1830"/>
        <v>0.76348499436247341</v>
      </c>
      <c r="R5868" s="4">
        <f t="shared" si="1831"/>
        <v>1.0717229169827609</v>
      </c>
      <c r="S5868" s="4">
        <f t="shared" si="1832"/>
        <v>1.0717229169827609</v>
      </c>
      <c r="T5868" s="4">
        <f t="shared" si="1833"/>
        <v>0</v>
      </c>
      <c r="U5868" s="7">
        <f t="shared" si="1834"/>
        <v>1.0717229169827609</v>
      </c>
      <c r="V5868" s="4">
        <f t="shared" si="1820"/>
        <v>0.7711285765408542</v>
      </c>
      <c r="W5868" s="14">
        <f t="shared" si="1821"/>
        <v>727.72460968001076</v>
      </c>
      <c r="X5868" s="7">
        <f t="shared" si="1835"/>
        <v>55.851049814600358</v>
      </c>
      <c r="Y5868" s="4">
        <f t="shared" si="1836"/>
        <v>11.599994730289735</v>
      </c>
      <c r="Z5868" s="7">
        <f t="shared" si="1837"/>
        <v>16.884401006514661</v>
      </c>
      <c r="AA5868" s="14">
        <f t="shared" si="1838"/>
        <v>2.8562901542791193</v>
      </c>
      <c r="AB5868" s="15">
        <v>0.65969230800000001</v>
      </c>
      <c r="AC5868" s="16">
        <f t="shared" si="1839"/>
        <v>0.49476923100000003</v>
      </c>
    </row>
    <row r="5869" spans="1:29" x14ac:dyDescent="0.25">
      <c r="A5869" s="1">
        <v>32022</v>
      </c>
      <c r="B5869" s="2">
        <v>0.41666666666666669</v>
      </c>
      <c r="C5869">
        <v>791</v>
      </c>
      <c r="D5869">
        <v>683</v>
      </c>
      <c r="E5869">
        <v>273</v>
      </c>
      <c r="F5869">
        <f t="shared" si="1822"/>
        <v>518</v>
      </c>
      <c r="G5869" s="8">
        <v>33.9</v>
      </c>
      <c r="H5869">
        <v>10</v>
      </c>
      <c r="I5869">
        <v>5866</v>
      </c>
      <c r="J5869">
        <f t="shared" si="1823"/>
        <v>245</v>
      </c>
      <c r="K5869" s="11">
        <f t="shared" si="1824"/>
        <v>2.8308856878501434</v>
      </c>
      <c r="L5869">
        <f t="shared" si="1825"/>
        <v>0.96467890126404177</v>
      </c>
      <c r="M5869">
        <f t="shared" si="1826"/>
        <v>10.349411315021067</v>
      </c>
      <c r="N5869" s="8">
        <f t="shared" si="1827"/>
        <v>0.43212310723568775</v>
      </c>
      <c r="O5869" s="8">
        <f t="shared" si="1828"/>
        <v>0.12814835878563538</v>
      </c>
      <c r="P5869" s="4">
        <f t="shared" si="1829"/>
        <v>0.80312565115541046</v>
      </c>
      <c r="Q5869" s="7">
        <f t="shared" si="1830"/>
        <v>0.93252287932502131</v>
      </c>
      <c r="R5869" s="4">
        <f t="shared" si="1831"/>
        <v>0.77140721851417193</v>
      </c>
      <c r="S5869" s="4">
        <f t="shared" si="1832"/>
        <v>0.77140721851417193</v>
      </c>
      <c r="T5869" s="4">
        <f t="shared" si="1833"/>
        <v>0</v>
      </c>
      <c r="U5869" s="7">
        <f t="shared" si="1834"/>
        <v>0.77140721851417193</v>
      </c>
      <c r="V5869" s="4">
        <f t="shared" si="1820"/>
        <v>0.90545620834391094</v>
      </c>
      <c r="W5869" s="14">
        <f t="shared" si="1821"/>
        <v>881.03609851797819</v>
      </c>
      <c r="X5869" s="7">
        <f t="shared" si="1835"/>
        <v>62.53367320183429</v>
      </c>
      <c r="Y5869" s="4">
        <f t="shared" si="1836"/>
        <v>14.112661123889692</v>
      </c>
      <c r="Z5869" s="7">
        <f t="shared" si="1837"/>
        <v>16.404481725337067</v>
      </c>
      <c r="AA5869" s="14">
        <f t="shared" si="1838"/>
        <v>3.359741160424186</v>
      </c>
      <c r="AB5869" s="15">
        <v>2.764538462</v>
      </c>
      <c r="AC5869" s="16">
        <f t="shared" si="1839"/>
        <v>2.0734038464999998</v>
      </c>
    </row>
    <row r="5870" spans="1:29" x14ac:dyDescent="0.25">
      <c r="A5870" s="1">
        <v>32022</v>
      </c>
      <c r="B5870" s="2">
        <v>0.45833333333333331</v>
      </c>
      <c r="C5870">
        <v>851</v>
      </c>
      <c r="D5870">
        <v>757</v>
      </c>
      <c r="E5870">
        <v>210</v>
      </c>
      <c r="F5870">
        <f t="shared" si="1822"/>
        <v>641</v>
      </c>
      <c r="G5870" s="8">
        <v>35.6</v>
      </c>
      <c r="H5870">
        <v>11</v>
      </c>
      <c r="I5870">
        <v>5867</v>
      </c>
      <c r="J5870">
        <f t="shared" si="1823"/>
        <v>245</v>
      </c>
      <c r="K5870" s="11">
        <f t="shared" si="1824"/>
        <v>2.8308856878501434</v>
      </c>
      <c r="L5870">
        <f t="shared" si="1825"/>
        <v>0.96467890126404177</v>
      </c>
      <c r="M5870">
        <f t="shared" si="1826"/>
        <v>11.349411315021067</v>
      </c>
      <c r="N5870" s="8">
        <f t="shared" si="1827"/>
        <v>0.17032371943653835</v>
      </c>
      <c r="O5870" s="8">
        <f t="shared" si="1828"/>
        <v>0.12814835878563538</v>
      </c>
      <c r="P5870" s="4">
        <f t="shared" si="1829"/>
        <v>0.8652056807801205</v>
      </c>
      <c r="Q5870" s="7">
        <f t="shared" si="1830"/>
        <v>1.0455604255604132</v>
      </c>
      <c r="R5870" s="4">
        <f t="shared" si="1831"/>
        <v>0.34189477093858917</v>
      </c>
      <c r="S5870" s="4">
        <f t="shared" si="1832"/>
        <v>0.34189477093858917</v>
      </c>
      <c r="T5870" s="4">
        <f t="shared" si="1833"/>
        <v>0</v>
      </c>
      <c r="U5870" s="7">
        <f t="shared" si="1834"/>
        <v>0.34189477093858917</v>
      </c>
      <c r="V5870" s="4">
        <f t="shared" si="1820"/>
        <v>0.98012390394686599</v>
      </c>
      <c r="W5870" s="14">
        <f t="shared" si="1821"/>
        <v>943.96110930245993</v>
      </c>
      <c r="X5870" s="7">
        <f t="shared" si="1835"/>
        <v>66.278736052329947</v>
      </c>
      <c r="Y5870" s="4">
        <f t="shared" si="1836"/>
        <v>15.52080475567606</v>
      </c>
      <c r="Z5870" s="7">
        <f t="shared" si="1837"/>
        <v>16.135526291665872</v>
      </c>
      <c r="AA5870" s="14">
        <f t="shared" si="1838"/>
        <v>3.5406813235980139</v>
      </c>
      <c r="AB5870" s="15">
        <v>3.1135384620000002</v>
      </c>
      <c r="AC5870" s="16">
        <f t="shared" si="1839"/>
        <v>2.3351538464999999</v>
      </c>
    </row>
    <row r="5871" spans="1:29" x14ac:dyDescent="0.25">
      <c r="A5871" s="1">
        <v>32022</v>
      </c>
      <c r="B5871" s="2">
        <v>0.5</v>
      </c>
      <c r="C5871">
        <v>936</v>
      </c>
      <c r="D5871">
        <v>745</v>
      </c>
      <c r="E5871">
        <v>277</v>
      </c>
      <c r="F5871">
        <f t="shared" si="1822"/>
        <v>659</v>
      </c>
      <c r="G5871" s="8">
        <v>36.1</v>
      </c>
      <c r="H5871">
        <v>12</v>
      </c>
      <c r="I5871">
        <v>5868</v>
      </c>
      <c r="J5871">
        <f t="shared" si="1823"/>
        <v>245</v>
      </c>
      <c r="K5871" s="11">
        <f t="shared" si="1824"/>
        <v>2.8308856878501434</v>
      </c>
      <c r="L5871">
        <f t="shared" si="1825"/>
        <v>0.96467890126404177</v>
      </c>
      <c r="M5871">
        <f t="shared" si="1826"/>
        <v>12.349411315021067</v>
      </c>
      <c r="N5871" s="8">
        <f t="shared" si="1827"/>
        <v>-9.1475668362611062E-2</v>
      </c>
      <c r="O5871" s="8">
        <f t="shared" si="1828"/>
        <v>0.12814835878563538</v>
      </c>
      <c r="P5871" s="4">
        <f t="shared" si="1829"/>
        <v>0.87345274332057721</v>
      </c>
      <c r="Q5871" s="7">
        <f t="shared" si="1830"/>
        <v>1.0622489892728679</v>
      </c>
      <c r="R5871" s="4">
        <f t="shared" si="1831"/>
        <v>-0.18716070249209316</v>
      </c>
      <c r="S5871" s="4">
        <f t="shared" si="1832"/>
        <v>-0.18716070249209316</v>
      </c>
      <c r="T5871" s="4">
        <f t="shared" si="1833"/>
        <v>0</v>
      </c>
      <c r="U5871" s="7">
        <f t="shared" si="1834"/>
        <v>-0.18716070249209316</v>
      </c>
      <c r="V5871" s="4">
        <f t="shared" si="1820"/>
        <v>0.99004318328857954</v>
      </c>
      <c r="W5871" s="14">
        <f t="shared" si="1821"/>
        <v>1004.0394381312633</v>
      </c>
      <c r="X5871" s="7">
        <f t="shared" si="1835"/>
        <v>68.731281739266052</v>
      </c>
      <c r="Y5871" s="4">
        <f t="shared" si="1836"/>
        <v>16.442961933964035</v>
      </c>
      <c r="Z5871" s="7">
        <f t="shared" si="1837"/>
        <v>15.95939427061287</v>
      </c>
      <c r="AA5871" s="14">
        <f t="shared" si="1838"/>
        <v>3.7249185328970484</v>
      </c>
      <c r="AB5871" s="15">
        <v>4.1022307690000002</v>
      </c>
      <c r="AC5871" s="16">
        <f t="shared" si="1839"/>
        <v>3.0766730767500001</v>
      </c>
    </row>
    <row r="5872" spans="1:29" x14ac:dyDescent="0.25">
      <c r="A5872" s="1">
        <v>32022</v>
      </c>
      <c r="B5872" s="2">
        <v>0.54166666666666663</v>
      </c>
      <c r="C5872">
        <v>851</v>
      </c>
      <c r="D5872">
        <v>705</v>
      </c>
      <c r="E5872">
        <v>241</v>
      </c>
      <c r="F5872">
        <f t="shared" si="1822"/>
        <v>610</v>
      </c>
      <c r="G5872" s="8">
        <v>37.200000000000003</v>
      </c>
      <c r="H5872">
        <v>13</v>
      </c>
      <c r="I5872">
        <v>5869</v>
      </c>
      <c r="J5872">
        <f t="shared" si="1823"/>
        <v>245</v>
      </c>
      <c r="K5872" s="11">
        <f t="shared" si="1824"/>
        <v>2.8308856878501434</v>
      </c>
      <c r="L5872">
        <f t="shared" si="1825"/>
        <v>0.96467890126404177</v>
      </c>
      <c r="M5872">
        <f t="shared" si="1826"/>
        <v>13.349411315021067</v>
      </c>
      <c r="N5872" s="8">
        <f t="shared" si="1827"/>
        <v>-0.35327505616176047</v>
      </c>
      <c r="O5872" s="8">
        <f t="shared" si="1828"/>
        <v>0.12814835878563538</v>
      </c>
      <c r="P5872" s="4">
        <f t="shared" si="1829"/>
        <v>0.82730481509356335</v>
      </c>
      <c r="Q5872" s="7">
        <f t="shared" si="1830"/>
        <v>0.97429278561774479</v>
      </c>
      <c r="R5872" s="4">
        <f t="shared" si="1831"/>
        <v>-0.65710804264490763</v>
      </c>
      <c r="S5872" s="4">
        <f t="shared" si="1832"/>
        <v>-0.65710804264490763</v>
      </c>
      <c r="T5872" s="4">
        <f t="shared" si="1833"/>
        <v>0</v>
      </c>
      <c r="U5872" s="7">
        <f t="shared" si="1834"/>
        <v>-0.65710804264490763</v>
      </c>
      <c r="V5872" s="4">
        <f t="shared" si="1820"/>
        <v>0.93453806387429772</v>
      </c>
      <c r="W5872" s="14">
        <f t="shared" si="1821"/>
        <v>890.67677635299151</v>
      </c>
      <c r="X5872" s="7">
        <f t="shared" si="1835"/>
        <v>66.146995231472232</v>
      </c>
      <c r="Y5872" s="4">
        <f t="shared" si="1836"/>
        <v>15.471270207033559</v>
      </c>
      <c r="Z5872" s="7">
        <f t="shared" si="1837"/>
        <v>16.144987390456592</v>
      </c>
      <c r="AA5872" s="14">
        <f t="shared" si="1838"/>
        <v>3.3427772793178314</v>
      </c>
      <c r="AB5872" s="15">
        <v>5.1079999999999997</v>
      </c>
      <c r="AC5872" s="16">
        <f t="shared" si="1839"/>
        <v>3.8309999999999995</v>
      </c>
    </row>
    <row r="5873" spans="1:29" x14ac:dyDescent="0.25">
      <c r="A5873" s="1">
        <v>32022</v>
      </c>
      <c r="B5873" s="2">
        <v>0.58333333333333337</v>
      </c>
      <c r="C5873">
        <v>787</v>
      </c>
      <c r="D5873">
        <v>676</v>
      </c>
      <c r="E5873">
        <v>249</v>
      </c>
      <c r="F5873">
        <f t="shared" si="1822"/>
        <v>538</v>
      </c>
      <c r="G5873" s="8">
        <v>38.299999999999997</v>
      </c>
      <c r="H5873">
        <v>14</v>
      </c>
      <c r="I5873">
        <v>5870</v>
      </c>
      <c r="J5873">
        <f t="shared" si="1823"/>
        <v>245</v>
      </c>
      <c r="K5873" s="11">
        <f t="shared" si="1824"/>
        <v>2.8308856878501434</v>
      </c>
      <c r="L5873">
        <f t="shared" si="1825"/>
        <v>0.96467890126404177</v>
      </c>
      <c r="M5873">
        <f t="shared" si="1826"/>
        <v>14.349411315021067</v>
      </c>
      <c r="N5873" s="8">
        <f t="shared" si="1827"/>
        <v>-0.61507444396090993</v>
      </c>
      <c r="O5873" s="8">
        <f t="shared" si="1828"/>
        <v>0.12814835878563538</v>
      </c>
      <c r="P5873" s="4">
        <f t="shared" si="1829"/>
        <v>0.72990680114469297</v>
      </c>
      <c r="Q5873" s="7">
        <f t="shared" si="1830"/>
        <v>0.81818559470432273</v>
      </c>
      <c r="R5873" s="4">
        <f t="shared" si="1831"/>
        <v>-0.99220369221532734</v>
      </c>
      <c r="S5873" s="4">
        <f t="shared" si="1832"/>
        <v>-0.99220369221532734</v>
      </c>
      <c r="T5873" s="4">
        <f t="shared" si="1833"/>
        <v>0</v>
      </c>
      <c r="U5873" s="7">
        <f t="shared" si="1834"/>
        <v>-0.99220369221532734</v>
      </c>
      <c r="V5873" s="4">
        <f t="shared" si="1820"/>
        <v>0.81739112786555723</v>
      </c>
      <c r="W5873" s="14">
        <f t="shared" si="1821"/>
        <v>792.07936048309728</v>
      </c>
      <c r="X5873" s="7">
        <f t="shared" si="1835"/>
        <v>64.042579215700655</v>
      </c>
      <c r="Y5873" s="4">
        <f t="shared" si="1836"/>
        <v>14.680009785103447</v>
      </c>
      <c r="Z5873" s="7">
        <f t="shared" si="1837"/>
        <v>16.29611813104524</v>
      </c>
      <c r="AA5873" s="14">
        <f t="shared" si="1838"/>
        <v>3.0005610258912676</v>
      </c>
      <c r="AB5873" s="15">
        <v>4.6360769230000001</v>
      </c>
      <c r="AC5873" s="16">
        <f t="shared" si="1839"/>
        <v>3.4770576922499998</v>
      </c>
    </row>
    <row r="5874" spans="1:29" x14ac:dyDescent="0.25">
      <c r="A5874" s="1">
        <v>32022</v>
      </c>
      <c r="B5874" s="2">
        <v>0.625</v>
      </c>
      <c r="C5874">
        <v>401</v>
      </c>
      <c r="D5874">
        <v>68</v>
      </c>
      <c r="E5874">
        <v>355</v>
      </c>
      <c r="F5874">
        <f t="shared" si="1822"/>
        <v>46</v>
      </c>
      <c r="G5874" s="8">
        <v>34.4</v>
      </c>
      <c r="H5874">
        <v>15</v>
      </c>
      <c r="I5874">
        <v>5871</v>
      </c>
      <c r="J5874">
        <f t="shared" si="1823"/>
        <v>245</v>
      </c>
      <c r="K5874" s="11">
        <f t="shared" si="1824"/>
        <v>2.8308856878501434</v>
      </c>
      <c r="L5874">
        <f t="shared" si="1825"/>
        <v>0.96467890126404177</v>
      </c>
      <c r="M5874">
        <f t="shared" si="1826"/>
        <v>15.349411315021067</v>
      </c>
      <c r="N5874" s="8">
        <f t="shared" si="1827"/>
        <v>-0.87687383176005917</v>
      </c>
      <c r="O5874" s="8">
        <f t="shared" si="1828"/>
        <v>0.12814835878563538</v>
      </c>
      <c r="P5874" s="4">
        <f t="shared" si="1829"/>
        <v>0.58789621516675339</v>
      </c>
      <c r="Q5874" s="7">
        <f t="shared" si="1830"/>
        <v>0.6284556952085989</v>
      </c>
      <c r="R5874" s="4">
        <f t="shared" si="1831"/>
        <v>-1.2300972550468237</v>
      </c>
      <c r="S5874" s="4">
        <f t="shared" si="1832"/>
        <v>-1.2300972550468237</v>
      </c>
      <c r="T5874" s="4">
        <f t="shared" si="1833"/>
        <v>0</v>
      </c>
      <c r="U5874" s="7">
        <f t="shared" si="1834"/>
        <v>-1.2300972550468237</v>
      </c>
      <c r="V5874" s="4">
        <f t="shared" si="1820"/>
        <v>0.64658574535688862</v>
      </c>
      <c r="W5874" s="14">
        <f t="shared" si="1821"/>
        <v>385.45638532813626</v>
      </c>
      <c r="X5874" s="7">
        <f t="shared" si="1835"/>
        <v>46.927332523164424</v>
      </c>
      <c r="Y5874" s="4">
        <f t="shared" si="1836"/>
        <v>8.2446770287098232</v>
      </c>
      <c r="Z5874" s="7">
        <f t="shared" si="1837"/>
        <v>17.525266687516424</v>
      </c>
      <c r="AA5874" s="14">
        <f t="shared" si="1838"/>
        <v>1.5703247756445373</v>
      </c>
      <c r="AB5874" s="15">
        <v>5.4516153850000002</v>
      </c>
      <c r="AC5874" s="16">
        <f t="shared" si="1839"/>
        <v>4.0887115387500002</v>
      </c>
    </row>
    <row r="5875" spans="1:29" x14ac:dyDescent="0.25">
      <c r="A5875" s="1">
        <v>32022</v>
      </c>
      <c r="B5875" s="2">
        <v>0.66666666666666663</v>
      </c>
      <c r="C5875">
        <v>253</v>
      </c>
      <c r="D5875">
        <v>81</v>
      </c>
      <c r="E5875">
        <v>211</v>
      </c>
      <c r="F5875">
        <f t="shared" si="1822"/>
        <v>42</v>
      </c>
      <c r="G5875" s="8">
        <v>35.6</v>
      </c>
      <c r="H5875">
        <v>16</v>
      </c>
      <c r="I5875">
        <v>5872</v>
      </c>
      <c r="J5875">
        <f t="shared" si="1823"/>
        <v>245</v>
      </c>
      <c r="K5875" s="11">
        <f t="shared" si="1824"/>
        <v>2.8308856878501434</v>
      </c>
      <c r="L5875">
        <f t="shared" si="1825"/>
        <v>0.96467890126404177</v>
      </c>
      <c r="M5875">
        <f t="shared" si="1826"/>
        <v>16.349411315021069</v>
      </c>
      <c r="N5875" s="8">
        <f t="shared" si="1827"/>
        <v>-1.1386732195592091</v>
      </c>
      <c r="O5875" s="8">
        <f t="shared" si="1828"/>
        <v>0.12814835878563538</v>
      </c>
      <c r="P5875" s="4">
        <f t="shared" si="1829"/>
        <v>0.4109508439105507</v>
      </c>
      <c r="Q5875" s="7">
        <f t="shared" si="1830"/>
        <v>0.4234968010056398</v>
      </c>
      <c r="R5875" s="4">
        <f t="shared" si="1831"/>
        <v>-1.4151190927973103</v>
      </c>
      <c r="S5875" s="4">
        <f t="shared" si="1832"/>
        <v>-1.4151190927973103</v>
      </c>
      <c r="T5875" s="4">
        <f t="shared" si="1833"/>
        <v>0</v>
      </c>
      <c r="U5875" s="7">
        <f t="shared" si="1834"/>
        <v>-1.4151190927973103</v>
      </c>
      <c r="V5875" s="4">
        <f t="shared" si="1820"/>
        <v>0.43376202089701577</v>
      </c>
      <c r="W5875" s="14">
        <f t="shared" si="1821"/>
        <v>238.10397729788676</v>
      </c>
      <c r="X5875" s="7">
        <f t="shared" si="1835"/>
        <v>43.33837926218132</v>
      </c>
      <c r="Y5875" s="4">
        <f t="shared" si="1836"/>
        <v>6.8952306025801766</v>
      </c>
      <c r="Z5875" s="7">
        <f t="shared" si="1837"/>
        <v>17.783010954907187</v>
      </c>
      <c r="AA5875" s="14">
        <f t="shared" si="1838"/>
        <v>0.98428654591241338</v>
      </c>
      <c r="AB5875" s="15">
        <v>5.8607692309999999</v>
      </c>
      <c r="AC5875" s="16">
        <f t="shared" si="1839"/>
        <v>4.3955769232500002</v>
      </c>
    </row>
    <row r="5876" spans="1:29" x14ac:dyDescent="0.25">
      <c r="A5876" s="1">
        <v>32022</v>
      </c>
      <c r="B5876" s="2">
        <v>0.70833333333333337</v>
      </c>
      <c r="C5876">
        <v>199</v>
      </c>
      <c r="D5876">
        <v>203</v>
      </c>
      <c r="E5876">
        <v>132</v>
      </c>
      <c r="F5876">
        <f t="shared" si="1822"/>
        <v>67</v>
      </c>
      <c r="G5876" s="8">
        <v>35.6</v>
      </c>
      <c r="H5876">
        <v>17</v>
      </c>
      <c r="I5876">
        <v>5873</v>
      </c>
      <c r="J5876">
        <f t="shared" si="1823"/>
        <v>245</v>
      </c>
      <c r="K5876" s="11">
        <f t="shared" si="1824"/>
        <v>2.8308856878501434</v>
      </c>
      <c r="L5876">
        <f t="shared" si="1825"/>
        <v>0.96467890126404177</v>
      </c>
      <c r="M5876">
        <f t="shared" si="1826"/>
        <v>17.349411315021069</v>
      </c>
      <c r="N5876" s="8">
        <f t="shared" si="1827"/>
        <v>-1.4004726073583584</v>
      </c>
      <c r="O5876" s="8">
        <f t="shared" si="1828"/>
        <v>0.12814835878563538</v>
      </c>
      <c r="P5876" s="4">
        <f t="shared" si="1829"/>
        <v>0.21112922201114423</v>
      </c>
      <c r="Q5876" s="7">
        <f t="shared" si="1830"/>
        <v>0.21273007969581847</v>
      </c>
      <c r="R5876" s="4">
        <f t="shared" si="1831"/>
        <v>-1.5664270608146493</v>
      </c>
      <c r="S5876" s="4">
        <f t="shared" si="1832"/>
        <v>4.7080197144044424</v>
      </c>
      <c r="T5876" s="4">
        <f t="shared" si="1833"/>
        <v>1</v>
      </c>
      <c r="U5876" s="7">
        <f t="shared" si="1834"/>
        <v>-1.5751655927751438</v>
      </c>
      <c r="V5876" s="4">
        <f t="shared" si="1820"/>
        <v>0.19342353960004716</v>
      </c>
      <c r="W5876" s="14">
        <f t="shared" si="1821"/>
        <v>166.24100449089565</v>
      </c>
      <c r="X5876" s="7">
        <f t="shared" si="1835"/>
        <v>41.002832645954108</v>
      </c>
      <c r="Y5876" s="4">
        <f t="shared" si="1836"/>
        <v>6.0170650748787446</v>
      </c>
      <c r="Z5876" s="7">
        <f t="shared" si="1837"/>
        <v>17.950740570698159</v>
      </c>
      <c r="AA5876" s="14">
        <f t="shared" si="1838"/>
        <v>0.69369749730878583</v>
      </c>
      <c r="AB5876" s="15">
        <v>4.8828461540000001</v>
      </c>
      <c r="AC5876" s="16">
        <f t="shared" si="1839"/>
        <v>3.6621346155000003</v>
      </c>
    </row>
    <row r="5877" spans="1:29" x14ac:dyDescent="0.25">
      <c r="A5877" s="1">
        <v>32022</v>
      </c>
      <c r="B5877" s="2">
        <v>0.75</v>
      </c>
      <c r="C5877">
        <v>64</v>
      </c>
      <c r="D5877">
        <v>176</v>
      </c>
      <c r="E5877">
        <v>43</v>
      </c>
      <c r="F5877">
        <f t="shared" si="1822"/>
        <v>21</v>
      </c>
      <c r="G5877" s="8">
        <v>34.4</v>
      </c>
      <c r="H5877">
        <v>18</v>
      </c>
      <c r="I5877">
        <v>5874</v>
      </c>
      <c r="J5877">
        <f t="shared" si="1823"/>
        <v>245</v>
      </c>
      <c r="K5877" s="11">
        <f t="shared" si="1824"/>
        <v>2.8308856878501434</v>
      </c>
      <c r="L5877">
        <f t="shared" si="1825"/>
        <v>0.96467890126404177</v>
      </c>
      <c r="M5877">
        <f t="shared" si="1826"/>
        <v>18.349411315021069</v>
      </c>
      <c r="N5877" s="8">
        <f t="shared" si="1827"/>
        <v>-1.6622719951575078</v>
      </c>
      <c r="O5877" s="8">
        <f t="shared" si="1828"/>
        <v>0.12814835878563538</v>
      </c>
      <c r="P5877" s="4">
        <f t="shared" si="1829"/>
        <v>2.0488627801346498E-3</v>
      </c>
      <c r="Q5877" s="7">
        <f t="shared" si="1830"/>
        <v>2.0488642136032662E-3</v>
      </c>
      <c r="R5877" s="4">
        <f t="shared" si="1831"/>
        <v>-1.4135075619619406</v>
      </c>
      <c r="S5877" s="4">
        <f t="shared" si="1832"/>
        <v>4.5551002155517342</v>
      </c>
      <c r="T5877" s="4">
        <f t="shared" si="1833"/>
        <v>1</v>
      </c>
      <c r="U5877" s="7">
        <f t="shared" si="1834"/>
        <v>-1.7280850916278525</v>
      </c>
      <c r="V5877" s="4">
        <f t="shared" si="1820"/>
        <v>0</v>
      </c>
      <c r="W5877" s="14">
        <f t="shared" si="1821"/>
        <v>41.363402393482581</v>
      </c>
      <c r="X5877" s="7">
        <f t="shared" si="1835"/>
        <v>35.744310577788184</v>
      </c>
      <c r="Y5877" s="4">
        <f t="shared" si="1836"/>
        <v>4.0398607772483572</v>
      </c>
      <c r="Z5877" s="7">
        <f t="shared" si="1837"/>
        <v>18.328386591545566</v>
      </c>
      <c r="AA5877" s="14">
        <f t="shared" si="1838"/>
        <v>0.17623416064679479</v>
      </c>
      <c r="AB5877" s="15">
        <v>4.9707692310000002</v>
      </c>
      <c r="AC5877" s="16">
        <f t="shared" si="1839"/>
        <v>3.7280769232500002</v>
      </c>
    </row>
    <row r="5878" spans="1:29" x14ac:dyDescent="0.25">
      <c r="A5878" s="1">
        <v>32022</v>
      </c>
      <c r="B5878" s="2">
        <v>0.79166666666666663</v>
      </c>
      <c r="C5878">
        <v>1</v>
      </c>
      <c r="D5878">
        <v>1</v>
      </c>
      <c r="E5878">
        <v>1</v>
      </c>
      <c r="F5878">
        <f t="shared" si="1822"/>
        <v>0</v>
      </c>
      <c r="G5878" s="8">
        <v>31.7</v>
      </c>
      <c r="H5878">
        <v>19</v>
      </c>
      <c r="I5878">
        <v>5875</v>
      </c>
      <c r="J5878">
        <f t="shared" si="1823"/>
        <v>245</v>
      </c>
      <c r="K5878" s="11">
        <f t="shared" si="1824"/>
        <v>2.8308856878501434</v>
      </c>
      <c r="L5878">
        <f t="shared" si="1825"/>
        <v>0.96467890126404177</v>
      </c>
      <c r="M5878">
        <f t="shared" si="1826"/>
        <v>19.349411315021069</v>
      </c>
      <c r="N5878" s="8">
        <f t="shared" si="1827"/>
        <v>-1.9240713829566574</v>
      </c>
      <c r="O5878" s="8">
        <f t="shared" si="1828"/>
        <v>0.12814835878563538</v>
      </c>
      <c r="P5878" s="4">
        <f t="shared" si="1829"/>
        <v>0</v>
      </c>
      <c r="Q5878" s="7">
        <f t="shared" si="1830"/>
        <v>0</v>
      </c>
      <c r="R5878" s="4">
        <f t="shared" si="1831"/>
        <v>0</v>
      </c>
      <c r="S5878" s="4">
        <f t="shared" si="1832"/>
        <v>0</v>
      </c>
      <c r="T5878" s="4">
        <f t="shared" si="1833"/>
        <v>1</v>
      </c>
      <c r="U5878" s="7">
        <f t="shared" si="1834"/>
        <v>0</v>
      </c>
      <c r="V5878" s="4">
        <f t="shared" si="1820"/>
        <v>0.38268428076468186</v>
      </c>
      <c r="W5878" s="14">
        <f t="shared" si="1821"/>
        <v>1.3446238713107883</v>
      </c>
      <c r="X5878" s="7">
        <f t="shared" si="1835"/>
        <v>31.743700275817599</v>
      </c>
      <c r="Y5878" s="4">
        <f t="shared" si="1836"/>
        <v>2.535631303707417</v>
      </c>
      <c r="Z5878" s="7">
        <f t="shared" si="1837"/>
        <v>18.615694420991883</v>
      </c>
      <c r="AA5878" s="14">
        <f t="shared" si="1838"/>
        <v>5.8187495037564287E-3</v>
      </c>
      <c r="AB5878" s="15">
        <v>1.9363846149999999</v>
      </c>
      <c r="AC5878" s="16">
        <f t="shared" si="1839"/>
        <v>1.45228846125</v>
      </c>
    </row>
    <row r="5879" spans="1:29" x14ac:dyDescent="0.25">
      <c r="A5879" s="1">
        <v>32022</v>
      </c>
      <c r="B5879" s="2">
        <v>0.83333333333333337</v>
      </c>
      <c r="C5879">
        <v>0</v>
      </c>
      <c r="D5879">
        <v>0</v>
      </c>
      <c r="E5879">
        <v>0</v>
      </c>
      <c r="F5879">
        <f t="shared" si="1822"/>
        <v>0</v>
      </c>
      <c r="G5879" s="8">
        <v>31.1</v>
      </c>
      <c r="H5879">
        <v>20</v>
      </c>
      <c r="I5879">
        <v>5876</v>
      </c>
      <c r="J5879">
        <f t="shared" si="1823"/>
        <v>245</v>
      </c>
      <c r="K5879" s="11">
        <f t="shared" si="1824"/>
        <v>2.8308856878501434</v>
      </c>
      <c r="L5879">
        <f t="shared" si="1825"/>
        <v>0.96467890126404177</v>
      </c>
      <c r="M5879">
        <f t="shared" si="1826"/>
        <v>20.349411315021069</v>
      </c>
      <c r="N5879" s="8">
        <f t="shared" si="1827"/>
        <v>-2.1858707707558067</v>
      </c>
      <c r="O5879" s="8">
        <f t="shared" si="1828"/>
        <v>0.12814835878563538</v>
      </c>
      <c r="P5879" s="4">
        <f t="shared" si="1829"/>
        <v>0</v>
      </c>
      <c r="Q5879" s="7">
        <f t="shared" si="1830"/>
        <v>0</v>
      </c>
      <c r="R5879" s="4">
        <f t="shared" si="1831"/>
        <v>0</v>
      </c>
      <c r="S5879" s="4">
        <f t="shared" si="1832"/>
        <v>0</v>
      </c>
      <c r="T5879" s="4">
        <f t="shared" si="1833"/>
        <v>1</v>
      </c>
      <c r="U5879" s="7">
        <f t="shared" si="1834"/>
        <v>0</v>
      </c>
      <c r="V5879" s="4">
        <f t="shared" si="1820"/>
        <v>0.38268428076468186</v>
      </c>
      <c r="W5879" s="14">
        <f t="shared" si="1821"/>
        <v>0</v>
      </c>
      <c r="X5879" s="7">
        <f t="shared" si="1835"/>
        <v>31.1</v>
      </c>
      <c r="Y5879" s="4">
        <f t="shared" si="1836"/>
        <v>2.2936000000000005</v>
      </c>
      <c r="Z5879" s="7">
        <f t="shared" si="1837"/>
        <v>18.661922400000002</v>
      </c>
      <c r="AA5879" s="14">
        <f t="shared" si="1838"/>
        <v>0</v>
      </c>
      <c r="AB5879" s="15">
        <v>3.3674615380000001</v>
      </c>
      <c r="AC5879" s="16">
        <f t="shared" si="1839"/>
        <v>2.5255961535</v>
      </c>
    </row>
    <row r="5880" spans="1:29" x14ac:dyDescent="0.25">
      <c r="A5880" s="1">
        <v>32022</v>
      </c>
      <c r="B5880" s="2">
        <v>0.875</v>
      </c>
      <c r="C5880">
        <v>0</v>
      </c>
      <c r="D5880">
        <v>0</v>
      </c>
      <c r="E5880">
        <v>0</v>
      </c>
      <c r="F5880">
        <f t="shared" si="1822"/>
        <v>0</v>
      </c>
      <c r="G5880" s="8">
        <v>30</v>
      </c>
      <c r="H5880">
        <v>21</v>
      </c>
      <c r="I5880">
        <v>5877</v>
      </c>
      <c r="J5880">
        <f t="shared" si="1823"/>
        <v>245</v>
      </c>
      <c r="K5880" s="11">
        <f t="shared" si="1824"/>
        <v>2.8308856878501434</v>
      </c>
      <c r="L5880">
        <f t="shared" si="1825"/>
        <v>0.96467890126404177</v>
      </c>
      <c r="M5880">
        <f t="shared" si="1826"/>
        <v>21.349411315021069</v>
      </c>
      <c r="N5880" s="8">
        <f t="shared" si="1827"/>
        <v>-2.4476701585549563</v>
      </c>
      <c r="O5880" s="8">
        <f t="shared" si="1828"/>
        <v>0.12814835878563538</v>
      </c>
      <c r="P5880" s="4">
        <f t="shared" si="1829"/>
        <v>0</v>
      </c>
      <c r="Q5880" s="7">
        <f t="shared" si="1830"/>
        <v>0</v>
      </c>
      <c r="R5880" s="4">
        <f t="shared" si="1831"/>
        <v>0</v>
      </c>
      <c r="S5880" s="4">
        <f t="shared" si="1832"/>
        <v>0</v>
      </c>
      <c r="T5880" s="4">
        <f t="shared" si="1833"/>
        <v>1</v>
      </c>
      <c r="U5880" s="7">
        <f t="shared" si="1834"/>
        <v>0</v>
      </c>
      <c r="V5880" s="4">
        <f t="shared" si="1820"/>
        <v>0.38268428076468186</v>
      </c>
      <c r="W5880" s="14">
        <f t="shared" si="1821"/>
        <v>0</v>
      </c>
      <c r="X5880" s="7">
        <f t="shared" si="1835"/>
        <v>30</v>
      </c>
      <c r="Y5880" s="4">
        <f t="shared" si="1836"/>
        <v>1.88</v>
      </c>
      <c r="Z5880" s="7">
        <f t="shared" si="1837"/>
        <v>18.740920000000003</v>
      </c>
      <c r="AA5880" s="14">
        <f t="shared" si="1838"/>
        <v>0</v>
      </c>
      <c r="AB5880" s="15">
        <v>2.088923077</v>
      </c>
      <c r="AC5880" s="16">
        <f t="shared" si="1839"/>
        <v>1.5666923077499999</v>
      </c>
    </row>
    <row r="5881" spans="1:29" x14ac:dyDescent="0.25">
      <c r="A5881" s="1">
        <v>32022</v>
      </c>
      <c r="B5881" s="2">
        <v>0.91666666666666663</v>
      </c>
      <c r="C5881">
        <v>0</v>
      </c>
      <c r="D5881">
        <v>0</v>
      </c>
      <c r="E5881">
        <v>0</v>
      </c>
      <c r="F5881">
        <f t="shared" si="1822"/>
        <v>0</v>
      </c>
      <c r="G5881" s="8">
        <v>28.3</v>
      </c>
      <c r="H5881">
        <v>22</v>
      </c>
      <c r="I5881">
        <v>5878</v>
      </c>
      <c r="J5881">
        <f t="shared" si="1823"/>
        <v>245</v>
      </c>
      <c r="K5881" s="11">
        <f t="shared" si="1824"/>
        <v>2.8308856878501434</v>
      </c>
      <c r="L5881">
        <f t="shared" si="1825"/>
        <v>0.96467890126404177</v>
      </c>
      <c r="M5881">
        <f t="shared" si="1826"/>
        <v>22.349411315021069</v>
      </c>
      <c r="N5881" s="8">
        <f t="shared" si="1827"/>
        <v>-2.7094695463541054</v>
      </c>
      <c r="O5881" s="8">
        <f t="shared" si="1828"/>
        <v>0.12814835878563538</v>
      </c>
      <c r="P5881" s="4">
        <f t="shared" si="1829"/>
        <v>0</v>
      </c>
      <c r="Q5881" s="7">
        <f t="shared" si="1830"/>
        <v>0</v>
      </c>
      <c r="R5881" s="4">
        <f t="shared" si="1831"/>
        <v>0</v>
      </c>
      <c r="S5881" s="4">
        <f t="shared" si="1832"/>
        <v>0</v>
      </c>
      <c r="T5881" s="4">
        <f t="shared" si="1833"/>
        <v>1</v>
      </c>
      <c r="U5881" s="7">
        <f t="shared" si="1834"/>
        <v>0</v>
      </c>
      <c r="V5881" s="4">
        <f t="shared" si="1820"/>
        <v>0.38268428076468186</v>
      </c>
      <c r="W5881" s="14">
        <f t="shared" si="1821"/>
        <v>0</v>
      </c>
      <c r="X5881" s="7">
        <f t="shared" si="1835"/>
        <v>28.3</v>
      </c>
      <c r="Y5881" s="4">
        <f t="shared" si="1836"/>
        <v>1.2408000000000003</v>
      </c>
      <c r="Z5881" s="7">
        <f t="shared" si="1837"/>
        <v>18.863007199999998</v>
      </c>
      <c r="AA5881" s="14">
        <f t="shared" si="1838"/>
        <v>0</v>
      </c>
      <c r="AB5881" s="15">
        <v>2.5788461539999998</v>
      </c>
      <c r="AC5881" s="16">
        <f t="shared" si="1839"/>
        <v>1.9341346154999999</v>
      </c>
    </row>
    <row r="5882" spans="1:29" x14ac:dyDescent="0.25">
      <c r="A5882" s="1">
        <v>32022</v>
      </c>
      <c r="B5882" s="2">
        <v>0.95833333333333337</v>
      </c>
      <c r="C5882">
        <v>0</v>
      </c>
      <c r="D5882">
        <v>0</v>
      </c>
      <c r="E5882">
        <v>0</v>
      </c>
      <c r="F5882">
        <f t="shared" si="1822"/>
        <v>0</v>
      </c>
      <c r="G5882" s="8">
        <v>29.4</v>
      </c>
      <c r="H5882">
        <v>23</v>
      </c>
      <c r="I5882">
        <v>5879</v>
      </c>
      <c r="J5882">
        <f t="shared" si="1823"/>
        <v>245</v>
      </c>
      <c r="K5882" s="11">
        <f t="shared" si="1824"/>
        <v>2.8308856878501434</v>
      </c>
      <c r="L5882">
        <f t="shared" si="1825"/>
        <v>0.96467890126404177</v>
      </c>
      <c r="M5882">
        <f t="shared" si="1826"/>
        <v>23.349411315021069</v>
      </c>
      <c r="N5882" s="8">
        <f t="shared" si="1827"/>
        <v>-2.9712689341532554</v>
      </c>
      <c r="O5882" s="8">
        <f t="shared" si="1828"/>
        <v>0.12814835878563538</v>
      </c>
      <c r="P5882" s="4">
        <f t="shared" si="1829"/>
        <v>0</v>
      </c>
      <c r="Q5882" s="7">
        <f t="shared" si="1830"/>
        <v>0</v>
      </c>
      <c r="R5882" s="4">
        <f t="shared" si="1831"/>
        <v>0</v>
      </c>
      <c r="S5882" s="4">
        <f t="shared" si="1832"/>
        <v>0</v>
      </c>
      <c r="T5882" s="4">
        <f t="shared" si="1833"/>
        <v>1</v>
      </c>
      <c r="U5882" s="7">
        <f t="shared" si="1834"/>
        <v>0</v>
      </c>
      <c r="V5882" s="4">
        <f t="shared" si="1820"/>
        <v>0.38268428076468186</v>
      </c>
      <c r="W5882" s="14">
        <f t="shared" si="1821"/>
        <v>0</v>
      </c>
      <c r="X5882" s="7">
        <f t="shared" si="1835"/>
        <v>29.4</v>
      </c>
      <c r="Y5882" s="4">
        <f t="shared" si="1836"/>
        <v>1.6543999999999994</v>
      </c>
      <c r="Z5882" s="7">
        <f t="shared" si="1837"/>
        <v>18.784009600000001</v>
      </c>
      <c r="AA5882" s="14">
        <f t="shared" si="1838"/>
        <v>0</v>
      </c>
      <c r="AB5882" s="15">
        <v>1.696</v>
      </c>
      <c r="AC5882" s="16">
        <f t="shared" si="1839"/>
        <v>1.272</v>
      </c>
    </row>
    <row r="5883" spans="1:29" x14ac:dyDescent="0.25">
      <c r="A5883" s="1">
        <v>32022</v>
      </c>
      <c r="B5883" s="3">
        <v>1</v>
      </c>
      <c r="C5883">
        <v>0</v>
      </c>
      <c r="D5883">
        <v>0</v>
      </c>
      <c r="E5883">
        <v>0</v>
      </c>
      <c r="F5883">
        <f t="shared" si="1822"/>
        <v>0</v>
      </c>
      <c r="G5883" s="8">
        <v>27.8</v>
      </c>
      <c r="H5883">
        <v>24</v>
      </c>
      <c r="I5883">
        <v>5880</v>
      </c>
      <c r="J5883">
        <f t="shared" si="1823"/>
        <v>245</v>
      </c>
      <c r="K5883" s="11">
        <f t="shared" si="1824"/>
        <v>2.8308856878501434</v>
      </c>
      <c r="L5883">
        <f t="shared" si="1825"/>
        <v>0.96467890126404177</v>
      </c>
      <c r="M5883">
        <f t="shared" si="1826"/>
        <v>24.349411315021069</v>
      </c>
      <c r="N5883" s="8">
        <f t="shared" si="1827"/>
        <v>-3.2330683219524046</v>
      </c>
      <c r="O5883" s="8">
        <f t="shared" si="1828"/>
        <v>0.12814835878563538</v>
      </c>
      <c r="P5883" s="4">
        <f t="shared" si="1829"/>
        <v>0</v>
      </c>
      <c r="Q5883" s="7">
        <f t="shared" si="1830"/>
        <v>0</v>
      </c>
      <c r="R5883" s="4">
        <f t="shared" si="1831"/>
        <v>0</v>
      </c>
      <c r="S5883" s="4">
        <f t="shared" si="1832"/>
        <v>0</v>
      </c>
      <c r="T5883" s="4">
        <f t="shared" si="1833"/>
        <v>1</v>
      </c>
      <c r="U5883" s="7">
        <f t="shared" si="1834"/>
        <v>0</v>
      </c>
      <c r="V5883" s="4">
        <f t="shared" si="1820"/>
        <v>0.38268428076468186</v>
      </c>
      <c r="W5883" s="14">
        <f t="shared" si="1821"/>
        <v>0</v>
      </c>
      <c r="X5883" s="7">
        <f t="shared" si="1835"/>
        <v>27.8</v>
      </c>
      <c r="Y5883" s="4">
        <f t="shared" si="1836"/>
        <v>1.0528000000000002</v>
      </c>
      <c r="Z5883" s="7">
        <f t="shared" si="1837"/>
        <v>18.898915200000001</v>
      </c>
      <c r="AA5883" s="14">
        <f t="shared" si="1838"/>
        <v>0</v>
      </c>
      <c r="AB5883" s="15">
        <v>1.6134615379999999</v>
      </c>
      <c r="AC5883" s="16">
        <f t="shared" si="1839"/>
        <v>1.2100961534999999</v>
      </c>
    </row>
    <row r="5884" spans="1:29" x14ac:dyDescent="0.25">
      <c r="A5884" s="1">
        <v>32023</v>
      </c>
      <c r="B5884" s="2">
        <v>4.1666666666666664E-2</v>
      </c>
      <c r="C5884">
        <v>0</v>
      </c>
      <c r="D5884">
        <v>0</v>
      </c>
      <c r="E5884">
        <v>0</v>
      </c>
      <c r="F5884">
        <f t="shared" si="1822"/>
        <v>0</v>
      </c>
      <c r="G5884" s="8">
        <v>27.2</v>
      </c>
      <c r="H5884">
        <v>1</v>
      </c>
      <c r="I5884">
        <v>5881</v>
      </c>
      <c r="J5884">
        <f t="shared" si="1823"/>
        <v>246</v>
      </c>
      <c r="K5884" s="11">
        <f t="shared" si="1824"/>
        <v>2.8481471859467904</v>
      </c>
      <c r="L5884">
        <f t="shared" si="1825"/>
        <v>1.308478376427411</v>
      </c>
      <c r="M5884">
        <f t="shared" si="1826"/>
        <v>1.35514130627379</v>
      </c>
      <c r="N5884" s="8">
        <f t="shared" si="1827"/>
        <v>2.7868174892259749</v>
      </c>
      <c r="O5884" s="8">
        <f t="shared" si="1828"/>
        <v>0.12143853650467656</v>
      </c>
      <c r="P5884" s="4">
        <f t="shared" si="1829"/>
        <v>0</v>
      </c>
      <c r="Q5884" s="7">
        <f t="shared" si="1830"/>
        <v>0</v>
      </c>
      <c r="R5884" s="4">
        <f t="shared" si="1831"/>
        <v>0</v>
      </c>
      <c r="S5884" s="4">
        <f t="shared" si="1832"/>
        <v>0</v>
      </c>
      <c r="T5884" s="4">
        <f t="shared" si="1833"/>
        <v>1</v>
      </c>
      <c r="U5884" s="7">
        <f t="shared" si="1834"/>
        <v>0</v>
      </c>
      <c r="V5884" s="4">
        <f t="shared" si="1820"/>
        <v>0.38268428076468186</v>
      </c>
      <c r="W5884" s="14">
        <f t="shared" si="1821"/>
        <v>0</v>
      </c>
      <c r="X5884" s="7">
        <f t="shared" si="1835"/>
        <v>27.2</v>
      </c>
      <c r="Y5884" s="4">
        <f t="shared" si="1836"/>
        <v>0.82719999999999971</v>
      </c>
      <c r="Z5884" s="7">
        <f t="shared" si="1837"/>
        <v>18.942004799999999</v>
      </c>
      <c r="AA5884" s="14">
        <f t="shared" si="1838"/>
        <v>0</v>
      </c>
      <c r="AB5884" s="15">
        <v>1.2321538460000001</v>
      </c>
      <c r="AC5884" s="16">
        <f t="shared" si="1839"/>
        <v>0.92411538450000008</v>
      </c>
    </row>
    <row r="5885" spans="1:29" x14ac:dyDescent="0.25">
      <c r="A5885" s="1">
        <v>32023</v>
      </c>
      <c r="B5885" s="2">
        <v>8.3333333333333329E-2</v>
      </c>
      <c r="C5885">
        <v>0</v>
      </c>
      <c r="D5885">
        <v>0</v>
      </c>
      <c r="E5885">
        <v>0</v>
      </c>
      <c r="F5885">
        <f t="shared" si="1822"/>
        <v>0</v>
      </c>
      <c r="G5885" s="8">
        <v>26.1</v>
      </c>
      <c r="H5885">
        <v>2</v>
      </c>
      <c r="I5885">
        <v>5882</v>
      </c>
      <c r="J5885">
        <f t="shared" si="1823"/>
        <v>246</v>
      </c>
      <c r="K5885" s="11">
        <f t="shared" si="1824"/>
        <v>2.8481471859467904</v>
      </c>
      <c r="L5885">
        <f t="shared" si="1825"/>
        <v>1.308478376427411</v>
      </c>
      <c r="M5885">
        <f t="shared" si="1826"/>
        <v>2.35514130627379</v>
      </c>
      <c r="N5885" s="8">
        <f t="shared" si="1827"/>
        <v>2.5250181014268254</v>
      </c>
      <c r="O5885" s="8">
        <f t="shared" si="1828"/>
        <v>0.12143853650467656</v>
      </c>
      <c r="P5885" s="4">
        <f t="shared" si="1829"/>
        <v>0</v>
      </c>
      <c r="Q5885" s="7">
        <f t="shared" si="1830"/>
        <v>0</v>
      </c>
      <c r="R5885" s="4">
        <f t="shared" si="1831"/>
        <v>0</v>
      </c>
      <c r="S5885" s="4">
        <f t="shared" si="1832"/>
        <v>0</v>
      </c>
      <c r="T5885" s="4">
        <f t="shared" si="1833"/>
        <v>1</v>
      </c>
      <c r="U5885" s="7">
        <f t="shared" si="1834"/>
        <v>0</v>
      </c>
      <c r="V5885" s="4">
        <f t="shared" si="1820"/>
        <v>0.38268428076468186</v>
      </c>
      <c r="W5885" s="14">
        <f t="shared" si="1821"/>
        <v>0</v>
      </c>
      <c r="X5885" s="7">
        <f t="shared" si="1835"/>
        <v>26.1</v>
      </c>
      <c r="Y5885" s="4">
        <f t="shared" si="1836"/>
        <v>0.41360000000000052</v>
      </c>
      <c r="Z5885" s="7">
        <f t="shared" si="1837"/>
        <v>19.0210024</v>
      </c>
      <c r="AA5885" s="14">
        <f t="shared" si="1838"/>
        <v>0</v>
      </c>
      <c r="AB5885" s="15">
        <v>1.084076923</v>
      </c>
      <c r="AC5885" s="16">
        <f t="shared" si="1839"/>
        <v>0.81305769225000002</v>
      </c>
    </row>
    <row r="5886" spans="1:29" x14ac:dyDescent="0.25">
      <c r="A5886" s="1">
        <v>32023</v>
      </c>
      <c r="B5886" s="2">
        <v>0.125</v>
      </c>
      <c r="C5886">
        <v>0</v>
      </c>
      <c r="D5886">
        <v>0</v>
      </c>
      <c r="E5886">
        <v>0</v>
      </c>
      <c r="F5886">
        <f t="shared" si="1822"/>
        <v>0</v>
      </c>
      <c r="G5886" s="8">
        <v>25</v>
      </c>
      <c r="H5886">
        <v>3</v>
      </c>
      <c r="I5886">
        <v>5883</v>
      </c>
      <c r="J5886">
        <f t="shared" si="1823"/>
        <v>246</v>
      </c>
      <c r="K5886" s="11">
        <f t="shared" si="1824"/>
        <v>2.8481471859467904</v>
      </c>
      <c r="L5886">
        <f t="shared" si="1825"/>
        <v>1.308478376427411</v>
      </c>
      <c r="M5886">
        <f t="shared" si="1826"/>
        <v>3.35514130627379</v>
      </c>
      <c r="N5886" s="8">
        <f t="shared" si="1827"/>
        <v>2.2632187136276762</v>
      </c>
      <c r="O5886" s="8">
        <f t="shared" si="1828"/>
        <v>0.12143853650467656</v>
      </c>
      <c r="P5886" s="4">
        <f t="shared" si="1829"/>
        <v>0</v>
      </c>
      <c r="Q5886" s="7">
        <f t="shared" si="1830"/>
        <v>0</v>
      </c>
      <c r="R5886" s="4">
        <f t="shared" si="1831"/>
        <v>0</v>
      </c>
      <c r="S5886" s="4">
        <f t="shared" si="1832"/>
        <v>0</v>
      </c>
      <c r="T5886" s="4">
        <f t="shared" si="1833"/>
        <v>1</v>
      </c>
      <c r="U5886" s="7">
        <f t="shared" si="1834"/>
        <v>0</v>
      </c>
      <c r="V5886" s="4">
        <f t="shared" si="1820"/>
        <v>0.38268428076468186</v>
      </c>
      <c r="W5886" s="14">
        <f t="shared" si="1821"/>
        <v>0</v>
      </c>
      <c r="X5886" s="7">
        <f t="shared" si="1835"/>
        <v>25</v>
      </c>
      <c r="Y5886" s="4">
        <f t="shared" si="1836"/>
        <v>0</v>
      </c>
      <c r="Z5886" s="7">
        <f t="shared" si="1837"/>
        <v>19.100000000000001</v>
      </c>
      <c r="AA5886" s="14">
        <f t="shared" si="1838"/>
        <v>0</v>
      </c>
      <c r="AB5886" s="15">
        <v>1.3720769230000001</v>
      </c>
      <c r="AC5886" s="16">
        <f t="shared" si="1839"/>
        <v>1.0290576922500001</v>
      </c>
    </row>
    <row r="5887" spans="1:29" x14ac:dyDescent="0.25">
      <c r="A5887" s="1">
        <v>32023</v>
      </c>
      <c r="B5887" s="2">
        <v>0.16666666666666666</v>
      </c>
      <c r="C5887">
        <v>0</v>
      </c>
      <c r="D5887">
        <v>0</v>
      </c>
      <c r="E5887">
        <v>0</v>
      </c>
      <c r="F5887">
        <f t="shared" si="1822"/>
        <v>0</v>
      </c>
      <c r="G5887" s="8">
        <v>26.1</v>
      </c>
      <c r="H5887">
        <v>4</v>
      </c>
      <c r="I5887">
        <v>5884</v>
      </c>
      <c r="J5887">
        <f t="shared" si="1823"/>
        <v>246</v>
      </c>
      <c r="K5887" s="11">
        <f t="shared" si="1824"/>
        <v>2.8481471859467904</v>
      </c>
      <c r="L5887">
        <f t="shared" si="1825"/>
        <v>1.308478376427411</v>
      </c>
      <c r="M5887">
        <f t="shared" si="1826"/>
        <v>4.35514130627379</v>
      </c>
      <c r="N5887" s="8">
        <f t="shared" si="1827"/>
        <v>2.0014193258285267</v>
      </c>
      <c r="O5887" s="8">
        <f t="shared" si="1828"/>
        <v>0.12143853650467656</v>
      </c>
      <c r="P5887" s="4">
        <f t="shared" si="1829"/>
        <v>0</v>
      </c>
      <c r="Q5887" s="7">
        <f t="shared" si="1830"/>
        <v>0</v>
      </c>
      <c r="R5887" s="4">
        <f t="shared" si="1831"/>
        <v>0</v>
      </c>
      <c r="S5887" s="4">
        <f t="shared" si="1832"/>
        <v>0</v>
      </c>
      <c r="T5887" s="4">
        <f t="shared" si="1833"/>
        <v>1</v>
      </c>
      <c r="U5887" s="7">
        <f t="shared" si="1834"/>
        <v>0</v>
      </c>
      <c r="V5887" s="4">
        <f t="shared" si="1820"/>
        <v>0.38268428076468186</v>
      </c>
      <c r="W5887" s="14">
        <f t="shared" si="1821"/>
        <v>0</v>
      </c>
      <c r="X5887" s="7">
        <f t="shared" si="1835"/>
        <v>26.1</v>
      </c>
      <c r="Y5887" s="4">
        <f t="shared" si="1836"/>
        <v>0.41360000000000052</v>
      </c>
      <c r="Z5887" s="7">
        <f t="shared" si="1837"/>
        <v>19.0210024</v>
      </c>
      <c r="AA5887" s="14">
        <f t="shared" si="1838"/>
        <v>0</v>
      </c>
      <c r="AB5887" s="15">
        <v>1.091230769</v>
      </c>
      <c r="AC5887" s="16">
        <f t="shared" si="1839"/>
        <v>0.81842307675000003</v>
      </c>
    </row>
    <row r="5888" spans="1:29" x14ac:dyDescent="0.25">
      <c r="A5888" s="1">
        <v>32023</v>
      </c>
      <c r="B5888" s="2">
        <v>0.20833333333333334</v>
      </c>
      <c r="C5888">
        <v>0</v>
      </c>
      <c r="D5888">
        <v>0</v>
      </c>
      <c r="E5888">
        <v>0</v>
      </c>
      <c r="F5888">
        <f t="shared" si="1822"/>
        <v>0</v>
      </c>
      <c r="G5888" s="8">
        <v>25</v>
      </c>
      <c r="H5888">
        <v>5</v>
      </c>
      <c r="I5888">
        <v>5885</v>
      </c>
      <c r="J5888">
        <f t="shared" si="1823"/>
        <v>246</v>
      </c>
      <c r="K5888" s="11">
        <f t="shared" si="1824"/>
        <v>2.8481471859467904</v>
      </c>
      <c r="L5888">
        <f t="shared" si="1825"/>
        <v>1.308478376427411</v>
      </c>
      <c r="M5888">
        <f t="shared" si="1826"/>
        <v>5.35514130627379</v>
      </c>
      <c r="N5888" s="8">
        <f t="shared" si="1827"/>
        <v>1.7396199380293773</v>
      </c>
      <c r="O5888" s="8">
        <f t="shared" si="1828"/>
        <v>0.12143853650467656</v>
      </c>
      <c r="P5888" s="4">
        <f t="shared" si="1829"/>
        <v>0</v>
      </c>
      <c r="Q5888" s="7">
        <f t="shared" si="1830"/>
        <v>0</v>
      </c>
      <c r="R5888" s="4">
        <f t="shared" si="1831"/>
        <v>0</v>
      </c>
      <c r="S5888" s="4">
        <f t="shared" si="1832"/>
        <v>0</v>
      </c>
      <c r="T5888" s="4">
        <f t="shared" si="1833"/>
        <v>1</v>
      </c>
      <c r="U5888" s="7">
        <f t="shared" si="1834"/>
        <v>0</v>
      </c>
      <c r="V5888" s="4">
        <f t="shared" si="1820"/>
        <v>0.38268428076468186</v>
      </c>
      <c r="W5888" s="14">
        <f t="shared" si="1821"/>
        <v>0</v>
      </c>
      <c r="X5888" s="7">
        <f t="shared" si="1835"/>
        <v>25</v>
      </c>
      <c r="Y5888" s="4">
        <f t="shared" si="1836"/>
        <v>0</v>
      </c>
      <c r="Z5888" s="7">
        <f t="shared" si="1837"/>
        <v>19.100000000000001</v>
      </c>
      <c r="AA5888" s="14">
        <f t="shared" si="1838"/>
        <v>0</v>
      </c>
      <c r="AB5888" s="15">
        <v>1.1208461540000001</v>
      </c>
      <c r="AC5888" s="16">
        <f t="shared" si="1839"/>
        <v>0.84063461550000007</v>
      </c>
    </row>
    <row r="5889" spans="1:29" x14ac:dyDescent="0.25">
      <c r="A5889" s="1">
        <v>32023</v>
      </c>
      <c r="B5889" s="2">
        <v>0.25</v>
      </c>
      <c r="C5889">
        <v>32</v>
      </c>
      <c r="D5889">
        <v>89</v>
      </c>
      <c r="E5889">
        <v>23</v>
      </c>
      <c r="F5889">
        <f t="shared" si="1822"/>
        <v>9</v>
      </c>
      <c r="G5889" s="8">
        <v>26.1</v>
      </c>
      <c r="H5889">
        <v>6</v>
      </c>
      <c r="I5889">
        <v>5886</v>
      </c>
      <c r="J5889">
        <f t="shared" si="1823"/>
        <v>246</v>
      </c>
      <c r="K5889" s="11">
        <f t="shared" si="1824"/>
        <v>2.8481471859467904</v>
      </c>
      <c r="L5889">
        <f t="shared" si="1825"/>
        <v>1.308478376427411</v>
      </c>
      <c r="M5889">
        <f t="shared" si="1826"/>
        <v>6.35514130627379</v>
      </c>
      <c r="N5889" s="8">
        <f t="shared" si="1827"/>
        <v>1.477820550230228</v>
      </c>
      <c r="O5889" s="8">
        <f t="shared" si="1828"/>
        <v>0.12143853650467656</v>
      </c>
      <c r="P5889" s="4">
        <f t="shared" si="1829"/>
        <v>0.14582543720841062</v>
      </c>
      <c r="Q5889" s="7">
        <f t="shared" si="1830"/>
        <v>0.14634727749623264</v>
      </c>
      <c r="R5889" s="4">
        <f t="shared" si="1831"/>
        <v>1.5266869307472706</v>
      </c>
      <c r="S5889" s="4">
        <f t="shared" si="1832"/>
        <v>1.6149057228425225</v>
      </c>
      <c r="T5889" s="4">
        <f t="shared" si="1833"/>
        <v>1</v>
      </c>
      <c r="U5889" s="7">
        <f t="shared" si="1834"/>
        <v>1.6149057228425225</v>
      </c>
      <c r="V5889" s="4">
        <f t="shared" si="1820"/>
        <v>0.11803096891797363</v>
      </c>
      <c r="W5889" s="14">
        <f t="shared" si="1821"/>
        <v>32.629366816260102</v>
      </c>
      <c r="X5889" s="7">
        <f t="shared" si="1835"/>
        <v>27.160454421528456</v>
      </c>
      <c r="Y5889" s="4">
        <f t="shared" si="1836"/>
        <v>0.81233086249469955</v>
      </c>
      <c r="Z5889" s="7">
        <f t="shared" si="1837"/>
        <v>18.944844805263511</v>
      </c>
      <c r="AA5889" s="14">
        <f t="shared" si="1838"/>
        <v>0.14369752929322505</v>
      </c>
      <c r="AB5889" s="15">
        <v>1.391846154</v>
      </c>
      <c r="AC5889" s="16">
        <f t="shared" si="1839"/>
        <v>1.0438846155000001</v>
      </c>
    </row>
    <row r="5890" spans="1:29" x14ac:dyDescent="0.25">
      <c r="A5890" s="1">
        <v>32023</v>
      </c>
      <c r="B5890" s="2">
        <v>0.29166666666666669</v>
      </c>
      <c r="C5890">
        <v>181</v>
      </c>
      <c r="D5890">
        <v>471</v>
      </c>
      <c r="E5890">
        <v>62</v>
      </c>
      <c r="F5890">
        <f t="shared" si="1822"/>
        <v>119</v>
      </c>
      <c r="G5890" s="8">
        <v>27.2</v>
      </c>
      <c r="H5890">
        <v>7</v>
      </c>
      <c r="I5890">
        <v>5887</v>
      </c>
      <c r="J5890">
        <f t="shared" si="1823"/>
        <v>246</v>
      </c>
      <c r="K5890" s="11">
        <f t="shared" si="1824"/>
        <v>2.8481471859467904</v>
      </c>
      <c r="L5890">
        <f t="shared" si="1825"/>
        <v>1.308478376427411</v>
      </c>
      <c r="M5890">
        <f t="shared" si="1826"/>
        <v>7.35514130627379</v>
      </c>
      <c r="N5890" s="8">
        <f t="shared" si="1827"/>
        <v>1.2160211624310786</v>
      </c>
      <c r="O5890" s="8">
        <f t="shared" si="1828"/>
        <v>0.12143853650467656</v>
      </c>
      <c r="P5890" s="4">
        <f t="shared" si="1829"/>
        <v>0.35001839710990157</v>
      </c>
      <c r="Q5890" s="7">
        <f t="shared" si="1830"/>
        <v>0.35759074301919341</v>
      </c>
      <c r="R5890" s="4">
        <f t="shared" si="1831"/>
        <v>1.4582715868869196</v>
      </c>
      <c r="S5890" s="4">
        <f t="shared" si="1832"/>
        <v>1.4582715868869196</v>
      </c>
      <c r="T5890" s="4">
        <f t="shared" si="1833"/>
        <v>0</v>
      </c>
      <c r="U5890" s="7">
        <f t="shared" si="1834"/>
        <v>1.4582715868869196</v>
      </c>
      <c r="V5890" s="4">
        <f t="shared" si="1820"/>
        <v>0.36362714318465339</v>
      </c>
      <c r="W5890" s="14">
        <f t="shared" si="1821"/>
        <v>230.90863905383037</v>
      </c>
      <c r="X5890" s="7">
        <f t="shared" si="1835"/>
        <v>34.704530769249487</v>
      </c>
      <c r="Y5890" s="4">
        <f t="shared" si="1836"/>
        <v>3.6489035692378073</v>
      </c>
      <c r="Z5890" s="7">
        <f t="shared" si="1837"/>
        <v>18.403059418275578</v>
      </c>
      <c r="AA5890" s="14">
        <f t="shared" si="1838"/>
        <v>0.98782454433882205</v>
      </c>
      <c r="AB5890" s="15">
        <v>1.1119230769999999</v>
      </c>
      <c r="AC5890" s="16">
        <f t="shared" si="1839"/>
        <v>0.83394230774999989</v>
      </c>
    </row>
    <row r="5891" spans="1:29" x14ac:dyDescent="0.25">
      <c r="A5891" s="1">
        <v>32023</v>
      </c>
      <c r="B5891" s="2">
        <v>0.33333333333333331</v>
      </c>
      <c r="C5891">
        <v>386</v>
      </c>
      <c r="D5891">
        <v>585</v>
      </c>
      <c r="E5891">
        <v>123</v>
      </c>
      <c r="F5891">
        <f t="shared" si="1822"/>
        <v>263</v>
      </c>
      <c r="G5891" s="8">
        <v>30</v>
      </c>
      <c r="H5891">
        <v>8</v>
      </c>
      <c r="I5891">
        <v>5888</v>
      </c>
      <c r="J5891">
        <f t="shared" si="1823"/>
        <v>246</v>
      </c>
      <c r="K5891" s="11">
        <f t="shared" si="1824"/>
        <v>2.8481471859467904</v>
      </c>
      <c r="L5891">
        <f t="shared" si="1825"/>
        <v>1.308478376427411</v>
      </c>
      <c r="M5891">
        <f t="shared" si="1826"/>
        <v>8.35514130627379</v>
      </c>
      <c r="N5891" s="8">
        <f t="shared" si="1827"/>
        <v>0.95422177463192925</v>
      </c>
      <c r="O5891" s="8">
        <f t="shared" si="1828"/>
        <v>0.12143853650467656</v>
      </c>
      <c r="P5891" s="4">
        <f t="shared" si="1829"/>
        <v>0.53522033744613307</v>
      </c>
      <c r="Q5891" s="7">
        <f t="shared" si="1830"/>
        <v>0.56476856871127135</v>
      </c>
      <c r="R5891" s="4">
        <f t="shared" si="1831"/>
        <v>1.2825189763029461</v>
      </c>
      <c r="S5891" s="4">
        <f t="shared" si="1832"/>
        <v>1.2825189763029461</v>
      </c>
      <c r="T5891" s="4">
        <f t="shared" si="1833"/>
        <v>0</v>
      </c>
      <c r="U5891" s="7">
        <f t="shared" si="1834"/>
        <v>1.2825189763029461</v>
      </c>
      <c r="V5891" s="4">
        <f t="shared" si="1820"/>
        <v>0.58638158112065086</v>
      </c>
      <c r="W5891" s="14">
        <f t="shared" si="1821"/>
        <v>461.35179459275184</v>
      </c>
      <c r="X5891" s="7">
        <f t="shared" si="1835"/>
        <v>44.993933324264432</v>
      </c>
      <c r="Y5891" s="4">
        <f t="shared" si="1836"/>
        <v>7.5177189299234266</v>
      </c>
      <c r="Z5891" s="7">
        <f t="shared" si="1837"/>
        <v>17.664115684384626</v>
      </c>
      <c r="AA5891" s="14">
        <f t="shared" si="1838"/>
        <v>1.894408865483173</v>
      </c>
      <c r="AB5891" s="15">
        <v>0.67138461500000002</v>
      </c>
      <c r="AC5891" s="16">
        <f t="shared" si="1839"/>
        <v>0.50353846125000001</v>
      </c>
    </row>
    <row r="5892" spans="1:29" x14ac:dyDescent="0.25">
      <c r="A5892" s="1">
        <v>32023</v>
      </c>
      <c r="B5892" s="2">
        <v>0.375</v>
      </c>
      <c r="C5892">
        <v>607</v>
      </c>
      <c r="D5892">
        <v>639</v>
      </c>
      <c r="E5892">
        <v>211</v>
      </c>
      <c r="F5892">
        <f t="shared" si="1822"/>
        <v>396</v>
      </c>
      <c r="G5892" s="8">
        <v>34.4</v>
      </c>
      <c r="H5892">
        <v>9</v>
      </c>
      <c r="I5892">
        <v>5889</v>
      </c>
      <c r="J5892">
        <f t="shared" si="1823"/>
        <v>246</v>
      </c>
      <c r="K5892" s="11">
        <f t="shared" si="1824"/>
        <v>2.8481471859467904</v>
      </c>
      <c r="L5892">
        <f t="shared" si="1825"/>
        <v>1.308478376427411</v>
      </c>
      <c r="M5892">
        <f t="shared" si="1826"/>
        <v>9.35514130627379</v>
      </c>
      <c r="N5892" s="8">
        <f t="shared" si="1827"/>
        <v>0.69242238683277979</v>
      </c>
      <c r="O5892" s="8">
        <f t="shared" si="1828"/>
        <v>0.12143853650467656</v>
      </c>
      <c r="P5892" s="4">
        <f t="shared" si="1829"/>
        <v>0.68881005204386836</v>
      </c>
      <c r="Q5892" s="7">
        <f t="shared" si="1830"/>
        <v>0.75984633085097331</v>
      </c>
      <c r="R5892" s="4">
        <f t="shared" si="1831"/>
        <v>1.063665931760853</v>
      </c>
      <c r="S5892" s="4">
        <f t="shared" si="1832"/>
        <v>1.063665931760853</v>
      </c>
      <c r="T5892" s="4">
        <f t="shared" si="1833"/>
        <v>0</v>
      </c>
      <c r="U5892" s="7">
        <f t="shared" si="1834"/>
        <v>1.063665931760853</v>
      </c>
      <c r="V5892" s="4">
        <f t="shared" ref="V5892:V5955" si="1840">IF(COS(Q5892)*COS(U5892-0)*SIN(0.3927)+SIN(Q5892)*COS(0.3927)&gt;0, COS(Q5892)*COS(U5892-0)*SIN(0.3927)+SIN(Q5892)*COS(0.3927),0)</f>
        <v>0.77111393589974253</v>
      </c>
      <c r="W5892" s="14">
        <f t="shared" ref="W5892:W5955" si="1841">+(D5892*V5892+E5892*(1+COS(0.3927))/2)</f>
        <v>695.71105864516392</v>
      </c>
      <c r="X5892" s="7">
        <f t="shared" si="1835"/>
        <v>57.010609405967827</v>
      </c>
      <c r="Y5892" s="4">
        <f t="shared" si="1836"/>
        <v>12.035989136643902</v>
      </c>
      <c r="Z5892" s="7">
        <f t="shared" si="1837"/>
        <v>16.801126074901013</v>
      </c>
      <c r="AA5892" s="14">
        <f t="shared" si="1838"/>
        <v>2.7171705593466551</v>
      </c>
      <c r="AB5892" s="15">
        <v>0.75838461499999998</v>
      </c>
      <c r="AC5892" s="16">
        <f t="shared" si="1839"/>
        <v>0.56878846125000004</v>
      </c>
    </row>
    <row r="5893" spans="1:29" x14ac:dyDescent="0.25">
      <c r="A5893" s="1">
        <v>32023</v>
      </c>
      <c r="B5893" s="2">
        <v>0.41666666666666669</v>
      </c>
      <c r="C5893">
        <v>736</v>
      </c>
      <c r="D5893">
        <v>652</v>
      </c>
      <c r="E5893">
        <v>244</v>
      </c>
      <c r="F5893">
        <f t="shared" ref="F5893:F5956" si="1842">C5893-E5893</f>
        <v>492</v>
      </c>
      <c r="G5893" s="8">
        <v>35.6</v>
      </c>
      <c r="H5893">
        <v>10</v>
      </c>
      <c r="I5893">
        <v>5890</v>
      </c>
      <c r="J5893">
        <f t="shared" ref="J5893:J5956" si="1843">QUOTIENT(I5893+23,24)</f>
        <v>246</v>
      </c>
      <c r="K5893" s="11">
        <f t="shared" ref="K5893:K5956" si="1844">(J5893-81)*360*PI()/(364*180)</f>
        <v>2.8481471859467904</v>
      </c>
      <c r="L5893">
        <f t="shared" ref="L5893:L5956" si="1845">9.87*SIN(2*K5893)-7.53*COS(K5893)-1.5*SIN(K5893)</f>
        <v>1.308478376427411</v>
      </c>
      <c r="M5893">
        <f t="shared" ref="M5893:M5956" si="1846">H5893+(20+L5893)/60</f>
        <v>10.35514130627379</v>
      </c>
      <c r="N5893" s="8">
        <f t="shared" ref="N5893:N5956" si="1847">15*PI()*(12-M5893)/180</f>
        <v>0.43062299903363038</v>
      </c>
      <c r="O5893" s="8">
        <f t="shared" ref="O5893:O5956" si="1848">23.45*SIN(360*(J5893-81)*PI()/(180*365))*PI()/180</f>
        <v>0.12143853650467656</v>
      </c>
      <c r="P5893" s="4">
        <f t="shared" ref="P5893:P5956" si="1849">IF(SIN(O5893)*SIN(0.62977)+COS(O5893)*COS(0.62977)*COS(N5893)&lt;0,0,SIN(O5893)*SIN(0.62977)+COS(O5893)*COS(0.62977)*COS(N5893))</f>
        <v>0.80032065567227617</v>
      </c>
      <c r="Q5893" s="7">
        <f t="shared" ref="Q5893:Q5956" si="1850">ASIN(P5893)</f>
        <v>0.92782983469087121</v>
      </c>
      <c r="R5893" s="4">
        <f t="shared" ref="R5893:R5956" si="1851">IF(Q5893&gt;0,ASIN(COS(O5893)*SIN(N5893)/COS(Q5893)),0)</f>
        <v>0.7630061710073911</v>
      </c>
      <c r="S5893" s="4">
        <f t="shared" ref="S5893:S5956" si="1852">IF((OR(COS(N5893)&gt;(TAN(O5893)/TAN(0.62977)),R5893=0)),R5893,PI()-R5893)</f>
        <v>0.7630061710073911</v>
      </c>
      <c r="T5893" s="4">
        <f t="shared" ref="T5893:T5956" si="1853">IF(COS(N5893)&gt;(TAN(O5893)/TAN(0.62977)),0,1)</f>
        <v>0</v>
      </c>
      <c r="U5893" s="7">
        <f t="shared" ref="U5893:U5956" si="1854">IF((AND(COS(N5893)&lt;(TAN(O5893)/TAN(0.62977)),R5893&lt;0)),-PI()-R5893,S5893)</f>
        <v>0.7630061710073911</v>
      </c>
      <c r="V5893" s="4">
        <f t="shared" si="1840"/>
        <v>0.9052350028283831</v>
      </c>
      <c r="W5893" s="14">
        <f t="shared" si="1841"/>
        <v>824.92648193735579</v>
      </c>
      <c r="X5893" s="7">
        <f t="shared" ref="X5893:X5956" si="1855">G5893+((46-20)/800)*W5893</f>
        <v>62.410110662964065</v>
      </c>
      <c r="Y5893" s="4">
        <f t="shared" ref="Y5893:Y5956" si="1856">(0.376*(X5893-25))</f>
        <v>14.066201609274488</v>
      </c>
      <c r="Z5893" s="7">
        <f t="shared" ref="Z5893:Z5956" si="1857">(0.191*(100-Y5893))</f>
        <v>16.413355492628572</v>
      </c>
      <c r="AA5893" s="14">
        <f t="shared" ref="AA5893:AA5956" si="1858">(370*12)*(Z5893/19.1)*(W5893/1000)/1000</f>
        <v>3.1474745297772984</v>
      </c>
      <c r="AB5893" s="15">
        <v>3.3836153850000001</v>
      </c>
      <c r="AC5893" s="16">
        <f t="shared" ref="AC5893:AC5956" si="1859">+AB5893*0.75</f>
        <v>2.53771153875</v>
      </c>
    </row>
    <row r="5894" spans="1:29" x14ac:dyDescent="0.25">
      <c r="A5894" s="1">
        <v>32023</v>
      </c>
      <c r="B5894" s="2">
        <v>0.45833333333333331</v>
      </c>
      <c r="C5894">
        <v>874</v>
      </c>
      <c r="D5894">
        <v>873</v>
      </c>
      <c r="E5894">
        <v>138</v>
      </c>
      <c r="F5894">
        <f t="shared" si="1842"/>
        <v>736</v>
      </c>
      <c r="G5894" s="8">
        <v>37.200000000000003</v>
      </c>
      <c r="H5894">
        <v>11</v>
      </c>
      <c r="I5894">
        <v>5891</v>
      </c>
      <c r="J5894">
        <f t="shared" si="1843"/>
        <v>246</v>
      </c>
      <c r="K5894" s="11">
        <f t="shared" si="1844"/>
        <v>2.8481471859467904</v>
      </c>
      <c r="L5894">
        <f t="shared" si="1845"/>
        <v>1.308478376427411</v>
      </c>
      <c r="M5894">
        <f t="shared" si="1846"/>
        <v>11.35514130627379</v>
      </c>
      <c r="N5894" s="8">
        <f t="shared" si="1847"/>
        <v>0.16882361123448097</v>
      </c>
      <c r="O5894" s="8">
        <f t="shared" si="1848"/>
        <v>0.12143853650467656</v>
      </c>
      <c r="P5894" s="4">
        <f t="shared" si="1849"/>
        <v>0.86215288497406617</v>
      </c>
      <c r="Q5894" s="7">
        <f t="shared" si="1850"/>
        <v>1.0395037020626938</v>
      </c>
      <c r="R5894" s="4">
        <f t="shared" si="1851"/>
        <v>0.33544951930000244</v>
      </c>
      <c r="S5894" s="4">
        <f t="shared" si="1852"/>
        <v>0.33544951930000244</v>
      </c>
      <c r="T5894" s="4">
        <f t="shared" si="1853"/>
        <v>0</v>
      </c>
      <c r="U5894" s="7">
        <f t="shared" si="1854"/>
        <v>0.33544951930000244</v>
      </c>
      <c r="V5894" s="4">
        <f t="shared" si="1840"/>
        <v>0.9796046528409289</v>
      </c>
      <c r="W5894" s="14">
        <f t="shared" si="1841"/>
        <v>987.94252542549361</v>
      </c>
      <c r="X5894" s="7">
        <f t="shared" si="1855"/>
        <v>69.308132076328548</v>
      </c>
      <c r="Y5894" s="4">
        <f t="shared" si="1856"/>
        <v>16.659857660699533</v>
      </c>
      <c r="Z5894" s="7">
        <f t="shared" si="1857"/>
        <v>15.91796718680639</v>
      </c>
      <c r="AA5894" s="14">
        <f t="shared" si="1858"/>
        <v>3.6556860187251816</v>
      </c>
      <c r="AB5894" s="15">
        <v>3.2930000000000001</v>
      </c>
      <c r="AC5894" s="16">
        <f t="shared" si="1859"/>
        <v>2.4697500000000003</v>
      </c>
    </row>
    <row r="5895" spans="1:29" x14ac:dyDescent="0.25">
      <c r="A5895" s="1">
        <v>32023</v>
      </c>
      <c r="B5895" s="2">
        <v>0.5</v>
      </c>
      <c r="C5895">
        <v>907</v>
      </c>
      <c r="D5895">
        <v>865</v>
      </c>
      <c r="E5895">
        <v>146</v>
      </c>
      <c r="F5895">
        <f t="shared" si="1842"/>
        <v>761</v>
      </c>
      <c r="G5895" s="8">
        <v>37.799999999999997</v>
      </c>
      <c r="H5895">
        <v>12</v>
      </c>
      <c r="I5895">
        <v>5892</v>
      </c>
      <c r="J5895">
        <f t="shared" si="1843"/>
        <v>246</v>
      </c>
      <c r="K5895" s="11">
        <f t="shared" si="1844"/>
        <v>2.8481471859467904</v>
      </c>
      <c r="L5895">
        <f t="shared" si="1845"/>
        <v>1.308478376427411</v>
      </c>
      <c r="M5895">
        <f t="shared" si="1846"/>
        <v>12.35514130627379</v>
      </c>
      <c r="N5895" s="8">
        <f t="shared" si="1847"/>
        <v>-9.2975776564668447E-2</v>
      </c>
      <c r="O5895" s="8">
        <f t="shared" si="1848"/>
        <v>0.12143853650467656</v>
      </c>
      <c r="P5895" s="4">
        <f t="shared" si="1849"/>
        <v>0.87009297570491129</v>
      </c>
      <c r="Q5895" s="7">
        <f t="shared" si="1850"/>
        <v>1.0553909238431358</v>
      </c>
      <c r="R5895" s="4">
        <f t="shared" si="1851"/>
        <v>-0.1880829090355792</v>
      </c>
      <c r="S5895" s="4">
        <f t="shared" si="1852"/>
        <v>-0.1880829090355792</v>
      </c>
      <c r="T5895" s="4">
        <f t="shared" si="1853"/>
        <v>0</v>
      </c>
      <c r="U5895" s="7">
        <f t="shared" si="1854"/>
        <v>-0.1880829090355792</v>
      </c>
      <c r="V5895" s="4">
        <f t="shared" si="1840"/>
        <v>0.9891547171906826</v>
      </c>
      <c r="W5895" s="14">
        <f t="shared" si="1841"/>
        <v>996.06201058967201</v>
      </c>
      <c r="X5895" s="7">
        <f t="shared" si="1855"/>
        <v>70.172015344164336</v>
      </c>
      <c r="Y5895" s="4">
        <f t="shared" si="1856"/>
        <v>16.984677769405792</v>
      </c>
      <c r="Z5895" s="7">
        <f t="shared" si="1857"/>
        <v>15.855926546043493</v>
      </c>
      <c r="AA5895" s="14">
        <f t="shared" si="1858"/>
        <v>3.6713653494215288</v>
      </c>
      <c r="AB5895" s="15">
        <v>4.203615385</v>
      </c>
      <c r="AC5895" s="16">
        <f t="shared" si="1859"/>
        <v>3.1527115387500002</v>
      </c>
    </row>
    <row r="5896" spans="1:29" x14ac:dyDescent="0.25">
      <c r="A5896" s="1">
        <v>32023</v>
      </c>
      <c r="B5896" s="2">
        <v>0.54166666666666663</v>
      </c>
      <c r="C5896">
        <v>908</v>
      </c>
      <c r="D5896">
        <v>890</v>
      </c>
      <c r="E5896">
        <v>140</v>
      </c>
      <c r="F5896">
        <f t="shared" si="1842"/>
        <v>768</v>
      </c>
      <c r="G5896" s="8">
        <v>37.799999999999997</v>
      </c>
      <c r="H5896">
        <v>13</v>
      </c>
      <c r="I5896">
        <v>5893</v>
      </c>
      <c r="J5896">
        <f t="shared" si="1843"/>
        <v>246</v>
      </c>
      <c r="K5896" s="11">
        <f t="shared" si="1844"/>
        <v>2.8481471859467904</v>
      </c>
      <c r="L5896">
        <f t="shared" si="1845"/>
        <v>1.308478376427411</v>
      </c>
      <c r="M5896">
        <f t="shared" si="1846"/>
        <v>13.35514130627379</v>
      </c>
      <c r="N5896" s="8">
        <f t="shared" si="1847"/>
        <v>-0.35477516436381784</v>
      </c>
      <c r="O5896" s="8">
        <f t="shared" si="1848"/>
        <v>0.12143853650467656</v>
      </c>
      <c r="P5896" s="4">
        <f t="shared" si="1849"/>
        <v>0.82359982380312524</v>
      </c>
      <c r="Q5896" s="7">
        <f t="shared" si="1850"/>
        <v>0.96772905597110714</v>
      </c>
      <c r="R5896" s="4">
        <f t="shared" si="1851"/>
        <v>-0.65349698575387838</v>
      </c>
      <c r="S5896" s="4">
        <f t="shared" si="1852"/>
        <v>-0.65349698575387838</v>
      </c>
      <c r="T5896" s="4">
        <f t="shared" si="1853"/>
        <v>0</v>
      </c>
      <c r="U5896" s="7">
        <f t="shared" si="1854"/>
        <v>-0.65349698575387838</v>
      </c>
      <c r="V5896" s="4">
        <f t="shared" si="1840"/>
        <v>0.93323437477443605</v>
      </c>
      <c r="W5896" s="14">
        <f t="shared" si="1841"/>
        <v>965.25013622570305</v>
      </c>
      <c r="X5896" s="7">
        <f t="shared" si="1855"/>
        <v>69.170629427335342</v>
      </c>
      <c r="Y5896" s="4">
        <f t="shared" si="1856"/>
        <v>16.608156664678088</v>
      </c>
      <c r="Z5896" s="7">
        <f t="shared" si="1857"/>
        <v>15.927842077046485</v>
      </c>
      <c r="AA5896" s="14">
        <f t="shared" si="1858"/>
        <v>3.5739330733952182</v>
      </c>
      <c r="AB5896" s="15">
        <v>6.1926923079999998</v>
      </c>
      <c r="AC5896" s="16">
        <f t="shared" si="1859"/>
        <v>4.6445192310000003</v>
      </c>
    </row>
    <row r="5897" spans="1:29" x14ac:dyDescent="0.25">
      <c r="A5897" s="1">
        <v>32023</v>
      </c>
      <c r="B5897" s="2">
        <v>0.58333333333333337</v>
      </c>
      <c r="C5897">
        <v>814</v>
      </c>
      <c r="D5897">
        <v>862</v>
      </c>
      <c r="E5897">
        <v>132</v>
      </c>
      <c r="F5897">
        <f t="shared" si="1842"/>
        <v>682</v>
      </c>
      <c r="G5897" s="8">
        <v>37.799999999999997</v>
      </c>
      <c r="H5897">
        <v>14</v>
      </c>
      <c r="I5897">
        <v>5894</v>
      </c>
      <c r="J5897">
        <f t="shared" si="1843"/>
        <v>246</v>
      </c>
      <c r="K5897" s="11">
        <f t="shared" si="1844"/>
        <v>2.8481471859467904</v>
      </c>
      <c r="L5897">
        <f t="shared" si="1845"/>
        <v>1.308478376427411</v>
      </c>
      <c r="M5897">
        <f t="shared" si="1846"/>
        <v>14.35514130627379</v>
      </c>
      <c r="N5897" s="8">
        <f t="shared" si="1847"/>
        <v>-0.61657455216296719</v>
      </c>
      <c r="O5897" s="8">
        <f t="shared" si="1848"/>
        <v>0.12143853650467656</v>
      </c>
      <c r="P5897" s="4">
        <f t="shared" si="1849"/>
        <v>0.72584186073724799</v>
      </c>
      <c r="Q5897" s="7">
        <f t="shared" si="1850"/>
        <v>0.81225748629181027</v>
      </c>
      <c r="R5897" s="4">
        <f t="shared" si="1851"/>
        <v>-0.98713189520262012</v>
      </c>
      <c r="S5897" s="4">
        <f t="shared" si="1852"/>
        <v>-0.98713189520262012</v>
      </c>
      <c r="T5897" s="4">
        <f t="shared" si="1853"/>
        <v>0</v>
      </c>
      <c r="U5897" s="7">
        <f t="shared" si="1854"/>
        <v>-0.98713189520262012</v>
      </c>
      <c r="V5897" s="4">
        <f t="shared" si="1840"/>
        <v>0.81565450451512111</v>
      </c>
      <c r="W5897" s="14">
        <f t="shared" si="1841"/>
        <v>830.07020884412043</v>
      </c>
      <c r="X5897" s="7">
        <f t="shared" si="1855"/>
        <v>64.777281787433907</v>
      </c>
      <c r="Y5897" s="4">
        <f t="shared" si="1856"/>
        <v>14.956257952075148</v>
      </c>
      <c r="Z5897" s="7">
        <f t="shared" si="1857"/>
        <v>16.243354731153648</v>
      </c>
      <c r="AA5897" s="14">
        <f t="shared" si="1858"/>
        <v>3.1342970864837278</v>
      </c>
      <c r="AB5897" s="15">
        <v>5.551230769</v>
      </c>
      <c r="AC5897" s="16">
        <f t="shared" si="1859"/>
        <v>4.16342307675</v>
      </c>
    </row>
    <row r="5898" spans="1:29" x14ac:dyDescent="0.25">
      <c r="A5898" s="1">
        <v>32023</v>
      </c>
      <c r="B5898" s="2">
        <v>0.625</v>
      </c>
      <c r="C5898">
        <v>596</v>
      </c>
      <c r="D5898">
        <v>552</v>
      </c>
      <c r="E5898">
        <v>225</v>
      </c>
      <c r="F5898">
        <f t="shared" si="1842"/>
        <v>371</v>
      </c>
      <c r="G5898" s="8">
        <v>37.200000000000003</v>
      </c>
      <c r="H5898">
        <v>15</v>
      </c>
      <c r="I5898">
        <v>5895</v>
      </c>
      <c r="J5898">
        <f t="shared" si="1843"/>
        <v>246</v>
      </c>
      <c r="K5898" s="11">
        <f t="shared" si="1844"/>
        <v>2.8481471859467904</v>
      </c>
      <c r="L5898">
        <f t="shared" si="1845"/>
        <v>1.308478376427411</v>
      </c>
      <c r="M5898">
        <f t="shared" si="1846"/>
        <v>15.35514130627379</v>
      </c>
      <c r="N5898" s="8">
        <f t="shared" si="1847"/>
        <v>-0.87837393996211677</v>
      </c>
      <c r="O5898" s="8">
        <f t="shared" si="1848"/>
        <v>0.12143853650467656</v>
      </c>
      <c r="P5898" s="4">
        <f t="shared" si="1849"/>
        <v>0.58348113013754699</v>
      </c>
      <c r="Q5898" s="7">
        <f t="shared" si="1850"/>
        <v>0.62300856089033629</v>
      </c>
      <c r="R5898" s="4">
        <f t="shared" si="1851"/>
        <v>-1.224926366694977</v>
      </c>
      <c r="S5898" s="4">
        <f t="shared" si="1852"/>
        <v>-1.224926366694977</v>
      </c>
      <c r="T5898" s="4">
        <f t="shared" si="1853"/>
        <v>0</v>
      </c>
      <c r="U5898" s="7">
        <f t="shared" si="1854"/>
        <v>-1.224926366694977</v>
      </c>
      <c r="V5898" s="4">
        <f t="shared" si="1840"/>
        <v>0.64442798026098702</v>
      </c>
      <c r="W5898" s="14">
        <f t="shared" si="1841"/>
        <v>572.16065297693876</v>
      </c>
      <c r="X5898" s="7">
        <f t="shared" si="1855"/>
        <v>55.795221221750509</v>
      </c>
      <c r="Y5898" s="4">
        <f t="shared" si="1856"/>
        <v>11.579003179378191</v>
      </c>
      <c r="Z5898" s="7">
        <f t="shared" si="1857"/>
        <v>16.888410392738766</v>
      </c>
      <c r="AA5898" s="14">
        <f t="shared" si="1858"/>
        <v>2.2462410783324906</v>
      </c>
      <c r="AB5898" s="15">
        <v>5.4552307689999999</v>
      </c>
      <c r="AC5898" s="16">
        <f t="shared" si="1859"/>
        <v>4.0914230767499999</v>
      </c>
    </row>
    <row r="5899" spans="1:29" x14ac:dyDescent="0.25">
      <c r="A5899" s="1">
        <v>32023</v>
      </c>
      <c r="B5899" s="2">
        <v>0.66666666666666663</v>
      </c>
      <c r="C5899">
        <v>445</v>
      </c>
      <c r="D5899">
        <v>674</v>
      </c>
      <c r="E5899">
        <v>100</v>
      </c>
      <c r="F5899">
        <f t="shared" si="1842"/>
        <v>345</v>
      </c>
      <c r="G5899" s="8">
        <v>37.200000000000003</v>
      </c>
      <c r="H5899">
        <v>16</v>
      </c>
      <c r="I5899">
        <v>5896</v>
      </c>
      <c r="J5899">
        <f t="shared" si="1843"/>
        <v>246</v>
      </c>
      <c r="K5899" s="11">
        <f t="shared" si="1844"/>
        <v>2.8481471859467904</v>
      </c>
      <c r="L5899">
        <f t="shared" si="1845"/>
        <v>1.308478376427411</v>
      </c>
      <c r="M5899">
        <f t="shared" si="1846"/>
        <v>16.35514130627379</v>
      </c>
      <c r="N5899" s="8">
        <f t="shared" si="1847"/>
        <v>-1.140173327761266</v>
      </c>
      <c r="O5899" s="8">
        <f t="shared" si="1848"/>
        <v>0.12143853650467656</v>
      </c>
      <c r="P5899" s="4">
        <f t="shared" si="1849"/>
        <v>0.40621928053216083</v>
      </c>
      <c r="Q5899" s="7">
        <f t="shared" si="1850"/>
        <v>0.41831276801844303</v>
      </c>
      <c r="R5899" s="4">
        <f t="shared" si="1851"/>
        <v>-1.4101750295968061</v>
      </c>
      <c r="S5899" s="4">
        <f t="shared" si="1852"/>
        <v>-1.4101750295968061</v>
      </c>
      <c r="T5899" s="4">
        <f t="shared" si="1853"/>
        <v>0</v>
      </c>
      <c r="U5899" s="7">
        <f t="shared" si="1854"/>
        <v>-1.4101750295968061</v>
      </c>
      <c r="V5899" s="4">
        <f t="shared" si="1840"/>
        <v>0.43122360667474335</v>
      </c>
      <c r="W5899" s="14">
        <f t="shared" si="1841"/>
        <v>386.83866995338769</v>
      </c>
      <c r="X5899" s="7">
        <f t="shared" si="1855"/>
        <v>49.772256773485104</v>
      </c>
      <c r="Y5899" s="4">
        <f t="shared" si="1856"/>
        <v>9.3143685468303996</v>
      </c>
      <c r="Z5899" s="7">
        <f t="shared" si="1857"/>
        <v>17.320955607555394</v>
      </c>
      <c r="AA5899" s="14">
        <f t="shared" si="1858"/>
        <v>1.5575834820520886</v>
      </c>
      <c r="AB5899" s="15">
        <v>6.2286153850000003</v>
      </c>
      <c r="AC5899" s="16">
        <f t="shared" si="1859"/>
        <v>4.67146153875</v>
      </c>
    </row>
    <row r="5900" spans="1:29" x14ac:dyDescent="0.25">
      <c r="A5900" s="1">
        <v>32023</v>
      </c>
      <c r="B5900" s="2">
        <v>0.70833333333333337</v>
      </c>
      <c r="C5900">
        <v>159</v>
      </c>
      <c r="D5900">
        <v>141</v>
      </c>
      <c r="E5900">
        <v>114</v>
      </c>
      <c r="F5900">
        <f t="shared" si="1842"/>
        <v>45</v>
      </c>
      <c r="G5900" s="8">
        <v>36.700000000000003</v>
      </c>
      <c r="H5900">
        <v>17</v>
      </c>
      <c r="I5900">
        <v>5897</v>
      </c>
      <c r="J5900">
        <f t="shared" si="1843"/>
        <v>246</v>
      </c>
      <c r="K5900" s="11">
        <f t="shared" si="1844"/>
        <v>2.8481471859467904</v>
      </c>
      <c r="L5900">
        <f t="shared" si="1845"/>
        <v>1.308478376427411</v>
      </c>
      <c r="M5900">
        <f t="shared" si="1846"/>
        <v>17.35514130627379</v>
      </c>
      <c r="N5900" s="8">
        <f t="shared" si="1847"/>
        <v>-1.4019727155604156</v>
      </c>
      <c r="O5900" s="8">
        <f t="shared" si="1848"/>
        <v>0.12143853650467656</v>
      </c>
      <c r="P5900" s="4">
        <f t="shared" si="1849"/>
        <v>0.20613641403263921</v>
      </c>
      <c r="Q5900" s="7">
        <f t="shared" si="1850"/>
        <v>0.20762492166471216</v>
      </c>
      <c r="R5900" s="4">
        <f t="shared" si="1851"/>
        <v>-1.5704604664776816</v>
      </c>
      <c r="S5900" s="4">
        <f t="shared" si="1852"/>
        <v>-1.5704604664776816</v>
      </c>
      <c r="T5900" s="4">
        <f t="shared" si="1853"/>
        <v>0</v>
      </c>
      <c r="U5900" s="7">
        <f t="shared" si="1854"/>
        <v>-1.5704604664776816</v>
      </c>
      <c r="V5900" s="4">
        <f t="shared" si="1840"/>
        <v>0.19057090947947888</v>
      </c>
      <c r="W5900" s="14">
        <f t="shared" si="1841"/>
        <v>136.53161155886266</v>
      </c>
      <c r="X5900" s="7">
        <f t="shared" si="1855"/>
        <v>41.137277375663039</v>
      </c>
      <c r="Y5900" s="4">
        <f t="shared" si="1856"/>
        <v>6.0676162932493032</v>
      </c>
      <c r="Z5900" s="7">
        <f t="shared" si="1857"/>
        <v>17.941085287989385</v>
      </c>
      <c r="AA5900" s="14">
        <f t="shared" si="1858"/>
        <v>0.5694184437921368</v>
      </c>
      <c r="AB5900" s="15">
        <v>6.9921538459999999</v>
      </c>
      <c r="AC5900" s="16">
        <f t="shared" si="1859"/>
        <v>5.2441153844999997</v>
      </c>
    </row>
    <row r="5901" spans="1:29" x14ac:dyDescent="0.25">
      <c r="A5901" s="1">
        <v>32023</v>
      </c>
      <c r="B5901" s="2">
        <v>0.75</v>
      </c>
      <c r="C5901">
        <v>66</v>
      </c>
      <c r="D5901">
        <v>253</v>
      </c>
      <c r="E5901">
        <v>36</v>
      </c>
      <c r="F5901">
        <f t="shared" si="1842"/>
        <v>30</v>
      </c>
      <c r="G5901" s="8">
        <v>35</v>
      </c>
      <c r="H5901">
        <v>18</v>
      </c>
      <c r="I5901">
        <v>5898</v>
      </c>
      <c r="J5901">
        <f t="shared" si="1843"/>
        <v>246</v>
      </c>
      <c r="K5901" s="11">
        <f t="shared" si="1844"/>
        <v>2.8481471859467904</v>
      </c>
      <c r="L5901">
        <f t="shared" si="1845"/>
        <v>1.308478376427411</v>
      </c>
      <c r="M5901">
        <f t="shared" si="1846"/>
        <v>18.35514130627379</v>
      </c>
      <c r="N5901" s="8">
        <f t="shared" si="1847"/>
        <v>-1.6637721033595649</v>
      </c>
      <c r="O5901" s="8">
        <f t="shared" si="1848"/>
        <v>0.12143853650467656</v>
      </c>
      <c r="P5901" s="4">
        <f t="shared" si="1849"/>
        <v>0</v>
      </c>
      <c r="Q5901" s="7">
        <f t="shared" si="1850"/>
        <v>0</v>
      </c>
      <c r="R5901" s="4">
        <f t="shared" si="1851"/>
        <v>0</v>
      </c>
      <c r="S5901" s="4">
        <f t="shared" si="1852"/>
        <v>0</v>
      </c>
      <c r="T5901" s="4">
        <f t="shared" si="1853"/>
        <v>1</v>
      </c>
      <c r="U5901" s="7">
        <f t="shared" si="1854"/>
        <v>0</v>
      </c>
      <c r="V5901" s="4">
        <f t="shared" si="1840"/>
        <v>0.38268428076468186</v>
      </c>
      <c r="W5901" s="14">
        <f t="shared" si="1841"/>
        <v>131.44894829312435</v>
      </c>
      <c r="X5901" s="7">
        <f t="shared" si="1855"/>
        <v>39.272090819526539</v>
      </c>
      <c r="Y5901" s="4">
        <f t="shared" si="1856"/>
        <v>5.3663061481419785</v>
      </c>
      <c r="Z5901" s="7">
        <f t="shared" si="1857"/>
        <v>18.075035525704884</v>
      </c>
      <c r="AA5901" s="14">
        <f t="shared" si="1858"/>
        <v>0.5523137791284588</v>
      </c>
      <c r="AB5901" s="15">
        <v>4.8873076920000003</v>
      </c>
      <c r="AC5901" s="16">
        <f t="shared" si="1859"/>
        <v>3.6654807690000002</v>
      </c>
    </row>
    <row r="5902" spans="1:29" x14ac:dyDescent="0.25">
      <c r="A5902" s="1">
        <v>32023</v>
      </c>
      <c r="B5902" s="2">
        <v>0.79166666666666663</v>
      </c>
      <c r="C5902">
        <v>2</v>
      </c>
      <c r="D5902">
        <v>1</v>
      </c>
      <c r="E5902">
        <v>1</v>
      </c>
      <c r="F5902">
        <f t="shared" si="1842"/>
        <v>1</v>
      </c>
      <c r="G5902" s="8">
        <v>32.799999999999997</v>
      </c>
      <c r="H5902">
        <v>19</v>
      </c>
      <c r="I5902">
        <v>5899</v>
      </c>
      <c r="J5902">
        <f t="shared" si="1843"/>
        <v>246</v>
      </c>
      <c r="K5902" s="11">
        <f t="shared" si="1844"/>
        <v>2.8481471859467904</v>
      </c>
      <c r="L5902">
        <f t="shared" si="1845"/>
        <v>1.308478376427411</v>
      </c>
      <c r="M5902">
        <f t="shared" si="1846"/>
        <v>19.35514130627379</v>
      </c>
      <c r="N5902" s="8">
        <f t="shared" si="1847"/>
        <v>-1.9255714911587143</v>
      </c>
      <c r="O5902" s="8">
        <f t="shared" si="1848"/>
        <v>0.12143853650467656</v>
      </c>
      <c r="P5902" s="4">
        <f t="shared" si="1849"/>
        <v>0</v>
      </c>
      <c r="Q5902" s="7">
        <f t="shared" si="1850"/>
        <v>0</v>
      </c>
      <c r="R5902" s="4">
        <f t="shared" si="1851"/>
        <v>0</v>
      </c>
      <c r="S5902" s="4">
        <f t="shared" si="1852"/>
        <v>0</v>
      </c>
      <c r="T5902" s="4">
        <f t="shared" si="1853"/>
        <v>1</v>
      </c>
      <c r="U5902" s="7">
        <f t="shared" si="1854"/>
        <v>0</v>
      </c>
      <c r="V5902" s="4">
        <f t="shared" si="1840"/>
        <v>0.38268428076468186</v>
      </c>
      <c r="W5902" s="14">
        <f t="shared" si="1841"/>
        <v>1.3446238713107883</v>
      </c>
      <c r="X5902" s="7">
        <f t="shared" si="1855"/>
        <v>32.843700275817596</v>
      </c>
      <c r="Y5902" s="4">
        <f t="shared" si="1856"/>
        <v>2.9492313037074163</v>
      </c>
      <c r="Z5902" s="7">
        <f t="shared" si="1857"/>
        <v>18.536696820991882</v>
      </c>
      <c r="AA5902" s="14">
        <f t="shared" si="1858"/>
        <v>5.7940570461234974E-3</v>
      </c>
      <c r="AB5902" s="15">
        <v>2.0619999999999998</v>
      </c>
      <c r="AC5902" s="16">
        <f t="shared" si="1859"/>
        <v>1.5465</v>
      </c>
    </row>
    <row r="5903" spans="1:29" x14ac:dyDescent="0.25">
      <c r="A5903" s="1">
        <v>32023</v>
      </c>
      <c r="B5903" s="2">
        <v>0.83333333333333337</v>
      </c>
      <c r="C5903">
        <v>0</v>
      </c>
      <c r="D5903">
        <v>0</v>
      </c>
      <c r="E5903">
        <v>0</v>
      </c>
      <c r="F5903">
        <f t="shared" si="1842"/>
        <v>0</v>
      </c>
      <c r="G5903" s="8">
        <v>30.6</v>
      </c>
      <c r="H5903">
        <v>20</v>
      </c>
      <c r="I5903">
        <v>5900</v>
      </c>
      <c r="J5903">
        <f t="shared" si="1843"/>
        <v>246</v>
      </c>
      <c r="K5903" s="11">
        <f t="shared" si="1844"/>
        <v>2.8481471859467904</v>
      </c>
      <c r="L5903">
        <f t="shared" si="1845"/>
        <v>1.308478376427411</v>
      </c>
      <c r="M5903">
        <f t="shared" si="1846"/>
        <v>20.35514130627379</v>
      </c>
      <c r="N5903" s="8">
        <f t="shared" si="1847"/>
        <v>-2.1873708789578639</v>
      </c>
      <c r="O5903" s="8">
        <f t="shared" si="1848"/>
        <v>0.12143853650467656</v>
      </c>
      <c r="P5903" s="4">
        <f t="shared" si="1849"/>
        <v>0</v>
      </c>
      <c r="Q5903" s="7">
        <f t="shared" si="1850"/>
        <v>0</v>
      </c>
      <c r="R5903" s="4">
        <f t="shared" si="1851"/>
        <v>0</v>
      </c>
      <c r="S5903" s="4">
        <f t="shared" si="1852"/>
        <v>0</v>
      </c>
      <c r="T5903" s="4">
        <f t="shared" si="1853"/>
        <v>1</v>
      </c>
      <c r="U5903" s="7">
        <f t="shared" si="1854"/>
        <v>0</v>
      </c>
      <c r="V5903" s="4">
        <f t="shared" si="1840"/>
        <v>0.38268428076468186</v>
      </c>
      <c r="W5903" s="14">
        <f t="shared" si="1841"/>
        <v>0</v>
      </c>
      <c r="X5903" s="7">
        <f t="shared" si="1855"/>
        <v>30.6</v>
      </c>
      <c r="Y5903" s="4">
        <f t="shared" si="1856"/>
        <v>2.1056000000000004</v>
      </c>
      <c r="Z5903" s="7">
        <f t="shared" si="1857"/>
        <v>18.697830400000001</v>
      </c>
      <c r="AA5903" s="14">
        <f t="shared" si="1858"/>
        <v>0</v>
      </c>
      <c r="AB5903" s="15">
        <v>3.1718461539999998</v>
      </c>
      <c r="AC5903" s="16">
        <f t="shared" si="1859"/>
        <v>2.3788846154999996</v>
      </c>
    </row>
    <row r="5904" spans="1:29" x14ac:dyDescent="0.25">
      <c r="A5904" s="1">
        <v>32023</v>
      </c>
      <c r="B5904" s="2">
        <v>0.875</v>
      </c>
      <c r="C5904">
        <v>0</v>
      </c>
      <c r="D5904">
        <v>0</v>
      </c>
      <c r="E5904">
        <v>0</v>
      </c>
      <c r="F5904">
        <f t="shared" si="1842"/>
        <v>0</v>
      </c>
      <c r="G5904" s="8">
        <v>27.8</v>
      </c>
      <c r="H5904">
        <v>21</v>
      </c>
      <c r="I5904">
        <v>5901</v>
      </c>
      <c r="J5904">
        <f t="shared" si="1843"/>
        <v>246</v>
      </c>
      <c r="K5904" s="11">
        <f t="shared" si="1844"/>
        <v>2.8481471859467904</v>
      </c>
      <c r="L5904">
        <f t="shared" si="1845"/>
        <v>1.308478376427411</v>
      </c>
      <c r="M5904">
        <f t="shared" si="1846"/>
        <v>21.35514130627379</v>
      </c>
      <c r="N5904" s="8">
        <f t="shared" si="1847"/>
        <v>-2.449170266757013</v>
      </c>
      <c r="O5904" s="8">
        <f t="shared" si="1848"/>
        <v>0.12143853650467656</v>
      </c>
      <c r="P5904" s="4">
        <f t="shared" si="1849"/>
        <v>0</v>
      </c>
      <c r="Q5904" s="7">
        <f t="shared" si="1850"/>
        <v>0</v>
      </c>
      <c r="R5904" s="4">
        <f t="shared" si="1851"/>
        <v>0</v>
      </c>
      <c r="S5904" s="4">
        <f t="shared" si="1852"/>
        <v>0</v>
      </c>
      <c r="T5904" s="4">
        <f t="shared" si="1853"/>
        <v>1</v>
      </c>
      <c r="U5904" s="7">
        <f t="shared" si="1854"/>
        <v>0</v>
      </c>
      <c r="V5904" s="4">
        <f t="shared" si="1840"/>
        <v>0.38268428076468186</v>
      </c>
      <c r="W5904" s="14">
        <f t="shared" si="1841"/>
        <v>0</v>
      </c>
      <c r="X5904" s="7">
        <f t="shared" si="1855"/>
        <v>27.8</v>
      </c>
      <c r="Y5904" s="4">
        <f t="shared" si="1856"/>
        <v>1.0528000000000002</v>
      </c>
      <c r="Z5904" s="7">
        <f t="shared" si="1857"/>
        <v>18.898915200000001</v>
      </c>
      <c r="AA5904" s="14">
        <f t="shared" si="1858"/>
        <v>0</v>
      </c>
      <c r="AB5904" s="15">
        <v>2.8479999999999999</v>
      </c>
      <c r="AC5904" s="16">
        <f t="shared" si="1859"/>
        <v>2.1360000000000001</v>
      </c>
    </row>
    <row r="5905" spans="1:29" x14ac:dyDescent="0.25">
      <c r="A5905" s="1">
        <v>32023</v>
      </c>
      <c r="B5905" s="2">
        <v>0.91666666666666663</v>
      </c>
      <c r="C5905">
        <v>0</v>
      </c>
      <c r="D5905">
        <v>0</v>
      </c>
      <c r="E5905">
        <v>0</v>
      </c>
      <c r="F5905">
        <f t="shared" si="1842"/>
        <v>0</v>
      </c>
      <c r="G5905" s="8">
        <v>30.6</v>
      </c>
      <c r="H5905">
        <v>22</v>
      </c>
      <c r="I5905">
        <v>5902</v>
      </c>
      <c r="J5905">
        <f t="shared" si="1843"/>
        <v>246</v>
      </c>
      <c r="K5905" s="11">
        <f t="shared" si="1844"/>
        <v>2.8481471859467904</v>
      </c>
      <c r="L5905">
        <f t="shared" si="1845"/>
        <v>1.308478376427411</v>
      </c>
      <c r="M5905">
        <f t="shared" si="1846"/>
        <v>22.35514130627379</v>
      </c>
      <c r="N5905" s="8">
        <f t="shared" si="1847"/>
        <v>-2.7109696545561626</v>
      </c>
      <c r="O5905" s="8">
        <f t="shared" si="1848"/>
        <v>0.12143853650467656</v>
      </c>
      <c r="P5905" s="4">
        <f t="shared" si="1849"/>
        <v>0</v>
      </c>
      <c r="Q5905" s="7">
        <f t="shared" si="1850"/>
        <v>0</v>
      </c>
      <c r="R5905" s="4">
        <f t="shared" si="1851"/>
        <v>0</v>
      </c>
      <c r="S5905" s="4">
        <f t="shared" si="1852"/>
        <v>0</v>
      </c>
      <c r="T5905" s="4">
        <f t="shared" si="1853"/>
        <v>1</v>
      </c>
      <c r="U5905" s="7">
        <f t="shared" si="1854"/>
        <v>0</v>
      </c>
      <c r="V5905" s="4">
        <f t="shared" si="1840"/>
        <v>0.38268428076468186</v>
      </c>
      <c r="W5905" s="14">
        <f t="shared" si="1841"/>
        <v>0</v>
      </c>
      <c r="X5905" s="7">
        <f t="shared" si="1855"/>
        <v>30.6</v>
      </c>
      <c r="Y5905" s="4">
        <f t="shared" si="1856"/>
        <v>2.1056000000000004</v>
      </c>
      <c r="Z5905" s="7">
        <f t="shared" si="1857"/>
        <v>18.697830400000001</v>
      </c>
      <c r="AA5905" s="14">
        <f t="shared" si="1858"/>
        <v>0</v>
      </c>
      <c r="AB5905" s="15">
        <v>2.35</v>
      </c>
      <c r="AC5905" s="16">
        <f t="shared" si="1859"/>
        <v>1.7625000000000002</v>
      </c>
    </row>
    <row r="5906" spans="1:29" x14ac:dyDescent="0.25">
      <c r="A5906" s="1">
        <v>32023</v>
      </c>
      <c r="B5906" s="2">
        <v>0.95833333333333337</v>
      </c>
      <c r="C5906">
        <v>0</v>
      </c>
      <c r="D5906">
        <v>0</v>
      </c>
      <c r="E5906">
        <v>0</v>
      </c>
      <c r="F5906">
        <f t="shared" si="1842"/>
        <v>0</v>
      </c>
      <c r="G5906" s="8">
        <v>30.6</v>
      </c>
      <c r="H5906">
        <v>23</v>
      </c>
      <c r="I5906">
        <v>5903</v>
      </c>
      <c r="J5906">
        <f t="shared" si="1843"/>
        <v>246</v>
      </c>
      <c r="K5906" s="11">
        <f t="shared" si="1844"/>
        <v>2.8481471859467904</v>
      </c>
      <c r="L5906">
        <f t="shared" si="1845"/>
        <v>1.308478376427411</v>
      </c>
      <c r="M5906">
        <f t="shared" si="1846"/>
        <v>23.35514130627379</v>
      </c>
      <c r="N5906" s="8">
        <f t="shared" si="1847"/>
        <v>-2.9727690423553117</v>
      </c>
      <c r="O5906" s="8">
        <f t="shared" si="1848"/>
        <v>0.12143853650467656</v>
      </c>
      <c r="P5906" s="4">
        <f t="shared" si="1849"/>
        <v>0</v>
      </c>
      <c r="Q5906" s="7">
        <f t="shared" si="1850"/>
        <v>0</v>
      </c>
      <c r="R5906" s="4">
        <f t="shared" si="1851"/>
        <v>0</v>
      </c>
      <c r="S5906" s="4">
        <f t="shared" si="1852"/>
        <v>0</v>
      </c>
      <c r="T5906" s="4">
        <f t="shared" si="1853"/>
        <v>1</v>
      </c>
      <c r="U5906" s="7">
        <f t="shared" si="1854"/>
        <v>0</v>
      </c>
      <c r="V5906" s="4">
        <f t="shared" si="1840"/>
        <v>0.38268428076468186</v>
      </c>
      <c r="W5906" s="14">
        <f t="shared" si="1841"/>
        <v>0</v>
      </c>
      <c r="X5906" s="7">
        <f t="shared" si="1855"/>
        <v>30.6</v>
      </c>
      <c r="Y5906" s="4">
        <f t="shared" si="1856"/>
        <v>2.1056000000000004</v>
      </c>
      <c r="Z5906" s="7">
        <f t="shared" si="1857"/>
        <v>18.697830400000001</v>
      </c>
      <c r="AA5906" s="14">
        <f t="shared" si="1858"/>
        <v>0</v>
      </c>
      <c r="AB5906" s="15">
        <v>1.5362307690000001</v>
      </c>
      <c r="AC5906" s="16">
        <f t="shared" si="1859"/>
        <v>1.15217307675</v>
      </c>
    </row>
    <row r="5907" spans="1:29" x14ac:dyDescent="0.25">
      <c r="A5907" s="1">
        <v>32023</v>
      </c>
      <c r="B5907" s="3">
        <v>1</v>
      </c>
      <c r="C5907">
        <v>0</v>
      </c>
      <c r="D5907">
        <v>0</v>
      </c>
      <c r="E5907">
        <v>0</v>
      </c>
      <c r="F5907">
        <f t="shared" si="1842"/>
        <v>0</v>
      </c>
      <c r="G5907" s="8">
        <v>30</v>
      </c>
      <c r="H5907">
        <v>24</v>
      </c>
      <c r="I5907">
        <v>5904</v>
      </c>
      <c r="J5907">
        <f t="shared" si="1843"/>
        <v>246</v>
      </c>
      <c r="K5907" s="11">
        <f t="shared" si="1844"/>
        <v>2.8481471859467904</v>
      </c>
      <c r="L5907">
        <f t="shared" si="1845"/>
        <v>1.308478376427411</v>
      </c>
      <c r="M5907">
        <f t="shared" si="1846"/>
        <v>24.35514130627379</v>
      </c>
      <c r="N5907" s="8">
        <f t="shared" si="1847"/>
        <v>-3.2345684301544617</v>
      </c>
      <c r="O5907" s="8">
        <f t="shared" si="1848"/>
        <v>0.12143853650467656</v>
      </c>
      <c r="P5907" s="4">
        <f t="shared" si="1849"/>
        <v>0</v>
      </c>
      <c r="Q5907" s="7">
        <f t="shared" si="1850"/>
        <v>0</v>
      </c>
      <c r="R5907" s="4">
        <f t="shared" si="1851"/>
        <v>0</v>
      </c>
      <c r="S5907" s="4">
        <f t="shared" si="1852"/>
        <v>0</v>
      </c>
      <c r="T5907" s="4">
        <f t="shared" si="1853"/>
        <v>1</v>
      </c>
      <c r="U5907" s="7">
        <f t="shared" si="1854"/>
        <v>0</v>
      </c>
      <c r="V5907" s="4">
        <f t="shared" si="1840"/>
        <v>0.38268428076468186</v>
      </c>
      <c r="W5907" s="14">
        <f t="shared" si="1841"/>
        <v>0</v>
      </c>
      <c r="X5907" s="7">
        <f t="shared" si="1855"/>
        <v>30</v>
      </c>
      <c r="Y5907" s="4">
        <f t="shared" si="1856"/>
        <v>1.88</v>
      </c>
      <c r="Z5907" s="7">
        <f t="shared" si="1857"/>
        <v>18.740920000000003</v>
      </c>
      <c r="AA5907" s="14">
        <f t="shared" si="1858"/>
        <v>0</v>
      </c>
      <c r="AB5907" s="15">
        <v>1.6663846149999999</v>
      </c>
      <c r="AC5907" s="16">
        <f t="shared" si="1859"/>
        <v>1.2497884612499999</v>
      </c>
    </row>
    <row r="5908" spans="1:29" x14ac:dyDescent="0.25">
      <c r="A5908" s="1">
        <v>32024</v>
      </c>
      <c r="B5908" s="2">
        <v>4.1666666666666664E-2</v>
      </c>
      <c r="C5908">
        <v>0</v>
      </c>
      <c r="D5908">
        <v>0</v>
      </c>
      <c r="E5908">
        <v>0</v>
      </c>
      <c r="F5908">
        <f t="shared" si="1842"/>
        <v>0</v>
      </c>
      <c r="G5908" s="8">
        <v>27.2</v>
      </c>
      <c r="H5908">
        <v>1</v>
      </c>
      <c r="I5908">
        <v>5905</v>
      </c>
      <c r="J5908">
        <f t="shared" si="1843"/>
        <v>247</v>
      </c>
      <c r="K5908" s="11">
        <f t="shared" si="1844"/>
        <v>2.8654086840434378</v>
      </c>
      <c r="L5908">
        <f t="shared" si="1845"/>
        <v>1.6567731021118641</v>
      </c>
      <c r="M5908">
        <f t="shared" si="1846"/>
        <v>1.360946218368531</v>
      </c>
      <c r="N5908" s="8">
        <f t="shared" si="1847"/>
        <v>2.7852977667933438</v>
      </c>
      <c r="O5908" s="8">
        <f t="shared" si="1848"/>
        <v>0.114692729364493</v>
      </c>
      <c r="P5908" s="4">
        <f t="shared" si="1849"/>
        <v>0</v>
      </c>
      <c r="Q5908" s="7">
        <f t="shared" si="1850"/>
        <v>0</v>
      </c>
      <c r="R5908" s="4">
        <f t="shared" si="1851"/>
        <v>0</v>
      </c>
      <c r="S5908" s="4">
        <f t="shared" si="1852"/>
        <v>0</v>
      </c>
      <c r="T5908" s="4">
        <f t="shared" si="1853"/>
        <v>1</v>
      </c>
      <c r="U5908" s="7">
        <f t="shared" si="1854"/>
        <v>0</v>
      </c>
      <c r="V5908" s="4">
        <f t="shared" si="1840"/>
        <v>0.38268428076468186</v>
      </c>
      <c r="W5908" s="14">
        <f t="shared" si="1841"/>
        <v>0</v>
      </c>
      <c r="X5908" s="7">
        <f t="shared" si="1855"/>
        <v>27.2</v>
      </c>
      <c r="Y5908" s="4">
        <f t="shared" si="1856"/>
        <v>0.82719999999999971</v>
      </c>
      <c r="Z5908" s="7">
        <f t="shared" si="1857"/>
        <v>18.942004799999999</v>
      </c>
      <c r="AA5908" s="14">
        <f t="shared" si="1858"/>
        <v>0</v>
      </c>
      <c r="AB5908" s="15">
        <v>1.604461538</v>
      </c>
      <c r="AC5908" s="16">
        <f t="shared" si="1859"/>
        <v>1.2033461535000001</v>
      </c>
    </row>
    <row r="5909" spans="1:29" x14ac:dyDescent="0.25">
      <c r="A5909" s="1">
        <v>32024</v>
      </c>
      <c r="B5909" s="2">
        <v>8.3333333333333329E-2</v>
      </c>
      <c r="C5909">
        <v>0</v>
      </c>
      <c r="D5909">
        <v>0</v>
      </c>
      <c r="E5909">
        <v>0</v>
      </c>
      <c r="F5909">
        <f t="shared" si="1842"/>
        <v>0</v>
      </c>
      <c r="G5909" s="8">
        <v>28.9</v>
      </c>
      <c r="H5909">
        <v>2</v>
      </c>
      <c r="I5909">
        <v>5906</v>
      </c>
      <c r="J5909">
        <f t="shared" si="1843"/>
        <v>247</v>
      </c>
      <c r="K5909" s="11">
        <f t="shared" si="1844"/>
        <v>2.8654086840434378</v>
      </c>
      <c r="L5909">
        <f t="shared" si="1845"/>
        <v>1.6567731021118641</v>
      </c>
      <c r="M5909">
        <f t="shared" si="1846"/>
        <v>2.360946218368531</v>
      </c>
      <c r="N5909" s="8">
        <f t="shared" si="1847"/>
        <v>2.5234983789941947</v>
      </c>
      <c r="O5909" s="8">
        <f t="shared" si="1848"/>
        <v>0.114692729364493</v>
      </c>
      <c r="P5909" s="4">
        <f t="shared" si="1849"/>
        <v>0</v>
      </c>
      <c r="Q5909" s="7">
        <f t="shared" si="1850"/>
        <v>0</v>
      </c>
      <c r="R5909" s="4">
        <f t="shared" si="1851"/>
        <v>0</v>
      </c>
      <c r="S5909" s="4">
        <f t="shared" si="1852"/>
        <v>0</v>
      </c>
      <c r="T5909" s="4">
        <f t="shared" si="1853"/>
        <v>1</v>
      </c>
      <c r="U5909" s="7">
        <f t="shared" si="1854"/>
        <v>0</v>
      </c>
      <c r="V5909" s="4">
        <f t="shared" si="1840"/>
        <v>0.38268428076468186</v>
      </c>
      <c r="W5909" s="14">
        <f t="shared" si="1841"/>
        <v>0</v>
      </c>
      <c r="X5909" s="7">
        <f t="shared" si="1855"/>
        <v>28.9</v>
      </c>
      <c r="Y5909" s="4">
        <f t="shared" si="1856"/>
        <v>1.4663999999999995</v>
      </c>
      <c r="Z5909" s="7">
        <f t="shared" si="1857"/>
        <v>18.8199176</v>
      </c>
      <c r="AA5909" s="14">
        <f t="shared" si="1858"/>
        <v>0</v>
      </c>
      <c r="AB5909" s="15">
        <v>1.0159230770000001</v>
      </c>
      <c r="AC5909" s="16">
        <f t="shared" si="1859"/>
        <v>0.76194230775000005</v>
      </c>
    </row>
    <row r="5910" spans="1:29" x14ac:dyDescent="0.25">
      <c r="A5910" s="1">
        <v>32024</v>
      </c>
      <c r="B5910" s="2">
        <v>0.125</v>
      </c>
      <c r="C5910">
        <v>0</v>
      </c>
      <c r="D5910">
        <v>0</v>
      </c>
      <c r="E5910">
        <v>0</v>
      </c>
      <c r="F5910">
        <f t="shared" si="1842"/>
        <v>0</v>
      </c>
      <c r="G5910" s="8">
        <v>28.9</v>
      </c>
      <c r="H5910">
        <v>3</v>
      </c>
      <c r="I5910">
        <v>5907</v>
      </c>
      <c r="J5910">
        <f t="shared" si="1843"/>
        <v>247</v>
      </c>
      <c r="K5910" s="11">
        <f t="shared" si="1844"/>
        <v>2.8654086840434378</v>
      </c>
      <c r="L5910">
        <f t="shared" si="1845"/>
        <v>1.6567731021118641</v>
      </c>
      <c r="M5910">
        <f t="shared" si="1846"/>
        <v>3.360946218368531</v>
      </c>
      <c r="N5910" s="8">
        <f t="shared" si="1847"/>
        <v>2.2616989911950451</v>
      </c>
      <c r="O5910" s="8">
        <f t="shared" si="1848"/>
        <v>0.114692729364493</v>
      </c>
      <c r="P5910" s="4">
        <f t="shared" si="1849"/>
        <v>0</v>
      </c>
      <c r="Q5910" s="7">
        <f t="shared" si="1850"/>
        <v>0</v>
      </c>
      <c r="R5910" s="4">
        <f t="shared" si="1851"/>
        <v>0</v>
      </c>
      <c r="S5910" s="4">
        <f t="shared" si="1852"/>
        <v>0</v>
      </c>
      <c r="T5910" s="4">
        <f t="shared" si="1853"/>
        <v>1</v>
      </c>
      <c r="U5910" s="7">
        <f t="shared" si="1854"/>
        <v>0</v>
      </c>
      <c r="V5910" s="4">
        <f t="shared" si="1840"/>
        <v>0.38268428076468186</v>
      </c>
      <c r="W5910" s="14">
        <f t="shared" si="1841"/>
        <v>0</v>
      </c>
      <c r="X5910" s="7">
        <f t="shared" si="1855"/>
        <v>28.9</v>
      </c>
      <c r="Y5910" s="4">
        <f t="shared" si="1856"/>
        <v>1.4663999999999995</v>
      </c>
      <c r="Z5910" s="7">
        <f t="shared" si="1857"/>
        <v>18.8199176</v>
      </c>
      <c r="AA5910" s="14">
        <f t="shared" si="1858"/>
        <v>0</v>
      </c>
      <c r="AB5910" s="15">
        <v>1.043692308</v>
      </c>
      <c r="AC5910" s="16">
        <f t="shared" si="1859"/>
        <v>0.78276923100000007</v>
      </c>
    </row>
    <row r="5911" spans="1:29" x14ac:dyDescent="0.25">
      <c r="A5911" s="1">
        <v>32024</v>
      </c>
      <c r="B5911" s="2">
        <v>0.16666666666666666</v>
      </c>
      <c r="C5911">
        <v>0</v>
      </c>
      <c r="D5911">
        <v>0</v>
      </c>
      <c r="E5911">
        <v>0</v>
      </c>
      <c r="F5911">
        <f t="shared" si="1842"/>
        <v>0</v>
      </c>
      <c r="G5911" s="8">
        <v>28.9</v>
      </c>
      <c r="H5911">
        <v>4</v>
      </c>
      <c r="I5911">
        <v>5908</v>
      </c>
      <c r="J5911">
        <f t="shared" si="1843"/>
        <v>247</v>
      </c>
      <c r="K5911" s="11">
        <f t="shared" si="1844"/>
        <v>2.8654086840434378</v>
      </c>
      <c r="L5911">
        <f t="shared" si="1845"/>
        <v>1.6567731021118641</v>
      </c>
      <c r="M5911">
        <f t="shared" si="1846"/>
        <v>4.3609462183685315</v>
      </c>
      <c r="N5911" s="8">
        <f t="shared" si="1847"/>
        <v>1.9998996033958956</v>
      </c>
      <c r="O5911" s="8">
        <f t="shared" si="1848"/>
        <v>0.114692729364493</v>
      </c>
      <c r="P5911" s="4">
        <f t="shared" si="1849"/>
        <v>0</v>
      </c>
      <c r="Q5911" s="7">
        <f t="shared" si="1850"/>
        <v>0</v>
      </c>
      <c r="R5911" s="4">
        <f t="shared" si="1851"/>
        <v>0</v>
      </c>
      <c r="S5911" s="4">
        <f t="shared" si="1852"/>
        <v>0</v>
      </c>
      <c r="T5911" s="4">
        <f t="shared" si="1853"/>
        <v>1</v>
      </c>
      <c r="U5911" s="7">
        <f t="shared" si="1854"/>
        <v>0</v>
      </c>
      <c r="V5911" s="4">
        <f t="shared" si="1840"/>
        <v>0.38268428076468186</v>
      </c>
      <c r="W5911" s="14">
        <f t="shared" si="1841"/>
        <v>0</v>
      </c>
      <c r="X5911" s="7">
        <f t="shared" si="1855"/>
        <v>28.9</v>
      </c>
      <c r="Y5911" s="4">
        <f t="shared" si="1856"/>
        <v>1.4663999999999995</v>
      </c>
      <c r="Z5911" s="7">
        <f t="shared" si="1857"/>
        <v>18.8199176</v>
      </c>
      <c r="AA5911" s="14">
        <f t="shared" si="1858"/>
        <v>0</v>
      </c>
      <c r="AB5911" s="15">
        <v>1.102923077</v>
      </c>
      <c r="AC5911" s="16">
        <f t="shared" si="1859"/>
        <v>0.82719230775000008</v>
      </c>
    </row>
    <row r="5912" spans="1:29" x14ac:dyDescent="0.25">
      <c r="A5912" s="1">
        <v>32024</v>
      </c>
      <c r="B5912" s="2">
        <v>0.20833333333333334</v>
      </c>
      <c r="C5912">
        <v>0</v>
      </c>
      <c r="D5912">
        <v>0</v>
      </c>
      <c r="E5912">
        <v>0</v>
      </c>
      <c r="F5912">
        <f t="shared" si="1842"/>
        <v>0</v>
      </c>
      <c r="G5912" s="8">
        <v>27.2</v>
      </c>
      <c r="H5912">
        <v>5</v>
      </c>
      <c r="I5912">
        <v>5909</v>
      </c>
      <c r="J5912">
        <f t="shared" si="1843"/>
        <v>247</v>
      </c>
      <c r="K5912" s="11">
        <f t="shared" si="1844"/>
        <v>2.8654086840434378</v>
      </c>
      <c r="L5912">
        <f t="shared" si="1845"/>
        <v>1.6567731021118641</v>
      </c>
      <c r="M5912">
        <f t="shared" si="1846"/>
        <v>5.3609462183685315</v>
      </c>
      <c r="N5912" s="8">
        <f t="shared" si="1847"/>
        <v>1.7381002155967464</v>
      </c>
      <c r="O5912" s="8">
        <f t="shared" si="1848"/>
        <v>0.114692729364493</v>
      </c>
      <c r="P5912" s="4">
        <f t="shared" si="1849"/>
        <v>0</v>
      </c>
      <c r="Q5912" s="7">
        <f t="shared" si="1850"/>
        <v>0</v>
      </c>
      <c r="R5912" s="4">
        <f t="shared" si="1851"/>
        <v>0</v>
      </c>
      <c r="S5912" s="4">
        <f t="shared" si="1852"/>
        <v>0</v>
      </c>
      <c r="T5912" s="4">
        <f t="shared" si="1853"/>
        <v>1</v>
      </c>
      <c r="U5912" s="7">
        <f t="shared" si="1854"/>
        <v>0</v>
      </c>
      <c r="V5912" s="4">
        <f t="shared" si="1840"/>
        <v>0.38268428076468186</v>
      </c>
      <c r="W5912" s="14">
        <f t="shared" si="1841"/>
        <v>0</v>
      </c>
      <c r="X5912" s="7">
        <f t="shared" si="1855"/>
        <v>27.2</v>
      </c>
      <c r="Y5912" s="4">
        <f t="shared" si="1856"/>
        <v>0.82719999999999971</v>
      </c>
      <c r="Z5912" s="7">
        <f t="shared" si="1857"/>
        <v>18.942004799999999</v>
      </c>
      <c r="AA5912" s="14">
        <f t="shared" si="1858"/>
        <v>0</v>
      </c>
      <c r="AB5912" s="15">
        <v>1.1271538459999999</v>
      </c>
      <c r="AC5912" s="16">
        <f t="shared" si="1859"/>
        <v>0.84536538449999998</v>
      </c>
    </row>
    <row r="5913" spans="1:29" x14ac:dyDescent="0.25">
      <c r="A5913" s="1">
        <v>32024</v>
      </c>
      <c r="B5913" s="2">
        <v>0.25</v>
      </c>
      <c r="C5913">
        <v>38</v>
      </c>
      <c r="D5913">
        <v>42</v>
      </c>
      <c r="E5913">
        <v>33</v>
      </c>
      <c r="F5913">
        <f t="shared" si="1842"/>
        <v>5</v>
      </c>
      <c r="G5913" s="8">
        <v>26.1</v>
      </c>
      <c r="H5913">
        <v>6</v>
      </c>
      <c r="I5913">
        <v>5910</v>
      </c>
      <c r="J5913">
        <f t="shared" si="1843"/>
        <v>247</v>
      </c>
      <c r="K5913" s="11">
        <f t="shared" si="1844"/>
        <v>2.8654086840434378</v>
      </c>
      <c r="L5913">
        <f t="shared" si="1845"/>
        <v>1.6567731021118641</v>
      </c>
      <c r="M5913">
        <f t="shared" si="1846"/>
        <v>6.3609462183685315</v>
      </c>
      <c r="N5913" s="8">
        <f t="shared" si="1847"/>
        <v>1.4763008277975969</v>
      </c>
      <c r="O5913" s="8">
        <f t="shared" si="1848"/>
        <v>0.114692729364493</v>
      </c>
      <c r="P5913" s="4">
        <f t="shared" si="1849"/>
        <v>0.14315447784608304</v>
      </c>
      <c r="Q5913" s="7">
        <f t="shared" si="1850"/>
        <v>0.14364799168622691</v>
      </c>
      <c r="R5913" s="4">
        <f t="shared" si="1851"/>
        <v>1.5331181675822831</v>
      </c>
      <c r="S5913" s="4">
        <f t="shared" si="1852"/>
        <v>1.60847448600751</v>
      </c>
      <c r="T5913" s="4">
        <f t="shared" si="1853"/>
        <v>1</v>
      </c>
      <c r="U5913" s="7">
        <f t="shared" si="1854"/>
        <v>1.60847448600751</v>
      </c>
      <c r="V5913" s="4">
        <f t="shared" si="1840"/>
        <v>0.11799048763308641</v>
      </c>
      <c r="W5913" s="14">
        <f t="shared" si="1841"/>
        <v>36.699606968611143</v>
      </c>
      <c r="X5913" s="7">
        <f t="shared" si="1855"/>
        <v>27.292737226479865</v>
      </c>
      <c r="Y5913" s="4">
        <f t="shared" si="1856"/>
        <v>0.86206919715642916</v>
      </c>
      <c r="Z5913" s="7">
        <f t="shared" si="1857"/>
        <v>18.935344783343123</v>
      </c>
      <c r="AA5913" s="14">
        <f t="shared" si="1858"/>
        <v>0.16154154546887031</v>
      </c>
      <c r="AB5913" s="15">
        <v>0.83738461500000005</v>
      </c>
      <c r="AC5913" s="16">
        <f t="shared" si="1859"/>
        <v>0.62803846125000007</v>
      </c>
    </row>
    <row r="5914" spans="1:29" x14ac:dyDescent="0.25">
      <c r="A5914" s="1">
        <v>32024</v>
      </c>
      <c r="B5914" s="2">
        <v>0.29166666666666669</v>
      </c>
      <c r="C5914">
        <v>201</v>
      </c>
      <c r="D5914">
        <v>486</v>
      </c>
      <c r="E5914">
        <v>79</v>
      </c>
      <c r="F5914">
        <f t="shared" si="1842"/>
        <v>122</v>
      </c>
      <c r="G5914" s="8">
        <v>27.2</v>
      </c>
      <c r="H5914">
        <v>7</v>
      </c>
      <c r="I5914">
        <v>5911</v>
      </c>
      <c r="J5914">
        <f t="shared" si="1843"/>
        <v>247</v>
      </c>
      <c r="K5914" s="11">
        <f t="shared" si="1844"/>
        <v>2.8654086840434378</v>
      </c>
      <c r="L5914">
        <f t="shared" si="1845"/>
        <v>1.6567731021118641</v>
      </c>
      <c r="M5914">
        <f t="shared" si="1846"/>
        <v>7.3609462183685315</v>
      </c>
      <c r="N5914" s="8">
        <f t="shared" si="1847"/>
        <v>1.2145014399984473</v>
      </c>
      <c r="O5914" s="8">
        <f t="shared" si="1848"/>
        <v>0.114692729364493</v>
      </c>
      <c r="P5914" s="4">
        <f t="shared" si="1849"/>
        <v>0.3474399435234834</v>
      </c>
      <c r="Q5914" s="7">
        <f t="shared" si="1850"/>
        <v>0.35483958000995602</v>
      </c>
      <c r="R5914" s="4">
        <f t="shared" si="1851"/>
        <v>1.4515053281633452</v>
      </c>
      <c r="S5914" s="4">
        <f t="shared" si="1852"/>
        <v>1.4515053281633452</v>
      </c>
      <c r="T5914" s="4">
        <f t="shared" si="1853"/>
        <v>0</v>
      </c>
      <c r="U5914" s="7">
        <f t="shared" si="1854"/>
        <v>1.4515053281633452</v>
      </c>
      <c r="V5914" s="4">
        <f t="shared" si="1840"/>
        <v>0.36369792462239947</v>
      </c>
      <c r="W5914" s="14">
        <f t="shared" si="1841"/>
        <v>252.75041901962857</v>
      </c>
      <c r="X5914" s="7">
        <f t="shared" si="1855"/>
        <v>35.414388618137927</v>
      </c>
      <c r="Y5914" s="4">
        <f t="shared" si="1856"/>
        <v>3.9158101204198608</v>
      </c>
      <c r="Z5914" s="7">
        <f t="shared" si="1857"/>
        <v>18.352080266999806</v>
      </c>
      <c r="AA5914" s="14">
        <f t="shared" si="1858"/>
        <v>1.0782681748432092</v>
      </c>
      <c r="AB5914" s="15">
        <v>1.182769231</v>
      </c>
      <c r="AC5914" s="16">
        <f t="shared" si="1859"/>
        <v>0.88707692324999998</v>
      </c>
    </row>
    <row r="5915" spans="1:29" x14ac:dyDescent="0.25">
      <c r="A5915" s="1">
        <v>32024</v>
      </c>
      <c r="B5915" s="2">
        <v>0.33333333333333331</v>
      </c>
      <c r="C5915">
        <v>406</v>
      </c>
      <c r="D5915">
        <v>757</v>
      </c>
      <c r="E5915">
        <v>67</v>
      </c>
      <c r="F5915">
        <f t="shared" si="1842"/>
        <v>339</v>
      </c>
      <c r="G5915" s="8">
        <v>28.9</v>
      </c>
      <c r="H5915">
        <v>8</v>
      </c>
      <c r="I5915">
        <v>5912</v>
      </c>
      <c r="J5915">
        <f t="shared" si="1843"/>
        <v>247</v>
      </c>
      <c r="K5915" s="11">
        <f t="shared" si="1844"/>
        <v>2.8654086840434378</v>
      </c>
      <c r="L5915">
        <f t="shared" si="1845"/>
        <v>1.6567731021118641</v>
      </c>
      <c r="M5915">
        <f t="shared" si="1846"/>
        <v>8.3609462183685306</v>
      </c>
      <c r="N5915" s="8">
        <f t="shared" si="1847"/>
        <v>0.95270205219929827</v>
      </c>
      <c r="O5915" s="8">
        <f t="shared" si="1848"/>
        <v>0.114692729364493</v>
      </c>
      <c r="P5915" s="4">
        <f t="shared" si="1849"/>
        <v>0.53264123879185488</v>
      </c>
      <c r="Q5915" s="7">
        <f t="shared" si="1850"/>
        <v>0.56171828500384147</v>
      </c>
      <c r="R5915" s="4">
        <f t="shared" si="1851"/>
        <v>1.2751825307919384</v>
      </c>
      <c r="S5915" s="4">
        <f t="shared" si="1852"/>
        <v>1.2751825307919384</v>
      </c>
      <c r="T5915" s="4">
        <f t="shared" si="1853"/>
        <v>0</v>
      </c>
      <c r="U5915" s="7">
        <f t="shared" si="1854"/>
        <v>1.2751825307919384</v>
      </c>
      <c r="V5915" s="4">
        <f t="shared" si="1840"/>
        <v>0.58645158669326136</v>
      </c>
      <c r="W5915" s="14">
        <f t="shared" si="1841"/>
        <v>508.39380369338801</v>
      </c>
      <c r="X5915" s="7">
        <f t="shared" si="1855"/>
        <v>45.42279862003511</v>
      </c>
      <c r="Y5915" s="4">
        <f t="shared" si="1856"/>
        <v>7.6789722811332011</v>
      </c>
      <c r="Z5915" s="7">
        <f t="shared" si="1857"/>
        <v>17.633316294303558</v>
      </c>
      <c r="AA5915" s="14">
        <f t="shared" si="1858"/>
        <v>2.0839334668637566</v>
      </c>
      <c r="AB5915" s="15">
        <v>0.73330769200000001</v>
      </c>
      <c r="AC5915" s="16">
        <f t="shared" si="1859"/>
        <v>0.54998076900000004</v>
      </c>
    </row>
    <row r="5916" spans="1:29" x14ac:dyDescent="0.25">
      <c r="A5916" s="1">
        <v>32024</v>
      </c>
      <c r="B5916" s="2">
        <v>0.375</v>
      </c>
      <c r="C5916">
        <v>528</v>
      </c>
      <c r="D5916">
        <v>570</v>
      </c>
      <c r="E5916">
        <v>176</v>
      </c>
      <c r="F5916">
        <f t="shared" si="1842"/>
        <v>352</v>
      </c>
      <c r="G5916" s="8">
        <v>31.1</v>
      </c>
      <c r="H5916">
        <v>9</v>
      </c>
      <c r="I5916">
        <v>5913</v>
      </c>
      <c r="J5916">
        <f t="shared" si="1843"/>
        <v>247</v>
      </c>
      <c r="K5916" s="11">
        <f t="shared" si="1844"/>
        <v>2.8654086840434378</v>
      </c>
      <c r="L5916">
        <f t="shared" si="1845"/>
        <v>1.6567731021118641</v>
      </c>
      <c r="M5916">
        <f t="shared" si="1846"/>
        <v>9.3609462183685306</v>
      </c>
      <c r="N5916" s="8">
        <f t="shared" si="1847"/>
        <v>0.6909026644001488</v>
      </c>
      <c r="O5916" s="8">
        <f t="shared" si="1848"/>
        <v>0.114692729364493</v>
      </c>
      <c r="P5916" s="4">
        <f t="shared" si="1849"/>
        <v>0.68613720143827028</v>
      </c>
      <c r="Q5916" s="7">
        <f t="shared" si="1850"/>
        <v>0.75616577208470548</v>
      </c>
      <c r="R5916" s="4">
        <f t="shared" si="1851"/>
        <v>1.0556086690213557</v>
      </c>
      <c r="S5916" s="4">
        <f t="shared" si="1852"/>
        <v>1.0556086690213557</v>
      </c>
      <c r="T5916" s="4">
        <f t="shared" si="1853"/>
        <v>0</v>
      </c>
      <c r="U5916" s="7">
        <f t="shared" si="1854"/>
        <v>1.0556086690213557</v>
      </c>
      <c r="V5916" s="4">
        <f t="shared" si="1840"/>
        <v>0.77107117989337692</v>
      </c>
      <c r="W5916" s="14">
        <f t="shared" si="1841"/>
        <v>608.81194047533961</v>
      </c>
      <c r="X5916" s="7">
        <f t="shared" si="1855"/>
        <v>50.886388065448543</v>
      </c>
      <c r="Y5916" s="4">
        <f t="shared" si="1856"/>
        <v>9.7332819126086516</v>
      </c>
      <c r="Z5916" s="7">
        <f t="shared" si="1857"/>
        <v>17.240943154691749</v>
      </c>
      <c r="AA5916" s="14">
        <f t="shared" si="1858"/>
        <v>2.4400222374811573</v>
      </c>
      <c r="AB5916" s="15">
        <v>0.72969230799999996</v>
      </c>
      <c r="AC5916" s="16">
        <f t="shared" si="1859"/>
        <v>0.54726923100000002</v>
      </c>
    </row>
    <row r="5917" spans="1:29" x14ac:dyDescent="0.25">
      <c r="A5917" s="1">
        <v>32024</v>
      </c>
      <c r="B5917" s="2">
        <v>0.41666666666666669</v>
      </c>
      <c r="C5917">
        <v>783</v>
      </c>
      <c r="D5917">
        <v>916</v>
      </c>
      <c r="E5917">
        <v>94</v>
      </c>
      <c r="F5917">
        <f t="shared" si="1842"/>
        <v>689</v>
      </c>
      <c r="G5917" s="8">
        <v>31.7</v>
      </c>
      <c r="H5917">
        <v>10</v>
      </c>
      <c r="I5917">
        <v>5914</v>
      </c>
      <c r="J5917">
        <f t="shared" si="1843"/>
        <v>247</v>
      </c>
      <c r="K5917" s="11">
        <f t="shared" si="1844"/>
        <v>2.8654086840434378</v>
      </c>
      <c r="L5917">
        <f t="shared" si="1845"/>
        <v>1.6567731021118641</v>
      </c>
      <c r="M5917">
        <f t="shared" si="1846"/>
        <v>10.360946218368531</v>
      </c>
      <c r="N5917" s="8">
        <f t="shared" si="1847"/>
        <v>0.42910327660099939</v>
      </c>
      <c r="O5917" s="8">
        <f t="shared" si="1848"/>
        <v>0.114692729364493</v>
      </c>
      <c r="P5917" s="4">
        <f t="shared" si="1849"/>
        <v>0.79746733527244773</v>
      </c>
      <c r="Q5917" s="7">
        <f t="shared" si="1850"/>
        <v>0.92308590985801386</v>
      </c>
      <c r="R5917" s="4">
        <f t="shared" si="1851"/>
        <v>0.7546469333090885</v>
      </c>
      <c r="S5917" s="4">
        <f t="shared" si="1852"/>
        <v>0.7546469333090885</v>
      </c>
      <c r="T5917" s="4">
        <f t="shared" si="1853"/>
        <v>0</v>
      </c>
      <c r="U5917" s="7">
        <f t="shared" si="1854"/>
        <v>0.7546469333090885</v>
      </c>
      <c r="V5917" s="4">
        <f t="shared" si="1840"/>
        <v>0.9049751840444612</v>
      </c>
      <c r="W5917" s="14">
        <f t="shared" si="1841"/>
        <v>919.37959009606038</v>
      </c>
      <c r="X5917" s="7">
        <f t="shared" si="1855"/>
        <v>61.579836678121964</v>
      </c>
      <c r="Y5917" s="4">
        <f t="shared" si="1856"/>
        <v>13.754018590973859</v>
      </c>
      <c r="Z5917" s="7">
        <f t="shared" si="1857"/>
        <v>16.472982449123993</v>
      </c>
      <c r="AA5917" s="14">
        <f t="shared" si="1858"/>
        <v>3.5206000995656725</v>
      </c>
      <c r="AB5917" s="15">
        <v>3.1350769230000002</v>
      </c>
      <c r="AC5917" s="16">
        <f t="shared" si="1859"/>
        <v>2.3513076922500002</v>
      </c>
    </row>
    <row r="5918" spans="1:29" x14ac:dyDescent="0.25">
      <c r="A5918" s="1">
        <v>32024</v>
      </c>
      <c r="B5918" s="2">
        <v>0.45833333333333331</v>
      </c>
      <c r="C5918">
        <v>893</v>
      </c>
      <c r="D5918">
        <v>941</v>
      </c>
      <c r="E5918">
        <v>102</v>
      </c>
      <c r="F5918">
        <f t="shared" si="1842"/>
        <v>791</v>
      </c>
      <c r="G5918" s="8">
        <v>32.799999999999997</v>
      </c>
      <c r="H5918">
        <v>11</v>
      </c>
      <c r="I5918">
        <v>5915</v>
      </c>
      <c r="J5918">
        <f t="shared" si="1843"/>
        <v>247</v>
      </c>
      <c r="K5918" s="11">
        <f t="shared" si="1844"/>
        <v>2.8654086840434378</v>
      </c>
      <c r="L5918">
        <f t="shared" si="1845"/>
        <v>1.6567731021118641</v>
      </c>
      <c r="M5918">
        <f t="shared" si="1846"/>
        <v>11.360946218368531</v>
      </c>
      <c r="N5918" s="8">
        <f t="shared" si="1847"/>
        <v>0.16730388880185001</v>
      </c>
      <c r="O5918" s="8">
        <f t="shared" si="1848"/>
        <v>0.114692729364493</v>
      </c>
      <c r="P5918" s="4">
        <f t="shared" si="1849"/>
        <v>0.85904467565533327</v>
      </c>
      <c r="Q5918" s="7">
        <f t="shared" si="1850"/>
        <v>1.033400509765956</v>
      </c>
      <c r="R5918" s="4">
        <f t="shared" si="1851"/>
        <v>0.32907629417306289</v>
      </c>
      <c r="S5918" s="4">
        <f t="shared" si="1852"/>
        <v>0.32907629417306289</v>
      </c>
      <c r="T5918" s="4">
        <f t="shared" si="1853"/>
        <v>0</v>
      </c>
      <c r="U5918" s="7">
        <f t="shared" si="1854"/>
        <v>0.32907629417306289</v>
      </c>
      <c r="V5918" s="4">
        <f t="shared" si="1840"/>
        <v>0.97903826255044746</v>
      </c>
      <c r="W5918" s="14">
        <f t="shared" si="1841"/>
        <v>1019.3928432956739</v>
      </c>
      <c r="X5918" s="7">
        <f t="shared" si="1855"/>
        <v>65.930267407109397</v>
      </c>
      <c r="Y5918" s="4">
        <f t="shared" si="1856"/>
        <v>15.389780545073133</v>
      </c>
      <c r="Z5918" s="7">
        <f t="shared" si="1857"/>
        <v>16.16055191589103</v>
      </c>
      <c r="AA5918" s="14">
        <f t="shared" si="1858"/>
        <v>3.8295467168820796</v>
      </c>
      <c r="AB5918" s="15">
        <v>5.5835384619999999</v>
      </c>
      <c r="AC5918" s="16">
        <f t="shared" si="1859"/>
        <v>4.1876538464999999</v>
      </c>
    </row>
    <row r="5919" spans="1:29" x14ac:dyDescent="0.25">
      <c r="A5919" s="1">
        <v>32024</v>
      </c>
      <c r="B5919" s="2">
        <v>0.5</v>
      </c>
      <c r="C5919">
        <v>905</v>
      </c>
      <c r="D5919">
        <v>844</v>
      </c>
      <c r="E5919">
        <v>165</v>
      </c>
      <c r="F5919">
        <f t="shared" si="1842"/>
        <v>740</v>
      </c>
      <c r="G5919" s="8">
        <v>33.9</v>
      </c>
      <c r="H5919">
        <v>12</v>
      </c>
      <c r="I5919">
        <v>5916</v>
      </c>
      <c r="J5919">
        <f t="shared" si="1843"/>
        <v>247</v>
      </c>
      <c r="K5919" s="11">
        <f t="shared" si="1844"/>
        <v>2.8654086840434378</v>
      </c>
      <c r="L5919">
        <f t="shared" si="1845"/>
        <v>1.6567731021118641</v>
      </c>
      <c r="M5919">
        <f t="shared" si="1846"/>
        <v>12.360946218368531</v>
      </c>
      <c r="N5919" s="8">
        <f t="shared" si="1847"/>
        <v>-9.4495498997299407E-2</v>
      </c>
      <c r="O5919" s="8">
        <f t="shared" si="1848"/>
        <v>0.114692729364493</v>
      </c>
      <c r="P5919" s="4">
        <f t="shared" si="1849"/>
        <v>0.86667282860119976</v>
      </c>
      <c r="Q5919" s="7">
        <f t="shared" si="1850"/>
        <v>1.0484938564684301</v>
      </c>
      <c r="R5919" s="4">
        <f t="shared" si="1851"/>
        <v>-0.18901554209534929</v>
      </c>
      <c r="S5919" s="4">
        <f t="shared" si="1852"/>
        <v>-0.18901554209534929</v>
      </c>
      <c r="T5919" s="4">
        <f t="shared" si="1853"/>
        <v>0</v>
      </c>
      <c r="U5919" s="7">
        <f t="shared" si="1854"/>
        <v>-0.18901554209534929</v>
      </c>
      <c r="V5919" s="4">
        <f t="shared" si="1840"/>
        <v>0.98821313900617691</v>
      </c>
      <c r="W5919" s="14">
        <f t="shared" si="1841"/>
        <v>992.77192176132098</v>
      </c>
      <c r="X5919" s="7">
        <f t="shared" si="1855"/>
        <v>66.165087457242933</v>
      </c>
      <c r="Y5919" s="4">
        <f t="shared" si="1856"/>
        <v>15.478072883923343</v>
      </c>
      <c r="Z5919" s="7">
        <f t="shared" si="1857"/>
        <v>16.143688079170641</v>
      </c>
      <c r="AA5919" s="14">
        <f t="shared" si="1858"/>
        <v>3.7256482230214987</v>
      </c>
      <c r="AB5919" s="15">
        <v>3.6751538460000002</v>
      </c>
      <c r="AC5919" s="16">
        <f t="shared" si="1859"/>
        <v>2.7563653845</v>
      </c>
    </row>
    <row r="5920" spans="1:29" x14ac:dyDescent="0.25">
      <c r="A5920" s="1">
        <v>32024</v>
      </c>
      <c r="B5920" s="2">
        <v>0.54166666666666663</v>
      </c>
      <c r="C5920">
        <v>900</v>
      </c>
      <c r="D5920">
        <v>819</v>
      </c>
      <c r="E5920">
        <v>197</v>
      </c>
      <c r="F5920">
        <f t="shared" si="1842"/>
        <v>703</v>
      </c>
      <c r="G5920" s="8">
        <v>34.4</v>
      </c>
      <c r="H5920">
        <v>13</v>
      </c>
      <c r="I5920">
        <v>5917</v>
      </c>
      <c r="J5920">
        <f t="shared" si="1843"/>
        <v>247</v>
      </c>
      <c r="K5920" s="11">
        <f t="shared" si="1844"/>
        <v>2.8654086840434378</v>
      </c>
      <c r="L5920">
        <f t="shared" si="1845"/>
        <v>1.6567731021118641</v>
      </c>
      <c r="M5920">
        <f t="shared" si="1846"/>
        <v>13.360946218368531</v>
      </c>
      <c r="N5920" s="8">
        <f t="shared" si="1847"/>
        <v>-0.35629488679644883</v>
      </c>
      <c r="O5920" s="8">
        <f t="shared" si="1848"/>
        <v>0.114692729364493</v>
      </c>
      <c r="P5920" s="4">
        <f t="shared" si="1849"/>
        <v>0.81983194809290505</v>
      </c>
      <c r="Q5920" s="7">
        <f t="shared" si="1850"/>
        <v>0.96111747004316017</v>
      </c>
      <c r="R5920" s="4">
        <f t="shared" si="1851"/>
        <v>-0.64995676831547666</v>
      </c>
      <c r="S5920" s="4">
        <f t="shared" si="1852"/>
        <v>-0.64995676831547666</v>
      </c>
      <c r="T5920" s="4">
        <f t="shared" si="1853"/>
        <v>0</v>
      </c>
      <c r="U5920" s="7">
        <f t="shared" si="1854"/>
        <v>-0.64995676831547666</v>
      </c>
      <c r="V5920" s="4">
        <f t="shared" si="1840"/>
        <v>0.93187456074339203</v>
      </c>
      <c r="W5920" s="14">
        <f t="shared" si="1841"/>
        <v>952.70736458642102</v>
      </c>
      <c r="X5920" s="7">
        <f t="shared" si="1855"/>
        <v>65.36298934905868</v>
      </c>
      <c r="Y5920" s="4">
        <f t="shared" si="1856"/>
        <v>15.176483995246064</v>
      </c>
      <c r="Z5920" s="7">
        <f t="shared" si="1857"/>
        <v>16.201291556908004</v>
      </c>
      <c r="AA5920" s="14">
        <f t="shared" si="1858"/>
        <v>3.5880522844202396</v>
      </c>
      <c r="AB5920" s="15">
        <v>3.835769231</v>
      </c>
      <c r="AC5920" s="16">
        <f t="shared" si="1859"/>
        <v>2.8768269232499999</v>
      </c>
    </row>
    <row r="5921" spans="1:29" x14ac:dyDescent="0.25">
      <c r="A5921" s="1">
        <v>32024</v>
      </c>
      <c r="B5921" s="2">
        <v>0.58333333333333337</v>
      </c>
      <c r="C5921">
        <v>834</v>
      </c>
      <c r="D5921">
        <v>698</v>
      </c>
      <c r="E5921">
        <v>285</v>
      </c>
      <c r="F5921">
        <f t="shared" si="1842"/>
        <v>549</v>
      </c>
      <c r="G5921" s="8">
        <v>35</v>
      </c>
      <c r="H5921">
        <v>14</v>
      </c>
      <c r="I5921">
        <v>5918</v>
      </c>
      <c r="J5921">
        <f t="shared" si="1843"/>
        <v>247</v>
      </c>
      <c r="K5921" s="11">
        <f t="shared" si="1844"/>
        <v>2.8654086840434378</v>
      </c>
      <c r="L5921">
        <f t="shared" si="1845"/>
        <v>1.6567731021118641</v>
      </c>
      <c r="M5921">
        <f t="shared" si="1846"/>
        <v>14.360946218368531</v>
      </c>
      <c r="N5921" s="8">
        <f t="shared" si="1847"/>
        <v>-0.61809427459559818</v>
      </c>
      <c r="O5921" s="8">
        <f t="shared" si="1848"/>
        <v>0.114692729364493</v>
      </c>
      <c r="P5921" s="4">
        <f t="shared" si="1849"/>
        <v>0.72171416272887456</v>
      </c>
      <c r="Q5921" s="7">
        <f t="shared" si="1850"/>
        <v>0.80627556204776196</v>
      </c>
      <c r="R5921" s="4">
        <f t="shared" si="1851"/>
        <v>-0.98211163796180878</v>
      </c>
      <c r="S5921" s="4">
        <f t="shared" si="1852"/>
        <v>-0.98211163796180878</v>
      </c>
      <c r="T5921" s="4">
        <f t="shared" si="1853"/>
        <v>0</v>
      </c>
      <c r="U5921" s="7">
        <f t="shared" si="1854"/>
        <v>-0.98211163796180878</v>
      </c>
      <c r="V5921" s="4">
        <f t="shared" si="1840"/>
        <v>0.81386190876679876</v>
      </c>
      <c r="W5921" s="14">
        <f t="shared" si="1841"/>
        <v>842.22839562486593</v>
      </c>
      <c r="X5921" s="7">
        <f t="shared" si="1855"/>
        <v>62.372422857808147</v>
      </c>
      <c r="Y5921" s="4">
        <f t="shared" si="1856"/>
        <v>14.052030994535864</v>
      </c>
      <c r="Z5921" s="7">
        <f t="shared" si="1857"/>
        <v>16.416062080043648</v>
      </c>
      <c r="AA5921" s="14">
        <f t="shared" si="1858"/>
        <v>3.2140192098953362</v>
      </c>
      <c r="AB5921" s="15">
        <v>5.0218461540000003</v>
      </c>
      <c r="AC5921" s="16">
        <f t="shared" si="1859"/>
        <v>3.7663846155000003</v>
      </c>
    </row>
    <row r="5922" spans="1:29" x14ac:dyDescent="0.25">
      <c r="A5922" s="1">
        <v>32024</v>
      </c>
      <c r="B5922" s="2">
        <v>0.625</v>
      </c>
      <c r="C5922">
        <v>386</v>
      </c>
      <c r="D5922">
        <v>100</v>
      </c>
      <c r="E5922">
        <v>319</v>
      </c>
      <c r="F5922">
        <f t="shared" si="1842"/>
        <v>67</v>
      </c>
      <c r="G5922" s="8">
        <v>31.1</v>
      </c>
      <c r="H5922">
        <v>15</v>
      </c>
      <c r="I5922">
        <v>5919</v>
      </c>
      <c r="J5922">
        <f t="shared" si="1843"/>
        <v>247</v>
      </c>
      <c r="K5922" s="11">
        <f t="shared" si="1844"/>
        <v>2.8654086840434378</v>
      </c>
      <c r="L5922">
        <f t="shared" si="1845"/>
        <v>1.6567731021118641</v>
      </c>
      <c r="M5922">
        <f t="shared" si="1846"/>
        <v>15.360946218368531</v>
      </c>
      <c r="N5922" s="8">
        <f t="shared" si="1847"/>
        <v>-0.87989366239474753</v>
      </c>
      <c r="O5922" s="8">
        <f t="shared" si="1848"/>
        <v>0.114692729364493</v>
      </c>
      <c r="P5922" s="4">
        <f t="shared" si="1849"/>
        <v>0.57900603743435997</v>
      </c>
      <c r="Q5922" s="7">
        <f t="shared" si="1850"/>
        <v>0.61750905975558634</v>
      </c>
      <c r="R5922" s="4">
        <f t="shared" si="1851"/>
        <v>-1.2197797303570554</v>
      </c>
      <c r="S5922" s="4">
        <f t="shared" si="1852"/>
        <v>-1.2197797303570554</v>
      </c>
      <c r="T5922" s="4">
        <f t="shared" si="1853"/>
        <v>0</v>
      </c>
      <c r="U5922" s="7">
        <f t="shared" si="1854"/>
        <v>-1.2197797303570554</v>
      </c>
      <c r="V5922" s="4">
        <f t="shared" si="1840"/>
        <v>0.6422175502834736</v>
      </c>
      <c r="W5922" s="14">
        <f t="shared" si="1841"/>
        <v>371.08048441255539</v>
      </c>
      <c r="X5922" s="7">
        <f t="shared" si="1855"/>
        <v>43.160115743408056</v>
      </c>
      <c r="Y5922" s="4">
        <f t="shared" si="1856"/>
        <v>6.8282035195214288</v>
      </c>
      <c r="Z5922" s="7">
        <f t="shared" si="1857"/>
        <v>17.795813127771407</v>
      </c>
      <c r="AA5922" s="14">
        <f t="shared" si="1858"/>
        <v>1.535096050497442</v>
      </c>
      <c r="AB5922" s="15">
        <v>4.6333846149999998</v>
      </c>
      <c r="AC5922" s="16">
        <f t="shared" si="1859"/>
        <v>3.4750384612499996</v>
      </c>
    </row>
    <row r="5923" spans="1:29" x14ac:dyDescent="0.25">
      <c r="A5923" s="1">
        <v>32024</v>
      </c>
      <c r="B5923" s="2">
        <v>0.66666666666666663</v>
      </c>
      <c r="C5923">
        <v>147</v>
      </c>
      <c r="D5923">
        <v>7</v>
      </c>
      <c r="E5923">
        <v>143</v>
      </c>
      <c r="F5923">
        <f t="shared" si="1842"/>
        <v>4</v>
      </c>
      <c r="G5923" s="8">
        <v>24.4</v>
      </c>
      <c r="H5923">
        <v>16</v>
      </c>
      <c r="I5923">
        <v>5920</v>
      </c>
      <c r="J5923">
        <f t="shared" si="1843"/>
        <v>247</v>
      </c>
      <c r="K5923" s="11">
        <f t="shared" si="1844"/>
        <v>2.8654086840434378</v>
      </c>
      <c r="L5923">
        <f t="shared" si="1845"/>
        <v>1.6567731021118641</v>
      </c>
      <c r="M5923">
        <f t="shared" si="1846"/>
        <v>16.360946218368532</v>
      </c>
      <c r="N5923" s="8">
        <f t="shared" si="1847"/>
        <v>-1.1416930501938976</v>
      </c>
      <c r="O5923" s="8">
        <f t="shared" si="1848"/>
        <v>0.114692729364493</v>
      </c>
      <c r="P5923" s="4">
        <f t="shared" si="1849"/>
        <v>0.4014328951118542</v>
      </c>
      <c r="Q5923" s="7">
        <f t="shared" si="1850"/>
        <v>0.41308079719467555</v>
      </c>
      <c r="R5923" s="4">
        <f t="shared" si="1851"/>
        <v>-1.4052367187549892</v>
      </c>
      <c r="S5923" s="4">
        <f t="shared" si="1852"/>
        <v>-1.4052367187549892</v>
      </c>
      <c r="T5923" s="4">
        <f t="shared" si="1853"/>
        <v>0</v>
      </c>
      <c r="U5923" s="7">
        <f t="shared" si="1854"/>
        <v>-1.4052367187549892</v>
      </c>
      <c r="V5923" s="4">
        <f t="shared" si="1840"/>
        <v>0.42863876466834</v>
      </c>
      <c r="W5923" s="14">
        <f t="shared" si="1841"/>
        <v>140.55783280077162</v>
      </c>
      <c r="X5923" s="7">
        <f t="shared" si="1855"/>
        <v>28.968129566025077</v>
      </c>
      <c r="Y5923" s="4">
        <f t="shared" si="1856"/>
        <v>1.4920167168254288</v>
      </c>
      <c r="Z5923" s="7">
        <f t="shared" si="1857"/>
        <v>18.815024807086342</v>
      </c>
      <c r="AA5923" s="14">
        <f t="shared" si="1858"/>
        <v>0.61476544778727982</v>
      </c>
      <c r="AB5923" s="15">
        <v>5.0433846149999999</v>
      </c>
      <c r="AC5923" s="16">
        <f t="shared" si="1859"/>
        <v>3.7825384612499997</v>
      </c>
    </row>
    <row r="5924" spans="1:29" x14ac:dyDescent="0.25">
      <c r="A5924" s="1">
        <v>32024</v>
      </c>
      <c r="B5924" s="2">
        <v>0.70833333333333337</v>
      </c>
      <c r="C5924">
        <v>223</v>
      </c>
      <c r="D5924">
        <v>214</v>
      </c>
      <c r="E5924">
        <v>155</v>
      </c>
      <c r="F5924">
        <f t="shared" si="1842"/>
        <v>68</v>
      </c>
      <c r="G5924" s="8">
        <v>26.7</v>
      </c>
      <c r="H5924">
        <v>17</v>
      </c>
      <c r="I5924">
        <v>5921</v>
      </c>
      <c r="J5924">
        <f t="shared" si="1843"/>
        <v>247</v>
      </c>
      <c r="K5924" s="11">
        <f t="shared" si="1844"/>
        <v>2.8654086840434378</v>
      </c>
      <c r="L5924">
        <f t="shared" si="1845"/>
        <v>1.6567731021118641</v>
      </c>
      <c r="M5924">
        <f t="shared" si="1846"/>
        <v>17.360946218368532</v>
      </c>
      <c r="N5924" s="8">
        <f t="shared" si="1847"/>
        <v>-1.4034924379930469</v>
      </c>
      <c r="O5924" s="8">
        <f t="shared" si="1848"/>
        <v>0.114692729364493</v>
      </c>
      <c r="P5924" s="4">
        <f t="shared" si="1849"/>
        <v>0.20109605195714431</v>
      </c>
      <c r="Q5924" s="7">
        <f t="shared" si="1850"/>
        <v>0.20247670211632132</v>
      </c>
      <c r="R5924" s="4">
        <f t="shared" si="1851"/>
        <v>-1.5657488104037707</v>
      </c>
      <c r="S5924" s="4">
        <f t="shared" si="1852"/>
        <v>-1.5657488104037707</v>
      </c>
      <c r="T5924" s="4">
        <f t="shared" si="1853"/>
        <v>0</v>
      </c>
      <c r="U5924" s="7">
        <f t="shared" si="1854"/>
        <v>-1.5657488104037707</v>
      </c>
      <c r="V5924" s="4">
        <f t="shared" si="1840"/>
        <v>0.18768059320543878</v>
      </c>
      <c r="W5924" s="14">
        <f t="shared" si="1841"/>
        <v>189.26428348061043</v>
      </c>
      <c r="X5924" s="7">
        <f t="shared" si="1855"/>
        <v>32.851089213119835</v>
      </c>
      <c r="Y5924" s="4">
        <f t="shared" si="1856"/>
        <v>2.952009544133058</v>
      </c>
      <c r="Z5924" s="7">
        <f t="shared" si="1857"/>
        <v>18.536166177070584</v>
      </c>
      <c r="AA5924" s="14">
        <f t="shared" si="1858"/>
        <v>0.8155266959327071</v>
      </c>
      <c r="AB5924" s="15">
        <v>5.4606153849999997</v>
      </c>
      <c r="AC5924" s="16">
        <f t="shared" si="1859"/>
        <v>4.0954615387499995</v>
      </c>
    </row>
    <row r="5925" spans="1:29" x14ac:dyDescent="0.25">
      <c r="A5925" s="1">
        <v>32024</v>
      </c>
      <c r="B5925" s="2">
        <v>0.75</v>
      </c>
      <c r="C5925">
        <v>44</v>
      </c>
      <c r="D5925">
        <v>33</v>
      </c>
      <c r="E5925">
        <v>40</v>
      </c>
      <c r="F5925">
        <f t="shared" si="1842"/>
        <v>4</v>
      </c>
      <c r="G5925" s="8">
        <v>28.3</v>
      </c>
      <c r="H5925">
        <v>18</v>
      </c>
      <c r="I5925">
        <v>5922</v>
      </c>
      <c r="J5925">
        <f t="shared" si="1843"/>
        <v>247</v>
      </c>
      <c r="K5925" s="11">
        <f t="shared" si="1844"/>
        <v>2.8654086840434378</v>
      </c>
      <c r="L5925">
        <f t="shared" si="1845"/>
        <v>1.6567731021118641</v>
      </c>
      <c r="M5925">
        <f t="shared" si="1846"/>
        <v>18.360946218368532</v>
      </c>
      <c r="N5925" s="8">
        <f t="shared" si="1847"/>
        <v>-1.6652918257921963</v>
      </c>
      <c r="O5925" s="8">
        <f t="shared" si="1848"/>
        <v>0.114692729364493</v>
      </c>
      <c r="P5925" s="4">
        <f t="shared" si="1849"/>
        <v>0</v>
      </c>
      <c r="Q5925" s="7">
        <f t="shared" si="1850"/>
        <v>0</v>
      </c>
      <c r="R5925" s="4">
        <f t="shared" si="1851"/>
        <v>0</v>
      </c>
      <c r="S5925" s="4">
        <f t="shared" si="1852"/>
        <v>0</v>
      </c>
      <c r="T5925" s="4">
        <f t="shared" si="1853"/>
        <v>1</v>
      </c>
      <c r="U5925" s="7">
        <f t="shared" si="1854"/>
        <v>0</v>
      </c>
      <c r="V5925" s="4">
        <f t="shared" si="1840"/>
        <v>0.38268428076468186</v>
      </c>
      <c r="W5925" s="14">
        <f t="shared" si="1841"/>
        <v>51.106164887078762</v>
      </c>
      <c r="X5925" s="7">
        <f t="shared" si="1855"/>
        <v>29.960950358830061</v>
      </c>
      <c r="Y5925" s="4">
        <f t="shared" si="1856"/>
        <v>1.8653173349201031</v>
      </c>
      <c r="Z5925" s="7">
        <f t="shared" si="1857"/>
        <v>18.743724389030259</v>
      </c>
      <c r="AA5925" s="14">
        <f t="shared" si="1858"/>
        <v>0.22267875493996889</v>
      </c>
      <c r="AB5925" s="15">
        <v>4.479076923</v>
      </c>
      <c r="AC5925" s="16">
        <f t="shared" si="1859"/>
        <v>3.3593076922499998</v>
      </c>
    </row>
    <row r="5926" spans="1:29" x14ac:dyDescent="0.25">
      <c r="A5926" s="1">
        <v>32024</v>
      </c>
      <c r="B5926" s="2">
        <v>0.79166666666666663</v>
      </c>
      <c r="C5926">
        <v>2</v>
      </c>
      <c r="D5926">
        <v>2</v>
      </c>
      <c r="E5926">
        <v>1</v>
      </c>
      <c r="F5926">
        <f t="shared" si="1842"/>
        <v>1</v>
      </c>
      <c r="G5926" s="8">
        <v>27.8</v>
      </c>
      <c r="H5926">
        <v>19</v>
      </c>
      <c r="I5926">
        <v>5923</v>
      </c>
      <c r="J5926">
        <f t="shared" si="1843"/>
        <v>247</v>
      </c>
      <c r="K5926" s="11">
        <f t="shared" si="1844"/>
        <v>2.8654086840434378</v>
      </c>
      <c r="L5926">
        <f t="shared" si="1845"/>
        <v>1.6567731021118641</v>
      </c>
      <c r="M5926">
        <f t="shared" si="1846"/>
        <v>19.360946218368532</v>
      </c>
      <c r="N5926" s="8">
        <f t="shared" si="1847"/>
        <v>-1.9270912135913458</v>
      </c>
      <c r="O5926" s="8">
        <f t="shared" si="1848"/>
        <v>0.114692729364493</v>
      </c>
      <c r="P5926" s="4">
        <f t="shared" si="1849"/>
        <v>0</v>
      </c>
      <c r="Q5926" s="7">
        <f t="shared" si="1850"/>
        <v>0</v>
      </c>
      <c r="R5926" s="4">
        <f t="shared" si="1851"/>
        <v>0</v>
      </c>
      <c r="S5926" s="4">
        <f t="shared" si="1852"/>
        <v>0</v>
      </c>
      <c r="T5926" s="4">
        <f t="shared" si="1853"/>
        <v>1</v>
      </c>
      <c r="U5926" s="7">
        <f t="shared" si="1854"/>
        <v>0</v>
      </c>
      <c r="V5926" s="4">
        <f t="shared" si="1840"/>
        <v>0.38268428076468186</v>
      </c>
      <c r="W5926" s="14">
        <f t="shared" si="1841"/>
        <v>1.7273081520754703</v>
      </c>
      <c r="X5926" s="7">
        <f t="shared" si="1855"/>
        <v>27.856137514942453</v>
      </c>
      <c r="Y5926" s="4">
        <f t="shared" si="1856"/>
        <v>1.0739077056183626</v>
      </c>
      <c r="Z5926" s="7">
        <f t="shared" si="1857"/>
        <v>18.894883628226893</v>
      </c>
      <c r="AA5926" s="14">
        <f t="shared" si="1858"/>
        <v>7.5868875478836756E-3</v>
      </c>
      <c r="AB5926" s="15">
        <v>2.0871538460000001</v>
      </c>
      <c r="AC5926" s="16">
        <f t="shared" si="1859"/>
        <v>1.5653653845000002</v>
      </c>
    </row>
    <row r="5927" spans="1:29" x14ac:dyDescent="0.25">
      <c r="A5927" s="1">
        <v>32024</v>
      </c>
      <c r="B5927" s="2">
        <v>0.83333333333333337</v>
      </c>
      <c r="C5927">
        <v>0</v>
      </c>
      <c r="D5927">
        <v>0</v>
      </c>
      <c r="E5927">
        <v>0</v>
      </c>
      <c r="F5927">
        <f t="shared" si="1842"/>
        <v>0</v>
      </c>
      <c r="G5927" s="8">
        <v>26.1</v>
      </c>
      <c r="H5927">
        <v>20</v>
      </c>
      <c r="I5927">
        <v>5924</v>
      </c>
      <c r="J5927">
        <f t="shared" si="1843"/>
        <v>247</v>
      </c>
      <c r="K5927" s="11">
        <f t="shared" si="1844"/>
        <v>2.8654086840434378</v>
      </c>
      <c r="L5927">
        <f t="shared" si="1845"/>
        <v>1.6567731021118641</v>
      </c>
      <c r="M5927">
        <f t="shared" si="1846"/>
        <v>20.360946218368532</v>
      </c>
      <c r="N5927" s="8">
        <f t="shared" si="1847"/>
        <v>-2.188890601390495</v>
      </c>
      <c r="O5927" s="8">
        <f t="shared" si="1848"/>
        <v>0.114692729364493</v>
      </c>
      <c r="P5927" s="4">
        <f t="shared" si="1849"/>
        <v>0</v>
      </c>
      <c r="Q5927" s="7">
        <f t="shared" si="1850"/>
        <v>0</v>
      </c>
      <c r="R5927" s="4">
        <f t="shared" si="1851"/>
        <v>0</v>
      </c>
      <c r="S5927" s="4">
        <f t="shared" si="1852"/>
        <v>0</v>
      </c>
      <c r="T5927" s="4">
        <f t="shared" si="1853"/>
        <v>1</v>
      </c>
      <c r="U5927" s="7">
        <f t="shared" si="1854"/>
        <v>0</v>
      </c>
      <c r="V5927" s="4">
        <f t="shared" si="1840"/>
        <v>0.38268428076468186</v>
      </c>
      <c r="W5927" s="14">
        <f t="shared" si="1841"/>
        <v>0</v>
      </c>
      <c r="X5927" s="7">
        <f t="shared" si="1855"/>
        <v>26.1</v>
      </c>
      <c r="Y5927" s="4">
        <f t="shared" si="1856"/>
        <v>0.41360000000000052</v>
      </c>
      <c r="Z5927" s="7">
        <f t="shared" si="1857"/>
        <v>19.0210024</v>
      </c>
      <c r="AA5927" s="14">
        <f t="shared" si="1858"/>
        <v>0</v>
      </c>
      <c r="AB5927" s="15">
        <v>2.4540769230000001</v>
      </c>
      <c r="AC5927" s="16">
        <f t="shared" si="1859"/>
        <v>1.84055769225</v>
      </c>
    </row>
    <row r="5928" spans="1:29" x14ac:dyDescent="0.25">
      <c r="A5928" s="1">
        <v>32024</v>
      </c>
      <c r="B5928" s="2">
        <v>0.875</v>
      </c>
      <c r="C5928">
        <v>0</v>
      </c>
      <c r="D5928">
        <v>0</v>
      </c>
      <c r="E5928">
        <v>0</v>
      </c>
      <c r="F5928">
        <f t="shared" si="1842"/>
        <v>0</v>
      </c>
      <c r="G5928" s="8">
        <v>26.1</v>
      </c>
      <c r="H5928">
        <v>21</v>
      </c>
      <c r="I5928">
        <v>5925</v>
      </c>
      <c r="J5928">
        <f t="shared" si="1843"/>
        <v>247</v>
      </c>
      <c r="K5928" s="11">
        <f t="shared" si="1844"/>
        <v>2.8654086840434378</v>
      </c>
      <c r="L5928">
        <f t="shared" si="1845"/>
        <v>1.6567731021118641</v>
      </c>
      <c r="M5928">
        <f t="shared" si="1846"/>
        <v>21.360946218368532</v>
      </c>
      <c r="N5928" s="8">
        <f t="shared" si="1847"/>
        <v>-2.4506899891896445</v>
      </c>
      <c r="O5928" s="8">
        <f t="shared" si="1848"/>
        <v>0.114692729364493</v>
      </c>
      <c r="P5928" s="4">
        <f t="shared" si="1849"/>
        <v>0</v>
      </c>
      <c r="Q5928" s="7">
        <f t="shared" si="1850"/>
        <v>0</v>
      </c>
      <c r="R5928" s="4">
        <f t="shared" si="1851"/>
        <v>0</v>
      </c>
      <c r="S5928" s="4">
        <f t="shared" si="1852"/>
        <v>0</v>
      </c>
      <c r="T5928" s="4">
        <f t="shared" si="1853"/>
        <v>1</v>
      </c>
      <c r="U5928" s="7">
        <f t="shared" si="1854"/>
        <v>0</v>
      </c>
      <c r="V5928" s="4">
        <f t="shared" si="1840"/>
        <v>0.38268428076468186</v>
      </c>
      <c r="W5928" s="14">
        <f t="shared" si="1841"/>
        <v>0</v>
      </c>
      <c r="X5928" s="7">
        <f t="shared" si="1855"/>
        <v>26.1</v>
      </c>
      <c r="Y5928" s="4">
        <f t="shared" si="1856"/>
        <v>0.41360000000000052</v>
      </c>
      <c r="Z5928" s="7">
        <f t="shared" si="1857"/>
        <v>19.0210024</v>
      </c>
      <c r="AA5928" s="14">
        <f t="shared" si="1858"/>
        <v>0</v>
      </c>
      <c r="AB5928" s="15">
        <v>3.6643846149999999</v>
      </c>
      <c r="AC5928" s="16">
        <f t="shared" si="1859"/>
        <v>2.74828846125</v>
      </c>
    </row>
    <row r="5929" spans="1:29" x14ac:dyDescent="0.25">
      <c r="A5929" s="1">
        <v>32024</v>
      </c>
      <c r="B5929" s="2">
        <v>0.91666666666666663</v>
      </c>
      <c r="C5929">
        <v>0</v>
      </c>
      <c r="D5929">
        <v>0</v>
      </c>
      <c r="E5929">
        <v>0</v>
      </c>
      <c r="F5929">
        <f t="shared" si="1842"/>
        <v>0</v>
      </c>
      <c r="G5929" s="8">
        <v>25</v>
      </c>
      <c r="H5929">
        <v>22</v>
      </c>
      <c r="I5929">
        <v>5926</v>
      </c>
      <c r="J5929">
        <f t="shared" si="1843"/>
        <v>247</v>
      </c>
      <c r="K5929" s="11">
        <f t="shared" si="1844"/>
        <v>2.8654086840434378</v>
      </c>
      <c r="L5929">
        <f t="shared" si="1845"/>
        <v>1.6567731021118641</v>
      </c>
      <c r="M5929">
        <f t="shared" si="1846"/>
        <v>22.360946218368532</v>
      </c>
      <c r="N5929" s="8">
        <f t="shared" si="1847"/>
        <v>-2.7124893769887941</v>
      </c>
      <c r="O5929" s="8">
        <f t="shared" si="1848"/>
        <v>0.114692729364493</v>
      </c>
      <c r="P5929" s="4">
        <f t="shared" si="1849"/>
        <v>0</v>
      </c>
      <c r="Q5929" s="7">
        <f t="shared" si="1850"/>
        <v>0</v>
      </c>
      <c r="R5929" s="4">
        <f t="shared" si="1851"/>
        <v>0</v>
      </c>
      <c r="S5929" s="4">
        <f t="shared" si="1852"/>
        <v>0</v>
      </c>
      <c r="T5929" s="4">
        <f t="shared" si="1853"/>
        <v>1</v>
      </c>
      <c r="U5929" s="7">
        <f t="shared" si="1854"/>
        <v>0</v>
      </c>
      <c r="V5929" s="4">
        <f t="shared" si="1840"/>
        <v>0.38268428076468186</v>
      </c>
      <c r="W5929" s="14">
        <f t="shared" si="1841"/>
        <v>0</v>
      </c>
      <c r="X5929" s="7">
        <f t="shared" si="1855"/>
        <v>25</v>
      </c>
      <c r="Y5929" s="4">
        <f t="shared" si="1856"/>
        <v>0</v>
      </c>
      <c r="Z5929" s="7">
        <f t="shared" si="1857"/>
        <v>19.100000000000001</v>
      </c>
      <c r="AA5929" s="14">
        <f t="shared" si="1858"/>
        <v>0</v>
      </c>
      <c r="AB5929" s="15">
        <v>1.518307692</v>
      </c>
      <c r="AC5929" s="16">
        <f t="shared" si="1859"/>
        <v>1.1387307689999999</v>
      </c>
    </row>
    <row r="5930" spans="1:29" x14ac:dyDescent="0.25">
      <c r="A5930" s="1">
        <v>32024</v>
      </c>
      <c r="B5930" s="2">
        <v>0.95833333333333337</v>
      </c>
      <c r="C5930">
        <v>0</v>
      </c>
      <c r="D5930">
        <v>0</v>
      </c>
      <c r="E5930">
        <v>0</v>
      </c>
      <c r="F5930">
        <f t="shared" si="1842"/>
        <v>0</v>
      </c>
      <c r="G5930" s="8">
        <v>23.3</v>
      </c>
      <c r="H5930">
        <v>23</v>
      </c>
      <c r="I5930">
        <v>5927</v>
      </c>
      <c r="J5930">
        <f t="shared" si="1843"/>
        <v>247</v>
      </c>
      <c r="K5930" s="11">
        <f t="shared" si="1844"/>
        <v>2.8654086840434378</v>
      </c>
      <c r="L5930">
        <f t="shared" si="1845"/>
        <v>1.6567731021118641</v>
      </c>
      <c r="M5930">
        <f t="shared" si="1846"/>
        <v>23.360946218368532</v>
      </c>
      <c r="N5930" s="8">
        <f t="shared" si="1847"/>
        <v>-2.9742887647879432</v>
      </c>
      <c r="O5930" s="8">
        <f t="shared" si="1848"/>
        <v>0.114692729364493</v>
      </c>
      <c r="P5930" s="4">
        <f t="shared" si="1849"/>
        <v>0</v>
      </c>
      <c r="Q5930" s="7">
        <f t="shared" si="1850"/>
        <v>0</v>
      </c>
      <c r="R5930" s="4">
        <f t="shared" si="1851"/>
        <v>0</v>
      </c>
      <c r="S5930" s="4">
        <f t="shared" si="1852"/>
        <v>0</v>
      </c>
      <c r="T5930" s="4">
        <f t="shared" si="1853"/>
        <v>1</v>
      </c>
      <c r="U5930" s="7">
        <f t="shared" si="1854"/>
        <v>0</v>
      </c>
      <c r="V5930" s="4">
        <f t="shared" si="1840"/>
        <v>0.38268428076468186</v>
      </c>
      <c r="W5930" s="14">
        <f t="shared" si="1841"/>
        <v>0</v>
      </c>
      <c r="X5930" s="7">
        <f t="shared" si="1855"/>
        <v>23.3</v>
      </c>
      <c r="Y5930" s="4">
        <f t="shared" si="1856"/>
        <v>-0.63919999999999977</v>
      </c>
      <c r="Z5930" s="7">
        <f t="shared" si="1857"/>
        <v>19.222087200000001</v>
      </c>
      <c r="AA5930" s="14">
        <f t="shared" si="1858"/>
        <v>0</v>
      </c>
      <c r="AB5930" s="15">
        <v>2.201076923</v>
      </c>
      <c r="AC5930" s="16">
        <f t="shared" si="1859"/>
        <v>1.6508076922499999</v>
      </c>
    </row>
    <row r="5931" spans="1:29" x14ac:dyDescent="0.25">
      <c r="A5931" s="1">
        <v>32024</v>
      </c>
      <c r="B5931" s="3">
        <v>1</v>
      </c>
      <c r="C5931">
        <v>0</v>
      </c>
      <c r="D5931">
        <v>0</v>
      </c>
      <c r="E5931">
        <v>0</v>
      </c>
      <c r="F5931">
        <f t="shared" si="1842"/>
        <v>0</v>
      </c>
      <c r="G5931" s="8">
        <v>23.9</v>
      </c>
      <c r="H5931">
        <v>24</v>
      </c>
      <c r="I5931">
        <v>5928</v>
      </c>
      <c r="J5931">
        <f t="shared" si="1843"/>
        <v>247</v>
      </c>
      <c r="K5931" s="11">
        <f t="shared" si="1844"/>
        <v>2.8654086840434378</v>
      </c>
      <c r="L5931">
        <f t="shared" si="1845"/>
        <v>1.6567731021118641</v>
      </c>
      <c r="M5931">
        <f t="shared" si="1846"/>
        <v>24.360946218368532</v>
      </c>
      <c r="N5931" s="8">
        <f t="shared" si="1847"/>
        <v>-3.2360881525870928</v>
      </c>
      <c r="O5931" s="8">
        <f t="shared" si="1848"/>
        <v>0.114692729364493</v>
      </c>
      <c r="P5931" s="4">
        <f t="shared" si="1849"/>
        <v>0</v>
      </c>
      <c r="Q5931" s="7">
        <f t="shared" si="1850"/>
        <v>0</v>
      </c>
      <c r="R5931" s="4">
        <f t="shared" si="1851"/>
        <v>0</v>
      </c>
      <c r="S5931" s="4">
        <f t="shared" si="1852"/>
        <v>0</v>
      </c>
      <c r="T5931" s="4">
        <f t="shared" si="1853"/>
        <v>1</v>
      </c>
      <c r="U5931" s="7">
        <f t="shared" si="1854"/>
        <v>0</v>
      </c>
      <c r="V5931" s="4">
        <f t="shared" si="1840"/>
        <v>0.38268428076468186</v>
      </c>
      <c r="W5931" s="14">
        <f t="shared" si="1841"/>
        <v>0</v>
      </c>
      <c r="X5931" s="7">
        <f t="shared" si="1855"/>
        <v>23.9</v>
      </c>
      <c r="Y5931" s="4">
        <f t="shared" si="1856"/>
        <v>-0.41360000000000052</v>
      </c>
      <c r="Z5931" s="7">
        <f t="shared" si="1857"/>
        <v>19.178997600000002</v>
      </c>
      <c r="AA5931" s="14">
        <f t="shared" si="1858"/>
        <v>0</v>
      </c>
      <c r="AB5931" s="15">
        <v>1.4886923080000001</v>
      </c>
      <c r="AC5931" s="16">
        <f t="shared" si="1859"/>
        <v>1.1165192310000001</v>
      </c>
    </row>
    <row r="5932" spans="1:29" x14ac:dyDescent="0.25">
      <c r="A5932" s="1">
        <v>32025</v>
      </c>
      <c r="B5932" s="2">
        <v>4.1666666666666664E-2</v>
      </c>
      <c r="C5932">
        <v>0</v>
      </c>
      <c r="D5932">
        <v>0</v>
      </c>
      <c r="E5932">
        <v>0</v>
      </c>
      <c r="F5932">
        <f t="shared" si="1842"/>
        <v>0</v>
      </c>
      <c r="G5932" s="8">
        <v>22.8</v>
      </c>
      <c r="H5932">
        <v>1</v>
      </c>
      <c r="I5932">
        <v>5929</v>
      </c>
      <c r="J5932">
        <f t="shared" si="1843"/>
        <v>248</v>
      </c>
      <c r="K5932" s="11">
        <f t="shared" si="1844"/>
        <v>2.8826701821400849</v>
      </c>
      <c r="L5932">
        <f t="shared" si="1845"/>
        <v>2.0092028592636719</v>
      </c>
      <c r="M5932">
        <f t="shared" si="1846"/>
        <v>1.3668200476543946</v>
      </c>
      <c r="N5932" s="8">
        <f t="shared" si="1847"/>
        <v>2.7837600018822681</v>
      </c>
      <c r="O5932" s="8">
        <f t="shared" si="1848"/>
        <v>0.10791293629332722</v>
      </c>
      <c r="P5932" s="4">
        <f t="shared" si="1849"/>
        <v>0</v>
      </c>
      <c r="Q5932" s="7">
        <f t="shared" si="1850"/>
        <v>0</v>
      </c>
      <c r="R5932" s="4">
        <f t="shared" si="1851"/>
        <v>0</v>
      </c>
      <c r="S5932" s="4">
        <f t="shared" si="1852"/>
        <v>0</v>
      </c>
      <c r="T5932" s="4">
        <f t="shared" si="1853"/>
        <v>1</v>
      </c>
      <c r="U5932" s="7">
        <f t="shared" si="1854"/>
        <v>0</v>
      </c>
      <c r="V5932" s="4">
        <f t="shared" si="1840"/>
        <v>0.38268428076468186</v>
      </c>
      <c r="W5932" s="14">
        <f t="shared" si="1841"/>
        <v>0</v>
      </c>
      <c r="X5932" s="7">
        <f t="shared" si="1855"/>
        <v>22.8</v>
      </c>
      <c r="Y5932" s="4">
        <f t="shared" si="1856"/>
        <v>-0.82719999999999971</v>
      </c>
      <c r="Z5932" s="7">
        <f t="shared" si="1857"/>
        <v>19.2579952</v>
      </c>
      <c r="AA5932" s="14">
        <f t="shared" si="1858"/>
        <v>0</v>
      </c>
      <c r="AB5932" s="15">
        <v>0.98538461499999996</v>
      </c>
      <c r="AC5932" s="16">
        <f t="shared" si="1859"/>
        <v>0.73903846124999995</v>
      </c>
    </row>
    <row r="5933" spans="1:29" x14ac:dyDescent="0.25">
      <c r="A5933" s="1">
        <v>32025</v>
      </c>
      <c r="B5933" s="2">
        <v>8.3333333333333329E-2</v>
      </c>
      <c r="C5933">
        <v>0</v>
      </c>
      <c r="D5933">
        <v>0</v>
      </c>
      <c r="E5933">
        <v>0</v>
      </c>
      <c r="F5933">
        <f t="shared" si="1842"/>
        <v>0</v>
      </c>
      <c r="G5933" s="8">
        <v>21.7</v>
      </c>
      <c r="H5933">
        <v>2</v>
      </c>
      <c r="I5933">
        <v>5930</v>
      </c>
      <c r="J5933">
        <f t="shared" si="1843"/>
        <v>248</v>
      </c>
      <c r="K5933" s="11">
        <f t="shared" si="1844"/>
        <v>2.8826701821400849</v>
      </c>
      <c r="L5933">
        <f t="shared" si="1845"/>
        <v>2.0092028592636719</v>
      </c>
      <c r="M5933">
        <f t="shared" si="1846"/>
        <v>2.3668200476543948</v>
      </c>
      <c r="N5933" s="8">
        <f t="shared" si="1847"/>
        <v>2.5219606140831186</v>
      </c>
      <c r="O5933" s="8">
        <f t="shared" si="1848"/>
        <v>0.10791293629332722</v>
      </c>
      <c r="P5933" s="4">
        <f t="shared" si="1849"/>
        <v>0</v>
      </c>
      <c r="Q5933" s="7">
        <f t="shared" si="1850"/>
        <v>0</v>
      </c>
      <c r="R5933" s="4">
        <f t="shared" si="1851"/>
        <v>0</v>
      </c>
      <c r="S5933" s="4">
        <f t="shared" si="1852"/>
        <v>0</v>
      </c>
      <c r="T5933" s="4">
        <f t="shared" si="1853"/>
        <v>1</v>
      </c>
      <c r="U5933" s="7">
        <f t="shared" si="1854"/>
        <v>0</v>
      </c>
      <c r="V5933" s="4">
        <f t="shared" si="1840"/>
        <v>0.38268428076468186</v>
      </c>
      <c r="W5933" s="14">
        <f t="shared" si="1841"/>
        <v>0</v>
      </c>
      <c r="X5933" s="7">
        <f t="shared" si="1855"/>
        <v>21.7</v>
      </c>
      <c r="Y5933" s="4">
        <f t="shared" si="1856"/>
        <v>-1.2408000000000003</v>
      </c>
      <c r="Z5933" s="7">
        <f t="shared" si="1857"/>
        <v>19.336992800000001</v>
      </c>
      <c r="AA5933" s="14">
        <f t="shared" si="1858"/>
        <v>0</v>
      </c>
      <c r="AB5933" s="15">
        <v>1.3155384619999999</v>
      </c>
      <c r="AC5933" s="16">
        <f t="shared" si="1859"/>
        <v>0.98665384649999988</v>
      </c>
    </row>
    <row r="5934" spans="1:29" x14ac:dyDescent="0.25">
      <c r="A5934" s="1">
        <v>32025</v>
      </c>
      <c r="B5934" s="2">
        <v>0.125</v>
      </c>
      <c r="C5934">
        <v>0</v>
      </c>
      <c r="D5934">
        <v>0</v>
      </c>
      <c r="E5934">
        <v>0</v>
      </c>
      <c r="F5934">
        <f t="shared" si="1842"/>
        <v>0</v>
      </c>
      <c r="G5934" s="8">
        <v>21.7</v>
      </c>
      <c r="H5934">
        <v>3</v>
      </c>
      <c r="I5934">
        <v>5931</v>
      </c>
      <c r="J5934">
        <f t="shared" si="1843"/>
        <v>248</v>
      </c>
      <c r="K5934" s="11">
        <f t="shared" si="1844"/>
        <v>2.8826701821400849</v>
      </c>
      <c r="L5934">
        <f t="shared" si="1845"/>
        <v>2.0092028592636719</v>
      </c>
      <c r="M5934">
        <f t="shared" si="1846"/>
        <v>3.3668200476543948</v>
      </c>
      <c r="N5934" s="8">
        <f t="shared" si="1847"/>
        <v>2.2601612262839694</v>
      </c>
      <c r="O5934" s="8">
        <f t="shared" si="1848"/>
        <v>0.10791293629332722</v>
      </c>
      <c r="P5934" s="4">
        <f t="shared" si="1849"/>
        <v>0</v>
      </c>
      <c r="Q5934" s="7">
        <f t="shared" si="1850"/>
        <v>0</v>
      </c>
      <c r="R5934" s="4">
        <f t="shared" si="1851"/>
        <v>0</v>
      </c>
      <c r="S5934" s="4">
        <f t="shared" si="1852"/>
        <v>0</v>
      </c>
      <c r="T5934" s="4">
        <f t="shared" si="1853"/>
        <v>1</v>
      </c>
      <c r="U5934" s="7">
        <f t="shared" si="1854"/>
        <v>0</v>
      </c>
      <c r="V5934" s="4">
        <f t="shared" si="1840"/>
        <v>0.38268428076468186</v>
      </c>
      <c r="W5934" s="14">
        <f t="shared" si="1841"/>
        <v>0</v>
      </c>
      <c r="X5934" s="7">
        <f t="shared" si="1855"/>
        <v>21.7</v>
      </c>
      <c r="Y5934" s="4">
        <f t="shared" si="1856"/>
        <v>-1.2408000000000003</v>
      </c>
      <c r="Z5934" s="7">
        <f t="shared" si="1857"/>
        <v>19.336992800000001</v>
      </c>
      <c r="AA5934" s="14">
        <f t="shared" si="1858"/>
        <v>0</v>
      </c>
      <c r="AB5934" s="15">
        <v>1.1092307690000001</v>
      </c>
      <c r="AC5934" s="16">
        <f t="shared" si="1859"/>
        <v>0.8319230767500001</v>
      </c>
    </row>
    <row r="5935" spans="1:29" x14ac:dyDescent="0.25">
      <c r="A5935" s="1">
        <v>32025</v>
      </c>
      <c r="B5935" s="2">
        <v>0.16666666666666666</v>
      </c>
      <c r="C5935">
        <v>0</v>
      </c>
      <c r="D5935">
        <v>0</v>
      </c>
      <c r="E5935">
        <v>0</v>
      </c>
      <c r="F5935">
        <f t="shared" si="1842"/>
        <v>0</v>
      </c>
      <c r="G5935" s="8">
        <v>21.1</v>
      </c>
      <c r="H5935">
        <v>4</v>
      </c>
      <c r="I5935">
        <v>5932</v>
      </c>
      <c r="J5935">
        <f t="shared" si="1843"/>
        <v>248</v>
      </c>
      <c r="K5935" s="11">
        <f t="shared" si="1844"/>
        <v>2.8826701821400849</v>
      </c>
      <c r="L5935">
        <f t="shared" si="1845"/>
        <v>2.0092028592636719</v>
      </c>
      <c r="M5935">
        <f t="shared" si="1846"/>
        <v>4.3668200476543948</v>
      </c>
      <c r="N5935" s="8">
        <f t="shared" si="1847"/>
        <v>1.9983618384848199</v>
      </c>
      <c r="O5935" s="8">
        <f t="shared" si="1848"/>
        <v>0.10791293629332722</v>
      </c>
      <c r="P5935" s="4">
        <f t="shared" si="1849"/>
        <v>0</v>
      </c>
      <c r="Q5935" s="7">
        <f t="shared" si="1850"/>
        <v>0</v>
      </c>
      <c r="R5935" s="4">
        <f t="shared" si="1851"/>
        <v>0</v>
      </c>
      <c r="S5935" s="4">
        <f t="shared" si="1852"/>
        <v>0</v>
      </c>
      <c r="T5935" s="4">
        <f t="shared" si="1853"/>
        <v>1</v>
      </c>
      <c r="U5935" s="7">
        <f t="shared" si="1854"/>
        <v>0</v>
      </c>
      <c r="V5935" s="4">
        <f t="shared" si="1840"/>
        <v>0.38268428076468186</v>
      </c>
      <c r="W5935" s="14">
        <f t="shared" si="1841"/>
        <v>0</v>
      </c>
      <c r="X5935" s="7">
        <f t="shared" si="1855"/>
        <v>21.1</v>
      </c>
      <c r="Y5935" s="4">
        <f t="shared" si="1856"/>
        <v>-1.4663999999999995</v>
      </c>
      <c r="Z5935" s="7">
        <f t="shared" si="1857"/>
        <v>19.380082399999999</v>
      </c>
      <c r="AA5935" s="14">
        <f t="shared" si="1858"/>
        <v>0</v>
      </c>
      <c r="AB5935" s="15">
        <v>1.151384615</v>
      </c>
      <c r="AC5935" s="16">
        <f t="shared" si="1859"/>
        <v>0.86353846125</v>
      </c>
    </row>
    <row r="5936" spans="1:29" x14ac:dyDescent="0.25">
      <c r="A5936" s="1">
        <v>32025</v>
      </c>
      <c r="B5936" s="2">
        <v>0.20833333333333334</v>
      </c>
      <c r="C5936">
        <v>0</v>
      </c>
      <c r="D5936">
        <v>0</v>
      </c>
      <c r="E5936">
        <v>0</v>
      </c>
      <c r="F5936">
        <f t="shared" si="1842"/>
        <v>0</v>
      </c>
      <c r="G5936" s="8">
        <v>20.6</v>
      </c>
      <c r="H5936">
        <v>5</v>
      </c>
      <c r="I5936">
        <v>5933</v>
      </c>
      <c r="J5936">
        <f t="shared" si="1843"/>
        <v>248</v>
      </c>
      <c r="K5936" s="11">
        <f t="shared" si="1844"/>
        <v>2.8826701821400849</v>
      </c>
      <c r="L5936">
        <f t="shared" si="1845"/>
        <v>2.0092028592636719</v>
      </c>
      <c r="M5936">
        <f t="shared" si="1846"/>
        <v>5.3668200476543948</v>
      </c>
      <c r="N5936" s="8">
        <f t="shared" si="1847"/>
        <v>1.7365624506856705</v>
      </c>
      <c r="O5936" s="8">
        <f t="shared" si="1848"/>
        <v>0.10791293629332722</v>
      </c>
      <c r="P5936" s="4">
        <f t="shared" si="1849"/>
        <v>0</v>
      </c>
      <c r="Q5936" s="7">
        <f t="shared" si="1850"/>
        <v>0</v>
      </c>
      <c r="R5936" s="4">
        <f t="shared" si="1851"/>
        <v>0</v>
      </c>
      <c r="S5936" s="4">
        <f t="shared" si="1852"/>
        <v>0</v>
      </c>
      <c r="T5936" s="4">
        <f t="shared" si="1853"/>
        <v>1</v>
      </c>
      <c r="U5936" s="7">
        <f t="shared" si="1854"/>
        <v>0</v>
      </c>
      <c r="V5936" s="4">
        <f t="shared" si="1840"/>
        <v>0.38268428076468186</v>
      </c>
      <c r="W5936" s="14">
        <f t="shared" si="1841"/>
        <v>0</v>
      </c>
      <c r="X5936" s="7">
        <f t="shared" si="1855"/>
        <v>20.6</v>
      </c>
      <c r="Y5936" s="4">
        <f t="shared" si="1856"/>
        <v>-1.6543999999999994</v>
      </c>
      <c r="Z5936" s="7">
        <f t="shared" si="1857"/>
        <v>19.415990399999998</v>
      </c>
      <c r="AA5936" s="14">
        <f t="shared" si="1858"/>
        <v>0</v>
      </c>
      <c r="AB5936" s="15">
        <v>1.368461538</v>
      </c>
      <c r="AC5936" s="16">
        <f t="shared" si="1859"/>
        <v>1.0263461535</v>
      </c>
    </row>
    <row r="5937" spans="1:29" x14ac:dyDescent="0.25">
      <c r="A5937" s="1">
        <v>32025</v>
      </c>
      <c r="B5937" s="2">
        <v>0.25</v>
      </c>
      <c r="C5937">
        <v>27</v>
      </c>
      <c r="D5937">
        <v>10</v>
      </c>
      <c r="E5937">
        <v>26</v>
      </c>
      <c r="F5937">
        <f t="shared" si="1842"/>
        <v>1</v>
      </c>
      <c r="G5937" s="8">
        <v>20</v>
      </c>
      <c r="H5937">
        <v>6</v>
      </c>
      <c r="I5937">
        <v>5934</v>
      </c>
      <c r="J5937">
        <f t="shared" si="1843"/>
        <v>248</v>
      </c>
      <c r="K5937" s="11">
        <f t="shared" si="1844"/>
        <v>2.8826701821400849</v>
      </c>
      <c r="L5937">
        <f t="shared" si="1845"/>
        <v>2.0092028592636719</v>
      </c>
      <c r="M5937">
        <f t="shared" si="1846"/>
        <v>6.3668200476543948</v>
      </c>
      <c r="N5937" s="8">
        <f t="shared" si="1847"/>
        <v>1.4747630628865209</v>
      </c>
      <c r="O5937" s="8">
        <f t="shared" si="1848"/>
        <v>0.10791293629332722</v>
      </c>
      <c r="P5937" s="4">
        <f t="shared" si="1849"/>
        <v>0.14047353047870753</v>
      </c>
      <c r="Q5937" s="7">
        <f t="shared" si="1850"/>
        <v>0.14093967132625729</v>
      </c>
      <c r="R5937" s="4">
        <f t="shared" si="1851"/>
        <v>1.5395839971391378</v>
      </c>
      <c r="S5937" s="4">
        <f t="shared" si="1852"/>
        <v>1.6020086564506553</v>
      </c>
      <c r="T5937" s="4">
        <f t="shared" si="1853"/>
        <v>1</v>
      </c>
      <c r="U5937" s="7">
        <f t="shared" si="1854"/>
        <v>1.6020086564506553</v>
      </c>
      <c r="V5937" s="4">
        <f t="shared" si="1840"/>
        <v>0.1179564586124018</v>
      </c>
      <c r="W5937" s="14">
        <f t="shared" si="1841"/>
        <v>26.18999394032279</v>
      </c>
      <c r="X5937" s="7">
        <f t="shared" si="1855"/>
        <v>20.851174803060491</v>
      </c>
      <c r="Y5937" s="4">
        <f t="shared" si="1856"/>
        <v>-1.5599582740492552</v>
      </c>
      <c r="Z5937" s="7">
        <f t="shared" si="1857"/>
        <v>19.397952030343408</v>
      </c>
      <c r="AA5937" s="14">
        <f t="shared" si="1858"/>
        <v>0.11809754831488925</v>
      </c>
      <c r="AB5937" s="15">
        <v>0.836461538</v>
      </c>
      <c r="AC5937" s="16">
        <f t="shared" si="1859"/>
        <v>0.6273461535</v>
      </c>
    </row>
    <row r="5938" spans="1:29" x14ac:dyDescent="0.25">
      <c r="A5938" s="1">
        <v>32025</v>
      </c>
      <c r="B5938" s="2">
        <v>0.29166666666666669</v>
      </c>
      <c r="C5938">
        <v>144</v>
      </c>
      <c r="D5938">
        <v>70</v>
      </c>
      <c r="E5938">
        <v>126</v>
      </c>
      <c r="F5938">
        <f t="shared" si="1842"/>
        <v>18</v>
      </c>
      <c r="G5938" s="8">
        <v>21.7</v>
      </c>
      <c r="H5938">
        <v>7</v>
      </c>
      <c r="I5938">
        <v>5935</v>
      </c>
      <c r="J5938">
        <f t="shared" si="1843"/>
        <v>248</v>
      </c>
      <c r="K5938" s="11">
        <f t="shared" si="1844"/>
        <v>2.8826701821400849</v>
      </c>
      <c r="L5938">
        <f t="shared" si="1845"/>
        <v>2.0092028592636719</v>
      </c>
      <c r="M5938">
        <f t="shared" si="1846"/>
        <v>7.3668200476543948</v>
      </c>
      <c r="N5938" s="8">
        <f t="shared" si="1847"/>
        <v>1.2129636750873716</v>
      </c>
      <c r="O5938" s="8">
        <f t="shared" si="1848"/>
        <v>0.10791293629332722</v>
      </c>
      <c r="P5938" s="4">
        <f t="shared" si="1849"/>
        <v>0.34484152450075833</v>
      </c>
      <c r="Q5938" s="7">
        <f t="shared" si="1850"/>
        <v>0.35206994839406247</v>
      </c>
      <c r="R5938" s="4">
        <f t="shared" si="1851"/>
        <v>1.4447111357149669</v>
      </c>
      <c r="S5938" s="4">
        <f t="shared" si="1852"/>
        <v>1.4447111357149669</v>
      </c>
      <c r="T5938" s="4">
        <f t="shared" si="1853"/>
        <v>0</v>
      </c>
      <c r="U5938" s="7">
        <f t="shared" si="1854"/>
        <v>1.4447111357149669</v>
      </c>
      <c r="V5938" s="4">
        <f t="shared" si="1840"/>
        <v>0.36376315781782986</v>
      </c>
      <c r="W5938" s="14">
        <f t="shared" si="1841"/>
        <v>146.66780945605751</v>
      </c>
      <c r="X5938" s="7">
        <f t="shared" si="1855"/>
        <v>26.466703807321871</v>
      </c>
      <c r="Y5938" s="4">
        <f t="shared" si="1856"/>
        <v>0.55148063155302329</v>
      </c>
      <c r="Z5938" s="7">
        <f t="shared" si="1857"/>
        <v>18.994667199373374</v>
      </c>
      <c r="AA5938" s="14">
        <f t="shared" si="1858"/>
        <v>0.64761380413017811</v>
      </c>
      <c r="AB5938" s="15">
        <v>0.71799999999999997</v>
      </c>
      <c r="AC5938" s="16">
        <f t="shared" si="1859"/>
        <v>0.53849999999999998</v>
      </c>
    </row>
    <row r="5939" spans="1:29" x14ac:dyDescent="0.25">
      <c r="A5939" s="1">
        <v>32025</v>
      </c>
      <c r="B5939" s="2">
        <v>0.33333333333333331</v>
      </c>
      <c r="C5939">
        <v>376</v>
      </c>
      <c r="D5939">
        <v>591</v>
      </c>
      <c r="E5939">
        <v>113</v>
      </c>
      <c r="F5939">
        <f t="shared" si="1842"/>
        <v>263</v>
      </c>
      <c r="G5939" s="8">
        <v>24.4</v>
      </c>
      <c r="H5939">
        <v>8</v>
      </c>
      <c r="I5939">
        <v>5936</v>
      </c>
      <c r="J5939">
        <f t="shared" si="1843"/>
        <v>248</v>
      </c>
      <c r="K5939" s="11">
        <f t="shared" si="1844"/>
        <v>2.8826701821400849</v>
      </c>
      <c r="L5939">
        <f t="shared" si="1845"/>
        <v>2.0092028592636719</v>
      </c>
      <c r="M5939">
        <f t="shared" si="1846"/>
        <v>8.3668200476543948</v>
      </c>
      <c r="N5939" s="8">
        <f t="shared" si="1847"/>
        <v>0.95116428728822233</v>
      </c>
      <c r="O5939" s="8">
        <f t="shared" si="1848"/>
        <v>0.10791293629332722</v>
      </c>
      <c r="P5939" s="4">
        <f t="shared" si="1849"/>
        <v>0.53003199271894064</v>
      </c>
      <c r="Q5939" s="7">
        <f t="shared" si="1850"/>
        <v>0.55863829315545033</v>
      </c>
      <c r="R5939" s="4">
        <f t="shared" si="1851"/>
        <v>1.2678283621959878</v>
      </c>
      <c r="S5939" s="4">
        <f t="shared" si="1852"/>
        <v>1.2678283621959878</v>
      </c>
      <c r="T5939" s="4">
        <f t="shared" si="1853"/>
        <v>0</v>
      </c>
      <c r="U5939" s="7">
        <f t="shared" si="1854"/>
        <v>1.2678283621959878</v>
      </c>
      <c r="V5939" s="4">
        <f t="shared" si="1840"/>
        <v>0.58650379749014125</v>
      </c>
      <c r="W5939" s="14">
        <f t="shared" si="1841"/>
        <v>455.32291804838354</v>
      </c>
      <c r="X5939" s="7">
        <f t="shared" si="1855"/>
        <v>39.197994836572462</v>
      </c>
      <c r="Y5939" s="4">
        <f t="shared" si="1856"/>
        <v>5.3384460585512459</v>
      </c>
      <c r="Z5939" s="7">
        <f t="shared" si="1857"/>
        <v>18.080356802816713</v>
      </c>
      <c r="AA5939" s="14">
        <f t="shared" si="1858"/>
        <v>1.913709928562102</v>
      </c>
      <c r="AB5939" s="15">
        <v>0.74138461499999997</v>
      </c>
      <c r="AC5939" s="16">
        <f t="shared" si="1859"/>
        <v>0.55603846125</v>
      </c>
    </row>
    <row r="5940" spans="1:29" x14ac:dyDescent="0.25">
      <c r="A5940" s="1">
        <v>32025</v>
      </c>
      <c r="B5940" s="2">
        <v>0.375</v>
      </c>
      <c r="C5940">
        <v>622</v>
      </c>
      <c r="D5940">
        <v>905</v>
      </c>
      <c r="E5940">
        <v>64</v>
      </c>
      <c r="F5940">
        <f t="shared" si="1842"/>
        <v>558</v>
      </c>
      <c r="G5940" s="8">
        <v>25.6</v>
      </c>
      <c r="H5940">
        <v>9</v>
      </c>
      <c r="I5940">
        <v>5937</v>
      </c>
      <c r="J5940">
        <f t="shared" si="1843"/>
        <v>248</v>
      </c>
      <c r="K5940" s="11">
        <f t="shared" si="1844"/>
        <v>2.8826701821400849</v>
      </c>
      <c r="L5940">
        <f t="shared" si="1845"/>
        <v>2.0092028592636719</v>
      </c>
      <c r="M5940">
        <f t="shared" si="1846"/>
        <v>9.3668200476543948</v>
      </c>
      <c r="N5940" s="8">
        <f t="shared" si="1847"/>
        <v>0.68936489948907287</v>
      </c>
      <c r="O5940" s="8">
        <f t="shared" si="1848"/>
        <v>0.10791293629332722</v>
      </c>
      <c r="P5940" s="4">
        <f t="shared" si="1849"/>
        <v>0.68342451076590449</v>
      </c>
      <c r="Q5940" s="7">
        <f t="shared" si="1850"/>
        <v>0.75244337082188384</v>
      </c>
      <c r="R5940" s="4">
        <f t="shared" si="1851"/>
        <v>1.0475551378881347</v>
      </c>
      <c r="S5940" s="4">
        <f t="shared" si="1852"/>
        <v>1.0475551378881347</v>
      </c>
      <c r="T5940" s="4">
        <f t="shared" si="1853"/>
        <v>0</v>
      </c>
      <c r="U5940" s="7">
        <f t="shared" si="1854"/>
        <v>1.0475551378881347</v>
      </c>
      <c r="V5940" s="4">
        <f t="shared" si="1840"/>
        <v>0.77099897113198179</v>
      </c>
      <c r="W5940" s="14">
        <f t="shared" si="1841"/>
        <v>759.3182026693944</v>
      </c>
      <c r="X5940" s="7">
        <f t="shared" si="1855"/>
        <v>50.277841586755315</v>
      </c>
      <c r="Y5940" s="4">
        <f t="shared" si="1856"/>
        <v>9.5044684366199981</v>
      </c>
      <c r="Z5940" s="7">
        <f t="shared" si="1857"/>
        <v>17.284646528605581</v>
      </c>
      <c r="AA5940" s="14">
        <f t="shared" si="1858"/>
        <v>3.0509417543084814</v>
      </c>
      <c r="AB5940" s="15">
        <v>0.69376923099999999</v>
      </c>
      <c r="AC5940" s="16">
        <f t="shared" si="1859"/>
        <v>0.52032692324999996</v>
      </c>
    </row>
    <row r="5941" spans="1:29" x14ac:dyDescent="0.25">
      <c r="A5941" s="1">
        <v>32025</v>
      </c>
      <c r="B5941" s="2">
        <v>0.41666666666666669</v>
      </c>
      <c r="C5941">
        <v>786</v>
      </c>
      <c r="D5941">
        <v>949</v>
      </c>
      <c r="E5941">
        <v>75</v>
      </c>
      <c r="F5941">
        <f t="shared" si="1842"/>
        <v>711</v>
      </c>
      <c r="G5941" s="8">
        <v>26.7</v>
      </c>
      <c r="H5941">
        <v>10</v>
      </c>
      <c r="I5941">
        <v>5938</v>
      </c>
      <c r="J5941">
        <f t="shared" si="1843"/>
        <v>248</v>
      </c>
      <c r="K5941" s="11">
        <f t="shared" si="1844"/>
        <v>2.8826701821400849</v>
      </c>
      <c r="L5941">
        <f t="shared" si="1845"/>
        <v>2.0092028592636719</v>
      </c>
      <c r="M5941">
        <f t="shared" si="1846"/>
        <v>10.366820047654395</v>
      </c>
      <c r="N5941" s="8">
        <f t="shared" si="1847"/>
        <v>0.42756551168992341</v>
      </c>
      <c r="O5941" s="8">
        <f t="shared" si="1848"/>
        <v>0.10791293629332722</v>
      </c>
      <c r="P5941" s="4">
        <f t="shared" si="1849"/>
        <v>0.79456563202987063</v>
      </c>
      <c r="Q5941" s="7">
        <f t="shared" si="1850"/>
        <v>0.9182918563974336</v>
      </c>
      <c r="R5941" s="4">
        <f t="shared" si="1851"/>
        <v>0.7463337167244718</v>
      </c>
      <c r="S5941" s="4">
        <f t="shared" si="1852"/>
        <v>0.7463337167244718</v>
      </c>
      <c r="T5941" s="4">
        <f t="shared" si="1853"/>
        <v>0</v>
      </c>
      <c r="U5941" s="7">
        <f t="shared" si="1854"/>
        <v>0.7463337167244718</v>
      </c>
      <c r="V5941" s="4">
        <f t="shared" si="1840"/>
        <v>0.90467563755235003</v>
      </c>
      <c r="W5941" s="14">
        <f t="shared" si="1841"/>
        <v>930.68264932813815</v>
      </c>
      <c r="X5941" s="7">
        <f t="shared" si="1855"/>
        <v>56.947186103164491</v>
      </c>
      <c r="Y5941" s="4">
        <f t="shared" si="1856"/>
        <v>12.012141974789849</v>
      </c>
      <c r="Z5941" s="7">
        <f t="shared" si="1857"/>
        <v>16.805680882815139</v>
      </c>
      <c r="AA5941" s="14">
        <f t="shared" si="1858"/>
        <v>3.6358615130131136</v>
      </c>
      <c r="AB5941" s="15">
        <v>2.9619230769999998</v>
      </c>
      <c r="AC5941" s="16">
        <f t="shared" si="1859"/>
        <v>2.2214423077499998</v>
      </c>
    </row>
    <row r="5942" spans="1:29" x14ac:dyDescent="0.25">
      <c r="A5942" s="1">
        <v>32025</v>
      </c>
      <c r="B5942" s="2">
        <v>0.45833333333333331</v>
      </c>
      <c r="C5942">
        <v>892</v>
      </c>
      <c r="D5942">
        <v>967</v>
      </c>
      <c r="E5942">
        <v>81</v>
      </c>
      <c r="F5942">
        <f t="shared" si="1842"/>
        <v>811</v>
      </c>
      <c r="G5942" s="8">
        <v>28.3</v>
      </c>
      <c r="H5942">
        <v>11</v>
      </c>
      <c r="I5942">
        <v>5939</v>
      </c>
      <c r="J5942">
        <f t="shared" si="1843"/>
        <v>248</v>
      </c>
      <c r="K5942" s="11">
        <f t="shared" si="1844"/>
        <v>2.8826701821400849</v>
      </c>
      <c r="L5942">
        <f t="shared" si="1845"/>
        <v>2.0092028592636719</v>
      </c>
      <c r="M5942">
        <f t="shared" si="1846"/>
        <v>11.366820047654395</v>
      </c>
      <c r="N5942" s="8">
        <f t="shared" si="1847"/>
        <v>0.16576612389077403</v>
      </c>
      <c r="O5942" s="8">
        <f t="shared" si="1848"/>
        <v>0.10791293629332722</v>
      </c>
      <c r="P5942" s="4">
        <f t="shared" si="1849"/>
        <v>0.85588127276608694</v>
      </c>
      <c r="Q5942" s="7">
        <f t="shared" si="1850"/>
        <v>1.027252465858538</v>
      </c>
      <c r="R5942" s="4">
        <f t="shared" si="1851"/>
        <v>0.32277776847491879</v>
      </c>
      <c r="S5942" s="4">
        <f t="shared" si="1852"/>
        <v>0.32277776847491879</v>
      </c>
      <c r="T5942" s="4">
        <f t="shared" si="1853"/>
        <v>0</v>
      </c>
      <c r="U5942" s="7">
        <f t="shared" si="1854"/>
        <v>0.32277776847491879</v>
      </c>
      <c r="V5942" s="4">
        <f t="shared" si="1840"/>
        <v>0.97842395284583394</v>
      </c>
      <c r="W5942" s="14">
        <f t="shared" si="1841"/>
        <v>1024.053069236156</v>
      </c>
      <c r="X5942" s="7">
        <f t="shared" si="1855"/>
        <v>61.58172475017507</v>
      </c>
      <c r="Y5942" s="4">
        <f t="shared" si="1856"/>
        <v>13.754728506065826</v>
      </c>
      <c r="Z5942" s="7">
        <f t="shared" si="1857"/>
        <v>16.472846855341427</v>
      </c>
      <c r="AA5942" s="14">
        <f t="shared" si="1858"/>
        <v>3.9213962331328163</v>
      </c>
      <c r="AB5942" s="15">
        <v>2.8883076920000001</v>
      </c>
      <c r="AC5942" s="16">
        <f t="shared" si="1859"/>
        <v>2.1662307690000002</v>
      </c>
    </row>
    <row r="5943" spans="1:29" x14ac:dyDescent="0.25">
      <c r="A5943" s="1">
        <v>32025</v>
      </c>
      <c r="B5943" s="2">
        <v>0.5</v>
      </c>
      <c r="C5943">
        <v>935</v>
      </c>
      <c r="D5943">
        <v>974</v>
      </c>
      <c r="E5943">
        <v>84</v>
      </c>
      <c r="F5943">
        <f t="shared" si="1842"/>
        <v>851</v>
      </c>
      <c r="G5943" s="8">
        <v>30</v>
      </c>
      <c r="H5943">
        <v>12</v>
      </c>
      <c r="I5943">
        <v>5940</v>
      </c>
      <c r="J5943">
        <f t="shared" si="1843"/>
        <v>248</v>
      </c>
      <c r="K5943" s="11">
        <f t="shared" si="1844"/>
        <v>2.8826701821400849</v>
      </c>
      <c r="L5943">
        <f t="shared" si="1845"/>
        <v>2.0092028592636719</v>
      </c>
      <c r="M5943">
        <f t="shared" si="1846"/>
        <v>12.366820047654395</v>
      </c>
      <c r="N5943" s="8">
        <f t="shared" si="1847"/>
        <v>-9.6033263908375369E-2</v>
      </c>
      <c r="O5943" s="8">
        <f t="shared" si="1848"/>
        <v>0.10791293629332722</v>
      </c>
      <c r="P5943" s="4">
        <f t="shared" si="1849"/>
        <v>0.86319287338726758</v>
      </c>
      <c r="Q5943" s="7">
        <f t="shared" si="1850"/>
        <v>1.0415599846223123</v>
      </c>
      <c r="R5943" s="4">
        <f t="shared" si="1851"/>
        <v>-0.18995553905017756</v>
      </c>
      <c r="S5943" s="4">
        <f t="shared" si="1852"/>
        <v>-0.18995553905017756</v>
      </c>
      <c r="T5943" s="4">
        <f t="shared" si="1853"/>
        <v>0</v>
      </c>
      <c r="U5943" s="7">
        <f t="shared" si="1854"/>
        <v>-0.18995553905017756</v>
      </c>
      <c r="V5943" s="4">
        <f t="shared" si="1840"/>
        <v>0.98721809120003656</v>
      </c>
      <c r="W5943" s="14">
        <f t="shared" si="1841"/>
        <v>1042.3533464347086</v>
      </c>
      <c r="X5943" s="7">
        <f t="shared" si="1855"/>
        <v>63.876483759128028</v>
      </c>
      <c r="Y5943" s="4">
        <f t="shared" si="1856"/>
        <v>14.617557893432139</v>
      </c>
      <c r="Z5943" s="7">
        <f t="shared" si="1857"/>
        <v>16.308046442354463</v>
      </c>
      <c r="AA5943" s="14">
        <f t="shared" si="1858"/>
        <v>3.951541136990766</v>
      </c>
      <c r="AB5943" s="15">
        <v>3.7442307690000001</v>
      </c>
      <c r="AC5943" s="16">
        <f t="shared" si="1859"/>
        <v>2.8081730767500002</v>
      </c>
    </row>
    <row r="5944" spans="1:29" x14ac:dyDescent="0.25">
      <c r="A5944" s="1">
        <v>32025</v>
      </c>
      <c r="B5944" s="2">
        <v>0.54166666666666663</v>
      </c>
      <c r="C5944">
        <v>910</v>
      </c>
      <c r="D5944">
        <v>968</v>
      </c>
      <c r="E5944">
        <v>82</v>
      </c>
      <c r="F5944">
        <f t="shared" si="1842"/>
        <v>828</v>
      </c>
      <c r="G5944" s="8">
        <v>31.1</v>
      </c>
      <c r="H5944">
        <v>13</v>
      </c>
      <c r="I5944">
        <v>5941</v>
      </c>
      <c r="J5944">
        <f t="shared" si="1843"/>
        <v>248</v>
      </c>
      <c r="K5944" s="11">
        <f t="shared" si="1844"/>
        <v>2.8826701821400849</v>
      </c>
      <c r="L5944">
        <f t="shared" si="1845"/>
        <v>2.0092028592636719</v>
      </c>
      <c r="M5944">
        <f t="shared" si="1846"/>
        <v>13.366820047654395</v>
      </c>
      <c r="N5944" s="8">
        <f t="shared" si="1847"/>
        <v>-0.35783265170752482</v>
      </c>
      <c r="O5944" s="8">
        <f t="shared" si="1848"/>
        <v>0.10791293629332722</v>
      </c>
      <c r="P5944" s="4">
        <f t="shared" si="1849"/>
        <v>0.81600216039407036</v>
      </c>
      <c r="Q5944" s="7">
        <f t="shared" si="1850"/>
        <v>0.95446077446874755</v>
      </c>
      <c r="R5944" s="4">
        <f t="shared" si="1851"/>
        <v>-0.64648500446572699</v>
      </c>
      <c r="S5944" s="4">
        <f t="shared" si="1852"/>
        <v>-0.64648500446572699</v>
      </c>
      <c r="T5944" s="4">
        <f t="shared" si="1853"/>
        <v>0</v>
      </c>
      <c r="U5944" s="7">
        <f t="shared" si="1854"/>
        <v>-0.64648500446572699</v>
      </c>
      <c r="V5944" s="4">
        <f t="shared" si="1840"/>
        <v>0.93045874661911943</v>
      </c>
      <c r="W5944" s="14">
        <f t="shared" si="1841"/>
        <v>979.56311315208836</v>
      </c>
      <c r="X5944" s="7">
        <f t="shared" si="1855"/>
        <v>62.935801177442876</v>
      </c>
      <c r="Y5944" s="4">
        <f t="shared" si="1856"/>
        <v>14.263861242718521</v>
      </c>
      <c r="Z5944" s="7">
        <f t="shared" si="1857"/>
        <v>16.375602502640763</v>
      </c>
      <c r="AA5944" s="14">
        <f t="shared" si="1858"/>
        <v>3.7288877791880597</v>
      </c>
      <c r="AB5944" s="15">
        <v>4.0699230770000003</v>
      </c>
      <c r="AC5944" s="16">
        <f t="shared" si="1859"/>
        <v>3.0524423077500002</v>
      </c>
    </row>
    <row r="5945" spans="1:29" x14ac:dyDescent="0.25">
      <c r="A5945" s="1">
        <v>32025</v>
      </c>
      <c r="B5945" s="2">
        <v>0.58333333333333337</v>
      </c>
      <c r="C5945">
        <v>824</v>
      </c>
      <c r="D5945">
        <v>953</v>
      </c>
      <c r="E5945">
        <v>77</v>
      </c>
      <c r="F5945">
        <f t="shared" si="1842"/>
        <v>747</v>
      </c>
      <c r="G5945" s="8">
        <v>31.7</v>
      </c>
      <c r="H5945">
        <v>14</v>
      </c>
      <c r="I5945">
        <v>5942</v>
      </c>
      <c r="J5945">
        <f t="shared" si="1843"/>
        <v>248</v>
      </c>
      <c r="K5945" s="11">
        <f t="shared" si="1844"/>
        <v>2.8826701821400849</v>
      </c>
      <c r="L5945">
        <f t="shared" si="1845"/>
        <v>2.0092028592636719</v>
      </c>
      <c r="M5945">
        <f t="shared" si="1846"/>
        <v>14.366820047654395</v>
      </c>
      <c r="N5945" s="8">
        <f t="shared" si="1847"/>
        <v>-0.61963203950667423</v>
      </c>
      <c r="O5945" s="8">
        <f t="shared" si="1848"/>
        <v>0.10791293629332722</v>
      </c>
      <c r="P5945" s="4">
        <f t="shared" si="1849"/>
        <v>0.71752510289064131</v>
      </c>
      <c r="Q5945" s="7">
        <f t="shared" si="1850"/>
        <v>0.80024261730715562</v>
      </c>
      <c r="R5945" s="4">
        <f t="shared" si="1851"/>
        <v>-0.97714257459604204</v>
      </c>
      <c r="S5945" s="4">
        <f t="shared" si="1852"/>
        <v>-0.97714257459604204</v>
      </c>
      <c r="T5945" s="4">
        <f t="shared" si="1853"/>
        <v>0</v>
      </c>
      <c r="U5945" s="7">
        <f t="shared" si="1854"/>
        <v>-0.97714257459604204</v>
      </c>
      <c r="V5945" s="4">
        <f t="shared" si="1840"/>
        <v>0.8120139746370203</v>
      </c>
      <c r="W5945" s="14">
        <f t="shared" si="1841"/>
        <v>847.91866630113054</v>
      </c>
      <c r="X5945" s="7">
        <f t="shared" si="1855"/>
        <v>59.257356654786747</v>
      </c>
      <c r="Y5945" s="4">
        <f t="shared" si="1856"/>
        <v>12.880766102199816</v>
      </c>
      <c r="Z5945" s="7">
        <f t="shared" si="1857"/>
        <v>16.639773674479837</v>
      </c>
      <c r="AA5945" s="14">
        <f t="shared" si="1858"/>
        <v>3.2798290929414744</v>
      </c>
      <c r="AB5945" s="15">
        <v>4.7607692310000003</v>
      </c>
      <c r="AC5945" s="16">
        <f t="shared" si="1859"/>
        <v>3.57057692325</v>
      </c>
    </row>
    <row r="5946" spans="1:29" x14ac:dyDescent="0.25">
      <c r="A5946" s="1">
        <v>32025</v>
      </c>
      <c r="B5946" s="2">
        <v>0.625</v>
      </c>
      <c r="C5946">
        <v>646</v>
      </c>
      <c r="D5946">
        <v>874</v>
      </c>
      <c r="E5946">
        <v>66</v>
      </c>
      <c r="F5946">
        <f t="shared" si="1842"/>
        <v>580</v>
      </c>
      <c r="G5946" s="8">
        <v>33.299999999999997</v>
      </c>
      <c r="H5946">
        <v>15</v>
      </c>
      <c r="I5946">
        <v>5943</v>
      </c>
      <c r="J5946">
        <f t="shared" si="1843"/>
        <v>248</v>
      </c>
      <c r="K5946" s="11">
        <f t="shared" si="1844"/>
        <v>2.8826701821400849</v>
      </c>
      <c r="L5946">
        <f t="shared" si="1845"/>
        <v>2.0092028592636719</v>
      </c>
      <c r="M5946">
        <f t="shared" si="1846"/>
        <v>15.366820047654395</v>
      </c>
      <c r="N5946" s="8">
        <f t="shared" si="1847"/>
        <v>-0.88143142730582358</v>
      </c>
      <c r="O5946" s="8">
        <f t="shared" si="1848"/>
        <v>0.10791293629332722</v>
      </c>
      <c r="P5946" s="4">
        <f t="shared" si="1849"/>
        <v>0.57447274960480676</v>
      </c>
      <c r="Q5946" s="7">
        <f t="shared" si="1850"/>
        <v>0.6119598543492426</v>
      </c>
      <c r="R5946" s="4">
        <f t="shared" si="1851"/>
        <v>-1.214657843785895</v>
      </c>
      <c r="S5946" s="4">
        <f t="shared" si="1852"/>
        <v>-1.214657843785895</v>
      </c>
      <c r="T5946" s="4">
        <f t="shared" si="1853"/>
        <v>0</v>
      </c>
      <c r="U5946" s="7">
        <f t="shared" si="1854"/>
        <v>-1.214657843785895</v>
      </c>
      <c r="V5946" s="4">
        <f t="shared" si="1840"/>
        <v>0.63995559072507857</v>
      </c>
      <c r="W5946" s="14">
        <f t="shared" si="1841"/>
        <v>622.80919926976173</v>
      </c>
      <c r="X5946" s="7">
        <f t="shared" si="1855"/>
        <v>53.541298976267257</v>
      </c>
      <c r="Y5946" s="4">
        <f t="shared" si="1856"/>
        <v>10.731528415076488</v>
      </c>
      <c r="Z5946" s="7">
        <f t="shared" si="1857"/>
        <v>17.050278072720392</v>
      </c>
      <c r="AA5946" s="14">
        <f t="shared" si="1858"/>
        <v>2.4685168036681713</v>
      </c>
      <c r="AB5946" s="15">
        <v>5.4085384620000001</v>
      </c>
      <c r="AC5946" s="16">
        <f t="shared" si="1859"/>
        <v>4.0564038465000003</v>
      </c>
    </row>
    <row r="5947" spans="1:29" x14ac:dyDescent="0.25">
      <c r="A5947" s="1">
        <v>32025</v>
      </c>
      <c r="B5947" s="2">
        <v>0.66666666666666663</v>
      </c>
      <c r="C5947">
        <v>476</v>
      </c>
      <c r="D5947">
        <v>739</v>
      </c>
      <c r="E5947">
        <v>104</v>
      </c>
      <c r="F5947">
        <f t="shared" si="1842"/>
        <v>372</v>
      </c>
      <c r="G5947" s="8">
        <v>32.200000000000003</v>
      </c>
      <c r="H5947">
        <v>16</v>
      </c>
      <c r="I5947">
        <v>5944</v>
      </c>
      <c r="J5947">
        <f t="shared" si="1843"/>
        <v>248</v>
      </c>
      <c r="K5947" s="11">
        <f t="shared" si="1844"/>
        <v>2.8826701821400849</v>
      </c>
      <c r="L5947">
        <f t="shared" si="1845"/>
        <v>2.0092028592636719</v>
      </c>
      <c r="M5947">
        <f t="shared" si="1846"/>
        <v>16.366820047654393</v>
      </c>
      <c r="N5947" s="8">
        <f t="shared" si="1847"/>
        <v>-1.1432308151049724</v>
      </c>
      <c r="O5947" s="8">
        <f t="shared" si="1848"/>
        <v>0.10791293629332722</v>
      </c>
      <c r="P5947" s="4">
        <f t="shared" si="1849"/>
        <v>0.39659388200780543</v>
      </c>
      <c r="Q5947" s="7">
        <f t="shared" si="1850"/>
        <v>0.4078034671655954</v>
      </c>
      <c r="R5947" s="4">
        <f t="shared" si="1851"/>
        <v>-1.400304819113205</v>
      </c>
      <c r="S5947" s="4">
        <f t="shared" si="1852"/>
        <v>-1.400304819113205</v>
      </c>
      <c r="T5947" s="4">
        <f t="shared" si="1853"/>
        <v>0</v>
      </c>
      <c r="U5947" s="7">
        <f t="shared" si="1854"/>
        <v>-1.400304819113205</v>
      </c>
      <c r="V5947" s="4">
        <f t="shared" si="1840"/>
        <v>0.42600908940696991</v>
      </c>
      <c r="W5947" s="14">
        <f t="shared" si="1841"/>
        <v>414.86243448854589</v>
      </c>
      <c r="X5947" s="7">
        <f t="shared" si="1855"/>
        <v>45.683029120877748</v>
      </c>
      <c r="Y5947" s="4">
        <f t="shared" si="1856"/>
        <v>7.7768189494500337</v>
      </c>
      <c r="Z5947" s="7">
        <f t="shared" si="1857"/>
        <v>17.614627580655043</v>
      </c>
      <c r="AA5947" s="14">
        <f t="shared" si="1858"/>
        <v>1.6987410432667633</v>
      </c>
      <c r="AB5947" s="15">
        <v>5.5404615379999997</v>
      </c>
      <c r="AC5947" s="16">
        <f t="shared" si="1859"/>
        <v>4.1553461535</v>
      </c>
    </row>
    <row r="5948" spans="1:29" x14ac:dyDescent="0.25">
      <c r="A5948" s="1">
        <v>32025</v>
      </c>
      <c r="B5948" s="2">
        <v>0.70833333333333337</v>
      </c>
      <c r="C5948">
        <v>265</v>
      </c>
      <c r="D5948">
        <v>698</v>
      </c>
      <c r="E5948">
        <v>46</v>
      </c>
      <c r="F5948">
        <f t="shared" si="1842"/>
        <v>219</v>
      </c>
      <c r="G5948" s="8">
        <v>31.7</v>
      </c>
      <c r="H5948">
        <v>17</v>
      </c>
      <c r="I5948">
        <v>5945</v>
      </c>
      <c r="J5948">
        <f t="shared" si="1843"/>
        <v>248</v>
      </c>
      <c r="K5948" s="11">
        <f t="shared" si="1844"/>
        <v>2.8826701821400849</v>
      </c>
      <c r="L5948">
        <f t="shared" si="1845"/>
        <v>2.0092028592636719</v>
      </c>
      <c r="M5948">
        <f t="shared" si="1846"/>
        <v>17.366820047654393</v>
      </c>
      <c r="N5948" s="8">
        <f t="shared" si="1847"/>
        <v>-1.4050302029041219</v>
      </c>
      <c r="O5948" s="8">
        <f t="shared" si="1848"/>
        <v>0.10791293629332722</v>
      </c>
      <c r="P5948" s="4">
        <f t="shared" si="1849"/>
        <v>0.19601065096764439</v>
      </c>
      <c r="Q5948" s="7">
        <f t="shared" si="1850"/>
        <v>0.19728798783805573</v>
      </c>
      <c r="R5948" s="4">
        <f t="shared" si="1851"/>
        <v>-1.5610312009857252</v>
      </c>
      <c r="S5948" s="4">
        <f t="shared" si="1852"/>
        <v>-1.5610312009857252</v>
      </c>
      <c r="T5948" s="4">
        <f t="shared" si="1853"/>
        <v>0</v>
      </c>
      <c r="U5948" s="7">
        <f t="shared" si="1854"/>
        <v>-1.5610312009857252</v>
      </c>
      <c r="V5948" s="4">
        <f t="shared" si="1840"/>
        <v>0.1847545711842094</v>
      </c>
      <c r="W5948" s="14">
        <f t="shared" si="1841"/>
        <v>173.20791185169907</v>
      </c>
      <c r="X5948" s="7">
        <f t="shared" si="1855"/>
        <v>37.329257135180221</v>
      </c>
      <c r="Y5948" s="4">
        <f t="shared" si="1856"/>
        <v>4.6358006828277629</v>
      </c>
      <c r="Z5948" s="7">
        <f t="shared" si="1857"/>
        <v>18.214562069579898</v>
      </c>
      <c r="AA5948" s="14">
        <f t="shared" si="1858"/>
        <v>0.73339182201366637</v>
      </c>
      <c r="AB5948" s="15">
        <v>5.1349230769999998</v>
      </c>
      <c r="AC5948" s="16">
        <f t="shared" si="1859"/>
        <v>3.8511923077499999</v>
      </c>
    </row>
    <row r="5949" spans="1:29" x14ac:dyDescent="0.25">
      <c r="A5949" s="1">
        <v>32025</v>
      </c>
      <c r="B5949" s="2">
        <v>0.75</v>
      </c>
      <c r="C5949">
        <v>68</v>
      </c>
      <c r="D5949">
        <v>222</v>
      </c>
      <c r="E5949">
        <v>44</v>
      </c>
      <c r="F5949">
        <f t="shared" si="1842"/>
        <v>24</v>
      </c>
      <c r="G5949" s="8">
        <v>30.6</v>
      </c>
      <c r="H5949">
        <v>18</v>
      </c>
      <c r="I5949">
        <v>5946</v>
      </c>
      <c r="J5949">
        <f t="shared" si="1843"/>
        <v>248</v>
      </c>
      <c r="K5949" s="11">
        <f t="shared" si="1844"/>
        <v>2.8826701821400849</v>
      </c>
      <c r="L5949">
        <f t="shared" si="1845"/>
        <v>2.0092028592636719</v>
      </c>
      <c r="M5949">
        <f t="shared" si="1846"/>
        <v>18.366820047654393</v>
      </c>
      <c r="N5949" s="8">
        <f t="shared" si="1847"/>
        <v>-1.6668295907032713</v>
      </c>
      <c r="O5949" s="8">
        <f t="shared" si="1848"/>
        <v>0.10791293629332722</v>
      </c>
      <c r="P5949" s="4">
        <f t="shared" si="1849"/>
        <v>0</v>
      </c>
      <c r="Q5949" s="7">
        <f t="shared" si="1850"/>
        <v>0</v>
      </c>
      <c r="R5949" s="4">
        <f t="shared" si="1851"/>
        <v>0</v>
      </c>
      <c r="S5949" s="4">
        <f t="shared" si="1852"/>
        <v>0</v>
      </c>
      <c r="T5949" s="4">
        <f t="shared" si="1853"/>
        <v>1</v>
      </c>
      <c r="U5949" s="7">
        <f t="shared" si="1854"/>
        <v>0</v>
      </c>
      <c r="V5949" s="4">
        <f t="shared" si="1840"/>
        <v>0.38268428076468186</v>
      </c>
      <c r="W5949" s="14">
        <f t="shared" si="1841"/>
        <v>127.28125231378806</v>
      </c>
      <c r="X5949" s="7">
        <f t="shared" si="1855"/>
        <v>34.736640700198116</v>
      </c>
      <c r="Y5949" s="4">
        <f t="shared" si="1856"/>
        <v>3.6609769032744914</v>
      </c>
      <c r="Z5949" s="7">
        <f t="shared" si="1857"/>
        <v>18.400753411474572</v>
      </c>
      <c r="AA5949" s="14">
        <f t="shared" si="1858"/>
        <v>0.54443952688585484</v>
      </c>
      <c r="AB5949" s="15">
        <v>5.2703846150000002</v>
      </c>
      <c r="AC5949" s="16">
        <f t="shared" si="1859"/>
        <v>3.9527884612499999</v>
      </c>
    </row>
    <row r="5950" spans="1:29" x14ac:dyDescent="0.25">
      <c r="A5950" s="1">
        <v>32025</v>
      </c>
      <c r="B5950" s="2">
        <v>0.79166666666666663</v>
      </c>
      <c r="C5950">
        <v>2</v>
      </c>
      <c r="D5950">
        <v>1</v>
      </c>
      <c r="E5950">
        <v>2</v>
      </c>
      <c r="F5950">
        <f t="shared" si="1842"/>
        <v>0</v>
      </c>
      <c r="G5950" s="8">
        <v>28.3</v>
      </c>
      <c r="H5950">
        <v>19</v>
      </c>
      <c r="I5950">
        <v>5947</v>
      </c>
      <c r="J5950">
        <f t="shared" si="1843"/>
        <v>248</v>
      </c>
      <c r="K5950" s="11">
        <f t="shared" si="1844"/>
        <v>2.8826701821400849</v>
      </c>
      <c r="L5950">
        <f t="shared" si="1845"/>
        <v>2.0092028592636719</v>
      </c>
      <c r="M5950">
        <f t="shared" si="1846"/>
        <v>19.366820047654393</v>
      </c>
      <c r="N5950" s="8">
        <f t="shared" si="1847"/>
        <v>-1.9286289785024207</v>
      </c>
      <c r="O5950" s="8">
        <f t="shared" si="1848"/>
        <v>0.10791293629332722</v>
      </c>
      <c r="P5950" s="4">
        <f t="shared" si="1849"/>
        <v>0</v>
      </c>
      <c r="Q5950" s="7">
        <f t="shared" si="1850"/>
        <v>0</v>
      </c>
      <c r="R5950" s="4">
        <f t="shared" si="1851"/>
        <v>0</v>
      </c>
      <c r="S5950" s="4">
        <f t="shared" si="1852"/>
        <v>0</v>
      </c>
      <c r="T5950" s="4">
        <f t="shared" si="1853"/>
        <v>1</v>
      </c>
      <c r="U5950" s="7">
        <f t="shared" si="1854"/>
        <v>0</v>
      </c>
      <c r="V5950" s="4">
        <f t="shared" si="1840"/>
        <v>0.38268428076468186</v>
      </c>
      <c r="W5950" s="14">
        <f t="shared" si="1841"/>
        <v>2.3065634618568951</v>
      </c>
      <c r="X5950" s="7">
        <f t="shared" si="1855"/>
        <v>28.374963312510349</v>
      </c>
      <c r="Y5950" s="4">
        <f t="shared" si="1856"/>
        <v>1.2689862055038914</v>
      </c>
      <c r="Z5950" s="7">
        <f t="shared" si="1857"/>
        <v>18.857623634748755</v>
      </c>
      <c r="AA5950" s="14">
        <f t="shared" si="1858"/>
        <v>1.0111183094289034E-2</v>
      </c>
      <c r="AB5950" s="15">
        <v>2.508846154</v>
      </c>
      <c r="AC5950" s="16">
        <f t="shared" si="1859"/>
        <v>1.8816346154999999</v>
      </c>
    </row>
    <row r="5951" spans="1:29" x14ac:dyDescent="0.25">
      <c r="A5951" s="1">
        <v>32025</v>
      </c>
      <c r="B5951" s="2">
        <v>0.83333333333333337</v>
      </c>
      <c r="C5951">
        <v>0</v>
      </c>
      <c r="D5951">
        <v>0</v>
      </c>
      <c r="E5951">
        <v>0</v>
      </c>
      <c r="F5951">
        <f t="shared" si="1842"/>
        <v>0</v>
      </c>
      <c r="G5951" s="8">
        <v>26.1</v>
      </c>
      <c r="H5951">
        <v>20</v>
      </c>
      <c r="I5951">
        <v>5948</v>
      </c>
      <c r="J5951">
        <f t="shared" si="1843"/>
        <v>248</v>
      </c>
      <c r="K5951" s="11">
        <f t="shared" si="1844"/>
        <v>2.8826701821400849</v>
      </c>
      <c r="L5951">
        <f t="shared" si="1845"/>
        <v>2.0092028592636719</v>
      </c>
      <c r="M5951">
        <f t="shared" si="1846"/>
        <v>20.366820047654393</v>
      </c>
      <c r="N5951" s="8">
        <f t="shared" si="1847"/>
        <v>-2.1904283663015702</v>
      </c>
      <c r="O5951" s="8">
        <f t="shared" si="1848"/>
        <v>0.10791293629332722</v>
      </c>
      <c r="P5951" s="4">
        <f t="shared" si="1849"/>
        <v>0</v>
      </c>
      <c r="Q5951" s="7">
        <f t="shared" si="1850"/>
        <v>0</v>
      </c>
      <c r="R5951" s="4">
        <f t="shared" si="1851"/>
        <v>0</v>
      </c>
      <c r="S5951" s="4">
        <f t="shared" si="1852"/>
        <v>0</v>
      </c>
      <c r="T5951" s="4">
        <f t="shared" si="1853"/>
        <v>1</v>
      </c>
      <c r="U5951" s="7">
        <f t="shared" si="1854"/>
        <v>0</v>
      </c>
      <c r="V5951" s="4">
        <f t="shared" si="1840"/>
        <v>0.38268428076468186</v>
      </c>
      <c r="W5951" s="14">
        <f t="shared" si="1841"/>
        <v>0</v>
      </c>
      <c r="X5951" s="7">
        <f t="shared" si="1855"/>
        <v>26.1</v>
      </c>
      <c r="Y5951" s="4">
        <f t="shared" si="1856"/>
        <v>0.41360000000000052</v>
      </c>
      <c r="Z5951" s="7">
        <f t="shared" si="1857"/>
        <v>19.0210024</v>
      </c>
      <c r="AA5951" s="14">
        <f t="shared" si="1858"/>
        <v>0</v>
      </c>
      <c r="AB5951" s="15">
        <v>2.6299230769999999</v>
      </c>
      <c r="AC5951" s="16">
        <f t="shared" si="1859"/>
        <v>1.97244230775</v>
      </c>
    </row>
    <row r="5952" spans="1:29" x14ac:dyDescent="0.25">
      <c r="A5952" s="1">
        <v>32025</v>
      </c>
      <c r="B5952" s="2">
        <v>0.875</v>
      </c>
      <c r="C5952">
        <v>0</v>
      </c>
      <c r="D5952">
        <v>0</v>
      </c>
      <c r="E5952">
        <v>0</v>
      </c>
      <c r="F5952">
        <f t="shared" si="1842"/>
        <v>0</v>
      </c>
      <c r="G5952" s="8">
        <v>26.7</v>
      </c>
      <c r="H5952">
        <v>21</v>
      </c>
      <c r="I5952">
        <v>5949</v>
      </c>
      <c r="J5952">
        <f t="shared" si="1843"/>
        <v>248</v>
      </c>
      <c r="K5952" s="11">
        <f t="shared" si="1844"/>
        <v>2.8826701821400849</v>
      </c>
      <c r="L5952">
        <f t="shared" si="1845"/>
        <v>2.0092028592636719</v>
      </c>
      <c r="M5952">
        <f t="shared" si="1846"/>
        <v>21.366820047654393</v>
      </c>
      <c r="N5952" s="8">
        <f t="shared" si="1847"/>
        <v>-2.4522277541007194</v>
      </c>
      <c r="O5952" s="8">
        <f t="shared" si="1848"/>
        <v>0.10791293629332722</v>
      </c>
      <c r="P5952" s="4">
        <f t="shared" si="1849"/>
        <v>0</v>
      </c>
      <c r="Q5952" s="7">
        <f t="shared" si="1850"/>
        <v>0</v>
      </c>
      <c r="R5952" s="4">
        <f t="shared" si="1851"/>
        <v>0</v>
      </c>
      <c r="S5952" s="4">
        <f t="shared" si="1852"/>
        <v>0</v>
      </c>
      <c r="T5952" s="4">
        <f t="shared" si="1853"/>
        <v>1</v>
      </c>
      <c r="U5952" s="7">
        <f t="shared" si="1854"/>
        <v>0</v>
      </c>
      <c r="V5952" s="4">
        <f t="shared" si="1840"/>
        <v>0.38268428076468186</v>
      </c>
      <c r="W5952" s="14">
        <f t="shared" si="1841"/>
        <v>0</v>
      </c>
      <c r="X5952" s="7">
        <f t="shared" si="1855"/>
        <v>26.7</v>
      </c>
      <c r="Y5952" s="4">
        <f t="shared" si="1856"/>
        <v>0.63919999999999977</v>
      </c>
      <c r="Z5952" s="7">
        <f t="shared" si="1857"/>
        <v>18.977912799999999</v>
      </c>
      <c r="AA5952" s="14">
        <f t="shared" si="1858"/>
        <v>0</v>
      </c>
      <c r="AB5952" s="15">
        <v>2.5213846150000001</v>
      </c>
      <c r="AC5952" s="16">
        <f t="shared" si="1859"/>
        <v>1.89103846125</v>
      </c>
    </row>
    <row r="5953" spans="1:29" x14ac:dyDescent="0.25">
      <c r="A5953" s="1">
        <v>32025</v>
      </c>
      <c r="B5953" s="2">
        <v>0.91666666666666663</v>
      </c>
      <c r="C5953">
        <v>0</v>
      </c>
      <c r="D5953">
        <v>0</v>
      </c>
      <c r="E5953">
        <v>0</v>
      </c>
      <c r="F5953">
        <f t="shared" si="1842"/>
        <v>0</v>
      </c>
      <c r="G5953" s="8">
        <v>26.1</v>
      </c>
      <c r="H5953">
        <v>22</v>
      </c>
      <c r="I5953">
        <v>5950</v>
      </c>
      <c r="J5953">
        <f t="shared" si="1843"/>
        <v>248</v>
      </c>
      <c r="K5953" s="11">
        <f t="shared" si="1844"/>
        <v>2.8826701821400849</v>
      </c>
      <c r="L5953">
        <f t="shared" si="1845"/>
        <v>2.0092028592636719</v>
      </c>
      <c r="M5953">
        <f t="shared" si="1846"/>
        <v>22.366820047654393</v>
      </c>
      <c r="N5953" s="8">
        <f t="shared" si="1847"/>
        <v>-2.7140271418998689</v>
      </c>
      <c r="O5953" s="8">
        <f t="shared" si="1848"/>
        <v>0.10791293629332722</v>
      </c>
      <c r="P5953" s="4">
        <f t="shared" si="1849"/>
        <v>0</v>
      </c>
      <c r="Q5953" s="7">
        <f t="shared" si="1850"/>
        <v>0</v>
      </c>
      <c r="R5953" s="4">
        <f t="shared" si="1851"/>
        <v>0</v>
      </c>
      <c r="S5953" s="4">
        <f t="shared" si="1852"/>
        <v>0</v>
      </c>
      <c r="T5953" s="4">
        <f t="shared" si="1853"/>
        <v>1</v>
      </c>
      <c r="U5953" s="7">
        <f t="shared" si="1854"/>
        <v>0</v>
      </c>
      <c r="V5953" s="4">
        <f t="shared" si="1840"/>
        <v>0.38268428076468186</v>
      </c>
      <c r="W5953" s="14">
        <f t="shared" si="1841"/>
        <v>0</v>
      </c>
      <c r="X5953" s="7">
        <f t="shared" si="1855"/>
        <v>26.1</v>
      </c>
      <c r="Y5953" s="4">
        <f t="shared" si="1856"/>
        <v>0.41360000000000052</v>
      </c>
      <c r="Z5953" s="7">
        <f t="shared" si="1857"/>
        <v>19.0210024</v>
      </c>
      <c r="AA5953" s="14">
        <f t="shared" si="1858"/>
        <v>0</v>
      </c>
      <c r="AB5953" s="15">
        <v>2.207384615</v>
      </c>
      <c r="AC5953" s="16">
        <f t="shared" si="1859"/>
        <v>1.6555384612499999</v>
      </c>
    </row>
    <row r="5954" spans="1:29" x14ac:dyDescent="0.25">
      <c r="A5954" s="1">
        <v>32025</v>
      </c>
      <c r="B5954" s="2">
        <v>0.95833333333333337</v>
      </c>
      <c r="C5954">
        <v>0</v>
      </c>
      <c r="D5954">
        <v>0</v>
      </c>
      <c r="E5954">
        <v>0</v>
      </c>
      <c r="F5954">
        <f t="shared" si="1842"/>
        <v>0</v>
      </c>
      <c r="G5954" s="8">
        <v>23.9</v>
      </c>
      <c r="H5954">
        <v>23</v>
      </c>
      <c r="I5954">
        <v>5951</v>
      </c>
      <c r="J5954">
        <f t="shared" si="1843"/>
        <v>248</v>
      </c>
      <c r="K5954" s="11">
        <f t="shared" si="1844"/>
        <v>2.8826701821400849</v>
      </c>
      <c r="L5954">
        <f t="shared" si="1845"/>
        <v>2.0092028592636719</v>
      </c>
      <c r="M5954">
        <f t="shared" si="1846"/>
        <v>23.366820047654393</v>
      </c>
      <c r="N5954" s="8">
        <f t="shared" si="1847"/>
        <v>-2.9758265296990185</v>
      </c>
      <c r="O5954" s="8">
        <f t="shared" si="1848"/>
        <v>0.10791293629332722</v>
      </c>
      <c r="P5954" s="4">
        <f t="shared" si="1849"/>
        <v>0</v>
      </c>
      <c r="Q5954" s="7">
        <f t="shared" si="1850"/>
        <v>0</v>
      </c>
      <c r="R5954" s="4">
        <f t="shared" si="1851"/>
        <v>0</v>
      </c>
      <c r="S5954" s="4">
        <f t="shared" si="1852"/>
        <v>0</v>
      </c>
      <c r="T5954" s="4">
        <f t="shared" si="1853"/>
        <v>1</v>
      </c>
      <c r="U5954" s="7">
        <f t="shared" si="1854"/>
        <v>0</v>
      </c>
      <c r="V5954" s="4">
        <f t="shared" si="1840"/>
        <v>0.38268428076468186</v>
      </c>
      <c r="W5954" s="14">
        <f t="shared" si="1841"/>
        <v>0</v>
      </c>
      <c r="X5954" s="7">
        <f t="shared" si="1855"/>
        <v>23.9</v>
      </c>
      <c r="Y5954" s="4">
        <f t="shared" si="1856"/>
        <v>-0.41360000000000052</v>
      </c>
      <c r="Z5954" s="7">
        <f t="shared" si="1857"/>
        <v>19.178997600000002</v>
      </c>
      <c r="AA5954" s="14">
        <f t="shared" si="1858"/>
        <v>0</v>
      </c>
      <c r="AB5954" s="15">
        <v>2.0719230770000001</v>
      </c>
      <c r="AC5954" s="16">
        <f t="shared" si="1859"/>
        <v>1.5539423077500001</v>
      </c>
    </row>
    <row r="5955" spans="1:29" x14ac:dyDescent="0.25">
      <c r="A5955" s="1">
        <v>32025</v>
      </c>
      <c r="B5955" s="3">
        <v>1</v>
      </c>
      <c r="C5955">
        <v>0</v>
      </c>
      <c r="D5955">
        <v>0</v>
      </c>
      <c r="E5955">
        <v>0</v>
      </c>
      <c r="F5955">
        <f t="shared" si="1842"/>
        <v>0</v>
      </c>
      <c r="G5955" s="8">
        <v>22.8</v>
      </c>
      <c r="H5955">
        <v>24</v>
      </c>
      <c r="I5955">
        <v>5952</v>
      </c>
      <c r="J5955">
        <f t="shared" si="1843"/>
        <v>248</v>
      </c>
      <c r="K5955" s="11">
        <f t="shared" si="1844"/>
        <v>2.8826701821400849</v>
      </c>
      <c r="L5955">
        <f t="shared" si="1845"/>
        <v>2.0092028592636719</v>
      </c>
      <c r="M5955">
        <f t="shared" si="1846"/>
        <v>24.366820047654393</v>
      </c>
      <c r="N5955" s="8">
        <f t="shared" si="1847"/>
        <v>-3.2376259174981676</v>
      </c>
      <c r="O5955" s="8">
        <f t="shared" si="1848"/>
        <v>0.10791293629332722</v>
      </c>
      <c r="P5955" s="4">
        <f t="shared" si="1849"/>
        <v>0</v>
      </c>
      <c r="Q5955" s="7">
        <f t="shared" si="1850"/>
        <v>0</v>
      </c>
      <c r="R5955" s="4">
        <f t="shared" si="1851"/>
        <v>0</v>
      </c>
      <c r="S5955" s="4">
        <f t="shared" si="1852"/>
        <v>0</v>
      </c>
      <c r="T5955" s="4">
        <f t="shared" si="1853"/>
        <v>1</v>
      </c>
      <c r="U5955" s="7">
        <f t="shared" si="1854"/>
        <v>0</v>
      </c>
      <c r="V5955" s="4">
        <f t="shared" si="1840"/>
        <v>0.38268428076468186</v>
      </c>
      <c r="W5955" s="14">
        <f t="shared" si="1841"/>
        <v>0</v>
      </c>
      <c r="X5955" s="7">
        <f t="shared" si="1855"/>
        <v>22.8</v>
      </c>
      <c r="Y5955" s="4">
        <f t="shared" si="1856"/>
        <v>-0.82719999999999971</v>
      </c>
      <c r="Z5955" s="7">
        <f t="shared" si="1857"/>
        <v>19.2579952</v>
      </c>
      <c r="AA5955" s="14">
        <f t="shared" si="1858"/>
        <v>0</v>
      </c>
      <c r="AB5955" s="15">
        <v>1.5936923080000001</v>
      </c>
      <c r="AC5955" s="16">
        <f t="shared" si="1859"/>
        <v>1.1952692310000002</v>
      </c>
    </row>
    <row r="5956" spans="1:29" x14ac:dyDescent="0.25">
      <c r="A5956" s="1">
        <v>32026</v>
      </c>
      <c r="B5956" s="2">
        <v>4.1666666666666664E-2</v>
      </c>
      <c r="C5956">
        <v>0</v>
      </c>
      <c r="D5956">
        <v>0</v>
      </c>
      <c r="E5956">
        <v>0</v>
      </c>
      <c r="F5956">
        <f t="shared" si="1842"/>
        <v>0</v>
      </c>
      <c r="G5956" s="8">
        <v>22.8</v>
      </c>
      <c r="H5956">
        <v>1</v>
      </c>
      <c r="I5956">
        <v>5953</v>
      </c>
      <c r="J5956">
        <f t="shared" si="1843"/>
        <v>249</v>
      </c>
      <c r="K5956" s="11">
        <f t="shared" si="1844"/>
        <v>2.8999316802367319</v>
      </c>
      <c r="L5956">
        <f t="shared" si="1845"/>
        <v>2.3654006807148327</v>
      </c>
      <c r="M5956">
        <f t="shared" si="1846"/>
        <v>1.3727566780119138</v>
      </c>
      <c r="N5956" s="8">
        <f t="shared" si="1847"/>
        <v>2.7822057956890798</v>
      </c>
      <c r="O5956" s="8">
        <f t="shared" si="1848"/>
        <v>0.10110116629018566</v>
      </c>
      <c r="P5956" s="4">
        <f t="shared" si="1849"/>
        <v>0</v>
      </c>
      <c r="Q5956" s="7">
        <f t="shared" si="1850"/>
        <v>0</v>
      </c>
      <c r="R5956" s="4">
        <f t="shared" si="1851"/>
        <v>0</v>
      </c>
      <c r="S5956" s="4">
        <f t="shared" si="1852"/>
        <v>0</v>
      </c>
      <c r="T5956" s="4">
        <f t="shared" si="1853"/>
        <v>1</v>
      </c>
      <c r="U5956" s="7">
        <f t="shared" si="1854"/>
        <v>0</v>
      </c>
      <c r="V5956" s="4">
        <f t="shared" ref="V5956:V6019" si="1860">IF(COS(Q5956)*COS(U5956-0)*SIN(0.3927)+SIN(Q5956)*COS(0.3927)&gt;0, COS(Q5956)*COS(U5956-0)*SIN(0.3927)+SIN(Q5956)*COS(0.3927),0)</f>
        <v>0.38268428076468186</v>
      </c>
      <c r="W5956" s="14">
        <f t="shared" ref="W5956:W6019" si="1861">+(D5956*V5956+E5956*(1+COS(0.3927))/2)</f>
        <v>0</v>
      </c>
      <c r="X5956" s="7">
        <f t="shared" si="1855"/>
        <v>22.8</v>
      </c>
      <c r="Y5956" s="4">
        <f t="shared" si="1856"/>
        <v>-0.82719999999999971</v>
      </c>
      <c r="Z5956" s="7">
        <f t="shared" si="1857"/>
        <v>19.2579952</v>
      </c>
      <c r="AA5956" s="14">
        <f t="shared" si="1858"/>
        <v>0</v>
      </c>
      <c r="AB5956" s="15">
        <v>1.522846154</v>
      </c>
      <c r="AC5956" s="16">
        <f t="shared" si="1859"/>
        <v>1.1421346155000001</v>
      </c>
    </row>
    <row r="5957" spans="1:29" x14ac:dyDescent="0.25">
      <c r="A5957" s="1">
        <v>32026</v>
      </c>
      <c r="B5957" s="2">
        <v>8.3333333333333329E-2</v>
      </c>
      <c r="C5957">
        <v>0</v>
      </c>
      <c r="D5957">
        <v>0</v>
      </c>
      <c r="E5957">
        <v>0</v>
      </c>
      <c r="F5957">
        <f t="shared" ref="F5957:F6020" si="1862">C5957-E5957</f>
        <v>0</v>
      </c>
      <c r="G5957" s="8">
        <v>21.7</v>
      </c>
      <c r="H5957">
        <v>2</v>
      </c>
      <c r="I5957">
        <v>5954</v>
      </c>
      <c r="J5957">
        <f t="shared" ref="J5957:J6020" si="1863">QUOTIENT(I5957+23,24)</f>
        <v>249</v>
      </c>
      <c r="K5957" s="11">
        <f t="shared" ref="K5957:K6020" si="1864">(J5957-81)*360*PI()/(364*180)</f>
        <v>2.8999316802367319</v>
      </c>
      <c r="L5957">
        <f t="shared" ref="L5957:L6020" si="1865">9.87*SIN(2*K5957)-7.53*COS(K5957)-1.5*SIN(K5957)</f>
        <v>2.3654006807148327</v>
      </c>
      <c r="M5957">
        <f t="shared" ref="M5957:M6020" si="1866">H5957+(20+L5957)/60</f>
        <v>2.372756678011914</v>
      </c>
      <c r="N5957" s="8">
        <f t="shared" ref="N5957:N6020" si="1867">15*PI()*(12-M5957)/180</f>
        <v>2.5204064078899302</v>
      </c>
      <c r="O5957" s="8">
        <f t="shared" ref="O5957:O6020" si="1868">23.45*SIN(360*(J5957-81)*PI()/(180*365))*PI()/180</f>
        <v>0.10110116629018566</v>
      </c>
      <c r="P5957" s="4">
        <f t="shared" ref="P5957:P6020" si="1869">IF(SIN(O5957)*SIN(0.62977)+COS(O5957)*COS(0.62977)*COS(N5957)&lt;0,0,SIN(O5957)*SIN(0.62977)+COS(O5957)*COS(0.62977)*COS(N5957))</f>
        <v>0</v>
      </c>
      <c r="Q5957" s="7">
        <f t="shared" ref="Q5957:Q6020" si="1870">ASIN(P5957)</f>
        <v>0</v>
      </c>
      <c r="R5957" s="4">
        <f t="shared" ref="R5957:R6020" si="1871">IF(Q5957&gt;0,ASIN(COS(O5957)*SIN(N5957)/COS(Q5957)),0)</f>
        <v>0</v>
      </c>
      <c r="S5957" s="4">
        <f t="shared" ref="S5957:S6020" si="1872">IF((OR(COS(N5957)&gt;(TAN(O5957)/TAN(0.62977)),R5957=0)),R5957,PI()-R5957)</f>
        <v>0</v>
      </c>
      <c r="T5957" s="4">
        <f t="shared" ref="T5957:T6020" si="1873">IF(COS(N5957)&gt;(TAN(O5957)/TAN(0.62977)),0,1)</f>
        <v>1</v>
      </c>
      <c r="U5957" s="7">
        <f t="shared" ref="U5957:U6020" si="1874">IF((AND(COS(N5957)&lt;(TAN(O5957)/TAN(0.62977)),R5957&lt;0)),-PI()-R5957,S5957)</f>
        <v>0</v>
      </c>
      <c r="V5957" s="4">
        <f t="shared" si="1860"/>
        <v>0.38268428076468186</v>
      </c>
      <c r="W5957" s="14">
        <f t="shared" si="1861"/>
        <v>0</v>
      </c>
      <c r="X5957" s="7">
        <f t="shared" ref="X5957:X6020" si="1875">G5957+((46-20)/800)*W5957</f>
        <v>21.7</v>
      </c>
      <c r="Y5957" s="4">
        <f t="shared" ref="Y5957:Y6020" si="1876">(0.376*(X5957-25))</f>
        <v>-1.2408000000000003</v>
      </c>
      <c r="Z5957" s="7">
        <f t="shared" ref="Z5957:Z6020" si="1877">(0.191*(100-Y5957))</f>
        <v>19.336992800000001</v>
      </c>
      <c r="AA5957" s="14">
        <f t="shared" ref="AA5957:AA6020" si="1878">(370*12)*(Z5957/19.1)*(W5957/1000)/1000</f>
        <v>0</v>
      </c>
      <c r="AB5957" s="15">
        <v>1.6</v>
      </c>
      <c r="AC5957" s="16">
        <f t="shared" ref="AC5957:AC6020" si="1879">+AB5957*0.75</f>
        <v>1.2000000000000002</v>
      </c>
    </row>
    <row r="5958" spans="1:29" x14ac:dyDescent="0.25">
      <c r="A5958" s="1">
        <v>32026</v>
      </c>
      <c r="B5958" s="2">
        <v>0.125</v>
      </c>
      <c r="C5958">
        <v>0</v>
      </c>
      <c r="D5958">
        <v>0</v>
      </c>
      <c r="E5958">
        <v>0</v>
      </c>
      <c r="F5958">
        <f t="shared" si="1862"/>
        <v>0</v>
      </c>
      <c r="G5958" s="8">
        <v>21.1</v>
      </c>
      <c r="H5958">
        <v>3</v>
      </c>
      <c r="I5958">
        <v>5955</v>
      </c>
      <c r="J5958">
        <f t="shared" si="1863"/>
        <v>249</v>
      </c>
      <c r="K5958" s="11">
        <f t="shared" si="1864"/>
        <v>2.8999316802367319</v>
      </c>
      <c r="L5958">
        <f t="shared" si="1865"/>
        <v>2.3654006807148327</v>
      </c>
      <c r="M5958">
        <f t="shared" si="1866"/>
        <v>3.372756678011914</v>
      </c>
      <c r="N5958" s="8">
        <f t="shared" si="1867"/>
        <v>2.2586070200907811</v>
      </c>
      <c r="O5958" s="8">
        <f t="shared" si="1868"/>
        <v>0.10110116629018566</v>
      </c>
      <c r="P5958" s="4">
        <f t="shared" si="1869"/>
        <v>0</v>
      </c>
      <c r="Q5958" s="7">
        <f t="shared" si="1870"/>
        <v>0</v>
      </c>
      <c r="R5958" s="4">
        <f t="shared" si="1871"/>
        <v>0</v>
      </c>
      <c r="S5958" s="4">
        <f t="shared" si="1872"/>
        <v>0</v>
      </c>
      <c r="T5958" s="4">
        <f t="shared" si="1873"/>
        <v>1</v>
      </c>
      <c r="U5958" s="7">
        <f t="shared" si="1874"/>
        <v>0</v>
      </c>
      <c r="V5958" s="4">
        <f t="shared" si="1860"/>
        <v>0.38268428076468186</v>
      </c>
      <c r="W5958" s="14">
        <f t="shared" si="1861"/>
        <v>0</v>
      </c>
      <c r="X5958" s="7">
        <f t="shared" si="1875"/>
        <v>21.1</v>
      </c>
      <c r="Y5958" s="4">
        <f t="shared" si="1876"/>
        <v>-1.4663999999999995</v>
      </c>
      <c r="Z5958" s="7">
        <f t="shared" si="1877"/>
        <v>19.380082399999999</v>
      </c>
      <c r="AA5958" s="14">
        <f t="shared" si="1878"/>
        <v>0</v>
      </c>
      <c r="AB5958" s="15">
        <v>1.0419230770000001</v>
      </c>
      <c r="AC5958" s="16">
        <f t="shared" si="1879"/>
        <v>0.78144230775000012</v>
      </c>
    </row>
    <row r="5959" spans="1:29" x14ac:dyDescent="0.25">
      <c r="A5959" s="1">
        <v>32026</v>
      </c>
      <c r="B5959" s="2">
        <v>0.16666666666666666</v>
      </c>
      <c r="C5959">
        <v>0</v>
      </c>
      <c r="D5959">
        <v>0</v>
      </c>
      <c r="E5959">
        <v>0</v>
      </c>
      <c r="F5959">
        <f t="shared" si="1862"/>
        <v>0</v>
      </c>
      <c r="G5959" s="8">
        <v>20.6</v>
      </c>
      <c r="H5959">
        <v>4</v>
      </c>
      <c r="I5959">
        <v>5956</v>
      </c>
      <c r="J5959">
        <f t="shared" si="1863"/>
        <v>249</v>
      </c>
      <c r="K5959" s="11">
        <f t="shared" si="1864"/>
        <v>2.8999316802367319</v>
      </c>
      <c r="L5959">
        <f t="shared" si="1865"/>
        <v>2.3654006807148327</v>
      </c>
      <c r="M5959">
        <f t="shared" si="1866"/>
        <v>4.372756678011914</v>
      </c>
      <c r="N5959" s="8">
        <f t="shared" si="1867"/>
        <v>1.9968076322916315</v>
      </c>
      <c r="O5959" s="8">
        <f t="shared" si="1868"/>
        <v>0.10110116629018566</v>
      </c>
      <c r="P5959" s="4">
        <f t="shared" si="1869"/>
        <v>0</v>
      </c>
      <c r="Q5959" s="7">
        <f t="shared" si="1870"/>
        <v>0</v>
      </c>
      <c r="R5959" s="4">
        <f t="shared" si="1871"/>
        <v>0</v>
      </c>
      <c r="S5959" s="4">
        <f t="shared" si="1872"/>
        <v>0</v>
      </c>
      <c r="T5959" s="4">
        <f t="shared" si="1873"/>
        <v>1</v>
      </c>
      <c r="U5959" s="7">
        <f t="shared" si="1874"/>
        <v>0</v>
      </c>
      <c r="V5959" s="4">
        <f t="shared" si="1860"/>
        <v>0.38268428076468186</v>
      </c>
      <c r="W5959" s="14">
        <f t="shared" si="1861"/>
        <v>0</v>
      </c>
      <c r="X5959" s="7">
        <f t="shared" si="1875"/>
        <v>20.6</v>
      </c>
      <c r="Y5959" s="4">
        <f t="shared" si="1876"/>
        <v>-1.6543999999999994</v>
      </c>
      <c r="Z5959" s="7">
        <f t="shared" si="1877"/>
        <v>19.415990399999998</v>
      </c>
      <c r="AA5959" s="14">
        <f t="shared" si="1878"/>
        <v>0</v>
      </c>
      <c r="AB5959" s="15">
        <v>1.162153846</v>
      </c>
      <c r="AC5959" s="16">
        <f t="shared" si="1879"/>
        <v>0.87161538450000009</v>
      </c>
    </row>
    <row r="5960" spans="1:29" x14ac:dyDescent="0.25">
      <c r="A5960" s="1">
        <v>32026</v>
      </c>
      <c r="B5960" s="2">
        <v>0.20833333333333334</v>
      </c>
      <c r="C5960">
        <v>0</v>
      </c>
      <c r="D5960">
        <v>0</v>
      </c>
      <c r="E5960">
        <v>0</v>
      </c>
      <c r="F5960">
        <f t="shared" si="1862"/>
        <v>0</v>
      </c>
      <c r="G5960" s="8">
        <v>20</v>
      </c>
      <c r="H5960">
        <v>5</v>
      </c>
      <c r="I5960">
        <v>5957</v>
      </c>
      <c r="J5960">
        <f t="shared" si="1863"/>
        <v>249</v>
      </c>
      <c r="K5960" s="11">
        <f t="shared" si="1864"/>
        <v>2.8999316802367319</v>
      </c>
      <c r="L5960">
        <f t="shared" si="1865"/>
        <v>2.3654006807148327</v>
      </c>
      <c r="M5960">
        <f t="shared" si="1866"/>
        <v>5.372756678011914</v>
      </c>
      <c r="N5960" s="8">
        <f t="shared" si="1867"/>
        <v>1.7350082444924819</v>
      </c>
      <c r="O5960" s="8">
        <f t="shared" si="1868"/>
        <v>0.10110116629018566</v>
      </c>
      <c r="P5960" s="4">
        <f t="shared" si="1869"/>
        <v>0</v>
      </c>
      <c r="Q5960" s="7">
        <f t="shared" si="1870"/>
        <v>0</v>
      </c>
      <c r="R5960" s="4">
        <f t="shared" si="1871"/>
        <v>0</v>
      </c>
      <c r="S5960" s="4">
        <f t="shared" si="1872"/>
        <v>0</v>
      </c>
      <c r="T5960" s="4">
        <f t="shared" si="1873"/>
        <v>1</v>
      </c>
      <c r="U5960" s="7">
        <f t="shared" si="1874"/>
        <v>0</v>
      </c>
      <c r="V5960" s="4">
        <f t="shared" si="1860"/>
        <v>0.38268428076468186</v>
      </c>
      <c r="W5960" s="14">
        <f t="shared" si="1861"/>
        <v>0</v>
      </c>
      <c r="X5960" s="7">
        <f t="shared" si="1875"/>
        <v>20</v>
      </c>
      <c r="Y5960" s="4">
        <f t="shared" si="1876"/>
        <v>-1.88</v>
      </c>
      <c r="Z5960" s="7">
        <f t="shared" si="1877"/>
        <v>19.45908</v>
      </c>
      <c r="AA5960" s="14">
        <f t="shared" si="1878"/>
        <v>0</v>
      </c>
      <c r="AB5960" s="15">
        <v>1.085846154</v>
      </c>
      <c r="AC5960" s="16">
        <f t="shared" si="1879"/>
        <v>0.81438461549999996</v>
      </c>
    </row>
    <row r="5961" spans="1:29" x14ac:dyDescent="0.25">
      <c r="A5961" s="1">
        <v>32026</v>
      </c>
      <c r="B5961" s="2">
        <v>0.25</v>
      </c>
      <c r="C5961">
        <v>44</v>
      </c>
      <c r="D5961">
        <v>253</v>
      </c>
      <c r="E5961">
        <v>15</v>
      </c>
      <c r="F5961">
        <f t="shared" si="1862"/>
        <v>29</v>
      </c>
      <c r="G5961" s="8">
        <v>19.399999999999999</v>
      </c>
      <c r="H5961">
        <v>6</v>
      </c>
      <c r="I5961">
        <v>5958</v>
      </c>
      <c r="J5961">
        <f t="shared" si="1863"/>
        <v>249</v>
      </c>
      <c r="K5961" s="11">
        <f t="shared" si="1864"/>
        <v>2.8999316802367319</v>
      </c>
      <c r="L5961">
        <f t="shared" si="1865"/>
        <v>2.3654006807148327</v>
      </c>
      <c r="M5961">
        <f t="shared" si="1866"/>
        <v>6.372756678011914</v>
      </c>
      <c r="N5961" s="8">
        <f t="shared" si="1867"/>
        <v>1.4732088566933328</v>
      </c>
      <c r="O5961" s="8">
        <f t="shared" si="1868"/>
        <v>0.10110116629018566</v>
      </c>
      <c r="P5961" s="4">
        <f t="shared" si="1869"/>
        <v>0.13778242431711996</v>
      </c>
      <c r="Q5961" s="7">
        <f t="shared" si="1870"/>
        <v>0.13822213463827984</v>
      </c>
      <c r="R5961" s="4">
        <f t="shared" si="1871"/>
        <v>1.5460818250111212</v>
      </c>
      <c r="S5961" s="4">
        <f t="shared" si="1872"/>
        <v>1.5955108285786719</v>
      </c>
      <c r="T5961" s="4">
        <f t="shared" si="1873"/>
        <v>1</v>
      </c>
      <c r="U5961" s="7">
        <f t="shared" si="1874"/>
        <v>1.5955108285786719</v>
      </c>
      <c r="V5961" s="4">
        <f t="shared" si="1860"/>
        <v>0.11792761968296642</v>
      </c>
      <c r="W5961" s="14">
        <f t="shared" si="1861"/>
        <v>44.264781637982104</v>
      </c>
      <c r="X5961" s="7">
        <f t="shared" si="1875"/>
        <v>20.838605403234418</v>
      </c>
      <c r="Y5961" s="4">
        <f t="shared" si="1876"/>
        <v>-1.5646843683838589</v>
      </c>
      <c r="Z5961" s="7">
        <f t="shared" si="1877"/>
        <v>19.39885471436132</v>
      </c>
      <c r="AA5961" s="14">
        <f t="shared" si="1878"/>
        <v>0.19961079276095062</v>
      </c>
      <c r="AB5961" s="15">
        <v>0.98</v>
      </c>
      <c r="AC5961" s="16">
        <f t="shared" si="1879"/>
        <v>0.73499999999999999</v>
      </c>
    </row>
    <row r="5962" spans="1:29" x14ac:dyDescent="0.25">
      <c r="A5962" s="1">
        <v>32026</v>
      </c>
      <c r="B5962" s="2">
        <v>0.29166666666666669</v>
      </c>
      <c r="C5962">
        <v>204</v>
      </c>
      <c r="D5962">
        <v>698</v>
      </c>
      <c r="E5962">
        <v>32</v>
      </c>
      <c r="F5962">
        <f t="shared" si="1862"/>
        <v>172</v>
      </c>
      <c r="G5962" s="8">
        <v>22.2</v>
      </c>
      <c r="H5962">
        <v>7</v>
      </c>
      <c r="I5962">
        <v>5959</v>
      </c>
      <c r="J5962">
        <f t="shared" si="1863"/>
        <v>249</v>
      </c>
      <c r="K5962" s="11">
        <f t="shared" si="1864"/>
        <v>2.8999316802367319</v>
      </c>
      <c r="L5962">
        <f t="shared" si="1865"/>
        <v>2.3654006807148327</v>
      </c>
      <c r="M5962">
        <f t="shared" si="1866"/>
        <v>7.372756678011914</v>
      </c>
      <c r="N5962" s="8">
        <f t="shared" si="1867"/>
        <v>1.2114094688941832</v>
      </c>
      <c r="O5962" s="8">
        <f t="shared" si="1868"/>
        <v>0.10110116629018566</v>
      </c>
      <c r="P5962" s="4">
        <f t="shared" si="1869"/>
        <v>0.34222284463933966</v>
      </c>
      <c r="Q5962" s="7">
        <f t="shared" si="1870"/>
        <v>0.34928156910159636</v>
      </c>
      <c r="R5962" s="4">
        <f t="shared" si="1871"/>
        <v>1.4378918663628104</v>
      </c>
      <c r="S5962" s="4">
        <f t="shared" si="1872"/>
        <v>1.4378918663628104</v>
      </c>
      <c r="T5962" s="4">
        <f t="shared" si="1873"/>
        <v>0</v>
      </c>
      <c r="U5962" s="7">
        <f t="shared" si="1874"/>
        <v>1.4378918663628104</v>
      </c>
      <c r="V5962" s="4">
        <f t="shared" si="1860"/>
        <v>0.36382143071755019</v>
      </c>
      <c r="W5962" s="14">
        <f t="shared" si="1861"/>
        <v>284.72942553832547</v>
      </c>
      <c r="X5962" s="7">
        <f t="shared" si="1875"/>
        <v>31.453706329995576</v>
      </c>
      <c r="Y5962" s="4">
        <f t="shared" si="1876"/>
        <v>2.4265935800783365</v>
      </c>
      <c r="Z5962" s="7">
        <f t="shared" si="1877"/>
        <v>18.636520626205037</v>
      </c>
      <c r="AA5962" s="14">
        <f t="shared" si="1878"/>
        <v>1.2335216861246261</v>
      </c>
      <c r="AB5962" s="15">
        <v>1.2446923080000001</v>
      </c>
      <c r="AC5962" s="16">
        <f t="shared" si="1879"/>
        <v>0.933519231</v>
      </c>
    </row>
    <row r="5963" spans="1:29" x14ac:dyDescent="0.25">
      <c r="A5963" s="1">
        <v>32026</v>
      </c>
      <c r="B5963" s="2">
        <v>0.33333333333333331</v>
      </c>
      <c r="C5963">
        <v>423</v>
      </c>
      <c r="D5963">
        <v>847</v>
      </c>
      <c r="E5963">
        <v>49</v>
      </c>
      <c r="F5963">
        <f t="shared" si="1862"/>
        <v>374</v>
      </c>
      <c r="G5963" s="8">
        <v>26.1</v>
      </c>
      <c r="H5963">
        <v>8</v>
      </c>
      <c r="I5963">
        <v>5960</v>
      </c>
      <c r="J5963">
        <f t="shared" si="1863"/>
        <v>249</v>
      </c>
      <c r="K5963" s="11">
        <f t="shared" si="1864"/>
        <v>2.8999316802367319</v>
      </c>
      <c r="L5963">
        <f t="shared" si="1865"/>
        <v>2.3654006807148327</v>
      </c>
      <c r="M5963">
        <f t="shared" si="1866"/>
        <v>8.372756678011914</v>
      </c>
      <c r="N5963" s="8">
        <f t="shared" si="1867"/>
        <v>0.94961008109503386</v>
      </c>
      <c r="O5963" s="8">
        <f t="shared" si="1868"/>
        <v>0.10110116629018566</v>
      </c>
      <c r="P5963" s="4">
        <f t="shared" si="1869"/>
        <v>0.52739228891499634</v>
      </c>
      <c r="Q5963" s="7">
        <f t="shared" si="1870"/>
        <v>0.5555283704609375</v>
      </c>
      <c r="R5963" s="4">
        <f t="shared" si="1871"/>
        <v>1.2604598063948094</v>
      </c>
      <c r="S5963" s="4">
        <f t="shared" si="1872"/>
        <v>1.2604598063948094</v>
      </c>
      <c r="T5963" s="4">
        <f t="shared" si="1873"/>
        <v>0</v>
      </c>
      <c r="U5963" s="7">
        <f t="shared" si="1874"/>
        <v>1.2604598063948094</v>
      </c>
      <c r="V5963" s="4">
        <f t="shared" si="1860"/>
        <v>0.58653678352465954</v>
      </c>
      <c r="W5963" s="14">
        <f t="shared" si="1861"/>
        <v>543.93169558214584</v>
      </c>
      <c r="X5963" s="7">
        <f t="shared" si="1875"/>
        <v>43.77778010641974</v>
      </c>
      <c r="Y5963" s="4">
        <f t="shared" si="1876"/>
        <v>7.0604453200138222</v>
      </c>
      <c r="Z5963" s="7">
        <f t="shared" si="1877"/>
        <v>17.751454943877359</v>
      </c>
      <c r="AA5963" s="14">
        <f t="shared" si="1878"/>
        <v>2.2445429686298088</v>
      </c>
      <c r="AB5963" s="15">
        <v>0.43723076900000002</v>
      </c>
      <c r="AC5963" s="16">
        <f t="shared" si="1879"/>
        <v>0.32792307674999999</v>
      </c>
    </row>
    <row r="5964" spans="1:29" x14ac:dyDescent="0.25">
      <c r="A5964" s="1">
        <v>32026</v>
      </c>
      <c r="B5964" s="2">
        <v>0.375</v>
      </c>
      <c r="C5964">
        <v>621</v>
      </c>
      <c r="D5964">
        <v>910</v>
      </c>
      <c r="E5964">
        <v>63</v>
      </c>
      <c r="F5964">
        <f t="shared" si="1862"/>
        <v>558</v>
      </c>
      <c r="G5964" s="8">
        <v>28.3</v>
      </c>
      <c r="H5964">
        <v>9</v>
      </c>
      <c r="I5964">
        <v>5961</v>
      </c>
      <c r="J5964">
        <f t="shared" si="1863"/>
        <v>249</v>
      </c>
      <c r="K5964" s="11">
        <f t="shared" si="1864"/>
        <v>2.8999316802367319</v>
      </c>
      <c r="L5964">
        <f t="shared" si="1865"/>
        <v>2.3654006807148327</v>
      </c>
      <c r="M5964">
        <f t="shared" si="1866"/>
        <v>9.372756678011914</v>
      </c>
      <c r="N5964" s="8">
        <f t="shared" si="1867"/>
        <v>0.68781069329588451</v>
      </c>
      <c r="O5964" s="8">
        <f t="shared" si="1868"/>
        <v>0.10110116629018566</v>
      </c>
      <c r="P5964" s="4">
        <f t="shared" si="1869"/>
        <v>0.68067176552367925</v>
      </c>
      <c r="Q5964" s="7">
        <f t="shared" si="1870"/>
        <v>0.74867921971228846</v>
      </c>
      <c r="R5964" s="4">
        <f t="shared" si="1871"/>
        <v>1.0395093277944938</v>
      </c>
      <c r="S5964" s="4">
        <f t="shared" si="1872"/>
        <v>1.0395093277944938</v>
      </c>
      <c r="T5964" s="4">
        <f t="shared" si="1873"/>
        <v>0</v>
      </c>
      <c r="U5964" s="7">
        <f t="shared" si="1874"/>
        <v>1.0395093277944938</v>
      </c>
      <c r="V5964" s="4">
        <f t="shared" si="1860"/>
        <v>0.77089599486501414</v>
      </c>
      <c r="W5964" s="14">
        <f t="shared" si="1861"/>
        <v>762.11754953156753</v>
      </c>
      <c r="X5964" s="7">
        <f t="shared" si="1875"/>
        <v>53.068820359775941</v>
      </c>
      <c r="Y5964" s="4">
        <f t="shared" si="1876"/>
        <v>10.553876455275754</v>
      </c>
      <c r="Z5964" s="7">
        <f t="shared" si="1877"/>
        <v>17.084209597042332</v>
      </c>
      <c r="AA5964" s="14">
        <f t="shared" si="1878"/>
        <v>3.0266796458005372</v>
      </c>
      <c r="AB5964" s="15">
        <v>0.75123076899999996</v>
      </c>
      <c r="AC5964" s="16">
        <f t="shared" si="1879"/>
        <v>0.56342307674999992</v>
      </c>
    </row>
    <row r="5965" spans="1:29" x14ac:dyDescent="0.25">
      <c r="A5965" s="1">
        <v>32026</v>
      </c>
      <c r="B5965" s="2">
        <v>0.41666666666666669</v>
      </c>
      <c r="C5965">
        <v>788</v>
      </c>
      <c r="D5965">
        <v>956</v>
      </c>
      <c r="E5965">
        <v>73</v>
      </c>
      <c r="F5965">
        <f t="shared" si="1862"/>
        <v>715</v>
      </c>
      <c r="G5965" s="8">
        <v>29.4</v>
      </c>
      <c r="H5965">
        <v>10</v>
      </c>
      <c r="I5965">
        <v>5962</v>
      </c>
      <c r="J5965">
        <f t="shared" si="1863"/>
        <v>249</v>
      </c>
      <c r="K5965" s="11">
        <f t="shared" si="1864"/>
        <v>2.8999316802367319</v>
      </c>
      <c r="L5965">
        <f t="shared" si="1865"/>
        <v>2.3654006807148327</v>
      </c>
      <c r="M5965">
        <f t="shared" si="1866"/>
        <v>10.372756678011914</v>
      </c>
      <c r="N5965" s="8">
        <f t="shared" si="1867"/>
        <v>0.4260113054967351</v>
      </c>
      <c r="O5965" s="8">
        <f t="shared" si="1868"/>
        <v>0.10110116629018566</v>
      </c>
      <c r="P5965" s="4">
        <f t="shared" si="1869"/>
        <v>0.79161553144081864</v>
      </c>
      <c r="Q5965" s="7">
        <f t="shared" si="1870"/>
        <v>0.91344848064447992</v>
      </c>
      <c r="R5965" s="4">
        <f t="shared" si="1871"/>
        <v>0.73807063568280851</v>
      </c>
      <c r="S5965" s="4">
        <f t="shared" si="1872"/>
        <v>0.73807063568280851</v>
      </c>
      <c r="T5965" s="4">
        <f t="shared" si="1873"/>
        <v>0</v>
      </c>
      <c r="U5965" s="7">
        <f t="shared" si="1874"/>
        <v>0.73807063568280851</v>
      </c>
      <c r="V5965" s="4">
        <f t="shared" si="1860"/>
        <v>0.90433528915377159</v>
      </c>
      <c r="W5965" s="14">
        <f t="shared" si="1861"/>
        <v>934.76612654087148</v>
      </c>
      <c r="X5965" s="7">
        <f t="shared" si="1875"/>
        <v>59.77989911257832</v>
      </c>
      <c r="Y5965" s="4">
        <f t="shared" si="1876"/>
        <v>13.077242066329449</v>
      </c>
      <c r="Z5965" s="7">
        <f t="shared" si="1877"/>
        <v>16.602246765331078</v>
      </c>
      <c r="AA5965" s="14">
        <f t="shared" si="1878"/>
        <v>3.6076087685406724</v>
      </c>
      <c r="AB5965" s="15">
        <v>2.9843076919999998</v>
      </c>
      <c r="AC5965" s="16">
        <f t="shared" si="1879"/>
        <v>2.2382307689999998</v>
      </c>
    </row>
    <row r="5966" spans="1:29" x14ac:dyDescent="0.25">
      <c r="A5966" s="1">
        <v>32026</v>
      </c>
      <c r="B5966" s="2">
        <v>0.45833333333333331</v>
      </c>
      <c r="C5966">
        <v>891</v>
      </c>
      <c r="D5966">
        <v>971</v>
      </c>
      <c r="E5966">
        <v>80</v>
      </c>
      <c r="F5966">
        <f t="shared" si="1862"/>
        <v>811</v>
      </c>
      <c r="G5966" s="8">
        <v>31.1</v>
      </c>
      <c r="H5966">
        <v>11</v>
      </c>
      <c r="I5966">
        <v>5963</v>
      </c>
      <c r="J5966">
        <f t="shared" si="1863"/>
        <v>249</v>
      </c>
      <c r="K5966" s="11">
        <f t="shared" si="1864"/>
        <v>2.8999316802367319</v>
      </c>
      <c r="L5966">
        <f t="shared" si="1865"/>
        <v>2.3654006807148327</v>
      </c>
      <c r="M5966">
        <f t="shared" si="1866"/>
        <v>11.372756678011914</v>
      </c>
      <c r="N5966" s="8">
        <f t="shared" si="1867"/>
        <v>0.16421191769758567</v>
      </c>
      <c r="O5966" s="8">
        <f t="shared" si="1868"/>
        <v>0.10110116629018566</v>
      </c>
      <c r="P5966" s="4">
        <f t="shared" si="1869"/>
        <v>0.85266295236240319</v>
      </c>
      <c r="Q5966" s="7">
        <f t="shared" si="1870"/>
        <v>1.0210612275016522</v>
      </c>
      <c r="R5966" s="4">
        <f t="shared" si="1871"/>
        <v>0.31655649183370183</v>
      </c>
      <c r="S5966" s="4">
        <f t="shared" si="1872"/>
        <v>0.31655649183370183</v>
      </c>
      <c r="T5966" s="4">
        <f t="shared" si="1873"/>
        <v>0</v>
      </c>
      <c r="U5966" s="7">
        <f t="shared" si="1874"/>
        <v>0.31655649183370183</v>
      </c>
      <c r="V5966" s="4">
        <f t="shared" si="1860"/>
        <v>0.97776099900401303</v>
      </c>
      <c r="W5966" s="14">
        <f t="shared" si="1861"/>
        <v>1026.3610972765853</v>
      </c>
      <c r="X5966" s="7">
        <f t="shared" si="1875"/>
        <v>64.456735661489034</v>
      </c>
      <c r="Y5966" s="4">
        <f t="shared" si="1876"/>
        <v>14.835732608719876</v>
      </c>
      <c r="Z5966" s="7">
        <f t="shared" si="1877"/>
        <v>16.266375071734505</v>
      </c>
      <c r="AA5966" s="14">
        <f t="shared" si="1878"/>
        <v>3.880972517224103</v>
      </c>
      <c r="AB5966" s="15">
        <v>3.5092307690000002</v>
      </c>
      <c r="AC5966" s="16">
        <f t="shared" si="1879"/>
        <v>2.6319230767500001</v>
      </c>
    </row>
    <row r="5967" spans="1:29" x14ac:dyDescent="0.25">
      <c r="A5967" s="1">
        <v>32026</v>
      </c>
      <c r="B5967" s="2">
        <v>0.5</v>
      </c>
      <c r="C5967">
        <v>939</v>
      </c>
      <c r="D5967">
        <v>983</v>
      </c>
      <c r="E5967">
        <v>82</v>
      </c>
      <c r="F5967">
        <f t="shared" si="1862"/>
        <v>857</v>
      </c>
      <c r="G5967" s="8">
        <v>32.799999999999997</v>
      </c>
      <c r="H5967">
        <v>12</v>
      </c>
      <c r="I5967">
        <v>5964</v>
      </c>
      <c r="J5967">
        <f t="shared" si="1863"/>
        <v>249</v>
      </c>
      <c r="K5967" s="11">
        <f t="shared" si="1864"/>
        <v>2.8999316802367319</v>
      </c>
      <c r="L5967">
        <f t="shared" si="1865"/>
        <v>2.3654006807148327</v>
      </c>
      <c r="M5967">
        <f t="shared" si="1866"/>
        <v>12.372756678011914</v>
      </c>
      <c r="N5967" s="8">
        <f t="shared" si="1867"/>
        <v>-9.7587470101563753E-2</v>
      </c>
      <c r="O5967" s="8">
        <f t="shared" si="1868"/>
        <v>0.10110116629018566</v>
      </c>
      <c r="P5967" s="4">
        <f t="shared" si="1869"/>
        <v>0.85965374743826029</v>
      </c>
      <c r="Q5967" s="7">
        <f t="shared" si="1870"/>
        <v>1.0345915245587427</v>
      </c>
      <c r="R5967" s="4">
        <f t="shared" si="1871"/>
        <v>-0.19089991824570166</v>
      </c>
      <c r="S5967" s="4">
        <f t="shared" si="1872"/>
        <v>-0.19089991824570166</v>
      </c>
      <c r="T5967" s="4">
        <f t="shared" si="1873"/>
        <v>0</v>
      </c>
      <c r="U5967" s="7">
        <f t="shared" si="1874"/>
        <v>-0.19089991824570166</v>
      </c>
      <c r="V5967" s="4">
        <f t="shared" si="1860"/>
        <v>0.98616928363116729</v>
      </c>
      <c r="W5967" s="14">
        <f t="shared" si="1861"/>
        <v>1048.2834522342182</v>
      </c>
      <c r="X5967" s="7">
        <f t="shared" si="1875"/>
        <v>66.869212197612086</v>
      </c>
      <c r="Y5967" s="4">
        <f t="shared" si="1876"/>
        <v>15.742823786302145</v>
      </c>
      <c r="Z5967" s="7">
        <f t="shared" si="1877"/>
        <v>16.093120656816293</v>
      </c>
      <c r="AA5967" s="14">
        <f t="shared" si="1878"/>
        <v>3.921647917922011</v>
      </c>
      <c r="AB5967" s="15">
        <v>4.0376153849999996</v>
      </c>
      <c r="AC5967" s="16">
        <f t="shared" si="1879"/>
        <v>3.0282115387499999</v>
      </c>
    </row>
    <row r="5968" spans="1:29" x14ac:dyDescent="0.25">
      <c r="A5968" s="1">
        <v>32026</v>
      </c>
      <c r="B5968" s="2">
        <v>0.54166666666666663</v>
      </c>
      <c r="C5968">
        <v>916</v>
      </c>
      <c r="D5968">
        <v>980</v>
      </c>
      <c r="E5968">
        <v>81</v>
      </c>
      <c r="F5968">
        <f t="shared" si="1862"/>
        <v>835</v>
      </c>
      <c r="G5968" s="8">
        <v>33.299999999999997</v>
      </c>
      <c r="H5968">
        <v>13</v>
      </c>
      <c r="I5968">
        <v>5965</v>
      </c>
      <c r="J5968">
        <f t="shared" si="1863"/>
        <v>249</v>
      </c>
      <c r="K5968" s="11">
        <f t="shared" si="1864"/>
        <v>2.8999316802367319</v>
      </c>
      <c r="L5968">
        <f t="shared" si="1865"/>
        <v>2.3654006807148327</v>
      </c>
      <c r="M5968">
        <f t="shared" si="1866"/>
        <v>13.372756678011914</v>
      </c>
      <c r="N5968" s="8">
        <f t="shared" si="1867"/>
        <v>-0.35938685790071312</v>
      </c>
      <c r="O5968" s="8">
        <f t="shared" si="1868"/>
        <v>0.10110116629018566</v>
      </c>
      <c r="P5968" s="4">
        <f t="shared" si="1869"/>
        <v>0.81211150553680522</v>
      </c>
      <c r="Q5968" s="7">
        <f t="shared" si="1870"/>
        <v>0.94776173173780898</v>
      </c>
      <c r="R5968" s="4">
        <f t="shared" si="1871"/>
        <v>-0.64307926872966736</v>
      </c>
      <c r="S5968" s="4">
        <f t="shared" si="1872"/>
        <v>-0.64307926872966736</v>
      </c>
      <c r="T5968" s="4">
        <f t="shared" si="1873"/>
        <v>0</v>
      </c>
      <c r="U5968" s="7">
        <f t="shared" si="1874"/>
        <v>-0.64307926872966736</v>
      </c>
      <c r="V5968" s="4">
        <f t="shared" si="1860"/>
        <v>0.92898713233324104</v>
      </c>
      <c r="W5968" s="14">
        <f t="shared" si="1861"/>
        <v>988.32449652081095</v>
      </c>
      <c r="X5968" s="7">
        <f t="shared" si="1875"/>
        <v>65.420546136926362</v>
      </c>
      <c r="Y5968" s="4">
        <f t="shared" si="1876"/>
        <v>15.198125347484313</v>
      </c>
      <c r="Z5968" s="7">
        <f t="shared" si="1877"/>
        <v>16.197158058630496</v>
      </c>
      <c r="AA5968" s="14">
        <f t="shared" si="1878"/>
        <v>3.7212425911066007</v>
      </c>
      <c r="AB5968" s="15">
        <v>4.1839230770000002</v>
      </c>
      <c r="AC5968" s="16">
        <f t="shared" si="1879"/>
        <v>3.1379423077500004</v>
      </c>
    </row>
    <row r="5969" spans="1:29" x14ac:dyDescent="0.25">
      <c r="A5969" s="1">
        <v>32026</v>
      </c>
      <c r="B5969" s="2">
        <v>0.58333333333333337</v>
      </c>
      <c r="C5969">
        <v>829</v>
      </c>
      <c r="D5969">
        <v>966</v>
      </c>
      <c r="E5969">
        <v>76</v>
      </c>
      <c r="F5969">
        <f t="shared" si="1862"/>
        <v>753</v>
      </c>
      <c r="G5969" s="8">
        <v>33.9</v>
      </c>
      <c r="H5969">
        <v>14</v>
      </c>
      <c r="I5969">
        <v>5966</v>
      </c>
      <c r="J5969">
        <f t="shared" si="1863"/>
        <v>249</v>
      </c>
      <c r="K5969" s="11">
        <f t="shared" si="1864"/>
        <v>2.8999316802367319</v>
      </c>
      <c r="L5969">
        <f t="shared" si="1865"/>
        <v>2.3654006807148327</v>
      </c>
      <c r="M5969">
        <f t="shared" si="1866"/>
        <v>14.372756678011914</v>
      </c>
      <c r="N5969" s="8">
        <f t="shared" si="1867"/>
        <v>-0.62118624569986258</v>
      </c>
      <c r="O5969" s="8">
        <f t="shared" si="1868"/>
        <v>0.10110116629018566</v>
      </c>
      <c r="P5969" s="4">
        <f t="shared" si="1869"/>
        <v>0.7132761518763524</v>
      </c>
      <c r="Q5969" s="7">
        <f t="shared" si="1870"/>
        <v>0.7941614808830233</v>
      </c>
      <c r="R5969" s="4">
        <f t="shared" si="1871"/>
        <v>-0.97222425735491425</v>
      </c>
      <c r="S5969" s="4">
        <f t="shared" si="1872"/>
        <v>-0.97222425735491425</v>
      </c>
      <c r="T5969" s="4">
        <f t="shared" si="1873"/>
        <v>0</v>
      </c>
      <c r="U5969" s="7">
        <f t="shared" si="1874"/>
        <v>-0.97222425735491425</v>
      </c>
      <c r="V5969" s="4">
        <f t="shared" si="1860"/>
        <v>0.81011141422321509</v>
      </c>
      <c r="W5969" s="14">
        <f t="shared" si="1861"/>
        <v>855.67503502112982</v>
      </c>
      <c r="X5969" s="7">
        <f t="shared" si="1875"/>
        <v>61.709438638186718</v>
      </c>
      <c r="Y5969" s="4">
        <f t="shared" si="1876"/>
        <v>13.802748927958206</v>
      </c>
      <c r="Z5969" s="7">
        <f t="shared" si="1877"/>
        <v>16.463674954759984</v>
      </c>
      <c r="AA5969" s="14">
        <f t="shared" si="1878"/>
        <v>3.274803510842875</v>
      </c>
      <c r="AB5969" s="15">
        <v>4.9554615379999998</v>
      </c>
      <c r="AC5969" s="16">
        <f t="shared" si="1879"/>
        <v>3.7165961534999998</v>
      </c>
    </row>
    <row r="5970" spans="1:29" x14ac:dyDescent="0.25">
      <c r="A5970" s="1">
        <v>32026</v>
      </c>
      <c r="B5970" s="2">
        <v>0.625</v>
      </c>
      <c r="C5970">
        <v>685</v>
      </c>
      <c r="D5970">
        <v>937</v>
      </c>
      <c r="E5970">
        <v>67</v>
      </c>
      <c r="F5970">
        <f t="shared" si="1862"/>
        <v>618</v>
      </c>
      <c r="G5970" s="8">
        <v>34.4</v>
      </c>
      <c r="H5970">
        <v>15</v>
      </c>
      <c r="I5970">
        <v>5967</v>
      </c>
      <c r="J5970">
        <f t="shared" si="1863"/>
        <v>249</v>
      </c>
      <c r="K5970" s="11">
        <f t="shared" si="1864"/>
        <v>2.8999316802367319</v>
      </c>
      <c r="L5970">
        <f t="shared" si="1865"/>
        <v>2.3654006807148327</v>
      </c>
      <c r="M5970">
        <f t="shared" si="1866"/>
        <v>15.372756678011914</v>
      </c>
      <c r="N5970" s="8">
        <f t="shared" si="1867"/>
        <v>-0.88298563349901193</v>
      </c>
      <c r="O5970" s="8">
        <f t="shared" si="1868"/>
        <v>0.10110116629018566</v>
      </c>
      <c r="P5970" s="4">
        <f t="shared" si="1869"/>
        <v>0.56988315247571752</v>
      </c>
      <c r="Q5970" s="7">
        <f t="shared" si="1870"/>
        <v>0.60636365048337615</v>
      </c>
      <c r="R5970" s="4">
        <f t="shared" si="1871"/>
        <v>-1.2095611219510305</v>
      </c>
      <c r="S5970" s="4">
        <f t="shared" si="1872"/>
        <v>-1.2095611219510305</v>
      </c>
      <c r="T5970" s="4">
        <f t="shared" si="1873"/>
        <v>0</v>
      </c>
      <c r="U5970" s="7">
        <f t="shared" si="1874"/>
        <v>-1.2095611219510305</v>
      </c>
      <c r="V5970" s="4">
        <f t="shared" si="1860"/>
        <v>0.63764331303887511</v>
      </c>
      <c r="W5970" s="14">
        <f t="shared" si="1861"/>
        <v>661.9217368840151</v>
      </c>
      <c r="X5970" s="7">
        <f t="shared" si="1875"/>
        <v>55.912456448730495</v>
      </c>
      <c r="Y5970" s="4">
        <f t="shared" si="1876"/>
        <v>11.623083624722666</v>
      </c>
      <c r="Z5970" s="7">
        <f t="shared" si="1877"/>
        <v>16.879991027677971</v>
      </c>
      <c r="AA5970" s="14">
        <f t="shared" si="1878"/>
        <v>2.5973379282484155</v>
      </c>
      <c r="AB5970" s="15">
        <v>5.0389230769999998</v>
      </c>
      <c r="AC5970" s="16">
        <f t="shared" si="1879"/>
        <v>3.7791923077499998</v>
      </c>
    </row>
    <row r="5971" spans="1:29" x14ac:dyDescent="0.25">
      <c r="A5971" s="1">
        <v>32026</v>
      </c>
      <c r="B5971" s="2">
        <v>0.66666666666666663</v>
      </c>
      <c r="C5971">
        <v>492</v>
      </c>
      <c r="D5971">
        <v>880</v>
      </c>
      <c r="E5971">
        <v>54</v>
      </c>
      <c r="F5971">
        <f t="shared" si="1862"/>
        <v>438</v>
      </c>
      <c r="G5971" s="8">
        <v>34.4</v>
      </c>
      <c r="H5971">
        <v>16</v>
      </c>
      <c r="I5971">
        <v>5968</v>
      </c>
      <c r="J5971">
        <f t="shared" si="1863"/>
        <v>249</v>
      </c>
      <c r="K5971" s="11">
        <f t="shared" si="1864"/>
        <v>2.8999316802367319</v>
      </c>
      <c r="L5971">
        <f t="shared" si="1865"/>
        <v>2.3654006807148327</v>
      </c>
      <c r="M5971">
        <f t="shared" si="1866"/>
        <v>16.372756678011914</v>
      </c>
      <c r="N5971" s="8">
        <f t="shared" si="1867"/>
        <v>-1.1447850212981614</v>
      </c>
      <c r="O5971" s="8">
        <f t="shared" si="1868"/>
        <v>0.10110116629018566</v>
      </c>
      <c r="P5971" s="4">
        <f t="shared" si="1869"/>
        <v>0.39170450327591783</v>
      </c>
      <c r="Q5971" s="7">
        <f t="shared" si="1870"/>
        <v>0.40248340138072003</v>
      </c>
      <c r="R5971" s="4">
        <f t="shared" si="1871"/>
        <v>-1.3953799329127541</v>
      </c>
      <c r="S5971" s="4">
        <f t="shared" si="1872"/>
        <v>-1.3953799329127541</v>
      </c>
      <c r="T5971" s="4">
        <f t="shared" si="1873"/>
        <v>0</v>
      </c>
      <c r="U5971" s="7">
        <f t="shared" si="1874"/>
        <v>-1.3953799329127541</v>
      </c>
      <c r="V5971" s="4">
        <f t="shared" si="1860"/>
        <v>0.42333624485892002</v>
      </c>
      <c r="W5971" s="14">
        <f t="shared" si="1861"/>
        <v>424.48063336533937</v>
      </c>
      <c r="X5971" s="7">
        <f t="shared" si="1875"/>
        <v>48.195620584373529</v>
      </c>
      <c r="Y5971" s="4">
        <f t="shared" si="1876"/>
        <v>8.7215533397244478</v>
      </c>
      <c r="Z5971" s="7">
        <f t="shared" si="1877"/>
        <v>17.43418331211263</v>
      </c>
      <c r="AA5971" s="14">
        <f t="shared" si="1878"/>
        <v>1.7203194185825401</v>
      </c>
      <c r="AB5971" s="15">
        <v>5.7153846149999996</v>
      </c>
      <c r="AC5971" s="16">
        <f t="shared" si="1879"/>
        <v>4.2865384612500002</v>
      </c>
    </row>
    <row r="5972" spans="1:29" x14ac:dyDescent="0.25">
      <c r="A5972" s="1">
        <v>32026</v>
      </c>
      <c r="B5972" s="2">
        <v>0.70833333333333337</v>
      </c>
      <c r="C5972">
        <v>275</v>
      </c>
      <c r="D5972">
        <v>767</v>
      </c>
      <c r="E5972">
        <v>37</v>
      </c>
      <c r="F5972">
        <f t="shared" si="1862"/>
        <v>238</v>
      </c>
      <c r="G5972" s="8">
        <v>32.799999999999997</v>
      </c>
      <c r="H5972">
        <v>17</v>
      </c>
      <c r="I5972">
        <v>5969</v>
      </c>
      <c r="J5972">
        <f t="shared" si="1863"/>
        <v>249</v>
      </c>
      <c r="K5972" s="11">
        <f t="shared" si="1864"/>
        <v>2.8999316802367319</v>
      </c>
      <c r="L5972">
        <f t="shared" si="1865"/>
        <v>2.3654006807148327</v>
      </c>
      <c r="M5972">
        <f t="shared" si="1866"/>
        <v>17.372756678011914</v>
      </c>
      <c r="N5972" s="8">
        <f t="shared" si="1867"/>
        <v>-1.4065844090973108</v>
      </c>
      <c r="O5972" s="8">
        <f t="shared" si="1868"/>
        <v>0.10110116629018566</v>
      </c>
      <c r="P5972" s="4">
        <f t="shared" si="1869"/>
        <v>0.1908827847657798</v>
      </c>
      <c r="Q5972" s="7">
        <f t="shared" si="1870"/>
        <v>0.19206138875136214</v>
      </c>
      <c r="R5972" s="4">
        <f t="shared" si="1871"/>
        <v>-1.5563081767064686</v>
      </c>
      <c r="S5972" s="4">
        <f t="shared" si="1872"/>
        <v>-1.5563081767064686</v>
      </c>
      <c r="T5972" s="4">
        <f t="shared" si="1873"/>
        <v>0</v>
      </c>
      <c r="U5972" s="7">
        <f t="shared" si="1874"/>
        <v>-1.5563081767064686</v>
      </c>
      <c r="V5972" s="4">
        <f t="shared" si="1860"/>
        <v>0.18179488222063978</v>
      </c>
      <c r="W5972" s="14">
        <f t="shared" si="1861"/>
        <v>175.02843951343667</v>
      </c>
      <c r="X5972" s="7">
        <f t="shared" si="1875"/>
        <v>38.488424284186692</v>
      </c>
      <c r="Y5972" s="4">
        <f t="shared" si="1876"/>
        <v>5.0716475308541966</v>
      </c>
      <c r="Z5972" s="7">
        <f t="shared" si="1877"/>
        <v>18.131315321606849</v>
      </c>
      <c r="AA5972" s="14">
        <f t="shared" si="1878"/>
        <v>0.73771316608257009</v>
      </c>
      <c r="AB5972" s="15">
        <v>5.3063076919999999</v>
      </c>
      <c r="AC5972" s="16">
        <f t="shared" si="1879"/>
        <v>3.9797307689999997</v>
      </c>
    </row>
    <row r="5973" spans="1:29" x14ac:dyDescent="0.25">
      <c r="A5973" s="1">
        <v>32026</v>
      </c>
      <c r="B5973" s="2">
        <v>0.75</v>
      </c>
      <c r="C5973">
        <v>71</v>
      </c>
      <c r="D5973">
        <v>466</v>
      </c>
      <c r="E5973">
        <v>20</v>
      </c>
      <c r="F5973">
        <f t="shared" si="1862"/>
        <v>51</v>
      </c>
      <c r="G5973" s="8">
        <v>31.7</v>
      </c>
      <c r="H5973">
        <v>18</v>
      </c>
      <c r="I5973">
        <v>5970</v>
      </c>
      <c r="J5973">
        <f t="shared" si="1863"/>
        <v>249</v>
      </c>
      <c r="K5973" s="11">
        <f t="shared" si="1864"/>
        <v>2.8999316802367319</v>
      </c>
      <c r="L5973">
        <f t="shared" si="1865"/>
        <v>2.3654006807148327</v>
      </c>
      <c r="M5973">
        <f t="shared" si="1866"/>
        <v>18.372756678011914</v>
      </c>
      <c r="N5973" s="8">
        <f t="shared" si="1867"/>
        <v>-1.6683837968964601</v>
      </c>
      <c r="O5973" s="8">
        <f t="shared" si="1868"/>
        <v>0.10110116629018566</v>
      </c>
      <c r="P5973" s="4">
        <f t="shared" si="1869"/>
        <v>0</v>
      </c>
      <c r="Q5973" s="7">
        <f t="shared" si="1870"/>
        <v>0</v>
      </c>
      <c r="R5973" s="4">
        <f t="shared" si="1871"/>
        <v>0</v>
      </c>
      <c r="S5973" s="4">
        <f t="shared" si="1872"/>
        <v>0</v>
      </c>
      <c r="T5973" s="4">
        <f t="shared" si="1873"/>
        <v>1</v>
      </c>
      <c r="U5973" s="7">
        <f t="shared" si="1874"/>
        <v>0</v>
      </c>
      <c r="V5973" s="4">
        <f t="shared" si="1860"/>
        <v>0.38268428076468186</v>
      </c>
      <c r="W5973" s="14">
        <f t="shared" si="1861"/>
        <v>197.56966664726386</v>
      </c>
      <c r="X5973" s="7">
        <f t="shared" si="1875"/>
        <v>38.121014166036076</v>
      </c>
      <c r="Y5973" s="4">
        <f t="shared" si="1876"/>
        <v>4.9335013264295648</v>
      </c>
      <c r="Z5973" s="7">
        <f t="shared" si="1877"/>
        <v>18.157701246651953</v>
      </c>
      <c r="AA5973" s="14">
        <f t="shared" si="1878"/>
        <v>0.83393218648033784</v>
      </c>
      <c r="AB5973" s="15">
        <v>5.0990000000000002</v>
      </c>
      <c r="AC5973" s="16">
        <f t="shared" si="1879"/>
        <v>3.8242500000000001</v>
      </c>
    </row>
    <row r="5974" spans="1:29" x14ac:dyDescent="0.25">
      <c r="A5974" s="1">
        <v>32026</v>
      </c>
      <c r="B5974" s="2">
        <v>0.79166666666666663</v>
      </c>
      <c r="C5974">
        <v>0</v>
      </c>
      <c r="D5974">
        <v>0</v>
      </c>
      <c r="E5974">
        <v>0</v>
      </c>
      <c r="F5974">
        <f t="shared" si="1862"/>
        <v>0</v>
      </c>
      <c r="G5974" s="8">
        <v>29.4</v>
      </c>
      <c r="H5974">
        <v>19</v>
      </c>
      <c r="I5974">
        <v>5971</v>
      </c>
      <c r="J5974">
        <f t="shared" si="1863"/>
        <v>249</v>
      </c>
      <c r="K5974" s="11">
        <f t="shared" si="1864"/>
        <v>2.8999316802367319</v>
      </c>
      <c r="L5974">
        <f t="shared" si="1865"/>
        <v>2.3654006807148327</v>
      </c>
      <c r="M5974">
        <f t="shared" si="1866"/>
        <v>19.372756678011914</v>
      </c>
      <c r="N5974" s="8">
        <f t="shared" si="1867"/>
        <v>-1.9301831846956097</v>
      </c>
      <c r="O5974" s="8">
        <f t="shared" si="1868"/>
        <v>0.10110116629018566</v>
      </c>
      <c r="P5974" s="4">
        <f t="shared" si="1869"/>
        <v>0</v>
      </c>
      <c r="Q5974" s="7">
        <f t="shared" si="1870"/>
        <v>0</v>
      </c>
      <c r="R5974" s="4">
        <f t="shared" si="1871"/>
        <v>0</v>
      </c>
      <c r="S5974" s="4">
        <f t="shared" si="1872"/>
        <v>0</v>
      </c>
      <c r="T5974" s="4">
        <f t="shared" si="1873"/>
        <v>1</v>
      </c>
      <c r="U5974" s="7">
        <f t="shared" si="1874"/>
        <v>0</v>
      </c>
      <c r="V5974" s="4">
        <f t="shared" si="1860"/>
        <v>0.38268428076468186</v>
      </c>
      <c r="W5974" s="14">
        <f t="shared" si="1861"/>
        <v>0</v>
      </c>
      <c r="X5974" s="7">
        <f t="shared" si="1875"/>
        <v>29.4</v>
      </c>
      <c r="Y5974" s="4">
        <f t="shared" si="1876"/>
        <v>1.6543999999999994</v>
      </c>
      <c r="Z5974" s="7">
        <f t="shared" si="1877"/>
        <v>18.784009600000001</v>
      </c>
      <c r="AA5974" s="14">
        <f t="shared" si="1878"/>
        <v>0</v>
      </c>
      <c r="AB5974" s="15">
        <v>2.4163846150000001</v>
      </c>
      <c r="AC5974" s="16">
        <f t="shared" si="1879"/>
        <v>1.8122884612500001</v>
      </c>
    </row>
    <row r="5975" spans="1:29" x14ac:dyDescent="0.25">
      <c r="A5975" s="1">
        <v>32026</v>
      </c>
      <c r="B5975" s="2">
        <v>0.83333333333333337</v>
      </c>
      <c r="C5975">
        <v>0</v>
      </c>
      <c r="D5975">
        <v>0</v>
      </c>
      <c r="E5975">
        <v>0</v>
      </c>
      <c r="F5975">
        <f t="shared" si="1862"/>
        <v>0</v>
      </c>
      <c r="G5975" s="8">
        <v>28.9</v>
      </c>
      <c r="H5975">
        <v>20</v>
      </c>
      <c r="I5975">
        <v>5972</v>
      </c>
      <c r="J5975">
        <f t="shared" si="1863"/>
        <v>249</v>
      </c>
      <c r="K5975" s="11">
        <f t="shared" si="1864"/>
        <v>2.8999316802367319</v>
      </c>
      <c r="L5975">
        <f t="shared" si="1865"/>
        <v>2.3654006807148327</v>
      </c>
      <c r="M5975">
        <f t="shared" si="1866"/>
        <v>20.372756678011914</v>
      </c>
      <c r="N5975" s="8">
        <f t="shared" si="1867"/>
        <v>-2.191982572494759</v>
      </c>
      <c r="O5975" s="8">
        <f t="shared" si="1868"/>
        <v>0.10110116629018566</v>
      </c>
      <c r="P5975" s="4">
        <f t="shared" si="1869"/>
        <v>0</v>
      </c>
      <c r="Q5975" s="7">
        <f t="shared" si="1870"/>
        <v>0</v>
      </c>
      <c r="R5975" s="4">
        <f t="shared" si="1871"/>
        <v>0</v>
      </c>
      <c r="S5975" s="4">
        <f t="shared" si="1872"/>
        <v>0</v>
      </c>
      <c r="T5975" s="4">
        <f t="shared" si="1873"/>
        <v>1</v>
      </c>
      <c r="U5975" s="7">
        <f t="shared" si="1874"/>
        <v>0</v>
      </c>
      <c r="V5975" s="4">
        <f t="shared" si="1860"/>
        <v>0.38268428076468186</v>
      </c>
      <c r="W5975" s="14">
        <f t="shared" si="1861"/>
        <v>0</v>
      </c>
      <c r="X5975" s="7">
        <f t="shared" si="1875"/>
        <v>28.9</v>
      </c>
      <c r="Y5975" s="4">
        <f t="shared" si="1876"/>
        <v>1.4663999999999995</v>
      </c>
      <c r="Z5975" s="7">
        <f t="shared" si="1877"/>
        <v>18.8199176</v>
      </c>
      <c r="AA5975" s="14">
        <f t="shared" si="1878"/>
        <v>0</v>
      </c>
      <c r="AB5975" s="15">
        <v>2.7959230769999999</v>
      </c>
      <c r="AC5975" s="16">
        <f t="shared" si="1879"/>
        <v>2.09694230775</v>
      </c>
    </row>
    <row r="5976" spans="1:29" x14ac:dyDescent="0.25">
      <c r="A5976" s="1">
        <v>32026</v>
      </c>
      <c r="B5976" s="2">
        <v>0.875</v>
      </c>
      <c r="C5976">
        <v>0</v>
      </c>
      <c r="D5976">
        <v>0</v>
      </c>
      <c r="E5976">
        <v>0</v>
      </c>
      <c r="F5976">
        <f t="shared" si="1862"/>
        <v>0</v>
      </c>
      <c r="G5976" s="8">
        <v>28.9</v>
      </c>
      <c r="H5976">
        <v>21</v>
      </c>
      <c r="I5976">
        <v>5973</v>
      </c>
      <c r="J5976">
        <f t="shared" si="1863"/>
        <v>249</v>
      </c>
      <c r="K5976" s="11">
        <f t="shared" si="1864"/>
        <v>2.8999316802367319</v>
      </c>
      <c r="L5976">
        <f t="shared" si="1865"/>
        <v>2.3654006807148327</v>
      </c>
      <c r="M5976">
        <f t="shared" si="1866"/>
        <v>21.372756678011914</v>
      </c>
      <c r="N5976" s="8">
        <f t="shared" si="1867"/>
        <v>-2.4537819602939086</v>
      </c>
      <c r="O5976" s="8">
        <f t="shared" si="1868"/>
        <v>0.10110116629018566</v>
      </c>
      <c r="P5976" s="4">
        <f t="shared" si="1869"/>
        <v>0</v>
      </c>
      <c r="Q5976" s="7">
        <f t="shared" si="1870"/>
        <v>0</v>
      </c>
      <c r="R5976" s="4">
        <f t="shared" si="1871"/>
        <v>0</v>
      </c>
      <c r="S5976" s="4">
        <f t="shared" si="1872"/>
        <v>0</v>
      </c>
      <c r="T5976" s="4">
        <f t="shared" si="1873"/>
        <v>1</v>
      </c>
      <c r="U5976" s="7">
        <f t="shared" si="1874"/>
        <v>0</v>
      </c>
      <c r="V5976" s="4">
        <f t="shared" si="1860"/>
        <v>0.38268428076468186</v>
      </c>
      <c r="W5976" s="14">
        <f t="shared" si="1861"/>
        <v>0</v>
      </c>
      <c r="X5976" s="7">
        <f t="shared" si="1875"/>
        <v>28.9</v>
      </c>
      <c r="Y5976" s="4">
        <f t="shared" si="1876"/>
        <v>1.4663999999999995</v>
      </c>
      <c r="Z5976" s="7">
        <f t="shared" si="1877"/>
        <v>18.8199176</v>
      </c>
      <c r="AA5976" s="14">
        <f t="shared" si="1878"/>
        <v>0</v>
      </c>
      <c r="AB5976" s="15">
        <v>2.508846154</v>
      </c>
      <c r="AC5976" s="16">
        <f t="shared" si="1879"/>
        <v>1.8816346154999999</v>
      </c>
    </row>
    <row r="5977" spans="1:29" x14ac:dyDescent="0.25">
      <c r="A5977" s="1">
        <v>32026</v>
      </c>
      <c r="B5977" s="2">
        <v>0.91666666666666663</v>
      </c>
      <c r="C5977">
        <v>0</v>
      </c>
      <c r="D5977">
        <v>0</v>
      </c>
      <c r="E5977">
        <v>0</v>
      </c>
      <c r="F5977">
        <f t="shared" si="1862"/>
        <v>0</v>
      </c>
      <c r="G5977" s="8">
        <v>25</v>
      </c>
      <c r="H5977">
        <v>22</v>
      </c>
      <c r="I5977">
        <v>5974</v>
      </c>
      <c r="J5977">
        <f t="shared" si="1863"/>
        <v>249</v>
      </c>
      <c r="K5977" s="11">
        <f t="shared" si="1864"/>
        <v>2.8999316802367319</v>
      </c>
      <c r="L5977">
        <f t="shared" si="1865"/>
        <v>2.3654006807148327</v>
      </c>
      <c r="M5977">
        <f t="shared" si="1866"/>
        <v>22.372756678011914</v>
      </c>
      <c r="N5977" s="8">
        <f t="shared" si="1867"/>
        <v>-2.7155813480930577</v>
      </c>
      <c r="O5977" s="8">
        <f t="shared" si="1868"/>
        <v>0.10110116629018566</v>
      </c>
      <c r="P5977" s="4">
        <f t="shared" si="1869"/>
        <v>0</v>
      </c>
      <c r="Q5977" s="7">
        <f t="shared" si="1870"/>
        <v>0</v>
      </c>
      <c r="R5977" s="4">
        <f t="shared" si="1871"/>
        <v>0</v>
      </c>
      <c r="S5977" s="4">
        <f t="shared" si="1872"/>
        <v>0</v>
      </c>
      <c r="T5977" s="4">
        <f t="shared" si="1873"/>
        <v>1</v>
      </c>
      <c r="U5977" s="7">
        <f t="shared" si="1874"/>
        <v>0</v>
      </c>
      <c r="V5977" s="4">
        <f t="shared" si="1860"/>
        <v>0.38268428076468186</v>
      </c>
      <c r="W5977" s="14">
        <f t="shared" si="1861"/>
        <v>0</v>
      </c>
      <c r="X5977" s="7">
        <f t="shared" si="1875"/>
        <v>25</v>
      </c>
      <c r="Y5977" s="4">
        <f t="shared" si="1876"/>
        <v>0</v>
      </c>
      <c r="Z5977" s="7">
        <f t="shared" si="1877"/>
        <v>19.100000000000001</v>
      </c>
      <c r="AA5977" s="14">
        <f t="shared" si="1878"/>
        <v>0</v>
      </c>
      <c r="AB5977" s="15">
        <v>1.984846154</v>
      </c>
      <c r="AC5977" s="16">
        <f t="shared" si="1879"/>
        <v>1.4886346155000001</v>
      </c>
    </row>
    <row r="5978" spans="1:29" x14ac:dyDescent="0.25">
      <c r="A5978" s="1">
        <v>32026</v>
      </c>
      <c r="B5978" s="2">
        <v>0.95833333333333337</v>
      </c>
      <c r="C5978">
        <v>0</v>
      </c>
      <c r="D5978">
        <v>0</v>
      </c>
      <c r="E5978">
        <v>0</v>
      </c>
      <c r="F5978">
        <f t="shared" si="1862"/>
        <v>0</v>
      </c>
      <c r="G5978" s="8">
        <v>25</v>
      </c>
      <c r="H5978">
        <v>23</v>
      </c>
      <c r="I5978">
        <v>5975</v>
      </c>
      <c r="J5978">
        <f t="shared" si="1863"/>
        <v>249</v>
      </c>
      <c r="K5978" s="11">
        <f t="shared" si="1864"/>
        <v>2.8999316802367319</v>
      </c>
      <c r="L5978">
        <f t="shared" si="1865"/>
        <v>2.3654006807148327</v>
      </c>
      <c r="M5978">
        <f t="shared" si="1866"/>
        <v>23.372756678011914</v>
      </c>
      <c r="N5978" s="8">
        <f t="shared" si="1867"/>
        <v>-2.9773807358922073</v>
      </c>
      <c r="O5978" s="8">
        <f t="shared" si="1868"/>
        <v>0.10110116629018566</v>
      </c>
      <c r="P5978" s="4">
        <f t="shared" si="1869"/>
        <v>0</v>
      </c>
      <c r="Q5978" s="7">
        <f t="shared" si="1870"/>
        <v>0</v>
      </c>
      <c r="R5978" s="4">
        <f t="shared" si="1871"/>
        <v>0</v>
      </c>
      <c r="S5978" s="4">
        <f t="shared" si="1872"/>
        <v>0</v>
      </c>
      <c r="T5978" s="4">
        <f t="shared" si="1873"/>
        <v>1</v>
      </c>
      <c r="U5978" s="7">
        <f t="shared" si="1874"/>
        <v>0</v>
      </c>
      <c r="V5978" s="4">
        <f t="shared" si="1860"/>
        <v>0.38268428076468186</v>
      </c>
      <c r="W5978" s="14">
        <f t="shared" si="1861"/>
        <v>0</v>
      </c>
      <c r="X5978" s="7">
        <f t="shared" si="1875"/>
        <v>25</v>
      </c>
      <c r="Y5978" s="4">
        <f t="shared" si="1876"/>
        <v>0</v>
      </c>
      <c r="Z5978" s="7">
        <f t="shared" si="1877"/>
        <v>19.100000000000001</v>
      </c>
      <c r="AA5978" s="14">
        <f t="shared" si="1878"/>
        <v>0</v>
      </c>
      <c r="AB5978" s="15">
        <v>2.1553076920000001</v>
      </c>
      <c r="AC5978" s="16">
        <f t="shared" si="1879"/>
        <v>1.616480769</v>
      </c>
    </row>
    <row r="5979" spans="1:29" x14ac:dyDescent="0.25">
      <c r="A5979" s="1">
        <v>32026</v>
      </c>
      <c r="B5979" s="3">
        <v>1</v>
      </c>
      <c r="C5979">
        <v>0</v>
      </c>
      <c r="D5979">
        <v>0</v>
      </c>
      <c r="E5979">
        <v>0</v>
      </c>
      <c r="F5979">
        <f t="shared" si="1862"/>
        <v>0</v>
      </c>
      <c r="G5979" s="8">
        <v>23.9</v>
      </c>
      <c r="H5979">
        <v>24</v>
      </c>
      <c r="I5979">
        <v>5976</v>
      </c>
      <c r="J5979">
        <f t="shared" si="1863"/>
        <v>249</v>
      </c>
      <c r="K5979" s="11">
        <f t="shared" si="1864"/>
        <v>2.8999316802367319</v>
      </c>
      <c r="L5979">
        <f t="shared" si="1865"/>
        <v>2.3654006807148327</v>
      </c>
      <c r="M5979">
        <f t="shared" si="1866"/>
        <v>24.372756678011914</v>
      </c>
      <c r="N5979" s="8">
        <f t="shared" si="1867"/>
        <v>-3.2391801236913569</v>
      </c>
      <c r="O5979" s="8">
        <f t="shared" si="1868"/>
        <v>0.10110116629018566</v>
      </c>
      <c r="P5979" s="4">
        <f t="shared" si="1869"/>
        <v>0</v>
      </c>
      <c r="Q5979" s="7">
        <f t="shared" si="1870"/>
        <v>0</v>
      </c>
      <c r="R5979" s="4">
        <f t="shared" si="1871"/>
        <v>0</v>
      </c>
      <c r="S5979" s="4">
        <f t="shared" si="1872"/>
        <v>0</v>
      </c>
      <c r="T5979" s="4">
        <f t="shared" si="1873"/>
        <v>1</v>
      </c>
      <c r="U5979" s="7">
        <f t="shared" si="1874"/>
        <v>0</v>
      </c>
      <c r="V5979" s="4">
        <f t="shared" si="1860"/>
        <v>0.38268428076468186</v>
      </c>
      <c r="W5979" s="14">
        <f t="shared" si="1861"/>
        <v>0</v>
      </c>
      <c r="X5979" s="7">
        <f t="shared" si="1875"/>
        <v>23.9</v>
      </c>
      <c r="Y5979" s="4">
        <f t="shared" si="1876"/>
        <v>-0.41360000000000052</v>
      </c>
      <c r="Z5979" s="7">
        <f t="shared" si="1877"/>
        <v>19.178997600000002</v>
      </c>
      <c r="AA5979" s="14">
        <f t="shared" si="1878"/>
        <v>0</v>
      </c>
      <c r="AB5979" s="15">
        <v>2.0073076919999999</v>
      </c>
      <c r="AC5979" s="16">
        <f t="shared" si="1879"/>
        <v>1.5054807690000001</v>
      </c>
    </row>
    <row r="5980" spans="1:29" x14ac:dyDescent="0.25">
      <c r="A5980" s="1">
        <v>32027</v>
      </c>
      <c r="B5980" s="2">
        <v>4.1666666666666664E-2</v>
      </c>
      <c r="C5980">
        <v>0</v>
      </c>
      <c r="D5980">
        <v>0</v>
      </c>
      <c r="E5980">
        <v>0</v>
      </c>
      <c r="F5980">
        <f t="shared" si="1862"/>
        <v>0</v>
      </c>
      <c r="G5980" s="8">
        <v>22.8</v>
      </c>
      <c r="H5980">
        <v>1</v>
      </c>
      <c r="I5980">
        <v>5977</v>
      </c>
      <c r="J5980">
        <f t="shared" si="1863"/>
        <v>250</v>
      </c>
      <c r="K5980" s="11">
        <f t="shared" si="1864"/>
        <v>2.9171931783333793</v>
      </c>
      <c r="L5980">
        <f t="shared" si="1865"/>
        <v>2.72499327270436</v>
      </c>
      <c r="M5980">
        <f t="shared" si="1866"/>
        <v>1.3787498878784059</v>
      </c>
      <c r="N5980" s="8">
        <f t="shared" si="1867"/>
        <v>2.7806367770150802</v>
      </c>
      <c r="O5980" s="8">
        <f t="shared" si="1868"/>
        <v>9.4259437829530252E-2</v>
      </c>
      <c r="P5980" s="4">
        <f t="shared" si="1869"/>
        <v>0</v>
      </c>
      <c r="Q5980" s="7">
        <f t="shared" si="1870"/>
        <v>0</v>
      </c>
      <c r="R5980" s="4">
        <f t="shared" si="1871"/>
        <v>0</v>
      </c>
      <c r="S5980" s="4">
        <f t="shared" si="1872"/>
        <v>0</v>
      </c>
      <c r="T5980" s="4">
        <f t="shared" si="1873"/>
        <v>1</v>
      </c>
      <c r="U5980" s="7">
        <f t="shared" si="1874"/>
        <v>0</v>
      </c>
      <c r="V5980" s="4">
        <f t="shared" si="1860"/>
        <v>0.38268428076468186</v>
      </c>
      <c r="W5980" s="14">
        <f t="shared" si="1861"/>
        <v>0</v>
      </c>
      <c r="X5980" s="7">
        <f t="shared" si="1875"/>
        <v>22.8</v>
      </c>
      <c r="Y5980" s="4">
        <f t="shared" si="1876"/>
        <v>-0.82719999999999971</v>
      </c>
      <c r="Z5980" s="7">
        <f t="shared" si="1877"/>
        <v>19.2579952</v>
      </c>
      <c r="AA5980" s="14">
        <f t="shared" si="1878"/>
        <v>0</v>
      </c>
      <c r="AB5980" s="15">
        <v>1.1944615380000001</v>
      </c>
      <c r="AC5980" s="16">
        <f t="shared" si="1879"/>
        <v>0.89584615350000008</v>
      </c>
    </row>
    <row r="5981" spans="1:29" x14ac:dyDescent="0.25">
      <c r="A5981" s="1">
        <v>32027</v>
      </c>
      <c r="B5981" s="2">
        <v>8.3333333333333329E-2</v>
      </c>
      <c r="C5981">
        <v>0</v>
      </c>
      <c r="D5981">
        <v>0</v>
      </c>
      <c r="E5981">
        <v>0</v>
      </c>
      <c r="F5981">
        <f t="shared" si="1862"/>
        <v>0</v>
      </c>
      <c r="G5981" s="8">
        <v>23.3</v>
      </c>
      <c r="H5981">
        <v>2</v>
      </c>
      <c r="I5981">
        <v>5978</v>
      </c>
      <c r="J5981">
        <f t="shared" si="1863"/>
        <v>250</v>
      </c>
      <c r="K5981" s="11">
        <f t="shared" si="1864"/>
        <v>2.9171931783333793</v>
      </c>
      <c r="L5981">
        <f t="shared" si="1865"/>
        <v>2.72499327270436</v>
      </c>
      <c r="M5981">
        <f t="shared" si="1866"/>
        <v>2.3787498878784059</v>
      </c>
      <c r="N5981" s="8">
        <f t="shared" si="1867"/>
        <v>2.5188373892159306</v>
      </c>
      <c r="O5981" s="8">
        <f t="shared" si="1868"/>
        <v>9.4259437829530252E-2</v>
      </c>
      <c r="P5981" s="4">
        <f t="shared" si="1869"/>
        <v>0</v>
      </c>
      <c r="Q5981" s="7">
        <f t="shared" si="1870"/>
        <v>0</v>
      </c>
      <c r="R5981" s="4">
        <f t="shared" si="1871"/>
        <v>0</v>
      </c>
      <c r="S5981" s="4">
        <f t="shared" si="1872"/>
        <v>0</v>
      </c>
      <c r="T5981" s="4">
        <f t="shared" si="1873"/>
        <v>1</v>
      </c>
      <c r="U5981" s="7">
        <f t="shared" si="1874"/>
        <v>0</v>
      </c>
      <c r="V5981" s="4">
        <f t="shared" si="1860"/>
        <v>0.38268428076468186</v>
      </c>
      <c r="W5981" s="14">
        <f t="shared" si="1861"/>
        <v>0</v>
      </c>
      <c r="X5981" s="7">
        <f t="shared" si="1875"/>
        <v>23.3</v>
      </c>
      <c r="Y5981" s="4">
        <f t="shared" si="1876"/>
        <v>-0.63919999999999977</v>
      </c>
      <c r="Z5981" s="7">
        <f t="shared" si="1877"/>
        <v>19.222087200000001</v>
      </c>
      <c r="AA5981" s="14">
        <f t="shared" si="1878"/>
        <v>0</v>
      </c>
      <c r="AB5981" s="15">
        <v>1.495923077</v>
      </c>
      <c r="AC5981" s="16">
        <f t="shared" si="1879"/>
        <v>1.1219423077499999</v>
      </c>
    </row>
    <row r="5982" spans="1:29" x14ac:dyDescent="0.25">
      <c r="A5982" s="1">
        <v>32027</v>
      </c>
      <c r="B5982" s="2">
        <v>0.125</v>
      </c>
      <c r="C5982">
        <v>0</v>
      </c>
      <c r="D5982">
        <v>0</v>
      </c>
      <c r="E5982">
        <v>0</v>
      </c>
      <c r="F5982">
        <f t="shared" si="1862"/>
        <v>0</v>
      </c>
      <c r="G5982" s="8">
        <v>21.7</v>
      </c>
      <c r="H5982">
        <v>3</v>
      </c>
      <c r="I5982">
        <v>5979</v>
      </c>
      <c r="J5982">
        <f t="shared" si="1863"/>
        <v>250</v>
      </c>
      <c r="K5982" s="11">
        <f t="shared" si="1864"/>
        <v>2.9171931783333793</v>
      </c>
      <c r="L5982">
        <f t="shared" si="1865"/>
        <v>2.72499327270436</v>
      </c>
      <c r="M5982">
        <f t="shared" si="1866"/>
        <v>3.3787498878784059</v>
      </c>
      <c r="N5982" s="8">
        <f t="shared" si="1867"/>
        <v>2.2570380014167815</v>
      </c>
      <c r="O5982" s="8">
        <f t="shared" si="1868"/>
        <v>9.4259437829530252E-2</v>
      </c>
      <c r="P5982" s="4">
        <f t="shared" si="1869"/>
        <v>0</v>
      </c>
      <c r="Q5982" s="7">
        <f t="shared" si="1870"/>
        <v>0</v>
      </c>
      <c r="R5982" s="4">
        <f t="shared" si="1871"/>
        <v>0</v>
      </c>
      <c r="S5982" s="4">
        <f t="shared" si="1872"/>
        <v>0</v>
      </c>
      <c r="T5982" s="4">
        <f t="shared" si="1873"/>
        <v>1</v>
      </c>
      <c r="U5982" s="7">
        <f t="shared" si="1874"/>
        <v>0</v>
      </c>
      <c r="V5982" s="4">
        <f t="shared" si="1860"/>
        <v>0.38268428076468186</v>
      </c>
      <c r="W5982" s="14">
        <f t="shared" si="1861"/>
        <v>0</v>
      </c>
      <c r="X5982" s="7">
        <f t="shared" si="1875"/>
        <v>21.7</v>
      </c>
      <c r="Y5982" s="4">
        <f t="shared" si="1876"/>
        <v>-1.2408000000000003</v>
      </c>
      <c r="Z5982" s="7">
        <f t="shared" si="1877"/>
        <v>19.336992800000001</v>
      </c>
      <c r="AA5982" s="14">
        <f t="shared" si="1878"/>
        <v>0</v>
      </c>
      <c r="AB5982" s="15">
        <v>1.091230769</v>
      </c>
      <c r="AC5982" s="16">
        <f t="shared" si="1879"/>
        <v>0.81842307675000003</v>
      </c>
    </row>
    <row r="5983" spans="1:29" x14ac:dyDescent="0.25">
      <c r="A5983" s="1">
        <v>32027</v>
      </c>
      <c r="B5983" s="2">
        <v>0.16666666666666666</v>
      </c>
      <c r="C5983">
        <v>0</v>
      </c>
      <c r="D5983">
        <v>0</v>
      </c>
      <c r="E5983">
        <v>0</v>
      </c>
      <c r="F5983">
        <f t="shared" si="1862"/>
        <v>0</v>
      </c>
      <c r="G5983" s="8">
        <v>19.399999999999999</v>
      </c>
      <c r="H5983">
        <v>4</v>
      </c>
      <c r="I5983">
        <v>5980</v>
      </c>
      <c r="J5983">
        <f t="shared" si="1863"/>
        <v>250</v>
      </c>
      <c r="K5983" s="11">
        <f t="shared" si="1864"/>
        <v>2.9171931783333793</v>
      </c>
      <c r="L5983">
        <f t="shared" si="1865"/>
        <v>2.72499327270436</v>
      </c>
      <c r="M5983">
        <f t="shared" si="1866"/>
        <v>4.3787498878784064</v>
      </c>
      <c r="N5983" s="8">
        <f t="shared" si="1867"/>
        <v>1.9952386136176321</v>
      </c>
      <c r="O5983" s="8">
        <f t="shared" si="1868"/>
        <v>9.4259437829530252E-2</v>
      </c>
      <c r="P5983" s="4">
        <f t="shared" si="1869"/>
        <v>0</v>
      </c>
      <c r="Q5983" s="7">
        <f t="shared" si="1870"/>
        <v>0</v>
      </c>
      <c r="R5983" s="4">
        <f t="shared" si="1871"/>
        <v>0</v>
      </c>
      <c r="S5983" s="4">
        <f t="shared" si="1872"/>
        <v>0</v>
      </c>
      <c r="T5983" s="4">
        <f t="shared" si="1873"/>
        <v>1</v>
      </c>
      <c r="U5983" s="7">
        <f t="shared" si="1874"/>
        <v>0</v>
      </c>
      <c r="V5983" s="4">
        <f t="shared" si="1860"/>
        <v>0.38268428076468186</v>
      </c>
      <c r="W5983" s="14">
        <f t="shared" si="1861"/>
        <v>0</v>
      </c>
      <c r="X5983" s="7">
        <f t="shared" si="1875"/>
        <v>19.399999999999999</v>
      </c>
      <c r="Y5983" s="4">
        <f t="shared" si="1876"/>
        <v>-2.1056000000000004</v>
      </c>
      <c r="Z5983" s="7">
        <f t="shared" si="1877"/>
        <v>19.502169599999998</v>
      </c>
      <c r="AA5983" s="14">
        <f t="shared" si="1878"/>
        <v>0</v>
      </c>
      <c r="AB5983" s="15">
        <v>1.1334615379999999</v>
      </c>
      <c r="AC5983" s="16">
        <f t="shared" si="1879"/>
        <v>0.85009615350000001</v>
      </c>
    </row>
    <row r="5984" spans="1:29" x14ac:dyDescent="0.25">
      <c r="A5984" s="1">
        <v>32027</v>
      </c>
      <c r="B5984" s="2">
        <v>0.20833333333333334</v>
      </c>
      <c r="C5984">
        <v>0</v>
      </c>
      <c r="D5984">
        <v>0</v>
      </c>
      <c r="E5984">
        <v>0</v>
      </c>
      <c r="F5984">
        <f t="shared" si="1862"/>
        <v>0</v>
      </c>
      <c r="G5984" s="8">
        <v>18.899999999999999</v>
      </c>
      <c r="H5984">
        <v>5</v>
      </c>
      <c r="I5984">
        <v>5981</v>
      </c>
      <c r="J5984">
        <f t="shared" si="1863"/>
        <v>250</v>
      </c>
      <c r="K5984" s="11">
        <f t="shared" si="1864"/>
        <v>2.9171931783333793</v>
      </c>
      <c r="L5984">
        <f t="shared" si="1865"/>
        <v>2.72499327270436</v>
      </c>
      <c r="M5984">
        <f t="shared" si="1866"/>
        <v>5.3787498878784064</v>
      </c>
      <c r="N5984" s="8">
        <f t="shared" si="1867"/>
        <v>1.7334392258184825</v>
      </c>
      <c r="O5984" s="8">
        <f t="shared" si="1868"/>
        <v>9.4259437829530252E-2</v>
      </c>
      <c r="P5984" s="4">
        <f t="shared" si="1869"/>
        <v>0</v>
      </c>
      <c r="Q5984" s="7">
        <f t="shared" si="1870"/>
        <v>0</v>
      </c>
      <c r="R5984" s="4">
        <f t="shared" si="1871"/>
        <v>0</v>
      </c>
      <c r="S5984" s="4">
        <f t="shared" si="1872"/>
        <v>0</v>
      </c>
      <c r="T5984" s="4">
        <f t="shared" si="1873"/>
        <v>1</v>
      </c>
      <c r="U5984" s="7">
        <f t="shared" si="1874"/>
        <v>0</v>
      </c>
      <c r="V5984" s="4">
        <f t="shared" si="1860"/>
        <v>0.38268428076468186</v>
      </c>
      <c r="W5984" s="14">
        <f t="shared" si="1861"/>
        <v>0</v>
      </c>
      <c r="X5984" s="7">
        <f t="shared" si="1875"/>
        <v>18.899999999999999</v>
      </c>
      <c r="Y5984" s="4">
        <f t="shared" si="1876"/>
        <v>-2.2936000000000005</v>
      </c>
      <c r="Z5984" s="7">
        <f t="shared" si="1877"/>
        <v>19.538077600000001</v>
      </c>
      <c r="AA5984" s="14">
        <f t="shared" si="1878"/>
        <v>0</v>
      </c>
      <c r="AB5984" s="15">
        <v>1.095769231</v>
      </c>
      <c r="AC5984" s="16">
        <f t="shared" si="1879"/>
        <v>0.82182692324999995</v>
      </c>
    </row>
    <row r="5985" spans="1:29" x14ac:dyDescent="0.25">
      <c r="A5985" s="1">
        <v>32027</v>
      </c>
      <c r="B5985" s="2">
        <v>0.25</v>
      </c>
      <c r="C5985">
        <v>39</v>
      </c>
      <c r="D5985">
        <v>189</v>
      </c>
      <c r="E5985">
        <v>18</v>
      </c>
      <c r="F5985">
        <f t="shared" si="1862"/>
        <v>21</v>
      </c>
      <c r="G5985" s="8">
        <v>19.399999999999999</v>
      </c>
      <c r="H5985">
        <v>6</v>
      </c>
      <c r="I5985">
        <v>5982</v>
      </c>
      <c r="J5985">
        <f t="shared" si="1863"/>
        <v>250</v>
      </c>
      <c r="K5985" s="11">
        <f t="shared" si="1864"/>
        <v>2.9171931783333793</v>
      </c>
      <c r="L5985">
        <f t="shared" si="1865"/>
        <v>2.72499327270436</v>
      </c>
      <c r="M5985">
        <f t="shared" si="1866"/>
        <v>6.3787498878784064</v>
      </c>
      <c r="N5985" s="8">
        <f t="shared" si="1867"/>
        <v>1.471639838019333</v>
      </c>
      <c r="O5985" s="8">
        <f t="shared" si="1868"/>
        <v>9.4259437829530252E-2</v>
      </c>
      <c r="P5985" s="4">
        <f t="shared" si="1869"/>
        <v>0.13508097353552656</v>
      </c>
      <c r="Q5985" s="7">
        <f t="shared" si="1870"/>
        <v>0.13549518456991952</v>
      </c>
      <c r="R5985" s="4">
        <f t="shared" si="1871"/>
        <v>1.5526090327425486</v>
      </c>
      <c r="S5985" s="4">
        <f t="shared" si="1872"/>
        <v>1.5889836208472445</v>
      </c>
      <c r="T5985" s="4">
        <f t="shared" si="1873"/>
        <v>1</v>
      </c>
      <c r="U5985" s="7">
        <f t="shared" si="1874"/>
        <v>1.5889836208472445</v>
      </c>
      <c r="V5985" s="4">
        <f t="shared" si="1860"/>
        <v>0.11790267921249044</v>
      </c>
      <c r="W5985" s="14">
        <f t="shared" si="1861"/>
        <v>39.598519000990613</v>
      </c>
      <c r="X5985" s="7">
        <f t="shared" si="1875"/>
        <v>20.686951867532194</v>
      </c>
      <c r="Y5985" s="4">
        <f t="shared" si="1876"/>
        <v>-1.621706097807895</v>
      </c>
      <c r="Z5985" s="7">
        <f t="shared" si="1877"/>
        <v>19.409745864681309</v>
      </c>
      <c r="AA5985" s="14">
        <f t="shared" si="1878"/>
        <v>0.17866866625632458</v>
      </c>
      <c r="AB5985" s="15">
        <v>1.238384615</v>
      </c>
      <c r="AC5985" s="16">
        <f t="shared" si="1879"/>
        <v>0.92878846124999992</v>
      </c>
    </row>
    <row r="5986" spans="1:29" x14ac:dyDescent="0.25">
      <c r="A5986" s="1">
        <v>32027</v>
      </c>
      <c r="B5986" s="2">
        <v>0.29166666666666669</v>
      </c>
      <c r="C5986">
        <v>196</v>
      </c>
      <c r="D5986">
        <v>641</v>
      </c>
      <c r="E5986">
        <v>40</v>
      </c>
      <c r="F5986">
        <f t="shared" si="1862"/>
        <v>156</v>
      </c>
      <c r="G5986" s="8">
        <v>23.3</v>
      </c>
      <c r="H5986">
        <v>7</v>
      </c>
      <c r="I5986">
        <v>5983</v>
      </c>
      <c r="J5986">
        <f t="shared" si="1863"/>
        <v>250</v>
      </c>
      <c r="K5986" s="11">
        <f t="shared" si="1864"/>
        <v>2.9171931783333793</v>
      </c>
      <c r="L5986">
        <f t="shared" si="1865"/>
        <v>2.72499327270436</v>
      </c>
      <c r="M5986">
        <f t="shared" si="1866"/>
        <v>7.3787498878784064</v>
      </c>
      <c r="N5986" s="8">
        <f t="shared" si="1867"/>
        <v>1.2098404502201836</v>
      </c>
      <c r="O5986" s="8">
        <f t="shared" si="1868"/>
        <v>9.4259437829530252E-2</v>
      </c>
      <c r="P5986" s="4">
        <f t="shared" si="1869"/>
        <v>0.33958360804570786</v>
      </c>
      <c r="Q5986" s="7">
        <f t="shared" si="1870"/>
        <v>0.34647416317546803</v>
      </c>
      <c r="R5986" s="4">
        <f t="shared" si="1871"/>
        <v>1.4310503965900492</v>
      </c>
      <c r="S5986" s="4">
        <f t="shared" si="1872"/>
        <v>1.4310503965900492</v>
      </c>
      <c r="T5986" s="4">
        <f t="shared" si="1873"/>
        <v>0</v>
      </c>
      <c r="U5986" s="7">
        <f t="shared" si="1874"/>
        <v>1.4310503965900492</v>
      </c>
      <c r="V5986" s="4">
        <f t="shared" si="1860"/>
        <v>0.36387131930364708</v>
      </c>
      <c r="W5986" s="14">
        <f t="shared" si="1861"/>
        <v>271.71909929548201</v>
      </c>
      <c r="X5986" s="7">
        <f t="shared" si="1875"/>
        <v>32.130870727103165</v>
      </c>
      <c r="Y5986" s="4">
        <f t="shared" si="1876"/>
        <v>2.6812073933907903</v>
      </c>
      <c r="Z5986" s="7">
        <f t="shared" si="1877"/>
        <v>18.587889387862358</v>
      </c>
      <c r="AA5986" s="14">
        <f t="shared" si="1878"/>
        <v>1.1740858354186698</v>
      </c>
      <c r="AB5986" s="15">
        <v>1.122692308</v>
      </c>
      <c r="AC5986" s="16">
        <f t="shared" si="1879"/>
        <v>0.84201923099999998</v>
      </c>
    </row>
    <row r="5987" spans="1:29" x14ac:dyDescent="0.25">
      <c r="A5987" s="1">
        <v>32027</v>
      </c>
      <c r="B5987" s="2">
        <v>0.33333333333333331</v>
      </c>
      <c r="C5987">
        <v>417</v>
      </c>
      <c r="D5987">
        <v>810</v>
      </c>
      <c r="E5987">
        <v>61</v>
      </c>
      <c r="F5987">
        <f t="shared" si="1862"/>
        <v>356</v>
      </c>
      <c r="G5987" s="8">
        <v>27.2</v>
      </c>
      <c r="H5987">
        <v>8</v>
      </c>
      <c r="I5987">
        <v>5984</v>
      </c>
      <c r="J5987">
        <f t="shared" si="1863"/>
        <v>250</v>
      </c>
      <c r="K5987" s="11">
        <f t="shared" si="1864"/>
        <v>2.9171931783333793</v>
      </c>
      <c r="L5987">
        <f t="shared" si="1865"/>
        <v>2.72499327270436</v>
      </c>
      <c r="M5987">
        <f t="shared" si="1866"/>
        <v>8.3787498878784064</v>
      </c>
      <c r="N5987" s="8">
        <f t="shared" si="1867"/>
        <v>0.94804106242103436</v>
      </c>
      <c r="O5987" s="8">
        <f t="shared" si="1868"/>
        <v>9.4259437829530252E-2</v>
      </c>
      <c r="P5987" s="4">
        <f t="shared" si="1869"/>
        <v>0.52472183211952428</v>
      </c>
      <c r="Q5987" s="7">
        <f t="shared" si="1870"/>
        <v>0.55238831351584972</v>
      </c>
      <c r="R5987" s="4">
        <f t="shared" si="1871"/>
        <v>1.2530802088426019</v>
      </c>
      <c r="S5987" s="4">
        <f t="shared" si="1872"/>
        <v>1.2530802088426019</v>
      </c>
      <c r="T5987" s="4">
        <f t="shared" si="1873"/>
        <v>0</v>
      </c>
      <c r="U5987" s="7">
        <f t="shared" si="1874"/>
        <v>1.2530802088426019</v>
      </c>
      <c r="V5987" s="4">
        <f t="shared" si="1860"/>
        <v>0.58654912154027883</v>
      </c>
      <c r="W5987" s="14">
        <f t="shared" si="1861"/>
        <v>533.78310347093839</v>
      </c>
      <c r="X5987" s="7">
        <f t="shared" si="1875"/>
        <v>44.547950862805493</v>
      </c>
      <c r="Y5987" s="4">
        <f t="shared" si="1876"/>
        <v>7.3500295244148655</v>
      </c>
      <c r="Z5987" s="7">
        <f t="shared" si="1877"/>
        <v>17.696144360836762</v>
      </c>
      <c r="AA5987" s="14">
        <f t="shared" si="1878"/>
        <v>2.1958015016965198</v>
      </c>
      <c r="AB5987" s="15">
        <v>0.68661538499999997</v>
      </c>
      <c r="AC5987" s="16">
        <f t="shared" si="1879"/>
        <v>0.51496153874999995</v>
      </c>
    </row>
    <row r="5988" spans="1:29" x14ac:dyDescent="0.25">
      <c r="A5988" s="1">
        <v>32027</v>
      </c>
      <c r="B5988" s="2">
        <v>0.375</v>
      </c>
      <c r="C5988">
        <v>622</v>
      </c>
      <c r="D5988">
        <v>891</v>
      </c>
      <c r="E5988">
        <v>78</v>
      </c>
      <c r="F5988">
        <f t="shared" si="1862"/>
        <v>544</v>
      </c>
      <c r="G5988" s="8">
        <v>29.4</v>
      </c>
      <c r="H5988">
        <v>9</v>
      </c>
      <c r="I5988">
        <v>5985</v>
      </c>
      <c r="J5988">
        <f t="shared" si="1863"/>
        <v>250</v>
      </c>
      <c r="K5988" s="11">
        <f t="shared" si="1864"/>
        <v>2.9171931783333793</v>
      </c>
      <c r="L5988">
        <f t="shared" si="1865"/>
        <v>2.72499327270436</v>
      </c>
      <c r="M5988">
        <f t="shared" si="1866"/>
        <v>9.3787498878784064</v>
      </c>
      <c r="N5988" s="8">
        <f t="shared" si="1867"/>
        <v>0.68624167462188501</v>
      </c>
      <c r="O5988" s="8">
        <f t="shared" si="1868"/>
        <v>9.4259437829530252E-2</v>
      </c>
      <c r="P5988" s="4">
        <f t="shared" si="1869"/>
        <v>0.67787878174172667</v>
      </c>
      <c r="Q5988" s="7">
        <f t="shared" si="1870"/>
        <v>0.74487345284101036</v>
      </c>
      <c r="R5988" s="4">
        <f t="shared" si="1871"/>
        <v>1.0314752045660944</v>
      </c>
      <c r="S5988" s="4">
        <f t="shared" si="1872"/>
        <v>1.0314752045660944</v>
      </c>
      <c r="T5988" s="4">
        <f t="shared" si="1873"/>
        <v>0</v>
      </c>
      <c r="U5988" s="7">
        <f t="shared" si="1874"/>
        <v>1.0314752045660944</v>
      </c>
      <c r="V5988" s="4">
        <f t="shared" si="1860"/>
        <v>0.77076096169242736</v>
      </c>
      <c r="W5988" s="14">
        <f t="shared" si="1861"/>
        <v>761.77930493054907</v>
      </c>
      <c r="X5988" s="7">
        <f t="shared" si="1875"/>
        <v>54.157827410242845</v>
      </c>
      <c r="Y5988" s="4">
        <f t="shared" si="1876"/>
        <v>10.96334310625131</v>
      </c>
      <c r="Z5988" s="7">
        <f t="shared" si="1877"/>
        <v>17.006001466706</v>
      </c>
      <c r="AA5988" s="14">
        <f t="shared" si="1878"/>
        <v>3.0114869475225685</v>
      </c>
      <c r="AB5988" s="15">
        <v>0.97284615399999996</v>
      </c>
      <c r="AC5988" s="16">
        <f t="shared" si="1879"/>
        <v>0.72963461549999997</v>
      </c>
    </row>
    <row r="5989" spans="1:29" x14ac:dyDescent="0.25">
      <c r="A5989" s="1">
        <v>32027</v>
      </c>
      <c r="B5989" s="2">
        <v>0.41666666666666669</v>
      </c>
      <c r="C5989">
        <v>786</v>
      </c>
      <c r="D5989">
        <v>935</v>
      </c>
      <c r="E5989">
        <v>90</v>
      </c>
      <c r="F5989">
        <f t="shared" si="1862"/>
        <v>696</v>
      </c>
      <c r="G5989" s="8">
        <v>30.6</v>
      </c>
      <c r="H5989">
        <v>10</v>
      </c>
      <c r="I5989">
        <v>5986</v>
      </c>
      <c r="J5989">
        <f t="shared" si="1863"/>
        <v>250</v>
      </c>
      <c r="K5989" s="11">
        <f t="shared" si="1864"/>
        <v>2.9171931783333793</v>
      </c>
      <c r="L5989">
        <f t="shared" si="1865"/>
        <v>2.72499327270436</v>
      </c>
      <c r="M5989">
        <f t="shared" si="1866"/>
        <v>10.378749887878406</v>
      </c>
      <c r="N5989" s="8">
        <f t="shared" si="1867"/>
        <v>0.42444228682273555</v>
      </c>
      <c r="O5989" s="8">
        <f t="shared" si="1868"/>
        <v>9.4259437829530252E-2</v>
      </c>
      <c r="P5989" s="4">
        <f t="shared" si="1869"/>
        <v>0.78861706389938835</v>
      </c>
      <c r="Q5989" s="7">
        <f t="shared" si="1870"/>
        <v>0.9085566438195195</v>
      </c>
      <c r="R5989" s="4">
        <f t="shared" si="1871"/>
        <v>0.72986170496240599</v>
      </c>
      <c r="S5989" s="4">
        <f t="shared" si="1872"/>
        <v>0.72986170496240599</v>
      </c>
      <c r="T5989" s="4">
        <f t="shared" si="1873"/>
        <v>0</v>
      </c>
      <c r="U5989" s="7">
        <f t="shared" si="1874"/>
        <v>0.72986170496240599</v>
      </c>
      <c r="V5989" s="4">
        <f t="shared" si="1860"/>
        <v>0.90395310727818345</v>
      </c>
      <c r="W5989" s="14">
        <f t="shared" si="1861"/>
        <v>931.77071845425121</v>
      </c>
      <c r="X5989" s="7">
        <f t="shared" si="1875"/>
        <v>60.882548349763169</v>
      </c>
      <c r="Y5989" s="4">
        <f t="shared" si="1876"/>
        <v>13.491838179510951</v>
      </c>
      <c r="Z5989" s="7">
        <f t="shared" si="1877"/>
        <v>16.523058907713409</v>
      </c>
      <c r="AA5989" s="14">
        <f t="shared" si="1878"/>
        <v>3.5788962808685363</v>
      </c>
      <c r="AB5989" s="15">
        <v>3.243615385</v>
      </c>
      <c r="AC5989" s="16">
        <f t="shared" si="1879"/>
        <v>2.43271153875</v>
      </c>
    </row>
    <row r="5990" spans="1:29" x14ac:dyDescent="0.25">
      <c r="A5990" s="1">
        <v>32027</v>
      </c>
      <c r="B5990" s="2">
        <v>0.45833333333333331</v>
      </c>
      <c r="C5990">
        <v>894</v>
      </c>
      <c r="D5990">
        <v>957</v>
      </c>
      <c r="E5990">
        <v>98</v>
      </c>
      <c r="F5990">
        <f t="shared" si="1862"/>
        <v>796</v>
      </c>
      <c r="G5990" s="8">
        <v>32.200000000000003</v>
      </c>
      <c r="H5990">
        <v>11</v>
      </c>
      <c r="I5990">
        <v>5987</v>
      </c>
      <c r="J5990">
        <f t="shared" si="1863"/>
        <v>250</v>
      </c>
      <c r="K5990" s="11">
        <f t="shared" si="1864"/>
        <v>2.9171931783333793</v>
      </c>
      <c r="L5990">
        <f t="shared" si="1865"/>
        <v>2.72499327270436</v>
      </c>
      <c r="M5990">
        <f t="shared" si="1866"/>
        <v>11.378749887878406</v>
      </c>
      <c r="N5990" s="8">
        <f t="shared" si="1867"/>
        <v>0.16264289902358614</v>
      </c>
      <c r="O5990" s="8">
        <f t="shared" si="1868"/>
        <v>9.4259437829530252E-2</v>
      </c>
      <c r="P5990" s="4">
        <f t="shared" si="1869"/>
        <v>0.84939004766712867</v>
      </c>
      <c r="Q5990" s="7">
        <f t="shared" si="1870"/>
        <v>1.0148284909221985</v>
      </c>
      <c r="R5990" s="4">
        <f t="shared" si="1871"/>
        <v>0.31041489306407999</v>
      </c>
      <c r="S5990" s="4">
        <f t="shared" si="1872"/>
        <v>0.31041489306407999</v>
      </c>
      <c r="T5990" s="4">
        <f t="shared" si="1873"/>
        <v>0</v>
      </c>
      <c r="U5990" s="7">
        <f t="shared" si="1874"/>
        <v>0.31041489306407999</v>
      </c>
      <c r="V5990" s="4">
        <f t="shared" si="1860"/>
        <v>0.97704873368630563</v>
      </c>
      <c r="W5990" s="14">
        <f t="shared" si="1861"/>
        <v>1029.305718011313</v>
      </c>
      <c r="X5990" s="7">
        <f t="shared" si="1875"/>
        <v>65.652435835367669</v>
      </c>
      <c r="Y5990" s="4">
        <f t="shared" si="1876"/>
        <v>15.285315874098243</v>
      </c>
      <c r="Z5990" s="7">
        <f t="shared" si="1877"/>
        <v>16.180504668047234</v>
      </c>
      <c r="AA5990" s="14">
        <f t="shared" si="1878"/>
        <v>3.871560509401891</v>
      </c>
      <c r="AB5990" s="15">
        <v>4.0250769230000003</v>
      </c>
      <c r="AC5990" s="16">
        <f t="shared" si="1879"/>
        <v>3.0188076922500002</v>
      </c>
    </row>
    <row r="5991" spans="1:29" x14ac:dyDescent="0.25">
      <c r="A5991" s="1">
        <v>32027</v>
      </c>
      <c r="B5991" s="2">
        <v>0.5</v>
      </c>
      <c r="C5991">
        <v>939</v>
      </c>
      <c r="D5991">
        <v>966</v>
      </c>
      <c r="E5991">
        <v>101</v>
      </c>
      <c r="F5991">
        <f t="shared" si="1862"/>
        <v>838</v>
      </c>
      <c r="G5991" s="8">
        <v>33.9</v>
      </c>
      <c r="H5991">
        <v>12</v>
      </c>
      <c r="I5991">
        <v>5988</v>
      </c>
      <c r="J5991">
        <f t="shared" si="1863"/>
        <v>250</v>
      </c>
      <c r="K5991" s="11">
        <f t="shared" si="1864"/>
        <v>2.9171931783333793</v>
      </c>
      <c r="L5991">
        <f t="shared" si="1865"/>
        <v>2.72499327270436</v>
      </c>
      <c r="M5991">
        <f t="shared" si="1866"/>
        <v>12.378749887878406</v>
      </c>
      <c r="N5991" s="8">
        <f t="shared" si="1867"/>
        <v>-9.9156488775563267E-2</v>
      </c>
      <c r="O5991" s="8">
        <f t="shared" si="1868"/>
        <v>9.4259437829530252E-2</v>
      </c>
      <c r="P5991" s="4">
        <f t="shared" si="1869"/>
        <v>0.85605615463328033</v>
      </c>
      <c r="Q5991" s="7">
        <f t="shared" si="1870"/>
        <v>1.0275907106015341</v>
      </c>
      <c r="R5991" s="4">
        <f t="shared" si="1871"/>
        <v>-0.19184577954786264</v>
      </c>
      <c r="S5991" s="4">
        <f t="shared" si="1872"/>
        <v>-0.19184577954786264</v>
      </c>
      <c r="T5991" s="4">
        <f t="shared" si="1873"/>
        <v>0</v>
      </c>
      <c r="U5991" s="7">
        <f t="shared" si="1874"/>
        <v>-0.19184577954786264</v>
      </c>
      <c r="V5991" s="4">
        <f t="shared" si="1860"/>
        <v>0.98506649477331443</v>
      </c>
      <c r="W5991" s="14">
        <f t="shared" si="1861"/>
        <v>1048.7301325961785</v>
      </c>
      <c r="X5991" s="7">
        <f t="shared" si="1875"/>
        <v>67.983729309375803</v>
      </c>
      <c r="Y5991" s="4">
        <f t="shared" si="1876"/>
        <v>16.161882220325303</v>
      </c>
      <c r="Z5991" s="7">
        <f t="shared" si="1877"/>
        <v>16.013080495917865</v>
      </c>
      <c r="AA5991" s="14">
        <f t="shared" si="1878"/>
        <v>3.9038060806807362</v>
      </c>
      <c r="AB5991" s="15">
        <v>4.046615385</v>
      </c>
      <c r="AC5991" s="16">
        <f t="shared" si="1879"/>
        <v>3.0349615387500002</v>
      </c>
    </row>
    <row r="5992" spans="1:29" x14ac:dyDescent="0.25">
      <c r="A5992" s="1">
        <v>32027</v>
      </c>
      <c r="B5992" s="2">
        <v>0.54166666666666663</v>
      </c>
      <c r="C5992">
        <v>914</v>
      </c>
      <c r="D5992">
        <v>961</v>
      </c>
      <c r="E5992">
        <v>99</v>
      </c>
      <c r="F5992">
        <f t="shared" si="1862"/>
        <v>815</v>
      </c>
      <c r="G5992" s="8">
        <v>34.4</v>
      </c>
      <c r="H5992">
        <v>13</v>
      </c>
      <c r="I5992">
        <v>5989</v>
      </c>
      <c r="J5992">
        <f t="shared" si="1863"/>
        <v>250</v>
      </c>
      <c r="K5992" s="11">
        <f t="shared" si="1864"/>
        <v>2.9171931783333793</v>
      </c>
      <c r="L5992">
        <f t="shared" si="1865"/>
        <v>2.72499327270436</v>
      </c>
      <c r="M5992">
        <f t="shared" si="1866"/>
        <v>13.378749887878406</v>
      </c>
      <c r="N5992" s="8">
        <f t="shared" si="1867"/>
        <v>-0.36095587657471268</v>
      </c>
      <c r="O5992" s="8">
        <f t="shared" si="1868"/>
        <v>9.4259437829530252E-2</v>
      </c>
      <c r="P5992" s="4">
        <f t="shared" si="1869"/>
        <v>0.80816110062436275</v>
      </c>
      <c r="Q5992" s="7">
        <f t="shared" si="1870"/>
        <v>0.94102311841406239</v>
      </c>
      <c r="R5992" s="4">
        <f t="shared" si="1871"/>
        <v>-0.63973710463601641</v>
      </c>
      <c r="S5992" s="4">
        <f t="shared" si="1872"/>
        <v>-0.63973710463601641</v>
      </c>
      <c r="T5992" s="4">
        <f t="shared" si="1873"/>
        <v>0</v>
      </c>
      <c r="U5992" s="7">
        <f t="shared" si="1874"/>
        <v>-0.63973710463601641</v>
      </c>
      <c r="V5992" s="4">
        <f t="shared" si="1860"/>
        <v>0.92745999337110674</v>
      </c>
      <c r="W5992" s="14">
        <f t="shared" si="1861"/>
        <v>986.52107309369819</v>
      </c>
      <c r="X5992" s="7">
        <f t="shared" si="1875"/>
        <v>66.461934875545182</v>
      </c>
      <c r="Y5992" s="4">
        <f t="shared" si="1876"/>
        <v>15.589687513204989</v>
      </c>
      <c r="Z5992" s="7">
        <f t="shared" si="1877"/>
        <v>16.122369684977848</v>
      </c>
      <c r="AA5992" s="14">
        <f t="shared" si="1878"/>
        <v>3.6973013112263442</v>
      </c>
      <c r="AB5992" s="15">
        <v>4.8083076919999996</v>
      </c>
      <c r="AC5992" s="16">
        <f t="shared" si="1879"/>
        <v>3.6062307689999997</v>
      </c>
    </row>
    <row r="5993" spans="1:29" x14ac:dyDescent="0.25">
      <c r="A5993" s="1">
        <v>32027</v>
      </c>
      <c r="B5993" s="2">
        <v>0.58333333333333337</v>
      </c>
      <c r="C5993">
        <v>829</v>
      </c>
      <c r="D5993">
        <v>947</v>
      </c>
      <c r="E5993">
        <v>93</v>
      </c>
      <c r="F5993">
        <f t="shared" si="1862"/>
        <v>736</v>
      </c>
      <c r="G5993" s="8">
        <v>34.4</v>
      </c>
      <c r="H5993">
        <v>14</v>
      </c>
      <c r="I5993">
        <v>5990</v>
      </c>
      <c r="J5993">
        <f t="shared" si="1863"/>
        <v>250</v>
      </c>
      <c r="K5993" s="11">
        <f t="shared" si="1864"/>
        <v>2.9171931783333793</v>
      </c>
      <c r="L5993">
        <f t="shared" si="1865"/>
        <v>2.72499327270436</v>
      </c>
      <c r="M5993">
        <f t="shared" si="1866"/>
        <v>14.378749887878406</v>
      </c>
      <c r="N5993" s="8">
        <f t="shared" si="1867"/>
        <v>-0.62275526437386208</v>
      </c>
      <c r="O5993" s="8">
        <f t="shared" si="1868"/>
        <v>9.4259437829530252E-2</v>
      </c>
      <c r="P5993" s="4">
        <f t="shared" si="1869"/>
        <v>0.70896885442076452</v>
      </c>
      <c r="Q5993" s="7">
        <f t="shared" si="1870"/>
        <v>0.78803501215874516</v>
      </c>
      <c r="R5993" s="4">
        <f t="shared" si="1871"/>
        <v>-0.9673561435761705</v>
      </c>
      <c r="S5993" s="4">
        <f t="shared" si="1872"/>
        <v>-0.9673561435761705</v>
      </c>
      <c r="T5993" s="4">
        <f t="shared" si="1873"/>
        <v>0</v>
      </c>
      <c r="U5993" s="7">
        <f t="shared" si="1874"/>
        <v>-0.9673561435761705</v>
      </c>
      <c r="V5993" s="4">
        <f t="shared" si="1860"/>
        <v>0.80815501735099848</v>
      </c>
      <c r="W5993" s="14">
        <f t="shared" si="1861"/>
        <v>854.78318335218341</v>
      </c>
      <c r="X5993" s="7">
        <f t="shared" si="1875"/>
        <v>62.180453458945962</v>
      </c>
      <c r="Y5993" s="4">
        <f t="shared" si="1876"/>
        <v>13.979850500563682</v>
      </c>
      <c r="Z5993" s="7">
        <f t="shared" si="1877"/>
        <v>16.429848554392336</v>
      </c>
      <c r="AA5993" s="14">
        <f t="shared" si="1878"/>
        <v>3.2646688286372147</v>
      </c>
      <c r="AB5993" s="15">
        <v>5.0595384619999999</v>
      </c>
      <c r="AC5993" s="16">
        <f t="shared" si="1879"/>
        <v>3.7946538465000001</v>
      </c>
    </row>
    <row r="5994" spans="1:29" x14ac:dyDescent="0.25">
      <c r="A5994" s="1">
        <v>32027</v>
      </c>
      <c r="B5994" s="2">
        <v>0.625</v>
      </c>
      <c r="C5994">
        <v>683</v>
      </c>
      <c r="D5994">
        <v>917</v>
      </c>
      <c r="E5994">
        <v>82</v>
      </c>
      <c r="F5994">
        <f t="shared" si="1862"/>
        <v>601</v>
      </c>
      <c r="G5994" s="8">
        <v>34.4</v>
      </c>
      <c r="H5994">
        <v>15</v>
      </c>
      <c r="I5994">
        <v>5991</v>
      </c>
      <c r="J5994">
        <f t="shared" si="1863"/>
        <v>250</v>
      </c>
      <c r="K5994" s="11">
        <f t="shared" si="1864"/>
        <v>2.9171931783333793</v>
      </c>
      <c r="L5994">
        <f t="shared" si="1865"/>
        <v>2.72499327270436</v>
      </c>
      <c r="M5994">
        <f t="shared" si="1866"/>
        <v>15.378749887878406</v>
      </c>
      <c r="N5994" s="8">
        <f t="shared" si="1867"/>
        <v>-0.88455465217301155</v>
      </c>
      <c r="O5994" s="8">
        <f t="shared" si="1868"/>
        <v>9.4259437829530252E-2</v>
      </c>
      <c r="P5994" s="4">
        <f t="shared" si="1869"/>
        <v>0.56523920367832348</v>
      </c>
      <c r="Q5994" s="7">
        <f t="shared" si="1870"/>
        <v>0.60072319427557308</v>
      </c>
      <c r="R5994" s="4">
        <f t="shared" si="1871"/>
        <v>-1.2044899006332166</v>
      </c>
      <c r="S5994" s="4">
        <f t="shared" si="1872"/>
        <v>-1.2044899006332166</v>
      </c>
      <c r="T5994" s="4">
        <f t="shared" si="1873"/>
        <v>0</v>
      </c>
      <c r="U5994" s="7">
        <f t="shared" si="1874"/>
        <v>-1.2044899006332166</v>
      </c>
      <c r="V5994" s="4">
        <f t="shared" si="1860"/>
        <v>0.63528200366796506</v>
      </c>
      <c r="W5994" s="14">
        <f t="shared" si="1861"/>
        <v>661.43264378830474</v>
      </c>
      <c r="X5994" s="7">
        <f t="shared" si="1875"/>
        <v>55.896560923119907</v>
      </c>
      <c r="Y5994" s="4">
        <f t="shared" si="1876"/>
        <v>11.617106907093085</v>
      </c>
      <c r="Z5994" s="7">
        <f t="shared" si="1877"/>
        <v>16.88113258074522</v>
      </c>
      <c r="AA5994" s="14">
        <f t="shared" si="1878"/>
        <v>2.5955942805980632</v>
      </c>
      <c r="AB5994" s="15">
        <v>5.8777692310000003</v>
      </c>
      <c r="AC5994" s="16">
        <f t="shared" si="1879"/>
        <v>4.4083269232499998</v>
      </c>
    </row>
    <row r="5995" spans="1:29" x14ac:dyDescent="0.25">
      <c r="A5995" s="1">
        <v>32027</v>
      </c>
      <c r="B5995" s="2">
        <v>0.66666666666666663</v>
      </c>
      <c r="C5995">
        <v>487</v>
      </c>
      <c r="D5995">
        <v>851</v>
      </c>
      <c r="E5995">
        <v>66</v>
      </c>
      <c r="F5995">
        <f t="shared" si="1862"/>
        <v>421</v>
      </c>
      <c r="G5995" s="8">
        <v>34.4</v>
      </c>
      <c r="H5995">
        <v>16</v>
      </c>
      <c r="I5995">
        <v>5992</v>
      </c>
      <c r="J5995">
        <f t="shared" si="1863"/>
        <v>250</v>
      </c>
      <c r="K5995" s="11">
        <f t="shared" si="1864"/>
        <v>2.9171931783333793</v>
      </c>
      <c r="L5995">
        <f t="shared" si="1865"/>
        <v>2.72499327270436</v>
      </c>
      <c r="M5995">
        <f t="shared" si="1866"/>
        <v>16.378749887878406</v>
      </c>
      <c r="N5995" s="8">
        <f t="shared" si="1867"/>
        <v>-1.1463540399721608</v>
      </c>
      <c r="O5995" s="8">
        <f t="shared" si="1868"/>
        <v>9.4259437829530252E-2</v>
      </c>
      <c r="P5995" s="4">
        <f t="shared" si="1869"/>
        <v>0.38676708657065872</v>
      </c>
      <c r="Q5995" s="7">
        <f t="shared" si="1870"/>
        <v>0.39712326536972725</v>
      </c>
      <c r="R5995" s="4">
        <f t="shared" si="1871"/>
        <v>-1.3904626079063909</v>
      </c>
      <c r="S5995" s="4">
        <f t="shared" si="1872"/>
        <v>-1.3904626079063909</v>
      </c>
      <c r="T5995" s="4">
        <f t="shared" si="1873"/>
        <v>0</v>
      </c>
      <c r="U5995" s="7">
        <f t="shared" si="1874"/>
        <v>-1.3904626079063909</v>
      </c>
      <c r="V5995" s="4">
        <f t="shared" si="1860"/>
        <v>0.42062196251834244</v>
      </c>
      <c r="W5995" s="14">
        <f t="shared" si="1861"/>
        <v>421.43730307915246</v>
      </c>
      <c r="X5995" s="7">
        <f t="shared" si="1875"/>
        <v>48.096712350072451</v>
      </c>
      <c r="Y5995" s="4">
        <f t="shared" si="1876"/>
        <v>8.6843638436272421</v>
      </c>
      <c r="Z5995" s="7">
        <f t="shared" si="1877"/>
        <v>17.441286505867197</v>
      </c>
      <c r="AA5995" s="14">
        <f t="shared" si="1878"/>
        <v>1.7086814051230299</v>
      </c>
      <c r="AB5995" s="15">
        <v>6.4179230770000002</v>
      </c>
      <c r="AC5995" s="16">
        <f t="shared" si="1879"/>
        <v>4.8134423077499999</v>
      </c>
    </row>
    <row r="5996" spans="1:29" x14ac:dyDescent="0.25">
      <c r="A5996" s="1">
        <v>32027</v>
      </c>
      <c r="B5996" s="2">
        <v>0.70833333333333337</v>
      </c>
      <c r="C5996">
        <v>265</v>
      </c>
      <c r="D5996">
        <v>718</v>
      </c>
      <c r="E5996">
        <v>47</v>
      </c>
      <c r="F5996">
        <f t="shared" si="1862"/>
        <v>218</v>
      </c>
      <c r="G5996" s="8">
        <v>34.4</v>
      </c>
      <c r="H5996">
        <v>17</v>
      </c>
      <c r="I5996">
        <v>5993</v>
      </c>
      <c r="J5996">
        <f t="shared" si="1863"/>
        <v>250</v>
      </c>
      <c r="K5996" s="11">
        <f t="shared" si="1864"/>
        <v>2.9171931783333793</v>
      </c>
      <c r="L5996">
        <f t="shared" si="1865"/>
        <v>2.72499327270436</v>
      </c>
      <c r="M5996">
        <f t="shared" si="1866"/>
        <v>17.378749887878406</v>
      </c>
      <c r="N5996" s="8">
        <f t="shared" si="1867"/>
        <v>-1.4081534277713104</v>
      </c>
      <c r="O5996" s="8">
        <f t="shared" si="1868"/>
        <v>9.4259437829530252E-2</v>
      </c>
      <c r="P5996" s="4">
        <f t="shared" si="1869"/>
        <v>0.18571508293953859</v>
      </c>
      <c r="Q5996" s="7">
        <f t="shared" si="1870"/>
        <v>0.18679955537419049</v>
      </c>
      <c r="R5996" s="4">
        <f t="shared" si="1871"/>
        <v>-1.5515802397641087</v>
      </c>
      <c r="S5996" s="4">
        <f t="shared" si="1872"/>
        <v>-1.5515802397641087</v>
      </c>
      <c r="T5996" s="4">
        <f t="shared" si="1873"/>
        <v>0</v>
      </c>
      <c r="U5996" s="7">
        <f t="shared" si="1874"/>
        <v>-1.5515802397641087</v>
      </c>
      <c r="V5996" s="4">
        <f t="shared" si="1860"/>
        <v>0.17880362096398855</v>
      </c>
      <c r="W5996" s="14">
        <f t="shared" si="1861"/>
        <v>173.5921606078108</v>
      </c>
      <c r="X5996" s="7">
        <f t="shared" si="1875"/>
        <v>40.041745219753849</v>
      </c>
      <c r="Y5996" s="4">
        <f t="shared" si="1876"/>
        <v>5.6556962026274471</v>
      </c>
      <c r="Z5996" s="7">
        <f t="shared" si="1877"/>
        <v>18.019762025298157</v>
      </c>
      <c r="AA5996" s="14">
        <f t="shared" si="1878"/>
        <v>0.72715796025281609</v>
      </c>
      <c r="AB5996" s="15">
        <v>6.9095384620000004</v>
      </c>
      <c r="AC5996" s="16">
        <f t="shared" si="1879"/>
        <v>5.1821538465000003</v>
      </c>
    </row>
    <row r="5997" spans="1:29" x14ac:dyDescent="0.25">
      <c r="A5997" s="1">
        <v>32027</v>
      </c>
      <c r="B5997" s="2">
        <v>0.75</v>
      </c>
      <c r="C5997">
        <v>63</v>
      </c>
      <c r="D5997">
        <v>366</v>
      </c>
      <c r="E5997">
        <v>24</v>
      </c>
      <c r="F5997">
        <f t="shared" si="1862"/>
        <v>39</v>
      </c>
      <c r="G5997" s="8">
        <v>32.200000000000003</v>
      </c>
      <c r="H5997">
        <v>18</v>
      </c>
      <c r="I5997">
        <v>5994</v>
      </c>
      <c r="J5997">
        <f t="shared" si="1863"/>
        <v>250</v>
      </c>
      <c r="K5997" s="11">
        <f t="shared" si="1864"/>
        <v>2.9171931783333793</v>
      </c>
      <c r="L5997">
        <f t="shared" si="1865"/>
        <v>2.72499327270436</v>
      </c>
      <c r="M5997">
        <f t="shared" si="1866"/>
        <v>18.378749887878406</v>
      </c>
      <c r="N5997" s="8">
        <f t="shared" si="1867"/>
        <v>-1.6699528155704599</v>
      </c>
      <c r="O5997" s="8">
        <f t="shared" si="1868"/>
        <v>9.4259437829530252E-2</v>
      </c>
      <c r="P5997" s="4">
        <f t="shared" si="1869"/>
        <v>0</v>
      </c>
      <c r="Q5997" s="7">
        <f t="shared" si="1870"/>
        <v>0</v>
      </c>
      <c r="R5997" s="4">
        <f t="shared" si="1871"/>
        <v>0</v>
      </c>
      <c r="S5997" s="4">
        <f t="shared" si="1872"/>
        <v>0</v>
      </c>
      <c r="T5997" s="4">
        <f t="shared" si="1873"/>
        <v>1</v>
      </c>
      <c r="U5997" s="7">
        <f t="shared" si="1874"/>
        <v>0</v>
      </c>
      <c r="V5997" s="4">
        <f t="shared" si="1860"/>
        <v>0.38268428076468186</v>
      </c>
      <c r="W5997" s="14">
        <f t="shared" si="1861"/>
        <v>163.14899693298011</v>
      </c>
      <c r="X5997" s="7">
        <f t="shared" si="1875"/>
        <v>37.502342400321858</v>
      </c>
      <c r="Y5997" s="4">
        <f t="shared" si="1876"/>
        <v>4.7008807425210186</v>
      </c>
      <c r="Z5997" s="7">
        <f t="shared" si="1877"/>
        <v>18.202131778178487</v>
      </c>
      <c r="AA5997" s="14">
        <f t="shared" si="1878"/>
        <v>0.69032923376616395</v>
      </c>
      <c r="AB5997" s="15">
        <v>5.0972307690000003</v>
      </c>
      <c r="AC5997" s="16">
        <f t="shared" si="1879"/>
        <v>3.8229230767500004</v>
      </c>
    </row>
    <row r="5998" spans="1:29" x14ac:dyDescent="0.25">
      <c r="A5998" s="1">
        <v>32027</v>
      </c>
      <c r="B5998" s="2">
        <v>0.79166666666666663</v>
      </c>
      <c r="C5998">
        <v>0</v>
      </c>
      <c r="D5998">
        <v>0</v>
      </c>
      <c r="E5998">
        <v>0</v>
      </c>
      <c r="F5998">
        <f t="shared" si="1862"/>
        <v>0</v>
      </c>
      <c r="G5998" s="8">
        <v>31.1</v>
      </c>
      <c r="H5998">
        <v>19</v>
      </c>
      <c r="I5998">
        <v>5995</v>
      </c>
      <c r="J5998">
        <f t="shared" si="1863"/>
        <v>250</v>
      </c>
      <c r="K5998" s="11">
        <f t="shared" si="1864"/>
        <v>2.9171931783333793</v>
      </c>
      <c r="L5998">
        <f t="shared" si="1865"/>
        <v>2.72499327270436</v>
      </c>
      <c r="M5998">
        <f t="shared" si="1866"/>
        <v>19.378749887878406</v>
      </c>
      <c r="N5998" s="8">
        <f t="shared" si="1867"/>
        <v>-1.9317522033696091</v>
      </c>
      <c r="O5998" s="8">
        <f t="shared" si="1868"/>
        <v>9.4259437829530252E-2</v>
      </c>
      <c r="P5998" s="4">
        <f t="shared" si="1869"/>
        <v>0</v>
      </c>
      <c r="Q5998" s="7">
        <f t="shared" si="1870"/>
        <v>0</v>
      </c>
      <c r="R5998" s="4">
        <f t="shared" si="1871"/>
        <v>0</v>
      </c>
      <c r="S5998" s="4">
        <f t="shared" si="1872"/>
        <v>0</v>
      </c>
      <c r="T5998" s="4">
        <f t="shared" si="1873"/>
        <v>1</v>
      </c>
      <c r="U5998" s="7">
        <f t="shared" si="1874"/>
        <v>0</v>
      </c>
      <c r="V5998" s="4">
        <f t="shared" si="1860"/>
        <v>0.38268428076468186</v>
      </c>
      <c r="W5998" s="14">
        <f t="shared" si="1861"/>
        <v>0</v>
      </c>
      <c r="X5998" s="7">
        <f t="shared" si="1875"/>
        <v>31.1</v>
      </c>
      <c r="Y5998" s="4">
        <f t="shared" si="1876"/>
        <v>2.2936000000000005</v>
      </c>
      <c r="Z5998" s="7">
        <f t="shared" si="1877"/>
        <v>18.661922400000002</v>
      </c>
      <c r="AA5998" s="14">
        <f t="shared" si="1878"/>
        <v>0</v>
      </c>
      <c r="AB5998" s="15">
        <v>2.635307692</v>
      </c>
      <c r="AC5998" s="16">
        <f t="shared" si="1879"/>
        <v>1.9764807690000001</v>
      </c>
    </row>
    <row r="5999" spans="1:29" x14ac:dyDescent="0.25">
      <c r="A5999" s="1">
        <v>32027</v>
      </c>
      <c r="B5999" s="2">
        <v>0.83333333333333337</v>
      </c>
      <c r="C5999">
        <v>0</v>
      </c>
      <c r="D5999">
        <v>0</v>
      </c>
      <c r="E5999">
        <v>0</v>
      </c>
      <c r="F5999">
        <f t="shared" si="1862"/>
        <v>0</v>
      </c>
      <c r="G5999" s="8">
        <v>28.3</v>
      </c>
      <c r="H5999">
        <v>20</v>
      </c>
      <c r="I5999">
        <v>5996</v>
      </c>
      <c r="J5999">
        <f t="shared" si="1863"/>
        <v>250</v>
      </c>
      <c r="K5999" s="11">
        <f t="shared" si="1864"/>
        <v>2.9171931783333793</v>
      </c>
      <c r="L5999">
        <f t="shared" si="1865"/>
        <v>2.72499327270436</v>
      </c>
      <c r="M5999">
        <f t="shared" si="1866"/>
        <v>20.378749887878406</v>
      </c>
      <c r="N5999" s="8">
        <f t="shared" si="1867"/>
        <v>-2.1935515911687586</v>
      </c>
      <c r="O5999" s="8">
        <f t="shared" si="1868"/>
        <v>9.4259437829530252E-2</v>
      </c>
      <c r="P5999" s="4">
        <f t="shared" si="1869"/>
        <v>0</v>
      </c>
      <c r="Q5999" s="7">
        <f t="shared" si="1870"/>
        <v>0</v>
      </c>
      <c r="R5999" s="4">
        <f t="shared" si="1871"/>
        <v>0</v>
      </c>
      <c r="S5999" s="4">
        <f t="shared" si="1872"/>
        <v>0</v>
      </c>
      <c r="T5999" s="4">
        <f t="shared" si="1873"/>
        <v>1</v>
      </c>
      <c r="U5999" s="7">
        <f t="shared" si="1874"/>
        <v>0</v>
      </c>
      <c r="V5999" s="4">
        <f t="shared" si="1860"/>
        <v>0.38268428076468186</v>
      </c>
      <c r="W5999" s="14">
        <f t="shared" si="1861"/>
        <v>0</v>
      </c>
      <c r="X5999" s="7">
        <f t="shared" si="1875"/>
        <v>28.3</v>
      </c>
      <c r="Y5999" s="4">
        <f t="shared" si="1876"/>
        <v>1.2408000000000003</v>
      </c>
      <c r="Z5999" s="7">
        <f t="shared" si="1877"/>
        <v>18.863007199999998</v>
      </c>
      <c r="AA5999" s="14">
        <f t="shared" si="1878"/>
        <v>0</v>
      </c>
      <c r="AB5999" s="15">
        <v>2.4298461539999998</v>
      </c>
      <c r="AC5999" s="16">
        <f t="shared" si="1879"/>
        <v>1.8223846154999999</v>
      </c>
    </row>
    <row r="6000" spans="1:29" x14ac:dyDescent="0.25">
      <c r="A6000" s="1">
        <v>32027</v>
      </c>
      <c r="B6000" s="2">
        <v>0.875</v>
      </c>
      <c r="C6000">
        <v>0</v>
      </c>
      <c r="D6000">
        <v>0</v>
      </c>
      <c r="E6000">
        <v>0</v>
      </c>
      <c r="F6000">
        <f t="shared" si="1862"/>
        <v>0</v>
      </c>
      <c r="G6000" s="8">
        <v>27.2</v>
      </c>
      <c r="H6000">
        <v>21</v>
      </c>
      <c r="I6000">
        <v>5997</v>
      </c>
      <c r="J6000">
        <f t="shared" si="1863"/>
        <v>250</v>
      </c>
      <c r="K6000" s="11">
        <f t="shared" si="1864"/>
        <v>2.9171931783333793</v>
      </c>
      <c r="L6000">
        <f t="shared" si="1865"/>
        <v>2.72499327270436</v>
      </c>
      <c r="M6000">
        <f t="shared" si="1866"/>
        <v>21.378749887878406</v>
      </c>
      <c r="N6000" s="8">
        <f t="shared" si="1867"/>
        <v>-2.4553509789679078</v>
      </c>
      <c r="O6000" s="8">
        <f t="shared" si="1868"/>
        <v>9.4259437829530252E-2</v>
      </c>
      <c r="P6000" s="4">
        <f t="shared" si="1869"/>
        <v>0</v>
      </c>
      <c r="Q6000" s="7">
        <f t="shared" si="1870"/>
        <v>0</v>
      </c>
      <c r="R6000" s="4">
        <f t="shared" si="1871"/>
        <v>0</v>
      </c>
      <c r="S6000" s="4">
        <f t="shared" si="1872"/>
        <v>0</v>
      </c>
      <c r="T6000" s="4">
        <f t="shared" si="1873"/>
        <v>1</v>
      </c>
      <c r="U6000" s="7">
        <f t="shared" si="1874"/>
        <v>0</v>
      </c>
      <c r="V6000" s="4">
        <f t="shared" si="1860"/>
        <v>0.38268428076468186</v>
      </c>
      <c r="W6000" s="14">
        <f t="shared" si="1861"/>
        <v>0</v>
      </c>
      <c r="X6000" s="7">
        <f t="shared" si="1875"/>
        <v>27.2</v>
      </c>
      <c r="Y6000" s="4">
        <f t="shared" si="1876"/>
        <v>0.82719999999999971</v>
      </c>
      <c r="Z6000" s="7">
        <f t="shared" si="1877"/>
        <v>18.942004799999999</v>
      </c>
      <c r="AA6000" s="14">
        <f t="shared" si="1878"/>
        <v>0</v>
      </c>
      <c r="AB6000" s="15">
        <v>2.6829230769999999</v>
      </c>
      <c r="AC6000" s="16">
        <f t="shared" si="1879"/>
        <v>2.0121923077499999</v>
      </c>
    </row>
    <row r="6001" spans="1:29" x14ac:dyDescent="0.25">
      <c r="A6001" s="1">
        <v>32027</v>
      </c>
      <c r="B6001" s="2">
        <v>0.91666666666666663</v>
      </c>
      <c r="C6001">
        <v>0</v>
      </c>
      <c r="D6001">
        <v>0</v>
      </c>
      <c r="E6001">
        <v>0</v>
      </c>
      <c r="F6001">
        <f t="shared" si="1862"/>
        <v>0</v>
      </c>
      <c r="G6001" s="8">
        <v>26.1</v>
      </c>
      <c r="H6001">
        <v>22</v>
      </c>
      <c r="I6001">
        <v>5998</v>
      </c>
      <c r="J6001">
        <f t="shared" si="1863"/>
        <v>250</v>
      </c>
      <c r="K6001" s="11">
        <f t="shared" si="1864"/>
        <v>2.9171931783333793</v>
      </c>
      <c r="L6001">
        <f t="shared" si="1865"/>
        <v>2.72499327270436</v>
      </c>
      <c r="M6001">
        <f t="shared" si="1866"/>
        <v>22.378749887878406</v>
      </c>
      <c r="N6001" s="8">
        <f t="shared" si="1867"/>
        <v>-2.7171503667670573</v>
      </c>
      <c r="O6001" s="8">
        <f t="shared" si="1868"/>
        <v>9.4259437829530252E-2</v>
      </c>
      <c r="P6001" s="4">
        <f t="shared" si="1869"/>
        <v>0</v>
      </c>
      <c r="Q6001" s="7">
        <f t="shared" si="1870"/>
        <v>0</v>
      </c>
      <c r="R6001" s="4">
        <f t="shared" si="1871"/>
        <v>0</v>
      </c>
      <c r="S6001" s="4">
        <f t="shared" si="1872"/>
        <v>0</v>
      </c>
      <c r="T6001" s="4">
        <f t="shared" si="1873"/>
        <v>1</v>
      </c>
      <c r="U6001" s="7">
        <f t="shared" si="1874"/>
        <v>0</v>
      </c>
      <c r="V6001" s="4">
        <f t="shared" si="1860"/>
        <v>0.38268428076468186</v>
      </c>
      <c r="W6001" s="14">
        <f t="shared" si="1861"/>
        <v>0</v>
      </c>
      <c r="X6001" s="7">
        <f t="shared" si="1875"/>
        <v>26.1</v>
      </c>
      <c r="Y6001" s="4">
        <f t="shared" si="1876"/>
        <v>0.41360000000000052</v>
      </c>
      <c r="Z6001" s="7">
        <f t="shared" si="1877"/>
        <v>19.0210024</v>
      </c>
      <c r="AA6001" s="14">
        <f t="shared" si="1878"/>
        <v>0</v>
      </c>
      <c r="AB6001" s="15">
        <v>2.2872307690000002</v>
      </c>
      <c r="AC6001" s="16">
        <f t="shared" si="1879"/>
        <v>1.7154230767500001</v>
      </c>
    </row>
    <row r="6002" spans="1:29" x14ac:dyDescent="0.25">
      <c r="A6002" s="1">
        <v>32027</v>
      </c>
      <c r="B6002" s="2">
        <v>0.95833333333333337</v>
      </c>
      <c r="C6002">
        <v>0</v>
      </c>
      <c r="D6002">
        <v>0</v>
      </c>
      <c r="E6002">
        <v>0</v>
      </c>
      <c r="F6002">
        <f t="shared" si="1862"/>
        <v>0</v>
      </c>
      <c r="G6002" s="8">
        <v>26.1</v>
      </c>
      <c r="H6002">
        <v>23</v>
      </c>
      <c r="I6002">
        <v>5999</v>
      </c>
      <c r="J6002">
        <f t="shared" si="1863"/>
        <v>250</v>
      </c>
      <c r="K6002" s="11">
        <f t="shared" si="1864"/>
        <v>2.9171931783333793</v>
      </c>
      <c r="L6002">
        <f t="shared" si="1865"/>
        <v>2.72499327270436</v>
      </c>
      <c r="M6002">
        <f t="shared" si="1866"/>
        <v>23.378749887878406</v>
      </c>
      <c r="N6002" s="8">
        <f t="shared" si="1867"/>
        <v>-2.9789497545662065</v>
      </c>
      <c r="O6002" s="8">
        <f t="shared" si="1868"/>
        <v>9.4259437829530252E-2</v>
      </c>
      <c r="P6002" s="4">
        <f t="shared" si="1869"/>
        <v>0</v>
      </c>
      <c r="Q6002" s="7">
        <f t="shared" si="1870"/>
        <v>0</v>
      </c>
      <c r="R6002" s="4">
        <f t="shared" si="1871"/>
        <v>0</v>
      </c>
      <c r="S6002" s="4">
        <f t="shared" si="1872"/>
        <v>0</v>
      </c>
      <c r="T6002" s="4">
        <f t="shared" si="1873"/>
        <v>1</v>
      </c>
      <c r="U6002" s="7">
        <f t="shared" si="1874"/>
        <v>0</v>
      </c>
      <c r="V6002" s="4">
        <f t="shared" si="1860"/>
        <v>0.38268428076468186</v>
      </c>
      <c r="W6002" s="14">
        <f t="shared" si="1861"/>
        <v>0</v>
      </c>
      <c r="X6002" s="7">
        <f t="shared" si="1875"/>
        <v>26.1</v>
      </c>
      <c r="Y6002" s="4">
        <f t="shared" si="1876"/>
        <v>0.41360000000000052</v>
      </c>
      <c r="Z6002" s="7">
        <f t="shared" si="1877"/>
        <v>19.0210024</v>
      </c>
      <c r="AA6002" s="14">
        <f t="shared" si="1878"/>
        <v>0</v>
      </c>
      <c r="AB6002" s="15">
        <v>2.1544615380000001</v>
      </c>
      <c r="AC6002" s="16">
        <f t="shared" si="1879"/>
        <v>1.6158461535000002</v>
      </c>
    </row>
    <row r="6003" spans="1:29" x14ac:dyDescent="0.25">
      <c r="A6003" s="1">
        <v>32027</v>
      </c>
      <c r="B6003" s="3">
        <v>1</v>
      </c>
      <c r="C6003">
        <v>0</v>
      </c>
      <c r="D6003">
        <v>0</v>
      </c>
      <c r="E6003">
        <v>0</v>
      </c>
      <c r="F6003">
        <f t="shared" si="1862"/>
        <v>0</v>
      </c>
      <c r="G6003" s="8">
        <v>24.4</v>
      </c>
      <c r="H6003">
        <v>24</v>
      </c>
      <c r="I6003">
        <v>6000</v>
      </c>
      <c r="J6003">
        <f t="shared" si="1863"/>
        <v>250</v>
      </c>
      <c r="K6003" s="11">
        <f t="shared" si="1864"/>
        <v>2.9171931783333793</v>
      </c>
      <c r="L6003">
        <f t="shared" si="1865"/>
        <v>2.72499327270436</v>
      </c>
      <c r="M6003">
        <f t="shared" si="1866"/>
        <v>24.378749887878406</v>
      </c>
      <c r="N6003" s="8">
        <f t="shared" si="1867"/>
        <v>-3.2407491423653565</v>
      </c>
      <c r="O6003" s="8">
        <f t="shared" si="1868"/>
        <v>9.4259437829530252E-2</v>
      </c>
      <c r="P6003" s="4">
        <f t="shared" si="1869"/>
        <v>0</v>
      </c>
      <c r="Q6003" s="7">
        <f t="shared" si="1870"/>
        <v>0</v>
      </c>
      <c r="R6003" s="4">
        <f t="shared" si="1871"/>
        <v>0</v>
      </c>
      <c r="S6003" s="4">
        <f t="shared" si="1872"/>
        <v>0</v>
      </c>
      <c r="T6003" s="4">
        <f t="shared" si="1873"/>
        <v>1</v>
      </c>
      <c r="U6003" s="7">
        <f t="shared" si="1874"/>
        <v>0</v>
      </c>
      <c r="V6003" s="4">
        <f t="shared" si="1860"/>
        <v>0.38268428076468186</v>
      </c>
      <c r="W6003" s="14">
        <f t="shared" si="1861"/>
        <v>0</v>
      </c>
      <c r="X6003" s="7">
        <f t="shared" si="1875"/>
        <v>24.4</v>
      </c>
      <c r="Y6003" s="4">
        <f t="shared" si="1876"/>
        <v>-0.22560000000000052</v>
      </c>
      <c r="Z6003" s="7">
        <f t="shared" si="1877"/>
        <v>19.1430896</v>
      </c>
      <c r="AA6003" s="14">
        <f t="shared" si="1878"/>
        <v>0</v>
      </c>
      <c r="AB6003" s="15">
        <v>1.429538462</v>
      </c>
      <c r="AC6003" s="16">
        <f t="shared" si="1879"/>
        <v>1.0721538465</v>
      </c>
    </row>
    <row r="6004" spans="1:29" x14ac:dyDescent="0.25">
      <c r="A6004" s="1">
        <v>32028</v>
      </c>
      <c r="B6004" s="2">
        <v>4.1666666666666664E-2</v>
      </c>
      <c r="C6004">
        <v>0</v>
      </c>
      <c r="D6004">
        <v>0</v>
      </c>
      <c r="E6004">
        <v>0</v>
      </c>
      <c r="F6004">
        <f t="shared" si="1862"/>
        <v>0</v>
      </c>
      <c r="G6004" s="8">
        <v>23.9</v>
      </c>
      <c r="H6004">
        <v>1</v>
      </c>
      <c r="I6004">
        <v>6001</v>
      </c>
      <c r="J6004">
        <f t="shared" si="1863"/>
        <v>251</v>
      </c>
      <c r="K6004" s="11">
        <f t="shared" si="1864"/>
        <v>2.9344546764300263</v>
      </c>
      <c r="L6004">
        <f t="shared" si="1865"/>
        <v>3.0876014444861526</v>
      </c>
      <c r="M6004">
        <f t="shared" si="1866"/>
        <v>1.3847933574081026</v>
      </c>
      <c r="N6004" s="8">
        <f t="shared" si="1867"/>
        <v>2.7790546003920227</v>
      </c>
      <c r="O6004" s="8">
        <f t="shared" si="1868"/>
        <v>8.7389778263160856E-2</v>
      </c>
      <c r="P6004" s="4">
        <f t="shared" si="1869"/>
        <v>0</v>
      </c>
      <c r="Q6004" s="7">
        <f t="shared" si="1870"/>
        <v>0</v>
      </c>
      <c r="R6004" s="4">
        <f t="shared" si="1871"/>
        <v>0</v>
      </c>
      <c r="S6004" s="4">
        <f t="shared" si="1872"/>
        <v>0</v>
      </c>
      <c r="T6004" s="4">
        <f t="shared" si="1873"/>
        <v>1</v>
      </c>
      <c r="U6004" s="7">
        <f t="shared" si="1874"/>
        <v>0</v>
      </c>
      <c r="V6004" s="4">
        <f t="shared" si="1860"/>
        <v>0.38268428076468186</v>
      </c>
      <c r="W6004" s="14">
        <f t="shared" si="1861"/>
        <v>0</v>
      </c>
      <c r="X6004" s="7">
        <f t="shared" si="1875"/>
        <v>23.9</v>
      </c>
      <c r="Y6004" s="4">
        <f t="shared" si="1876"/>
        <v>-0.41360000000000052</v>
      </c>
      <c r="Z6004" s="7">
        <f t="shared" si="1877"/>
        <v>19.178997600000002</v>
      </c>
      <c r="AA6004" s="14">
        <f t="shared" si="1878"/>
        <v>0</v>
      </c>
      <c r="AB6004" s="15">
        <v>2.2280000000000002</v>
      </c>
      <c r="AC6004" s="16">
        <f t="shared" si="1879"/>
        <v>1.6710000000000003</v>
      </c>
    </row>
    <row r="6005" spans="1:29" x14ac:dyDescent="0.25">
      <c r="A6005" s="1">
        <v>32028</v>
      </c>
      <c r="B6005" s="2">
        <v>8.3333333333333329E-2</v>
      </c>
      <c r="C6005">
        <v>0</v>
      </c>
      <c r="D6005">
        <v>0</v>
      </c>
      <c r="E6005">
        <v>0</v>
      </c>
      <c r="F6005">
        <f t="shared" si="1862"/>
        <v>0</v>
      </c>
      <c r="G6005" s="8">
        <v>22.8</v>
      </c>
      <c r="H6005">
        <v>2</v>
      </c>
      <c r="I6005">
        <v>6002</v>
      </c>
      <c r="J6005">
        <f t="shared" si="1863"/>
        <v>251</v>
      </c>
      <c r="K6005" s="11">
        <f t="shared" si="1864"/>
        <v>2.9344546764300263</v>
      </c>
      <c r="L6005">
        <f t="shared" si="1865"/>
        <v>3.0876014444861526</v>
      </c>
      <c r="M6005">
        <f t="shared" si="1866"/>
        <v>2.3847933574081024</v>
      </c>
      <c r="N6005" s="8">
        <f t="shared" si="1867"/>
        <v>2.5172552125928735</v>
      </c>
      <c r="O6005" s="8">
        <f t="shared" si="1868"/>
        <v>8.7389778263160856E-2</v>
      </c>
      <c r="P6005" s="4">
        <f t="shared" si="1869"/>
        <v>0</v>
      </c>
      <c r="Q6005" s="7">
        <f t="shared" si="1870"/>
        <v>0</v>
      </c>
      <c r="R6005" s="4">
        <f t="shared" si="1871"/>
        <v>0</v>
      </c>
      <c r="S6005" s="4">
        <f t="shared" si="1872"/>
        <v>0</v>
      </c>
      <c r="T6005" s="4">
        <f t="shared" si="1873"/>
        <v>1</v>
      </c>
      <c r="U6005" s="7">
        <f t="shared" si="1874"/>
        <v>0</v>
      </c>
      <c r="V6005" s="4">
        <f t="shared" si="1860"/>
        <v>0.38268428076468186</v>
      </c>
      <c r="W6005" s="14">
        <f t="shared" si="1861"/>
        <v>0</v>
      </c>
      <c r="X6005" s="7">
        <f t="shared" si="1875"/>
        <v>22.8</v>
      </c>
      <c r="Y6005" s="4">
        <f t="shared" si="1876"/>
        <v>-0.82719999999999971</v>
      </c>
      <c r="Z6005" s="7">
        <f t="shared" si="1877"/>
        <v>19.2579952</v>
      </c>
      <c r="AA6005" s="14">
        <f t="shared" si="1878"/>
        <v>0</v>
      </c>
      <c r="AB6005" s="15">
        <v>1.096615385</v>
      </c>
      <c r="AC6005" s="16">
        <f t="shared" si="1879"/>
        <v>0.82246153875000005</v>
      </c>
    </row>
    <row r="6006" spans="1:29" x14ac:dyDescent="0.25">
      <c r="A6006" s="1">
        <v>32028</v>
      </c>
      <c r="B6006" s="2">
        <v>0.125</v>
      </c>
      <c r="C6006">
        <v>0</v>
      </c>
      <c r="D6006">
        <v>0</v>
      </c>
      <c r="E6006">
        <v>0</v>
      </c>
      <c r="F6006">
        <f t="shared" si="1862"/>
        <v>0</v>
      </c>
      <c r="G6006" s="8">
        <v>21.1</v>
      </c>
      <c r="H6006">
        <v>3</v>
      </c>
      <c r="I6006">
        <v>6003</v>
      </c>
      <c r="J6006">
        <f t="shared" si="1863"/>
        <v>251</v>
      </c>
      <c r="K6006" s="11">
        <f t="shared" si="1864"/>
        <v>2.9344546764300263</v>
      </c>
      <c r="L6006">
        <f t="shared" si="1865"/>
        <v>3.0876014444861526</v>
      </c>
      <c r="M6006">
        <f t="shared" si="1866"/>
        <v>3.3847933574081024</v>
      </c>
      <c r="N6006" s="8">
        <f t="shared" si="1867"/>
        <v>2.255455824793724</v>
      </c>
      <c r="O6006" s="8">
        <f t="shared" si="1868"/>
        <v>8.7389778263160856E-2</v>
      </c>
      <c r="P6006" s="4">
        <f t="shared" si="1869"/>
        <v>0</v>
      </c>
      <c r="Q6006" s="7">
        <f t="shared" si="1870"/>
        <v>0</v>
      </c>
      <c r="R6006" s="4">
        <f t="shared" si="1871"/>
        <v>0</v>
      </c>
      <c r="S6006" s="4">
        <f t="shared" si="1872"/>
        <v>0</v>
      </c>
      <c r="T6006" s="4">
        <f t="shared" si="1873"/>
        <v>1</v>
      </c>
      <c r="U6006" s="7">
        <f t="shared" si="1874"/>
        <v>0</v>
      </c>
      <c r="V6006" s="4">
        <f t="shared" si="1860"/>
        <v>0.38268428076468186</v>
      </c>
      <c r="W6006" s="14">
        <f t="shared" si="1861"/>
        <v>0</v>
      </c>
      <c r="X6006" s="7">
        <f t="shared" si="1875"/>
        <v>21.1</v>
      </c>
      <c r="Y6006" s="4">
        <f t="shared" si="1876"/>
        <v>-1.4663999999999995</v>
      </c>
      <c r="Z6006" s="7">
        <f t="shared" si="1877"/>
        <v>19.380082399999999</v>
      </c>
      <c r="AA6006" s="14">
        <f t="shared" si="1878"/>
        <v>0</v>
      </c>
      <c r="AB6006" s="15">
        <v>1.181</v>
      </c>
      <c r="AC6006" s="16">
        <f t="shared" si="1879"/>
        <v>0.88575000000000004</v>
      </c>
    </row>
    <row r="6007" spans="1:29" x14ac:dyDescent="0.25">
      <c r="A6007" s="1">
        <v>32028</v>
      </c>
      <c r="B6007" s="2">
        <v>0.16666666666666666</v>
      </c>
      <c r="C6007">
        <v>0</v>
      </c>
      <c r="D6007">
        <v>0</v>
      </c>
      <c r="E6007">
        <v>0</v>
      </c>
      <c r="F6007">
        <f t="shared" si="1862"/>
        <v>0</v>
      </c>
      <c r="G6007" s="8">
        <v>20.6</v>
      </c>
      <c r="H6007">
        <v>4</v>
      </c>
      <c r="I6007">
        <v>6004</v>
      </c>
      <c r="J6007">
        <f t="shared" si="1863"/>
        <v>251</v>
      </c>
      <c r="K6007" s="11">
        <f t="shared" si="1864"/>
        <v>2.9344546764300263</v>
      </c>
      <c r="L6007">
        <f t="shared" si="1865"/>
        <v>3.0876014444861526</v>
      </c>
      <c r="M6007">
        <f t="shared" si="1866"/>
        <v>4.3847933574081024</v>
      </c>
      <c r="N6007" s="8">
        <f t="shared" si="1867"/>
        <v>1.9936564369945746</v>
      </c>
      <c r="O6007" s="8">
        <f t="shared" si="1868"/>
        <v>8.7389778263160856E-2</v>
      </c>
      <c r="P6007" s="4">
        <f t="shared" si="1869"/>
        <v>0</v>
      </c>
      <c r="Q6007" s="7">
        <f t="shared" si="1870"/>
        <v>0</v>
      </c>
      <c r="R6007" s="4">
        <f t="shared" si="1871"/>
        <v>0</v>
      </c>
      <c r="S6007" s="4">
        <f t="shared" si="1872"/>
        <v>0</v>
      </c>
      <c r="T6007" s="4">
        <f t="shared" si="1873"/>
        <v>1</v>
      </c>
      <c r="U6007" s="7">
        <f t="shared" si="1874"/>
        <v>0</v>
      </c>
      <c r="V6007" s="4">
        <f t="shared" si="1860"/>
        <v>0.38268428076468186</v>
      </c>
      <c r="W6007" s="14">
        <f t="shared" si="1861"/>
        <v>0</v>
      </c>
      <c r="X6007" s="7">
        <f t="shared" si="1875"/>
        <v>20.6</v>
      </c>
      <c r="Y6007" s="4">
        <f t="shared" si="1876"/>
        <v>-1.6543999999999994</v>
      </c>
      <c r="Z6007" s="7">
        <f t="shared" si="1877"/>
        <v>19.415990399999998</v>
      </c>
      <c r="AA6007" s="14">
        <f t="shared" si="1878"/>
        <v>0</v>
      </c>
      <c r="AB6007" s="15">
        <v>1.1316153849999999</v>
      </c>
      <c r="AC6007" s="16">
        <f t="shared" si="1879"/>
        <v>0.84871153874999994</v>
      </c>
    </row>
    <row r="6008" spans="1:29" x14ac:dyDescent="0.25">
      <c r="A6008" s="1">
        <v>32028</v>
      </c>
      <c r="B6008" s="2">
        <v>0.20833333333333334</v>
      </c>
      <c r="C6008">
        <v>0</v>
      </c>
      <c r="D6008">
        <v>0</v>
      </c>
      <c r="E6008">
        <v>0</v>
      </c>
      <c r="F6008">
        <f t="shared" si="1862"/>
        <v>0</v>
      </c>
      <c r="G6008" s="8">
        <v>20.6</v>
      </c>
      <c r="H6008">
        <v>5</v>
      </c>
      <c r="I6008">
        <v>6005</v>
      </c>
      <c r="J6008">
        <f t="shared" si="1863"/>
        <v>251</v>
      </c>
      <c r="K6008" s="11">
        <f t="shared" si="1864"/>
        <v>2.9344546764300263</v>
      </c>
      <c r="L6008">
        <f t="shared" si="1865"/>
        <v>3.0876014444861526</v>
      </c>
      <c r="M6008">
        <f t="shared" si="1866"/>
        <v>5.3847933574081024</v>
      </c>
      <c r="N6008" s="8">
        <f t="shared" si="1867"/>
        <v>1.7318570491954253</v>
      </c>
      <c r="O6008" s="8">
        <f t="shared" si="1868"/>
        <v>8.7389778263160856E-2</v>
      </c>
      <c r="P6008" s="4">
        <f t="shared" si="1869"/>
        <v>0</v>
      </c>
      <c r="Q6008" s="7">
        <f t="shared" si="1870"/>
        <v>0</v>
      </c>
      <c r="R6008" s="4">
        <f t="shared" si="1871"/>
        <v>0</v>
      </c>
      <c r="S6008" s="4">
        <f t="shared" si="1872"/>
        <v>0</v>
      </c>
      <c r="T6008" s="4">
        <f t="shared" si="1873"/>
        <v>1</v>
      </c>
      <c r="U6008" s="7">
        <f t="shared" si="1874"/>
        <v>0</v>
      </c>
      <c r="V6008" s="4">
        <f t="shared" si="1860"/>
        <v>0.38268428076468186</v>
      </c>
      <c r="W6008" s="14">
        <f t="shared" si="1861"/>
        <v>0</v>
      </c>
      <c r="X6008" s="7">
        <f t="shared" si="1875"/>
        <v>20.6</v>
      </c>
      <c r="Y6008" s="4">
        <f t="shared" si="1876"/>
        <v>-1.6543999999999994</v>
      </c>
      <c r="Z6008" s="7">
        <f t="shared" si="1877"/>
        <v>19.415990399999998</v>
      </c>
      <c r="AA6008" s="14">
        <f t="shared" si="1878"/>
        <v>0</v>
      </c>
      <c r="AB6008" s="15">
        <v>1.229461538</v>
      </c>
      <c r="AC6008" s="16">
        <f t="shared" si="1879"/>
        <v>0.92209615350000007</v>
      </c>
    </row>
    <row r="6009" spans="1:29" x14ac:dyDescent="0.25">
      <c r="A6009" s="1">
        <v>32028</v>
      </c>
      <c r="B6009" s="2">
        <v>0.25</v>
      </c>
      <c r="C6009">
        <v>37</v>
      </c>
      <c r="D6009">
        <v>36</v>
      </c>
      <c r="E6009">
        <v>33</v>
      </c>
      <c r="F6009">
        <f t="shared" si="1862"/>
        <v>4</v>
      </c>
      <c r="G6009" s="8">
        <v>21.1</v>
      </c>
      <c r="H6009">
        <v>6</v>
      </c>
      <c r="I6009">
        <v>6006</v>
      </c>
      <c r="J6009">
        <f t="shared" si="1863"/>
        <v>251</v>
      </c>
      <c r="K6009" s="11">
        <f t="shared" si="1864"/>
        <v>2.9344546764300263</v>
      </c>
      <c r="L6009">
        <f t="shared" si="1865"/>
        <v>3.0876014444861526</v>
      </c>
      <c r="M6009">
        <f t="shared" si="1866"/>
        <v>6.3847933574081024</v>
      </c>
      <c r="N6009" s="8">
        <f t="shared" si="1867"/>
        <v>1.4700576613962761</v>
      </c>
      <c r="O6009" s="8">
        <f t="shared" si="1868"/>
        <v>8.7389778263160856E-2</v>
      </c>
      <c r="P6009" s="4">
        <f t="shared" si="1869"/>
        <v>0.13236897884867865</v>
      </c>
      <c r="Q6009" s="7">
        <f t="shared" si="1870"/>
        <v>0.13275861039916192</v>
      </c>
      <c r="R6009" s="4">
        <f t="shared" si="1871"/>
        <v>1.5591629795838293</v>
      </c>
      <c r="S6009" s="4">
        <f t="shared" si="1872"/>
        <v>1.5824296740059638</v>
      </c>
      <c r="T6009" s="4">
        <f t="shared" si="1873"/>
        <v>1</v>
      </c>
      <c r="U6009" s="7">
        <f t="shared" si="1874"/>
        <v>1.5824296740059638</v>
      </c>
      <c r="V6009" s="4">
        <f t="shared" si="1860"/>
        <v>0.11788031863849507</v>
      </c>
      <c r="W6009" s="14">
        <f t="shared" si="1861"/>
        <v>35.987697959007335</v>
      </c>
      <c r="X6009" s="7">
        <f t="shared" si="1875"/>
        <v>22.269600183667741</v>
      </c>
      <c r="Y6009" s="4">
        <f t="shared" si="1876"/>
        <v>-1.0266303309409293</v>
      </c>
      <c r="Z6009" s="7">
        <f t="shared" si="1877"/>
        <v>19.29608639320972</v>
      </c>
      <c r="AA6009" s="14">
        <f t="shared" si="1878"/>
        <v>0.16142578410257891</v>
      </c>
      <c r="AB6009" s="15">
        <v>1.5075384620000001</v>
      </c>
      <c r="AC6009" s="16">
        <f t="shared" si="1879"/>
        <v>1.1306538465</v>
      </c>
    </row>
    <row r="6010" spans="1:29" x14ac:dyDescent="0.25">
      <c r="A6010" s="1">
        <v>32028</v>
      </c>
      <c r="B6010" s="2">
        <v>0.29166666666666669</v>
      </c>
      <c r="C6010">
        <v>177</v>
      </c>
      <c r="D6010">
        <v>423</v>
      </c>
      <c r="E6010">
        <v>75</v>
      </c>
      <c r="F6010">
        <f t="shared" si="1862"/>
        <v>102</v>
      </c>
      <c r="G6010" s="8">
        <v>22.8</v>
      </c>
      <c r="H6010">
        <v>7</v>
      </c>
      <c r="I6010">
        <v>6007</v>
      </c>
      <c r="J6010">
        <f t="shared" si="1863"/>
        <v>251</v>
      </c>
      <c r="K6010" s="11">
        <f t="shared" si="1864"/>
        <v>2.9344546764300263</v>
      </c>
      <c r="L6010">
        <f t="shared" si="1865"/>
        <v>3.0876014444861526</v>
      </c>
      <c r="M6010">
        <f t="shared" si="1866"/>
        <v>7.3847933574081024</v>
      </c>
      <c r="N6010" s="8">
        <f t="shared" si="1867"/>
        <v>1.2082582735971266</v>
      </c>
      <c r="O6010" s="8">
        <f t="shared" si="1868"/>
        <v>8.7389778263160856E-2</v>
      </c>
      <c r="P6010" s="4">
        <f t="shared" si="1869"/>
        <v>0.33692352013517091</v>
      </c>
      <c r="Q6010" s="7">
        <f t="shared" si="1870"/>
        <v>0.34364745366395244</v>
      </c>
      <c r="R6010" s="4">
        <f t="shared" si="1871"/>
        <v>1.4241896205148192</v>
      </c>
      <c r="S6010" s="4">
        <f t="shared" si="1872"/>
        <v>1.4241896205148192</v>
      </c>
      <c r="T6010" s="4">
        <f t="shared" si="1873"/>
        <v>0</v>
      </c>
      <c r="U6010" s="7">
        <f t="shared" si="1874"/>
        <v>1.4241896205148192</v>
      </c>
      <c r="V6010" s="4">
        <f t="shared" si="1860"/>
        <v>0.36391139039079179</v>
      </c>
      <c r="W6010" s="14">
        <f t="shared" si="1861"/>
        <v>226.0799874262629</v>
      </c>
      <c r="X6010" s="7">
        <f t="shared" si="1875"/>
        <v>30.147599591353547</v>
      </c>
      <c r="Y6010" s="4">
        <f t="shared" si="1876"/>
        <v>1.9354974463489336</v>
      </c>
      <c r="Z6010" s="7">
        <f t="shared" si="1877"/>
        <v>18.730319987747354</v>
      </c>
      <c r="AA6010" s="14">
        <f t="shared" si="1878"/>
        <v>0.98436671479057181</v>
      </c>
      <c r="AB6010" s="15">
        <v>1.1764615380000001</v>
      </c>
      <c r="AC6010" s="16">
        <f t="shared" si="1879"/>
        <v>0.88234615350000012</v>
      </c>
    </row>
    <row r="6011" spans="1:29" x14ac:dyDescent="0.25">
      <c r="A6011" s="1">
        <v>32028</v>
      </c>
      <c r="B6011" s="2">
        <v>0.33333333333333331</v>
      </c>
      <c r="C6011">
        <v>404</v>
      </c>
      <c r="D6011">
        <v>677</v>
      </c>
      <c r="E6011">
        <v>107</v>
      </c>
      <c r="F6011">
        <f t="shared" si="1862"/>
        <v>297</v>
      </c>
      <c r="G6011" s="8">
        <v>27.2</v>
      </c>
      <c r="H6011">
        <v>8</v>
      </c>
      <c r="I6011">
        <v>6008</v>
      </c>
      <c r="J6011">
        <f t="shared" si="1863"/>
        <v>251</v>
      </c>
      <c r="K6011" s="11">
        <f t="shared" si="1864"/>
        <v>2.9344546764300263</v>
      </c>
      <c r="L6011">
        <f t="shared" si="1865"/>
        <v>3.0876014444861526</v>
      </c>
      <c r="M6011">
        <f t="shared" si="1866"/>
        <v>8.3847933574081033</v>
      </c>
      <c r="N6011" s="8">
        <f t="shared" si="1867"/>
        <v>0.94645888579797688</v>
      </c>
      <c r="O6011" s="8">
        <f t="shared" si="1868"/>
        <v>8.7389778263160856E-2</v>
      </c>
      <c r="P6011" s="4">
        <f t="shared" si="1869"/>
        <v>0.52202034397041808</v>
      </c>
      <c r="Q6011" s="7">
        <f t="shared" si="1870"/>
        <v>0.5492179401663988</v>
      </c>
      <c r="R6011" s="4">
        <f t="shared" si="1871"/>
        <v>1.2456929217729524</v>
      </c>
      <c r="S6011" s="4">
        <f t="shared" si="1872"/>
        <v>1.2456929217729524</v>
      </c>
      <c r="T6011" s="4">
        <f t="shared" si="1873"/>
        <v>0</v>
      </c>
      <c r="U6011" s="7">
        <f t="shared" si="1874"/>
        <v>1.2456929217729524</v>
      </c>
      <c r="V6011" s="4">
        <f t="shared" si="1860"/>
        <v>0.58653939786363118</v>
      </c>
      <c r="W6011" s="14">
        <f t="shared" si="1861"/>
        <v>500.01470854211169</v>
      </c>
      <c r="X6011" s="7">
        <f t="shared" si="1875"/>
        <v>43.45047802761863</v>
      </c>
      <c r="Y6011" s="4">
        <f t="shared" si="1876"/>
        <v>6.937379738384605</v>
      </c>
      <c r="Z6011" s="7">
        <f t="shared" si="1877"/>
        <v>17.774960469968541</v>
      </c>
      <c r="AA6011" s="14">
        <f t="shared" si="1878"/>
        <v>2.0660509452146916</v>
      </c>
      <c r="AB6011" s="15">
        <v>0.87230769200000002</v>
      </c>
      <c r="AC6011" s="16">
        <f t="shared" si="1879"/>
        <v>0.65423076899999999</v>
      </c>
    </row>
    <row r="6012" spans="1:29" x14ac:dyDescent="0.25">
      <c r="A6012" s="1">
        <v>32028</v>
      </c>
      <c r="B6012" s="2">
        <v>0.375</v>
      </c>
      <c r="C6012">
        <v>555</v>
      </c>
      <c r="D6012">
        <v>583</v>
      </c>
      <c r="E6012">
        <v>201</v>
      </c>
      <c r="F6012">
        <f t="shared" si="1862"/>
        <v>354</v>
      </c>
      <c r="G6012" s="8">
        <v>28.9</v>
      </c>
      <c r="H6012">
        <v>9</v>
      </c>
      <c r="I6012">
        <v>6009</v>
      </c>
      <c r="J6012">
        <f t="shared" si="1863"/>
        <v>251</v>
      </c>
      <c r="K6012" s="11">
        <f t="shared" si="1864"/>
        <v>2.9344546764300263</v>
      </c>
      <c r="L6012">
        <f t="shared" si="1865"/>
        <v>3.0876014444861526</v>
      </c>
      <c r="M6012">
        <f t="shared" si="1866"/>
        <v>9.3847933574081033</v>
      </c>
      <c r="N6012" s="8">
        <f t="shared" si="1867"/>
        <v>0.68465949799882753</v>
      </c>
      <c r="O6012" s="8">
        <f t="shared" si="1868"/>
        <v>8.7389778263160856E-2</v>
      </c>
      <c r="P6012" s="4">
        <f t="shared" si="1869"/>
        <v>0.67504540769701205</v>
      </c>
      <c r="Q6012" s="7">
        <f t="shared" si="1870"/>
        <v>0.74102624718043686</v>
      </c>
      <c r="R6012" s="4">
        <f t="shared" si="1871"/>
        <v>1.0234567064986411</v>
      </c>
      <c r="S6012" s="4">
        <f t="shared" si="1872"/>
        <v>1.0234567064986411</v>
      </c>
      <c r="T6012" s="4">
        <f t="shared" si="1873"/>
        <v>0</v>
      </c>
      <c r="U6012" s="7">
        <f t="shared" si="1874"/>
        <v>1.0234567064986411</v>
      </c>
      <c r="V6012" s="4">
        <f t="shared" si="1860"/>
        <v>0.77059261025791381</v>
      </c>
      <c r="W6012" s="14">
        <f t="shared" si="1861"/>
        <v>642.60534948013117</v>
      </c>
      <c r="X6012" s="7">
        <f t="shared" si="1875"/>
        <v>49.784673858104263</v>
      </c>
      <c r="Y6012" s="4">
        <f t="shared" si="1876"/>
        <v>9.3190373706472034</v>
      </c>
      <c r="Z6012" s="7">
        <f t="shared" si="1877"/>
        <v>17.320063862206382</v>
      </c>
      <c r="AA6012" s="14">
        <f t="shared" si="1878"/>
        <v>2.58727998266437</v>
      </c>
      <c r="AB6012" s="15">
        <v>1.0069230769999999</v>
      </c>
      <c r="AC6012" s="16">
        <f t="shared" si="1879"/>
        <v>0.75519230775000001</v>
      </c>
    </row>
    <row r="6013" spans="1:29" x14ac:dyDescent="0.25">
      <c r="A6013" s="1">
        <v>32028</v>
      </c>
      <c r="B6013" s="2">
        <v>0.41666666666666669</v>
      </c>
      <c r="C6013">
        <v>789</v>
      </c>
      <c r="D6013">
        <v>926</v>
      </c>
      <c r="E6013">
        <v>101</v>
      </c>
      <c r="F6013">
        <f t="shared" si="1862"/>
        <v>688</v>
      </c>
      <c r="G6013" s="8">
        <v>31.1</v>
      </c>
      <c r="H6013">
        <v>10</v>
      </c>
      <c r="I6013">
        <v>6010</v>
      </c>
      <c r="J6013">
        <f t="shared" si="1863"/>
        <v>251</v>
      </c>
      <c r="K6013" s="11">
        <f t="shared" si="1864"/>
        <v>2.9344546764300263</v>
      </c>
      <c r="L6013">
        <f t="shared" si="1865"/>
        <v>3.0876014444861526</v>
      </c>
      <c r="M6013">
        <f t="shared" si="1866"/>
        <v>10.384793357408103</v>
      </c>
      <c r="N6013" s="8">
        <f t="shared" si="1867"/>
        <v>0.42286011019967812</v>
      </c>
      <c r="O6013" s="8">
        <f t="shared" si="1868"/>
        <v>8.7389778263160856E-2</v>
      </c>
      <c r="P6013" s="4">
        <f t="shared" si="1869"/>
        <v>0.78557030610786027</v>
      </c>
      <c r="Q6013" s="7">
        <f t="shared" si="1870"/>
        <v>0.90361726202386294</v>
      </c>
      <c r="R6013" s="4">
        <f t="shared" si="1871"/>
        <v>0.72171083711165551</v>
      </c>
      <c r="S6013" s="4">
        <f t="shared" si="1872"/>
        <v>0.72171083711165551</v>
      </c>
      <c r="T6013" s="4">
        <f t="shared" si="1873"/>
        <v>0</v>
      </c>
      <c r="U6013" s="7">
        <f t="shared" si="1874"/>
        <v>0.72171083711165551</v>
      </c>
      <c r="V6013" s="4">
        <f t="shared" si="1860"/>
        <v>0.90352810531128447</v>
      </c>
      <c r="W6013" s="14">
        <f t="shared" si="1861"/>
        <v>933.82292416340613</v>
      </c>
      <c r="X6013" s="7">
        <f t="shared" si="1875"/>
        <v>61.449245035310703</v>
      </c>
      <c r="Y6013" s="4">
        <f t="shared" si="1876"/>
        <v>13.704916133276825</v>
      </c>
      <c r="Z6013" s="7">
        <f t="shared" si="1877"/>
        <v>16.482361018544125</v>
      </c>
      <c r="AA6013" s="14">
        <f t="shared" si="1878"/>
        <v>3.5779441435463313</v>
      </c>
      <c r="AB6013" s="15">
        <v>2.7573846149999999</v>
      </c>
      <c r="AC6013" s="16">
        <f t="shared" si="1879"/>
        <v>2.06803846125</v>
      </c>
    </row>
    <row r="6014" spans="1:29" x14ac:dyDescent="0.25">
      <c r="A6014" s="1">
        <v>32028</v>
      </c>
      <c r="B6014" s="2">
        <v>0.45833333333333331</v>
      </c>
      <c r="C6014">
        <v>888</v>
      </c>
      <c r="D6014">
        <v>949</v>
      </c>
      <c r="E6014">
        <v>100</v>
      </c>
      <c r="F6014">
        <f t="shared" si="1862"/>
        <v>788</v>
      </c>
      <c r="G6014" s="8">
        <v>32.799999999999997</v>
      </c>
      <c r="H6014">
        <v>11</v>
      </c>
      <c r="I6014">
        <v>6011</v>
      </c>
      <c r="J6014">
        <f t="shared" si="1863"/>
        <v>251</v>
      </c>
      <c r="K6014" s="11">
        <f t="shared" si="1864"/>
        <v>2.9344546764300263</v>
      </c>
      <c r="L6014">
        <f t="shared" si="1865"/>
        <v>3.0876014444861526</v>
      </c>
      <c r="M6014">
        <f t="shared" si="1866"/>
        <v>11.384793357408103</v>
      </c>
      <c r="N6014" s="8">
        <f t="shared" si="1867"/>
        <v>0.16106072240052868</v>
      </c>
      <c r="O6014" s="8">
        <f t="shared" si="1868"/>
        <v>8.7389778263160856E-2</v>
      </c>
      <c r="P6014" s="4">
        <f t="shared" si="1869"/>
        <v>0.84606295002729404</v>
      </c>
      <c r="Q6014" s="7">
        <f t="shared" si="1870"/>
        <v>1.0085559904398993</v>
      </c>
      <c r="R6014" s="4">
        <f t="shared" si="1871"/>
        <v>0.30435528264490208</v>
      </c>
      <c r="S6014" s="4">
        <f t="shared" si="1872"/>
        <v>0.30435528264490208</v>
      </c>
      <c r="T6014" s="4">
        <f t="shared" si="1873"/>
        <v>0</v>
      </c>
      <c r="U6014" s="7">
        <f t="shared" si="1874"/>
        <v>0.30435528264490208</v>
      </c>
      <c r="V6014" s="4">
        <f t="shared" si="1860"/>
        <v>0.97628654872214848</v>
      </c>
      <c r="W6014" s="14">
        <f t="shared" si="1861"/>
        <v>1022.6898937919295</v>
      </c>
      <c r="X6014" s="7">
        <f t="shared" si="1875"/>
        <v>66.037421548237717</v>
      </c>
      <c r="Y6014" s="4">
        <f t="shared" si="1876"/>
        <v>15.430070502137381</v>
      </c>
      <c r="Z6014" s="7">
        <f t="shared" si="1877"/>
        <v>16.152856534091761</v>
      </c>
      <c r="AA6014" s="14">
        <f t="shared" si="1878"/>
        <v>3.8401032623975078</v>
      </c>
      <c r="AB6014" s="15">
        <v>3.5675384619999999</v>
      </c>
      <c r="AC6014" s="16">
        <f t="shared" si="1879"/>
        <v>2.6756538464999999</v>
      </c>
    </row>
    <row r="6015" spans="1:29" x14ac:dyDescent="0.25">
      <c r="A6015" s="1">
        <v>32028</v>
      </c>
      <c r="B6015" s="2">
        <v>0.5</v>
      </c>
      <c r="C6015">
        <v>925</v>
      </c>
      <c r="D6015">
        <v>950</v>
      </c>
      <c r="E6015">
        <v>103</v>
      </c>
      <c r="F6015">
        <f t="shared" si="1862"/>
        <v>822</v>
      </c>
      <c r="G6015" s="8">
        <v>35</v>
      </c>
      <c r="H6015">
        <v>12</v>
      </c>
      <c r="I6015">
        <v>6012</v>
      </c>
      <c r="J6015">
        <f t="shared" si="1863"/>
        <v>251</v>
      </c>
      <c r="K6015" s="11">
        <f t="shared" si="1864"/>
        <v>2.9344546764300263</v>
      </c>
      <c r="L6015">
        <f t="shared" si="1865"/>
        <v>3.0876014444861526</v>
      </c>
      <c r="M6015">
        <f t="shared" si="1866"/>
        <v>12.384793357408103</v>
      </c>
      <c r="N6015" s="8">
        <f t="shared" si="1867"/>
        <v>-0.10073866539862074</v>
      </c>
      <c r="O6015" s="8">
        <f t="shared" si="1868"/>
        <v>8.7389778263160856E-2</v>
      </c>
      <c r="P6015" s="4">
        <f t="shared" si="1869"/>
        <v>0.8524008657410248</v>
      </c>
      <c r="Q6015" s="7">
        <f t="shared" si="1870"/>
        <v>1.0205597943823026</v>
      </c>
      <c r="R6015" s="4">
        <f t="shared" si="1871"/>
        <v>-0.19279030474216938</v>
      </c>
      <c r="S6015" s="4">
        <f t="shared" si="1872"/>
        <v>-0.19279030474216938</v>
      </c>
      <c r="T6015" s="4">
        <f t="shared" si="1873"/>
        <v>0</v>
      </c>
      <c r="U6015" s="7">
        <f t="shared" si="1874"/>
        <v>-0.19279030474216938</v>
      </c>
      <c r="V6015" s="4">
        <f t="shared" si="1860"/>
        <v>0.98390957281106839</v>
      </c>
      <c r="W6015" s="14">
        <f t="shared" si="1861"/>
        <v>1033.793871996764</v>
      </c>
      <c r="X6015" s="7">
        <f t="shared" si="1875"/>
        <v>68.598300839894833</v>
      </c>
      <c r="Y6015" s="4">
        <f t="shared" si="1876"/>
        <v>16.392961115800457</v>
      </c>
      <c r="Z6015" s="7">
        <f t="shared" si="1877"/>
        <v>15.968944426882112</v>
      </c>
      <c r="AA6015" s="14">
        <f t="shared" si="1878"/>
        <v>3.8376005337700607</v>
      </c>
      <c r="AB6015" s="15">
        <v>4.2789999999999999</v>
      </c>
      <c r="AC6015" s="16">
        <f t="shared" si="1879"/>
        <v>3.2092499999999999</v>
      </c>
    </row>
    <row r="6016" spans="1:29" x14ac:dyDescent="0.25">
      <c r="A6016" s="1">
        <v>32028</v>
      </c>
      <c r="B6016" s="2">
        <v>0.54166666666666663</v>
      </c>
      <c r="C6016">
        <v>907</v>
      </c>
      <c r="D6016">
        <v>954</v>
      </c>
      <c r="E6016">
        <v>101</v>
      </c>
      <c r="F6016">
        <f t="shared" si="1862"/>
        <v>806</v>
      </c>
      <c r="G6016" s="8">
        <v>35.6</v>
      </c>
      <c r="H6016">
        <v>13</v>
      </c>
      <c r="I6016">
        <v>6013</v>
      </c>
      <c r="J6016">
        <f t="shared" si="1863"/>
        <v>251</v>
      </c>
      <c r="K6016" s="11">
        <f t="shared" si="1864"/>
        <v>2.9344546764300263</v>
      </c>
      <c r="L6016">
        <f t="shared" si="1865"/>
        <v>3.0876014444861526</v>
      </c>
      <c r="M6016">
        <f t="shared" si="1866"/>
        <v>13.384793357408103</v>
      </c>
      <c r="N6016" s="8">
        <f t="shared" si="1867"/>
        <v>-0.3625380531977701</v>
      </c>
      <c r="O6016" s="8">
        <f t="shared" si="1868"/>
        <v>8.7389778263160856E-2</v>
      </c>
      <c r="P6016" s="4">
        <f t="shared" si="1869"/>
        <v>0.80415213476706271</v>
      </c>
      <c r="Q6016" s="7">
        <f t="shared" si="1870"/>
        <v>0.93424772338174245</v>
      </c>
      <c r="R6016" s="4">
        <f t="shared" si="1871"/>
        <v>-0.63645603285594865</v>
      </c>
      <c r="S6016" s="4">
        <f t="shared" si="1872"/>
        <v>-0.63645603285594865</v>
      </c>
      <c r="T6016" s="4">
        <f t="shared" si="1873"/>
        <v>0</v>
      </c>
      <c r="U6016" s="7">
        <f t="shared" si="1874"/>
        <v>-0.63645603285594865</v>
      </c>
      <c r="V6016" s="4">
        <f t="shared" si="1860"/>
        <v>0.92587768108402746</v>
      </c>
      <c r="W6016" s="14">
        <f t="shared" si="1861"/>
        <v>980.44320639931891</v>
      </c>
      <c r="X6016" s="7">
        <f t="shared" si="1875"/>
        <v>67.464404207977864</v>
      </c>
      <c r="Y6016" s="4">
        <f t="shared" si="1876"/>
        <v>15.966615982199677</v>
      </c>
      <c r="Z6016" s="7">
        <f t="shared" si="1877"/>
        <v>16.050376347399862</v>
      </c>
      <c r="AA6016" s="14">
        <f t="shared" si="1878"/>
        <v>3.6581142449122859</v>
      </c>
      <c r="AB6016" s="15">
        <v>5.110692308</v>
      </c>
      <c r="AC6016" s="16">
        <f t="shared" si="1879"/>
        <v>3.8330192309999997</v>
      </c>
    </row>
    <row r="6017" spans="1:29" x14ac:dyDescent="0.25">
      <c r="A6017" s="1">
        <v>32028</v>
      </c>
      <c r="B6017" s="2">
        <v>0.58333333333333337</v>
      </c>
      <c r="C6017">
        <v>821</v>
      </c>
      <c r="D6017">
        <v>940</v>
      </c>
      <c r="E6017">
        <v>95</v>
      </c>
      <c r="F6017">
        <f t="shared" si="1862"/>
        <v>726</v>
      </c>
      <c r="G6017" s="8">
        <v>36.1</v>
      </c>
      <c r="H6017">
        <v>14</v>
      </c>
      <c r="I6017">
        <v>6014</v>
      </c>
      <c r="J6017">
        <f t="shared" si="1863"/>
        <v>251</v>
      </c>
      <c r="K6017" s="11">
        <f t="shared" si="1864"/>
        <v>2.9344546764300263</v>
      </c>
      <c r="L6017">
        <f t="shared" si="1865"/>
        <v>3.0876014444861526</v>
      </c>
      <c r="M6017">
        <f t="shared" si="1866"/>
        <v>14.384793357408103</v>
      </c>
      <c r="N6017" s="8">
        <f t="shared" si="1867"/>
        <v>-0.62433744099691957</v>
      </c>
      <c r="O6017" s="8">
        <f t="shared" si="1868"/>
        <v>8.7389778263160856E-2</v>
      </c>
      <c r="P6017" s="4">
        <f t="shared" si="1869"/>
        <v>0.7046048283864853</v>
      </c>
      <c r="Q6017" s="7">
        <f t="shared" si="1870"/>
        <v>0.78186609820692021</v>
      </c>
      <c r="R6017" s="4">
        <f t="shared" si="1871"/>
        <v>-0.96253760258426169</v>
      </c>
      <c r="S6017" s="4">
        <f t="shared" si="1872"/>
        <v>-0.96253760258426169</v>
      </c>
      <c r="T6017" s="4">
        <f t="shared" si="1873"/>
        <v>0</v>
      </c>
      <c r="U6017" s="7">
        <f t="shared" si="1874"/>
        <v>-0.96253760258426169</v>
      </c>
      <c r="V6017" s="4">
        <f t="shared" si="1860"/>
        <v>0.8061456510599877</v>
      </c>
      <c r="W6017" s="14">
        <f t="shared" si="1861"/>
        <v>849.16117309826859</v>
      </c>
      <c r="X6017" s="7">
        <f t="shared" si="1875"/>
        <v>63.697738125693732</v>
      </c>
      <c r="Y6017" s="4">
        <f t="shared" si="1876"/>
        <v>14.550349535260843</v>
      </c>
      <c r="Z6017" s="7">
        <f t="shared" si="1877"/>
        <v>16.32088323876518</v>
      </c>
      <c r="AA6017" s="14">
        <f t="shared" si="1878"/>
        <v>3.2216873290686863</v>
      </c>
      <c r="AB6017" s="15">
        <v>6.8494615379999999</v>
      </c>
      <c r="AC6017" s="16">
        <f t="shared" si="1879"/>
        <v>5.1370961534999999</v>
      </c>
    </row>
    <row r="6018" spans="1:29" x14ac:dyDescent="0.25">
      <c r="A6018" s="1">
        <v>32028</v>
      </c>
      <c r="B6018" s="2">
        <v>0.625</v>
      </c>
      <c r="C6018">
        <v>674</v>
      </c>
      <c r="D6018">
        <v>906</v>
      </c>
      <c r="E6018">
        <v>84</v>
      </c>
      <c r="F6018">
        <f t="shared" si="1862"/>
        <v>590</v>
      </c>
      <c r="G6018" s="8">
        <v>37.200000000000003</v>
      </c>
      <c r="H6018">
        <v>15</v>
      </c>
      <c r="I6018">
        <v>6015</v>
      </c>
      <c r="J6018">
        <f t="shared" si="1863"/>
        <v>251</v>
      </c>
      <c r="K6018" s="11">
        <f t="shared" si="1864"/>
        <v>2.9344546764300263</v>
      </c>
      <c r="L6018">
        <f t="shared" si="1865"/>
        <v>3.0876014444861526</v>
      </c>
      <c r="M6018">
        <f t="shared" si="1866"/>
        <v>15.384793357408103</v>
      </c>
      <c r="N6018" s="8">
        <f t="shared" si="1867"/>
        <v>-0.88613682879606903</v>
      </c>
      <c r="O6018" s="8">
        <f t="shared" si="1868"/>
        <v>8.7389778263160856E-2</v>
      </c>
      <c r="P6018" s="4">
        <f t="shared" si="1869"/>
        <v>0.56054293101942687</v>
      </c>
      <c r="Q6018" s="7">
        <f t="shared" si="1870"/>
        <v>0.59504126916616262</v>
      </c>
      <c r="R6018" s="4">
        <f t="shared" si="1871"/>
        <v>-1.1994444401416926</v>
      </c>
      <c r="S6018" s="4">
        <f t="shared" si="1872"/>
        <v>-1.1994444401416926</v>
      </c>
      <c r="T6018" s="4">
        <f t="shared" si="1873"/>
        <v>0</v>
      </c>
      <c r="U6018" s="7">
        <f t="shared" si="1874"/>
        <v>-1.1994444401416926</v>
      </c>
      <c r="V6018" s="4">
        <f t="shared" si="1860"/>
        <v>0.63287302271855272</v>
      </c>
      <c r="W6018" s="14">
        <f t="shared" si="1861"/>
        <v>654.18588418888169</v>
      </c>
      <c r="X6018" s="7">
        <f t="shared" si="1875"/>
        <v>58.461041236138655</v>
      </c>
      <c r="Y6018" s="4">
        <f t="shared" si="1876"/>
        <v>12.581351504788135</v>
      </c>
      <c r="Z6018" s="7">
        <f t="shared" si="1877"/>
        <v>16.696961862585468</v>
      </c>
      <c r="AA6018" s="14">
        <f t="shared" si="1878"/>
        <v>2.5391492362034129</v>
      </c>
      <c r="AB6018" s="15">
        <v>6.796538462</v>
      </c>
      <c r="AC6018" s="16">
        <f t="shared" si="1879"/>
        <v>5.0974038464999998</v>
      </c>
    </row>
    <row r="6019" spans="1:29" x14ac:dyDescent="0.25">
      <c r="A6019" s="1">
        <v>32028</v>
      </c>
      <c r="B6019" s="2">
        <v>0.66666666666666663</v>
      </c>
      <c r="C6019">
        <v>477</v>
      </c>
      <c r="D6019">
        <v>836</v>
      </c>
      <c r="E6019">
        <v>68</v>
      </c>
      <c r="F6019">
        <f t="shared" si="1862"/>
        <v>409</v>
      </c>
      <c r="G6019" s="8">
        <v>36.700000000000003</v>
      </c>
      <c r="H6019">
        <v>16</v>
      </c>
      <c r="I6019">
        <v>6016</v>
      </c>
      <c r="J6019">
        <f t="shared" si="1863"/>
        <v>251</v>
      </c>
      <c r="K6019" s="11">
        <f t="shared" si="1864"/>
        <v>2.9344546764300263</v>
      </c>
      <c r="L6019">
        <f t="shared" si="1865"/>
        <v>3.0876014444861526</v>
      </c>
      <c r="M6019">
        <f t="shared" si="1866"/>
        <v>16.384793357408103</v>
      </c>
      <c r="N6019" s="8">
        <f t="shared" si="1867"/>
        <v>-1.1479362165952183</v>
      </c>
      <c r="O6019" s="8">
        <f t="shared" si="1868"/>
        <v>8.7389778263160856E-2</v>
      </c>
      <c r="P6019" s="4">
        <f t="shared" si="1869"/>
        <v>0.3817840228979108</v>
      </c>
      <c r="Q6019" s="7">
        <f t="shared" si="1870"/>
        <v>0.39172576395496361</v>
      </c>
      <c r="R6019" s="4">
        <f t="shared" si="1871"/>
        <v>-1.3855533395959145</v>
      </c>
      <c r="S6019" s="4">
        <f t="shared" si="1872"/>
        <v>-1.3855533395959145</v>
      </c>
      <c r="T6019" s="4">
        <f t="shared" si="1873"/>
        <v>0</v>
      </c>
      <c r="U6019" s="7">
        <f t="shared" si="1874"/>
        <v>-1.3855533395959145</v>
      </c>
      <c r="V6019" s="4">
        <f t="shared" si="1860"/>
        <v>0.41786803933463373</v>
      </c>
      <c r="W6019" s="14">
        <f t="shared" si="1861"/>
        <v>414.74957304088906</v>
      </c>
      <c r="X6019" s="7">
        <f t="shared" si="1875"/>
        <v>50.179361123828897</v>
      </c>
      <c r="Y6019" s="4">
        <f t="shared" si="1876"/>
        <v>9.4674397825596657</v>
      </c>
      <c r="Z6019" s="7">
        <f t="shared" si="1877"/>
        <v>17.291719001531103</v>
      </c>
      <c r="AA6019" s="14">
        <f t="shared" si="1878"/>
        <v>1.6671463269237987</v>
      </c>
      <c r="AB6019" s="15">
        <v>5.987230769</v>
      </c>
      <c r="AC6019" s="16">
        <f t="shared" si="1879"/>
        <v>4.49042307675</v>
      </c>
    </row>
    <row r="6020" spans="1:29" x14ac:dyDescent="0.25">
      <c r="A6020" s="1">
        <v>32028</v>
      </c>
      <c r="B6020" s="2">
        <v>0.70833333333333337</v>
      </c>
      <c r="C6020">
        <v>257</v>
      </c>
      <c r="D6020">
        <v>702</v>
      </c>
      <c r="E6020">
        <v>47</v>
      </c>
      <c r="F6020">
        <f t="shared" si="1862"/>
        <v>210</v>
      </c>
      <c r="G6020" s="8">
        <v>36.1</v>
      </c>
      <c r="H6020">
        <v>17</v>
      </c>
      <c r="I6020">
        <v>6017</v>
      </c>
      <c r="J6020">
        <f t="shared" si="1863"/>
        <v>251</v>
      </c>
      <c r="K6020" s="11">
        <f t="shared" si="1864"/>
        <v>2.9344546764300263</v>
      </c>
      <c r="L6020">
        <f t="shared" si="1865"/>
        <v>3.0876014444861526</v>
      </c>
      <c r="M6020">
        <f t="shared" si="1866"/>
        <v>17.384793357408103</v>
      </c>
      <c r="N6020" s="8">
        <f t="shared" si="1867"/>
        <v>-1.4097356043943678</v>
      </c>
      <c r="O6020" s="8">
        <f t="shared" si="1868"/>
        <v>8.7389778263160856E-2</v>
      </c>
      <c r="P6020" s="4">
        <f t="shared" si="1869"/>
        <v>0.18051022819735463</v>
      </c>
      <c r="Q6020" s="7">
        <f t="shared" si="1870"/>
        <v>0.18150517622079776</v>
      </c>
      <c r="R6020" s="4">
        <f t="shared" si="1871"/>
        <v>-1.5468478578446656</v>
      </c>
      <c r="S6020" s="4">
        <f t="shared" si="1872"/>
        <v>-1.5468478578446656</v>
      </c>
      <c r="T6020" s="4">
        <f t="shared" si="1873"/>
        <v>0</v>
      </c>
      <c r="U6020" s="7">
        <f t="shared" si="1874"/>
        <v>-1.5468478578446656</v>
      </c>
      <c r="V6020" s="4">
        <f t="shared" ref="V6020:V6083" si="1880">IF(COS(Q6020)*COS(U6020-0)*SIN(0.3927)+SIN(Q6020)*COS(0.3927)&gt;0, COS(Q6020)*COS(U6020-0)*SIN(0.3927)+SIN(Q6020)*COS(0.3927),0)</f>
        <v>0.17578293521331134</v>
      </c>
      <c r="W6020" s="14">
        <f t="shared" ref="W6020:W6083" si="1881">+(D6020*V6020+E6020*(1+COS(0.3927))/2)</f>
        <v>168.61078127541157</v>
      </c>
      <c r="X6020" s="7">
        <f t="shared" si="1875"/>
        <v>41.579850391450876</v>
      </c>
      <c r="Y6020" s="4">
        <f t="shared" si="1876"/>
        <v>6.2340237471855291</v>
      </c>
      <c r="Z6020" s="7">
        <f t="shared" si="1877"/>
        <v>17.909301464287562</v>
      </c>
      <c r="AA6020" s="14">
        <f t="shared" si="1878"/>
        <v>0.70196198037891966</v>
      </c>
      <c r="AB6020" s="15">
        <v>6.6942307689999998</v>
      </c>
      <c r="AC6020" s="16">
        <f t="shared" si="1879"/>
        <v>5.0206730767499996</v>
      </c>
    </row>
    <row r="6021" spans="1:29" x14ac:dyDescent="0.25">
      <c r="A6021" s="1">
        <v>32028</v>
      </c>
      <c r="B6021" s="2">
        <v>0.75</v>
      </c>
      <c r="C6021">
        <v>61</v>
      </c>
      <c r="D6021">
        <v>339</v>
      </c>
      <c r="E6021">
        <v>25</v>
      </c>
      <c r="F6021">
        <f t="shared" ref="F6021:F6084" si="1882">C6021-E6021</f>
        <v>36</v>
      </c>
      <c r="G6021" s="8">
        <v>34.4</v>
      </c>
      <c r="H6021">
        <v>18</v>
      </c>
      <c r="I6021">
        <v>6018</v>
      </c>
      <c r="J6021">
        <f t="shared" ref="J6021:J6084" si="1883">QUOTIENT(I6021+23,24)</f>
        <v>251</v>
      </c>
      <c r="K6021" s="11">
        <f t="shared" ref="K6021:K6084" si="1884">(J6021-81)*360*PI()/(364*180)</f>
        <v>2.9344546764300263</v>
      </c>
      <c r="L6021">
        <f t="shared" ref="L6021:L6084" si="1885">9.87*SIN(2*K6021)-7.53*COS(K6021)-1.5*SIN(K6021)</f>
        <v>3.0876014444861526</v>
      </c>
      <c r="M6021">
        <f t="shared" ref="M6021:M6084" si="1886">H6021+(20+L6021)/60</f>
        <v>18.384793357408103</v>
      </c>
      <c r="N6021" s="8">
        <f t="shared" ref="N6021:N6084" si="1887">15*PI()*(12-M6021)/180</f>
        <v>-1.6715349921935172</v>
      </c>
      <c r="O6021" s="8">
        <f t="shared" ref="O6021:O6084" si="1888">23.45*SIN(360*(J6021-81)*PI()/(180*365))*PI()/180</f>
        <v>8.7389778263160856E-2</v>
      </c>
      <c r="P6021" s="4">
        <f t="shared" ref="P6021:P6084" si="1889">IF(SIN(O6021)*SIN(0.62977)+COS(O6021)*COS(0.62977)*COS(N6021)&lt;0,0,SIN(O6021)*SIN(0.62977)+COS(O6021)*COS(0.62977)*COS(N6021))</f>
        <v>0</v>
      </c>
      <c r="Q6021" s="7">
        <f t="shared" ref="Q6021:Q6084" si="1890">ASIN(P6021)</f>
        <v>0</v>
      </c>
      <c r="R6021" s="4">
        <f t="shared" ref="R6021:R6084" si="1891">IF(Q6021&gt;0,ASIN(COS(O6021)*SIN(N6021)/COS(Q6021)),0)</f>
        <v>0</v>
      </c>
      <c r="S6021" s="4">
        <f t="shared" ref="S6021:S6084" si="1892">IF((OR(COS(N6021)&gt;(TAN(O6021)/TAN(0.62977)),R6021=0)),R6021,PI()-R6021)</f>
        <v>0</v>
      </c>
      <c r="T6021" s="4">
        <f t="shared" ref="T6021:T6084" si="1893">IF(COS(N6021)&gt;(TAN(O6021)/TAN(0.62977)),0,1)</f>
        <v>1</v>
      </c>
      <c r="U6021" s="7">
        <f t="shared" ref="U6021:U6084" si="1894">IF((AND(COS(N6021)&lt;(TAN(O6021)/TAN(0.62977)),R6021&lt;0)),-PI()-R6021,S6021)</f>
        <v>0</v>
      </c>
      <c r="V6021" s="4">
        <f t="shared" si="1880"/>
        <v>0.38268428076468186</v>
      </c>
      <c r="W6021" s="14">
        <f t="shared" si="1881"/>
        <v>153.77846094287983</v>
      </c>
      <c r="X6021" s="7">
        <f t="shared" ref="X6021:X6084" si="1895">G6021+((46-20)/800)*W6021</f>
        <v>39.39779998064359</v>
      </c>
      <c r="Y6021" s="4">
        <f t="shared" ref="Y6021:Y6084" si="1896">(0.376*(X6021-25))</f>
        <v>5.4135727927219897</v>
      </c>
      <c r="Z6021" s="7">
        <f t="shared" ref="Z6021:Z6084" si="1897">(0.191*(100-Y6021))</f>
        <v>18.066007596590101</v>
      </c>
      <c r="AA6021" s="14">
        <f t="shared" ref="AA6021:AA6084" si="1898">(370*12)*(Z6021/19.1)*(W6021/1000)/1000</f>
        <v>0.64581377096973014</v>
      </c>
      <c r="AB6021" s="15">
        <v>6.0249230770000004</v>
      </c>
      <c r="AC6021" s="16">
        <f t="shared" ref="AC6021:AC6084" si="1899">+AB6021*0.75</f>
        <v>4.5186923077500003</v>
      </c>
    </row>
    <row r="6022" spans="1:29" x14ac:dyDescent="0.25">
      <c r="A6022" s="1">
        <v>32028</v>
      </c>
      <c r="B6022" s="2">
        <v>0.79166666666666663</v>
      </c>
      <c r="C6022">
        <v>0</v>
      </c>
      <c r="D6022">
        <v>0</v>
      </c>
      <c r="E6022">
        <v>0</v>
      </c>
      <c r="F6022">
        <f t="shared" si="1882"/>
        <v>0</v>
      </c>
      <c r="G6022" s="8">
        <v>31.7</v>
      </c>
      <c r="H6022">
        <v>19</v>
      </c>
      <c r="I6022">
        <v>6019</v>
      </c>
      <c r="J6022">
        <f t="shared" si="1883"/>
        <v>251</v>
      </c>
      <c r="K6022" s="11">
        <f t="shared" si="1884"/>
        <v>2.9344546764300263</v>
      </c>
      <c r="L6022">
        <f t="shared" si="1885"/>
        <v>3.0876014444861526</v>
      </c>
      <c r="M6022">
        <f t="shared" si="1886"/>
        <v>19.384793357408103</v>
      </c>
      <c r="N6022" s="8">
        <f t="shared" si="1887"/>
        <v>-1.9333343799926666</v>
      </c>
      <c r="O6022" s="8">
        <f t="shared" si="1888"/>
        <v>8.7389778263160856E-2</v>
      </c>
      <c r="P6022" s="4">
        <f t="shared" si="1889"/>
        <v>0</v>
      </c>
      <c r="Q6022" s="7">
        <f t="shared" si="1890"/>
        <v>0</v>
      </c>
      <c r="R6022" s="4">
        <f t="shared" si="1891"/>
        <v>0</v>
      </c>
      <c r="S6022" s="4">
        <f t="shared" si="1892"/>
        <v>0</v>
      </c>
      <c r="T6022" s="4">
        <f t="shared" si="1893"/>
        <v>1</v>
      </c>
      <c r="U6022" s="7">
        <f t="shared" si="1894"/>
        <v>0</v>
      </c>
      <c r="V6022" s="4">
        <f t="shared" si="1880"/>
        <v>0.38268428076468186</v>
      </c>
      <c r="W6022" s="14">
        <f t="shared" si="1881"/>
        <v>0</v>
      </c>
      <c r="X6022" s="7">
        <f t="shared" si="1895"/>
        <v>31.7</v>
      </c>
      <c r="Y6022" s="4">
        <f t="shared" si="1896"/>
        <v>2.5191999999999997</v>
      </c>
      <c r="Z6022" s="7">
        <f t="shared" si="1897"/>
        <v>18.6188328</v>
      </c>
      <c r="AA6022" s="14">
        <f t="shared" si="1898"/>
        <v>0</v>
      </c>
      <c r="AB6022" s="15">
        <v>2.8946153849999998</v>
      </c>
      <c r="AC6022" s="16">
        <f t="shared" si="1899"/>
        <v>2.1709615387499999</v>
      </c>
    </row>
    <row r="6023" spans="1:29" x14ac:dyDescent="0.25">
      <c r="A6023" s="1">
        <v>32028</v>
      </c>
      <c r="B6023" s="2">
        <v>0.83333333333333337</v>
      </c>
      <c r="C6023">
        <v>0</v>
      </c>
      <c r="D6023">
        <v>0</v>
      </c>
      <c r="E6023">
        <v>0</v>
      </c>
      <c r="F6023">
        <f t="shared" si="1882"/>
        <v>0</v>
      </c>
      <c r="G6023" s="8">
        <v>29.4</v>
      </c>
      <c r="H6023">
        <v>20</v>
      </c>
      <c r="I6023">
        <v>6020</v>
      </c>
      <c r="J6023">
        <f t="shared" si="1883"/>
        <v>251</v>
      </c>
      <c r="K6023" s="11">
        <f t="shared" si="1884"/>
        <v>2.9344546764300263</v>
      </c>
      <c r="L6023">
        <f t="shared" si="1885"/>
        <v>3.0876014444861526</v>
      </c>
      <c r="M6023">
        <f t="shared" si="1886"/>
        <v>20.384793357408103</v>
      </c>
      <c r="N6023" s="8">
        <f t="shared" si="1887"/>
        <v>-2.1951337677918161</v>
      </c>
      <c r="O6023" s="8">
        <f t="shared" si="1888"/>
        <v>8.7389778263160856E-2</v>
      </c>
      <c r="P6023" s="4">
        <f t="shared" si="1889"/>
        <v>0</v>
      </c>
      <c r="Q6023" s="7">
        <f t="shared" si="1890"/>
        <v>0</v>
      </c>
      <c r="R6023" s="4">
        <f t="shared" si="1891"/>
        <v>0</v>
      </c>
      <c r="S6023" s="4">
        <f t="shared" si="1892"/>
        <v>0</v>
      </c>
      <c r="T6023" s="4">
        <f t="shared" si="1893"/>
        <v>1</v>
      </c>
      <c r="U6023" s="7">
        <f t="shared" si="1894"/>
        <v>0</v>
      </c>
      <c r="V6023" s="4">
        <f t="shared" si="1880"/>
        <v>0.38268428076468186</v>
      </c>
      <c r="W6023" s="14">
        <f t="shared" si="1881"/>
        <v>0</v>
      </c>
      <c r="X6023" s="7">
        <f t="shared" si="1895"/>
        <v>29.4</v>
      </c>
      <c r="Y6023" s="4">
        <f t="shared" si="1896"/>
        <v>1.6543999999999994</v>
      </c>
      <c r="Z6023" s="7">
        <f t="shared" si="1897"/>
        <v>18.784009600000001</v>
      </c>
      <c r="AA6023" s="14">
        <f t="shared" si="1898"/>
        <v>0</v>
      </c>
      <c r="AB6023" s="15">
        <v>2.7313076920000001</v>
      </c>
      <c r="AC6023" s="16">
        <f t="shared" si="1899"/>
        <v>2.0484807690000002</v>
      </c>
    </row>
    <row r="6024" spans="1:29" x14ac:dyDescent="0.25">
      <c r="A6024" s="1">
        <v>32028</v>
      </c>
      <c r="B6024" s="2">
        <v>0.875</v>
      </c>
      <c r="C6024">
        <v>0</v>
      </c>
      <c r="D6024">
        <v>0</v>
      </c>
      <c r="E6024">
        <v>0</v>
      </c>
      <c r="F6024">
        <f t="shared" si="1882"/>
        <v>0</v>
      </c>
      <c r="G6024" s="8">
        <v>26.7</v>
      </c>
      <c r="H6024">
        <v>21</v>
      </c>
      <c r="I6024">
        <v>6021</v>
      </c>
      <c r="J6024">
        <f t="shared" si="1883"/>
        <v>251</v>
      </c>
      <c r="K6024" s="11">
        <f t="shared" si="1884"/>
        <v>2.9344546764300263</v>
      </c>
      <c r="L6024">
        <f t="shared" si="1885"/>
        <v>3.0876014444861526</v>
      </c>
      <c r="M6024">
        <f t="shared" si="1886"/>
        <v>21.384793357408103</v>
      </c>
      <c r="N6024" s="8">
        <f t="shared" si="1887"/>
        <v>-2.4569331555909653</v>
      </c>
      <c r="O6024" s="8">
        <f t="shared" si="1888"/>
        <v>8.7389778263160856E-2</v>
      </c>
      <c r="P6024" s="4">
        <f t="shared" si="1889"/>
        <v>0</v>
      </c>
      <c r="Q6024" s="7">
        <f t="shared" si="1890"/>
        <v>0</v>
      </c>
      <c r="R6024" s="4">
        <f t="shared" si="1891"/>
        <v>0</v>
      </c>
      <c r="S6024" s="4">
        <f t="shared" si="1892"/>
        <v>0</v>
      </c>
      <c r="T6024" s="4">
        <f t="shared" si="1893"/>
        <v>1</v>
      </c>
      <c r="U6024" s="7">
        <f t="shared" si="1894"/>
        <v>0</v>
      </c>
      <c r="V6024" s="4">
        <f t="shared" si="1880"/>
        <v>0.38268428076468186</v>
      </c>
      <c r="W6024" s="14">
        <f t="shared" si="1881"/>
        <v>0</v>
      </c>
      <c r="X6024" s="7">
        <f t="shared" si="1895"/>
        <v>26.7</v>
      </c>
      <c r="Y6024" s="4">
        <f t="shared" si="1896"/>
        <v>0.63919999999999977</v>
      </c>
      <c r="Z6024" s="7">
        <f t="shared" si="1897"/>
        <v>18.977912799999999</v>
      </c>
      <c r="AA6024" s="14">
        <f t="shared" si="1898"/>
        <v>0</v>
      </c>
      <c r="AB6024" s="15">
        <v>3.3736923079999999</v>
      </c>
      <c r="AC6024" s="16">
        <f t="shared" si="1899"/>
        <v>2.5302692310000001</v>
      </c>
    </row>
    <row r="6025" spans="1:29" x14ac:dyDescent="0.25">
      <c r="A6025" s="1">
        <v>32028</v>
      </c>
      <c r="B6025" s="2">
        <v>0.91666666666666663</v>
      </c>
      <c r="C6025">
        <v>0</v>
      </c>
      <c r="D6025">
        <v>0</v>
      </c>
      <c r="E6025">
        <v>0</v>
      </c>
      <c r="F6025">
        <f t="shared" si="1882"/>
        <v>0</v>
      </c>
      <c r="G6025" s="8">
        <v>26.1</v>
      </c>
      <c r="H6025">
        <v>22</v>
      </c>
      <c r="I6025">
        <v>6022</v>
      </c>
      <c r="J6025">
        <f t="shared" si="1883"/>
        <v>251</v>
      </c>
      <c r="K6025" s="11">
        <f t="shared" si="1884"/>
        <v>2.9344546764300263</v>
      </c>
      <c r="L6025">
        <f t="shared" si="1885"/>
        <v>3.0876014444861526</v>
      </c>
      <c r="M6025">
        <f t="shared" si="1886"/>
        <v>22.384793357408103</v>
      </c>
      <c r="N6025" s="8">
        <f t="shared" si="1887"/>
        <v>-2.7187325433901148</v>
      </c>
      <c r="O6025" s="8">
        <f t="shared" si="1888"/>
        <v>8.7389778263160856E-2</v>
      </c>
      <c r="P6025" s="4">
        <f t="shared" si="1889"/>
        <v>0</v>
      </c>
      <c r="Q6025" s="7">
        <f t="shared" si="1890"/>
        <v>0</v>
      </c>
      <c r="R6025" s="4">
        <f t="shared" si="1891"/>
        <v>0</v>
      </c>
      <c r="S6025" s="4">
        <f t="shared" si="1892"/>
        <v>0</v>
      </c>
      <c r="T6025" s="4">
        <f t="shared" si="1893"/>
        <v>1</v>
      </c>
      <c r="U6025" s="7">
        <f t="shared" si="1894"/>
        <v>0</v>
      </c>
      <c r="V6025" s="4">
        <f t="shared" si="1880"/>
        <v>0.38268428076468186</v>
      </c>
      <c r="W6025" s="14">
        <f t="shared" si="1881"/>
        <v>0</v>
      </c>
      <c r="X6025" s="7">
        <f t="shared" si="1895"/>
        <v>26.1</v>
      </c>
      <c r="Y6025" s="4">
        <f t="shared" si="1896"/>
        <v>0.41360000000000052</v>
      </c>
      <c r="Z6025" s="7">
        <f t="shared" si="1897"/>
        <v>19.0210024</v>
      </c>
      <c r="AA6025" s="14">
        <f t="shared" si="1898"/>
        <v>0</v>
      </c>
      <c r="AB6025" s="15">
        <v>1.8951538459999999</v>
      </c>
      <c r="AC6025" s="16">
        <f t="shared" si="1899"/>
        <v>1.4213653845000001</v>
      </c>
    </row>
    <row r="6026" spans="1:29" x14ac:dyDescent="0.25">
      <c r="A6026" s="1">
        <v>32028</v>
      </c>
      <c r="B6026" s="2">
        <v>0.95833333333333337</v>
      </c>
      <c r="C6026">
        <v>0</v>
      </c>
      <c r="D6026">
        <v>0</v>
      </c>
      <c r="E6026">
        <v>0</v>
      </c>
      <c r="F6026">
        <f t="shared" si="1882"/>
        <v>0</v>
      </c>
      <c r="G6026" s="8">
        <v>26.1</v>
      </c>
      <c r="H6026">
        <v>23</v>
      </c>
      <c r="I6026">
        <v>6023</v>
      </c>
      <c r="J6026">
        <f t="shared" si="1883"/>
        <v>251</v>
      </c>
      <c r="K6026" s="11">
        <f t="shared" si="1884"/>
        <v>2.9344546764300263</v>
      </c>
      <c r="L6026">
        <f t="shared" si="1885"/>
        <v>3.0876014444861526</v>
      </c>
      <c r="M6026">
        <f t="shared" si="1886"/>
        <v>23.384793357408103</v>
      </c>
      <c r="N6026" s="8">
        <f t="shared" si="1887"/>
        <v>-2.9805319311892644</v>
      </c>
      <c r="O6026" s="8">
        <f t="shared" si="1888"/>
        <v>8.7389778263160856E-2</v>
      </c>
      <c r="P6026" s="4">
        <f t="shared" si="1889"/>
        <v>0</v>
      </c>
      <c r="Q6026" s="7">
        <f t="shared" si="1890"/>
        <v>0</v>
      </c>
      <c r="R6026" s="4">
        <f t="shared" si="1891"/>
        <v>0</v>
      </c>
      <c r="S6026" s="4">
        <f t="shared" si="1892"/>
        <v>0</v>
      </c>
      <c r="T6026" s="4">
        <f t="shared" si="1893"/>
        <v>1</v>
      </c>
      <c r="U6026" s="7">
        <f t="shared" si="1894"/>
        <v>0</v>
      </c>
      <c r="V6026" s="4">
        <f t="shared" si="1880"/>
        <v>0.38268428076468186</v>
      </c>
      <c r="W6026" s="14">
        <f t="shared" si="1881"/>
        <v>0</v>
      </c>
      <c r="X6026" s="7">
        <f t="shared" si="1895"/>
        <v>26.1</v>
      </c>
      <c r="Y6026" s="4">
        <f t="shared" si="1896"/>
        <v>0.41360000000000052</v>
      </c>
      <c r="Z6026" s="7">
        <f t="shared" si="1897"/>
        <v>19.0210024</v>
      </c>
      <c r="AA6026" s="14">
        <f t="shared" si="1898"/>
        <v>0</v>
      </c>
      <c r="AB6026" s="15">
        <v>2.3464615379999998</v>
      </c>
      <c r="AC6026" s="16">
        <f t="shared" si="1899"/>
        <v>1.7598461534999998</v>
      </c>
    </row>
    <row r="6027" spans="1:29" x14ac:dyDescent="0.25">
      <c r="A6027" s="1">
        <v>32028</v>
      </c>
      <c r="B6027" s="3">
        <v>1</v>
      </c>
      <c r="C6027">
        <v>0</v>
      </c>
      <c r="D6027">
        <v>0</v>
      </c>
      <c r="E6027">
        <v>0</v>
      </c>
      <c r="F6027">
        <f t="shared" si="1882"/>
        <v>0</v>
      </c>
      <c r="G6027" s="8">
        <v>23.9</v>
      </c>
      <c r="H6027">
        <v>24</v>
      </c>
      <c r="I6027">
        <v>6024</v>
      </c>
      <c r="J6027">
        <f t="shared" si="1883"/>
        <v>251</v>
      </c>
      <c r="K6027" s="11">
        <f t="shared" si="1884"/>
        <v>2.9344546764300263</v>
      </c>
      <c r="L6027">
        <f t="shared" si="1885"/>
        <v>3.0876014444861526</v>
      </c>
      <c r="M6027">
        <f t="shared" si="1886"/>
        <v>24.384793357408103</v>
      </c>
      <c r="N6027" s="8">
        <f t="shared" si="1887"/>
        <v>-3.2423313189884135</v>
      </c>
      <c r="O6027" s="8">
        <f t="shared" si="1888"/>
        <v>8.7389778263160856E-2</v>
      </c>
      <c r="P6027" s="4">
        <f t="shared" si="1889"/>
        <v>0</v>
      </c>
      <c r="Q6027" s="7">
        <f t="shared" si="1890"/>
        <v>0</v>
      </c>
      <c r="R6027" s="4">
        <f t="shared" si="1891"/>
        <v>0</v>
      </c>
      <c r="S6027" s="4">
        <f t="shared" si="1892"/>
        <v>0</v>
      </c>
      <c r="T6027" s="4">
        <f t="shared" si="1893"/>
        <v>1</v>
      </c>
      <c r="U6027" s="7">
        <f t="shared" si="1894"/>
        <v>0</v>
      </c>
      <c r="V6027" s="4">
        <f t="shared" si="1880"/>
        <v>0.38268428076468186</v>
      </c>
      <c r="W6027" s="14">
        <f t="shared" si="1881"/>
        <v>0</v>
      </c>
      <c r="X6027" s="7">
        <f t="shared" si="1895"/>
        <v>23.9</v>
      </c>
      <c r="Y6027" s="4">
        <f t="shared" si="1896"/>
        <v>-0.41360000000000052</v>
      </c>
      <c r="Z6027" s="7">
        <f t="shared" si="1897"/>
        <v>19.178997600000002</v>
      </c>
      <c r="AA6027" s="14">
        <f t="shared" si="1898"/>
        <v>0</v>
      </c>
      <c r="AB6027" s="15">
        <v>1.7686153849999999</v>
      </c>
      <c r="AC6027" s="16">
        <f t="shared" si="1899"/>
        <v>1.3264615387499998</v>
      </c>
    </row>
    <row r="6028" spans="1:29" x14ac:dyDescent="0.25">
      <c r="A6028" s="1">
        <v>32029</v>
      </c>
      <c r="B6028" s="2">
        <v>4.1666666666666664E-2</v>
      </c>
      <c r="C6028">
        <v>0</v>
      </c>
      <c r="D6028">
        <v>0</v>
      </c>
      <c r="E6028">
        <v>0</v>
      </c>
      <c r="F6028">
        <f t="shared" si="1882"/>
        <v>0</v>
      </c>
      <c r="G6028" s="8">
        <v>24.4</v>
      </c>
      <c r="H6028">
        <v>1</v>
      </c>
      <c r="I6028">
        <v>6025</v>
      </c>
      <c r="J6028">
        <f t="shared" si="1883"/>
        <v>252</v>
      </c>
      <c r="K6028" s="11">
        <f t="shared" si="1884"/>
        <v>2.9517161745266738</v>
      </c>
      <c r="L6028">
        <f t="shared" si="1885"/>
        <v>3.4528405455161373</v>
      </c>
      <c r="M6028">
        <f t="shared" si="1886"/>
        <v>1.3908806757586023</v>
      </c>
      <c r="N6028" s="8">
        <f t="shared" si="1887"/>
        <v>2.7774609441745235</v>
      </c>
      <c r="O6028" s="8">
        <f t="shared" si="1888"/>
        <v>8.0494223219466227E-2</v>
      </c>
      <c r="P6028" s="4">
        <f t="shared" si="1889"/>
        <v>0</v>
      </c>
      <c r="Q6028" s="7">
        <f t="shared" si="1890"/>
        <v>0</v>
      </c>
      <c r="R6028" s="4">
        <f t="shared" si="1891"/>
        <v>0</v>
      </c>
      <c r="S6028" s="4">
        <f t="shared" si="1892"/>
        <v>0</v>
      </c>
      <c r="T6028" s="4">
        <f t="shared" si="1893"/>
        <v>1</v>
      </c>
      <c r="U6028" s="7">
        <f t="shared" si="1894"/>
        <v>0</v>
      </c>
      <c r="V6028" s="4">
        <f t="shared" si="1880"/>
        <v>0.38268428076468186</v>
      </c>
      <c r="W6028" s="14">
        <f t="shared" si="1881"/>
        <v>0</v>
      </c>
      <c r="X6028" s="7">
        <f t="shared" si="1895"/>
        <v>24.4</v>
      </c>
      <c r="Y6028" s="4">
        <f t="shared" si="1896"/>
        <v>-0.22560000000000052</v>
      </c>
      <c r="Z6028" s="7">
        <f t="shared" si="1897"/>
        <v>19.1430896</v>
      </c>
      <c r="AA6028" s="14">
        <f t="shared" si="1898"/>
        <v>0</v>
      </c>
      <c r="AB6028" s="15">
        <v>1.9516923079999999</v>
      </c>
      <c r="AC6028" s="16">
        <f t="shared" si="1899"/>
        <v>1.4637692309999999</v>
      </c>
    </row>
    <row r="6029" spans="1:29" x14ac:dyDescent="0.25">
      <c r="A6029" s="1">
        <v>32029</v>
      </c>
      <c r="B6029" s="2">
        <v>8.3333333333333329E-2</v>
      </c>
      <c r="C6029">
        <v>0</v>
      </c>
      <c r="D6029">
        <v>0</v>
      </c>
      <c r="E6029">
        <v>0</v>
      </c>
      <c r="F6029">
        <f t="shared" si="1882"/>
        <v>0</v>
      </c>
      <c r="G6029" s="8">
        <v>25.6</v>
      </c>
      <c r="H6029">
        <v>2</v>
      </c>
      <c r="I6029">
        <v>6026</v>
      </c>
      <c r="J6029">
        <f t="shared" si="1883"/>
        <v>252</v>
      </c>
      <c r="K6029" s="11">
        <f t="shared" si="1884"/>
        <v>2.9517161745266738</v>
      </c>
      <c r="L6029">
        <f t="shared" si="1885"/>
        <v>3.4528405455161373</v>
      </c>
      <c r="M6029">
        <f t="shared" si="1886"/>
        <v>2.3908806757586021</v>
      </c>
      <c r="N6029" s="8">
        <f t="shared" si="1887"/>
        <v>2.5156615563753744</v>
      </c>
      <c r="O6029" s="8">
        <f t="shared" si="1888"/>
        <v>8.0494223219466227E-2</v>
      </c>
      <c r="P6029" s="4">
        <f t="shared" si="1889"/>
        <v>0</v>
      </c>
      <c r="Q6029" s="7">
        <f t="shared" si="1890"/>
        <v>0</v>
      </c>
      <c r="R6029" s="4">
        <f t="shared" si="1891"/>
        <v>0</v>
      </c>
      <c r="S6029" s="4">
        <f t="shared" si="1892"/>
        <v>0</v>
      </c>
      <c r="T6029" s="4">
        <f t="shared" si="1893"/>
        <v>1</v>
      </c>
      <c r="U6029" s="7">
        <f t="shared" si="1894"/>
        <v>0</v>
      </c>
      <c r="V6029" s="4">
        <f t="shared" si="1880"/>
        <v>0.38268428076468186</v>
      </c>
      <c r="W6029" s="14">
        <f t="shared" si="1881"/>
        <v>0</v>
      </c>
      <c r="X6029" s="7">
        <f t="shared" si="1895"/>
        <v>25.6</v>
      </c>
      <c r="Y6029" s="4">
        <f t="shared" si="1896"/>
        <v>0.22560000000000052</v>
      </c>
      <c r="Z6029" s="7">
        <f t="shared" si="1897"/>
        <v>19.0569104</v>
      </c>
      <c r="AA6029" s="14">
        <f t="shared" si="1898"/>
        <v>0</v>
      </c>
      <c r="AB6029" s="15">
        <v>1.280538462</v>
      </c>
      <c r="AC6029" s="16">
        <f t="shared" si="1899"/>
        <v>0.96040384649999999</v>
      </c>
    </row>
    <row r="6030" spans="1:29" x14ac:dyDescent="0.25">
      <c r="A6030" s="1">
        <v>32029</v>
      </c>
      <c r="B6030" s="2">
        <v>0.125</v>
      </c>
      <c r="C6030">
        <v>0</v>
      </c>
      <c r="D6030">
        <v>0</v>
      </c>
      <c r="E6030">
        <v>0</v>
      </c>
      <c r="F6030">
        <f t="shared" si="1882"/>
        <v>0</v>
      </c>
      <c r="G6030" s="8">
        <v>22.2</v>
      </c>
      <c r="H6030">
        <v>3</v>
      </c>
      <c r="I6030">
        <v>6027</v>
      </c>
      <c r="J6030">
        <f t="shared" si="1883"/>
        <v>252</v>
      </c>
      <c r="K6030" s="11">
        <f t="shared" si="1884"/>
        <v>2.9517161745266738</v>
      </c>
      <c r="L6030">
        <f t="shared" si="1885"/>
        <v>3.4528405455161373</v>
      </c>
      <c r="M6030">
        <f t="shared" si="1886"/>
        <v>3.3908806757586021</v>
      </c>
      <c r="N6030" s="8">
        <f t="shared" si="1887"/>
        <v>2.2538621685762248</v>
      </c>
      <c r="O6030" s="8">
        <f t="shared" si="1888"/>
        <v>8.0494223219466227E-2</v>
      </c>
      <c r="P6030" s="4">
        <f t="shared" si="1889"/>
        <v>0</v>
      </c>
      <c r="Q6030" s="7">
        <f t="shared" si="1890"/>
        <v>0</v>
      </c>
      <c r="R6030" s="4">
        <f t="shared" si="1891"/>
        <v>0</v>
      </c>
      <c r="S6030" s="4">
        <f t="shared" si="1892"/>
        <v>0</v>
      </c>
      <c r="T6030" s="4">
        <f t="shared" si="1893"/>
        <v>1</v>
      </c>
      <c r="U6030" s="7">
        <f t="shared" si="1894"/>
        <v>0</v>
      </c>
      <c r="V6030" s="4">
        <f t="shared" si="1880"/>
        <v>0.38268428076468186</v>
      </c>
      <c r="W6030" s="14">
        <f t="shared" si="1881"/>
        <v>0</v>
      </c>
      <c r="X6030" s="7">
        <f t="shared" si="1895"/>
        <v>22.2</v>
      </c>
      <c r="Y6030" s="4">
        <f t="shared" si="1896"/>
        <v>-1.0528000000000002</v>
      </c>
      <c r="Z6030" s="7">
        <f t="shared" si="1897"/>
        <v>19.301084800000002</v>
      </c>
      <c r="AA6030" s="14">
        <f t="shared" si="1898"/>
        <v>0</v>
      </c>
      <c r="AB6030" s="15">
        <v>1.4806153849999999</v>
      </c>
      <c r="AC6030" s="16">
        <f t="shared" si="1899"/>
        <v>1.1104615387499999</v>
      </c>
    </row>
    <row r="6031" spans="1:29" x14ac:dyDescent="0.25">
      <c r="A6031" s="1">
        <v>32029</v>
      </c>
      <c r="B6031" s="2">
        <v>0.16666666666666666</v>
      </c>
      <c r="C6031">
        <v>0</v>
      </c>
      <c r="D6031">
        <v>0</v>
      </c>
      <c r="E6031">
        <v>0</v>
      </c>
      <c r="F6031">
        <f t="shared" si="1882"/>
        <v>0</v>
      </c>
      <c r="G6031" s="8">
        <v>21.1</v>
      </c>
      <c r="H6031">
        <v>4</v>
      </c>
      <c r="I6031">
        <v>6028</v>
      </c>
      <c r="J6031">
        <f t="shared" si="1883"/>
        <v>252</v>
      </c>
      <c r="K6031" s="11">
        <f t="shared" si="1884"/>
        <v>2.9517161745266738</v>
      </c>
      <c r="L6031">
        <f t="shared" si="1885"/>
        <v>3.4528405455161373</v>
      </c>
      <c r="M6031">
        <f t="shared" si="1886"/>
        <v>4.3908806757586021</v>
      </c>
      <c r="N6031" s="8">
        <f t="shared" si="1887"/>
        <v>1.9920627807770754</v>
      </c>
      <c r="O6031" s="8">
        <f t="shared" si="1888"/>
        <v>8.0494223219466227E-2</v>
      </c>
      <c r="P6031" s="4">
        <f t="shared" si="1889"/>
        <v>0</v>
      </c>
      <c r="Q6031" s="7">
        <f t="shared" si="1890"/>
        <v>0</v>
      </c>
      <c r="R6031" s="4">
        <f t="shared" si="1891"/>
        <v>0</v>
      </c>
      <c r="S6031" s="4">
        <f t="shared" si="1892"/>
        <v>0</v>
      </c>
      <c r="T6031" s="4">
        <f t="shared" si="1893"/>
        <v>1</v>
      </c>
      <c r="U6031" s="7">
        <f t="shared" si="1894"/>
        <v>0</v>
      </c>
      <c r="V6031" s="4">
        <f t="shared" si="1880"/>
        <v>0.38268428076468186</v>
      </c>
      <c r="W6031" s="14">
        <f t="shared" si="1881"/>
        <v>0</v>
      </c>
      <c r="X6031" s="7">
        <f t="shared" si="1895"/>
        <v>21.1</v>
      </c>
      <c r="Y6031" s="4">
        <f t="shared" si="1896"/>
        <v>-1.4663999999999995</v>
      </c>
      <c r="Z6031" s="7">
        <f t="shared" si="1897"/>
        <v>19.380082399999999</v>
      </c>
      <c r="AA6031" s="14">
        <f t="shared" si="1898"/>
        <v>0</v>
      </c>
      <c r="AB6031" s="15">
        <v>1.5066923080000001</v>
      </c>
      <c r="AC6031" s="16">
        <f t="shared" si="1899"/>
        <v>1.1300192310000001</v>
      </c>
    </row>
    <row r="6032" spans="1:29" x14ac:dyDescent="0.25">
      <c r="A6032" s="1">
        <v>32029</v>
      </c>
      <c r="B6032" s="2">
        <v>0.20833333333333334</v>
      </c>
      <c r="C6032">
        <v>0</v>
      </c>
      <c r="D6032">
        <v>0</v>
      </c>
      <c r="E6032">
        <v>0</v>
      </c>
      <c r="F6032">
        <f t="shared" si="1882"/>
        <v>0</v>
      </c>
      <c r="G6032" s="8">
        <v>22.2</v>
      </c>
      <c r="H6032">
        <v>5</v>
      </c>
      <c r="I6032">
        <v>6029</v>
      </c>
      <c r="J6032">
        <f t="shared" si="1883"/>
        <v>252</v>
      </c>
      <c r="K6032" s="11">
        <f t="shared" si="1884"/>
        <v>2.9517161745266738</v>
      </c>
      <c r="L6032">
        <f t="shared" si="1885"/>
        <v>3.4528405455161373</v>
      </c>
      <c r="M6032">
        <f t="shared" si="1886"/>
        <v>5.3908806757586021</v>
      </c>
      <c r="N6032" s="8">
        <f t="shared" si="1887"/>
        <v>1.7302633929779259</v>
      </c>
      <c r="O6032" s="8">
        <f t="shared" si="1888"/>
        <v>8.0494223219466227E-2</v>
      </c>
      <c r="P6032" s="4">
        <f t="shared" si="1889"/>
        <v>0</v>
      </c>
      <c r="Q6032" s="7">
        <f t="shared" si="1890"/>
        <v>0</v>
      </c>
      <c r="R6032" s="4">
        <f t="shared" si="1891"/>
        <v>0</v>
      </c>
      <c r="S6032" s="4">
        <f t="shared" si="1892"/>
        <v>0</v>
      </c>
      <c r="T6032" s="4">
        <f t="shared" si="1893"/>
        <v>1</v>
      </c>
      <c r="U6032" s="7">
        <f t="shared" si="1894"/>
        <v>0</v>
      </c>
      <c r="V6032" s="4">
        <f t="shared" si="1880"/>
        <v>0.38268428076468186</v>
      </c>
      <c r="W6032" s="14">
        <f t="shared" si="1881"/>
        <v>0</v>
      </c>
      <c r="X6032" s="7">
        <f t="shared" si="1895"/>
        <v>22.2</v>
      </c>
      <c r="Y6032" s="4">
        <f t="shared" si="1896"/>
        <v>-1.0528000000000002</v>
      </c>
      <c r="Z6032" s="7">
        <f t="shared" si="1897"/>
        <v>19.301084800000002</v>
      </c>
      <c r="AA6032" s="14">
        <f t="shared" si="1898"/>
        <v>0</v>
      </c>
      <c r="AB6032" s="15">
        <v>1.1800769230000001</v>
      </c>
      <c r="AC6032" s="16">
        <f t="shared" si="1899"/>
        <v>0.88505769225000008</v>
      </c>
    </row>
    <row r="6033" spans="1:29" x14ac:dyDescent="0.25">
      <c r="A6033" s="1">
        <v>32029</v>
      </c>
      <c r="B6033" s="2">
        <v>0.25</v>
      </c>
      <c r="C6033">
        <v>20</v>
      </c>
      <c r="D6033">
        <v>7</v>
      </c>
      <c r="E6033">
        <v>19</v>
      </c>
      <c r="F6033">
        <f t="shared" si="1882"/>
        <v>1</v>
      </c>
      <c r="G6033" s="8">
        <v>20.6</v>
      </c>
      <c r="H6033">
        <v>6</v>
      </c>
      <c r="I6033">
        <v>6030</v>
      </c>
      <c r="J6033">
        <f t="shared" si="1883"/>
        <v>252</v>
      </c>
      <c r="K6033" s="11">
        <f t="shared" si="1884"/>
        <v>2.9517161745266738</v>
      </c>
      <c r="L6033">
        <f t="shared" si="1885"/>
        <v>3.4528405455161373</v>
      </c>
      <c r="M6033">
        <f t="shared" si="1886"/>
        <v>6.3908806757586021</v>
      </c>
      <c r="N6033" s="8">
        <f t="shared" si="1887"/>
        <v>1.4684640051787767</v>
      </c>
      <c r="O6033" s="8">
        <f t="shared" si="1888"/>
        <v>8.0494223219466227E-2</v>
      </c>
      <c r="P6033" s="4">
        <f t="shared" si="1889"/>
        <v>0.12964622914520207</v>
      </c>
      <c r="Q6033" s="7">
        <f t="shared" si="1890"/>
        <v>0.13001218939051079</v>
      </c>
      <c r="R6033" s="4">
        <f t="shared" si="1891"/>
        <v>1.5657410042966859</v>
      </c>
      <c r="S6033" s="4">
        <f t="shared" si="1892"/>
        <v>1.5758516492931072</v>
      </c>
      <c r="T6033" s="4">
        <f t="shared" si="1893"/>
        <v>1</v>
      </c>
      <c r="U6033" s="7">
        <f t="shared" si="1894"/>
        <v>1.5758516492931072</v>
      </c>
      <c r="V6033" s="4">
        <f t="shared" si="1880"/>
        <v>0.11785919508457086</v>
      </c>
      <c r="W6033" s="14">
        <f t="shared" si="1881"/>
        <v>19.101866585968022</v>
      </c>
      <c r="X6033" s="7">
        <f t="shared" si="1895"/>
        <v>21.220810664043963</v>
      </c>
      <c r="Y6033" s="4">
        <f t="shared" si="1896"/>
        <v>-1.4209751903194698</v>
      </c>
      <c r="Z6033" s="7">
        <f t="shared" si="1897"/>
        <v>19.371406261351019</v>
      </c>
      <c r="AA6033" s="14">
        <f t="shared" si="1898"/>
        <v>8.6017449207428945E-2</v>
      </c>
      <c r="AB6033" s="15">
        <v>1.8440000000000001</v>
      </c>
      <c r="AC6033" s="16">
        <f t="shared" si="1899"/>
        <v>1.383</v>
      </c>
    </row>
    <row r="6034" spans="1:29" x14ac:dyDescent="0.25">
      <c r="A6034" s="1">
        <v>32029</v>
      </c>
      <c r="B6034" s="2">
        <v>0.29166666666666669</v>
      </c>
      <c r="C6034">
        <v>137</v>
      </c>
      <c r="D6034">
        <v>126</v>
      </c>
      <c r="E6034">
        <v>107</v>
      </c>
      <c r="F6034">
        <f t="shared" si="1882"/>
        <v>30</v>
      </c>
      <c r="G6034" s="8">
        <v>23.3</v>
      </c>
      <c r="H6034">
        <v>7</v>
      </c>
      <c r="I6034">
        <v>6031</v>
      </c>
      <c r="J6034">
        <f t="shared" si="1883"/>
        <v>252</v>
      </c>
      <c r="K6034" s="11">
        <f t="shared" si="1884"/>
        <v>2.9517161745266738</v>
      </c>
      <c r="L6034">
        <f t="shared" si="1885"/>
        <v>3.4528405455161373</v>
      </c>
      <c r="M6034">
        <f t="shared" si="1886"/>
        <v>7.3908806757586021</v>
      </c>
      <c r="N6034" s="8">
        <f t="shared" si="1887"/>
        <v>1.2066646173796272</v>
      </c>
      <c r="O6034" s="8">
        <f t="shared" si="1888"/>
        <v>8.0494223219466227E-2</v>
      </c>
      <c r="P6034" s="4">
        <f t="shared" si="1889"/>
        <v>0.33424228945950107</v>
      </c>
      <c r="Q6034" s="7">
        <f t="shared" si="1890"/>
        <v>0.34080116753030393</v>
      </c>
      <c r="R6034" s="4">
        <f t="shared" si="1891"/>
        <v>1.4173124478001786</v>
      </c>
      <c r="S6034" s="4">
        <f t="shared" si="1892"/>
        <v>1.4173124478001786</v>
      </c>
      <c r="T6034" s="4">
        <f t="shared" si="1893"/>
        <v>0</v>
      </c>
      <c r="U6034" s="7">
        <f t="shared" si="1894"/>
        <v>1.4173124478001786</v>
      </c>
      <c r="V6034" s="4">
        <f t="shared" si="1880"/>
        <v>0.363940204476215</v>
      </c>
      <c r="W6034" s="14">
        <f t="shared" si="1881"/>
        <v>148.78400195243648</v>
      </c>
      <c r="X6034" s="7">
        <f t="shared" si="1895"/>
        <v>28.135480063454185</v>
      </c>
      <c r="Y6034" s="4">
        <f t="shared" si="1896"/>
        <v>1.1789405038587737</v>
      </c>
      <c r="Z6034" s="7">
        <f t="shared" si="1897"/>
        <v>18.874822363762977</v>
      </c>
      <c r="AA6034" s="14">
        <f t="shared" si="1898"/>
        <v>0.65281287628029794</v>
      </c>
      <c r="AB6034" s="15">
        <v>2.0548461539999998</v>
      </c>
      <c r="AC6034" s="16">
        <f t="shared" si="1899"/>
        <v>1.5411346154999999</v>
      </c>
    </row>
    <row r="6035" spans="1:29" x14ac:dyDescent="0.25">
      <c r="A6035" s="1">
        <v>32029</v>
      </c>
      <c r="B6035" s="2">
        <v>0.33333333333333331</v>
      </c>
      <c r="C6035">
        <v>242</v>
      </c>
      <c r="D6035">
        <v>157</v>
      </c>
      <c r="E6035">
        <v>174</v>
      </c>
      <c r="F6035">
        <f t="shared" si="1882"/>
        <v>68</v>
      </c>
      <c r="G6035" s="8">
        <v>27.2</v>
      </c>
      <c r="H6035">
        <v>8</v>
      </c>
      <c r="I6035">
        <v>6032</v>
      </c>
      <c r="J6035">
        <f t="shared" si="1883"/>
        <v>252</v>
      </c>
      <c r="K6035" s="11">
        <f t="shared" si="1884"/>
        <v>2.9517161745266738</v>
      </c>
      <c r="L6035">
        <f t="shared" si="1885"/>
        <v>3.4528405455161373</v>
      </c>
      <c r="M6035">
        <f t="shared" si="1886"/>
        <v>8.3908806757586021</v>
      </c>
      <c r="N6035" s="8">
        <f t="shared" si="1887"/>
        <v>0.94486522958047769</v>
      </c>
      <c r="O6035" s="8">
        <f t="shared" si="1888"/>
        <v>8.0494223219466227E-2</v>
      </c>
      <c r="P6035" s="4">
        <f t="shared" si="1889"/>
        <v>0.51928756484611283</v>
      </c>
      <c r="Q6035" s="7">
        <f t="shared" si="1890"/>
        <v>0.54601709142740973</v>
      </c>
      <c r="R6035" s="4">
        <f t="shared" si="1891"/>
        <v>1.2383013013370625</v>
      </c>
      <c r="S6035" s="4">
        <f t="shared" si="1892"/>
        <v>1.2383013013370625</v>
      </c>
      <c r="T6035" s="4">
        <f t="shared" si="1893"/>
        <v>0</v>
      </c>
      <c r="U6035" s="7">
        <f t="shared" si="1894"/>
        <v>1.2383013013370625</v>
      </c>
      <c r="V6035" s="4">
        <f t="shared" si="1880"/>
        <v>0.58650621127194813</v>
      </c>
      <c r="W6035" s="14">
        <f t="shared" si="1881"/>
        <v>259.45896392471838</v>
      </c>
      <c r="X6035" s="7">
        <f t="shared" si="1895"/>
        <v>35.632416327553344</v>
      </c>
      <c r="Y6035" s="4">
        <f t="shared" si="1896"/>
        <v>3.9977885391600574</v>
      </c>
      <c r="Z6035" s="7">
        <f t="shared" si="1897"/>
        <v>18.336422389020431</v>
      </c>
      <c r="AA6035" s="14">
        <f t="shared" si="1898"/>
        <v>1.1059433638129399</v>
      </c>
      <c r="AB6035" s="15">
        <v>1.1881538460000001</v>
      </c>
      <c r="AC6035" s="16">
        <f t="shared" si="1899"/>
        <v>0.89111538450000005</v>
      </c>
    </row>
    <row r="6036" spans="1:29" x14ac:dyDescent="0.25">
      <c r="A6036" s="1">
        <v>32029</v>
      </c>
      <c r="B6036" s="2">
        <v>0.375</v>
      </c>
      <c r="C6036">
        <v>347</v>
      </c>
      <c r="D6036">
        <v>143</v>
      </c>
      <c r="E6036">
        <v>260</v>
      </c>
      <c r="F6036">
        <f t="shared" si="1882"/>
        <v>87</v>
      </c>
      <c r="G6036" s="8">
        <v>27.8</v>
      </c>
      <c r="H6036">
        <v>9</v>
      </c>
      <c r="I6036">
        <v>6033</v>
      </c>
      <c r="J6036">
        <f t="shared" si="1883"/>
        <v>252</v>
      </c>
      <c r="K6036" s="11">
        <f t="shared" si="1884"/>
        <v>2.9517161745266738</v>
      </c>
      <c r="L6036">
        <f t="shared" si="1885"/>
        <v>3.4528405455161373</v>
      </c>
      <c r="M6036">
        <f t="shared" si="1886"/>
        <v>9.3908806757586021</v>
      </c>
      <c r="N6036" s="8">
        <f t="shared" si="1887"/>
        <v>0.68306584178132834</v>
      </c>
      <c r="O6036" s="8">
        <f t="shared" si="1888"/>
        <v>8.0494223219466227E-2</v>
      </c>
      <c r="P6036" s="4">
        <f t="shared" si="1889"/>
        <v>0.67217152558921611</v>
      </c>
      <c r="Q6036" s="7">
        <f t="shared" si="1890"/>
        <v>0.73713782394536354</v>
      </c>
      <c r="R6036" s="4">
        <f t="shared" si="1891"/>
        <v>1.0154577404425171</v>
      </c>
      <c r="S6036" s="4">
        <f t="shared" si="1892"/>
        <v>1.0154577404425171</v>
      </c>
      <c r="T6036" s="4">
        <f t="shared" si="1893"/>
        <v>0</v>
      </c>
      <c r="U6036" s="7">
        <f t="shared" si="1894"/>
        <v>1.0154577404425171</v>
      </c>
      <c r="V6036" s="4">
        <f t="shared" si="1880"/>
        <v>0.7703897099163558</v>
      </c>
      <c r="W6036" s="14">
        <f t="shared" si="1881"/>
        <v>360.27002206002658</v>
      </c>
      <c r="X6036" s="7">
        <f t="shared" si="1895"/>
        <v>39.508775716950865</v>
      </c>
      <c r="Y6036" s="4">
        <f t="shared" si="1896"/>
        <v>5.4552996695735256</v>
      </c>
      <c r="Z6036" s="7">
        <f t="shared" si="1897"/>
        <v>18.058037763111457</v>
      </c>
      <c r="AA6036" s="14">
        <f t="shared" si="1898"/>
        <v>1.5123359845523396</v>
      </c>
      <c r="AB6036" s="15">
        <v>1.2509230769999999</v>
      </c>
      <c r="AC6036" s="16">
        <f t="shared" si="1899"/>
        <v>0.93819230774999995</v>
      </c>
    </row>
    <row r="6037" spans="1:29" x14ac:dyDescent="0.25">
      <c r="A6037" s="1">
        <v>32029</v>
      </c>
      <c r="B6037" s="2">
        <v>0.41666666666666669</v>
      </c>
      <c r="C6037">
        <v>785</v>
      </c>
      <c r="D6037">
        <v>812</v>
      </c>
      <c r="E6037">
        <v>185</v>
      </c>
      <c r="F6037">
        <f t="shared" si="1882"/>
        <v>600</v>
      </c>
      <c r="G6037" s="8">
        <v>31.1</v>
      </c>
      <c r="H6037">
        <v>10</v>
      </c>
      <c r="I6037">
        <v>6034</v>
      </c>
      <c r="J6037">
        <f t="shared" si="1883"/>
        <v>252</v>
      </c>
      <c r="K6037" s="11">
        <f t="shared" si="1884"/>
        <v>2.9517161745266738</v>
      </c>
      <c r="L6037">
        <f t="shared" si="1885"/>
        <v>3.4528405455161373</v>
      </c>
      <c r="M6037">
        <f t="shared" si="1886"/>
        <v>10.390880675758602</v>
      </c>
      <c r="N6037" s="8">
        <f t="shared" si="1887"/>
        <v>0.42126645398217899</v>
      </c>
      <c r="O6037" s="8">
        <f t="shared" si="1888"/>
        <v>8.0494223219466227E-2</v>
      </c>
      <c r="P6037" s="4">
        <f t="shared" si="1889"/>
        <v>0.78247538241685943</v>
      </c>
      <c r="Q6037" s="7">
        <f t="shared" si="1890"/>
        <v>0.89863130611209696</v>
      </c>
      <c r="R6037" s="4">
        <f t="shared" si="1891"/>
        <v>0.71362184007037599</v>
      </c>
      <c r="S6037" s="4">
        <f t="shared" si="1892"/>
        <v>0.71362184007037599</v>
      </c>
      <c r="T6037" s="4">
        <f t="shared" si="1893"/>
        <v>0</v>
      </c>
      <c r="U6037" s="7">
        <f t="shared" si="1894"/>
        <v>0.71362184007037599</v>
      </c>
      <c r="V6037" s="4">
        <f t="shared" si="1880"/>
        <v>0.90305934385867181</v>
      </c>
      <c r="W6037" s="14">
        <f t="shared" si="1881"/>
        <v>911.24301146427115</v>
      </c>
      <c r="X6037" s="7">
        <f t="shared" si="1895"/>
        <v>60.715397872588809</v>
      </c>
      <c r="Y6037" s="4">
        <f t="shared" si="1896"/>
        <v>13.428989600093393</v>
      </c>
      <c r="Z6037" s="7">
        <f t="shared" si="1897"/>
        <v>16.535062986382162</v>
      </c>
      <c r="AA6037" s="14">
        <f t="shared" si="1898"/>
        <v>3.5025929330708139</v>
      </c>
      <c r="AB6037" s="15">
        <v>2.996</v>
      </c>
      <c r="AC6037" s="16">
        <f t="shared" si="1899"/>
        <v>2.2469999999999999</v>
      </c>
    </row>
    <row r="6038" spans="1:29" x14ac:dyDescent="0.25">
      <c r="A6038" s="1">
        <v>32029</v>
      </c>
      <c r="B6038" s="2">
        <v>0.45833333333333331</v>
      </c>
      <c r="C6038">
        <v>859</v>
      </c>
      <c r="D6038">
        <v>696</v>
      </c>
      <c r="E6038">
        <v>284</v>
      </c>
      <c r="F6038">
        <f t="shared" si="1882"/>
        <v>575</v>
      </c>
      <c r="G6038" s="8">
        <v>33.9</v>
      </c>
      <c r="H6038">
        <v>11</v>
      </c>
      <c r="I6038">
        <v>6035</v>
      </c>
      <c r="J6038">
        <f t="shared" si="1883"/>
        <v>252</v>
      </c>
      <c r="K6038" s="11">
        <f t="shared" si="1884"/>
        <v>2.9517161745266738</v>
      </c>
      <c r="L6038">
        <f t="shared" si="1885"/>
        <v>3.4528405455161373</v>
      </c>
      <c r="M6038">
        <f t="shared" si="1886"/>
        <v>11.390880675758602</v>
      </c>
      <c r="N6038" s="8">
        <f t="shared" si="1887"/>
        <v>0.15946706618302955</v>
      </c>
      <c r="O6038" s="8">
        <f t="shared" si="1888"/>
        <v>8.0494223219466227E-2</v>
      </c>
      <c r="P6038" s="4">
        <f t="shared" si="1889"/>
        <v>0.84268210977198099</v>
      </c>
      <c r="Q6038" s="7">
        <f t="shared" si="1890"/>
        <v>1.0022454974313517</v>
      </c>
      <c r="R6038" s="4">
        <f t="shared" si="1891"/>
        <v>0.29837985519224913</v>
      </c>
      <c r="S6038" s="4">
        <f t="shared" si="1892"/>
        <v>0.29837985519224913</v>
      </c>
      <c r="T6038" s="4">
        <f t="shared" si="1893"/>
        <v>0</v>
      </c>
      <c r="U6038" s="7">
        <f t="shared" si="1894"/>
        <v>0.29837985519224913</v>
      </c>
      <c r="V6038" s="4">
        <f t="shared" si="1880"/>
        <v>0.97547389679266328</v>
      </c>
      <c r="W6038" s="14">
        <f t="shared" si="1881"/>
        <v>952.12067588278796</v>
      </c>
      <c r="X6038" s="7">
        <f t="shared" si="1895"/>
        <v>64.843921966190607</v>
      </c>
      <c r="Y6038" s="4">
        <f t="shared" si="1896"/>
        <v>14.981314659287667</v>
      </c>
      <c r="Z6038" s="7">
        <f t="shared" si="1897"/>
        <v>16.238568900076057</v>
      </c>
      <c r="AA6038" s="14">
        <f t="shared" si="1898"/>
        <v>3.5940933378273705</v>
      </c>
      <c r="AB6038" s="15">
        <v>3.9973076920000001</v>
      </c>
      <c r="AC6038" s="16">
        <f t="shared" si="1899"/>
        <v>2.9979807690000002</v>
      </c>
    </row>
    <row r="6039" spans="1:29" x14ac:dyDescent="0.25">
      <c r="A6039" s="1">
        <v>32029</v>
      </c>
      <c r="B6039" s="2">
        <v>0.5</v>
      </c>
      <c r="C6039">
        <v>841</v>
      </c>
      <c r="D6039">
        <v>786</v>
      </c>
      <c r="E6039">
        <v>163</v>
      </c>
      <c r="F6039">
        <f t="shared" si="1882"/>
        <v>678</v>
      </c>
      <c r="G6039" s="8">
        <v>34.4</v>
      </c>
      <c r="H6039">
        <v>12</v>
      </c>
      <c r="I6039">
        <v>6036</v>
      </c>
      <c r="J6039">
        <f t="shared" si="1883"/>
        <v>252</v>
      </c>
      <c r="K6039" s="11">
        <f t="shared" si="1884"/>
        <v>2.9517161745266738</v>
      </c>
      <c r="L6039">
        <f t="shared" si="1885"/>
        <v>3.4528405455161373</v>
      </c>
      <c r="M6039">
        <f t="shared" si="1886"/>
        <v>12.390880675758602</v>
      </c>
      <c r="N6039" s="8">
        <f t="shared" si="1887"/>
        <v>-0.10233232161611985</v>
      </c>
      <c r="O6039" s="8">
        <f t="shared" si="1888"/>
        <v>8.0494223219466227E-2</v>
      </c>
      <c r="P6039" s="4">
        <f t="shared" si="1889"/>
        <v>0.84868871868165086</v>
      </c>
      <c r="Q6039" s="7">
        <f t="shared" si="1890"/>
        <v>1.0135010440278927</v>
      </c>
      <c r="R6039" s="4">
        <f t="shared" si="1891"/>
        <v>-0.19373075779480625</v>
      </c>
      <c r="S6039" s="4">
        <f t="shared" si="1892"/>
        <v>-0.19373075779480625</v>
      </c>
      <c r="T6039" s="4">
        <f t="shared" si="1893"/>
        <v>0</v>
      </c>
      <c r="U6039" s="7">
        <f t="shared" si="1894"/>
        <v>-0.19373075779480625</v>
      </c>
      <c r="V6039" s="4">
        <f t="shared" si="1880"/>
        <v>0.98269843660658596</v>
      </c>
      <c r="W6039" s="14">
        <f t="shared" si="1881"/>
        <v>929.19712443179185</v>
      </c>
      <c r="X6039" s="7">
        <f t="shared" si="1895"/>
        <v>64.598906544033241</v>
      </c>
      <c r="Y6039" s="4">
        <f t="shared" si="1896"/>
        <v>14.889188860556498</v>
      </c>
      <c r="Z6039" s="7">
        <f t="shared" si="1897"/>
        <v>16.256164927633709</v>
      </c>
      <c r="AA6039" s="14">
        <f t="shared" si="1898"/>
        <v>3.5113616110159729</v>
      </c>
      <c r="AB6039" s="15">
        <v>5.1779999999999999</v>
      </c>
      <c r="AC6039" s="16">
        <f t="shared" si="1899"/>
        <v>3.8834999999999997</v>
      </c>
    </row>
    <row r="6040" spans="1:29" x14ac:dyDescent="0.25">
      <c r="A6040" s="1">
        <v>32029</v>
      </c>
      <c r="B6040" s="2">
        <v>0.54166666666666663</v>
      </c>
      <c r="C6040">
        <v>855</v>
      </c>
      <c r="D6040">
        <v>780</v>
      </c>
      <c r="E6040">
        <v>198</v>
      </c>
      <c r="F6040">
        <f t="shared" si="1882"/>
        <v>657</v>
      </c>
      <c r="G6040" s="8">
        <v>35.6</v>
      </c>
      <c r="H6040">
        <v>13</v>
      </c>
      <c r="I6040">
        <v>6037</v>
      </c>
      <c r="J6040">
        <f t="shared" si="1883"/>
        <v>252</v>
      </c>
      <c r="K6040" s="11">
        <f t="shared" si="1884"/>
        <v>2.9517161745266738</v>
      </c>
      <c r="L6040">
        <f t="shared" si="1885"/>
        <v>3.4528405455161373</v>
      </c>
      <c r="M6040">
        <f t="shared" si="1886"/>
        <v>13.390880675758602</v>
      </c>
      <c r="N6040" s="8">
        <f t="shared" si="1887"/>
        <v>-0.36413170941526923</v>
      </c>
      <c r="O6040" s="8">
        <f t="shared" si="1888"/>
        <v>8.0494223219466227E-2</v>
      </c>
      <c r="P6040" s="4">
        <f t="shared" si="1889"/>
        <v>0.80008586867506526</v>
      </c>
      <c r="Q6040" s="7">
        <f t="shared" si="1890"/>
        <v>0.92743834611764797</v>
      </c>
      <c r="R6040" s="4">
        <f t="shared" si="1891"/>
        <v>-0.63323355887645572</v>
      </c>
      <c r="S6040" s="4">
        <f t="shared" si="1892"/>
        <v>-0.63323355887645572</v>
      </c>
      <c r="T6040" s="4">
        <f t="shared" si="1893"/>
        <v>0</v>
      </c>
      <c r="U6040" s="7">
        <f t="shared" si="1894"/>
        <v>-0.63323355887645572</v>
      </c>
      <c r="V6040" s="4">
        <f t="shared" si="1880"/>
        <v>0.92424062285123765</v>
      </c>
      <c r="W6040" s="14">
        <f t="shared" si="1881"/>
        <v>911.37172475209445</v>
      </c>
      <c r="X6040" s="7">
        <f t="shared" si="1895"/>
        <v>65.219581054443069</v>
      </c>
      <c r="Y6040" s="4">
        <f t="shared" si="1896"/>
        <v>15.122562476470593</v>
      </c>
      <c r="Z6040" s="7">
        <f t="shared" si="1897"/>
        <v>16.211590566994118</v>
      </c>
      <c r="AA6040" s="14">
        <f t="shared" si="1898"/>
        <v>3.4345574102990573</v>
      </c>
      <c r="AB6040" s="15">
        <v>5.7522307689999996</v>
      </c>
      <c r="AC6040" s="16">
        <f t="shared" si="1899"/>
        <v>4.3141730767499995</v>
      </c>
    </row>
    <row r="6041" spans="1:29" x14ac:dyDescent="0.25">
      <c r="A6041" s="1">
        <v>32029</v>
      </c>
      <c r="B6041" s="2">
        <v>0.58333333333333337</v>
      </c>
      <c r="C6041">
        <v>740</v>
      </c>
      <c r="D6041">
        <v>767</v>
      </c>
      <c r="E6041">
        <v>150</v>
      </c>
      <c r="F6041">
        <f t="shared" si="1882"/>
        <v>590</v>
      </c>
      <c r="G6041" s="8">
        <v>36.700000000000003</v>
      </c>
      <c r="H6041">
        <v>14</v>
      </c>
      <c r="I6041">
        <v>6038</v>
      </c>
      <c r="J6041">
        <f t="shared" si="1883"/>
        <v>252</v>
      </c>
      <c r="K6041" s="11">
        <f t="shared" si="1884"/>
        <v>2.9517161745266738</v>
      </c>
      <c r="L6041">
        <f t="shared" si="1885"/>
        <v>3.4528405455161373</v>
      </c>
      <c r="M6041">
        <f t="shared" si="1886"/>
        <v>14.390880675758602</v>
      </c>
      <c r="N6041" s="8">
        <f t="shared" si="1887"/>
        <v>-0.62593109721441864</v>
      </c>
      <c r="O6041" s="8">
        <f t="shared" si="1888"/>
        <v>8.0494223219466227E-2</v>
      </c>
      <c r="P6041" s="4">
        <f t="shared" si="1889"/>
        <v>0.70018576366016583</v>
      </c>
      <c r="Q6041" s="7">
        <f t="shared" si="1890"/>
        <v>0.77565765093732253</v>
      </c>
      <c r="R6041" s="4">
        <f t="shared" si="1891"/>
        <v>-0.95776792252214282</v>
      </c>
      <c r="S6041" s="4">
        <f t="shared" si="1892"/>
        <v>-0.95776792252214282</v>
      </c>
      <c r="T6041" s="4">
        <f t="shared" si="1893"/>
        <v>0</v>
      </c>
      <c r="U6041" s="7">
        <f t="shared" si="1894"/>
        <v>-0.95776792252214282</v>
      </c>
      <c r="V6041" s="4">
        <f t="shared" si="1880"/>
        <v>0.80408425892794</v>
      </c>
      <c r="W6041" s="14">
        <f t="shared" si="1881"/>
        <v>761.02356517964597</v>
      </c>
      <c r="X6041" s="7">
        <f t="shared" si="1895"/>
        <v>61.433265868338495</v>
      </c>
      <c r="Y6041" s="4">
        <f t="shared" si="1896"/>
        <v>13.698907966495273</v>
      </c>
      <c r="Z6041" s="7">
        <f t="shared" si="1897"/>
        <v>16.483508578399405</v>
      </c>
      <c r="AA6041" s="14">
        <f t="shared" si="1898"/>
        <v>2.916066114377613</v>
      </c>
      <c r="AB6041" s="15">
        <v>5.3376923080000003</v>
      </c>
      <c r="AC6041" s="16">
        <f t="shared" si="1899"/>
        <v>4.003269231</v>
      </c>
    </row>
    <row r="6042" spans="1:29" x14ac:dyDescent="0.25">
      <c r="A6042" s="1">
        <v>32029</v>
      </c>
      <c r="B6042" s="2">
        <v>0.625</v>
      </c>
      <c r="C6042">
        <v>618</v>
      </c>
      <c r="D6042">
        <v>707</v>
      </c>
      <c r="E6042">
        <v>161</v>
      </c>
      <c r="F6042">
        <f t="shared" si="1882"/>
        <v>457</v>
      </c>
      <c r="G6042" s="8">
        <v>35</v>
      </c>
      <c r="H6042">
        <v>15</v>
      </c>
      <c r="I6042">
        <v>6039</v>
      </c>
      <c r="J6042">
        <f t="shared" si="1883"/>
        <v>252</v>
      </c>
      <c r="K6042" s="11">
        <f t="shared" si="1884"/>
        <v>2.9517161745266738</v>
      </c>
      <c r="L6042">
        <f t="shared" si="1885"/>
        <v>3.4528405455161373</v>
      </c>
      <c r="M6042">
        <f t="shared" si="1886"/>
        <v>15.390880675758602</v>
      </c>
      <c r="N6042" s="8">
        <f t="shared" si="1887"/>
        <v>-0.8877304850135681</v>
      </c>
      <c r="O6042" s="8">
        <f t="shared" si="1888"/>
        <v>8.0494223219466227E-2</v>
      </c>
      <c r="P6042" s="4">
        <f t="shared" si="1889"/>
        <v>0.5557964307009885</v>
      </c>
      <c r="Q6042" s="7">
        <f t="shared" si="1890"/>
        <v>0.58932069291977451</v>
      </c>
      <c r="R6042" s="4">
        <f t="shared" si="1891"/>
        <v>-1.194424929136048</v>
      </c>
      <c r="S6042" s="4">
        <f t="shared" si="1892"/>
        <v>-1.194424929136048</v>
      </c>
      <c r="T6042" s="4">
        <f t="shared" si="1893"/>
        <v>0</v>
      </c>
      <c r="U6042" s="7">
        <f t="shared" si="1894"/>
        <v>-1.194424929136048</v>
      </c>
      <c r="V6042" s="4">
        <f t="shared" si="1880"/>
        <v>0.63041780247028611</v>
      </c>
      <c r="W6042" s="14">
        <f t="shared" si="1881"/>
        <v>600.5776604244154</v>
      </c>
      <c r="X6042" s="7">
        <f t="shared" si="1895"/>
        <v>54.5187739637935</v>
      </c>
      <c r="Y6042" s="4">
        <f t="shared" si="1896"/>
        <v>11.099059010386355</v>
      </c>
      <c r="Z6042" s="7">
        <f t="shared" si="1897"/>
        <v>16.980079729016207</v>
      </c>
      <c r="AA6042" s="14">
        <f t="shared" si="1898"/>
        <v>2.3706012102187599</v>
      </c>
      <c r="AB6042" s="15">
        <v>6.8458461540000002</v>
      </c>
      <c r="AC6042" s="16">
        <f t="shared" si="1899"/>
        <v>5.1343846155000001</v>
      </c>
    </row>
    <row r="6043" spans="1:29" x14ac:dyDescent="0.25">
      <c r="A6043" s="1">
        <v>32029</v>
      </c>
      <c r="B6043" s="2">
        <v>0.66666666666666663</v>
      </c>
      <c r="C6043">
        <v>437</v>
      </c>
      <c r="D6043">
        <v>595</v>
      </c>
      <c r="E6043">
        <v>148</v>
      </c>
      <c r="F6043">
        <f t="shared" si="1882"/>
        <v>289</v>
      </c>
      <c r="G6043" s="8">
        <v>37.200000000000003</v>
      </c>
      <c r="H6043">
        <v>16</v>
      </c>
      <c r="I6043">
        <v>6040</v>
      </c>
      <c r="J6043">
        <f t="shared" si="1883"/>
        <v>252</v>
      </c>
      <c r="K6043" s="11">
        <f t="shared" si="1884"/>
        <v>2.9517161745266738</v>
      </c>
      <c r="L6043">
        <f t="shared" si="1885"/>
        <v>3.4528405455161373</v>
      </c>
      <c r="M6043">
        <f t="shared" si="1886"/>
        <v>16.390880675758602</v>
      </c>
      <c r="N6043" s="8">
        <f t="shared" si="1887"/>
        <v>-1.1495298728127175</v>
      </c>
      <c r="O6043" s="8">
        <f t="shared" si="1888"/>
        <v>8.0494223219466227E-2</v>
      </c>
      <c r="P6043" s="4">
        <f t="shared" si="1889"/>
        <v>0.37675776422404661</v>
      </c>
      <c r="Q6043" s="7">
        <f t="shared" si="1890"/>
        <v>0.38629363841997877</v>
      </c>
      <c r="R6043" s="4">
        <f t="shared" si="1891"/>
        <v>-1.3806525735851713</v>
      </c>
      <c r="S6043" s="4">
        <f t="shared" si="1892"/>
        <v>-1.3806525735851713</v>
      </c>
      <c r="T6043" s="4">
        <f t="shared" si="1893"/>
        <v>0</v>
      </c>
      <c r="U6043" s="7">
        <f t="shared" si="1894"/>
        <v>-1.3806525735851713</v>
      </c>
      <c r="V6043" s="4">
        <f t="shared" si="1880"/>
        <v>0.415076335488476</v>
      </c>
      <c r="W6043" s="14">
        <f t="shared" si="1881"/>
        <v>389.337479016467</v>
      </c>
      <c r="X6043" s="7">
        <f t="shared" si="1895"/>
        <v>49.853468068035184</v>
      </c>
      <c r="Y6043" s="4">
        <f t="shared" si="1896"/>
        <v>9.3449039935812284</v>
      </c>
      <c r="Z6043" s="7">
        <f t="shared" si="1897"/>
        <v>17.315123337225987</v>
      </c>
      <c r="AA6043" s="14">
        <f t="shared" si="1898"/>
        <v>1.5671169383375885</v>
      </c>
      <c r="AB6043" s="15">
        <v>6.0706923079999999</v>
      </c>
      <c r="AC6043" s="16">
        <f t="shared" si="1899"/>
        <v>4.5530192310000004</v>
      </c>
    </row>
    <row r="6044" spans="1:29" x14ac:dyDescent="0.25">
      <c r="A6044" s="1">
        <v>32029</v>
      </c>
      <c r="B6044" s="2">
        <v>0.70833333333333337</v>
      </c>
      <c r="C6044">
        <v>240</v>
      </c>
      <c r="D6044">
        <v>483</v>
      </c>
      <c r="E6044">
        <v>97</v>
      </c>
      <c r="F6044">
        <f t="shared" si="1882"/>
        <v>143</v>
      </c>
      <c r="G6044" s="8">
        <v>35.6</v>
      </c>
      <c r="H6044">
        <v>17</v>
      </c>
      <c r="I6044">
        <v>6041</v>
      </c>
      <c r="J6044">
        <f t="shared" si="1883"/>
        <v>252</v>
      </c>
      <c r="K6044" s="11">
        <f t="shared" si="1884"/>
        <v>2.9517161745266738</v>
      </c>
      <c r="L6044">
        <f t="shared" si="1885"/>
        <v>3.4528405455161373</v>
      </c>
      <c r="M6044">
        <f t="shared" si="1886"/>
        <v>17.390880675758602</v>
      </c>
      <c r="N6044" s="8">
        <f t="shared" si="1887"/>
        <v>-1.4113292606118668</v>
      </c>
      <c r="O6044" s="8">
        <f t="shared" si="1888"/>
        <v>8.0494223219466227E-2</v>
      </c>
      <c r="P6044" s="4">
        <f t="shared" si="1889"/>
        <v>0.17527095347435778</v>
      </c>
      <c r="Q6044" s="7">
        <f t="shared" si="1890"/>
        <v>0.17618097514349038</v>
      </c>
      <c r="R6044" s="4">
        <f t="shared" si="1891"/>
        <v>-1.5421114659948782</v>
      </c>
      <c r="S6044" s="4">
        <f t="shared" si="1892"/>
        <v>-1.5421114659948782</v>
      </c>
      <c r="T6044" s="4">
        <f t="shared" si="1893"/>
        <v>0</v>
      </c>
      <c r="U6044" s="7">
        <f t="shared" si="1894"/>
        <v>-1.5421114659948782</v>
      </c>
      <c r="V6044" s="4">
        <f t="shared" si="1880"/>
        <v>0.17273502308871921</v>
      </c>
      <c r="W6044" s="14">
        <f t="shared" si="1881"/>
        <v>176.73915643482371</v>
      </c>
      <c r="X6044" s="7">
        <f t="shared" si="1895"/>
        <v>41.344022584131771</v>
      </c>
      <c r="Y6044" s="4">
        <f t="shared" si="1896"/>
        <v>6.1453524916335462</v>
      </c>
      <c r="Z6044" s="7">
        <f t="shared" si="1897"/>
        <v>17.926237674097994</v>
      </c>
      <c r="AA6044" s="14">
        <f t="shared" si="1898"/>
        <v>0.73649793052836876</v>
      </c>
      <c r="AB6044" s="15">
        <v>8.2338461540000001</v>
      </c>
      <c r="AC6044" s="16">
        <f t="shared" si="1899"/>
        <v>6.1753846155000005</v>
      </c>
    </row>
    <row r="6045" spans="1:29" x14ac:dyDescent="0.25">
      <c r="A6045" s="1">
        <v>32029</v>
      </c>
      <c r="B6045" s="2">
        <v>0.75</v>
      </c>
      <c r="C6045">
        <v>48</v>
      </c>
      <c r="D6045">
        <v>112</v>
      </c>
      <c r="E6045">
        <v>36</v>
      </c>
      <c r="F6045">
        <f t="shared" si="1882"/>
        <v>12</v>
      </c>
      <c r="G6045" s="8">
        <v>35</v>
      </c>
      <c r="H6045">
        <v>18</v>
      </c>
      <c r="I6045">
        <v>6042</v>
      </c>
      <c r="J6045">
        <f t="shared" si="1883"/>
        <v>252</v>
      </c>
      <c r="K6045" s="11">
        <f t="shared" si="1884"/>
        <v>2.9517161745266738</v>
      </c>
      <c r="L6045">
        <f t="shared" si="1885"/>
        <v>3.4528405455161373</v>
      </c>
      <c r="M6045">
        <f t="shared" si="1886"/>
        <v>18.390880675758602</v>
      </c>
      <c r="N6045" s="8">
        <f t="shared" si="1887"/>
        <v>-1.6731286484110162</v>
      </c>
      <c r="O6045" s="8">
        <f t="shared" si="1888"/>
        <v>8.0494223219466227E-2</v>
      </c>
      <c r="P6045" s="4">
        <f t="shared" si="1889"/>
        <v>0</v>
      </c>
      <c r="Q6045" s="7">
        <f t="shared" si="1890"/>
        <v>0</v>
      </c>
      <c r="R6045" s="4">
        <f t="shared" si="1891"/>
        <v>0</v>
      </c>
      <c r="S6045" s="4">
        <f t="shared" si="1892"/>
        <v>0</v>
      </c>
      <c r="T6045" s="4">
        <f t="shared" si="1893"/>
        <v>1</v>
      </c>
      <c r="U6045" s="7">
        <f t="shared" si="1894"/>
        <v>0</v>
      </c>
      <c r="V6045" s="4">
        <f t="shared" si="1880"/>
        <v>0.38268428076468186</v>
      </c>
      <c r="W6045" s="14">
        <f t="shared" si="1881"/>
        <v>77.490464705304205</v>
      </c>
      <c r="X6045" s="7">
        <f t="shared" si="1895"/>
        <v>37.518440102922384</v>
      </c>
      <c r="Y6045" s="4">
        <f t="shared" si="1896"/>
        <v>4.706933478698816</v>
      </c>
      <c r="Z6045" s="7">
        <f t="shared" si="1897"/>
        <v>18.200975705568528</v>
      </c>
      <c r="AA6045" s="14">
        <f t="shared" si="1898"/>
        <v>0.32786309795205182</v>
      </c>
      <c r="AB6045" s="15">
        <v>5.9522307689999998</v>
      </c>
      <c r="AC6045" s="16">
        <f t="shared" si="1899"/>
        <v>4.4641730767499999</v>
      </c>
    </row>
    <row r="6046" spans="1:29" x14ac:dyDescent="0.25">
      <c r="A6046" s="1">
        <v>32029</v>
      </c>
      <c r="B6046" s="2">
        <v>0.79166666666666663</v>
      </c>
      <c r="C6046">
        <v>0</v>
      </c>
      <c r="D6046">
        <v>0</v>
      </c>
      <c r="E6046">
        <v>0</v>
      </c>
      <c r="F6046">
        <f t="shared" si="1882"/>
        <v>0</v>
      </c>
      <c r="G6046" s="8">
        <v>32.200000000000003</v>
      </c>
      <c r="H6046">
        <v>19</v>
      </c>
      <c r="I6046">
        <v>6043</v>
      </c>
      <c r="J6046">
        <f t="shared" si="1883"/>
        <v>252</v>
      </c>
      <c r="K6046" s="11">
        <f t="shared" si="1884"/>
        <v>2.9517161745266738</v>
      </c>
      <c r="L6046">
        <f t="shared" si="1885"/>
        <v>3.4528405455161373</v>
      </c>
      <c r="M6046">
        <f t="shared" si="1886"/>
        <v>19.390880675758602</v>
      </c>
      <c r="N6046" s="8">
        <f t="shared" si="1887"/>
        <v>-1.9349280362101657</v>
      </c>
      <c r="O6046" s="8">
        <f t="shared" si="1888"/>
        <v>8.0494223219466227E-2</v>
      </c>
      <c r="P6046" s="4">
        <f t="shared" si="1889"/>
        <v>0</v>
      </c>
      <c r="Q6046" s="7">
        <f t="shared" si="1890"/>
        <v>0</v>
      </c>
      <c r="R6046" s="4">
        <f t="shared" si="1891"/>
        <v>0</v>
      </c>
      <c r="S6046" s="4">
        <f t="shared" si="1892"/>
        <v>0</v>
      </c>
      <c r="T6046" s="4">
        <f t="shared" si="1893"/>
        <v>1</v>
      </c>
      <c r="U6046" s="7">
        <f t="shared" si="1894"/>
        <v>0</v>
      </c>
      <c r="V6046" s="4">
        <f t="shared" si="1880"/>
        <v>0.38268428076468186</v>
      </c>
      <c r="W6046" s="14">
        <f t="shared" si="1881"/>
        <v>0</v>
      </c>
      <c r="X6046" s="7">
        <f t="shared" si="1895"/>
        <v>32.200000000000003</v>
      </c>
      <c r="Y6046" s="4">
        <f t="shared" si="1896"/>
        <v>2.7072000000000012</v>
      </c>
      <c r="Z6046" s="7">
        <f t="shared" si="1897"/>
        <v>18.582924800000001</v>
      </c>
      <c r="AA6046" s="14">
        <f t="shared" si="1898"/>
        <v>0</v>
      </c>
      <c r="AB6046" s="15">
        <v>2.6102307690000002</v>
      </c>
      <c r="AC6046" s="16">
        <f t="shared" si="1899"/>
        <v>1.9576730767500001</v>
      </c>
    </row>
    <row r="6047" spans="1:29" x14ac:dyDescent="0.25">
      <c r="A6047" s="1">
        <v>32029</v>
      </c>
      <c r="B6047" s="2">
        <v>0.83333333333333337</v>
      </c>
      <c r="C6047">
        <v>0</v>
      </c>
      <c r="D6047">
        <v>0</v>
      </c>
      <c r="E6047">
        <v>0</v>
      </c>
      <c r="F6047">
        <f t="shared" si="1882"/>
        <v>0</v>
      </c>
      <c r="G6047" s="8">
        <v>29.4</v>
      </c>
      <c r="H6047">
        <v>20</v>
      </c>
      <c r="I6047">
        <v>6044</v>
      </c>
      <c r="J6047">
        <f t="shared" si="1883"/>
        <v>252</v>
      </c>
      <c r="K6047" s="11">
        <f t="shared" si="1884"/>
        <v>2.9517161745266738</v>
      </c>
      <c r="L6047">
        <f t="shared" si="1885"/>
        <v>3.4528405455161373</v>
      </c>
      <c r="M6047">
        <f t="shared" si="1886"/>
        <v>20.390880675758602</v>
      </c>
      <c r="N6047" s="8">
        <f t="shared" si="1887"/>
        <v>-2.1967274240093153</v>
      </c>
      <c r="O6047" s="8">
        <f t="shared" si="1888"/>
        <v>8.0494223219466227E-2</v>
      </c>
      <c r="P6047" s="4">
        <f t="shared" si="1889"/>
        <v>0</v>
      </c>
      <c r="Q6047" s="7">
        <f t="shared" si="1890"/>
        <v>0</v>
      </c>
      <c r="R6047" s="4">
        <f t="shared" si="1891"/>
        <v>0</v>
      </c>
      <c r="S6047" s="4">
        <f t="shared" si="1892"/>
        <v>0</v>
      </c>
      <c r="T6047" s="4">
        <f t="shared" si="1893"/>
        <v>1</v>
      </c>
      <c r="U6047" s="7">
        <f t="shared" si="1894"/>
        <v>0</v>
      </c>
      <c r="V6047" s="4">
        <f t="shared" si="1880"/>
        <v>0.38268428076468186</v>
      </c>
      <c r="W6047" s="14">
        <f t="shared" si="1881"/>
        <v>0</v>
      </c>
      <c r="X6047" s="7">
        <f t="shared" si="1895"/>
        <v>29.4</v>
      </c>
      <c r="Y6047" s="4">
        <f t="shared" si="1896"/>
        <v>1.6543999999999994</v>
      </c>
      <c r="Z6047" s="7">
        <f t="shared" si="1897"/>
        <v>18.784009600000001</v>
      </c>
      <c r="AA6047" s="14">
        <f t="shared" si="1898"/>
        <v>0</v>
      </c>
      <c r="AB6047" s="15">
        <v>3.1978461540000001</v>
      </c>
      <c r="AC6047" s="16">
        <f t="shared" si="1899"/>
        <v>2.3983846154999999</v>
      </c>
    </row>
    <row r="6048" spans="1:29" x14ac:dyDescent="0.25">
      <c r="A6048" s="1">
        <v>32029</v>
      </c>
      <c r="B6048" s="2">
        <v>0.875</v>
      </c>
      <c r="C6048">
        <v>0</v>
      </c>
      <c r="D6048">
        <v>0</v>
      </c>
      <c r="E6048">
        <v>0</v>
      </c>
      <c r="F6048">
        <f t="shared" si="1882"/>
        <v>0</v>
      </c>
      <c r="G6048" s="8">
        <v>28.9</v>
      </c>
      <c r="H6048">
        <v>21</v>
      </c>
      <c r="I6048">
        <v>6045</v>
      </c>
      <c r="J6048">
        <f t="shared" si="1883"/>
        <v>252</v>
      </c>
      <c r="K6048" s="11">
        <f t="shared" si="1884"/>
        <v>2.9517161745266738</v>
      </c>
      <c r="L6048">
        <f t="shared" si="1885"/>
        <v>3.4528405455161373</v>
      </c>
      <c r="M6048">
        <f t="shared" si="1886"/>
        <v>21.390880675758602</v>
      </c>
      <c r="N6048" s="8">
        <f t="shared" si="1887"/>
        <v>-2.4585268118084644</v>
      </c>
      <c r="O6048" s="8">
        <f t="shared" si="1888"/>
        <v>8.0494223219466227E-2</v>
      </c>
      <c r="P6048" s="4">
        <f t="shared" si="1889"/>
        <v>0</v>
      </c>
      <c r="Q6048" s="7">
        <f t="shared" si="1890"/>
        <v>0</v>
      </c>
      <c r="R6048" s="4">
        <f t="shared" si="1891"/>
        <v>0</v>
      </c>
      <c r="S6048" s="4">
        <f t="shared" si="1892"/>
        <v>0</v>
      </c>
      <c r="T6048" s="4">
        <f t="shared" si="1893"/>
        <v>1</v>
      </c>
      <c r="U6048" s="7">
        <f t="shared" si="1894"/>
        <v>0</v>
      </c>
      <c r="V6048" s="4">
        <f t="shared" si="1880"/>
        <v>0.38268428076468186</v>
      </c>
      <c r="W6048" s="14">
        <f t="shared" si="1881"/>
        <v>0</v>
      </c>
      <c r="X6048" s="7">
        <f t="shared" si="1895"/>
        <v>28.9</v>
      </c>
      <c r="Y6048" s="4">
        <f t="shared" si="1896"/>
        <v>1.4663999999999995</v>
      </c>
      <c r="Z6048" s="7">
        <f t="shared" si="1897"/>
        <v>18.8199176</v>
      </c>
      <c r="AA6048" s="14">
        <f t="shared" si="1898"/>
        <v>0</v>
      </c>
      <c r="AB6048" s="15">
        <v>2.629076923</v>
      </c>
      <c r="AC6048" s="16">
        <f t="shared" si="1899"/>
        <v>1.9718076922500001</v>
      </c>
    </row>
    <row r="6049" spans="1:29" x14ac:dyDescent="0.25">
      <c r="A6049" s="1">
        <v>32029</v>
      </c>
      <c r="B6049" s="2">
        <v>0.91666666666666663</v>
      </c>
      <c r="C6049">
        <v>0</v>
      </c>
      <c r="D6049">
        <v>0</v>
      </c>
      <c r="E6049">
        <v>0</v>
      </c>
      <c r="F6049">
        <f t="shared" si="1882"/>
        <v>0</v>
      </c>
      <c r="G6049" s="8">
        <v>26.7</v>
      </c>
      <c r="H6049">
        <v>22</v>
      </c>
      <c r="I6049">
        <v>6046</v>
      </c>
      <c r="J6049">
        <f t="shared" si="1883"/>
        <v>252</v>
      </c>
      <c r="K6049" s="11">
        <f t="shared" si="1884"/>
        <v>2.9517161745266738</v>
      </c>
      <c r="L6049">
        <f t="shared" si="1885"/>
        <v>3.4528405455161373</v>
      </c>
      <c r="M6049">
        <f t="shared" si="1886"/>
        <v>22.390880675758602</v>
      </c>
      <c r="N6049" s="8">
        <f t="shared" si="1887"/>
        <v>-2.720326199607614</v>
      </c>
      <c r="O6049" s="8">
        <f t="shared" si="1888"/>
        <v>8.0494223219466227E-2</v>
      </c>
      <c r="P6049" s="4">
        <f t="shared" si="1889"/>
        <v>0</v>
      </c>
      <c r="Q6049" s="7">
        <f t="shared" si="1890"/>
        <v>0</v>
      </c>
      <c r="R6049" s="4">
        <f t="shared" si="1891"/>
        <v>0</v>
      </c>
      <c r="S6049" s="4">
        <f t="shared" si="1892"/>
        <v>0</v>
      </c>
      <c r="T6049" s="4">
        <f t="shared" si="1893"/>
        <v>1</v>
      </c>
      <c r="U6049" s="7">
        <f t="shared" si="1894"/>
        <v>0</v>
      </c>
      <c r="V6049" s="4">
        <f t="shared" si="1880"/>
        <v>0.38268428076468186</v>
      </c>
      <c r="W6049" s="14">
        <f t="shared" si="1881"/>
        <v>0</v>
      </c>
      <c r="X6049" s="7">
        <f t="shared" si="1895"/>
        <v>26.7</v>
      </c>
      <c r="Y6049" s="4">
        <f t="shared" si="1896"/>
        <v>0.63919999999999977</v>
      </c>
      <c r="Z6049" s="7">
        <f t="shared" si="1897"/>
        <v>18.977912799999999</v>
      </c>
      <c r="AA6049" s="14">
        <f t="shared" si="1898"/>
        <v>0</v>
      </c>
      <c r="AB6049" s="15">
        <v>2.6712307690000001</v>
      </c>
      <c r="AC6049" s="16">
        <f t="shared" si="1899"/>
        <v>2.0034230767499999</v>
      </c>
    </row>
    <row r="6050" spans="1:29" x14ac:dyDescent="0.25">
      <c r="A6050" s="1">
        <v>32029</v>
      </c>
      <c r="B6050" s="2">
        <v>0.95833333333333337</v>
      </c>
      <c r="C6050">
        <v>0</v>
      </c>
      <c r="D6050">
        <v>0</v>
      </c>
      <c r="E6050">
        <v>0</v>
      </c>
      <c r="F6050">
        <f t="shared" si="1882"/>
        <v>0</v>
      </c>
      <c r="G6050" s="8">
        <v>27.2</v>
      </c>
      <c r="H6050">
        <v>23</v>
      </c>
      <c r="I6050">
        <v>6047</v>
      </c>
      <c r="J6050">
        <f t="shared" si="1883"/>
        <v>252</v>
      </c>
      <c r="K6050" s="11">
        <f t="shared" si="1884"/>
        <v>2.9517161745266738</v>
      </c>
      <c r="L6050">
        <f t="shared" si="1885"/>
        <v>3.4528405455161373</v>
      </c>
      <c r="M6050">
        <f t="shared" si="1886"/>
        <v>23.390880675758602</v>
      </c>
      <c r="N6050" s="8">
        <f t="shared" si="1887"/>
        <v>-2.9821255874067636</v>
      </c>
      <c r="O6050" s="8">
        <f t="shared" si="1888"/>
        <v>8.0494223219466227E-2</v>
      </c>
      <c r="P6050" s="4">
        <f t="shared" si="1889"/>
        <v>0</v>
      </c>
      <c r="Q6050" s="7">
        <f t="shared" si="1890"/>
        <v>0</v>
      </c>
      <c r="R6050" s="4">
        <f t="shared" si="1891"/>
        <v>0</v>
      </c>
      <c r="S6050" s="4">
        <f t="shared" si="1892"/>
        <v>0</v>
      </c>
      <c r="T6050" s="4">
        <f t="shared" si="1893"/>
        <v>1</v>
      </c>
      <c r="U6050" s="7">
        <f t="shared" si="1894"/>
        <v>0</v>
      </c>
      <c r="V6050" s="4">
        <f t="shared" si="1880"/>
        <v>0.38268428076468186</v>
      </c>
      <c r="W6050" s="14">
        <f t="shared" si="1881"/>
        <v>0</v>
      </c>
      <c r="X6050" s="7">
        <f t="shared" si="1895"/>
        <v>27.2</v>
      </c>
      <c r="Y6050" s="4">
        <f t="shared" si="1896"/>
        <v>0.82719999999999971</v>
      </c>
      <c r="Z6050" s="7">
        <f t="shared" si="1897"/>
        <v>18.942004799999999</v>
      </c>
      <c r="AA6050" s="14">
        <f t="shared" si="1898"/>
        <v>0</v>
      </c>
      <c r="AB6050" s="15">
        <v>2.1643076919999999</v>
      </c>
      <c r="AC6050" s="16">
        <f t="shared" si="1899"/>
        <v>1.6232307690000001</v>
      </c>
    </row>
    <row r="6051" spans="1:29" x14ac:dyDescent="0.25">
      <c r="A6051" s="1">
        <v>32029</v>
      </c>
      <c r="B6051" s="3">
        <v>1</v>
      </c>
      <c r="C6051">
        <v>0</v>
      </c>
      <c r="D6051">
        <v>0</v>
      </c>
      <c r="E6051">
        <v>0</v>
      </c>
      <c r="F6051">
        <f t="shared" si="1882"/>
        <v>0</v>
      </c>
      <c r="G6051" s="8">
        <v>27.2</v>
      </c>
      <c r="H6051">
        <v>24</v>
      </c>
      <c r="I6051">
        <v>6048</v>
      </c>
      <c r="J6051">
        <f t="shared" si="1883"/>
        <v>252</v>
      </c>
      <c r="K6051" s="11">
        <f t="shared" si="1884"/>
        <v>2.9517161745266738</v>
      </c>
      <c r="L6051">
        <f t="shared" si="1885"/>
        <v>3.4528405455161373</v>
      </c>
      <c r="M6051">
        <f t="shared" si="1886"/>
        <v>24.390880675758602</v>
      </c>
      <c r="N6051" s="8">
        <f t="shared" si="1887"/>
        <v>-3.2439249752059127</v>
      </c>
      <c r="O6051" s="8">
        <f t="shared" si="1888"/>
        <v>8.0494223219466227E-2</v>
      </c>
      <c r="P6051" s="4">
        <f t="shared" si="1889"/>
        <v>0</v>
      </c>
      <c r="Q6051" s="7">
        <f t="shared" si="1890"/>
        <v>0</v>
      </c>
      <c r="R6051" s="4">
        <f t="shared" si="1891"/>
        <v>0</v>
      </c>
      <c r="S6051" s="4">
        <f t="shared" si="1892"/>
        <v>0</v>
      </c>
      <c r="T6051" s="4">
        <f t="shared" si="1893"/>
        <v>1</v>
      </c>
      <c r="U6051" s="7">
        <f t="shared" si="1894"/>
        <v>0</v>
      </c>
      <c r="V6051" s="4">
        <f t="shared" si="1880"/>
        <v>0.38268428076468186</v>
      </c>
      <c r="W6051" s="14">
        <f t="shared" si="1881"/>
        <v>0</v>
      </c>
      <c r="X6051" s="7">
        <f t="shared" si="1895"/>
        <v>27.2</v>
      </c>
      <c r="Y6051" s="4">
        <f t="shared" si="1896"/>
        <v>0.82719999999999971</v>
      </c>
      <c r="Z6051" s="7">
        <f t="shared" si="1897"/>
        <v>18.942004799999999</v>
      </c>
      <c r="AA6051" s="14">
        <f t="shared" si="1898"/>
        <v>0</v>
      </c>
      <c r="AB6051" s="15">
        <v>1.4205384619999999</v>
      </c>
      <c r="AC6051" s="16">
        <f t="shared" si="1899"/>
        <v>1.0654038465</v>
      </c>
    </row>
    <row r="6052" spans="1:29" x14ac:dyDescent="0.25">
      <c r="A6052" s="1">
        <v>32030</v>
      </c>
      <c r="B6052" s="2">
        <v>4.1666666666666664E-2</v>
      </c>
      <c r="C6052">
        <v>0</v>
      </c>
      <c r="D6052">
        <v>0</v>
      </c>
      <c r="E6052">
        <v>0</v>
      </c>
      <c r="F6052">
        <f t="shared" si="1882"/>
        <v>0</v>
      </c>
      <c r="G6052" s="8">
        <v>29.4</v>
      </c>
      <c r="H6052">
        <v>1</v>
      </c>
      <c r="I6052">
        <v>6049</v>
      </c>
      <c r="J6052">
        <f t="shared" si="1883"/>
        <v>253</v>
      </c>
      <c r="K6052" s="11">
        <f t="shared" si="1884"/>
        <v>2.9689776726233208</v>
      </c>
      <c r="L6052">
        <f t="shared" si="1885"/>
        <v>3.8203209097018132</v>
      </c>
      <c r="M6052">
        <f t="shared" si="1886"/>
        <v>1.3970053484950302</v>
      </c>
      <c r="N6052" s="8">
        <f t="shared" si="1887"/>
        <v>2.7758575086016566</v>
      </c>
      <c r="O6052" s="8">
        <f t="shared" si="1888"/>
        <v>7.3574816000224044E-2</v>
      </c>
      <c r="P6052" s="4">
        <f t="shared" si="1889"/>
        <v>0</v>
      </c>
      <c r="Q6052" s="7">
        <f t="shared" si="1890"/>
        <v>0</v>
      </c>
      <c r="R6052" s="4">
        <f t="shared" si="1891"/>
        <v>0</v>
      </c>
      <c r="S6052" s="4">
        <f t="shared" si="1892"/>
        <v>0</v>
      </c>
      <c r="T6052" s="4">
        <f t="shared" si="1893"/>
        <v>1</v>
      </c>
      <c r="U6052" s="7">
        <f t="shared" si="1894"/>
        <v>0</v>
      </c>
      <c r="V6052" s="4">
        <f t="shared" si="1880"/>
        <v>0.38268428076468186</v>
      </c>
      <c r="W6052" s="14">
        <f t="shared" si="1881"/>
        <v>0</v>
      </c>
      <c r="X6052" s="7">
        <f t="shared" si="1895"/>
        <v>29.4</v>
      </c>
      <c r="Y6052" s="4">
        <f t="shared" si="1896"/>
        <v>1.6543999999999994</v>
      </c>
      <c r="Z6052" s="7">
        <f t="shared" si="1897"/>
        <v>18.784009600000001</v>
      </c>
      <c r="AA6052" s="14">
        <f t="shared" si="1898"/>
        <v>0</v>
      </c>
      <c r="AB6052" s="15">
        <v>1.137</v>
      </c>
      <c r="AC6052" s="16">
        <f t="shared" si="1899"/>
        <v>0.85275000000000001</v>
      </c>
    </row>
    <row r="6053" spans="1:29" x14ac:dyDescent="0.25">
      <c r="A6053" s="1">
        <v>32030</v>
      </c>
      <c r="B6053" s="2">
        <v>8.3333333333333329E-2</v>
      </c>
      <c r="C6053">
        <v>0</v>
      </c>
      <c r="D6053">
        <v>0</v>
      </c>
      <c r="E6053">
        <v>0</v>
      </c>
      <c r="F6053">
        <f t="shared" si="1882"/>
        <v>0</v>
      </c>
      <c r="G6053" s="8">
        <v>27.8</v>
      </c>
      <c r="H6053">
        <v>2</v>
      </c>
      <c r="I6053">
        <v>6050</v>
      </c>
      <c r="J6053">
        <f t="shared" si="1883"/>
        <v>253</v>
      </c>
      <c r="K6053" s="11">
        <f t="shared" si="1884"/>
        <v>2.9689776726233208</v>
      </c>
      <c r="L6053">
        <f t="shared" si="1885"/>
        <v>3.8203209097018132</v>
      </c>
      <c r="M6053">
        <f t="shared" si="1886"/>
        <v>2.3970053484950302</v>
      </c>
      <c r="N6053" s="8">
        <f t="shared" si="1887"/>
        <v>2.5140581208025075</v>
      </c>
      <c r="O6053" s="8">
        <f t="shared" si="1888"/>
        <v>7.3574816000224044E-2</v>
      </c>
      <c r="P6053" s="4">
        <f t="shared" si="1889"/>
        <v>0</v>
      </c>
      <c r="Q6053" s="7">
        <f t="shared" si="1890"/>
        <v>0</v>
      </c>
      <c r="R6053" s="4">
        <f t="shared" si="1891"/>
        <v>0</v>
      </c>
      <c r="S6053" s="4">
        <f t="shared" si="1892"/>
        <v>0</v>
      </c>
      <c r="T6053" s="4">
        <f t="shared" si="1893"/>
        <v>1</v>
      </c>
      <c r="U6053" s="7">
        <f t="shared" si="1894"/>
        <v>0</v>
      </c>
      <c r="V6053" s="4">
        <f t="shared" si="1880"/>
        <v>0.38268428076468186</v>
      </c>
      <c r="W6053" s="14">
        <f t="shared" si="1881"/>
        <v>0</v>
      </c>
      <c r="X6053" s="7">
        <f t="shared" si="1895"/>
        <v>27.8</v>
      </c>
      <c r="Y6053" s="4">
        <f t="shared" si="1896"/>
        <v>1.0528000000000002</v>
      </c>
      <c r="Z6053" s="7">
        <f t="shared" si="1897"/>
        <v>18.898915200000001</v>
      </c>
      <c r="AA6053" s="14">
        <f t="shared" si="1898"/>
        <v>0</v>
      </c>
      <c r="AB6053" s="15">
        <v>1.8215384619999999</v>
      </c>
      <c r="AC6053" s="16">
        <f t="shared" si="1899"/>
        <v>1.3661538465</v>
      </c>
    </row>
    <row r="6054" spans="1:29" x14ac:dyDescent="0.25">
      <c r="A6054" s="1">
        <v>32030</v>
      </c>
      <c r="B6054" s="2">
        <v>0.125</v>
      </c>
      <c r="C6054">
        <v>0</v>
      </c>
      <c r="D6054">
        <v>0</v>
      </c>
      <c r="E6054">
        <v>0</v>
      </c>
      <c r="F6054">
        <f t="shared" si="1882"/>
        <v>0</v>
      </c>
      <c r="G6054" s="8">
        <v>25</v>
      </c>
      <c r="H6054">
        <v>3</v>
      </c>
      <c r="I6054">
        <v>6051</v>
      </c>
      <c r="J6054">
        <f t="shared" si="1883"/>
        <v>253</v>
      </c>
      <c r="K6054" s="11">
        <f t="shared" si="1884"/>
        <v>2.9689776726233208</v>
      </c>
      <c r="L6054">
        <f t="shared" si="1885"/>
        <v>3.8203209097018132</v>
      </c>
      <c r="M6054">
        <f t="shared" si="1886"/>
        <v>3.3970053484950302</v>
      </c>
      <c r="N6054" s="8">
        <f t="shared" si="1887"/>
        <v>2.2522587330033579</v>
      </c>
      <c r="O6054" s="8">
        <f t="shared" si="1888"/>
        <v>7.3574816000224044E-2</v>
      </c>
      <c r="P6054" s="4">
        <f t="shared" si="1889"/>
        <v>0</v>
      </c>
      <c r="Q6054" s="7">
        <f t="shared" si="1890"/>
        <v>0</v>
      </c>
      <c r="R6054" s="4">
        <f t="shared" si="1891"/>
        <v>0</v>
      </c>
      <c r="S6054" s="4">
        <f t="shared" si="1892"/>
        <v>0</v>
      </c>
      <c r="T6054" s="4">
        <f t="shared" si="1893"/>
        <v>1</v>
      </c>
      <c r="U6054" s="7">
        <f t="shared" si="1894"/>
        <v>0</v>
      </c>
      <c r="V6054" s="4">
        <f t="shared" si="1880"/>
        <v>0.38268428076468186</v>
      </c>
      <c r="W6054" s="14">
        <f t="shared" si="1881"/>
        <v>0</v>
      </c>
      <c r="X6054" s="7">
        <f t="shared" si="1895"/>
        <v>25</v>
      </c>
      <c r="Y6054" s="4">
        <f t="shared" si="1896"/>
        <v>0</v>
      </c>
      <c r="Z6054" s="7">
        <f t="shared" si="1897"/>
        <v>19.100000000000001</v>
      </c>
      <c r="AA6054" s="14">
        <f t="shared" si="1898"/>
        <v>0</v>
      </c>
      <c r="AB6054" s="15">
        <v>1.159461538</v>
      </c>
      <c r="AC6054" s="16">
        <f t="shared" si="1899"/>
        <v>0.86959615349999997</v>
      </c>
    </row>
    <row r="6055" spans="1:29" x14ac:dyDescent="0.25">
      <c r="A6055" s="1">
        <v>32030</v>
      </c>
      <c r="B6055" s="2">
        <v>0.16666666666666666</v>
      </c>
      <c r="C6055">
        <v>0</v>
      </c>
      <c r="D6055">
        <v>0</v>
      </c>
      <c r="E6055">
        <v>0</v>
      </c>
      <c r="F6055">
        <f t="shared" si="1882"/>
        <v>0</v>
      </c>
      <c r="G6055" s="8">
        <v>26.1</v>
      </c>
      <c r="H6055">
        <v>4</v>
      </c>
      <c r="I6055">
        <v>6052</v>
      </c>
      <c r="J6055">
        <f t="shared" si="1883"/>
        <v>253</v>
      </c>
      <c r="K6055" s="11">
        <f t="shared" si="1884"/>
        <v>2.9689776726233208</v>
      </c>
      <c r="L6055">
        <f t="shared" si="1885"/>
        <v>3.8203209097018132</v>
      </c>
      <c r="M6055">
        <f t="shared" si="1886"/>
        <v>4.3970053484950302</v>
      </c>
      <c r="N6055" s="8">
        <f t="shared" si="1887"/>
        <v>1.9904593452042083</v>
      </c>
      <c r="O6055" s="8">
        <f t="shared" si="1888"/>
        <v>7.3574816000224044E-2</v>
      </c>
      <c r="P6055" s="4">
        <f t="shared" si="1889"/>
        <v>0</v>
      </c>
      <c r="Q6055" s="7">
        <f t="shared" si="1890"/>
        <v>0</v>
      </c>
      <c r="R6055" s="4">
        <f t="shared" si="1891"/>
        <v>0</v>
      </c>
      <c r="S6055" s="4">
        <f t="shared" si="1892"/>
        <v>0</v>
      </c>
      <c r="T6055" s="4">
        <f t="shared" si="1893"/>
        <v>1</v>
      </c>
      <c r="U6055" s="7">
        <f t="shared" si="1894"/>
        <v>0</v>
      </c>
      <c r="V6055" s="4">
        <f t="shared" si="1880"/>
        <v>0.38268428076468186</v>
      </c>
      <c r="W6055" s="14">
        <f t="shared" si="1881"/>
        <v>0</v>
      </c>
      <c r="X6055" s="7">
        <f t="shared" si="1895"/>
        <v>26.1</v>
      </c>
      <c r="Y6055" s="4">
        <f t="shared" si="1896"/>
        <v>0.41360000000000052</v>
      </c>
      <c r="Z6055" s="7">
        <f t="shared" si="1897"/>
        <v>19.0210024</v>
      </c>
      <c r="AA6055" s="14">
        <f t="shared" si="1898"/>
        <v>0</v>
      </c>
      <c r="AB6055" s="15">
        <v>1.091230769</v>
      </c>
      <c r="AC6055" s="16">
        <f t="shared" si="1899"/>
        <v>0.81842307675000003</v>
      </c>
    </row>
    <row r="6056" spans="1:29" x14ac:dyDescent="0.25">
      <c r="A6056" s="1">
        <v>32030</v>
      </c>
      <c r="B6056" s="2">
        <v>0.20833333333333334</v>
      </c>
      <c r="C6056">
        <v>0</v>
      </c>
      <c r="D6056">
        <v>0</v>
      </c>
      <c r="E6056">
        <v>0</v>
      </c>
      <c r="F6056">
        <f t="shared" si="1882"/>
        <v>0</v>
      </c>
      <c r="G6056" s="8">
        <v>24.4</v>
      </c>
      <c r="H6056">
        <v>5</v>
      </c>
      <c r="I6056">
        <v>6053</v>
      </c>
      <c r="J6056">
        <f t="shared" si="1883"/>
        <v>253</v>
      </c>
      <c r="K6056" s="11">
        <f t="shared" si="1884"/>
        <v>2.9689776726233208</v>
      </c>
      <c r="L6056">
        <f t="shared" si="1885"/>
        <v>3.8203209097018132</v>
      </c>
      <c r="M6056">
        <f t="shared" si="1886"/>
        <v>5.3970053484950302</v>
      </c>
      <c r="N6056" s="8">
        <f t="shared" si="1887"/>
        <v>1.728659957405059</v>
      </c>
      <c r="O6056" s="8">
        <f t="shared" si="1888"/>
        <v>7.3574816000224044E-2</v>
      </c>
      <c r="P6056" s="4">
        <f t="shared" si="1889"/>
        <v>0</v>
      </c>
      <c r="Q6056" s="7">
        <f t="shared" si="1890"/>
        <v>0</v>
      </c>
      <c r="R6056" s="4">
        <f t="shared" si="1891"/>
        <v>0</v>
      </c>
      <c r="S6056" s="4">
        <f t="shared" si="1892"/>
        <v>0</v>
      </c>
      <c r="T6056" s="4">
        <f t="shared" si="1893"/>
        <v>1</v>
      </c>
      <c r="U6056" s="7">
        <f t="shared" si="1894"/>
        <v>0</v>
      </c>
      <c r="V6056" s="4">
        <f t="shared" si="1880"/>
        <v>0.38268428076468186</v>
      </c>
      <c r="W6056" s="14">
        <f t="shared" si="1881"/>
        <v>0</v>
      </c>
      <c r="X6056" s="7">
        <f t="shared" si="1895"/>
        <v>24.4</v>
      </c>
      <c r="Y6056" s="4">
        <f t="shared" si="1896"/>
        <v>-0.22560000000000052</v>
      </c>
      <c r="Z6056" s="7">
        <f t="shared" si="1897"/>
        <v>19.1430896</v>
      </c>
      <c r="AA6056" s="14">
        <f t="shared" si="1898"/>
        <v>0</v>
      </c>
      <c r="AB6056" s="15">
        <v>1.0903846150000001</v>
      </c>
      <c r="AC6056" s="16">
        <f t="shared" si="1899"/>
        <v>0.81778846125000004</v>
      </c>
    </row>
    <row r="6057" spans="1:29" x14ac:dyDescent="0.25">
      <c r="A6057" s="1">
        <v>32030</v>
      </c>
      <c r="B6057" s="2">
        <v>0.25</v>
      </c>
      <c r="C6057">
        <v>34</v>
      </c>
      <c r="D6057">
        <v>134</v>
      </c>
      <c r="E6057">
        <v>19</v>
      </c>
      <c r="F6057">
        <f t="shared" si="1882"/>
        <v>15</v>
      </c>
      <c r="G6057" s="8">
        <v>23.3</v>
      </c>
      <c r="H6057">
        <v>6</v>
      </c>
      <c r="I6057">
        <v>6054</v>
      </c>
      <c r="J6057">
        <f t="shared" si="1883"/>
        <v>253</v>
      </c>
      <c r="K6057" s="11">
        <f t="shared" si="1884"/>
        <v>2.9689776726233208</v>
      </c>
      <c r="L6057">
        <f t="shared" si="1885"/>
        <v>3.8203209097018132</v>
      </c>
      <c r="M6057">
        <f t="shared" si="1886"/>
        <v>6.3970053484950302</v>
      </c>
      <c r="N6057" s="8">
        <f t="shared" si="1887"/>
        <v>1.4668605696059096</v>
      </c>
      <c r="O6057" s="8">
        <f t="shared" si="1888"/>
        <v>7.3574816000224044E-2</v>
      </c>
      <c r="P6057" s="4">
        <f t="shared" si="1889"/>
        <v>0.12691250317239117</v>
      </c>
      <c r="Q6057" s="7">
        <f t="shared" si="1890"/>
        <v>0.12725568849792737</v>
      </c>
      <c r="R6057" s="4">
        <f t="shared" si="1891"/>
        <v>1.5692522265828202</v>
      </c>
      <c r="S6057" s="4">
        <f t="shared" si="1892"/>
        <v>1.5692522265828202</v>
      </c>
      <c r="T6057" s="4">
        <f t="shared" si="1893"/>
        <v>0</v>
      </c>
      <c r="U6057" s="7">
        <f t="shared" si="1894"/>
        <v>1.5692522265828202</v>
      </c>
      <c r="V6057" s="4">
        <f t="shared" si="1880"/>
        <v>0.11783794405706741</v>
      </c>
      <c r="W6057" s="14">
        <f t="shared" si="1881"/>
        <v>34.067136724023058</v>
      </c>
      <c r="X6057" s="7">
        <f t="shared" si="1895"/>
        <v>24.407181943530752</v>
      </c>
      <c r="Y6057" s="4">
        <f t="shared" si="1896"/>
        <v>-0.22289958923243733</v>
      </c>
      <c r="Z6057" s="7">
        <f t="shared" si="1897"/>
        <v>19.142573821543397</v>
      </c>
      <c r="AA6057" s="14">
        <f t="shared" si="1898"/>
        <v>0.15159524070938807</v>
      </c>
      <c r="AB6057" s="15">
        <v>1.399923077</v>
      </c>
      <c r="AC6057" s="16">
        <f t="shared" si="1899"/>
        <v>1.0499423077499999</v>
      </c>
    </row>
    <row r="6058" spans="1:29" x14ac:dyDescent="0.25">
      <c r="A6058" s="1">
        <v>32030</v>
      </c>
      <c r="B6058" s="2">
        <v>0.29166666666666669</v>
      </c>
      <c r="C6058">
        <v>185</v>
      </c>
      <c r="D6058">
        <v>592</v>
      </c>
      <c r="E6058">
        <v>45</v>
      </c>
      <c r="F6058">
        <f t="shared" si="1882"/>
        <v>140</v>
      </c>
      <c r="G6058" s="8">
        <v>26.1</v>
      </c>
      <c r="H6058">
        <v>7</v>
      </c>
      <c r="I6058">
        <v>6055</v>
      </c>
      <c r="J6058">
        <f t="shared" si="1883"/>
        <v>253</v>
      </c>
      <c r="K6058" s="11">
        <f t="shared" si="1884"/>
        <v>2.9689776726233208</v>
      </c>
      <c r="L6058">
        <f t="shared" si="1885"/>
        <v>3.8203209097018132</v>
      </c>
      <c r="M6058">
        <f t="shared" si="1886"/>
        <v>7.3970053484950302</v>
      </c>
      <c r="N6058" s="8">
        <f t="shared" si="1887"/>
        <v>1.2050611818067603</v>
      </c>
      <c r="O6058" s="8">
        <f t="shared" si="1888"/>
        <v>7.3574816000224044E-2</v>
      </c>
      <c r="P6058" s="4">
        <f t="shared" si="1889"/>
        <v>0.33153962955679628</v>
      </c>
      <c r="Q6058" s="7">
        <f t="shared" si="1890"/>
        <v>0.33793503757356469</v>
      </c>
      <c r="R6058" s="4">
        <f t="shared" si="1891"/>
        <v>1.4104218015044534</v>
      </c>
      <c r="S6058" s="4">
        <f t="shared" si="1892"/>
        <v>1.4104218015044534</v>
      </c>
      <c r="T6058" s="4">
        <f t="shared" si="1893"/>
        <v>0</v>
      </c>
      <c r="U6058" s="7">
        <f t="shared" si="1894"/>
        <v>1.4104218015044534</v>
      </c>
      <c r="V6058" s="4">
        <f t="shared" si="1880"/>
        <v>0.36395631863490147</v>
      </c>
      <c r="W6058" s="14">
        <f t="shared" si="1881"/>
        <v>258.74942220643646</v>
      </c>
      <c r="X6058" s="7">
        <f t="shared" si="1895"/>
        <v>34.509356221709183</v>
      </c>
      <c r="Y6058" s="4">
        <f t="shared" si="1896"/>
        <v>3.5755179393626526</v>
      </c>
      <c r="Z6058" s="7">
        <f t="shared" si="1897"/>
        <v>18.417076073581732</v>
      </c>
      <c r="AA6058" s="14">
        <f t="shared" si="1898"/>
        <v>1.1077701884766697</v>
      </c>
      <c r="AB6058" s="15">
        <v>1.282384615</v>
      </c>
      <c r="AC6058" s="16">
        <f t="shared" si="1899"/>
        <v>0.96178846125000006</v>
      </c>
    </row>
    <row r="6059" spans="1:29" x14ac:dyDescent="0.25">
      <c r="A6059" s="1">
        <v>32030</v>
      </c>
      <c r="B6059" s="2">
        <v>0.33333333333333331</v>
      </c>
      <c r="C6059">
        <v>406</v>
      </c>
      <c r="D6059">
        <v>779</v>
      </c>
      <c r="E6059">
        <v>69</v>
      </c>
      <c r="F6059">
        <f t="shared" si="1882"/>
        <v>337</v>
      </c>
      <c r="G6059" s="8">
        <v>28.9</v>
      </c>
      <c r="H6059">
        <v>8</v>
      </c>
      <c r="I6059">
        <v>6056</v>
      </c>
      <c r="J6059">
        <f t="shared" si="1883"/>
        <v>253</v>
      </c>
      <c r="K6059" s="11">
        <f t="shared" si="1884"/>
        <v>2.9689776726233208</v>
      </c>
      <c r="L6059">
        <f t="shared" si="1885"/>
        <v>3.8203209097018132</v>
      </c>
      <c r="M6059">
        <f t="shared" si="1886"/>
        <v>8.3970053484950302</v>
      </c>
      <c r="N6059" s="8">
        <f t="shared" si="1887"/>
        <v>0.94326179400761068</v>
      </c>
      <c r="O6059" s="8">
        <f t="shared" si="1888"/>
        <v>7.3574816000224044E-2</v>
      </c>
      <c r="P6059" s="4">
        <f t="shared" si="1889"/>
        <v>0.51652325569763913</v>
      </c>
      <c r="Q6059" s="7">
        <f t="shared" si="1890"/>
        <v>0.54278563336173713</v>
      </c>
      <c r="R6059" s="4">
        <f t="shared" si="1891"/>
        <v>1.2309087046817622</v>
      </c>
      <c r="S6059" s="4">
        <f t="shared" si="1892"/>
        <v>1.2309087046817622</v>
      </c>
      <c r="T6059" s="4">
        <f t="shared" si="1893"/>
        <v>0</v>
      </c>
      <c r="U6059" s="7">
        <f t="shared" si="1894"/>
        <v>1.2309087046817622</v>
      </c>
      <c r="V6059" s="4">
        <f t="shared" si="1880"/>
        <v>0.58644817586683673</v>
      </c>
      <c r="W6059" s="14">
        <f t="shared" si="1881"/>
        <v>523.21696074794716</v>
      </c>
      <c r="X6059" s="7">
        <f t="shared" si="1895"/>
        <v>45.904551224308278</v>
      </c>
      <c r="Y6059" s="4">
        <f t="shared" si="1896"/>
        <v>7.860111260339913</v>
      </c>
      <c r="Z6059" s="7">
        <f t="shared" si="1897"/>
        <v>17.598718749275076</v>
      </c>
      <c r="AA6059" s="14">
        <f t="shared" si="1898"/>
        <v>2.140486373220841</v>
      </c>
      <c r="AB6059" s="15">
        <v>0.71984615399999996</v>
      </c>
      <c r="AC6059" s="16">
        <f t="shared" si="1899"/>
        <v>0.5398846155</v>
      </c>
    </row>
    <row r="6060" spans="1:29" x14ac:dyDescent="0.25">
      <c r="A6060" s="1">
        <v>32030</v>
      </c>
      <c r="B6060" s="2">
        <v>0.375</v>
      </c>
      <c r="C6060">
        <v>614</v>
      </c>
      <c r="D6060">
        <v>872</v>
      </c>
      <c r="E6060">
        <v>88</v>
      </c>
      <c r="F6060">
        <f t="shared" si="1882"/>
        <v>526</v>
      </c>
      <c r="G6060" s="8">
        <v>30.6</v>
      </c>
      <c r="H6060">
        <v>9</v>
      </c>
      <c r="I6060">
        <v>6057</v>
      </c>
      <c r="J6060">
        <f t="shared" si="1883"/>
        <v>253</v>
      </c>
      <c r="K6060" s="11">
        <f t="shared" si="1884"/>
        <v>2.9689776726233208</v>
      </c>
      <c r="L6060">
        <f t="shared" si="1885"/>
        <v>3.8203209097018132</v>
      </c>
      <c r="M6060">
        <f t="shared" si="1886"/>
        <v>9.3970053484950302</v>
      </c>
      <c r="N6060" s="8">
        <f t="shared" si="1887"/>
        <v>0.68146240620846144</v>
      </c>
      <c r="O6060" s="8">
        <f t="shared" si="1888"/>
        <v>7.3574816000224044E-2</v>
      </c>
      <c r="P6060" s="4">
        <f t="shared" si="1889"/>
        <v>0.66925705317331696</v>
      </c>
      <c r="Q6060" s="7">
        <f t="shared" si="1890"/>
        <v>0.73320844984648492</v>
      </c>
      <c r="R6060" s="4">
        <f t="shared" si="1891"/>
        <v>1.0074821779067109</v>
      </c>
      <c r="S6060" s="4">
        <f t="shared" si="1892"/>
        <v>1.0074821779067109</v>
      </c>
      <c r="T6060" s="4">
        <f t="shared" si="1893"/>
        <v>0</v>
      </c>
      <c r="U6060" s="7">
        <f t="shared" si="1894"/>
        <v>1.0074821779067109</v>
      </c>
      <c r="V6060" s="4">
        <f t="shared" si="1880"/>
        <v>0.7701510633676828</v>
      </c>
      <c r="W6060" s="14">
        <f t="shared" si="1881"/>
        <v>756.22241122467676</v>
      </c>
      <c r="X6060" s="7">
        <f t="shared" si="1895"/>
        <v>55.177228364801998</v>
      </c>
      <c r="Y6060" s="4">
        <f t="shared" si="1896"/>
        <v>11.346637865165551</v>
      </c>
      <c r="Z6060" s="7">
        <f t="shared" si="1897"/>
        <v>16.93279216775338</v>
      </c>
      <c r="AA6060" s="14">
        <f t="shared" si="1898"/>
        <v>2.9766496718889863</v>
      </c>
      <c r="AB6060" s="15">
        <v>0.64892307699999996</v>
      </c>
      <c r="AC6060" s="16">
        <f t="shared" si="1899"/>
        <v>0.48669230774999994</v>
      </c>
    </row>
    <row r="6061" spans="1:29" x14ac:dyDescent="0.25">
      <c r="A6061" s="1">
        <v>32030</v>
      </c>
      <c r="B6061" s="2">
        <v>0.41666666666666669</v>
      </c>
      <c r="C6061">
        <v>774</v>
      </c>
      <c r="D6061">
        <v>912</v>
      </c>
      <c r="E6061">
        <v>102</v>
      </c>
      <c r="F6061">
        <f t="shared" si="1882"/>
        <v>672</v>
      </c>
      <c r="G6061" s="8">
        <v>33.299999999999997</v>
      </c>
      <c r="H6061">
        <v>10</v>
      </c>
      <c r="I6061">
        <v>6058</v>
      </c>
      <c r="J6061">
        <f t="shared" si="1883"/>
        <v>253</v>
      </c>
      <c r="K6061" s="11">
        <f t="shared" si="1884"/>
        <v>2.9689776726233208</v>
      </c>
      <c r="L6061">
        <f t="shared" si="1885"/>
        <v>3.8203209097018132</v>
      </c>
      <c r="M6061">
        <f t="shared" si="1886"/>
        <v>10.39700534849503</v>
      </c>
      <c r="N6061" s="8">
        <f t="shared" si="1887"/>
        <v>0.41966301840931197</v>
      </c>
      <c r="O6061" s="8">
        <f t="shared" si="1888"/>
        <v>7.3574816000224044E-2</v>
      </c>
      <c r="P6061" s="4">
        <f t="shared" si="1889"/>
        <v>0.77933246609039719</v>
      </c>
      <c r="Q6061" s="7">
        <f t="shared" si="1890"/>
        <v>0.89359980144238405</v>
      </c>
      <c r="R6061" s="4">
        <f t="shared" si="1891"/>
        <v>0.70559841499481046</v>
      </c>
      <c r="S6061" s="4">
        <f t="shared" si="1892"/>
        <v>0.70559841499481046</v>
      </c>
      <c r="T6061" s="4">
        <f t="shared" si="1893"/>
        <v>0</v>
      </c>
      <c r="U6061" s="7">
        <f t="shared" si="1894"/>
        <v>0.70559841499481046</v>
      </c>
      <c r="V6061" s="4">
        <f t="shared" si="1880"/>
        <v>0.90254593293763297</v>
      </c>
      <c r="W6061" s="14">
        <f t="shared" si="1881"/>
        <v>921.23972907482414</v>
      </c>
      <c r="X6061" s="7">
        <f t="shared" si="1895"/>
        <v>63.240291194931785</v>
      </c>
      <c r="Y6061" s="4">
        <f t="shared" si="1896"/>
        <v>14.378349489294351</v>
      </c>
      <c r="Z6061" s="7">
        <f t="shared" si="1897"/>
        <v>16.35373524754478</v>
      </c>
      <c r="AA6061" s="14">
        <f t="shared" si="1898"/>
        <v>3.5021861357023254</v>
      </c>
      <c r="AB6061" s="15">
        <v>3.0435384619999999</v>
      </c>
      <c r="AC6061" s="16">
        <f t="shared" si="1899"/>
        <v>2.2826538464999997</v>
      </c>
    </row>
    <row r="6062" spans="1:29" x14ac:dyDescent="0.25">
      <c r="A6062" s="1">
        <v>32030</v>
      </c>
      <c r="B6062" s="2">
        <v>0.45833333333333331</v>
      </c>
      <c r="C6062">
        <v>884</v>
      </c>
      <c r="D6062">
        <v>939</v>
      </c>
      <c r="E6062">
        <v>110</v>
      </c>
      <c r="F6062">
        <f t="shared" si="1882"/>
        <v>774</v>
      </c>
      <c r="G6062" s="8">
        <v>34.4</v>
      </c>
      <c r="H6062">
        <v>11</v>
      </c>
      <c r="I6062">
        <v>6059</v>
      </c>
      <c r="J6062">
        <f t="shared" si="1883"/>
        <v>253</v>
      </c>
      <c r="K6062" s="11">
        <f t="shared" si="1884"/>
        <v>2.9689776726233208</v>
      </c>
      <c r="L6062">
        <f t="shared" si="1885"/>
        <v>3.8203209097018132</v>
      </c>
      <c r="M6062">
        <f t="shared" si="1886"/>
        <v>11.39700534849503</v>
      </c>
      <c r="N6062" s="8">
        <f t="shared" si="1887"/>
        <v>0.15786363061016254</v>
      </c>
      <c r="O6062" s="8">
        <f t="shared" si="1888"/>
        <v>7.3574816000224044E-2</v>
      </c>
      <c r="P6062" s="4">
        <f t="shared" si="1889"/>
        <v>0.83924803696680139</v>
      </c>
      <c r="Q6062" s="7">
        <f t="shared" si="1890"/>
        <v>0.99589881923365076</v>
      </c>
      <c r="R6062" s="4">
        <f t="shared" si="1891"/>
        <v>0.29249069192196986</v>
      </c>
      <c r="S6062" s="4">
        <f t="shared" si="1892"/>
        <v>0.29249069192196986</v>
      </c>
      <c r="T6062" s="4">
        <f t="shared" si="1893"/>
        <v>0</v>
      </c>
      <c r="U6062" s="7">
        <f t="shared" si="1894"/>
        <v>0.29249069192196986</v>
      </c>
      <c r="V6062" s="4">
        <f t="shared" si="1880"/>
        <v>0.97461029300836199</v>
      </c>
      <c r="W6062" s="14">
        <f t="shared" si="1881"/>
        <v>1020.9724200949236</v>
      </c>
      <c r="X6062" s="7">
        <f t="shared" si="1895"/>
        <v>67.581603653085011</v>
      </c>
      <c r="Y6062" s="4">
        <f t="shared" si="1896"/>
        <v>16.010682973559963</v>
      </c>
      <c r="Z6062" s="7">
        <f t="shared" si="1897"/>
        <v>16.041959552050045</v>
      </c>
      <c r="AA6062" s="14">
        <f t="shared" si="1898"/>
        <v>3.8073344662372284</v>
      </c>
      <c r="AB6062" s="15">
        <v>2.9188461540000001</v>
      </c>
      <c r="AC6062" s="16">
        <f t="shared" si="1899"/>
        <v>2.1891346155</v>
      </c>
    </row>
    <row r="6063" spans="1:29" x14ac:dyDescent="0.25">
      <c r="A6063" s="1">
        <v>32030</v>
      </c>
      <c r="B6063" s="2">
        <v>0.5</v>
      </c>
      <c r="C6063">
        <v>930</v>
      </c>
      <c r="D6063">
        <v>951</v>
      </c>
      <c r="E6063">
        <v>114</v>
      </c>
      <c r="F6063">
        <f t="shared" si="1882"/>
        <v>816</v>
      </c>
      <c r="G6063" s="8">
        <v>35.6</v>
      </c>
      <c r="H6063">
        <v>12</v>
      </c>
      <c r="I6063">
        <v>6060</v>
      </c>
      <c r="J6063">
        <f t="shared" si="1883"/>
        <v>253</v>
      </c>
      <c r="K6063" s="11">
        <f t="shared" si="1884"/>
        <v>2.9689776726233208</v>
      </c>
      <c r="L6063">
        <f t="shared" si="1885"/>
        <v>3.8203209097018132</v>
      </c>
      <c r="M6063">
        <f t="shared" si="1886"/>
        <v>12.39700534849503</v>
      </c>
      <c r="N6063" s="8">
        <f t="shared" si="1887"/>
        <v>-0.10393575718898687</v>
      </c>
      <c r="O6063" s="8">
        <f t="shared" si="1888"/>
        <v>7.3574816000224044E-2</v>
      </c>
      <c r="P6063" s="4">
        <f t="shared" si="1889"/>
        <v>0.84492061866246504</v>
      </c>
      <c r="Q6063" s="7">
        <f t="shared" si="1890"/>
        <v>1.0064167432984543</v>
      </c>
      <c r="R6063" s="4">
        <f t="shared" si="1891"/>
        <v>-0.19466448499006733</v>
      </c>
      <c r="S6063" s="4">
        <f t="shared" si="1892"/>
        <v>-0.19466448499006733</v>
      </c>
      <c r="T6063" s="4">
        <f t="shared" si="1893"/>
        <v>0</v>
      </c>
      <c r="U6063" s="7">
        <f t="shared" si="1894"/>
        <v>-0.19466448499006733</v>
      </c>
      <c r="V6063" s="4">
        <f t="shared" si="1880"/>
        <v>0.98143307653303535</v>
      </c>
      <c r="W6063" s="14">
        <f t="shared" si="1881"/>
        <v>1043.0039691051729</v>
      </c>
      <c r="X6063" s="7">
        <f t="shared" si="1895"/>
        <v>69.49762899591812</v>
      </c>
      <c r="Y6063" s="4">
        <f t="shared" si="1896"/>
        <v>16.731108502465212</v>
      </c>
      <c r="Z6063" s="7">
        <f t="shared" si="1897"/>
        <v>15.904358276029143</v>
      </c>
      <c r="AA6063" s="14">
        <f t="shared" si="1898"/>
        <v>3.8561304244703036</v>
      </c>
      <c r="AB6063" s="15">
        <v>4.554461538</v>
      </c>
      <c r="AC6063" s="16">
        <f t="shared" si="1899"/>
        <v>3.4158461535</v>
      </c>
    </row>
    <row r="6064" spans="1:29" x14ac:dyDescent="0.25">
      <c r="A6064" s="1">
        <v>32030</v>
      </c>
      <c r="B6064" s="2">
        <v>0.54166666666666663</v>
      </c>
      <c r="C6064">
        <v>903</v>
      </c>
      <c r="D6064">
        <v>944</v>
      </c>
      <c r="E6064">
        <v>112</v>
      </c>
      <c r="F6064">
        <f t="shared" si="1882"/>
        <v>791</v>
      </c>
      <c r="G6064" s="8">
        <v>36.1</v>
      </c>
      <c r="H6064">
        <v>13</v>
      </c>
      <c r="I6064">
        <v>6061</v>
      </c>
      <c r="J6064">
        <f t="shared" si="1883"/>
        <v>253</v>
      </c>
      <c r="K6064" s="11">
        <f t="shared" si="1884"/>
        <v>2.9689776726233208</v>
      </c>
      <c r="L6064">
        <f t="shared" si="1885"/>
        <v>3.8203209097018132</v>
      </c>
      <c r="M6064">
        <f t="shared" si="1886"/>
        <v>13.39700534849503</v>
      </c>
      <c r="N6064" s="8">
        <f t="shared" si="1887"/>
        <v>-0.36573514498813625</v>
      </c>
      <c r="O6064" s="8">
        <f t="shared" si="1888"/>
        <v>7.3574816000224044E-2</v>
      </c>
      <c r="P6064" s="4">
        <f t="shared" si="1889"/>
        <v>0.79596363410921323</v>
      </c>
      <c r="Q6064" s="7">
        <f t="shared" si="1890"/>
        <v>0.92059779498598659</v>
      </c>
      <c r="R6064" s="4">
        <f t="shared" si="1891"/>
        <v>-0.6300671802202823</v>
      </c>
      <c r="S6064" s="4">
        <f t="shared" si="1892"/>
        <v>-0.6300671802202823</v>
      </c>
      <c r="T6064" s="4">
        <f t="shared" si="1893"/>
        <v>0</v>
      </c>
      <c r="U6064" s="7">
        <f t="shared" si="1894"/>
        <v>-0.6300671802202823</v>
      </c>
      <c r="V6064" s="4">
        <f t="shared" si="1880"/>
        <v>0.9225493220896297</v>
      </c>
      <c r="W6064" s="14">
        <f t="shared" si="1881"/>
        <v>978.62379419377442</v>
      </c>
      <c r="X6064" s="7">
        <f t="shared" si="1895"/>
        <v>67.905273311297663</v>
      </c>
      <c r="Y6064" s="4">
        <f t="shared" si="1896"/>
        <v>16.132382765047922</v>
      </c>
      <c r="Z6064" s="7">
        <f t="shared" si="1897"/>
        <v>16.018714891875849</v>
      </c>
      <c r="AA6064" s="14">
        <f t="shared" si="1898"/>
        <v>3.6441231530076239</v>
      </c>
      <c r="AB6064" s="15">
        <v>4.4359999999999999</v>
      </c>
      <c r="AC6064" s="16">
        <f t="shared" si="1899"/>
        <v>3.327</v>
      </c>
    </row>
    <row r="6065" spans="1:29" x14ac:dyDescent="0.25">
      <c r="A6065" s="1">
        <v>32030</v>
      </c>
      <c r="B6065" s="2">
        <v>0.58333333333333337</v>
      </c>
      <c r="C6065">
        <v>812</v>
      </c>
      <c r="D6065">
        <v>925</v>
      </c>
      <c r="E6065">
        <v>105</v>
      </c>
      <c r="F6065">
        <f t="shared" si="1882"/>
        <v>707</v>
      </c>
      <c r="G6065" s="8">
        <v>37.200000000000003</v>
      </c>
      <c r="H6065">
        <v>14</v>
      </c>
      <c r="I6065">
        <v>6062</v>
      </c>
      <c r="J6065">
        <f t="shared" si="1883"/>
        <v>253</v>
      </c>
      <c r="K6065" s="11">
        <f t="shared" si="1884"/>
        <v>2.9689776726233208</v>
      </c>
      <c r="L6065">
        <f t="shared" si="1885"/>
        <v>3.8203209097018132</v>
      </c>
      <c r="M6065">
        <f t="shared" si="1886"/>
        <v>14.39700534849503</v>
      </c>
      <c r="N6065" s="8">
        <f t="shared" si="1887"/>
        <v>-0.62753453278728566</v>
      </c>
      <c r="O6065" s="8">
        <f t="shared" si="1888"/>
        <v>7.3574816000224044E-2</v>
      </c>
      <c r="P6065" s="4">
        <f t="shared" si="1889"/>
        <v>0.69571342089910782</v>
      </c>
      <c r="Q6065" s="7">
        <f t="shared" si="1890"/>
        <v>0.76941260427615643</v>
      </c>
      <c r="R6065" s="4">
        <f t="shared" si="1891"/>
        <v>-0.95304631709489718</v>
      </c>
      <c r="S6065" s="4">
        <f t="shared" si="1892"/>
        <v>-0.95304631709489718</v>
      </c>
      <c r="T6065" s="4">
        <f t="shared" si="1893"/>
        <v>0</v>
      </c>
      <c r="U6065" s="7">
        <f t="shared" si="1894"/>
        <v>-0.95304631709489718</v>
      </c>
      <c r="V6065" s="4">
        <f t="shared" si="1880"/>
        <v>0.80197186023345779</v>
      </c>
      <c r="W6065" s="14">
        <f t="shared" si="1881"/>
        <v>842.82762772328965</v>
      </c>
      <c r="X6065" s="7">
        <f t="shared" si="1895"/>
        <v>64.591897901006917</v>
      </c>
      <c r="Y6065" s="4">
        <f t="shared" si="1896"/>
        <v>14.8865536107786</v>
      </c>
      <c r="Z6065" s="7">
        <f t="shared" si="1897"/>
        <v>16.256668260341286</v>
      </c>
      <c r="AA6065" s="14">
        <f t="shared" si="1898"/>
        <v>3.18507680637659</v>
      </c>
      <c r="AB6065" s="15">
        <v>5.8392307690000003</v>
      </c>
      <c r="AC6065" s="16">
        <f t="shared" si="1899"/>
        <v>4.3794230767500002</v>
      </c>
    </row>
    <row r="6066" spans="1:29" x14ac:dyDescent="0.25">
      <c r="A6066" s="1">
        <v>32030</v>
      </c>
      <c r="B6066" s="2">
        <v>0.625</v>
      </c>
      <c r="C6066">
        <v>662</v>
      </c>
      <c r="D6066">
        <v>886</v>
      </c>
      <c r="E6066">
        <v>92</v>
      </c>
      <c r="F6066">
        <f t="shared" si="1882"/>
        <v>570</v>
      </c>
      <c r="G6066" s="8">
        <v>37.799999999999997</v>
      </c>
      <c r="H6066">
        <v>15</v>
      </c>
      <c r="I6066">
        <v>6063</v>
      </c>
      <c r="J6066">
        <f t="shared" si="1883"/>
        <v>253</v>
      </c>
      <c r="K6066" s="11">
        <f t="shared" si="1884"/>
        <v>2.9689776726233208</v>
      </c>
      <c r="L6066">
        <f t="shared" si="1885"/>
        <v>3.8203209097018132</v>
      </c>
      <c r="M6066">
        <f t="shared" si="1886"/>
        <v>15.39700534849503</v>
      </c>
      <c r="N6066" s="8">
        <f t="shared" si="1887"/>
        <v>-0.88933392058643501</v>
      </c>
      <c r="O6066" s="8">
        <f t="shared" si="1888"/>
        <v>7.3574816000224044E-2</v>
      </c>
      <c r="P6066" s="4">
        <f t="shared" si="1889"/>
        <v>0.55100186539110674</v>
      </c>
      <c r="Q6066" s="7">
        <f t="shared" si="1890"/>
        <v>0.58356431461645797</v>
      </c>
      <c r="R6066" s="4">
        <f t="shared" si="1891"/>
        <v>-1.1894314885350235</v>
      </c>
      <c r="S6066" s="4">
        <f t="shared" si="1892"/>
        <v>-1.1894314885350235</v>
      </c>
      <c r="T6066" s="4">
        <f t="shared" si="1893"/>
        <v>0</v>
      </c>
      <c r="U6066" s="7">
        <f t="shared" si="1894"/>
        <v>-1.1894314885350235</v>
      </c>
      <c r="V6066" s="4">
        <f t="shared" si="1880"/>
        <v>0.62791784572634057</v>
      </c>
      <c r="W6066" s="14">
        <f t="shared" si="1881"/>
        <v>644.8336536437796</v>
      </c>
      <c r="X6066" s="7">
        <f t="shared" si="1895"/>
        <v>58.757093743422836</v>
      </c>
      <c r="Y6066" s="4">
        <f t="shared" si="1896"/>
        <v>12.692667247526986</v>
      </c>
      <c r="Z6066" s="7">
        <f t="shared" si="1897"/>
        <v>16.675700555722347</v>
      </c>
      <c r="AA6066" s="14">
        <f t="shared" si="1898"/>
        <v>2.4996625627689659</v>
      </c>
      <c r="AB6066" s="15">
        <v>5.9029230769999996</v>
      </c>
      <c r="AC6066" s="16">
        <f t="shared" si="1899"/>
        <v>4.4271923077499995</v>
      </c>
    </row>
    <row r="6067" spans="1:29" x14ac:dyDescent="0.25">
      <c r="A6067" s="1">
        <v>32030</v>
      </c>
      <c r="B6067" s="2">
        <v>0.66666666666666663</v>
      </c>
      <c r="C6067">
        <v>407</v>
      </c>
      <c r="D6067">
        <v>581</v>
      </c>
      <c r="E6067">
        <v>127</v>
      </c>
      <c r="F6067">
        <f t="shared" si="1882"/>
        <v>280</v>
      </c>
      <c r="G6067" s="8">
        <v>37.200000000000003</v>
      </c>
      <c r="H6067">
        <v>16</v>
      </c>
      <c r="I6067">
        <v>6064</v>
      </c>
      <c r="J6067">
        <f t="shared" si="1883"/>
        <v>253</v>
      </c>
      <c r="K6067" s="11">
        <f t="shared" si="1884"/>
        <v>2.9689776726233208</v>
      </c>
      <c r="L6067">
        <f t="shared" si="1885"/>
        <v>3.8203209097018132</v>
      </c>
      <c r="M6067">
        <f t="shared" si="1886"/>
        <v>16.397005348495028</v>
      </c>
      <c r="N6067" s="8">
        <f t="shared" si="1887"/>
        <v>-1.1511333083855841</v>
      </c>
      <c r="O6067" s="8">
        <f t="shared" si="1888"/>
        <v>7.3574816000224044E-2</v>
      </c>
      <c r="P6067" s="4">
        <f t="shared" si="1889"/>
        <v>0.37169082094592804</v>
      </c>
      <c r="Q6067" s="7">
        <f t="shared" si="1890"/>
        <v>0.38082966363942056</v>
      </c>
      <c r="R6067" s="4">
        <f t="shared" si="1891"/>
        <v>-1.3757607080377836</v>
      </c>
      <c r="S6067" s="4">
        <f t="shared" si="1892"/>
        <v>-1.3757607080377836</v>
      </c>
      <c r="T6067" s="4">
        <f t="shared" si="1893"/>
        <v>0</v>
      </c>
      <c r="U6067" s="7">
        <f t="shared" si="1894"/>
        <v>-1.3757607080377836</v>
      </c>
      <c r="V6067" s="4">
        <f t="shared" si="1880"/>
        <v>0.41224877201907939</v>
      </c>
      <c r="W6067" s="14">
        <f t="shared" si="1881"/>
        <v>361.68286454244065</v>
      </c>
      <c r="X6067" s="7">
        <f t="shared" si="1895"/>
        <v>48.954693097629324</v>
      </c>
      <c r="Y6067" s="4">
        <f t="shared" si="1896"/>
        <v>9.0069646047086263</v>
      </c>
      <c r="Z6067" s="7">
        <f t="shared" si="1897"/>
        <v>17.379669760500651</v>
      </c>
      <c r="AA6067" s="14">
        <f t="shared" si="1898"/>
        <v>1.4612316032660218</v>
      </c>
      <c r="AB6067" s="15">
        <v>5.873307692</v>
      </c>
      <c r="AC6067" s="16">
        <f t="shared" si="1899"/>
        <v>4.4049807689999998</v>
      </c>
    </row>
    <row r="6068" spans="1:29" x14ac:dyDescent="0.25">
      <c r="A6068" s="1">
        <v>32030</v>
      </c>
      <c r="B6068" s="2">
        <v>0.70833333333333337</v>
      </c>
      <c r="C6068">
        <v>186</v>
      </c>
      <c r="D6068">
        <v>332</v>
      </c>
      <c r="E6068">
        <v>90</v>
      </c>
      <c r="F6068">
        <f t="shared" si="1882"/>
        <v>96</v>
      </c>
      <c r="G6068" s="8">
        <v>36.1</v>
      </c>
      <c r="H6068">
        <v>17</v>
      </c>
      <c r="I6068">
        <v>6065</v>
      </c>
      <c r="J6068">
        <f t="shared" si="1883"/>
        <v>253</v>
      </c>
      <c r="K6068" s="11">
        <f t="shared" si="1884"/>
        <v>2.9689776726233208</v>
      </c>
      <c r="L6068">
        <f t="shared" si="1885"/>
        <v>3.8203209097018132</v>
      </c>
      <c r="M6068">
        <f t="shared" si="1886"/>
        <v>17.397005348495028</v>
      </c>
      <c r="N6068" s="8">
        <f t="shared" si="1887"/>
        <v>-1.4129326961847335</v>
      </c>
      <c r="O6068" s="8">
        <f t="shared" si="1888"/>
        <v>7.3574816000224044E-2</v>
      </c>
      <c r="P6068" s="4">
        <f t="shared" si="1889"/>
        <v>0.17000003891699839</v>
      </c>
      <c r="Q6068" s="7">
        <f t="shared" si="1890"/>
        <v>0.17082970862094377</v>
      </c>
      <c r="R6068" s="4">
        <f t="shared" si="1891"/>
        <v>-1.5373714685881756</v>
      </c>
      <c r="S6068" s="4">
        <f t="shared" si="1892"/>
        <v>-1.5373714685881756</v>
      </c>
      <c r="T6068" s="4">
        <f t="shared" si="1893"/>
        <v>0</v>
      </c>
      <c r="U6068" s="7">
        <f t="shared" si="1894"/>
        <v>-1.5373714685881756</v>
      </c>
      <c r="V6068" s="4">
        <f t="shared" si="1880"/>
        <v>0.169662130074828</v>
      </c>
      <c r="W6068" s="14">
        <f t="shared" si="1881"/>
        <v>142.90239033399249</v>
      </c>
      <c r="X6068" s="7">
        <f t="shared" si="1895"/>
        <v>40.744327685854756</v>
      </c>
      <c r="Y6068" s="4">
        <f t="shared" si="1896"/>
        <v>5.9198672098813887</v>
      </c>
      <c r="Z6068" s="7">
        <f t="shared" si="1897"/>
        <v>17.969305362912657</v>
      </c>
      <c r="AA6068" s="14">
        <f t="shared" si="1898"/>
        <v>0.59692584812394345</v>
      </c>
      <c r="AB6068" s="15">
        <v>6.0716153850000003</v>
      </c>
      <c r="AC6068" s="16">
        <f t="shared" si="1899"/>
        <v>4.55371153875</v>
      </c>
    </row>
    <row r="6069" spans="1:29" x14ac:dyDescent="0.25">
      <c r="A6069" s="1">
        <v>32030</v>
      </c>
      <c r="B6069" s="2">
        <v>0.75</v>
      </c>
      <c r="C6069">
        <v>56</v>
      </c>
      <c r="D6069">
        <v>258</v>
      </c>
      <c r="E6069">
        <v>27</v>
      </c>
      <c r="F6069">
        <f t="shared" si="1882"/>
        <v>29</v>
      </c>
      <c r="G6069" s="8">
        <v>33.9</v>
      </c>
      <c r="H6069">
        <v>18</v>
      </c>
      <c r="I6069">
        <v>6066</v>
      </c>
      <c r="J6069">
        <f t="shared" si="1883"/>
        <v>253</v>
      </c>
      <c r="K6069" s="11">
        <f t="shared" si="1884"/>
        <v>2.9689776726233208</v>
      </c>
      <c r="L6069">
        <f t="shared" si="1885"/>
        <v>3.8203209097018132</v>
      </c>
      <c r="M6069">
        <f t="shared" si="1886"/>
        <v>18.397005348495028</v>
      </c>
      <c r="N6069" s="8">
        <f t="shared" si="1887"/>
        <v>-1.6747320839838828</v>
      </c>
      <c r="O6069" s="8">
        <f t="shared" si="1888"/>
        <v>7.3574816000224044E-2</v>
      </c>
      <c r="P6069" s="4">
        <f t="shared" si="1889"/>
        <v>0</v>
      </c>
      <c r="Q6069" s="7">
        <f t="shared" si="1890"/>
        <v>0</v>
      </c>
      <c r="R6069" s="4">
        <f t="shared" si="1891"/>
        <v>0</v>
      </c>
      <c r="S6069" s="4">
        <f t="shared" si="1892"/>
        <v>0</v>
      </c>
      <c r="T6069" s="4">
        <f t="shared" si="1893"/>
        <v>1</v>
      </c>
      <c r="U6069" s="7">
        <f t="shared" si="1894"/>
        <v>0</v>
      </c>
      <c r="V6069" s="4">
        <f t="shared" si="1880"/>
        <v>0.38268428076468186</v>
      </c>
      <c r="W6069" s="14">
        <f t="shared" si="1881"/>
        <v>124.70491338203279</v>
      </c>
      <c r="X6069" s="7">
        <f t="shared" si="1895"/>
        <v>37.952909684916065</v>
      </c>
      <c r="Y6069" s="4">
        <f t="shared" si="1896"/>
        <v>4.8702940415284406</v>
      </c>
      <c r="Z6069" s="7">
        <f t="shared" si="1897"/>
        <v>18.169773838068068</v>
      </c>
      <c r="AA6069" s="14">
        <f t="shared" si="1898"/>
        <v>0.52672349332745927</v>
      </c>
      <c r="AB6069" s="15">
        <v>5.7091538460000004</v>
      </c>
      <c r="AC6069" s="16">
        <f t="shared" si="1899"/>
        <v>4.2818653845000005</v>
      </c>
    </row>
    <row r="6070" spans="1:29" x14ac:dyDescent="0.25">
      <c r="A6070" s="1">
        <v>32030</v>
      </c>
      <c r="B6070" s="2">
        <v>0.79166666666666663</v>
      </c>
      <c r="C6070">
        <v>0</v>
      </c>
      <c r="D6070">
        <v>0</v>
      </c>
      <c r="E6070">
        <v>0</v>
      </c>
      <c r="F6070">
        <f t="shared" si="1882"/>
        <v>0</v>
      </c>
      <c r="G6070" s="8">
        <v>31.1</v>
      </c>
      <c r="H6070">
        <v>19</v>
      </c>
      <c r="I6070">
        <v>6067</v>
      </c>
      <c r="J6070">
        <f t="shared" si="1883"/>
        <v>253</v>
      </c>
      <c r="K6070" s="11">
        <f t="shared" si="1884"/>
        <v>2.9689776726233208</v>
      </c>
      <c r="L6070">
        <f t="shared" si="1885"/>
        <v>3.8203209097018132</v>
      </c>
      <c r="M6070">
        <f t="shared" si="1886"/>
        <v>19.397005348495028</v>
      </c>
      <c r="N6070" s="8">
        <f t="shared" si="1887"/>
        <v>-1.9365314717830324</v>
      </c>
      <c r="O6070" s="8">
        <f t="shared" si="1888"/>
        <v>7.3574816000224044E-2</v>
      </c>
      <c r="P6070" s="4">
        <f t="shared" si="1889"/>
        <v>0</v>
      </c>
      <c r="Q6070" s="7">
        <f t="shared" si="1890"/>
        <v>0</v>
      </c>
      <c r="R6070" s="4">
        <f t="shared" si="1891"/>
        <v>0</v>
      </c>
      <c r="S6070" s="4">
        <f t="shared" si="1892"/>
        <v>0</v>
      </c>
      <c r="T6070" s="4">
        <f t="shared" si="1893"/>
        <v>1</v>
      </c>
      <c r="U6070" s="7">
        <f t="shared" si="1894"/>
        <v>0</v>
      </c>
      <c r="V6070" s="4">
        <f t="shared" si="1880"/>
        <v>0.38268428076468186</v>
      </c>
      <c r="W6070" s="14">
        <f t="shared" si="1881"/>
        <v>0</v>
      </c>
      <c r="X6070" s="7">
        <f t="shared" si="1895"/>
        <v>31.1</v>
      </c>
      <c r="Y6070" s="4">
        <f t="shared" si="1896"/>
        <v>2.2936000000000005</v>
      </c>
      <c r="Z6070" s="7">
        <f t="shared" si="1897"/>
        <v>18.661922400000002</v>
      </c>
      <c r="AA6070" s="14">
        <f t="shared" si="1898"/>
        <v>0</v>
      </c>
      <c r="AB6070" s="15">
        <v>2.4989230770000002</v>
      </c>
      <c r="AC6070" s="16">
        <f t="shared" si="1899"/>
        <v>1.87419230775</v>
      </c>
    </row>
    <row r="6071" spans="1:29" x14ac:dyDescent="0.25">
      <c r="A6071" s="1">
        <v>32030</v>
      </c>
      <c r="B6071" s="2">
        <v>0.83333333333333337</v>
      </c>
      <c r="C6071">
        <v>0</v>
      </c>
      <c r="D6071">
        <v>0</v>
      </c>
      <c r="E6071">
        <v>0</v>
      </c>
      <c r="F6071">
        <f t="shared" si="1882"/>
        <v>0</v>
      </c>
      <c r="G6071" s="8">
        <v>28.3</v>
      </c>
      <c r="H6071">
        <v>20</v>
      </c>
      <c r="I6071">
        <v>6068</v>
      </c>
      <c r="J6071">
        <f t="shared" si="1883"/>
        <v>253</v>
      </c>
      <c r="K6071" s="11">
        <f t="shared" si="1884"/>
        <v>2.9689776726233208</v>
      </c>
      <c r="L6071">
        <f t="shared" si="1885"/>
        <v>3.8203209097018132</v>
      </c>
      <c r="M6071">
        <f t="shared" si="1886"/>
        <v>20.397005348495028</v>
      </c>
      <c r="N6071" s="8">
        <f t="shared" si="1887"/>
        <v>-2.1983308595821813</v>
      </c>
      <c r="O6071" s="8">
        <f t="shared" si="1888"/>
        <v>7.3574816000224044E-2</v>
      </c>
      <c r="P6071" s="4">
        <f t="shared" si="1889"/>
        <v>0</v>
      </c>
      <c r="Q6071" s="7">
        <f t="shared" si="1890"/>
        <v>0</v>
      </c>
      <c r="R6071" s="4">
        <f t="shared" si="1891"/>
        <v>0</v>
      </c>
      <c r="S6071" s="4">
        <f t="shared" si="1892"/>
        <v>0</v>
      </c>
      <c r="T6071" s="4">
        <f t="shared" si="1893"/>
        <v>1</v>
      </c>
      <c r="U6071" s="7">
        <f t="shared" si="1894"/>
        <v>0</v>
      </c>
      <c r="V6071" s="4">
        <f t="shared" si="1880"/>
        <v>0.38268428076468186</v>
      </c>
      <c r="W6071" s="14">
        <f t="shared" si="1881"/>
        <v>0</v>
      </c>
      <c r="X6071" s="7">
        <f t="shared" si="1895"/>
        <v>28.3</v>
      </c>
      <c r="Y6071" s="4">
        <f t="shared" si="1896"/>
        <v>1.2408000000000003</v>
      </c>
      <c r="Z6071" s="7">
        <f t="shared" si="1897"/>
        <v>18.863007199999998</v>
      </c>
      <c r="AA6071" s="14">
        <f t="shared" si="1898"/>
        <v>0</v>
      </c>
      <c r="AB6071" s="15">
        <v>2.9906153849999999</v>
      </c>
      <c r="AC6071" s="16">
        <f t="shared" si="1899"/>
        <v>2.2429615387499999</v>
      </c>
    </row>
    <row r="6072" spans="1:29" x14ac:dyDescent="0.25">
      <c r="A6072" s="1">
        <v>32030</v>
      </c>
      <c r="B6072" s="2">
        <v>0.875</v>
      </c>
      <c r="C6072">
        <v>0</v>
      </c>
      <c r="D6072">
        <v>0</v>
      </c>
      <c r="E6072">
        <v>0</v>
      </c>
      <c r="F6072">
        <f t="shared" si="1882"/>
        <v>0</v>
      </c>
      <c r="G6072" s="8">
        <v>25.6</v>
      </c>
      <c r="H6072">
        <v>21</v>
      </c>
      <c r="I6072">
        <v>6069</v>
      </c>
      <c r="J6072">
        <f t="shared" si="1883"/>
        <v>253</v>
      </c>
      <c r="K6072" s="11">
        <f t="shared" si="1884"/>
        <v>2.9689776726233208</v>
      </c>
      <c r="L6072">
        <f t="shared" si="1885"/>
        <v>3.8203209097018132</v>
      </c>
      <c r="M6072">
        <f t="shared" si="1886"/>
        <v>21.397005348495028</v>
      </c>
      <c r="N6072" s="8">
        <f t="shared" si="1887"/>
        <v>-2.4601302473813309</v>
      </c>
      <c r="O6072" s="8">
        <f t="shared" si="1888"/>
        <v>7.3574816000224044E-2</v>
      </c>
      <c r="P6072" s="4">
        <f t="shared" si="1889"/>
        <v>0</v>
      </c>
      <c r="Q6072" s="7">
        <f t="shared" si="1890"/>
        <v>0</v>
      </c>
      <c r="R6072" s="4">
        <f t="shared" si="1891"/>
        <v>0</v>
      </c>
      <c r="S6072" s="4">
        <f t="shared" si="1892"/>
        <v>0</v>
      </c>
      <c r="T6072" s="4">
        <f t="shared" si="1893"/>
        <v>1</v>
      </c>
      <c r="U6072" s="7">
        <f t="shared" si="1894"/>
        <v>0</v>
      </c>
      <c r="V6072" s="4">
        <f t="shared" si="1880"/>
        <v>0.38268428076468186</v>
      </c>
      <c r="W6072" s="14">
        <f t="shared" si="1881"/>
        <v>0</v>
      </c>
      <c r="X6072" s="7">
        <f t="shared" si="1895"/>
        <v>25.6</v>
      </c>
      <c r="Y6072" s="4">
        <f t="shared" si="1896"/>
        <v>0.22560000000000052</v>
      </c>
      <c r="Z6072" s="7">
        <f t="shared" si="1897"/>
        <v>19.0569104</v>
      </c>
      <c r="AA6072" s="14">
        <f t="shared" si="1898"/>
        <v>0</v>
      </c>
      <c r="AB6072" s="15">
        <v>2.3176923079999998</v>
      </c>
      <c r="AC6072" s="16">
        <f t="shared" si="1899"/>
        <v>1.7382692309999999</v>
      </c>
    </row>
    <row r="6073" spans="1:29" x14ac:dyDescent="0.25">
      <c r="A6073" s="1">
        <v>32030</v>
      </c>
      <c r="B6073" s="2">
        <v>0.91666666666666663</v>
      </c>
      <c r="C6073">
        <v>0</v>
      </c>
      <c r="D6073">
        <v>0</v>
      </c>
      <c r="E6073">
        <v>0</v>
      </c>
      <c r="F6073">
        <f t="shared" si="1882"/>
        <v>0</v>
      </c>
      <c r="G6073" s="8">
        <v>24.4</v>
      </c>
      <c r="H6073">
        <v>22</v>
      </c>
      <c r="I6073">
        <v>6070</v>
      </c>
      <c r="J6073">
        <f t="shared" si="1883"/>
        <v>253</v>
      </c>
      <c r="K6073" s="11">
        <f t="shared" si="1884"/>
        <v>2.9689776726233208</v>
      </c>
      <c r="L6073">
        <f t="shared" si="1885"/>
        <v>3.8203209097018132</v>
      </c>
      <c r="M6073">
        <f t="shared" si="1886"/>
        <v>22.397005348495028</v>
      </c>
      <c r="N6073" s="8">
        <f t="shared" si="1887"/>
        <v>-2.7219296351804805</v>
      </c>
      <c r="O6073" s="8">
        <f t="shared" si="1888"/>
        <v>7.3574816000224044E-2</v>
      </c>
      <c r="P6073" s="4">
        <f t="shared" si="1889"/>
        <v>0</v>
      </c>
      <c r="Q6073" s="7">
        <f t="shared" si="1890"/>
        <v>0</v>
      </c>
      <c r="R6073" s="4">
        <f t="shared" si="1891"/>
        <v>0</v>
      </c>
      <c r="S6073" s="4">
        <f t="shared" si="1892"/>
        <v>0</v>
      </c>
      <c r="T6073" s="4">
        <f t="shared" si="1893"/>
        <v>1</v>
      </c>
      <c r="U6073" s="7">
        <f t="shared" si="1894"/>
        <v>0</v>
      </c>
      <c r="V6073" s="4">
        <f t="shared" si="1880"/>
        <v>0.38268428076468186</v>
      </c>
      <c r="W6073" s="14">
        <f t="shared" si="1881"/>
        <v>0</v>
      </c>
      <c r="X6073" s="7">
        <f t="shared" si="1895"/>
        <v>24.4</v>
      </c>
      <c r="Y6073" s="4">
        <f t="shared" si="1896"/>
        <v>-0.22560000000000052</v>
      </c>
      <c r="Z6073" s="7">
        <f t="shared" si="1897"/>
        <v>19.1430896</v>
      </c>
      <c r="AA6073" s="14">
        <f t="shared" si="1898"/>
        <v>0</v>
      </c>
      <c r="AB6073" s="15">
        <v>1.8556923080000001</v>
      </c>
      <c r="AC6073" s="16">
        <f t="shared" si="1899"/>
        <v>1.3917692310000001</v>
      </c>
    </row>
    <row r="6074" spans="1:29" x14ac:dyDescent="0.25">
      <c r="A6074" s="1">
        <v>32030</v>
      </c>
      <c r="B6074" s="2">
        <v>0.95833333333333337</v>
      </c>
      <c r="C6074">
        <v>0</v>
      </c>
      <c r="D6074">
        <v>0</v>
      </c>
      <c r="E6074">
        <v>0</v>
      </c>
      <c r="F6074">
        <f t="shared" si="1882"/>
        <v>0</v>
      </c>
      <c r="G6074" s="8">
        <v>22.8</v>
      </c>
      <c r="H6074">
        <v>23</v>
      </c>
      <c r="I6074">
        <v>6071</v>
      </c>
      <c r="J6074">
        <f t="shared" si="1883"/>
        <v>253</v>
      </c>
      <c r="K6074" s="11">
        <f t="shared" si="1884"/>
        <v>2.9689776726233208</v>
      </c>
      <c r="L6074">
        <f t="shared" si="1885"/>
        <v>3.8203209097018132</v>
      </c>
      <c r="M6074">
        <f t="shared" si="1886"/>
        <v>23.397005348495028</v>
      </c>
      <c r="N6074" s="8">
        <f t="shared" si="1887"/>
        <v>-2.9837290229796301</v>
      </c>
      <c r="O6074" s="8">
        <f t="shared" si="1888"/>
        <v>7.3574816000224044E-2</v>
      </c>
      <c r="P6074" s="4">
        <f t="shared" si="1889"/>
        <v>0</v>
      </c>
      <c r="Q6074" s="7">
        <f t="shared" si="1890"/>
        <v>0</v>
      </c>
      <c r="R6074" s="4">
        <f t="shared" si="1891"/>
        <v>0</v>
      </c>
      <c r="S6074" s="4">
        <f t="shared" si="1892"/>
        <v>0</v>
      </c>
      <c r="T6074" s="4">
        <f t="shared" si="1893"/>
        <v>1</v>
      </c>
      <c r="U6074" s="7">
        <f t="shared" si="1894"/>
        <v>0</v>
      </c>
      <c r="V6074" s="4">
        <f t="shared" si="1880"/>
        <v>0.38268428076468186</v>
      </c>
      <c r="W6074" s="14">
        <f t="shared" si="1881"/>
        <v>0</v>
      </c>
      <c r="X6074" s="7">
        <f t="shared" si="1895"/>
        <v>22.8</v>
      </c>
      <c r="Y6074" s="4">
        <f t="shared" si="1896"/>
        <v>-0.82719999999999971</v>
      </c>
      <c r="Z6074" s="7">
        <f t="shared" si="1897"/>
        <v>19.2579952</v>
      </c>
      <c r="AA6074" s="14">
        <f t="shared" si="1898"/>
        <v>0</v>
      </c>
      <c r="AB6074" s="15">
        <v>1.8610769229999999</v>
      </c>
      <c r="AC6074" s="16">
        <f t="shared" si="1899"/>
        <v>1.39580769225</v>
      </c>
    </row>
    <row r="6075" spans="1:29" x14ac:dyDescent="0.25">
      <c r="A6075" s="1">
        <v>32030</v>
      </c>
      <c r="B6075" s="3">
        <v>1</v>
      </c>
      <c r="C6075">
        <v>0</v>
      </c>
      <c r="D6075">
        <v>0</v>
      </c>
      <c r="E6075">
        <v>0</v>
      </c>
      <c r="F6075">
        <f t="shared" si="1882"/>
        <v>0</v>
      </c>
      <c r="G6075" s="8">
        <v>23.3</v>
      </c>
      <c r="H6075">
        <v>24</v>
      </c>
      <c r="I6075">
        <v>6072</v>
      </c>
      <c r="J6075">
        <f t="shared" si="1883"/>
        <v>253</v>
      </c>
      <c r="K6075" s="11">
        <f t="shared" si="1884"/>
        <v>2.9689776726233208</v>
      </c>
      <c r="L6075">
        <f t="shared" si="1885"/>
        <v>3.8203209097018132</v>
      </c>
      <c r="M6075">
        <f t="shared" si="1886"/>
        <v>24.397005348495028</v>
      </c>
      <c r="N6075" s="8">
        <f t="shared" si="1887"/>
        <v>-3.2455284107787792</v>
      </c>
      <c r="O6075" s="8">
        <f t="shared" si="1888"/>
        <v>7.3574816000224044E-2</v>
      </c>
      <c r="P6075" s="4">
        <f t="shared" si="1889"/>
        <v>0</v>
      </c>
      <c r="Q6075" s="7">
        <f t="shared" si="1890"/>
        <v>0</v>
      </c>
      <c r="R6075" s="4">
        <f t="shared" si="1891"/>
        <v>0</v>
      </c>
      <c r="S6075" s="4">
        <f t="shared" si="1892"/>
        <v>0</v>
      </c>
      <c r="T6075" s="4">
        <f t="shared" si="1893"/>
        <v>1</v>
      </c>
      <c r="U6075" s="7">
        <f t="shared" si="1894"/>
        <v>0</v>
      </c>
      <c r="V6075" s="4">
        <f t="shared" si="1880"/>
        <v>0.38268428076468186</v>
      </c>
      <c r="W6075" s="14">
        <f t="shared" si="1881"/>
        <v>0</v>
      </c>
      <c r="X6075" s="7">
        <f t="shared" si="1895"/>
        <v>23.3</v>
      </c>
      <c r="Y6075" s="4">
        <f t="shared" si="1896"/>
        <v>-0.63919999999999977</v>
      </c>
      <c r="Z6075" s="7">
        <f t="shared" si="1897"/>
        <v>19.222087200000001</v>
      </c>
      <c r="AA6075" s="14">
        <f t="shared" si="1898"/>
        <v>0</v>
      </c>
      <c r="AB6075" s="15">
        <v>1.582923077</v>
      </c>
      <c r="AC6075" s="16">
        <f t="shared" si="1899"/>
        <v>1.18719230775</v>
      </c>
    </row>
    <row r="6076" spans="1:29" x14ac:dyDescent="0.25">
      <c r="A6076" s="1">
        <v>32031</v>
      </c>
      <c r="B6076" s="2">
        <v>4.1666666666666664E-2</v>
      </c>
      <c r="C6076">
        <v>0</v>
      </c>
      <c r="D6076">
        <v>0</v>
      </c>
      <c r="E6076">
        <v>0</v>
      </c>
      <c r="F6076">
        <f t="shared" si="1882"/>
        <v>0</v>
      </c>
      <c r="G6076" s="8">
        <v>21.1</v>
      </c>
      <c r="H6076">
        <v>1</v>
      </c>
      <c r="I6076">
        <v>6073</v>
      </c>
      <c r="J6076">
        <f t="shared" si="1883"/>
        <v>254</v>
      </c>
      <c r="K6076" s="11">
        <f t="shared" si="1884"/>
        <v>2.9862391707199678</v>
      </c>
      <c r="L6076">
        <f t="shared" si="1885"/>
        <v>4.1896483061892678</v>
      </c>
      <c r="M6076">
        <f t="shared" si="1886"/>
        <v>1.4031608051031546</v>
      </c>
      <c r="N6076" s="8">
        <f t="shared" si="1887"/>
        <v>2.7742460138300253</v>
      </c>
      <c r="O6076" s="8">
        <f t="shared" si="1888"/>
        <v>6.6633606975126408E-2</v>
      </c>
      <c r="P6076" s="4">
        <f t="shared" si="1889"/>
        <v>0</v>
      </c>
      <c r="Q6076" s="7">
        <f t="shared" si="1890"/>
        <v>0</v>
      </c>
      <c r="R6076" s="4">
        <f t="shared" si="1891"/>
        <v>0</v>
      </c>
      <c r="S6076" s="4">
        <f t="shared" si="1892"/>
        <v>0</v>
      </c>
      <c r="T6076" s="4">
        <f t="shared" si="1893"/>
        <v>1</v>
      </c>
      <c r="U6076" s="7">
        <f t="shared" si="1894"/>
        <v>0</v>
      </c>
      <c r="V6076" s="4">
        <f t="shared" si="1880"/>
        <v>0.38268428076468186</v>
      </c>
      <c r="W6076" s="14">
        <f t="shared" si="1881"/>
        <v>0</v>
      </c>
      <c r="X6076" s="7">
        <f t="shared" si="1895"/>
        <v>21.1</v>
      </c>
      <c r="Y6076" s="4">
        <f t="shared" si="1896"/>
        <v>-1.4663999999999995</v>
      </c>
      <c r="Z6076" s="7">
        <f t="shared" si="1897"/>
        <v>19.380082399999999</v>
      </c>
      <c r="AA6076" s="14">
        <f t="shared" si="1898"/>
        <v>0</v>
      </c>
      <c r="AB6076" s="15">
        <v>1.414230769</v>
      </c>
      <c r="AC6076" s="16">
        <f t="shared" si="1899"/>
        <v>1.0606730767500001</v>
      </c>
    </row>
    <row r="6077" spans="1:29" x14ac:dyDescent="0.25">
      <c r="A6077" s="1">
        <v>32031</v>
      </c>
      <c r="B6077" s="2">
        <v>8.3333333333333329E-2</v>
      </c>
      <c r="C6077">
        <v>0</v>
      </c>
      <c r="D6077">
        <v>0</v>
      </c>
      <c r="E6077">
        <v>0</v>
      </c>
      <c r="F6077">
        <f t="shared" si="1882"/>
        <v>0</v>
      </c>
      <c r="G6077" s="8">
        <v>20</v>
      </c>
      <c r="H6077">
        <v>2</v>
      </c>
      <c r="I6077">
        <v>6074</v>
      </c>
      <c r="J6077">
        <f t="shared" si="1883"/>
        <v>254</v>
      </c>
      <c r="K6077" s="11">
        <f t="shared" si="1884"/>
        <v>2.9862391707199678</v>
      </c>
      <c r="L6077">
        <f t="shared" si="1885"/>
        <v>4.1896483061892678</v>
      </c>
      <c r="M6077">
        <f t="shared" si="1886"/>
        <v>2.4031608051031546</v>
      </c>
      <c r="N6077" s="8">
        <f t="shared" si="1887"/>
        <v>2.5124466260308758</v>
      </c>
      <c r="O6077" s="8">
        <f t="shared" si="1888"/>
        <v>6.6633606975126408E-2</v>
      </c>
      <c r="P6077" s="4">
        <f t="shared" si="1889"/>
        <v>0</v>
      </c>
      <c r="Q6077" s="7">
        <f t="shared" si="1890"/>
        <v>0</v>
      </c>
      <c r="R6077" s="4">
        <f t="shared" si="1891"/>
        <v>0</v>
      </c>
      <c r="S6077" s="4">
        <f t="shared" si="1892"/>
        <v>0</v>
      </c>
      <c r="T6077" s="4">
        <f t="shared" si="1893"/>
        <v>1</v>
      </c>
      <c r="U6077" s="7">
        <f t="shared" si="1894"/>
        <v>0</v>
      </c>
      <c r="V6077" s="4">
        <f t="shared" si="1880"/>
        <v>0.38268428076468186</v>
      </c>
      <c r="W6077" s="14">
        <f t="shared" si="1881"/>
        <v>0</v>
      </c>
      <c r="X6077" s="7">
        <f t="shared" si="1895"/>
        <v>20</v>
      </c>
      <c r="Y6077" s="4">
        <f t="shared" si="1896"/>
        <v>-1.88</v>
      </c>
      <c r="Z6077" s="7">
        <f t="shared" si="1897"/>
        <v>19.45908</v>
      </c>
      <c r="AA6077" s="14">
        <f t="shared" si="1898"/>
        <v>0</v>
      </c>
      <c r="AB6077" s="15">
        <v>1.0823076920000001</v>
      </c>
      <c r="AC6077" s="16">
        <f t="shared" si="1899"/>
        <v>0.81173076900000007</v>
      </c>
    </row>
    <row r="6078" spans="1:29" x14ac:dyDescent="0.25">
      <c r="A6078" s="1">
        <v>32031</v>
      </c>
      <c r="B6078" s="2">
        <v>0.125</v>
      </c>
      <c r="C6078">
        <v>0</v>
      </c>
      <c r="D6078">
        <v>0</v>
      </c>
      <c r="E6078">
        <v>0</v>
      </c>
      <c r="F6078">
        <f t="shared" si="1882"/>
        <v>0</v>
      </c>
      <c r="G6078" s="8">
        <v>18.899999999999999</v>
      </c>
      <c r="H6078">
        <v>3</v>
      </c>
      <c r="I6078">
        <v>6075</v>
      </c>
      <c r="J6078">
        <f t="shared" si="1883"/>
        <v>254</v>
      </c>
      <c r="K6078" s="11">
        <f t="shared" si="1884"/>
        <v>2.9862391707199678</v>
      </c>
      <c r="L6078">
        <f t="shared" si="1885"/>
        <v>4.1896483061892678</v>
      </c>
      <c r="M6078">
        <f t="shared" si="1886"/>
        <v>3.4031608051031546</v>
      </c>
      <c r="N6078" s="8">
        <f t="shared" si="1887"/>
        <v>2.2506472382317262</v>
      </c>
      <c r="O6078" s="8">
        <f t="shared" si="1888"/>
        <v>6.6633606975126408E-2</v>
      </c>
      <c r="P6078" s="4">
        <f t="shared" si="1889"/>
        <v>0</v>
      </c>
      <c r="Q6078" s="7">
        <f t="shared" si="1890"/>
        <v>0</v>
      </c>
      <c r="R6078" s="4">
        <f t="shared" si="1891"/>
        <v>0</v>
      </c>
      <c r="S6078" s="4">
        <f t="shared" si="1892"/>
        <v>0</v>
      </c>
      <c r="T6078" s="4">
        <f t="shared" si="1893"/>
        <v>1</v>
      </c>
      <c r="U6078" s="7">
        <f t="shared" si="1894"/>
        <v>0</v>
      </c>
      <c r="V6078" s="4">
        <f t="shared" si="1880"/>
        <v>0.38268428076468186</v>
      </c>
      <c r="W6078" s="14">
        <f t="shared" si="1881"/>
        <v>0</v>
      </c>
      <c r="X6078" s="7">
        <f t="shared" si="1895"/>
        <v>18.899999999999999</v>
      </c>
      <c r="Y6078" s="4">
        <f t="shared" si="1896"/>
        <v>-2.2936000000000005</v>
      </c>
      <c r="Z6078" s="7">
        <f t="shared" si="1897"/>
        <v>19.538077600000001</v>
      </c>
      <c r="AA6078" s="14">
        <f t="shared" si="1898"/>
        <v>0</v>
      </c>
      <c r="AB6078" s="15">
        <v>1.7130000000000001</v>
      </c>
      <c r="AC6078" s="16">
        <f t="shared" si="1899"/>
        <v>1.2847500000000001</v>
      </c>
    </row>
    <row r="6079" spans="1:29" x14ac:dyDescent="0.25">
      <c r="A6079" s="1">
        <v>32031</v>
      </c>
      <c r="B6079" s="2">
        <v>0.16666666666666666</v>
      </c>
      <c r="C6079">
        <v>0</v>
      </c>
      <c r="D6079">
        <v>0</v>
      </c>
      <c r="E6079">
        <v>0</v>
      </c>
      <c r="F6079">
        <f t="shared" si="1882"/>
        <v>0</v>
      </c>
      <c r="G6079" s="8">
        <v>18.899999999999999</v>
      </c>
      <c r="H6079">
        <v>4</v>
      </c>
      <c r="I6079">
        <v>6076</v>
      </c>
      <c r="J6079">
        <f t="shared" si="1883"/>
        <v>254</v>
      </c>
      <c r="K6079" s="11">
        <f t="shared" si="1884"/>
        <v>2.9862391707199678</v>
      </c>
      <c r="L6079">
        <f t="shared" si="1885"/>
        <v>4.1896483061892678</v>
      </c>
      <c r="M6079">
        <f t="shared" si="1886"/>
        <v>4.4031608051031546</v>
      </c>
      <c r="N6079" s="8">
        <f t="shared" si="1887"/>
        <v>1.9888478504325773</v>
      </c>
      <c r="O6079" s="8">
        <f t="shared" si="1888"/>
        <v>6.6633606975126408E-2</v>
      </c>
      <c r="P6079" s="4">
        <f t="shared" si="1889"/>
        <v>0</v>
      </c>
      <c r="Q6079" s="7">
        <f t="shared" si="1890"/>
        <v>0</v>
      </c>
      <c r="R6079" s="4">
        <f t="shared" si="1891"/>
        <v>0</v>
      </c>
      <c r="S6079" s="4">
        <f t="shared" si="1892"/>
        <v>0</v>
      </c>
      <c r="T6079" s="4">
        <f t="shared" si="1893"/>
        <v>1</v>
      </c>
      <c r="U6079" s="7">
        <f t="shared" si="1894"/>
        <v>0</v>
      </c>
      <c r="V6079" s="4">
        <f t="shared" si="1880"/>
        <v>0.38268428076468186</v>
      </c>
      <c r="W6079" s="14">
        <f t="shared" si="1881"/>
        <v>0</v>
      </c>
      <c r="X6079" s="7">
        <f t="shared" si="1895"/>
        <v>18.899999999999999</v>
      </c>
      <c r="Y6079" s="4">
        <f t="shared" si="1896"/>
        <v>-2.2936000000000005</v>
      </c>
      <c r="Z6079" s="7">
        <f t="shared" si="1897"/>
        <v>19.538077600000001</v>
      </c>
      <c r="AA6079" s="14">
        <f t="shared" si="1898"/>
        <v>0</v>
      </c>
      <c r="AB6079" s="15">
        <v>1.0742307689999999</v>
      </c>
      <c r="AC6079" s="16">
        <f t="shared" si="1899"/>
        <v>0.80567307674999999</v>
      </c>
    </row>
    <row r="6080" spans="1:29" x14ac:dyDescent="0.25">
      <c r="A6080" s="1">
        <v>32031</v>
      </c>
      <c r="B6080" s="2">
        <v>0.20833333333333334</v>
      </c>
      <c r="C6080">
        <v>0</v>
      </c>
      <c r="D6080">
        <v>0</v>
      </c>
      <c r="E6080">
        <v>0</v>
      </c>
      <c r="F6080">
        <f t="shared" si="1882"/>
        <v>0</v>
      </c>
      <c r="G6080" s="8">
        <v>18.3</v>
      </c>
      <c r="H6080">
        <v>5</v>
      </c>
      <c r="I6080">
        <v>6077</v>
      </c>
      <c r="J6080">
        <f t="shared" si="1883"/>
        <v>254</v>
      </c>
      <c r="K6080" s="11">
        <f t="shared" si="1884"/>
        <v>2.9862391707199678</v>
      </c>
      <c r="L6080">
        <f t="shared" si="1885"/>
        <v>4.1896483061892678</v>
      </c>
      <c r="M6080">
        <f t="shared" si="1886"/>
        <v>5.4031608051031546</v>
      </c>
      <c r="N6080" s="8">
        <f t="shared" si="1887"/>
        <v>1.7270484626334277</v>
      </c>
      <c r="O6080" s="8">
        <f t="shared" si="1888"/>
        <v>6.6633606975126408E-2</v>
      </c>
      <c r="P6080" s="4">
        <f t="shared" si="1889"/>
        <v>0</v>
      </c>
      <c r="Q6080" s="7">
        <f t="shared" si="1890"/>
        <v>0</v>
      </c>
      <c r="R6080" s="4">
        <f t="shared" si="1891"/>
        <v>0</v>
      </c>
      <c r="S6080" s="4">
        <f t="shared" si="1892"/>
        <v>0</v>
      </c>
      <c r="T6080" s="4">
        <f t="shared" si="1893"/>
        <v>1</v>
      </c>
      <c r="U6080" s="7">
        <f t="shared" si="1894"/>
        <v>0</v>
      </c>
      <c r="V6080" s="4">
        <f t="shared" si="1880"/>
        <v>0.38268428076468186</v>
      </c>
      <c r="W6080" s="14">
        <f t="shared" si="1881"/>
        <v>0</v>
      </c>
      <c r="X6080" s="7">
        <f t="shared" si="1895"/>
        <v>18.3</v>
      </c>
      <c r="Y6080" s="4">
        <f t="shared" si="1896"/>
        <v>-2.5191999999999997</v>
      </c>
      <c r="Z6080" s="7">
        <f t="shared" si="1897"/>
        <v>19.581167199999999</v>
      </c>
      <c r="AA6080" s="14">
        <f t="shared" si="1898"/>
        <v>0</v>
      </c>
      <c r="AB6080" s="15">
        <v>1.1136923080000001</v>
      </c>
      <c r="AC6080" s="16">
        <f t="shared" si="1899"/>
        <v>0.83526923100000006</v>
      </c>
    </row>
    <row r="6081" spans="1:29" x14ac:dyDescent="0.25">
      <c r="A6081" s="1">
        <v>32031</v>
      </c>
      <c r="B6081" s="2">
        <v>0.25</v>
      </c>
      <c r="C6081">
        <v>33</v>
      </c>
      <c r="D6081">
        <v>139</v>
      </c>
      <c r="E6081">
        <v>18</v>
      </c>
      <c r="F6081">
        <f t="shared" si="1882"/>
        <v>15</v>
      </c>
      <c r="G6081" s="8">
        <v>18.3</v>
      </c>
      <c r="H6081">
        <v>6</v>
      </c>
      <c r="I6081">
        <v>6078</v>
      </c>
      <c r="J6081">
        <f t="shared" si="1883"/>
        <v>254</v>
      </c>
      <c r="K6081" s="11">
        <f t="shared" si="1884"/>
        <v>2.9862391707199678</v>
      </c>
      <c r="L6081">
        <f t="shared" si="1885"/>
        <v>4.1896483061892678</v>
      </c>
      <c r="M6081">
        <f t="shared" si="1886"/>
        <v>6.4031608051031546</v>
      </c>
      <c r="N6081" s="8">
        <f t="shared" si="1887"/>
        <v>1.4652490748342786</v>
      </c>
      <c r="O6081" s="8">
        <f t="shared" si="1888"/>
        <v>6.6633606975126408E-2</v>
      </c>
      <c r="P6081" s="4">
        <f t="shared" si="1889"/>
        <v>0.12416757126753367</v>
      </c>
      <c r="Q6081" s="7">
        <f t="shared" si="1890"/>
        <v>0.1244888661096467</v>
      </c>
      <c r="R6081" s="4">
        <f t="shared" si="1891"/>
        <v>1.5626341024879913</v>
      </c>
      <c r="S6081" s="4">
        <f t="shared" si="1892"/>
        <v>1.5626341024879913</v>
      </c>
      <c r="T6081" s="4">
        <f t="shared" si="1893"/>
        <v>0</v>
      </c>
      <c r="U6081" s="7">
        <f t="shared" si="1894"/>
        <v>1.5626341024879913</v>
      </c>
      <c r="V6081" s="4">
        <f t="shared" si="1880"/>
        <v>0.11781518221497295</v>
      </c>
      <c r="W6081" s="14">
        <f t="shared" si="1881"/>
        <v>33.691222957711162</v>
      </c>
      <c r="X6081" s="7">
        <f t="shared" si="1895"/>
        <v>19.394964746125613</v>
      </c>
      <c r="Y6081" s="4">
        <f t="shared" si="1896"/>
        <v>-2.1074932554567698</v>
      </c>
      <c r="Z6081" s="7">
        <f t="shared" si="1897"/>
        <v>19.502531211792245</v>
      </c>
      <c r="AA6081" s="14">
        <f t="shared" si="1898"/>
        <v>0.15274160864896269</v>
      </c>
      <c r="AB6081" s="15">
        <v>0.97907692300000004</v>
      </c>
      <c r="AC6081" s="16">
        <f t="shared" si="1899"/>
        <v>0.73430769225000003</v>
      </c>
    </row>
    <row r="6082" spans="1:29" x14ac:dyDescent="0.25">
      <c r="A6082" s="1">
        <v>32031</v>
      </c>
      <c r="B6082" s="2">
        <v>0.29166666666666669</v>
      </c>
      <c r="C6082">
        <v>184</v>
      </c>
      <c r="D6082">
        <v>603</v>
      </c>
      <c r="E6082">
        <v>43</v>
      </c>
      <c r="F6082">
        <f t="shared" si="1882"/>
        <v>141</v>
      </c>
      <c r="G6082" s="8">
        <v>22.8</v>
      </c>
      <c r="H6082">
        <v>7</v>
      </c>
      <c r="I6082">
        <v>6079</v>
      </c>
      <c r="J6082">
        <f t="shared" si="1883"/>
        <v>254</v>
      </c>
      <c r="K6082" s="11">
        <f t="shared" si="1884"/>
        <v>2.9862391707199678</v>
      </c>
      <c r="L6082">
        <f t="shared" si="1885"/>
        <v>4.1896483061892678</v>
      </c>
      <c r="M6082">
        <f t="shared" si="1886"/>
        <v>7.4031608051031546</v>
      </c>
      <c r="N6082" s="8">
        <f t="shared" si="1887"/>
        <v>1.203449687035129</v>
      </c>
      <c r="O6082" s="8">
        <f t="shared" si="1888"/>
        <v>6.6633606975126408E-2</v>
      </c>
      <c r="P6082" s="4">
        <f t="shared" si="1889"/>
        <v>0.32881526081795187</v>
      </c>
      <c r="Q6082" s="7">
        <f t="shared" si="1890"/>
        <v>0.33504880435456802</v>
      </c>
      <c r="R6082" s="4">
        <f t="shared" si="1891"/>
        <v>1.4035206158755489</v>
      </c>
      <c r="S6082" s="4">
        <f t="shared" si="1892"/>
        <v>1.4035206158755489</v>
      </c>
      <c r="T6082" s="4">
        <f t="shared" si="1893"/>
        <v>0</v>
      </c>
      <c r="U6082" s="7">
        <f t="shared" si="1894"/>
        <v>1.4035206158755489</v>
      </c>
      <c r="V6082" s="4">
        <f t="shared" si="1880"/>
        <v>0.36395828945209213</v>
      </c>
      <c r="W6082" s="14">
        <f t="shared" si="1881"/>
        <v>260.83025093309413</v>
      </c>
      <c r="X6082" s="7">
        <f t="shared" si="1895"/>
        <v>31.27698315532556</v>
      </c>
      <c r="Y6082" s="4">
        <f t="shared" si="1896"/>
        <v>2.3601456664024107</v>
      </c>
      <c r="Z6082" s="7">
        <f t="shared" si="1897"/>
        <v>18.649212177717139</v>
      </c>
      <c r="AA6082" s="14">
        <f t="shared" si="1898"/>
        <v>1.1307537901864939</v>
      </c>
      <c r="AB6082" s="15">
        <v>1.149538462</v>
      </c>
      <c r="AC6082" s="16">
        <f t="shared" si="1899"/>
        <v>0.86215384650000004</v>
      </c>
    </row>
    <row r="6083" spans="1:29" x14ac:dyDescent="0.25">
      <c r="A6083" s="1">
        <v>32031</v>
      </c>
      <c r="B6083" s="2">
        <v>0.33333333333333331</v>
      </c>
      <c r="C6083">
        <v>408</v>
      </c>
      <c r="D6083">
        <v>795</v>
      </c>
      <c r="E6083">
        <v>66</v>
      </c>
      <c r="F6083">
        <f t="shared" si="1882"/>
        <v>342</v>
      </c>
      <c r="G6083" s="8">
        <v>26.7</v>
      </c>
      <c r="H6083">
        <v>8</v>
      </c>
      <c r="I6083">
        <v>6080</v>
      </c>
      <c r="J6083">
        <f t="shared" si="1883"/>
        <v>254</v>
      </c>
      <c r="K6083" s="11">
        <f t="shared" si="1884"/>
        <v>2.9862391707199678</v>
      </c>
      <c r="L6083">
        <f t="shared" si="1885"/>
        <v>4.1896483061892678</v>
      </c>
      <c r="M6083">
        <f t="shared" si="1886"/>
        <v>8.4031608051031537</v>
      </c>
      <c r="N6083" s="8">
        <f t="shared" si="1887"/>
        <v>0.94165029923597987</v>
      </c>
      <c r="O6083" s="8">
        <f t="shared" si="1888"/>
        <v>6.6633606975126408E-2</v>
      </c>
      <c r="P6083" s="4">
        <f t="shared" si="1889"/>
        <v>0.51372719986476201</v>
      </c>
      <c r="Q6083" s="7">
        <f t="shared" si="1890"/>
        <v>0.53952345891469855</v>
      </c>
      <c r="R6083" s="4">
        <f t="shared" si="1891"/>
        <v>1.2235184869742564</v>
      </c>
      <c r="S6083" s="4">
        <f t="shared" si="1892"/>
        <v>1.2235184869742564</v>
      </c>
      <c r="T6083" s="4">
        <f t="shared" si="1893"/>
        <v>0</v>
      </c>
      <c r="U6083" s="7">
        <f t="shared" si="1894"/>
        <v>1.2235184869742564</v>
      </c>
      <c r="V6083" s="4">
        <f t="shared" si="1880"/>
        <v>0.58636392394624426</v>
      </c>
      <c r="W6083" s="14">
        <f t="shared" si="1881"/>
        <v>529.64733251330722</v>
      </c>
      <c r="X6083" s="7">
        <f t="shared" si="1895"/>
        <v>43.913538306682483</v>
      </c>
      <c r="Y6083" s="4">
        <f t="shared" si="1896"/>
        <v>7.1114904033126134</v>
      </c>
      <c r="Z6083" s="7">
        <f t="shared" si="1897"/>
        <v>17.741705332967292</v>
      </c>
      <c r="AA6083" s="14">
        <f t="shared" si="1898"/>
        <v>2.1843979190085863</v>
      </c>
      <c r="AB6083" s="15">
        <v>0.47846153800000002</v>
      </c>
      <c r="AC6083" s="16">
        <f t="shared" si="1899"/>
        <v>0.35884615350000004</v>
      </c>
    </row>
    <row r="6084" spans="1:29" x14ac:dyDescent="0.25">
      <c r="A6084" s="1">
        <v>32031</v>
      </c>
      <c r="B6084" s="2">
        <v>0.375</v>
      </c>
      <c r="C6084">
        <v>617</v>
      </c>
      <c r="D6084">
        <v>886</v>
      </c>
      <c r="E6084">
        <v>85</v>
      </c>
      <c r="F6084">
        <f t="shared" si="1882"/>
        <v>532</v>
      </c>
      <c r="G6084" s="8">
        <v>30</v>
      </c>
      <c r="H6084">
        <v>9</v>
      </c>
      <c r="I6084">
        <v>6081</v>
      </c>
      <c r="J6084">
        <f t="shared" si="1883"/>
        <v>254</v>
      </c>
      <c r="K6084" s="11">
        <f t="shared" si="1884"/>
        <v>2.9862391707199678</v>
      </c>
      <c r="L6084">
        <f t="shared" si="1885"/>
        <v>4.1896483061892678</v>
      </c>
      <c r="M6084">
        <f t="shared" si="1886"/>
        <v>9.4031608051031537</v>
      </c>
      <c r="N6084" s="8">
        <f t="shared" si="1887"/>
        <v>0.67985091143683041</v>
      </c>
      <c r="O6084" s="8">
        <f t="shared" si="1888"/>
        <v>6.6633606975126408E-2</v>
      </c>
      <c r="P6084" s="4">
        <f t="shared" si="1889"/>
        <v>0.66630194534335219</v>
      </c>
      <c r="Q6084" s="7">
        <f t="shared" si="1890"/>
        <v>0.72923843823791124</v>
      </c>
      <c r="R6084" s="4">
        <f t="shared" si="1891"/>
        <v>0.99953385119441662</v>
      </c>
      <c r="S6084" s="4">
        <f t="shared" si="1892"/>
        <v>0.99953385119441662</v>
      </c>
      <c r="T6084" s="4">
        <f t="shared" si="1893"/>
        <v>0</v>
      </c>
      <c r="U6084" s="7">
        <f t="shared" si="1894"/>
        <v>0.99953385119441662</v>
      </c>
      <c r="V6084" s="4">
        <f t="shared" ref="V6084:V6147" si="1900">IF(COS(Q6084)*COS(U6084-0)*SIN(0.3927)+SIN(Q6084)*COS(0.3927)&gt;0, COS(Q6084)*COS(U6084-0)*SIN(0.3927)+SIN(Q6084)*COS(0.3927),0)</f>
        <v>0.76987550924934056</v>
      </c>
      <c r="W6084" s="14">
        <f t="shared" ref="W6084:W6147" si="1901">+(D6084*V6084+E6084*(1+COS(0.3927))/2)</f>
        <v>763.87456639133472</v>
      </c>
      <c r="X6084" s="7">
        <f t="shared" si="1895"/>
        <v>54.825923407718378</v>
      </c>
      <c r="Y6084" s="4">
        <f t="shared" si="1896"/>
        <v>11.214547201302111</v>
      </c>
      <c r="Z6084" s="7">
        <f t="shared" si="1897"/>
        <v>16.958021484551296</v>
      </c>
      <c r="AA6084" s="14">
        <f t="shared" si="1898"/>
        <v>3.0112501470757866</v>
      </c>
      <c r="AB6084" s="15">
        <v>0.73061538500000001</v>
      </c>
      <c r="AC6084" s="16">
        <f t="shared" si="1899"/>
        <v>0.54796153874999998</v>
      </c>
    </row>
    <row r="6085" spans="1:29" x14ac:dyDescent="0.25">
      <c r="A6085" s="1">
        <v>32031</v>
      </c>
      <c r="B6085" s="2">
        <v>0.41666666666666669</v>
      </c>
      <c r="C6085">
        <v>778</v>
      </c>
      <c r="D6085">
        <v>925</v>
      </c>
      <c r="E6085">
        <v>98</v>
      </c>
      <c r="F6085">
        <f t="shared" ref="F6085:F6148" si="1902">C6085-E6085</f>
        <v>680</v>
      </c>
      <c r="G6085" s="8">
        <v>31.1</v>
      </c>
      <c r="H6085">
        <v>10</v>
      </c>
      <c r="I6085">
        <v>6082</v>
      </c>
      <c r="J6085">
        <f t="shared" ref="J6085:J6148" si="1903">QUOTIENT(I6085+23,24)</f>
        <v>254</v>
      </c>
      <c r="K6085" s="11">
        <f t="shared" ref="K6085:K6148" si="1904">(J6085-81)*360*PI()/(364*180)</f>
        <v>2.9862391707199678</v>
      </c>
      <c r="L6085">
        <f t="shared" ref="L6085:L6148" si="1905">9.87*SIN(2*K6085)-7.53*COS(K6085)-1.5*SIN(K6085)</f>
        <v>4.1896483061892678</v>
      </c>
      <c r="M6085">
        <f t="shared" ref="M6085:M6148" si="1906">H6085+(20+L6085)/60</f>
        <v>10.403160805103154</v>
      </c>
      <c r="N6085" s="8">
        <f t="shared" ref="N6085:N6148" si="1907">15*PI()*(12-M6085)/180</f>
        <v>0.418051523637681</v>
      </c>
      <c r="O6085" s="8">
        <f t="shared" ref="O6085:O6148" si="1908">23.45*SIN(360*(J6085-81)*PI()/(180*365))*PI()/180</f>
        <v>6.6633606975126408E-2</v>
      </c>
      <c r="P6085" s="4">
        <f t="shared" ref="P6085:P6148" si="1909">IF(SIN(O6085)*SIN(0.62977)+COS(O6085)*COS(0.62977)*COS(N6085)&lt;0,0,SIN(O6085)*SIN(0.62977)+COS(O6085)*COS(0.62977)*COS(N6085))</f>
        <v>0.77614178049104499</v>
      </c>
      <c r="Q6085" s="7">
        <f t="shared" ref="Q6085:Q6148" si="1910">ASIN(P6085)</f>
        <v>0.88852382750668846</v>
      </c>
      <c r="R6085" s="4">
        <f t="shared" ref="R6085:R6148" si="1911">IF(Q6085&gt;0,ASIN(COS(O6085)*SIN(N6085)/COS(Q6085)),0)</f>
        <v>0.69764415428871773</v>
      </c>
      <c r="S6085" s="4">
        <f t="shared" ref="S6085:S6148" si="1912">IF((OR(COS(N6085)&gt;(TAN(O6085)/TAN(0.62977)),R6085=0)),R6085,PI()-R6085)</f>
        <v>0.69764415428871773</v>
      </c>
      <c r="T6085" s="4">
        <f t="shared" ref="T6085:T6148" si="1913">IF(COS(N6085)&gt;(TAN(O6085)/TAN(0.62977)),0,1)</f>
        <v>0</v>
      </c>
      <c r="U6085" s="7">
        <f t="shared" ref="U6085:U6148" si="1914">IF((AND(COS(N6085)&lt;(TAN(O6085)/TAN(0.62977)),R6085&lt;0)),-PI()-R6085,S6085)</f>
        <v>0.69764415428871773</v>
      </c>
      <c r="V6085" s="4">
        <f t="shared" si="1900"/>
        <v>0.90198703409020808</v>
      </c>
      <c r="W6085" s="14">
        <f t="shared" si="1901"/>
        <v>928.60808640696087</v>
      </c>
      <c r="X6085" s="7">
        <f t="shared" ref="X6085:X6148" si="1915">G6085+((46-20)/800)*W6085</f>
        <v>61.279762808226231</v>
      </c>
      <c r="Y6085" s="4">
        <f t="shared" ref="Y6085:Y6148" si="1916">(0.376*(X6085-25))</f>
        <v>13.641190815893063</v>
      </c>
      <c r="Z6085" s="7">
        <f t="shared" ref="Z6085:Z6148" si="1917">(0.191*(100-Y6085))</f>
        <v>16.494532554164426</v>
      </c>
      <c r="AA6085" s="14">
        <f t="shared" ref="AA6085:AA6148" si="1918">(370*12)*(Z6085/19.1)*(W6085/1000)/1000</f>
        <v>3.5605908912131814</v>
      </c>
      <c r="AB6085" s="15">
        <v>2.6398461539999998</v>
      </c>
      <c r="AC6085" s="16">
        <f t="shared" ref="AC6085:AC6148" si="1919">+AB6085*0.75</f>
        <v>1.9798846154999998</v>
      </c>
    </row>
    <row r="6086" spans="1:29" x14ac:dyDescent="0.25">
      <c r="A6086" s="1">
        <v>32031</v>
      </c>
      <c r="B6086" s="2">
        <v>0.45833333333333331</v>
      </c>
      <c r="C6086">
        <v>890</v>
      </c>
      <c r="D6086">
        <v>954</v>
      </c>
      <c r="E6086">
        <v>107</v>
      </c>
      <c r="F6086">
        <f t="shared" si="1902"/>
        <v>783</v>
      </c>
      <c r="G6086" s="8">
        <v>32.200000000000003</v>
      </c>
      <c r="H6086">
        <v>11</v>
      </c>
      <c r="I6086">
        <v>6083</v>
      </c>
      <c r="J6086">
        <f t="shared" si="1903"/>
        <v>254</v>
      </c>
      <c r="K6086" s="11">
        <f t="shared" si="1904"/>
        <v>2.9862391707199678</v>
      </c>
      <c r="L6086">
        <f t="shared" si="1905"/>
        <v>4.1896483061892678</v>
      </c>
      <c r="M6086">
        <f t="shared" si="1906"/>
        <v>11.403160805103154</v>
      </c>
      <c r="N6086" s="8">
        <f t="shared" si="1907"/>
        <v>0.15625213583853159</v>
      </c>
      <c r="O6086" s="8">
        <f t="shared" si="1908"/>
        <v>6.6633606975126408E-2</v>
      </c>
      <c r="P6086" s="4">
        <f t="shared" si="1909"/>
        <v>0.83576130206143495</v>
      </c>
      <c r="Q6086" s="7">
        <f t="shared" si="1910"/>
        <v>0.98951779799030593</v>
      </c>
      <c r="R6086" s="4">
        <f t="shared" si="1911"/>
        <v>0.28668976309647809</v>
      </c>
      <c r="S6086" s="4">
        <f t="shared" si="1912"/>
        <v>0.28668976309647809</v>
      </c>
      <c r="T6086" s="4">
        <f t="shared" si="1913"/>
        <v>0</v>
      </c>
      <c r="U6086" s="7">
        <f t="shared" si="1914"/>
        <v>0.28668976309647809</v>
      </c>
      <c r="V6086" s="4">
        <f t="shared" si="1900"/>
        <v>0.97369531637555984</v>
      </c>
      <c r="W6086" s="14">
        <f t="shared" si="1901"/>
        <v>1031.8328680107174</v>
      </c>
      <c r="X6086" s="7">
        <f t="shared" si="1915"/>
        <v>65.734568210348328</v>
      </c>
      <c r="Y6086" s="4">
        <f t="shared" si="1916"/>
        <v>15.316197647090972</v>
      </c>
      <c r="Z6086" s="7">
        <f t="shared" si="1917"/>
        <v>16.174606249405624</v>
      </c>
      <c r="AA6086" s="14">
        <f t="shared" si="1918"/>
        <v>3.8796511611199551</v>
      </c>
      <c r="AB6086" s="15">
        <v>3.2481538460000001</v>
      </c>
      <c r="AC6086" s="16">
        <f t="shared" si="1919"/>
        <v>2.4361153844999999</v>
      </c>
    </row>
    <row r="6087" spans="1:29" x14ac:dyDescent="0.25">
      <c r="A6087" s="1">
        <v>32031</v>
      </c>
      <c r="B6087" s="2">
        <v>0.5</v>
      </c>
      <c r="C6087">
        <v>929</v>
      </c>
      <c r="D6087">
        <v>958</v>
      </c>
      <c r="E6087">
        <v>110</v>
      </c>
      <c r="F6087">
        <f t="shared" si="1902"/>
        <v>819</v>
      </c>
      <c r="G6087" s="8">
        <v>33.9</v>
      </c>
      <c r="H6087">
        <v>12</v>
      </c>
      <c r="I6087">
        <v>6084</v>
      </c>
      <c r="J6087">
        <f t="shared" si="1903"/>
        <v>254</v>
      </c>
      <c r="K6087" s="11">
        <f t="shared" si="1904"/>
        <v>2.9862391707199678</v>
      </c>
      <c r="L6087">
        <f t="shared" si="1905"/>
        <v>4.1896483061892678</v>
      </c>
      <c r="M6087">
        <f t="shared" si="1906"/>
        <v>12.403160805103154</v>
      </c>
      <c r="N6087" s="8">
        <f t="shared" si="1907"/>
        <v>-0.10554725196061782</v>
      </c>
      <c r="O6087" s="8">
        <f t="shared" si="1908"/>
        <v>6.6633606975126408E-2</v>
      </c>
      <c r="P6087" s="4">
        <f t="shared" si="1909"/>
        <v>0.8410975381854181</v>
      </c>
      <c r="Q6087" s="7">
        <f t="shared" si="1910"/>
        <v>0.99930919067756896</v>
      </c>
      <c r="R6087" s="4">
        <f t="shared" si="1911"/>
        <v>-0.19558891495717848</v>
      </c>
      <c r="S6087" s="4">
        <f t="shared" si="1912"/>
        <v>-0.19558891495717848</v>
      </c>
      <c r="T6087" s="4">
        <f t="shared" si="1913"/>
        <v>0</v>
      </c>
      <c r="U6087" s="7">
        <f t="shared" si="1914"/>
        <v>-0.19558891495717848</v>
      </c>
      <c r="V6087" s="4">
        <f t="shared" si="1900"/>
        <v>0.98011355517118792</v>
      </c>
      <c r="W6087" s="14">
        <f t="shared" si="1901"/>
        <v>1044.7621408140699</v>
      </c>
      <c r="X6087" s="7">
        <f t="shared" si="1915"/>
        <v>67.854769576457272</v>
      </c>
      <c r="Y6087" s="4">
        <f t="shared" si="1916"/>
        <v>16.113393360747935</v>
      </c>
      <c r="Z6087" s="7">
        <f t="shared" si="1917"/>
        <v>16.022341868097143</v>
      </c>
      <c r="AA6087" s="14">
        <f t="shared" si="1918"/>
        <v>3.8912848527695418</v>
      </c>
      <c r="AB6087" s="15">
        <v>3.7093076919999999</v>
      </c>
      <c r="AC6087" s="16">
        <f t="shared" si="1919"/>
        <v>2.781980769</v>
      </c>
    </row>
    <row r="6088" spans="1:29" x14ac:dyDescent="0.25">
      <c r="A6088" s="1">
        <v>32031</v>
      </c>
      <c r="B6088" s="2">
        <v>0.54166666666666663</v>
      </c>
      <c r="C6088">
        <v>905</v>
      </c>
      <c r="D6088">
        <v>956</v>
      </c>
      <c r="E6088">
        <v>108</v>
      </c>
      <c r="F6088">
        <f t="shared" si="1902"/>
        <v>797</v>
      </c>
      <c r="G6088" s="8">
        <v>35</v>
      </c>
      <c r="H6088">
        <v>13</v>
      </c>
      <c r="I6088">
        <v>6085</v>
      </c>
      <c r="J6088">
        <f t="shared" si="1903"/>
        <v>254</v>
      </c>
      <c r="K6088" s="11">
        <f t="shared" si="1904"/>
        <v>2.9862391707199678</v>
      </c>
      <c r="L6088">
        <f t="shared" si="1905"/>
        <v>4.1896483061892678</v>
      </c>
      <c r="M6088">
        <f t="shared" si="1906"/>
        <v>13.403160805103154</v>
      </c>
      <c r="N6088" s="8">
        <f t="shared" si="1907"/>
        <v>-0.36734663975976722</v>
      </c>
      <c r="O6088" s="8">
        <f t="shared" si="1908"/>
        <v>6.6633606975126408E-2</v>
      </c>
      <c r="P6088" s="4">
        <f t="shared" si="1909"/>
        <v>0.79178683318969201</v>
      </c>
      <c r="Q6088" s="7">
        <f t="shared" si="1910"/>
        <v>0.91372888555372145</v>
      </c>
      <c r="R6088" s="4">
        <f t="shared" si="1911"/>
        <v>-0.62695439322565771</v>
      </c>
      <c r="S6088" s="4">
        <f t="shared" si="1912"/>
        <v>-0.62695439322565771</v>
      </c>
      <c r="T6088" s="4">
        <f t="shared" si="1913"/>
        <v>0</v>
      </c>
      <c r="U6088" s="7">
        <f t="shared" si="1914"/>
        <v>-0.62695439322565771</v>
      </c>
      <c r="V6088" s="4">
        <f t="shared" si="1900"/>
        <v>0.92080435810981198</v>
      </c>
      <c r="W6088" s="14">
        <f t="shared" si="1901"/>
        <v>984.17844213195986</v>
      </c>
      <c r="X6088" s="7">
        <f t="shared" si="1915"/>
        <v>66.985799369288699</v>
      </c>
      <c r="Y6088" s="4">
        <f t="shared" si="1916"/>
        <v>15.786660562852552</v>
      </c>
      <c r="Z6088" s="7">
        <f t="shared" si="1917"/>
        <v>16.084747832495164</v>
      </c>
      <c r="AA6088" s="14">
        <f t="shared" si="1918"/>
        <v>3.679914322700788</v>
      </c>
      <c r="AB6088" s="15">
        <v>4.3480769229999998</v>
      </c>
      <c r="AC6088" s="16">
        <f t="shared" si="1919"/>
        <v>3.2610576922499996</v>
      </c>
    </row>
    <row r="6089" spans="1:29" x14ac:dyDescent="0.25">
      <c r="A6089" s="1">
        <v>32031</v>
      </c>
      <c r="B6089" s="2">
        <v>0.58333333333333337</v>
      </c>
      <c r="C6089">
        <v>818</v>
      </c>
      <c r="D6089">
        <v>943</v>
      </c>
      <c r="E6089">
        <v>101</v>
      </c>
      <c r="F6089">
        <f t="shared" si="1902"/>
        <v>717</v>
      </c>
      <c r="G6089" s="8">
        <v>36.1</v>
      </c>
      <c r="H6089">
        <v>14</v>
      </c>
      <c r="I6089">
        <v>6086</v>
      </c>
      <c r="J6089">
        <f t="shared" si="1903"/>
        <v>254</v>
      </c>
      <c r="K6089" s="11">
        <f t="shared" si="1904"/>
        <v>2.9862391707199678</v>
      </c>
      <c r="L6089">
        <f t="shared" si="1905"/>
        <v>4.1896483061892678</v>
      </c>
      <c r="M6089">
        <f t="shared" si="1906"/>
        <v>14.403160805103154</v>
      </c>
      <c r="N6089" s="8">
        <f t="shared" si="1907"/>
        <v>-0.62914602755891669</v>
      </c>
      <c r="O6089" s="8">
        <f t="shared" si="1908"/>
        <v>6.6633606975126408E-2</v>
      </c>
      <c r="P6089" s="4">
        <f t="shared" si="1909"/>
        <v>0.69118963012992241</v>
      </c>
      <c r="Q6089" s="7">
        <f t="shared" si="1910"/>
        <v>0.76313391137857123</v>
      </c>
      <c r="R6089" s="4">
        <f t="shared" si="1911"/>
        <v>-0.94837193220589056</v>
      </c>
      <c r="S6089" s="4">
        <f t="shared" si="1912"/>
        <v>-0.94837193220589056</v>
      </c>
      <c r="T6089" s="4">
        <f t="shared" si="1913"/>
        <v>0</v>
      </c>
      <c r="U6089" s="7">
        <f t="shared" si="1914"/>
        <v>-0.94837193220589056</v>
      </c>
      <c r="V6089" s="4">
        <f t="shared" si="1900"/>
        <v>0.79980954895808209</v>
      </c>
      <c r="W6089" s="14">
        <f t="shared" si="1901"/>
        <v>851.37630331262812</v>
      </c>
      <c r="X6089" s="7">
        <f t="shared" si="1915"/>
        <v>63.769729857660415</v>
      </c>
      <c r="Y6089" s="4">
        <f t="shared" si="1916"/>
        <v>14.577418426480316</v>
      </c>
      <c r="Z6089" s="7">
        <f t="shared" si="1917"/>
        <v>16.31571308054226</v>
      </c>
      <c r="AA6089" s="14">
        <f t="shared" si="1918"/>
        <v>3.2290682203451166</v>
      </c>
      <c r="AB6089" s="15">
        <v>4.8334615379999999</v>
      </c>
      <c r="AC6089" s="16">
        <f t="shared" si="1919"/>
        <v>3.6250961534999999</v>
      </c>
    </row>
    <row r="6090" spans="1:29" x14ac:dyDescent="0.25">
      <c r="A6090" s="1">
        <v>32031</v>
      </c>
      <c r="B6090" s="2">
        <v>0.625</v>
      </c>
      <c r="C6090">
        <v>664</v>
      </c>
      <c r="D6090">
        <v>901</v>
      </c>
      <c r="E6090">
        <v>89</v>
      </c>
      <c r="F6090">
        <f t="shared" si="1902"/>
        <v>575</v>
      </c>
      <c r="G6090" s="8">
        <v>36.1</v>
      </c>
      <c r="H6090">
        <v>15</v>
      </c>
      <c r="I6090">
        <v>6087</v>
      </c>
      <c r="J6090">
        <f t="shared" si="1903"/>
        <v>254</v>
      </c>
      <c r="K6090" s="11">
        <f t="shared" si="1904"/>
        <v>2.9862391707199678</v>
      </c>
      <c r="L6090">
        <f t="shared" si="1905"/>
        <v>4.1896483061892678</v>
      </c>
      <c r="M6090">
        <f t="shared" si="1906"/>
        <v>15.403160805103154</v>
      </c>
      <c r="N6090" s="8">
        <f t="shared" si="1907"/>
        <v>-0.89094541535806604</v>
      </c>
      <c r="O6090" s="8">
        <f t="shared" si="1908"/>
        <v>6.6633606975126408E-2</v>
      </c>
      <c r="P6090" s="4">
        <f t="shared" si="1909"/>
        <v>0.54616146214989447</v>
      </c>
      <c r="Q6090" s="7">
        <f t="shared" si="1910"/>
        <v>0.57777501163737854</v>
      </c>
      <c r="R6090" s="4">
        <f t="shared" si="1911"/>
        <v>-1.1844641754951131</v>
      </c>
      <c r="S6090" s="4">
        <f t="shared" si="1912"/>
        <v>-1.1844641754951131</v>
      </c>
      <c r="T6090" s="4">
        <f t="shared" si="1913"/>
        <v>0</v>
      </c>
      <c r="U6090" s="7">
        <f t="shared" si="1914"/>
        <v>-1.1844641754951131</v>
      </c>
      <c r="V6090" s="4">
        <f t="shared" si="1900"/>
        <v>0.62537472400631267</v>
      </c>
      <c r="W6090" s="14">
        <f t="shared" si="1901"/>
        <v>649.07524988829118</v>
      </c>
      <c r="X6090" s="7">
        <f t="shared" si="1915"/>
        <v>57.19494562136947</v>
      </c>
      <c r="Y6090" s="4">
        <f t="shared" si="1916"/>
        <v>12.105299553634921</v>
      </c>
      <c r="Z6090" s="7">
        <f t="shared" si="1917"/>
        <v>16.78788778525573</v>
      </c>
      <c r="AA6090" s="14">
        <f t="shared" si="1918"/>
        <v>2.5330321947299916</v>
      </c>
      <c r="AB6090" s="15">
        <v>5.1743846150000001</v>
      </c>
      <c r="AC6090" s="16">
        <f t="shared" si="1919"/>
        <v>3.8807884612499999</v>
      </c>
    </row>
    <row r="6091" spans="1:29" x14ac:dyDescent="0.25">
      <c r="A6091" s="1">
        <v>32031</v>
      </c>
      <c r="B6091" s="2">
        <v>0.66666666666666663</v>
      </c>
      <c r="C6091">
        <v>439</v>
      </c>
      <c r="D6091">
        <v>725</v>
      </c>
      <c r="E6091">
        <v>94</v>
      </c>
      <c r="F6091">
        <f t="shared" si="1902"/>
        <v>345</v>
      </c>
      <c r="G6091" s="8">
        <v>35.6</v>
      </c>
      <c r="H6091">
        <v>16</v>
      </c>
      <c r="I6091">
        <v>6088</v>
      </c>
      <c r="J6091">
        <f t="shared" si="1903"/>
        <v>254</v>
      </c>
      <c r="K6091" s="11">
        <f t="shared" si="1904"/>
        <v>2.9862391707199678</v>
      </c>
      <c r="L6091">
        <f t="shared" si="1905"/>
        <v>4.1896483061892678</v>
      </c>
      <c r="M6091">
        <f t="shared" si="1906"/>
        <v>16.403160805103155</v>
      </c>
      <c r="N6091" s="8">
        <f t="shared" si="1907"/>
        <v>-1.1527448031572158</v>
      </c>
      <c r="O6091" s="8">
        <f t="shared" si="1908"/>
        <v>6.6633606975126408E-2</v>
      </c>
      <c r="P6091" s="4">
        <f t="shared" si="1909"/>
        <v>0.36658575922706693</v>
      </c>
      <c r="Q6091" s="7">
        <f t="shared" si="1910"/>
        <v>0.3753366451755874</v>
      </c>
      <c r="R6091" s="4">
        <f t="shared" si="1911"/>
        <v>-1.3708780962287477</v>
      </c>
      <c r="S6091" s="4">
        <f t="shared" si="1912"/>
        <v>-1.3708780962287477</v>
      </c>
      <c r="T6091" s="4">
        <f t="shared" si="1913"/>
        <v>0</v>
      </c>
      <c r="U6091" s="7">
        <f t="shared" si="1914"/>
        <v>-1.3708780962287477</v>
      </c>
      <c r="V6091" s="4">
        <f t="shared" si="1900"/>
        <v>0.40938732830778779</v>
      </c>
      <c r="W6091" s="14">
        <f t="shared" si="1901"/>
        <v>387.22813453448015</v>
      </c>
      <c r="X6091" s="7">
        <f t="shared" si="1915"/>
        <v>48.184914372370606</v>
      </c>
      <c r="Y6091" s="4">
        <f t="shared" si="1916"/>
        <v>8.7175278040113486</v>
      </c>
      <c r="Z6091" s="7">
        <f t="shared" si="1917"/>
        <v>17.434952189433833</v>
      </c>
      <c r="AA6091" s="14">
        <f t="shared" si="1918"/>
        <v>1.5694130792321817</v>
      </c>
      <c r="AB6091" s="15">
        <v>5.5198461539999997</v>
      </c>
      <c r="AC6091" s="16">
        <f t="shared" si="1919"/>
        <v>4.1398846154999998</v>
      </c>
    </row>
    <row r="6092" spans="1:29" x14ac:dyDescent="0.25">
      <c r="A6092" s="1">
        <v>32031</v>
      </c>
      <c r="B6092" s="2">
        <v>0.70833333333333337</v>
      </c>
      <c r="C6092">
        <v>223</v>
      </c>
      <c r="D6092">
        <v>471</v>
      </c>
      <c r="E6092">
        <v>89</v>
      </c>
      <c r="F6092">
        <f t="shared" si="1902"/>
        <v>134</v>
      </c>
      <c r="G6092" s="8">
        <v>35</v>
      </c>
      <c r="H6092">
        <v>17</v>
      </c>
      <c r="I6092">
        <v>6089</v>
      </c>
      <c r="J6092">
        <f t="shared" si="1903"/>
        <v>254</v>
      </c>
      <c r="K6092" s="11">
        <f t="shared" si="1904"/>
        <v>2.9862391707199678</v>
      </c>
      <c r="L6092">
        <f t="shared" si="1905"/>
        <v>4.1896483061892678</v>
      </c>
      <c r="M6092">
        <f t="shared" si="1906"/>
        <v>17.403160805103155</v>
      </c>
      <c r="N6092" s="8">
        <f t="shared" si="1907"/>
        <v>-1.4145441909563654</v>
      </c>
      <c r="O6092" s="8">
        <f t="shared" si="1908"/>
        <v>6.6633606975126408E-2</v>
      </c>
      <c r="P6092" s="4">
        <f t="shared" si="1909"/>
        <v>0.16470030875275049</v>
      </c>
      <c r="Q6092" s="7">
        <f t="shared" si="1910"/>
        <v>0.16545416299779472</v>
      </c>
      <c r="R6092" s="4">
        <f t="shared" si="1911"/>
        <v>-1.5326282413764627</v>
      </c>
      <c r="S6092" s="4">
        <f t="shared" si="1912"/>
        <v>-1.5326282413764627</v>
      </c>
      <c r="T6092" s="4">
        <f t="shared" si="1913"/>
        <v>0</v>
      </c>
      <c r="U6092" s="7">
        <f t="shared" si="1914"/>
        <v>-1.5326282413764627</v>
      </c>
      <c r="V6092" s="4">
        <f t="shared" si="1900"/>
        <v>0.16656654594331713</v>
      </c>
      <c r="W6092" s="14">
        <f t="shared" si="1901"/>
        <v>164.06546669790586</v>
      </c>
      <c r="X6092" s="7">
        <f t="shared" si="1915"/>
        <v>40.332127667681938</v>
      </c>
      <c r="Y6092" s="4">
        <f t="shared" si="1916"/>
        <v>5.7648800030484084</v>
      </c>
      <c r="Z6092" s="7">
        <f t="shared" si="1917"/>
        <v>17.998907919417753</v>
      </c>
      <c r="AA6092" s="14">
        <f t="shared" si="1918"/>
        <v>0.68645636500850615</v>
      </c>
      <c r="AB6092" s="15">
        <v>5.6516923080000003</v>
      </c>
      <c r="AC6092" s="16">
        <f t="shared" si="1919"/>
        <v>4.238769231</v>
      </c>
    </row>
    <row r="6093" spans="1:29" x14ac:dyDescent="0.25">
      <c r="A6093" s="1">
        <v>32031</v>
      </c>
      <c r="B6093" s="2">
        <v>0.75</v>
      </c>
      <c r="C6093">
        <v>50</v>
      </c>
      <c r="D6093">
        <v>165</v>
      </c>
      <c r="E6093">
        <v>32</v>
      </c>
      <c r="F6093">
        <f t="shared" si="1902"/>
        <v>18</v>
      </c>
      <c r="G6093" s="8">
        <v>33.299999999999997</v>
      </c>
      <c r="H6093">
        <v>18</v>
      </c>
      <c r="I6093">
        <v>6090</v>
      </c>
      <c r="J6093">
        <f t="shared" si="1903"/>
        <v>254</v>
      </c>
      <c r="K6093" s="11">
        <f t="shared" si="1904"/>
        <v>2.9862391707199678</v>
      </c>
      <c r="L6093">
        <f t="shared" si="1905"/>
        <v>4.1896483061892678</v>
      </c>
      <c r="M6093">
        <f t="shared" si="1906"/>
        <v>18.403160805103155</v>
      </c>
      <c r="N6093" s="8">
        <f t="shared" si="1907"/>
        <v>-1.6763435787555148</v>
      </c>
      <c r="O6093" s="8">
        <f t="shared" si="1908"/>
        <v>6.6633606975126408E-2</v>
      </c>
      <c r="P6093" s="4">
        <f t="shared" si="1909"/>
        <v>0</v>
      </c>
      <c r="Q6093" s="7">
        <f t="shared" si="1910"/>
        <v>0</v>
      </c>
      <c r="R6093" s="4">
        <f t="shared" si="1911"/>
        <v>0</v>
      </c>
      <c r="S6093" s="4">
        <f t="shared" si="1912"/>
        <v>0</v>
      </c>
      <c r="T6093" s="4">
        <f t="shared" si="1913"/>
        <v>1</v>
      </c>
      <c r="U6093" s="7">
        <f t="shared" si="1914"/>
        <v>0</v>
      </c>
      <c r="V6093" s="4">
        <f t="shared" si="1900"/>
        <v>0.38268428076468186</v>
      </c>
      <c r="W6093" s="14">
        <f t="shared" si="1901"/>
        <v>93.924973223647925</v>
      </c>
      <c r="X6093" s="7">
        <f t="shared" si="1915"/>
        <v>36.352561629768552</v>
      </c>
      <c r="Y6093" s="4">
        <f t="shared" si="1916"/>
        <v>4.2685631727929758</v>
      </c>
      <c r="Z6093" s="7">
        <f t="shared" si="1917"/>
        <v>18.284704433996541</v>
      </c>
      <c r="AA6093" s="14">
        <f t="shared" si="1918"/>
        <v>0.39922582524516026</v>
      </c>
      <c r="AB6093" s="15">
        <v>5.4426923079999998</v>
      </c>
      <c r="AC6093" s="16">
        <f t="shared" si="1919"/>
        <v>4.0820192310000003</v>
      </c>
    </row>
    <row r="6094" spans="1:29" x14ac:dyDescent="0.25">
      <c r="A6094" s="1">
        <v>32031</v>
      </c>
      <c r="B6094" s="2">
        <v>0.79166666666666663</v>
      </c>
      <c r="C6094">
        <v>0</v>
      </c>
      <c r="D6094">
        <v>0</v>
      </c>
      <c r="E6094">
        <v>0</v>
      </c>
      <c r="F6094">
        <f t="shared" si="1902"/>
        <v>0</v>
      </c>
      <c r="G6094" s="8">
        <v>32.799999999999997</v>
      </c>
      <c r="H6094">
        <v>19</v>
      </c>
      <c r="I6094">
        <v>6091</v>
      </c>
      <c r="J6094">
        <f t="shared" si="1903"/>
        <v>254</v>
      </c>
      <c r="K6094" s="11">
        <f t="shared" si="1904"/>
        <v>2.9862391707199678</v>
      </c>
      <c r="L6094">
        <f t="shared" si="1905"/>
        <v>4.1896483061892678</v>
      </c>
      <c r="M6094">
        <f t="shared" si="1906"/>
        <v>19.403160805103155</v>
      </c>
      <c r="N6094" s="8">
        <f t="shared" si="1907"/>
        <v>-1.9381429665546641</v>
      </c>
      <c r="O6094" s="8">
        <f t="shared" si="1908"/>
        <v>6.6633606975126408E-2</v>
      </c>
      <c r="P6094" s="4">
        <f t="shared" si="1909"/>
        <v>0</v>
      </c>
      <c r="Q6094" s="7">
        <f t="shared" si="1910"/>
        <v>0</v>
      </c>
      <c r="R6094" s="4">
        <f t="shared" si="1911"/>
        <v>0</v>
      </c>
      <c r="S6094" s="4">
        <f t="shared" si="1912"/>
        <v>0</v>
      </c>
      <c r="T6094" s="4">
        <f t="shared" si="1913"/>
        <v>1</v>
      </c>
      <c r="U6094" s="7">
        <f t="shared" si="1914"/>
        <v>0</v>
      </c>
      <c r="V6094" s="4">
        <f t="shared" si="1900"/>
        <v>0.38268428076468186</v>
      </c>
      <c r="W6094" s="14">
        <f t="shared" si="1901"/>
        <v>0</v>
      </c>
      <c r="X6094" s="7">
        <f t="shared" si="1915"/>
        <v>32.799999999999997</v>
      </c>
      <c r="Y6094" s="4">
        <f t="shared" si="1916"/>
        <v>2.932799999999999</v>
      </c>
      <c r="Z6094" s="7">
        <f t="shared" si="1917"/>
        <v>18.539835199999999</v>
      </c>
      <c r="AA6094" s="14">
        <f t="shared" si="1918"/>
        <v>0</v>
      </c>
      <c r="AB6094" s="15">
        <v>2.576153846</v>
      </c>
      <c r="AC6094" s="16">
        <f t="shared" si="1919"/>
        <v>1.9321153844999999</v>
      </c>
    </row>
    <row r="6095" spans="1:29" x14ac:dyDescent="0.25">
      <c r="A6095" s="1">
        <v>32031</v>
      </c>
      <c r="B6095" s="2">
        <v>0.83333333333333337</v>
      </c>
      <c r="C6095">
        <v>0</v>
      </c>
      <c r="D6095">
        <v>0</v>
      </c>
      <c r="E6095">
        <v>0</v>
      </c>
      <c r="F6095">
        <f t="shared" si="1902"/>
        <v>0</v>
      </c>
      <c r="G6095" s="8">
        <v>30.6</v>
      </c>
      <c r="H6095">
        <v>20</v>
      </c>
      <c r="I6095">
        <v>6092</v>
      </c>
      <c r="J6095">
        <f t="shared" si="1903"/>
        <v>254</v>
      </c>
      <c r="K6095" s="11">
        <f t="shared" si="1904"/>
        <v>2.9862391707199678</v>
      </c>
      <c r="L6095">
        <f t="shared" si="1905"/>
        <v>4.1896483061892678</v>
      </c>
      <c r="M6095">
        <f t="shared" si="1906"/>
        <v>20.403160805103155</v>
      </c>
      <c r="N6095" s="8">
        <f t="shared" si="1907"/>
        <v>-2.1999423543538135</v>
      </c>
      <c r="O6095" s="8">
        <f t="shared" si="1908"/>
        <v>6.6633606975126408E-2</v>
      </c>
      <c r="P6095" s="4">
        <f t="shared" si="1909"/>
        <v>0</v>
      </c>
      <c r="Q6095" s="7">
        <f t="shared" si="1910"/>
        <v>0</v>
      </c>
      <c r="R6095" s="4">
        <f t="shared" si="1911"/>
        <v>0</v>
      </c>
      <c r="S6095" s="4">
        <f t="shared" si="1912"/>
        <v>0</v>
      </c>
      <c r="T6095" s="4">
        <f t="shared" si="1913"/>
        <v>1</v>
      </c>
      <c r="U6095" s="7">
        <f t="shared" si="1914"/>
        <v>0</v>
      </c>
      <c r="V6095" s="4">
        <f t="shared" si="1900"/>
        <v>0.38268428076468186</v>
      </c>
      <c r="W6095" s="14">
        <f t="shared" si="1901"/>
        <v>0</v>
      </c>
      <c r="X6095" s="7">
        <f t="shared" si="1915"/>
        <v>30.6</v>
      </c>
      <c r="Y6095" s="4">
        <f t="shared" si="1916"/>
        <v>2.1056000000000004</v>
      </c>
      <c r="Z6095" s="7">
        <f t="shared" si="1917"/>
        <v>18.697830400000001</v>
      </c>
      <c r="AA6095" s="14">
        <f t="shared" si="1918"/>
        <v>0</v>
      </c>
      <c r="AB6095" s="15">
        <v>1.924769231</v>
      </c>
      <c r="AC6095" s="16">
        <f t="shared" si="1919"/>
        <v>1.44357692325</v>
      </c>
    </row>
    <row r="6096" spans="1:29" x14ac:dyDescent="0.25">
      <c r="A6096" s="1">
        <v>32031</v>
      </c>
      <c r="B6096" s="2">
        <v>0.875</v>
      </c>
      <c r="C6096">
        <v>0</v>
      </c>
      <c r="D6096">
        <v>0</v>
      </c>
      <c r="E6096">
        <v>0</v>
      </c>
      <c r="F6096">
        <f t="shared" si="1902"/>
        <v>0</v>
      </c>
      <c r="G6096" s="8">
        <v>28.9</v>
      </c>
      <c r="H6096">
        <v>21</v>
      </c>
      <c r="I6096">
        <v>6093</v>
      </c>
      <c r="J6096">
        <f t="shared" si="1903"/>
        <v>254</v>
      </c>
      <c r="K6096" s="11">
        <f t="shared" si="1904"/>
        <v>2.9862391707199678</v>
      </c>
      <c r="L6096">
        <f t="shared" si="1905"/>
        <v>4.1896483061892678</v>
      </c>
      <c r="M6096">
        <f t="shared" si="1906"/>
        <v>21.403160805103155</v>
      </c>
      <c r="N6096" s="8">
        <f t="shared" si="1907"/>
        <v>-2.4617417421529626</v>
      </c>
      <c r="O6096" s="8">
        <f t="shared" si="1908"/>
        <v>6.6633606975126408E-2</v>
      </c>
      <c r="P6096" s="4">
        <f t="shared" si="1909"/>
        <v>0</v>
      </c>
      <c r="Q6096" s="7">
        <f t="shared" si="1910"/>
        <v>0</v>
      </c>
      <c r="R6096" s="4">
        <f t="shared" si="1911"/>
        <v>0</v>
      </c>
      <c r="S6096" s="4">
        <f t="shared" si="1912"/>
        <v>0</v>
      </c>
      <c r="T6096" s="4">
        <f t="shared" si="1913"/>
        <v>1</v>
      </c>
      <c r="U6096" s="7">
        <f t="shared" si="1914"/>
        <v>0</v>
      </c>
      <c r="V6096" s="4">
        <f t="shared" si="1900"/>
        <v>0.38268428076468186</v>
      </c>
      <c r="W6096" s="14">
        <f t="shared" si="1901"/>
        <v>0</v>
      </c>
      <c r="X6096" s="7">
        <f t="shared" si="1915"/>
        <v>28.9</v>
      </c>
      <c r="Y6096" s="4">
        <f t="shared" si="1916"/>
        <v>1.4663999999999995</v>
      </c>
      <c r="Z6096" s="7">
        <f t="shared" si="1917"/>
        <v>18.8199176</v>
      </c>
      <c r="AA6096" s="14">
        <f t="shared" si="1918"/>
        <v>0</v>
      </c>
      <c r="AB6096" s="15">
        <v>2.4469230770000001</v>
      </c>
      <c r="AC6096" s="16">
        <f t="shared" si="1919"/>
        <v>1.8351923077500001</v>
      </c>
    </row>
    <row r="6097" spans="1:29" x14ac:dyDescent="0.25">
      <c r="A6097" s="1">
        <v>32031</v>
      </c>
      <c r="B6097" s="2">
        <v>0.91666666666666663</v>
      </c>
      <c r="C6097">
        <v>0</v>
      </c>
      <c r="D6097">
        <v>0</v>
      </c>
      <c r="E6097">
        <v>0</v>
      </c>
      <c r="F6097">
        <f t="shared" si="1902"/>
        <v>0</v>
      </c>
      <c r="G6097" s="8">
        <v>27.2</v>
      </c>
      <c r="H6097">
        <v>22</v>
      </c>
      <c r="I6097">
        <v>6094</v>
      </c>
      <c r="J6097">
        <f t="shared" si="1903"/>
        <v>254</v>
      </c>
      <c r="K6097" s="11">
        <f t="shared" si="1904"/>
        <v>2.9862391707199678</v>
      </c>
      <c r="L6097">
        <f t="shared" si="1905"/>
        <v>4.1896483061892678</v>
      </c>
      <c r="M6097">
        <f t="shared" si="1906"/>
        <v>22.403160805103155</v>
      </c>
      <c r="N6097" s="8">
        <f t="shared" si="1907"/>
        <v>-2.7235411299521122</v>
      </c>
      <c r="O6097" s="8">
        <f t="shared" si="1908"/>
        <v>6.6633606975126408E-2</v>
      </c>
      <c r="P6097" s="4">
        <f t="shared" si="1909"/>
        <v>0</v>
      </c>
      <c r="Q6097" s="7">
        <f t="shared" si="1910"/>
        <v>0</v>
      </c>
      <c r="R6097" s="4">
        <f t="shared" si="1911"/>
        <v>0</v>
      </c>
      <c r="S6097" s="4">
        <f t="shared" si="1912"/>
        <v>0</v>
      </c>
      <c r="T6097" s="4">
        <f t="shared" si="1913"/>
        <v>1</v>
      </c>
      <c r="U6097" s="7">
        <f t="shared" si="1914"/>
        <v>0</v>
      </c>
      <c r="V6097" s="4">
        <f t="shared" si="1900"/>
        <v>0.38268428076468186</v>
      </c>
      <c r="W6097" s="14">
        <f t="shared" si="1901"/>
        <v>0</v>
      </c>
      <c r="X6097" s="7">
        <f t="shared" si="1915"/>
        <v>27.2</v>
      </c>
      <c r="Y6097" s="4">
        <f t="shared" si="1916"/>
        <v>0.82719999999999971</v>
      </c>
      <c r="Z6097" s="7">
        <f t="shared" si="1917"/>
        <v>18.942004799999999</v>
      </c>
      <c r="AA6097" s="14">
        <f t="shared" si="1918"/>
        <v>0</v>
      </c>
      <c r="AB6097" s="15">
        <v>2.193923077</v>
      </c>
      <c r="AC6097" s="16">
        <f t="shared" si="1919"/>
        <v>1.64544230775</v>
      </c>
    </row>
    <row r="6098" spans="1:29" x14ac:dyDescent="0.25">
      <c r="A6098" s="1">
        <v>32031</v>
      </c>
      <c r="B6098" s="2">
        <v>0.95833333333333337</v>
      </c>
      <c r="C6098">
        <v>0</v>
      </c>
      <c r="D6098">
        <v>0</v>
      </c>
      <c r="E6098">
        <v>0</v>
      </c>
      <c r="F6098">
        <f t="shared" si="1902"/>
        <v>0</v>
      </c>
      <c r="G6098" s="8">
        <v>24.4</v>
      </c>
      <c r="H6098">
        <v>23</v>
      </c>
      <c r="I6098">
        <v>6095</v>
      </c>
      <c r="J6098">
        <f t="shared" si="1903"/>
        <v>254</v>
      </c>
      <c r="K6098" s="11">
        <f t="shared" si="1904"/>
        <v>2.9862391707199678</v>
      </c>
      <c r="L6098">
        <f t="shared" si="1905"/>
        <v>4.1896483061892678</v>
      </c>
      <c r="M6098">
        <f t="shared" si="1906"/>
        <v>23.403160805103155</v>
      </c>
      <c r="N6098" s="8">
        <f t="shared" si="1907"/>
        <v>-2.9853405177512613</v>
      </c>
      <c r="O6098" s="8">
        <f t="shared" si="1908"/>
        <v>6.6633606975126408E-2</v>
      </c>
      <c r="P6098" s="4">
        <f t="shared" si="1909"/>
        <v>0</v>
      </c>
      <c r="Q6098" s="7">
        <f t="shared" si="1910"/>
        <v>0</v>
      </c>
      <c r="R6098" s="4">
        <f t="shared" si="1911"/>
        <v>0</v>
      </c>
      <c r="S6098" s="4">
        <f t="shared" si="1912"/>
        <v>0</v>
      </c>
      <c r="T6098" s="4">
        <f t="shared" si="1913"/>
        <v>1</v>
      </c>
      <c r="U6098" s="7">
        <f t="shared" si="1914"/>
        <v>0</v>
      </c>
      <c r="V6098" s="4">
        <f t="shared" si="1900"/>
        <v>0.38268428076468186</v>
      </c>
      <c r="W6098" s="14">
        <f t="shared" si="1901"/>
        <v>0</v>
      </c>
      <c r="X6098" s="7">
        <f t="shared" si="1915"/>
        <v>24.4</v>
      </c>
      <c r="Y6098" s="4">
        <f t="shared" si="1916"/>
        <v>-0.22560000000000052</v>
      </c>
      <c r="Z6098" s="7">
        <f t="shared" si="1917"/>
        <v>19.1430896</v>
      </c>
      <c r="AA6098" s="14">
        <f t="shared" si="1918"/>
        <v>0</v>
      </c>
      <c r="AB6098" s="15">
        <v>2.1454615380000002</v>
      </c>
      <c r="AC6098" s="16">
        <f t="shared" si="1919"/>
        <v>1.6090961535000001</v>
      </c>
    </row>
    <row r="6099" spans="1:29" x14ac:dyDescent="0.25">
      <c r="A6099" s="1">
        <v>32031</v>
      </c>
      <c r="B6099" s="3">
        <v>1</v>
      </c>
      <c r="C6099">
        <v>0</v>
      </c>
      <c r="D6099">
        <v>0</v>
      </c>
      <c r="E6099">
        <v>0</v>
      </c>
      <c r="F6099">
        <f t="shared" si="1902"/>
        <v>0</v>
      </c>
      <c r="G6099" s="8">
        <v>23.9</v>
      </c>
      <c r="H6099">
        <v>24</v>
      </c>
      <c r="I6099">
        <v>6096</v>
      </c>
      <c r="J6099">
        <f t="shared" si="1903"/>
        <v>254</v>
      </c>
      <c r="K6099" s="11">
        <f t="shared" si="1904"/>
        <v>2.9862391707199678</v>
      </c>
      <c r="L6099">
        <f t="shared" si="1905"/>
        <v>4.1896483061892678</v>
      </c>
      <c r="M6099">
        <f t="shared" si="1906"/>
        <v>24.403160805103155</v>
      </c>
      <c r="N6099" s="8">
        <f t="shared" si="1907"/>
        <v>-3.2471399055504113</v>
      </c>
      <c r="O6099" s="8">
        <f t="shared" si="1908"/>
        <v>6.6633606975126408E-2</v>
      </c>
      <c r="P6099" s="4">
        <f t="shared" si="1909"/>
        <v>0</v>
      </c>
      <c r="Q6099" s="7">
        <f t="shared" si="1910"/>
        <v>0</v>
      </c>
      <c r="R6099" s="4">
        <f t="shared" si="1911"/>
        <v>0</v>
      </c>
      <c r="S6099" s="4">
        <f t="shared" si="1912"/>
        <v>0</v>
      </c>
      <c r="T6099" s="4">
        <f t="shared" si="1913"/>
        <v>1</v>
      </c>
      <c r="U6099" s="7">
        <f t="shared" si="1914"/>
        <v>0</v>
      </c>
      <c r="V6099" s="4">
        <f t="shared" si="1900"/>
        <v>0.38268428076468186</v>
      </c>
      <c r="W6099" s="14">
        <f t="shared" si="1901"/>
        <v>0</v>
      </c>
      <c r="X6099" s="7">
        <f t="shared" si="1915"/>
        <v>23.9</v>
      </c>
      <c r="Y6099" s="4">
        <f t="shared" si="1916"/>
        <v>-0.41360000000000052</v>
      </c>
      <c r="Z6099" s="7">
        <f t="shared" si="1917"/>
        <v>19.178997600000002</v>
      </c>
      <c r="AA6099" s="14">
        <f t="shared" si="1918"/>
        <v>0</v>
      </c>
      <c r="AB6099" s="15">
        <v>1.1423846150000001</v>
      </c>
      <c r="AC6099" s="16">
        <f t="shared" si="1919"/>
        <v>0.85678846125000008</v>
      </c>
    </row>
    <row r="6100" spans="1:29" x14ac:dyDescent="0.25">
      <c r="A6100" s="1">
        <v>32032</v>
      </c>
      <c r="B6100" s="2">
        <v>4.1666666666666664E-2</v>
      </c>
      <c r="C6100">
        <v>0</v>
      </c>
      <c r="D6100">
        <v>0</v>
      </c>
      <c r="E6100">
        <v>0</v>
      </c>
      <c r="F6100">
        <f t="shared" si="1902"/>
        <v>0</v>
      </c>
      <c r="G6100" s="8">
        <v>24.4</v>
      </c>
      <c r="H6100">
        <v>1</v>
      </c>
      <c r="I6100">
        <v>6097</v>
      </c>
      <c r="J6100">
        <f t="shared" si="1903"/>
        <v>255</v>
      </c>
      <c r="K6100" s="11">
        <f t="shared" si="1904"/>
        <v>3.0035006688166153</v>
      </c>
      <c r="L6100">
        <f t="shared" si="1905"/>
        <v>4.5604243961542901</v>
      </c>
      <c r="M6100">
        <f t="shared" si="1906"/>
        <v>1.4093404066025714</v>
      </c>
      <c r="N6100" s="8">
        <f t="shared" si="1907"/>
        <v>2.7726281979406355</v>
      </c>
      <c r="O6100" s="8">
        <f t="shared" si="1908"/>
        <v>5.9672652974210844E-2</v>
      </c>
      <c r="P6100" s="4">
        <f t="shared" si="1909"/>
        <v>0</v>
      </c>
      <c r="Q6100" s="7">
        <f t="shared" si="1910"/>
        <v>0</v>
      </c>
      <c r="R6100" s="4">
        <f t="shared" si="1911"/>
        <v>0</v>
      </c>
      <c r="S6100" s="4">
        <f t="shared" si="1912"/>
        <v>0</v>
      </c>
      <c r="T6100" s="4">
        <f t="shared" si="1913"/>
        <v>1</v>
      </c>
      <c r="U6100" s="7">
        <f t="shared" si="1914"/>
        <v>0</v>
      </c>
      <c r="V6100" s="4">
        <f t="shared" si="1900"/>
        <v>0.38268428076468186</v>
      </c>
      <c r="W6100" s="14">
        <f t="shared" si="1901"/>
        <v>0</v>
      </c>
      <c r="X6100" s="7">
        <f t="shared" si="1915"/>
        <v>24.4</v>
      </c>
      <c r="Y6100" s="4">
        <f t="shared" si="1916"/>
        <v>-0.22560000000000052</v>
      </c>
      <c r="Z6100" s="7">
        <f t="shared" si="1917"/>
        <v>19.1430896</v>
      </c>
      <c r="AA6100" s="14">
        <f t="shared" si="1918"/>
        <v>0</v>
      </c>
      <c r="AB6100" s="15">
        <v>1.7704615379999999</v>
      </c>
      <c r="AC6100" s="16">
        <f t="shared" si="1919"/>
        <v>1.3278461534999999</v>
      </c>
    </row>
    <row r="6101" spans="1:29" x14ac:dyDescent="0.25">
      <c r="A6101" s="1">
        <v>32032</v>
      </c>
      <c r="B6101" s="2">
        <v>8.3333333333333329E-2</v>
      </c>
      <c r="C6101">
        <v>0</v>
      </c>
      <c r="D6101">
        <v>0</v>
      </c>
      <c r="E6101">
        <v>0</v>
      </c>
      <c r="F6101">
        <f t="shared" si="1902"/>
        <v>0</v>
      </c>
      <c r="G6101" s="8">
        <v>25</v>
      </c>
      <c r="H6101">
        <v>2</v>
      </c>
      <c r="I6101">
        <v>6098</v>
      </c>
      <c r="J6101">
        <f t="shared" si="1903"/>
        <v>255</v>
      </c>
      <c r="K6101" s="11">
        <f t="shared" si="1904"/>
        <v>3.0035006688166153</v>
      </c>
      <c r="L6101">
        <f t="shared" si="1905"/>
        <v>4.5604243961542901</v>
      </c>
      <c r="M6101">
        <f t="shared" si="1906"/>
        <v>2.4093404066025714</v>
      </c>
      <c r="N6101" s="8">
        <f t="shared" si="1907"/>
        <v>2.510828810141486</v>
      </c>
      <c r="O6101" s="8">
        <f t="shared" si="1908"/>
        <v>5.9672652974210844E-2</v>
      </c>
      <c r="P6101" s="4">
        <f t="shared" si="1909"/>
        <v>0</v>
      </c>
      <c r="Q6101" s="7">
        <f t="shared" si="1910"/>
        <v>0</v>
      </c>
      <c r="R6101" s="4">
        <f t="shared" si="1911"/>
        <v>0</v>
      </c>
      <c r="S6101" s="4">
        <f t="shared" si="1912"/>
        <v>0</v>
      </c>
      <c r="T6101" s="4">
        <f t="shared" si="1913"/>
        <v>1</v>
      </c>
      <c r="U6101" s="7">
        <f t="shared" si="1914"/>
        <v>0</v>
      </c>
      <c r="V6101" s="4">
        <f t="shared" si="1900"/>
        <v>0.38268428076468186</v>
      </c>
      <c r="W6101" s="14">
        <f t="shared" si="1901"/>
        <v>0</v>
      </c>
      <c r="X6101" s="7">
        <f t="shared" si="1915"/>
        <v>25</v>
      </c>
      <c r="Y6101" s="4">
        <f t="shared" si="1916"/>
        <v>0</v>
      </c>
      <c r="Z6101" s="7">
        <f t="shared" si="1917"/>
        <v>19.100000000000001</v>
      </c>
      <c r="AA6101" s="14">
        <f t="shared" si="1918"/>
        <v>0</v>
      </c>
      <c r="AB6101" s="15">
        <v>0.86153846199999995</v>
      </c>
      <c r="AC6101" s="16">
        <f t="shared" si="1919"/>
        <v>0.64615384649999996</v>
      </c>
    </row>
    <row r="6102" spans="1:29" x14ac:dyDescent="0.25">
      <c r="A6102" s="1">
        <v>32032</v>
      </c>
      <c r="B6102" s="2">
        <v>0.125</v>
      </c>
      <c r="C6102">
        <v>0</v>
      </c>
      <c r="D6102">
        <v>0</v>
      </c>
      <c r="E6102">
        <v>0</v>
      </c>
      <c r="F6102">
        <f t="shared" si="1902"/>
        <v>0</v>
      </c>
      <c r="G6102" s="8">
        <v>23.9</v>
      </c>
      <c r="H6102">
        <v>3</v>
      </c>
      <c r="I6102">
        <v>6099</v>
      </c>
      <c r="J6102">
        <f t="shared" si="1903"/>
        <v>255</v>
      </c>
      <c r="K6102" s="11">
        <f t="shared" si="1904"/>
        <v>3.0035006688166153</v>
      </c>
      <c r="L6102">
        <f t="shared" si="1905"/>
        <v>4.5604243961542901</v>
      </c>
      <c r="M6102">
        <f t="shared" si="1906"/>
        <v>3.4093404066025714</v>
      </c>
      <c r="N6102" s="8">
        <f t="shared" si="1907"/>
        <v>2.2490294223423368</v>
      </c>
      <c r="O6102" s="8">
        <f t="shared" si="1908"/>
        <v>5.9672652974210844E-2</v>
      </c>
      <c r="P6102" s="4">
        <f t="shared" si="1909"/>
        <v>0</v>
      </c>
      <c r="Q6102" s="7">
        <f t="shared" si="1910"/>
        <v>0</v>
      </c>
      <c r="R6102" s="4">
        <f t="shared" si="1911"/>
        <v>0</v>
      </c>
      <c r="S6102" s="4">
        <f t="shared" si="1912"/>
        <v>0</v>
      </c>
      <c r="T6102" s="4">
        <f t="shared" si="1913"/>
        <v>1</v>
      </c>
      <c r="U6102" s="7">
        <f t="shared" si="1914"/>
        <v>0</v>
      </c>
      <c r="V6102" s="4">
        <f t="shared" si="1900"/>
        <v>0.38268428076468186</v>
      </c>
      <c r="W6102" s="14">
        <f t="shared" si="1901"/>
        <v>0</v>
      </c>
      <c r="X6102" s="7">
        <f t="shared" si="1915"/>
        <v>23.9</v>
      </c>
      <c r="Y6102" s="4">
        <f t="shared" si="1916"/>
        <v>-0.41360000000000052</v>
      </c>
      <c r="Z6102" s="7">
        <f t="shared" si="1917"/>
        <v>19.178997600000002</v>
      </c>
      <c r="AA6102" s="14">
        <f t="shared" si="1918"/>
        <v>0</v>
      </c>
      <c r="AB6102" s="15">
        <v>1.1459999999999999</v>
      </c>
      <c r="AC6102" s="16">
        <f t="shared" si="1919"/>
        <v>0.85949999999999993</v>
      </c>
    </row>
    <row r="6103" spans="1:29" x14ac:dyDescent="0.25">
      <c r="A6103" s="1">
        <v>32032</v>
      </c>
      <c r="B6103" s="2">
        <v>0.16666666666666666</v>
      </c>
      <c r="C6103">
        <v>0</v>
      </c>
      <c r="D6103">
        <v>0</v>
      </c>
      <c r="E6103">
        <v>0</v>
      </c>
      <c r="F6103">
        <f t="shared" si="1902"/>
        <v>0</v>
      </c>
      <c r="G6103" s="8">
        <v>23.3</v>
      </c>
      <c r="H6103">
        <v>4</v>
      </c>
      <c r="I6103">
        <v>6100</v>
      </c>
      <c r="J6103">
        <f t="shared" si="1903"/>
        <v>255</v>
      </c>
      <c r="K6103" s="11">
        <f t="shared" si="1904"/>
        <v>3.0035006688166153</v>
      </c>
      <c r="L6103">
        <f t="shared" si="1905"/>
        <v>4.5604243961542901</v>
      </c>
      <c r="M6103">
        <f t="shared" si="1906"/>
        <v>4.4093404066025714</v>
      </c>
      <c r="N6103" s="8">
        <f t="shared" si="1907"/>
        <v>1.9872300345431873</v>
      </c>
      <c r="O6103" s="8">
        <f t="shared" si="1908"/>
        <v>5.9672652974210844E-2</v>
      </c>
      <c r="P6103" s="4">
        <f t="shared" si="1909"/>
        <v>0</v>
      </c>
      <c r="Q6103" s="7">
        <f t="shared" si="1910"/>
        <v>0</v>
      </c>
      <c r="R6103" s="4">
        <f t="shared" si="1911"/>
        <v>0</v>
      </c>
      <c r="S6103" s="4">
        <f t="shared" si="1912"/>
        <v>0</v>
      </c>
      <c r="T6103" s="4">
        <f t="shared" si="1913"/>
        <v>1</v>
      </c>
      <c r="U6103" s="7">
        <f t="shared" si="1914"/>
        <v>0</v>
      </c>
      <c r="V6103" s="4">
        <f t="shared" si="1900"/>
        <v>0.38268428076468186</v>
      </c>
      <c r="W6103" s="14">
        <f t="shared" si="1901"/>
        <v>0</v>
      </c>
      <c r="X6103" s="7">
        <f t="shared" si="1915"/>
        <v>23.3</v>
      </c>
      <c r="Y6103" s="4">
        <f t="shared" si="1916"/>
        <v>-0.63919999999999977</v>
      </c>
      <c r="Z6103" s="7">
        <f t="shared" si="1917"/>
        <v>19.222087200000001</v>
      </c>
      <c r="AA6103" s="14">
        <f t="shared" si="1918"/>
        <v>0</v>
      </c>
      <c r="AB6103" s="15">
        <v>1.542538462</v>
      </c>
      <c r="AC6103" s="16">
        <f t="shared" si="1919"/>
        <v>1.1569038465000001</v>
      </c>
    </row>
    <row r="6104" spans="1:29" x14ac:dyDescent="0.25">
      <c r="A6104" s="1">
        <v>32032</v>
      </c>
      <c r="B6104" s="2">
        <v>0.20833333333333334</v>
      </c>
      <c r="C6104">
        <v>0</v>
      </c>
      <c r="D6104">
        <v>0</v>
      </c>
      <c r="E6104">
        <v>0</v>
      </c>
      <c r="F6104">
        <f t="shared" si="1902"/>
        <v>0</v>
      </c>
      <c r="G6104" s="8">
        <v>22.2</v>
      </c>
      <c r="H6104">
        <v>5</v>
      </c>
      <c r="I6104">
        <v>6101</v>
      </c>
      <c r="J6104">
        <f t="shared" si="1903"/>
        <v>255</v>
      </c>
      <c r="K6104" s="11">
        <f t="shared" si="1904"/>
        <v>3.0035006688166153</v>
      </c>
      <c r="L6104">
        <f t="shared" si="1905"/>
        <v>4.5604243961542901</v>
      </c>
      <c r="M6104">
        <f t="shared" si="1906"/>
        <v>5.4093404066025714</v>
      </c>
      <c r="N6104" s="8">
        <f t="shared" si="1907"/>
        <v>1.7254306467440377</v>
      </c>
      <c r="O6104" s="8">
        <f t="shared" si="1908"/>
        <v>5.9672652974210844E-2</v>
      </c>
      <c r="P6104" s="4">
        <f t="shared" si="1909"/>
        <v>0</v>
      </c>
      <c r="Q6104" s="7">
        <f t="shared" si="1910"/>
        <v>0</v>
      </c>
      <c r="R6104" s="4">
        <f t="shared" si="1911"/>
        <v>0</v>
      </c>
      <c r="S6104" s="4">
        <f t="shared" si="1912"/>
        <v>0</v>
      </c>
      <c r="T6104" s="4">
        <f t="shared" si="1913"/>
        <v>1</v>
      </c>
      <c r="U6104" s="7">
        <f t="shared" si="1914"/>
        <v>0</v>
      </c>
      <c r="V6104" s="4">
        <f t="shared" si="1900"/>
        <v>0.38268428076468186</v>
      </c>
      <c r="W6104" s="14">
        <f t="shared" si="1901"/>
        <v>0</v>
      </c>
      <c r="X6104" s="7">
        <f t="shared" si="1915"/>
        <v>22.2</v>
      </c>
      <c r="Y6104" s="4">
        <f t="shared" si="1916"/>
        <v>-1.0528000000000002</v>
      </c>
      <c r="Z6104" s="7">
        <f t="shared" si="1917"/>
        <v>19.301084800000002</v>
      </c>
      <c r="AA6104" s="14">
        <f t="shared" si="1918"/>
        <v>0</v>
      </c>
      <c r="AB6104" s="15">
        <v>0.50807692299999996</v>
      </c>
      <c r="AC6104" s="16">
        <f t="shared" si="1919"/>
        <v>0.38105769224999997</v>
      </c>
    </row>
    <row r="6105" spans="1:29" x14ac:dyDescent="0.25">
      <c r="A6105" s="1">
        <v>32032</v>
      </c>
      <c r="B6105" s="2">
        <v>0.25</v>
      </c>
      <c r="C6105">
        <v>34</v>
      </c>
      <c r="D6105">
        <v>125</v>
      </c>
      <c r="E6105">
        <v>20</v>
      </c>
      <c r="F6105">
        <f t="shared" si="1902"/>
        <v>14</v>
      </c>
      <c r="G6105" s="8">
        <v>21.1</v>
      </c>
      <c r="H6105">
        <v>6</v>
      </c>
      <c r="I6105">
        <v>6102</v>
      </c>
      <c r="J6105">
        <f t="shared" si="1903"/>
        <v>255</v>
      </c>
      <c r="K6105" s="11">
        <f t="shared" si="1904"/>
        <v>3.0035006688166153</v>
      </c>
      <c r="L6105">
        <f t="shared" si="1905"/>
        <v>4.5604243961542901</v>
      </c>
      <c r="M6105">
        <f t="shared" si="1906"/>
        <v>6.4093404066025714</v>
      </c>
      <c r="N6105" s="8">
        <f t="shared" si="1907"/>
        <v>1.4636312589448883</v>
      </c>
      <c r="O6105" s="8">
        <f t="shared" si="1908"/>
        <v>5.9672652974210844E-2</v>
      </c>
      <c r="P6105" s="4">
        <f t="shared" si="1909"/>
        <v>0.12141119713055898</v>
      </c>
      <c r="Q6105" s="7">
        <f t="shared" si="1910"/>
        <v>0.1217114738297166</v>
      </c>
      <c r="R6105" s="4">
        <f t="shared" si="1911"/>
        <v>1.5559999884211306</v>
      </c>
      <c r="S6105" s="4">
        <f t="shared" si="1912"/>
        <v>1.5559999884211306</v>
      </c>
      <c r="T6105" s="4">
        <f t="shared" si="1913"/>
        <v>0</v>
      </c>
      <c r="U6105" s="7">
        <f t="shared" si="1914"/>
        <v>1.5559999884211306</v>
      </c>
      <c r="V6105" s="4">
        <f t="shared" si="1900"/>
        <v>0.11778951020581599</v>
      </c>
      <c r="W6105" s="14">
        <f t="shared" si="1901"/>
        <v>33.962480586649129</v>
      </c>
      <c r="X6105" s="7">
        <f t="shared" si="1915"/>
        <v>22.203780619066098</v>
      </c>
      <c r="Y6105" s="4">
        <f t="shared" si="1916"/>
        <v>-1.0513784872311471</v>
      </c>
      <c r="Z6105" s="7">
        <f t="shared" si="1917"/>
        <v>19.30081329106115</v>
      </c>
      <c r="AA6105" s="14">
        <f t="shared" si="1918"/>
        <v>0.15237882331762639</v>
      </c>
      <c r="AB6105" s="15">
        <v>0.95399999999999996</v>
      </c>
      <c r="AC6105" s="16">
        <f t="shared" si="1919"/>
        <v>0.71550000000000002</v>
      </c>
    </row>
    <row r="6106" spans="1:29" x14ac:dyDescent="0.25">
      <c r="A6106" s="1">
        <v>32032</v>
      </c>
      <c r="B6106" s="2">
        <v>0.29166666666666669</v>
      </c>
      <c r="C6106">
        <v>182</v>
      </c>
      <c r="D6106">
        <v>625</v>
      </c>
      <c r="E6106">
        <v>37</v>
      </c>
      <c r="F6106">
        <f t="shared" si="1902"/>
        <v>145</v>
      </c>
      <c r="G6106" s="8">
        <v>23.3</v>
      </c>
      <c r="H6106">
        <v>7</v>
      </c>
      <c r="I6106">
        <v>6103</v>
      </c>
      <c r="J6106">
        <f t="shared" si="1903"/>
        <v>255</v>
      </c>
      <c r="K6106" s="11">
        <f t="shared" si="1904"/>
        <v>3.0035006688166153</v>
      </c>
      <c r="L6106">
        <f t="shared" si="1905"/>
        <v>4.5604243961542901</v>
      </c>
      <c r="M6106">
        <f t="shared" si="1906"/>
        <v>7.4093404066025714</v>
      </c>
      <c r="N6106" s="8">
        <f t="shared" si="1907"/>
        <v>1.201831871145739</v>
      </c>
      <c r="O6106" s="8">
        <f t="shared" si="1908"/>
        <v>5.9672652974210844E-2</v>
      </c>
      <c r="P6106" s="4">
        <f t="shared" si="1909"/>
        <v>0.32606891236395757</v>
      </c>
      <c r="Q6106" s="7">
        <f t="shared" si="1910"/>
        <v>0.33214221812101652</v>
      </c>
      <c r="R6106" s="4">
        <f t="shared" si="1911"/>
        <v>1.3966118340931066</v>
      </c>
      <c r="S6106" s="4">
        <f t="shared" si="1912"/>
        <v>1.3966118340931066</v>
      </c>
      <c r="T6106" s="4">
        <f t="shared" si="1913"/>
        <v>0</v>
      </c>
      <c r="U6106" s="7">
        <f t="shared" si="1914"/>
        <v>1.3966118340931066</v>
      </c>
      <c r="V6106" s="4">
        <f t="shared" si="1900"/>
        <v>0.36394467598494218</v>
      </c>
      <c r="W6106" s="14">
        <f t="shared" si="1901"/>
        <v>263.05718734079477</v>
      </c>
      <c r="X6106" s="7">
        <f t="shared" si="1915"/>
        <v>31.849358588575832</v>
      </c>
      <c r="Y6106" s="4">
        <f t="shared" si="1916"/>
        <v>2.5753588293045131</v>
      </c>
      <c r="Z6106" s="7">
        <f t="shared" si="1917"/>
        <v>18.608106463602837</v>
      </c>
      <c r="AA6106" s="14">
        <f t="shared" si="1918"/>
        <v>1.137894392531791</v>
      </c>
      <c r="AB6106" s="15">
        <v>0.85530769200000001</v>
      </c>
      <c r="AC6106" s="16">
        <f t="shared" si="1919"/>
        <v>0.64148076899999995</v>
      </c>
    </row>
    <row r="6107" spans="1:29" x14ac:dyDescent="0.25">
      <c r="A6107" s="1">
        <v>32032</v>
      </c>
      <c r="B6107" s="2">
        <v>0.33333333333333331</v>
      </c>
      <c r="C6107">
        <v>418</v>
      </c>
      <c r="D6107">
        <v>859</v>
      </c>
      <c r="E6107">
        <v>51</v>
      </c>
      <c r="F6107">
        <f t="shared" si="1902"/>
        <v>367</v>
      </c>
      <c r="G6107" s="8">
        <v>27.2</v>
      </c>
      <c r="H6107">
        <v>8</v>
      </c>
      <c r="I6107">
        <v>6104</v>
      </c>
      <c r="J6107">
        <f t="shared" si="1903"/>
        <v>255</v>
      </c>
      <c r="K6107" s="11">
        <f t="shared" si="1904"/>
        <v>3.0035006688166153</v>
      </c>
      <c r="L6107">
        <f t="shared" si="1905"/>
        <v>4.5604243961542901</v>
      </c>
      <c r="M6107">
        <f t="shared" si="1906"/>
        <v>8.4093404066025723</v>
      </c>
      <c r="N6107" s="8">
        <f t="shared" si="1907"/>
        <v>0.94003248334658929</v>
      </c>
      <c r="O6107" s="8">
        <f t="shared" si="1908"/>
        <v>5.9672652974210844E-2</v>
      </c>
      <c r="P6107" s="4">
        <f t="shared" si="1909"/>
        <v>0.51089920487034934</v>
      </c>
      <c r="Q6107" s="7">
        <f t="shared" si="1910"/>
        <v>0.53623048969718945</v>
      </c>
      <c r="R6107" s="4">
        <f t="shared" si="1911"/>
        <v>1.2161339983809389</v>
      </c>
      <c r="S6107" s="4">
        <f t="shared" si="1912"/>
        <v>1.2161339983809389</v>
      </c>
      <c r="T6107" s="4">
        <f t="shared" si="1913"/>
        <v>0</v>
      </c>
      <c r="U6107" s="7">
        <f t="shared" si="1914"/>
        <v>1.2161339983809389</v>
      </c>
      <c r="V6107" s="4">
        <f t="shared" si="1900"/>
        <v>0.58625210886637213</v>
      </c>
      <c r="W6107" s="14">
        <f t="shared" si="1901"/>
        <v>552.64948063406507</v>
      </c>
      <c r="X6107" s="7">
        <f t="shared" si="1915"/>
        <v>45.161108120607111</v>
      </c>
      <c r="Y6107" s="4">
        <f t="shared" si="1916"/>
        <v>7.5805766533482739</v>
      </c>
      <c r="Z6107" s="7">
        <f t="shared" si="1917"/>
        <v>17.65210985921048</v>
      </c>
      <c r="AA6107" s="14">
        <f t="shared" si="1918"/>
        <v>2.2677542562983923</v>
      </c>
      <c r="AB6107" s="15">
        <v>0.69376923099999999</v>
      </c>
      <c r="AC6107" s="16">
        <f t="shared" si="1919"/>
        <v>0.52032692324999996</v>
      </c>
    </row>
    <row r="6108" spans="1:29" x14ac:dyDescent="0.25">
      <c r="A6108" s="1">
        <v>32032</v>
      </c>
      <c r="B6108" s="2">
        <v>0.375</v>
      </c>
      <c r="C6108">
        <v>624</v>
      </c>
      <c r="D6108">
        <v>929</v>
      </c>
      <c r="E6108">
        <v>68</v>
      </c>
      <c r="F6108">
        <f t="shared" si="1902"/>
        <v>556</v>
      </c>
      <c r="G6108" s="8">
        <v>28.9</v>
      </c>
      <c r="H6108">
        <v>9</v>
      </c>
      <c r="I6108">
        <v>6105</v>
      </c>
      <c r="J6108">
        <f t="shared" si="1903"/>
        <v>255</v>
      </c>
      <c r="K6108" s="11">
        <f t="shared" si="1904"/>
        <v>3.0035006688166153</v>
      </c>
      <c r="L6108">
        <f t="shared" si="1905"/>
        <v>4.5604243961542901</v>
      </c>
      <c r="M6108">
        <f t="shared" si="1906"/>
        <v>9.4093404066025723</v>
      </c>
      <c r="N6108" s="8">
        <f t="shared" si="1907"/>
        <v>0.67823309554743993</v>
      </c>
      <c r="O6108" s="8">
        <f t="shared" si="1908"/>
        <v>5.9672652974210844E-2</v>
      </c>
      <c r="P6108" s="4">
        <f t="shared" si="1909"/>
        <v>0.66330619566192361</v>
      </c>
      <c r="Q6108" s="7">
        <f t="shared" si="1910"/>
        <v>0.72522815015479014</v>
      </c>
      <c r="R6108" s="4">
        <f t="shared" si="1911"/>
        <v>0.99161654958265555</v>
      </c>
      <c r="S6108" s="4">
        <f t="shared" si="1912"/>
        <v>0.99161654958265555</v>
      </c>
      <c r="T6108" s="4">
        <f t="shared" si="1913"/>
        <v>0</v>
      </c>
      <c r="U6108" s="7">
        <f t="shared" si="1914"/>
        <v>0.99161654958265555</v>
      </c>
      <c r="V6108" s="4">
        <f t="shared" si="1900"/>
        <v>0.76956192467963713</v>
      </c>
      <c r="W6108" s="14">
        <f t="shared" si="1901"/>
        <v>780.33492018451807</v>
      </c>
      <c r="X6108" s="7">
        <f t="shared" si="1915"/>
        <v>54.260884905996832</v>
      </c>
      <c r="Y6108" s="4">
        <f t="shared" si="1916"/>
        <v>11.002092724654808</v>
      </c>
      <c r="Z6108" s="7">
        <f t="shared" si="1917"/>
        <v>16.998600289590932</v>
      </c>
      <c r="AA6108" s="14">
        <f t="shared" si="1918"/>
        <v>3.0834989642411261</v>
      </c>
      <c r="AB6108" s="15">
        <v>0.76738461499999999</v>
      </c>
      <c r="AC6108" s="16">
        <f t="shared" si="1919"/>
        <v>0.57553846124999997</v>
      </c>
    </row>
    <row r="6109" spans="1:29" x14ac:dyDescent="0.25">
      <c r="A6109" s="1">
        <v>32032</v>
      </c>
      <c r="B6109" s="2">
        <v>0.41666666666666669</v>
      </c>
      <c r="C6109">
        <v>723</v>
      </c>
      <c r="D6109">
        <v>672</v>
      </c>
      <c r="E6109">
        <v>231</v>
      </c>
      <c r="F6109">
        <f t="shared" si="1902"/>
        <v>492</v>
      </c>
      <c r="G6109" s="8">
        <v>31.1</v>
      </c>
      <c r="H6109">
        <v>10</v>
      </c>
      <c r="I6109">
        <v>6106</v>
      </c>
      <c r="J6109">
        <f t="shared" si="1903"/>
        <v>255</v>
      </c>
      <c r="K6109" s="11">
        <f t="shared" si="1904"/>
        <v>3.0035006688166153</v>
      </c>
      <c r="L6109">
        <f t="shared" si="1905"/>
        <v>4.5604243961542901</v>
      </c>
      <c r="M6109">
        <f t="shared" si="1906"/>
        <v>10.409340406602572</v>
      </c>
      <c r="N6109" s="8">
        <f t="shared" si="1907"/>
        <v>0.41643370774829053</v>
      </c>
      <c r="O6109" s="8">
        <f t="shared" si="1908"/>
        <v>5.9672652974210844E-2</v>
      </c>
      <c r="P6109" s="4">
        <f t="shared" si="1909"/>
        <v>0.77290360018069559</v>
      </c>
      <c r="Q6109" s="7">
        <f t="shared" si="1910"/>
        <v>0.88340451744328408</v>
      </c>
      <c r="R6109" s="4">
        <f t="shared" si="1911"/>
        <v>0.68976253984208047</v>
      </c>
      <c r="S6109" s="4">
        <f t="shared" si="1912"/>
        <v>0.68976253984208047</v>
      </c>
      <c r="T6109" s="4">
        <f t="shared" si="1913"/>
        <v>0</v>
      </c>
      <c r="U6109" s="7">
        <f t="shared" si="1914"/>
        <v>0.68976253984208047</v>
      </c>
      <c r="V6109" s="4">
        <f t="shared" si="1900"/>
        <v>0.90138186241085771</v>
      </c>
      <c r="W6109" s="14">
        <f t="shared" si="1901"/>
        <v>827.93665695624702</v>
      </c>
      <c r="X6109" s="7">
        <f t="shared" si="1915"/>
        <v>58.007941351078031</v>
      </c>
      <c r="Y6109" s="4">
        <f t="shared" si="1916"/>
        <v>12.41098594800534</v>
      </c>
      <c r="Z6109" s="7">
        <f t="shared" si="1917"/>
        <v>16.72950168393098</v>
      </c>
      <c r="AA6109" s="14">
        <f t="shared" si="1918"/>
        <v>3.2198061033254182</v>
      </c>
      <c r="AB6109" s="15">
        <v>2.8497692309999998</v>
      </c>
      <c r="AC6109" s="16">
        <f t="shared" si="1919"/>
        <v>2.1373269232499998</v>
      </c>
    </row>
    <row r="6110" spans="1:29" x14ac:dyDescent="0.25">
      <c r="A6110" s="1">
        <v>32032</v>
      </c>
      <c r="B6110" s="2">
        <v>0.45833333333333331</v>
      </c>
      <c r="C6110">
        <v>828</v>
      </c>
      <c r="D6110">
        <v>460</v>
      </c>
      <c r="E6110">
        <v>452</v>
      </c>
      <c r="F6110">
        <f t="shared" si="1902"/>
        <v>376</v>
      </c>
      <c r="G6110" s="8">
        <v>31.1</v>
      </c>
      <c r="H6110">
        <v>11</v>
      </c>
      <c r="I6110">
        <v>6107</v>
      </c>
      <c r="J6110">
        <f t="shared" si="1903"/>
        <v>255</v>
      </c>
      <c r="K6110" s="11">
        <f t="shared" si="1904"/>
        <v>3.0035006688166153</v>
      </c>
      <c r="L6110">
        <f t="shared" si="1905"/>
        <v>4.5604243961542901</v>
      </c>
      <c r="M6110">
        <f t="shared" si="1906"/>
        <v>11.409340406602572</v>
      </c>
      <c r="N6110" s="8">
        <f t="shared" si="1907"/>
        <v>0.15463431994914106</v>
      </c>
      <c r="O6110" s="8">
        <f t="shared" si="1908"/>
        <v>5.9672652974210844E-2</v>
      </c>
      <c r="P6110" s="4">
        <f t="shared" si="1909"/>
        <v>0.83222253642698574</v>
      </c>
      <c r="Q6110" s="7">
        <f t="shared" si="1910"/>
        <v>0.98310430944225757</v>
      </c>
      <c r="R6110" s="4">
        <f t="shared" si="1911"/>
        <v>0.28097893045124173</v>
      </c>
      <c r="S6110" s="4">
        <f t="shared" si="1912"/>
        <v>0.28097893045124173</v>
      </c>
      <c r="T6110" s="4">
        <f t="shared" si="1913"/>
        <v>0</v>
      </c>
      <c r="U6110" s="7">
        <f t="shared" si="1914"/>
        <v>0.28097893045124173</v>
      </c>
      <c r="V6110" s="4">
        <f t="shared" si="1900"/>
        <v>0.97272861114639797</v>
      </c>
      <c r="W6110" s="14">
        <f t="shared" si="1901"/>
        <v>882.25185605418324</v>
      </c>
      <c r="X6110" s="7">
        <f t="shared" si="1915"/>
        <v>59.773185321760963</v>
      </c>
      <c r="Y6110" s="4">
        <f t="shared" si="1916"/>
        <v>13.074717680982122</v>
      </c>
      <c r="Z6110" s="7">
        <f t="shared" si="1917"/>
        <v>16.602728922932414</v>
      </c>
      <c r="AA6110" s="14">
        <f t="shared" si="1918"/>
        <v>3.40503562988104</v>
      </c>
      <c r="AB6110" s="15">
        <v>3.175461538</v>
      </c>
      <c r="AC6110" s="16">
        <f t="shared" si="1919"/>
        <v>2.3815961534999999</v>
      </c>
    </row>
    <row r="6111" spans="1:29" x14ac:dyDescent="0.25">
      <c r="A6111" s="1">
        <v>32032</v>
      </c>
      <c r="B6111" s="2">
        <v>0.5</v>
      </c>
      <c r="C6111">
        <v>911</v>
      </c>
      <c r="D6111">
        <v>625</v>
      </c>
      <c r="E6111">
        <v>379</v>
      </c>
      <c r="F6111">
        <f t="shared" si="1902"/>
        <v>532</v>
      </c>
      <c r="G6111" s="8">
        <v>32.799999999999997</v>
      </c>
      <c r="H6111">
        <v>12</v>
      </c>
      <c r="I6111">
        <v>6108</v>
      </c>
      <c r="J6111">
        <f t="shared" si="1903"/>
        <v>255</v>
      </c>
      <c r="K6111" s="11">
        <f t="shared" si="1904"/>
        <v>3.0035006688166153</v>
      </c>
      <c r="L6111">
        <f t="shared" si="1905"/>
        <v>4.5604243961542901</v>
      </c>
      <c r="M6111">
        <f t="shared" si="1906"/>
        <v>12.409340406602572</v>
      </c>
      <c r="N6111" s="8">
        <f t="shared" si="1907"/>
        <v>-0.10716506785000833</v>
      </c>
      <c r="O6111" s="8">
        <f t="shared" si="1908"/>
        <v>5.9672652974210844E-2</v>
      </c>
      <c r="P6111" s="4">
        <f t="shared" si="1909"/>
        <v>0.83722051692478627</v>
      </c>
      <c r="Q6111" s="7">
        <f t="shared" si="1910"/>
        <v>0.992180698415985</v>
      </c>
      <c r="R6111" s="4">
        <f t="shared" si="1911"/>
        <v>-0.19650155859827106</v>
      </c>
      <c r="S6111" s="4">
        <f t="shared" si="1912"/>
        <v>-0.19650155859827106</v>
      </c>
      <c r="T6111" s="4">
        <f t="shared" si="1913"/>
        <v>0</v>
      </c>
      <c r="U6111" s="7">
        <f t="shared" si="1914"/>
        <v>-0.19650155859827106</v>
      </c>
      <c r="V6111" s="4">
        <f t="shared" si="1900"/>
        <v>0.97874000786600801</v>
      </c>
      <c r="W6111" s="14">
        <f t="shared" si="1901"/>
        <v>976.28760973322937</v>
      </c>
      <c r="X6111" s="7">
        <f t="shared" si="1915"/>
        <v>64.529347316329961</v>
      </c>
      <c r="Y6111" s="4">
        <f t="shared" si="1916"/>
        <v>14.863034590940066</v>
      </c>
      <c r="Z6111" s="7">
        <f t="shared" si="1917"/>
        <v>16.261160393130449</v>
      </c>
      <c r="AA6111" s="14">
        <f t="shared" si="1918"/>
        <v>3.6904465019863384</v>
      </c>
      <c r="AB6111" s="15">
        <v>4.0026923080000003</v>
      </c>
      <c r="AC6111" s="16">
        <f t="shared" si="1919"/>
        <v>3.0020192310000002</v>
      </c>
    </row>
    <row r="6112" spans="1:29" x14ac:dyDescent="0.25">
      <c r="A6112" s="1">
        <v>32032</v>
      </c>
      <c r="B6112" s="2">
        <v>0.54166666666666663</v>
      </c>
      <c r="C6112">
        <v>741</v>
      </c>
      <c r="D6112">
        <v>510</v>
      </c>
      <c r="E6112">
        <v>316</v>
      </c>
      <c r="F6112">
        <f t="shared" si="1902"/>
        <v>425</v>
      </c>
      <c r="G6112" s="8">
        <v>32.799999999999997</v>
      </c>
      <c r="H6112">
        <v>13</v>
      </c>
      <c r="I6112">
        <v>6109</v>
      </c>
      <c r="J6112">
        <f t="shared" si="1903"/>
        <v>255</v>
      </c>
      <c r="K6112" s="11">
        <f t="shared" si="1904"/>
        <v>3.0035006688166153</v>
      </c>
      <c r="L6112">
        <f t="shared" si="1905"/>
        <v>4.5604243961542901</v>
      </c>
      <c r="M6112">
        <f t="shared" si="1906"/>
        <v>13.409340406602572</v>
      </c>
      <c r="N6112" s="8">
        <f t="shared" si="1907"/>
        <v>-0.3689644556491577</v>
      </c>
      <c r="O6112" s="8">
        <f t="shared" si="1908"/>
        <v>5.9672652974210844E-2</v>
      </c>
      <c r="P6112" s="4">
        <f t="shared" si="1909"/>
        <v>0.78755693756272549</v>
      </c>
      <c r="Q6112" s="7">
        <f t="shared" si="1910"/>
        <v>0.90683443892437965</v>
      </c>
      <c r="R6112" s="4">
        <f t="shared" si="1911"/>
        <v>-0.62389269940000569</v>
      </c>
      <c r="S6112" s="4">
        <f t="shared" si="1912"/>
        <v>-0.62389269940000569</v>
      </c>
      <c r="T6112" s="4">
        <f t="shared" si="1913"/>
        <v>0</v>
      </c>
      <c r="U6112" s="7">
        <f t="shared" si="1914"/>
        <v>-0.62389269940000569</v>
      </c>
      <c r="V6112" s="4">
        <f t="shared" si="1900"/>
        <v>0.91900638581754923</v>
      </c>
      <c r="W6112" s="14">
        <f t="shared" si="1901"/>
        <v>772.66616737951972</v>
      </c>
      <c r="X6112" s="7">
        <f t="shared" si="1915"/>
        <v>57.911650439834389</v>
      </c>
      <c r="Y6112" s="4">
        <f t="shared" si="1916"/>
        <v>12.37478056537773</v>
      </c>
      <c r="Z6112" s="7">
        <f t="shared" si="1917"/>
        <v>16.736416912012853</v>
      </c>
      <c r="AA6112" s="14">
        <f t="shared" si="1918"/>
        <v>3.0061038855054512</v>
      </c>
      <c r="AB6112" s="15">
        <v>4.5149230769999997</v>
      </c>
      <c r="AC6112" s="16">
        <f t="shared" si="1919"/>
        <v>3.38619230775</v>
      </c>
    </row>
    <row r="6113" spans="1:29" x14ac:dyDescent="0.25">
      <c r="A6113" s="1">
        <v>32032</v>
      </c>
      <c r="B6113" s="2">
        <v>0.58333333333333337</v>
      </c>
      <c r="C6113">
        <v>505</v>
      </c>
      <c r="D6113">
        <v>119</v>
      </c>
      <c r="E6113">
        <v>415</v>
      </c>
      <c r="F6113">
        <f t="shared" si="1902"/>
        <v>90</v>
      </c>
      <c r="G6113" s="8">
        <v>32.799999999999997</v>
      </c>
      <c r="H6113">
        <v>14</v>
      </c>
      <c r="I6113">
        <v>6110</v>
      </c>
      <c r="J6113">
        <f t="shared" si="1903"/>
        <v>255</v>
      </c>
      <c r="K6113" s="11">
        <f t="shared" si="1904"/>
        <v>3.0035006688166153</v>
      </c>
      <c r="L6113">
        <f t="shared" si="1905"/>
        <v>4.5604243961542901</v>
      </c>
      <c r="M6113">
        <f t="shared" si="1906"/>
        <v>14.409340406602572</v>
      </c>
      <c r="N6113" s="8">
        <f t="shared" si="1907"/>
        <v>-0.63076384344830716</v>
      </c>
      <c r="O6113" s="8">
        <f t="shared" si="1908"/>
        <v>5.9672652974210844E-2</v>
      </c>
      <c r="P6113" s="4">
        <f t="shared" si="1909"/>
        <v>0.68661628920138229</v>
      </c>
      <c r="Q6113" s="7">
        <f t="shared" si="1910"/>
        <v>0.75682454187615156</v>
      </c>
      <c r="R6113" s="4">
        <f t="shared" si="1911"/>
        <v>-0.94374385246822334</v>
      </c>
      <c r="S6113" s="4">
        <f t="shared" si="1912"/>
        <v>-0.94374385246822334</v>
      </c>
      <c r="T6113" s="4">
        <f t="shared" si="1913"/>
        <v>0</v>
      </c>
      <c r="U6113" s="7">
        <f t="shared" si="1914"/>
        <v>-0.94374385246822334</v>
      </c>
      <c r="V6113" s="4">
        <f t="shared" si="1900"/>
        <v>0.79759849262914617</v>
      </c>
      <c r="W6113" s="14">
        <f t="shared" si="1901"/>
        <v>494.11915069950265</v>
      </c>
      <c r="X6113" s="7">
        <f t="shared" si="1915"/>
        <v>48.858872397733833</v>
      </c>
      <c r="Y6113" s="4">
        <f t="shared" si="1916"/>
        <v>8.9709360215479208</v>
      </c>
      <c r="Z6113" s="7">
        <f t="shared" si="1917"/>
        <v>17.38655121988435</v>
      </c>
      <c r="AA6113" s="14">
        <f t="shared" si="1918"/>
        <v>1.9970766479209523</v>
      </c>
      <c r="AB6113" s="15">
        <v>4.802923077</v>
      </c>
      <c r="AC6113" s="16">
        <f t="shared" si="1919"/>
        <v>3.6021923077500002</v>
      </c>
    </row>
    <row r="6114" spans="1:29" x14ac:dyDescent="0.25">
      <c r="A6114" s="1">
        <v>32032</v>
      </c>
      <c r="B6114" s="2">
        <v>0.625</v>
      </c>
      <c r="C6114">
        <v>379</v>
      </c>
      <c r="D6114">
        <v>196</v>
      </c>
      <c r="E6114">
        <v>255</v>
      </c>
      <c r="F6114">
        <f t="shared" si="1902"/>
        <v>124</v>
      </c>
      <c r="G6114" s="8">
        <v>32.799999999999997</v>
      </c>
      <c r="H6114">
        <v>15</v>
      </c>
      <c r="I6114">
        <v>6111</v>
      </c>
      <c r="J6114">
        <f t="shared" si="1903"/>
        <v>255</v>
      </c>
      <c r="K6114" s="11">
        <f t="shared" si="1904"/>
        <v>3.0035006688166153</v>
      </c>
      <c r="L6114">
        <f t="shared" si="1905"/>
        <v>4.5604243961542901</v>
      </c>
      <c r="M6114">
        <f t="shared" si="1906"/>
        <v>15.409340406602572</v>
      </c>
      <c r="N6114" s="8">
        <f t="shared" si="1907"/>
        <v>-0.89256323124745651</v>
      </c>
      <c r="O6114" s="8">
        <f t="shared" si="1908"/>
        <v>5.9672652974210844E-2</v>
      </c>
      <c r="P6114" s="4">
        <f t="shared" si="1909"/>
        <v>0.54127751021427384</v>
      </c>
      <c r="Q6114" s="7">
        <f t="shared" si="1910"/>
        <v>0.57195568664989249</v>
      </c>
      <c r="R6114" s="4">
        <f t="shared" si="1911"/>
        <v>-1.1795229874424642</v>
      </c>
      <c r="S6114" s="4">
        <f t="shared" si="1912"/>
        <v>-1.1795229874424642</v>
      </c>
      <c r="T6114" s="4">
        <f t="shared" si="1913"/>
        <v>0</v>
      </c>
      <c r="U6114" s="7">
        <f t="shared" si="1914"/>
        <v>-1.1795229874424642</v>
      </c>
      <c r="V6114" s="4">
        <f t="shared" si="1900"/>
        <v>0.62279007558555866</v>
      </c>
      <c r="W6114" s="14">
        <f t="shared" si="1901"/>
        <v>367.36145040402664</v>
      </c>
      <c r="X6114" s="7">
        <f t="shared" si="1915"/>
        <v>44.739247138130864</v>
      </c>
      <c r="Y6114" s="4">
        <f t="shared" si="1916"/>
        <v>7.4219569239372047</v>
      </c>
      <c r="Z6114" s="7">
        <f t="shared" si="1917"/>
        <v>17.682406227527995</v>
      </c>
      <c r="AA6114" s="14">
        <f t="shared" si="1918"/>
        <v>1.5100264255915063</v>
      </c>
      <c r="AB6114" s="15">
        <v>4.8953846150000002</v>
      </c>
      <c r="AC6114" s="16">
        <f t="shared" si="1919"/>
        <v>3.6715384612499999</v>
      </c>
    </row>
    <row r="6115" spans="1:29" x14ac:dyDescent="0.25">
      <c r="A6115" s="1">
        <v>32032</v>
      </c>
      <c r="B6115" s="2">
        <v>0.66666666666666663</v>
      </c>
      <c r="C6115">
        <v>403</v>
      </c>
      <c r="D6115">
        <v>429</v>
      </c>
      <c r="E6115">
        <v>201</v>
      </c>
      <c r="F6115">
        <f t="shared" si="1902"/>
        <v>202</v>
      </c>
      <c r="G6115" s="8">
        <v>33.299999999999997</v>
      </c>
      <c r="H6115">
        <v>16</v>
      </c>
      <c r="I6115">
        <v>6112</v>
      </c>
      <c r="J6115">
        <f t="shared" si="1903"/>
        <v>255</v>
      </c>
      <c r="K6115" s="11">
        <f t="shared" si="1904"/>
        <v>3.0035006688166153</v>
      </c>
      <c r="L6115">
        <f t="shared" si="1905"/>
        <v>4.5604243961542901</v>
      </c>
      <c r="M6115">
        <f t="shared" si="1906"/>
        <v>16.409340406602571</v>
      </c>
      <c r="N6115" s="8">
        <f t="shared" si="1907"/>
        <v>-1.1543626190466054</v>
      </c>
      <c r="O6115" s="8">
        <f t="shared" si="1908"/>
        <v>5.9672652974210844E-2</v>
      </c>
      <c r="P6115" s="4">
        <f t="shared" si="1909"/>
        <v>0.3614451982056831</v>
      </c>
      <c r="Q6115" s="7">
        <f t="shared" si="1910"/>
        <v>0.36981741634686782</v>
      </c>
      <c r="R6115" s="4">
        <f t="shared" si="1911"/>
        <v>-1.3660050491791067</v>
      </c>
      <c r="S6115" s="4">
        <f t="shared" si="1912"/>
        <v>-1.3660050491791067</v>
      </c>
      <c r="T6115" s="4">
        <f t="shared" si="1913"/>
        <v>0</v>
      </c>
      <c r="U6115" s="7">
        <f t="shared" si="1914"/>
        <v>-1.3660050491791067</v>
      </c>
      <c r="V6115" s="4">
        <f t="shared" si="1900"/>
        <v>0.40649403942373974</v>
      </c>
      <c r="W6115" s="14">
        <f t="shared" si="1901"/>
        <v>367.73580061255177</v>
      </c>
      <c r="X6115" s="7">
        <f t="shared" si="1915"/>
        <v>45.251413519907928</v>
      </c>
      <c r="Y6115" s="4">
        <f t="shared" si="1916"/>
        <v>7.614531483485381</v>
      </c>
      <c r="Z6115" s="7">
        <f t="shared" si="1917"/>
        <v>17.645624486654292</v>
      </c>
      <c r="AA6115" s="14">
        <f t="shared" si="1918"/>
        <v>1.508420923806947</v>
      </c>
      <c r="AB6115" s="15">
        <v>5.3359230770000003</v>
      </c>
      <c r="AC6115" s="16">
        <f t="shared" si="1919"/>
        <v>4.0019423077500003</v>
      </c>
    </row>
    <row r="6116" spans="1:29" x14ac:dyDescent="0.25">
      <c r="A6116" s="1">
        <v>32032</v>
      </c>
      <c r="B6116" s="2">
        <v>0.70833333333333337</v>
      </c>
      <c r="C6116">
        <v>196</v>
      </c>
      <c r="D6116">
        <v>267</v>
      </c>
      <c r="E6116">
        <v>121</v>
      </c>
      <c r="F6116">
        <f t="shared" si="1902"/>
        <v>75</v>
      </c>
      <c r="G6116" s="8">
        <v>31.7</v>
      </c>
      <c r="H6116">
        <v>17</v>
      </c>
      <c r="I6116">
        <v>6113</v>
      </c>
      <c r="J6116">
        <f t="shared" si="1903"/>
        <v>255</v>
      </c>
      <c r="K6116" s="11">
        <f t="shared" si="1904"/>
        <v>3.0035006688166153</v>
      </c>
      <c r="L6116">
        <f t="shared" si="1905"/>
        <v>4.5604243961542901</v>
      </c>
      <c r="M6116">
        <f t="shared" si="1906"/>
        <v>17.409340406602571</v>
      </c>
      <c r="N6116" s="8">
        <f t="shared" si="1907"/>
        <v>-1.4161620068457548</v>
      </c>
      <c r="O6116" s="8">
        <f t="shared" si="1908"/>
        <v>5.9672652974210844E-2</v>
      </c>
      <c r="P6116" s="4">
        <f t="shared" si="1909"/>
        <v>0.15937462805204811</v>
      </c>
      <c r="Q6116" s="7">
        <f t="shared" si="1910"/>
        <v>0.16005715168024087</v>
      </c>
      <c r="R6116" s="4">
        <f t="shared" si="1911"/>
        <v>-1.5278821336201551</v>
      </c>
      <c r="S6116" s="4">
        <f t="shared" si="1912"/>
        <v>-1.5278821336201551</v>
      </c>
      <c r="T6116" s="4">
        <f t="shared" si="1913"/>
        <v>0</v>
      </c>
      <c r="U6116" s="7">
        <f t="shared" si="1914"/>
        <v>-1.5278821336201551</v>
      </c>
      <c r="V6116" s="4">
        <f t="shared" si="1900"/>
        <v>0.1634506015620168</v>
      </c>
      <c r="W6116" s="14">
        <f t="shared" si="1901"/>
        <v>160.03600107313738</v>
      </c>
      <c r="X6116" s="7">
        <f t="shared" si="1915"/>
        <v>36.901170034876962</v>
      </c>
      <c r="Y6116" s="4">
        <f t="shared" si="1916"/>
        <v>4.4748399331137376</v>
      </c>
      <c r="Z6116" s="7">
        <f t="shared" si="1917"/>
        <v>18.245305572775276</v>
      </c>
      <c r="AA6116" s="14">
        <f t="shared" si="1918"/>
        <v>0.67876342908252696</v>
      </c>
      <c r="AB6116" s="15">
        <v>4.5140769230000002</v>
      </c>
      <c r="AC6116" s="16">
        <f t="shared" si="1919"/>
        <v>3.3855576922499999</v>
      </c>
    </row>
    <row r="6117" spans="1:29" x14ac:dyDescent="0.25">
      <c r="A6117" s="1">
        <v>32032</v>
      </c>
      <c r="B6117" s="2">
        <v>0.75</v>
      </c>
      <c r="C6117">
        <v>53</v>
      </c>
      <c r="D6117">
        <v>45</v>
      </c>
      <c r="E6117">
        <v>48</v>
      </c>
      <c r="F6117">
        <f t="shared" si="1902"/>
        <v>5</v>
      </c>
      <c r="G6117" s="8">
        <v>30</v>
      </c>
      <c r="H6117">
        <v>18</v>
      </c>
      <c r="I6117">
        <v>6114</v>
      </c>
      <c r="J6117">
        <f t="shared" si="1903"/>
        <v>255</v>
      </c>
      <c r="K6117" s="11">
        <f t="shared" si="1904"/>
        <v>3.0035006688166153</v>
      </c>
      <c r="L6117">
        <f t="shared" si="1905"/>
        <v>4.5604243961542901</v>
      </c>
      <c r="M6117">
        <f t="shared" si="1906"/>
        <v>18.409340406602571</v>
      </c>
      <c r="N6117" s="8">
        <f t="shared" si="1907"/>
        <v>-1.6779613946449043</v>
      </c>
      <c r="O6117" s="8">
        <f t="shared" si="1908"/>
        <v>5.9672652974210844E-2</v>
      </c>
      <c r="P6117" s="4">
        <f t="shared" si="1909"/>
        <v>0</v>
      </c>
      <c r="Q6117" s="7">
        <f t="shared" si="1910"/>
        <v>0</v>
      </c>
      <c r="R6117" s="4">
        <f t="shared" si="1911"/>
        <v>0</v>
      </c>
      <c r="S6117" s="4">
        <f t="shared" si="1912"/>
        <v>0</v>
      </c>
      <c r="T6117" s="4">
        <f t="shared" si="1913"/>
        <v>1</v>
      </c>
      <c r="U6117" s="7">
        <f t="shared" si="1914"/>
        <v>0</v>
      </c>
      <c r="V6117" s="4">
        <f t="shared" si="1900"/>
        <v>0.38268428076468186</v>
      </c>
      <c r="W6117" s="14">
        <f t="shared" si="1901"/>
        <v>63.393892980623804</v>
      </c>
      <c r="X6117" s="7">
        <f t="shared" si="1915"/>
        <v>32.060301521870272</v>
      </c>
      <c r="Y6117" s="4">
        <f t="shared" si="1916"/>
        <v>2.6546733722232223</v>
      </c>
      <c r="Z6117" s="7">
        <f t="shared" si="1917"/>
        <v>18.592957385905365</v>
      </c>
      <c r="AA6117" s="14">
        <f t="shared" si="1918"/>
        <v>0.27399680529718862</v>
      </c>
      <c r="AB6117" s="15">
        <v>5.3619230770000001</v>
      </c>
      <c r="AC6117" s="16">
        <f t="shared" si="1919"/>
        <v>4.0214423077500001</v>
      </c>
    </row>
    <row r="6118" spans="1:29" x14ac:dyDescent="0.25">
      <c r="A6118" s="1">
        <v>32032</v>
      </c>
      <c r="B6118" s="2">
        <v>0.79166666666666663</v>
      </c>
      <c r="C6118">
        <v>0</v>
      </c>
      <c r="D6118">
        <v>0</v>
      </c>
      <c r="E6118">
        <v>0</v>
      </c>
      <c r="F6118">
        <f t="shared" si="1902"/>
        <v>0</v>
      </c>
      <c r="G6118" s="8">
        <v>27.2</v>
      </c>
      <c r="H6118">
        <v>19</v>
      </c>
      <c r="I6118">
        <v>6115</v>
      </c>
      <c r="J6118">
        <f t="shared" si="1903"/>
        <v>255</v>
      </c>
      <c r="K6118" s="11">
        <f t="shared" si="1904"/>
        <v>3.0035006688166153</v>
      </c>
      <c r="L6118">
        <f t="shared" si="1905"/>
        <v>4.5604243961542901</v>
      </c>
      <c r="M6118">
        <f t="shared" si="1906"/>
        <v>19.409340406602571</v>
      </c>
      <c r="N6118" s="8">
        <f t="shared" si="1907"/>
        <v>-1.9397607824440539</v>
      </c>
      <c r="O6118" s="8">
        <f t="shared" si="1908"/>
        <v>5.9672652974210844E-2</v>
      </c>
      <c r="P6118" s="4">
        <f t="shared" si="1909"/>
        <v>0</v>
      </c>
      <c r="Q6118" s="7">
        <f t="shared" si="1910"/>
        <v>0</v>
      </c>
      <c r="R6118" s="4">
        <f t="shared" si="1911"/>
        <v>0</v>
      </c>
      <c r="S6118" s="4">
        <f t="shared" si="1912"/>
        <v>0</v>
      </c>
      <c r="T6118" s="4">
        <f t="shared" si="1913"/>
        <v>1</v>
      </c>
      <c r="U6118" s="7">
        <f t="shared" si="1914"/>
        <v>0</v>
      </c>
      <c r="V6118" s="4">
        <f t="shared" si="1900"/>
        <v>0.38268428076468186</v>
      </c>
      <c r="W6118" s="14">
        <f t="shared" si="1901"/>
        <v>0</v>
      </c>
      <c r="X6118" s="7">
        <f t="shared" si="1915"/>
        <v>27.2</v>
      </c>
      <c r="Y6118" s="4">
        <f t="shared" si="1916"/>
        <v>0.82719999999999971</v>
      </c>
      <c r="Z6118" s="7">
        <f t="shared" si="1917"/>
        <v>18.942004799999999</v>
      </c>
      <c r="AA6118" s="14">
        <f t="shared" si="1918"/>
        <v>0</v>
      </c>
      <c r="AB6118" s="15">
        <v>2.6236923079999999</v>
      </c>
      <c r="AC6118" s="16">
        <f t="shared" si="1919"/>
        <v>1.9677692309999999</v>
      </c>
    </row>
    <row r="6119" spans="1:29" x14ac:dyDescent="0.25">
      <c r="A6119" s="1">
        <v>32032</v>
      </c>
      <c r="B6119" s="2">
        <v>0.83333333333333337</v>
      </c>
      <c r="C6119">
        <v>0</v>
      </c>
      <c r="D6119">
        <v>0</v>
      </c>
      <c r="E6119">
        <v>0</v>
      </c>
      <c r="F6119">
        <f t="shared" si="1902"/>
        <v>0</v>
      </c>
      <c r="G6119" s="8">
        <v>25.6</v>
      </c>
      <c r="H6119">
        <v>20</v>
      </c>
      <c r="I6119">
        <v>6116</v>
      </c>
      <c r="J6119">
        <f t="shared" si="1903"/>
        <v>255</v>
      </c>
      <c r="K6119" s="11">
        <f t="shared" si="1904"/>
        <v>3.0035006688166153</v>
      </c>
      <c r="L6119">
        <f t="shared" si="1905"/>
        <v>4.5604243961542901</v>
      </c>
      <c r="M6119">
        <f t="shared" si="1906"/>
        <v>20.409340406602571</v>
      </c>
      <c r="N6119" s="8">
        <f t="shared" si="1907"/>
        <v>-2.2015601702432028</v>
      </c>
      <c r="O6119" s="8">
        <f t="shared" si="1908"/>
        <v>5.9672652974210844E-2</v>
      </c>
      <c r="P6119" s="4">
        <f t="shared" si="1909"/>
        <v>0</v>
      </c>
      <c r="Q6119" s="7">
        <f t="shared" si="1910"/>
        <v>0</v>
      </c>
      <c r="R6119" s="4">
        <f t="shared" si="1911"/>
        <v>0</v>
      </c>
      <c r="S6119" s="4">
        <f t="shared" si="1912"/>
        <v>0</v>
      </c>
      <c r="T6119" s="4">
        <f t="shared" si="1913"/>
        <v>1</v>
      </c>
      <c r="U6119" s="7">
        <f t="shared" si="1914"/>
        <v>0</v>
      </c>
      <c r="V6119" s="4">
        <f t="shared" si="1900"/>
        <v>0.38268428076468186</v>
      </c>
      <c r="W6119" s="14">
        <f t="shared" si="1901"/>
        <v>0</v>
      </c>
      <c r="X6119" s="7">
        <f t="shared" si="1915"/>
        <v>25.6</v>
      </c>
      <c r="Y6119" s="4">
        <f t="shared" si="1916"/>
        <v>0.22560000000000052</v>
      </c>
      <c r="Z6119" s="7">
        <f t="shared" si="1917"/>
        <v>19.0569104</v>
      </c>
      <c r="AA6119" s="14">
        <f t="shared" si="1918"/>
        <v>0</v>
      </c>
      <c r="AB6119" s="15">
        <v>1.7839230770000001</v>
      </c>
      <c r="AC6119" s="16">
        <f t="shared" si="1919"/>
        <v>1.3379423077500001</v>
      </c>
    </row>
    <row r="6120" spans="1:29" x14ac:dyDescent="0.25">
      <c r="A6120" s="1">
        <v>32032</v>
      </c>
      <c r="B6120" s="2">
        <v>0.875</v>
      </c>
      <c r="C6120">
        <v>0</v>
      </c>
      <c r="D6120">
        <v>0</v>
      </c>
      <c r="E6120">
        <v>0</v>
      </c>
      <c r="F6120">
        <f t="shared" si="1902"/>
        <v>0</v>
      </c>
      <c r="G6120" s="8">
        <v>25</v>
      </c>
      <c r="H6120">
        <v>21</v>
      </c>
      <c r="I6120">
        <v>6117</v>
      </c>
      <c r="J6120">
        <f t="shared" si="1903"/>
        <v>255</v>
      </c>
      <c r="K6120" s="11">
        <f t="shared" si="1904"/>
        <v>3.0035006688166153</v>
      </c>
      <c r="L6120">
        <f t="shared" si="1905"/>
        <v>4.5604243961542901</v>
      </c>
      <c r="M6120">
        <f t="shared" si="1906"/>
        <v>21.409340406602571</v>
      </c>
      <c r="N6120" s="8">
        <f t="shared" si="1907"/>
        <v>-2.4633595580423524</v>
      </c>
      <c r="O6120" s="8">
        <f t="shared" si="1908"/>
        <v>5.9672652974210844E-2</v>
      </c>
      <c r="P6120" s="4">
        <f t="shared" si="1909"/>
        <v>0</v>
      </c>
      <c r="Q6120" s="7">
        <f t="shared" si="1910"/>
        <v>0</v>
      </c>
      <c r="R6120" s="4">
        <f t="shared" si="1911"/>
        <v>0</v>
      </c>
      <c r="S6120" s="4">
        <f t="shared" si="1912"/>
        <v>0</v>
      </c>
      <c r="T6120" s="4">
        <f t="shared" si="1913"/>
        <v>1</v>
      </c>
      <c r="U6120" s="7">
        <f t="shared" si="1914"/>
        <v>0</v>
      </c>
      <c r="V6120" s="4">
        <f t="shared" si="1900"/>
        <v>0.38268428076468186</v>
      </c>
      <c r="W6120" s="14">
        <f t="shared" si="1901"/>
        <v>0</v>
      </c>
      <c r="X6120" s="7">
        <f t="shared" si="1915"/>
        <v>25</v>
      </c>
      <c r="Y6120" s="4">
        <f t="shared" si="1916"/>
        <v>0</v>
      </c>
      <c r="Z6120" s="7">
        <f t="shared" si="1917"/>
        <v>19.100000000000001</v>
      </c>
      <c r="AA6120" s="14">
        <f t="shared" si="1918"/>
        <v>0</v>
      </c>
      <c r="AB6120" s="15">
        <v>1.6367692309999999</v>
      </c>
      <c r="AC6120" s="16">
        <f t="shared" si="1919"/>
        <v>1.22757692325</v>
      </c>
    </row>
    <row r="6121" spans="1:29" x14ac:dyDescent="0.25">
      <c r="A6121" s="1">
        <v>32032</v>
      </c>
      <c r="B6121" s="2">
        <v>0.91666666666666663</v>
      </c>
      <c r="C6121">
        <v>0</v>
      </c>
      <c r="D6121">
        <v>0</v>
      </c>
      <c r="E6121">
        <v>0</v>
      </c>
      <c r="F6121">
        <f t="shared" si="1902"/>
        <v>0</v>
      </c>
      <c r="G6121" s="8">
        <v>23.3</v>
      </c>
      <c r="H6121">
        <v>22</v>
      </c>
      <c r="I6121">
        <v>6118</v>
      </c>
      <c r="J6121">
        <f t="shared" si="1903"/>
        <v>255</v>
      </c>
      <c r="K6121" s="11">
        <f t="shared" si="1904"/>
        <v>3.0035006688166153</v>
      </c>
      <c r="L6121">
        <f t="shared" si="1905"/>
        <v>4.5604243961542901</v>
      </c>
      <c r="M6121">
        <f t="shared" si="1906"/>
        <v>22.409340406602571</v>
      </c>
      <c r="N6121" s="8">
        <f t="shared" si="1907"/>
        <v>-2.725158945841502</v>
      </c>
      <c r="O6121" s="8">
        <f t="shared" si="1908"/>
        <v>5.9672652974210844E-2</v>
      </c>
      <c r="P6121" s="4">
        <f t="shared" si="1909"/>
        <v>0</v>
      </c>
      <c r="Q6121" s="7">
        <f t="shared" si="1910"/>
        <v>0</v>
      </c>
      <c r="R6121" s="4">
        <f t="shared" si="1911"/>
        <v>0</v>
      </c>
      <c r="S6121" s="4">
        <f t="shared" si="1912"/>
        <v>0</v>
      </c>
      <c r="T6121" s="4">
        <f t="shared" si="1913"/>
        <v>1</v>
      </c>
      <c r="U6121" s="7">
        <f t="shared" si="1914"/>
        <v>0</v>
      </c>
      <c r="V6121" s="4">
        <f t="shared" si="1900"/>
        <v>0.38268428076468186</v>
      </c>
      <c r="W6121" s="14">
        <f t="shared" si="1901"/>
        <v>0</v>
      </c>
      <c r="X6121" s="7">
        <f t="shared" si="1915"/>
        <v>23.3</v>
      </c>
      <c r="Y6121" s="4">
        <f t="shared" si="1916"/>
        <v>-0.63919999999999977</v>
      </c>
      <c r="Z6121" s="7">
        <f t="shared" si="1917"/>
        <v>19.222087200000001</v>
      </c>
      <c r="AA6121" s="14">
        <f t="shared" si="1918"/>
        <v>0</v>
      </c>
      <c r="AB6121" s="15">
        <v>1.4303846149999999</v>
      </c>
      <c r="AC6121" s="16">
        <f t="shared" si="1919"/>
        <v>1.07278846125</v>
      </c>
    </row>
    <row r="6122" spans="1:29" x14ac:dyDescent="0.25">
      <c r="A6122" s="1">
        <v>32032</v>
      </c>
      <c r="B6122" s="2">
        <v>0.95833333333333337</v>
      </c>
      <c r="C6122">
        <v>0</v>
      </c>
      <c r="D6122">
        <v>0</v>
      </c>
      <c r="E6122">
        <v>0</v>
      </c>
      <c r="F6122">
        <f t="shared" si="1902"/>
        <v>0</v>
      </c>
      <c r="G6122" s="8">
        <v>21.1</v>
      </c>
      <c r="H6122">
        <v>23</v>
      </c>
      <c r="I6122">
        <v>6119</v>
      </c>
      <c r="J6122">
        <f t="shared" si="1903"/>
        <v>255</v>
      </c>
      <c r="K6122" s="11">
        <f t="shared" si="1904"/>
        <v>3.0035006688166153</v>
      </c>
      <c r="L6122">
        <f t="shared" si="1905"/>
        <v>4.5604243961542901</v>
      </c>
      <c r="M6122">
        <f t="shared" si="1906"/>
        <v>23.409340406602571</v>
      </c>
      <c r="N6122" s="8">
        <f t="shared" si="1907"/>
        <v>-2.9869583336406511</v>
      </c>
      <c r="O6122" s="8">
        <f t="shared" si="1908"/>
        <v>5.9672652974210844E-2</v>
      </c>
      <c r="P6122" s="4">
        <f t="shared" si="1909"/>
        <v>0</v>
      </c>
      <c r="Q6122" s="7">
        <f t="shared" si="1910"/>
        <v>0</v>
      </c>
      <c r="R6122" s="4">
        <f t="shared" si="1911"/>
        <v>0</v>
      </c>
      <c r="S6122" s="4">
        <f t="shared" si="1912"/>
        <v>0</v>
      </c>
      <c r="T6122" s="4">
        <f t="shared" si="1913"/>
        <v>1</v>
      </c>
      <c r="U6122" s="7">
        <f t="shared" si="1914"/>
        <v>0</v>
      </c>
      <c r="V6122" s="4">
        <f t="shared" si="1900"/>
        <v>0.38268428076468186</v>
      </c>
      <c r="W6122" s="14">
        <f t="shared" si="1901"/>
        <v>0</v>
      </c>
      <c r="X6122" s="7">
        <f t="shared" si="1915"/>
        <v>21.1</v>
      </c>
      <c r="Y6122" s="4">
        <f t="shared" si="1916"/>
        <v>-1.4663999999999995</v>
      </c>
      <c r="Z6122" s="7">
        <f t="shared" si="1917"/>
        <v>19.380082399999999</v>
      </c>
      <c r="AA6122" s="14">
        <f t="shared" si="1918"/>
        <v>0</v>
      </c>
      <c r="AB6122" s="15">
        <v>1.233923077</v>
      </c>
      <c r="AC6122" s="16">
        <f t="shared" si="1919"/>
        <v>0.92544230775000003</v>
      </c>
    </row>
    <row r="6123" spans="1:29" x14ac:dyDescent="0.25">
      <c r="A6123" s="1">
        <v>32032</v>
      </c>
      <c r="B6123" s="3">
        <v>1</v>
      </c>
      <c r="C6123">
        <v>0</v>
      </c>
      <c r="D6123">
        <v>0</v>
      </c>
      <c r="E6123">
        <v>0</v>
      </c>
      <c r="F6123">
        <f t="shared" si="1902"/>
        <v>0</v>
      </c>
      <c r="G6123" s="8">
        <v>21.1</v>
      </c>
      <c r="H6123">
        <v>24</v>
      </c>
      <c r="I6123">
        <v>6120</v>
      </c>
      <c r="J6123">
        <f t="shared" si="1903"/>
        <v>255</v>
      </c>
      <c r="K6123" s="11">
        <f t="shared" si="1904"/>
        <v>3.0035006688166153</v>
      </c>
      <c r="L6123">
        <f t="shared" si="1905"/>
        <v>4.5604243961542901</v>
      </c>
      <c r="M6123">
        <f t="shared" si="1906"/>
        <v>24.409340406602571</v>
      </c>
      <c r="N6123" s="8">
        <f t="shared" si="1907"/>
        <v>-3.2487577214398011</v>
      </c>
      <c r="O6123" s="8">
        <f t="shared" si="1908"/>
        <v>5.9672652974210844E-2</v>
      </c>
      <c r="P6123" s="4">
        <f t="shared" si="1909"/>
        <v>0</v>
      </c>
      <c r="Q6123" s="7">
        <f t="shared" si="1910"/>
        <v>0</v>
      </c>
      <c r="R6123" s="4">
        <f t="shared" si="1911"/>
        <v>0</v>
      </c>
      <c r="S6123" s="4">
        <f t="shared" si="1912"/>
        <v>0</v>
      </c>
      <c r="T6123" s="4">
        <f t="shared" si="1913"/>
        <v>1</v>
      </c>
      <c r="U6123" s="7">
        <f t="shared" si="1914"/>
        <v>0</v>
      </c>
      <c r="V6123" s="4">
        <f t="shared" si="1900"/>
        <v>0.38268428076468186</v>
      </c>
      <c r="W6123" s="14">
        <f t="shared" si="1901"/>
        <v>0</v>
      </c>
      <c r="X6123" s="7">
        <f t="shared" si="1915"/>
        <v>21.1</v>
      </c>
      <c r="Y6123" s="4">
        <f t="shared" si="1916"/>
        <v>-1.4663999999999995</v>
      </c>
      <c r="Z6123" s="7">
        <f t="shared" si="1917"/>
        <v>19.380082399999999</v>
      </c>
      <c r="AA6123" s="14">
        <f t="shared" si="1918"/>
        <v>0</v>
      </c>
      <c r="AB6123" s="15">
        <v>1.5954615379999999</v>
      </c>
      <c r="AC6123" s="16">
        <f t="shared" si="1919"/>
        <v>1.1965961534999998</v>
      </c>
    </row>
    <row r="6124" spans="1:29" x14ac:dyDescent="0.25">
      <c r="A6124" s="1">
        <v>32033</v>
      </c>
      <c r="B6124" s="2">
        <v>4.1666666666666664E-2</v>
      </c>
      <c r="C6124">
        <v>0</v>
      </c>
      <c r="D6124">
        <v>0</v>
      </c>
      <c r="E6124">
        <v>0</v>
      </c>
      <c r="F6124">
        <f t="shared" si="1902"/>
        <v>0</v>
      </c>
      <c r="G6124" s="8">
        <v>21.1</v>
      </c>
      <c r="H6124">
        <v>1</v>
      </c>
      <c r="I6124">
        <v>6121</v>
      </c>
      <c r="J6124">
        <f t="shared" si="1903"/>
        <v>256</v>
      </c>
      <c r="K6124" s="11">
        <f t="shared" si="1904"/>
        <v>3.0207621669132623</v>
      </c>
      <c r="L6124">
        <f t="shared" si="1905"/>
        <v>4.9322471950571574</v>
      </c>
      <c r="M6124">
        <f t="shared" si="1906"/>
        <v>1.4155374532509526</v>
      </c>
      <c r="N6124" s="8">
        <f t="shared" si="1907"/>
        <v>2.7710058149219265</v>
      </c>
      <c r="O6124" s="8">
        <f t="shared" si="1908"/>
        <v>5.2694016678377885E-2</v>
      </c>
      <c r="P6124" s="4">
        <f t="shared" si="1909"/>
        <v>0</v>
      </c>
      <c r="Q6124" s="7">
        <f t="shared" si="1910"/>
        <v>0</v>
      </c>
      <c r="R6124" s="4">
        <f t="shared" si="1911"/>
        <v>0</v>
      </c>
      <c r="S6124" s="4">
        <f t="shared" si="1912"/>
        <v>0</v>
      </c>
      <c r="T6124" s="4">
        <f t="shared" si="1913"/>
        <v>1</v>
      </c>
      <c r="U6124" s="7">
        <f t="shared" si="1914"/>
        <v>0</v>
      </c>
      <c r="V6124" s="4">
        <f t="shared" si="1900"/>
        <v>0.38268428076468186</v>
      </c>
      <c r="W6124" s="14">
        <f t="shared" si="1901"/>
        <v>0</v>
      </c>
      <c r="X6124" s="7">
        <f t="shared" si="1915"/>
        <v>21.1</v>
      </c>
      <c r="Y6124" s="4">
        <f t="shared" si="1916"/>
        <v>-1.4663999999999995</v>
      </c>
      <c r="Z6124" s="7">
        <f t="shared" si="1917"/>
        <v>19.380082399999999</v>
      </c>
      <c r="AA6124" s="14">
        <f t="shared" si="1918"/>
        <v>0</v>
      </c>
      <c r="AB6124" s="15">
        <v>1.305692308</v>
      </c>
      <c r="AC6124" s="16">
        <f t="shared" si="1919"/>
        <v>0.97926923099999996</v>
      </c>
    </row>
    <row r="6125" spans="1:29" x14ac:dyDescent="0.25">
      <c r="A6125" s="1">
        <v>32033</v>
      </c>
      <c r="B6125" s="2">
        <v>8.3333333333333329E-2</v>
      </c>
      <c r="C6125">
        <v>0</v>
      </c>
      <c r="D6125">
        <v>0</v>
      </c>
      <c r="E6125">
        <v>0</v>
      </c>
      <c r="F6125">
        <f t="shared" si="1902"/>
        <v>0</v>
      </c>
      <c r="G6125" s="8">
        <v>19.399999999999999</v>
      </c>
      <c r="H6125">
        <v>2</v>
      </c>
      <c r="I6125">
        <v>6122</v>
      </c>
      <c r="J6125">
        <f t="shared" si="1903"/>
        <v>256</v>
      </c>
      <c r="K6125" s="11">
        <f t="shared" si="1904"/>
        <v>3.0207621669132623</v>
      </c>
      <c r="L6125">
        <f t="shared" si="1905"/>
        <v>4.9322471950571574</v>
      </c>
      <c r="M6125">
        <f t="shared" si="1906"/>
        <v>2.4155374532509528</v>
      </c>
      <c r="N6125" s="8">
        <f t="shared" si="1907"/>
        <v>2.5092064271227774</v>
      </c>
      <c r="O6125" s="8">
        <f t="shared" si="1908"/>
        <v>5.2694016678377885E-2</v>
      </c>
      <c r="P6125" s="4">
        <f t="shared" si="1909"/>
        <v>0</v>
      </c>
      <c r="Q6125" s="7">
        <f t="shared" si="1910"/>
        <v>0</v>
      </c>
      <c r="R6125" s="4">
        <f t="shared" si="1911"/>
        <v>0</v>
      </c>
      <c r="S6125" s="4">
        <f t="shared" si="1912"/>
        <v>0</v>
      </c>
      <c r="T6125" s="4">
        <f t="shared" si="1913"/>
        <v>1</v>
      </c>
      <c r="U6125" s="7">
        <f t="shared" si="1914"/>
        <v>0</v>
      </c>
      <c r="V6125" s="4">
        <f t="shared" si="1900"/>
        <v>0.38268428076468186</v>
      </c>
      <c r="W6125" s="14">
        <f t="shared" si="1901"/>
        <v>0</v>
      </c>
      <c r="X6125" s="7">
        <f t="shared" si="1915"/>
        <v>19.399999999999999</v>
      </c>
      <c r="Y6125" s="4">
        <f t="shared" si="1916"/>
        <v>-2.1056000000000004</v>
      </c>
      <c r="Z6125" s="7">
        <f t="shared" si="1917"/>
        <v>19.502169599999998</v>
      </c>
      <c r="AA6125" s="14">
        <f t="shared" si="1918"/>
        <v>0</v>
      </c>
      <c r="AB6125" s="15">
        <v>1.492307692</v>
      </c>
      <c r="AC6125" s="16">
        <f t="shared" si="1919"/>
        <v>1.1192307690000001</v>
      </c>
    </row>
    <row r="6126" spans="1:29" x14ac:dyDescent="0.25">
      <c r="A6126" s="1">
        <v>32033</v>
      </c>
      <c r="B6126" s="2">
        <v>0.125</v>
      </c>
      <c r="C6126">
        <v>0</v>
      </c>
      <c r="D6126">
        <v>0</v>
      </c>
      <c r="E6126">
        <v>0</v>
      </c>
      <c r="F6126">
        <f t="shared" si="1902"/>
        <v>0</v>
      </c>
      <c r="G6126" s="8">
        <v>18.899999999999999</v>
      </c>
      <c r="H6126">
        <v>3</v>
      </c>
      <c r="I6126">
        <v>6123</v>
      </c>
      <c r="J6126">
        <f t="shared" si="1903"/>
        <v>256</v>
      </c>
      <c r="K6126" s="11">
        <f t="shared" si="1904"/>
        <v>3.0207621669132623</v>
      </c>
      <c r="L6126">
        <f t="shared" si="1905"/>
        <v>4.9322471950571574</v>
      </c>
      <c r="M6126">
        <f t="shared" si="1906"/>
        <v>3.4155374532509528</v>
      </c>
      <c r="N6126" s="8">
        <f t="shared" si="1907"/>
        <v>2.2474070393236278</v>
      </c>
      <c r="O6126" s="8">
        <f t="shared" si="1908"/>
        <v>5.2694016678377885E-2</v>
      </c>
      <c r="P6126" s="4">
        <f t="shared" si="1909"/>
        <v>0</v>
      </c>
      <c r="Q6126" s="7">
        <f t="shared" si="1910"/>
        <v>0</v>
      </c>
      <c r="R6126" s="4">
        <f t="shared" si="1911"/>
        <v>0</v>
      </c>
      <c r="S6126" s="4">
        <f t="shared" si="1912"/>
        <v>0</v>
      </c>
      <c r="T6126" s="4">
        <f t="shared" si="1913"/>
        <v>1</v>
      </c>
      <c r="U6126" s="7">
        <f t="shared" si="1914"/>
        <v>0</v>
      </c>
      <c r="V6126" s="4">
        <f t="shared" si="1900"/>
        <v>0.38268428076468186</v>
      </c>
      <c r="W6126" s="14">
        <f t="shared" si="1901"/>
        <v>0</v>
      </c>
      <c r="X6126" s="7">
        <f t="shared" si="1915"/>
        <v>18.899999999999999</v>
      </c>
      <c r="Y6126" s="4">
        <f t="shared" si="1916"/>
        <v>-2.2936000000000005</v>
      </c>
      <c r="Z6126" s="7">
        <f t="shared" si="1917"/>
        <v>19.538077600000001</v>
      </c>
      <c r="AA6126" s="14">
        <f t="shared" si="1918"/>
        <v>0</v>
      </c>
      <c r="AB6126" s="15">
        <v>0.93338461500000003</v>
      </c>
      <c r="AC6126" s="16">
        <f t="shared" si="1919"/>
        <v>0.70003846125000002</v>
      </c>
    </row>
    <row r="6127" spans="1:29" x14ac:dyDescent="0.25">
      <c r="A6127" s="1">
        <v>32033</v>
      </c>
      <c r="B6127" s="2">
        <v>0.16666666666666666</v>
      </c>
      <c r="C6127">
        <v>0</v>
      </c>
      <c r="D6127">
        <v>0</v>
      </c>
      <c r="E6127">
        <v>0</v>
      </c>
      <c r="F6127">
        <f t="shared" si="1902"/>
        <v>0</v>
      </c>
      <c r="G6127" s="8">
        <v>18.899999999999999</v>
      </c>
      <c r="H6127">
        <v>4</v>
      </c>
      <c r="I6127">
        <v>6124</v>
      </c>
      <c r="J6127">
        <f t="shared" si="1903"/>
        <v>256</v>
      </c>
      <c r="K6127" s="11">
        <f t="shared" si="1904"/>
        <v>3.0207621669132623</v>
      </c>
      <c r="L6127">
        <f t="shared" si="1905"/>
        <v>4.9322471950571574</v>
      </c>
      <c r="M6127">
        <f t="shared" si="1906"/>
        <v>4.4155374532509528</v>
      </c>
      <c r="N6127" s="8">
        <f t="shared" si="1907"/>
        <v>1.985607651524478</v>
      </c>
      <c r="O6127" s="8">
        <f t="shared" si="1908"/>
        <v>5.2694016678377885E-2</v>
      </c>
      <c r="P6127" s="4">
        <f t="shared" si="1909"/>
        <v>0</v>
      </c>
      <c r="Q6127" s="7">
        <f t="shared" si="1910"/>
        <v>0</v>
      </c>
      <c r="R6127" s="4">
        <f t="shared" si="1911"/>
        <v>0</v>
      </c>
      <c r="S6127" s="4">
        <f t="shared" si="1912"/>
        <v>0</v>
      </c>
      <c r="T6127" s="4">
        <f t="shared" si="1913"/>
        <v>1</v>
      </c>
      <c r="U6127" s="7">
        <f t="shared" si="1914"/>
        <v>0</v>
      </c>
      <c r="V6127" s="4">
        <f t="shared" si="1900"/>
        <v>0.38268428076468186</v>
      </c>
      <c r="W6127" s="14">
        <f t="shared" si="1901"/>
        <v>0</v>
      </c>
      <c r="X6127" s="7">
        <f t="shared" si="1915"/>
        <v>18.899999999999999</v>
      </c>
      <c r="Y6127" s="4">
        <f t="shared" si="1916"/>
        <v>-2.2936000000000005</v>
      </c>
      <c r="Z6127" s="7">
        <f t="shared" si="1917"/>
        <v>19.538077600000001</v>
      </c>
      <c r="AA6127" s="14">
        <f t="shared" si="1918"/>
        <v>0</v>
      </c>
      <c r="AB6127" s="15">
        <v>1.0419230770000001</v>
      </c>
      <c r="AC6127" s="16">
        <f t="shared" si="1919"/>
        <v>0.78144230775000012</v>
      </c>
    </row>
    <row r="6128" spans="1:29" x14ac:dyDescent="0.25">
      <c r="A6128" s="1">
        <v>32033</v>
      </c>
      <c r="B6128" s="2">
        <v>0.20833333333333334</v>
      </c>
      <c r="C6128">
        <v>0</v>
      </c>
      <c r="D6128">
        <v>0</v>
      </c>
      <c r="E6128">
        <v>0</v>
      </c>
      <c r="F6128">
        <f t="shared" si="1902"/>
        <v>0</v>
      </c>
      <c r="G6128" s="8">
        <v>17.8</v>
      </c>
      <c r="H6128">
        <v>5</v>
      </c>
      <c r="I6128">
        <v>6125</v>
      </c>
      <c r="J6128">
        <f t="shared" si="1903"/>
        <v>256</v>
      </c>
      <c r="K6128" s="11">
        <f t="shared" si="1904"/>
        <v>3.0207621669132623</v>
      </c>
      <c r="L6128">
        <f t="shared" si="1905"/>
        <v>4.9322471950571574</v>
      </c>
      <c r="M6128">
        <f t="shared" si="1906"/>
        <v>5.4155374532509528</v>
      </c>
      <c r="N6128" s="8">
        <f t="shared" si="1907"/>
        <v>1.7238082637253289</v>
      </c>
      <c r="O6128" s="8">
        <f t="shared" si="1908"/>
        <v>5.2694016678377885E-2</v>
      </c>
      <c r="P6128" s="4">
        <f t="shared" si="1909"/>
        <v>0</v>
      </c>
      <c r="Q6128" s="7">
        <f t="shared" si="1910"/>
        <v>0</v>
      </c>
      <c r="R6128" s="4">
        <f t="shared" si="1911"/>
        <v>0</v>
      </c>
      <c r="S6128" s="4">
        <f t="shared" si="1912"/>
        <v>0</v>
      </c>
      <c r="T6128" s="4">
        <f t="shared" si="1913"/>
        <v>1</v>
      </c>
      <c r="U6128" s="7">
        <f t="shared" si="1914"/>
        <v>0</v>
      </c>
      <c r="V6128" s="4">
        <f t="shared" si="1900"/>
        <v>0.38268428076468186</v>
      </c>
      <c r="W6128" s="14">
        <f t="shared" si="1901"/>
        <v>0</v>
      </c>
      <c r="X6128" s="7">
        <f t="shared" si="1915"/>
        <v>17.8</v>
      </c>
      <c r="Y6128" s="4">
        <f t="shared" si="1916"/>
        <v>-2.7071999999999998</v>
      </c>
      <c r="Z6128" s="7">
        <f t="shared" si="1917"/>
        <v>19.617075199999999</v>
      </c>
      <c r="AA6128" s="14">
        <f t="shared" si="1918"/>
        <v>0</v>
      </c>
      <c r="AB6128" s="15">
        <v>0.75930769200000003</v>
      </c>
      <c r="AC6128" s="16">
        <f t="shared" si="1919"/>
        <v>0.569480769</v>
      </c>
    </row>
    <row r="6129" spans="1:29" x14ac:dyDescent="0.25">
      <c r="A6129" s="1">
        <v>32033</v>
      </c>
      <c r="B6129" s="2">
        <v>0.25</v>
      </c>
      <c r="C6129">
        <v>15</v>
      </c>
      <c r="D6129">
        <v>14</v>
      </c>
      <c r="E6129">
        <v>13</v>
      </c>
      <c r="F6129">
        <f t="shared" si="1902"/>
        <v>2</v>
      </c>
      <c r="G6129" s="8">
        <v>18.3</v>
      </c>
      <c r="H6129">
        <v>6</v>
      </c>
      <c r="I6129">
        <v>6126</v>
      </c>
      <c r="J6129">
        <f t="shared" si="1903"/>
        <v>256</v>
      </c>
      <c r="K6129" s="11">
        <f t="shared" si="1904"/>
        <v>3.0207621669132623</v>
      </c>
      <c r="L6129">
        <f t="shared" si="1905"/>
        <v>4.9322471950571574</v>
      </c>
      <c r="M6129">
        <f t="shared" si="1906"/>
        <v>6.4155374532509528</v>
      </c>
      <c r="N6129" s="8">
        <f t="shared" si="1907"/>
        <v>1.4620088759261793</v>
      </c>
      <c r="O6129" s="8">
        <f t="shared" si="1908"/>
        <v>5.2694016678377885E-2</v>
      </c>
      <c r="P6129" s="4">
        <f t="shared" si="1909"/>
        <v>0.11864313963258008</v>
      </c>
      <c r="Q6129" s="7">
        <f t="shared" si="1910"/>
        <v>0.11892325829090429</v>
      </c>
      <c r="R6129" s="4">
        <f t="shared" si="1911"/>
        <v>1.5493526086175713</v>
      </c>
      <c r="S6129" s="4">
        <f t="shared" si="1912"/>
        <v>1.5493526086175713</v>
      </c>
      <c r="T6129" s="4">
        <f t="shared" si="1913"/>
        <v>0</v>
      </c>
      <c r="U6129" s="7">
        <f t="shared" si="1914"/>
        <v>1.5493526086175713</v>
      </c>
      <c r="V6129" s="4">
        <f t="shared" si="1900"/>
        <v>0.11775951555940954</v>
      </c>
      <c r="W6129" s="14">
        <f t="shared" si="1901"/>
        <v>14.153847894931118</v>
      </c>
      <c r="X6129" s="7">
        <f t="shared" si="1915"/>
        <v>18.760000056585262</v>
      </c>
      <c r="Y6129" s="4">
        <f t="shared" si="1916"/>
        <v>-2.3462399787239412</v>
      </c>
      <c r="Z6129" s="7">
        <f t="shared" si="1917"/>
        <v>19.548131835936275</v>
      </c>
      <c r="AA6129" s="14">
        <f t="shared" si="1918"/>
        <v>6.4317534229497764E-2</v>
      </c>
      <c r="AB6129" s="15">
        <v>0.93961538499999997</v>
      </c>
      <c r="AC6129" s="16">
        <f t="shared" si="1919"/>
        <v>0.70471153875000003</v>
      </c>
    </row>
    <row r="6130" spans="1:29" x14ac:dyDescent="0.25">
      <c r="A6130" s="1">
        <v>32033</v>
      </c>
      <c r="B6130" s="2">
        <v>0.29166666666666669</v>
      </c>
      <c r="C6130">
        <v>154</v>
      </c>
      <c r="D6130">
        <v>364</v>
      </c>
      <c r="E6130">
        <v>71</v>
      </c>
      <c r="F6130">
        <f t="shared" si="1902"/>
        <v>83</v>
      </c>
      <c r="G6130" s="8">
        <v>20.6</v>
      </c>
      <c r="H6130">
        <v>7</v>
      </c>
      <c r="I6130">
        <v>6127</v>
      </c>
      <c r="J6130">
        <f t="shared" si="1903"/>
        <v>256</v>
      </c>
      <c r="K6130" s="11">
        <f t="shared" si="1904"/>
        <v>3.0207621669132623</v>
      </c>
      <c r="L6130">
        <f t="shared" si="1905"/>
        <v>4.9322471950571574</v>
      </c>
      <c r="M6130">
        <f t="shared" si="1906"/>
        <v>7.4155374532509528</v>
      </c>
      <c r="N6130" s="8">
        <f t="shared" si="1907"/>
        <v>1.2002094881270298</v>
      </c>
      <c r="O6130" s="8">
        <f t="shared" si="1908"/>
        <v>5.2694016678377885E-2</v>
      </c>
      <c r="P6130" s="4">
        <f t="shared" si="1909"/>
        <v>0.32330032392812336</v>
      </c>
      <c r="Q6130" s="7">
        <f t="shared" si="1910"/>
        <v>0.32921504072545765</v>
      </c>
      <c r="R6130" s="4">
        <f t="shared" si="1911"/>
        <v>1.3896984059626922</v>
      </c>
      <c r="S6130" s="4">
        <f t="shared" si="1912"/>
        <v>1.3896984059626922</v>
      </c>
      <c r="T6130" s="4">
        <f t="shared" si="1913"/>
        <v>0</v>
      </c>
      <c r="U6130" s="7">
        <f t="shared" si="1914"/>
        <v>1.3896984059626922</v>
      </c>
      <c r="V6130" s="4">
        <f t="shared" si="1900"/>
        <v>0.363914042744994</v>
      </c>
      <c r="W6130" s="14">
        <f t="shared" si="1901"/>
        <v>200.7624224879514</v>
      </c>
      <c r="X6130" s="7">
        <f t="shared" si="1915"/>
        <v>27.124778730858424</v>
      </c>
      <c r="Y6130" s="4">
        <f t="shared" si="1916"/>
        <v>0.79891680280276733</v>
      </c>
      <c r="Z6130" s="7">
        <f t="shared" si="1917"/>
        <v>18.947406890664674</v>
      </c>
      <c r="AA6130" s="14">
        <f t="shared" si="1918"/>
        <v>0.88426373005875702</v>
      </c>
      <c r="AB6130" s="15">
        <v>0.77184615400000001</v>
      </c>
      <c r="AC6130" s="16">
        <f t="shared" si="1919"/>
        <v>0.57888461550000003</v>
      </c>
    </row>
    <row r="6131" spans="1:29" x14ac:dyDescent="0.25">
      <c r="A6131" s="1">
        <v>32033</v>
      </c>
      <c r="B6131" s="2">
        <v>0.33333333333333331</v>
      </c>
      <c r="C6131">
        <v>298</v>
      </c>
      <c r="D6131">
        <v>234</v>
      </c>
      <c r="E6131">
        <v>198</v>
      </c>
      <c r="F6131">
        <f t="shared" si="1902"/>
        <v>100</v>
      </c>
      <c r="G6131" s="8">
        <v>22.2</v>
      </c>
      <c r="H6131">
        <v>8</v>
      </c>
      <c r="I6131">
        <v>6128</v>
      </c>
      <c r="J6131">
        <f t="shared" si="1903"/>
        <v>256</v>
      </c>
      <c r="K6131" s="11">
        <f t="shared" si="1904"/>
        <v>3.0207621669132623</v>
      </c>
      <c r="L6131">
        <f t="shared" si="1905"/>
        <v>4.9322471950571574</v>
      </c>
      <c r="M6131">
        <f t="shared" si="1906"/>
        <v>8.4155374532509519</v>
      </c>
      <c r="N6131" s="8">
        <f t="shared" si="1907"/>
        <v>0.93841010032788064</v>
      </c>
      <c r="O6131" s="8">
        <f t="shared" si="1908"/>
        <v>5.2694016678377885E-2</v>
      </c>
      <c r="P6131" s="4">
        <f t="shared" si="1909"/>
        <v>0.50803910418709419</v>
      </c>
      <c r="Q6131" s="7">
        <f t="shared" si="1910"/>
        <v>0.53290667771127986</v>
      </c>
      <c r="R6131" s="4">
        <f t="shared" si="1911"/>
        <v>1.2087585810079957</v>
      </c>
      <c r="S6131" s="4">
        <f t="shared" si="1912"/>
        <v>1.2087585810079957</v>
      </c>
      <c r="T6131" s="4">
        <f t="shared" si="1913"/>
        <v>0</v>
      </c>
      <c r="U6131" s="7">
        <f t="shared" si="1914"/>
        <v>1.2087585810079957</v>
      </c>
      <c r="V6131" s="4">
        <f t="shared" si="1900"/>
        <v>0.58611140788522498</v>
      </c>
      <c r="W6131" s="14">
        <f t="shared" si="1901"/>
        <v>327.61410837327173</v>
      </c>
      <c r="X6131" s="7">
        <f t="shared" si="1915"/>
        <v>32.847458522131333</v>
      </c>
      <c r="Y6131" s="4">
        <f t="shared" si="1916"/>
        <v>2.9506444043213813</v>
      </c>
      <c r="Z6131" s="7">
        <f t="shared" si="1917"/>
        <v>18.536426918774616</v>
      </c>
      <c r="AA6131" s="14">
        <f t="shared" si="1918"/>
        <v>1.4116863717145403</v>
      </c>
      <c r="AB6131" s="15">
        <v>0.72607692300000004</v>
      </c>
      <c r="AC6131" s="16">
        <f t="shared" si="1919"/>
        <v>0.54455769225000006</v>
      </c>
    </row>
    <row r="6132" spans="1:29" x14ac:dyDescent="0.25">
      <c r="A6132" s="1">
        <v>32033</v>
      </c>
      <c r="B6132" s="2">
        <v>0.375</v>
      </c>
      <c r="C6132">
        <v>431</v>
      </c>
      <c r="D6132">
        <v>217</v>
      </c>
      <c r="E6132">
        <v>302</v>
      </c>
      <c r="F6132">
        <f t="shared" si="1902"/>
        <v>129</v>
      </c>
      <c r="G6132" s="8">
        <v>23.9</v>
      </c>
      <c r="H6132">
        <v>9</v>
      </c>
      <c r="I6132">
        <v>6129</v>
      </c>
      <c r="J6132">
        <f t="shared" si="1903"/>
        <v>256</v>
      </c>
      <c r="K6132" s="11">
        <f t="shared" si="1904"/>
        <v>3.0207621669132623</v>
      </c>
      <c r="L6132">
        <f t="shared" si="1905"/>
        <v>4.9322471950571574</v>
      </c>
      <c r="M6132">
        <f t="shared" si="1906"/>
        <v>9.4155374532509519</v>
      </c>
      <c r="N6132" s="8">
        <f t="shared" si="1907"/>
        <v>0.6766107125287314</v>
      </c>
      <c r="O6132" s="8">
        <f t="shared" si="1908"/>
        <v>5.2694016678377885E-2</v>
      </c>
      <c r="P6132" s="4">
        <f t="shared" si="1909"/>
        <v>0.6602698378301135</v>
      </c>
      <c r="Q6132" s="7">
        <f t="shared" si="1910"/>
        <v>0.72117799523755388</v>
      </c>
      <c r="R6132" s="4">
        <f t="shared" si="1911"/>
        <v>0.98373401555815443</v>
      </c>
      <c r="S6132" s="4">
        <f t="shared" si="1912"/>
        <v>0.98373401555815443</v>
      </c>
      <c r="T6132" s="4">
        <f t="shared" si="1913"/>
        <v>0</v>
      </c>
      <c r="U6132" s="7">
        <f t="shared" si="1914"/>
        <v>0.98373401555815443</v>
      </c>
      <c r="V6132" s="4">
        <f t="shared" si="1900"/>
        <v>0.76920922774430478</v>
      </c>
      <c r="W6132" s="14">
        <f t="shared" si="1901"/>
        <v>457.42415876543828</v>
      </c>
      <c r="X6132" s="7">
        <f t="shared" si="1915"/>
        <v>38.766285159876745</v>
      </c>
      <c r="Y6132" s="4">
        <f t="shared" si="1916"/>
        <v>5.1761232201136558</v>
      </c>
      <c r="Z6132" s="7">
        <f t="shared" si="1917"/>
        <v>18.111360464958292</v>
      </c>
      <c r="AA6132" s="14">
        <f t="shared" si="1918"/>
        <v>1.9258381037711185</v>
      </c>
      <c r="AB6132" s="15">
        <v>0.71892307700000002</v>
      </c>
      <c r="AC6132" s="16">
        <f t="shared" si="1919"/>
        <v>0.53919230775000004</v>
      </c>
    </row>
    <row r="6133" spans="1:29" x14ac:dyDescent="0.25">
      <c r="A6133" s="1">
        <v>32033</v>
      </c>
      <c r="B6133" s="2">
        <v>0.41666666666666669</v>
      </c>
      <c r="C6133">
        <v>394</v>
      </c>
      <c r="D6133">
        <v>124</v>
      </c>
      <c r="E6133">
        <v>304</v>
      </c>
      <c r="F6133">
        <f t="shared" si="1902"/>
        <v>90</v>
      </c>
      <c r="G6133" s="8">
        <v>26.1</v>
      </c>
      <c r="H6133">
        <v>10</v>
      </c>
      <c r="I6133">
        <v>6130</v>
      </c>
      <c r="J6133">
        <f t="shared" si="1903"/>
        <v>256</v>
      </c>
      <c r="K6133" s="11">
        <f t="shared" si="1904"/>
        <v>3.0207621669132623</v>
      </c>
      <c r="L6133">
        <f t="shared" si="1905"/>
        <v>4.9322471950571574</v>
      </c>
      <c r="M6133">
        <f t="shared" si="1906"/>
        <v>10.415537453250952</v>
      </c>
      <c r="N6133" s="8">
        <f t="shared" si="1907"/>
        <v>0.41481132472958193</v>
      </c>
      <c r="O6133" s="8">
        <f t="shared" si="1908"/>
        <v>5.2694016678377885E-2</v>
      </c>
      <c r="P6133" s="4">
        <f t="shared" si="1909"/>
        <v>0.7696182519325917</v>
      </c>
      <c r="Q6133" s="7">
        <f t="shared" si="1910"/>
        <v>0.87824305743428155</v>
      </c>
      <c r="R6133" s="4">
        <f t="shared" si="1911"/>
        <v>0.68195694147811015</v>
      </c>
      <c r="S6133" s="4">
        <f t="shared" si="1912"/>
        <v>0.68195694147811015</v>
      </c>
      <c r="T6133" s="4">
        <f t="shared" si="1913"/>
        <v>0</v>
      </c>
      <c r="U6133" s="7">
        <f t="shared" si="1914"/>
        <v>0.68195694147811015</v>
      </c>
      <c r="V6133" s="4">
        <f t="shared" si="1900"/>
        <v>0.90072968848229129</v>
      </c>
      <c r="W6133" s="14">
        <f t="shared" si="1901"/>
        <v>404.12011689782054</v>
      </c>
      <c r="X6133" s="7">
        <f t="shared" si="1915"/>
        <v>39.233903799179167</v>
      </c>
      <c r="Y6133" s="4">
        <f t="shared" si="1916"/>
        <v>5.3519478284913671</v>
      </c>
      <c r="Z6133" s="7">
        <f t="shared" si="1917"/>
        <v>18.077777964758152</v>
      </c>
      <c r="AA6133" s="14">
        <f t="shared" si="1918"/>
        <v>1.6982636767019283</v>
      </c>
      <c r="AB6133" s="15">
        <v>2.7026153850000001</v>
      </c>
      <c r="AC6133" s="16">
        <f t="shared" si="1919"/>
        <v>2.0269615387500002</v>
      </c>
    </row>
    <row r="6134" spans="1:29" x14ac:dyDescent="0.25">
      <c r="A6134" s="1">
        <v>32033</v>
      </c>
      <c r="B6134" s="2">
        <v>0.45833333333333331</v>
      </c>
      <c r="C6134">
        <v>779</v>
      </c>
      <c r="D6134">
        <v>557</v>
      </c>
      <c r="E6134">
        <v>326</v>
      </c>
      <c r="F6134">
        <f t="shared" si="1902"/>
        <v>453</v>
      </c>
      <c r="G6134" s="8">
        <v>26.7</v>
      </c>
      <c r="H6134">
        <v>11</v>
      </c>
      <c r="I6134">
        <v>6131</v>
      </c>
      <c r="J6134">
        <f t="shared" si="1903"/>
        <v>256</v>
      </c>
      <c r="K6134" s="11">
        <f t="shared" si="1904"/>
        <v>3.0207621669132623</v>
      </c>
      <c r="L6134">
        <f t="shared" si="1905"/>
        <v>4.9322471950571574</v>
      </c>
      <c r="M6134">
        <f t="shared" si="1906"/>
        <v>11.415537453250952</v>
      </c>
      <c r="N6134" s="8">
        <f t="shared" si="1907"/>
        <v>0.15301193693043252</v>
      </c>
      <c r="O6134" s="8">
        <f t="shared" si="1908"/>
        <v>5.2694016678377885E-2</v>
      </c>
      <c r="P6134" s="4">
        <f t="shared" si="1909"/>
        <v>0.82863243278024312</v>
      </c>
      <c r="Q6134" s="7">
        <f t="shared" si="1910"/>
        <v>0.97666026166684639</v>
      </c>
      <c r="R6134" s="4">
        <f t="shared" si="1911"/>
        <v>0.27535994959703541</v>
      </c>
      <c r="S6134" s="4">
        <f t="shared" si="1912"/>
        <v>0.27535994959703541</v>
      </c>
      <c r="T6134" s="4">
        <f t="shared" si="1913"/>
        <v>0</v>
      </c>
      <c r="U6134" s="7">
        <f t="shared" si="1914"/>
        <v>0.27535994959703541</v>
      </c>
      <c r="V6134" s="4">
        <f t="shared" si="1900"/>
        <v>0.9717098880477284</v>
      </c>
      <c r="W6134" s="14">
        <f t="shared" si="1901"/>
        <v>854.83471416061548</v>
      </c>
      <c r="X6134" s="7">
        <f t="shared" si="1915"/>
        <v>54.482128210220004</v>
      </c>
      <c r="Y6134" s="4">
        <f t="shared" si="1916"/>
        <v>11.085280207042722</v>
      </c>
      <c r="Z6134" s="7">
        <f t="shared" si="1917"/>
        <v>16.982711480454839</v>
      </c>
      <c r="AA6134" s="14">
        <f t="shared" si="1918"/>
        <v>3.3747280751024427</v>
      </c>
      <c r="AB6134" s="15">
        <v>3.1566153849999998</v>
      </c>
      <c r="AC6134" s="16">
        <f t="shared" si="1919"/>
        <v>2.3674615387499998</v>
      </c>
    </row>
    <row r="6135" spans="1:29" x14ac:dyDescent="0.25">
      <c r="A6135" s="1">
        <v>32033</v>
      </c>
      <c r="B6135" s="2">
        <v>0.5</v>
      </c>
      <c r="C6135">
        <v>881</v>
      </c>
      <c r="D6135">
        <v>571</v>
      </c>
      <c r="E6135">
        <v>397</v>
      </c>
      <c r="F6135">
        <f t="shared" si="1902"/>
        <v>484</v>
      </c>
      <c r="G6135" s="8">
        <v>27.8</v>
      </c>
      <c r="H6135">
        <v>12</v>
      </c>
      <c r="I6135">
        <v>6132</v>
      </c>
      <c r="J6135">
        <f t="shared" si="1903"/>
        <v>256</v>
      </c>
      <c r="K6135" s="11">
        <f t="shared" si="1904"/>
        <v>3.0207621669132623</v>
      </c>
      <c r="L6135">
        <f t="shared" si="1905"/>
        <v>4.9322471950571574</v>
      </c>
      <c r="M6135">
        <f t="shared" si="1906"/>
        <v>12.415537453250952</v>
      </c>
      <c r="N6135" s="8">
        <f t="shared" si="1907"/>
        <v>-0.10878745086871687</v>
      </c>
      <c r="O6135" s="8">
        <f t="shared" si="1908"/>
        <v>5.2694016678377885E-2</v>
      </c>
      <c r="P6135" s="4">
        <f t="shared" si="1909"/>
        <v>0.83329066147384523</v>
      </c>
      <c r="Q6135" s="7">
        <f t="shared" si="1910"/>
        <v>0.98503359153073455</v>
      </c>
      <c r="R6135" s="4">
        <f t="shared" si="1911"/>
        <v>-0.19740000892803047</v>
      </c>
      <c r="S6135" s="4">
        <f t="shared" si="1912"/>
        <v>-0.19740000892803047</v>
      </c>
      <c r="T6135" s="4">
        <f t="shared" si="1913"/>
        <v>0</v>
      </c>
      <c r="U6135" s="7">
        <f t="shared" si="1914"/>
        <v>-0.19740000892803047</v>
      </c>
      <c r="V6135" s="4">
        <f t="shared" si="1900"/>
        <v>0.97731264314055777</v>
      </c>
      <c r="W6135" s="14">
        <f t="shared" si="1901"/>
        <v>939.9355366800628</v>
      </c>
      <c r="X6135" s="7">
        <f t="shared" si="1915"/>
        <v>58.347904942102048</v>
      </c>
      <c r="Y6135" s="4">
        <f t="shared" si="1916"/>
        <v>12.53881225823037</v>
      </c>
      <c r="Z6135" s="7">
        <f t="shared" si="1917"/>
        <v>16.705086858678001</v>
      </c>
      <c r="AA6135" s="14">
        <f t="shared" si="1918"/>
        <v>3.6500298026798768</v>
      </c>
      <c r="AB6135" s="15">
        <v>3.4661538460000001</v>
      </c>
      <c r="AC6135" s="16">
        <f t="shared" si="1919"/>
        <v>2.5996153844999998</v>
      </c>
    </row>
    <row r="6136" spans="1:29" x14ac:dyDescent="0.25">
      <c r="A6136" s="1">
        <v>32033</v>
      </c>
      <c r="B6136" s="2">
        <v>0.54166666666666663</v>
      </c>
      <c r="C6136">
        <v>866</v>
      </c>
      <c r="D6136">
        <v>729</v>
      </c>
      <c r="E6136">
        <v>263</v>
      </c>
      <c r="F6136">
        <f t="shared" si="1902"/>
        <v>603</v>
      </c>
      <c r="G6136" s="8">
        <v>27.8</v>
      </c>
      <c r="H6136">
        <v>13</v>
      </c>
      <c r="I6136">
        <v>6133</v>
      </c>
      <c r="J6136">
        <f t="shared" si="1903"/>
        <v>256</v>
      </c>
      <c r="K6136" s="11">
        <f t="shared" si="1904"/>
        <v>3.0207621669132623</v>
      </c>
      <c r="L6136">
        <f t="shared" si="1905"/>
        <v>4.9322471950571574</v>
      </c>
      <c r="M6136">
        <f t="shared" si="1906"/>
        <v>13.415537453250952</v>
      </c>
      <c r="N6136" s="8">
        <f t="shared" si="1907"/>
        <v>-0.37058683866786624</v>
      </c>
      <c r="O6136" s="8">
        <f t="shared" si="1908"/>
        <v>5.2694016678377885E-2</v>
      </c>
      <c r="P6136" s="4">
        <f t="shared" si="1909"/>
        <v>0.78327548742601616</v>
      </c>
      <c r="Q6136" s="7">
        <f t="shared" si="1910"/>
        <v>0.89991728008854344</v>
      </c>
      <c r="R6136" s="4">
        <f t="shared" si="1911"/>
        <v>-0.62087961136250902</v>
      </c>
      <c r="S6136" s="4">
        <f t="shared" si="1912"/>
        <v>-0.62087961136250902</v>
      </c>
      <c r="T6136" s="4">
        <f t="shared" si="1913"/>
        <v>0</v>
      </c>
      <c r="U6136" s="7">
        <f t="shared" si="1914"/>
        <v>-0.62087961136250902</v>
      </c>
      <c r="V6136" s="4">
        <f t="shared" si="1900"/>
        <v>0.91715613526019346</v>
      </c>
      <c r="W6136" s="14">
        <f t="shared" si="1901"/>
        <v>921.59693491830706</v>
      </c>
      <c r="X6136" s="7">
        <f t="shared" si="1915"/>
        <v>57.75190038484498</v>
      </c>
      <c r="Y6136" s="4">
        <f t="shared" si="1916"/>
        <v>12.314714544701712</v>
      </c>
      <c r="Z6136" s="7">
        <f t="shared" si="1917"/>
        <v>16.747889521961973</v>
      </c>
      <c r="AA6136" s="14">
        <f t="shared" si="1918"/>
        <v>3.587985769898963</v>
      </c>
      <c r="AB6136" s="15">
        <v>3.939846154</v>
      </c>
      <c r="AC6136" s="16">
        <f t="shared" si="1919"/>
        <v>2.9548846155000001</v>
      </c>
    </row>
    <row r="6137" spans="1:29" x14ac:dyDescent="0.25">
      <c r="A6137" s="1">
        <v>32033</v>
      </c>
      <c r="B6137" s="2">
        <v>0.58333333333333337</v>
      </c>
      <c r="C6137">
        <v>697</v>
      </c>
      <c r="D6137">
        <v>405</v>
      </c>
      <c r="E6137">
        <v>392</v>
      </c>
      <c r="F6137">
        <f t="shared" si="1902"/>
        <v>305</v>
      </c>
      <c r="G6137" s="8">
        <v>29.4</v>
      </c>
      <c r="H6137">
        <v>14</v>
      </c>
      <c r="I6137">
        <v>6134</v>
      </c>
      <c r="J6137">
        <f t="shared" si="1903"/>
        <v>256</v>
      </c>
      <c r="K6137" s="11">
        <f t="shared" si="1904"/>
        <v>3.0207621669132623</v>
      </c>
      <c r="L6137">
        <f t="shared" si="1905"/>
        <v>4.9322471950571574</v>
      </c>
      <c r="M6137">
        <f t="shared" si="1906"/>
        <v>14.415537453250952</v>
      </c>
      <c r="N6137" s="8">
        <f t="shared" si="1907"/>
        <v>-0.6323862264670157</v>
      </c>
      <c r="O6137" s="8">
        <f t="shared" si="1908"/>
        <v>5.2694016678377885E-2</v>
      </c>
      <c r="P6137" s="4">
        <f t="shared" si="1909"/>
        <v>0.68199536209413225</v>
      </c>
      <c r="Q6137" s="7">
        <f t="shared" si="1910"/>
        <v>0.75048747916092173</v>
      </c>
      <c r="R6137" s="4">
        <f t="shared" si="1911"/>
        <v>-0.93916110757620808</v>
      </c>
      <c r="S6137" s="4">
        <f t="shared" si="1912"/>
        <v>-0.93916110757620808</v>
      </c>
      <c r="T6137" s="4">
        <f t="shared" si="1913"/>
        <v>0</v>
      </c>
      <c r="U6137" s="7">
        <f t="shared" si="1914"/>
        <v>-0.93916110757620808</v>
      </c>
      <c r="V6137" s="4">
        <f t="shared" si="1900"/>
        <v>0.79533993100535261</v>
      </c>
      <c r="W6137" s="14">
        <f t="shared" si="1901"/>
        <v>699.19299155124156</v>
      </c>
      <c r="X6137" s="7">
        <f t="shared" si="1915"/>
        <v>52.123772225415351</v>
      </c>
      <c r="Y6137" s="4">
        <f t="shared" si="1916"/>
        <v>10.198538356756172</v>
      </c>
      <c r="Z6137" s="7">
        <f t="shared" si="1917"/>
        <v>17.152079173859573</v>
      </c>
      <c r="AA6137" s="14">
        <f t="shared" si="1918"/>
        <v>2.7878117359734098</v>
      </c>
      <c r="AB6137" s="15">
        <v>4.5383076920000001</v>
      </c>
      <c r="AC6137" s="16">
        <f t="shared" si="1919"/>
        <v>3.403730769</v>
      </c>
    </row>
    <row r="6138" spans="1:29" x14ac:dyDescent="0.25">
      <c r="A6138" s="1">
        <v>32033</v>
      </c>
      <c r="B6138" s="2">
        <v>0.625</v>
      </c>
      <c r="C6138">
        <v>432</v>
      </c>
      <c r="D6138">
        <v>210</v>
      </c>
      <c r="E6138">
        <v>300</v>
      </c>
      <c r="F6138">
        <f t="shared" si="1902"/>
        <v>132</v>
      </c>
      <c r="G6138" s="8">
        <v>27.8</v>
      </c>
      <c r="H6138">
        <v>15</v>
      </c>
      <c r="I6138">
        <v>6135</v>
      </c>
      <c r="J6138">
        <f t="shared" si="1903"/>
        <v>256</v>
      </c>
      <c r="K6138" s="11">
        <f t="shared" si="1904"/>
        <v>3.0207621669132623</v>
      </c>
      <c r="L6138">
        <f t="shared" si="1905"/>
        <v>4.9322471950571574</v>
      </c>
      <c r="M6138">
        <f t="shared" si="1906"/>
        <v>15.415537453250952</v>
      </c>
      <c r="N6138" s="8">
        <f t="shared" si="1907"/>
        <v>-0.89418561426616505</v>
      </c>
      <c r="O6138" s="8">
        <f t="shared" si="1908"/>
        <v>5.2694016678377885E-2</v>
      </c>
      <c r="P6138" s="4">
        <f t="shared" si="1909"/>
        <v>0.53635235864624053</v>
      </c>
      <c r="Q6138" s="7">
        <f t="shared" si="1910"/>
        <v>0.56610926459661559</v>
      </c>
      <c r="R6138" s="4">
        <f t="shared" si="1911"/>
        <v>-1.1746078661422026</v>
      </c>
      <c r="S6138" s="4">
        <f t="shared" si="1912"/>
        <v>-1.1746078661422026</v>
      </c>
      <c r="T6138" s="4">
        <f t="shared" si="1913"/>
        <v>0</v>
      </c>
      <c r="U6138" s="7">
        <f t="shared" si="1914"/>
        <v>-1.1746078661422026</v>
      </c>
      <c r="V6138" s="4">
        <f t="shared" si="1900"/>
        <v>0.62016560338520688</v>
      </c>
      <c r="W6138" s="14">
        <f t="shared" si="1901"/>
        <v>418.81665387472538</v>
      </c>
      <c r="X6138" s="7">
        <f t="shared" si="1915"/>
        <v>41.411541250928579</v>
      </c>
      <c r="Y6138" s="4">
        <f t="shared" si="1916"/>
        <v>6.1707395103491454</v>
      </c>
      <c r="Z6138" s="7">
        <f t="shared" si="1917"/>
        <v>17.921388753523313</v>
      </c>
      <c r="AA6138" s="14">
        <f t="shared" si="1918"/>
        <v>1.7447982069734103</v>
      </c>
      <c r="AB6138" s="15">
        <v>4.3382307689999999</v>
      </c>
      <c r="AC6138" s="16">
        <f t="shared" si="1919"/>
        <v>3.2536730767500002</v>
      </c>
    </row>
    <row r="6139" spans="1:29" x14ac:dyDescent="0.25">
      <c r="A6139" s="1">
        <v>32033</v>
      </c>
      <c r="B6139" s="2">
        <v>0.66666666666666663</v>
      </c>
      <c r="C6139">
        <v>267</v>
      </c>
      <c r="D6139">
        <v>141</v>
      </c>
      <c r="E6139">
        <v>202</v>
      </c>
      <c r="F6139">
        <f t="shared" si="1902"/>
        <v>65</v>
      </c>
      <c r="G6139" s="8">
        <v>26.7</v>
      </c>
      <c r="H6139">
        <v>16</v>
      </c>
      <c r="I6139">
        <v>6136</v>
      </c>
      <c r="J6139">
        <f t="shared" si="1903"/>
        <v>256</v>
      </c>
      <c r="K6139" s="11">
        <f t="shared" si="1904"/>
        <v>3.0207621669132623</v>
      </c>
      <c r="L6139">
        <f t="shared" si="1905"/>
        <v>4.9322471950571574</v>
      </c>
      <c r="M6139">
        <f t="shared" si="1906"/>
        <v>16.415537453250952</v>
      </c>
      <c r="N6139" s="8">
        <f t="shared" si="1907"/>
        <v>-1.1559850020653146</v>
      </c>
      <c r="O6139" s="8">
        <f t="shared" si="1908"/>
        <v>5.2694016678377885E-2</v>
      </c>
      <c r="P6139" s="4">
        <f t="shared" si="1909"/>
        <v>0.35627180708087153</v>
      </c>
      <c r="Q6139" s="7">
        <f t="shared" si="1910"/>
        <v>0.36427483527322096</v>
      </c>
      <c r="R6139" s="4">
        <f t="shared" si="1911"/>
        <v>-1.3611418383629379</v>
      </c>
      <c r="S6139" s="4">
        <f t="shared" si="1912"/>
        <v>-1.3611418383629379</v>
      </c>
      <c r="T6139" s="4">
        <f t="shared" si="1913"/>
        <v>0</v>
      </c>
      <c r="U6139" s="7">
        <f t="shared" si="1914"/>
        <v>-1.3611418383629379</v>
      </c>
      <c r="V6139" s="4">
        <f t="shared" si="1900"/>
        <v>0.40357099333780494</v>
      </c>
      <c r="W6139" s="14">
        <f t="shared" si="1901"/>
        <v>251.21530735094404</v>
      </c>
      <c r="X6139" s="7">
        <f t="shared" si="1915"/>
        <v>34.864497488905684</v>
      </c>
      <c r="Y6139" s="4">
        <f t="shared" si="1916"/>
        <v>3.709051055828537</v>
      </c>
      <c r="Z6139" s="7">
        <f t="shared" si="1917"/>
        <v>18.391571248336749</v>
      </c>
      <c r="AA6139" s="14">
        <f t="shared" si="1918"/>
        <v>1.0740253588351096</v>
      </c>
      <c r="AB6139" s="15">
        <v>4.8935384620000004</v>
      </c>
      <c r="AC6139" s="16">
        <f t="shared" si="1919"/>
        <v>3.6701538465000003</v>
      </c>
    </row>
    <row r="6140" spans="1:29" x14ac:dyDescent="0.25">
      <c r="A6140" s="1">
        <v>32033</v>
      </c>
      <c r="B6140" s="2">
        <v>0.70833333333333337</v>
      </c>
      <c r="C6140">
        <v>122</v>
      </c>
      <c r="D6140">
        <v>71</v>
      </c>
      <c r="E6140">
        <v>103</v>
      </c>
      <c r="F6140">
        <f t="shared" si="1902"/>
        <v>19</v>
      </c>
      <c r="G6140" s="8">
        <v>25.6</v>
      </c>
      <c r="H6140">
        <v>17</v>
      </c>
      <c r="I6140">
        <v>6137</v>
      </c>
      <c r="J6140">
        <f t="shared" si="1903"/>
        <v>256</v>
      </c>
      <c r="K6140" s="11">
        <f t="shared" si="1904"/>
        <v>3.0207621669132623</v>
      </c>
      <c r="L6140">
        <f t="shared" si="1905"/>
        <v>4.9322471950571574</v>
      </c>
      <c r="M6140">
        <f t="shared" si="1906"/>
        <v>17.415537453250952</v>
      </c>
      <c r="N6140" s="8">
        <f t="shared" si="1907"/>
        <v>-1.417784389864464</v>
      </c>
      <c r="O6140" s="8">
        <f t="shared" si="1908"/>
        <v>5.2694016678377885E-2</v>
      </c>
      <c r="P6140" s="4">
        <f t="shared" si="1909"/>
        <v>0.15402589939002295</v>
      </c>
      <c r="Q6140" s="7">
        <f t="shared" si="1910"/>
        <v>0.15464151229240122</v>
      </c>
      <c r="R6140" s="4">
        <f t="shared" si="1911"/>
        <v>-1.5231334702888253</v>
      </c>
      <c r="S6140" s="4">
        <f t="shared" si="1912"/>
        <v>-1.5231334702888253</v>
      </c>
      <c r="T6140" s="4">
        <f t="shared" si="1913"/>
        <v>0</v>
      </c>
      <c r="U6140" s="7">
        <f t="shared" si="1914"/>
        <v>-1.5231334702888253</v>
      </c>
      <c r="V6140" s="4">
        <f t="shared" si="1900"/>
        <v>0.16031666559835994</v>
      </c>
      <c r="W6140" s="14">
        <f t="shared" si="1901"/>
        <v>110.46226108373253</v>
      </c>
      <c r="X6140" s="7">
        <f t="shared" si="1915"/>
        <v>29.19002348522131</v>
      </c>
      <c r="Y6140" s="4">
        <f t="shared" si="1916"/>
        <v>1.5754488304432126</v>
      </c>
      <c r="Z6140" s="7">
        <f t="shared" si="1917"/>
        <v>18.799089273385349</v>
      </c>
      <c r="AA6140" s="14">
        <f t="shared" si="1918"/>
        <v>0.48272561199433039</v>
      </c>
      <c r="AB6140" s="15">
        <v>4.3956153850000002</v>
      </c>
      <c r="AC6140" s="16">
        <f t="shared" si="1919"/>
        <v>3.2967115387500003</v>
      </c>
    </row>
    <row r="6141" spans="1:29" x14ac:dyDescent="0.25">
      <c r="A6141" s="1">
        <v>32033</v>
      </c>
      <c r="B6141" s="2">
        <v>0.75</v>
      </c>
      <c r="C6141">
        <v>34</v>
      </c>
      <c r="D6141">
        <v>10</v>
      </c>
      <c r="E6141">
        <v>33</v>
      </c>
      <c r="F6141">
        <f t="shared" si="1902"/>
        <v>1</v>
      </c>
      <c r="G6141" s="8">
        <v>25</v>
      </c>
      <c r="H6141">
        <v>18</v>
      </c>
      <c r="I6141">
        <v>6138</v>
      </c>
      <c r="J6141">
        <f t="shared" si="1903"/>
        <v>256</v>
      </c>
      <c r="K6141" s="11">
        <f t="shared" si="1904"/>
        <v>3.0207621669132623</v>
      </c>
      <c r="L6141">
        <f t="shared" si="1905"/>
        <v>4.9322471950571574</v>
      </c>
      <c r="M6141">
        <f t="shared" si="1906"/>
        <v>18.415537453250952</v>
      </c>
      <c r="N6141" s="8">
        <f t="shared" si="1907"/>
        <v>-1.6795837776636131</v>
      </c>
      <c r="O6141" s="8">
        <f t="shared" si="1908"/>
        <v>5.2694016678377885E-2</v>
      </c>
      <c r="P6141" s="4">
        <f t="shared" si="1909"/>
        <v>0</v>
      </c>
      <c r="Q6141" s="7">
        <f t="shared" si="1910"/>
        <v>0</v>
      </c>
      <c r="R6141" s="4">
        <f t="shared" si="1911"/>
        <v>0</v>
      </c>
      <c r="S6141" s="4">
        <f t="shared" si="1912"/>
        <v>0</v>
      </c>
      <c r="T6141" s="4">
        <f t="shared" si="1913"/>
        <v>1</v>
      </c>
      <c r="U6141" s="7">
        <f t="shared" si="1914"/>
        <v>0</v>
      </c>
      <c r="V6141" s="4">
        <f t="shared" si="1900"/>
        <v>0.38268428076468186</v>
      </c>
      <c r="W6141" s="14">
        <f t="shared" si="1901"/>
        <v>35.570849295668332</v>
      </c>
      <c r="X6141" s="7">
        <f t="shared" si="1915"/>
        <v>26.15605260210922</v>
      </c>
      <c r="Y6141" s="4">
        <f t="shared" si="1916"/>
        <v>0.43467577839306676</v>
      </c>
      <c r="Z6141" s="7">
        <f t="shared" si="1917"/>
        <v>19.016976926326922</v>
      </c>
      <c r="AA6141" s="14">
        <f t="shared" si="1918"/>
        <v>0.15724806754747442</v>
      </c>
      <c r="AB6141" s="15">
        <v>4.5687692310000001</v>
      </c>
      <c r="AC6141" s="16">
        <f t="shared" si="1919"/>
        <v>3.4265769232499999</v>
      </c>
    </row>
    <row r="6142" spans="1:29" x14ac:dyDescent="0.25">
      <c r="A6142" s="1">
        <v>32033</v>
      </c>
      <c r="B6142" s="2">
        <v>0.79166666666666663</v>
      </c>
      <c r="C6142">
        <v>0</v>
      </c>
      <c r="D6142">
        <v>0</v>
      </c>
      <c r="E6142">
        <v>0</v>
      </c>
      <c r="F6142">
        <f t="shared" si="1902"/>
        <v>0</v>
      </c>
      <c r="G6142" s="8">
        <v>24.4</v>
      </c>
      <c r="H6142">
        <v>19</v>
      </c>
      <c r="I6142">
        <v>6139</v>
      </c>
      <c r="J6142">
        <f t="shared" si="1903"/>
        <v>256</v>
      </c>
      <c r="K6142" s="11">
        <f t="shared" si="1904"/>
        <v>3.0207621669132623</v>
      </c>
      <c r="L6142">
        <f t="shared" si="1905"/>
        <v>4.9322471950571574</v>
      </c>
      <c r="M6142">
        <f t="shared" si="1906"/>
        <v>19.415537453250952</v>
      </c>
      <c r="N6142" s="8">
        <f t="shared" si="1907"/>
        <v>-1.9413831654627627</v>
      </c>
      <c r="O6142" s="8">
        <f t="shared" si="1908"/>
        <v>5.2694016678377885E-2</v>
      </c>
      <c r="P6142" s="4">
        <f t="shared" si="1909"/>
        <v>0</v>
      </c>
      <c r="Q6142" s="7">
        <f t="shared" si="1910"/>
        <v>0</v>
      </c>
      <c r="R6142" s="4">
        <f t="shared" si="1911"/>
        <v>0</v>
      </c>
      <c r="S6142" s="4">
        <f t="shared" si="1912"/>
        <v>0</v>
      </c>
      <c r="T6142" s="4">
        <f t="shared" si="1913"/>
        <v>1</v>
      </c>
      <c r="U6142" s="7">
        <f t="shared" si="1914"/>
        <v>0</v>
      </c>
      <c r="V6142" s="4">
        <f t="shared" si="1900"/>
        <v>0.38268428076468186</v>
      </c>
      <c r="W6142" s="14">
        <f t="shared" si="1901"/>
        <v>0</v>
      </c>
      <c r="X6142" s="7">
        <f t="shared" si="1915"/>
        <v>24.4</v>
      </c>
      <c r="Y6142" s="4">
        <f t="shared" si="1916"/>
        <v>-0.22560000000000052</v>
      </c>
      <c r="Z6142" s="7">
        <f t="shared" si="1917"/>
        <v>19.1430896</v>
      </c>
      <c r="AA6142" s="14">
        <f t="shared" si="1918"/>
        <v>0</v>
      </c>
      <c r="AB6142" s="15">
        <v>1.4797692309999999</v>
      </c>
      <c r="AC6142" s="16">
        <f t="shared" si="1919"/>
        <v>1.10982692325</v>
      </c>
    </row>
    <row r="6143" spans="1:29" x14ac:dyDescent="0.25">
      <c r="A6143" s="1">
        <v>32033</v>
      </c>
      <c r="B6143" s="2">
        <v>0.83333333333333337</v>
      </c>
      <c r="C6143">
        <v>0</v>
      </c>
      <c r="D6143">
        <v>0</v>
      </c>
      <c r="E6143">
        <v>0</v>
      </c>
      <c r="F6143">
        <f t="shared" si="1902"/>
        <v>0</v>
      </c>
      <c r="G6143" s="8">
        <v>22.8</v>
      </c>
      <c r="H6143">
        <v>20</v>
      </c>
      <c r="I6143">
        <v>6140</v>
      </c>
      <c r="J6143">
        <f t="shared" si="1903"/>
        <v>256</v>
      </c>
      <c r="K6143" s="11">
        <f t="shared" si="1904"/>
        <v>3.0207621669132623</v>
      </c>
      <c r="L6143">
        <f t="shared" si="1905"/>
        <v>4.9322471950571574</v>
      </c>
      <c r="M6143">
        <f t="shared" si="1906"/>
        <v>20.415537453250952</v>
      </c>
      <c r="N6143" s="8">
        <f t="shared" si="1907"/>
        <v>-2.2031825532619123</v>
      </c>
      <c r="O6143" s="8">
        <f t="shared" si="1908"/>
        <v>5.2694016678377885E-2</v>
      </c>
      <c r="P6143" s="4">
        <f t="shared" si="1909"/>
        <v>0</v>
      </c>
      <c r="Q6143" s="7">
        <f t="shared" si="1910"/>
        <v>0</v>
      </c>
      <c r="R6143" s="4">
        <f t="shared" si="1911"/>
        <v>0</v>
      </c>
      <c r="S6143" s="4">
        <f t="shared" si="1912"/>
        <v>0</v>
      </c>
      <c r="T6143" s="4">
        <f t="shared" si="1913"/>
        <v>1</v>
      </c>
      <c r="U6143" s="7">
        <f t="shared" si="1914"/>
        <v>0</v>
      </c>
      <c r="V6143" s="4">
        <f t="shared" si="1900"/>
        <v>0.38268428076468186</v>
      </c>
      <c r="W6143" s="14">
        <f t="shared" si="1901"/>
        <v>0</v>
      </c>
      <c r="X6143" s="7">
        <f t="shared" si="1915"/>
        <v>22.8</v>
      </c>
      <c r="Y6143" s="4">
        <f t="shared" si="1916"/>
        <v>-0.82719999999999971</v>
      </c>
      <c r="Z6143" s="7">
        <f t="shared" si="1917"/>
        <v>19.2579952</v>
      </c>
      <c r="AA6143" s="14">
        <f t="shared" si="1918"/>
        <v>0</v>
      </c>
      <c r="AB6143" s="15">
        <v>1.913076923</v>
      </c>
      <c r="AC6143" s="16">
        <f t="shared" si="1919"/>
        <v>1.4348076922499999</v>
      </c>
    </row>
    <row r="6144" spans="1:29" x14ac:dyDescent="0.25">
      <c r="A6144" s="1">
        <v>32033</v>
      </c>
      <c r="B6144" s="2">
        <v>0.875</v>
      </c>
      <c r="C6144">
        <v>0</v>
      </c>
      <c r="D6144">
        <v>0</v>
      </c>
      <c r="E6144">
        <v>0</v>
      </c>
      <c r="F6144">
        <f t="shared" si="1902"/>
        <v>0</v>
      </c>
      <c r="G6144" s="8">
        <v>22.2</v>
      </c>
      <c r="H6144">
        <v>21</v>
      </c>
      <c r="I6144">
        <v>6141</v>
      </c>
      <c r="J6144">
        <f t="shared" si="1903"/>
        <v>256</v>
      </c>
      <c r="K6144" s="11">
        <f t="shared" si="1904"/>
        <v>3.0207621669132623</v>
      </c>
      <c r="L6144">
        <f t="shared" si="1905"/>
        <v>4.9322471950571574</v>
      </c>
      <c r="M6144">
        <f t="shared" si="1906"/>
        <v>21.415537453250952</v>
      </c>
      <c r="N6144" s="8">
        <f t="shared" si="1907"/>
        <v>-2.4649819410610618</v>
      </c>
      <c r="O6144" s="8">
        <f t="shared" si="1908"/>
        <v>5.2694016678377885E-2</v>
      </c>
      <c r="P6144" s="4">
        <f t="shared" si="1909"/>
        <v>0</v>
      </c>
      <c r="Q6144" s="7">
        <f t="shared" si="1910"/>
        <v>0</v>
      </c>
      <c r="R6144" s="4">
        <f t="shared" si="1911"/>
        <v>0</v>
      </c>
      <c r="S6144" s="4">
        <f t="shared" si="1912"/>
        <v>0</v>
      </c>
      <c r="T6144" s="4">
        <f t="shared" si="1913"/>
        <v>1</v>
      </c>
      <c r="U6144" s="7">
        <f t="shared" si="1914"/>
        <v>0</v>
      </c>
      <c r="V6144" s="4">
        <f t="shared" si="1900"/>
        <v>0.38268428076468186</v>
      </c>
      <c r="W6144" s="14">
        <f t="shared" si="1901"/>
        <v>0</v>
      </c>
      <c r="X6144" s="7">
        <f t="shared" si="1915"/>
        <v>22.2</v>
      </c>
      <c r="Y6144" s="4">
        <f t="shared" si="1916"/>
        <v>-1.0528000000000002</v>
      </c>
      <c r="Z6144" s="7">
        <f t="shared" si="1917"/>
        <v>19.301084800000002</v>
      </c>
      <c r="AA6144" s="14">
        <f t="shared" si="1918"/>
        <v>0</v>
      </c>
      <c r="AB6144" s="15">
        <v>1.7130000000000001</v>
      </c>
      <c r="AC6144" s="16">
        <f t="shared" si="1919"/>
        <v>1.2847500000000001</v>
      </c>
    </row>
    <row r="6145" spans="1:29" x14ac:dyDescent="0.25">
      <c r="A6145" s="1">
        <v>32033</v>
      </c>
      <c r="B6145" s="2">
        <v>0.91666666666666663</v>
      </c>
      <c r="C6145">
        <v>0</v>
      </c>
      <c r="D6145">
        <v>0</v>
      </c>
      <c r="E6145">
        <v>0</v>
      </c>
      <c r="F6145">
        <f t="shared" si="1902"/>
        <v>0</v>
      </c>
      <c r="G6145" s="8">
        <v>22.2</v>
      </c>
      <c r="H6145">
        <v>22</v>
      </c>
      <c r="I6145">
        <v>6142</v>
      </c>
      <c r="J6145">
        <f t="shared" si="1903"/>
        <v>256</v>
      </c>
      <c r="K6145" s="11">
        <f t="shared" si="1904"/>
        <v>3.0207621669132623</v>
      </c>
      <c r="L6145">
        <f t="shared" si="1905"/>
        <v>4.9322471950571574</v>
      </c>
      <c r="M6145">
        <f t="shared" si="1906"/>
        <v>22.415537453250952</v>
      </c>
      <c r="N6145" s="8">
        <f t="shared" si="1907"/>
        <v>-2.726781328860211</v>
      </c>
      <c r="O6145" s="8">
        <f t="shared" si="1908"/>
        <v>5.2694016678377885E-2</v>
      </c>
      <c r="P6145" s="4">
        <f t="shared" si="1909"/>
        <v>0</v>
      </c>
      <c r="Q6145" s="7">
        <f t="shared" si="1910"/>
        <v>0</v>
      </c>
      <c r="R6145" s="4">
        <f t="shared" si="1911"/>
        <v>0</v>
      </c>
      <c r="S6145" s="4">
        <f t="shared" si="1912"/>
        <v>0</v>
      </c>
      <c r="T6145" s="4">
        <f t="shared" si="1913"/>
        <v>1</v>
      </c>
      <c r="U6145" s="7">
        <f t="shared" si="1914"/>
        <v>0</v>
      </c>
      <c r="V6145" s="4">
        <f t="shared" si="1900"/>
        <v>0.38268428076468186</v>
      </c>
      <c r="W6145" s="14">
        <f t="shared" si="1901"/>
        <v>0</v>
      </c>
      <c r="X6145" s="7">
        <f t="shared" si="1915"/>
        <v>22.2</v>
      </c>
      <c r="Y6145" s="4">
        <f t="shared" si="1916"/>
        <v>-1.0528000000000002</v>
      </c>
      <c r="Z6145" s="7">
        <f t="shared" si="1917"/>
        <v>19.301084800000002</v>
      </c>
      <c r="AA6145" s="14">
        <f t="shared" si="1918"/>
        <v>0</v>
      </c>
      <c r="AB6145" s="15">
        <v>1.3720769230000001</v>
      </c>
      <c r="AC6145" s="16">
        <f t="shared" si="1919"/>
        <v>1.0290576922500001</v>
      </c>
    </row>
    <row r="6146" spans="1:29" x14ac:dyDescent="0.25">
      <c r="A6146" s="1">
        <v>32033</v>
      </c>
      <c r="B6146" s="2">
        <v>0.95833333333333337</v>
      </c>
      <c r="C6146">
        <v>0</v>
      </c>
      <c r="D6146">
        <v>0</v>
      </c>
      <c r="E6146">
        <v>0</v>
      </c>
      <c r="F6146">
        <f t="shared" si="1902"/>
        <v>0</v>
      </c>
      <c r="G6146" s="8">
        <v>21.1</v>
      </c>
      <c r="H6146">
        <v>23</v>
      </c>
      <c r="I6146">
        <v>6143</v>
      </c>
      <c r="J6146">
        <f t="shared" si="1903"/>
        <v>256</v>
      </c>
      <c r="K6146" s="11">
        <f t="shared" si="1904"/>
        <v>3.0207621669132623</v>
      </c>
      <c r="L6146">
        <f t="shared" si="1905"/>
        <v>4.9322471950571574</v>
      </c>
      <c r="M6146">
        <f t="shared" si="1906"/>
        <v>23.415537453250952</v>
      </c>
      <c r="N6146" s="8">
        <f t="shared" si="1907"/>
        <v>-2.9885807166593605</v>
      </c>
      <c r="O6146" s="8">
        <f t="shared" si="1908"/>
        <v>5.2694016678377885E-2</v>
      </c>
      <c r="P6146" s="4">
        <f t="shared" si="1909"/>
        <v>0</v>
      </c>
      <c r="Q6146" s="7">
        <f t="shared" si="1910"/>
        <v>0</v>
      </c>
      <c r="R6146" s="4">
        <f t="shared" si="1911"/>
        <v>0</v>
      </c>
      <c r="S6146" s="4">
        <f t="shared" si="1912"/>
        <v>0</v>
      </c>
      <c r="T6146" s="4">
        <f t="shared" si="1913"/>
        <v>1</v>
      </c>
      <c r="U6146" s="7">
        <f t="shared" si="1914"/>
        <v>0</v>
      </c>
      <c r="V6146" s="4">
        <f t="shared" si="1900"/>
        <v>0.38268428076468186</v>
      </c>
      <c r="W6146" s="14">
        <f t="shared" si="1901"/>
        <v>0</v>
      </c>
      <c r="X6146" s="7">
        <f t="shared" si="1915"/>
        <v>21.1</v>
      </c>
      <c r="Y6146" s="4">
        <f t="shared" si="1916"/>
        <v>-1.4663999999999995</v>
      </c>
      <c r="Z6146" s="7">
        <f t="shared" si="1917"/>
        <v>19.380082399999999</v>
      </c>
      <c r="AA6146" s="14">
        <f t="shared" si="1918"/>
        <v>0</v>
      </c>
      <c r="AB6146" s="15">
        <v>1.385538462</v>
      </c>
      <c r="AC6146" s="16">
        <f t="shared" si="1919"/>
        <v>1.0391538465000001</v>
      </c>
    </row>
    <row r="6147" spans="1:29" x14ac:dyDescent="0.25">
      <c r="A6147" s="1">
        <v>32033</v>
      </c>
      <c r="B6147" s="3">
        <v>1</v>
      </c>
      <c r="C6147">
        <v>0</v>
      </c>
      <c r="D6147">
        <v>0</v>
      </c>
      <c r="E6147">
        <v>0</v>
      </c>
      <c r="F6147">
        <f t="shared" si="1902"/>
        <v>0</v>
      </c>
      <c r="G6147" s="8">
        <v>20.6</v>
      </c>
      <c r="H6147">
        <v>24</v>
      </c>
      <c r="I6147">
        <v>6144</v>
      </c>
      <c r="J6147">
        <f t="shared" si="1903"/>
        <v>256</v>
      </c>
      <c r="K6147" s="11">
        <f t="shared" si="1904"/>
        <v>3.0207621669132623</v>
      </c>
      <c r="L6147">
        <f t="shared" si="1905"/>
        <v>4.9322471950571574</v>
      </c>
      <c r="M6147">
        <f t="shared" si="1906"/>
        <v>24.415537453250952</v>
      </c>
      <c r="N6147" s="8">
        <f t="shared" si="1907"/>
        <v>-3.2503801044585097</v>
      </c>
      <c r="O6147" s="8">
        <f t="shared" si="1908"/>
        <v>5.2694016678377885E-2</v>
      </c>
      <c r="P6147" s="4">
        <f t="shared" si="1909"/>
        <v>0</v>
      </c>
      <c r="Q6147" s="7">
        <f t="shared" si="1910"/>
        <v>0</v>
      </c>
      <c r="R6147" s="4">
        <f t="shared" si="1911"/>
        <v>0</v>
      </c>
      <c r="S6147" s="4">
        <f t="shared" si="1912"/>
        <v>0</v>
      </c>
      <c r="T6147" s="4">
        <f t="shared" si="1913"/>
        <v>1</v>
      </c>
      <c r="U6147" s="7">
        <f t="shared" si="1914"/>
        <v>0</v>
      </c>
      <c r="V6147" s="4">
        <f t="shared" si="1900"/>
        <v>0.38268428076468186</v>
      </c>
      <c r="W6147" s="14">
        <f t="shared" si="1901"/>
        <v>0</v>
      </c>
      <c r="X6147" s="7">
        <f t="shared" si="1915"/>
        <v>20.6</v>
      </c>
      <c r="Y6147" s="4">
        <f t="shared" si="1916"/>
        <v>-1.6543999999999994</v>
      </c>
      <c r="Z6147" s="7">
        <f t="shared" si="1917"/>
        <v>19.415990399999998</v>
      </c>
      <c r="AA6147" s="14">
        <f t="shared" si="1918"/>
        <v>0</v>
      </c>
      <c r="AB6147" s="15">
        <v>2.006384615</v>
      </c>
      <c r="AC6147" s="16">
        <f t="shared" si="1919"/>
        <v>1.50478846125</v>
      </c>
    </row>
    <row r="6148" spans="1:29" x14ac:dyDescent="0.25">
      <c r="A6148" s="1">
        <v>32034</v>
      </c>
      <c r="B6148" s="2">
        <v>4.1666666666666664E-2</v>
      </c>
      <c r="C6148">
        <v>0</v>
      </c>
      <c r="D6148">
        <v>0</v>
      </c>
      <c r="E6148">
        <v>0</v>
      </c>
      <c r="F6148">
        <f t="shared" si="1902"/>
        <v>0</v>
      </c>
      <c r="G6148" s="8">
        <v>19.399999999999999</v>
      </c>
      <c r="H6148">
        <v>1</v>
      </c>
      <c r="I6148">
        <v>6145</v>
      </c>
      <c r="J6148">
        <f t="shared" si="1903"/>
        <v>257</v>
      </c>
      <c r="K6148" s="11">
        <f t="shared" si="1904"/>
        <v>3.0380236650099102</v>
      </c>
      <c r="L6148">
        <f t="shared" si="1905"/>
        <v>5.3047115398140567</v>
      </c>
      <c r="M6148">
        <f t="shared" si="1906"/>
        <v>1.4217451923302342</v>
      </c>
      <c r="N6148" s="8">
        <f t="shared" si="1907"/>
        <v>2.7693806326313535</v>
      </c>
      <c r="O6148" s="8">
        <f t="shared" si="1908"/>
        <v>4.5699766008173104E-2</v>
      </c>
      <c r="P6148" s="4">
        <f t="shared" si="1909"/>
        <v>0</v>
      </c>
      <c r="Q6148" s="7">
        <f t="shared" si="1910"/>
        <v>0</v>
      </c>
      <c r="R6148" s="4">
        <f t="shared" si="1911"/>
        <v>0</v>
      </c>
      <c r="S6148" s="4">
        <f t="shared" si="1912"/>
        <v>0</v>
      </c>
      <c r="T6148" s="4">
        <f t="shared" si="1913"/>
        <v>1</v>
      </c>
      <c r="U6148" s="7">
        <f t="shared" si="1914"/>
        <v>0</v>
      </c>
      <c r="V6148" s="4">
        <f t="shared" ref="V6148:V6211" si="1920">IF(COS(Q6148)*COS(U6148-0)*SIN(0.3927)+SIN(Q6148)*COS(0.3927)&gt;0, COS(Q6148)*COS(U6148-0)*SIN(0.3927)+SIN(Q6148)*COS(0.3927),0)</f>
        <v>0.38268428076468186</v>
      </c>
      <c r="W6148" s="14">
        <f t="shared" ref="W6148:W6211" si="1921">+(D6148*V6148+E6148*(1+COS(0.3927))/2)</f>
        <v>0</v>
      </c>
      <c r="X6148" s="7">
        <f t="shared" si="1915"/>
        <v>19.399999999999999</v>
      </c>
      <c r="Y6148" s="4">
        <f t="shared" si="1916"/>
        <v>-2.1056000000000004</v>
      </c>
      <c r="Z6148" s="7">
        <f t="shared" si="1917"/>
        <v>19.502169599999998</v>
      </c>
      <c r="AA6148" s="14">
        <f t="shared" si="1918"/>
        <v>0</v>
      </c>
      <c r="AB6148" s="15">
        <v>1.1764615380000001</v>
      </c>
      <c r="AC6148" s="16">
        <f t="shared" si="1919"/>
        <v>0.88234615350000012</v>
      </c>
    </row>
    <row r="6149" spans="1:29" x14ac:dyDescent="0.25">
      <c r="A6149" s="1">
        <v>32034</v>
      </c>
      <c r="B6149" s="2">
        <v>8.3333333333333329E-2</v>
      </c>
      <c r="C6149">
        <v>0</v>
      </c>
      <c r="D6149">
        <v>0</v>
      </c>
      <c r="E6149">
        <v>0</v>
      </c>
      <c r="F6149">
        <f t="shared" ref="F6149:F6212" si="1922">C6149-E6149</f>
        <v>0</v>
      </c>
      <c r="G6149" s="8">
        <v>18.3</v>
      </c>
      <c r="H6149">
        <v>2</v>
      </c>
      <c r="I6149">
        <v>6146</v>
      </c>
      <c r="J6149">
        <f t="shared" ref="J6149:J6212" si="1923">QUOTIENT(I6149+23,24)</f>
        <v>257</v>
      </c>
      <c r="K6149" s="11">
        <f t="shared" ref="K6149:K6212" si="1924">(J6149-81)*360*PI()/(364*180)</f>
        <v>3.0380236650099102</v>
      </c>
      <c r="L6149">
        <f t="shared" ref="L6149:L6212" si="1925">9.87*SIN(2*K6149)-7.53*COS(K6149)-1.5*SIN(K6149)</f>
        <v>5.3047115398140567</v>
      </c>
      <c r="M6149">
        <f t="shared" ref="M6149:M6212" si="1926">H6149+(20+L6149)/60</f>
        <v>2.4217451923302344</v>
      </c>
      <c r="N6149" s="8">
        <f t="shared" ref="N6149:N6212" si="1927">15*PI()*(12-M6149)/180</f>
        <v>2.5075812448322039</v>
      </c>
      <c r="O6149" s="8">
        <f t="shared" ref="O6149:O6212" si="1928">23.45*SIN(360*(J6149-81)*PI()/(180*365))*PI()/180</f>
        <v>4.5699766008173104E-2</v>
      </c>
      <c r="P6149" s="4">
        <f t="shared" ref="P6149:P6212" si="1929">IF(SIN(O6149)*SIN(0.62977)+COS(O6149)*COS(0.62977)*COS(N6149)&lt;0,0,SIN(O6149)*SIN(0.62977)+COS(O6149)*COS(0.62977)*COS(N6149))</f>
        <v>0</v>
      </c>
      <c r="Q6149" s="7">
        <f t="shared" ref="Q6149:Q6212" si="1930">ASIN(P6149)</f>
        <v>0</v>
      </c>
      <c r="R6149" s="4">
        <f t="shared" ref="R6149:R6212" si="1931">IF(Q6149&gt;0,ASIN(COS(O6149)*SIN(N6149)/COS(Q6149)),0)</f>
        <v>0</v>
      </c>
      <c r="S6149" s="4">
        <f t="shared" ref="S6149:S6212" si="1932">IF((OR(COS(N6149)&gt;(TAN(O6149)/TAN(0.62977)),R6149=0)),R6149,PI()-R6149)</f>
        <v>0</v>
      </c>
      <c r="T6149" s="4">
        <f t="shared" ref="T6149:T6212" si="1933">IF(COS(N6149)&gt;(TAN(O6149)/TAN(0.62977)),0,1)</f>
        <v>1</v>
      </c>
      <c r="U6149" s="7">
        <f t="shared" ref="U6149:U6212" si="1934">IF((AND(COS(N6149)&lt;(TAN(O6149)/TAN(0.62977)),R6149&lt;0)),-PI()-R6149,S6149)</f>
        <v>0</v>
      </c>
      <c r="V6149" s="4">
        <f t="shared" si="1920"/>
        <v>0.38268428076468186</v>
      </c>
      <c r="W6149" s="14">
        <f t="shared" si="1921"/>
        <v>0</v>
      </c>
      <c r="X6149" s="7">
        <f t="shared" ref="X6149:X6212" si="1935">G6149+((46-20)/800)*W6149</f>
        <v>18.3</v>
      </c>
      <c r="Y6149" s="4">
        <f t="shared" ref="Y6149:Y6212" si="1936">(0.376*(X6149-25))</f>
        <v>-2.5191999999999997</v>
      </c>
      <c r="Z6149" s="7">
        <f t="shared" ref="Z6149:Z6212" si="1937">(0.191*(100-Y6149))</f>
        <v>19.581167199999999</v>
      </c>
      <c r="AA6149" s="14">
        <f t="shared" ref="AA6149:AA6212" si="1938">(370*12)*(Z6149/19.1)*(W6149/1000)/1000</f>
        <v>0</v>
      </c>
      <c r="AB6149" s="15">
        <v>1.441153846</v>
      </c>
      <c r="AC6149" s="16">
        <f t="shared" ref="AC6149:AC6212" si="1939">+AB6149*0.75</f>
        <v>1.0808653845</v>
      </c>
    </row>
    <row r="6150" spans="1:29" x14ac:dyDescent="0.25">
      <c r="A6150" s="1">
        <v>32034</v>
      </c>
      <c r="B6150" s="2">
        <v>0.125</v>
      </c>
      <c r="C6150">
        <v>0</v>
      </c>
      <c r="D6150">
        <v>0</v>
      </c>
      <c r="E6150">
        <v>0</v>
      </c>
      <c r="F6150">
        <f t="shared" si="1922"/>
        <v>0</v>
      </c>
      <c r="G6150" s="8">
        <v>18.3</v>
      </c>
      <c r="H6150">
        <v>3</v>
      </c>
      <c r="I6150">
        <v>6147</v>
      </c>
      <c r="J6150">
        <f t="shared" si="1923"/>
        <v>257</v>
      </c>
      <c r="K6150" s="11">
        <f t="shared" si="1924"/>
        <v>3.0380236650099102</v>
      </c>
      <c r="L6150">
        <f t="shared" si="1925"/>
        <v>5.3047115398140567</v>
      </c>
      <c r="M6150">
        <f t="shared" si="1926"/>
        <v>3.4217451923302344</v>
      </c>
      <c r="N6150" s="8">
        <f t="shared" si="1927"/>
        <v>2.2457818570330543</v>
      </c>
      <c r="O6150" s="8">
        <f t="shared" si="1928"/>
        <v>4.5699766008173104E-2</v>
      </c>
      <c r="P6150" s="4">
        <f t="shared" si="1929"/>
        <v>0</v>
      </c>
      <c r="Q6150" s="7">
        <f t="shared" si="1930"/>
        <v>0</v>
      </c>
      <c r="R6150" s="4">
        <f t="shared" si="1931"/>
        <v>0</v>
      </c>
      <c r="S6150" s="4">
        <f t="shared" si="1932"/>
        <v>0</v>
      </c>
      <c r="T6150" s="4">
        <f t="shared" si="1933"/>
        <v>1</v>
      </c>
      <c r="U6150" s="7">
        <f t="shared" si="1934"/>
        <v>0</v>
      </c>
      <c r="V6150" s="4">
        <f t="shared" si="1920"/>
        <v>0.38268428076468186</v>
      </c>
      <c r="W6150" s="14">
        <f t="shared" si="1921"/>
        <v>0</v>
      </c>
      <c r="X6150" s="7">
        <f t="shared" si="1935"/>
        <v>18.3</v>
      </c>
      <c r="Y6150" s="4">
        <f t="shared" si="1936"/>
        <v>-2.5191999999999997</v>
      </c>
      <c r="Z6150" s="7">
        <f t="shared" si="1937"/>
        <v>19.581167199999999</v>
      </c>
      <c r="AA6150" s="14">
        <f t="shared" si="1938"/>
        <v>0</v>
      </c>
      <c r="AB6150" s="15">
        <v>0.52961538500000005</v>
      </c>
      <c r="AC6150" s="16">
        <f t="shared" si="1939"/>
        <v>0.39721153875000004</v>
      </c>
    </row>
    <row r="6151" spans="1:29" x14ac:dyDescent="0.25">
      <c r="A6151" s="1">
        <v>32034</v>
      </c>
      <c r="B6151" s="2">
        <v>0.16666666666666666</v>
      </c>
      <c r="C6151">
        <v>0</v>
      </c>
      <c r="D6151">
        <v>0</v>
      </c>
      <c r="E6151">
        <v>0</v>
      </c>
      <c r="F6151">
        <f t="shared" si="1922"/>
        <v>0</v>
      </c>
      <c r="G6151" s="8">
        <v>16.100000000000001</v>
      </c>
      <c r="H6151">
        <v>4</v>
      </c>
      <c r="I6151">
        <v>6148</v>
      </c>
      <c r="J6151">
        <f t="shared" si="1923"/>
        <v>257</v>
      </c>
      <c r="K6151" s="11">
        <f t="shared" si="1924"/>
        <v>3.0380236650099102</v>
      </c>
      <c r="L6151">
        <f t="shared" si="1925"/>
        <v>5.3047115398140567</v>
      </c>
      <c r="M6151">
        <f t="shared" si="1926"/>
        <v>4.421745192330234</v>
      </c>
      <c r="N6151" s="8">
        <f t="shared" si="1927"/>
        <v>1.9839824692339054</v>
      </c>
      <c r="O6151" s="8">
        <f t="shared" si="1928"/>
        <v>4.5699766008173104E-2</v>
      </c>
      <c r="P6151" s="4">
        <f t="shared" si="1929"/>
        <v>0</v>
      </c>
      <c r="Q6151" s="7">
        <f t="shared" si="1930"/>
        <v>0</v>
      </c>
      <c r="R6151" s="4">
        <f t="shared" si="1931"/>
        <v>0</v>
      </c>
      <c r="S6151" s="4">
        <f t="shared" si="1932"/>
        <v>0</v>
      </c>
      <c r="T6151" s="4">
        <f t="shared" si="1933"/>
        <v>1</v>
      </c>
      <c r="U6151" s="7">
        <f t="shared" si="1934"/>
        <v>0</v>
      </c>
      <c r="V6151" s="4">
        <f t="shared" si="1920"/>
        <v>0.38268428076468186</v>
      </c>
      <c r="W6151" s="14">
        <f t="shared" si="1921"/>
        <v>0</v>
      </c>
      <c r="X6151" s="7">
        <f t="shared" si="1935"/>
        <v>16.100000000000001</v>
      </c>
      <c r="Y6151" s="4">
        <f t="shared" si="1936"/>
        <v>-3.3463999999999996</v>
      </c>
      <c r="Z6151" s="7">
        <f t="shared" si="1937"/>
        <v>19.739162400000001</v>
      </c>
      <c r="AA6151" s="14">
        <f t="shared" si="1938"/>
        <v>0</v>
      </c>
      <c r="AB6151" s="15">
        <v>0.93692307699999999</v>
      </c>
      <c r="AC6151" s="16">
        <f t="shared" si="1939"/>
        <v>0.70269230775000002</v>
      </c>
    </row>
    <row r="6152" spans="1:29" x14ac:dyDescent="0.25">
      <c r="A6152" s="1">
        <v>32034</v>
      </c>
      <c r="B6152" s="2">
        <v>0.20833333333333334</v>
      </c>
      <c r="C6152">
        <v>0</v>
      </c>
      <c r="D6152">
        <v>0</v>
      </c>
      <c r="E6152">
        <v>0</v>
      </c>
      <c r="F6152">
        <f t="shared" si="1922"/>
        <v>0</v>
      </c>
      <c r="G6152" s="8">
        <v>16.7</v>
      </c>
      <c r="H6152">
        <v>5</v>
      </c>
      <c r="I6152">
        <v>6149</v>
      </c>
      <c r="J6152">
        <f t="shared" si="1923"/>
        <v>257</v>
      </c>
      <c r="K6152" s="11">
        <f t="shared" si="1924"/>
        <v>3.0380236650099102</v>
      </c>
      <c r="L6152">
        <f t="shared" si="1925"/>
        <v>5.3047115398140567</v>
      </c>
      <c r="M6152">
        <f t="shared" si="1926"/>
        <v>5.421745192330234</v>
      </c>
      <c r="N6152" s="8">
        <f t="shared" si="1927"/>
        <v>1.7221830814347561</v>
      </c>
      <c r="O6152" s="8">
        <f t="shared" si="1928"/>
        <v>4.5699766008173104E-2</v>
      </c>
      <c r="P6152" s="4">
        <f t="shared" si="1929"/>
        <v>0</v>
      </c>
      <c r="Q6152" s="7">
        <f t="shared" si="1930"/>
        <v>0</v>
      </c>
      <c r="R6152" s="4">
        <f t="shared" si="1931"/>
        <v>0</v>
      </c>
      <c r="S6152" s="4">
        <f t="shared" si="1932"/>
        <v>0</v>
      </c>
      <c r="T6152" s="4">
        <f t="shared" si="1933"/>
        <v>1</v>
      </c>
      <c r="U6152" s="7">
        <f t="shared" si="1934"/>
        <v>0</v>
      </c>
      <c r="V6152" s="4">
        <f t="shared" si="1920"/>
        <v>0.38268428076468186</v>
      </c>
      <c r="W6152" s="14">
        <f t="shared" si="1921"/>
        <v>0</v>
      </c>
      <c r="X6152" s="7">
        <f t="shared" si="1935"/>
        <v>16.7</v>
      </c>
      <c r="Y6152" s="4">
        <f t="shared" si="1936"/>
        <v>-3.1208000000000005</v>
      </c>
      <c r="Z6152" s="7">
        <f t="shared" si="1937"/>
        <v>19.6960728</v>
      </c>
      <c r="AA6152" s="14">
        <f t="shared" si="1938"/>
        <v>0</v>
      </c>
      <c r="AB6152" s="15">
        <v>0.74676923100000003</v>
      </c>
      <c r="AC6152" s="16">
        <f t="shared" si="1939"/>
        <v>0.56007692325000002</v>
      </c>
    </row>
    <row r="6153" spans="1:29" x14ac:dyDescent="0.25">
      <c r="A6153" s="1">
        <v>32034</v>
      </c>
      <c r="B6153" s="2">
        <v>0.25</v>
      </c>
      <c r="C6153">
        <v>32</v>
      </c>
      <c r="D6153">
        <v>77</v>
      </c>
      <c r="E6153">
        <v>23</v>
      </c>
      <c r="F6153">
        <f t="shared" si="1922"/>
        <v>9</v>
      </c>
      <c r="G6153" s="8">
        <v>17.8</v>
      </c>
      <c r="H6153">
        <v>6</v>
      </c>
      <c r="I6153">
        <v>6150</v>
      </c>
      <c r="J6153">
        <f t="shared" si="1923"/>
        <v>257</v>
      </c>
      <c r="K6153" s="11">
        <f t="shared" si="1924"/>
        <v>3.0380236650099102</v>
      </c>
      <c r="L6153">
        <f t="shared" si="1925"/>
        <v>5.3047115398140567</v>
      </c>
      <c r="M6153">
        <f t="shared" si="1926"/>
        <v>6.421745192330234</v>
      </c>
      <c r="N6153" s="8">
        <f t="shared" si="1927"/>
        <v>1.4603836936356067</v>
      </c>
      <c r="O6153" s="8">
        <f t="shared" si="1928"/>
        <v>4.5699766008173104E-2</v>
      </c>
      <c r="P6153" s="4">
        <f t="shared" si="1929"/>
        <v>0.11586315465469907</v>
      </c>
      <c r="Q6153" s="7">
        <f t="shared" si="1930"/>
        <v>0.11612396299344131</v>
      </c>
      <c r="R6153" s="4">
        <f t="shared" si="1931"/>
        <v>1.5426946981234186</v>
      </c>
      <c r="S6153" s="4">
        <f t="shared" si="1932"/>
        <v>1.5426946981234186</v>
      </c>
      <c r="T6153" s="4">
        <f t="shared" si="1933"/>
        <v>0</v>
      </c>
      <c r="U6153" s="7">
        <f t="shared" si="1934"/>
        <v>1.5426946981234186</v>
      </c>
      <c r="V6153" s="4">
        <f t="shared" si="1920"/>
        <v>0.11772377563175972</v>
      </c>
      <c r="W6153" s="14">
        <f t="shared" si="1921"/>
        <v>31.189341306205947</v>
      </c>
      <c r="X6153" s="7">
        <f t="shared" si="1935"/>
        <v>18.813653592451693</v>
      </c>
      <c r="Y6153" s="4">
        <f t="shared" si="1936"/>
        <v>-2.3260662492381634</v>
      </c>
      <c r="Z6153" s="7">
        <f t="shared" si="1937"/>
        <v>19.54427865360449</v>
      </c>
      <c r="AA6153" s="14">
        <f t="shared" si="1938"/>
        <v>0.14170182765174047</v>
      </c>
      <c r="AB6153" s="15">
        <v>0.75123076899999996</v>
      </c>
      <c r="AC6153" s="16">
        <f t="shared" si="1939"/>
        <v>0.56342307674999992</v>
      </c>
    </row>
    <row r="6154" spans="1:29" x14ac:dyDescent="0.25">
      <c r="A6154" s="1">
        <v>32034</v>
      </c>
      <c r="B6154" s="2">
        <v>0.29166666666666669</v>
      </c>
      <c r="C6154">
        <v>99</v>
      </c>
      <c r="D6154">
        <v>27</v>
      </c>
      <c r="E6154">
        <v>93</v>
      </c>
      <c r="F6154">
        <f t="shared" si="1922"/>
        <v>6</v>
      </c>
      <c r="G6154" s="8">
        <v>20</v>
      </c>
      <c r="H6154">
        <v>7</v>
      </c>
      <c r="I6154">
        <v>6151</v>
      </c>
      <c r="J6154">
        <f t="shared" si="1923"/>
        <v>257</v>
      </c>
      <c r="K6154" s="11">
        <f t="shared" si="1924"/>
        <v>3.0380236650099102</v>
      </c>
      <c r="L6154">
        <f t="shared" si="1925"/>
        <v>5.3047115398140567</v>
      </c>
      <c r="M6154">
        <f t="shared" si="1926"/>
        <v>7.421745192330234</v>
      </c>
      <c r="N6154" s="8">
        <f t="shared" si="1927"/>
        <v>1.1985843058364571</v>
      </c>
      <c r="O6154" s="8">
        <f t="shared" si="1928"/>
        <v>4.5699766008173104E-2</v>
      </c>
      <c r="P6154" s="4">
        <f t="shared" si="1929"/>
        <v>0.32050924773722717</v>
      </c>
      <c r="Q6154" s="7">
        <f t="shared" si="1930"/>
        <v>0.32626704752992558</v>
      </c>
      <c r="R6154" s="4">
        <f t="shared" si="1931"/>
        <v>1.3827832855664965</v>
      </c>
      <c r="S6154" s="4">
        <f t="shared" si="1932"/>
        <v>1.3827832855664965</v>
      </c>
      <c r="T6154" s="4">
        <f t="shared" si="1933"/>
        <v>0</v>
      </c>
      <c r="U6154" s="7">
        <f t="shared" si="1934"/>
        <v>1.3827832855664965</v>
      </c>
      <c r="V6154" s="4">
        <f t="shared" si="1920"/>
        <v>0.36386496269295443</v>
      </c>
      <c r="W6154" s="14">
        <f t="shared" si="1921"/>
        <v>99.284735913497684</v>
      </c>
      <c r="X6154" s="7">
        <f t="shared" si="1935"/>
        <v>23.226753917188674</v>
      </c>
      <c r="Y6154" s="4">
        <f t="shared" si="1936"/>
        <v>-0.66674052713705867</v>
      </c>
      <c r="Z6154" s="7">
        <f t="shared" si="1937"/>
        <v>19.227347440683179</v>
      </c>
      <c r="AA6154" s="14">
        <f t="shared" si="1938"/>
        <v>0.4437633812338172</v>
      </c>
      <c r="AB6154" s="15">
        <v>0.47669230800000001</v>
      </c>
      <c r="AC6154" s="16">
        <f t="shared" si="1939"/>
        <v>0.35751923099999999</v>
      </c>
    </row>
    <row r="6155" spans="1:29" x14ac:dyDescent="0.25">
      <c r="A6155" s="1">
        <v>32034</v>
      </c>
      <c r="B6155" s="2">
        <v>0.33333333333333331</v>
      </c>
      <c r="C6155">
        <v>266</v>
      </c>
      <c r="D6155">
        <v>80</v>
      </c>
      <c r="E6155">
        <v>232</v>
      </c>
      <c r="F6155">
        <f t="shared" si="1922"/>
        <v>34</v>
      </c>
      <c r="G6155" s="8">
        <v>20.6</v>
      </c>
      <c r="H6155">
        <v>8</v>
      </c>
      <c r="I6155">
        <v>6152</v>
      </c>
      <c r="J6155">
        <f t="shared" si="1923"/>
        <v>257</v>
      </c>
      <c r="K6155" s="11">
        <f t="shared" si="1924"/>
        <v>3.0380236650099102</v>
      </c>
      <c r="L6155">
        <f t="shared" si="1925"/>
        <v>5.3047115398140567</v>
      </c>
      <c r="M6155">
        <f t="shared" si="1926"/>
        <v>8.4217451923302349</v>
      </c>
      <c r="N6155" s="8">
        <f t="shared" si="1927"/>
        <v>0.93678491803730757</v>
      </c>
      <c r="O6155" s="8">
        <f t="shared" si="1928"/>
        <v>4.5699766008173104E-2</v>
      </c>
      <c r="P6155" s="4">
        <f t="shared" si="1929"/>
        <v>0.50514675897075423</v>
      </c>
      <c r="Q6155" s="7">
        <f t="shared" si="1930"/>
        <v>0.52955200701229932</v>
      </c>
      <c r="R6155" s="4">
        <f t="shared" si="1931"/>
        <v>1.2013955658118438</v>
      </c>
      <c r="S6155" s="4">
        <f t="shared" si="1932"/>
        <v>1.2013955658118438</v>
      </c>
      <c r="T6155" s="4">
        <f t="shared" si="1933"/>
        <v>0</v>
      </c>
      <c r="U6155" s="7">
        <f t="shared" si="1934"/>
        <v>1.2013955658118438</v>
      </c>
      <c r="V6155" s="4">
        <f t="shared" si="1920"/>
        <v>0.58594052497948867</v>
      </c>
      <c r="W6155" s="14">
        <f t="shared" si="1921"/>
        <v>270.04522700505584</v>
      </c>
      <c r="X6155" s="7">
        <f t="shared" si="1935"/>
        <v>29.376469877664316</v>
      </c>
      <c r="Y6155" s="4">
        <f t="shared" si="1936"/>
        <v>1.645552674001783</v>
      </c>
      <c r="Z6155" s="7">
        <f t="shared" si="1937"/>
        <v>18.78569943926566</v>
      </c>
      <c r="AA6155" s="14">
        <f t="shared" si="1938"/>
        <v>1.1792706180467063</v>
      </c>
      <c r="AB6155" s="15">
        <v>0.43453846200000001</v>
      </c>
      <c r="AC6155" s="16">
        <f t="shared" si="1939"/>
        <v>0.32590384650000004</v>
      </c>
    </row>
    <row r="6156" spans="1:29" x14ac:dyDescent="0.25">
      <c r="A6156" s="1">
        <v>32034</v>
      </c>
      <c r="B6156" s="2">
        <v>0.375</v>
      </c>
      <c r="C6156">
        <v>447</v>
      </c>
      <c r="D6156">
        <v>148</v>
      </c>
      <c r="E6156">
        <v>359</v>
      </c>
      <c r="F6156">
        <f t="shared" si="1922"/>
        <v>88</v>
      </c>
      <c r="G6156" s="8">
        <v>21.7</v>
      </c>
      <c r="H6156">
        <v>9</v>
      </c>
      <c r="I6156">
        <v>6153</v>
      </c>
      <c r="J6156">
        <f t="shared" si="1923"/>
        <v>257</v>
      </c>
      <c r="K6156" s="11">
        <f t="shared" si="1924"/>
        <v>3.0380236650099102</v>
      </c>
      <c r="L6156">
        <f t="shared" si="1925"/>
        <v>5.3047115398140567</v>
      </c>
      <c r="M6156">
        <f t="shared" si="1926"/>
        <v>9.4217451923302349</v>
      </c>
      <c r="N6156" s="8">
        <f t="shared" si="1927"/>
        <v>0.67498553023815822</v>
      </c>
      <c r="O6156" s="8">
        <f t="shared" si="1928"/>
        <v>4.5699766008173104E-2</v>
      </c>
      <c r="P6156" s="4">
        <f t="shared" si="1929"/>
        <v>0.65719294709262976</v>
      </c>
      <c r="Q6156" s="7">
        <f t="shared" si="1930"/>
        <v>0.71708843253980004</v>
      </c>
      <c r="R6156" s="4">
        <f t="shared" si="1931"/>
        <v>0.97588994112152649</v>
      </c>
      <c r="S6156" s="4">
        <f t="shared" si="1932"/>
        <v>0.97588994112152649</v>
      </c>
      <c r="T6156" s="4">
        <f t="shared" si="1933"/>
        <v>0</v>
      </c>
      <c r="U6156" s="7">
        <f t="shared" si="1934"/>
        <v>0.97588994112152649</v>
      </c>
      <c r="V6156" s="4">
        <f t="shared" si="1920"/>
        <v>0.76881637991875518</v>
      </c>
      <c r="W6156" s="14">
        <f t="shared" si="1921"/>
        <v>459.12113723402803</v>
      </c>
      <c r="X6156" s="7">
        <f t="shared" si="1935"/>
        <v>36.62143696010591</v>
      </c>
      <c r="Y6156" s="4">
        <f t="shared" si="1936"/>
        <v>4.3696602969998226</v>
      </c>
      <c r="Z6156" s="7">
        <f t="shared" si="1937"/>
        <v>18.265394883273032</v>
      </c>
      <c r="AA6156" s="14">
        <f t="shared" si="1938"/>
        <v>1.9494224181421929</v>
      </c>
      <c r="AB6156" s="15">
        <v>0.50900000000000001</v>
      </c>
      <c r="AC6156" s="16">
        <f t="shared" si="1939"/>
        <v>0.38175000000000003</v>
      </c>
    </row>
    <row r="6157" spans="1:29" x14ac:dyDescent="0.25">
      <c r="A6157" s="1">
        <v>32034</v>
      </c>
      <c r="B6157" s="2">
        <v>0.41666666666666669</v>
      </c>
      <c r="C6157">
        <v>707</v>
      </c>
      <c r="D6157">
        <v>789</v>
      </c>
      <c r="E6157">
        <v>135</v>
      </c>
      <c r="F6157">
        <f t="shared" si="1922"/>
        <v>572</v>
      </c>
      <c r="G6157" s="8">
        <v>24.4</v>
      </c>
      <c r="H6157">
        <v>10</v>
      </c>
      <c r="I6157">
        <v>6154</v>
      </c>
      <c r="J6157">
        <f t="shared" si="1923"/>
        <v>257</v>
      </c>
      <c r="K6157" s="11">
        <f t="shared" si="1924"/>
        <v>3.0380236650099102</v>
      </c>
      <c r="L6157">
        <f t="shared" si="1925"/>
        <v>5.3047115398140567</v>
      </c>
      <c r="M6157">
        <f t="shared" si="1926"/>
        <v>10.421745192330235</v>
      </c>
      <c r="N6157" s="8">
        <f t="shared" si="1927"/>
        <v>0.41318614243900881</v>
      </c>
      <c r="O6157" s="8">
        <f t="shared" si="1928"/>
        <v>4.5699766008173104E-2</v>
      </c>
      <c r="P6157" s="4">
        <f t="shared" si="1929"/>
        <v>0.76628611565055427</v>
      </c>
      <c r="Q6157" s="7">
        <f t="shared" si="1930"/>
        <v>0.87304068599126183</v>
      </c>
      <c r="R6157" s="4">
        <f t="shared" si="1931"/>
        <v>0.67423061560829867</v>
      </c>
      <c r="S6157" s="4">
        <f t="shared" si="1932"/>
        <v>0.67423061560829867</v>
      </c>
      <c r="T6157" s="4">
        <f t="shared" si="1933"/>
        <v>0</v>
      </c>
      <c r="U6157" s="7">
        <f t="shared" si="1934"/>
        <v>0.67423061560829867</v>
      </c>
      <c r="V6157" s="4">
        <f t="shared" si="1920"/>
        <v>0.90002984021328247</v>
      </c>
      <c r="W6157" s="14">
        <f t="shared" si="1921"/>
        <v>839.9853886520043</v>
      </c>
      <c r="X6157" s="7">
        <f t="shared" si="1935"/>
        <v>51.699525131190143</v>
      </c>
      <c r="Y6157" s="4">
        <f t="shared" si="1936"/>
        <v>10.039021449327494</v>
      </c>
      <c r="Z6157" s="7">
        <f t="shared" si="1937"/>
        <v>17.182546903178448</v>
      </c>
      <c r="AA6157" s="14">
        <f t="shared" si="1938"/>
        <v>3.3551262943942164</v>
      </c>
      <c r="AB6157" s="15">
        <v>2.4917692310000001</v>
      </c>
      <c r="AC6157" s="16">
        <f t="shared" si="1939"/>
        <v>1.8688269232500001</v>
      </c>
    </row>
    <row r="6158" spans="1:29" x14ac:dyDescent="0.25">
      <c r="A6158" s="1">
        <v>32034</v>
      </c>
      <c r="B6158" s="2">
        <v>0.45833333333333331</v>
      </c>
      <c r="C6158">
        <v>762</v>
      </c>
      <c r="D6158">
        <v>814</v>
      </c>
      <c r="E6158">
        <v>102</v>
      </c>
      <c r="F6158">
        <f t="shared" si="1922"/>
        <v>660</v>
      </c>
      <c r="G6158" s="8">
        <v>26.1</v>
      </c>
      <c r="H6158">
        <v>11</v>
      </c>
      <c r="I6158">
        <v>6155</v>
      </c>
      <c r="J6158">
        <f t="shared" si="1923"/>
        <v>257</v>
      </c>
      <c r="K6158" s="11">
        <f t="shared" si="1924"/>
        <v>3.0380236650099102</v>
      </c>
      <c r="L6158">
        <f t="shared" si="1925"/>
        <v>5.3047115398140567</v>
      </c>
      <c r="M6158">
        <f t="shared" si="1926"/>
        <v>11.421745192330235</v>
      </c>
      <c r="N6158" s="8">
        <f t="shared" si="1927"/>
        <v>0.1513867546398594</v>
      </c>
      <c r="O6158" s="8">
        <f t="shared" si="1928"/>
        <v>4.5699766008173104E-2</v>
      </c>
      <c r="P6158" s="4">
        <f t="shared" si="1929"/>
        <v>0.82499174549229026</v>
      </c>
      <c r="Q6158" s="7">
        <f t="shared" si="1930"/>
        <v>0.97018759376767028</v>
      </c>
      <c r="R6158" s="4">
        <f t="shared" si="1931"/>
        <v>0.2698344723945596</v>
      </c>
      <c r="S6158" s="4">
        <f t="shared" si="1932"/>
        <v>0.2698344723945596</v>
      </c>
      <c r="T6158" s="4">
        <f t="shared" si="1933"/>
        <v>0</v>
      </c>
      <c r="U6158" s="7">
        <f t="shared" si="1934"/>
        <v>0.2698344723945596</v>
      </c>
      <c r="V6158" s="4">
        <f t="shared" si="1920"/>
        <v>0.97063892538449426</v>
      </c>
      <c r="W6158" s="14">
        <f t="shared" si="1921"/>
        <v>888.2179234986811</v>
      </c>
      <c r="X6158" s="7">
        <f t="shared" si="1935"/>
        <v>54.96708251370714</v>
      </c>
      <c r="Y6158" s="4">
        <f t="shared" si="1936"/>
        <v>11.267623025153885</v>
      </c>
      <c r="Z6158" s="7">
        <f t="shared" si="1937"/>
        <v>16.947884002195607</v>
      </c>
      <c r="AA6158" s="14">
        <f t="shared" si="1938"/>
        <v>3.4993277304922796</v>
      </c>
      <c r="AB6158" s="15">
        <v>3.0830000000000002</v>
      </c>
      <c r="AC6158" s="16">
        <f t="shared" si="1939"/>
        <v>2.3122500000000001</v>
      </c>
    </row>
    <row r="6159" spans="1:29" x14ac:dyDescent="0.25">
      <c r="A6159" s="1">
        <v>32034</v>
      </c>
      <c r="B6159" s="2">
        <v>0.5</v>
      </c>
      <c r="C6159">
        <v>885</v>
      </c>
      <c r="D6159">
        <v>935</v>
      </c>
      <c r="E6159">
        <v>95</v>
      </c>
      <c r="F6159">
        <f t="shared" si="1922"/>
        <v>790</v>
      </c>
      <c r="G6159" s="8">
        <v>28.9</v>
      </c>
      <c r="H6159">
        <v>12</v>
      </c>
      <c r="I6159">
        <v>6156</v>
      </c>
      <c r="J6159">
        <f t="shared" si="1923"/>
        <v>257</v>
      </c>
      <c r="K6159" s="11">
        <f t="shared" si="1924"/>
        <v>3.0380236650099102</v>
      </c>
      <c r="L6159">
        <f t="shared" si="1925"/>
        <v>5.3047115398140567</v>
      </c>
      <c r="M6159">
        <f t="shared" si="1926"/>
        <v>12.421745192330235</v>
      </c>
      <c r="N6159" s="8">
        <f t="shared" si="1927"/>
        <v>-0.11041263315929001</v>
      </c>
      <c r="O6159" s="8">
        <f t="shared" si="1928"/>
        <v>4.5699766008173104E-2</v>
      </c>
      <c r="P6159" s="4">
        <f t="shared" si="1929"/>
        <v>0.82930914495976393</v>
      </c>
      <c r="Q6159" s="7">
        <f t="shared" si="1930"/>
        <v>0.97787020676154035</v>
      </c>
      <c r="R6159" s="4">
        <f t="shared" si="1931"/>
        <v>-0.19828194083446823</v>
      </c>
      <c r="S6159" s="4">
        <f t="shared" si="1932"/>
        <v>-0.19828194083446823</v>
      </c>
      <c r="T6159" s="4">
        <f t="shared" si="1933"/>
        <v>0</v>
      </c>
      <c r="U6159" s="7">
        <f t="shared" si="1934"/>
        <v>-0.19828194083446823</v>
      </c>
      <c r="V6159" s="4">
        <f t="shared" si="1920"/>
        <v>0.97583174296500275</v>
      </c>
      <c r="W6159" s="14">
        <f t="shared" si="1921"/>
        <v>1003.7869407741578</v>
      </c>
      <c r="X6159" s="7">
        <f t="shared" si="1935"/>
        <v>61.523075575160128</v>
      </c>
      <c r="Y6159" s="4">
        <f t="shared" si="1936"/>
        <v>13.732676416260208</v>
      </c>
      <c r="Z6159" s="7">
        <f t="shared" si="1937"/>
        <v>16.477058804494302</v>
      </c>
      <c r="AA6159" s="14">
        <f t="shared" si="1938"/>
        <v>3.8447741696030051</v>
      </c>
      <c r="AB6159" s="15">
        <v>3.153923077</v>
      </c>
      <c r="AC6159" s="16">
        <f t="shared" si="1939"/>
        <v>2.36544230775</v>
      </c>
    </row>
    <row r="6160" spans="1:29" x14ac:dyDescent="0.25">
      <c r="A6160" s="1">
        <v>32034</v>
      </c>
      <c r="B6160" s="2">
        <v>0.54166666666666663</v>
      </c>
      <c r="C6160">
        <v>879</v>
      </c>
      <c r="D6160">
        <v>955</v>
      </c>
      <c r="E6160">
        <v>94</v>
      </c>
      <c r="F6160">
        <f t="shared" si="1922"/>
        <v>785</v>
      </c>
      <c r="G6160" s="8">
        <v>29.4</v>
      </c>
      <c r="H6160">
        <v>13</v>
      </c>
      <c r="I6160">
        <v>6157</v>
      </c>
      <c r="J6160">
        <f t="shared" si="1923"/>
        <v>257</v>
      </c>
      <c r="K6160" s="11">
        <f t="shared" si="1924"/>
        <v>3.0380236650099102</v>
      </c>
      <c r="L6160">
        <f t="shared" si="1925"/>
        <v>5.3047115398140567</v>
      </c>
      <c r="M6160">
        <f t="shared" si="1926"/>
        <v>13.421745192330235</v>
      </c>
      <c r="N6160" s="8">
        <f t="shared" si="1927"/>
        <v>-0.37221202095843942</v>
      </c>
      <c r="O6160" s="8">
        <f t="shared" si="1928"/>
        <v>4.5699766008173104E-2</v>
      </c>
      <c r="P6160" s="4">
        <f t="shared" si="1929"/>
        <v>0.77894409041410684</v>
      </c>
      <c r="Q6160" s="7">
        <f t="shared" si="1930"/>
        <v>0.89298023628948975</v>
      </c>
      <c r="R6160" s="4">
        <f t="shared" si="1931"/>
        <v>-0.6179126583909248</v>
      </c>
      <c r="S6160" s="4">
        <f t="shared" si="1932"/>
        <v>-0.6179126583909248</v>
      </c>
      <c r="T6160" s="4">
        <f t="shared" si="1933"/>
        <v>0</v>
      </c>
      <c r="U6160" s="7">
        <f t="shared" si="1934"/>
        <v>-0.6179126583909248</v>
      </c>
      <c r="V6160" s="4">
        <f t="shared" si="1920"/>
        <v>0.91525441101823324</v>
      </c>
      <c r="W6160" s="14">
        <f t="shared" si="1921"/>
        <v>964.49028403374678</v>
      </c>
      <c r="X6160" s="7">
        <f t="shared" si="1935"/>
        <v>60.745934231096768</v>
      </c>
      <c r="Y6160" s="4">
        <f t="shared" si="1936"/>
        <v>13.440471270892385</v>
      </c>
      <c r="Z6160" s="7">
        <f t="shared" si="1937"/>
        <v>16.532869987259556</v>
      </c>
      <c r="AA6160" s="14">
        <f t="shared" si="1938"/>
        <v>3.7067706055695333</v>
      </c>
      <c r="AB6160" s="15">
        <v>3.7989999999999999</v>
      </c>
      <c r="AC6160" s="16">
        <f t="shared" si="1939"/>
        <v>2.8492500000000001</v>
      </c>
    </row>
    <row r="6161" spans="1:29" x14ac:dyDescent="0.25">
      <c r="A6161" s="1">
        <v>32034</v>
      </c>
      <c r="B6161" s="2">
        <v>0.58333333333333337</v>
      </c>
      <c r="C6161">
        <v>788</v>
      </c>
      <c r="D6161">
        <v>937</v>
      </c>
      <c r="E6161">
        <v>88</v>
      </c>
      <c r="F6161">
        <f t="shared" si="1922"/>
        <v>700</v>
      </c>
      <c r="G6161" s="8">
        <v>30.6</v>
      </c>
      <c r="H6161">
        <v>14</v>
      </c>
      <c r="I6161">
        <v>6158</v>
      </c>
      <c r="J6161">
        <f t="shared" si="1923"/>
        <v>257</v>
      </c>
      <c r="K6161" s="11">
        <f t="shared" si="1924"/>
        <v>3.0380236650099102</v>
      </c>
      <c r="L6161">
        <f t="shared" si="1925"/>
        <v>5.3047115398140567</v>
      </c>
      <c r="M6161">
        <f t="shared" si="1926"/>
        <v>14.421745192330235</v>
      </c>
      <c r="N6161" s="8">
        <f t="shared" si="1927"/>
        <v>-0.63401140875758877</v>
      </c>
      <c r="O6161" s="8">
        <f t="shared" si="1928"/>
        <v>4.5699766008173104E-2</v>
      </c>
      <c r="P6161" s="4">
        <f t="shared" si="1929"/>
        <v>0.67732887709041767</v>
      </c>
      <c r="Q6161" s="7">
        <f t="shared" si="1930"/>
        <v>0.74412571770721714</v>
      </c>
      <c r="R6161" s="4">
        <f t="shared" si="1931"/>
        <v>-0.93462267852349623</v>
      </c>
      <c r="S6161" s="4">
        <f t="shared" si="1932"/>
        <v>-0.93462267852349623</v>
      </c>
      <c r="T6161" s="4">
        <f t="shared" si="1933"/>
        <v>0</v>
      </c>
      <c r="U6161" s="7">
        <f t="shared" si="1934"/>
        <v>-0.93462267852349623</v>
      </c>
      <c r="V6161" s="4">
        <f t="shared" si="1920"/>
        <v>0.79303517460758355</v>
      </c>
      <c r="W6161" s="14">
        <f t="shared" si="1921"/>
        <v>827.72464257536319</v>
      </c>
      <c r="X6161" s="7">
        <f t="shared" si="1935"/>
        <v>57.501050883699307</v>
      </c>
      <c r="Y6161" s="4">
        <f t="shared" si="1936"/>
        <v>12.220395132270939</v>
      </c>
      <c r="Z6161" s="7">
        <f t="shared" si="1937"/>
        <v>16.76590452973625</v>
      </c>
      <c r="AA6161" s="14">
        <f t="shared" si="1938"/>
        <v>3.2259859876659154</v>
      </c>
      <c r="AB6161" s="15">
        <v>4.4296923079999999</v>
      </c>
      <c r="AC6161" s="16">
        <f t="shared" si="1939"/>
        <v>3.3222692309999999</v>
      </c>
    </row>
    <row r="6162" spans="1:29" x14ac:dyDescent="0.25">
      <c r="A6162" s="1">
        <v>32034</v>
      </c>
      <c r="B6162" s="2">
        <v>0.625</v>
      </c>
      <c r="C6162">
        <v>640</v>
      </c>
      <c r="D6162">
        <v>902</v>
      </c>
      <c r="E6162">
        <v>77</v>
      </c>
      <c r="F6162">
        <f t="shared" si="1922"/>
        <v>563</v>
      </c>
      <c r="G6162" s="8">
        <v>31.1</v>
      </c>
      <c r="H6162">
        <v>15</v>
      </c>
      <c r="I6162">
        <v>6159</v>
      </c>
      <c r="J6162">
        <f t="shared" si="1923"/>
        <v>257</v>
      </c>
      <c r="K6162" s="11">
        <f t="shared" si="1924"/>
        <v>3.0380236650099102</v>
      </c>
      <c r="L6162">
        <f t="shared" si="1925"/>
        <v>5.3047115398140567</v>
      </c>
      <c r="M6162">
        <f t="shared" si="1926"/>
        <v>15.421745192330235</v>
      </c>
      <c r="N6162" s="8">
        <f t="shared" si="1927"/>
        <v>-0.89581079655673823</v>
      </c>
      <c r="O6162" s="8">
        <f t="shared" si="1928"/>
        <v>4.5699766008173104E-2</v>
      </c>
      <c r="P6162" s="4">
        <f t="shared" si="1929"/>
        <v>0.53138841384962576</v>
      </c>
      <c r="Q6162" s="7">
        <f t="shared" si="1930"/>
        <v>0.56023868969287782</v>
      </c>
      <c r="R6162" s="4">
        <f t="shared" si="1931"/>
        <v>-1.1697187017900217</v>
      </c>
      <c r="S6162" s="4">
        <f t="shared" si="1932"/>
        <v>-1.1697187017900217</v>
      </c>
      <c r="T6162" s="4">
        <f t="shared" si="1933"/>
        <v>0</v>
      </c>
      <c r="U6162" s="7">
        <f t="shared" si="1934"/>
        <v>-1.1697187017900217</v>
      </c>
      <c r="V6162" s="4">
        <f t="shared" si="1920"/>
        <v>0.61750307271760163</v>
      </c>
      <c r="W6162" s="14">
        <f t="shared" si="1921"/>
        <v>631.05712006332692</v>
      </c>
      <c r="X6162" s="7">
        <f t="shared" si="1935"/>
        <v>51.609356402058125</v>
      </c>
      <c r="Y6162" s="4">
        <f t="shared" si="1936"/>
        <v>10.005118007173856</v>
      </c>
      <c r="Z6162" s="7">
        <f t="shared" si="1937"/>
        <v>17.189022460629793</v>
      </c>
      <c r="AA6162" s="14">
        <f t="shared" si="1938"/>
        <v>2.5215608506569329</v>
      </c>
      <c r="AB6162" s="15">
        <v>5.2326923079999998</v>
      </c>
      <c r="AC6162" s="16">
        <f t="shared" si="1939"/>
        <v>3.9245192309999997</v>
      </c>
    </row>
    <row r="6163" spans="1:29" x14ac:dyDescent="0.25">
      <c r="A6163" s="1">
        <v>32034</v>
      </c>
      <c r="B6163" s="2">
        <v>0.66666666666666663</v>
      </c>
      <c r="C6163">
        <v>445</v>
      </c>
      <c r="D6163">
        <v>833</v>
      </c>
      <c r="E6163">
        <v>61</v>
      </c>
      <c r="F6163">
        <f t="shared" si="1922"/>
        <v>384</v>
      </c>
      <c r="G6163" s="8">
        <v>31.1</v>
      </c>
      <c r="H6163">
        <v>16</v>
      </c>
      <c r="I6163">
        <v>6160</v>
      </c>
      <c r="J6163">
        <f t="shared" si="1923"/>
        <v>257</v>
      </c>
      <c r="K6163" s="11">
        <f t="shared" si="1924"/>
        <v>3.0380236650099102</v>
      </c>
      <c r="L6163">
        <f t="shared" si="1925"/>
        <v>5.3047115398140567</v>
      </c>
      <c r="M6163">
        <f t="shared" si="1926"/>
        <v>16.421745192330235</v>
      </c>
      <c r="N6163" s="8">
        <f t="shared" si="1927"/>
        <v>-1.1576101843558877</v>
      </c>
      <c r="O6163" s="8">
        <f t="shared" si="1928"/>
        <v>4.5699766008173104E-2</v>
      </c>
      <c r="P6163" s="4">
        <f t="shared" si="1929"/>
        <v>0.35106830208357237</v>
      </c>
      <c r="Q6163" s="7">
        <f t="shared" si="1930"/>
        <v>0.35871178190379671</v>
      </c>
      <c r="R6163" s="4">
        <f t="shared" si="1931"/>
        <v>-1.3562886984759019</v>
      </c>
      <c r="S6163" s="4">
        <f t="shared" si="1932"/>
        <v>-1.3562886984759019</v>
      </c>
      <c r="T6163" s="4">
        <f t="shared" si="1933"/>
        <v>0</v>
      </c>
      <c r="U6163" s="7">
        <f t="shared" si="1934"/>
        <v>-1.3562886984759019</v>
      </c>
      <c r="V6163" s="4">
        <f t="shared" si="1920"/>
        <v>0.40062032801157577</v>
      </c>
      <c r="W6163" s="14">
        <f t="shared" si="1921"/>
        <v>392.39504825695514</v>
      </c>
      <c r="X6163" s="7">
        <f t="shared" si="1935"/>
        <v>43.852839068351045</v>
      </c>
      <c r="Y6163" s="4">
        <f t="shared" si="1936"/>
        <v>7.0886674896999926</v>
      </c>
      <c r="Z6163" s="7">
        <f t="shared" si="1937"/>
        <v>17.746064509467303</v>
      </c>
      <c r="AA6163" s="14">
        <f t="shared" si="1938"/>
        <v>1.6187328380974746</v>
      </c>
      <c r="AB6163" s="15">
        <v>4.9563846150000002</v>
      </c>
      <c r="AC6163" s="16">
        <f t="shared" si="1939"/>
        <v>3.7172884612499999</v>
      </c>
    </row>
    <row r="6164" spans="1:29" x14ac:dyDescent="0.25">
      <c r="A6164" s="1">
        <v>32034</v>
      </c>
      <c r="B6164" s="2">
        <v>0.70833333333333337</v>
      </c>
      <c r="C6164">
        <v>225</v>
      </c>
      <c r="D6164">
        <v>679</v>
      </c>
      <c r="E6164">
        <v>42</v>
      </c>
      <c r="F6164">
        <f t="shared" si="1922"/>
        <v>183</v>
      </c>
      <c r="G6164" s="8">
        <v>30.6</v>
      </c>
      <c r="H6164">
        <v>17</v>
      </c>
      <c r="I6164">
        <v>6161</v>
      </c>
      <c r="J6164">
        <f t="shared" si="1923"/>
        <v>257</v>
      </c>
      <c r="K6164" s="11">
        <f t="shared" si="1924"/>
        <v>3.0380236650099102</v>
      </c>
      <c r="L6164">
        <f t="shared" si="1925"/>
        <v>5.3047115398140567</v>
      </c>
      <c r="M6164">
        <f t="shared" si="1926"/>
        <v>17.421745192330235</v>
      </c>
      <c r="N6164" s="8">
        <f t="shared" si="1927"/>
        <v>-1.419409572155037</v>
      </c>
      <c r="O6164" s="8">
        <f t="shared" si="1928"/>
        <v>4.5699766008173104E-2</v>
      </c>
      <c r="P6164" s="4">
        <f t="shared" si="1929"/>
        <v>0.14865705941603985</v>
      </c>
      <c r="Q6164" s="7">
        <f t="shared" si="1930"/>
        <v>0.1492101037982477</v>
      </c>
      <c r="R6164" s="4">
        <f t="shared" si="1931"/>
        <v>-1.5183825543245655</v>
      </c>
      <c r="S6164" s="4">
        <f t="shared" si="1932"/>
        <v>-1.5183825543245655</v>
      </c>
      <c r="T6164" s="4">
        <f t="shared" si="1933"/>
        <v>0</v>
      </c>
      <c r="U6164" s="7">
        <f t="shared" si="1934"/>
        <v>-1.5183825543245655</v>
      </c>
      <c r="V6164" s="4">
        <f t="shared" si="1920"/>
        <v>0.15716714112554031</v>
      </c>
      <c r="W6164" s="14">
        <f t="shared" si="1921"/>
        <v>147.11795162717834</v>
      </c>
      <c r="X6164" s="7">
        <f t="shared" si="1935"/>
        <v>35.381333427883298</v>
      </c>
      <c r="Y6164" s="4">
        <f t="shared" si="1936"/>
        <v>3.9033813688841201</v>
      </c>
      <c r="Z6164" s="7">
        <f t="shared" si="1937"/>
        <v>18.354454158543131</v>
      </c>
      <c r="AA6164" s="14">
        <f t="shared" si="1938"/>
        <v>0.62770667349407105</v>
      </c>
      <c r="AB6164" s="15">
        <v>5.1223846149999996</v>
      </c>
      <c r="AC6164" s="16">
        <f t="shared" si="1939"/>
        <v>3.8417884612499997</v>
      </c>
    </row>
    <row r="6165" spans="1:29" x14ac:dyDescent="0.25">
      <c r="A6165" s="1">
        <v>32034</v>
      </c>
      <c r="B6165" s="2">
        <v>0.75</v>
      </c>
      <c r="C6165">
        <v>52</v>
      </c>
      <c r="D6165">
        <v>272</v>
      </c>
      <c r="E6165">
        <v>21</v>
      </c>
      <c r="F6165">
        <f t="shared" si="1922"/>
        <v>31</v>
      </c>
      <c r="G6165" s="8">
        <v>28.3</v>
      </c>
      <c r="H6165">
        <v>18</v>
      </c>
      <c r="I6165">
        <v>6162</v>
      </c>
      <c r="J6165">
        <f t="shared" si="1923"/>
        <v>257</v>
      </c>
      <c r="K6165" s="11">
        <f t="shared" si="1924"/>
        <v>3.0380236650099102</v>
      </c>
      <c r="L6165">
        <f t="shared" si="1925"/>
        <v>5.3047115398140567</v>
      </c>
      <c r="M6165">
        <f t="shared" si="1926"/>
        <v>18.421745192330235</v>
      </c>
      <c r="N6165" s="8">
        <f t="shared" si="1927"/>
        <v>-1.6812089599541866</v>
      </c>
      <c r="O6165" s="8">
        <f t="shared" si="1928"/>
        <v>4.5699766008173104E-2</v>
      </c>
      <c r="P6165" s="4">
        <f t="shared" si="1929"/>
        <v>0</v>
      </c>
      <c r="Q6165" s="7">
        <f t="shared" si="1930"/>
        <v>0</v>
      </c>
      <c r="R6165" s="4">
        <f t="shared" si="1931"/>
        <v>0</v>
      </c>
      <c r="S6165" s="4">
        <f t="shared" si="1932"/>
        <v>0</v>
      </c>
      <c r="T6165" s="4">
        <f t="shared" si="1933"/>
        <v>1</v>
      </c>
      <c r="U6165" s="7">
        <f t="shared" si="1934"/>
        <v>0</v>
      </c>
      <c r="V6165" s="4">
        <f t="shared" si="1920"/>
        <v>0.38268428076468186</v>
      </c>
      <c r="W6165" s="14">
        <f t="shared" si="1921"/>
        <v>124.2908557694617</v>
      </c>
      <c r="X6165" s="7">
        <f t="shared" si="1935"/>
        <v>32.339452812507503</v>
      </c>
      <c r="Y6165" s="4">
        <f t="shared" si="1936"/>
        <v>2.759634257502821</v>
      </c>
      <c r="Z6165" s="7">
        <f t="shared" si="1937"/>
        <v>18.57290985681696</v>
      </c>
      <c r="AA6165" s="14">
        <f t="shared" si="1938"/>
        <v>0.5366223193420866</v>
      </c>
      <c r="AB6165" s="15">
        <v>5.1878461539999998</v>
      </c>
      <c r="AC6165" s="16">
        <f t="shared" si="1939"/>
        <v>3.8908846155000001</v>
      </c>
    </row>
    <row r="6166" spans="1:29" x14ac:dyDescent="0.25">
      <c r="A6166" s="1">
        <v>32034</v>
      </c>
      <c r="B6166" s="2">
        <v>0.79166666666666663</v>
      </c>
      <c r="C6166">
        <v>0</v>
      </c>
      <c r="D6166">
        <v>0</v>
      </c>
      <c r="E6166">
        <v>0</v>
      </c>
      <c r="F6166">
        <f t="shared" si="1922"/>
        <v>0</v>
      </c>
      <c r="G6166" s="8">
        <v>27.2</v>
      </c>
      <c r="H6166">
        <v>19</v>
      </c>
      <c r="I6166">
        <v>6163</v>
      </c>
      <c r="J6166">
        <f t="shared" si="1923"/>
        <v>257</v>
      </c>
      <c r="K6166" s="11">
        <f t="shared" si="1924"/>
        <v>3.0380236650099102</v>
      </c>
      <c r="L6166">
        <f t="shared" si="1925"/>
        <v>5.3047115398140567</v>
      </c>
      <c r="M6166">
        <f t="shared" si="1926"/>
        <v>19.421745192330235</v>
      </c>
      <c r="N6166" s="8">
        <f t="shared" si="1927"/>
        <v>-1.943008347753336</v>
      </c>
      <c r="O6166" s="8">
        <f t="shared" si="1928"/>
        <v>4.5699766008173104E-2</v>
      </c>
      <c r="P6166" s="4">
        <f t="shared" si="1929"/>
        <v>0</v>
      </c>
      <c r="Q6166" s="7">
        <f t="shared" si="1930"/>
        <v>0</v>
      </c>
      <c r="R6166" s="4">
        <f t="shared" si="1931"/>
        <v>0</v>
      </c>
      <c r="S6166" s="4">
        <f t="shared" si="1932"/>
        <v>0</v>
      </c>
      <c r="T6166" s="4">
        <f t="shared" si="1933"/>
        <v>1</v>
      </c>
      <c r="U6166" s="7">
        <f t="shared" si="1934"/>
        <v>0</v>
      </c>
      <c r="V6166" s="4">
        <f t="shared" si="1920"/>
        <v>0.38268428076468186</v>
      </c>
      <c r="W6166" s="14">
        <f t="shared" si="1921"/>
        <v>0</v>
      </c>
      <c r="X6166" s="7">
        <f t="shared" si="1935"/>
        <v>27.2</v>
      </c>
      <c r="Y6166" s="4">
        <f t="shared" si="1936"/>
        <v>0.82719999999999971</v>
      </c>
      <c r="Z6166" s="7">
        <f t="shared" si="1937"/>
        <v>18.942004799999999</v>
      </c>
      <c r="AA6166" s="14">
        <f t="shared" si="1938"/>
        <v>0</v>
      </c>
      <c r="AB6166" s="15">
        <v>1.8395384619999999</v>
      </c>
      <c r="AC6166" s="16">
        <f t="shared" si="1939"/>
        <v>1.3796538464999999</v>
      </c>
    </row>
    <row r="6167" spans="1:29" x14ac:dyDescent="0.25">
      <c r="A6167" s="1">
        <v>32034</v>
      </c>
      <c r="B6167" s="2">
        <v>0.83333333333333337</v>
      </c>
      <c r="C6167">
        <v>0</v>
      </c>
      <c r="D6167">
        <v>0</v>
      </c>
      <c r="E6167">
        <v>0</v>
      </c>
      <c r="F6167">
        <f t="shared" si="1922"/>
        <v>0</v>
      </c>
      <c r="G6167" s="8">
        <v>26.1</v>
      </c>
      <c r="H6167">
        <v>20</v>
      </c>
      <c r="I6167">
        <v>6164</v>
      </c>
      <c r="J6167">
        <f t="shared" si="1923"/>
        <v>257</v>
      </c>
      <c r="K6167" s="11">
        <f t="shared" si="1924"/>
        <v>3.0380236650099102</v>
      </c>
      <c r="L6167">
        <f t="shared" si="1925"/>
        <v>5.3047115398140567</v>
      </c>
      <c r="M6167">
        <f t="shared" si="1926"/>
        <v>20.421745192330235</v>
      </c>
      <c r="N6167" s="8">
        <f t="shared" si="1927"/>
        <v>-2.2048077355524853</v>
      </c>
      <c r="O6167" s="8">
        <f t="shared" si="1928"/>
        <v>4.5699766008173104E-2</v>
      </c>
      <c r="P6167" s="4">
        <f t="shared" si="1929"/>
        <v>0</v>
      </c>
      <c r="Q6167" s="7">
        <f t="shared" si="1930"/>
        <v>0</v>
      </c>
      <c r="R6167" s="4">
        <f t="shared" si="1931"/>
        <v>0</v>
      </c>
      <c r="S6167" s="4">
        <f t="shared" si="1932"/>
        <v>0</v>
      </c>
      <c r="T6167" s="4">
        <f t="shared" si="1933"/>
        <v>1</v>
      </c>
      <c r="U6167" s="7">
        <f t="shared" si="1934"/>
        <v>0</v>
      </c>
      <c r="V6167" s="4">
        <f t="shared" si="1920"/>
        <v>0.38268428076468186</v>
      </c>
      <c r="W6167" s="14">
        <f t="shared" si="1921"/>
        <v>0</v>
      </c>
      <c r="X6167" s="7">
        <f t="shared" si="1935"/>
        <v>26.1</v>
      </c>
      <c r="Y6167" s="4">
        <f t="shared" si="1936"/>
        <v>0.41360000000000052</v>
      </c>
      <c r="Z6167" s="7">
        <f t="shared" si="1937"/>
        <v>19.0210024</v>
      </c>
      <c r="AA6167" s="14">
        <f t="shared" si="1938"/>
        <v>0</v>
      </c>
      <c r="AB6167" s="15">
        <v>1.9561538460000001</v>
      </c>
      <c r="AC6167" s="16">
        <f t="shared" si="1939"/>
        <v>1.4671153845</v>
      </c>
    </row>
    <row r="6168" spans="1:29" x14ac:dyDescent="0.25">
      <c r="A6168" s="1">
        <v>32034</v>
      </c>
      <c r="B6168" s="2">
        <v>0.875</v>
      </c>
      <c r="C6168">
        <v>0</v>
      </c>
      <c r="D6168">
        <v>0</v>
      </c>
      <c r="E6168">
        <v>0</v>
      </c>
      <c r="F6168">
        <f t="shared" si="1922"/>
        <v>0</v>
      </c>
      <c r="G6168" s="8">
        <v>23.3</v>
      </c>
      <c r="H6168">
        <v>21</v>
      </c>
      <c r="I6168">
        <v>6165</v>
      </c>
      <c r="J6168">
        <f t="shared" si="1923"/>
        <v>257</v>
      </c>
      <c r="K6168" s="11">
        <f t="shared" si="1924"/>
        <v>3.0380236650099102</v>
      </c>
      <c r="L6168">
        <f t="shared" si="1925"/>
        <v>5.3047115398140567</v>
      </c>
      <c r="M6168">
        <f t="shared" si="1926"/>
        <v>21.421745192330235</v>
      </c>
      <c r="N6168" s="8">
        <f t="shared" si="1927"/>
        <v>-2.4666071233516345</v>
      </c>
      <c r="O6168" s="8">
        <f t="shared" si="1928"/>
        <v>4.5699766008173104E-2</v>
      </c>
      <c r="P6168" s="4">
        <f t="shared" si="1929"/>
        <v>0</v>
      </c>
      <c r="Q6168" s="7">
        <f t="shared" si="1930"/>
        <v>0</v>
      </c>
      <c r="R6168" s="4">
        <f t="shared" si="1931"/>
        <v>0</v>
      </c>
      <c r="S6168" s="4">
        <f t="shared" si="1932"/>
        <v>0</v>
      </c>
      <c r="T6168" s="4">
        <f t="shared" si="1933"/>
        <v>1</v>
      </c>
      <c r="U6168" s="7">
        <f t="shared" si="1934"/>
        <v>0</v>
      </c>
      <c r="V6168" s="4">
        <f t="shared" si="1920"/>
        <v>0.38268428076468186</v>
      </c>
      <c r="W6168" s="14">
        <f t="shared" si="1921"/>
        <v>0</v>
      </c>
      <c r="X6168" s="7">
        <f t="shared" si="1935"/>
        <v>23.3</v>
      </c>
      <c r="Y6168" s="4">
        <f t="shared" si="1936"/>
        <v>-0.63919999999999977</v>
      </c>
      <c r="Z6168" s="7">
        <f t="shared" si="1937"/>
        <v>19.222087200000001</v>
      </c>
      <c r="AA6168" s="14">
        <f t="shared" si="1938"/>
        <v>0</v>
      </c>
      <c r="AB6168" s="15">
        <v>2.3849999999999998</v>
      </c>
      <c r="AC6168" s="16">
        <f t="shared" si="1939"/>
        <v>1.7887499999999998</v>
      </c>
    </row>
    <row r="6169" spans="1:29" x14ac:dyDescent="0.25">
      <c r="A6169" s="1">
        <v>32034</v>
      </c>
      <c r="B6169" s="2">
        <v>0.91666666666666663</v>
      </c>
      <c r="C6169">
        <v>0</v>
      </c>
      <c r="D6169">
        <v>0</v>
      </c>
      <c r="E6169">
        <v>0</v>
      </c>
      <c r="F6169">
        <f t="shared" si="1922"/>
        <v>0</v>
      </c>
      <c r="G6169" s="8">
        <v>24.4</v>
      </c>
      <c r="H6169">
        <v>22</v>
      </c>
      <c r="I6169">
        <v>6166</v>
      </c>
      <c r="J6169">
        <f t="shared" si="1923"/>
        <v>257</v>
      </c>
      <c r="K6169" s="11">
        <f t="shared" si="1924"/>
        <v>3.0380236650099102</v>
      </c>
      <c r="L6169">
        <f t="shared" si="1925"/>
        <v>5.3047115398140567</v>
      </c>
      <c r="M6169">
        <f t="shared" si="1926"/>
        <v>22.421745192330235</v>
      </c>
      <c r="N6169" s="8">
        <f t="shared" si="1927"/>
        <v>-2.728406511150784</v>
      </c>
      <c r="O6169" s="8">
        <f t="shared" si="1928"/>
        <v>4.5699766008173104E-2</v>
      </c>
      <c r="P6169" s="4">
        <f t="shared" si="1929"/>
        <v>0</v>
      </c>
      <c r="Q6169" s="7">
        <f t="shared" si="1930"/>
        <v>0</v>
      </c>
      <c r="R6169" s="4">
        <f t="shared" si="1931"/>
        <v>0</v>
      </c>
      <c r="S6169" s="4">
        <f t="shared" si="1932"/>
        <v>0</v>
      </c>
      <c r="T6169" s="4">
        <f t="shared" si="1933"/>
        <v>1</v>
      </c>
      <c r="U6169" s="7">
        <f t="shared" si="1934"/>
        <v>0</v>
      </c>
      <c r="V6169" s="4">
        <f t="shared" si="1920"/>
        <v>0.38268428076468186</v>
      </c>
      <c r="W6169" s="14">
        <f t="shared" si="1921"/>
        <v>0</v>
      </c>
      <c r="X6169" s="7">
        <f t="shared" si="1935"/>
        <v>24.4</v>
      </c>
      <c r="Y6169" s="4">
        <f t="shared" si="1936"/>
        <v>-0.22560000000000052</v>
      </c>
      <c r="Z6169" s="7">
        <f t="shared" si="1937"/>
        <v>19.1430896</v>
      </c>
      <c r="AA6169" s="14">
        <f t="shared" si="1938"/>
        <v>0</v>
      </c>
      <c r="AB6169" s="15">
        <v>2.598538462</v>
      </c>
      <c r="AC6169" s="16">
        <f t="shared" si="1939"/>
        <v>1.9489038464999999</v>
      </c>
    </row>
    <row r="6170" spans="1:29" x14ac:dyDescent="0.25">
      <c r="A6170" s="1">
        <v>32034</v>
      </c>
      <c r="B6170" s="2">
        <v>0.95833333333333337</v>
      </c>
      <c r="C6170">
        <v>0</v>
      </c>
      <c r="D6170">
        <v>0</v>
      </c>
      <c r="E6170">
        <v>0</v>
      </c>
      <c r="F6170">
        <f t="shared" si="1922"/>
        <v>0</v>
      </c>
      <c r="G6170" s="8">
        <v>22.2</v>
      </c>
      <c r="H6170">
        <v>23</v>
      </c>
      <c r="I6170">
        <v>6167</v>
      </c>
      <c r="J6170">
        <f t="shared" si="1923"/>
        <v>257</v>
      </c>
      <c r="K6170" s="11">
        <f t="shared" si="1924"/>
        <v>3.0380236650099102</v>
      </c>
      <c r="L6170">
        <f t="shared" si="1925"/>
        <v>5.3047115398140567</v>
      </c>
      <c r="M6170">
        <f t="shared" si="1926"/>
        <v>23.421745192330235</v>
      </c>
      <c r="N6170" s="8">
        <f t="shared" si="1927"/>
        <v>-2.9902058989499336</v>
      </c>
      <c r="O6170" s="8">
        <f t="shared" si="1928"/>
        <v>4.5699766008173104E-2</v>
      </c>
      <c r="P6170" s="4">
        <f t="shared" si="1929"/>
        <v>0</v>
      </c>
      <c r="Q6170" s="7">
        <f t="shared" si="1930"/>
        <v>0</v>
      </c>
      <c r="R6170" s="4">
        <f t="shared" si="1931"/>
        <v>0</v>
      </c>
      <c r="S6170" s="4">
        <f t="shared" si="1932"/>
        <v>0</v>
      </c>
      <c r="T6170" s="4">
        <f t="shared" si="1933"/>
        <v>1</v>
      </c>
      <c r="U6170" s="7">
        <f t="shared" si="1934"/>
        <v>0</v>
      </c>
      <c r="V6170" s="4">
        <f t="shared" si="1920"/>
        <v>0.38268428076468186</v>
      </c>
      <c r="W6170" s="14">
        <f t="shared" si="1921"/>
        <v>0</v>
      </c>
      <c r="X6170" s="7">
        <f t="shared" si="1935"/>
        <v>22.2</v>
      </c>
      <c r="Y6170" s="4">
        <f t="shared" si="1936"/>
        <v>-1.0528000000000002</v>
      </c>
      <c r="Z6170" s="7">
        <f t="shared" si="1937"/>
        <v>19.301084800000002</v>
      </c>
      <c r="AA6170" s="14">
        <f t="shared" si="1938"/>
        <v>0</v>
      </c>
      <c r="AB6170" s="15">
        <v>2.126615385</v>
      </c>
      <c r="AC6170" s="16">
        <f t="shared" si="1939"/>
        <v>1.59496153875</v>
      </c>
    </row>
    <row r="6171" spans="1:29" x14ac:dyDescent="0.25">
      <c r="A6171" s="1">
        <v>32034</v>
      </c>
      <c r="B6171" s="3">
        <v>1</v>
      </c>
      <c r="C6171">
        <v>0</v>
      </c>
      <c r="D6171">
        <v>0</v>
      </c>
      <c r="E6171">
        <v>0</v>
      </c>
      <c r="F6171">
        <f t="shared" si="1922"/>
        <v>0</v>
      </c>
      <c r="G6171" s="8">
        <v>20.6</v>
      </c>
      <c r="H6171">
        <v>24</v>
      </c>
      <c r="I6171">
        <v>6168</v>
      </c>
      <c r="J6171">
        <f t="shared" si="1923"/>
        <v>257</v>
      </c>
      <c r="K6171" s="11">
        <f t="shared" si="1924"/>
        <v>3.0380236650099102</v>
      </c>
      <c r="L6171">
        <f t="shared" si="1925"/>
        <v>5.3047115398140567</v>
      </c>
      <c r="M6171">
        <f t="shared" si="1926"/>
        <v>24.421745192330235</v>
      </c>
      <c r="N6171" s="8">
        <f t="shared" si="1927"/>
        <v>-3.2520052867490827</v>
      </c>
      <c r="O6171" s="8">
        <f t="shared" si="1928"/>
        <v>4.5699766008173104E-2</v>
      </c>
      <c r="P6171" s="4">
        <f t="shared" si="1929"/>
        <v>0</v>
      </c>
      <c r="Q6171" s="7">
        <f t="shared" si="1930"/>
        <v>0</v>
      </c>
      <c r="R6171" s="4">
        <f t="shared" si="1931"/>
        <v>0</v>
      </c>
      <c r="S6171" s="4">
        <f t="shared" si="1932"/>
        <v>0</v>
      </c>
      <c r="T6171" s="4">
        <f t="shared" si="1933"/>
        <v>1</v>
      </c>
      <c r="U6171" s="7">
        <f t="shared" si="1934"/>
        <v>0</v>
      </c>
      <c r="V6171" s="4">
        <f t="shared" si="1920"/>
        <v>0.38268428076468186</v>
      </c>
      <c r="W6171" s="14">
        <f t="shared" si="1921"/>
        <v>0</v>
      </c>
      <c r="X6171" s="7">
        <f t="shared" si="1935"/>
        <v>20.6</v>
      </c>
      <c r="Y6171" s="4">
        <f t="shared" si="1936"/>
        <v>-1.6543999999999994</v>
      </c>
      <c r="Z6171" s="7">
        <f t="shared" si="1937"/>
        <v>19.415990399999998</v>
      </c>
      <c r="AA6171" s="14">
        <f t="shared" si="1938"/>
        <v>0</v>
      </c>
      <c r="AB6171" s="15">
        <v>1.9543846149999999</v>
      </c>
      <c r="AC6171" s="16">
        <f t="shared" si="1939"/>
        <v>1.4657884612499998</v>
      </c>
    </row>
    <row r="6172" spans="1:29" x14ac:dyDescent="0.25">
      <c r="A6172" s="1">
        <v>32035</v>
      </c>
      <c r="B6172" s="2">
        <v>4.1666666666666664E-2</v>
      </c>
      <c r="C6172">
        <v>0</v>
      </c>
      <c r="D6172">
        <v>0</v>
      </c>
      <c r="E6172">
        <v>0</v>
      </c>
      <c r="F6172">
        <f t="shared" si="1922"/>
        <v>0</v>
      </c>
      <c r="G6172" s="8">
        <v>20.6</v>
      </c>
      <c r="H6172">
        <v>1</v>
      </c>
      <c r="I6172">
        <v>6169</v>
      </c>
      <c r="J6172">
        <f t="shared" si="1923"/>
        <v>258</v>
      </c>
      <c r="K6172" s="11">
        <f t="shared" si="1924"/>
        <v>3.0552851631065572</v>
      </c>
      <c r="L6172">
        <f t="shared" si="1925"/>
        <v>5.6774095603316361</v>
      </c>
      <c r="M6172">
        <f t="shared" si="1926"/>
        <v>1.4279568260055273</v>
      </c>
      <c r="N6172" s="8">
        <f t="shared" si="1927"/>
        <v>2.7677544307379294</v>
      </c>
      <c r="O6172" s="8">
        <f t="shared" si="1928"/>
        <v>3.8691973511018357E-2</v>
      </c>
      <c r="P6172" s="4">
        <f t="shared" si="1929"/>
        <v>0</v>
      </c>
      <c r="Q6172" s="7">
        <f t="shared" si="1930"/>
        <v>0</v>
      </c>
      <c r="R6172" s="4">
        <f t="shared" si="1931"/>
        <v>0</v>
      </c>
      <c r="S6172" s="4">
        <f t="shared" si="1932"/>
        <v>0</v>
      </c>
      <c r="T6172" s="4">
        <f t="shared" si="1933"/>
        <v>1</v>
      </c>
      <c r="U6172" s="7">
        <f t="shared" si="1934"/>
        <v>0</v>
      </c>
      <c r="V6172" s="4">
        <f t="shared" si="1920"/>
        <v>0.38268428076468186</v>
      </c>
      <c r="W6172" s="14">
        <f t="shared" si="1921"/>
        <v>0</v>
      </c>
      <c r="X6172" s="7">
        <f t="shared" si="1935"/>
        <v>20.6</v>
      </c>
      <c r="Y6172" s="4">
        <f t="shared" si="1936"/>
        <v>-1.6543999999999994</v>
      </c>
      <c r="Z6172" s="7">
        <f t="shared" si="1937"/>
        <v>19.415990399999998</v>
      </c>
      <c r="AA6172" s="14">
        <f t="shared" si="1938"/>
        <v>0</v>
      </c>
      <c r="AB6172" s="15">
        <v>0.711769231</v>
      </c>
      <c r="AC6172" s="16">
        <f t="shared" si="1939"/>
        <v>0.53382692325000003</v>
      </c>
    </row>
    <row r="6173" spans="1:29" x14ac:dyDescent="0.25">
      <c r="A6173" s="1">
        <v>32035</v>
      </c>
      <c r="B6173" s="2">
        <v>8.3333333333333329E-2</v>
      </c>
      <c r="C6173">
        <v>0</v>
      </c>
      <c r="D6173">
        <v>0</v>
      </c>
      <c r="E6173">
        <v>0</v>
      </c>
      <c r="F6173">
        <f t="shared" si="1922"/>
        <v>0</v>
      </c>
      <c r="G6173" s="8">
        <v>20</v>
      </c>
      <c r="H6173">
        <v>2</v>
      </c>
      <c r="I6173">
        <v>6170</v>
      </c>
      <c r="J6173">
        <f t="shared" si="1923"/>
        <v>258</v>
      </c>
      <c r="K6173" s="11">
        <f t="shared" si="1924"/>
        <v>3.0552851631065572</v>
      </c>
      <c r="L6173">
        <f t="shared" si="1925"/>
        <v>5.6774095603316361</v>
      </c>
      <c r="M6173">
        <f t="shared" si="1926"/>
        <v>2.4279568260055271</v>
      </c>
      <c r="N6173" s="8">
        <f t="shared" si="1927"/>
        <v>2.5059550429387802</v>
      </c>
      <c r="O6173" s="8">
        <f t="shared" si="1928"/>
        <v>3.8691973511018357E-2</v>
      </c>
      <c r="P6173" s="4">
        <f t="shared" si="1929"/>
        <v>0</v>
      </c>
      <c r="Q6173" s="7">
        <f t="shared" si="1930"/>
        <v>0</v>
      </c>
      <c r="R6173" s="4">
        <f t="shared" si="1931"/>
        <v>0</v>
      </c>
      <c r="S6173" s="4">
        <f t="shared" si="1932"/>
        <v>0</v>
      </c>
      <c r="T6173" s="4">
        <f t="shared" si="1933"/>
        <v>1</v>
      </c>
      <c r="U6173" s="7">
        <f t="shared" si="1934"/>
        <v>0</v>
      </c>
      <c r="V6173" s="4">
        <f t="shared" si="1920"/>
        <v>0.38268428076468186</v>
      </c>
      <c r="W6173" s="14">
        <f t="shared" si="1921"/>
        <v>0</v>
      </c>
      <c r="X6173" s="7">
        <f t="shared" si="1935"/>
        <v>20</v>
      </c>
      <c r="Y6173" s="4">
        <f t="shared" si="1936"/>
        <v>-1.88</v>
      </c>
      <c r="Z6173" s="7">
        <f t="shared" si="1937"/>
        <v>19.45908</v>
      </c>
      <c r="AA6173" s="14">
        <f t="shared" si="1938"/>
        <v>0</v>
      </c>
      <c r="AB6173" s="15">
        <v>1.410692308</v>
      </c>
      <c r="AC6173" s="16">
        <f t="shared" si="1939"/>
        <v>1.0580192310000001</v>
      </c>
    </row>
    <row r="6174" spans="1:29" x14ac:dyDescent="0.25">
      <c r="A6174" s="1">
        <v>32035</v>
      </c>
      <c r="B6174" s="2">
        <v>0.125</v>
      </c>
      <c r="C6174">
        <v>0</v>
      </c>
      <c r="D6174">
        <v>0</v>
      </c>
      <c r="E6174">
        <v>0</v>
      </c>
      <c r="F6174">
        <f t="shared" si="1922"/>
        <v>0</v>
      </c>
      <c r="G6174" s="8">
        <v>20.6</v>
      </c>
      <c r="H6174">
        <v>3</v>
      </c>
      <c r="I6174">
        <v>6171</v>
      </c>
      <c r="J6174">
        <f t="shared" si="1923"/>
        <v>258</v>
      </c>
      <c r="K6174" s="11">
        <f t="shared" si="1924"/>
        <v>3.0552851631065572</v>
      </c>
      <c r="L6174">
        <f t="shared" si="1925"/>
        <v>5.6774095603316361</v>
      </c>
      <c r="M6174">
        <f t="shared" si="1926"/>
        <v>3.4279568260055271</v>
      </c>
      <c r="N6174" s="8">
        <f t="shared" si="1927"/>
        <v>2.2441556551396307</v>
      </c>
      <c r="O6174" s="8">
        <f t="shared" si="1928"/>
        <v>3.8691973511018357E-2</v>
      </c>
      <c r="P6174" s="4">
        <f t="shared" si="1929"/>
        <v>0</v>
      </c>
      <c r="Q6174" s="7">
        <f t="shared" si="1930"/>
        <v>0</v>
      </c>
      <c r="R6174" s="4">
        <f t="shared" si="1931"/>
        <v>0</v>
      </c>
      <c r="S6174" s="4">
        <f t="shared" si="1932"/>
        <v>0</v>
      </c>
      <c r="T6174" s="4">
        <f t="shared" si="1933"/>
        <v>1</v>
      </c>
      <c r="U6174" s="7">
        <f t="shared" si="1934"/>
        <v>0</v>
      </c>
      <c r="V6174" s="4">
        <f t="shared" si="1920"/>
        <v>0.38268428076468186</v>
      </c>
      <c r="W6174" s="14">
        <f t="shared" si="1921"/>
        <v>0</v>
      </c>
      <c r="X6174" s="7">
        <f t="shared" si="1935"/>
        <v>20.6</v>
      </c>
      <c r="Y6174" s="4">
        <f t="shared" si="1936"/>
        <v>-1.6543999999999994</v>
      </c>
      <c r="Z6174" s="7">
        <f t="shared" si="1937"/>
        <v>19.415990399999998</v>
      </c>
      <c r="AA6174" s="14">
        <f t="shared" si="1938"/>
        <v>0</v>
      </c>
      <c r="AB6174" s="15">
        <v>0.91269230800000001</v>
      </c>
      <c r="AC6174" s="16">
        <f t="shared" si="1939"/>
        <v>0.68451923100000001</v>
      </c>
    </row>
    <row r="6175" spans="1:29" x14ac:dyDescent="0.25">
      <c r="A6175" s="1">
        <v>32035</v>
      </c>
      <c r="B6175" s="2">
        <v>0.16666666666666666</v>
      </c>
      <c r="C6175">
        <v>0</v>
      </c>
      <c r="D6175">
        <v>0</v>
      </c>
      <c r="E6175">
        <v>0</v>
      </c>
      <c r="F6175">
        <f t="shared" si="1922"/>
        <v>0</v>
      </c>
      <c r="G6175" s="8">
        <v>18.899999999999999</v>
      </c>
      <c r="H6175">
        <v>4</v>
      </c>
      <c r="I6175">
        <v>6172</v>
      </c>
      <c r="J6175">
        <f t="shared" si="1923"/>
        <v>258</v>
      </c>
      <c r="K6175" s="11">
        <f t="shared" si="1924"/>
        <v>3.0552851631065572</v>
      </c>
      <c r="L6175">
        <f t="shared" si="1925"/>
        <v>5.6774095603316361</v>
      </c>
      <c r="M6175">
        <f t="shared" si="1926"/>
        <v>4.4279568260055271</v>
      </c>
      <c r="N6175" s="8">
        <f t="shared" si="1927"/>
        <v>1.9823562673404811</v>
      </c>
      <c r="O6175" s="8">
        <f t="shared" si="1928"/>
        <v>3.8691973511018357E-2</v>
      </c>
      <c r="P6175" s="4">
        <f t="shared" si="1929"/>
        <v>0</v>
      </c>
      <c r="Q6175" s="7">
        <f t="shared" si="1930"/>
        <v>0</v>
      </c>
      <c r="R6175" s="4">
        <f t="shared" si="1931"/>
        <v>0</v>
      </c>
      <c r="S6175" s="4">
        <f t="shared" si="1932"/>
        <v>0</v>
      </c>
      <c r="T6175" s="4">
        <f t="shared" si="1933"/>
        <v>1</v>
      </c>
      <c r="U6175" s="7">
        <f t="shared" si="1934"/>
        <v>0</v>
      </c>
      <c r="V6175" s="4">
        <f t="shared" si="1920"/>
        <v>0.38268428076468186</v>
      </c>
      <c r="W6175" s="14">
        <f t="shared" si="1921"/>
        <v>0</v>
      </c>
      <c r="X6175" s="7">
        <f t="shared" si="1935"/>
        <v>18.899999999999999</v>
      </c>
      <c r="Y6175" s="4">
        <f t="shared" si="1936"/>
        <v>-2.2936000000000005</v>
      </c>
      <c r="Z6175" s="7">
        <f t="shared" si="1937"/>
        <v>19.538077600000001</v>
      </c>
      <c r="AA6175" s="14">
        <f t="shared" si="1938"/>
        <v>0</v>
      </c>
      <c r="AB6175" s="15">
        <v>0.80323076900000001</v>
      </c>
      <c r="AC6175" s="16">
        <f t="shared" si="1939"/>
        <v>0.60242307675000006</v>
      </c>
    </row>
    <row r="6176" spans="1:29" x14ac:dyDescent="0.25">
      <c r="A6176" s="1">
        <v>32035</v>
      </c>
      <c r="B6176" s="2">
        <v>0.20833333333333334</v>
      </c>
      <c r="C6176">
        <v>0</v>
      </c>
      <c r="D6176">
        <v>0</v>
      </c>
      <c r="E6176">
        <v>0</v>
      </c>
      <c r="F6176">
        <f t="shared" si="1922"/>
        <v>0</v>
      </c>
      <c r="G6176" s="8">
        <v>18.3</v>
      </c>
      <c r="H6176">
        <v>5</v>
      </c>
      <c r="I6176">
        <v>6173</v>
      </c>
      <c r="J6176">
        <f t="shared" si="1923"/>
        <v>258</v>
      </c>
      <c r="K6176" s="11">
        <f t="shared" si="1924"/>
        <v>3.0552851631065572</v>
      </c>
      <c r="L6176">
        <f t="shared" si="1925"/>
        <v>5.6774095603316361</v>
      </c>
      <c r="M6176">
        <f t="shared" si="1926"/>
        <v>5.4279568260055271</v>
      </c>
      <c r="N6176" s="8">
        <f t="shared" si="1927"/>
        <v>1.7205568795413317</v>
      </c>
      <c r="O6176" s="8">
        <f t="shared" si="1928"/>
        <v>3.8691973511018357E-2</v>
      </c>
      <c r="P6176" s="4">
        <f t="shared" si="1929"/>
        <v>0</v>
      </c>
      <c r="Q6176" s="7">
        <f t="shared" si="1930"/>
        <v>0</v>
      </c>
      <c r="R6176" s="4">
        <f t="shared" si="1931"/>
        <v>0</v>
      </c>
      <c r="S6176" s="4">
        <f t="shared" si="1932"/>
        <v>0</v>
      </c>
      <c r="T6176" s="4">
        <f t="shared" si="1933"/>
        <v>1</v>
      </c>
      <c r="U6176" s="7">
        <f t="shared" si="1934"/>
        <v>0</v>
      </c>
      <c r="V6176" s="4">
        <f t="shared" si="1920"/>
        <v>0.38268428076468186</v>
      </c>
      <c r="W6176" s="14">
        <f t="shared" si="1921"/>
        <v>0</v>
      </c>
      <c r="X6176" s="7">
        <f t="shared" si="1935"/>
        <v>18.3</v>
      </c>
      <c r="Y6176" s="4">
        <f t="shared" si="1936"/>
        <v>-2.5191999999999997</v>
      </c>
      <c r="Z6176" s="7">
        <f t="shared" si="1937"/>
        <v>19.581167199999999</v>
      </c>
      <c r="AA6176" s="14">
        <f t="shared" si="1938"/>
        <v>0</v>
      </c>
      <c r="AB6176" s="15">
        <v>1.0086923080000001</v>
      </c>
      <c r="AC6176" s="16">
        <f t="shared" si="1939"/>
        <v>0.75651923100000007</v>
      </c>
    </row>
    <row r="6177" spans="1:29" x14ac:dyDescent="0.25">
      <c r="A6177" s="1">
        <v>32035</v>
      </c>
      <c r="B6177" s="2">
        <v>0.25</v>
      </c>
      <c r="C6177">
        <v>35</v>
      </c>
      <c r="D6177">
        <v>190</v>
      </c>
      <c r="E6177">
        <v>14</v>
      </c>
      <c r="F6177">
        <f t="shared" si="1922"/>
        <v>21</v>
      </c>
      <c r="G6177" s="8">
        <v>18.899999999999999</v>
      </c>
      <c r="H6177">
        <v>6</v>
      </c>
      <c r="I6177">
        <v>6174</v>
      </c>
      <c r="J6177">
        <f t="shared" si="1923"/>
        <v>258</v>
      </c>
      <c r="K6177" s="11">
        <f t="shared" si="1924"/>
        <v>3.0552851631065572</v>
      </c>
      <c r="L6177">
        <f t="shared" si="1925"/>
        <v>5.6774095603316361</v>
      </c>
      <c r="M6177">
        <f t="shared" si="1926"/>
        <v>6.4279568260055271</v>
      </c>
      <c r="N6177" s="8">
        <f t="shared" si="1927"/>
        <v>1.4587574917421824</v>
      </c>
      <c r="O6177" s="8">
        <f t="shared" si="1928"/>
        <v>3.8691973511018357E-2</v>
      </c>
      <c r="P6177" s="4">
        <f t="shared" si="1929"/>
        <v>0.1130709969512631</v>
      </c>
      <c r="Q6177" s="7">
        <f t="shared" si="1930"/>
        <v>0.11331333016391602</v>
      </c>
      <c r="R6177" s="4">
        <f t="shared" si="1931"/>
        <v>1.5360290007525108</v>
      </c>
      <c r="S6177" s="4">
        <f t="shared" si="1932"/>
        <v>1.5360290007525108</v>
      </c>
      <c r="T6177" s="4">
        <f t="shared" si="1933"/>
        <v>0</v>
      </c>
      <c r="U6177" s="7">
        <f t="shared" si="1934"/>
        <v>1.5360290007525108</v>
      </c>
      <c r="V6177" s="4">
        <f t="shared" si="1920"/>
        <v>0.1176808605905659</v>
      </c>
      <c r="W6177" s="14">
        <f t="shared" si="1921"/>
        <v>35.826517779853013</v>
      </c>
      <c r="X6177" s="7">
        <f t="shared" si="1935"/>
        <v>20.064361827845222</v>
      </c>
      <c r="Y6177" s="4">
        <f t="shared" si="1936"/>
        <v>-1.8557999527301967</v>
      </c>
      <c r="Z6177" s="7">
        <f t="shared" si="1937"/>
        <v>19.454457790971468</v>
      </c>
      <c r="AA6177" s="14">
        <f t="shared" si="1938"/>
        <v>0.16202175508265121</v>
      </c>
      <c r="AB6177" s="15">
        <v>0.68661538499999997</v>
      </c>
      <c r="AC6177" s="16">
        <f t="shared" si="1939"/>
        <v>0.51496153874999995</v>
      </c>
    </row>
    <row r="6178" spans="1:29" x14ac:dyDescent="0.25">
      <c r="A6178" s="1">
        <v>32035</v>
      </c>
      <c r="B6178" s="2">
        <v>0.29166666666666669</v>
      </c>
      <c r="C6178">
        <v>181</v>
      </c>
      <c r="D6178">
        <v>671</v>
      </c>
      <c r="E6178">
        <v>31</v>
      </c>
      <c r="F6178">
        <f t="shared" si="1922"/>
        <v>150</v>
      </c>
      <c r="G6178" s="8">
        <v>20.6</v>
      </c>
      <c r="H6178">
        <v>7</v>
      </c>
      <c r="I6178">
        <v>6175</v>
      </c>
      <c r="J6178">
        <f t="shared" si="1923"/>
        <v>258</v>
      </c>
      <c r="K6178" s="11">
        <f t="shared" si="1924"/>
        <v>3.0552851631065572</v>
      </c>
      <c r="L6178">
        <f t="shared" si="1925"/>
        <v>5.6774095603316361</v>
      </c>
      <c r="M6178">
        <f t="shared" si="1926"/>
        <v>7.4279568260055271</v>
      </c>
      <c r="N6178" s="8">
        <f t="shared" si="1927"/>
        <v>1.196958103943033</v>
      </c>
      <c r="O6178" s="8">
        <f t="shared" si="1928"/>
        <v>3.8691973511018357E-2</v>
      </c>
      <c r="P6178" s="4">
        <f t="shared" si="1929"/>
        <v>0.31769545038552494</v>
      </c>
      <c r="Q6178" s="7">
        <f t="shared" si="1930"/>
        <v>0.32329802929103052</v>
      </c>
      <c r="R6178" s="4">
        <f t="shared" si="1931"/>
        <v>1.3758694288753159</v>
      </c>
      <c r="S6178" s="4">
        <f t="shared" si="1932"/>
        <v>1.3758694288753159</v>
      </c>
      <c r="T6178" s="4">
        <f t="shared" si="1933"/>
        <v>0</v>
      </c>
      <c r="U6178" s="7">
        <f t="shared" si="1934"/>
        <v>1.3758694288753159</v>
      </c>
      <c r="V6178" s="4">
        <f t="shared" si="1920"/>
        <v>0.36379602023715685</v>
      </c>
      <c r="W6178" s="14">
        <f t="shared" si="1921"/>
        <v>273.92725688606157</v>
      </c>
      <c r="X6178" s="7">
        <f t="shared" si="1935"/>
        <v>29.502635848797002</v>
      </c>
      <c r="Y6178" s="4">
        <f t="shared" si="1936"/>
        <v>1.6929910791476728</v>
      </c>
      <c r="Z6178" s="7">
        <f t="shared" si="1937"/>
        <v>18.776638703882796</v>
      </c>
      <c r="AA6178" s="14">
        <f t="shared" si="1938"/>
        <v>1.195646236314502</v>
      </c>
      <c r="AB6178" s="15">
        <v>0.724307692</v>
      </c>
      <c r="AC6178" s="16">
        <f t="shared" si="1939"/>
        <v>0.543230769</v>
      </c>
    </row>
    <row r="6179" spans="1:29" x14ac:dyDescent="0.25">
      <c r="A6179" s="1">
        <v>32035</v>
      </c>
      <c r="B6179" s="2">
        <v>0.33333333333333331</v>
      </c>
      <c r="C6179">
        <v>401</v>
      </c>
      <c r="D6179">
        <v>839</v>
      </c>
      <c r="E6179">
        <v>49</v>
      </c>
      <c r="F6179">
        <f t="shared" si="1922"/>
        <v>352</v>
      </c>
      <c r="G6179" s="8">
        <v>23.3</v>
      </c>
      <c r="H6179">
        <v>8</v>
      </c>
      <c r="I6179">
        <v>6176</v>
      </c>
      <c r="J6179">
        <f t="shared" si="1923"/>
        <v>258</v>
      </c>
      <c r="K6179" s="11">
        <f t="shared" si="1924"/>
        <v>3.0552851631065572</v>
      </c>
      <c r="L6179">
        <f t="shared" si="1925"/>
        <v>5.6774095603316361</v>
      </c>
      <c r="M6179">
        <f t="shared" si="1926"/>
        <v>8.4279568260055271</v>
      </c>
      <c r="N6179" s="8">
        <f t="shared" si="1927"/>
        <v>0.93515871614388346</v>
      </c>
      <c r="O6179" s="8">
        <f t="shared" si="1928"/>
        <v>3.8691973511018357E-2</v>
      </c>
      <c r="P6179" s="4">
        <f t="shared" si="1929"/>
        <v>0.50222205975409517</v>
      </c>
      <c r="Q6179" s="7">
        <f t="shared" si="1930"/>
        <v>0.52616649530160731</v>
      </c>
      <c r="R6179" s="4">
        <f t="shared" si="1931"/>
        <v>1.1940482694877681</v>
      </c>
      <c r="S6179" s="4">
        <f t="shared" si="1932"/>
        <v>1.1940482694877681</v>
      </c>
      <c r="T6179" s="4">
        <f t="shared" si="1933"/>
        <v>0</v>
      </c>
      <c r="U6179" s="7">
        <f t="shared" si="1934"/>
        <v>1.1940482694877681</v>
      </c>
      <c r="V6179" s="4">
        <f t="shared" si="1920"/>
        <v>0.58573819362641699</v>
      </c>
      <c r="W6179" s="14">
        <f t="shared" si="1921"/>
        <v>538.56938438932309</v>
      </c>
      <c r="X6179" s="7">
        <f t="shared" si="1935"/>
        <v>40.803504992653004</v>
      </c>
      <c r="Y6179" s="4">
        <f t="shared" si="1936"/>
        <v>5.9421178772375294</v>
      </c>
      <c r="Z6179" s="7">
        <f t="shared" si="1937"/>
        <v>17.965055485447632</v>
      </c>
      <c r="AA6179" s="14">
        <f t="shared" si="1938"/>
        <v>2.2491572878287949</v>
      </c>
      <c r="AB6179" s="15">
        <v>0.486538462</v>
      </c>
      <c r="AC6179" s="16">
        <f t="shared" si="1939"/>
        <v>0.36490384650000002</v>
      </c>
    </row>
    <row r="6180" spans="1:29" x14ac:dyDescent="0.25">
      <c r="A6180" s="1">
        <v>32035</v>
      </c>
      <c r="B6180" s="2">
        <v>0.375</v>
      </c>
      <c r="C6180">
        <v>604</v>
      </c>
      <c r="D6180">
        <v>916</v>
      </c>
      <c r="E6180">
        <v>64</v>
      </c>
      <c r="F6180">
        <f t="shared" si="1922"/>
        <v>540</v>
      </c>
      <c r="G6180" s="8">
        <v>25.6</v>
      </c>
      <c r="H6180">
        <v>9</v>
      </c>
      <c r="I6180">
        <v>6177</v>
      </c>
      <c r="J6180">
        <f t="shared" si="1923"/>
        <v>258</v>
      </c>
      <c r="K6180" s="11">
        <f t="shared" si="1924"/>
        <v>3.0552851631065572</v>
      </c>
      <c r="L6180">
        <f t="shared" si="1925"/>
        <v>5.6774095603316361</v>
      </c>
      <c r="M6180">
        <f t="shared" si="1926"/>
        <v>9.4279568260055271</v>
      </c>
      <c r="N6180" s="8">
        <f t="shared" si="1927"/>
        <v>0.67335932834473411</v>
      </c>
      <c r="O6180" s="8">
        <f t="shared" si="1928"/>
        <v>3.8691973511018357E-2</v>
      </c>
      <c r="P6180" s="4">
        <f t="shared" si="1929"/>
        <v>0.65407564157314591</v>
      </c>
      <c r="Q6180" s="7">
        <f t="shared" si="1930"/>
        <v>0.71295997121727794</v>
      </c>
      <c r="R6180" s="4">
        <f t="shared" si="1931"/>
        <v>0.9680879641715241</v>
      </c>
      <c r="S6180" s="4">
        <f t="shared" si="1932"/>
        <v>0.9680879641715241</v>
      </c>
      <c r="T6180" s="4">
        <f t="shared" si="1933"/>
        <v>0</v>
      </c>
      <c r="U6180" s="7">
        <f t="shared" si="1934"/>
        <v>0.9680879641715241</v>
      </c>
      <c r="V6180" s="4">
        <f t="shared" si="1920"/>
        <v>0.7683823884186527</v>
      </c>
      <c r="W6180" s="14">
        <f t="shared" si="1921"/>
        <v>765.40240158643678</v>
      </c>
      <c r="X6180" s="7">
        <f t="shared" si="1935"/>
        <v>50.475578051559197</v>
      </c>
      <c r="Y6180" s="4">
        <f t="shared" si="1936"/>
        <v>9.5788173473862575</v>
      </c>
      <c r="Z6180" s="7">
        <f t="shared" si="1937"/>
        <v>17.270445886649224</v>
      </c>
      <c r="AA6180" s="14">
        <f t="shared" si="1938"/>
        <v>3.0728614118328808</v>
      </c>
      <c r="AB6180" s="15">
        <v>0.42730769200000002</v>
      </c>
      <c r="AC6180" s="16">
        <f t="shared" si="1939"/>
        <v>0.320480769</v>
      </c>
    </row>
    <row r="6181" spans="1:29" x14ac:dyDescent="0.25">
      <c r="A6181" s="1">
        <v>32035</v>
      </c>
      <c r="B6181" s="2">
        <v>0.41666666666666669</v>
      </c>
      <c r="C6181">
        <v>765</v>
      </c>
      <c r="D6181">
        <v>956</v>
      </c>
      <c r="E6181">
        <v>74</v>
      </c>
      <c r="F6181">
        <f t="shared" si="1922"/>
        <v>691</v>
      </c>
      <c r="G6181" s="8">
        <v>27.2</v>
      </c>
      <c r="H6181">
        <v>10</v>
      </c>
      <c r="I6181">
        <v>6178</v>
      </c>
      <c r="J6181">
        <f t="shared" si="1923"/>
        <v>258</v>
      </c>
      <c r="K6181" s="11">
        <f t="shared" si="1924"/>
        <v>3.0552851631065572</v>
      </c>
      <c r="L6181">
        <f t="shared" si="1925"/>
        <v>5.6774095603316361</v>
      </c>
      <c r="M6181">
        <f t="shared" si="1926"/>
        <v>10.427956826005527</v>
      </c>
      <c r="N6181" s="8">
        <f t="shared" si="1927"/>
        <v>0.4115599405455847</v>
      </c>
      <c r="O6181" s="8">
        <f t="shared" si="1928"/>
        <v>3.8691973511018357E-2</v>
      </c>
      <c r="P6181" s="4">
        <f t="shared" si="1929"/>
        <v>0.76290762519161803</v>
      </c>
      <c r="Q6181" s="7">
        <f t="shared" si="1930"/>
        <v>0.86779869313244951</v>
      </c>
      <c r="R6181" s="4">
        <f t="shared" si="1931"/>
        <v>0.66658670409452569</v>
      </c>
      <c r="S6181" s="4">
        <f t="shared" si="1932"/>
        <v>0.66658670409452569</v>
      </c>
      <c r="T6181" s="4">
        <f t="shared" si="1933"/>
        <v>0</v>
      </c>
      <c r="U6181" s="7">
        <f t="shared" si="1934"/>
        <v>0.66658670409452569</v>
      </c>
      <c r="V6181" s="4">
        <f t="shared" si="1920"/>
        <v>0.89928170457257639</v>
      </c>
      <c r="W6181" s="14">
        <f t="shared" si="1921"/>
        <v>930.89683927179487</v>
      </c>
      <c r="X6181" s="7">
        <f t="shared" si="1935"/>
        <v>57.45414727633333</v>
      </c>
      <c r="Y6181" s="4">
        <f t="shared" si="1936"/>
        <v>12.202759375901332</v>
      </c>
      <c r="Z6181" s="7">
        <f t="shared" si="1937"/>
        <v>16.769272959202844</v>
      </c>
      <c r="AA6181" s="14">
        <f t="shared" si="1938"/>
        <v>3.6288197164428846</v>
      </c>
      <c r="AB6181" s="15">
        <v>2.5510000000000002</v>
      </c>
      <c r="AC6181" s="16">
        <f t="shared" si="1939"/>
        <v>1.9132500000000001</v>
      </c>
    </row>
    <row r="6182" spans="1:29" x14ac:dyDescent="0.25">
      <c r="A6182" s="1">
        <v>32035</v>
      </c>
      <c r="B6182" s="2">
        <v>0.45833333333333331</v>
      </c>
      <c r="C6182">
        <v>869</v>
      </c>
      <c r="D6182">
        <v>975</v>
      </c>
      <c r="E6182">
        <v>81</v>
      </c>
      <c r="F6182">
        <f t="shared" si="1922"/>
        <v>788</v>
      </c>
      <c r="G6182" s="8">
        <v>28.9</v>
      </c>
      <c r="H6182">
        <v>11</v>
      </c>
      <c r="I6182">
        <v>6179</v>
      </c>
      <c r="J6182">
        <f t="shared" si="1923"/>
        <v>258</v>
      </c>
      <c r="K6182" s="11">
        <f t="shared" si="1924"/>
        <v>3.0552851631065572</v>
      </c>
      <c r="L6182">
        <f t="shared" si="1925"/>
        <v>5.6774095603316361</v>
      </c>
      <c r="M6182">
        <f t="shared" si="1926"/>
        <v>11.427956826005527</v>
      </c>
      <c r="N6182" s="8">
        <f t="shared" si="1927"/>
        <v>0.14976055274643532</v>
      </c>
      <c r="O6182" s="8">
        <f t="shared" si="1928"/>
        <v>3.8691973511018357E-2</v>
      </c>
      <c r="P6182" s="4">
        <f t="shared" si="1929"/>
        <v>0.82130129077926961</v>
      </c>
      <c r="Q6182" s="7">
        <f t="shared" si="1930"/>
        <v>0.96368827451832018</v>
      </c>
      <c r="R6182" s="4">
        <f t="shared" si="1931"/>
        <v>0.26440404929863504</v>
      </c>
      <c r="S6182" s="4">
        <f t="shared" si="1932"/>
        <v>0.26440404929863504</v>
      </c>
      <c r="T6182" s="4">
        <f t="shared" si="1933"/>
        <v>0</v>
      </c>
      <c r="U6182" s="7">
        <f t="shared" si="1934"/>
        <v>0.26440404929863504</v>
      </c>
      <c r="V6182" s="4">
        <f t="shared" si="1920"/>
        <v>0.9695155700136463</v>
      </c>
      <c r="W6182" s="14">
        <f t="shared" si="1921"/>
        <v>1023.1947875975397</v>
      </c>
      <c r="X6182" s="7">
        <f t="shared" si="1935"/>
        <v>62.153830596920038</v>
      </c>
      <c r="Y6182" s="4">
        <f t="shared" si="1936"/>
        <v>13.969840304441934</v>
      </c>
      <c r="Z6182" s="7">
        <f t="shared" si="1937"/>
        <v>16.431760501851592</v>
      </c>
      <c r="AA6182" s="14">
        <f t="shared" si="1938"/>
        <v>3.9083371273645455</v>
      </c>
      <c r="AB6182" s="15">
        <v>2.9520769229999999</v>
      </c>
      <c r="AC6182" s="16">
        <f t="shared" si="1939"/>
        <v>2.2140576922499999</v>
      </c>
    </row>
    <row r="6183" spans="1:29" x14ac:dyDescent="0.25">
      <c r="A6183" s="1">
        <v>32035</v>
      </c>
      <c r="B6183" s="2">
        <v>0.5</v>
      </c>
      <c r="C6183">
        <v>911</v>
      </c>
      <c r="D6183">
        <v>984</v>
      </c>
      <c r="E6183">
        <v>83</v>
      </c>
      <c r="F6183">
        <f t="shared" si="1922"/>
        <v>828</v>
      </c>
      <c r="G6183" s="8">
        <v>31.7</v>
      </c>
      <c r="H6183">
        <v>12</v>
      </c>
      <c r="I6183">
        <v>6180</v>
      </c>
      <c r="J6183">
        <f t="shared" si="1923"/>
        <v>258</v>
      </c>
      <c r="K6183" s="11">
        <f t="shared" si="1924"/>
        <v>3.0552851631065572</v>
      </c>
      <c r="L6183">
        <f t="shared" si="1925"/>
        <v>5.6774095603316361</v>
      </c>
      <c r="M6183">
        <f t="shared" si="1926"/>
        <v>12.427956826005527</v>
      </c>
      <c r="N6183" s="8">
        <f t="shared" si="1927"/>
        <v>-0.11203883505271409</v>
      </c>
      <c r="O6183" s="8">
        <f t="shared" si="1928"/>
        <v>3.8691973511018357E-2</v>
      </c>
      <c r="P6183" s="4">
        <f t="shared" si="1929"/>
        <v>0.82527720652639702</v>
      </c>
      <c r="Q6183" s="7">
        <f t="shared" si="1930"/>
        <v>0.97069289148660687</v>
      </c>
      <c r="R6183" s="4">
        <f t="shared" si="1931"/>
        <v>-0.19914511076917479</v>
      </c>
      <c r="S6183" s="4">
        <f t="shared" si="1932"/>
        <v>-0.19914511076917479</v>
      </c>
      <c r="T6183" s="4">
        <f t="shared" si="1933"/>
        <v>0</v>
      </c>
      <c r="U6183" s="7">
        <f t="shared" si="1934"/>
        <v>-0.19914511076917479</v>
      </c>
      <c r="V6183" s="4">
        <f t="shared" si="1920"/>
        <v>0.97429766287900388</v>
      </c>
      <c r="W6183" s="14">
        <f t="shared" si="1921"/>
        <v>1038.5498862882666</v>
      </c>
      <c r="X6183" s="7">
        <f t="shared" si="1935"/>
        <v>65.452871304368671</v>
      </c>
      <c r="Y6183" s="4">
        <f t="shared" si="1936"/>
        <v>15.210279610442621</v>
      </c>
      <c r="Z6183" s="7">
        <f t="shared" si="1937"/>
        <v>16.194836594405459</v>
      </c>
      <c r="AA6183" s="14">
        <f t="shared" si="1938"/>
        <v>3.9097909384230998</v>
      </c>
      <c r="AB6183" s="15">
        <v>3.379076923</v>
      </c>
      <c r="AC6183" s="16">
        <f t="shared" si="1939"/>
        <v>2.5343076922500001</v>
      </c>
    </row>
    <row r="6184" spans="1:29" x14ac:dyDescent="0.25">
      <c r="A6184" s="1">
        <v>32035</v>
      </c>
      <c r="B6184" s="2">
        <v>0.54166666666666663</v>
      </c>
      <c r="C6184">
        <v>885</v>
      </c>
      <c r="D6184">
        <v>980</v>
      </c>
      <c r="E6184">
        <v>82</v>
      </c>
      <c r="F6184">
        <f t="shared" si="1922"/>
        <v>803</v>
      </c>
      <c r="G6184" s="8">
        <v>33.299999999999997</v>
      </c>
      <c r="H6184">
        <v>13</v>
      </c>
      <c r="I6184">
        <v>6181</v>
      </c>
      <c r="J6184">
        <f t="shared" si="1923"/>
        <v>258</v>
      </c>
      <c r="K6184" s="11">
        <f t="shared" si="1924"/>
        <v>3.0552851631065572</v>
      </c>
      <c r="L6184">
        <f t="shared" si="1925"/>
        <v>5.6774095603316361</v>
      </c>
      <c r="M6184">
        <f t="shared" si="1926"/>
        <v>13.427956826005527</v>
      </c>
      <c r="N6184" s="8">
        <f t="shared" si="1927"/>
        <v>-0.37383822285186352</v>
      </c>
      <c r="O6184" s="8">
        <f t="shared" si="1928"/>
        <v>3.8691973511018357E-2</v>
      </c>
      <c r="P6184" s="4">
        <f t="shared" si="1929"/>
        <v>0.77456442034534512</v>
      </c>
      <c r="Q6184" s="7">
        <f t="shared" si="1930"/>
        <v>0.88602613540273578</v>
      </c>
      <c r="R6184" s="4">
        <f t="shared" si="1931"/>
        <v>-0.61498939158831145</v>
      </c>
      <c r="S6184" s="4">
        <f t="shared" si="1932"/>
        <v>-0.61498939158831145</v>
      </c>
      <c r="T6184" s="4">
        <f t="shared" si="1933"/>
        <v>0</v>
      </c>
      <c r="U6184" s="7">
        <f t="shared" si="1934"/>
        <v>-0.61498939158831145</v>
      </c>
      <c r="V6184" s="4">
        <f t="shared" si="1920"/>
        <v>0.91330209144265706</v>
      </c>
      <c r="W6184" s="14">
        <f t="shared" si="1921"/>
        <v>973.91509603858469</v>
      </c>
      <c r="X6184" s="7">
        <f t="shared" si="1935"/>
        <v>64.952240621253992</v>
      </c>
      <c r="Y6184" s="4">
        <f t="shared" si="1936"/>
        <v>15.022042473591501</v>
      </c>
      <c r="Z6184" s="7">
        <f t="shared" si="1937"/>
        <v>16.230789887544024</v>
      </c>
      <c r="AA6184" s="14">
        <f t="shared" si="1938"/>
        <v>3.6746024155479735</v>
      </c>
      <c r="AB6184" s="15">
        <v>4.3032307689999998</v>
      </c>
      <c r="AC6184" s="16">
        <f t="shared" si="1939"/>
        <v>3.2274230767500001</v>
      </c>
    </row>
    <row r="6185" spans="1:29" x14ac:dyDescent="0.25">
      <c r="A6185" s="1">
        <v>32035</v>
      </c>
      <c r="B6185" s="2">
        <v>0.58333333333333337</v>
      </c>
      <c r="C6185">
        <v>792</v>
      </c>
      <c r="D6185">
        <v>963</v>
      </c>
      <c r="E6185">
        <v>76</v>
      </c>
      <c r="F6185">
        <f t="shared" si="1922"/>
        <v>716</v>
      </c>
      <c r="G6185" s="8">
        <v>35.6</v>
      </c>
      <c r="H6185">
        <v>14</v>
      </c>
      <c r="I6185">
        <v>6182</v>
      </c>
      <c r="J6185">
        <f t="shared" si="1923"/>
        <v>258</v>
      </c>
      <c r="K6185" s="11">
        <f t="shared" si="1924"/>
        <v>3.0552851631065572</v>
      </c>
      <c r="L6185">
        <f t="shared" si="1925"/>
        <v>5.6774095603316361</v>
      </c>
      <c r="M6185">
        <f t="shared" si="1926"/>
        <v>14.427956826005527</v>
      </c>
      <c r="N6185" s="8">
        <f t="shared" si="1927"/>
        <v>-0.63563761065101287</v>
      </c>
      <c r="O6185" s="8">
        <f t="shared" si="1928"/>
        <v>3.8691973511018357E-2</v>
      </c>
      <c r="P6185" s="4">
        <f t="shared" si="1929"/>
        <v>0.67261892480751095</v>
      </c>
      <c r="Q6185" s="7">
        <f t="shared" si="1930"/>
        <v>0.73774226043266311</v>
      </c>
      <c r="R6185" s="4">
        <f t="shared" si="1931"/>
        <v>-0.93012750365621799</v>
      </c>
      <c r="S6185" s="4">
        <f t="shared" si="1932"/>
        <v>-0.93012750365621799</v>
      </c>
      <c r="T6185" s="4">
        <f t="shared" si="1933"/>
        <v>0</v>
      </c>
      <c r="U6185" s="7">
        <f t="shared" si="1934"/>
        <v>-0.93012750365621799</v>
      </c>
      <c r="V6185" s="4">
        <f t="shared" si="1920"/>
        <v>0.79068560309804503</v>
      </c>
      <c r="W6185" s="14">
        <f t="shared" si="1921"/>
        <v>834.53764466492146</v>
      </c>
      <c r="X6185" s="7">
        <f t="shared" si="1935"/>
        <v>62.72247345160995</v>
      </c>
      <c r="Y6185" s="4">
        <f t="shared" si="1936"/>
        <v>14.183650017805341</v>
      </c>
      <c r="Z6185" s="7">
        <f t="shared" si="1937"/>
        <v>16.390922846599178</v>
      </c>
      <c r="AA6185" s="14">
        <f t="shared" si="1938"/>
        <v>3.1797936717019293</v>
      </c>
      <c r="AB6185" s="15">
        <v>4.7105384619999997</v>
      </c>
      <c r="AC6185" s="16">
        <f t="shared" si="1939"/>
        <v>3.5329038465</v>
      </c>
    </row>
    <row r="6186" spans="1:29" x14ac:dyDescent="0.25">
      <c r="A6186" s="1">
        <v>32035</v>
      </c>
      <c r="B6186" s="2">
        <v>0.625</v>
      </c>
      <c r="C6186">
        <v>644</v>
      </c>
      <c r="D6186">
        <v>931</v>
      </c>
      <c r="E6186">
        <v>66</v>
      </c>
      <c r="F6186">
        <f t="shared" si="1922"/>
        <v>578</v>
      </c>
      <c r="G6186" s="8">
        <v>35.6</v>
      </c>
      <c r="H6186">
        <v>15</v>
      </c>
      <c r="I6186">
        <v>6183</v>
      </c>
      <c r="J6186">
        <f t="shared" si="1923"/>
        <v>258</v>
      </c>
      <c r="K6186" s="11">
        <f t="shared" si="1924"/>
        <v>3.0552851631065572</v>
      </c>
      <c r="L6186">
        <f t="shared" si="1925"/>
        <v>5.6774095603316361</v>
      </c>
      <c r="M6186">
        <f t="shared" si="1926"/>
        <v>15.427956826005527</v>
      </c>
      <c r="N6186" s="8">
        <f t="shared" si="1927"/>
        <v>-0.89743699845016223</v>
      </c>
      <c r="O6186" s="8">
        <f t="shared" si="1928"/>
        <v>3.8691973511018357E-2</v>
      </c>
      <c r="P6186" s="4">
        <f t="shared" si="1929"/>
        <v>0.52638813696090059</v>
      </c>
      <c r="Q6186" s="7">
        <f t="shared" si="1930"/>
        <v>0.55434692243680816</v>
      </c>
      <c r="R6186" s="4">
        <f t="shared" si="1931"/>
        <v>-1.1648553371115735</v>
      </c>
      <c r="S6186" s="4">
        <f t="shared" si="1932"/>
        <v>-1.1648553371115735</v>
      </c>
      <c r="T6186" s="4">
        <f t="shared" si="1933"/>
        <v>0</v>
      </c>
      <c r="U6186" s="7">
        <f t="shared" si="1934"/>
        <v>-1.1648553371115735</v>
      </c>
      <c r="V6186" s="4">
        <f t="shared" si="1920"/>
        <v>0.61480430889252569</v>
      </c>
      <c r="W6186" s="14">
        <f t="shared" si="1921"/>
        <v>635.87082455498444</v>
      </c>
      <c r="X6186" s="7">
        <f t="shared" si="1935"/>
        <v>56.265801798036996</v>
      </c>
      <c r="Y6186" s="4">
        <f t="shared" si="1936"/>
        <v>11.75594147606191</v>
      </c>
      <c r="Z6186" s="7">
        <f t="shared" si="1937"/>
        <v>16.854615178072176</v>
      </c>
      <c r="AA6186" s="14">
        <f t="shared" si="1938"/>
        <v>2.4913649081528497</v>
      </c>
      <c r="AB6186" s="15">
        <v>5.6014615379999997</v>
      </c>
      <c r="AC6186" s="16">
        <f t="shared" si="1939"/>
        <v>4.2010961535</v>
      </c>
    </row>
    <row r="6187" spans="1:29" x14ac:dyDescent="0.25">
      <c r="A6187" s="1">
        <v>32035</v>
      </c>
      <c r="B6187" s="2">
        <v>0.66666666666666663</v>
      </c>
      <c r="C6187">
        <v>447</v>
      </c>
      <c r="D6187">
        <v>865</v>
      </c>
      <c r="E6187">
        <v>52</v>
      </c>
      <c r="F6187">
        <f t="shared" si="1922"/>
        <v>395</v>
      </c>
      <c r="G6187" s="8">
        <v>35</v>
      </c>
      <c r="H6187">
        <v>16</v>
      </c>
      <c r="I6187">
        <v>6184</v>
      </c>
      <c r="J6187">
        <f t="shared" si="1923"/>
        <v>258</v>
      </c>
      <c r="K6187" s="11">
        <f t="shared" si="1924"/>
        <v>3.0552851631065572</v>
      </c>
      <c r="L6187">
        <f t="shared" si="1925"/>
        <v>5.6774095603316361</v>
      </c>
      <c r="M6187">
        <f t="shared" si="1926"/>
        <v>16.427956826005527</v>
      </c>
      <c r="N6187" s="8">
        <f t="shared" si="1927"/>
        <v>-1.1592363862493118</v>
      </c>
      <c r="O6187" s="8">
        <f t="shared" si="1928"/>
        <v>3.8691973511018357E-2</v>
      </c>
      <c r="P6187" s="4">
        <f t="shared" si="1929"/>
        <v>0.34583744333945776</v>
      </c>
      <c r="Q6187" s="7">
        <f t="shared" si="1930"/>
        <v>0.35313115503169551</v>
      </c>
      <c r="R6187" s="4">
        <f t="shared" si="1931"/>
        <v>-1.3514458302548396</v>
      </c>
      <c r="S6187" s="4">
        <f t="shared" si="1932"/>
        <v>-1.3514458302548396</v>
      </c>
      <c r="T6187" s="4">
        <f t="shared" si="1933"/>
        <v>0</v>
      </c>
      <c r="U6187" s="7">
        <f t="shared" si="1934"/>
        <v>-1.3514458302548396</v>
      </c>
      <c r="V6187" s="4">
        <f t="shared" si="1920"/>
        <v>0.39764422836862301</v>
      </c>
      <c r="W6187" s="14">
        <f t="shared" si="1921"/>
        <v>393.98311624725648</v>
      </c>
      <c r="X6187" s="7">
        <f t="shared" si="1935"/>
        <v>47.804451278035835</v>
      </c>
      <c r="Y6187" s="4">
        <f t="shared" si="1936"/>
        <v>8.5744736805414732</v>
      </c>
      <c r="Z6187" s="7">
        <f t="shared" si="1937"/>
        <v>17.46227552701658</v>
      </c>
      <c r="AA6187" s="14">
        <f t="shared" si="1938"/>
        <v>1.5992930511165309</v>
      </c>
      <c r="AB6187" s="15">
        <v>5.4489230769999999</v>
      </c>
      <c r="AC6187" s="16">
        <f t="shared" si="1939"/>
        <v>4.0866923077499999</v>
      </c>
    </row>
    <row r="6188" spans="1:29" x14ac:dyDescent="0.25">
      <c r="A6188" s="1">
        <v>32035</v>
      </c>
      <c r="B6188" s="2">
        <v>0.70833333333333337</v>
      </c>
      <c r="C6188">
        <v>227</v>
      </c>
      <c r="D6188">
        <v>726</v>
      </c>
      <c r="E6188">
        <v>35</v>
      </c>
      <c r="F6188">
        <f t="shared" si="1922"/>
        <v>192</v>
      </c>
      <c r="G6188" s="8">
        <v>33.9</v>
      </c>
      <c r="H6188">
        <v>17</v>
      </c>
      <c r="I6188">
        <v>6185</v>
      </c>
      <c r="J6188">
        <f t="shared" si="1923"/>
        <v>258</v>
      </c>
      <c r="K6188" s="11">
        <f t="shared" si="1924"/>
        <v>3.0552851631065572</v>
      </c>
      <c r="L6188">
        <f t="shared" si="1925"/>
        <v>5.6774095603316361</v>
      </c>
      <c r="M6188">
        <f t="shared" si="1926"/>
        <v>17.427956826005527</v>
      </c>
      <c r="N6188" s="8">
        <f t="shared" si="1927"/>
        <v>-1.4210357740484612</v>
      </c>
      <c r="O6188" s="8">
        <f t="shared" si="1928"/>
        <v>3.8691973511018357E-2</v>
      </c>
      <c r="P6188" s="4">
        <f t="shared" si="1929"/>
        <v>0.14327107533935518</v>
      </c>
      <c r="Q6188" s="7">
        <f t="shared" si="1930"/>
        <v>0.14376580359389546</v>
      </c>
      <c r="R6188" s="4">
        <f t="shared" si="1931"/>
        <v>-1.5136296689601878</v>
      </c>
      <c r="S6188" s="4">
        <f t="shared" si="1932"/>
        <v>-1.5136296689601878</v>
      </c>
      <c r="T6188" s="4">
        <f t="shared" si="1933"/>
        <v>0</v>
      </c>
      <c r="U6188" s="7">
        <f t="shared" si="1934"/>
        <v>-1.5136296689601878</v>
      </c>
      <c r="V6188" s="4">
        <f t="shared" si="1920"/>
        <v>0.15400446214003932</v>
      </c>
      <c r="W6188" s="14">
        <f t="shared" si="1921"/>
        <v>145.47512518278228</v>
      </c>
      <c r="X6188" s="7">
        <f t="shared" si="1935"/>
        <v>38.62794156844042</v>
      </c>
      <c r="Y6188" s="4">
        <f t="shared" si="1936"/>
        <v>5.1241060297335981</v>
      </c>
      <c r="Z6188" s="7">
        <f t="shared" si="1937"/>
        <v>18.121295748320883</v>
      </c>
      <c r="AA6188" s="14">
        <f t="shared" si="1938"/>
        <v>0.61281246531558797</v>
      </c>
      <c r="AB6188" s="15">
        <v>5.5233846150000003</v>
      </c>
      <c r="AC6188" s="16">
        <f t="shared" si="1939"/>
        <v>4.14253846125</v>
      </c>
    </row>
    <row r="6189" spans="1:29" x14ac:dyDescent="0.25">
      <c r="A6189" s="1">
        <v>32035</v>
      </c>
      <c r="B6189" s="2">
        <v>0.75</v>
      </c>
      <c r="C6189">
        <v>51</v>
      </c>
      <c r="D6189">
        <v>308</v>
      </c>
      <c r="E6189">
        <v>18</v>
      </c>
      <c r="F6189">
        <f t="shared" si="1922"/>
        <v>33</v>
      </c>
      <c r="G6189" s="8">
        <v>31.7</v>
      </c>
      <c r="H6189">
        <v>18</v>
      </c>
      <c r="I6189">
        <v>6186</v>
      </c>
      <c r="J6189">
        <f t="shared" si="1923"/>
        <v>258</v>
      </c>
      <c r="K6189" s="11">
        <f t="shared" si="1924"/>
        <v>3.0552851631065572</v>
      </c>
      <c r="L6189">
        <f t="shared" si="1925"/>
        <v>5.6774095603316361</v>
      </c>
      <c r="M6189">
        <f t="shared" si="1926"/>
        <v>18.427956826005527</v>
      </c>
      <c r="N6189" s="8">
        <f t="shared" si="1927"/>
        <v>-1.6828351618476103</v>
      </c>
      <c r="O6189" s="8">
        <f t="shared" si="1928"/>
        <v>3.8691973511018357E-2</v>
      </c>
      <c r="P6189" s="4">
        <f t="shared" si="1929"/>
        <v>0</v>
      </c>
      <c r="Q6189" s="7">
        <f t="shared" si="1930"/>
        <v>0</v>
      </c>
      <c r="R6189" s="4">
        <f t="shared" si="1931"/>
        <v>0</v>
      </c>
      <c r="S6189" s="4">
        <f t="shared" si="1932"/>
        <v>0</v>
      </c>
      <c r="T6189" s="4">
        <f t="shared" si="1933"/>
        <v>1</v>
      </c>
      <c r="U6189" s="7">
        <f t="shared" si="1934"/>
        <v>0</v>
      </c>
      <c r="V6189" s="4">
        <f t="shared" si="1920"/>
        <v>0.38268428076468186</v>
      </c>
      <c r="W6189" s="14">
        <f t="shared" si="1921"/>
        <v>135.18167110535194</v>
      </c>
      <c r="X6189" s="7">
        <f t="shared" si="1935"/>
        <v>36.093404310923937</v>
      </c>
      <c r="Y6189" s="4">
        <f t="shared" si="1936"/>
        <v>4.1711200209074004</v>
      </c>
      <c r="Z6189" s="7">
        <f t="shared" si="1937"/>
        <v>18.303316076006688</v>
      </c>
      <c r="AA6189" s="14">
        <f t="shared" si="1938"/>
        <v>0.57517128122632055</v>
      </c>
      <c r="AB6189" s="15">
        <v>4.1856923080000001</v>
      </c>
      <c r="AC6189" s="16">
        <f t="shared" si="1939"/>
        <v>3.1392692310000001</v>
      </c>
    </row>
    <row r="6190" spans="1:29" x14ac:dyDescent="0.25">
      <c r="A6190" s="1">
        <v>32035</v>
      </c>
      <c r="B6190" s="2">
        <v>0.79166666666666663</v>
      </c>
      <c r="C6190">
        <v>0</v>
      </c>
      <c r="D6190">
        <v>0</v>
      </c>
      <c r="E6190">
        <v>0</v>
      </c>
      <c r="F6190">
        <f t="shared" si="1922"/>
        <v>0</v>
      </c>
      <c r="G6190" s="8">
        <v>29.4</v>
      </c>
      <c r="H6190">
        <v>19</v>
      </c>
      <c r="I6190">
        <v>6187</v>
      </c>
      <c r="J6190">
        <f t="shared" si="1923"/>
        <v>258</v>
      </c>
      <c r="K6190" s="11">
        <f t="shared" si="1924"/>
        <v>3.0552851631065572</v>
      </c>
      <c r="L6190">
        <f t="shared" si="1925"/>
        <v>5.6774095603316361</v>
      </c>
      <c r="M6190">
        <f t="shared" si="1926"/>
        <v>19.427956826005527</v>
      </c>
      <c r="N6190" s="8">
        <f t="shared" si="1927"/>
        <v>-1.9446345496467599</v>
      </c>
      <c r="O6190" s="8">
        <f t="shared" si="1928"/>
        <v>3.8691973511018357E-2</v>
      </c>
      <c r="P6190" s="4">
        <f t="shared" si="1929"/>
        <v>0</v>
      </c>
      <c r="Q6190" s="7">
        <f t="shared" si="1930"/>
        <v>0</v>
      </c>
      <c r="R6190" s="4">
        <f t="shared" si="1931"/>
        <v>0</v>
      </c>
      <c r="S6190" s="4">
        <f t="shared" si="1932"/>
        <v>0</v>
      </c>
      <c r="T6190" s="4">
        <f t="shared" si="1933"/>
        <v>1</v>
      </c>
      <c r="U6190" s="7">
        <f t="shared" si="1934"/>
        <v>0</v>
      </c>
      <c r="V6190" s="4">
        <f t="shared" si="1920"/>
        <v>0.38268428076468186</v>
      </c>
      <c r="W6190" s="14">
        <f t="shared" si="1921"/>
        <v>0</v>
      </c>
      <c r="X6190" s="7">
        <f t="shared" si="1935"/>
        <v>29.4</v>
      </c>
      <c r="Y6190" s="4">
        <f t="shared" si="1936"/>
        <v>1.6543999999999994</v>
      </c>
      <c r="Z6190" s="7">
        <f t="shared" si="1937"/>
        <v>18.784009600000001</v>
      </c>
      <c r="AA6190" s="14">
        <f t="shared" si="1938"/>
        <v>0</v>
      </c>
      <c r="AB6190" s="15">
        <v>2.1230000000000002</v>
      </c>
      <c r="AC6190" s="16">
        <f t="shared" si="1939"/>
        <v>1.5922500000000002</v>
      </c>
    </row>
    <row r="6191" spans="1:29" x14ac:dyDescent="0.25">
      <c r="A6191" s="1">
        <v>32035</v>
      </c>
      <c r="B6191" s="2">
        <v>0.83333333333333337</v>
      </c>
      <c r="C6191">
        <v>0</v>
      </c>
      <c r="D6191">
        <v>0</v>
      </c>
      <c r="E6191">
        <v>0</v>
      </c>
      <c r="F6191">
        <f t="shared" si="1922"/>
        <v>0</v>
      </c>
      <c r="G6191" s="8">
        <v>27.8</v>
      </c>
      <c r="H6191">
        <v>20</v>
      </c>
      <c r="I6191">
        <v>6188</v>
      </c>
      <c r="J6191">
        <f t="shared" si="1923"/>
        <v>258</v>
      </c>
      <c r="K6191" s="11">
        <f t="shared" si="1924"/>
        <v>3.0552851631065572</v>
      </c>
      <c r="L6191">
        <f t="shared" si="1925"/>
        <v>5.6774095603316361</v>
      </c>
      <c r="M6191">
        <f t="shared" si="1926"/>
        <v>20.427956826005527</v>
      </c>
      <c r="N6191" s="8">
        <f t="shared" si="1927"/>
        <v>-2.2064339374459094</v>
      </c>
      <c r="O6191" s="8">
        <f t="shared" si="1928"/>
        <v>3.8691973511018357E-2</v>
      </c>
      <c r="P6191" s="4">
        <f t="shared" si="1929"/>
        <v>0</v>
      </c>
      <c r="Q6191" s="7">
        <f t="shared" si="1930"/>
        <v>0</v>
      </c>
      <c r="R6191" s="4">
        <f t="shared" si="1931"/>
        <v>0</v>
      </c>
      <c r="S6191" s="4">
        <f t="shared" si="1932"/>
        <v>0</v>
      </c>
      <c r="T6191" s="4">
        <f t="shared" si="1933"/>
        <v>1</v>
      </c>
      <c r="U6191" s="7">
        <f t="shared" si="1934"/>
        <v>0</v>
      </c>
      <c r="V6191" s="4">
        <f t="shared" si="1920"/>
        <v>0.38268428076468186</v>
      </c>
      <c r="W6191" s="14">
        <f t="shared" si="1921"/>
        <v>0</v>
      </c>
      <c r="X6191" s="7">
        <f t="shared" si="1935"/>
        <v>27.8</v>
      </c>
      <c r="Y6191" s="4">
        <f t="shared" si="1936"/>
        <v>1.0528000000000002</v>
      </c>
      <c r="Z6191" s="7">
        <f t="shared" si="1937"/>
        <v>18.898915200000001</v>
      </c>
      <c r="AA6191" s="14">
        <f t="shared" si="1938"/>
        <v>0</v>
      </c>
      <c r="AB6191" s="15">
        <v>2.6766153849999998</v>
      </c>
      <c r="AC6191" s="16">
        <f t="shared" si="1939"/>
        <v>2.0074615387499999</v>
      </c>
    </row>
    <row r="6192" spans="1:29" x14ac:dyDescent="0.25">
      <c r="A6192" s="1">
        <v>32035</v>
      </c>
      <c r="B6192" s="2">
        <v>0.875</v>
      </c>
      <c r="C6192">
        <v>0</v>
      </c>
      <c r="D6192">
        <v>0</v>
      </c>
      <c r="E6192">
        <v>0</v>
      </c>
      <c r="F6192">
        <f t="shared" si="1922"/>
        <v>0</v>
      </c>
      <c r="G6192" s="8">
        <v>27.2</v>
      </c>
      <c r="H6192">
        <v>21</v>
      </c>
      <c r="I6192">
        <v>6189</v>
      </c>
      <c r="J6192">
        <f t="shared" si="1923"/>
        <v>258</v>
      </c>
      <c r="K6192" s="11">
        <f t="shared" si="1924"/>
        <v>3.0552851631065572</v>
      </c>
      <c r="L6192">
        <f t="shared" si="1925"/>
        <v>5.6774095603316361</v>
      </c>
      <c r="M6192">
        <f t="shared" si="1926"/>
        <v>21.427956826005527</v>
      </c>
      <c r="N6192" s="8">
        <f t="shared" si="1927"/>
        <v>-2.468233325245059</v>
      </c>
      <c r="O6192" s="8">
        <f t="shared" si="1928"/>
        <v>3.8691973511018357E-2</v>
      </c>
      <c r="P6192" s="4">
        <f t="shared" si="1929"/>
        <v>0</v>
      </c>
      <c r="Q6192" s="7">
        <f t="shared" si="1930"/>
        <v>0</v>
      </c>
      <c r="R6192" s="4">
        <f t="shared" si="1931"/>
        <v>0</v>
      </c>
      <c r="S6192" s="4">
        <f t="shared" si="1932"/>
        <v>0</v>
      </c>
      <c r="T6192" s="4">
        <f t="shared" si="1933"/>
        <v>1</v>
      </c>
      <c r="U6192" s="7">
        <f t="shared" si="1934"/>
        <v>0</v>
      </c>
      <c r="V6192" s="4">
        <f t="shared" si="1920"/>
        <v>0.38268428076468186</v>
      </c>
      <c r="W6192" s="14">
        <f t="shared" si="1921"/>
        <v>0</v>
      </c>
      <c r="X6192" s="7">
        <f t="shared" si="1935"/>
        <v>27.2</v>
      </c>
      <c r="Y6192" s="4">
        <f t="shared" si="1936"/>
        <v>0.82719999999999971</v>
      </c>
      <c r="Z6192" s="7">
        <f t="shared" si="1937"/>
        <v>18.942004799999999</v>
      </c>
      <c r="AA6192" s="14">
        <f t="shared" si="1938"/>
        <v>0</v>
      </c>
      <c r="AB6192" s="15">
        <v>1.9929230769999999</v>
      </c>
      <c r="AC6192" s="16">
        <f t="shared" si="1939"/>
        <v>1.4946923077499998</v>
      </c>
    </row>
    <row r="6193" spans="1:29" x14ac:dyDescent="0.25">
      <c r="A6193" s="1">
        <v>32035</v>
      </c>
      <c r="B6193" s="2">
        <v>0.91666666666666663</v>
      </c>
      <c r="C6193">
        <v>0</v>
      </c>
      <c r="D6193">
        <v>0</v>
      </c>
      <c r="E6193">
        <v>0</v>
      </c>
      <c r="F6193">
        <f t="shared" si="1922"/>
        <v>0</v>
      </c>
      <c r="G6193" s="8">
        <v>26.1</v>
      </c>
      <c r="H6193">
        <v>22</v>
      </c>
      <c r="I6193">
        <v>6190</v>
      </c>
      <c r="J6193">
        <f t="shared" si="1923"/>
        <v>258</v>
      </c>
      <c r="K6193" s="11">
        <f t="shared" si="1924"/>
        <v>3.0552851631065572</v>
      </c>
      <c r="L6193">
        <f t="shared" si="1925"/>
        <v>5.6774095603316361</v>
      </c>
      <c r="M6193">
        <f t="shared" si="1926"/>
        <v>22.427956826005527</v>
      </c>
      <c r="N6193" s="8">
        <f t="shared" si="1927"/>
        <v>-2.7300327130442081</v>
      </c>
      <c r="O6193" s="8">
        <f t="shared" si="1928"/>
        <v>3.8691973511018357E-2</v>
      </c>
      <c r="P6193" s="4">
        <f t="shared" si="1929"/>
        <v>0</v>
      </c>
      <c r="Q6193" s="7">
        <f t="shared" si="1930"/>
        <v>0</v>
      </c>
      <c r="R6193" s="4">
        <f t="shared" si="1931"/>
        <v>0</v>
      </c>
      <c r="S6193" s="4">
        <f t="shared" si="1932"/>
        <v>0</v>
      </c>
      <c r="T6193" s="4">
        <f t="shared" si="1933"/>
        <v>1</v>
      </c>
      <c r="U6193" s="7">
        <f t="shared" si="1934"/>
        <v>0</v>
      </c>
      <c r="V6193" s="4">
        <f t="shared" si="1920"/>
        <v>0.38268428076468186</v>
      </c>
      <c r="W6193" s="14">
        <f t="shared" si="1921"/>
        <v>0</v>
      </c>
      <c r="X6193" s="7">
        <f t="shared" si="1935"/>
        <v>26.1</v>
      </c>
      <c r="Y6193" s="4">
        <f t="shared" si="1936"/>
        <v>0.41360000000000052</v>
      </c>
      <c r="Z6193" s="7">
        <f t="shared" si="1937"/>
        <v>19.0210024</v>
      </c>
      <c r="AA6193" s="14">
        <f t="shared" si="1938"/>
        <v>0</v>
      </c>
      <c r="AB6193" s="15">
        <v>2.2728461539999998</v>
      </c>
      <c r="AC6193" s="16">
        <f t="shared" si="1939"/>
        <v>1.7046346154999998</v>
      </c>
    </row>
    <row r="6194" spans="1:29" x14ac:dyDescent="0.25">
      <c r="A6194" s="1">
        <v>32035</v>
      </c>
      <c r="B6194" s="2">
        <v>0.95833333333333337</v>
      </c>
      <c r="C6194">
        <v>0</v>
      </c>
      <c r="D6194">
        <v>0</v>
      </c>
      <c r="E6194">
        <v>0</v>
      </c>
      <c r="F6194">
        <f t="shared" si="1922"/>
        <v>0</v>
      </c>
      <c r="G6194" s="8">
        <v>26.1</v>
      </c>
      <c r="H6194">
        <v>23</v>
      </c>
      <c r="I6194">
        <v>6191</v>
      </c>
      <c r="J6194">
        <f t="shared" si="1923"/>
        <v>258</v>
      </c>
      <c r="K6194" s="11">
        <f t="shared" si="1924"/>
        <v>3.0552851631065572</v>
      </c>
      <c r="L6194">
        <f t="shared" si="1925"/>
        <v>5.6774095603316361</v>
      </c>
      <c r="M6194">
        <f t="shared" si="1926"/>
        <v>23.427956826005527</v>
      </c>
      <c r="N6194" s="8">
        <f t="shared" si="1927"/>
        <v>-2.9918321008433577</v>
      </c>
      <c r="O6194" s="8">
        <f t="shared" si="1928"/>
        <v>3.8691973511018357E-2</v>
      </c>
      <c r="P6194" s="4">
        <f t="shared" si="1929"/>
        <v>0</v>
      </c>
      <c r="Q6194" s="7">
        <f t="shared" si="1930"/>
        <v>0</v>
      </c>
      <c r="R6194" s="4">
        <f t="shared" si="1931"/>
        <v>0</v>
      </c>
      <c r="S6194" s="4">
        <f t="shared" si="1932"/>
        <v>0</v>
      </c>
      <c r="T6194" s="4">
        <f t="shared" si="1933"/>
        <v>1</v>
      </c>
      <c r="U6194" s="7">
        <f t="shared" si="1934"/>
        <v>0</v>
      </c>
      <c r="V6194" s="4">
        <f t="shared" si="1920"/>
        <v>0.38268428076468186</v>
      </c>
      <c r="W6194" s="14">
        <f t="shared" si="1921"/>
        <v>0</v>
      </c>
      <c r="X6194" s="7">
        <f t="shared" si="1935"/>
        <v>26.1</v>
      </c>
      <c r="Y6194" s="4">
        <f t="shared" si="1936"/>
        <v>0.41360000000000052</v>
      </c>
      <c r="Z6194" s="7">
        <f t="shared" si="1937"/>
        <v>19.0210024</v>
      </c>
      <c r="AA6194" s="14">
        <f t="shared" si="1938"/>
        <v>0</v>
      </c>
      <c r="AB6194" s="15">
        <v>3.139538462</v>
      </c>
      <c r="AC6194" s="16">
        <f t="shared" si="1939"/>
        <v>2.3546538464999998</v>
      </c>
    </row>
    <row r="6195" spans="1:29" x14ac:dyDescent="0.25">
      <c r="A6195" s="1">
        <v>32035</v>
      </c>
      <c r="B6195" s="3">
        <v>1</v>
      </c>
      <c r="C6195">
        <v>0</v>
      </c>
      <c r="D6195">
        <v>0</v>
      </c>
      <c r="E6195">
        <v>0</v>
      </c>
      <c r="F6195">
        <f t="shared" si="1922"/>
        <v>0</v>
      </c>
      <c r="G6195" s="8">
        <v>26.1</v>
      </c>
      <c r="H6195">
        <v>24</v>
      </c>
      <c r="I6195">
        <v>6192</v>
      </c>
      <c r="J6195">
        <f t="shared" si="1923"/>
        <v>258</v>
      </c>
      <c r="K6195" s="11">
        <f t="shared" si="1924"/>
        <v>3.0552851631065572</v>
      </c>
      <c r="L6195">
        <f t="shared" si="1925"/>
        <v>5.6774095603316361</v>
      </c>
      <c r="M6195">
        <f t="shared" si="1926"/>
        <v>24.427956826005527</v>
      </c>
      <c r="N6195" s="8">
        <f t="shared" si="1927"/>
        <v>-3.2536314886425068</v>
      </c>
      <c r="O6195" s="8">
        <f t="shared" si="1928"/>
        <v>3.8691973511018357E-2</v>
      </c>
      <c r="P6195" s="4">
        <f t="shared" si="1929"/>
        <v>0</v>
      </c>
      <c r="Q6195" s="7">
        <f t="shared" si="1930"/>
        <v>0</v>
      </c>
      <c r="R6195" s="4">
        <f t="shared" si="1931"/>
        <v>0</v>
      </c>
      <c r="S6195" s="4">
        <f t="shared" si="1932"/>
        <v>0</v>
      </c>
      <c r="T6195" s="4">
        <f t="shared" si="1933"/>
        <v>1</v>
      </c>
      <c r="U6195" s="7">
        <f t="shared" si="1934"/>
        <v>0</v>
      </c>
      <c r="V6195" s="4">
        <f t="shared" si="1920"/>
        <v>0.38268428076468186</v>
      </c>
      <c r="W6195" s="14">
        <f t="shared" si="1921"/>
        <v>0</v>
      </c>
      <c r="X6195" s="7">
        <f t="shared" si="1935"/>
        <v>26.1</v>
      </c>
      <c r="Y6195" s="4">
        <f t="shared" si="1936"/>
        <v>0.41360000000000052</v>
      </c>
      <c r="Z6195" s="7">
        <f t="shared" si="1937"/>
        <v>19.0210024</v>
      </c>
      <c r="AA6195" s="14">
        <f t="shared" si="1938"/>
        <v>0</v>
      </c>
      <c r="AB6195" s="15">
        <v>2.350923077</v>
      </c>
      <c r="AC6195" s="16">
        <f t="shared" si="1939"/>
        <v>1.76319230775</v>
      </c>
    </row>
    <row r="6196" spans="1:29" x14ac:dyDescent="0.25">
      <c r="A6196" s="1">
        <v>32036</v>
      </c>
      <c r="B6196" s="2">
        <v>4.1666666666666664E-2</v>
      </c>
      <c r="C6196">
        <v>0</v>
      </c>
      <c r="D6196">
        <v>0</v>
      </c>
      <c r="E6196">
        <v>0</v>
      </c>
      <c r="F6196">
        <f t="shared" si="1922"/>
        <v>0</v>
      </c>
      <c r="G6196" s="8">
        <v>26.1</v>
      </c>
      <c r="H6196">
        <v>1</v>
      </c>
      <c r="I6196">
        <v>6193</v>
      </c>
      <c r="J6196">
        <f t="shared" si="1923"/>
        <v>259</v>
      </c>
      <c r="K6196" s="11">
        <f t="shared" si="1924"/>
        <v>3.0725466612032046</v>
      </c>
      <c r="L6196">
        <f t="shared" si="1925"/>
        <v>6.0499311548465631</v>
      </c>
      <c r="M6196">
        <f t="shared" si="1926"/>
        <v>1.4341655192474427</v>
      </c>
      <c r="N6196" s="8">
        <f t="shared" si="1927"/>
        <v>2.766128998648163</v>
      </c>
      <c r="O6196" s="8">
        <f t="shared" si="1928"/>
        <v>3.1672715747070951E-2</v>
      </c>
      <c r="P6196" s="4">
        <f t="shared" si="1929"/>
        <v>0</v>
      </c>
      <c r="Q6196" s="7">
        <f t="shared" si="1930"/>
        <v>0</v>
      </c>
      <c r="R6196" s="4">
        <f t="shared" si="1931"/>
        <v>0</v>
      </c>
      <c r="S6196" s="4">
        <f t="shared" si="1932"/>
        <v>0</v>
      </c>
      <c r="T6196" s="4">
        <f t="shared" si="1933"/>
        <v>1</v>
      </c>
      <c r="U6196" s="7">
        <f t="shared" si="1934"/>
        <v>0</v>
      </c>
      <c r="V6196" s="4">
        <f t="shared" si="1920"/>
        <v>0.38268428076468186</v>
      </c>
      <c r="W6196" s="14">
        <f t="shared" si="1921"/>
        <v>0</v>
      </c>
      <c r="X6196" s="7">
        <f t="shared" si="1935"/>
        <v>26.1</v>
      </c>
      <c r="Y6196" s="4">
        <f t="shared" si="1936"/>
        <v>0.41360000000000052</v>
      </c>
      <c r="Z6196" s="7">
        <f t="shared" si="1937"/>
        <v>19.0210024</v>
      </c>
      <c r="AA6196" s="14">
        <f t="shared" si="1938"/>
        <v>0</v>
      </c>
      <c r="AB6196" s="15">
        <v>1.654692308</v>
      </c>
      <c r="AC6196" s="16">
        <f t="shared" si="1939"/>
        <v>1.2410192310000001</v>
      </c>
    </row>
    <row r="6197" spans="1:29" x14ac:dyDescent="0.25">
      <c r="A6197" s="1">
        <v>32036</v>
      </c>
      <c r="B6197" s="2">
        <v>8.3333333333333329E-2</v>
      </c>
      <c r="C6197">
        <v>0</v>
      </c>
      <c r="D6197">
        <v>0</v>
      </c>
      <c r="E6197">
        <v>0</v>
      </c>
      <c r="F6197">
        <f t="shared" si="1922"/>
        <v>0</v>
      </c>
      <c r="G6197" s="8">
        <v>23.9</v>
      </c>
      <c r="H6197">
        <v>2</v>
      </c>
      <c r="I6197">
        <v>6194</v>
      </c>
      <c r="J6197">
        <f t="shared" si="1923"/>
        <v>259</v>
      </c>
      <c r="K6197" s="11">
        <f t="shared" si="1924"/>
        <v>3.0725466612032046</v>
      </c>
      <c r="L6197">
        <f t="shared" si="1925"/>
        <v>6.0499311548465631</v>
      </c>
      <c r="M6197">
        <f t="shared" si="1926"/>
        <v>2.4341655192474425</v>
      </c>
      <c r="N6197" s="8">
        <f t="shared" si="1927"/>
        <v>2.5043296108490134</v>
      </c>
      <c r="O6197" s="8">
        <f t="shared" si="1928"/>
        <v>3.1672715747070951E-2</v>
      </c>
      <c r="P6197" s="4">
        <f t="shared" si="1929"/>
        <v>0</v>
      </c>
      <c r="Q6197" s="7">
        <f t="shared" si="1930"/>
        <v>0</v>
      </c>
      <c r="R6197" s="4">
        <f t="shared" si="1931"/>
        <v>0</v>
      </c>
      <c r="S6197" s="4">
        <f t="shared" si="1932"/>
        <v>0</v>
      </c>
      <c r="T6197" s="4">
        <f t="shared" si="1933"/>
        <v>1</v>
      </c>
      <c r="U6197" s="7">
        <f t="shared" si="1934"/>
        <v>0</v>
      </c>
      <c r="V6197" s="4">
        <f t="shared" si="1920"/>
        <v>0.38268428076468186</v>
      </c>
      <c r="W6197" s="14">
        <f t="shared" si="1921"/>
        <v>0</v>
      </c>
      <c r="X6197" s="7">
        <f t="shared" si="1935"/>
        <v>23.9</v>
      </c>
      <c r="Y6197" s="4">
        <f t="shared" si="1936"/>
        <v>-0.41360000000000052</v>
      </c>
      <c r="Z6197" s="7">
        <f t="shared" si="1937"/>
        <v>19.178997600000002</v>
      </c>
      <c r="AA6197" s="14">
        <f t="shared" si="1938"/>
        <v>0</v>
      </c>
      <c r="AB6197" s="15">
        <v>1.4286153850000001</v>
      </c>
      <c r="AC6197" s="16">
        <f t="shared" si="1939"/>
        <v>1.0714615387499999</v>
      </c>
    </row>
    <row r="6198" spans="1:29" x14ac:dyDescent="0.25">
      <c r="A6198" s="1">
        <v>32036</v>
      </c>
      <c r="B6198" s="2">
        <v>0.125</v>
      </c>
      <c r="C6198">
        <v>0</v>
      </c>
      <c r="D6198">
        <v>0</v>
      </c>
      <c r="E6198">
        <v>0</v>
      </c>
      <c r="F6198">
        <f t="shared" si="1922"/>
        <v>0</v>
      </c>
      <c r="G6198" s="8">
        <v>23.9</v>
      </c>
      <c r="H6198">
        <v>3</v>
      </c>
      <c r="I6198">
        <v>6195</v>
      </c>
      <c r="J6198">
        <f t="shared" si="1923"/>
        <v>259</v>
      </c>
      <c r="K6198" s="11">
        <f t="shared" si="1924"/>
        <v>3.0725466612032046</v>
      </c>
      <c r="L6198">
        <f t="shared" si="1925"/>
        <v>6.0499311548465631</v>
      </c>
      <c r="M6198">
        <f t="shared" si="1926"/>
        <v>3.4341655192474425</v>
      </c>
      <c r="N6198" s="8">
        <f t="shared" si="1927"/>
        <v>2.2425302230498643</v>
      </c>
      <c r="O6198" s="8">
        <f t="shared" si="1928"/>
        <v>3.1672715747070951E-2</v>
      </c>
      <c r="P6198" s="4">
        <f t="shared" si="1929"/>
        <v>0</v>
      </c>
      <c r="Q6198" s="7">
        <f t="shared" si="1930"/>
        <v>0</v>
      </c>
      <c r="R6198" s="4">
        <f t="shared" si="1931"/>
        <v>0</v>
      </c>
      <c r="S6198" s="4">
        <f t="shared" si="1932"/>
        <v>0</v>
      </c>
      <c r="T6198" s="4">
        <f t="shared" si="1933"/>
        <v>1</v>
      </c>
      <c r="U6198" s="7">
        <f t="shared" si="1934"/>
        <v>0</v>
      </c>
      <c r="V6198" s="4">
        <f t="shared" si="1920"/>
        <v>0.38268428076468186</v>
      </c>
      <c r="W6198" s="14">
        <f t="shared" si="1921"/>
        <v>0</v>
      </c>
      <c r="X6198" s="7">
        <f t="shared" si="1935"/>
        <v>23.9</v>
      </c>
      <c r="Y6198" s="4">
        <f t="shared" si="1936"/>
        <v>-0.41360000000000052</v>
      </c>
      <c r="Z6198" s="7">
        <f t="shared" si="1937"/>
        <v>19.178997600000002</v>
      </c>
      <c r="AA6198" s="14">
        <f t="shared" si="1938"/>
        <v>0</v>
      </c>
      <c r="AB6198" s="15">
        <v>1.1764615380000001</v>
      </c>
      <c r="AC6198" s="16">
        <f t="shared" si="1939"/>
        <v>0.88234615350000012</v>
      </c>
    </row>
    <row r="6199" spans="1:29" x14ac:dyDescent="0.25">
      <c r="A6199" s="1">
        <v>32036</v>
      </c>
      <c r="B6199" s="2">
        <v>0.16666666666666666</v>
      </c>
      <c r="C6199">
        <v>0</v>
      </c>
      <c r="D6199">
        <v>0</v>
      </c>
      <c r="E6199">
        <v>0</v>
      </c>
      <c r="F6199">
        <f t="shared" si="1922"/>
        <v>0</v>
      </c>
      <c r="G6199" s="8">
        <v>23.9</v>
      </c>
      <c r="H6199">
        <v>4</v>
      </c>
      <c r="I6199">
        <v>6196</v>
      </c>
      <c r="J6199">
        <f t="shared" si="1923"/>
        <v>259</v>
      </c>
      <c r="K6199" s="11">
        <f t="shared" si="1924"/>
        <v>3.0725466612032046</v>
      </c>
      <c r="L6199">
        <f t="shared" si="1925"/>
        <v>6.0499311548465631</v>
      </c>
      <c r="M6199">
        <f t="shared" si="1926"/>
        <v>4.4341655192474425</v>
      </c>
      <c r="N6199" s="8">
        <f t="shared" si="1927"/>
        <v>1.9807308352507151</v>
      </c>
      <c r="O6199" s="8">
        <f t="shared" si="1928"/>
        <v>3.1672715747070951E-2</v>
      </c>
      <c r="P6199" s="4">
        <f t="shared" si="1929"/>
        <v>0</v>
      </c>
      <c r="Q6199" s="7">
        <f t="shared" si="1930"/>
        <v>0</v>
      </c>
      <c r="R6199" s="4">
        <f t="shared" si="1931"/>
        <v>0</v>
      </c>
      <c r="S6199" s="4">
        <f t="shared" si="1932"/>
        <v>0</v>
      </c>
      <c r="T6199" s="4">
        <f t="shared" si="1933"/>
        <v>1</v>
      </c>
      <c r="U6199" s="7">
        <f t="shared" si="1934"/>
        <v>0</v>
      </c>
      <c r="V6199" s="4">
        <f t="shared" si="1920"/>
        <v>0.38268428076468186</v>
      </c>
      <c r="W6199" s="14">
        <f t="shared" si="1921"/>
        <v>0</v>
      </c>
      <c r="X6199" s="7">
        <f t="shared" si="1935"/>
        <v>23.9</v>
      </c>
      <c r="Y6199" s="4">
        <f t="shared" si="1936"/>
        <v>-0.41360000000000052</v>
      </c>
      <c r="Z6199" s="7">
        <f t="shared" si="1937"/>
        <v>19.178997600000002</v>
      </c>
      <c r="AA6199" s="14">
        <f t="shared" si="1938"/>
        <v>0</v>
      </c>
      <c r="AB6199" s="15">
        <v>1.6977692310000001</v>
      </c>
      <c r="AC6199" s="16">
        <f t="shared" si="1939"/>
        <v>1.27332692325</v>
      </c>
    </row>
    <row r="6200" spans="1:29" x14ac:dyDescent="0.25">
      <c r="A6200" s="1">
        <v>32036</v>
      </c>
      <c r="B6200" s="2">
        <v>0.20833333333333334</v>
      </c>
      <c r="C6200">
        <v>0</v>
      </c>
      <c r="D6200">
        <v>0</v>
      </c>
      <c r="E6200">
        <v>0</v>
      </c>
      <c r="F6200">
        <f t="shared" si="1922"/>
        <v>0</v>
      </c>
      <c r="G6200" s="8">
        <v>23.3</v>
      </c>
      <c r="H6200">
        <v>5</v>
      </c>
      <c r="I6200">
        <v>6197</v>
      </c>
      <c r="J6200">
        <f t="shared" si="1923"/>
        <v>259</v>
      </c>
      <c r="K6200" s="11">
        <f t="shared" si="1924"/>
        <v>3.0725466612032046</v>
      </c>
      <c r="L6200">
        <f t="shared" si="1925"/>
        <v>6.0499311548465631</v>
      </c>
      <c r="M6200">
        <f t="shared" si="1926"/>
        <v>5.4341655192474425</v>
      </c>
      <c r="N6200" s="8">
        <f t="shared" si="1927"/>
        <v>1.7189314474515656</v>
      </c>
      <c r="O6200" s="8">
        <f t="shared" si="1928"/>
        <v>3.1672715747070951E-2</v>
      </c>
      <c r="P6200" s="4">
        <f t="shared" si="1929"/>
        <v>0</v>
      </c>
      <c r="Q6200" s="7">
        <f t="shared" si="1930"/>
        <v>0</v>
      </c>
      <c r="R6200" s="4">
        <f t="shared" si="1931"/>
        <v>0</v>
      </c>
      <c r="S6200" s="4">
        <f t="shared" si="1932"/>
        <v>0</v>
      </c>
      <c r="T6200" s="4">
        <f t="shared" si="1933"/>
        <v>1</v>
      </c>
      <c r="U6200" s="7">
        <f t="shared" si="1934"/>
        <v>0</v>
      </c>
      <c r="V6200" s="4">
        <f t="shared" si="1920"/>
        <v>0.38268428076468186</v>
      </c>
      <c r="W6200" s="14">
        <f t="shared" si="1921"/>
        <v>0</v>
      </c>
      <c r="X6200" s="7">
        <f t="shared" si="1935"/>
        <v>23.3</v>
      </c>
      <c r="Y6200" s="4">
        <f t="shared" si="1936"/>
        <v>-0.63919999999999977</v>
      </c>
      <c r="Z6200" s="7">
        <f t="shared" si="1937"/>
        <v>19.222087200000001</v>
      </c>
      <c r="AA6200" s="14">
        <f t="shared" si="1938"/>
        <v>0</v>
      </c>
      <c r="AB6200" s="15">
        <v>1.1002307689999999</v>
      </c>
      <c r="AC6200" s="16">
        <f t="shared" si="1939"/>
        <v>0.82517307674999996</v>
      </c>
    </row>
    <row r="6201" spans="1:29" x14ac:dyDescent="0.25">
      <c r="A6201" s="1">
        <v>32036</v>
      </c>
      <c r="B6201" s="2">
        <v>0.25</v>
      </c>
      <c r="C6201">
        <v>30</v>
      </c>
      <c r="D6201">
        <v>83</v>
      </c>
      <c r="E6201">
        <v>21</v>
      </c>
      <c r="F6201">
        <f t="shared" si="1922"/>
        <v>9</v>
      </c>
      <c r="G6201" s="8">
        <v>23.3</v>
      </c>
      <c r="H6201">
        <v>6</v>
      </c>
      <c r="I6201">
        <v>6198</v>
      </c>
      <c r="J6201">
        <f t="shared" si="1923"/>
        <v>259</v>
      </c>
      <c r="K6201" s="11">
        <f t="shared" si="1924"/>
        <v>3.0725466612032046</v>
      </c>
      <c r="L6201">
        <f t="shared" si="1925"/>
        <v>6.0499311548465631</v>
      </c>
      <c r="M6201">
        <f t="shared" si="1926"/>
        <v>6.4341655192474425</v>
      </c>
      <c r="N6201" s="8">
        <f t="shared" si="1927"/>
        <v>1.4571320596524162</v>
      </c>
      <c r="O6201" s="8">
        <f t="shared" si="1928"/>
        <v>3.1672715747070951E-2</v>
      </c>
      <c r="P6201" s="4">
        <f t="shared" si="1929"/>
        <v>0.11026642203160862</v>
      </c>
      <c r="Q6201" s="7">
        <f t="shared" si="1930"/>
        <v>0.11049110262849858</v>
      </c>
      <c r="R6201" s="4">
        <f t="shared" si="1931"/>
        <v>1.5293582670157495</v>
      </c>
      <c r="S6201" s="4">
        <f t="shared" si="1932"/>
        <v>1.5293582670157495</v>
      </c>
      <c r="T6201" s="4">
        <f t="shared" si="1933"/>
        <v>0</v>
      </c>
      <c r="U6201" s="7">
        <f t="shared" si="1934"/>
        <v>1.5293582670157495</v>
      </c>
      <c r="V6201" s="4">
        <f t="shared" si="1920"/>
        <v>0.11762933643392504</v>
      </c>
      <c r="W6201" s="14">
        <f t="shared" si="1921"/>
        <v>29.963966325484016</v>
      </c>
      <c r="X6201" s="7">
        <f t="shared" si="1935"/>
        <v>24.273828905578231</v>
      </c>
      <c r="Y6201" s="4">
        <f t="shared" si="1936"/>
        <v>-0.27304033150258511</v>
      </c>
      <c r="Z6201" s="7">
        <f t="shared" si="1937"/>
        <v>19.152150703316995</v>
      </c>
      <c r="AA6201" s="14">
        <f t="shared" si="1938"/>
        <v>0.13340326337080877</v>
      </c>
      <c r="AB6201" s="15">
        <v>1.3308461540000001</v>
      </c>
      <c r="AC6201" s="16">
        <f t="shared" si="1939"/>
        <v>0.99813461550000004</v>
      </c>
    </row>
    <row r="6202" spans="1:29" x14ac:dyDescent="0.25">
      <c r="A6202" s="1">
        <v>32036</v>
      </c>
      <c r="B6202" s="2">
        <v>0.29166666666666669</v>
      </c>
      <c r="C6202">
        <v>159</v>
      </c>
      <c r="D6202">
        <v>232</v>
      </c>
      <c r="E6202">
        <v>107</v>
      </c>
      <c r="F6202">
        <f t="shared" si="1922"/>
        <v>52</v>
      </c>
      <c r="G6202" s="8">
        <v>22.2</v>
      </c>
      <c r="H6202">
        <v>7</v>
      </c>
      <c r="I6202">
        <v>6199</v>
      </c>
      <c r="J6202">
        <f t="shared" si="1923"/>
        <v>259</v>
      </c>
      <c r="K6202" s="11">
        <f t="shared" si="1924"/>
        <v>3.0725466612032046</v>
      </c>
      <c r="L6202">
        <f t="shared" si="1925"/>
        <v>6.0499311548465631</v>
      </c>
      <c r="M6202">
        <f t="shared" si="1926"/>
        <v>7.4341655192474425</v>
      </c>
      <c r="N6202" s="8">
        <f t="shared" si="1927"/>
        <v>1.1953326718532669</v>
      </c>
      <c r="O6202" s="8">
        <f t="shared" si="1928"/>
        <v>3.1672715747070951E-2</v>
      </c>
      <c r="P6202" s="4">
        <f t="shared" si="1929"/>
        <v>0.31485871469550769</v>
      </c>
      <c r="Q6202" s="7">
        <f t="shared" si="1930"/>
        <v>0.3203077940192795</v>
      </c>
      <c r="R6202" s="4">
        <f t="shared" si="1931"/>
        <v>1.3689597913267972</v>
      </c>
      <c r="S6202" s="4">
        <f t="shared" si="1932"/>
        <v>1.3689597913267972</v>
      </c>
      <c r="T6202" s="4">
        <f t="shared" si="1933"/>
        <v>0</v>
      </c>
      <c r="U6202" s="7">
        <f t="shared" si="1934"/>
        <v>1.3689597913267972</v>
      </c>
      <c r="V6202" s="4">
        <f t="shared" si="1920"/>
        <v>0.36370581422700499</v>
      </c>
      <c r="W6202" s="14">
        <f t="shared" si="1921"/>
        <v>187.30728508909857</v>
      </c>
      <c r="X6202" s="7">
        <f t="shared" si="1935"/>
        <v>28.287486765395702</v>
      </c>
      <c r="Y6202" s="4">
        <f t="shared" si="1936"/>
        <v>1.236095023788784</v>
      </c>
      <c r="Z6202" s="7">
        <f t="shared" si="1937"/>
        <v>18.863905850456344</v>
      </c>
      <c r="AA6202" s="14">
        <f t="shared" si="1938"/>
        <v>0.82136443142159765</v>
      </c>
      <c r="AB6202" s="15">
        <v>0.91269230800000001</v>
      </c>
      <c r="AC6202" s="16">
        <f t="shared" si="1939"/>
        <v>0.68451923100000001</v>
      </c>
    </row>
    <row r="6203" spans="1:29" x14ac:dyDescent="0.25">
      <c r="A6203" s="1">
        <v>32036</v>
      </c>
      <c r="B6203" s="2">
        <v>0.33333333333333331</v>
      </c>
      <c r="C6203">
        <v>269</v>
      </c>
      <c r="D6203">
        <v>307</v>
      </c>
      <c r="E6203">
        <v>141</v>
      </c>
      <c r="F6203">
        <f t="shared" si="1922"/>
        <v>128</v>
      </c>
      <c r="G6203" s="8">
        <v>25.6</v>
      </c>
      <c r="H6203">
        <v>8</v>
      </c>
      <c r="I6203">
        <v>6200</v>
      </c>
      <c r="J6203">
        <f t="shared" si="1923"/>
        <v>259</v>
      </c>
      <c r="K6203" s="11">
        <f t="shared" si="1924"/>
        <v>3.0725466612032046</v>
      </c>
      <c r="L6203">
        <f t="shared" si="1925"/>
        <v>6.0499311548465631</v>
      </c>
      <c r="M6203">
        <f t="shared" si="1926"/>
        <v>8.4341655192474434</v>
      </c>
      <c r="N6203" s="8">
        <f t="shared" si="1927"/>
        <v>0.93353328405411717</v>
      </c>
      <c r="O6203" s="8">
        <f t="shared" si="1928"/>
        <v>3.1672715747070951E-2</v>
      </c>
      <c r="P6203" s="4">
        <f t="shared" si="1929"/>
        <v>0.49926492809582962</v>
      </c>
      <c r="Q6203" s="7">
        <f t="shared" si="1930"/>
        <v>0.52275019544453161</v>
      </c>
      <c r="R6203" s="4">
        <f t="shared" si="1931"/>
        <v>1.1867199913453423</v>
      </c>
      <c r="S6203" s="4">
        <f t="shared" si="1932"/>
        <v>1.1867199913453423</v>
      </c>
      <c r="T6203" s="4">
        <f t="shared" si="1933"/>
        <v>0</v>
      </c>
      <c r="U6203" s="7">
        <f t="shared" si="1934"/>
        <v>1.1867199913453423</v>
      </c>
      <c r="V6203" s="4">
        <f t="shared" si="1920"/>
        <v>0.58550317954250364</v>
      </c>
      <c r="W6203" s="14">
        <f t="shared" si="1921"/>
        <v>315.3829583865496</v>
      </c>
      <c r="X6203" s="7">
        <f t="shared" si="1935"/>
        <v>35.849946147562861</v>
      </c>
      <c r="Y6203" s="4">
        <f t="shared" si="1936"/>
        <v>4.0795797514836361</v>
      </c>
      <c r="Z6203" s="7">
        <f t="shared" si="1937"/>
        <v>18.320800267466627</v>
      </c>
      <c r="AA6203" s="14">
        <f t="shared" si="1938"/>
        <v>1.3431739663000235</v>
      </c>
      <c r="AB6203" s="15">
        <v>0.99169230799999997</v>
      </c>
      <c r="AC6203" s="16">
        <f t="shared" si="1939"/>
        <v>0.74376923099999992</v>
      </c>
    </row>
    <row r="6204" spans="1:29" x14ac:dyDescent="0.25">
      <c r="A6204" s="1">
        <v>32036</v>
      </c>
      <c r="B6204" s="2">
        <v>0.375</v>
      </c>
      <c r="C6204">
        <v>366</v>
      </c>
      <c r="D6204">
        <v>267</v>
      </c>
      <c r="E6204">
        <v>209</v>
      </c>
      <c r="F6204">
        <f t="shared" si="1922"/>
        <v>157</v>
      </c>
      <c r="G6204" s="8">
        <v>28.3</v>
      </c>
      <c r="H6204">
        <v>9</v>
      </c>
      <c r="I6204">
        <v>6201</v>
      </c>
      <c r="J6204">
        <f t="shared" si="1923"/>
        <v>259</v>
      </c>
      <c r="K6204" s="11">
        <f t="shared" si="1924"/>
        <v>3.0725466612032046</v>
      </c>
      <c r="L6204">
        <f t="shared" si="1925"/>
        <v>6.0499311548465631</v>
      </c>
      <c r="M6204">
        <f t="shared" si="1926"/>
        <v>9.4341655192474434</v>
      </c>
      <c r="N6204" s="8">
        <f t="shared" si="1927"/>
        <v>0.67173389625496771</v>
      </c>
      <c r="O6204" s="8">
        <f t="shared" si="1928"/>
        <v>3.1672715747070951E-2</v>
      </c>
      <c r="P6204" s="4">
        <f t="shared" si="1929"/>
        <v>0.65091808353501868</v>
      </c>
      <c r="Q6204" s="7">
        <f t="shared" si="1930"/>
        <v>0.70879317109598605</v>
      </c>
      <c r="R6204" s="4">
        <f t="shared" si="1931"/>
        <v>0.96033166498077127</v>
      </c>
      <c r="S6204" s="4">
        <f t="shared" si="1932"/>
        <v>0.96033166498077127</v>
      </c>
      <c r="T6204" s="4">
        <f t="shared" si="1933"/>
        <v>0</v>
      </c>
      <c r="U6204" s="7">
        <f t="shared" si="1934"/>
        <v>0.96033166498077127</v>
      </c>
      <c r="V6204" s="4">
        <f t="shared" si="1920"/>
        <v>0.76790630847164654</v>
      </c>
      <c r="W6204" s="14">
        <f t="shared" si="1921"/>
        <v>406.0763587860659</v>
      </c>
      <c r="X6204" s="7">
        <f t="shared" si="1935"/>
        <v>41.497481660547145</v>
      </c>
      <c r="Y6204" s="4">
        <f t="shared" si="1936"/>
        <v>6.2030531043657264</v>
      </c>
      <c r="Z6204" s="7">
        <f t="shared" si="1937"/>
        <v>17.915216857066149</v>
      </c>
      <c r="AA6204" s="14">
        <f t="shared" si="1938"/>
        <v>1.6911392861319345</v>
      </c>
      <c r="AB6204" s="15">
        <v>0.99792307700000005</v>
      </c>
      <c r="AC6204" s="16">
        <f t="shared" si="1939"/>
        <v>0.74844230774999998</v>
      </c>
    </row>
    <row r="6205" spans="1:29" x14ac:dyDescent="0.25">
      <c r="A6205" s="1">
        <v>32036</v>
      </c>
      <c r="B6205" s="2">
        <v>0.41666666666666669</v>
      </c>
      <c r="C6205">
        <v>733</v>
      </c>
      <c r="D6205">
        <v>821</v>
      </c>
      <c r="E6205">
        <v>142</v>
      </c>
      <c r="F6205">
        <f t="shared" si="1922"/>
        <v>591</v>
      </c>
      <c r="G6205" s="8">
        <v>29.4</v>
      </c>
      <c r="H6205">
        <v>10</v>
      </c>
      <c r="I6205">
        <v>6202</v>
      </c>
      <c r="J6205">
        <f t="shared" si="1923"/>
        <v>259</v>
      </c>
      <c r="K6205" s="11">
        <f t="shared" si="1924"/>
        <v>3.0725466612032046</v>
      </c>
      <c r="L6205">
        <f t="shared" si="1925"/>
        <v>6.0499311548465631</v>
      </c>
      <c r="M6205">
        <f t="shared" si="1926"/>
        <v>10.434165519247443</v>
      </c>
      <c r="N6205" s="8">
        <f t="shared" si="1927"/>
        <v>0.4099345084558183</v>
      </c>
      <c r="O6205" s="8">
        <f t="shared" si="1928"/>
        <v>3.1672715747070951E-2</v>
      </c>
      <c r="P6205" s="4">
        <f t="shared" si="1929"/>
        <v>0.75948326908858321</v>
      </c>
      <c r="Q6205" s="7">
        <f t="shared" si="1930"/>
        <v>0.86251841945517493</v>
      </c>
      <c r="R6205" s="4">
        <f t="shared" si="1931"/>
        <v>0.65902823331632876</v>
      </c>
      <c r="S6205" s="4">
        <f t="shared" si="1932"/>
        <v>0.65902823331632876</v>
      </c>
      <c r="T6205" s="4">
        <f t="shared" si="1933"/>
        <v>0</v>
      </c>
      <c r="U6205" s="7">
        <f t="shared" si="1934"/>
        <v>0.65902823331632876</v>
      </c>
      <c r="V6205" s="4">
        <f t="shared" si="1920"/>
        <v>0.89848472921333522</v>
      </c>
      <c r="W6205" s="14">
        <f t="shared" si="1921"/>
        <v>874.25138454169542</v>
      </c>
      <c r="X6205" s="7">
        <f t="shared" si="1935"/>
        <v>57.813169997605101</v>
      </c>
      <c r="Y6205" s="4">
        <f t="shared" si="1936"/>
        <v>12.337751919099517</v>
      </c>
      <c r="Z6205" s="7">
        <f t="shared" si="1937"/>
        <v>16.743489383451994</v>
      </c>
      <c r="AA6205" s="14">
        <f t="shared" si="1938"/>
        <v>3.4027645740003587</v>
      </c>
      <c r="AB6205" s="15">
        <v>3.1664615380000001</v>
      </c>
      <c r="AC6205" s="16">
        <f t="shared" si="1939"/>
        <v>2.3748461535000001</v>
      </c>
    </row>
    <row r="6206" spans="1:29" x14ac:dyDescent="0.25">
      <c r="A6206" s="1">
        <v>32036</v>
      </c>
      <c r="B6206" s="2">
        <v>0.45833333333333331</v>
      </c>
      <c r="C6206">
        <v>840</v>
      </c>
      <c r="D6206">
        <v>822</v>
      </c>
      <c r="E6206">
        <v>179</v>
      </c>
      <c r="F6206">
        <f t="shared" si="1922"/>
        <v>661</v>
      </c>
      <c r="G6206" s="8">
        <v>30.6</v>
      </c>
      <c r="H6206">
        <v>11</v>
      </c>
      <c r="I6206">
        <v>6203</v>
      </c>
      <c r="J6206">
        <f t="shared" si="1923"/>
        <v>259</v>
      </c>
      <c r="K6206" s="11">
        <f t="shared" si="1924"/>
        <v>3.0725466612032046</v>
      </c>
      <c r="L6206">
        <f t="shared" si="1925"/>
        <v>6.0499311548465631</v>
      </c>
      <c r="M6206">
        <f t="shared" si="1926"/>
        <v>11.434165519247443</v>
      </c>
      <c r="N6206" s="8">
        <f t="shared" si="1927"/>
        <v>0.14813512065666889</v>
      </c>
      <c r="O6206" s="8">
        <f t="shared" si="1928"/>
        <v>3.1672715747070951E-2</v>
      </c>
      <c r="P6206" s="4">
        <f t="shared" si="1929"/>
        <v>0.8175619467734998</v>
      </c>
      <c r="Q6206" s="7">
        <f t="shared" si="1930"/>
        <v>0.95716430096303873</v>
      </c>
      <c r="R6206" s="4">
        <f t="shared" si="1931"/>
        <v>0.25907013166958792</v>
      </c>
      <c r="S6206" s="4">
        <f t="shared" si="1932"/>
        <v>0.25907013166958792</v>
      </c>
      <c r="T6206" s="4">
        <f t="shared" si="1933"/>
        <v>0</v>
      </c>
      <c r="U6206" s="7">
        <f t="shared" si="1934"/>
        <v>0.25907013166958792</v>
      </c>
      <c r="V6206" s="4">
        <f t="shared" si="1920"/>
        <v>0.96833973818506691</v>
      </c>
      <c r="W6206" s="14">
        <f t="shared" si="1921"/>
        <v>968.16245149587803</v>
      </c>
      <c r="X6206" s="7">
        <f t="shared" si="1935"/>
        <v>62.06527967361604</v>
      </c>
      <c r="Y6206" s="4">
        <f t="shared" si="1936"/>
        <v>13.936545157279632</v>
      </c>
      <c r="Z6206" s="7">
        <f t="shared" si="1937"/>
        <v>16.438119874959593</v>
      </c>
      <c r="AA6206" s="14">
        <f t="shared" si="1938"/>
        <v>3.6995592008581433</v>
      </c>
      <c r="AB6206" s="15">
        <v>3.2481538460000001</v>
      </c>
      <c r="AC6206" s="16">
        <f t="shared" si="1939"/>
        <v>2.4361153844999999</v>
      </c>
    </row>
    <row r="6207" spans="1:29" x14ac:dyDescent="0.25">
      <c r="A6207" s="1">
        <v>32036</v>
      </c>
      <c r="B6207" s="2">
        <v>0.5</v>
      </c>
      <c r="C6207">
        <v>796</v>
      </c>
      <c r="D6207">
        <v>546</v>
      </c>
      <c r="E6207">
        <v>339</v>
      </c>
      <c r="F6207">
        <f t="shared" si="1922"/>
        <v>457</v>
      </c>
      <c r="G6207" s="8">
        <v>31.7</v>
      </c>
      <c r="H6207">
        <v>12</v>
      </c>
      <c r="I6207">
        <v>6204</v>
      </c>
      <c r="J6207">
        <f t="shared" si="1923"/>
        <v>259</v>
      </c>
      <c r="K6207" s="11">
        <f t="shared" si="1924"/>
        <v>3.0725466612032046</v>
      </c>
      <c r="L6207">
        <f t="shared" si="1925"/>
        <v>6.0499311548465631</v>
      </c>
      <c r="M6207">
        <f t="shared" si="1926"/>
        <v>12.434165519247443</v>
      </c>
      <c r="N6207" s="8">
        <f t="shared" si="1927"/>
        <v>-0.11366426714248051</v>
      </c>
      <c r="O6207" s="8">
        <f t="shared" si="1928"/>
        <v>3.1672715747070951E-2</v>
      </c>
      <c r="P6207" s="4">
        <f t="shared" si="1929"/>
        <v>0.82119615068509444</v>
      </c>
      <c r="Q6207" s="7">
        <f t="shared" si="1930"/>
        <v>0.96350400260001301</v>
      </c>
      <c r="R6207" s="4">
        <f t="shared" si="1931"/>
        <v>-0.19998735637455031</v>
      </c>
      <c r="S6207" s="4">
        <f t="shared" si="1932"/>
        <v>-0.19998735637455031</v>
      </c>
      <c r="T6207" s="4">
        <f t="shared" si="1933"/>
        <v>0</v>
      </c>
      <c r="U6207" s="7">
        <f t="shared" si="1934"/>
        <v>-0.19998735637455031</v>
      </c>
      <c r="V6207" s="4">
        <f t="shared" si="1920"/>
        <v>0.97271083196627872</v>
      </c>
      <c r="W6207" s="14">
        <f t="shared" si="1921"/>
        <v>857.1976354487183</v>
      </c>
      <c r="X6207" s="7">
        <f t="shared" si="1935"/>
        <v>59.558923152083345</v>
      </c>
      <c r="Y6207" s="4">
        <f t="shared" si="1936"/>
        <v>12.994155105183339</v>
      </c>
      <c r="Z6207" s="7">
        <f t="shared" si="1937"/>
        <v>16.618116374909981</v>
      </c>
      <c r="AA6207" s="14">
        <f t="shared" si="1938"/>
        <v>3.3114054804240318</v>
      </c>
      <c r="AB6207" s="15">
        <v>4.0430000000000001</v>
      </c>
      <c r="AC6207" s="16">
        <f t="shared" si="1939"/>
        <v>3.0322500000000003</v>
      </c>
    </row>
    <row r="6208" spans="1:29" x14ac:dyDescent="0.25">
      <c r="A6208" s="1">
        <v>32036</v>
      </c>
      <c r="B6208" s="2">
        <v>0.54166666666666663</v>
      </c>
      <c r="C6208">
        <v>778</v>
      </c>
      <c r="D6208">
        <v>518</v>
      </c>
      <c r="E6208">
        <v>356</v>
      </c>
      <c r="F6208">
        <f t="shared" si="1922"/>
        <v>422</v>
      </c>
      <c r="G6208" s="8">
        <v>33.9</v>
      </c>
      <c r="H6208">
        <v>13</v>
      </c>
      <c r="I6208">
        <v>6205</v>
      </c>
      <c r="J6208">
        <f t="shared" si="1923"/>
        <v>259</v>
      </c>
      <c r="K6208" s="11">
        <f t="shared" si="1924"/>
        <v>3.0725466612032046</v>
      </c>
      <c r="L6208">
        <f t="shared" si="1925"/>
        <v>6.0499311548465631</v>
      </c>
      <c r="M6208">
        <f t="shared" si="1926"/>
        <v>13.434165519247443</v>
      </c>
      <c r="N6208" s="8">
        <f t="shared" si="1927"/>
        <v>-0.37546365494162992</v>
      </c>
      <c r="O6208" s="8">
        <f t="shared" si="1928"/>
        <v>3.1672715747070951E-2</v>
      </c>
      <c r="P6208" s="4">
        <f t="shared" si="1929"/>
        <v>0.77013821583259778</v>
      </c>
      <c r="Q6208" s="7">
        <f t="shared" si="1930"/>
        <v>0.87905780432847513</v>
      </c>
      <c r="R6208" s="4">
        <f t="shared" si="1931"/>
        <v>-0.61210738868551473</v>
      </c>
      <c r="S6208" s="4">
        <f t="shared" si="1932"/>
        <v>-0.61210738868551473</v>
      </c>
      <c r="T6208" s="4">
        <f t="shared" si="1933"/>
        <v>0</v>
      </c>
      <c r="U6208" s="7">
        <f t="shared" si="1934"/>
        <v>-0.61210738868551473</v>
      </c>
      <c r="V6208" s="4">
        <f t="shared" si="1920"/>
        <v>0.91130012773935509</v>
      </c>
      <c r="W6208" s="14">
        <f t="shared" si="1921"/>
        <v>814.5039604033999</v>
      </c>
      <c r="X6208" s="7">
        <f t="shared" si="1935"/>
        <v>60.371378713110495</v>
      </c>
      <c r="Y6208" s="4">
        <f t="shared" si="1936"/>
        <v>13.299638396129547</v>
      </c>
      <c r="Z6208" s="7">
        <f t="shared" si="1937"/>
        <v>16.559769066339257</v>
      </c>
      <c r="AA6208" s="14">
        <f t="shared" si="1938"/>
        <v>3.1354297825273147</v>
      </c>
      <c r="AB6208" s="15">
        <v>4.7545384620000002</v>
      </c>
      <c r="AC6208" s="16">
        <f t="shared" si="1939"/>
        <v>3.5659038465000004</v>
      </c>
    </row>
    <row r="6209" spans="1:29" x14ac:dyDescent="0.25">
      <c r="A6209" s="1">
        <v>32036</v>
      </c>
      <c r="B6209" s="2">
        <v>0.58333333333333337</v>
      </c>
      <c r="C6209">
        <v>482</v>
      </c>
      <c r="D6209">
        <v>170</v>
      </c>
      <c r="E6209">
        <v>356</v>
      </c>
      <c r="F6209">
        <f t="shared" si="1922"/>
        <v>126</v>
      </c>
      <c r="G6209" s="8">
        <v>33.9</v>
      </c>
      <c r="H6209">
        <v>14</v>
      </c>
      <c r="I6209">
        <v>6206</v>
      </c>
      <c r="J6209">
        <f t="shared" si="1923"/>
        <v>259</v>
      </c>
      <c r="K6209" s="11">
        <f t="shared" si="1924"/>
        <v>3.0725466612032046</v>
      </c>
      <c r="L6209">
        <f t="shared" si="1925"/>
        <v>6.0499311548465631</v>
      </c>
      <c r="M6209">
        <f t="shared" si="1926"/>
        <v>14.434165519247443</v>
      </c>
      <c r="N6209" s="8">
        <f t="shared" si="1927"/>
        <v>-0.63726304274077938</v>
      </c>
      <c r="O6209" s="8">
        <f t="shared" si="1928"/>
        <v>3.1672715747070951E-2</v>
      </c>
      <c r="P6209" s="4">
        <f t="shared" si="1929"/>
        <v>0.66786765609898069</v>
      </c>
      <c r="Q6209" s="7">
        <f t="shared" si="1930"/>
        <v>0.73134011609935345</v>
      </c>
      <c r="R6209" s="4">
        <f t="shared" si="1931"/>
        <v>-0.92567448455120982</v>
      </c>
      <c r="S6209" s="4">
        <f t="shared" si="1932"/>
        <v>-0.92567448455120982</v>
      </c>
      <c r="T6209" s="4">
        <f t="shared" si="1933"/>
        <v>0</v>
      </c>
      <c r="U6209" s="7">
        <f t="shared" si="1934"/>
        <v>-0.92567448455120982</v>
      </c>
      <c r="V6209" s="4">
        <f t="shared" si="1920"/>
        <v>0.78829266351137361</v>
      </c>
      <c r="W6209" s="14">
        <f t="shared" si="1921"/>
        <v>476.46024703134748</v>
      </c>
      <c r="X6209" s="7">
        <f t="shared" si="1935"/>
        <v>49.384958028518795</v>
      </c>
      <c r="Y6209" s="4">
        <f t="shared" si="1936"/>
        <v>9.1687442187230666</v>
      </c>
      <c r="Z6209" s="7">
        <f t="shared" si="1937"/>
        <v>17.348769854223896</v>
      </c>
      <c r="AA6209" s="14">
        <f t="shared" si="1938"/>
        <v>1.9215202260065334</v>
      </c>
      <c r="AB6209" s="15">
        <v>5.5620000000000003</v>
      </c>
      <c r="AC6209" s="16">
        <f t="shared" si="1939"/>
        <v>4.1715</v>
      </c>
    </row>
    <row r="6210" spans="1:29" x14ac:dyDescent="0.25">
      <c r="A6210" s="1">
        <v>32036</v>
      </c>
      <c r="B6210" s="2">
        <v>0.625</v>
      </c>
      <c r="C6210">
        <v>375</v>
      </c>
      <c r="D6210">
        <v>163</v>
      </c>
      <c r="E6210">
        <v>275</v>
      </c>
      <c r="F6210">
        <f t="shared" si="1922"/>
        <v>100</v>
      </c>
      <c r="G6210" s="8">
        <v>33.9</v>
      </c>
      <c r="H6210">
        <v>15</v>
      </c>
      <c r="I6210">
        <v>6207</v>
      </c>
      <c r="J6210">
        <f t="shared" si="1923"/>
        <v>259</v>
      </c>
      <c r="K6210" s="11">
        <f t="shared" si="1924"/>
        <v>3.0725466612032046</v>
      </c>
      <c r="L6210">
        <f t="shared" si="1925"/>
        <v>6.0499311548465631</v>
      </c>
      <c r="M6210">
        <f t="shared" si="1926"/>
        <v>15.434165519247443</v>
      </c>
      <c r="N6210" s="8">
        <f t="shared" si="1927"/>
        <v>-0.89906243053992874</v>
      </c>
      <c r="O6210" s="8">
        <f t="shared" si="1928"/>
        <v>3.1672715747070951E-2</v>
      </c>
      <c r="P6210" s="4">
        <f t="shared" si="1929"/>
        <v>0.52135404111999828</v>
      </c>
      <c r="Q6210" s="7">
        <f t="shared" si="1930"/>
        <v>0.54843693663607085</v>
      </c>
      <c r="R6210" s="4">
        <f t="shared" si="1931"/>
        <v>-1.1600175714559777</v>
      </c>
      <c r="S6210" s="4">
        <f t="shared" si="1932"/>
        <v>-1.1600175714559777</v>
      </c>
      <c r="T6210" s="4">
        <f t="shared" si="1933"/>
        <v>0</v>
      </c>
      <c r="U6210" s="7">
        <f t="shared" si="1934"/>
        <v>-1.1600175714559777</v>
      </c>
      <c r="V6210" s="4">
        <f t="shared" si="1920"/>
        <v>0.61207119469002524</v>
      </c>
      <c r="W6210" s="14">
        <f t="shared" si="1921"/>
        <v>364.30099213465343</v>
      </c>
      <c r="X6210" s="7">
        <f t="shared" si="1935"/>
        <v>45.739782244376237</v>
      </c>
      <c r="Y6210" s="4">
        <f t="shared" si="1936"/>
        <v>7.7981581238854654</v>
      </c>
      <c r="Z6210" s="7">
        <f t="shared" si="1937"/>
        <v>17.610551798337877</v>
      </c>
      <c r="AA6210" s="14">
        <f t="shared" si="1938"/>
        <v>1.4913614777617268</v>
      </c>
      <c r="AB6210" s="15">
        <v>6.0060769230000002</v>
      </c>
      <c r="AC6210" s="16">
        <f t="shared" si="1939"/>
        <v>4.5045576922499997</v>
      </c>
    </row>
    <row r="6211" spans="1:29" x14ac:dyDescent="0.25">
      <c r="A6211" s="1">
        <v>32036</v>
      </c>
      <c r="B6211" s="2">
        <v>0.66666666666666663</v>
      </c>
      <c r="C6211">
        <v>345</v>
      </c>
      <c r="D6211">
        <v>425</v>
      </c>
      <c r="E6211">
        <v>153</v>
      </c>
      <c r="F6211">
        <f t="shared" si="1922"/>
        <v>192</v>
      </c>
      <c r="G6211" s="8">
        <v>33.9</v>
      </c>
      <c r="H6211">
        <v>16</v>
      </c>
      <c r="I6211">
        <v>6208</v>
      </c>
      <c r="J6211">
        <f t="shared" si="1923"/>
        <v>259</v>
      </c>
      <c r="K6211" s="11">
        <f t="shared" si="1924"/>
        <v>3.0725466612032046</v>
      </c>
      <c r="L6211">
        <f t="shared" si="1925"/>
        <v>6.0499311548465631</v>
      </c>
      <c r="M6211">
        <f t="shared" si="1926"/>
        <v>16.434165519247443</v>
      </c>
      <c r="N6211" s="8">
        <f t="shared" si="1927"/>
        <v>-1.160861818339078</v>
      </c>
      <c r="O6211" s="8">
        <f t="shared" si="1928"/>
        <v>3.1672715747070951E-2</v>
      </c>
      <c r="P6211" s="4">
        <f t="shared" si="1929"/>
        <v>0.34058203163127121</v>
      </c>
      <c r="Q6211" s="7">
        <f t="shared" si="1930"/>
        <v>0.34753586930079472</v>
      </c>
      <c r="R6211" s="4">
        <f t="shared" si="1931"/>
        <v>-1.3466134033379387</v>
      </c>
      <c r="S6211" s="4">
        <f t="shared" si="1932"/>
        <v>-1.3466134033379387</v>
      </c>
      <c r="T6211" s="4">
        <f t="shared" si="1933"/>
        <v>0</v>
      </c>
      <c r="U6211" s="7">
        <f t="shared" si="1934"/>
        <v>-1.3466134033379387</v>
      </c>
      <c r="V6211" s="4">
        <f t="shared" si="1920"/>
        <v>0.39464492315573863</v>
      </c>
      <c r="W6211" s="14">
        <f t="shared" si="1921"/>
        <v>314.90084969474321</v>
      </c>
      <c r="X6211" s="7">
        <f t="shared" si="1935"/>
        <v>44.134277615079156</v>
      </c>
      <c r="Y6211" s="4">
        <f t="shared" si="1936"/>
        <v>7.1944883832697633</v>
      </c>
      <c r="Z6211" s="7">
        <f t="shared" si="1937"/>
        <v>17.725852718795476</v>
      </c>
      <c r="AA6211" s="14">
        <f t="shared" si="1938"/>
        <v>1.2975693302221887</v>
      </c>
      <c r="AB6211" s="15">
        <v>5.9504615379999999</v>
      </c>
      <c r="AC6211" s="16">
        <f t="shared" si="1939"/>
        <v>4.4628461535000001</v>
      </c>
    </row>
    <row r="6212" spans="1:29" x14ac:dyDescent="0.25">
      <c r="A6212" s="1">
        <v>32036</v>
      </c>
      <c r="B6212" s="2">
        <v>0.70833333333333337</v>
      </c>
      <c r="C6212">
        <v>160</v>
      </c>
      <c r="D6212">
        <v>224</v>
      </c>
      <c r="E6212">
        <v>101</v>
      </c>
      <c r="F6212">
        <f t="shared" si="1922"/>
        <v>59</v>
      </c>
      <c r="G6212" s="8">
        <v>33.299999999999997</v>
      </c>
      <c r="H6212">
        <v>17</v>
      </c>
      <c r="I6212">
        <v>6209</v>
      </c>
      <c r="J6212">
        <f t="shared" si="1923"/>
        <v>259</v>
      </c>
      <c r="K6212" s="11">
        <f t="shared" si="1924"/>
        <v>3.0725466612032046</v>
      </c>
      <c r="L6212">
        <f t="shared" si="1925"/>
        <v>6.0499311548465631</v>
      </c>
      <c r="M6212">
        <f t="shared" si="1926"/>
        <v>17.434165519247443</v>
      </c>
      <c r="N6212" s="8">
        <f t="shared" si="1927"/>
        <v>-1.4226612061382276</v>
      </c>
      <c r="O6212" s="8">
        <f t="shared" si="1928"/>
        <v>3.1672715747070951E-2</v>
      </c>
      <c r="P6212" s="4">
        <f t="shared" si="1929"/>
        <v>0.1378709413395855</v>
      </c>
      <c r="Q6212" s="7">
        <f t="shared" si="1930"/>
        <v>0.13831150457508004</v>
      </c>
      <c r="R6212" s="4">
        <f t="shared" si="1931"/>
        <v>-1.5088750800840383</v>
      </c>
      <c r="S6212" s="4">
        <f t="shared" si="1932"/>
        <v>-1.5088750800840383</v>
      </c>
      <c r="T6212" s="4">
        <f t="shared" si="1933"/>
        <v>0</v>
      </c>
      <c r="U6212" s="7">
        <f t="shared" si="1934"/>
        <v>-1.5088750800840383</v>
      </c>
      <c r="V6212" s="4">
        <f t="shared" ref="V6212:V6275" si="1940">IF(COS(Q6212)*COS(U6212-0)*SIN(0.3927)+SIN(Q6212)*COS(0.3927)&gt;0, COS(Q6212)*COS(U6212-0)*SIN(0.3927)+SIN(Q6212)*COS(0.3927),0)</f>
        <v>0.15083108999967249</v>
      </c>
      <c r="W6212" s="14">
        <f t="shared" ref="W6212:W6275" si="1941">+(D6212*V6212+E6212*(1+COS(0.3927))/2)</f>
        <v>130.9420628050834</v>
      </c>
      <c r="X6212" s="7">
        <f t="shared" si="1935"/>
        <v>37.555617041165206</v>
      </c>
      <c r="Y6212" s="4">
        <f t="shared" si="1936"/>
        <v>4.7209120074781179</v>
      </c>
      <c r="Z6212" s="7">
        <f t="shared" si="1937"/>
        <v>18.198305806571678</v>
      </c>
      <c r="AA6212" s="14">
        <f t="shared" si="1938"/>
        <v>0.55393619038239716</v>
      </c>
      <c r="AB6212" s="15">
        <v>5.7315384619999996</v>
      </c>
      <c r="AC6212" s="16">
        <f t="shared" si="1939"/>
        <v>4.2986538464999997</v>
      </c>
    </row>
    <row r="6213" spans="1:29" x14ac:dyDescent="0.25">
      <c r="A6213" s="1">
        <v>32036</v>
      </c>
      <c r="B6213" s="2">
        <v>0.75</v>
      </c>
      <c r="C6213">
        <v>44</v>
      </c>
      <c r="D6213">
        <v>171</v>
      </c>
      <c r="E6213">
        <v>26</v>
      </c>
      <c r="F6213">
        <f t="shared" ref="F6213:F6276" si="1942">C6213-E6213</f>
        <v>18</v>
      </c>
      <c r="G6213" s="8">
        <v>31.1</v>
      </c>
      <c r="H6213">
        <v>18</v>
      </c>
      <c r="I6213">
        <v>6210</v>
      </c>
      <c r="J6213">
        <f t="shared" ref="J6213:J6276" si="1943">QUOTIENT(I6213+23,24)</f>
        <v>259</v>
      </c>
      <c r="K6213" s="11">
        <f t="shared" ref="K6213:K6276" si="1944">(J6213-81)*360*PI()/(364*180)</f>
        <v>3.0725466612032046</v>
      </c>
      <c r="L6213">
        <f t="shared" ref="L6213:L6276" si="1945">9.87*SIN(2*K6213)-7.53*COS(K6213)-1.5*SIN(K6213)</f>
        <v>6.0499311548465631</v>
      </c>
      <c r="M6213">
        <f t="shared" ref="M6213:M6276" si="1946">H6213+(20+L6213)/60</f>
        <v>18.434165519247443</v>
      </c>
      <c r="N6213" s="8">
        <f t="shared" ref="N6213:N6276" si="1947">15*PI()*(12-M6213)/180</f>
        <v>-1.6844605939373771</v>
      </c>
      <c r="O6213" s="8">
        <f t="shared" ref="O6213:O6276" si="1948">23.45*SIN(360*(J6213-81)*PI()/(180*365))*PI()/180</f>
        <v>3.1672715747070951E-2</v>
      </c>
      <c r="P6213" s="4">
        <f t="shared" ref="P6213:P6276" si="1949">IF(SIN(O6213)*SIN(0.62977)+COS(O6213)*COS(0.62977)*COS(N6213)&lt;0,0,SIN(O6213)*SIN(0.62977)+COS(O6213)*COS(0.62977)*COS(N6213))</f>
        <v>0</v>
      </c>
      <c r="Q6213" s="7">
        <f t="shared" ref="Q6213:Q6276" si="1950">ASIN(P6213)</f>
        <v>0</v>
      </c>
      <c r="R6213" s="4">
        <f t="shared" ref="R6213:R6276" si="1951">IF(Q6213&gt;0,ASIN(COS(O6213)*SIN(N6213)/COS(Q6213)),0)</f>
        <v>0</v>
      </c>
      <c r="S6213" s="4">
        <f t="shared" ref="S6213:S6276" si="1952">IF((OR(COS(N6213)&gt;(TAN(O6213)/TAN(0.62977)),R6213=0)),R6213,PI()-R6213)</f>
        <v>0</v>
      </c>
      <c r="T6213" s="4">
        <f t="shared" ref="T6213:T6276" si="1953">IF(COS(N6213)&gt;(TAN(O6213)/TAN(0.62977)),0,1)</f>
        <v>1</v>
      </c>
      <c r="U6213" s="7">
        <f t="shared" ref="U6213:U6276" si="1954">IF((AND(COS(N6213)&lt;(TAN(O6213)/TAN(0.62977)),R6213&lt;0)),-PI()-R6213,S6213)</f>
        <v>0</v>
      </c>
      <c r="V6213" s="4">
        <f t="shared" si="1940"/>
        <v>0.38268428076468186</v>
      </c>
      <c r="W6213" s="14">
        <f t="shared" si="1941"/>
        <v>90.44944136495937</v>
      </c>
      <c r="X6213" s="7">
        <f t="shared" ref="X6213:X6276" si="1955">G6213+((46-20)/800)*W6213</f>
        <v>34.039606844361181</v>
      </c>
      <c r="Y6213" s="4">
        <f t="shared" ref="Y6213:Y6276" si="1956">(0.376*(X6213-25))</f>
        <v>3.3988921734798039</v>
      </c>
      <c r="Z6213" s="7">
        <f t="shared" ref="Z6213:Z6276" si="1957">(0.191*(100-Y6213))</f>
        <v>18.450811594865357</v>
      </c>
      <c r="AA6213" s="14">
        <f t="shared" ref="AA6213:AA6276" si="1958">(370*12)*(Z6213/19.1)*(W6213/1000)/1000</f>
        <v>0.387945720973636</v>
      </c>
      <c r="AB6213" s="15">
        <v>4.487153846</v>
      </c>
      <c r="AC6213" s="16">
        <f t="shared" ref="AC6213:AC6276" si="1959">+AB6213*0.75</f>
        <v>3.3653653845</v>
      </c>
    </row>
    <row r="6214" spans="1:29" x14ac:dyDescent="0.25">
      <c r="A6214" s="1">
        <v>32036</v>
      </c>
      <c r="B6214" s="2">
        <v>0.79166666666666663</v>
      </c>
      <c r="C6214">
        <v>0</v>
      </c>
      <c r="D6214">
        <v>0</v>
      </c>
      <c r="E6214">
        <v>0</v>
      </c>
      <c r="F6214">
        <f t="shared" si="1942"/>
        <v>0</v>
      </c>
      <c r="G6214" s="8">
        <v>28.9</v>
      </c>
      <c r="H6214">
        <v>19</v>
      </c>
      <c r="I6214">
        <v>6211</v>
      </c>
      <c r="J6214">
        <f t="shared" si="1943"/>
        <v>259</v>
      </c>
      <c r="K6214" s="11">
        <f t="shared" si="1944"/>
        <v>3.0725466612032046</v>
      </c>
      <c r="L6214">
        <f t="shared" si="1945"/>
        <v>6.0499311548465631</v>
      </c>
      <c r="M6214">
        <f t="shared" si="1946"/>
        <v>19.434165519247443</v>
      </c>
      <c r="N6214" s="8">
        <f t="shared" si="1947"/>
        <v>-1.9462599817365263</v>
      </c>
      <c r="O6214" s="8">
        <f t="shared" si="1948"/>
        <v>3.1672715747070951E-2</v>
      </c>
      <c r="P6214" s="4">
        <f t="shared" si="1949"/>
        <v>0</v>
      </c>
      <c r="Q6214" s="7">
        <f t="shared" si="1950"/>
        <v>0</v>
      </c>
      <c r="R6214" s="4">
        <f t="shared" si="1951"/>
        <v>0</v>
      </c>
      <c r="S6214" s="4">
        <f t="shared" si="1952"/>
        <v>0</v>
      </c>
      <c r="T6214" s="4">
        <f t="shared" si="1953"/>
        <v>1</v>
      </c>
      <c r="U6214" s="7">
        <f t="shared" si="1954"/>
        <v>0</v>
      </c>
      <c r="V6214" s="4">
        <f t="shared" si="1940"/>
        <v>0.38268428076468186</v>
      </c>
      <c r="W6214" s="14">
        <f t="shared" si="1941"/>
        <v>0</v>
      </c>
      <c r="X6214" s="7">
        <f t="shared" si="1955"/>
        <v>28.9</v>
      </c>
      <c r="Y6214" s="4">
        <f t="shared" si="1956"/>
        <v>1.4663999999999995</v>
      </c>
      <c r="Z6214" s="7">
        <f t="shared" si="1957"/>
        <v>18.8199176</v>
      </c>
      <c r="AA6214" s="14">
        <f t="shared" si="1958"/>
        <v>0</v>
      </c>
      <c r="AB6214" s="15">
        <v>2.1706153850000001</v>
      </c>
      <c r="AC6214" s="16">
        <f t="shared" si="1959"/>
        <v>1.6279615387500002</v>
      </c>
    </row>
    <row r="6215" spans="1:29" x14ac:dyDescent="0.25">
      <c r="A6215" s="1">
        <v>32036</v>
      </c>
      <c r="B6215" s="2">
        <v>0.83333333333333337</v>
      </c>
      <c r="C6215">
        <v>0</v>
      </c>
      <c r="D6215">
        <v>0</v>
      </c>
      <c r="E6215">
        <v>0</v>
      </c>
      <c r="F6215">
        <f t="shared" si="1942"/>
        <v>0</v>
      </c>
      <c r="G6215" s="8">
        <v>26.7</v>
      </c>
      <c r="H6215">
        <v>20</v>
      </c>
      <c r="I6215">
        <v>6212</v>
      </c>
      <c r="J6215">
        <f t="shared" si="1943"/>
        <v>259</v>
      </c>
      <c r="K6215" s="11">
        <f t="shared" si="1944"/>
        <v>3.0725466612032046</v>
      </c>
      <c r="L6215">
        <f t="shared" si="1945"/>
        <v>6.0499311548465631</v>
      </c>
      <c r="M6215">
        <f t="shared" si="1946"/>
        <v>20.434165519247443</v>
      </c>
      <c r="N6215" s="8">
        <f t="shared" si="1947"/>
        <v>-2.2080593695356758</v>
      </c>
      <c r="O6215" s="8">
        <f t="shared" si="1948"/>
        <v>3.1672715747070951E-2</v>
      </c>
      <c r="P6215" s="4">
        <f t="shared" si="1949"/>
        <v>0</v>
      </c>
      <c r="Q6215" s="7">
        <f t="shared" si="1950"/>
        <v>0</v>
      </c>
      <c r="R6215" s="4">
        <f t="shared" si="1951"/>
        <v>0</v>
      </c>
      <c r="S6215" s="4">
        <f t="shared" si="1952"/>
        <v>0</v>
      </c>
      <c r="T6215" s="4">
        <f t="shared" si="1953"/>
        <v>1</v>
      </c>
      <c r="U6215" s="7">
        <f t="shared" si="1954"/>
        <v>0</v>
      </c>
      <c r="V6215" s="4">
        <f t="shared" si="1940"/>
        <v>0.38268428076468186</v>
      </c>
      <c r="W6215" s="14">
        <f t="shared" si="1941"/>
        <v>0</v>
      </c>
      <c r="X6215" s="7">
        <f t="shared" si="1955"/>
        <v>26.7</v>
      </c>
      <c r="Y6215" s="4">
        <f t="shared" si="1956"/>
        <v>0.63919999999999977</v>
      </c>
      <c r="Z6215" s="7">
        <f t="shared" si="1957"/>
        <v>18.977912799999999</v>
      </c>
      <c r="AA6215" s="14">
        <f t="shared" si="1958"/>
        <v>0</v>
      </c>
      <c r="AB6215" s="15">
        <v>2.9044615380000001</v>
      </c>
      <c r="AC6215" s="16">
        <f t="shared" si="1959"/>
        <v>2.1783461535000002</v>
      </c>
    </row>
    <row r="6216" spans="1:29" x14ac:dyDescent="0.25">
      <c r="A6216" s="1">
        <v>32036</v>
      </c>
      <c r="B6216" s="2">
        <v>0.875</v>
      </c>
      <c r="C6216">
        <v>0</v>
      </c>
      <c r="D6216">
        <v>0</v>
      </c>
      <c r="E6216">
        <v>0</v>
      </c>
      <c r="F6216">
        <f t="shared" si="1942"/>
        <v>0</v>
      </c>
      <c r="G6216" s="8">
        <v>23.9</v>
      </c>
      <c r="H6216">
        <v>21</v>
      </c>
      <c r="I6216">
        <v>6213</v>
      </c>
      <c r="J6216">
        <f t="shared" si="1943"/>
        <v>259</v>
      </c>
      <c r="K6216" s="11">
        <f t="shared" si="1944"/>
        <v>3.0725466612032046</v>
      </c>
      <c r="L6216">
        <f t="shared" si="1945"/>
        <v>6.0499311548465631</v>
      </c>
      <c r="M6216">
        <f t="shared" si="1946"/>
        <v>21.434165519247443</v>
      </c>
      <c r="N6216" s="8">
        <f t="shared" si="1947"/>
        <v>-2.4698587573348254</v>
      </c>
      <c r="O6216" s="8">
        <f t="shared" si="1948"/>
        <v>3.1672715747070951E-2</v>
      </c>
      <c r="P6216" s="4">
        <f t="shared" si="1949"/>
        <v>0</v>
      </c>
      <c r="Q6216" s="7">
        <f t="shared" si="1950"/>
        <v>0</v>
      </c>
      <c r="R6216" s="4">
        <f t="shared" si="1951"/>
        <v>0</v>
      </c>
      <c r="S6216" s="4">
        <f t="shared" si="1952"/>
        <v>0</v>
      </c>
      <c r="T6216" s="4">
        <f t="shared" si="1953"/>
        <v>1</v>
      </c>
      <c r="U6216" s="7">
        <f t="shared" si="1954"/>
        <v>0</v>
      </c>
      <c r="V6216" s="4">
        <f t="shared" si="1940"/>
        <v>0.38268428076468186</v>
      </c>
      <c r="W6216" s="14">
        <f t="shared" si="1941"/>
        <v>0</v>
      </c>
      <c r="X6216" s="7">
        <f t="shared" si="1955"/>
        <v>23.9</v>
      </c>
      <c r="Y6216" s="4">
        <f t="shared" si="1956"/>
        <v>-0.41360000000000052</v>
      </c>
      <c r="Z6216" s="7">
        <f t="shared" si="1957"/>
        <v>19.178997600000002</v>
      </c>
      <c r="AA6216" s="14">
        <f t="shared" si="1958"/>
        <v>0</v>
      </c>
      <c r="AB6216" s="15">
        <v>2.7286153849999999</v>
      </c>
      <c r="AC6216" s="16">
        <f t="shared" si="1959"/>
        <v>2.04646153875</v>
      </c>
    </row>
    <row r="6217" spans="1:29" x14ac:dyDescent="0.25">
      <c r="A6217" s="1">
        <v>32036</v>
      </c>
      <c r="B6217" s="2">
        <v>0.91666666666666663</v>
      </c>
      <c r="C6217">
        <v>0</v>
      </c>
      <c r="D6217">
        <v>0</v>
      </c>
      <c r="E6217">
        <v>0</v>
      </c>
      <c r="F6217">
        <f t="shared" si="1942"/>
        <v>0</v>
      </c>
      <c r="G6217" s="8">
        <v>23.9</v>
      </c>
      <c r="H6217">
        <v>22</v>
      </c>
      <c r="I6217">
        <v>6214</v>
      </c>
      <c r="J6217">
        <f t="shared" si="1943"/>
        <v>259</v>
      </c>
      <c r="K6217" s="11">
        <f t="shared" si="1944"/>
        <v>3.0725466612032046</v>
      </c>
      <c r="L6217">
        <f t="shared" si="1945"/>
        <v>6.0499311548465631</v>
      </c>
      <c r="M6217">
        <f t="shared" si="1946"/>
        <v>22.434165519247443</v>
      </c>
      <c r="N6217" s="8">
        <f t="shared" si="1947"/>
        <v>-2.7316581451339745</v>
      </c>
      <c r="O6217" s="8">
        <f t="shared" si="1948"/>
        <v>3.1672715747070951E-2</v>
      </c>
      <c r="P6217" s="4">
        <f t="shared" si="1949"/>
        <v>0</v>
      </c>
      <c r="Q6217" s="7">
        <f t="shared" si="1950"/>
        <v>0</v>
      </c>
      <c r="R6217" s="4">
        <f t="shared" si="1951"/>
        <v>0</v>
      </c>
      <c r="S6217" s="4">
        <f t="shared" si="1952"/>
        <v>0</v>
      </c>
      <c r="T6217" s="4">
        <f t="shared" si="1953"/>
        <v>1</v>
      </c>
      <c r="U6217" s="7">
        <f t="shared" si="1954"/>
        <v>0</v>
      </c>
      <c r="V6217" s="4">
        <f t="shared" si="1940"/>
        <v>0.38268428076468186</v>
      </c>
      <c r="W6217" s="14">
        <f t="shared" si="1941"/>
        <v>0</v>
      </c>
      <c r="X6217" s="7">
        <f t="shared" si="1955"/>
        <v>23.9</v>
      </c>
      <c r="Y6217" s="4">
        <f t="shared" si="1956"/>
        <v>-0.41360000000000052</v>
      </c>
      <c r="Z6217" s="7">
        <f t="shared" si="1957"/>
        <v>19.178997600000002</v>
      </c>
      <c r="AA6217" s="14">
        <f t="shared" si="1958"/>
        <v>0</v>
      </c>
      <c r="AB6217" s="15">
        <v>1.9678461540000001</v>
      </c>
      <c r="AC6217" s="16">
        <f t="shared" si="1959"/>
        <v>1.4758846155000001</v>
      </c>
    </row>
    <row r="6218" spans="1:29" x14ac:dyDescent="0.25">
      <c r="A6218" s="1">
        <v>32036</v>
      </c>
      <c r="B6218" s="2">
        <v>0.95833333333333337</v>
      </c>
      <c r="C6218">
        <v>0</v>
      </c>
      <c r="D6218">
        <v>0</v>
      </c>
      <c r="E6218">
        <v>0</v>
      </c>
      <c r="F6218">
        <f t="shared" si="1942"/>
        <v>0</v>
      </c>
      <c r="G6218" s="8">
        <v>22.8</v>
      </c>
      <c r="H6218">
        <v>23</v>
      </c>
      <c r="I6218">
        <v>6215</v>
      </c>
      <c r="J6218">
        <f t="shared" si="1943"/>
        <v>259</v>
      </c>
      <c r="K6218" s="11">
        <f t="shared" si="1944"/>
        <v>3.0725466612032046</v>
      </c>
      <c r="L6218">
        <f t="shared" si="1945"/>
        <v>6.0499311548465631</v>
      </c>
      <c r="M6218">
        <f t="shared" si="1946"/>
        <v>23.434165519247443</v>
      </c>
      <c r="N6218" s="8">
        <f t="shared" si="1947"/>
        <v>-2.9934575329331241</v>
      </c>
      <c r="O6218" s="8">
        <f t="shared" si="1948"/>
        <v>3.1672715747070951E-2</v>
      </c>
      <c r="P6218" s="4">
        <f t="shared" si="1949"/>
        <v>0</v>
      </c>
      <c r="Q6218" s="7">
        <f t="shared" si="1950"/>
        <v>0</v>
      </c>
      <c r="R6218" s="4">
        <f t="shared" si="1951"/>
        <v>0</v>
      </c>
      <c r="S6218" s="4">
        <f t="shared" si="1952"/>
        <v>0</v>
      </c>
      <c r="T6218" s="4">
        <f t="shared" si="1953"/>
        <v>1</v>
      </c>
      <c r="U6218" s="7">
        <f t="shared" si="1954"/>
        <v>0</v>
      </c>
      <c r="V6218" s="4">
        <f t="shared" si="1940"/>
        <v>0.38268428076468186</v>
      </c>
      <c r="W6218" s="14">
        <f t="shared" si="1941"/>
        <v>0</v>
      </c>
      <c r="X6218" s="7">
        <f t="shared" si="1955"/>
        <v>22.8</v>
      </c>
      <c r="Y6218" s="4">
        <f t="shared" si="1956"/>
        <v>-0.82719999999999971</v>
      </c>
      <c r="Z6218" s="7">
        <f t="shared" si="1957"/>
        <v>19.2579952</v>
      </c>
      <c r="AA6218" s="14">
        <f t="shared" si="1958"/>
        <v>0</v>
      </c>
      <c r="AB6218" s="15">
        <v>2.2216923080000002</v>
      </c>
      <c r="AC6218" s="16">
        <f t="shared" si="1959"/>
        <v>1.6662692310000002</v>
      </c>
    </row>
    <row r="6219" spans="1:29" x14ac:dyDescent="0.25">
      <c r="A6219" s="1">
        <v>32036</v>
      </c>
      <c r="B6219" s="3">
        <v>1</v>
      </c>
      <c r="C6219">
        <v>0</v>
      </c>
      <c r="D6219">
        <v>0</v>
      </c>
      <c r="E6219">
        <v>0</v>
      </c>
      <c r="F6219">
        <f t="shared" si="1942"/>
        <v>0</v>
      </c>
      <c r="G6219" s="8">
        <v>21.7</v>
      </c>
      <c r="H6219">
        <v>24</v>
      </c>
      <c r="I6219">
        <v>6216</v>
      </c>
      <c r="J6219">
        <f t="shared" si="1943"/>
        <v>259</v>
      </c>
      <c r="K6219" s="11">
        <f t="shared" si="1944"/>
        <v>3.0725466612032046</v>
      </c>
      <c r="L6219">
        <f t="shared" si="1945"/>
        <v>6.0499311548465631</v>
      </c>
      <c r="M6219">
        <f t="shared" si="1946"/>
        <v>24.434165519247443</v>
      </c>
      <c r="N6219" s="8">
        <f t="shared" si="1947"/>
        <v>-3.2552569207322732</v>
      </c>
      <c r="O6219" s="8">
        <f t="shared" si="1948"/>
        <v>3.1672715747070951E-2</v>
      </c>
      <c r="P6219" s="4">
        <f t="shared" si="1949"/>
        <v>0</v>
      </c>
      <c r="Q6219" s="7">
        <f t="shared" si="1950"/>
        <v>0</v>
      </c>
      <c r="R6219" s="4">
        <f t="shared" si="1951"/>
        <v>0</v>
      </c>
      <c r="S6219" s="4">
        <f t="shared" si="1952"/>
        <v>0</v>
      </c>
      <c r="T6219" s="4">
        <f t="shared" si="1953"/>
        <v>1</v>
      </c>
      <c r="U6219" s="7">
        <f t="shared" si="1954"/>
        <v>0</v>
      </c>
      <c r="V6219" s="4">
        <f t="shared" si="1940"/>
        <v>0.38268428076468186</v>
      </c>
      <c r="W6219" s="14">
        <f t="shared" si="1941"/>
        <v>0</v>
      </c>
      <c r="X6219" s="7">
        <f t="shared" si="1955"/>
        <v>21.7</v>
      </c>
      <c r="Y6219" s="4">
        <f t="shared" si="1956"/>
        <v>-1.2408000000000003</v>
      </c>
      <c r="Z6219" s="7">
        <f t="shared" si="1957"/>
        <v>19.336992800000001</v>
      </c>
      <c r="AA6219" s="14">
        <f t="shared" si="1958"/>
        <v>0</v>
      </c>
      <c r="AB6219" s="15">
        <v>1.1666153850000001</v>
      </c>
      <c r="AC6219" s="16">
        <f t="shared" si="1959"/>
        <v>0.87496153875000005</v>
      </c>
    </row>
    <row r="6220" spans="1:29" x14ac:dyDescent="0.25">
      <c r="A6220" s="1">
        <v>32037</v>
      </c>
      <c r="B6220" s="2">
        <v>4.1666666666666664E-2</v>
      </c>
      <c r="C6220">
        <v>0</v>
      </c>
      <c r="D6220">
        <v>0</v>
      </c>
      <c r="E6220">
        <v>0</v>
      </c>
      <c r="F6220">
        <f t="shared" si="1942"/>
        <v>0</v>
      </c>
      <c r="G6220" s="8">
        <v>20.6</v>
      </c>
      <c r="H6220">
        <v>1</v>
      </c>
      <c r="I6220">
        <v>6217</v>
      </c>
      <c r="J6220">
        <f t="shared" si="1943"/>
        <v>260</v>
      </c>
      <c r="K6220" s="11">
        <f t="shared" si="1944"/>
        <v>3.0898081592998516</v>
      </c>
      <c r="L6220">
        <f t="shared" si="1945"/>
        <v>6.4218644685063095</v>
      </c>
      <c r="M6220">
        <f t="shared" si="1946"/>
        <v>1.4403644078084386</v>
      </c>
      <c r="N6220" s="8">
        <f t="shared" si="1947"/>
        <v>2.7645061334178593</v>
      </c>
      <c r="O6220" s="8">
        <f t="shared" si="1948"/>
        <v>2.4644072673894676E-2</v>
      </c>
      <c r="P6220" s="4">
        <f t="shared" si="1949"/>
        <v>0</v>
      </c>
      <c r="Q6220" s="7">
        <f t="shared" si="1950"/>
        <v>0</v>
      </c>
      <c r="R6220" s="4">
        <f t="shared" si="1951"/>
        <v>0</v>
      </c>
      <c r="S6220" s="4">
        <f t="shared" si="1952"/>
        <v>0</v>
      </c>
      <c r="T6220" s="4">
        <f t="shared" si="1953"/>
        <v>1</v>
      </c>
      <c r="U6220" s="7">
        <f t="shared" si="1954"/>
        <v>0</v>
      </c>
      <c r="V6220" s="4">
        <f t="shared" si="1940"/>
        <v>0.38268428076468186</v>
      </c>
      <c r="W6220" s="14">
        <f t="shared" si="1941"/>
        <v>0</v>
      </c>
      <c r="X6220" s="7">
        <f t="shared" si="1955"/>
        <v>20.6</v>
      </c>
      <c r="Y6220" s="4">
        <f t="shared" si="1956"/>
        <v>-1.6543999999999994</v>
      </c>
      <c r="Z6220" s="7">
        <f t="shared" si="1957"/>
        <v>19.415990399999998</v>
      </c>
      <c r="AA6220" s="14">
        <f t="shared" si="1958"/>
        <v>0</v>
      </c>
      <c r="AB6220" s="15">
        <v>1.909538462</v>
      </c>
      <c r="AC6220" s="16">
        <f t="shared" si="1959"/>
        <v>1.4321538464999999</v>
      </c>
    </row>
    <row r="6221" spans="1:29" x14ac:dyDescent="0.25">
      <c r="A6221" s="1">
        <v>32037</v>
      </c>
      <c r="B6221" s="2">
        <v>8.3333333333333329E-2</v>
      </c>
      <c r="C6221">
        <v>0</v>
      </c>
      <c r="D6221">
        <v>0</v>
      </c>
      <c r="E6221">
        <v>0</v>
      </c>
      <c r="F6221">
        <f t="shared" si="1942"/>
        <v>0</v>
      </c>
      <c r="G6221" s="8">
        <v>18.899999999999999</v>
      </c>
      <c r="H6221">
        <v>2</v>
      </c>
      <c r="I6221">
        <v>6218</v>
      </c>
      <c r="J6221">
        <f t="shared" si="1943"/>
        <v>260</v>
      </c>
      <c r="K6221" s="11">
        <f t="shared" si="1944"/>
        <v>3.0898081592998516</v>
      </c>
      <c r="L6221">
        <f t="shared" si="1945"/>
        <v>6.4218644685063095</v>
      </c>
      <c r="M6221">
        <f t="shared" si="1946"/>
        <v>2.4403644078084383</v>
      </c>
      <c r="N6221" s="8">
        <f t="shared" si="1947"/>
        <v>2.5027067456187102</v>
      </c>
      <c r="O6221" s="8">
        <f t="shared" si="1948"/>
        <v>2.4644072673894676E-2</v>
      </c>
      <c r="P6221" s="4">
        <f t="shared" si="1949"/>
        <v>0</v>
      </c>
      <c r="Q6221" s="7">
        <f t="shared" si="1950"/>
        <v>0</v>
      </c>
      <c r="R6221" s="4">
        <f t="shared" si="1951"/>
        <v>0</v>
      </c>
      <c r="S6221" s="4">
        <f t="shared" si="1952"/>
        <v>0</v>
      </c>
      <c r="T6221" s="4">
        <f t="shared" si="1953"/>
        <v>1</v>
      </c>
      <c r="U6221" s="7">
        <f t="shared" si="1954"/>
        <v>0</v>
      </c>
      <c r="V6221" s="4">
        <f t="shared" si="1940"/>
        <v>0.38268428076468186</v>
      </c>
      <c r="W6221" s="14">
        <f t="shared" si="1941"/>
        <v>0</v>
      </c>
      <c r="X6221" s="7">
        <f t="shared" si="1955"/>
        <v>18.899999999999999</v>
      </c>
      <c r="Y6221" s="4">
        <f t="shared" si="1956"/>
        <v>-2.2936000000000005</v>
      </c>
      <c r="Z6221" s="7">
        <f t="shared" si="1957"/>
        <v>19.538077600000001</v>
      </c>
      <c r="AA6221" s="14">
        <f t="shared" si="1958"/>
        <v>0</v>
      </c>
      <c r="AB6221" s="15">
        <v>1.328153846</v>
      </c>
      <c r="AC6221" s="16">
        <f t="shared" si="1959"/>
        <v>0.99611538449999992</v>
      </c>
    </row>
    <row r="6222" spans="1:29" x14ac:dyDescent="0.25">
      <c r="A6222" s="1">
        <v>32037</v>
      </c>
      <c r="B6222" s="2">
        <v>0.125</v>
      </c>
      <c r="C6222">
        <v>0</v>
      </c>
      <c r="D6222">
        <v>0</v>
      </c>
      <c r="E6222">
        <v>0</v>
      </c>
      <c r="F6222">
        <f t="shared" si="1942"/>
        <v>0</v>
      </c>
      <c r="G6222" s="8">
        <v>19.399999999999999</v>
      </c>
      <c r="H6222">
        <v>3</v>
      </c>
      <c r="I6222">
        <v>6219</v>
      </c>
      <c r="J6222">
        <f t="shared" si="1943"/>
        <v>260</v>
      </c>
      <c r="K6222" s="11">
        <f t="shared" si="1944"/>
        <v>3.0898081592998516</v>
      </c>
      <c r="L6222">
        <f t="shared" si="1945"/>
        <v>6.4218644685063095</v>
      </c>
      <c r="M6222">
        <f t="shared" si="1946"/>
        <v>3.4403644078084383</v>
      </c>
      <c r="N6222" s="8">
        <f t="shared" si="1947"/>
        <v>2.2409073578195606</v>
      </c>
      <c r="O6222" s="8">
        <f t="shared" si="1948"/>
        <v>2.4644072673894676E-2</v>
      </c>
      <c r="P6222" s="4">
        <f t="shared" si="1949"/>
        <v>0</v>
      </c>
      <c r="Q6222" s="7">
        <f t="shared" si="1950"/>
        <v>0</v>
      </c>
      <c r="R6222" s="4">
        <f t="shared" si="1951"/>
        <v>0</v>
      </c>
      <c r="S6222" s="4">
        <f t="shared" si="1952"/>
        <v>0</v>
      </c>
      <c r="T6222" s="4">
        <f t="shared" si="1953"/>
        <v>1</v>
      </c>
      <c r="U6222" s="7">
        <f t="shared" si="1954"/>
        <v>0</v>
      </c>
      <c r="V6222" s="4">
        <f t="shared" si="1940"/>
        <v>0.38268428076468186</v>
      </c>
      <c r="W6222" s="14">
        <f t="shared" si="1941"/>
        <v>0</v>
      </c>
      <c r="X6222" s="7">
        <f t="shared" si="1955"/>
        <v>19.399999999999999</v>
      </c>
      <c r="Y6222" s="4">
        <f t="shared" si="1956"/>
        <v>-2.1056000000000004</v>
      </c>
      <c r="Z6222" s="7">
        <f t="shared" si="1957"/>
        <v>19.502169599999998</v>
      </c>
      <c r="AA6222" s="14">
        <f t="shared" si="1958"/>
        <v>0</v>
      </c>
      <c r="AB6222" s="15">
        <v>1.1585384620000001</v>
      </c>
      <c r="AC6222" s="16">
        <f t="shared" si="1959"/>
        <v>0.86890384650000008</v>
      </c>
    </row>
    <row r="6223" spans="1:29" x14ac:dyDescent="0.25">
      <c r="A6223" s="1">
        <v>32037</v>
      </c>
      <c r="B6223" s="2">
        <v>0.16666666666666666</v>
      </c>
      <c r="C6223">
        <v>0</v>
      </c>
      <c r="D6223">
        <v>0</v>
      </c>
      <c r="E6223">
        <v>0</v>
      </c>
      <c r="F6223">
        <f t="shared" si="1942"/>
        <v>0</v>
      </c>
      <c r="G6223" s="8">
        <v>18.3</v>
      </c>
      <c r="H6223">
        <v>4</v>
      </c>
      <c r="I6223">
        <v>6220</v>
      </c>
      <c r="J6223">
        <f t="shared" si="1943"/>
        <v>260</v>
      </c>
      <c r="K6223" s="11">
        <f t="shared" si="1944"/>
        <v>3.0898081592998516</v>
      </c>
      <c r="L6223">
        <f t="shared" si="1945"/>
        <v>6.4218644685063095</v>
      </c>
      <c r="M6223">
        <f t="shared" si="1946"/>
        <v>4.4403644078084383</v>
      </c>
      <c r="N6223" s="8">
        <f t="shared" si="1947"/>
        <v>1.9791079700204111</v>
      </c>
      <c r="O6223" s="8">
        <f t="shared" si="1948"/>
        <v>2.4644072673894676E-2</v>
      </c>
      <c r="P6223" s="4">
        <f t="shared" si="1949"/>
        <v>0</v>
      </c>
      <c r="Q6223" s="7">
        <f t="shared" si="1950"/>
        <v>0</v>
      </c>
      <c r="R6223" s="4">
        <f t="shared" si="1951"/>
        <v>0</v>
      </c>
      <c r="S6223" s="4">
        <f t="shared" si="1952"/>
        <v>0</v>
      </c>
      <c r="T6223" s="4">
        <f t="shared" si="1953"/>
        <v>1</v>
      </c>
      <c r="U6223" s="7">
        <f t="shared" si="1954"/>
        <v>0</v>
      </c>
      <c r="V6223" s="4">
        <f t="shared" si="1940"/>
        <v>0.38268428076468186</v>
      </c>
      <c r="W6223" s="14">
        <f t="shared" si="1941"/>
        <v>0</v>
      </c>
      <c r="X6223" s="7">
        <f t="shared" si="1955"/>
        <v>18.3</v>
      </c>
      <c r="Y6223" s="4">
        <f t="shared" si="1956"/>
        <v>-2.5191999999999997</v>
      </c>
      <c r="Z6223" s="7">
        <f t="shared" si="1957"/>
        <v>19.581167199999999</v>
      </c>
      <c r="AA6223" s="14">
        <f t="shared" si="1958"/>
        <v>0</v>
      </c>
      <c r="AB6223" s="15">
        <v>1.5021538459999999</v>
      </c>
      <c r="AC6223" s="16">
        <f t="shared" si="1959"/>
        <v>1.1266153845</v>
      </c>
    </row>
    <row r="6224" spans="1:29" x14ac:dyDescent="0.25">
      <c r="A6224" s="1">
        <v>32037</v>
      </c>
      <c r="B6224" s="2">
        <v>0.20833333333333334</v>
      </c>
      <c r="C6224">
        <v>0</v>
      </c>
      <c r="D6224">
        <v>0</v>
      </c>
      <c r="E6224">
        <v>0</v>
      </c>
      <c r="F6224">
        <f t="shared" si="1942"/>
        <v>0</v>
      </c>
      <c r="G6224" s="8">
        <v>18.3</v>
      </c>
      <c r="H6224">
        <v>5</v>
      </c>
      <c r="I6224">
        <v>6221</v>
      </c>
      <c r="J6224">
        <f t="shared" si="1943"/>
        <v>260</v>
      </c>
      <c r="K6224" s="11">
        <f t="shared" si="1944"/>
        <v>3.0898081592998516</v>
      </c>
      <c r="L6224">
        <f t="shared" si="1945"/>
        <v>6.4218644685063095</v>
      </c>
      <c r="M6224">
        <f t="shared" si="1946"/>
        <v>5.4403644078084383</v>
      </c>
      <c r="N6224" s="8">
        <f t="shared" si="1947"/>
        <v>1.7173085822212617</v>
      </c>
      <c r="O6224" s="8">
        <f t="shared" si="1948"/>
        <v>2.4644072673894676E-2</v>
      </c>
      <c r="P6224" s="4">
        <f t="shared" si="1949"/>
        <v>0</v>
      </c>
      <c r="Q6224" s="7">
        <f t="shared" si="1950"/>
        <v>0</v>
      </c>
      <c r="R6224" s="4">
        <f t="shared" si="1951"/>
        <v>0</v>
      </c>
      <c r="S6224" s="4">
        <f t="shared" si="1952"/>
        <v>0</v>
      </c>
      <c r="T6224" s="4">
        <f t="shared" si="1953"/>
        <v>1</v>
      </c>
      <c r="U6224" s="7">
        <f t="shared" si="1954"/>
        <v>0</v>
      </c>
      <c r="V6224" s="4">
        <f t="shared" si="1940"/>
        <v>0.38268428076468186</v>
      </c>
      <c r="W6224" s="14">
        <f t="shared" si="1941"/>
        <v>0</v>
      </c>
      <c r="X6224" s="7">
        <f t="shared" si="1955"/>
        <v>18.3</v>
      </c>
      <c r="Y6224" s="4">
        <f t="shared" si="1956"/>
        <v>-2.5191999999999997</v>
      </c>
      <c r="Z6224" s="7">
        <f t="shared" si="1957"/>
        <v>19.581167199999999</v>
      </c>
      <c r="AA6224" s="14">
        <f t="shared" si="1958"/>
        <v>0</v>
      </c>
      <c r="AB6224" s="15">
        <v>1.032076923</v>
      </c>
      <c r="AC6224" s="16">
        <f t="shared" si="1959"/>
        <v>0.77405769224999998</v>
      </c>
    </row>
    <row r="6225" spans="1:29" x14ac:dyDescent="0.25">
      <c r="A6225" s="1">
        <v>32037</v>
      </c>
      <c r="B6225" s="2">
        <v>0.25</v>
      </c>
      <c r="C6225">
        <v>34</v>
      </c>
      <c r="D6225">
        <v>182</v>
      </c>
      <c r="E6225">
        <v>14</v>
      </c>
      <c r="F6225">
        <f t="shared" si="1942"/>
        <v>20</v>
      </c>
      <c r="G6225" s="8">
        <v>18.899999999999999</v>
      </c>
      <c r="H6225">
        <v>6</v>
      </c>
      <c r="I6225">
        <v>6222</v>
      </c>
      <c r="J6225">
        <f t="shared" si="1943"/>
        <v>260</v>
      </c>
      <c r="K6225" s="11">
        <f t="shared" si="1944"/>
        <v>3.0898081592998516</v>
      </c>
      <c r="L6225">
        <f t="shared" si="1945"/>
        <v>6.4218644685063095</v>
      </c>
      <c r="M6225">
        <f t="shared" si="1946"/>
        <v>6.4403644078084383</v>
      </c>
      <c r="N6225" s="8">
        <f t="shared" si="1947"/>
        <v>1.4555091944221124</v>
      </c>
      <c r="O6225" s="8">
        <f t="shared" si="1948"/>
        <v>2.4644072673894676E-2</v>
      </c>
      <c r="P6225" s="4">
        <f t="shared" si="1949"/>
        <v>0.10744918805421393</v>
      </c>
      <c r="Q6225" s="7">
        <f t="shared" si="1950"/>
        <v>0.10765702569458933</v>
      </c>
      <c r="R6225" s="4">
        <f t="shared" si="1951"/>
        <v>1.5226852520269398</v>
      </c>
      <c r="S6225" s="4">
        <f t="shared" si="1952"/>
        <v>1.5226852520269398</v>
      </c>
      <c r="T6225" s="4">
        <f t="shared" si="1953"/>
        <v>0</v>
      </c>
      <c r="U6225" s="7">
        <f t="shared" si="1954"/>
        <v>1.5226852520269398</v>
      </c>
      <c r="V6225" s="4">
        <f t="shared" si="1940"/>
        <v>0.11756776803343724</v>
      </c>
      <c r="W6225" s="14">
        <f t="shared" si="1941"/>
        <v>34.864488049731072</v>
      </c>
      <c r="X6225" s="7">
        <f t="shared" si="1955"/>
        <v>20.033095861616257</v>
      </c>
      <c r="Y6225" s="4">
        <f t="shared" si="1956"/>
        <v>-1.8675559560322874</v>
      </c>
      <c r="Z6225" s="7">
        <f t="shared" si="1957"/>
        <v>19.456703187602169</v>
      </c>
      <c r="AA6225" s="14">
        <f t="shared" si="1958"/>
        <v>0.15768927231542734</v>
      </c>
      <c r="AB6225" s="15">
        <v>0.92261538499999995</v>
      </c>
      <c r="AC6225" s="16">
        <f t="shared" si="1959"/>
        <v>0.69196153874999999</v>
      </c>
    </row>
    <row r="6226" spans="1:29" x14ac:dyDescent="0.25">
      <c r="A6226" s="1">
        <v>32037</v>
      </c>
      <c r="B6226" s="2">
        <v>0.29166666666666669</v>
      </c>
      <c r="C6226">
        <v>179</v>
      </c>
      <c r="D6226">
        <v>676</v>
      </c>
      <c r="E6226">
        <v>31</v>
      </c>
      <c r="F6226">
        <f t="shared" si="1942"/>
        <v>148</v>
      </c>
      <c r="G6226" s="8">
        <v>21.7</v>
      </c>
      <c r="H6226">
        <v>7</v>
      </c>
      <c r="I6226">
        <v>6223</v>
      </c>
      <c r="J6226">
        <f t="shared" si="1943"/>
        <v>260</v>
      </c>
      <c r="K6226" s="11">
        <f t="shared" si="1944"/>
        <v>3.0898081592998516</v>
      </c>
      <c r="L6226">
        <f t="shared" si="1945"/>
        <v>6.4218644685063095</v>
      </c>
      <c r="M6226">
        <f t="shared" si="1946"/>
        <v>7.4403644078084383</v>
      </c>
      <c r="N6226" s="8">
        <f t="shared" si="1947"/>
        <v>1.193709806622963</v>
      </c>
      <c r="O6226" s="8">
        <f t="shared" si="1948"/>
        <v>2.4644072673894676E-2</v>
      </c>
      <c r="P6226" s="4">
        <f t="shared" si="1949"/>
        <v>0.31199884155929741</v>
      </c>
      <c r="Q6226" s="7">
        <f t="shared" si="1950"/>
        <v>0.31729616880649342</v>
      </c>
      <c r="R6226" s="4">
        <f t="shared" si="1951"/>
        <v>1.3620573253752575</v>
      </c>
      <c r="S6226" s="4">
        <f t="shared" si="1952"/>
        <v>1.3620573253752575</v>
      </c>
      <c r="T6226" s="4">
        <f t="shared" si="1953"/>
        <v>0</v>
      </c>
      <c r="U6226" s="7">
        <f t="shared" si="1954"/>
        <v>1.3620573253752575</v>
      </c>
      <c r="V6226" s="4">
        <f t="shared" si="1940"/>
        <v>0.36359296093263976</v>
      </c>
      <c r="W6226" s="14">
        <f t="shared" si="1941"/>
        <v>275.60896889739377</v>
      </c>
      <c r="X6226" s="7">
        <f t="shared" si="1955"/>
        <v>30.657291489165296</v>
      </c>
      <c r="Y6226" s="4">
        <f t="shared" si="1956"/>
        <v>2.1271415999261514</v>
      </c>
      <c r="Z6226" s="7">
        <f t="shared" si="1957"/>
        <v>18.693715954414106</v>
      </c>
      <c r="AA6226" s="14">
        <f t="shared" si="1958"/>
        <v>1.1976739088488133</v>
      </c>
      <c r="AB6226" s="15">
        <v>1.020384615</v>
      </c>
      <c r="AC6226" s="16">
        <f t="shared" si="1959"/>
        <v>0.76528846124999994</v>
      </c>
    </row>
    <row r="6227" spans="1:29" x14ac:dyDescent="0.25">
      <c r="A6227" s="1">
        <v>32037</v>
      </c>
      <c r="B6227" s="2">
        <v>0.33333333333333331</v>
      </c>
      <c r="C6227">
        <v>400</v>
      </c>
      <c r="D6227">
        <v>849</v>
      </c>
      <c r="E6227">
        <v>48</v>
      </c>
      <c r="F6227">
        <f t="shared" si="1942"/>
        <v>352</v>
      </c>
      <c r="G6227" s="8">
        <v>24.4</v>
      </c>
      <c r="H6227">
        <v>8</v>
      </c>
      <c r="I6227">
        <v>6224</v>
      </c>
      <c r="J6227">
        <f t="shared" si="1943"/>
        <v>260</v>
      </c>
      <c r="K6227" s="11">
        <f t="shared" si="1944"/>
        <v>3.0898081592998516</v>
      </c>
      <c r="L6227">
        <f t="shared" si="1945"/>
        <v>6.4218644685063095</v>
      </c>
      <c r="M6227">
        <f t="shared" si="1946"/>
        <v>8.4403644078084383</v>
      </c>
      <c r="N6227" s="8">
        <f t="shared" si="1947"/>
        <v>0.93191041882381342</v>
      </c>
      <c r="O6227" s="8">
        <f t="shared" si="1948"/>
        <v>2.4644072673894676E-2</v>
      </c>
      <c r="P6227" s="4">
        <f t="shared" si="1949"/>
        <v>0.4962753181789325</v>
      </c>
      <c r="Q6227" s="7">
        <f t="shared" si="1950"/>
        <v>0.51930319690821924</v>
      </c>
      <c r="R6227" s="4">
        <f t="shared" si="1951"/>
        <v>1.1794140101794479</v>
      </c>
      <c r="S6227" s="4">
        <f t="shared" si="1952"/>
        <v>1.1794140101794479</v>
      </c>
      <c r="T6227" s="4">
        <f t="shared" si="1953"/>
        <v>0</v>
      </c>
      <c r="U6227" s="7">
        <f t="shared" si="1954"/>
        <v>1.1794140101794479</v>
      </c>
      <c r="V6227" s="4">
        <f t="shared" si="1940"/>
        <v>0.58523428337078531</v>
      </c>
      <c r="W6227" s="14">
        <f t="shared" si="1941"/>
        <v>543.03700692800987</v>
      </c>
      <c r="X6227" s="7">
        <f t="shared" si="1955"/>
        <v>42.048702725160325</v>
      </c>
      <c r="Y6227" s="4">
        <f t="shared" si="1956"/>
        <v>6.4103122246602826</v>
      </c>
      <c r="Z6227" s="7">
        <f t="shared" si="1957"/>
        <v>17.875630365089886</v>
      </c>
      <c r="AA6227" s="14">
        <f t="shared" si="1958"/>
        <v>2.2565262784408255</v>
      </c>
      <c r="AB6227" s="15">
        <v>0.84546153800000001</v>
      </c>
      <c r="AC6227" s="16">
        <f t="shared" si="1959"/>
        <v>0.63409615350000004</v>
      </c>
    </row>
    <row r="6228" spans="1:29" x14ac:dyDescent="0.25">
      <c r="A6228" s="1">
        <v>32037</v>
      </c>
      <c r="B6228" s="2">
        <v>0.375</v>
      </c>
      <c r="C6228">
        <v>605</v>
      </c>
      <c r="D6228">
        <v>927</v>
      </c>
      <c r="E6228">
        <v>63</v>
      </c>
      <c r="F6228">
        <f t="shared" si="1942"/>
        <v>542</v>
      </c>
      <c r="G6228" s="8">
        <v>27.2</v>
      </c>
      <c r="H6228">
        <v>9</v>
      </c>
      <c r="I6228">
        <v>6225</v>
      </c>
      <c r="J6228">
        <f t="shared" si="1943"/>
        <v>260</v>
      </c>
      <c r="K6228" s="11">
        <f t="shared" si="1944"/>
        <v>3.0898081592998516</v>
      </c>
      <c r="L6228">
        <f t="shared" si="1945"/>
        <v>6.4218644685063095</v>
      </c>
      <c r="M6228">
        <f t="shared" si="1946"/>
        <v>9.4403644078084383</v>
      </c>
      <c r="N6228" s="8">
        <f t="shared" si="1947"/>
        <v>0.67011103102466407</v>
      </c>
      <c r="O6228" s="8">
        <f t="shared" si="1948"/>
        <v>2.4644072673894676E-2</v>
      </c>
      <c r="P6228" s="4">
        <f t="shared" si="1949"/>
        <v>0.64772048056276699</v>
      </c>
      <c r="Q6228" s="7">
        <f t="shared" si="1950"/>
        <v>0.70458864311787739</v>
      </c>
      <c r="R6228" s="4">
        <f t="shared" si="1951"/>
        <v>0.95262456277400709</v>
      </c>
      <c r="S6228" s="4">
        <f t="shared" si="1952"/>
        <v>0.95262456277400709</v>
      </c>
      <c r="T6228" s="4">
        <f t="shared" si="1953"/>
        <v>0</v>
      </c>
      <c r="U6228" s="7">
        <f t="shared" si="1954"/>
        <v>0.95262456277400709</v>
      </c>
      <c r="V6228" s="4">
        <f t="shared" si="1940"/>
        <v>0.76738724550331683</v>
      </c>
      <c r="W6228" s="14">
        <f t="shared" si="1941"/>
        <v>771.97017078597935</v>
      </c>
      <c r="X6228" s="7">
        <f t="shared" si="1955"/>
        <v>52.289030550544325</v>
      </c>
      <c r="Y6228" s="4">
        <f t="shared" si="1956"/>
        <v>10.260675487004667</v>
      </c>
      <c r="Z6228" s="7">
        <f t="shared" si="1957"/>
        <v>17.140210981982111</v>
      </c>
      <c r="AA6228" s="14">
        <f t="shared" si="1958"/>
        <v>3.0758580261708857</v>
      </c>
      <c r="AB6228" s="15">
        <v>0.69830769199999998</v>
      </c>
      <c r="AC6228" s="16">
        <f t="shared" si="1959"/>
        <v>0.52373076899999993</v>
      </c>
    </row>
    <row r="6229" spans="1:29" x14ac:dyDescent="0.25">
      <c r="A6229" s="1">
        <v>32037</v>
      </c>
      <c r="B6229" s="2">
        <v>0.41666666666666669</v>
      </c>
      <c r="C6229">
        <v>768</v>
      </c>
      <c r="D6229">
        <v>969</v>
      </c>
      <c r="E6229">
        <v>74</v>
      </c>
      <c r="F6229">
        <f t="shared" si="1942"/>
        <v>694</v>
      </c>
      <c r="G6229" s="8">
        <v>28.9</v>
      </c>
      <c r="H6229">
        <v>10</v>
      </c>
      <c r="I6229">
        <v>6226</v>
      </c>
      <c r="J6229">
        <f t="shared" si="1943"/>
        <v>260</v>
      </c>
      <c r="K6229" s="11">
        <f t="shared" si="1944"/>
        <v>3.0898081592998516</v>
      </c>
      <c r="L6229">
        <f t="shared" si="1945"/>
        <v>6.4218644685063095</v>
      </c>
      <c r="M6229">
        <f t="shared" si="1946"/>
        <v>10.440364407808438</v>
      </c>
      <c r="N6229" s="8">
        <f t="shared" si="1947"/>
        <v>0.40831164322551466</v>
      </c>
      <c r="O6229" s="8">
        <f t="shared" si="1948"/>
        <v>2.4644072673894676E-2</v>
      </c>
      <c r="P6229" s="4">
        <f t="shared" si="1949"/>
        <v>0.75601359116930722</v>
      </c>
      <c r="Q6229" s="7">
        <f t="shared" si="1950"/>
        <v>0.85720125510766421</v>
      </c>
      <c r="R6229" s="4">
        <f t="shared" si="1951"/>
        <v>0.65155811344078196</v>
      </c>
      <c r="S6229" s="4">
        <f t="shared" si="1952"/>
        <v>0.65155811344078196</v>
      </c>
      <c r="T6229" s="4">
        <f t="shared" si="1953"/>
        <v>0</v>
      </c>
      <c r="U6229" s="7">
        <f t="shared" si="1954"/>
        <v>0.65155811344078196</v>
      </c>
      <c r="V6229" s="4">
        <f t="shared" si="1940"/>
        <v>0.89763842398290583</v>
      </c>
      <c r="W6229" s="14">
        <f t="shared" si="1941"/>
        <v>940.99516253984768</v>
      </c>
      <c r="X6229" s="7">
        <f t="shared" si="1955"/>
        <v>59.482342782545047</v>
      </c>
      <c r="Y6229" s="4">
        <f t="shared" si="1956"/>
        <v>12.965360886236937</v>
      </c>
      <c r="Z6229" s="7">
        <f t="shared" si="1957"/>
        <v>16.623616070728744</v>
      </c>
      <c r="AA6229" s="14">
        <f t="shared" si="1958"/>
        <v>3.6363233424476884</v>
      </c>
      <c r="AB6229" s="15">
        <v>3.0910769230000001</v>
      </c>
      <c r="AC6229" s="16">
        <f t="shared" si="1959"/>
        <v>2.3183076922500003</v>
      </c>
    </row>
    <row r="6230" spans="1:29" x14ac:dyDescent="0.25">
      <c r="A6230" s="1">
        <v>32037</v>
      </c>
      <c r="B6230" s="2">
        <v>0.45833333333333331</v>
      </c>
      <c r="C6230">
        <v>874</v>
      </c>
      <c r="D6230">
        <v>991</v>
      </c>
      <c r="E6230">
        <v>80</v>
      </c>
      <c r="F6230">
        <f t="shared" si="1942"/>
        <v>794</v>
      </c>
      <c r="G6230" s="8">
        <v>30.6</v>
      </c>
      <c r="H6230">
        <v>11</v>
      </c>
      <c r="I6230">
        <v>6227</v>
      </c>
      <c r="J6230">
        <f t="shared" si="1943"/>
        <v>260</v>
      </c>
      <c r="K6230" s="11">
        <f t="shared" si="1944"/>
        <v>3.0898081592998516</v>
      </c>
      <c r="L6230">
        <f t="shared" si="1945"/>
        <v>6.4218644685063095</v>
      </c>
      <c r="M6230">
        <f t="shared" si="1946"/>
        <v>11.440364407808438</v>
      </c>
      <c r="N6230" s="8">
        <f t="shared" si="1947"/>
        <v>0.14651225542636528</v>
      </c>
      <c r="O6230" s="8">
        <f t="shared" si="1948"/>
        <v>2.4644072673894676E-2</v>
      </c>
      <c r="P6230" s="4">
        <f t="shared" si="1949"/>
        <v>0.81377465347354416</v>
      </c>
      <c r="Q6230" s="7">
        <f t="shared" si="1950"/>
        <v>0.95061769697741716</v>
      </c>
      <c r="R6230" s="4">
        <f t="shared" si="1951"/>
        <v>0.25383407404999025</v>
      </c>
      <c r="S6230" s="4">
        <f t="shared" si="1952"/>
        <v>0.25383407404999025</v>
      </c>
      <c r="T6230" s="4">
        <f t="shared" si="1953"/>
        <v>0</v>
      </c>
      <c r="U6230" s="7">
        <f t="shared" si="1954"/>
        <v>0.25383407404999025</v>
      </c>
      <c r="V6230" s="4">
        <f t="shared" si="1940"/>
        <v>0.96711141624641805</v>
      </c>
      <c r="W6230" s="14">
        <f t="shared" si="1941"/>
        <v>1035.3625807438889</v>
      </c>
      <c r="X6230" s="7">
        <f t="shared" si="1955"/>
        <v>64.249283874176399</v>
      </c>
      <c r="Y6230" s="4">
        <f t="shared" si="1956"/>
        <v>14.757730736690325</v>
      </c>
      <c r="Z6230" s="7">
        <f t="shared" si="1957"/>
        <v>16.281273429292149</v>
      </c>
      <c r="AA6230" s="14">
        <f t="shared" si="1958"/>
        <v>3.9185955216459045</v>
      </c>
      <c r="AB6230" s="15">
        <v>3.4769230769999999</v>
      </c>
      <c r="AC6230" s="16">
        <f t="shared" si="1959"/>
        <v>2.6076923077499998</v>
      </c>
    </row>
    <row r="6231" spans="1:29" x14ac:dyDescent="0.25">
      <c r="A6231" s="1">
        <v>32037</v>
      </c>
      <c r="B6231" s="2">
        <v>0.5</v>
      </c>
      <c r="C6231">
        <v>916</v>
      </c>
      <c r="D6231">
        <v>999</v>
      </c>
      <c r="E6231">
        <v>83</v>
      </c>
      <c r="F6231">
        <f t="shared" si="1942"/>
        <v>833</v>
      </c>
      <c r="G6231" s="8">
        <v>31.7</v>
      </c>
      <c r="H6231">
        <v>12</v>
      </c>
      <c r="I6231">
        <v>6228</v>
      </c>
      <c r="J6231">
        <f t="shared" si="1943"/>
        <v>260</v>
      </c>
      <c r="K6231" s="11">
        <f t="shared" si="1944"/>
        <v>3.0898081592998516</v>
      </c>
      <c r="L6231">
        <f t="shared" si="1945"/>
        <v>6.4218644685063095</v>
      </c>
      <c r="M6231">
        <f t="shared" si="1946"/>
        <v>12.440364407808438</v>
      </c>
      <c r="N6231" s="8">
        <f t="shared" si="1947"/>
        <v>-0.11528713237278412</v>
      </c>
      <c r="O6231" s="8">
        <f t="shared" si="1948"/>
        <v>2.4644072673894676E-2</v>
      </c>
      <c r="P6231" s="4">
        <f t="shared" si="1949"/>
        <v>0.81706734653411284</v>
      </c>
      <c r="Q6231" s="7">
        <f t="shared" si="1950"/>
        <v>0.95630590535307969</v>
      </c>
      <c r="R6231" s="4">
        <f t="shared" si="1951"/>
        <v>-0.20080659605457002</v>
      </c>
      <c r="S6231" s="4">
        <f t="shared" si="1952"/>
        <v>-0.20080659605457002</v>
      </c>
      <c r="T6231" s="4">
        <f t="shared" si="1953"/>
        <v>0</v>
      </c>
      <c r="U6231" s="7">
        <f t="shared" si="1954"/>
        <v>-0.20080659605457002</v>
      </c>
      <c r="V6231" s="4">
        <f t="shared" si="1940"/>
        <v>0.97107175268064305</v>
      </c>
      <c r="W6231" s="14">
        <f t="shared" si="1941"/>
        <v>1049.9416669432894</v>
      </c>
      <c r="X6231" s="7">
        <f t="shared" si="1955"/>
        <v>65.823104175656908</v>
      </c>
      <c r="Y6231" s="4">
        <f t="shared" si="1956"/>
        <v>15.349487170046997</v>
      </c>
      <c r="Z6231" s="7">
        <f t="shared" si="1957"/>
        <v>16.168247950521025</v>
      </c>
      <c r="AA6231" s="14">
        <f t="shared" si="1958"/>
        <v>3.9461876643438614</v>
      </c>
      <c r="AB6231" s="15">
        <v>4.1156923079999999</v>
      </c>
      <c r="AC6231" s="16">
        <f t="shared" si="1959"/>
        <v>3.0867692309999999</v>
      </c>
    </row>
    <row r="6232" spans="1:29" x14ac:dyDescent="0.25">
      <c r="A6232" s="1">
        <v>32037</v>
      </c>
      <c r="B6232" s="2">
        <v>0.54166666666666663</v>
      </c>
      <c r="C6232">
        <v>886</v>
      </c>
      <c r="D6232">
        <v>993</v>
      </c>
      <c r="E6232">
        <v>81</v>
      </c>
      <c r="F6232">
        <f t="shared" si="1942"/>
        <v>805</v>
      </c>
      <c r="G6232" s="8">
        <v>32.799999999999997</v>
      </c>
      <c r="H6232">
        <v>13</v>
      </c>
      <c r="I6232">
        <v>6229</v>
      </c>
      <c r="J6232">
        <f t="shared" si="1943"/>
        <v>260</v>
      </c>
      <c r="K6232" s="11">
        <f t="shared" si="1944"/>
        <v>3.0898081592998516</v>
      </c>
      <c r="L6232">
        <f t="shared" si="1945"/>
        <v>6.4218644685063095</v>
      </c>
      <c r="M6232">
        <f t="shared" si="1946"/>
        <v>13.440364407808438</v>
      </c>
      <c r="N6232" s="8">
        <f t="shared" si="1947"/>
        <v>-0.37708652017193356</v>
      </c>
      <c r="O6232" s="8">
        <f t="shared" si="1948"/>
        <v>2.4644072673894676E-2</v>
      </c>
      <c r="P6232" s="4">
        <f t="shared" si="1949"/>
        <v>0.76566727876036822</v>
      </c>
      <c r="Q6232" s="7">
        <f t="shared" si="1950"/>
        <v>0.87207806739619587</v>
      </c>
      <c r="R6232" s="4">
        <f t="shared" si="1951"/>
        <v>-0.60926425849521881</v>
      </c>
      <c r="S6232" s="4">
        <f t="shared" si="1952"/>
        <v>-0.60926425849521881</v>
      </c>
      <c r="T6232" s="4">
        <f t="shared" si="1953"/>
        <v>0</v>
      </c>
      <c r="U6232" s="7">
        <f t="shared" si="1954"/>
        <v>-0.60926425849521881</v>
      </c>
      <c r="V6232" s="4">
        <f t="shared" si="1940"/>
        <v>0.90924954290235394</v>
      </c>
      <c r="W6232" s="14">
        <f t="shared" si="1941"/>
        <v>980.8019029362722</v>
      </c>
      <c r="X6232" s="7">
        <f t="shared" si="1955"/>
        <v>64.676061845428848</v>
      </c>
      <c r="Y6232" s="4">
        <f t="shared" si="1956"/>
        <v>14.918199253881246</v>
      </c>
      <c r="Z6232" s="7">
        <f t="shared" si="1957"/>
        <v>16.250623942508682</v>
      </c>
      <c r="AA6232" s="14">
        <f t="shared" si="1958"/>
        <v>3.7051086082204878</v>
      </c>
      <c r="AB6232" s="15">
        <v>3.7622307689999999</v>
      </c>
      <c r="AC6232" s="16">
        <f t="shared" si="1959"/>
        <v>2.8216730767499998</v>
      </c>
    </row>
    <row r="6233" spans="1:29" x14ac:dyDescent="0.25">
      <c r="A6233" s="1">
        <v>32037</v>
      </c>
      <c r="B6233" s="2">
        <v>0.58333333333333337</v>
      </c>
      <c r="C6233">
        <v>791</v>
      </c>
      <c r="D6233">
        <v>974</v>
      </c>
      <c r="E6233">
        <v>75</v>
      </c>
      <c r="F6233">
        <f t="shared" si="1942"/>
        <v>716</v>
      </c>
      <c r="G6233" s="8">
        <v>33.299999999999997</v>
      </c>
      <c r="H6233">
        <v>14</v>
      </c>
      <c r="I6233">
        <v>6230</v>
      </c>
      <c r="J6233">
        <f t="shared" si="1943"/>
        <v>260</v>
      </c>
      <c r="K6233" s="11">
        <f t="shared" si="1944"/>
        <v>3.0898081592998516</v>
      </c>
      <c r="L6233">
        <f t="shared" si="1945"/>
        <v>6.4218644685063095</v>
      </c>
      <c r="M6233">
        <f t="shared" si="1946"/>
        <v>14.440364407808438</v>
      </c>
      <c r="N6233" s="8">
        <f t="shared" si="1947"/>
        <v>-0.63888590797108291</v>
      </c>
      <c r="O6233" s="8">
        <f t="shared" si="1948"/>
        <v>2.4644072673894676E-2</v>
      </c>
      <c r="P6233" s="4">
        <f t="shared" si="1949"/>
        <v>0.66307727982846254</v>
      </c>
      <c r="Q6233" s="7">
        <f t="shared" si="1950"/>
        <v>0.72492229675628173</v>
      </c>
      <c r="R6233" s="4">
        <f t="shared" si="1951"/>
        <v>-0.92126249171093655</v>
      </c>
      <c r="S6233" s="4">
        <f t="shared" si="1952"/>
        <v>-0.92126249171093655</v>
      </c>
      <c r="T6233" s="4">
        <f t="shared" si="1953"/>
        <v>0</v>
      </c>
      <c r="U6233" s="7">
        <f t="shared" si="1954"/>
        <v>-0.92126249171093655</v>
      </c>
      <c r="V6233" s="4">
        <f t="shared" si="1940"/>
        <v>0.78585786834190885</v>
      </c>
      <c r="W6233" s="14">
        <f t="shared" si="1941"/>
        <v>837.57103305597718</v>
      </c>
      <c r="X6233" s="7">
        <f t="shared" si="1955"/>
        <v>60.521058574319255</v>
      </c>
      <c r="Y6233" s="4">
        <f t="shared" si="1956"/>
        <v>13.35591802394404</v>
      </c>
      <c r="Z6233" s="7">
        <f t="shared" si="1957"/>
        <v>16.549019657426687</v>
      </c>
      <c r="AA6233" s="14">
        <f t="shared" si="1958"/>
        <v>3.2221334522499143</v>
      </c>
      <c r="AB6233" s="15">
        <v>4.9500769230000001</v>
      </c>
      <c r="AC6233" s="16">
        <f t="shared" si="1959"/>
        <v>3.7125576922499999</v>
      </c>
    </row>
    <row r="6234" spans="1:29" x14ac:dyDescent="0.25">
      <c r="A6234" s="1">
        <v>32037</v>
      </c>
      <c r="B6234" s="2">
        <v>0.625</v>
      </c>
      <c r="C6234">
        <v>638</v>
      </c>
      <c r="D6234">
        <v>937</v>
      </c>
      <c r="E6234">
        <v>65</v>
      </c>
      <c r="F6234">
        <f t="shared" si="1942"/>
        <v>573</v>
      </c>
      <c r="G6234" s="8">
        <v>33.299999999999997</v>
      </c>
      <c r="H6234">
        <v>15</v>
      </c>
      <c r="I6234">
        <v>6231</v>
      </c>
      <c r="J6234">
        <f t="shared" si="1943"/>
        <v>260</v>
      </c>
      <c r="K6234" s="11">
        <f t="shared" si="1944"/>
        <v>3.0898081592998516</v>
      </c>
      <c r="L6234">
        <f t="shared" si="1945"/>
        <v>6.4218644685063095</v>
      </c>
      <c r="M6234">
        <f t="shared" si="1946"/>
        <v>15.440364407808438</v>
      </c>
      <c r="N6234" s="8">
        <f t="shared" si="1947"/>
        <v>-0.90068529577023226</v>
      </c>
      <c r="O6234" s="8">
        <f t="shared" si="1948"/>
        <v>2.4644072673894676E-2</v>
      </c>
      <c r="P6234" s="4">
        <f t="shared" si="1949"/>
        <v>0.51628868862761612</v>
      </c>
      <c r="Q6234" s="7">
        <f t="shared" si="1950"/>
        <v>0.54251171645515273</v>
      </c>
      <c r="R6234" s="4">
        <f t="shared" si="1951"/>
        <v>-1.1552051648704842</v>
      </c>
      <c r="S6234" s="4">
        <f t="shared" si="1952"/>
        <v>-1.1552051648704842</v>
      </c>
      <c r="T6234" s="4">
        <f t="shared" si="1953"/>
        <v>0</v>
      </c>
      <c r="U6234" s="7">
        <f t="shared" si="1954"/>
        <v>-1.1552051648704842</v>
      </c>
      <c r="V6234" s="4">
        <f t="shared" si="1940"/>
        <v>0.60930566770621852</v>
      </c>
      <c r="W6234" s="14">
        <f t="shared" si="1941"/>
        <v>633.44548402622365</v>
      </c>
      <c r="X6234" s="7">
        <f t="shared" si="1955"/>
        <v>53.886978230852264</v>
      </c>
      <c r="Y6234" s="4">
        <f t="shared" si="1956"/>
        <v>10.861503814800452</v>
      </c>
      <c r="Z6234" s="7">
        <f t="shared" si="1957"/>
        <v>17.025452771373114</v>
      </c>
      <c r="AA6234" s="14">
        <f t="shared" si="1958"/>
        <v>2.5070183770463119</v>
      </c>
      <c r="AB6234" s="15">
        <v>5.7522307689999996</v>
      </c>
      <c r="AC6234" s="16">
        <f t="shared" si="1959"/>
        <v>4.3141730767499995</v>
      </c>
    </row>
    <row r="6235" spans="1:29" x14ac:dyDescent="0.25">
      <c r="A6235" s="1">
        <v>32037</v>
      </c>
      <c r="B6235" s="2">
        <v>0.66666666666666663</v>
      </c>
      <c r="C6235">
        <v>440</v>
      </c>
      <c r="D6235">
        <v>871</v>
      </c>
      <c r="E6235">
        <v>51</v>
      </c>
      <c r="F6235">
        <f t="shared" si="1942"/>
        <v>389</v>
      </c>
      <c r="G6235" s="8">
        <v>33.299999999999997</v>
      </c>
      <c r="H6235">
        <v>16</v>
      </c>
      <c r="I6235">
        <v>6232</v>
      </c>
      <c r="J6235">
        <f t="shared" si="1943"/>
        <v>260</v>
      </c>
      <c r="K6235" s="11">
        <f t="shared" si="1944"/>
        <v>3.0898081592998516</v>
      </c>
      <c r="L6235">
        <f t="shared" si="1945"/>
        <v>6.4218644685063095</v>
      </c>
      <c r="M6235">
        <f t="shared" si="1946"/>
        <v>16.440364407808438</v>
      </c>
      <c r="N6235" s="8">
        <f t="shared" si="1947"/>
        <v>-1.1624846835693818</v>
      </c>
      <c r="O6235" s="8">
        <f t="shared" si="1948"/>
        <v>2.4644072673894676E-2</v>
      </c>
      <c r="P6235" s="4">
        <f t="shared" si="1949"/>
        <v>0.33530490506854982</v>
      </c>
      <c r="Q6235" s="7">
        <f t="shared" si="1950"/>
        <v>0.34192885220949581</v>
      </c>
      <c r="R6235" s="4">
        <f t="shared" si="1951"/>
        <v>-1.341791559155272</v>
      </c>
      <c r="S6235" s="4">
        <f t="shared" si="1952"/>
        <v>-1.341791559155272</v>
      </c>
      <c r="T6235" s="4">
        <f t="shared" si="1953"/>
        <v>0</v>
      </c>
      <c r="U6235" s="7">
        <f t="shared" si="1954"/>
        <v>-1.341791559155272</v>
      </c>
      <c r="V6235" s="4">
        <f t="shared" si="1940"/>
        <v>0.39162468170229819</v>
      </c>
      <c r="W6235" s="14">
        <f t="shared" si="1941"/>
        <v>390.16401688055316</v>
      </c>
      <c r="X6235" s="7">
        <f t="shared" si="1955"/>
        <v>45.980330548617971</v>
      </c>
      <c r="Y6235" s="4">
        <f t="shared" si="1956"/>
        <v>7.8886042862803567</v>
      </c>
      <c r="Z6235" s="7">
        <f t="shared" si="1957"/>
        <v>17.593276581320453</v>
      </c>
      <c r="AA6235" s="14">
        <f t="shared" si="1958"/>
        <v>1.5956717155549727</v>
      </c>
      <c r="AB6235" s="15">
        <v>5.3170769230000001</v>
      </c>
      <c r="AC6235" s="16">
        <f t="shared" si="1959"/>
        <v>3.9878076922500001</v>
      </c>
    </row>
    <row r="6236" spans="1:29" x14ac:dyDescent="0.25">
      <c r="A6236" s="1">
        <v>32037</v>
      </c>
      <c r="B6236" s="2">
        <v>0.70833333333333337</v>
      </c>
      <c r="C6236">
        <v>218</v>
      </c>
      <c r="D6236">
        <v>724</v>
      </c>
      <c r="E6236">
        <v>34</v>
      </c>
      <c r="F6236">
        <f t="shared" si="1942"/>
        <v>184</v>
      </c>
      <c r="G6236" s="8">
        <v>32.200000000000003</v>
      </c>
      <c r="H6236">
        <v>17</v>
      </c>
      <c r="I6236">
        <v>6233</v>
      </c>
      <c r="J6236">
        <f t="shared" si="1943"/>
        <v>260</v>
      </c>
      <c r="K6236" s="11">
        <f t="shared" si="1944"/>
        <v>3.0898081592998516</v>
      </c>
      <c r="L6236">
        <f t="shared" si="1945"/>
        <v>6.4218644685063095</v>
      </c>
      <c r="M6236">
        <f t="shared" si="1946"/>
        <v>17.440364407808438</v>
      </c>
      <c r="N6236" s="8">
        <f t="shared" si="1947"/>
        <v>-1.4242840713685312</v>
      </c>
      <c r="O6236" s="8">
        <f t="shared" si="1948"/>
        <v>2.4644072673894676E-2</v>
      </c>
      <c r="P6236" s="4">
        <f t="shared" si="1949"/>
        <v>0.13245967491097055</v>
      </c>
      <c r="Q6236" s="7">
        <f t="shared" si="1950"/>
        <v>0.13285011218465001</v>
      </c>
      <c r="R6236" s="4">
        <f t="shared" si="1951"/>
        <v>-1.5041190386435517</v>
      </c>
      <c r="S6236" s="4">
        <f t="shared" si="1952"/>
        <v>-1.5041190386435517</v>
      </c>
      <c r="T6236" s="4">
        <f t="shared" si="1953"/>
        <v>0</v>
      </c>
      <c r="U6236" s="7">
        <f t="shared" si="1954"/>
        <v>-1.5041190386435517</v>
      </c>
      <c r="V6236" s="4">
        <f t="shared" si="1940"/>
        <v>0.14764950979147731</v>
      </c>
      <c r="W6236" s="14">
        <f t="shared" si="1941"/>
        <v>139.60419116759721</v>
      </c>
      <c r="X6236" s="7">
        <f t="shared" si="1955"/>
        <v>36.737136212946915</v>
      </c>
      <c r="Y6236" s="4">
        <f t="shared" si="1956"/>
        <v>4.4131632160680399</v>
      </c>
      <c r="Z6236" s="7">
        <f t="shared" si="1957"/>
        <v>18.257085825731004</v>
      </c>
      <c r="AA6236" s="14">
        <f t="shared" si="1958"/>
        <v>0.59248794277575356</v>
      </c>
      <c r="AB6236" s="15">
        <v>5.6158461539999998</v>
      </c>
      <c r="AC6236" s="16">
        <f t="shared" si="1959"/>
        <v>4.2118846154999998</v>
      </c>
    </row>
    <row r="6237" spans="1:29" x14ac:dyDescent="0.25">
      <c r="A6237" s="1">
        <v>32037</v>
      </c>
      <c r="B6237" s="2">
        <v>0.75</v>
      </c>
      <c r="C6237">
        <v>49</v>
      </c>
      <c r="D6237">
        <v>285</v>
      </c>
      <c r="E6237">
        <v>17</v>
      </c>
      <c r="F6237">
        <f t="shared" si="1942"/>
        <v>32</v>
      </c>
      <c r="G6237" s="8">
        <v>30.6</v>
      </c>
      <c r="H6237">
        <v>18</v>
      </c>
      <c r="I6237">
        <v>6234</v>
      </c>
      <c r="J6237">
        <f t="shared" si="1943"/>
        <v>260</v>
      </c>
      <c r="K6237" s="11">
        <f t="shared" si="1944"/>
        <v>3.0898081592998516</v>
      </c>
      <c r="L6237">
        <f t="shared" si="1945"/>
        <v>6.4218644685063095</v>
      </c>
      <c r="M6237">
        <f t="shared" si="1946"/>
        <v>18.440364407808438</v>
      </c>
      <c r="N6237" s="8">
        <f t="shared" si="1947"/>
        <v>-1.6860834591676803</v>
      </c>
      <c r="O6237" s="8">
        <f t="shared" si="1948"/>
        <v>2.4644072673894676E-2</v>
      </c>
      <c r="P6237" s="4">
        <f t="shared" si="1949"/>
        <v>0</v>
      </c>
      <c r="Q6237" s="7">
        <f t="shared" si="1950"/>
        <v>0</v>
      </c>
      <c r="R6237" s="4">
        <f t="shared" si="1951"/>
        <v>0</v>
      </c>
      <c r="S6237" s="4">
        <f t="shared" si="1952"/>
        <v>0</v>
      </c>
      <c r="T6237" s="4">
        <f t="shared" si="1953"/>
        <v>1</v>
      </c>
      <c r="U6237" s="7">
        <f t="shared" si="1954"/>
        <v>0</v>
      </c>
      <c r="V6237" s="4">
        <f t="shared" si="1940"/>
        <v>0.38268428076468186</v>
      </c>
      <c r="W6237" s="14">
        <f t="shared" si="1941"/>
        <v>125.41799305721814</v>
      </c>
      <c r="X6237" s="7">
        <f t="shared" si="1955"/>
        <v>34.676084774359595</v>
      </c>
      <c r="Y6237" s="4">
        <f t="shared" si="1956"/>
        <v>3.6382078751592077</v>
      </c>
      <c r="Z6237" s="7">
        <f t="shared" si="1957"/>
        <v>18.405102295844593</v>
      </c>
      <c r="AA6237" s="14">
        <f t="shared" si="1958"/>
        <v>0.53659631436083055</v>
      </c>
      <c r="AB6237" s="15">
        <v>4.0645384619999998</v>
      </c>
      <c r="AC6237" s="16">
        <f t="shared" si="1959"/>
        <v>3.0484038464999998</v>
      </c>
    </row>
    <row r="6238" spans="1:29" x14ac:dyDescent="0.25">
      <c r="A6238" s="1">
        <v>32037</v>
      </c>
      <c r="B6238" s="2">
        <v>0.79166666666666663</v>
      </c>
      <c r="C6238">
        <v>0</v>
      </c>
      <c r="D6238">
        <v>0</v>
      </c>
      <c r="E6238">
        <v>0</v>
      </c>
      <c r="F6238">
        <f t="shared" si="1942"/>
        <v>0</v>
      </c>
      <c r="G6238" s="8">
        <v>28.3</v>
      </c>
      <c r="H6238">
        <v>19</v>
      </c>
      <c r="I6238">
        <v>6235</v>
      </c>
      <c r="J6238">
        <f t="shared" si="1943"/>
        <v>260</v>
      </c>
      <c r="K6238" s="11">
        <f t="shared" si="1944"/>
        <v>3.0898081592998516</v>
      </c>
      <c r="L6238">
        <f t="shared" si="1945"/>
        <v>6.4218644685063095</v>
      </c>
      <c r="M6238">
        <f t="shared" si="1946"/>
        <v>19.440364407808438</v>
      </c>
      <c r="N6238" s="8">
        <f t="shared" si="1947"/>
        <v>-1.9478828469668299</v>
      </c>
      <c r="O6238" s="8">
        <f t="shared" si="1948"/>
        <v>2.4644072673894676E-2</v>
      </c>
      <c r="P6238" s="4">
        <f t="shared" si="1949"/>
        <v>0</v>
      </c>
      <c r="Q6238" s="7">
        <f t="shared" si="1950"/>
        <v>0</v>
      </c>
      <c r="R6238" s="4">
        <f t="shared" si="1951"/>
        <v>0</v>
      </c>
      <c r="S6238" s="4">
        <f t="shared" si="1952"/>
        <v>0</v>
      </c>
      <c r="T6238" s="4">
        <f t="shared" si="1953"/>
        <v>1</v>
      </c>
      <c r="U6238" s="7">
        <f t="shared" si="1954"/>
        <v>0</v>
      </c>
      <c r="V6238" s="4">
        <f t="shared" si="1940"/>
        <v>0.38268428076468186</v>
      </c>
      <c r="W6238" s="14">
        <f t="shared" si="1941"/>
        <v>0</v>
      </c>
      <c r="X6238" s="7">
        <f t="shared" si="1955"/>
        <v>28.3</v>
      </c>
      <c r="Y6238" s="4">
        <f t="shared" si="1956"/>
        <v>1.2408000000000003</v>
      </c>
      <c r="Z6238" s="7">
        <f t="shared" si="1957"/>
        <v>18.863007199999998</v>
      </c>
      <c r="AA6238" s="14">
        <f t="shared" si="1958"/>
        <v>0</v>
      </c>
      <c r="AB6238" s="15">
        <v>2.3401538460000002</v>
      </c>
      <c r="AC6238" s="16">
        <f t="shared" si="1959"/>
        <v>1.7551153845000003</v>
      </c>
    </row>
    <row r="6239" spans="1:29" x14ac:dyDescent="0.25">
      <c r="A6239" s="1">
        <v>32037</v>
      </c>
      <c r="B6239" s="2">
        <v>0.83333333333333337</v>
      </c>
      <c r="C6239">
        <v>0</v>
      </c>
      <c r="D6239">
        <v>0</v>
      </c>
      <c r="E6239">
        <v>0</v>
      </c>
      <c r="F6239">
        <f t="shared" si="1942"/>
        <v>0</v>
      </c>
      <c r="G6239" s="8">
        <v>25</v>
      </c>
      <c r="H6239">
        <v>20</v>
      </c>
      <c r="I6239">
        <v>6236</v>
      </c>
      <c r="J6239">
        <f t="shared" si="1943"/>
        <v>260</v>
      </c>
      <c r="K6239" s="11">
        <f t="shared" si="1944"/>
        <v>3.0898081592998516</v>
      </c>
      <c r="L6239">
        <f t="shared" si="1945"/>
        <v>6.4218644685063095</v>
      </c>
      <c r="M6239">
        <f t="shared" si="1946"/>
        <v>20.440364407808438</v>
      </c>
      <c r="N6239" s="8">
        <f t="shared" si="1947"/>
        <v>-2.2096822347659795</v>
      </c>
      <c r="O6239" s="8">
        <f t="shared" si="1948"/>
        <v>2.4644072673894676E-2</v>
      </c>
      <c r="P6239" s="4">
        <f t="shared" si="1949"/>
        <v>0</v>
      </c>
      <c r="Q6239" s="7">
        <f t="shared" si="1950"/>
        <v>0</v>
      </c>
      <c r="R6239" s="4">
        <f t="shared" si="1951"/>
        <v>0</v>
      </c>
      <c r="S6239" s="4">
        <f t="shared" si="1952"/>
        <v>0</v>
      </c>
      <c r="T6239" s="4">
        <f t="shared" si="1953"/>
        <v>1</v>
      </c>
      <c r="U6239" s="7">
        <f t="shared" si="1954"/>
        <v>0</v>
      </c>
      <c r="V6239" s="4">
        <f t="shared" si="1940"/>
        <v>0.38268428076468186</v>
      </c>
      <c r="W6239" s="14">
        <f t="shared" si="1941"/>
        <v>0</v>
      </c>
      <c r="X6239" s="7">
        <f t="shared" si="1955"/>
        <v>25</v>
      </c>
      <c r="Y6239" s="4">
        <f t="shared" si="1956"/>
        <v>0</v>
      </c>
      <c r="Z6239" s="7">
        <f t="shared" si="1957"/>
        <v>19.100000000000001</v>
      </c>
      <c r="AA6239" s="14">
        <f t="shared" si="1958"/>
        <v>0</v>
      </c>
      <c r="AB6239" s="15">
        <v>3.1637692309999998</v>
      </c>
      <c r="AC6239" s="16">
        <f t="shared" si="1959"/>
        <v>2.3728269232499999</v>
      </c>
    </row>
    <row r="6240" spans="1:29" x14ac:dyDescent="0.25">
      <c r="A6240" s="1">
        <v>32037</v>
      </c>
      <c r="B6240" s="2">
        <v>0.875</v>
      </c>
      <c r="C6240">
        <v>0</v>
      </c>
      <c r="D6240">
        <v>0</v>
      </c>
      <c r="E6240">
        <v>0</v>
      </c>
      <c r="F6240">
        <f t="shared" si="1942"/>
        <v>0</v>
      </c>
      <c r="G6240" s="8">
        <v>24.4</v>
      </c>
      <c r="H6240">
        <v>21</v>
      </c>
      <c r="I6240">
        <v>6237</v>
      </c>
      <c r="J6240">
        <f t="shared" si="1943"/>
        <v>260</v>
      </c>
      <c r="K6240" s="11">
        <f t="shared" si="1944"/>
        <v>3.0898081592998516</v>
      </c>
      <c r="L6240">
        <f t="shared" si="1945"/>
        <v>6.4218644685063095</v>
      </c>
      <c r="M6240">
        <f t="shared" si="1946"/>
        <v>21.440364407808438</v>
      </c>
      <c r="N6240" s="8">
        <f t="shared" si="1947"/>
        <v>-2.471481622565129</v>
      </c>
      <c r="O6240" s="8">
        <f t="shared" si="1948"/>
        <v>2.4644072673894676E-2</v>
      </c>
      <c r="P6240" s="4">
        <f t="shared" si="1949"/>
        <v>0</v>
      </c>
      <c r="Q6240" s="7">
        <f t="shared" si="1950"/>
        <v>0</v>
      </c>
      <c r="R6240" s="4">
        <f t="shared" si="1951"/>
        <v>0</v>
      </c>
      <c r="S6240" s="4">
        <f t="shared" si="1952"/>
        <v>0</v>
      </c>
      <c r="T6240" s="4">
        <f t="shared" si="1953"/>
        <v>1</v>
      </c>
      <c r="U6240" s="7">
        <f t="shared" si="1954"/>
        <v>0</v>
      </c>
      <c r="V6240" s="4">
        <f t="shared" si="1940"/>
        <v>0.38268428076468186</v>
      </c>
      <c r="W6240" s="14">
        <f t="shared" si="1941"/>
        <v>0</v>
      </c>
      <c r="X6240" s="7">
        <f t="shared" si="1955"/>
        <v>24.4</v>
      </c>
      <c r="Y6240" s="4">
        <f t="shared" si="1956"/>
        <v>-0.22560000000000052</v>
      </c>
      <c r="Z6240" s="7">
        <f t="shared" si="1957"/>
        <v>19.1430896</v>
      </c>
      <c r="AA6240" s="14">
        <f t="shared" si="1958"/>
        <v>0</v>
      </c>
      <c r="AB6240" s="15">
        <v>2.7582307689999999</v>
      </c>
      <c r="AC6240" s="16">
        <f t="shared" si="1959"/>
        <v>2.0686730767499997</v>
      </c>
    </row>
    <row r="6241" spans="1:29" x14ac:dyDescent="0.25">
      <c r="A6241" s="1">
        <v>32037</v>
      </c>
      <c r="B6241" s="2">
        <v>0.91666666666666663</v>
      </c>
      <c r="C6241">
        <v>0</v>
      </c>
      <c r="D6241">
        <v>0</v>
      </c>
      <c r="E6241">
        <v>0</v>
      </c>
      <c r="F6241">
        <f t="shared" si="1942"/>
        <v>0</v>
      </c>
      <c r="G6241" s="8">
        <v>23.9</v>
      </c>
      <c r="H6241">
        <v>22</v>
      </c>
      <c r="I6241">
        <v>6238</v>
      </c>
      <c r="J6241">
        <f t="shared" si="1943"/>
        <v>260</v>
      </c>
      <c r="K6241" s="11">
        <f t="shared" si="1944"/>
        <v>3.0898081592998516</v>
      </c>
      <c r="L6241">
        <f t="shared" si="1945"/>
        <v>6.4218644685063095</v>
      </c>
      <c r="M6241">
        <f t="shared" si="1946"/>
        <v>22.440364407808438</v>
      </c>
      <c r="N6241" s="8">
        <f t="shared" si="1947"/>
        <v>-2.7332810103642782</v>
      </c>
      <c r="O6241" s="8">
        <f t="shared" si="1948"/>
        <v>2.4644072673894676E-2</v>
      </c>
      <c r="P6241" s="4">
        <f t="shared" si="1949"/>
        <v>0</v>
      </c>
      <c r="Q6241" s="7">
        <f t="shared" si="1950"/>
        <v>0</v>
      </c>
      <c r="R6241" s="4">
        <f t="shared" si="1951"/>
        <v>0</v>
      </c>
      <c r="S6241" s="4">
        <f t="shared" si="1952"/>
        <v>0</v>
      </c>
      <c r="T6241" s="4">
        <f t="shared" si="1953"/>
        <v>1</v>
      </c>
      <c r="U6241" s="7">
        <f t="shared" si="1954"/>
        <v>0</v>
      </c>
      <c r="V6241" s="4">
        <f t="shared" si="1940"/>
        <v>0.38268428076468186</v>
      </c>
      <c r="W6241" s="14">
        <f t="shared" si="1941"/>
        <v>0</v>
      </c>
      <c r="X6241" s="7">
        <f t="shared" si="1955"/>
        <v>23.9</v>
      </c>
      <c r="Y6241" s="4">
        <f t="shared" si="1956"/>
        <v>-0.41360000000000052</v>
      </c>
      <c r="Z6241" s="7">
        <f t="shared" si="1957"/>
        <v>19.178997600000002</v>
      </c>
      <c r="AA6241" s="14">
        <f t="shared" si="1958"/>
        <v>0</v>
      </c>
      <c r="AB6241" s="15">
        <v>2.3930769230000002</v>
      </c>
      <c r="AC6241" s="16">
        <f t="shared" si="1959"/>
        <v>1.79480769225</v>
      </c>
    </row>
    <row r="6242" spans="1:29" x14ac:dyDescent="0.25">
      <c r="A6242" s="1">
        <v>32037</v>
      </c>
      <c r="B6242" s="2">
        <v>0.95833333333333337</v>
      </c>
      <c r="C6242">
        <v>0</v>
      </c>
      <c r="D6242">
        <v>0</v>
      </c>
      <c r="E6242">
        <v>0</v>
      </c>
      <c r="F6242">
        <f t="shared" si="1942"/>
        <v>0</v>
      </c>
      <c r="G6242" s="8">
        <v>22.8</v>
      </c>
      <c r="H6242">
        <v>23</v>
      </c>
      <c r="I6242">
        <v>6239</v>
      </c>
      <c r="J6242">
        <f t="shared" si="1943"/>
        <v>260</v>
      </c>
      <c r="K6242" s="11">
        <f t="shared" si="1944"/>
        <v>3.0898081592998516</v>
      </c>
      <c r="L6242">
        <f t="shared" si="1945"/>
        <v>6.4218644685063095</v>
      </c>
      <c r="M6242">
        <f t="shared" si="1946"/>
        <v>23.440364407808438</v>
      </c>
      <c r="N6242" s="8">
        <f t="shared" si="1947"/>
        <v>-2.9950803981634277</v>
      </c>
      <c r="O6242" s="8">
        <f t="shared" si="1948"/>
        <v>2.4644072673894676E-2</v>
      </c>
      <c r="P6242" s="4">
        <f t="shared" si="1949"/>
        <v>0</v>
      </c>
      <c r="Q6242" s="7">
        <f t="shared" si="1950"/>
        <v>0</v>
      </c>
      <c r="R6242" s="4">
        <f t="shared" si="1951"/>
        <v>0</v>
      </c>
      <c r="S6242" s="4">
        <f t="shared" si="1952"/>
        <v>0</v>
      </c>
      <c r="T6242" s="4">
        <f t="shared" si="1953"/>
        <v>1</v>
      </c>
      <c r="U6242" s="7">
        <f t="shared" si="1954"/>
        <v>0</v>
      </c>
      <c r="V6242" s="4">
        <f t="shared" si="1940"/>
        <v>0.38268428076468186</v>
      </c>
      <c r="W6242" s="14">
        <f t="shared" si="1941"/>
        <v>0</v>
      </c>
      <c r="X6242" s="7">
        <f t="shared" si="1955"/>
        <v>22.8</v>
      </c>
      <c r="Y6242" s="4">
        <f t="shared" si="1956"/>
        <v>-0.82719999999999971</v>
      </c>
      <c r="Z6242" s="7">
        <f t="shared" si="1957"/>
        <v>19.2579952</v>
      </c>
      <c r="AA6242" s="14">
        <f t="shared" si="1958"/>
        <v>0</v>
      </c>
      <c r="AB6242" s="15">
        <v>1.7309230769999999</v>
      </c>
      <c r="AC6242" s="16">
        <f t="shared" si="1959"/>
        <v>1.2981923077499999</v>
      </c>
    </row>
    <row r="6243" spans="1:29" x14ac:dyDescent="0.25">
      <c r="A6243" s="1">
        <v>32037</v>
      </c>
      <c r="B6243" s="3">
        <v>1</v>
      </c>
      <c r="C6243">
        <v>0</v>
      </c>
      <c r="D6243">
        <v>0</v>
      </c>
      <c r="E6243">
        <v>0</v>
      </c>
      <c r="F6243">
        <f t="shared" si="1942"/>
        <v>0</v>
      </c>
      <c r="G6243" s="8">
        <v>22.2</v>
      </c>
      <c r="H6243">
        <v>24</v>
      </c>
      <c r="I6243">
        <v>6240</v>
      </c>
      <c r="J6243">
        <f t="shared" si="1943"/>
        <v>260</v>
      </c>
      <c r="K6243" s="11">
        <f t="shared" si="1944"/>
        <v>3.0898081592998516</v>
      </c>
      <c r="L6243">
        <f t="shared" si="1945"/>
        <v>6.4218644685063095</v>
      </c>
      <c r="M6243">
        <f t="shared" si="1946"/>
        <v>24.440364407808438</v>
      </c>
      <c r="N6243" s="8">
        <f t="shared" si="1947"/>
        <v>-3.2568797859625769</v>
      </c>
      <c r="O6243" s="8">
        <f t="shared" si="1948"/>
        <v>2.4644072673894676E-2</v>
      </c>
      <c r="P6243" s="4">
        <f t="shared" si="1949"/>
        <v>0</v>
      </c>
      <c r="Q6243" s="7">
        <f t="shared" si="1950"/>
        <v>0</v>
      </c>
      <c r="R6243" s="4">
        <f t="shared" si="1951"/>
        <v>0</v>
      </c>
      <c r="S6243" s="4">
        <f t="shared" si="1952"/>
        <v>0</v>
      </c>
      <c r="T6243" s="4">
        <f t="shared" si="1953"/>
        <v>1</v>
      </c>
      <c r="U6243" s="7">
        <f t="shared" si="1954"/>
        <v>0</v>
      </c>
      <c r="V6243" s="4">
        <f t="shared" si="1940"/>
        <v>0.38268428076468186</v>
      </c>
      <c r="W6243" s="14">
        <f t="shared" si="1941"/>
        <v>0</v>
      </c>
      <c r="X6243" s="7">
        <f t="shared" si="1955"/>
        <v>22.2</v>
      </c>
      <c r="Y6243" s="4">
        <f t="shared" si="1956"/>
        <v>-1.0528000000000002</v>
      </c>
      <c r="Z6243" s="7">
        <f t="shared" si="1957"/>
        <v>19.301084800000002</v>
      </c>
      <c r="AA6243" s="14">
        <f t="shared" si="1958"/>
        <v>0</v>
      </c>
      <c r="AB6243" s="15">
        <v>1.226769231</v>
      </c>
      <c r="AC6243" s="16">
        <f t="shared" si="1959"/>
        <v>0.92007692325000001</v>
      </c>
    </row>
    <row r="6244" spans="1:29" x14ac:dyDescent="0.25">
      <c r="A6244" s="1">
        <v>32038</v>
      </c>
      <c r="B6244" s="2">
        <v>4.1666666666666664E-2</v>
      </c>
      <c r="C6244">
        <v>0</v>
      </c>
      <c r="D6244">
        <v>0</v>
      </c>
      <c r="E6244">
        <v>0</v>
      </c>
      <c r="F6244">
        <f t="shared" si="1942"/>
        <v>0</v>
      </c>
      <c r="G6244" s="8">
        <v>22.8</v>
      </c>
      <c r="H6244">
        <v>1</v>
      </c>
      <c r="I6244">
        <v>6241</v>
      </c>
      <c r="J6244">
        <f t="shared" si="1943"/>
        <v>261</v>
      </c>
      <c r="K6244" s="11">
        <f t="shared" si="1944"/>
        <v>3.1070696573964987</v>
      </c>
      <c r="L6244">
        <f t="shared" si="1945"/>
        <v>6.7927963746243076</v>
      </c>
      <c r="M6244">
        <f t="shared" si="1946"/>
        <v>1.4465466062437384</v>
      </c>
      <c r="N6244" s="8">
        <f t="shared" si="1947"/>
        <v>2.7628876376522449</v>
      </c>
      <c r="O6244" s="8">
        <f t="shared" si="1948"/>
        <v>1.7608127030122475E-2</v>
      </c>
      <c r="P6244" s="4">
        <f t="shared" si="1949"/>
        <v>0</v>
      </c>
      <c r="Q6244" s="7">
        <f t="shared" si="1950"/>
        <v>0</v>
      </c>
      <c r="R6244" s="4">
        <f t="shared" si="1951"/>
        <v>0</v>
      </c>
      <c r="S6244" s="4">
        <f t="shared" si="1952"/>
        <v>0</v>
      </c>
      <c r="T6244" s="4">
        <f t="shared" si="1953"/>
        <v>1</v>
      </c>
      <c r="U6244" s="7">
        <f t="shared" si="1954"/>
        <v>0</v>
      </c>
      <c r="V6244" s="4">
        <f t="shared" si="1940"/>
        <v>0.38268428076468186</v>
      </c>
      <c r="W6244" s="14">
        <f t="shared" si="1941"/>
        <v>0</v>
      </c>
      <c r="X6244" s="7">
        <f t="shared" si="1955"/>
        <v>22.8</v>
      </c>
      <c r="Y6244" s="4">
        <f t="shared" si="1956"/>
        <v>-0.82719999999999971</v>
      </c>
      <c r="Z6244" s="7">
        <f t="shared" si="1957"/>
        <v>19.2579952</v>
      </c>
      <c r="AA6244" s="14">
        <f t="shared" si="1958"/>
        <v>0</v>
      </c>
      <c r="AB6244" s="15">
        <v>1.391846154</v>
      </c>
      <c r="AC6244" s="16">
        <f t="shared" si="1959"/>
        <v>1.0438846155000001</v>
      </c>
    </row>
    <row r="6245" spans="1:29" x14ac:dyDescent="0.25">
      <c r="A6245" s="1">
        <v>32038</v>
      </c>
      <c r="B6245" s="2">
        <v>8.3333333333333329E-2</v>
      </c>
      <c r="C6245">
        <v>0</v>
      </c>
      <c r="D6245">
        <v>0</v>
      </c>
      <c r="E6245">
        <v>0</v>
      </c>
      <c r="F6245">
        <f t="shared" si="1942"/>
        <v>0</v>
      </c>
      <c r="G6245" s="8">
        <v>19.399999999999999</v>
      </c>
      <c r="H6245">
        <v>2</v>
      </c>
      <c r="I6245">
        <v>6242</v>
      </c>
      <c r="J6245">
        <f t="shared" si="1943"/>
        <v>261</v>
      </c>
      <c r="K6245" s="11">
        <f t="shared" si="1944"/>
        <v>3.1070696573964987</v>
      </c>
      <c r="L6245">
        <f t="shared" si="1945"/>
        <v>6.7927963746243076</v>
      </c>
      <c r="M6245">
        <f t="shared" si="1946"/>
        <v>2.4465466062437384</v>
      </c>
      <c r="N6245" s="8">
        <f t="shared" si="1947"/>
        <v>2.5010882498530953</v>
      </c>
      <c r="O6245" s="8">
        <f t="shared" si="1948"/>
        <v>1.7608127030122475E-2</v>
      </c>
      <c r="P6245" s="4">
        <f t="shared" si="1949"/>
        <v>0</v>
      </c>
      <c r="Q6245" s="7">
        <f t="shared" si="1950"/>
        <v>0</v>
      </c>
      <c r="R6245" s="4">
        <f t="shared" si="1951"/>
        <v>0</v>
      </c>
      <c r="S6245" s="4">
        <f t="shared" si="1952"/>
        <v>0</v>
      </c>
      <c r="T6245" s="4">
        <f t="shared" si="1953"/>
        <v>1</v>
      </c>
      <c r="U6245" s="7">
        <f t="shared" si="1954"/>
        <v>0</v>
      </c>
      <c r="V6245" s="4">
        <f t="shared" si="1940"/>
        <v>0.38268428076468186</v>
      </c>
      <c r="W6245" s="14">
        <f t="shared" si="1941"/>
        <v>0</v>
      </c>
      <c r="X6245" s="7">
        <f t="shared" si="1955"/>
        <v>19.399999999999999</v>
      </c>
      <c r="Y6245" s="4">
        <f t="shared" si="1956"/>
        <v>-2.1056000000000004</v>
      </c>
      <c r="Z6245" s="7">
        <f t="shared" si="1957"/>
        <v>19.502169599999998</v>
      </c>
      <c r="AA6245" s="14">
        <f t="shared" si="1958"/>
        <v>0</v>
      </c>
      <c r="AB6245" s="15">
        <v>1.364923077</v>
      </c>
      <c r="AC6245" s="16">
        <f t="shared" si="1959"/>
        <v>1.02369230775</v>
      </c>
    </row>
    <row r="6246" spans="1:29" x14ac:dyDescent="0.25">
      <c r="A6246" s="1">
        <v>32038</v>
      </c>
      <c r="B6246" s="2">
        <v>0.125</v>
      </c>
      <c r="C6246">
        <v>0</v>
      </c>
      <c r="D6246">
        <v>0</v>
      </c>
      <c r="E6246">
        <v>0</v>
      </c>
      <c r="F6246">
        <f t="shared" si="1942"/>
        <v>0</v>
      </c>
      <c r="G6246" s="8">
        <v>19.399999999999999</v>
      </c>
      <c r="H6246">
        <v>3</v>
      </c>
      <c r="I6246">
        <v>6243</v>
      </c>
      <c r="J6246">
        <f t="shared" si="1943"/>
        <v>261</v>
      </c>
      <c r="K6246" s="11">
        <f t="shared" si="1944"/>
        <v>3.1070696573964987</v>
      </c>
      <c r="L6246">
        <f t="shared" si="1945"/>
        <v>6.7927963746243076</v>
      </c>
      <c r="M6246">
        <f t="shared" si="1946"/>
        <v>3.4465466062437384</v>
      </c>
      <c r="N6246" s="8">
        <f t="shared" si="1947"/>
        <v>2.2392888620539457</v>
      </c>
      <c r="O6246" s="8">
        <f t="shared" si="1948"/>
        <v>1.7608127030122475E-2</v>
      </c>
      <c r="P6246" s="4">
        <f t="shared" si="1949"/>
        <v>0</v>
      </c>
      <c r="Q6246" s="7">
        <f t="shared" si="1950"/>
        <v>0</v>
      </c>
      <c r="R6246" s="4">
        <f t="shared" si="1951"/>
        <v>0</v>
      </c>
      <c r="S6246" s="4">
        <f t="shared" si="1952"/>
        <v>0</v>
      </c>
      <c r="T6246" s="4">
        <f t="shared" si="1953"/>
        <v>1</v>
      </c>
      <c r="U6246" s="7">
        <f t="shared" si="1954"/>
        <v>0</v>
      </c>
      <c r="V6246" s="4">
        <f t="shared" si="1940"/>
        <v>0.38268428076468186</v>
      </c>
      <c r="W6246" s="14">
        <f t="shared" si="1941"/>
        <v>0</v>
      </c>
      <c r="X6246" s="7">
        <f t="shared" si="1955"/>
        <v>19.399999999999999</v>
      </c>
      <c r="Y6246" s="4">
        <f t="shared" si="1956"/>
        <v>-2.1056000000000004</v>
      </c>
      <c r="Z6246" s="7">
        <f t="shared" si="1957"/>
        <v>19.502169599999998</v>
      </c>
      <c r="AA6246" s="14">
        <f t="shared" si="1958"/>
        <v>0</v>
      </c>
      <c r="AB6246" s="15">
        <v>0.89300000000000002</v>
      </c>
      <c r="AC6246" s="16">
        <f t="shared" si="1959"/>
        <v>0.66975000000000007</v>
      </c>
    </row>
    <row r="6247" spans="1:29" x14ac:dyDescent="0.25">
      <c r="A6247" s="1">
        <v>32038</v>
      </c>
      <c r="B6247" s="2">
        <v>0.16666666666666666</v>
      </c>
      <c r="C6247">
        <v>0</v>
      </c>
      <c r="D6247">
        <v>0</v>
      </c>
      <c r="E6247">
        <v>0</v>
      </c>
      <c r="F6247">
        <f t="shared" si="1942"/>
        <v>0</v>
      </c>
      <c r="G6247" s="8">
        <v>17.8</v>
      </c>
      <c r="H6247">
        <v>4</v>
      </c>
      <c r="I6247">
        <v>6244</v>
      </c>
      <c r="J6247">
        <f t="shared" si="1943"/>
        <v>261</v>
      </c>
      <c r="K6247" s="11">
        <f t="shared" si="1944"/>
        <v>3.1070696573964987</v>
      </c>
      <c r="L6247">
        <f t="shared" si="1945"/>
        <v>6.7927963746243076</v>
      </c>
      <c r="M6247">
        <f t="shared" si="1946"/>
        <v>4.4465466062437384</v>
      </c>
      <c r="N6247" s="8">
        <f t="shared" si="1947"/>
        <v>1.9774894742547966</v>
      </c>
      <c r="O6247" s="8">
        <f t="shared" si="1948"/>
        <v>1.7608127030122475E-2</v>
      </c>
      <c r="P6247" s="4">
        <f t="shared" si="1949"/>
        <v>0</v>
      </c>
      <c r="Q6247" s="7">
        <f t="shared" si="1950"/>
        <v>0</v>
      </c>
      <c r="R6247" s="4">
        <f t="shared" si="1951"/>
        <v>0</v>
      </c>
      <c r="S6247" s="4">
        <f t="shared" si="1952"/>
        <v>0</v>
      </c>
      <c r="T6247" s="4">
        <f t="shared" si="1953"/>
        <v>1</v>
      </c>
      <c r="U6247" s="7">
        <f t="shared" si="1954"/>
        <v>0</v>
      </c>
      <c r="V6247" s="4">
        <f t="shared" si="1940"/>
        <v>0.38268428076468186</v>
      </c>
      <c r="W6247" s="14">
        <f t="shared" si="1941"/>
        <v>0</v>
      </c>
      <c r="X6247" s="7">
        <f t="shared" si="1955"/>
        <v>17.8</v>
      </c>
      <c r="Y6247" s="4">
        <f t="shared" si="1956"/>
        <v>-2.7071999999999998</v>
      </c>
      <c r="Z6247" s="7">
        <f t="shared" si="1957"/>
        <v>19.617075199999999</v>
      </c>
      <c r="AA6247" s="14">
        <f t="shared" si="1958"/>
        <v>0</v>
      </c>
      <c r="AB6247" s="15">
        <v>1.178307692</v>
      </c>
      <c r="AC6247" s="16">
        <f t="shared" si="1959"/>
        <v>0.88373076900000003</v>
      </c>
    </row>
    <row r="6248" spans="1:29" x14ac:dyDescent="0.25">
      <c r="A6248" s="1">
        <v>32038</v>
      </c>
      <c r="B6248" s="2">
        <v>0.20833333333333334</v>
      </c>
      <c r="C6248">
        <v>0</v>
      </c>
      <c r="D6248">
        <v>0</v>
      </c>
      <c r="E6248">
        <v>0</v>
      </c>
      <c r="F6248">
        <f t="shared" si="1942"/>
        <v>0</v>
      </c>
      <c r="G6248" s="8">
        <v>17.8</v>
      </c>
      <c r="H6248">
        <v>5</v>
      </c>
      <c r="I6248">
        <v>6245</v>
      </c>
      <c r="J6248">
        <f t="shared" si="1943"/>
        <v>261</v>
      </c>
      <c r="K6248" s="11">
        <f t="shared" si="1944"/>
        <v>3.1070696573964987</v>
      </c>
      <c r="L6248">
        <f t="shared" si="1945"/>
        <v>6.7927963746243076</v>
      </c>
      <c r="M6248">
        <f t="shared" si="1946"/>
        <v>5.4465466062437384</v>
      </c>
      <c r="N6248" s="8">
        <f t="shared" si="1947"/>
        <v>1.7156900864556472</v>
      </c>
      <c r="O6248" s="8">
        <f t="shared" si="1948"/>
        <v>1.7608127030122475E-2</v>
      </c>
      <c r="P6248" s="4">
        <f t="shared" si="1949"/>
        <v>0</v>
      </c>
      <c r="Q6248" s="7">
        <f t="shared" si="1950"/>
        <v>0</v>
      </c>
      <c r="R6248" s="4">
        <f t="shared" si="1951"/>
        <v>0</v>
      </c>
      <c r="S6248" s="4">
        <f t="shared" si="1952"/>
        <v>0</v>
      </c>
      <c r="T6248" s="4">
        <f t="shared" si="1953"/>
        <v>1</v>
      </c>
      <c r="U6248" s="7">
        <f t="shared" si="1954"/>
        <v>0</v>
      </c>
      <c r="V6248" s="4">
        <f t="shared" si="1940"/>
        <v>0.38268428076468186</v>
      </c>
      <c r="W6248" s="14">
        <f t="shared" si="1941"/>
        <v>0</v>
      </c>
      <c r="X6248" s="7">
        <f t="shared" si="1955"/>
        <v>17.8</v>
      </c>
      <c r="Y6248" s="4">
        <f t="shared" si="1956"/>
        <v>-2.7071999999999998</v>
      </c>
      <c r="Z6248" s="7">
        <f t="shared" si="1957"/>
        <v>19.617075199999999</v>
      </c>
      <c r="AA6248" s="14">
        <f t="shared" si="1958"/>
        <v>0</v>
      </c>
      <c r="AB6248" s="15">
        <v>0.81584615400000005</v>
      </c>
      <c r="AC6248" s="16">
        <f t="shared" si="1959"/>
        <v>0.61188461550000006</v>
      </c>
    </row>
    <row r="6249" spans="1:29" x14ac:dyDescent="0.25">
      <c r="A6249" s="1">
        <v>32038</v>
      </c>
      <c r="B6249" s="2">
        <v>0.25</v>
      </c>
      <c r="C6249">
        <v>30</v>
      </c>
      <c r="D6249">
        <v>131</v>
      </c>
      <c r="E6249">
        <v>15</v>
      </c>
      <c r="F6249">
        <f t="shared" si="1942"/>
        <v>15</v>
      </c>
      <c r="G6249" s="8">
        <v>17.8</v>
      </c>
      <c r="H6249">
        <v>6</v>
      </c>
      <c r="I6249">
        <v>6246</v>
      </c>
      <c r="J6249">
        <f t="shared" si="1943"/>
        <v>261</v>
      </c>
      <c r="K6249" s="11">
        <f t="shared" si="1944"/>
        <v>3.1070696573964987</v>
      </c>
      <c r="L6249">
        <f t="shared" si="1945"/>
        <v>6.7927963746243076</v>
      </c>
      <c r="M6249">
        <f t="shared" si="1946"/>
        <v>6.4465466062437384</v>
      </c>
      <c r="N6249" s="8">
        <f t="shared" si="1947"/>
        <v>1.4538906986564979</v>
      </c>
      <c r="O6249" s="8">
        <f t="shared" si="1948"/>
        <v>1.7608127030122475E-2</v>
      </c>
      <c r="P6249" s="4">
        <f t="shared" si="1949"/>
        <v>0.10461905772708223</v>
      </c>
      <c r="Q6249" s="7">
        <f t="shared" si="1950"/>
        <v>0.10481084903490676</v>
      </c>
      <c r="R6249" s="4">
        <f t="shared" si="1951"/>
        <v>1.5160127133889258</v>
      </c>
      <c r="S6249" s="4">
        <f t="shared" si="1952"/>
        <v>1.5160127133889258</v>
      </c>
      <c r="T6249" s="4">
        <f t="shared" si="1953"/>
        <v>0</v>
      </c>
      <c r="U6249" s="7">
        <f t="shared" si="1954"/>
        <v>1.5160127133889258</v>
      </c>
      <c r="V6249" s="4">
        <f t="shared" si="1940"/>
        <v>0.11749472219294847</v>
      </c>
      <c r="W6249" s="14">
        <f t="shared" si="1941"/>
        <v>29.820902465467846</v>
      </c>
      <c r="X6249" s="7">
        <f t="shared" si="1955"/>
        <v>18.769179330127706</v>
      </c>
      <c r="Y6249" s="4">
        <f t="shared" si="1956"/>
        <v>-2.3427885718719828</v>
      </c>
      <c r="Z6249" s="7">
        <f t="shared" si="1957"/>
        <v>19.547472617227548</v>
      </c>
      <c r="AA6249" s="14">
        <f t="shared" si="1958"/>
        <v>0.13550677163243313</v>
      </c>
      <c r="AB6249" s="15">
        <v>0.78892307699999997</v>
      </c>
      <c r="AC6249" s="16">
        <f t="shared" si="1959"/>
        <v>0.59169230775000003</v>
      </c>
    </row>
    <row r="6250" spans="1:29" x14ac:dyDescent="0.25">
      <c r="A6250" s="1">
        <v>32038</v>
      </c>
      <c r="B6250" s="2">
        <v>0.29166666666666669</v>
      </c>
      <c r="C6250">
        <v>171</v>
      </c>
      <c r="D6250">
        <v>622</v>
      </c>
      <c r="E6250">
        <v>37</v>
      </c>
      <c r="F6250">
        <f t="shared" si="1942"/>
        <v>134</v>
      </c>
      <c r="G6250" s="8">
        <v>20.6</v>
      </c>
      <c r="H6250">
        <v>7</v>
      </c>
      <c r="I6250">
        <v>6247</v>
      </c>
      <c r="J6250">
        <f t="shared" si="1943"/>
        <v>261</v>
      </c>
      <c r="K6250" s="11">
        <f t="shared" si="1944"/>
        <v>3.1070696573964987</v>
      </c>
      <c r="L6250">
        <f t="shared" si="1945"/>
        <v>6.7927963746243076</v>
      </c>
      <c r="M6250">
        <f t="shared" si="1946"/>
        <v>7.4465466062437384</v>
      </c>
      <c r="N6250" s="8">
        <f t="shared" si="1947"/>
        <v>1.1920913108573485</v>
      </c>
      <c r="O6250" s="8">
        <f t="shared" si="1948"/>
        <v>1.7608127030122475E-2</v>
      </c>
      <c r="P6250" s="4">
        <f t="shared" si="1949"/>
        <v>0.30911565175458539</v>
      </c>
      <c r="Q6250" s="7">
        <f t="shared" si="1950"/>
        <v>0.31426300161526177</v>
      </c>
      <c r="R6250" s="4">
        <f t="shared" si="1951"/>
        <v>1.355164978018494</v>
      </c>
      <c r="S6250" s="4">
        <f t="shared" si="1952"/>
        <v>1.355164978018494</v>
      </c>
      <c r="T6250" s="4">
        <f t="shared" si="1953"/>
        <v>0</v>
      </c>
      <c r="U6250" s="7">
        <f t="shared" si="1954"/>
        <v>1.355164978018494</v>
      </c>
      <c r="V6250" s="4">
        <f t="shared" si="1940"/>
        <v>0.3634560970021028</v>
      </c>
      <c r="W6250" s="14">
        <f t="shared" si="1941"/>
        <v>261.66145718551388</v>
      </c>
      <c r="X6250" s="7">
        <f t="shared" si="1955"/>
        <v>29.103997358529202</v>
      </c>
      <c r="Y6250" s="4">
        <f t="shared" si="1956"/>
        <v>1.5431030068069802</v>
      </c>
      <c r="Z6250" s="7">
        <f t="shared" si="1957"/>
        <v>18.805267325699869</v>
      </c>
      <c r="AA6250" s="14">
        <f t="shared" si="1958"/>
        <v>1.1438494560918098</v>
      </c>
      <c r="AB6250" s="15">
        <v>1.091230769</v>
      </c>
      <c r="AC6250" s="16">
        <f t="shared" si="1959"/>
        <v>0.81842307675000003</v>
      </c>
    </row>
    <row r="6251" spans="1:29" x14ac:dyDescent="0.25">
      <c r="A6251" s="1">
        <v>32038</v>
      </c>
      <c r="B6251" s="2">
        <v>0.33333333333333331</v>
      </c>
      <c r="C6251">
        <v>392</v>
      </c>
      <c r="D6251">
        <v>814</v>
      </c>
      <c r="E6251">
        <v>57</v>
      </c>
      <c r="F6251">
        <f t="shared" si="1942"/>
        <v>335</v>
      </c>
      <c r="G6251" s="8">
        <v>25.6</v>
      </c>
      <c r="H6251">
        <v>8</v>
      </c>
      <c r="I6251">
        <v>6248</v>
      </c>
      <c r="J6251">
        <f t="shared" si="1943"/>
        <v>261</v>
      </c>
      <c r="K6251" s="11">
        <f t="shared" si="1944"/>
        <v>3.1070696573964987</v>
      </c>
      <c r="L6251">
        <f t="shared" si="1945"/>
        <v>6.7927963746243076</v>
      </c>
      <c r="M6251">
        <f t="shared" si="1946"/>
        <v>8.4465466062437393</v>
      </c>
      <c r="N6251" s="8">
        <f t="shared" si="1947"/>
        <v>0.93029192305819886</v>
      </c>
      <c r="O6251" s="8">
        <f t="shared" si="1948"/>
        <v>1.7608127030122475E-2</v>
      </c>
      <c r="P6251" s="4">
        <f t="shared" si="1949"/>
        <v>0.49325321835286057</v>
      </c>
      <c r="Q6251" s="7">
        <f t="shared" si="1950"/>
        <v>0.51582562711447622</v>
      </c>
      <c r="R6251" s="4">
        <f t="shared" si="1951"/>
        <v>1.1721335811458375</v>
      </c>
      <c r="S6251" s="4">
        <f t="shared" si="1952"/>
        <v>1.1721335811458375</v>
      </c>
      <c r="T6251" s="4">
        <f t="shared" si="1953"/>
        <v>0</v>
      </c>
      <c r="U6251" s="7">
        <f t="shared" si="1954"/>
        <v>1.1721335811458375</v>
      </c>
      <c r="V6251" s="4">
        <f t="shared" si="1940"/>
        <v>0.58493034330878046</v>
      </c>
      <c r="W6251" s="14">
        <f t="shared" si="1941"/>
        <v>530.96385611447545</v>
      </c>
      <c r="X6251" s="7">
        <f t="shared" si="1955"/>
        <v>42.856325323720455</v>
      </c>
      <c r="Y6251" s="4">
        <f t="shared" si="1956"/>
        <v>6.7139783217188906</v>
      </c>
      <c r="Z6251" s="7">
        <f t="shared" si="1957"/>
        <v>17.817630140551692</v>
      </c>
      <c r="AA6251" s="14">
        <f t="shared" si="1958"/>
        <v>2.1991988571594137</v>
      </c>
      <c r="AB6251" s="15">
        <v>0.49284615399999998</v>
      </c>
      <c r="AC6251" s="16">
        <f t="shared" si="1959"/>
        <v>0.36963461549999999</v>
      </c>
    </row>
    <row r="6252" spans="1:29" x14ac:dyDescent="0.25">
      <c r="A6252" s="1">
        <v>32038</v>
      </c>
      <c r="B6252" s="2">
        <v>0.375</v>
      </c>
      <c r="C6252">
        <v>597</v>
      </c>
      <c r="D6252">
        <v>899</v>
      </c>
      <c r="E6252">
        <v>74</v>
      </c>
      <c r="F6252">
        <f t="shared" si="1942"/>
        <v>523</v>
      </c>
      <c r="G6252" s="8">
        <v>27.2</v>
      </c>
      <c r="H6252">
        <v>9</v>
      </c>
      <c r="I6252">
        <v>6249</v>
      </c>
      <c r="J6252">
        <f t="shared" si="1943"/>
        <v>261</v>
      </c>
      <c r="K6252" s="11">
        <f t="shared" si="1944"/>
        <v>3.1070696573964987</v>
      </c>
      <c r="L6252">
        <f t="shared" si="1945"/>
        <v>6.7927963746243076</v>
      </c>
      <c r="M6252">
        <f t="shared" si="1946"/>
        <v>9.4465466062437393</v>
      </c>
      <c r="N6252" s="8">
        <f t="shared" si="1947"/>
        <v>0.6684925352590495</v>
      </c>
      <c r="O6252" s="8">
        <f t="shared" si="1948"/>
        <v>1.7608127030122475E-2</v>
      </c>
      <c r="P6252" s="4">
        <f t="shared" si="1949"/>
        <v>0.64448308665995158</v>
      </c>
      <c r="Q6252" s="7">
        <f t="shared" si="1950"/>
        <v>0.70034704966319572</v>
      </c>
      <c r="R6252" s="4">
        <f t="shared" si="1951"/>
        <v>0.94497011241932094</v>
      </c>
      <c r="S6252" s="4">
        <f t="shared" si="1952"/>
        <v>0.94497011241932094</v>
      </c>
      <c r="T6252" s="4">
        <f t="shared" si="1953"/>
        <v>0</v>
      </c>
      <c r="U6252" s="7">
        <f t="shared" si="1954"/>
        <v>0.94497011241932094</v>
      </c>
      <c r="V6252" s="4">
        <f t="shared" si="1940"/>
        <v>0.76682435723067843</v>
      </c>
      <c r="W6252" s="14">
        <f t="shared" si="1941"/>
        <v>760.55862685079182</v>
      </c>
      <c r="X6252" s="7">
        <f t="shared" si="1955"/>
        <v>51.91815537265073</v>
      </c>
      <c r="Y6252" s="4">
        <f t="shared" si="1956"/>
        <v>10.121226420116674</v>
      </c>
      <c r="Z6252" s="7">
        <f t="shared" si="1957"/>
        <v>17.166845753757716</v>
      </c>
      <c r="AA6252" s="14">
        <f t="shared" si="1958"/>
        <v>3.0350986017925479</v>
      </c>
      <c r="AB6252" s="15">
        <v>0.90461538500000005</v>
      </c>
      <c r="AC6252" s="16">
        <f t="shared" si="1959"/>
        <v>0.67846153875000004</v>
      </c>
    </row>
    <row r="6253" spans="1:29" x14ac:dyDescent="0.25">
      <c r="A6253" s="1">
        <v>32038</v>
      </c>
      <c r="B6253" s="2">
        <v>0.41666666666666669</v>
      </c>
      <c r="C6253">
        <v>760</v>
      </c>
      <c r="D6253">
        <v>944</v>
      </c>
      <c r="E6253">
        <v>87</v>
      </c>
      <c r="F6253">
        <f t="shared" si="1942"/>
        <v>673</v>
      </c>
      <c r="G6253" s="8">
        <v>28.9</v>
      </c>
      <c r="H6253">
        <v>10</v>
      </c>
      <c r="I6253">
        <v>6250</v>
      </c>
      <c r="J6253">
        <f t="shared" si="1943"/>
        <v>261</v>
      </c>
      <c r="K6253" s="11">
        <f t="shared" si="1944"/>
        <v>3.1070696573964987</v>
      </c>
      <c r="L6253">
        <f t="shared" si="1945"/>
        <v>6.7927963746243076</v>
      </c>
      <c r="M6253">
        <f t="shared" si="1946"/>
        <v>10.446546606243739</v>
      </c>
      <c r="N6253" s="8">
        <f t="shared" si="1947"/>
        <v>0.40669314745990004</v>
      </c>
      <c r="O6253" s="8">
        <f t="shared" si="1948"/>
        <v>1.7608127030122475E-2</v>
      </c>
      <c r="P6253" s="4">
        <f t="shared" si="1949"/>
        <v>0.75249919106990426</v>
      </c>
      <c r="Q6253" s="7">
        <f t="shared" si="1950"/>
        <v>0.85184863866447103</v>
      </c>
      <c r="R6253" s="4">
        <f t="shared" si="1951"/>
        <v>0.64417913789163672</v>
      </c>
      <c r="S6253" s="4">
        <f t="shared" si="1952"/>
        <v>0.64417913789163672</v>
      </c>
      <c r="T6253" s="4">
        <f t="shared" si="1953"/>
        <v>0</v>
      </c>
      <c r="U6253" s="7">
        <f t="shared" si="1954"/>
        <v>0.64417913789163672</v>
      </c>
      <c r="V6253" s="4">
        <f t="shared" si="1940"/>
        <v>0.89674236231309035</v>
      </c>
      <c r="W6253" s="14">
        <f t="shared" si="1941"/>
        <v>930.21353440106861</v>
      </c>
      <c r="X6253" s="7">
        <f t="shared" si="1955"/>
        <v>59.131939868034735</v>
      </c>
      <c r="Y6253" s="4">
        <f t="shared" si="1956"/>
        <v>12.83360939038106</v>
      </c>
      <c r="Z6253" s="7">
        <f t="shared" si="1957"/>
        <v>16.648780606437217</v>
      </c>
      <c r="AA6253" s="14">
        <f t="shared" si="1958"/>
        <v>3.6001010192741232</v>
      </c>
      <c r="AB6253" s="15">
        <v>2.5393076919999999</v>
      </c>
      <c r="AC6253" s="16">
        <f t="shared" si="1959"/>
        <v>1.9044807690000001</v>
      </c>
    </row>
    <row r="6254" spans="1:29" x14ac:dyDescent="0.25">
      <c r="A6254" s="1">
        <v>32038</v>
      </c>
      <c r="B6254" s="2">
        <v>0.45833333333333331</v>
      </c>
      <c r="C6254">
        <v>865</v>
      </c>
      <c r="D6254">
        <v>967</v>
      </c>
      <c r="E6254">
        <v>94</v>
      </c>
      <c r="F6254">
        <f t="shared" si="1942"/>
        <v>771</v>
      </c>
      <c r="G6254" s="8">
        <v>30.6</v>
      </c>
      <c r="H6254">
        <v>11</v>
      </c>
      <c r="I6254">
        <v>6251</v>
      </c>
      <c r="J6254">
        <f t="shared" si="1943"/>
        <v>261</v>
      </c>
      <c r="K6254" s="11">
        <f t="shared" si="1944"/>
        <v>3.1070696573964987</v>
      </c>
      <c r="L6254">
        <f t="shared" si="1945"/>
        <v>6.7927963746243076</v>
      </c>
      <c r="M6254">
        <f t="shared" si="1946"/>
        <v>11.446546606243739</v>
      </c>
      <c r="N6254" s="8">
        <f t="shared" si="1947"/>
        <v>0.14489375966075063</v>
      </c>
      <c r="O6254" s="8">
        <f t="shared" si="1948"/>
        <v>1.7608127030122475E-2</v>
      </c>
      <c r="P6254" s="4">
        <f t="shared" si="1949"/>
        <v>0.80994041257223304</v>
      </c>
      <c r="Q6254" s="7">
        <f t="shared" si="1950"/>
        <v>0.94405051179227384</v>
      </c>
      <c r="R6254" s="4">
        <f t="shared" si="1951"/>
        <v>0.24869713640525468</v>
      </c>
      <c r="S6254" s="4">
        <f t="shared" si="1952"/>
        <v>0.24869713640525468</v>
      </c>
      <c r="T6254" s="4">
        <f t="shared" si="1953"/>
        <v>0</v>
      </c>
      <c r="U6254" s="7">
        <f t="shared" si="1954"/>
        <v>0.24869713640525468</v>
      </c>
      <c r="V6254" s="4">
        <f t="shared" si="1940"/>
        <v>0.9658306612093045</v>
      </c>
      <c r="W6254" s="14">
        <f t="shared" si="1941"/>
        <v>1024.3805709007315</v>
      </c>
      <c r="X6254" s="7">
        <f t="shared" si="1955"/>
        <v>63.89236855427378</v>
      </c>
      <c r="Y6254" s="4">
        <f t="shared" si="1956"/>
        <v>14.623530576406941</v>
      </c>
      <c r="Z6254" s="7">
        <f t="shared" si="1957"/>
        <v>16.306905659906274</v>
      </c>
      <c r="AA6254" s="14">
        <f t="shared" si="1958"/>
        <v>3.8831350441395314</v>
      </c>
      <c r="AB6254" s="15">
        <v>3.6599230770000002</v>
      </c>
      <c r="AC6254" s="16">
        <f t="shared" si="1959"/>
        <v>2.7449423077500001</v>
      </c>
    </row>
    <row r="6255" spans="1:29" x14ac:dyDescent="0.25">
      <c r="A6255" s="1">
        <v>32038</v>
      </c>
      <c r="B6255" s="2">
        <v>0.5</v>
      </c>
      <c r="C6255">
        <v>906</v>
      </c>
      <c r="D6255">
        <v>975</v>
      </c>
      <c r="E6255">
        <v>97</v>
      </c>
      <c r="F6255">
        <f t="shared" si="1942"/>
        <v>809</v>
      </c>
      <c r="G6255" s="8">
        <v>32.200000000000003</v>
      </c>
      <c r="H6255">
        <v>12</v>
      </c>
      <c r="I6255">
        <v>6252</v>
      </c>
      <c r="J6255">
        <f t="shared" si="1943"/>
        <v>261</v>
      </c>
      <c r="K6255" s="11">
        <f t="shared" si="1944"/>
        <v>3.1070696573964987</v>
      </c>
      <c r="L6255">
        <f t="shared" si="1945"/>
        <v>6.7927963746243076</v>
      </c>
      <c r="M6255">
        <f t="shared" si="1946"/>
        <v>12.446546606243739</v>
      </c>
      <c r="N6255" s="8">
        <f t="shared" si="1947"/>
        <v>-0.11690562813839878</v>
      </c>
      <c r="O6255" s="8">
        <f t="shared" si="1948"/>
        <v>1.7608127030122475E-2</v>
      </c>
      <c r="P6255" s="4">
        <f t="shared" si="1949"/>
        <v>0.81289222684766083</v>
      </c>
      <c r="Q6255" s="7">
        <f t="shared" si="1950"/>
        <v>0.94910097216218958</v>
      </c>
      <c r="R6255" s="4">
        <f t="shared" si="1951"/>
        <v>-0.2016008284949273</v>
      </c>
      <c r="S6255" s="4">
        <f t="shared" si="1952"/>
        <v>-0.2016008284949273</v>
      </c>
      <c r="T6255" s="4">
        <f t="shared" si="1953"/>
        <v>0</v>
      </c>
      <c r="U6255" s="7">
        <f t="shared" si="1954"/>
        <v>-0.2016008284949273</v>
      </c>
      <c r="V6255" s="4">
        <f t="shared" si="1940"/>
        <v>0.96938100052335618</v>
      </c>
      <c r="W6255" s="14">
        <f t="shared" si="1941"/>
        <v>1038.4546157932446</v>
      </c>
      <c r="X6255" s="7">
        <f t="shared" si="1955"/>
        <v>65.949775013280458</v>
      </c>
      <c r="Y6255" s="4">
        <f t="shared" si="1956"/>
        <v>15.397115404993452</v>
      </c>
      <c r="Z6255" s="7">
        <f t="shared" si="1957"/>
        <v>16.159150957646251</v>
      </c>
      <c r="AA6255" s="14">
        <f t="shared" si="1958"/>
        <v>3.9008177671595834</v>
      </c>
      <c r="AB6255" s="15">
        <v>3.1629230769999999</v>
      </c>
      <c r="AC6255" s="16">
        <f t="shared" si="1959"/>
        <v>2.3721923077499998</v>
      </c>
    </row>
    <row r="6256" spans="1:29" x14ac:dyDescent="0.25">
      <c r="A6256" s="1">
        <v>32038</v>
      </c>
      <c r="B6256" s="2">
        <v>0.54166666666666663</v>
      </c>
      <c r="C6256">
        <v>875</v>
      </c>
      <c r="D6256">
        <v>968</v>
      </c>
      <c r="E6256">
        <v>95</v>
      </c>
      <c r="F6256">
        <f t="shared" si="1942"/>
        <v>780</v>
      </c>
      <c r="G6256" s="8">
        <v>33.299999999999997</v>
      </c>
      <c r="H6256">
        <v>13</v>
      </c>
      <c r="I6256">
        <v>6253</v>
      </c>
      <c r="J6256">
        <f t="shared" si="1943"/>
        <v>261</v>
      </c>
      <c r="K6256" s="11">
        <f t="shared" si="1944"/>
        <v>3.1070696573964987</v>
      </c>
      <c r="L6256">
        <f t="shared" si="1945"/>
        <v>6.7927963746243076</v>
      </c>
      <c r="M6256">
        <f t="shared" si="1946"/>
        <v>13.446546606243739</v>
      </c>
      <c r="N6256" s="8">
        <f t="shared" si="1947"/>
        <v>-0.37870501593754818</v>
      </c>
      <c r="O6256" s="8">
        <f t="shared" si="1948"/>
        <v>1.7608127030122475E-2</v>
      </c>
      <c r="P6256" s="4">
        <f t="shared" si="1949"/>
        <v>0.76115347263142108</v>
      </c>
      <c r="Q6256" s="7">
        <f t="shared" si="1950"/>
        <v>0.86508974478097123</v>
      </c>
      <c r="R6256" s="4">
        <f t="shared" si="1951"/>
        <v>-0.60645764503325805</v>
      </c>
      <c r="S6256" s="4">
        <f t="shared" si="1952"/>
        <v>-0.60645764503325805</v>
      </c>
      <c r="T6256" s="4">
        <f t="shared" si="1953"/>
        <v>0</v>
      </c>
      <c r="U6256" s="7">
        <f t="shared" si="1954"/>
        <v>-0.60645764503325805</v>
      </c>
      <c r="V6256" s="4">
        <f t="shared" si="1940"/>
        <v>0.9071514304982059</v>
      </c>
      <c r="W6256" s="14">
        <f t="shared" si="1941"/>
        <v>969.50684582414351</v>
      </c>
      <c r="X6256" s="7">
        <f t="shared" si="1955"/>
        <v>64.808972489284656</v>
      </c>
      <c r="Y6256" s="4">
        <f t="shared" si="1956"/>
        <v>14.968173655971031</v>
      </c>
      <c r="Z6256" s="7">
        <f t="shared" si="1957"/>
        <v>16.241078831709533</v>
      </c>
      <c r="AA6256" s="14">
        <f t="shared" si="1958"/>
        <v>3.6602888362538826</v>
      </c>
      <c r="AB6256" s="15">
        <v>3.9721538459999999</v>
      </c>
      <c r="AC6256" s="16">
        <f t="shared" si="1959"/>
        <v>2.9791153845</v>
      </c>
    </row>
    <row r="6257" spans="1:29" x14ac:dyDescent="0.25">
      <c r="A6257" s="1">
        <v>32038</v>
      </c>
      <c r="B6257" s="2">
        <v>0.58333333333333337</v>
      </c>
      <c r="C6257">
        <v>782</v>
      </c>
      <c r="D6257">
        <v>949</v>
      </c>
      <c r="E6257">
        <v>88</v>
      </c>
      <c r="F6257">
        <f t="shared" si="1942"/>
        <v>694</v>
      </c>
      <c r="G6257" s="8">
        <v>34.4</v>
      </c>
      <c r="H6257">
        <v>14</v>
      </c>
      <c r="I6257">
        <v>6254</v>
      </c>
      <c r="J6257">
        <f t="shared" si="1943"/>
        <v>261</v>
      </c>
      <c r="K6257" s="11">
        <f t="shared" si="1944"/>
        <v>3.1070696573964987</v>
      </c>
      <c r="L6257">
        <f t="shared" si="1945"/>
        <v>6.7927963746243076</v>
      </c>
      <c r="M6257">
        <f t="shared" si="1946"/>
        <v>14.446546606243739</v>
      </c>
      <c r="N6257" s="8">
        <f t="shared" si="1947"/>
        <v>-0.64050440373669759</v>
      </c>
      <c r="O6257" s="8">
        <f t="shared" si="1948"/>
        <v>1.7608127030122475E-2</v>
      </c>
      <c r="P6257" s="4">
        <f t="shared" si="1949"/>
        <v>0.65825006052101642</v>
      </c>
      <c r="Q6257" s="7">
        <f t="shared" si="1950"/>
        <v>0.71849181522395478</v>
      </c>
      <c r="R6257" s="4">
        <f t="shared" si="1951"/>
        <v>-0.91689037006817553</v>
      </c>
      <c r="S6257" s="4">
        <f t="shared" si="1952"/>
        <v>-0.91689037006817553</v>
      </c>
      <c r="T6257" s="4">
        <f t="shared" si="1953"/>
        <v>0</v>
      </c>
      <c r="U6257" s="7">
        <f t="shared" si="1954"/>
        <v>-0.91689037006817553</v>
      </c>
      <c r="V6257" s="4">
        <f t="shared" si="1940"/>
        <v>0.7833827934918407</v>
      </c>
      <c r="W6257" s="14">
        <f t="shared" si="1941"/>
        <v>828.08095499181422</v>
      </c>
      <c r="X6257" s="7">
        <f t="shared" si="1955"/>
        <v>61.312631037233963</v>
      </c>
      <c r="Y6257" s="4">
        <f t="shared" si="1956"/>
        <v>13.653549269999971</v>
      </c>
      <c r="Z6257" s="7">
        <f t="shared" si="1957"/>
        <v>16.492172089430007</v>
      </c>
      <c r="AA6257" s="14">
        <f t="shared" si="1958"/>
        <v>3.1746822013009512</v>
      </c>
      <c r="AB6257" s="15">
        <v>4.075307692</v>
      </c>
      <c r="AC6257" s="16">
        <f t="shared" si="1959"/>
        <v>3.0564807690000002</v>
      </c>
    </row>
    <row r="6258" spans="1:29" x14ac:dyDescent="0.25">
      <c r="A6258" s="1">
        <v>32038</v>
      </c>
      <c r="B6258" s="2">
        <v>0.625</v>
      </c>
      <c r="C6258">
        <v>628</v>
      </c>
      <c r="D6258">
        <v>910</v>
      </c>
      <c r="E6258">
        <v>77</v>
      </c>
      <c r="F6258">
        <f t="shared" si="1942"/>
        <v>551</v>
      </c>
      <c r="G6258" s="8">
        <v>35</v>
      </c>
      <c r="H6258">
        <v>15</v>
      </c>
      <c r="I6258">
        <v>6255</v>
      </c>
      <c r="J6258">
        <f t="shared" si="1943"/>
        <v>261</v>
      </c>
      <c r="K6258" s="11">
        <f t="shared" si="1944"/>
        <v>3.1070696573964987</v>
      </c>
      <c r="L6258">
        <f t="shared" si="1945"/>
        <v>6.7927963746243076</v>
      </c>
      <c r="M6258">
        <f t="shared" si="1946"/>
        <v>15.446546606243739</v>
      </c>
      <c r="N6258" s="8">
        <f t="shared" si="1947"/>
        <v>-0.90230379153584706</v>
      </c>
      <c r="O6258" s="8">
        <f t="shared" si="1948"/>
        <v>1.7608127030122475E-2</v>
      </c>
      <c r="P6258" s="4">
        <f t="shared" si="1949"/>
        <v>0.51119468799584189</v>
      </c>
      <c r="Q6258" s="7">
        <f t="shared" si="1950"/>
        <v>0.53657425348689469</v>
      </c>
      <c r="R6258" s="4">
        <f t="shared" si="1951"/>
        <v>-1.1504178421441316</v>
      </c>
      <c r="S6258" s="4">
        <f t="shared" si="1952"/>
        <v>-1.1504178421441316</v>
      </c>
      <c r="T6258" s="4">
        <f t="shared" si="1953"/>
        <v>0</v>
      </c>
      <c r="U6258" s="7">
        <f t="shared" si="1954"/>
        <v>-1.1504178421441316</v>
      </c>
      <c r="V6258" s="4">
        <f t="shared" si="1940"/>
        <v>0.60650971757890104</v>
      </c>
      <c r="W6258" s="14">
        <f t="shared" si="1941"/>
        <v>625.99319146885023</v>
      </c>
      <c r="X6258" s="7">
        <f t="shared" si="1955"/>
        <v>55.34477872273763</v>
      </c>
      <c r="Y6258" s="4">
        <f t="shared" si="1956"/>
        <v>11.409636799749348</v>
      </c>
      <c r="Z6258" s="7">
        <f t="shared" si="1957"/>
        <v>16.920759371247875</v>
      </c>
      <c r="AA6258" s="14">
        <f t="shared" si="1958"/>
        <v>2.4622892101740619</v>
      </c>
      <c r="AB6258" s="15">
        <v>4.4602307689999998</v>
      </c>
      <c r="AC6258" s="16">
        <f t="shared" si="1959"/>
        <v>3.3451730767500001</v>
      </c>
    </row>
    <row r="6259" spans="1:29" x14ac:dyDescent="0.25">
      <c r="A6259" s="1">
        <v>32038</v>
      </c>
      <c r="B6259" s="2">
        <v>0.66666666666666663</v>
      </c>
      <c r="C6259">
        <v>428</v>
      </c>
      <c r="D6259">
        <v>833</v>
      </c>
      <c r="E6259">
        <v>60</v>
      </c>
      <c r="F6259">
        <f t="shared" si="1942"/>
        <v>368</v>
      </c>
      <c r="G6259" s="8">
        <v>33.9</v>
      </c>
      <c r="H6259">
        <v>16</v>
      </c>
      <c r="I6259">
        <v>6256</v>
      </c>
      <c r="J6259">
        <f t="shared" si="1943"/>
        <v>261</v>
      </c>
      <c r="K6259" s="11">
        <f t="shared" si="1944"/>
        <v>3.1070696573964987</v>
      </c>
      <c r="L6259">
        <f t="shared" si="1945"/>
        <v>6.7927963746243076</v>
      </c>
      <c r="M6259">
        <f t="shared" si="1946"/>
        <v>16.446546606243739</v>
      </c>
      <c r="N6259" s="8">
        <f t="shared" si="1947"/>
        <v>-1.1641031793349963</v>
      </c>
      <c r="O6259" s="8">
        <f t="shared" si="1948"/>
        <v>1.7608127030122475E-2</v>
      </c>
      <c r="P6259" s="4">
        <f t="shared" si="1949"/>
        <v>0.33000893567299477</v>
      </c>
      <c r="Q6259" s="7">
        <f t="shared" si="1950"/>
        <v>0.33631304111613763</v>
      </c>
      <c r="R6259" s="4">
        <f t="shared" si="1951"/>
        <v>-1.3369804138396704</v>
      </c>
      <c r="S6259" s="4">
        <f t="shared" si="1952"/>
        <v>-1.3369804138396704</v>
      </c>
      <c r="T6259" s="4">
        <f t="shared" si="1953"/>
        <v>0</v>
      </c>
      <c r="U6259" s="7">
        <f t="shared" si="1954"/>
        <v>-1.3369804138396704</v>
      </c>
      <c r="V6259" s="4">
        <f t="shared" si="1940"/>
        <v>0.38858581058627539</v>
      </c>
      <c r="W6259" s="14">
        <f t="shared" si="1941"/>
        <v>381.40835565113377</v>
      </c>
      <c r="X6259" s="7">
        <f t="shared" si="1955"/>
        <v>46.295771558661848</v>
      </c>
      <c r="Y6259" s="4">
        <f t="shared" si="1956"/>
        <v>8.0072101060568546</v>
      </c>
      <c r="Z6259" s="7">
        <f t="shared" si="1957"/>
        <v>17.57062286974314</v>
      </c>
      <c r="AA6259" s="14">
        <f t="shared" si="1958"/>
        <v>1.5578547513992835</v>
      </c>
      <c r="AB6259" s="15">
        <v>4.6145384619999996</v>
      </c>
      <c r="AC6259" s="16">
        <f t="shared" si="1959"/>
        <v>3.4609038464999999</v>
      </c>
    </row>
    <row r="6260" spans="1:29" x14ac:dyDescent="0.25">
      <c r="A6260" s="1">
        <v>32038</v>
      </c>
      <c r="B6260" s="2">
        <v>0.70833333333333337</v>
      </c>
      <c r="C6260">
        <v>207</v>
      </c>
      <c r="D6260">
        <v>669</v>
      </c>
      <c r="E6260">
        <v>40</v>
      </c>
      <c r="F6260">
        <f t="shared" si="1942"/>
        <v>167</v>
      </c>
      <c r="G6260" s="8">
        <v>33.299999999999997</v>
      </c>
      <c r="H6260">
        <v>17</v>
      </c>
      <c r="I6260">
        <v>6257</v>
      </c>
      <c r="J6260">
        <f t="shared" si="1943"/>
        <v>261</v>
      </c>
      <c r="K6260" s="11">
        <f t="shared" si="1944"/>
        <v>3.1070696573964987</v>
      </c>
      <c r="L6260">
        <f t="shared" si="1945"/>
        <v>6.7927963746243076</v>
      </c>
      <c r="M6260">
        <f t="shared" si="1946"/>
        <v>17.446546606243739</v>
      </c>
      <c r="N6260" s="8">
        <f t="shared" si="1947"/>
        <v>-1.4259025671341456</v>
      </c>
      <c r="O6260" s="8">
        <f t="shared" si="1948"/>
        <v>1.7608127030122475E-2</v>
      </c>
      <c r="P6260" s="4">
        <f t="shared" si="1949"/>
        <v>0.1270403131496641</v>
      </c>
      <c r="Q6260" s="7">
        <f t="shared" si="1950"/>
        <v>0.12738454144489014</v>
      </c>
      <c r="R6260" s="4">
        <f t="shared" si="1951"/>
        <v>-1.4993617830791497</v>
      </c>
      <c r="S6260" s="4">
        <f t="shared" si="1952"/>
        <v>-1.4993617830791497</v>
      </c>
      <c r="T6260" s="4">
        <f t="shared" si="1953"/>
        <v>0</v>
      </c>
      <c r="U6260" s="7">
        <f t="shared" si="1954"/>
        <v>-1.4993617830791497</v>
      </c>
      <c r="V6260" s="4">
        <f t="shared" si="1940"/>
        <v>0.14446222663922759</v>
      </c>
      <c r="W6260" s="14">
        <f t="shared" si="1941"/>
        <v>135.12281324348751</v>
      </c>
      <c r="X6260" s="7">
        <f t="shared" si="1955"/>
        <v>37.691491430413343</v>
      </c>
      <c r="Y6260" s="4">
        <f t="shared" si="1956"/>
        <v>4.7720007778354168</v>
      </c>
      <c r="Z6260" s="7">
        <f t="shared" si="1957"/>
        <v>18.188547851433437</v>
      </c>
      <c r="AA6260" s="14">
        <f t="shared" si="1958"/>
        <v>0.57131589685746997</v>
      </c>
      <c r="AB6260" s="15">
        <v>5.2192307690000002</v>
      </c>
      <c r="AC6260" s="16">
        <f t="shared" si="1959"/>
        <v>3.9144230767500003</v>
      </c>
    </row>
    <row r="6261" spans="1:29" x14ac:dyDescent="0.25">
      <c r="A6261" s="1">
        <v>32038</v>
      </c>
      <c r="B6261" s="2">
        <v>0.75</v>
      </c>
      <c r="C6261">
        <v>45</v>
      </c>
      <c r="D6261">
        <v>217</v>
      </c>
      <c r="E6261">
        <v>20</v>
      </c>
      <c r="F6261">
        <f t="shared" si="1942"/>
        <v>25</v>
      </c>
      <c r="G6261" s="8">
        <v>30.6</v>
      </c>
      <c r="H6261">
        <v>18</v>
      </c>
      <c r="I6261">
        <v>6258</v>
      </c>
      <c r="J6261">
        <f t="shared" si="1943"/>
        <v>261</v>
      </c>
      <c r="K6261" s="11">
        <f t="shared" si="1944"/>
        <v>3.1070696573964987</v>
      </c>
      <c r="L6261">
        <f t="shared" si="1945"/>
        <v>6.7927963746243076</v>
      </c>
      <c r="M6261">
        <f t="shared" si="1946"/>
        <v>18.446546606243739</v>
      </c>
      <c r="N6261" s="8">
        <f t="shared" si="1947"/>
        <v>-1.6877019549332952</v>
      </c>
      <c r="O6261" s="8">
        <f t="shared" si="1948"/>
        <v>1.7608127030122475E-2</v>
      </c>
      <c r="P6261" s="4">
        <f t="shared" si="1949"/>
        <v>0</v>
      </c>
      <c r="Q6261" s="7">
        <f t="shared" si="1950"/>
        <v>0</v>
      </c>
      <c r="R6261" s="4">
        <f t="shared" si="1951"/>
        <v>0</v>
      </c>
      <c r="S6261" s="4">
        <f t="shared" si="1952"/>
        <v>0</v>
      </c>
      <c r="T6261" s="4">
        <f t="shared" si="1953"/>
        <v>1</v>
      </c>
      <c r="U6261" s="7">
        <f t="shared" si="1954"/>
        <v>0</v>
      </c>
      <c r="V6261" s="4">
        <f t="shared" si="1940"/>
        <v>0.38268428076468186</v>
      </c>
      <c r="W6261" s="14">
        <f t="shared" si="1941"/>
        <v>102.28128073685809</v>
      </c>
      <c r="X6261" s="7">
        <f t="shared" si="1955"/>
        <v>33.924141623947889</v>
      </c>
      <c r="Y6261" s="4">
        <f t="shared" si="1956"/>
        <v>3.3554772506044066</v>
      </c>
      <c r="Z6261" s="7">
        <f t="shared" si="1957"/>
        <v>18.459103845134557</v>
      </c>
      <c r="AA6261" s="14">
        <f t="shared" si="1958"/>
        <v>0.43889069499767047</v>
      </c>
      <c r="AB6261" s="15">
        <v>3.1503076920000002</v>
      </c>
      <c r="AC6261" s="16">
        <f t="shared" si="1959"/>
        <v>2.3627307690000001</v>
      </c>
    </row>
    <row r="6262" spans="1:29" x14ac:dyDescent="0.25">
      <c r="A6262" s="1">
        <v>32038</v>
      </c>
      <c r="B6262" s="2">
        <v>0.79166666666666663</v>
      </c>
      <c r="C6262">
        <v>0</v>
      </c>
      <c r="D6262">
        <v>0</v>
      </c>
      <c r="E6262">
        <v>0</v>
      </c>
      <c r="F6262">
        <f t="shared" si="1942"/>
        <v>0</v>
      </c>
      <c r="G6262" s="8">
        <v>29.4</v>
      </c>
      <c r="H6262">
        <v>19</v>
      </c>
      <c r="I6262">
        <v>6259</v>
      </c>
      <c r="J6262">
        <f t="shared" si="1943"/>
        <v>261</v>
      </c>
      <c r="K6262" s="11">
        <f t="shared" si="1944"/>
        <v>3.1070696573964987</v>
      </c>
      <c r="L6262">
        <f t="shared" si="1945"/>
        <v>6.7927963746243076</v>
      </c>
      <c r="M6262">
        <f t="shared" si="1946"/>
        <v>19.446546606243739</v>
      </c>
      <c r="N6262" s="8">
        <f t="shared" si="1947"/>
        <v>-1.9495013427324446</v>
      </c>
      <c r="O6262" s="8">
        <f t="shared" si="1948"/>
        <v>1.7608127030122475E-2</v>
      </c>
      <c r="P6262" s="4">
        <f t="shared" si="1949"/>
        <v>0</v>
      </c>
      <c r="Q6262" s="7">
        <f t="shared" si="1950"/>
        <v>0</v>
      </c>
      <c r="R6262" s="4">
        <f t="shared" si="1951"/>
        <v>0</v>
      </c>
      <c r="S6262" s="4">
        <f t="shared" si="1952"/>
        <v>0</v>
      </c>
      <c r="T6262" s="4">
        <f t="shared" si="1953"/>
        <v>1</v>
      </c>
      <c r="U6262" s="7">
        <f t="shared" si="1954"/>
        <v>0</v>
      </c>
      <c r="V6262" s="4">
        <f t="shared" si="1940"/>
        <v>0.38268428076468186</v>
      </c>
      <c r="W6262" s="14">
        <f t="shared" si="1941"/>
        <v>0</v>
      </c>
      <c r="X6262" s="7">
        <f t="shared" si="1955"/>
        <v>29.4</v>
      </c>
      <c r="Y6262" s="4">
        <f t="shared" si="1956"/>
        <v>1.6543999999999994</v>
      </c>
      <c r="Z6262" s="7">
        <f t="shared" si="1957"/>
        <v>18.784009600000001</v>
      </c>
      <c r="AA6262" s="14">
        <f t="shared" si="1958"/>
        <v>0</v>
      </c>
      <c r="AB6262" s="15">
        <v>2.6075384619999999</v>
      </c>
      <c r="AC6262" s="16">
        <f t="shared" si="1959"/>
        <v>1.9556538465</v>
      </c>
    </row>
    <row r="6263" spans="1:29" x14ac:dyDescent="0.25">
      <c r="A6263" s="1">
        <v>32038</v>
      </c>
      <c r="B6263" s="2">
        <v>0.83333333333333337</v>
      </c>
      <c r="C6263">
        <v>0</v>
      </c>
      <c r="D6263">
        <v>0</v>
      </c>
      <c r="E6263">
        <v>0</v>
      </c>
      <c r="F6263">
        <f t="shared" si="1942"/>
        <v>0</v>
      </c>
      <c r="G6263" s="8">
        <v>27.2</v>
      </c>
      <c r="H6263">
        <v>20</v>
      </c>
      <c r="I6263">
        <v>6260</v>
      </c>
      <c r="J6263">
        <f t="shared" si="1943"/>
        <v>261</v>
      </c>
      <c r="K6263" s="11">
        <f t="shared" si="1944"/>
        <v>3.1070696573964987</v>
      </c>
      <c r="L6263">
        <f t="shared" si="1945"/>
        <v>6.7927963746243076</v>
      </c>
      <c r="M6263">
        <f t="shared" si="1946"/>
        <v>20.446546606243739</v>
      </c>
      <c r="N6263" s="8">
        <f t="shared" si="1947"/>
        <v>-2.2113007305315944</v>
      </c>
      <c r="O6263" s="8">
        <f t="shared" si="1948"/>
        <v>1.7608127030122475E-2</v>
      </c>
      <c r="P6263" s="4">
        <f t="shared" si="1949"/>
        <v>0</v>
      </c>
      <c r="Q6263" s="7">
        <f t="shared" si="1950"/>
        <v>0</v>
      </c>
      <c r="R6263" s="4">
        <f t="shared" si="1951"/>
        <v>0</v>
      </c>
      <c r="S6263" s="4">
        <f t="shared" si="1952"/>
        <v>0</v>
      </c>
      <c r="T6263" s="4">
        <f t="shared" si="1953"/>
        <v>1</v>
      </c>
      <c r="U6263" s="7">
        <f t="shared" si="1954"/>
        <v>0</v>
      </c>
      <c r="V6263" s="4">
        <f t="shared" si="1940"/>
        <v>0.38268428076468186</v>
      </c>
      <c r="W6263" s="14">
        <f t="shared" si="1941"/>
        <v>0</v>
      </c>
      <c r="X6263" s="7">
        <f t="shared" si="1955"/>
        <v>27.2</v>
      </c>
      <c r="Y6263" s="4">
        <f t="shared" si="1956"/>
        <v>0.82719999999999971</v>
      </c>
      <c r="Z6263" s="7">
        <f t="shared" si="1957"/>
        <v>18.942004799999999</v>
      </c>
      <c r="AA6263" s="14">
        <f t="shared" si="1958"/>
        <v>0</v>
      </c>
      <c r="AB6263" s="15">
        <v>1.984</v>
      </c>
      <c r="AC6263" s="16">
        <f t="shared" si="1959"/>
        <v>1.488</v>
      </c>
    </row>
    <row r="6264" spans="1:29" x14ac:dyDescent="0.25">
      <c r="A6264" s="1">
        <v>32038</v>
      </c>
      <c r="B6264" s="2">
        <v>0.875</v>
      </c>
      <c r="C6264">
        <v>0</v>
      </c>
      <c r="D6264">
        <v>0</v>
      </c>
      <c r="E6264">
        <v>0</v>
      </c>
      <c r="F6264">
        <f t="shared" si="1942"/>
        <v>0</v>
      </c>
      <c r="G6264" s="8">
        <v>26.1</v>
      </c>
      <c r="H6264">
        <v>21</v>
      </c>
      <c r="I6264">
        <v>6261</v>
      </c>
      <c r="J6264">
        <f t="shared" si="1943"/>
        <v>261</v>
      </c>
      <c r="K6264" s="11">
        <f t="shared" si="1944"/>
        <v>3.1070696573964987</v>
      </c>
      <c r="L6264">
        <f t="shared" si="1945"/>
        <v>6.7927963746243076</v>
      </c>
      <c r="M6264">
        <f t="shared" si="1946"/>
        <v>21.446546606243739</v>
      </c>
      <c r="N6264" s="8">
        <f t="shared" si="1947"/>
        <v>-2.4731001183307435</v>
      </c>
      <c r="O6264" s="8">
        <f t="shared" si="1948"/>
        <v>1.7608127030122475E-2</v>
      </c>
      <c r="P6264" s="4">
        <f t="shared" si="1949"/>
        <v>0</v>
      </c>
      <c r="Q6264" s="7">
        <f t="shared" si="1950"/>
        <v>0</v>
      </c>
      <c r="R6264" s="4">
        <f t="shared" si="1951"/>
        <v>0</v>
      </c>
      <c r="S6264" s="4">
        <f t="shared" si="1952"/>
        <v>0</v>
      </c>
      <c r="T6264" s="4">
        <f t="shared" si="1953"/>
        <v>1</v>
      </c>
      <c r="U6264" s="7">
        <f t="shared" si="1954"/>
        <v>0</v>
      </c>
      <c r="V6264" s="4">
        <f t="shared" si="1940"/>
        <v>0.38268428076468186</v>
      </c>
      <c r="W6264" s="14">
        <f t="shared" si="1941"/>
        <v>0</v>
      </c>
      <c r="X6264" s="7">
        <f t="shared" si="1955"/>
        <v>26.1</v>
      </c>
      <c r="Y6264" s="4">
        <f t="shared" si="1956"/>
        <v>0.41360000000000052</v>
      </c>
      <c r="Z6264" s="7">
        <f t="shared" si="1957"/>
        <v>19.0210024</v>
      </c>
      <c r="AA6264" s="14">
        <f t="shared" si="1958"/>
        <v>0</v>
      </c>
      <c r="AB6264" s="15">
        <v>2.8416923079999998</v>
      </c>
      <c r="AC6264" s="16">
        <f t="shared" si="1959"/>
        <v>2.1312692310000001</v>
      </c>
    </row>
    <row r="6265" spans="1:29" x14ac:dyDescent="0.25">
      <c r="A6265" s="1">
        <v>32038</v>
      </c>
      <c r="B6265" s="2">
        <v>0.91666666666666663</v>
      </c>
      <c r="C6265">
        <v>0</v>
      </c>
      <c r="D6265">
        <v>0</v>
      </c>
      <c r="E6265">
        <v>0</v>
      </c>
      <c r="F6265">
        <f t="shared" si="1942"/>
        <v>0</v>
      </c>
      <c r="G6265" s="8">
        <v>25</v>
      </c>
      <c r="H6265">
        <v>22</v>
      </c>
      <c r="I6265">
        <v>6262</v>
      </c>
      <c r="J6265">
        <f t="shared" si="1943"/>
        <v>261</v>
      </c>
      <c r="K6265" s="11">
        <f t="shared" si="1944"/>
        <v>3.1070696573964987</v>
      </c>
      <c r="L6265">
        <f t="shared" si="1945"/>
        <v>6.7927963746243076</v>
      </c>
      <c r="M6265">
        <f t="shared" si="1946"/>
        <v>22.446546606243739</v>
      </c>
      <c r="N6265" s="8">
        <f t="shared" si="1947"/>
        <v>-2.7348995061298926</v>
      </c>
      <c r="O6265" s="8">
        <f t="shared" si="1948"/>
        <v>1.7608127030122475E-2</v>
      </c>
      <c r="P6265" s="4">
        <f t="shared" si="1949"/>
        <v>0</v>
      </c>
      <c r="Q6265" s="7">
        <f t="shared" si="1950"/>
        <v>0</v>
      </c>
      <c r="R6265" s="4">
        <f t="shared" si="1951"/>
        <v>0</v>
      </c>
      <c r="S6265" s="4">
        <f t="shared" si="1952"/>
        <v>0</v>
      </c>
      <c r="T6265" s="4">
        <f t="shared" si="1953"/>
        <v>1</v>
      </c>
      <c r="U6265" s="7">
        <f t="shared" si="1954"/>
        <v>0</v>
      </c>
      <c r="V6265" s="4">
        <f t="shared" si="1940"/>
        <v>0.38268428076468186</v>
      </c>
      <c r="W6265" s="14">
        <f t="shared" si="1941"/>
        <v>0</v>
      </c>
      <c r="X6265" s="7">
        <f t="shared" si="1955"/>
        <v>25</v>
      </c>
      <c r="Y6265" s="4">
        <f t="shared" si="1956"/>
        <v>0</v>
      </c>
      <c r="Z6265" s="7">
        <f t="shared" si="1957"/>
        <v>19.100000000000001</v>
      </c>
      <c r="AA6265" s="14">
        <f t="shared" si="1958"/>
        <v>0</v>
      </c>
      <c r="AB6265" s="15">
        <v>1.6331538459999999</v>
      </c>
      <c r="AC6265" s="16">
        <f t="shared" si="1959"/>
        <v>1.2248653844999999</v>
      </c>
    </row>
    <row r="6266" spans="1:29" x14ac:dyDescent="0.25">
      <c r="A6266" s="1">
        <v>32038</v>
      </c>
      <c r="B6266" s="2">
        <v>0.95833333333333337</v>
      </c>
      <c r="C6266">
        <v>0</v>
      </c>
      <c r="D6266">
        <v>0</v>
      </c>
      <c r="E6266">
        <v>0</v>
      </c>
      <c r="F6266">
        <f t="shared" si="1942"/>
        <v>0</v>
      </c>
      <c r="G6266" s="8">
        <v>23.3</v>
      </c>
      <c r="H6266">
        <v>23</v>
      </c>
      <c r="I6266">
        <v>6263</v>
      </c>
      <c r="J6266">
        <f t="shared" si="1943"/>
        <v>261</v>
      </c>
      <c r="K6266" s="11">
        <f t="shared" si="1944"/>
        <v>3.1070696573964987</v>
      </c>
      <c r="L6266">
        <f t="shared" si="1945"/>
        <v>6.7927963746243076</v>
      </c>
      <c r="M6266">
        <f t="shared" si="1946"/>
        <v>23.446546606243739</v>
      </c>
      <c r="N6266" s="8">
        <f t="shared" si="1947"/>
        <v>-2.9966988939290422</v>
      </c>
      <c r="O6266" s="8">
        <f t="shared" si="1948"/>
        <v>1.7608127030122475E-2</v>
      </c>
      <c r="P6266" s="4">
        <f t="shared" si="1949"/>
        <v>0</v>
      </c>
      <c r="Q6266" s="7">
        <f t="shared" si="1950"/>
        <v>0</v>
      </c>
      <c r="R6266" s="4">
        <f t="shared" si="1951"/>
        <v>0</v>
      </c>
      <c r="S6266" s="4">
        <f t="shared" si="1952"/>
        <v>0</v>
      </c>
      <c r="T6266" s="4">
        <f t="shared" si="1953"/>
        <v>1</v>
      </c>
      <c r="U6266" s="7">
        <f t="shared" si="1954"/>
        <v>0</v>
      </c>
      <c r="V6266" s="4">
        <f t="shared" si="1940"/>
        <v>0.38268428076468186</v>
      </c>
      <c r="W6266" s="14">
        <f t="shared" si="1941"/>
        <v>0</v>
      </c>
      <c r="X6266" s="7">
        <f t="shared" si="1955"/>
        <v>23.3</v>
      </c>
      <c r="Y6266" s="4">
        <f t="shared" si="1956"/>
        <v>-0.63919999999999977</v>
      </c>
      <c r="Z6266" s="7">
        <f t="shared" si="1957"/>
        <v>19.222087200000001</v>
      </c>
      <c r="AA6266" s="14">
        <f t="shared" si="1958"/>
        <v>0</v>
      </c>
      <c r="AB6266" s="15">
        <v>1.6412307690000001</v>
      </c>
      <c r="AC6266" s="16">
        <f t="shared" si="1959"/>
        <v>1.2309230767500001</v>
      </c>
    </row>
    <row r="6267" spans="1:29" x14ac:dyDescent="0.25">
      <c r="A6267" s="1">
        <v>32038</v>
      </c>
      <c r="B6267" s="3">
        <v>1</v>
      </c>
      <c r="C6267">
        <v>0</v>
      </c>
      <c r="D6267">
        <v>0</v>
      </c>
      <c r="E6267">
        <v>0</v>
      </c>
      <c r="F6267">
        <f t="shared" si="1942"/>
        <v>0</v>
      </c>
      <c r="G6267" s="8">
        <v>23.9</v>
      </c>
      <c r="H6267">
        <v>24</v>
      </c>
      <c r="I6267">
        <v>6264</v>
      </c>
      <c r="J6267">
        <f t="shared" si="1943"/>
        <v>261</v>
      </c>
      <c r="K6267" s="11">
        <f t="shared" si="1944"/>
        <v>3.1070696573964987</v>
      </c>
      <c r="L6267">
        <f t="shared" si="1945"/>
        <v>6.7927963746243076</v>
      </c>
      <c r="M6267">
        <f t="shared" si="1946"/>
        <v>24.446546606243739</v>
      </c>
      <c r="N6267" s="8">
        <f t="shared" si="1947"/>
        <v>-3.2584982817281918</v>
      </c>
      <c r="O6267" s="8">
        <f t="shared" si="1948"/>
        <v>1.7608127030122475E-2</v>
      </c>
      <c r="P6267" s="4">
        <f t="shared" si="1949"/>
        <v>0</v>
      </c>
      <c r="Q6267" s="7">
        <f t="shared" si="1950"/>
        <v>0</v>
      </c>
      <c r="R6267" s="4">
        <f t="shared" si="1951"/>
        <v>0</v>
      </c>
      <c r="S6267" s="4">
        <f t="shared" si="1952"/>
        <v>0</v>
      </c>
      <c r="T6267" s="4">
        <f t="shared" si="1953"/>
        <v>1</v>
      </c>
      <c r="U6267" s="7">
        <f t="shared" si="1954"/>
        <v>0</v>
      </c>
      <c r="V6267" s="4">
        <f t="shared" si="1940"/>
        <v>0.38268428076468186</v>
      </c>
      <c r="W6267" s="14">
        <f t="shared" si="1941"/>
        <v>0</v>
      </c>
      <c r="X6267" s="7">
        <f t="shared" si="1955"/>
        <v>23.9</v>
      </c>
      <c r="Y6267" s="4">
        <f t="shared" si="1956"/>
        <v>-0.41360000000000052</v>
      </c>
      <c r="Z6267" s="7">
        <f t="shared" si="1957"/>
        <v>19.178997600000002</v>
      </c>
      <c r="AA6267" s="14">
        <f t="shared" si="1958"/>
        <v>0</v>
      </c>
      <c r="AB6267" s="15">
        <v>1.1307692309999999</v>
      </c>
      <c r="AC6267" s="16">
        <f t="shared" si="1959"/>
        <v>0.84807692324999995</v>
      </c>
    </row>
    <row r="6268" spans="1:29" x14ac:dyDescent="0.25">
      <c r="A6268" s="1">
        <v>32039</v>
      </c>
      <c r="B6268" s="2">
        <v>4.1666666666666664E-2</v>
      </c>
      <c r="C6268">
        <v>0</v>
      </c>
      <c r="D6268">
        <v>0</v>
      </c>
      <c r="E6268">
        <v>0</v>
      </c>
      <c r="F6268">
        <f t="shared" si="1942"/>
        <v>0</v>
      </c>
      <c r="G6268" s="8">
        <v>22.2</v>
      </c>
      <c r="H6268">
        <v>1</v>
      </c>
      <c r="I6268">
        <v>6265</v>
      </c>
      <c r="J6268">
        <f t="shared" si="1943"/>
        <v>262</v>
      </c>
      <c r="K6268" s="11">
        <f t="shared" si="1944"/>
        <v>3.1243311554931461</v>
      </c>
      <c r="L6268">
        <f t="shared" si="1945"/>
        <v>7.1623129580384965</v>
      </c>
      <c r="M6268">
        <f t="shared" si="1946"/>
        <v>1.4527052159673084</v>
      </c>
      <c r="N6268" s="8">
        <f t="shared" si="1947"/>
        <v>2.7612753173969207</v>
      </c>
      <c r="O6268" s="8">
        <f t="shared" si="1948"/>
        <v>1.0566963718296742E-2</v>
      </c>
      <c r="P6268" s="4">
        <f t="shared" si="1949"/>
        <v>0</v>
      </c>
      <c r="Q6268" s="7">
        <f t="shared" si="1950"/>
        <v>0</v>
      </c>
      <c r="R6268" s="4">
        <f t="shared" si="1951"/>
        <v>0</v>
      </c>
      <c r="S6268" s="4">
        <f t="shared" si="1952"/>
        <v>0</v>
      </c>
      <c r="T6268" s="4">
        <f t="shared" si="1953"/>
        <v>1</v>
      </c>
      <c r="U6268" s="7">
        <f t="shared" si="1954"/>
        <v>0</v>
      </c>
      <c r="V6268" s="4">
        <f t="shared" si="1940"/>
        <v>0.38268428076468186</v>
      </c>
      <c r="W6268" s="14">
        <f t="shared" si="1941"/>
        <v>0</v>
      </c>
      <c r="X6268" s="7">
        <f t="shared" si="1955"/>
        <v>22.2</v>
      </c>
      <c r="Y6268" s="4">
        <f t="shared" si="1956"/>
        <v>-1.0528000000000002</v>
      </c>
      <c r="Z6268" s="7">
        <f t="shared" si="1957"/>
        <v>19.301084800000002</v>
      </c>
      <c r="AA6268" s="14">
        <f t="shared" si="1958"/>
        <v>0</v>
      </c>
      <c r="AB6268" s="15">
        <v>1.219538462</v>
      </c>
      <c r="AC6268" s="16">
        <f t="shared" si="1959"/>
        <v>0.91465384650000003</v>
      </c>
    </row>
    <row r="6269" spans="1:29" x14ac:dyDescent="0.25">
      <c r="A6269" s="1">
        <v>32039</v>
      </c>
      <c r="B6269" s="2">
        <v>8.3333333333333329E-2</v>
      </c>
      <c r="C6269">
        <v>0</v>
      </c>
      <c r="D6269">
        <v>0</v>
      </c>
      <c r="E6269">
        <v>0</v>
      </c>
      <c r="F6269">
        <f t="shared" si="1942"/>
        <v>0</v>
      </c>
      <c r="G6269" s="8">
        <v>20</v>
      </c>
      <c r="H6269">
        <v>2</v>
      </c>
      <c r="I6269">
        <v>6266</v>
      </c>
      <c r="J6269">
        <f t="shared" si="1943"/>
        <v>262</v>
      </c>
      <c r="K6269" s="11">
        <f t="shared" si="1944"/>
        <v>3.1243311554931461</v>
      </c>
      <c r="L6269">
        <f t="shared" si="1945"/>
        <v>7.1623129580384965</v>
      </c>
      <c r="M6269">
        <f t="shared" si="1946"/>
        <v>2.4527052159673084</v>
      </c>
      <c r="N6269" s="8">
        <f t="shared" si="1947"/>
        <v>2.4994759295977711</v>
      </c>
      <c r="O6269" s="8">
        <f t="shared" si="1948"/>
        <v>1.0566963718296742E-2</v>
      </c>
      <c r="P6269" s="4">
        <f t="shared" si="1949"/>
        <v>0</v>
      </c>
      <c r="Q6269" s="7">
        <f t="shared" si="1950"/>
        <v>0</v>
      </c>
      <c r="R6269" s="4">
        <f t="shared" si="1951"/>
        <v>0</v>
      </c>
      <c r="S6269" s="4">
        <f t="shared" si="1952"/>
        <v>0</v>
      </c>
      <c r="T6269" s="4">
        <f t="shared" si="1953"/>
        <v>1</v>
      </c>
      <c r="U6269" s="7">
        <f t="shared" si="1954"/>
        <v>0</v>
      </c>
      <c r="V6269" s="4">
        <f t="shared" si="1940"/>
        <v>0.38268428076468186</v>
      </c>
      <c r="W6269" s="14">
        <f t="shared" si="1941"/>
        <v>0</v>
      </c>
      <c r="X6269" s="7">
        <f t="shared" si="1955"/>
        <v>20</v>
      </c>
      <c r="Y6269" s="4">
        <f t="shared" si="1956"/>
        <v>-1.88</v>
      </c>
      <c r="Z6269" s="7">
        <f t="shared" si="1957"/>
        <v>19.45908</v>
      </c>
      <c r="AA6269" s="14">
        <f t="shared" si="1958"/>
        <v>0</v>
      </c>
      <c r="AB6269" s="15">
        <v>1.0213076919999999</v>
      </c>
      <c r="AC6269" s="16">
        <f t="shared" si="1959"/>
        <v>0.76598076900000001</v>
      </c>
    </row>
    <row r="6270" spans="1:29" x14ac:dyDescent="0.25">
      <c r="A6270" s="1">
        <v>32039</v>
      </c>
      <c r="B6270" s="2">
        <v>0.125</v>
      </c>
      <c r="C6270">
        <v>0</v>
      </c>
      <c r="D6270">
        <v>0</v>
      </c>
      <c r="E6270">
        <v>0</v>
      </c>
      <c r="F6270">
        <f t="shared" si="1942"/>
        <v>0</v>
      </c>
      <c r="G6270" s="8">
        <v>20.6</v>
      </c>
      <c r="H6270">
        <v>3</v>
      </c>
      <c r="I6270">
        <v>6267</v>
      </c>
      <c r="J6270">
        <f t="shared" si="1943"/>
        <v>262</v>
      </c>
      <c r="K6270" s="11">
        <f t="shared" si="1944"/>
        <v>3.1243311554931461</v>
      </c>
      <c r="L6270">
        <f t="shared" si="1945"/>
        <v>7.1623129580384965</v>
      </c>
      <c r="M6270">
        <f t="shared" si="1946"/>
        <v>3.4527052159673084</v>
      </c>
      <c r="N6270" s="8">
        <f t="shared" si="1947"/>
        <v>2.2376765417986215</v>
      </c>
      <c r="O6270" s="8">
        <f t="shared" si="1948"/>
        <v>1.0566963718296742E-2</v>
      </c>
      <c r="P6270" s="4">
        <f t="shared" si="1949"/>
        <v>0</v>
      </c>
      <c r="Q6270" s="7">
        <f t="shared" si="1950"/>
        <v>0</v>
      </c>
      <c r="R6270" s="4">
        <f t="shared" si="1951"/>
        <v>0</v>
      </c>
      <c r="S6270" s="4">
        <f t="shared" si="1952"/>
        <v>0</v>
      </c>
      <c r="T6270" s="4">
        <f t="shared" si="1953"/>
        <v>1</v>
      </c>
      <c r="U6270" s="7">
        <f t="shared" si="1954"/>
        <v>0</v>
      </c>
      <c r="V6270" s="4">
        <f t="shared" si="1940"/>
        <v>0.38268428076468186</v>
      </c>
      <c r="W6270" s="14">
        <f t="shared" si="1941"/>
        <v>0</v>
      </c>
      <c r="X6270" s="7">
        <f t="shared" si="1955"/>
        <v>20.6</v>
      </c>
      <c r="Y6270" s="4">
        <f t="shared" si="1956"/>
        <v>-1.6543999999999994</v>
      </c>
      <c r="Z6270" s="7">
        <f t="shared" si="1957"/>
        <v>19.415990399999998</v>
      </c>
      <c r="AA6270" s="14">
        <f t="shared" si="1958"/>
        <v>0</v>
      </c>
      <c r="AB6270" s="15">
        <v>0.83738461500000005</v>
      </c>
      <c r="AC6270" s="16">
        <f t="shared" si="1959"/>
        <v>0.62803846125000007</v>
      </c>
    </row>
    <row r="6271" spans="1:29" x14ac:dyDescent="0.25">
      <c r="A6271" s="1">
        <v>32039</v>
      </c>
      <c r="B6271" s="2">
        <v>0.16666666666666666</v>
      </c>
      <c r="C6271">
        <v>0</v>
      </c>
      <c r="D6271">
        <v>0</v>
      </c>
      <c r="E6271">
        <v>0</v>
      </c>
      <c r="F6271">
        <f t="shared" si="1942"/>
        <v>0</v>
      </c>
      <c r="G6271" s="8">
        <v>19.399999999999999</v>
      </c>
      <c r="H6271">
        <v>4</v>
      </c>
      <c r="I6271">
        <v>6268</v>
      </c>
      <c r="J6271">
        <f t="shared" si="1943"/>
        <v>262</v>
      </c>
      <c r="K6271" s="11">
        <f t="shared" si="1944"/>
        <v>3.1243311554931461</v>
      </c>
      <c r="L6271">
        <f t="shared" si="1945"/>
        <v>7.1623129580384965</v>
      </c>
      <c r="M6271">
        <f t="shared" si="1946"/>
        <v>4.452705215967308</v>
      </c>
      <c r="N6271" s="8">
        <f t="shared" si="1947"/>
        <v>1.9758771539994724</v>
      </c>
      <c r="O6271" s="8">
        <f t="shared" si="1948"/>
        <v>1.0566963718296742E-2</v>
      </c>
      <c r="P6271" s="4">
        <f t="shared" si="1949"/>
        <v>0</v>
      </c>
      <c r="Q6271" s="7">
        <f t="shared" si="1950"/>
        <v>0</v>
      </c>
      <c r="R6271" s="4">
        <f t="shared" si="1951"/>
        <v>0</v>
      </c>
      <c r="S6271" s="4">
        <f t="shared" si="1952"/>
        <v>0</v>
      </c>
      <c r="T6271" s="4">
        <f t="shared" si="1953"/>
        <v>1</v>
      </c>
      <c r="U6271" s="7">
        <f t="shared" si="1954"/>
        <v>0</v>
      </c>
      <c r="V6271" s="4">
        <f t="shared" si="1940"/>
        <v>0.38268428076468186</v>
      </c>
      <c r="W6271" s="14">
        <f t="shared" si="1941"/>
        <v>0</v>
      </c>
      <c r="X6271" s="7">
        <f t="shared" si="1955"/>
        <v>19.399999999999999</v>
      </c>
      <c r="Y6271" s="4">
        <f t="shared" si="1956"/>
        <v>-2.1056000000000004</v>
      </c>
      <c r="Z6271" s="7">
        <f t="shared" si="1957"/>
        <v>19.502169599999998</v>
      </c>
      <c r="AA6271" s="14">
        <f t="shared" si="1958"/>
        <v>0</v>
      </c>
      <c r="AB6271" s="15">
        <v>1.1379230769999999</v>
      </c>
      <c r="AC6271" s="16">
        <f t="shared" si="1959"/>
        <v>0.85344230774999996</v>
      </c>
    </row>
    <row r="6272" spans="1:29" x14ac:dyDescent="0.25">
      <c r="A6272" s="1">
        <v>32039</v>
      </c>
      <c r="B6272" s="2">
        <v>0.20833333333333334</v>
      </c>
      <c r="C6272">
        <v>0</v>
      </c>
      <c r="D6272">
        <v>0</v>
      </c>
      <c r="E6272">
        <v>0</v>
      </c>
      <c r="F6272">
        <f t="shared" si="1942"/>
        <v>0</v>
      </c>
      <c r="G6272" s="8">
        <v>18.899999999999999</v>
      </c>
      <c r="H6272">
        <v>5</v>
      </c>
      <c r="I6272">
        <v>6269</v>
      </c>
      <c r="J6272">
        <f t="shared" si="1943"/>
        <v>262</v>
      </c>
      <c r="K6272" s="11">
        <f t="shared" si="1944"/>
        <v>3.1243311554931461</v>
      </c>
      <c r="L6272">
        <f t="shared" si="1945"/>
        <v>7.1623129580384965</v>
      </c>
      <c r="M6272">
        <f t="shared" si="1946"/>
        <v>5.452705215967308</v>
      </c>
      <c r="N6272" s="8">
        <f t="shared" si="1947"/>
        <v>1.7140777662003228</v>
      </c>
      <c r="O6272" s="8">
        <f t="shared" si="1948"/>
        <v>1.0566963718296742E-2</v>
      </c>
      <c r="P6272" s="4">
        <f t="shared" si="1949"/>
        <v>0</v>
      </c>
      <c r="Q6272" s="7">
        <f t="shared" si="1950"/>
        <v>0</v>
      </c>
      <c r="R6272" s="4">
        <f t="shared" si="1951"/>
        <v>0</v>
      </c>
      <c r="S6272" s="4">
        <f t="shared" si="1952"/>
        <v>0</v>
      </c>
      <c r="T6272" s="4">
        <f t="shared" si="1953"/>
        <v>1</v>
      </c>
      <c r="U6272" s="7">
        <f t="shared" si="1954"/>
        <v>0</v>
      </c>
      <c r="V6272" s="4">
        <f t="shared" si="1940"/>
        <v>0.38268428076468186</v>
      </c>
      <c r="W6272" s="14">
        <f t="shared" si="1941"/>
        <v>0</v>
      </c>
      <c r="X6272" s="7">
        <f t="shared" si="1955"/>
        <v>18.899999999999999</v>
      </c>
      <c r="Y6272" s="4">
        <f t="shared" si="1956"/>
        <v>-2.2936000000000005</v>
      </c>
      <c r="Z6272" s="7">
        <f t="shared" si="1957"/>
        <v>19.538077600000001</v>
      </c>
      <c r="AA6272" s="14">
        <f t="shared" si="1958"/>
        <v>0</v>
      </c>
      <c r="AB6272" s="15">
        <v>0.67315384599999994</v>
      </c>
      <c r="AC6272" s="16">
        <f t="shared" si="1959"/>
        <v>0.50486538449999996</v>
      </c>
    </row>
    <row r="6273" spans="1:29" x14ac:dyDescent="0.25">
      <c r="A6273" s="1">
        <v>32039</v>
      </c>
      <c r="B6273" s="2">
        <v>0.25</v>
      </c>
      <c r="C6273">
        <v>26</v>
      </c>
      <c r="D6273">
        <v>93</v>
      </c>
      <c r="E6273">
        <v>16</v>
      </c>
      <c r="F6273">
        <f t="shared" si="1942"/>
        <v>10</v>
      </c>
      <c r="G6273" s="8">
        <v>19.399999999999999</v>
      </c>
      <c r="H6273">
        <v>6</v>
      </c>
      <c r="I6273">
        <v>6270</v>
      </c>
      <c r="J6273">
        <f t="shared" si="1943"/>
        <v>262</v>
      </c>
      <c r="K6273" s="11">
        <f t="shared" si="1944"/>
        <v>3.1243311554931461</v>
      </c>
      <c r="L6273">
        <f t="shared" si="1945"/>
        <v>7.1623129580384965</v>
      </c>
      <c r="M6273">
        <f t="shared" si="1946"/>
        <v>6.452705215967308</v>
      </c>
      <c r="N6273" s="8">
        <f t="shared" si="1947"/>
        <v>1.4522783784011735</v>
      </c>
      <c r="O6273" s="8">
        <f t="shared" si="1948"/>
        <v>1.0566963718296742E-2</v>
      </c>
      <c r="P6273" s="4">
        <f t="shared" si="1949"/>
        <v>0.10177580020812135</v>
      </c>
      <c r="Q6273" s="7">
        <f t="shared" si="1950"/>
        <v>0.10195232856799856</v>
      </c>
      <c r="R6273" s="4">
        <f t="shared" si="1951"/>
        <v>1.5093434090643181</v>
      </c>
      <c r="S6273" s="4">
        <f t="shared" si="1952"/>
        <v>1.5093434090643181</v>
      </c>
      <c r="T6273" s="4">
        <f t="shared" si="1953"/>
        <v>0</v>
      </c>
      <c r="U6273" s="7">
        <f t="shared" si="1954"/>
        <v>1.5093434090643181</v>
      </c>
      <c r="V6273" s="4">
        <f t="shared" si="1940"/>
        <v>0.11740877071392433</v>
      </c>
      <c r="W6273" s="14">
        <f t="shared" si="1941"/>
        <v>26.310049125132668</v>
      </c>
      <c r="X6273" s="7">
        <f t="shared" si="1955"/>
        <v>20.255076596566809</v>
      </c>
      <c r="Y6273" s="4">
        <f t="shared" si="1956"/>
        <v>-1.7840911996908797</v>
      </c>
      <c r="Z6273" s="7">
        <f t="shared" si="1957"/>
        <v>19.440761419140959</v>
      </c>
      <c r="AA6273" s="14">
        <f t="shared" si="1958"/>
        <v>0.11890073311916577</v>
      </c>
      <c r="AB6273" s="15">
        <v>0.47223076899999999</v>
      </c>
      <c r="AC6273" s="16">
        <f t="shared" si="1959"/>
        <v>0.35417307674999998</v>
      </c>
    </row>
    <row r="6274" spans="1:29" x14ac:dyDescent="0.25">
      <c r="A6274" s="1">
        <v>32039</v>
      </c>
      <c r="B6274" s="2">
        <v>0.29166666666666669</v>
      </c>
      <c r="C6274">
        <v>164</v>
      </c>
      <c r="D6274">
        <v>565</v>
      </c>
      <c r="E6274">
        <v>43</v>
      </c>
      <c r="F6274">
        <f t="shared" si="1942"/>
        <v>121</v>
      </c>
      <c r="G6274" s="8">
        <v>21.7</v>
      </c>
      <c r="H6274">
        <v>7</v>
      </c>
      <c r="I6274">
        <v>6271</v>
      </c>
      <c r="J6274">
        <f t="shared" si="1943"/>
        <v>262</v>
      </c>
      <c r="K6274" s="11">
        <f t="shared" si="1944"/>
        <v>3.1243311554931461</v>
      </c>
      <c r="L6274">
        <f t="shared" si="1945"/>
        <v>7.1623129580384965</v>
      </c>
      <c r="M6274">
        <f t="shared" si="1946"/>
        <v>7.452705215967308</v>
      </c>
      <c r="N6274" s="8">
        <f t="shared" si="1947"/>
        <v>1.1904789906020241</v>
      </c>
      <c r="O6274" s="8">
        <f t="shared" si="1948"/>
        <v>1.0566963718296742E-2</v>
      </c>
      <c r="P6274" s="4">
        <f t="shared" si="1949"/>
        <v>0.30620898772907834</v>
      </c>
      <c r="Q6274" s="7">
        <f t="shared" si="1950"/>
        <v>0.31120816302451321</v>
      </c>
      <c r="R6274" s="4">
        <f t="shared" si="1951"/>
        <v>1.3482856883073246</v>
      </c>
      <c r="S6274" s="4">
        <f t="shared" si="1952"/>
        <v>1.3482856883073246</v>
      </c>
      <c r="T6274" s="4">
        <f t="shared" si="1953"/>
        <v>0</v>
      </c>
      <c r="U6274" s="7">
        <f t="shared" si="1954"/>
        <v>1.3482856883073246</v>
      </c>
      <c r="V6274" s="4">
        <f t="shared" si="1940"/>
        <v>0.363293882387273</v>
      </c>
      <c r="W6274" s="14">
        <f t="shared" si="1941"/>
        <v>246.62444594229183</v>
      </c>
      <c r="X6274" s="7">
        <f t="shared" si="1955"/>
        <v>29.715294493124482</v>
      </c>
      <c r="Y6274" s="4">
        <f t="shared" si="1956"/>
        <v>1.7729507294148052</v>
      </c>
      <c r="Z6274" s="7">
        <f t="shared" si="1957"/>
        <v>18.761366410681774</v>
      </c>
      <c r="AA6274" s="14">
        <f t="shared" si="1958"/>
        <v>1.0755985071689498</v>
      </c>
      <c r="AB6274" s="15">
        <v>0.77361538500000004</v>
      </c>
      <c r="AC6274" s="16">
        <f t="shared" si="1959"/>
        <v>0.58021153874999998</v>
      </c>
    </row>
    <row r="6275" spans="1:29" x14ac:dyDescent="0.25">
      <c r="A6275" s="1">
        <v>32039</v>
      </c>
      <c r="B6275" s="2">
        <v>0.33333333333333331</v>
      </c>
      <c r="C6275">
        <v>384</v>
      </c>
      <c r="D6275">
        <v>775</v>
      </c>
      <c r="E6275">
        <v>67</v>
      </c>
      <c r="F6275">
        <f t="shared" si="1942"/>
        <v>317</v>
      </c>
      <c r="G6275" s="8">
        <v>26.1</v>
      </c>
      <c r="H6275">
        <v>8</v>
      </c>
      <c r="I6275">
        <v>6272</v>
      </c>
      <c r="J6275">
        <f t="shared" si="1943"/>
        <v>262</v>
      </c>
      <c r="K6275" s="11">
        <f t="shared" si="1944"/>
        <v>3.1243311554931461</v>
      </c>
      <c r="L6275">
        <f t="shared" si="1945"/>
        <v>7.1623129580384965</v>
      </c>
      <c r="M6275">
        <f t="shared" si="1946"/>
        <v>8.452705215967308</v>
      </c>
      <c r="N6275" s="8">
        <f t="shared" si="1947"/>
        <v>0.92867960280287465</v>
      </c>
      <c r="O6275" s="8">
        <f t="shared" si="1948"/>
        <v>1.0566963718296742E-2</v>
      </c>
      <c r="P6275" s="4">
        <f t="shared" si="1949"/>
        <v>0.49019865261437073</v>
      </c>
      <c r="Q6275" s="7">
        <f t="shared" si="1950"/>
        <v>0.5123176527030191</v>
      </c>
      <c r="R6275" s="4">
        <f t="shared" si="1951"/>
        <v>1.1648819326503121</v>
      </c>
      <c r="S6275" s="4">
        <f t="shared" si="1952"/>
        <v>1.1648819326503121</v>
      </c>
      <c r="T6275" s="4">
        <f t="shared" si="1953"/>
        <v>0</v>
      </c>
      <c r="U6275" s="7">
        <f t="shared" si="1954"/>
        <v>1.1648819326503121</v>
      </c>
      <c r="V6275" s="4">
        <f t="shared" si="1940"/>
        <v>0.58459023766923746</v>
      </c>
      <c r="W6275" s="14">
        <f t="shared" si="1941"/>
        <v>517.50738676024821</v>
      </c>
      <c r="X6275" s="7">
        <f t="shared" si="1955"/>
        <v>42.918990069708073</v>
      </c>
      <c r="Y6275" s="4">
        <f t="shared" si="1956"/>
        <v>6.7375402662102353</v>
      </c>
      <c r="Z6275" s="7">
        <f t="shared" si="1957"/>
        <v>17.813129809153846</v>
      </c>
      <c r="AA6275" s="14">
        <f t="shared" si="1958"/>
        <v>2.1429221247931887</v>
      </c>
      <c r="AB6275" s="15">
        <v>0.490153846</v>
      </c>
      <c r="AC6275" s="16">
        <f t="shared" si="1959"/>
        <v>0.36761538449999998</v>
      </c>
    </row>
    <row r="6276" spans="1:29" x14ac:dyDescent="0.25">
      <c r="A6276" s="1">
        <v>32039</v>
      </c>
      <c r="B6276" s="2">
        <v>0.375</v>
      </c>
      <c r="C6276">
        <v>590</v>
      </c>
      <c r="D6276">
        <v>870</v>
      </c>
      <c r="E6276">
        <v>87</v>
      </c>
      <c r="F6276">
        <f t="shared" si="1942"/>
        <v>503</v>
      </c>
      <c r="G6276" s="8">
        <v>28.9</v>
      </c>
      <c r="H6276">
        <v>9</v>
      </c>
      <c r="I6276">
        <v>6273</v>
      </c>
      <c r="J6276">
        <f t="shared" si="1943"/>
        <v>262</v>
      </c>
      <c r="K6276" s="11">
        <f t="shared" si="1944"/>
        <v>3.1243311554931461</v>
      </c>
      <c r="L6276">
        <f t="shared" si="1945"/>
        <v>7.1623129580384965</v>
      </c>
      <c r="M6276">
        <f t="shared" si="1946"/>
        <v>9.452705215967308</v>
      </c>
      <c r="N6276" s="8">
        <f t="shared" si="1947"/>
        <v>0.6668802150037253</v>
      </c>
      <c r="O6276" s="8">
        <f t="shared" si="1948"/>
        <v>1.0566963718296742E-2</v>
      </c>
      <c r="P6276" s="4">
        <f t="shared" si="1949"/>
        <v>0.64120620325936328</v>
      </c>
      <c r="Q6276" s="7">
        <f t="shared" si="1950"/>
        <v>0.69606910474899486</v>
      </c>
      <c r="R6276" s="4">
        <f t="shared" si="1951"/>
        <v>0.93737170124238212</v>
      </c>
      <c r="S6276" s="4">
        <f t="shared" si="1952"/>
        <v>0.93737170124238212</v>
      </c>
      <c r="T6276" s="4">
        <f t="shared" si="1953"/>
        <v>0</v>
      </c>
      <c r="U6276" s="7">
        <f t="shared" si="1954"/>
        <v>0.93737170124238212</v>
      </c>
      <c r="V6276" s="4">
        <f t="shared" ref="V6276:V6339" si="1960">IF(COS(Q6276)*COS(U6276-0)*SIN(0.3927)+SIN(Q6276)*COS(0.3927)&gt;0, COS(Q6276)*COS(U6276-0)*SIN(0.3927)+SIN(Q6276)*COS(0.3927),0)</f>
        <v>0.76621685565687003</v>
      </c>
      <c r="W6276" s="14">
        <f t="shared" ref="W6276:W6339" si="1961">+(D6276*V6276+E6276*(1+COS(0.3927))/2)</f>
        <v>750.29740879898816</v>
      </c>
      <c r="X6276" s="7">
        <f t="shared" si="1955"/>
        <v>53.284665785967114</v>
      </c>
      <c r="Y6276" s="4">
        <f t="shared" si="1956"/>
        <v>10.635034335523635</v>
      </c>
      <c r="Z6276" s="7">
        <f t="shared" si="1957"/>
        <v>17.068708441914985</v>
      </c>
      <c r="AA6276" s="14">
        <f t="shared" si="1958"/>
        <v>2.9770334165907419</v>
      </c>
      <c r="AB6276" s="15">
        <v>0.42107692299999999</v>
      </c>
      <c r="AC6276" s="16">
        <f t="shared" si="1959"/>
        <v>0.31580769224999999</v>
      </c>
    </row>
    <row r="6277" spans="1:29" x14ac:dyDescent="0.25">
      <c r="A6277" s="1">
        <v>32039</v>
      </c>
      <c r="B6277" s="2">
        <v>0.41666666666666669</v>
      </c>
      <c r="C6277">
        <v>753</v>
      </c>
      <c r="D6277">
        <v>918</v>
      </c>
      <c r="E6277">
        <v>101</v>
      </c>
      <c r="F6277">
        <f t="shared" ref="F6277:F6340" si="1962">C6277-E6277</f>
        <v>652</v>
      </c>
      <c r="G6277" s="8">
        <v>30.6</v>
      </c>
      <c r="H6277">
        <v>10</v>
      </c>
      <c r="I6277">
        <v>6274</v>
      </c>
      <c r="J6277">
        <f t="shared" ref="J6277:J6340" si="1963">QUOTIENT(I6277+23,24)</f>
        <v>262</v>
      </c>
      <c r="K6277" s="11">
        <f t="shared" ref="K6277:K6340" si="1964">(J6277-81)*360*PI()/(364*180)</f>
        <v>3.1243311554931461</v>
      </c>
      <c r="L6277">
        <f t="shared" ref="L6277:L6340" si="1965">9.87*SIN(2*K6277)-7.53*COS(K6277)-1.5*SIN(K6277)</f>
        <v>7.1623129580384965</v>
      </c>
      <c r="M6277">
        <f t="shared" ref="M6277:M6340" si="1966">H6277+(20+L6277)/60</f>
        <v>10.452705215967308</v>
      </c>
      <c r="N6277" s="8">
        <f t="shared" ref="N6277:N6340" si="1967">15*PI()*(12-M6277)/180</f>
        <v>0.40508082720457589</v>
      </c>
      <c r="O6277" s="8">
        <f t="shared" ref="O6277:O6340" si="1968">23.45*SIN(360*(J6277-81)*PI()/(180*365))*PI()/180</f>
        <v>1.0566963718296742E-2</v>
      </c>
      <c r="P6277" s="4">
        <f t="shared" ref="P6277:P6340" si="1969">IF(SIN(O6277)*SIN(0.62977)+COS(O6277)*COS(0.62977)*COS(N6277)&lt;0,0,SIN(O6277)*SIN(0.62977)+COS(O6277)*COS(0.62977)*COS(N6277))</f>
        <v>0.74894072463937633</v>
      </c>
      <c r="Q6277" s="7">
        <f t="shared" ref="Q6277:Q6340" si="1970">ASIN(P6277)</f>
        <v>0.84646205591010959</v>
      </c>
      <c r="R6277" s="4">
        <f t="shared" ref="R6277:R6340" si="1971">IF(Q6277&gt;0,ASIN(COS(O6277)*SIN(N6277)/COS(Q6277)),0)</f>
        <v>0.63689398301377609</v>
      </c>
      <c r="S6277" s="4">
        <f t="shared" ref="S6277:S6340" si="1972">IF((OR(COS(N6277)&gt;(TAN(O6277)/TAN(0.62977)),R6277=0)),R6277,PI()-R6277)</f>
        <v>0.63689398301377609</v>
      </c>
      <c r="T6277" s="4">
        <f t="shared" ref="T6277:T6340" si="1973">IF(COS(N6277)&gt;(TAN(O6277)/TAN(0.62977)),0,1)</f>
        <v>0</v>
      </c>
      <c r="U6277" s="7">
        <f t="shared" ref="U6277:U6340" si="1974">IF((AND(COS(N6277)&lt;(TAN(O6277)/TAN(0.62977)),R6277&lt;0)),-PI()-R6277,S6277)</f>
        <v>0.63689398301377609</v>
      </c>
      <c r="V6277" s="4">
        <f t="shared" si="1960"/>
        <v>0.89579618248649118</v>
      </c>
      <c r="W6277" s="14">
        <f t="shared" si="1961"/>
        <v>919.49679416775564</v>
      </c>
      <c r="X6277" s="7">
        <f t="shared" ref="X6277:X6340" si="1975">G6277+((46-20)/800)*W6277</f>
        <v>60.48364581045206</v>
      </c>
      <c r="Y6277" s="4">
        <f t="shared" ref="Y6277:Y6340" si="1976">(0.376*(X6277-25))</f>
        <v>13.341850824729974</v>
      </c>
      <c r="Z6277" s="7">
        <f t="shared" ref="Z6277:Z6340" si="1977">(0.191*(100-Y6277))</f>
        <v>16.551706492476576</v>
      </c>
      <c r="AA6277" s="14">
        <f t="shared" ref="AA6277:AA6340" si="1978">(370*12)*(Z6277/19.1)*(W6277/1000)/1000</f>
        <v>3.5378759317696336</v>
      </c>
      <c r="AB6277" s="15">
        <v>2.396692308</v>
      </c>
      <c r="AC6277" s="16">
        <f t="shared" ref="AC6277:AC6340" si="1979">+AB6277*0.75</f>
        <v>1.7975192309999999</v>
      </c>
    </row>
    <row r="6278" spans="1:29" x14ac:dyDescent="0.25">
      <c r="A6278" s="1">
        <v>32039</v>
      </c>
      <c r="B6278" s="2">
        <v>0.45833333333333331</v>
      </c>
      <c r="C6278">
        <v>859</v>
      </c>
      <c r="D6278">
        <v>944</v>
      </c>
      <c r="E6278">
        <v>109</v>
      </c>
      <c r="F6278">
        <f t="shared" si="1962"/>
        <v>750</v>
      </c>
      <c r="G6278" s="8">
        <v>32.200000000000003</v>
      </c>
      <c r="H6278">
        <v>11</v>
      </c>
      <c r="I6278">
        <v>6275</v>
      </c>
      <c r="J6278">
        <f t="shared" si="1963"/>
        <v>262</v>
      </c>
      <c r="K6278" s="11">
        <f t="shared" si="1964"/>
        <v>3.1243311554931461</v>
      </c>
      <c r="L6278">
        <f t="shared" si="1965"/>
        <v>7.1623129580384965</v>
      </c>
      <c r="M6278">
        <f t="shared" si="1966"/>
        <v>11.452705215967308</v>
      </c>
      <c r="N6278" s="8">
        <f t="shared" si="1967"/>
        <v>0.14328143940542645</v>
      </c>
      <c r="O6278" s="8">
        <f t="shared" si="1968"/>
        <v>1.0566963718296742E-2</v>
      </c>
      <c r="P6278" s="4">
        <f t="shared" si="1969"/>
        <v>0.80606028716207678</v>
      </c>
      <c r="Q6278" s="7">
        <f t="shared" si="1970"/>
        <v>0.93746481848392704</v>
      </c>
      <c r="R6278" s="4">
        <f t="shared" si="1971"/>
        <v>0.24366048632704265</v>
      </c>
      <c r="S6278" s="4">
        <f t="shared" si="1972"/>
        <v>0.24366048632704265</v>
      </c>
      <c r="T6278" s="4">
        <f t="shared" si="1973"/>
        <v>0</v>
      </c>
      <c r="U6278" s="7">
        <f t="shared" si="1974"/>
        <v>0.24366048632704265</v>
      </c>
      <c r="V6278" s="4">
        <f t="shared" si="1960"/>
        <v>0.96449760117462491</v>
      </c>
      <c r="W6278" s="14">
        <f t="shared" si="1961"/>
        <v>1015.3371508783715</v>
      </c>
      <c r="X6278" s="7">
        <f t="shared" si="1975"/>
        <v>65.198457403547081</v>
      </c>
      <c r="Y6278" s="4">
        <f t="shared" si="1976"/>
        <v>15.114619983733702</v>
      </c>
      <c r="Z6278" s="7">
        <f t="shared" si="1977"/>
        <v>16.213107583106861</v>
      </c>
      <c r="AA6278" s="14">
        <f t="shared" si="1978"/>
        <v>3.826715227424299</v>
      </c>
      <c r="AB6278" s="15">
        <v>2.396692308</v>
      </c>
      <c r="AC6278" s="16">
        <f t="shared" si="1979"/>
        <v>1.7975192309999999</v>
      </c>
    </row>
    <row r="6279" spans="1:29" x14ac:dyDescent="0.25">
      <c r="A6279" s="1">
        <v>32039</v>
      </c>
      <c r="B6279" s="2">
        <v>0.5</v>
      </c>
      <c r="C6279">
        <v>898</v>
      </c>
      <c r="D6279">
        <v>951</v>
      </c>
      <c r="E6279">
        <v>112</v>
      </c>
      <c r="F6279">
        <f t="shared" si="1962"/>
        <v>786</v>
      </c>
      <c r="G6279" s="8">
        <v>33.9</v>
      </c>
      <c r="H6279">
        <v>12</v>
      </c>
      <c r="I6279">
        <v>6276</v>
      </c>
      <c r="J6279">
        <f t="shared" si="1963"/>
        <v>262</v>
      </c>
      <c r="K6279" s="11">
        <f t="shared" si="1964"/>
        <v>3.1243311554931461</v>
      </c>
      <c r="L6279">
        <f t="shared" si="1965"/>
        <v>7.1623129580384965</v>
      </c>
      <c r="M6279">
        <f t="shared" si="1966"/>
        <v>12.452705215967308</v>
      </c>
      <c r="N6279" s="8">
        <f t="shared" si="1967"/>
        <v>-0.11851794839372294</v>
      </c>
      <c r="O6279" s="8">
        <f t="shared" si="1968"/>
        <v>1.0566963718296742E-2</v>
      </c>
      <c r="P6279" s="4">
        <f t="shared" si="1969"/>
        <v>0.80867228703608252</v>
      </c>
      <c r="Q6279" s="7">
        <f t="shared" si="1970"/>
        <v>0.94189158138567142</v>
      </c>
      <c r="R6279" s="4">
        <f t="shared" si="1971"/>
        <v>-0.20236813213762847</v>
      </c>
      <c r="S6279" s="4">
        <f t="shared" si="1972"/>
        <v>-0.20236813213762847</v>
      </c>
      <c r="T6279" s="4">
        <f t="shared" si="1973"/>
        <v>0</v>
      </c>
      <c r="U6279" s="7">
        <f t="shared" si="1974"/>
        <v>-0.20236813213762847</v>
      </c>
      <c r="V6279" s="4">
        <f t="shared" si="1960"/>
        <v>0.96763922357213739</v>
      </c>
      <c r="W6279" s="14">
        <f t="shared" si="1961"/>
        <v>1027.9621357582666</v>
      </c>
      <c r="X6279" s="7">
        <f t="shared" si="1975"/>
        <v>67.308769412143675</v>
      </c>
      <c r="Y6279" s="4">
        <f t="shared" si="1976"/>
        <v>15.908097298966021</v>
      </c>
      <c r="Z6279" s="7">
        <f t="shared" si="1977"/>
        <v>16.061553415897489</v>
      </c>
      <c r="AA6279" s="14">
        <f t="shared" si="1978"/>
        <v>3.8380821603835868</v>
      </c>
      <c r="AB6279" s="15">
        <v>3.3692307690000001</v>
      </c>
      <c r="AC6279" s="16">
        <f t="shared" si="1979"/>
        <v>2.5269230767500002</v>
      </c>
    </row>
    <row r="6280" spans="1:29" x14ac:dyDescent="0.25">
      <c r="A6280" s="1">
        <v>32039</v>
      </c>
      <c r="B6280" s="2">
        <v>0.54166666666666663</v>
      </c>
      <c r="C6280">
        <v>870</v>
      </c>
      <c r="D6280">
        <v>947</v>
      </c>
      <c r="E6280">
        <v>110</v>
      </c>
      <c r="F6280">
        <f t="shared" si="1962"/>
        <v>760</v>
      </c>
      <c r="G6280" s="8">
        <v>35</v>
      </c>
      <c r="H6280">
        <v>13</v>
      </c>
      <c r="I6280">
        <v>6277</v>
      </c>
      <c r="J6280">
        <f t="shared" si="1963"/>
        <v>262</v>
      </c>
      <c r="K6280" s="11">
        <f t="shared" si="1964"/>
        <v>3.1243311554931461</v>
      </c>
      <c r="L6280">
        <f t="shared" si="1965"/>
        <v>7.1623129580384965</v>
      </c>
      <c r="M6280">
        <f t="shared" si="1966"/>
        <v>13.452705215967308</v>
      </c>
      <c r="N6280" s="8">
        <f t="shared" si="1967"/>
        <v>-0.38031733619287234</v>
      </c>
      <c r="O6280" s="8">
        <f t="shared" si="1968"/>
        <v>1.0566963718296742E-2</v>
      </c>
      <c r="P6280" s="4">
        <f t="shared" si="1969"/>
        <v>0.75659872078651424</v>
      </c>
      <c r="Q6280" s="7">
        <f t="shared" si="1970"/>
        <v>0.85809565093122053</v>
      </c>
      <c r="R6280" s="4">
        <f t="shared" si="1971"/>
        <v>-0.60368523132265728</v>
      </c>
      <c r="S6280" s="4">
        <f t="shared" si="1972"/>
        <v>-0.60368523132265728</v>
      </c>
      <c r="T6280" s="4">
        <f t="shared" si="1973"/>
        <v>0</v>
      </c>
      <c r="U6280" s="7">
        <f t="shared" si="1974"/>
        <v>-0.60368523132265728</v>
      </c>
      <c r="V6280" s="4">
        <f t="shared" si="1960"/>
        <v>0.9050069533044145</v>
      </c>
      <c r="W6280" s="14">
        <f t="shared" si="1961"/>
        <v>962.85493973935229</v>
      </c>
      <c r="X6280" s="7">
        <f t="shared" si="1975"/>
        <v>66.292785541528957</v>
      </c>
      <c r="Y6280" s="4">
        <f t="shared" si="1976"/>
        <v>15.526087363614888</v>
      </c>
      <c r="Z6280" s="7">
        <f t="shared" si="1977"/>
        <v>16.134517313549555</v>
      </c>
      <c r="AA6280" s="14">
        <f t="shared" si="1978"/>
        <v>3.6113239083107924</v>
      </c>
      <c r="AB6280" s="15">
        <v>3.482307692</v>
      </c>
      <c r="AC6280" s="16">
        <f t="shared" si="1979"/>
        <v>2.6117307690000002</v>
      </c>
    </row>
    <row r="6281" spans="1:29" x14ac:dyDescent="0.25">
      <c r="A6281" s="1">
        <v>32039</v>
      </c>
      <c r="B6281" s="2">
        <v>0.58333333333333337</v>
      </c>
      <c r="C6281">
        <v>773</v>
      </c>
      <c r="D6281">
        <v>924</v>
      </c>
      <c r="E6281">
        <v>102</v>
      </c>
      <c r="F6281">
        <f t="shared" si="1962"/>
        <v>671</v>
      </c>
      <c r="G6281" s="8">
        <v>35.6</v>
      </c>
      <c r="H6281">
        <v>14</v>
      </c>
      <c r="I6281">
        <v>6278</v>
      </c>
      <c r="J6281">
        <f t="shared" si="1963"/>
        <v>262</v>
      </c>
      <c r="K6281" s="11">
        <f t="shared" si="1964"/>
        <v>3.1243311554931461</v>
      </c>
      <c r="L6281">
        <f t="shared" si="1965"/>
        <v>7.1623129580384965</v>
      </c>
      <c r="M6281">
        <f t="shared" si="1966"/>
        <v>14.452705215967308</v>
      </c>
      <c r="N6281" s="8">
        <f t="shared" si="1967"/>
        <v>-0.64211672399202169</v>
      </c>
      <c r="O6281" s="8">
        <f t="shared" si="1968"/>
        <v>1.0566963718296742E-2</v>
      </c>
      <c r="P6281" s="4">
        <f t="shared" si="1969"/>
        <v>0.65338831589764279</v>
      </c>
      <c r="Q6281" s="7">
        <f t="shared" si="1970"/>
        <v>0.71205168262213392</v>
      </c>
      <c r="R6281" s="4">
        <f t="shared" si="1971"/>
        <v>-0.91255694429488055</v>
      </c>
      <c r="S6281" s="4">
        <f t="shared" si="1972"/>
        <v>-0.91255694429488055</v>
      </c>
      <c r="T6281" s="4">
        <f t="shared" si="1973"/>
        <v>0</v>
      </c>
      <c r="U6281" s="7">
        <f t="shared" si="1974"/>
        <v>-0.91255694429488055</v>
      </c>
      <c r="V6281" s="4">
        <f t="shared" si="1960"/>
        <v>0.78086907608548128</v>
      </c>
      <c r="W6281" s="14">
        <f t="shared" si="1961"/>
        <v>819.64086453868754</v>
      </c>
      <c r="X6281" s="7">
        <f t="shared" si="1975"/>
        <v>62.238328097507349</v>
      </c>
      <c r="Y6281" s="4">
        <f t="shared" si="1976"/>
        <v>14.001611364662763</v>
      </c>
      <c r="Z6281" s="7">
        <f t="shared" si="1977"/>
        <v>16.425692229349412</v>
      </c>
      <c r="AA6281" s="14">
        <f t="shared" si="1978"/>
        <v>3.1296580362840825</v>
      </c>
      <c r="AB6281" s="15">
        <v>3.6949230769999999</v>
      </c>
      <c r="AC6281" s="16">
        <f t="shared" si="1979"/>
        <v>2.7711923077499998</v>
      </c>
    </row>
    <row r="6282" spans="1:29" x14ac:dyDescent="0.25">
      <c r="A6282" s="1">
        <v>32039</v>
      </c>
      <c r="B6282" s="2">
        <v>0.625</v>
      </c>
      <c r="C6282">
        <v>618</v>
      </c>
      <c r="D6282">
        <v>881</v>
      </c>
      <c r="E6282">
        <v>89</v>
      </c>
      <c r="F6282">
        <f t="shared" si="1962"/>
        <v>529</v>
      </c>
      <c r="G6282" s="8">
        <v>36.1</v>
      </c>
      <c r="H6282">
        <v>15</v>
      </c>
      <c r="I6282">
        <v>6279</v>
      </c>
      <c r="J6282">
        <f t="shared" si="1963"/>
        <v>262</v>
      </c>
      <c r="K6282" s="11">
        <f t="shared" si="1964"/>
        <v>3.1243311554931461</v>
      </c>
      <c r="L6282">
        <f t="shared" si="1965"/>
        <v>7.1623129580384965</v>
      </c>
      <c r="M6282">
        <f t="shared" si="1966"/>
        <v>15.452705215967308</v>
      </c>
      <c r="N6282" s="8">
        <f t="shared" si="1967"/>
        <v>-0.90391611179117115</v>
      </c>
      <c r="O6282" s="8">
        <f t="shared" si="1968"/>
        <v>1.0566963718296742E-2</v>
      </c>
      <c r="P6282" s="4">
        <f t="shared" si="1969"/>
        <v>0.50607469089938606</v>
      </c>
      <c r="Q6282" s="7">
        <f t="shared" si="1970"/>
        <v>0.53062754385185851</v>
      </c>
      <c r="R6282" s="4">
        <f t="shared" si="1971"/>
        <v>-1.145655296808969</v>
      </c>
      <c r="S6282" s="4">
        <f t="shared" si="1972"/>
        <v>-1.145655296808969</v>
      </c>
      <c r="T6282" s="4">
        <f t="shared" si="1973"/>
        <v>0</v>
      </c>
      <c r="U6282" s="7">
        <f t="shared" si="1974"/>
        <v>-1.145655296808969</v>
      </c>
      <c r="V6282" s="4">
        <f t="shared" si="1960"/>
        <v>0.60368538310026576</v>
      </c>
      <c r="W6282" s="14">
        <f t="shared" si="1961"/>
        <v>617.4594460699376</v>
      </c>
      <c r="X6282" s="7">
        <f t="shared" si="1975"/>
        <v>56.167431997272971</v>
      </c>
      <c r="Y6282" s="4">
        <f t="shared" si="1976"/>
        <v>11.718954430974637</v>
      </c>
      <c r="Z6282" s="7">
        <f t="shared" si="1977"/>
        <v>16.861679703683844</v>
      </c>
      <c r="AA6282" s="14">
        <f t="shared" si="1978"/>
        <v>2.4202424680013239</v>
      </c>
      <c r="AB6282" s="15">
        <v>4.2108461540000004</v>
      </c>
      <c r="AC6282" s="16">
        <f t="shared" si="1979"/>
        <v>3.1581346155000003</v>
      </c>
    </row>
    <row r="6283" spans="1:29" x14ac:dyDescent="0.25">
      <c r="A6283" s="1">
        <v>32039</v>
      </c>
      <c r="B6283" s="2">
        <v>0.66666666666666663</v>
      </c>
      <c r="C6283">
        <v>417</v>
      </c>
      <c r="D6283">
        <v>795</v>
      </c>
      <c r="E6283">
        <v>70</v>
      </c>
      <c r="F6283">
        <f t="shared" si="1962"/>
        <v>347</v>
      </c>
      <c r="G6283" s="8">
        <v>35.6</v>
      </c>
      <c r="H6283">
        <v>16</v>
      </c>
      <c r="I6283">
        <v>6280</v>
      </c>
      <c r="J6283">
        <f t="shared" si="1963"/>
        <v>262</v>
      </c>
      <c r="K6283" s="11">
        <f t="shared" si="1964"/>
        <v>3.1243311554931461</v>
      </c>
      <c r="L6283">
        <f t="shared" si="1965"/>
        <v>7.1623129580384965</v>
      </c>
      <c r="M6283">
        <f t="shared" si="1966"/>
        <v>16.45270521596731</v>
      </c>
      <c r="N6283" s="8">
        <f t="shared" si="1967"/>
        <v>-1.1657154995903212</v>
      </c>
      <c r="O6283" s="8">
        <f t="shared" si="1968"/>
        <v>1.0566963718296742E-2</v>
      </c>
      <c r="P6283" s="4">
        <f t="shared" si="1969"/>
        <v>0.32469702588809907</v>
      </c>
      <c r="Q6283" s="7">
        <f t="shared" si="1970"/>
        <v>0.33069138025075945</v>
      </c>
      <c r="R6283" s="4">
        <f t="shared" si="1971"/>
        <v>-1.3321800611481827</v>
      </c>
      <c r="S6283" s="4">
        <f t="shared" si="1972"/>
        <v>-1.3321800611481827</v>
      </c>
      <c r="T6283" s="4">
        <f t="shared" si="1973"/>
        <v>0</v>
      </c>
      <c r="U6283" s="7">
        <f t="shared" si="1974"/>
        <v>-1.3321800611481827</v>
      </c>
      <c r="V6283" s="4">
        <f t="shared" si="1960"/>
        <v>0.38553065021581345</v>
      </c>
      <c r="W6283" s="14">
        <f t="shared" si="1961"/>
        <v>373.83263825979918</v>
      </c>
      <c r="X6283" s="7">
        <f t="shared" si="1975"/>
        <v>47.749560743443475</v>
      </c>
      <c r="Y6283" s="4">
        <f t="shared" si="1976"/>
        <v>8.5538348395347459</v>
      </c>
      <c r="Z6283" s="7">
        <f t="shared" si="1977"/>
        <v>17.466217545648863</v>
      </c>
      <c r="AA6283" s="14">
        <f t="shared" si="1978"/>
        <v>1.5178389164221056</v>
      </c>
      <c r="AB6283" s="15">
        <v>4.703384615</v>
      </c>
      <c r="AC6283" s="16">
        <f t="shared" si="1979"/>
        <v>3.5275384612499998</v>
      </c>
    </row>
    <row r="6284" spans="1:29" x14ac:dyDescent="0.25">
      <c r="A6284" s="1">
        <v>32039</v>
      </c>
      <c r="B6284" s="2">
        <v>0.70833333333333337</v>
      </c>
      <c r="C6284">
        <v>196</v>
      </c>
      <c r="D6284">
        <v>611</v>
      </c>
      <c r="E6284">
        <v>47</v>
      </c>
      <c r="F6284">
        <f t="shared" si="1962"/>
        <v>149</v>
      </c>
      <c r="G6284" s="8">
        <v>35</v>
      </c>
      <c r="H6284">
        <v>17</v>
      </c>
      <c r="I6284">
        <v>6281</v>
      </c>
      <c r="J6284">
        <f t="shared" si="1963"/>
        <v>262</v>
      </c>
      <c r="K6284" s="11">
        <f t="shared" si="1964"/>
        <v>3.1243311554931461</v>
      </c>
      <c r="L6284">
        <f t="shared" si="1965"/>
        <v>7.1623129580384965</v>
      </c>
      <c r="M6284">
        <f t="shared" si="1966"/>
        <v>17.45270521596731</v>
      </c>
      <c r="N6284" s="8">
        <f t="shared" si="1967"/>
        <v>-1.4275148873894705</v>
      </c>
      <c r="O6284" s="8">
        <f t="shared" si="1968"/>
        <v>1.0566963718296742E-2</v>
      </c>
      <c r="P6284" s="4">
        <f t="shared" si="1969"/>
        <v>0.12161590899353823</v>
      </c>
      <c r="Q6284" s="7">
        <f t="shared" si="1970"/>
        <v>0.12191771397950971</v>
      </c>
      <c r="R6284" s="4">
        <f t="shared" si="1971"/>
        <v>-1.4946035417805315</v>
      </c>
      <c r="S6284" s="4">
        <f t="shared" si="1972"/>
        <v>-1.4946035417805315</v>
      </c>
      <c r="T6284" s="4">
        <f t="shared" si="1973"/>
        <v>0</v>
      </c>
      <c r="U6284" s="7">
        <f t="shared" si="1974"/>
        <v>-1.4946035417805315</v>
      </c>
      <c r="V6284" s="4">
        <f t="shared" si="1960"/>
        <v>0.14127176196045749</v>
      </c>
      <c r="W6284" s="14">
        <f t="shared" si="1961"/>
        <v>131.52820731350653</v>
      </c>
      <c r="X6284" s="7">
        <f t="shared" si="1975"/>
        <v>39.27466673768896</v>
      </c>
      <c r="Y6284" s="4">
        <f t="shared" si="1976"/>
        <v>5.3672746933710496</v>
      </c>
      <c r="Z6284" s="7">
        <f t="shared" si="1977"/>
        <v>18.074850533566131</v>
      </c>
      <c r="AA6284" s="14">
        <f t="shared" si="1978"/>
        <v>0.552641148447095</v>
      </c>
      <c r="AB6284" s="15">
        <v>5.2111538460000002</v>
      </c>
      <c r="AC6284" s="16">
        <f t="shared" si="1979"/>
        <v>3.9083653845000002</v>
      </c>
    </row>
    <row r="6285" spans="1:29" x14ac:dyDescent="0.25">
      <c r="A6285" s="1">
        <v>32039</v>
      </c>
      <c r="B6285" s="2">
        <v>0.75</v>
      </c>
      <c r="C6285">
        <v>38</v>
      </c>
      <c r="D6285">
        <v>156</v>
      </c>
      <c r="E6285">
        <v>21</v>
      </c>
      <c r="F6285">
        <f t="shared" si="1962"/>
        <v>17</v>
      </c>
      <c r="G6285" s="8">
        <v>31.7</v>
      </c>
      <c r="H6285">
        <v>18</v>
      </c>
      <c r="I6285">
        <v>6282</v>
      </c>
      <c r="J6285">
        <f t="shared" si="1963"/>
        <v>262</v>
      </c>
      <c r="K6285" s="11">
        <f t="shared" si="1964"/>
        <v>3.1243311554931461</v>
      </c>
      <c r="L6285">
        <f t="shared" si="1965"/>
        <v>7.1623129580384965</v>
      </c>
      <c r="M6285">
        <f t="shared" si="1966"/>
        <v>18.45270521596731</v>
      </c>
      <c r="N6285" s="8">
        <f t="shared" si="1967"/>
        <v>-1.6893142751886197</v>
      </c>
      <c r="O6285" s="8">
        <f t="shared" si="1968"/>
        <v>1.0566963718296742E-2</v>
      </c>
      <c r="P6285" s="4">
        <f t="shared" si="1969"/>
        <v>0</v>
      </c>
      <c r="Q6285" s="7">
        <f t="shared" si="1970"/>
        <v>0</v>
      </c>
      <c r="R6285" s="4">
        <f t="shared" si="1971"/>
        <v>0</v>
      </c>
      <c r="S6285" s="4">
        <f t="shared" si="1972"/>
        <v>0</v>
      </c>
      <c r="T6285" s="4">
        <f t="shared" si="1973"/>
        <v>1</v>
      </c>
      <c r="U6285" s="7">
        <f t="shared" si="1974"/>
        <v>0</v>
      </c>
      <c r="V6285" s="4">
        <f t="shared" si="1960"/>
        <v>0.38268428076468186</v>
      </c>
      <c r="W6285" s="14">
        <f t="shared" si="1961"/>
        <v>79.899479200758606</v>
      </c>
      <c r="X6285" s="7">
        <f t="shared" si="1975"/>
        <v>34.296733074024651</v>
      </c>
      <c r="Y6285" s="4">
        <f t="shared" si="1976"/>
        <v>3.4955716358332687</v>
      </c>
      <c r="Z6285" s="7">
        <f t="shared" si="1977"/>
        <v>18.432345817555845</v>
      </c>
      <c r="AA6285" s="14">
        <f t="shared" si="1978"/>
        <v>0.34235301836875437</v>
      </c>
      <c r="AB6285" s="15">
        <v>4.0493076920000002</v>
      </c>
      <c r="AC6285" s="16">
        <f t="shared" si="1979"/>
        <v>3.0369807690000004</v>
      </c>
    </row>
    <row r="6286" spans="1:29" x14ac:dyDescent="0.25">
      <c r="A6286" s="1">
        <v>32039</v>
      </c>
      <c r="B6286" s="2">
        <v>0.79166666666666663</v>
      </c>
      <c r="C6286">
        <v>0</v>
      </c>
      <c r="D6286">
        <v>0</v>
      </c>
      <c r="E6286">
        <v>0</v>
      </c>
      <c r="F6286">
        <f t="shared" si="1962"/>
        <v>0</v>
      </c>
      <c r="G6286" s="8">
        <v>29.4</v>
      </c>
      <c r="H6286">
        <v>19</v>
      </c>
      <c r="I6286">
        <v>6283</v>
      </c>
      <c r="J6286">
        <f t="shared" si="1963"/>
        <v>262</v>
      </c>
      <c r="K6286" s="11">
        <f t="shared" si="1964"/>
        <v>3.1243311554931461</v>
      </c>
      <c r="L6286">
        <f t="shared" si="1965"/>
        <v>7.1623129580384965</v>
      </c>
      <c r="M6286">
        <f t="shared" si="1966"/>
        <v>19.45270521596731</v>
      </c>
      <c r="N6286" s="8">
        <f t="shared" si="1967"/>
        <v>-1.9511136629877692</v>
      </c>
      <c r="O6286" s="8">
        <f t="shared" si="1968"/>
        <v>1.0566963718296742E-2</v>
      </c>
      <c r="P6286" s="4">
        <f t="shared" si="1969"/>
        <v>0</v>
      </c>
      <c r="Q6286" s="7">
        <f t="shared" si="1970"/>
        <v>0</v>
      </c>
      <c r="R6286" s="4">
        <f t="shared" si="1971"/>
        <v>0</v>
      </c>
      <c r="S6286" s="4">
        <f t="shared" si="1972"/>
        <v>0</v>
      </c>
      <c r="T6286" s="4">
        <f t="shared" si="1973"/>
        <v>1</v>
      </c>
      <c r="U6286" s="7">
        <f t="shared" si="1974"/>
        <v>0</v>
      </c>
      <c r="V6286" s="4">
        <f t="shared" si="1960"/>
        <v>0.38268428076468186</v>
      </c>
      <c r="W6286" s="14">
        <f t="shared" si="1961"/>
        <v>0</v>
      </c>
      <c r="X6286" s="7">
        <f t="shared" si="1975"/>
        <v>29.4</v>
      </c>
      <c r="Y6286" s="4">
        <f t="shared" si="1976"/>
        <v>1.6543999999999994</v>
      </c>
      <c r="Z6286" s="7">
        <f t="shared" si="1977"/>
        <v>18.784009600000001</v>
      </c>
      <c r="AA6286" s="14">
        <f t="shared" si="1978"/>
        <v>0</v>
      </c>
      <c r="AB6286" s="15">
        <v>1.879</v>
      </c>
      <c r="AC6286" s="16">
        <f t="shared" si="1979"/>
        <v>1.4092500000000001</v>
      </c>
    </row>
    <row r="6287" spans="1:29" x14ac:dyDescent="0.25">
      <c r="A6287" s="1">
        <v>32039</v>
      </c>
      <c r="B6287" s="2">
        <v>0.83333333333333337</v>
      </c>
      <c r="C6287">
        <v>0</v>
      </c>
      <c r="D6287">
        <v>0</v>
      </c>
      <c r="E6287">
        <v>0</v>
      </c>
      <c r="F6287">
        <f t="shared" si="1962"/>
        <v>0</v>
      </c>
      <c r="G6287" s="8">
        <v>28.3</v>
      </c>
      <c r="H6287">
        <v>20</v>
      </c>
      <c r="I6287">
        <v>6284</v>
      </c>
      <c r="J6287">
        <f t="shared" si="1963"/>
        <v>262</v>
      </c>
      <c r="K6287" s="11">
        <f t="shared" si="1964"/>
        <v>3.1243311554931461</v>
      </c>
      <c r="L6287">
        <f t="shared" si="1965"/>
        <v>7.1623129580384965</v>
      </c>
      <c r="M6287">
        <f t="shared" si="1966"/>
        <v>20.45270521596731</v>
      </c>
      <c r="N6287" s="8">
        <f t="shared" si="1967"/>
        <v>-2.2129130507869186</v>
      </c>
      <c r="O6287" s="8">
        <f t="shared" si="1968"/>
        <v>1.0566963718296742E-2</v>
      </c>
      <c r="P6287" s="4">
        <f t="shared" si="1969"/>
        <v>0</v>
      </c>
      <c r="Q6287" s="7">
        <f t="shared" si="1970"/>
        <v>0</v>
      </c>
      <c r="R6287" s="4">
        <f t="shared" si="1971"/>
        <v>0</v>
      </c>
      <c r="S6287" s="4">
        <f t="shared" si="1972"/>
        <v>0</v>
      </c>
      <c r="T6287" s="4">
        <f t="shared" si="1973"/>
        <v>1</v>
      </c>
      <c r="U6287" s="7">
        <f t="shared" si="1974"/>
        <v>0</v>
      </c>
      <c r="V6287" s="4">
        <f t="shared" si="1960"/>
        <v>0.38268428076468186</v>
      </c>
      <c r="W6287" s="14">
        <f t="shared" si="1961"/>
        <v>0</v>
      </c>
      <c r="X6287" s="7">
        <f t="shared" si="1975"/>
        <v>28.3</v>
      </c>
      <c r="Y6287" s="4">
        <f t="shared" si="1976"/>
        <v>1.2408000000000003</v>
      </c>
      <c r="Z6287" s="7">
        <f t="shared" si="1977"/>
        <v>18.863007199999998</v>
      </c>
      <c r="AA6287" s="14">
        <f t="shared" si="1978"/>
        <v>0</v>
      </c>
      <c r="AB6287" s="15">
        <v>2.245923077</v>
      </c>
      <c r="AC6287" s="16">
        <f t="shared" si="1979"/>
        <v>1.6844423077499999</v>
      </c>
    </row>
    <row r="6288" spans="1:29" x14ac:dyDescent="0.25">
      <c r="A6288" s="1">
        <v>32039</v>
      </c>
      <c r="B6288" s="2">
        <v>0.875</v>
      </c>
      <c r="C6288">
        <v>0</v>
      </c>
      <c r="D6288">
        <v>0</v>
      </c>
      <c r="E6288">
        <v>0</v>
      </c>
      <c r="F6288">
        <f t="shared" si="1962"/>
        <v>0</v>
      </c>
      <c r="G6288" s="8">
        <v>27.2</v>
      </c>
      <c r="H6288">
        <v>21</v>
      </c>
      <c r="I6288">
        <v>6285</v>
      </c>
      <c r="J6288">
        <f t="shared" si="1963"/>
        <v>262</v>
      </c>
      <c r="K6288" s="11">
        <f t="shared" si="1964"/>
        <v>3.1243311554931461</v>
      </c>
      <c r="L6288">
        <f t="shared" si="1965"/>
        <v>7.1623129580384965</v>
      </c>
      <c r="M6288">
        <f t="shared" si="1966"/>
        <v>21.45270521596731</v>
      </c>
      <c r="N6288" s="8">
        <f t="shared" si="1967"/>
        <v>-2.4747124385860682</v>
      </c>
      <c r="O6288" s="8">
        <f t="shared" si="1968"/>
        <v>1.0566963718296742E-2</v>
      </c>
      <c r="P6288" s="4">
        <f t="shared" si="1969"/>
        <v>0</v>
      </c>
      <c r="Q6288" s="7">
        <f t="shared" si="1970"/>
        <v>0</v>
      </c>
      <c r="R6288" s="4">
        <f t="shared" si="1971"/>
        <v>0</v>
      </c>
      <c r="S6288" s="4">
        <f t="shared" si="1972"/>
        <v>0</v>
      </c>
      <c r="T6288" s="4">
        <f t="shared" si="1973"/>
        <v>1</v>
      </c>
      <c r="U6288" s="7">
        <f t="shared" si="1974"/>
        <v>0</v>
      </c>
      <c r="V6288" s="4">
        <f t="shared" si="1960"/>
        <v>0.38268428076468186</v>
      </c>
      <c r="W6288" s="14">
        <f t="shared" si="1961"/>
        <v>0</v>
      </c>
      <c r="X6288" s="7">
        <f t="shared" si="1975"/>
        <v>27.2</v>
      </c>
      <c r="Y6288" s="4">
        <f t="shared" si="1976"/>
        <v>0.82719999999999971</v>
      </c>
      <c r="Z6288" s="7">
        <f t="shared" si="1977"/>
        <v>18.942004799999999</v>
      </c>
      <c r="AA6288" s="14">
        <f t="shared" si="1978"/>
        <v>0</v>
      </c>
      <c r="AB6288" s="15">
        <v>2.051230769</v>
      </c>
      <c r="AC6288" s="16">
        <f t="shared" si="1979"/>
        <v>1.53842307675</v>
      </c>
    </row>
    <row r="6289" spans="1:29" x14ac:dyDescent="0.25">
      <c r="A6289" s="1">
        <v>32039</v>
      </c>
      <c r="B6289" s="2">
        <v>0.91666666666666663</v>
      </c>
      <c r="C6289">
        <v>0</v>
      </c>
      <c r="D6289">
        <v>0</v>
      </c>
      <c r="E6289">
        <v>0</v>
      </c>
      <c r="F6289">
        <f t="shared" si="1962"/>
        <v>0</v>
      </c>
      <c r="G6289" s="8">
        <v>25.6</v>
      </c>
      <c r="H6289">
        <v>22</v>
      </c>
      <c r="I6289">
        <v>6286</v>
      </c>
      <c r="J6289">
        <f t="shared" si="1963"/>
        <v>262</v>
      </c>
      <c r="K6289" s="11">
        <f t="shared" si="1964"/>
        <v>3.1243311554931461</v>
      </c>
      <c r="L6289">
        <f t="shared" si="1965"/>
        <v>7.1623129580384965</v>
      </c>
      <c r="M6289">
        <f t="shared" si="1966"/>
        <v>22.45270521596731</v>
      </c>
      <c r="N6289" s="8">
        <f t="shared" si="1967"/>
        <v>-2.7365118263852173</v>
      </c>
      <c r="O6289" s="8">
        <f t="shared" si="1968"/>
        <v>1.0566963718296742E-2</v>
      </c>
      <c r="P6289" s="4">
        <f t="shared" si="1969"/>
        <v>0</v>
      </c>
      <c r="Q6289" s="7">
        <f t="shared" si="1970"/>
        <v>0</v>
      </c>
      <c r="R6289" s="4">
        <f t="shared" si="1971"/>
        <v>0</v>
      </c>
      <c r="S6289" s="4">
        <f t="shared" si="1972"/>
        <v>0</v>
      </c>
      <c r="T6289" s="4">
        <f t="shared" si="1973"/>
        <v>1</v>
      </c>
      <c r="U6289" s="7">
        <f t="shared" si="1974"/>
        <v>0</v>
      </c>
      <c r="V6289" s="4">
        <f t="shared" si="1960"/>
        <v>0.38268428076468186</v>
      </c>
      <c r="W6289" s="14">
        <f t="shared" si="1961"/>
        <v>0</v>
      </c>
      <c r="X6289" s="7">
        <f t="shared" si="1975"/>
        <v>25.6</v>
      </c>
      <c r="Y6289" s="4">
        <f t="shared" si="1976"/>
        <v>0.22560000000000052</v>
      </c>
      <c r="Z6289" s="7">
        <f t="shared" si="1977"/>
        <v>19.0569104</v>
      </c>
      <c r="AA6289" s="14">
        <f t="shared" si="1978"/>
        <v>0</v>
      </c>
      <c r="AB6289" s="15">
        <v>1.774923077</v>
      </c>
      <c r="AC6289" s="16">
        <f t="shared" si="1979"/>
        <v>1.3311923077499999</v>
      </c>
    </row>
    <row r="6290" spans="1:29" x14ac:dyDescent="0.25">
      <c r="A6290" s="1">
        <v>32039</v>
      </c>
      <c r="B6290" s="2">
        <v>0.95833333333333337</v>
      </c>
      <c r="C6290">
        <v>0</v>
      </c>
      <c r="D6290">
        <v>0</v>
      </c>
      <c r="E6290">
        <v>0</v>
      </c>
      <c r="F6290">
        <f t="shared" si="1962"/>
        <v>0</v>
      </c>
      <c r="G6290" s="8">
        <v>25</v>
      </c>
      <c r="H6290">
        <v>23</v>
      </c>
      <c r="I6290">
        <v>6287</v>
      </c>
      <c r="J6290">
        <f t="shared" si="1963"/>
        <v>262</v>
      </c>
      <c r="K6290" s="11">
        <f t="shared" si="1964"/>
        <v>3.1243311554931461</v>
      </c>
      <c r="L6290">
        <f t="shared" si="1965"/>
        <v>7.1623129580384965</v>
      </c>
      <c r="M6290">
        <f t="shared" si="1966"/>
        <v>23.45270521596731</v>
      </c>
      <c r="N6290" s="8">
        <f t="shared" si="1967"/>
        <v>-2.9983112141843669</v>
      </c>
      <c r="O6290" s="8">
        <f t="shared" si="1968"/>
        <v>1.0566963718296742E-2</v>
      </c>
      <c r="P6290" s="4">
        <f t="shared" si="1969"/>
        <v>0</v>
      </c>
      <c r="Q6290" s="7">
        <f t="shared" si="1970"/>
        <v>0</v>
      </c>
      <c r="R6290" s="4">
        <f t="shared" si="1971"/>
        <v>0</v>
      </c>
      <c r="S6290" s="4">
        <f t="shared" si="1972"/>
        <v>0</v>
      </c>
      <c r="T6290" s="4">
        <f t="shared" si="1973"/>
        <v>1</v>
      </c>
      <c r="U6290" s="7">
        <f t="shared" si="1974"/>
        <v>0</v>
      </c>
      <c r="V6290" s="4">
        <f t="shared" si="1960"/>
        <v>0.38268428076468186</v>
      </c>
      <c r="W6290" s="14">
        <f t="shared" si="1961"/>
        <v>0</v>
      </c>
      <c r="X6290" s="7">
        <f t="shared" si="1975"/>
        <v>25</v>
      </c>
      <c r="Y6290" s="4">
        <f t="shared" si="1976"/>
        <v>0</v>
      </c>
      <c r="Z6290" s="7">
        <f t="shared" si="1977"/>
        <v>19.100000000000001</v>
      </c>
      <c r="AA6290" s="14">
        <f t="shared" si="1978"/>
        <v>0</v>
      </c>
      <c r="AB6290" s="15">
        <v>1.2859230770000001</v>
      </c>
      <c r="AC6290" s="16">
        <f t="shared" si="1979"/>
        <v>0.96444230775000006</v>
      </c>
    </row>
    <row r="6291" spans="1:29" x14ac:dyDescent="0.25">
      <c r="A6291" s="1">
        <v>32039</v>
      </c>
      <c r="B6291" s="3">
        <v>1</v>
      </c>
      <c r="C6291">
        <v>0</v>
      </c>
      <c r="D6291">
        <v>0</v>
      </c>
      <c r="E6291">
        <v>0</v>
      </c>
      <c r="F6291">
        <f t="shared" si="1962"/>
        <v>0</v>
      </c>
      <c r="G6291" s="8">
        <v>23.9</v>
      </c>
      <c r="H6291">
        <v>24</v>
      </c>
      <c r="I6291">
        <v>6288</v>
      </c>
      <c r="J6291">
        <f t="shared" si="1963"/>
        <v>262</v>
      </c>
      <c r="K6291" s="11">
        <f t="shared" si="1964"/>
        <v>3.1243311554931461</v>
      </c>
      <c r="L6291">
        <f t="shared" si="1965"/>
        <v>7.1623129580384965</v>
      </c>
      <c r="M6291">
        <f t="shared" si="1966"/>
        <v>24.45270521596731</v>
      </c>
      <c r="N6291" s="8">
        <f t="shared" si="1967"/>
        <v>-3.260110601983516</v>
      </c>
      <c r="O6291" s="8">
        <f t="shared" si="1968"/>
        <v>1.0566963718296742E-2</v>
      </c>
      <c r="P6291" s="4">
        <f t="shared" si="1969"/>
        <v>0</v>
      </c>
      <c r="Q6291" s="7">
        <f t="shared" si="1970"/>
        <v>0</v>
      </c>
      <c r="R6291" s="4">
        <f t="shared" si="1971"/>
        <v>0</v>
      </c>
      <c r="S6291" s="4">
        <f t="shared" si="1972"/>
        <v>0</v>
      </c>
      <c r="T6291" s="4">
        <f t="shared" si="1973"/>
        <v>1</v>
      </c>
      <c r="U6291" s="7">
        <f t="shared" si="1974"/>
        <v>0</v>
      </c>
      <c r="V6291" s="4">
        <f t="shared" si="1960"/>
        <v>0.38268428076468186</v>
      </c>
      <c r="W6291" s="14">
        <f t="shared" si="1961"/>
        <v>0</v>
      </c>
      <c r="X6291" s="7">
        <f t="shared" si="1975"/>
        <v>23.9</v>
      </c>
      <c r="Y6291" s="4">
        <f t="shared" si="1976"/>
        <v>-0.41360000000000052</v>
      </c>
      <c r="Z6291" s="7">
        <f t="shared" si="1977"/>
        <v>19.178997600000002</v>
      </c>
      <c r="AA6291" s="14">
        <f t="shared" si="1978"/>
        <v>0</v>
      </c>
      <c r="AB6291" s="15">
        <v>1.264384615</v>
      </c>
      <c r="AC6291" s="16">
        <f t="shared" si="1979"/>
        <v>0.94828846124999999</v>
      </c>
    </row>
    <row r="6292" spans="1:29" x14ac:dyDescent="0.25">
      <c r="A6292" s="1">
        <v>32040</v>
      </c>
      <c r="B6292" s="2">
        <v>4.1666666666666664E-2</v>
      </c>
      <c r="C6292">
        <v>0</v>
      </c>
      <c r="D6292">
        <v>0</v>
      </c>
      <c r="E6292">
        <v>0</v>
      </c>
      <c r="F6292">
        <f t="shared" si="1962"/>
        <v>0</v>
      </c>
      <c r="G6292" s="8">
        <v>21.7</v>
      </c>
      <c r="H6292">
        <v>1</v>
      </c>
      <c r="I6292">
        <v>6289</v>
      </c>
      <c r="J6292">
        <f t="shared" si="1963"/>
        <v>263</v>
      </c>
      <c r="K6292" s="11">
        <f t="shared" si="1964"/>
        <v>3.1415926535897931</v>
      </c>
      <c r="L6292">
        <f t="shared" si="1965"/>
        <v>7.5299999999999976</v>
      </c>
      <c r="M6292">
        <f t="shared" si="1966"/>
        <v>1.4588333333333332</v>
      </c>
      <c r="N6292" s="8">
        <f t="shared" si="1967"/>
        <v>2.759670980022134</v>
      </c>
      <c r="O6292" s="8">
        <f t="shared" si="1968"/>
        <v>3.5226691870675268E-3</v>
      </c>
      <c r="P6292" s="4">
        <f t="shared" si="1969"/>
        <v>0</v>
      </c>
      <c r="Q6292" s="7">
        <f t="shared" si="1970"/>
        <v>0</v>
      </c>
      <c r="R6292" s="4">
        <f t="shared" si="1971"/>
        <v>0</v>
      </c>
      <c r="S6292" s="4">
        <f t="shared" si="1972"/>
        <v>0</v>
      </c>
      <c r="T6292" s="4">
        <f t="shared" si="1973"/>
        <v>1</v>
      </c>
      <c r="U6292" s="7">
        <f t="shared" si="1974"/>
        <v>0</v>
      </c>
      <c r="V6292" s="4">
        <f t="shared" si="1960"/>
        <v>0.38268428076468186</v>
      </c>
      <c r="W6292" s="14">
        <f t="shared" si="1961"/>
        <v>0</v>
      </c>
      <c r="X6292" s="7">
        <f t="shared" si="1975"/>
        <v>21.7</v>
      </c>
      <c r="Y6292" s="4">
        <f t="shared" si="1976"/>
        <v>-1.2408000000000003</v>
      </c>
      <c r="Z6292" s="7">
        <f t="shared" si="1977"/>
        <v>19.336992800000001</v>
      </c>
      <c r="AA6292" s="14">
        <f t="shared" si="1978"/>
        <v>0</v>
      </c>
      <c r="AB6292" s="15">
        <v>1.1343076919999999</v>
      </c>
      <c r="AC6292" s="16">
        <f t="shared" si="1979"/>
        <v>0.85073076899999989</v>
      </c>
    </row>
    <row r="6293" spans="1:29" x14ac:dyDescent="0.25">
      <c r="A6293" s="1">
        <v>32040</v>
      </c>
      <c r="B6293" s="2">
        <v>8.3333333333333329E-2</v>
      </c>
      <c r="C6293">
        <v>0</v>
      </c>
      <c r="D6293">
        <v>0</v>
      </c>
      <c r="E6293">
        <v>0</v>
      </c>
      <c r="F6293">
        <f t="shared" si="1962"/>
        <v>0</v>
      </c>
      <c r="G6293" s="8">
        <v>21.7</v>
      </c>
      <c r="H6293">
        <v>2</v>
      </c>
      <c r="I6293">
        <v>6290</v>
      </c>
      <c r="J6293">
        <f t="shared" si="1963"/>
        <v>263</v>
      </c>
      <c r="K6293" s="11">
        <f t="shared" si="1964"/>
        <v>3.1415926535897931</v>
      </c>
      <c r="L6293">
        <f t="shared" si="1965"/>
        <v>7.5299999999999976</v>
      </c>
      <c r="M6293">
        <f t="shared" si="1966"/>
        <v>2.4588333333333332</v>
      </c>
      <c r="N6293" s="8">
        <f t="shared" si="1967"/>
        <v>2.4978715922229844</v>
      </c>
      <c r="O6293" s="8">
        <f t="shared" si="1968"/>
        <v>3.5226691870675268E-3</v>
      </c>
      <c r="P6293" s="4">
        <f t="shared" si="1969"/>
        <v>0</v>
      </c>
      <c r="Q6293" s="7">
        <f t="shared" si="1970"/>
        <v>0</v>
      </c>
      <c r="R6293" s="4">
        <f t="shared" si="1971"/>
        <v>0</v>
      </c>
      <c r="S6293" s="4">
        <f t="shared" si="1972"/>
        <v>0</v>
      </c>
      <c r="T6293" s="4">
        <f t="shared" si="1973"/>
        <v>1</v>
      </c>
      <c r="U6293" s="7">
        <f t="shared" si="1974"/>
        <v>0</v>
      </c>
      <c r="V6293" s="4">
        <f t="shared" si="1960"/>
        <v>0.38268428076468186</v>
      </c>
      <c r="W6293" s="14">
        <f t="shared" si="1961"/>
        <v>0</v>
      </c>
      <c r="X6293" s="7">
        <f t="shared" si="1975"/>
        <v>21.7</v>
      </c>
      <c r="Y6293" s="4">
        <f t="shared" si="1976"/>
        <v>-1.2408000000000003</v>
      </c>
      <c r="Z6293" s="7">
        <f t="shared" si="1977"/>
        <v>19.336992800000001</v>
      </c>
      <c r="AA6293" s="14">
        <f t="shared" si="1978"/>
        <v>0</v>
      </c>
      <c r="AB6293" s="15">
        <v>1.1666153850000001</v>
      </c>
      <c r="AC6293" s="16">
        <f t="shared" si="1979"/>
        <v>0.87496153875000005</v>
      </c>
    </row>
    <row r="6294" spans="1:29" x14ac:dyDescent="0.25">
      <c r="A6294" s="1">
        <v>32040</v>
      </c>
      <c r="B6294" s="2">
        <v>0.125</v>
      </c>
      <c r="C6294">
        <v>0</v>
      </c>
      <c r="D6294">
        <v>0</v>
      </c>
      <c r="E6294">
        <v>0</v>
      </c>
      <c r="F6294">
        <f t="shared" si="1962"/>
        <v>0</v>
      </c>
      <c r="G6294" s="8">
        <v>20.6</v>
      </c>
      <c r="H6294">
        <v>3</v>
      </c>
      <c r="I6294">
        <v>6291</v>
      </c>
      <c r="J6294">
        <f t="shared" si="1963"/>
        <v>263</v>
      </c>
      <c r="K6294" s="11">
        <f t="shared" si="1964"/>
        <v>3.1415926535897931</v>
      </c>
      <c r="L6294">
        <f t="shared" si="1965"/>
        <v>7.5299999999999976</v>
      </c>
      <c r="M6294">
        <f t="shared" si="1966"/>
        <v>3.4588333333333332</v>
      </c>
      <c r="N6294" s="8">
        <f t="shared" si="1967"/>
        <v>2.2360722044238348</v>
      </c>
      <c r="O6294" s="8">
        <f t="shared" si="1968"/>
        <v>3.5226691870675268E-3</v>
      </c>
      <c r="P6294" s="4">
        <f t="shared" si="1969"/>
        <v>0</v>
      </c>
      <c r="Q6294" s="7">
        <f t="shared" si="1970"/>
        <v>0</v>
      </c>
      <c r="R6294" s="4">
        <f t="shared" si="1971"/>
        <v>0</v>
      </c>
      <c r="S6294" s="4">
        <f t="shared" si="1972"/>
        <v>0</v>
      </c>
      <c r="T6294" s="4">
        <f t="shared" si="1973"/>
        <v>1</v>
      </c>
      <c r="U6294" s="7">
        <f t="shared" si="1974"/>
        <v>0</v>
      </c>
      <c r="V6294" s="4">
        <f t="shared" si="1960"/>
        <v>0.38268428076468186</v>
      </c>
      <c r="W6294" s="14">
        <f t="shared" si="1961"/>
        <v>0</v>
      </c>
      <c r="X6294" s="7">
        <f t="shared" si="1975"/>
        <v>20.6</v>
      </c>
      <c r="Y6294" s="4">
        <f t="shared" si="1976"/>
        <v>-1.6543999999999994</v>
      </c>
      <c r="Z6294" s="7">
        <f t="shared" si="1977"/>
        <v>19.415990399999998</v>
      </c>
      <c r="AA6294" s="14">
        <f t="shared" si="1978"/>
        <v>0</v>
      </c>
      <c r="AB6294" s="15">
        <v>0.73146153800000002</v>
      </c>
      <c r="AC6294" s="16">
        <f t="shared" si="1979"/>
        <v>0.54859615350000002</v>
      </c>
    </row>
    <row r="6295" spans="1:29" x14ac:dyDescent="0.25">
      <c r="A6295" s="1">
        <v>32040</v>
      </c>
      <c r="B6295" s="2">
        <v>0.16666666666666666</v>
      </c>
      <c r="C6295">
        <v>0</v>
      </c>
      <c r="D6295">
        <v>0</v>
      </c>
      <c r="E6295">
        <v>0</v>
      </c>
      <c r="F6295">
        <f t="shared" si="1962"/>
        <v>0</v>
      </c>
      <c r="G6295" s="8">
        <v>19.399999999999999</v>
      </c>
      <c r="H6295">
        <v>4</v>
      </c>
      <c r="I6295">
        <v>6292</v>
      </c>
      <c r="J6295">
        <f t="shared" si="1963"/>
        <v>263</v>
      </c>
      <c r="K6295" s="11">
        <f t="shared" si="1964"/>
        <v>3.1415926535897931</v>
      </c>
      <c r="L6295">
        <f t="shared" si="1965"/>
        <v>7.5299999999999976</v>
      </c>
      <c r="M6295">
        <f t="shared" si="1966"/>
        <v>4.4588333333333336</v>
      </c>
      <c r="N6295" s="8">
        <f t="shared" si="1967"/>
        <v>1.9742728166246855</v>
      </c>
      <c r="O6295" s="8">
        <f t="shared" si="1968"/>
        <v>3.5226691870675268E-3</v>
      </c>
      <c r="P6295" s="4">
        <f t="shared" si="1969"/>
        <v>0</v>
      </c>
      <c r="Q6295" s="7">
        <f t="shared" si="1970"/>
        <v>0</v>
      </c>
      <c r="R6295" s="4">
        <f t="shared" si="1971"/>
        <v>0</v>
      </c>
      <c r="S6295" s="4">
        <f t="shared" si="1972"/>
        <v>0</v>
      </c>
      <c r="T6295" s="4">
        <f t="shared" si="1973"/>
        <v>1</v>
      </c>
      <c r="U6295" s="7">
        <f t="shared" si="1974"/>
        <v>0</v>
      </c>
      <c r="V6295" s="4">
        <f t="shared" si="1960"/>
        <v>0.38268428076468186</v>
      </c>
      <c r="W6295" s="14">
        <f t="shared" si="1961"/>
        <v>0</v>
      </c>
      <c r="X6295" s="7">
        <f t="shared" si="1975"/>
        <v>19.399999999999999</v>
      </c>
      <c r="Y6295" s="4">
        <f t="shared" si="1976"/>
        <v>-2.1056000000000004</v>
      </c>
      <c r="Z6295" s="7">
        <f t="shared" si="1977"/>
        <v>19.502169599999998</v>
      </c>
      <c r="AA6295" s="14">
        <f t="shared" si="1978"/>
        <v>0</v>
      </c>
      <c r="AB6295" s="15">
        <v>0.84546153800000001</v>
      </c>
      <c r="AC6295" s="16">
        <f t="shared" si="1979"/>
        <v>0.63409615350000004</v>
      </c>
    </row>
    <row r="6296" spans="1:29" x14ac:dyDescent="0.25">
      <c r="A6296" s="1">
        <v>32040</v>
      </c>
      <c r="B6296" s="2">
        <v>0.20833333333333334</v>
      </c>
      <c r="C6296">
        <v>0</v>
      </c>
      <c r="D6296">
        <v>0</v>
      </c>
      <c r="E6296">
        <v>0</v>
      </c>
      <c r="F6296">
        <f t="shared" si="1962"/>
        <v>0</v>
      </c>
      <c r="G6296" s="8">
        <v>20.6</v>
      </c>
      <c r="H6296">
        <v>5</v>
      </c>
      <c r="I6296">
        <v>6293</v>
      </c>
      <c r="J6296">
        <f t="shared" si="1963"/>
        <v>263</v>
      </c>
      <c r="K6296" s="11">
        <f t="shared" si="1964"/>
        <v>3.1415926535897931</v>
      </c>
      <c r="L6296">
        <f t="shared" si="1965"/>
        <v>7.5299999999999976</v>
      </c>
      <c r="M6296">
        <f t="shared" si="1966"/>
        <v>5.4588333333333336</v>
      </c>
      <c r="N6296" s="8">
        <f t="shared" si="1967"/>
        <v>1.7124734288255361</v>
      </c>
      <c r="O6296" s="8">
        <f t="shared" si="1968"/>
        <v>3.5226691870675268E-3</v>
      </c>
      <c r="P6296" s="4">
        <f t="shared" si="1969"/>
        <v>0</v>
      </c>
      <c r="Q6296" s="7">
        <f t="shared" si="1970"/>
        <v>0</v>
      </c>
      <c r="R6296" s="4">
        <f t="shared" si="1971"/>
        <v>0</v>
      </c>
      <c r="S6296" s="4">
        <f t="shared" si="1972"/>
        <v>0</v>
      </c>
      <c r="T6296" s="4">
        <f t="shared" si="1973"/>
        <v>1</v>
      </c>
      <c r="U6296" s="7">
        <f t="shared" si="1974"/>
        <v>0</v>
      </c>
      <c r="V6296" s="4">
        <f t="shared" si="1960"/>
        <v>0.38268428076468186</v>
      </c>
      <c r="W6296" s="14">
        <f t="shared" si="1961"/>
        <v>0</v>
      </c>
      <c r="X6296" s="7">
        <f t="shared" si="1975"/>
        <v>20.6</v>
      </c>
      <c r="Y6296" s="4">
        <f t="shared" si="1976"/>
        <v>-1.6543999999999994</v>
      </c>
      <c r="Z6296" s="7">
        <f t="shared" si="1977"/>
        <v>19.415990399999998</v>
      </c>
      <c r="AA6296" s="14">
        <f t="shared" si="1978"/>
        <v>0</v>
      </c>
      <c r="AB6296" s="15">
        <v>0.68215384599999995</v>
      </c>
      <c r="AC6296" s="16">
        <f t="shared" si="1979"/>
        <v>0.51161538449999999</v>
      </c>
    </row>
    <row r="6297" spans="1:29" x14ac:dyDescent="0.25">
      <c r="A6297" s="1">
        <v>32040</v>
      </c>
      <c r="B6297" s="2">
        <v>0.25</v>
      </c>
      <c r="C6297">
        <v>26</v>
      </c>
      <c r="D6297">
        <v>90</v>
      </c>
      <c r="E6297">
        <v>16</v>
      </c>
      <c r="F6297">
        <f t="shared" si="1962"/>
        <v>10</v>
      </c>
      <c r="G6297" s="8">
        <v>18.3</v>
      </c>
      <c r="H6297">
        <v>6</v>
      </c>
      <c r="I6297">
        <v>6294</v>
      </c>
      <c r="J6297">
        <f t="shared" si="1963"/>
        <v>263</v>
      </c>
      <c r="K6297" s="11">
        <f t="shared" si="1964"/>
        <v>3.1415926535897931</v>
      </c>
      <c r="L6297">
        <f t="shared" si="1965"/>
        <v>7.5299999999999976</v>
      </c>
      <c r="M6297">
        <f t="shared" si="1966"/>
        <v>6.4588333333333336</v>
      </c>
      <c r="N6297" s="8">
        <f t="shared" si="1967"/>
        <v>1.4506740410263865</v>
      </c>
      <c r="O6297" s="8">
        <f t="shared" si="1968"/>
        <v>3.5226691870675268E-3</v>
      </c>
      <c r="P6297" s="4">
        <f t="shared" si="1969"/>
        <v>9.8919192999251601E-2</v>
      </c>
      <c r="Q6297" s="7">
        <f t="shared" si="1970"/>
        <v>9.9081228329148466E-2</v>
      </c>
      <c r="R6297" s="4">
        <f t="shared" si="1971"/>
        <v>1.5026800952349624</v>
      </c>
      <c r="S6297" s="4">
        <f t="shared" si="1972"/>
        <v>1.5026800952349624</v>
      </c>
      <c r="T6297" s="4">
        <f t="shared" si="1973"/>
        <v>0</v>
      </c>
      <c r="U6297" s="7">
        <f t="shared" si="1974"/>
        <v>1.5026800952349624</v>
      </c>
      <c r="V6297" s="4">
        <f t="shared" si="1960"/>
        <v>0.11730849345848474</v>
      </c>
      <c r="W6297" s="14">
        <f t="shared" si="1961"/>
        <v>25.948797860001331</v>
      </c>
      <c r="X6297" s="7">
        <f t="shared" si="1975"/>
        <v>19.143335930450043</v>
      </c>
      <c r="Y6297" s="4">
        <f t="shared" si="1976"/>
        <v>-2.2021056901507841</v>
      </c>
      <c r="Z6297" s="7">
        <f t="shared" si="1977"/>
        <v>19.520602186818802</v>
      </c>
      <c r="AA6297" s="14">
        <f t="shared" si="1978"/>
        <v>0.11774976709505752</v>
      </c>
      <c r="AB6297" s="15">
        <v>0.49553846200000001</v>
      </c>
      <c r="AC6297" s="16">
        <f t="shared" si="1979"/>
        <v>0.3716538465</v>
      </c>
    </row>
    <row r="6298" spans="1:29" x14ac:dyDescent="0.25">
      <c r="A6298" s="1">
        <v>32040</v>
      </c>
      <c r="B6298" s="2">
        <v>0.29166666666666669</v>
      </c>
      <c r="C6298">
        <v>161</v>
      </c>
      <c r="D6298">
        <v>557</v>
      </c>
      <c r="E6298">
        <v>43</v>
      </c>
      <c r="F6298">
        <f t="shared" si="1962"/>
        <v>118</v>
      </c>
      <c r="G6298" s="8">
        <v>23.3</v>
      </c>
      <c r="H6298">
        <v>7</v>
      </c>
      <c r="I6298">
        <v>6295</v>
      </c>
      <c r="J6298">
        <f t="shared" si="1963"/>
        <v>263</v>
      </c>
      <c r="K6298" s="11">
        <f t="shared" si="1964"/>
        <v>3.1415926535897931</v>
      </c>
      <c r="L6298">
        <f t="shared" si="1965"/>
        <v>7.5299999999999976</v>
      </c>
      <c r="M6298">
        <f t="shared" si="1966"/>
        <v>7.4588333333333336</v>
      </c>
      <c r="N6298" s="8">
        <f t="shared" si="1967"/>
        <v>1.1888746532272372</v>
      </c>
      <c r="O6298" s="8">
        <f t="shared" si="1968"/>
        <v>3.5226691870675268E-3</v>
      </c>
      <c r="P6298" s="4">
        <f t="shared" si="1969"/>
        <v>0.30327871534749301</v>
      </c>
      <c r="Q6298" s="7">
        <f t="shared" si="1970"/>
        <v>0.30813154792542791</v>
      </c>
      <c r="R6298" s="4">
        <f t="shared" si="1971"/>
        <v>1.3414223848436728</v>
      </c>
      <c r="S6298" s="4">
        <f t="shared" si="1972"/>
        <v>1.3414223848436728</v>
      </c>
      <c r="T6298" s="4">
        <f t="shared" si="1973"/>
        <v>0</v>
      </c>
      <c r="U6298" s="7">
        <f t="shared" si="1974"/>
        <v>1.3414223848436728</v>
      </c>
      <c r="V6298" s="4">
        <f t="shared" si="1960"/>
        <v>0.36310500322996442</v>
      </c>
      <c r="W6298" s="14">
        <f t="shared" si="1961"/>
        <v>243.61288919257277</v>
      </c>
      <c r="X6298" s="7">
        <f t="shared" si="1975"/>
        <v>31.217418898758616</v>
      </c>
      <c r="Y6298" s="4">
        <f t="shared" si="1976"/>
        <v>2.3377495059332398</v>
      </c>
      <c r="Z6298" s="7">
        <f t="shared" si="1977"/>
        <v>18.653489844366749</v>
      </c>
      <c r="AA6298" s="14">
        <f t="shared" si="1978"/>
        <v>1.0563551655511314</v>
      </c>
      <c r="AB6298" s="15">
        <v>0.73507692300000005</v>
      </c>
      <c r="AC6298" s="16">
        <f t="shared" si="1979"/>
        <v>0.55130769224999998</v>
      </c>
    </row>
    <row r="6299" spans="1:29" x14ac:dyDescent="0.25">
      <c r="A6299" s="1">
        <v>32040</v>
      </c>
      <c r="B6299" s="2">
        <v>0.33333333333333331</v>
      </c>
      <c r="C6299">
        <v>381</v>
      </c>
      <c r="D6299">
        <v>772</v>
      </c>
      <c r="E6299">
        <v>67</v>
      </c>
      <c r="F6299">
        <f t="shared" si="1962"/>
        <v>314</v>
      </c>
      <c r="G6299" s="8">
        <v>26.7</v>
      </c>
      <c r="H6299">
        <v>8</v>
      </c>
      <c r="I6299">
        <v>6296</v>
      </c>
      <c r="J6299">
        <f t="shared" si="1963"/>
        <v>263</v>
      </c>
      <c r="K6299" s="11">
        <f t="shared" si="1964"/>
        <v>3.1415926535897931</v>
      </c>
      <c r="L6299">
        <f t="shared" si="1965"/>
        <v>7.5299999999999976</v>
      </c>
      <c r="M6299">
        <f t="shared" si="1966"/>
        <v>8.4588333333333328</v>
      </c>
      <c r="N6299" s="8">
        <f t="shared" si="1967"/>
        <v>0.92707526542808805</v>
      </c>
      <c r="O6299" s="8">
        <f t="shared" si="1968"/>
        <v>3.5226691870675268E-3</v>
      </c>
      <c r="P6299" s="4">
        <f t="shared" si="1969"/>
        <v>0.48711168202182065</v>
      </c>
      <c r="Q6299" s="7">
        <f t="shared" si="1970"/>
        <v>0.5087794807009256</v>
      </c>
      <c r="R6299" s="4">
        <f t="shared" si="1971"/>
        <v>1.1576622632606226</v>
      </c>
      <c r="S6299" s="4">
        <f t="shared" si="1972"/>
        <v>1.1576622632606226</v>
      </c>
      <c r="T6299" s="4">
        <f t="shared" si="1973"/>
        <v>0</v>
      </c>
      <c r="U6299" s="7">
        <f t="shared" si="1974"/>
        <v>1.1576622632606226</v>
      </c>
      <c r="V6299" s="4">
        <f t="shared" si="1960"/>
        <v>0.58421288736607768</v>
      </c>
      <c r="W6299" s="14">
        <f t="shared" si="1961"/>
        <v>515.46230161320113</v>
      </c>
      <c r="X6299" s="7">
        <f t="shared" si="1975"/>
        <v>43.452524802429039</v>
      </c>
      <c r="Y6299" s="4">
        <f t="shared" si="1976"/>
        <v>6.9381493257133187</v>
      </c>
      <c r="Z6299" s="7">
        <f t="shared" si="1977"/>
        <v>17.774813478788758</v>
      </c>
      <c r="AA6299" s="14">
        <f t="shared" si="1978"/>
        <v>2.1298624828982624</v>
      </c>
      <c r="AB6299" s="15">
        <v>0.42730769200000002</v>
      </c>
      <c r="AC6299" s="16">
        <f t="shared" si="1979"/>
        <v>0.320480769</v>
      </c>
    </row>
    <row r="6300" spans="1:29" x14ac:dyDescent="0.25">
      <c r="A6300" s="1">
        <v>32040</v>
      </c>
      <c r="B6300" s="2">
        <v>0.375</v>
      </c>
      <c r="C6300">
        <v>587</v>
      </c>
      <c r="D6300">
        <v>869</v>
      </c>
      <c r="E6300">
        <v>87</v>
      </c>
      <c r="F6300">
        <f t="shared" si="1962"/>
        <v>500</v>
      </c>
      <c r="G6300" s="8">
        <v>30</v>
      </c>
      <c r="H6300">
        <v>9</v>
      </c>
      <c r="I6300">
        <v>6297</v>
      </c>
      <c r="J6300">
        <f t="shared" si="1963"/>
        <v>263</v>
      </c>
      <c r="K6300" s="11">
        <f t="shared" si="1964"/>
        <v>3.1415926535897931</v>
      </c>
      <c r="L6300">
        <f t="shared" si="1965"/>
        <v>7.5299999999999976</v>
      </c>
      <c r="M6300">
        <f t="shared" si="1966"/>
        <v>9.4588333333333328</v>
      </c>
      <c r="N6300" s="8">
        <f t="shared" si="1967"/>
        <v>0.66527587762893858</v>
      </c>
      <c r="O6300" s="8">
        <f t="shared" si="1968"/>
        <v>3.5226691870675268E-3</v>
      </c>
      <c r="P6300" s="4">
        <f t="shared" si="1969"/>
        <v>0.63789018014172094</v>
      </c>
      <c r="Q6300" s="7">
        <f t="shared" si="1970"/>
        <v>0.69175557410390787</v>
      </c>
      <c r="R6300" s="4">
        <f t="shared" si="1971"/>
        <v>0.92983264597300519</v>
      </c>
      <c r="S6300" s="4">
        <f t="shared" si="1972"/>
        <v>0.92983264597300519</v>
      </c>
      <c r="T6300" s="4">
        <f t="shared" si="1973"/>
        <v>0</v>
      </c>
      <c r="U6300" s="7">
        <f t="shared" si="1974"/>
        <v>0.92983264597300519</v>
      </c>
      <c r="V6300" s="4">
        <f t="shared" si="1960"/>
        <v>0.76556400896100452</v>
      </c>
      <c r="W6300" s="14">
        <f t="shared" si="1961"/>
        <v>748.96386816462416</v>
      </c>
      <c r="X6300" s="7">
        <f t="shared" si="1975"/>
        <v>54.341325715350287</v>
      </c>
      <c r="Y6300" s="4">
        <f t="shared" si="1976"/>
        <v>11.032338468971709</v>
      </c>
      <c r="Z6300" s="7">
        <f t="shared" si="1977"/>
        <v>16.992823352426402</v>
      </c>
      <c r="AA6300" s="14">
        <f t="shared" si="1978"/>
        <v>2.9585302381296943</v>
      </c>
      <c r="AB6300" s="15">
        <v>0.46053846199999998</v>
      </c>
      <c r="AC6300" s="16">
        <f t="shared" si="1979"/>
        <v>0.3454038465</v>
      </c>
    </row>
    <row r="6301" spans="1:29" x14ac:dyDescent="0.25">
      <c r="A6301" s="1">
        <v>32040</v>
      </c>
      <c r="B6301" s="2">
        <v>0.41666666666666669</v>
      </c>
      <c r="C6301">
        <v>750</v>
      </c>
      <c r="D6301">
        <v>917</v>
      </c>
      <c r="E6301">
        <v>101</v>
      </c>
      <c r="F6301">
        <f t="shared" si="1962"/>
        <v>649</v>
      </c>
      <c r="G6301" s="8">
        <v>32.200000000000003</v>
      </c>
      <c r="H6301">
        <v>10</v>
      </c>
      <c r="I6301">
        <v>6298</v>
      </c>
      <c r="J6301">
        <f t="shared" si="1963"/>
        <v>263</v>
      </c>
      <c r="K6301" s="11">
        <f t="shared" si="1964"/>
        <v>3.1415926535897931</v>
      </c>
      <c r="L6301">
        <f t="shared" si="1965"/>
        <v>7.5299999999999976</v>
      </c>
      <c r="M6301">
        <f t="shared" si="1966"/>
        <v>10.458833333333333</v>
      </c>
      <c r="N6301" s="8">
        <f t="shared" si="1967"/>
        <v>0.40347648982978923</v>
      </c>
      <c r="O6301" s="8">
        <f t="shared" si="1968"/>
        <v>3.5226691870675268E-3</v>
      </c>
      <c r="P6301" s="4">
        <f t="shared" si="1969"/>
        <v>0.74533890423357185</v>
      </c>
      <c r="Q6301" s="7">
        <f t="shared" si="1970"/>
        <v>0.8410430385356652</v>
      </c>
      <c r="R6301" s="4">
        <f t="shared" si="1971"/>
        <v>0.62970520792837048</v>
      </c>
      <c r="S6301" s="4">
        <f t="shared" si="1972"/>
        <v>0.62970520792837048</v>
      </c>
      <c r="T6301" s="4">
        <f t="shared" si="1973"/>
        <v>0</v>
      </c>
      <c r="U6301" s="7">
        <f t="shared" si="1974"/>
        <v>0.62970520792837048</v>
      </c>
      <c r="V6301" s="4">
        <f t="shared" si="1960"/>
        <v>0.89479958877494847</v>
      </c>
      <c r="W6301" s="14">
        <f t="shared" si="1961"/>
        <v>917.68712155178446</v>
      </c>
      <c r="X6301" s="7">
        <f t="shared" si="1975"/>
        <v>62.024831450432998</v>
      </c>
      <c r="Y6301" s="4">
        <f t="shared" si="1976"/>
        <v>13.921336625362807</v>
      </c>
      <c r="Z6301" s="7">
        <f t="shared" si="1977"/>
        <v>16.441024704555701</v>
      </c>
      <c r="AA6301" s="14">
        <f t="shared" si="1978"/>
        <v>3.5073016683767335</v>
      </c>
      <c r="AB6301" s="15">
        <v>2.5375384620000001</v>
      </c>
      <c r="AC6301" s="16">
        <f t="shared" si="1979"/>
        <v>1.9031538465</v>
      </c>
    </row>
    <row r="6302" spans="1:29" x14ac:dyDescent="0.25">
      <c r="A6302" s="1">
        <v>32040</v>
      </c>
      <c r="B6302" s="2">
        <v>0.45833333333333331</v>
      </c>
      <c r="C6302">
        <v>852</v>
      </c>
      <c r="D6302">
        <v>938</v>
      </c>
      <c r="E6302">
        <v>110</v>
      </c>
      <c r="F6302">
        <f t="shared" si="1962"/>
        <v>742</v>
      </c>
      <c r="G6302" s="8">
        <v>34.4</v>
      </c>
      <c r="H6302">
        <v>11</v>
      </c>
      <c r="I6302">
        <v>6299</v>
      </c>
      <c r="J6302">
        <f t="shared" si="1963"/>
        <v>263</v>
      </c>
      <c r="K6302" s="11">
        <f t="shared" si="1964"/>
        <v>3.1415926535897931</v>
      </c>
      <c r="L6302">
        <f t="shared" si="1965"/>
        <v>7.5299999999999976</v>
      </c>
      <c r="M6302">
        <f t="shared" si="1966"/>
        <v>11.458833333333333</v>
      </c>
      <c r="N6302" s="8">
        <f t="shared" si="1967"/>
        <v>0.14167710203063985</v>
      </c>
      <c r="O6302" s="8">
        <f t="shared" si="1968"/>
        <v>3.5226691870675268E-3</v>
      </c>
      <c r="P6302" s="4">
        <f t="shared" si="1969"/>
        <v>0.80213540131792616</v>
      </c>
      <c r="Q6302" s="7">
        <f t="shared" si="1970"/>
        <v>0.93086271243409624</v>
      </c>
      <c r="R6302" s="4">
        <f t="shared" si="1971"/>
        <v>0.23872520119872612</v>
      </c>
      <c r="S6302" s="4">
        <f t="shared" si="1972"/>
        <v>0.23872520119872612</v>
      </c>
      <c r="T6302" s="4">
        <f t="shared" si="1973"/>
        <v>0</v>
      </c>
      <c r="U6302" s="7">
        <f t="shared" si="1974"/>
        <v>0.23872520119872612</v>
      </c>
      <c r="V6302" s="4">
        <f t="shared" si="1960"/>
        <v>0.96311243561548343</v>
      </c>
      <c r="W6302" s="14">
        <f t="shared" si="1961"/>
        <v>1009.2128195673952</v>
      </c>
      <c r="X6302" s="7">
        <f t="shared" si="1975"/>
        <v>67.199416635940338</v>
      </c>
      <c r="Y6302" s="4">
        <f t="shared" si="1976"/>
        <v>15.866980655113567</v>
      </c>
      <c r="Z6302" s="7">
        <f t="shared" si="1977"/>
        <v>16.069406694873308</v>
      </c>
      <c r="AA6302" s="14">
        <f t="shared" si="1978"/>
        <v>3.7699206022266343</v>
      </c>
      <c r="AB6302" s="15">
        <v>2.7824615380000002</v>
      </c>
      <c r="AC6302" s="16">
        <f t="shared" si="1979"/>
        <v>2.0868461535000002</v>
      </c>
    </row>
    <row r="6303" spans="1:29" x14ac:dyDescent="0.25">
      <c r="A6303" s="1">
        <v>32040</v>
      </c>
      <c r="B6303" s="2">
        <v>0.5</v>
      </c>
      <c r="C6303">
        <v>892</v>
      </c>
      <c r="D6303">
        <v>946</v>
      </c>
      <c r="E6303">
        <v>113</v>
      </c>
      <c r="F6303">
        <f t="shared" si="1962"/>
        <v>779</v>
      </c>
      <c r="G6303" s="8">
        <v>35</v>
      </c>
      <c r="H6303">
        <v>12</v>
      </c>
      <c r="I6303">
        <v>6300</v>
      </c>
      <c r="J6303">
        <f t="shared" si="1963"/>
        <v>263</v>
      </c>
      <c r="K6303" s="11">
        <f t="shared" si="1964"/>
        <v>3.1415926535897931</v>
      </c>
      <c r="L6303">
        <f t="shared" si="1965"/>
        <v>7.5299999999999976</v>
      </c>
      <c r="M6303">
        <f t="shared" si="1966"/>
        <v>12.458833333333333</v>
      </c>
      <c r="N6303" s="8">
        <f t="shared" si="1967"/>
        <v>-0.12012228576850957</v>
      </c>
      <c r="O6303" s="8">
        <f t="shared" si="1968"/>
        <v>3.5226691870675268E-3</v>
      </c>
      <c r="P6303" s="4">
        <f t="shared" si="1969"/>
        <v>0.80440908397913413</v>
      </c>
      <c r="Q6303" s="7">
        <f t="shared" si="1970"/>
        <v>0.93468011607244694</v>
      </c>
      <c r="R6303" s="4">
        <f t="shared" si="1971"/>
        <v>-0.20310666461452045</v>
      </c>
      <c r="S6303" s="4">
        <f t="shared" si="1972"/>
        <v>-0.20310666461452045</v>
      </c>
      <c r="T6303" s="4">
        <f t="shared" si="1973"/>
        <v>0</v>
      </c>
      <c r="U6303" s="7">
        <f t="shared" si="1974"/>
        <v>-0.20310666461452045</v>
      </c>
      <c r="V6303" s="4">
        <f t="shared" si="1960"/>
        <v>0.96584714186274367</v>
      </c>
      <c r="W6303" s="14">
        <f t="shared" si="1961"/>
        <v>1022.3905699338655</v>
      </c>
      <c r="X6303" s="7">
        <f t="shared" si="1975"/>
        <v>68.227693522850629</v>
      </c>
      <c r="Y6303" s="4">
        <f t="shared" si="1976"/>
        <v>16.253612764591836</v>
      </c>
      <c r="Z6303" s="7">
        <f t="shared" si="1977"/>
        <v>15.995559961962959</v>
      </c>
      <c r="AA6303" s="14">
        <f t="shared" si="1978"/>
        <v>3.8015953359526948</v>
      </c>
      <c r="AB6303" s="15">
        <v>2.9538461539999998</v>
      </c>
      <c r="AC6303" s="16">
        <f t="shared" si="1979"/>
        <v>2.2153846154999997</v>
      </c>
    </row>
    <row r="6304" spans="1:29" x14ac:dyDescent="0.25">
      <c r="A6304" s="1">
        <v>32040</v>
      </c>
      <c r="B6304" s="2">
        <v>0.54166666666666663</v>
      </c>
      <c r="C6304">
        <v>862</v>
      </c>
      <c r="D6304">
        <v>941</v>
      </c>
      <c r="E6304">
        <v>110</v>
      </c>
      <c r="F6304">
        <f t="shared" si="1962"/>
        <v>752</v>
      </c>
      <c r="G6304" s="8">
        <v>36.1</v>
      </c>
      <c r="H6304">
        <v>13</v>
      </c>
      <c r="I6304">
        <v>6301</v>
      </c>
      <c r="J6304">
        <f t="shared" si="1963"/>
        <v>263</v>
      </c>
      <c r="K6304" s="11">
        <f t="shared" si="1964"/>
        <v>3.1415926535897931</v>
      </c>
      <c r="L6304">
        <f t="shared" si="1965"/>
        <v>7.5299999999999976</v>
      </c>
      <c r="M6304">
        <f t="shared" si="1966"/>
        <v>13.458833333333333</v>
      </c>
      <c r="N6304" s="8">
        <f t="shared" si="1967"/>
        <v>-0.38192167356765899</v>
      </c>
      <c r="O6304" s="8">
        <f t="shared" si="1968"/>
        <v>3.5226691870675268E-3</v>
      </c>
      <c r="P6304" s="4">
        <f t="shared" si="1969"/>
        <v>0.75200500450127306</v>
      </c>
      <c r="Q6304" s="7">
        <f t="shared" si="1970"/>
        <v>0.85109859300792645</v>
      </c>
      <c r="R6304" s="4">
        <f t="shared" si="1971"/>
        <v>-0.6009447428955571</v>
      </c>
      <c r="S6304" s="4">
        <f t="shared" si="1972"/>
        <v>-0.6009447428955571</v>
      </c>
      <c r="T6304" s="4">
        <f t="shared" si="1973"/>
        <v>0</v>
      </c>
      <c r="U6304" s="7">
        <f t="shared" si="1974"/>
        <v>-0.6009447428955571</v>
      </c>
      <c r="V6304" s="4">
        <f t="shared" si="1960"/>
        <v>0.90281734180529449</v>
      </c>
      <c r="W6304" s="14">
        <f t="shared" si="1961"/>
        <v>955.36447359885381</v>
      </c>
      <c r="X6304" s="7">
        <f t="shared" si="1975"/>
        <v>67.149345391962754</v>
      </c>
      <c r="Y6304" s="4">
        <f t="shared" si="1976"/>
        <v>15.848153867377995</v>
      </c>
      <c r="Z6304" s="7">
        <f t="shared" si="1977"/>
        <v>16.073002611330804</v>
      </c>
      <c r="AA6304" s="14">
        <f t="shared" si="1978"/>
        <v>3.5695683777191682</v>
      </c>
      <c r="AB6304" s="15">
        <v>3.3387692310000001</v>
      </c>
      <c r="AC6304" s="16">
        <f t="shared" si="1979"/>
        <v>2.50407692325</v>
      </c>
    </row>
    <row r="6305" spans="1:29" x14ac:dyDescent="0.25">
      <c r="A6305" s="1">
        <v>32040</v>
      </c>
      <c r="B6305" s="2">
        <v>0.58333333333333337</v>
      </c>
      <c r="C6305">
        <v>766</v>
      </c>
      <c r="D6305">
        <v>919</v>
      </c>
      <c r="E6305">
        <v>103</v>
      </c>
      <c r="F6305">
        <f t="shared" si="1962"/>
        <v>663</v>
      </c>
      <c r="G6305" s="8">
        <v>36.1</v>
      </c>
      <c r="H6305">
        <v>14</v>
      </c>
      <c r="I6305">
        <v>6302</v>
      </c>
      <c r="J6305">
        <f t="shared" si="1963"/>
        <v>263</v>
      </c>
      <c r="K6305" s="11">
        <f t="shared" si="1964"/>
        <v>3.1415926535897931</v>
      </c>
      <c r="L6305">
        <f t="shared" si="1965"/>
        <v>7.5299999999999976</v>
      </c>
      <c r="M6305">
        <f t="shared" si="1966"/>
        <v>14.458833333333333</v>
      </c>
      <c r="N6305" s="8">
        <f t="shared" si="1967"/>
        <v>-0.6437210613668084</v>
      </c>
      <c r="O6305" s="8">
        <f t="shared" si="1968"/>
        <v>3.5226691870675268E-3</v>
      </c>
      <c r="P6305" s="4">
        <f t="shared" si="1969"/>
        <v>0.64849441429892296</v>
      </c>
      <c r="Q6305" s="7">
        <f t="shared" si="1970"/>
        <v>0.70560490594156544</v>
      </c>
      <c r="R6305" s="4">
        <f t="shared" si="1971"/>
        <v>-0.90826102391087338</v>
      </c>
      <c r="S6305" s="4">
        <f t="shared" si="1972"/>
        <v>-0.90826102391087338</v>
      </c>
      <c r="T6305" s="4">
        <f t="shared" si="1973"/>
        <v>0</v>
      </c>
      <c r="U6305" s="7">
        <f t="shared" si="1974"/>
        <v>-0.90826102391087338</v>
      </c>
      <c r="V6305" s="4">
        <f t="shared" si="1960"/>
        <v>0.77831841215538122</v>
      </c>
      <c r="W6305" s="14">
        <f t="shared" si="1961"/>
        <v>814.35439859704434</v>
      </c>
      <c r="X6305" s="7">
        <f t="shared" si="1975"/>
        <v>62.566517954403942</v>
      </c>
      <c r="Y6305" s="4">
        <f t="shared" si="1976"/>
        <v>14.125010750855882</v>
      </c>
      <c r="Z6305" s="7">
        <f t="shared" si="1977"/>
        <v>16.402122946586527</v>
      </c>
      <c r="AA6305" s="14">
        <f t="shared" si="1978"/>
        <v>3.1050107799684397</v>
      </c>
      <c r="AB6305" s="15">
        <v>3.2839999999999998</v>
      </c>
      <c r="AC6305" s="16">
        <f t="shared" si="1979"/>
        <v>2.4630000000000001</v>
      </c>
    </row>
    <row r="6306" spans="1:29" x14ac:dyDescent="0.25">
      <c r="A6306" s="1">
        <v>32040</v>
      </c>
      <c r="B6306" s="2">
        <v>0.625</v>
      </c>
      <c r="C6306">
        <v>610</v>
      </c>
      <c r="D6306">
        <v>874</v>
      </c>
      <c r="E6306">
        <v>89</v>
      </c>
      <c r="F6306">
        <f t="shared" si="1962"/>
        <v>521</v>
      </c>
      <c r="G6306" s="8">
        <v>36.700000000000003</v>
      </c>
      <c r="H6306">
        <v>15</v>
      </c>
      <c r="I6306">
        <v>6303</v>
      </c>
      <c r="J6306">
        <f t="shared" si="1963"/>
        <v>263</v>
      </c>
      <c r="K6306" s="11">
        <f t="shared" si="1964"/>
        <v>3.1415926535897931</v>
      </c>
      <c r="L6306">
        <f t="shared" si="1965"/>
        <v>7.5299999999999976</v>
      </c>
      <c r="M6306">
        <f t="shared" si="1966"/>
        <v>15.458833333333333</v>
      </c>
      <c r="N6306" s="8">
        <f t="shared" si="1967"/>
        <v>-0.90552044916595775</v>
      </c>
      <c r="O6306" s="8">
        <f t="shared" si="1968"/>
        <v>3.5226691870675268E-3</v>
      </c>
      <c r="P6306" s="4">
        <f t="shared" si="1969"/>
        <v>0.50093138903503576</v>
      </c>
      <c r="Q6306" s="7">
        <f t="shared" si="1970"/>
        <v>0.52467458532893296</v>
      </c>
      <c r="R6306" s="4">
        <f t="shared" si="1971"/>
        <v>-1.1409171950882129</v>
      </c>
      <c r="S6306" s="4">
        <f t="shared" si="1972"/>
        <v>-1.1409171950882129</v>
      </c>
      <c r="T6306" s="4">
        <f t="shared" si="1973"/>
        <v>0</v>
      </c>
      <c r="U6306" s="7">
        <f t="shared" si="1974"/>
        <v>-1.1409171950882129</v>
      </c>
      <c r="V6306" s="4">
        <f t="shared" si="1960"/>
        <v>0.60083474922443669</v>
      </c>
      <c r="W6306" s="14">
        <f t="shared" si="1961"/>
        <v>610.74219438076113</v>
      </c>
      <c r="X6306" s="7">
        <f t="shared" si="1975"/>
        <v>56.549121317374741</v>
      </c>
      <c r="Y6306" s="4">
        <f t="shared" si="1976"/>
        <v>11.862469615332902</v>
      </c>
      <c r="Z6306" s="7">
        <f t="shared" si="1977"/>
        <v>16.834268303471418</v>
      </c>
      <c r="AA6306" s="14">
        <f t="shared" si="1978"/>
        <v>2.3900213069208074</v>
      </c>
      <c r="AB6306" s="15">
        <v>3.7281538460000001</v>
      </c>
      <c r="AC6306" s="16">
        <f t="shared" si="1979"/>
        <v>2.7961153845000002</v>
      </c>
    </row>
    <row r="6307" spans="1:29" x14ac:dyDescent="0.25">
      <c r="A6307" s="1">
        <v>32040</v>
      </c>
      <c r="B6307" s="2">
        <v>0.66666666666666663</v>
      </c>
      <c r="C6307">
        <v>410</v>
      </c>
      <c r="D6307">
        <v>786</v>
      </c>
      <c r="E6307">
        <v>70</v>
      </c>
      <c r="F6307">
        <f t="shared" si="1962"/>
        <v>340</v>
      </c>
      <c r="G6307" s="8">
        <v>37.200000000000003</v>
      </c>
      <c r="H6307">
        <v>16</v>
      </c>
      <c r="I6307">
        <v>6304</v>
      </c>
      <c r="J6307">
        <f t="shared" si="1963"/>
        <v>263</v>
      </c>
      <c r="K6307" s="11">
        <f t="shared" si="1964"/>
        <v>3.1415926535897931</v>
      </c>
      <c r="L6307">
        <f t="shared" si="1965"/>
        <v>7.5299999999999976</v>
      </c>
      <c r="M6307">
        <f t="shared" si="1966"/>
        <v>16.458833333333335</v>
      </c>
      <c r="N6307" s="8">
        <f t="shared" si="1967"/>
        <v>-1.1673198369651077</v>
      </c>
      <c r="O6307" s="8">
        <f t="shared" si="1968"/>
        <v>3.5226691870675268E-3</v>
      </c>
      <c r="P6307" s="4">
        <f t="shared" si="1969"/>
        <v>0.3193721050219156</v>
      </c>
      <c r="Q6307" s="7">
        <f t="shared" si="1970"/>
        <v>0.32506681773779245</v>
      </c>
      <c r="R6307" s="4">
        <f t="shared" si="1971"/>
        <v>-1.3273905753846096</v>
      </c>
      <c r="S6307" s="4">
        <f t="shared" si="1972"/>
        <v>-1.3273905753846096</v>
      </c>
      <c r="T6307" s="4">
        <f t="shared" si="1973"/>
        <v>0</v>
      </c>
      <c r="U6307" s="7">
        <f t="shared" si="1974"/>
        <v>-1.3273905753846096</v>
      </c>
      <c r="V6307" s="4">
        <f t="shared" si="1960"/>
        <v>0.38246157133558289</v>
      </c>
      <c r="W6307" s="14">
        <f t="shared" si="1961"/>
        <v>367.95056640799561</v>
      </c>
      <c r="X6307" s="7">
        <f t="shared" si="1975"/>
        <v>49.158393408259862</v>
      </c>
      <c r="Y6307" s="4">
        <f t="shared" si="1976"/>
        <v>9.0835559215057078</v>
      </c>
      <c r="Z6307" s="7">
        <f t="shared" si="1977"/>
        <v>17.365040818992412</v>
      </c>
      <c r="AA6307" s="14">
        <f t="shared" si="1978"/>
        <v>1.485302414995038</v>
      </c>
      <c r="AB6307" s="15">
        <v>4.6055384620000002</v>
      </c>
      <c r="AC6307" s="16">
        <f t="shared" si="1979"/>
        <v>3.4541538465000001</v>
      </c>
    </row>
    <row r="6308" spans="1:29" x14ac:dyDescent="0.25">
      <c r="A6308" s="1">
        <v>32040</v>
      </c>
      <c r="B6308" s="2">
        <v>0.70833333333333337</v>
      </c>
      <c r="C6308">
        <v>190</v>
      </c>
      <c r="D6308">
        <v>599</v>
      </c>
      <c r="E6308">
        <v>47</v>
      </c>
      <c r="F6308">
        <f t="shared" si="1962"/>
        <v>143</v>
      </c>
      <c r="G6308" s="8">
        <v>35.6</v>
      </c>
      <c r="H6308">
        <v>17</v>
      </c>
      <c r="I6308">
        <v>6305</v>
      </c>
      <c r="J6308">
        <f t="shared" si="1963"/>
        <v>263</v>
      </c>
      <c r="K6308" s="11">
        <f t="shared" si="1964"/>
        <v>3.1415926535897931</v>
      </c>
      <c r="L6308">
        <f t="shared" si="1965"/>
        <v>7.5299999999999976</v>
      </c>
      <c r="M6308">
        <f t="shared" si="1966"/>
        <v>17.458833333333335</v>
      </c>
      <c r="N6308" s="8">
        <f t="shared" si="1967"/>
        <v>-1.4291192247642572</v>
      </c>
      <c r="O6308" s="8">
        <f t="shared" si="1968"/>
        <v>3.5226691870675268E-3</v>
      </c>
      <c r="P6308" s="4">
        <f t="shared" si="1969"/>
        <v>0.116189527424154</v>
      </c>
      <c r="Q6308" s="7">
        <f t="shared" si="1970"/>
        <v>0.11645255503010263</v>
      </c>
      <c r="R6308" s="4">
        <f t="shared" si="1971"/>
        <v>-1.4898445355570544</v>
      </c>
      <c r="S6308" s="4">
        <f t="shared" si="1972"/>
        <v>-1.4898445355570544</v>
      </c>
      <c r="T6308" s="4">
        <f t="shared" si="1973"/>
        <v>0</v>
      </c>
      <c r="U6308" s="7">
        <f t="shared" si="1974"/>
        <v>-1.4898445355570544</v>
      </c>
      <c r="V6308" s="4">
        <f t="shared" si="1960"/>
        <v>0.13808064968320663</v>
      </c>
      <c r="W6308" s="14">
        <f t="shared" si="1961"/>
        <v>127.92146991590778</v>
      </c>
      <c r="X6308" s="7">
        <f t="shared" si="1975"/>
        <v>39.757447772267007</v>
      </c>
      <c r="Y6308" s="4">
        <f t="shared" si="1976"/>
        <v>5.5488003623723943</v>
      </c>
      <c r="Z6308" s="7">
        <f t="shared" si="1977"/>
        <v>18.040179130786875</v>
      </c>
      <c r="AA6308" s="14">
        <f t="shared" si="1978"/>
        <v>0.53645573140769842</v>
      </c>
      <c r="AB6308" s="15">
        <v>4.5185384620000004</v>
      </c>
      <c r="AC6308" s="16">
        <f t="shared" si="1979"/>
        <v>3.3889038465000003</v>
      </c>
    </row>
    <row r="6309" spans="1:29" x14ac:dyDescent="0.25">
      <c r="A6309" s="1">
        <v>32040</v>
      </c>
      <c r="B6309" s="2">
        <v>0.75</v>
      </c>
      <c r="C6309">
        <v>36</v>
      </c>
      <c r="D6309">
        <v>142</v>
      </c>
      <c r="E6309">
        <v>20</v>
      </c>
      <c r="F6309">
        <f t="shared" si="1962"/>
        <v>16</v>
      </c>
      <c r="G6309" s="8">
        <v>33.299999999999997</v>
      </c>
      <c r="H6309">
        <v>18</v>
      </c>
      <c r="I6309">
        <v>6306</v>
      </c>
      <c r="J6309">
        <f t="shared" si="1963"/>
        <v>263</v>
      </c>
      <c r="K6309" s="11">
        <f t="shared" si="1964"/>
        <v>3.1415926535897931</v>
      </c>
      <c r="L6309">
        <f t="shared" si="1965"/>
        <v>7.5299999999999976</v>
      </c>
      <c r="M6309">
        <f t="shared" si="1966"/>
        <v>18.458833333333335</v>
      </c>
      <c r="N6309" s="8">
        <f t="shared" si="1967"/>
        <v>-1.6909186125634064</v>
      </c>
      <c r="O6309" s="8">
        <f t="shared" si="1968"/>
        <v>3.5226691870675268E-3</v>
      </c>
      <c r="P6309" s="4">
        <f t="shared" si="1969"/>
        <v>0</v>
      </c>
      <c r="Q6309" s="7">
        <f t="shared" si="1970"/>
        <v>0</v>
      </c>
      <c r="R6309" s="4">
        <f t="shared" si="1971"/>
        <v>0</v>
      </c>
      <c r="S6309" s="4">
        <f t="shared" si="1972"/>
        <v>0</v>
      </c>
      <c r="T6309" s="4">
        <f t="shared" si="1973"/>
        <v>1</v>
      </c>
      <c r="U6309" s="7">
        <f t="shared" si="1974"/>
        <v>0</v>
      </c>
      <c r="V6309" s="4">
        <f t="shared" si="1960"/>
        <v>0.38268428076468186</v>
      </c>
      <c r="W6309" s="14">
        <f t="shared" si="1961"/>
        <v>73.579959679506956</v>
      </c>
      <c r="X6309" s="7">
        <f t="shared" si="1975"/>
        <v>35.691348689583975</v>
      </c>
      <c r="Y6309" s="4">
        <f t="shared" si="1976"/>
        <v>4.0199471072835751</v>
      </c>
      <c r="Z6309" s="7">
        <f t="shared" si="1977"/>
        <v>18.332190102508839</v>
      </c>
      <c r="AA6309" s="14">
        <f t="shared" si="1978"/>
        <v>0.31356205393160602</v>
      </c>
      <c r="AB6309" s="15">
        <v>3.086615385</v>
      </c>
      <c r="AC6309" s="16">
        <f t="shared" si="1979"/>
        <v>2.31496153875</v>
      </c>
    </row>
    <row r="6310" spans="1:29" x14ac:dyDescent="0.25">
      <c r="A6310" s="1">
        <v>32040</v>
      </c>
      <c r="B6310" s="2">
        <v>0.79166666666666663</v>
      </c>
      <c r="C6310">
        <v>0</v>
      </c>
      <c r="D6310">
        <v>0</v>
      </c>
      <c r="E6310">
        <v>0</v>
      </c>
      <c r="F6310">
        <f t="shared" si="1962"/>
        <v>0</v>
      </c>
      <c r="G6310" s="8">
        <v>30</v>
      </c>
      <c r="H6310">
        <v>19</v>
      </c>
      <c r="I6310">
        <v>6307</v>
      </c>
      <c r="J6310">
        <f t="shared" si="1963"/>
        <v>263</v>
      </c>
      <c r="K6310" s="11">
        <f t="shared" si="1964"/>
        <v>3.1415926535897931</v>
      </c>
      <c r="L6310">
        <f t="shared" si="1965"/>
        <v>7.5299999999999976</v>
      </c>
      <c r="M6310">
        <f t="shared" si="1966"/>
        <v>19.458833333333335</v>
      </c>
      <c r="N6310" s="8">
        <f t="shared" si="1967"/>
        <v>-1.9527180003625557</v>
      </c>
      <c r="O6310" s="8">
        <f t="shared" si="1968"/>
        <v>3.5226691870675268E-3</v>
      </c>
      <c r="P6310" s="4">
        <f t="shared" si="1969"/>
        <v>0</v>
      </c>
      <c r="Q6310" s="7">
        <f t="shared" si="1970"/>
        <v>0</v>
      </c>
      <c r="R6310" s="4">
        <f t="shared" si="1971"/>
        <v>0</v>
      </c>
      <c r="S6310" s="4">
        <f t="shared" si="1972"/>
        <v>0</v>
      </c>
      <c r="T6310" s="4">
        <f t="shared" si="1973"/>
        <v>1</v>
      </c>
      <c r="U6310" s="7">
        <f t="shared" si="1974"/>
        <v>0</v>
      </c>
      <c r="V6310" s="4">
        <f t="shared" si="1960"/>
        <v>0.38268428076468186</v>
      </c>
      <c r="W6310" s="14">
        <f t="shared" si="1961"/>
        <v>0</v>
      </c>
      <c r="X6310" s="7">
        <f t="shared" si="1975"/>
        <v>30</v>
      </c>
      <c r="Y6310" s="4">
        <f t="shared" si="1976"/>
        <v>1.88</v>
      </c>
      <c r="Z6310" s="7">
        <f t="shared" si="1977"/>
        <v>18.740920000000003</v>
      </c>
      <c r="AA6310" s="14">
        <f t="shared" si="1978"/>
        <v>0</v>
      </c>
      <c r="AB6310" s="15">
        <v>1.4626923080000001</v>
      </c>
      <c r="AC6310" s="16">
        <f t="shared" si="1979"/>
        <v>1.097019231</v>
      </c>
    </row>
    <row r="6311" spans="1:29" x14ac:dyDescent="0.25">
      <c r="A6311" s="1">
        <v>32040</v>
      </c>
      <c r="B6311" s="2">
        <v>0.83333333333333337</v>
      </c>
      <c r="C6311">
        <v>0</v>
      </c>
      <c r="D6311">
        <v>0</v>
      </c>
      <c r="E6311">
        <v>0</v>
      </c>
      <c r="F6311">
        <f t="shared" si="1962"/>
        <v>0</v>
      </c>
      <c r="G6311" s="8">
        <v>27.8</v>
      </c>
      <c r="H6311">
        <v>20</v>
      </c>
      <c r="I6311">
        <v>6308</v>
      </c>
      <c r="J6311">
        <f t="shared" si="1963"/>
        <v>263</v>
      </c>
      <c r="K6311" s="11">
        <f t="shared" si="1964"/>
        <v>3.1415926535897931</v>
      </c>
      <c r="L6311">
        <f t="shared" si="1965"/>
        <v>7.5299999999999976</v>
      </c>
      <c r="M6311">
        <f t="shared" si="1966"/>
        <v>20.458833333333335</v>
      </c>
      <c r="N6311" s="8">
        <f t="shared" si="1967"/>
        <v>-2.2145173881617053</v>
      </c>
      <c r="O6311" s="8">
        <f t="shared" si="1968"/>
        <v>3.5226691870675268E-3</v>
      </c>
      <c r="P6311" s="4">
        <f t="shared" si="1969"/>
        <v>0</v>
      </c>
      <c r="Q6311" s="7">
        <f t="shared" si="1970"/>
        <v>0</v>
      </c>
      <c r="R6311" s="4">
        <f t="shared" si="1971"/>
        <v>0</v>
      </c>
      <c r="S6311" s="4">
        <f t="shared" si="1972"/>
        <v>0</v>
      </c>
      <c r="T6311" s="4">
        <f t="shared" si="1973"/>
        <v>1</v>
      </c>
      <c r="U6311" s="7">
        <f t="shared" si="1974"/>
        <v>0</v>
      </c>
      <c r="V6311" s="4">
        <f t="shared" si="1960"/>
        <v>0.38268428076468186</v>
      </c>
      <c r="W6311" s="14">
        <f t="shared" si="1961"/>
        <v>0</v>
      </c>
      <c r="X6311" s="7">
        <f t="shared" si="1975"/>
        <v>27.8</v>
      </c>
      <c r="Y6311" s="4">
        <f t="shared" si="1976"/>
        <v>1.0528000000000002</v>
      </c>
      <c r="Z6311" s="7">
        <f t="shared" si="1977"/>
        <v>18.898915200000001</v>
      </c>
      <c r="AA6311" s="14">
        <f t="shared" si="1978"/>
        <v>0</v>
      </c>
      <c r="AB6311" s="15">
        <v>1.871846154</v>
      </c>
      <c r="AC6311" s="16">
        <f t="shared" si="1979"/>
        <v>1.4038846155</v>
      </c>
    </row>
    <row r="6312" spans="1:29" x14ac:dyDescent="0.25">
      <c r="A6312" s="1">
        <v>32040</v>
      </c>
      <c r="B6312" s="2">
        <v>0.875</v>
      </c>
      <c r="C6312">
        <v>0</v>
      </c>
      <c r="D6312">
        <v>0</v>
      </c>
      <c r="E6312">
        <v>0</v>
      </c>
      <c r="F6312">
        <f t="shared" si="1962"/>
        <v>0</v>
      </c>
      <c r="G6312" s="8">
        <v>27.2</v>
      </c>
      <c r="H6312">
        <v>21</v>
      </c>
      <c r="I6312">
        <v>6309</v>
      </c>
      <c r="J6312">
        <f t="shared" si="1963"/>
        <v>263</v>
      </c>
      <c r="K6312" s="11">
        <f t="shared" si="1964"/>
        <v>3.1415926535897931</v>
      </c>
      <c r="L6312">
        <f t="shared" si="1965"/>
        <v>7.5299999999999976</v>
      </c>
      <c r="M6312">
        <f t="shared" si="1966"/>
        <v>21.458833333333335</v>
      </c>
      <c r="N6312" s="8">
        <f t="shared" si="1967"/>
        <v>-2.4763167759608549</v>
      </c>
      <c r="O6312" s="8">
        <f t="shared" si="1968"/>
        <v>3.5226691870675268E-3</v>
      </c>
      <c r="P6312" s="4">
        <f t="shared" si="1969"/>
        <v>0</v>
      </c>
      <c r="Q6312" s="7">
        <f t="shared" si="1970"/>
        <v>0</v>
      </c>
      <c r="R6312" s="4">
        <f t="shared" si="1971"/>
        <v>0</v>
      </c>
      <c r="S6312" s="4">
        <f t="shared" si="1972"/>
        <v>0</v>
      </c>
      <c r="T6312" s="4">
        <f t="shared" si="1973"/>
        <v>1</v>
      </c>
      <c r="U6312" s="7">
        <f t="shared" si="1974"/>
        <v>0</v>
      </c>
      <c r="V6312" s="4">
        <f t="shared" si="1960"/>
        <v>0.38268428076468186</v>
      </c>
      <c r="W6312" s="14">
        <f t="shared" si="1961"/>
        <v>0</v>
      </c>
      <c r="X6312" s="7">
        <f t="shared" si="1975"/>
        <v>27.2</v>
      </c>
      <c r="Y6312" s="4">
        <f t="shared" si="1976"/>
        <v>0.82719999999999971</v>
      </c>
      <c r="Z6312" s="7">
        <f t="shared" si="1977"/>
        <v>18.942004799999999</v>
      </c>
      <c r="AA6312" s="14">
        <f t="shared" si="1978"/>
        <v>0</v>
      </c>
      <c r="AB6312" s="15">
        <v>1.6456923080000001</v>
      </c>
      <c r="AC6312" s="16">
        <f t="shared" si="1979"/>
        <v>1.2342692310000001</v>
      </c>
    </row>
    <row r="6313" spans="1:29" x14ac:dyDescent="0.25">
      <c r="A6313" s="1">
        <v>32040</v>
      </c>
      <c r="B6313" s="2">
        <v>0.91666666666666663</v>
      </c>
      <c r="C6313">
        <v>0</v>
      </c>
      <c r="D6313">
        <v>0</v>
      </c>
      <c r="E6313">
        <v>0</v>
      </c>
      <c r="F6313">
        <f t="shared" si="1962"/>
        <v>0</v>
      </c>
      <c r="G6313" s="8">
        <v>25.6</v>
      </c>
      <c r="H6313">
        <v>22</v>
      </c>
      <c r="I6313">
        <v>6310</v>
      </c>
      <c r="J6313">
        <f t="shared" si="1963"/>
        <v>263</v>
      </c>
      <c r="K6313" s="11">
        <f t="shared" si="1964"/>
        <v>3.1415926535897931</v>
      </c>
      <c r="L6313">
        <f t="shared" si="1965"/>
        <v>7.5299999999999976</v>
      </c>
      <c r="M6313">
        <f t="shared" si="1966"/>
        <v>22.458833333333335</v>
      </c>
      <c r="N6313" s="8">
        <f t="shared" si="1967"/>
        <v>-2.738116163760004</v>
      </c>
      <c r="O6313" s="8">
        <f t="shared" si="1968"/>
        <v>3.5226691870675268E-3</v>
      </c>
      <c r="P6313" s="4">
        <f t="shared" si="1969"/>
        <v>0</v>
      </c>
      <c r="Q6313" s="7">
        <f t="shared" si="1970"/>
        <v>0</v>
      </c>
      <c r="R6313" s="4">
        <f t="shared" si="1971"/>
        <v>0</v>
      </c>
      <c r="S6313" s="4">
        <f t="shared" si="1972"/>
        <v>0</v>
      </c>
      <c r="T6313" s="4">
        <f t="shared" si="1973"/>
        <v>1</v>
      </c>
      <c r="U6313" s="7">
        <f t="shared" si="1974"/>
        <v>0</v>
      </c>
      <c r="V6313" s="4">
        <f t="shared" si="1960"/>
        <v>0.38268428076468186</v>
      </c>
      <c r="W6313" s="14">
        <f t="shared" si="1961"/>
        <v>0</v>
      </c>
      <c r="X6313" s="7">
        <f t="shared" si="1975"/>
        <v>25.6</v>
      </c>
      <c r="Y6313" s="4">
        <f t="shared" si="1976"/>
        <v>0.22560000000000052</v>
      </c>
      <c r="Z6313" s="7">
        <f t="shared" si="1977"/>
        <v>19.0569104</v>
      </c>
      <c r="AA6313" s="14">
        <f t="shared" si="1978"/>
        <v>0</v>
      </c>
      <c r="AB6313" s="15">
        <v>1.860153846</v>
      </c>
      <c r="AC6313" s="16">
        <f t="shared" si="1979"/>
        <v>1.3951153844999999</v>
      </c>
    </row>
    <row r="6314" spans="1:29" x14ac:dyDescent="0.25">
      <c r="A6314" s="1">
        <v>32040</v>
      </c>
      <c r="B6314" s="2">
        <v>0.95833333333333337</v>
      </c>
      <c r="C6314">
        <v>0</v>
      </c>
      <c r="D6314">
        <v>0</v>
      </c>
      <c r="E6314">
        <v>0</v>
      </c>
      <c r="F6314">
        <f t="shared" si="1962"/>
        <v>0</v>
      </c>
      <c r="G6314" s="8">
        <v>24.4</v>
      </c>
      <c r="H6314">
        <v>23</v>
      </c>
      <c r="I6314">
        <v>6311</v>
      </c>
      <c r="J6314">
        <f t="shared" si="1963"/>
        <v>263</v>
      </c>
      <c r="K6314" s="11">
        <f t="shared" si="1964"/>
        <v>3.1415926535897931</v>
      </c>
      <c r="L6314">
        <f t="shared" si="1965"/>
        <v>7.5299999999999976</v>
      </c>
      <c r="M6314">
        <f t="shared" si="1966"/>
        <v>23.458833333333335</v>
      </c>
      <c r="N6314" s="8">
        <f t="shared" si="1967"/>
        <v>-2.9999155515591536</v>
      </c>
      <c r="O6314" s="8">
        <f t="shared" si="1968"/>
        <v>3.5226691870675268E-3</v>
      </c>
      <c r="P6314" s="4">
        <f t="shared" si="1969"/>
        <v>0</v>
      </c>
      <c r="Q6314" s="7">
        <f t="shared" si="1970"/>
        <v>0</v>
      </c>
      <c r="R6314" s="4">
        <f t="shared" si="1971"/>
        <v>0</v>
      </c>
      <c r="S6314" s="4">
        <f t="shared" si="1972"/>
        <v>0</v>
      </c>
      <c r="T6314" s="4">
        <f t="shared" si="1973"/>
        <v>1</v>
      </c>
      <c r="U6314" s="7">
        <f t="shared" si="1974"/>
        <v>0</v>
      </c>
      <c r="V6314" s="4">
        <f t="shared" si="1960"/>
        <v>0.38268428076468186</v>
      </c>
      <c r="W6314" s="14">
        <f t="shared" si="1961"/>
        <v>0</v>
      </c>
      <c r="X6314" s="7">
        <f t="shared" si="1975"/>
        <v>24.4</v>
      </c>
      <c r="Y6314" s="4">
        <f t="shared" si="1976"/>
        <v>-0.22560000000000052</v>
      </c>
      <c r="Z6314" s="7">
        <f t="shared" si="1977"/>
        <v>19.1430896</v>
      </c>
      <c r="AA6314" s="14">
        <f t="shared" si="1978"/>
        <v>0</v>
      </c>
      <c r="AB6314" s="15">
        <v>1.5335384620000001</v>
      </c>
      <c r="AC6314" s="16">
        <f t="shared" si="1979"/>
        <v>1.1501538465000001</v>
      </c>
    </row>
    <row r="6315" spans="1:29" x14ac:dyDescent="0.25">
      <c r="A6315" s="1">
        <v>32040</v>
      </c>
      <c r="B6315" s="3">
        <v>1</v>
      </c>
      <c r="C6315">
        <v>0</v>
      </c>
      <c r="D6315">
        <v>0</v>
      </c>
      <c r="E6315">
        <v>0</v>
      </c>
      <c r="F6315">
        <f t="shared" si="1962"/>
        <v>0</v>
      </c>
      <c r="G6315" s="8">
        <v>23.3</v>
      </c>
      <c r="H6315">
        <v>24</v>
      </c>
      <c r="I6315">
        <v>6312</v>
      </c>
      <c r="J6315">
        <f t="shared" si="1963"/>
        <v>263</v>
      </c>
      <c r="K6315" s="11">
        <f t="shared" si="1964"/>
        <v>3.1415926535897931</v>
      </c>
      <c r="L6315">
        <f t="shared" si="1965"/>
        <v>7.5299999999999976</v>
      </c>
      <c r="M6315">
        <f t="shared" si="1966"/>
        <v>24.458833333333335</v>
      </c>
      <c r="N6315" s="8">
        <f t="shared" si="1967"/>
        <v>-3.2617149393583027</v>
      </c>
      <c r="O6315" s="8">
        <f t="shared" si="1968"/>
        <v>3.5226691870675268E-3</v>
      </c>
      <c r="P6315" s="4">
        <f t="shared" si="1969"/>
        <v>0</v>
      </c>
      <c r="Q6315" s="7">
        <f t="shared" si="1970"/>
        <v>0</v>
      </c>
      <c r="R6315" s="4">
        <f t="shared" si="1971"/>
        <v>0</v>
      </c>
      <c r="S6315" s="4">
        <f t="shared" si="1972"/>
        <v>0</v>
      </c>
      <c r="T6315" s="4">
        <f t="shared" si="1973"/>
        <v>1</v>
      </c>
      <c r="U6315" s="7">
        <f t="shared" si="1974"/>
        <v>0</v>
      </c>
      <c r="V6315" s="4">
        <f t="shared" si="1960"/>
        <v>0.38268428076468186</v>
      </c>
      <c r="W6315" s="14">
        <f t="shared" si="1961"/>
        <v>0</v>
      </c>
      <c r="X6315" s="7">
        <f t="shared" si="1975"/>
        <v>23.3</v>
      </c>
      <c r="Y6315" s="4">
        <f t="shared" si="1976"/>
        <v>-0.63919999999999977</v>
      </c>
      <c r="Z6315" s="7">
        <f t="shared" si="1977"/>
        <v>19.222087200000001</v>
      </c>
      <c r="AA6315" s="14">
        <f t="shared" si="1978"/>
        <v>0</v>
      </c>
      <c r="AB6315" s="15">
        <v>1.181</v>
      </c>
      <c r="AC6315" s="16">
        <f t="shared" si="1979"/>
        <v>0.88575000000000004</v>
      </c>
    </row>
    <row r="6316" spans="1:29" x14ac:dyDescent="0.25">
      <c r="A6316" s="1">
        <v>32041</v>
      </c>
      <c r="B6316" s="2">
        <v>4.1666666666666664E-2</v>
      </c>
      <c r="C6316">
        <v>0</v>
      </c>
      <c r="D6316">
        <v>0</v>
      </c>
      <c r="E6316">
        <v>0</v>
      </c>
      <c r="F6316">
        <f t="shared" si="1962"/>
        <v>0</v>
      </c>
      <c r="G6316" s="8">
        <v>23.9</v>
      </c>
      <c r="H6316">
        <v>1</v>
      </c>
      <c r="I6316">
        <v>6313</v>
      </c>
      <c r="J6316">
        <f t="shared" si="1963"/>
        <v>264</v>
      </c>
      <c r="K6316" s="11">
        <f t="shared" si="1964"/>
        <v>3.1588541516864406</v>
      </c>
      <c r="L6316">
        <f t="shared" si="1965"/>
        <v>7.8954434640167008</v>
      </c>
      <c r="M6316">
        <f t="shared" si="1966"/>
        <v>1.4649240577336116</v>
      </c>
      <c r="N6316" s="8">
        <f t="shared" si="1967"/>
        <v>2.7580764321028877</v>
      </c>
      <c r="O6316" s="8">
        <f t="shared" si="1968"/>
        <v>-3.5226691870674262E-3</v>
      </c>
      <c r="P6316" s="4">
        <f t="shared" si="1969"/>
        <v>0</v>
      </c>
      <c r="Q6316" s="7">
        <f t="shared" si="1970"/>
        <v>0</v>
      </c>
      <c r="R6316" s="4">
        <f t="shared" si="1971"/>
        <v>0</v>
      </c>
      <c r="S6316" s="4">
        <f t="shared" si="1972"/>
        <v>0</v>
      </c>
      <c r="T6316" s="4">
        <f t="shared" si="1973"/>
        <v>1</v>
      </c>
      <c r="U6316" s="7">
        <f t="shared" si="1974"/>
        <v>0</v>
      </c>
      <c r="V6316" s="4">
        <f t="shared" si="1960"/>
        <v>0.38268428076468186</v>
      </c>
      <c r="W6316" s="14">
        <f t="shared" si="1961"/>
        <v>0</v>
      </c>
      <c r="X6316" s="7">
        <f t="shared" si="1975"/>
        <v>23.9</v>
      </c>
      <c r="Y6316" s="4">
        <f t="shared" si="1976"/>
        <v>-0.41360000000000052</v>
      </c>
      <c r="Z6316" s="7">
        <f t="shared" si="1977"/>
        <v>19.178997600000002</v>
      </c>
      <c r="AA6316" s="14">
        <f t="shared" si="1978"/>
        <v>0</v>
      </c>
      <c r="AB6316" s="15">
        <v>1.05</v>
      </c>
      <c r="AC6316" s="16">
        <f t="shared" si="1979"/>
        <v>0.78750000000000009</v>
      </c>
    </row>
    <row r="6317" spans="1:29" x14ac:dyDescent="0.25">
      <c r="A6317" s="1">
        <v>32041</v>
      </c>
      <c r="B6317" s="2">
        <v>8.3333333333333329E-2</v>
      </c>
      <c r="C6317">
        <v>0</v>
      </c>
      <c r="D6317">
        <v>0</v>
      </c>
      <c r="E6317">
        <v>0</v>
      </c>
      <c r="F6317">
        <f t="shared" si="1962"/>
        <v>0</v>
      </c>
      <c r="G6317" s="8">
        <v>22.2</v>
      </c>
      <c r="H6317">
        <v>2</v>
      </c>
      <c r="I6317">
        <v>6314</v>
      </c>
      <c r="J6317">
        <f t="shared" si="1963"/>
        <v>264</v>
      </c>
      <c r="K6317" s="11">
        <f t="shared" si="1964"/>
        <v>3.1588541516864406</v>
      </c>
      <c r="L6317">
        <f t="shared" si="1965"/>
        <v>7.8954434640167008</v>
      </c>
      <c r="M6317">
        <f t="shared" si="1966"/>
        <v>2.4649240577336116</v>
      </c>
      <c r="N6317" s="8">
        <f t="shared" si="1967"/>
        <v>2.4962770443037381</v>
      </c>
      <c r="O6317" s="8">
        <f t="shared" si="1968"/>
        <v>-3.5226691870674262E-3</v>
      </c>
      <c r="P6317" s="4">
        <f t="shared" si="1969"/>
        <v>0</v>
      </c>
      <c r="Q6317" s="7">
        <f t="shared" si="1970"/>
        <v>0</v>
      </c>
      <c r="R6317" s="4">
        <f t="shared" si="1971"/>
        <v>0</v>
      </c>
      <c r="S6317" s="4">
        <f t="shared" si="1972"/>
        <v>0</v>
      </c>
      <c r="T6317" s="4">
        <f t="shared" si="1973"/>
        <v>1</v>
      </c>
      <c r="U6317" s="7">
        <f t="shared" si="1974"/>
        <v>0</v>
      </c>
      <c r="V6317" s="4">
        <f t="shared" si="1960"/>
        <v>0.38268428076468186</v>
      </c>
      <c r="W6317" s="14">
        <f t="shared" si="1961"/>
        <v>0</v>
      </c>
      <c r="X6317" s="7">
        <f t="shared" si="1975"/>
        <v>22.2</v>
      </c>
      <c r="Y6317" s="4">
        <f t="shared" si="1976"/>
        <v>-1.0528000000000002</v>
      </c>
      <c r="Z6317" s="7">
        <f t="shared" si="1977"/>
        <v>19.301084800000002</v>
      </c>
      <c r="AA6317" s="14">
        <f t="shared" si="1978"/>
        <v>0</v>
      </c>
      <c r="AB6317" s="15">
        <v>1.0356153850000001</v>
      </c>
      <c r="AC6317" s="16">
        <f t="shared" si="1979"/>
        <v>0.7767115387500001</v>
      </c>
    </row>
    <row r="6318" spans="1:29" x14ac:dyDescent="0.25">
      <c r="A6318" s="1">
        <v>32041</v>
      </c>
      <c r="B6318" s="2">
        <v>0.125</v>
      </c>
      <c r="C6318">
        <v>0</v>
      </c>
      <c r="D6318">
        <v>0</v>
      </c>
      <c r="E6318">
        <v>0</v>
      </c>
      <c r="F6318">
        <f t="shared" si="1962"/>
        <v>0</v>
      </c>
      <c r="G6318" s="8">
        <v>21.7</v>
      </c>
      <c r="H6318">
        <v>3</v>
      </c>
      <c r="I6318">
        <v>6315</v>
      </c>
      <c r="J6318">
        <f t="shared" si="1963"/>
        <v>264</v>
      </c>
      <c r="K6318" s="11">
        <f t="shared" si="1964"/>
        <v>3.1588541516864406</v>
      </c>
      <c r="L6318">
        <f t="shared" si="1965"/>
        <v>7.8954434640167008</v>
      </c>
      <c r="M6318">
        <f t="shared" si="1966"/>
        <v>3.4649240577336116</v>
      </c>
      <c r="N6318" s="8">
        <f t="shared" si="1967"/>
        <v>2.2344776565045885</v>
      </c>
      <c r="O6318" s="8">
        <f t="shared" si="1968"/>
        <v>-3.5226691870674262E-3</v>
      </c>
      <c r="P6318" s="4">
        <f t="shared" si="1969"/>
        <v>0</v>
      </c>
      <c r="Q6318" s="7">
        <f t="shared" si="1970"/>
        <v>0</v>
      </c>
      <c r="R6318" s="4">
        <f t="shared" si="1971"/>
        <v>0</v>
      </c>
      <c r="S6318" s="4">
        <f t="shared" si="1972"/>
        <v>0</v>
      </c>
      <c r="T6318" s="4">
        <f t="shared" si="1973"/>
        <v>1</v>
      </c>
      <c r="U6318" s="7">
        <f t="shared" si="1974"/>
        <v>0</v>
      </c>
      <c r="V6318" s="4">
        <f t="shared" si="1960"/>
        <v>0.38268428076468186</v>
      </c>
      <c r="W6318" s="14">
        <f t="shared" si="1961"/>
        <v>0</v>
      </c>
      <c r="X6318" s="7">
        <f t="shared" si="1975"/>
        <v>21.7</v>
      </c>
      <c r="Y6318" s="4">
        <f t="shared" si="1976"/>
        <v>-1.2408000000000003</v>
      </c>
      <c r="Z6318" s="7">
        <f t="shared" si="1977"/>
        <v>19.336992800000001</v>
      </c>
      <c r="AA6318" s="14">
        <f t="shared" si="1978"/>
        <v>0</v>
      </c>
      <c r="AB6318" s="15">
        <v>0.84184615399999996</v>
      </c>
      <c r="AC6318" s="16">
        <f t="shared" si="1979"/>
        <v>0.63138461550000002</v>
      </c>
    </row>
    <row r="6319" spans="1:29" x14ac:dyDescent="0.25">
      <c r="A6319" s="1">
        <v>32041</v>
      </c>
      <c r="B6319" s="2">
        <v>0.16666666666666666</v>
      </c>
      <c r="C6319">
        <v>0</v>
      </c>
      <c r="D6319">
        <v>0</v>
      </c>
      <c r="E6319">
        <v>0</v>
      </c>
      <c r="F6319">
        <f t="shared" si="1962"/>
        <v>0</v>
      </c>
      <c r="G6319" s="8">
        <v>20.6</v>
      </c>
      <c r="H6319">
        <v>4</v>
      </c>
      <c r="I6319">
        <v>6316</v>
      </c>
      <c r="J6319">
        <f t="shared" si="1963"/>
        <v>264</v>
      </c>
      <c r="K6319" s="11">
        <f t="shared" si="1964"/>
        <v>3.1588541516864406</v>
      </c>
      <c r="L6319">
        <f t="shared" si="1965"/>
        <v>7.8954434640167008</v>
      </c>
      <c r="M6319">
        <f t="shared" si="1966"/>
        <v>4.4649240577336116</v>
      </c>
      <c r="N6319" s="8">
        <f t="shared" si="1967"/>
        <v>1.9726782687054392</v>
      </c>
      <c r="O6319" s="8">
        <f t="shared" si="1968"/>
        <v>-3.5226691870674262E-3</v>
      </c>
      <c r="P6319" s="4">
        <f t="shared" si="1969"/>
        <v>0</v>
      </c>
      <c r="Q6319" s="7">
        <f t="shared" si="1970"/>
        <v>0</v>
      </c>
      <c r="R6319" s="4">
        <f t="shared" si="1971"/>
        <v>0</v>
      </c>
      <c r="S6319" s="4">
        <f t="shared" si="1972"/>
        <v>0</v>
      </c>
      <c r="T6319" s="4">
        <f t="shared" si="1973"/>
        <v>1</v>
      </c>
      <c r="U6319" s="7">
        <f t="shared" si="1974"/>
        <v>0</v>
      </c>
      <c r="V6319" s="4">
        <f t="shared" si="1960"/>
        <v>0.38268428076468186</v>
      </c>
      <c r="W6319" s="14">
        <f t="shared" si="1961"/>
        <v>0</v>
      </c>
      <c r="X6319" s="7">
        <f t="shared" si="1975"/>
        <v>20.6</v>
      </c>
      <c r="Y6319" s="4">
        <f t="shared" si="1976"/>
        <v>-1.6543999999999994</v>
      </c>
      <c r="Z6319" s="7">
        <f t="shared" si="1977"/>
        <v>19.415990399999998</v>
      </c>
      <c r="AA6319" s="14">
        <f t="shared" si="1978"/>
        <v>0</v>
      </c>
      <c r="AB6319" s="15">
        <v>0.83915384599999998</v>
      </c>
      <c r="AC6319" s="16">
        <f t="shared" si="1979"/>
        <v>0.62936538450000001</v>
      </c>
    </row>
    <row r="6320" spans="1:29" x14ac:dyDescent="0.25">
      <c r="A6320" s="1">
        <v>32041</v>
      </c>
      <c r="B6320" s="2">
        <v>0.20833333333333334</v>
      </c>
      <c r="C6320">
        <v>0</v>
      </c>
      <c r="D6320">
        <v>0</v>
      </c>
      <c r="E6320">
        <v>0</v>
      </c>
      <c r="F6320">
        <f t="shared" si="1962"/>
        <v>0</v>
      </c>
      <c r="G6320" s="8">
        <v>17.8</v>
      </c>
      <c r="H6320">
        <v>5</v>
      </c>
      <c r="I6320">
        <v>6317</v>
      </c>
      <c r="J6320">
        <f t="shared" si="1963"/>
        <v>264</v>
      </c>
      <c r="K6320" s="11">
        <f t="shared" si="1964"/>
        <v>3.1588541516864406</v>
      </c>
      <c r="L6320">
        <f t="shared" si="1965"/>
        <v>7.8954434640167008</v>
      </c>
      <c r="M6320">
        <f t="shared" si="1966"/>
        <v>5.4649240577336116</v>
      </c>
      <c r="N6320" s="8">
        <f t="shared" si="1967"/>
        <v>1.71087888090629</v>
      </c>
      <c r="O6320" s="8">
        <f t="shared" si="1968"/>
        <v>-3.5226691870674262E-3</v>
      </c>
      <c r="P6320" s="4">
        <f t="shared" si="1969"/>
        <v>0</v>
      </c>
      <c r="Q6320" s="7">
        <f t="shared" si="1970"/>
        <v>0</v>
      </c>
      <c r="R6320" s="4">
        <f t="shared" si="1971"/>
        <v>0</v>
      </c>
      <c r="S6320" s="4">
        <f t="shared" si="1972"/>
        <v>0</v>
      </c>
      <c r="T6320" s="4">
        <f t="shared" si="1973"/>
        <v>1</v>
      </c>
      <c r="U6320" s="7">
        <f t="shared" si="1974"/>
        <v>0</v>
      </c>
      <c r="V6320" s="4">
        <f t="shared" si="1960"/>
        <v>0.38268428076468186</v>
      </c>
      <c r="W6320" s="14">
        <f t="shared" si="1961"/>
        <v>0</v>
      </c>
      <c r="X6320" s="7">
        <f t="shared" si="1975"/>
        <v>17.8</v>
      </c>
      <c r="Y6320" s="4">
        <f t="shared" si="1976"/>
        <v>-2.7071999999999998</v>
      </c>
      <c r="Z6320" s="7">
        <f t="shared" si="1977"/>
        <v>19.617075199999999</v>
      </c>
      <c r="AA6320" s="14">
        <f t="shared" si="1978"/>
        <v>0</v>
      </c>
      <c r="AB6320" s="15">
        <v>0.82661538499999998</v>
      </c>
      <c r="AC6320" s="16">
        <f t="shared" si="1979"/>
        <v>0.61996153874999993</v>
      </c>
    </row>
    <row r="6321" spans="1:29" x14ac:dyDescent="0.25">
      <c r="A6321" s="1">
        <v>32041</v>
      </c>
      <c r="B6321" s="2">
        <v>0.25</v>
      </c>
      <c r="C6321">
        <v>30</v>
      </c>
      <c r="D6321">
        <v>166</v>
      </c>
      <c r="E6321">
        <v>12</v>
      </c>
      <c r="F6321">
        <f t="shared" si="1962"/>
        <v>18</v>
      </c>
      <c r="G6321" s="8">
        <v>20.6</v>
      </c>
      <c r="H6321">
        <v>6</v>
      </c>
      <c r="I6321">
        <v>6318</v>
      </c>
      <c r="J6321">
        <f t="shared" si="1963"/>
        <v>264</v>
      </c>
      <c r="K6321" s="11">
        <f t="shared" si="1964"/>
        <v>3.1588541516864406</v>
      </c>
      <c r="L6321">
        <f t="shared" si="1965"/>
        <v>7.8954434640167008</v>
      </c>
      <c r="M6321">
        <f t="shared" si="1966"/>
        <v>6.4649240577336116</v>
      </c>
      <c r="N6321" s="8">
        <f t="shared" si="1967"/>
        <v>1.4490794931071407</v>
      </c>
      <c r="O6321" s="8">
        <f t="shared" si="1968"/>
        <v>-3.5226691870674262E-3</v>
      </c>
      <c r="P6321" s="4">
        <f t="shared" si="1969"/>
        <v>9.604902382797316E-2</v>
      </c>
      <c r="Q6321" s="7">
        <f t="shared" si="1970"/>
        <v>9.6197322325672685E-2</v>
      </c>
      <c r="R6321" s="4">
        <f t="shared" si="1971"/>
        <v>1.4960255241544349</v>
      </c>
      <c r="S6321" s="4">
        <f t="shared" si="1972"/>
        <v>1.4960255241544349</v>
      </c>
      <c r="T6321" s="4">
        <f t="shared" si="1973"/>
        <v>0</v>
      </c>
      <c r="U6321" s="7">
        <f t="shared" si="1974"/>
        <v>1.4960255241544349</v>
      </c>
      <c r="V6321" s="4">
        <f t="shared" si="1960"/>
        <v>0.11719248140109602</v>
      </c>
      <c r="W6321" s="14">
        <f t="shared" si="1961"/>
        <v>30.997226999135219</v>
      </c>
      <c r="X6321" s="7">
        <f t="shared" si="1975"/>
        <v>21.607409877471895</v>
      </c>
      <c r="Y6321" s="4">
        <f t="shared" si="1976"/>
        <v>-1.2756138860705675</v>
      </c>
      <c r="Z6321" s="7">
        <f t="shared" si="1977"/>
        <v>19.34364225223948</v>
      </c>
      <c r="AA6321" s="14">
        <f t="shared" si="1978"/>
        <v>0.13938328577378653</v>
      </c>
      <c r="AB6321" s="15">
        <v>0.53500000000000003</v>
      </c>
      <c r="AC6321" s="16">
        <f t="shared" si="1979"/>
        <v>0.40125</v>
      </c>
    </row>
    <row r="6322" spans="1:29" x14ac:dyDescent="0.25">
      <c r="A6322" s="1">
        <v>32041</v>
      </c>
      <c r="B6322" s="2">
        <v>0.29166666666666669</v>
      </c>
      <c r="C6322">
        <v>171</v>
      </c>
      <c r="D6322">
        <v>682</v>
      </c>
      <c r="E6322">
        <v>29</v>
      </c>
      <c r="F6322">
        <f t="shared" si="1962"/>
        <v>142</v>
      </c>
      <c r="G6322" s="8">
        <v>24.4</v>
      </c>
      <c r="H6322">
        <v>7</v>
      </c>
      <c r="I6322">
        <v>6319</v>
      </c>
      <c r="J6322">
        <f t="shared" si="1963"/>
        <v>264</v>
      </c>
      <c r="K6322" s="11">
        <f t="shared" si="1964"/>
        <v>3.1588541516864406</v>
      </c>
      <c r="L6322">
        <f t="shared" si="1965"/>
        <v>7.8954434640167008</v>
      </c>
      <c r="M6322">
        <f t="shared" si="1966"/>
        <v>7.4649240577336116</v>
      </c>
      <c r="N6322" s="8">
        <f t="shared" si="1967"/>
        <v>1.1872801053079911</v>
      </c>
      <c r="O6322" s="8">
        <f t="shared" si="1968"/>
        <v>-3.5226691870674262E-3</v>
      </c>
      <c r="P6322" s="4">
        <f t="shared" si="1969"/>
        <v>0.30032472559525791</v>
      </c>
      <c r="Q6322" s="7">
        <f t="shared" si="1970"/>
        <v>0.30503307716210903</v>
      </c>
      <c r="R6322" s="4">
        <f t="shared" si="1971"/>
        <v>1.3345779832732132</v>
      </c>
      <c r="S6322" s="4">
        <f t="shared" si="1972"/>
        <v>1.3345779832732132</v>
      </c>
      <c r="T6322" s="4">
        <f t="shared" si="1973"/>
        <v>0</v>
      </c>
      <c r="U6322" s="7">
        <f t="shared" si="1974"/>
        <v>1.3345779832732132</v>
      </c>
      <c r="V6322" s="4">
        <f t="shared" si="1960"/>
        <v>0.36288817469967793</v>
      </c>
      <c r="W6322" s="14">
        <f t="shared" si="1961"/>
        <v>275.38598327101744</v>
      </c>
      <c r="X6322" s="7">
        <f t="shared" si="1975"/>
        <v>33.350044456308069</v>
      </c>
      <c r="Y6322" s="4">
        <f t="shared" si="1976"/>
        <v>3.139616715571834</v>
      </c>
      <c r="Z6322" s="7">
        <f t="shared" si="1977"/>
        <v>18.500333207325781</v>
      </c>
      <c r="AA6322" s="14">
        <f t="shared" si="1978"/>
        <v>1.1843252399510702</v>
      </c>
      <c r="AB6322" s="15">
        <v>0.62292307700000005</v>
      </c>
      <c r="AC6322" s="16">
        <f t="shared" si="1979"/>
        <v>0.46719230775000004</v>
      </c>
    </row>
    <row r="6323" spans="1:29" x14ac:dyDescent="0.25">
      <c r="A6323" s="1">
        <v>32041</v>
      </c>
      <c r="B6323" s="2">
        <v>0.33333333333333331</v>
      </c>
      <c r="C6323">
        <v>392</v>
      </c>
      <c r="D6323">
        <v>859</v>
      </c>
      <c r="E6323">
        <v>46</v>
      </c>
      <c r="F6323">
        <f t="shared" si="1962"/>
        <v>346</v>
      </c>
      <c r="G6323" s="8">
        <v>27.2</v>
      </c>
      <c r="H6323">
        <v>8</v>
      </c>
      <c r="I6323">
        <v>6320</v>
      </c>
      <c r="J6323">
        <f t="shared" si="1963"/>
        <v>264</v>
      </c>
      <c r="K6323" s="11">
        <f t="shared" si="1964"/>
        <v>3.1588541516864406</v>
      </c>
      <c r="L6323">
        <f t="shared" si="1965"/>
        <v>7.8954434640167008</v>
      </c>
      <c r="M6323">
        <f t="shared" si="1966"/>
        <v>8.4649240577336116</v>
      </c>
      <c r="N6323" s="8">
        <f t="shared" si="1967"/>
        <v>0.92548071750884175</v>
      </c>
      <c r="O6323" s="8">
        <f t="shared" si="1968"/>
        <v>-3.5226691870674262E-3</v>
      </c>
      <c r="P6323" s="4">
        <f t="shared" si="1969"/>
        <v>0.48399240603805732</v>
      </c>
      <c r="Q6323" s="7">
        <f t="shared" si="1970"/>
        <v>0.50521135959447516</v>
      </c>
      <c r="R6323" s="4">
        <f t="shared" si="1971"/>
        <v>1.150477738650205</v>
      </c>
      <c r="S6323" s="4">
        <f t="shared" si="1972"/>
        <v>1.150477738650205</v>
      </c>
      <c r="T6323" s="4">
        <f t="shared" si="1973"/>
        <v>0</v>
      </c>
      <c r="U6323" s="7">
        <f t="shared" si="1974"/>
        <v>1.150477738650205</v>
      </c>
      <c r="V6323" s="4">
        <f t="shared" si="1960"/>
        <v>0.58379725831817342</v>
      </c>
      <c r="W6323" s="14">
        <f t="shared" si="1961"/>
        <v>545.73106606043189</v>
      </c>
      <c r="X6323" s="7">
        <f t="shared" si="1975"/>
        <v>44.936259646964032</v>
      </c>
      <c r="Y6323" s="4">
        <f t="shared" si="1976"/>
        <v>7.496033627258476</v>
      </c>
      <c r="Z6323" s="7">
        <f t="shared" si="1977"/>
        <v>17.668257577193632</v>
      </c>
      <c r="AA6323" s="14">
        <f t="shared" si="1978"/>
        <v>2.241413595343607</v>
      </c>
      <c r="AB6323" s="15">
        <v>0.52961538500000005</v>
      </c>
      <c r="AC6323" s="16">
        <f t="shared" si="1979"/>
        <v>0.39721153875000004</v>
      </c>
    </row>
    <row r="6324" spans="1:29" x14ac:dyDescent="0.25">
      <c r="A6324" s="1">
        <v>32041</v>
      </c>
      <c r="B6324" s="2">
        <v>0.375</v>
      </c>
      <c r="C6324">
        <v>598</v>
      </c>
      <c r="D6324">
        <v>925</v>
      </c>
      <c r="E6324">
        <v>67</v>
      </c>
      <c r="F6324">
        <f t="shared" si="1962"/>
        <v>531</v>
      </c>
      <c r="G6324" s="8">
        <v>30.6</v>
      </c>
      <c r="H6324">
        <v>9</v>
      </c>
      <c r="I6324">
        <v>6321</v>
      </c>
      <c r="J6324">
        <f t="shared" si="1963"/>
        <v>264</v>
      </c>
      <c r="K6324" s="11">
        <f t="shared" si="1964"/>
        <v>3.1588541516864406</v>
      </c>
      <c r="L6324">
        <f t="shared" si="1965"/>
        <v>7.8954434640167008</v>
      </c>
      <c r="M6324">
        <f t="shared" si="1966"/>
        <v>9.4649240577336116</v>
      </c>
      <c r="N6324" s="8">
        <f t="shared" si="1967"/>
        <v>0.66368132970969229</v>
      </c>
      <c r="O6324" s="8">
        <f t="shared" si="1968"/>
        <v>-3.5226691870674262E-3</v>
      </c>
      <c r="P6324" s="4">
        <f t="shared" si="1969"/>
        <v>0.63453541625938803</v>
      </c>
      <c r="Q6324" s="7">
        <f t="shared" si="1970"/>
        <v>0.68740727511974509</v>
      </c>
      <c r="R6324" s="4">
        <f t="shared" si="1971"/>
        <v>0.92235618983277401</v>
      </c>
      <c r="S6324" s="4">
        <f t="shared" si="1972"/>
        <v>0.92235618983277401</v>
      </c>
      <c r="T6324" s="4">
        <f t="shared" si="1973"/>
        <v>0</v>
      </c>
      <c r="U6324" s="7">
        <f t="shared" si="1974"/>
        <v>0.92235618983277401</v>
      </c>
      <c r="V6324" s="4">
        <f t="shared" si="1960"/>
        <v>0.76486514327750466</v>
      </c>
      <c r="W6324" s="14">
        <f t="shared" si="1961"/>
        <v>771.95021009828088</v>
      </c>
      <c r="X6324" s="7">
        <f t="shared" si="1975"/>
        <v>55.688381828194132</v>
      </c>
      <c r="Y6324" s="4">
        <f t="shared" si="1976"/>
        <v>11.538831567400994</v>
      </c>
      <c r="Z6324" s="7">
        <f t="shared" si="1977"/>
        <v>16.896083170626412</v>
      </c>
      <c r="AA6324" s="14">
        <f t="shared" si="1978"/>
        <v>3.0319702195345393</v>
      </c>
      <c r="AB6324" s="15">
        <v>0.42646153799999997</v>
      </c>
      <c r="AC6324" s="16">
        <f t="shared" si="1979"/>
        <v>0.31984615350000001</v>
      </c>
    </row>
    <row r="6325" spans="1:29" x14ac:dyDescent="0.25">
      <c r="A6325" s="1">
        <v>32041</v>
      </c>
      <c r="B6325" s="2">
        <v>0.41666666666666669</v>
      </c>
      <c r="C6325">
        <v>757</v>
      </c>
      <c r="D6325">
        <v>976</v>
      </c>
      <c r="E6325">
        <v>71</v>
      </c>
      <c r="F6325">
        <f t="shared" si="1962"/>
        <v>686</v>
      </c>
      <c r="G6325" s="8">
        <v>32.799999999999997</v>
      </c>
      <c r="H6325">
        <v>10</v>
      </c>
      <c r="I6325">
        <v>6322</v>
      </c>
      <c r="J6325">
        <f t="shared" si="1963"/>
        <v>264</v>
      </c>
      <c r="K6325" s="11">
        <f t="shared" si="1964"/>
        <v>3.1588541516864406</v>
      </c>
      <c r="L6325">
        <f t="shared" si="1965"/>
        <v>7.8954434640167008</v>
      </c>
      <c r="M6325">
        <f t="shared" si="1966"/>
        <v>10.464924057733612</v>
      </c>
      <c r="N6325" s="8">
        <f t="shared" si="1967"/>
        <v>0.40188194191054288</v>
      </c>
      <c r="O6325" s="8">
        <f t="shared" si="1968"/>
        <v>-3.5226691870674262E-3</v>
      </c>
      <c r="P6325" s="4">
        <f t="shared" si="1969"/>
        <v>0.74169449889675354</v>
      </c>
      <c r="Q6325" s="7">
        <f t="shared" si="1970"/>
        <v>0.8355931627533526</v>
      </c>
      <c r="R6325" s="4">
        <f t="shared" si="1971"/>
        <v>0.62261525457360234</v>
      </c>
      <c r="S6325" s="4">
        <f t="shared" si="1972"/>
        <v>0.62261525457360234</v>
      </c>
      <c r="T6325" s="4">
        <f t="shared" si="1973"/>
        <v>0</v>
      </c>
      <c r="U6325" s="7">
        <f t="shared" si="1974"/>
        <v>0.62261525457360234</v>
      </c>
      <c r="V6325" s="4">
        <f t="shared" si="1960"/>
        <v>0.89375235244652063</v>
      </c>
      <c r="W6325" s="14">
        <f t="shared" si="1961"/>
        <v>940.60000691657763</v>
      </c>
      <c r="X6325" s="7">
        <f t="shared" si="1975"/>
        <v>63.369500224788766</v>
      </c>
      <c r="Y6325" s="4">
        <f t="shared" si="1976"/>
        <v>14.426932084520576</v>
      </c>
      <c r="Z6325" s="7">
        <f t="shared" si="1977"/>
        <v>16.344455971856572</v>
      </c>
      <c r="AA6325" s="14">
        <f t="shared" si="1978"/>
        <v>3.5737572553288688</v>
      </c>
      <c r="AB6325" s="15">
        <v>2.4729230769999999</v>
      </c>
      <c r="AC6325" s="16">
        <f t="shared" si="1979"/>
        <v>1.8546923077499999</v>
      </c>
    </row>
    <row r="6326" spans="1:29" x14ac:dyDescent="0.25">
      <c r="A6326" s="1">
        <v>32041</v>
      </c>
      <c r="B6326" s="2">
        <v>0.45833333333333331</v>
      </c>
      <c r="C6326">
        <v>839</v>
      </c>
      <c r="D6326">
        <v>960</v>
      </c>
      <c r="E6326">
        <v>83</v>
      </c>
      <c r="F6326">
        <f t="shared" si="1962"/>
        <v>756</v>
      </c>
      <c r="G6326" s="8">
        <v>33.9</v>
      </c>
      <c r="H6326">
        <v>11</v>
      </c>
      <c r="I6326">
        <v>6323</v>
      </c>
      <c r="J6326">
        <f t="shared" si="1963"/>
        <v>264</v>
      </c>
      <c r="K6326" s="11">
        <f t="shared" si="1964"/>
        <v>3.1588541516864406</v>
      </c>
      <c r="L6326">
        <f t="shared" si="1965"/>
        <v>7.8954434640167008</v>
      </c>
      <c r="M6326">
        <f t="shared" si="1966"/>
        <v>11.464924057733612</v>
      </c>
      <c r="N6326" s="8">
        <f t="shared" si="1967"/>
        <v>0.1400825541113935</v>
      </c>
      <c r="O6326" s="8">
        <f t="shared" si="1968"/>
        <v>-3.5226691870674262E-3</v>
      </c>
      <c r="P6326" s="4">
        <f t="shared" si="1969"/>
        <v>0.79816693955717433</v>
      </c>
      <c r="Q6326" s="7">
        <f t="shared" si="1970"/>
        <v>0.92424630976270916</v>
      </c>
      <c r="R6326" s="4">
        <f t="shared" si="1971"/>
        <v>0.23389227032251628</v>
      </c>
      <c r="S6326" s="4">
        <f t="shared" si="1972"/>
        <v>0.23389227032251628</v>
      </c>
      <c r="T6326" s="4">
        <f t="shared" si="1973"/>
        <v>0</v>
      </c>
      <c r="U6326" s="7">
        <f t="shared" si="1974"/>
        <v>0.23389227032251628</v>
      </c>
      <c r="V6326" s="4">
        <f t="shared" si="1960"/>
        <v>0.96167543551653689</v>
      </c>
      <c r="W6326" s="14">
        <f t="shared" si="1961"/>
        <v>1003.0494041112023</v>
      </c>
      <c r="X6326" s="7">
        <f t="shared" si="1975"/>
        <v>66.499105633614079</v>
      </c>
      <c r="Y6326" s="4">
        <f t="shared" si="1976"/>
        <v>15.603663718238893</v>
      </c>
      <c r="Z6326" s="7">
        <f t="shared" si="1977"/>
        <v>16.11970022981637</v>
      </c>
      <c r="AA6326" s="14">
        <f t="shared" si="1978"/>
        <v>3.7586240498565568</v>
      </c>
      <c r="AB6326" s="15">
        <v>2.839</v>
      </c>
      <c r="AC6326" s="16">
        <f t="shared" si="1979"/>
        <v>2.1292499999999999</v>
      </c>
    </row>
    <row r="6327" spans="1:29" x14ac:dyDescent="0.25">
      <c r="A6327" s="1">
        <v>32041</v>
      </c>
      <c r="B6327" s="2">
        <v>0.5</v>
      </c>
      <c r="C6327">
        <v>852</v>
      </c>
      <c r="D6327">
        <v>899</v>
      </c>
      <c r="E6327">
        <v>116</v>
      </c>
      <c r="F6327">
        <f t="shared" si="1962"/>
        <v>736</v>
      </c>
      <c r="G6327" s="8">
        <v>35</v>
      </c>
      <c r="H6327">
        <v>12</v>
      </c>
      <c r="I6327">
        <v>6324</v>
      </c>
      <c r="J6327">
        <f t="shared" si="1963"/>
        <v>264</v>
      </c>
      <c r="K6327" s="11">
        <f t="shared" si="1964"/>
        <v>3.1588541516864406</v>
      </c>
      <c r="L6327">
        <f t="shared" si="1965"/>
        <v>7.8954434640167008</v>
      </c>
      <c r="M6327">
        <f t="shared" si="1966"/>
        <v>12.464924057733612</v>
      </c>
      <c r="N6327" s="8">
        <f t="shared" si="1967"/>
        <v>-0.1217168336877559</v>
      </c>
      <c r="O6327" s="8">
        <f t="shared" si="1968"/>
        <v>-3.5226691870674262E-3</v>
      </c>
      <c r="P6327" s="4">
        <f t="shared" si="1969"/>
        <v>0.80010423473476378</v>
      </c>
      <c r="Q6327" s="7">
        <f t="shared" si="1970"/>
        <v>0.92746896268523604</v>
      </c>
      <c r="R6327" s="4">
        <f t="shared" si="1971"/>
        <v>-0.20381466214359967</v>
      </c>
      <c r="S6327" s="4">
        <f t="shared" si="1972"/>
        <v>-0.20381466214359967</v>
      </c>
      <c r="T6327" s="4">
        <f t="shared" si="1973"/>
        <v>0</v>
      </c>
      <c r="U6327" s="7">
        <f t="shared" si="1974"/>
        <v>-0.20381466214359967</v>
      </c>
      <c r="V6327" s="4">
        <f t="shared" si="1960"/>
        <v>0.96400554662453386</v>
      </c>
      <c r="W6327" s="14">
        <f t="shared" si="1961"/>
        <v>978.22597891880423</v>
      </c>
      <c r="X6327" s="7">
        <f t="shared" si="1975"/>
        <v>66.79234431486114</v>
      </c>
      <c r="Y6327" s="4">
        <f t="shared" si="1976"/>
        <v>15.713921462387789</v>
      </c>
      <c r="Z6327" s="7">
        <f t="shared" si="1977"/>
        <v>16.098641000683934</v>
      </c>
      <c r="AA6327" s="14">
        <f t="shared" si="1978"/>
        <v>3.6608169268887218</v>
      </c>
      <c r="AB6327" s="15">
        <v>3.326153846</v>
      </c>
      <c r="AC6327" s="16">
        <f t="shared" si="1979"/>
        <v>2.4946153844999999</v>
      </c>
    </row>
    <row r="6328" spans="1:29" x14ac:dyDescent="0.25">
      <c r="A6328" s="1">
        <v>32041</v>
      </c>
      <c r="B6328" s="2">
        <v>0.54166666666666663</v>
      </c>
      <c r="C6328">
        <v>775</v>
      </c>
      <c r="D6328">
        <v>683</v>
      </c>
      <c r="E6328">
        <v>232</v>
      </c>
      <c r="F6328">
        <f t="shared" si="1962"/>
        <v>543</v>
      </c>
      <c r="G6328" s="8">
        <v>36.1</v>
      </c>
      <c r="H6328">
        <v>13</v>
      </c>
      <c r="I6328">
        <v>6325</v>
      </c>
      <c r="J6328">
        <f t="shared" si="1963"/>
        <v>264</v>
      </c>
      <c r="K6328" s="11">
        <f t="shared" si="1964"/>
        <v>3.1588541516864406</v>
      </c>
      <c r="L6328">
        <f t="shared" si="1965"/>
        <v>7.8954434640167008</v>
      </c>
      <c r="M6328">
        <f t="shared" si="1966"/>
        <v>13.464924057733612</v>
      </c>
      <c r="N6328" s="8">
        <f t="shared" si="1967"/>
        <v>-0.38351622148690534</v>
      </c>
      <c r="O6328" s="8">
        <f t="shared" si="1968"/>
        <v>-3.5226691870674262E-3</v>
      </c>
      <c r="P6328" s="4">
        <f t="shared" si="1969"/>
        <v>0.74737436096470067</v>
      </c>
      <c r="Q6328" s="7">
        <f t="shared" si="1970"/>
        <v>0.84410136933555424</v>
      </c>
      <c r="R6328" s="4">
        <f t="shared" si="1971"/>
        <v>-0.59823395100777965</v>
      </c>
      <c r="S6328" s="4">
        <f t="shared" si="1972"/>
        <v>-0.59823395100777965</v>
      </c>
      <c r="T6328" s="4">
        <f t="shared" si="1973"/>
        <v>0</v>
      </c>
      <c r="U6328" s="7">
        <f t="shared" si="1974"/>
        <v>-0.59823395100777965</v>
      </c>
      <c r="V6328" s="4">
        <f t="shared" si="1960"/>
        <v>0.90058389254919224</v>
      </c>
      <c r="W6328" s="14">
        <f t="shared" si="1961"/>
        <v>838.26878361779507</v>
      </c>
      <c r="X6328" s="7">
        <f t="shared" si="1975"/>
        <v>63.343735467578341</v>
      </c>
      <c r="Y6328" s="4">
        <f t="shared" si="1976"/>
        <v>14.417244535809456</v>
      </c>
      <c r="Z6328" s="7">
        <f t="shared" si="1977"/>
        <v>16.346306293660394</v>
      </c>
      <c r="AA6328" s="14">
        <f t="shared" si="1978"/>
        <v>3.1853160430802041</v>
      </c>
      <c r="AB6328" s="15">
        <v>3.2911538459999998</v>
      </c>
      <c r="AC6328" s="16">
        <f t="shared" si="1979"/>
        <v>2.4683653844999998</v>
      </c>
    </row>
    <row r="6329" spans="1:29" x14ac:dyDescent="0.25">
      <c r="A6329" s="1">
        <v>32041</v>
      </c>
      <c r="B6329" s="2">
        <v>0.58333333333333337</v>
      </c>
      <c r="C6329">
        <v>728</v>
      </c>
      <c r="D6329">
        <v>742</v>
      </c>
      <c r="E6329">
        <v>196</v>
      </c>
      <c r="F6329">
        <f t="shared" si="1962"/>
        <v>532</v>
      </c>
      <c r="G6329" s="8">
        <v>36.700000000000003</v>
      </c>
      <c r="H6329">
        <v>14</v>
      </c>
      <c r="I6329">
        <v>6326</v>
      </c>
      <c r="J6329">
        <f t="shared" si="1963"/>
        <v>264</v>
      </c>
      <c r="K6329" s="11">
        <f t="shared" si="1964"/>
        <v>3.1588541516864406</v>
      </c>
      <c r="L6329">
        <f t="shared" si="1965"/>
        <v>7.8954434640167008</v>
      </c>
      <c r="M6329">
        <f t="shared" si="1966"/>
        <v>14.464924057733612</v>
      </c>
      <c r="N6329" s="8">
        <f t="shared" si="1967"/>
        <v>-0.64531560928605469</v>
      </c>
      <c r="O6329" s="8">
        <f t="shared" si="1968"/>
        <v>-3.5226691870674262E-3</v>
      </c>
      <c r="P6329" s="4">
        <f t="shared" si="1969"/>
        <v>0.64357077200417812</v>
      </c>
      <c r="Q6329" s="7">
        <f t="shared" si="1970"/>
        <v>0.69915448566058513</v>
      </c>
      <c r="R6329" s="4">
        <f t="shared" si="1971"/>
        <v>-0.90400140818912589</v>
      </c>
      <c r="S6329" s="4">
        <f t="shared" si="1972"/>
        <v>-0.90400140818912589</v>
      </c>
      <c r="T6329" s="4">
        <f t="shared" si="1973"/>
        <v>0</v>
      </c>
      <c r="U6329" s="7">
        <f t="shared" si="1974"/>
        <v>-0.90400140818912589</v>
      </c>
      <c r="V6329" s="4">
        <f t="shared" si="1960"/>
        <v>0.77573255420650777</v>
      </c>
      <c r="W6329" s="14">
        <f t="shared" si="1961"/>
        <v>764.13371496826562</v>
      </c>
      <c r="X6329" s="7">
        <f t="shared" si="1975"/>
        <v>61.534345736468637</v>
      </c>
      <c r="Y6329" s="4">
        <f t="shared" si="1976"/>
        <v>13.736913996912207</v>
      </c>
      <c r="Z6329" s="7">
        <f t="shared" si="1977"/>
        <v>16.476249426589767</v>
      </c>
      <c r="AA6329" s="14">
        <f t="shared" si="1978"/>
        <v>2.9266940373241912</v>
      </c>
      <c r="AB6329" s="15">
        <v>3.8492307690000001</v>
      </c>
      <c r="AC6329" s="16">
        <f t="shared" si="1979"/>
        <v>2.88692307675</v>
      </c>
    </row>
    <row r="6330" spans="1:29" x14ac:dyDescent="0.25">
      <c r="A6330" s="1">
        <v>32041</v>
      </c>
      <c r="B6330" s="2">
        <v>0.625</v>
      </c>
      <c r="C6330">
        <v>564</v>
      </c>
      <c r="D6330">
        <v>569</v>
      </c>
      <c r="E6330">
        <v>227</v>
      </c>
      <c r="F6330">
        <f t="shared" si="1962"/>
        <v>337</v>
      </c>
      <c r="G6330" s="8">
        <v>36.700000000000003</v>
      </c>
      <c r="H6330">
        <v>15</v>
      </c>
      <c r="I6330">
        <v>6327</v>
      </c>
      <c r="J6330">
        <f t="shared" si="1963"/>
        <v>264</v>
      </c>
      <c r="K6330" s="11">
        <f t="shared" si="1964"/>
        <v>3.1588541516864406</v>
      </c>
      <c r="L6330">
        <f t="shared" si="1965"/>
        <v>7.8954434640167008</v>
      </c>
      <c r="M6330">
        <f t="shared" si="1966"/>
        <v>15.464924057733612</v>
      </c>
      <c r="N6330" s="8">
        <f t="shared" si="1967"/>
        <v>-0.90711499708520416</v>
      </c>
      <c r="O6330" s="8">
        <f t="shared" si="1968"/>
        <v>-3.5226691870674262E-3</v>
      </c>
      <c r="P6330" s="4">
        <f t="shared" si="1969"/>
        <v>0.49576751089731436</v>
      </c>
      <c r="Q6330" s="7">
        <f t="shared" si="1970"/>
        <v>0.51871837452049374</v>
      </c>
      <c r="R6330" s="4">
        <f t="shared" si="1971"/>
        <v>-1.1362031797814323</v>
      </c>
      <c r="S6330" s="4">
        <f t="shared" si="1972"/>
        <v>-1.1362031797814323</v>
      </c>
      <c r="T6330" s="4">
        <f t="shared" si="1973"/>
        <v>0</v>
      </c>
      <c r="U6330" s="7">
        <f t="shared" si="1974"/>
        <v>-1.1362031797814323</v>
      </c>
      <c r="V6330" s="4">
        <f t="shared" si="1960"/>
        <v>0.59795994397794217</v>
      </c>
      <c r="W6330" s="14">
        <f t="shared" si="1961"/>
        <v>558.59949517741529</v>
      </c>
      <c r="X6330" s="7">
        <f t="shared" si="1975"/>
        <v>54.854483593265996</v>
      </c>
      <c r="Y6330" s="4">
        <f t="shared" si="1976"/>
        <v>11.225285831068014</v>
      </c>
      <c r="Z6330" s="7">
        <f t="shared" si="1977"/>
        <v>16.955970406266008</v>
      </c>
      <c r="AA6330" s="14">
        <f t="shared" si="1978"/>
        <v>2.2017742670562424</v>
      </c>
      <c r="AB6330" s="15">
        <v>4.1605384619999999</v>
      </c>
      <c r="AC6330" s="16">
        <f t="shared" si="1979"/>
        <v>3.1204038464999999</v>
      </c>
    </row>
    <row r="6331" spans="1:29" x14ac:dyDescent="0.25">
      <c r="A6331" s="1">
        <v>32041</v>
      </c>
      <c r="B6331" s="2">
        <v>0.66666666666666663</v>
      </c>
      <c r="C6331">
        <v>382</v>
      </c>
      <c r="D6331">
        <v>718</v>
      </c>
      <c r="E6331">
        <v>76</v>
      </c>
      <c r="F6331">
        <f t="shared" si="1962"/>
        <v>306</v>
      </c>
      <c r="G6331" s="8">
        <v>36.1</v>
      </c>
      <c r="H6331">
        <v>16</v>
      </c>
      <c r="I6331">
        <v>6328</v>
      </c>
      <c r="J6331">
        <f t="shared" si="1963"/>
        <v>264</v>
      </c>
      <c r="K6331" s="11">
        <f t="shared" si="1964"/>
        <v>3.1588541516864406</v>
      </c>
      <c r="L6331">
        <f t="shared" si="1965"/>
        <v>7.8954434640167008</v>
      </c>
      <c r="M6331">
        <f t="shared" si="1966"/>
        <v>16.464924057733612</v>
      </c>
      <c r="N6331" s="8">
        <f t="shared" si="1967"/>
        <v>-1.1689143848843535</v>
      </c>
      <c r="O6331" s="8">
        <f t="shared" si="1968"/>
        <v>-3.5226691870674262E-3</v>
      </c>
      <c r="P6331" s="4">
        <f t="shared" si="1969"/>
        <v>0.3140371256321044</v>
      </c>
      <c r="Q6331" s="7">
        <f t="shared" si="1970"/>
        <v>0.31944230263417545</v>
      </c>
      <c r="R6331" s="4">
        <f t="shared" si="1971"/>
        <v>-1.3226120143138993</v>
      </c>
      <c r="S6331" s="4">
        <f t="shared" si="1972"/>
        <v>-1.3226120143138993</v>
      </c>
      <c r="T6331" s="4">
        <f t="shared" si="1973"/>
        <v>0</v>
      </c>
      <c r="U6331" s="7">
        <f t="shared" si="1974"/>
        <v>-1.3226120143138993</v>
      </c>
      <c r="V6331" s="4">
        <f t="shared" si="1960"/>
        <v>0.37938097146744332</v>
      </c>
      <c r="W6331" s="14">
        <f t="shared" si="1961"/>
        <v>345.50294639512839</v>
      </c>
      <c r="X6331" s="7">
        <f t="shared" si="1975"/>
        <v>47.328845757841677</v>
      </c>
      <c r="Y6331" s="4">
        <f t="shared" si="1976"/>
        <v>8.3956460049484711</v>
      </c>
      <c r="Z6331" s="7">
        <f t="shared" si="1977"/>
        <v>17.496431613054842</v>
      </c>
      <c r="AA6331" s="14">
        <f t="shared" si="1978"/>
        <v>1.4052410948313219</v>
      </c>
      <c r="AB6331" s="15">
        <v>5.0299230770000003</v>
      </c>
      <c r="AC6331" s="16">
        <f t="shared" si="1979"/>
        <v>3.7724423077500004</v>
      </c>
    </row>
    <row r="6332" spans="1:29" x14ac:dyDescent="0.25">
      <c r="A6332" s="1">
        <v>32041</v>
      </c>
      <c r="B6332" s="2">
        <v>0.70833333333333337</v>
      </c>
      <c r="C6332">
        <v>181</v>
      </c>
      <c r="D6332">
        <v>489</v>
      </c>
      <c r="E6332">
        <v>66</v>
      </c>
      <c r="F6332">
        <f t="shared" si="1962"/>
        <v>115</v>
      </c>
      <c r="G6332" s="8">
        <v>36.1</v>
      </c>
      <c r="H6332">
        <v>17</v>
      </c>
      <c r="I6332">
        <v>6329</v>
      </c>
      <c r="J6332">
        <f t="shared" si="1963"/>
        <v>264</v>
      </c>
      <c r="K6332" s="11">
        <f t="shared" si="1964"/>
        <v>3.1588541516864406</v>
      </c>
      <c r="L6332">
        <f t="shared" si="1965"/>
        <v>7.8954434640167008</v>
      </c>
      <c r="M6332">
        <f t="shared" si="1966"/>
        <v>17.464924057733612</v>
      </c>
      <c r="N6332" s="8">
        <f t="shared" si="1967"/>
        <v>-1.4307137726835029</v>
      </c>
      <c r="O6332" s="8">
        <f t="shared" si="1968"/>
        <v>-3.5226691870674262E-3</v>
      </c>
      <c r="P6332" s="4">
        <f t="shared" si="1969"/>
        <v>0.11076424164071061</v>
      </c>
      <c r="Q6332" s="7">
        <f t="shared" si="1970"/>
        <v>0.1109919904718812</v>
      </c>
      <c r="R6332" s="4">
        <f t="shared" si="1971"/>
        <v>-1.485084980114197</v>
      </c>
      <c r="S6332" s="4">
        <f t="shared" si="1972"/>
        <v>-1.485084980114197</v>
      </c>
      <c r="T6332" s="4">
        <f t="shared" si="1973"/>
        <v>0</v>
      </c>
      <c r="U6332" s="7">
        <f t="shared" si="1974"/>
        <v>-1.485084980114197</v>
      </c>
      <c r="V6332" s="4">
        <f t="shared" si="1960"/>
        <v>0.13489143243277024</v>
      </c>
      <c r="W6332" s="14">
        <f t="shared" si="1961"/>
        <v>129.44992343566767</v>
      </c>
      <c r="X6332" s="7">
        <f t="shared" si="1975"/>
        <v>40.307122511659202</v>
      </c>
      <c r="Y6332" s="4">
        <f t="shared" si="1976"/>
        <v>5.7554780643838601</v>
      </c>
      <c r="Z6332" s="7">
        <f t="shared" si="1977"/>
        <v>18.000703689702682</v>
      </c>
      <c r="AA6332" s="14">
        <f t="shared" si="1978"/>
        <v>0.54167760900656947</v>
      </c>
      <c r="AB6332" s="15">
        <v>4.854076923</v>
      </c>
      <c r="AC6332" s="16">
        <f t="shared" si="1979"/>
        <v>3.6405576922499998</v>
      </c>
    </row>
    <row r="6333" spans="1:29" x14ac:dyDescent="0.25">
      <c r="A6333" s="1">
        <v>32041</v>
      </c>
      <c r="B6333" s="2">
        <v>0.75</v>
      </c>
      <c r="C6333">
        <v>40</v>
      </c>
      <c r="D6333">
        <v>222</v>
      </c>
      <c r="E6333">
        <v>15</v>
      </c>
      <c r="F6333">
        <f t="shared" si="1962"/>
        <v>25</v>
      </c>
      <c r="G6333" s="8">
        <v>32.799999999999997</v>
      </c>
      <c r="H6333">
        <v>18</v>
      </c>
      <c r="I6333">
        <v>6330</v>
      </c>
      <c r="J6333">
        <f t="shared" si="1963"/>
        <v>264</v>
      </c>
      <c r="K6333" s="11">
        <f t="shared" si="1964"/>
        <v>3.1588541516864406</v>
      </c>
      <c r="L6333">
        <f t="shared" si="1965"/>
        <v>7.8954434640167008</v>
      </c>
      <c r="M6333">
        <f t="shared" si="1966"/>
        <v>18.464924057733612</v>
      </c>
      <c r="N6333" s="8">
        <f t="shared" si="1967"/>
        <v>-1.6925131604826522</v>
      </c>
      <c r="O6333" s="8">
        <f t="shared" si="1968"/>
        <v>-3.5226691870674262E-3</v>
      </c>
      <c r="P6333" s="4">
        <f t="shared" si="1969"/>
        <v>0</v>
      </c>
      <c r="Q6333" s="7">
        <f t="shared" si="1970"/>
        <v>0</v>
      </c>
      <c r="R6333" s="4">
        <f t="shared" si="1971"/>
        <v>0</v>
      </c>
      <c r="S6333" s="4">
        <f t="shared" si="1972"/>
        <v>0</v>
      </c>
      <c r="T6333" s="4">
        <f t="shared" si="1973"/>
        <v>1</v>
      </c>
      <c r="U6333" s="7">
        <f t="shared" si="1974"/>
        <v>0</v>
      </c>
      <c r="V6333" s="4">
        <f t="shared" si="1960"/>
        <v>0.38268428076468186</v>
      </c>
      <c r="W6333" s="14">
        <f t="shared" si="1961"/>
        <v>99.385004187950969</v>
      </c>
      <c r="X6333" s="7">
        <f t="shared" si="1975"/>
        <v>36.030012636108403</v>
      </c>
      <c r="Y6333" s="4">
        <f t="shared" si="1976"/>
        <v>4.147284751176759</v>
      </c>
      <c r="Z6333" s="7">
        <f t="shared" si="1977"/>
        <v>18.30786861252524</v>
      </c>
      <c r="AA6333" s="14">
        <f t="shared" si="1978"/>
        <v>0.42296871928552621</v>
      </c>
      <c r="AB6333" s="15">
        <v>3.512769231</v>
      </c>
      <c r="AC6333" s="16">
        <f t="shared" si="1979"/>
        <v>2.63457692325</v>
      </c>
    </row>
    <row r="6334" spans="1:29" x14ac:dyDescent="0.25">
      <c r="A6334" s="1">
        <v>32041</v>
      </c>
      <c r="B6334" s="2">
        <v>0.79166666666666663</v>
      </c>
      <c r="C6334">
        <v>0</v>
      </c>
      <c r="D6334">
        <v>0</v>
      </c>
      <c r="E6334">
        <v>0</v>
      </c>
      <c r="F6334">
        <f t="shared" si="1962"/>
        <v>0</v>
      </c>
      <c r="G6334" s="8">
        <v>30.6</v>
      </c>
      <c r="H6334">
        <v>19</v>
      </c>
      <c r="I6334">
        <v>6331</v>
      </c>
      <c r="J6334">
        <f t="shared" si="1963"/>
        <v>264</v>
      </c>
      <c r="K6334" s="11">
        <f t="shared" si="1964"/>
        <v>3.1588541516864406</v>
      </c>
      <c r="L6334">
        <f t="shared" si="1965"/>
        <v>7.8954434640167008</v>
      </c>
      <c r="M6334">
        <f t="shared" si="1966"/>
        <v>19.464924057733612</v>
      </c>
      <c r="N6334" s="8">
        <f t="shared" si="1967"/>
        <v>-1.9543125482818018</v>
      </c>
      <c r="O6334" s="8">
        <f t="shared" si="1968"/>
        <v>-3.5226691870674262E-3</v>
      </c>
      <c r="P6334" s="4">
        <f t="shared" si="1969"/>
        <v>0</v>
      </c>
      <c r="Q6334" s="7">
        <f t="shared" si="1970"/>
        <v>0</v>
      </c>
      <c r="R6334" s="4">
        <f t="shared" si="1971"/>
        <v>0</v>
      </c>
      <c r="S6334" s="4">
        <f t="shared" si="1972"/>
        <v>0</v>
      </c>
      <c r="T6334" s="4">
        <f t="shared" si="1973"/>
        <v>1</v>
      </c>
      <c r="U6334" s="7">
        <f t="shared" si="1974"/>
        <v>0</v>
      </c>
      <c r="V6334" s="4">
        <f t="shared" si="1960"/>
        <v>0.38268428076468186</v>
      </c>
      <c r="W6334" s="14">
        <f t="shared" si="1961"/>
        <v>0</v>
      </c>
      <c r="X6334" s="7">
        <f t="shared" si="1975"/>
        <v>30.6</v>
      </c>
      <c r="Y6334" s="4">
        <f t="shared" si="1976"/>
        <v>2.1056000000000004</v>
      </c>
      <c r="Z6334" s="7">
        <f t="shared" si="1977"/>
        <v>18.697830400000001</v>
      </c>
      <c r="AA6334" s="14">
        <f t="shared" si="1978"/>
        <v>0</v>
      </c>
      <c r="AB6334" s="15">
        <v>1.863769231</v>
      </c>
      <c r="AC6334" s="16">
        <f t="shared" si="1979"/>
        <v>1.39782692325</v>
      </c>
    </row>
    <row r="6335" spans="1:29" x14ac:dyDescent="0.25">
      <c r="A6335" s="1">
        <v>32041</v>
      </c>
      <c r="B6335" s="2">
        <v>0.83333333333333337</v>
      </c>
      <c r="C6335">
        <v>0</v>
      </c>
      <c r="D6335">
        <v>0</v>
      </c>
      <c r="E6335">
        <v>0</v>
      </c>
      <c r="F6335">
        <f t="shared" si="1962"/>
        <v>0</v>
      </c>
      <c r="G6335" s="8">
        <v>27.8</v>
      </c>
      <c r="H6335">
        <v>20</v>
      </c>
      <c r="I6335">
        <v>6332</v>
      </c>
      <c r="J6335">
        <f t="shared" si="1963"/>
        <v>264</v>
      </c>
      <c r="K6335" s="11">
        <f t="shared" si="1964"/>
        <v>3.1588541516864406</v>
      </c>
      <c r="L6335">
        <f t="shared" si="1965"/>
        <v>7.8954434640167008</v>
      </c>
      <c r="M6335">
        <f t="shared" si="1966"/>
        <v>20.464924057733612</v>
      </c>
      <c r="N6335" s="8">
        <f t="shared" si="1967"/>
        <v>-2.2161119360809511</v>
      </c>
      <c r="O6335" s="8">
        <f t="shared" si="1968"/>
        <v>-3.5226691870674262E-3</v>
      </c>
      <c r="P6335" s="4">
        <f t="shared" si="1969"/>
        <v>0</v>
      </c>
      <c r="Q6335" s="7">
        <f t="shared" si="1970"/>
        <v>0</v>
      </c>
      <c r="R6335" s="4">
        <f t="shared" si="1971"/>
        <v>0</v>
      </c>
      <c r="S6335" s="4">
        <f t="shared" si="1972"/>
        <v>0</v>
      </c>
      <c r="T6335" s="4">
        <f t="shared" si="1973"/>
        <v>1</v>
      </c>
      <c r="U6335" s="7">
        <f t="shared" si="1974"/>
        <v>0</v>
      </c>
      <c r="V6335" s="4">
        <f t="shared" si="1960"/>
        <v>0.38268428076468186</v>
      </c>
      <c r="W6335" s="14">
        <f t="shared" si="1961"/>
        <v>0</v>
      </c>
      <c r="X6335" s="7">
        <f t="shared" si="1975"/>
        <v>27.8</v>
      </c>
      <c r="Y6335" s="4">
        <f t="shared" si="1976"/>
        <v>1.0528000000000002</v>
      </c>
      <c r="Z6335" s="7">
        <f t="shared" si="1977"/>
        <v>18.898915200000001</v>
      </c>
      <c r="AA6335" s="14">
        <f t="shared" si="1978"/>
        <v>0</v>
      </c>
      <c r="AB6335" s="15">
        <v>2.7304615380000001</v>
      </c>
      <c r="AC6335" s="16">
        <f t="shared" si="1979"/>
        <v>2.0478461535000001</v>
      </c>
    </row>
    <row r="6336" spans="1:29" x14ac:dyDescent="0.25">
      <c r="A6336" s="1">
        <v>32041</v>
      </c>
      <c r="B6336" s="2">
        <v>0.875</v>
      </c>
      <c r="C6336">
        <v>0</v>
      </c>
      <c r="D6336">
        <v>0</v>
      </c>
      <c r="E6336">
        <v>0</v>
      </c>
      <c r="F6336">
        <f t="shared" si="1962"/>
        <v>0</v>
      </c>
      <c r="G6336" s="8">
        <v>27.2</v>
      </c>
      <c r="H6336">
        <v>21</v>
      </c>
      <c r="I6336">
        <v>6333</v>
      </c>
      <c r="J6336">
        <f t="shared" si="1963"/>
        <v>264</v>
      </c>
      <c r="K6336" s="11">
        <f t="shared" si="1964"/>
        <v>3.1588541516864406</v>
      </c>
      <c r="L6336">
        <f t="shared" si="1965"/>
        <v>7.8954434640167008</v>
      </c>
      <c r="M6336">
        <f t="shared" si="1966"/>
        <v>21.464924057733612</v>
      </c>
      <c r="N6336" s="8">
        <f t="shared" si="1967"/>
        <v>-2.4779113238801003</v>
      </c>
      <c r="O6336" s="8">
        <f t="shared" si="1968"/>
        <v>-3.5226691870674262E-3</v>
      </c>
      <c r="P6336" s="4">
        <f t="shared" si="1969"/>
        <v>0</v>
      </c>
      <c r="Q6336" s="7">
        <f t="shared" si="1970"/>
        <v>0</v>
      </c>
      <c r="R6336" s="4">
        <f t="shared" si="1971"/>
        <v>0</v>
      </c>
      <c r="S6336" s="4">
        <f t="shared" si="1972"/>
        <v>0</v>
      </c>
      <c r="T6336" s="4">
        <f t="shared" si="1973"/>
        <v>1</v>
      </c>
      <c r="U6336" s="7">
        <f t="shared" si="1974"/>
        <v>0</v>
      </c>
      <c r="V6336" s="4">
        <f t="shared" si="1960"/>
        <v>0.38268428076468186</v>
      </c>
      <c r="W6336" s="14">
        <f t="shared" si="1961"/>
        <v>0</v>
      </c>
      <c r="X6336" s="7">
        <f t="shared" si="1975"/>
        <v>27.2</v>
      </c>
      <c r="Y6336" s="4">
        <f t="shared" si="1976"/>
        <v>0.82719999999999971</v>
      </c>
      <c r="Z6336" s="7">
        <f t="shared" si="1977"/>
        <v>18.942004799999999</v>
      </c>
      <c r="AA6336" s="14">
        <f t="shared" si="1978"/>
        <v>0</v>
      </c>
      <c r="AB6336" s="15">
        <v>2.899076923</v>
      </c>
      <c r="AC6336" s="16">
        <f t="shared" si="1979"/>
        <v>2.1743076922500002</v>
      </c>
    </row>
    <row r="6337" spans="1:29" x14ac:dyDescent="0.25">
      <c r="A6337" s="1">
        <v>32041</v>
      </c>
      <c r="B6337" s="2">
        <v>0.91666666666666663</v>
      </c>
      <c r="C6337">
        <v>0</v>
      </c>
      <c r="D6337">
        <v>0</v>
      </c>
      <c r="E6337">
        <v>0</v>
      </c>
      <c r="F6337">
        <f t="shared" si="1962"/>
        <v>0</v>
      </c>
      <c r="G6337" s="8">
        <v>23.3</v>
      </c>
      <c r="H6337">
        <v>22</v>
      </c>
      <c r="I6337">
        <v>6334</v>
      </c>
      <c r="J6337">
        <f t="shared" si="1963"/>
        <v>264</v>
      </c>
      <c r="K6337" s="11">
        <f t="shared" si="1964"/>
        <v>3.1588541516864406</v>
      </c>
      <c r="L6337">
        <f t="shared" si="1965"/>
        <v>7.8954434640167008</v>
      </c>
      <c r="M6337">
        <f t="shared" si="1966"/>
        <v>22.464924057733612</v>
      </c>
      <c r="N6337" s="8">
        <f t="shared" si="1967"/>
        <v>-2.7397107116792498</v>
      </c>
      <c r="O6337" s="8">
        <f t="shared" si="1968"/>
        <v>-3.5226691870674262E-3</v>
      </c>
      <c r="P6337" s="4">
        <f t="shared" si="1969"/>
        <v>0</v>
      </c>
      <c r="Q6337" s="7">
        <f t="shared" si="1970"/>
        <v>0</v>
      </c>
      <c r="R6337" s="4">
        <f t="shared" si="1971"/>
        <v>0</v>
      </c>
      <c r="S6337" s="4">
        <f t="shared" si="1972"/>
        <v>0</v>
      </c>
      <c r="T6337" s="4">
        <f t="shared" si="1973"/>
        <v>1</v>
      </c>
      <c r="U6337" s="7">
        <f t="shared" si="1974"/>
        <v>0</v>
      </c>
      <c r="V6337" s="4">
        <f t="shared" si="1960"/>
        <v>0.38268428076468186</v>
      </c>
      <c r="W6337" s="14">
        <f t="shared" si="1961"/>
        <v>0</v>
      </c>
      <c r="X6337" s="7">
        <f t="shared" si="1975"/>
        <v>23.3</v>
      </c>
      <c r="Y6337" s="4">
        <f t="shared" si="1976"/>
        <v>-0.63919999999999977</v>
      </c>
      <c r="Z6337" s="7">
        <f t="shared" si="1977"/>
        <v>19.222087200000001</v>
      </c>
      <c r="AA6337" s="14">
        <f t="shared" si="1978"/>
        <v>0</v>
      </c>
      <c r="AB6337" s="15">
        <v>2.419076923</v>
      </c>
      <c r="AC6337" s="16">
        <f t="shared" si="1979"/>
        <v>1.8143076922499999</v>
      </c>
    </row>
    <row r="6338" spans="1:29" x14ac:dyDescent="0.25">
      <c r="A6338" s="1">
        <v>32041</v>
      </c>
      <c r="B6338" s="2">
        <v>0.95833333333333337</v>
      </c>
      <c r="C6338">
        <v>0</v>
      </c>
      <c r="D6338">
        <v>0</v>
      </c>
      <c r="E6338">
        <v>0</v>
      </c>
      <c r="F6338">
        <f t="shared" si="1962"/>
        <v>0</v>
      </c>
      <c r="G6338" s="8">
        <v>24.4</v>
      </c>
      <c r="H6338">
        <v>23</v>
      </c>
      <c r="I6338">
        <v>6335</v>
      </c>
      <c r="J6338">
        <f t="shared" si="1963"/>
        <v>264</v>
      </c>
      <c r="K6338" s="11">
        <f t="shared" si="1964"/>
        <v>3.1588541516864406</v>
      </c>
      <c r="L6338">
        <f t="shared" si="1965"/>
        <v>7.8954434640167008</v>
      </c>
      <c r="M6338">
        <f t="shared" si="1966"/>
        <v>23.464924057733612</v>
      </c>
      <c r="N6338" s="8">
        <f t="shared" si="1967"/>
        <v>-3.0015100994783994</v>
      </c>
      <c r="O6338" s="8">
        <f t="shared" si="1968"/>
        <v>-3.5226691870674262E-3</v>
      </c>
      <c r="P6338" s="4">
        <f t="shared" si="1969"/>
        <v>0</v>
      </c>
      <c r="Q6338" s="7">
        <f t="shared" si="1970"/>
        <v>0</v>
      </c>
      <c r="R6338" s="4">
        <f t="shared" si="1971"/>
        <v>0</v>
      </c>
      <c r="S6338" s="4">
        <f t="shared" si="1972"/>
        <v>0</v>
      </c>
      <c r="T6338" s="4">
        <f t="shared" si="1973"/>
        <v>1</v>
      </c>
      <c r="U6338" s="7">
        <f t="shared" si="1974"/>
        <v>0</v>
      </c>
      <c r="V6338" s="4">
        <f t="shared" si="1960"/>
        <v>0.38268428076468186</v>
      </c>
      <c r="W6338" s="14">
        <f t="shared" si="1961"/>
        <v>0</v>
      </c>
      <c r="X6338" s="7">
        <f t="shared" si="1975"/>
        <v>24.4</v>
      </c>
      <c r="Y6338" s="4">
        <f t="shared" si="1976"/>
        <v>-0.22560000000000052</v>
      </c>
      <c r="Z6338" s="7">
        <f t="shared" si="1977"/>
        <v>19.1430896</v>
      </c>
      <c r="AA6338" s="14">
        <f t="shared" si="1978"/>
        <v>0</v>
      </c>
      <c r="AB6338" s="15">
        <v>1.8180000000000001</v>
      </c>
      <c r="AC6338" s="16">
        <f t="shared" si="1979"/>
        <v>1.3635000000000002</v>
      </c>
    </row>
    <row r="6339" spans="1:29" x14ac:dyDescent="0.25">
      <c r="A6339" s="1">
        <v>32041</v>
      </c>
      <c r="B6339" s="3">
        <v>1</v>
      </c>
      <c r="C6339">
        <v>0</v>
      </c>
      <c r="D6339">
        <v>0</v>
      </c>
      <c r="E6339">
        <v>0</v>
      </c>
      <c r="F6339">
        <f t="shared" si="1962"/>
        <v>0</v>
      </c>
      <c r="G6339" s="8">
        <v>25</v>
      </c>
      <c r="H6339">
        <v>24</v>
      </c>
      <c r="I6339">
        <v>6336</v>
      </c>
      <c r="J6339">
        <f t="shared" si="1963"/>
        <v>264</v>
      </c>
      <c r="K6339" s="11">
        <f t="shared" si="1964"/>
        <v>3.1588541516864406</v>
      </c>
      <c r="L6339">
        <f t="shared" si="1965"/>
        <v>7.8954434640167008</v>
      </c>
      <c r="M6339">
        <f t="shared" si="1966"/>
        <v>24.464924057733612</v>
      </c>
      <c r="N6339" s="8">
        <f t="shared" si="1967"/>
        <v>-3.2633094872775485</v>
      </c>
      <c r="O6339" s="8">
        <f t="shared" si="1968"/>
        <v>-3.5226691870674262E-3</v>
      </c>
      <c r="P6339" s="4">
        <f t="shared" si="1969"/>
        <v>0</v>
      </c>
      <c r="Q6339" s="7">
        <f t="shared" si="1970"/>
        <v>0</v>
      </c>
      <c r="R6339" s="4">
        <f t="shared" si="1971"/>
        <v>0</v>
      </c>
      <c r="S6339" s="4">
        <f t="shared" si="1972"/>
        <v>0</v>
      </c>
      <c r="T6339" s="4">
        <f t="shared" si="1973"/>
        <v>1</v>
      </c>
      <c r="U6339" s="7">
        <f t="shared" si="1974"/>
        <v>0</v>
      </c>
      <c r="V6339" s="4">
        <f t="shared" si="1960"/>
        <v>0.38268428076468186</v>
      </c>
      <c r="W6339" s="14">
        <f t="shared" si="1961"/>
        <v>0</v>
      </c>
      <c r="X6339" s="7">
        <f t="shared" si="1975"/>
        <v>25</v>
      </c>
      <c r="Y6339" s="4">
        <f t="shared" si="1976"/>
        <v>0</v>
      </c>
      <c r="Z6339" s="7">
        <f t="shared" si="1977"/>
        <v>19.100000000000001</v>
      </c>
      <c r="AA6339" s="14">
        <f t="shared" si="1978"/>
        <v>0</v>
      </c>
      <c r="AB6339" s="15">
        <v>1.7569999999999999</v>
      </c>
      <c r="AC6339" s="16">
        <f t="shared" si="1979"/>
        <v>1.31775</v>
      </c>
    </row>
    <row r="6340" spans="1:29" x14ac:dyDescent="0.25">
      <c r="A6340" s="1">
        <v>32042</v>
      </c>
      <c r="B6340" s="2">
        <v>4.1666666666666664E-2</v>
      </c>
      <c r="C6340">
        <v>0</v>
      </c>
      <c r="D6340">
        <v>0</v>
      </c>
      <c r="E6340">
        <v>0</v>
      </c>
      <c r="F6340">
        <f t="shared" si="1962"/>
        <v>0</v>
      </c>
      <c r="G6340" s="8">
        <v>23.3</v>
      </c>
      <c r="H6340">
        <v>1</v>
      </c>
      <c r="I6340">
        <v>6337</v>
      </c>
      <c r="J6340">
        <f t="shared" si="1963"/>
        <v>265</v>
      </c>
      <c r="K6340" s="11">
        <f t="shared" si="1964"/>
        <v>3.1761156497830876</v>
      </c>
      <c r="L6340">
        <f t="shared" si="1965"/>
        <v>8.2582299820748073</v>
      </c>
      <c r="M6340">
        <f t="shared" si="1966"/>
        <v>1.4709704997012469</v>
      </c>
      <c r="N6340" s="8">
        <f t="shared" si="1967"/>
        <v>2.7564934772973975</v>
      </c>
      <c r="O6340" s="8">
        <f t="shared" si="1968"/>
        <v>-1.0566963718296643E-2</v>
      </c>
      <c r="P6340" s="4">
        <f t="shared" si="1969"/>
        <v>0</v>
      </c>
      <c r="Q6340" s="7">
        <f t="shared" si="1970"/>
        <v>0</v>
      </c>
      <c r="R6340" s="4">
        <f t="shared" si="1971"/>
        <v>0</v>
      </c>
      <c r="S6340" s="4">
        <f t="shared" si="1972"/>
        <v>0</v>
      </c>
      <c r="T6340" s="4">
        <f t="shared" si="1973"/>
        <v>1</v>
      </c>
      <c r="U6340" s="7">
        <f t="shared" si="1974"/>
        <v>0</v>
      </c>
      <c r="V6340" s="4">
        <f t="shared" ref="V6340:V6403" si="1980">IF(COS(Q6340)*COS(U6340-0)*SIN(0.3927)+SIN(Q6340)*COS(0.3927)&gt;0, COS(Q6340)*COS(U6340-0)*SIN(0.3927)+SIN(Q6340)*COS(0.3927),0)</f>
        <v>0.38268428076468186</v>
      </c>
      <c r="W6340" s="14">
        <f t="shared" ref="W6340:W6403" si="1981">+(D6340*V6340+E6340*(1+COS(0.3927))/2)</f>
        <v>0</v>
      </c>
      <c r="X6340" s="7">
        <f t="shared" si="1975"/>
        <v>23.3</v>
      </c>
      <c r="Y6340" s="4">
        <f t="shared" si="1976"/>
        <v>-0.63919999999999977</v>
      </c>
      <c r="Z6340" s="7">
        <f t="shared" si="1977"/>
        <v>19.222087200000001</v>
      </c>
      <c r="AA6340" s="14">
        <f t="shared" si="1978"/>
        <v>0</v>
      </c>
      <c r="AB6340" s="15">
        <v>1.276076923</v>
      </c>
      <c r="AC6340" s="16">
        <f t="shared" si="1979"/>
        <v>0.95705769225000004</v>
      </c>
    </row>
    <row r="6341" spans="1:29" x14ac:dyDescent="0.25">
      <c r="A6341" s="1">
        <v>32042</v>
      </c>
      <c r="B6341" s="2">
        <v>8.3333333333333329E-2</v>
      </c>
      <c r="C6341">
        <v>0</v>
      </c>
      <c r="D6341">
        <v>0</v>
      </c>
      <c r="E6341">
        <v>0</v>
      </c>
      <c r="F6341">
        <f t="shared" ref="F6341:F6404" si="1982">C6341-E6341</f>
        <v>0</v>
      </c>
      <c r="G6341" s="8">
        <v>24.4</v>
      </c>
      <c r="H6341">
        <v>2</v>
      </c>
      <c r="I6341">
        <v>6338</v>
      </c>
      <c r="J6341">
        <f t="shared" ref="J6341:J6404" si="1983">QUOTIENT(I6341+23,24)</f>
        <v>265</v>
      </c>
      <c r="K6341" s="11">
        <f t="shared" ref="K6341:K6404" si="1984">(J6341-81)*360*PI()/(364*180)</f>
        <v>3.1761156497830876</v>
      </c>
      <c r="L6341">
        <f t="shared" ref="L6341:L6404" si="1985">9.87*SIN(2*K6341)-7.53*COS(K6341)-1.5*SIN(K6341)</f>
        <v>8.2582299820748073</v>
      </c>
      <c r="M6341">
        <f t="shared" ref="M6341:M6404" si="1986">H6341+(20+L6341)/60</f>
        <v>2.4709704997012469</v>
      </c>
      <c r="N6341" s="8">
        <f t="shared" ref="N6341:N6404" si="1987">15*PI()*(12-M6341)/180</f>
        <v>2.4946940894982483</v>
      </c>
      <c r="O6341" s="8">
        <f t="shared" ref="O6341:O6404" si="1988">23.45*SIN(360*(J6341-81)*PI()/(180*365))*PI()/180</f>
        <v>-1.0566963718296643E-2</v>
      </c>
      <c r="P6341" s="4">
        <f t="shared" ref="P6341:P6404" si="1989">IF(SIN(O6341)*SIN(0.62977)+COS(O6341)*COS(0.62977)*COS(N6341)&lt;0,0,SIN(O6341)*SIN(0.62977)+COS(O6341)*COS(0.62977)*COS(N6341))</f>
        <v>0</v>
      </c>
      <c r="Q6341" s="7">
        <f t="shared" ref="Q6341:Q6404" si="1990">ASIN(P6341)</f>
        <v>0</v>
      </c>
      <c r="R6341" s="4">
        <f t="shared" ref="R6341:R6404" si="1991">IF(Q6341&gt;0,ASIN(COS(O6341)*SIN(N6341)/COS(Q6341)),0)</f>
        <v>0</v>
      </c>
      <c r="S6341" s="4">
        <f t="shared" ref="S6341:S6404" si="1992">IF((OR(COS(N6341)&gt;(TAN(O6341)/TAN(0.62977)),R6341=0)),R6341,PI()-R6341)</f>
        <v>0</v>
      </c>
      <c r="T6341" s="4">
        <f t="shared" ref="T6341:T6404" si="1993">IF(COS(N6341)&gt;(TAN(O6341)/TAN(0.62977)),0,1)</f>
        <v>1</v>
      </c>
      <c r="U6341" s="7">
        <f t="shared" ref="U6341:U6404" si="1994">IF((AND(COS(N6341)&lt;(TAN(O6341)/TAN(0.62977)),R6341&lt;0)),-PI()-R6341,S6341)</f>
        <v>0</v>
      </c>
      <c r="V6341" s="4">
        <f t="shared" si="1980"/>
        <v>0.38268428076468186</v>
      </c>
      <c r="W6341" s="14">
        <f t="shared" si="1981"/>
        <v>0</v>
      </c>
      <c r="X6341" s="7">
        <f t="shared" ref="X6341:X6404" si="1995">G6341+((46-20)/800)*W6341</f>
        <v>24.4</v>
      </c>
      <c r="Y6341" s="4">
        <f t="shared" ref="Y6341:Y6404" si="1996">(0.376*(X6341-25))</f>
        <v>-0.22560000000000052</v>
      </c>
      <c r="Z6341" s="7">
        <f t="shared" ref="Z6341:Z6404" si="1997">(0.191*(100-Y6341))</f>
        <v>19.1430896</v>
      </c>
      <c r="AA6341" s="14">
        <f t="shared" ref="AA6341:AA6404" si="1998">(370*12)*(Z6341/19.1)*(W6341/1000)/1000</f>
        <v>0</v>
      </c>
      <c r="AB6341" s="15">
        <v>1.066153846</v>
      </c>
      <c r="AC6341" s="16">
        <f t="shared" ref="AC6341:AC6404" si="1999">+AB6341*0.75</f>
        <v>0.79961538450000003</v>
      </c>
    </row>
    <row r="6342" spans="1:29" x14ac:dyDescent="0.25">
      <c r="A6342" s="1">
        <v>32042</v>
      </c>
      <c r="B6342" s="2">
        <v>0.125</v>
      </c>
      <c r="C6342">
        <v>0</v>
      </c>
      <c r="D6342">
        <v>0</v>
      </c>
      <c r="E6342">
        <v>0</v>
      </c>
      <c r="F6342">
        <f t="shared" si="1982"/>
        <v>0</v>
      </c>
      <c r="G6342" s="8">
        <v>21.7</v>
      </c>
      <c r="H6342">
        <v>3</v>
      </c>
      <c r="I6342">
        <v>6339</v>
      </c>
      <c r="J6342">
        <f t="shared" si="1983"/>
        <v>265</v>
      </c>
      <c r="K6342" s="11">
        <f t="shared" si="1984"/>
        <v>3.1761156497830876</v>
      </c>
      <c r="L6342">
        <f t="shared" si="1985"/>
        <v>8.2582299820748073</v>
      </c>
      <c r="M6342">
        <f t="shared" si="1986"/>
        <v>3.4709704997012469</v>
      </c>
      <c r="N6342" s="8">
        <f t="shared" si="1987"/>
        <v>2.2328947016990988</v>
      </c>
      <c r="O6342" s="8">
        <f t="shared" si="1988"/>
        <v>-1.0566963718296643E-2</v>
      </c>
      <c r="P6342" s="4">
        <f t="shared" si="1989"/>
        <v>0</v>
      </c>
      <c r="Q6342" s="7">
        <f t="shared" si="1990"/>
        <v>0</v>
      </c>
      <c r="R6342" s="4">
        <f t="shared" si="1991"/>
        <v>0</v>
      </c>
      <c r="S6342" s="4">
        <f t="shared" si="1992"/>
        <v>0</v>
      </c>
      <c r="T6342" s="4">
        <f t="shared" si="1993"/>
        <v>1</v>
      </c>
      <c r="U6342" s="7">
        <f t="shared" si="1994"/>
        <v>0</v>
      </c>
      <c r="V6342" s="4">
        <f t="shared" si="1980"/>
        <v>0.38268428076468186</v>
      </c>
      <c r="W6342" s="14">
        <f t="shared" si="1981"/>
        <v>0</v>
      </c>
      <c r="X6342" s="7">
        <f t="shared" si="1995"/>
        <v>21.7</v>
      </c>
      <c r="Y6342" s="4">
        <f t="shared" si="1996"/>
        <v>-1.2408000000000003</v>
      </c>
      <c r="Z6342" s="7">
        <f t="shared" si="1997"/>
        <v>19.336992800000001</v>
      </c>
      <c r="AA6342" s="14">
        <f t="shared" si="1998"/>
        <v>0</v>
      </c>
      <c r="AB6342" s="15">
        <v>1.152230769</v>
      </c>
      <c r="AC6342" s="16">
        <f t="shared" si="1999"/>
        <v>0.86417307674999999</v>
      </c>
    </row>
    <row r="6343" spans="1:29" x14ac:dyDescent="0.25">
      <c r="A6343" s="1">
        <v>32042</v>
      </c>
      <c r="B6343" s="2">
        <v>0.16666666666666666</v>
      </c>
      <c r="C6343">
        <v>0</v>
      </c>
      <c r="D6343">
        <v>0</v>
      </c>
      <c r="E6343">
        <v>0</v>
      </c>
      <c r="F6343">
        <f t="shared" si="1982"/>
        <v>0</v>
      </c>
      <c r="G6343" s="8">
        <v>19.399999999999999</v>
      </c>
      <c r="H6343">
        <v>4</v>
      </c>
      <c r="I6343">
        <v>6340</v>
      </c>
      <c r="J6343">
        <f t="shared" si="1983"/>
        <v>265</v>
      </c>
      <c r="K6343" s="11">
        <f t="shared" si="1984"/>
        <v>3.1761156497830876</v>
      </c>
      <c r="L6343">
        <f t="shared" si="1985"/>
        <v>8.2582299820748073</v>
      </c>
      <c r="M6343">
        <f t="shared" si="1986"/>
        <v>4.4709704997012469</v>
      </c>
      <c r="N6343" s="8">
        <f t="shared" si="1987"/>
        <v>1.9710953138999492</v>
      </c>
      <c r="O6343" s="8">
        <f t="shared" si="1988"/>
        <v>-1.0566963718296643E-2</v>
      </c>
      <c r="P6343" s="4">
        <f t="shared" si="1989"/>
        <v>0</v>
      </c>
      <c r="Q6343" s="7">
        <f t="shared" si="1990"/>
        <v>0</v>
      </c>
      <c r="R6343" s="4">
        <f t="shared" si="1991"/>
        <v>0</v>
      </c>
      <c r="S6343" s="4">
        <f t="shared" si="1992"/>
        <v>0</v>
      </c>
      <c r="T6343" s="4">
        <f t="shared" si="1993"/>
        <v>1</v>
      </c>
      <c r="U6343" s="7">
        <f t="shared" si="1994"/>
        <v>0</v>
      </c>
      <c r="V6343" s="4">
        <f t="shared" si="1980"/>
        <v>0.38268428076468186</v>
      </c>
      <c r="W6343" s="14">
        <f t="shared" si="1981"/>
        <v>0</v>
      </c>
      <c r="X6343" s="7">
        <f t="shared" si="1995"/>
        <v>19.399999999999999</v>
      </c>
      <c r="Y6343" s="4">
        <f t="shared" si="1996"/>
        <v>-2.1056000000000004</v>
      </c>
      <c r="Z6343" s="7">
        <f t="shared" si="1997"/>
        <v>19.502169599999998</v>
      </c>
      <c r="AA6343" s="14">
        <f t="shared" si="1998"/>
        <v>0</v>
      </c>
      <c r="AB6343" s="15">
        <v>0.94415384599999996</v>
      </c>
      <c r="AC6343" s="16">
        <f t="shared" si="1999"/>
        <v>0.7081153845</v>
      </c>
    </row>
    <row r="6344" spans="1:29" x14ac:dyDescent="0.25">
      <c r="A6344" s="1">
        <v>32042</v>
      </c>
      <c r="B6344" s="2">
        <v>0.20833333333333334</v>
      </c>
      <c r="C6344">
        <v>0</v>
      </c>
      <c r="D6344">
        <v>0</v>
      </c>
      <c r="E6344">
        <v>0</v>
      </c>
      <c r="F6344">
        <f t="shared" si="1982"/>
        <v>0</v>
      </c>
      <c r="G6344" s="8">
        <v>20.6</v>
      </c>
      <c r="H6344">
        <v>5</v>
      </c>
      <c r="I6344">
        <v>6341</v>
      </c>
      <c r="J6344">
        <f t="shared" si="1983"/>
        <v>265</v>
      </c>
      <c r="K6344" s="11">
        <f t="shared" si="1984"/>
        <v>3.1761156497830876</v>
      </c>
      <c r="L6344">
        <f t="shared" si="1985"/>
        <v>8.2582299820748073</v>
      </c>
      <c r="M6344">
        <f t="shared" si="1986"/>
        <v>5.4709704997012469</v>
      </c>
      <c r="N6344" s="8">
        <f t="shared" si="1987"/>
        <v>1.7092959261008001</v>
      </c>
      <c r="O6344" s="8">
        <f t="shared" si="1988"/>
        <v>-1.0566963718296643E-2</v>
      </c>
      <c r="P6344" s="4">
        <f t="shared" si="1989"/>
        <v>0</v>
      </c>
      <c r="Q6344" s="7">
        <f t="shared" si="1990"/>
        <v>0</v>
      </c>
      <c r="R6344" s="4">
        <f t="shared" si="1991"/>
        <v>0</v>
      </c>
      <c r="S6344" s="4">
        <f t="shared" si="1992"/>
        <v>0</v>
      </c>
      <c r="T6344" s="4">
        <f t="shared" si="1993"/>
        <v>1</v>
      </c>
      <c r="U6344" s="7">
        <f t="shared" si="1994"/>
        <v>0</v>
      </c>
      <c r="V6344" s="4">
        <f t="shared" si="1980"/>
        <v>0.38268428076468186</v>
      </c>
      <c r="W6344" s="14">
        <f t="shared" si="1981"/>
        <v>0</v>
      </c>
      <c r="X6344" s="7">
        <f t="shared" si="1995"/>
        <v>20.6</v>
      </c>
      <c r="Y6344" s="4">
        <f t="shared" si="1996"/>
        <v>-1.6543999999999994</v>
      </c>
      <c r="Z6344" s="7">
        <f t="shared" si="1997"/>
        <v>19.415990399999998</v>
      </c>
      <c r="AA6344" s="14">
        <f t="shared" si="1998"/>
        <v>0</v>
      </c>
      <c r="AB6344" s="15">
        <v>0.93692307699999999</v>
      </c>
      <c r="AC6344" s="16">
        <f t="shared" si="1999"/>
        <v>0.70269230775000002</v>
      </c>
    </row>
    <row r="6345" spans="1:29" x14ac:dyDescent="0.25">
      <c r="A6345" s="1">
        <v>32042</v>
      </c>
      <c r="B6345" s="2">
        <v>0.25</v>
      </c>
      <c r="C6345">
        <v>21</v>
      </c>
      <c r="D6345">
        <v>17</v>
      </c>
      <c r="E6345">
        <v>19</v>
      </c>
      <c r="F6345">
        <f t="shared" si="1982"/>
        <v>2</v>
      </c>
      <c r="G6345" s="8">
        <v>19.399999999999999</v>
      </c>
      <c r="H6345">
        <v>6</v>
      </c>
      <c r="I6345">
        <v>6342</v>
      </c>
      <c r="J6345">
        <f t="shared" si="1983"/>
        <v>265</v>
      </c>
      <c r="K6345" s="11">
        <f t="shared" si="1984"/>
        <v>3.1761156497830876</v>
      </c>
      <c r="L6345">
        <f t="shared" si="1985"/>
        <v>8.2582299820748073</v>
      </c>
      <c r="M6345">
        <f t="shared" si="1986"/>
        <v>6.4709704997012469</v>
      </c>
      <c r="N6345" s="8">
        <f t="shared" si="1987"/>
        <v>1.4474965383016505</v>
      </c>
      <c r="O6345" s="8">
        <f t="shared" si="1988"/>
        <v>-1.0566963718296643E-2</v>
      </c>
      <c r="P6345" s="4">
        <f t="shared" si="1989"/>
        <v>9.3165092510161696E-2</v>
      </c>
      <c r="Q6345" s="7">
        <f t="shared" si="1990"/>
        <v>9.330039637066069E-2</v>
      </c>
      <c r="R6345" s="4">
        <f t="shared" si="1991"/>
        <v>1.4893824419980402</v>
      </c>
      <c r="S6345" s="4">
        <f t="shared" si="1992"/>
        <v>1.4893824419980402</v>
      </c>
      <c r="T6345" s="4">
        <f t="shared" si="1993"/>
        <v>0</v>
      </c>
      <c r="U6345" s="7">
        <f t="shared" si="1994"/>
        <v>1.4893824419980402</v>
      </c>
      <c r="V6345" s="4">
        <f t="shared" si="1980"/>
        <v>0.11705933965990552</v>
      </c>
      <c r="W6345" s="14">
        <f t="shared" si="1981"/>
        <v>20.266860994594417</v>
      </c>
      <c r="X6345" s="7">
        <f t="shared" si="1995"/>
        <v>20.058672982324318</v>
      </c>
      <c r="Y6345" s="4">
        <f t="shared" si="1996"/>
        <v>-1.8579389586460566</v>
      </c>
      <c r="Z6345" s="7">
        <f t="shared" si="1997"/>
        <v>19.454866341101397</v>
      </c>
      <c r="AA6345" s="14">
        <f t="shared" si="1998"/>
        <v>9.1656726639141886E-2</v>
      </c>
      <c r="AB6345" s="15">
        <v>1.005153846</v>
      </c>
      <c r="AC6345" s="16">
        <f t="shared" si="1999"/>
        <v>0.75386538450000007</v>
      </c>
    </row>
    <row r="6346" spans="1:29" x14ac:dyDescent="0.25">
      <c r="A6346" s="1">
        <v>32042</v>
      </c>
      <c r="B6346" s="2">
        <v>0.29166666666666669</v>
      </c>
      <c r="C6346">
        <v>92</v>
      </c>
      <c r="D6346">
        <v>120</v>
      </c>
      <c r="E6346">
        <v>68</v>
      </c>
      <c r="F6346">
        <f t="shared" si="1982"/>
        <v>24</v>
      </c>
      <c r="G6346" s="8">
        <v>21.7</v>
      </c>
      <c r="H6346">
        <v>7</v>
      </c>
      <c r="I6346">
        <v>6343</v>
      </c>
      <c r="J6346">
        <f t="shared" si="1983"/>
        <v>265</v>
      </c>
      <c r="K6346" s="11">
        <f t="shared" si="1984"/>
        <v>3.1761156497830876</v>
      </c>
      <c r="L6346">
        <f t="shared" si="1985"/>
        <v>8.2582299820748073</v>
      </c>
      <c r="M6346">
        <f t="shared" si="1986"/>
        <v>7.4709704997012469</v>
      </c>
      <c r="N6346" s="8">
        <f t="shared" si="1987"/>
        <v>1.1856971505025011</v>
      </c>
      <c r="O6346" s="8">
        <f t="shared" si="1988"/>
        <v>-1.0566963718296643E-2</v>
      </c>
      <c r="P6346" s="4">
        <f t="shared" si="1989"/>
        <v>0.29734693623322622</v>
      </c>
      <c r="Q6346" s="7">
        <f t="shared" si="1990"/>
        <v>0.3019126991116538</v>
      </c>
      <c r="R6346" s="4">
        <f t="shared" si="1991"/>
        <v>1.3277553837787104</v>
      </c>
      <c r="S6346" s="4">
        <f t="shared" si="1992"/>
        <v>1.3277553837787104</v>
      </c>
      <c r="T6346" s="4">
        <f t="shared" si="1993"/>
        <v>0</v>
      </c>
      <c r="U6346" s="7">
        <f t="shared" si="1994"/>
        <v>1.3277553837787104</v>
      </c>
      <c r="V6346" s="4">
        <f t="shared" si="1980"/>
        <v>0.36264214377466897</v>
      </c>
      <c r="W6346" s="14">
        <f t="shared" si="1981"/>
        <v>108.92894941009553</v>
      </c>
      <c r="X6346" s="7">
        <f t="shared" si="1995"/>
        <v>25.240190855828104</v>
      </c>
      <c r="Y6346" s="4">
        <f t="shared" si="1996"/>
        <v>9.0311761791366962E-2</v>
      </c>
      <c r="Z6346" s="7">
        <f t="shared" si="1997"/>
        <v>19.082750453497848</v>
      </c>
      <c r="AA6346" s="14">
        <f t="shared" si="1998"/>
        <v>0.48320774748011391</v>
      </c>
      <c r="AB6346" s="15">
        <v>0.48830769200000002</v>
      </c>
      <c r="AC6346" s="16">
        <f t="shared" si="1999"/>
        <v>0.36623076900000001</v>
      </c>
    </row>
    <row r="6347" spans="1:29" x14ac:dyDescent="0.25">
      <c r="A6347" s="1">
        <v>32042</v>
      </c>
      <c r="B6347" s="2">
        <v>0.33333333333333331</v>
      </c>
      <c r="C6347">
        <v>350</v>
      </c>
      <c r="D6347">
        <v>577</v>
      </c>
      <c r="E6347">
        <v>118</v>
      </c>
      <c r="F6347">
        <f t="shared" si="1982"/>
        <v>232</v>
      </c>
      <c r="G6347" s="8">
        <v>27.2</v>
      </c>
      <c r="H6347">
        <v>8</v>
      </c>
      <c r="I6347">
        <v>6344</v>
      </c>
      <c r="J6347">
        <f t="shared" si="1983"/>
        <v>265</v>
      </c>
      <c r="K6347" s="11">
        <f t="shared" si="1984"/>
        <v>3.1761156497830876</v>
      </c>
      <c r="L6347">
        <f t="shared" si="1985"/>
        <v>8.2582299820748073</v>
      </c>
      <c r="M6347">
        <f t="shared" si="1986"/>
        <v>8.4709704997012469</v>
      </c>
      <c r="N6347" s="8">
        <f t="shared" si="1987"/>
        <v>0.92389776270335178</v>
      </c>
      <c r="O6347" s="8">
        <f t="shared" si="1988"/>
        <v>-1.0566963718296643E-2</v>
      </c>
      <c r="P6347" s="4">
        <f t="shared" si="1989"/>
        <v>0.48084096379724856</v>
      </c>
      <c r="Q6347" s="7">
        <f t="shared" si="1990"/>
        <v>0.50161358029998615</v>
      </c>
      <c r="R6347" s="4">
        <f t="shared" si="1991"/>
        <v>1.1433314885828145</v>
      </c>
      <c r="S6347" s="4">
        <f t="shared" si="1992"/>
        <v>1.1433314885828145</v>
      </c>
      <c r="T6347" s="4">
        <f t="shared" si="1993"/>
        <v>0</v>
      </c>
      <c r="U6347" s="7">
        <f t="shared" si="1994"/>
        <v>1.1433314885828145</v>
      </c>
      <c r="V6347" s="4">
        <f t="shared" si="1980"/>
        <v>0.5833423637638866</v>
      </c>
      <c r="W6347" s="14">
        <f t="shared" si="1981"/>
        <v>450.09741557620316</v>
      </c>
      <c r="X6347" s="7">
        <f t="shared" si="1995"/>
        <v>41.828166006226603</v>
      </c>
      <c r="Y6347" s="4">
        <f t="shared" si="1996"/>
        <v>6.3273904183412029</v>
      </c>
      <c r="Z6347" s="7">
        <f t="shared" si="1997"/>
        <v>17.891468430096833</v>
      </c>
      <c r="AA6347" s="14">
        <f t="shared" si="1998"/>
        <v>1.8719838970444589</v>
      </c>
      <c r="AB6347" s="15">
        <v>0.63907692299999996</v>
      </c>
      <c r="AC6347" s="16">
        <f t="shared" si="1999"/>
        <v>0.47930769224999997</v>
      </c>
    </row>
    <row r="6348" spans="1:29" x14ac:dyDescent="0.25">
      <c r="A6348" s="1">
        <v>32042</v>
      </c>
      <c r="B6348" s="2">
        <v>0.375</v>
      </c>
      <c r="C6348">
        <v>535</v>
      </c>
      <c r="D6348">
        <v>501</v>
      </c>
      <c r="E6348">
        <v>250</v>
      </c>
      <c r="F6348">
        <f t="shared" si="1982"/>
        <v>285</v>
      </c>
      <c r="G6348" s="8">
        <v>28.3</v>
      </c>
      <c r="H6348">
        <v>9</v>
      </c>
      <c r="I6348">
        <v>6345</v>
      </c>
      <c r="J6348">
        <f t="shared" si="1983"/>
        <v>265</v>
      </c>
      <c r="K6348" s="11">
        <f t="shared" si="1984"/>
        <v>3.1761156497830876</v>
      </c>
      <c r="L6348">
        <f t="shared" si="1985"/>
        <v>8.2582299820748073</v>
      </c>
      <c r="M6348">
        <f t="shared" si="1986"/>
        <v>9.4709704997012469</v>
      </c>
      <c r="N6348" s="8">
        <f t="shared" si="1987"/>
        <v>0.66209837490420231</v>
      </c>
      <c r="O6348" s="8">
        <f t="shared" si="1988"/>
        <v>-1.0566963718296643E-2</v>
      </c>
      <c r="P6348" s="4">
        <f t="shared" si="1989"/>
        <v>0.63114236046195871</v>
      </c>
      <c r="Q6348" s="7">
        <f t="shared" si="1990"/>
        <v>0.68302507668102153</v>
      </c>
      <c r="R6348" s="4">
        <f t="shared" si="1991"/>
        <v>0.91494549977172823</v>
      </c>
      <c r="S6348" s="4">
        <f t="shared" si="1992"/>
        <v>0.91494549977172823</v>
      </c>
      <c r="T6348" s="4">
        <f t="shared" si="1993"/>
        <v>0</v>
      </c>
      <c r="U6348" s="7">
        <f t="shared" si="1994"/>
        <v>0.91494549977172823</v>
      </c>
      <c r="V6348" s="4">
        <f t="shared" si="1980"/>
        <v>0.76411964435965118</v>
      </c>
      <c r="W6348" s="14">
        <f t="shared" si="1981"/>
        <v>623.30883946071185</v>
      </c>
      <c r="X6348" s="7">
        <f t="shared" si="1995"/>
        <v>48.557537282473135</v>
      </c>
      <c r="Y6348" s="4">
        <f t="shared" si="1996"/>
        <v>8.8576340182098985</v>
      </c>
      <c r="Z6348" s="7">
        <f t="shared" si="1997"/>
        <v>17.40819190252191</v>
      </c>
      <c r="AA6348" s="14">
        <f t="shared" si="1998"/>
        <v>2.5223570010420988</v>
      </c>
      <c r="AB6348" s="15">
        <v>0.552076923</v>
      </c>
      <c r="AC6348" s="16">
        <f t="shared" si="1999"/>
        <v>0.41405769225</v>
      </c>
    </row>
    <row r="6349" spans="1:29" x14ac:dyDescent="0.25">
      <c r="A6349" s="1">
        <v>32042</v>
      </c>
      <c r="B6349" s="2">
        <v>0.41666666666666669</v>
      </c>
      <c r="C6349">
        <v>634</v>
      </c>
      <c r="D6349">
        <v>427</v>
      </c>
      <c r="E6349">
        <v>334</v>
      </c>
      <c r="F6349">
        <f t="shared" si="1982"/>
        <v>300</v>
      </c>
      <c r="G6349" s="8">
        <v>30</v>
      </c>
      <c r="H6349">
        <v>10</v>
      </c>
      <c r="I6349">
        <v>6346</v>
      </c>
      <c r="J6349">
        <f t="shared" si="1983"/>
        <v>265</v>
      </c>
      <c r="K6349" s="11">
        <f t="shared" si="1984"/>
        <v>3.1761156497830876</v>
      </c>
      <c r="L6349">
        <f t="shared" si="1985"/>
        <v>8.2582299820748073</v>
      </c>
      <c r="M6349">
        <f t="shared" si="1986"/>
        <v>10.470970499701247</v>
      </c>
      <c r="N6349" s="8">
        <f t="shared" si="1987"/>
        <v>0.40029898710505291</v>
      </c>
      <c r="O6349" s="8">
        <f t="shared" si="1988"/>
        <v>-1.0566963718296643E-2</v>
      </c>
      <c r="P6349" s="4">
        <f t="shared" si="1989"/>
        <v>0.73800833442945868</v>
      </c>
      <c r="Q6349" s="7">
        <f t="shared" si="1990"/>
        <v>0.83011404783416365</v>
      </c>
      <c r="R6349" s="4">
        <f t="shared" si="1991"/>
        <v>0.61562644792529864</v>
      </c>
      <c r="S6349" s="4">
        <f t="shared" si="1992"/>
        <v>0.61562644792529864</v>
      </c>
      <c r="T6349" s="4">
        <f t="shared" si="1993"/>
        <v>0</v>
      </c>
      <c r="U6349" s="7">
        <f t="shared" si="1994"/>
        <v>0.61562644792529864</v>
      </c>
      <c r="V6349" s="4">
        <f t="shared" si="1980"/>
        <v>0.89265431263794259</v>
      </c>
      <c r="W6349" s="14">
        <f t="shared" si="1981"/>
        <v>702.45121473880113</v>
      </c>
      <c r="X6349" s="7">
        <f t="shared" si="1995"/>
        <v>52.829664479011036</v>
      </c>
      <c r="Y6349" s="4">
        <f t="shared" si="1996"/>
        <v>10.463953844108151</v>
      </c>
      <c r="Z6349" s="7">
        <f t="shared" si="1997"/>
        <v>17.101384815775344</v>
      </c>
      <c r="AA6349" s="14">
        <f t="shared" si="1998"/>
        <v>2.7925248746991325</v>
      </c>
      <c r="AB6349" s="15">
        <v>3.0004615380000002</v>
      </c>
      <c r="AC6349" s="16">
        <f t="shared" si="1999"/>
        <v>2.2503461535000002</v>
      </c>
    </row>
    <row r="6350" spans="1:29" x14ac:dyDescent="0.25">
      <c r="A6350" s="1">
        <v>32042</v>
      </c>
      <c r="B6350" s="2">
        <v>0.45833333333333331</v>
      </c>
      <c r="C6350">
        <v>663</v>
      </c>
      <c r="D6350">
        <v>415</v>
      </c>
      <c r="E6350">
        <v>338</v>
      </c>
      <c r="F6350">
        <f t="shared" si="1982"/>
        <v>325</v>
      </c>
      <c r="G6350" s="8">
        <v>31.1</v>
      </c>
      <c r="H6350">
        <v>11</v>
      </c>
      <c r="I6350">
        <v>6347</v>
      </c>
      <c r="J6350">
        <f t="shared" si="1983"/>
        <v>265</v>
      </c>
      <c r="K6350" s="11">
        <f t="shared" si="1984"/>
        <v>3.1761156497830876</v>
      </c>
      <c r="L6350">
        <f t="shared" si="1985"/>
        <v>8.2582299820748073</v>
      </c>
      <c r="M6350">
        <f t="shared" si="1986"/>
        <v>11.470970499701247</v>
      </c>
      <c r="N6350" s="8">
        <f t="shared" si="1987"/>
        <v>0.1384995993059035</v>
      </c>
      <c r="O6350" s="8">
        <f t="shared" si="1988"/>
        <v>-1.0566963718296643E-2</v>
      </c>
      <c r="P6350" s="4">
        <f t="shared" si="1989"/>
        <v>0.7941561461782356</v>
      </c>
      <c r="Q6350" s="7">
        <f t="shared" si="1990"/>
        <v>0.91761774573691801</v>
      </c>
      <c r="R6350" s="4">
        <f t="shared" si="1991"/>
        <v>0.2291625970081197</v>
      </c>
      <c r="S6350" s="4">
        <f t="shared" si="1992"/>
        <v>0.2291625970081197</v>
      </c>
      <c r="T6350" s="4">
        <f t="shared" si="1993"/>
        <v>0</v>
      </c>
      <c r="U6350" s="7">
        <f t="shared" si="1994"/>
        <v>0.2291625970081197</v>
      </c>
      <c r="V6350" s="4">
        <f t="shared" si="1980"/>
        <v>0.96018694336917787</v>
      </c>
      <c r="W6350" s="14">
        <f t="shared" si="1981"/>
        <v>723.61316310279278</v>
      </c>
      <c r="X6350" s="7">
        <f t="shared" si="1995"/>
        <v>54.617427800840773</v>
      </c>
      <c r="Y6350" s="4">
        <f t="shared" si="1996"/>
        <v>11.13615285311613</v>
      </c>
      <c r="Z6350" s="7">
        <f t="shared" si="1997"/>
        <v>16.972994805054821</v>
      </c>
      <c r="AA6350" s="14">
        <f t="shared" si="1998"/>
        <v>2.855055398663124</v>
      </c>
      <c r="AB6350" s="15">
        <v>2.816538462</v>
      </c>
      <c r="AC6350" s="16">
        <f t="shared" si="1999"/>
        <v>2.1124038464999999</v>
      </c>
    </row>
    <row r="6351" spans="1:29" x14ac:dyDescent="0.25">
      <c r="A6351" s="1">
        <v>32042</v>
      </c>
      <c r="B6351" s="2">
        <v>0.5</v>
      </c>
      <c r="C6351">
        <v>650</v>
      </c>
      <c r="D6351">
        <v>238</v>
      </c>
      <c r="E6351">
        <v>456</v>
      </c>
      <c r="F6351">
        <f t="shared" si="1982"/>
        <v>194</v>
      </c>
      <c r="G6351" s="8">
        <v>31.7</v>
      </c>
      <c r="H6351">
        <v>12</v>
      </c>
      <c r="I6351">
        <v>6348</v>
      </c>
      <c r="J6351">
        <f t="shared" si="1983"/>
        <v>265</v>
      </c>
      <c r="K6351" s="11">
        <f t="shared" si="1984"/>
        <v>3.1761156497830876</v>
      </c>
      <c r="L6351">
        <f t="shared" si="1985"/>
        <v>8.2582299820748073</v>
      </c>
      <c r="M6351">
        <f t="shared" si="1986"/>
        <v>12.470970499701247</v>
      </c>
      <c r="N6351" s="8">
        <f t="shared" si="1987"/>
        <v>-0.12329978849324592</v>
      </c>
      <c r="O6351" s="8">
        <f t="shared" si="1988"/>
        <v>-1.0566963718296643E-2</v>
      </c>
      <c r="P6351" s="4">
        <f t="shared" si="1989"/>
        <v>0.79575941512625636</v>
      </c>
      <c r="Q6351" s="7">
        <f t="shared" si="1990"/>
        <v>0.92026050980119822</v>
      </c>
      <c r="R6351" s="4">
        <f t="shared" si="1991"/>
        <v>-0.20449043889146615</v>
      </c>
      <c r="S6351" s="4">
        <f t="shared" si="1992"/>
        <v>-0.20449043889146615</v>
      </c>
      <c r="T6351" s="4">
        <f t="shared" si="1993"/>
        <v>0</v>
      </c>
      <c r="U6351" s="7">
        <f t="shared" si="1994"/>
        <v>-0.20449043889146615</v>
      </c>
      <c r="V6351" s="4">
        <f t="shared" si="1980"/>
        <v>0.9621152993719726</v>
      </c>
      <c r="W6351" s="14">
        <f t="shared" si="1981"/>
        <v>667.62789453955406</v>
      </c>
      <c r="X6351" s="7">
        <f t="shared" si="1995"/>
        <v>53.397906572535504</v>
      </c>
      <c r="Y6351" s="4">
        <f t="shared" si="1996"/>
        <v>10.67761287127335</v>
      </c>
      <c r="Z6351" s="7">
        <f t="shared" si="1997"/>
        <v>17.060575941586791</v>
      </c>
      <c r="AA6351" s="14">
        <f t="shared" si="1998"/>
        <v>2.6477548060775438</v>
      </c>
      <c r="AB6351" s="15">
        <v>3.415923077</v>
      </c>
      <c r="AC6351" s="16">
        <f t="shared" si="1999"/>
        <v>2.5619423077499999</v>
      </c>
    </row>
    <row r="6352" spans="1:29" x14ac:dyDescent="0.25">
      <c r="A6352" s="1">
        <v>32042</v>
      </c>
      <c r="B6352" s="2">
        <v>0.54166666666666663</v>
      </c>
      <c r="C6352">
        <v>739</v>
      </c>
      <c r="D6352">
        <v>480</v>
      </c>
      <c r="E6352">
        <v>360</v>
      </c>
      <c r="F6352">
        <f t="shared" si="1982"/>
        <v>379</v>
      </c>
      <c r="G6352" s="8">
        <v>32.200000000000003</v>
      </c>
      <c r="H6352">
        <v>13</v>
      </c>
      <c r="I6352">
        <v>6349</v>
      </c>
      <c r="J6352">
        <f t="shared" si="1983"/>
        <v>265</v>
      </c>
      <c r="K6352" s="11">
        <f t="shared" si="1984"/>
        <v>3.1761156497830876</v>
      </c>
      <c r="L6352">
        <f t="shared" si="1985"/>
        <v>8.2582299820748073</v>
      </c>
      <c r="M6352">
        <f t="shared" si="1986"/>
        <v>13.470970499701247</v>
      </c>
      <c r="N6352" s="8">
        <f t="shared" si="1987"/>
        <v>-0.38509917629239532</v>
      </c>
      <c r="O6352" s="8">
        <f t="shared" si="1988"/>
        <v>-1.0566963718296643E-2</v>
      </c>
      <c r="P6352" s="4">
        <f t="shared" si="1989"/>
        <v>0.7427088811442405</v>
      </c>
      <c r="Q6352" s="7">
        <f t="shared" si="1990"/>
        <v>0.83710676786512161</v>
      </c>
      <c r="R6352" s="4">
        <f t="shared" si="1991"/>
        <v>-0.59555067558037877</v>
      </c>
      <c r="S6352" s="4">
        <f t="shared" si="1992"/>
        <v>-0.59555067558037877</v>
      </c>
      <c r="T6352" s="4">
        <f t="shared" si="1993"/>
        <v>0</v>
      </c>
      <c r="U6352" s="7">
        <f t="shared" si="1994"/>
        <v>-0.59555067558037877</v>
      </c>
      <c r="V6352" s="4">
        <f t="shared" si="1980"/>
        <v>0.89830796637149501</v>
      </c>
      <c r="W6352" s="14">
        <f t="shared" si="1981"/>
        <v>777.48607645491597</v>
      </c>
      <c r="X6352" s="7">
        <f t="shared" si="1995"/>
        <v>57.46829748478477</v>
      </c>
      <c r="Y6352" s="4">
        <f t="shared" si="1996"/>
        <v>12.208079854279074</v>
      </c>
      <c r="Z6352" s="7">
        <f t="shared" si="1997"/>
        <v>16.768256747832698</v>
      </c>
      <c r="AA6352" s="14">
        <f t="shared" si="1998"/>
        <v>3.0306106019111696</v>
      </c>
      <c r="AB6352" s="15">
        <v>3.722769231</v>
      </c>
      <c r="AC6352" s="16">
        <f t="shared" si="1999"/>
        <v>2.7920769232499998</v>
      </c>
    </row>
    <row r="6353" spans="1:29" x14ac:dyDescent="0.25">
      <c r="A6353" s="1">
        <v>32042</v>
      </c>
      <c r="B6353" s="2">
        <v>0.58333333333333337</v>
      </c>
      <c r="C6353">
        <v>557</v>
      </c>
      <c r="D6353">
        <v>321</v>
      </c>
      <c r="E6353">
        <v>329</v>
      </c>
      <c r="F6353">
        <f t="shared" si="1982"/>
        <v>228</v>
      </c>
      <c r="G6353" s="8">
        <v>31.7</v>
      </c>
      <c r="H6353">
        <v>14</v>
      </c>
      <c r="I6353">
        <v>6350</v>
      </c>
      <c r="J6353">
        <f t="shared" si="1983"/>
        <v>265</v>
      </c>
      <c r="K6353" s="11">
        <f t="shared" si="1984"/>
        <v>3.1761156497830876</v>
      </c>
      <c r="L6353">
        <f t="shared" si="1985"/>
        <v>8.2582299820748073</v>
      </c>
      <c r="M6353">
        <f t="shared" si="1986"/>
        <v>14.470970499701247</v>
      </c>
      <c r="N6353" s="8">
        <f t="shared" si="1987"/>
        <v>-0.64689856409154467</v>
      </c>
      <c r="O6353" s="8">
        <f t="shared" si="1988"/>
        <v>-1.0566963718296643E-2</v>
      </c>
      <c r="P6353" s="4">
        <f t="shared" si="1989"/>
        <v>0.63861985045290981</v>
      </c>
      <c r="Q6353" s="7">
        <f t="shared" si="1990"/>
        <v>0.69270341340746389</v>
      </c>
      <c r="R6353" s="4">
        <f t="shared" si="1991"/>
        <v>-0.89977689085546209</v>
      </c>
      <c r="S6353" s="4">
        <f t="shared" si="1992"/>
        <v>-0.89977689085546209</v>
      </c>
      <c r="T6353" s="4">
        <f t="shared" si="1993"/>
        <v>0</v>
      </c>
      <c r="U6353" s="7">
        <f t="shared" si="1994"/>
        <v>-0.89977689085546209</v>
      </c>
      <c r="V6353" s="4">
        <f t="shared" si="1980"/>
        <v>0.77311330866512451</v>
      </c>
      <c r="W6353" s="14">
        <f t="shared" si="1981"/>
        <v>564.64749737117404</v>
      </c>
      <c r="X6353" s="7">
        <f t="shared" si="1995"/>
        <v>50.051043664563153</v>
      </c>
      <c r="Y6353" s="4">
        <f t="shared" si="1996"/>
        <v>9.4191924178757453</v>
      </c>
      <c r="Z6353" s="7">
        <f t="shared" si="1997"/>
        <v>17.300934248185733</v>
      </c>
      <c r="AA6353" s="14">
        <f t="shared" si="1998"/>
        <v>2.2708924482131208</v>
      </c>
      <c r="AB6353" s="15">
        <v>4.7922307689999997</v>
      </c>
      <c r="AC6353" s="16">
        <f t="shared" si="1999"/>
        <v>3.5941730767499998</v>
      </c>
    </row>
    <row r="6354" spans="1:29" x14ac:dyDescent="0.25">
      <c r="A6354" s="1">
        <v>32042</v>
      </c>
      <c r="B6354" s="2">
        <v>0.625</v>
      </c>
      <c r="C6354">
        <v>417</v>
      </c>
      <c r="D6354">
        <v>270</v>
      </c>
      <c r="E6354">
        <v>259</v>
      </c>
      <c r="F6354">
        <f t="shared" si="1982"/>
        <v>158</v>
      </c>
      <c r="G6354" s="8">
        <v>32.200000000000003</v>
      </c>
      <c r="H6354">
        <v>15</v>
      </c>
      <c r="I6354">
        <v>6351</v>
      </c>
      <c r="J6354">
        <f t="shared" si="1983"/>
        <v>265</v>
      </c>
      <c r="K6354" s="11">
        <f t="shared" si="1984"/>
        <v>3.1761156497830876</v>
      </c>
      <c r="L6354">
        <f t="shared" si="1985"/>
        <v>8.2582299820748073</v>
      </c>
      <c r="M6354">
        <f t="shared" si="1986"/>
        <v>15.470970499701247</v>
      </c>
      <c r="N6354" s="8">
        <f t="shared" si="1987"/>
        <v>-0.90869795189069424</v>
      </c>
      <c r="O6354" s="8">
        <f t="shared" si="1988"/>
        <v>-1.0566963718296643E-2</v>
      </c>
      <c r="P6354" s="4">
        <f t="shared" si="1989"/>
        <v>0.49058581847862204</v>
      </c>
      <c r="Q6354" s="7">
        <f t="shared" si="1990"/>
        <v>0.51276190405528244</v>
      </c>
      <c r="R6354" s="4">
        <f t="shared" si="1991"/>
        <v>-1.131512874077623</v>
      </c>
      <c r="S6354" s="4">
        <f t="shared" si="1992"/>
        <v>-1.131512874077623</v>
      </c>
      <c r="T6354" s="4">
        <f t="shared" si="1993"/>
        <v>0</v>
      </c>
      <c r="U6354" s="7">
        <f t="shared" si="1994"/>
        <v>-1.131512874077623</v>
      </c>
      <c r="V6354" s="4">
        <f t="shared" si="1980"/>
        <v>0.5950631352815956</v>
      </c>
      <c r="W6354" s="14">
        <f t="shared" si="1981"/>
        <v>409.80940047747242</v>
      </c>
      <c r="X6354" s="7">
        <f t="shared" si="1995"/>
        <v>45.518805515517855</v>
      </c>
      <c r="Y6354" s="4">
        <f t="shared" si="1996"/>
        <v>7.7150708738347129</v>
      </c>
      <c r="Z6354" s="7">
        <f t="shared" si="1997"/>
        <v>17.626421463097568</v>
      </c>
      <c r="AA6354" s="14">
        <f t="shared" si="1998"/>
        <v>1.6791738776365122</v>
      </c>
      <c r="AB6354" s="15">
        <v>4.8056153850000003</v>
      </c>
      <c r="AC6354" s="16">
        <f t="shared" si="1999"/>
        <v>3.6042115387500004</v>
      </c>
    </row>
    <row r="6355" spans="1:29" x14ac:dyDescent="0.25">
      <c r="A6355" s="1">
        <v>32042</v>
      </c>
      <c r="B6355" s="2">
        <v>0.66666666666666663</v>
      </c>
      <c r="C6355">
        <v>309</v>
      </c>
      <c r="D6355">
        <v>201</v>
      </c>
      <c r="E6355">
        <v>224</v>
      </c>
      <c r="F6355">
        <f t="shared" si="1982"/>
        <v>85</v>
      </c>
      <c r="G6355" s="8">
        <v>32.799999999999997</v>
      </c>
      <c r="H6355">
        <v>16</v>
      </c>
      <c r="I6355">
        <v>6352</v>
      </c>
      <c r="J6355">
        <f t="shared" si="1983"/>
        <v>265</v>
      </c>
      <c r="K6355" s="11">
        <f t="shared" si="1984"/>
        <v>3.1761156497830876</v>
      </c>
      <c r="L6355">
        <f t="shared" si="1985"/>
        <v>8.2582299820748073</v>
      </c>
      <c r="M6355">
        <f t="shared" si="1986"/>
        <v>16.470970499701245</v>
      </c>
      <c r="N6355" s="8">
        <f t="shared" si="1987"/>
        <v>-1.170497339689843</v>
      </c>
      <c r="O6355" s="8">
        <f t="shared" si="1988"/>
        <v>-1.0566963718296643E-2</v>
      </c>
      <c r="P6355" s="4">
        <f t="shared" si="1989"/>
        <v>0.30869505986262086</v>
      </c>
      <c r="Q6355" s="7">
        <f t="shared" si="1990"/>
        <v>0.31382078198731189</v>
      </c>
      <c r="R6355" s="4">
        <f t="shared" si="1991"/>
        <v>-1.3178444220595302</v>
      </c>
      <c r="S6355" s="4">
        <f t="shared" si="1992"/>
        <v>-1.3178444220595302</v>
      </c>
      <c r="T6355" s="4">
        <f t="shared" si="1993"/>
        <v>0</v>
      </c>
      <c r="U6355" s="7">
        <f t="shared" si="1994"/>
        <v>-1.3178444220595302</v>
      </c>
      <c r="V6355" s="4">
        <f t="shared" si="1980"/>
        <v>0.3762912712951732</v>
      </c>
      <c r="W6355" s="14">
        <f t="shared" si="1981"/>
        <v>291.10901381265768</v>
      </c>
      <c r="X6355" s="7">
        <f t="shared" si="1995"/>
        <v>42.261042948911374</v>
      </c>
      <c r="Y6355" s="4">
        <f t="shared" si="1996"/>
        <v>6.4901521487906768</v>
      </c>
      <c r="Z6355" s="7">
        <f t="shared" si="1997"/>
        <v>17.860380939580981</v>
      </c>
      <c r="AA6355" s="14">
        <f t="shared" si="1998"/>
        <v>1.2086372457843322</v>
      </c>
      <c r="AB6355" s="15">
        <v>5.1995384619999996</v>
      </c>
      <c r="AC6355" s="16">
        <f t="shared" si="1999"/>
        <v>3.8996538464999997</v>
      </c>
    </row>
    <row r="6356" spans="1:29" x14ac:dyDescent="0.25">
      <c r="A6356" s="1">
        <v>32042</v>
      </c>
      <c r="B6356" s="2">
        <v>0.70833333333333337</v>
      </c>
      <c r="C6356">
        <v>96</v>
      </c>
      <c r="D6356">
        <v>49</v>
      </c>
      <c r="E6356">
        <v>85</v>
      </c>
      <c r="F6356">
        <f t="shared" si="1982"/>
        <v>11</v>
      </c>
      <c r="G6356" s="8">
        <v>31.7</v>
      </c>
      <c r="H6356">
        <v>17</v>
      </c>
      <c r="I6356">
        <v>6353</v>
      </c>
      <c r="J6356">
        <f t="shared" si="1983"/>
        <v>265</v>
      </c>
      <c r="K6356" s="11">
        <f t="shared" si="1984"/>
        <v>3.1761156497830876</v>
      </c>
      <c r="L6356">
        <f t="shared" si="1985"/>
        <v>8.2582299820748073</v>
      </c>
      <c r="M6356">
        <f t="shared" si="1986"/>
        <v>17.470970499701245</v>
      </c>
      <c r="N6356" s="8">
        <f t="shared" si="1987"/>
        <v>-1.4322967274889926</v>
      </c>
      <c r="O6356" s="8">
        <f t="shared" si="1988"/>
        <v>-1.0566963718296643E-2</v>
      </c>
      <c r="P6356" s="4">
        <f t="shared" si="1989"/>
        <v>0.1053431292158947</v>
      </c>
      <c r="Q6356" s="7">
        <f t="shared" si="1990"/>
        <v>0.1055389438334724</v>
      </c>
      <c r="R6356" s="4">
        <f t="shared" si="1991"/>
        <v>-1.4803250885279711</v>
      </c>
      <c r="S6356" s="4">
        <f t="shared" si="1992"/>
        <v>-1.4803250885279711</v>
      </c>
      <c r="T6356" s="4">
        <f t="shared" si="1993"/>
        <v>0</v>
      </c>
      <c r="U6356" s="7">
        <f t="shared" si="1994"/>
        <v>-1.4803250885279711</v>
      </c>
      <c r="V6356" s="4">
        <f t="shared" si="1980"/>
        <v>0.13170665769893133</v>
      </c>
      <c r="W6356" s="14">
        <f t="shared" si="1981"/>
        <v>88.218491423666691</v>
      </c>
      <c r="X6356" s="7">
        <f t="shared" si="1995"/>
        <v>34.56710097126917</v>
      </c>
      <c r="Y6356" s="4">
        <f t="shared" si="1996"/>
        <v>3.5972299651972079</v>
      </c>
      <c r="Z6356" s="7">
        <f t="shared" si="1997"/>
        <v>18.412929076647334</v>
      </c>
      <c r="AA6356" s="14">
        <f t="shared" si="1998"/>
        <v>0.37760010820406359</v>
      </c>
      <c r="AB6356" s="15">
        <v>5.3915384619999998</v>
      </c>
      <c r="AC6356" s="16">
        <f t="shared" si="1999"/>
        <v>4.0436538464999998</v>
      </c>
    </row>
    <row r="6357" spans="1:29" x14ac:dyDescent="0.25">
      <c r="A6357" s="1">
        <v>32042</v>
      </c>
      <c r="B6357" s="2">
        <v>0.75</v>
      </c>
      <c r="C6357">
        <v>9</v>
      </c>
      <c r="D6357">
        <v>11</v>
      </c>
      <c r="E6357">
        <v>7</v>
      </c>
      <c r="F6357">
        <f t="shared" si="1982"/>
        <v>2</v>
      </c>
      <c r="G6357" s="8">
        <v>27.2</v>
      </c>
      <c r="H6357">
        <v>18</v>
      </c>
      <c r="I6357">
        <v>6354</v>
      </c>
      <c r="J6357">
        <f t="shared" si="1983"/>
        <v>265</v>
      </c>
      <c r="K6357" s="11">
        <f t="shared" si="1984"/>
        <v>3.1761156497830876</v>
      </c>
      <c r="L6357">
        <f t="shared" si="1985"/>
        <v>8.2582299820748073</v>
      </c>
      <c r="M6357">
        <f t="shared" si="1986"/>
        <v>18.470970499701245</v>
      </c>
      <c r="N6357" s="8">
        <f t="shared" si="1987"/>
        <v>-1.694096115288142</v>
      </c>
      <c r="O6357" s="8">
        <f t="shared" si="1988"/>
        <v>-1.0566963718296643E-2</v>
      </c>
      <c r="P6357" s="4">
        <f t="shared" si="1989"/>
        <v>0</v>
      </c>
      <c r="Q6357" s="7">
        <f t="shared" si="1990"/>
        <v>0</v>
      </c>
      <c r="R6357" s="4">
        <f t="shared" si="1991"/>
        <v>0</v>
      </c>
      <c r="S6357" s="4">
        <f t="shared" si="1992"/>
        <v>0</v>
      </c>
      <c r="T6357" s="4">
        <f t="shared" si="1993"/>
        <v>1</v>
      </c>
      <c r="U6357" s="7">
        <f t="shared" si="1994"/>
        <v>0</v>
      </c>
      <c r="V6357" s="4">
        <f t="shared" si="1980"/>
        <v>0.38268428076468186</v>
      </c>
      <c r="W6357" s="14">
        <f t="shared" si="1981"/>
        <v>10.943104222234247</v>
      </c>
      <c r="X6357" s="7">
        <f t="shared" si="1995"/>
        <v>27.555650887222612</v>
      </c>
      <c r="Y6357" s="4">
        <f t="shared" si="1996"/>
        <v>0.96092473359570207</v>
      </c>
      <c r="Z6357" s="7">
        <f t="shared" si="1997"/>
        <v>18.916463375883222</v>
      </c>
      <c r="AA6357" s="14">
        <f t="shared" si="1998"/>
        <v>4.8120494568500004E-2</v>
      </c>
      <c r="AB6357" s="15">
        <v>4.2906923079999997</v>
      </c>
      <c r="AC6357" s="16">
        <f t="shared" si="1999"/>
        <v>3.2180192309999995</v>
      </c>
    </row>
    <row r="6358" spans="1:29" x14ac:dyDescent="0.25">
      <c r="A6358" s="1">
        <v>32042</v>
      </c>
      <c r="B6358" s="2">
        <v>0.79166666666666663</v>
      </c>
      <c r="C6358">
        <v>0</v>
      </c>
      <c r="D6358">
        <v>0</v>
      </c>
      <c r="E6358">
        <v>0</v>
      </c>
      <c r="F6358">
        <f t="shared" si="1982"/>
        <v>0</v>
      </c>
      <c r="G6358" s="8">
        <v>25.6</v>
      </c>
      <c r="H6358">
        <v>19</v>
      </c>
      <c r="I6358">
        <v>6355</v>
      </c>
      <c r="J6358">
        <f t="shared" si="1983"/>
        <v>265</v>
      </c>
      <c r="K6358" s="11">
        <f t="shared" si="1984"/>
        <v>3.1761156497830876</v>
      </c>
      <c r="L6358">
        <f t="shared" si="1985"/>
        <v>8.2582299820748073</v>
      </c>
      <c r="M6358">
        <f t="shared" si="1986"/>
        <v>19.470970499701245</v>
      </c>
      <c r="N6358" s="8">
        <f t="shared" si="1987"/>
        <v>-1.9558955030872911</v>
      </c>
      <c r="O6358" s="8">
        <f t="shared" si="1988"/>
        <v>-1.0566963718296643E-2</v>
      </c>
      <c r="P6358" s="4">
        <f t="shared" si="1989"/>
        <v>0</v>
      </c>
      <c r="Q6358" s="7">
        <f t="shared" si="1990"/>
        <v>0</v>
      </c>
      <c r="R6358" s="4">
        <f t="shared" si="1991"/>
        <v>0</v>
      </c>
      <c r="S6358" s="4">
        <f t="shared" si="1992"/>
        <v>0</v>
      </c>
      <c r="T6358" s="4">
        <f t="shared" si="1993"/>
        <v>1</v>
      </c>
      <c r="U6358" s="7">
        <f t="shared" si="1994"/>
        <v>0</v>
      </c>
      <c r="V6358" s="4">
        <f t="shared" si="1980"/>
        <v>0.38268428076468186</v>
      </c>
      <c r="W6358" s="14">
        <f t="shared" si="1981"/>
        <v>0</v>
      </c>
      <c r="X6358" s="7">
        <f t="shared" si="1995"/>
        <v>25.6</v>
      </c>
      <c r="Y6358" s="4">
        <f t="shared" si="1996"/>
        <v>0.22560000000000052</v>
      </c>
      <c r="Z6358" s="7">
        <f t="shared" si="1997"/>
        <v>19.0569104</v>
      </c>
      <c r="AA6358" s="14">
        <f t="shared" si="1998"/>
        <v>0</v>
      </c>
      <c r="AB6358" s="15">
        <v>1.9516923079999999</v>
      </c>
      <c r="AC6358" s="16">
        <f t="shared" si="1999"/>
        <v>1.4637692309999999</v>
      </c>
    </row>
    <row r="6359" spans="1:29" x14ac:dyDescent="0.25">
      <c r="A6359" s="1">
        <v>32042</v>
      </c>
      <c r="B6359" s="2">
        <v>0.83333333333333337</v>
      </c>
      <c r="C6359">
        <v>0</v>
      </c>
      <c r="D6359">
        <v>0</v>
      </c>
      <c r="E6359">
        <v>0</v>
      </c>
      <c r="F6359">
        <f t="shared" si="1982"/>
        <v>0</v>
      </c>
      <c r="G6359" s="8">
        <v>25.6</v>
      </c>
      <c r="H6359">
        <v>20</v>
      </c>
      <c r="I6359">
        <v>6356</v>
      </c>
      <c r="J6359">
        <f t="shared" si="1983"/>
        <v>265</v>
      </c>
      <c r="K6359" s="11">
        <f t="shared" si="1984"/>
        <v>3.1761156497830876</v>
      </c>
      <c r="L6359">
        <f t="shared" si="1985"/>
        <v>8.2582299820748073</v>
      </c>
      <c r="M6359">
        <f t="shared" si="1986"/>
        <v>20.470970499701245</v>
      </c>
      <c r="N6359" s="8">
        <f t="shared" si="1987"/>
        <v>-2.2176948908864409</v>
      </c>
      <c r="O6359" s="8">
        <f t="shared" si="1988"/>
        <v>-1.0566963718296643E-2</v>
      </c>
      <c r="P6359" s="4">
        <f t="shared" si="1989"/>
        <v>0</v>
      </c>
      <c r="Q6359" s="7">
        <f t="shared" si="1990"/>
        <v>0</v>
      </c>
      <c r="R6359" s="4">
        <f t="shared" si="1991"/>
        <v>0</v>
      </c>
      <c r="S6359" s="4">
        <f t="shared" si="1992"/>
        <v>0</v>
      </c>
      <c r="T6359" s="4">
        <f t="shared" si="1993"/>
        <v>1</v>
      </c>
      <c r="U6359" s="7">
        <f t="shared" si="1994"/>
        <v>0</v>
      </c>
      <c r="V6359" s="4">
        <f t="shared" si="1980"/>
        <v>0.38268428076468186</v>
      </c>
      <c r="W6359" s="14">
        <f t="shared" si="1981"/>
        <v>0</v>
      </c>
      <c r="X6359" s="7">
        <f t="shared" si="1995"/>
        <v>25.6</v>
      </c>
      <c r="Y6359" s="4">
        <f t="shared" si="1996"/>
        <v>0.22560000000000052</v>
      </c>
      <c r="Z6359" s="7">
        <f t="shared" si="1997"/>
        <v>19.0569104</v>
      </c>
      <c r="AA6359" s="14">
        <f t="shared" si="1998"/>
        <v>0</v>
      </c>
      <c r="AB6359" s="15">
        <v>2.6398461539999998</v>
      </c>
      <c r="AC6359" s="16">
        <f t="shared" si="1999"/>
        <v>1.9798846154999998</v>
      </c>
    </row>
    <row r="6360" spans="1:29" x14ac:dyDescent="0.25">
      <c r="A6360" s="1">
        <v>32042</v>
      </c>
      <c r="B6360" s="2">
        <v>0.875</v>
      </c>
      <c r="C6360">
        <v>0</v>
      </c>
      <c r="D6360">
        <v>0</v>
      </c>
      <c r="E6360">
        <v>0</v>
      </c>
      <c r="F6360">
        <f t="shared" si="1982"/>
        <v>0</v>
      </c>
      <c r="G6360" s="8">
        <v>26.1</v>
      </c>
      <c r="H6360">
        <v>21</v>
      </c>
      <c r="I6360">
        <v>6357</v>
      </c>
      <c r="J6360">
        <f t="shared" si="1983"/>
        <v>265</v>
      </c>
      <c r="K6360" s="11">
        <f t="shared" si="1984"/>
        <v>3.1761156497830876</v>
      </c>
      <c r="L6360">
        <f t="shared" si="1985"/>
        <v>8.2582299820748073</v>
      </c>
      <c r="M6360">
        <f t="shared" si="1986"/>
        <v>21.470970499701245</v>
      </c>
      <c r="N6360" s="8">
        <f t="shared" si="1987"/>
        <v>-2.47949427868559</v>
      </c>
      <c r="O6360" s="8">
        <f t="shared" si="1988"/>
        <v>-1.0566963718296643E-2</v>
      </c>
      <c r="P6360" s="4">
        <f t="shared" si="1989"/>
        <v>0</v>
      </c>
      <c r="Q6360" s="7">
        <f t="shared" si="1990"/>
        <v>0</v>
      </c>
      <c r="R6360" s="4">
        <f t="shared" si="1991"/>
        <v>0</v>
      </c>
      <c r="S6360" s="4">
        <f t="shared" si="1992"/>
        <v>0</v>
      </c>
      <c r="T6360" s="4">
        <f t="shared" si="1993"/>
        <v>1</v>
      </c>
      <c r="U6360" s="7">
        <f t="shared" si="1994"/>
        <v>0</v>
      </c>
      <c r="V6360" s="4">
        <f t="shared" si="1980"/>
        <v>0.38268428076468186</v>
      </c>
      <c r="W6360" s="14">
        <f t="shared" si="1981"/>
        <v>0</v>
      </c>
      <c r="X6360" s="7">
        <f t="shared" si="1995"/>
        <v>26.1</v>
      </c>
      <c r="Y6360" s="4">
        <f t="shared" si="1996"/>
        <v>0.41360000000000052</v>
      </c>
      <c r="Z6360" s="7">
        <f t="shared" si="1997"/>
        <v>19.0210024</v>
      </c>
      <c r="AA6360" s="14">
        <f t="shared" si="1998"/>
        <v>0</v>
      </c>
      <c r="AB6360" s="15">
        <v>1.661846154</v>
      </c>
      <c r="AC6360" s="16">
        <f t="shared" si="1999"/>
        <v>1.2463846155</v>
      </c>
    </row>
    <row r="6361" spans="1:29" x14ac:dyDescent="0.25">
      <c r="A6361" s="1">
        <v>32042</v>
      </c>
      <c r="B6361" s="2">
        <v>0.91666666666666663</v>
      </c>
      <c r="C6361">
        <v>0</v>
      </c>
      <c r="D6361">
        <v>0</v>
      </c>
      <c r="E6361">
        <v>0</v>
      </c>
      <c r="F6361">
        <f t="shared" si="1982"/>
        <v>0</v>
      </c>
      <c r="G6361" s="8">
        <v>24.4</v>
      </c>
      <c r="H6361">
        <v>22</v>
      </c>
      <c r="I6361">
        <v>6358</v>
      </c>
      <c r="J6361">
        <f t="shared" si="1983"/>
        <v>265</v>
      </c>
      <c r="K6361" s="11">
        <f t="shared" si="1984"/>
        <v>3.1761156497830876</v>
      </c>
      <c r="L6361">
        <f t="shared" si="1985"/>
        <v>8.2582299820748073</v>
      </c>
      <c r="M6361">
        <f t="shared" si="1986"/>
        <v>22.470970499701245</v>
      </c>
      <c r="N6361" s="8">
        <f t="shared" si="1987"/>
        <v>-2.7412936664847396</v>
      </c>
      <c r="O6361" s="8">
        <f t="shared" si="1988"/>
        <v>-1.0566963718296643E-2</v>
      </c>
      <c r="P6361" s="4">
        <f t="shared" si="1989"/>
        <v>0</v>
      </c>
      <c r="Q6361" s="7">
        <f t="shared" si="1990"/>
        <v>0</v>
      </c>
      <c r="R6361" s="4">
        <f t="shared" si="1991"/>
        <v>0</v>
      </c>
      <c r="S6361" s="4">
        <f t="shared" si="1992"/>
        <v>0</v>
      </c>
      <c r="T6361" s="4">
        <f t="shared" si="1993"/>
        <v>1</v>
      </c>
      <c r="U6361" s="7">
        <f t="shared" si="1994"/>
        <v>0</v>
      </c>
      <c r="V6361" s="4">
        <f t="shared" si="1980"/>
        <v>0.38268428076468186</v>
      </c>
      <c r="W6361" s="14">
        <f t="shared" si="1981"/>
        <v>0</v>
      </c>
      <c r="X6361" s="7">
        <f t="shared" si="1995"/>
        <v>24.4</v>
      </c>
      <c r="Y6361" s="4">
        <f t="shared" si="1996"/>
        <v>-0.22560000000000052</v>
      </c>
      <c r="Z6361" s="7">
        <f t="shared" si="1997"/>
        <v>19.1430896</v>
      </c>
      <c r="AA6361" s="14">
        <f t="shared" si="1998"/>
        <v>0</v>
      </c>
      <c r="AB6361" s="15">
        <v>2.0342307690000001</v>
      </c>
      <c r="AC6361" s="16">
        <f t="shared" si="1999"/>
        <v>1.52567307675</v>
      </c>
    </row>
    <row r="6362" spans="1:29" x14ac:dyDescent="0.25">
      <c r="A6362" s="1">
        <v>32042</v>
      </c>
      <c r="B6362" s="2">
        <v>0.95833333333333337</v>
      </c>
      <c r="C6362">
        <v>0</v>
      </c>
      <c r="D6362">
        <v>0</v>
      </c>
      <c r="E6362">
        <v>0</v>
      </c>
      <c r="F6362">
        <f t="shared" si="1982"/>
        <v>0</v>
      </c>
      <c r="G6362" s="8">
        <v>24.4</v>
      </c>
      <c r="H6362">
        <v>23</v>
      </c>
      <c r="I6362">
        <v>6359</v>
      </c>
      <c r="J6362">
        <f t="shared" si="1983"/>
        <v>265</v>
      </c>
      <c r="K6362" s="11">
        <f t="shared" si="1984"/>
        <v>3.1761156497830876</v>
      </c>
      <c r="L6362">
        <f t="shared" si="1985"/>
        <v>8.2582299820748073</v>
      </c>
      <c r="M6362">
        <f t="shared" si="1986"/>
        <v>23.470970499701245</v>
      </c>
      <c r="N6362" s="8">
        <f t="shared" si="1987"/>
        <v>-3.0030930542838892</v>
      </c>
      <c r="O6362" s="8">
        <f t="shared" si="1988"/>
        <v>-1.0566963718296643E-2</v>
      </c>
      <c r="P6362" s="4">
        <f t="shared" si="1989"/>
        <v>0</v>
      </c>
      <c r="Q6362" s="7">
        <f t="shared" si="1990"/>
        <v>0</v>
      </c>
      <c r="R6362" s="4">
        <f t="shared" si="1991"/>
        <v>0</v>
      </c>
      <c r="S6362" s="4">
        <f t="shared" si="1992"/>
        <v>0</v>
      </c>
      <c r="T6362" s="4">
        <f t="shared" si="1993"/>
        <v>1</v>
      </c>
      <c r="U6362" s="7">
        <f t="shared" si="1994"/>
        <v>0</v>
      </c>
      <c r="V6362" s="4">
        <f t="shared" si="1980"/>
        <v>0.38268428076468186</v>
      </c>
      <c r="W6362" s="14">
        <f t="shared" si="1981"/>
        <v>0</v>
      </c>
      <c r="X6362" s="7">
        <f t="shared" si="1995"/>
        <v>24.4</v>
      </c>
      <c r="Y6362" s="4">
        <f t="shared" si="1996"/>
        <v>-0.22560000000000052</v>
      </c>
      <c r="Z6362" s="7">
        <f t="shared" si="1997"/>
        <v>19.1430896</v>
      </c>
      <c r="AA6362" s="14">
        <f t="shared" si="1998"/>
        <v>0</v>
      </c>
      <c r="AB6362" s="15">
        <v>1.6968461539999999</v>
      </c>
      <c r="AC6362" s="16">
        <f t="shared" si="1999"/>
        <v>1.2726346154999999</v>
      </c>
    </row>
    <row r="6363" spans="1:29" x14ac:dyDescent="0.25">
      <c r="A6363" s="1">
        <v>32042</v>
      </c>
      <c r="B6363" s="3">
        <v>1</v>
      </c>
      <c r="C6363">
        <v>0</v>
      </c>
      <c r="D6363">
        <v>0</v>
      </c>
      <c r="E6363">
        <v>0</v>
      </c>
      <c r="F6363">
        <f t="shared" si="1982"/>
        <v>0</v>
      </c>
      <c r="G6363" s="8">
        <v>25</v>
      </c>
      <c r="H6363">
        <v>24</v>
      </c>
      <c r="I6363">
        <v>6360</v>
      </c>
      <c r="J6363">
        <f t="shared" si="1983"/>
        <v>265</v>
      </c>
      <c r="K6363" s="11">
        <f t="shared" si="1984"/>
        <v>3.1761156497830876</v>
      </c>
      <c r="L6363">
        <f t="shared" si="1985"/>
        <v>8.2582299820748073</v>
      </c>
      <c r="M6363">
        <f t="shared" si="1986"/>
        <v>24.470970499701245</v>
      </c>
      <c r="N6363" s="8">
        <f t="shared" si="1987"/>
        <v>-3.2648924420830383</v>
      </c>
      <c r="O6363" s="8">
        <f t="shared" si="1988"/>
        <v>-1.0566963718296643E-2</v>
      </c>
      <c r="P6363" s="4">
        <f t="shared" si="1989"/>
        <v>0</v>
      </c>
      <c r="Q6363" s="7">
        <f t="shared" si="1990"/>
        <v>0</v>
      </c>
      <c r="R6363" s="4">
        <f t="shared" si="1991"/>
        <v>0</v>
      </c>
      <c r="S6363" s="4">
        <f t="shared" si="1992"/>
        <v>0</v>
      </c>
      <c r="T6363" s="4">
        <f t="shared" si="1993"/>
        <v>1</v>
      </c>
      <c r="U6363" s="7">
        <f t="shared" si="1994"/>
        <v>0</v>
      </c>
      <c r="V6363" s="4">
        <f t="shared" si="1980"/>
        <v>0.38268428076468186</v>
      </c>
      <c r="W6363" s="14">
        <f t="shared" si="1981"/>
        <v>0</v>
      </c>
      <c r="X6363" s="7">
        <f t="shared" si="1995"/>
        <v>25</v>
      </c>
      <c r="Y6363" s="4">
        <f t="shared" si="1996"/>
        <v>0</v>
      </c>
      <c r="Z6363" s="7">
        <f t="shared" si="1997"/>
        <v>19.100000000000001</v>
      </c>
      <c r="AA6363" s="14">
        <f t="shared" si="1998"/>
        <v>0</v>
      </c>
      <c r="AB6363" s="15">
        <v>1.3155384619999999</v>
      </c>
      <c r="AC6363" s="16">
        <f t="shared" si="1999"/>
        <v>0.98665384649999988</v>
      </c>
    </row>
    <row r="6364" spans="1:29" x14ac:dyDescent="0.25">
      <c r="A6364" s="1">
        <v>32043</v>
      </c>
      <c r="B6364" s="2">
        <v>4.1666666666666664E-2</v>
      </c>
      <c r="C6364">
        <v>0</v>
      </c>
      <c r="D6364">
        <v>0</v>
      </c>
      <c r="E6364">
        <v>0</v>
      </c>
      <c r="F6364">
        <f t="shared" si="1982"/>
        <v>0</v>
      </c>
      <c r="G6364" s="8">
        <v>23.9</v>
      </c>
      <c r="H6364">
        <v>1</v>
      </c>
      <c r="I6364">
        <v>6361</v>
      </c>
      <c r="J6364">
        <f t="shared" si="1983"/>
        <v>266</v>
      </c>
      <c r="K6364" s="11">
        <f t="shared" si="1984"/>
        <v>3.1933771478797346</v>
      </c>
      <c r="L6364">
        <f t="shared" si="1985"/>
        <v>8.617947340661356</v>
      </c>
      <c r="M6364">
        <f t="shared" si="1986"/>
        <v>1.4769657890110226</v>
      </c>
      <c r="N6364" s="8">
        <f t="shared" si="1987"/>
        <v>2.7549239142264197</v>
      </c>
      <c r="O6364" s="8">
        <f t="shared" si="1988"/>
        <v>-1.7608127030122375E-2</v>
      </c>
      <c r="P6364" s="4">
        <f t="shared" si="1989"/>
        <v>0</v>
      </c>
      <c r="Q6364" s="7">
        <f t="shared" si="1990"/>
        <v>0</v>
      </c>
      <c r="R6364" s="4">
        <f t="shared" si="1991"/>
        <v>0</v>
      </c>
      <c r="S6364" s="4">
        <f t="shared" si="1992"/>
        <v>0</v>
      </c>
      <c r="T6364" s="4">
        <f t="shared" si="1993"/>
        <v>1</v>
      </c>
      <c r="U6364" s="7">
        <f t="shared" si="1994"/>
        <v>0</v>
      </c>
      <c r="V6364" s="4">
        <f t="shared" si="1980"/>
        <v>0.38268428076468186</v>
      </c>
      <c r="W6364" s="14">
        <f t="shared" si="1981"/>
        <v>0</v>
      </c>
      <c r="X6364" s="7">
        <f t="shared" si="1995"/>
        <v>23.9</v>
      </c>
      <c r="Y6364" s="4">
        <f t="shared" si="1996"/>
        <v>-0.41360000000000052</v>
      </c>
      <c r="Z6364" s="7">
        <f t="shared" si="1997"/>
        <v>19.178997600000002</v>
      </c>
      <c r="AA6364" s="14">
        <f t="shared" si="1998"/>
        <v>0</v>
      </c>
      <c r="AB6364" s="15">
        <v>1.709461538</v>
      </c>
      <c r="AC6364" s="16">
        <f t="shared" si="1999"/>
        <v>1.2820961534999999</v>
      </c>
    </row>
    <row r="6365" spans="1:29" x14ac:dyDescent="0.25">
      <c r="A6365" s="1">
        <v>32043</v>
      </c>
      <c r="B6365" s="2">
        <v>8.3333333333333329E-2</v>
      </c>
      <c r="C6365">
        <v>0</v>
      </c>
      <c r="D6365">
        <v>0</v>
      </c>
      <c r="E6365">
        <v>0</v>
      </c>
      <c r="F6365">
        <f t="shared" si="1982"/>
        <v>0</v>
      </c>
      <c r="G6365" s="8">
        <v>22.8</v>
      </c>
      <c r="H6365">
        <v>2</v>
      </c>
      <c r="I6365">
        <v>6362</v>
      </c>
      <c r="J6365">
        <f t="shared" si="1983"/>
        <v>266</v>
      </c>
      <c r="K6365" s="11">
        <f t="shared" si="1984"/>
        <v>3.1933771478797346</v>
      </c>
      <c r="L6365">
        <f t="shared" si="1985"/>
        <v>8.617947340661356</v>
      </c>
      <c r="M6365">
        <f t="shared" si="1986"/>
        <v>2.4769657890110226</v>
      </c>
      <c r="N6365" s="8">
        <f t="shared" si="1987"/>
        <v>2.4931245264272701</v>
      </c>
      <c r="O6365" s="8">
        <f t="shared" si="1988"/>
        <v>-1.7608127030122375E-2</v>
      </c>
      <c r="P6365" s="4">
        <f t="shared" si="1989"/>
        <v>0</v>
      </c>
      <c r="Q6365" s="7">
        <f t="shared" si="1990"/>
        <v>0</v>
      </c>
      <c r="R6365" s="4">
        <f t="shared" si="1991"/>
        <v>0</v>
      </c>
      <c r="S6365" s="4">
        <f t="shared" si="1992"/>
        <v>0</v>
      </c>
      <c r="T6365" s="4">
        <f t="shared" si="1993"/>
        <v>1</v>
      </c>
      <c r="U6365" s="7">
        <f t="shared" si="1994"/>
        <v>0</v>
      </c>
      <c r="V6365" s="4">
        <f t="shared" si="1980"/>
        <v>0.38268428076468186</v>
      </c>
      <c r="W6365" s="14">
        <f t="shared" si="1981"/>
        <v>0</v>
      </c>
      <c r="X6365" s="7">
        <f t="shared" si="1995"/>
        <v>22.8</v>
      </c>
      <c r="Y6365" s="4">
        <f t="shared" si="1996"/>
        <v>-0.82719999999999971</v>
      </c>
      <c r="Z6365" s="7">
        <f t="shared" si="1997"/>
        <v>19.2579952</v>
      </c>
      <c r="AA6365" s="14">
        <f t="shared" si="1998"/>
        <v>0</v>
      </c>
      <c r="AB6365" s="15">
        <v>1.7722307690000001</v>
      </c>
      <c r="AC6365" s="16">
        <f t="shared" si="1999"/>
        <v>1.3291730767500001</v>
      </c>
    </row>
    <row r="6366" spans="1:29" x14ac:dyDescent="0.25">
      <c r="A6366" s="1">
        <v>32043</v>
      </c>
      <c r="B6366" s="2">
        <v>0.125</v>
      </c>
      <c r="C6366">
        <v>0</v>
      </c>
      <c r="D6366">
        <v>0</v>
      </c>
      <c r="E6366">
        <v>0</v>
      </c>
      <c r="F6366">
        <f t="shared" si="1982"/>
        <v>0</v>
      </c>
      <c r="G6366" s="8">
        <v>22.8</v>
      </c>
      <c r="H6366">
        <v>3</v>
      </c>
      <c r="I6366">
        <v>6363</v>
      </c>
      <c r="J6366">
        <f t="shared" si="1983"/>
        <v>266</v>
      </c>
      <c r="K6366" s="11">
        <f t="shared" si="1984"/>
        <v>3.1933771478797346</v>
      </c>
      <c r="L6366">
        <f t="shared" si="1985"/>
        <v>8.617947340661356</v>
      </c>
      <c r="M6366">
        <f t="shared" si="1986"/>
        <v>3.4769657890110226</v>
      </c>
      <c r="N6366" s="8">
        <f t="shared" si="1987"/>
        <v>2.231325138628121</v>
      </c>
      <c r="O6366" s="8">
        <f t="shared" si="1988"/>
        <v>-1.7608127030122375E-2</v>
      </c>
      <c r="P6366" s="4">
        <f t="shared" si="1989"/>
        <v>0</v>
      </c>
      <c r="Q6366" s="7">
        <f t="shared" si="1990"/>
        <v>0</v>
      </c>
      <c r="R6366" s="4">
        <f t="shared" si="1991"/>
        <v>0</v>
      </c>
      <c r="S6366" s="4">
        <f t="shared" si="1992"/>
        <v>0</v>
      </c>
      <c r="T6366" s="4">
        <f t="shared" si="1993"/>
        <v>1</v>
      </c>
      <c r="U6366" s="7">
        <f t="shared" si="1994"/>
        <v>0</v>
      </c>
      <c r="V6366" s="4">
        <f t="shared" si="1980"/>
        <v>0.38268428076468186</v>
      </c>
      <c r="W6366" s="14">
        <f t="shared" si="1981"/>
        <v>0</v>
      </c>
      <c r="X6366" s="7">
        <f t="shared" si="1995"/>
        <v>22.8</v>
      </c>
      <c r="Y6366" s="4">
        <f t="shared" si="1996"/>
        <v>-0.82719999999999971</v>
      </c>
      <c r="Z6366" s="7">
        <f t="shared" si="1997"/>
        <v>19.2579952</v>
      </c>
      <c r="AA6366" s="14">
        <f t="shared" si="1998"/>
        <v>0</v>
      </c>
      <c r="AB6366" s="15">
        <v>1.925615385</v>
      </c>
      <c r="AC6366" s="16">
        <f t="shared" si="1999"/>
        <v>1.4442115387499999</v>
      </c>
    </row>
    <row r="6367" spans="1:29" x14ac:dyDescent="0.25">
      <c r="A6367" s="1">
        <v>32043</v>
      </c>
      <c r="B6367" s="2">
        <v>0.16666666666666666</v>
      </c>
      <c r="C6367">
        <v>0</v>
      </c>
      <c r="D6367">
        <v>0</v>
      </c>
      <c r="E6367">
        <v>0</v>
      </c>
      <c r="F6367">
        <f t="shared" si="1982"/>
        <v>0</v>
      </c>
      <c r="G6367" s="8">
        <v>21.1</v>
      </c>
      <c r="H6367">
        <v>4</v>
      </c>
      <c r="I6367">
        <v>6364</v>
      </c>
      <c r="J6367">
        <f t="shared" si="1983"/>
        <v>266</v>
      </c>
      <c r="K6367" s="11">
        <f t="shared" si="1984"/>
        <v>3.1933771478797346</v>
      </c>
      <c r="L6367">
        <f t="shared" si="1985"/>
        <v>8.617947340661356</v>
      </c>
      <c r="M6367">
        <f t="shared" si="1986"/>
        <v>4.4769657890110226</v>
      </c>
      <c r="N6367" s="8">
        <f t="shared" si="1987"/>
        <v>1.9695257508289712</v>
      </c>
      <c r="O6367" s="8">
        <f t="shared" si="1988"/>
        <v>-1.7608127030122375E-2</v>
      </c>
      <c r="P6367" s="4">
        <f t="shared" si="1989"/>
        <v>0</v>
      </c>
      <c r="Q6367" s="7">
        <f t="shared" si="1990"/>
        <v>0</v>
      </c>
      <c r="R6367" s="4">
        <f t="shared" si="1991"/>
        <v>0</v>
      </c>
      <c r="S6367" s="4">
        <f t="shared" si="1992"/>
        <v>0</v>
      </c>
      <c r="T6367" s="4">
        <f t="shared" si="1993"/>
        <v>1</v>
      </c>
      <c r="U6367" s="7">
        <f t="shared" si="1994"/>
        <v>0</v>
      </c>
      <c r="V6367" s="4">
        <f t="shared" si="1980"/>
        <v>0.38268428076468186</v>
      </c>
      <c r="W6367" s="14">
        <f t="shared" si="1981"/>
        <v>0</v>
      </c>
      <c r="X6367" s="7">
        <f t="shared" si="1995"/>
        <v>21.1</v>
      </c>
      <c r="Y6367" s="4">
        <f t="shared" si="1996"/>
        <v>-1.4663999999999995</v>
      </c>
      <c r="Z6367" s="7">
        <f t="shared" si="1997"/>
        <v>19.380082399999999</v>
      </c>
      <c r="AA6367" s="14">
        <f t="shared" si="1998"/>
        <v>0</v>
      </c>
      <c r="AB6367" s="15">
        <v>0.88669230799999998</v>
      </c>
      <c r="AC6367" s="16">
        <f t="shared" si="1999"/>
        <v>0.66501923100000004</v>
      </c>
    </row>
    <row r="6368" spans="1:29" x14ac:dyDescent="0.25">
      <c r="A6368" s="1">
        <v>32043</v>
      </c>
      <c r="B6368" s="2">
        <v>0.20833333333333334</v>
      </c>
      <c r="C6368">
        <v>0</v>
      </c>
      <c r="D6368">
        <v>0</v>
      </c>
      <c r="E6368">
        <v>0</v>
      </c>
      <c r="F6368">
        <f t="shared" si="1982"/>
        <v>0</v>
      </c>
      <c r="G6368" s="8">
        <v>20.6</v>
      </c>
      <c r="H6368">
        <v>5</v>
      </c>
      <c r="I6368">
        <v>6365</v>
      </c>
      <c r="J6368">
        <f t="shared" si="1983"/>
        <v>266</v>
      </c>
      <c r="K6368" s="11">
        <f t="shared" si="1984"/>
        <v>3.1933771478797346</v>
      </c>
      <c r="L6368">
        <f t="shared" si="1985"/>
        <v>8.617947340661356</v>
      </c>
      <c r="M6368">
        <f t="shared" si="1986"/>
        <v>5.4769657890110226</v>
      </c>
      <c r="N6368" s="8">
        <f t="shared" si="1987"/>
        <v>1.7077263630298218</v>
      </c>
      <c r="O6368" s="8">
        <f t="shared" si="1988"/>
        <v>-1.7608127030122375E-2</v>
      </c>
      <c r="P6368" s="4">
        <f t="shared" si="1989"/>
        <v>0</v>
      </c>
      <c r="Q6368" s="7">
        <f t="shared" si="1990"/>
        <v>0</v>
      </c>
      <c r="R6368" s="4">
        <f t="shared" si="1991"/>
        <v>0</v>
      </c>
      <c r="S6368" s="4">
        <f t="shared" si="1992"/>
        <v>0</v>
      </c>
      <c r="T6368" s="4">
        <f t="shared" si="1993"/>
        <v>1</v>
      </c>
      <c r="U6368" s="7">
        <f t="shared" si="1994"/>
        <v>0</v>
      </c>
      <c r="V6368" s="4">
        <f t="shared" si="1980"/>
        <v>0.38268428076468186</v>
      </c>
      <c r="W6368" s="14">
        <f t="shared" si="1981"/>
        <v>0</v>
      </c>
      <c r="X6368" s="7">
        <f t="shared" si="1995"/>
        <v>20.6</v>
      </c>
      <c r="Y6368" s="4">
        <f t="shared" si="1996"/>
        <v>-1.6543999999999994</v>
      </c>
      <c r="Z6368" s="7">
        <f t="shared" si="1997"/>
        <v>19.415990399999998</v>
      </c>
      <c r="AA6368" s="14">
        <f t="shared" si="1998"/>
        <v>0</v>
      </c>
      <c r="AB6368" s="15">
        <v>0.78707692299999998</v>
      </c>
      <c r="AC6368" s="16">
        <f t="shared" si="1999"/>
        <v>0.59030769225000002</v>
      </c>
    </row>
    <row r="6369" spans="1:29" x14ac:dyDescent="0.25">
      <c r="A6369" s="1">
        <v>32043</v>
      </c>
      <c r="B6369" s="2">
        <v>0.25</v>
      </c>
      <c r="C6369">
        <v>12</v>
      </c>
      <c r="D6369">
        <v>4</v>
      </c>
      <c r="E6369">
        <v>12</v>
      </c>
      <c r="F6369">
        <f t="shared" si="1982"/>
        <v>0</v>
      </c>
      <c r="G6369" s="8">
        <v>19.399999999999999</v>
      </c>
      <c r="H6369">
        <v>6</v>
      </c>
      <c r="I6369">
        <v>6366</v>
      </c>
      <c r="J6369">
        <f t="shared" si="1983"/>
        <v>266</v>
      </c>
      <c r="K6369" s="11">
        <f t="shared" si="1984"/>
        <v>3.1933771478797346</v>
      </c>
      <c r="L6369">
        <f t="shared" si="1985"/>
        <v>8.617947340661356</v>
      </c>
      <c r="M6369">
        <f t="shared" si="1986"/>
        <v>6.4769657890110226</v>
      </c>
      <c r="N6369" s="8">
        <f t="shared" si="1987"/>
        <v>1.4459269752306727</v>
      </c>
      <c r="O6369" s="8">
        <f t="shared" si="1988"/>
        <v>-1.7608127030122375E-2</v>
      </c>
      <c r="P6369" s="4">
        <f t="shared" si="1989"/>
        <v>9.026721278790692E-2</v>
      </c>
      <c r="Q6369" s="7">
        <f t="shared" si="1990"/>
        <v>9.0390249889280933E-2</v>
      </c>
      <c r="R6369" s="4">
        <f t="shared" si="1991"/>
        <v>1.4827535867146864</v>
      </c>
      <c r="S6369" s="4">
        <f t="shared" si="1992"/>
        <v>1.4827535867146864</v>
      </c>
      <c r="T6369" s="4">
        <f t="shared" si="1993"/>
        <v>0</v>
      </c>
      <c r="U6369" s="7">
        <f t="shared" si="1994"/>
        <v>1.4827535867146864</v>
      </c>
      <c r="V6369" s="4">
        <f t="shared" si="1980"/>
        <v>0.11690769049881722</v>
      </c>
      <c r="W6369" s="14">
        <f t="shared" si="1981"/>
        <v>12.010905848548548</v>
      </c>
      <c r="X6369" s="7">
        <f t="shared" si="1995"/>
        <v>19.790354440077827</v>
      </c>
      <c r="Y6369" s="4">
        <f t="shared" si="1996"/>
        <v>-1.958826730530737</v>
      </c>
      <c r="Z6369" s="7">
        <f t="shared" si="1997"/>
        <v>19.474135905531369</v>
      </c>
      <c r="AA6369" s="14">
        <f t="shared" si="1998"/>
        <v>5.4373033352026243E-2</v>
      </c>
      <c r="AB6369" s="15">
        <v>0.92615384599999995</v>
      </c>
      <c r="AC6369" s="16">
        <f t="shared" si="1999"/>
        <v>0.69461538449999993</v>
      </c>
    </row>
    <row r="6370" spans="1:29" x14ac:dyDescent="0.25">
      <c r="A6370" s="1">
        <v>32043</v>
      </c>
      <c r="B6370" s="2">
        <v>0.29166666666666669</v>
      </c>
      <c r="C6370">
        <v>79</v>
      </c>
      <c r="D6370">
        <v>59</v>
      </c>
      <c r="E6370">
        <v>67</v>
      </c>
      <c r="F6370">
        <f t="shared" si="1982"/>
        <v>12</v>
      </c>
      <c r="G6370" s="8">
        <v>22.2</v>
      </c>
      <c r="H6370">
        <v>7</v>
      </c>
      <c r="I6370">
        <v>6367</v>
      </c>
      <c r="J6370">
        <f t="shared" si="1983"/>
        <v>266</v>
      </c>
      <c r="K6370" s="11">
        <f t="shared" si="1984"/>
        <v>3.1933771478797346</v>
      </c>
      <c r="L6370">
        <f t="shared" si="1985"/>
        <v>8.617947340661356</v>
      </c>
      <c r="M6370">
        <f t="shared" si="1986"/>
        <v>7.4769657890110226</v>
      </c>
      <c r="N6370" s="8">
        <f t="shared" si="1987"/>
        <v>1.1841275874315231</v>
      </c>
      <c r="O6370" s="8">
        <f t="shared" si="1988"/>
        <v>-1.7608127030122375E-2</v>
      </c>
      <c r="P6370" s="4">
        <f t="shared" si="1989"/>
        <v>0.29434529339786514</v>
      </c>
      <c r="Q6370" s="7">
        <f t="shared" si="1990"/>
        <v>0.2987703911984968</v>
      </c>
      <c r="R6370" s="4">
        <f t="shared" si="1991"/>
        <v>1.3209574685802645</v>
      </c>
      <c r="S6370" s="4">
        <f t="shared" si="1992"/>
        <v>1.3209574685802645</v>
      </c>
      <c r="T6370" s="4">
        <f t="shared" si="1993"/>
        <v>0</v>
      </c>
      <c r="U6370" s="7">
        <f t="shared" si="1994"/>
        <v>1.3209574685802645</v>
      </c>
      <c r="V6370" s="4">
        <f t="shared" si="1980"/>
        <v>0.36236569195818491</v>
      </c>
      <c r="W6370" s="14">
        <f t="shared" si="1981"/>
        <v>85.829528392122043</v>
      </c>
      <c r="X6370" s="7">
        <f t="shared" si="1995"/>
        <v>24.989459672743966</v>
      </c>
      <c r="Y6370" s="4">
        <f t="shared" si="1996"/>
        <v>-3.9631630482689674E-3</v>
      </c>
      <c r="Z6370" s="7">
        <f t="shared" si="1997"/>
        <v>19.100756964142221</v>
      </c>
      <c r="AA6370" s="14">
        <f t="shared" si="1998"/>
        <v>0.3810982090058645</v>
      </c>
      <c r="AB6370" s="15">
        <v>0.78530769199999995</v>
      </c>
      <c r="AC6370" s="16">
        <f t="shared" si="1999"/>
        <v>0.58898076899999996</v>
      </c>
    </row>
    <row r="6371" spans="1:29" x14ac:dyDescent="0.25">
      <c r="A6371" s="1">
        <v>32043</v>
      </c>
      <c r="B6371" s="2">
        <v>0.33333333333333331</v>
      </c>
      <c r="C6371">
        <v>263</v>
      </c>
      <c r="D6371">
        <v>275</v>
      </c>
      <c r="E6371">
        <v>154</v>
      </c>
      <c r="F6371">
        <f t="shared" si="1982"/>
        <v>109</v>
      </c>
      <c r="G6371" s="8">
        <v>26.1</v>
      </c>
      <c r="H6371">
        <v>8</v>
      </c>
      <c r="I6371">
        <v>6368</v>
      </c>
      <c r="J6371">
        <f t="shared" si="1983"/>
        <v>266</v>
      </c>
      <c r="K6371" s="11">
        <f t="shared" si="1984"/>
        <v>3.1933771478797346</v>
      </c>
      <c r="L6371">
        <f t="shared" si="1985"/>
        <v>8.617947340661356</v>
      </c>
      <c r="M6371">
        <f t="shared" si="1986"/>
        <v>8.4769657890110217</v>
      </c>
      <c r="N6371" s="8">
        <f t="shared" si="1987"/>
        <v>0.92232819963237389</v>
      </c>
      <c r="O6371" s="8">
        <f t="shared" si="1988"/>
        <v>-1.7608127030122375E-2</v>
      </c>
      <c r="P6371" s="4">
        <f t="shared" si="1989"/>
        <v>0.47765753529127603</v>
      </c>
      <c r="Q6371" s="7">
        <f t="shared" si="1990"/>
        <v>0.49798647703068827</v>
      </c>
      <c r="R6371" s="4">
        <f t="shared" si="1991"/>
        <v>1.1362266039470112</v>
      </c>
      <c r="S6371" s="4">
        <f t="shared" si="1992"/>
        <v>1.1362266039470112</v>
      </c>
      <c r="T6371" s="4">
        <f t="shared" si="1993"/>
        <v>0</v>
      </c>
      <c r="U6371" s="7">
        <f t="shared" si="1994"/>
        <v>1.1362266039470112</v>
      </c>
      <c r="V6371" s="4">
        <f t="shared" si="1980"/>
        <v>0.58284726647960505</v>
      </c>
      <c r="W6371" s="14">
        <f t="shared" si="1981"/>
        <v>308.42169522599181</v>
      </c>
      <c r="X6371" s="7">
        <f t="shared" si="1995"/>
        <v>36.123705094844738</v>
      </c>
      <c r="Y6371" s="4">
        <f t="shared" si="1996"/>
        <v>4.1825131156616218</v>
      </c>
      <c r="Z6371" s="7">
        <f t="shared" si="1997"/>
        <v>18.301139994908631</v>
      </c>
      <c r="AA6371" s="14">
        <f t="shared" si="1998"/>
        <v>1.3121173131299875</v>
      </c>
      <c r="AB6371" s="15">
        <v>0.66507692299999999</v>
      </c>
      <c r="AC6371" s="16">
        <f t="shared" si="1999"/>
        <v>0.49880769224999999</v>
      </c>
    </row>
    <row r="6372" spans="1:29" x14ac:dyDescent="0.25">
      <c r="A6372" s="1">
        <v>32043</v>
      </c>
      <c r="B6372" s="2">
        <v>0.375</v>
      </c>
      <c r="C6372">
        <v>269</v>
      </c>
      <c r="D6372">
        <v>64</v>
      </c>
      <c r="E6372">
        <v>233</v>
      </c>
      <c r="F6372">
        <f t="shared" si="1982"/>
        <v>36</v>
      </c>
      <c r="G6372" s="8">
        <v>26.7</v>
      </c>
      <c r="H6372">
        <v>9</v>
      </c>
      <c r="I6372">
        <v>6369</v>
      </c>
      <c r="J6372">
        <f t="shared" si="1983"/>
        <v>266</v>
      </c>
      <c r="K6372" s="11">
        <f t="shared" si="1984"/>
        <v>3.1933771478797346</v>
      </c>
      <c r="L6372">
        <f t="shared" si="1985"/>
        <v>8.617947340661356</v>
      </c>
      <c r="M6372">
        <f t="shared" si="1986"/>
        <v>9.4769657890110217</v>
      </c>
      <c r="N6372" s="8">
        <f t="shared" si="1987"/>
        <v>0.66052881183322443</v>
      </c>
      <c r="O6372" s="8">
        <f t="shared" si="1988"/>
        <v>-1.7608127030122375E-2</v>
      </c>
      <c r="P6372" s="4">
        <f t="shared" si="1989"/>
        <v>0.62771151212090726</v>
      </c>
      <c r="Q6372" s="7">
        <f t="shared" si="1990"/>
        <v>0.67860989887399226</v>
      </c>
      <c r="R6372" s="4">
        <f t="shared" si="1991"/>
        <v>0.90760366386138891</v>
      </c>
      <c r="S6372" s="4">
        <f t="shared" si="1992"/>
        <v>0.90760366386138891</v>
      </c>
      <c r="T6372" s="4">
        <f t="shared" si="1993"/>
        <v>0</v>
      </c>
      <c r="U6372" s="7">
        <f t="shared" si="1994"/>
        <v>0.90760366386138891</v>
      </c>
      <c r="V6372" s="4">
        <f t="shared" si="1980"/>
        <v>0.76332695912247261</v>
      </c>
      <c r="W6372" s="14">
        <f t="shared" si="1981"/>
        <v>272.98484998108108</v>
      </c>
      <c r="X6372" s="7">
        <f t="shared" si="1995"/>
        <v>35.572007624385137</v>
      </c>
      <c r="Y6372" s="4">
        <f t="shared" si="1996"/>
        <v>3.9750748667688112</v>
      </c>
      <c r="Z6372" s="7">
        <f t="shared" si="1997"/>
        <v>18.340760700447159</v>
      </c>
      <c r="AA6372" s="14">
        <f t="shared" si="1998"/>
        <v>1.1638727303181209</v>
      </c>
      <c r="AB6372" s="15">
        <v>0.72792307700000003</v>
      </c>
      <c r="AC6372" s="16">
        <f t="shared" si="1999"/>
        <v>0.54594230775000008</v>
      </c>
    </row>
    <row r="6373" spans="1:29" x14ac:dyDescent="0.25">
      <c r="A6373" s="1">
        <v>32043</v>
      </c>
      <c r="B6373" s="2">
        <v>0.41666666666666669</v>
      </c>
      <c r="C6373">
        <v>549</v>
      </c>
      <c r="D6373">
        <v>374</v>
      </c>
      <c r="E6373">
        <v>288</v>
      </c>
      <c r="F6373">
        <f t="shared" si="1982"/>
        <v>261</v>
      </c>
      <c r="G6373" s="8">
        <v>28.9</v>
      </c>
      <c r="H6373">
        <v>10</v>
      </c>
      <c r="I6373">
        <v>6370</v>
      </c>
      <c r="J6373">
        <f t="shared" si="1983"/>
        <v>266</v>
      </c>
      <c r="K6373" s="11">
        <f t="shared" si="1984"/>
        <v>3.1933771478797346</v>
      </c>
      <c r="L6373">
        <f t="shared" si="1985"/>
        <v>8.617947340661356</v>
      </c>
      <c r="M6373">
        <f t="shared" si="1986"/>
        <v>10.476965789011022</v>
      </c>
      <c r="N6373" s="8">
        <f t="shared" si="1987"/>
        <v>0.39872942403407508</v>
      </c>
      <c r="O6373" s="8">
        <f t="shared" si="1988"/>
        <v>-1.7608127030122375E-2</v>
      </c>
      <c r="P6373" s="4">
        <f t="shared" si="1989"/>
        <v>0.73428129334174064</v>
      </c>
      <c r="Q6373" s="7">
        <f t="shared" si="1990"/>
        <v>0.82460735457388501</v>
      </c>
      <c r="R6373" s="4">
        <f t="shared" si="1991"/>
        <v>0.60874099639136936</v>
      </c>
      <c r="S6373" s="4">
        <f t="shared" si="1992"/>
        <v>0.60874099639136936</v>
      </c>
      <c r="T6373" s="4">
        <f t="shared" si="1993"/>
        <v>0</v>
      </c>
      <c r="U6373" s="7">
        <f t="shared" si="1994"/>
        <v>0.60874099639136936</v>
      </c>
      <c r="V6373" s="4">
        <f t="shared" si="1980"/>
        <v>0.89150537708996991</v>
      </c>
      <c r="W6373" s="14">
        <f t="shared" si="1981"/>
        <v>610.46161310892739</v>
      </c>
      <c r="X6373" s="7">
        <f t="shared" si="1995"/>
        <v>48.740002426040135</v>
      </c>
      <c r="Y6373" s="4">
        <f t="shared" si="1996"/>
        <v>8.9262409121910906</v>
      </c>
      <c r="Z6373" s="7">
        <f t="shared" si="1997"/>
        <v>17.395087985771504</v>
      </c>
      <c r="AA6373" s="14">
        <f t="shared" si="1998"/>
        <v>2.4685083044779126</v>
      </c>
      <c r="AB6373" s="15">
        <v>2.987923077</v>
      </c>
      <c r="AC6373" s="16">
        <f t="shared" si="1999"/>
        <v>2.2409423077500001</v>
      </c>
    </row>
    <row r="6374" spans="1:29" x14ac:dyDescent="0.25">
      <c r="A6374" s="1">
        <v>32043</v>
      </c>
      <c r="B6374" s="2">
        <v>0.45833333333333331</v>
      </c>
      <c r="C6374">
        <v>667</v>
      </c>
      <c r="D6374">
        <v>455</v>
      </c>
      <c r="E6374">
        <v>311</v>
      </c>
      <c r="F6374">
        <f t="shared" si="1982"/>
        <v>356</v>
      </c>
      <c r="G6374" s="8">
        <v>30</v>
      </c>
      <c r="H6374">
        <v>11</v>
      </c>
      <c r="I6374">
        <v>6371</v>
      </c>
      <c r="J6374">
        <f t="shared" si="1983"/>
        <v>266</v>
      </c>
      <c r="K6374" s="11">
        <f t="shared" si="1984"/>
        <v>3.1933771478797346</v>
      </c>
      <c r="L6374">
        <f t="shared" si="1985"/>
        <v>8.617947340661356</v>
      </c>
      <c r="M6374">
        <f t="shared" si="1986"/>
        <v>11.476965789011022</v>
      </c>
      <c r="N6374" s="8">
        <f t="shared" si="1987"/>
        <v>0.13693003623492567</v>
      </c>
      <c r="O6374" s="8">
        <f t="shared" si="1988"/>
        <v>-1.7608127030122375E-2</v>
      </c>
      <c r="P6374" s="4">
        <f t="shared" si="1989"/>
        <v>0.7901043244784669</v>
      </c>
      <c r="Q6374" s="7">
        <f t="shared" si="1990"/>
        <v>0.91097917315964583</v>
      </c>
      <c r="R6374" s="4">
        <f t="shared" si="1991"/>
        <v>0.2245370006230516</v>
      </c>
      <c r="S6374" s="4">
        <f t="shared" si="1992"/>
        <v>0.2245370006230516</v>
      </c>
      <c r="T6374" s="4">
        <f t="shared" si="1993"/>
        <v>0</v>
      </c>
      <c r="U6374" s="7">
        <f t="shared" si="1994"/>
        <v>0.2245370006230516</v>
      </c>
      <c r="V6374" s="4">
        <f t="shared" si="1980"/>
        <v>0.95864737302246339</v>
      </c>
      <c r="W6374" s="14">
        <f t="shared" si="1981"/>
        <v>735.34776738506002</v>
      </c>
      <c r="X6374" s="7">
        <f t="shared" si="1995"/>
        <v>53.89880244001445</v>
      </c>
      <c r="Y6374" s="4">
        <f t="shared" si="1996"/>
        <v>10.865949717445433</v>
      </c>
      <c r="Z6374" s="7">
        <f t="shared" si="1997"/>
        <v>17.024603603967922</v>
      </c>
      <c r="AA6374" s="14">
        <f t="shared" si="1998"/>
        <v>2.9101769043729293</v>
      </c>
      <c r="AB6374" s="15">
        <v>2.8883076920000001</v>
      </c>
      <c r="AC6374" s="16">
        <f t="shared" si="1999"/>
        <v>2.1662307690000002</v>
      </c>
    </row>
    <row r="6375" spans="1:29" x14ac:dyDescent="0.25">
      <c r="A6375" s="1">
        <v>32043</v>
      </c>
      <c r="B6375" s="2">
        <v>0.5</v>
      </c>
      <c r="C6375">
        <v>645</v>
      </c>
      <c r="D6375">
        <v>289</v>
      </c>
      <c r="E6375">
        <v>411</v>
      </c>
      <c r="F6375">
        <f t="shared" si="1982"/>
        <v>234</v>
      </c>
      <c r="G6375" s="8">
        <v>30</v>
      </c>
      <c r="H6375">
        <v>12</v>
      </c>
      <c r="I6375">
        <v>6372</v>
      </c>
      <c r="J6375">
        <f t="shared" si="1983"/>
        <v>266</v>
      </c>
      <c r="K6375" s="11">
        <f t="shared" si="1984"/>
        <v>3.1933771478797346</v>
      </c>
      <c r="L6375">
        <f t="shared" si="1985"/>
        <v>8.617947340661356</v>
      </c>
      <c r="M6375">
        <f t="shared" si="1986"/>
        <v>12.476965789011022</v>
      </c>
      <c r="N6375" s="8">
        <f t="shared" si="1987"/>
        <v>-0.12486935156422374</v>
      </c>
      <c r="O6375" s="8">
        <f t="shared" si="1988"/>
        <v>-1.7608127030122375E-2</v>
      </c>
      <c r="P6375" s="4">
        <f t="shared" si="1989"/>
        <v>0.79137635821103869</v>
      </c>
      <c r="Q6375" s="7">
        <f t="shared" si="1990"/>
        <v>0.91305714679295302</v>
      </c>
      <c r="R6375" s="4">
        <f t="shared" si="1991"/>
        <v>-0.2051323863047943</v>
      </c>
      <c r="S6375" s="4">
        <f t="shared" si="1992"/>
        <v>-0.2051323863047943</v>
      </c>
      <c r="T6375" s="4">
        <f t="shared" si="1993"/>
        <v>0</v>
      </c>
      <c r="U6375" s="7">
        <f t="shared" si="1994"/>
        <v>-0.2051323863047943</v>
      </c>
      <c r="V6375" s="4">
        <f t="shared" si="1980"/>
        <v>0.96017733085454793</v>
      </c>
      <c r="W6375" s="14">
        <f t="shared" si="1981"/>
        <v>672.84842033141422</v>
      </c>
      <c r="X6375" s="7">
        <f t="shared" si="1995"/>
        <v>51.867573660770958</v>
      </c>
      <c r="Y6375" s="4">
        <f t="shared" si="1996"/>
        <v>10.102207696449881</v>
      </c>
      <c r="Z6375" s="7">
        <f t="shared" si="1997"/>
        <v>17.170478329978074</v>
      </c>
      <c r="AA6375" s="14">
        <f t="shared" si="1998"/>
        <v>2.6856488868970017</v>
      </c>
      <c r="AB6375" s="15">
        <v>3.7047692310000002</v>
      </c>
      <c r="AC6375" s="16">
        <f t="shared" si="1999"/>
        <v>2.7785769232500002</v>
      </c>
    </row>
    <row r="6376" spans="1:29" x14ac:dyDescent="0.25">
      <c r="A6376" s="1">
        <v>32043</v>
      </c>
      <c r="B6376" s="2">
        <v>0.54166666666666663</v>
      </c>
      <c r="C6376">
        <v>716</v>
      </c>
      <c r="D6376">
        <v>432</v>
      </c>
      <c r="E6376">
        <v>376</v>
      </c>
      <c r="F6376">
        <f t="shared" si="1982"/>
        <v>340</v>
      </c>
      <c r="G6376" s="8">
        <v>31.7</v>
      </c>
      <c r="H6376">
        <v>13</v>
      </c>
      <c r="I6376">
        <v>6373</v>
      </c>
      <c r="J6376">
        <f t="shared" si="1983"/>
        <v>266</v>
      </c>
      <c r="K6376" s="11">
        <f t="shared" si="1984"/>
        <v>3.1933771478797346</v>
      </c>
      <c r="L6376">
        <f t="shared" si="1985"/>
        <v>8.617947340661356</v>
      </c>
      <c r="M6376">
        <f t="shared" si="1986"/>
        <v>13.476965789011022</v>
      </c>
      <c r="N6376" s="8">
        <f t="shared" si="1987"/>
        <v>-0.38666873936337315</v>
      </c>
      <c r="O6376" s="8">
        <f t="shared" si="1988"/>
        <v>-1.7608127030122375E-2</v>
      </c>
      <c r="P6376" s="4">
        <f t="shared" si="1989"/>
        <v>0.7380107075427168</v>
      </c>
      <c r="Q6376" s="7">
        <f t="shared" si="1990"/>
        <v>0.83011756465007447</v>
      </c>
      <c r="R6376" s="4">
        <f t="shared" si="1991"/>
        <v>-0.59289278788201183</v>
      </c>
      <c r="S6376" s="4">
        <f t="shared" si="1992"/>
        <v>-0.59289278788201183</v>
      </c>
      <c r="T6376" s="4">
        <f t="shared" si="1993"/>
        <v>0</v>
      </c>
      <c r="U6376" s="7">
        <f t="shared" si="1994"/>
        <v>-0.59289278788201183</v>
      </c>
      <c r="V6376" s="4">
        <f t="shared" si="1980"/>
        <v>0.89599098648834208</v>
      </c>
      <c r="W6376" s="14">
        <f t="shared" si="1981"/>
        <v>748.75739220829985</v>
      </c>
      <c r="X6376" s="7">
        <f t="shared" si="1995"/>
        <v>56.034615246769746</v>
      </c>
      <c r="Y6376" s="4">
        <f t="shared" si="1996"/>
        <v>11.669015332785424</v>
      </c>
      <c r="Z6376" s="7">
        <f t="shared" si="1997"/>
        <v>16.871218071437983</v>
      </c>
      <c r="AA6376" s="14">
        <f t="shared" si="1998"/>
        <v>2.9365484112393014</v>
      </c>
      <c r="AB6376" s="15">
        <v>4.307692308</v>
      </c>
      <c r="AC6376" s="16">
        <f t="shared" si="1999"/>
        <v>3.230769231</v>
      </c>
    </row>
    <row r="6377" spans="1:29" x14ac:dyDescent="0.25">
      <c r="A6377" s="1">
        <v>32043</v>
      </c>
      <c r="B6377" s="2">
        <v>0.58333333333333337</v>
      </c>
      <c r="C6377">
        <v>323</v>
      </c>
      <c r="D6377">
        <v>134</v>
      </c>
      <c r="E6377">
        <v>228</v>
      </c>
      <c r="F6377">
        <f t="shared" si="1982"/>
        <v>95</v>
      </c>
      <c r="G6377" s="8">
        <v>31.1</v>
      </c>
      <c r="H6377">
        <v>14</v>
      </c>
      <c r="I6377">
        <v>6374</v>
      </c>
      <c r="J6377">
        <f t="shared" si="1983"/>
        <v>266</v>
      </c>
      <c r="K6377" s="11">
        <f t="shared" si="1984"/>
        <v>3.1933771478797346</v>
      </c>
      <c r="L6377">
        <f t="shared" si="1985"/>
        <v>8.617947340661356</v>
      </c>
      <c r="M6377">
        <f t="shared" si="1986"/>
        <v>14.476965789011022</v>
      </c>
      <c r="N6377" s="8">
        <f t="shared" si="1987"/>
        <v>-0.64846812716252256</v>
      </c>
      <c r="O6377" s="8">
        <f t="shared" si="1988"/>
        <v>-1.7608127030122375E-2</v>
      </c>
      <c r="P6377" s="4">
        <f t="shared" si="1989"/>
        <v>0.63364415337563962</v>
      </c>
      <c r="Q6377" s="7">
        <f t="shared" si="1990"/>
        <v>0.6862546696693701</v>
      </c>
      <c r="R6377" s="4">
        <f t="shared" si="1991"/>
        <v>-0.89558626458139312</v>
      </c>
      <c r="S6377" s="4">
        <f t="shared" si="1992"/>
        <v>-0.89558626458139312</v>
      </c>
      <c r="T6377" s="4">
        <f t="shared" si="1993"/>
        <v>0</v>
      </c>
      <c r="U6377" s="7">
        <f t="shared" si="1994"/>
        <v>-0.89558626458139312</v>
      </c>
      <c r="V6377" s="4">
        <f t="shared" si="1980"/>
        <v>0.77046253321945346</v>
      </c>
      <c r="W6377" s="14">
        <f t="shared" si="1981"/>
        <v>322.56420609591908</v>
      </c>
      <c r="X6377" s="7">
        <f t="shared" si="1995"/>
        <v>41.583336698117371</v>
      </c>
      <c r="Y6377" s="4">
        <f t="shared" si="1996"/>
        <v>6.2353345984921313</v>
      </c>
      <c r="Z6377" s="7">
        <f t="shared" si="1997"/>
        <v>17.909051091688003</v>
      </c>
      <c r="AA6377" s="14">
        <f t="shared" si="1998"/>
        <v>1.3428835435658573</v>
      </c>
      <c r="AB6377" s="15">
        <v>4.9357692310000001</v>
      </c>
      <c r="AC6377" s="16">
        <f t="shared" si="1999"/>
        <v>3.7018269232500001</v>
      </c>
    </row>
    <row r="6378" spans="1:29" x14ac:dyDescent="0.25">
      <c r="A6378" s="1">
        <v>32043</v>
      </c>
      <c r="B6378" s="2">
        <v>0.625</v>
      </c>
      <c r="C6378">
        <v>266</v>
      </c>
      <c r="D6378">
        <v>2</v>
      </c>
      <c r="E6378">
        <v>265</v>
      </c>
      <c r="F6378">
        <f t="shared" si="1982"/>
        <v>1</v>
      </c>
      <c r="G6378" s="8">
        <v>26.1</v>
      </c>
      <c r="H6378">
        <v>15</v>
      </c>
      <c r="I6378">
        <v>6375</v>
      </c>
      <c r="J6378">
        <f t="shared" si="1983"/>
        <v>266</v>
      </c>
      <c r="K6378" s="11">
        <f t="shared" si="1984"/>
        <v>3.1933771478797346</v>
      </c>
      <c r="L6378">
        <f t="shared" si="1985"/>
        <v>8.617947340661356</v>
      </c>
      <c r="M6378">
        <f t="shared" si="1986"/>
        <v>15.476965789011022</v>
      </c>
      <c r="N6378" s="8">
        <f t="shared" si="1987"/>
        <v>-0.91026751496167202</v>
      </c>
      <c r="O6378" s="8">
        <f t="shared" si="1988"/>
        <v>-1.7608127030122375E-2</v>
      </c>
      <c r="P6378" s="4">
        <f t="shared" si="1989"/>
        <v>0.48538910390240764</v>
      </c>
      <c r="Q6378" s="7">
        <f t="shared" si="1990"/>
        <v>0.50680815983205829</v>
      </c>
      <c r="R6378" s="4">
        <f t="shared" si="1991"/>
        <v>-1.1268458852877252</v>
      </c>
      <c r="S6378" s="4">
        <f t="shared" si="1992"/>
        <v>-1.1268458852877252</v>
      </c>
      <c r="T6378" s="4">
        <f t="shared" si="1993"/>
        <v>0</v>
      </c>
      <c r="U6378" s="7">
        <f t="shared" si="1994"/>
        <v>-1.1268458852877252</v>
      </c>
      <c r="V6378" s="4">
        <f t="shared" si="1980"/>
        <v>0.59214652769257903</v>
      </c>
      <c r="W6378" s="14">
        <f t="shared" si="1981"/>
        <v>256.09828455010341</v>
      </c>
      <c r="X6378" s="7">
        <f t="shared" si="1995"/>
        <v>34.423194247878364</v>
      </c>
      <c r="Y6378" s="4">
        <f t="shared" si="1996"/>
        <v>3.5431210372022646</v>
      </c>
      <c r="Z6378" s="7">
        <f t="shared" si="1997"/>
        <v>18.423263881894368</v>
      </c>
      <c r="AA6378" s="14">
        <f t="shared" si="1998"/>
        <v>1.096788390853068</v>
      </c>
      <c r="AB6378" s="15">
        <v>5.2470769229999998</v>
      </c>
      <c r="AC6378" s="16">
        <f t="shared" si="1999"/>
        <v>3.9353076922499999</v>
      </c>
    </row>
    <row r="6379" spans="1:29" x14ac:dyDescent="0.25">
      <c r="A6379" s="1">
        <v>32043</v>
      </c>
      <c r="B6379" s="2">
        <v>0.66666666666666663</v>
      </c>
      <c r="C6379">
        <v>271</v>
      </c>
      <c r="D6379">
        <v>190</v>
      </c>
      <c r="E6379">
        <v>192</v>
      </c>
      <c r="F6379">
        <f t="shared" si="1982"/>
        <v>79</v>
      </c>
      <c r="G6379" s="8">
        <v>26.7</v>
      </c>
      <c r="H6379">
        <v>16</v>
      </c>
      <c r="I6379">
        <v>6376</v>
      </c>
      <c r="J6379">
        <f t="shared" si="1983"/>
        <v>266</v>
      </c>
      <c r="K6379" s="11">
        <f t="shared" si="1984"/>
        <v>3.1933771478797346</v>
      </c>
      <c r="L6379">
        <f t="shared" si="1985"/>
        <v>8.617947340661356</v>
      </c>
      <c r="M6379">
        <f t="shared" si="1986"/>
        <v>16.476965789011022</v>
      </c>
      <c r="N6379" s="8">
        <f t="shared" si="1987"/>
        <v>-1.1720669027608213</v>
      </c>
      <c r="O6379" s="8">
        <f t="shared" si="1988"/>
        <v>-1.7608127030122375E-2</v>
      </c>
      <c r="P6379" s="4">
        <f t="shared" si="1989"/>
        <v>0.30334889574156865</v>
      </c>
      <c r="Q6379" s="7">
        <f t="shared" si="1990"/>
        <v>0.30820519791717849</v>
      </c>
      <c r="R6379" s="4">
        <f t="shared" si="1991"/>
        <v>-1.3130878319752659</v>
      </c>
      <c r="S6379" s="4">
        <f t="shared" si="1992"/>
        <v>-1.3130878319752659</v>
      </c>
      <c r="T6379" s="4">
        <f t="shared" si="1993"/>
        <v>0</v>
      </c>
      <c r="U6379" s="7">
        <f t="shared" si="1994"/>
        <v>-1.3130878319752659</v>
      </c>
      <c r="V6379" s="4">
        <f t="shared" si="1980"/>
        <v>0.37319491100324376</v>
      </c>
      <c r="W6379" s="14">
        <f t="shared" si="1981"/>
        <v>255.5994344754688</v>
      </c>
      <c r="X6379" s="7">
        <f t="shared" si="1995"/>
        <v>35.006981620452734</v>
      </c>
      <c r="Y6379" s="4">
        <f t="shared" si="1996"/>
        <v>3.762625089290228</v>
      </c>
      <c r="Z6379" s="7">
        <f t="shared" si="1997"/>
        <v>18.381338607945569</v>
      </c>
      <c r="AA6379" s="14">
        <f t="shared" si="1998"/>
        <v>1.0921609059546005</v>
      </c>
      <c r="AB6379" s="15">
        <v>5.0326153849999997</v>
      </c>
      <c r="AC6379" s="16">
        <f t="shared" si="1999"/>
        <v>3.7744615387499998</v>
      </c>
    </row>
    <row r="6380" spans="1:29" x14ac:dyDescent="0.25">
      <c r="A6380" s="1">
        <v>32043</v>
      </c>
      <c r="B6380" s="2">
        <v>0.70833333333333337</v>
      </c>
      <c r="C6380">
        <v>130</v>
      </c>
      <c r="D6380">
        <v>53</v>
      </c>
      <c r="E6380">
        <v>118</v>
      </c>
      <c r="F6380">
        <f t="shared" si="1982"/>
        <v>12</v>
      </c>
      <c r="G6380" s="8">
        <v>27.2</v>
      </c>
      <c r="H6380">
        <v>17</v>
      </c>
      <c r="I6380">
        <v>6377</v>
      </c>
      <c r="J6380">
        <f t="shared" si="1983"/>
        <v>266</v>
      </c>
      <c r="K6380" s="11">
        <f t="shared" si="1984"/>
        <v>3.1933771478797346</v>
      </c>
      <c r="L6380">
        <f t="shared" si="1985"/>
        <v>8.617947340661356</v>
      </c>
      <c r="M6380">
        <f t="shared" si="1986"/>
        <v>17.476965789011022</v>
      </c>
      <c r="N6380" s="8">
        <f t="shared" si="1987"/>
        <v>-1.4338662905599708</v>
      </c>
      <c r="O6380" s="8">
        <f t="shared" si="1988"/>
        <v>-1.7608127030122375E-2</v>
      </c>
      <c r="P6380" s="4">
        <f t="shared" si="1989"/>
        <v>9.9929268243615352E-2</v>
      </c>
      <c r="Q6380" s="7">
        <f t="shared" si="1990"/>
        <v>0.1000963333255406</v>
      </c>
      <c r="R6380" s="4">
        <f t="shared" si="1991"/>
        <v>-1.4755650737093629</v>
      </c>
      <c r="S6380" s="4">
        <f t="shared" si="1992"/>
        <v>-1.4755650737093629</v>
      </c>
      <c r="T6380" s="4">
        <f t="shared" si="1993"/>
        <v>0</v>
      </c>
      <c r="U6380" s="7">
        <f t="shared" si="1994"/>
        <v>-1.4755650737093629</v>
      </c>
      <c r="V6380" s="4">
        <f t="shared" si="1980"/>
        <v>0.1285288739941704</v>
      </c>
      <c r="W6380" s="14">
        <f t="shared" si="1981"/>
        <v>120.3209020061316</v>
      </c>
      <c r="X6380" s="7">
        <f t="shared" si="1995"/>
        <v>31.110429315199276</v>
      </c>
      <c r="Y6380" s="4">
        <f t="shared" si="1996"/>
        <v>2.2975214225149281</v>
      </c>
      <c r="Z6380" s="7">
        <f t="shared" si="1997"/>
        <v>18.66117340829965</v>
      </c>
      <c r="AA6380" s="14">
        <f t="shared" si="1998"/>
        <v>0.52195087557009234</v>
      </c>
      <c r="AB6380" s="15">
        <v>5.3969230770000003</v>
      </c>
      <c r="AC6380" s="16">
        <f t="shared" si="1999"/>
        <v>4.0476923077500002</v>
      </c>
    </row>
    <row r="6381" spans="1:29" x14ac:dyDescent="0.25">
      <c r="A6381" s="1">
        <v>32043</v>
      </c>
      <c r="B6381" s="2">
        <v>0.75</v>
      </c>
      <c r="C6381">
        <v>25</v>
      </c>
      <c r="D6381">
        <v>5</v>
      </c>
      <c r="E6381">
        <v>24</v>
      </c>
      <c r="F6381">
        <f t="shared" si="1982"/>
        <v>1</v>
      </c>
      <c r="G6381" s="8">
        <v>25</v>
      </c>
      <c r="H6381">
        <v>18</v>
      </c>
      <c r="I6381">
        <v>6378</v>
      </c>
      <c r="J6381">
        <f t="shared" si="1983"/>
        <v>266</v>
      </c>
      <c r="K6381" s="11">
        <f t="shared" si="1984"/>
        <v>3.1933771478797346</v>
      </c>
      <c r="L6381">
        <f t="shared" si="1985"/>
        <v>8.617947340661356</v>
      </c>
      <c r="M6381">
        <f t="shared" si="1986"/>
        <v>18.476965789011022</v>
      </c>
      <c r="N6381" s="8">
        <f t="shared" si="1987"/>
        <v>-1.6956656783591202</v>
      </c>
      <c r="O6381" s="8">
        <f t="shared" si="1988"/>
        <v>-1.7608127030122375E-2</v>
      </c>
      <c r="P6381" s="4">
        <f t="shared" si="1989"/>
        <v>0</v>
      </c>
      <c r="Q6381" s="7">
        <f t="shared" si="1990"/>
        <v>0</v>
      </c>
      <c r="R6381" s="4">
        <f t="shared" si="1991"/>
        <v>0</v>
      </c>
      <c r="S6381" s="4">
        <f t="shared" si="1992"/>
        <v>0</v>
      </c>
      <c r="T6381" s="4">
        <f t="shared" si="1993"/>
        <v>1</v>
      </c>
      <c r="U6381" s="7">
        <f t="shared" si="1994"/>
        <v>0</v>
      </c>
      <c r="V6381" s="4">
        <f t="shared" si="1980"/>
        <v>0.38268428076468186</v>
      </c>
      <c r="W6381" s="14">
        <f t="shared" si="1981"/>
        <v>24.999971576929969</v>
      </c>
      <c r="X6381" s="7">
        <f t="shared" si="1995"/>
        <v>25.812499076250223</v>
      </c>
      <c r="Y6381" s="4">
        <f t="shared" si="1996"/>
        <v>0.30549965267008383</v>
      </c>
      <c r="Z6381" s="7">
        <f t="shared" si="1997"/>
        <v>19.041649566340016</v>
      </c>
      <c r="AA6381" s="14">
        <f t="shared" si="1998"/>
        <v>0.11066076957264104</v>
      </c>
      <c r="AB6381" s="15">
        <v>4.2574615380000003</v>
      </c>
      <c r="AC6381" s="16">
        <f t="shared" si="1999"/>
        <v>3.1930961535</v>
      </c>
    </row>
    <row r="6382" spans="1:29" x14ac:dyDescent="0.25">
      <c r="A6382" s="1">
        <v>32043</v>
      </c>
      <c r="B6382" s="2">
        <v>0.79166666666666663</v>
      </c>
      <c r="C6382">
        <v>0</v>
      </c>
      <c r="D6382">
        <v>0</v>
      </c>
      <c r="E6382">
        <v>0</v>
      </c>
      <c r="F6382">
        <f t="shared" si="1982"/>
        <v>0</v>
      </c>
      <c r="G6382" s="8">
        <v>23.3</v>
      </c>
      <c r="H6382">
        <v>19</v>
      </c>
      <c r="I6382">
        <v>6379</v>
      </c>
      <c r="J6382">
        <f t="shared" si="1983"/>
        <v>266</v>
      </c>
      <c r="K6382" s="11">
        <f t="shared" si="1984"/>
        <v>3.1933771478797346</v>
      </c>
      <c r="L6382">
        <f t="shared" si="1985"/>
        <v>8.617947340661356</v>
      </c>
      <c r="M6382">
        <f t="shared" si="1986"/>
        <v>19.476965789011022</v>
      </c>
      <c r="N6382" s="8">
        <f t="shared" si="1987"/>
        <v>-1.9574650661582695</v>
      </c>
      <c r="O6382" s="8">
        <f t="shared" si="1988"/>
        <v>-1.7608127030122375E-2</v>
      </c>
      <c r="P6382" s="4">
        <f t="shared" si="1989"/>
        <v>0</v>
      </c>
      <c r="Q6382" s="7">
        <f t="shared" si="1990"/>
        <v>0</v>
      </c>
      <c r="R6382" s="4">
        <f t="shared" si="1991"/>
        <v>0</v>
      </c>
      <c r="S6382" s="4">
        <f t="shared" si="1992"/>
        <v>0</v>
      </c>
      <c r="T6382" s="4">
        <f t="shared" si="1993"/>
        <v>1</v>
      </c>
      <c r="U6382" s="7">
        <f t="shared" si="1994"/>
        <v>0</v>
      </c>
      <c r="V6382" s="4">
        <f t="shared" si="1980"/>
        <v>0.38268428076468186</v>
      </c>
      <c r="W6382" s="14">
        <f t="shared" si="1981"/>
        <v>0</v>
      </c>
      <c r="X6382" s="7">
        <f t="shared" si="1995"/>
        <v>23.3</v>
      </c>
      <c r="Y6382" s="4">
        <f t="shared" si="1996"/>
        <v>-0.63919999999999977</v>
      </c>
      <c r="Z6382" s="7">
        <f t="shared" si="1997"/>
        <v>19.222087200000001</v>
      </c>
      <c r="AA6382" s="14">
        <f t="shared" si="1998"/>
        <v>0</v>
      </c>
      <c r="AB6382" s="15">
        <v>2.1320000000000001</v>
      </c>
      <c r="AC6382" s="16">
        <f t="shared" si="1999"/>
        <v>1.5990000000000002</v>
      </c>
    </row>
    <row r="6383" spans="1:29" x14ac:dyDescent="0.25">
      <c r="A6383" s="1">
        <v>32043</v>
      </c>
      <c r="B6383" s="2">
        <v>0.83333333333333337</v>
      </c>
      <c r="C6383">
        <v>0</v>
      </c>
      <c r="D6383">
        <v>0</v>
      </c>
      <c r="E6383">
        <v>0</v>
      </c>
      <c r="F6383">
        <f t="shared" si="1982"/>
        <v>0</v>
      </c>
      <c r="G6383" s="8">
        <v>23.3</v>
      </c>
      <c r="H6383">
        <v>20</v>
      </c>
      <c r="I6383">
        <v>6380</v>
      </c>
      <c r="J6383">
        <f t="shared" si="1983"/>
        <v>266</v>
      </c>
      <c r="K6383" s="11">
        <f t="shared" si="1984"/>
        <v>3.1933771478797346</v>
      </c>
      <c r="L6383">
        <f t="shared" si="1985"/>
        <v>8.617947340661356</v>
      </c>
      <c r="M6383">
        <f t="shared" si="1986"/>
        <v>20.476965789011022</v>
      </c>
      <c r="N6383" s="8">
        <f t="shared" si="1987"/>
        <v>-2.2192644539574191</v>
      </c>
      <c r="O6383" s="8">
        <f t="shared" si="1988"/>
        <v>-1.7608127030122375E-2</v>
      </c>
      <c r="P6383" s="4">
        <f t="shared" si="1989"/>
        <v>0</v>
      </c>
      <c r="Q6383" s="7">
        <f t="shared" si="1990"/>
        <v>0</v>
      </c>
      <c r="R6383" s="4">
        <f t="shared" si="1991"/>
        <v>0</v>
      </c>
      <c r="S6383" s="4">
        <f t="shared" si="1992"/>
        <v>0</v>
      </c>
      <c r="T6383" s="4">
        <f t="shared" si="1993"/>
        <v>1</v>
      </c>
      <c r="U6383" s="7">
        <f t="shared" si="1994"/>
        <v>0</v>
      </c>
      <c r="V6383" s="4">
        <f t="shared" si="1980"/>
        <v>0.38268428076468186</v>
      </c>
      <c r="W6383" s="14">
        <f t="shared" si="1981"/>
        <v>0</v>
      </c>
      <c r="X6383" s="7">
        <f t="shared" si="1995"/>
        <v>23.3</v>
      </c>
      <c r="Y6383" s="4">
        <f t="shared" si="1996"/>
        <v>-0.63919999999999977</v>
      </c>
      <c r="Z6383" s="7">
        <f t="shared" si="1997"/>
        <v>19.222087200000001</v>
      </c>
      <c r="AA6383" s="14">
        <f t="shared" si="1998"/>
        <v>0</v>
      </c>
      <c r="AB6383" s="15">
        <v>4.41</v>
      </c>
      <c r="AC6383" s="16">
        <f t="shared" si="1999"/>
        <v>3.3075000000000001</v>
      </c>
    </row>
    <row r="6384" spans="1:29" x14ac:dyDescent="0.25">
      <c r="A6384" s="1">
        <v>32043</v>
      </c>
      <c r="B6384" s="2">
        <v>0.875</v>
      </c>
      <c r="C6384">
        <v>0</v>
      </c>
      <c r="D6384">
        <v>0</v>
      </c>
      <c r="E6384">
        <v>0</v>
      </c>
      <c r="F6384">
        <f t="shared" si="1982"/>
        <v>0</v>
      </c>
      <c r="G6384" s="8">
        <v>21.7</v>
      </c>
      <c r="H6384">
        <v>21</v>
      </c>
      <c r="I6384">
        <v>6381</v>
      </c>
      <c r="J6384">
        <f t="shared" si="1983"/>
        <v>266</v>
      </c>
      <c r="K6384" s="11">
        <f t="shared" si="1984"/>
        <v>3.1933771478797346</v>
      </c>
      <c r="L6384">
        <f t="shared" si="1985"/>
        <v>8.617947340661356</v>
      </c>
      <c r="M6384">
        <f t="shared" si="1986"/>
        <v>21.476965789011022</v>
      </c>
      <c r="N6384" s="8">
        <f t="shared" si="1987"/>
        <v>-2.4810638417565682</v>
      </c>
      <c r="O6384" s="8">
        <f t="shared" si="1988"/>
        <v>-1.7608127030122375E-2</v>
      </c>
      <c r="P6384" s="4">
        <f t="shared" si="1989"/>
        <v>0</v>
      </c>
      <c r="Q6384" s="7">
        <f t="shared" si="1990"/>
        <v>0</v>
      </c>
      <c r="R6384" s="4">
        <f t="shared" si="1991"/>
        <v>0</v>
      </c>
      <c r="S6384" s="4">
        <f t="shared" si="1992"/>
        <v>0</v>
      </c>
      <c r="T6384" s="4">
        <f t="shared" si="1993"/>
        <v>1</v>
      </c>
      <c r="U6384" s="7">
        <f t="shared" si="1994"/>
        <v>0</v>
      </c>
      <c r="V6384" s="4">
        <f t="shared" si="1980"/>
        <v>0.38268428076468186</v>
      </c>
      <c r="W6384" s="14">
        <f t="shared" si="1981"/>
        <v>0</v>
      </c>
      <c r="X6384" s="7">
        <f t="shared" si="1995"/>
        <v>21.7</v>
      </c>
      <c r="Y6384" s="4">
        <f t="shared" si="1996"/>
        <v>-1.2408000000000003</v>
      </c>
      <c r="Z6384" s="7">
        <f t="shared" si="1997"/>
        <v>19.336992800000001</v>
      </c>
      <c r="AA6384" s="14">
        <f t="shared" si="1998"/>
        <v>0</v>
      </c>
      <c r="AB6384" s="15">
        <v>1.866461538</v>
      </c>
      <c r="AC6384" s="16">
        <f t="shared" si="1999"/>
        <v>1.3998461535</v>
      </c>
    </row>
    <row r="6385" spans="1:29" x14ac:dyDescent="0.25">
      <c r="A6385" s="1">
        <v>32043</v>
      </c>
      <c r="B6385" s="2">
        <v>0.91666666666666663</v>
      </c>
      <c r="C6385">
        <v>0</v>
      </c>
      <c r="D6385">
        <v>0</v>
      </c>
      <c r="E6385">
        <v>0</v>
      </c>
      <c r="F6385">
        <f t="shared" si="1982"/>
        <v>0</v>
      </c>
      <c r="G6385" s="8">
        <v>21.1</v>
      </c>
      <c r="H6385">
        <v>22</v>
      </c>
      <c r="I6385">
        <v>6382</v>
      </c>
      <c r="J6385">
        <f t="shared" si="1983"/>
        <v>266</v>
      </c>
      <c r="K6385" s="11">
        <f t="shared" si="1984"/>
        <v>3.1933771478797346</v>
      </c>
      <c r="L6385">
        <f t="shared" si="1985"/>
        <v>8.617947340661356</v>
      </c>
      <c r="M6385">
        <f t="shared" si="1986"/>
        <v>22.476965789011022</v>
      </c>
      <c r="N6385" s="8">
        <f t="shared" si="1987"/>
        <v>-2.7428632295557178</v>
      </c>
      <c r="O6385" s="8">
        <f t="shared" si="1988"/>
        <v>-1.7608127030122375E-2</v>
      </c>
      <c r="P6385" s="4">
        <f t="shared" si="1989"/>
        <v>0</v>
      </c>
      <c r="Q6385" s="7">
        <f t="shared" si="1990"/>
        <v>0</v>
      </c>
      <c r="R6385" s="4">
        <f t="shared" si="1991"/>
        <v>0</v>
      </c>
      <c r="S6385" s="4">
        <f t="shared" si="1992"/>
        <v>0</v>
      </c>
      <c r="T6385" s="4">
        <f t="shared" si="1993"/>
        <v>1</v>
      </c>
      <c r="U6385" s="7">
        <f t="shared" si="1994"/>
        <v>0</v>
      </c>
      <c r="V6385" s="4">
        <f t="shared" si="1980"/>
        <v>0.38268428076468186</v>
      </c>
      <c r="W6385" s="14">
        <f t="shared" si="1981"/>
        <v>0</v>
      </c>
      <c r="X6385" s="7">
        <f t="shared" si="1995"/>
        <v>21.1</v>
      </c>
      <c r="Y6385" s="4">
        <f t="shared" si="1996"/>
        <v>-1.4663999999999995</v>
      </c>
      <c r="Z6385" s="7">
        <f t="shared" si="1997"/>
        <v>19.380082399999999</v>
      </c>
      <c r="AA6385" s="14">
        <f t="shared" si="1998"/>
        <v>0</v>
      </c>
      <c r="AB6385" s="15">
        <v>1.774</v>
      </c>
      <c r="AC6385" s="16">
        <f t="shared" si="1999"/>
        <v>1.3305</v>
      </c>
    </row>
    <row r="6386" spans="1:29" x14ac:dyDescent="0.25">
      <c r="A6386" s="1">
        <v>32043</v>
      </c>
      <c r="B6386" s="2">
        <v>0.95833333333333337</v>
      </c>
      <c r="C6386">
        <v>0</v>
      </c>
      <c r="D6386">
        <v>0</v>
      </c>
      <c r="E6386">
        <v>0</v>
      </c>
      <c r="F6386">
        <f t="shared" si="1982"/>
        <v>0</v>
      </c>
      <c r="G6386" s="8">
        <v>19.399999999999999</v>
      </c>
      <c r="H6386">
        <v>23</v>
      </c>
      <c r="I6386">
        <v>6383</v>
      </c>
      <c r="J6386">
        <f t="shared" si="1983"/>
        <v>266</v>
      </c>
      <c r="K6386" s="11">
        <f t="shared" si="1984"/>
        <v>3.1933771478797346</v>
      </c>
      <c r="L6386">
        <f t="shared" si="1985"/>
        <v>8.617947340661356</v>
      </c>
      <c r="M6386">
        <f t="shared" si="1986"/>
        <v>23.476965789011022</v>
      </c>
      <c r="N6386" s="8">
        <f t="shared" si="1987"/>
        <v>-3.0046626173548669</v>
      </c>
      <c r="O6386" s="8">
        <f t="shared" si="1988"/>
        <v>-1.7608127030122375E-2</v>
      </c>
      <c r="P6386" s="4">
        <f t="shared" si="1989"/>
        <v>0</v>
      </c>
      <c r="Q6386" s="7">
        <f t="shared" si="1990"/>
        <v>0</v>
      </c>
      <c r="R6386" s="4">
        <f t="shared" si="1991"/>
        <v>0</v>
      </c>
      <c r="S6386" s="4">
        <f t="shared" si="1992"/>
        <v>0</v>
      </c>
      <c r="T6386" s="4">
        <f t="shared" si="1993"/>
        <v>1</v>
      </c>
      <c r="U6386" s="7">
        <f t="shared" si="1994"/>
        <v>0</v>
      </c>
      <c r="V6386" s="4">
        <f t="shared" si="1980"/>
        <v>0.38268428076468186</v>
      </c>
      <c r="W6386" s="14">
        <f t="shared" si="1981"/>
        <v>0</v>
      </c>
      <c r="X6386" s="7">
        <f t="shared" si="1995"/>
        <v>19.399999999999999</v>
      </c>
      <c r="Y6386" s="4">
        <f t="shared" si="1996"/>
        <v>-2.1056000000000004</v>
      </c>
      <c r="Z6386" s="7">
        <f t="shared" si="1997"/>
        <v>19.502169599999998</v>
      </c>
      <c r="AA6386" s="14">
        <f t="shared" si="1998"/>
        <v>0</v>
      </c>
      <c r="AB6386" s="15">
        <v>1.590076923</v>
      </c>
      <c r="AC6386" s="16">
        <f t="shared" si="1999"/>
        <v>1.1925576922500001</v>
      </c>
    </row>
    <row r="6387" spans="1:29" x14ac:dyDescent="0.25">
      <c r="A6387" s="1">
        <v>32043</v>
      </c>
      <c r="B6387" s="3">
        <v>1</v>
      </c>
      <c r="C6387">
        <v>0</v>
      </c>
      <c r="D6387">
        <v>0</v>
      </c>
      <c r="E6387">
        <v>0</v>
      </c>
      <c r="F6387">
        <f t="shared" si="1982"/>
        <v>0</v>
      </c>
      <c r="G6387" s="8">
        <v>18.899999999999999</v>
      </c>
      <c r="H6387">
        <v>24</v>
      </c>
      <c r="I6387">
        <v>6384</v>
      </c>
      <c r="J6387">
        <f t="shared" si="1983"/>
        <v>266</v>
      </c>
      <c r="K6387" s="11">
        <f t="shared" si="1984"/>
        <v>3.1933771478797346</v>
      </c>
      <c r="L6387">
        <f t="shared" si="1985"/>
        <v>8.617947340661356</v>
      </c>
      <c r="M6387">
        <f t="shared" si="1986"/>
        <v>24.476965789011022</v>
      </c>
      <c r="N6387" s="8">
        <f t="shared" si="1987"/>
        <v>-3.266462005154017</v>
      </c>
      <c r="O6387" s="8">
        <f t="shared" si="1988"/>
        <v>-1.7608127030122375E-2</v>
      </c>
      <c r="P6387" s="4">
        <f t="shared" si="1989"/>
        <v>0</v>
      </c>
      <c r="Q6387" s="7">
        <f t="shared" si="1990"/>
        <v>0</v>
      </c>
      <c r="R6387" s="4">
        <f t="shared" si="1991"/>
        <v>0</v>
      </c>
      <c r="S6387" s="4">
        <f t="shared" si="1992"/>
        <v>0</v>
      </c>
      <c r="T6387" s="4">
        <f t="shared" si="1993"/>
        <v>1</v>
      </c>
      <c r="U6387" s="7">
        <f t="shared" si="1994"/>
        <v>0</v>
      </c>
      <c r="V6387" s="4">
        <f t="shared" si="1980"/>
        <v>0.38268428076468186</v>
      </c>
      <c r="W6387" s="14">
        <f t="shared" si="1981"/>
        <v>0</v>
      </c>
      <c r="X6387" s="7">
        <f t="shared" si="1995"/>
        <v>18.899999999999999</v>
      </c>
      <c r="Y6387" s="4">
        <f t="shared" si="1996"/>
        <v>-2.2936000000000005</v>
      </c>
      <c r="Z6387" s="7">
        <f t="shared" si="1997"/>
        <v>19.538077600000001</v>
      </c>
      <c r="AA6387" s="14">
        <f t="shared" si="1998"/>
        <v>0</v>
      </c>
      <c r="AB6387" s="15">
        <v>1.2976153850000001</v>
      </c>
      <c r="AC6387" s="16">
        <f t="shared" si="1999"/>
        <v>0.97321153874999999</v>
      </c>
    </row>
    <row r="6388" spans="1:29" x14ac:dyDescent="0.25">
      <c r="A6388" s="1">
        <v>32044</v>
      </c>
      <c r="B6388" s="2">
        <v>4.1666666666666664E-2</v>
      </c>
      <c r="C6388">
        <v>0</v>
      </c>
      <c r="D6388">
        <v>0</v>
      </c>
      <c r="E6388">
        <v>0</v>
      </c>
      <c r="F6388">
        <f t="shared" si="1982"/>
        <v>0</v>
      </c>
      <c r="G6388" s="8">
        <v>19.399999999999999</v>
      </c>
      <c r="H6388">
        <v>1</v>
      </c>
      <c r="I6388">
        <v>6385</v>
      </c>
      <c r="J6388">
        <f t="shared" si="1983"/>
        <v>267</v>
      </c>
      <c r="K6388" s="11">
        <f t="shared" si="1984"/>
        <v>3.210638645976382</v>
      </c>
      <c r="L6388">
        <f t="shared" si="1985"/>
        <v>8.9741849660102329</v>
      </c>
      <c r="M6388">
        <f t="shared" si="1986"/>
        <v>1.4829030827668372</v>
      </c>
      <c r="N6388" s="8">
        <f t="shared" si="1987"/>
        <v>2.7533695343559637</v>
      </c>
      <c r="O6388" s="8">
        <f t="shared" si="1988"/>
        <v>-2.4644072673894572E-2</v>
      </c>
      <c r="P6388" s="4">
        <f t="shared" si="1989"/>
        <v>0</v>
      </c>
      <c r="Q6388" s="7">
        <f t="shared" si="1990"/>
        <v>0</v>
      </c>
      <c r="R6388" s="4">
        <f t="shared" si="1991"/>
        <v>0</v>
      </c>
      <c r="S6388" s="4">
        <f t="shared" si="1992"/>
        <v>0</v>
      </c>
      <c r="T6388" s="4">
        <f t="shared" si="1993"/>
        <v>1</v>
      </c>
      <c r="U6388" s="7">
        <f t="shared" si="1994"/>
        <v>0</v>
      </c>
      <c r="V6388" s="4">
        <f t="shared" si="1980"/>
        <v>0.38268428076468186</v>
      </c>
      <c r="W6388" s="14">
        <f t="shared" si="1981"/>
        <v>0</v>
      </c>
      <c r="X6388" s="7">
        <f t="shared" si="1995"/>
        <v>19.399999999999999</v>
      </c>
      <c r="Y6388" s="4">
        <f t="shared" si="1996"/>
        <v>-2.1056000000000004</v>
      </c>
      <c r="Z6388" s="7">
        <f t="shared" si="1997"/>
        <v>19.502169599999998</v>
      </c>
      <c r="AA6388" s="14">
        <f t="shared" si="1998"/>
        <v>0</v>
      </c>
      <c r="AB6388" s="15">
        <v>0.97192307700000002</v>
      </c>
      <c r="AC6388" s="16">
        <f t="shared" si="1999"/>
        <v>0.72894230775000002</v>
      </c>
    </row>
    <row r="6389" spans="1:29" x14ac:dyDescent="0.25">
      <c r="A6389" s="1">
        <v>32044</v>
      </c>
      <c r="B6389" s="2">
        <v>8.3333333333333329E-2</v>
      </c>
      <c r="C6389">
        <v>0</v>
      </c>
      <c r="D6389">
        <v>0</v>
      </c>
      <c r="E6389">
        <v>0</v>
      </c>
      <c r="F6389">
        <f t="shared" si="1982"/>
        <v>0</v>
      </c>
      <c r="G6389" s="8">
        <v>18.899999999999999</v>
      </c>
      <c r="H6389">
        <v>2</v>
      </c>
      <c r="I6389">
        <v>6386</v>
      </c>
      <c r="J6389">
        <f t="shared" si="1983"/>
        <v>267</v>
      </c>
      <c r="K6389" s="11">
        <f t="shared" si="1984"/>
        <v>3.210638645976382</v>
      </c>
      <c r="L6389">
        <f t="shared" si="1985"/>
        <v>8.9741849660102329</v>
      </c>
      <c r="M6389">
        <f t="shared" si="1986"/>
        <v>2.4829030827668372</v>
      </c>
      <c r="N6389" s="8">
        <f t="shared" si="1987"/>
        <v>2.4915701465568141</v>
      </c>
      <c r="O6389" s="8">
        <f t="shared" si="1988"/>
        <v>-2.4644072673894572E-2</v>
      </c>
      <c r="P6389" s="4">
        <f t="shared" si="1989"/>
        <v>0</v>
      </c>
      <c r="Q6389" s="7">
        <f t="shared" si="1990"/>
        <v>0</v>
      </c>
      <c r="R6389" s="4">
        <f t="shared" si="1991"/>
        <v>0</v>
      </c>
      <c r="S6389" s="4">
        <f t="shared" si="1992"/>
        <v>0</v>
      </c>
      <c r="T6389" s="4">
        <f t="shared" si="1993"/>
        <v>1</v>
      </c>
      <c r="U6389" s="7">
        <f t="shared" si="1994"/>
        <v>0</v>
      </c>
      <c r="V6389" s="4">
        <f t="shared" si="1980"/>
        <v>0.38268428076468186</v>
      </c>
      <c r="W6389" s="14">
        <f t="shared" si="1981"/>
        <v>0</v>
      </c>
      <c r="X6389" s="7">
        <f t="shared" si="1995"/>
        <v>18.899999999999999</v>
      </c>
      <c r="Y6389" s="4">
        <f t="shared" si="1996"/>
        <v>-2.2936000000000005</v>
      </c>
      <c r="Z6389" s="7">
        <f t="shared" si="1997"/>
        <v>19.538077600000001</v>
      </c>
      <c r="AA6389" s="14">
        <f t="shared" si="1998"/>
        <v>0</v>
      </c>
      <c r="AB6389" s="15">
        <v>1.339769231</v>
      </c>
      <c r="AC6389" s="16">
        <f t="shared" si="1999"/>
        <v>1.00482692325</v>
      </c>
    </row>
    <row r="6390" spans="1:29" x14ac:dyDescent="0.25">
      <c r="A6390" s="1">
        <v>32044</v>
      </c>
      <c r="B6390" s="2">
        <v>0.125</v>
      </c>
      <c r="C6390">
        <v>0</v>
      </c>
      <c r="D6390">
        <v>0</v>
      </c>
      <c r="E6390">
        <v>0</v>
      </c>
      <c r="F6390">
        <f t="shared" si="1982"/>
        <v>0</v>
      </c>
      <c r="G6390" s="8">
        <v>18.899999999999999</v>
      </c>
      <c r="H6390">
        <v>3</v>
      </c>
      <c r="I6390">
        <v>6387</v>
      </c>
      <c r="J6390">
        <f t="shared" si="1983"/>
        <v>267</v>
      </c>
      <c r="K6390" s="11">
        <f t="shared" si="1984"/>
        <v>3.210638645976382</v>
      </c>
      <c r="L6390">
        <f t="shared" si="1985"/>
        <v>8.9741849660102329</v>
      </c>
      <c r="M6390">
        <f t="shared" si="1986"/>
        <v>3.4829030827668372</v>
      </c>
      <c r="N6390" s="8">
        <f t="shared" si="1987"/>
        <v>2.229770758757665</v>
      </c>
      <c r="O6390" s="8">
        <f t="shared" si="1988"/>
        <v>-2.4644072673894572E-2</v>
      </c>
      <c r="P6390" s="4">
        <f t="shared" si="1989"/>
        <v>0</v>
      </c>
      <c r="Q6390" s="7">
        <f t="shared" si="1990"/>
        <v>0</v>
      </c>
      <c r="R6390" s="4">
        <f t="shared" si="1991"/>
        <v>0</v>
      </c>
      <c r="S6390" s="4">
        <f t="shared" si="1992"/>
        <v>0</v>
      </c>
      <c r="T6390" s="4">
        <f t="shared" si="1993"/>
        <v>1</v>
      </c>
      <c r="U6390" s="7">
        <f t="shared" si="1994"/>
        <v>0</v>
      </c>
      <c r="V6390" s="4">
        <f t="shared" si="1980"/>
        <v>0.38268428076468186</v>
      </c>
      <c r="W6390" s="14">
        <f t="shared" si="1981"/>
        <v>0</v>
      </c>
      <c r="X6390" s="7">
        <f t="shared" si="1995"/>
        <v>18.899999999999999</v>
      </c>
      <c r="Y6390" s="4">
        <f t="shared" si="1996"/>
        <v>-2.2936000000000005</v>
      </c>
      <c r="Z6390" s="7">
        <f t="shared" si="1997"/>
        <v>19.538077600000001</v>
      </c>
      <c r="AA6390" s="14">
        <f t="shared" si="1998"/>
        <v>0</v>
      </c>
      <c r="AB6390" s="15">
        <v>1.3891538459999999</v>
      </c>
      <c r="AC6390" s="16">
        <f t="shared" si="1999"/>
        <v>1.0418653844999999</v>
      </c>
    </row>
    <row r="6391" spans="1:29" x14ac:dyDescent="0.25">
      <c r="A6391" s="1">
        <v>32044</v>
      </c>
      <c r="B6391" s="2">
        <v>0.16666666666666666</v>
      </c>
      <c r="C6391">
        <v>0</v>
      </c>
      <c r="D6391">
        <v>0</v>
      </c>
      <c r="E6391">
        <v>0</v>
      </c>
      <c r="F6391">
        <f t="shared" si="1982"/>
        <v>0</v>
      </c>
      <c r="G6391" s="8">
        <v>18.3</v>
      </c>
      <c r="H6391">
        <v>4</v>
      </c>
      <c r="I6391">
        <v>6388</v>
      </c>
      <c r="J6391">
        <f t="shared" si="1983"/>
        <v>267</v>
      </c>
      <c r="K6391" s="11">
        <f t="shared" si="1984"/>
        <v>3.210638645976382</v>
      </c>
      <c r="L6391">
        <f t="shared" si="1985"/>
        <v>8.9741849660102329</v>
      </c>
      <c r="M6391">
        <f t="shared" si="1986"/>
        <v>4.4829030827668372</v>
      </c>
      <c r="N6391" s="8">
        <f t="shared" si="1987"/>
        <v>1.9679713709585154</v>
      </c>
      <c r="O6391" s="8">
        <f t="shared" si="1988"/>
        <v>-2.4644072673894572E-2</v>
      </c>
      <c r="P6391" s="4">
        <f t="shared" si="1989"/>
        <v>0</v>
      </c>
      <c r="Q6391" s="7">
        <f t="shared" si="1990"/>
        <v>0</v>
      </c>
      <c r="R6391" s="4">
        <f t="shared" si="1991"/>
        <v>0</v>
      </c>
      <c r="S6391" s="4">
        <f t="shared" si="1992"/>
        <v>0</v>
      </c>
      <c r="T6391" s="4">
        <f t="shared" si="1993"/>
        <v>1</v>
      </c>
      <c r="U6391" s="7">
        <f t="shared" si="1994"/>
        <v>0</v>
      </c>
      <c r="V6391" s="4">
        <f t="shared" si="1980"/>
        <v>0.38268428076468186</v>
      </c>
      <c r="W6391" s="14">
        <f t="shared" si="1981"/>
        <v>0</v>
      </c>
      <c r="X6391" s="7">
        <f t="shared" si="1995"/>
        <v>18.3</v>
      </c>
      <c r="Y6391" s="4">
        <f t="shared" si="1996"/>
        <v>-2.5191999999999997</v>
      </c>
      <c r="Z6391" s="7">
        <f t="shared" si="1997"/>
        <v>19.581167199999999</v>
      </c>
      <c r="AA6391" s="14">
        <f t="shared" si="1998"/>
        <v>0</v>
      </c>
      <c r="AB6391" s="15">
        <v>0.82569230800000004</v>
      </c>
      <c r="AC6391" s="16">
        <f t="shared" si="1999"/>
        <v>0.61926923100000009</v>
      </c>
    </row>
    <row r="6392" spans="1:29" x14ac:dyDescent="0.25">
      <c r="A6392" s="1">
        <v>32044</v>
      </c>
      <c r="B6392" s="2">
        <v>0.20833333333333334</v>
      </c>
      <c r="C6392">
        <v>0</v>
      </c>
      <c r="D6392">
        <v>0</v>
      </c>
      <c r="E6392">
        <v>0</v>
      </c>
      <c r="F6392">
        <f t="shared" si="1982"/>
        <v>0</v>
      </c>
      <c r="G6392" s="8">
        <v>17.2</v>
      </c>
      <c r="H6392">
        <v>5</v>
      </c>
      <c r="I6392">
        <v>6389</v>
      </c>
      <c r="J6392">
        <f t="shared" si="1983"/>
        <v>267</v>
      </c>
      <c r="K6392" s="11">
        <f t="shared" si="1984"/>
        <v>3.210638645976382</v>
      </c>
      <c r="L6392">
        <f t="shared" si="1985"/>
        <v>8.9741849660102329</v>
      </c>
      <c r="M6392">
        <f t="shared" si="1986"/>
        <v>5.4829030827668372</v>
      </c>
      <c r="N6392" s="8">
        <f t="shared" si="1987"/>
        <v>1.7061719831593658</v>
      </c>
      <c r="O6392" s="8">
        <f t="shared" si="1988"/>
        <v>-2.4644072673894572E-2</v>
      </c>
      <c r="P6392" s="4">
        <f t="shared" si="1989"/>
        <v>0</v>
      </c>
      <c r="Q6392" s="7">
        <f t="shared" si="1990"/>
        <v>0</v>
      </c>
      <c r="R6392" s="4">
        <f t="shared" si="1991"/>
        <v>0</v>
      </c>
      <c r="S6392" s="4">
        <f t="shared" si="1992"/>
        <v>0</v>
      </c>
      <c r="T6392" s="4">
        <f t="shared" si="1993"/>
        <v>1</v>
      </c>
      <c r="U6392" s="7">
        <f t="shared" si="1994"/>
        <v>0</v>
      </c>
      <c r="V6392" s="4">
        <f t="shared" si="1980"/>
        <v>0.38268428076468186</v>
      </c>
      <c r="W6392" s="14">
        <f t="shared" si="1981"/>
        <v>0</v>
      </c>
      <c r="X6392" s="7">
        <f t="shared" si="1995"/>
        <v>17.2</v>
      </c>
      <c r="Y6392" s="4">
        <f t="shared" si="1996"/>
        <v>-2.9328000000000003</v>
      </c>
      <c r="Z6392" s="7">
        <f t="shared" si="1997"/>
        <v>19.6601648</v>
      </c>
      <c r="AA6392" s="14">
        <f t="shared" si="1998"/>
        <v>0</v>
      </c>
      <c r="AB6392" s="15">
        <v>0.833769231</v>
      </c>
      <c r="AC6392" s="16">
        <f t="shared" si="1999"/>
        <v>0.62532692325000006</v>
      </c>
    </row>
    <row r="6393" spans="1:29" x14ac:dyDescent="0.25">
      <c r="A6393" s="1">
        <v>32044</v>
      </c>
      <c r="B6393" s="2">
        <v>0.25</v>
      </c>
      <c r="C6393">
        <v>13</v>
      </c>
      <c r="D6393">
        <v>16</v>
      </c>
      <c r="E6393">
        <v>11</v>
      </c>
      <c r="F6393">
        <f t="shared" si="1982"/>
        <v>2</v>
      </c>
      <c r="G6393" s="8">
        <v>17.2</v>
      </c>
      <c r="H6393">
        <v>6</v>
      </c>
      <c r="I6393">
        <v>6390</v>
      </c>
      <c r="J6393">
        <f t="shared" si="1983"/>
        <v>267</v>
      </c>
      <c r="K6393" s="11">
        <f t="shared" si="1984"/>
        <v>3.210638645976382</v>
      </c>
      <c r="L6393">
        <f t="shared" si="1985"/>
        <v>8.9741849660102329</v>
      </c>
      <c r="M6393">
        <f t="shared" si="1986"/>
        <v>6.4829030827668372</v>
      </c>
      <c r="N6393" s="8">
        <f t="shared" si="1987"/>
        <v>1.4443725953602164</v>
      </c>
      <c r="O6393" s="8">
        <f t="shared" si="1988"/>
        <v>-2.4644072673894572E-2</v>
      </c>
      <c r="P6393" s="4">
        <f t="shared" si="1989"/>
        <v>8.7355214136326631E-2</v>
      </c>
      <c r="Q6393" s="7">
        <f t="shared" si="1990"/>
        <v>8.7466697691911496E-2</v>
      </c>
      <c r="R6393" s="4">
        <f t="shared" si="1991"/>
        <v>1.4761416858851493</v>
      </c>
      <c r="S6393" s="4">
        <f t="shared" si="1992"/>
        <v>1.4761416858851493</v>
      </c>
      <c r="T6393" s="4">
        <f t="shared" si="1993"/>
        <v>0</v>
      </c>
      <c r="U6393" s="7">
        <f t="shared" si="1994"/>
        <v>1.4761416858851493</v>
      </c>
      <c r="V6393" s="4">
        <f t="shared" si="1980"/>
        <v>0.11673617629150611</v>
      </c>
      <c r="W6393" s="14">
        <f t="shared" si="1981"/>
        <v>12.44911431667127</v>
      </c>
      <c r="X6393" s="7">
        <f t="shared" si="1995"/>
        <v>17.604596215291817</v>
      </c>
      <c r="Y6393" s="4">
        <f t="shared" si="1996"/>
        <v>-2.7806718230502767</v>
      </c>
      <c r="Z6393" s="7">
        <f t="shared" si="1997"/>
        <v>19.631108318202603</v>
      </c>
      <c r="AA6393" s="14">
        <f t="shared" si="1998"/>
        <v>5.6811057988282537E-2</v>
      </c>
      <c r="AB6393" s="15">
        <v>1.0742307689999999</v>
      </c>
      <c r="AC6393" s="16">
        <f t="shared" si="1999"/>
        <v>0.80567307674999999</v>
      </c>
    </row>
    <row r="6394" spans="1:29" x14ac:dyDescent="0.25">
      <c r="A6394" s="1">
        <v>32044</v>
      </c>
      <c r="B6394" s="2">
        <v>0.29166666666666669</v>
      </c>
      <c r="C6394">
        <v>128</v>
      </c>
      <c r="D6394">
        <v>342</v>
      </c>
      <c r="E6394">
        <v>59</v>
      </c>
      <c r="F6394">
        <f t="shared" si="1982"/>
        <v>69</v>
      </c>
      <c r="G6394" s="8">
        <v>20</v>
      </c>
      <c r="H6394">
        <v>7</v>
      </c>
      <c r="I6394">
        <v>6391</v>
      </c>
      <c r="J6394">
        <f t="shared" si="1983"/>
        <v>267</v>
      </c>
      <c r="K6394" s="11">
        <f t="shared" si="1984"/>
        <v>3.210638645976382</v>
      </c>
      <c r="L6394">
        <f t="shared" si="1985"/>
        <v>8.9741849660102329</v>
      </c>
      <c r="M6394">
        <f t="shared" si="1986"/>
        <v>7.4829030827668372</v>
      </c>
      <c r="N6394" s="8">
        <f t="shared" si="1987"/>
        <v>1.1825732075610671</v>
      </c>
      <c r="O6394" s="8">
        <f t="shared" si="1988"/>
        <v>-2.4644072673894572E-2</v>
      </c>
      <c r="P6394" s="4">
        <f t="shared" si="1989"/>
        <v>0.29131977314159946</v>
      </c>
      <c r="Q6394" s="7">
        <f t="shared" si="1990"/>
        <v>0.29560616133818912</v>
      </c>
      <c r="R6394" s="4">
        <f t="shared" si="1991"/>
        <v>1.3141870994487506</v>
      </c>
      <c r="S6394" s="4">
        <f t="shared" si="1992"/>
        <v>1.3141870994487506</v>
      </c>
      <c r="T6394" s="4">
        <f t="shared" si="1993"/>
        <v>0</v>
      </c>
      <c r="U6394" s="7">
        <f t="shared" si="1994"/>
        <v>1.3141870994487506</v>
      </c>
      <c r="V6394" s="4">
        <f t="shared" si="1980"/>
        <v>0.36205763792197515</v>
      </c>
      <c r="W6394" s="14">
        <f t="shared" si="1981"/>
        <v>180.5781480115358</v>
      </c>
      <c r="X6394" s="7">
        <f t="shared" si="1995"/>
        <v>25.868789810374913</v>
      </c>
      <c r="Y6394" s="4">
        <f t="shared" si="1996"/>
        <v>0.32666496870096745</v>
      </c>
      <c r="Z6394" s="7">
        <f t="shared" si="1997"/>
        <v>19.037606990978116</v>
      </c>
      <c r="AA6394" s="14">
        <f t="shared" si="1998"/>
        <v>0.79914788532618775</v>
      </c>
      <c r="AB6394" s="15">
        <v>0.81046153799999998</v>
      </c>
      <c r="AC6394" s="16">
        <f t="shared" si="1999"/>
        <v>0.60784615349999993</v>
      </c>
    </row>
    <row r="6395" spans="1:29" x14ac:dyDescent="0.25">
      <c r="A6395" s="1">
        <v>32044</v>
      </c>
      <c r="B6395" s="2">
        <v>0.33333333333333331</v>
      </c>
      <c r="C6395">
        <v>321</v>
      </c>
      <c r="D6395">
        <v>499</v>
      </c>
      <c r="E6395">
        <v>124</v>
      </c>
      <c r="F6395">
        <f t="shared" si="1982"/>
        <v>197</v>
      </c>
      <c r="G6395" s="8">
        <v>23.9</v>
      </c>
      <c r="H6395">
        <v>8</v>
      </c>
      <c r="I6395">
        <v>6392</v>
      </c>
      <c r="J6395">
        <f t="shared" si="1983"/>
        <v>267</v>
      </c>
      <c r="K6395" s="11">
        <f t="shared" si="1984"/>
        <v>3.210638645976382</v>
      </c>
      <c r="L6395">
        <f t="shared" si="1985"/>
        <v>8.9741849660102329</v>
      </c>
      <c r="M6395">
        <f t="shared" si="1986"/>
        <v>8.4829030827668372</v>
      </c>
      <c r="N6395" s="8">
        <f t="shared" si="1987"/>
        <v>0.92077381976191774</v>
      </c>
      <c r="O6395" s="8">
        <f t="shared" si="1988"/>
        <v>-2.4644072673894572E-2</v>
      </c>
      <c r="P6395" s="4">
        <f t="shared" si="1989"/>
        <v>0.47444234247160677</v>
      </c>
      <c r="Q6395" s="7">
        <f t="shared" si="1990"/>
        <v>0.49433042805712474</v>
      </c>
      <c r="R6395" s="4">
        <f t="shared" si="1991"/>
        <v>1.129166133849294</v>
      </c>
      <c r="S6395" s="4">
        <f t="shared" si="1992"/>
        <v>1.129166133849294</v>
      </c>
      <c r="T6395" s="4">
        <f t="shared" si="1993"/>
        <v>0</v>
      </c>
      <c r="U6395" s="7">
        <f t="shared" si="1994"/>
        <v>1.129166133849294</v>
      </c>
      <c r="V6395" s="4">
        <f t="shared" si="1980"/>
        <v>0.5823110808958738</v>
      </c>
      <c r="W6395" s="14">
        <f t="shared" si="1981"/>
        <v>409.85373859475828</v>
      </c>
      <c r="X6395" s="7">
        <f t="shared" si="1995"/>
        <v>37.220246504329644</v>
      </c>
      <c r="Y6395" s="4">
        <f t="shared" si="1996"/>
        <v>4.5948126856279465</v>
      </c>
      <c r="Z6395" s="7">
        <f t="shared" si="1997"/>
        <v>18.222390777045064</v>
      </c>
      <c r="AA6395" s="14">
        <f t="shared" si="1998"/>
        <v>1.7361364679745093</v>
      </c>
      <c r="AB6395" s="15">
        <v>0.81584615400000005</v>
      </c>
      <c r="AC6395" s="16">
        <f t="shared" si="1999"/>
        <v>0.61188461550000006</v>
      </c>
    </row>
    <row r="6396" spans="1:29" x14ac:dyDescent="0.25">
      <c r="A6396" s="1">
        <v>32044</v>
      </c>
      <c r="B6396" s="2">
        <v>0.375</v>
      </c>
      <c r="C6396">
        <v>497</v>
      </c>
      <c r="D6396">
        <v>645</v>
      </c>
      <c r="E6396">
        <v>133</v>
      </c>
      <c r="F6396">
        <f t="shared" si="1982"/>
        <v>364</v>
      </c>
      <c r="G6396" s="8">
        <v>26.1</v>
      </c>
      <c r="H6396">
        <v>9</v>
      </c>
      <c r="I6396">
        <v>6393</v>
      </c>
      <c r="J6396">
        <f t="shared" si="1983"/>
        <v>267</v>
      </c>
      <c r="K6396" s="11">
        <f t="shared" si="1984"/>
        <v>3.210638645976382</v>
      </c>
      <c r="L6396">
        <f t="shared" si="1985"/>
        <v>8.9741849660102329</v>
      </c>
      <c r="M6396">
        <f t="shared" si="1986"/>
        <v>9.4829030827668372</v>
      </c>
      <c r="N6396" s="8">
        <f t="shared" si="1987"/>
        <v>0.65897443196276828</v>
      </c>
      <c r="O6396" s="8">
        <f t="shared" si="1988"/>
        <v>-2.4644072673894572E-2</v>
      </c>
      <c r="P6396" s="4">
        <f t="shared" si="1989"/>
        <v>0.624243421650863</v>
      </c>
      <c r="Q6396" s="7">
        <f t="shared" si="1990"/>
        <v>0.67416271257726756</v>
      </c>
      <c r="R6396" s="4">
        <f t="shared" si="1991"/>
        <v>0.90033368885062137</v>
      </c>
      <c r="S6396" s="4">
        <f t="shared" si="1992"/>
        <v>0.90033368885062137</v>
      </c>
      <c r="T6396" s="4">
        <f t="shared" si="1993"/>
        <v>0</v>
      </c>
      <c r="U6396" s="7">
        <f t="shared" si="1994"/>
        <v>0.90033368885062137</v>
      </c>
      <c r="V6396" s="4">
        <f t="shared" si="1980"/>
        <v>0.76248659706055577</v>
      </c>
      <c r="W6396" s="14">
        <f t="shared" si="1981"/>
        <v>619.7418206466906</v>
      </c>
      <c r="X6396" s="7">
        <f t="shared" si="1995"/>
        <v>46.241609171017444</v>
      </c>
      <c r="Y6396" s="4">
        <f t="shared" si="1996"/>
        <v>7.986845048302559</v>
      </c>
      <c r="Z6396" s="7">
        <f t="shared" si="1997"/>
        <v>17.574512595774213</v>
      </c>
      <c r="AA6396" s="14">
        <f t="shared" si="1998"/>
        <v>2.5318833676905697</v>
      </c>
      <c r="AB6396" s="15">
        <v>0.84007692300000003</v>
      </c>
      <c r="AC6396" s="16">
        <f t="shared" si="1999"/>
        <v>0.63005769225000008</v>
      </c>
    </row>
    <row r="6397" spans="1:29" x14ac:dyDescent="0.25">
      <c r="A6397" s="1">
        <v>32044</v>
      </c>
      <c r="B6397" s="2">
        <v>0.41666666666666669</v>
      </c>
      <c r="C6397">
        <v>608</v>
      </c>
      <c r="D6397">
        <v>433</v>
      </c>
      <c r="E6397">
        <v>307</v>
      </c>
      <c r="F6397">
        <f t="shared" si="1982"/>
        <v>301</v>
      </c>
      <c r="G6397" s="8">
        <v>27.2</v>
      </c>
      <c r="H6397">
        <v>10</v>
      </c>
      <c r="I6397">
        <v>6394</v>
      </c>
      <c r="J6397">
        <f t="shared" si="1983"/>
        <v>267</v>
      </c>
      <c r="K6397" s="11">
        <f t="shared" si="1984"/>
        <v>3.210638645976382</v>
      </c>
      <c r="L6397">
        <f t="shared" si="1985"/>
        <v>8.9741849660102329</v>
      </c>
      <c r="M6397">
        <f t="shared" si="1986"/>
        <v>10.482903082766837</v>
      </c>
      <c r="N6397" s="8">
        <f t="shared" si="1987"/>
        <v>0.39717504416361882</v>
      </c>
      <c r="O6397" s="8">
        <f t="shared" si="1988"/>
        <v>-2.4644072673894572E-2</v>
      </c>
      <c r="P6397" s="4">
        <f t="shared" si="1989"/>
        <v>0.73051431469129002</v>
      </c>
      <c r="Q6397" s="7">
        <f t="shared" si="1990"/>
        <v>0.81907478369287456</v>
      </c>
      <c r="R6397" s="4">
        <f t="shared" si="1991"/>
        <v>0.60196099237355993</v>
      </c>
      <c r="S6397" s="4">
        <f t="shared" si="1992"/>
        <v>0.60196099237355993</v>
      </c>
      <c r="T6397" s="4">
        <f t="shared" si="1993"/>
        <v>0</v>
      </c>
      <c r="U6397" s="7">
        <f t="shared" si="1994"/>
        <v>0.60196099237355993</v>
      </c>
      <c r="V6397" s="4">
        <f t="shared" si="1980"/>
        <v>0.89030552274351615</v>
      </c>
      <c r="W6397" s="14">
        <f t="shared" si="1981"/>
        <v>680.81774564559714</v>
      </c>
      <c r="X6397" s="7">
        <f t="shared" si="1995"/>
        <v>49.326576733481907</v>
      </c>
      <c r="Y6397" s="4">
        <f t="shared" si="1996"/>
        <v>9.146792851789197</v>
      </c>
      <c r="Z6397" s="7">
        <f t="shared" si="1997"/>
        <v>17.352962565308264</v>
      </c>
      <c r="AA6397" s="14">
        <f t="shared" si="1998"/>
        <v>2.7463387199840894</v>
      </c>
      <c r="AB6397" s="15">
        <v>2.97</v>
      </c>
      <c r="AC6397" s="16">
        <f t="shared" si="1999"/>
        <v>2.2275</v>
      </c>
    </row>
    <row r="6398" spans="1:29" x14ac:dyDescent="0.25">
      <c r="A6398" s="1">
        <v>32044</v>
      </c>
      <c r="B6398" s="2">
        <v>0.45833333333333331</v>
      </c>
      <c r="C6398">
        <v>717</v>
      </c>
      <c r="D6398">
        <v>473</v>
      </c>
      <c r="E6398">
        <v>349</v>
      </c>
      <c r="F6398">
        <f t="shared" si="1982"/>
        <v>368</v>
      </c>
      <c r="G6398" s="8">
        <v>28.3</v>
      </c>
      <c r="H6398">
        <v>11</v>
      </c>
      <c r="I6398">
        <v>6395</v>
      </c>
      <c r="J6398">
        <f t="shared" si="1983"/>
        <v>267</v>
      </c>
      <c r="K6398" s="11">
        <f t="shared" si="1984"/>
        <v>3.210638645976382</v>
      </c>
      <c r="L6398">
        <f t="shared" si="1985"/>
        <v>8.9741849660102329</v>
      </c>
      <c r="M6398">
        <f t="shared" si="1986"/>
        <v>11.482903082766837</v>
      </c>
      <c r="N6398" s="8">
        <f t="shared" si="1987"/>
        <v>0.13537565636446944</v>
      </c>
      <c r="O6398" s="8">
        <f t="shared" si="1988"/>
        <v>-2.4644072673894572E-2</v>
      </c>
      <c r="P6398" s="4">
        <f t="shared" si="1989"/>
        <v>0.7860128358531373</v>
      </c>
      <c r="Q6398" s="7">
        <f t="shared" si="1990"/>
        <v>0.904332760741</v>
      </c>
      <c r="R6398" s="4">
        <f t="shared" si="1991"/>
        <v>0.22001621860496429</v>
      </c>
      <c r="S6398" s="4">
        <f t="shared" si="1992"/>
        <v>0.22001621860496429</v>
      </c>
      <c r="T6398" s="4">
        <f t="shared" si="1993"/>
        <v>0</v>
      </c>
      <c r="U6398" s="7">
        <f t="shared" si="1994"/>
        <v>0.22001621860496429</v>
      </c>
      <c r="V6398" s="4">
        <f t="shared" si="1980"/>
        <v>0.95705720939022376</v>
      </c>
      <c r="W6398" s="14">
        <f t="shared" si="1981"/>
        <v>788.40497714216713</v>
      </c>
      <c r="X6398" s="7">
        <f t="shared" si="1995"/>
        <v>53.923161757120432</v>
      </c>
      <c r="Y6398" s="4">
        <f t="shared" si="1996"/>
        <v>10.875108820677283</v>
      </c>
      <c r="Z6398" s="7">
        <f t="shared" si="1997"/>
        <v>17.022854215250639</v>
      </c>
      <c r="AA6398" s="14">
        <f t="shared" si="1998"/>
        <v>3.1198329460106233</v>
      </c>
      <c r="AB6398" s="15">
        <v>3.7397692309999999</v>
      </c>
      <c r="AC6398" s="16">
        <f t="shared" si="1999"/>
        <v>2.8048269232499998</v>
      </c>
    </row>
    <row r="6399" spans="1:29" x14ac:dyDescent="0.25">
      <c r="A6399" s="1">
        <v>32044</v>
      </c>
      <c r="B6399" s="2">
        <v>0.5</v>
      </c>
      <c r="C6399">
        <v>758</v>
      </c>
      <c r="D6399">
        <v>398</v>
      </c>
      <c r="E6399">
        <v>437</v>
      </c>
      <c r="F6399">
        <f t="shared" si="1982"/>
        <v>321</v>
      </c>
      <c r="G6399" s="8">
        <v>29.4</v>
      </c>
      <c r="H6399">
        <v>12</v>
      </c>
      <c r="I6399">
        <v>6396</v>
      </c>
      <c r="J6399">
        <f t="shared" si="1983"/>
        <v>267</v>
      </c>
      <c r="K6399" s="11">
        <f t="shared" si="1984"/>
        <v>3.210638645976382</v>
      </c>
      <c r="L6399">
        <f t="shared" si="1985"/>
        <v>8.9741849660102329</v>
      </c>
      <c r="M6399">
        <f t="shared" si="1986"/>
        <v>12.482903082766837</v>
      </c>
      <c r="N6399" s="8">
        <f t="shared" si="1987"/>
        <v>-0.12642373143467997</v>
      </c>
      <c r="O6399" s="8">
        <f t="shared" si="1988"/>
        <v>-2.4644072673894572E-2</v>
      </c>
      <c r="P6399" s="4">
        <f t="shared" si="1989"/>
        <v>0.78695685263486748</v>
      </c>
      <c r="Q6399" s="7">
        <f t="shared" si="1990"/>
        <v>0.90586126249297805</v>
      </c>
      <c r="R6399" s="4">
        <f t="shared" si="1991"/>
        <v>-0.20573897241327499</v>
      </c>
      <c r="S6399" s="4">
        <f t="shared" si="1992"/>
        <v>-0.20573897241327499</v>
      </c>
      <c r="T6399" s="4">
        <f t="shared" si="1993"/>
        <v>0</v>
      </c>
      <c r="U6399" s="7">
        <f t="shared" si="1994"/>
        <v>-0.20573897241327499</v>
      </c>
      <c r="V6399" s="4">
        <f t="shared" si="1980"/>
        <v>0.95819263986808323</v>
      </c>
      <c r="W6399" s="14">
        <f t="shared" si="1981"/>
        <v>801.72827173614564</v>
      </c>
      <c r="X6399" s="7">
        <f t="shared" si="1995"/>
        <v>55.456168831424733</v>
      </c>
      <c r="Y6399" s="4">
        <f t="shared" si="1996"/>
        <v>11.451519480615699</v>
      </c>
      <c r="Z6399" s="7">
        <f t="shared" si="1997"/>
        <v>16.9127597792024</v>
      </c>
      <c r="AA6399" s="14">
        <f t="shared" si="1998"/>
        <v>3.1520368191740471</v>
      </c>
      <c r="AB6399" s="15">
        <v>3.4589230770000001</v>
      </c>
      <c r="AC6399" s="16">
        <f t="shared" si="1999"/>
        <v>2.5941923077500002</v>
      </c>
    </row>
    <row r="6400" spans="1:29" x14ac:dyDescent="0.25">
      <c r="A6400" s="1">
        <v>32044</v>
      </c>
      <c r="B6400" s="2">
        <v>0.54166666666666663</v>
      </c>
      <c r="C6400">
        <v>672</v>
      </c>
      <c r="D6400">
        <v>477</v>
      </c>
      <c r="E6400">
        <v>299</v>
      </c>
      <c r="F6400">
        <f t="shared" si="1982"/>
        <v>373</v>
      </c>
      <c r="G6400" s="8">
        <v>31.1</v>
      </c>
      <c r="H6400">
        <v>13</v>
      </c>
      <c r="I6400">
        <v>6397</v>
      </c>
      <c r="J6400">
        <f t="shared" si="1983"/>
        <v>267</v>
      </c>
      <c r="K6400" s="11">
        <f t="shared" si="1984"/>
        <v>3.210638645976382</v>
      </c>
      <c r="L6400">
        <f t="shared" si="1985"/>
        <v>8.9741849660102329</v>
      </c>
      <c r="M6400">
        <f t="shared" si="1986"/>
        <v>13.482903082766837</v>
      </c>
      <c r="N6400" s="8">
        <f t="shared" si="1987"/>
        <v>-0.38822311923382941</v>
      </c>
      <c r="O6400" s="8">
        <f t="shared" si="1988"/>
        <v>-2.4644072673894572E-2</v>
      </c>
      <c r="P6400" s="4">
        <f t="shared" si="1989"/>
        <v>0.73328203185286722</v>
      </c>
      <c r="Q6400" s="7">
        <f t="shared" si="1990"/>
        <v>0.82313652233580969</v>
      </c>
      <c r="R6400" s="4">
        <f t="shared" si="1991"/>
        <v>-0.59025821296546965</v>
      </c>
      <c r="S6400" s="4">
        <f t="shared" si="1992"/>
        <v>-0.59025821296546965</v>
      </c>
      <c r="T6400" s="4">
        <f t="shared" si="1993"/>
        <v>0</v>
      </c>
      <c r="U6400" s="7">
        <f t="shared" si="1994"/>
        <v>-0.59025821296546965</v>
      </c>
      <c r="V6400" s="4">
        <f t="shared" si="1980"/>
        <v>0.89363443646641594</v>
      </c>
      <c r="W6400" s="14">
        <f t="shared" si="1981"/>
        <v>713.8835637677663</v>
      </c>
      <c r="X6400" s="7">
        <f t="shared" si="1995"/>
        <v>54.301215822452406</v>
      </c>
      <c r="Y6400" s="4">
        <f t="shared" si="1996"/>
        <v>11.017257149242104</v>
      </c>
      <c r="Z6400" s="7">
        <f t="shared" si="1997"/>
        <v>16.995703884494759</v>
      </c>
      <c r="AA6400" s="14">
        <f t="shared" si="1998"/>
        <v>2.820435300557762</v>
      </c>
      <c r="AB6400" s="15">
        <v>4.6324615380000003</v>
      </c>
      <c r="AC6400" s="16">
        <f t="shared" si="1999"/>
        <v>3.4743461535</v>
      </c>
    </row>
    <row r="6401" spans="1:29" x14ac:dyDescent="0.25">
      <c r="A6401" s="1">
        <v>32044</v>
      </c>
      <c r="B6401" s="2">
        <v>0.58333333333333337</v>
      </c>
      <c r="C6401">
        <v>630</v>
      </c>
      <c r="D6401">
        <v>489</v>
      </c>
      <c r="E6401">
        <v>287</v>
      </c>
      <c r="F6401">
        <f t="shared" si="1982"/>
        <v>343</v>
      </c>
      <c r="G6401" s="8">
        <v>31.1</v>
      </c>
      <c r="H6401">
        <v>14</v>
      </c>
      <c r="I6401">
        <v>6398</v>
      </c>
      <c r="J6401">
        <f t="shared" si="1983"/>
        <v>267</v>
      </c>
      <c r="K6401" s="11">
        <f t="shared" si="1984"/>
        <v>3.210638645976382</v>
      </c>
      <c r="L6401">
        <f t="shared" si="1985"/>
        <v>8.9741849660102329</v>
      </c>
      <c r="M6401">
        <f t="shared" si="1986"/>
        <v>14.482903082766837</v>
      </c>
      <c r="N6401" s="8">
        <f t="shared" si="1987"/>
        <v>-0.65002250703297881</v>
      </c>
      <c r="O6401" s="8">
        <f t="shared" si="1988"/>
        <v>-2.4644072673894572E-2</v>
      </c>
      <c r="P6401" s="4">
        <f t="shared" si="1989"/>
        <v>0.62864622384159441</v>
      </c>
      <c r="Q6401" s="7">
        <f t="shared" si="1990"/>
        <v>0.67981122154885032</v>
      </c>
      <c r="R6401" s="4">
        <f t="shared" si="1991"/>
        <v>-0.89142832526966931</v>
      </c>
      <c r="S6401" s="4">
        <f t="shared" si="1992"/>
        <v>-0.89142832526966931</v>
      </c>
      <c r="T6401" s="4">
        <f t="shared" si="1993"/>
        <v>0</v>
      </c>
      <c r="U6401" s="7">
        <f t="shared" si="1994"/>
        <v>-0.89142832526966931</v>
      </c>
      <c r="V6401" s="4">
        <f t="shared" si="1980"/>
        <v>0.76778213405957008</v>
      </c>
      <c r="W6401" s="14">
        <f t="shared" si="1981"/>
        <v>651.52212604186229</v>
      </c>
      <c r="X6401" s="7">
        <f t="shared" si="1995"/>
        <v>52.274469096360527</v>
      </c>
      <c r="Y6401" s="4">
        <f t="shared" si="1996"/>
        <v>10.255200380231559</v>
      </c>
      <c r="Z6401" s="7">
        <f t="shared" si="1997"/>
        <v>17.141256727375772</v>
      </c>
      <c r="AA6401" s="14">
        <f t="shared" si="1998"/>
        <v>2.5961000856365768</v>
      </c>
      <c r="AB6401" s="15">
        <v>4.5346923080000003</v>
      </c>
      <c r="AC6401" s="16">
        <f t="shared" si="1999"/>
        <v>3.4010192310000003</v>
      </c>
    </row>
    <row r="6402" spans="1:29" x14ac:dyDescent="0.25">
      <c r="A6402" s="1">
        <v>32044</v>
      </c>
      <c r="B6402" s="2">
        <v>0.625</v>
      </c>
      <c r="C6402">
        <v>321</v>
      </c>
      <c r="D6402">
        <v>117</v>
      </c>
      <c r="E6402">
        <v>253</v>
      </c>
      <c r="F6402">
        <f t="shared" si="1982"/>
        <v>68</v>
      </c>
      <c r="G6402" s="8">
        <v>30.6</v>
      </c>
      <c r="H6402">
        <v>15</v>
      </c>
      <c r="I6402">
        <v>6399</v>
      </c>
      <c r="J6402">
        <f t="shared" si="1983"/>
        <v>267</v>
      </c>
      <c r="K6402" s="11">
        <f t="shared" si="1984"/>
        <v>3.210638645976382</v>
      </c>
      <c r="L6402">
        <f t="shared" si="1985"/>
        <v>8.9741849660102329</v>
      </c>
      <c r="M6402">
        <f t="shared" si="1986"/>
        <v>15.482903082766837</v>
      </c>
      <c r="N6402" s="8">
        <f t="shared" si="1987"/>
        <v>-0.91182189483212817</v>
      </c>
      <c r="O6402" s="8">
        <f t="shared" si="1988"/>
        <v>-2.4644072673894572E-2</v>
      </c>
      <c r="P6402" s="4">
        <f t="shared" si="1989"/>
        <v>0.48018018599816897</v>
      </c>
      <c r="Q6402" s="7">
        <f t="shared" si="1990"/>
        <v>0.50086011830698363</v>
      </c>
      <c r="R6402" s="4">
        <f t="shared" si="1991"/>
        <v>-1.1222018084888854</v>
      </c>
      <c r="S6402" s="4">
        <f t="shared" si="1992"/>
        <v>-1.1222018084888854</v>
      </c>
      <c r="T6402" s="4">
        <f t="shared" si="1993"/>
        <v>0</v>
      </c>
      <c r="U6402" s="7">
        <f t="shared" si="1994"/>
        <v>-1.1222018084888854</v>
      </c>
      <c r="V6402" s="4">
        <f t="shared" si="1980"/>
        <v>0.58921235907580882</v>
      </c>
      <c r="W6402" s="14">
        <f t="shared" si="1981"/>
        <v>312.3085624200346</v>
      </c>
      <c r="X6402" s="7">
        <f t="shared" si="1995"/>
        <v>40.750028278651129</v>
      </c>
      <c r="Y6402" s="4">
        <f t="shared" si="1996"/>
        <v>5.9220106327728246</v>
      </c>
      <c r="Z6402" s="7">
        <f t="shared" si="1997"/>
        <v>17.968895969140391</v>
      </c>
      <c r="AA6402" s="14">
        <f t="shared" si="1998"/>
        <v>1.3045324556902831</v>
      </c>
      <c r="AB6402" s="15">
        <v>5.6642307690000004</v>
      </c>
      <c r="AC6402" s="16">
        <f t="shared" si="1999"/>
        <v>4.2481730767500006</v>
      </c>
    </row>
    <row r="6403" spans="1:29" x14ac:dyDescent="0.25">
      <c r="A6403" s="1">
        <v>32044</v>
      </c>
      <c r="B6403" s="2">
        <v>0.66666666666666663</v>
      </c>
      <c r="C6403">
        <v>256</v>
      </c>
      <c r="D6403">
        <v>209</v>
      </c>
      <c r="E6403">
        <v>170</v>
      </c>
      <c r="F6403">
        <f t="shared" si="1982"/>
        <v>86</v>
      </c>
      <c r="G6403" s="8">
        <v>31.1</v>
      </c>
      <c r="H6403">
        <v>16</v>
      </c>
      <c r="I6403">
        <v>6400</v>
      </c>
      <c r="J6403">
        <f t="shared" si="1983"/>
        <v>267</v>
      </c>
      <c r="K6403" s="11">
        <f t="shared" si="1984"/>
        <v>3.210638645976382</v>
      </c>
      <c r="L6403">
        <f t="shared" si="1985"/>
        <v>8.9741849660102329</v>
      </c>
      <c r="M6403">
        <f t="shared" si="1986"/>
        <v>16.482903082766839</v>
      </c>
      <c r="N6403" s="8">
        <f t="shared" si="1987"/>
        <v>-1.173621282631278</v>
      </c>
      <c r="O6403" s="8">
        <f t="shared" si="1988"/>
        <v>-2.4644072673894572E-2</v>
      </c>
      <c r="P6403" s="4">
        <f t="shared" si="1989"/>
        <v>0.2980016334498915</v>
      </c>
      <c r="Q6403" s="7">
        <f t="shared" si="1990"/>
        <v>0.30259848472682593</v>
      </c>
      <c r="R6403" s="4">
        <f t="shared" si="1991"/>
        <v>-1.308342269483066</v>
      </c>
      <c r="S6403" s="4">
        <f t="shared" si="1992"/>
        <v>-1.308342269483066</v>
      </c>
      <c r="T6403" s="4">
        <f t="shared" si="1993"/>
        <v>0</v>
      </c>
      <c r="U6403" s="7">
        <f t="shared" si="1994"/>
        <v>-1.308342269483066</v>
      </c>
      <c r="V6403" s="4">
        <f t="shared" si="1980"/>
        <v>0.37009434657976908</v>
      </c>
      <c r="W6403" s="14">
        <f t="shared" si="1981"/>
        <v>240.87944882800986</v>
      </c>
      <c r="X6403" s="7">
        <f t="shared" si="1995"/>
        <v>38.928582086910325</v>
      </c>
      <c r="Y6403" s="4">
        <f t="shared" si="1996"/>
        <v>5.2371468646782819</v>
      </c>
      <c r="Z6403" s="7">
        <f t="shared" si="1997"/>
        <v>18.099704948846448</v>
      </c>
      <c r="AA6403" s="14">
        <f t="shared" si="1998"/>
        <v>1.0134932181677037</v>
      </c>
      <c r="AB6403" s="15">
        <v>5.282076923</v>
      </c>
      <c r="AC6403" s="16">
        <f t="shared" si="1999"/>
        <v>3.96155769225</v>
      </c>
    </row>
    <row r="6404" spans="1:29" x14ac:dyDescent="0.25">
      <c r="A6404" s="1">
        <v>32044</v>
      </c>
      <c r="B6404" s="2">
        <v>0.70833333333333337</v>
      </c>
      <c r="C6404">
        <v>121</v>
      </c>
      <c r="D6404">
        <v>96</v>
      </c>
      <c r="E6404">
        <v>100</v>
      </c>
      <c r="F6404">
        <f t="shared" si="1982"/>
        <v>21</v>
      </c>
      <c r="G6404" s="8">
        <v>29.4</v>
      </c>
      <c r="H6404">
        <v>17</v>
      </c>
      <c r="I6404">
        <v>6401</v>
      </c>
      <c r="J6404">
        <f t="shared" si="1983"/>
        <v>267</v>
      </c>
      <c r="K6404" s="11">
        <f t="shared" si="1984"/>
        <v>3.210638645976382</v>
      </c>
      <c r="L6404">
        <f t="shared" si="1985"/>
        <v>8.9741849660102329</v>
      </c>
      <c r="M6404">
        <f t="shared" si="1986"/>
        <v>17.482903082766839</v>
      </c>
      <c r="N6404" s="8">
        <f t="shared" si="1987"/>
        <v>-1.4354206704304273</v>
      </c>
      <c r="O6404" s="8">
        <f t="shared" si="1988"/>
        <v>-2.4644072673894572E-2</v>
      </c>
      <c r="P6404" s="4">
        <f t="shared" si="1989"/>
        <v>9.4525733488635008E-2</v>
      </c>
      <c r="Q6404" s="7">
        <f t="shared" si="1990"/>
        <v>9.4667068882975769E-2</v>
      </c>
      <c r="R6404" s="4">
        <f t="shared" si="1991"/>
        <v>-1.470805150850869</v>
      </c>
      <c r="S6404" s="4">
        <f t="shared" si="1992"/>
        <v>-1.470805150850869</v>
      </c>
      <c r="T6404" s="4">
        <f t="shared" si="1993"/>
        <v>0</v>
      </c>
      <c r="U6404" s="7">
        <f t="shared" si="1994"/>
        <v>-1.470805150850869</v>
      </c>
      <c r="V6404" s="4">
        <f t="shared" ref="V6404:V6467" si="2000">IF(COS(Q6404)*COS(U6404-0)*SIN(0.3927)+SIN(Q6404)*COS(0.3927)&gt;0, COS(Q6404)*COS(U6404-0)*SIN(0.3927)+SIN(Q6404)*COS(0.3927),0)</f>
        <v>0.12536062701341974</v>
      </c>
      <c r="W6404" s="14">
        <f t="shared" ref="W6404:W6467" si="2001">+(D6404*V6404+E6404*(1+COS(0.3927))/2)</f>
        <v>108.22857924789895</v>
      </c>
      <c r="X6404" s="7">
        <f t="shared" si="1995"/>
        <v>32.917428825556712</v>
      </c>
      <c r="Y6404" s="4">
        <f t="shared" si="1996"/>
        <v>2.9769532384093238</v>
      </c>
      <c r="Z6404" s="7">
        <f t="shared" si="1997"/>
        <v>18.531401931463819</v>
      </c>
      <c r="AA6404" s="14">
        <f t="shared" si="1998"/>
        <v>0.46622959283573823</v>
      </c>
      <c r="AB6404" s="15">
        <v>5.4417692310000003</v>
      </c>
      <c r="AC6404" s="16">
        <f t="shared" si="1999"/>
        <v>4.0813269232499998</v>
      </c>
    </row>
    <row r="6405" spans="1:29" x14ac:dyDescent="0.25">
      <c r="A6405" s="1">
        <v>32044</v>
      </c>
      <c r="B6405" s="2">
        <v>0.75</v>
      </c>
      <c r="C6405">
        <v>19</v>
      </c>
      <c r="D6405">
        <v>26</v>
      </c>
      <c r="E6405">
        <v>16</v>
      </c>
      <c r="F6405">
        <f t="shared" ref="F6405:F6468" si="2002">C6405-E6405</f>
        <v>3</v>
      </c>
      <c r="G6405" s="8">
        <v>28.3</v>
      </c>
      <c r="H6405">
        <v>18</v>
      </c>
      <c r="I6405">
        <v>6402</v>
      </c>
      <c r="J6405">
        <f t="shared" ref="J6405:J6468" si="2003">QUOTIENT(I6405+23,24)</f>
        <v>267</v>
      </c>
      <c r="K6405" s="11">
        <f t="shared" ref="K6405:K6468" si="2004">(J6405-81)*360*PI()/(364*180)</f>
        <v>3.210638645976382</v>
      </c>
      <c r="L6405">
        <f t="shared" ref="L6405:L6468" si="2005">9.87*SIN(2*K6405)-7.53*COS(K6405)-1.5*SIN(K6405)</f>
        <v>8.9741849660102329</v>
      </c>
      <c r="M6405">
        <f t="shared" ref="M6405:M6468" si="2006">H6405+(20+L6405)/60</f>
        <v>18.482903082766839</v>
      </c>
      <c r="N6405" s="8">
        <f t="shared" ref="N6405:N6468" si="2007">15*PI()*(12-M6405)/180</f>
        <v>-1.6972200582295769</v>
      </c>
      <c r="O6405" s="8">
        <f t="shared" ref="O6405:O6468" si="2008">23.45*SIN(360*(J6405-81)*PI()/(180*365))*PI()/180</f>
        <v>-2.4644072673894572E-2</v>
      </c>
      <c r="P6405" s="4">
        <f t="shared" ref="P6405:P6468" si="2009">IF(SIN(O6405)*SIN(0.62977)+COS(O6405)*COS(0.62977)*COS(N6405)&lt;0,0,SIN(O6405)*SIN(0.62977)+COS(O6405)*COS(0.62977)*COS(N6405))</f>
        <v>0</v>
      </c>
      <c r="Q6405" s="7">
        <f t="shared" ref="Q6405:Q6468" si="2010">ASIN(P6405)</f>
        <v>0</v>
      </c>
      <c r="R6405" s="4">
        <f t="shared" ref="R6405:R6468" si="2011">IF(Q6405&gt;0,ASIN(COS(O6405)*SIN(N6405)/COS(Q6405)),0)</f>
        <v>0</v>
      </c>
      <c r="S6405" s="4">
        <f t="shared" ref="S6405:S6468" si="2012">IF((OR(COS(N6405)&gt;(TAN(O6405)/TAN(0.62977)),R6405=0)),R6405,PI()-R6405)</f>
        <v>0</v>
      </c>
      <c r="T6405" s="4">
        <f t="shared" ref="T6405:T6468" si="2013">IF(COS(N6405)&gt;(TAN(O6405)/TAN(0.62977)),0,1)</f>
        <v>1</v>
      </c>
      <c r="U6405" s="7">
        <f t="shared" ref="U6405:U6468" si="2014">IF((AND(COS(N6405)&lt;(TAN(O6405)/TAN(0.62977)),R6405&lt;0)),-PI()-R6405,S6405)</f>
        <v>0</v>
      </c>
      <c r="V6405" s="4">
        <f t="shared" si="2000"/>
        <v>0.38268428076468186</v>
      </c>
      <c r="W6405" s="14">
        <f t="shared" si="2001"/>
        <v>25.340824748619433</v>
      </c>
      <c r="X6405" s="7">
        <f t="shared" ref="X6405:X6468" si="2015">G6405+((46-20)/800)*W6405</f>
        <v>29.123576804330131</v>
      </c>
      <c r="Y6405" s="4">
        <f t="shared" ref="Y6405:Y6468" si="2016">(0.376*(X6405-25))</f>
        <v>1.5504648784281294</v>
      </c>
      <c r="Z6405" s="7">
        <f t="shared" ref="Z6405:Z6468" si="2017">(0.191*(100-Y6405))</f>
        <v>18.803861208220226</v>
      </c>
      <c r="AA6405" s="14">
        <f t="shared" ref="AA6405:AA6468" si="2018">(370*12)*(Z6405/19.1)*(W6405/1000)/1000</f>
        <v>0.11076878327478698</v>
      </c>
      <c r="AB6405" s="15">
        <v>3.3136153849999999</v>
      </c>
      <c r="AC6405" s="16">
        <f t="shared" ref="AC6405:AC6468" si="2019">+AB6405*0.75</f>
        <v>2.4852115387499998</v>
      </c>
    </row>
    <row r="6406" spans="1:29" x14ac:dyDescent="0.25">
      <c r="A6406" s="1">
        <v>32044</v>
      </c>
      <c r="B6406" s="2">
        <v>0.79166666666666663</v>
      </c>
      <c r="C6406">
        <v>0</v>
      </c>
      <c r="D6406">
        <v>0</v>
      </c>
      <c r="E6406">
        <v>0</v>
      </c>
      <c r="F6406">
        <f t="shared" si="2002"/>
        <v>0</v>
      </c>
      <c r="G6406" s="8">
        <v>27.2</v>
      </c>
      <c r="H6406">
        <v>19</v>
      </c>
      <c r="I6406">
        <v>6403</v>
      </c>
      <c r="J6406">
        <f t="shared" si="2003"/>
        <v>267</v>
      </c>
      <c r="K6406" s="11">
        <f t="shared" si="2004"/>
        <v>3.210638645976382</v>
      </c>
      <c r="L6406">
        <f t="shared" si="2005"/>
        <v>8.9741849660102329</v>
      </c>
      <c r="M6406">
        <f t="shared" si="2006"/>
        <v>19.482903082766839</v>
      </c>
      <c r="N6406" s="8">
        <f t="shared" si="2007"/>
        <v>-1.9590194460287262</v>
      </c>
      <c r="O6406" s="8">
        <f t="shared" si="2008"/>
        <v>-2.4644072673894572E-2</v>
      </c>
      <c r="P6406" s="4">
        <f t="shared" si="2009"/>
        <v>0</v>
      </c>
      <c r="Q6406" s="7">
        <f t="shared" si="2010"/>
        <v>0</v>
      </c>
      <c r="R6406" s="4">
        <f t="shared" si="2011"/>
        <v>0</v>
      </c>
      <c r="S6406" s="4">
        <f t="shared" si="2012"/>
        <v>0</v>
      </c>
      <c r="T6406" s="4">
        <f t="shared" si="2013"/>
        <v>1</v>
      </c>
      <c r="U6406" s="7">
        <f t="shared" si="2014"/>
        <v>0</v>
      </c>
      <c r="V6406" s="4">
        <f t="shared" si="2000"/>
        <v>0.38268428076468186</v>
      </c>
      <c r="W6406" s="14">
        <f t="shared" si="2001"/>
        <v>0</v>
      </c>
      <c r="X6406" s="7">
        <f t="shared" si="2015"/>
        <v>27.2</v>
      </c>
      <c r="Y6406" s="4">
        <f t="shared" si="2016"/>
        <v>0.82719999999999971</v>
      </c>
      <c r="Z6406" s="7">
        <f t="shared" si="2017"/>
        <v>18.942004799999999</v>
      </c>
      <c r="AA6406" s="14">
        <f t="shared" si="2018"/>
        <v>0</v>
      </c>
      <c r="AB6406" s="15">
        <v>2.111384615</v>
      </c>
      <c r="AC6406" s="16">
        <f t="shared" si="2019"/>
        <v>1.5835384612499999</v>
      </c>
    </row>
    <row r="6407" spans="1:29" x14ac:dyDescent="0.25">
      <c r="A6407" s="1">
        <v>32044</v>
      </c>
      <c r="B6407" s="2">
        <v>0.83333333333333337</v>
      </c>
      <c r="C6407">
        <v>0</v>
      </c>
      <c r="D6407">
        <v>0</v>
      </c>
      <c r="E6407">
        <v>0</v>
      </c>
      <c r="F6407">
        <f t="shared" si="2002"/>
        <v>0</v>
      </c>
      <c r="G6407" s="8">
        <v>25.6</v>
      </c>
      <c r="H6407">
        <v>20</v>
      </c>
      <c r="I6407">
        <v>6404</v>
      </c>
      <c r="J6407">
        <f t="shared" si="2003"/>
        <v>267</v>
      </c>
      <c r="K6407" s="11">
        <f t="shared" si="2004"/>
        <v>3.210638645976382</v>
      </c>
      <c r="L6407">
        <f t="shared" si="2005"/>
        <v>8.9741849660102329</v>
      </c>
      <c r="M6407">
        <f t="shared" si="2006"/>
        <v>20.482903082766839</v>
      </c>
      <c r="N6407" s="8">
        <f t="shared" si="2007"/>
        <v>-2.2208188338278756</v>
      </c>
      <c r="O6407" s="8">
        <f t="shared" si="2008"/>
        <v>-2.4644072673894572E-2</v>
      </c>
      <c r="P6407" s="4">
        <f t="shared" si="2009"/>
        <v>0</v>
      </c>
      <c r="Q6407" s="7">
        <f t="shared" si="2010"/>
        <v>0</v>
      </c>
      <c r="R6407" s="4">
        <f t="shared" si="2011"/>
        <v>0</v>
      </c>
      <c r="S6407" s="4">
        <f t="shared" si="2012"/>
        <v>0</v>
      </c>
      <c r="T6407" s="4">
        <f t="shared" si="2013"/>
        <v>1</v>
      </c>
      <c r="U6407" s="7">
        <f t="shared" si="2014"/>
        <v>0</v>
      </c>
      <c r="V6407" s="4">
        <f t="shared" si="2000"/>
        <v>0.38268428076468186</v>
      </c>
      <c r="W6407" s="14">
        <f t="shared" si="2001"/>
        <v>0</v>
      </c>
      <c r="X6407" s="7">
        <f t="shared" si="2015"/>
        <v>25.6</v>
      </c>
      <c r="Y6407" s="4">
        <f t="shared" si="2016"/>
        <v>0.22560000000000052</v>
      </c>
      <c r="Z6407" s="7">
        <f t="shared" si="2017"/>
        <v>19.0569104</v>
      </c>
      <c r="AA6407" s="14">
        <f t="shared" si="2018"/>
        <v>0</v>
      </c>
      <c r="AB6407" s="15">
        <v>2.238769231</v>
      </c>
      <c r="AC6407" s="16">
        <f t="shared" si="2019"/>
        <v>1.67907692325</v>
      </c>
    </row>
    <row r="6408" spans="1:29" x14ac:dyDescent="0.25">
      <c r="A6408" s="1">
        <v>32044</v>
      </c>
      <c r="B6408" s="2">
        <v>0.875</v>
      </c>
      <c r="C6408">
        <v>0</v>
      </c>
      <c r="D6408">
        <v>0</v>
      </c>
      <c r="E6408">
        <v>0</v>
      </c>
      <c r="F6408">
        <f t="shared" si="2002"/>
        <v>0</v>
      </c>
      <c r="G6408" s="8">
        <v>24.4</v>
      </c>
      <c r="H6408">
        <v>21</v>
      </c>
      <c r="I6408">
        <v>6405</v>
      </c>
      <c r="J6408">
        <f t="shared" si="2003"/>
        <v>267</v>
      </c>
      <c r="K6408" s="11">
        <f t="shared" si="2004"/>
        <v>3.210638645976382</v>
      </c>
      <c r="L6408">
        <f t="shared" si="2005"/>
        <v>8.9741849660102329</v>
      </c>
      <c r="M6408">
        <f t="shared" si="2006"/>
        <v>21.482903082766839</v>
      </c>
      <c r="N6408" s="8">
        <f t="shared" si="2007"/>
        <v>-2.4826182216270252</v>
      </c>
      <c r="O6408" s="8">
        <f t="shared" si="2008"/>
        <v>-2.4644072673894572E-2</v>
      </c>
      <c r="P6408" s="4">
        <f t="shared" si="2009"/>
        <v>0</v>
      </c>
      <c r="Q6408" s="7">
        <f t="shared" si="2010"/>
        <v>0</v>
      </c>
      <c r="R6408" s="4">
        <f t="shared" si="2011"/>
        <v>0</v>
      </c>
      <c r="S6408" s="4">
        <f t="shared" si="2012"/>
        <v>0</v>
      </c>
      <c r="T6408" s="4">
        <f t="shared" si="2013"/>
        <v>1</v>
      </c>
      <c r="U6408" s="7">
        <f t="shared" si="2014"/>
        <v>0</v>
      </c>
      <c r="V6408" s="4">
        <f t="shared" si="2000"/>
        <v>0.38268428076468186</v>
      </c>
      <c r="W6408" s="14">
        <f t="shared" si="2001"/>
        <v>0</v>
      </c>
      <c r="X6408" s="7">
        <f t="shared" si="2015"/>
        <v>24.4</v>
      </c>
      <c r="Y6408" s="4">
        <f t="shared" si="2016"/>
        <v>-0.22560000000000052</v>
      </c>
      <c r="Z6408" s="7">
        <f t="shared" si="2017"/>
        <v>19.1430896</v>
      </c>
      <c r="AA6408" s="14">
        <f t="shared" si="2018"/>
        <v>0</v>
      </c>
      <c r="AB6408" s="15">
        <v>2.3545384619999998</v>
      </c>
      <c r="AC6408" s="16">
        <f t="shared" si="2019"/>
        <v>1.7659038464999999</v>
      </c>
    </row>
    <row r="6409" spans="1:29" x14ac:dyDescent="0.25">
      <c r="A6409" s="1">
        <v>32044</v>
      </c>
      <c r="B6409" s="2">
        <v>0.91666666666666663</v>
      </c>
      <c r="C6409">
        <v>0</v>
      </c>
      <c r="D6409">
        <v>0</v>
      </c>
      <c r="E6409">
        <v>0</v>
      </c>
      <c r="F6409">
        <f t="shared" si="2002"/>
        <v>0</v>
      </c>
      <c r="G6409" s="8">
        <v>23.3</v>
      </c>
      <c r="H6409">
        <v>22</v>
      </c>
      <c r="I6409">
        <v>6406</v>
      </c>
      <c r="J6409">
        <f t="shared" si="2003"/>
        <v>267</v>
      </c>
      <c r="K6409" s="11">
        <f t="shared" si="2004"/>
        <v>3.210638645976382</v>
      </c>
      <c r="L6409">
        <f t="shared" si="2005"/>
        <v>8.9741849660102329</v>
      </c>
      <c r="M6409">
        <f t="shared" si="2006"/>
        <v>22.482903082766839</v>
      </c>
      <c r="N6409" s="8">
        <f t="shared" si="2007"/>
        <v>-2.7444176094261743</v>
      </c>
      <c r="O6409" s="8">
        <f t="shared" si="2008"/>
        <v>-2.4644072673894572E-2</v>
      </c>
      <c r="P6409" s="4">
        <f t="shared" si="2009"/>
        <v>0</v>
      </c>
      <c r="Q6409" s="7">
        <f t="shared" si="2010"/>
        <v>0</v>
      </c>
      <c r="R6409" s="4">
        <f t="shared" si="2011"/>
        <v>0</v>
      </c>
      <c r="S6409" s="4">
        <f t="shared" si="2012"/>
        <v>0</v>
      </c>
      <c r="T6409" s="4">
        <f t="shared" si="2013"/>
        <v>1</v>
      </c>
      <c r="U6409" s="7">
        <f t="shared" si="2014"/>
        <v>0</v>
      </c>
      <c r="V6409" s="4">
        <f t="shared" si="2000"/>
        <v>0.38268428076468186</v>
      </c>
      <c r="W6409" s="14">
        <f t="shared" si="2001"/>
        <v>0</v>
      </c>
      <c r="X6409" s="7">
        <f t="shared" si="2015"/>
        <v>23.3</v>
      </c>
      <c r="Y6409" s="4">
        <f t="shared" si="2016"/>
        <v>-0.63919999999999977</v>
      </c>
      <c r="Z6409" s="7">
        <f t="shared" si="2017"/>
        <v>19.222087200000001</v>
      </c>
      <c r="AA6409" s="14">
        <f t="shared" si="2018"/>
        <v>0</v>
      </c>
      <c r="AB6409" s="15">
        <v>1.7686153849999999</v>
      </c>
      <c r="AC6409" s="16">
        <f t="shared" si="2019"/>
        <v>1.3264615387499998</v>
      </c>
    </row>
    <row r="6410" spans="1:29" x14ac:dyDescent="0.25">
      <c r="A6410" s="1">
        <v>32044</v>
      </c>
      <c r="B6410" s="2">
        <v>0.95833333333333337</v>
      </c>
      <c r="C6410">
        <v>0</v>
      </c>
      <c r="D6410">
        <v>0</v>
      </c>
      <c r="E6410">
        <v>0</v>
      </c>
      <c r="F6410">
        <f t="shared" si="2002"/>
        <v>0</v>
      </c>
      <c r="G6410" s="8">
        <v>23.3</v>
      </c>
      <c r="H6410">
        <v>23</v>
      </c>
      <c r="I6410">
        <v>6407</v>
      </c>
      <c r="J6410">
        <f t="shared" si="2003"/>
        <v>267</v>
      </c>
      <c r="K6410" s="11">
        <f t="shared" si="2004"/>
        <v>3.210638645976382</v>
      </c>
      <c r="L6410">
        <f t="shared" si="2005"/>
        <v>8.9741849660102329</v>
      </c>
      <c r="M6410">
        <f t="shared" si="2006"/>
        <v>23.482903082766839</v>
      </c>
      <c r="N6410" s="8">
        <f t="shared" si="2007"/>
        <v>-3.0062169972253234</v>
      </c>
      <c r="O6410" s="8">
        <f t="shared" si="2008"/>
        <v>-2.4644072673894572E-2</v>
      </c>
      <c r="P6410" s="4">
        <f t="shared" si="2009"/>
        <v>0</v>
      </c>
      <c r="Q6410" s="7">
        <f t="shared" si="2010"/>
        <v>0</v>
      </c>
      <c r="R6410" s="4">
        <f t="shared" si="2011"/>
        <v>0</v>
      </c>
      <c r="S6410" s="4">
        <f t="shared" si="2012"/>
        <v>0</v>
      </c>
      <c r="T6410" s="4">
        <f t="shared" si="2013"/>
        <v>1</v>
      </c>
      <c r="U6410" s="7">
        <f t="shared" si="2014"/>
        <v>0</v>
      </c>
      <c r="V6410" s="4">
        <f t="shared" si="2000"/>
        <v>0.38268428076468186</v>
      </c>
      <c r="W6410" s="14">
        <f t="shared" si="2001"/>
        <v>0</v>
      </c>
      <c r="X6410" s="7">
        <f t="shared" si="2015"/>
        <v>23.3</v>
      </c>
      <c r="Y6410" s="4">
        <f t="shared" si="2016"/>
        <v>-0.63919999999999977</v>
      </c>
      <c r="Z6410" s="7">
        <f t="shared" si="2017"/>
        <v>19.222087200000001</v>
      </c>
      <c r="AA6410" s="14">
        <f t="shared" si="2018"/>
        <v>0</v>
      </c>
      <c r="AB6410" s="15">
        <v>1.568538462</v>
      </c>
      <c r="AC6410" s="16">
        <f t="shared" si="2019"/>
        <v>1.1764038465</v>
      </c>
    </row>
    <row r="6411" spans="1:29" x14ac:dyDescent="0.25">
      <c r="A6411" s="1">
        <v>32044</v>
      </c>
      <c r="B6411" s="3">
        <v>1</v>
      </c>
      <c r="C6411">
        <v>0</v>
      </c>
      <c r="D6411">
        <v>0</v>
      </c>
      <c r="E6411">
        <v>0</v>
      </c>
      <c r="F6411">
        <f t="shared" si="2002"/>
        <v>0</v>
      </c>
      <c r="G6411" s="8">
        <v>21.1</v>
      </c>
      <c r="H6411">
        <v>24</v>
      </c>
      <c r="I6411">
        <v>6408</v>
      </c>
      <c r="J6411">
        <f t="shared" si="2003"/>
        <v>267</v>
      </c>
      <c r="K6411" s="11">
        <f t="shared" si="2004"/>
        <v>3.210638645976382</v>
      </c>
      <c r="L6411">
        <f t="shared" si="2005"/>
        <v>8.9741849660102329</v>
      </c>
      <c r="M6411">
        <f t="shared" si="2006"/>
        <v>24.482903082766839</v>
      </c>
      <c r="N6411" s="8">
        <f t="shared" si="2007"/>
        <v>-3.2680163850244734</v>
      </c>
      <c r="O6411" s="8">
        <f t="shared" si="2008"/>
        <v>-2.4644072673894572E-2</v>
      </c>
      <c r="P6411" s="4">
        <f t="shared" si="2009"/>
        <v>0</v>
      </c>
      <c r="Q6411" s="7">
        <f t="shared" si="2010"/>
        <v>0</v>
      </c>
      <c r="R6411" s="4">
        <f t="shared" si="2011"/>
        <v>0</v>
      </c>
      <c r="S6411" s="4">
        <f t="shared" si="2012"/>
        <v>0</v>
      </c>
      <c r="T6411" s="4">
        <f t="shared" si="2013"/>
        <v>1</v>
      </c>
      <c r="U6411" s="7">
        <f t="shared" si="2014"/>
        <v>0</v>
      </c>
      <c r="V6411" s="4">
        <f t="shared" si="2000"/>
        <v>0.38268428076468186</v>
      </c>
      <c r="W6411" s="14">
        <f t="shared" si="2001"/>
        <v>0</v>
      </c>
      <c r="X6411" s="7">
        <f t="shared" si="2015"/>
        <v>21.1</v>
      </c>
      <c r="Y6411" s="4">
        <f t="shared" si="2016"/>
        <v>-1.4663999999999995</v>
      </c>
      <c r="Z6411" s="7">
        <f t="shared" si="2017"/>
        <v>19.380082399999999</v>
      </c>
      <c r="AA6411" s="14">
        <f t="shared" si="2018"/>
        <v>0</v>
      </c>
      <c r="AB6411" s="15">
        <v>2.4801538459999999</v>
      </c>
      <c r="AC6411" s="16">
        <f t="shared" si="2019"/>
        <v>1.8601153844999998</v>
      </c>
    </row>
    <row r="6412" spans="1:29" x14ac:dyDescent="0.25">
      <c r="A6412" s="1">
        <v>32045</v>
      </c>
      <c r="B6412" s="2">
        <v>4.1666666666666664E-2</v>
      </c>
      <c r="C6412">
        <v>0</v>
      </c>
      <c r="D6412">
        <v>0</v>
      </c>
      <c r="E6412">
        <v>0</v>
      </c>
      <c r="F6412">
        <f t="shared" si="2002"/>
        <v>0</v>
      </c>
      <c r="G6412" s="8">
        <v>21.1</v>
      </c>
      <c r="H6412">
        <v>1</v>
      </c>
      <c r="I6412">
        <v>6409</v>
      </c>
      <c r="J6412">
        <f t="shared" si="2003"/>
        <v>268</v>
      </c>
      <c r="K6412" s="11">
        <f t="shared" si="2004"/>
        <v>3.2279001440730291</v>
      </c>
      <c r="L6412">
        <f t="shared" si="2005"/>
        <v>9.3265344079952772</v>
      </c>
      <c r="M6412">
        <f t="shared" si="2006"/>
        <v>1.488775573466588</v>
      </c>
      <c r="N6412" s="8">
        <f t="shared" si="2007"/>
        <v>2.7518321198859121</v>
      </c>
      <c r="O6412" s="8">
        <f t="shared" si="2008"/>
        <v>-3.1672715747070854E-2</v>
      </c>
      <c r="P6412" s="4">
        <f t="shared" si="2009"/>
        <v>0</v>
      </c>
      <c r="Q6412" s="7">
        <f t="shared" si="2010"/>
        <v>0</v>
      </c>
      <c r="R6412" s="4">
        <f t="shared" si="2011"/>
        <v>0</v>
      </c>
      <c r="S6412" s="4">
        <f t="shared" si="2012"/>
        <v>0</v>
      </c>
      <c r="T6412" s="4">
        <f t="shared" si="2013"/>
        <v>1</v>
      </c>
      <c r="U6412" s="7">
        <f t="shared" si="2014"/>
        <v>0</v>
      </c>
      <c r="V6412" s="4">
        <f t="shared" si="2000"/>
        <v>0.38268428076468186</v>
      </c>
      <c r="W6412" s="14">
        <f t="shared" si="2001"/>
        <v>0</v>
      </c>
      <c r="X6412" s="7">
        <f t="shared" si="2015"/>
        <v>21.1</v>
      </c>
      <c r="Y6412" s="4">
        <f t="shared" si="2016"/>
        <v>-1.4663999999999995</v>
      </c>
      <c r="Z6412" s="7">
        <f t="shared" si="2017"/>
        <v>19.380082399999999</v>
      </c>
      <c r="AA6412" s="14">
        <f t="shared" si="2018"/>
        <v>0</v>
      </c>
      <c r="AB6412" s="15">
        <v>1.155846154</v>
      </c>
      <c r="AC6412" s="16">
        <f t="shared" si="2019"/>
        <v>0.86688461550000007</v>
      </c>
    </row>
    <row r="6413" spans="1:29" x14ac:dyDescent="0.25">
      <c r="A6413" s="1">
        <v>32045</v>
      </c>
      <c r="B6413" s="2">
        <v>8.3333333333333329E-2</v>
      </c>
      <c r="C6413">
        <v>0</v>
      </c>
      <c r="D6413">
        <v>0</v>
      </c>
      <c r="E6413">
        <v>0</v>
      </c>
      <c r="F6413">
        <f t="shared" si="2002"/>
        <v>0</v>
      </c>
      <c r="G6413" s="8">
        <v>20.6</v>
      </c>
      <c r="H6413">
        <v>2</v>
      </c>
      <c r="I6413">
        <v>6410</v>
      </c>
      <c r="J6413">
        <f t="shared" si="2003"/>
        <v>268</v>
      </c>
      <c r="K6413" s="11">
        <f t="shared" si="2004"/>
        <v>3.2279001440730291</v>
      </c>
      <c r="L6413">
        <f t="shared" si="2005"/>
        <v>9.3265344079952772</v>
      </c>
      <c r="M6413">
        <f t="shared" si="2006"/>
        <v>2.488775573466588</v>
      </c>
      <c r="N6413" s="8">
        <f t="shared" si="2007"/>
        <v>2.490032732086763</v>
      </c>
      <c r="O6413" s="8">
        <f t="shared" si="2008"/>
        <v>-3.1672715747070854E-2</v>
      </c>
      <c r="P6413" s="4">
        <f t="shared" si="2009"/>
        <v>0</v>
      </c>
      <c r="Q6413" s="7">
        <f t="shared" si="2010"/>
        <v>0</v>
      </c>
      <c r="R6413" s="4">
        <f t="shared" si="2011"/>
        <v>0</v>
      </c>
      <c r="S6413" s="4">
        <f t="shared" si="2012"/>
        <v>0</v>
      </c>
      <c r="T6413" s="4">
        <f t="shared" si="2013"/>
        <v>1</v>
      </c>
      <c r="U6413" s="7">
        <f t="shared" si="2014"/>
        <v>0</v>
      </c>
      <c r="V6413" s="4">
        <f t="shared" si="2000"/>
        <v>0.38268428076468186</v>
      </c>
      <c r="W6413" s="14">
        <f t="shared" si="2001"/>
        <v>0</v>
      </c>
      <c r="X6413" s="7">
        <f t="shared" si="2015"/>
        <v>20.6</v>
      </c>
      <c r="Y6413" s="4">
        <f t="shared" si="2016"/>
        <v>-1.6543999999999994</v>
      </c>
      <c r="Z6413" s="7">
        <f t="shared" si="2017"/>
        <v>19.415990399999998</v>
      </c>
      <c r="AA6413" s="14">
        <f t="shared" si="2018"/>
        <v>0</v>
      </c>
      <c r="AB6413" s="15">
        <v>1.608923077</v>
      </c>
      <c r="AC6413" s="16">
        <f t="shared" si="2019"/>
        <v>1.20669230775</v>
      </c>
    </row>
    <row r="6414" spans="1:29" x14ac:dyDescent="0.25">
      <c r="A6414" s="1">
        <v>32045</v>
      </c>
      <c r="B6414" s="2">
        <v>0.125</v>
      </c>
      <c r="C6414">
        <v>0</v>
      </c>
      <c r="D6414">
        <v>0</v>
      </c>
      <c r="E6414">
        <v>0</v>
      </c>
      <c r="F6414">
        <f t="shared" si="2002"/>
        <v>0</v>
      </c>
      <c r="G6414" s="8">
        <v>20</v>
      </c>
      <c r="H6414">
        <v>3</v>
      </c>
      <c r="I6414">
        <v>6411</v>
      </c>
      <c r="J6414">
        <f t="shared" si="2003"/>
        <v>268</v>
      </c>
      <c r="K6414" s="11">
        <f t="shared" si="2004"/>
        <v>3.2279001440730291</v>
      </c>
      <c r="L6414">
        <f t="shared" si="2005"/>
        <v>9.3265344079952772</v>
      </c>
      <c r="M6414">
        <f t="shared" si="2006"/>
        <v>3.488775573466588</v>
      </c>
      <c r="N6414" s="8">
        <f t="shared" si="2007"/>
        <v>2.2282333442876139</v>
      </c>
      <c r="O6414" s="8">
        <f t="shared" si="2008"/>
        <v>-3.1672715747070854E-2</v>
      </c>
      <c r="P6414" s="4">
        <f t="shared" si="2009"/>
        <v>0</v>
      </c>
      <c r="Q6414" s="7">
        <f t="shared" si="2010"/>
        <v>0</v>
      </c>
      <c r="R6414" s="4">
        <f t="shared" si="2011"/>
        <v>0</v>
      </c>
      <c r="S6414" s="4">
        <f t="shared" si="2012"/>
        <v>0</v>
      </c>
      <c r="T6414" s="4">
        <f t="shared" si="2013"/>
        <v>1</v>
      </c>
      <c r="U6414" s="7">
        <f t="shared" si="2014"/>
        <v>0</v>
      </c>
      <c r="V6414" s="4">
        <f t="shared" si="2000"/>
        <v>0.38268428076468186</v>
      </c>
      <c r="W6414" s="14">
        <f t="shared" si="2001"/>
        <v>0</v>
      </c>
      <c r="X6414" s="7">
        <f t="shared" si="2015"/>
        <v>20</v>
      </c>
      <c r="Y6414" s="4">
        <f t="shared" si="2016"/>
        <v>-1.88</v>
      </c>
      <c r="Z6414" s="7">
        <f t="shared" si="2017"/>
        <v>19.45908</v>
      </c>
      <c r="AA6414" s="14">
        <f t="shared" si="2018"/>
        <v>0</v>
      </c>
      <c r="AB6414" s="15">
        <v>1.1280769230000001</v>
      </c>
      <c r="AC6414" s="16">
        <f t="shared" si="2019"/>
        <v>0.84605769225000005</v>
      </c>
    </row>
    <row r="6415" spans="1:29" x14ac:dyDescent="0.25">
      <c r="A6415" s="1">
        <v>32045</v>
      </c>
      <c r="B6415" s="2">
        <v>0.16666666666666666</v>
      </c>
      <c r="C6415">
        <v>0</v>
      </c>
      <c r="D6415">
        <v>0</v>
      </c>
      <c r="E6415">
        <v>0</v>
      </c>
      <c r="F6415">
        <f t="shared" si="2002"/>
        <v>0</v>
      </c>
      <c r="G6415" s="8">
        <v>20</v>
      </c>
      <c r="H6415">
        <v>4</v>
      </c>
      <c r="I6415">
        <v>6412</v>
      </c>
      <c r="J6415">
        <f t="shared" si="2003"/>
        <v>268</v>
      </c>
      <c r="K6415" s="11">
        <f t="shared" si="2004"/>
        <v>3.2279001440730291</v>
      </c>
      <c r="L6415">
        <f t="shared" si="2005"/>
        <v>9.3265344079952772</v>
      </c>
      <c r="M6415">
        <f t="shared" si="2006"/>
        <v>4.4887755734665875</v>
      </c>
      <c r="N6415" s="8">
        <f t="shared" si="2007"/>
        <v>1.9664339564884645</v>
      </c>
      <c r="O6415" s="8">
        <f t="shared" si="2008"/>
        <v>-3.1672715747070854E-2</v>
      </c>
      <c r="P6415" s="4">
        <f t="shared" si="2009"/>
        <v>0</v>
      </c>
      <c r="Q6415" s="7">
        <f t="shared" si="2010"/>
        <v>0</v>
      </c>
      <c r="R6415" s="4">
        <f t="shared" si="2011"/>
        <v>0</v>
      </c>
      <c r="S6415" s="4">
        <f t="shared" si="2012"/>
        <v>0</v>
      </c>
      <c r="T6415" s="4">
        <f t="shared" si="2013"/>
        <v>1</v>
      </c>
      <c r="U6415" s="7">
        <f t="shared" si="2014"/>
        <v>0</v>
      </c>
      <c r="V6415" s="4">
        <f t="shared" si="2000"/>
        <v>0.38268428076468186</v>
      </c>
      <c r="W6415" s="14">
        <f t="shared" si="2001"/>
        <v>0</v>
      </c>
      <c r="X6415" s="7">
        <f t="shared" si="2015"/>
        <v>20</v>
      </c>
      <c r="Y6415" s="4">
        <f t="shared" si="2016"/>
        <v>-1.88</v>
      </c>
      <c r="Z6415" s="7">
        <f t="shared" si="2017"/>
        <v>19.45908</v>
      </c>
      <c r="AA6415" s="14">
        <f t="shared" si="2018"/>
        <v>0</v>
      </c>
      <c r="AB6415" s="15">
        <v>1.024846154</v>
      </c>
      <c r="AC6415" s="16">
        <f t="shared" si="2019"/>
        <v>0.76863461550000001</v>
      </c>
    </row>
    <row r="6416" spans="1:29" x14ac:dyDescent="0.25">
      <c r="A6416" s="1">
        <v>32045</v>
      </c>
      <c r="B6416" s="2">
        <v>0.20833333333333334</v>
      </c>
      <c r="C6416">
        <v>0</v>
      </c>
      <c r="D6416">
        <v>0</v>
      </c>
      <c r="E6416">
        <v>0</v>
      </c>
      <c r="F6416">
        <f t="shared" si="2002"/>
        <v>0</v>
      </c>
      <c r="G6416" s="8">
        <v>19.399999999999999</v>
      </c>
      <c r="H6416">
        <v>5</v>
      </c>
      <c r="I6416">
        <v>6413</v>
      </c>
      <c r="J6416">
        <f t="shared" si="2003"/>
        <v>268</v>
      </c>
      <c r="K6416" s="11">
        <f t="shared" si="2004"/>
        <v>3.2279001440730291</v>
      </c>
      <c r="L6416">
        <f t="shared" si="2005"/>
        <v>9.3265344079952772</v>
      </c>
      <c r="M6416">
        <f t="shared" si="2006"/>
        <v>5.4887755734665875</v>
      </c>
      <c r="N6416" s="8">
        <f t="shared" si="2007"/>
        <v>1.704634568689315</v>
      </c>
      <c r="O6416" s="8">
        <f t="shared" si="2008"/>
        <v>-3.1672715747070854E-2</v>
      </c>
      <c r="P6416" s="4">
        <f t="shared" si="2009"/>
        <v>0</v>
      </c>
      <c r="Q6416" s="7">
        <f t="shared" si="2010"/>
        <v>0</v>
      </c>
      <c r="R6416" s="4">
        <f t="shared" si="2011"/>
        <v>0</v>
      </c>
      <c r="S6416" s="4">
        <f t="shared" si="2012"/>
        <v>0</v>
      </c>
      <c r="T6416" s="4">
        <f t="shared" si="2013"/>
        <v>1</v>
      </c>
      <c r="U6416" s="7">
        <f t="shared" si="2014"/>
        <v>0</v>
      </c>
      <c r="V6416" s="4">
        <f t="shared" si="2000"/>
        <v>0.38268428076468186</v>
      </c>
      <c r="W6416" s="14">
        <f t="shared" si="2001"/>
        <v>0</v>
      </c>
      <c r="X6416" s="7">
        <f t="shared" si="2015"/>
        <v>19.399999999999999</v>
      </c>
      <c r="Y6416" s="4">
        <f t="shared" si="2016"/>
        <v>-2.1056000000000004</v>
      </c>
      <c r="Z6416" s="7">
        <f t="shared" si="2017"/>
        <v>19.502169599999998</v>
      </c>
      <c r="AA6416" s="14">
        <f t="shared" si="2018"/>
        <v>0</v>
      </c>
      <c r="AB6416" s="15">
        <v>0.82030769199999998</v>
      </c>
      <c r="AC6416" s="16">
        <f t="shared" si="2019"/>
        <v>0.61523076899999996</v>
      </c>
    </row>
    <row r="6417" spans="1:29" x14ac:dyDescent="0.25">
      <c r="A6417" s="1">
        <v>32045</v>
      </c>
      <c r="B6417" s="2">
        <v>0.25</v>
      </c>
      <c r="C6417">
        <v>17</v>
      </c>
      <c r="D6417">
        <v>18</v>
      </c>
      <c r="E6417">
        <v>15</v>
      </c>
      <c r="F6417">
        <f t="shared" si="2002"/>
        <v>2</v>
      </c>
      <c r="G6417" s="8">
        <v>18.899999999999999</v>
      </c>
      <c r="H6417">
        <v>6</v>
      </c>
      <c r="I6417">
        <v>6414</v>
      </c>
      <c r="J6417">
        <f t="shared" si="2003"/>
        <v>268</v>
      </c>
      <c r="K6417" s="11">
        <f t="shared" si="2004"/>
        <v>3.2279001440730291</v>
      </c>
      <c r="L6417">
        <f t="shared" si="2005"/>
        <v>9.3265344079952772</v>
      </c>
      <c r="M6417">
        <f t="shared" si="2006"/>
        <v>6.4887755734665875</v>
      </c>
      <c r="N6417" s="8">
        <f t="shared" si="2007"/>
        <v>1.4428351808901656</v>
      </c>
      <c r="O6417" s="8">
        <f t="shared" si="2008"/>
        <v>-3.1672715747070854E-2</v>
      </c>
      <c r="P6417" s="4">
        <f t="shared" si="2009"/>
        <v>8.442894353338054E-2</v>
      </c>
      <c r="Q6417" s="7">
        <f t="shared" si="2010"/>
        <v>8.4529571708466547E-2</v>
      </c>
      <c r="R6417" s="4">
        <f t="shared" si="2011"/>
        <v>1.4695494545912777</v>
      </c>
      <c r="S6417" s="4">
        <f t="shared" si="2012"/>
        <v>1.4695494545912777</v>
      </c>
      <c r="T6417" s="4">
        <f t="shared" si="2013"/>
        <v>0</v>
      </c>
      <c r="U6417" s="7">
        <f t="shared" si="2014"/>
        <v>1.4695494545912777</v>
      </c>
      <c r="V6417" s="4">
        <f t="shared" si="2000"/>
        <v>0.11654346243868188</v>
      </c>
      <c r="W6417" s="14">
        <f t="shared" si="2001"/>
        <v>16.526876182087872</v>
      </c>
      <c r="X6417" s="7">
        <f t="shared" si="2015"/>
        <v>19.437123475917854</v>
      </c>
      <c r="Y6417" s="4">
        <f t="shared" si="2016"/>
        <v>-2.0916415730548867</v>
      </c>
      <c r="Z6417" s="7">
        <f t="shared" si="2017"/>
        <v>19.499503540453485</v>
      </c>
      <c r="AA6417" s="14">
        <f t="shared" si="2018"/>
        <v>7.4914162825976391E-2</v>
      </c>
      <c r="AB6417" s="15">
        <v>0.73599999999999999</v>
      </c>
      <c r="AC6417" s="16">
        <f t="shared" si="2019"/>
        <v>0.55200000000000005</v>
      </c>
    </row>
    <row r="6418" spans="1:29" x14ac:dyDescent="0.25">
      <c r="A6418" s="1">
        <v>32045</v>
      </c>
      <c r="B6418" s="2">
        <v>0.29166666666666669</v>
      </c>
      <c r="C6418">
        <v>126</v>
      </c>
      <c r="D6418">
        <v>344</v>
      </c>
      <c r="E6418">
        <v>58</v>
      </c>
      <c r="F6418">
        <f t="shared" si="2002"/>
        <v>68</v>
      </c>
      <c r="G6418" s="8">
        <v>21.7</v>
      </c>
      <c r="H6418">
        <v>7</v>
      </c>
      <c r="I6418">
        <v>6415</v>
      </c>
      <c r="J6418">
        <f t="shared" si="2003"/>
        <v>268</v>
      </c>
      <c r="K6418" s="11">
        <f t="shared" si="2004"/>
        <v>3.2279001440730291</v>
      </c>
      <c r="L6418">
        <f t="shared" si="2005"/>
        <v>9.3265344079952772</v>
      </c>
      <c r="M6418">
        <f t="shared" si="2006"/>
        <v>7.4887755734665875</v>
      </c>
      <c r="N6418" s="8">
        <f t="shared" si="2007"/>
        <v>1.1810357930910163</v>
      </c>
      <c r="O6418" s="8">
        <f t="shared" si="2008"/>
        <v>-3.1672715747070854E-2</v>
      </c>
      <c r="P6418" s="4">
        <f t="shared" si="2009"/>
        <v>0.28827038290819973</v>
      </c>
      <c r="Q6418" s="7">
        <f t="shared" si="2010"/>
        <v>0.29242004930605831</v>
      </c>
      <c r="R6418" s="4">
        <f t="shared" si="2011"/>
        <v>1.3074471152387859</v>
      </c>
      <c r="S6418" s="4">
        <f t="shared" si="2012"/>
        <v>1.3074471152387859</v>
      </c>
      <c r="T6418" s="4">
        <f t="shared" si="2013"/>
        <v>0</v>
      </c>
      <c r="U6418" s="7">
        <f t="shared" si="2014"/>
        <v>1.3074471152387859</v>
      </c>
      <c r="V6418" s="4">
        <f t="shared" si="2000"/>
        <v>0.36171684006943228</v>
      </c>
      <c r="W6418" s="14">
        <f t="shared" si="2001"/>
        <v>180.22308923555889</v>
      </c>
      <c r="X6418" s="7">
        <f t="shared" si="2015"/>
        <v>27.557250400155663</v>
      </c>
      <c r="Y6418" s="4">
        <f t="shared" si="2016"/>
        <v>0.96152615045852929</v>
      </c>
      <c r="Z6418" s="7">
        <f t="shared" si="2017"/>
        <v>18.916348505262423</v>
      </c>
      <c r="AA6418" s="14">
        <f t="shared" si="2018"/>
        <v>0.79249647513907284</v>
      </c>
      <c r="AB6418" s="15">
        <v>0.71446153800000001</v>
      </c>
      <c r="AC6418" s="16">
        <f t="shared" si="2019"/>
        <v>0.53584615349999998</v>
      </c>
    </row>
    <row r="6419" spans="1:29" x14ac:dyDescent="0.25">
      <c r="A6419" s="1">
        <v>32045</v>
      </c>
      <c r="B6419" s="2">
        <v>0.33333333333333331</v>
      </c>
      <c r="C6419">
        <v>332</v>
      </c>
      <c r="D6419">
        <v>601</v>
      </c>
      <c r="E6419">
        <v>96</v>
      </c>
      <c r="F6419">
        <f t="shared" si="2002"/>
        <v>236</v>
      </c>
      <c r="G6419" s="8">
        <v>23.9</v>
      </c>
      <c r="H6419">
        <v>8</v>
      </c>
      <c r="I6419">
        <v>6416</v>
      </c>
      <c r="J6419">
        <f t="shared" si="2003"/>
        <v>268</v>
      </c>
      <c r="K6419" s="11">
        <f t="shared" si="2004"/>
        <v>3.2279001440730291</v>
      </c>
      <c r="L6419">
        <f t="shared" si="2005"/>
        <v>9.3265344079952772</v>
      </c>
      <c r="M6419">
        <f t="shared" si="2006"/>
        <v>8.4887755734665884</v>
      </c>
      <c r="N6419" s="8">
        <f t="shared" si="2007"/>
        <v>0.91923640529186657</v>
      </c>
      <c r="O6419" s="8">
        <f t="shared" si="2008"/>
        <v>-3.1672715747070854E-2</v>
      </c>
      <c r="P6419" s="4">
        <f t="shared" si="2009"/>
        <v>0.47119565026286409</v>
      </c>
      <c r="Q6419" s="7">
        <f t="shared" si="2010"/>
        <v>0.49064585635902652</v>
      </c>
      <c r="R6419" s="4">
        <f t="shared" si="2011"/>
        <v>1.1221530827744799</v>
      </c>
      <c r="S6419" s="4">
        <f t="shared" si="2012"/>
        <v>1.1221530827744799</v>
      </c>
      <c r="T6419" s="4">
        <f t="shared" si="2013"/>
        <v>0</v>
      </c>
      <c r="U6419" s="7">
        <f t="shared" si="2014"/>
        <v>1.1221530827744799</v>
      </c>
      <c r="V6419" s="4">
        <f t="shared" si="2000"/>
        <v>0.58173297510508015</v>
      </c>
      <c r="W6419" s="14">
        <f t="shared" si="2001"/>
        <v>441.96771873057941</v>
      </c>
      <c r="X6419" s="7">
        <f t="shared" si="2015"/>
        <v>38.263950858743826</v>
      </c>
      <c r="Y6419" s="4">
        <f t="shared" si="2016"/>
        <v>4.9872455228876786</v>
      </c>
      <c r="Z6419" s="7">
        <f t="shared" si="2017"/>
        <v>18.147436105128453</v>
      </c>
      <c r="AA6419" s="14">
        <f t="shared" si="2018"/>
        <v>1.8644701233871734</v>
      </c>
      <c r="AB6419" s="15">
        <v>0.80953846200000001</v>
      </c>
      <c r="AC6419" s="16">
        <f t="shared" si="2019"/>
        <v>0.60715384650000004</v>
      </c>
    </row>
    <row r="6420" spans="1:29" x14ac:dyDescent="0.25">
      <c r="A6420" s="1">
        <v>32045</v>
      </c>
      <c r="B6420" s="2">
        <v>0.375</v>
      </c>
      <c r="C6420">
        <v>530</v>
      </c>
      <c r="D6420">
        <v>719</v>
      </c>
      <c r="E6420">
        <v>127</v>
      </c>
      <c r="F6420">
        <f t="shared" si="2002"/>
        <v>403</v>
      </c>
      <c r="G6420" s="8">
        <v>26.1</v>
      </c>
      <c r="H6420">
        <v>9</v>
      </c>
      <c r="I6420">
        <v>6417</v>
      </c>
      <c r="J6420">
        <f t="shared" si="2003"/>
        <v>268</v>
      </c>
      <c r="K6420" s="11">
        <f t="shared" si="2004"/>
        <v>3.2279001440730291</v>
      </c>
      <c r="L6420">
        <f t="shared" si="2005"/>
        <v>9.3265344079952772</v>
      </c>
      <c r="M6420">
        <f t="shared" si="2006"/>
        <v>9.4887755734665884</v>
      </c>
      <c r="N6420" s="8">
        <f t="shared" si="2007"/>
        <v>0.65743701749271721</v>
      </c>
      <c r="O6420" s="8">
        <f t="shared" si="2008"/>
        <v>-3.1672715747070854E-2</v>
      </c>
      <c r="P6420" s="4">
        <f t="shared" si="2009"/>
        <v>0.6207386909254502</v>
      </c>
      <c r="Q6420" s="7">
        <f t="shared" si="2010"/>
        <v>0.66968453893653113</v>
      </c>
      <c r="R6420" s="4">
        <f t="shared" si="2011"/>
        <v>0.89313849789005739</v>
      </c>
      <c r="S6420" s="4">
        <f t="shared" si="2012"/>
        <v>0.89313849789005739</v>
      </c>
      <c r="T6420" s="4">
        <f t="shared" si="2013"/>
        <v>0</v>
      </c>
      <c r="U6420" s="7">
        <f t="shared" si="2014"/>
        <v>0.89313849789005739</v>
      </c>
      <c r="V6420" s="4">
        <f t="shared" si="2000"/>
        <v>0.76159813153680056</v>
      </c>
      <c r="W6420" s="14">
        <f t="shared" si="2001"/>
        <v>669.75538457431514</v>
      </c>
      <c r="X6420" s="7">
        <f t="shared" si="2015"/>
        <v>47.867049998665244</v>
      </c>
      <c r="Y6420" s="4">
        <f t="shared" si="2016"/>
        <v>8.5980107994981321</v>
      </c>
      <c r="Z6420" s="7">
        <f t="shared" si="2017"/>
        <v>17.457779937295857</v>
      </c>
      <c r="AA6420" s="14">
        <f t="shared" si="2018"/>
        <v>2.7180336645960752</v>
      </c>
      <c r="AB6420" s="15">
        <v>0.43092307699999999</v>
      </c>
      <c r="AC6420" s="16">
        <f t="shared" si="2019"/>
        <v>0.32319230774999996</v>
      </c>
    </row>
    <row r="6421" spans="1:29" x14ac:dyDescent="0.25">
      <c r="A6421" s="1">
        <v>32045</v>
      </c>
      <c r="B6421" s="2">
        <v>0.41666666666666669</v>
      </c>
      <c r="C6421">
        <v>690</v>
      </c>
      <c r="D6421">
        <v>785</v>
      </c>
      <c r="E6421">
        <v>148</v>
      </c>
      <c r="F6421">
        <f t="shared" si="2002"/>
        <v>542</v>
      </c>
      <c r="G6421" s="8">
        <v>28.3</v>
      </c>
      <c r="H6421">
        <v>10</v>
      </c>
      <c r="I6421">
        <v>6418</v>
      </c>
      <c r="J6421">
        <f t="shared" si="2003"/>
        <v>268</v>
      </c>
      <c r="K6421" s="11">
        <f t="shared" si="2004"/>
        <v>3.2279001440730291</v>
      </c>
      <c r="L6421">
        <f t="shared" si="2005"/>
        <v>9.3265344079952772</v>
      </c>
      <c r="M6421">
        <f t="shared" si="2006"/>
        <v>10.488775573466588</v>
      </c>
      <c r="N6421" s="8">
        <f t="shared" si="2007"/>
        <v>0.3956376296935678</v>
      </c>
      <c r="O6421" s="8">
        <f t="shared" si="2008"/>
        <v>-3.1672715747070854E-2</v>
      </c>
      <c r="P6421" s="4">
        <f t="shared" si="2009"/>
        <v>0.72670839380636254</v>
      </c>
      <c r="Q6421" s="7">
        <f t="shared" si="2010"/>
        <v>0.81351807417509048</v>
      </c>
      <c r="R6421" s="4">
        <f t="shared" si="2011"/>
        <v>0.59528841298969781</v>
      </c>
      <c r="S6421" s="4">
        <f t="shared" si="2012"/>
        <v>0.59528841298969781</v>
      </c>
      <c r="T6421" s="4">
        <f t="shared" si="2013"/>
        <v>0</v>
      </c>
      <c r="U6421" s="7">
        <f t="shared" si="2014"/>
        <v>0.59528841298969781</v>
      </c>
      <c r="V6421" s="4">
        <f t="shared" si="2000"/>
        <v>0.88905479619499683</v>
      </c>
      <c r="W6421" s="14">
        <f t="shared" si="2001"/>
        <v>840.27507441389628</v>
      </c>
      <c r="X6421" s="7">
        <f t="shared" si="2015"/>
        <v>55.608939918451632</v>
      </c>
      <c r="Y6421" s="4">
        <f t="shared" si="2016"/>
        <v>11.508961409337815</v>
      </c>
      <c r="Z6421" s="7">
        <f t="shared" si="2017"/>
        <v>16.901788370816476</v>
      </c>
      <c r="AA6421" s="14">
        <f t="shared" si="2018"/>
        <v>3.3014425432308845</v>
      </c>
      <c r="AB6421" s="15">
        <v>2.9170769230000002</v>
      </c>
      <c r="AC6421" s="16">
        <f t="shared" si="2019"/>
        <v>2.1878076922500003</v>
      </c>
    </row>
    <row r="6422" spans="1:29" x14ac:dyDescent="0.25">
      <c r="A6422" s="1">
        <v>32045</v>
      </c>
      <c r="B6422" s="2">
        <v>0.45833333333333331</v>
      </c>
      <c r="C6422">
        <v>795</v>
      </c>
      <c r="D6422">
        <v>821</v>
      </c>
      <c r="E6422">
        <v>161</v>
      </c>
      <c r="F6422">
        <f t="shared" si="2002"/>
        <v>634</v>
      </c>
      <c r="G6422" s="8">
        <v>29.4</v>
      </c>
      <c r="H6422">
        <v>11</v>
      </c>
      <c r="I6422">
        <v>6419</v>
      </c>
      <c r="J6422">
        <f t="shared" si="2003"/>
        <v>268</v>
      </c>
      <c r="K6422" s="11">
        <f t="shared" si="2004"/>
        <v>3.2279001440730291</v>
      </c>
      <c r="L6422">
        <f t="shared" si="2005"/>
        <v>9.3265344079952772</v>
      </c>
      <c r="M6422">
        <f t="shared" si="2006"/>
        <v>11.488775573466588</v>
      </c>
      <c r="N6422" s="8">
        <f t="shared" si="2007"/>
        <v>0.1338382418944184</v>
      </c>
      <c r="O6422" s="8">
        <f t="shared" si="2008"/>
        <v>-3.1672715747070854E-2</v>
      </c>
      <c r="P6422" s="4">
        <f t="shared" si="2009"/>
        <v>0.78188309877748119</v>
      </c>
      <c r="Q6422" s="7">
        <f t="shared" si="2010"/>
        <v>0.89768069145589613</v>
      </c>
      <c r="R6422" s="4">
        <f t="shared" si="2011"/>
        <v>0.21560090843655111</v>
      </c>
      <c r="S6422" s="4">
        <f t="shared" si="2012"/>
        <v>0.21560090843655111</v>
      </c>
      <c r="T6422" s="4">
        <f t="shared" si="2013"/>
        <v>0</v>
      </c>
      <c r="U6422" s="7">
        <f t="shared" si="2014"/>
        <v>0.21560090843655111</v>
      </c>
      <c r="V6422" s="4">
        <f t="shared" si="2000"/>
        <v>0.95541700801531027</v>
      </c>
      <c r="W6422" s="14">
        <f t="shared" si="2001"/>
        <v>939.26963765849291</v>
      </c>
      <c r="X6422" s="7">
        <f t="shared" si="2015"/>
        <v>59.926263223901017</v>
      </c>
      <c r="Y6422" s="4">
        <f t="shared" si="2016"/>
        <v>13.132274972186783</v>
      </c>
      <c r="Z6422" s="7">
        <f t="shared" si="2017"/>
        <v>16.591735480312327</v>
      </c>
      <c r="AA6422" s="14">
        <f t="shared" si="2018"/>
        <v>3.6226944175324727</v>
      </c>
      <c r="AB6422" s="15">
        <v>3.1575384620000002</v>
      </c>
      <c r="AC6422" s="16">
        <f t="shared" si="2019"/>
        <v>2.3681538465000003</v>
      </c>
    </row>
    <row r="6423" spans="1:29" x14ac:dyDescent="0.25">
      <c r="A6423" s="1">
        <v>32045</v>
      </c>
      <c r="B6423" s="2">
        <v>0.5</v>
      </c>
      <c r="C6423">
        <v>834</v>
      </c>
      <c r="D6423">
        <v>834</v>
      </c>
      <c r="E6423">
        <v>165</v>
      </c>
      <c r="F6423">
        <f t="shared" si="2002"/>
        <v>669</v>
      </c>
      <c r="G6423" s="8">
        <v>30.6</v>
      </c>
      <c r="H6423">
        <v>12</v>
      </c>
      <c r="I6423">
        <v>6420</v>
      </c>
      <c r="J6423">
        <f t="shared" si="2003"/>
        <v>268</v>
      </c>
      <c r="K6423" s="11">
        <f t="shared" si="2004"/>
        <v>3.2279001440730291</v>
      </c>
      <c r="L6423">
        <f t="shared" si="2005"/>
        <v>9.3265344079952772</v>
      </c>
      <c r="M6423">
        <f t="shared" si="2006"/>
        <v>12.488775573466588</v>
      </c>
      <c r="N6423" s="8">
        <f t="shared" si="2007"/>
        <v>-0.12796114590473101</v>
      </c>
      <c r="O6423" s="8">
        <f t="shared" si="2008"/>
        <v>-3.1672715747070854E-2</v>
      </c>
      <c r="P6423" s="4">
        <f t="shared" si="2009"/>
        <v>0.78250274087553529</v>
      </c>
      <c r="Q6423" s="7">
        <f t="shared" si="2010"/>
        <v>0.89867524384443664</v>
      </c>
      <c r="R6423" s="4">
        <f t="shared" si="2011"/>
        <v>-0.20630874110610167</v>
      </c>
      <c r="S6423" s="4">
        <f t="shared" si="2012"/>
        <v>-0.20630874110610167</v>
      </c>
      <c r="T6423" s="4">
        <f t="shared" si="2013"/>
        <v>0</v>
      </c>
      <c r="U6423" s="7">
        <f t="shared" si="2014"/>
        <v>-0.20630874110610167</v>
      </c>
      <c r="V6423" s="4">
        <f t="shared" si="2000"/>
        <v>0.95616229193092661</v>
      </c>
      <c r="W6423" s="14">
        <f t="shared" si="2001"/>
        <v>956.15938391050042</v>
      </c>
      <c r="X6423" s="7">
        <f t="shared" si="2015"/>
        <v>61.675179977091261</v>
      </c>
      <c r="Y6423" s="4">
        <f t="shared" si="2016"/>
        <v>13.789867671386315</v>
      </c>
      <c r="Z6423" s="7">
        <f t="shared" si="2017"/>
        <v>16.466135274765215</v>
      </c>
      <c r="AA6423" s="14">
        <f t="shared" si="2018"/>
        <v>3.659919839429147</v>
      </c>
      <c r="AB6423" s="15">
        <v>3.244538462</v>
      </c>
      <c r="AC6423" s="16">
        <f t="shared" si="2019"/>
        <v>2.4334038465000001</v>
      </c>
    </row>
    <row r="6424" spans="1:29" x14ac:dyDescent="0.25">
      <c r="A6424" s="1">
        <v>32045</v>
      </c>
      <c r="B6424" s="2">
        <v>0.54166666666666663</v>
      </c>
      <c r="C6424">
        <v>799</v>
      </c>
      <c r="D6424">
        <v>820</v>
      </c>
      <c r="E6424">
        <v>162</v>
      </c>
      <c r="F6424">
        <f t="shared" si="2002"/>
        <v>637</v>
      </c>
      <c r="G6424" s="8">
        <v>32.200000000000003</v>
      </c>
      <c r="H6424">
        <v>13</v>
      </c>
      <c r="I6424">
        <v>6421</v>
      </c>
      <c r="J6424">
        <f t="shared" si="2003"/>
        <v>268</v>
      </c>
      <c r="K6424" s="11">
        <f t="shared" si="2004"/>
        <v>3.2279001440730291</v>
      </c>
      <c r="L6424">
        <f t="shared" si="2005"/>
        <v>9.3265344079952772</v>
      </c>
      <c r="M6424">
        <f t="shared" si="2006"/>
        <v>13.488775573466588</v>
      </c>
      <c r="N6424" s="8">
        <f t="shared" si="2007"/>
        <v>-0.38976053370388042</v>
      </c>
      <c r="O6424" s="8">
        <f t="shared" si="2008"/>
        <v>-3.1672715747070854E-2</v>
      </c>
      <c r="P6424" s="4">
        <f t="shared" si="2009"/>
        <v>0.72852509251554975</v>
      </c>
      <c r="Q6424" s="7">
        <f t="shared" si="2010"/>
        <v>0.81616638866387015</v>
      </c>
      <c r="R6424" s="4">
        <f t="shared" si="2011"/>
        <v>-0.58764493187114952</v>
      </c>
      <c r="S6424" s="4">
        <f t="shared" si="2012"/>
        <v>-0.58764493187114952</v>
      </c>
      <c r="T6424" s="4">
        <f t="shared" si="2013"/>
        <v>0</v>
      </c>
      <c r="U6424" s="7">
        <f t="shared" si="2014"/>
        <v>-0.58764493187114952</v>
      </c>
      <c r="V6424" s="4">
        <f t="shared" si="2000"/>
        <v>0.89123985807463679</v>
      </c>
      <c r="W6424" s="14">
        <f t="shared" si="2001"/>
        <v>886.65089728967143</v>
      </c>
      <c r="X6424" s="7">
        <f t="shared" si="2015"/>
        <v>61.016154161914329</v>
      </c>
      <c r="Y6424" s="4">
        <f t="shared" si="2016"/>
        <v>13.542073964879787</v>
      </c>
      <c r="Z6424" s="7">
        <f t="shared" si="2017"/>
        <v>16.513463872707959</v>
      </c>
      <c r="AA6424" s="14">
        <f t="shared" si="2018"/>
        <v>3.4036150977398458</v>
      </c>
      <c r="AB6424" s="15">
        <v>3.2310769229999998</v>
      </c>
      <c r="AC6424" s="16">
        <f t="shared" si="2019"/>
        <v>2.4233076922499999</v>
      </c>
    </row>
    <row r="6425" spans="1:29" x14ac:dyDescent="0.25">
      <c r="A6425" s="1">
        <v>32045</v>
      </c>
      <c r="B6425" s="2">
        <v>0.58333333333333337</v>
      </c>
      <c r="C6425">
        <v>702</v>
      </c>
      <c r="D6425">
        <v>790</v>
      </c>
      <c r="E6425">
        <v>150</v>
      </c>
      <c r="F6425">
        <f t="shared" si="2002"/>
        <v>552</v>
      </c>
      <c r="G6425" s="8">
        <v>32.799999999999997</v>
      </c>
      <c r="H6425">
        <v>14</v>
      </c>
      <c r="I6425">
        <v>6422</v>
      </c>
      <c r="J6425">
        <f t="shared" si="2003"/>
        <v>268</v>
      </c>
      <c r="K6425" s="11">
        <f t="shared" si="2004"/>
        <v>3.2279001440730291</v>
      </c>
      <c r="L6425">
        <f t="shared" si="2005"/>
        <v>9.3265344079952772</v>
      </c>
      <c r="M6425">
        <f t="shared" si="2006"/>
        <v>14.488775573466588</v>
      </c>
      <c r="N6425" s="8">
        <f t="shared" si="2007"/>
        <v>-0.65155992150302988</v>
      </c>
      <c r="O6425" s="8">
        <f t="shared" si="2008"/>
        <v>-3.1672715747070854E-2</v>
      </c>
      <c r="P6425" s="4">
        <f t="shared" si="2009"/>
        <v>0.62362864123097583</v>
      </c>
      <c r="Q6425" s="7">
        <f t="shared" si="2010"/>
        <v>0.6733760205687509</v>
      </c>
      <c r="R6425" s="4">
        <f t="shared" si="2011"/>
        <v>-0.88730187613286782</v>
      </c>
      <c r="S6425" s="4">
        <f t="shared" si="2012"/>
        <v>-0.88730187613286782</v>
      </c>
      <c r="T6425" s="4">
        <f t="shared" si="2013"/>
        <v>0</v>
      </c>
      <c r="U6425" s="7">
        <f t="shared" si="2014"/>
        <v>-0.88730187613286782</v>
      </c>
      <c r="V6425" s="4">
        <f t="shared" si="2000"/>
        <v>0.76507406302435221</v>
      </c>
      <c r="W6425" s="14">
        <f t="shared" si="2001"/>
        <v>748.69944837115418</v>
      </c>
      <c r="X6425" s="7">
        <f t="shared" si="2015"/>
        <v>57.13273207206251</v>
      </c>
      <c r="Y6425" s="4">
        <f t="shared" si="2016"/>
        <v>12.081907259095503</v>
      </c>
      <c r="Z6425" s="7">
        <f t="shared" si="2017"/>
        <v>16.792355713512759</v>
      </c>
      <c r="AA6425" s="14">
        <f t="shared" si="2018"/>
        <v>2.922595702640987</v>
      </c>
      <c r="AB6425" s="15">
        <v>3.8905384619999999</v>
      </c>
      <c r="AC6425" s="16">
        <f t="shared" si="2019"/>
        <v>2.9179038464999998</v>
      </c>
    </row>
    <row r="6426" spans="1:29" x14ac:dyDescent="0.25">
      <c r="A6426" s="1">
        <v>32045</v>
      </c>
      <c r="B6426" s="2">
        <v>0.625</v>
      </c>
      <c r="C6426">
        <v>546</v>
      </c>
      <c r="D6426">
        <v>730</v>
      </c>
      <c r="E6426">
        <v>129</v>
      </c>
      <c r="F6426">
        <f t="shared" si="2002"/>
        <v>417</v>
      </c>
      <c r="G6426" s="8">
        <v>33.9</v>
      </c>
      <c r="H6426">
        <v>15</v>
      </c>
      <c r="I6426">
        <v>6423</v>
      </c>
      <c r="J6426">
        <f t="shared" si="2003"/>
        <v>268</v>
      </c>
      <c r="K6426" s="11">
        <f t="shared" si="2004"/>
        <v>3.2279001440730291</v>
      </c>
      <c r="L6426">
        <f t="shared" si="2005"/>
        <v>9.3265344079952772</v>
      </c>
      <c r="M6426">
        <f t="shared" si="2006"/>
        <v>15.488775573466588</v>
      </c>
      <c r="N6426" s="8">
        <f t="shared" si="2007"/>
        <v>-0.91335930930217912</v>
      </c>
      <c r="O6426" s="8">
        <f t="shared" si="2008"/>
        <v>-3.1672715747070854E-2</v>
      </c>
      <c r="P6426" s="4">
        <f t="shared" si="2009"/>
        <v>0.4749619068272754</v>
      </c>
      <c r="Q6426" s="7">
        <f t="shared" si="2010"/>
        <v>0.49492074382758905</v>
      </c>
      <c r="R6426" s="4">
        <f t="shared" si="2011"/>
        <v>-1.1175802300734066</v>
      </c>
      <c r="S6426" s="4">
        <f t="shared" si="2012"/>
        <v>-1.1175802300734066</v>
      </c>
      <c r="T6426" s="4">
        <f t="shared" si="2013"/>
        <v>0</v>
      </c>
      <c r="U6426" s="7">
        <f t="shared" si="2014"/>
        <v>-1.1175802300734066</v>
      </c>
      <c r="V6426" s="4">
        <f t="shared" si="2000"/>
        <v>0.586262897213915</v>
      </c>
      <c r="W6426" s="14">
        <f t="shared" si="2001"/>
        <v>552.0621221466057</v>
      </c>
      <c r="X6426" s="7">
        <f t="shared" si="2015"/>
        <v>51.84201896976468</v>
      </c>
      <c r="Y6426" s="4">
        <f t="shared" si="2016"/>
        <v>10.09259913263152</v>
      </c>
      <c r="Z6426" s="7">
        <f t="shared" si="2017"/>
        <v>17.17231356566738</v>
      </c>
      <c r="AA6426" s="14">
        <f t="shared" si="2018"/>
        <v>2.2037704910669107</v>
      </c>
      <c r="AB6426" s="15">
        <v>4.344461538</v>
      </c>
      <c r="AC6426" s="16">
        <f t="shared" si="2019"/>
        <v>3.2583461534999998</v>
      </c>
    </row>
    <row r="6427" spans="1:29" x14ac:dyDescent="0.25">
      <c r="A6427" s="1">
        <v>32045</v>
      </c>
      <c r="B6427" s="2">
        <v>0.66666666666666663</v>
      </c>
      <c r="C6427">
        <v>348</v>
      </c>
      <c r="D6427">
        <v>615</v>
      </c>
      <c r="E6427">
        <v>99</v>
      </c>
      <c r="F6427">
        <f t="shared" si="2002"/>
        <v>249</v>
      </c>
      <c r="G6427" s="8">
        <v>34.4</v>
      </c>
      <c r="H6427">
        <v>16</v>
      </c>
      <c r="I6427">
        <v>6424</v>
      </c>
      <c r="J6427">
        <f t="shared" si="2003"/>
        <v>268</v>
      </c>
      <c r="K6427" s="11">
        <f t="shared" si="2004"/>
        <v>3.2279001440730291</v>
      </c>
      <c r="L6427">
        <f t="shared" si="2005"/>
        <v>9.3265344079952772</v>
      </c>
      <c r="M6427">
        <f t="shared" si="2006"/>
        <v>16.488775573466587</v>
      </c>
      <c r="N6427" s="8">
        <f t="shared" si="2007"/>
        <v>-1.1751586971013281</v>
      </c>
      <c r="O6427" s="8">
        <f t="shared" si="2008"/>
        <v>-3.1672715747070854E-2</v>
      </c>
      <c r="P6427" s="4">
        <f t="shared" si="2009"/>
        <v>0.29265628157066575</v>
      </c>
      <c r="Q6427" s="7">
        <f t="shared" si="2010"/>
        <v>0.29700356604541189</v>
      </c>
      <c r="R6427" s="4">
        <f t="shared" si="2011"/>
        <v>-1.3036077548692491</v>
      </c>
      <c r="S6427" s="4">
        <f t="shared" si="2012"/>
        <v>-1.3036077548692491</v>
      </c>
      <c r="T6427" s="4">
        <f t="shared" si="2013"/>
        <v>0</v>
      </c>
      <c r="U6427" s="7">
        <f t="shared" si="2014"/>
        <v>-1.3036077548692491</v>
      </c>
      <c r="V6427" s="4">
        <f t="shared" si="2000"/>
        <v>0.36699204609388403</v>
      </c>
      <c r="W6427" s="14">
        <f t="shared" si="2001"/>
        <v>320.93212781180324</v>
      </c>
      <c r="X6427" s="7">
        <f t="shared" si="2015"/>
        <v>44.830294153883607</v>
      </c>
      <c r="Y6427" s="4">
        <f t="shared" si="2016"/>
        <v>7.4561906018602357</v>
      </c>
      <c r="Z6427" s="7">
        <f t="shared" si="2017"/>
        <v>17.675867595044693</v>
      </c>
      <c r="AA6427" s="14">
        <f t="shared" si="2018"/>
        <v>1.3186925059683994</v>
      </c>
      <c r="AB6427" s="15">
        <v>4.9366153849999996</v>
      </c>
      <c r="AC6427" s="16">
        <f t="shared" si="2019"/>
        <v>3.7024615387499997</v>
      </c>
    </row>
    <row r="6428" spans="1:29" x14ac:dyDescent="0.25">
      <c r="A6428" s="1">
        <v>32045</v>
      </c>
      <c r="B6428" s="2">
        <v>0.70833333333333337</v>
      </c>
      <c r="C6428">
        <v>140</v>
      </c>
      <c r="D6428">
        <v>374</v>
      </c>
      <c r="E6428">
        <v>61</v>
      </c>
      <c r="F6428">
        <f t="shared" si="2002"/>
        <v>79</v>
      </c>
      <c r="G6428" s="8">
        <v>33.299999999999997</v>
      </c>
      <c r="H6428">
        <v>17</v>
      </c>
      <c r="I6428">
        <v>6425</v>
      </c>
      <c r="J6428">
        <f t="shared" si="2003"/>
        <v>268</v>
      </c>
      <c r="K6428" s="11">
        <f t="shared" si="2004"/>
        <v>3.2279001440730291</v>
      </c>
      <c r="L6428">
        <f t="shared" si="2005"/>
        <v>9.3265344079952772</v>
      </c>
      <c r="M6428">
        <f t="shared" si="2006"/>
        <v>17.488775573466587</v>
      </c>
      <c r="N6428" s="8">
        <f t="shared" si="2007"/>
        <v>-1.4369580849004775</v>
      </c>
      <c r="O6428" s="8">
        <f t="shared" si="2008"/>
        <v>-3.1672715747070854E-2</v>
      </c>
      <c r="P6428" s="4">
        <f t="shared" si="2009"/>
        <v>8.9135592548094056E-2</v>
      </c>
      <c r="Q6428" s="7">
        <f t="shared" si="2010"/>
        <v>8.9254049225362092E-2</v>
      </c>
      <c r="R6428" s="4">
        <f t="shared" si="2011"/>
        <v>-1.4660455398474266</v>
      </c>
      <c r="S6428" s="4">
        <f t="shared" si="2012"/>
        <v>-1.4660455398474266</v>
      </c>
      <c r="T6428" s="4">
        <f t="shared" si="2013"/>
        <v>0</v>
      </c>
      <c r="U6428" s="7">
        <f t="shared" si="2014"/>
        <v>-1.4660455398474266</v>
      </c>
      <c r="V6428" s="4">
        <f t="shared" si="2000"/>
        <v>0.12220445580587344</v>
      </c>
      <c r="W6428" s="14">
        <f t="shared" si="2001"/>
        <v>104.38278149470916</v>
      </c>
      <c r="X6428" s="7">
        <f t="shared" si="2015"/>
        <v>36.692440398578043</v>
      </c>
      <c r="Y6428" s="4">
        <f t="shared" si="2016"/>
        <v>4.3963575898653442</v>
      </c>
      <c r="Z6428" s="7">
        <f t="shared" si="2017"/>
        <v>18.260295700335718</v>
      </c>
      <c r="AA6428" s="14">
        <f t="shared" si="2018"/>
        <v>0.44308421074131549</v>
      </c>
      <c r="AB6428" s="15">
        <v>4.4880769230000004</v>
      </c>
      <c r="AC6428" s="16">
        <f t="shared" si="2019"/>
        <v>3.3660576922500001</v>
      </c>
    </row>
    <row r="6429" spans="1:29" x14ac:dyDescent="0.25">
      <c r="A6429" s="1">
        <v>32045</v>
      </c>
      <c r="B6429" s="2">
        <v>0.75</v>
      </c>
      <c r="C6429">
        <v>22</v>
      </c>
      <c r="D6429">
        <v>29</v>
      </c>
      <c r="E6429">
        <v>19</v>
      </c>
      <c r="F6429">
        <f t="shared" si="2002"/>
        <v>3</v>
      </c>
      <c r="G6429" s="8">
        <v>30.6</v>
      </c>
      <c r="H6429">
        <v>18</v>
      </c>
      <c r="I6429">
        <v>6426</v>
      </c>
      <c r="J6429">
        <f t="shared" si="2003"/>
        <v>268</v>
      </c>
      <c r="K6429" s="11">
        <f t="shared" si="2004"/>
        <v>3.2279001440730291</v>
      </c>
      <c r="L6429">
        <f t="shared" si="2005"/>
        <v>9.3265344079952772</v>
      </c>
      <c r="M6429">
        <f t="shared" si="2006"/>
        <v>18.488775573466587</v>
      </c>
      <c r="N6429" s="8">
        <f t="shared" si="2007"/>
        <v>-1.6987574726996271</v>
      </c>
      <c r="O6429" s="8">
        <f t="shared" si="2008"/>
        <v>-3.1672715747070854E-2</v>
      </c>
      <c r="P6429" s="4">
        <f t="shared" si="2009"/>
        <v>0</v>
      </c>
      <c r="Q6429" s="7">
        <f t="shared" si="2010"/>
        <v>0</v>
      </c>
      <c r="R6429" s="4">
        <f t="shared" si="2011"/>
        <v>0</v>
      </c>
      <c r="S6429" s="4">
        <f t="shared" si="2012"/>
        <v>0</v>
      </c>
      <c r="T6429" s="4">
        <f t="shared" si="2013"/>
        <v>1</v>
      </c>
      <c r="U6429" s="7">
        <f t="shared" si="2014"/>
        <v>0</v>
      </c>
      <c r="V6429" s="4">
        <f t="shared" si="2000"/>
        <v>0.38268428076468186</v>
      </c>
      <c r="W6429" s="14">
        <f t="shared" si="2001"/>
        <v>29.374696362551799</v>
      </c>
      <c r="X6429" s="7">
        <f t="shared" si="2015"/>
        <v>31.554677631782933</v>
      </c>
      <c r="Y6429" s="4">
        <f t="shared" si="2016"/>
        <v>2.4645587895503831</v>
      </c>
      <c r="Z6429" s="7">
        <f t="shared" si="2017"/>
        <v>18.629269271195877</v>
      </c>
      <c r="AA6429" s="14">
        <f t="shared" si="2018"/>
        <v>0.12720928427441486</v>
      </c>
      <c r="AB6429" s="15">
        <v>3.648230769</v>
      </c>
      <c r="AC6429" s="16">
        <f t="shared" si="2019"/>
        <v>2.7361730767500001</v>
      </c>
    </row>
    <row r="6430" spans="1:29" x14ac:dyDescent="0.25">
      <c r="A6430" s="1">
        <v>32045</v>
      </c>
      <c r="B6430" s="2">
        <v>0.79166666666666663</v>
      </c>
      <c r="C6430">
        <v>0</v>
      </c>
      <c r="D6430">
        <v>0</v>
      </c>
      <c r="E6430">
        <v>0</v>
      </c>
      <c r="F6430">
        <f t="shared" si="2002"/>
        <v>0</v>
      </c>
      <c r="G6430" s="8">
        <v>30</v>
      </c>
      <c r="H6430">
        <v>19</v>
      </c>
      <c r="I6430">
        <v>6427</v>
      </c>
      <c r="J6430">
        <f t="shared" si="2003"/>
        <v>268</v>
      </c>
      <c r="K6430" s="11">
        <f t="shared" si="2004"/>
        <v>3.2279001440730291</v>
      </c>
      <c r="L6430">
        <f t="shared" si="2005"/>
        <v>9.3265344079952772</v>
      </c>
      <c r="M6430">
        <f t="shared" si="2006"/>
        <v>19.488775573466587</v>
      </c>
      <c r="N6430" s="8">
        <f t="shared" si="2007"/>
        <v>-1.9605568604987764</v>
      </c>
      <c r="O6430" s="8">
        <f t="shared" si="2008"/>
        <v>-3.1672715747070854E-2</v>
      </c>
      <c r="P6430" s="4">
        <f t="shared" si="2009"/>
        <v>0</v>
      </c>
      <c r="Q6430" s="7">
        <f t="shared" si="2010"/>
        <v>0</v>
      </c>
      <c r="R6430" s="4">
        <f t="shared" si="2011"/>
        <v>0</v>
      </c>
      <c r="S6430" s="4">
        <f t="shared" si="2012"/>
        <v>0</v>
      </c>
      <c r="T6430" s="4">
        <f t="shared" si="2013"/>
        <v>1</v>
      </c>
      <c r="U6430" s="7">
        <f t="shared" si="2014"/>
        <v>0</v>
      </c>
      <c r="V6430" s="4">
        <f t="shared" si="2000"/>
        <v>0.38268428076468186</v>
      </c>
      <c r="W6430" s="14">
        <f t="shared" si="2001"/>
        <v>0</v>
      </c>
      <c r="X6430" s="7">
        <f t="shared" si="2015"/>
        <v>30</v>
      </c>
      <c r="Y6430" s="4">
        <f t="shared" si="2016"/>
        <v>1.88</v>
      </c>
      <c r="Z6430" s="7">
        <f t="shared" si="2017"/>
        <v>18.740920000000003</v>
      </c>
      <c r="AA6430" s="14">
        <f t="shared" si="2018"/>
        <v>0</v>
      </c>
      <c r="AB6430" s="15">
        <v>1.553307692</v>
      </c>
      <c r="AC6430" s="16">
        <f t="shared" si="2019"/>
        <v>1.164980769</v>
      </c>
    </row>
    <row r="6431" spans="1:29" x14ac:dyDescent="0.25">
      <c r="A6431" s="1">
        <v>32045</v>
      </c>
      <c r="B6431" s="2">
        <v>0.83333333333333337</v>
      </c>
      <c r="C6431">
        <v>0</v>
      </c>
      <c r="D6431">
        <v>0</v>
      </c>
      <c r="E6431">
        <v>0</v>
      </c>
      <c r="F6431">
        <f t="shared" si="2002"/>
        <v>0</v>
      </c>
      <c r="G6431" s="8">
        <v>27.8</v>
      </c>
      <c r="H6431">
        <v>20</v>
      </c>
      <c r="I6431">
        <v>6428</v>
      </c>
      <c r="J6431">
        <f t="shared" si="2003"/>
        <v>268</v>
      </c>
      <c r="K6431" s="11">
        <f t="shared" si="2004"/>
        <v>3.2279001440730291</v>
      </c>
      <c r="L6431">
        <f t="shared" si="2005"/>
        <v>9.3265344079952772</v>
      </c>
      <c r="M6431">
        <f t="shared" si="2006"/>
        <v>20.488775573466587</v>
      </c>
      <c r="N6431" s="8">
        <f t="shared" si="2007"/>
        <v>-2.2223562482979258</v>
      </c>
      <c r="O6431" s="8">
        <f t="shared" si="2008"/>
        <v>-3.1672715747070854E-2</v>
      </c>
      <c r="P6431" s="4">
        <f t="shared" si="2009"/>
        <v>0</v>
      </c>
      <c r="Q6431" s="7">
        <f t="shared" si="2010"/>
        <v>0</v>
      </c>
      <c r="R6431" s="4">
        <f t="shared" si="2011"/>
        <v>0</v>
      </c>
      <c r="S6431" s="4">
        <f t="shared" si="2012"/>
        <v>0</v>
      </c>
      <c r="T6431" s="4">
        <f t="shared" si="2013"/>
        <v>1</v>
      </c>
      <c r="U6431" s="7">
        <f t="shared" si="2014"/>
        <v>0</v>
      </c>
      <c r="V6431" s="4">
        <f t="shared" si="2000"/>
        <v>0.38268428076468186</v>
      </c>
      <c r="W6431" s="14">
        <f t="shared" si="2001"/>
        <v>0</v>
      </c>
      <c r="X6431" s="7">
        <f t="shared" si="2015"/>
        <v>27.8</v>
      </c>
      <c r="Y6431" s="4">
        <f t="shared" si="2016"/>
        <v>1.0528000000000002</v>
      </c>
      <c r="Z6431" s="7">
        <f t="shared" si="2017"/>
        <v>18.898915200000001</v>
      </c>
      <c r="AA6431" s="14">
        <f t="shared" si="2018"/>
        <v>0</v>
      </c>
      <c r="AB6431" s="15">
        <v>2.6003076919999999</v>
      </c>
      <c r="AC6431" s="16">
        <f t="shared" si="2019"/>
        <v>1.950230769</v>
      </c>
    </row>
    <row r="6432" spans="1:29" x14ac:dyDescent="0.25">
      <c r="A6432" s="1">
        <v>32045</v>
      </c>
      <c r="B6432" s="2">
        <v>0.875</v>
      </c>
      <c r="C6432">
        <v>0</v>
      </c>
      <c r="D6432">
        <v>0</v>
      </c>
      <c r="E6432">
        <v>0</v>
      </c>
      <c r="F6432">
        <f t="shared" si="2002"/>
        <v>0</v>
      </c>
      <c r="G6432" s="8">
        <v>27.8</v>
      </c>
      <c r="H6432">
        <v>21</v>
      </c>
      <c r="I6432">
        <v>6429</v>
      </c>
      <c r="J6432">
        <f t="shared" si="2003"/>
        <v>268</v>
      </c>
      <c r="K6432" s="11">
        <f t="shared" si="2004"/>
        <v>3.2279001440730291</v>
      </c>
      <c r="L6432">
        <f t="shared" si="2005"/>
        <v>9.3265344079952772</v>
      </c>
      <c r="M6432">
        <f t="shared" si="2006"/>
        <v>21.488775573466587</v>
      </c>
      <c r="N6432" s="8">
        <f t="shared" si="2007"/>
        <v>-2.4841556360970753</v>
      </c>
      <c r="O6432" s="8">
        <f t="shared" si="2008"/>
        <v>-3.1672715747070854E-2</v>
      </c>
      <c r="P6432" s="4">
        <f t="shared" si="2009"/>
        <v>0</v>
      </c>
      <c r="Q6432" s="7">
        <f t="shared" si="2010"/>
        <v>0</v>
      </c>
      <c r="R6432" s="4">
        <f t="shared" si="2011"/>
        <v>0</v>
      </c>
      <c r="S6432" s="4">
        <f t="shared" si="2012"/>
        <v>0</v>
      </c>
      <c r="T6432" s="4">
        <f t="shared" si="2013"/>
        <v>1</v>
      </c>
      <c r="U6432" s="7">
        <f t="shared" si="2014"/>
        <v>0</v>
      </c>
      <c r="V6432" s="4">
        <f t="shared" si="2000"/>
        <v>0.38268428076468186</v>
      </c>
      <c r="W6432" s="14">
        <f t="shared" si="2001"/>
        <v>0</v>
      </c>
      <c r="X6432" s="7">
        <f t="shared" si="2015"/>
        <v>27.8</v>
      </c>
      <c r="Y6432" s="4">
        <f t="shared" si="2016"/>
        <v>1.0528000000000002</v>
      </c>
      <c r="Z6432" s="7">
        <f t="shared" si="2017"/>
        <v>18.898915200000001</v>
      </c>
      <c r="AA6432" s="14">
        <f t="shared" si="2018"/>
        <v>0</v>
      </c>
      <c r="AB6432" s="15">
        <v>1.761461538</v>
      </c>
      <c r="AC6432" s="16">
        <f t="shared" si="2019"/>
        <v>1.3210961535000001</v>
      </c>
    </row>
    <row r="6433" spans="1:29" x14ac:dyDescent="0.25">
      <c r="A6433" s="1">
        <v>32045</v>
      </c>
      <c r="B6433" s="2">
        <v>0.91666666666666663</v>
      </c>
      <c r="C6433">
        <v>0</v>
      </c>
      <c r="D6433">
        <v>0</v>
      </c>
      <c r="E6433">
        <v>0</v>
      </c>
      <c r="F6433">
        <f t="shared" si="2002"/>
        <v>0</v>
      </c>
      <c r="G6433" s="8">
        <v>25.6</v>
      </c>
      <c r="H6433">
        <v>22</v>
      </c>
      <c r="I6433">
        <v>6430</v>
      </c>
      <c r="J6433">
        <f t="shared" si="2003"/>
        <v>268</v>
      </c>
      <c r="K6433" s="11">
        <f t="shared" si="2004"/>
        <v>3.2279001440730291</v>
      </c>
      <c r="L6433">
        <f t="shared" si="2005"/>
        <v>9.3265344079952772</v>
      </c>
      <c r="M6433">
        <f t="shared" si="2006"/>
        <v>22.488775573466587</v>
      </c>
      <c r="N6433" s="8">
        <f t="shared" si="2007"/>
        <v>-2.7459550238962245</v>
      </c>
      <c r="O6433" s="8">
        <f t="shared" si="2008"/>
        <v>-3.1672715747070854E-2</v>
      </c>
      <c r="P6433" s="4">
        <f t="shared" si="2009"/>
        <v>0</v>
      </c>
      <c r="Q6433" s="7">
        <f t="shared" si="2010"/>
        <v>0</v>
      </c>
      <c r="R6433" s="4">
        <f t="shared" si="2011"/>
        <v>0</v>
      </c>
      <c r="S6433" s="4">
        <f t="shared" si="2012"/>
        <v>0</v>
      </c>
      <c r="T6433" s="4">
        <f t="shared" si="2013"/>
        <v>1</v>
      </c>
      <c r="U6433" s="7">
        <f t="shared" si="2014"/>
        <v>0</v>
      </c>
      <c r="V6433" s="4">
        <f t="shared" si="2000"/>
        <v>0.38268428076468186</v>
      </c>
      <c r="W6433" s="14">
        <f t="shared" si="2001"/>
        <v>0</v>
      </c>
      <c r="X6433" s="7">
        <f t="shared" si="2015"/>
        <v>25.6</v>
      </c>
      <c r="Y6433" s="4">
        <f t="shared" si="2016"/>
        <v>0.22560000000000052</v>
      </c>
      <c r="Z6433" s="7">
        <f t="shared" si="2017"/>
        <v>19.0569104</v>
      </c>
      <c r="AA6433" s="14">
        <f t="shared" si="2018"/>
        <v>0</v>
      </c>
      <c r="AB6433" s="15">
        <v>1.6367692309999999</v>
      </c>
      <c r="AC6433" s="16">
        <f t="shared" si="2019"/>
        <v>1.22757692325</v>
      </c>
    </row>
    <row r="6434" spans="1:29" x14ac:dyDescent="0.25">
      <c r="A6434" s="1">
        <v>32045</v>
      </c>
      <c r="B6434" s="2">
        <v>0.95833333333333337</v>
      </c>
      <c r="C6434">
        <v>0</v>
      </c>
      <c r="D6434">
        <v>0</v>
      </c>
      <c r="E6434">
        <v>0</v>
      </c>
      <c r="F6434">
        <f t="shared" si="2002"/>
        <v>0</v>
      </c>
      <c r="G6434" s="8">
        <v>25</v>
      </c>
      <c r="H6434">
        <v>23</v>
      </c>
      <c r="I6434">
        <v>6431</v>
      </c>
      <c r="J6434">
        <f t="shared" si="2003"/>
        <v>268</v>
      </c>
      <c r="K6434" s="11">
        <f t="shared" si="2004"/>
        <v>3.2279001440730291</v>
      </c>
      <c r="L6434">
        <f t="shared" si="2005"/>
        <v>9.3265344079952772</v>
      </c>
      <c r="M6434">
        <f t="shared" si="2006"/>
        <v>23.488775573466587</v>
      </c>
      <c r="N6434" s="8">
        <f t="shared" si="2007"/>
        <v>-3.0077544116953736</v>
      </c>
      <c r="O6434" s="8">
        <f t="shared" si="2008"/>
        <v>-3.1672715747070854E-2</v>
      </c>
      <c r="P6434" s="4">
        <f t="shared" si="2009"/>
        <v>0</v>
      </c>
      <c r="Q6434" s="7">
        <f t="shared" si="2010"/>
        <v>0</v>
      </c>
      <c r="R6434" s="4">
        <f t="shared" si="2011"/>
        <v>0</v>
      </c>
      <c r="S6434" s="4">
        <f t="shared" si="2012"/>
        <v>0</v>
      </c>
      <c r="T6434" s="4">
        <f t="shared" si="2013"/>
        <v>1</v>
      </c>
      <c r="U6434" s="7">
        <f t="shared" si="2014"/>
        <v>0</v>
      </c>
      <c r="V6434" s="4">
        <f t="shared" si="2000"/>
        <v>0.38268428076468186</v>
      </c>
      <c r="W6434" s="14">
        <f t="shared" si="2001"/>
        <v>0</v>
      </c>
      <c r="X6434" s="7">
        <f t="shared" si="2015"/>
        <v>25</v>
      </c>
      <c r="Y6434" s="4">
        <f t="shared" si="2016"/>
        <v>0</v>
      </c>
      <c r="Z6434" s="7">
        <f t="shared" si="2017"/>
        <v>19.100000000000001</v>
      </c>
      <c r="AA6434" s="14">
        <f t="shared" si="2018"/>
        <v>0</v>
      </c>
      <c r="AB6434" s="15">
        <v>1.3747692309999999</v>
      </c>
      <c r="AC6434" s="16">
        <f t="shared" si="2019"/>
        <v>1.0310769232499999</v>
      </c>
    </row>
    <row r="6435" spans="1:29" x14ac:dyDescent="0.25">
      <c r="A6435" s="1">
        <v>32045</v>
      </c>
      <c r="B6435" s="3">
        <v>1</v>
      </c>
      <c r="C6435">
        <v>0</v>
      </c>
      <c r="D6435">
        <v>0</v>
      </c>
      <c r="E6435">
        <v>0</v>
      </c>
      <c r="F6435">
        <f t="shared" si="2002"/>
        <v>0</v>
      </c>
      <c r="G6435" s="8">
        <v>22.8</v>
      </c>
      <c r="H6435">
        <v>24</v>
      </c>
      <c r="I6435">
        <v>6432</v>
      </c>
      <c r="J6435">
        <f t="shared" si="2003"/>
        <v>268</v>
      </c>
      <c r="K6435" s="11">
        <f t="shared" si="2004"/>
        <v>3.2279001440730291</v>
      </c>
      <c r="L6435">
        <f t="shared" si="2005"/>
        <v>9.3265344079952772</v>
      </c>
      <c r="M6435">
        <f t="shared" si="2006"/>
        <v>24.488775573466587</v>
      </c>
      <c r="N6435" s="8">
        <f t="shared" si="2007"/>
        <v>-3.2695537994945236</v>
      </c>
      <c r="O6435" s="8">
        <f t="shared" si="2008"/>
        <v>-3.1672715747070854E-2</v>
      </c>
      <c r="P6435" s="4">
        <f t="shared" si="2009"/>
        <v>0</v>
      </c>
      <c r="Q6435" s="7">
        <f t="shared" si="2010"/>
        <v>0</v>
      </c>
      <c r="R6435" s="4">
        <f t="shared" si="2011"/>
        <v>0</v>
      </c>
      <c r="S6435" s="4">
        <f t="shared" si="2012"/>
        <v>0</v>
      </c>
      <c r="T6435" s="4">
        <f t="shared" si="2013"/>
        <v>1</v>
      </c>
      <c r="U6435" s="7">
        <f t="shared" si="2014"/>
        <v>0</v>
      </c>
      <c r="V6435" s="4">
        <f t="shared" si="2000"/>
        <v>0.38268428076468186</v>
      </c>
      <c r="W6435" s="14">
        <f t="shared" si="2001"/>
        <v>0</v>
      </c>
      <c r="X6435" s="7">
        <f t="shared" si="2015"/>
        <v>22.8</v>
      </c>
      <c r="Y6435" s="4">
        <f t="shared" si="2016"/>
        <v>-0.82719999999999971</v>
      </c>
      <c r="Z6435" s="7">
        <f t="shared" si="2017"/>
        <v>19.2579952</v>
      </c>
      <c r="AA6435" s="14">
        <f t="shared" si="2018"/>
        <v>0</v>
      </c>
      <c r="AB6435" s="15">
        <v>0.66153846199999999</v>
      </c>
      <c r="AC6435" s="16">
        <f t="shared" si="2019"/>
        <v>0.4961538465</v>
      </c>
    </row>
    <row r="6436" spans="1:29" x14ac:dyDescent="0.25">
      <c r="A6436" s="1">
        <v>32046</v>
      </c>
      <c r="B6436" s="2">
        <v>4.1666666666666664E-2</v>
      </c>
      <c r="C6436">
        <v>0</v>
      </c>
      <c r="D6436">
        <v>0</v>
      </c>
      <c r="E6436">
        <v>0</v>
      </c>
      <c r="F6436">
        <f t="shared" si="2002"/>
        <v>0</v>
      </c>
      <c r="G6436" s="8">
        <v>22.8</v>
      </c>
      <c r="H6436">
        <v>1</v>
      </c>
      <c r="I6436">
        <v>6433</v>
      </c>
      <c r="J6436">
        <f t="shared" si="2003"/>
        <v>269</v>
      </c>
      <c r="K6436" s="11">
        <f t="shared" si="2004"/>
        <v>3.2451616421696765</v>
      </c>
      <c r="L6436">
        <f t="shared" si="2005"/>
        <v>9.67458982209555</v>
      </c>
      <c r="M6436">
        <f t="shared" si="2006"/>
        <v>1.4945764970349258</v>
      </c>
      <c r="N6436" s="8">
        <f t="shared" si="2007"/>
        <v>2.750313441647052</v>
      </c>
      <c r="O6436" s="8">
        <f t="shared" si="2008"/>
        <v>-3.8691973511018267E-2</v>
      </c>
      <c r="P6436" s="4">
        <f t="shared" si="2009"/>
        <v>0</v>
      </c>
      <c r="Q6436" s="7">
        <f t="shared" si="2010"/>
        <v>0</v>
      </c>
      <c r="R6436" s="4">
        <f t="shared" si="2011"/>
        <v>0</v>
      </c>
      <c r="S6436" s="4">
        <f t="shared" si="2012"/>
        <v>0</v>
      </c>
      <c r="T6436" s="4">
        <f t="shared" si="2013"/>
        <v>1</v>
      </c>
      <c r="U6436" s="7">
        <f t="shared" si="2014"/>
        <v>0</v>
      </c>
      <c r="V6436" s="4">
        <f t="shared" si="2000"/>
        <v>0.38268428076468186</v>
      </c>
      <c r="W6436" s="14">
        <f t="shared" si="2001"/>
        <v>0</v>
      </c>
      <c r="X6436" s="7">
        <f t="shared" si="2015"/>
        <v>22.8</v>
      </c>
      <c r="Y6436" s="4">
        <f t="shared" si="2016"/>
        <v>-0.82719999999999971</v>
      </c>
      <c r="Z6436" s="7">
        <f t="shared" si="2017"/>
        <v>19.2579952</v>
      </c>
      <c r="AA6436" s="14">
        <f t="shared" si="2018"/>
        <v>0</v>
      </c>
      <c r="AB6436" s="15">
        <v>0.55746153799999998</v>
      </c>
      <c r="AC6436" s="16">
        <f t="shared" si="2019"/>
        <v>0.41809615349999996</v>
      </c>
    </row>
    <row r="6437" spans="1:29" x14ac:dyDescent="0.25">
      <c r="A6437" s="1">
        <v>32046</v>
      </c>
      <c r="B6437" s="2">
        <v>8.3333333333333329E-2</v>
      </c>
      <c r="C6437">
        <v>0</v>
      </c>
      <c r="D6437">
        <v>0</v>
      </c>
      <c r="E6437">
        <v>0</v>
      </c>
      <c r="F6437">
        <f t="shared" si="2002"/>
        <v>0</v>
      </c>
      <c r="G6437" s="8">
        <v>22.8</v>
      </c>
      <c r="H6437">
        <v>2</v>
      </c>
      <c r="I6437">
        <v>6434</v>
      </c>
      <c r="J6437">
        <f t="shared" si="2003"/>
        <v>269</v>
      </c>
      <c r="K6437" s="11">
        <f t="shared" si="2004"/>
        <v>3.2451616421696765</v>
      </c>
      <c r="L6437">
        <f t="shared" si="2005"/>
        <v>9.67458982209555</v>
      </c>
      <c r="M6437">
        <f t="shared" si="2006"/>
        <v>2.4945764970349256</v>
      </c>
      <c r="N6437" s="8">
        <f t="shared" si="2007"/>
        <v>2.4885140538479029</v>
      </c>
      <c r="O6437" s="8">
        <f t="shared" si="2008"/>
        <v>-3.8691973511018267E-2</v>
      </c>
      <c r="P6437" s="4">
        <f t="shared" si="2009"/>
        <v>0</v>
      </c>
      <c r="Q6437" s="7">
        <f t="shared" si="2010"/>
        <v>0</v>
      </c>
      <c r="R6437" s="4">
        <f t="shared" si="2011"/>
        <v>0</v>
      </c>
      <c r="S6437" s="4">
        <f t="shared" si="2012"/>
        <v>0</v>
      </c>
      <c r="T6437" s="4">
        <f t="shared" si="2013"/>
        <v>1</v>
      </c>
      <c r="U6437" s="7">
        <f t="shared" si="2014"/>
        <v>0</v>
      </c>
      <c r="V6437" s="4">
        <f t="shared" si="2000"/>
        <v>0.38268428076468186</v>
      </c>
      <c r="W6437" s="14">
        <f t="shared" si="2001"/>
        <v>0</v>
      </c>
      <c r="X6437" s="7">
        <f t="shared" si="2015"/>
        <v>22.8</v>
      </c>
      <c r="Y6437" s="4">
        <f t="shared" si="2016"/>
        <v>-0.82719999999999971</v>
      </c>
      <c r="Z6437" s="7">
        <f t="shared" si="2017"/>
        <v>19.2579952</v>
      </c>
      <c r="AA6437" s="14">
        <f t="shared" si="2018"/>
        <v>0</v>
      </c>
      <c r="AB6437" s="15">
        <v>0.53861538499999995</v>
      </c>
      <c r="AC6437" s="16">
        <f t="shared" si="2019"/>
        <v>0.40396153874999996</v>
      </c>
    </row>
    <row r="6438" spans="1:29" x14ac:dyDescent="0.25">
      <c r="A6438" s="1">
        <v>32046</v>
      </c>
      <c r="B6438" s="2">
        <v>0.125</v>
      </c>
      <c r="C6438">
        <v>0</v>
      </c>
      <c r="D6438">
        <v>0</v>
      </c>
      <c r="E6438">
        <v>0</v>
      </c>
      <c r="F6438">
        <f t="shared" si="2002"/>
        <v>0</v>
      </c>
      <c r="G6438" s="8">
        <v>20.6</v>
      </c>
      <c r="H6438">
        <v>3</v>
      </c>
      <c r="I6438">
        <v>6435</v>
      </c>
      <c r="J6438">
        <f t="shared" si="2003"/>
        <v>269</v>
      </c>
      <c r="K6438" s="11">
        <f t="shared" si="2004"/>
        <v>3.2451616421696765</v>
      </c>
      <c r="L6438">
        <f t="shared" si="2005"/>
        <v>9.67458982209555</v>
      </c>
      <c r="M6438">
        <f t="shared" si="2006"/>
        <v>3.4945764970349256</v>
      </c>
      <c r="N6438" s="8">
        <f t="shared" si="2007"/>
        <v>2.2267146660487533</v>
      </c>
      <c r="O6438" s="8">
        <f t="shared" si="2008"/>
        <v>-3.8691973511018267E-2</v>
      </c>
      <c r="P6438" s="4">
        <f t="shared" si="2009"/>
        <v>0</v>
      </c>
      <c r="Q6438" s="7">
        <f t="shared" si="2010"/>
        <v>0</v>
      </c>
      <c r="R6438" s="4">
        <f t="shared" si="2011"/>
        <v>0</v>
      </c>
      <c r="S6438" s="4">
        <f t="shared" si="2012"/>
        <v>0</v>
      </c>
      <c r="T6438" s="4">
        <f t="shared" si="2013"/>
        <v>1</v>
      </c>
      <c r="U6438" s="7">
        <f t="shared" si="2014"/>
        <v>0</v>
      </c>
      <c r="V6438" s="4">
        <f t="shared" si="2000"/>
        <v>0.38268428076468186</v>
      </c>
      <c r="W6438" s="14">
        <f t="shared" si="2001"/>
        <v>0</v>
      </c>
      <c r="X6438" s="7">
        <f t="shared" si="2015"/>
        <v>20.6</v>
      </c>
      <c r="Y6438" s="4">
        <f t="shared" si="2016"/>
        <v>-1.6543999999999994</v>
      </c>
      <c r="Z6438" s="7">
        <f t="shared" si="2017"/>
        <v>19.415990399999998</v>
      </c>
      <c r="AA6438" s="14">
        <f t="shared" si="2018"/>
        <v>0</v>
      </c>
      <c r="AB6438" s="15">
        <v>0.60769230799999996</v>
      </c>
      <c r="AC6438" s="16">
        <f t="shared" si="2019"/>
        <v>0.455769231</v>
      </c>
    </row>
    <row r="6439" spans="1:29" x14ac:dyDescent="0.25">
      <c r="A6439" s="1">
        <v>32046</v>
      </c>
      <c r="B6439" s="2">
        <v>0.16666666666666666</v>
      </c>
      <c r="C6439">
        <v>0</v>
      </c>
      <c r="D6439">
        <v>0</v>
      </c>
      <c r="E6439">
        <v>0</v>
      </c>
      <c r="F6439">
        <f t="shared" si="2002"/>
        <v>0</v>
      </c>
      <c r="G6439" s="8">
        <v>20</v>
      </c>
      <c r="H6439">
        <v>4</v>
      </c>
      <c r="I6439">
        <v>6436</v>
      </c>
      <c r="J6439">
        <f t="shared" si="2003"/>
        <v>269</v>
      </c>
      <c r="K6439" s="11">
        <f t="shared" si="2004"/>
        <v>3.2451616421696765</v>
      </c>
      <c r="L6439">
        <f t="shared" si="2005"/>
        <v>9.67458982209555</v>
      </c>
      <c r="M6439">
        <f t="shared" si="2006"/>
        <v>4.4945764970349256</v>
      </c>
      <c r="N6439" s="8">
        <f t="shared" si="2007"/>
        <v>1.9649152782496038</v>
      </c>
      <c r="O6439" s="8">
        <f t="shared" si="2008"/>
        <v>-3.8691973511018267E-2</v>
      </c>
      <c r="P6439" s="4">
        <f t="shared" si="2009"/>
        <v>0</v>
      </c>
      <c r="Q6439" s="7">
        <f t="shared" si="2010"/>
        <v>0</v>
      </c>
      <c r="R6439" s="4">
        <f t="shared" si="2011"/>
        <v>0</v>
      </c>
      <c r="S6439" s="4">
        <f t="shared" si="2012"/>
        <v>0</v>
      </c>
      <c r="T6439" s="4">
        <f t="shared" si="2013"/>
        <v>1</v>
      </c>
      <c r="U6439" s="7">
        <f t="shared" si="2014"/>
        <v>0</v>
      </c>
      <c r="V6439" s="4">
        <f t="shared" si="2000"/>
        <v>0.38268428076468186</v>
      </c>
      <c r="W6439" s="14">
        <f t="shared" si="2001"/>
        <v>0</v>
      </c>
      <c r="X6439" s="7">
        <f t="shared" si="2015"/>
        <v>20</v>
      </c>
      <c r="Y6439" s="4">
        <f t="shared" si="2016"/>
        <v>-1.88</v>
      </c>
      <c r="Z6439" s="7">
        <f t="shared" si="2017"/>
        <v>19.45908</v>
      </c>
      <c r="AA6439" s="14">
        <f t="shared" si="2018"/>
        <v>0</v>
      </c>
      <c r="AB6439" s="15">
        <v>0.48561538500000001</v>
      </c>
      <c r="AC6439" s="16">
        <f t="shared" si="2019"/>
        <v>0.36421153875000001</v>
      </c>
    </row>
    <row r="6440" spans="1:29" x14ac:dyDescent="0.25">
      <c r="A6440" s="1">
        <v>32046</v>
      </c>
      <c r="B6440" s="2">
        <v>0.20833333333333334</v>
      </c>
      <c r="C6440">
        <v>0</v>
      </c>
      <c r="D6440">
        <v>0</v>
      </c>
      <c r="E6440">
        <v>0</v>
      </c>
      <c r="F6440">
        <f t="shared" si="2002"/>
        <v>0</v>
      </c>
      <c r="G6440" s="8">
        <v>20</v>
      </c>
      <c r="H6440">
        <v>5</v>
      </c>
      <c r="I6440">
        <v>6437</v>
      </c>
      <c r="J6440">
        <f t="shared" si="2003"/>
        <v>269</v>
      </c>
      <c r="K6440" s="11">
        <f t="shared" si="2004"/>
        <v>3.2451616421696765</v>
      </c>
      <c r="L6440">
        <f t="shared" si="2005"/>
        <v>9.67458982209555</v>
      </c>
      <c r="M6440">
        <f t="shared" si="2006"/>
        <v>5.4945764970349256</v>
      </c>
      <c r="N6440" s="8">
        <f t="shared" si="2007"/>
        <v>1.7031158904504546</v>
      </c>
      <c r="O6440" s="8">
        <f t="shared" si="2008"/>
        <v>-3.8691973511018267E-2</v>
      </c>
      <c r="P6440" s="4">
        <f t="shared" si="2009"/>
        <v>0</v>
      </c>
      <c r="Q6440" s="7">
        <f t="shared" si="2010"/>
        <v>0</v>
      </c>
      <c r="R6440" s="4">
        <f t="shared" si="2011"/>
        <v>0</v>
      </c>
      <c r="S6440" s="4">
        <f t="shared" si="2012"/>
        <v>0</v>
      </c>
      <c r="T6440" s="4">
        <f t="shared" si="2013"/>
        <v>1</v>
      </c>
      <c r="U6440" s="7">
        <f t="shared" si="2014"/>
        <v>0</v>
      </c>
      <c r="V6440" s="4">
        <f t="shared" si="2000"/>
        <v>0.38268428076468186</v>
      </c>
      <c r="W6440" s="14">
        <f t="shared" si="2001"/>
        <v>0</v>
      </c>
      <c r="X6440" s="7">
        <f t="shared" si="2015"/>
        <v>20</v>
      </c>
      <c r="Y6440" s="4">
        <f t="shared" si="2016"/>
        <v>-1.88</v>
      </c>
      <c r="Z6440" s="7">
        <f t="shared" si="2017"/>
        <v>19.45908</v>
      </c>
      <c r="AA6440" s="14">
        <f t="shared" si="2018"/>
        <v>0</v>
      </c>
      <c r="AB6440" s="15">
        <v>0.528692308</v>
      </c>
      <c r="AC6440" s="16">
        <f t="shared" si="2019"/>
        <v>0.39651923099999997</v>
      </c>
    </row>
    <row r="6441" spans="1:29" x14ac:dyDescent="0.25">
      <c r="A6441" s="1">
        <v>32046</v>
      </c>
      <c r="B6441" s="2">
        <v>0.25</v>
      </c>
      <c r="C6441">
        <v>24</v>
      </c>
      <c r="D6441">
        <v>107</v>
      </c>
      <c r="E6441">
        <v>11</v>
      </c>
      <c r="F6441">
        <f t="shared" si="2002"/>
        <v>13</v>
      </c>
      <c r="G6441" s="8">
        <v>20</v>
      </c>
      <c r="H6441">
        <v>6</v>
      </c>
      <c r="I6441">
        <v>6438</v>
      </c>
      <c r="J6441">
        <f t="shared" si="2003"/>
        <v>269</v>
      </c>
      <c r="K6441" s="11">
        <f t="shared" si="2004"/>
        <v>3.2451616421696765</v>
      </c>
      <c r="L6441">
        <f t="shared" si="2005"/>
        <v>9.67458982209555</v>
      </c>
      <c r="M6441">
        <f t="shared" si="2006"/>
        <v>6.4945764970349256</v>
      </c>
      <c r="N6441" s="8">
        <f t="shared" si="2007"/>
        <v>1.4413165026513051</v>
      </c>
      <c r="O6441" s="8">
        <f t="shared" si="2008"/>
        <v>-3.8691973511018267E-2</v>
      </c>
      <c r="P6441" s="4">
        <f t="shared" si="2009"/>
        <v>8.1488267186890617E-2</v>
      </c>
      <c r="Q6441" s="7">
        <f t="shared" si="2010"/>
        <v>8.1578722678489465E-2</v>
      </c>
      <c r="R6441" s="4">
        <f t="shared" si="2011"/>
        <v>1.4629795933006289</v>
      </c>
      <c r="S6441" s="4">
        <f t="shared" si="2012"/>
        <v>1.4629795933006289</v>
      </c>
      <c r="T6441" s="4">
        <f t="shared" si="2013"/>
        <v>0</v>
      </c>
      <c r="U6441" s="7">
        <f t="shared" si="2014"/>
        <v>1.4629795933006289</v>
      </c>
      <c r="V6441" s="4">
        <f t="shared" si="2000"/>
        <v>0.11632824023016025</v>
      </c>
      <c r="W6441" s="14">
        <f t="shared" si="2001"/>
        <v>23.028457200634321</v>
      </c>
      <c r="X6441" s="7">
        <f t="shared" si="2015"/>
        <v>20.748424859020616</v>
      </c>
      <c r="Y6441" s="4">
        <f t="shared" si="2016"/>
        <v>-1.5985922530082481</v>
      </c>
      <c r="Z6441" s="7">
        <f t="shared" si="2017"/>
        <v>19.405331120324576</v>
      </c>
      <c r="AA6441" s="14">
        <f t="shared" si="2018"/>
        <v>0.10388085220043355</v>
      </c>
      <c r="AB6441" s="15">
        <v>0.57269230800000004</v>
      </c>
      <c r="AC6441" s="16">
        <f t="shared" si="2019"/>
        <v>0.429519231</v>
      </c>
    </row>
    <row r="6442" spans="1:29" x14ac:dyDescent="0.25">
      <c r="A6442" s="1">
        <v>32046</v>
      </c>
      <c r="B6442" s="2">
        <v>0.29166666666666669</v>
      </c>
      <c r="C6442">
        <v>149</v>
      </c>
      <c r="D6442">
        <v>605</v>
      </c>
      <c r="E6442">
        <v>32</v>
      </c>
      <c r="F6442">
        <f t="shared" si="2002"/>
        <v>117</v>
      </c>
      <c r="G6442" s="8">
        <v>22.2</v>
      </c>
      <c r="H6442">
        <v>7</v>
      </c>
      <c r="I6442">
        <v>6439</v>
      </c>
      <c r="J6442">
        <f t="shared" si="2003"/>
        <v>269</v>
      </c>
      <c r="K6442" s="11">
        <f t="shared" si="2004"/>
        <v>3.2451616421696765</v>
      </c>
      <c r="L6442">
        <f t="shared" si="2005"/>
        <v>9.67458982209555</v>
      </c>
      <c r="M6442">
        <f t="shared" si="2006"/>
        <v>7.4945764970349256</v>
      </c>
      <c r="N6442" s="8">
        <f t="shared" si="2007"/>
        <v>1.1795171148521557</v>
      </c>
      <c r="O6442" s="8">
        <f t="shared" si="2008"/>
        <v>-3.8691973511018267E-2</v>
      </c>
      <c r="P6442" s="4">
        <f t="shared" si="2009"/>
        <v>0.28519716293836705</v>
      </c>
      <c r="Q6442" s="7">
        <f t="shared" si="2010"/>
        <v>0.28921212802652863</v>
      </c>
      <c r="R6442" s="4">
        <f t="shared" si="2011"/>
        <v>1.3007403294475264</v>
      </c>
      <c r="S6442" s="4">
        <f t="shared" si="2012"/>
        <v>1.3007403294475264</v>
      </c>
      <c r="T6442" s="4">
        <f t="shared" si="2013"/>
        <v>0</v>
      </c>
      <c r="U6442" s="7">
        <f t="shared" si="2014"/>
        <v>1.3007403294475264</v>
      </c>
      <c r="V6442" s="4">
        <f t="shared" si="2000"/>
        <v>0.36134219901105424</v>
      </c>
      <c r="W6442" s="14">
        <f t="shared" si="2001"/>
        <v>249.39409729916321</v>
      </c>
      <c r="X6442" s="7">
        <f t="shared" si="2015"/>
        <v>30.305308162222804</v>
      </c>
      <c r="Y6442" s="4">
        <f t="shared" si="2016"/>
        <v>1.9947958689957743</v>
      </c>
      <c r="Z6442" s="7">
        <f t="shared" si="2017"/>
        <v>18.718993989021808</v>
      </c>
      <c r="AA6442" s="14">
        <f t="shared" si="2018"/>
        <v>1.0852212220203177</v>
      </c>
      <c r="AB6442" s="15">
        <v>0.47223076899999999</v>
      </c>
      <c r="AC6442" s="16">
        <f t="shared" si="2019"/>
        <v>0.35417307674999998</v>
      </c>
    </row>
    <row r="6443" spans="1:29" x14ac:dyDescent="0.25">
      <c r="A6443" s="1">
        <v>32046</v>
      </c>
      <c r="B6443" s="2">
        <v>0.33333333333333331</v>
      </c>
      <c r="C6443">
        <v>362</v>
      </c>
      <c r="D6443">
        <v>802</v>
      </c>
      <c r="E6443">
        <v>50</v>
      </c>
      <c r="F6443">
        <f t="shared" si="2002"/>
        <v>312</v>
      </c>
      <c r="G6443" s="8">
        <v>25</v>
      </c>
      <c r="H6443">
        <v>8</v>
      </c>
      <c r="I6443">
        <v>6440</v>
      </c>
      <c r="J6443">
        <f t="shared" si="2003"/>
        <v>269</v>
      </c>
      <c r="K6443" s="11">
        <f t="shared" si="2004"/>
        <v>3.2451616421696765</v>
      </c>
      <c r="L6443">
        <f t="shared" si="2005"/>
        <v>9.67458982209555</v>
      </c>
      <c r="M6443">
        <f t="shared" si="2006"/>
        <v>8.4945764970349256</v>
      </c>
      <c r="N6443" s="8">
        <f t="shared" si="2007"/>
        <v>0.91771772705300636</v>
      </c>
      <c r="O6443" s="8">
        <f t="shared" si="2008"/>
        <v>-3.8691973511018267E-2</v>
      </c>
      <c r="P6443" s="4">
        <f t="shared" si="2009"/>
        <v>0.4679177674846634</v>
      </c>
      <c r="Q6443" s="7">
        <f t="shared" si="2010"/>
        <v>0.48693323016708911</v>
      </c>
      <c r="R6443" s="4">
        <f t="shared" si="2011"/>
        <v>1.115190407821655</v>
      </c>
      <c r="S6443" s="4">
        <f t="shared" si="2012"/>
        <v>1.115190407821655</v>
      </c>
      <c r="T6443" s="4">
        <f t="shared" si="2013"/>
        <v>0</v>
      </c>
      <c r="U6443" s="7">
        <f t="shared" si="2014"/>
        <v>1.115190407821655</v>
      </c>
      <c r="V6443" s="4">
        <f t="shared" si="2000"/>
        <v>0.58111217275507865</v>
      </c>
      <c r="W6443" s="14">
        <f t="shared" si="2001"/>
        <v>514.14894207687837</v>
      </c>
      <c r="X6443" s="7">
        <f t="shared" si="2015"/>
        <v>41.709840617498543</v>
      </c>
      <c r="Y6443" s="4">
        <f t="shared" si="2016"/>
        <v>6.2829000721794523</v>
      </c>
      <c r="Z6443" s="7">
        <f t="shared" si="2017"/>
        <v>17.899966086213723</v>
      </c>
      <c r="AA6443" s="14">
        <f t="shared" si="2018"/>
        <v>2.1393939215386495</v>
      </c>
      <c r="AB6443" s="15">
        <v>0.471307692</v>
      </c>
      <c r="AC6443" s="16">
        <f t="shared" si="2019"/>
        <v>0.35348076900000003</v>
      </c>
    </row>
    <row r="6444" spans="1:29" x14ac:dyDescent="0.25">
      <c r="A6444" s="1">
        <v>32046</v>
      </c>
      <c r="B6444" s="2">
        <v>0.375</v>
      </c>
      <c r="C6444">
        <v>561</v>
      </c>
      <c r="D6444">
        <v>889</v>
      </c>
      <c r="E6444">
        <v>66</v>
      </c>
      <c r="F6444">
        <f t="shared" si="2002"/>
        <v>495</v>
      </c>
      <c r="G6444" s="8">
        <v>27.8</v>
      </c>
      <c r="H6444">
        <v>9</v>
      </c>
      <c r="I6444">
        <v>6441</v>
      </c>
      <c r="J6444">
        <f t="shared" si="2003"/>
        <v>269</v>
      </c>
      <c r="K6444" s="11">
        <f t="shared" si="2004"/>
        <v>3.2451616421696765</v>
      </c>
      <c r="L6444">
        <f t="shared" si="2005"/>
        <v>9.67458982209555</v>
      </c>
      <c r="M6444">
        <f t="shared" si="2006"/>
        <v>9.4945764970349256</v>
      </c>
      <c r="N6444" s="8">
        <f t="shared" si="2007"/>
        <v>0.6559183392538569</v>
      </c>
      <c r="O6444" s="8">
        <f t="shared" si="2008"/>
        <v>-3.8691973511018267E-2</v>
      </c>
      <c r="P6444" s="4">
        <f t="shared" si="2009"/>
        <v>0.61719797358602591</v>
      </c>
      <c r="Q6444" s="7">
        <f t="shared" si="2010"/>
        <v>0.66517644872633364</v>
      </c>
      <c r="R6444" s="4">
        <f t="shared" si="2011"/>
        <v>0.8860209284299615</v>
      </c>
      <c r="S6444" s="4">
        <f t="shared" si="2012"/>
        <v>0.8860209284299615</v>
      </c>
      <c r="T6444" s="4">
        <f t="shared" si="2013"/>
        <v>0</v>
      </c>
      <c r="U6444" s="7">
        <f t="shared" si="2014"/>
        <v>0.8860209284299615</v>
      </c>
      <c r="V6444" s="4">
        <f t="shared" si="2000"/>
        <v>0.76066120093863243</v>
      </c>
      <c r="W6444" s="14">
        <f t="shared" si="2001"/>
        <v>739.7158206104873</v>
      </c>
      <c r="X6444" s="7">
        <f t="shared" si="2015"/>
        <v>51.840764169840838</v>
      </c>
      <c r="Y6444" s="4">
        <f t="shared" si="2016"/>
        <v>10.092127327860155</v>
      </c>
      <c r="Z6444" s="7">
        <f t="shared" si="2017"/>
        <v>17.172403680378711</v>
      </c>
      <c r="AA6444" s="14">
        <f t="shared" si="2018"/>
        <v>2.9528786460978718</v>
      </c>
      <c r="AB6444" s="15">
        <v>0.52330769200000005</v>
      </c>
      <c r="AC6444" s="16">
        <f t="shared" si="2019"/>
        <v>0.39248076900000006</v>
      </c>
    </row>
    <row r="6445" spans="1:29" x14ac:dyDescent="0.25">
      <c r="A6445" s="1">
        <v>32046</v>
      </c>
      <c r="B6445" s="2">
        <v>0.41666666666666669</v>
      </c>
      <c r="C6445">
        <v>718</v>
      </c>
      <c r="D6445">
        <v>933</v>
      </c>
      <c r="E6445">
        <v>77</v>
      </c>
      <c r="F6445">
        <f t="shared" si="2002"/>
        <v>641</v>
      </c>
      <c r="G6445" s="8">
        <v>30.6</v>
      </c>
      <c r="H6445">
        <v>10</v>
      </c>
      <c r="I6445">
        <v>6442</v>
      </c>
      <c r="J6445">
        <f t="shared" si="2003"/>
        <v>269</v>
      </c>
      <c r="K6445" s="11">
        <f t="shared" si="2004"/>
        <v>3.2451616421696765</v>
      </c>
      <c r="L6445">
        <f t="shared" si="2005"/>
        <v>9.67458982209555</v>
      </c>
      <c r="M6445">
        <f t="shared" si="2006"/>
        <v>10.494576497034926</v>
      </c>
      <c r="N6445" s="8">
        <f t="shared" si="2007"/>
        <v>0.39411895145470749</v>
      </c>
      <c r="O6445" s="8">
        <f t="shared" si="2008"/>
        <v>-3.8691973511018267E-2</v>
      </c>
      <c r="P6445" s="4">
        <f t="shared" si="2009"/>
        <v>0.72286458189385128</v>
      </c>
      <c r="Q6445" s="7">
        <f t="shared" si="2010"/>
        <v>0.80793900155191389</v>
      </c>
      <c r="R6445" s="4">
        <f t="shared" si="2011"/>
        <v>0.58872512094930773</v>
      </c>
      <c r="S6445" s="4">
        <f t="shared" si="2012"/>
        <v>0.58872512094930773</v>
      </c>
      <c r="T6445" s="4">
        <f t="shared" si="2013"/>
        <v>0</v>
      </c>
      <c r="U6445" s="7">
        <f t="shared" si="2014"/>
        <v>0.58872512094930773</v>
      </c>
      <c r="V6445" s="4">
        <f t="shared" si="2000"/>
        <v>0.88775331400980495</v>
      </c>
      <c r="W6445" s="14">
        <f t="shared" si="2001"/>
        <v>902.3431904431983</v>
      </c>
      <c r="X6445" s="7">
        <f t="shared" si="2015"/>
        <v>59.926153689403947</v>
      </c>
      <c r="Y6445" s="4">
        <f t="shared" si="2016"/>
        <v>13.132233787215885</v>
      </c>
      <c r="Z6445" s="7">
        <f t="shared" si="2017"/>
        <v>16.591743346641767</v>
      </c>
      <c r="AA6445" s="14">
        <f t="shared" si="2018"/>
        <v>3.4802734566136162</v>
      </c>
      <c r="AB6445" s="15">
        <v>2.411</v>
      </c>
      <c r="AC6445" s="16">
        <f t="shared" si="2019"/>
        <v>1.8082500000000001</v>
      </c>
    </row>
    <row r="6446" spans="1:29" x14ac:dyDescent="0.25">
      <c r="A6446" s="1">
        <v>32046</v>
      </c>
      <c r="B6446" s="2">
        <v>0.45833333333333331</v>
      </c>
      <c r="C6446">
        <v>818</v>
      </c>
      <c r="D6446">
        <v>954</v>
      </c>
      <c r="E6446">
        <v>84</v>
      </c>
      <c r="F6446">
        <f t="shared" si="2002"/>
        <v>734</v>
      </c>
      <c r="G6446" s="8">
        <v>31.1</v>
      </c>
      <c r="H6446">
        <v>11</v>
      </c>
      <c r="I6446">
        <v>6443</v>
      </c>
      <c r="J6446">
        <f t="shared" si="2003"/>
        <v>269</v>
      </c>
      <c r="K6446" s="11">
        <f t="shared" si="2004"/>
        <v>3.2451616421696765</v>
      </c>
      <c r="L6446">
        <f t="shared" si="2005"/>
        <v>9.67458982209555</v>
      </c>
      <c r="M6446">
        <f t="shared" si="2006"/>
        <v>11.494576497034926</v>
      </c>
      <c r="N6446" s="8">
        <f t="shared" si="2007"/>
        <v>0.13231956365555808</v>
      </c>
      <c r="O6446" s="8">
        <f t="shared" si="2008"/>
        <v>-3.8691973511018267E-2</v>
      </c>
      <c r="P6446" s="4">
        <f t="shared" si="2009"/>
        <v>0.77771658767428808</v>
      </c>
      <c r="Q6446" s="7">
        <f t="shared" si="2010"/>
        <v>0.89102516089122763</v>
      </c>
      <c r="R6446" s="4">
        <f t="shared" si="2011"/>
        <v>0.21129164958374233</v>
      </c>
      <c r="S6446" s="4">
        <f t="shared" si="2012"/>
        <v>0.21129164958374233</v>
      </c>
      <c r="T6446" s="4">
        <f t="shared" si="2013"/>
        <v>0</v>
      </c>
      <c r="U6446" s="7">
        <f t="shared" si="2014"/>
        <v>0.21129164958374233</v>
      </c>
      <c r="V6446" s="4">
        <f t="shared" si="2000"/>
        <v>0.95372739449244304</v>
      </c>
      <c r="W6446" s="14">
        <f t="shared" si="2001"/>
        <v>990.65885995166354</v>
      </c>
      <c r="X6446" s="7">
        <f t="shared" si="2015"/>
        <v>63.296412948429065</v>
      </c>
      <c r="Y6446" s="4">
        <f t="shared" si="2016"/>
        <v>14.399451268609328</v>
      </c>
      <c r="Z6446" s="7">
        <f t="shared" si="2017"/>
        <v>16.34970480769562</v>
      </c>
      <c r="AA6446" s="14">
        <f t="shared" si="2018"/>
        <v>3.765161825575948</v>
      </c>
      <c r="AB6446" s="15">
        <v>2.5357692310000002</v>
      </c>
      <c r="AC6446" s="16">
        <f t="shared" si="2019"/>
        <v>1.9018269232500002</v>
      </c>
    </row>
    <row r="6447" spans="1:29" x14ac:dyDescent="0.25">
      <c r="A6447" s="1">
        <v>32046</v>
      </c>
      <c r="B6447" s="2">
        <v>0.5</v>
      </c>
      <c r="C6447">
        <v>855</v>
      </c>
      <c r="D6447">
        <v>962</v>
      </c>
      <c r="E6447">
        <v>86</v>
      </c>
      <c r="F6447">
        <f t="shared" si="2002"/>
        <v>769</v>
      </c>
      <c r="G6447" s="8">
        <v>32.799999999999997</v>
      </c>
      <c r="H6447">
        <v>12</v>
      </c>
      <c r="I6447">
        <v>6444</v>
      </c>
      <c r="J6447">
        <f t="shared" si="2003"/>
        <v>269</v>
      </c>
      <c r="K6447" s="11">
        <f t="shared" si="2004"/>
        <v>3.2451616421696765</v>
      </c>
      <c r="L6447">
        <f t="shared" si="2005"/>
        <v>9.67458982209555</v>
      </c>
      <c r="M6447">
        <f t="shared" si="2006"/>
        <v>12.494576497034926</v>
      </c>
      <c r="N6447" s="8">
        <f t="shared" si="2007"/>
        <v>-0.12947982414359133</v>
      </c>
      <c r="O6447" s="8">
        <f t="shared" si="2008"/>
        <v>-3.8691973511018267E-2</v>
      </c>
      <c r="P6447" s="4">
        <f t="shared" si="2009"/>
        <v>0.77801591738062481</v>
      </c>
      <c r="Q6447" s="7">
        <f t="shared" si="2010"/>
        <v>0.89150147454151429</v>
      </c>
      <c r="R6447" s="4">
        <f t="shared" si="2011"/>
        <v>-0.2068403113837621</v>
      </c>
      <c r="S6447" s="4">
        <f t="shared" si="2012"/>
        <v>-0.2068403113837621</v>
      </c>
      <c r="T6447" s="4">
        <f t="shared" si="2013"/>
        <v>0</v>
      </c>
      <c r="U6447" s="7">
        <f t="shared" si="2014"/>
        <v>-0.2068403113837621</v>
      </c>
      <c r="V6447" s="4">
        <f t="shared" si="2000"/>
        <v>0.95408741782897799</v>
      </c>
      <c r="W6447" s="14">
        <f t="shared" si="2001"/>
        <v>1000.558900738442</v>
      </c>
      <c r="X6447" s="7">
        <f t="shared" si="2015"/>
        <v>65.318164273999372</v>
      </c>
      <c r="Y6447" s="4">
        <f t="shared" si="2016"/>
        <v>15.159629767023764</v>
      </c>
      <c r="Z6447" s="7">
        <f t="shared" si="2017"/>
        <v>16.204510714498461</v>
      </c>
      <c r="AA6447" s="14">
        <f t="shared" si="2018"/>
        <v>3.7690177684875819</v>
      </c>
      <c r="AB6447" s="15">
        <v>2.6156153849999999</v>
      </c>
      <c r="AC6447" s="16">
        <f t="shared" si="2019"/>
        <v>1.9617115387499999</v>
      </c>
    </row>
    <row r="6448" spans="1:29" x14ac:dyDescent="0.25">
      <c r="A6448" s="1">
        <v>32046</v>
      </c>
      <c r="B6448" s="2">
        <v>0.54166666666666663</v>
      </c>
      <c r="C6448">
        <v>823</v>
      </c>
      <c r="D6448">
        <v>956</v>
      </c>
      <c r="E6448">
        <v>84</v>
      </c>
      <c r="F6448">
        <f t="shared" si="2002"/>
        <v>739</v>
      </c>
      <c r="G6448" s="8">
        <v>34.4</v>
      </c>
      <c r="H6448">
        <v>13</v>
      </c>
      <c r="I6448">
        <v>6445</v>
      </c>
      <c r="J6448">
        <f t="shared" si="2003"/>
        <v>269</v>
      </c>
      <c r="K6448" s="11">
        <f t="shared" si="2004"/>
        <v>3.2451616421696765</v>
      </c>
      <c r="L6448">
        <f t="shared" si="2005"/>
        <v>9.67458982209555</v>
      </c>
      <c r="M6448">
        <f t="shared" si="2006"/>
        <v>13.494576497034926</v>
      </c>
      <c r="N6448" s="8">
        <f t="shared" si="2007"/>
        <v>-0.39127921194274073</v>
      </c>
      <c r="O6448" s="8">
        <f t="shared" si="2008"/>
        <v>-3.8691973511018267E-2</v>
      </c>
      <c r="P6448" s="4">
        <f t="shared" si="2009"/>
        <v>0.7237421721880406</v>
      </c>
      <c r="Q6448" s="7">
        <f t="shared" si="2010"/>
        <v>0.80920989499198526</v>
      </c>
      <c r="R6448" s="4">
        <f t="shared" si="2011"/>
        <v>-0.58505098360972907</v>
      </c>
      <c r="S6448" s="4">
        <f t="shared" si="2012"/>
        <v>-0.58505098360972907</v>
      </c>
      <c r="T6448" s="4">
        <f t="shared" si="2013"/>
        <v>0</v>
      </c>
      <c r="U6448" s="7">
        <f t="shared" si="2014"/>
        <v>-0.58505098360972907</v>
      </c>
      <c r="V6448" s="4">
        <f t="shared" si="2000"/>
        <v>0.88880884902399182</v>
      </c>
      <c r="W6448" s="14">
        <f t="shared" si="2001"/>
        <v>930.50418527280908</v>
      </c>
      <c r="X6448" s="7">
        <f t="shared" si="2015"/>
        <v>64.641386021366287</v>
      </c>
      <c r="Y6448" s="4">
        <f t="shared" si="2016"/>
        <v>14.905161144033723</v>
      </c>
      <c r="Z6448" s="7">
        <f t="shared" si="2017"/>
        <v>16.253114221489557</v>
      </c>
      <c r="AA6448" s="14">
        <f t="shared" si="2018"/>
        <v>3.5156410043062789</v>
      </c>
      <c r="AB6448" s="15">
        <v>2.5258461539999999</v>
      </c>
      <c r="AC6448" s="16">
        <f t="shared" si="2019"/>
        <v>1.8943846154999999</v>
      </c>
    </row>
    <row r="6449" spans="1:29" x14ac:dyDescent="0.25">
      <c r="A6449" s="1">
        <v>32046</v>
      </c>
      <c r="B6449" s="2">
        <v>0.58333333333333337</v>
      </c>
      <c r="C6449">
        <v>727</v>
      </c>
      <c r="D6449">
        <v>935</v>
      </c>
      <c r="E6449">
        <v>78</v>
      </c>
      <c r="F6449">
        <f t="shared" si="2002"/>
        <v>649</v>
      </c>
      <c r="G6449" s="8">
        <v>35.6</v>
      </c>
      <c r="H6449">
        <v>14</v>
      </c>
      <c r="I6449">
        <v>6446</v>
      </c>
      <c r="J6449">
        <f t="shared" si="2003"/>
        <v>269</v>
      </c>
      <c r="K6449" s="11">
        <f t="shared" si="2004"/>
        <v>3.2451616421696765</v>
      </c>
      <c r="L6449">
        <f t="shared" si="2005"/>
        <v>9.67458982209555</v>
      </c>
      <c r="M6449">
        <f t="shared" si="2006"/>
        <v>14.494576497034926</v>
      </c>
      <c r="N6449" s="8">
        <f t="shared" si="2007"/>
        <v>-0.65307859974189009</v>
      </c>
      <c r="O6449" s="8">
        <f t="shared" si="2008"/>
        <v>-3.8691973511018267E-2</v>
      </c>
      <c r="P6449" s="4">
        <f t="shared" si="2009"/>
        <v>0.61859401813980519</v>
      </c>
      <c r="Q6449" s="7">
        <f t="shared" si="2010"/>
        <v>0.66695200052651971</v>
      </c>
      <c r="R6449" s="4">
        <f t="shared" si="2011"/>
        <v>-0.88320573156600413</v>
      </c>
      <c r="S6449" s="4">
        <f t="shared" si="2012"/>
        <v>-0.88320573156600413</v>
      </c>
      <c r="T6449" s="4">
        <f t="shared" si="2013"/>
        <v>0</v>
      </c>
      <c r="U6449" s="7">
        <f t="shared" si="2014"/>
        <v>-0.88320573156600413</v>
      </c>
      <c r="V6449" s="4">
        <f t="shared" si="2000"/>
        <v>0.76234031466360819</v>
      </c>
      <c r="W6449" s="14">
        <f t="shared" si="2001"/>
        <v>787.81948227306998</v>
      </c>
      <c r="X6449" s="7">
        <f t="shared" si="2015"/>
        <v>61.20413317387478</v>
      </c>
      <c r="Y6449" s="4">
        <f t="shared" si="2016"/>
        <v>13.612754073376918</v>
      </c>
      <c r="Z6449" s="7">
        <f t="shared" si="2017"/>
        <v>16.499963971985007</v>
      </c>
      <c r="AA6449" s="14">
        <f t="shared" si="2018"/>
        <v>3.02175545802434</v>
      </c>
      <c r="AB6449" s="15">
        <v>3.3979230770000002</v>
      </c>
      <c r="AC6449" s="16">
        <f t="shared" si="2019"/>
        <v>2.5484423077500002</v>
      </c>
    </row>
    <row r="6450" spans="1:29" x14ac:dyDescent="0.25">
      <c r="A6450" s="1">
        <v>32046</v>
      </c>
      <c r="B6450" s="2">
        <v>0.625</v>
      </c>
      <c r="C6450">
        <v>575</v>
      </c>
      <c r="D6450">
        <v>897</v>
      </c>
      <c r="E6450">
        <v>67</v>
      </c>
      <c r="F6450">
        <f t="shared" si="2002"/>
        <v>508</v>
      </c>
      <c r="G6450" s="8">
        <v>35.6</v>
      </c>
      <c r="H6450">
        <v>15</v>
      </c>
      <c r="I6450">
        <v>6447</v>
      </c>
      <c r="J6450">
        <f t="shared" si="2003"/>
        <v>269</v>
      </c>
      <c r="K6450" s="11">
        <f t="shared" si="2004"/>
        <v>3.2451616421696765</v>
      </c>
      <c r="L6450">
        <f t="shared" si="2005"/>
        <v>9.67458982209555</v>
      </c>
      <c r="M6450">
        <f t="shared" si="2006"/>
        <v>15.494576497034926</v>
      </c>
      <c r="N6450" s="8">
        <f t="shared" si="2007"/>
        <v>-0.91487798754103966</v>
      </c>
      <c r="O6450" s="8">
        <f t="shared" si="2008"/>
        <v>-3.8691973511018267E-2</v>
      </c>
      <c r="P6450" s="4">
        <f t="shared" si="2009"/>
        <v>0.46973712816876523</v>
      </c>
      <c r="Q6450" s="7">
        <f t="shared" si="2010"/>
        <v>0.48899298601606972</v>
      </c>
      <c r="R6450" s="4">
        <f t="shared" si="2011"/>
        <v>-1.1129807311960143</v>
      </c>
      <c r="S6450" s="4">
        <f t="shared" si="2012"/>
        <v>-1.1129807311960143</v>
      </c>
      <c r="T6450" s="4">
        <f t="shared" si="2013"/>
        <v>0</v>
      </c>
      <c r="U6450" s="7">
        <f t="shared" si="2014"/>
        <v>-1.1129807311960143</v>
      </c>
      <c r="V6450" s="4">
        <f t="shared" si="2000"/>
        <v>0.58330043636535267</v>
      </c>
      <c r="W6450" s="14">
        <f t="shared" si="2001"/>
        <v>587.67044398631049</v>
      </c>
      <c r="X6450" s="7">
        <f t="shared" si="2015"/>
        <v>54.699289429555094</v>
      </c>
      <c r="Y6450" s="4">
        <f t="shared" si="2016"/>
        <v>11.166932825512715</v>
      </c>
      <c r="Z6450" s="7">
        <f t="shared" si="2017"/>
        <v>16.967115830327071</v>
      </c>
      <c r="AA6450" s="14">
        <f t="shared" si="2018"/>
        <v>2.317882820403093</v>
      </c>
      <c r="AB6450" s="15">
        <v>3.843846154</v>
      </c>
      <c r="AC6450" s="16">
        <f t="shared" si="2019"/>
        <v>2.8828846155000001</v>
      </c>
    </row>
    <row r="6451" spans="1:29" x14ac:dyDescent="0.25">
      <c r="A6451" s="1">
        <v>32046</v>
      </c>
      <c r="B6451" s="2">
        <v>0.66666666666666663</v>
      </c>
      <c r="C6451">
        <v>378</v>
      </c>
      <c r="D6451">
        <v>815</v>
      </c>
      <c r="E6451">
        <v>51</v>
      </c>
      <c r="F6451">
        <f t="shared" si="2002"/>
        <v>327</v>
      </c>
      <c r="G6451" s="8">
        <v>35</v>
      </c>
      <c r="H6451">
        <v>16</v>
      </c>
      <c r="I6451">
        <v>6448</v>
      </c>
      <c r="J6451">
        <f t="shared" si="2003"/>
        <v>269</v>
      </c>
      <c r="K6451" s="11">
        <f t="shared" si="2004"/>
        <v>3.2451616421696765</v>
      </c>
      <c r="L6451">
        <f t="shared" si="2005"/>
        <v>9.67458982209555</v>
      </c>
      <c r="M6451">
        <f t="shared" si="2006"/>
        <v>16.494576497034927</v>
      </c>
      <c r="N6451" s="8">
        <f t="shared" si="2007"/>
        <v>-1.1766773753401893</v>
      </c>
      <c r="O6451" s="8">
        <f t="shared" si="2008"/>
        <v>-3.8691973511018267E-2</v>
      </c>
      <c r="P6451" s="4">
        <f t="shared" si="2009"/>
        <v>0.28731585332880549</v>
      </c>
      <c r="Q6451" s="7">
        <f t="shared" si="2010"/>
        <v>0.29142335200781239</v>
      </c>
      <c r="R6451" s="4">
        <f t="shared" si="2011"/>
        <v>-1.2988843060313828</v>
      </c>
      <c r="S6451" s="4">
        <f t="shared" si="2012"/>
        <v>-1.2988843060313828</v>
      </c>
      <c r="T6451" s="4">
        <f t="shared" si="2013"/>
        <v>0</v>
      </c>
      <c r="U6451" s="7">
        <f t="shared" si="2014"/>
        <v>-1.2988843060313828</v>
      </c>
      <c r="V6451" s="4">
        <f t="shared" si="2000"/>
        <v>0.36389048595786316</v>
      </c>
      <c r="W6451" s="14">
        <f t="shared" si="2001"/>
        <v>345.62966517350992</v>
      </c>
      <c r="X6451" s="7">
        <f t="shared" si="2015"/>
        <v>46.232964118139073</v>
      </c>
      <c r="Y6451" s="4">
        <f t="shared" si="2016"/>
        <v>7.9835945084202917</v>
      </c>
      <c r="Z6451" s="7">
        <f t="shared" si="2017"/>
        <v>17.575133448891723</v>
      </c>
      <c r="AA6451" s="14">
        <f t="shared" si="2018"/>
        <v>1.4120798142712927</v>
      </c>
      <c r="AB6451" s="15">
        <v>3.9192307689999999</v>
      </c>
      <c r="AC6451" s="16">
        <f t="shared" si="2019"/>
        <v>2.9394230767499998</v>
      </c>
    </row>
    <row r="6452" spans="1:29" x14ac:dyDescent="0.25">
      <c r="A6452" s="1">
        <v>32046</v>
      </c>
      <c r="B6452" s="2">
        <v>0.70833333333333337</v>
      </c>
      <c r="C6452">
        <v>163</v>
      </c>
      <c r="D6452">
        <v>628</v>
      </c>
      <c r="E6452">
        <v>33</v>
      </c>
      <c r="F6452">
        <f t="shared" si="2002"/>
        <v>130</v>
      </c>
      <c r="G6452" s="8">
        <v>34.4</v>
      </c>
      <c r="H6452">
        <v>17</v>
      </c>
      <c r="I6452">
        <v>6449</v>
      </c>
      <c r="J6452">
        <f t="shared" si="2003"/>
        <v>269</v>
      </c>
      <c r="K6452" s="11">
        <f t="shared" si="2004"/>
        <v>3.2451616421696765</v>
      </c>
      <c r="L6452">
        <f t="shared" si="2005"/>
        <v>9.67458982209555</v>
      </c>
      <c r="M6452">
        <f t="shared" si="2006"/>
        <v>17.494576497034927</v>
      </c>
      <c r="N6452" s="8">
        <f t="shared" si="2007"/>
        <v>-1.4384767631393389</v>
      </c>
      <c r="O6452" s="8">
        <f t="shared" si="2008"/>
        <v>-3.8691973511018267E-2</v>
      </c>
      <c r="P6452" s="4">
        <f t="shared" si="2009"/>
        <v>8.3761902034858615E-2</v>
      </c>
      <c r="Q6452" s="7">
        <f t="shared" si="2010"/>
        <v>8.3860158940398763E-2</v>
      </c>
      <c r="R6452" s="4">
        <f t="shared" si="2011"/>
        <v>-1.4612864676840884</v>
      </c>
      <c r="S6452" s="4">
        <f t="shared" si="2012"/>
        <v>-1.4612864676840884</v>
      </c>
      <c r="T6452" s="4">
        <f t="shared" si="2013"/>
        <v>0</v>
      </c>
      <c r="U6452" s="7">
        <f t="shared" si="2014"/>
        <v>-1.4612864676840884</v>
      </c>
      <c r="V6452" s="4">
        <f t="shared" si="2000"/>
        <v>0.11906288896932266</v>
      </c>
      <c r="W6452" s="14">
        <f t="shared" si="2001"/>
        <v>106.51550076075614</v>
      </c>
      <c r="X6452" s="7">
        <f t="shared" si="2015"/>
        <v>37.861753774724576</v>
      </c>
      <c r="Y6452" s="4">
        <f t="shared" si="2016"/>
        <v>4.8360194192964405</v>
      </c>
      <c r="Z6452" s="7">
        <f t="shared" si="2017"/>
        <v>18.176320290914383</v>
      </c>
      <c r="AA6452" s="14">
        <f t="shared" si="2018"/>
        <v>0.45005789363975879</v>
      </c>
      <c r="AB6452" s="15">
        <v>4.6962307689999996</v>
      </c>
      <c r="AC6452" s="16">
        <f t="shared" si="2019"/>
        <v>3.5221730767499997</v>
      </c>
    </row>
    <row r="6453" spans="1:29" x14ac:dyDescent="0.25">
      <c r="A6453" s="1">
        <v>32046</v>
      </c>
      <c r="B6453" s="2">
        <v>0.75</v>
      </c>
      <c r="C6453">
        <v>30</v>
      </c>
      <c r="D6453">
        <v>139</v>
      </c>
      <c r="E6453">
        <v>14</v>
      </c>
      <c r="F6453">
        <f t="shared" si="2002"/>
        <v>16</v>
      </c>
      <c r="G6453" s="8">
        <v>32.200000000000003</v>
      </c>
      <c r="H6453">
        <v>18</v>
      </c>
      <c r="I6453">
        <v>6450</v>
      </c>
      <c r="J6453">
        <f t="shared" si="2003"/>
        <v>269</v>
      </c>
      <c r="K6453" s="11">
        <f t="shared" si="2004"/>
        <v>3.2451616421696765</v>
      </c>
      <c r="L6453">
        <f t="shared" si="2005"/>
        <v>9.67458982209555</v>
      </c>
      <c r="M6453">
        <f t="shared" si="2006"/>
        <v>18.494576497034927</v>
      </c>
      <c r="N6453" s="8">
        <f t="shared" si="2007"/>
        <v>-1.7002761509384885</v>
      </c>
      <c r="O6453" s="8">
        <f t="shared" si="2008"/>
        <v>-3.8691973511018267E-2</v>
      </c>
      <c r="P6453" s="4">
        <f t="shared" si="2009"/>
        <v>0</v>
      </c>
      <c r="Q6453" s="7">
        <f t="shared" si="2010"/>
        <v>0</v>
      </c>
      <c r="R6453" s="4">
        <f t="shared" si="2011"/>
        <v>0</v>
      </c>
      <c r="S6453" s="4">
        <f t="shared" si="2012"/>
        <v>0</v>
      </c>
      <c r="T6453" s="4">
        <f t="shared" si="2013"/>
        <v>1</v>
      </c>
      <c r="U6453" s="7">
        <f t="shared" si="2014"/>
        <v>0</v>
      </c>
      <c r="V6453" s="4">
        <f t="shared" si="2000"/>
        <v>0.38268428076468186</v>
      </c>
      <c r="W6453" s="14">
        <f t="shared" si="2001"/>
        <v>66.660269293936267</v>
      </c>
      <c r="X6453" s="7">
        <f t="shared" si="2015"/>
        <v>34.366458752052935</v>
      </c>
      <c r="Y6453" s="4">
        <f t="shared" si="2016"/>
        <v>3.5217884907719035</v>
      </c>
      <c r="Z6453" s="7">
        <f t="shared" si="2017"/>
        <v>18.427338398262567</v>
      </c>
      <c r="AA6453" s="14">
        <f t="shared" si="2018"/>
        <v>0.28554810207299036</v>
      </c>
      <c r="AB6453" s="15">
        <v>4.7473076919999997</v>
      </c>
      <c r="AC6453" s="16">
        <f t="shared" si="2019"/>
        <v>3.5604807689999998</v>
      </c>
    </row>
    <row r="6454" spans="1:29" x14ac:dyDescent="0.25">
      <c r="A6454" s="1">
        <v>32046</v>
      </c>
      <c r="B6454" s="2">
        <v>0.79166666666666663</v>
      </c>
      <c r="C6454">
        <v>0</v>
      </c>
      <c r="D6454">
        <v>0</v>
      </c>
      <c r="E6454">
        <v>0</v>
      </c>
      <c r="F6454">
        <f t="shared" si="2002"/>
        <v>0</v>
      </c>
      <c r="G6454" s="8">
        <v>30</v>
      </c>
      <c r="H6454">
        <v>19</v>
      </c>
      <c r="I6454">
        <v>6451</v>
      </c>
      <c r="J6454">
        <f t="shared" si="2003"/>
        <v>269</v>
      </c>
      <c r="K6454" s="11">
        <f t="shared" si="2004"/>
        <v>3.2451616421696765</v>
      </c>
      <c r="L6454">
        <f t="shared" si="2005"/>
        <v>9.67458982209555</v>
      </c>
      <c r="M6454">
        <f t="shared" si="2006"/>
        <v>19.494576497034927</v>
      </c>
      <c r="N6454" s="8">
        <f t="shared" si="2007"/>
        <v>-1.9620755387376376</v>
      </c>
      <c r="O6454" s="8">
        <f t="shared" si="2008"/>
        <v>-3.8691973511018267E-2</v>
      </c>
      <c r="P6454" s="4">
        <f t="shared" si="2009"/>
        <v>0</v>
      </c>
      <c r="Q6454" s="7">
        <f t="shared" si="2010"/>
        <v>0</v>
      </c>
      <c r="R6454" s="4">
        <f t="shared" si="2011"/>
        <v>0</v>
      </c>
      <c r="S6454" s="4">
        <f t="shared" si="2012"/>
        <v>0</v>
      </c>
      <c r="T6454" s="4">
        <f t="shared" si="2013"/>
        <v>1</v>
      </c>
      <c r="U6454" s="7">
        <f t="shared" si="2014"/>
        <v>0</v>
      </c>
      <c r="V6454" s="4">
        <f t="shared" si="2000"/>
        <v>0.38268428076468186</v>
      </c>
      <c r="W6454" s="14">
        <f t="shared" si="2001"/>
        <v>0</v>
      </c>
      <c r="X6454" s="7">
        <f t="shared" si="2015"/>
        <v>30</v>
      </c>
      <c r="Y6454" s="4">
        <f t="shared" si="2016"/>
        <v>1.88</v>
      </c>
      <c r="Z6454" s="7">
        <f t="shared" si="2017"/>
        <v>18.740920000000003</v>
      </c>
      <c r="AA6454" s="14">
        <f t="shared" si="2018"/>
        <v>0</v>
      </c>
      <c r="AB6454" s="15">
        <v>1.997461538</v>
      </c>
      <c r="AC6454" s="16">
        <f t="shared" si="2019"/>
        <v>1.4980961535000001</v>
      </c>
    </row>
    <row r="6455" spans="1:29" x14ac:dyDescent="0.25">
      <c r="A6455" s="1">
        <v>32046</v>
      </c>
      <c r="B6455" s="2">
        <v>0.83333333333333337</v>
      </c>
      <c r="C6455">
        <v>0</v>
      </c>
      <c r="D6455">
        <v>0</v>
      </c>
      <c r="E6455">
        <v>0</v>
      </c>
      <c r="F6455">
        <f t="shared" si="2002"/>
        <v>0</v>
      </c>
      <c r="G6455" s="8">
        <v>30</v>
      </c>
      <c r="H6455">
        <v>20</v>
      </c>
      <c r="I6455">
        <v>6452</v>
      </c>
      <c r="J6455">
        <f t="shared" si="2003"/>
        <v>269</v>
      </c>
      <c r="K6455" s="11">
        <f t="shared" si="2004"/>
        <v>3.2451616421696765</v>
      </c>
      <c r="L6455">
        <f t="shared" si="2005"/>
        <v>9.67458982209555</v>
      </c>
      <c r="M6455">
        <f t="shared" si="2006"/>
        <v>20.494576497034927</v>
      </c>
      <c r="N6455" s="8">
        <f t="shared" si="2007"/>
        <v>-2.2238749265367872</v>
      </c>
      <c r="O6455" s="8">
        <f t="shared" si="2008"/>
        <v>-3.8691973511018267E-2</v>
      </c>
      <c r="P6455" s="4">
        <f t="shared" si="2009"/>
        <v>0</v>
      </c>
      <c r="Q6455" s="7">
        <f t="shared" si="2010"/>
        <v>0</v>
      </c>
      <c r="R6455" s="4">
        <f t="shared" si="2011"/>
        <v>0</v>
      </c>
      <c r="S6455" s="4">
        <f t="shared" si="2012"/>
        <v>0</v>
      </c>
      <c r="T6455" s="4">
        <f t="shared" si="2013"/>
        <v>1</v>
      </c>
      <c r="U6455" s="7">
        <f t="shared" si="2014"/>
        <v>0</v>
      </c>
      <c r="V6455" s="4">
        <f t="shared" si="2000"/>
        <v>0.38268428076468186</v>
      </c>
      <c r="W6455" s="14">
        <f t="shared" si="2001"/>
        <v>0</v>
      </c>
      <c r="X6455" s="7">
        <f t="shared" si="2015"/>
        <v>30</v>
      </c>
      <c r="Y6455" s="4">
        <f t="shared" si="2016"/>
        <v>1.88</v>
      </c>
      <c r="Z6455" s="7">
        <f t="shared" si="2017"/>
        <v>18.740920000000003</v>
      </c>
      <c r="AA6455" s="14">
        <f t="shared" si="2018"/>
        <v>0</v>
      </c>
      <c r="AB6455" s="15">
        <v>1.6331538459999999</v>
      </c>
      <c r="AC6455" s="16">
        <f t="shared" si="2019"/>
        <v>1.2248653844999999</v>
      </c>
    </row>
    <row r="6456" spans="1:29" x14ac:dyDescent="0.25">
      <c r="A6456" s="1">
        <v>32046</v>
      </c>
      <c r="B6456" s="2">
        <v>0.875</v>
      </c>
      <c r="C6456">
        <v>0</v>
      </c>
      <c r="D6456">
        <v>0</v>
      </c>
      <c r="E6456">
        <v>0</v>
      </c>
      <c r="F6456">
        <f t="shared" si="2002"/>
        <v>0</v>
      </c>
      <c r="G6456" s="8">
        <v>28.9</v>
      </c>
      <c r="H6456">
        <v>21</v>
      </c>
      <c r="I6456">
        <v>6453</v>
      </c>
      <c r="J6456">
        <f t="shared" si="2003"/>
        <v>269</v>
      </c>
      <c r="K6456" s="11">
        <f t="shared" si="2004"/>
        <v>3.2451616421696765</v>
      </c>
      <c r="L6456">
        <f t="shared" si="2005"/>
        <v>9.67458982209555</v>
      </c>
      <c r="M6456">
        <f t="shared" si="2006"/>
        <v>21.494576497034927</v>
      </c>
      <c r="N6456" s="8">
        <f t="shared" si="2007"/>
        <v>-2.4856743143359363</v>
      </c>
      <c r="O6456" s="8">
        <f t="shared" si="2008"/>
        <v>-3.8691973511018267E-2</v>
      </c>
      <c r="P6456" s="4">
        <f t="shared" si="2009"/>
        <v>0</v>
      </c>
      <c r="Q6456" s="7">
        <f t="shared" si="2010"/>
        <v>0</v>
      </c>
      <c r="R6456" s="4">
        <f t="shared" si="2011"/>
        <v>0</v>
      </c>
      <c r="S6456" s="4">
        <f t="shared" si="2012"/>
        <v>0</v>
      </c>
      <c r="T6456" s="4">
        <f t="shared" si="2013"/>
        <v>1</v>
      </c>
      <c r="U6456" s="7">
        <f t="shared" si="2014"/>
        <v>0</v>
      </c>
      <c r="V6456" s="4">
        <f t="shared" si="2000"/>
        <v>0.38268428076468186</v>
      </c>
      <c r="W6456" s="14">
        <f t="shared" si="2001"/>
        <v>0</v>
      </c>
      <c r="X6456" s="7">
        <f t="shared" si="2015"/>
        <v>28.9</v>
      </c>
      <c r="Y6456" s="4">
        <f t="shared" si="2016"/>
        <v>1.4663999999999995</v>
      </c>
      <c r="Z6456" s="7">
        <f t="shared" si="2017"/>
        <v>18.8199176</v>
      </c>
      <c r="AA6456" s="14">
        <f t="shared" si="2018"/>
        <v>0</v>
      </c>
      <c r="AB6456" s="15">
        <v>2.351846154</v>
      </c>
      <c r="AC6456" s="16">
        <f t="shared" si="2019"/>
        <v>1.7638846154999999</v>
      </c>
    </row>
    <row r="6457" spans="1:29" x14ac:dyDescent="0.25">
      <c r="A6457" s="1">
        <v>32046</v>
      </c>
      <c r="B6457" s="2">
        <v>0.91666666666666663</v>
      </c>
      <c r="C6457">
        <v>0</v>
      </c>
      <c r="D6457">
        <v>0</v>
      </c>
      <c r="E6457">
        <v>0</v>
      </c>
      <c r="F6457">
        <f t="shared" si="2002"/>
        <v>0</v>
      </c>
      <c r="G6457" s="8">
        <v>27.8</v>
      </c>
      <c r="H6457">
        <v>22</v>
      </c>
      <c r="I6457">
        <v>6454</v>
      </c>
      <c r="J6457">
        <f t="shared" si="2003"/>
        <v>269</v>
      </c>
      <c r="K6457" s="11">
        <f t="shared" si="2004"/>
        <v>3.2451616421696765</v>
      </c>
      <c r="L6457">
        <f t="shared" si="2005"/>
        <v>9.67458982209555</v>
      </c>
      <c r="M6457">
        <f t="shared" si="2006"/>
        <v>22.494576497034927</v>
      </c>
      <c r="N6457" s="8">
        <f t="shared" si="2007"/>
        <v>-2.7474737021350859</v>
      </c>
      <c r="O6457" s="8">
        <f t="shared" si="2008"/>
        <v>-3.8691973511018267E-2</v>
      </c>
      <c r="P6457" s="4">
        <f t="shared" si="2009"/>
        <v>0</v>
      </c>
      <c r="Q6457" s="7">
        <f t="shared" si="2010"/>
        <v>0</v>
      </c>
      <c r="R6457" s="4">
        <f t="shared" si="2011"/>
        <v>0</v>
      </c>
      <c r="S6457" s="4">
        <f t="shared" si="2012"/>
        <v>0</v>
      </c>
      <c r="T6457" s="4">
        <f t="shared" si="2013"/>
        <v>1</v>
      </c>
      <c r="U6457" s="7">
        <f t="shared" si="2014"/>
        <v>0</v>
      </c>
      <c r="V6457" s="4">
        <f t="shared" si="2000"/>
        <v>0.38268428076468186</v>
      </c>
      <c r="W6457" s="14">
        <f t="shared" si="2001"/>
        <v>0</v>
      </c>
      <c r="X6457" s="7">
        <f t="shared" si="2015"/>
        <v>27.8</v>
      </c>
      <c r="Y6457" s="4">
        <f t="shared" si="2016"/>
        <v>1.0528000000000002</v>
      </c>
      <c r="Z6457" s="7">
        <f t="shared" si="2017"/>
        <v>18.898915200000001</v>
      </c>
      <c r="AA6457" s="14">
        <f t="shared" si="2018"/>
        <v>0</v>
      </c>
      <c r="AB6457" s="15">
        <v>1.630461538</v>
      </c>
      <c r="AC6457" s="16">
        <f t="shared" si="2019"/>
        <v>1.2228461534999999</v>
      </c>
    </row>
    <row r="6458" spans="1:29" x14ac:dyDescent="0.25">
      <c r="A6458" s="1">
        <v>32046</v>
      </c>
      <c r="B6458" s="2">
        <v>0.95833333333333337</v>
      </c>
      <c r="C6458">
        <v>0</v>
      </c>
      <c r="D6458">
        <v>0</v>
      </c>
      <c r="E6458">
        <v>0</v>
      </c>
      <c r="F6458">
        <f t="shared" si="2002"/>
        <v>0</v>
      </c>
      <c r="G6458" s="8">
        <v>25</v>
      </c>
      <c r="H6458">
        <v>23</v>
      </c>
      <c r="I6458">
        <v>6455</v>
      </c>
      <c r="J6458">
        <f t="shared" si="2003"/>
        <v>269</v>
      </c>
      <c r="K6458" s="11">
        <f t="shared" si="2004"/>
        <v>3.2451616421696765</v>
      </c>
      <c r="L6458">
        <f t="shared" si="2005"/>
        <v>9.67458982209555</v>
      </c>
      <c r="M6458">
        <f t="shared" si="2006"/>
        <v>23.494576497034927</v>
      </c>
      <c r="N6458" s="8">
        <f t="shared" si="2007"/>
        <v>-3.009273089934235</v>
      </c>
      <c r="O6458" s="8">
        <f t="shared" si="2008"/>
        <v>-3.8691973511018267E-2</v>
      </c>
      <c r="P6458" s="4">
        <f t="shared" si="2009"/>
        <v>0</v>
      </c>
      <c r="Q6458" s="7">
        <f t="shared" si="2010"/>
        <v>0</v>
      </c>
      <c r="R6458" s="4">
        <f t="shared" si="2011"/>
        <v>0</v>
      </c>
      <c r="S6458" s="4">
        <f t="shared" si="2012"/>
        <v>0</v>
      </c>
      <c r="T6458" s="4">
        <f t="shared" si="2013"/>
        <v>1</v>
      </c>
      <c r="U6458" s="7">
        <f t="shared" si="2014"/>
        <v>0</v>
      </c>
      <c r="V6458" s="4">
        <f t="shared" si="2000"/>
        <v>0.38268428076468186</v>
      </c>
      <c r="W6458" s="14">
        <f t="shared" si="2001"/>
        <v>0</v>
      </c>
      <c r="X6458" s="7">
        <f t="shared" si="2015"/>
        <v>25</v>
      </c>
      <c r="Y6458" s="4">
        <f t="shared" si="2016"/>
        <v>0</v>
      </c>
      <c r="Z6458" s="7">
        <f t="shared" si="2017"/>
        <v>19.100000000000001</v>
      </c>
      <c r="AA6458" s="14">
        <f t="shared" si="2018"/>
        <v>0</v>
      </c>
      <c r="AB6458" s="15">
        <v>1.485153846</v>
      </c>
      <c r="AC6458" s="16">
        <f t="shared" si="2019"/>
        <v>1.1138653844999999</v>
      </c>
    </row>
    <row r="6459" spans="1:29" x14ac:dyDescent="0.25">
      <c r="A6459" s="1">
        <v>32046</v>
      </c>
      <c r="B6459" s="3">
        <v>1</v>
      </c>
      <c r="C6459">
        <v>0</v>
      </c>
      <c r="D6459">
        <v>0</v>
      </c>
      <c r="E6459">
        <v>0</v>
      </c>
      <c r="F6459">
        <f t="shared" si="2002"/>
        <v>0</v>
      </c>
      <c r="G6459" s="8">
        <v>24.4</v>
      </c>
      <c r="H6459">
        <v>24</v>
      </c>
      <c r="I6459">
        <v>6456</v>
      </c>
      <c r="J6459">
        <f t="shared" si="2003"/>
        <v>269</v>
      </c>
      <c r="K6459" s="11">
        <f t="shared" si="2004"/>
        <v>3.2451616421696765</v>
      </c>
      <c r="L6459">
        <f t="shared" si="2005"/>
        <v>9.67458982209555</v>
      </c>
      <c r="M6459">
        <f t="shared" si="2006"/>
        <v>24.494576497034927</v>
      </c>
      <c r="N6459" s="8">
        <f t="shared" si="2007"/>
        <v>-3.2710724777333851</v>
      </c>
      <c r="O6459" s="8">
        <f t="shared" si="2008"/>
        <v>-3.8691973511018267E-2</v>
      </c>
      <c r="P6459" s="4">
        <f t="shared" si="2009"/>
        <v>0</v>
      </c>
      <c r="Q6459" s="7">
        <f t="shared" si="2010"/>
        <v>0</v>
      </c>
      <c r="R6459" s="4">
        <f t="shared" si="2011"/>
        <v>0</v>
      </c>
      <c r="S6459" s="4">
        <f t="shared" si="2012"/>
        <v>0</v>
      </c>
      <c r="T6459" s="4">
        <f t="shared" si="2013"/>
        <v>1</v>
      </c>
      <c r="U6459" s="7">
        <f t="shared" si="2014"/>
        <v>0</v>
      </c>
      <c r="V6459" s="4">
        <f t="shared" si="2000"/>
        <v>0.38268428076468186</v>
      </c>
      <c r="W6459" s="14">
        <f t="shared" si="2001"/>
        <v>0</v>
      </c>
      <c r="X6459" s="7">
        <f t="shared" si="2015"/>
        <v>24.4</v>
      </c>
      <c r="Y6459" s="4">
        <f t="shared" si="2016"/>
        <v>-0.22560000000000052</v>
      </c>
      <c r="Z6459" s="7">
        <f t="shared" si="2017"/>
        <v>19.1430896</v>
      </c>
      <c r="AA6459" s="14">
        <f t="shared" si="2018"/>
        <v>0</v>
      </c>
      <c r="AB6459" s="15">
        <v>0.95399999999999996</v>
      </c>
      <c r="AC6459" s="16">
        <f t="shared" si="2019"/>
        <v>0.71550000000000002</v>
      </c>
    </row>
    <row r="6460" spans="1:29" x14ac:dyDescent="0.25">
      <c r="A6460" s="1">
        <v>32047</v>
      </c>
      <c r="B6460" s="2">
        <v>4.1666666666666664E-2</v>
      </c>
      <c r="C6460">
        <v>0</v>
      </c>
      <c r="D6460">
        <v>0</v>
      </c>
      <c r="E6460">
        <v>0</v>
      </c>
      <c r="F6460">
        <f t="shared" si="2002"/>
        <v>0</v>
      </c>
      <c r="G6460" s="8">
        <v>23.9</v>
      </c>
      <c r="H6460">
        <v>1</v>
      </c>
      <c r="I6460">
        <v>6457</v>
      </c>
      <c r="J6460">
        <f t="shared" si="2003"/>
        <v>270</v>
      </c>
      <c r="K6460" s="11">
        <f t="shared" si="2004"/>
        <v>3.2624231402663235</v>
      </c>
      <c r="L6460">
        <f t="shared" si="2005"/>
        <v>10.017948448859521</v>
      </c>
      <c r="M6460">
        <f t="shared" si="2006"/>
        <v>1.5002991408143254</v>
      </c>
      <c r="N6460" s="8">
        <f t="shared" si="2007"/>
        <v>2.7488152570090127</v>
      </c>
      <c r="O6460" s="8">
        <f t="shared" si="2008"/>
        <v>-4.5699766008172993E-2</v>
      </c>
      <c r="P6460" s="4">
        <f t="shared" si="2009"/>
        <v>0</v>
      </c>
      <c r="Q6460" s="7">
        <f t="shared" si="2010"/>
        <v>0</v>
      </c>
      <c r="R6460" s="4">
        <f t="shared" si="2011"/>
        <v>0</v>
      </c>
      <c r="S6460" s="4">
        <f t="shared" si="2012"/>
        <v>0</v>
      </c>
      <c r="T6460" s="4">
        <f t="shared" si="2013"/>
        <v>1</v>
      </c>
      <c r="U6460" s="7">
        <f t="shared" si="2014"/>
        <v>0</v>
      </c>
      <c r="V6460" s="4">
        <f t="shared" si="2000"/>
        <v>0.38268428076468186</v>
      </c>
      <c r="W6460" s="14">
        <f t="shared" si="2001"/>
        <v>0</v>
      </c>
      <c r="X6460" s="7">
        <f t="shared" si="2015"/>
        <v>23.9</v>
      </c>
      <c r="Y6460" s="4">
        <f t="shared" si="2016"/>
        <v>-0.41360000000000052</v>
      </c>
      <c r="Z6460" s="7">
        <f t="shared" si="2017"/>
        <v>19.178997600000002</v>
      </c>
      <c r="AA6460" s="14">
        <f t="shared" si="2018"/>
        <v>0</v>
      </c>
      <c r="AB6460" s="15">
        <v>0.90284615400000001</v>
      </c>
      <c r="AC6460" s="16">
        <f t="shared" si="2019"/>
        <v>0.67713461549999998</v>
      </c>
    </row>
    <row r="6461" spans="1:29" x14ac:dyDescent="0.25">
      <c r="A6461" s="1">
        <v>32047</v>
      </c>
      <c r="B6461" s="2">
        <v>8.3333333333333329E-2</v>
      </c>
      <c r="C6461">
        <v>0</v>
      </c>
      <c r="D6461">
        <v>0</v>
      </c>
      <c r="E6461">
        <v>0</v>
      </c>
      <c r="F6461">
        <f t="shared" si="2002"/>
        <v>0</v>
      </c>
      <c r="G6461" s="8">
        <v>22.2</v>
      </c>
      <c r="H6461">
        <v>2</v>
      </c>
      <c r="I6461">
        <v>6458</v>
      </c>
      <c r="J6461">
        <f t="shared" si="2003"/>
        <v>270</v>
      </c>
      <c r="K6461" s="11">
        <f t="shared" si="2004"/>
        <v>3.2624231402663235</v>
      </c>
      <c r="L6461">
        <f t="shared" si="2005"/>
        <v>10.017948448859521</v>
      </c>
      <c r="M6461">
        <f t="shared" si="2006"/>
        <v>2.5002991408143256</v>
      </c>
      <c r="N6461" s="8">
        <f t="shared" si="2007"/>
        <v>2.4870158692098632</v>
      </c>
      <c r="O6461" s="8">
        <f t="shared" si="2008"/>
        <v>-4.5699766008172993E-2</v>
      </c>
      <c r="P6461" s="4">
        <f t="shared" si="2009"/>
        <v>0</v>
      </c>
      <c r="Q6461" s="7">
        <f t="shared" si="2010"/>
        <v>0</v>
      </c>
      <c r="R6461" s="4">
        <f t="shared" si="2011"/>
        <v>0</v>
      </c>
      <c r="S6461" s="4">
        <f t="shared" si="2012"/>
        <v>0</v>
      </c>
      <c r="T6461" s="4">
        <f t="shared" si="2013"/>
        <v>1</v>
      </c>
      <c r="U6461" s="7">
        <f t="shared" si="2014"/>
        <v>0</v>
      </c>
      <c r="V6461" s="4">
        <f t="shared" si="2000"/>
        <v>0.38268428076468186</v>
      </c>
      <c r="W6461" s="14">
        <f t="shared" si="2001"/>
        <v>0</v>
      </c>
      <c r="X6461" s="7">
        <f t="shared" si="2015"/>
        <v>22.2</v>
      </c>
      <c r="Y6461" s="4">
        <f t="shared" si="2016"/>
        <v>-1.0528000000000002</v>
      </c>
      <c r="Z6461" s="7">
        <f t="shared" si="2017"/>
        <v>19.301084800000002</v>
      </c>
      <c r="AA6461" s="14">
        <f t="shared" si="2018"/>
        <v>0</v>
      </c>
      <c r="AB6461" s="15">
        <v>0.59423076900000005</v>
      </c>
      <c r="AC6461" s="16">
        <f t="shared" si="2019"/>
        <v>0.44567307675000001</v>
      </c>
    </row>
    <row r="6462" spans="1:29" x14ac:dyDescent="0.25">
      <c r="A6462" s="1">
        <v>32047</v>
      </c>
      <c r="B6462" s="2">
        <v>0.125</v>
      </c>
      <c r="C6462">
        <v>0</v>
      </c>
      <c r="D6462">
        <v>0</v>
      </c>
      <c r="E6462">
        <v>0</v>
      </c>
      <c r="F6462">
        <f t="shared" si="2002"/>
        <v>0</v>
      </c>
      <c r="G6462" s="8">
        <v>22.2</v>
      </c>
      <c r="H6462">
        <v>3</v>
      </c>
      <c r="I6462">
        <v>6459</v>
      </c>
      <c r="J6462">
        <f t="shared" si="2003"/>
        <v>270</v>
      </c>
      <c r="K6462" s="11">
        <f t="shared" si="2004"/>
        <v>3.2624231402663235</v>
      </c>
      <c r="L6462">
        <f t="shared" si="2005"/>
        <v>10.017948448859521</v>
      </c>
      <c r="M6462">
        <f t="shared" si="2006"/>
        <v>3.5002991408143256</v>
      </c>
      <c r="N6462" s="8">
        <f t="shared" si="2007"/>
        <v>2.2252164814107136</v>
      </c>
      <c r="O6462" s="8">
        <f t="shared" si="2008"/>
        <v>-4.5699766008172993E-2</v>
      </c>
      <c r="P6462" s="4">
        <f t="shared" si="2009"/>
        <v>0</v>
      </c>
      <c r="Q6462" s="7">
        <f t="shared" si="2010"/>
        <v>0</v>
      </c>
      <c r="R6462" s="4">
        <f t="shared" si="2011"/>
        <v>0</v>
      </c>
      <c r="S6462" s="4">
        <f t="shared" si="2012"/>
        <v>0</v>
      </c>
      <c r="T6462" s="4">
        <f t="shared" si="2013"/>
        <v>1</v>
      </c>
      <c r="U6462" s="7">
        <f t="shared" si="2014"/>
        <v>0</v>
      </c>
      <c r="V6462" s="4">
        <f t="shared" si="2000"/>
        <v>0.38268428076468186</v>
      </c>
      <c r="W6462" s="14">
        <f t="shared" si="2001"/>
        <v>0</v>
      </c>
      <c r="X6462" s="7">
        <f t="shared" si="2015"/>
        <v>22.2</v>
      </c>
      <c r="Y6462" s="4">
        <f t="shared" si="2016"/>
        <v>-1.0528000000000002</v>
      </c>
      <c r="Z6462" s="7">
        <f t="shared" si="2017"/>
        <v>19.301084800000002</v>
      </c>
      <c r="AA6462" s="14">
        <f t="shared" si="2018"/>
        <v>0</v>
      </c>
      <c r="AB6462" s="15">
        <v>0.833769231</v>
      </c>
      <c r="AC6462" s="16">
        <f t="shared" si="2019"/>
        <v>0.62532692325000006</v>
      </c>
    </row>
    <row r="6463" spans="1:29" x14ac:dyDescent="0.25">
      <c r="A6463" s="1">
        <v>32047</v>
      </c>
      <c r="B6463" s="2">
        <v>0.16666666666666666</v>
      </c>
      <c r="C6463">
        <v>0</v>
      </c>
      <c r="D6463">
        <v>0</v>
      </c>
      <c r="E6463">
        <v>0</v>
      </c>
      <c r="F6463">
        <f t="shared" si="2002"/>
        <v>0</v>
      </c>
      <c r="G6463" s="8">
        <v>21.7</v>
      </c>
      <c r="H6463">
        <v>4</v>
      </c>
      <c r="I6463">
        <v>6460</v>
      </c>
      <c r="J6463">
        <f t="shared" si="2003"/>
        <v>270</v>
      </c>
      <c r="K6463" s="11">
        <f t="shared" si="2004"/>
        <v>3.2624231402663235</v>
      </c>
      <c r="L6463">
        <f t="shared" si="2005"/>
        <v>10.017948448859521</v>
      </c>
      <c r="M6463">
        <f t="shared" si="2006"/>
        <v>4.5002991408143256</v>
      </c>
      <c r="N6463" s="8">
        <f t="shared" si="2007"/>
        <v>1.9634170936115642</v>
      </c>
      <c r="O6463" s="8">
        <f t="shared" si="2008"/>
        <v>-4.5699766008172993E-2</v>
      </c>
      <c r="P6463" s="4">
        <f t="shared" si="2009"/>
        <v>0</v>
      </c>
      <c r="Q6463" s="7">
        <f t="shared" si="2010"/>
        <v>0</v>
      </c>
      <c r="R6463" s="4">
        <f t="shared" si="2011"/>
        <v>0</v>
      </c>
      <c r="S6463" s="4">
        <f t="shared" si="2012"/>
        <v>0</v>
      </c>
      <c r="T6463" s="4">
        <f t="shared" si="2013"/>
        <v>1</v>
      </c>
      <c r="U6463" s="7">
        <f t="shared" si="2014"/>
        <v>0</v>
      </c>
      <c r="V6463" s="4">
        <f t="shared" si="2000"/>
        <v>0.38268428076468186</v>
      </c>
      <c r="W6463" s="14">
        <f t="shared" si="2001"/>
        <v>0</v>
      </c>
      <c r="X6463" s="7">
        <f t="shared" si="2015"/>
        <v>21.7</v>
      </c>
      <c r="Y6463" s="4">
        <f t="shared" si="2016"/>
        <v>-1.2408000000000003</v>
      </c>
      <c r="Z6463" s="7">
        <f t="shared" si="2017"/>
        <v>19.336992800000001</v>
      </c>
      <c r="AA6463" s="14">
        <f t="shared" si="2018"/>
        <v>0</v>
      </c>
      <c r="AB6463" s="15">
        <v>0.56100000000000005</v>
      </c>
      <c r="AC6463" s="16">
        <f t="shared" si="2019"/>
        <v>0.42075000000000007</v>
      </c>
    </row>
    <row r="6464" spans="1:29" x14ac:dyDescent="0.25">
      <c r="A6464" s="1">
        <v>32047</v>
      </c>
      <c r="B6464" s="2">
        <v>0.20833333333333334</v>
      </c>
      <c r="C6464">
        <v>0</v>
      </c>
      <c r="D6464">
        <v>0</v>
      </c>
      <c r="E6464">
        <v>0</v>
      </c>
      <c r="F6464">
        <f t="shared" si="2002"/>
        <v>0</v>
      </c>
      <c r="G6464" s="8">
        <v>20</v>
      </c>
      <c r="H6464">
        <v>5</v>
      </c>
      <c r="I6464">
        <v>6461</v>
      </c>
      <c r="J6464">
        <f t="shared" si="2003"/>
        <v>270</v>
      </c>
      <c r="K6464" s="11">
        <f t="shared" si="2004"/>
        <v>3.2624231402663235</v>
      </c>
      <c r="L6464">
        <f t="shared" si="2005"/>
        <v>10.017948448859521</v>
      </c>
      <c r="M6464">
        <f t="shared" si="2006"/>
        <v>5.5002991408143256</v>
      </c>
      <c r="N6464" s="8">
        <f t="shared" si="2007"/>
        <v>1.7016177058124151</v>
      </c>
      <c r="O6464" s="8">
        <f t="shared" si="2008"/>
        <v>-4.5699766008172993E-2</v>
      </c>
      <c r="P6464" s="4">
        <f t="shared" si="2009"/>
        <v>0</v>
      </c>
      <c r="Q6464" s="7">
        <f t="shared" si="2010"/>
        <v>0</v>
      </c>
      <c r="R6464" s="4">
        <f t="shared" si="2011"/>
        <v>0</v>
      </c>
      <c r="S6464" s="4">
        <f t="shared" si="2012"/>
        <v>0</v>
      </c>
      <c r="T6464" s="4">
        <f t="shared" si="2013"/>
        <v>1</v>
      </c>
      <c r="U6464" s="7">
        <f t="shared" si="2014"/>
        <v>0</v>
      </c>
      <c r="V6464" s="4">
        <f t="shared" si="2000"/>
        <v>0.38268428076468186</v>
      </c>
      <c r="W6464" s="14">
        <f t="shared" si="2001"/>
        <v>0</v>
      </c>
      <c r="X6464" s="7">
        <f t="shared" si="2015"/>
        <v>20</v>
      </c>
      <c r="Y6464" s="4">
        <f t="shared" si="2016"/>
        <v>-1.88</v>
      </c>
      <c r="Z6464" s="7">
        <f t="shared" si="2017"/>
        <v>19.45908</v>
      </c>
      <c r="AA6464" s="14">
        <f t="shared" si="2018"/>
        <v>0</v>
      </c>
      <c r="AB6464" s="15">
        <v>0.55476923099999997</v>
      </c>
      <c r="AC6464" s="16">
        <f t="shared" si="2019"/>
        <v>0.41607692325000001</v>
      </c>
    </row>
    <row r="6465" spans="1:29" x14ac:dyDescent="0.25">
      <c r="A6465" s="1">
        <v>32047</v>
      </c>
      <c r="B6465" s="2">
        <v>0.25</v>
      </c>
      <c r="C6465">
        <v>22</v>
      </c>
      <c r="D6465">
        <v>103</v>
      </c>
      <c r="E6465">
        <v>11</v>
      </c>
      <c r="F6465">
        <f t="shared" si="2002"/>
        <v>11</v>
      </c>
      <c r="G6465" s="8">
        <v>20</v>
      </c>
      <c r="H6465">
        <v>6</v>
      </c>
      <c r="I6465">
        <v>6462</v>
      </c>
      <c r="J6465">
        <f t="shared" si="2003"/>
        <v>270</v>
      </c>
      <c r="K6465" s="11">
        <f t="shared" si="2004"/>
        <v>3.2624231402663235</v>
      </c>
      <c r="L6465">
        <f t="shared" si="2005"/>
        <v>10.017948448859521</v>
      </c>
      <c r="M6465">
        <f t="shared" si="2006"/>
        <v>6.5002991408143256</v>
      </c>
      <c r="N6465" s="8">
        <f t="shared" si="2007"/>
        <v>1.4398183180132655</v>
      </c>
      <c r="O6465" s="8">
        <f t="shared" si="2008"/>
        <v>-4.5699766008172993E-2</v>
      </c>
      <c r="P6465" s="4">
        <f t="shared" si="2009"/>
        <v>7.8533072213128052E-2</v>
      </c>
      <c r="Q6465" s="7">
        <f t="shared" si="2010"/>
        <v>7.861402179175507E-2</v>
      </c>
      <c r="R6465" s="4">
        <f t="shared" si="2011"/>
        <v>1.4564347857710511</v>
      </c>
      <c r="S6465" s="4">
        <f t="shared" si="2012"/>
        <v>1.4564347857710511</v>
      </c>
      <c r="T6465" s="4">
        <f t="shared" si="2013"/>
        <v>0</v>
      </c>
      <c r="U6465" s="7">
        <f t="shared" si="2014"/>
        <v>1.4564347857710511</v>
      </c>
      <c r="V6465" s="4">
        <f t="shared" si="2000"/>
        <v>0.11608922964348771</v>
      </c>
      <c r="W6465" s="14">
        <f t="shared" si="2001"/>
        <v>22.538526149286405</v>
      </c>
      <c r="X6465" s="7">
        <f t="shared" si="2015"/>
        <v>20.732502099851807</v>
      </c>
      <c r="Y6465" s="4">
        <f t="shared" si="2016"/>
        <v>-1.6045792104557206</v>
      </c>
      <c r="Z6465" s="7">
        <f t="shared" si="2017"/>
        <v>19.406474629197042</v>
      </c>
      <c r="AA6465" s="14">
        <f t="shared" si="2018"/>
        <v>0.10167677546474116</v>
      </c>
      <c r="AB6465" s="15">
        <v>0.60584615399999997</v>
      </c>
      <c r="AC6465" s="16">
        <f t="shared" si="2019"/>
        <v>0.45438461549999998</v>
      </c>
    </row>
    <row r="6466" spans="1:29" x14ac:dyDescent="0.25">
      <c r="A6466" s="1">
        <v>32047</v>
      </c>
      <c r="B6466" s="2">
        <v>0.29166666666666669</v>
      </c>
      <c r="C6466">
        <v>148</v>
      </c>
      <c r="D6466">
        <v>605</v>
      </c>
      <c r="E6466">
        <v>32</v>
      </c>
      <c r="F6466">
        <f t="shared" si="2002"/>
        <v>116</v>
      </c>
      <c r="G6466" s="8">
        <v>23.3</v>
      </c>
      <c r="H6466">
        <v>7</v>
      </c>
      <c r="I6466">
        <v>6463</v>
      </c>
      <c r="J6466">
        <f t="shared" si="2003"/>
        <v>270</v>
      </c>
      <c r="K6466" s="11">
        <f t="shared" si="2004"/>
        <v>3.2624231402663235</v>
      </c>
      <c r="L6466">
        <f t="shared" si="2005"/>
        <v>10.017948448859521</v>
      </c>
      <c r="M6466">
        <f t="shared" si="2006"/>
        <v>7.5002991408143256</v>
      </c>
      <c r="N6466" s="8">
        <f t="shared" si="2007"/>
        <v>1.1780189302141162</v>
      </c>
      <c r="O6466" s="8">
        <f t="shared" si="2008"/>
        <v>-4.5699766008172993E-2</v>
      </c>
      <c r="P6466" s="4">
        <f t="shared" si="2009"/>
        <v>0.28210018760092959</v>
      </c>
      <c r="Q6466" s="7">
        <f t="shared" si="2010"/>
        <v>0.28598250477921178</v>
      </c>
      <c r="R6466" s="4">
        <f t="shared" si="2011"/>
        <v>1.2940695278056076</v>
      </c>
      <c r="S6466" s="4">
        <f t="shared" si="2012"/>
        <v>1.2940695278056076</v>
      </c>
      <c r="T6466" s="4">
        <f t="shared" si="2013"/>
        <v>0</v>
      </c>
      <c r="U6466" s="7">
        <f t="shared" si="2014"/>
        <v>1.2940695278056076</v>
      </c>
      <c r="V6466" s="4">
        <f t="shared" si="2000"/>
        <v>0.36093265994523349</v>
      </c>
      <c r="W6466" s="14">
        <f t="shared" si="2001"/>
        <v>249.14632616434167</v>
      </c>
      <c r="X6466" s="7">
        <f t="shared" si="2015"/>
        <v>31.397255600341104</v>
      </c>
      <c r="Y6466" s="4">
        <f t="shared" si="2016"/>
        <v>2.4053681057282552</v>
      </c>
      <c r="Z6466" s="7">
        <f t="shared" si="2017"/>
        <v>18.640574691805902</v>
      </c>
      <c r="AA6466" s="14">
        <f t="shared" si="2018"/>
        <v>1.0796012731479676</v>
      </c>
      <c r="AB6466" s="15">
        <v>0.51076923100000005</v>
      </c>
      <c r="AC6466" s="16">
        <f t="shared" si="2019"/>
        <v>0.38307692325000003</v>
      </c>
    </row>
    <row r="6467" spans="1:29" x14ac:dyDescent="0.25">
      <c r="A6467" s="1">
        <v>32047</v>
      </c>
      <c r="B6467" s="2">
        <v>0.33333333333333331</v>
      </c>
      <c r="C6467">
        <v>363</v>
      </c>
      <c r="D6467">
        <v>809</v>
      </c>
      <c r="E6467">
        <v>51</v>
      </c>
      <c r="F6467">
        <f t="shared" si="2002"/>
        <v>312</v>
      </c>
      <c r="G6467" s="8">
        <v>26.1</v>
      </c>
      <c r="H6467">
        <v>8</v>
      </c>
      <c r="I6467">
        <v>6464</v>
      </c>
      <c r="J6467">
        <f t="shared" si="2003"/>
        <v>270</v>
      </c>
      <c r="K6467" s="11">
        <f t="shared" si="2004"/>
        <v>3.2624231402663235</v>
      </c>
      <c r="L6467">
        <f t="shared" si="2005"/>
        <v>10.017948448859521</v>
      </c>
      <c r="M6467">
        <f t="shared" si="2006"/>
        <v>8.5002991408143256</v>
      </c>
      <c r="N6467" s="8">
        <f t="shared" si="2007"/>
        <v>0.91621954241496673</v>
      </c>
      <c r="O6467" s="8">
        <f t="shared" si="2008"/>
        <v>-4.5699766008172993E-2</v>
      </c>
      <c r="P6467" s="4">
        <f t="shared" si="2009"/>
        <v>0.4646090476786145</v>
      </c>
      <c r="Q6467" s="7">
        <f t="shared" si="2010"/>
        <v>0.48319306339353879</v>
      </c>
      <c r="R6467" s="4">
        <f t="shared" si="2011"/>
        <v>1.1082810160237377</v>
      </c>
      <c r="S6467" s="4">
        <f t="shared" si="2012"/>
        <v>1.1082810160237377</v>
      </c>
      <c r="T6467" s="4">
        <f t="shared" si="2013"/>
        <v>0</v>
      </c>
      <c r="U6467" s="7">
        <f t="shared" si="2014"/>
        <v>1.1082810160237377</v>
      </c>
      <c r="V6467" s="4">
        <f t="shared" si="2000"/>
        <v>0.5804479548235506</v>
      </c>
      <c r="W6467" s="14">
        <f t="shared" si="2001"/>
        <v>518.64131457010387</v>
      </c>
      <c r="X6467" s="7">
        <f t="shared" si="2015"/>
        <v>42.955842723528377</v>
      </c>
      <c r="Y6467" s="4">
        <f t="shared" si="2016"/>
        <v>6.7513968640466695</v>
      </c>
      <c r="Z6467" s="7">
        <f t="shared" si="2017"/>
        <v>17.810483198967088</v>
      </c>
      <c r="AA6467" s="14">
        <f t="shared" si="2018"/>
        <v>2.1472984681841996</v>
      </c>
      <c r="AB6467" s="15">
        <v>0.54576923099999997</v>
      </c>
      <c r="AC6467" s="16">
        <f t="shared" si="2019"/>
        <v>0.40932692324999997</v>
      </c>
    </row>
    <row r="6468" spans="1:29" x14ac:dyDescent="0.25">
      <c r="A6468" s="1">
        <v>32047</v>
      </c>
      <c r="B6468" s="2">
        <v>0.375</v>
      </c>
      <c r="C6468">
        <v>564</v>
      </c>
      <c r="D6468">
        <v>897</v>
      </c>
      <c r="E6468">
        <v>67</v>
      </c>
      <c r="F6468">
        <f t="shared" si="2002"/>
        <v>497</v>
      </c>
      <c r="G6468" s="8">
        <v>28.3</v>
      </c>
      <c r="H6468">
        <v>9</v>
      </c>
      <c r="I6468">
        <v>6465</v>
      </c>
      <c r="J6468">
        <f t="shared" si="2003"/>
        <v>270</v>
      </c>
      <c r="K6468" s="11">
        <f t="shared" si="2004"/>
        <v>3.2624231402663235</v>
      </c>
      <c r="L6468">
        <f t="shared" si="2005"/>
        <v>10.017948448859521</v>
      </c>
      <c r="M6468">
        <f t="shared" si="2006"/>
        <v>9.5002991408143256</v>
      </c>
      <c r="N6468" s="8">
        <f t="shared" si="2007"/>
        <v>0.65442015461581737</v>
      </c>
      <c r="O6468" s="8">
        <f t="shared" si="2008"/>
        <v>-4.5699766008172993E-2</v>
      </c>
      <c r="P6468" s="4">
        <f t="shared" si="2009"/>
        <v>0.61362197524204021</v>
      </c>
      <c r="Q6468" s="7">
        <f t="shared" si="2010"/>
        <v>0.66063956160233894</v>
      </c>
      <c r="R6468" s="4">
        <f t="shared" si="2011"/>
        <v>0.87898373029563293</v>
      </c>
      <c r="S6468" s="4">
        <f t="shared" si="2012"/>
        <v>0.87898373029563293</v>
      </c>
      <c r="T6468" s="4">
        <f t="shared" si="2013"/>
        <v>0</v>
      </c>
      <c r="U6468" s="7">
        <f t="shared" si="2014"/>
        <v>0.87898373029563293</v>
      </c>
      <c r="V6468" s="4">
        <f t="shared" ref="V6468:V6531" si="2020">IF(COS(Q6468)*COS(U6468-0)*SIN(0.3927)+SIN(Q6468)*COS(0.3927)&gt;0, COS(Q6468)*COS(U6468-0)*SIN(0.3927)+SIN(Q6468)*COS(0.3927),0)</f>
        <v>0.75967550969865882</v>
      </c>
      <c r="W6468" s="14">
        <f t="shared" ref="W6468:W6531" si="2021">+(D6468*V6468+E6468*(1+COS(0.3927))/2)</f>
        <v>745.87888476628609</v>
      </c>
      <c r="X6468" s="7">
        <f t="shared" si="2015"/>
        <v>52.5410637549043</v>
      </c>
      <c r="Y6468" s="4">
        <f t="shared" si="2016"/>
        <v>10.355439971844017</v>
      </c>
      <c r="Z6468" s="7">
        <f t="shared" si="2017"/>
        <v>17.122110965377793</v>
      </c>
      <c r="AA6468" s="14">
        <f t="shared" si="2018"/>
        <v>2.9687609099869419</v>
      </c>
      <c r="AB6468" s="15">
        <v>0.44438461499999998</v>
      </c>
      <c r="AC6468" s="16">
        <f t="shared" si="2019"/>
        <v>0.33328846125</v>
      </c>
    </row>
    <row r="6469" spans="1:29" x14ac:dyDescent="0.25">
      <c r="A6469" s="1">
        <v>32047</v>
      </c>
      <c r="B6469" s="2">
        <v>0.41666666666666669</v>
      </c>
      <c r="C6469">
        <v>721</v>
      </c>
      <c r="D6469">
        <v>941</v>
      </c>
      <c r="E6469">
        <v>78</v>
      </c>
      <c r="F6469">
        <f t="shared" ref="F6469:F6532" si="2022">C6469-E6469</f>
        <v>643</v>
      </c>
      <c r="G6469" s="8">
        <v>30</v>
      </c>
      <c r="H6469">
        <v>10</v>
      </c>
      <c r="I6469">
        <v>6466</v>
      </c>
      <c r="J6469">
        <f t="shared" ref="J6469:J6532" si="2023">QUOTIENT(I6469+23,24)</f>
        <v>270</v>
      </c>
      <c r="K6469" s="11">
        <f t="shared" ref="K6469:K6532" si="2024">(J6469-81)*360*PI()/(364*180)</f>
        <v>3.2624231402663235</v>
      </c>
      <c r="L6469">
        <f t="shared" ref="L6469:L6532" si="2025">9.87*SIN(2*K6469)-7.53*COS(K6469)-1.5*SIN(K6469)</f>
        <v>10.017948448859521</v>
      </c>
      <c r="M6469">
        <f t="shared" ref="M6469:M6532" si="2026">H6469+(20+L6469)/60</f>
        <v>10.500299140814326</v>
      </c>
      <c r="N6469" s="8">
        <f t="shared" ref="N6469:N6532" si="2027">15*PI()*(12-M6469)/180</f>
        <v>0.39262076681666797</v>
      </c>
      <c r="O6469" s="8">
        <f t="shared" ref="O6469:O6532" si="2028">23.45*SIN(360*(J6469-81)*PI()/(180*365))*PI()/180</f>
        <v>-4.5699766008172993E-2</v>
      </c>
      <c r="P6469" s="4">
        <f t="shared" ref="P6469:P6532" si="2029">IF(SIN(O6469)*SIN(0.62977)+COS(O6469)*COS(0.62977)*COS(N6469)&lt;0,0,SIN(O6469)*SIN(0.62977)+COS(O6469)*COS(0.62977)*COS(N6469))</f>
        <v>0.71898398553326559</v>
      </c>
      <c r="Q6469" s="7">
        <f t="shared" ref="Q6469:Q6532" si="2030">ASIN(P6469)</f>
        <v>0.80233937613635198</v>
      </c>
      <c r="R6469" s="4">
        <f t="shared" ref="R6469:R6532" si="2031">IF(Q6469&gt;0,ASIN(COS(O6469)*SIN(N6469)/COS(Q6469)),0)</f>
        <v>0.58227286557527302</v>
      </c>
      <c r="S6469" s="4">
        <f t="shared" ref="S6469:S6532" si="2032">IF((OR(COS(N6469)&gt;(TAN(O6469)/TAN(0.62977)),R6469=0)),R6469,PI()-R6469)</f>
        <v>0.58227286557527302</v>
      </c>
      <c r="T6469" s="4">
        <f t="shared" ref="T6469:T6532" si="2033">IF(COS(N6469)&gt;(TAN(O6469)/TAN(0.62977)),0,1)</f>
        <v>0</v>
      </c>
      <c r="U6469" s="7">
        <f t="shared" ref="U6469:U6532" si="2034">IF((AND(COS(N6469)&lt;(TAN(O6469)/TAN(0.62977)),R6469&lt;0)),-PI()-R6469,S6469)</f>
        <v>0.58227286557527302</v>
      </c>
      <c r="V6469" s="4">
        <f t="shared" si="2020"/>
        <v>0.88640126289335819</v>
      </c>
      <c r="W6469" s="14">
        <f t="shared" si="2021"/>
        <v>909.13487644524639</v>
      </c>
      <c r="X6469" s="7">
        <f t="shared" ref="X6469:X6532" si="2035">G6469+((46-20)/800)*W6469</f>
        <v>59.546883484470513</v>
      </c>
      <c r="Y6469" s="4">
        <f t="shared" ref="Y6469:Y6532" si="2036">(0.376*(X6469-25))</f>
        <v>12.989628190160913</v>
      </c>
      <c r="Z6469" s="7">
        <f t="shared" ref="Z6469:Z6532" si="2037">(0.191*(100-Y6469))</f>
        <v>16.618981015679264</v>
      </c>
      <c r="AA6469" s="14">
        <f t="shared" ref="AA6469:AA6532" si="2038">(370*12)*(Z6469/19.1)*(W6469/1000)/1000</f>
        <v>3.512224864940809</v>
      </c>
      <c r="AB6469" s="15">
        <v>2.5267692309999998</v>
      </c>
      <c r="AC6469" s="16">
        <f t="shared" ref="AC6469:AC6532" si="2039">+AB6469*0.75</f>
        <v>1.89507692325</v>
      </c>
    </row>
    <row r="6470" spans="1:29" x14ac:dyDescent="0.25">
      <c r="A6470" s="1">
        <v>32047</v>
      </c>
      <c r="B6470" s="2">
        <v>0.45833333333333331</v>
      </c>
      <c r="C6470">
        <v>823</v>
      </c>
      <c r="D6470">
        <v>963</v>
      </c>
      <c r="E6470">
        <v>85</v>
      </c>
      <c r="F6470">
        <f t="shared" si="2022"/>
        <v>738</v>
      </c>
      <c r="G6470" s="8">
        <v>31.7</v>
      </c>
      <c r="H6470">
        <v>11</v>
      </c>
      <c r="I6470">
        <v>6467</v>
      </c>
      <c r="J6470">
        <f t="shared" si="2023"/>
        <v>270</v>
      </c>
      <c r="K6470" s="11">
        <f t="shared" si="2024"/>
        <v>3.2624231402663235</v>
      </c>
      <c r="L6470">
        <f t="shared" si="2025"/>
        <v>10.017948448859521</v>
      </c>
      <c r="M6470">
        <f t="shared" si="2026"/>
        <v>11.500299140814326</v>
      </c>
      <c r="N6470" s="8">
        <f t="shared" si="2027"/>
        <v>0.13082137901751853</v>
      </c>
      <c r="O6470" s="8">
        <f t="shared" si="2028"/>
        <v>-4.5699766008172993E-2</v>
      </c>
      <c r="P6470" s="4">
        <f t="shared" si="2029"/>
        <v>0.7735148316698981</v>
      </c>
      <c r="Q6470" s="7">
        <f t="shared" si="2030"/>
        <v>0.88436837558591253</v>
      </c>
      <c r="R6470" s="4">
        <f t="shared" si="2031"/>
        <v>0.20708894539808398</v>
      </c>
      <c r="S6470" s="4">
        <f t="shared" si="2032"/>
        <v>0.20708894539808398</v>
      </c>
      <c r="T6470" s="4">
        <f t="shared" si="2033"/>
        <v>0</v>
      </c>
      <c r="U6470" s="7">
        <f t="shared" si="2034"/>
        <v>0.20708894539808398</v>
      </c>
      <c r="V6470" s="4">
        <f t="shared" si="2020"/>
        <v>0.95198906375163905</v>
      </c>
      <c r="W6470" s="14">
        <f t="shared" si="2021"/>
        <v>998.53033358924745</v>
      </c>
      <c r="X6470" s="7">
        <f t="shared" si="2035"/>
        <v>64.152235841650537</v>
      </c>
      <c r="Y6470" s="4">
        <f t="shared" si="2036"/>
        <v>14.721240676460601</v>
      </c>
      <c r="Z6470" s="7">
        <f t="shared" si="2037"/>
        <v>16.288243030796025</v>
      </c>
      <c r="AA6470" s="14">
        <f t="shared" si="2038"/>
        <v>3.7808122029962457</v>
      </c>
      <c r="AB6470" s="15">
        <v>2.6335384620000002</v>
      </c>
      <c r="AC6470" s="16">
        <f t="shared" si="2039"/>
        <v>1.9751538465</v>
      </c>
    </row>
    <row r="6471" spans="1:29" x14ac:dyDescent="0.25">
      <c r="A6471" s="1">
        <v>32047</v>
      </c>
      <c r="B6471" s="2">
        <v>0.5</v>
      </c>
      <c r="C6471">
        <v>859</v>
      </c>
      <c r="D6471">
        <v>971</v>
      </c>
      <c r="E6471">
        <v>88</v>
      </c>
      <c r="F6471">
        <f t="shared" si="2022"/>
        <v>771</v>
      </c>
      <c r="G6471" s="8">
        <v>32.200000000000003</v>
      </c>
      <c r="H6471">
        <v>12</v>
      </c>
      <c r="I6471">
        <v>6468</v>
      </c>
      <c r="J6471">
        <f t="shared" si="2023"/>
        <v>270</v>
      </c>
      <c r="K6471" s="11">
        <f t="shared" si="2024"/>
        <v>3.2624231402663235</v>
      </c>
      <c r="L6471">
        <f t="shared" si="2025"/>
        <v>10.017948448859521</v>
      </c>
      <c r="M6471">
        <f t="shared" si="2026"/>
        <v>12.500299140814326</v>
      </c>
      <c r="N6471" s="8">
        <f t="shared" si="2027"/>
        <v>-0.13097800878163088</v>
      </c>
      <c r="O6471" s="8">
        <f t="shared" si="2028"/>
        <v>-4.5699766008172993E-2</v>
      </c>
      <c r="P6471" s="4">
        <f t="shared" si="2029"/>
        <v>0.77349832660421058</v>
      </c>
      <c r="Q6471" s="7">
        <f t="shared" si="2030"/>
        <v>0.88434233366236492</v>
      </c>
      <c r="R6471" s="4">
        <f t="shared" si="2031"/>
        <v>-0.20733237658657208</v>
      </c>
      <c r="S6471" s="4">
        <f t="shared" si="2032"/>
        <v>-0.20733237658657208</v>
      </c>
      <c r="T6471" s="4">
        <f t="shared" si="2033"/>
        <v>0</v>
      </c>
      <c r="U6471" s="7">
        <f t="shared" si="2034"/>
        <v>-0.20733237658657208</v>
      </c>
      <c r="V6471" s="4">
        <f t="shared" si="2020"/>
        <v>0.95196921203397533</v>
      </c>
      <c r="W6471" s="14">
        <f t="shared" si="2021"/>
        <v>1009.0127888530474</v>
      </c>
      <c r="X6471" s="7">
        <f t="shared" si="2035"/>
        <v>64.992915637724053</v>
      </c>
      <c r="Y6471" s="4">
        <f t="shared" si="2036"/>
        <v>15.037336279784244</v>
      </c>
      <c r="Z6471" s="7">
        <f t="shared" si="2037"/>
        <v>16.227868770561209</v>
      </c>
      <c r="AA6471" s="14">
        <f t="shared" si="2038"/>
        <v>3.8063415935311022</v>
      </c>
      <c r="AB6471" s="15">
        <v>2.4603846150000002</v>
      </c>
      <c r="AC6471" s="16">
        <f t="shared" si="2039"/>
        <v>1.84528846125</v>
      </c>
    </row>
    <row r="6472" spans="1:29" x14ac:dyDescent="0.25">
      <c r="A6472" s="1">
        <v>32047</v>
      </c>
      <c r="B6472" s="2">
        <v>0.54166666666666663</v>
      </c>
      <c r="C6472">
        <v>825</v>
      </c>
      <c r="D6472">
        <v>962</v>
      </c>
      <c r="E6472">
        <v>86</v>
      </c>
      <c r="F6472">
        <f t="shared" si="2022"/>
        <v>739</v>
      </c>
      <c r="G6472" s="8">
        <v>33.299999999999997</v>
      </c>
      <c r="H6472">
        <v>13</v>
      </c>
      <c r="I6472">
        <v>6469</v>
      </c>
      <c r="J6472">
        <f t="shared" si="2023"/>
        <v>270</v>
      </c>
      <c r="K6472" s="11">
        <f t="shared" si="2024"/>
        <v>3.2624231402663235</v>
      </c>
      <c r="L6472">
        <f t="shared" si="2025"/>
        <v>10.017948448859521</v>
      </c>
      <c r="M6472">
        <f t="shared" si="2026"/>
        <v>13.500299140814326</v>
      </c>
      <c r="N6472" s="8">
        <f t="shared" si="2027"/>
        <v>-0.39277739658078026</v>
      </c>
      <c r="O6472" s="8">
        <f t="shared" si="2028"/>
        <v>-4.5699766008172993E-2</v>
      </c>
      <c r="P6472" s="4">
        <f t="shared" si="2029"/>
        <v>0.7189355951291535</v>
      </c>
      <c r="Q6472" s="7">
        <f t="shared" si="2030"/>
        <v>0.80226975483128027</v>
      </c>
      <c r="R6472" s="4">
        <f t="shared" si="2031"/>
        <v>-0.58247446693571103</v>
      </c>
      <c r="S6472" s="4">
        <f t="shared" si="2032"/>
        <v>-0.58247446693571103</v>
      </c>
      <c r="T6472" s="4">
        <f t="shared" si="2033"/>
        <v>0</v>
      </c>
      <c r="U6472" s="7">
        <f t="shared" si="2034"/>
        <v>-0.58247446693571103</v>
      </c>
      <c r="V6472" s="4">
        <f t="shared" si="2020"/>
        <v>0.88634306060211931</v>
      </c>
      <c r="W6472" s="14">
        <f t="shared" si="2021"/>
        <v>935.38882908620394</v>
      </c>
      <c r="X6472" s="7">
        <f t="shared" si="2035"/>
        <v>63.700136945301622</v>
      </c>
      <c r="Y6472" s="4">
        <f t="shared" si="2036"/>
        <v>14.55125149143341</v>
      </c>
      <c r="Z6472" s="7">
        <f t="shared" si="2037"/>
        <v>16.320710965136222</v>
      </c>
      <c r="AA6472" s="14">
        <f t="shared" si="2038"/>
        <v>3.5487945337553475</v>
      </c>
      <c r="AB6472" s="15">
        <v>2.486384615</v>
      </c>
      <c r="AC6472" s="16">
        <f t="shared" si="2039"/>
        <v>1.8647884612499999</v>
      </c>
    </row>
    <row r="6473" spans="1:29" x14ac:dyDescent="0.25">
      <c r="A6473" s="1">
        <v>32047</v>
      </c>
      <c r="B6473" s="2">
        <v>0.58333333333333337</v>
      </c>
      <c r="C6473">
        <v>727</v>
      </c>
      <c r="D6473">
        <v>940</v>
      </c>
      <c r="E6473">
        <v>79</v>
      </c>
      <c r="F6473">
        <f t="shared" si="2022"/>
        <v>648</v>
      </c>
      <c r="G6473" s="8">
        <v>35</v>
      </c>
      <c r="H6473">
        <v>14</v>
      </c>
      <c r="I6473">
        <v>6470</v>
      </c>
      <c r="J6473">
        <f t="shared" si="2023"/>
        <v>270</v>
      </c>
      <c r="K6473" s="11">
        <f t="shared" si="2024"/>
        <v>3.2624231402663235</v>
      </c>
      <c r="L6473">
        <f t="shared" si="2025"/>
        <v>10.017948448859521</v>
      </c>
      <c r="M6473">
        <f t="shared" si="2026"/>
        <v>14.500299140814326</v>
      </c>
      <c r="N6473" s="8">
        <f t="shared" si="2027"/>
        <v>-0.65457678437992972</v>
      </c>
      <c r="O6473" s="8">
        <f t="shared" si="2028"/>
        <v>-4.5699766008172993E-2</v>
      </c>
      <c r="P6473" s="4">
        <f t="shared" si="2029"/>
        <v>0.6135449972255751</v>
      </c>
      <c r="Q6473" s="7">
        <f t="shared" si="2030"/>
        <v>0.66054207539887688</v>
      </c>
      <c r="R6473" s="4">
        <f t="shared" si="2031"/>
        <v>-0.87913872081473665</v>
      </c>
      <c r="S6473" s="4">
        <f t="shared" si="2032"/>
        <v>-0.87913872081473665</v>
      </c>
      <c r="T6473" s="4">
        <f t="shared" si="2033"/>
        <v>0</v>
      </c>
      <c r="U6473" s="7">
        <f t="shared" si="2034"/>
        <v>-0.87913872081473665</v>
      </c>
      <c r="V6473" s="4">
        <f t="shared" si="2020"/>
        <v>0.75958292322380871</v>
      </c>
      <c r="W6473" s="14">
        <f t="shared" si="2021"/>
        <v>790.00117548352262</v>
      </c>
      <c r="X6473" s="7">
        <f t="shared" si="2035"/>
        <v>60.675038203214484</v>
      </c>
      <c r="Y6473" s="4">
        <f t="shared" si="2036"/>
        <v>13.413814364408646</v>
      </c>
      <c r="Z6473" s="7">
        <f t="shared" si="2037"/>
        <v>16.537961456397948</v>
      </c>
      <c r="AA6473" s="14">
        <f t="shared" si="2038"/>
        <v>3.0371015664141736</v>
      </c>
      <c r="AB6473" s="15">
        <v>2.838076923</v>
      </c>
      <c r="AC6473" s="16">
        <f t="shared" si="2039"/>
        <v>2.1285576922500002</v>
      </c>
    </row>
    <row r="6474" spans="1:29" x14ac:dyDescent="0.25">
      <c r="A6474" s="1">
        <v>32047</v>
      </c>
      <c r="B6474" s="2">
        <v>0.625</v>
      </c>
      <c r="C6474">
        <v>572</v>
      </c>
      <c r="D6474">
        <v>898</v>
      </c>
      <c r="E6474">
        <v>68</v>
      </c>
      <c r="F6474">
        <f t="shared" si="2022"/>
        <v>504</v>
      </c>
      <c r="G6474" s="8">
        <v>35</v>
      </c>
      <c r="H6474">
        <v>15</v>
      </c>
      <c r="I6474">
        <v>6471</v>
      </c>
      <c r="J6474">
        <f t="shared" si="2023"/>
        <v>270</v>
      </c>
      <c r="K6474" s="11">
        <f t="shared" si="2024"/>
        <v>3.2624231402663235</v>
      </c>
      <c r="L6474">
        <f t="shared" si="2025"/>
        <v>10.017948448859521</v>
      </c>
      <c r="M6474">
        <f t="shared" si="2026"/>
        <v>15.500299140814326</v>
      </c>
      <c r="N6474" s="8">
        <f t="shared" si="2027"/>
        <v>-0.91637617217907918</v>
      </c>
      <c r="O6474" s="8">
        <f t="shared" si="2028"/>
        <v>-4.5699766008172993E-2</v>
      </c>
      <c r="P6474" s="4">
        <f t="shared" si="2029"/>
        <v>0.46450872797440618</v>
      </c>
      <c r="Q6474" s="7">
        <f t="shared" si="2030"/>
        <v>0.48307977720458534</v>
      </c>
      <c r="R6474" s="4">
        <f t="shared" si="2031"/>
        <v>-1.1084028911137007</v>
      </c>
      <c r="S6474" s="4">
        <f t="shared" si="2032"/>
        <v>-1.1084028911137007</v>
      </c>
      <c r="T6474" s="4">
        <f t="shared" si="2033"/>
        <v>0</v>
      </c>
      <c r="U6474" s="7">
        <f t="shared" si="2034"/>
        <v>-1.1084028911137007</v>
      </c>
      <c r="V6474" s="4">
        <f t="shared" si="2020"/>
        <v>0.58032729378034409</v>
      </c>
      <c r="W6474" s="14">
        <f t="shared" si="2021"/>
        <v>586.5458019718842</v>
      </c>
      <c r="X6474" s="7">
        <f t="shared" si="2035"/>
        <v>54.062738564086239</v>
      </c>
      <c r="Y6474" s="4">
        <f t="shared" si="2036"/>
        <v>10.927589700096426</v>
      </c>
      <c r="Z6474" s="7">
        <f t="shared" si="2037"/>
        <v>17.01283036728158</v>
      </c>
      <c r="AA6474" s="14">
        <f t="shared" si="2038"/>
        <v>2.319680145981899</v>
      </c>
      <c r="AB6474" s="15">
        <v>3.5083076919999998</v>
      </c>
      <c r="AC6474" s="16">
        <f t="shared" si="2039"/>
        <v>2.6312307690000001</v>
      </c>
    </row>
    <row r="6475" spans="1:29" x14ac:dyDescent="0.25">
      <c r="A6475" s="1">
        <v>32047</v>
      </c>
      <c r="B6475" s="2">
        <v>0.66666666666666663</v>
      </c>
      <c r="C6475">
        <v>374</v>
      </c>
      <c r="D6475">
        <v>813</v>
      </c>
      <c r="E6475">
        <v>52</v>
      </c>
      <c r="F6475">
        <f t="shared" si="2022"/>
        <v>322</v>
      </c>
      <c r="G6475" s="8">
        <v>34.4</v>
      </c>
      <c r="H6475">
        <v>16</v>
      </c>
      <c r="I6475">
        <v>6472</v>
      </c>
      <c r="J6475">
        <f t="shared" si="2023"/>
        <v>270</v>
      </c>
      <c r="K6475" s="11">
        <f t="shared" si="2024"/>
        <v>3.2624231402663235</v>
      </c>
      <c r="L6475">
        <f t="shared" si="2025"/>
        <v>10.017948448859521</v>
      </c>
      <c r="M6475">
        <f t="shared" si="2026"/>
        <v>16.500299140814324</v>
      </c>
      <c r="N6475" s="8">
        <f t="shared" si="2027"/>
        <v>-1.178175559978228</v>
      </c>
      <c r="O6475" s="8">
        <f t="shared" si="2028"/>
        <v>-4.5699766008172993E-2</v>
      </c>
      <c r="P6475" s="4">
        <f t="shared" si="2029"/>
        <v>0.2819833628310342</v>
      </c>
      <c r="Q6475" s="7">
        <f t="shared" si="2030"/>
        <v>0.28586073647479721</v>
      </c>
      <c r="R6475" s="4">
        <f t="shared" si="2031"/>
        <v>-1.2941719411686869</v>
      </c>
      <c r="S6475" s="4">
        <f t="shared" si="2032"/>
        <v>-1.2941719411686869</v>
      </c>
      <c r="T6475" s="4">
        <f t="shared" si="2033"/>
        <v>0</v>
      </c>
      <c r="U6475" s="7">
        <f t="shared" si="2034"/>
        <v>-1.2941719411686869</v>
      </c>
      <c r="V6475" s="4">
        <f t="shared" si="2020"/>
        <v>0.36079214718436398</v>
      </c>
      <c r="W6475" s="14">
        <f t="shared" si="2021"/>
        <v>343.34487436928549</v>
      </c>
      <c r="X6475" s="7">
        <f t="shared" si="2035"/>
        <v>45.558708417001782</v>
      </c>
      <c r="Y6475" s="4">
        <f t="shared" si="2036"/>
        <v>7.73007436479267</v>
      </c>
      <c r="Z6475" s="7">
        <f t="shared" si="2037"/>
        <v>17.623555796324599</v>
      </c>
      <c r="AA6475" s="14">
        <f t="shared" si="2038"/>
        <v>1.4066100275225908</v>
      </c>
      <c r="AB6475" s="15">
        <v>4.195538462</v>
      </c>
      <c r="AC6475" s="16">
        <f t="shared" si="2039"/>
        <v>3.1466538465</v>
      </c>
    </row>
    <row r="6476" spans="1:29" x14ac:dyDescent="0.25">
      <c r="A6476" s="1">
        <v>32047</v>
      </c>
      <c r="B6476" s="2">
        <v>0.70833333333333337</v>
      </c>
      <c r="C6476">
        <v>158</v>
      </c>
      <c r="D6476">
        <v>620</v>
      </c>
      <c r="E6476">
        <v>33</v>
      </c>
      <c r="F6476">
        <f t="shared" si="2022"/>
        <v>125</v>
      </c>
      <c r="G6476" s="8">
        <v>33.299999999999997</v>
      </c>
      <c r="H6476">
        <v>17</v>
      </c>
      <c r="I6476">
        <v>6473</v>
      </c>
      <c r="J6476">
        <f t="shared" si="2023"/>
        <v>270</v>
      </c>
      <c r="K6476" s="11">
        <f t="shared" si="2024"/>
        <v>3.2624231402663235</v>
      </c>
      <c r="L6476">
        <f t="shared" si="2025"/>
        <v>10.017948448859521</v>
      </c>
      <c r="M6476">
        <f t="shared" si="2026"/>
        <v>17.500299140814324</v>
      </c>
      <c r="N6476" s="8">
        <f t="shared" si="2027"/>
        <v>-1.4399749477773776</v>
      </c>
      <c r="O6476" s="8">
        <f t="shared" si="2028"/>
        <v>-4.5699766008172993E-2</v>
      </c>
      <c r="P6476" s="4">
        <f t="shared" si="2029"/>
        <v>7.8407703792551325E-2</v>
      </c>
      <c r="Q6476" s="7">
        <f t="shared" si="2030"/>
        <v>7.8488265594938114E-2</v>
      </c>
      <c r="R6476" s="4">
        <f t="shared" si="2031"/>
        <v>-1.4565281707829751</v>
      </c>
      <c r="S6476" s="4">
        <f t="shared" si="2032"/>
        <v>-1.4565281707829751</v>
      </c>
      <c r="T6476" s="4">
        <f t="shared" si="2033"/>
        <v>0</v>
      </c>
      <c r="U6476" s="7">
        <f t="shared" si="2034"/>
        <v>-1.4565281707829751</v>
      </c>
      <c r="V6476" s="4">
        <f t="shared" si="2020"/>
        <v>0.11593844087739949</v>
      </c>
      <c r="W6476" s="14">
        <f t="shared" si="2021"/>
        <v>103.62583983200919</v>
      </c>
      <c r="X6476" s="7">
        <f t="shared" si="2035"/>
        <v>36.667839794540299</v>
      </c>
      <c r="Y6476" s="4">
        <f t="shared" si="2036"/>
        <v>4.3871077627471529</v>
      </c>
      <c r="Z6476" s="7">
        <f t="shared" si="2037"/>
        <v>18.262062417315295</v>
      </c>
      <c r="AA6476" s="14">
        <f t="shared" si="2038"/>
        <v>0.4399137018042607</v>
      </c>
      <c r="AB6476" s="15">
        <v>4.3651538460000001</v>
      </c>
      <c r="AC6476" s="16">
        <f t="shared" si="2039"/>
        <v>3.2738653845000001</v>
      </c>
    </row>
    <row r="6477" spans="1:29" x14ac:dyDescent="0.25">
      <c r="A6477" s="1">
        <v>32047</v>
      </c>
      <c r="B6477" s="2">
        <v>0.75</v>
      </c>
      <c r="C6477">
        <v>27</v>
      </c>
      <c r="D6477">
        <v>125</v>
      </c>
      <c r="E6477">
        <v>13</v>
      </c>
      <c r="F6477">
        <f t="shared" si="2022"/>
        <v>14</v>
      </c>
      <c r="G6477" s="8">
        <v>31.1</v>
      </c>
      <c r="H6477">
        <v>18</v>
      </c>
      <c r="I6477">
        <v>6474</v>
      </c>
      <c r="J6477">
        <f t="shared" si="2023"/>
        <v>270</v>
      </c>
      <c r="K6477" s="11">
        <f t="shared" si="2024"/>
        <v>3.2624231402663235</v>
      </c>
      <c r="L6477">
        <f t="shared" si="2025"/>
        <v>10.017948448859521</v>
      </c>
      <c r="M6477">
        <f t="shared" si="2026"/>
        <v>18.500299140814324</v>
      </c>
      <c r="N6477" s="8">
        <f t="shared" si="2027"/>
        <v>-1.7017743355765269</v>
      </c>
      <c r="O6477" s="8">
        <f t="shared" si="2028"/>
        <v>-4.5699766008172993E-2</v>
      </c>
      <c r="P6477" s="4">
        <f t="shared" si="2029"/>
        <v>0</v>
      </c>
      <c r="Q6477" s="7">
        <f t="shared" si="2030"/>
        <v>0</v>
      </c>
      <c r="R6477" s="4">
        <f t="shared" si="2031"/>
        <v>0</v>
      </c>
      <c r="S6477" s="4">
        <f t="shared" si="2032"/>
        <v>0</v>
      </c>
      <c r="T6477" s="4">
        <f t="shared" si="2033"/>
        <v>1</v>
      </c>
      <c r="U6477" s="7">
        <f t="shared" si="2034"/>
        <v>0</v>
      </c>
      <c r="V6477" s="4">
        <f t="shared" si="2020"/>
        <v>0.38268428076468186</v>
      </c>
      <c r="W6477" s="14">
        <f t="shared" si="2021"/>
        <v>60.340749772684617</v>
      </c>
      <c r="X6477" s="7">
        <f t="shared" si="2035"/>
        <v>33.06107436761225</v>
      </c>
      <c r="Y6477" s="4">
        <f t="shared" si="2036"/>
        <v>3.0309639622222058</v>
      </c>
      <c r="Z6477" s="7">
        <f t="shared" si="2037"/>
        <v>18.521085883215559</v>
      </c>
      <c r="AA6477" s="14">
        <f t="shared" si="2038"/>
        <v>0.25979258466287702</v>
      </c>
      <c r="AB6477" s="15">
        <v>3.078538462</v>
      </c>
      <c r="AC6477" s="16">
        <f t="shared" si="2039"/>
        <v>2.3089038464999998</v>
      </c>
    </row>
    <row r="6478" spans="1:29" x14ac:dyDescent="0.25">
      <c r="A6478" s="1">
        <v>32047</v>
      </c>
      <c r="B6478" s="2">
        <v>0.79166666666666663</v>
      </c>
      <c r="C6478">
        <v>0</v>
      </c>
      <c r="D6478">
        <v>0</v>
      </c>
      <c r="E6478">
        <v>0</v>
      </c>
      <c r="F6478">
        <f t="shared" si="2022"/>
        <v>0</v>
      </c>
      <c r="G6478" s="8">
        <v>29.4</v>
      </c>
      <c r="H6478">
        <v>19</v>
      </c>
      <c r="I6478">
        <v>6475</v>
      </c>
      <c r="J6478">
        <f t="shared" si="2023"/>
        <v>270</v>
      </c>
      <c r="K6478" s="11">
        <f t="shared" si="2024"/>
        <v>3.2624231402663235</v>
      </c>
      <c r="L6478">
        <f t="shared" si="2025"/>
        <v>10.017948448859521</v>
      </c>
      <c r="M6478">
        <f t="shared" si="2026"/>
        <v>19.500299140814324</v>
      </c>
      <c r="N6478" s="8">
        <f t="shared" si="2027"/>
        <v>-1.9635737233756763</v>
      </c>
      <c r="O6478" s="8">
        <f t="shared" si="2028"/>
        <v>-4.5699766008172993E-2</v>
      </c>
      <c r="P6478" s="4">
        <f t="shared" si="2029"/>
        <v>0</v>
      </c>
      <c r="Q6478" s="7">
        <f t="shared" si="2030"/>
        <v>0</v>
      </c>
      <c r="R6478" s="4">
        <f t="shared" si="2031"/>
        <v>0</v>
      </c>
      <c r="S6478" s="4">
        <f t="shared" si="2032"/>
        <v>0</v>
      </c>
      <c r="T6478" s="4">
        <f t="shared" si="2033"/>
        <v>1</v>
      </c>
      <c r="U6478" s="7">
        <f t="shared" si="2034"/>
        <v>0</v>
      </c>
      <c r="V6478" s="4">
        <f t="shared" si="2020"/>
        <v>0.38268428076468186</v>
      </c>
      <c r="W6478" s="14">
        <f t="shared" si="2021"/>
        <v>0</v>
      </c>
      <c r="X6478" s="7">
        <f t="shared" si="2035"/>
        <v>29.4</v>
      </c>
      <c r="Y6478" s="4">
        <f t="shared" si="2036"/>
        <v>1.6543999999999994</v>
      </c>
      <c r="Z6478" s="7">
        <f t="shared" si="2037"/>
        <v>18.784009600000001</v>
      </c>
      <c r="AA6478" s="14">
        <f t="shared" si="2038"/>
        <v>0</v>
      </c>
      <c r="AB6478" s="15">
        <v>1.2670769230000001</v>
      </c>
      <c r="AC6478" s="16">
        <f t="shared" si="2039"/>
        <v>0.95030769225</v>
      </c>
    </row>
    <row r="6479" spans="1:29" x14ac:dyDescent="0.25">
      <c r="A6479" s="1">
        <v>32047</v>
      </c>
      <c r="B6479" s="2">
        <v>0.83333333333333337</v>
      </c>
      <c r="C6479">
        <v>0</v>
      </c>
      <c r="D6479">
        <v>0</v>
      </c>
      <c r="E6479">
        <v>0</v>
      </c>
      <c r="F6479">
        <f t="shared" si="2022"/>
        <v>0</v>
      </c>
      <c r="G6479" s="8">
        <v>28.3</v>
      </c>
      <c r="H6479">
        <v>20</v>
      </c>
      <c r="I6479">
        <v>6476</v>
      </c>
      <c r="J6479">
        <f t="shared" si="2023"/>
        <v>270</v>
      </c>
      <c r="K6479" s="11">
        <f t="shared" si="2024"/>
        <v>3.2624231402663235</v>
      </c>
      <c r="L6479">
        <f t="shared" si="2025"/>
        <v>10.017948448859521</v>
      </c>
      <c r="M6479">
        <f t="shared" si="2026"/>
        <v>20.500299140814324</v>
      </c>
      <c r="N6479" s="8">
        <f t="shared" si="2027"/>
        <v>-2.2253731111748256</v>
      </c>
      <c r="O6479" s="8">
        <f t="shared" si="2028"/>
        <v>-4.5699766008172993E-2</v>
      </c>
      <c r="P6479" s="4">
        <f t="shared" si="2029"/>
        <v>0</v>
      </c>
      <c r="Q6479" s="7">
        <f t="shared" si="2030"/>
        <v>0</v>
      </c>
      <c r="R6479" s="4">
        <f t="shared" si="2031"/>
        <v>0</v>
      </c>
      <c r="S6479" s="4">
        <f t="shared" si="2032"/>
        <v>0</v>
      </c>
      <c r="T6479" s="4">
        <f t="shared" si="2033"/>
        <v>1</v>
      </c>
      <c r="U6479" s="7">
        <f t="shared" si="2034"/>
        <v>0</v>
      </c>
      <c r="V6479" s="4">
        <f t="shared" si="2020"/>
        <v>0.38268428076468186</v>
      </c>
      <c r="W6479" s="14">
        <f t="shared" si="2021"/>
        <v>0</v>
      </c>
      <c r="X6479" s="7">
        <f t="shared" si="2035"/>
        <v>28.3</v>
      </c>
      <c r="Y6479" s="4">
        <f t="shared" si="2036"/>
        <v>1.2408000000000003</v>
      </c>
      <c r="Z6479" s="7">
        <f t="shared" si="2037"/>
        <v>18.863007199999998</v>
      </c>
      <c r="AA6479" s="14">
        <f t="shared" si="2038"/>
        <v>0</v>
      </c>
      <c r="AB6479" s="15">
        <v>1.8314615380000001</v>
      </c>
      <c r="AC6479" s="16">
        <f t="shared" si="2039"/>
        <v>1.3735961535000001</v>
      </c>
    </row>
    <row r="6480" spans="1:29" x14ac:dyDescent="0.25">
      <c r="A6480" s="1">
        <v>32047</v>
      </c>
      <c r="B6480" s="2">
        <v>0.875</v>
      </c>
      <c r="C6480">
        <v>0</v>
      </c>
      <c r="D6480">
        <v>0</v>
      </c>
      <c r="E6480">
        <v>0</v>
      </c>
      <c r="F6480">
        <f t="shared" si="2022"/>
        <v>0</v>
      </c>
      <c r="G6480" s="8">
        <v>27.2</v>
      </c>
      <c r="H6480">
        <v>21</v>
      </c>
      <c r="I6480">
        <v>6477</v>
      </c>
      <c r="J6480">
        <f t="shared" si="2023"/>
        <v>270</v>
      </c>
      <c r="K6480" s="11">
        <f t="shared" si="2024"/>
        <v>3.2624231402663235</v>
      </c>
      <c r="L6480">
        <f t="shared" si="2025"/>
        <v>10.017948448859521</v>
      </c>
      <c r="M6480">
        <f t="shared" si="2026"/>
        <v>21.500299140814324</v>
      </c>
      <c r="N6480" s="8">
        <f t="shared" si="2027"/>
        <v>-2.4871724989739752</v>
      </c>
      <c r="O6480" s="8">
        <f t="shared" si="2028"/>
        <v>-4.5699766008172993E-2</v>
      </c>
      <c r="P6480" s="4">
        <f t="shared" si="2029"/>
        <v>0</v>
      </c>
      <c r="Q6480" s="7">
        <f t="shared" si="2030"/>
        <v>0</v>
      </c>
      <c r="R6480" s="4">
        <f t="shared" si="2031"/>
        <v>0</v>
      </c>
      <c r="S6480" s="4">
        <f t="shared" si="2032"/>
        <v>0</v>
      </c>
      <c r="T6480" s="4">
        <f t="shared" si="2033"/>
        <v>1</v>
      </c>
      <c r="U6480" s="7">
        <f t="shared" si="2034"/>
        <v>0</v>
      </c>
      <c r="V6480" s="4">
        <f t="shared" si="2020"/>
        <v>0.38268428076468186</v>
      </c>
      <c r="W6480" s="14">
        <f t="shared" si="2021"/>
        <v>0</v>
      </c>
      <c r="X6480" s="7">
        <f t="shared" si="2035"/>
        <v>27.2</v>
      </c>
      <c r="Y6480" s="4">
        <f t="shared" si="2036"/>
        <v>0.82719999999999971</v>
      </c>
      <c r="Z6480" s="7">
        <f t="shared" si="2037"/>
        <v>18.942004799999999</v>
      </c>
      <c r="AA6480" s="14">
        <f t="shared" si="2038"/>
        <v>0</v>
      </c>
      <c r="AB6480" s="15">
        <v>1.4536923079999999</v>
      </c>
      <c r="AC6480" s="16">
        <f t="shared" si="2039"/>
        <v>1.0902692309999999</v>
      </c>
    </row>
    <row r="6481" spans="1:29" x14ac:dyDescent="0.25">
      <c r="A6481" s="1">
        <v>32047</v>
      </c>
      <c r="B6481" s="2">
        <v>0.91666666666666663</v>
      </c>
      <c r="C6481">
        <v>0</v>
      </c>
      <c r="D6481">
        <v>0</v>
      </c>
      <c r="E6481">
        <v>0</v>
      </c>
      <c r="F6481">
        <f t="shared" si="2022"/>
        <v>0</v>
      </c>
      <c r="G6481" s="8">
        <v>25.6</v>
      </c>
      <c r="H6481">
        <v>22</v>
      </c>
      <c r="I6481">
        <v>6478</v>
      </c>
      <c r="J6481">
        <f t="shared" si="2023"/>
        <v>270</v>
      </c>
      <c r="K6481" s="11">
        <f t="shared" si="2024"/>
        <v>3.2624231402663235</v>
      </c>
      <c r="L6481">
        <f t="shared" si="2025"/>
        <v>10.017948448859521</v>
      </c>
      <c r="M6481">
        <f t="shared" si="2026"/>
        <v>22.500299140814324</v>
      </c>
      <c r="N6481" s="8">
        <f t="shared" si="2027"/>
        <v>-2.7489718867731248</v>
      </c>
      <c r="O6481" s="8">
        <f t="shared" si="2028"/>
        <v>-4.5699766008172993E-2</v>
      </c>
      <c r="P6481" s="4">
        <f t="shared" si="2029"/>
        <v>0</v>
      </c>
      <c r="Q6481" s="7">
        <f t="shared" si="2030"/>
        <v>0</v>
      </c>
      <c r="R6481" s="4">
        <f t="shared" si="2031"/>
        <v>0</v>
      </c>
      <c r="S6481" s="4">
        <f t="shared" si="2032"/>
        <v>0</v>
      </c>
      <c r="T6481" s="4">
        <f t="shared" si="2033"/>
        <v>1</v>
      </c>
      <c r="U6481" s="7">
        <f t="shared" si="2034"/>
        <v>0</v>
      </c>
      <c r="V6481" s="4">
        <f t="shared" si="2020"/>
        <v>0.38268428076468186</v>
      </c>
      <c r="W6481" s="14">
        <f t="shared" si="2021"/>
        <v>0</v>
      </c>
      <c r="X6481" s="7">
        <f t="shared" si="2035"/>
        <v>25.6</v>
      </c>
      <c r="Y6481" s="4">
        <f t="shared" si="2036"/>
        <v>0.22560000000000052</v>
      </c>
      <c r="Z6481" s="7">
        <f t="shared" si="2037"/>
        <v>19.0569104</v>
      </c>
      <c r="AA6481" s="14">
        <f t="shared" si="2038"/>
        <v>0</v>
      </c>
      <c r="AB6481" s="15">
        <v>1.537153846</v>
      </c>
      <c r="AC6481" s="16">
        <f t="shared" si="2039"/>
        <v>1.1528653845000001</v>
      </c>
    </row>
    <row r="6482" spans="1:29" x14ac:dyDescent="0.25">
      <c r="A6482" s="1">
        <v>32047</v>
      </c>
      <c r="B6482" s="2">
        <v>0.95833333333333337</v>
      </c>
      <c r="C6482">
        <v>0</v>
      </c>
      <c r="D6482">
        <v>0</v>
      </c>
      <c r="E6482">
        <v>0</v>
      </c>
      <c r="F6482">
        <f t="shared" si="2022"/>
        <v>0</v>
      </c>
      <c r="G6482" s="8">
        <v>24.4</v>
      </c>
      <c r="H6482">
        <v>23</v>
      </c>
      <c r="I6482">
        <v>6479</v>
      </c>
      <c r="J6482">
        <f t="shared" si="2023"/>
        <v>270</v>
      </c>
      <c r="K6482" s="11">
        <f t="shared" si="2024"/>
        <v>3.2624231402663235</v>
      </c>
      <c r="L6482">
        <f t="shared" si="2025"/>
        <v>10.017948448859521</v>
      </c>
      <c r="M6482">
        <f t="shared" si="2026"/>
        <v>23.500299140814324</v>
      </c>
      <c r="N6482" s="8">
        <f t="shared" si="2027"/>
        <v>-3.0107712745722739</v>
      </c>
      <c r="O6482" s="8">
        <f t="shared" si="2028"/>
        <v>-4.5699766008172993E-2</v>
      </c>
      <c r="P6482" s="4">
        <f t="shared" si="2029"/>
        <v>0</v>
      </c>
      <c r="Q6482" s="7">
        <f t="shared" si="2030"/>
        <v>0</v>
      </c>
      <c r="R6482" s="4">
        <f t="shared" si="2031"/>
        <v>0</v>
      </c>
      <c r="S6482" s="4">
        <f t="shared" si="2032"/>
        <v>0</v>
      </c>
      <c r="T6482" s="4">
        <f t="shared" si="2033"/>
        <v>1</v>
      </c>
      <c r="U6482" s="7">
        <f t="shared" si="2034"/>
        <v>0</v>
      </c>
      <c r="V6482" s="4">
        <f t="shared" si="2020"/>
        <v>0.38268428076468186</v>
      </c>
      <c r="W6482" s="14">
        <f t="shared" si="2021"/>
        <v>0</v>
      </c>
      <c r="X6482" s="7">
        <f t="shared" si="2035"/>
        <v>24.4</v>
      </c>
      <c r="Y6482" s="4">
        <f t="shared" si="2036"/>
        <v>-0.22560000000000052</v>
      </c>
      <c r="Z6482" s="7">
        <f t="shared" si="2037"/>
        <v>19.1430896</v>
      </c>
      <c r="AA6482" s="14">
        <f t="shared" si="2038"/>
        <v>0</v>
      </c>
      <c r="AB6482" s="15">
        <v>1.271615385</v>
      </c>
      <c r="AC6482" s="16">
        <f t="shared" si="2039"/>
        <v>0.95371153875000003</v>
      </c>
    </row>
    <row r="6483" spans="1:29" x14ac:dyDescent="0.25">
      <c r="A6483" s="1">
        <v>32047</v>
      </c>
      <c r="B6483" s="3">
        <v>1</v>
      </c>
      <c r="C6483">
        <v>0</v>
      </c>
      <c r="D6483">
        <v>0</v>
      </c>
      <c r="E6483">
        <v>0</v>
      </c>
      <c r="F6483">
        <f t="shared" si="2022"/>
        <v>0</v>
      </c>
      <c r="G6483" s="8">
        <v>23.9</v>
      </c>
      <c r="H6483">
        <v>24</v>
      </c>
      <c r="I6483">
        <v>6480</v>
      </c>
      <c r="J6483">
        <f t="shared" si="2023"/>
        <v>270</v>
      </c>
      <c r="K6483" s="11">
        <f t="shared" si="2024"/>
        <v>3.2624231402663235</v>
      </c>
      <c r="L6483">
        <f t="shared" si="2025"/>
        <v>10.017948448859521</v>
      </c>
      <c r="M6483">
        <f t="shared" si="2026"/>
        <v>24.500299140814324</v>
      </c>
      <c r="N6483" s="8">
        <f t="shared" si="2027"/>
        <v>-3.2725706623714235</v>
      </c>
      <c r="O6483" s="8">
        <f t="shared" si="2028"/>
        <v>-4.5699766008172993E-2</v>
      </c>
      <c r="P6483" s="4">
        <f t="shared" si="2029"/>
        <v>0</v>
      </c>
      <c r="Q6483" s="7">
        <f t="shared" si="2030"/>
        <v>0</v>
      </c>
      <c r="R6483" s="4">
        <f t="shared" si="2031"/>
        <v>0</v>
      </c>
      <c r="S6483" s="4">
        <f t="shared" si="2032"/>
        <v>0</v>
      </c>
      <c r="T6483" s="4">
        <f t="shared" si="2033"/>
        <v>1</v>
      </c>
      <c r="U6483" s="7">
        <f t="shared" si="2034"/>
        <v>0</v>
      </c>
      <c r="V6483" s="4">
        <f t="shared" si="2020"/>
        <v>0.38268428076468186</v>
      </c>
      <c r="W6483" s="14">
        <f t="shared" si="2021"/>
        <v>0</v>
      </c>
      <c r="X6483" s="7">
        <f t="shared" si="2035"/>
        <v>23.9</v>
      </c>
      <c r="Y6483" s="4">
        <f t="shared" si="2036"/>
        <v>-0.41360000000000052</v>
      </c>
      <c r="Z6483" s="7">
        <f t="shared" si="2037"/>
        <v>19.178997600000002</v>
      </c>
      <c r="AA6483" s="14">
        <f t="shared" si="2038"/>
        <v>0</v>
      </c>
      <c r="AB6483" s="15">
        <v>1.039230769</v>
      </c>
      <c r="AC6483" s="16">
        <f t="shared" si="2039"/>
        <v>0.77942307675</v>
      </c>
    </row>
    <row r="6484" spans="1:29" x14ac:dyDescent="0.25">
      <c r="A6484" s="1">
        <v>32048</v>
      </c>
      <c r="B6484" s="2">
        <v>4.1666666666666664E-2</v>
      </c>
      <c r="C6484">
        <v>0</v>
      </c>
      <c r="D6484">
        <v>0</v>
      </c>
      <c r="E6484">
        <v>0</v>
      </c>
      <c r="F6484">
        <f t="shared" si="2022"/>
        <v>0</v>
      </c>
      <c r="G6484" s="8">
        <v>22.8</v>
      </c>
      <c r="H6484">
        <v>1</v>
      </c>
      <c r="I6484">
        <v>6481</v>
      </c>
      <c r="J6484">
        <f t="shared" si="2023"/>
        <v>271</v>
      </c>
      <c r="K6484" s="11">
        <f t="shared" si="2024"/>
        <v>3.2796846383629705</v>
      </c>
      <c r="L6484">
        <f t="shared" si="2025"/>
        <v>10.356211090298396</v>
      </c>
      <c r="M6484">
        <f t="shared" si="2026"/>
        <v>1.5059368515049734</v>
      </c>
      <c r="N6484" s="8">
        <f t="shared" si="2027"/>
        <v>2.7473393078016124</v>
      </c>
      <c r="O6484" s="8">
        <f t="shared" si="2028"/>
        <v>-5.2694016678377795E-2</v>
      </c>
      <c r="P6484" s="4">
        <f t="shared" si="2029"/>
        <v>0</v>
      </c>
      <c r="Q6484" s="7">
        <f t="shared" si="2030"/>
        <v>0</v>
      </c>
      <c r="R6484" s="4">
        <f t="shared" si="2031"/>
        <v>0</v>
      </c>
      <c r="S6484" s="4">
        <f t="shared" si="2032"/>
        <v>0</v>
      </c>
      <c r="T6484" s="4">
        <f t="shared" si="2033"/>
        <v>1</v>
      </c>
      <c r="U6484" s="7">
        <f t="shared" si="2034"/>
        <v>0</v>
      </c>
      <c r="V6484" s="4">
        <f t="shared" si="2020"/>
        <v>0.38268428076468186</v>
      </c>
      <c r="W6484" s="14">
        <f t="shared" si="2021"/>
        <v>0</v>
      </c>
      <c r="X6484" s="7">
        <f t="shared" si="2035"/>
        <v>22.8</v>
      </c>
      <c r="Y6484" s="4">
        <f t="shared" si="2036"/>
        <v>-0.82719999999999971</v>
      </c>
      <c r="Z6484" s="7">
        <f t="shared" si="2037"/>
        <v>19.2579952</v>
      </c>
      <c r="AA6484" s="14">
        <f t="shared" si="2038"/>
        <v>0</v>
      </c>
      <c r="AB6484" s="15">
        <v>0.78707692299999998</v>
      </c>
      <c r="AC6484" s="16">
        <f t="shared" si="2039"/>
        <v>0.59030769225000002</v>
      </c>
    </row>
    <row r="6485" spans="1:29" x14ac:dyDescent="0.25">
      <c r="A6485" s="1">
        <v>32048</v>
      </c>
      <c r="B6485" s="2">
        <v>8.3333333333333329E-2</v>
      </c>
      <c r="C6485">
        <v>0</v>
      </c>
      <c r="D6485">
        <v>0</v>
      </c>
      <c r="E6485">
        <v>0</v>
      </c>
      <c r="F6485">
        <f t="shared" si="2022"/>
        <v>0</v>
      </c>
      <c r="G6485" s="8">
        <v>21.7</v>
      </c>
      <c r="H6485">
        <v>2</v>
      </c>
      <c r="I6485">
        <v>6482</v>
      </c>
      <c r="J6485">
        <f t="shared" si="2023"/>
        <v>271</v>
      </c>
      <c r="K6485" s="11">
        <f t="shared" si="2024"/>
        <v>3.2796846383629705</v>
      </c>
      <c r="L6485">
        <f t="shared" si="2025"/>
        <v>10.356211090298396</v>
      </c>
      <c r="M6485">
        <f t="shared" si="2026"/>
        <v>2.5059368515049734</v>
      </c>
      <c r="N6485" s="8">
        <f t="shared" si="2027"/>
        <v>2.4855399200024628</v>
      </c>
      <c r="O6485" s="8">
        <f t="shared" si="2028"/>
        <v>-5.2694016678377795E-2</v>
      </c>
      <c r="P6485" s="4">
        <f t="shared" si="2029"/>
        <v>0</v>
      </c>
      <c r="Q6485" s="7">
        <f t="shared" si="2030"/>
        <v>0</v>
      </c>
      <c r="R6485" s="4">
        <f t="shared" si="2031"/>
        <v>0</v>
      </c>
      <c r="S6485" s="4">
        <f t="shared" si="2032"/>
        <v>0</v>
      </c>
      <c r="T6485" s="4">
        <f t="shared" si="2033"/>
        <v>1</v>
      </c>
      <c r="U6485" s="7">
        <f t="shared" si="2034"/>
        <v>0</v>
      </c>
      <c r="V6485" s="4">
        <f t="shared" si="2020"/>
        <v>0.38268428076468186</v>
      </c>
      <c r="W6485" s="14">
        <f t="shared" si="2021"/>
        <v>0</v>
      </c>
      <c r="X6485" s="7">
        <f t="shared" si="2035"/>
        <v>21.7</v>
      </c>
      <c r="Y6485" s="4">
        <f t="shared" si="2036"/>
        <v>-1.2408000000000003</v>
      </c>
      <c r="Z6485" s="7">
        <f t="shared" si="2037"/>
        <v>19.336992800000001</v>
      </c>
      <c r="AA6485" s="14">
        <f t="shared" si="2038"/>
        <v>0</v>
      </c>
      <c r="AB6485" s="15">
        <v>1.538076923</v>
      </c>
      <c r="AC6485" s="16">
        <f t="shared" si="2039"/>
        <v>1.1535576922499999</v>
      </c>
    </row>
    <row r="6486" spans="1:29" x14ac:dyDescent="0.25">
      <c r="A6486" s="1">
        <v>32048</v>
      </c>
      <c r="B6486" s="2">
        <v>0.125</v>
      </c>
      <c r="C6486">
        <v>0</v>
      </c>
      <c r="D6486">
        <v>0</v>
      </c>
      <c r="E6486">
        <v>0</v>
      </c>
      <c r="F6486">
        <f t="shared" si="2022"/>
        <v>0</v>
      </c>
      <c r="G6486" s="8">
        <v>21.7</v>
      </c>
      <c r="H6486">
        <v>3</v>
      </c>
      <c r="I6486">
        <v>6483</v>
      </c>
      <c r="J6486">
        <f t="shared" si="2023"/>
        <v>271</v>
      </c>
      <c r="K6486" s="11">
        <f t="shared" si="2024"/>
        <v>3.2796846383629705</v>
      </c>
      <c r="L6486">
        <f t="shared" si="2025"/>
        <v>10.356211090298396</v>
      </c>
      <c r="M6486">
        <f t="shared" si="2026"/>
        <v>3.5059368515049734</v>
      </c>
      <c r="N6486" s="8">
        <f t="shared" si="2027"/>
        <v>2.2237405322033132</v>
      </c>
      <c r="O6486" s="8">
        <f t="shared" si="2028"/>
        <v>-5.2694016678377795E-2</v>
      </c>
      <c r="P6486" s="4">
        <f t="shared" si="2029"/>
        <v>0</v>
      </c>
      <c r="Q6486" s="7">
        <f t="shared" si="2030"/>
        <v>0</v>
      </c>
      <c r="R6486" s="4">
        <f t="shared" si="2031"/>
        <v>0</v>
      </c>
      <c r="S6486" s="4">
        <f t="shared" si="2032"/>
        <v>0</v>
      </c>
      <c r="T6486" s="4">
        <f t="shared" si="2033"/>
        <v>1</v>
      </c>
      <c r="U6486" s="7">
        <f t="shared" si="2034"/>
        <v>0</v>
      </c>
      <c r="V6486" s="4">
        <f t="shared" si="2020"/>
        <v>0.38268428076468186</v>
      </c>
      <c r="W6486" s="14">
        <f t="shared" si="2021"/>
        <v>0</v>
      </c>
      <c r="X6486" s="7">
        <f t="shared" si="2035"/>
        <v>21.7</v>
      </c>
      <c r="Y6486" s="4">
        <f t="shared" si="2036"/>
        <v>-1.2408000000000003</v>
      </c>
      <c r="Z6486" s="7">
        <f t="shared" si="2037"/>
        <v>19.336992800000001</v>
      </c>
      <c r="AA6486" s="14">
        <f t="shared" si="2038"/>
        <v>0</v>
      </c>
      <c r="AB6486" s="15">
        <v>0.54576923099999997</v>
      </c>
      <c r="AC6486" s="16">
        <f t="shared" si="2039"/>
        <v>0.40932692324999997</v>
      </c>
    </row>
    <row r="6487" spans="1:29" x14ac:dyDescent="0.25">
      <c r="A6487" s="1">
        <v>32048</v>
      </c>
      <c r="B6487" s="2">
        <v>0.16666666666666666</v>
      </c>
      <c r="C6487">
        <v>0</v>
      </c>
      <c r="D6487">
        <v>0</v>
      </c>
      <c r="E6487">
        <v>0</v>
      </c>
      <c r="F6487">
        <f t="shared" si="2022"/>
        <v>0</v>
      </c>
      <c r="G6487" s="8">
        <v>21.7</v>
      </c>
      <c r="H6487">
        <v>4</v>
      </c>
      <c r="I6487">
        <v>6484</v>
      </c>
      <c r="J6487">
        <f t="shared" si="2023"/>
        <v>271</v>
      </c>
      <c r="K6487" s="11">
        <f t="shared" si="2024"/>
        <v>3.2796846383629705</v>
      </c>
      <c r="L6487">
        <f t="shared" si="2025"/>
        <v>10.356211090298396</v>
      </c>
      <c r="M6487">
        <f t="shared" si="2026"/>
        <v>4.5059368515049734</v>
      </c>
      <c r="N6487" s="8">
        <f t="shared" si="2027"/>
        <v>1.9619411444041639</v>
      </c>
      <c r="O6487" s="8">
        <f t="shared" si="2028"/>
        <v>-5.2694016678377795E-2</v>
      </c>
      <c r="P6487" s="4">
        <f t="shared" si="2029"/>
        <v>0</v>
      </c>
      <c r="Q6487" s="7">
        <f t="shared" si="2030"/>
        <v>0</v>
      </c>
      <c r="R6487" s="4">
        <f t="shared" si="2031"/>
        <v>0</v>
      </c>
      <c r="S6487" s="4">
        <f t="shared" si="2032"/>
        <v>0</v>
      </c>
      <c r="T6487" s="4">
        <f t="shared" si="2033"/>
        <v>1</v>
      </c>
      <c r="U6487" s="7">
        <f t="shared" si="2034"/>
        <v>0</v>
      </c>
      <c r="V6487" s="4">
        <f t="shared" si="2020"/>
        <v>0.38268428076468186</v>
      </c>
      <c r="W6487" s="14">
        <f t="shared" si="2021"/>
        <v>0</v>
      </c>
      <c r="X6487" s="7">
        <f t="shared" si="2035"/>
        <v>21.7</v>
      </c>
      <c r="Y6487" s="4">
        <f t="shared" si="2036"/>
        <v>-1.2408000000000003</v>
      </c>
      <c r="Z6487" s="7">
        <f t="shared" si="2037"/>
        <v>19.336992800000001</v>
      </c>
      <c r="AA6487" s="14">
        <f t="shared" si="2038"/>
        <v>0</v>
      </c>
      <c r="AB6487" s="15">
        <v>0.56823076900000002</v>
      </c>
      <c r="AC6487" s="16">
        <f t="shared" si="2039"/>
        <v>0.42617307675000005</v>
      </c>
    </row>
    <row r="6488" spans="1:29" x14ac:dyDescent="0.25">
      <c r="A6488" s="1">
        <v>32048</v>
      </c>
      <c r="B6488" s="2">
        <v>0.20833333333333334</v>
      </c>
      <c r="C6488">
        <v>0</v>
      </c>
      <c r="D6488">
        <v>0</v>
      </c>
      <c r="E6488">
        <v>0</v>
      </c>
      <c r="F6488">
        <f t="shared" si="2022"/>
        <v>0</v>
      </c>
      <c r="G6488" s="8">
        <v>21.7</v>
      </c>
      <c r="H6488">
        <v>5</v>
      </c>
      <c r="I6488">
        <v>6485</v>
      </c>
      <c r="J6488">
        <f t="shared" si="2023"/>
        <v>271</v>
      </c>
      <c r="K6488" s="11">
        <f t="shared" si="2024"/>
        <v>3.2796846383629705</v>
      </c>
      <c r="L6488">
        <f t="shared" si="2025"/>
        <v>10.356211090298396</v>
      </c>
      <c r="M6488">
        <f t="shared" si="2026"/>
        <v>5.5059368515049734</v>
      </c>
      <c r="N6488" s="8">
        <f t="shared" si="2027"/>
        <v>1.7001417566050148</v>
      </c>
      <c r="O6488" s="8">
        <f t="shared" si="2028"/>
        <v>-5.2694016678377795E-2</v>
      </c>
      <c r="P6488" s="4">
        <f t="shared" si="2029"/>
        <v>0</v>
      </c>
      <c r="Q6488" s="7">
        <f t="shared" si="2030"/>
        <v>0</v>
      </c>
      <c r="R6488" s="4">
        <f t="shared" si="2031"/>
        <v>0</v>
      </c>
      <c r="S6488" s="4">
        <f t="shared" si="2032"/>
        <v>0</v>
      </c>
      <c r="T6488" s="4">
        <f t="shared" si="2033"/>
        <v>1</v>
      </c>
      <c r="U6488" s="7">
        <f t="shared" si="2034"/>
        <v>0</v>
      </c>
      <c r="V6488" s="4">
        <f t="shared" si="2020"/>
        <v>0.38268428076468186</v>
      </c>
      <c r="W6488" s="14">
        <f t="shared" si="2021"/>
        <v>0</v>
      </c>
      <c r="X6488" s="7">
        <f t="shared" si="2035"/>
        <v>21.7</v>
      </c>
      <c r="Y6488" s="4">
        <f t="shared" si="2036"/>
        <v>-1.2408000000000003</v>
      </c>
      <c r="Z6488" s="7">
        <f t="shared" si="2037"/>
        <v>19.336992800000001</v>
      </c>
      <c r="AA6488" s="14">
        <f t="shared" si="2038"/>
        <v>0</v>
      </c>
      <c r="AB6488" s="15">
        <v>0.593307692</v>
      </c>
      <c r="AC6488" s="16">
        <f t="shared" si="2039"/>
        <v>0.444980769</v>
      </c>
    </row>
    <row r="6489" spans="1:29" x14ac:dyDescent="0.25">
      <c r="A6489" s="1">
        <v>32048</v>
      </c>
      <c r="B6489" s="2">
        <v>0.25</v>
      </c>
      <c r="C6489">
        <v>20</v>
      </c>
      <c r="D6489">
        <v>73</v>
      </c>
      <c r="E6489">
        <v>12</v>
      </c>
      <c r="F6489">
        <f t="shared" si="2022"/>
        <v>8</v>
      </c>
      <c r="G6489" s="8">
        <v>21.7</v>
      </c>
      <c r="H6489">
        <v>6</v>
      </c>
      <c r="I6489">
        <v>6486</v>
      </c>
      <c r="J6489">
        <f t="shared" si="2023"/>
        <v>271</v>
      </c>
      <c r="K6489" s="11">
        <f t="shared" si="2024"/>
        <v>3.2796846383629705</v>
      </c>
      <c r="L6489">
        <f t="shared" si="2025"/>
        <v>10.356211090298396</v>
      </c>
      <c r="M6489">
        <f t="shared" si="2026"/>
        <v>6.5059368515049734</v>
      </c>
      <c r="N6489" s="8">
        <f t="shared" si="2027"/>
        <v>1.4383423688058652</v>
      </c>
      <c r="O6489" s="8">
        <f t="shared" si="2028"/>
        <v>-5.2694016678377795E-2</v>
      </c>
      <c r="P6489" s="4">
        <f t="shared" si="2029"/>
        <v>7.5563268261553129E-2</v>
      </c>
      <c r="Q6489" s="7">
        <f t="shared" si="2030"/>
        <v>7.5635362274363377E-2</v>
      </c>
      <c r="R6489" s="4">
        <f t="shared" si="2031"/>
        <v>1.4499176969797745</v>
      </c>
      <c r="S6489" s="4">
        <f t="shared" si="2032"/>
        <v>1.4499176969797745</v>
      </c>
      <c r="T6489" s="4">
        <f t="shared" si="2033"/>
        <v>0</v>
      </c>
      <c r="U6489" s="7">
        <f t="shared" si="2034"/>
        <v>1.4499176969797745</v>
      </c>
      <c r="V6489" s="4">
        <f t="shared" si="2020"/>
        <v>0.11582518207112222</v>
      </c>
      <c r="W6489" s="14">
        <f t="shared" si="2021"/>
        <v>19.998513377745201</v>
      </c>
      <c r="X6489" s="7">
        <f t="shared" si="2035"/>
        <v>22.34995168477672</v>
      </c>
      <c r="Y6489" s="4">
        <f t="shared" si="2036"/>
        <v>-0.99641816652395343</v>
      </c>
      <c r="Z6489" s="7">
        <f t="shared" si="2037"/>
        <v>19.290315869806076</v>
      </c>
      <c r="AA6489" s="14">
        <f t="shared" si="2038"/>
        <v>8.9678152959456442E-2</v>
      </c>
      <c r="AB6489" s="15">
        <v>0.53230769200000005</v>
      </c>
      <c r="AC6489" s="16">
        <f t="shared" si="2039"/>
        <v>0.39923076900000004</v>
      </c>
    </row>
    <row r="6490" spans="1:29" x14ac:dyDescent="0.25">
      <c r="A6490" s="1">
        <v>32048</v>
      </c>
      <c r="B6490" s="2">
        <v>0.29166666666666669</v>
      </c>
      <c r="C6490">
        <v>140</v>
      </c>
      <c r="D6490">
        <v>547</v>
      </c>
      <c r="E6490">
        <v>37</v>
      </c>
      <c r="F6490">
        <f t="shared" si="2022"/>
        <v>103</v>
      </c>
      <c r="G6490" s="8">
        <v>22.8</v>
      </c>
      <c r="H6490">
        <v>7</v>
      </c>
      <c r="I6490">
        <v>6487</v>
      </c>
      <c r="J6490">
        <f t="shared" si="2023"/>
        <v>271</v>
      </c>
      <c r="K6490" s="11">
        <f t="shared" si="2024"/>
        <v>3.2796846383629705</v>
      </c>
      <c r="L6490">
        <f t="shared" si="2025"/>
        <v>10.356211090298396</v>
      </c>
      <c r="M6490">
        <f t="shared" si="2026"/>
        <v>7.5059368515049734</v>
      </c>
      <c r="N6490" s="8">
        <f t="shared" si="2027"/>
        <v>1.1765429810067158</v>
      </c>
      <c r="O6490" s="8">
        <f t="shared" si="2028"/>
        <v>-5.2694016678377795E-2</v>
      </c>
      <c r="P6490" s="4">
        <f t="shared" si="2029"/>
        <v>0.27897956664537149</v>
      </c>
      <c r="Q6490" s="7">
        <f t="shared" si="2030"/>
        <v>0.28273132231824799</v>
      </c>
      <c r="R6490" s="4">
        <f t="shared" si="2031"/>
        <v>1.287437465906468</v>
      </c>
      <c r="S6490" s="4">
        <f t="shared" si="2032"/>
        <v>1.287437465906468</v>
      </c>
      <c r="T6490" s="4">
        <f t="shared" si="2033"/>
        <v>0</v>
      </c>
      <c r="U6490" s="7">
        <f t="shared" si="2034"/>
        <v>1.287437465906468</v>
      </c>
      <c r="V6490" s="4">
        <f t="shared" si="2020"/>
        <v>0.36048721493776298</v>
      </c>
      <c r="W6490" s="14">
        <f t="shared" si="2021"/>
        <v>232.77827142116229</v>
      </c>
      <c r="X6490" s="7">
        <f t="shared" si="2035"/>
        <v>30.365293821187777</v>
      </c>
      <c r="Y6490" s="4">
        <f t="shared" si="2036"/>
        <v>2.017350476766604</v>
      </c>
      <c r="Z6490" s="7">
        <f t="shared" si="2037"/>
        <v>18.714686058937577</v>
      </c>
      <c r="AA6490" s="14">
        <f t="shared" si="2038"/>
        <v>1.0126854912666023</v>
      </c>
      <c r="AB6490" s="15">
        <v>0.63192307700000006</v>
      </c>
      <c r="AC6490" s="16">
        <f t="shared" si="2039"/>
        <v>0.47394230775000001</v>
      </c>
    </row>
    <row r="6491" spans="1:29" x14ac:dyDescent="0.25">
      <c r="A6491" s="1">
        <v>32048</v>
      </c>
      <c r="B6491" s="2">
        <v>0.33333333333333331</v>
      </c>
      <c r="C6491">
        <v>353</v>
      </c>
      <c r="D6491">
        <v>769</v>
      </c>
      <c r="E6491">
        <v>58</v>
      </c>
      <c r="F6491">
        <f t="shared" si="2022"/>
        <v>295</v>
      </c>
      <c r="G6491" s="8">
        <v>26.7</v>
      </c>
      <c r="H6491">
        <v>8</v>
      </c>
      <c r="I6491">
        <v>6488</v>
      </c>
      <c r="J6491">
        <f t="shared" si="2023"/>
        <v>271</v>
      </c>
      <c r="K6491" s="11">
        <f t="shared" si="2024"/>
        <v>3.2796846383629705</v>
      </c>
      <c r="L6491">
        <f t="shared" si="2025"/>
        <v>10.356211090298396</v>
      </c>
      <c r="M6491">
        <f t="shared" si="2026"/>
        <v>8.5059368515049734</v>
      </c>
      <c r="N6491" s="8">
        <f t="shared" si="2027"/>
        <v>0.91474359320756649</v>
      </c>
      <c r="O6491" s="8">
        <f t="shared" si="2028"/>
        <v>-5.2694016678377795E-2</v>
      </c>
      <c r="P6491" s="4">
        <f t="shared" si="2029"/>
        <v>0.46126988983775746</v>
      </c>
      <c r="Q6491" s="7">
        <f t="shared" si="2030"/>
        <v>0.47942591595085504</v>
      </c>
      <c r="R6491" s="4">
        <f t="shared" si="2031"/>
        <v>1.101427761758329</v>
      </c>
      <c r="S6491" s="4">
        <f t="shared" si="2032"/>
        <v>1.101427761758329</v>
      </c>
      <c r="T6491" s="4">
        <f t="shared" si="2033"/>
        <v>0</v>
      </c>
      <c r="U6491" s="7">
        <f t="shared" si="2034"/>
        <v>1.101427761758329</v>
      </c>
      <c r="V6491" s="4">
        <f t="shared" si="2020"/>
        <v>0.57973966126835608</v>
      </c>
      <c r="W6491" s="14">
        <f t="shared" si="2021"/>
        <v>501.61229576704</v>
      </c>
      <c r="X6491" s="7">
        <f t="shared" si="2035"/>
        <v>43.002399612428803</v>
      </c>
      <c r="Y6491" s="4">
        <f t="shared" si="2036"/>
        <v>6.7689022542732298</v>
      </c>
      <c r="Z6491" s="7">
        <f t="shared" si="2037"/>
        <v>17.807139669433813</v>
      </c>
      <c r="AA6491" s="14">
        <f t="shared" si="2038"/>
        <v>2.0764044049839199</v>
      </c>
      <c r="AB6491" s="15">
        <v>0.45069230799999999</v>
      </c>
      <c r="AC6491" s="16">
        <f t="shared" si="2039"/>
        <v>0.33801923099999998</v>
      </c>
    </row>
    <row r="6492" spans="1:29" x14ac:dyDescent="0.25">
      <c r="A6492" s="1">
        <v>32048</v>
      </c>
      <c r="B6492" s="2">
        <v>0.375</v>
      </c>
      <c r="C6492">
        <v>553</v>
      </c>
      <c r="D6492">
        <v>865</v>
      </c>
      <c r="E6492">
        <v>77</v>
      </c>
      <c r="F6492">
        <f t="shared" si="2022"/>
        <v>476</v>
      </c>
      <c r="G6492" s="8">
        <v>27.8</v>
      </c>
      <c r="H6492">
        <v>9</v>
      </c>
      <c r="I6492">
        <v>6489</v>
      </c>
      <c r="J6492">
        <f t="shared" si="2023"/>
        <v>271</v>
      </c>
      <c r="K6492" s="11">
        <f t="shared" si="2024"/>
        <v>3.2796846383629705</v>
      </c>
      <c r="L6492">
        <f t="shared" si="2025"/>
        <v>10.356211090298396</v>
      </c>
      <c r="M6492">
        <f t="shared" si="2026"/>
        <v>9.5059368515049734</v>
      </c>
      <c r="N6492" s="8">
        <f t="shared" si="2027"/>
        <v>0.65294420540841702</v>
      </c>
      <c r="O6492" s="8">
        <f t="shared" si="2028"/>
        <v>-5.2694016678377795E-2</v>
      </c>
      <c r="P6492" s="4">
        <f t="shared" si="2029"/>
        <v>0.61001145356215269</v>
      </c>
      <c r="Q6492" s="7">
        <f t="shared" si="2030"/>
        <v>0.65607504524779725</v>
      </c>
      <c r="R6492" s="4">
        <f t="shared" si="2031"/>
        <v>0.87202956394358999</v>
      </c>
      <c r="S6492" s="4">
        <f t="shared" si="2032"/>
        <v>0.87202956394358999</v>
      </c>
      <c r="T6492" s="4">
        <f t="shared" si="2033"/>
        <v>0</v>
      </c>
      <c r="U6492" s="7">
        <f t="shared" si="2034"/>
        <v>0.87202956394358999</v>
      </c>
      <c r="V6492" s="4">
        <f t="shared" si="2020"/>
        <v>0.75864082917727138</v>
      </c>
      <c r="W6492" s="14">
        <f t="shared" si="2021"/>
        <v>730.29366571038997</v>
      </c>
      <c r="X6492" s="7">
        <f t="shared" si="2035"/>
        <v>51.53454413558768</v>
      </c>
      <c r="Y6492" s="4">
        <f t="shared" si="2036"/>
        <v>9.976988594980968</v>
      </c>
      <c r="Z6492" s="7">
        <f t="shared" si="2037"/>
        <v>17.194395178358636</v>
      </c>
      <c r="AA6492" s="14">
        <f t="shared" si="2038"/>
        <v>2.9189996338783262</v>
      </c>
      <c r="AB6492" s="15">
        <v>0.48746153800000003</v>
      </c>
      <c r="AC6492" s="16">
        <f t="shared" si="2039"/>
        <v>0.36559615350000002</v>
      </c>
    </row>
    <row r="6493" spans="1:29" x14ac:dyDescent="0.25">
      <c r="A6493" s="1">
        <v>32048</v>
      </c>
      <c r="B6493" s="2">
        <v>0.41666666666666669</v>
      </c>
      <c r="C6493">
        <v>711</v>
      </c>
      <c r="D6493">
        <v>913</v>
      </c>
      <c r="E6493">
        <v>90</v>
      </c>
      <c r="F6493">
        <f t="shared" si="2022"/>
        <v>621</v>
      </c>
      <c r="G6493" s="8">
        <v>29.4</v>
      </c>
      <c r="H6493">
        <v>10</v>
      </c>
      <c r="I6493">
        <v>6490</v>
      </c>
      <c r="J6493">
        <f t="shared" si="2023"/>
        <v>271</v>
      </c>
      <c r="K6493" s="11">
        <f t="shared" si="2024"/>
        <v>3.2796846383629705</v>
      </c>
      <c r="L6493">
        <f t="shared" si="2025"/>
        <v>10.356211090298396</v>
      </c>
      <c r="M6493">
        <f t="shared" si="2026"/>
        <v>10.505936851504973</v>
      </c>
      <c r="N6493" s="8">
        <f t="shared" si="2027"/>
        <v>0.39114481760926767</v>
      </c>
      <c r="O6493" s="8">
        <f t="shared" si="2028"/>
        <v>-5.2694016678377795E-2</v>
      </c>
      <c r="P6493" s="4">
        <f t="shared" si="2029"/>
        <v>0.71506776605779576</v>
      </c>
      <c r="Q6493" s="7">
        <f t="shared" si="2030"/>
        <v>0.79672104121322629</v>
      </c>
      <c r="R6493" s="4">
        <f t="shared" si="2031"/>
        <v>0.57593328396403454</v>
      </c>
      <c r="S6493" s="4">
        <f t="shared" si="2032"/>
        <v>0.57593328396403454</v>
      </c>
      <c r="T6493" s="4">
        <f t="shared" si="2033"/>
        <v>0</v>
      </c>
      <c r="U6493" s="7">
        <f t="shared" si="2034"/>
        <v>0.57593328396403454</v>
      </c>
      <c r="V6493" s="4">
        <f t="shared" si="2020"/>
        <v>0.8849988997196746</v>
      </c>
      <c r="W6493" s="14">
        <f t="shared" si="2021"/>
        <v>894.57855859321251</v>
      </c>
      <c r="X6493" s="7">
        <f t="shared" si="2035"/>
        <v>58.473803154279409</v>
      </c>
      <c r="Y6493" s="4">
        <f t="shared" si="2036"/>
        <v>12.586149986009058</v>
      </c>
      <c r="Z6493" s="7">
        <f t="shared" si="2037"/>
        <v>16.696045352672268</v>
      </c>
      <c r="AA6493" s="14">
        <f t="shared" si="2038"/>
        <v>3.4720158840290076</v>
      </c>
      <c r="AB6493" s="15">
        <v>2.4935384620000001</v>
      </c>
      <c r="AC6493" s="16">
        <f t="shared" si="2039"/>
        <v>1.8701538465</v>
      </c>
    </row>
    <row r="6494" spans="1:29" x14ac:dyDescent="0.25">
      <c r="A6494" s="1">
        <v>32048</v>
      </c>
      <c r="B6494" s="2">
        <v>0.45833333333333331</v>
      </c>
      <c r="C6494">
        <v>814</v>
      </c>
      <c r="D6494">
        <v>940</v>
      </c>
      <c r="E6494">
        <v>98</v>
      </c>
      <c r="F6494">
        <f t="shared" si="2022"/>
        <v>716</v>
      </c>
      <c r="G6494" s="8">
        <v>30.6</v>
      </c>
      <c r="H6494">
        <v>11</v>
      </c>
      <c r="I6494">
        <v>6491</v>
      </c>
      <c r="J6494">
        <f t="shared" si="2023"/>
        <v>271</v>
      </c>
      <c r="K6494" s="11">
        <f t="shared" si="2024"/>
        <v>3.2796846383629705</v>
      </c>
      <c r="L6494">
        <f t="shared" si="2025"/>
        <v>10.356211090298396</v>
      </c>
      <c r="M6494">
        <f t="shared" si="2026"/>
        <v>11.505936851504973</v>
      </c>
      <c r="N6494" s="8">
        <f t="shared" si="2027"/>
        <v>0.12934542981011823</v>
      </c>
      <c r="O6494" s="8">
        <f t="shared" si="2028"/>
        <v>-5.2694016678377795E-2</v>
      </c>
      <c r="P6494" s="4">
        <f t="shared" si="2029"/>
        <v>0.76927941324187366</v>
      </c>
      <c r="Q6494" s="7">
        <f t="shared" si="2030"/>
        <v>0.87771255136712722</v>
      </c>
      <c r="R6494" s="4">
        <f t="shared" si="2031"/>
        <v>0.20299322498430933</v>
      </c>
      <c r="S6494" s="4">
        <f t="shared" si="2032"/>
        <v>0.20299322498430933</v>
      </c>
      <c r="T6494" s="4">
        <f t="shared" si="2033"/>
        <v>0</v>
      </c>
      <c r="U6494" s="7">
        <f t="shared" si="2034"/>
        <v>0.20299322498430933</v>
      </c>
      <c r="V6494" s="4">
        <f t="shared" si="2020"/>
        <v>0.95020277920468588</v>
      </c>
      <c r="W6494" s="14">
        <f t="shared" si="2021"/>
        <v>987.46069232592311</v>
      </c>
      <c r="X6494" s="7">
        <f t="shared" si="2035"/>
        <v>62.692472500592501</v>
      </c>
      <c r="Y6494" s="4">
        <f t="shared" si="2036"/>
        <v>14.172369660222781</v>
      </c>
      <c r="Z6494" s="7">
        <f t="shared" si="2037"/>
        <v>16.39307739489745</v>
      </c>
      <c r="AA6494" s="14">
        <f t="shared" si="2038"/>
        <v>3.7629626606548361</v>
      </c>
      <c r="AB6494" s="15">
        <v>2.568923077</v>
      </c>
      <c r="AC6494" s="16">
        <f t="shared" si="2039"/>
        <v>1.92669230775</v>
      </c>
    </row>
    <row r="6495" spans="1:29" x14ac:dyDescent="0.25">
      <c r="A6495" s="1">
        <v>32048</v>
      </c>
      <c r="B6495" s="2">
        <v>0.5</v>
      </c>
      <c r="C6495">
        <v>850</v>
      </c>
      <c r="D6495">
        <v>948</v>
      </c>
      <c r="E6495">
        <v>100</v>
      </c>
      <c r="F6495">
        <f t="shared" si="2022"/>
        <v>750</v>
      </c>
      <c r="G6495" s="8">
        <v>32.200000000000003</v>
      </c>
      <c r="H6495">
        <v>12</v>
      </c>
      <c r="I6495">
        <v>6492</v>
      </c>
      <c r="J6495">
        <f t="shared" si="2023"/>
        <v>271</v>
      </c>
      <c r="K6495" s="11">
        <f t="shared" si="2024"/>
        <v>3.2796846383629705</v>
      </c>
      <c r="L6495">
        <f t="shared" si="2025"/>
        <v>10.356211090298396</v>
      </c>
      <c r="M6495">
        <f t="shared" si="2026"/>
        <v>12.505936851504973</v>
      </c>
      <c r="N6495" s="8">
        <f t="shared" si="2027"/>
        <v>-0.13245395798903117</v>
      </c>
      <c r="O6495" s="8">
        <f t="shared" si="2028"/>
        <v>-5.2694016678377795E-2</v>
      </c>
      <c r="P6495" s="4">
        <f t="shared" si="2029"/>
        <v>0.7689519609477744</v>
      </c>
      <c r="Q6495" s="7">
        <f t="shared" si="2030"/>
        <v>0.8772001942977945</v>
      </c>
      <c r="R6495" s="4">
        <f t="shared" si="2031"/>
        <v>-0.20778370360115256</v>
      </c>
      <c r="S6495" s="4">
        <f t="shared" si="2032"/>
        <v>-0.20778370360115256</v>
      </c>
      <c r="T6495" s="4">
        <f t="shared" si="2033"/>
        <v>0</v>
      </c>
      <c r="U6495" s="7">
        <f t="shared" si="2034"/>
        <v>-0.20778370360115256</v>
      </c>
      <c r="V6495" s="4">
        <f t="shared" si="2020"/>
        <v>0.94980893099990737</v>
      </c>
      <c r="W6495" s="14">
        <f t="shared" si="2021"/>
        <v>996.61282564252281</v>
      </c>
      <c r="X6495" s="7">
        <f t="shared" si="2035"/>
        <v>64.589916833382006</v>
      </c>
      <c r="Y6495" s="4">
        <f t="shared" si="2036"/>
        <v>14.885808729351634</v>
      </c>
      <c r="Z6495" s="7">
        <f t="shared" si="2037"/>
        <v>16.256810532693837</v>
      </c>
      <c r="AA6495" s="14">
        <f t="shared" si="2038"/>
        <v>3.7662697231046436</v>
      </c>
      <c r="AB6495" s="15">
        <v>2.7914615380000001</v>
      </c>
      <c r="AC6495" s="16">
        <f t="shared" si="2039"/>
        <v>2.0935961535000001</v>
      </c>
    </row>
    <row r="6496" spans="1:29" x14ac:dyDescent="0.25">
      <c r="A6496" s="1">
        <v>32048</v>
      </c>
      <c r="B6496" s="2">
        <v>0.54166666666666663</v>
      </c>
      <c r="C6496">
        <v>816</v>
      </c>
      <c r="D6496">
        <v>940</v>
      </c>
      <c r="E6496">
        <v>98</v>
      </c>
      <c r="F6496">
        <f t="shared" si="2022"/>
        <v>718</v>
      </c>
      <c r="G6496" s="8">
        <v>33.9</v>
      </c>
      <c r="H6496">
        <v>13</v>
      </c>
      <c r="I6496">
        <v>6493</v>
      </c>
      <c r="J6496">
        <f t="shared" si="2023"/>
        <v>271</v>
      </c>
      <c r="K6496" s="11">
        <f t="shared" si="2024"/>
        <v>3.2796846383629705</v>
      </c>
      <c r="L6496">
        <f t="shared" si="2025"/>
        <v>10.356211090298396</v>
      </c>
      <c r="M6496">
        <f t="shared" si="2026"/>
        <v>13.505936851504973</v>
      </c>
      <c r="N6496" s="8">
        <f t="shared" si="2027"/>
        <v>-0.39425334578818055</v>
      </c>
      <c r="O6496" s="8">
        <f t="shared" si="2028"/>
        <v>-5.2694016678377795E-2</v>
      </c>
      <c r="P6496" s="4">
        <f t="shared" si="2029"/>
        <v>0.71410772450820048</v>
      </c>
      <c r="Q6496" s="7">
        <f t="shared" si="2030"/>
        <v>0.79534866240211555</v>
      </c>
      <c r="R6496" s="4">
        <f t="shared" si="2031"/>
        <v>-0.57991354192297251</v>
      </c>
      <c r="S6496" s="4">
        <f t="shared" si="2032"/>
        <v>-0.57991354192297251</v>
      </c>
      <c r="T6496" s="4">
        <f t="shared" si="2033"/>
        <v>0</v>
      </c>
      <c r="U6496" s="7">
        <f t="shared" si="2034"/>
        <v>-0.57991354192297251</v>
      </c>
      <c r="V6496" s="4">
        <f t="shared" si="2020"/>
        <v>0.88384419520962965</v>
      </c>
      <c r="W6496" s="14">
        <f t="shared" si="2021"/>
        <v>925.08362337057031</v>
      </c>
      <c r="X6496" s="7">
        <f t="shared" si="2035"/>
        <v>63.965217759543535</v>
      </c>
      <c r="Y6496" s="4">
        <f t="shared" si="2036"/>
        <v>14.650921877588369</v>
      </c>
      <c r="Z6496" s="7">
        <f t="shared" si="2037"/>
        <v>16.301673921380623</v>
      </c>
      <c r="AA6496" s="14">
        <f t="shared" si="2038"/>
        <v>3.5056035291723373</v>
      </c>
      <c r="AB6496" s="15">
        <v>2.5429230770000002</v>
      </c>
      <c r="AC6496" s="16">
        <f t="shared" si="2039"/>
        <v>1.9071923077500001</v>
      </c>
    </row>
    <row r="6497" spans="1:29" x14ac:dyDescent="0.25">
      <c r="A6497" s="1">
        <v>32048</v>
      </c>
      <c r="B6497" s="2">
        <v>0.58333333333333337</v>
      </c>
      <c r="C6497">
        <v>719</v>
      </c>
      <c r="D6497">
        <v>918</v>
      </c>
      <c r="E6497">
        <v>90</v>
      </c>
      <c r="F6497">
        <f t="shared" si="2022"/>
        <v>629</v>
      </c>
      <c r="G6497" s="8">
        <v>34.4</v>
      </c>
      <c r="H6497">
        <v>14</v>
      </c>
      <c r="I6497">
        <v>6494</v>
      </c>
      <c r="J6497">
        <f t="shared" si="2023"/>
        <v>271</v>
      </c>
      <c r="K6497" s="11">
        <f t="shared" si="2024"/>
        <v>3.2796846383629705</v>
      </c>
      <c r="L6497">
        <f t="shared" si="2025"/>
        <v>10.356211090298396</v>
      </c>
      <c r="M6497">
        <f t="shared" si="2026"/>
        <v>14.505936851504973</v>
      </c>
      <c r="N6497" s="8">
        <f t="shared" si="2027"/>
        <v>-0.65605273358732996</v>
      </c>
      <c r="O6497" s="8">
        <f t="shared" si="2028"/>
        <v>-5.2694016678377795E-2</v>
      </c>
      <c r="P6497" s="4">
        <f t="shared" si="2029"/>
        <v>0.60848424800212264</v>
      </c>
      <c r="Q6497" s="7">
        <f t="shared" si="2030"/>
        <v>0.6541491372978655</v>
      </c>
      <c r="R6497" s="4">
        <f t="shared" si="2031"/>
        <v>-0.87509969144126665</v>
      </c>
      <c r="S6497" s="4">
        <f t="shared" si="2032"/>
        <v>-0.87509969144126665</v>
      </c>
      <c r="T6497" s="4">
        <f t="shared" si="2033"/>
        <v>0</v>
      </c>
      <c r="U6497" s="7">
        <f t="shared" si="2034"/>
        <v>-0.87509969144126665</v>
      </c>
      <c r="V6497" s="4">
        <f t="shared" si="2020"/>
        <v>0.75680395956608038</v>
      </c>
      <c r="W6497" s="14">
        <f t="shared" si="2021"/>
        <v>781.32059803081142</v>
      </c>
      <c r="X6497" s="7">
        <f t="shared" si="2035"/>
        <v>59.79291943600137</v>
      </c>
      <c r="Y6497" s="4">
        <f t="shared" si="2036"/>
        <v>13.082137707936514</v>
      </c>
      <c r="Z6497" s="7">
        <f t="shared" si="2037"/>
        <v>16.601311697784126</v>
      </c>
      <c r="AA6497" s="14">
        <f t="shared" si="2038"/>
        <v>3.0152357968644075</v>
      </c>
      <c r="AB6497" s="15">
        <v>3.3575384619999999</v>
      </c>
      <c r="AC6497" s="16">
        <f t="shared" si="2039"/>
        <v>2.5181538464999997</v>
      </c>
    </row>
    <row r="6498" spans="1:29" x14ac:dyDescent="0.25">
      <c r="A6498" s="1">
        <v>32048</v>
      </c>
      <c r="B6498" s="2">
        <v>0.625</v>
      </c>
      <c r="C6498">
        <v>565</v>
      </c>
      <c r="D6498">
        <v>873</v>
      </c>
      <c r="E6498">
        <v>78</v>
      </c>
      <c r="F6498">
        <f t="shared" si="2022"/>
        <v>487</v>
      </c>
      <c r="G6498" s="8">
        <v>33.9</v>
      </c>
      <c r="H6498">
        <v>15</v>
      </c>
      <c r="I6498">
        <v>6495</v>
      </c>
      <c r="J6498">
        <f t="shared" si="2023"/>
        <v>271</v>
      </c>
      <c r="K6498" s="11">
        <f t="shared" si="2024"/>
        <v>3.2796846383629705</v>
      </c>
      <c r="L6498">
        <f t="shared" si="2025"/>
        <v>10.356211090298396</v>
      </c>
      <c r="M6498">
        <f t="shared" si="2026"/>
        <v>15.505936851504973</v>
      </c>
      <c r="N6498" s="8">
        <f t="shared" si="2027"/>
        <v>-0.91785212138647942</v>
      </c>
      <c r="O6498" s="8">
        <f t="shared" si="2028"/>
        <v>-5.2694016678377795E-2</v>
      </c>
      <c r="P6498" s="4">
        <f t="shared" si="2029"/>
        <v>0.45927959680238217</v>
      </c>
      <c r="Q6498" s="7">
        <f t="shared" si="2030"/>
        <v>0.47718402992513431</v>
      </c>
      <c r="R6498" s="4">
        <f t="shared" si="2031"/>
        <v>-1.1038462904130049</v>
      </c>
      <c r="S6498" s="4">
        <f t="shared" si="2032"/>
        <v>-1.1038462904130049</v>
      </c>
      <c r="T6498" s="4">
        <f t="shared" si="2033"/>
        <v>0</v>
      </c>
      <c r="U6498" s="7">
        <f t="shared" si="2034"/>
        <v>-1.1038462904130049</v>
      </c>
      <c r="V6498" s="4">
        <f t="shared" si="2020"/>
        <v>0.57734580618445108</v>
      </c>
      <c r="W6498" s="14">
        <f t="shared" si="2021"/>
        <v>579.05417686162207</v>
      </c>
      <c r="X6498" s="7">
        <f t="shared" si="2035"/>
        <v>52.719260748002718</v>
      </c>
      <c r="Y6498" s="4">
        <f t="shared" si="2036"/>
        <v>10.422442041249022</v>
      </c>
      <c r="Z6498" s="7">
        <f t="shared" si="2037"/>
        <v>17.109313570121436</v>
      </c>
      <c r="AA6498" s="14">
        <f t="shared" si="2038"/>
        <v>2.3030395035550981</v>
      </c>
      <c r="AB6498" s="15">
        <v>4.3471538460000003</v>
      </c>
      <c r="AC6498" s="16">
        <f t="shared" si="2039"/>
        <v>3.2603653845</v>
      </c>
    </row>
    <row r="6499" spans="1:29" x14ac:dyDescent="0.25">
      <c r="A6499" s="1">
        <v>32048</v>
      </c>
      <c r="B6499" s="2">
        <v>0.66666666666666663</v>
      </c>
      <c r="C6499">
        <v>364</v>
      </c>
      <c r="D6499">
        <v>779</v>
      </c>
      <c r="E6499">
        <v>59</v>
      </c>
      <c r="F6499">
        <f t="shared" si="2022"/>
        <v>305</v>
      </c>
      <c r="G6499" s="8">
        <v>33.9</v>
      </c>
      <c r="H6499">
        <v>16</v>
      </c>
      <c r="I6499">
        <v>6496</v>
      </c>
      <c r="J6499">
        <f t="shared" si="2023"/>
        <v>271</v>
      </c>
      <c r="K6499" s="11">
        <f t="shared" si="2024"/>
        <v>3.2796846383629705</v>
      </c>
      <c r="L6499">
        <f t="shared" si="2025"/>
        <v>10.356211090298396</v>
      </c>
      <c r="M6499">
        <f t="shared" si="2026"/>
        <v>16.505936851504973</v>
      </c>
      <c r="N6499" s="8">
        <f t="shared" si="2027"/>
        <v>-1.1796515091856288</v>
      </c>
      <c r="O6499" s="8">
        <f t="shared" si="2028"/>
        <v>-5.2694016678377795E-2</v>
      </c>
      <c r="P6499" s="4">
        <f t="shared" si="2029"/>
        <v>0.27666182131589695</v>
      </c>
      <c r="Q6499" s="7">
        <f t="shared" si="2030"/>
        <v>0.28031859429761063</v>
      </c>
      <c r="R6499" s="4">
        <f t="shared" si="2031"/>
        <v>-1.2894706814092058</v>
      </c>
      <c r="S6499" s="4">
        <f t="shared" si="2032"/>
        <v>-1.2894706814092058</v>
      </c>
      <c r="T6499" s="4">
        <f t="shared" si="2033"/>
        <v>0</v>
      </c>
      <c r="U6499" s="7">
        <f t="shared" si="2034"/>
        <v>-1.2894706814092058</v>
      </c>
      <c r="V6499" s="4">
        <f t="shared" si="2020"/>
        <v>0.35769951164907909</v>
      </c>
      <c r="W6499" s="14">
        <f t="shared" si="2021"/>
        <v>335.40235541685291</v>
      </c>
      <c r="X6499" s="7">
        <f t="shared" si="2035"/>
        <v>44.800576551047719</v>
      </c>
      <c r="Y6499" s="4">
        <f t="shared" si="2036"/>
        <v>7.4450167831939424</v>
      </c>
      <c r="Z6499" s="7">
        <f t="shared" si="2037"/>
        <v>17.678001794409955</v>
      </c>
      <c r="AA6499" s="14">
        <f t="shared" si="2038"/>
        <v>1.3783162763158912</v>
      </c>
      <c r="AB6499" s="15">
        <v>4.254769231</v>
      </c>
      <c r="AC6499" s="16">
        <f t="shared" si="2039"/>
        <v>3.1910769232499998</v>
      </c>
    </row>
    <row r="6500" spans="1:29" x14ac:dyDescent="0.25">
      <c r="A6500" s="1">
        <v>32048</v>
      </c>
      <c r="B6500" s="2">
        <v>0.70833333333333337</v>
      </c>
      <c r="C6500">
        <v>149</v>
      </c>
      <c r="D6500">
        <v>565</v>
      </c>
      <c r="E6500">
        <v>38</v>
      </c>
      <c r="F6500">
        <f t="shared" si="2022"/>
        <v>111</v>
      </c>
      <c r="G6500" s="8">
        <v>32.799999999999997</v>
      </c>
      <c r="H6500">
        <v>17</v>
      </c>
      <c r="I6500">
        <v>6497</v>
      </c>
      <c r="J6500">
        <f t="shared" si="2023"/>
        <v>271</v>
      </c>
      <c r="K6500" s="11">
        <f t="shared" si="2024"/>
        <v>3.2796846383629705</v>
      </c>
      <c r="L6500">
        <f t="shared" si="2025"/>
        <v>10.356211090298396</v>
      </c>
      <c r="M6500">
        <f t="shared" si="2026"/>
        <v>17.505936851504973</v>
      </c>
      <c r="N6500" s="8">
        <f t="shared" si="2027"/>
        <v>-1.4414508969847781</v>
      </c>
      <c r="O6500" s="8">
        <f t="shared" si="2028"/>
        <v>-5.2694016678377795E-2</v>
      </c>
      <c r="P6500" s="4">
        <f t="shared" si="2029"/>
        <v>7.3076021151927795E-2</v>
      </c>
      <c r="Q6500" s="7">
        <f t="shared" si="2030"/>
        <v>7.3141216878207349E-2</v>
      </c>
      <c r="R6500" s="4">
        <f t="shared" si="2031"/>
        <v>-1.4517708973022594</v>
      </c>
      <c r="S6500" s="4">
        <f t="shared" si="2032"/>
        <v>-1.4517708973022594</v>
      </c>
      <c r="T6500" s="4">
        <f t="shared" si="2033"/>
        <v>0</v>
      </c>
      <c r="U6500" s="7">
        <f t="shared" si="2034"/>
        <v>-1.4517708973022594</v>
      </c>
      <c r="V6500" s="4">
        <f t="shared" si="2020"/>
        <v>0.11283360794988664</v>
      </c>
      <c r="W6500" s="14">
        <f t="shared" si="2021"/>
        <v>100.304692932438</v>
      </c>
      <c r="X6500" s="7">
        <f t="shared" si="2035"/>
        <v>36.059902520304234</v>
      </c>
      <c r="Y6500" s="4">
        <f t="shared" si="2036"/>
        <v>4.1585233476343921</v>
      </c>
      <c r="Z6500" s="7">
        <f t="shared" si="2037"/>
        <v>18.305722040601832</v>
      </c>
      <c r="AA6500" s="14">
        <f t="shared" si="2038"/>
        <v>0.42683273492982898</v>
      </c>
      <c r="AB6500" s="15">
        <v>4.1489230770000001</v>
      </c>
      <c r="AC6500" s="16">
        <f t="shared" si="2039"/>
        <v>3.1116923077500003</v>
      </c>
    </row>
    <row r="6501" spans="1:29" x14ac:dyDescent="0.25">
      <c r="A6501" s="1">
        <v>32048</v>
      </c>
      <c r="B6501" s="2">
        <v>0.75</v>
      </c>
      <c r="C6501">
        <v>24</v>
      </c>
      <c r="D6501">
        <v>86</v>
      </c>
      <c r="E6501">
        <v>13</v>
      </c>
      <c r="F6501">
        <f t="shared" si="2022"/>
        <v>11</v>
      </c>
      <c r="G6501" s="8">
        <v>31.1</v>
      </c>
      <c r="H6501">
        <v>18</v>
      </c>
      <c r="I6501">
        <v>6498</v>
      </c>
      <c r="J6501">
        <f t="shared" si="2023"/>
        <v>271</v>
      </c>
      <c r="K6501" s="11">
        <f t="shared" si="2024"/>
        <v>3.2796846383629705</v>
      </c>
      <c r="L6501">
        <f t="shared" si="2025"/>
        <v>10.356211090298396</v>
      </c>
      <c r="M6501">
        <f t="shared" si="2026"/>
        <v>18.505936851504973</v>
      </c>
      <c r="N6501" s="8">
        <f t="shared" si="2027"/>
        <v>-1.7032502847839277</v>
      </c>
      <c r="O6501" s="8">
        <f t="shared" si="2028"/>
        <v>-5.2694016678377795E-2</v>
      </c>
      <c r="P6501" s="4">
        <f t="shared" si="2029"/>
        <v>0</v>
      </c>
      <c r="Q6501" s="7">
        <f t="shared" si="2030"/>
        <v>0</v>
      </c>
      <c r="R6501" s="4">
        <f t="shared" si="2031"/>
        <v>0</v>
      </c>
      <c r="S6501" s="4">
        <f t="shared" si="2032"/>
        <v>0</v>
      </c>
      <c r="T6501" s="4">
        <f t="shared" si="2033"/>
        <v>1</v>
      </c>
      <c r="U6501" s="7">
        <f t="shared" si="2034"/>
        <v>0</v>
      </c>
      <c r="V6501" s="4">
        <f t="shared" si="2020"/>
        <v>0.38268428076468186</v>
      </c>
      <c r="W6501" s="14">
        <f t="shared" si="2021"/>
        <v>45.416062822862031</v>
      </c>
      <c r="X6501" s="7">
        <f t="shared" si="2035"/>
        <v>32.576022041743016</v>
      </c>
      <c r="Y6501" s="4">
        <f t="shared" si="2036"/>
        <v>2.848584287695374</v>
      </c>
      <c r="Z6501" s="7">
        <f t="shared" si="2037"/>
        <v>18.555920401050184</v>
      </c>
      <c r="AA6501" s="14">
        <f t="shared" si="2038"/>
        <v>0.19590322508980854</v>
      </c>
      <c r="AB6501" s="15">
        <v>3.2005384619999999</v>
      </c>
      <c r="AC6501" s="16">
        <f t="shared" si="2039"/>
        <v>2.4004038464999997</v>
      </c>
    </row>
    <row r="6502" spans="1:29" x14ac:dyDescent="0.25">
      <c r="A6502" s="1">
        <v>32048</v>
      </c>
      <c r="B6502" s="2">
        <v>0.79166666666666663</v>
      </c>
      <c r="C6502">
        <v>0</v>
      </c>
      <c r="D6502">
        <v>0</v>
      </c>
      <c r="E6502">
        <v>0</v>
      </c>
      <c r="F6502">
        <f t="shared" si="2022"/>
        <v>0</v>
      </c>
      <c r="G6502" s="8">
        <v>28.3</v>
      </c>
      <c r="H6502">
        <v>19</v>
      </c>
      <c r="I6502">
        <v>6499</v>
      </c>
      <c r="J6502">
        <f t="shared" si="2023"/>
        <v>271</v>
      </c>
      <c r="K6502" s="11">
        <f t="shared" si="2024"/>
        <v>3.2796846383629705</v>
      </c>
      <c r="L6502">
        <f t="shared" si="2025"/>
        <v>10.356211090298396</v>
      </c>
      <c r="M6502">
        <f t="shared" si="2026"/>
        <v>19.505936851504973</v>
      </c>
      <c r="N6502" s="8">
        <f t="shared" si="2027"/>
        <v>-1.9650496725830771</v>
      </c>
      <c r="O6502" s="8">
        <f t="shared" si="2028"/>
        <v>-5.2694016678377795E-2</v>
      </c>
      <c r="P6502" s="4">
        <f t="shared" si="2029"/>
        <v>0</v>
      </c>
      <c r="Q6502" s="7">
        <f t="shared" si="2030"/>
        <v>0</v>
      </c>
      <c r="R6502" s="4">
        <f t="shared" si="2031"/>
        <v>0</v>
      </c>
      <c r="S6502" s="4">
        <f t="shared" si="2032"/>
        <v>0</v>
      </c>
      <c r="T6502" s="4">
        <f t="shared" si="2033"/>
        <v>1</v>
      </c>
      <c r="U6502" s="7">
        <f t="shared" si="2034"/>
        <v>0</v>
      </c>
      <c r="V6502" s="4">
        <f t="shared" si="2020"/>
        <v>0.38268428076468186</v>
      </c>
      <c r="W6502" s="14">
        <f t="shared" si="2021"/>
        <v>0</v>
      </c>
      <c r="X6502" s="7">
        <f t="shared" si="2035"/>
        <v>28.3</v>
      </c>
      <c r="Y6502" s="4">
        <f t="shared" si="2036"/>
        <v>1.2408000000000003</v>
      </c>
      <c r="Z6502" s="7">
        <f t="shared" si="2037"/>
        <v>18.863007199999998</v>
      </c>
      <c r="AA6502" s="14">
        <f t="shared" si="2038"/>
        <v>0</v>
      </c>
      <c r="AB6502" s="15">
        <v>1.5846923079999999</v>
      </c>
      <c r="AC6502" s="16">
        <f t="shared" si="2039"/>
        <v>1.1885192309999999</v>
      </c>
    </row>
    <row r="6503" spans="1:29" x14ac:dyDescent="0.25">
      <c r="A6503" s="1">
        <v>32048</v>
      </c>
      <c r="B6503" s="2">
        <v>0.83333333333333337</v>
      </c>
      <c r="C6503">
        <v>0</v>
      </c>
      <c r="D6503">
        <v>0</v>
      </c>
      <c r="E6503">
        <v>0</v>
      </c>
      <c r="F6503">
        <f t="shared" si="2022"/>
        <v>0</v>
      </c>
      <c r="G6503" s="8">
        <v>26.7</v>
      </c>
      <c r="H6503">
        <v>20</v>
      </c>
      <c r="I6503">
        <v>6500</v>
      </c>
      <c r="J6503">
        <f t="shared" si="2023"/>
        <v>271</v>
      </c>
      <c r="K6503" s="11">
        <f t="shared" si="2024"/>
        <v>3.2796846383629705</v>
      </c>
      <c r="L6503">
        <f t="shared" si="2025"/>
        <v>10.356211090298396</v>
      </c>
      <c r="M6503">
        <f t="shared" si="2026"/>
        <v>20.505936851504973</v>
      </c>
      <c r="N6503" s="8">
        <f t="shared" si="2027"/>
        <v>-2.2268490603822264</v>
      </c>
      <c r="O6503" s="8">
        <f t="shared" si="2028"/>
        <v>-5.2694016678377795E-2</v>
      </c>
      <c r="P6503" s="4">
        <f t="shared" si="2029"/>
        <v>0</v>
      </c>
      <c r="Q6503" s="7">
        <f t="shared" si="2030"/>
        <v>0</v>
      </c>
      <c r="R6503" s="4">
        <f t="shared" si="2031"/>
        <v>0</v>
      </c>
      <c r="S6503" s="4">
        <f t="shared" si="2032"/>
        <v>0</v>
      </c>
      <c r="T6503" s="4">
        <f t="shared" si="2033"/>
        <v>1</v>
      </c>
      <c r="U6503" s="7">
        <f t="shared" si="2034"/>
        <v>0</v>
      </c>
      <c r="V6503" s="4">
        <f t="shared" si="2020"/>
        <v>0.38268428076468186</v>
      </c>
      <c r="W6503" s="14">
        <f t="shared" si="2021"/>
        <v>0</v>
      </c>
      <c r="X6503" s="7">
        <f t="shared" si="2035"/>
        <v>26.7</v>
      </c>
      <c r="Y6503" s="4">
        <f t="shared" si="2036"/>
        <v>0.63919999999999977</v>
      </c>
      <c r="Z6503" s="7">
        <f t="shared" si="2037"/>
        <v>18.977912799999999</v>
      </c>
      <c r="AA6503" s="14">
        <f t="shared" si="2038"/>
        <v>0</v>
      </c>
      <c r="AB6503" s="15">
        <v>1.688769231</v>
      </c>
      <c r="AC6503" s="16">
        <f t="shared" si="2039"/>
        <v>1.2665769232499999</v>
      </c>
    </row>
    <row r="6504" spans="1:29" x14ac:dyDescent="0.25">
      <c r="A6504" s="1">
        <v>32048</v>
      </c>
      <c r="B6504" s="2">
        <v>0.875</v>
      </c>
      <c r="C6504">
        <v>0</v>
      </c>
      <c r="D6504">
        <v>0</v>
      </c>
      <c r="E6504">
        <v>0</v>
      </c>
      <c r="F6504">
        <f t="shared" si="2022"/>
        <v>0</v>
      </c>
      <c r="G6504" s="8">
        <v>25.6</v>
      </c>
      <c r="H6504">
        <v>21</v>
      </c>
      <c r="I6504">
        <v>6501</v>
      </c>
      <c r="J6504">
        <f t="shared" si="2023"/>
        <v>271</v>
      </c>
      <c r="K6504" s="11">
        <f t="shared" si="2024"/>
        <v>3.2796846383629705</v>
      </c>
      <c r="L6504">
        <f t="shared" si="2025"/>
        <v>10.356211090298396</v>
      </c>
      <c r="M6504">
        <f t="shared" si="2026"/>
        <v>21.505936851504973</v>
      </c>
      <c r="N6504" s="8">
        <f t="shared" si="2027"/>
        <v>-2.4886484481813755</v>
      </c>
      <c r="O6504" s="8">
        <f t="shared" si="2028"/>
        <v>-5.2694016678377795E-2</v>
      </c>
      <c r="P6504" s="4">
        <f t="shared" si="2029"/>
        <v>0</v>
      </c>
      <c r="Q6504" s="7">
        <f t="shared" si="2030"/>
        <v>0</v>
      </c>
      <c r="R6504" s="4">
        <f t="shared" si="2031"/>
        <v>0</v>
      </c>
      <c r="S6504" s="4">
        <f t="shared" si="2032"/>
        <v>0</v>
      </c>
      <c r="T6504" s="4">
        <f t="shared" si="2033"/>
        <v>1</v>
      </c>
      <c r="U6504" s="7">
        <f t="shared" si="2034"/>
        <v>0</v>
      </c>
      <c r="V6504" s="4">
        <f t="shared" si="2020"/>
        <v>0.38268428076468186</v>
      </c>
      <c r="W6504" s="14">
        <f t="shared" si="2021"/>
        <v>0</v>
      </c>
      <c r="X6504" s="7">
        <f t="shared" si="2035"/>
        <v>25.6</v>
      </c>
      <c r="Y6504" s="4">
        <f t="shared" si="2036"/>
        <v>0.22560000000000052</v>
      </c>
      <c r="Z6504" s="7">
        <f t="shared" si="2037"/>
        <v>19.0569104</v>
      </c>
      <c r="AA6504" s="14">
        <f t="shared" si="2038"/>
        <v>0</v>
      </c>
      <c r="AB6504" s="15">
        <v>4.0960000000000001</v>
      </c>
      <c r="AC6504" s="16">
        <f t="shared" si="2039"/>
        <v>3.0720000000000001</v>
      </c>
    </row>
    <row r="6505" spans="1:29" x14ac:dyDescent="0.25">
      <c r="A6505" s="1">
        <v>32048</v>
      </c>
      <c r="B6505" s="2">
        <v>0.91666666666666663</v>
      </c>
      <c r="C6505">
        <v>0</v>
      </c>
      <c r="D6505">
        <v>0</v>
      </c>
      <c r="E6505">
        <v>0</v>
      </c>
      <c r="F6505">
        <f t="shared" si="2022"/>
        <v>0</v>
      </c>
      <c r="G6505" s="8">
        <v>24.4</v>
      </c>
      <c r="H6505">
        <v>22</v>
      </c>
      <c r="I6505">
        <v>6502</v>
      </c>
      <c r="J6505">
        <f t="shared" si="2023"/>
        <v>271</v>
      </c>
      <c r="K6505" s="11">
        <f t="shared" si="2024"/>
        <v>3.2796846383629705</v>
      </c>
      <c r="L6505">
        <f t="shared" si="2025"/>
        <v>10.356211090298396</v>
      </c>
      <c r="M6505">
        <f t="shared" si="2026"/>
        <v>22.505936851504973</v>
      </c>
      <c r="N6505" s="8">
        <f t="shared" si="2027"/>
        <v>-2.7504478359805251</v>
      </c>
      <c r="O6505" s="8">
        <f t="shared" si="2028"/>
        <v>-5.2694016678377795E-2</v>
      </c>
      <c r="P6505" s="4">
        <f t="shared" si="2029"/>
        <v>0</v>
      </c>
      <c r="Q6505" s="7">
        <f t="shared" si="2030"/>
        <v>0</v>
      </c>
      <c r="R6505" s="4">
        <f t="shared" si="2031"/>
        <v>0</v>
      </c>
      <c r="S6505" s="4">
        <f t="shared" si="2032"/>
        <v>0</v>
      </c>
      <c r="T6505" s="4">
        <f t="shared" si="2033"/>
        <v>1</v>
      </c>
      <c r="U6505" s="7">
        <f t="shared" si="2034"/>
        <v>0</v>
      </c>
      <c r="V6505" s="4">
        <f t="shared" si="2020"/>
        <v>0.38268428076468186</v>
      </c>
      <c r="W6505" s="14">
        <f t="shared" si="2021"/>
        <v>0</v>
      </c>
      <c r="X6505" s="7">
        <f t="shared" si="2035"/>
        <v>24.4</v>
      </c>
      <c r="Y6505" s="4">
        <f t="shared" si="2036"/>
        <v>-0.22560000000000052</v>
      </c>
      <c r="Z6505" s="7">
        <f t="shared" si="2037"/>
        <v>19.1430896</v>
      </c>
      <c r="AA6505" s="14">
        <f t="shared" si="2038"/>
        <v>0</v>
      </c>
      <c r="AB6505" s="15">
        <v>3.7693846149999999</v>
      </c>
      <c r="AC6505" s="16">
        <f t="shared" si="2039"/>
        <v>2.8270384612499999</v>
      </c>
    </row>
    <row r="6506" spans="1:29" x14ac:dyDescent="0.25">
      <c r="A6506" s="1">
        <v>32048</v>
      </c>
      <c r="B6506" s="2">
        <v>0.95833333333333337</v>
      </c>
      <c r="C6506">
        <v>0</v>
      </c>
      <c r="D6506">
        <v>0</v>
      </c>
      <c r="E6506">
        <v>0</v>
      </c>
      <c r="F6506">
        <f t="shared" si="2022"/>
        <v>0</v>
      </c>
      <c r="G6506" s="8">
        <v>22.8</v>
      </c>
      <c r="H6506">
        <v>23</v>
      </c>
      <c r="I6506">
        <v>6503</v>
      </c>
      <c r="J6506">
        <f t="shared" si="2023"/>
        <v>271</v>
      </c>
      <c r="K6506" s="11">
        <f t="shared" si="2024"/>
        <v>3.2796846383629705</v>
      </c>
      <c r="L6506">
        <f t="shared" si="2025"/>
        <v>10.356211090298396</v>
      </c>
      <c r="M6506">
        <f t="shared" si="2026"/>
        <v>23.505936851504973</v>
      </c>
      <c r="N6506" s="8">
        <f t="shared" si="2027"/>
        <v>-3.0122472237796747</v>
      </c>
      <c r="O6506" s="8">
        <f t="shared" si="2028"/>
        <v>-5.2694016678377795E-2</v>
      </c>
      <c r="P6506" s="4">
        <f t="shared" si="2029"/>
        <v>0</v>
      </c>
      <c r="Q6506" s="7">
        <f t="shared" si="2030"/>
        <v>0</v>
      </c>
      <c r="R6506" s="4">
        <f t="shared" si="2031"/>
        <v>0</v>
      </c>
      <c r="S6506" s="4">
        <f t="shared" si="2032"/>
        <v>0</v>
      </c>
      <c r="T6506" s="4">
        <f t="shared" si="2033"/>
        <v>1</v>
      </c>
      <c r="U6506" s="7">
        <f t="shared" si="2034"/>
        <v>0</v>
      </c>
      <c r="V6506" s="4">
        <f t="shared" si="2020"/>
        <v>0.38268428076468186</v>
      </c>
      <c r="W6506" s="14">
        <f t="shared" si="2021"/>
        <v>0</v>
      </c>
      <c r="X6506" s="7">
        <f t="shared" si="2035"/>
        <v>22.8</v>
      </c>
      <c r="Y6506" s="4">
        <f t="shared" si="2036"/>
        <v>-0.82719999999999971</v>
      </c>
      <c r="Z6506" s="7">
        <f t="shared" si="2037"/>
        <v>19.2579952</v>
      </c>
      <c r="AA6506" s="14">
        <f t="shared" si="2038"/>
        <v>0</v>
      </c>
      <c r="AB6506" s="15">
        <v>3.431153846</v>
      </c>
      <c r="AC6506" s="16">
        <f t="shared" si="2039"/>
        <v>2.5733653844999997</v>
      </c>
    </row>
    <row r="6507" spans="1:29" x14ac:dyDescent="0.25">
      <c r="A6507" s="1">
        <v>32048</v>
      </c>
      <c r="B6507" s="3">
        <v>1</v>
      </c>
      <c r="C6507">
        <v>0</v>
      </c>
      <c r="D6507">
        <v>0</v>
      </c>
      <c r="E6507">
        <v>0</v>
      </c>
      <c r="F6507">
        <f t="shared" si="2022"/>
        <v>0</v>
      </c>
      <c r="G6507" s="8">
        <v>23.3</v>
      </c>
      <c r="H6507">
        <v>24</v>
      </c>
      <c r="I6507">
        <v>6504</v>
      </c>
      <c r="J6507">
        <f t="shared" si="2023"/>
        <v>271</v>
      </c>
      <c r="K6507" s="11">
        <f t="shared" si="2024"/>
        <v>3.2796846383629705</v>
      </c>
      <c r="L6507">
        <f t="shared" si="2025"/>
        <v>10.356211090298396</v>
      </c>
      <c r="M6507">
        <f t="shared" si="2026"/>
        <v>24.505936851504973</v>
      </c>
      <c r="N6507" s="8">
        <f t="shared" si="2027"/>
        <v>-3.2740466115788238</v>
      </c>
      <c r="O6507" s="8">
        <f t="shared" si="2028"/>
        <v>-5.2694016678377795E-2</v>
      </c>
      <c r="P6507" s="4">
        <f t="shared" si="2029"/>
        <v>0</v>
      </c>
      <c r="Q6507" s="7">
        <f t="shared" si="2030"/>
        <v>0</v>
      </c>
      <c r="R6507" s="4">
        <f t="shared" si="2031"/>
        <v>0</v>
      </c>
      <c r="S6507" s="4">
        <f t="shared" si="2032"/>
        <v>0</v>
      </c>
      <c r="T6507" s="4">
        <f t="shared" si="2033"/>
        <v>1</v>
      </c>
      <c r="U6507" s="7">
        <f t="shared" si="2034"/>
        <v>0</v>
      </c>
      <c r="V6507" s="4">
        <f t="shared" si="2020"/>
        <v>0.38268428076468186</v>
      </c>
      <c r="W6507" s="14">
        <f t="shared" si="2021"/>
        <v>0</v>
      </c>
      <c r="X6507" s="7">
        <f t="shared" si="2035"/>
        <v>23.3</v>
      </c>
      <c r="Y6507" s="4">
        <f t="shared" si="2036"/>
        <v>-0.63919999999999977</v>
      </c>
      <c r="Z6507" s="7">
        <f t="shared" si="2037"/>
        <v>19.222087200000001</v>
      </c>
      <c r="AA6507" s="14">
        <f t="shared" si="2038"/>
        <v>0</v>
      </c>
      <c r="AB6507" s="15">
        <v>2.215461538</v>
      </c>
      <c r="AC6507" s="16">
        <f t="shared" si="2039"/>
        <v>1.6615961535000001</v>
      </c>
    </row>
    <row r="6508" spans="1:29" x14ac:dyDescent="0.25">
      <c r="A6508" s="1">
        <v>32049</v>
      </c>
      <c r="B6508" s="2">
        <v>4.1666666666666664E-2</v>
      </c>
      <c r="C6508">
        <v>0</v>
      </c>
      <c r="D6508">
        <v>0</v>
      </c>
      <c r="E6508">
        <v>0</v>
      </c>
      <c r="F6508">
        <f t="shared" si="2022"/>
        <v>0</v>
      </c>
      <c r="G6508" s="8">
        <v>21.7</v>
      </c>
      <c r="H6508">
        <v>1</v>
      </c>
      <c r="I6508">
        <v>6505</v>
      </c>
      <c r="J6508">
        <f t="shared" si="2023"/>
        <v>272</v>
      </c>
      <c r="K6508" s="11">
        <f t="shared" si="2024"/>
        <v>3.296946136459618</v>
      </c>
      <c r="L6508">
        <f t="shared" si="2025"/>
        <v>10.688982582641639</v>
      </c>
      <c r="M6508">
        <f t="shared" si="2026"/>
        <v>1.5114830430440274</v>
      </c>
      <c r="N6508" s="8">
        <f t="shared" si="2027"/>
        <v>2.7458873182520711</v>
      </c>
      <c r="O6508" s="8">
        <f t="shared" si="2028"/>
        <v>-5.9672652974210746E-2</v>
      </c>
      <c r="P6508" s="4">
        <f t="shared" si="2029"/>
        <v>0</v>
      </c>
      <c r="Q6508" s="7">
        <f t="shared" si="2030"/>
        <v>0</v>
      </c>
      <c r="R6508" s="4">
        <f t="shared" si="2031"/>
        <v>0</v>
      </c>
      <c r="S6508" s="4">
        <f t="shared" si="2032"/>
        <v>0</v>
      </c>
      <c r="T6508" s="4">
        <f t="shared" si="2033"/>
        <v>1</v>
      </c>
      <c r="U6508" s="7">
        <f t="shared" si="2034"/>
        <v>0</v>
      </c>
      <c r="V6508" s="4">
        <f t="shared" si="2020"/>
        <v>0.38268428076468186</v>
      </c>
      <c r="W6508" s="14">
        <f t="shared" si="2021"/>
        <v>0</v>
      </c>
      <c r="X6508" s="7">
        <f t="shared" si="2035"/>
        <v>21.7</v>
      </c>
      <c r="Y6508" s="4">
        <f t="shared" si="2036"/>
        <v>-1.2408000000000003</v>
      </c>
      <c r="Z6508" s="7">
        <f t="shared" si="2037"/>
        <v>19.336992800000001</v>
      </c>
      <c r="AA6508" s="14">
        <f t="shared" si="2038"/>
        <v>0</v>
      </c>
      <c r="AB6508" s="15">
        <v>1.754307692</v>
      </c>
      <c r="AC6508" s="16">
        <f t="shared" si="2039"/>
        <v>1.315730769</v>
      </c>
    </row>
    <row r="6509" spans="1:29" x14ac:dyDescent="0.25">
      <c r="A6509" s="1">
        <v>32049</v>
      </c>
      <c r="B6509" s="2">
        <v>8.3333333333333329E-2</v>
      </c>
      <c r="C6509">
        <v>0</v>
      </c>
      <c r="D6509">
        <v>0</v>
      </c>
      <c r="E6509">
        <v>0</v>
      </c>
      <c r="F6509">
        <f t="shared" si="2022"/>
        <v>0</v>
      </c>
      <c r="G6509" s="8">
        <v>22.2</v>
      </c>
      <c r="H6509">
        <v>2</v>
      </c>
      <c r="I6509">
        <v>6506</v>
      </c>
      <c r="J6509">
        <f t="shared" si="2023"/>
        <v>272</v>
      </c>
      <c r="K6509" s="11">
        <f t="shared" si="2024"/>
        <v>3.296946136459618</v>
      </c>
      <c r="L6509">
        <f t="shared" si="2025"/>
        <v>10.688982582641639</v>
      </c>
      <c r="M6509">
        <f t="shared" si="2026"/>
        <v>2.5114830430440271</v>
      </c>
      <c r="N6509" s="8">
        <f t="shared" si="2027"/>
        <v>2.4840879304529215</v>
      </c>
      <c r="O6509" s="8">
        <f t="shared" si="2028"/>
        <v>-5.9672652974210746E-2</v>
      </c>
      <c r="P6509" s="4">
        <f t="shared" si="2029"/>
        <v>0</v>
      </c>
      <c r="Q6509" s="7">
        <f t="shared" si="2030"/>
        <v>0</v>
      </c>
      <c r="R6509" s="4">
        <f t="shared" si="2031"/>
        <v>0</v>
      </c>
      <c r="S6509" s="4">
        <f t="shared" si="2032"/>
        <v>0</v>
      </c>
      <c r="T6509" s="4">
        <f t="shared" si="2033"/>
        <v>1</v>
      </c>
      <c r="U6509" s="7">
        <f t="shared" si="2034"/>
        <v>0</v>
      </c>
      <c r="V6509" s="4">
        <f t="shared" si="2020"/>
        <v>0.38268428076468186</v>
      </c>
      <c r="W6509" s="14">
        <f t="shared" si="2021"/>
        <v>0</v>
      </c>
      <c r="X6509" s="7">
        <f t="shared" si="2035"/>
        <v>22.2</v>
      </c>
      <c r="Y6509" s="4">
        <f t="shared" si="2036"/>
        <v>-1.0528000000000002</v>
      </c>
      <c r="Z6509" s="7">
        <f t="shared" si="2037"/>
        <v>19.301084800000002</v>
      </c>
      <c r="AA6509" s="14">
        <f t="shared" si="2038"/>
        <v>0</v>
      </c>
      <c r="AB6509" s="15">
        <v>1.754307692</v>
      </c>
      <c r="AC6509" s="16">
        <f t="shared" si="2039"/>
        <v>1.315730769</v>
      </c>
    </row>
    <row r="6510" spans="1:29" x14ac:dyDescent="0.25">
      <c r="A6510" s="1">
        <v>32049</v>
      </c>
      <c r="B6510" s="2">
        <v>0.125</v>
      </c>
      <c r="C6510">
        <v>0</v>
      </c>
      <c r="D6510">
        <v>0</v>
      </c>
      <c r="E6510">
        <v>0</v>
      </c>
      <c r="F6510">
        <f t="shared" si="2022"/>
        <v>0</v>
      </c>
      <c r="G6510" s="8">
        <v>23.3</v>
      </c>
      <c r="H6510">
        <v>3</v>
      </c>
      <c r="I6510">
        <v>6507</v>
      </c>
      <c r="J6510">
        <f t="shared" si="2023"/>
        <v>272</v>
      </c>
      <c r="K6510" s="11">
        <f t="shared" si="2024"/>
        <v>3.296946136459618</v>
      </c>
      <c r="L6510">
        <f t="shared" si="2025"/>
        <v>10.688982582641639</v>
      </c>
      <c r="M6510">
        <f t="shared" si="2026"/>
        <v>3.5114830430440271</v>
      </c>
      <c r="N6510" s="8">
        <f t="shared" si="2027"/>
        <v>2.2222885426537724</v>
      </c>
      <c r="O6510" s="8">
        <f t="shared" si="2028"/>
        <v>-5.9672652974210746E-2</v>
      </c>
      <c r="P6510" s="4">
        <f t="shared" si="2029"/>
        <v>0</v>
      </c>
      <c r="Q6510" s="7">
        <f t="shared" si="2030"/>
        <v>0</v>
      </c>
      <c r="R6510" s="4">
        <f t="shared" si="2031"/>
        <v>0</v>
      </c>
      <c r="S6510" s="4">
        <f t="shared" si="2032"/>
        <v>0</v>
      </c>
      <c r="T6510" s="4">
        <f t="shared" si="2033"/>
        <v>1</v>
      </c>
      <c r="U6510" s="7">
        <f t="shared" si="2034"/>
        <v>0</v>
      </c>
      <c r="V6510" s="4">
        <f t="shared" si="2020"/>
        <v>0.38268428076468186</v>
      </c>
      <c r="W6510" s="14">
        <f t="shared" si="2021"/>
        <v>0</v>
      </c>
      <c r="X6510" s="7">
        <f t="shared" si="2035"/>
        <v>23.3</v>
      </c>
      <c r="Y6510" s="4">
        <f t="shared" si="2036"/>
        <v>-0.63919999999999977</v>
      </c>
      <c r="Z6510" s="7">
        <f t="shared" si="2037"/>
        <v>19.222087200000001</v>
      </c>
      <c r="AA6510" s="14">
        <f t="shared" si="2038"/>
        <v>0</v>
      </c>
      <c r="AB6510" s="15">
        <v>1.073307692</v>
      </c>
      <c r="AC6510" s="16">
        <f t="shared" si="2039"/>
        <v>0.80498076899999993</v>
      </c>
    </row>
    <row r="6511" spans="1:29" x14ac:dyDescent="0.25">
      <c r="A6511" s="1">
        <v>32049</v>
      </c>
      <c r="B6511" s="2">
        <v>0.16666666666666666</v>
      </c>
      <c r="C6511">
        <v>0</v>
      </c>
      <c r="D6511">
        <v>0</v>
      </c>
      <c r="E6511">
        <v>0</v>
      </c>
      <c r="F6511">
        <f t="shared" si="2022"/>
        <v>0</v>
      </c>
      <c r="G6511" s="8">
        <v>22.2</v>
      </c>
      <c r="H6511">
        <v>4</v>
      </c>
      <c r="I6511">
        <v>6508</v>
      </c>
      <c r="J6511">
        <f t="shared" si="2023"/>
        <v>272</v>
      </c>
      <c r="K6511" s="11">
        <f t="shared" si="2024"/>
        <v>3.296946136459618</v>
      </c>
      <c r="L6511">
        <f t="shared" si="2025"/>
        <v>10.688982582641639</v>
      </c>
      <c r="M6511">
        <f t="shared" si="2026"/>
        <v>4.5114830430440271</v>
      </c>
      <c r="N6511" s="8">
        <f t="shared" si="2027"/>
        <v>1.9604891548546231</v>
      </c>
      <c r="O6511" s="8">
        <f t="shared" si="2028"/>
        <v>-5.9672652974210746E-2</v>
      </c>
      <c r="P6511" s="4">
        <f t="shared" si="2029"/>
        <v>0</v>
      </c>
      <c r="Q6511" s="7">
        <f t="shared" si="2030"/>
        <v>0</v>
      </c>
      <c r="R6511" s="4">
        <f t="shared" si="2031"/>
        <v>0</v>
      </c>
      <c r="S6511" s="4">
        <f t="shared" si="2032"/>
        <v>0</v>
      </c>
      <c r="T6511" s="4">
        <f t="shared" si="2033"/>
        <v>1</v>
      </c>
      <c r="U6511" s="7">
        <f t="shared" si="2034"/>
        <v>0</v>
      </c>
      <c r="V6511" s="4">
        <f t="shared" si="2020"/>
        <v>0.38268428076468186</v>
      </c>
      <c r="W6511" s="14">
        <f t="shared" si="2021"/>
        <v>0</v>
      </c>
      <c r="X6511" s="7">
        <f t="shared" si="2035"/>
        <v>22.2</v>
      </c>
      <c r="Y6511" s="4">
        <f t="shared" si="2036"/>
        <v>-1.0528000000000002</v>
      </c>
      <c r="Z6511" s="7">
        <f t="shared" si="2037"/>
        <v>19.301084800000002</v>
      </c>
      <c r="AA6511" s="14">
        <f t="shared" si="2038"/>
        <v>0</v>
      </c>
      <c r="AB6511" s="15">
        <v>1.504</v>
      </c>
      <c r="AC6511" s="16">
        <f t="shared" si="2039"/>
        <v>1.1280000000000001</v>
      </c>
    </row>
    <row r="6512" spans="1:29" x14ac:dyDescent="0.25">
      <c r="A6512" s="1">
        <v>32049</v>
      </c>
      <c r="B6512" s="2">
        <v>0.20833333333333334</v>
      </c>
      <c r="C6512">
        <v>0</v>
      </c>
      <c r="D6512">
        <v>0</v>
      </c>
      <c r="E6512">
        <v>0</v>
      </c>
      <c r="F6512">
        <f t="shared" si="2022"/>
        <v>0</v>
      </c>
      <c r="G6512" s="8">
        <v>18.3</v>
      </c>
      <c r="H6512">
        <v>5</v>
      </c>
      <c r="I6512">
        <v>6509</v>
      </c>
      <c r="J6512">
        <f t="shared" si="2023"/>
        <v>272</v>
      </c>
      <c r="K6512" s="11">
        <f t="shared" si="2024"/>
        <v>3.296946136459618</v>
      </c>
      <c r="L6512">
        <f t="shared" si="2025"/>
        <v>10.688982582641639</v>
      </c>
      <c r="M6512">
        <f t="shared" si="2026"/>
        <v>5.5114830430440271</v>
      </c>
      <c r="N6512" s="8">
        <f t="shared" si="2027"/>
        <v>1.6986897670554735</v>
      </c>
      <c r="O6512" s="8">
        <f t="shared" si="2028"/>
        <v>-5.9672652974210746E-2</v>
      </c>
      <c r="P6512" s="4">
        <f t="shared" si="2029"/>
        <v>0</v>
      </c>
      <c r="Q6512" s="7">
        <f t="shared" si="2030"/>
        <v>0</v>
      </c>
      <c r="R6512" s="4">
        <f t="shared" si="2031"/>
        <v>0</v>
      </c>
      <c r="S6512" s="4">
        <f t="shared" si="2032"/>
        <v>0</v>
      </c>
      <c r="T6512" s="4">
        <f t="shared" si="2033"/>
        <v>1</v>
      </c>
      <c r="U6512" s="7">
        <f t="shared" si="2034"/>
        <v>0</v>
      </c>
      <c r="V6512" s="4">
        <f t="shared" si="2020"/>
        <v>0.38268428076468186</v>
      </c>
      <c r="W6512" s="14">
        <f t="shared" si="2021"/>
        <v>0</v>
      </c>
      <c r="X6512" s="7">
        <f t="shared" si="2035"/>
        <v>18.3</v>
      </c>
      <c r="Y6512" s="4">
        <f t="shared" si="2036"/>
        <v>-2.5191999999999997</v>
      </c>
      <c r="Z6512" s="7">
        <f t="shared" si="2037"/>
        <v>19.581167199999999</v>
      </c>
      <c r="AA6512" s="14">
        <f t="shared" si="2038"/>
        <v>0</v>
      </c>
      <c r="AB6512" s="15">
        <v>1.171076923</v>
      </c>
      <c r="AC6512" s="16">
        <f t="shared" si="2039"/>
        <v>0.87830769224999994</v>
      </c>
    </row>
    <row r="6513" spans="1:29" x14ac:dyDescent="0.25">
      <c r="A6513" s="1">
        <v>32049</v>
      </c>
      <c r="B6513" s="2">
        <v>0.25</v>
      </c>
      <c r="C6513">
        <v>20</v>
      </c>
      <c r="D6513">
        <v>80</v>
      </c>
      <c r="E6513">
        <v>11</v>
      </c>
      <c r="F6513">
        <f t="shared" si="2022"/>
        <v>9</v>
      </c>
      <c r="G6513" s="8">
        <v>18.899999999999999</v>
      </c>
      <c r="H6513">
        <v>6</v>
      </c>
      <c r="I6513">
        <v>6510</v>
      </c>
      <c r="J6513">
        <f t="shared" si="2023"/>
        <v>272</v>
      </c>
      <c r="K6513" s="11">
        <f t="shared" si="2024"/>
        <v>3.296946136459618</v>
      </c>
      <c r="L6513">
        <f t="shared" si="2025"/>
        <v>10.688982582641639</v>
      </c>
      <c r="M6513">
        <f t="shared" si="2026"/>
        <v>6.5114830430440271</v>
      </c>
      <c r="N6513" s="8">
        <f t="shared" si="2027"/>
        <v>1.4368903792563239</v>
      </c>
      <c r="O6513" s="8">
        <f t="shared" si="2028"/>
        <v>-5.9672652974210746E-2</v>
      </c>
      <c r="P6513" s="4">
        <f t="shared" si="2029"/>
        <v>7.2578789080518818E-2</v>
      </c>
      <c r="Q6513" s="7">
        <f t="shared" si="2030"/>
        <v>7.2642660915546622E-2</v>
      </c>
      <c r="R6513" s="4">
        <f t="shared" si="2031"/>
        <v>1.443430971081374</v>
      </c>
      <c r="S6513" s="4">
        <f t="shared" si="2032"/>
        <v>1.443430971081374</v>
      </c>
      <c r="T6513" s="4">
        <f t="shared" si="2033"/>
        <v>0</v>
      </c>
      <c r="U6513" s="7">
        <f t="shared" si="2034"/>
        <v>1.443430971081374</v>
      </c>
      <c r="V6513" s="4">
        <f t="shared" si="2020"/>
        <v>0.11553488296852064</v>
      </c>
      <c r="W6513" s="14">
        <f t="shared" si="2021"/>
        <v>19.824126133488825</v>
      </c>
      <c r="X6513" s="7">
        <f t="shared" si="2035"/>
        <v>19.544284099338384</v>
      </c>
      <c r="Y6513" s="4">
        <f t="shared" si="2036"/>
        <v>-2.0513491786487674</v>
      </c>
      <c r="Z6513" s="7">
        <f t="shared" si="2037"/>
        <v>19.491807693121913</v>
      </c>
      <c r="AA6513" s="14">
        <f t="shared" si="2038"/>
        <v>8.9824699528534835E-2</v>
      </c>
      <c r="AB6513" s="15">
        <v>1.1989230769999999</v>
      </c>
      <c r="AC6513" s="16">
        <f t="shared" si="2039"/>
        <v>0.89919230774999992</v>
      </c>
    </row>
    <row r="6514" spans="1:29" x14ac:dyDescent="0.25">
      <c r="A6514" s="1">
        <v>32049</v>
      </c>
      <c r="B6514" s="2">
        <v>0.29166666666666669</v>
      </c>
      <c r="C6514">
        <v>140</v>
      </c>
      <c r="D6514">
        <v>573</v>
      </c>
      <c r="E6514">
        <v>34</v>
      </c>
      <c r="F6514">
        <f t="shared" si="2022"/>
        <v>106</v>
      </c>
      <c r="G6514" s="8">
        <v>21.1</v>
      </c>
      <c r="H6514">
        <v>7</v>
      </c>
      <c r="I6514">
        <v>6511</v>
      </c>
      <c r="J6514">
        <f t="shared" si="2023"/>
        <v>272</v>
      </c>
      <c r="K6514" s="11">
        <f t="shared" si="2024"/>
        <v>3.296946136459618</v>
      </c>
      <c r="L6514">
        <f t="shared" si="2025"/>
        <v>10.688982582641639</v>
      </c>
      <c r="M6514">
        <f t="shared" si="2026"/>
        <v>7.5114830430440271</v>
      </c>
      <c r="N6514" s="8">
        <f t="shared" si="2027"/>
        <v>1.1750909914571748</v>
      </c>
      <c r="O6514" s="8">
        <f t="shared" si="2028"/>
        <v>-5.9672652974210746E-2</v>
      </c>
      <c r="P6514" s="4">
        <f t="shared" si="2029"/>
        <v>0.27583544637172597</v>
      </c>
      <c r="Q6514" s="7">
        <f t="shared" si="2030"/>
        <v>0.27945875990174857</v>
      </c>
      <c r="R6514" s="4">
        <f t="shared" si="2031"/>
        <v>1.2808468668801862</v>
      </c>
      <c r="S6514" s="4">
        <f t="shared" si="2032"/>
        <v>1.2808468668801862</v>
      </c>
      <c r="T6514" s="4">
        <f t="shared" si="2033"/>
        <v>0</v>
      </c>
      <c r="U6514" s="7">
        <f t="shared" si="2034"/>
        <v>1.2808468668801862</v>
      </c>
      <c r="V6514" s="4">
        <f t="shared" si="2020"/>
        <v>0.36000490509385036</v>
      </c>
      <c r="W6514" s="14">
        <f t="shared" si="2021"/>
        <v>238.98875669734389</v>
      </c>
      <c r="X6514" s="7">
        <f t="shared" si="2035"/>
        <v>28.867134592663678</v>
      </c>
      <c r="Y6514" s="4">
        <f t="shared" si="2036"/>
        <v>1.4540426068415431</v>
      </c>
      <c r="Z6514" s="7">
        <f t="shared" si="2037"/>
        <v>18.822277862093266</v>
      </c>
      <c r="AA6514" s="14">
        <f t="shared" si="2038"/>
        <v>1.045681087071352</v>
      </c>
      <c r="AB6514" s="15">
        <v>1.320076923</v>
      </c>
      <c r="AC6514" s="16">
        <f t="shared" si="2039"/>
        <v>0.99005769224999995</v>
      </c>
    </row>
    <row r="6515" spans="1:29" x14ac:dyDescent="0.25">
      <c r="A6515" s="1">
        <v>32049</v>
      </c>
      <c r="B6515" s="2">
        <v>0.33333333333333331</v>
      </c>
      <c r="C6515">
        <v>355</v>
      </c>
      <c r="D6515">
        <v>792</v>
      </c>
      <c r="E6515">
        <v>54</v>
      </c>
      <c r="F6515">
        <f t="shared" si="2022"/>
        <v>301</v>
      </c>
      <c r="G6515" s="8">
        <v>25.6</v>
      </c>
      <c r="H6515">
        <v>8</v>
      </c>
      <c r="I6515">
        <v>6512</v>
      </c>
      <c r="J6515">
        <f t="shared" si="2023"/>
        <v>272</v>
      </c>
      <c r="K6515" s="11">
        <f t="shared" si="2024"/>
        <v>3.296946136459618</v>
      </c>
      <c r="L6515">
        <f t="shared" si="2025"/>
        <v>10.688982582641639</v>
      </c>
      <c r="M6515">
        <f t="shared" si="2026"/>
        <v>8.5114830430440271</v>
      </c>
      <c r="N6515" s="8">
        <f t="shared" si="2027"/>
        <v>0.91329160365802531</v>
      </c>
      <c r="O6515" s="8">
        <f t="shared" si="2028"/>
        <v>-5.9672652974210746E-2</v>
      </c>
      <c r="P6515" s="4">
        <f t="shared" si="2029"/>
        <v>0.45790073903608725</v>
      </c>
      <c r="Q6515" s="7">
        <f t="shared" si="2030"/>
        <v>0.47563239395850171</v>
      </c>
      <c r="R6515" s="4">
        <f t="shared" si="2031"/>
        <v>1.0946334442571501</v>
      </c>
      <c r="S6515" s="4">
        <f t="shared" si="2032"/>
        <v>1.0946334442571501</v>
      </c>
      <c r="T6515" s="4">
        <f t="shared" si="2033"/>
        <v>0</v>
      </c>
      <c r="U6515" s="7">
        <f t="shared" si="2034"/>
        <v>1.0946334442571501</v>
      </c>
      <c r="V6515" s="4">
        <f t="shared" si="2020"/>
        <v>0.57898669254960899</v>
      </c>
      <c r="W6515" s="14">
        <f t="shared" si="2021"/>
        <v>510.50219838878007</v>
      </c>
      <c r="X6515" s="7">
        <f t="shared" si="2035"/>
        <v>42.191321447635353</v>
      </c>
      <c r="Y6515" s="4">
        <f t="shared" si="2036"/>
        <v>6.4639368643108925</v>
      </c>
      <c r="Z6515" s="7">
        <f t="shared" si="2037"/>
        <v>17.865388058916619</v>
      </c>
      <c r="AA6515" s="14">
        <f t="shared" si="2038"/>
        <v>2.1201162441574053</v>
      </c>
      <c r="AB6515" s="15">
        <v>0.87230769200000002</v>
      </c>
      <c r="AC6515" s="16">
        <f t="shared" si="2039"/>
        <v>0.65423076899999999</v>
      </c>
    </row>
    <row r="6516" spans="1:29" x14ac:dyDescent="0.25">
      <c r="A6516" s="1">
        <v>32049</v>
      </c>
      <c r="B6516" s="2">
        <v>0.375</v>
      </c>
      <c r="C6516">
        <v>556</v>
      </c>
      <c r="D6516">
        <v>886</v>
      </c>
      <c r="E6516">
        <v>71</v>
      </c>
      <c r="F6516">
        <f t="shared" si="2022"/>
        <v>485</v>
      </c>
      <c r="G6516" s="8">
        <v>27.2</v>
      </c>
      <c r="H6516">
        <v>9</v>
      </c>
      <c r="I6516">
        <v>6513</v>
      </c>
      <c r="J6516">
        <f t="shared" si="2023"/>
        <v>272</v>
      </c>
      <c r="K6516" s="11">
        <f t="shared" si="2024"/>
        <v>3.296946136459618</v>
      </c>
      <c r="L6516">
        <f t="shared" si="2025"/>
        <v>10.688982582641639</v>
      </c>
      <c r="M6516">
        <f t="shared" si="2026"/>
        <v>9.5114830430440271</v>
      </c>
      <c r="N6516" s="8">
        <f t="shared" si="2027"/>
        <v>0.65149221585887596</v>
      </c>
      <c r="O6516" s="8">
        <f t="shared" si="2028"/>
        <v>-5.9672652974210746E-2</v>
      </c>
      <c r="P6516" s="4">
        <f t="shared" si="2029"/>
        <v>0.60636721825564799</v>
      </c>
      <c r="Q6516" s="7">
        <f t="shared" si="2030"/>
        <v>0.65148411441838028</v>
      </c>
      <c r="R6516" s="4">
        <f t="shared" si="2031"/>
        <v>0.86516099890095899</v>
      </c>
      <c r="S6516" s="4">
        <f t="shared" si="2032"/>
        <v>0.86516099890095899</v>
      </c>
      <c r="T6516" s="4">
        <f t="shared" si="2033"/>
        <v>0</v>
      </c>
      <c r="U6516" s="7">
        <f t="shared" si="2034"/>
        <v>0.86516099890095899</v>
      </c>
      <c r="V6516" s="4">
        <f t="shared" si="2020"/>
        <v>0.75755699840519974</v>
      </c>
      <c r="W6516" s="14">
        <f t="shared" si="2021"/>
        <v>739.49321151578056</v>
      </c>
      <c r="X6516" s="7">
        <f t="shared" si="2035"/>
        <v>51.233529374262872</v>
      </c>
      <c r="Y6516" s="4">
        <f t="shared" si="2036"/>
        <v>9.8638070447228401</v>
      </c>
      <c r="Z6516" s="7">
        <f t="shared" si="2037"/>
        <v>17.216012854457936</v>
      </c>
      <c r="AA6516" s="14">
        <f t="shared" si="2038"/>
        <v>2.9594865644222965</v>
      </c>
      <c r="AB6516" s="15">
        <v>0.79430769199999995</v>
      </c>
      <c r="AC6516" s="16">
        <f t="shared" si="2039"/>
        <v>0.59573076899999999</v>
      </c>
    </row>
    <row r="6517" spans="1:29" x14ac:dyDescent="0.25">
      <c r="A6517" s="1">
        <v>32049</v>
      </c>
      <c r="B6517" s="2">
        <v>0.41666666666666669</v>
      </c>
      <c r="C6517">
        <v>715</v>
      </c>
      <c r="D6517">
        <v>932</v>
      </c>
      <c r="E6517">
        <v>84</v>
      </c>
      <c r="F6517">
        <f t="shared" si="2022"/>
        <v>631</v>
      </c>
      <c r="G6517" s="8">
        <v>29.4</v>
      </c>
      <c r="H6517">
        <v>10</v>
      </c>
      <c r="I6517">
        <v>6514</v>
      </c>
      <c r="J6517">
        <f t="shared" si="2023"/>
        <v>272</v>
      </c>
      <c r="K6517" s="11">
        <f t="shared" si="2024"/>
        <v>3.296946136459618</v>
      </c>
      <c r="L6517">
        <f t="shared" si="2025"/>
        <v>10.688982582641639</v>
      </c>
      <c r="M6517">
        <f t="shared" si="2026"/>
        <v>10.511483043044027</v>
      </c>
      <c r="N6517" s="8">
        <f t="shared" si="2027"/>
        <v>0.38969282805972655</v>
      </c>
      <c r="O6517" s="8">
        <f t="shared" si="2028"/>
        <v>-5.9672652974210746E-2</v>
      </c>
      <c r="P6517" s="4">
        <f t="shared" si="2029"/>
        <v>0.71111713882405303</v>
      </c>
      <c r="Q6517" s="7">
        <f t="shared" si="2030"/>
        <v>0.79108587119093587</v>
      </c>
      <c r="R6517" s="4">
        <f t="shared" si="2031"/>
        <v>0.56970790227667722</v>
      </c>
      <c r="S6517" s="4">
        <f t="shared" si="2032"/>
        <v>0.56970790227667722</v>
      </c>
      <c r="T6517" s="4">
        <f t="shared" si="2033"/>
        <v>0</v>
      </c>
      <c r="U6517" s="7">
        <f t="shared" si="2034"/>
        <v>0.56970790227667722</v>
      </c>
      <c r="V6517" s="4">
        <f t="shared" si="2020"/>
        <v>0.88354655141794791</v>
      </c>
      <c r="W6517" s="14">
        <f t="shared" si="2021"/>
        <v>904.26831152740033</v>
      </c>
      <c r="X6517" s="7">
        <f t="shared" si="2035"/>
        <v>58.788720124640506</v>
      </c>
      <c r="Y6517" s="4">
        <f t="shared" si="2036"/>
        <v>12.70455876686483</v>
      </c>
      <c r="Z6517" s="7">
        <f t="shared" si="2037"/>
        <v>16.673429275528818</v>
      </c>
      <c r="AA6517" s="14">
        <f t="shared" si="2038"/>
        <v>3.5048694554079378</v>
      </c>
      <c r="AB6517" s="15">
        <v>2.509692308</v>
      </c>
      <c r="AC6517" s="16">
        <f t="shared" si="2039"/>
        <v>1.882269231</v>
      </c>
    </row>
    <row r="6518" spans="1:29" x14ac:dyDescent="0.25">
      <c r="A6518" s="1">
        <v>32049</v>
      </c>
      <c r="B6518" s="2">
        <v>0.45833333333333331</v>
      </c>
      <c r="C6518">
        <v>816</v>
      </c>
      <c r="D6518">
        <v>955</v>
      </c>
      <c r="E6518">
        <v>91</v>
      </c>
      <c r="F6518">
        <f t="shared" si="2022"/>
        <v>725</v>
      </c>
      <c r="G6518" s="8">
        <v>31.1</v>
      </c>
      <c r="H6518">
        <v>11</v>
      </c>
      <c r="I6518">
        <v>6515</v>
      </c>
      <c r="J6518">
        <f t="shared" si="2023"/>
        <v>272</v>
      </c>
      <c r="K6518" s="11">
        <f t="shared" si="2024"/>
        <v>3.296946136459618</v>
      </c>
      <c r="L6518">
        <f t="shared" si="2025"/>
        <v>10.688982582641639</v>
      </c>
      <c r="M6518">
        <f t="shared" si="2026"/>
        <v>11.511483043044027</v>
      </c>
      <c r="N6518" s="8">
        <f t="shared" si="2027"/>
        <v>0.12789344026057711</v>
      </c>
      <c r="O6518" s="8">
        <f t="shared" si="2028"/>
        <v>-5.9672652974210746E-2</v>
      </c>
      <c r="P6518" s="4">
        <f t="shared" si="2029"/>
        <v>0.7650119667619939</v>
      </c>
      <c r="Q6518" s="7">
        <f t="shared" si="2030"/>
        <v>0.87105991168600383</v>
      </c>
      <c r="R6518" s="4">
        <f t="shared" si="2031"/>
        <v>0.19900484503420648</v>
      </c>
      <c r="S6518" s="4">
        <f t="shared" si="2032"/>
        <v>0.19900484503420648</v>
      </c>
      <c r="T6518" s="4">
        <f t="shared" si="2033"/>
        <v>0</v>
      </c>
      <c r="U6518" s="7">
        <f t="shared" si="2034"/>
        <v>0.19900484503420648</v>
      </c>
      <c r="V6518" s="4">
        <f t="shared" si="2020"/>
        <v>0.94836937175761538</v>
      </c>
      <c r="W6518" s="14">
        <f t="shared" si="2021"/>
        <v>993.22925276821843</v>
      </c>
      <c r="X6518" s="7">
        <f t="shared" si="2035"/>
        <v>63.379950714967102</v>
      </c>
      <c r="Y6518" s="4">
        <f t="shared" si="2036"/>
        <v>14.430861468827629</v>
      </c>
      <c r="Z6518" s="7">
        <f t="shared" si="2037"/>
        <v>16.343705459453922</v>
      </c>
      <c r="AA6518" s="14">
        <f t="shared" si="2038"/>
        <v>3.7735458556361405</v>
      </c>
      <c r="AB6518" s="15">
        <v>2.4603846150000002</v>
      </c>
      <c r="AC6518" s="16">
        <f t="shared" si="2039"/>
        <v>1.84528846125</v>
      </c>
    </row>
    <row r="6519" spans="1:29" x14ac:dyDescent="0.25">
      <c r="A6519" s="1">
        <v>32049</v>
      </c>
      <c r="B6519" s="2">
        <v>0.5</v>
      </c>
      <c r="C6519">
        <v>852</v>
      </c>
      <c r="D6519">
        <v>964</v>
      </c>
      <c r="E6519">
        <v>93</v>
      </c>
      <c r="F6519">
        <f t="shared" si="2022"/>
        <v>759</v>
      </c>
      <c r="G6519" s="8">
        <v>33.299999999999997</v>
      </c>
      <c r="H6519">
        <v>12</v>
      </c>
      <c r="I6519">
        <v>6516</v>
      </c>
      <c r="J6519">
        <f t="shared" si="2023"/>
        <v>272</v>
      </c>
      <c r="K6519" s="11">
        <f t="shared" si="2024"/>
        <v>3.296946136459618</v>
      </c>
      <c r="L6519">
        <f t="shared" si="2025"/>
        <v>10.688982582641639</v>
      </c>
      <c r="M6519">
        <f t="shared" si="2026"/>
        <v>12.511483043044027</v>
      </c>
      <c r="N6519" s="8">
        <f t="shared" si="2027"/>
        <v>-0.1339059475385723</v>
      </c>
      <c r="O6519" s="8">
        <f t="shared" si="2028"/>
        <v>-5.9672652974210746E-2</v>
      </c>
      <c r="P6519" s="4">
        <f t="shared" si="2029"/>
        <v>0.76437885861091437</v>
      </c>
      <c r="Q6519" s="7">
        <f t="shared" si="2030"/>
        <v>0.87007742217878703</v>
      </c>
      <c r="R6519" s="4">
        <f t="shared" si="2031"/>
        <v>-0.20819313204582315</v>
      </c>
      <c r="S6519" s="4">
        <f t="shared" si="2032"/>
        <v>-0.20819313204582315</v>
      </c>
      <c r="T6519" s="4">
        <f t="shared" si="2033"/>
        <v>0</v>
      </c>
      <c r="U6519" s="7">
        <f t="shared" si="2034"/>
        <v>-0.20819313204582315</v>
      </c>
      <c r="V6519" s="4">
        <f t="shared" si="2020"/>
        <v>0.94760789134282941</v>
      </c>
      <c r="W6519" s="14">
        <f t="shared" si="2021"/>
        <v>1002.9543891752754</v>
      </c>
      <c r="X6519" s="7">
        <f t="shared" si="2035"/>
        <v>65.896017648196448</v>
      </c>
      <c r="Y6519" s="4">
        <f t="shared" si="2036"/>
        <v>15.376902635721864</v>
      </c>
      <c r="Z6519" s="7">
        <f t="shared" si="2037"/>
        <v>16.163011596577125</v>
      </c>
      <c r="AA6519" s="14">
        <f t="shared" si="2038"/>
        <v>3.7683659475636588</v>
      </c>
      <c r="AB6519" s="15">
        <v>2.5644615380000002</v>
      </c>
      <c r="AC6519" s="16">
        <f t="shared" si="2039"/>
        <v>1.9233461535000003</v>
      </c>
    </row>
    <row r="6520" spans="1:29" x14ac:dyDescent="0.25">
      <c r="A6520" s="1">
        <v>32049</v>
      </c>
      <c r="B6520" s="2">
        <v>0.54166666666666663</v>
      </c>
      <c r="C6520">
        <v>819</v>
      </c>
      <c r="D6520">
        <v>958</v>
      </c>
      <c r="E6520">
        <v>91</v>
      </c>
      <c r="F6520">
        <f t="shared" si="2022"/>
        <v>728</v>
      </c>
      <c r="G6520" s="8">
        <v>33.9</v>
      </c>
      <c r="H6520">
        <v>13</v>
      </c>
      <c r="I6520">
        <v>6517</v>
      </c>
      <c r="J6520">
        <f t="shared" si="2023"/>
        <v>272</v>
      </c>
      <c r="K6520" s="11">
        <f t="shared" si="2024"/>
        <v>3.296946136459618</v>
      </c>
      <c r="L6520">
        <f t="shared" si="2025"/>
        <v>10.688982582641639</v>
      </c>
      <c r="M6520">
        <f t="shared" si="2026"/>
        <v>13.511483043044027</v>
      </c>
      <c r="N6520" s="8">
        <f t="shared" si="2027"/>
        <v>-0.39570533533772168</v>
      </c>
      <c r="O6520" s="8">
        <f t="shared" si="2028"/>
        <v>-5.9672652974210746E-2</v>
      </c>
      <c r="P6520" s="4">
        <f t="shared" si="2029"/>
        <v>0.70926095964504976</v>
      </c>
      <c r="Q6520" s="7">
        <f t="shared" si="2030"/>
        <v>0.78844929121010399</v>
      </c>
      <c r="R6520" s="4">
        <f t="shared" si="2031"/>
        <v>-0.57736643135288557</v>
      </c>
      <c r="S6520" s="4">
        <f t="shared" si="2032"/>
        <v>-0.57736643135288557</v>
      </c>
      <c r="T6520" s="4">
        <f t="shared" si="2033"/>
        <v>0</v>
      </c>
      <c r="U6520" s="7">
        <f t="shared" si="2034"/>
        <v>-0.57736643135288557</v>
      </c>
      <c r="V6520" s="4">
        <f t="shared" si="2020"/>
        <v>0.88131400380545144</v>
      </c>
      <c r="W6520" s="14">
        <f t="shared" si="2021"/>
        <v>931.83531838531815</v>
      </c>
      <c r="X6520" s="7">
        <f t="shared" si="2035"/>
        <v>64.184647847522839</v>
      </c>
      <c r="Y6520" s="4">
        <f t="shared" si="2036"/>
        <v>14.733427590668589</v>
      </c>
      <c r="Z6520" s="7">
        <f t="shared" si="2037"/>
        <v>16.285915330182302</v>
      </c>
      <c r="AA6520" s="14">
        <f t="shared" si="2038"/>
        <v>3.5277755220011313</v>
      </c>
      <c r="AB6520" s="15">
        <v>2.577</v>
      </c>
      <c r="AC6520" s="16">
        <f t="shared" si="2039"/>
        <v>1.93275</v>
      </c>
    </row>
    <row r="6521" spans="1:29" x14ac:dyDescent="0.25">
      <c r="A6521" s="1">
        <v>32049</v>
      </c>
      <c r="B6521" s="2">
        <v>0.58333333333333337</v>
      </c>
      <c r="C6521">
        <v>722</v>
      </c>
      <c r="D6521">
        <v>938</v>
      </c>
      <c r="E6521">
        <v>84</v>
      </c>
      <c r="F6521">
        <f t="shared" si="2022"/>
        <v>638</v>
      </c>
      <c r="G6521" s="8">
        <v>33.9</v>
      </c>
      <c r="H6521">
        <v>14</v>
      </c>
      <c r="I6521">
        <v>6518</v>
      </c>
      <c r="J6521">
        <f t="shared" si="2023"/>
        <v>272</v>
      </c>
      <c r="K6521" s="11">
        <f t="shared" si="2024"/>
        <v>3.296946136459618</v>
      </c>
      <c r="L6521">
        <f t="shared" si="2025"/>
        <v>10.688982582641639</v>
      </c>
      <c r="M6521">
        <f t="shared" si="2026"/>
        <v>14.511483043044027</v>
      </c>
      <c r="N6521" s="8">
        <f t="shared" si="2027"/>
        <v>-0.65750472313687114</v>
      </c>
      <c r="O6521" s="8">
        <f t="shared" si="2028"/>
        <v>-5.9672652974210746E-2</v>
      </c>
      <c r="P6521" s="4">
        <f t="shared" si="2029"/>
        <v>0.6034144635922889</v>
      </c>
      <c r="Q6521" s="7">
        <f t="shared" si="2030"/>
        <v>0.64777605447931519</v>
      </c>
      <c r="R6521" s="4">
        <f t="shared" si="2031"/>
        <v>-0.87108751259046635</v>
      </c>
      <c r="S6521" s="4">
        <f t="shared" si="2032"/>
        <v>-0.87108751259046635</v>
      </c>
      <c r="T6521" s="4">
        <f t="shared" si="2033"/>
        <v>0</v>
      </c>
      <c r="U6521" s="7">
        <f t="shared" si="2034"/>
        <v>-0.87108751259046635</v>
      </c>
      <c r="V6521" s="4">
        <f t="shared" si="2020"/>
        <v>0.75400552802532517</v>
      </c>
      <c r="W6521" s="14">
        <f t="shared" si="2021"/>
        <v>788.06011089362789</v>
      </c>
      <c r="X6521" s="7">
        <f t="shared" si="2035"/>
        <v>59.511953604042901</v>
      </c>
      <c r="Y6521" s="4">
        <f t="shared" si="2036"/>
        <v>12.97649455512013</v>
      </c>
      <c r="Z6521" s="7">
        <f t="shared" si="2037"/>
        <v>16.621489539972057</v>
      </c>
      <c r="AA6521" s="14">
        <f t="shared" si="2038"/>
        <v>3.0449410487952449</v>
      </c>
      <c r="AB6521" s="15">
        <v>4.1300769229999998</v>
      </c>
      <c r="AC6521" s="16">
        <f t="shared" si="2039"/>
        <v>3.0975576922499997</v>
      </c>
    </row>
    <row r="6522" spans="1:29" x14ac:dyDescent="0.25">
      <c r="A6522" s="1">
        <v>32049</v>
      </c>
      <c r="B6522" s="2">
        <v>0.625</v>
      </c>
      <c r="C6522">
        <v>563</v>
      </c>
      <c r="D6522">
        <v>890</v>
      </c>
      <c r="E6522">
        <v>72</v>
      </c>
      <c r="F6522">
        <f t="shared" si="2022"/>
        <v>491</v>
      </c>
      <c r="G6522" s="8">
        <v>34.4</v>
      </c>
      <c r="H6522">
        <v>15</v>
      </c>
      <c r="I6522">
        <v>6519</v>
      </c>
      <c r="J6522">
        <f t="shared" si="2023"/>
        <v>272</v>
      </c>
      <c r="K6522" s="11">
        <f t="shared" si="2024"/>
        <v>3.296946136459618</v>
      </c>
      <c r="L6522">
        <f t="shared" si="2025"/>
        <v>10.688982582641639</v>
      </c>
      <c r="M6522">
        <f t="shared" si="2026"/>
        <v>15.511483043044027</v>
      </c>
      <c r="N6522" s="8">
        <f t="shared" si="2027"/>
        <v>-0.9193041109360206</v>
      </c>
      <c r="O6522" s="8">
        <f t="shared" si="2028"/>
        <v>-5.9672652974210746E-2</v>
      </c>
      <c r="P6522" s="4">
        <f t="shared" si="2029"/>
        <v>0.45405263423902248</v>
      </c>
      <c r="Q6522" s="7">
        <f t="shared" si="2030"/>
        <v>0.47130863445650328</v>
      </c>
      <c r="R6522" s="4">
        <f t="shared" si="2031"/>
        <v>-1.0993105141201864</v>
      </c>
      <c r="S6522" s="4">
        <f t="shared" si="2032"/>
        <v>-1.0993105141201864</v>
      </c>
      <c r="T6522" s="4">
        <f t="shared" si="2033"/>
        <v>0</v>
      </c>
      <c r="U6522" s="7">
        <f t="shared" si="2034"/>
        <v>-1.0993105141201864</v>
      </c>
      <c r="V6522" s="4">
        <f t="shared" si="2020"/>
        <v>0.5743583262396621</v>
      </c>
      <c r="W6522" s="14">
        <f t="shared" si="2021"/>
        <v>580.43856087261895</v>
      </c>
      <c r="X6522" s="7">
        <f t="shared" si="2035"/>
        <v>53.264253228360118</v>
      </c>
      <c r="Y6522" s="4">
        <f t="shared" si="2036"/>
        <v>10.627359213863405</v>
      </c>
      <c r="Z6522" s="7">
        <f t="shared" si="2037"/>
        <v>17.07017439015209</v>
      </c>
      <c r="AA6522" s="14">
        <f t="shared" si="2038"/>
        <v>2.3032645187685046</v>
      </c>
      <c r="AB6522" s="15">
        <v>4.6189999999999998</v>
      </c>
      <c r="AC6522" s="16">
        <f t="shared" si="2039"/>
        <v>3.4642499999999998</v>
      </c>
    </row>
    <row r="6523" spans="1:29" x14ac:dyDescent="0.25">
      <c r="A6523" s="1">
        <v>32049</v>
      </c>
      <c r="B6523" s="2">
        <v>0.66666666666666663</v>
      </c>
      <c r="C6523">
        <v>363</v>
      </c>
      <c r="D6523">
        <v>800</v>
      </c>
      <c r="E6523">
        <v>55</v>
      </c>
      <c r="F6523">
        <f t="shared" si="2022"/>
        <v>308</v>
      </c>
      <c r="G6523" s="8">
        <v>34.4</v>
      </c>
      <c r="H6523">
        <v>16</v>
      </c>
      <c r="I6523">
        <v>6520</v>
      </c>
      <c r="J6523">
        <f t="shared" si="2023"/>
        <v>272</v>
      </c>
      <c r="K6523" s="11">
        <f t="shared" si="2024"/>
        <v>3.296946136459618</v>
      </c>
      <c r="L6523">
        <f t="shared" si="2025"/>
        <v>10.688982582641639</v>
      </c>
      <c r="M6523">
        <f t="shared" si="2026"/>
        <v>16.511483043044027</v>
      </c>
      <c r="N6523" s="8">
        <f t="shared" si="2027"/>
        <v>-1.1811034987351698</v>
      </c>
      <c r="O6523" s="8">
        <f t="shared" si="2028"/>
        <v>-5.9672652974210746E-2</v>
      </c>
      <c r="P6523" s="4">
        <f t="shared" si="2029"/>
        <v>0.27135423342358184</v>
      </c>
      <c r="Q6523" s="7">
        <f t="shared" si="2030"/>
        <v>0.27479977863076982</v>
      </c>
      <c r="R6523" s="4">
        <f t="shared" si="2031"/>
        <v>-1.2847805533672516</v>
      </c>
      <c r="S6523" s="4">
        <f t="shared" si="2032"/>
        <v>-1.2847805533672516</v>
      </c>
      <c r="T6523" s="4">
        <f t="shared" si="2033"/>
        <v>0</v>
      </c>
      <c r="U6523" s="7">
        <f t="shared" si="2034"/>
        <v>-1.2847805533672516</v>
      </c>
      <c r="V6523" s="4">
        <f t="shared" si="2020"/>
        <v>0.35461505836911761</v>
      </c>
      <c r="W6523" s="14">
        <f t="shared" si="2021"/>
        <v>336.59872417532995</v>
      </c>
      <c r="X6523" s="7">
        <f t="shared" si="2035"/>
        <v>45.33945853569822</v>
      </c>
      <c r="Y6523" s="4">
        <f t="shared" si="2036"/>
        <v>7.6476364094225309</v>
      </c>
      <c r="Z6523" s="7">
        <f t="shared" si="2037"/>
        <v>17.639301445800296</v>
      </c>
      <c r="AA6523" s="14">
        <f t="shared" si="2038"/>
        <v>1.3802045365069069</v>
      </c>
      <c r="AB6523" s="15">
        <v>4.3776923080000003</v>
      </c>
      <c r="AC6523" s="16">
        <f t="shared" si="2039"/>
        <v>3.2832692310000002</v>
      </c>
    </row>
    <row r="6524" spans="1:29" x14ac:dyDescent="0.25">
      <c r="A6524" s="1">
        <v>32049</v>
      </c>
      <c r="B6524" s="2">
        <v>0.70833333333333337</v>
      </c>
      <c r="C6524">
        <v>148</v>
      </c>
      <c r="D6524">
        <v>586</v>
      </c>
      <c r="E6524">
        <v>35</v>
      </c>
      <c r="F6524">
        <f t="shared" si="2022"/>
        <v>113</v>
      </c>
      <c r="G6524" s="8">
        <v>33.299999999999997</v>
      </c>
      <c r="H6524">
        <v>17</v>
      </c>
      <c r="I6524">
        <v>6521</v>
      </c>
      <c r="J6524">
        <f t="shared" si="2023"/>
        <v>272</v>
      </c>
      <c r="K6524" s="11">
        <f t="shared" si="2024"/>
        <v>3.296946136459618</v>
      </c>
      <c r="L6524">
        <f t="shared" si="2025"/>
        <v>10.688982582641639</v>
      </c>
      <c r="M6524">
        <f t="shared" si="2026"/>
        <v>17.511483043044027</v>
      </c>
      <c r="N6524" s="8">
        <f t="shared" si="2027"/>
        <v>-1.4429028865343194</v>
      </c>
      <c r="O6524" s="8">
        <f t="shared" si="2028"/>
        <v>-5.9672652974210746E-2</v>
      </c>
      <c r="P6524" s="4">
        <f t="shared" si="2029"/>
        <v>6.7769855238156262E-2</v>
      </c>
      <c r="Q6524" s="7">
        <f t="shared" si="2030"/>
        <v>6.7821837781809016E-2</v>
      </c>
      <c r="R6524" s="4">
        <f t="shared" si="2031"/>
        <v>-1.4470149093800673</v>
      </c>
      <c r="S6524" s="4">
        <f t="shared" si="2032"/>
        <v>-1.4470149093800673</v>
      </c>
      <c r="T6524" s="4">
        <f t="shared" si="2033"/>
        <v>0</v>
      </c>
      <c r="U6524" s="7">
        <f t="shared" si="2034"/>
        <v>-1.4470149093800673</v>
      </c>
      <c r="V6524" s="4">
        <f t="shared" si="2020"/>
        <v>0.10975086497614858</v>
      </c>
      <c r="W6524" s="14">
        <f t="shared" si="2021"/>
        <v>97.981892545136802</v>
      </c>
      <c r="X6524" s="7">
        <f t="shared" si="2035"/>
        <v>36.484411507716942</v>
      </c>
      <c r="Y6524" s="4">
        <f t="shared" si="2036"/>
        <v>4.3181387269015703</v>
      </c>
      <c r="Z6524" s="7">
        <f t="shared" si="2037"/>
        <v>18.275235503161802</v>
      </c>
      <c r="AA6524" s="14">
        <f t="shared" si="2038"/>
        <v>0.41625398933020608</v>
      </c>
      <c r="AB6524" s="15">
        <v>4.4359999999999999</v>
      </c>
      <c r="AC6524" s="16">
        <f t="shared" si="2039"/>
        <v>3.327</v>
      </c>
    </row>
    <row r="6525" spans="1:29" x14ac:dyDescent="0.25">
      <c r="A6525" s="1">
        <v>32049</v>
      </c>
      <c r="B6525" s="2">
        <v>0.75</v>
      </c>
      <c r="C6525">
        <v>24</v>
      </c>
      <c r="D6525">
        <v>95</v>
      </c>
      <c r="E6525">
        <v>12</v>
      </c>
      <c r="F6525">
        <f t="shared" si="2022"/>
        <v>12</v>
      </c>
      <c r="G6525" s="8">
        <v>30.6</v>
      </c>
      <c r="H6525">
        <v>18</v>
      </c>
      <c r="I6525">
        <v>6522</v>
      </c>
      <c r="J6525">
        <f t="shared" si="2023"/>
        <v>272</v>
      </c>
      <c r="K6525" s="11">
        <f t="shared" si="2024"/>
        <v>3.296946136459618</v>
      </c>
      <c r="L6525">
        <f t="shared" si="2025"/>
        <v>10.688982582641639</v>
      </c>
      <c r="M6525">
        <f t="shared" si="2026"/>
        <v>18.511483043044027</v>
      </c>
      <c r="N6525" s="8">
        <f t="shared" si="2027"/>
        <v>-1.7047022743334688</v>
      </c>
      <c r="O6525" s="8">
        <f t="shared" si="2028"/>
        <v>-5.9672652974210746E-2</v>
      </c>
      <c r="P6525" s="4">
        <f t="shared" si="2029"/>
        <v>0</v>
      </c>
      <c r="Q6525" s="7">
        <f t="shared" si="2030"/>
        <v>0</v>
      </c>
      <c r="R6525" s="4">
        <f t="shared" si="2031"/>
        <v>0</v>
      </c>
      <c r="S6525" s="4">
        <f t="shared" si="2032"/>
        <v>0</v>
      </c>
      <c r="T6525" s="4">
        <f t="shared" si="2033"/>
        <v>1</v>
      </c>
      <c r="U6525" s="7">
        <f t="shared" si="2034"/>
        <v>0</v>
      </c>
      <c r="V6525" s="4">
        <f t="shared" si="2020"/>
        <v>0.38268428076468186</v>
      </c>
      <c r="W6525" s="14">
        <f t="shared" si="2021"/>
        <v>47.898281759198056</v>
      </c>
      <c r="X6525" s="7">
        <f t="shared" si="2035"/>
        <v>32.156694157173938</v>
      </c>
      <c r="Y6525" s="4">
        <f t="shared" si="2036"/>
        <v>2.6909170030974008</v>
      </c>
      <c r="Z6525" s="7">
        <f t="shared" si="2037"/>
        <v>18.586034852408396</v>
      </c>
      <c r="AA6525" s="14">
        <f t="shared" si="2038"/>
        <v>0.20694564165509843</v>
      </c>
      <c r="AB6525" s="15">
        <v>2.97</v>
      </c>
      <c r="AC6525" s="16">
        <f t="shared" si="2039"/>
        <v>2.2275</v>
      </c>
    </row>
    <row r="6526" spans="1:29" x14ac:dyDescent="0.25">
      <c r="A6526" s="1">
        <v>32049</v>
      </c>
      <c r="B6526" s="2">
        <v>0.79166666666666663</v>
      </c>
      <c r="C6526">
        <v>0</v>
      </c>
      <c r="D6526">
        <v>0</v>
      </c>
      <c r="E6526">
        <v>0</v>
      </c>
      <c r="F6526">
        <f t="shared" si="2022"/>
        <v>0</v>
      </c>
      <c r="G6526" s="8">
        <v>27.8</v>
      </c>
      <c r="H6526">
        <v>19</v>
      </c>
      <c r="I6526">
        <v>6523</v>
      </c>
      <c r="J6526">
        <f t="shared" si="2023"/>
        <v>272</v>
      </c>
      <c r="K6526" s="11">
        <f t="shared" si="2024"/>
        <v>3.296946136459618</v>
      </c>
      <c r="L6526">
        <f t="shared" si="2025"/>
        <v>10.688982582641639</v>
      </c>
      <c r="M6526">
        <f t="shared" si="2026"/>
        <v>19.511483043044027</v>
      </c>
      <c r="N6526" s="8">
        <f t="shared" si="2027"/>
        <v>-1.9665016621326181</v>
      </c>
      <c r="O6526" s="8">
        <f t="shared" si="2028"/>
        <v>-5.9672652974210746E-2</v>
      </c>
      <c r="P6526" s="4">
        <f t="shared" si="2029"/>
        <v>0</v>
      </c>
      <c r="Q6526" s="7">
        <f t="shared" si="2030"/>
        <v>0</v>
      </c>
      <c r="R6526" s="4">
        <f t="shared" si="2031"/>
        <v>0</v>
      </c>
      <c r="S6526" s="4">
        <f t="shared" si="2032"/>
        <v>0</v>
      </c>
      <c r="T6526" s="4">
        <f t="shared" si="2033"/>
        <v>1</v>
      </c>
      <c r="U6526" s="7">
        <f t="shared" si="2034"/>
        <v>0</v>
      </c>
      <c r="V6526" s="4">
        <f t="shared" si="2020"/>
        <v>0.38268428076468186</v>
      </c>
      <c r="W6526" s="14">
        <f t="shared" si="2021"/>
        <v>0</v>
      </c>
      <c r="X6526" s="7">
        <f t="shared" si="2035"/>
        <v>27.8</v>
      </c>
      <c r="Y6526" s="4">
        <f t="shared" si="2036"/>
        <v>1.0528000000000002</v>
      </c>
      <c r="Z6526" s="7">
        <f t="shared" si="2037"/>
        <v>18.898915200000001</v>
      </c>
      <c r="AA6526" s="14">
        <f t="shared" si="2038"/>
        <v>0</v>
      </c>
      <c r="AB6526" s="15">
        <v>1.9005384620000001</v>
      </c>
      <c r="AC6526" s="16">
        <f t="shared" si="2039"/>
        <v>1.4254038465000001</v>
      </c>
    </row>
    <row r="6527" spans="1:29" x14ac:dyDescent="0.25">
      <c r="A6527" s="1">
        <v>32049</v>
      </c>
      <c r="B6527" s="2">
        <v>0.83333333333333337</v>
      </c>
      <c r="C6527">
        <v>0</v>
      </c>
      <c r="D6527">
        <v>0</v>
      </c>
      <c r="E6527">
        <v>0</v>
      </c>
      <c r="F6527">
        <f t="shared" si="2022"/>
        <v>0</v>
      </c>
      <c r="G6527" s="8">
        <v>25</v>
      </c>
      <c r="H6527">
        <v>20</v>
      </c>
      <c r="I6527">
        <v>6524</v>
      </c>
      <c r="J6527">
        <f t="shared" si="2023"/>
        <v>272</v>
      </c>
      <c r="K6527" s="11">
        <f t="shared" si="2024"/>
        <v>3.296946136459618</v>
      </c>
      <c r="L6527">
        <f t="shared" si="2025"/>
        <v>10.688982582641639</v>
      </c>
      <c r="M6527">
        <f t="shared" si="2026"/>
        <v>20.511483043044027</v>
      </c>
      <c r="N6527" s="8">
        <f t="shared" si="2027"/>
        <v>-2.2283010499317677</v>
      </c>
      <c r="O6527" s="8">
        <f t="shared" si="2028"/>
        <v>-5.9672652974210746E-2</v>
      </c>
      <c r="P6527" s="4">
        <f t="shared" si="2029"/>
        <v>0</v>
      </c>
      <c r="Q6527" s="7">
        <f t="shared" si="2030"/>
        <v>0</v>
      </c>
      <c r="R6527" s="4">
        <f t="shared" si="2031"/>
        <v>0</v>
      </c>
      <c r="S6527" s="4">
        <f t="shared" si="2032"/>
        <v>0</v>
      </c>
      <c r="T6527" s="4">
        <f t="shared" si="2033"/>
        <v>1</v>
      </c>
      <c r="U6527" s="7">
        <f t="shared" si="2034"/>
        <v>0</v>
      </c>
      <c r="V6527" s="4">
        <f t="shared" si="2020"/>
        <v>0.38268428076468186</v>
      </c>
      <c r="W6527" s="14">
        <f t="shared" si="2021"/>
        <v>0</v>
      </c>
      <c r="X6527" s="7">
        <f t="shared" si="2035"/>
        <v>25</v>
      </c>
      <c r="Y6527" s="4">
        <f t="shared" si="2036"/>
        <v>0</v>
      </c>
      <c r="Z6527" s="7">
        <f t="shared" si="2037"/>
        <v>19.100000000000001</v>
      </c>
      <c r="AA6527" s="14">
        <f t="shared" si="2038"/>
        <v>0</v>
      </c>
      <c r="AB6527" s="15">
        <v>1.647538462</v>
      </c>
      <c r="AC6527" s="16">
        <f t="shared" si="2039"/>
        <v>1.2356538465</v>
      </c>
    </row>
    <row r="6528" spans="1:29" x14ac:dyDescent="0.25">
      <c r="A6528" s="1">
        <v>32049</v>
      </c>
      <c r="B6528" s="2">
        <v>0.875</v>
      </c>
      <c r="C6528">
        <v>0</v>
      </c>
      <c r="D6528">
        <v>0</v>
      </c>
      <c r="E6528">
        <v>0</v>
      </c>
      <c r="F6528">
        <f t="shared" si="2022"/>
        <v>0</v>
      </c>
      <c r="G6528" s="8">
        <v>25</v>
      </c>
      <c r="H6528">
        <v>21</v>
      </c>
      <c r="I6528">
        <v>6525</v>
      </c>
      <c r="J6528">
        <f t="shared" si="2023"/>
        <v>272</v>
      </c>
      <c r="K6528" s="11">
        <f t="shared" si="2024"/>
        <v>3.296946136459618</v>
      </c>
      <c r="L6528">
        <f t="shared" si="2025"/>
        <v>10.688982582641639</v>
      </c>
      <c r="M6528">
        <f t="shared" si="2026"/>
        <v>21.511483043044027</v>
      </c>
      <c r="N6528" s="8">
        <f t="shared" si="2027"/>
        <v>-2.4901004377309168</v>
      </c>
      <c r="O6528" s="8">
        <f t="shared" si="2028"/>
        <v>-5.9672652974210746E-2</v>
      </c>
      <c r="P6528" s="4">
        <f t="shared" si="2029"/>
        <v>0</v>
      </c>
      <c r="Q6528" s="7">
        <f t="shared" si="2030"/>
        <v>0</v>
      </c>
      <c r="R6528" s="4">
        <f t="shared" si="2031"/>
        <v>0</v>
      </c>
      <c r="S6528" s="4">
        <f t="shared" si="2032"/>
        <v>0</v>
      </c>
      <c r="T6528" s="4">
        <f t="shared" si="2033"/>
        <v>1</v>
      </c>
      <c r="U6528" s="7">
        <f t="shared" si="2034"/>
        <v>0</v>
      </c>
      <c r="V6528" s="4">
        <f t="shared" si="2020"/>
        <v>0.38268428076468186</v>
      </c>
      <c r="W6528" s="14">
        <f t="shared" si="2021"/>
        <v>0</v>
      </c>
      <c r="X6528" s="7">
        <f t="shared" si="2035"/>
        <v>25</v>
      </c>
      <c r="Y6528" s="4">
        <f t="shared" si="2036"/>
        <v>0</v>
      </c>
      <c r="Z6528" s="7">
        <f t="shared" si="2037"/>
        <v>19.100000000000001</v>
      </c>
      <c r="AA6528" s="14">
        <f t="shared" si="2038"/>
        <v>0</v>
      </c>
      <c r="AB6528" s="15">
        <v>1.909538462</v>
      </c>
      <c r="AC6528" s="16">
        <f t="shared" si="2039"/>
        <v>1.4321538464999999</v>
      </c>
    </row>
    <row r="6529" spans="1:29" x14ac:dyDescent="0.25">
      <c r="A6529" s="1">
        <v>32049</v>
      </c>
      <c r="B6529" s="2">
        <v>0.91666666666666663</v>
      </c>
      <c r="C6529">
        <v>0</v>
      </c>
      <c r="D6529">
        <v>0</v>
      </c>
      <c r="E6529">
        <v>0</v>
      </c>
      <c r="F6529">
        <f t="shared" si="2022"/>
        <v>0</v>
      </c>
      <c r="G6529" s="8">
        <v>23.3</v>
      </c>
      <c r="H6529">
        <v>22</v>
      </c>
      <c r="I6529">
        <v>6526</v>
      </c>
      <c r="J6529">
        <f t="shared" si="2023"/>
        <v>272</v>
      </c>
      <c r="K6529" s="11">
        <f t="shared" si="2024"/>
        <v>3.296946136459618</v>
      </c>
      <c r="L6529">
        <f t="shared" si="2025"/>
        <v>10.688982582641639</v>
      </c>
      <c r="M6529">
        <f t="shared" si="2026"/>
        <v>22.511483043044027</v>
      </c>
      <c r="N6529" s="8">
        <f t="shared" si="2027"/>
        <v>-2.7518998255300664</v>
      </c>
      <c r="O6529" s="8">
        <f t="shared" si="2028"/>
        <v>-5.9672652974210746E-2</v>
      </c>
      <c r="P6529" s="4">
        <f t="shared" si="2029"/>
        <v>0</v>
      </c>
      <c r="Q6529" s="7">
        <f t="shared" si="2030"/>
        <v>0</v>
      </c>
      <c r="R6529" s="4">
        <f t="shared" si="2031"/>
        <v>0</v>
      </c>
      <c r="S6529" s="4">
        <f t="shared" si="2032"/>
        <v>0</v>
      </c>
      <c r="T6529" s="4">
        <f t="shared" si="2033"/>
        <v>1</v>
      </c>
      <c r="U6529" s="7">
        <f t="shared" si="2034"/>
        <v>0</v>
      </c>
      <c r="V6529" s="4">
        <f t="shared" si="2020"/>
        <v>0.38268428076468186</v>
      </c>
      <c r="W6529" s="14">
        <f t="shared" si="2021"/>
        <v>0</v>
      </c>
      <c r="X6529" s="7">
        <f t="shared" si="2035"/>
        <v>23.3</v>
      </c>
      <c r="Y6529" s="4">
        <f t="shared" si="2036"/>
        <v>-0.63919999999999977</v>
      </c>
      <c r="Z6529" s="7">
        <f t="shared" si="2037"/>
        <v>19.222087200000001</v>
      </c>
      <c r="AA6529" s="14">
        <f t="shared" si="2038"/>
        <v>0</v>
      </c>
      <c r="AB6529" s="15">
        <v>1.346076923</v>
      </c>
      <c r="AC6529" s="16">
        <f t="shared" si="2039"/>
        <v>1.00955769225</v>
      </c>
    </row>
    <row r="6530" spans="1:29" x14ac:dyDescent="0.25">
      <c r="A6530" s="1">
        <v>32049</v>
      </c>
      <c r="B6530" s="2">
        <v>0.95833333333333337</v>
      </c>
      <c r="C6530">
        <v>0</v>
      </c>
      <c r="D6530">
        <v>0</v>
      </c>
      <c r="E6530">
        <v>0</v>
      </c>
      <c r="F6530">
        <f t="shared" si="2022"/>
        <v>0</v>
      </c>
      <c r="G6530" s="8">
        <v>21.7</v>
      </c>
      <c r="H6530">
        <v>23</v>
      </c>
      <c r="I6530">
        <v>6527</v>
      </c>
      <c r="J6530">
        <f t="shared" si="2023"/>
        <v>272</v>
      </c>
      <c r="K6530" s="11">
        <f t="shared" si="2024"/>
        <v>3.296946136459618</v>
      </c>
      <c r="L6530">
        <f t="shared" si="2025"/>
        <v>10.688982582641639</v>
      </c>
      <c r="M6530">
        <f t="shared" si="2026"/>
        <v>23.511483043044027</v>
      </c>
      <c r="N6530" s="8">
        <f t="shared" si="2027"/>
        <v>-3.013699213329216</v>
      </c>
      <c r="O6530" s="8">
        <f t="shared" si="2028"/>
        <v>-5.9672652974210746E-2</v>
      </c>
      <c r="P6530" s="4">
        <f t="shared" si="2029"/>
        <v>0</v>
      </c>
      <c r="Q6530" s="7">
        <f t="shared" si="2030"/>
        <v>0</v>
      </c>
      <c r="R6530" s="4">
        <f t="shared" si="2031"/>
        <v>0</v>
      </c>
      <c r="S6530" s="4">
        <f t="shared" si="2032"/>
        <v>0</v>
      </c>
      <c r="T6530" s="4">
        <f t="shared" si="2033"/>
        <v>1</v>
      </c>
      <c r="U6530" s="7">
        <f t="shared" si="2034"/>
        <v>0</v>
      </c>
      <c r="V6530" s="4">
        <f t="shared" si="2020"/>
        <v>0.38268428076468186</v>
      </c>
      <c r="W6530" s="14">
        <f t="shared" si="2021"/>
        <v>0</v>
      </c>
      <c r="X6530" s="7">
        <f t="shared" si="2035"/>
        <v>21.7</v>
      </c>
      <c r="Y6530" s="4">
        <f t="shared" si="2036"/>
        <v>-1.2408000000000003</v>
      </c>
      <c r="Z6530" s="7">
        <f t="shared" si="2037"/>
        <v>19.336992800000001</v>
      </c>
      <c r="AA6530" s="14">
        <f t="shared" si="2038"/>
        <v>0</v>
      </c>
      <c r="AB6530" s="15">
        <v>1.1280769230000001</v>
      </c>
      <c r="AC6530" s="16">
        <f t="shared" si="2039"/>
        <v>0.84605769225000005</v>
      </c>
    </row>
    <row r="6531" spans="1:29" x14ac:dyDescent="0.25">
      <c r="A6531" s="1">
        <v>32049</v>
      </c>
      <c r="B6531" s="3">
        <v>1</v>
      </c>
      <c r="C6531">
        <v>0</v>
      </c>
      <c r="D6531">
        <v>0</v>
      </c>
      <c r="E6531">
        <v>0</v>
      </c>
      <c r="F6531">
        <f t="shared" si="2022"/>
        <v>0</v>
      </c>
      <c r="G6531" s="8">
        <v>20.6</v>
      </c>
      <c r="H6531">
        <v>24</v>
      </c>
      <c r="I6531">
        <v>6528</v>
      </c>
      <c r="J6531">
        <f t="shared" si="2023"/>
        <v>272</v>
      </c>
      <c r="K6531" s="11">
        <f t="shared" si="2024"/>
        <v>3.296946136459618</v>
      </c>
      <c r="L6531">
        <f t="shared" si="2025"/>
        <v>10.688982582641639</v>
      </c>
      <c r="M6531">
        <f t="shared" si="2026"/>
        <v>24.511483043044027</v>
      </c>
      <c r="N6531" s="8">
        <f t="shared" si="2027"/>
        <v>-3.2754986011283651</v>
      </c>
      <c r="O6531" s="8">
        <f t="shared" si="2028"/>
        <v>-5.9672652974210746E-2</v>
      </c>
      <c r="P6531" s="4">
        <f t="shared" si="2029"/>
        <v>0</v>
      </c>
      <c r="Q6531" s="7">
        <f t="shared" si="2030"/>
        <v>0</v>
      </c>
      <c r="R6531" s="4">
        <f t="shared" si="2031"/>
        <v>0</v>
      </c>
      <c r="S6531" s="4">
        <f t="shared" si="2032"/>
        <v>0</v>
      </c>
      <c r="T6531" s="4">
        <f t="shared" si="2033"/>
        <v>1</v>
      </c>
      <c r="U6531" s="7">
        <f t="shared" si="2034"/>
        <v>0</v>
      </c>
      <c r="V6531" s="4">
        <f t="shared" si="2020"/>
        <v>0.38268428076468186</v>
      </c>
      <c r="W6531" s="14">
        <f t="shared" si="2021"/>
        <v>0</v>
      </c>
      <c r="X6531" s="7">
        <f t="shared" si="2035"/>
        <v>20.6</v>
      </c>
      <c r="Y6531" s="4">
        <f t="shared" si="2036"/>
        <v>-1.6543999999999994</v>
      </c>
      <c r="Z6531" s="7">
        <f t="shared" si="2037"/>
        <v>19.415990399999998</v>
      </c>
      <c r="AA6531" s="14">
        <f t="shared" si="2038"/>
        <v>0</v>
      </c>
      <c r="AB6531" s="15">
        <v>1.1845384619999999</v>
      </c>
      <c r="AC6531" s="16">
        <f t="shared" si="2039"/>
        <v>0.88840384649999993</v>
      </c>
    </row>
    <row r="6532" spans="1:29" x14ac:dyDescent="0.25">
      <c r="A6532" s="1">
        <v>32050</v>
      </c>
      <c r="B6532" s="2">
        <v>4.1666666666666664E-2</v>
      </c>
      <c r="C6532">
        <v>0</v>
      </c>
      <c r="D6532">
        <v>0</v>
      </c>
      <c r="E6532">
        <v>0</v>
      </c>
      <c r="F6532">
        <f t="shared" si="2022"/>
        <v>0</v>
      </c>
      <c r="G6532" s="8">
        <v>20.6</v>
      </c>
      <c r="H6532">
        <v>1</v>
      </c>
      <c r="I6532">
        <v>6529</v>
      </c>
      <c r="J6532">
        <f t="shared" si="2023"/>
        <v>273</v>
      </c>
      <c r="K6532" s="11">
        <f t="shared" si="2024"/>
        <v>3.314207634556265</v>
      </c>
      <c r="L6532">
        <f t="shared" si="2025"/>
        <v>11.015872264892293</v>
      </c>
      <c r="M6532">
        <f t="shared" si="2026"/>
        <v>1.5169312044148717</v>
      </c>
      <c r="N6532" s="8">
        <f t="shared" si="2027"/>
        <v>2.744460992940553</v>
      </c>
      <c r="O6532" s="8">
        <f t="shared" si="2028"/>
        <v>-6.6633606975126117E-2</v>
      </c>
      <c r="P6532" s="4">
        <f t="shared" si="2029"/>
        <v>0</v>
      </c>
      <c r="Q6532" s="7">
        <f t="shared" si="2030"/>
        <v>0</v>
      </c>
      <c r="R6532" s="4">
        <f t="shared" si="2031"/>
        <v>0</v>
      </c>
      <c r="S6532" s="4">
        <f t="shared" si="2032"/>
        <v>0</v>
      </c>
      <c r="T6532" s="4">
        <f t="shared" si="2033"/>
        <v>1</v>
      </c>
      <c r="U6532" s="7">
        <f t="shared" si="2034"/>
        <v>0</v>
      </c>
      <c r="V6532" s="4">
        <f t="shared" ref="V6532:V6595" si="2040">IF(COS(Q6532)*COS(U6532-0)*SIN(0.3927)+SIN(Q6532)*COS(0.3927)&gt;0, COS(Q6532)*COS(U6532-0)*SIN(0.3927)+SIN(Q6532)*COS(0.3927),0)</f>
        <v>0.38268428076468186</v>
      </c>
      <c r="W6532" s="14">
        <f t="shared" ref="W6532:W6595" si="2041">+(D6532*V6532+E6532*(1+COS(0.3927))/2)</f>
        <v>0</v>
      </c>
      <c r="X6532" s="7">
        <f t="shared" si="2035"/>
        <v>20.6</v>
      </c>
      <c r="Y6532" s="4">
        <f t="shared" si="2036"/>
        <v>-1.6543999999999994</v>
      </c>
      <c r="Z6532" s="7">
        <f t="shared" si="2037"/>
        <v>19.415990399999998</v>
      </c>
      <c r="AA6532" s="14">
        <f t="shared" si="2038"/>
        <v>0</v>
      </c>
      <c r="AB6532" s="15">
        <v>1.0230769230000001</v>
      </c>
      <c r="AC6532" s="16">
        <f t="shared" si="2039"/>
        <v>0.76730769225000006</v>
      </c>
    </row>
    <row r="6533" spans="1:29" x14ac:dyDescent="0.25">
      <c r="A6533" s="1">
        <v>32050</v>
      </c>
      <c r="B6533" s="2">
        <v>8.3333333333333329E-2</v>
      </c>
      <c r="C6533">
        <v>0</v>
      </c>
      <c r="D6533">
        <v>0</v>
      </c>
      <c r="E6533">
        <v>0</v>
      </c>
      <c r="F6533">
        <f t="shared" ref="F6533:F6596" si="2042">C6533-E6533</f>
        <v>0</v>
      </c>
      <c r="G6533" s="8">
        <v>21.1</v>
      </c>
      <c r="H6533">
        <v>2</v>
      </c>
      <c r="I6533">
        <v>6530</v>
      </c>
      <c r="J6533">
        <f t="shared" ref="J6533:J6596" si="2043">QUOTIENT(I6533+23,24)</f>
        <v>273</v>
      </c>
      <c r="K6533" s="11">
        <f t="shared" ref="K6533:K6596" si="2044">(J6533-81)*360*PI()/(364*180)</f>
        <v>3.314207634556265</v>
      </c>
      <c r="L6533">
        <f t="shared" ref="L6533:L6596" si="2045">9.87*SIN(2*K6533)-7.53*COS(K6533)-1.5*SIN(K6533)</f>
        <v>11.015872264892293</v>
      </c>
      <c r="M6533">
        <f t="shared" ref="M6533:M6596" si="2046">H6533+(20+L6533)/60</f>
        <v>2.5169312044148717</v>
      </c>
      <c r="N6533" s="8">
        <f t="shared" ref="N6533:N6596" si="2047">15*PI()*(12-M6533)/180</f>
        <v>2.4826616051414039</v>
      </c>
      <c r="O6533" s="8">
        <f t="shared" ref="O6533:O6596" si="2048">23.45*SIN(360*(J6533-81)*PI()/(180*365))*PI()/180</f>
        <v>-6.6633606975126117E-2</v>
      </c>
      <c r="P6533" s="4">
        <f t="shared" ref="P6533:P6596" si="2049">IF(SIN(O6533)*SIN(0.62977)+COS(O6533)*COS(0.62977)*COS(N6533)&lt;0,0,SIN(O6533)*SIN(0.62977)+COS(O6533)*COS(0.62977)*COS(N6533))</f>
        <v>0</v>
      </c>
      <c r="Q6533" s="7">
        <f t="shared" ref="Q6533:Q6596" si="2050">ASIN(P6533)</f>
        <v>0</v>
      </c>
      <c r="R6533" s="4">
        <f t="shared" ref="R6533:R6596" si="2051">IF(Q6533&gt;0,ASIN(COS(O6533)*SIN(N6533)/COS(Q6533)),0)</f>
        <v>0</v>
      </c>
      <c r="S6533" s="4">
        <f t="shared" ref="S6533:S6596" si="2052">IF((OR(COS(N6533)&gt;(TAN(O6533)/TAN(0.62977)),R6533=0)),R6533,PI()-R6533)</f>
        <v>0</v>
      </c>
      <c r="T6533" s="4">
        <f t="shared" ref="T6533:T6596" si="2053">IF(COS(N6533)&gt;(TAN(O6533)/TAN(0.62977)),0,1)</f>
        <v>1</v>
      </c>
      <c r="U6533" s="7">
        <f t="shared" ref="U6533:U6596" si="2054">IF((AND(COS(N6533)&lt;(TAN(O6533)/TAN(0.62977)),R6533&lt;0)),-PI()-R6533,S6533)</f>
        <v>0</v>
      </c>
      <c r="V6533" s="4">
        <f t="shared" si="2040"/>
        <v>0.38268428076468186</v>
      </c>
      <c r="W6533" s="14">
        <f t="shared" si="2041"/>
        <v>0</v>
      </c>
      <c r="X6533" s="7">
        <f t="shared" ref="X6533:X6596" si="2055">G6533+((46-20)/800)*W6533</f>
        <v>21.1</v>
      </c>
      <c r="Y6533" s="4">
        <f t="shared" ref="Y6533:Y6596" si="2056">(0.376*(X6533-25))</f>
        <v>-1.4663999999999995</v>
      </c>
      <c r="Z6533" s="7">
        <f t="shared" ref="Z6533:Z6596" si="2057">(0.191*(100-Y6533))</f>
        <v>19.380082399999999</v>
      </c>
      <c r="AA6533" s="14">
        <f t="shared" ref="AA6533:AA6596" si="2058">(370*12)*(Z6533/19.1)*(W6533/1000)/1000</f>
        <v>0</v>
      </c>
      <c r="AB6533" s="15">
        <v>0.96023076900000004</v>
      </c>
      <c r="AC6533" s="16">
        <f t="shared" ref="AC6533:AC6596" si="2059">+AB6533*0.75</f>
        <v>0.72017307675000009</v>
      </c>
    </row>
    <row r="6534" spans="1:29" x14ac:dyDescent="0.25">
      <c r="A6534" s="1">
        <v>32050</v>
      </c>
      <c r="B6534" s="2">
        <v>0.125</v>
      </c>
      <c r="C6534">
        <v>0</v>
      </c>
      <c r="D6534">
        <v>0</v>
      </c>
      <c r="E6534">
        <v>0</v>
      </c>
      <c r="F6534">
        <f t="shared" si="2042"/>
        <v>0</v>
      </c>
      <c r="G6534" s="8">
        <v>20.6</v>
      </c>
      <c r="H6534">
        <v>3</v>
      </c>
      <c r="I6534">
        <v>6531</v>
      </c>
      <c r="J6534">
        <f t="shared" si="2043"/>
        <v>273</v>
      </c>
      <c r="K6534" s="11">
        <f t="shared" si="2044"/>
        <v>3.314207634556265</v>
      </c>
      <c r="L6534">
        <f t="shared" si="2045"/>
        <v>11.015872264892293</v>
      </c>
      <c r="M6534">
        <f t="shared" si="2046"/>
        <v>3.5169312044148717</v>
      </c>
      <c r="N6534" s="8">
        <f t="shared" si="2047"/>
        <v>2.2208622173422543</v>
      </c>
      <c r="O6534" s="8">
        <f t="shared" si="2048"/>
        <v>-6.6633606975126117E-2</v>
      </c>
      <c r="P6534" s="4">
        <f t="shared" si="2049"/>
        <v>0</v>
      </c>
      <c r="Q6534" s="7">
        <f t="shared" si="2050"/>
        <v>0</v>
      </c>
      <c r="R6534" s="4">
        <f t="shared" si="2051"/>
        <v>0</v>
      </c>
      <c r="S6534" s="4">
        <f t="shared" si="2052"/>
        <v>0</v>
      </c>
      <c r="T6534" s="4">
        <f t="shared" si="2053"/>
        <v>1</v>
      </c>
      <c r="U6534" s="7">
        <f t="shared" si="2054"/>
        <v>0</v>
      </c>
      <c r="V6534" s="4">
        <f t="shared" si="2040"/>
        <v>0.38268428076468186</v>
      </c>
      <c r="W6534" s="14">
        <f t="shared" si="2041"/>
        <v>0</v>
      </c>
      <c r="X6534" s="7">
        <f t="shared" si="2055"/>
        <v>20.6</v>
      </c>
      <c r="Y6534" s="4">
        <f t="shared" si="2056"/>
        <v>-1.6543999999999994</v>
      </c>
      <c r="Z6534" s="7">
        <f t="shared" si="2057"/>
        <v>19.415990399999998</v>
      </c>
      <c r="AA6534" s="14">
        <f t="shared" si="2058"/>
        <v>0</v>
      </c>
      <c r="AB6534" s="15">
        <v>0.917230769</v>
      </c>
      <c r="AC6534" s="16">
        <f t="shared" si="2059"/>
        <v>0.68792307674999997</v>
      </c>
    </row>
    <row r="6535" spans="1:29" x14ac:dyDescent="0.25">
      <c r="A6535" s="1">
        <v>32050</v>
      </c>
      <c r="B6535" s="2">
        <v>0.16666666666666666</v>
      </c>
      <c r="C6535">
        <v>0</v>
      </c>
      <c r="D6535">
        <v>0</v>
      </c>
      <c r="E6535">
        <v>0</v>
      </c>
      <c r="F6535">
        <f t="shared" si="2042"/>
        <v>0</v>
      </c>
      <c r="G6535" s="8">
        <v>18.899999999999999</v>
      </c>
      <c r="H6535">
        <v>4</v>
      </c>
      <c r="I6535">
        <v>6532</v>
      </c>
      <c r="J6535">
        <f t="shared" si="2043"/>
        <v>273</v>
      </c>
      <c r="K6535" s="11">
        <f t="shared" si="2044"/>
        <v>3.314207634556265</v>
      </c>
      <c r="L6535">
        <f t="shared" si="2045"/>
        <v>11.015872264892293</v>
      </c>
      <c r="M6535">
        <f t="shared" si="2046"/>
        <v>4.5169312044148713</v>
      </c>
      <c r="N6535" s="8">
        <f t="shared" si="2047"/>
        <v>1.959062829543105</v>
      </c>
      <c r="O6535" s="8">
        <f t="shared" si="2048"/>
        <v>-6.6633606975126117E-2</v>
      </c>
      <c r="P6535" s="4">
        <f t="shared" si="2049"/>
        <v>0</v>
      </c>
      <c r="Q6535" s="7">
        <f t="shared" si="2050"/>
        <v>0</v>
      </c>
      <c r="R6535" s="4">
        <f t="shared" si="2051"/>
        <v>0</v>
      </c>
      <c r="S6535" s="4">
        <f t="shared" si="2052"/>
        <v>0</v>
      </c>
      <c r="T6535" s="4">
        <f t="shared" si="2053"/>
        <v>1</v>
      </c>
      <c r="U6535" s="7">
        <f t="shared" si="2054"/>
        <v>0</v>
      </c>
      <c r="V6535" s="4">
        <f t="shared" si="2040"/>
        <v>0.38268428076468186</v>
      </c>
      <c r="W6535" s="14">
        <f t="shared" si="2041"/>
        <v>0</v>
      </c>
      <c r="X6535" s="7">
        <f t="shared" si="2055"/>
        <v>18.899999999999999</v>
      </c>
      <c r="Y6535" s="4">
        <f t="shared" si="2056"/>
        <v>-2.2936000000000005</v>
      </c>
      <c r="Z6535" s="7">
        <f t="shared" si="2057"/>
        <v>19.538077600000001</v>
      </c>
      <c r="AA6535" s="14">
        <f t="shared" si="2058"/>
        <v>0</v>
      </c>
      <c r="AB6535" s="15">
        <v>1.050923077</v>
      </c>
      <c r="AC6535" s="16">
        <f t="shared" si="2059"/>
        <v>0.78819230774999993</v>
      </c>
    </row>
    <row r="6536" spans="1:29" x14ac:dyDescent="0.25">
      <c r="A6536" s="1">
        <v>32050</v>
      </c>
      <c r="B6536" s="2">
        <v>0.20833333333333334</v>
      </c>
      <c r="C6536">
        <v>0</v>
      </c>
      <c r="D6536">
        <v>0</v>
      </c>
      <c r="E6536">
        <v>0</v>
      </c>
      <c r="F6536">
        <f t="shared" si="2042"/>
        <v>0</v>
      </c>
      <c r="G6536" s="8">
        <v>17.8</v>
      </c>
      <c r="H6536">
        <v>5</v>
      </c>
      <c r="I6536">
        <v>6533</v>
      </c>
      <c r="J6536">
        <f t="shared" si="2043"/>
        <v>273</v>
      </c>
      <c r="K6536" s="11">
        <f t="shared" si="2044"/>
        <v>3.314207634556265</v>
      </c>
      <c r="L6536">
        <f t="shared" si="2045"/>
        <v>11.015872264892293</v>
      </c>
      <c r="M6536">
        <f t="shared" si="2046"/>
        <v>5.5169312044148713</v>
      </c>
      <c r="N6536" s="8">
        <f t="shared" si="2047"/>
        <v>1.6972634417439556</v>
      </c>
      <c r="O6536" s="8">
        <f t="shared" si="2048"/>
        <v>-6.6633606975126117E-2</v>
      </c>
      <c r="P6536" s="4">
        <f t="shared" si="2049"/>
        <v>0</v>
      </c>
      <c r="Q6536" s="7">
        <f t="shared" si="2050"/>
        <v>0</v>
      </c>
      <c r="R6536" s="4">
        <f t="shared" si="2051"/>
        <v>0</v>
      </c>
      <c r="S6536" s="4">
        <f t="shared" si="2052"/>
        <v>0</v>
      </c>
      <c r="T6536" s="4">
        <f t="shared" si="2053"/>
        <v>1</v>
      </c>
      <c r="U6536" s="7">
        <f t="shared" si="2054"/>
        <v>0</v>
      </c>
      <c r="V6536" s="4">
        <f t="shared" si="2040"/>
        <v>0.38268428076468186</v>
      </c>
      <c r="W6536" s="14">
        <f t="shared" si="2041"/>
        <v>0</v>
      </c>
      <c r="X6536" s="7">
        <f t="shared" si="2055"/>
        <v>17.8</v>
      </c>
      <c r="Y6536" s="4">
        <f t="shared" si="2056"/>
        <v>-2.7071999999999998</v>
      </c>
      <c r="Z6536" s="7">
        <f t="shared" si="2057"/>
        <v>19.617075199999999</v>
      </c>
      <c r="AA6536" s="14">
        <f t="shared" si="2058"/>
        <v>0</v>
      </c>
      <c r="AB6536" s="15">
        <v>0.846307692</v>
      </c>
      <c r="AC6536" s="16">
        <f t="shared" si="2059"/>
        <v>0.63473076900000003</v>
      </c>
    </row>
    <row r="6537" spans="1:29" x14ac:dyDescent="0.25">
      <c r="A6537" s="1">
        <v>32050</v>
      </c>
      <c r="B6537" s="2">
        <v>0.25</v>
      </c>
      <c r="C6537">
        <v>14</v>
      </c>
      <c r="D6537">
        <v>18</v>
      </c>
      <c r="E6537">
        <v>12</v>
      </c>
      <c r="F6537">
        <f t="shared" si="2042"/>
        <v>2</v>
      </c>
      <c r="G6537" s="8">
        <v>17.2</v>
      </c>
      <c r="H6537">
        <v>6</v>
      </c>
      <c r="I6537">
        <v>6534</v>
      </c>
      <c r="J6537">
        <f t="shared" si="2043"/>
        <v>273</v>
      </c>
      <c r="K6537" s="11">
        <f t="shared" si="2044"/>
        <v>3.314207634556265</v>
      </c>
      <c r="L6537">
        <f t="shared" si="2045"/>
        <v>11.015872264892293</v>
      </c>
      <c r="M6537">
        <f t="shared" si="2046"/>
        <v>6.5169312044148713</v>
      </c>
      <c r="N6537" s="8">
        <f t="shared" si="2047"/>
        <v>1.435464053944806</v>
      </c>
      <c r="O6537" s="8">
        <f t="shared" si="2048"/>
        <v>-6.6633606975126117E-2</v>
      </c>
      <c r="P6537" s="4">
        <f t="shared" si="2049"/>
        <v>6.957959401900686E-2</v>
      </c>
      <c r="Q6537" s="7">
        <f t="shared" si="2050"/>
        <v>6.9635859530679897E-2</v>
      </c>
      <c r="R6537" s="4">
        <f t="shared" si="2051"/>
        <v>1.4369772293990779</v>
      </c>
      <c r="S6537" s="4">
        <f t="shared" si="2052"/>
        <v>1.4369772293990779</v>
      </c>
      <c r="T6537" s="4">
        <f t="shared" si="2053"/>
        <v>0</v>
      </c>
      <c r="U6537" s="7">
        <f t="shared" si="2054"/>
        <v>1.4369772293990779</v>
      </c>
      <c r="V6537" s="4">
        <f t="shared" si="2040"/>
        <v>0.1152171544157542</v>
      </c>
      <c r="W6537" s="14">
        <f t="shared" si="2041"/>
        <v>13.617183866036855</v>
      </c>
      <c r="X6537" s="7">
        <f t="shared" si="2055"/>
        <v>17.642558475646197</v>
      </c>
      <c r="Y6537" s="4">
        <f t="shared" si="2056"/>
        <v>-2.7663980131570298</v>
      </c>
      <c r="Z6537" s="7">
        <f t="shared" si="2057"/>
        <v>19.628382020512994</v>
      </c>
      <c r="AA6537" s="14">
        <f t="shared" si="2058"/>
        <v>6.2132868802599488E-2</v>
      </c>
      <c r="AB6537" s="15">
        <v>1.7381538459999999</v>
      </c>
      <c r="AC6537" s="16">
        <f t="shared" si="2059"/>
        <v>1.3036153845</v>
      </c>
    </row>
    <row r="6538" spans="1:29" x14ac:dyDescent="0.25">
      <c r="A6538" s="1">
        <v>32050</v>
      </c>
      <c r="B6538" s="2">
        <v>0.29166666666666669</v>
      </c>
      <c r="C6538">
        <v>121</v>
      </c>
      <c r="D6538">
        <v>375</v>
      </c>
      <c r="E6538">
        <v>52</v>
      </c>
      <c r="F6538">
        <f t="shared" si="2042"/>
        <v>69</v>
      </c>
      <c r="G6538" s="8">
        <v>21.7</v>
      </c>
      <c r="H6538">
        <v>7</v>
      </c>
      <c r="I6538">
        <v>6535</v>
      </c>
      <c r="J6538">
        <f t="shared" si="2043"/>
        <v>273</v>
      </c>
      <c r="K6538" s="11">
        <f t="shared" si="2044"/>
        <v>3.314207634556265</v>
      </c>
      <c r="L6538">
        <f t="shared" si="2045"/>
        <v>11.015872264892293</v>
      </c>
      <c r="M6538">
        <f t="shared" si="2046"/>
        <v>7.5169312044148713</v>
      </c>
      <c r="N6538" s="8">
        <f t="shared" si="2047"/>
        <v>1.1736646661456567</v>
      </c>
      <c r="O6538" s="8">
        <f t="shared" si="2048"/>
        <v>-6.6633606975126117E-2</v>
      </c>
      <c r="P6538" s="4">
        <f t="shared" si="2049"/>
        <v>0.27266801071419922</v>
      </c>
      <c r="Q6538" s="7">
        <f t="shared" si="2050"/>
        <v>0.27616503422858324</v>
      </c>
      <c r="R6538" s="4">
        <f t="shared" si="2051"/>
        <v>1.2743004191178677</v>
      </c>
      <c r="S6538" s="4">
        <f t="shared" si="2052"/>
        <v>1.2743004191178677</v>
      </c>
      <c r="T6538" s="4">
        <f t="shared" si="2053"/>
        <v>0</v>
      </c>
      <c r="U6538" s="7">
        <f t="shared" si="2054"/>
        <v>1.2743004191178677</v>
      </c>
      <c r="V6538" s="4">
        <f t="shared" si="2040"/>
        <v>0.3594848226168475</v>
      </c>
      <c r="W6538" s="14">
        <f t="shared" si="2041"/>
        <v>184.82766718971533</v>
      </c>
      <c r="X6538" s="7">
        <f t="shared" si="2055"/>
        <v>27.706899183665747</v>
      </c>
      <c r="Y6538" s="4">
        <f t="shared" si="2056"/>
        <v>1.0177940930583211</v>
      </c>
      <c r="Z6538" s="7">
        <f t="shared" si="2057"/>
        <v>18.90560132822586</v>
      </c>
      <c r="AA6538" s="14">
        <f t="shared" si="2058"/>
        <v>0.81228246937160076</v>
      </c>
      <c r="AB6538" s="15">
        <v>0.77453846199999998</v>
      </c>
      <c r="AC6538" s="16">
        <f t="shared" si="2059"/>
        <v>0.58090384650000004</v>
      </c>
    </row>
    <row r="6539" spans="1:29" x14ac:dyDescent="0.25">
      <c r="A6539" s="1">
        <v>32050</v>
      </c>
      <c r="B6539" s="2">
        <v>0.33333333333333331</v>
      </c>
      <c r="C6539">
        <v>330</v>
      </c>
      <c r="D6539">
        <v>646</v>
      </c>
      <c r="E6539">
        <v>86</v>
      </c>
      <c r="F6539">
        <f t="shared" si="2042"/>
        <v>244</v>
      </c>
      <c r="G6539" s="8">
        <v>24.4</v>
      </c>
      <c r="H6539">
        <v>8</v>
      </c>
      <c r="I6539">
        <v>6536</v>
      </c>
      <c r="J6539">
        <f t="shared" si="2043"/>
        <v>273</v>
      </c>
      <c r="K6539" s="11">
        <f t="shared" si="2044"/>
        <v>3.314207634556265</v>
      </c>
      <c r="L6539">
        <f t="shared" si="2045"/>
        <v>11.015872264892293</v>
      </c>
      <c r="M6539">
        <f t="shared" si="2046"/>
        <v>8.5169312044148722</v>
      </c>
      <c r="N6539" s="8">
        <f t="shared" si="2047"/>
        <v>0.9118652783465071</v>
      </c>
      <c r="O6539" s="8">
        <f t="shared" si="2048"/>
        <v>-6.6633606975126117E-2</v>
      </c>
      <c r="P6539" s="4">
        <f t="shared" si="2049"/>
        <v>0.45450208695618743</v>
      </c>
      <c r="Q6539" s="7">
        <f t="shared" si="2050"/>
        <v>0.47181314983796502</v>
      </c>
      <c r="R6539" s="4">
        <f t="shared" si="2051"/>
        <v>1.0879008052209305</v>
      </c>
      <c r="S6539" s="4">
        <f t="shared" si="2052"/>
        <v>1.0879008052209305</v>
      </c>
      <c r="T6539" s="4">
        <f t="shared" si="2053"/>
        <v>0</v>
      </c>
      <c r="U6539" s="7">
        <f t="shared" si="2054"/>
        <v>1.0879008052209305</v>
      </c>
      <c r="V6539" s="4">
        <f t="shared" si="2040"/>
        <v>0.57818851101968183</v>
      </c>
      <c r="W6539" s="14">
        <f t="shared" si="2041"/>
        <v>456.2365829056796</v>
      </c>
      <c r="X6539" s="7">
        <f t="shared" si="2055"/>
        <v>39.22768894443459</v>
      </c>
      <c r="Y6539" s="4">
        <f t="shared" si="2056"/>
        <v>5.349611043107406</v>
      </c>
      <c r="Z6539" s="7">
        <f t="shared" si="2057"/>
        <v>18.078224290766485</v>
      </c>
      <c r="AA6539" s="14">
        <f t="shared" si="2058"/>
        <v>1.9173238692603447</v>
      </c>
      <c r="AB6539" s="15">
        <v>0.76107692299999996</v>
      </c>
      <c r="AC6539" s="16">
        <f t="shared" si="2059"/>
        <v>0.57080769224999994</v>
      </c>
    </row>
    <row r="6540" spans="1:29" x14ac:dyDescent="0.25">
      <c r="A6540" s="1">
        <v>32050</v>
      </c>
      <c r="B6540" s="2">
        <v>0.375</v>
      </c>
      <c r="C6540">
        <v>535</v>
      </c>
      <c r="D6540">
        <v>773</v>
      </c>
      <c r="E6540">
        <v>114</v>
      </c>
      <c r="F6540">
        <f t="shared" si="2042"/>
        <v>421</v>
      </c>
      <c r="G6540" s="8">
        <v>27.2</v>
      </c>
      <c r="H6540">
        <v>9</v>
      </c>
      <c r="I6540">
        <v>6537</v>
      </c>
      <c r="J6540">
        <f t="shared" si="2043"/>
        <v>273</v>
      </c>
      <c r="K6540" s="11">
        <f t="shared" si="2044"/>
        <v>3.314207634556265</v>
      </c>
      <c r="L6540">
        <f t="shared" si="2045"/>
        <v>11.015872264892293</v>
      </c>
      <c r="M6540">
        <f t="shared" si="2046"/>
        <v>9.5169312044148722</v>
      </c>
      <c r="N6540" s="8">
        <f t="shared" si="2047"/>
        <v>0.65006589054735775</v>
      </c>
      <c r="O6540" s="8">
        <f t="shared" si="2048"/>
        <v>-6.6633606975126117E-2</v>
      </c>
      <c r="P6540" s="4">
        <f t="shared" si="2049"/>
        <v>0.60269013094409851</v>
      </c>
      <c r="Q6540" s="7">
        <f t="shared" si="2050"/>
        <v>0.64686802988983916</v>
      </c>
      <c r="R6540" s="4">
        <f t="shared" si="2051"/>
        <v>0.85838051238969149</v>
      </c>
      <c r="S6540" s="4">
        <f t="shared" si="2052"/>
        <v>0.85838051238969149</v>
      </c>
      <c r="T6540" s="4">
        <f t="shared" si="2053"/>
        <v>0</v>
      </c>
      <c r="U6540" s="7">
        <f t="shared" si="2054"/>
        <v>0.85838051238969149</v>
      </c>
      <c r="V6540" s="4">
        <f t="shared" si="2040"/>
        <v>0.75642392468453679</v>
      </c>
      <c r="W6540" s="14">
        <f t="shared" si="2041"/>
        <v>694.37680710340305</v>
      </c>
      <c r="X6540" s="7">
        <f t="shared" si="2055"/>
        <v>49.7672462308606</v>
      </c>
      <c r="Y6540" s="4">
        <f t="shared" si="2056"/>
        <v>9.3124845828035863</v>
      </c>
      <c r="Z6540" s="7">
        <f t="shared" si="2057"/>
        <v>17.321315444684515</v>
      </c>
      <c r="AA6540" s="14">
        <f t="shared" si="2058"/>
        <v>2.7959260485392865</v>
      </c>
      <c r="AB6540" s="15">
        <v>0.89030769200000004</v>
      </c>
      <c r="AC6540" s="16">
        <f t="shared" si="2059"/>
        <v>0.66773076900000006</v>
      </c>
    </row>
    <row r="6541" spans="1:29" x14ac:dyDescent="0.25">
      <c r="A6541" s="1">
        <v>32050</v>
      </c>
      <c r="B6541" s="2">
        <v>0.41666666666666669</v>
      </c>
      <c r="C6541">
        <v>697</v>
      </c>
      <c r="D6541">
        <v>836</v>
      </c>
      <c r="E6541">
        <v>134</v>
      </c>
      <c r="F6541">
        <f t="shared" si="2042"/>
        <v>563</v>
      </c>
      <c r="G6541" s="8">
        <v>30</v>
      </c>
      <c r="H6541">
        <v>10</v>
      </c>
      <c r="I6541">
        <v>6538</v>
      </c>
      <c r="J6541">
        <f t="shared" si="2043"/>
        <v>273</v>
      </c>
      <c r="K6541" s="11">
        <f t="shared" si="2044"/>
        <v>3.314207634556265</v>
      </c>
      <c r="L6541">
        <f t="shared" si="2045"/>
        <v>11.015872264892293</v>
      </c>
      <c r="M6541">
        <f t="shared" si="2046"/>
        <v>10.516931204414872</v>
      </c>
      <c r="N6541" s="8">
        <f t="shared" si="2047"/>
        <v>0.38826650274820834</v>
      </c>
      <c r="O6541" s="8">
        <f t="shared" si="2048"/>
        <v>-6.6633606975126117E-2</v>
      </c>
      <c r="P6541" s="4">
        <f t="shared" si="2049"/>
        <v>0.70713337237247831</v>
      </c>
      <c r="Q6541" s="7">
        <f t="shared" si="2050"/>
        <v>0.78543576972035778</v>
      </c>
      <c r="R6541" s="4">
        <f t="shared" si="2051"/>
        <v>0.56359813715320883</v>
      </c>
      <c r="S6541" s="4">
        <f t="shared" si="2052"/>
        <v>0.56359813715320883</v>
      </c>
      <c r="T6541" s="4">
        <f t="shared" si="2053"/>
        <v>0</v>
      </c>
      <c r="U6541" s="7">
        <f t="shared" si="2054"/>
        <v>0.56359813715320883</v>
      </c>
      <c r="V6541" s="4">
        <f t="shared" si="2040"/>
        <v>0.88204461471810136</v>
      </c>
      <c r="W6541" s="14">
        <f t="shared" si="2041"/>
        <v>866.28920303751102</v>
      </c>
      <c r="X6541" s="7">
        <f t="shared" si="2055"/>
        <v>58.154399098719111</v>
      </c>
      <c r="Y6541" s="4">
        <f t="shared" si="2056"/>
        <v>12.466054061118387</v>
      </c>
      <c r="Z6541" s="7">
        <f t="shared" si="2057"/>
        <v>16.718983674326388</v>
      </c>
      <c r="AA6541" s="14">
        <f t="shared" si="2058"/>
        <v>3.366839224615831</v>
      </c>
      <c r="AB6541" s="15">
        <v>2.7286153849999999</v>
      </c>
      <c r="AC6541" s="16">
        <f t="shared" si="2059"/>
        <v>2.04646153875</v>
      </c>
    </row>
    <row r="6542" spans="1:29" x14ac:dyDescent="0.25">
      <c r="A6542" s="1">
        <v>32050</v>
      </c>
      <c r="B6542" s="2">
        <v>0.45833333333333331</v>
      </c>
      <c r="C6542">
        <v>799</v>
      </c>
      <c r="D6542">
        <v>867</v>
      </c>
      <c r="E6542">
        <v>145</v>
      </c>
      <c r="F6542">
        <f t="shared" si="2042"/>
        <v>654</v>
      </c>
      <c r="G6542" s="8">
        <v>30</v>
      </c>
      <c r="H6542">
        <v>11</v>
      </c>
      <c r="I6542">
        <v>6539</v>
      </c>
      <c r="J6542">
        <f t="shared" si="2043"/>
        <v>273</v>
      </c>
      <c r="K6542" s="11">
        <f t="shared" si="2044"/>
        <v>3.314207634556265</v>
      </c>
      <c r="L6542">
        <f t="shared" si="2045"/>
        <v>11.015872264892293</v>
      </c>
      <c r="M6542">
        <f t="shared" si="2046"/>
        <v>11.516931204414872</v>
      </c>
      <c r="N6542" s="8">
        <f t="shared" si="2047"/>
        <v>0.12646711494905891</v>
      </c>
      <c r="O6542" s="8">
        <f t="shared" si="2048"/>
        <v>-6.6633606975126117E-2</v>
      </c>
      <c r="P6542" s="4">
        <f t="shared" si="2049"/>
        <v>0.76071417693859977</v>
      </c>
      <c r="Q6542" s="7">
        <f t="shared" si="2050"/>
        <v>0.8644126859560477</v>
      </c>
      <c r="R6542" s="4">
        <f t="shared" si="2051"/>
        <v>0.19512409162799707</v>
      </c>
      <c r="S6542" s="4">
        <f t="shared" si="2052"/>
        <v>0.19512409162799707</v>
      </c>
      <c r="T6542" s="4">
        <f t="shared" si="2053"/>
        <v>0</v>
      </c>
      <c r="U6542" s="7">
        <f t="shared" si="2054"/>
        <v>0.19512409162799707</v>
      </c>
      <c r="V6542" s="4">
        <f t="shared" si="2040"/>
        <v>0.94648973869259334</v>
      </c>
      <c r="W6542" s="14">
        <f t="shared" si="2041"/>
        <v>960.08784407566384</v>
      </c>
      <c r="X6542" s="7">
        <f t="shared" si="2055"/>
        <v>61.202854932459076</v>
      </c>
      <c r="Y6542" s="4">
        <f t="shared" si="2056"/>
        <v>13.612273454604612</v>
      </c>
      <c r="Z6542" s="7">
        <f t="shared" si="2057"/>
        <v>16.500055770170519</v>
      </c>
      <c r="AA6542" s="14">
        <f t="shared" si="2058"/>
        <v>3.6825273923303588</v>
      </c>
      <c r="AB6542" s="15">
        <v>3.0973846150000002</v>
      </c>
      <c r="AC6542" s="16">
        <f t="shared" si="2059"/>
        <v>2.3230384612500004</v>
      </c>
    </row>
    <row r="6543" spans="1:29" x14ac:dyDescent="0.25">
      <c r="A6543" s="1">
        <v>32050</v>
      </c>
      <c r="B6543" s="2">
        <v>0.5</v>
      </c>
      <c r="C6543">
        <v>836</v>
      </c>
      <c r="D6543">
        <v>878</v>
      </c>
      <c r="E6543">
        <v>149</v>
      </c>
      <c r="F6543">
        <f t="shared" si="2042"/>
        <v>687</v>
      </c>
      <c r="G6543" s="8">
        <v>33.9</v>
      </c>
      <c r="H6543">
        <v>12</v>
      </c>
      <c r="I6543">
        <v>6540</v>
      </c>
      <c r="J6543">
        <f t="shared" si="2043"/>
        <v>273</v>
      </c>
      <c r="K6543" s="11">
        <f t="shared" si="2044"/>
        <v>3.314207634556265</v>
      </c>
      <c r="L6543">
        <f t="shared" si="2045"/>
        <v>11.015872264892293</v>
      </c>
      <c r="M6543">
        <f t="shared" si="2046"/>
        <v>12.516931204414872</v>
      </c>
      <c r="N6543" s="8">
        <f t="shared" si="2047"/>
        <v>-0.1353322728500905</v>
      </c>
      <c r="O6543" s="8">
        <f t="shared" si="2048"/>
        <v>-6.6633606975126117E-2</v>
      </c>
      <c r="P6543" s="4">
        <f t="shared" si="2049"/>
        <v>0.7597811013577479</v>
      </c>
      <c r="Q6543" s="7">
        <f t="shared" si="2050"/>
        <v>0.86297637430598906</v>
      </c>
      <c r="R6543" s="4">
        <f t="shared" si="2051"/>
        <v>-0.20855957343568293</v>
      </c>
      <c r="S6543" s="4">
        <f t="shared" si="2052"/>
        <v>-0.20855957343568293</v>
      </c>
      <c r="T6543" s="4">
        <f t="shared" si="2053"/>
        <v>0</v>
      </c>
      <c r="U6543" s="7">
        <f t="shared" si="2054"/>
        <v>-0.20855957343568293</v>
      </c>
      <c r="V6543" s="4">
        <f t="shared" si="2040"/>
        <v>0.94536746790975434</v>
      </c>
      <c r="W6543" s="14">
        <f t="shared" si="2041"/>
        <v>973.36163581613414</v>
      </c>
      <c r="X6543" s="7">
        <f t="shared" si="2055"/>
        <v>65.534253164024364</v>
      </c>
      <c r="Y6543" s="4">
        <f t="shared" si="2056"/>
        <v>15.24087918967316</v>
      </c>
      <c r="Z6543" s="7">
        <f t="shared" si="2057"/>
        <v>16.188992074772425</v>
      </c>
      <c r="AA6543" s="14">
        <f t="shared" si="2058"/>
        <v>3.6630566758131011</v>
      </c>
      <c r="AB6543" s="15">
        <v>3.296538462</v>
      </c>
      <c r="AC6543" s="16">
        <f t="shared" si="2059"/>
        <v>2.4724038464999998</v>
      </c>
    </row>
    <row r="6544" spans="1:29" x14ac:dyDescent="0.25">
      <c r="A6544" s="1">
        <v>32050</v>
      </c>
      <c r="B6544" s="2">
        <v>0.54166666666666663</v>
      </c>
      <c r="C6544">
        <v>801</v>
      </c>
      <c r="D6544">
        <v>869</v>
      </c>
      <c r="E6544">
        <v>145</v>
      </c>
      <c r="F6544">
        <f t="shared" si="2042"/>
        <v>656</v>
      </c>
      <c r="G6544" s="8">
        <v>33.9</v>
      </c>
      <c r="H6544">
        <v>13</v>
      </c>
      <c r="I6544">
        <v>6541</v>
      </c>
      <c r="J6544">
        <f t="shared" si="2043"/>
        <v>273</v>
      </c>
      <c r="K6544" s="11">
        <f t="shared" si="2044"/>
        <v>3.314207634556265</v>
      </c>
      <c r="L6544">
        <f t="shared" si="2045"/>
        <v>11.015872264892293</v>
      </c>
      <c r="M6544">
        <f t="shared" si="2046"/>
        <v>13.516931204414872</v>
      </c>
      <c r="N6544" s="8">
        <f t="shared" si="2047"/>
        <v>-0.39713166064923988</v>
      </c>
      <c r="O6544" s="8">
        <f t="shared" si="2048"/>
        <v>-6.6633606975126117E-2</v>
      </c>
      <c r="P6544" s="4">
        <f t="shared" si="2049"/>
        <v>0.70439773318877752</v>
      </c>
      <c r="Q6544" s="7">
        <f t="shared" si="2050"/>
        <v>0.78157429264398526</v>
      </c>
      <c r="R6544" s="4">
        <f t="shared" si="2051"/>
        <v>-0.57483142192504821</v>
      </c>
      <c r="S6544" s="4">
        <f t="shared" si="2052"/>
        <v>-0.57483142192504821</v>
      </c>
      <c r="T6544" s="4">
        <f t="shared" si="2053"/>
        <v>0</v>
      </c>
      <c r="U6544" s="7">
        <f t="shared" si="2054"/>
        <v>-0.57483142192504821</v>
      </c>
      <c r="V6544" s="4">
        <f t="shared" si="2040"/>
        <v>0.87875428326879446</v>
      </c>
      <c r="W6544" s="14">
        <f t="shared" si="2041"/>
        <v>903.11871278976787</v>
      </c>
      <c r="X6544" s="7">
        <f t="shared" si="2055"/>
        <v>63.251358165667455</v>
      </c>
      <c r="Y6544" s="4">
        <f t="shared" si="2056"/>
        <v>14.382510670290962</v>
      </c>
      <c r="Z6544" s="7">
        <f t="shared" si="2057"/>
        <v>16.352940461974423</v>
      </c>
      <c r="AA6544" s="14">
        <f t="shared" si="2058"/>
        <v>3.4331303999547891</v>
      </c>
      <c r="AB6544" s="15">
        <v>4.2027692310000004</v>
      </c>
      <c r="AC6544" s="16">
        <f t="shared" si="2059"/>
        <v>3.1520769232500001</v>
      </c>
    </row>
    <row r="6545" spans="1:29" x14ac:dyDescent="0.25">
      <c r="A6545" s="1">
        <v>32050</v>
      </c>
      <c r="B6545" s="2">
        <v>0.58333333333333337</v>
      </c>
      <c r="C6545">
        <v>701</v>
      </c>
      <c r="D6545">
        <v>840</v>
      </c>
      <c r="E6545">
        <v>134</v>
      </c>
      <c r="F6545">
        <f t="shared" si="2042"/>
        <v>567</v>
      </c>
      <c r="G6545" s="8">
        <v>34.4</v>
      </c>
      <c r="H6545">
        <v>14</v>
      </c>
      <c r="I6545">
        <v>6542</v>
      </c>
      <c r="J6545">
        <f t="shared" si="2043"/>
        <v>273</v>
      </c>
      <c r="K6545" s="11">
        <f t="shared" si="2044"/>
        <v>3.314207634556265</v>
      </c>
      <c r="L6545">
        <f t="shared" si="2045"/>
        <v>11.015872264892293</v>
      </c>
      <c r="M6545">
        <f t="shared" si="2046"/>
        <v>14.516931204414872</v>
      </c>
      <c r="N6545" s="8">
        <f t="shared" si="2047"/>
        <v>-0.65893104844838923</v>
      </c>
      <c r="O6545" s="8">
        <f t="shared" si="2048"/>
        <v>-6.6633606975126117E-2</v>
      </c>
      <c r="P6545" s="4">
        <f t="shared" si="2049"/>
        <v>0.59833835744706076</v>
      </c>
      <c r="Q6545" s="7">
        <f t="shared" si="2050"/>
        <v>0.64142566940480172</v>
      </c>
      <c r="R6545" s="4">
        <f t="shared" si="2051"/>
        <v>-0.86710107805917525</v>
      </c>
      <c r="S6545" s="4">
        <f t="shared" si="2052"/>
        <v>-0.86710107805917525</v>
      </c>
      <c r="T6545" s="4">
        <f t="shared" si="2053"/>
        <v>0</v>
      </c>
      <c r="U6545" s="7">
        <f t="shared" si="2054"/>
        <v>-0.86710107805917525</v>
      </c>
      <c r="V6545" s="4">
        <f t="shared" si="2040"/>
        <v>0.75118976321950282</v>
      </c>
      <c r="W6545" s="14">
        <f t="shared" si="2041"/>
        <v>759.89930623756072</v>
      </c>
      <c r="X6545" s="7">
        <f t="shared" si="2055"/>
        <v>59.096727452720728</v>
      </c>
      <c r="Y6545" s="4">
        <f t="shared" si="2056"/>
        <v>12.820369522222993</v>
      </c>
      <c r="Z6545" s="7">
        <f t="shared" si="2057"/>
        <v>16.651309421255409</v>
      </c>
      <c r="AA6545" s="14">
        <f t="shared" si="2058"/>
        <v>2.9413996878840685</v>
      </c>
      <c r="AB6545" s="15">
        <v>6.8683076920000001</v>
      </c>
      <c r="AC6545" s="16">
        <f t="shared" si="2059"/>
        <v>5.1512307689999997</v>
      </c>
    </row>
    <row r="6546" spans="1:29" x14ac:dyDescent="0.25">
      <c r="A6546" s="1">
        <v>32050</v>
      </c>
      <c r="B6546" s="2">
        <v>0.625</v>
      </c>
      <c r="C6546">
        <v>540</v>
      </c>
      <c r="D6546">
        <v>778</v>
      </c>
      <c r="E6546">
        <v>115</v>
      </c>
      <c r="F6546">
        <f t="shared" si="2042"/>
        <v>425</v>
      </c>
      <c r="G6546" s="8">
        <v>34.4</v>
      </c>
      <c r="H6546">
        <v>15</v>
      </c>
      <c r="I6546">
        <v>6543</v>
      </c>
      <c r="J6546">
        <f t="shared" si="2043"/>
        <v>273</v>
      </c>
      <c r="K6546" s="11">
        <f t="shared" si="2044"/>
        <v>3.314207634556265</v>
      </c>
      <c r="L6546">
        <f t="shared" si="2045"/>
        <v>11.015872264892293</v>
      </c>
      <c r="M6546">
        <f t="shared" si="2046"/>
        <v>15.516931204414872</v>
      </c>
      <c r="N6546" s="8">
        <f t="shared" si="2047"/>
        <v>-0.9207304362475387</v>
      </c>
      <c r="O6546" s="8">
        <f t="shared" si="2048"/>
        <v>-6.6633606975126117E-2</v>
      </c>
      <c r="P6546" s="4">
        <f t="shared" si="2049"/>
        <v>0.44883074531798967</v>
      </c>
      <c r="Q6546" s="7">
        <f t="shared" si="2050"/>
        <v>0.46545645643070266</v>
      </c>
      <c r="R6546" s="4">
        <f t="shared" si="2051"/>
        <v>-1.0947951546902963</v>
      </c>
      <c r="S6546" s="4">
        <f t="shared" si="2052"/>
        <v>-1.0947951546902963</v>
      </c>
      <c r="T6546" s="4">
        <f t="shared" si="2053"/>
        <v>0</v>
      </c>
      <c r="U6546" s="7">
        <f t="shared" si="2054"/>
        <v>-1.0947951546902963</v>
      </c>
      <c r="V6546" s="4">
        <f t="shared" si="2040"/>
        <v>0.57136721899290155</v>
      </c>
      <c r="W6546" s="14">
        <f t="shared" si="2041"/>
        <v>555.14674928927968</v>
      </c>
      <c r="X6546" s="7">
        <f t="shared" si="2055"/>
        <v>52.442269351901587</v>
      </c>
      <c r="Y6546" s="4">
        <f t="shared" si="2056"/>
        <v>10.318293276314996</v>
      </c>
      <c r="Z6546" s="7">
        <f t="shared" si="2057"/>
        <v>17.129205984223837</v>
      </c>
      <c r="AA6546" s="14">
        <f t="shared" si="2058"/>
        <v>2.2105209533515513</v>
      </c>
      <c r="AB6546" s="15">
        <v>5.1968461540000002</v>
      </c>
      <c r="AC6546" s="16">
        <f t="shared" si="2059"/>
        <v>3.8976346155000003</v>
      </c>
    </row>
    <row r="6547" spans="1:29" x14ac:dyDescent="0.25">
      <c r="A6547" s="1">
        <v>32050</v>
      </c>
      <c r="B6547" s="2">
        <v>0.66666666666666663</v>
      </c>
      <c r="C6547">
        <v>336</v>
      </c>
      <c r="D6547">
        <v>653</v>
      </c>
      <c r="E6547">
        <v>87</v>
      </c>
      <c r="F6547">
        <f t="shared" si="2042"/>
        <v>249</v>
      </c>
      <c r="G6547" s="8">
        <v>34.4</v>
      </c>
      <c r="H6547">
        <v>16</v>
      </c>
      <c r="I6547">
        <v>6544</v>
      </c>
      <c r="J6547">
        <f t="shared" si="2043"/>
        <v>273</v>
      </c>
      <c r="K6547" s="11">
        <f t="shared" si="2044"/>
        <v>3.314207634556265</v>
      </c>
      <c r="L6547">
        <f t="shared" si="2045"/>
        <v>11.015872264892293</v>
      </c>
      <c r="M6547">
        <f t="shared" si="2046"/>
        <v>16.51693120441487</v>
      </c>
      <c r="N6547" s="8">
        <f t="shared" si="2047"/>
        <v>-1.1825298240466877</v>
      </c>
      <c r="O6547" s="8">
        <f t="shared" si="2048"/>
        <v>-6.6633606975126117E-2</v>
      </c>
      <c r="P6547" s="4">
        <f t="shared" si="2049"/>
        <v>0.26606359349515007</v>
      </c>
      <c r="Q6547" s="7">
        <f t="shared" si="2050"/>
        <v>0.26930711829673915</v>
      </c>
      <c r="R6547" s="4">
        <f t="shared" si="2051"/>
        <v>-1.2801015916251302</v>
      </c>
      <c r="S6547" s="4">
        <f t="shared" si="2052"/>
        <v>-1.2801015916251302</v>
      </c>
      <c r="T6547" s="4">
        <f t="shared" si="2053"/>
        <v>0</v>
      </c>
      <c r="U6547" s="7">
        <f t="shared" si="2054"/>
        <v>-1.2801015916251302</v>
      </c>
      <c r="V6547" s="4">
        <f t="shared" si="2040"/>
        <v>0.35154125980722872</v>
      </c>
      <c r="W6547" s="14">
        <f t="shared" si="2041"/>
        <v>313.24518703163164</v>
      </c>
      <c r="X6547" s="7">
        <f t="shared" si="2055"/>
        <v>44.580468578528027</v>
      </c>
      <c r="Y6547" s="4">
        <f t="shared" si="2056"/>
        <v>7.3622561855265385</v>
      </c>
      <c r="Z6547" s="7">
        <f t="shared" si="2057"/>
        <v>17.693809068564434</v>
      </c>
      <c r="AA6547" s="14">
        <f t="shared" si="2058"/>
        <v>1.2884137359984784</v>
      </c>
      <c r="AB6547" s="15">
        <v>4.8899999999999997</v>
      </c>
      <c r="AC6547" s="16">
        <f t="shared" si="2059"/>
        <v>3.6674999999999995</v>
      </c>
    </row>
    <row r="6548" spans="1:29" x14ac:dyDescent="0.25">
      <c r="A6548" s="1">
        <v>32050</v>
      </c>
      <c r="B6548" s="2">
        <v>0.70833333333333337</v>
      </c>
      <c r="C6548">
        <v>125</v>
      </c>
      <c r="D6548">
        <v>385</v>
      </c>
      <c r="E6548">
        <v>53</v>
      </c>
      <c r="F6548">
        <f t="shared" si="2042"/>
        <v>72</v>
      </c>
      <c r="G6548" s="8">
        <v>33.299999999999997</v>
      </c>
      <c r="H6548">
        <v>17</v>
      </c>
      <c r="I6548">
        <v>6545</v>
      </c>
      <c r="J6548">
        <f t="shared" si="2043"/>
        <v>273</v>
      </c>
      <c r="K6548" s="11">
        <f t="shared" si="2044"/>
        <v>3.314207634556265</v>
      </c>
      <c r="L6548">
        <f t="shared" si="2045"/>
        <v>11.015872264892293</v>
      </c>
      <c r="M6548">
        <f t="shared" si="2046"/>
        <v>17.51693120441487</v>
      </c>
      <c r="N6548" s="8">
        <f t="shared" si="2047"/>
        <v>-1.4443292118458371</v>
      </c>
      <c r="O6548" s="8">
        <f t="shared" si="2048"/>
        <v>-6.6633606975126117E-2</v>
      </c>
      <c r="P6548" s="4">
        <f t="shared" si="2049"/>
        <v>6.2492181338268685E-2</v>
      </c>
      <c r="Q6548" s="7">
        <f t="shared" si="2050"/>
        <v>6.2532927820973042E-2</v>
      </c>
      <c r="R6548" s="4">
        <f t="shared" si="2051"/>
        <v>-1.4422604853164558</v>
      </c>
      <c r="S6548" s="4">
        <f t="shared" si="2052"/>
        <v>-1.4422604853164558</v>
      </c>
      <c r="T6548" s="4">
        <f t="shared" si="2053"/>
        <v>0</v>
      </c>
      <c r="U6548" s="7">
        <f t="shared" si="2054"/>
        <v>-1.4422604853164558</v>
      </c>
      <c r="V6548" s="4">
        <f t="shared" si="2040"/>
        <v>0.10669266150141343</v>
      </c>
      <c r="W6548" s="14">
        <f t="shared" si="2041"/>
        <v>92.05947297698782</v>
      </c>
      <c r="X6548" s="7">
        <f t="shared" si="2055"/>
        <v>36.291932871752103</v>
      </c>
      <c r="Y6548" s="4">
        <f t="shared" si="2056"/>
        <v>4.2457667597787907</v>
      </c>
      <c r="Z6548" s="7">
        <f t="shared" si="2057"/>
        <v>18.289058548882252</v>
      </c>
      <c r="AA6548" s="14">
        <f t="shared" si="2058"/>
        <v>0.39138974058501874</v>
      </c>
      <c r="AB6548" s="15">
        <v>4.7213076919999999</v>
      </c>
      <c r="AC6548" s="16">
        <f t="shared" si="2059"/>
        <v>3.5409807689999999</v>
      </c>
    </row>
    <row r="6549" spans="1:29" x14ac:dyDescent="0.25">
      <c r="A6549" s="1">
        <v>32050</v>
      </c>
      <c r="B6549" s="2">
        <v>0.75</v>
      </c>
      <c r="C6549">
        <v>16</v>
      </c>
      <c r="D6549">
        <v>22</v>
      </c>
      <c r="E6549">
        <v>14</v>
      </c>
      <c r="F6549">
        <f t="shared" si="2042"/>
        <v>2</v>
      </c>
      <c r="G6549" s="8">
        <v>31.1</v>
      </c>
      <c r="H6549">
        <v>18</v>
      </c>
      <c r="I6549">
        <v>6546</v>
      </c>
      <c r="J6549">
        <f t="shared" si="2043"/>
        <v>273</v>
      </c>
      <c r="K6549" s="11">
        <f t="shared" si="2044"/>
        <v>3.314207634556265</v>
      </c>
      <c r="L6549">
        <f t="shared" si="2045"/>
        <v>11.015872264892293</v>
      </c>
      <c r="M6549">
        <f t="shared" si="2046"/>
        <v>18.51693120441487</v>
      </c>
      <c r="N6549" s="8">
        <f t="shared" si="2047"/>
        <v>-1.7061285996449864</v>
      </c>
      <c r="O6549" s="8">
        <f t="shared" si="2048"/>
        <v>-6.6633606975126117E-2</v>
      </c>
      <c r="P6549" s="4">
        <f t="shared" si="2049"/>
        <v>0</v>
      </c>
      <c r="Q6549" s="7">
        <f t="shared" si="2050"/>
        <v>0</v>
      </c>
      <c r="R6549" s="4">
        <f t="shared" si="2051"/>
        <v>0</v>
      </c>
      <c r="S6549" s="4">
        <f t="shared" si="2052"/>
        <v>0</v>
      </c>
      <c r="T6549" s="4">
        <f t="shared" si="2053"/>
        <v>1</v>
      </c>
      <c r="U6549" s="7">
        <f t="shared" si="2054"/>
        <v>0</v>
      </c>
      <c r="V6549" s="4">
        <f t="shared" si="2040"/>
        <v>0.38268428076468186</v>
      </c>
      <c r="W6549" s="14">
        <f t="shared" si="2041"/>
        <v>21.886208444468494</v>
      </c>
      <c r="X6549" s="7">
        <f t="shared" si="2055"/>
        <v>31.811301774445226</v>
      </c>
      <c r="Y6549" s="4">
        <f t="shared" si="2056"/>
        <v>2.5610494671914052</v>
      </c>
      <c r="Z6549" s="7">
        <f t="shared" si="2057"/>
        <v>18.610839551766443</v>
      </c>
      <c r="AA6549" s="14">
        <f t="shared" si="2058"/>
        <v>9.4686071679525863E-2</v>
      </c>
      <c r="AB6549" s="15">
        <v>3.8563846150000001</v>
      </c>
      <c r="AC6549" s="16">
        <f t="shared" si="2059"/>
        <v>2.8922884612500002</v>
      </c>
    </row>
    <row r="6550" spans="1:29" x14ac:dyDescent="0.25">
      <c r="A6550" s="1">
        <v>32050</v>
      </c>
      <c r="B6550" s="2">
        <v>0.79166666666666663</v>
      </c>
      <c r="C6550">
        <v>0</v>
      </c>
      <c r="D6550">
        <v>0</v>
      </c>
      <c r="E6550">
        <v>0</v>
      </c>
      <c r="F6550">
        <f t="shared" si="2042"/>
        <v>0</v>
      </c>
      <c r="G6550" s="8">
        <v>27.8</v>
      </c>
      <c r="H6550">
        <v>19</v>
      </c>
      <c r="I6550">
        <v>6547</v>
      </c>
      <c r="J6550">
        <f t="shared" si="2043"/>
        <v>273</v>
      </c>
      <c r="K6550" s="11">
        <f t="shared" si="2044"/>
        <v>3.314207634556265</v>
      </c>
      <c r="L6550">
        <f t="shared" si="2045"/>
        <v>11.015872264892293</v>
      </c>
      <c r="M6550">
        <f t="shared" si="2046"/>
        <v>19.51693120441487</v>
      </c>
      <c r="N6550" s="8">
        <f t="shared" si="2047"/>
        <v>-1.967927987444136</v>
      </c>
      <c r="O6550" s="8">
        <f t="shared" si="2048"/>
        <v>-6.6633606975126117E-2</v>
      </c>
      <c r="P6550" s="4">
        <f t="shared" si="2049"/>
        <v>0</v>
      </c>
      <c r="Q6550" s="7">
        <f t="shared" si="2050"/>
        <v>0</v>
      </c>
      <c r="R6550" s="4">
        <f t="shared" si="2051"/>
        <v>0</v>
      </c>
      <c r="S6550" s="4">
        <f t="shared" si="2052"/>
        <v>0</v>
      </c>
      <c r="T6550" s="4">
        <f t="shared" si="2053"/>
        <v>1</v>
      </c>
      <c r="U6550" s="7">
        <f t="shared" si="2054"/>
        <v>0</v>
      </c>
      <c r="V6550" s="4">
        <f t="shared" si="2040"/>
        <v>0.38268428076468186</v>
      </c>
      <c r="W6550" s="14">
        <f t="shared" si="2041"/>
        <v>0</v>
      </c>
      <c r="X6550" s="7">
        <f t="shared" si="2055"/>
        <v>27.8</v>
      </c>
      <c r="Y6550" s="4">
        <f t="shared" si="2056"/>
        <v>1.0528000000000002</v>
      </c>
      <c r="Z6550" s="7">
        <f t="shared" si="2057"/>
        <v>18.898915200000001</v>
      </c>
      <c r="AA6550" s="14">
        <f t="shared" si="2058"/>
        <v>0</v>
      </c>
      <c r="AB6550" s="15">
        <v>1.722</v>
      </c>
      <c r="AC6550" s="16">
        <f t="shared" si="2059"/>
        <v>1.2915000000000001</v>
      </c>
    </row>
    <row r="6551" spans="1:29" x14ac:dyDescent="0.25">
      <c r="A6551" s="1">
        <v>32050</v>
      </c>
      <c r="B6551" s="2">
        <v>0.83333333333333337</v>
      </c>
      <c r="C6551">
        <v>0</v>
      </c>
      <c r="D6551">
        <v>0</v>
      </c>
      <c r="E6551">
        <v>0</v>
      </c>
      <c r="F6551">
        <f t="shared" si="2042"/>
        <v>0</v>
      </c>
      <c r="G6551" s="8">
        <v>25</v>
      </c>
      <c r="H6551">
        <v>20</v>
      </c>
      <c r="I6551">
        <v>6548</v>
      </c>
      <c r="J6551">
        <f t="shared" si="2043"/>
        <v>273</v>
      </c>
      <c r="K6551" s="11">
        <f t="shared" si="2044"/>
        <v>3.314207634556265</v>
      </c>
      <c r="L6551">
        <f t="shared" si="2045"/>
        <v>11.015872264892293</v>
      </c>
      <c r="M6551">
        <f t="shared" si="2046"/>
        <v>20.51693120441487</v>
      </c>
      <c r="N6551" s="8">
        <f t="shared" si="2047"/>
        <v>-2.2297273752432853</v>
      </c>
      <c r="O6551" s="8">
        <f t="shared" si="2048"/>
        <v>-6.6633606975126117E-2</v>
      </c>
      <c r="P6551" s="4">
        <f t="shared" si="2049"/>
        <v>0</v>
      </c>
      <c r="Q6551" s="7">
        <f t="shared" si="2050"/>
        <v>0</v>
      </c>
      <c r="R6551" s="4">
        <f t="shared" si="2051"/>
        <v>0</v>
      </c>
      <c r="S6551" s="4">
        <f t="shared" si="2052"/>
        <v>0</v>
      </c>
      <c r="T6551" s="4">
        <f t="shared" si="2053"/>
        <v>1</v>
      </c>
      <c r="U6551" s="7">
        <f t="shared" si="2054"/>
        <v>0</v>
      </c>
      <c r="V6551" s="4">
        <f t="shared" si="2040"/>
        <v>0.38268428076468186</v>
      </c>
      <c r="W6551" s="14">
        <f t="shared" si="2041"/>
        <v>0</v>
      </c>
      <c r="X6551" s="7">
        <f t="shared" si="2055"/>
        <v>25</v>
      </c>
      <c r="Y6551" s="4">
        <f t="shared" si="2056"/>
        <v>0</v>
      </c>
      <c r="Z6551" s="7">
        <f t="shared" si="2057"/>
        <v>19.100000000000001</v>
      </c>
      <c r="AA6551" s="14">
        <f t="shared" si="2058"/>
        <v>0</v>
      </c>
      <c r="AB6551" s="15">
        <v>2.7160769230000001</v>
      </c>
      <c r="AC6551" s="16">
        <f t="shared" si="2059"/>
        <v>2.0370576922500003</v>
      </c>
    </row>
    <row r="6552" spans="1:29" x14ac:dyDescent="0.25">
      <c r="A6552" s="1">
        <v>32050</v>
      </c>
      <c r="B6552" s="2">
        <v>0.875</v>
      </c>
      <c r="C6552">
        <v>0</v>
      </c>
      <c r="D6552">
        <v>0</v>
      </c>
      <c r="E6552">
        <v>0</v>
      </c>
      <c r="F6552">
        <f t="shared" si="2042"/>
        <v>0</v>
      </c>
      <c r="G6552" s="8">
        <v>25</v>
      </c>
      <c r="H6552">
        <v>21</v>
      </c>
      <c r="I6552">
        <v>6549</v>
      </c>
      <c r="J6552">
        <f t="shared" si="2043"/>
        <v>273</v>
      </c>
      <c r="K6552" s="11">
        <f t="shared" si="2044"/>
        <v>3.314207634556265</v>
      </c>
      <c r="L6552">
        <f t="shared" si="2045"/>
        <v>11.015872264892293</v>
      </c>
      <c r="M6552">
        <f t="shared" si="2046"/>
        <v>21.51693120441487</v>
      </c>
      <c r="N6552" s="8">
        <f t="shared" si="2047"/>
        <v>-2.4915267630424345</v>
      </c>
      <c r="O6552" s="8">
        <f t="shared" si="2048"/>
        <v>-6.6633606975126117E-2</v>
      </c>
      <c r="P6552" s="4">
        <f t="shared" si="2049"/>
        <v>0</v>
      </c>
      <c r="Q6552" s="7">
        <f t="shared" si="2050"/>
        <v>0</v>
      </c>
      <c r="R6552" s="4">
        <f t="shared" si="2051"/>
        <v>0</v>
      </c>
      <c r="S6552" s="4">
        <f t="shared" si="2052"/>
        <v>0</v>
      </c>
      <c r="T6552" s="4">
        <f t="shared" si="2053"/>
        <v>1</v>
      </c>
      <c r="U6552" s="7">
        <f t="shared" si="2054"/>
        <v>0</v>
      </c>
      <c r="V6552" s="4">
        <f t="shared" si="2040"/>
        <v>0.38268428076468186</v>
      </c>
      <c r="W6552" s="14">
        <f t="shared" si="2041"/>
        <v>0</v>
      </c>
      <c r="X6552" s="7">
        <f t="shared" si="2055"/>
        <v>25</v>
      </c>
      <c r="Y6552" s="4">
        <f t="shared" si="2056"/>
        <v>0</v>
      </c>
      <c r="Z6552" s="7">
        <f t="shared" si="2057"/>
        <v>19.100000000000001</v>
      </c>
      <c r="AA6552" s="14">
        <f t="shared" si="2058"/>
        <v>0</v>
      </c>
      <c r="AB6552" s="15">
        <v>3.7209230770000001</v>
      </c>
      <c r="AC6552" s="16">
        <f t="shared" si="2059"/>
        <v>2.7906923077500001</v>
      </c>
    </row>
    <row r="6553" spans="1:29" x14ac:dyDescent="0.25">
      <c r="A6553" s="1">
        <v>32050</v>
      </c>
      <c r="B6553" s="2">
        <v>0.91666666666666663</v>
      </c>
      <c r="C6553">
        <v>0</v>
      </c>
      <c r="D6553">
        <v>0</v>
      </c>
      <c r="E6553">
        <v>0</v>
      </c>
      <c r="F6553">
        <f t="shared" si="2042"/>
        <v>0</v>
      </c>
      <c r="G6553" s="8">
        <v>24.3</v>
      </c>
      <c r="H6553">
        <v>22</v>
      </c>
      <c r="I6553">
        <v>6550</v>
      </c>
      <c r="J6553">
        <f t="shared" si="2043"/>
        <v>273</v>
      </c>
      <c r="K6553" s="11">
        <f t="shared" si="2044"/>
        <v>3.314207634556265</v>
      </c>
      <c r="L6553">
        <f t="shared" si="2045"/>
        <v>11.015872264892293</v>
      </c>
      <c r="M6553">
        <f t="shared" si="2046"/>
        <v>22.51693120441487</v>
      </c>
      <c r="N6553" s="8">
        <f t="shared" si="2047"/>
        <v>-2.7533261508415841</v>
      </c>
      <c r="O6553" s="8">
        <f t="shared" si="2048"/>
        <v>-6.6633606975126117E-2</v>
      </c>
      <c r="P6553" s="4">
        <f t="shared" si="2049"/>
        <v>0</v>
      </c>
      <c r="Q6553" s="7">
        <f t="shared" si="2050"/>
        <v>0</v>
      </c>
      <c r="R6553" s="4">
        <f t="shared" si="2051"/>
        <v>0</v>
      </c>
      <c r="S6553" s="4">
        <f t="shared" si="2052"/>
        <v>0</v>
      </c>
      <c r="T6553" s="4">
        <f t="shared" si="2053"/>
        <v>1</v>
      </c>
      <c r="U6553" s="7">
        <f t="shared" si="2054"/>
        <v>0</v>
      </c>
      <c r="V6553" s="4">
        <f t="shared" si="2040"/>
        <v>0.38268428076468186</v>
      </c>
      <c r="W6553" s="14">
        <f t="shared" si="2041"/>
        <v>0</v>
      </c>
      <c r="X6553" s="7">
        <f t="shared" si="2055"/>
        <v>24.3</v>
      </c>
      <c r="Y6553" s="4">
        <f t="shared" si="2056"/>
        <v>-0.26319999999999971</v>
      </c>
      <c r="Z6553" s="7">
        <f t="shared" si="2057"/>
        <v>19.150271199999999</v>
      </c>
      <c r="AA6553" s="14">
        <f t="shared" si="2058"/>
        <v>0</v>
      </c>
      <c r="AB6553" s="15">
        <v>1.4617692309999999</v>
      </c>
      <c r="AC6553" s="16">
        <f t="shared" si="2059"/>
        <v>1.0963269232499999</v>
      </c>
    </row>
    <row r="6554" spans="1:29" x14ac:dyDescent="0.25">
      <c r="A6554" s="1">
        <v>32050</v>
      </c>
      <c r="B6554" s="2">
        <v>0.95833333333333337</v>
      </c>
      <c r="C6554">
        <v>0</v>
      </c>
      <c r="D6554">
        <v>0</v>
      </c>
      <c r="E6554">
        <v>0</v>
      </c>
      <c r="F6554">
        <f t="shared" si="2042"/>
        <v>0</v>
      </c>
      <c r="G6554" s="8">
        <v>23.6</v>
      </c>
      <c r="H6554">
        <v>23</v>
      </c>
      <c r="I6554">
        <v>6551</v>
      </c>
      <c r="J6554">
        <f t="shared" si="2043"/>
        <v>273</v>
      </c>
      <c r="K6554" s="11">
        <f t="shared" si="2044"/>
        <v>3.314207634556265</v>
      </c>
      <c r="L6554">
        <f t="shared" si="2045"/>
        <v>11.015872264892293</v>
      </c>
      <c r="M6554">
        <f t="shared" si="2046"/>
        <v>23.51693120441487</v>
      </c>
      <c r="N6554" s="8">
        <f t="shared" si="2047"/>
        <v>-3.0151255386407336</v>
      </c>
      <c r="O6554" s="8">
        <f t="shared" si="2048"/>
        <v>-6.6633606975126117E-2</v>
      </c>
      <c r="P6554" s="4">
        <f t="shared" si="2049"/>
        <v>0</v>
      </c>
      <c r="Q6554" s="7">
        <f t="shared" si="2050"/>
        <v>0</v>
      </c>
      <c r="R6554" s="4">
        <f t="shared" si="2051"/>
        <v>0</v>
      </c>
      <c r="S6554" s="4">
        <f t="shared" si="2052"/>
        <v>0</v>
      </c>
      <c r="T6554" s="4">
        <f t="shared" si="2053"/>
        <v>1</v>
      </c>
      <c r="U6554" s="7">
        <f t="shared" si="2054"/>
        <v>0</v>
      </c>
      <c r="V6554" s="4">
        <f t="shared" si="2040"/>
        <v>0.38268428076468186</v>
      </c>
      <c r="W6554" s="14">
        <f t="shared" si="2041"/>
        <v>0</v>
      </c>
      <c r="X6554" s="7">
        <f t="shared" si="2055"/>
        <v>23.6</v>
      </c>
      <c r="Y6554" s="4">
        <f t="shared" si="2056"/>
        <v>-0.52639999999999942</v>
      </c>
      <c r="Z6554" s="7">
        <f t="shared" si="2057"/>
        <v>19.2005424</v>
      </c>
      <c r="AA6554" s="14">
        <f t="shared" si="2058"/>
        <v>0</v>
      </c>
      <c r="AB6554" s="15">
        <v>1.6259999999999999</v>
      </c>
      <c r="AC6554" s="16">
        <f t="shared" si="2059"/>
        <v>1.2195</v>
      </c>
    </row>
    <row r="6555" spans="1:29" x14ac:dyDescent="0.25">
      <c r="A6555" s="1">
        <v>32050</v>
      </c>
      <c r="B6555" s="3">
        <v>1</v>
      </c>
      <c r="C6555">
        <v>0</v>
      </c>
      <c r="D6555">
        <v>0</v>
      </c>
      <c r="E6555">
        <v>0</v>
      </c>
      <c r="F6555">
        <f t="shared" si="2042"/>
        <v>0</v>
      </c>
      <c r="G6555" s="8">
        <v>22.9</v>
      </c>
      <c r="H6555">
        <v>24</v>
      </c>
      <c r="I6555">
        <v>6552</v>
      </c>
      <c r="J6555">
        <f t="shared" si="2043"/>
        <v>273</v>
      </c>
      <c r="K6555" s="11">
        <f t="shared" si="2044"/>
        <v>3.314207634556265</v>
      </c>
      <c r="L6555">
        <f t="shared" si="2045"/>
        <v>11.015872264892293</v>
      </c>
      <c r="M6555">
        <f t="shared" si="2046"/>
        <v>24.51693120441487</v>
      </c>
      <c r="N6555" s="8">
        <f t="shared" si="2047"/>
        <v>-3.2769249264398828</v>
      </c>
      <c r="O6555" s="8">
        <f t="shared" si="2048"/>
        <v>-6.6633606975126117E-2</v>
      </c>
      <c r="P6555" s="4">
        <f t="shared" si="2049"/>
        <v>0</v>
      </c>
      <c r="Q6555" s="7">
        <f t="shared" si="2050"/>
        <v>0</v>
      </c>
      <c r="R6555" s="4">
        <f t="shared" si="2051"/>
        <v>0</v>
      </c>
      <c r="S6555" s="4">
        <f t="shared" si="2052"/>
        <v>0</v>
      </c>
      <c r="T6555" s="4">
        <f t="shared" si="2053"/>
        <v>1</v>
      </c>
      <c r="U6555" s="7">
        <f t="shared" si="2054"/>
        <v>0</v>
      </c>
      <c r="V6555" s="4">
        <f t="shared" si="2040"/>
        <v>0.38268428076468186</v>
      </c>
      <c r="W6555" s="14">
        <f t="shared" si="2041"/>
        <v>0</v>
      </c>
      <c r="X6555" s="7">
        <f t="shared" si="2055"/>
        <v>22.9</v>
      </c>
      <c r="Y6555" s="4">
        <f t="shared" si="2056"/>
        <v>-0.78960000000000052</v>
      </c>
      <c r="Z6555" s="7">
        <f t="shared" si="2057"/>
        <v>19.250813600000001</v>
      </c>
      <c r="AA6555" s="14">
        <f t="shared" si="2058"/>
        <v>0</v>
      </c>
      <c r="AB6555" s="15">
        <v>0.93246153799999998</v>
      </c>
      <c r="AC6555" s="16">
        <f t="shared" si="2059"/>
        <v>0.69934615349999996</v>
      </c>
    </row>
    <row r="6556" spans="1:29" x14ac:dyDescent="0.25">
      <c r="A6556" s="1">
        <v>35704</v>
      </c>
      <c r="B6556" s="2">
        <v>4.1666666666666664E-2</v>
      </c>
      <c r="C6556">
        <v>0</v>
      </c>
      <c r="D6556">
        <v>0</v>
      </c>
      <c r="E6556">
        <v>0</v>
      </c>
      <c r="F6556">
        <f t="shared" si="2042"/>
        <v>0</v>
      </c>
      <c r="G6556" s="8">
        <v>22.1</v>
      </c>
      <c r="H6556">
        <v>1</v>
      </c>
      <c r="I6556">
        <v>6553</v>
      </c>
      <c r="J6556">
        <f t="shared" si="2043"/>
        <v>274</v>
      </c>
      <c r="K6556" s="11">
        <f t="shared" si="2044"/>
        <v>3.3314691326529124</v>
      </c>
      <c r="L6556">
        <f t="shared" si="2045"/>
        <v>11.336494442624518</v>
      </c>
      <c r="M6556">
        <f t="shared" si="2046"/>
        <v>1.5222749073770754</v>
      </c>
      <c r="N6556" s="8">
        <f t="shared" si="2047"/>
        <v>2.7430620147764673</v>
      </c>
      <c r="O6556" s="8">
        <f t="shared" si="2048"/>
        <v>-7.3574816000223933E-2</v>
      </c>
      <c r="P6556" s="4">
        <f t="shared" si="2049"/>
        <v>0</v>
      </c>
      <c r="Q6556" s="7">
        <f t="shared" si="2050"/>
        <v>0</v>
      </c>
      <c r="R6556" s="4">
        <f t="shared" si="2051"/>
        <v>0</v>
      </c>
      <c r="S6556" s="4">
        <f t="shared" si="2052"/>
        <v>0</v>
      </c>
      <c r="T6556" s="4">
        <f t="shared" si="2053"/>
        <v>1</v>
      </c>
      <c r="U6556" s="7">
        <f t="shared" si="2054"/>
        <v>0</v>
      </c>
      <c r="V6556" s="4">
        <f t="shared" si="2040"/>
        <v>0.38268428076468186</v>
      </c>
      <c r="W6556" s="14">
        <f t="shared" si="2041"/>
        <v>0</v>
      </c>
      <c r="X6556" s="7">
        <f t="shared" si="2055"/>
        <v>22.1</v>
      </c>
      <c r="Y6556" s="4">
        <f t="shared" si="2056"/>
        <v>-1.0903999999999994</v>
      </c>
      <c r="Z6556" s="7">
        <f t="shared" si="2057"/>
        <v>19.308266400000001</v>
      </c>
      <c r="AA6556" s="14">
        <f t="shared" si="2058"/>
        <v>0</v>
      </c>
      <c r="AB6556" s="15">
        <v>0.62207692299999995</v>
      </c>
      <c r="AC6556" s="16">
        <f t="shared" si="2059"/>
        <v>0.46655769224999999</v>
      </c>
    </row>
    <row r="6557" spans="1:29" x14ac:dyDescent="0.25">
      <c r="A6557" s="1">
        <v>35704</v>
      </c>
      <c r="B6557" s="2">
        <v>8.3333333333333329E-2</v>
      </c>
      <c r="C6557">
        <v>0</v>
      </c>
      <c r="D6557">
        <v>0</v>
      </c>
      <c r="E6557">
        <v>0</v>
      </c>
      <c r="F6557">
        <f t="shared" si="2042"/>
        <v>0</v>
      </c>
      <c r="G6557" s="8">
        <v>21.4</v>
      </c>
      <c r="H6557">
        <v>2</v>
      </c>
      <c r="I6557">
        <v>6554</v>
      </c>
      <c r="J6557">
        <f t="shared" si="2043"/>
        <v>274</v>
      </c>
      <c r="K6557" s="11">
        <f t="shared" si="2044"/>
        <v>3.3314691326529124</v>
      </c>
      <c r="L6557">
        <f t="shared" si="2045"/>
        <v>11.336494442624518</v>
      </c>
      <c r="M6557">
        <f t="shared" si="2046"/>
        <v>2.5222749073770752</v>
      </c>
      <c r="N6557" s="8">
        <f t="shared" si="2047"/>
        <v>2.4812626269773186</v>
      </c>
      <c r="O6557" s="8">
        <f t="shared" si="2048"/>
        <v>-7.3574816000223933E-2</v>
      </c>
      <c r="P6557" s="4">
        <f t="shared" si="2049"/>
        <v>0</v>
      </c>
      <c r="Q6557" s="7">
        <f t="shared" si="2050"/>
        <v>0</v>
      </c>
      <c r="R6557" s="4">
        <f t="shared" si="2051"/>
        <v>0</v>
      </c>
      <c r="S6557" s="4">
        <f t="shared" si="2052"/>
        <v>0</v>
      </c>
      <c r="T6557" s="4">
        <f t="shared" si="2053"/>
        <v>1</v>
      </c>
      <c r="U6557" s="7">
        <f t="shared" si="2054"/>
        <v>0</v>
      </c>
      <c r="V6557" s="4">
        <f t="shared" si="2040"/>
        <v>0.38268428076468186</v>
      </c>
      <c r="W6557" s="14">
        <f t="shared" si="2041"/>
        <v>0</v>
      </c>
      <c r="X6557" s="7">
        <f t="shared" si="2055"/>
        <v>21.4</v>
      </c>
      <c r="Y6557" s="4">
        <f t="shared" si="2056"/>
        <v>-1.3536000000000006</v>
      </c>
      <c r="Z6557" s="7">
        <f t="shared" si="2057"/>
        <v>19.358537600000002</v>
      </c>
      <c r="AA6557" s="14">
        <f t="shared" si="2058"/>
        <v>0</v>
      </c>
      <c r="AB6557" s="15">
        <v>0.56353846200000002</v>
      </c>
      <c r="AC6557" s="16">
        <f t="shared" si="2059"/>
        <v>0.42265384650000004</v>
      </c>
    </row>
    <row r="6558" spans="1:29" x14ac:dyDescent="0.25">
      <c r="A6558" s="1">
        <v>35704</v>
      </c>
      <c r="B6558" s="2">
        <v>0.125</v>
      </c>
      <c r="C6558">
        <v>0</v>
      </c>
      <c r="D6558">
        <v>0</v>
      </c>
      <c r="E6558">
        <v>0</v>
      </c>
      <c r="F6558">
        <f t="shared" si="2042"/>
        <v>0</v>
      </c>
      <c r="G6558" s="8">
        <v>20.7</v>
      </c>
      <c r="H6558">
        <v>3</v>
      </c>
      <c r="I6558">
        <v>6555</v>
      </c>
      <c r="J6558">
        <f t="shared" si="2043"/>
        <v>274</v>
      </c>
      <c r="K6558" s="11">
        <f t="shared" si="2044"/>
        <v>3.3314691326529124</v>
      </c>
      <c r="L6558">
        <f t="shared" si="2045"/>
        <v>11.336494442624518</v>
      </c>
      <c r="M6558">
        <f t="shared" si="2046"/>
        <v>3.5222749073770752</v>
      </c>
      <c r="N6558" s="8">
        <f t="shared" si="2047"/>
        <v>2.219463239178169</v>
      </c>
      <c r="O6558" s="8">
        <f t="shared" si="2048"/>
        <v>-7.3574816000223933E-2</v>
      </c>
      <c r="P6558" s="4">
        <f t="shared" si="2049"/>
        <v>0</v>
      </c>
      <c r="Q6558" s="7">
        <f t="shared" si="2050"/>
        <v>0</v>
      </c>
      <c r="R6558" s="4">
        <f t="shared" si="2051"/>
        <v>0</v>
      </c>
      <c r="S6558" s="4">
        <f t="shared" si="2052"/>
        <v>0</v>
      </c>
      <c r="T6558" s="4">
        <f t="shared" si="2053"/>
        <v>1</v>
      </c>
      <c r="U6558" s="7">
        <f t="shared" si="2054"/>
        <v>0</v>
      </c>
      <c r="V6558" s="4">
        <f t="shared" si="2040"/>
        <v>0.38268428076468186</v>
      </c>
      <c r="W6558" s="14">
        <f t="shared" si="2041"/>
        <v>0</v>
      </c>
      <c r="X6558" s="7">
        <f t="shared" si="2055"/>
        <v>20.7</v>
      </c>
      <c r="Y6558" s="4">
        <f t="shared" si="2056"/>
        <v>-1.6168000000000002</v>
      </c>
      <c r="Z6558" s="7">
        <f t="shared" si="2057"/>
        <v>19.408808799999999</v>
      </c>
      <c r="AA6558" s="14">
        <f t="shared" si="2058"/>
        <v>0</v>
      </c>
      <c r="AB6558" s="15">
        <v>0.66200000000000003</v>
      </c>
      <c r="AC6558" s="16">
        <f t="shared" si="2059"/>
        <v>0.49650000000000005</v>
      </c>
    </row>
    <row r="6559" spans="1:29" x14ac:dyDescent="0.25">
      <c r="A6559" s="1">
        <v>35704</v>
      </c>
      <c r="B6559" s="2">
        <v>0.16666666666666666</v>
      </c>
      <c r="C6559">
        <v>0</v>
      </c>
      <c r="D6559">
        <v>0</v>
      </c>
      <c r="E6559">
        <v>0</v>
      </c>
      <c r="F6559">
        <f t="shared" si="2042"/>
        <v>0</v>
      </c>
      <c r="G6559" s="8">
        <v>20</v>
      </c>
      <c r="H6559">
        <v>4</v>
      </c>
      <c r="I6559">
        <v>6556</v>
      </c>
      <c r="J6559">
        <f t="shared" si="2043"/>
        <v>274</v>
      </c>
      <c r="K6559" s="11">
        <f t="shared" si="2044"/>
        <v>3.3314691326529124</v>
      </c>
      <c r="L6559">
        <f t="shared" si="2045"/>
        <v>11.336494442624518</v>
      </c>
      <c r="M6559">
        <f t="shared" si="2046"/>
        <v>4.5222749073770752</v>
      </c>
      <c r="N6559" s="8">
        <f t="shared" si="2047"/>
        <v>1.9576638513790197</v>
      </c>
      <c r="O6559" s="8">
        <f t="shared" si="2048"/>
        <v>-7.3574816000223933E-2</v>
      </c>
      <c r="P6559" s="4">
        <f t="shared" si="2049"/>
        <v>0</v>
      </c>
      <c r="Q6559" s="7">
        <f t="shared" si="2050"/>
        <v>0</v>
      </c>
      <c r="R6559" s="4">
        <f t="shared" si="2051"/>
        <v>0</v>
      </c>
      <c r="S6559" s="4">
        <f t="shared" si="2052"/>
        <v>0</v>
      </c>
      <c r="T6559" s="4">
        <f t="shared" si="2053"/>
        <v>1</v>
      </c>
      <c r="U6559" s="7">
        <f t="shared" si="2054"/>
        <v>0</v>
      </c>
      <c r="V6559" s="4">
        <f t="shared" si="2040"/>
        <v>0.38268428076468186</v>
      </c>
      <c r="W6559" s="14">
        <f t="shared" si="2041"/>
        <v>0</v>
      </c>
      <c r="X6559" s="7">
        <f t="shared" si="2055"/>
        <v>20</v>
      </c>
      <c r="Y6559" s="4">
        <f t="shared" si="2056"/>
        <v>-1.88</v>
      </c>
      <c r="Z6559" s="7">
        <f t="shared" si="2057"/>
        <v>19.45908</v>
      </c>
      <c r="AA6559" s="14">
        <f t="shared" si="2058"/>
        <v>0</v>
      </c>
      <c r="AB6559" s="15">
        <v>0.59369230799999995</v>
      </c>
      <c r="AC6559" s="16">
        <f t="shared" si="2059"/>
        <v>0.44526923099999993</v>
      </c>
    </row>
    <row r="6560" spans="1:29" x14ac:dyDescent="0.25">
      <c r="A6560" s="1">
        <v>35704</v>
      </c>
      <c r="B6560" s="2">
        <v>0.20833333333333334</v>
      </c>
      <c r="C6560">
        <v>0</v>
      </c>
      <c r="D6560">
        <v>0</v>
      </c>
      <c r="E6560">
        <v>0</v>
      </c>
      <c r="F6560">
        <f t="shared" si="2042"/>
        <v>0</v>
      </c>
      <c r="G6560" s="8">
        <v>20</v>
      </c>
      <c r="H6560">
        <v>5</v>
      </c>
      <c r="I6560">
        <v>6557</v>
      </c>
      <c r="J6560">
        <f t="shared" si="2043"/>
        <v>274</v>
      </c>
      <c r="K6560" s="11">
        <f t="shared" si="2044"/>
        <v>3.3314691326529124</v>
      </c>
      <c r="L6560">
        <f t="shared" si="2045"/>
        <v>11.336494442624518</v>
      </c>
      <c r="M6560">
        <f t="shared" si="2046"/>
        <v>5.5222749073770752</v>
      </c>
      <c r="N6560" s="8">
        <f t="shared" si="2047"/>
        <v>1.6958644635798701</v>
      </c>
      <c r="O6560" s="8">
        <f t="shared" si="2048"/>
        <v>-7.3574816000223933E-2</v>
      </c>
      <c r="P6560" s="4">
        <f t="shared" si="2049"/>
        <v>0</v>
      </c>
      <c r="Q6560" s="7">
        <f t="shared" si="2050"/>
        <v>0</v>
      </c>
      <c r="R6560" s="4">
        <f t="shared" si="2051"/>
        <v>0</v>
      </c>
      <c r="S6560" s="4">
        <f t="shared" si="2052"/>
        <v>0</v>
      </c>
      <c r="T6560" s="4">
        <f t="shared" si="2053"/>
        <v>1</v>
      </c>
      <c r="U6560" s="7">
        <f t="shared" si="2054"/>
        <v>0</v>
      </c>
      <c r="V6560" s="4">
        <f t="shared" si="2040"/>
        <v>0.38268428076468186</v>
      </c>
      <c r="W6560" s="14">
        <f t="shared" si="2041"/>
        <v>0</v>
      </c>
      <c r="X6560" s="7">
        <f t="shared" si="2055"/>
        <v>20</v>
      </c>
      <c r="Y6560" s="4">
        <f t="shared" si="2056"/>
        <v>-1.88</v>
      </c>
      <c r="Z6560" s="7">
        <f t="shared" si="2057"/>
        <v>19.45908</v>
      </c>
      <c r="AA6560" s="14">
        <f t="shared" si="2058"/>
        <v>0</v>
      </c>
      <c r="AB6560" s="15">
        <v>0.53600000000000003</v>
      </c>
      <c r="AC6560" s="16">
        <f t="shared" si="2059"/>
        <v>0.40200000000000002</v>
      </c>
    </row>
    <row r="6561" spans="1:29" x14ac:dyDescent="0.25">
      <c r="A6561" s="1">
        <v>35704</v>
      </c>
      <c r="B6561" s="2">
        <v>0.25</v>
      </c>
      <c r="C6561">
        <v>6</v>
      </c>
      <c r="D6561">
        <v>99</v>
      </c>
      <c r="E6561">
        <v>2</v>
      </c>
      <c r="F6561">
        <f t="shared" si="2042"/>
        <v>4</v>
      </c>
      <c r="G6561" s="8">
        <v>18.899999999999999</v>
      </c>
      <c r="H6561">
        <v>6</v>
      </c>
      <c r="I6561">
        <v>6558</v>
      </c>
      <c r="J6561">
        <f t="shared" si="2043"/>
        <v>274</v>
      </c>
      <c r="K6561" s="11">
        <f t="shared" si="2044"/>
        <v>3.3314691326529124</v>
      </c>
      <c r="L6561">
        <f t="shared" si="2045"/>
        <v>11.336494442624518</v>
      </c>
      <c r="M6561">
        <f t="shared" si="2046"/>
        <v>6.5222749073770752</v>
      </c>
      <c r="N6561" s="8">
        <f t="shared" si="2047"/>
        <v>1.4340650757807205</v>
      </c>
      <c r="O6561" s="8">
        <f t="shared" si="2048"/>
        <v>-7.3574816000223933E-2</v>
      </c>
      <c r="P6561" s="4">
        <f t="shared" si="2049"/>
        <v>6.6565669459750884E-2</v>
      </c>
      <c r="Q6561" s="7">
        <f t="shared" si="2050"/>
        <v>6.6614926356281551E-2</v>
      </c>
      <c r="R6561" s="4">
        <f t="shared" si="2051"/>
        <v>1.4305590684536713</v>
      </c>
      <c r="S6561" s="4">
        <f t="shared" si="2052"/>
        <v>1.4305590684536713</v>
      </c>
      <c r="T6561" s="4">
        <f t="shared" si="2053"/>
        <v>0</v>
      </c>
      <c r="U6561" s="7">
        <f t="shared" si="2054"/>
        <v>1.4305590684536713</v>
      </c>
      <c r="V6561" s="4">
        <f t="shared" si="2040"/>
        <v>0.11487085758569582</v>
      </c>
      <c r="W6561" s="14">
        <f t="shared" si="2041"/>
        <v>13.296094082076099</v>
      </c>
      <c r="X6561" s="7">
        <f t="shared" si="2055"/>
        <v>19.33212305766747</v>
      </c>
      <c r="Y6561" s="4">
        <f t="shared" si="2056"/>
        <v>-2.1311217303170311</v>
      </c>
      <c r="Z6561" s="7">
        <f t="shared" si="2057"/>
        <v>19.507044250490555</v>
      </c>
      <c r="AA6561" s="14">
        <f t="shared" si="2058"/>
        <v>6.0292758143601237E-2</v>
      </c>
      <c r="AB6561" s="15">
        <v>0.87853846199999996</v>
      </c>
      <c r="AC6561" s="16">
        <f t="shared" si="2059"/>
        <v>0.6589038465</v>
      </c>
    </row>
    <row r="6562" spans="1:29" x14ac:dyDescent="0.25">
      <c r="A6562" s="1">
        <v>35704</v>
      </c>
      <c r="B6562" s="2">
        <v>0.29166666666666669</v>
      </c>
      <c r="C6562">
        <v>130</v>
      </c>
      <c r="D6562">
        <v>593</v>
      </c>
      <c r="E6562">
        <v>26</v>
      </c>
      <c r="F6562">
        <f t="shared" si="2042"/>
        <v>104</v>
      </c>
      <c r="G6562" s="8">
        <v>21.7</v>
      </c>
      <c r="H6562">
        <v>7</v>
      </c>
      <c r="I6562">
        <v>6559</v>
      </c>
      <c r="J6562">
        <f t="shared" si="2043"/>
        <v>274</v>
      </c>
      <c r="K6562" s="11">
        <f t="shared" si="2044"/>
        <v>3.3314691326529124</v>
      </c>
      <c r="L6562">
        <f t="shared" si="2045"/>
        <v>11.336494442624518</v>
      </c>
      <c r="M6562">
        <f t="shared" si="2046"/>
        <v>7.5222749073770752</v>
      </c>
      <c r="N6562" s="8">
        <f t="shared" si="2047"/>
        <v>1.1722656879815714</v>
      </c>
      <c r="O6562" s="8">
        <f t="shared" si="2048"/>
        <v>-7.3574816000223933E-2</v>
      </c>
      <c r="P6562" s="4">
        <f t="shared" si="2049"/>
        <v>0.26947748223524226</v>
      </c>
      <c r="Q6562" s="7">
        <f t="shared" si="2050"/>
        <v>0.27285040028015567</v>
      </c>
      <c r="R6562" s="4">
        <f t="shared" si="2051"/>
        <v>1.2678007740524448</v>
      </c>
      <c r="S6562" s="4">
        <f t="shared" si="2052"/>
        <v>1.2678007740524448</v>
      </c>
      <c r="T6562" s="4">
        <f t="shared" si="2053"/>
        <v>0</v>
      </c>
      <c r="U6562" s="7">
        <f t="shared" si="2054"/>
        <v>1.2678007740524448</v>
      </c>
      <c r="V6562" s="4">
        <f t="shared" si="2040"/>
        <v>0.35892611274835706</v>
      </c>
      <c r="W6562" s="14">
        <f t="shared" si="2041"/>
        <v>237.85361421397451</v>
      </c>
      <c r="X6562" s="7">
        <f t="shared" si="2055"/>
        <v>29.430242461954172</v>
      </c>
      <c r="Y6562" s="4">
        <f t="shared" si="2056"/>
        <v>1.6657711656947689</v>
      </c>
      <c r="Z6562" s="7">
        <f t="shared" si="2057"/>
        <v>18.781837707352299</v>
      </c>
      <c r="AA6562" s="14">
        <f t="shared" si="2058"/>
        <v>1.0384783367757484</v>
      </c>
      <c r="AB6562" s="15">
        <v>0.69484615400000005</v>
      </c>
      <c r="AC6562" s="16">
        <f t="shared" si="2059"/>
        <v>0.52113461550000006</v>
      </c>
    </row>
    <row r="6563" spans="1:29" x14ac:dyDescent="0.25">
      <c r="A6563" s="1">
        <v>35704</v>
      </c>
      <c r="B6563" s="2">
        <v>0.33333333333333331</v>
      </c>
      <c r="C6563">
        <v>336</v>
      </c>
      <c r="D6563">
        <v>800</v>
      </c>
      <c r="E6563">
        <v>42</v>
      </c>
      <c r="F6563">
        <f t="shared" si="2042"/>
        <v>294</v>
      </c>
      <c r="G6563" s="8">
        <v>24.4</v>
      </c>
      <c r="H6563">
        <v>8</v>
      </c>
      <c r="I6563">
        <v>6560</v>
      </c>
      <c r="J6563">
        <f t="shared" si="2043"/>
        <v>274</v>
      </c>
      <c r="K6563" s="11">
        <f t="shared" si="2044"/>
        <v>3.3314691326529124</v>
      </c>
      <c r="L6563">
        <f t="shared" si="2045"/>
        <v>11.336494442624518</v>
      </c>
      <c r="M6563">
        <f t="shared" si="2046"/>
        <v>8.522274907377076</v>
      </c>
      <c r="N6563" s="8">
        <f t="shared" si="2047"/>
        <v>0.9104663001824217</v>
      </c>
      <c r="O6563" s="8">
        <f t="shared" si="2048"/>
        <v>-7.3574816000223933E-2</v>
      </c>
      <c r="P6563" s="4">
        <f t="shared" si="2049"/>
        <v>0.45107447231340775</v>
      </c>
      <c r="Q6563" s="7">
        <f t="shared" si="2050"/>
        <v>0.46796888229688</v>
      </c>
      <c r="R6563" s="4">
        <f t="shared" si="2051"/>
        <v>1.0812325265461435</v>
      </c>
      <c r="S6563" s="4">
        <f t="shared" si="2052"/>
        <v>1.0812325265461435</v>
      </c>
      <c r="T6563" s="4">
        <f t="shared" si="2053"/>
        <v>0</v>
      </c>
      <c r="U6563" s="7">
        <f t="shared" si="2054"/>
        <v>1.0812325265461435</v>
      </c>
      <c r="V6563" s="4">
        <f t="shared" si="2040"/>
        <v>0.57734464217786274</v>
      </c>
      <c r="W6563" s="14">
        <f t="shared" si="2041"/>
        <v>502.27717654522667</v>
      </c>
      <c r="X6563" s="7">
        <f t="shared" si="2055"/>
        <v>40.724008237719865</v>
      </c>
      <c r="Y6563" s="4">
        <f t="shared" si="2056"/>
        <v>5.9122270973826687</v>
      </c>
      <c r="Z6563" s="7">
        <f t="shared" si="2057"/>
        <v>17.970764624399912</v>
      </c>
      <c r="AA6563" s="14">
        <f t="shared" si="2058"/>
        <v>2.0982614568904072</v>
      </c>
      <c r="AB6563" s="15">
        <v>0.48630769200000001</v>
      </c>
      <c r="AC6563" s="16">
        <f t="shared" si="2059"/>
        <v>0.36473076900000001</v>
      </c>
    </row>
    <row r="6564" spans="1:29" x14ac:dyDescent="0.25">
      <c r="A6564" s="1">
        <v>35704</v>
      </c>
      <c r="B6564" s="2">
        <v>0.375</v>
      </c>
      <c r="C6564">
        <v>530</v>
      </c>
      <c r="D6564">
        <v>887</v>
      </c>
      <c r="E6564">
        <v>56</v>
      </c>
      <c r="F6564">
        <f t="shared" si="2042"/>
        <v>474</v>
      </c>
      <c r="G6564" s="8">
        <v>27.2</v>
      </c>
      <c r="H6564">
        <v>9</v>
      </c>
      <c r="I6564">
        <v>6561</v>
      </c>
      <c r="J6564">
        <f t="shared" si="2043"/>
        <v>274</v>
      </c>
      <c r="K6564" s="11">
        <f t="shared" si="2044"/>
        <v>3.3314691326529124</v>
      </c>
      <c r="L6564">
        <f t="shared" si="2045"/>
        <v>11.336494442624518</v>
      </c>
      <c r="M6564">
        <f t="shared" si="2046"/>
        <v>9.522274907377076</v>
      </c>
      <c r="N6564" s="8">
        <f t="shared" si="2047"/>
        <v>0.64866691238327223</v>
      </c>
      <c r="O6564" s="8">
        <f t="shared" si="2048"/>
        <v>-7.3574816000223933E-2</v>
      </c>
      <c r="P6564" s="4">
        <f t="shared" si="2049"/>
        <v>0.59898110492363532</v>
      </c>
      <c r="Q6564" s="7">
        <f t="shared" si="2050"/>
        <v>0.64222809731325059</v>
      </c>
      <c r="R6564" s="4">
        <f t="shared" si="2051"/>
        <v>0.85169048813641401</v>
      </c>
      <c r="S6564" s="4">
        <f t="shared" si="2052"/>
        <v>0.85169048813641401</v>
      </c>
      <c r="T6564" s="4">
        <f t="shared" si="2053"/>
        <v>0</v>
      </c>
      <c r="U6564" s="7">
        <f t="shared" si="2054"/>
        <v>0.85169048813641401</v>
      </c>
      <c r="V6564" s="4">
        <f t="shared" si="2040"/>
        <v>0.75524158404727726</v>
      </c>
      <c r="W6564" s="14">
        <f t="shared" si="2041"/>
        <v>723.76790212051696</v>
      </c>
      <c r="X6564" s="7">
        <f t="shared" si="2055"/>
        <v>50.722456818916797</v>
      </c>
      <c r="Y6564" s="4">
        <f t="shared" si="2056"/>
        <v>9.6716437639127157</v>
      </c>
      <c r="Z6564" s="7">
        <f t="shared" si="2057"/>
        <v>17.252716041092672</v>
      </c>
      <c r="AA6564" s="14">
        <f t="shared" si="2058"/>
        <v>2.9027283613374504</v>
      </c>
      <c r="AB6564" s="15">
        <v>0.48984615399999998</v>
      </c>
      <c r="AC6564" s="16">
        <f t="shared" si="2059"/>
        <v>0.36738461550000001</v>
      </c>
    </row>
    <row r="6565" spans="1:29" x14ac:dyDescent="0.25">
      <c r="A6565" s="1">
        <v>35704</v>
      </c>
      <c r="B6565" s="2">
        <v>0.41666666666666669</v>
      </c>
      <c r="C6565">
        <v>682</v>
      </c>
      <c r="D6565">
        <v>931</v>
      </c>
      <c r="E6565">
        <v>65</v>
      </c>
      <c r="F6565">
        <f t="shared" si="2042"/>
        <v>617</v>
      </c>
      <c r="G6565" s="8">
        <v>27.8</v>
      </c>
      <c r="H6565">
        <v>10</v>
      </c>
      <c r="I6565">
        <v>6562</v>
      </c>
      <c r="J6565">
        <f t="shared" si="2043"/>
        <v>274</v>
      </c>
      <c r="K6565" s="11">
        <f t="shared" si="2044"/>
        <v>3.3314691326529124</v>
      </c>
      <c r="L6565">
        <f t="shared" si="2045"/>
        <v>11.336494442624518</v>
      </c>
      <c r="M6565">
        <f t="shared" si="2046"/>
        <v>10.522274907377076</v>
      </c>
      <c r="N6565" s="8">
        <f t="shared" si="2047"/>
        <v>0.38686752458412282</v>
      </c>
      <c r="O6565" s="8">
        <f t="shared" si="2048"/>
        <v>-7.3574816000223933E-2</v>
      </c>
      <c r="P6565" s="4">
        <f t="shared" si="2049"/>
        <v>0.70311778748080533</v>
      </c>
      <c r="Q6565" s="7">
        <f t="shared" si="2050"/>
        <v>0.77977266778639309</v>
      </c>
      <c r="R6565" s="4">
        <f t="shared" si="2051"/>
        <v>0.55760529724227081</v>
      </c>
      <c r="S6565" s="4">
        <f t="shared" si="2052"/>
        <v>0.55760529724227081</v>
      </c>
      <c r="T6565" s="4">
        <f t="shared" si="2053"/>
        <v>0</v>
      </c>
      <c r="U6565" s="7">
        <f t="shared" si="2054"/>
        <v>0.55760529724227081</v>
      </c>
      <c r="V6565" s="4">
        <f t="shared" si="2040"/>
        <v>0.880493555756797</v>
      </c>
      <c r="W6565" s="14">
        <f t="shared" si="2041"/>
        <v>882.26557379507494</v>
      </c>
      <c r="X6565" s="7">
        <f t="shared" si="2055"/>
        <v>56.473631148339933</v>
      </c>
      <c r="Y6565" s="4">
        <f t="shared" si="2056"/>
        <v>11.834085311775816</v>
      </c>
      <c r="Z6565" s="7">
        <f t="shared" si="2057"/>
        <v>16.839689705450819</v>
      </c>
      <c r="AA6565" s="14">
        <f t="shared" si="2058"/>
        <v>3.4536873582338741</v>
      </c>
      <c r="AB6565" s="15">
        <v>2.5966153850000002</v>
      </c>
      <c r="AC6565" s="16">
        <f t="shared" si="2059"/>
        <v>1.9474615387500003</v>
      </c>
    </row>
    <row r="6566" spans="1:29" x14ac:dyDescent="0.25">
      <c r="A6566" s="1">
        <v>35704</v>
      </c>
      <c r="B6566" s="2">
        <v>0.45833333333333331</v>
      </c>
      <c r="C6566">
        <v>779</v>
      </c>
      <c r="D6566">
        <v>953</v>
      </c>
      <c r="E6566">
        <v>71</v>
      </c>
      <c r="F6566">
        <f t="shared" si="2042"/>
        <v>708</v>
      </c>
      <c r="G6566" s="8">
        <v>29.4</v>
      </c>
      <c r="H6566">
        <v>11</v>
      </c>
      <c r="I6566">
        <v>6563</v>
      </c>
      <c r="J6566">
        <f t="shared" si="2043"/>
        <v>274</v>
      </c>
      <c r="K6566" s="11">
        <f t="shared" si="2044"/>
        <v>3.3314691326529124</v>
      </c>
      <c r="L6566">
        <f t="shared" si="2045"/>
        <v>11.336494442624518</v>
      </c>
      <c r="M6566">
        <f t="shared" si="2046"/>
        <v>11.522274907377076</v>
      </c>
      <c r="N6566" s="8">
        <f t="shared" si="2047"/>
        <v>0.12506813678497344</v>
      </c>
      <c r="O6566" s="8">
        <f t="shared" si="2048"/>
        <v>-7.3574816000223933E-2</v>
      </c>
      <c r="P6566" s="4">
        <f t="shared" si="2049"/>
        <v>0.75638777716265149</v>
      </c>
      <c r="Q6566" s="7">
        <f t="shared" si="2050"/>
        <v>0.85777310789746342</v>
      </c>
      <c r="R6566" s="4">
        <f t="shared" si="2051"/>
        <v>0.19135118200448817</v>
      </c>
      <c r="S6566" s="4">
        <f t="shared" si="2052"/>
        <v>0.19135118200448817</v>
      </c>
      <c r="T6566" s="4">
        <f t="shared" si="2053"/>
        <v>0</v>
      </c>
      <c r="U6566" s="7">
        <f t="shared" si="2054"/>
        <v>0.19135118200448817</v>
      </c>
      <c r="V6566" s="4">
        <f t="shared" si="2040"/>
        <v>0.94456484242308825</v>
      </c>
      <c r="W6566" s="14">
        <f t="shared" si="2041"/>
        <v>968.46800575797658</v>
      </c>
      <c r="X6566" s="7">
        <f t="shared" si="2055"/>
        <v>60.875210187134243</v>
      </c>
      <c r="Y6566" s="4">
        <f t="shared" si="2056"/>
        <v>13.489079030362475</v>
      </c>
      <c r="Z6566" s="7">
        <f t="shared" si="2057"/>
        <v>16.523585905200768</v>
      </c>
      <c r="AA6566" s="14">
        <f t="shared" si="2058"/>
        <v>3.7199678243841339</v>
      </c>
      <c r="AB6566" s="15">
        <v>3.038538462</v>
      </c>
      <c r="AC6566" s="16">
        <f t="shared" si="2059"/>
        <v>2.2789038465</v>
      </c>
    </row>
    <row r="6567" spans="1:29" x14ac:dyDescent="0.25">
      <c r="A6567" s="1">
        <v>35704</v>
      </c>
      <c r="B6567" s="2">
        <v>0.5</v>
      </c>
      <c r="C6567">
        <v>812</v>
      </c>
      <c r="D6567">
        <v>960</v>
      </c>
      <c r="E6567">
        <v>73</v>
      </c>
      <c r="F6567">
        <f t="shared" si="2042"/>
        <v>739</v>
      </c>
      <c r="G6567" s="8">
        <v>30.6</v>
      </c>
      <c r="H6567">
        <v>12</v>
      </c>
      <c r="I6567">
        <v>6564</v>
      </c>
      <c r="J6567">
        <f t="shared" si="2043"/>
        <v>274</v>
      </c>
      <c r="K6567" s="11">
        <f t="shared" si="2044"/>
        <v>3.3314691326529124</v>
      </c>
      <c r="L6567">
        <f t="shared" si="2045"/>
        <v>11.336494442624518</v>
      </c>
      <c r="M6567">
        <f t="shared" si="2046"/>
        <v>12.522274907377076</v>
      </c>
      <c r="N6567" s="8">
        <f t="shared" si="2047"/>
        <v>-0.13673125101417596</v>
      </c>
      <c r="O6567" s="8">
        <f t="shared" si="2048"/>
        <v>-7.3574816000223933E-2</v>
      </c>
      <c r="P6567" s="4">
        <f t="shared" si="2049"/>
        <v>0.75516081220517639</v>
      </c>
      <c r="Q6567" s="7">
        <f t="shared" si="2050"/>
        <v>0.85589939758423483</v>
      </c>
      <c r="R6567" s="4">
        <f t="shared" si="2051"/>
        <v>-0.20888201032799292</v>
      </c>
      <c r="S6567" s="4">
        <f t="shared" si="2052"/>
        <v>-0.20888201032799292</v>
      </c>
      <c r="T6567" s="4">
        <f t="shared" si="2053"/>
        <v>0</v>
      </c>
      <c r="U6567" s="7">
        <f t="shared" si="2054"/>
        <v>-0.20888201032799292</v>
      </c>
      <c r="V6567" s="4">
        <f t="shared" si="2040"/>
        <v>0.94308909174265088</v>
      </c>
      <c r="W6567" s="14">
        <f t="shared" si="2041"/>
        <v>975.58711818281063</v>
      </c>
      <c r="X6567" s="7">
        <f t="shared" si="2055"/>
        <v>62.306581340941349</v>
      </c>
      <c r="Y6567" s="4">
        <f t="shared" si="2056"/>
        <v>14.027274584193947</v>
      </c>
      <c r="Z6567" s="7">
        <f t="shared" si="2057"/>
        <v>16.420790554418957</v>
      </c>
      <c r="AA6567" s="14">
        <f t="shared" si="2058"/>
        <v>3.7240004243243368</v>
      </c>
      <c r="AB6567" s="15">
        <v>3.0119230770000001</v>
      </c>
      <c r="AC6567" s="16">
        <f t="shared" si="2059"/>
        <v>2.2589423077499999</v>
      </c>
    </row>
    <row r="6568" spans="1:29" x14ac:dyDescent="0.25">
      <c r="A6568" s="1">
        <v>35704</v>
      </c>
      <c r="B6568" s="2">
        <v>0.54166666666666663</v>
      </c>
      <c r="C6568">
        <v>705</v>
      </c>
      <c r="D6568">
        <v>784</v>
      </c>
      <c r="E6568">
        <v>123</v>
      </c>
      <c r="F6568">
        <f t="shared" si="2042"/>
        <v>582</v>
      </c>
      <c r="G6568" s="8">
        <v>32.200000000000003</v>
      </c>
      <c r="H6568">
        <v>13</v>
      </c>
      <c r="I6568">
        <v>6565</v>
      </c>
      <c r="J6568">
        <f t="shared" si="2043"/>
        <v>274</v>
      </c>
      <c r="K6568" s="11">
        <f t="shared" si="2044"/>
        <v>3.3314691326529124</v>
      </c>
      <c r="L6568">
        <f t="shared" si="2045"/>
        <v>11.336494442624518</v>
      </c>
      <c r="M6568">
        <f t="shared" si="2046"/>
        <v>13.522274907377076</v>
      </c>
      <c r="N6568" s="8">
        <f t="shared" si="2047"/>
        <v>-0.3985306388133254</v>
      </c>
      <c r="O6568" s="8">
        <f t="shared" si="2048"/>
        <v>-7.3574816000223933E-2</v>
      </c>
      <c r="P6568" s="4">
        <f t="shared" si="2049"/>
        <v>0.69952050824257639</v>
      </c>
      <c r="Q6568" s="7">
        <f t="shared" si="2050"/>
        <v>0.77472629459708509</v>
      </c>
      <c r="R6568" s="4">
        <f t="shared" si="2051"/>
        <v>-0.57230686530010899</v>
      </c>
      <c r="S6568" s="4">
        <f t="shared" si="2052"/>
        <v>-0.57230686530010899</v>
      </c>
      <c r="T6568" s="4">
        <f t="shared" si="2053"/>
        <v>0</v>
      </c>
      <c r="U6568" s="7">
        <f t="shared" si="2054"/>
        <v>-0.57230686530010899</v>
      </c>
      <c r="V6568" s="4">
        <f t="shared" si="2040"/>
        <v>0.87616687368556301</v>
      </c>
      <c r="W6568" s="14">
        <f t="shared" si="2041"/>
        <v>805.23339860665249</v>
      </c>
      <c r="X6568" s="7">
        <f t="shared" si="2055"/>
        <v>58.370085454716211</v>
      </c>
      <c r="Y6568" s="4">
        <f t="shared" si="2056"/>
        <v>12.547152130973295</v>
      </c>
      <c r="Z6568" s="7">
        <f t="shared" si="2057"/>
        <v>16.7034939429841</v>
      </c>
      <c r="AA6568" s="14">
        <f t="shared" si="2058"/>
        <v>3.1266459534888669</v>
      </c>
      <c r="AB6568" s="15">
        <v>3.5150769230000001</v>
      </c>
      <c r="AC6568" s="16">
        <f t="shared" si="2059"/>
        <v>2.6363076922499999</v>
      </c>
    </row>
    <row r="6569" spans="1:29" x14ac:dyDescent="0.25">
      <c r="A6569" s="1">
        <v>35704</v>
      </c>
      <c r="B6569" s="2">
        <v>0.58333333333333337</v>
      </c>
      <c r="C6569">
        <v>516</v>
      </c>
      <c r="D6569">
        <v>582</v>
      </c>
      <c r="E6569">
        <v>131</v>
      </c>
      <c r="F6569">
        <f t="shared" si="2042"/>
        <v>385</v>
      </c>
      <c r="G6569" s="8">
        <v>33.9</v>
      </c>
      <c r="H6569">
        <v>14</v>
      </c>
      <c r="I6569">
        <v>6566</v>
      </c>
      <c r="J6569">
        <f t="shared" si="2043"/>
        <v>274</v>
      </c>
      <c r="K6569" s="11">
        <f t="shared" si="2044"/>
        <v>3.3314691326529124</v>
      </c>
      <c r="L6569">
        <f t="shared" si="2045"/>
        <v>11.336494442624518</v>
      </c>
      <c r="M6569">
        <f t="shared" si="2046"/>
        <v>14.522274907377076</v>
      </c>
      <c r="N6569" s="8">
        <f t="shared" si="2047"/>
        <v>-0.66033002661247475</v>
      </c>
      <c r="O6569" s="8">
        <f t="shared" si="2048"/>
        <v>-7.3574816000223933E-2</v>
      </c>
      <c r="P6569" s="4">
        <f t="shared" si="2049"/>
        <v>0.59325866003995287</v>
      </c>
      <c r="Q6569" s="7">
        <f t="shared" si="2050"/>
        <v>0.63510079685818854</v>
      </c>
      <c r="R6569" s="4">
        <f t="shared" si="2051"/>
        <v>-0.86313930917192727</v>
      </c>
      <c r="S6569" s="4">
        <f t="shared" si="2052"/>
        <v>-0.86313930917192727</v>
      </c>
      <c r="T6569" s="4">
        <f t="shared" si="2053"/>
        <v>0</v>
      </c>
      <c r="U6569" s="7">
        <f t="shared" si="2054"/>
        <v>-0.86313930917192727</v>
      </c>
      <c r="V6569" s="4">
        <f t="shared" si="2040"/>
        <v>0.7483588268182213</v>
      </c>
      <c r="W6569" s="14">
        <f t="shared" si="2041"/>
        <v>561.55892356974471</v>
      </c>
      <c r="X6569" s="7">
        <f t="shared" si="2055"/>
        <v>52.150665016016703</v>
      </c>
      <c r="Y6569" s="4">
        <f t="shared" si="2056"/>
        <v>10.20865004602228</v>
      </c>
      <c r="Z6569" s="7">
        <f t="shared" si="2057"/>
        <v>17.150147841209744</v>
      </c>
      <c r="AA6569" s="14">
        <f t="shared" si="2058"/>
        <v>2.2387871418757306</v>
      </c>
      <c r="AB6569" s="15">
        <v>5.1790000000000003</v>
      </c>
      <c r="AC6569" s="16">
        <f t="shared" si="2059"/>
        <v>3.8842500000000002</v>
      </c>
    </row>
    <row r="6570" spans="1:29" x14ac:dyDescent="0.25">
      <c r="A6570" s="1">
        <v>35704</v>
      </c>
      <c r="B6570" s="2">
        <v>0.625</v>
      </c>
      <c r="C6570">
        <v>529</v>
      </c>
      <c r="D6570">
        <v>887</v>
      </c>
      <c r="E6570">
        <v>55</v>
      </c>
      <c r="F6570">
        <f t="shared" si="2042"/>
        <v>474</v>
      </c>
      <c r="G6570" s="8">
        <v>34.4</v>
      </c>
      <c r="H6570">
        <v>15</v>
      </c>
      <c r="I6570">
        <v>6567</v>
      </c>
      <c r="J6570">
        <f t="shared" si="2043"/>
        <v>274</v>
      </c>
      <c r="K6570" s="11">
        <f t="shared" si="2044"/>
        <v>3.3314691326529124</v>
      </c>
      <c r="L6570">
        <f t="shared" si="2045"/>
        <v>11.336494442624518</v>
      </c>
      <c r="M6570">
        <f t="shared" si="2046"/>
        <v>15.522274907377076</v>
      </c>
      <c r="N6570" s="8">
        <f t="shared" si="2047"/>
        <v>-0.9221294144116241</v>
      </c>
      <c r="O6570" s="8">
        <f t="shared" si="2048"/>
        <v>-7.3574816000223933E-2</v>
      </c>
      <c r="P6570" s="4">
        <f t="shared" si="2049"/>
        <v>0.44361683694630777</v>
      </c>
      <c r="Q6570" s="7">
        <f t="shared" si="2050"/>
        <v>0.45963033450122193</v>
      </c>
      <c r="R6570" s="4">
        <f t="shared" si="2051"/>
        <v>-1.0902998148716914</v>
      </c>
      <c r="S6570" s="4">
        <f t="shared" si="2052"/>
        <v>-1.0902998148716914</v>
      </c>
      <c r="T6570" s="4">
        <f t="shared" si="2053"/>
        <v>0</v>
      </c>
      <c r="U6570" s="7">
        <f t="shared" si="2054"/>
        <v>-1.0902998148716914</v>
      </c>
      <c r="V6570" s="4">
        <f t="shared" si="2040"/>
        <v>0.56837485832185108</v>
      </c>
      <c r="W6570" s="14">
        <f t="shared" si="2041"/>
        <v>557.05517681151775</v>
      </c>
      <c r="X6570" s="7">
        <f t="shared" si="2055"/>
        <v>52.504293246374331</v>
      </c>
      <c r="Y6570" s="4">
        <f t="shared" si="2056"/>
        <v>10.341614260636749</v>
      </c>
      <c r="Z6570" s="7">
        <f t="shared" si="2057"/>
        <v>17.124751676218381</v>
      </c>
      <c r="AA6570" s="14">
        <f t="shared" si="2058"/>
        <v>2.2175432556780255</v>
      </c>
      <c r="AB6570" s="15">
        <v>5.2118461539999998</v>
      </c>
      <c r="AC6570" s="16">
        <f t="shared" si="2059"/>
        <v>3.9088846154999999</v>
      </c>
    </row>
    <row r="6571" spans="1:29" x14ac:dyDescent="0.25">
      <c r="A6571" s="1">
        <v>35704</v>
      </c>
      <c r="B6571" s="2">
        <v>0.66666666666666663</v>
      </c>
      <c r="C6571">
        <v>335</v>
      </c>
      <c r="D6571">
        <v>799</v>
      </c>
      <c r="E6571">
        <v>42</v>
      </c>
      <c r="F6571">
        <f t="shared" si="2042"/>
        <v>293</v>
      </c>
      <c r="G6571" s="8">
        <v>34.4</v>
      </c>
      <c r="H6571">
        <v>16</v>
      </c>
      <c r="I6571">
        <v>6568</v>
      </c>
      <c r="J6571">
        <f t="shared" si="2043"/>
        <v>274</v>
      </c>
      <c r="K6571" s="11">
        <f t="shared" si="2044"/>
        <v>3.3314691326529124</v>
      </c>
      <c r="L6571">
        <f t="shared" si="2045"/>
        <v>11.336494442624518</v>
      </c>
      <c r="M6571">
        <f t="shared" si="2046"/>
        <v>16.522274907377074</v>
      </c>
      <c r="N6571" s="8">
        <f t="shared" si="2047"/>
        <v>-1.1839288022107732</v>
      </c>
      <c r="O6571" s="8">
        <f t="shared" si="2048"/>
        <v>-7.3574816000223933E-2</v>
      </c>
      <c r="P6571" s="4">
        <f t="shared" si="2049"/>
        <v>0.26079288191066752</v>
      </c>
      <c r="Q6571" s="7">
        <f t="shared" si="2050"/>
        <v>0.26384341520608517</v>
      </c>
      <c r="R6571" s="4">
        <f t="shared" si="2051"/>
        <v>-1.2754338411334227</v>
      </c>
      <c r="S6571" s="4">
        <f t="shared" si="2052"/>
        <v>-1.2754338411334227</v>
      </c>
      <c r="T6571" s="4">
        <f t="shared" si="2053"/>
        <v>0</v>
      </c>
      <c r="U6571" s="7">
        <f t="shared" si="2054"/>
        <v>-1.2754338411334227</v>
      </c>
      <c r="V6571" s="4">
        <f t="shared" si="2040"/>
        <v>0.34848057821190853</v>
      </c>
      <c r="W6571" s="14">
        <f t="shared" si="2041"/>
        <v>318.83744479425138</v>
      </c>
      <c r="X6571" s="7">
        <f t="shared" si="2055"/>
        <v>44.762216955813173</v>
      </c>
      <c r="Y6571" s="4">
        <f t="shared" si="2056"/>
        <v>7.4305935753857533</v>
      </c>
      <c r="Z6571" s="7">
        <f t="shared" si="2057"/>
        <v>17.680756627101321</v>
      </c>
      <c r="AA6571" s="14">
        <f t="shared" si="2058"/>
        <v>1.3104479296681786</v>
      </c>
      <c r="AB6571" s="15">
        <v>4.1717692309999999</v>
      </c>
      <c r="AC6571" s="16">
        <f t="shared" si="2059"/>
        <v>3.1288269232500001</v>
      </c>
    </row>
    <row r="6572" spans="1:29" x14ac:dyDescent="0.25">
      <c r="A6572" s="1">
        <v>35704</v>
      </c>
      <c r="B6572" s="2">
        <v>0.70833333333333337</v>
      </c>
      <c r="C6572">
        <v>129</v>
      </c>
      <c r="D6572">
        <v>592</v>
      </c>
      <c r="E6572">
        <v>26</v>
      </c>
      <c r="F6572">
        <f t="shared" si="2042"/>
        <v>103</v>
      </c>
      <c r="G6572" s="8">
        <v>33.9</v>
      </c>
      <c r="H6572">
        <v>17</v>
      </c>
      <c r="I6572">
        <v>6569</v>
      </c>
      <c r="J6572">
        <f t="shared" si="2043"/>
        <v>274</v>
      </c>
      <c r="K6572" s="11">
        <f t="shared" si="2044"/>
        <v>3.3314691326529124</v>
      </c>
      <c r="L6572">
        <f t="shared" si="2045"/>
        <v>11.336494442624518</v>
      </c>
      <c r="M6572">
        <f t="shared" si="2046"/>
        <v>17.522274907377074</v>
      </c>
      <c r="N6572" s="8">
        <f t="shared" si="2047"/>
        <v>-1.4457281900099224</v>
      </c>
      <c r="O6572" s="8">
        <f t="shared" si="2048"/>
        <v>-7.3574816000223933E-2</v>
      </c>
      <c r="P6572" s="4">
        <f t="shared" si="2049"/>
        <v>5.7245945337840262E-2</v>
      </c>
      <c r="Q6572" s="7">
        <f t="shared" si="2050"/>
        <v>5.7277258301521243E-2</v>
      </c>
      <c r="R6572" s="4">
        <f t="shared" si="2051"/>
        <v>-1.4375079216868252</v>
      </c>
      <c r="S6572" s="4">
        <f t="shared" si="2052"/>
        <v>-1.4375079216868252</v>
      </c>
      <c r="T6572" s="4">
        <f t="shared" si="2053"/>
        <v>0</v>
      </c>
      <c r="U6572" s="7">
        <f t="shared" si="2054"/>
        <v>-1.4375079216868252</v>
      </c>
      <c r="V6572" s="4">
        <f t="shared" si="2040"/>
        <v>0.10366141828540713</v>
      </c>
      <c r="W6572" s="14">
        <f t="shared" si="2041"/>
        <v>86.377988979159795</v>
      </c>
      <c r="X6572" s="7">
        <f t="shared" si="2055"/>
        <v>36.707284641822689</v>
      </c>
      <c r="Y6572" s="4">
        <f t="shared" si="2056"/>
        <v>4.4019390253253308</v>
      </c>
      <c r="Z6572" s="7">
        <f t="shared" si="2057"/>
        <v>18.259229646162861</v>
      </c>
      <c r="AA6572" s="14">
        <f t="shared" si="2058"/>
        <v>0.3666360306240975</v>
      </c>
      <c r="AB6572" s="15">
        <v>2.8956923080000001</v>
      </c>
      <c r="AC6572" s="16">
        <f t="shared" si="2059"/>
        <v>2.1717692309999999</v>
      </c>
    </row>
    <row r="6573" spans="1:29" x14ac:dyDescent="0.25">
      <c r="A6573" s="1">
        <v>35704</v>
      </c>
      <c r="B6573" s="2">
        <v>0.75</v>
      </c>
      <c r="C6573">
        <v>6</v>
      </c>
      <c r="D6573">
        <v>98</v>
      </c>
      <c r="E6573">
        <v>2</v>
      </c>
      <c r="F6573">
        <f t="shared" si="2042"/>
        <v>4</v>
      </c>
      <c r="G6573" s="8">
        <v>31.7</v>
      </c>
      <c r="H6573">
        <v>18</v>
      </c>
      <c r="I6573">
        <v>6570</v>
      </c>
      <c r="J6573">
        <f t="shared" si="2043"/>
        <v>274</v>
      </c>
      <c r="K6573" s="11">
        <f t="shared" si="2044"/>
        <v>3.3314691326529124</v>
      </c>
      <c r="L6573">
        <f t="shared" si="2045"/>
        <v>11.336494442624518</v>
      </c>
      <c r="M6573">
        <f t="shared" si="2046"/>
        <v>18.522274907377074</v>
      </c>
      <c r="N6573" s="8">
        <f t="shared" si="2047"/>
        <v>-1.7075275778090719</v>
      </c>
      <c r="O6573" s="8">
        <f t="shared" si="2048"/>
        <v>-7.3574816000223933E-2</v>
      </c>
      <c r="P6573" s="4">
        <f t="shared" si="2049"/>
        <v>0</v>
      </c>
      <c r="Q6573" s="7">
        <f t="shared" si="2050"/>
        <v>0</v>
      </c>
      <c r="R6573" s="4">
        <f t="shared" si="2051"/>
        <v>0</v>
      </c>
      <c r="S6573" s="4">
        <f t="shared" si="2052"/>
        <v>0</v>
      </c>
      <c r="T6573" s="4">
        <f t="shared" si="2053"/>
        <v>1</v>
      </c>
      <c r="U6573" s="7">
        <f t="shared" si="2054"/>
        <v>0</v>
      </c>
      <c r="V6573" s="4">
        <f t="shared" si="2040"/>
        <v>0.38268428076468186</v>
      </c>
      <c r="W6573" s="14">
        <f t="shared" si="2041"/>
        <v>39.42693869603103</v>
      </c>
      <c r="X6573" s="7">
        <f t="shared" si="2055"/>
        <v>32.98137550762101</v>
      </c>
      <c r="Y6573" s="4">
        <f t="shared" si="2056"/>
        <v>3.0009971908654998</v>
      </c>
      <c r="Z6573" s="7">
        <f t="shared" si="2057"/>
        <v>18.52680953654469</v>
      </c>
      <c r="AA6573" s="14">
        <f t="shared" si="2058"/>
        <v>0.16980219393753584</v>
      </c>
      <c r="AB6573" s="15">
        <v>4.2063846150000002</v>
      </c>
      <c r="AC6573" s="16">
        <f t="shared" si="2059"/>
        <v>3.1547884612499999</v>
      </c>
    </row>
    <row r="6574" spans="1:29" x14ac:dyDescent="0.25">
      <c r="A6574" s="1">
        <v>35704</v>
      </c>
      <c r="B6574" s="2">
        <v>0.79166666666666663</v>
      </c>
      <c r="C6574">
        <v>0</v>
      </c>
      <c r="D6574">
        <v>0</v>
      </c>
      <c r="E6574">
        <v>0</v>
      </c>
      <c r="F6574">
        <f t="shared" si="2042"/>
        <v>0</v>
      </c>
      <c r="G6574" s="8">
        <v>30</v>
      </c>
      <c r="H6574">
        <v>19</v>
      </c>
      <c r="I6574">
        <v>6571</v>
      </c>
      <c r="J6574">
        <f t="shared" si="2043"/>
        <v>274</v>
      </c>
      <c r="K6574" s="11">
        <f t="shared" si="2044"/>
        <v>3.3314691326529124</v>
      </c>
      <c r="L6574">
        <f t="shared" si="2045"/>
        <v>11.336494442624518</v>
      </c>
      <c r="M6574">
        <f t="shared" si="2046"/>
        <v>19.522274907377074</v>
      </c>
      <c r="N6574" s="8">
        <f t="shared" si="2047"/>
        <v>-1.9693269656082215</v>
      </c>
      <c r="O6574" s="8">
        <f t="shared" si="2048"/>
        <v>-7.3574816000223933E-2</v>
      </c>
      <c r="P6574" s="4">
        <f t="shared" si="2049"/>
        <v>0</v>
      </c>
      <c r="Q6574" s="7">
        <f t="shared" si="2050"/>
        <v>0</v>
      </c>
      <c r="R6574" s="4">
        <f t="shared" si="2051"/>
        <v>0</v>
      </c>
      <c r="S6574" s="4">
        <f t="shared" si="2052"/>
        <v>0</v>
      </c>
      <c r="T6574" s="4">
        <f t="shared" si="2053"/>
        <v>1</v>
      </c>
      <c r="U6574" s="7">
        <f t="shared" si="2054"/>
        <v>0</v>
      </c>
      <c r="V6574" s="4">
        <f t="shared" si="2040"/>
        <v>0.38268428076468186</v>
      </c>
      <c r="W6574" s="14">
        <f t="shared" si="2041"/>
        <v>0</v>
      </c>
      <c r="X6574" s="7">
        <f t="shared" si="2055"/>
        <v>30</v>
      </c>
      <c r="Y6574" s="4">
        <f t="shared" si="2056"/>
        <v>1.88</v>
      </c>
      <c r="Z6574" s="7">
        <f t="shared" si="2057"/>
        <v>18.740920000000003</v>
      </c>
      <c r="AA6574" s="14">
        <f t="shared" si="2058"/>
        <v>0</v>
      </c>
      <c r="AB6574" s="15">
        <v>1.894692308</v>
      </c>
      <c r="AC6574" s="16">
        <f t="shared" si="2059"/>
        <v>1.421019231</v>
      </c>
    </row>
    <row r="6575" spans="1:29" x14ac:dyDescent="0.25">
      <c r="A6575" s="1">
        <v>35704</v>
      </c>
      <c r="B6575" s="2">
        <v>0.83333333333333337</v>
      </c>
      <c r="C6575">
        <v>0</v>
      </c>
      <c r="D6575">
        <v>0</v>
      </c>
      <c r="E6575">
        <v>0</v>
      </c>
      <c r="F6575">
        <f t="shared" si="2042"/>
        <v>0</v>
      </c>
      <c r="G6575" s="8">
        <v>28.3</v>
      </c>
      <c r="H6575">
        <v>20</v>
      </c>
      <c r="I6575">
        <v>6572</v>
      </c>
      <c r="J6575">
        <f t="shared" si="2043"/>
        <v>274</v>
      </c>
      <c r="K6575" s="11">
        <f t="shared" si="2044"/>
        <v>3.3314691326529124</v>
      </c>
      <c r="L6575">
        <f t="shared" si="2045"/>
        <v>11.336494442624518</v>
      </c>
      <c r="M6575">
        <f t="shared" si="2046"/>
        <v>20.522274907377074</v>
      </c>
      <c r="N6575" s="8">
        <f t="shared" si="2047"/>
        <v>-2.2311263534073706</v>
      </c>
      <c r="O6575" s="8">
        <f t="shared" si="2048"/>
        <v>-7.3574816000223933E-2</v>
      </c>
      <c r="P6575" s="4">
        <f t="shared" si="2049"/>
        <v>0</v>
      </c>
      <c r="Q6575" s="7">
        <f t="shared" si="2050"/>
        <v>0</v>
      </c>
      <c r="R6575" s="4">
        <f t="shared" si="2051"/>
        <v>0</v>
      </c>
      <c r="S6575" s="4">
        <f t="shared" si="2052"/>
        <v>0</v>
      </c>
      <c r="T6575" s="4">
        <f t="shared" si="2053"/>
        <v>1</v>
      </c>
      <c r="U6575" s="7">
        <f t="shared" si="2054"/>
        <v>0</v>
      </c>
      <c r="V6575" s="4">
        <f t="shared" si="2040"/>
        <v>0.38268428076468186</v>
      </c>
      <c r="W6575" s="14">
        <f t="shared" si="2041"/>
        <v>0</v>
      </c>
      <c r="X6575" s="7">
        <f t="shared" si="2055"/>
        <v>28.3</v>
      </c>
      <c r="Y6575" s="4">
        <f t="shared" si="2056"/>
        <v>1.2408000000000003</v>
      </c>
      <c r="Z6575" s="7">
        <f t="shared" si="2057"/>
        <v>18.863007199999998</v>
      </c>
      <c r="AA6575" s="14">
        <f t="shared" si="2058"/>
        <v>0</v>
      </c>
      <c r="AB6575" s="15">
        <v>1.9940769229999999</v>
      </c>
      <c r="AC6575" s="16">
        <f t="shared" si="2059"/>
        <v>1.49555769225</v>
      </c>
    </row>
    <row r="6576" spans="1:29" x14ac:dyDescent="0.25">
      <c r="A6576" s="1">
        <v>35704</v>
      </c>
      <c r="B6576" s="2">
        <v>0.875</v>
      </c>
      <c r="C6576">
        <v>0</v>
      </c>
      <c r="D6576">
        <v>0</v>
      </c>
      <c r="E6576">
        <v>0</v>
      </c>
      <c r="F6576">
        <f t="shared" si="2042"/>
        <v>0</v>
      </c>
      <c r="G6576" s="8">
        <v>27.8</v>
      </c>
      <c r="H6576">
        <v>21</v>
      </c>
      <c r="I6576">
        <v>6573</v>
      </c>
      <c r="J6576">
        <f t="shared" si="2043"/>
        <v>274</v>
      </c>
      <c r="K6576" s="11">
        <f t="shared" si="2044"/>
        <v>3.3314691326529124</v>
      </c>
      <c r="L6576">
        <f t="shared" si="2045"/>
        <v>11.336494442624518</v>
      </c>
      <c r="M6576">
        <f t="shared" si="2046"/>
        <v>21.522274907377074</v>
      </c>
      <c r="N6576" s="8">
        <f t="shared" si="2047"/>
        <v>-2.4929257412065202</v>
      </c>
      <c r="O6576" s="8">
        <f t="shared" si="2048"/>
        <v>-7.3574816000223933E-2</v>
      </c>
      <c r="P6576" s="4">
        <f t="shared" si="2049"/>
        <v>0</v>
      </c>
      <c r="Q6576" s="7">
        <f t="shared" si="2050"/>
        <v>0</v>
      </c>
      <c r="R6576" s="4">
        <f t="shared" si="2051"/>
        <v>0</v>
      </c>
      <c r="S6576" s="4">
        <f t="shared" si="2052"/>
        <v>0</v>
      </c>
      <c r="T6576" s="4">
        <f t="shared" si="2053"/>
        <v>1</v>
      </c>
      <c r="U6576" s="7">
        <f t="shared" si="2054"/>
        <v>0</v>
      </c>
      <c r="V6576" s="4">
        <f t="shared" si="2040"/>
        <v>0.38268428076468186</v>
      </c>
      <c r="W6576" s="14">
        <f t="shared" si="2041"/>
        <v>0</v>
      </c>
      <c r="X6576" s="7">
        <f t="shared" si="2055"/>
        <v>27.8</v>
      </c>
      <c r="Y6576" s="4">
        <f t="shared" si="2056"/>
        <v>1.0528000000000002</v>
      </c>
      <c r="Z6576" s="7">
        <f t="shared" si="2057"/>
        <v>18.898915200000001</v>
      </c>
      <c r="AA6576" s="14">
        <f t="shared" si="2058"/>
        <v>0</v>
      </c>
      <c r="AB6576" s="15">
        <v>1.4412307689999999</v>
      </c>
      <c r="AC6576" s="16">
        <f t="shared" si="2059"/>
        <v>1.08092307675</v>
      </c>
    </row>
    <row r="6577" spans="1:29" x14ac:dyDescent="0.25">
      <c r="A6577" s="1">
        <v>35704</v>
      </c>
      <c r="B6577" s="2">
        <v>0.91666666666666663</v>
      </c>
      <c r="C6577">
        <v>0</v>
      </c>
      <c r="D6577">
        <v>0</v>
      </c>
      <c r="E6577">
        <v>0</v>
      </c>
      <c r="F6577">
        <f t="shared" si="2042"/>
        <v>0</v>
      </c>
      <c r="G6577" s="8">
        <v>28.3</v>
      </c>
      <c r="H6577">
        <v>22</v>
      </c>
      <c r="I6577">
        <v>6574</v>
      </c>
      <c r="J6577">
        <f t="shared" si="2043"/>
        <v>274</v>
      </c>
      <c r="K6577" s="11">
        <f t="shared" si="2044"/>
        <v>3.3314691326529124</v>
      </c>
      <c r="L6577">
        <f t="shared" si="2045"/>
        <v>11.336494442624518</v>
      </c>
      <c r="M6577">
        <f t="shared" si="2046"/>
        <v>22.522274907377074</v>
      </c>
      <c r="N6577" s="8">
        <f t="shared" si="2047"/>
        <v>-2.7547251290056698</v>
      </c>
      <c r="O6577" s="8">
        <f t="shared" si="2048"/>
        <v>-7.3574816000223933E-2</v>
      </c>
      <c r="P6577" s="4">
        <f t="shared" si="2049"/>
        <v>0</v>
      </c>
      <c r="Q6577" s="7">
        <f t="shared" si="2050"/>
        <v>0</v>
      </c>
      <c r="R6577" s="4">
        <f t="shared" si="2051"/>
        <v>0</v>
      </c>
      <c r="S6577" s="4">
        <f t="shared" si="2052"/>
        <v>0</v>
      </c>
      <c r="T6577" s="4">
        <f t="shared" si="2053"/>
        <v>1</v>
      </c>
      <c r="U6577" s="7">
        <f t="shared" si="2054"/>
        <v>0</v>
      </c>
      <c r="V6577" s="4">
        <f t="shared" si="2040"/>
        <v>0.38268428076468186</v>
      </c>
      <c r="W6577" s="14">
        <f t="shared" si="2041"/>
        <v>0</v>
      </c>
      <c r="X6577" s="7">
        <f t="shared" si="2055"/>
        <v>28.3</v>
      </c>
      <c r="Y6577" s="4">
        <f t="shared" si="2056"/>
        <v>1.2408000000000003</v>
      </c>
      <c r="Z6577" s="7">
        <f t="shared" si="2057"/>
        <v>18.863007199999998</v>
      </c>
      <c r="AA6577" s="14">
        <f t="shared" si="2058"/>
        <v>0</v>
      </c>
      <c r="AB6577" s="15">
        <v>1.474</v>
      </c>
      <c r="AC6577" s="16">
        <f t="shared" si="2059"/>
        <v>1.1054999999999999</v>
      </c>
    </row>
    <row r="6578" spans="1:29" x14ac:dyDescent="0.25">
      <c r="A6578" s="1">
        <v>35704</v>
      </c>
      <c r="B6578" s="2">
        <v>0.95833333333333337</v>
      </c>
      <c r="C6578">
        <v>0</v>
      </c>
      <c r="D6578">
        <v>0</v>
      </c>
      <c r="E6578">
        <v>0</v>
      </c>
      <c r="F6578">
        <f t="shared" si="2042"/>
        <v>0</v>
      </c>
      <c r="G6578" s="8">
        <v>27.2</v>
      </c>
      <c r="H6578">
        <v>23</v>
      </c>
      <c r="I6578">
        <v>6575</v>
      </c>
      <c r="J6578">
        <f t="shared" si="2043"/>
        <v>274</v>
      </c>
      <c r="K6578" s="11">
        <f t="shared" si="2044"/>
        <v>3.3314691326529124</v>
      </c>
      <c r="L6578">
        <f t="shared" si="2045"/>
        <v>11.336494442624518</v>
      </c>
      <c r="M6578">
        <f t="shared" si="2046"/>
        <v>23.522274907377074</v>
      </c>
      <c r="N6578" s="8">
        <f t="shared" si="2047"/>
        <v>-3.0165245168048189</v>
      </c>
      <c r="O6578" s="8">
        <f t="shared" si="2048"/>
        <v>-7.3574816000223933E-2</v>
      </c>
      <c r="P6578" s="4">
        <f t="shared" si="2049"/>
        <v>0</v>
      </c>
      <c r="Q6578" s="7">
        <f t="shared" si="2050"/>
        <v>0</v>
      </c>
      <c r="R6578" s="4">
        <f t="shared" si="2051"/>
        <v>0</v>
      </c>
      <c r="S6578" s="4">
        <f t="shared" si="2052"/>
        <v>0</v>
      </c>
      <c r="T6578" s="4">
        <f t="shared" si="2053"/>
        <v>1</v>
      </c>
      <c r="U6578" s="7">
        <f t="shared" si="2054"/>
        <v>0</v>
      </c>
      <c r="V6578" s="4">
        <f t="shared" si="2040"/>
        <v>0.38268428076468186</v>
      </c>
      <c r="W6578" s="14">
        <f t="shared" si="2041"/>
        <v>0</v>
      </c>
      <c r="X6578" s="7">
        <f t="shared" si="2055"/>
        <v>27.2</v>
      </c>
      <c r="Y6578" s="4">
        <f t="shared" si="2056"/>
        <v>0.82719999999999971</v>
      </c>
      <c r="Z6578" s="7">
        <f t="shared" si="2057"/>
        <v>18.942004799999999</v>
      </c>
      <c r="AA6578" s="14">
        <f t="shared" si="2058"/>
        <v>0</v>
      </c>
      <c r="AB6578" s="15">
        <v>1.5369999999999999</v>
      </c>
      <c r="AC6578" s="16">
        <f t="shared" si="2059"/>
        <v>1.1527499999999999</v>
      </c>
    </row>
    <row r="6579" spans="1:29" x14ac:dyDescent="0.25">
      <c r="A6579" s="1">
        <v>35704</v>
      </c>
      <c r="B6579" s="3">
        <v>1</v>
      </c>
      <c r="C6579">
        <v>0</v>
      </c>
      <c r="D6579">
        <v>0</v>
      </c>
      <c r="E6579">
        <v>0</v>
      </c>
      <c r="F6579">
        <f t="shared" si="2042"/>
        <v>0</v>
      </c>
      <c r="G6579" s="8">
        <v>27.2</v>
      </c>
      <c r="H6579">
        <v>24</v>
      </c>
      <c r="I6579">
        <v>6576</v>
      </c>
      <c r="J6579">
        <f t="shared" si="2043"/>
        <v>274</v>
      </c>
      <c r="K6579" s="11">
        <f t="shared" si="2044"/>
        <v>3.3314691326529124</v>
      </c>
      <c r="L6579">
        <f t="shared" si="2045"/>
        <v>11.336494442624518</v>
      </c>
      <c r="M6579">
        <f t="shared" si="2046"/>
        <v>24.522274907377074</v>
      </c>
      <c r="N6579" s="8">
        <f t="shared" si="2047"/>
        <v>-3.2783239046039681</v>
      </c>
      <c r="O6579" s="8">
        <f t="shared" si="2048"/>
        <v>-7.3574816000223933E-2</v>
      </c>
      <c r="P6579" s="4">
        <f t="shared" si="2049"/>
        <v>0</v>
      </c>
      <c r="Q6579" s="7">
        <f t="shared" si="2050"/>
        <v>0</v>
      </c>
      <c r="R6579" s="4">
        <f t="shared" si="2051"/>
        <v>0</v>
      </c>
      <c r="S6579" s="4">
        <f t="shared" si="2052"/>
        <v>0</v>
      </c>
      <c r="T6579" s="4">
        <f t="shared" si="2053"/>
        <v>1</v>
      </c>
      <c r="U6579" s="7">
        <f t="shared" si="2054"/>
        <v>0</v>
      </c>
      <c r="V6579" s="4">
        <f t="shared" si="2040"/>
        <v>0.38268428076468186</v>
      </c>
      <c r="W6579" s="14">
        <f t="shared" si="2041"/>
        <v>0</v>
      </c>
      <c r="X6579" s="7">
        <f t="shared" si="2055"/>
        <v>27.2</v>
      </c>
      <c r="Y6579" s="4">
        <f t="shared" si="2056"/>
        <v>0.82719999999999971</v>
      </c>
      <c r="Z6579" s="7">
        <f t="shared" si="2057"/>
        <v>18.942004799999999</v>
      </c>
      <c r="AA6579" s="14">
        <f t="shared" si="2058"/>
        <v>0</v>
      </c>
      <c r="AB6579" s="15">
        <v>1.0373846149999999</v>
      </c>
      <c r="AC6579" s="16">
        <f t="shared" si="2059"/>
        <v>0.77803846124999998</v>
      </c>
    </row>
    <row r="6580" spans="1:29" x14ac:dyDescent="0.25">
      <c r="A6580" s="1">
        <v>35705</v>
      </c>
      <c r="B6580" s="2">
        <v>4.1666666666666664E-2</v>
      </c>
      <c r="C6580">
        <v>0</v>
      </c>
      <c r="D6580">
        <v>0</v>
      </c>
      <c r="E6580">
        <v>0</v>
      </c>
      <c r="F6580">
        <f t="shared" si="2042"/>
        <v>0</v>
      </c>
      <c r="G6580" s="8">
        <v>27.8</v>
      </c>
      <c r="H6580">
        <v>1</v>
      </c>
      <c r="I6580">
        <v>6577</v>
      </c>
      <c r="J6580">
        <f t="shared" si="2043"/>
        <v>275</v>
      </c>
      <c r="K6580" s="11">
        <f t="shared" si="2044"/>
        <v>3.3487306307495595</v>
      </c>
      <c r="L6580">
        <f t="shared" si="2045"/>
        <v>11.65046884647092</v>
      </c>
      <c r="M6580">
        <f t="shared" si="2046"/>
        <v>1.5275078141078486</v>
      </c>
      <c r="N6580" s="8">
        <f t="shared" si="2047"/>
        <v>2.7416920429979408</v>
      </c>
      <c r="O6580" s="8">
        <f t="shared" si="2048"/>
        <v>-8.0494223219466116E-2</v>
      </c>
      <c r="P6580" s="4">
        <f t="shared" si="2049"/>
        <v>0</v>
      </c>
      <c r="Q6580" s="7">
        <f t="shared" si="2050"/>
        <v>0</v>
      </c>
      <c r="R6580" s="4">
        <f t="shared" si="2051"/>
        <v>0</v>
      </c>
      <c r="S6580" s="4">
        <f t="shared" si="2052"/>
        <v>0</v>
      </c>
      <c r="T6580" s="4">
        <f t="shared" si="2053"/>
        <v>1</v>
      </c>
      <c r="U6580" s="7">
        <f t="shared" si="2054"/>
        <v>0</v>
      </c>
      <c r="V6580" s="4">
        <f t="shared" si="2040"/>
        <v>0.38268428076468186</v>
      </c>
      <c r="W6580" s="14">
        <f t="shared" si="2041"/>
        <v>0</v>
      </c>
      <c r="X6580" s="7">
        <f t="shared" si="2055"/>
        <v>27.8</v>
      </c>
      <c r="Y6580" s="4">
        <f t="shared" si="2056"/>
        <v>1.0528000000000002</v>
      </c>
      <c r="Z6580" s="7">
        <f t="shared" si="2057"/>
        <v>18.898915200000001</v>
      </c>
      <c r="AA6580" s="14">
        <f t="shared" si="2058"/>
        <v>0</v>
      </c>
      <c r="AB6580" s="15">
        <v>1.217538462</v>
      </c>
      <c r="AC6580" s="16">
        <f t="shared" si="2059"/>
        <v>0.91315384649999998</v>
      </c>
    </row>
    <row r="6581" spans="1:29" x14ac:dyDescent="0.25">
      <c r="A6581" s="1">
        <v>35705</v>
      </c>
      <c r="B6581" s="2">
        <v>8.3333333333333329E-2</v>
      </c>
      <c r="C6581">
        <v>0</v>
      </c>
      <c r="D6581">
        <v>0</v>
      </c>
      <c r="E6581">
        <v>0</v>
      </c>
      <c r="F6581">
        <f t="shared" si="2042"/>
        <v>0</v>
      </c>
      <c r="G6581" s="8">
        <v>27.2</v>
      </c>
      <c r="H6581">
        <v>2</v>
      </c>
      <c r="I6581">
        <v>6578</v>
      </c>
      <c r="J6581">
        <f t="shared" si="2043"/>
        <v>275</v>
      </c>
      <c r="K6581" s="11">
        <f t="shared" si="2044"/>
        <v>3.3487306307495595</v>
      </c>
      <c r="L6581">
        <f t="shared" si="2045"/>
        <v>11.65046884647092</v>
      </c>
      <c r="M6581">
        <f t="shared" si="2046"/>
        <v>2.5275078141078486</v>
      </c>
      <c r="N6581" s="8">
        <f t="shared" si="2047"/>
        <v>2.4798926551987917</v>
      </c>
      <c r="O6581" s="8">
        <f t="shared" si="2048"/>
        <v>-8.0494223219466116E-2</v>
      </c>
      <c r="P6581" s="4">
        <f t="shared" si="2049"/>
        <v>0</v>
      </c>
      <c r="Q6581" s="7">
        <f t="shared" si="2050"/>
        <v>0</v>
      </c>
      <c r="R6581" s="4">
        <f t="shared" si="2051"/>
        <v>0</v>
      </c>
      <c r="S6581" s="4">
        <f t="shared" si="2052"/>
        <v>0</v>
      </c>
      <c r="T6581" s="4">
        <f t="shared" si="2053"/>
        <v>1</v>
      </c>
      <c r="U6581" s="7">
        <f t="shared" si="2054"/>
        <v>0</v>
      </c>
      <c r="V6581" s="4">
        <f t="shared" si="2040"/>
        <v>0.38268428076468186</v>
      </c>
      <c r="W6581" s="14">
        <f t="shared" si="2041"/>
        <v>0</v>
      </c>
      <c r="X6581" s="7">
        <f t="shared" si="2055"/>
        <v>27.2</v>
      </c>
      <c r="Y6581" s="4">
        <f t="shared" si="2056"/>
        <v>0.82719999999999971</v>
      </c>
      <c r="Z6581" s="7">
        <f t="shared" si="2057"/>
        <v>18.942004799999999</v>
      </c>
      <c r="AA6581" s="14">
        <f t="shared" si="2058"/>
        <v>0</v>
      </c>
      <c r="AB6581" s="15">
        <v>1.098615385</v>
      </c>
      <c r="AC6581" s="16">
        <f t="shared" si="2059"/>
        <v>0.82396153875</v>
      </c>
    </row>
    <row r="6582" spans="1:29" x14ac:dyDescent="0.25">
      <c r="A6582" s="1">
        <v>35705</v>
      </c>
      <c r="B6582" s="2">
        <v>0.125</v>
      </c>
      <c r="C6582">
        <v>0</v>
      </c>
      <c r="D6582">
        <v>0</v>
      </c>
      <c r="E6582">
        <v>0</v>
      </c>
      <c r="F6582">
        <f t="shared" si="2042"/>
        <v>0</v>
      </c>
      <c r="G6582" s="8">
        <v>26.1</v>
      </c>
      <c r="H6582">
        <v>3</v>
      </c>
      <c r="I6582">
        <v>6579</v>
      </c>
      <c r="J6582">
        <f t="shared" si="2043"/>
        <v>275</v>
      </c>
      <c r="K6582" s="11">
        <f t="shared" si="2044"/>
        <v>3.3487306307495595</v>
      </c>
      <c r="L6582">
        <f t="shared" si="2045"/>
        <v>11.65046884647092</v>
      </c>
      <c r="M6582">
        <f t="shared" si="2046"/>
        <v>3.5275078141078486</v>
      </c>
      <c r="N6582" s="8">
        <f t="shared" si="2047"/>
        <v>2.2180932673996421</v>
      </c>
      <c r="O6582" s="8">
        <f t="shared" si="2048"/>
        <v>-8.0494223219466116E-2</v>
      </c>
      <c r="P6582" s="4">
        <f t="shared" si="2049"/>
        <v>0</v>
      </c>
      <c r="Q6582" s="7">
        <f t="shared" si="2050"/>
        <v>0</v>
      </c>
      <c r="R6582" s="4">
        <f t="shared" si="2051"/>
        <v>0</v>
      </c>
      <c r="S6582" s="4">
        <f t="shared" si="2052"/>
        <v>0</v>
      </c>
      <c r="T6582" s="4">
        <f t="shared" si="2053"/>
        <v>1</v>
      </c>
      <c r="U6582" s="7">
        <f t="shared" si="2054"/>
        <v>0</v>
      </c>
      <c r="V6582" s="4">
        <f t="shared" si="2040"/>
        <v>0.38268428076468186</v>
      </c>
      <c r="W6582" s="14">
        <f t="shared" si="2041"/>
        <v>0</v>
      </c>
      <c r="X6582" s="7">
        <f t="shared" si="2055"/>
        <v>26.1</v>
      </c>
      <c r="Y6582" s="4">
        <f t="shared" si="2056"/>
        <v>0.41360000000000052</v>
      </c>
      <c r="Z6582" s="7">
        <f t="shared" si="2057"/>
        <v>19.0210024</v>
      </c>
      <c r="AA6582" s="14">
        <f t="shared" si="2058"/>
        <v>0</v>
      </c>
      <c r="AB6582" s="15">
        <v>0.77030769200000004</v>
      </c>
      <c r="AC6582" s="16">
        <f t="shared" si="2059"/>
        <v>0.57773076899999998</v>
      </c>
    </row>
    <row r="6583" spans="1:29" x14ac:dyDescent="0.25">
      <c r="A6583" s="1">
        <v>35705</v>
      </c>
      <c r="B6583" s="2">
        <v>0.16666666666666666</v>
      </c>
      <c r="C6583">
        <v>0</v>
      </c>
      <c r="D6583">
        <v>0</v>
      </c>
      <c r="E6583">
        <v>0</v>
      </c>
      <c r="F6583">
        <f t="shared" si="2042"/>
        <v>0</v>
      </c>
      <c r="G6583" s="8">
        <v>26.1</v>
      </c>
      <c r="H6583">
        <v>4</v>
      </c>
      <c r="I6583">
        <v>6580</v>
      </c>
      <c r="J6583">
        <f t="shared" si="2043"/>
        <v>275</v>
      </c>
      <c r="K6583" s="11">
        <f t="shared" si="2044"/>
        <v>3.3487306307495595</v>
      </c>
      <c r="L6583">
        <f t="shared" si="2045"/>
        <v>11.65046884647092</v>
      </c>
      <c r="M6583">
        <f t="shared" si="2046"/>
        <v>4.5275078141078486</v>
      </c>
      <c r="N6583" s="8">
        <f t="shared" si="2047"/>
        <v>1.9562938796004929</v>
      </c>
      <c r="O6583" s="8">
        <f t="shared" si="2048"/>
        <v>-8.0494223219466116E-2</v>
      </c>
      <c r="P6583" s="4">
        <f t="shared" si="2049"/>
        <v>0</v>
      </c>
      <c r="Q6583" s="7">
        <f t="shared" si="2050"/>
        <v>0</v>
      </c>
      <c r="R6583" s="4">
        <f t="shared" si="2051"/>
        <v>0</v>
      </c>
      <c r="S6583" s="4">
        <f t="shared" si="2052"/>
        <v>0</v>
      </c>
      <c r="T6583" s="4">
        <f t="shared" si="2053"/>
        <v>1</v>
      </c>
      <c r="U6583" s="7">
        <f t="shared" si="2054"/>
        <v>0</v>
      </c>
      <c r="V6583" s="4">
        <f t="shared" si="2040"/>
        <v>0.38268428076468186</v>
      </c>
      <c r="W6583" s="14">
        <f t="shared" si="2041"/>
        <v>0</v>
      </c>
      <c r="X6583" s="7">
        <f t="shared" si="2055"/>
        <v>26.1</v>
      </c>
      <c r="Y6583" s="4">
        <f t="shared" si="2056"/>
        <v>0.41360000000000052</v>
      </c>
      <c r="Z6583" s="7">
        <f t="shared" si="2057"/>
        <v>19.0210024</v>
      </c>
      <c r="AA6583" s="14">
        <f t="shared" si="2058"/>
        <v>0</v>
      </c>
      <c r="AB6583" s="15">
        <v>1.0702307689999999</v>
      </c>
      <c r="AC6583" s="16">
        <f t="shared" si="2059"/>
        <v>0.80267307674999988</v>
      </c>
    </row>
    <row r="6584" spans="1:29" x14ac:dyDescent="0.25">
      <c r="A6584" s="1">
        <v>35705</v>
      </c>
      <c r="B6584" s="2">
        <v>0.20833333333333334</v>
      </c>
      <c r="C6584">
        <v>0</v>
      </c>
      <c r="D6584">
        <v>0</v>
      </c>
      <c r="E6584">
        <v>0</v>
      </c>
      <c r="F6584">
        <f t="shared" si="2042"/>
        <v>0</v>
      </c>
      <c r="G6584" s="8">
        <v>26.1</v>
      </c>
      <c r="H6584">
        <v>5</v>
      </c>
      <c r="I6584">
        <v>6581</v>
      </c>
      <c r="J6584">
        <f t="shared" si="2043"/>
        <v>275</v>
      </c>
      <c r="K6584" s="11">
        <f t="shared" si="2044"/>
        <v>3.3487306307495595</v>
      </c>
      <c r="L6584">
        <f t="shared" si="2045"/>
        <v>11.65046884647092</v>
      </c>
      <c r="M6584">
        <f t="shared" si="2046"/>
        <v>5.5275078141078486</v>
      </c>
      <c r="N6584" s="8">
        <f t="shared" si="2047"/>
        <v>1.6944944918013436</v>
      </c>
      <c r="O6584" s="8">
        <f t="shared" si="2048"/>
        <v>-8.0494223219466116E-2</v>
      </c>
      <c r="P6584" s="4">
        <f t="shared" si="2049"/>
        <v>0</v>
      </c>
      <c r="Q6584" s="7">
        <f t="shared" si="2050"/>
        <v>0</v>
      </c>
      <c r="R6584" s="4">
        <f t="shared" si="2051"/>
        <v>0</v>
      </c>
      <c r="S6584" s="4">
        <f t="shared" si="2052"/>
        <v>0</v>
      </c>
      <c r="T6584" s="4">
        <f t="shared" si="2053"/>
        <v>1</v>
      </c>
      <c r="U6584" s="7">
        <f t="shared" si="2054"/>
        <v>0</v>
      </c>
      <c r="V6584" s="4">
        <f t="shared" si="2040"/>
        <v>0.38268428076468186</v>
      </c>
      <c r="W6584" s="14">
        <f t="shared" si="2041"/>
        <v>0</v>
      </c>
      <c r="X6584" s="7">
        <f t="shared" si="2055"/>
        <v>26.1</v>
      </c>
      <c r="Y6584" s="4">
        <f t="shared" si="2056"/>
        <v>0.41360000000000052</v>
      </c>
      <c r="Z6584" s="7">
        <f t="shared" si="2057"/>
        <v>19.0210024</v>
      </c>
      <c r="AA6584" s="14">
        <f t="shared" si="2058"/>
        <v>0</v>
      </c>
      <c r="AB6584" s="15">
        <v>0.72684615399999997</v>
      </c>
      <c r="AC6584" s="16">
        <f t="shared" si="2059"/>
        <v>0.54513461549999997</v>
      </c>
    </row>
    <row r="6585" spans="1:29" x14ac:dyDescent="0.25">
      <c r="A6585" s="1">
        <v>35705</v>
      </c>
      <c r="B6585" s="2">
        <v>0.25</v>
      </c>
      <c r="C6585">
        <v>4</v>
      </c>
      <c r="D6585">
        <v>33</v>
      </c>
      <c r="E6585">
        <v>3</v>
      </c>
      <c r="F6585">
        <f t="shared" si="2042"/>
        <v>1</v>
      </c>
      <c r="G6585" s="8">
        <v>25.6</v>
      </c>
      <c r="H6585">
        <v>6</v>
      </c>
      <c r="I6585">
        <v>6582</v>
      </c>
      <c r="J6585">
        <f t="shared" si="2043"/>
        <v>275</v>
      </c>
      <c r="K6585" s="11">
        <f t="shared" si="2044"/>
        <v>3.3487306307495595</v>
      </c>
      <c r="L6585">
        <f t="shared" si="2045"/>
        <v>11.65046884647092</v>
      </c>
      <c r="M6585">
        <f t="shared" si="2046"/>
        <v>6.5275078141078486</v>
      </c>
      <c r="N6585" s="8">
        <f t="shared" si="2047"/>
        <v>1.432695104002194</v>
      </c>
      <c r="O6585" s="8">
        <f t="shared" si="2048"/>
        <v>-8.0494223219466116E-2</v>
      </c>
      <c r="P6585" s="4">
        <f t="shared" si="2049"/>
        <v>6.3537030179395382E-2</v>
      </c>
      <c r="Q6585" s="7">
        <f t="shared" si="2050"/>
        <v>6.3579857373090826E-2</v>
      </c>
      <c r="R6585" s="4">
        <f t="shared" si="2051"/>
        <v>1.4241790580342704</v>
      </c>
      <c r="S6585" s="4">
        <f t="shared" si="2052"/>
        <v>1.4241790580342704</v>
      </c>
      <c r="T6585" s="4">
        <f t="shared" si="2053"/>
        <v>0</v>
      </c>
      <c r="U6585" s="7">
        <f t="shared" si="2054"/>
        <v>1.4241790580342704</v>
      </c>
      <c r="V6585" s="4">
        <f t="shared" si="2040"/>
        <v>0.11449489511216368</v>
      </c>
      <c r="W6585" s="14">
        <f t="shared" si="2041"/>
        <v>6.6641503103397213</v>
      </c>
      <c r="X6585" s="7">
        <f t="shared" si="2055"/>
        <v>25.816584885086041</v>
      </c>
      <c r="Y6585" s="4">
        <f t="shared" si="2056"/>
        <v>0.30703591679235132</v>
      </c>
      <c r="Z6585" s="7">
        <f t="shared" si="2057"/>
        <v>19.04135613989266</v>
      </c>
      <c r="AA6585" s="14">
        <f t="shared" si="2058"/>
        <v>2.9497979050500493E-2</v>
      </c>
      <c r="AB6585" s="15">
        <v>0.75523076899999997</v>
      </c>
      <c r="AC6585" s="16">
        <f t="shared" si="2059"/>
        <v>0.56642307675000003</v>
      </c>
    </row>
    <row r="6586" spans="1:29" x14ac:dyDescent="0.25">
      <c r="A6586" s="1">
        <v>35705</v>
      </c>
      <c r="B6586" s="2">
        <v>0.29166666666666669</v>
      </c>
      <c r="C6586">
        <v>112</v>
      </c>
      <c r="D6586">
        <v>418</v>
      </c>
      <c r="E6586">
        <v>40</v>
      </c>
      <c r="F6586">
        <f t="shared" si="2042"/>
        <v>72</v>
      </c>
      <c r="G6586" s="8">
        <v>25</v>
      </c>
      <c r="H6586">
        <v>7</v>
      </c>
      <c r="I6586">
        <v>6583</v>
      </c>
      <c r="J6586">
        <f t="shared" si="2043"/>
        <v>275</v>
      </c>
      <c r="K6586" s="11">
        <f t="shared" si="2044"/>
        <v>3.3487306307495595</v>
      </c>
      <c r="L6586">
        <f t="shared" si="2045"/>
        <v>11.65046884647092</v>
      </c>
      <c r="M6586">
        <f t="shared" si="2046"/>
        <v>7.5275078141078486</v>
      </c>
      <c r="N6586" s="8">
        <f t="shared" si="2047"/>
        <v>1.1708957162030447</v>
      </c>
      <c r="O6586" s="8">
        <f t="shared" si="2048"/>
        <v>-8.0494223219466116E-2</v>
      </c>
      <c r="P6586" s="4">
        <f t="shared" si="2049"/>
        <v>0.26626412302715724</v>
      </c>
      <c r="Q6586" s="7">
        <f t="shared" si="2050"/>
        <v>0.26951515206522408</v>
      </c>
      <c r="R6586" s="4">
        <f t="shared" si="2051"/>
        <v>1.2613505440015702</v>
      </c>
      <c r="S6586" s="4">
        <f t="shared" si="2052"/>
        <v>1.2613505440015702</v>
      </c>
      <c r="T6586" s="4">
        <f t="shared" si="2053"/>
        <v>0</v>
      </c>
      <c r="U6586" s="7">
        <f t="shared" si="2054"/>
        <v>1.2613505440015702</v>
      </c>
      <c r="V6586" s="4">
        <f t="shared" si="2040"/>
        <v>0.3583279755848503</v>
      </c>
      <c r="W6586" s="14">
        <f t="shared" si="2041"/>
        <v>188.25867741631168</v>
      </c>
      <c r="X6586" s="7">
        <f t="shared" si="2055"/>
        <v>31.11840701603013</v>
      </c>
      <c r="Y6586" s="4">
        <f t="shared" si="2056"/>
        <v>2.3005210380273287</v>
      </c>
      <c r="Z6586" s="7">
        <f t="shared" si="2057"/>
        <v>18.660600481736783</v>
      </c>
      <c r="AA6586" s="14">
        <f t="shared" si="2058"/>
        <v>0.81663919639778237</v>
      </c>
      <c r="AB6586" s="15">
        <v>0.79784615400000003</v>
      </c>
      <c r="AC6586" s="16">
        <f t="shared" si="2059"/>
        <v>0.59838461549999999</v>
      </c>
    </row>
    <row r="6587" spans="1:29" x14ac:dyDescent="0.25">
      <c r="A6587" s="1">
        <v>35705</v>
      </c>
      <c r="B6587" s="2">
        <v>0.33333333333333331</v>
      </c>
      <c r="C6587">
        <v>306</v>
      </c>
      <c r="D6587">
        <v>545</v>
      </c>
      <c r="E6587">
        <v>107</v>
      </c>
      <c r="F6587">
        <f t="shared" si="2042"/>
        <v>199</v>
      </c>
      <c r="G6587" s="8">
        <v>27.8</v>
      </c>
      <c r="H6587">
        <v>8</v>
      </c>
      <c r="I6587">
        <v>6584</v>
      </c>
      <c r="J6587">
        <f t="shared" si="2043"/>
        <v>275</v>
      </c>
      <c r="K6587" s="11">
        <f t="shared" si="2044"/>
        <v>3.3487306307495595</v>
      </c>
      <c r="L6587">
        <f t="shared" si="2045"/>
        <v>11.65046884647092</v>
      </c>
      <c r="M6587">
        <f t="shared" si="2046"/>
        <v>8.5275078141078495</v>
      </c>
      <c r="N6587" s="8">
        <f t="shared" si="2047"/>
        <v>0.90909632840389509</v>
      </c>
      <c r="O6587" s="8">
        <f t="shared" si="2048"/>
        <v>-8.0494223219466116E-2</v>
      </c>
      <c r="P6587" s="4">
        <f t="shared" si="2049"/>
        <v>0.44761848117540876</v>
      </c>
      <c r="Q6587" s="7">
        <f t="shared" si="2050"/>
        <v>0.46410033620346247</v>
      </c>
      <c r="R6587" s="4">
        <f t="shared" si="2051"/>
        <v>1.074631228169497</v>
      </c>
      <c r="S6587" s="4">
        <f t="shared" si="2052"/>
        <v>1.074631228169497</v>
      </c>
      <c r="T6587" s="4">
        <f t="shared" si="2053"/>
        <v>0</v>
      </c>
      <c r="U6587" s="7">
        <f t="shared" si="2054"/>
        <v>1.074631228169497</v>
      </c>
      <c r="V6587" s="4">
        <f t="shared" si="2040"/>
        <v>0.57645467578689102</v>
      </c>
      <c r="W6587" s="14">
        <f t="shared" si="2041"/>
        <v>417.095334492289</v>
      </c>
      <c r="X6587" s="7">
        <f t="shared" si="2055"/>
        <v>41.355598370999395</v>
      </c>
      <c r="Y6587" s="4">
        <f t="shared" si="2056"/>
        <v>6.149704987495773</v>
      </c>
      <c r="Z6587" s="7">
        <f t="shared" si="2057"/>
        <v>17.925406347388307</v>
      </c>
      <c r="AA6587" s="14">
        <f t="shared" si="2058"/>
        <v>1.7380166964555559</v>
      </c>
      <c r="AB6587" s="15">
        <v>0.660230769</v>
      </c>
      <c r="AC6587" s="16">
        <f t="shared" si="2059"/>
        <v>0.49517307675</v>
      </c>
    </row>
    <row r="6588" spans="1:29" x14ac:dyDescent="0.25">
      <c r="A6588" s="1">
        <v>35705</v>
      </c>
      <c r="B6588" s="2">
        <v>0.375</v>
      </c>
      <c r="C6588">
        <v>419</v>
      </c>
      <c r="D6588">
        <v>514</v>
      </c>
      <c r="E6588">
        <v>147</v>
      </c>
      <c r="F6588">
        <f t="shared" si="2042"/>
        <v>272</v>
      </c>
      <c r="G6588" s="8">
        <v>28.9</v>
      </c>
      <c r="H6588">
        <v>9</v>
      </c>
      <c r="I6588">
        <v>6585</v>
      </c>
      <c r="J6588">
        <f t="shared" si="2043"/>
        <v>275</v>
      </c>
      <c r="K6588" s="11">
        <f t="shared" si="2044"/>
        <v>3.3487306307495595</v>
      </c>
      <c r="L6588">
        <f t="shared" si="2045"/>
        <v>11.65046884647092</v>
      </c>
      <c r="M6588">
        <f t="shared" si="2046"/>
        <v>9.5275078141078495</v>
      </c>
      <c r="N6588" s="8">
        <f t="shared" si="2047"/>
        <v>0.64729694060474563</v>
      </c>
      <c r="O6588" s="8">
        <f t="shared" si="2048"/>
        <v>-8.0494223219466116E-2</v>
      </c>
      <c r="P6588" s="4">
        <f t="shared" si="2049"/>
        <v>0.59524110481859382</v>
      </c>
      <c r="Q6588" s="7">
        <f t="shared" si="2050"/>
        <v>0.63756566598288289</v>
      </c>
      <c r="R6588" s="4">
        <f t="shared" si="2051"/>
        <v>0.84509321536793336</v>
      </c>
      <c r="S6588" s="4">
        <f t="shared" si="2052"/>
        <v>0.84509321536793336</v>
      </c>
      <c r="T6588" s="4">
        <f t="shared" si="2053"/>
        <v>0</v>
      </c>
      <c r="U6588" s="7">
        <f t="shared" si="2054"/>
        <v>0.84509321536793336</v>
      </c>
      <c r="V6588" s="4">
        <f t="shared" si="2040"/>
        <v>0.75401002157093266</v>
      </c>
      <c r="W6588" s="14">
        <f t="shared" si="2041"/>
        <v>528.9662708977371</v>
      </c>
      <c r="X6588" s="7">
        <f t="shared" si="2055"/>
        <v>46.091403804176451</v>
      </c>
      <c r="Y6588" s="4">
        <f t="shared" si="2056"/>
        <v>7.9303678303703453</v>
      </c>
      <c r="Z6588" s="7">
        <f t="shared" si="2057"/>
        <v>17.585299744399265</v>
      </c>
      <c r="AA6588" s="14">
        <f t="shared" si="2058"/>
        <v>2.1623568116312728</v>
      </c>
      <c r="AB6588" s="15">
        <v>0.70638461500000005</v>
      </c>
      <c r="AC6588" s="16">
        <f t="shared" si="2059"/>
        <v>0.52978846125000001</v>
      </c>
    </row>
    <row r="6589" spans="1:29" x14ac:dyDescent="0.25">
      <c r="A6589" s="1">
        <v>35705</v>
      </c>
      <c r="B6589" s="2">
        <v>0.41666666666666669</v>
      </c>
      <c r="C6589">
        <v>543</v>
      </c>
      <c r="D6589">
        <v>626</v>
      </c>
      <c r="E6589">
        <v>131</v>
      </c>
      <c r="F6589">
        <f t="shared" si="2042"/>
        <v>412</v>
      </c>
      <c r="G6589" s="8">
        <v>30.6</v>
      </c>
      <c r="H6589">
        <v>10</v>
      </c>
      <c r="I6589">
        <v>6586</v>
      </c>
      <c r="J6589">
        <f t="shared" si="2043"/>
        <v>275</v>
      </c>
      <c r="K6589" s="11">
        <f t="shared" si="2044"/>
        <v>3.3487306307495595</v>
      </c>
      <c r="L6589">
        <f t="shared" si="2045"/>
        <v>11.65046884647092</v>
      </c>
      <c r="M6589">
        <f t="shared" si="2046"/>
        <v>10.52750781410785</v>
      </c>
      <c r="N6589" s="8">
        <f t="shared" si="2047"/>
        <v>0.38549755280559628</v>
      </c>
      <c r="O6589" s="8">
        <f t="shared" si="2048"/>
        <v>-8.0494223219466116E-2</v>
      </c>
      <c r="P6589" s="4">
        <f t="shared" si="2049"/>
        <v>0.6990717561133496</v>
      </c>
      <c r="Q6589" s="7">
        <f t="shared" si="2050"/>
        <v>0.7740985217775993</v>
      </c>
      <c r="R6589" s="4">
        <f t="shared" si="2051"/>
        <v>0.55173058483854787</v>
      </c>
      <c r="S6589" s="4">
        <f t="shared" si="2052"/>
        <v>0.55173058483854787</v>
      </c>
      <c r="T6589" s="4">
        <f t="shared" si="2053"/>
        <v>0</v>
      </c>
      <c r="U6589" s="7">
        <f t="shared" si="2054"/>
        <v>0.55173058483854787</v>
      </c>
      <c r="V6589" s="4">
        <f t="shared" si="2040"/>
        <v>0.87889390954587499</v>
      </c>
      <c r="W6589" s="14">
        <f t="shared" si="2041"/>
        <v>676.20167373725769</v>
      </c>
      <c r="X6589" s="7">
        <f t="shared" si="2055"/>
        <v>52.576554396460878</v>
      </c>
      <c r="Y6589" s="4">
        <f t="shared" si="2056"/>
        <v>10.36878445306929</v>
      </c>
      <c r="Z6589" s="7">
        <f t="shared" si="2057"/>
        <v>17.119562169463766</v>
      </c>
      <c r="AA6589" s="14">
        <f t="shared" si="2058"/>
        <v>2.6910297419541123</v>
      </c>
      <c r="AB6589" s="15">
        <v>2.6809230770000001</v>
      </c>
      <c r="AC6589" s="16">
        <f t="shared" si="2059"/>
        <v>2.0106923077500003</v>
      </c>
    </row>
    <row r="6590" spans="1:29" x14ac:dyDescent="0.25">
      <c r="A6590" s="1">
        <v>35705</v>
      </c>
      <c r="B6590" s="2">
        <v>0.45833333333333331</v>
      </c>
      <c r="C6590">
        <v>706</v>
      </c>
      <c r="D6590">
        <v>554</v>
      </c>
      <c r="E6590">
        <v>297</v>
      </c>
      <c r="F6590">
        <f t="shared" si="2042"/>
        <v>409</v>
      </c>
      <c r="G6590" s="8">
        <v>31.7</v>
      </c>
      <c r="H6590">
        <v>11</v>
      </c>
      <c r="I6590">
        <v>6587</v>
      </c>
      <c r="J6590">
        <f t="shared" si="2043"/>
        <v>275</v>
      </c>
      <c r="K6590" s="11">
        <f t="shared" si="2044"/>
        <v>3.3487306307495595</v>
      </c>
      <c r="L6590">
        <f t="shared" si="2045"/>
        <v>11.65046884647092</v>
      </c>
      <c r="M6590">
        <f t="shared" si="2046"/>
        <v>11.52750781410785</v>
      </c>
      <c r="N6590" s="8">
        <f t="shared" si="2047"/>
        <v>0.1236981650064469</v>
      </c>
      <c r="O6590" s="8">
        <f t="shared" si="2048"/>
        <v>-8.0494223219466116E-2</v>
      </c>
      <c r="P6590" s="4">
        <f t="shared" si="2049"/>
        <v>0.75203454776220269</v>
      </c>
      <c r="Q6590" s="7">
        <f t="shared" si="2050"/>
        <v>0.85114341389055237</v>
      </c>
      <c r="R6590" s="4">
        <f t="shared" si="2051"/>
        <v>0.18768626630132129</v>
      </c>
      <c r="S6590" s="4">
        <f t="shared" si="2052"/>
        <v>0.18768626630132129</v>
      </c>
      <c r="T6590" s="4">
        <f t="shared" si="2053"/>
        <v>0</v>
      </c>
      <c r="U6590" s="7">
        <f t="shared" si="2054"/>
        <v>0.18768626630132129</v>
      </c>
      <c r="V6590" s="4">
        <f t="shared" si="2040"/>
        <v>0.94259570912660884</v>
      </c>
      <c r="W6590" s="14">
        <f t="shared" si="2041"/>
        <v>807.89408124833494</v>
      </c>
      <c r="X6590" s="7">
        <f t="shared" si="2055"/>
        <v>57.956557640570885</v>
      </c>
      <c r="Y6590" s="4">
        <f t="shared" si="2056"/>
        <v>12.391665672854653</v>
      </c>
      <c r="Z6590" s="7">
        <f t="shared" si="2057"/>
        <v>16.733191856484762</v>
      </c>
      <c r="AA6590" s="14">
        <f t="shared" si="2058"/>
        <v>3.1425545118291165</v>
      </c>
      <c r="AB6590" s="15">
        <v>3.0163846150000002</v>
      </c>
      <c r="AC6590" s="16">
        <f t="shared" si="2059"/>
        <v>2.2622884612500003</v>
      </c>
    </row>
    <row r="6591" spans="1:29" x14ac:dyDescent="0.25">
      <c r="A6591" s="1">
        <v>35705</v>
      </c>
      <c r="B6591" s="2">
        <v>0.5</v>
      </c>
      <c r="C6591">
        <v>556</v>
      </c>
      <c r="D6591">
        <v>413</v>
      </c>
      <c r="E6591">
        <v>240</v>
      </c>
      <c r="F6591">
        <f t="shared" si="2042"/>
        <v>316</v>
      </c>
      <c r="G6591" s="8">
        <v>32.200000000000003</v>
      </c>
      <c r="H6591">
        <v>12</v>
      </c>
      <c r="I6591">
        <v>6588</v>
      </c>
      <c r="J6591">
        <f t="shared" si="2043"/>
        <v>275</v>
      </c>
      <c r="K6591" s="11">
        <f t="shared" si="2044"/>
        <v>3.3487306307495595</v>
      </c>
      <c r="L6591">
        <f t="shared" si="2045"/>
        <v>11.65046884647092</v>
      </c>
      <c r="M6591">
        <f t="shared" si="2046"/>
        <v>12.52750781410785</v>
      </c>
      <c r="N6591" s="8">
        <f t="shared" si="2047"/>
        <v>-0.13810122279270251</v>
      </c>
      <c r="O6591" s="8">
        <f t="shared" si="2048"/>
        <v>-8.0494223219466116E-2</v>
      </c>
      <c r="P6591" s="4">
        <f t="shared" si="2049"/>
        <v>0.75052015303943542</v>
      </c>
      <c r="Q6591" s="7">
        <f t="shared" si="2050"/>
        <v>0.84884882746516876</v>
      </c>
      <c r="R6591" s="4">
        <f t="shared" si="2051"/>
        <v>-0.2091594954483354</v>
      </c>
      <c r="S6591" s="4">
        <f t="shared" si="2052"/>
        <v>-0.2091594954483354</v>
      </c>
      <c r="T6591" s="4">
        <f t="shared" si="2053"/>
        <v>0</v>
      </c>
      <c r="U6591" s="7">
        <f t="shared" si="2054"/>
        <v>-0.2091594954483354</v>
      </c>
      <c r="V6591" s="4">
        <f t="shared" si="2040"/>
        <v>0.94077424794390818</v>
      </c>
      <c r="W6591" s="14">
        <f t="shared" si="2041"/>
        <v>619.40526613189968</v>
      </c>
      <c r="X6591" s="7">
        <f t="shared" si="2055"/>
        <v>52.330671149286744</v>
      </c>
      <c r="Y6591" s="4">
        <f t="shared" si="2056"/>
        <v>10.276332352131815</v>
      </c>
      <c r="Z6591" s="7">
        <f t="shared" si="2057"/>
        <v>17.137220520742822</v>
      </c>
      <c r="AA6591" s="14">
        <f t="shared" si="2058"/>
        <v>2.4675438633564513</v>
      </c>
      <c r="AB6591" s="15">
        <v>3.135307692</v>
      </c>
      <c r="AC6591" s="16">
        <f t="shared" si="2059"/>
        <v>2.3514807690000001</v>
      </c>
    </row>
    <row r="6592" spans="1:29" x14ac:dyDescent="0.25">
      <c r="A6592" s="1">
        <v>35705</v>
      </c>
      <c r="B6592" s="2">
        <v>0.54166666666666663</v>
      </c>
      <c r="C6592">
        <v>704</v>
      </c>
      <c r="D6592">
        <v>605</v>
      </c>
      <c r="E6592">
        <v>257</v>
      </c>
      <c r="F6592">
        <f t="shared" si="2042"/>
        <v>447</v>
      </c>
      <c r="G6592" s="8">
        <v>32.799999999999997</v>
      </c>
      <c r="H6592">
        <v>13</v>
      </c>
      <c r="I6592">
        <v>6589</v>
      </c>
      <c r="J6592">
        <f t="shared" si="2043"/>
        <v>275</v>
      </c>
      <c r="K6592" s="11">
        <f t="shared" si="2044"/>
        <v>3.3487306307495595</v>
      </c>
      <c r="L6592">
        <f t="shared" si="2045"/>
        <v>11.65046884647092</v>
      </c>
      <c r="M6592">
        <f t="shared" si="2046"/>
        <v>13.52750781410785</v>
      </c>
      <c r="N6592" s="8">
        <f t="shared" si="2047"/>
        <v>-0.39990061059185195</v>
      </c>
      <c r="O6592" s="8">
        <f t="shared" si="2048"/>
        <v>-8.0494223219466116E-2</v>
      </c>
      <c r="P6592" s="4">
        <f t="shared" si="2049"/>
        <v>0.69463177544274868</v>
      </c>
      <c r="Q6592" s="7">
        <f t="shared" si="2050"/>
        <v>0.76790790011417498</v>
      </c>
      <c r="R6592" s="4">
        <f t="shared" si="2051"/>
        <v>-0.56979117898368625</v>
      </c>
      <c r="S6592" s="4">
        <f t="shared" si="2052"/>
        <v>-0.56979117898368625</v>
      </c>
      <c r="T6592" s="4">
        <f t="shared" si="2053"/>
        <v>0</v>
      </c>
      <c r="U6592" s="7">
        <f t="shared" si="2054"/>
        <v>-0.56979117898368625</v>
      </c>
      <c r="V6592" s="4">
        <f t="shared" si="2040"/>
        <v>0.87355365556726738</v>
      </c>
      <c r="W6592" s="14">
        <f t="shared" si="2041"/>
        <v>775.71843638854614</v>
      </c>
      <c r="X6592" s="7">
        <f t="shared" si="2055"/>
        <v>58.010849182627751</v>
      </c>
      <c r="Y6592" s="4">
        <f t="shared" si="2056"/>
        <v>12.412079292668034</v>
      </c>
      <c r="Z6592" s="7">
        <f t="shared" si="2057"/>
        <v>16.729292855100404</v>
      </c>
      <c r="AA6592" s="14">
        <f t="shared" si="2058"/>
        <v>3.0166942814541282</v>
      </c>
      <c r="AB6592" s="15">
        <v>3.135307692</v>
      </c>
      <c r="AC6592" s="16">
        <f t="shared" si="2059"/>
        <v>2.3514807690000001</v>
      </c>
    </row>
    <row r="6593" spans="1:29" x14ac:dyDescent="0.25">
      <c r="A6593" s="1">
        <v>35705</v>
      </c>
      <c r="B6593" s="2">
        <v>0.58333333333333337</v>
      </c>
      <c r="C6593">
        <v>261</v>
      </c>
      <c r="D6593">
        <v>255</v>
      </c>
      <c r="E6593">
        <v>93</v>
      </c>
      <c r="F6593">
        <f t="shared" si="2042"/>
        <v>168</v>
      </c>
      <c r="G6593" s="8">
        <v>32.200000000000003</v>
      </c>
      <c r="H6593">
        <v>14</v>
      </c>
      <c r="I6593">
        <v>6590</v>
      </c>
      <c r="J6593">
        <f t="shared" si="2043"/>
        <v>275</v>
      </c>
      <c r="K6593" s="11">
        <f t="shared" si="2044"/>
        <v>3.3487306307495595</v>
      </c>
      <c r="L6593">
        <f t="shared" si="2045"/>
        <v>11.65046884647092</v>
      </c>
      <c r="M6593">
        <f t="shared" si="2046"/>
        <v>14.52750781410785</v>
      </c>
      <c r="N6593" s="8">
        <f t="shared" si="2047"/>
        <v>-0.66169999839100135</v>
      </c>
      <c r="O6593" s="8">
        <f t="shared" si="2048"/>
        <v>-8.0494223219466116E-2</v>
      </c>
      <c r="P6593" s="4">
        <f t="shared" si="2049"/>
        <v>0.58817811554544586</v>
      </c>
      <c r="Q6593" s="7">
        <f t="shared" si="2050"/>
        <v>0.6288042221178759</v>
      </c>
      <c r="R6593" s="4">
        <f t="shared" si="2051"/>
        <v>-0.85920115746666825</v>
      </c>
      <c r="S6593" s="4">
        <f t="shared" si="2052"/>
        <v>-0.85920115746666825</v>
      </c>
      <c r="T6593" s="4">
        <f t="shared" si="2053"/>
        <v>0</v>
      </c>
      <c r="U6593" s="7">
        <f t="shared" si="2054"/>
        <v>-0.85920115746666825</v>
      </c>
      <c r="V6593" s="4">
        <f t="shared" si="2040"/>
        <v>0.74551490427987332</v>
      </c>
      <c r="W6593" s="14">
        <f t="shared" si="2041"/>
        <v>279.56668251215558</v>
      </c>
      <c r="X6593" s="7">
        <f t="shared" si="2055"/>
        <v>41.285917181645061</v>
      </c>
      <c r="Y6593" s="4">
        <f t="shared" si="2056"/>
        <v>6.1235048602985431</v>
      </c>
      <c r="Z6593" s="7">
        <f t="shared" si="2057"/>
        <v>17.93041057168298</v>
      </c>
      <c r="AA6593" s="14">
        <f t="shared" si="2058"/>
        <v>1.165266469856123</v>
      </c>
      <c r="AB6593" s="15">
        <v>3.6748461539999999</v>
      </c>
      <c r="AC6593" s="16">
        <f t="shared" si="2059"/>
        <v>2.7561346154999997</v>
      </c>
    </row>
    <row r="6594" spans="1:29" x14ac:dyDescent="0.25">
      <c r="A6594" s="1">
        <v>35705</v>
      </c>
      <c r="B6594" s="2">
        <v>0.625</v>
      </c>
      <c r="C6594">
        <v>473</v>
      </c>
      <c r="D6594">
        <v>519</v>
      </c>
      <c r="E6594">
        <v>198</v>
      </c>
      <c r="F6594">
        <f t="shared" si="2042"/>
        <v>275</v>
      </c>
      <c r="G6594" s="8">
        <v>31.7</v>
      </c>
      <c r="H6594">
        <v>15</v>
      </c>
      <c r="I6594">
        <v>6591</v>
      </c>
      <c r="J6594">
        <f t="shared" si="2043"/>
        <v>275</v>
      </c>
      <c r="K6594" s="11">
        <f t="shared" si="2044"/>
        <v>3.3487306307495595</v>
      </c>
      <c r="L6594">
        <f t="shared" si="2045"/>
        <v>11.65046884647092</v>
      </c>
      <c r="M6594">
        <f t="shared" si="2046"/>
        <v>15.52750781410785</v>
      </c>
      <c r="N6594" s="8">
        <f t="shared" si="2047"/>
        <v>-0.92349938619015071</v>
      </c>
      <c r="O6594" s="8">
        <f t="shared" si="2048"/>
        <v>-8.0494223219466116E-2</v>
      </c>
      <c r="P6594" s="4">
        <f t="shared" si="2049"/>
        <v>0.4384138143465372</v>
      </c>
      <c r="Q6594" s="7">
        <f t="shared" si="2050"/>
        <v>0.45383307807535633</v>
      </c>
      <c r="R6594" s="4">
        <f t="shared" si="2051"/>
        <v>-1.0858241104430264</v>
      </c>
      <c r="S6594" s="4">
        <f t="shared" si="2052"/>
        <v>-1.0858241104430264</v>
      </c>
      <c r="T6594" s="4">
        <f t="shared" si="2053"/>
        <v>0</v>
      </c>
      <c r="U6594" s="7">
        <f t="shared" si="2054"/>
        <v>-1.0858241104430264</v>
      </c>
      <c r="V6594" s="4">
        <f t="shared" si="2040"/>
        <v>0.56538362338792059</v>
      </c>
      <c r="W6594" s="14">
        <f t="shared" si="2041"/>
        <v>483.89813946645984</v>
      </c>
      <c r="X6594" s="7">
        <f t="shared" si="2055"/>
        <v>47.426689532659942</v>
      </c>
      <c r="Y6594" s="4">
        <f t="shared" si="2056"/>
        <v>8.432435264280139</v>
      </c>
      <c r="Z6594" s="7">
        <f t="shared" si="2057"/>
        <v>17.489404864522491</v>
      </c>
      <c r="AA6594" s="14">
        <f t="shared" si="2058"/>
        <v>1.9673362149723714</v>
      </c>
      <c r="AB6594" s="15">
        <v>3.7919999999999998</v>
      </c>
      <c r="AC6594" s="16">
        <f t="shared" si="2059"/>
        <v>2.8439999999999999</v>
      </c>
    </row>
    <row r="6595" spans="1:29" x14ac:dyDescent="0.25">
      <c r="A6595" s="1">
        <v>35705</v>
      </c>
      <c r="B6595" s="2">
        <v>0.66666666666666663</v>
      </c>
      <c r="C6595">
        <v>254</v>
      </c>
      <c r="D6595">
        <v>449</v>
      </c>
      <c r="E6595">
        <v>91</v>
      </c>
      <c r="F6595">
        <f t="shared" si="2042"/>
        <v>163</v>
      </c>
      <c r="G6595" s="8">
        <v>31.1</v>
      </c>
      <c r="H6595">
        <v>16</v>
      </c>
      <c r="I6595">
        <v>6592</v>
      </c>
      <c r="J6595">
        <f t="shared" si="2043"/>
        <v>275</v>
      </c>
      <c r="K6595" s="11">
        <f t="shared" si="2044"/>
        <v>3.3487306307495595</v>
      </c>
      <c r="L6595">
        <f t="shared" si="2045"/>
        <v>11.65046884647092</v>
      </c>
      <c r="M6595">
        <f t="shared" si="2046"/>
        <v>16.52750781410785</v>
      </c>
      <c r="N6595" s="8">
        <f t="shared" si="2047"/>
        <v>-1.1852987739893002</v>
      </c>
      <c r="O6595" s="8">
        <f t="shared" si="2048"/>
        <v>-8.0494223219466116E-2</v>
      </c>
      <c r="P6595" s="4">
        <f t="shared" si="2049"/>
        <v>0.25554506147551842</v>
      </c>
      <c r="Q6595" s="7">
        <f t="shared" si="2050"/>
        <v>0.2584114418365952</v>
      </c>
      <c r="R6595" s="4">
        <f t="shared" si="2051"/>
        <v>-1.2707773595245755</v>
      </c>
      <c r="S6595" s="4">
        <f t="shared" si="2052"/>
        <v>-1.2707773595245755</v>
      </c>
      <c r="T6595" s="4">
        <f t="shared" si="2053"/>
        <v>0</v>
      </c>
      <c r="U6595" s="7">
        <f t="shared" si="2054"/>
        <v>-1.2707773595245755</v>
      </c>
      <c r="V6595" s="4">
        <f t="shared" si="2040"/>
        <v>0.34543546200317943</v>
      </c>
      <c r="W6595" s="14">
        <f t="shared" si="2041"/>
        <v>242.63702517912324</v>
      </c>
      <c r="X6595" s="7">
        <f t="shared" si="2055"/>
        <v>38.985703318321505</v>
      </c>
      <c r="Y6595" s="4">
        <f t="shared" si="2056"/>
        <v>5.2586244476888861</v>
      </c>
      <c r="Z6595" s="7">
        <f t="shared" si="2057"/>
        <v>18.095602730491422</v>
      </c>
      <c r="AA6595" s="14">
        <f t="shared" si="2058"/>
        <v>1.0206567893273553</v>
      </c>
      <c r="AB6595" s="15">
        <v>3.0074615379999998</v>
      </c>
      <c r="AC6595" s="16">
        <f t="shared" si="2059"/>
        <v>2.2555961535</v>
      </c>
    </row>
    <row r="6596" spans="1:29" x14ac:dyDescent="0.25">
      <c r="A6596" s="1">
        <v>35705</v>
      </c>
      <c r="B6596" s="2">
        <v>0.70833333333333337</v>
      </c>
      <c r="C6596">
        <v>107</v>
      </c>
      <c r="D6596">
        <v>326</v>
      </c>
      <c r="E6596">
        <v>52</v>
      </c>
      <c r="F6596">
        <f t="shared" si="2042"/>
        <v>55</v>
      </c>
      <c r="G6596" s="8">
        <v>30.6</v>
      </c>
      <c r="H6596">
        <v>17</v>
      </c>
      <c r="I6596">
        <v>6593</v>
      </c>
      <c r="J6596">
        <f t="shared" si="2043"/>
        <v>275</v>
      </c>
      <c r="K6596" s="11">
        <f t="shared" si="2044"/>
        <v>3.3487306307495595</v>
      </c>
      <c r="L6596">
        <f t="shared" si="2045"/>
        <v>11.65046884647092</v>
      </c>
      <c r="M6596">
        <f t="shared" si="2046"/>
        <v>17.52750781410785</v>
      </c>
      <c r="N6596" s="8">
        <f t="shared" si="2047"/>
        <v>-1.4470981617884497</v>
      </c>
      <c r="O6596" s="8">
        <f t="shared" si="2048"/>
        <v>-8.0494223219466116E-2</v>
      </c>
      <c r="P6596" s="4">
        <f t="shared" si="2049"/>
        <v>5.2034060235646572E-2</v>
      </c>
      <c r="Q6596" s="7">
        <f t="shared" si="2050"/>
        <v>5.2057569636926128E-2</v>
      </c>
      <c r="R6596" s="4">
        <f t="shared" si="2051"/>
        <v>-1.4327575353804041</v>
      </c>
      <c r="S6596" s="4">
        <f t="shared" si="2052"/>
        <v>-1.4327575353804041</v>
      </c>
      <c r="T6596" s="4">
        <f t="shared" si="2053"/>
        <v>0</v>
      </c>
      <c r="U6596" s="7">
        <f t="shared" si="2054"/>
        <v>-1.4327575353804041</v>
      </c>
      <c r="V6596" s="4">
        <f t="shared" ref="V6596:V6659" si="2060">IF(COS(Q6596)*COS(U6596-0)*SIN(0.3927)+SIN(Q6596)*COS(0.3927)&gt;0, COS(Q6596)*COS(U6596-0)*SIN(0.3927)+SIN(Q6596)*COS(0.3927),0)</f>
        <v>0.10065952384249691</v>
      </c>
      <c r="W6596" s="14">
        <f t="shared" ref="W6596:W6659" si="2061">+(D6596*V6596+E6596*(1+COS(0.3927))/2)</f>
        <v>82.835863481051533</v>
      </c>
      <c r="X6596" s="7">
        <f t="shared" si="2055"/>
        <v>33.292165563134176</v>
      </c>
      <c r="Y6596" s="4">
        <f t="shared" si="2056"/>
        <v>3.1178542517384504</v>
      </c>
      <c r="Z6596" s="7">
        <f t="shared" si="2057"/>
        <v>18.504489837917955</v>
      </c>
      <c r="AA6596" s="14">
        <f t="shared" si="2058"/>
        <v>0.35632403923357225</v>
      </c>
      <c r="AB6596" s="15">
        <v>1.972769231</v>
      </c>
      <c r="AC6596" s="16">
        <f t="shared" si="2059"/>
        <v>1.47957692325</v>
      </c>
    </row>
    <row r="6597" spans="1:29" x14ac:dyDescent="0.25">
      <c r="A6597" s="1">
        <v>35705</v>
      </c>
      <c r="B6597" s="2">
        <v>0.75</v>
      </c>
      <c r="C6597">
        <v>3</v>
      </c>
      <c r="D6597">
        <v>25</v>
      </c>
      <c r="E6597">
        <v>2</v>
      </c>
      <c r="F6597">
        <f t="shared" ref="F6597:F6660" si="2062">C6597-E6597</f>
        <v>1</v>
      </c>
      <c r="G6597" s="8">
        <v>29.4</v>
      </c>
      <c r="H6597">
        <v>18</v>
      </c>
      <c r="I6597">
        <v>6594</v>
      </c>
      <c r="J6597">
        <f t="shared" ref="J6597:J6660" si="2063">QUOTIENT(I6597+23,24)</f>
        <v>275</v>
      </c>
      <c r="K6597" s="11">
        <f t="shared" ref="K6597:K6660" si="2064">(J6597-81)*360*PI()/(364*180)</f>
        <v>3.3487306307495595</v>
      </c>
      <c r="L6597">
        <f t="shared" ref="L6597:L6660" si="2065">9.87*SIN(2*K6597)-7.53*COS(K6597)-1.5*SIN(K6597)</f>
        <v>11.65046884647092</v>
      </c>
      <c r="M6597">
        <f t="shared" ref="M6597:M6660" si="2066">H6597+(20+L6597)/60</f>
        <v>18.52750781410785</v>
      </c>
      <c r="N6597" s="8">
        <f t="shared" ref="N6597:N6660" si="2067">15*PI()*(12-M6597)/180</f>
        <v>-1.7088975495875989</v>
      </c>
      <c r="O6597" s="8">
        <f t="shared" ref="O6597:O6660" si="2068">23.45*SIN(360*(J6597-81)*PI()/(180*365))*PI()/180</f>
        <v>-8.0494223219466116E-2</v>
      </c>
      <c r="P6597" s="4">
        <f t="shared" ref="P6597:P6660" si="2069">IF(SIN(O6597)*SIN(0.62977)+COS(O6597)*COS(0.62977)*COS(N6597)&lt;0,0,SIN(O6597)*SIN(0.62977)+COS(O6597)*COS(0.62977)*COS(N6597))</f>
        <v>0</v>
      </c>
      <c r="Q6597" s="7">
        <f t="shared" ref="Q6597:Q6660" si="2070">ASIN(P6597)</f>
        <v>0</v>
      </c>
      <c r="R6597" s="4">
        <f t="shared" ref="R6597:R6660" si="2071">IF(Q6597&gt;0,ASIN(COS(O6597)*SIN(N6597)/COS(Q6597)),0)</f>
        <v>0</v>
      </c>
      <c r="S6597" s="4">
        <f t="shared" ref="S6597:S6660" si="2072">IF((OR(COS(N6597)&gt;(TAN(O6597)/TAN(0.62977)),R6597=0)),R6597,PI()-R6597)</f>
        <v>0</v>
      </c>
      <c r="T6597" s="4">
        <f t="shared" ref="T6597:T6660" si="2073">IF(COS(N6597)&gt;(TAN(O6597)/TAN(0.62977)),0,1)</f>
        <v>1</v>
      </c>
      <c r="U6597" s="7">
        <f t="shared" ref="U6597:U6660" si="2074">IF((AND(COS(N6597)&lt;(TAN(O6597)/TAN(0.62977)),R6597&lt;0)),-PI()-R6597,S6597)</f>
        <v>0</v>
      </c>
      <c r="V6597" s="4">
        <f t="shared" si="2060"/>
        <v>0.38268428076468186</v>
      </c>
      <c r="W6597" s="14">
        <f t="shared" si="2061"/>
        <v>11.490986200209258</v>
      </c>
      <c r="X6597" s="7">
        <f t="shared" ref="X6597:X6660" si="2075">G6597+((46-20)/800)*W6597</f>
        <v>29.773457051506799</v>
      </c>
      <c r="Y6597" s="4">
        <f t="shared" ref="Y6597:Y6660" si="2076">(0.376*(X6597-25))</f>
        <v>1.7948198513665565</v>
      </c>
      <c r="Z6597" s="7">
        <f t="shared" ref="Z6597:Z6660" si="2077">(0.191*(100-Y6597))</f>
        <v>18.757189408388989</v>
      </c>
      <c r="AA6597" s="14">
        <f t="shared" ref="AA6597:AA6660" si="2078">(370*12)*(Z6597/19.1)*(W6597/1000)/1000</f>
        <v>5.0104262022539293E-2</v>
      </c>
      <c r="AB6597" s="15">
        <v>1.287692308</v>
      </c>
      <c r="AC6597" s="16">
        <f t="shared" ref="AC6597:AC6660" si="2079">+AB6597*0.75</f>
        <v>0.96576923100000001</v>
      </c>
    </row>
    <row r="6598" spans="1:29" x14ac:dyDescent="0.25">
      <c r="A6598" s="1">
        <v>35705</v>
      </c>
      <c r="B6598" s="2">
        <v>0.79166666666666663</v>
      </c>
      <c r="C6598">
        <v>0</v>
      </c>
      <c r="D6598">
        <v>0</v>
      </c>
      <c r="E6598">
        <v>0</v>
      </c>
      <c r="F6598">
        <f t="shared" si="2062"/>
        <v>0</v>
      </c>
      <c r="G6598" s="8">
        <v>28.3</v>
      </c>
      <c r="H6598">
        <v>19</v>
      </c>
      <c r="I6598">
        <v>6595</v>
      </c>
      <c r="J6598">
        <f t="shared" si="2063"/>
        <v>275</v>
      </c>
      <c r="K6598" s="11">
        <f t="shared" si="2064"/>
        <v>3.3487306307495595</v>
      </c>
      <c r="L6598">
        <f t="shared" si="2065"/>
        <v>11.65046884647092</v>
      </c>
      <c r="M6598">
        <f t="shared" si="2066"/>
        <v>19.52750781410785</v>
      </c>
      <c r="N6598" s="8">
        <f t="shared" si="2067"/>
        <v>-1.9706969373867482</v>
      </c>
      <c r="O6598" s="8">
        <f t="shared" si="2068"/>
        <v>-8.0494223219466116E-2</v>
      </c>
      <c r="P6598" s="4">
        <f t="shared" si="2069"/>
        <v>0</v>
      </c>
      <c r="Q6598" s="7">
        <f t="shared" si="2070"/>
        <v>0</v>
      </c>
      <c r="R6598" s="4">
        <f t="shared" si="2071"/>
        <v>0</v>
      </c>
      <c r="S6598" s="4">
        <f t="shared" si="2072"/>
        <v>0</v>
      </c>
      <c r="T6598" s="4">
        <f t="shared" si="2073"/>
        <v>1</v>
      </c>
      <c r="U6598" s="7">
        <f t="shared" si="2074"/>
        <v>0</v>
      </c>
      <c r="V6598" s="4">
        <f t="shared" si="2060"/>
        <v>0.38268428076468186</v>
      </c>
      <c r="W6598" s="14">
        <f t="shared" si="2061"/>
        <v>0</v>
      </c>
      <c r="X6598" s="7">
        <f t="shared" si="2075"/>
        <v>28.3</v>
      </c>
      <c r="Y6598" s="4">
        <f t="shared" si="2076"/>
        <v>1.2408000000000003</v>
      </c>
      <c r="Z6598" s="7">
        <f t="shared" si="2077"/>
        <v>18.863007199999998</v>
      </c>
      <c r="AA6598" s="14">
        <f t="shared" si="2078"/>
        <v>0</v>
      </c>
      <c r="AB6598" s="15">
        <v>1.373769231</v>
      </c>
      <c r="AC6598" s="16">
        <f t="shared" si="2079"/>
        <v>1.0303269232500001</v>
      </c>
    </row>
    <row r="6599" spans="1:29" x14ac:dyDescent="0.25">
      <c r="A6599" s="1">
        <v>35705</v>
      </c>
      <c r="B6599" s="2">
        <v>0.83333333333333337</v>
      </c>
      <c r="C6599">
        <v>0</v>
      </c>
      <c r="D6599">
        <v>0</v>
      </c>
      <c r="E6599">
        <v>0</v>
      </c>
      <c r="F6599">
        <f t="shared" si="2062"/>
        <v>0</v>
      </c>
      <c r="G6599" s="8">
        <v>27.2</v>
      </c>
      <c r="H6599">
        <v>20</v>
      </c>
      <c r="I6599">
        <v>6596</v>
      </c>
      <c r="J6599">
        <f t="shared" si="2063"/>
        <v>275</v>
      </c>
      <c r="K6599" s="11">
        <f t="shared" si="2064"/>
        <v>3.3487306307495595</v>
      </c>
      <c r="L6599">
        <f t="shared" si="2065"/>
        <v>11.65046884647092</v>
      </c>
      <c r="M6599">
        <f t="shared" si="2066"/>
        <v>20.52750781410785</v>
      </c>
      <c r="N6599" s="8">
        <f t="shared" si="2067"/>
        <v>-2.232496325185898</v>
      </c>
      <c r="O6599" s="8">
        <f t="shared" si="2068"/>
        <v>-8.0494223219466116E-2</v>
      </c>
      <c r="P6599" s="4">
        <f t="shared" si="2069"/>
        <v>0</v>
      </c>
      <c r="Q6599" s="7">
        <f t="shared" si="2070"/>
        <v>0</v>
      </c>
      <c r="R6599" s="4">
        <f t="shared" si="2071"/>
        <v>0</v>
      </c>
      <c r="S6599" s="4">
        <f t="shared" si="2072"/>
        <v>0</v>
      </c>
      <c r="T6599" s="4">
        <f t="shared" si="2073"/>
        <v>1</v>
      </c>
      <c r="U6599" s="7">
        <f t="shared" si="2074"/>
        <v>0</v>
      </c>
      <c r="V6599" s="4">
        <f t="shared" si="2060"/>
        <v>0.38268428076468186</v>
      </c>
      <c r="W6599" s="14">
        <f t="shared" si="2061"/>
        <v>0</v>
      </c>
      <c r="X6599" s="7">
        <f t="shared" si="2075"/>
        <v>27.2</v>
      </c>
      <c r="Y6599" s="4">
        <f t="shared" si="2076"/>
        <v>0.82719999999999971</v>
      </c>
      <c r="Z6599" s="7">
        <f t="shared" si="2077"/>
        <v>18.942004799999999</v>
      </c>
      <c r="AA6599" s="14">
        <f t="shared" si="2078"/>
        <v>0</v>
      </c>
      <c r="AB6599" s="15">
        <v>1.997615385</v>
      </c>
      <c r="AC6599" s="16">
        <f t="shared" si="2079"/>
        <v>1.4982115387500001</v>
      </c>
    </row>
    <row r="6600" spans="1:29" x14ac:dyDescent="0.25">
      <c r="A6600" s="1">
        <v>35705</v>
      </c>
      <c r="B6600" s="2">
        <v>0.875</v>
      </c>
      <c r="C6600">
        <v>0</v>
      </c>
      <c r="D6600">
        <v>0</v>
      </c>
      <c r="E6600">
        <v>0</v>
      </c>
      <c r="F6600">
        <f t="shared" si="2062"/>
        <v>0</v>
      </c>
      <c r="G6600" s="8">
        <v>26.1</v>
      </c>
      <c r="H6600">
        <v>21</v>
      </c>
      <c r="I6600">
        <v>6597</v>
      </c>
      <c r="J6600">
        <f t="shared" si="2063"/>
        <v>275</v>
      </c>
      <c r="K6600" s="11">
        <f t="shared" si="2064"/>
        <v>3.3487306307495595</v>
      </c>
      <c r="L6600">
        <f t="shared" si="2065"/>
        <v>11.65046884647092</v>
      </c>
      <c r="M6600">
        <f t="shared" si="2066"/>
        <v>21.52750781410785</v>
      </c>
      <c r="N6600" s="8">
        <f t="shared" si="2067"/>
        <v>-2.4942957129850472</v>
      </c>
      <c r="O6600" s="8">
        <f t="shared" si="2068"/>
        <v>-8.0494223219466116E-2</v>
      </c>
      <c r="P6600" s="4">
        <f t="shared" si="2069"/>
        <v>0</v>
      </c>
      <c r="Q6600" s="7">
        <f t="shared" si="2070"/>
        <v>0</v>
      </c>
      <c r="R6600" s="4">
        <f t="shared" si="2071"/>
        <v>0</v>
      </c>
      <c r="S6600" s="4">
        <f t="shared" si="2072"/>
        <v>0</v>
      </c>
      <c r="T6600" s="4">
        <f t="shared" si="2073"/>
        <v>1</v>
      </c>
      <c r="U6600" s="7">
        <f t="shared" si="2074"/>
        <v>0</v>
      </c>
      <c r="V6600" s="4">
        <f t="shared" si="2060"/>
        <v>0.38268428076468186</v>
      </c>
      <c r="W6600" s="14">
        <f t="shared" si="2061"/>
        <v>0</v>
      </c>
      <c r="X6600" s="7">
        <f t="shared" si="2075"/>
        <v>26.1</v>
      </c>
      <c r="Y6600" s="4">
        <f t="shared" si="2076"/>
        <v>0.41360000000000052</v>
      </c>
      <c r="Z6600" s="7">
        <f t="shared" si="2077"/>
        <v>19.0210024</v>
      </c>
      <c r="AA6600" s="14">
        <f t="shared" si="2078"/>
        <v>0</v>
      </c>
      <c r="AB6600" s="15">
        <v>1.4722307690000001</v>
      </c>
      <c r="AC6600" s="16">
        <f t="shared" si="2079"/>
        <v>1.10417307675</v>
      </c>
    </row>
    <row r="6601" spans="1:29" x14ac:dyDescent="0.25">
      <c r="A6601" s="1">
        <v>35705</v>
      </c>
      <c r="B6601" s="2">
        <v>0.91666666666666663</v>
      </c>
      <c r="C6601">
        <v>0</v>
      </c>
      <c r="D6601">
        <v>0</v>
      </c>
      <c r="E6601">
        <v>0</v>
      </c>
      <c r="F6601">
        <f t="shared" si="2062"/>
        <v>0</v>
      </c>
      <c r="G6601" s="8">
        <v>25.6</v>
      </c>
      <c r="H6601">
        <v>22</v>
      </c>
      <c r="I6601">
        <v>6598</v>
      </c>
      <c r="J6601">
        <f t="shared" si="2063"/>
        <v>275</v>
      </c>
      <c r="K6601" s="11">
        <f t="shared" si="2064"/>
        <v>3.3487306307495595</v>
      </c>
      <c r="L6601">
        <f t="shared" si="2065"/>
        <v>11.65046884647092</v>
      </c>
      <c r="M6601">
        <f t="shared" si="2066"/>
        <v>22.52750781410785</v>
      </c>
      <c r="N6601" s="8">
        <f t="shared" si="2067"/>
        <v>-2.7560951007841963</v>
      </c>
      <c r="O6601" s="8">
        <f t="shared" si="2068"/>
        <v>-8.0494223219466116E-2</v>
      </c>
      <c r="P6601" s="4">
        <f t="shared" si="2069"/>
        <v>0</v>
      </c>
      <c r="Q6601" s="7">
        <f t="shared" si="2070"/>
        <v>0</v>
      </c>
      <c r="R6601" s="4">
        <f t="shared" si="2071"/>
        <v>0</v>
      </c>
      <c r="S6601" s="4">
        <f t="shared" si="2072"/>
        <v>0</v>
      </c>
      <c r="T6601" s="4">
        <f t="shared" si="2073"/>
        <v>1</v>
      </c>
      <c r="U6601" s="7">
        <f t="shared" si="2074"/>
        <v>0</v>
      </c>
      <c r="V6601" s="4">
        <f t="shared" si="2060"/>
        <v>0.38268428076468186</v>
      </c>
      <c r="W6601" s="14">
        <f t="shared" si="2061"/>
        <v>0</v>
      </c>
      <c r="X6601" s="7">
        <f t="shared" si="2075"/>
        <v>25.6</v>
      </c>
      <c r="Y6601" s="4">
        <f t="shared" si="2076"/>
        <v>0.22560000000000052</v>
      </c>
      <c r="Z6601" s="7">
        <f t="shared" si="2077"/>
        <v>19.0569104</v>
      </c>
      <c r="AA6601" s="14">
        <f t="shared" si="2078"/>
        <v>0</v>
      </c>
      <c r="AB6601" s="15">
        <v>1.559230769</v>
      </c>
      <c r="AC6601" s="16">
        <f t="shared" si="2079"/>
        <v>1.16942307675</v>
      </c>
    </row>
    <row r="6602" spans="1:29" x14ac:dyDescent="0.25">
      <c r="A6602" s="1">
        <v>35705</v>
      </c>
      <c r="B6602" s="2">
        <v>0.95833333333333337</v>
      </c>
      <c r="C6602">
        <v>0</v>
      </c>
      <c r="D6602">
        <v>0</v>
      </c>
      <c r="E6602">
        <v>0</v>
      </c>
      <c r="F6602">
        <f t="shared" si="2062"/>
        <v>0</v>
      </c>
      <c r="G6602" s="8">
        <v>23.9</v>
      </c>
      <c r="H6602">
        <v>23</v>
      </c>
      <c r="I6602">
        <v>6599</v>
      </c>
      <c r="J6602">
        <f t="shared" si="2063"/>
        <v>275</v>
      </c>
      <c r="K6602" s="11">
        <f t="shared" si="2064"/>
        <v>3.3487306307495595</v>
      </c>
      <c r="L6602">
        <f t="shared" si="2065"/>
        <v>11.65046884647092</v>
      </c>
      <c r="M6602">
        <f t="shared" si="2066"/>
        <v>23.52750781410785</v>
      </c>
      <c r="N6602" s="8">
        <f t="shared" si="2067"/>
        <v>-3.0178944885833459</v>
      </c>
      <c r="O6602" s="8">
        <f t="shared" si="2068"/>
        <v>-8.0494223219466116E-2</v>
      </c>
      <c r="P6602" s="4">
        <f t="shared" si="2069"/>
        <v>0</v>
      </c>
      <c r="Q6602" s="7">
        <f t="shared" si="2070"/>
        <v>0</v>
      </c>
      <c r="R6602" s="4">
        <f t="shared" si="2071"/>
        <v>0</v>
      </c>
      <c r="S6602" s="4">
        <f t="shared" si="2072"/>
        <v>0</v>
      </c>
      <c r="T6602" s="4">
        <f t="shared" si="2073"/>
        <v>1</v>
      </c>
      <c r="U6602" s="7">
        <f t="shared" si="2074"/>
        <v>0</v>
      </c>
      <c r="V6602" s="4">
        <f t="shared" si="2060"/>
        <v>0.38268428076468186</v>
      </c>
      <c r="W6602" s="14">
        <f t="shared" si="2061"/>
        <v>0</v>
      </c>
      <c r="X6602" s="7">
        <f t="shared" si="2075"/>
        <v>23.9</v>
      </c>
      <c r="Y6602" s="4">
        <f t="shared" si="2076"/>
        <v>-0.41360000000000052</v>
      </c>
      <c r="Z6602" s="7">
        <f t="shared" si="2077"/>
        <v>19.178997600000002</v>
      </c>
      <c r="AA6602" s="14">
        <f t="shared" si="2078"/>
        <v>0</v>
      </c>
      <c r="AB6602" s="15">
        <v>1.2681538459999999</v>
      </c>
      <c r="AC6602" s="16">
        <f t="shared" si="2079"/>
        <v>0.95111538449999999</v>
      </c>
    </row>
    <row r="6603" spans="1:29" x14ac:dyDescent="0.25">
      <c r="A6603" s="1">
        <v>35705</v>
      </c>
      <c r="B6603" s="3">
        <v>1</v>
      </c>
      <c r="C6603">
        <v>0</v>
      </c>
      <c r="D6603">
        <v>0</v>
      </c>
      <c r="E6603">
        <v>0</v>
      </c>
      <c r="F6603">
        <f t="shared" si="2062"/>
        <v>0</v>
      </c>
      <c r="G6603" s="8">
        <v>23.3</v>
      </c>
      <c r="H6603">
        <v>24</v>
      </c>
      <c r="I6603">
        <v>6600</v>
      </c>
      <c r="J6603">
        <f t="shared" si="2063"/>
        <v>275</v>
      </c>
      <c r="K6603" s="11">
        <f t="shared" si="2064"/>
        <v>3.3487306307495595</v>
      </c>
      <c r="L6603">
        <f t="shared" si="2065"/>
        <v>11.65046884647092</v>
      </c>
      <c r="M6603">
        <f t="shared" si="2066"/>
        <v>24.52750781410785</v>
      </c>
      <c r="N6603" s="8">
        <f t="shared" si="2067"/>
        <v>-3.279693876382495</v>
      </c>
      <c r="O6603" s="8">
        <f t="shared" si="2068"/>
        <v>-8.0494223219466116E-2</v>
      </c>
      <c r="P6603" s="4">
        <f t="shared" si="2069"/>
        <v>0</v>
      </c>
      <c r="Q6603" s="7">
        <f t="shared" si="2070"/>
        <v>0</v>
      </c>
      <c r="R6603" s="4">
        <f t="shared" si="2071"/>
        <v>0</v>
      </c>
      <c r="S6603" s="4">
        <f t="shared" si="2072"/>
        <v>0</v>
      </c>
      <c r="T6603" s="4">
        <f t="shared" si="2073"/>
        <v>1</v>
      </c>
      <c r="U6603" s="7">
        <f t="shared" si="2074"/>
        <v>0</v>
      </c>
      <c r="V6603" s="4">
        <f t="shared" si="2060"/>
        <v>0.38268428076468186</v>
      </c>
      <c r="W6603" s="14">
        <f t="shared" si="2061"/>
        <v>0</v>
      </c>
      <c r="X6603" s="7">
        <f t="shared" si="2075"/>
        <v>23.3</v>
      </c>
      <c r="Y6603" s="4">
        <f t="shared" si="2076"/>
        <v>-0.63919999999999977</v>
      </c>
      <c r="Z6603" s="7">
        <f t="shared" si="2077"/>
        <v>19.222087200000001</v>
      </c>
      <c r="AA6603" s="14">
        <f t="shared" si="2078"/>
        <v>0</v>
      </c>
      <c r="AB6603" s="15">
        <v>1.5946923079999999</v>
      </c>
      <c r="AC6603" s="16">
        <f t="shared" si="2079"/>
        <v>1.196019231</v>
      </c>
    </row>
    <row r="6604" spans="1:29" x14ac:dyDescent="0.25">
      <c r="A6604" s="1">
        <v>35706</v>
      </c>
      <c r="B6604" s="2">
        <v>4.1666666666666664E-2</v>
      </c>
      <c r="C6604">
        <v>0</v>
      </c>
      <c r="D6604">
        <v>0</v>
      </c>
      <c r="E6604">
        <v>0</v>
      </c>
      <c r="F6604">
        <f t="shared" si="2062"/>
        <v>0</v>
      </c>
      <c r="G6604" s="8">
        <v>22.8</v>
      </c>
      <c r="H6604">
        <v>1</v>
      </c>
      <c r="I6604">
        <v>6601</v>
      </c>
      <c r="J6604">
        <f t="shared" si="2063"/>
        <v>276</v>
      </c>
      <c r="K6604" s="11">
        <f t="shared" si="2064"/>
        <v>3.3659921288462069</v>
      </c>
      <c r="L6604">
        <f t="shared" si="2065"/>
        <v>11.957421084753898</v>
      </c>
      <c r="M6604">
        <f t="shared" si="2066"/>
        <v>1.5326236847458983</v>
      </c>
      <c r="N6604" s="8">
        <f t="shared" si="2067"/>
        <v>2.7403527111968402</v>
      </c>
      <c r="O6604" s="8">
        <f t="shared" si="2068"/>
        <v>-8.7389778263160939E-2</v>
      </c>
      <c r="P6604" s="4">
        <f t="shared" si="2069"/>
        <v>0</v>
      </c>
      <c r="Q6604" s="7">
        <f t="shared" si="2070"/>
        <v>0</v>
      </c>
      <c r="R6604" s="4">
        <f t="shared" si="2071"/>
        <v>0</v>
      </c>
      <c r="S6604" s="4">
        <f t="shared" si="2072"/>
        <v>0</v>
      </c>
      <c r="T6604" s="4">
        <f t="shared" si="2073"/>
        <v>1</v>
      </c>
      <c r="U6604" s="7">
        <f t="shared" si="2074"/>
        <v>0</v>
      </c>
      <c r="V6604" s="4">
        <f t="shared" si="2060"/>
        <v>0.38268428076468186</v>
      </c>
      <c r="W6604" s="14">
        <f t="shared" si="2061"/>
        <v>0</v>
      </c>
      <c r="X6604" s="7">
        <f t="shared" si="2075"/>
        <v>22.8</v>
      </c>
      <c r="Y6604" s="4">
        <f t="shared" si="2076"/>
        <v>-0.82719999999999971</v>
      </c>
      <c r="Z6604" s="7">
        <f t="shared" si="2077"/>
        <v>19.2579952</v>
      </c>
      <c r="AA6604" s="14">
        <f t="shared" si="2078"/>
        <v>0</v>
      </c>
      <c r="AB6604" s="15">
        <v>0.98946153800000003</v>
      </c>
      <c r="AC6604" s="16">
        <f t="shared" si="2079"/>
        <v>0.74209615350000002</v>
      </c>
    </row>
    <row r="6605" spans="1:29" x14ac:dyDescent="0.25">
      <c r="A6605" s="1">
        <v>35706</v>
      </c>
      <c r="B6605" s="2">
        <v>8.3333333333333329E-2</v>
      </c>
      <c r="C6605">
        <v>0</v>
      </c>
      <c r="D6605">
        <v>0</v>
      </c>
      <c r="E6605">
        <v>0</v>
      </c>
      <c r="F6605">
        <f t="shared" si="2062"/>
        <v>0</v>
      </c>
      <c r="G6605" s="8">
        <v>21.1</v>
      </c>
      <c r="H6605">
        <v>2</v>
      </c>
      <c r="I6605">
        <v>6602</v>
      </c>
      <c r="J6605">
        <f t="shared" si="2063"/>
        <v>276</v>
      </c>
      <c r="K6605" s="11">
        <f t="shared" si="2064"/>
        <v>3.3659921288462069</v>
      </c>
      <c r="L6605">
        <f t="shared" si="2065"/>
        <v>11.957421084753898</v>
      </c>
      <c r="M6605">
        <f t="shared" si="2066"/>
        <v>2.5326236847458983</v>
      </c>
      <c r="N6605" s="8">
        <f t="shared" si="2067"/>
        <v>2.4785533233976906</v>
      </c>
      <c r="O6605" s="8">
        <f t="shared" si="2068"/>
        <v>-8.7389778263160939E-2</v>
      </c>
      <c r="P6605" s="4">
        <f t="shared" si="2069"/>
        <v>0</v>
      </c>
      <c r="Q6605" s="7">
        <f t="shared" si="2070"/>
        <v>0</v>
      </c>
      <c r="R6605" s="4">
        <f t="shared" si="2071"/>
        <v>0</v>
      </c>
      <c r="S6605" s="4">
        <f t="shared" si="2072"/>
        <v>0</v>
      </c>
      <c r="T6605" s="4">
        <f t="shared" si="2073"/>
        <v>1</v>
      </c>
      <c r="U6605" s="7">
        <f t="shared" si="2074"/>
        <v>0</v>
      </c>
      <c r="V6605" s="4">
        <f t="shared" si="2060"/>
        <v>0.38268428076468186</v>
      </c>
      <c r="W6605" s="14">
        <f t="shared" si="2061"/>
        <v>0</v>
      </c>
      <c r="X6605" s="7">
        <f t="shared" si="2075"/>
        <v>21.1</v>
      </c>
      <c r="Y6605" s="4">
        <f t="shared" si="2076"/>
        <v>-1.4663999999999995</v>
      </c>
      <c r="Z6605" s="7">
        <f t="shared" si="2077"/>
        <v>19.380082399999999</v>
      </c>
      <c r="AA6605" s="14">
        <f t="shared" si="2078"/>
        <v>0</v>
      </c>
      <c r="AB6605" s="15">
        <v>0.93269230800000003</v>
      </c>
      <c r="AC6605" s="16">
        <f t="shared" si="2079"/>
        <v>0.69951923100000002</v>
      </c>
    </row>
    <row r="6606" spans="1:29" x14ac:dyDescent="0.25">
      <c r="A6606" s="1">
        <v>35706</v>
      </c>
      <c r="B6606" s="2">
        <v>0.125</v>
      </c>
      <c r="C6606">
        <v>0</v>
      </c>
      <c r="D6606">
        <v>0</v>
      </c>
      <c r="E6606">
        <v>0</v>
      </c>
      <c r="F6606">
        <f t="shared" si="2062"/>
        <v>0</v>
      </c>
      <c r="G6606" s="8">
        <v>21.1</v>
      </c>
      <c r="H6606">
        <v>3</v>
      </c>
      <c r="I6606">
        <v>6603</v>
      </c>
      <c r="J6606">
        <f t="shared" si="2063"/>
        <v>276</v>
      </c>
      <c r="K6606" s="11">
        <f t="shared" si="2064"/>
        <v>3.3659921288462069</v>
      </c>
      <c r="L6606">
        <f t="shared" si="2065"/>
        <v>11.957421084753898</v>
      </c>
      <c r="M6606">
        <f t="shared" si="2066"/>
        <v>3.5326236847458983</v>
      </c>
      <c r="N6606" s="8">
        <f t="shared" si="2067"/>
        <v>2.2167539355985415</v>
      </c>
      <c r="O6606" s="8">
        <f t="shared" si="2068"/>
        <v>-8.7389778263160939E-2</v>
      </c>
      <c r="P6606" s="4">
        <f t="shared" si="2069"/>
        <v>0</v>
      </c>
      <c r="Q6606" s="7">
        <f t="shared" si="2070"/>
        <v>0</v>
      </c>
      <c r="R6606" s="4">
        <f t="shared" si="2071"/>
        <v>0</v>
      </c>
      <c r="S6606" s="4">
        <f t="shared" si="2072"/>
        <v>0</v>
      </c>
      <c r="T6606" s="4">
        <f t="shared" si="2073"/>
        <v>1</v>
      </c>
      <c r="U6606" s="7">
        <f t="shared" si="2074"/>
        <v>0</v>
      </c>
      <c r="V6606" s="4">
        <f t="shared" si="2060"/>
        <v>0.38268428076468186</v>
      </c>
      <c r="W6606" s="14">
        <f t="shared" si="2061"/>
        <v>0</v>
      </c>
      <c r="X6606" s="7">
        <f t="shared" si="2075"/>
        <v>21.1</v>
      </c>
      <c r="Y6606" s="4">
        <f t="shared" si="2076"/>
        <v>-1.4663999999999995</v>
      </c>
      <c r="Z6606" s="7">
        <f t="shared" si="2077"/>
        <v>19.380082399999999</v>
      </c>
      <c r="AA6606" s="14">
        <f t="shared" si="2078"/>
        <v>0</v>
      </c>
      <c r="AB6606" s="15">
        <v>1.101307692</v>
      </c>
      <c r="AC6606" s="16">
        <f t="shared" si="2079"/>
        <v>0.82598076900000006</v>
      </c>
    </row>
    <row r="6607" spans="1:29" x14ac:dyDescent="0.25">
      <c r="A6607" s="1">
        <v>35706</v>
      </c>
      <c r="B6607" s="2">
        <v>0.16666666666666666</v>
      </c>
      <c r="C6607">
        <v>0</v>
      </c>
      <c r="D6607">
        <v>0</v>
      </c>
      <c r="E6607">
        <v>0</v>
      </c>
      <c r="F6607">
        <f t="shared" si="2062"/>
        <v>0</v>
      </c>
      <c r="G6607" s="8">
        <v>21.7</v>
      </c>
      <c r="H6607">
        <v>4</v>
      </c>
      <c r="I6607">
        <v>6604</v>
      </c>
      <c r="J6607">
        <f t="shared" si="2063"/>
        <v>276</v>
      </c>
      <c r="K6607" s="11">
        <f t="shared" si="2064"/>
        <v>3.3659921288462069</v>
      </c>
      <c r="L6607">
        <f t="shared" si="2065"/>
        <v>11.957421084753898</v>
      </c>
      <c r="M6607">
        <f t="shared" si="2066"/>
        <v>4.5326236847458983</v>
      </c>
      <c r="N6607" s="8">
        <f t="shared" si="2067"/>
        <v>1.9549545477993919</v>
      </c>
      <c r="O6607" s="8">
        <f t="shared" si="2068"/>
        <v>-8.7389778263160939E-2</v>
      </c>
      <c r="P6607" s="4">
        <f t="shared" si="2069"/>
        <v>0</v>
      </c>
      <c r="Q6607" s="7">
        <f t="shared" si="2070"/>
        <v>0</v>
      </c>
      <c r="R6607" s="4">
        <f t="shared" si="2071"/>
        <v>0</v>
      </c>
      <c r="S6607" s="4">
        <f t="shared" si="2072"/>
        <v>0</v>
      </c>
      <c r="T6607" s="4">
        <f t="shared" si="2073"/>
        <v>1</v>
      </c>
      <c r="U6607" s="7">
        <f t="shared" si="2074"/>
        <v>0</v>
      </c>
      <c r="V6607" s="4">
        <f t="shared" si="2060"/>
        <v>0.38268428076468186</v>
      </c>
      <c r="W6607" s="14">
        <f t="shared" si="2061"/>
        <v>0</v>
      </c>
      <c r="X6607" s="7">
        <f t="shared" si="2075"/>
        <v>21.7</v>
      </c>
      <c r="Y6607" s="4">
        <f t="shared" si="2076"/>
        <v>-1.2408000000000003</v>
      </c>
      <c r="Z6607" s="7">
        <f t="shared" si="2077"/>
        <v>19.336992800000001</v>
      </c>
      <c r="AA6607" s="14">
        <f t="shared" si="2078"/>
        <v>0</v>
      </c>
      <c r="AB6607" s="15">
        <v>0.891846154</v>
      </c>
      <c r="AC6607" s="16">
        <f t="shared" si="2079"/>
        <v>0.6688846155</v>
      </c>
    </row>
    <row r="6608" spans="1:29" x14ac:dyDescent="0.25">
      <c r="A6608" s="1">
        <v>35706</v>
      </c>
      <c r="B6608" s="2">
        <v>0.20833333333333334</v>
      </c>
      <c r="C6608">
        <v>0</v>
      </c>
      <c r="D6608">
        <v>0</v>
      </c>
      <c r="E6608">
        <v>0</v>
      </c>
      <c r="F6608">
        <f t="shared" si="2062"/>
        <v>0</v>
      </c>
      <c r="G6608" s="8">
        <v>19.399999999999999</v>
      </c>
      <c r="H6608">
        <v>5</v>
      </c>
      <c r="I6608">
        <v>6605</v>
      </c>
      <c r="J6608">
        <f t="shared" si="2063"/>
        <v>276</v>
      </c>
      <c r="K6608" s="11">
        <f t="shared" si="2064"/>
        <v>3.3659921288462069</v>
      </c>
      <c r="L6608">
        <f t="shared" si="2065"/>
        <v>11.957421084753898</v>
      </c>
      <c r="M6608">
        <f t="shared" si="2066"/>
        <v>5.5326236847458983</v>
      </c>
      <c r="N6608" s="8">
        <f t="shared" si="2067"/>
        <v>1.6931551600002426</v>
      </c>
      <c r="O6608" s="8">
        <f t="shared" si="2068"/>
        <v>-8.7389778263160939E-2</v>
      </c>
      <c r="P6608" s="4">
        <f t="shared" si="2069"/>
        <v>0</v>
      </c>
      <c r="Q6608" s="7">
        <f t="shared" si="2070"/>
        <v>0</v>
      </c>
      <c r="R6608" s="4">
        <f t="shared" si="2071"/>
        <v>0</v>
      </c>
      <c r="S6608" s="4">
        <f t="shared" si="2072"/>
        <v>0</v>
      </c>
      <c r="T6608" s="4">
        <f t="shared" si="2073"/>
        <v>1</v>
      </c>
      <c r="U6608" s="7">
        <f t="shared" si="2074"/>
        <v>0</v>
      </c>
      <c r="V6608" s="4">
        <f t="shared" si="2060"/>
        <v>0.38268428076468186</v>
      </c>
      <c r="W6608" s="14">
        <f t="shared" si="2061"/>
        <v>0</v>
      </c>
      <c r="X6608" s="7">
        <f t="shared" si="2075"/>
        <v>19.399999999999999</v>
      </c>
      <c r="Y6608" s="4">
        <f t="shared" si="2076"/>
        <v>-2.1056000000000004</v>
      </c>
      <c r="Z6608" s="7">
        <f t="shared" si="2077"/>
        <v>19.502169599999998</v>
      </c>
      <c r="AA6608" s="14">
        <f t="shared" si="2078"/>
        <v>0</v>
      </c>
      <c r="AB6608" s="15">
        <v>0.81823076900000002</v>
      </c>
      <c r="AC6608" s="16">
        <f t="shared" si="2079"/>
        <v>0.61367307675000005</v>
      </c>
    </row>
    <row r="6609" spans="1:29" x14ac:dyDescent="0.25">
      <c r="A6609" s="1">
        <v>35706</v>
      </c>
      <c r="B6609" s="2">
        <v>0.25</v>
      </c>
      <c r="C6609">
        <v>4</v>
      </c>
      <c r="D6609">
        <v>62</v>
      </c>
      <c r="E6609">
        <v>2</v>
      </c>
      <c r="F6609">
        <f t="shared" si="2062"/>
        <v>2</v>
      </c>
      <c r="G6609" s="8">
        <v>19.399999999999999</v>
      </c>
      <c r="H6609">
        <v>6</v>
      </c>
      <c r="I6609">
        <v>6606</v>
      </c>
      <c r="J6609">
        <f t="shared" si="2063"/>
        <v>276</v>
      </c>
      <c r="K6609" s="11">
        <f t="shared" si="2064"/>
        <v>3.3659921288462069</v>
      </c>
      <c r="L6609">
        <f t="shared" si="2065"/>
        <v>11.957421084753898</v>
      </c>
      <c r="M6609">
        <f t="shared" si="2066"/>
        <v>6.5326236847458983</v>
      </c>
      <c r="N6609" s="8">
        <f t="shared" si="2067"/>
        <v>1.431355772201093</v>
      </c>
      <c r="O6609" s="8">
        <f t="shared" si="2068"/>
        <v>-8.7389778263160939E-2</v>
      </c>
      <c r="P6609" s="4">
        <f t="shared" si="2069"/>
        <v>6.0493720631667865E-2</v>
      </c>
      <c r="Q6609" s="7">
        <f t="shared" si="2070"/>
        <v>6.0530677553643185E-2</v>
      </c>
      <c r="R6609" s="4">
        <f t="shared" si="2071"/>
        <v>1.41783973931501</v>
      </c>
      <c r="S6609" s="4">
        <f t="shared" si="2072"/>
        <v>1.41783973931501</v>
      </c>
      <c r="T6609" s="4">
        <f t="shared" si="2073"/>
        <v>0</v>
      </c>
      <c r="U6609" s="7">
        <f t="shared" si="2074"/>
        <v>1.41783973931501</v>
      </c>
      <c r="V6609" s="4">
        <f t="shared" si="2060"/>
        <v>0.11408821335187788</v>
      </c>
      <c r="W6609" s="14">
        <f t="shared" si="2061"/>
        <v>8.9973484089086426</v>
      </c>
      <c r="X6609" s="7">
        <f t="shared" si="2075"/>
        <v>19.692413823289531</v>
      </c>
      <c r="Y6609" s="4">
        <f t="shared" si="2076"/>
        <v>-1.9956524024431364</v>
      </c>
      <c r="Z6609" s="7">
        <f t="shared" si="2077"/>
        <v>19.48116960886664</v>
      </c>
      <c r="AA6609" s="14">
        <f t="shared" si="2078"/>
        <v>4.0745454686127197E-2</v>
      </c>
      <c r="AB6609" s="15">
        <v>0.71969230799999995</v>
      </c>
      <c r="AC6609" s="16">
        <f t="shared" si="2079"/>
        <v>0.53976923099999996</v>
      </c>
    </row>
    <row r="6610" spans="1:29" x14ac:dyDescent="0.25">
      <c r="A6610" s="1">
        <v>35706</v>
      </c>
      <c r="B6610" s="2">
        <v>0.29166666666666669</v>
      </c>
      <c r="C6610">
        <v>121</v>
      </c>
      <c r="D6610">
        <v>528</v>
      </c>
      <c r="E6610">
        <v>31</v>
      </c>
      <c r="F6610">
        <f t="shared" si="2062"/>
        <v>90</v>
      </c>
      <c r="G6610" s="8">
        <v>21.1</v>
      </c>
      <c r="H6610">
        <v>7</v>
      </c>
      <c r="I6610">
        <v>6607</v>
      </c>
      <c r="J6610">
        <f t="shared" si="2063"/>
        <v>276</v>
      </c>
      <c r="K6610" s="11">
        <f t="shared" si="2064"/>
        <v>3.3659921288462069</v>
      </c>
      <c r="L6610">
        <f t="shared" si="2065"/>
        <v>11.957421084753898</v>
      </c>
      <c r="M6610">
        <f t="shared" si="2066"/>
        <v>7.5326236847458983</v>
      </c>
      <c r="N6610" s="8">
        <f t="shared" si="2067"/>
        <v>1.1695563844019436</v>
      </c>
      <c r="O6610" s="8">
        <f t="shared" si="2068"/>
        <v>-8.7389778263160939E-2</v>
      </c>
      <c r="P6610" s="4">
        <f t="shared" si="2069"/>
        <v>0.26302823551869009</v>
      </c>
      <c r="Q6610" s="7">
        <f t="shared" si="2070"/>
        <v>0.26615962326623038</v>
      </c>
      <c r="R6610" s="4">
        <f t="shared" si="2071"/>
        <v>1.2549523000780785</v>
      </c>
      <c r="S6610" s="4">
        <f t="shared" si="2072"/>
        <v>1.2549523000780785</v>
      </c>
      <c r="T6610" s="4">
        <f t="shared" si="2073"/>
        <v>0</v>
      </c>
      <c r="U6610" s="7">
        <f t="shared" si="2074"/>
        <v>1.2549523000780785</v>
      </c>
      <c r="V6610" s="4">
        <f t="shared" si="2060"/>
        <v>0.35768966776640593</v>
      </c>
      <c r="W6610" s="14">
        <f t="shared" si="2061"/>
        <v>218.68027188759163</v>
      </c>
      <c r="X6610" s="7">
        <f t="shared" si="2075"/>
        <v>28.20710883634673</v>
      </c>
      <c r="Y6610" s="4">
        <f t="shared" si="2076"/>
        <v>1.2058729224663707</v>
      </c>
      <c r="Z6610" s="7">
        <f t="shared" si="2077"/>
        <v>18.869678271808922</v>
      </c>
      <c r="AA6610" s="14">
        <f t="shared" si="2078"/>
        <v>0.9592320997174274</v>
      </c>
      <c r="AB6610" s="15">
        <v>0.77561538500000005</v>
      </c>
      <c r="AC6610" s="16">
        <f t="shared" si="2079"/>
        <v>0.58171153875000003</v>
      </c>
    </row>
    <row r="6611" spans="1:29" x14ac:dyDescent="0.25">
      <c r="A6611" s="1">
        <v>35706</v>
      </c>
      <c r="B6611" s="2">
        <v>0.33333333333333331</v>
      </c>
      <c r="C6611">
        <v>326</v>
      </c>
      <c r="D6611">
        <v>762</v>
      </c>
      <c r="E6611">
        <v>50</v>
      </c>
      <c r="F6611">
        <f t="shared" si="2062"/>
        <v>276</v>
      </c>
      <c r="G6611" s="8">
        <v>22.8</v>
      </c>
      <c r="H6611">
        <v>8</v>
      </c>
      <c r="I6611">
        <v>6608</v>
      </c>
      <c r="J6611">
        <f t="shared" si="2063"/>
        <v>276</v>
      </c>
      <c r="K6611" s="11">
        <f t="shared" si="2064"/>
        <v>3.3659921288462069</v>
      </c>
      <c r="L6611">
        <f t="shared" si="2065"/>
        <v>11.957421084753898</v>
      </c>
      <c r="M6611">
        <f t="shared" si="2066"/>
        <v>8.5326236847458983</v>
      </c>
      <c r="N6611" s="8">
        <f t="shared" si="2067"/>
        <v>0.9077569966027943</v>
      </c>
      <c r="O6611" s="8">
        <f t="shared" si="2068"/>
        <v>-8.7389778263160939E-2</v>
      </c>
      <c r="P6611" s="4">
        <f t="shared" si="2069"/>
        <v>0.4441347471763013</v>
      </c>
      <c r="Q6611" s="7">
        <f t="shared" si="2070"/>
        <v>0.46020830235290017</v>
      </c>
      <c r="R6611" s="4">
        <f t="shared" si="2071"/>
        <v>1.0680994660355609</v>
      </c>
      <c r="S6611" s="4">
        <f t="shared" si="2072"/>
        <v>1.0680994660355609</v>
      </c>
      <c r="T6611" s="4">
        <f t="shared" si="2073"/>
        <v>0</v>
      </c>
      <c r="U6611" s="7">
        <f t="shared" si="2074"/>
        <v>1.0680994660355609</v>
      </c>
      <c r="V6611" s="4">
        <f t="shared" si="2060"/>
        <v>0.575518266849113</v>
      </c>
      <c r="W6611" s="14">
        <f t="shared" si="2061"/>
        <v>486.64189886632943</v>
      </c>
      <c r="X6611" s="7">
        <f t="shared" si="2075"/>
        <v>38.615861713155709</v>
      </c>
      <c r="Y6611" s="4">
        <f t="shared" si="2076"/>
        <v>5.1195640041465467</v>
      </c>
      <c r="Z6611" s="7">
        <f t="shared" si="2077"/>
        <v>18.12216327520801</v>
      </c>
      <c r="AA6611" s="14">
        <f t="shared" si="2078"/>
        <v>2.0500721218999587</v>
      </c>
      <c r="AB6611" s="15">
        <v>0.52007692299999997</v>
      </c>
      <c r="AC6611" s="16">
        <f t="shared" si="2079"/>
        <v>0.39005769224999998</v>
      </c>
    </row>
    <row r="6612" spans="1:29" x14ac:dyDescent="0.25">
      <c r="A6612" s="1">
        <v>35706</v>
      </c>
      <c r="B6612" s="2">
        <v>0.375</v>
      </c>
      <c r="C6612">
        <v>520</v>
      </c>
      <c r="D6612">
        <v>861</v>
      </c>
      <c r="E6612">
        <v>66</v>
      </c>
      <c r="F6612">
        <f t="shared" si="2062"/>
        <v>454</v>
      </c>
      <c r="G6612" s="8">
        <v>24.4</v>
      </c>
      <c r="H6612">
        <v>9</v>
      </c>
      <c r="I6612">
        <v>6609</v>
      </c>
      <c r="J6612">
        <f t="shared" si="2063"/>
        <v>276</v>
      </c>
      <c r="K6612" s="11">
        <f t="shared" si="2064"/>
        <v>3.3659921288462069</v>
      </c>
      <c r="L6612">
        <f t="shared" si="2065"/>
        <v>11.957421084753898</v>
      </c>
      <c r="M6612">
        <f t="shared" si="2066"/>
        <v>9.5326236847458983</v>
      </c>
      <c r="N6612" s="8">
        <f t="shared" si="2067"/>
        <v>0.64595760880364483</v>
      </c>
      <c r="O6612" s="8">
        <f t="shared" si="2068"/>
        <v>-8.7389778263160939E-2</v>
      </c>
      <c r="P6612" s="4">
        <f t="shared" si="2069"/>
        <v>0.5914711461276968</v>
      </c>
      <c r="Q6612" s="7">
        <f t="shared" si="2070"/>
        <v>0.63288212752194473</v>
      </c>
      <c r="R6612" s="4">
        <f t="shared" si="2071"/>
        <v>0.83859088799167303</v>
      </c>
      <c r="S6612" s="4">
        <f t="shared" si="2072"/>
        <v>0.83859088799167303</v>
      </c>
      <c r="T6612" s="4">
        <f t="shared" si="2073"/>
        <v>0</v>
      </c>
      <c r="U6612" s="7">
        <f t="shared" si="2074"/>
        <v>0.83859088799167303</v>
      </c>
      <c r="V6612" s="4">
        <f t="shared" si="2060"/>
        <v>0.75272935155129295</v>
      </c>
      <c r="W6612" s="14">
        <f t="shared" si="2061"/>
        <v>711.58798466170629</v>
      </c>
      <c r="X6612" s="7">
        <f t="shared" si="2075"/>
        <v>47.526609501505455</v>
      </c>
      <c r="Y6612" s="4">
        <f t="shared" si="2076"/>
        <v>8.4700051725660508</v>
      </c>
      <c r="Z6612" s="7">
        <f t="shared" si="2077"/>
        <v>17.482229012039884</v>
      </c>
      <c r="AA6612" s="14">
        <f t="shared" si="2078"/>
        <v>2.8918450182575448</v>
      </c>
      <c r="AB6612" s="15">
        <v>0.62746153800000004</v>
      </c>
      <c r="AC6612" s="16">
        <f t="shared" si="2079"/>
        <v>0.47059615350000006</v>
      </c>
    </row>
    <row r="6613" spans="1:29" x14ac:dyDescent="0.25">
      <c r="A6613" s="1">
        <v>35706</v>
      </c>
      <c r="B6613" s="2">
        <v>0.41666666666666669</v>
      </c>
      <c r="C6613">
        <v>674</v>
      </c>
      <c r="D6613">
        <v>911</v>
      </c>
      <c r="E6613">
        <v>78</v>
      </c>
      <c r="F6613">
        <f t="shared" si="2062"/>
        <v>596</v>
      </c>
      <c r="G6613" s="8">
        <v>26.7</v>
      </c>
      <c r="H6613">
        <v>10</v>
      </c>
      <c r="I6613">
        <v>6610</v>
      </c>
      <c r="J6613">
        <f t="shared" si="2063"/>
        <v>276</v>
      </c>
      <c r="K6613" s="11">
        <f t="shared" si="2064"/>
        <v>3.3659921288462069</v>
      </c>
      <c r="L6613">
        <f t="shared" si="2065"/>
        <v>11.957421084753898</v>
      </c>
      <c r="M6613">
        <f t="shared" si="2066"/>
        <v>10.532623684745898</v>
      </c>
      <c r="N6613" s="8">
        <f t="shared" si="2067"/>
        <v>0.38415822100449548</v>
      </c>
      <c r="O6613" s="8">
        <f t="shared" si="2068"/>
        <v>-8.7389778263160939E-2</v>
      </c>
      <c r="P6613" s="4">
        <f t="shared" si="2069"/>
        <v>0.69499670026925064</v>
      </c>
      <c r="Q6613" s="7">
        <f t="shared" si="2070"/>
        <v>0.76841531153924914</v>
      </c>
      <c r="R6613" s="4">
        <f t="shared" si="2071"/>
        <v>0.54597509762017526</v>
      </c>
      <c r="S6613" s="4">
        <f t="shared" si="2072"/>
        <v>0.54597509762017526</v>
      </c>
      <c r="T6613" s="4">
        <f t="shared" si="2073"/>
        <v>0</v>
      </c>
      <c r="U6613" s="7">
        <f t="shared" si="2074"/>
        <v>0.54597509762017526</v>
      </c>
      <c r="V6613" s="4">
        <f t="shared" si="2060"/>
        <v>0.87724627930565691</v>
      </c>
      <c r="W6613" s="14">
        <f t="shared" si="2061"/>
        <v>874.20264851004981</v>
      </c>
      <c r="X6613" s="7">
        <f t="shared" si="2075"/>
        <v>55.111586076576614</v>
      </c>
      <c r="Y6613" s="4">
        <f t="shared" si="2076"/>
        <v>11.321956364792808</v>
      </c>
      <c r="Z6613" s="7">
        <f t="shared" si="2077"/>
        <v>16.937506334324574</v>
      </c>
      <c r="AA6613" s="14">
        <f t="shared" si="2078"/>
        <v>3.4420025791101025</v>
      </c>
      <c r="AB6613" s="15">
        <v>2.7696923080000002</v>
      </c>
      <c r="AC6613" s="16">
        <f t="shared" si="2079"/>
        <v>2.0772692310000003</v>
      </c>
    </row>
    <row r="6614" spans="1:29" x14ac:dyDescent="0.25">
      <c r="A6614" s="1">
        <v>35706</v>
      </c>
      <c r="B6614" s="2">
        <v>0.45833333333333331</v>
      </c>
      <c r="C6614">
        <v>771</v>
      </c>
      <c r="D6614">
        <v>935</v>
      </c>
      <c r="E6614">
        <v>84</v>
      </c>
      <c r="F6614">
        <f t="shared" si="2062"/>
        <v>687</v>
      </c>
      <c r="G6614" s="8">
        <v>27.8</v>
      </c>
      <c r="H6614">
        <v>11</v>
      </c>
      <c r="I6614">
        <v>6611</v>
      </c>
      <c r="J6614">
        <f t="shared" si="2063"/>
        <v>276</v>
      </c>
      <c r="K6614" s="11">
        <f t="shared" si="2064"/>
        <v>3.3659921288462069</v>
      </c>
      <c r="L6614">
        <f t="shared" si="2065"/>
        <v>11.957421084753898</v>
      </c>
      <c r="M6614">
        <f t="shared" si="2066"/>
        <v>11.532623684745898</v>
      </c>
      <c r="N6614" s="8">
        <f t="shared" si="2067"/>
        <v>0.12235883320534609</v>
      </c>
      <c r="O6614" s="8">
        <f t="shared" si="2068"/>
        <v>-8.7389778263160939E-2</v>
      </c>
      <c r="P6614" s="4">
        <f t="shared" si="2069"/>
        <v>0.74765631417028322</v>
      </c>
      <c r="Q6614" s="7">
        <f t="shared" si="2070"/>
        <v>0.84452584134125364</v>
      </c>
      <c r="R6614" s="4">
        <f t="shared" si="2071"/>
        <v>0.18412942926667281</v>
      </c>
      <c r="S6614" s="4">
        <f t="shared" si="2072"/>
        <v>0.18412942926667281</v>
      </c>
      <c r="T6614" s="4">
        <f t="shared" si="2073"/>
        <v>0</v>
      </c>
      <c r="U6614" s="7">
        <f t="shared" si="2074"/>
        <v>0.18412942926667281</v>
      </c>
      <c r="V6614" s="4">
        <f t="shared" si="2060"/>
        <v>0.94058342725969668</v>
      </c>
      <c r="W6614" s="14">
        <f t="shared" si="2061"/>
        <v>960.24843009368931</v>
      </c>
      <c r="X6614" s="7">
        <f t="shared" si="2075"/>
        <v>59.008073978044905</v>
      </c>
      <c r="Y6614" s="4">
        <f t="shared" si="2076"/>
        <v>12.787035815744884</v>
      </c>
      <c r="Z6614" s="7">
        <f t="shared" si="2077"/>
        <v>16.657676159192729</v>
      </c>
      <c r="AA6614" s="14">
        <f t="shared" si="2078"/>
        <v>3.7183273702136166</v>
      </c>
      <c r="AB6614" s="15">
        <v>2.707538462</v>
      </c>
      <c r="AC6614" s="16">
        <f t="shared" si="2079"/>
        <v>2.0306538464999999</v>
      </c>
    </row>
    <row r="6615" spans="1:29" x14ac:dyDescent="0.25">
      <c r="A6615" s="1">
        <v>35706</v>
      </c>
      <c r="B6615" s="2">
        <v>0.5</v>
      </c>
      <c r="C6615">
        <v>804</v>
      </c>
      <c r="D6615">
        <v>942</v>
      </c>
      <c r="E6615">
        <v>87</v>
      </c>
      <c r="F6615">
        <f t="shared" si="2062"/>
        <v>717</v>
      </c>
      <c r="G6615" s="8">
        <v>28.9</v>
      </c>
      <c r="H6615">
        <v>12</v>
      </c>
      <c r="I6615">
        <v>6612</v>
      </c>
      <c r="J6615">
        <f t="shared" si="2063"/>
        <v>276</v>
      </c>
      <c r="K6615" s="11">
        <f t="shared" si="2064"/>
        <v>3.3659921288462069</v>
      </c>
      <c r="L6615">
        <f t="shared" si="2065"/>
        <v>11.957421084753898</v>
      </c>
      <c r="M6615">
        <f t="shared" si="2066"/>
        <v>12.532623684745898</v>
      </c>
      <c r="N6615" s="8">
        <f t="shared" si="2067"/>
        <v>-0.13944055459380331</v>
      </c>
      <c r="O6615" s="8">
        <f t="shared" si="2068"/>
        <v>-8.7389778263160939E-2</v>
      </c>
      <c r="P6615" s="4">
        <f t="shared" si="2069"/>
        <v>0.74586132216756584</v>
      </c>
      <c r="Q6615" s="7">
        <f t="shared" si="2070"/>
        <v>0.84182698660097088</v>
      </c>
      <c r="R6615" s="4">
        <f t="shared" si="2071"/>
        <v>-0.20939115079790038</v>
      </c>
      <c r="S6615" s="4">
        <f t="shared" si="2072"/>
        <v>-0.20939115079790038</v>
      </c>
      <c r="T6615" s="4">
        <f t="shared" si="2073"/>
        <v>0</v>
      </c>
      <c r="U6615" s="7">
        <f t="shared" si="2074"/>
        <v>-0.20939115079790038</v>
      </c>
      <c r="V6615" s="4">
        <f t="shared" si="2060"/>
        <v>0.93842447344993096</v>
      </c>
      <c r="W6615" s="14">
        <f t="shared" si="2061"/>
        <v>967.68459836734621</v>
      </c>
      <c r="X6615" s="7">
        <f t="shared" si="2075"/>
        <v>60.349749446938752</v>
      </c>
      <c r="Y6615" s="4">
        <f t="shared" si="2076"/>
        <v>13.291505792048971</v>
      </c>
      <c r="Z6615" s="7">
        <f t="shared" si="2077"/>
        <v>16.561322393718648</v>
      </c>
      <c r="AA6615" s="14">
        <f t="shared" si="2078"/>
        <v>3.7254474630340355</v>
      </c>
      <c r="AB6615" s="15">
        <v>2.9693076920000001</v>
      </c>
      <c r="AC6615" s="16">
        <f t="shared" si="2079"/>
        <v>2.2269807689999999</v>
      </c>
    </row>
    <row r="6616" spans="1:29" x14ac:dyDescent="0.25">
      <c r="A6616" s="1">
        <v>35706</v>
      </c>
      <c r="B6616" s="2">
        <v>0.54166666666666663</v>
      </c>
      <c r="C6616">
        <v>770</v>
      </c>
      <c r="D6616">
        <v>935</v>
      </c>
      <c r="E6616">
        <v>84</v>
      </c>
      <c r="F6616">
        <f t="shared" si="2062"/>
        <v>686</v>
      </c>
      <c r="G6616" s="8">
        <v>29.4</v>
      </c>
      <c r="H6616">
        <v>13</v>
      </c>
      <c r="I6616">
        <v>6613</v>
      </c>
      <c r="J6616">
        <f t="shared" si="2063"/>
        <v>276</v>
      </c>
      <c r="K6616" s="11">
        <f t="shared" si="2064"/>
        <v>3.3659921288462069</v>
      </c>
      <c r="L6616">
        <f t="shared" si="2065"/>
        <v>11.957421084753898</v>
      </c>
      <c r="M6616">
        <f t="shared" si="2066"/>
        <v>13.532623684745898</v>
      </c>
      <c r="N6616" s="8">
        <f t="shared" si="2067"/>
        <v>-0.40123994239295274</v>
      </c>
      <c r="O6616" s="8">
        <f t="shared" si="2068"/>
        <v>-8.7389778263160939E-2</v>
      </c>
      <c r="P6616" s="4">
        <f t="shared" si="2069"/>
        <v>0.6897340499997191</v>
      </c>
      <c r="Q6616" s="7">
        <f t="shared" si="2070"/>
        <v>0.76112168606557917</v>
      </c>
      <c r="R6616" s="4">
        <f t="shared" si="2071"/>
        <v>-0.56728284705985954</v>
      </c>
      <c r="S6616" s="4">
        <f t="shared" si="2072"/>
        <v>-0.56728284705985954</v>
      </c>
      <c r="T6616" s="4">
        <f t="shared" si="2073"/>
        <v>0</v>
      </c>
      <c r="U6616" s="7">
        <f t="shared" si="2074"/>
        <v>-0.56728284705985954</v>
      </c>
      <c r="V6616" s="4">
        <f t="shared" si="2060"/>
        <v>0.87091654701065524</v>
      </c>
      <c r="W6616" s="14">
        <f t="shared" si="2061"/>
        <v>895.10989706083558</v>
      </c>
      <c r="X6616" s="7">
        <f t="shared" si="2075"/>
        <v>58.491071654477153</v>
      </c>
      <c r="Y6616" s="4">
        <f t="shared" si="2076"/>
        <v>12.59264294208341</v>
      </c>
      <c r="Z6616" s="7">
        <f t="shared" si="2077"/>
        <v>16.694805198062067</v>
      </c>
      <c r="AA6616" s="14">
        <f t="shared" si="2078"/>
        <v>3.4738200528041308</v>
      </c>
      <c r="AB6616" s="15">
        <v>3.2781538459999999</v>
      </c>
      <c r="AC6616" s="16">
        <f t="shared" si="2079"/>
        <v>2.4586153844999998</v>
      </c>
    </row>
    <row r="6617" spans="1:29" x14ac:dyDescent="0.25">
      <c r="A6617" s="1">
        <v>35706</v>
      </c>
      <c r="B6617" s="2">
        <v>0.58333333333333337</v>
      </c>
      <c r="C6617">
        <v>671</v>
      </c>
      <c r="D6617">
        <v>910</v>
      </c>
      <c r="E6617">
        <v>77</v>
      </c>
      <c r="F6617">
        <f t="shared" si="2062"/>
        <v>594</v>
      </c>
      <c r="G6617" s="8">
        <v>30.6</v>
      </c>
      <c r="H6617">
        <v>14</v>
      </c>
      <c r="I6617">
        <v>6614</v>
      </c>
      <c r="J6617">
        <f t="shared" si="2063"/>
        <v>276</v>
      </c>
      <c r="K6617" s="11">
        <f t="shared" si="2064"/>
        <v>3.3659921288462069</v>
      </c>
      <c r="L6617">
        <f t="shared" si="2065"/>
        <v>11.957421084753898</v>
      </c>
      <c r="M6617">
        <f t="shared" si="2066"/>
        <v>14.532623684745898</v>
      </c>
      <c r="N6617" s="8">
        <f t="shared" si="2067"/>
        <v>-0.66303933019210215</v>
      </c>
      <c r="O6617" s="8">
        <f t="shared" si="2068"/>
        <v>-8.7389778263160939E-2</v>
      </c>
      <c r="P6617" s="4">
        <f t="shared" si="2069"/>
        <v>0.58309947851027899</v>
      </c>
      <c r="Q6617" s="7">
        <f t="shared" si="2070"/>
        <v>0.62253869918587867</v>
      </c>
      <c r="R6617" s="4">
        <f t="shared" si="2071"/>
        <v>-0.85528560719424906</v>
      </c>
      <c r="S6617" s="4">
        <f t="shared" si="2072"/>
        <v>-0.85528560719424906</v>
      </c>
      <c r="T6617" s="4">
        <f t="shared" si="2073"/>
        <v>0</v>
      </c>
      <c r="U6617" s="7">
        <f t="shared" si="2074"/>
        <v>-0.85528560719424906</v>
      </c>
      <c r="V6617" s="4">
        <f t="shared" si="2060"/>
        <v>0.74266020156658274</v>
      </c>
      <c r="W6617" s="14">
        <f t="shared" si="2061"/>
        <v>749.89013189764057</v>
      </c>
      <c r="X6617" s="7">
        <f t="shared" si="2075"/>
        <v>54.97142928667332</v>
      </c>
      <c r="Y6617" s="4">
        <f t="shared" si="2076"/>
        <v>11.269257411789168</v>
      </c>
      <c r="Z6617" s="7">
        <f t="shared" si="2077"/>
        <v>16.94757183434827</v>
      </c>
      <c r="AA6617" s="14">
        <f t="shared" si="2078"/>
        <v>2.9543008868704961</v>
      </c>
      <c r="AB6617" s="15">
        <v>3.2746153850000002</v>
      </c>
      <c r="AC6617" s="16">
        <f t="shared" si="2079"/>
        <v>2.45596153875</v>
      </c>
    </row>
    <row r="6618" spans="1:29" x14ac:dyDescent="0.25">
      <c r="A6618" s="1">
        <v>35706</v>
      </c>
      <c r="B6618" s="2">
        <v>0.625</v>
      </c>
      <c r="C6618">
        <v>516</v>
      </c>
      <c r="D6618">
        <v>860</v>
      </c>
      <c r="E6618">
        <v>66</v>
      </c>
      <c r="F6618">
        <f t="shared" si="2062"/>
        <v>450</v>
      </c>
      <c r="G6618" s="8">
        <v>30.6</v>
      </c>
      <c r="H6618">
        <v>15</v>
      </c>
      <c r="I6618">
        <v>6615</v>
      </c>
      <c r="J6618">
        <f t="shared" si="2063"/>
        <v>276</v>
      </c>
      <c r="K6618" s="11">
        <f t="shared" si="2064"/>
        <v>3.3659921288462069</v>
      </c>
      <c r="L6618">
        <f t="shared" si="2065"/>
        <v>11.957421084753898</v>
      </c>
      <c r="M6618">
        <f t="shared" si="2066"/>
        <v>15.532623684745898</v>
      </c>
      <c r="N6618" s="8">
        <f t="shared" si="2067"/>
        <v>-0.92483871799125161</v>
      </c>
      <c r="O6618" s="8">
        <f t="shared" si="2068"/>
        <v>-8.7389778263160939E-2</v>
      </c>
      <c r="P6618" s="4">
        <f t="shared" si="2069"/>
        <v>0.43322457752428928</v>
      </c>
      <c r="Q6618" s="7">
        <f t="shared" si="2070"/>
        <v>0.44806746511278078</v>
      </c>
      <c r="R6618" s="4">
        <f t="shared" si="2071"/>
        <v>-1.0813676728202619</v>
      </c>
      <c r="S6618" s="4">
        <f t="shared" si="2072"/>
        <v>-1.0813676728202619</v>
      </c>
      <c r="T6618" s="4">
        <f t="shared" si="2073"/>
        <v>0</v>
      </c>
      <c r="U6618" s="7">
        <f t="shared" si="2074"/>
        <v>-1.0813676728202619</v>
      </c>
      <c r="V6618" s="4">
        <f t="shared" si="2060"/>
        <v>0.56239589510609467</v>
      </c>
      <c r="W6618" s="14">
        <f t="shared" si="2061"/>
        <v>547.14848276728446</v>
      </c>
      <c r="X6618" s="7">
        <f t="shared" si="2075"/>
        <v>48.382325689936749</v>
      </c>
      <c r="Y6618" s="4">
        <f t="shared" si="2076"/>
        <v>8.791754459416218</v>
      </c>
      <c r="Z6618" s="7">
        <f t="shared" si="2077"/>
        <v>17.420774898251505</v>
      </c>
      <c r="AA6618" s="14">
        <f t="shared" si="2078"/>
        <v>2.2157577204547985</v>
      </c>
      <c r="AB6618" s="15">
        <v>4.4415384619999996</v>
      </c>
      <c r="AC6618" s="16">
        <f t="shared" si="2079"/>
        <v>3.3311538464999995</v>
      </c>
    </row>
    <row r="6619" spans="1:29" x14ac:dyDescent="0.25">
      <c r="A6619" s="1">
        <v>35706</v>
      </c>
      <c r="B6619" s="2">
        <v>0.66666666666666663</v>
      </c>
      <c r="C6619">
        <v>321</v>
      </c>
      <c r="D6619">
        <v>759</v>
      </c>
      <c r="E6619">
        <v>50</v>
      </c>
      <c r="F6619">
        <f t="shared" si="2062"/>
        <v>271</v>
      </c>
      <c r="G6619" s="8">
        <v>30.6</v>
      </c>
      <c r="H6619">
        <v>16</v>
      </c>
      <c r="I6619">
        <v>6616</v>
      </c>
      <c r="J6619">
        <f t="shared" si="2063"/>
        <v>276</v>
      </c>
      <c r="K6619" s="11">
        <f t="shared" si="2064"/>
        <v>3.3659921288462069</v>
      </c>
      <c r="L6619">
        <f t="shared" si="2065"/>
        <v>11.957421084753898</v>
      </c>
      <c r="M6619">
        <f t="shared" si="2066"/>
        <v>16.5326236847459</v>
      </c>
      <c r="N6619" s="8">
        <f t="shared" si="2067"/>
        <v>-1.1866381057904014</v>
      </c>
      <c r="O6619" s="8">
        <f t="shared" si="2068"/>
        <v>-8.7389778263160939E-2</v>
      </c>
      <c r="P6619" s="4">
        <f t="shared" si="2069"/>
        <v>0.25032307386396041</v>
      </c>
      <c r="Q6619" s="7">
        <f t="shared" si="2070"/>
        <v>0.25301393877474204</v>
      </c>
      <c r="R6619" s="4">
        <f t="shared" si="2071"/>
        <v>-1.2661322193348625</v>
      </c>
      <c r="S6619" s="4">
        <f t="shared" si="2072"/>
        <v>-1.2661322193348625</v>
      </c>
      <c r="T6619" s="4">
        <f t="shared" si="2073"/>
        <v>0</v>
      </c>
      <c r="U6619" s="7">
        <f t="shared" si="2074"/>
        <v>-1.2661322193348625</v>
      </c>
      <c r="V6619" s="4">
        <f t="shared" si="2060"/>
        <v>0.34240834221362143</v>
      </c>
      <c r="W6619" s="14">
        <f t="shared" si="2061"/>
        <v>307.98491126744398</v>
      </c>
      <c r="X6619" s="7">
        <f t="shared" si="2075"/>
        <v>40.609509616191929</v>
      </c>
      <c r="Y6619" s="4">
        <f t="shared" si="2076"/>
        <v>5.8691756156881656</v>
      </c>
      <c r="Z6619" s="7">
        <f t="shared" si="2077"/>
        <v>17.978987457403562</v>
      </c>
      <c r="AA6619" s="14">
        <f t="shared" si="2078"/>
        <v>1.2871947876416934</v>
      </c>
      <c r="AB6619" s="15">
        <v>4.0342307689999997</v>
      </c>
      <c r="AC6619" s="16">
        <f t="shared" si="2079"/>
        <v>3.0256730767499995</v>
      </c>
    </row>
    <row r="6620" spans="1:29" x14ac:dyDescent="0.25">
      <c r="A6620" s="1">
        <v>35706</v>
      </c>
      <c r="B6620" s="2">
        <v>0.70833333333333337</v>
      </c>
      <c r="C6620">
        <v>116</v>
      </c>
      <c r="D6620">
        <v>519</v>
      </c>
      <c r="E6620">
        <v>31</v>
      </c>
      <c r="F6620">
        <f t="shared" si="2062"/>
        <v>85</v>
      </c>
      <c r="G6620" s="8">
        <v>30.6</v>
      </c>
      <c r="H6620">
        <v>17</v>
      </c>
      <c r="I6620">
        <v>6617</v>
      </c>
      <c r="J6620">
        <f t="shared" si="2063"/>
        <v>276</v>
      </c>
      <c r="K6620" s="11">
        <f t="shared" si="2064"/>
        <v>3.3659921288462069</v>
      </c>
      <c r="L6620">
        <f t="shared" si="2065"/>
        <v>11.957421084753898</v>
      </c>
      <c r="M6620">
        <f t="shared" si="2066"/>
        <v>17.5326236847459</v>
      </c>
      <c r="N6620" s="8">
        <f t="shared" si="2067"/>
        <v>-1.4484374935895508</v>
      </c>
      <c r="O6620" s="8">
        <f t="shared" si="2068"/>
        <v>-8.7389778263160939E-2</v>
      </c>
      <c r="P6620" s="4">
        <f t="shared" si="2069"/>
        <v>4.6859402744718191E-2</v>
      </c>
      <c r="Q6620" s="7">
        <f t="shared" si="2070"/>
        <v>4.6876568719773075E-2</v>
      </c>
      <c r="R6620" s="4">
        <f t="shared" si="2071"/>
        <v>-1.4280096655576495</v>
      </c>
      <c r="S6620" s="4">
        <f t="shared" si="2072"/>
        <v>-1.4280096655576495</v>
      </c>
      <c r="T6620" s="4">
        <f t="shared" si="2073"/>
        <v>0</v>
      </c>
      <c r="U6620" s="7">
        <f t="shared" si="2074"/>
        <v>-1.4280096655576495</v>
      </c>
      <c r="V6620" s="4">
        <f t="shared" si="2060"/>
        <v>9.7689331072165514E-2</v>
      </c>
      <c r="W6620" s="14">
        <f t="shared" si="2061"/>
        <v>80.520890133383205</v>
      </c>
      <c r="X6620" s="7">
        <f t="shared" si="2075"/>
        <v>33.216928929334955</v>
      </c>
      <c r="Y6620" s="4">
        <f t="shared" si="2076"/>
        <v>3.0895652774299429</v>
      </c>
      <c r="Z6620" s="7">
        <f t="shared" si="2077"/>
        <v>18.509893032010883</v>
      </c>
      <c r="AA6620" s="14">
        <f t="shared" si="2078"/>
        <v>0.34646716233810637</v>
      </c>
      <c r="AB6620" s="15">
        <v>3.030538462</v>
      </c>
      <c r="AC6620" s="16">
        <f t="shared" si="2079"/>
        <v>2.2729038465000002</v>
      </c>
    </row>
    <row r="6621" spans="1:29" x14ac:dyDescent="0.25">
      <c r="A6621" s="1">
        <v>35706</v>
      </c>
      <c r="B6621" s="2">
        <v>0.75</v>
      </c>
      <c r="C6621">
        <v>3</v>
      </c>
      <c r="D6621">
        <v>55</v>
      </c>
      <c r="E6621">
        <v>2</v>
      </c>
      <c r="F6621">
        <f t="shared" si="2062"/>
        <v>1</v>
      </c>
      <c r="G6621" s="8">
        <v>30</v>
      </c>
      <c r="H6621">
        <v>18</v>
      </c>
      <c r="I6621">
        <v>6618</v>
      </c>
      <c r="J6621">
        <f t="shared" si="2063"/>
        <v>276</v>
      </c>
      <c r="K6621" s="11">
        <f t="shared" si="2064"/>
        <v>3.3659921288462069</v>
      </c>
      <c r="L6621">
        <f t="shared" si="2065"/>
        <v>11.957421084753898</v>
      </c>
      <c r="M6621">
        <f t="shared" si="2066"/>
        <v>18.5326236847459</v>
      </c>
      <c r="N6621" s="8">
        <f t="shared" si="2067"/>
        <v>-1.7102368813887001</v>
      </c>
      <c r="O6621" s="8">
        <f t="shared" si="2068"/>
        <v>-8.7389778263160939E-2</v>
      </c>
      <c r="P6621" s="4">
        <f t="shared" si="2069"/>
        <v>0</v>
      </c>
      <c r="Q6621" s="7">
        <f t="shared" si="2070"/>
        <v>0</v>
      </c>
      <c r="R6621" s="4">
        <f t="shared" si="2071"/>
        <v>0</v>
      </c>
      <c r="S6621" s="4">
        <f t="shared" si="2072"/>
        <v>0</v>
      </c>
      <c r="T6621" s="4">
        <f t="shared" si="2073"/>
        <v>1</v>
      </c>
      <c r="U6621" s="7">
        <f t="shared" si="2074"/>
        <v>0</v>
      </c>
      <c r="V6621" s="4">
        <f t="shared" si="2060"/>
        <v>0.38268428076468186</v>
      </c>
      <c r="W6621" s="14">
        <f t="shared" si="2061"/>
        <v>22.971514623149716</v>
      </c>
      <c r="X6621" s="7">
        <f t="shared" si="2075"/>
        <v>30.746574225252367</v>
      </c>
      <c r="Y6621" s="4">
        <f t="shared" si="2076"/>
        <v>2.16071190869489</v>
      </c>
      <c r="Z6621" s="7">
        <f t="shared" si="2077"/>
        <v>18.687304025439275</v>
      </c>
      <c r="AA6621" s="14">
        <f t="shared" si="2078"/>
        <v>9.9789738687593985E-2</v>
      </c>
      <c r="AB6621" s="15">
        <v>1.4829230769999999</v>
      </c>
      <c r="AC6621" s="16">
        <f t="shared" si="2079"/>
        <v>1.11219230775</v>
      </c>
    </row>
    <row r="6622" spans="1:29" x14ac:dyDescent="0.25">
      <c r="A6622" s="1">
        <v>35706</v>
      </c>
      <c r="B6622" s="2">
        <v>0.79166666666666663</v>
      </c>
      <c r="C6622">
        <v>0</v>
      </c>
      <c r="D6622">
        <v>0</v>
      </c>
      <c r="E6622">
        <v>0</v>
      </c>
      <c r="F6622">
        <f t="shared" si="2062"/>
        <v>0</v>
      </c>
      <c r="G6622" s="8">
        <v>28.9</v>
      </c>
      <c r="H6622">
        <v>19</v>
      </c>
      <c r="I6622">
        <v>6619</v>
      </c>
      <c r="J6622">
        <f t="shared" si="2063"/>
        <v>276</v>
      </c>
      <c r="K6622" s="11">
        <f t="shared" si="2064"/>
        <v>3.3659921288462069</v>
      </c>
      <c r="L6622">
        <f t="shared" si="2065"/>
        <v>11.957421084753898</v>
      </c>
      <c r="M6622">
        <f t="shared" si="2066"/>
        <v>19.5326236847459</v>
      </c>
      <c r="N6622" s="8">
        <f t="shared" si="2067"/>
        <v>-1.9720362691878497</v>
      </c>
      <c r="O6622" s="8">
        <f t="shared" si="2068"/>
        <v>-8.7389778263160939E-2</v>
      </c>
      <c r="P6622" s="4">
        <f t="shared" si="2069"/>
        <v>0</v>
      </c>
      <c r="Q6622" s="7">
        <f t="shared" si="2070"/>
        <v>0</v>
      </c>
      <c r="R6622" s="4">
        <f t="shared" si="2071"/>
        <v>0</v>
      </c>
      <c r="S6622" s="4">
        <f t="shared" si="2072"/>
        <v>0</v>
      </c>
      <c r="T6622" s="4">
        <f t="shared" si="2073"/>
        <v>1</v>
      </c>
      <c r="U6622" s="7">
        <f t="shared" si="2074"/>
        <v>0</v>
      </c>
      <c r="V6622" s="4">
        <f t="shared" si="2060"/>
        <v>0.38268428076468186</v>
      </c>
      <c r="W6622" s="14">
        <f t="shared" si="2061"/>
        <v>0</v>
      </c>
      <c r="X6622" s="7">
        <f t="shared" si="2075"/>
        <v>28.9</v>
      </c>
      <c r="Y6622" s="4">
        <f t="shared" si="2076"/>
        <v>1.4663999999999995</v>
      </c>
      <c r="Z6622" s="7">
        <f t="shared" si="2077"/>
        <v>18.8199176</v>
      </c>
      <c r="AA6622" s="14">
        <f t="shared" si="2078"/>
        <v>0</v>
      </c>
      <c r="AB6622" s="15">
        <v>1.5627692310000001</v>
      </c>
      <c r="AC6622" s="16">
        <f t="shared" si="2079"/>
        <v>1.1720769232500001</v>
      </c>
    </row>
    <row r="6623" spans="1:29" x14ac:dyDescent="0.25">
      <c r="A6623" s="1">
        <v>35706</v>
      </c>
      <c r="B6623" s="2">
        <v>0.83333333333333337</v>
      </c>
      <c r="C6623">
        <v>0</v>
      </c>
      <c r="D6623">
        <v>0</v>
      </c>
      <c r="E6623">
        <v>0</v>
      </c>
      <c r="F6623">
        <f t="shared" si="2062"/>
        <v>0</v>
      </c>
      <c r="G6623" s="8">
        <v>25.6</v>
      </c>
      <c r="H6623">
        <v>20</v>
      </c>
      <c r="I6623">
        <v>6620</v>
      </c>
      <c r="J6623">
        <f t="shared" si="2063"/>
        <v>276</v>
      </c>
      <c r="K6623" s="11">
        <f t="shared" si="2064"/>
        <v>3.3659921288462069</v>
      </c>
      <c r="L6623">
        <f t="shared" si="2065"/>
        <v>11.957421084753898</v>
      </c>
      <c r="M6623">
        <f t="shared" si="2066"/>
        <v>20.5326236847459</v>
      </c>
      <c r="N6623" s="8">
        <f t="shared" si="2067"/>
        <v>-2.233835656986999</v>
      </c>
      <c r="O6623" s="8">
        <f t="shared" si="2068"/>
        <v>-8.7389778263160939E-2</v>
      </c>
      <c r="P6623" s="4">
        <f t="shared" si="2069"/>
        <v>0</v>
      </c>
      <c r="Q6623" s="7">
        <f t="shared" si="2070"/>
        <v>0</v>
      </c>
      <c r="R6623" s="4">
        <f t="shared" si="2071"/>
        <v>0</v>
      </c>
      <c r="S6623" s="4">
        <f t="shared" si="2072"/>
        <v>0</v>
      </c>
      <c r="T6623" s="4">
        <f t="shared" si="2073"/>
        <v>1</v>
      </c>
      <c r="U6623" s="7">
        <f t="shared" si="2074"/>
        <v>0</v>
      </c>
      <c r="V6623" s="4">
        <f t="shared" si="2060"/>
        <v>0.38268428076468186</v>
      </c>
      <c r="W6623" s="14">
        <f t="shared" si="2061"/>
        <v>0</v>
      </c>
      <c r="X6623" s="7">
        <f t="shared" si="2075"/>
        <v>25.6</v>
      </c>
      <c r="Y6623" s="4">
        <f t="shared" si="2076"/>
        <v>0.22560000000000052</v>
      </c>
      <c r="Z6623" s="7">
        <f t="shared" si="2077"/>
        <v>19.0569104</v>
      </c>
      <c r="AA6623" s="14">
        <f t="shared" si="2078"/>
        <v>0</v>
      </c>
      <c r="AB6623" s="15">
        <v>1.4252307689999999</v>
      </c>
      <c r="AC6623" s="16">
        <f t="shared" si="2079"/>
        <v>1.06892307675</v>
      </c>
    </row>
    <row r="6624" spans="1:29" x14ac:dyDescent="0.25">
      <c r="A6624" s="1">
        <v>35706</v>
      </c>
      <c r="B6624" s="2">
        <v>0.875</v>
      </c>
      <c r="C6624">
        <v>0</v>
      </c>
      <c r="D6624">
        <v>0</v>
      </c>
      <c r="E6624">
        <v>0</v>
      </c>
      <c r="F6624">
        <f t="shared" si="2062"/>
        <v>0</v>
      </c>
      <c r="G6624" s="8">
        <v>24.4</v>
      </c>
      <c r="H6624">
        <v>21</v>
      </c>
      <c r="I6624">
        <v>6621</v>
      </c>
      <c r="J6624">
        <f t="shared" si="2063"/>
        <v>276</v>
      </c>
      <c r="K6624" s="11">
        <f t="shared" si="2064"/>
        <v>3.3659921288462069</v>
      </c>
      <c r="L6624">
        <f t="shared" si="2065"/>
        <v>11.957421084753898</v>
      </c>
      <c r="M6624">
        <f t="shared" si="2066"/>
        <v>21.5326236847459</v>
      </c>
      <c r="N6624" s="8">
        <f t="shared" si="2067"/>
        <v>-2.4956350447861482</v>
      </c>
      <c r="O6624" s="8">
        <f t="shared" si="2068"/>
        <v>-8.7389778263160939E-2</v>
      </c>
      <c r="P6624" s="4">
        <f t="shared" si="2069"/>
        <v>0</v>
      </c>
      <c r="Q6624" s="7">
        <f t="shared" si="2070"/>
        <v>0</v>
      </c>
      <c r="R6624" s="4">
        <f t="shared" si="2071"/>
        <v>0</v>
      </c>
      <c r="S6624" s="4">
        <f t="shared" si="2072"/>
        <v>0</v>
      </c>
      <c r="T6624" s="4">
        <f t="shared" si="2073"/>
        <v>1</v>
      </c>
      <c r="U6624" s="7">
        <f t="shared" si="2074"/>
        <v>0</v>
      </c>
      <c r="V6624" s="4">
        <f t="shared" si="2060"/>
        <v>0.38268428076468186</v>
      </c>
      <c r="W6624" s="14">
        <f t="shared" si="2061"/>
        <v>0</v>
      </c>
      <c r="X6624" s="7">
        <f t="shared" si="2075"/>
        <v>24.4</v>
      </c>
      <c r="Y6624" s="4">
        <f t="shared" si="2076"/>
        <v>-0.22560000000000052</v>
      </c>
      <c r="Z6624" s="7">
        <f t="shared" si="2077"/>
        <v>19.1430896</v>
      </c>
      <c r="AA6624" s="14">
        <f t="shared" si="2078"/>
        <v>0</v>
      </c>
      <c r="AB6624" s="15">
        <v>1.5698461539999999</v>
      </c>
      <c r="AC6624" s="16">
        <f t="shared" si="2079"/>
        <v>1.1773846154999998</v>
      </c>
    </row>
    <row r="6625" spans="1:29" x14ac:dyDescent="0.25">
      <c r="A6625" s="1">
        <v>35706</v>
      </c>
      <c r="B6625" s="2">
        <v>0.91666666666666663</v>
      </c>
      <c r="C6625">
        <v>0</v>
      </c>
      <c r="D6625">
        <v>0</v>
      </c>
      <c r="E6625">
        <v>0</v>
      </c>
      <c r="F6625">
        <f t="shared" si="2062"/>
        <v>0</v>
      </c>
      <c r="G6625" s="8">
        <v>23.3</v>
      </c>
      <c r="H6625">
        <v>22</v>
      </c>
      <c r="I6625">
        <v>6622</v>
      </c>
      <c r="J6625">
        <f t="shared" si="2063"/>
        <v>276</v>
      </c>
      <c r="K6625" s="11">
        <f t="shared" si="2064"/>
        <v>3.3659921288462069</v>
      </c>
      <c r="L6625">
        <f t="shared" si="2065"/>
        <v>11.957421084753898</v>
      </c>
      <c r="M6625">
        <f t="shared" si="2066"/>
        <v>22.5326236847459</v>
      </c>
      <c r="N6625" s="8">
        <f t="shared" si="2067"/>
        <v>-2.7574344325852977</v>
      </c>
      <c r="O6625" s="8">
        <f t="shared" si="2068"/>
        <v>-8.7389778263160939E-2</v>
      </c>
      <c r="P6625" s="4">
        <f t="shared" si="2069"/>
        <v>0</v>
      </c>
      <c r="Q6625" s="7">
        <f t="shared" si="2070"/>
        <v>0</v>
      </c>
      <c r="R6625" s="4">
        <f t="shared" si="2071"/>
        <v>0</v>
      </c>
      <c r="S6625" s="4">
        <f t="shared" si="2072"/>
        <v>0</v>
      </c>
      <c r="T6625" s="4">
        <f t="shared" si="2073"/>
        <v>1</v>
      </c>
      <c r="U6625" s="7">
        <f t="shared" si="2074"/>
        <v>0</v>
      </c>
      <c r="V6625" s="4">
        <f t="shared" si="2060"/>
        <v>0.38268428076468186</v>
      </c>
      <c r="W6625" s="14">
        <f t="shared" si="2061"/>
        <v>0</v>
      </c>
      <c r="X6625" s="7">
        <f t="shared" si="2075"/>
        <v>23.3</v>
      </c>
      <c r="Y6625" s="4">
        <f t="shared" si="2076"/>
        <v>-0.63919999999999977</v>
      </c>
      <c r="Z6625" s="7">
        <f t="shared" si="2077"/>
        <v>19.222087200000001</v>
      </c>
      <c r="AA6625" s="14">
        <f t="shared" si="2078"/>
        <v>0</v>
      </c>
      <c r="AB6625" s="15">
        <v>1.3071538460000001</v>
      </c>
      <c r="AC6625" s="16">
        <f t="shared" si="2079"/>
        <v>0.98036538449999999</v>
      </c>
    </row>
    <row r="6626" spans="1:29" x14ac:dyDescent="0.25">
      <c r="A6626" s="1">
        <v>35706</v>
      </c>
      <c r="B6626" s="2">
        <v>0.95833333333333337</v>
      </c>
      <c r="C6626">
        <v>0</v>
      </c>
      <c r="D6626">
        <v>0</v>
      </c>
      <c r="E6626">
        <v>0</v>
      </c>
      <c r="F6626">
        <f t="shared" si="2062"/>
        <v>0</v>
      </c>
      <c r="G6626" s="8">
        <v>23.3</v>
      </c>
      <c r="H6626">
        <v>23</v>
      </c>
      <c r="I6626">
        <v>6623</v>
      </c>
      <c r="J6626">
        <f t="shared" si="2063"/>
        <v>276</v>
      </c>
      <c r="K6626" s="11">
        <f t="shared" si="2064"/>
        <v>3.3659921288462069</v>
      </c>
      <c r="L6626">
        <f t="shared" si="2065"/>
        <v>11.957421084753898</v>
      </c>
      <c r="M6626">
        <f t="shared" si="2066"/>
        <v>23.5326236847459</v>
      </c>
      <c r="N6626" s="8">
        <f t="shared" si="2067"/>
        <v>-3.0192338203844473</v>
      </c>
      <c r="O6626" s="8">
        <f t="shared" si="2068"/>
        <v>-8.7389778263160939E-2</v>
      </c>
      <c r="P6626" s="4">
        <f t="shared" si="2069"/>
        <v>0</v>
      </c>
      <c r="Q6626" s="7">
        <f t="shared" si="2070"/>
        <v>0</v>
      </c>
      <c r="R6626" s="4">
        <f t="shared" si="2071"/>
        <v>0</v>
      </c>
      <c r="S6626" s="4">
        <f t="shared" si="2072"/>
        <v>0</v>
      </c>
      <c r="T6626" s="4">
        <f t="shared" si="2073"/>
        <v>1</v>
      </c>
      <c r="U6626" s="7">
        <f t="shared" si="2074"/>
        <v>0</v>
      </c>
      <c r="V6626" s="4">
        <f t="shared" si="2060"/>
        <v>0.38268428076468186</v>
      </c>
      <c r="W6626" s="14">
        <f t="shared" si="2061"/>
        <v>0</v>
      </c>
      <c r="X6626" s="7">
        <f t="shared" si="2075"/>
        <v>23.3</v>
      </c>
      <c r="Y6626" s="4">
        <f t="shared" si="2076"/>
        <v>-0.63919999999999977</v>
      </c>
      <c r="Z6626" s="7">
        <f t="shared" si="2077"/>
        <v>19.222087200000001</v>
      </c>
      <c r="AA6626" s="14">
        <f t="shared" si="2078"/>
        <v>0</v>
      </c>
      <c r="AB6626" s="15">
        <v>1.3542307689999999</v>
      </c>
      <c r="AC6626" s="16">
        <f t="shared" si="2079"/>
        <v>1.01567307675</v>
      </c>
    </row>
    <row r="6627" spans="1:29" x14ac:dyDescent="0.25">
      <c r="A6627" s="1">
        <v>35706</v>
      </c>
      <c r="B6627" s="3">
        <v>1</v>
      </c>
      <c r="C6627">
        <v>0</v>
      </c>
      <c r="D6627">
        <v>0</v>
      </c>
      <c r="E6627">
        <v>0</v>
      </c>
      <c r="F6627">
        <f t="shared" si="2062"/>
        <v>0</v>
      </c>
      <c r="G6627" s="8">
        <v>22.2</v>
      </c>
      <c r="H6627">
        <v>24</v>
      </c>
      <c r="I6627">
        <v>6624</v>
      </c>
      <c r="J6627">
        <f t="shared" si="2063"/>
        <v>276</v>
      </c>
      <c r="K6627" s="11">
        <f t="shared" si="2064"/>
        <v>3.3659921288462069</v>
      </c>
      <c r="L6627">
        <f t="shared" si="2065"/>
        <v>11.957421084753898</v>
      </c>
      <c r="M6627">
        <f t="shared" si="2066"/>
        <v>24.5326236847459</v>
      </c>
      <c r="N6627" s="8">
        <f t="shared" si="2067"/>
        <v>-3.2810332081835965</v>
      </c>
      <c r="O6627" s="8">
        <f t="shared" si="2068"/>
        <v>-8.7389778263160939E-2</v>
      </c>
      <c r="P6627" s="4">
        <f t="shared" si="2069"/>
        <v>0</v>
      </c>
      <c r="Q6627" s="7">
        <f t="shared" si="2070"/>
        <v>0</v>
      </c>
      <c r="R6627" s="4">
        <f t="shared" si="2071"/>
        <v>0</v>
      </c>
      <c r="S6627" s="4">
        <f t="shared" si="2072"/>
        <v>0</v>
      </c>
      <c r="T6627" s="4">
        <f t="shared" si="2073"/>
        <v>1</v>
      </c>
      <c r="U6627" s="7">
        <f t="shared" si="2074"/>
        <v>0</v>
      </c>
      <c r="V6627" s="4">
        <f t="shared" si="2060"/>
        <v>0.38268428076468186</v>
      </c>
      <c r="W6627" s="14">
        <f t="shared" si="2061"/>
        <v>0</v>
      </c>
      <c r="X6627" s="7">
        <f t="shared" si="2075"/>
        <v>22.2</v>
      </c>
      <c r="Y6627" s="4">
        <f t="shared" si="2076"/>
        <v>-1.0528000000000002</v>
      </c>
      <c r="Z6627" s="7">
        <f t="shared" si="2077"/>
        <v>19.301084800000002</v>
      </c>
      <c r="AA6627" s="14">
        <f t="shared" si="2078"/>
        <v>0</v>
      </c>
      <c r="AB6627" s="15">
        <v>1.0915384619999999</v>
      </c>
      <c r="AC6627" s="16">
        <f t="shared" si="2079"/>
        <v>0.81865384649999995</v>
      </c>
    </row>
    <row r="6628" spans="1:29" x14ac:dyDescent="0.25">
      <c r="A6628" s="1">
        <v>35707</v>
      </c>
      <c r="B6628" s="2">
        <v>4.1666666666666664E-2</v>
      </c>
      <c r="C6628">
        <v>0</v>
      </c>
      <c r="D6628">
        <v>0</v>
      </c>
      <c r="E6628">
        <v>0</v>
      </c>
      <c r="F6628">
        <f t="shared" si="2062"/>
        <v>0</v>
      </c>
      <c r="G6628" s="8">
        <v>22.2</v>
      </c>
      <c r="H6628">
        <v>1</v>
      </c>
      <c r="I6628">
        <v>6625</v>
      </c>
      <c r="J6628">
        <f t="shared" si="2063"/>
        <v>277</v>
      </c>
      <c r="K6628" s="11">
        <f t="shared" si="2064"/>
        <v>3.3832536269428539</v>
      </c>
      <c r="L6628">
        <f t="shared" si="2065"/>
        <v>12.256983089721498</v>
      </c>
      <c r="M6628">
        <f t="shared" si="2066"/>
        <v>1.5376163848286917</v>
      </c>
      <c r="N6628" s="8">
        <f t="shared" si="2067"/>
        <v>2.7390456253717002</v>
      </c>
      <c r="O6628" s="8">
        <f t="shared" si="2068"/>
        <v>-9.425943782953014E-2</v>
      </c>
      <c r="P6628" s="4">
        <f t="shared" si="2069"/>
        <v>0</v>
      </c>
      <c r="Q6628" s="7">
        <f t="shared" si="2070"/>
        <v>0</v>
      </c>
      <c r="R6628" s="4">
        <f t="shared" si="2071"/>
        <v>0</v>
      </c>
      <c r="S6628" s="4">
        <f t="shared" si="2072"/>
        <v>0</v>
      </c>
      <c r="T6628" s="4">
        <f t="shared" si="2073"/>
        <v>1</v>
      </c>
      <c r="U6628" s="7">
        <f t="shared" si="2074"/>
        <v>0</v>
      </c>
      <c r="V6628" s="4">
        <f t="shared" si="2060"/>
        <v>0.38268428076468186</v>
      </c>
      <c r="W6628" s="14">
        <f t="shared" si="2061"/>
        <v>0</v>
      </c>
      <c r="X6628" s="7">
        <f t="shared" si="2075"/>
        <v>22.2</v>
      </c>
      <c r="Y6628" s="4">
        <f t="shared" si="2076"/>
        <v>-1.0528000000000002</v>
      </c>
      <c r="Z6628" s="7">
        <f t="shared" si="2077"/>
        <v>19.301084800000002</v>
      </c>
      <c r="AA6628" s="14">
        <f t="shared" si="2078"/>
        <v>0</v>
      </c>
      <c r="AB6628" s="15">
        <v>1.3471538460000001</v>
      </c>
      <c r="AC6628" s="16">
        <f t="shared" si="2079"/>
        <v>1.0103653845</v>
      </c>
    </row>
    <row r="6629" spans="1:29" x14ac:dyDescent="0.25">
      <c r="A6629" s="1">
        <v>35707</v>
      </c>
      <c r="B6629" s="2">
        <v>8.3333333333333329E-2</v>
      </c>
      <c r="C6629">
        <v>0</v>
      </c>
      <c r="D6629">
        <v>0</v>
      </c>
      <c r="E6629">
        <v>0</v>
      </c>
      <c r="F6629">
        <f t="shared" si="2062"/>
        <v>0</v>
      </c>
      <c r="G6629" s="8">
        <v>21.1</v>
      </c>
      <c r="H6629">
        <v>2</v>
      </c>
      <c r="I6629">
        <v>6626</v>
      </c>
      <c r="J6629">
        <f t="shared" si="2063"/>
        <v>277</v>
      </c>
      <c r="K6629" s="11">
        <f t="shared" si="2064"/>
        <v>3.3832536269428539</v>
      </c>
      <c r="L6629">
        <f t="shared" si="2065"/>
        <v>12.256983089721498</v>
      </c>
      <c r="M6629">
        <f t="shared" si="2066"/>
        <v>2.5376163848286915</v>
      </c>
      <c r="N6629" s="8">
        <f t="shared" si="2067"/>
        <v>2.477246237572551</v>
      </c>
      <c r="O6629" s="8">
        <f t="shared" si="2068"/>
        <v>-9.425943782953014E-2</v>
      </c>
      <c r="P6629" s="4">
        <f t="shared" si="2069"/>
        <v>0</v>
      </c>
      <c r="Q6629" s="7">
        <f t="shared" si="2070"/>
        <v>0</v>
      </c>
      <c r="R6629" s="4">
        <f t="shared" si="2071"/>
        <v>0</v>
      </c>
      <c r="S6629" s="4">
        <f t="shared" si="2072"/>
        <v>0</v>
      </c>
      <c r="T6629" s="4">
        <f t="shared" si="2073"/>
        <v>1</v>
      </c>
      <c r="U6629" s="7">
        <f t="shared" si="2074"/>
        <v>0</v>
      </c>
      <c r="V6629" s="4">
        <f t="shared" si="2060"/>
        <v>0.38268428076468186</v>
      </c>
      <c r="W6629" s="14">
        <f t="shared" si="2061"/>
        <v>0</v>
      </c>
      <c r="X6629" s="7">
        <f t="shared" si="2075"/>
        <v>21.1</v>
      </c>
      <c r="Y6629" s="4">
        <f t="shared" si="2076"/>
        <v>-1.4663999999999995</v>
      </c>
      <c r="Z6629" s="7">
        <f t="shared" si="2077"/>
        <v>19.380082399999999</v>
      </c>
      <c r="AA6629" s="14">
        <f t="shared" si="2078"/>
        <v>0</v>
      </c>
      <c r="AB6629" s="15">
        <v>0.92115384600000005</v>
      </c>
      <c r="AC6629" s="16">
        <f t="shared" si="2079"/>
        <v>0.69086538450000001</v>
      </c>
    </row>
    <row r="6630" spans="1:29" x14ac:dyDescent="0.25">
      <c r="A6630" s="1">
        <v>35707</v>
      </c>
      <c r="B6630" s="2">
        <v>0.125</v>
      </c>
      <c r="C6630">
        <v>0</v>
      </c>
      <c r="D6630">
        <v>0</v>
      </c>
      <c r="E6630">
        <v>0</v>
      </c>
      <c r="F6630">
        <f t="shared" si="2062"/>
        <v>0</v>
      </c>
      <c r="G6630" s="8">
        <v>20.6</v>
      </c>
      <c r="H6630">
        <v>3</v>
      </c>
      <c r="I6630">
        <v>6627</v>
      </c>
      <c r="J6630">
        <f t="shared" si="2063"/>
        <v>277</v>
      </c>
      <c r="K6630" s="11">
        <f t="shared" si="2064"/>
        <v>3.3832536269428539</v>
      </c>
      <c r="L6630">
        <f t="shared" si="2065"/>
        <v>12.256983089721498</v>
      </c>
      <c r="M6630">
        <f t="shared" si="2066"/>
        <v>3.5376163848286915</v>
      </c>
      <c r="N6630" s="8">
        <f t="shared" si="2067"/>
        <v>2.2154468497734014</v>
      </c>
      <c r="O6630" s="8">
        <f t="shared" si="2068"/>
        <v>-9.425943782953014E-2</v>
      </c>
      <c r="P6630" s="4">
        <f t="shared" si="2069"/>
        <v>0</v>
      </c>
      <c r="Q6630" s="7">
        <f t="shared" si="2070"/>
        <v>0</v>
      </c>
      <c r="R6630" s="4">
        <f t="shared" si="2071"/>
        <v>0</v>
      </c>
      <c r="S6630" s="4">
        <f t="shared" si="2072"/>
        <v>0</v>
      </c>
      <c r="T6630" s="4">
        <f t="shared" si="2073"/>
        <v>1</v>
      </c>
      <c r="U6630" s="7">
        <f t="shared" si="2074"/>
        <v>0</v>
      </c>
      <c r="V6630" s="4">
        <f t="shared" si="2060"/>
        <v>0.38268428076468186</v>
      </c>
      <c r="W6630" s="14">
        <f t="shared" si="2061"/>
        <v>0</v>
      </c>
      <c r="X6630" s="7">
        <f t="shared" si="2075"/>
        <v>20.6</v>
      </c>
      <c r="Y6630" s="4">
        <f t="shared" si="2076"/>
        <v>-1.6543999999999994</v>
      </c>
      <c r="Z6630" s="7">
        <f t="shared" si="2077"/>
        <v>19.415990399999998</v>
      </c>
      <c r="AA6630" s="14">
        <f t="shared" si="2078"/>
        <v>0</v>
      </c>
      <c r="AB6630" s="15">
        <v>0.85107692300000004</v>
      </c>
      <c r="AC6630" s="16">
        <f t="shared" si="2079"/>
        <v>0.63830769225000006</v>
      </c>
    </row>
    <row r="6631" spans="1:29" x14ac:dyDescent="0.25">
      <c r="A6631" s="1">
        <v>35707</v>
      </c>
      <c r="B6631" s="2">
        <v>0.16666666666666666</v>
      </c>
      <c r="C6631">
        <v>0</v>
      </c>
      <c r="D6631">
        <v>0</v>
      </c>
      <c r="E6631">
        <v>0</v>
      </c>
      <c r="F6631">
        <f t="shared" si="2062"/>
        <v>0</v>
      </c>
      <c r="G6631" s="8">
        <v>20.6</v>
      </c>
      <c r="H6631">
        <v>4</v>
      </c>
      <c r="I6631">
        <v>6628</v>
      </c>
      <c r="J6631">
        <f t="shared" si="2063"/>
        <v>277</v>
      </c>
      <c r="K6631" s="11">
        <f t="shared" si="2064"/>
        <v>3.3832536269428539</v>
      </c>
      <c r="L6631">
        <f t="shared" si="2065"/>
        <v>12.256983089721498</v>
      </c>
      <c r="M6631">
        <f t="shared" si="2066"/>
        <v>4.5376163848286915</v>
      </c>
      <c r="N6631" s="8">
        <f t="shared" si="2067"/>
        <v>1.9536474619742519</v>
      </c>
      <c r="O6631" s="8">
        <f t="shared" si="2068"/>
        <v>-9.425943782953014E-2</v>
      </c>
      <c r="P6631" s="4">
        <f t="shared" si="2069"/>
        <v>0</v>
      </c>
      <c r="Q6631" s="7">
        <f t="shared" si="2070"/>
        <v>0</v>
      </c>
      <c r="R6631" s="4">
        <f t="shared" si="2071"/>
        <v>0</v>
      </c>
      <c r="S6631" s="4">
        <f t="shared" si="2072"/>
        <v>0</v>
      </c>
      <c r="T6631" s="4">
        <f t="shared" si="2073"/>
        <v>1</v>
      </c>
      <c r="U6631" s="7">
        <f t="shared" si="2074"/>
        <v>0</v>
      </c>
      <c r="V6631" s="4">
        <f t="shared" si="2060"/>
        <v>0.38268428076468186</v>
      </c>
      <c r="W6631" s="14">
        <f t="shared" si="2061"/>
        <v>0</v>
      </c>
      <c r="X6631" s="7">
        <f t="shared" si="2075"/>
        <v>20.6</v>
      </c>
      <c r="Y6631" s="4">
        <f t="shared" si="2076"/>
        <v>-1.6543999999999994</v>
      </c>
      <c r="Z6631" s="7">
        <f t="shared" si="2077"/>
        <v>19.415990399999998</v>
      </c>
      <c r="AA6631" s="14">
        <f t="shared" si="2078"/>
        <v>0</v>
      </c>
      <c r="AB6631" s="15">
        <v>0.64338461499999999</v>
      </c>
      <c r="AC6631" s="16">
        <f t="shared" si="2079"/>
        <v>0.48253846124999999</v>
      </c>
    </row>
    <row r="6632" spans="1:29" x14ac:dyDescent="0.25">
      <c r="A6632" s="1">
        <v>35707</v>
      </c>
      <c r="B6632" s="2">
        <v>0.20833333333333334</v>
      </c>
      <c r="C6632">
        <v>0</v>
      </c>
      <c r="D6632">
        <v>0</v>
      </c>
      <c r="E6632">
        <v>0</v>
      </c>
      <c r="F6632">
        <f t="shared" si="2062"/>
        <v>0</v>
      </c>
      <c r="G6632" s="8">
        <v>19.399999999999999</v>
      </c>
      <c r="H6632">
        <v>5</v>
      </c>
      <c r="I6632">
        <v>6629</v>
      </c>
      <c r="J6632">
        <f t="shared" si="2063"/>
        <v>277</v>
      </c>
      <c r="K6632" s="11">
        <f t="shared" si="2064"/>
        <v>3.3832536269428539</v>
      </c>
      <c r="L6632">
        <f t="shared" si="2065"/>
        <v>12.256983089721498</v>
      </c>
      <c r="M6632">
        <f t="shared" si="2066"/>
        <v>5.5376163848286915</v>
      </c>
      <c r="N6632" s="8">
        <f t="shared" si="2067"/>
        <v>1.6918480741751023</v>
      </c>
      <c r="O6632" s="8">
        <f t="shared" si="2068"/>
        <v>-9.425943782953014E-2</v>
      </c>
      <c r="P6632" s="4">
        <f t="shared" si="2069"/>
        <v>0</v>
      </c>
      <c r="Q6632" s="7">
        <f t="shared" si="2070"/>
        <v>0</v>
      </c>
      <c r="R6632" s="4">
        <f t="shared" si="2071"/>
        <v>0</v>
      </c>
      <c r="S6632" s="4">
        <f t="shared" si="2072"/>
        <v>0</v>
      </c>
      <c r="T6632" s="4">
        <f t="shared" si="2073"/>
        <v>0</v>
      </c>
      <c r="U6632" s="7">
        <f t="shared" si="2074"/>
        <v>0</v>
      </c>
      <c r="V6632" s="4">
        <f t="shared" si="2060"/>
        <v>0.38268428076468186</v>
      </c>
      <c r="W6632" s="14">
        <f t="shared" si="2061"/>
        <v>0</v>
      </c>
      <c r="X6632" s="7">
        <f t="shared" si="2075"/>
        <v>19.399999999999999</v>
      </c>
      <c r="Y6632" s="4">
        <f t="shared" si="2076"/>
        <v>-2.1056000000000004</v>
      </c>
      <c r="Z6632" s="7">
        <f t="shared" si="2077"/>
        <v>19.502169599999998</v>
      </c>
      <c r="AA6632" s="14">
        <f t="shared" si="2078"/>
        <v>0</v>
      </c>
      <c r="AB6632" s="15">
        <v>0.81115384599999996</v>
      </c>
      <c r="AC6632" s="16">
        <f t="shared" si="2079"/>
        <v>0.60836538449999999</v>
      </c>
    </row>
    <row r="6633" spans="1:29" x14ac:dyDescent="0.25">
      <c r="A6633" s="1">
        <v>35707</v>
      </c>
      <c r="B6633" s="2">
        <v>0.25</v>
      </c>
      <c r="C6633">
        <v>3</v>
      </c>
      <c r="D6633">
        <v>34</v>
      </c>
      <c r="E6633">
        <v>2</v>
      </c>
      <c r="F6633">
        <f t="shared" si="2062"/>
        <v>1</v>
      </c>
      <c r="G6633" s="8">
        <v>18.899999999999999</v>
      </c>
      <c r="H6633">
        <v>6</v>
      </c>
      <c r="I6633">
        <v>6630</v>
      </c>
      <c r="J6633">
        <f t="shared" si="2063"/>
        <v>277</v>
      </c>
      <c r="K6633" s="11">
        <f t="shared" si="2064"/>
        <v>3.3832536269428539</v>
      </c>
      <c r="L6633">
        <f t="shared" si="2065"/>
        <v>12.256983089721498</v>
      </c>
      <c r="M6633">
        <f t="shared" si="2066"/>
        <v>6.5376163848286915</v>
      </c>
      <c r="N6633" s="8">
        <f t="shared" si="2067"/>
        <v>1.4300486863759532</v>
      </c>
      <c r="O6633" s="8">
        <f t="shared" si="2068"/>
        <v>-9.425943782953014E-2</v>
      </c>
      <c r="P6633" s="4">
        <f t="shared" si="2069"/>
        <v>5.74358161498763E-2</v>
      </c>
      <c r="Q6633" s="7">
        <f t="shared" si="2070"/>
        <v>5.7467442031100907E-2</v>
      </c>
      <c r="R6633" s="4">
        <f t="shared" si="2071"/>
        <v>1.411543623021658</v>
      </c>
      <c r="S6633" s="4">
        <f t="shared" si="2072"/>
        <v>1.411543623021658</v>
      </c>
      <c r="T6633" s="4">
        <f t="shared" si="2073"/>
        <v>0</v>
      </c>
      <c r="U6633" s="7">
        <f t="shared" si="2074"/>
        <v>1.411543623021658</v>
      </c>
      <c r="V6633" s="4">
        <f t="shared" si="2060"/>
        <v>0.11364980453448882</v>
      </c>
      <c r="W6633" s="14">
        <f t="shared" si="2061"/>
        <v>5.7879725352648332</v>
      </c>
      <c r="X6633" s="7">
        <f t="shared" si="2075"/>
        <v>19.088109107396107</v>
      </c>
      <c r="Y6633" s="4">
        <f t="shared" si="2076"/>
        <v>-2.2228709756190637</v>
      </c>
      <c r="Z6633" s="7">
        <f t="shared" si="2077"/>
        <v>19.524568356343242</v>
      </c>
      <c r="AA6633" s="14">
        <f t="shared" si="2078"/>
        <v>2.6269844733916491E-2</v>
      </c>
      <c r="AB6633" s="15">
        <v>0.59192307700000002</v>
      </c>
      <c r="AC6633" s="16">
        <f t="shared" si="2079"/>
        <v>0.44394230774999999</v>
      </c>
    </row>
    <row r="6634" spans="1:29" x14ac:dyDescent="0.25">
      <c r="A6634" s="1">
        <v>35707</v>
      </c>
      <c r="B6634" s="2">
        <v>0.29166666666666669</v>
      </c>
      <c r="C6634">
        <v>111</v>
      </c>
      <c r="D6634">
        <v>446</v>
      </c>
      <c r="E6634">
        <v>37</v>
      </c>
      <c r="F6634">
        <f t="shared" si="2062"/>
        <v>74</v>
      </c>
      <c r="G6634" s="8">
        <v>21.1</v>
      </c>
      <c r="H6634">
        <v>7</v>
      </c>
      <c r="I6634">
        <v>6631</v>
      </c>
      <c r="J6634">
        <f t="shared" si="2063"/>
        <v>277</v>
      </c>
      <c r="K6634" s="11">
        <f t="shared" si="2064"/>
        <v>3.3832536269428539</v>
      </c>
      <c r="L6634">
        <f t="shared" si="2065"/>
        <v>12.256983089721498</v>
      </c>
      <c r="M6634">
        <f t="shared" si="2066"/>
        <v>7.5376163848286915</v>
      </c>
      <c r="N6634" s="8">
        <f t="shared" si="2067"/>
        <v>1.1682492985768038</v>
      </c>
      <c r="O6634" s="8">
        <f t="shared" si="2068"/>
        <v>-9.425943782953014E-2</v>
      </c>
      <c r="P6634" s="4">
        <f t="shared" si="2069"/>
        <v>0.25977016318446505</v>
      </c>
      <c r="Q6634" s="7">
        <f t="shared" si="2070"/>
        <v>0.2627841877860333</v>
      </c>
      <c r="R6634" s="4">
        <f t="shared" si="2071"/>
        <v>1.2486085701732352</v>
      </c>
      <c r="S6634" s="4">
        <f t="shared" si="2072"/>
        <v>1.2486085701732352</v>
      </c>
      <c r="T6634" s="4">
        <f t="shared" si="2073"/>
        <v>0</v>
      </c>
      <c r="U6634" s="7">
        <f t="shared" si="2074"/>
        <v>1.2486085701732352</v>
      </c>
      <c r="V6634" s="4">
        <f t="shared" si="2060"/>
        <v>0.35701050403370288</v>
      </c>
      <c r="W6634" s="14">
        <f t="shared" si="2061"/>
        <v>194.81844964923744</v>
      </c>
      <c r="X6634" s="7">
        <f t="shared" si="2075"/>
        <v>27.43159961360022</v>
      </c>
      <c r="Y6634" s="4">
        <f t="shared" si="2076"/>
        <v>0.91428145471368261</v>
      </c>
      <c r="Z6634" s="7">
        <f t="shared" si="2077"/>
        <v>18.925372242149685</v>
      </c>
      <c r="AA6634" s="14">
        <f t="shared" si="2078"/>
        <v>0.85708543748017774</v>
      </c>
      <c r="AB6634" s="15">
        <v>0.54930769199999996</v>
      </c>
      <c r="AC6634" s="16">
        <f t="shared" si="2079"/>
        <v>0.41198076899999997</v>
      </c>
    </row>
    <row r="6635" spans="1:29" x14ac:dyDescent="0.25">
      <c r="A6635" s="1">
        <v>35707</v>
      </c>
      <c r="B6635" s="2">
        <v>0.33333333333333331</v>
      </c>
      <c r="C6635">
        <v>313</v>
      </c>
      <c r="D6635">
        <v>704</v>
      </c>
      <c r="E6635">
        <v>61</v>
      </c>
      <c r="F6635">
        <f t="shared" si="2062"/>
        <v>252</v>
      </c>
      <c r="G6635" s="8">
        <v>24.4</v>
      </c>
      <c r="H6635">
        <v>8</v>
      </c>
      <c r="I6635">
        <v>6632</v>
      </c>
      <c r="J6635">
        <f t="shared" si="2063"/>
        <v>277</v>
      </c>
      <c r="K6635" s="11">
        <f t="shared" si="2064"/>
        <v>3.3832536269428539</v>
      </c>
      <c r="L6635">
        <f t="shared" si="2065"/>
        <v>12.256983089721498</v>
      </c>
      <c r="M6635">
        <f t="shared" si="2066"/>
        <v>8.5376163848286915</v>
      </c>
      <c r="N6635" s="8">
        <f t="shared" si="2067"/>
        <v>0.90644991077765424</v>
      </c>
      <c r="O6635" s="8">
        <f t="shared" si="2068"/>
        <v>-9.425943782953014E-2</v>
      </c>
      <c r="P6635" s="4">
        <f t="shared" si="2069"/>
        <v>0.44062395162502094</v>
      </c>
      <c r="Q6635" s="7">
        <f t="shared" si="2070"/>
        <v>0.45629361712778604</v>
      </c>
      <c r="R6635" s="4">
        <f t="shared" si="2071"/>
        <v>1.0616397301923604</v>
      </c>
      <c r="S6635" s="4">
        <f t="shared" si="2072"/>
        <v>1.0616397301923604</v>
      </c>
      <c r="T6635" s="4">
        <f t="shared" si="2073"/>
        <v>0</v>
      </c>
      <c r="U6635" s="7">
        <f t="shared" si="2074"/>
        <v>1.0616397301923604</v>
      </c>
      <c r="V6635" s="4">
        <f t="shared" si="2060"/>
        <v>0.57453513644054066</v>
      </c>
      <c r="W6635" s="14">
        <f t="shared" si="2061"/>
        <v>463.15105107745313</v>
      </c>
      <c r="X6635" s="7">
        <f t="shared" si="2075"/>
        <v>39.452409160017226</v>
      </c>
      <c r="Y6635" s="4">
        <f t="shared" si="2076"/>
        <v>5.4341058441664769</v>
      </c>
      <c r="Z6635" s="7">
        <f t="shared" si="2077"/>
        <v>18.062085783764203</v>
      </c>
      <c r="AA6635" s="14">
        <f t="shared" si="2078"/>
        <v>1.9446442213812944</v>
      </c>
      <c r="AB6635" s="15">
        <v>0.47569230800000001</v>
      </c>
      <c r="AC6635" s="16">
        <f t="shared" si="2079"/>
        <v>0.35676923100000002</v>
      </c>
    </row>
    <row r="6636" spans="1:29" x14ac:dyDescent="0.25">
      <c r="A6636" s="1">
        <v>35707</v>
      </c>
      <c r="B6636" s="2">
        <v>0.375</v>
      </c>
      <c r="C6636">
        <v>508</v>
      </c>
      <c r="D6636">
        <v>816</v>
      </c>
      <c r="E6636">
        <v>81</v>
      </c>
      <c r="F6636">
        <f t="shared" si="2062"/>
        <v>427</v>
      </c>
      <c r="G6636" s="8">
        <v>26.1</v>
      </c>
      <c r="H6636">
        <v>9</v>
      </c>
      <c r="I6636">
        <v>6633</v>
      </c>
      <c r="J6636">
        <f t="shared" si="2063"/>
        <v>277</v>
      </c>
      <c r="K6636" s="11">
        <f t="shared" si="2064"/>
        <v>3.3832536269428539</v>
      </c>
      <c r="L6636">
        <f t="shared" si="2065"/>
        <v>12.256983089721498</v>
      </c>
      <c r="M6636">
        <f t="shared" si="2066"/>
        <v>9.5376163848286915</v>
      </c>
      <c r="N6636" s="8">
        <f t="shared" si="2067"/>
        <v>0.64465052297850489</v>
      </c>
      <c r="O6636" s="8">
        <f t="shared" si="2068"/>
        <v>-9.425943782953014E-2</v>
      </c>
      <c r="P6636" s="4">
        <f t="shared" si="2069"/>
        <v>0.58767229466433646</v>
      </c>
      <c r="Q6636" s="7">
        <f t="shared" si="2070"/>
        <v>0.62817891449168539</v>
      </c>
      <c r="R6636" s="4">
        <f t="shared" si="2071"/>
        <v>0.83218560395958041</v>
      </c>
      <c r="S6636" s="4">
        <f t="shared" si="2072"/>
        <v>0.83218560395958041</v>
      </c>
      <c r="T6636" s="4">
        <f t="shared" si="2073"/>
        <v>0</v>
      </c>
      <c r="U6636" s="7">
        <f t="shared" si="2074"/>
        <v>0.83218560395958041</v>
      </c>
      <c r="V6636" s="4">
        <f t="shared" si="2060"/>
        <v>0.75139975753292809</v>
      </c>
      <c r="W6636" s="14">
        <f t="shared" si="2061"/>
        <v>691.05930898110387</v>
      </c>
      <c r="X6636" s="7">
        <f t="shared" si="2075"/>
        <v>48.559427541885881</v>
      </c>
      <c r="Y6636" s="4">
        <f t="shared" si="2076"/>
        <v>8.8583447557490906</v>
      </c>
      <c r="Z6636" s="7">
        <f t="shared" si="2077"/>
        <v>17.408056151651923</v>
      </c>
      <c r="AA6636" s="14">
        <f t="shared" si="2078"/>
        <v>2.7965024445863795</v>
      </c>
      <c r="AB6636" s="15">
        <v>0.49784615399999999</v>
      </c>
      <c r="AC6636" s="16">
        <f t="shared" si="2079"/>
        <v>0.37338461550000002</v>
      </c>
    </row>
    <row r="6637" spans="1:29" x14ac:dyDescent="0.25">
      <c r="A6637" s="1">
        <v>35707</v>
      </c>
      <c r="B6637" s="2">
        <v>0.41666666666666669</v>
      </c>
      <c r="C6637">
        <v>662</v>
      </c>
      <c r="D6637">
        <v>872</v>
      </c>
      <c r="E6637">
        <v>94</v>
      </c>
      <c r="F6637">
        <f t="shared" si="2062"/>
        <v>568</v>
      </c>
      <c r="G6637" s="8">
        <v>27.8</v>
      </c>
      <c r="H6637">
        <v>10</v>
      </c>
      <c r="I6637">
        <v>6634</v>
      </c>
      <c r="J6637">
        <f t="shared" si="2063"/>
        <v>277</v>
      </c>
      <c r="K6637" s="11">
        <f t="shared" si="2064"/>
        <v>3.3832536269428539</v>
      </c>
      <c r="L6637">
        <f t="shared" si="2065"/>
        <v>12.256983089721498</v>
      </c>
      <c r="M6637">
        <f t="shared" si="2066"/>
        <v>10.537616384828691</v>
      </c>
      <c r="N6637" s="8">
        <f t="shared" si="2067"/>
        <v>0.38285113517935543</v>
      </c>
      <c r="O6637" s="8">
        <f t="shared" si="2068"/>
        <v>-9.425943782953014E-2</v>
      </c>
      <c r="P6637" s="4">
        <f t="shared" si="2069"/>
        <v>0.69089409073315911</v>
      </c>
      <c r="Q6637" s="7">
        <f t="shared" si="2070"/>
        <v>0.76272503841505812</v>
      </c>
      <c r="R6637" s="4">
        <f t="shared" si="2071"/>
        <v>0.54033983047853651</v>
      </c>
      <c r="S6637" s="4">
        <f t="shared" si="2072"/>
        <v>0.54033983047853651</v>
      </c>
      <c r="T6637" s="4">
        <f t="shared" si="2073"/>
        <v>0</v>
      </c>
      <c r="U6637" s="7">
        <f t="shared" si="2074"/>
        <v>0.54033983047853651</v>
      </c>
      <c r="V6637" s="4">
        <f t="shared" si="2060"/>
        <v>0.87555133566602494</v>
      </c>
      <c r="W6637" s="14">
        <f t="shared" si="2061"/>
        <v>853.90308621210784</v>
      </c>
      <c r="X6637" s="7">
        <f t="shared" si="2075"/>
        <v>55.551850301893509</v>
      </c>
      <c r="Y6637" s="4">
        <f t="shared" si="2076"/>
        <v>11.48749571351196</v>
      </c>
      <c r="Z6637" s="7">
        <f t="shared" si="2077"/>
        <v>16.905888318719217</v>
      </c>
      <c r="AA6637" s="14">
        <f t="shared" si="2078"/>
        <v>3.355800865689599</v>
      </c>
      <c r="AB6637" s="15">
        <v>2.3978461539999998</v>
      </c>
      <c r="AC6637" s="16">
        <f t="shared" si="2079"/>
        <v>1.7983846154999998</v>
      </c>
    </row>
    <row r="6638" spans="1:29" x14ac:dyDescent="0.25">
      <c r="A6638" s="1">
        <v>35707</v>
      </c>
      <c r="B6638" s="2">
        <v>0.45833333333333331</v>
      </c>
      <c r="C6638">
        <v>759</v>
      </c>
      <c r="D6638">
        <v>899</v>
      </c>
      <c r="E6638">
        <v>103</v>
      </c>
      <c r="F6638">
        <f t="shared" si="2062"/>
        <v>656</v>
      </c>
      <c r="G6638" s="8">
        <v>28.9</v>
      </c>
      <c r="H6638">
        <v>11</v>
      </c>
      <c r="I6638">
        <v>6635</v>
      </c>
      <c r="J6638">
        <f t="shared" si="2063"/>
        <v>277</v>
      </c>
      <c r="K6638" s="11">
        <f t="shared" si="2064"/>
        <v>3.3832536269428539</v>
      </c>
      <c r="L6638">
        <f t="shared" si="2065"/>
        <v>12.256983089721498</v>
      </c>
      <c r="M6638">
        <f t="shared" si="2066"/>
        <v>11.537616384828691</v>
      </c>
      <c r="N6638" s="8">
        <f t="shared" si="2067"/>
        <v>0.12105174738020606</v>
      </c>
      <c r="O6638" s="8">
        <f t="shared" si="2068"/>
        <v>-9.425943782953014E-2</v>
      </c>
      <c r="P6638" s="4">
        <f t="shared" si="2069"/>
        <v>0.74325494501148204</v>
      </c>
      <c r="Q6638" s="7">
        <f t="shared" si="2070"/>
        <v>0.8379226270618586</v>
      </c>
      <c r="R6638" s="4">
        <f t="shared" si="2071"/>
        <v>0.18068069194378222</v>
      </c>
      <c r="S6638" s="4">
        <f t="shared" si="2072"/>
        <v>0.18068069194378222</v>
      </c>
      <c r="T6638" s="4">
        <f t="shared" si="2073"/>
        <v>0</v>
      </c>
      <c r="U6638" s="7">
        <f t="shared" si="2074"/>
        <v>0.18068069194378222</v>
      </c>
      <c r="V6638" s="4">
        <f t="shared" si="2060"/>
        <v>0.93852914596024417</v>
      </c>
      <c r="W6638" s="14">
        <f t="shared" si="2061"/>
        <v>942.81748004450856</v>
      </c>
      <c r="X6638" s="7">
        <f t="shared" si="2075"/>
        <v>59.541568101446529</v>
      </c>
      <c r="Y6638" s="4">
        <f t="shared" si="2076"/>
        <v>12.987629606143894</v>
      </c>
      <c r="Z6638" s="7">
        <f t="shared" si="2077"/>
        <v>16.619362745226514</v>
      </c>
      <c r="AA6638" s="14">
        <f t="shared" si="2078"/>
        <v>3.6424332001621051</v>
      </c>
      <c r="AB6638" s="15">
        <v>2.6179230769999999</v>
      </c>
      <c r="AC6638" s="16">
        <f t="shared" si="2079"/>
        <v>1.9634423077499998</v>
      </c>
    </row>
    <row r="6639" spans="1:29" x14ac:dyDescent="0.25">
      <c r="A6639" s="1">
        <v>35707</v>
      </c>
      <c r="B6639" s="2">
        <v>0.5</v>
      </c>
      <c r="C6639">
        <v>791</v>
      </c>
      <c r="D6639">
        <v>907</v>
      </c>
      <c r="E6639">
        <v>105</v>
      </c>
      <c r="F6639">
        <f t="shared" si="2062"/>
        <v>686</v>
      </c>
      <c r="G6639" s="8">
        <v>31.1</v>
      </c>
      <c r="H6639">
        <v>12</v>
      </c>
      <c r="I6639">
        <v>6636</v>
      </c>
      <c r="J6639">
        <f t="shared" si="2063"/>
        <v>277</v>
      </c>
      <c r="K6639" s="11">
        <f t="shared" si="2064"/>
        <v>3.3832536269428539</v>
      </c>
      <c r="L6639">
        <f t="shared" si="2065"/>
        <v>12.256983089721498</v>
      </c>
      <c r="M6639">
        <f t="shared" si="2066"/>
        <v>12.537616384828691</v>
      </c>
      <c r="N6639" s="8">
        <f t="shared" si="2067"/>
        <v>-0.14074764041894333</v>
      </c>
      <c r="O6639" s="8">
        <f t="shared" si="2068"/>
        <v>-9.425943782953014E-2</v>
      </c>
      <c r="P6639" s="4">
        <f t="shared" si="2069"/>
        <v>0.74118655181064053</v>
      </c>
      <c r="Q6639" s="7">
        <f t="shared" si="2070"/>
        <v>0.83483618351215039</v>
      </c>
      <c r="R6639" s="4">
        <f t="shared" si="2071"/>
        <v>-0.20957616674217039</v>
      </c>
      <c r="S6639" s="4">
        <f t="shared" si="2072"/>
        <v>-0.20957616674217039</v>
      </c>
      <c r="T6639" s="4">
        <f t="shared" si="2073"/>
        <v>0</v>
      </c>
      <c r="U6639" s="7">
        <f t="shared" si="2074"/>
        <v>-0.20957616674217039</v>
      </c>
      <c r="V6639" s="4">
        <f t="shared" si="2060"/>
        <v>0.93604135471978733</v>
      </c>
      <c r="W6639" s="14">
        <f t="shared" si="2061"/>
        <v>949.99316573818828</v>
      </c>
      <c r="X6639" s="7">
        <f t="shared" si="2075"/>
        <v>61.974777886491125</v>
      </c>
      <c r="Y6639" s="4">
        <f t="shared" si="2076"/>
        <v>13.902516485320664</v>
      </c>
      <c r="Z6639" s="7">
        <f t="shared" si="2077"/>
        <v>16.444619351303754</v>
      </c>
      <c r="AA6639" s="14">
        <f t="shared" si="2078"/>
        <v>3.6315657291233552</v>
      </c>
      <c r="AB6639" s="15">
        <v>2.4901538460000001</v>
      </c>
      <c r="AC6639" s="16">
        <f t="shared" si="2079"/>
        <v>1.8676153845000001</v>
      </c>
    </row>
    <row r="6640" spans="1:29" x14ac:dyDescent="0.25">
      <c r="A6640" s="1">
        <v>35707</v>
      </c>
      <c r="B6640" s="2">
        <v>0.54166666666666663</v>
      </c>
      <c r="C6640">
        <v>756</v>
      </c>
      <c r="D6640">
        <v>898</v>
      </c>
      <c r="E6640">
        <v>102</v>
      </c>
      <c r="F6640">
        <f t="shared" si="2062"/>
        <v>654</v>
      </c>
      <c r="G6640" s="8">
        <v>31.7</v>
      </c>
      <c r="H6640">
        <v>13</v>
      </c>
      <c r="I6640">
        <v>6637</v>
      </c>
      <c r="J6640">
        <f t="shared" si="2063"/>
        <v>277</v>
      </c>
      <c r="K6640" s="11">
        <f t="shared" si="2064"/>
        <v>3.3832536269428539</v>
      </c>
      <c r="L6640">
        <f t="shared" si="2065"/>
        <v>12.256983089721498</v>
      </c>
      <c r="M6640">
        <f t="shared" si="2066"/>
        <v>13.537616384828691</v>
      </c>
      <c r="N6640" s="8">
        <f t="shared" si="2067"/>
        <v>-0.40254702821809274</v>
      </c>
      <c r="O6640" s="8">
        <f t="shared" si="2068"/>
        <v>-9.425943782953014E-2</v>
      </c>
      <c r="P6640" s="4">
        <f t="shared" si="2069"/>
        <v>0.68482986870909068</v>
      </c>
      <c r="Q6640" s="7">
        <f t="shared" si="2070"/>
        <v>0.75437020185042458</v>
      </c>
      <c r="R6640" s="4">
        <f t="shared" si="2071"/>
        <v>-0.56478042078226265</v>
      </c>
      <c r="S6640" s="4">
        <f t="shared" si="2072"/>
        <v>-0.56478042078226265</v>
      </c>
      <c r="T6640" s="4">
        <f t="shared" si="2073"/>
        <v>0</v>
      </c>
      <c r="U6640" s="7">
        <f t="shared" si="2074"/>
        <v>-0.56478042078226265</v>
      </c>
      <c r="V6640" s="4">
        <f t="shared" si="2060"/>
        <v>0.86825750080642206</v>
      </c>
      <c r="W6640" s="14">
        <f t="shared" si="2061"/>
        <v>877.81307395986983</v>
      </c>
      <c r="X6640" s="7">
        <f t="shared" si="2075"/>
        <v>60.22892490369577</v>
      </c>
      <c r="Y6640" s="4">
        <f t="shared" si="2076"/>
        <v>13.246075763789609</v>
      </c>
      <c r="Z6640" s="7">
        <f t="shared" si="2077"/>
        <v>16.569999529116185</v>
      </c>
      <c r="AA6640" s="14">
        <f t="shared" si="2078"/>
        <v>3.3812255636870061</v>
      </c>
      <c r="AB6640" s="15">
        <v>2.6649230770000001</v>
      </c>
      <c r="AC6640" s="16">
        <f t="shared" si="2079"/>
        <v>1.9986923077500001</v>
      </c>
    </row>
    <row r="6641" spans="1:29" x14ac:dyDescent="0.25">
      <c r="A6641" s="1">
        <v>35707</v>
      </c>
      <c r="B6641" s="2">
        <v>0.58333333333333337</v>
      </c>
      <c r="C6641">
        <v>657</v>
      </c>
      <c r="D6641">
        <v>870</v>
      </c>
      <c r="E6641">
        <v>94</v>
      </c>
      <c r="F6641">
        <f t="shared" si="2062"/>
        <v>563</v>
      </c>
      <c r="G6641" s="8">
        <v>32.200000000000003</v>
      </c>
      <c r="H6641">
        <v>14</v>
      </c>
      <c r="I6641">
        <v>6638</v>
      </c>
      <c r="J6641">
        <f t="shared" si="2063"/>
        <v>277</v>
      </c>
      <c r="K6641" s="11">
        <f t="shared" si="2064"/>
        <v>3.3832536269428539</v>
      </c>
      <c r="L6641">
        <f t="shared" si="2065"/>
        <v>12.256983089721498</v>
      </c>
      <c r="M6641">
        <f t="shared" si="2066"/>
        <v>14.537616384828691</v>
      </c>
      <c r="N6641" s="8">
        <f t="shared" si="2067"/>
        <v>-0.6643464160172422</v>
      </c>
      <c r="O6641" s="8">
        <f t="shared" si="2068"/>
        <v>-9.425943782953014E-2</v>
      </c>
      <c r="P6641" s="4">
        <f t="shared" si="2069"/>
        <v>0.57802551052638051</v>
      </c>
      <c r="Q6641" s="7">
        <f t="shared" si="2070"/>
        <v>0.61630694907488637</v>
      </c>
      <c r="R6641" s="4">
        <f t="shared" si="2071"/>
        <v>-0.85139167763570001</v>
      </c>
      <c r="S6641" s="4">
        <f t="shared" si="2072"/>
        <v>-0.85139167763570001</v>
      </c>
      <c r="T6641" s="4">
        <f t="shared" si="2073"/>
        <v>0</v>
      </c>
      <c r="U6641" s="7">
        <f t="shared" si="2074"/>
        <v>-0.85139167763570001</v>
      </c>
      <c r="V6641" s="4">
        <f t="shared" si="2060"/>
        <v>0.73979694184622924</v>
      </c>
      <c r="W6641" s="14">
        <f t="shared" si="2061"/>
        <v>734.0456609175535</v>
      </c>
      <c r="X6641" s="7">
        <f t="shared" si="2075"/>
        <v>56.056483979820491</v>
      </c>
      <c r="Y6641" s="4">
        <f t="shared" si="2076"/>
        <v>11.677237976412504</v>
      </c>
      <c r="Z6641" s="7">
        <f t="shared" si="2077"/>
        <v>16.869647546505213</v>
      </c>
      <c r="AA6641" s="14">
        <f t="shared" si="2078"/>
        <v>2.8785825459308629</v>
      </c>
      <c r="AB6641" s="15">
        <v>3.0731538459999999</v>
      </c>
      <c r="AC6641" s="16">
        <f t="shared" si="2079"/>
        <v>2.3048653844999998</v>
      </c>
    </row>
    <row r="6642" spans="1:29" x14ac:dyDescent="0.25">
      <c r="A6642" s="1">
        <v>35707</v>
      </c>
      <c r="B6642" s="2">
        <v>0.625</v>
      </c>
      <c r="C6642">
        <v>501</v>
      </c>
      <c r="D6642">
        <v>812</v>
      </c>
      <c r="E6642">
        <v>80</v>
      </c>
      <c r="F6642">
        <f t="shared" si="2062"/>
        <v>421</v>
      </c>
      <c r="G6642" s="8">
        <v>32.799999999999997</v>
      </c>
      <c r="H6642">
        <v>15</v>
      </c>
      <c r="I6642">
        <v>6639</v>
      </c>
      <c r="J6642">
        <f t="shared" si="2063"/>
        <v>277</v>
      </c>
      <c r="K6642" s="11">
        <f t="shared" si="2064"/>
        <v>3.3832536269428539</v>
      </c>
      <c r="L6642">
        <f t="shared" si="2065"/>
        <v>12.256983089721498</v>
      </c>
      <c r="M6642">
        <f t="shared" si="2066"/>
        <v>15.537616384828691</v>
      </c>
      <c r="N6642" s="8">
        <f t="shared" si="2067"/>
        <v>-0.92614580381639144</v>
      </c>
      <c r="O6642" s="8">
        <f t="shared" si="2068"/>
        <v>-9.425943782953014E-2</v>
      </c>
      <c r="P6642" s="4">
        <f t="shared" si="2069"/>
        <v>0.42805201777011476</v>
      </c>
      <c r="Q6642" s="7">
        <f t="shared" si="2070"/>
        <v>0.44233623999245542</v>
      </c>
      <c r="R6642" s="4">
        <f t="shared" si="2071"/>
        <v>-1.0769301515316656</v>
      </c>
      <c r="S6642" s="4">
        <f t="shared" si="2072"/>
        <v>-1.0769301515316656</v>
      </c>
      <c r="T6642" s="4">
        <f t="shared" si="2073"/>
        <v>0</v>
      </c>
      <c r="U6642" s="7">
        <f t="shared" si="2074"/>
        <v>-1.0769301515316656</v>
      </c>
      <c r="V6642" s="4">
        <f t="shared" si="2060"/>
        <v>0.55941405264123523</v>
      </c>
      <c r="W6642" s="14">
        <f t="shared" si="2061"/>
        <v>531.19937798837157</v>
      </c>
      <c r="X6642" s="7">
        <f t="shared" si="2075"/>
        <v>50.063979784622077</v>
      </c>
      <c r="Y6642" s="4">
        <f t="shared" si="2076"/>
        <v>9.4240563990179016</v>
      </c>
      <c r="Z6642" s="7">
        <f t="shared" si="2077"/>
        <v>17.300005227787583</v>
      </c>
      <c r="AA6642" s="14">
        <f t="shared" si="2078"/>
        <v>2.1362564896288871</v>
      </c>
      <c r="AB6642" s="15">
        <v>3.0483076919999998</v>
      </c>
      <c r="AC6642" s="16">
        <f t="shared" si="2079"/>
        <v>2.2862307689999999</v>
      </c>
    </row>
    <row r="6643" spans="1:29" x14ac:dyDescent="0.25">
      <c r="A6643" s="1">
        <v>35707</v>
      </c>
      <c r="B6643" s="2">
        <v>0.66666666666666663</v>
      </c>
      <c r="C6643">
        <v>306</v>
      </c>
      <c r="D6643">
        <v>698</v>
      </c>
      <c r="E6643">
        <v>60</v>
      </c>
      <c r="F6643">
        <f t="shared" si="2062"/>
        <v>246</v>
      </c>
      <c r="G6643" s="8">
        <v>32.799999999999997</v>
      </c>
      <c r="H6643">
        <v>16</v>
      </c>
      <c r="I6643">
        <v>6640</v>
      </c>
      <c r="J6643">
        <f t="shared" si="2063"/>
        <v>277</v>
      </c>
      <c r="K6643" s="11">
        <f t="shared" si="2064"/>
        <v>3.3832536269428539</v>
      </c>
      <c r="L6643">
        <f t="shared" si="2065"/>
        <v>12.256983089721498</v>
      </c>
      <c r="M6643">
        <f t="shared" si="2066"/>
        <v>16.537616384828691</v>
      </c>
      <c r="N6643" s="8">
        <f t="shared" si="2067"/>
        <v>-1.187945191615541</v>
      </c>
      <c r="O6643" s="8">
        <f t="shared" si="2068"/>
        <v>-9.425943782953014E-2</v>
      </c>
      <c r="P6643" s="4">
        <f t="shared" si="2069"/>
        <v>0.24512983612871739</v>
      </c>
      <c r="Q6643" s="7">
        <f t="shared" si="2070"/>
        <v>0.24765361232277669</v>
      </c>
      <c r="R6643" s="4">
        <f t="shared" si="2071"/>
        <v>-1.2614985101302294</v>
      </c>
      <c r="S6643" s="4">
        <f t="shared" si="2072"/>
        <v>-1.2614985101302294</v>
      </c>
      <c r="T6643" s="4">
        <f t="shared" si="2073"/>
        <v>0</v>
      </c>
      <c r="U6643" s="7">
        <f t="shared" si="2074"/>
        <v>-1.2614985101302294</v>
      </c>
      <c r="V6643" s="4">
        <f t="shared" si="2060"/>
        <v>0.33940162899394033</v>
      </c>
      <c r="W6643" s="14">
        <f t="shared" si="2061"/>
        <v>294.61871247053671</v>
      </c>
      <c r="X6643" s="7">
        <f t="shared" si="2075"/>
        <v>42.375108155292438</v>
      </c>
      <c r="Y6643" s="4">
        <f t="shared" si="2076"/>
        <v>6.5330406663899563</v>
      </c>
      <c r="Z6643" s="7">
        <f t="shared" si="2077"/>
        <v>17.852189232719521</v>
      </c>
      <c r="AA6643" s="14">
        <f t="shared" si="2078"/>
        <v>1.2226479156527468</v>
      </c>
      <c r="AB6643" s="15">
        <v>2.2380769229999999</v>
      </c>
      <c r="AC6643" s="16">
        <f t="shared" si="2079"/>
        <v>1.6785576922500001</v>
      </c>
    </row>
    <row r="6644" spans="1:29" x14ac:dyDescent="0.25">
      <c r="A6644" s="1">
        <v>35707</v>
      </c>
      <c r="B6644" s="2">
        <v>0.70833333333333337</v>
      </c>
      <c r="C6644">
        <v>105</v>
      </c>
      <c r="D6644">
        <v>431</v>
      </c>
      <c r="E6644">
        <v>36</v>
      </c>
      <c r="F6644">
        <f t="shared" si="2062"/>
        <v>69</v>
      </c>
      <c r="G6644" s="8">
        <v>31.7</v>
      </c>
      <c r="H6644">
        <v>17</v>
      </c>
      <c r="I6644">
        <v>6641</v>
      </c>
      <c r="J6644">
        <f t="shared" si="2063"/>
        <v>277</v>
      </c>
      <c r="K6644" s="11">
        <f t="shared" si="2064"/>
        <v>3.3832536269428539</v>
      </c>
      <c r="L6644">
        <f t="shared" si="2065"/>
        <v>12.256983089721498</v>
      </c>
      <c r="M6644">
        <f t="shared" si="2066"/>
        <v>17.537616384828691</v>
      </c>
      <c r="N6644" s="8">
        <f t="shared" si="2067"/>
        <v>-1.4497445794146904</v>
      </c>
      <c r="O6644" s="8">
        <f t="shared" si="2068"/>
        <v>-9.425943782953014E-2</v>
      </c>
      <c r="P6644" s="4">
        <f t="shared" si="2069"/>
        <v>4.1724809987852003E-2</v>
      </c>
      <c r="Q6644" s="7">
        <f t="shared" si="2070"/>
        <v>4.1736926351856614E-2</v>
      </c>
      <c r="R6644" s="4">
        <f t="shared" si="2071"/>
        <v>-1.4232646755208362</v>
      </c>
      <c r="S6644" s="4">
        <f t="shared" si="2072"/>
        <v>-1.4232646755208362</v>
      </c>
      <c r="T6644" s="4">
        <f t="shared" si="2073"/>
        <v>0</v>
      </c>
      <c r="U6644" s="7">
        <f t="shared" si="2074"/>
        <v>-1.4232646755208362</v>
      </c>
      <c r="V6644" s="4">
        <f t="shared" si="2060"/>
        <v>9.4753153988188094E-2</v>
      </c>
      <c r="W6644" s="14">
        <f t="shared" si="2061"/>
        <v>75.4684346285689</v>
      </c>
      <c r="X6644" s="7">
        <f t="shared" si="2075"/>
        <v>34.152724125428492</v>
      </c>
      <c r="Y6644" s="4">
        <f t="shared" si="2076"/>
        <v>3.4414242711611127</v>
      </c>
      <c r="Z6644" s="7">
        <f t="shared" si="2077"/>
        <v>18.442687964208229</v>
      </c>
      <c r="AA6644" s="14">
        <f t="shared" si="2078"/>
        <v>0.3235483304737502</v>
      </c>
      <c r="AB6644" s="15">
        <v>1.0942307689999999</v>
      </c>
      <c r="AC6644" s="16">
        <f t="shared" si="2079"/>
        <v>0.8206730767499999</v>
      </c>
    </row>
    <row r="6645" spans="1:29" x14ac:dyDescent="0.25">
      <c r="A6645" s="1">
        <v>35707</v>
      </c>
      <c r="B6645" s="2">
        <v>0.75</v>
      </c>
      <c r="C6645">
        <v>2</v>
      </c>
      <c r="D6645">
        <v>27</v>
      </c>
      <c r="E6645">
        <v>1</v>
      </c>
      <c r="F6645">
        <f t="shared" si="2062"/>
        <v>1</v>
      </c>
      <c r="G6645" s="8">
        <v>30.6</v>
      </c>
      <c r="H6645">
        <v>18</v>
      </c>
      <c r="I6645">
        <v>6642</v>
      </c>
      <c r="J6645">
        <f t="shared" si="2063"/>
        <v>277</v>
      </c>
      <c r="K6645" s="11">
        <f t="shared" si="2064"/>
        <v>3.3832536269428539</v>
      </c>
      <c r="L6645">
        <f t="shared" si="2065"/>
        <v>12.256983089721498</v>
      </c>
      <c r="M6645">
        <f t="shared" si="2066"/>
        <v>18.537616384828691</v>
      </c>
      <c r="N6645" s="8">
        <f t="shared" si="2067"/>
        <v>-1.7115439672138397</v>
      </c>
      <c r="O6645" s="8">
        <f t="shared" si="2068"/>
        <v>-9.425943782953014E-2</v>
      </c>
      <c r="P6645" s="4">
        <f t="shared" si="2069"/>
        <v>0</v>
      </c>
      <c r="Q6645" s="7">
        <f t="shared" si="2070"/>
        <v>0</v>
      </c>
      <c r="R6645" s="4">
        <f t="shared" si="2071"/>
        <v>0</v>
      </c>
      <c r="S6645" s="4">
        <f t="shared" si="2072"/>
        <v>0</v>
      </c>
      <c r="T6645" s="4">
        <f t="shared" si="2073"/>
        <v>1</v>
      </c>
      <c r="U6645" s="7">
        <f t="shared" si="2074"/>
        <v>0</v>
      </c>
      <c r="V6645" s="4">
        <f t="shared" si="2060"/>
        <v>0.38268428076468186</v>
      </c>
      <c r="W6645" s="14">
        <f t="shared" si="2061"/>
        <v>11.294415171192517</v>
      </c>
      <c r="X6645" s="7">
        <f t="shared" si="2075"/>
        <v>30.96706849306376</v>
      </c>
      <c r="Y6645" s="4">
        <f t="shared" si="2076"/>
        <v>2.2436177533919737</v>
      </c>
      <c r="Z6645" s="7">
        <f t="shared" si="2077"/>
        <v>18.671469009102132</v>
      </c>
      <c r="AA6645" s="14">
        <f t="shared" si="2078"/>
        <v>4.9022091802678115E-2</v>
      </c>
      <c r="AB6645" s="15">
        <v>0.946923077</v>
      </c>
      <c r="AC6645" s="16">
        <f t="shared" si="2079"/>
        <v>0.71019230774999997</v>
      </c>
    </row>
    <row r="6646" spans="1:29" x14ac:dyDescent="0.25">
      <c r="A6646" s="1">
        <v>35707</v>
      </c>
      <c r="B6646" s="2">
        <v>0.79166666666666663</v>
      </c>
      <c r="C6646">
        <v>0</v>
      </c>
      <c r="D6646">
        <v>0</v>
      </c>
      <c r="E6646">
        <v>0</v>
      </c>
      <c r="F6646">
        <f t="shared" si="2062"/>
        <v>0</v>
      </c>
      <c r="G6646" s="8">
        <v>30</v>
      </c>
      <c r="H6646">
        <v>19</v>
      </c>
      <c r="I6646">
        <v>6643</v>
      </c>
      <c r="J6646">
        <f t="shared" si="2063"/>
        <v>277</v>
      </c>
      <c r="K6646" s="11">
        <f t="shared" si="2064"/>
        <v>3.3832536269428539</v>
      </c>
      <c r="L6646">
        <f t="shared" si="2065"/>
        <v>12.256983089721498</v>
      </c>
      <c r="M6646">
        <f t="shared" si="2066"/>
        <v>19.537616384828691</v>
      </c>
      <c r="N6646" s="8">
        <f t="shared" si="2067"/>
        <v>-1.9733433550129891</v>
      </c>
      <c r="O6646" s="8">
        <f t="shared" si="2068"/>
        <v>-9.425943782953014E-2</v>
      </c>
      <c r="P6646" s="4">
        <f t="shared" si="2069"/>
        <v>0</v>
      </c>
      <c r="Q6646" s="7">
        <f t="shared" si="2070"/>
        <v>0</v>
      </c>
      <c r="R6646" s="4">
        <f t="shared" si="2071"/>
        <v>0</v>
      </c>
      <c r="S6646" s="4">
        <f t="shared" si="2072"/>
        <v>0</v>
      </c>
      <c r="T6646" s="4">
        <f t="shared" si="2073"/>
        <v>1</v>
      </c>
      <c r="U6646" s="7">
        <f t="shared" si="2074"/>
        <v>0</v>
      </c>
      <c r="V6646" s="4">
        <f t="shared" si="2060"/>
        <v>0.38268428076468186</v>
      </c>
      <c r="W6646" s="14">
        <f t="shared" si="2061"/>
        <v>0</v>
      </c>
      <c r="X6646" s="7">
        <f t="shared" si="2075"/>
        <v>30</v>
      </c>
      <c r="Y6646" s="4">
        <f t="shared" si="2076"/>
        <v>1.88</v>
      </c>
      <c r="Z6646" s="7">
        <f t="shared" si="2077"/>
        <v>18.740920000000003</v>
      </c>
      <c r="AA6646" s="14">
        <f t="shared" si="2078"/>
        <v>0</v>
      </c>
      <c r="AB6646" s="15">
        <v>1.1865384619999999</v>
      </c>
      <c r="AC6646" s="16">
        <f t="shared" si="2079"/>
        <v>0.88990384649999998</v>
      </c>
    </row>
    <row r="6647" spans="1:29" x14ac:dyDescent="0.25">
      <c r="A6647" s="1">
        <v>35707</v>
      </c>
      <c r="B6647" s="2">
        <v>0.83333333333333337</v>
      </c>
      <c r="C6647">
        <v>0</v>
      </c>
      <c r="D6647">
        <v>0</v>
      </c>
      <c r="E6647">
        <v>0</v>
      </c>
      <c r="F6647">
        <f t="shared" si="2062"/>
        <v>0</v>
      </c>
      <c r="G6647" s="8">
        <v>26.1</v>
      </c>
      <c r="H6647">
        <v>20</v>
      </c>
      <c r="I6647">
        <v>6644</v>
      </c>
      <c r="J6647">
        <f t="shared" si="2063"/>
        <v>277</v>
      </c>
      <c r="K6647" s="11">
        <f t="shared" si="2064"/>
        <v>3.3832536269428539</v>
      </c>
      <c r="L6647">
        <f t="shared" si="2065"/>
        <v>12.256983089721498</v>
      </c>
      <c r="M6647">
        <f t="shared" si="2066"/>
        <v>20.537616384828691</v>
      </c>
      <c r="N6647" s="8">
        <f t="shared" si="2067"/>
        <v>-2.2351427428121386</v>
      </c>
      <c r="O6647" s="8">
        <f t="shared" si="2068"/>
        <v>-9.425943782953014E-2</v>
      </c>
      <c r="P6647" s="4">
        <f t="shared" si="2069"/>
        <v>0</v>
      </c>
      <c r="Q6647" s="7">
        <f t="shared" si="2070"/>
        <v>0</v>
      </c>
      <c r="R6647" s="4">
        <f t="shared" si="2071"/>
        <v>0</v>
      </c>
      <c r="S6647" s="4">
        <f t="shared" si="2072"/>
        <v>0</v>
      </c>
      <c r="T6647" s="4">
        <f t="shared" si="2073"/>
        <v>1</v>
      </c>
      <c r="U6647" s="7">
        <f t="shared" si="2074"/>
        <v>0</v>
      </c>
      <c r="V6647" s="4">
        <f t="shared" si="2060"/>
        <v>0.38268428076468186</v>
      </c>
      <c r="W6647" s="14">
        <f t="shared" si="2061"/>
        <v>0</v>
      </c>
      <c r="X6647" s="7">
        <f t="shared" si="2075"/>
        <v>26.1</v>
      </c>
      <c r="Y6647" s="4">
        <f t="shared" si="2076"/>
        <v>0.41360000000000052</v>
      </c>
      <c r="Z6647" s="7">
        <f t="shared" si="2077"/>
        <v>19.0210024</v>
      </c>
      <c r="AA6647" s="14">
        <f t="shared" si="2078"/>
        <v>0</v>
      </c>
      <c r="AB6647" s="15">
        <v>1.3595384619999999</v>
      </c>
      <c r="AC6647" s="16">
        <f t="shared" si="2079"/>
        <v>1.0196538465</v>
      </c>
    </row>
    <row r="6648" spans="1:29" x14ac:dyDescent="0.25">
      <c r="A6648" s="1">
        <v>35707</v>
      </c>
      <c r="B6648" s="2">
        <v>0.875</v>
      </c>
      <c r="C6648">
        <v>0</v>
      </c>
      <c r="D6648">
        <v>0</v>
      </c>
      <c r="E6648">
        <v>0</v>
      </c>
      <c r="F6648">
        <f t="shared" si="2062"/>
        <v>0</v>
      </c>
      <c r="G6648" s="8">
        <v>25</v>
      </c>
      <c r="H6648">
        <v>21</v>
      </c>
      <c r="I6648">
        <v>6645</v>
      </c>
      <c r="J6648">
        <f t="shared" si="2063"/>
        <v>277</v>
      </c>
      <c r="K6648" s="11">
        <f t="shared" si="2064"/>
        <v>3.3832536269428539</v>
      </c>
      <c r="L6648">
        <f t="shared" si="2065"/>
        <v>12.256983089721498</v>
      </c>
      <c r="M6648">
        <f t="shared" si="2066"/>
        <v>21.537616384828691</v>
      </c>
      <c r="N6648" s="8">
        <f t="shared" si="2067"/>
        <v>-2.4969421306112882</v>
      </c>
      <c r="O6648" s="8">
        <f t="shared" si="2068"/>
        <v>-9.425943782953014E-2</v>
      </c>
      <c r="P6648" s="4">
        <f t="shared" si="2069"/>
        <v>0</v>
      </c>
      <c r="Q6648" s="7">
        <f t="shared" si="2070"/>
        <v>0</v>
      </c>
      <c r="R6648" s="4">
        <f t="shared" si="2071"/>
        <v>0</v>
      </c>
      <c r="S6648" s="4">
        <f t="shared" si="2072"/>
        <v>0</v>
      </c>
      <c r="T6648" s="4">
        <f t="shared" si="2073"/>
        <v>1</v>
      </c>
      <c r="U6648" s="7">
        <f t="shared" si="2074"/>
        <v>0</v>
      </c>
      <c r="V6648" s="4">
        <f t="shared" si="2060"/>
        <v>0.38268428076468186</v>
      </c>
      <c r="W6648" s="14">
        <f t="shared" si="2061"/>
        <v>0</v>
      </c>
      <c r="X6648" s="7">
        <f t="shared" si="2075"/>
        <v>25</v>
      </c>
      <c r="Y6648" s="4">
        <f t="shared" si="2076"/>
        <v>0</v>
      </c>
      <c r="Z6648" s="7">
        <f t="shared" si="2077"/>
        <v>19.100000000000001</v>
      </c>
      <c r="AA6648" s="14">
        <f t="shared" si="2078"/>
        <v>0</v>
      </c>
      <c r="AB6648" s="15">
        <v>1.2938461539999999</v>
      </c>
      <c r="AC6648" s="16">
        <f t="shared" si="2079"/>
        <v>0.97038461549999999</v>
      </c>
    </row>
    <row r="6649" spans="1:29" x14ac:dyDescent="0.25">
      <c r="A6649" s="1">
        <v>35707</v>
      </c>
      <c r="B6649" s="2">
        <v>0.91666666666666663</v>
      </c>
      <c r="C6649">
        <v>0</v>
      </c>
      <c r="D6649">
        <v>0</v>
      </c>
      <c r="E6649">
        <v>0</v>
      </c>
      <c r="F6649">
        <f t="shared" si="2062"/>
        <v>0</v>
      </c>
      <c r="G6649" s="8">
        <v>24.4</v>
      </c>
      <c r="H6649">
        <v>22</v>
      </c>
      <c r="I6649">
        <v>6646</v>
      </c>
      <c r="J6649">
        <f t="shared" si="2063"/>
        <v>277</v>
      </c>
      <c r="K6649" s="11">
        <f t="shared" si="2064"/>
        <v>3.3832536269428539</v>
      </c>
      <c r="L6649">
        <f t="shared" si="2065"/>
        <v>12.256983089721498</v>
      </c>
      <c r="M6649">
        <f t="shared" si="2066"/>
        <v>22.537616384828691</v>
      </c>
      <c r="N6649" s="8">
        <f t="shared" si="2067"/>
        <v>-2.7587415184104374</v>
      </c>
      <c r="O6649" s="8">
        <f t="shared" si="2068"/>
        <v>-9.425943782953014E-2</v>
      </c>
      <c r="P6649" s="4">
        <f t="shared" si="2069"/>
        <v>0</v>
      </c>
      <c r="Q6649" s="7">
        <f t="shared" si="2070"/>
        <v>0</v>
      </c>
      <c r="R6649" s="4">
        <f t="shared" si="2071"/>
        <v>0</v>
      </c>
      <c r="S6649" s="4">
        <f t="shared" si="2072"/>
        <v>0</v>
      </c>
      <c r="T6649" s="4">
        <f t="shared" si="2073"/>
        <v>1</v>
      </c>
      <c r="U6649" s="7">
        <f t="shared" si="2074"/>
        <v>0</v>
      </c>
      <c r="V6649" s="4">
        <f t="shared" si="2060"/>
        <v>0.38268428076468186</v>
      </c>
      <c r="W6649" s="14">
        <f t="shared" si="2061"/>
        <v>0</v>
      </c>
      <c r="X6649" s="7">
        <f t="shared" si="2075"/>
        <v>24.4</v>
      </c>
      <c r="Y6649" s="4">
        <f t="shared" si="2076"/>
        <v>-0.22560000000000052</v>
      </c>
      <c r="Z6649" s="7">
        <f t="shared" si="2077"/>
        <v>19.1430896</v>
      </c>
      <c r="AA6649" s="14">
        <f t="shared" si="2078"/>
        <v>0</v>
      </c>
      <c r="AB6649" s="15">
        <v>1.0463076920000001</v>
      </c>
      <c r="AC6649" s="16">
        <f t="shared" si="2079"/>
        <v>0.78473076900000005</v>
      </c>
    </row>
    <row r="6650" spans="1:29" x14ac:dyDescent="0.25">
      <c r="A6650" s="1">
        <v>35707</v>
      </c>
      <c r="B6650" s="2">
        <v>0.95833333333333337</v>
      </c>
      <c r="C6650">
        <v>0</v>
      </c>
      <c r="D6650">
        <v>0</v>
      </c>
      <c r="E6650">
        <v>0</v>
      </c>
      <c r="F6650">
        <f t="shared" si="2062"/>
        <v>0</v>
      </c>
      <c r="G6650" s="8">
        <v>23.9</v>
      </c>
      <c r="H6650">
        <v>23</v>
      </c>
      <c r="I6650">
        <v>6647</v>
      </c>
      <c r="J6650">
        <f t="shared" si="2063"/>
        <v>277</v>
      </c>
      <c r="K6650" s="11">
        <f t="shared" si="2064"/>
        <v>3.3832536269428539</v>
      </c>
      <c r="L6650">
        <f t="shared" si="2065"/>
        <v>12.256983089721498</v>
      </c>
      <c r="M6650">
        <f t="shared" si="2066"/>
        <v>23.537616384828691</v>
      </c>
      <c r="N6650" s="8">
        <f t="shared" si="2067"/>
        <v>-3.0205409062095869</v>
      </c>
      <c r="O6650" s="8">
        <f t="shared" si="2068"/>
        <v>-9.425943782953014E-2</v>
      </c>
      <c r="P6650" s="4">
        <f t="shared" si="2069"/>
        <v>0</v>
      </c>
      <c r="Q6650" s="7">
        <f t="shared" si="2070"/>
        <v>0</v>
      </c>
      <c r="R6650" s="4">
        <f t="shared" si="2071"/>
        <v>0</v>
      </c>
      <c r="S6650" s="4">
        <f t="shared" si="2072"/>
        <v>0</v>
      </c>
      <c r="T6650" s="4">
        <f t="shared" si="2073"/>
        <v>1</v>
      </c>
      <c r="U6650" s="7">
        <f t="shared" si="2074"/>
        <v>0</v>
      </c>
      <c r="V6650" s="4">
        <f t="shared" si="2060"/>
        <v>0.38268428076468186</v>
      </c>
      <c r="W6650" s="14">
        <f t="shared" si="2061"/>
        <v>0</v>
      </c>
      <c r="X6650" s="7">
        <f t="shared" si="2075"/>
        <v>23.9</v>
      </c>
      <c r="Y6650" s="4">
        <f t="shared" si="2076"/>
        <v>-0.41360000000000052</v>
      </c>
      <c r="Z6650" s="7">
        <f t="shared" si="2077"/>
        <v>19.178997600000002</v>
      </c>
      <c r="AA6650" s="14">
        <f t="shared" si="2078"/>
        <v>0</v>
      </c>
      <c r="AB6650" s="15">
        <v>1.0019230770000001</v>
      </c>
      <c r="AC6650" s="16">
        <f t="shared" si="2079"/>
        <v>0.75144230775000009</v>
      </c>
    </row>
    <row r="6651" spans="1:29" x14ac:dyDescent="0.25">
      <c r="A6651" s="1">
        <v>35707</v>
      </c>
      <c r="B6651" s="3">
        <v>1</v>
      </c>
      <c r="C6651">
        <v>0</v>
      </c>
      <c r="D6651">
        <v>0</v>
      </c>
      <c r="E6651">
        <v>0</v>
      </c>
      <c r="F6651">
        <f t="shared" si="2062"/>
        <v>0</v>
      </c>
      <c r="G6651" s="8">
        <v>23.3</v>
      </c>
      <c r="H6651">
        <v>24</v>
      </c>
      <c r="I6651">
        <v>6648</v>
      </c>
      <c r="J6651">
        <f t="shared" si="2063"/>
        <v>277</v>
      </c>
      <c r="K6651" s="11">
        <f t="shared" si="2064"/>
        <v>3.3832536269428539</v>
      </c>
      <c r="L6651">
        <f t="shared" si="2065"/>
        <v>12.256983089721498</v>
      </c>
      <c r="M6651">
        <f t="shared" si="2066"/>
        <v>24.537616384828691</v>
      </c>
      <c r="N6651" s="8">
        <f t="shared" si="2067"/>
        <v>-3.2823402940087361</v>
      </c>
      <c r="O6651" s="8">
        <f t="shared" si="2068"/>
        <v>-9.425943782953014E-2</v>
      </c>
      <c r="P6651" s="4">
        <f t="shared" si="2069"/>
        <v>0</v>
      </c>
      <c r="Q6651" s="7">
        <f t="shared" si="2070"/>
        <v>0</v>
      </c>
      <c r="R6651" s="4">
        <f t="shared" si="2071"/>
        <v>0</v>
      </c>
      <c r="S6651" s="4">
        <f t="shared" si="2072"/>
        <v>0</v>
      </c>
      <c r="T6651" s="4">
        <f t="shared" si="2073"/>
        <v>1</v>
      </c>
      <c r="U6651" s="7">
        <f t="shared" si="2074"/>
        <v>0</v>
      </c>
      <c r="V6651" s="4">
        <f t="shared" si="2060"/>
        <v>0.38268428076468186</v>
      </c>
      <c r="W6651" s="14">
        <f t="shared" si="2061"/>
        <v>0</v>
      </c>
      <c r="X6651" s="7">
        <f t="shared" si="2075"/>
        <v>23.3</v>
      </c>
      <c r="Y6651" s="4">
        <f t="shared" si="2076"/>
        <v>-0.63919999999999977</v>
      </c>
      <c r="Z6651" s="7">
        <f t="shared" si="2077"/>
        <v>19.222087200000001</v>
      </c>
      <c r="AA6651" s="14">
        <f t="shared" si="2078"/>
        <v>0</v>
      </c>
      <c r="AB6651" s="15">
        <v>0.93</v>
      </c>
      <c r="AC6651" s="16">
        <f t="shared" si="2079"/>
        <v>0.69750000000000001</v>
      </c>
    </row>
    <row r="6652" spans="1:29" x14ac:dyDescent="0.25">
      <c r="A6652" s="1">
        <v>35708</v>
      </c>
      <c r="B6652" s="2">
        <v>4.1666666666666664E-2</v>
      </c>
      <c r="C6652">
        <v>0</v>
      </c>
      <c r="D6652">
        <v>0</v>
      </c>
      <c r="E6652">
        <v>0</v>
      </c>
      <c r="F6652">
        <f t="shared" si="2062"/>
        <v>0</v>
      </c>
      <c r="G6652" s="8">
        <v>21.1</v>
      </c>
      <c r="H6652">
        <v>1</v>
      </c>
      <c r="I6652">
        <v>6649</v>
      </c>
      <c r="J6652">
        <f t="shared" si="2063"/>
        <v>278</v>
      </c>
      <c r="K6652" s="11">
        <f t="shared" si="2064"/>
        <v>3.4005151250395014</v>
      </c>
      <c r="L6652">
        <f t="shared" si="2065"/>
        <v>12.548793556856211</v>
      </c>
      <c r="M6652">
        <f t="shared" si="2066"/>
        <v>1.5424798926142702</v>
      </c>
      <c r="N6652" s="8">
        <f t="shared" si="2067"/>
        <v>2.7377723620108791</v>
      </c>
      <c r="O6652" s="8">
        <f t="shared" si="2068"/>
        <v>-0.10110116629018535</v>
      </c>
      <c r="P6652" s="4">
        <f t="shared" si="2069"/>
        <v>0</v>
      </c>
      <c r="Q6652" s="7">
        <f t="shared" si="2070"/>
        <v>0</v>
      </c>
      <c r="R6652" s="4">
        <f t="shared" si="2071"/>
        <v>0</v>
      </c>
      <c r="S6652" s="4">
        <f t="shared" si="2072"/>
        <v>0</v>
      </c>
      <c r="T6652" s="4">
        <f t="shared" si="2073"/>
        <v>1</v>
      </c>
      <c r="U6652" s="7">
        <f t="shared" si="2074"/>
        <v>0</v>
      </c>
      <c r="V6652" s="4">
        <f t="shared" si="2060"/>
        <v>0.38268428076468186</v>
      </c>
      <c r="W6652" s="14">
        <f t="shared" si="2061"/>
        <v>0</v>
      </c>
      <c r="X6652" s="7">
        <f t="shared" si="2075"/>
        <v>21.1</v>
      </c>
      <c r="Y6652" s="4">
        <f t="shared" si="2076"/>
        <v>-1.4663999999999995</v>
      </c>
      <c r="Z6652" s="7">
        <f t="shared" si="2077"/>
        <v>19.380082399999999</v>
      </c>
      <c r="AA6652" s="14">
        <f t="shared" si="2078"/>
        <v>0</v>
      </c>
      <c r="AB6652" s="15">
        <v>0.54130769199999995</v>
      </c>
      <c r="AC6652" s="16">
        <f t="shared" si="2079"/>
        <v>0.40598076899999996</v>
      </c>
    </row>
    <row r="6653" spans="1:29" x14ac:dyDescent="0.25">
      <c r="A6653" s="1">
        <v>35708</v>
      </c>
      <c r="B6653" s="2">
        <v>8.3333333333333329E-2</v>
      </c>
      <c r="C6653">
        <v>0</v>
      </c>
      <c r="D6653">
        <v>0</v>
      </c>
      <c r="E6653">
        <v>0</v>
      </c>
      <c r="F6653">
        <f t="shared" si="2062"/>
        <v>0</v>
      </c>
      <c r="G6653" s="8">
        <v>22.2</v>
      </c>
      <c r="H6653">
        <v>2</v>
      </c>
      <c r="I6653">
        <v>6650</v>
      </c>
      <c r="J6653">
        <f t="shared" si="2063"/>
        <v>278</v>
      </c>
      <c r="K6653" s="11">
        <f t="shared" si="2064"/>
        <v>3.4005151250395014</v>
      </c>
      <c r="L6653">
        <f t="shared" si="2065"/>
        <v>12.548793556856211</v>
      </c>
      <c r="M6653">
        <f t="shared" si="2066"/>
        <v>2.5424798926142702</v>
      </c>
      <c r="N6653" s="8">
        <f t="shared" si="2067"/>
        <v>2.4759729742117296</v>
      </c>
      <c r="O6653" s="8">
        <f t="shared" si="2068"/>
        <v>-0.10110116629018535</v>
      </c>
      <c r="P6653" s="4">
        <f t="shared" si="2069"/>
        <v>0</v>
      </c>
      <c r="Q6653" s="7">
        <f t="shared" si="2070"/>
        <v>0</v>
      </c>
      <c r="R6653" s="4">
        <f t="shared" si="2071"/>
        <v>0</v>
      </c>
      <c r="S6653" s="4">
        <f t="shared" si="2072"/>
        <v>0</v>
      </c>
      <c r="T6653" s="4">
        <f t="shared" si="2073"/>
        <v>1</v>
      </c>
      <c r="U6653" s="7">
        <f t="shared" si="2074"/>
        <v>0</v>
      </c>
      <c r="V6653" s="4">
        <f t="shared" si="2060"/>
        <v>0.38268428076468186</v>
      </c>
      <c r="W6653" s="14">
        <f t="shared" si="2061"/>
        <v>0</v>
      </c>
      <c r="X6653" s="7">
        <f t="shared" si="2075"/>
        <v>22.2</v>
      </c>
      <c r="Y6653" s="4">
        <f t="shared" si="2076"/>
        <v>-1.0528000000000002</v>
      </c>
      <c r="Z6653" s="7">
        <f t="shared" si="2077"/>
        <v>19.301084800000002</v>
      </c>
      <c r="AA6653" s="14">
        <f t="shared" si="2078"/>
        <v>0</v>
      </c>
      <c r="AB6653" s="15">
        <v>0.64338461499999999</v>
      </c>
      <c r="AC6653" s="16">
        <f t="shared" si="2079"/>
        <v>0.48253846124999999</v>
      </c>
    </row>
    <row r="6654" spans="1:29" x14ac:dyDescent="0.25">
      <c r="A6654" s="1">
        <v>35708</v>
      </c>
      <c r="B6654" s="2">
        <v>0.125</v>
      </c>
      <c r="C6654">
        <v>0</v>
      </c>
      <c r="D6654">
        <v>0</v>
      </c>
      <c r="E6654">
        <v>0</v>
      </c>
      <c r="F6654">
        <f t="shared" si="2062"/>
        <v>0</v>
      </c>
      <c r="G6654" s="8">
        <v>21.1</v>
      </c>
      <c r="H6654">
        <v>3</v>
      </c>
      <c r="I6654">
        <v>6651</v>
      </c>
      <c r="J6654">
        <f t="shared" si="2063"/>
        <v>278</v>
      </c>
      <c r="K6654" s="11">
        <f t="shared" si="2064"/>
        <v>3.4005151250395014</v>
      </c>
      <c r="L6654">
        <f t="shared" si="2065"/>
        <v>12.548793556856211</v>
      </c>
      <c r="M6654">
        <f t="shared" si="2066"/>
        <v>3.5424798926142702</v>
      </c>
      <c r="N6654" s="8">
        <f t="shared" si="2067"/>
        <v>2.21417358641258</v>
      </c>
      <c r="O6654" s="8">
        <f t="shared" si="2068"/>
        <v>-0.10110116629018535</v>
      </c>
      <c r="P6654" s="4">
        <f t="shared" si="2069"/>
        <v>0</v>
      </c>
      <c r="Q6654" s="7">
        <f t="shared" si="2070"/>
        <v>0</v>
      </c>
      <c r="R6654" s="4">
        <f t="shared" si="2071"/>
        <v>0</v>
      </c>
      <c r="S6654" s="4">
        <f t="shared" si="2072"/>
        <v>0</v>
      </c>
      <c r="T6654" s="4">
        <f t="shared" si="2073"/>
        <v>1</v>
      </c>
      <c r="U6654" s="7">
        <f t="shared" si="2074"/>
        <v>0</v>
      </c>
      <c r="V6654" s="4">
        <f t="shared" si="2060"/>
        <v>0.38268428076468186</v>
      </c>
      <c r="W6654" s="14">
        <f t="shared" si="2061"/>
        <v>0</v>
      </c>
      <c r="X6654" s="7">
        <f t="shared" si="2075"/>
        <v>21.1</v>
      </c>
      <c r="Y6654" s="4">
        <f t="shared" si="2076"/>
        <v>-1.4663999999999995</v>
      </c>
      <c r="Z6654" s="7">
        <f t="shared" si="2077"/>
        <v>19.380082399999999</v>
      </c>
      <c r="AA6654" s="14">
        <f t="shared" si="2078"/>
        <v>0</v>
      </c>
      <c r="AB6654" s="15">
        <v>0.58484615399999995</v>
      </c>
      <c r="AC6654" s="16">
        <f t="shared" si="2079"/>
        <v>0.43863461549999994</v>
      </c>
    </row>
    <row r="6655" spans="1:29" x14ac:dyDescent="0.25">
      <c r="A6655" s="1">
        <v>35708</v>
      </c>
      <c r="B6655" s="2">
        <v>0.16666666666666666</v>
      </c>
      <c r="C6655">
        <v>0</v>
      </c>
      <c r="D6655">
        <v>0</v>
      </c>
      <c r="E6655">
        <v>0</v>
      </c>
      <c r="F6655">
        <f t="shared" si="2062"/>
        <v>0</v>
      </c>
      <c r="G6655" s="8">
        <v>20</v>
      </c>
      <c r="H6655">
        <v>4</v>
      </c>
      <c r="I6655">
        <v>6652</v>
      </c>
      <c r="J6655">
        <f t="shared" si="2063"/>
        <v>278</v>
      </c>
      <c r="K6655" s="11">
        <f t="shared" si="2064"/>
        <v>3.4005151250395014</v>
      </c>
      <c r="L6655">
        <f t="shared" si="2065"/>
        <v>12.548793556856211</v>
      </c>
      <c r="M6655">
        <f t="shared" si="2066"/>
        <v>4.5424798926142707</v>
      </c>
      <c r="N6655" s="8">
        <f t="shared" si="2067"/>
        <v>1.9523741986134309</v>
      </c>
      <c r="O6655" s="8">
        <f t="shared" si="2068"/>
        <v>-0.10110116629018535</v>
      </c>
      <c r="P6655" s="4">
        <f t="shared" si="2069"/>
        <v>0</v>
      </c>
      <c r="Q6655" s="7">
        <f t="shared" si="2070"/>
        <v>0</v>
      </c>
      <c r="R6655" s="4">
        <f t="shared" si="2071"/>
        <v>0</v>
      </c>
      <c r="S6655" s="4">
        <f t="shared" si="2072"/>
        <v>0</v>
      </c>
      <c r="T6655" s="4">
        <f t="shared" si="2073"/>
        <v>1</v>
      </c>
      <c r="U6655" s="7">
        <f t="shared" si="2074"/>
        <v>0</v>
      </c>
      <c r="V6655" s="4">
        <f t="shared" si="2060"/>
        <v>0.38268428076468186</v>
      </c>
      <c r="W6655" s="14">
        <f t="shared" si="2061"/>
        <v>0</v>
      </c>
      <c r="X6655" s="7">
        <f t="shared" si="2075"/>
        <v>20</v>
      </c>
      <c r="Y6655" s="4">
        <f t="shared" si="2076"/>
        <v>-1.88</v>
      </c>
      <c r="Z6655" s="7">
        <f t="shared" si="2077"/>
        <v>19.45908</v>
      </c>
      <c r="AA6655" s="14">
        <f t="shared" si="2078"/>
        <v>0</v>
      </c>
      <c r="AB6655" s="15">
        <v>0.88392307699999995</v>
      </c>
      <c r="AC6655" s="16">
        <f t="shared" si="2079"/>
        <v>0.66294230774999996</v>
      </c>
    </row>
    <row r="6656" spans="1:29" x14ac:dyDescent="0.25">
      <c r="A6656" s="1">
        <v>35708</v>
      </c>
      <c r="B6656" s="2">
        <v>0.20833333333333334</v>
      </c>
      <c r="C6656">
        <v>0</v>
      </c>
      <c r="D6656">
        <v>0</v>
      </c>
      <c r="E6656">
        <v>0</v>
      </c>
      <c r="F6656">
        <f t="shared" si="2062"/>
        <v>0</v>
      </c>
      <c r="G6656" s="8">
        <v>18.899999999999999</v>
      </c>
      <c r="H6656">
        <v>5</v>
      </c>
      <c r="I6656">
        <v>6653</v>
      </c>
      <c r="J6656">
        <f t="shared" si="2063"/>
        <v>278</v>
      </c>
      <c r="K6656" s="11">
        <f t="shared" si="2064"/>
        <v>3.4005151250395014</v>
      </c>
      <c r="L6656">
        <f t="shared" si="2065"/>
        <v>12.548793556856211</v>
      </c>
      <c r="M6656">
        <f t="shared" si="2066"/>
        <v>5.5424798926142707</v>
      </c>
      <c r="N6656" s="8">
        <f t="shared" si="2067"/>
        <v>1.6905748108142815</v>
      </c>
      <c r="O6656" s="8">
        <f t="shared" si="2068"/>
        <v>-0.10110116629018535</v>
      </c>
      <c r="P6656" s="4">
        <f t="shared" si="2069"/>
        <v>0</v>
      </c>
      <c r="Q6656" s="7">
        <f t="shared" si="2070"/>
        <v>0</v>
      </c>
      <c r="R6656" s="4">
        <f t="shared" si="2071"/>
        <v>0</v>
      </c>
      <c r="S6656" s="4">
        <f t="shared" si="2072"/>
        <v>0</v>
      </c>
      <c r="T6656" s="4">
        <f t="shared" si="2073"/>
        <v>0</v>
      </c>
      <c r="U6656" s="7">
        <f t="shared" si="2074"/>
        <v>0</v>
      </c>
      <c r="V6656" s="4">
        <f t="shared" si="2060"/>
        <v>0.38268428076468186</v>
      </c>
      <c r="W6656" s="14">
        <f t="shared" si="2061"/>
        <v>0</v>
      </c>
      <c r="X6656" s="7">
        <f t="shared" si="2075"/>
        <v>18.899999999999999</v>
      </c>
      <c r="Y6656" s="4">
        <f t="shared" si="2076"/>
        <v>-2.2936000000000005</v>
      </c>
      <c r="Z6656" s="7">
        <f t="shared" si="2077"/>
        <v>19.538077600000001</v>
      </c>
      <c r="AA6656" s="14">
        <f t="shared" si="2078"/>
        <v>0</v>
      </c>
      <c r="AB6656" s="15">
        <v>0.61323076899999995</v>
      </c>
      <c r="AC6656" s="16">
        <f t="shared" si="2079"/>
        <v>0.45992307674999999</v>
      </c>
    </row>
    <row r="6657" spans="1:29" x14ac:dyDescent="0.25">
      <c r="A6657" s="1">
        <v>35708</v>
      </c>
      <c r="B6657" s="2">
        <v>0.25</v>
      </c>
      <c r="C6657">
        <v>3</v>
      </c>
      <c r="D6657">
        <v>33</v>
      </c>
      <c r="E6657">
        <v>2</v>
      </c>
      <c r="F6657">
        <f t="shared" si="2062"/>
        <v>1</v>
      </c>
      <c r="G6657" s="8">
        <v>20</v>
      </c>
      <c r="H6657">
        <v>6</v>
      </c>
      <c r="I6657">
        <v>6654</v>
      </c>
      <c r="J6657">
        <f t="shared" si="2063"/>
        <v>278</v>
      </c>
      <c r="K6657" s="11">
        <f t="shared" si="2064"/>
        <v>3.4005151250395014</v>
      </c>
      <c r="L6657">
        <f t="shared" si="2065"/>
        <v>12.548793556856211</v>
      </c>
      <c r="M6657">
        <f t="shared" si="2066"/>
        <v>6.5424798926142707</v>
      </c>
      <c r="N6657" s="8">
        <f t="shared" si="2067"/>
        <v>1.4287754230151319</v>
      </c>
      <c r="O6657" s="8">
        <f t="shared" si="2068"/>
        <v>-0.10110116629018535</v>
      </c>
      <c r="P6657" s="4">
        <f t="shared" si="2069"/>
        <v>5.4363424065397389E-2</v>
      </c>
      <c r="Q6657" s="7">
        <f t="shared" si="2070"/>
        <v>5.4390237186449156E-2</v>
      </c>
      <c r="R6657" s="4">
        <f t="shared" si="2071"/>
        <v>1.4052931876519308</v>
      </c>
      <c r="S6657" s="4">
        <f t="shared" si="2072"/>
        <v>1.4052931876519308</v>
      </c>
      <c r="T6657" s="4">
        <f t="shared" si="2073"/>
        <v>0</v>
      </c>
      <c r="U6657" s="7">
        <f t="shared" si="2074"/>
        <v>1.4052931876519308</v>
      </c>
      <c r="V6657" s="4">
        <f t="shared" si="2060"/>
        <v>0.11317870879543659</v>
      </c>
      <c r="W6657" s="14">
        <f t="shared" si="2061"/>
        <v>5.6587765713416207</v>
      </c>
      <c r="X6657" s="7">
        <f t="shared" si="2075"/>
        <v>20.183910238568604</v>
      </c>
      <c r="Y6657" s="4">
        <f t="shared" si="2076"/>
        <v>-1.8108497502982048</v>
      </c>
      <c r="Z6657" s="7">
        <f t="shared" si="2077"/>
        <v>19.445872302306956</v>
      </c>
      <c r="AA6657" s="14">
        <f t="shared" si="2078"/>
        <v>2.5579943396626399E-2</v>
      </c>
      <c r="AB6657" s="15">
        <v>0.530692308</v>
      </c>
      <c r="AC6657" s="16">
        <f t="shared" si="2079"/>
        <v>0.39801923100000003</v>
      </c>
    </row>
    <row r="6658" spans="1:29" x14ac:dyDescent="0.25">
      <c r="A6658" s="1">
        <v>35708</v>
      </c>
      <c r="B6658" s="2">
        <v>0.29166666666666669</v>
      </c>
      <c r="C6658">
        <v>109</v>
      </c>
      <c r="D6658">
        <v>447</v>
      </c>
      <c r="E6658">
        <v>36</v>
      </c>
      <c r="F6658">
        <f t="shared" si="2062"/>
        <v>73</v>
      </c>
      <c r="G6658" s="8">
        <v>20.6</v>
      </c>
      <c r="H6658">
        <v>7</v>
      </c>
      <c r="I6658">
        <v>6655</v>
      </c>
      <c r="J6658">
        <f t="shared" si="2063"/>
        <v>278</v>
      </c>
      <c r="K6658" s="11">
        <f t="shared" si="2064"/>
        <v>3.4005151250395014</v>
      </c>
      <c r="L6658">
        <f t="shared" si="2065"/>
        <v>12.548793556856211</v>
      </c>
      <c r="M6658">
        <f t="shared" si="2066"/>
        <v>7.5424798926142707</v>
      </c>
      <c r="N6658" s="8">
        <f t="shared" si="2067"/>
        <v>1.1669760352159826</v>
      </c>
      <c r="O6658" s="8">
        <f t="shared" si="2068"/>
        <v>-0.10110116629018535</v>
      </c>
      <c r="P6658" s="4">
        <f t="shared" si="2069"/>
        <v>0.25649029115549127</v>
      </c>
      <c r="Q6658" s="7">
        <f t="shared" si="2070"/>
        <v>0.25938926019434333</v>
      </c>
      <c r="R6658" s="4">
        <f t="shared" si="2071"/>
        <v>1.2423218370177305</v>
      </c>
      <c r="S6658" s="4">
        <f t="shared" si="2072"/>
        <v>1.2423218370177305</v>
      </c>
      <c r="T6658" s="4">
        <f t="shared" si="2073"/>
        <v>0</v>
      </c>
      <c r="U6658" s="7">
        <f t="shared" si="2074"/>
        <v>1.2423218370177305</v>
      </c>
      <c r="V6658" s="4">
        <f t="shared" si="2060"/>
        <v>0.35628985864989443</v>
      </c>
      <c r="W6658" s="14">
        <f t="shared" si="2061"/>
        <v>193.89139207616265</v>
      </c>
      <c r="X6658" s="7">
        <f t="shared" si="2075"/>
        <v>26.901470242475288</v>
      </c>
      <c r="Y6658" s="4">
        <f t="shared" si="2076"/>
        <v>0.71495281117070819</v>
      </c>
      <c r="Z6658" s="7">
        <f t="shared" si="2077"/>
        <v>18.963444013066397</v>
      </c>
      <c r="AA6658" s="14">
        <f t="shared" si="2078"/>
        <v>0.85472291092345865</v>
      </c>
      <c r="AB6658" s="15">
        <v>0.61676923100000003</v>
      </c>
      <c r="AC6658" s="16">
        <f t="shared" si="2079"/>
        <v>0.46257692324999999</v>
      </c>
    </row>
    <row r="6659" spans="1:29" x14ac:dyDescent="0.25">
      <c r="A6659" s="1">
        <v>35708</v>
      </c>
      <c r="B6659" s="2">
        <v>0.33333333333333331</v>
      </c>
      <c r="C6659">
        <v>310</v>
      </c>
      <c r="D6659">
        <v>707</v>
      </c>
      <c r="E6659">
        <v>59</v>
      </c>
      <c r="F6659">
        <f t="shared" si="2062"/>
        <v>251</v>
      </c>
      <c r="G6659" s="8">
        <v>24.4</v>
      </c>
      <c r="H6659">
        <v>8</v>
      </c>
      <c r="I6659">
        <v>6656</v>
      </c>
      <c r="J6659">
        <f t="shared" si="2063"/>
        <v>278</v>
      </c>
      <c r="K6659" s="11">
        <f t="shared" si="2064"/>
        <v>3.4005151250395014</v>
      </c>
      <c r="L6659">
        <f t="shared" si="2065"/>
        <v>12.548793556856211</v>
      </c>
      <c r="M6659">
        <f t="shared" si="2066"/>
        <v>8.5424798926142707</v>
      </c>
      <c r="N6659" s="8">
        <f t="shared" si="2067"/>
        <v>0.90517664741683324</v>
      </c>
      <c r="O6659" s="8">
        <f t="shared" si="2068"/>
        <v>-0.10110116629018535</v>
      </c>
      <c r="P6659" s="4">
        <f t="shared" si="2069"/>
        <v>0.43708682350796862</v>
      </c>
      <c r="Q6659" s="7">
        <f t="shared" si="2070"/>
        <v>0.45235716205506171</v>
      </c>
      <c r="R6659" s="4">
        <f t="shared" si="2071"/>
        <v>1.0552544430191972</v>
      </c>
      <c r="S6659" s="4">
        <f t="shared" si="2072"/>
        <v>1.0552544430191972</v>
      </c>
      <c r="T6659" s="4">
        <f t="shared" si="2073"/>
        <v>0</v>
      </c>
      <c r="U6659" s="7">
        <f t="shared" si="2074"/>
        <v>1.0552544430191972</v>
      </c>
      <c r="V6659" s="4">
        <f t="shared" si="2060"/>
        <v>0.57350507240160642</v>
      </c>
      <c r="W6659" s="14">
        <f t="shared" si="2061"/>
        <v>462.22252203015603</v>
      </c>
      <c r="X6659" s="7">
        <f t="shared" si="2075"/>
        <v>39.422231965980068</v>
      </c>
      <c r="Y6659" s="4">
        <f t="shared" si="2076"/>
        <v>5.4227592192085057</v>
      </c>
      <c r="Z6659" s="7">
        <f t="shared" si="2077"/>
        <v>18.064252989131177</v>
      </c>
      <c r="AA6659" s="14">
        <f t="shared" si="2078"/>
        <v>1.940978445759574</v>
      </c>
      <c r="AB6659" s="15">
        <v>0.467692308</v>
      </c>
      <c r="AC6659" s="16">
        <f t="shared" si="2079"/>
        <v>0.35076923100000001</v>
      </c>
    </row>
    <row r="6660" spans="1:29" x14ac:dyDescent="0.25">
      <c r="A6660" s="1">
        <v>35708</v>
      </c>
      <c r="B6660" s="2">
        <v>0.375</v>
      </c>
      <c r="C6660">
        <v>505</v>
      </c>
      <c r="D6660">
        <v>819</v>
      </c>
      <c r="E6660">
        <v>79</v>
      </c>
      <c r="F6660">
        <f t="shared" si="2062"/>
        <v>426</v>
      </c>
      <c r="G6660" s="8">
        <v>26.7</v>
      </c>
      <c r="H6660">
        <v>9</v>
      </c>
      <c r="I6660">
        <v>6657</v>
      </c>
      <c r="J6660">
        <f t="shared" si="2063"/>
        <v>278</v>
      </c>
      <c r="K6660" s="11">
        <f t="shared" si="2064"/>
        <v>3.4005151250395014</v>
      </c>
      <c r="L6660">
        <f t="shared" si="2065"/>
        <v>12.548793556856211</v>
      </c>
      <c r="M6660">
        <f t="shared" si="2066"/>
        <v>9.5424798926142707</v>
      </c>
      <c r="N6660" s="8">
        <f t="shared" si="2067"/>
        <v>0.64337725961768388</v>
      </c>
      <c r="O6660" s="8">
        <f t="shared" si="2068"/>
        <v>-0.10110116629018535</v>
      </c>
      <c r="P6660" s="4">
        <f t="shared" si="2069"/>
        <v>0.583845665892889</v>
      </c>
      <c r="Q6660" s="7">
        <f t="shared" si="2070"/>
        <v>0.62345749892947055</v>
      </c>
      <c r="R6660" s="4">
        <f t="shared" si="2071"/>
        <v>0.82587936481333812</v>
      </c>
      <c r="S6660" s="4">
        <f t="shared" si="2072"/>
        <v>0.82587936481333812</v>
      </c>
      <c r="T6660" s="4">
        <f t="shared" si="2073"/>
        <v>0</v>
      </c>
      <c r="U6660" s="7">
        <f t="shared" si="2074"/>
        <v>0.82587936481333812</v>
      </c>
      <c r="V6660" s="4">
        <f t="shared" ref="V6660:V6723" si="2080">IF(COS(Q6660)*COS(U6660-0)*SIN(0.3927)+SIN(Q6660)*COS(0.3927)&gt;0, COS(Q6660)*COS(U6660-0)*SIN(0.3927)+SIN(Q6660)*COS(0.3927),0)</f>
        <v>0.75002149219850622</v>
      </c>
      <c r="W6660" s="14">
        <f t="shared" ref="W6660:W6723" si="2081">+(D6660*V6660+E6660*(1+COS(0.3927))/2)</f>
        <v>690.26082976371902</v>
      </c>
      <c r="X6660" s="7">
        <f t="shared" si="2075"/>
        <v>49.133476967320867</v>
      </c>
      <c r="Y6660" s="4">
        <f t="shared" si="2076"/>
        <v>9.0741873397126458</v>
      </c>
      <c r="Z6660" s="7">
        <f t="shared" si="2077"/>
        <v>17.366830218114885</v>
      </c>
      <c r="AA6660" s="14">
        <f t="shared" si="2078"/>
        <v>2.7866561940860701</v>
      </c>
      <c r="AB6660" s="15">
        <v>0.48899999999999999</v>
      </c>
      <c r="AC6660" s="16">
        <f t="shared" si="2079"/>
        <v>0.36675000000000002</v>
      </c>
    </row>
    <row r="6661" spans="1:29" x14ac:dyDescent="0.25">
      <c r="A6661" s="1">
        <v>35708</v>
      </c>
      <c r="B6661" s="2">
        <v>0.41666666666666669</v>
      </c>
      <c r="C6661">
        <v>659</v>
      </c>
      <c r="D6661">
        <v>876</v>
      </c>
      <c r="E6661">
        <v>92</v>
      </c>
      <c r="F6661">
        <f t="shared" ref="F6661:F6724" si="2082">C6661-E6661</f>
        <v>567</v>
      </c>
      <c r="G6661" s="8">
        <v>27.8</v>
      </c>
      <c r="H6661">
        <v>10</v>
      </c>
      <c r="I6661">
        <v>6658</v>
      </c>
      <c r="J6661">
        <f t="shared" ref="J6661:J6724" si="2083">QUOTIENT(I6661+23,24)</f>
        <v>278</v>
      </c>
      <c r="K6661" s="11">
        <f t="shared" ref="K6661:K6724" si="2084">(J6661-81)*360*PI()/(364*180)</f>
        <v>3.4005151250395014</v>
      </c>
      <c r="L6661">
        <f t="shared" ref="L6661:L6724" si="2085">9.87*SIN(2*K6661)-7.53*COS(K6661)-1.5*SIN(K6661)</f>
        <v>12.548793556856211</v>
      </c>
      <c r="M6661">
        <f t="shared" ref="M6661:M6724" si="2086">H6661+(20+L6661)/60</f>
        <v>10.542479892614271</v>
      </c>
      <c r="N6661" s="8">
        <f t="shared" ref="N6661:N6724" si="2087">15*PI()*(12-M6661)/180</f>
        <v>0.38157787181853448</v>
      </c>
      <c r="O6661" s="8">
        <f t="shared" ref="O6661:O6724" si="2088">23.45*SIN(360*(J6661-81)*PI()/(180*365))*PI()/180</f>
        <v>-0.10110116629018535</v>
      </c>
      <c r="P6661" s="4">
        <f t="shared" ref="P6661:P6724" si="2089">IF(SIN(O6661)*SIN(0.62977)+COS(O6661)*COS(0.62977)*COS(N6661)&lt;0,0,SIN(O6661)*SIN(0.62977)+COS(O6661)*COS(0.62977)*COS(N6661))</f>
        <v>0.68676544573217435</v>
      </c>
      <c r="Q6661" s="7">
        <f t="shared" ref="Q6661:Q6724" si="2090">ASIN(P6661)</f>
        <v>0.75702972328268558</v>
      </c>
      <c r="R6661" s="4">
        <f t="shared" ref="R6661:R6724" si="2091">IF(Q6661&gt;0,ASIN(COS(O6661)*SIN(N6661)/COS(Q6661)),0)</f>
        <v>0.53482567743293918</v>
      </c>
      <c r="S6661" s="4">
        <f t="shared" ref="S6661:S6724" si="2092">IF((OR(COS(N6661)&gt;(TAN(O6661)/TAN(0.62977)),R6661=0)),R6661,PI()-R6661)</f>
        <v>0.53482567743293918</v>
      </c>
      <c r="T6661" s="4">
        <f t="shared" ref="T6661:T6724" si="2093">IF(COS(N6661)&gt;(TAN(O6661)/TAN(0.62977)),0,1)</f>
        <v>0</v>
      </c>
      <c r="U6661" s="7">
        <f t="shared" ref="U6661:U6724" si="2094">IF((AND(COS(N6661)&lt;(TAN(O6661)/TAN(0.62977)),R6661&lt;0)),-PI()-R6661,S6661)</f>
        <v>0.53482567743293918</v>
      </c>
      <c r="V6661" s="4">
        <f t="shared" si="2080"/>
        <v>0.87380981573861127</v>
      </c>
      <c r="W6661" s="14">
        <f t="shared" si="2081"/>
        <v>853.95584091726528</v>
      </c>
      <c r="X6661" s="7">
        <f t="shared" ref="X6661:X6724" si="2095">G6661+((46-20)/800)*W6661</f>
        <v>55.553564829811123</v>
      </c>
      <c r="Y6661" s="4">
        <f t="shared" ref="Y6661:Y6724" si="2096">(0.376*(X6661-25))</f>
        <v>11.488140376008982</v>
      </c>
      <c r="Z6661" s="7">
        <f t="shared" ref="Z6661:Z6724" si="2097">(0.191*(100-Y6661))</f>
        <v>16.905765188182283</v>
      </c>
      <c r="AA6661" s="14">
        <f t="shared" ref="AA6661:AA6724" si="2098">(370*12)*(Z6661/19.1)*(W6661/1000)/1000</f>
        <v>3.3559837465262143</v>
      </c>
      <c r="AB6661" s="15">
        <v>2.518538462</v>
      </c>
      <c r="AC6661" s="16">
        <f t="shared" ref="AC6661:AC6724" si="2099">+AB6661*0.75</f>
        <v>1.8889038464999999</v>
      </c>
    </row>
    <row r="6662" spans="1:29" x14ac:dyDescent="0.25">
      <c r="A6662" s="1">
        <v>35708</v>
      </c>
      <c r="B6662" s="2">
        <v>0.45833333333333331</v>
      </c>
      <c r="C6662">
        <v>756</v>
      </c>
      <c r="D6662">
        <v>904</v>
      </c>
      <c r="E6662">
        <v>100</v>
      </c>
      <c r="F6662">
        <f t="shared" si="2082"/>
        <v>656</v>
      </c>
      <c r="G6662" s="8">
        <v>29.4</v>
      </c>
      <c r="H6662">
        <v>11</v>
      </c>
      <c r="I6662">
        <v>6659</v>
      </c>
      <c r="J6662">
        <f t="shared" si="2083"/>
        <v>278</v>
      </c>
      <c r="K6662" s="11">
        <f t="shared" si="2084"/>
        <v>3.4005151250395014</v>
      </c>
      <c r="L6662">
        <f t="shared" si="2085"/>
        <v>12.548793556856211</v>
      </c>
      <c r="M6662">
        <f t="shared" si="2086"/>
        <v>11.542479892614271</v>
      </c>
      <c r="N6662" s="8">
        <f t="shared" si="2087"/>
        <v>0.11977848401938503</v>
      </c>
      <c r="O6662" s="8">
        <f t="shared" si="2088"/>
        <v>-0.10110116629018535</v>
      </c>
      <c r="P6662" s="4">
        <f t="shared" si="2089"/>
        <v>0.73883235011275561</v>
      </c>
      <c r="Q6662" s="7">
        <f t="shared" si="2090"/>
        <v>0.83133600566982824</v>
      </c>
      <c r="R6662" s="4">
        <f t="shared" si="2091"/>
        <v>0.17734001332968855</v>
      </c>
      <c r="S6662" s="4">
        <f t="shared" si="2092"/>
        <v>0.17734001332968855</v>
      </c>
      <c r="T6662" s="4">
        <f t="shared" si="2093"/>
        <v>0</v>
      </c>
      <c r="U6662" s="7">
        <f t="shared" si="2094"/>
        <v>0.17734001332968855</v>
      </c>
      <c r="V6662" s="4">
        <f t="shared" si="2080"/>
        <v>0.93643407334254047</v>
      </c>
      <c r="W6662" s="14">
        <f t="shared" si="2081"/>
        <v>942.73036135626728</v>
      </c>
      <c r="X6662" s="7">
        <f t="shared" si="2095"/>
        <v>60.03873674407869</v>
      </c>
      <c r="Y6662" s="4">
        <f t="shared" si="2096"/>
        <v>13.174565015773588</v>
      </c>
      <c r="Z6662" s="7">
        <f t="shared" si="2097"/>
        <v>16.583658081987245</v>
      </c>
      <c r="AA6662" s="14">
        <f t="shared" si="2098"/>
        <v>3.6342720321732118</v>
      </c>
      <c r="AB6662" s="15">
        <v>2.4741538460000001</v>
      </c>
      <c r="AC6662" s="16">
        <f t="shared" si="2099"/>
        <v>1.8556153845000001</v>
      </c>
    </row>
    <row r="6663" spans="1:29" x14ac:dyDescent="0.25">
      <c r="A6663" s="1">
        <v>35708</v>
      </c>
      <c r="B6663" s="2">
        <v>0.5</v>
      </c>
      <c r="C6663">
        <v>789</v>
      </c>
      <c r="D6663">
        <v>913</v>
      </c>
      <c r="E6663">
        <v>103</v>
      </c>
      <c r="F6663">
        <f t="shared" si="2082"/>
        <v>686</v>
      </c>
      <c r="G6663" s="8">
        <v>31.1</v>
      </c>
      <c r="H6663">
        <v>12</v>
      </c>
      <c r="I6663">
        <v>6660</v>
      </c>
      <c r="J6663">
        <f t="shared" si="2083"/>
        <v>278</v>
      </c>
      <c r="K6663" s="11">
        <f t="shared" si="2084"/>
        <v>3.4005151250395014</v>
      </c>
      <c r="L6663">
        <f t="shared" si="2085"/>
        <v>12.548793556856211</v>
      </c>
      <c r="M6663">
        <f t="shared" si="2086"/>
        <v>12.542479892614271</v>
      </c>
      <c r="N6663" s="8">
        <f t="shared" si="2087"/>
        <v>-0.14202090377976437</v>
      </c>
      <c r="O6663" s="8">
        <f t="shared" si="2088"/>
        <v>-0.10110116629018535</v>
      </c>
      <c r="P6663" s="4">
        <f t="shared" si="2089"/>
        <v>0.73649810554572359</v>
      </c>
      <c r="Q6663" s="7">
        <f t="shared" si="2090"/>
        <v>0.82787871127229584</v>
      </c>
      <c r="R6663" s="4">
        <f t="shared" si="2091"/>
        <v>-0.2097138010811862</v>
      </c>
      <c r="S6663" s="4">
        <f t="shared" si="2092"/>
        <v>-0.2097138010811862</v>
      </c>
      <c r="T6663" s="4">
        <f t="shared" si="2093"/>
        <v>0</v>
      </c>
      <c r="U6663" s="7">
        <f t="shared" si="2094"/>
        <v>-0.2097138010811862</v>
      </c>
      <c r="V6663" s="4">
        <f t="shared" si="2080"/>
        <v>0.93362652534606494</v>
      </c>
      <c r="W6663" s="14">
        <f t="shared" si="2081"/>
        <v>951.48079546720624</v>
      </c>
      <c r="X6663" s="7">
        <f t="shared" si="2095"/>
        <v>62.023125852684203</v>
      </c>
      <c r="Y6663" s="4">
        <f t="shared" si="2096"/>
        <v>13.92069532060926</v>
      </c>
      <c r="Z6663" s="7">
        <f t="shared" si="2097"/>
        <v>16.441147193763634</v>
      </c>
      <c r="AA6663" s="14">
        <f t="shared" si="2098"/>
        <v>3.6364845548587157</v>
      </c>
      <c r="AB6663" s="15">
        <v>2.5522307689999999</v>
      </c>
      <c r="AC6663" s="16">
        <f t="shared" si="2099"/>
        <v>1.91417307675</v>
      </c>
    </row>
    <row r="6664" spans="1:29" x14ac:dyDescent="0.25">
      <c r="A6664" s="1">
        <v>35708</v>
      </c>
      <c r="B6664" s="2">
        <v>0.54166666666666663</v>
      </c>
      <c r="C6664">
        <v>755</v>
      </c>
      <c r="D6664">
        <v>905</v>
      </c>
      <c r="E6664">
        <v>100</v>
      </c>
      <c r="F6664">
        <f t="shared" si="2082"/>
        <v>655</v>
      </c>
      <c r="G6664" s="8">
        <v>32.799999999999997</v>
      </c>
      <c r="H6664">
        <v>13</v>
      </c>
      <c r="I6664">
        <v>6661</v>
      </c>
      <c r="J6664">
        <f t="shared" si="2083"/>
        <v>278</v>
      </c>
      <c r="K6664" s="11">
        <f t="shared" si="2084"/>
        <v>3.4005151250395014</v>
      </c>
      <c r="L6664">
        <f t="shared" si="2085"/>
        <v>12.548793556856211</v>
      </c>
      <c r="M6664">
        <f t="shared" si="2086"/>
        <v>13.542479892614271</v>
      </c>
      <c r="N6664" s="8">
        <f t="shared" si="2087"/>
        <v>-0.40382029157891375</v>
      </c>
      <c r="O6664" s="8">
        <f t="shared" si="2088"/>
        <v>-0.10110116629018535</v>
      </c>
      <c r="P6664" s="4">
        <f t="shared" si="2089"/>
        <v>0.67992178694080008</v>
      </c>
      <c r="Q6664" s="7">
        <f t="shared" si="2090"/>
        <v>0.74765596813093149</v>
      </c>
      <c r="R6664" s="4">
        <f t="shared" si="2091"/>
        <v>-0.56228251903032989</v>
      </c>
      <c r="S6664" s="4">
        <f t="shared" si="2092"/>
        <v>-0.56228251903032989</v>
      </c>
      <c r="T6664" s="4">
        <f t="shared" si="2093"/>
        <v>0</v>
      </c>
      <c r="U6664" s="7">
        <f t="shared" si="2094"/>
        <v>-0.56228251903032989</v>
      </c>
      <c r="V6664" s="4">
        <f t="shared" si="2080"/>
        <v>0.86557850150545212</v>
      </c>
      <c r="W6664" s="14">
        <f t="shared" si="2081"/>
        <v>879.54250291704489</v>
      </c>
      <c r="X6664" s="7">
        <f t="shared" si="2095"/>
        <v>61.385131344803952</v>
      </c>
      <c r="Y6664" s="4">
        <f t="shared" si="2096"/>
        <v>13.680809385646286</v>
      </c>
      <c r="Z6664" s="7">
        <f t="shared" si="2097"/>
        <v>16.486965407341561</v>
      </c>
      <c r="AA6664" s="14">
        <f t="shared" si="2098"/>
        <v>3.3709100251448634</v>
      </c>
      <c r="AB6664" s="15">
        <v>2.4910000000000001</v>
      </c>
      <c r="AC6664" s="16">
        <f t="shared" si="2099"/>
        <v>1.8682500000000002</v>
      </c>
    </row>
    <row r="6665" spans="1:29" x14ac:dyDescent="0.25">
      <c r="A6665" s="1">
        <v>35708</v>
      </c>
      <c r="B6665" s="2">
        <v>0.58333333333333337</v>
      </c>
      <c r="C6665">
        <v>601</v>
      </c>
      <c r="D6665">
        <v>606</v>
      </c>
      <c r="E6665">
        <v>212</v>
      </c>
      <c r="F6665">
        <f t="shared" si="2082"/>
        <v>389</v>
      </c>
      <c r="G6665" s="8">
        <v>32.799999999999997</v>
      </c>
      <c r="H6665">
        <v>14</v>
      </c>
      <c r="I6665">
        <v>6662</v>
      </c>
      <c r="J6665">
        <f t="shared" si="2083"/>
        <v>278</v>
      </c>
      <c r="K6665" s="11">
        <f t="shared" si="2084"/>
        <v>3.4005151250395014</v>
      </c>
      <c r="L6665">
        <f t="shared" si="2085"/>
        <v>12.548793556856211</v>
      </c>
      <c r="M6665">
        <f t="shared" si="2086"/>
        <v>14.542479892614271</v>
      </c>
      <c r="N6665" s="8">
        <f t="shared" si="2087"/>
        <v>-0.66561967937806321</v>
      </c>
      <c r="O6665" s="8">
        <f t="shared" si="2088"/>
        <v>-0.10110116629018535</v>
      </c>
      <c r="P6665" s="4">
        <f t="shared" si="2089"/>
        <v>0.57295897691412367</v>
      </c>
      <c r="Q6665" s="7">
        <f t="shared" si="2090"/>
        <v>0.61011165815443336</v>
      </c>
      <c r="R6665" s="4">
        <f t="shared" si="2091"/>
        <v>-0.84751842524143195</v>
      </c>
      <c r="S6665" s="4">
        <f t="shared" si="2092"/>
        <v>-0.84751842524143195</v>
      </c>
      <c r="T6665" s="4">
        <f t="shared" si="2093"/>
        <v>0</v>
      </c>
      <c r="U6665" s="7">
        <f t="shared" si="2094"/>
        <v>-0.84751842524143195</v>
      </c>
      <c r="V6665" s="4">
        <f t="shared" si="2080"/>
        <v>0.73692736219076316</v>
      </c>
      <c r="W6665" s="14">
        <f t="shared" si="2081"/>
        <v>650.50917468337707</v>
      </c>
      <c r="X6665" s="7">
        <f t="shared" si="2095"/>
        <v>53.941548177209754</v>
      </c>
      <c r="Y6665" s="4">
        <f t="shared" si="2096"/>
        <v>10.882022114630868</v>
      </c>
      <c r="Z6665" s="7">
        <f t="shared" si="2097"/>
        <v>17.021533776105503</v>
      </c>
      <c r="AA6665" s="14">
        <f t="shared" si="2098"/>
        <v>2.5739595636186334</v>
      </c>
      <c r="AB6665" s="15">
        <v>3.1468461539999999</v>
      </c>
      <c r="AC6665" s="16">
        <f t="shared" si="2099"/>
        <v>2.3601346154999998</v>
      </c>
    </row>
    <row r="6666" spans="1:29" x14ac:dyDescent="0.25">
      <c r="A6666" s="1">
        <v>35708</v>
      </c>
      <c r="B6666" s="2">
        <v>0.625</v>
      </c>
      <c r="C6666">
        <v>454</v>
      </c>
      <c r="D6666">
        <v>671</v>
      </c>
      <c r="E6666">
        <v>109</v>
      </c>
      <c r="F6666">
        <f t="shared" si="2082"/>
        <v>345</v>
      </c>
      <c r="G6666" s="8">
        <v>33.299999999999997</v>
      </c>
      <c r="H6666">
        <v>15</v>
      </c>
      <c r="I6666">
        <v>6663</v>
      </c>
      <c r="J6666">
        <f t="shared" si="2083"/>
        <v>278</v>
      </c>
      <c r="K6666" s="11">
        <f t="shared" si="2084"/>
        <v>3.4005151250395014</v>
      </c>
      <c r="L6666">
        <f t="shared" si="2085"/>
        <v>12.548793556856211</v>
      </c>
      <c r="M6666">
        <f t="shared" si="2086"/>
        <v>15.542479892614271</v>
      </c>
      <c r="N6666" s="8">
        <f t="shared" si="2087"/>
        <v>-0.92741906717721256</v>
      </c>
      <c r="O6666" s="8">
        <f t="shared" si="2088"/>
        <v>-0.10110116629018535</v>
      </c>
      <c r="P6666" s="4">
        <f t="shared" si="2089"/>
        <v>0.42289901420461096</v>
      </c>
      <c r="Q6666" s="7">
        <f t="shared" si="2090"/>
        <v>0.43664211144986947</v>
      </c>
      <c r="R6666" s="4">
        <f t="shared" si="2091"/>
        <v>-1.072511216559227</v>
      </c>
      <c r="S6666" s="4">
        <f t="shared" si="2092"/>
        <v>-1.072511216559227</v>
      </c>
      <c r="T6666" s="4">
        <f t="shared" si="2093"/>
        <v>0</v>
      </c>
      <c r="U6666" s="7">
        <f t="shared" si="2094"/>
        <v>-1.072511216559227</v>
      </c>
      <c r="V6666" s="4">
        <f t="shared" si="2080"/>
        <v>0.55644046994023422</v>
      </c>
      <c r="W6666" s="14">
        <f t="shared" si="2081"/>
        <v>478.22297069942277</v>
      </c>
      <c r="X6666" s="7">
        <f t="shared" si="2095"/>
        <v>48.842246547731236</v>
      </c>
      <c r="Y6666" s="4">
        <f t="shared" si="2096"/>
        <v>8.9646847019469451</v>
      </c>
      <c r="Z6666" s="7">
        <f t="shared" si="2097"/>
        <v>17.387745221928132</v>
      </c>
      <c r="AA6666" s="14">
        <f t="shared" si="2098"/>
        <v>1.9329619440654728</v>
      </c>
      <c r="AB6666" s="15">
        <v>2.7865384620000002</v>
      </c>
      <c r="AC6666" s="16">
        <f t="shared" si="2099"/>
        <v>2.0899038465000004</v>
      </c>
    </row>
    <row r="6667" spans="1:29" x14ac:dyDescent="0.25">
      <c r="A6667" s="1">
        <v>35708</v>
      </c>
      <c r="B6667" s="2">
        <v>0.66666666666666663</v>
      </c>
      <c r="C6667">
        <v>220</v>
      </c>
      <c r="D6667">
        <v>449</v>
      </c>
      <c r="E6667">
        <v>64</v>
      </c>
      <c r="F6667">
        <f t="shared" si="2082"/>
        <v>156</v>
      </c>
      <c r="G6667" s="8">
        <v>33.299999999999997</v>
      </c>
      <c r="H6667">
        <v>16</v>
      </c>
      <c r="I6667">
        <v>6664</v>
      </c>
      <c r="J6667">
        <f t="shared" si="2083"/>
        <v>278</v>
      </c>
      <c r="K6667" s="11">
        <f t="shared" si="2084"/>
        <v>3.4005151250395014</v>
      </c>
      <c r="L6667">
        <f t="shared" si="2085"/>
        <v>12.548793556856211</v>
      </c>
      <c r="M6667">
        <f t="shared" si="2086"/>
        <v>16.542479892614271</v>
      </c>
      <c r="N6667" s="8">
        <f t="shared" si="2087"/>
        <v>-1.189218454976362</v>
      </c>
      <c r="O6667" s="8">
        <f t="shared" si="2088"/>
        <v>-0.10110116629018535</v>
      </c>
      <c r="P6667" s="4">
        <f t="shared" si="2089"/>
        <v>0.23996823728510158</v>
      </c>
      <c r="Q6667" s="7">
        <f t="shared" si="2090"/>
        <v>0.24233313217460772</v>
      </c>
      <c r="R6667" s="4">
        <f t="shared" si="2091"/>
        <v>-1.256876340531859</v>
      </c>
      <c r="S6667" s="4">
        <f t="shared" si="2092"/>
        <v>-1.256876340531859</v>
      </c>
      <c r="T6667" s="4">
        <f t="shared" si="2093"/>
        <v>0</v>
      </c>
      <c r="U6667" s="7">
        <f t="shared" si="2094"/>
        <v>-1.256876340531859</v>
      </c>
      <c r="V6667" s="4">
        <f t="shared" si="2080"/>
        <v>0.33641770819204692</v>
      </c>
      <c r="W6667" s="14">
        <f t="shared" si="2081"/>
        <v>212.61568477317991</v>
      </c>
      <c r="X6667" s="7">
        <f t="shared" si="2095"/>
        <v>40.210009755128347</v>
      </c>
      <c r="Y6667" s="4">
        <f t="shared" si="2096"/>
        <v>5.7189636679282581</v>
      </c>
      <c r="Z6667" s="7">
        <f t="shared" si="2097"/>
        <v>18.007677939425701</v>
      </c>
      <c r="AA6667" s="14">
        <f t="shared" si="2098"/>
        <v>0.8900258432785606</v>
      </c>
      <c r="AB6667" s="15">
        <v>2.4626153849999999</v>
      </c>
      <c r="AC6667" s="16">
        <f t="shared" si="2099"/>
        <v>1.84696153875</v>
      </c>
    </row>
    <row r="6668" spans="1:29" x14ac:dyDescent="0.25">
      <c r="A6668" s="1">
        <v>35708</v>
      </c>
      <c r="B6668" s="2">
        <v>0.70833333333333337</v>
      </c>
      <c r="C6668">
        <v>94</v>
      </c>
      <c r="D6668">
        <v>381</v>
      </c>
      <c r="E6668">
        <v>35</v>
      </c>
      <c r="F6668">
        <f t="shared" si="2082"/>
        <v>59</v>
      </c>
      <c r="G6668" s="8">
        <v>32.799999999999997</v>
      </c>
      <c r="H6668">
        <v>17</v>
      </c>
      <c r="I6668">
        <v>6665</v>
      </c>
      <c r="J6668">
        <f t="shared" si="2083"/>
        <v>278</v>
      </c>
      <c r="K6668" s="11">
        <f t="shared" si="2084"/>
        <v>3.4005151250395014</v>
      </c>
      <c r="L6668">
        <f t="shared" si="2085"/>
        <v>12.548793556856211</v>
      </c>
      <c r="M6668">
        <f t="shared" si="2086"/>
        <v>17.542479892614271</v>
      </c>
      <c r="N6668" s="8">
        <f t="shared" si="2087"/>
        <v>-1.4510178427755114</v>
      </c>
      <c r="O6668" s="8">
        <f t="shared" si="2088"/>
        <v>-0.10110116629018535</v>
      </c>
      <c r="P6668" s="4">
        <f t="shared" si="2089"/>
        <v>3.6633076295257805E-2</v>
      </c>
      <c r="Q6668" s="7">
        <f t="shared" si="2090"/>
        <v>3.6641274737065084E-2</v>
      </c>
      <c r="R6668" s="4">
        <f t="shared" si="2091"/>
        <v>-1.4185229544922311</v>
      </c>
      <c r="S6668" s="4">
        <f t="shared" si="2092"/>
        <v>-1.4185229544922311</v>
      </c>
      <c r="T6668" s="4">
        <f t="shared" si="2093"/>
        <v>0</v>
      </c>
      <c r="U6668" s="7">
        <f t="shared" si="2094"/>
        <v>-1.4185229544922311</v>
      </c>
      <c r="V6668" s="4">
        <f t="shared" si="2080"/>
        <v>9.1853264554534186E-2</v>
      </c>
      <c r="W6668" s="14">
        <f t="shared" si="2081"/>
        <v>68.663979464391247</v>
      </c>
      <c r="X6668" s="7">
        <f t="shared" si="2095"/>
        <v>35.031579332592713</v>
      </c>
      <c r="Y6668" s="4">
        <f t="shared" si="2096"/>
        <v>3.7718738290548601</v>
      </c>
      <c r="Z6668" s="7">
        <f t="shared" si="2097"/>
        <v>18.379572098650524</v>
      </c>
      <c r="AA6668" s="14">
        <f t="shared" si="2098"/>
        <v>0.29336882992085905</v>
      </c>
      <c r="AB6668" s="15">
        <v>0.92738461500000002</v>
      </c>
      <c r="AC6668" s="16">
        <f t="shared" si="2099"/>
        <v>0.69553846124999996</v>
      </c>
    </row>
    <row r="6669" spans="1:29" x14ac:dyDescent="0.25">
      <c r="A6669" s="1">
        <v>35708</v>
      </c>
      <c r="B6669" s="2">
        <v>0.75</v>
      </c>
      <c r="C6669">
        <v>2</v>
      </c>
      <c r="D6669">
        <v>25</v>
      </c>
      <c r="E6669">
        <v>1</v>
      </c>
      <c r="F6669">
        <f t="shared" si="2082"/>
        <v>1</v>
      </c>
      <c r="G6669" s="8">
        <v>31.1</v>
      </c>
      <c r="H6669">
        <v>18</v>
      </c>
      <c r="I6669">
        <v>6666</v>
      </c>
      <c r="J6669">
        <f t="shared" si="2083"/>
        <v>278</v>
      </c>
      <c r="K6669" s="11">
        <f t="shared" si="2084"/>
        <v>3.4005151250395014</v>
      </c>
      <c r="L6669">
        <f t="shared" si="2085"/>
        <v>12.548793556856211</v>
      </c>
      <c r="M6669">
        <f t="shared" si="2086"/>
        <v>18.542479892614271</v>
      </c>
      <c r="N6669" s="8">
        <f t="shared" si="2087"/>
        <v>-1.712817230574661</v>
      </c>
      <c r="O6669" s="8">
        <f t="shared" si="2088"/>
        <v>-0.10110116629018535</v>
      </c>
      <c r="P6669" s="4">
        <f t="shared" si="2089"/>
        <v>0</v>
      </c>
      <c r="Q6669" s="7">
        <f t="shared" si="2090"/>
        <v>0</v>
      </c>
      <c r="R6669" s="4">
        <f t="shared" si="2091"/>
        <v>0</v>
      </c>
      <c r="S6669" s="4">
        <f t="shared" si="2092"/>
        <v>0</v>
      </c>
      <c r="T6669" s="4">
        <f t="shared" si="2093"/>
        <v>1</v>
      </c>
      <c r="U6669" s="7">
        <f t="shared" si="2094"/>
        <v>0</v>
      </c>
      <c r="V6669" s="4">
        <f t="shared" si="2080"/>
        <v>0.38268428076468186</v>
      </c>
      <c r="W6669" s="14">
        <f t="shared" si="2081"/>
        <v>10.529046609663153</v>
      </c>
      <c r="X6669" s="7">
        <f t="shared" si="2095"/>
        <v>31.442194014814053</v>
      </c>
      <c r="Y6669" s="4">
        <f t="shared" si="2096"/>
        <v>2.4222649495700841</v>
      </c>
      <c r="Z6669" s="7">
        <f t="shared" si="2097"/>
        <v>18.637347394632116</v>
      </c>
      <c r="AA6669" s="14">
        <f t="shared" si="2098"/>
        <v>4.5616583106263431E-2</v>
      </c>
      <c r="AB6669" s="15">
        <v>1.427846154</v>
      </c>
      <c r="AC6669" s="16">
        <f t="shared" si="2099"/>
        <v>1.0708846155</v>
      </c>
    </row>
    <row r="6670" spans="1:29" x14ac:dyDescent="0.25">
      <c r="A6670" s="1">
        <v>35708</v>
      </c>
      <c r="B6670" s="2">
        <v>0.79166666666666663</v>
      </c>
      <c r="C6670">
        <v>0</v>
      </c>
      <c r="D6670">
        <v>0</v>
      </c>
      <c r="E6670">
        <v>0</v>
      </c>
      <c r="F6670">
        <f t="shared" si="2082"/>
        <v>0</v>
      </c>
      <c r="G6670" s="8">
        <v>27.2</v>
      </c>
      <c r="H6670">
        <v>19</v>
      </c>
      <c r="I6670">
        <v>6667</v>
      </c>
      <c r="J6670">
        <f t="shared" si="2083"/>
        <v>278</v>
      </c>
      <c r="K6670" s="11">
        <f t="shared" si="2084"/>
        <v>3.4005151250395014</v>
      </c>
      <c r="L6670">
        <f t="shared" si="2085"/>
        <v>12.548793556856211</v>
      </c>
      <c r="M6670">
        <f t="shared" si="2086"/>
        <v>19.542479892614271</v>
      </c>
      <c r="N6670" s="8">
        <f t="shared" si="2087"/>
        <v>-1.9746166183738103</v>
      </c>
      <c r="O6670" s="8">
        <f t="shared" si="2088"/>
        <v>-0.10110116629018535</v>
      </c>
      <c r="P6670" s="4">
        <f t="shared" si="2089"/>
        <v>0</v>
      </c>
      <c r="Q6670" s="7">
        <f t="shared" si="2090"/>
        <v>0</v>
      </c>
      <c r="R6670" s="4">
        <f t="shared" si="2091"/>
        <v>0</v>
      </c>
      <c r="S6670" s="4">
        <f t="shared" si="2092"/>
        <v>0</v>
      </c>
      <c r="T6670" s="4">
        <f t="shared" si="2093"/>
        <v>1</v>
      </c>
      <c r="U6670" s="7">
        <f t="shared" si="2094"/>
        <v>0</v>
      </c>
      <c r="V6670" s="4">
        <f t="shared" si="2080"/>
        <v>0.38268428076468186</v>
      </c>
      <c r="W6670" s="14">
        <f t="shared" si="2081"/>
        <v>0</v>
      </c>
      <c r="X6670" s="7">
        <f t="shared" si="2095"/>
        <v>27.2</v>
      </c>
      <c r="Y6670" s="4">
        <f t="shared" si="2096"/>
        <v>0.82719999999999971</v>
      </c>
      <c r="Z6670" s="7">
        <f t="shared" si="2097"/>
        <v>18.942004799999999</v>
      </c>
      <c r="AA6670" s="14">
        <f t="shared" si="2098"/>
        <v>0</v>
      </c>
      <c r="AB6670" s="15">
        <v>1.7038461540000001</v>
      </c>
      <c r="AC6670" s="16">
        <f t="shared" si="2099"/>
        <v>1.2778846155000001</v>
      </c>
    </row>
    <row r="6671" spans="1:29" x14ac:dyDescent="0.25">
      <c r="A6671" s="1">
        <v>35708</v>
      </c>
      <c r="B6671" s="2">
        <v>0.83333333333333337</v>
      </c>
      <c r="C6671">
        <v>0</v>
      </c>
      <c r="D6671">
        <v>0</v>
      </c>
      <c r="E6671">
        <v>0</v>
      </c>
      <c r="F6671">
        <f t="shared" si="2082"/>
        <v>0</v>
      </c>
      <c r="G6671" s="8">
        <v>26.7</v>
      </c>
      <c r="H6671">
        <v>20</v>
      </c>
      <c r="I6671">
        <v>6668</v>
      </c>
      <c r="J6671">
        <f t="shared" si="2083"/>
        <v>278</v>
      </c>
      <c r="K6671" s="11">
        <f t="shared" si="2084"/>
        <v>3.4005151250395014</v>
      </c>
      <c r="L6671">
        <f t="shared" si="2085"/>
        <v>12.548793556856211</v>
      </c>
      <c r="M6671">
        <f t="shared" si="2086"/>
        <v>20.542479892614271</v>
      </c>
      <c r="N6671" s="8">
        <f t="shared" si="2087"/>
        <v>-2.2364160061729597</v>
      </c>
      <c r="O6671" s="8">
        <f t="shared" si="2088"/>
        <v>-0.10110116629018535</v>
      </c>
      <c r="P6671" s="4">
        <f t="shared" si="2089"/>
        <v>0</v>
      </c>
      <c r="Q6671" s="7">
        <f t="shared" si="2090"/>
        <v>0</v>
      </c>
      <c r="R6671" s="4">
        <f t="shared" si="2091"/>
        <v>0</v>
      </c>
      <c r="S6671" s="4">
        <f t="shared" si="2092"/>
        <v>0</v>
      </c>
      <c r="T6671" s="4">
        <f t="shared" si="2093"/>
        <v>1</v>
      </c>
      <c r="U6671" s="7">
        <f t="shared" si="2094"/>
        <v>0</v>
      </c>
      <c r="V6671" s="4">
        <f t="shared" si="2080"/>
        <v>0.38268428076468186</v>
      </c>
      <c r="W6671" s="14">
        <f t="shared" si="2081"/>
        <v>0</v>
      </c>
      <c r="X6671" s="7">
        <f t="shared" si="2095"/>
        <v>26.7</v>
      </c>
      <c r="Y6671" s="4">
        <f t="shared" si="2096"/>
        <v>0.63919999999999977</v>
      </c>
      <c r="Z6671" s="7">
        <f t="shared" si="2097"/>
        <v>18.977912799999999</v>
      </c>
      <c r="AA6671" s="14">
        <f t="shared" si="2098"/>
        <v>0</v>
      </c>
      <c r="AB6671" s="15">
        <v>1.4829230769999999</v>
      </c>
      <c r="AC6671" s="16">
        <f t="shared" si="2099"/>
        <v>1.11219230775</v>
      </c>
    </row>
    <row r="6672" spans="1:29" x14ac:dyDescent="0.25">
      <c r="A6672" s="1">
        <v>35708</v>
      </c>
      <c r="B6672" s="2">
        <v>0.875</v>
      </c>
      <c r="C6672">
        <v>0</v>
      </c>
      <c r="D6672">
        <v>0</v>
      </c>
      <c r="E6672">
        <v>0</v>
      </c>
      <c r="F6672">
        <f t="shared" si="2082"/>
        <v>0</v>
      </c>
      <c r="G6672" s="8">
        <v>25.6</v>
      </c>
      <c r="H6672">
        <v>21</v>
      </c>
      <c r="I6672">
        <v>6669</v>
      </c>
      <c r="J6672">
        <f t="shared" si="2083"/>
        <v>278</v>
      </c>
      <c r="K6672" s="11">
        <f t="shared" si="2084"/>
        <v>3.4005151250395014</v>
      </c>
      <c r="L6672">
        <f t="shared" si="2085"/>
        <v>12.548793556856211</v>
      </c>
      <c r="M6672">
        <f t="shared" si="2086"/>
        <v>21.542479892614271</v>
      </c>
      <c r="N6672" s="8">
        <f t="shared" si="2087"/>
        <v>-2.4982153939721092</v>
      </c>
      <c r="O6672" s="8">
        <f t="shared" si="2088"/>
        <v>-0.10110116629018535</v>
      </c>
      <c r="P6672" s="4">
        <f t="shared" si="2089"/>
        <v>0</v>
      </c>
      <c r="Q6672" s="7">
        <f t="shared" si="2090"/>
        <v>0</v>
      </c>
      <c r="R6672" s="4">
        <f t="shared" si="2091"/>
        <v>0</v>
      </c>
      <c r="S6672" s="4">
        <f t="shared" si="2092"/>
        <v>0</v>
      </c>
      <c r="T6672" s="4">
        <f t="shared" si="2093"/>
        <v>1</v>
      </c>
      <c r="U6672" s="7">
        <f t="shared" si="2094"/>
        <v>0</v>
      </c>
      <c r="V6672" s="4">
        <f t="shared" si="2080"/>
        <v>0.38268428076468186</v>
      </c>
      <c r="W6672" s="14">
        <f t="shared" si="2081"/>
        <v>0</v>
      </c>
      <c r="X6672" s="7">
        <f t="shared" si="2095"/>
        <v>25.6</v>
      </c>
      <c r="Y6672" s="4">
        <f t="shared" si="2096"/>
        <v>0.22560000000000052</v>
      </c>
      <c r="Z6672" s="7">
        <f t="shared" si="2097"/>
        <v>19.0569104</v>
      </c>
      <c r="AA6672" s="14">
        <f t="shared" si="2098"/>
        <v>0</v>
      </c>
      <c r="AB6672" s="15">
        <v>1.0179230770000001</v>
      </c>
      <c r="AC6672" s="16">
        <f t="shared" si="2099"/>
        <v>0.7634423077500001</v>
      </c>
    </row>
    <row r="6673" spans="1:29" x14ac:dyDescent="0.25">
      <c r="A6673" s="1">
        <v>35708</v>
      </c>
      <c r="B6673" s="2">
        <v>0.91666666666666663</v>
      </c>
      <c r="C6673">
        <v>0</v>
      </c>
      <c r="D6673">
        <v>0</v>
      </c>
      <c r="E6673">
        <v>0</v>
      </c>
      <c r="F6673">
        <f t="shared" si="2082"/>
        <v>0</v>
      </c>
      <c r="G6673" s="8">
        <v>24.4</v>
      </c>
      <c r="H6673">
        <v>22</v>
      </c>
      <c r="I6673">
        <v>6670</v>
      </c>
      <c r="J6673">
        <f t="shared" si="2083"/>
        <v>278</v>
      </c>
      <c r="K6673" s="11">
        <f t="shared" si="2084"/>
        <v>3.4005151250395014</v>
      </c>
      <c r="L6673">
        <f t="shared" si="2085"/>
        <v>12.548793556856211</v>
      </c>
      <c r="M6673">
        <f t="shared" si="2086"/>
        <v>22.542479892614271</v>
      </c>
      <c r="N6673" s="8">
        <f t="shared" si="2087"/>
        <v>-2.7600147817712584</v>
      </c>
      <c r="O6673" s="8">
        <f t="shared" si="2088"/>
        <v>-0.10110116629018535</v>
      </c>
      <c r="P6673" s="4">
        <f t="shared" si="2089"/>
        <v>0</v>
      </c>
      <c r="Q6673" s="7">
        <f t="shared" si="2090"/>
        <v>0</v>
      </c>
      <c r="R6673" s="4">
        <f t="shared" si="2091"/>
        <v>0</v>
      </c>
      <c r="S6673" s="4">
        <f t="shared" si="2092"/>
        <v>0</v>
      </c>
      <c r="T6673" s="4">
        <f t="shared" si="2093"/>
        <v>1</v>
      </c>
      <c r="U6673" s="7">
        <f t="shared" si="2094"/>
        <v>0</v>
      </c>
      <c r="V6673" s="4">
        <f t="shared" si="2080"/>
        <v>0.38268428076468186</v>
      </c>
      <c r="W6673" s="14">
        <f t="shared" si="2081"/>
        <v>0</v>
      </c>
      <c r="X6673" s="7">
        <f t="shared" si="2095"/>
        <v>24.4</v>
      </c>
      <c r="Y6673" s="4">
        <f t="shared" si="2096"/>
        <v>-0.22560000000000052</v>
      </c>
      <c r="Z6673" s="7">
        <f t="shared" si="2097"/>
        <v>19.1430896</v>
      </c>
      <c r="AA6673" s="14">
        <f t="shared" si="2098"/>
        <v>0</v>
      </c>
      <c r="AB6673" s="15">
        <v>1.092461538</v>
      </c>
      <c r="AC6673" s="16">
        <f t="shared" si="2099"/>
        <v>0.81934615349999995</v>
      </c>
    </row>
    <row r="6674" spans="1:29" x14ac:dyDescent="0.25">
      <c r="A6674" s="1">
        <v>35708</v>
      </c>
      <c r="B6674" s="2">
        <v>0.95833333333333337</v>
      </c>
      <c r="C6674">
        <v>0</v>
      </c>
      <c r="D6674">
        <v>0</v>
      </c>
      <c r="E6674">
        <v>0</v>
      </c>
      <c r="F6674">
        <f t="shared" si="2082"/>
        <v>0</v>
      </c>
      <c r="G6674" s="8">
        <v>24.4</v>
      </c>
      <c r="H6674">
        <v>23</v>
      </c>
      <c r="I6674">
        <v>6671</v>
      </c>
      <c r="J6674">
        <f t="shared" si="2083"/>
        <v>278</v>
      </c>
      <c r="K6674" s="11">
        <f t="shared" si="2084"/>
        <v>3.4005151250395014</v>
      </c>
      <c r="L6674">
        <f t="shared" si="2085"/>
        <v>12.548793556856211</v>
      </c>
      <c r="M6674">
        <f t="shared" si="2086"/>
        <v>23.542479892614271</v>
      </c>
      <c r="N6674" s="8">
        <f t="shared" si="2087"/>
        <v>-3.0218141695704079</v>
      </c>
      <c r="O6674" s="8">
        <f t="shared" si="2088"/>
        <v>-0.10110116629018535</v>
      </c>
      <c r="P6674" s="4">
        <f t="shared" si="2089"/>
        <v>0</v>
      </c>
      <c r="Q6674" s="7">
        <f t="shared" si="2090"/>
        <v>0</v>
      </c>
      <c r="R6674" s="4">
        <f t="shared" si="2091"/>
        <v>0</v>
      </c>
      <c r="S6674" s="4">
        <f t="shared" si="2092"/>
        <v>0</v>
      </c>
      <c r="T6674" s="4">
        <f t="shared" si="2093"/>
        <v>1</v>
      </c>
      <c r="U6674" s="7">
        <f t="shared" si="2094"/>
        <v>0</v>
      </c>
      <c r="V6674" s="4">
        <f t="shared" si="2080"/>
        <v>0.38268428076468186</v>
      </c>
      <c r="W6674" s="14">
        <f t="shared" si="2081"/>
        <v>0</v>
      </c>
      <c r="X6674" s="7">
        <f t="shared" si="2095"/>
        <v>24.4</v>
      </c>
      <c r="Y6674" s="4">
        <f t="shared" si="2096"/>
        <v>-0.22560000000000052</v>
      </c>
      <c r="Z6674" s="7">
        <f t="shared" si="2097"/>
        <v>19.1430896</v>
      </c>
      <c r="AA6674" s="14">
        <f t="shared" si="2098"/>
        <v>0</v>
      </c>
      <c r="AB6674" s="15">
        <v>0.967307692</v>
      </c>
      <c r="AC6674" s="16">
        <f t="shared" si="2099"/>
        <v>0.72548076900000003</v>
      </c>
    </row>
    <row r="6675" spans="1:29" x14ac:dyDescent="0.25">
      <c r="A6675" s="1">
        <v>35708</v>
      </c>
      <c r="B6675" s="3">
        <v>1</v>
      </c>
      <c r="C6675">
        <v>0</v>
      </c>
      <c r="D6675">
        <v>0</v>
      </c>
      <c r="E6675">
        <v>0</v>
      </c>
      <c r="F6675">
        <f t="shared" si="2082"/>
        <v>0</v>
      </c>
      <c r="G6675" s="8">
        <v>23.9</v>
      </c>
      <c r="H6675">
        <v>24</v>
      </c>
      <c r="I6675">
        <v>6672</v>
      </c>
      <c r="J6675">
        <f t="shared" si="2083"/>
        <v>278</v>
      </c>
      <c r="K6675" s="11">
        <f t="shared" si="2084"/>
        <v>3.4005151250395014</v>
      </c>
      <c r="L6675">
        <f t="shared" si="2085"/>
        <v>12.548793556856211</v>
      </c>
      <c r="M6675">
        <f t="shared" si="2086"/>
        <v>24.542479892614271</v>
      </c>
      <c r="N6675" s="8">
        <f t="shared" si="2087"/>
        <v>-3.2836135573695571</v>
      </c>
      <c r="O6675" s="8">
        <f t="shared" si="2088"/>
        <v>-0.10110116629018535</v>
      </c>
      <c r="P6675" s="4">
        <f t="shared" si="2089"/>
        <v>0</v>
      </c>
      <c r="Q6675" s="7">
        <f t="shared" si="2090"/>
        <v>0</v>
      </c>
      <c r="R6675" s="4">
        <f t="shared" si="2091"/>
        <v>0</v>
      </c>
      <c r="S6675" s="4">
        <f t="shared" si="2092"/>
        <v>0</v>
      </c>
      <c r="T6675" s="4">
        <f t="shared" si="2093"/>
        <v>1</v>
      </c>
      <c r="U6675" s="7">
        <f t="shared" si="2094"/>
        <v>0</v>
      </c>
      <c r="V6675" s="4">
        <f t="shared" si="2080"/>
        <v>0.38268428076468186</v>
      </c>
      <c r="W6675" s="14">
        <f t="shared" si="2081"/>
        <v>0</v>
      </c>
      <c r="X6675" s="7">
        <f t="shared" si="2095"/>
        <v>23.9</v>
      </c>
      <c r="Y6675" s="4">
        <f t="shared" si="2096"/>
        <v>-0.41360000000000052</v>
      </c>
      <c r="Z6675" s="7">
        <f t="shared" si="2097"/>
        <v>19.178997600000002</v>
      </c>
      <c r="AA6675" s="14">
        <f t="shared" si="2098"/>
        <v>0</v>
      </c>
      <c r="AB6675" s="15">
        <v>0.77830769200000005</v>
      </c>
      <c r="AC6675" s="16">
        <f t="shared" si="2099"/>
        <v>0.58373076899999998</v>
      </c>
    </row>
    <row r="6676" spans="1:29" x14ac:dyDescent="0.25">
      <c r="A6676" s="1">
        <v>35709</v>
      </c>
      <c r="B6676" s="2">
        <v>4.1666666666666664E-2</v>
      </c>
      <c r="C6676">
        <v>0</v>
      </c>
      <c r="D6676">
        <v>0</v>
      </c>
      <c r="E6676">
        <v>0</v>
      </c>
      <c r="F6676">
        <f t="shared" si="2082"/>
        <v>0</v>
      </c>
      <c r="G6676" s="8">
        <v>23.9</v>
      </c>
      <c r="H6676">
        <v>1</v>
      </c>
      <c r="I6676">
        <v>6673</v>
      </c>
      <c r="J6676">
        <f t="shared" si="2083"/>
        <v>279</v>
      </c>
      <c r="K6676" s="11">
        <f t="shared" si="2084"/>
        <v>3.4177766231361488</v>
      </c>
      <c r="L6676">
        <f t="shared" si="2085"/>
        <v>12.832498376732763</v>
      </c>
      <c r="M6676">
        <f t="shared" si="2086"/>
        <v>1.5472083062788795</v>
      </c>
      <c r="N6676" s="8">
        <f t="shared" si="2087"/>
        <v>2.7365344662082234</v>
      </c>
      <c r="O6676" s="8">
        <f t="shared" si="2088"/>
        <v>-0.1079129362933271</v>
      </c>
      <c r="P6676" s="4">
        <f t="shared" si="2089"/>
        <v>0</v>
      </c>
      <c r="Q6676" s="7">
        <f t="shared" si="2090"/>
        <v>0</v>
      </c>
      <c r="R6676" s="4">
        <f t="shared" si="2091"/>
        <v>0</v>
      </c>
      <c r="S6676" s="4">
        <f t="shared" si="2092"/>
        <v>0</v>
      </c>
      <c r="T6676" s="4">
        <f t="shared" si="2093"/>
        <v>1</v>
      </c>
      <c r="U6676" s="7">
        <f t="shared" si="2094"/>
        <v>0</v>
      </c>
      <c r="V6676" s="4">
        <f t="shared" si="2080"/>
        <v>0.38268428076468186</v>
      </c>
      <c r="W6676" s="14">
        <f t="shared" si="2081"/>
        <v>0</v>
      </c>
      <c r="X6676" s="7">
        <f t="shared" si="2095"/>
        <v>23.9</v>
      </c>
      <c r="Y6676" s="4">
        <f t="shared" si="2096"/>
        <v>-0.41360000000000052</v>
      </c>
      <c r="Z6676" s="7">
        <f t="shared" si="2097"/>
        <v>19.178997600000002</v>
      </c>
      <c r="AA6676" s="14">
        <f t="shared" si="2098"/>
        <v>0</v>
      </c>
      <c r="AB6676" s="15">
        <v>0.60699999999999998</v>
      </c>
      <c r="AC6676" s="16">
        <f t="shared" si="2099"/>
        <v>0.45524999999999999</v>
      </c>
    </row>
    <row r="6677" spans="1:29" x14ac:dyDescent="0.25">
      <c r="A6677" s="1">
        <v>35709</v>
      </c>
      <c r="B6677" s="2">
        <v>8.3333333333333329E-2</v>
      </c>
      <c r="C6677">
        <v>0</v>
      </c>
      <c r="D6677">
        <v>0</v>
      </c>
      <c r="E6677">
        <v>0</v>
      </c>
      <c r="F6677">
        <f t="shared" si="2082"/>
        <v>0</v>
      </c>
      <c r="G6677" s="8">
        <v>21.7</v>
      </c>
      <c r="H6677">
        <v>2</v>
      </c>
      <c r="I6677">
        <v>6674</v>
      </c>
      <c r="J6677">
        <f t="shared" si="2083"/>
        <v>279</v>
      </c>
      <c r="K6677" s="11">
        <f t="shared" si="2084"/>
        <v>3.4177766231361488</v>
      </c>
      <c r="L6677">
        <f t="shared" si="2085"/>
        <v>12.832498376732763</v>
      </c>
      <c r="M6677">
        <f t="shared" si="2086"/>
        <v>2.5472083062788795</v>
      </c>
      <c r="N6677" s="8">
        <f t="shared" si="2087"/>
        <v>2.4747350784090743</v>
      </c>
      <c r="O6677" s="8">
        <f t="shared" si="2088"/>
        <v>-0.1079129362933271</v>
      </c>
      <c r="P6677" s="4">
        <f t="shared" si="2089"/>
        <v>0</v>
      </c>
      <c r="Q6677" s="7">
        <f t="shared" si="2090"/>
        <v>0</v>
      </c>
      <c r="R6677" s="4">
        <f t="shared" si="2091"/>
        <v>0</v>
      </c>
      <c r="S6677" s="4">
        <f t="shared" si="2092"/>
        <v>0</v>
      </c>
      <c r="T6677" s="4">
        <f t="shared" si="2093"/>
        <v>1</v>
      </c>
      <c r="U6677" s="7">
        <f t="shared" si="2094"/>
        <v>0</v>
      </c>
      <c r="V6677" s="4">
        <f t="shared" si="2080"/>
        <v>0.38268428076468186</v>
      </c>
      <c r="W6677" s="14">
        <f t="shared" si="2081"/>
        <v>0</v>
      </c>
      <c r="X6677" s="7">
        <f t="shared" si="2095"/>
        <v>21.7</v>
      </c>
      <c r="Y6677" s="4">
        <f t="shared" si="2096"/>
        <v>-1.2408000000000003</v>
      </c>
      <c r="Z6677" s="7">
        <f t="shared" si="2097"/>
        <v>19.336992800000001</v>
      </c>
      <c r="AA6677" s="14">
        <f t="shared" si="2098"/>
        <v>0</v>
      </c>
      <c r="AB6677" s="15">
        <v>0.56976923099999999</v>
      </c>
      <c r="AC6677" s="16">
        <f t="shared" si="2099"/>
        <v>0.42732692324999999</v>
      </c>
    </row>
    <row r="6678" spans="1:29" x14ac:dyDescent="0.25">
      <c r="A6678" s="1">
        <v>35709</v>
      </c>
      <c r="B6678" s="2">
        <v>0.125</v>
      </c>
      <c r="C6678">
        <v>0</v>
      </c>
      <c r="D6678">
        <v>0</v>
      </c>
      <c r="E6678">
        <v>0</v>
      </c>
      <c r="F6678">
        <f t="shared" si="2082"/>
        <v>0</v>
      </c>
      <c r="G6678" s="8">
        <v>23.3</v>
      </c>
      <c r="H6678">
        <v>3</v>
      </c>
      <c r="I6678">
        <v>6675</v>
      </c>
      <c r="J6678">
        <f t="shared" si="2083"/>
        <v>279</v>
      </c>
      <c r="K6678" s="11">
        <f t="shared" si="2084"/>
        <v>3.4177766231361488</v>
      </c>
      <c r="L6678">
        <f t="shared" si="2085"/>
        <v>12.832498376732763</v>
      </c>
      <c r="M6678">
        <f t="shared" si="2086"/>
        <v>3.5472083062788795</v>
      </c>
      <c r="N6678" s="8">
        <f t="shared" si="2087"/>
        <v>2.2129356906099247</v>
      </c>
      <c r="O6678" s="8">
        <f t="shared" si="2088"/>
        <v>-0.1079129362933271</v>
      </c>
      <c r="P6678" s="4">
        <f t="shared" si="2089"/>
        <v>0</v>
      </c>
      <c r="Q6678" s="7">
        <f t="shared" si="2090"/>
        <v>0</v>
      </c>
      <c r="R6678" s="4">
        <f t="shared" si="2091"/>
        <v>0</v>
      </c>
      <c r="S6678" s="4">
        <f t="shared" si="2092"/>
        <v>0</v>
      </c>
      <c r="T6678" s="4">
        <f t="shared" si="2093"/>
        <v>1</v>
      </c>
      <c r="U6678" s="7">
        <f t="shared" si="2094"/>
        <v>0</v>
      </c>
      <c r="V6678" s="4">
        <f t="shared" si="2080"/>
        <v>0.38268428076468186</v>
      </c>
      <c r="W6678" s="14">
        <f t="shared" si="2081"/>
        <v>0</v>
      </c>
      <c r="X6678" s="7">
        <f t="shared" si="2095"/>
        <v>23.3</v>
      </c>
      <c r="Y6678" s="4">
        <f t="shared" si="2096"/>
        <v>-0.63919999999999977</v>
      </c>
      <c r="Z6678" s="7">
        <f t="shared" si="2097"/>
        <v>19.222087200000001</v>
      </c>
      <c r="AA6678" s="14">
        <f t="shared" si="2098"/>
        <v>0</v>
      </c>
      <c r="AB6678" s="15">
        <v>0.62746153800000004</v>
      </c>
      <c r="AC6678" s="16">
        <f t="shared" si="2099"/>
        <v>0.47059615350000006</v>
      </c>
    </row>
    <row r="6679" spans="1:29" x14ac:dyDescent="0.25">
      <c r="A6679" s="1">
        <v>35709</v>
      </c>
      <c r="B6679" s="2">
        <v>0.16666666666666666</v>
      </c>
      <c r="C6679">
        <v>0</v>
      </c>
      <c r="D6679">
        <v>0</v>
      </c>
      <c r="E6679">
        <v>0</v>
      </c>
      <c r="F6679">
        <f t="shared" si="2082"/>
        <v>0</v>
      </c>
      <c r="G6679" s="8">
        <v>22.2</v>
      </c>
      <c r="H6679">
        <v>4</v>
      </c>
      <c r="I6679">
        <v>6676</v>
      </c>
      <c r="J6679">
        <f t="shared" si="2083"/>
        <v>279</v>
      </c>
      <c r="K6679" s="11">
        <f t="shared" si="2084"/>
        <v>3.4177766231361488</v>
      </c>
      <c r="L6679">
        <f t="shared" si="2085"/>
        <v>12.832498376732763</v>
      </c>
      <c r="M6679">
        <f t="shared" si="2086"/>
        <v>4.5472083062788791</v>
      </c>
      <c r="N6679" s="8">
        <f t="shared" si="2087"/>
        <v>1.9511363028107751</v>
      </c>
      <c r="O6679" s="8">
        <f t="shared" si="2088"/>
        <v>-0.1079129362933271</v>
      </c>
      <c r="P6679" s="4">
        <f t="shared" si="2089"/>
        <v>0</v>
      </c>
      <c r="Q6679" s="7">
        <f t="shared" si="2090"/>
        <v>0</v>
      </c>
      <c r="R6679" s="4">
        <f t="shared" si="2091"/>
        <v>0</v>
      </c>
      <c r="S6679" s="4">
        <f t="shared" si="2092"/>
        <v>0</v>
      </c>
      <c r="T6679" s="4">
        <f t="shared" si="2093"/>
        <v>1</v>
      </c>
      <c r="U6679" s="7">
        <f t="shared" si="2094"/>
        <v>0</v>
      </c>
      <c r="V6679" s="4">
        <f t="shared" si="2080"/>
        <v>0.38268428076468186</v>
      </c>
      <c r="W6679" s="14">
        <f t="shared" si="2081"/>
        <v>0</v>
      </c>
      <c r="X6679" s="7">
        <f t="shared" si="2095"/>
        <v>22.2</v>
      </c>
      <c r="Y6679" s="4">
        <f t="shared" si="2096"/>
        <v>-1.0528000000000002</v>
      </c>
      <c r="Z6679" s="7">
        <f t="shared" si="2097"/>
        <v>19.301084800000002</v>
      </c>
      <c r="AA6679" s="14">
        <f t="shared" si="2098"/>
        <v>0</v>
      </c>
      <c r="AB6679" s="15">
        <v>0.513846154</v>
      </c>
      <c r="AC6679" s="16">
        <f t="shared" si="2099"/>
        <v>0.38538461550000003</v>
      </c>
    </row>
    <row r="6680" spans="1:29" x14ac:dyDescent="0.25">
      <c r="A6680" s="1">
        <v>35709</v>
      </c>
      <c r="B6680" s="2">
        <v>0.20833333333333334</v>
      </c>
      <c r="C6680">
        <v>0</v>
      </c>
      <c r="D6680">
        <v>0</v>
      </c>
      <c r="E6680">
        <v>0</v>
      </c>
      <c r="F6680">
        <f t="shared" si="2082"/>
        <v>0</v>
      </c>
      <c r="G6680" s="8">
        <v>22.2</v>
      </c>
      <c r="H6680">
        <v>5</v>
      </c>
      <c r="I6680">
        <v>6677</v>
      </c>
      <c r="J6680">
        <f t="shared" si="2083"/>
        <v>279</v>
      </c>
      <c r="K6680" s="11">
        <f t="shared" si="2084"/>
        <v>3.4177766231361488</v>
      </c>
      <c r="L6680">
        <f t="shared" si="2085"/>
        <v>12.832498376732763</v>
      </c>
      <c r="M6680">
        <f t="shared" si="2086"/>
        <v>5.5472083062788791</v>
      </c>
      <c r="N6680" s="8">
        <f t="shared" si="2087"/>
        <v>1.6893369150116258</v>
      </c>
      <c r="O6680" s="8">
        <f t="shared" si="2088"/>
        <v>-0.1079129362933271</v>
      </c>
      <c r="P6680" s="4">
        <f t="shared" si="2089"/>
        <v>0</v>
      </c>
      <c r="Q6680" s="7">
        <f t="shared" si="2090"/>
        <v>0</v>
      </c>
      <c r="R6680" s="4">
        <f t="shared" si="2091"/>
        <v>0</v>
      </c>
      <c r="S6680" s="4">
        <f t="shared" si="2092"/>
        <v>0</v>
      </c>
      <c r="T6680" s="4">
        <f t="shared" si="2093"/>
        <v>0</v>
      </c>
      <c r="U6680" s="7">
        <f t="shared" si="2094"/>
        <v>0</v>
      </c>
      <c r="V6680" s="4">
        <f t="shared" si="2080"/>
        <v>0.38268428076468186</v>
      </c>
      <c r="W6680" s="14">
        <f t="shared" si="2081"/>
        <v>0</v>
      </c>
      <c r="X6680" s="7">
        <f t="shared" si="2095"/>
        <v>22.2</v>
      </c>
      <c r="Y6680" s="4">
        <f t="shared" si="2096"/>
        <v>-1.0528000000000002</v>
      </c>
      <c r="Z6680" s="7">
        <f t="shared" si="2097"/>
        <v>19.301084800000002</v>
      </c>
      <c r="AA6680" s="14">
        <f t="shared" si="2098"/>
        <v>0</v>
      </c>
      <c r="AB6680" s="15">
        <v>0.56261538499999997</v>
      </c>
      <c r="AC6680" s="16">
        <f t="shared" si="2099"/>
        <v>0.42196153874999998</v>
      </c>
    </row>
    <row r="6681" spans="1:29" x14ac:dyDescent="0.25">
      <c r="A6681" s="1">
        <v>35709</v>
      </c>
      <c r="B6681" s="2">
        <v>0.25</v>
      </c>
      <c r="C6681">
        <v>2</v>
      </c>
      <c r="D6681">
        <v>20</v>
      </c>
      <c r="E6681">
        <v>2</v>
      </c>
      <c r="F6681">
        <f t="shared" si="2082"/>
        <v>0</v>
      </c>
      <c r="G6681" s="8">
        <v>19.399999999999999</v>
      </c>
      <c r="H6681">
        <v>6</v>
      </c>
      <c r="I6681">
        <v>6678</v>
      </c>
      <c r="J6681">
        <f t="shared" si="2083"/>
        <v>279</v>
      </c>
      <c r="K6681" s="11">
        <f t="shared" si="2084"/>
        <v>3.4177766231361488</v>
      </c>
      <c r="L6681">
        <f t="shared" si="2085"/>
        <v>12.832498376732763</v>
      </c>
      <c r="M6681">
        <f t="shared" si="2086"/>
        <v>6.5472083062788791</v>
      </c>
      <c r="N6681" s="8">
        <f t="shared" si="2087"/>
        <v>1.4275375272124766</v>
      </c>
      <c r="O6681" s="8">
        <f t="shared" si="2088"/>
        <v>-0.1079129362933271</v>
      </c>
      <c r="P6681" s="4">
        <f t="shared" si="2089"/>
        <v>5.1276684739188103E-2</v>
      </c>
      <c r="Q6681" s="7">
        <f t="shared" si="2090"/>
        <v>5.1299181651530995E-2</v>
      </c>
      <c r="R6681" s="4">
        <f t="shared" si="2091"/>
        <v>1.3990908777531992</v>
      </c>
      <c r="S6681" s="4">
        <f t="shared" si="2092"/>
        <v>1.3990908777531992</v>
      </c>
      <c r="T6681" s="4">
        <f t="shared" si="2093"/>
        <v>0</v>
      </c>
      <c r="U6681" s="7">
        <f t="shared" si="2094"/>
        <v>1.3990908777531992</v>
      </c>
      <c r="V6681" s="4">
        <f t="shared" si="2080"/>
        <v>0.11267401608685507</v>
      </c>
      <c r="W6681" s="14">
        <f t="shared" si="2081"/>
        <v>4.1773595028293151</v>
      </c>
      <c r="X6681" s="7">
        <f t="shared" si="2095"/>
        <v>19.535764183841952</v>
      </c>
      <c r="Y6681" s="4">
        <f t="shared" si="2096"/>
        <v>-2.0545526668754261</v>
      </c>
      <c r="Z6681" s="7">
        <f t="shared" si="2097"/>
        <v>19.492419559373207</v>
      </c>
      <c r="AA6681" s="14">
        <f t="shared" si="2098"/>
        <v>1.8928543859314532E-2</v>
      </c>
      <c r="AB6681" s="15">
        <v>0.56976923099999999</v>
      </c>
      <c r="AC6681" s="16">
        <f t="shared" si="2099"/>
        <v>0.42732692324999999</v>
      </c>
    </row>
    <row r="6682" spans="1:29" x14ac:dyDescent="0.25">
      <c r="A6682" s="1">
        <v>35709</v>
      </c>
      <c r="B6682" s="2">
        <v>0.29166666666666669</v>
      </c>
      <c r="C6682">
        <v>104</v>
      </c>
      <c r="D6682">
        <v>400</v>
      </c>
      <c r="E6682">
        <v>40</v>
      </c>
      <c r="F6682">
        <f t="shared" si="2082"/>
        <v>64</v>
      </c>
      <c r="G6682" s="8">
        <v>20.6</v>
      </c>
      <c r="H6682">
        <v>7</v>
      </c>
      <c r="I6682">
        <v>6679</v>
      </c>
      <c r="J6682">
        <f t="shared" si="2083"/>
        <v>279</v>
      </c>
      <c r="K6682" s="11">
        <f t="shared" si="2084"/>
        <v>3.4177766231361488</v>
      </c>
      <c r="L6682">
        <f t="shared" si="2085"/>
        <v>12.832498376732763</v>
      </c>
      <c r="M6682">
        <f t="shared" si="2086"/>
        <v>7.5472083062788791</v>
      </c>
      <c r="N6682" s="8">
        <f t="shared" si="2087"/>
        <v>1.165738139413327</v>
      </c>
      <c r="O6682" s="8">
        <f t="shared" si="2088"/>
        <v>-0.1079129362933271</v>
      </c>
      <c r="P6682" s="4">
        <f t="shared" si="2089"/>
        <v>0.25318904672938419</v>
      </c>
      <c r="Q6682" s="7">
        <f t="shared" si="2090"/>
        <v>0.25597529607358471</v>
      </c>
      <c r="R6682" s="4">
        <f t="shared" si="2091"/>
        <v>1.2360945363250864</v>
      </c>
      <c r="S6682" s="4">
        <f t="shared" si="2092"/>
        <v>1.2360945363250864</v>
      </c>
      <c r="T6682" s="4">
        <f t="shared" si="2093"/>
        <v>0</v>
      </c>
      <c r="U6682" s="7">
        <f t="shared" si="2094"/>
        <v>1.2360945363250864</v>
      </c>
      <c r="V6682" s="4">
        <f t="shared" si="2080"/>
        <v>0.35552716668452689</v>
      </c>
      <c r="W6682" s="14">
        <f t="shared" si="2081"/>
        <v>180.688450295655</v>
      </c>
      <c r="X6682" s="7">
        <f t="shared" si="2095"/>
        <v>26.472374634608791</v>
      </c>
      <c r="Y6682" s="4">
        <f t="shared" si="2096"/>
        <v>0.55361286261290532</v>
      </c>
      <c r="Z6682" s="7">
        <f t="shared" si="2097"/>
        <v>18.994259943240934</v>
      </c>
      <c r="AA6682" s="14">
        <f t="shared" si="2098"/>
        <v>0.79781532292341673</v>
      </c>
      <c r="AB6682" s="15">
        <v>0.50315384600000002</v>
      </c>
      <c r="AC6682" s="16">
        <f t="shared" si="2099"/>
        <v>0.37736538450000001</v>
      </c>
    </row>
    <row r="6683" spans="1:29" x14ac:dyDescent="0.25">
      <c r="A6683" s="1">
        <v>35709</v>
      </c>
      <c r="B6683" s="2">
        <v>0.33333333333333331</v>
      </c>
      <c r="C6683">
        <v>306</v>
      </c>
      <c r="D6683">
        <v>680</v>
      </c>
      <c r="E6683">
        <v>67</v>
      </c>
      <c r="F6683">
        <f t="shared" si="2082"/>
        <v>239</v>
      </c>
      <c r="G6683" s="8">
        <v>25</v>
      </c>
      <c r="H6683">
        <v>8</v>
      </c>
      <c r="I6683">
        <v>6680</v>
      </c>
      <c r="J6683">
        <f t="shared" si="2083"/>
        <v>279</v>
      </c>
      <c r="K6683" s="11">
        <f t="shared" si="2084"/>
        <v>3.4177766231361488</v>
      </c>
      <c r="L6683">
        <f t="shared" si="2085"/>
        <v>12.832498376732763</v>
      </c>
      <c r="M6683">
        <f t="shared" si="2086"/>
        <v>8.5472083062788791</v>
      </c>
      <c r="N6683" s="8">
        <f t="shared" si="2087"/>
        <v>0.90393875161417758</v>
      </c>
      <c r="O6683" s="8">
        <f t="shared" si="2088"/>
        <v>-0.1079129362933271</v>
      </c>
      <c r="P6683" s="4">
        <f t="shared" si="2089"/>
        <v>0.43352413938636147</v>
      </c>
      <c r="Q6683" s="7">
        <f t="shared" si="2090"/>
        <v>0.44839986326233255</v>
      </c>
      <c r="R6683" s="4">
        <f t="shared" si="2091"/>
        <v>1.0489459575903901</v>
      </c>
      <c r="S6683" s="4">
        <f t="shared" si="2092"/>
        <v>1.0489459575903901</v>
      </c>
      <c r="T6683" s="4">
        <f t="shared" si="2093"/>
        <v>0</v>
      </c>
      <c r="U6683" s="7">
        <f t="shared" si="2094"/>
        <v>1.0489459575903901</v>
      </c>
      <c r="V6683" s="4">
        <f t="shared" si="2080"/>
        <v>0.57242792988394142</v>
      </c>
      <c r="W6683" s="14">
        <f t="shared" si="2081"/>
        <v>453.70094488766927</v>
      </c>
      <c r="X6683" s="7">
        <f t="shared" si="2095"/>
        <v>39.745280708849251</v>
      </c>
      <c r="Y6683" s="4">
        <f t="shared" si="2096"/>
        <v>5.5442255465273185</v>
      </c>
      <c r="Z6683" s="7">
        <f t="shared" si="2097"/>
        <v>18.041052920613282</v>
      </c>
      <c r="AA6683" s="14">
        <f t="shared" si="2098"/>
        <v>1.9027475309118882</v>
      </c>
      <c r="AB6683" s="15">
        <v>0.54669230800000002</v>
      </c>
      <c r="AC6683" s="16">
        <f t="shared" si="2099"/>
        <v>0.41001923100000004</v>
      </c>
    </row>
    <row r="6684" spans="1:29" x14ac:dyDescent="0.25">
      <c r="A6684" s="1">
        <v>35709</v>
      </c>
      <c r="B6684" s="2">
        <v>0.375</v>
      </c>
      <c r="C6684">
        <v>503</v>
      </c>
      <c r="D6684">
        <v>802</v>
      </c>
      <c r="E6684">
        <v>89</v>
      </c>
      <c r="F6684">
        <f t="shared" si="2082"/>
        <v>414</v>
      </c>
      <c r="G6684" s="8">
        <v>26.7</v>
      </c>
      <c r="H6684">
        <v>9</v>
      </c>
      <c r="I6684">
        <v>6681</v>
      </c>
      <c r="J6684">
        <f t="shared" si="2083"/>
        <v>279</v>
      </c>
      <c r="K6684" s="11">
        <f t="shared" si="2084"/>
        <v>3.4177766231361488</v>
      </c>
      <c r="L6684">
        <f t="shared" si="2085"/>
        <v>12.832498376732763</v>
      </c>
      <c r="M6684">
        <f t="shared" si="2086"/>
        <v>9.5472083062788791</v>
      </c>
      <c r="N6684" s="8">
        <f t="shared" si="2087"/>
        <v>0.64213936381502823</v>
      </c>
      <c r="O6684" s="8">
        <f t="shared" si="2088"/>
        <v>-0.1079129362933271</v>
      </c>
      <c r="P6684" s="4">
        <f t="shared" si="2089"/>
        <v>0.57999242416337837</v>
      </c>
      <c r="Q6684" s="7">
        <f t="shared" si="2090"/>
        <v>0.61871939082160887</v>
      </c>
      <c r="R6684" s="4">
        <f t="shared" si="2091"/>
        <v>0.81967407540807469</v>
      </c>
      <c r="S6684" s="4">
        <f t="shared" si="2092"/>
        <v>0.81967407540807469</v>
      </c>
      <c r="T6684" s="4">
        <f t="shared" si="2093"/>
        <v>0</v>
      </c>
      <c r="U6684" s="7">
        <f t="shared" si="2094"/>
        <v>0.81967407540807469</v>
      </c>
      <c r="V6684" s="4">
        <f t="shared" si="2080"/>
        <v>0.74859487711851758</v>
      </c>
      <c r="W6684" s="14">
        <f t="shared" si="2081"/>
        <v>685.98571500765456</v>
      </c>
      <c r="X6684" s="7">
        <f t="shared" si="2095"/>
        <v>48.994535737748777</v>
      </c>
      <c r="Y6684" s="4">
        <f t="shared" si="2096"/>
        <v>9.0219454373935406</v>
      </c>
      <c r="Z6684" s="7">
        <f t="shared" si="2097"/>
        <v>17.376808421457834</v>
      </c>
      <c r="AA6684" s="14">
        <f t="shared" si="2098"/>
        <v>2.7709882739255942</v>
      </c>
      <c r="AB6684" s="15">
        <v>0.42069230800000001</v>
      </c>
      <c r="AC6684" s="16">
        <f t="shared" si="2099"/>
        <v>0.31551923100000001</v>
      </c>
    </row>
    <row r="6685" spans="1:29" x14ac:dyDescent="0.25">
      <c r="A6685" s="1">
        <v>35709</v>
      </c>
      <c r="B6685" s="2">
        <v>0.41666666666666669</v>
      </c>
      <c r="C6685">
        <v>659</v>
      </c>
      <c r="D6685">
        <v>863</v>
      </c>
      <c r="E6685">
        <v>104</v>
      </c>
      <c r="F6685">
        <f t="shared" si="2082"/>
        <v>555</v>
      </c>
      <c r="G6685" s="8">
        <v>28.9</v>
      </c>
      <c r="H6685">
        <v>10</v>
      </c>
      <c r="I6685">
        <v>6682</v>
      </c>
      <c r="J6685">
        <f t="shared" si="2083"/>
        <v>279</v>
      </c>
      <c r="K6685" s="11">
        <f t="shared" si="2084"/>
        <v>3.4177766231361488</v>
      </c>
      <c r="L6685">
        <f t="shared" si="2085"/>
        <v>12.832498376732763</v>
      </c>
      <c r="M6685">
        <f t="shared" si="2086"/>
        <v>10.547208306278879</v>
      </c>
      <c r="N6685" s="8">
        <f t="shared" si="2087"/>
        <v>0.38033997601587882</v>
      </c>
      <c r="O6685" s="8">
        <f t="shared" si="2088"/>
        <v>-0.1079129362933271</v>
      </c>
      <c r="P6685" s="4">
        <f t="shared" si="2089"/>
        <v>0.6826123295031663</v>
      </c>
      <c r="Q6685" s="7">
        <f t="shared" si="2090"/>
        <v>0.75133140458798608</v>
      </c>
      <c r="R6685" s="4">
        <f t="shared" si="2091"/>
        <v>0.52943343362280837</v>
      </c>
      <c r="S6685" s="4">
        <f t="shared" si="2092"/>
        <v>0.52943343362280837</v>
      </c>
      <c r="T6685" s="4">
        <f t="shared" si="2093"/>
        <v>0</v>
      </c>
      <c r="U6685" s="7">
        <f t="shared" si="2094"/>
        <v>0.52943343362280837</v>
      </c>
      <c r="V6685" s="4">
        <f t="shared" si="2080"/>
        <v>0.87202252206386488</v>
      </c>
      <c r="W6685" s="14">
        <f t="shared" si="2081"/>
        <v>852.59715395791045</v>
      </c>
      <c r="X6685" s="7">
        <f t="shared" si="2095"/>
        <v>56.609407503632085</v>
      </c>
      <c r="Y6685" s="4">
        <f t="shared" si="2096"/>
        <v>11.885137221365664</v>
      </c>
      <c r="Z6685" s="7">
        <f t="shared" si="2097"/>
        <v>16.829938790719158</v>
      </c>
      <c r="AA6685" s="14">
        <f t="shared" si="2098"/>
        <v>3.3356157664546218</v>
      </c>
      <c r="AB6685" s="15">
        <v>2.5034615379999998</v>
      </c>
      <c r="AC6685" s="16">
        <f t="shared" si="2099"/>
        <v>1.8775961534999999</v>
      </c>
    </row>
    <row r="6686" spans="1:29" x14ac:dyDescent="0.25">
      <c r="A6686" s="1">
        <v>35709</v>
      </c>
      <c r="B6686" s="2">
        <v>0.45833333333333331</v>
      </c>
      <c r="C6686">
        <v>758</v>
      </c>
      <c r="D6686">
        <v>893</v>
      </c>
      <c r="E6686">
        <v>113</v>
      </c>
      <c r="F6686">
        <f t="shared" si="2082"/>
        <v>645</v>
      </c>
      <c r="G6686" s="8">
        <v>31.1</v>
      </c>
      <c r="H6686">
        <v>11</v>
      </c>
      <c r="I6686">
        <v>6683</v>
      </c>
      <c r="J6686">
        <f t="shared" si="2083"/>
        <v>279</v>
      </c>
      <c r="K6686" s="11">
        <f t="shared" si="2084"/>
        <v>3.4177766231361488</v>
      </c>
      <c r="L6686">
        <f t="shared" si="2085"/>
        <v>12.832498376732763</v>
      </c>
      <c r="M6686">
        <f t="shared" si="2086"/>
        <v>11.547208306278879</v>
      </c>
      <c r="N6686" s="8">
        <f t="shared" si="2087"/>
        <v>0.11854058821672943</v>
      </c>
      <c r="O6686" s="8">
        <f t="shared" si="2088"/>
        <v>-0.1079129362933271</v>
      </c>
      <c r="P6686" s="4">
        <f t="shared" si="2089"/>
        <v>0.73439047844423067</v>
      </c>
      <c r="Q6686" s="7">
        <f t="shared" si="2090"/>
        <v>0.82476820800757145</v>
      </c>
      <c r="R6686" s="4">
        <f t="shared" si="2091"/>
        <v>0.17410729200954755</v>
      </c>
      <c r="S6686" s="4">
        <f t="shared" si="2092"/>
        <v>0.17410729200954755</v>
      </c>
      <c r="T6686" s="4">
        <f t="shared" si="2093"/>
        <v>0</v>
      </c>
      <c r="U6686" s="7">
        <f t="shared" si="2094"/>
        <v>0.17410729200954755</v>
      </c>
      <c r="V6686" s="4">
        <f t="shared" si="2080"/>
        <v>0.93429947469078489</v>
      </c>
      <c r="W6686" s="14">
        <f t="shared" si="2081"/>
        <v>943.02860463058096</v>
      </c>
      <c r="X6686" s="7">
        <f t="shared" si="2095"/>
        <v>61.748429650493883</v>
      </c>
      <c r="Y6686" s="4">
        <f t="shared" si="2096"/>
        <v>13.817409548585699</v>
      </c>
      <c r="Z6686" s="7">
        <f t="shared" si="2097"/>
        <v>16.46087477622013</v>
      </c>
      <c r="AA6686" s="14">
        <f t="shared" si="2098"/>
        <v>3.6085055719479642</v>
      </c>
      <c r="AB6686" s="15">
        <v>2.5966153850000002</v>
      </c>
      <c r="AC6686" s="16">
        <f t="shared" si="2099"/>
        <v>1.9474615387500003</v>
      </c>
    </row>
    <row r="6687" spans="1:29" x14ac:dyDescent="0.25">
      <c r="A6687" s="1">
        <v>35709</v>
      </c>
      <c r="B6687" s="2">
        <v>0.5</v>
      </c>
      <c r="C6687">
        <v>720</v>
      </c>
      <c r="D6687">
        <v>807</v>
      </c>
      <c r="E6687">
        <v>117</v>
      </c>
      <c r="F6687">
        <f t="shared" si="2082"/>
        <v>603</v>
      </c>
      <c r="G6687" s="8">
        <v>32.799999999999997</v>
      </c>
      <c r="H6687">
        <v>12</v>
      </c>
      <c r="I6687">
        <v>6684</v>
      </c>
      <c r="J6687">
        <f t="shared" si="2083"/>
        <v>279</v>
      </c>
      <c r="K6687" s="11">
        <f t="shared" si="2084"/>
        <v>3.4177766231361488</v>
      </c>
      <c r="L6687">
        <f t="shared" si="2085"/>
        <v>12.832498376732763</v>
      </c>
      <c r="M6687">
        <f t="shared" si="2086"/>
        <v>12.547208306278879</v>
      </c>
      <c r="N6687" s="8">
        <f t="shared" si="2087"/>
        <v>-0.14325879958241999</v>
      </c>
      <c r="O6687" s="8">
        <f t="shared" si="2088"/>
        <v>-0.1079129362933271</v>
      </c>
      <c r="P6687" s="4">
        <f t="shared" si="2089"/>
        <v>0.73179827570367484</v>
      </c>
      <c r="Q6687" s="7">
        <f t="shared" si="2090"/>
        <v>0.82095684621260789</v>
      </c>
      <c r="R6687" s="4">
        <f t="shared" si="2091"/>
        <v>-0.2098033781015356</v>
      </c>
      <c r="S6687" s="4">
        <f t="shared" si="2092"/>
        <v>-0.2098033781015356</v>
      </c>
      <c r="T6687" s="4">
        <f t="shared" si="2093"/>
        <v>0</v>
      </c>
      <c r="U6687" s="7">
        <f t="shared" si="2094"/>
        <v>-0.2098033781015356</v>
      </c>
      <c r="V6687" s="4">
        <f t="shared" si="2080"/>
        <v>0.93118166359528365</v>
      </c>
      <c r="W6687" s="14">
        <f t="shared" si="2081"/>
        <v>864.01053461528841</v>
      </c>
      <c r="X6687" s="7">
        <f t="shared" si="2095"/>
        <v>60.880342374996872</v>
      </c>
      <c r="Y6687" s="4">
        <f t="shared" si="2096"/>
        <v>13.491008732998823</v>
      </c>
      <c r="Z6687" s="7">
        <f t="shared" si="2097"/>
        <v>16.523217331997227</v>
      </c>
      <c r="AA6687" s="14">
        <f t="shared" si="2098"/>
        <v>3.3186637828372167</v>
      </c>
      <c r="AB6687" s="15">
        <v>2.477692308</v>
      </c>
      <c r="AC6687" s="16">
        <f t="shared" si="2099"/>
        <v>1.858269231</v>
      </c>
    </row>
    <row r="6688" spans="1:29" x14ac:dyDescent="0.25">
      <c r="A6688" s="1">
        <v>35709</v>
      </c>
      <c r="B6688" s="2">
        <v>0.54166666666666663</v>
      </c>
      <c r="C6688">
        <v>697</v>
      </c>
      <c r="D6688">
        <v>778</v>
      </c>
      <c r="E6688">
        <v>137</v>
      </c>
      <c r="F6688">
        <f t="shared" si="2082"/>
        <v>560</v>
      </c>
      <c r="G6688" s="8">
        <v>32.799999999999997</v>
      </c>
      <c r="H6688">
        <v>13</v>
      </c>
      <c r="I6688">
        <v>6685</v>
      </c>
      <c r="J6688">
        <f t="shared" si="2083"/>
        <v>279</v>
      </c>
      <c r="K6688" s="11">
        <f t="shared" si="2084"/>
        <v>3.4177766231361488</v>
      </c>
      <c r="L6688">
        <f t="shared" si="2085"/>
        <v>12.832498376732763</v>
      </c>
      <c r="M6688">
        <f t="shared" si="2086"/>
        <v>13.547208306278879</v>
      </c>
      <c r="N6688" s="8">
        <f t="shared" si="2087"/>
        <v>-0.4050581873815694</v>
      </c>
      <c r="O6688" s="8">
        <f t="shared" si="2088"/>
        <v>-0.1079129362933271</v>
      </c>
      <c r="P6688" s="4">
        <f t="shared" si="2089"/>
        <v>0.67501237561445016</v>
      </c>
      <c r="Q6688" s="7">
        <f t="shared" si="2090"/>
        <v>0.74098147559966365</v>
      </c>
      <c r="R6688" s="4">
        <f t="shared" si="2091"/>
        <v>-0.55978782863785359</v>
      </c>
      <c r="S6688" s="4">
        <f t="shared" si="2092"/>
        <v>-0.55978782863785359</v>
      </c>
      <c r="T6688" s="4">
        <f t="shared" si="2093"/>
        <v>0</v>
      </c>
      <c r="U6688" s="7">
        <f t="shared" si="2094"/>
        <v>-0.55978782863785359</v>
      </c>
      <c r="V6688" s="4">
        <f t="shared" si="2080"/>
        <v>0.86288156245109326</v>
      </c>
      <c r="W6688" s="14">
        <f t="shared" si="2081"/>
        <v>803.10757949176707</v>
      </c>
      <c r="X6688" s="7">
        <f t="shared" si="2095"/>
        <v>58.900996333482425</v>
      </c>
      <c r="Y6688" s="4">
        <f t="shared" si="2096"/>
        <v>12.746774621389392</v>
      </c>
      <c r="Z6688" s="7">
        <f t="shared" si="2097"/>
        <v>16.665366047314627</v>
      </c>
      <c r="AA6688" s="14">
        <f t="shared" si="2098"/>
        <v>3.1112734626679517</v>
      </c>
      <c r="AB6688" s="15">
        <v>2.4368461539999999</v>
      </c>
      <c r="AC6688" s="16">
        <f t="shared" si="2099"/>
        <v>1.8276346155000001</v>
      </c>
    </row>
    <row r="6689" spans="1:29" x14ac:dyDescent="0.25">
      <c r="A6689" s="1">
        <v>35709</v>
      </c>
      <c r="B6689" s="2">
        <v>0.58333333333333337</v>
      </c>
      <c r="C6689">
        <v>597</v>
      </c>
      <c r="D6689">
        <v>601</v>
      </c>
      <c r="E6689">
        <v>214</v>
      </c>
      <c r="F6689">
        <f t="shared" si="2082"/>
        <v>383</v>
      </c>
      <c r="G6689" s="8">
        <v>33.299999999999997</v>
      </c>
      <c r="H6689">
        <v>14</v>
      </c>
      <c r="I6689">
        <v>6686</v>
      </c>
      <c r="J6689">
        <f t="shared" si="2083"/>
        <v>279</v>
      </c>
      <c r="K6689" s="11">
        <f t="shared" si="2084"/>
        <v>3.4177766231361488</v>
      </c>
      <c r="L6689">
        <f t="shared" si="2085"/>
        <v>12.832498376732763</v>
      </c>
      <c r="M6689">
        <f t="shared" si="2086"/>
        <v>14.547208306278879</v>
      </c>
      <c r="N6689" s="8">
        <f t="shared" si="2087"/>
        <v>-0.66685757518071875</v>
      </c>
      <c r="O6689" s="8">
        <f t="shared" si="2088"/>
        <v>-0.1079129362933271</v>
      </c>
      <c r="P6689" s="4">
        <f t="shared" si="2089"/>
        <v>0.56790264342450036</v>
      </c>
      <c r="Q6689" s="7">
        <f t="shared" si="2090"/>
        <v>0.60395547655732507</v>
      </c>
      <c r="R6689" s="4">
        <f t="shared" si="2091"/>
        <v>-0.84366494559667882</v>
      </c>
      <c r="S6689" s="4">
        <f t="shared" si="2092"/>
        <v>-0.84366494559667882</v>
      </c>
      <c r="T6689" s="4">
        <f t="shared" si="2093"/>
        <v>0</v>
      </c>
      <c r="U6689" s="7">
        <f t="shared" si="2094"/>
        <v>-0.84366494559667882</v>
      </c>
      <c r="V6689" s="4">
        <f t="shared" si="2080"/>
        <v>0.73405371027993582</v>
      </c>
      <c r="W6689" s="14">
        <f t="shared" si="2081"/>
        <v>647.02135225510824</v>
      </c>
      <c r="X6689" s="7">
        <f t="shared" si="2095"/>
        <v>54.328193948291016</v>
      </c>
      <c r="Y6689" s="4">
        <f t="shared" si="2096"/>
        <v>11.027400924557423</v>
      </c>
      <c r="Z6689" s="7">
        <f t="shared" si="2097"/>
        <v>16.993766423409532</v>
      </c>
      <c r="AA6689" s="14">
        <f t="shared" si="2098"/>
        <v>2.5559824087145335</v>
      </c>
      <c r="AB6689" s="15">
        <v>2.5619999999999998</v>
      </c>
      <c r="AC6689" s="16">
        <f t="shared" si="2099"/>
        <v>1.9215</v>
      </c>
    </row>
    <row r="6690" spans="1:29" x14ac:dyDescent="0.25">
      <c r="A6690" s="1">
        <v>35709</v>
      </c>
      <c r="B6690" s="2">
        <v>0.625</v>
      </c>
      <c r="C6690">
        <v>493</v>
      </c>
      <c r="D6690">
        <v>797</v>
      </c>
      <c r="E6690">
        <v>88</v>
      </c>
      <c r="F6690">
        <f t="shared" si="2082"/>
        <v>405</v>
      </c>
      <c r="G6690" s="8">
        <v>32.799999999999997</v>
      </c>
      <c r="H6690">
        <v>15</v>
      </c>
      <c r="I6690">
        <v>6687</v>
      </c>
      <c r="J6690">
        <f t="shared" si="2083"/>
        <v>279</v>
      </c>
      <c r="K6690" s="11">
        <f t="shared" si="2084"/>
        <v>3.4177766231361488</v>
      </c>
      <c r="L6690">
        <f t="shared" si="2085"/>
        <v>12.832498376732763</v>
      </c>
      <c r="M6690">
        <f t="shared" si="2086"/>
        <v>15.547208306278879</v>
      </c>
      <c r="N6690" s="8">
        <f t="shared" si="2087"/>
        <v>-0.92865696297986822</v>
      </c>
      <c r="O6690" s="8">
        <f t="shared" si="2088"/>
        <v>-0.1079129362933271</v>
      </c>
      <c r="P6690" s="4">
        <f t="shared" si="2089"/>
        <v>0.4177684303753687</v>
      </c>
      <c r="Q6690" s="7">
        <f t="shared" si="2090"/>
        <v>0.43098775058654443</v>
      </c>
      <c r="R6690" s="4">
        <f t="shared" si="2091"/>
        <v>-1.0681105605453047</v>
      </c>
      <c r="S6690" s="4">
        <f t="shared" si="2092"/>
        <v>-1.0681105605453047</v>
      </c>
      <c r="T6690" s="4">
        <f t="shared" si="2093"/>
        <v>0</v>
      </c>
      <c r="U6690" s="7">
        <f t="shared" si="2094"/>
        <v>-1.0681105605453047</v>
      </c>
      <c r="V6690" s="4">
        <f t="shared" si="2080"/>
        <v>0.55347751230918418</v>
      </c>
      <c r="W6690" s="14">
        <f t="shared" si="2081"/>
        <v>525.77226127847723</v>
      </c>
      <c r="X6690" s="7">
        <f t="shared" si="2095"/>
        <v>49.887598491550506</v>
      </c>
      <c r="Y6690" s="4">
        <f t="shared" si="2096"/>
        <v>9.3577370328229907</v>
      </c>
      <c r="Z6690" s="7">
        <f t="shared" si="2097"/>
        <v>17.312672226730808</v>
      </c>
      <c r="AA6690" s="14">
        <f t="shared" si="2098"/>
        <v>2.1159791280037052</v>
      </c>
      <c r="AB6690" s="15">
        <v>2.798076923</v>
      </c>
      <c r="AC6690" s="16">
        <f t="shared" si="2099"/>
        <v>2.09855769225</v>
      </c>
    </row>
    <row r="6691" spans="1:29" x14ac:dyDescent="0.25">
      <c r="A6691" s="1">
        <v>35709</v>
      </c>
      <c r="B6691" s="2">
        <v>0.66666666666666663</v>
      </c>
      <c r="C6691">
        <v>294</v>
      </c>
      <c r="D6691">
        <v>670</v>
      </c>
      <c r="E6691">
        <v>65</v>
      </c>
      <c r="F6691">
        <f t="shared" si="2082"/>
        <v>229</v>
      </c>
      <c r="G6691" s="8">
        <v>31.1</v>
      </c>
      <c r="H6691">
        <v>16</v>
      </c>
      <c r="I6691">
        <v>6688</v>
      </c>
      <c r="J6691">
        <f t="shared" si="2083"/>
        <v>279</v>
      </c>
      <c r="K6691" s="11">
        <f t="shared" si="2084"/>
        <v>3.4177766231361488</v>
      </c>
      <c r="L6691">
        <f t="shared" si="2085"/>
        <v>12.832498376732763</v>
      </c>
      <c r="M6691">
        <f t="shared" si="2086"/>
        <v>16.547208306278879</v>
      </c>
      <c r="N6691" s="8">
        <f t="shared" si="2087"/>
        <v>-1.1904563507790178</v>
      </c>
      <c r="O6691" s="8">
        <f t="shared" si="2088"/>
        <v>-0.1079129362933271</v>
      </c>
      <c r="P6691" s="4">
        <f t="shared" si="2089"/>
        <v>0.23484113497783554</v>
      </c>
      <c r="Q6691" s="7">
        <f t="shared" si="2090"/>
        <v>0.23705512916352806</v>
      </c>
      <c r="R6691" s="4">
        <f t="shared" si="2091"/>
        <v>-1.2522658401377291</v>
      </c>
      <c r="S6691" s="4">
        <f t="shared" si="2092"/>
        <v>-1.2522658401377291</v>
      </c>
      <c r="T6691" s="4">
        <f t="shared" si="2093"/>
        <v>0</v>
      </c>
      <c r="U6691" s="7">
        <f t="shared" si="2094"/>
        <v>-1.2522658401377291</v>
      </c>
      <c r="V6691" s="4">
        <f t="shared" si="2080"/>
        <v>0.33345893801426857</v>
      </c>
      <c r="W6691" s="14">
        <f t="shared" si="2081"/>
        <v>285.94356185505688</v>
      </c>
      <c r="X6691" s="7">
        <f t="shared" si="2095"/>
        <v>40.393165760289349</v>
      </c>
      <c r="Y6691" s="4">
        <f t="shared" si="2096"/>
        <v>5.7878303258687955</v>
      </c>
      <c r="Z6691" s="7">
        <f t="shared" si="2097"/>
        <v>17.994524407759059</v>
      </c>
      <c r="AA6691" s="14">
        <f t="shared" si="2098"/>
        <v>1.1961077334821033</v>
      </c>
      <c r="AB6691" s="15">
        <v>1.7873076919999999</v>
      </c>
      <c r="AC6691" s="16">
        <f t="shared" si="2099"/>
        <v>1.340480769</v>
      </c>
    </row>
    <row r="6692" spans="1:29" x14ac:dyDescent="0.25">
      <c r="A6692" s="1">
        <v>35709</v>
      </c>
      <c r="B6692" s="2">
        <v>0.70833333333333337</v>
      </c>
      <c r="C6692">
        <v>94</v>
      </c>
      <c r="D6692">
        <v>376</v>
      </c>
      <c r="E6692">
        <v>38</v>
      </c>
      <c r="F6692">
        <f t="shared" si="2082"/>
        <v>56</v>
      </c>
      <c r="G6692" s="8">
        <v>30</v>
      </c>
      <c r="H6692">
        <v>17</v>
      </c>
      <c r="I6692">
        <v>6689</v>
      </c>
      <c r="J6692">
        <f t="shared" si="2083"/>
        <v>279</v>
      </c>
      <c r="K6692" s="11">
        <f t="shared" si="2084"/>
        <v>3.4177766231361488</v>
      </c>
      <c r="L6692">
        <f t="shared" si="2085"/>
        <v>12.832498376732763</v>
      </c>
      <c r="M6692">
        <f t="shared" si="2086"/>
        <v>17.547208306278879</v>
      </c>
      <c r="N6692" s="8">
        <f t="shared" si="2087"/>
        <v>-1.4522557385781671</v>
      </c>
      <c r="O6692" s="8">
        <f t="shared" si="2088"/>
        <v>-0.1079129362933271</v>
      </c>
      <c r="P6692" s="4">
        <f t="shared" si="2089"/>
        <v>3.1586950111594028E-2</v>
      </c>
      <c r="Q6692" s="7">
        <f t="shared" si="2090"/>
        <v>3.1592205041108018E-2</v>
      </c>
      <c r="R6692" s="4">
        <f t="shared" si="2091"/>
        <v>-1.4137849192947103</v>
      </c>
      <c r="S6692" s="4">
        <f t="shared" si="2092"/>
        <v>-1.4137849192947103</v>
      </c>
      <c r="T6692" s="4">
        <f t="shared" si="2093"/>
        <v>0</v>
      </c>
      <c r="U6692" s="7">
        <f t="shared" si="2094"/>
        <v>-1.4137849192947103</v>
      </c>
      <c r="V6692" s="4">
        <f t="shared" si="2080"/>
        <v>8.8991889635501212E-2</v>
      </c>
      <c r="W6692" s="14">
        <f t="shared" si="2081"/>
        <v>70.014654943700506</v>
      </c>
      <c r="X6692" s="7">
        <f t="shared" si="2095"/>
        <v>32.275476285670265</v>
      </c>
      <c r="Y6692" s="4">
        <f t="shared" si="2096"/>
        <v>2.7355790834120199</v>
      </c>
      <c r="Z6692" s="7">
        <f t="shared" si="2097"/>
        <v>18.577504395068303</v>
      </c>
      <c r="AA6692" s="14">
        <f t="shared" si="2098"/>
        <v>0.3023611081735546</v>
      </c>
      <c r="AB6692" s="15">
        <v>0.68776923099999998</v>
      </c>
      <c r="AC6692" s="16">
        <f t="shared" si="2099"/>
        <v>0.51582692325000001</v>
      </c>
    </row>
    <row r="6693" spans="1:29" x14ac:dyDescent="0.25">
      <c r="A6693" s="1">
        <v>35709</v>
      </c>
      <c r="B6693" s="2">
        <v>0.75</v>
      </c>
      <c r="C6693">
        <v>1</v>
      </c>
      <c r="D6693">
        <v>14</v>
      </c>
      <c r="E6693">
        <v>1</v>
      </c>
      <c r="F6693">
        <f t="shared" si="2082"/>
        <v>0</v>
      </c>
      <c r="G6693" s="8">
        <v>27.8</v>
      </c>
      <c r="H6693">
        <v>18</v>
      </c>
      <c r="I6693">
        <v>6690</v>
      </c>
      <c r="J6693">
        <f t="shared" si="2083"/>
        <v>279</v>
      </c>
      <c r="K6693" s="11">
        <f t="shared" si="2084"/>
        <v>3.4177766231361488</v>
      </c>
      <c r="L6693">
        <f t="shared" si="2085"/>
        <v>12.832498376732763</v>
      </c>
      <c r="M6693">
        <f t="shared" si="2086"/>
        <v>18.547208306278879</v>
      </c>
      <c r="N6693" s="8">
        <f t="shared" si="2087"/>
        <v>-1.7140551263773163</v>
      </c>
      <c r="O6693" s="8">
        <f t="shared" si="2088"/>
        <v>-0.1079129362933271</v>
      </c>
      <c r="P6693" s="4">
        <f t="shared" si="2089"/>
        <v>0</v>
      </c>
      <c r="Q6693" s="7">
        <f t="shared" si="2090"/>
        <v>0</v>
      </c>
      <c r="R6693" s="4">
        <f t="shared" si="2091"/>
        <v>0</v>
      </c>
      <c r="S6693" s="4">
        <f t="shared" si="2092"/>
        <v>0</v>
      </c>
      <c r="T6693" s="4">
        <f t="shared" si="2093"/>
        <v>0</v>
      </c>
      <c r="U6693" s="7">
        <f t="shared" si="2094"/>
        <v>0</v>
      </c>
      <c r="V6693" s="4">
        <f t="shared" si="2080"/>
        <v>0.38268428076468186</v>
      </c>
      <c r="W6693" s="14">
        <f t="shared" si="2081"/>
        <v>6.3195195212516522</v>
      </c>
      <c r="X6693" s="7">
        <f t="shared" si="2095"/>
        <v>28.005384384440678</v>
      </c>
      <c r="Y6693" s="4">
        <f t="shared" si="2096"/>
        <v>1.1300245285496948</v>
      </c>
      <c r="Z6693" s="7">
        <f t="shared" si="2097"/>
        <v>18.884165315047007</v>
      </c>
      <c r="AA6693" s="14">
        <f t="shared" si="2098"/>
        <v>2.7741596858553094E-2</v>
      </c>
      <c r="AB6693" s="15">
        <v>0.97976923100000002</v>
      </c>
      <c r="AC6693" s="16">
        <f t="shared" si="2099"/>
        <v>0.73482692324999999</v>
      </c>
    </row>
    <row r="6694" spans="1:29" x14ac:dyDescent="0.25">
      <c r="A6694" s="1">
        <v>35709</v>
      </c>
      <c r="B6694" s="2">
        <v>0.79166666666666663</v>
      </c>
      <c r="C6694">
        <v>0</v>
      </c>
      <c r="D6694">
        <v>0</v>
      </c>
      <c r="E6694">
        <v>0</v>
      </c>
      <c r="F6694">
        <f t="shared" si="2082"/>
        <v>0</v>
      </c>
      <c r="G6694" s="8">
        <v>25.6</v>
      </c>
      <c r="H6694">
        <v>19</v>
      </c>
      <c r="I6694">
        <v>6691</v>
      </c>
      <c r="J6694">
        <f t="shared" si="2083"/>
        <v>279</v>
      </c>
      <c r="K6694" s="11">
        <f t="shared" si="2084"/>
        <v>3.4177766231361488</v>
      </c>
      <c r="L6694">
        <f t="shared" si="2085"/>
        <v>12.832498376732763</v>
      </c>
      <c r="M6694">
        <f t="shared" si="2086"/>
        <v>19.547208306278879</v>
      </c>
      <c r="N6694" s="8">
        <f t="shared" si="2087"/>
        <v>-1.9758545141764658</v>
      </c>
      <c r="O6694" s="8">
        <f t="shared" si="2088"/>
        <v>-0.1079129362933271</v>
      </c>
      <c r="P6694" s="4">
        <f t="shared" si="2089"/>
        <v>0</v>
      </c>
      <c r="Q6694" s="7">
        <f t="shared" si="2090"/>
        <v>0</v>
      </c>
      <c r="R6694" s="4">
        <f t="shared" si="2091"/>
        <v>0</v>
      </c>
      <c r="S6694" s="4">
        <f t="shared" si="2092"/>
        <v>0</v>
      </c>
      <c r="T6694" s="4">
        <f t="shared" si="2093"/>
        <v>1</v>
      </c>
      <c r="U6694" s="7">
        <f t="shared" si="2094"/>
        <v>0</v>
      </c>
      <c r="V6694" s="4">
        <f t="shared" si="2080"/>
        <v>0.38268428076468186</v>
      </c>
      <c r="W6694" s="14">
        <f t="shared" si="2081"/>
        <v>0</v>
      </c>
      <c r="X6694" s="7">
        <f t="shared" si="2095"/>
        <v>25.6</v>
      </c>
      <c r="Y6694" s="4">
        <f t="shared" si="2096"/>
        <v>0.22560000000000052</v>
      </c>
      <c r="Z6694" s="7">
        <f t="shared" si="2097"/>
        <v>19.0569104</v>
      </c>
      <c r="AA6694" s="14">
        <f t="shared" si="2098"/>
        <v>0</v>
      </c>
      <c r="AB6694" s="15">
        <v>0.846615385</v>
      </c>
      <c r="AC6694" s="16">
        <f t="shared" si="2099"/>
        <v>0.63496153875000005</v>
      </c>
    </row>
    <row r="6695" spans="1:29" x14ac:dyDescent="0.25">
      <c r="A6695" s="1">
        <v>35709</v>
      </c>
      <c r="B6695" s="2">
        <v>0.83333333333333337</v>
      </c>
      <c r="C6695">
        <v>0</v>
      </c>
      <c r="D6695">
        <v>0</v>
      </c>
      <c r="E6695">
        <v>0</v>
      </c>
      <c r="F6695">
        <f t="shared" si="2082"/>
        <v>0</v>
      </c>
      <c r="G6695" s="8">
        <v>23.9</v>
      </c>
      <c r="H6695">
        <v>20</v>
      </c>
      <c r="I6695">
        <v>6692</v>
      </c>
      <c r="J6695">
        <f t="shared" si="2083"/>
        <v>279</v>
      </c>
      <c r="K6695" s="11">
        <f t="shared" si="2084"/>
        <v>3.4177766231361488</v>
      </c>
      <c r="L6695">
        <f t="shared" si="2085"/>
        <v>12.832498376732763</v>
      </c>
      <c r="M6695">
        <f t="shared" si="2086"/>
        <v>20.547208306278879</v>
      </c>
      <c r="N6695" s="8">
        <f t="shared" si="2087"/>
        <v>-2.2376539019756154</v>
      </c>
      <c r="O6695" s="8">
        <f t="shared" si="2088"/>
        <v>-0.1079129362933271</v>
      </c>
      <c r="P6695" s="4">
        <f t="shared" si="2089"/>
        <v>0</v>
      </c>
      <c r="Q6695" s="7">
        <f t="shared" si="2090"/>
        <v>0</v>
      </c>
      <c r="R6695" s="4">
        <f t="shared" si="2091"/>
        <v>0</v>
      </c>
      <c r="S6695" s="4">
        <f t="shared" si="2092"/>
        <v>0</v>
      </c>
      <c r="T6695" s="4">
        <f t="shared" si="2093"/>
        <v>1</v>
      </c>
      <c r="U6695" s="7">
        <f t="shared" si="2094"/>
        <v>0</v>
      </c>
      <c r="V6695" s="4">
        <f t="shared" si="2080"/>
        <v>0.38268428076468186</v>
      </c>
      <c r="W6695" s="14">
        <f t="shared" si="2081"/>
        <v>0</v>
      </c>
      <c r="X6695" s="7">
        <f t="shared" si="2095"/>
        <v>23.9</v>
      </c>
      <c r="Y6695" s="4">
        <f t="shared" si="2096"/>
        <v>-0.41360000000000052</v>
      </c>
      <c r="Z6695" s="7">
        <f t="shared" si="2097"/>
        <v>19.178997600000002</v>
      </c>
      <c r="AA6695" s="14">
        <f t="shared" si="2098"/>
        <v>0</v>
      </c>
      <c r="AB6695" s="15">
        <v>0.75523076899999997</v>
      </c>
      <c r="AC6695" s="16">
        <f t="shared" si="2099"/>
        <v>0.56642307675000003</v>
      </c>
    </row>
    <row r="6696" spans="1:29" x14ac:dyDescent="0.25">
      <c r="A6696" s="1">
        <v>35709</v>
      </c>
      <c r="B6696" s="2">
        <v>0.875</v>
      </c>
      <c r="C6696">
        <v>0</v>
      </c>
      <c r="D6696">
        <v>0</v>
      </c>
      <c r="E6696">
        <v>0</v>
      </c>
      <c r="F6696">
        <f t="shared" si="2082"/>
        <v>0</v>
      </c>
      <c r="G6696" s="8">
        <v>22.2</v>
      </c>
      <c r="H6696">
        <v>21</v>
      </c>
      <c r="I6696">
        <v>6693</v>
      </c>
      <c r="J6696">
        <f t="shared" si="2083"/>
        <v>279</v>
      </c>
      <c r="K6696" s="11">
        <f t="shared" si="2084"/>
        <v>3.4177766231361488</v>
      </c>
      <c r="L6696">
        <f t="shared" si="2085"/>
        <v>12.832498376732763</v>
      </c>
      <c r="M6696">
        <f t="shared" si="2086"/>
        <v>21.547208306278879</v>
      </c>
      <c r="N6696" s="8">
        <f t="shared" si="2087"/>
        <v>-2.499453289774765</v>
      </c>
      <c r="O6696" s="8">
        <f t="shared" si="2088"/>
        <v>-0.1079129362933271</v>
      </c>
      <c r="P6696" s="4">
        <f t="shared" si="2089"/>
        <v>0</v>
      </c>
      <c r="Q6696" s="7">
        <f t="shared" si="2090"/>
        <v>0</v>
      </c>
      <c r="R6696" s="4">
        <f t="shared" si="2091"/>
        <v>0</v>
      </c>
      <c r="S6696" s="4">
        <f t="shared" si="2092"/>
        <v>0</v>
      </c>
      <c r="T6696" s="4">
        <f t="shared" si="2093"/>
        <v>1</v>
      </c>
      <c r="U6696" s="7">
        <f t="shared" si="2094"/>
        <v>0</v>
      </c>
      <c r="V6696" s="4">
        <f t="shared" si="2080"/>
        <v>0.38268428076468186</v>
      </c>
      <c r="W6696" s="14">
        <f t="shared" si="2081"/>
        <v>0</v>
      </c>
      <c r="X6696" s="7">
        <f t="shared" si="2095"/>
        <v>22.2</v>
      </c>
      <c r="Y6696" s="4">
        <f t="shared" si="2096"/>
        <v>-1.0528000000000002</v>
      </c>
      <c r="Z6696" s="7">
        <f t="shared" si="2097"/>
        <v>19.301084800000002</v>
      </c>
      <c r="AA6696" s="14">
        <f t="shared" si="2098"/>
        <v>0</v>
      </c>
      <c r="AB6696" s="15">
        <v>0.72592307700000003</v>
      </c>
      <c r="AC6696" s="16">
        <f t="shared" si="2099"/>
        <v>0.54444230775000002</v>
      </c>
    </row>
    <row r="6697" spans="1:29" x14ac:dyDescent="0.25">
      <c r="A6697" s="1">
        <v>35709</v>
      </c>
      <c r="B6697" s="2">
        <v>0.91666666666666663</v>
      </c>
      <c r="C6697">
        <v>0</v>
      </c>
      <c r="D6697">
        <v>0</v>
      </c>
      <c r="E6697">
        <v>0</v>
      </c>
      <c r="F6697">
        <f t="shared" si="2082"/>
        <v>0</v>
      </c>
      <c r="G6697" s="8">
        <v>21.1</v>
      </c>
      <c r="H6697">
        <v>22</v>
      </c>
      <c r="I6697">
        <v>6694</v>
      </c>
      <c r="J6697">
        <f t="shared" si="2083"/>
        <v>279</v>
      </c>
      <c r="K6697" s="11">
        <f t="shared" si="2084"/>
        <v>3.4177766231361488</v>
      </c>
      <c r="L6697">
        <f t="shared" si="2085"/>
        <v>12.832498376732763</v>
      </c>
      <c r="M6697">
        <f t="shared" si="2086"/>
        <v>22.547208306278879</v>
      </c>
      <c r="N6697" s="8">
        <f t="shared" si="2087"/>
        <v>-2.7612526775739141</v>
      </c>
      <c r="O6697" s="8">
        <f t="shared" si="2088"/>
        <v>-0.1079129362933271</v>
      </c>
      <c r="P6697" s="4">
        <f t="shared" si="2089"/>
        <v>0</v>
      </c>
      <c r="Q6697" s="7">
        <f t="shared" si="2090"/>
        <v>0</v>
      </c>
      <c r="R6697" s="4">
        <f t="shared" si="2091"/>
        <v>0</v>
      </c>
      <c r="S6697" s="4">
        <f t="shared" si="2092"/>
        <v>0</v>
      </c>
      <c r="T6697" s="4">
        <f t="shared" si="2093"/>
        <v>1</v>
      </c>
      <c r="U6697" s="7">
        <f t="shared" si="2094"/>
        <v>0</v>
      </c>
      <c r="V6697" s="4">
        <f t="shared" si="2080"/>
        <v>0.38268428076468186</v>
      </c>
      <c r="W6697" s="14">
        <f t="shared" si="2081"/>
        <v>0</v>
      </c>
      <c r="X6697" s="7">
        <f t="shared" si="2095"/>
        <v>21.1</v>
      </c>
      <c r="Y6697" s="4">
        <f t="shared" si="2096"/>
        <v>-1.4663999999999995</v>
      </c>
      <c r="Z6697" s="7">
        <f t="shared" si="2097"/>
        <v>19.380082399999999</v>
      </c>
      <c r="AA6697" s="14">
        <f t="shared" si="2098"/>
        <v>0</v>
      </c>
      <c r="AB6697" s="15">
        <v>0.81200000000000006</v>
      </c>
      <c r="AC6697" s="16">
        <f t="shared" si="2099"/>
        <v>0.60899999999999999</v>
      </c>
    </row>
    <row r="6698" spans="1:29" x14ac:dyDescent="0.25">
      <c r="A6698" s="1">
        <v>35709</v>
      </c>
      <c r="B6698" s="2">
        <v>0.95833333333333337</v>
      </c>
      <c r="C6698">
        <v>0</v>
      </c>
      <c r="D6698">
        <v>0</v>
      </c>
      <c r="E6698">
        <v>0</v>
      </c>
      <c r="F6698">
        <f t="shared" si="2082"/>
        <v>0</v>
      </c>
      <c r="G6698" s="8">
        <v>20</v>
      </c>
      <c r="H6698">
        <v>23</v>
      </c>
      <c r="I6698">
        <v>6695</v>
      </c>
      <c r="J6698">
        <f t="shared" si="2083"/>
        <v>279</v>
      </c>
      <c r="K6698" s="11">
        <f t="shared" si="2084"/>
        <v>3.4177766231361488</v>
      </c>
      <c r="L6698">
        <f t="shared" si="2085"/>
        <v>12.832498376732763</v>
      </c>
      <c r="M6698">
        <f t="shared" si="2086"/>
        <v>23.547208306278879</v>
      </c>
      <c r="N6698" s="8">
        <f t="shared" si="2087"/>
        <v>-3.0230520653730637</v>
      </c>
      <c r="O6698" s="8">
        <f t="shared" si="2088"/>
        <v>-0.1079129362933271</v>
      </c>
      <c r="P6698" s="4">
        <f t="shared" si="2089"/>
        <v>0</v>
      </c>
      <c r="Q6698" s="7">
        <f t="shared" si="2090"/>
        <v>0</v>
      </c>
      <c r="R6698" s="4">
        <f t="shared" si="2091"/>
        <v>0</v>
      </c>
      <c r="S6698" s="4">
        <f t="shared" si="2092"/>
        <v>0</v>
      </c>
      <c r="T6698" s="4">
        <f t="shared" si="2093"/>
        <v>1</v>
      </c>
      <c r="U6698" s="7">
        <f t="shared" si="2094"/>
        <v>0</v>
      </c>
      <c r="V6698" s="4">
        <f t="shared" si="2080"/>
        <v>0.38268428076468186</v>
      </c>
      <c r="W6698" s="14">
        <f t="shared" si="2081"/>
        <v>0</v>
      </c>
      <c r="X6698" s="7">
        <f t="shared" si="2095"/>
        <v>20</v>
      </c>
      <c r="Y6698" s="4">
        <f t="shared" si="2096"/>
        <v>-1.88</v>
      </c>
      <c r="Z6698" s="7">
        <f t="shared" si="2097"/>
        <v>19.45908</v>
      </c>
      <c r="AA6698" s="14">
        <f t="shared" si="2098"/>
        <v>0</v>
      </c>
      <c r="AB6698" s="15">
        <v>0.73661538500000001</v>
      </c>
      <c r="AC6698" s="16">
        <f t="shared" si="2099"/>
        <v>0.55246153875000004</v>
      </c>
    </row>
    <row r="6699" spans="1:29" x14ac:dyDescent="0.25">
      <c r="A6699" s="1">
        <v>35709</v>
      </c>
      <c r="B6699" s="3">
        <v>1</v>
      </c>
      <c r="C6699">
        <v>0</v>
      </c>
      <c r="D6699">
        <v>0</v>
      </c>
      <c r="E6699">
        <v>0</v>
      </c>
      <c r="F6699">
        <f t="shared" si="2082"/>
        <v>0</v>
      </c>
      <c r="G6699" s="8">
        <v>18.899999999999999</v>
      </c>
      <c r="H6699">
        <v>24</v>
      </c>
      <c r="I6699">
        <v>6696</v>
      </c>
      <c r="J6699">
        <f t="shared" si="2083"/>
        <v>279</v>
      </c>
      <c r="K6699" s="11">
        <f t="shared" si="2084"/>
        <v>3.4177766231361488</v>
      </c>
      <c r="L6699">
        <f t="shared" si="2085"/>
        <v>12.832498376732763</v>
      </c>
      <c r="M6699">
        <f t="shared" si="2086"/>
        <v>24.547208306278879</v>
      </c>
      <c r="N6699" s="8">
        <f t="shared" si="2087"/>
        <v>-3.2848514531722128</v>
      </c>
      <c r="O6699" s="8">
        <f t="shared" si="2088"/>
        <v>-0.1079129362933271</v>
      </c>
      <c r="P6699" s="4">
        <f t="shared" si="2089"/>
        <v>0</v>
      </c>
      <c r="Q6699" s="7">
        <f t="shared" si="2090"/>
        <v>0</v>
      </c>
      <c r="R6699" s="4">
        <f t="shared" si="2091"/>
        <v>0</v>
      </c>
      <c r="S6699" s="4">
        <f t="shared" si="2092"/>
        <v>0</v>
      </c>
      <c r="T6699" s="4">
        <f t="shared" si="2093"/>
        <v>1</v>
      </c>
      <c r="U6699" s="7">
        <f t="shared" si="2094"/>
        <v>0</v>
      </c>
      <c r="V6699" s="4">
        <f t="shared" si="2080"/>
        <v>0.38268428076468186</v>
      </c>
      <c r="W6699" s="14">
        <f t="shared" si="2081"/>
        <v>0</v>
      </c>
      <c r="X6699" s="7">
        <f t="shared" si="2095"/>
        <v>18.899999999999999</v>
      </c>
      <c r="Y6699" s="4">
        <f t="shared" si="2096"/>
        <v>-2.2936000000000005</v>
      </c>
      <c r="Z6699" s="7">
        <f t="shared" si="2097"/>
        <v>19.538077600000001</v>
      </c>
      <c r="AA6699" s="14">
        <f t="shared" si="2098"/>
        <v>0</v>
      </c>
      <c r="AB6699" s="15">
        <v>0.85638461499999996</v>
      </c>
      <c r="AC6699" s="16">
        <f t="shared" si="2099"/>
        <v>0.64228846124999994</v>
      </c>
    </row>
    <row r="6700" spans="1:29" x14ac:dyDescent="0.25">
      <c r="A6700" s="1">
        <v>35710</v>
      </c>
      <c r="B6700" s="2">
        <v>4.1666666666666664E-2</v>
      </c>
      <c r="C6700">
        <v>0</v>
      </c>
      <c r="D6700">
        <v>0</v>
      </c>
      <c r="E6700">
        <v>0</v>
      </c>
      <c r="F6700">
        <f t="shared" si="2082"/>
        <v>0</v>
      </c>
      <c r="G6700" s="8">
        <v>18.899999999999999</v>
      </c>
      <c r="H6700">
        <v>1</v>
      </c>
      <c r="I6700">
        <v>6697</v>
      </c>
      <c r="J6700">
        <f t="shared" si="2083"/>
        <v>280</v>
      </c>
      <c r="K6700" s="11">
        <f t="shared" si="2084"/>
        <v>3.4350381212327958</v>
      </c>
      <c r="L6700">
        <f t="shared" si="2085"/>
        <v>13.10775105891004</v>
      </c>
      <c r="M6700">
        <f t="shared" si="2086"/>
        <v>1.5517958509818341</v>
      </c>
      <c r="N6700" s="8">
        <f t="shared" si="2087"/>
        <v>2.7353334498134885</v>
      </c>
      <c r="O6700" s="8">
        <f t="shared" si="2088"/>
        <v>-0.11469272936449305</v>
      </c>
      <c r="P6700" s="4">
        <f t="shared" si="2089"/>
        <v>0</v>
      </c>
      <c r="Q6700" s="7">
        <f t="shared" si="2090"/>
        <v>0</v>
      </c>
      <c r="R6700" s="4">
        <f t="shared" si="2091"/>
        <v>0</v>
      </c>
      <c r="S6700" s="4">
        <f t="shared" si="2092"/>
        <v>0</v>
      </c>
      <c r="T6700" s="4">
        <f t="shared" si="2093"/>
        <v>1</v>
      </c>
      <c r="U6700" s="7">
        <f t="shared" si="2094"/>
        <v>0</v>
      </c>
      <c r="V6700" s="4">
        <f t="shared" si="2080"/>
        <v>0.38268428076468186</v>
      </c>
      <c r="W6700" s="14">
        <f t="shared" si="2081"/>
        <v>0</v>
      </c>
      <c r="X6700" s="7">
        <f t="shared" si="2095"/>
        <v>18.899999999999999</v>
      </c>
      <c r="Y6700" s="4">
        <f t="shared" si="2096"/>
        <v>-2.2936000000000005</v>
      </c>
      <c r="Z6700" s="7">
        <f t="shared" si="2097"/>
        <v>19.538077600000001</v>
      </c>
      <c r="AA6700" s="14">
        <f t="shared" si="2098"/>
        <v>0</v>
      </c>
      <c r="AB6700" s="15">
        <v>0.78630769199999995</v>
      </c>
      <c r="AC6700" s="16">
        <f t="shared" si="2099"/>
        <v>0.58973076899999999</v>
      </c>
    </row>
    <row r="6701" spans="1:29" x14ac:dyDescent="0.25">
      <c r="A6701" s="1">
        <v>35710</v>
      </c>
      <c r="B6701" s="2">
        <v>8.3333333333333329E-2</v>
      </c>
      <c r="C6701">
        <v>0</v>
      </c>
      <c r="D6701">
        <v>0</v>
      </c>
      <c r="E6701">
        <v>0</v>
      </c>
      <c r="F6701">
        <f t="shared" si="2082"/>
        <v>0</v>
      </c>
      <c r="G6701" s="8">
        <v>17.8</v>
      </c>
      <c r="H6701">
        <v>2</v>
      </c>
      <c r="I6701">
        <v>6698</v>
      </c>
      <c r="J6701">
        <f t="shared" si="2083"/>
        <v>280</v>
      </c>
      <c r="K6701" s="11">
        <f t="shared" si="2084"/>
        <v>3.4350381212327958</v>
      </c>
      <c r="L6701">
        <f t="shared" si="2085"/>
        <v>13.10775105891004</v>
      </c>
      <c r="M6701">
        <f t="shared" si="2086"/>
        <v>2.5517958509818341</v>
      </c>
      <c r="N6701" s="8">
        <f t="shared" si="2087"/>
        <v>2.4735340620143393</v>
      </c>
      <c r="O6701" s="8">
        <f t="shared" si="2088"/>
        <v>-0.11469272936449305</v>
      </c>
      <c r="P6701" s="4">
        <f t="shared" si="2089"/>
        <v>0</v>
      </c>
      <c r="Q6701" s="7">
        <f t="shared" si="2090"/>
        <v>0</v>
      </c>
      <c r="R6701" s="4">
        <f t="shared" si="2091"/>
        <v>0</v>
      </c>
      <c r="S6701" s="4">
        <f t="shared" si="2092"/>
        <v>0</v>
      </c>
      <c r="T6701" s="4">
        <f t="shared" si="2093"/>
        <v>1</v>
      </c>
      <c r="U6701" s="7">
        <f t="shared" si="2094"/>
        <v>0</v>
      </c>
      <c r="V6701" s="4">
        <f t="shared" si="2080"/>
        <v>0.38268428076468186</v>
      </c>
      <c r="W6701" s="14">
        <f t="shared" si="2081"/>
        <v>0</v>
      </c>
      <c r="X6701" s="7">
        <f t="shared" si="2095"/>
        <v>17.8</v>
      </c>
      <c r="Y6701" s="4">
        <f t="shared" si="2096"/>
        <v>-2.7071999999999998</v>
      </c>
      <c r="Z6701" s="7">
        <f t="shared" si="2097"/>
        <v>19.617075199999999</v>
      </c>
      <c r="AA6701" s="14">
        <f t="shared" si="2098"/>
        <v>0</v>
      </c>
      <c r="AB6701" s="15">
        <v>0.59992307700000003</v>
      </c>
      <c r="AC6701" s="16">
        <f t="shared" si="2099"/>
        <v>0.44994230774999999</v>
      </c>
    </row>
    <row r="6702" spans="1:29" x14ac:dyDescent="0.25">
      <c r="A6702" s="1">
        <v>35710</v>
      </c>
      <c r="B6702" s="2">
        <v>0.125</v>
      </c>
      <c r="C6702">
        <v>0</v>
      </c>
      <c r="D6702">
        <v>0</v>
      </c>
      <c r="E6702">
        <v>0</v>
      </c>
      <c r="F6702">
        <f t="shared" si="2082"/>
        <v>0</v>
      </c>
      <c r="G6702" s="8">
        <v>17.2</v>
      </c>
      <c r="H6702">
        <v>3</v>
      </c>
      <c r="I6702">
        <v>6699</v>
      </c>
      <c r="J6702">
        <f t="shared" si="2083"/>
        <v>280</v>
      </c>
      <c r="K6702" s="11">
        <f t="shared" si="2084"/>
        <v>3.4350381212327958</v>
      </c>
      <c r="L6702">
        <f t="shared" si="2085"/>
        <v>13.10775105891004</v>
      </c>
      <c r="M6702">
        <f t="shared" si="2086"/>
        <v>3.5517958509818341</v>
      </c>
      <c r="N6702" s="8">
        <f t="shared" si="2087"/>
        <v>2.2117346742151898</v>
      </c>
      <c r="O6702" s="8">
        <f t="shared" si="2088"/>
        <v>-0.11469272936449305</v>
      </c>
      <c r="P6702" s="4">
        <f t="shared" si="2089"/>
        <v>0</v>
      </c>
      <c r="Q6702" s="7">
        <f t="shared" si="2090"/>
        <v>0</v>
      </c>
      <c r="R6702" s="4">
        <f t="shared" si="2091"/>
        <v>0</v>
      </c>
      <c r="S6702" s="4">
        <f t="shared" si="2092"/>
        <v>0</v>
      </c>
      <c r="T6702" s="4">
        <f t="shared" si="2093"/>
        <v>1</v>
      </c>
      <c r="U6702" s="7">
        <f t="shared" si="2094"/>
        <v>0</v>
      </c>
      <c r="V6702" s="4">
        <f t="shared" si="2080"/>
        <v>0.38268428076468186</v>
      </c>
      <c r="W6702" s="14">
        <f t="shared" si="2081"/>
        <v>0</v>
      </c>
      <c r="X6702" s="7">
        <f t="shared" si="2095"/>
        <v>17.2</v>
      </c>
      <c r="Y6702" s="4">
        <f t="shared" si="2096"/>
        <v>-2.9328000000000003</v>
      </c>
      <c r="Z6702" s="7">
        <f t="shared" si="2097"/>
        <v>19.6601648</v>
      </c>
      <c r="AA6702" s="14">
        <f t="shared" si="2098"/>
        <v>0</v>
      </c>
      <c r="AB6702" s="15">
        <v>0.54669230800000002</v>
      </c>
      <c r="AC6702" s="16">
        <f t="shared" si="2099"/>
        <v>0.41001923100000004</v>
      </c>
    </row>
    <row r="6703" spans="1:29" x14ac:dyDescent="0.25">
      <c r="A6703" s="1">
        <v>35710</v>
      </c>
      <c r="B6703" s="2">
        <v>0.16666666666666666</v>
      </c>
      <c r="C6703">
        <v>0</v>
      </c>
      <c r="D6703">
        <v>0</v>
      </c>
      <c r="E6703">
        <v>0</v>
      </c>
      <c r="F6703">
        <f t="shared" si="2082"/>
        <v>0</v>
      </c>
      <c r="G6703" s="8">
        <v>16.7</v>
      </c>
      <c r="H6703">
        <v>4</v>
      </c>
      <c r="I6703">
        <v>6700</v>
      </c>
      <c r="J6703">
        <f t="shared" si="2083"/>
        <v>280</v>
      </c>
      <c r="K6703" s="11">
        <f t="shared" si="2084"/>
        <v>3.4350381212327958</v>
      </c>
      <c r="L6703">
        <f t="shared" si="2085"/>
        <v>13.10775105891004</v>
      </c>
      <c r="M6703">
        <f t="shared" si="2086"/>
        <v>4.5517958509818337</v>
      </c>
      <c r="N6703" s="8">
        <f t="shared" si="2087"/>
        <v>1.9499352864160404</v>
      </c>
      <c r="O6703" s="8">
        <f t="shared" si="2088"/>
        <v>-0.11469272936449305</v>
      </c>
      <c r="P6703" s="4">
        <f t="shared" si="2089"/>
        <v>0</v>
      </c>
      <c r="Q6703" s="7">
        <f t="shared" si="2090"/>
        <v>0</v>
      </c>
      <c r="R6703" s="4">
        <f t="shared" si="2091"/>
        <v>0</v>
      </c>
      <c r="S6703" s="4">
        <f t="shared" si="2092"/>
        <v>0</v>
      </c>
      <c r="T6703" s="4">
        <f t="shared" si="2093"/>
        <v>1</v>
      </c>
      <c r="U6703" s="7">
        <f t="shared" si="2094"/>
        <v>0</v>
      </c>
      <c r="V6703" s="4">
        <f t="shared" si="2080"/>
        <v>0.38268428076468186</v>
      </c>
      <c r="W6703" s="14">
        <f t="shared" si="2081"/>
        <v>0</v>
      </c>
      <c r="X6703" s="7">
        <f t="shared" si="2095"/>
        <v>16.7</v>
      </c>
      <c r="Y6703" s="4">
        <f t="shared" si="2096"/>
        <v>-3.1208000000000005</v>
      </c>
      <c r="Z6703" s="7">
        <f t="shared" si="2097"/>
        <v>19.6960728</v>
      </c>
      <c r="AA6703" s="14">
        <f t="shared" si="2098"/>
        <v>0</v>
      </c>
      <c r="AB6703" s="15">
        <v>0.61499999999999999</v>
      </c>
      <c r="AC6703" s="16">
        <f t="shared" si="2099"/>
        <v>0.46124999999999999</v>
      </c>
    </row>
    <row r="6704" spans="1:29" x14ac:dyDescent="0.25">
      <c r="A6704" s="1">
        <v>35710</v>
      </c>
      <c r="B6704" s="2">
        <v>0.20833333333333334</v>
      </c>
      <c r="C6704">
        <v>0</v>
      </c>
      <c r="D6704">
        <v>0</v>
      </c>
      <c r="E6704">
        <v>0</v>
      </c>
      <c r="F6704">
        <f t="shared" si="2082"/>
        <v>0</v>
      </c>
      <c r="G6704" s="8">
        <v>16.100000000000001</v>
      </c>
      <c r="H6704">
        <v>5</v>
      </c>
      <c r="I6704">
        <v>6701</v>
      </c>
      <c r="J6704">
        <f t="shared" si="2083"/>
        <v>280</v>
      </c>
      <c r="K6704" s="11">
        <f t="shared" si="2084"/>
        <v>3.4350381212327958</v>
      </c>
      <c r="L6704">
        <f t="shared" si="2085"/>
        <v>13.10775105891004</v>
      </c>
      <c r="M6704">
        <f t="shared" si="2086"/>
        <v>5.5517958509818337</v>
      </c>
      <c r="N6704" s="8">
        <f t="shared" si="2087"/>
        <v>1.6881358986168911</v>
      </c>
      <c r="O6704" s="8">
        <f t="shared" si="2088"/>
        <v>-0.11469272936449305</v>
      </c>
      <c r="P6704" s="4">
        <f t="shared" si="2089"/>
        <v>0</v>
      </c>
      <c r="Q6704" s="7">
        <f t="shared" si="2090"/>
        <v>0</v>
      </c>
      <c r="R6704" s="4">
        <f t="shared" si="2091"/>
        <v>0</v>
      </c>
      <c r="S6704" s="4">
        <f t="shared" si="2092"/>
        <v>0</v>
      </c>
      <c r="T6704" s="4">
        <f t="shared" si="2093"/>
        <v>0</v>
      </c>
      <c r="U6704" s="7">
        <f t="shared" si="2094"/>
        <v>0</v>
      </c>
      <c r="V6704" s="4">
        <f t="shared" si="2080"/>
        <v>0.38268428076468186</v>
      </c>
      <c r="W6704" s="14">
        <f t="shared" si="2081"/>
        <v>0</v>
      </c>
      <c r="X6704" s="7">
        <f t="shared" si="2095"/>
        <v>16.100000000000001</v>
      </c>
      <c r="Y6704" s="4">
        <f t="shared" si="2096"/>
        <v>-3.3463999999999996</v>
      </c>
      <c r="Z6704" s="7">
        <f t="shared" si="2097"/>
        <v>19.739162400000001</v>
      </c>
      <c r="AA6704" s="14">
        <f t="shared" si="2098"/>
        <v>0</v>
      </c>
      <c r="AB6704" s="15">
        <v>0.51646153800000005</v>
      </c>
      <c r="AC6704" s="16">
        <f t="shared" si="2099"/>
        <v>0.38734615350000001</v>
      </c>
    </row>
    <row r="6705" spans="1:29" x14ac:dyDescent="0.25">
      <c r="A6705" s="1">
        <v>35710</v>
      </c>
      <c r="B6705" s="2">
        <v>0.25</v>
      </c>
      <c r="C6705">
        <v>2</v>
      </c>
      <c r="D6705">
        <v>15</v>
      </c>
      <c r="E6705">
        <v>1</v>
      </c>
      <c r="F6705">
        <f t="shared" si="2082"/>
        <v>1</v>
      </c>
      <c r="G6705" s="8">
        <v>15.6</v>
      </c>
      <c r="H6705">
        <v>6</v>
      </c>
      <c r="I6705">
        <v>6702</v>
      </c>
      <c r="J6705">
        <f t="shared" si="2083"/>
        <v>280</v>
      </c>
      <c r="K6705" s="11">
        <f t="shared" si="2084"/>
        <v>3.4350381212327958</v>
      </c>
      <c r="L6705">
        <f t="shared" si="2085"/>
        <v>13.10775105891004</v>
      </c>
      <c r="M6705">
        <f t="shared" si="2086"/>
        <v>6.5517958509818337</v>
      </c>
      <c r="N6705" s="8">
        <f t="shared" si="2087"/>
        <v>1.4263365108177419</v>
      </c>
      <c r="O6705" s="8">
        <f t="shared" si="2088"/>
        <v>-0.11469272936449305</v>
      </c>
      <c r="P6705" s="4">
        <f t="shared" si="2089"/>
        <v>4.8175772503739361E-2</v>
      </c>
      <c r="Q6705" s="7">
        <f t="shared" si="2090"/>
        <v>4.819442722577455E-2</v>
      </c>
      <c r="R6705" s="4">
        <f t="shared" si="2091"/>
        <v>1.3929391022609825</v>
      </c>
      <c r="S6705" s="4">
        <f t="shared" si="2092"/>
        <v>1.3929391022609825</v>
      </c>
      <c r="T6705" s="4">
        <f t="shared" si="2093"/>
        <v>0</v>
      </c>
      <c r="U6705" s="7">
        <f t="shared" si="2094"/>
        <v>1.3929391022609825</v>
      </c>
      <c r="V6705" s="4">
        <f t="shared" si="2080"/>
        <v>0.11213486796228617</v>
      </c>
      <c r="W6705" s="14">
        <f t="shared" si="2081"/>
        <v>2.6439626099803988</v>
      </c>
      <c r="X6705" s="7">
        <f t="shared" si="2095"/>
        <v>15.685928784824362</v>
      </c>
      <c r="Y6705" s="4">
        <f t="shared" si="2096"/>
        <v>-3.5020907769060399</v>
      </c>
      <c r="Z6705" s="7">
        <f t="shared" si="2097"/>
        <v>19.768899338389055</v>
      </c>
      <c r="AA6705" s="14">
        <f t="shared" si="2098"/>
        <v>1.2150311218260788E-2</v>
      </c>
      <c r="AB6705" s="15">
        <v>0.52715384600000004</v>
      </c>
      <c r="AC6705" s="16">
        <f t="shared" si="2099"/>
        <v>0.39536538450000003</v>
      </c>
    </row>
    <row r="6706" spans="1:29" x14ac:dyDescent="0.25">
      <c r="A6706" s="1">
        <v>35710</v>
      </c>
      <c r="B6706" s="2">
        <v>0.29166666666666669</v>
      </c>
      <c r="C6706">
        <v>103</v>
      </c>
      <c r="D6706">
        <v>309</v>
      </c>
      <c r="E6706">
        <v>54</v>
      </c>
      <c r="F6706">
        <f t="shared" si="2082"/>
        <v>49</v>
      </c>
      <c r="G6706" s="8">
        <v>15.6</v>
      </c>
      <c r="H6706">
        <v>7</v>
      </c>
      <c r="I6706">
        <v>6703</v>
      </c>
      <c r="J6706">
        <f t="shared" si="2083"/>
        <v>280</v>
      </c>
      <c r="K6706" s="11">
        <f t="shared" si="2084"/>
        <v>3.4350381212327958</v>
      </c>
      <c r="L6706">
        <f t="shared" si="2085"/>
        <v>13.10775105891004</v>
      </c>
      <c r="M6706">
        <f t="shared" si="2086"/>
        <v>7.5517958509818337</v>
      </c>
      <c r="N6706" s="8">
        <f t="shared" si="2087"/>
        <v>1.1645371230185924</v>
      </c>
      <c r="O6706" s="8">
        <f t="shared" si="2088"/>
        <v>-0.11469272936449305</v>
      </c>
      <c r="P6706" s="4">
        <f t="shared" si="2089"/>
        <v>0.24986689977934584</v>
      </c>
      <c r="Q6706" s="7">
        <f t="shared" si="2090"/>
        <v>0.25254279226432236</v>
      </c>
      <c r="R6706" s="4">
        <f t="shared" si="2091"/>
        <v>1.2299290550218049</v>
      </c>
      <c r="S6706" s="4">
        <f t="shared" si="2092"/>
        <v>1.2299290550218049</v>
      </c>
      <c r="T6706" s="4">
        <f t="shared" si="2093"/>
        <v>0</v>
      </c>
      <c r="U6706" s="7">
        <f t="shared" si="2094"/>
        <v>1.2299290550218049</v>
      </c>
      <c r="V6706" s="4">
        <f t="shared" si="2080"/>
        <v>0.35472192515720596</v>
      </c>
      <c r="W6706" s="14">
        <f t="shared" si="2081"/>
        <v>161.55381276306639</v>
      </c>
      <c r="X6706" s="7">
        <f t="shared" si="2095"/>
        <v>20.850498914799658</v>
      </c>
      <c r="Y6706" s="4">
        <f t="shared" si="2096"/>
        <v>-1.5602124080353286</v>
      </c>
      <c r="Z6706" s="7">
        <f t="shared" si="2097"/>
        <v>19.398000569934748</v>
      </c>
      <c r="AA6706" s="14">
        <f t="shared" si="2098"/>
        <v>0.72849031555579746</v>
      </c>
      <c r="AB6706" s="15">
        <v>0.60346153800000002</v>
      </c>
      <c r="AC6706" s="16">
        <f t="shared" si="2099"/>
        <v>0.45259615350000004</v>
      </c>
    </row>
    <row r="6707" spans="1:29" x14ac:dyDescent="0.25">
      <c r="A6707" s="1">
        <v>35710</v>
      </c>
      <c r="B6707" s="2">
        <v>0.33333333333333331</v>
      </c>
      <c r="C6707">
        <v>246</v>
      </c>
      <c r="D6707">
        <v>391</v>
      </c>
      <c r="E6707">
        <v>109</v>
      </c>
      <c r="F6707">
        <f t="shared" si="2082"/>
        <v>137</v>
      </c>
      <c r="G6707" s="8">
        <v>16.7</v>
      </c>
      <c r="H6707">
        <v>8</v>
      </c>
      <c r="I6707">
        <v>6704</v>
      </c>
      <c r="J6707">
        <f t="shared" si="2083"/>
        <v>280</v>
      </c>
      <c r="K6707" s="11">
        <f t="shared" si="2084"/>
        <v>3.4350381212327958</v>
      </c>
      <c r="L6707">
        <f t="shared" si="2085"/>
        <v>13.10775105891004</v>
      </c>
      <c r="M6707">
        <f t="shared" si="2086"/>
        <v>8.5517958509818346</v>
      </c>
      <c r="N6707" s="8">
        <f t="shared" si="2087"/>
        <v>0.90273773521944267</v>
      </c>
      <c r="O6707" s="8">
        <f t="shared" si="2088"/>
        <v>-0.11469272936449305</v>
      </c>
      <c r="P6707" s="4">
        <f t="shared" si="2089"/>
        <v>0.42993672318912313</v>
      </c>
      <c r="Q6707" s="7">
        <f t="shared" si="2090"/>
        <v>0.44442269083676345</v>
      </c>
      <c r="R6707" s="4">
        <f t="shared" si="2091"/>
        <v>1.0427165561779999</v>
      </c>
      <c r="S6707" s="4">
        <f t="shared" si="2092"/>
        <v>1.0427165561779999</v>
      </c>
      <c r="T6707" s="4">
        <f t="shared" si="2093"/>
        <v>0</v>
      </c>
      <c r="U6707" s="7">
        <f t="shared" si="2094"/>
        <v>1.0427165561779999</v>
      </c>
      <c r="V6707" s="4">
        <f t="shared" si="2080"/>
        <v>0.57130363175303156</v>
      </c>
      <c r="W6707" s="14">
        <f t="shared" si="2081"/>
        <v>328.23113538496096</v>
      </c>
      <c r="X6707" s="7">
        <f t="shared" si="2095"/>
        <v>27.36751190001123</v>
      </c>
      <c r="Y6707" s="4">
        <f t="shared" si="2096"/>
        <v>0.89018447440422266</v>
      </c>
      <c r="Z6707" s="7">
        <f t="shared" si="2097"/>
        <v>18.929974765388796</v>
      </c>
      <c r="AA6707" s="14">
        <f t="shared" si="2098"/>
        <v>1.4443731711325589</v>
      </c>
      <c r="AB6707" s="15">
        <v>0.461461538</v>
      </c>
      <c r="AC6707" s="16">
        <f t="shared" si="2099"/>
        <v>0.3460961535</v>
      </c>
    </row>
    <row r="6708" spans="1:29" x14ac:dyDescent="0.25">
      <c r="A6708" s="1">
        <v>35710</v>
      </c>
      <c r="B6708" s="2">
        <v>0.375</v>
      </c>
      <c r="C6708">
        <v>343</v>
      </c>
      <c r="D6708">
        <v>242</v>
      </c>
      <c r="E6708">
        <v>219</v>
      </c>
      <c r="F6708">
        <f t="shared" si="2082"/>
        <v>124</v>
      </c>
      <c r="G6708" s="8">
        <v>17.8</v>
      </c>
      <c r="H6708">
        <v>9</v>
      </c>
      <c r="I6708">
        <v>6705</v>
      </c>
      <c r="J6708">
        <f t="shared" si="2083"/>
        <v>280</v>
      </c>
      <c r="K6708" s="11">
        <f t="shared" si="2084"/>
        <v>3.4350381212327958</v>
      </c>
      <c r="L6708">
        <f t="shared" si="2085"/>
        <v>13.10775105891004</v>
      </c>
      <c r="M6708">
        <f t="shared" si="2086"/>
        <v>9.5517958509818346</v>
      </c>
      <c r="N6708" s="8">
        <f t="shared" si="2087"/>
        <v>0.64093834742029321</v>
      </c>
      <c r="O6708" s="8">
        <f t="shared" si="2088"/>
        <v>-0.11469272936449305</v>
      </c>
      <c r="P6708" s="4">
        <f t="shared" si="2089"/>
        <v>0.57611378184714768</v>
      </c>
      <c r="Q6708" s="7">
        <f t="shared" si="2090"/>
        <v>0.61396613651678211</v>
      </c>
      <c r="R6708" s="4">
        <f t="shared" si="2091"/>
        <v>0.81357154381111429</v>
      </c>
      <c r="S6708" s="4">
        <f t="shared" si="2092"/>
        <v>0.81357154381111429</v>
      </c>
      <c r="T6708" s="4">
        <f t="shared" si="2093"/>
        <v>0</v>
      </c>
      <c r="U6708" s="7">
        <f t="shared" si="2094"/>
        <v>0.81357154381111429</v>
      </c>
      <c r="V6708" s="4">
        <f t="shared" si="2080"/>
        <v>0.74712030236345017</v>
      </c>
      <c r="W6708" s="14">
        <f t="shared" si="2081"/>
        <v>391.46788350155225</v>
      </c>
      <c r="X6708" s="7">
        <f t="shared" si="2095"/>
        <v>30.522706213800447</v>
      </c>
      <c r="Y6708" s="4">
        <f t="shared" si="2096"/>
        <v>2.076537536388968</v>
      </c>
      <c r="Z6708" s="7">
        <f t="shared" si="2097"/>
        <v>18.703381330549707</v>
      </c>
      <c r="AA6708" s="14">
        <f t="shared" si="2098"/>
        <v>1.7020247424523436</v>
      </c>
      <c r="AB6708" s="15">
        <v>0.44015384600000002</v>
      </c>
      <c r="AC6708" s="16">
        <f t="shared" si="2099"/>
        <v>0.3301153845</v>
      </c>
    </row>
    <row r="6709" spans="1:29" x14ac:dyDescent="0.25">
      <c r="A6709" s="1">
        <v>35710</v>
      </c>
      <c r="B6709" s="2">
        <v>0.41666666666666669</v>
      </c>
      <c r="C6709">
        <v>537</v>
      </c>
      <c r="D6709">
        <v>519</v>
      </c>
      <c r="E6709">
        <v>205</v>
      </c>
      <c r="F6709">
        <f t="shared" si="2082"/>
        <v>332</v>
      </c>
      <c r="G6709" s="8">
        <v>18.899999999999999</v>
      </c>
      <c r="H6709">
        <v>10</v>
      </c>
      <c r="I6709">
        <v>6706</v>
      </c>
      <c r="J6709">
        <f t="shared" si="2083"/>
        <v>280</v>
      </c>
      <c r="K6709" s="11">
        <f t="shared" si="2084"/>
        <v>3.4350381212327958</v>
      </c>
      <c r="L6709">
        <f t="shared" si="2085"/>
        <v>13.10775105891004</v>
      </c>
      <c r="M6709">
        <f t="shared" si="2086"/>
        <v>10.551795850981835</v>
      </c>
      <c r="N6709" s="8">
        <f t="shared" si="2087"/>
        <v>0.3791389596211438</v>
      </c>
      <c r="O6709" s="8">
        <f t="shared" si="2088"/>
        <v>-0.11469272936449305</v>
      </c>
      <c r="P6709" s="4">
        <f t="shared" si="2089"/>
        <v>0.67843635077488684</v>
      </c>
      <c r="Q6709" s="7">
        <f t="shared" si="2090"/>
        <v>0.74563213638281745</v>
      </c>
      <c r="R6709" s="4">
        <f t="shared" si="2091"/>
        <v>0.52416379737018592</v>
      </c>
      <c r="S6709" s="4">
        <f t="shared" si="2092"/>
        <v>0.52416379737018592</v>
      </c>
      <c r="T6709" s="4">
        <f t="shared" si="2093"/>
        <v>0</v>
      </c>
      <c r="U6709" s="7">
        <f t="shared" si="2094"/>
        <v>0.52416379737018592</v>
      </c>
      <c r="V6709" s="4">
        <f t="shared" si="2080"/>
        <v>0.87019032143714836</v>
      </c>
      <c r="W6709" s="14">
        <f t="shared" si="2081"/>
        <v>648.82639288783184</v>
      </c>
      <c r="X6709" s="7">
        <f t="shared" si="2095"/>
        <v>39.986857768854534</v>
      </c>
      <c r="Y6709" s="4">
        <f t="shared" si="2096"/>
        <v>5.6350585210893049</v>
      </c>
      <c r="Z6709" s="7">
        <f t="shared" si="2097"/>
        <v>18.023703822471944</v>
      </c>
      <c r="AA6709" s="14">
        <f t="shared" si="2098"/>
        <v>2.7184550280105837</v>
      </c>
      <c r="AB6709" s="15">
        <v>2.494538462</v>
      </c>
      <c r="AC6709" s="16">
        <f t="shared" si="2099"/>
        <v>1.8709038465000001</v>
      </c>
    </row>
    <row r="6710" spans="1:29" x14ac:dyDescent="0.25">
      <c r="A6710" s="1">
        <v>35710</v>
      </c>
      <c r="B6710" s="2">
        <v>0.45833333333333331</v>
      </c>
      <c r="C6710">
        <v>601</v>
      </c>
      <c r="D6710">
        <v>313</v>
      </c>
      <c r="E6710">
        <v>376</v>
      </c>
      <c r="F6710">
        <f t="shared" si="2082"/>
        <v>225</v>
      </c>
      <c r="G6710" s="8">
        <v>20</v>
      </c>
      <c r="H6710">
        <v>11</v>
      </c>
      <c r="I6710">
        <v>6707</v>
      </c>
      <c r="J6710">
        <f t="shared" si="2083"/>
        <v>280</v>
      </c>
      <c r="K6710" s="11">
        <f t="shared" si="2084"/>
        <v>3.4350381212327958</v>
      </c>
      <c r="L6710">
        <f t="shared" si="2085"/>
        <v>13.10775105891004</v>
      </c>
      <c r="M6710">
        <f t="shared" si="2086"/>
        <v>11.551795850981835</v>
      </c>
      <c r="N6710" s="8">
        <f t="shared" si="2087"/>
        <v>0.11733957182199445</v>
      </c>
      <c r="O6710" s="8">
        <f t="shared" si="2088"/>
        <v>-0.11469272936449305</v>
      </c>
      <c r="P6710" s="4">
        <f t="shared" si="2089"/>
        <v>0.72993131599595518</v>
      </c>
      <c r="Q6710" s="7">
        <f t="shared" si="2090"/>
        <v>0.81822145958594039</v>
      </c>
      <c r="R6710" s="4">
        <f t="shared" si="2091"/>
        <v>0.17098236776787759</v>
      </c>
      <c r="S6710" s="4">
        <f t="shared" si="2092"/>
        <v>0.17098236776787759</v>
      </c>
      <c r="T6710" s="4">
        <f t="shared" si="2093"/>
        <v>0</v>
      </c>
      <c r="U6710" s="7">
        <f t="shared" si="2094"/>
        <v>0.17098236776787759</v>
      </c>
      <c r="V6710" s="4">
        <f t="shared" si="2080"/>
        <v>0.93212667055707588</v>
      </c>
      <c r="W6710" s="14">
        <f t="shared" si="2081"/>
        <v>653.44493392970082</v>
      </c>
      <c r="X6710" s="7">
        <f t="shared" si="2095"/>
        <v>41.236960352715279</v>
      </c>
      <c r="Y6710" s="4">
        <f t="shared" si="2096"/>
        <v>6.1050970926209454</v>
      </c>
      <c r="Z6710" s="7">
        <f t="shared" si="2097"/>
        <v>17.933926455309397</v>
      </c>
      <c r="AA6710" s="14">
        <f t="shared" si="2098"/>
        <v>2.7241685990231699</v>
      </c>
      <c r="AB6710" s="15">
        <v>2.475076923</v>
      </c>
      <c r="AC6710" s="16">
        <f t="shared" si="2099"/>
        <v>1.8563076922500001</v>
      </c>
    </row>
    <row r="6711" spans="1:29" x14ac:dyDescent="0.25">
      <c r="A6711" s="1">
        <v>35710</v>
      </c>
      <c r="B6711" s="2">
        <v>0.5</v>
      </c>
      <c r="C6711">
        <v>638</v>
      </c>
      <c r="D6711">
        <v>489</v>
      </c>
      <c r="E6711">
        <v>274</v>
      </c>
      <c r="F6711">
        <f t="shared" si="2082"/>
        <v>364</v>
      </c>
      <c r="G6711" s="8">
        <v>20.6</v>
      </c>
      <c r="H6711">
        <v>12</v>
      </c>
      <c r="I6711">
        <v>6708</v>
      </c>
      <c r="J6711">
        <f t="shared" si="2083"/>
        <v>280</v>
      </c>
      <c r="K6711" s="11">
        <f t="shared" si="2084"/>
        <v>3.4350381212327958</v>
      </c>
      <c r="L6711">
        <f t="shared" si="2085"/>
        <v>13.10775105891004</v>
      </c>
      <c r="M6711">
        <f t="shared" si="2086"/>
        <v>12.551795850981835</v>
      </c>
      <c r="N6711" s="8">
        <f t="shared" si="2087"/>
        <v>-0.14445981597715496</v>
      </c>
      <c r="O6711" s="8">
        <f t="shared" si="2088"/>
        <v>-0.11469272936449305</v>
      </c>
      <c r="P6711" s="4">
        <f t="shared" si="2089"/>
        <v>0.72708938072999074</v>
      </c>
      <c r="Q6711" s="7">
        <f t="shared" si="2090"/>
        <v>0.81407284664894997</v>
      </c>
      <c r="R6711" s="4">
        <f t="shared" si="2091"/>
        <v>-0.2098442876101633</v>
      </c>
      <c r="S6711" s="4">
        <f t="shared" si="2092"/>
        <v>-0.2098442876101633</v>
      </c>
      <c r="T6711" s="4">
        <f t="shared" si="2093"/>
        <v>0</v>
      </c>
      <c r="U6711" s="7">
        <f t="shared" si="2094"/>
        <v>-0.2098442876101633</v>
      </c>
      <c r="V6711" s="4">
        <f t="shared" si="2080"/>
        <v>0.92870848988536647</v>
      </c>
      <c r="W6711" s="14">
        <f t="shared" si="2081"/>
        <v>717.70989936357739</v>
      </c>
      <c r="X6711" s="7">
        <f t="shared" si="2095"/>
        <v>43.925571729316268</v>
      </c>
      <c r="Y6711" s="4">
        <f t="shared" si="2096"/>
        <v>7.116014970222917</v>
      </c>
      <c r="Z6711" s="7">
        <f t="shared" si="2097"/>
        <v>17.740841140687422</v>
      </c>
      <c r="AA6711" s="14">
        <f t="shared" si="2098"/>
        <v>2.9598707463404943</v>
      </c>
      <c r="AB6711" s="15">
        <v>2.510538462</v>
      </c>
      <c r="AC6711" s="16">
        <f t="shared" si="2099"/>
        <v>1.8829038465000001</v>
      </c>
    </row>
    <row r="6712" spans="1:29" x14ac:dyDescent="0.25">
      <c r="A6712" s="1">
        <v>35710</v>
      </c>
      <c r="B6712" s="2">
        <v>0.54166666666666663</v>
      </c>
      <c r="C6712">
        <v>320</v>
      </c>
      <c r="D6712">
        <v>24</v>
      </c>
      <c r="E6712">
        <v>303</v>
      </c>
      <c r="F6712">
        <f t="shared" si="2082"/>
        <v>17</v>
      </c>
      <c r="G6712" s="8">
        <v>21.7</v>
      </c>
      <c r="H6712">
        <v>13</v>
      </c>
      <c r="I6712">
        <v>6709</v>
      </c>
      <c r="J6712">
        <f t="shared" si="2083"/>
        <v>280</v>
      </c>
      <c r="K6712" s="11">
        <f t="shared" si="2084"/>
        <v>3.4350381212327958</v>
      </c>
      <c r="L6712">
        <f t="shared" si="2085"/>
        <v>13.10775105891004</v>
      </c>
      <c r="M6712">
        <f t="shared" si="2086"/>
        <v>13.551795850981835</v>
      </c>
      <c r="N6712" s="8">
        <f t="shared" si="2087"/>
        <v>-0.40625920377630442</v>
      </c>
      <c r="O6712" s="8">
        <f t="shared" si="2088"/>
        <v>-0.11469272936449305</v>
      </c>
      <c r="P6712" s="4">
        <f t="shared" si="2089"/>
        <v>0.6701042181688488</v>
      </c>
      <c r="Q6712" s="7">
        <f t="shared" si="2090"/>
        <v>0.73434918378161951</v>
      </c>
      <c r="R6712" s="4">
        <f t="shared" si="2091"/>
        <v>-0.55729510460057607</v>
      </c>
      <c r="S6712" s="4">
        <f t="shared" si="2092"/>
        <v>-0.55729510460057607</v>
      </c>
      <c r="T6712" s="4">
        <f t="shared" si="2093"/>
        <v>0</v>
      </c>
      <c r="U6712" s="7">
        <f t="shared" si="2094"/>
        <v>-0.55729510460057607</v>
      </c>
      <c r="V6712" s="4">
        <f t="shared" si="2080"/>
        <v>0.86016872278598622</v>
      </c>
      <c r="W6712" s="14">
        <f t="shared" si="2081"/>
        <v>312.11174528233391</v>
      </c>
      <c r="X6712" s="7">
        <f t="shared" si="2095"/>
        <v>31.843631721675852</v>
      </c>
      <c r="Y6712" s="4">
        <f t="shared" si="2096"/>
        <v>2.5732055273501202</v>
      </c>
      <c r="Z6712" s="7">
        <f t="shared" si="2097"/>
        <v>18.608517744276128</v>
      </c>
      <c r="AA6712" s="14">
        <f t="shared" si="2098"/>
        <v>1.3501172805894166</v>
      </c>
      <c r="AB6712" s="15">
        <v>2.509615385</v>
      </c>
      <c r="AC6712" s="16">
        <f t="shared" si="2099"/>
        <v>1.88221153875</v>
      </c>
    </row>
    <row r="6713" spans="1:29" x14ac:dyDescent="0.25">
      <c r="A6713" s="1">
        <v>35710</v>
      </c>
      <c r="B6713" s="2">
        <v>0.58333333333333337</v>
      </c>
      <c r="C6713">
        <v>260</v>
      </c>
      <c r="D6713">
        <v>68</v>
      </c>
      <c r="E6713">
        <v>216</v>
      </c>
      <c r="F6713">
        <f t="shared" si="2082"/>
        <v>44</v>
      </c>
      <c r="G6713" s="8">
        <v>22.2</v>
      </c>
      <c r="H6713">
        <v>14</v>
      </c>
      <c r="I6713">
        <v>6710</v>
      </c>
      <c r="J6713">
        <f t="shared" si="2083"/>
        <v>280</v>
      </c>
      <c r="K6713" s="11">
        <f t="shared" si="2084"/>
        <v>3.4350381212327958</v>
      </c>
      <c r="L6713">
        <f t="shared" si="2085"/>
        <v>13.10775105891004</v>
      </c>
      <c r="M6713">
        <f t="shared" si="2086"/>
        <v>14.551795850981835</v>
      </c>
      <c r="N6713" s="8">
        <f t="shared" si="2087"/>
        <v>-0.66805859157545378</v>
      </c>
      <c r="O6713" s="8">
        <f t="shared" si="2088"/>
        <v>-0.11469272936449305</v>
      </c>
      <c r="P6713" s="4">
        <f t="shared" si="2089"/>
        <v>0.56285927296863758</v>
      </c>
      <c r="Q6713" s="7">
        <f t="shared" si="2090"/>
        <v>0.59784101664742562</v>
      </c>
      <c r="R6713" s="4">
        <f t="shared" si="2091"/>
        <v>-0.83983037521756121</v>
      </c>
      <c r="S6713" s="4">
        <f t="shared" si="2092"/>
        <v>-0.83983037521756121</v>
      </c>
      <c r="T6713" s="4">
        <f t="shared" si="2093"/>
        <v>0</v>
      </c>
      <c r="U6713" s="7">
        <f t="shared" si="2094"/>
        <v>-0.83983037521756121</v>
      </c>
      <c r="V6713" s="4">
        <f t="shared" si="2080"/>
        <v>0.7311782411194373</v>
      </c>
      <c r="W6713" s="14">
        <f t="shared" si="2081"/>
        <v>257.49907195408076</v>
      </c>
      <c r="X6713" s="7">
        <f t="shared" si="2095"/>
        <v>30.568719838507626</v>
      </c>
      <c r="Y6713" s="4">
        <f t="shared" si="2096"/>
        <v>2.0938386592788674</v>
      </c>
      <c r="Z6713" s="7">
        <f t="shared" si="2097"/>
        <v>18.700076816077736</v>
      </c>
      <c r="AA6713" s="14">
        <f t="shared" si="2098"/>
        <v>1.1193571083617053</v>
      </c>
      <c r="AB6713" s="15">
        <v>2.4537692309999999</v>
      </c>
      <c r="AC6713" s="16">
        <f t="shared" si="2099"/>
        <v>1.8403269232499999</v>
      </c>
    </row>
    <row r="6714" spans="1:29" x14ac:dyDescent="0.25">
      <c r="A6714" s="1">
        <v>35710</v>
      </c>
      <c r="B6714" s="2">
        <v>0.625</v>
      </c>
      <c r="C6714">
        <v>254</v>
      </c>
      <c r="D6714">
        <v>84</v>
      </c>
      <c r="E6714">
        <v>212</v>
      </c>
      <c r="F6714">
        <f t="shared" si="2082"/>
        <v>42</v>
      </c>
      <c r="G6714" s="8">
        <v>22.2</v>
      </c>
      <c r="H6714">
        <v>15</v>
      </c>
      <c r="I6714">
        <v>6711</v>
      </c>
      <c r="J6714">
        <f t="shared" si="2083"/>
        <v>280</v>
      </c>
      <c r="K6714" s="11">
        <f t="shared" si="2084"/>
        <v>3.4350381212327958</v>
      </c>
      <c r="L6714">
        <f t="shared" si="2085"/>
        <v>13.10775105891004</v>
      </c>
      <c r="M6714">
        <f t="shared" si="2086"/>
        <v>15.551795850981835</v>
      </c>
      <c r="N6714" s="8">
        <f t="shared" si="2087"/>
        <v>-0.92985797937460324</v>
      </c>
      <c r="O6714" s="8">
        <f t="shared" si="2088"/>
        <v>-0.11469272936449305</v>
      </c>
      <c r="P6714" s="4">
        <f t="shared" si="2089"/>
        <v>0.41266311091409957</v>
      </c>
      <c r="Q6714" s="7">
        <f t="shared" si="2090"/>
        <v>0.42537578895360878</v>
      </c>
      <c r="R6714" s="4">
        <f t="shared" si="2091"/>
        <v>-1.0637279008637461</v>
      </c>
      <c r="S6714" s="4">
        <f t="shared" si="2092"/>
        <v>-1.0637279008637461</v>
      </c>
      <c r="T6714" s="4">
        <f t="shared" si="2093"/>
        <v>0</v>
      </c>
      <c r="U6714" s="7">
        <f t="shared" si="2094"/>
        <v>-1.0637279008637461</v>
      </c>
      <c r="V6714" s="4">
        <f t="shared" si="2080"/>
        <v>0.55052753304444546</v>
      </c>
      <c r="W6714" s="14">
        <f t="shared" si="2081"/>
        <v>250.17550597150802</v>
      </c>
      <c r="X6714" s="7">
        <f t="shared" si="2095"/>
        <v>30.33070394407401</v>
      </c>
      <c r="Y6714" s="4">
        <f t="shared" si="2096"/>
        <v>2.0043446829718277</v>
      </c>
      <c r="Z6714" s="7">
        <f t="shared" si="2097"/>
        <v>18.717170165552382</v>
      </c>
      <c r="AA6714" s="14">
        <f t="shared" si="2098"/>
        <v>1.0885154017464478</v>
      </c>
      <c r="AB6714" s="15">
        <v>2.483923077</v>
      </c>
      <c r="AC6714" s="16">
        <f t="shared" si="2099"/>
        <v>1.86294230775</v>
      </c>
    </row>
    <row r="6715" spans="1:29" x14ac:dyDescent="0.25">
      <c r="A6715" s="1">
        <v>35710</v>
      </c>
      <c r="B6715" s="2">
        <v>0.66666666666666663</v>
      </c>
      <c r="C6715">
        <v>253</v>
      </c>
      <c r="D6715">
        <v>414</v>
      </c>
      <c r="E6715">
        <v>114</v>
      </c>
      <c r="F6715">
        <f t="shared" si="2082"/>
        <v>139</v>
      </c>
      <c r="G6715" s="8">
        <v>22.2</v>
      </c>
      <c r="H6715">
        <v>16</v>
      </c>
      <c r="I6715">
        <v>6712</v>
      </c>
      <c r="J6715">
        <f t="shared" si="2083"/>
        <v>280</v>
      </c>
      <c r="K6715" s="11">
        <f t="shared" si="2084"/>
        <v>3.4350381212327958</v>
      </c>
      <c r="L6715">
        <f t="shared" si="2085"/>
        <v>13.10775105891004</v>
      </c>
      <c r="M6715">
        <f t="shared" si="2086"/>
        <v>16.551795850981833</v>
      </c>
      <c r="N6715" s="8">
        <f t="shared" si="2087"/>
        <v>-1.191657367173752</v>
      </c>
      <c r="O6715" s="8">
        <f t="shared" si="2088"/>
        <v>-0.11469272936449305</v>
      </c>
      <c r="P6715" s="4">
        <f t="shared" si="2089"/>
        <v>0.22975135223835857</v>
      </c>
      <c r="Q6715" s="7">
        <f t="shared" si="2090"/>
        <v>0.23182219308470031</v>
      </c>
      <c r="R6715" s="4">
        <f t="shared" si="2091"/>
        <v>-1.2476671613367782</v>
      </c>
      <c r="S6715" s="4">
        <f t="shared" si="2092"/>
        <v>-1.2476671613367782</v>
      </c>
      <c r="T6715" s="4">
        <f t="shared" si="2093"/>
        <v>0</v>
      </c>
      <c r="U6715" s="7">
        <f t="shared" si="2094"/>
        <v>-1.2476671613367782</v>
      </c>
      <c r="V6715" s="4">
        <f t="shared" si="2080"/>
        <v>0.33052764577691107</v>
      </c>
      <c r="W6715" s="14">
        <f t="shared" si="2081"/>
        <v>246.49955867389733</v>
      </c>
      <c r="X6715" s="7">
        <f t="shared" si="2095"/>
        <v>30.211235656901664</v>
      </c>
      <c r="Y6715" s="4">
        <f t="shared" si="2096"/>
        <v>1.9594246069950256</v>
      </c>
      <c r="Z6715" s="7">
        <f t="shared" si="2097"/>
        <v>18.725749900063949</v>
      </c>
      <c r="AA6715" s="14">
        <f t="shared" si="2098"/>
        <v>1.0730129603530743</v>
      </c>
      <c r="AB6715" s="15">
        <v>1.6781538460000001</v>
      </c>
      <c r="AC6715" s="16">
        <f t="shared" si="2099"/>
        <v>1.2586153845000001</v>
      </c>
    </row>
    <row r="6716" spans="1:29" x14ac:dyDescent="0.25">
      <c r="A6716" s="1">
        <v>35710</v>
      </c>
      <c r="B6716" s="2">
        <v>0.70833333333333337</v>
      </c>
      <c r="C6716">
        <v>57</v>
      </c>
      <c r="D6716">
        <v>135</v>
      </c>
      <c r="E6716">
        <v>37</v>
      </c>
      <c r="F6716">
        <f t="shared" si="2082"/>
        <v>20</v>
      </c>
      <c r="G6716" s="8">
        <v>21.1</v>
      </c>
      <c r="H6716">
        <v>17</v>
      </c>
      <c r="I6716">
        <v>6713</v>
      </c>
      <c r="J6716">
        <f t="shared" si="2083"/>
        <v>280</v>
      </c>
      <c r="K6716" s="11">
        <f t="shared" si="2084"/>
        <v>3.4350381212327958</v>
      </c>
      <c r="L6716">
        <f t="shared" si="2085"/>
        <v>13.10775105891004</v>
      </c>
      <c r="M6716">
        <f t="shared" si="2086"/>
        <v>17.551795850981833</v>
      </c>
      <c r="N6716" s="8">
        <f t="shared" si="2087"/>
        <v>-1.4534567549729016</v>
      </c>
      <c r="O6716" s="8">
        <f t="shared" si="2088"/>
        <v>-0.11469272936449305</v>
      </c>
      <c r="P6716" s="4">
        <f t="shared" si="2089"/>
        <v>2.65891310191919E-2</v>
      </c>
      <c r="Q6716" s="7">
        <f t="shared" si="2090"/>
        <v>2.6592265022028053E-2</v>
      </c>
      <c r="R6716" s="4">
        <f t="shared" si="2091"/>
        <v>-1.4090510159299603</v>
      </c>
      <c r="S6716" s="4">
        <f t="shared" si="2092"/>
        <v>-1.4090510159299603</v>
      </c>
      <c r="T6716" s="4">
        <f t="shared" si="2093"/>
        <v>0</v>
      </c>
      <c r="U6716" s="7">
        <f t="shared" si="2094"/>
        <v>-1.4090510159299603</v>
      </c>
      <c r="V6716" s="4">
        <f t="shared" si="2080"/>
        <v>8.6171208067111899E-2</v>
      </c>
      <c r="W6716" s="14">
        <f t="shared" si="2081"/>
        <v>47.224877939266051</v>
      </c>
      <c r="X6716" s="7">
        <f t="shared" si="2095"/>
        <v>22.634808533026149</v>
      </c>
      <c r="Y6716" s="4">
        <f t="shared" si="2096"/>
        <v>-0.889311991582168</v>
      </c>
      <c r="Z6716" s="7">
        <f t="shared" si="2097"/>
        <v>19.269858590392193</v>
      </c>
      <c r="AA6716" s="14">
        <f t="shared" si="2098"/>
        <v>0.2115431537215475</v>
      </c>
      <c r="AB6716" s="15">
        <v>0.41976923100000002</v>
      </c>
      <c r="AC6716" s="16">
        <f t="shared" si="2099"/>
        <v>0.31482692325</v>
      </c>
    </row>
    <row r="6717" spans="1:29" x14ac:dyDescent="0.25">
      <c r="A6717" s="1">
        <v>35710</v>
      </c>
      <c r="B6717" s="2">
        <v>0.75</v>
      </c>
      <c r="C6717">
        <v>1</v>
      </c>
      <c r="D6717">
        <v>7</v>
      </c>
      <c r="E6717">
        <v>0</v>
      </c>
      <c r="F6717">
        <f t="shared" si="2082"/>
        <v>1</v>
      </c>
      <c r="G6717" s="8">
        <v>20</v>
      </c>
      <c r="H6717">
        <v>18</v>
      </c>
      <c r="I6717">
        <v>6714</v>
      </c>
      <c r="J6717">
        <f t="shared" si="2083"/>
        <v>280</v>
      </c>
      <c r="K6717" s="11">
        <f t="shared" si="2084"/>
        <v>3.4350381212327958</v>
      </c>
      <c r="L6717">
        <f t="shared" si="2085"/>
        <v>13.10775105891004</v>
      </c>
      <c r="M6717">
        <f t="shared" si="2086"/>
        <v>18.551795850981833</v>
      </c>
      <c r="N6717" s="8">
        <f t="shared" si="2087"/>
        <v>-1.715256142772051</v>
      </c>
      <c r="O6717" s="8">
        <f t="shared" si="2088"/>
        <v>-0.11469272936449305</v>
      </c>
      <c r="P6717" s="4">
        <f t="shared" si="2089"/>
        <v>0</v>
      </c>
      <c r="Q6717" s="7">
        <f t="shared" si="2090"/>
        <v>0</v>
      </c>
      <c r="R6717" s="4">
        <f t="shared" si="2091"/>
        <v>0</v>
      </c>
      <c r="S6717" s="4">
        <f t="shared" si="2092"/>
        <v>0</v>
      </c>
      <c r="T6717" s="4">
        <f t="shared" si="2093"/>
        <v>0</v>
      </c>
      <c r="U6717" s="7">
        <f t="shared" si="2094"/>
        <v>0</v>
      </c>
      <c r="V6717" s="4">
        <f t="shared" si="2080"/>
        <v>0.38268428076468186</v>
      </c>
      <c r="W6717" s="14">
        <f t="shared" si="2081"/>
        <v>2.6787899653527729</v>
      </c>
      <c r="X6717" s="7">
        <f t="shared" si="2095"/>
        <v>20.087060673873964</v>
      </c>
      <c r="Y6717" s="4">
        <f t="shared" si="2096"/>
        <v>-1.8472651866233896</v>
      </c>
      <c r="Z6717" s="7">
        <f t="shared" si="2097"/>
        <v>19.452827650645066</v>
      </c>
      <c r="AA6717" s="14">
        <f t="shared" si="2098"/>
        <v>1.2113537979936398E-2</v>
      </c>
      <c r="AB6717" s="15">
        <v>0.53776923099999996</v>
      </c>
      <c r="AC6717" s="16">
        <f t="shared" si="2099"/>
        <v>0.40332692324999997</v>
      </c>
    </row>
    <row r="6718" spans="1:29" x14ac:dyDescent="0.25">
      <c r="A6718" s="1">
        <v>35710</v>
      </c>
      <c r="B6718" s="2">
        <v>0.79166666666666663</v>
      </c>
      <c r="C6718">
        <v>0</v>
      </c>
      <c r="D6718">
        <v>0</v>
      </c>
      <c r="E6718">
        <v>0</v>
      </c>
      <c r="F6718">
        <f t="shared" si="2082"/>
        <v>0</v>
      </c>
      <c r="G6718" s="8">
        <v>18.899999999999999</v>
      </c>
      <c r="H6718">
        <v>19</v>
      </c>
      <c r="I6718">
        <v>6715</v>
      </c>
      <c r="J6718">
        <f t="shared" si="2083"/>
        <v>280</v>
      </c>
      <c r="K6718" s="11">
        <f t="shared" si="2084"/>
        <v>3.4350381212327958</v>
      </c>
      <c r="L6718">
        <f t="shared" si="2085"/>
        <v>13.10775105891004</v>
      </c>
      <c r="M6718">
        <f t="shared" si="2086"/>
        <v>19.551795850981833</v>
      </c>
      <c r="N6718" s="8">
        <f t="shared" si="2087"/>
        <v>-1.9770555305712003</v>
      </c>
      <c r="O6718" s="8">
        <f t="shared" si="2088"/>
        <v>-0.11469272936449305</v>
      </c>
      <c r="P6718" s="4">
        <f t="shared" si="2089"/>
        <v>0</v>
      </c>
      <c r="Q6718" s="7">
        <f t="shared" si="2090"/>
        <v>0</v>
      </c>
      <c r="R6718" s="4">
        <f t="shared" si="2091"/>
        <v>0</v>
      </c>
      <c r="S6718" s="4">
        <f t="shared" si="2092"/>
        <v>0</v>
      </c>
      <c r="T6718" s="4">
        <f t="shared" si="2093"/>
        <v>1</v>
      </c>
      <c r="U6718" s="7">
        <f t="shared" si="2094"/>
        <v>0</v>
      </c>
      <c r="V6718" s="4">
        <f t="shared" si="2080"/>
        <v>0.38268428076468186</v>
      </c>
      <c r="W6718" s="14">
        <f t="shared" si="2081"/>
        <v>0</v>
      </c>
      <c r="X6718" s="7">
        <f t="shared" si="2095"/>
        <v>18.899999999999999</v>
      </c>
      <c r="Y6718" s="4">
        <f t="shared" si="2096"/>
        <v>-2.2936000000000005</v>
      </c>
      <c r="Z6718" s="7">
        <f t="shared" si="2097"/>
        <v>19.538077600000001</v>
      </c>
      <c r="AA6718" s="14">
        <f t="shared" si="2098"/>
        <v>0</v>
      </c>
      <c r="AB6718" s="15">
        <v>0.67892307699999999</v>
      </c>
      <c r="AC6718" s="16">
        <f t="shared" si="2099"/>
        <v>0.50919230775000002</v>
      </c>
    </row>
    <row r="6719" spans="1:29" x14ac:dyDescent="0.25">
      <c r="A6719" s="1">
        <v>35710</v>
      </c>
      <c r="B6719" s="2">
        <v>0.83333333333333337</v>
      </c>
      <c r="C6719">
        <v>0</v>
      </c>
      <c r="D6719">
        <v>0</v>
      </c>
      <c r="E6719">
        <v>0</v>
      </c>
      <c r="F6719">
        <f t="shared" si="2082"/>
        <v>0</v>
      </c>
      <c r="G6719" s="8">
        <v>17.8</v>
      </c>
      <c r="H6719">
        <v>20</v>
      </c>
      <c r="I6719">
        <v>6716</v>
      </c>
      <c r="J6719">
        <f t="shared" si="2083"/>
        <v>280</v>
      </c>
      <c r="K6719" s="11">
        <f t="shared" si="2084"/>
        <v>3.4350381212327958</v>
      </c>
      <c r="L6719">
        <f t="shared" si="2085"/>
        <v>13.10775105891004</v>
      </c>
      <c r="M6719">
        <f t="shared" si="2086"/>
        <v>20.551795850981833</v>
      </c>
      <c r="N6719" s="8">
        <f t="shared" si="2087"/>
        <v>-2.2388549183703499</v>
      </c>
      <c r="O6719" s="8">
        <f t="shared" si="2088"/>
        <v>-0.11469272936449305</v>
      </c>
      <c r="P6719" s="4">
        <f t="shared" si="2089"/>
        <v>0</v>
      </c>
      <c r="Q6719" s="7">
        <f t="shared" si="2090"/>
        <v>0</v>
      </c>
      <c r="R6719" s="4">
        <f t="shared" si="2091"/>
        <v>0</v>
      </c>
      <c r="S6719" s="4">
        <f t="shared" si="2092"/>
        <v>0</v>
      </c>
      <c r="T6719" s="4">
        <f t="shared" si="2093"/>
        <v>1</v>
      </c>
      <c r="U6719" s="7">
        <f t="shared" si="2094"/>
        <v>0</v>
      </c>
      <c r="V6719" s="4">
        <f t="shared" si="2080"/>
        <v>0.38268428076468186</v>
      </c>
      <c r="W6719" s="14">
        <f t="shared" si="2081"/>
        <v>0</v>
      </c>
      <c r="X6719" s="7">
        <f t="shared" si="2095"/>
        <v>17.8</v>
      </c>
      <c r="Y6719" s="4">
        <f t="shared" si="2096"/>
        <v>-2.7071999999999998</v>
      </c>
      <c r="Z6719" s="7">
        <f t="shared" si="2097"/>
        <v>19.617075199999999</v>
      </c>
      <c r="AA6719" s="14">
        <f t="shared" si="2098"/>
        <v>0</v>
      </c>
      <c r="AB6719" s="15">
        <v>0.59992307700000003</v>
      </c>
      <c r="AC6719" s="16">
        <f t="shared" si="2099"/>
        <v>0.44994230774999999</v>
      </c>
    </row>
    <row r="6720" spans="1:29" x14ac:dyDescent="0.25">
      <c r="A6720" s="1">
        <v>35710</v>
      </c>
      <c r="B6720" s="2">
        <v>0.875</v>
      </c>
      <c r="C6720">
        <v>0</v>
      </c>
      <c r="D6720">
        <v>0</v>
      </c>
      <c r="E6720">
        <v>0</v>
      </c>
      <c r="F6720">
        <f t="shared" si="2082"/>
        <v>0</v>
      </c>
      <c r="G6720" s="8">
        <v>17.2</v>
      </c>
      <c r="H6720">
        <v>21</v>
      </c>
      <c r="I6720">
        <v>6717</v>
      </c>
      <c r="J6720">
        <f t="shared" si="2083"/>
        <v>280</v>
      </c>
      <c r="K6720" s="11">
        <f t="shared" si="2084"/>
        <v>3.4350381212327958</v>
      </c>
      <c r="L6720">
        <f t="shared" si="2085"/>
        <v>13.10775105891004</v>
      </c>
      <c r="M6720">
        <f t="shared" si="2086"/>
        <v>21.551795850981833</v>
      </c>
      <c r="N6720" s="8">
        <f t="shared" si="2087"/>
        <v>-2.500654306169499</v>
      </c>
      <c r="O6720" s="8">
        <f t="shared" si="2088"/>
        <v>-0.11469272936449305</v>
      </c>
      <c r="P6720" s="4">
        <f t="shared" si="2089"/>
        <v>0</v>
      </c>
      <c r="Q6720" s="7">
        <f t="shared" si="2090"/>
        <v>0</v>
      </c>
      <c r="R6720" s="4">
        <f t="shared" si="2091"/>
        <v>0</v>
      </c>
      <c r="S6720" s="4">
        <f t="shared" si="2092"/>
        <v>0</v>
      </c>
      <c r="T6720" s="4">
        <f t="shared" si="2093"/>
        <v>1</v>
      </c>
      <c r="U6720" s="7">
        <f t="shared" si="2094"/>
        <v>0</v>
      </c>
      <c r="V6720" s="4">
        <f t="shared" si="2080"/>
        <v>0.38268428076468186</v>
      </c>
      <c r="W6720" s="14">
        <f t="shared" si="2081"/>
        <v>0</v>
      </c>
      <c r="X6720" s="7">
        <f t="shared" si="2095"/>
        <v>17.2</v>
      </c>
      <c r="Y6720" s="4">
        <f t="shared" si="2096"/>
        <v>-2.9328000000000003</v>
      </c>
      <c r="Z6720" s="7">
        <f t="shared" si="2097"/>
        <v>19.6601648</v>
      </c>
      <c r="AA6720" s="14">
        <f t="shared" si="2098"/>
        <v>0</v>
      </c>
      <c r="AB6720" s="15">
        <v>0.837769231</v>
      </c>
      <c r="AC6720" s="16">
        <f t="shared" si="2099"/>
        <v>0.62832692324999995</v>
      </c>
    </row>
    <row r="6721" spans="1:29" x14ac:dyDescent="0.25">
      <c r="A6721" s="1">
        <v>35710</v>
      </c>
      <c r="B6721" s="2">
        <v>0.91666666666666663</v>
      </c>
      <c r="C6721">
        <v>0</v>
      </c>
      <c r="D6721">
        <v>0</v>
      </c>
      <c r="E6721">
        <v>0</v>
      </c>
      <c r="F6721">
        <f t="shared" si="2082"/>
        <v>0</v>
      </c>
      <c r="G6721" s="8">
        <v>17.2</v>
      </c>
      <c r="H6721">
        <v>22</v>
      </c>
      <c r="I6721">
        <v>6718</v>
      </c>
      <c r="J6721">
        <f t="shared" si="2083"/>
        <v>280</v>
      </c>
      <c r="K6721" s="11">
        <f t="shared" si="2084"/>
        <v>3.4350381212327958</v>
      </c>
      <c r="L6721">
        <f t="shared" si="2085"/>
        <v>13.10775105891004</v>
      </c>
      <c r="M6721">
        <f t="shared" si="2086"/>
        <v>22.551795850981833</v>
      </c>
      <c r="N6721" s="8">
        <f t="shared" si="2087"/>
        <v>-2.7624536939686486</v>
      </c>
      <c r="O6721" s="8">
        <f t="shared" si="2088"/>
        <v>-0.11469272936449305</v>
      </c>
      <c r="P6721" s="4">
        <f t="shared" si="2089"/>
        <v>0</v>
      </c>
      <c r="Q6721" s="7">
        <f t="shared" si="2090"/>
        <v>0</v>
      </c>
      <c r="R6721" s="4">
        <f t="shared" si="2091"/>
        <v>0</v>
      </c>
      <c r="S6721" s="4">
        <f t="shared" si="2092"/>
        <v>0</v>
      </c>
      <c r="T6721" s="4">
        <f t="shared" si="2093"/>
        <v>1</v>
      </c>
      <c r="U6721" s="7">
        <f t="shared" si="2094"/>
        <v>0</v>
      </c>
      <c r="V6721" s="4">
        <f t="shared" si="2080"/>
        <v>0.38268428076468186</v>
      </c>
      <c r="W6721" s="14">
        <f t="shared" si="2081"/>
        <v>0</v>
      </c>
      <c r="X6721" s="7">
        <f t="shared" si="2095"/>
        <v>17.2</v>
      </c>
      <c r="Y6721" s="4">
        <f t="shared" si="2096"/>
        <v>-2.9328000000000003</v>
      </c>
      <c r="Z6721" s="7">
        <f t="shared" si="2097"/>
        <v>19.6601648</v>
      </c>
      <c r="AA6721" s="14">
        <f t="shared" si="2098"/>
        <v>0</v>
      </c>
      <c r="AB6721" s="15">
        <v>0.76500000000000001</v>
      </c>
      <c r="AC6721" s="16">
        <f t="shared" si="2099"/>
        <v>0.57374999999999998</v>
      </c>
    </row>
    <row r="6722" spans="1:29" x14ac:dyDescent="0.25">
      <c r="A6722" s="1">
        <v>35710</v>
      </c>
      <c r="B6722" s="2">
        <v>0.95833333333333337</v>
      </c>
      <c r="C6722">
        <v>0</v>
      </c>
      <c r="D6722">
        <v>0</v>
      </c>
      <c r="E6722">
        <v>0</v>
      </c>
      <c r="F6722">
        <f t="shared" si="2082"/>
        <v>0</v>
      </c>
      <c r="G6722" s="8">
        <v>16.7</v>
      </c>
      <c r="H6722">
        <v>23</v>
      </c>
      <c r="I6722">
        <v>6719</v>
      </c>
      <c r="J6722">
        <f t="shared" si="2083"/>
        <v>280</v>
      </c>
      <c r="K6722" s="11">
        <f t="shared" si="2084"/>
        <v>3.4350381212327958</v>
      </c>
      <c r="L6722">
        <f t="shared" si="2085"/>
        <v>13.10775105891004</v>
      </c>
      <c r="M6722">
        <f t="shared" si="2086"/>
        <v>23.551795850981833</v>
      </c>
      <c r="N6722" s="8">
        <f t="shared" si="2087"/>
        <v>-3.0242530817677977</v>
      </c>
      <c r="O6722" s="8">
        <f t="shared" si="2088"/>
        <v>-0.11469272936449305</v>
      </c>
      <c r="P6722" s="4">
        <f t="shared" si="2089"/>
        <v>0</v>
      </c>
      <c r="Q6722" s="7">
        <f t="shared" si="2090"/>
        <v>0</v>
      </c>
      <c r="R6722" s="4">
        <f t="shared" si="2091"/>
        <v>0</v>
      </c>
      <c r="S6722" s="4">
        <f t="shared" si="2092"/>
        <v>0</v>
      </c>
      <c r="T6722" s="4">
        <f t="shared" si="2093"/>
        <v>1</v>
      </c>
      <c r="U6722" s="7">
        <f t="shared" si="2094"/>
        <v>0</v>
      </c>
      <c r="V6722" s="4">
        <f t="shared" si="2080"/>
        <v>0.38268428076468186</v>
      </c>
      <c r="W6722" s="14">
        <f t="shared" si="2081"/>
        <v>0</v>
      </c>
      <c r="X6722" s="7">
        <f t="shared" si="2095"/>
        <v>16.7</v>
      </c>
      <c r="Y6722" s="4">
        <f t="shared" si="2096"/>
        <v>-3.1208000000000005</v>
      </c>
      <c r="Z6722" s="7">
        <f t="shared" si="2097"/>
        <v>19.6960728</v>
      </c>
      <c r="AA6722" s="14">
        <f t="shared" si="2098"/>
        <v>0</v>
      </c>
      <c r="AB6722" s="15">
        <v>0.88569230799999998</v>
      </c>
      <c r="AC6722" s="16">
        <f t="shared" si="2099"/>
        <v>0.66426923100000002</v>
      </c>
    </row>
    <row r="6723" spans="1:29" x14ac:dyDescent="0.25">
      <c r="A6723" s="1">
        <v>35710</v>
      </c>
      <c r="B6723" s="3">
        <v>1</v>
      </c>
      <c r="C6723">
        <v>0</v>
      </c>
      <c r="D6723">
        <v>0</v>
      </c>
      <c r="E6723">
        <v>0</v>
      </c>
      <c r="F6723">
        <f t="shared" si="2082"/>
        <v>0</v>
      </c>
      <c r="G6723" s="8">
        <v>15</v>
      </c>
      <c r="H6723">
        <v>24</v>
      </c>
      <c r="I6723">
        <v>6720</v>
      </c>
      <c r="J6723">
        <f t="shared" si="2083"/>
        <v>280</v>
      </c>
      <c r="K6723" s="11">
        <f t="shared" si="2084"/>
        <v>3.4350381212327958</v>
      </c>
      <c r="L6723">
        <f t="shared" si="2085"/>
        <v>13.10775105891004</v>
      </c>
      <c r="M6723">
        <f t="shared" si="2086"/>
        <v>24.551795850981833</v>
      </c>
      <c r="N6723" s="8">
        <f t="shared" si="2087"/>
        <v>-3.2860524695669477</v>
      </c>
      <c r="O6723" s="8">
        <f t="shared" si="2088"/>
        <v>-0.11469272936449305</v>
      </c>
      <c r="P6723" s="4">
        <f t="shared" si="2089"/>
        <v>0</v>
      </c>
      <c r="Q6723" s="7">
        <f t="shared" si="2090"/>
        <v>0</v>
      </c>
      <c r="R6723" s="4">
        <f t="shared" si="2091"/>
        <v>0</v>
      </c>
      <c r="S6723" s="4">
        <f t="shared" si="2092"/>
        <v>0</v>
      </c>
      <c r="T6723" s="4">
        <f t="shared" si="2093"/>
        <v>1</v>
      </c>
      <c r="U6723" s="7">
        <f t="shared" si="2094"/>
        <v>0</v>
      </c>
      <c r="V6723" s="4">
        <f t="shared" si="2080"/>
        <v>0.38268428076468186</v>
      </c>
      <c r="W6723" s="14">
        <f t="shared" si="2081"/>
        <v>0</v>
      </c>
      <c r="X6723" s="7">
        <f t="shared" si="2095"/>
        <v>15</v>
      </c>
      <c r="Y6723" s="4">
        <f t="shared" si="2096"/>
        <v>-3.76</v>
      </c>
      <c r="Z6723" s="7">
        <f t="shared" si="2097"/>
        <v>19.818160000000002</v>
      </c>
      <c r="AA6723" s="14">
        <f t="shared" si="2098"/>
        <v>0</v>
      </c>
      <c r="AB6723" s="15">
        <v>0.83599999999999997</v>
      </c>
      <c r="AC6723" s="16">
        <f t="shared" si="2099"/>
        <v>0.627</v>
      </c>
    </row>
    <row r="6724" spans="1:29" x14ac:dyDescent="0.25">
      <c r="A6724" s="1">
        <v>35711</v>
      </c>
      <c r="B6724" s="2">
        <v>4.1666666666666664E-2</v>
      </c>
      <c r="C6724">
        <v>0</v>
      </c>
      <c r="D6724">
        <v>0</v>
      </c>
      <c r="E6724">
        <v>0</v>
      </c>
      <c r="F6724">
        <f t="shared" si="2082"/>
        <v>0</v>
      </c>
      <c r="G6724" s="8">
        <v>14.4</v>
      </c>
      <c r="H6724">
        <v>1</v>
      </c>
      <c r="I6724">
        <v>6721</v>
      </c>
      <c r="J6724">
        <f t="shared" si="2083"/>
        <v>281</v>
      </c>
      <c r="K6724" s="11">
        <f t="shared" si="2084"/>
        <v>3.4522996193294433</v>
      </c>
      <c r="L6724">
        <f t="shared" si="2085"/>
        <v>13.374213147351316</v>
      </c>
      <c r="M6724">
        <f t="shared" si="2086"/>
        <v>1.5562368857891884</v>
      </c>
      <c r="N6724" s="8">
        <f t="shared" si="2087"/>
        <v>2.7341707896197289</v>
      </c>
      <c r="O6724" s="8">
        <f t="shared" si="2088"/>
        <v>-0.12143853650467648</v>
      </c>
      <c r="P6724" s="4">
        <f t="shared" si="2089"/>
        <v>0</v>
      </c>
      <c r="Q6724" s="7">
        <f t="shared" si="2090"/>
        <v>0</v>
      </c>
      <c r="R6724" s="4">
        <f t="shared" si="2091"/>
        <v>0</v>
      </c>
      <c r="S6724" s="4">
        <f t="shared" si="2092"/>
        <v>0</v>
      </c>
      <c r="T6724" s="4">
        <f t="shared" si="2093"/>
        <v>1</v>
      </c>
      <c r="U6724" s="7">
        <f t="shared" si="2094"/>
        <v>0</v>
      </c>
      <c r="V6724" s="4">
        <f t="shared" ref="V6724:V6787" si="2100">IF(COS(Q6724)*COS(U6724-0)*SIN(0.3927)+SIN(Q6724)*COS(0.3927)&gt;0, COS(Q6724)*COS(U6724-0)*SIN(0.3927)+SIN(Q6724)*COS(0.3927),0)</f>
        <v>0.38268428076468186</v>
      </c>
      <c r="W6724" s="14">
        <f t="shared" ref="W6724:W6787" si="2101">+(D6724*V6724+E6724*(1+COS(0.3927))/2)</f>
        <v>0</v>
      </c>
      <c r="X6724" s="7">
        <f t="shared" si="2095"/>
        <v>14.4</v>
      </c>
      <c r="Y6724" s="4">
        <f t="shared" si="2096"/>
        <v>-3.9855999999999998</v>
      </c>
      <c r="Z6724" s="7">
        <f t="shared" si="2097"/>
        <v>19.861249600000001</v>
      </c>
      <c r="AA6724" s="14">
        <f t="shared" si="2098"/>
        <v>0</v>
      </c>
      <c r="AB6724" s="15">
        <v>0.64515384600000003</v>
      </c>
      <c r="AC6724" s="16">
        <f t="shared" si="2099"/>
        <v>0.48386538450000005</v>
      </c>
    </row>
    <row r="6725" spans="1:29" x14ac:dyDescent="0.25">
      <c r="A6725" s="1">
        <v>35711</v>
      </c>
      <c r="B6725" s="2">
        <v>8.3333333333333329E-2</v>
      </c>
      <c r="C6725">
        <v>0</v>
      </c>
      <c r="D6725">
        <v>0</v>
      </c>
      <c r="E6725">
        <v>0</v>
      </c>
      <c r="F6725">
        <f t="shared" ref="F6725:F6788" si="2102">C6725-E6725</f>
        <v>0</v>
      </c>
      <c r="G6725" s="8">
        <v>13.3</v>
      </c>
      <c r="H6725">
        <v>2</v>
      </c>
      <c r="I6725">
        <v>6722</v>
      </c>
      <c r="J6725">
        <f t="shared" ref="J6725:J6788" si="2103">QUOTIENT(I6725+23,24)</f>
        <v>281</v>
      </c>
      <c r="K6725" s="11">
        <f t="shared" ref="K6725:K6788" si="2104">(J6725-81)*360*PI()/(364*180)</f>
        <v>3.4522996193294433</v>
      </c>
      <c r="L6725">
        <f t="shared" ref="L6725:L6788" si="2105">9.87*SIN(2*K6725)-7.53*COS(K6725)-1.5*SIN(K6725)</f>
        <v>13.374213147351316</v>
      </c>
      <c r="M6725">
        <f t="shared" ref="M6725:M6788" si="2106">H6725+(20+L6725)/60</f>
        <v>2.5562368857891884</v>
      </c>
      <c r="N6725" s="8">
        <f t="shared" ref="N6725:N6788" si="2107">15*PI()*(12-M6725)/180</f>
        <v>2.4723714018205794</v>
      </c>
      <c r="O6725" s="8">
        <f t="shared" ref="O6725:O6788" si="2108">23.45*SIN(360*(J6725-81)*PI()/(180*365))*PI()/180</f>
        <v>-0.12143853650467648</v>
      </c>
      <c r="P6725" s="4">
        <f t="shared" ref="P6725:P6788" si="2109">IF(SIN(O6725)*SIN(0.62977)+COS(O6725)*COS(0.62977)*COS(N6725)&lt;0,0,SIN(O6725)*SIN(0.62977)+COS(O6725)*COS(0.62977)*COS(N6725))</f>
        <v>0</v>
      </c>
      <c r="Q6725" s="7">
        <f t="shared" ref="Q6725:Q6788" si="2110">ASIN(P6725)</f>
        <v>0</v>
      </c>
      <c r="R6725" s="4">
        <f t="shared" ref="R6725:R6788" si="2111">IF(Q6725&gt;0,ASIN(COS(O6725)*SIN(N6725)/COS(Q6725)),0)</f>
        <v>0</v>
      </c>
      <c r="S6725" s="4">
        <f t="shared" ref="S6725:S6788" si="2112">IF((OR(COS(N6725)&gt;(TAN(O6725)/TAN(0.62977)),R6725=0)),R6725,PI()-R6725)</f>
        <v>0</v>
      </c>
      <c r="T6725" s="4">
        <f t="shared" ref="T6725:T6788" si="2113">IF(COS(N6725)&gt;(TAN(O6725)/TAN(0.62977)),0,1)</f>
        <v>1</v>
      </c>
      <c r="U6725" s="7">
        <f t="shared" ref="U6725:U6788" si="2114">IF((AND(COS(N6725)&lt;(TAN(O6725)/TAN(0.62977)),R6725&lt;0)),-PI()-R6725,S6725)</f>
        <v>0</v>
      </c>
      <c r="V6725" s="4">
        <f t="shared" si="2100"/>
        <v>0.38268428076468186</v>
      </c>
      <c r="W6725" s="14">
        <f t="shared" si="2101"/>
        <v>0</v>
      </c>
      <c r="X6725" s="7">
        <f t="shared" ref="X6725:X6788" si="2115">G6725+((46-20)/800)*W6725</f>
        <v>13.3</v>
      </c>
      <c r="Y6725" s="4">
        <f t="shared" ref="Y6725:Y6788" si="2116">(0.376*(X6725-25))</f>
        <v>-4.3991999999999996</v>
      </c>
      <c r="Z6725" s="7">
        <f t="shared" ref="Z6725:Z6788" si="2117">(0.191*(100-Y6725))</f>
        <v>19.940247199999998</v>
      </c>
      <c r="AA6725" s="14">
        <f t="shared" ref="AA6725:AA6788" si="2118">(370*12)*(Z6725/19.1)*(W6725/1000)/1000</f>
        <v>0</v>
      </c>
      <c r="AB6725" s="15">
        <v>0.74099999999999999</v>
      </c>
      <c r="AC6725" s="16">
        <f t="shared" ref="AC6725:AC6788" si="2119">+AB6725*0.75</f>
        <v>0.55574999999999997</v>
      </c>
    </row>
    <row r="6726" spans="1:29" x14ac:dyDescent="0.25">
      <c r="A6726" s="1">
        <v>35711</v>
      </c>
      <c r="B6726" s="2">
        <v>0.125</v>
      </c>
      <c r="C6726">
        <v>0</v>
      </c>
      <c r="D6726">
        <v>0</v>
      </c>
      <c r="E6726">
        <v>0</v>
      </c>
      <c r="F6726">
        <f t="shared" si="2102"/>
        <v>0</v>
      </c>
      <c r="G6726" s="8">
        <v>12.8</v>
      </c>
      <c r="H6726">
        <v>3</v>
      </c>
      <c r="I6726">
        <v>6723</v>
      </c>
      <c r="J6726">
        <f t="shared" si="2103"/>
        <v>281</v>
      </c>
      <c r="K6726" s="11">
        <f t="shared" si="2104"/>
        <v>3.4522996193294433</v>
      </c>
      <c r="L6726">
        <f t="shared" si="2105"/>
        <v>13.374213147351316</v>
      </c>
      <c r="M6726">
        <f t="shared" si="2106"/>
        <v>3.5562368857891884</v>
      </c>
      <c r="N6726" s="8">
        <f t="shared" si="2107"/>
        <v>2.2105720140214298</v>
      </c>
      <c r="O6726" s="8">
        <f t="shared" si="2108"/>
        <v>-0.12143853650467648</v>
      </c>
      <c r="P6726" s="4">
        <f t="shared" si="2109"/>
        <v>0</v>
      </c>
      <c r="Q6726" s="7">
        <f t="shared" si="2110"/>
        <v>0</v>
      </c>
      <c r="R6726" s="4">
        <f t="shared" si="2111"/>
        <v>0</v>
      </c>
      <c r="S6726" s="4">
        <f t="shared" si="2112"/>
        <v>0</v>
      </c>
      <c r="T6726" s="4">
        <f t="shared" si="2113"/>
        <v>1</v>
      </c>
      <c r="U6726" s="7">
        <f t="shared" si="2114"/>
        <v>0</v>
      </c>
      <c r="V6726" s="4">
        <f t="shared" si="2100"/>
        <v>0.38268428076468186</v>
      </c>
      <c r="W6726" s="14">
        <f t="shared" si="2101"/>
        <v>0</v>
      </c>
      <c r="X6726" s="7">
        <f t="shared" si="2115"/>
        <v>12.8</v>
      </c>
      <c r="Y6726" s="4">
        <f t="shared" si="2116"/>
        <v>-4.5872000000000002</v>
      </c>
      <c r="Z6726" s="7">
        <f t="shared" si="2117"/>
        <v>19.976155200000001</v>
      </c>
      <c r="AA6726" s="14">
        <f t="shared" si="2118"/>
        <v>0</v>
      </c>
      <c r="AB6726" s="15">
        <v>0.62746153800000004</v>
      </c>
      <c r="AC6726" s="16">
        <f t="shared" si="2119"/>
        <v>0.47059615350000006</v>
      </c>
    </row>
    <row r="6727" spans="1:29" x14ac:dyDescent="0.25">
      <c r="A6727" s="1">
        <v>35711</v>
      </c>
      <c r="B6727" s="2">
        <v>0.16666666666666666</v>
      </c>
      <c r="C6727">
        <v>0</v>
      </c>
      <c r="D6727">
        <v>0</v>
      </c>
      <c r="E6727">
        <v>0</v>
      </c>
      <c r="F6727">
        <f t="shared" si="2102"/>
        <v>0</v>
      </c>
      <c r="G6727" s="8">
        <v>12.2</v>
      </c>
      <c r="H6727">
        <v>4</v>
      </c>
      <c r="I6727">
        <v>6724</v>
      </c>
      <c r="J6727">
        <f t="shared" si="2103"/>
        <v>281</v>
      </c>
      <c r="K6727" s="11">
        <f t="shared" si="2104"/>
        <v>3.4522996193294433</v>
      </c>
      <c r="L6727">
        <f t="shared" si="2105"/>
        <v>13.374213147351316</v>
      </c>
      <c r="M6727">
        <f t="shared" si="2106"/>
        <v>4.5562368857891888</v>
      </c>
      <c r="N6727" s="8">
        <f t="shared" si="2107"/>
        <v>1.9487726262222802</v>
      </c>
      <c r="O6727" s="8">
        <f t="shared" si="2108"/>
        <v>-0.12143853650467648</v>
      </c>
      <c r="P6727" s="4">
        <f t="shared" si="2109"/>
        <v>0</v>
      </c>
      <c r="Q6727" s="7">
        <f t="shared" si="2110"/>
        <v>0</v>
      </c>
      <c r="R6727" s="4">
        <f t="shared" si="2111"/>
        <v>0</v>
      </c>
      <c r="S6727" s="4">
        <f t="shared" si="2112"/>
        <v>0</v>
      </c>
      <c r="T6727" s="4">
        <f t="shared" si="2113"/>
        <v>1</v>
      </c>
      <c r="U6727" s="7">
        <f t="shared" si="2114"/>
        <v>0</v>
      </c>
      <c r="V6727" s="4">
        <f t="shared" si="2100"/>
        <v>0.38268428076468186</v>
      </c>
      <c r="W6727" s="14">
        <f t="shared" si="2101"/>
        <v>0</v>
      </c>
      <c r="X6727" s="7">
        <f t="shared" si="2115"/>
        <v>12.2</v>
      </c>
      <c r="Y6727" s="4">
        <f t="shared" si="2116"/>
        <v>-4.8128000000000002</v>
      </c>
      <c r="Z6727" s="7">
        <f t="shared" si="2117"/>
        <v>20.019244799999999</v>
      </c>
      <c r="AA6727" s="14">
        <f t="shared" si="2118"/>
        <v>0</v>
      </c>
      <c r="AB6727" s="15">
        <v>0.51292307699999995</v>
      </c>
      <c r="AC6727" s="16">
        <f t="shared" si="2119"/>
        <v>0.38469230774999996</v>
      </c>
    </row>
    <row r="6728" spans="1:29" x14ac:dyDescent="0.25">
      <c r="A6728" s="1">
        <v>35711</v>
      </c>
      <c r="B6728" s="2">
        <v>0.20833333333333334</v>
      </c>
      <c r="C6728">
        <v>0</v>
      </c>
      <c r="D6728">
        <v>0</v>
      </c>
      <c r="E6728">
        <v>0</v>
      </c>
      <c r="F6728">
        <f t="shared" si="2102"/>
        <v>0</v>
      </c>
      <c r="G6728" s="8">
        <v>11.7</v>
      </c>
      <c r="H6728">
        <v>5</v>
      </c>
      <c r="I6728">
        <v>6725</v>
      </c>
      <c r="J6728">
        <f t="shared" si="2103"/>
        <v>281</v>
      </c>
      <c r="K6728" s="11">
        <f t="shared" si="2104"/>
        <v>3.4522996193294433</v>
      </c>
      <c r="L6728">
        <f t="shared" si="2105"/>
        <v>13.374213147351316</v>
      </c>
      <c r="M6728">
        <f t="shared" si="2106"/>
        <v>5.5562368857891888</v>
      </c>
      <c r="N6728" s="8">
        <f t="shared" si="2107"/>
        <v>1.6869732384231308</v>
      </c>
      <c r="O6728" s="8">
        <f t="shared" si="2108"/>
        <v>-0.12143853650467648</v>
      </c>
      <c r="P6728" s="4">
        <f t="shared" si="2109"/>
        <v>0</v>
      </c>
      <c r="Q6728" s="7">
        <f t="shared" si="2110"/>
        <v>0</v>
      </c>
      <c r="R6728" s="4">
        <f t="shared" si="2111"/>
        <v>0</v>
      </c>
      <c r="S6728" s="4">
        <f t="shared" si="2112"/>
        <v>0</v>
      </c>
      <c r="T6728" s="4">
        <f t="shared" si="2113"/>
        <v>0</v>
      </c>
      <c r="U6728" s="7">
        <f t="shared" si="2114"/>
        <v>0</v>
      </c>
      <c r="V6728" s="4">
        <f t="shared" si="2100"/>
        <v>0.38268428076468186</v>
      </c>
      <c r="W6728" s="14">
        <f t="shared" si="2101"/>
        <v>0</v>
      </c>
      <c r="X6728" s="7">
        <f t="shared" si="2115"/>
        <v>11.7</v>
      </c>
      <c r="Y6728" s="4">
        <f t="shared" si="2116"/>
        <v>-5.0007999999999999</v>
      </c>
      <c r="Z6728" s="7">
        <f t="shared" si="2117"/>
        <v>20.055152799999998</v>
      </c>
      <c r="AA6728" s="14">
        <f t="shared" si="2118"/>
        <v>0</v>
      </c>
      <c r="AB6728" s="15">
        <v>0.53776923099999996</v>
      </c>
      <c r="AC6728" s="16">
        <f t="shared" si="2119"/>
        <v>0.40332692324999997</v>
      </c>
    </row>
    <row r="6729" spans="1:29" x14ac:dyDescent="0.25">
      <c r="A6729" s="1">
        <v>35711</v>
      </c>
      <c r="B6729" s="2">
        <v>0.25</v>
      </c>
      <c r="C6729">
        <v>1</v>
      </c>
      <c r="D6729">
        <v>10</v>
      </c>
      <c r="E6729">
        <v>1</v>
      </c>
      <c r="F6729">
        <f t="shared" si="2102"/>
        <v>0</v>
      </c>
      <c r="G6729" s="8">
        <v>12.2</v>
      </c>
      <c r="H6729">
        <v>6</v>
      </c>
      <c r="I6729">
        <v>6726</v>
      </c>
      <c r="J6729">
        <f t="shared" si="2103"/>
        <v>281</v>
      </c>
      <c r="K6729" s="11">
        <f t="shared" si="2104"/>
        <v>3.4522996193294433</v>
      </c>
      <c r="L6729">
        <f t="shared" si="2105"/>
        <v>13.374213147351316</v>
      </c>
      <c r="M6729">
        <f t="shared" si="2106"/>
        <v>6.5562368857891888</v>
      </c>
      <c r="N6729" s="8">
        <f t="shared" si="2107"/>
        <v>1.4251738506239813</v>
      </c>
      <c r="O6729" s="8">
        <f t="shared" si="2108"/>
        <v>-0.12143853650467648</v>
      </c>
      <c r="P6729" s="4">
        <f t="shared" si="2109"/>
        <v>4.5060896513256565E-2</v>
      </c>
      <c r="Q6729" s="7">
        <f t="shared" si="2110"/>
        <v>4.5076159704822018E-2</v>
      </c>
      <c r="R6729" s="4">
        <f t="shared" si="2111"/>
        <v>1.3868402329015619</v>
      </c>
      <c r="S6729" s="4">
        <f t="shared" si="2112"/>
        <v>1.3868402329015619</v>
      </c>
      <c r="T6729" s="4">
        <f t="shared" si="2113"/>
        <v>0</v>
      </c>
      <c r="U6729" s="7">
        <f t="shared" si="2114"/>
        <v>1.3868402329015619</v>
      </c>
      <c r="V6729" s="4">
        <f t="shared" si="2100"/>
        <v>0.11156045923141536</v>
      </c>
      <c r="W6729" s="14">
        <f t="shared" si="2101"/>
        <v>2.0775441828602599</v>
      </c>
      <c r="X6729" s="7">
        <f t="shared" si="2115"/>
        <v>12.267520185942958</v>
      </c>
      <c r="Y6729" s="4">
        <f t="shared" si="2116"/>
        <v>-4.787412410085448</v>
      </c>
      <c r="Z6729" s="7">
        <f t="shared" si="2117"/>
        <v>20.01439577032632</v>
      </c>
      <c r="AA6729" s="14">
        <f t="shared" si="2118"/>
        <v>9.6659012715761064E-3</v>
      </c>
      <c r="AB6729" s="15">
        <v>0.59815384599999999</v>
      </c>
      <c r="AC6729" s="16">
        <f t="shared" si="2119"/>
        <v>0.44861538449999999</v>
      </c>
    </row>
    <row r="6730" spans="1:29" x14ac:dyDescent="0.25">
      <c r="A6730" s="1">
        <v>35711</v>
      </c>
      <c r="B6730" s="2">
        <v>0.29166666666666669</v>
      </c>
      <c r="C6730">
        <v>94</v>
      </c>
      <c r="D6730">
        <v>332</v>
      </c>
      <c r="E6730">
        <v>42</v>
      </c>
      <c r="F6730">
        <f t="shared" si="2102"/>
        <v>52</v>
      </c>
      <c r="G6730" s="8">
        <v>12.8</v>
      </c>
      <c r="H6730">
        <v>7</v>
      </c>
      <c r="I6730">
        <v>6727</v>
      </c>
      <c r="J6730">
        <f t="shared" si="2103"/>
        <v>281</v>
      </c>
      <c r="K6730" s="11">
        <f t="shared" si="2104"/>
        <v>3.4522996193294433</v>
      </c>
      <c r="L6730">
        <f t="shared" si="2105"/>
        <v>13.374213147351316</v>
      </c>
      <c r="M6730">
        <f t="shared" si="2106"/>
        <v>7.5562368857891888</v>
      </c>
      <c r="N6730" s="8">
        <f t="shared" si="2107"/>
        <v>1.1633744628248319</v>
      </c>
      <c r="O6730" s="8">
        <f t="shared" si="2108"/>
        <v>-0.12143853650467648</v>
      </c>
      <c r="P6730" s="4">
        <f t="shared" si="2109"/>
        <v>0.24652436306133663</v>
      </c>
      <c r="Q6730" s="7">
        <f t="shared" si="2110"/>
        <v>0.24909228701077871</v>
      </c>
      <c r="R6730" s="4">
        <f t="shared" si="2111"/>
        <v>1.2238277295682722</v>
      </c>
      <c r="S6730" s="4">
        <f t="shared" si="2112"/>
        <v>1.2238277295682722</v>
      </c>
      <c r="T6730" s="4">
        <f t="shared" si="2113"/>
        <v>0</v>
      </c>
      <c r="U6730" s="7">
        <f t="shared" si="2114"/>
        <v>1.2238277295682722</v>
      </c>
      <c r="V6730" s="4">
        <f t="shared" si="2100"/>
        <v>0.3538736940392252</v>
      </c>
      <c r="W6730" s="14">
        <f t="shared" si="2101"/>
        <v>157.88752922395923</v>
      </c>
      <c r="X6730" s="7">
        <f t="shared" si="2115"/>
        <v>17.931344699778677</v>
      </c>
      <c r="Y6730" s="4">
        <f t="shared" si="2116"/>
        <v>-2.6578143928832176</v>
      </c>
      <c r="Z6730" s="7">
        <f t="shared" si="2117"/>
        <v>19.607642549040694</v>
      </c>
      <c r="AA6730" s="14">
        <f t="shared" si="2118"/>
        <v>0.71965245694907154</v>
      </c>
      <c r="AB6730" s="15">
        <v>0.50407692299999995</v>
      </c>
      <c r="AC6730" s="16">
        <f t="shared" si="2119"/>
        <v>0.37805769224999997</v>
      </c>
    </row>
    <row r="6731" spans="1:29" x14ac:dyDescent="0.25">
      <c r="A6731" s="1">
        <v>35711</v>
      </c>
      <c r="B6731" s="2">
        <v>0.33333333333333331</v>
      </c>
      <c r="C6731">
        <v>292</v>
      </c>
      <c r="D6731">
        <v>633</v>
      </c>
      <c r="E6731">
        <v>73</v>
      </c>
      <c r="F6731">
        <f t="shared" si="2102"/>
        <v>219</v>
      </c>
      <c r="G6731" s="8">
        <v>15.6</v>
      </c>
      <c r="H6731">
        <v>8</v>
      </c>
      <c r="I6731">
        <v>6728</v>
      </c>
      <c r="J6731">
        <f t="shared" si="2103"/>
        <v>281</v>
      </c>
      <c r="K6731" s="11">
        <f t="shared" si="2104"/>
        <v>3.4522996193294433</v>
      </c>
      <c r="L6731">
        <f t="shared" si="2105"/>
        <v>13.374213147351316</v>
      </c>
      <c r="M6731">
        <f t="shared" si="2106"/>
        <v>8.556236885789188</v>
      </c>
      <c r="N6731" s="8">
        <f t="shared" si="2107"/>
        <v>0.90157507502568279</v>
      </c>
      <c r="O6731" s="8">
        <f t="shared" si="2108"/>
        <v>-0.12143853650467648</v>
      </c>
      <c r="P6731" s="4">
        <f t="shared" si="2109"/>
        <v>0.42632544590252924</v>
      </c>
      <c r="Q6731" s="7">
        <f t="shared" si="2110"/>
        <v>0.4404266580900939</v>
      </c>
      <c r="R6731" s="4">
        <f t="shared" si="2111"/>
        <v>1.036568448896046</v>
      </c>
      <c r="S6731" s="4">
        <f t="shared" si="2112"/>
        <v>1.036568448896046</v>
      </c>
      <c r="T6731" s="4">
        <f t="shared" si="2113"/>
        <v>0</v>
      </c>
      <c r="U6731" s="7">
        <f t="shared" si="2114"/>
        <v>1.036568448896046</v>
      </c>
      <c r="V6731" s="4">
        <f t="shared" si="2100"/>
        <v>0.57013216884710627</v>
      </c>
      <c r="W6731" s="14">
        <f t="shared" si="2101"/>
        <v>431.115252990084</v>
      </c>
      <c r="X6731" s="7">
        <f t="shared" si="2115"/>
        <v>29.611245722177728</v>
      </c>
      <c r="Y6731" s="4">
        <f t="shared" si="2116"/>
        <v>1.7338283915388255</v>
      </c>
      <c r="Z6731" s="7">
        <f t="shared" si="2117"/>
        <v>18.768838777216086</v>
      </c>
      <c r="AA6731" s="14">
        <f t="shared" si="2118"/>
        <v>1.8809636172406847</v>
      </c>
      <c r="AB6731" s="15">
        <v>0.48369230800000002</v>
      </c>
      <c r="AC6731" s="16">
        <f t="shared" si="2119"/>
        <v>0.36276923100000003</v>
      </c>
    </row>
    <row r="6732" spans="1:29" x14ac:dyDescent="0.25">
      <c r="A6732" s="1">
        <v>35711</v>
      </c>
      <c r="B6732" s="2">
        <v>0.375</v>
      </c>
      <c r="C6732">
        <v>488</v>
      </c>
      <c r="D6732">
        <v>764</v>
      </c>
      <c r="E6732">
        <v>98</v>
      </c>
      <c r="F6732">
        <f t="shared" si="2102"/>
        <v>390</v>
      </c>
      <c r="G6732" s="8">
        <v>17.2</v>
      </c>
      <c r="H6732">
        <v>9</v>
      </c>
      <c r="I6732">
        <v>6729</v>
      </c>
      <c r="J6732">
        <f t="shared" si="2103"/>
        <v>281</v>
      </c>
      <c r="K6732" s="11">
        <f t="shared" si="2104"/>
        <v>3.4522996193294433</v>
      </c>
      <c r="L6732">
        <f t="shared" si="2105"/>
        <v>13.374213147351316</v>
      </c>
      <c r="M6732">
        <f t="shared" si="2106"/>
        <v>9.556236885789188</v>
      </c>
      <c r="N6732" s="8">
        <f t="shared" si="2107"/>
        <v>0.63977568722653344</v>
      </c>
      <c r="O6732" s="8">
        <f t="shared" si="2108"/>
        <v>-0.12143853650467648</v>
      </c>
      <c r="P6732" s="4">
        <f t="shared" si="2109"/>
        <v>0.57221099837654565</v>
      </c>
      <c r="Q6732" s="7">
        <f t="shared" si="2110"/>
        <v>0.60919931708601349</v>
      </c>
      <c r="R6732" s="4">
        <f t="shared" si="2111"/>
        <v>0.80757348137176777</v>
      </c>
      <c r="S6732" s="4">
        <f t="shared" si="2112"/>
        <v>0.80757348137176777</v>
      </c>
      <c r="T6732" s="4">
        <f t="shared" si="2113"/>
        <v>0</v>
      </c>
      <c r="U6732" s="7">
        <f t="shared" si="2114"/>
        <v>0.80757348137176777</v>
      </c>
      <c r="V6732" s="4">
        <f t="shared" si="2100"/>
        <v>0.74559822598092929</v>
      </c>
      <c r="W6732" s="14">
        <f t="shared" si="2101"/>
        <v>663.90712452294838</v>
      </c>
      <c r="X6732" s="7">
        <f t="shared" si="2115"/>
        <v>38.776981546995827</v>
      </c>
      <c r="Y6732" s="4">
        <f t="shared" si="2116"/>
        <v>5.180145061670431</v>
      </c>
      <c r="Z6732" s="7">
        <f t="shared" si="2117"/>
        <v>18.110592293220947</v>
      </c>
      <c r="AA6732" s="14">
        <f t="shared" si="2118"/>
        <v>2.7950500294466529</v>
      </c>
      <c r="AB6732" s="15">
        <v>0.48899999999999999</v>
      </c>
      <c r="AC6732" s="16">
        <f t="shared" si="2119"/>
        <v>0.36675000000000002</v>
      </c>
    </row>
    <row r="6733" spans="1:29" x14ac:dyDescent="0.25">
      <c r="A6733" s="1">
        <v>35711</v>
      </c>
      <c r="B6733" s="2">
        <v>0.41666666666666669</v>
      </c>
      <c r="C6733">
        <v>644</v>
      </c>
      <c r="D6733">
        <v>830</v>
      </c>
      <c r="E6733">
        <v>116</v>
      </c>
      <c r="F6733">
        <f t="shared" si="2102"/>
        <v>528</v>
      </c>
      <c r="G6733" s="8">
        <v>17.8</v>
      </c>
      <c r="H6733">
        <v>10</v>
      </c>
      <c r="I6733">
        <v>6730</v>
      </c>
      <c r="J6733">
        <f t="shared" si="2103"/>
        <v>281</v>
      </c>
      <c r="K6733" s="11">
        <f t="shared" si="2104"/>
        <v>3.4522996193294433</v>
      </c>
      <c r="L6733">
        <f t="shared" si="2105"/>
        <v>13.374213147351316</v>
      </c>
      <c r="M6733">
        <f t="shared" si="2106"/>
        <v>10.556236885789188</v>
      </c>
      <c r="N6733" s="8">
        <f t="shared" si="2107"/>
        <v>0.37797629942738398</v>
      </c>
      <c r="O6733" s="8">
        <f t="shared" si="2108"/>
        <v>-0.12143853650467648</v>
      </c>
      <c r="P6733" s="4">
        <f t="shared" si="2109"/>
        <v>0.67423916116955629</v>
      </c>
      <c r="Q6733" s="7">
        <f t="shared" si="2110"/>
        <v>0.73993398637106178</v>
      </c>
      <c r="R6733" s="4">
        <f t="shared" si="2111"/>
        <v>0.5190173723055318</v>
      </c>
      <c r="S6733" s="4">
        <f t="shared" si="2112"/>
        <v>0.5190173723055318</v>
      </c>
      <c r="T6733" s="4">
        <f t="shared" si="2113"/>
        <v>0</v>
      </c>
      <c r="U6733" s="7">
        <f t="shared" si="2114"/>
        <v>0.5190173723055318</v>
      </c>
      <c r="V6733" s="4">
        <f t="shared" si="2100"/>
        <v>0.86831414361839343</v>
      </c>
      <c r="W6733" s="14">
        <f t="shared" si="2101"/>
        <v>832.2857317066148</v>
      </c>
      <c r="X6733" s="7">
        <f t="shared" si="2115"/>
        <v>44.84928628046498</v>
      </c>
      <c r="Y6733" s="4">
        <f t="shared" si="2116"/>
        <v>7.4633316414548325</v>
      </c>
      <c r="Z6733" s="7">
        <f t="shared" si="2117"/>
        <v>17.674503656482127</v>
      </c>
      <c r="AA6733" s="14">
        <f t="shared" si="2118"/>
        <v>3.4195525238110944</v>
      </c>
      <c r="AB6733" s="15">
        <v>2.3943076919999999</v>
      </c>
      <c r="AC6733" s="16">
        <f t="shared" si="2119"/>
        <v>1.7957307689999999</v>
      </c>
    </row>
    <row r="6734" spans="1:29" x14ac:dyDescent="0.25">
      <c r="A6734" s="1">
        <v>35711</v>
      </c>
      <c r="B6734" s="2">
        <v>0.45833333333333331</v>
      </c>
      <c r="C6734">
        <v>741</v>
      </c>
      <c r="D6734">
        <v>862</v>
      </c>
      <c r="E6734">
        <v>126</v>
      </c>
      <c r="F6734">
        <f t="shared" si="2102"/>
        <v>615</v>
      </c>
      <c r="G6734" s="8">
        <v>19.399999999999999</v>
      </c>
      <c r="H6734">
        <v>11</v>
      </c>
      <c r="I6734">
        <v>6731</v>
      </c>
      <c r="J6734">
        <f t="shared" si="2103"/>
        <v>281</v>
      </c>
      <c r="K6734" s="11">
        <f t="shared" si="2104"/>
        <v>3.4522996193294433</v>
      </c>
      <c r="L6734">
        <f t="shared" si="2105"/>
        <v>13.374213147351316</v>
      </c>
      <c r="M6734">
        <f t="shared" si="2106"/>
        <v>11.556236885789188</v>
      </c>
      <c r="N6734" s="8">
        <f t="shared" si="2107"/>
        <v>0.11617691162823461</v>
      </c>
      <c r="O6734" s="8">
        <f t="shared" si="2108"/>
        <v>-0.12143853650467648</v>
      </c>
      <c r="P6734" s="4">
        <f t="shared" si="2109"/>
        <v>0.72545688359672822</v>
      </c>
      <c r="Q6734" s="7">
        <f t="shared" si="2110"/>
        <v>0.81169797905410046</v>
      </c>
      <c r="R6734" s="4">
        <f t="shared" si="2111"/>
        <v>0.16796502317806927</v>
      </c>
      <c r="S6734" s="4">
        <f t="shared" si="2112"/>
        <v>0.16796502317806927</v>
      </c>
      <c r="T6734" s="4">
        <f t="shared" si="2113"/>
        <v>0</v>
      </c>
      <c r="U6734" s="7">
        <f t="shared" si="2114"/>
        <v>0.16796502317806927</v>
      </c>
      <c r="V6734" s="4">
        <f t="shared" si="2100"/>
        <v>0.9299170347701482</v>
      </c>
      <c r="W6734" s="14">
        <f t="shared" si="2101"/>
        <v>922.79287238067718</v>
      </c>
      <c r="X6734" s="7">
        <f t="shared" si="2115"/>
        <v>49.390768352372007</v>
      </c>
      <c r="Y6734" s="4">
        <f t="shared" si="2116"/>
        <v>9.1709289004918748</v>
      </c>
      <c r="Z6734" s="7">
        <f t="shared" si="2117"/>
        <v>17.348352580006054</v>
      </c>
      <c r="AA6734" s="14">
        <f t="shared" si="2118"/>
        <v>3.7214490220519232</v>
      </c>
      <c r="AB6734" s="15">
        <v>2.5363076919999998</v>
      </c>
      <c r="AC6734" s="16">
        <f t="shared" si="2119"/>
        <v>1.902230769</v>
      </c>
    </row>
    <row r="6735" spans="1:29" x14ac:dyDescent="0.25">
      <c r="A6735" s="1">
        <v>35711</v>
      </c>
      <c r="B6735" s="2">
        <v>0.5</v>
      </c>
      <c r="C6735">
        <v>773</v>
      </c>
      <c r="D6735">
        <v>871</v>
      </c>
      <c r="E6735">
        <v>129</v>
      </c>
      <c r="F6735">
        <f t="shared" si="2102"/>
        <v>644</v>
      </c>
      <c r="G6735" s="8">
        <v>20.6</v>
      </c>
      <c r="H6735">
        <v>12</v>
      </c>
      <c r="I6735">
        <v>6732</v>
      </c>
      <c r="J6735">
        <f t="shared" si="2103"/>
        <v>281</v>
      </c>
      <c r="K6735" s="11">
        <f t="shared" si="2104"/>
        <v>3.4522996193294433</v>
      </c>
      <c r="L6735">
        <f t="shared" si="2105"/>
        <v>13.374213147351316</v>
      </c>
      <c r="M6735">
        <f t="shared" si="2106"/>
        <v>12.556236885789188</v>
      </c>
      <c r="N6735" s="8">
        <f t="shared" si="2107"/>
        <v>-0.14562247617091478</v>
      </c>
      <c r="O6735" s="8">
        <f t="shared" si="2108"/>
        <v>-0.12143853650467648</v>
      </c>
      <c r="P6735" s="4">
        <f t="shared" si="2109"/>
        <v>0.7223737625159381</v>
      </c>
      <c r="Q6735" s="7">
        <f t="shared" si="2110"/>
        <v>0.80722895163406794</v>
      </c>
      <c r="R6735" s="4">
        <f t="shared" si="2111"/>
        <v>-0.20983598395006903</v>
      </c>
      <c r="S6735" s="4">
        <f t="shared" si="2112"/>
        <v>-0.20983598395006903</v>
      </c>
      <c r="T6735" s="4">
        <f t="shared" si="2113"/>
        <v>0</v>
      </c>
      <c r="U6735" s="7">
        <f t="shared" si="2114"/>
        <v>-0.20983598395006903</v>
      </c>
      <c r="V6735" s="4">
        <f t="shared" si="2100"/>
        <v>0.9262087642077923</v>
      </c>
      <c r="W6735" s="14">
        <f t="shared" si="2101"/>
        <v>930.81804080543475</v>
      </c>
      <c r="X6735" s="7">
        <f t="shared" si="2115"/>
        <v>50.85158632617663</v>
      </c>
      <c r="Y6735" s="4">
        <f t="shared" si="2116"/>
        <v>9.7201964586424126</v>
      </c>
      <c r="Z6735" s="7">
        <f t="shared" si="2117"/>
        <v>17.243442476399299</v>
      </c>
      <c r="AA6735" s="14">
        <f t="shared" si="2118"/>
        <v>3.7311127016359706</v>
      </c>
      <c r="AB6735" s="15">
        <v>2.500769231</v>
      </c>
      <c r="AC6735" s="16">
        <f t="shared" si="2119"/>
        <v>1.8755769232500001</v>
      </c>
    </row>
    <row r="6736" spans="1:29" x14ac:dyDescent="0.25">
      <c r="A6736" s="1">
        <v>35711</v>
      </c>
      <c r="B6736" s="2">
        <v>0.54166666666666663</v>
      </c>
      <c r="C6736">
        <v>692</v>
      </c>
      <c r="D6736">
        <v>678</v>
      </c>
      <c r="E6736">
        <v>211</v>
      </c>
      <c r="F6736">
        <f t="shared" si="2102"/>
        <v>481</v>
      </c>
      <c r="G6736" s="8">
        <v>21.7</v>
      </c>
      <c r="H6736">
        <v>13</v>
      </c>
      <c r="I6736">
        <v>6733</v>
      </c>
      <c r="J6736">
        <f t="shared" si="2103"/>
        <v>281</v>
      </c>
      <c r="K6736" s="11">
        <f t="shared" si="2104"/>
        <v>3.4522996193294433</v>
      </c>
      <c r="L6736">
        <f t="shared" si="2105"/>
        <v>13.374213147351316</v>
      </c>
      <c r="M6736">
        <f t="shared" si="2106"/>
        <v>13.556236885789188</v>
      </c>
      <c r="N6736" s="8">
        <f t="shared" si="2107"/>
        <v>-0.40742186397006414</v>
      </c>
      <c r="O6736" s="8">
        <f t="shared" si="2108"/>
        <v>-0.12143853650467648</v>
      </c>
      <c r="P6736" s="4">
        <f t="shared" si="2109"/>
        <v>0.66519990753374347</v>
      </c>
      <c r="Q6736" s="7">
        <f t="shared" si="2110"/>
        <v>0.72776151987305338</v>
      </c>
      <c r="R6736" s="4">
        <f t="shared" si="2111"/>
        <v>-0.55480317016918312</v>
      </c>
      <c r="S6736" s="4">
        <f t="shared" si="2112"/>
        <v>-0.55480317016918312</v>
      </c>
      <c r="T6736" s="4">
        <f t="shared" si="2113"/>
        <v>0</v>
      </c>
      <c r="U6736" s="7">
        <f t="shared" si="2114"/>
        <v>-0.55480317016918312</v>
      </c>
      <c r="V6736" s="4">
        <f t="shared" si="2100"/>
        <v>0.85744204444194383</v>
      </c>
      <c r="W6736" s="14">
        <f t="shared" si="2101"/>
        <v>784.3149597368664</v>
      </c>
      <c r="X6736" s="7">
        <f t="shared" si="2115"/>
        <v>47.190236191448157</v>
      </c>
      <c r="Y6736" s="4">
        <f t="shared" si="2116"/>
        <v>8.3435288079845069</v>
      </c>
      <c r="Z6736" s="7">
        <f t="shared" si="2117"/>
        <v>17.506385997674958</v>
      </c>
      <c r="AA6736" s="14">
        <f t="shared" si="2118"/>
        <v>3.1918068431589459</v>
      </c>
      <c r="AB6736" s="15">
        <v>2.4217692309999999</v>
      </c>
      <c r="AC6736" s="16">
        <f t="shared" si="2119"/>
        <v>1.8163269232499999</v>
      </c>
    </row>
    <row r="6737" spans="1:29" x14ac:dyDescent="0.25">
      <c r="A6737" s="1">
        <v>35711</v>
      </c>
      <c r="B6737" s="2">
        <v>0.58333333333333337</v>
      </c>
      <c r="C6737">
        <v>521</v>
      </c>
      <c r="D6737">
        <v>433</v>
      </c>
      <c r="E6737">
        <v>249</v>
      </c>
      <c r="F6737">
        <f t="shared" si="2102"/>
        <v>272</v>
      </c>
      <c r="G6737" s="8">
        <v>22.2</v>
      </c>
      <c r="H6737">
        <v>14</v>
      </c>
      <c r="I6737">
        <v>6734</v>
      </c>
      <c r="J6737">
        <f t="shared" si="2103"/>
        <v>281</v>
      </c>
      <c r="K6737" s="11">
        <f t="shared" si="2104"/>
        <v>3.4522996193294433</v>
      </c>
      <c r="L6737">
        <f t="shared" si="2105"/>
        <v>13.374213147351316</v>
      </c>
      <c r="M6737">
        <f t="shared" si="2106"/>
        <v>14.556236885789188</v>
      </c>
      <c r="N6737" s="8">
        <f t="shared" si="2107"/>
        <v>-0.66922125176921365</v>
      </c>
      <c r="O6737" s="8">
        <f t="shared" si="2108"/>
        <v>-0.12143853650467648</v>
      </c>
      <c r="P6737" s="4">
        <f t="shared" si="2109"/>
        <v>0.55783162238291784</v>
      </c>
      <c r="Q6737" s="7">
        <f t="shared" si="2110"/>
        <v>0.59177085154991549</v>
      </c>
      <c r="R6737" s="4">
        <f t="shared" si="2111"/>
        <v>-0.83601389318227737</v>
      </c>
      <c r="S6737" s="4">
        <f t="shared" si="2112"/>
        <v>-0.83601389318227737</v>
      </c>
      <c r="T6737" s="4">
        <f t="shared" si="2113"/>
        <v>0</v>
      </c>
      <c r="U6737" s="7">
        <f t="shared" si="2114"/>
        <v>-0.83601389318227737</v>
      </c>
      <c r="V6737" s="4">
        <f t="shared" si="2100"/>
        <v>0.72830321378226737</v>
      </c>
      <c r="W6737" s="14">
        <f t="shared" si="2101"/>
        <v>554.87824961370234</v>
      </c>
      <c r="X6737" s="7">
        <f t="shared" si="2115"/>
        <v>40.233543112445325</v>
      </c>
      <c r="Y6737" s="4">
        <f t="shared" si="2116"/>
        <v>5.727812210279442</v>
      </c>
      <c r="Z6737" s="7">
        <f t="shared" si="2117"/>
        <v>18.005987867836627</v>
      </c>
      <c r="AA6737" s="14">
        <f t="shared" si="2118"/>
        <v>2.3225456427318392</v>
      </c>
      <c r="AB6737" s="15">
        <v>2.4812307690000002</v>
      </c>
      <c r="AC6737" s="16">
        <f t="shared" si="2119"/>
        <v>1.8609230767500002</v>
      </c>
    </row>
    <row r="6738" spans="1:29" x14ac:dyDescent="0.25">
      <c r="A6738" s="1">
        <v>35711</v>
      </c>
      <c r="B6738" s="2">
        <v>0.625</v>
      </c>
      <c r="C6738">
        <v>402</v>
      </c>
      <c r="D6738">
        <v>489</v>
      </c>
      <c r="E6738">
        <v>158</v>
      </c>
      <c r="F6738">
        <f t="shared" si="2102"/>
        <v>244</v>
      </c>
      <c r="G6738" s="8">
        <v>22.8</v>
      </c>
      <c r="H6738">
        <v>15</v>
      </c>
      <c r="I6738">
        <v>6735</v>
      </c>
      <c r="J6738">
        <f t="shared" si="2103"/>
        <v>281</v>
      </c>
      <c r="K6738" s="11">
        <f t="shared" si="2104"/>
        <v>3.4522996193294433</v>
      </c>
      <c r="L6738">
        <f t="shared" si="2105"/>
        <v>13.374213147351316</v>
      </c>
      <c r="M6738">
        <f t="shared" si="2106"/>
        <v>15.556236885789188</v>
      </c>
      <c r="N6738" s="8">
        <f t="shared" si="2107"/>
        <v>-0.93102063956836301</v>
      </c>
      <c r="O6738" s="8">
        <f t="shared" si="2108"/>
        <v>-0.12143853650467648</v>
      </c>
      <c r="P6738" s="4">
        <f t="shared" si="2109"/>
        <v>0.40758587826200959</v>
      </c>
      <c r="Q6738" s="7">
        <f t="shared" si="2110"/>
        <v>0.41980881671118697</v>
      </c>
      <c r="R6738" s="4">
        <f t="shared" si="2111"/>
        <v>-1.0593629815550485</v>
      </c>
      <c r="S6738" s="4">
        <f t="shared" si="2112"/>
        <v>-1.0593629815550485</v>
      </c>
      <c r="T6738" s="4">
        <f t="shared" si="2113"/>
        <v>0</v>
      </c>
      <c r="U6738" s="7">
        <f t="shared" si="2114"/>
        <v>-1.0593629815550485</v>
      </c>
      <c r="V6738" s="4">
        <f t="shared" si="2100"/>
        <v>0.54759287012621227</v>
      </c>
      <c r="W6738" s="14">
        <f t="shared" si="2101"/>
        <v>419.75936879800264</v>
      </c>
      <c r="X6738" s="7">
        <f t="shared" si="2115"/>
        <v>36.442179485935085</v>
      </c>
      <c r="Y6738" s="4">
        <f t="shared" si="2116"/>
        <v>4.3022594867115922</v>
      </c>
      <c r="Z6738" s="7">
        <f t="shared" si="2117"/>
        <v>18.278268438038086</v>
      </c>
      <c r="AA6738" s="14">
        <f t="shared" si="2118"/>
        <v>1.7835490280044326</v>
      </c>
      <c r="AB6738" s="15">
        <v>2.7856153849999998</v>
      </c>
      <c r="AC6738" s="16">
        <f t="shared" si="2119"/>
        <v>2.0892115387499999</v>
      </c>
    </row>
    <row r="6739" spans="1:29" x14ac:dyDescent="0.25">
      <c r="A6739" s="1">
        <v>35711</v>
      </c>
      <c r="B6739" s="2">
        <v>0.66666666666666663</v>
      </c>
      <c r="C6739">
        <v>277</v>
      </c>
      <c r="D6739">
        <v>572</v>
      </c>
      <c r="E6739">
        <v>87</v>
      </c>
      <c r="F6739">
        <f t="shared" si="2102"/>
        <v>190</v>
      </c>
      <c r="G6739" s="8">
        <v>22.8</v>
      </c>
      <c r="H6739">
        <v>16</v>
      </c>
      <c r="I6739">
        <v>6736</v>
      </c>
      <c r="J6739">
        <f t="shared" si="2103"/>
        <v>281</v>
      </c>
      <c r="K6739" s="11">
        <f t="shared" si="2104"/>
        <v>3.4522996193294433</v>
      </c>
      <c r="L6739">
        <f t="shared" si="2105"/>
        <v>13.374213147351316</v>
      </c>
      <c r="M6739">
        <f t="shared" si="2106"/>
        <v>16.55623688578919</v>
      </c>
      <c r="N6739" s="8">
        <f t="shared" si="2107"/>
        <v>-1.1928200273675129</v>
      </c>
      <c r="O6739" s="8">
        <f t="shared" si="2108"/>
        <v>-0.12143853650467648</v>
      </c>
      <c r="P6739" s="4">
        <f t="shared" si="2109"/>
        <v>0.22470167434002647</v>
      </c>
      <c r="Q6739" s="7">
        <f t="shared" si="2110"/>
        <v>0.22663687059520798</v>
      </c>
      <c r="R6739" s="4">
        <f t="shared" si="2111"/>
        <v>-1.2430804810127232</v>
      </c>
      <c r="S6739" s="4">
        <f t="shared" si="2112"/>
        <v>-1.2430804810127232</v>
      </c>
      <c r="T6739" s="4">
        <f t="shared" si="2113"/>
        <v>0</v>
      </c>
      <c r="U6739" s="7">
        <f t="shared" si="2114"/>
        <v>-1.2430804810127232</v>
      </c>
      <c r="V6739" s="4">
        <f t="shared" si="2100"/>
        <v>0.32762612475597452</v>
      </c>
      <c r="W6739" s="14">
        <f t="shared" si="2101"/>
        <v>271.09088773792871</v>
      </c>
      <c r="X6739" s="7">
        <f t="shared" si="2115"/>
        <v>31.610453851482685</v>
      </c>
      <c r="Y6739" s="4">
        <f t="shared" si="2116"/>
        <v>2.4855306481574897</v>
      </c>
      <c r="Z6739" s="7">
        <f t="shared" si="2117"/>
        <v>18.625263646201919</v>
      </c>
      <c r="AA6739" s="14">
        <f t="shared" si="2118"/>
        <v>1.1737266124364507</v>
      </c>
      <c r="AB6739" s="15">
        <v>1.662153846</v>
      </c>
      <c r="AC6739" s="16">
        <f t="shared" si="2119"/>
        <v>1.2466153845000001</v>
      </c>
    </row>
    <row r="6740" spans="1:29" x14ac:dyDescent="0.25">
      <c r="A6740" s="1">
        <v>35711</v>
      </c>
      <c r="B6740" s="2">
        <v>0.70833333333333337</v>
      </c>
      <c r="C6740">
        <v>78</v>
      </c>
      <c r="D6740">
        <v>213</v>
      </c>
      <c r="E6740">
        <v>49</v>
      </c>
      <c r="F6740">
        <f t="shared" si="2102"/>
        <v>29</v>
      </c>
      <c r="G6740" s="8">
        <v>22.8</v>
      </c>
      <c r="H6740">
        <v>17</v>
      </c>
      <c r="I6740">
        <v>6737</v>
      </c>
      <c r="J6740">
        <f t="shared" si="2103"/>
        <v>281</v>
      </c>
      <c r="K6740" s="11">
        <f t="shared" si="2104"/>
        <v>3.4522996193294433</v>
      </c>
      <c r="L6740">
        <f t="shared" si="2105"/>
        <v>13.374213147351316</v>
      </c>
      <c r="M6740">
        <f t="shared" si="2106"/>
        <v>17.55623688578919</v>
      </c>
      <c r="N6740" s="8">
        <f t="shared" si="2107"/>
        <v>-1.4546194151666625</v>
      </c>
      <c r="O6740" s="8">
        <f t="shared" si="2108"/>
        <v>-0.12143853650467648</v>
      </c>
      <c r="P6740" s="4">
        <f t="shared" si="2109"/>
        <v>2.1642266883815028E-2</v>
      </c>
      <c r="Q6740" s="7">
        <f t="shared" si="2110"/>
        <v>2.1643956735342158E-2</v>
      </c>
      <c r="R6740" s="4">
        <f t="shared" si="2111"/>
        <v>-1.404321721049778</v>
      </c>
      <c r="S6740" s="4">
        <f t="shared" si="2112"/>
        <v>-1.404321721049778</v>
      </c>
      <c r="T6740" s="4">
        <f t="shared" si="2113"/>
        <v>0</v>
      </c>
      <c r="U6740" s="7">
        <f t="shared" si="2114"/>
        <v>-1.404321721049778</v>
      </c>
      <c r="V6740" s="4">
        <f t="shared" si="2100"/>
        <v>8.3393347856303007E-2</v>
      </c>
      <c r="W6740" s="14">
        <f t="shared" si="2101"/>
        <v>64.897823030151756</v>
      </c>
      <c r="X6740" s="7">
        <f t="shared" si="2115"/>
        <v>24.909179248479933</v>
      </c>
      <c r="Y6740" s="4">
        <f t="shared" si="2116"/>
        <v>-3.4148602571545013E-2</v>
      </c>
      <c r="Z6740" s="7">
        <f t="shared" si="2117"/>
        <v>19.106522383091168</v>
      </c>
      <c r="AA6740" s="14">
        <f t="shared" si="2118"/>
        <v>0.28824473220038266</v>
      </c>
      <c r="AB6740" s="15">
        <v>0.60346153800000002</v>
      </c>
      <c r="AC6740" s="16">
        <f t="shared" si="2119"/>
        <v>0.45259615350000004</v>
      </c>
    </row>
    <row r="6741" spans="1:29" x14ac:dyDescent="0.25">
      <c r="A6741" s="1">
        <v>35711</v>
      </c>
      <c r="B6741" s="2">
        <v>0.75</v>
      </c>
      <c r="C6741">
        <v>0</v>
      </c>
      <c r="D6741">
        <v>5</v>
      </c>
      <c r="E6741">
        <v>0</v>
      </c>
      <c r="F6741">
        <f t="shared" si="2102"/>
        <v>0</v>
      </c>
      <c r="G6741" s="8">
        <v>22.2</v>
      </c>
      <c r="H6741">
        <v>18</v>
      </c>
      <c r="I6741">
        <v>6738</v>
      </c>
      <c r="J6741">
        <f t="shared" si="2103"/>
        <v>281</v>
      </c>
      <c r="K6741" s="11">
        <f t="shared" si="2104"/>
        <v>3.4522996193294433</v>
      </c>
      <c r="L6741">
        <f t="shared" si="2105"/>
        <v>13.374213147351316</v>
      </c>
      <c r="M6741">
        <f t="shared" si="2106"/>
        <v>18.55623688578919</v>
      </c>
      <c r="N6741" s="8">
        <f t="shared" si="2107"/>
        <v>-1.7164188029658116</v>
      </c>
      <c r="O6741" s="8">
        <f t="shared" si="2108"/>
        <v>-0.12143853650467648</v>
      </c>
      <c r="P6741" s="4">
        <f t="shared" si="2109"/>
        <v>0</v>
      </c>
      <c r="Q6741" s="7">
        <f t="shared" si="2110"/>
        <v>0</v>
      </c>
      <c r="R6741" s="4">
        <f t="shared" si="2111"/>
        <v>0</v>
      </c>
      <c r="S6741" s="4">
        <f t="shared" si="2112"/>
        <v>0</v>
      </c>
      <c r="T6741" s="4">
        <f t="shared" si="2113"/>
        <v>0</v>
      </c>
      <c r="U6741" s="7">
        <f t="shared" si="2114"/>
        <v>0</v>
      </c>
      <c r="V6741" s="4">
        <f t="shared" si="2100"/>
        <v>0.38268428076468186</v>
      </c>
      <c r="W6741" s="14">
        <f t="shared" si="2101"/>
        <v>1.9134214038234094</v>
      </c>
      <c r="X6741" s="7">
        <f t="shared" si="2115"/>
        <v>22.26218619562426</v>
      </c>
      <c r="Y6741" s="4">
        <f t="shared" si="2116"/>
        <v>-1.0294179904452783</v>
      </c>
      <c r="Z6741" s="7">
        <f t="shared" si="2117"/>
        <v>19.29661883617505</v>
      </c>
      <c r="AA6741" s="14">
        <f t="shared" si="2118"/>
        <v>8.5830461754640465E-3</v>
      </c>
      <c r="AB6741" s="15">
        <v>0.67976923099999997</v>
      </c>
      <c r="AC6741" s="16">
        <f t="shared" si="2119"/>
        <v>0.50982692325000001</v>
      </c>
    </row>
    <row r="6742" spans="1:29" x14ac:dyDescent="0.25">
      <c r="A6742" s="1">
        <v>35711</v>
      </c>
      <c r="B6742" s="2">
        <v>0.79166666666666663</v>
      </c>
      <c r="C6742">
        <v>0</v>
      </c>
      <c r="D6742">
        <v>0</v>
      </c>
      <c r="E6742">
        <v>0</v>
      </c>
      <c r="F6742">
        <f t="shared" si="2102"/>
        <v>0</v>
      </c>
      <c r="G6742" s="8">
        <v>21.1</v>
      </c>
      <c r="H6742">
        <v>19</v>
      </c>
      <c r="I6742">
        <v>6739</v>
      </c>
      <c r="J6742">
        <f t="shared" si="2103"/>
        <v>281</v>
      </c>
      <c r="K6742" s="11">
        <f t="shared" si="2104"/>
        <v>3.4522996193294433</v>
      </c>
      <c r="L6742">
        <f t="shared" si="2105"/>
        <v>13.374213147351316</v>
      </c>
      <c r="M6742">
        <f t="shared" si="2106"/>
        <v>19.55623688578919</v>
      </c>
      <c r="N6742" s="8">
        <f t="shared" si="2107"/>
        <v>-1.978218190764961</v>
      </c>
      <c r="O6742" s="8">
        <f t="shared" si="2108"/>
        <v>-0.12143853650467648</v>
      </c>
      <c r="P6742" s="4">
        <f t="shared" si="2109"/>
        <v>0</v>
      </c>
      <c r="Q6742" s="7">
        <f t="shared" si="2110"/>
        <v>0</v>
      </c>
      <c r="R6742" s="4">
        <f t="shared" si="2111"/>
        <v>0</v>
      </c>
      <c r="S6742" s="4">
        <f t="shared" si="2112"/>
        <v>0</v>
      </c>
      <c r="T6742" s="4">
        <f t="shared" si="2113"/>
        <v>1</v>
      </c>
      <c r="U6742" s="7">
        <f t="shared" si="2114"/>
        <v>0</v>
      </c>
      <c r="V6742" s="4">
        <f t="shared" si="2100"/>
        <v>0.38268428076468186</v>
      </c>
      <c r="W6742" s="14">
        <f t="shared" si="2101"/>
        <v>0</v>
      </c>
      <c r="X6742" s="7">
        <f t="shared" si="2115"/>
        <v>21.1</v>
      </c>
      <c r="Y6742" s="4">
        <f t="shared" si="2116"/>
        <v>-1.4663999999999995</v>
      </c>
      <c r="Z6742" s="7">
        <f t="shared" si="2117"/>
        <v>19.380082399999999</v>
      </c>
      <c r="AA6742" s="14">
        <f t="shared" si="2118"/>
        <v>0</v>
      </c>
      <c r="AB6742" s="15">
        <v>0.82799999999999996</v>
      </c>
      <c r="AC6742" s="16">
        <f t="shared" si="2119"/>
        <v>0.621</v>
      </c>
    </row>
    <row r="6743" spans="1:29" x14ac:dyDescent="0.25">
      <c r="A6743" s="1">
        <v>35711</v>
      </c>
      <c r="B6743" s="2">
        <v>0.83333333333333337</v>
      </c>
      <c r="C6743">
        <v>0</v>
      </c>
      <c r="D6743">
        <v>0</v>
      </c>
      <c r="E6743">
        <v>0</v>
      </c>
      <c r="F6743">
        <f t="shared" si="2102"/>
        <v>0</v>
      </c>
      <c r="G6743" s="8">
        <v>19.399999999999999</v>
      </c>
      <c r="H6743">
        <v>20</v>
      </c>
      <c r="I6743">
        <v>6740</v>
      </c>
      <c r="J6743">
        <f t="shared" si="2103"/>
        <v>281</v>
      </c>
      <c r="K6743" s="11">
        <f t="shared" si="2104"/>
        <v>3.4522996193294433</v>
      </c>
      <c r="L6743">
        <f t="shared" si="2105"/>
        <v>13.374213147351316</v>
      </c>
      <c r="M6743">
        <f t="shared" si="2106"/>
        <v>20.55623688578919</v>
      </c>
      <c r="N6743" s="8">
        <f t="shared" si="2107"/>
        <v>-2.2400175785641108</v>
      </c>
      <c r="O6743" s="8">
        <f t="shared" si="2108"/>
        <v>-0.12143853650467648</v>
      </c>
      <c r="P6743" s="4">
        <f t="shared" si="2109"/>
        <v>0</v>
      </c>
      <c r="Q6743" s="7">
        <f t="shared" si="2110"/>
        <v>0</v>
      </c>
      <c r="R6743" s="4">
        <f t="shared" si="2111"/>
        <v>0</v>
      </c>
      <c r="S6743" s="4">
        <f t="shared" si="2112"/>
        <v>0</v>
      </c>
      <c r="T6743" s="4">
        <f t="shared" si="2113"/>
        <v>1</v>
      </c>
      <c r="U6743" s="7">
        <f t="shared" si="2114"/>
        <v>0</v>
      </c>
      <c r="V6743" s="4">
        <f t="shared" si="2100"/>
        <v>0.38268428076468186</v>
      </c>
      <c r="W6743" s="14">
        <f t="shared" si="2101"/>
        <v>0</v>
      </c>
      <c r="X6743" s="7">
        <f t="shared" si="2115"/>
        <v>19.399999999999999</v>
      </c>
      <c r="Y6743" s="4">
        <f t="shared" si="2116"/>
        <v>-2.1056000000000004</v>
      </c>
      <c r="Z6743" s="7">
        <f t="shared" si="2117"/>
        <v>19.502169599999998</v>
      </c>
      <c r="AA6743" s="14">
        <f t="shared" si="2118"/>
        <v>0</v>
      </c>
      <c r="AB6743" s="15">
        <v>0.918538462</v>
      </c>
      <c r="AC6743" s="16">
        <f t="shared" si="2119"/>
        <v>0.68890384650000003</v>
      </c>
    </row>
    <row r="6744" spans="1:29" x14ac:dyDescent="0.25">
      <c r="A6744" s="1">
        <v>35711</v>
      </c>
      <c r="B6744" s="2">
        <v>0.875</v>
      </c>
      <c r="C6744">
        <v>0</v>
      </c>
      <c r="D6744">
        <v>0</v>
      </c>
      <c r="E6744">
        <v>0</v>
      </c>
      <c r="F6744">
        <f t="shared" si="2102"/>
        <v>0</v>
      </c>
      <c r="G6744" s="8">
        <v>17.8</v>
      </c>
      <c r="H6744">
        <v>21</v>
      </c>
      <c r="I6744">
        <v>6741</v>
      </c>
      <c r="J6744">
        <f t="shared" si="2103"/>
        <v>281</v>
      </c>
      <c r="K6744" s="11">
        <f t="shared" si="2104"/>
        <v>3.4522996193294433</v>
      </c>
      <c r="L6744">
        <f t="shared" si="2105"/>
        <v>13.374213147351316</v>
      </c>
      <c r="M6744">
        <f t="shared" si="2106"/>
        <v>21.55623688578919</v>
      </c>
      <c r="N6744" s="8">
        <f t="shared" si="2107"/>
        <v>-2.5018169663632599</v>
      </c>
      <c r="O6744" s="8">
        <f t="shared" si="2108"/>
        <v>-0.12143853650467648</v>
      </c>
      <c r="P6744" s="4">
        <f t="shared" si="2109"/>
        <v>0</v>
      </c>
      <c r="Q6744" s="7">
        <f t="shared" si="2110"/>
        <v>0</v>
      </c>
      <c r="R6744" s="4">
        <f t="shared" si="2111"/>
        <v>0</v>
      </c>
      <c r="S6744" s="4">
        <f t="shared" si="2112"/>
        <v>0</v>
      </c>
      <c r="T6744" s="4">
        <f t="shared" si="2113"/>
        <v>1</v>
      </c>
      <c r="U6744" s="7">
        <f t="shared" si="2114"/>
        <v>0</v>
      </c>
      <c r="V6744" s="4">
        <f t="shared" si="2100"/>
        <v>0.38268428076468186</v>
      </c>
      <c r="W6744" s="14">
        <f t="shared" si="2101"/>
        <v>0</v>
      </c>
      <c r="X6744" s="7">
        <f t="shared" si="2115"/>
        <v>17.8</v>
      </c>
      <c r="Y6744" s="4">
        <f t="shared" si="2116"/>
        <v>-2.7071999999999998</v>
      </c>
      <c r="Z6744" s="7">
        <f t="shared" si="2117"/>
        <v>19.617075199999999</v>
      </c>
      <c r="AA6744" s="14">
        <f t="shared" si="2118"/>
        <v>0</v>
      </c>
      <c r="AB6744" s="15">
        <v>0.91315384600000005</v>
      </c>
      <c r="AC6744" s="16">
        <f t="shared" si="2119"/>
        <v>0.68486538450000001</v>
      </c>
    </row>
    <row r="6745" spans="1:29" x14ac:dyDescent="0.25">
      <c r="A6745" s="1">
        <v>35711</v>
      </c>
      <c r="B6745" s="2">
        <v>0.91666666666666663</v>
      </c>
      <c r="C6745">
        <v>0</v>
      </c>
      <c r="D6745">
        <v>0</v>
      </c>
      <c r="E6745">
        <v>0</v>
      </c>
      <c r="F6745">
        <f t="shared" si="2102"/>
        <v>0</v>
      </c>
      <c r="G6745" s="8">
        <v>16.7</v>
      </c>
      <c r="H6745">
        <v>22</v>
      </c>
      <c r="I6745">
        <v>6742</v>
      </c>
      <c r="J6745">
        <f t="shared" si="2103"/>
        <v>281</v>
      </c>
      <c r="K6745" s="11">
        <f t="shared" si="2104"/>
        <v>3.4522996193294433</v>
      </c>
      <c r="L6745">
        <f t="shared" si="2105"/>
        <v>13.374213147351316</v>
      </c>
      <c r="M6745">
        <f t="shared" si="2106"/>
        <v>22.55623688578919</v>
      </c>
      <c r="N6745" s="8">
        <f t="shared" si="2107"/>
        <v>-2.763616354162409</v>
      </c>
      <c r="O6745" s="8">
        <f t="shared" si="2108"/>
        <v>-0.12143853650467648</v>
      </c>
      <c r="P6745" s="4">
        <f t="shared" si="2109"/>
        <v>0</v>
      </c>
      <c r="Q6745" s="7">
        <f t="shared" si="2110"/>
        <v>0</v>
      </c>
      <c r="R6745" s="4">
        <f t="shared" si="2111"/>
        <v>0</v>
      </c>
      <c r="S6745" s="4">
        <f t="shared" si="2112"/>
        <v>0</v>
      </c>
      <c r="T6745" s="4">
        <f t="shared" si="2113"/>
        <v>1</v>
      </c>
      <c r="U6745" s="7">
        <f t="shared" si="2114"/>
        <v>0</v>
      </c>
      <c r="V6745" s="4">
        <f t="shared" si="2100"/>
        <v>0.38268428076468186</v>
      </c>
      <c r="W6745" s="14">
        <f t="shared" si="2101"/>
        <v>0</v>
      </c>
      <c r="X6745" s="7">
        <f t="shared" si="2115"/>
        <v>16.7</v>
      </c>
      <c r="Y6745" s="4">
        <f t="shared" si="2116"/>
        <v>-3.1208000000000005</v>
      </c>
      <c r="Z6745" s="7">
        <f t="shared" si="2117"/>
        <v>19.6960728</v>
      </c>
      <c r="AA6745" s="14">
        <f t="shared" si="2118"/>
        <v>0</v>
      </c>
      <c r="AB6745" s="15">
        <v>0.918538462</v>
      </c>
      <c r="AC6745" s="16">
        <f t="shared" si="2119"/>
        <v>0.68890384650000003</v>
      </c>
    </row>
    <row r="6746" spans="1:29" x14ac:dyDescent="0.25">
      <c r="A6746" s="1">
        <v>35711</v>
      </c>
      <c r="B6746" s="2">
        <v>0.95833333333333337</v>
      </c>
      <c r="C6746">
        <v>0</v>
      </c>
      <c r="D6746">
        <v>0</v>
      </c>
      <c r="E6746">
        <v>0</v>
      </c>
      <c r="F6746">
        <f t="shared" si="2102"/>
        <v>0</v>
      </c>
      <c r="G6746" s="8">
        <v>17.8</v>
      </c>
      <c r="H6746">
        <v>23</v>
      </c>
      <c r="I6746">
        <v>6743</v>
      </c>
      <c r="J6746">
        <f t="shared" si="2103"/>
        <v>281</v>
      </c>
      <c r="K6746" s="11">
        <f t="shared" si="2104"/>
        <v>3.4522996193294433</v>
      </c>
      <c r="L6746">
        <f t="shared" si="2105"/>
        <v>13.374213147351316</v>
      </c>
      <c r="M6746">
        <f t="shared" si="2106"/>
        <v>23.55623688578919</v>
      </c>
      <c r="N6746" s="8">
        <f t="shared" si="2107"/>
        <v>-3.0254157419615586</v>
      </c>
      <c r="O6746" s="8">
        <f t="shared" si="2108"/>
        <v>-0.12143853650467648</v>
      </c>
      <c r="P6746" s="4">
        <f t="shared" si="2109"/>
        <v>0</v>
      </c>
      <c r="Q6746" s="7">
        <f t="shared" si="2110"/>
        <v>0</v>
      </c>
      <c r="R6746" s="4">
        <f t="shared" si="2111"/>
        <v>0</v>
      </c>
      <c r="S6746" s="4">
        <f t="shared" si="2112"/>
        <v>0</v>
      </c>
      <c r="T6746" s="4">
        <f t="shared" si="2113"/>
        <v>1</v>
      </c>
      <c r="U6746" s="7">
        <f t="shared" si="2114"/>
        <v>0</v>
      </c>
      <c r="V6746" s="4">
        <f t="shared" si="2100"/>
        <v>0.38268428076468186</v>
      </c>
      <c r="W6746" s="14">
        <f t="shared" si="2101"/>
        <v>0</v>
      </c>
      <c r="X6746" s="7">
        <f t="shared" si="2115"/>
        <v>17.8</v>
      </c>
      <c r="Y6746" s="4">
        <f t="shared" si="2116"/>
        <v>-2.7071999999999998</v>
      </c>
      <c r="Z6746" s="7">
        <f t="shared" si="2117"/>
        <v>19.617075199999999</v>
      </c>
      <c r="AA6746" s="14">
        <f t="shared" si="2118"/>
        <v>0</v>
      </c>
      <c r="AB6746" s="15">
        <v>0.83330769199999999</v>
      </c>
      <c r="AC6746" s="16">
        <f t="shared" si="2119"/>
        <v>0.62498076899999999</v>
      </c>
    </row>
    <row r="6747" spans="1:29" x14ac:dyDescent="0.25">
      <c r="A6747" s="1">
        <v>35711</v>
      </c>
      <c r="B6747" s="3">
        <v>1</v>
      </c>
      <c r="C6747">
        <v>0</v>
      </c>
      <c r="D6747">
        <v>0</v>
      </c>
      <c r="E6747">
        <v>0</v>
      </c>
      <c r="F6747">
        <f t="shared" si="2102"/>
        <v>0</v>
      </c>
      <c r="G6747" s="8">
        <v>16.100000000000001</v>
      </c>
      <c r="H6747">
        <v>24</v>
      </c>
      <c r="I6747">
        <v>6744</v>
      </c>
      <c r="J6747">
        <f t="shared" si="2103"/>
        <v>281</v>
      </c>
      <c r="K6747" s="11">
        <f t="shared" si="2104"/>
        <v>3.4522996193294433</v>
      </c>
      <c r="L6747">
        <f t="shared" si="2105"/>
        <v>13.374213147351316</v>
      </c>
      <c r="M6747">
        <f t="shared" si="2106"/>
        <v>24.55623688578919</v>
      </c>
      <c r="N6747" s="8">
        <f t="shared" si="2107"/>
        <v>-3.2872151297607077</v>
      </c>
      <c r="O6747" s="8">
        <f t="shared" si="2108"/>
        <v>-0.12143853650467648</v>
      </c>
      <c r="P6747" s="4">
        <f t="shared" si="2109"/>
        <v>0</v>
      </c>
      <c r="Q6747" s="7">
        <f t="shared" si="2110"/>
        <v>0</v>
      </c>
      <c r="R6747" s="4">
        <f t="shared" si="2111"/>
        <v>0</v>
      </c>
      <c r="S6747" s="4">
        <f t="shared" si="2112"/>
        <v>0</v>
      </c>
      <c r="T6747" s="4">
        <f t="shared" si="2113"/>
        <v>1</v>
      </c>
      <c r="U6747" s="7">
        <f t="shared" si="2114"/>
        <v>0</v>
      </c>
      <c r="V6747" s="4">
        <f t="shared" si="2100"/>
        <v>0.38268428076468186</v>
      </c>
      <c r="W6747" s="14">
        <f t="shared" si="2101"/>
        <v>0</v>
      </c>
      <c r="X6747" s="7">
        <f t="shared" si="2115"/>
        <v>16.100000000000001</v>
      </c>
      <c r="Y6747" s="4">
        <f t="shared" si="2116"/>
        <v>-3.3463999999999996</v>
      </c>
      <c r="Z6747" s="7">
        <f t="shared" si="2117"/>
        <v>19.739162400000001</v>
      </c>
      <c r="AA6747" s="14">
        <f t="shared" si="2118"/>
        <v>0</v>
      </c>
      <c r="AB6747" s="15">
        <v>0.67623076900000001</v>
      </c>
      <c r="AC6747" s="16">
        <f t="shared" si="2119"/>
        <v>0.50717307675000001</v>
      </c>
    </row>
    <row r="6748" spans="1:29" x14ac:dyDescent="0.25">
      <c r="A6748" s="1">
        <v>35712</v>
      </c>
      <c r="B6748" s="2">
        <v>4.1666666666666664E-2</v>
      </c>
      <c r="C6748">
        <v>0</v>
      </c>
      <c r="D6748">
        <v>0</v>
      </c>
      <c r="E6748">
        <v>0</v>
      </c>
      <c r="F6748">
        <f t="shared" si="2102"/>
        <v>0</v>
      </c>
      <c r="G6748" s="8">
        <v>14.4</v>
      </c>
      <c r="H6748">
        <v>1</v>
      </c>
      <c r="I6748">
        <v>6745</v>
      </c>
      <c r="J6748">
        <f t="shared" si="2103"/>
        <v>282</v>
      </c>
      <c r="K6748" s="11">
        <f t="shared" si="2104"/>
        <v>3.4695611174260903</v>
      </c>
      <c r="L6748">
        <f t="shared" si="2105"/>
        <v>13.631554626876982</v>
      </c>
      <c r="M6748">
        <f t="shared" si="2106"/>
        <v>1.5605259104479496</v>
      </c>
      <c r="N6748" s="8">
        <f t="shared" si="2107"/>
        <v>2.7330479255898092</v>
      </c>
      <c r="O6748" s="8">
        <f t="shared" si="2108"/>
        <v>-0.1281483587856353</v>
      </c>
      <c r="P6748" s="4">
        <f t="shared" si="2109"/>
        <v>0</v>
      </c>
      <c r="Q6748" s="7">
        <f t="shared" si="2110"/>
        <v>0</v>
      </c>
      <c r="R6748" s="4">
        <f t="shared" si="2111"/>
        <v>0</v>
      </c>
      <c r="S6748" s="4">
        <f t="shared" si="2112"/>
        <v>0</v>
      </c>
      <c r="T6748" s="4">
        <f t="shared" si="2113"/>
        <v>1</v>
      </c>
      <c r="U6748" s="7">
        <f t="shared" si="2114"/>
        <v>0</v>
      </c>
      <c r="V6748" s="4">
        <f t="shared" si="2100"/>
        <v>0.38268428076468186</v>
      </c>
      <c r="W6748" s="14">
        <f t="shared" si="2101"/>
        <v>0</v>
      </c>
      <c r="X6748" s="7">
        <f t="shared" si="2115"/>
        <v>14.4</v>
      </c>
      <c r="Y6748" s="4">
        <f t="shared" si="2116"/>
        <v>-3.9855999999999998</v>
      </c>
      <c r="Z6748" s="7">
        <f t="shared" si="2117"/>
        <v>19.861249600000001</v>
      </c>
      <c r="AA6748" s="14">
        <f t="shared" si="2118"/>
        <v>0</v>
      </c>
      <c r="AB6748" s="15">
        <v>0.60076923100000001</v>
      </c>
      <c r="AC6748" s="16">
        <f t="shared" si="2119"/>
        <v>0.45057692324999998</v>
      </c>
    </row>
    <row r="6749" spans="1:29" x14ac:dyDescent="0.25">
      <c r="A6749" s="1">
        <v>35712</v>
      </c>
      <c r="B6749" s="2">
        <v>8.3333333333333329E-2</v>
      </c>
      <c r="C6749">
        <v>0</v>
      </c>
      <c r="D6749">
        <v>0</v>
      </c>
      <c r="E6749">
        <v>0</v>
      </c>
      <c r="F6749">
        <f t="shared" si="2102"/>
        <v>0</v>
      </c>
      <c r="G6749" s="8">
        <v>14.4</v>
      </c>
      <c r="H6749">
        <v>2</v>
      </c>
      <c r="I6749">
        <v>6746</v>
      </c>
      <c r="J6749">
        <f t="shared" si="2103"/>
        <v>282</v>
      </c>
      <c r="K6749" s="11">
        <f t="shared" si="2104"/>
        <v>3.4695611174260903</v>
      </c>
      <c r="L6749">
        <f t="shared" si="2105"/>
        <v>13.631554626876982</v>
      </c>
      <c r="M6749">
        <f t="shared" si="2106"/>
        <v>2.5605259104479496</v>
      </c>
      <c r="N6749" s="8">
        <f t="shared" si="2107"/>
        <v>2.4712485377906601</v>
      </c>
      <c r="O6749" s="8">
        <f t="shared" si="2108"/>
        <v>-0.1281483587856353</v>
      </c>
      <c r="P6749" s="4">
        <f t="shared" si="2109"/>
        <v>0</v>
      </c>
      <c r="Q6749" s="7">
        <f t="shared" si="2110"/>
        <v>0</v>
      </c>
      <c r="R6749" s="4">
        <f t="shared" si="2111"/>
        <v>0</v>
      </c>
      <c r="S6749" s="4">
        <f t="shared" si="2112"/>
        <v>0</v>
      </c>
      <c r="T6749" s="4">
        <f t="shared" si="2113"/>
        <v>1</v>
      </c>
      <c r="U6749" s="7">
        <f t="shared" si="2114"/>
        <v>0</v>
      </c>
      <c r="V6749" s="4">
        <f t="shared" si="2100"/>
        <v>0.38268428076468186</v>
      </c>
      <c r="W6749" s="14">
        <f t="shared" si="2101"/>
        <v>0</v>
      </c>
      <c r="X6749" s="7">
        <f t="shared" si="2115"/>
        <v>14.4</v>
      </c>
      <c r="Y6749" s="4">
        <f t="shared" si="2116"/>
        <v>-3.9855999999999998</v>
      </c>
      <c r="Z6749" s="7">
        <f t="shared" si="2117"/>
        <v>19.861249600000001</v>
      </c>
      <c r="AA6749" s="14">
        <f t="shared" si="2118"/>
        <v>0</v>
      </c>
      <c r="AB6749" s="15">
        <v>0.61499999999999999</v>
      </c>
      <c r="AC6749" s="16">
        <f t="shared" si="2119"/>
        <v>0.46124999999999999</v>
      </c>
    </row>
    <row r="6750" spans="1:29" x14ac:dyDescent="0.25">
      <c r="A6750" s="1">
        <v>35712</v>
      </c>
      <c r="B6750" s="2">
        <v>0.125</v>
      </c>
      <c r="C6750">
        <v>0</v>
      </c>
      <c r="D6750">
        <v>0</v>
      </c>
      <c r="E6750">
        <v>0</v>
      </c>
      <c r="F6750">
        <f t="shared" si="2102"/>
        <v>0</v>
      </c>
      <c r="G6750" s="8">
        <v>14.4</v>
      </c>
      <c r="H6750">
        <v>3</v>
      </c>
      <c r="I6750">
        <v>6747</v>
      </c>
      <c r="J6750">
        <f t="shared" si="2103"/>
        <v>282</v>
      </c>
      <c r="K6750" s="11">
        <f t="shared" si="2104"/>
        <v>3.4695611174260903</v>
      </c>
      <c r="L6750">
        <f t="shared" si="2105"/>
        <v>13.631554626876982</v>
      </c>
      <c r="M6750">
        <f t="shared" si="2106"/>
        <v>3.5605259104479496</v>
      </c>
      <c r="N6750" s="8">
        <f t="shared" si="2107"/>
        <v>2.2094491499915105</v>
      </c>
      <c r="O6750" s="8">
        <f t="shared" si="2108"/>
        <v>-0.1281483587856353</v>
      </c>
      <c r="P6750" s="4">
        <f t="shared" si="2109"/>
        <v>0</v>
      </c>
      <c r="Q6750" s="7">
        <f t="shared" si="2110"/>
        <v>0</v>
      </c>
      <c r="R6750" s="4">
        <f t="shared" si="2111"/>
        <v>0</v>
      </c>
      <c r="S6750" s="4">
        <f t="shared" si="2112"/>
        <v>0</v>
      </c>
      <c r="T6750" s="4">
        <f t="shared" si="2113"/>
        <v>1</v>
      </c>
      <c r="U6750" s="7">
        <f t="shared" si="2114"/>
        <v>0</v>
      </c>
      <c r="V6750" s="4">
        <f t="shared" si="2100"/>
        <v>0.38268428076468186</v>
      </c>
      <c r="W6750" s="14">
        <f t="shared" si="2101"/>
        <v>0</v>
      </c>
      <c r="X6750" s="7">
        <f t="shared" si="2115"/>
        <v>14.4</v>
      </c>
      <c r="Y6750" s="4">
        <f t="shared" si="2116"/>
        <v>-3.9855999999999998</v>
      </c>
      <c r="Z6750" s="7">
        <f t="shared" si="2117"/>
        <v>19.861249600000001</v>
      </c>
      <c r="AA6750" s="14">
        <f t="shared" si="2118"/>
        <v>0</v>
      </c>
      <c r="AB6750" s="15">
        <v>0.63715384600000002</v>
      </c>
      <c r="AC6750" s="16">
        <f t="shared" si="2119"/>
        <v>0.47786538450000005</v>
      </c>
    </row>
    <row r="6751" spans="1:29" x14ac:dyDescent="0.25">
      <c r="A6751" s="1">
        <v>35712</v>
      </c>
      <c r="B6751" s="2">
        <v>0.16666666666666666</v>
      </c>
      <c r="C6751">
        <v>0</v>
      </c>
      <c r="D6751">
        <v>0</v>
      </c>
      <c r="E6751">
        <v>0</v>
      </c>
      <c r="F6751">
        <f t="shared" si="2102"/>
        <v>0</v>
      </c>
      <c r="G6751" s="8">
        <v>13.9</v>
      </c>
      <c r="H6751">
        <v>4</v>
      </c>
      <c r="I6751">
        <v>6748</v>
      </c>
      <c r="J6751">
        <f t="shared" si="2103"/>
        <v>282</v>
      </c>
      <c r="K6751" s="11">
        <f t="shared" si="2104"/>
        <v>3.4695611174260903</v>
      </c>
      <c r="L6751">
        <f t="shared" si="2105"/>
        <v>13.631554626876982</v>
      </c>
      <c r="M6751">
        <f t="shared" si="2106"/>
        <v>4.5605259104479501</v>
      </c>
      <c r="N6751" s="8">
        <f t="shared" si="2107"/>
        <v>1.947649762192361</v>
      </c>
      <c r="O6751" s="8">
        <f t="shared" si="2108"/>
        <v>-0.1281483587856353</v>
      </c>
      <c r="P6751" s="4">
        <f t="shared" si="2109"/>
        <v>0</v>
      </c>
      <c r="Q6751" s="7">
        <f t="shared" si="2110"/>
        <v>0</v>
      </c>
      <c r="R6751" s="4">
        <f t="shared" si="2111"/>
        <v>0</v>
      </c>
      <c r="S6751" s="4">
        <f t="shared" si="2112"/>
        <v>0</v>
      </c>
      <c r="T6751" s="4">
        <f t="shared" si="2113"/>
        <v>1</v>
      </c>
      <c r="U6751" s="7">
        <f t="shared" si="2114"/>
        <v>0</v>
      </c>
      <c r="V6751" s="4">
        <f t="shared" si="2100"/>
        <v>0.38268428076468186</v>
      </c>
      <c r="W6751" s="14">
        <f t="shared" si="2101"/>
        <v>0</v>
      </c>
      <c r="X6751" s="7">
        <f t="shared" si="2115"/>
        <v>13.9</v>
      </c>
      <c r="Y6751" s="4">
        <f t="shared" si="2116"/>
        <v>-4.1735999999999995</v>
      </c>
      <c r="Z6751" s="7">
        <f t="shared" si="2117"/>
        <v>19.8971576</v>
      </c>
      <c r="AA6751" s="14">
        <f t="shared" si="2118"/>
        <v>0</v>
      </c>
      <c r="AB6751" s="15">
        <v>0.62830769200000003</v>
      </c>
      <c r="AC6751" s="16">
        <f t="shared" si="2119"/>
        <v>0.47123076900000005</v>
      </c>
    </row>
    <row r="6752" spans="1:29" x14ac:dyDescent="0.25">
      <c r="A6752" s="1">
        <v>35712</v>
      </c>
      <c r="B6752" s="2">
        <v>0.20833333333333334</v>
      </c>
      <c r="C6752">
        <v>0</v>
      </c>
      <c r="D6752">
        <v>0</v>
      </c>
      <c r="E6752">
        <v>0</v>
      </c>
      <c r="F6752">
        <f t="shared" si="2102"/>
        <v>0</v>
      </c>
      <c r="G6752" s="8">
        <v>13.3</v>
      </c>
      <c r="H6752">
        <v>5</v>
      </c>
      <c r="I6752">
        <v>6749</v>
      </c>
      <c r="J6752">
        <f t="shared" si="2103"/>
        <v>282</v>
      </c>
      <c r="K6752" s="11">
        <f t="shared" si="2104"/>
        <v>3.4695611174260903</v>
      </c>
      <c r="L6752">
        <f t="shared" si="2105"/>
        <v>13.631554626876982</v>
      </c>
      <c r="M6752">
        <f t="shared" si="2106"/>
        <v>5.5605259104479501</v>
      </c>
      <c r="N6752" s="8">
        <f t="shared" si="2107"/>
        <v>1.6858503743932116</v>
      </c>
      <c r="O6752" s="8">
        <f t="shared" si="2108"/>
        <v>-0.1281483587856353</v>
      </c>
      <c r="P6752" s="4">
        <f t="shared" si="2109"/>
        <v>0</v>
      </c>
      <c r="Q6752" s="7">
        <f t="shared" si="2110"/>
        <v>0</v>
      </c>
      <c r="R6752" s="4">
        <f t="shared" si="2111"/>
        <v>0</v>
      </c>
      <c r="S6752" s="4">
        <f t="shared" si="2112"/>
        <v>0</v>
      </c>
      <c r="T6752" s="4">
        <f t="shared" si="2113"/>
        <v>0</v>
      </c>
      <c r="U6752" s="7">
        <f t="shared" si="2114"/>
        <v>0</v>
      </c>
      <c r="V6752" s="4">
        <f t="shared" si="2100"/>
        <v>0.38268428076468186</v>
      </c>
      <c r="W6752" s="14">
        <f t="shared" si="2101"/>
        <v>0</v>
      </c>
      <c r="X6752" s="7">
        <f t="shared" si="2115"/>
        <v>13.3</v>
      </c>
      <c r="Y6752" s="4">
        <f t="shared" si="2116"/>
        <v>-4.3991999999999996</v>
      </c>
      <c r="Z6752" s="7">
        <f t="shared" si="2117"/>
        <v>19.940247199999998</v>
      </c>
      <c r="AA6752" s="14">
        <f t="shared" si="2118"/>
        <v>0</v>
      </c>
      <c r="AB6752" s="15">
        <v>0.50938461499999999</v>
      </c>
      <c r="AC6752" s="16">
        <f t="shared" si="2119"/>
        <v>0.38203846124999996</v>
      </c>
    </row>
    <row r="6753" spans="1:29" x14ac:dyDescent="0.25">
      <c r="A6753" s="1">
        <v>35712</v>
      </c>
      <c r="B6753" s="2">
        <v>0.25</v>
      </c>
      <c r="C6753">
        <v>2</v>
      </c>
      <c r="D6753">
        <v>55</v>
      </c>
      <c r="E6753">
        <v>1</v>
      </c>
      <c r="F6753">
        <f t="shared" si="2102"/>
        <v>1</v>
      </c>
      <c r="G6753" s="8">
        <v>13.9</v>
      </c>
      <c r="H6753">
        <v>6</v>
      </c>
      <c r="I6753">
        <v>6750</v>
      </c>
      <c r="J6753">
        <f t="shared" si="2103"/>
        <v>282</v>
      </c>
      <c r="K6753" s="11">
        <f t="shared" si="2104"/>
        <v>3.4695611174260903</v>
      </c>
      <c r="L6753">
        <f t="shared" si="2105"/>
        <v>13.631554626876982</v>
      </c>
      <c r="M6753">
        <f t="shared" si="2106"/>
        <v>6.5605259104479501</v>
      </c>
      <c r="N6753" s="8">
        <f t="shared" si="2107"/>
        <v>1.4240509865940623</v>
      </c>
      <c r="O6753" s="8">
        <f t="shared" si="2108"/>
        <v>-0.1281483587856353</v>
      </c>
      <c r="P6753" s="4">
        <f t="shared" si="2109"/>
        <v>4.1932301500269303E-2</v>
      </c>
      <c r="Q6753" s="7">
        <f t="shared" si="2110"/>
        <v>4.1944599619674436E-2</v>
      </c>
      <c r="R6753" s="4">
        <f t="shared" si="2111"/>
        <v>1.38079660266169</v>
      </c>
      <c r="S6753" s="4">
        <f t="shared" si="2112"/>
        <v>1.38079660266169</v>
      </c>
      <c r="T6753" s="4">
        <f t="shared" si="2113"/>
        <v>0</v>
      </c>
      <c r="U6753" s="7">
        <f t="shared" si="2114"/>
        <v>1.38079660266169</v>
      </c>
      <c r="V6753" s="4">
        <f t="shared" si="2100"/>
        <v>0.11095003948164184</v>
      </c>
      <c r="W6753" s="14">
        <f t="shared" si="2101"/>
        <v>7.0641917620364074</v>
      </c>
      <c r="X6753" s="7">
        <f t="shared" si="2115"/>
        <v>14.129586232266183</v>
      </c>
      <c r="Y6753" s="4">
        <f t="shared" si="2116"/>
        <v>-4.0872755766679152</v>
      </c>
      <c r="Z6753" s="7">
        <f t="shared" si="2117"/>
        <v>19.880669635143573</v>
      </c>
      <c r="AA6753" s="14">
        <f t="shared" si="2118"/>
        <v>3.2646985874971078E-2</v>
      </c>
      <c r="AB6753" s="15">
        <v>0.513846154</v>
      </c>
      <c r="AC6753" s="16">
        <f t="shared" si="2119"/>
        <v>0.38538461550000003</v>
      </c>
    </row>
    <row r="6754" spans="1:29" x14ac:dyDescent="0.25">
      <c r="A6754" s="1">
        <v>35712</v>
      </c>
      <c r="B6754" s="2">
        <v>0.29166666666666669</v>
      </c>
      <c r="C6754">
        <v>107</v>
      </c>
      <c r="D6754">
        <v>532</v>
      </c>
      <c r="E6754">
        <v>27</v>
      </c>
      <c r="F6754">
        <f t="shared" si="2102"/>
        <v>80</v>
      </c>
      <c r="G6754" s="8">
        <v>15</v>
      </c>
      <c r="H6754">
        <v>7</v>
      </c>
      <c r="I6754">
        <v>6751</v>
      </c>
      <c r="J6754">
        <f t="shared" si="2103"/>
        <v>282</v>
      </c>
      <c r="K6754" s="11">
        <f t="shared" si="2104"/>
        <v>3.4695611174260903</v>
      </c>
      <c r="L6754">
        <f t="shared" si="2105"/>
        <v>13.631554626876982</v>
      </c>
      <c r="M6754">
        <f t="shared" si="2106"/>
        <v>7.5605259104479501</v>
      </c>
      <c r="N6754" s="8">
        <f t="shared" si="2107"/>
        <v>1.1622515987949129</v>
      </c>
      <c r="O6754" s="8">
        <f t="shared" si="2108"/>
        <v>-0.1281483587856353</v>
      </c>
      <c r="P6754" s="4">
        <f t="shared" si="2109"/>
        <v>0.24316199241929065</v>
      </c>
      <c r="Q6754" s="7">
        <f t="shared" si="2110"/>
        <v>0.24562436000738189</v>
      </c>
      <c r="R6754" s="4">
        <f t="shared" si="2111"/>
        <v>1.2177928443740484</v>
      </c>
      <c r="S6754" s="4">
        <f t="shared" si="2112"/>
        <v>1.2177928443740484</v>
      </c>
      <c r="T6754" s="4">
        <f t="shared" si="2113"/>
        <v>0</v>
      </c>
      <c r="U6754" s="7">
        <f t="shared" si="2114"/>
        <v>1.2177928443740484</v>
      </c>
      <c r="V6754" s="4">
        <f t="shared" si="2100"/>
        <v>0.35298209711193623</v>
      </c>
      <c r="W6754" s="14">
        <f t="shared" si="2101"/>
        <v>213.75884460829496</v>
      </c>
      <c r="X6754" s="7">
        <f t="shared" si="2115"/>
        <v>21.947162449769586</v>
      </c>
      <c r="Y6754" s="4">
        <f t="shared" si="2116"/>
        <v>-1.1478669188866357</v>
      </c>
      <c r="Z6754" s="7">
        <f t="shared" si="2117"/>
        <v>19.319242581507346</v>
      </c>
      <c r="AA6754" s="14">
        <f t="shared" si="2118"/>
        <v>0.95998355182256045</v>
      </c>
      <c r="AB6754" s="15">
        <v>0.59723076900000005</v>
      </c>
      <c r="AC6754" s="16">
        <f t="shared" si="2119"/>
        <v>0.44792307675000004</v>
      </c>
    </row>
    <row r="6755" spans="1:29" x14ac:dyDescent="0.25">
      <c r="A6755" s="1">
        <v>35712</v>
      </c>
      <c r="B6755" s="2">
        <v>0.33333333333333331</v>
      </c>
      <c r="C6755">
        <v>307</v>
      </c>
      <c r="D6755">
        <v>768</v>
      </c>
      <c r="E6755">
        <v>44</v>
      </c>
      <c r="F6755">
        <f t="shared" si="2102"/>
        <v>263</v>
      </c>
      <c r="G6755" s="8">
        <v>17.8</v>
      </c>
      <c r="H6755">
        <v>8</v>
      </c>
      <c r="I6755">
        <v>6752</v>
      </c>
      <c r="J6755">
        <f t="shared" si="2103"/>
        <v>282</v>
      </c>
      <c r="K6755" s="11">
        <f t="shared" si="2104"/>
        <v>3.4695611174260903</v>
      </c>
      <c r="L6755">
        <f t="shared" si="2105"/>
        <v>13.631554626876982</v>
      </c>
      <c r="M6755">
        <f t="shared" si="2106"/>
        <v>8.5605259104479501</v>
      </c>
      <c r="N6755" s="8">
        <f t="shared" si="2107"/>
        <v>0.90045221099576334</v>
      </c>
      <c r="O6755" s="8">
        <f t="shared" si="2108"/>
        <v>-0.1281483587856353</v>
      </c>
      <c r="P6755" s="4">
        <f t="shared" si="2109"/>
        <v>0.42269122515820978</v>
      </c>
      <c r="Q6755" s="7">
        <f t="shared" si="2110"/>
        <v>0.4364128207336278</v>
      </c>
      <c r="R6755" s="4">
        <f t="shared" si="2111"/>
        <v>1.030503772488067</v>
      </c>
      <c r="S6755" s="4">
        <f t="shared" si="2112"/>
        <v>1.030503772488067</v>
      </c>
      <c r="T6755" s="4">
        <f t="shared" si="2113"/>
        <v>0</v>
      </c>
      <c r="U6755" s="7">
        <f t="shared" si="2114"/>
        <v>1.030503772488067</v>
      </c>
      <c r="V6755" s="4">
        <f t="shared" si="2100"/>
        <v>0.56891360009314629</v>
      </c>
      <c r="W6755" s="14">
        <f t="shared" si="2101"/>
        <v>479.25098685556503</v>
      </c>
      <c r="X6755" s="7">
        <f t="shared" si="2115"/>
        <v>33.375657072805865</v>
      </c>
      <c r="Y6755" s="4">
        <f t="shared" si="2116"/>
        <v>3.1492470593750053</v>
      </c>
      <c r="Z6755" s="7">
        <f t="shared" si="2117"/>
        <v>18.498493811659376</v>
      </c>
      <c r="AA6755" s="14">
        <f t="shared" si="2118"/>
        <v>2.0608623602477576</v>
      </c>
      <c r="AB6755" s="15">
        <v>0.44553846200000002</v>
      </c>
      <c r="AC6755" s="16">
        <f t="shared" si="2119"/>
        <v>0.33415384650000002</v>
      </c>
    </row>
    <row r="6756" spans="1:29" x14ac:dyDescent="0.25">
      <c r="A6756" s="1">
        <v>35712</v>
      </c>
      <c r="B6756" s="2">
        <v>0.375</v>
      </c>
      <c r="C6756">
        <v>457</v>
      </c>
      <c r="D6756">
        <v>657</v>
      </c>
      <c r="E6756">
        <v>125</v>
      </c>
      <c r="F6756">
        <f t="shared" si="2102"/>
        <v>332</v>
      </c>
      <c r="G6756" s="8">
        <v>19.399999999999999</v>
      </c>
      <c r="H6756">
        <v>9</v>
      </c>
      <c r="I6756">
        <v>6753</v>
      </c>
      <c r="J6756">
        <f t="shared" si="2103"/>
        <v>282</v>
      </c>
      <c r="K6756" s="11">
        <f t="shared" si="2104"/>
        <v>3.4695611174260903</v>
      </c>
      <c r="L6756">
        <f t="shared" si="2105"/>
        <v>13.631554626876982</v>
      </c>
      <c r="M6756">
        <f t="shared" si="2106"/>
        <v>9.5605259104479501</v>
      </c>
      <c r="N6756" s="8">
        <f t="shared" si="2107"/>
        <v>0.63865282319661409</v>
      </c>
      <c r="O6756" s="8">
        <f t="shared" si="2108"/>
        <v>-0.1281483587856353</v>
      </c>
      <c r="P6756" s="4">
        <f t="shared" si="2109"/>
        <v>0.56828537919195388</v>
      </c>
      <c r="Q6756" s="7">
        <f t="shared" si="2110"/>
        <v>0.60442054663513833</v>
      </c>
      <c r="R6756" s="4">
        <f t="shared" si="2111"/>
        <v>0.80168150295757934</v>
      </c>
      <c r="S6756" s="4">
        <f t="shared" si="2112"/>
        <v>0.80168150295757934</v>
      </c>
      <c r="T6756" s="4">
        <f t="shared" si="2113"/>
        <v>0</v>
      </c>
      <c r="U6756" s="7">
        <f t="shared" si="2114"/>
        <v>0.80168150295757934</v>
      </c>
      <c r="V6756" s="4">
        <f t="shared" si="2100"/>
        <v>0.74402917334078278</v>
      </c>
      <c r="W6756" s="14">
        <f t="shared" si="2101"/>
        <v>609.06961570315764</v>
      </c>
      <c r="X6756" s="7">
        <f t="shared" si="2115"/>
        <v>39.194762510352618</v>
      </c>
      <c r="Y6756" s="4">
        <f t="shared" si="2116"/>
        <v>5.3372307038925841</v>
      </c>
      <c r="Z6756" s="7">
        <f t="shared" si="2117"/>
        <v>18.080588935556516</v>
      </c>
      <c r="AA6756" s="14">
        <f t="shared" si="2118"/>
        <v>2.5599360133360101</v>
      </c>
      <c r="AB6756" s="15">
        <v>0.46592307700000002</v>
      </c>
      <c r="AC6756" s="16">
        <f t="shared" si="2119"/>
        <v>0.34944230775000001</v>
      </c>
    </row>
    <row r="6757" spans="1:29" x14ac:dyDescent="0.25">
      <c r="A6757" s="1">
        <v>35712</v>
      </c>
      <c r="B6757" s="2">
        <v>0.41666666666666669</v>
      </c>
      <c r="C6757">
        <v>594</v>
      </c>
      <c r="D6757">
        <v>757</v>
      </c>
      <c r="E6757">
        <v>116</v>
      </c>
      <c r="F6757">
        <f t="shared" si="2102"/>
        <v>478</v>
      </c>
      <c r="G6757" s="8">
        <v>20.6</v>
      </c>
      <c r="H6757">
        <v>10</v>
      </c>
      <c r="I6757">
        <v>6754</v>
      </c>
      <c r="J6757">
        <f t="shared" si="2103"/>
        <v>282</v>
      </c>
      <c r="K6757" s="11">
        <f t="shared" si="2104"/>
        <v>3.4695611174260903</v>
      </c>
      <c r="L6757">
        <f t="shared" si="2105"/>
        <v>13.631554626876982</v>
      </c>
      <c r="M6757">
        <f t="shared" si="2106"/>
        <v>10.56052591044795</v>
      </c>
      <c r="N6757" s="8">
        <f t="shared" si="2107"/>
        <v>0.37685343539746463</v>
      </c>
      <c r="O6757" s="8">
        <f t="shared" si="2108"/>
        <v>-0.1281483587856353</v>
      </c>
      <c r="P6757" s="4">
        <f t="shared" si="2109"/>
        <v>0.67002245352883949</v>
      </c>
      <c r="Q6757" s="7">
        <f t="shared" si="2110"/>
        <v>0.73423903396731971</v>
      </c>
      <c r="R6757" s="4">
        <f t="shared" si="2111"/>
        <v>0.51399466954998707</v>
      </c>
      <c r="S6757" s="4">
        <f t="shared" si="2112"/>
        <v>0.51399466954998707</v>
      </c>
      <c r="T6757" s="4">
        <f t="shared" si="2113"/>
        <v>0</v>
      </c>
      <c r="U6757" s="7">
        <f t="shared" si="2114"/>
        <v>0.51399466954998707</v>
      </c>
      <c r="V6757" s="4">
        <f t="shared" si="2100"/>
        <v>0.86639497993018755</v>
      </c>
      <c r="W6757" s="14">
        <f t="shared" si="2101"/>
        <v>767.44599231050029</v>
      </c>
      <c r="X6757" s="7">
        <f t="shared" si="2115"/>
        <v>45.541994750091263</v>
      </c>
      <c r="Y6757" s="4">
        <f t="shared" si="2116"/>
        <v>7.7237900260343144</v>
      </c>
      <c r="Z6757" s="7">
        <f t="shared" si="2117"/>
        <v>17.624756105027448</v>
      </c>
      <c r="AA6757" s="14">
        <f t="shared" si="2118"/>
        <v>3.1442751343374247</v>
      </c>
      <c r="AB6757" s="15">
        <v>2.5291538459999998</v>
      </c>
      <c r="AC6757" s="16">
        <f t="shared" si="2119"/>
        <v>1.8968653844999999</v>
      </c>
    </row>
    <row r="6758" spans="1:29" x14ac:dyDescent="0.25">
      <c r="A6758" s="1">
        <v>35712</v>
      </c>
      <c r="B6758" s="2">
        <v>0.45833333333333331</v>
      </c>
      <c r="C6758">
        <v>686</v>
      </c>
      <c r="D6758">
        <v>853</v>
      </c>
      <c r="E6758">
        <v>81</v>
      </c>
      <c r="F6758">
        <f t="shared" si="2102"/>
        <v>605</v>
      </c>
      <c r="G6758" s="8">
        <v>22.8</v>
      </c>
      <c r="H6758">
        <v>11</v>
      </c>
      <c r="I6758">
        <v>6755</v>
      </c>
      <c r="J6758">
        <f t="shared" si="2103"/>
        <v>282</v>
      </c>
      <c r="K6758" s="11">
        <f t="shared" si="2104"/>
        <v>3.4695611174260903</v>
      </c>
      <c r="L6758">
        <f t="shared" si="2105"/>
        <v>13.631554626876982</v>
      </c>
      <c r="M6758">
        <f t="shared" si="2106"/>
        <v>11.56052591044795</v>
      </c>
      <c r="N6758" s="8">
        <f t="shared" si="2107"/>
        <v>0.11505404759831524</v>
      </c>
      <c r="O6758" s="8">
        <f t="shared" si="2108"/>
        <v>-0.1281483587856353</v>
      </c>
      <c r="P6758" s="4">
        <f t="shared" si="2109"/>
        <v>0.72096923468127239</v>
      </c>
      <c r="Q6758" s="7">
        <f t="shared" si="2110"/>
        <v>0.80519997669832466</v>
      </c>
      <c r="R6758" s="4">
        <f t="shared" si="2111"/>
        <v>0.16505498517142078</v>
      </c>
      <c r="S6758" s="4">
        <f t="shared" si="2112"/>
        <v>0.16505498517142078</v>
      </c>
      <c r="T6758" s="4">
        <f t="shared" si="2113"/>
        <v>0</v>
      </c>
      <c r="U6758" s="7">
        <f t="shared" si="2114"/>
        <v>0.16505498517142078</v>
      </c>
      <c r="V6758" s="4">
        <f t="shared" si="2100"/>
        <v>0.92767199236134901</v>
      </c>
      <c r="W6758" s="14">
        <f t="shared" si="2101"/>
        <v>869.22131631846537</v>
      </c>
      <c r="X6758" s="7">
        <f t="shared" si="2115"/>
        <v>51.049692780350128</v>
      </c>
      <c r="Y6758" s="4">
        <f t="shared" si="2116"/>
        <v>9.7946844854116488</v>
      </c>
      <c r="Z6758" s="7">
        <f t="shared" si="2117"/>
        <v>17.229215263286374</v>
      </c>
      <c r="AA6758" s="14">
        <f t="shared" si="2118"/>
        <v>3.4813322092187753</v>
      </c>
      <c r="AB6758" s="15">
        <v>2.4297692309999999</v>
      </c>
      <c r="AC6758" s="16">
        <f t="shared" si="2119"/>
        <v>1.8223269232499999</v>
      </c>
    </row>
    <row r="6759" spans="1:29" x14ac:dyDescent="0.25">
      <c r="A6759" s="1">
        <v>35712</v>
      </c>
      <c r="B6759" s="2">
        <v>0.5</v>
      </c>
      <c r="C6759">
        <v>730</v>
      </c>
      <c r="D6759">
        <v>886</v>
      </c>
      <c r="E6759">
        <v>80</v>
      </c>
      <c r="F6759">
        <f t="shared" si="2102"/>
        <v>650</v>
      </c>
      <c r="G6759" s="8">
        <v>25</v>
      </c>
      <c r="H6759">
        <v>12</v>
      </c>
      <c r="I6759">
        <v>6756</v>
      </c>
      <c r="J6759">
        <f t="shared" si="2103"/>
        <v>282</v>
      </c>
      <c r="K6759" s="11">
        <f t="shared" si="2104"/>
        <v>3.4695611174260903</v>
      </c>
      <c r="L6759">
        <f t="shared" si="2105"/>
        <v>13.631554626876982</v>
      </c>
      <c r="M6759">
        <f t="shared" si="2106"/>
        <v>12.56052591044795</v>
      </c>
      <c r="N6759" s="8">
        <f t="shared" si="2107"/>
        <v>-0.14674534020083416</v>
      </c>
      <c r="O6759" s="8">
        <f t="shared" si="2108"/>
        <v>-0.1281483587856353</v>
      </c>
      <c r="P6759" s="4">
        <f t="shared" si="2109"/>
        <v>0.71765378370725086</v>
      </c>
      <c r="Q6759" s="7">
        <f t="shared" si="2110"/>
        <v>0.80042737973752165</v>
      </c>
      <c r="R6759" s="4">
        <f t="shared" si="2111"/>
        <v>-0.20977798499797709</v>
      </c>
      <c r="S6759" s="4">
        <f t="shared" si="2112"/>
        <v>-0.20977798499797709</v>
      </c>
      <c r="T6759" s="4">
        <f t="shared" si="2113"/>
        <v>0</v>
      </c>
      <c r="U6759" s="7">
        <f t="shared" si="2114"/>
        <v>-0.20977798499797709</v>
      </c>
      <c r="V6759" s="4">
        <f t="shared" si="2100"/>
        <v>0.92368428350213438</v>
      </c>
      <c r="W6759" s="14">
        <f t="shared" si="2101"/>
        <v>895.33944242657958</v>
      </c>
      <c r="X6759" s="7">
        <f t="shared" si="2115"/>
        <v>54.098531878863838</v>
      </c>
      <c r="Y6759" s="4">
        <f t="shared" si="2116"/>
        <v>10.941047986452803</v>
      </c>
      <c r="Z6759" s="7">
        <f t="shared" si="2117"/>
        <v>17.010259834587515</v>
      </c>
      <c r="AA6759" s="14">
        <f t="shared" si="2118"/>
        <v>3.5403668642873756</v>
      </c>
      <c r="AB6759" s="15">
        <v>2.5220769230000002</v>
      </c>
      <c r="AC6759" s="16">
        <f t="shared" si="2119"/>
        <v>1.8915576922500001</v>
      </c>
    </row>
    <row r="6760" spans="1:29" x14ac:dyDescent="0.25">
      <c r="A6760" s="1">
        <v>35712</v>
      </c>
      <c r="B6760" s="2">
        <v>0.54166666666666663</v>
      </c>
      <c r="C6760">
        <v>694</v>
      </c>
      <c r="D6760">
        <v>787</v>
      </c>
      <c r="E6760">
        <v>140</v>
      </c>
      <c r="F6760">
        <f t="shared" si="2102"/>
        <v>554</v>
      </c>
      <c r="G6760" s="8">
        <v>27.2</v>
      </c>
      <c r="H6760">
        <v>13</v>
      </c>
      <c r="I6760">
        <v>6757</v>
      </c>
      <c r="J6760">
        <f t="shared" si="2103"/>
        <v>282</v>
      </c>
      <c r="K6760" s="11">
        <f t="shared" si="2104"/>
        <v>3.4695611174260903</v>
      </c>
      <c r="L6760">
        <f t="shared" si="2105"/>
        <v>13.631554626876982</v>
      </c>
      <c r="M6760">
        <f t="shared" si="2106"/>
        <v>13.56052591044795</v>
      </c>
      <c r="N6760" s="8">
        <f t="shared" si="2107"/>
        <v>-0.40854472799998359</v>
      </c>
      <c r="O6760" s="8">
        <f t="shared" si="2108"/>
        <v>-0.1281483587856353</v>
      </c>
      <c r="P6760" s="4">
        <f t="shared" si="2109"/>
        <v>0.66030204311161278</v>
      </c>
      <c r="Q6760" s="7">
        <f t="shared" si="2110"/>
        <v>0.72122087761884046</v>
      </c>
      <c r="R6760" s="4">
        <f t="shared" si="2111"/>
        <v>-0.55231091683371147</v>
      </c>
      <c r="S6760" s="4">
        <f t="shared" si="2112"/>
        <v>-0.55231091683371147</v>
      </c>
      <c r="T6760" s="4">
        <f t="shared" si="2113"/>
        <v>0</v>
      </c>
      <c r="U6760" s="7">
        <f t="shared" si="2114"/>
        <v>-0.55231091683371147</v>
      </c>
      <c r="V6760" s="4">
        <f t="shared" si="2100"/>
        <v>0.85470360912129895</v>
      </c>
      <c r="W6760" s="14">
        <f t="shared" si="2101"/>
        <v>807.32328305491717</v>
      </c>
      <c r="X6760" s="7">
        <f t="shared" si="2115"/>
        <v>53.438006699284813</v>
      </c>
      <c r="Y6760" s="4">
        <f t="shared" si="2116"/>
        <v>10.692690518931089</v>
      </c>
      <c r="Z6760" s="7">
        <f t="shared" si="2117"/>
        <v>17.057696110884162</v>
      </c>
      <c r="AA6760" s="14">
        <f t="shared" si="2118"/>
        <v>3.2012342409229793</v>
      </c>
      <c r="AB6760" s="15">
        <v>2.42</v>
      </c>
      <c r="AC6760" s="16">
        <f t="shared" si="2119"/>
        <v>1.8149999999999999</v>
      </c>
    </row>
    <row r="6761" spans="1:29" x14ac:dyDescent="0.25">
      <c r="A6761" s="1">
        <v>35712</v>
      </c>
      <c r="B6761" s="2">
        <v>0.58333333333333337</v>
      </c>
      <c r="C6761">
        <v>433</v>
      </c>
      <c r="D6761">
        <v>68</v>
      </c>
      <c r="E6761">
        <v>390</v>
      </c>
      <c r="F6761">
        <f t="shared" si="2102"/>
        <v>43</v>
      </c>
      <c r="G6761" s="8">
        <v>27.8</v>
      </c>
      <c r="H6761">
        <v>14</v>
      </c>
      <c r="I6761">
        <v>6758</v>
      </c>
      <c r="J6761">
        <f t="shared" si="2103"/>
        <v>282</v>
      </c>
      <c r="K6761" s="11">
        <f t="shared" si="2104"/>
        <v>3.4695611174260903</v>
      </c>
      <c r="L6761">
        <f t="shared" si="2105"/>
        <v>13.631554626876982</v>
      </c>
      <c r="M6761">
        <f t="shared" si="2106"/>
        <v>14.56052591044795</v>
      </c>
      <c r="N6761" s="8">
        <f t="shared" si="2107"/>
        <v>-0.670344115799133</v>
      </c>
      <c r="O6761" s="8">
        <f t="shared" si="2108"/>
        <v>-0.1281483587856353</v>
      </c>
      <c r="P6761" s="4">
        <f t="shared" si="2109"/>
        <v>0.55282243923771823</v>
      </c>
      <c r="Q6761" s="7">
        <f t="shared" si="2110"/>
        <v>0.58574751374506151</v>
      </c>
      <c r="R6761" s="4">
        <f t="shared" si="2111"/>
        <v>-0.83221472260196405</v>
      </c>
      <c r="S6761" s="4">
        <f t="shared" si="2112"/>
        <v>-0.83221472260196405</v>
      </c>
      <c r="T6761" s="4">
        <f t="shared" si="2113"/>
        <v>0</v>
      </c>
      <c r="U6761" s="7">
        <f t="shared" si="2114"/>
        <v>-0.83221472260196405</v>
      </c>
      <c r="V6761" s="4">
        <f t="shared" si="2100"/>
        <v>0.72543088818194212</v>
      </c>
      <c r="W6761" s="14">
        <f t="shared" si="2101"/>
        <v>424.48574070935359</v>
      </c>
      <c r="X6761" s="7">
        <f t="shared" si="2115"/>
        <v>41.595786573053992</v>
      </c>
      <c r="Y6761" s="4">
        <f t="shared" si="2116"/>
        <v>6.2400157514683015</v>
      </c>
      <c r="Z6761" s="7">
        <f t="shared" si="2117"/>
        <v>17.908156991469554</v>
      </c>
      <c r="AA6761" s="14">
        <f t="shared" si="2118"/>
        <v>1.7671100705010074</v>
      </c>
      <c r="AB6761" s="15">
        <v>2.4528461539999999</v>
      </c>
      <c r="AC6761" s="16">
        <f t="shared" si="2119"/>
        <v>1.8396346155000001</v>
      </c>
    </row>
    <row r="6762" spans="1:29" x14ac:dyDescent="0.25">
      <c r="A6762" s="1">
        <v>35712</v>
      </c>
      <c r="B6762" s="2">
        <v>0.625</v>
      </c>
      <c r="C6762">
        <v>459</v>
      </c>
      <c r="D6762">
        <v>732</v>
      </c>
      <c r="E6762">
        <v>97</v>
      </c>
      <c r="F6762">
        <f t="shared" si="2102"/>
        <v>362</v>
      </c>
      <c r="G6762" s="8">
        <v>28.3</v>
      </c>
      <c r="H6762">
        <v>15</v>
      </c>
      <c r="I6762">
        <v>6759</v>
      </c>
      <c r="J6762">
        <f t="shared" si="2103"/>
        <v>282</v>
      </c>
      <c r="K6762" s="11">
        <f t="shared" si="2104"/>
        <v>3.4695611174260903</v>
      </c>
      <c r="L6762">
        <f t="shared" si="2105"/>
        <v>13.631554626876982</v>
      </c>
      <c r="M6762">
        <f t="shared" si="2106"/>
        <v>15.56052591044795</v>
      </c>
      <c r="N6762" s="8">
        <f t="shared" si="2107"/>
        <v>-0.93214350359828235</v>
      </c>
      <c r="O6762" s="8">
        <f t="shared" si="2108"/>
        <v>-0.1281483587856353</v>
      </c>
      <c r="P6762" s="4">
        <f t="shared" si="2109"/>
        <v>0.40253952947112981</v>
      </c>
      <c r="Q6762" s="7">
        <f t="shared" si="2110"/>
        <v>0.41428938086521594</v>
      </c>
      <c r="R6762" s="4">
        <f t="shared" si="2111"/>
        <v>-1.0550155751255201</v>
      </c>
      <c r="S6762" s="4">
        <f t="shared" si="2112"/>
        <v>-1.0550155751255201</v>
      </c>
      <c r="T6762" s="4">
        <f t="shared" si="2113"/>
        <v>0</v>
      </c>
      <c r="U6762" s="7">
        <f t="shared" si="2114"/>
        <v>-1.0550155751255201</v>
      </c>
      <c r="V6762" s="4">
        <f t="shared" si="2100"/>
        <v>0.54467584298280902</v>
      </c>
      <c r="W6762" s="14">
        <f t="shared" si="2101"/>
        <v>492.01085734638855</v>
      </c>
      <c r="X6762" s="7">
        <f t="shared" si="2115"/>
        <v>44.290352863757633</v>
      </c>
      <c r="Y6762" s="4">
        <f t="shared" si="2116"/>
        <v>7.2531726767728699</v>
      </c>
      <c r="Z6762" s="7">
        <f t="shared" si="2117"/>
        <v>17.714644018736383</v>
      </c>
      <c r="AA6762" s="14">
        <f t="shared" si="2118"/>
        <v>2.0260806036191545</v>
      </c>
      <c r="AB6762" s="15">
        <v>2.534461538</v>
      </c>
      <c r="AC6762" s="16">
        <f t="shared" si="2119"/>
        <v>1.9008461534999999</v>
      </c>
    </row>
    <row r="6763" spans="1:29" x14ac:dyDescent="0.25">
      <c r="A6763" s="1">
        <v>35712</v>
      </c>
      <c r="B6763" s="2">
        <v>0.66666666666666663</v>
      </c>
      <c r="C6763">
        <v>287</v>
      </c>
      <c r="D6763">
        <v>739</v>
      </c>
      <c r="E6763">
        <v>45</v>
      </c>
      <c r="F6763">
        <f t="shared" si="2102"/>
        <v>242</v>
      </c>
      <c r="G6763" s="8">
        <v>28.3</v>
      </c>
      <c r="H6763">
        <v>16</v>
      </c>
      <c r="I6763">
        <v>6760</v>
      </c>
      <c r="J6763">
        <f t="shared" si="2103"/>
        <v>282</v>
      </c>
      <c r="K6763" s="11">
        <f t="shared" si="2104"/>
        <v>3.4695611174260903</v>
      </c>
      <c r="L6763">
        <f t="shared" si="2105"/>
        <v>13.631554626876982</v>
      </c>
      <c r="M6763">
        <f t="shared" si="2106"/>
        <v>16.56052591044795</v>
      </c>
      <c r="N6763" s="8">
        <f t="shared" si="2107"/>
        <v>-1.1939428913974319</v>
      </c>
      <c r="O6763" s="8">
        <f t="shared" si="2108"/>
        <v>-0.1281483587856353</v>
      </c>
      <c r="P6763" s="4">
        <f t="shared" si="2109"/>
        <v>0.21969484575818921</v>
      </c>
      <c r="Q6763" s="7">
        <f t="shared" si="2110"/>
        <v>0.22150166319433906</v>
      </c>
      <c r="R6763" s="4">
        <f t="shared" si="2111"/>
        <v>-1.2385060021349048</v>
      </c>
      <c r="S6763" s="4">
        <f t="shared" si="2112"/>
        <v>-1.2385060021349048</v>
      </c>
      <c r="T6763" s="4">
        <f t="shared" si="2113"/>
        <v>0</v>
      </c>
      <c r="U6763" s="7">
        <f t="shared" si="2114"/>
        <v>-1.2385060021349048</v>
      </c>
      <c r="V6763" s="4">
        <f t="shared" si="2100"/>
        <v>0.3247566311423844</v>
      </c>
      <c r="W6763" s="14">
        <f t="shared" si="2101"/>
        <v>283.28243198879687</v>
      </c>
      <c r="X6763" s="7">
        <f t="shared" si="2115"/>
        <v>37.506679039635898</v>
      </c>
      <c r="Y6763" s="4">
        <f t="shared" si="2116"/>
        <v>4.702511318903098</v>
      </c>
      <c r="Z6763" s="7">
        <f t="shared" si="2117"/>
        <v>18.201820338089508</v>
      </c>
      <c r="AA6763" s="14">
        <f t="shared" si="2118"/>
        <v>1.1986270334066653</v>
      </c>
      <c r="AB6763" s="15">
        <v>1.6080000000000001</v>
      </c>
      <c r="AC6763" s="16">
        <f t="shared" si="2119"/>
        <v>1.206</v>
      </c>
    </row>
    <row r="6764" spans="1:29" x14ac:dyDescent="0.25">
      <c r="A6764" s="1">
        <v>35712</v>
      </c>
      <c r="B6764" s="2">
        <v>0.70833333333333337</v>
      </c>
      <c r="C6764">
        <v>92</v>
      </c>
      <c r="D6764">
        <v>496</v>
      </c>
      <c r="E6764">
        <v>25</v>
      </c>
      <c r="F6764">
        <f t="shared" si="2102"/>
        <v>67</v>
      </c>
      <c r="G6764" s="8">
        <v>27.2</v>
      </c>
      <c r="H6764">
        <v>17</v>
      </c>
      <c r="I6764">
        <v>6761</v>
      </c>
      <c r="J6764">
        <f t="shared" si="2103"/>
        <v>282</v>
      </c>
      <c r="K6764" s="11">
        <f t="shared" si="2104"/>
        <v>3.4695611174260903</v>
      </c>
      <c r="L6764">
        <f t="shared" si="2105"/>
        <v>13.631554626876982</v>
      </c>
      <c r="M6764">
        <f t="shared" si="2106"/>
        <v>17.56052591044795</v>
      </c>
      <c r="N6764" s="8">
        <f t="shared" si="2107"/>
        <v>-1.4557422791965813</v>
      </c>
      <c r="O6764" s="8">
        <f t="shared" si="2108"/>
        <v>-0.1281483587856353</v>
      </c>
      <c r="P6764" s="4">
        <f t="shared" si="2109"/>
        <v>1.6748951128806908E-2</v>
      </c>
      <c r="Q6764" s="7">
        <f t="shared" si="2110"/>
        <v>1.6749734317529994E-2</v>
      </c>
      <c r="R6764" s="4">
        <f t="shared" si="2111"/>
        <v>-1.3995975433163119</v>
      </c>
      <c r="S6764" s="4">
        <f t="shared" si="2112"/>
        <v>-1.3995975433163119</v>
      </c>
      <c r="T6764" s="4">
        <f t="shared" si="2113"/>
        <v>0</v>
      </c>
      <c r="U6764" s="7">
        <f t="shared" si="2114"/>
        <v>-1.3995975433163119</v>
      </c>
      <c r="V6764" s="4">
        <f t="shared" si="2100"/>
        <v>8.0660383513912234E-2</v>
      </c>
      <c r="W6764" s="14">
        <f t="shared" si="2101"/>
        <v>64.056039986553131</v>
      </c>
      <c r="X6764" s="7">
        <f t="shared" si="2115"/>
        <v>29.281821299562978</v>
      </c>
      <c r="Y6764" s="4">
        <f t="shared" si="2116"/>
        <v>1.6099648086356797</v>
      </c>
      <c r="Z6764" s="7">
        <f t="shared" si="2117"/>
        <v>18.792496721550584</v>
      </c>
      <c r="AA6764" s="14">
        <f t="shared" si="2118"/>
        <v>0.27982993566524023</v>
      </c>
      <c r="AB6764" s="15">
        <v>0.44284615399999999</v>
      </c>
      <c r="AC6764" s="16">
        <f t="shared" si="2119"/>
        <v>0.33213461550000001</v>
      </c>
    </row>
    <row r="6765" spans="1:29" x14ac:dyDescent="0.25">
      <c r="A6765" s="1">
        <v>35712</v>
      </c>
      <c r="B6765" s="2">
        <v>0.75</v>
      </c>
      <c r="C6765">
        <v>1</v>
      </c>
      <c r="D6765">
        <v>35</v>
      </c>
      <c r="E6765">
        <v>0</v>
      </c>
      <c r="F6765">
        <f t="shared" si="2102"/>
        <v>1</v>
      </c>
      <c r="G6765" s="8">
        <v>25.6</v>
      </c>
      <c r="H6765">
        <v>18</v>
      </c>
      <c r="I6765">
        <v>6762</v>
      </c>
      <c r="J6765">
        <f t="shared" si="2103"/>
        <v>282</v>
      </c>
      <c r="K6765" s="11">
        <f t="shared" si="2104"/>
        <v>3.4695611174260903</v>
      </c>
      <c r="L6765">
        <f t="shared" si="2105"/>
        <v>13.631554626876982</v>
      </c>
      <c r="M6765">
        <f t="shared" si="2106"/>
        <v>18.56052591044795</v>
      </c>
      <c r="N6765" s="8">
        <f t="shared" si="2107"/>
        <v>-1.7175416669957306</v>
      </c>
      <c r="O6765" s="8">
        <f t="shared" si="2108"/>
        <v>-0.1281483587856353</v>
      </c>
      <c r="P6765" s="4">
        <f t="shared" si="2109"/>
        <v>0</v>
      </c>
      <c r="Q6765" s="7">
        <f t="shared" si="2110"/>
        <v>0</v>
      </c>
      <c r="R6765" s="4">
        <f t="shared" si="2111"/>
        <v>0</v>
      </c>
      <c r="S6765" s="4">
        <f t="shared" si="2112"/>
        <v>0</v>
      </c>
      <c r="T6765" s="4">
        <f t="shared" si="2113"/>
        <v>0</v>
      </c>
      <c r="U6765" s="7">
        <f t="shared" si="2114"/>
        <v>0</v>
      </c>
      <c r="V6765" s="4">
        <f t="shared" si="2100"/>
        <v>0.38268428076468186</v>
      </c>
      <c r="W6765" s="14">
        <f t="shared" si="2101"/>
        <v>13.393949826763865</v>
      </c>
      <c r="X6765" s="7">
        <f t="shared" si="2115"/>
        <v>26.035303369369828</v>
      </c>
      <c r="Y6765" s="4">
        <f t="shared" si="2116"/>
        <v>0.38927406688305533</v>
      </c>
      <c r="Z6765" s="7">
        <f t="shared" si="2117"/>
        <v>19.025648653225335</v>
      </c>
      <c r="AA6765" s="14">
        <f t="shared" si="2118"/>
        <v>5.9237639301792835E-2</v>
      </c>
      <c r="AB6765" s="15">
        <v>0.525384615</v>
      </c>
      <c r="AC6765" s="16">
        <f t="shared" si="2119"/>
        <v>0.39403846124999997</v>
      </c>
    </row>
    <row r="6766" spans="1:29" x14ac:dyDescent="0.25">
      <c r="A6766" s="1">
        <v>35712</v>
      </c>
      <c r="B6766" s="2">
        <v>0.79166666666666663</v>
      </c>
      <c r="C6766">
        <v>0</v>
      </c>
      <c r="D6766">
        <v>0</v>
      </c>
      <c r="E6766">
        <v>0</v>
      </c>
      <c r="F6766">
        <f t="shared" si="2102"/>
        <v>0</v>
      </c>
      <c r="G6766" s="8">
        <v>23.3</v>
      </c>
      <c r="H6766">
        <v>19</v>
      </c>
      <c r="I6766">
        <v>6763</v>
      </c>
      <c r="J6766">
        <f t="shared" si="2103"/>
        <v>282</v>
      </c>
      <c r="K6766" s="11">
        <f t="shared" si="2104"/>
        <v>3.4695611174260903</v>
      </c>
      <c r="L6766">
        <f t="shared" si="2105"/>
        <v>13.631554626876982</v>
      </c>
      <c r="M6766">
        <f t="shared" si="2106"/>
        <v>19.56052591044795</v>
      </c>
      <c r="N6766" s="8">
        <f t="shared" si="2107"/>
        <v>-1.97934105479488</v>
      </c>
      <c r="O6766" s="8">
        <f t="shared" si="2108"/>
        <v>-0.1281483587856353</v>
      </c>
      <c r="P6766" s="4">
        <f t="shared" si="2109"/>
        <v>0</v>
      </c>
      <c r="Q6766" s="7">
        <f t="shared" si="2110"/>
        <v>0</v>
      </c>
      <c r="R6766" s="4">
        <f t="shared" si="2111"/>
        <v>0</v>
      </c>
      <c r="S6766" s="4">
        <f t="shared" si="2112"/>
        <v>0</v>
      </c>
      <c r="T6766" s="4">
        <f t="shared" si="2113"/>
        <v>1</v>
      </c>
      <c r="U6766" s="7">
        <f t="shared" si="2114"/>
        <v>0</v>
      </c>
      <c r="V6766" s="4">
        <f t="shared" si="2100"/>
        <v>0.38268428076468186</v>
      </c>
      <c r="W6766" s="14">
        <f t="shared" si="2101"/>
        <v>0</v>
      </c>
      <c r="X6766" s="7">
        <f t="shared" si="2115"/>
        <v>23.3</v>
      </c>
      <c r="Y6766" s="4">
        <f t="shared" si="2116"/>
        <v>-0.63919999999999977</v>
      </c>
      <c r="Z6766" s="7">
        <f t="shared" si="2117"/>
        <v>19.222087200000001</v>
      </c>
      <c r="AA6766" s="14">
        <f t="shared" si="2118"/>
        <v>0</v>
      </c>
      <c r="AB6766" s="15">
        <v>0.85015384599999999</v>
      </c>
      <c r="AC6766" s="16">
        <f t="shared" si="2119"/>
        <v>0.63761538449999999</v>
      </c>
    </row>
    <row r="6767" spans="1:29" x14ac:dyDescent="0.25">
      <c r="A6767" s="1">
        <v>35712</v>
      </c>
      <c r="B6767" s="2">
        <v>0.83333333333333337</v>
      </c>
      <c r="C6767">
        <v>0</v>
      </c>
      <c r="D6767">
        <v>0</v>
      </c>
      <c r="E6767">
        <v>0</v>
      </c>
      <c r="F6767">
        <f t="shared" si="2102"/>
        <v>0</v>
      </c>
      <c r="G6767" s="8">
        <v>22.8</v>
      </c>
      <c r="H6767">
        <v>20</v>
      </c>
      <c r="I6767">
        <v>6764</v>
      </c>
      <c r="J6767">
        <f t="shared" si="2103"/>
        <v>282</v>
      </c>
      <c r="K6767" s="11">
        <f t="shared" si="2104"/>
        <v>3.4695611174260903</v>
      </c>
      <c r="L6767">
        <f t="shared" si="2105"/>
        <v>13.631554626876982</v>
      </c>
      <c r="M6767">
        <f t="shared" si="2106"/>
        <v>20.56052591044795</v>
      </c>
      <c r="N6767" s="8">
        <f t="shared" si="2107"/>
        <v>-2.2411404425940296</v>
      </c>
      <c r="O6767" s="8">
        <f t="shared" si="2108"/>
        <v>-0.1281483587856353</v>
      </c>
      <c r="P6767" s="4">
        <f t="shared" si="2109"/>
        <v>0</v>
      </c>
      <c r="Q6767" s="7">
        <f t="shared" si="2110"/>
        <v>0</v>
      </c>
      <c r="R6767" s="4">
        <f t="shared" si="2111"/>
        <v>0</v>
      </c>
      <c r="S6767" s="4">
        <f t="shared" si="2112"/>
        <v>0</v>
      </c>
      <c r="T6767" s="4">
        <f t="shared" si="2113"/>
        <v>1</v>
      </c>
      <c r="U6767" s="7">
        <f t="shared" si="2114"/>
        <v>0</v>
      </c>
      <c r="V6767" s="4">
        <f t="shared" si="2100"/>
        <v>0.38268428076468186</v>
      </c>
      <c r="W6767" s="14">
        <f t="shared" si="2101"/>
        <v>0</v>
      </c>
      <c r="X6767" s="7">
        <f t="shared" si="2115"/>
        <v>22.8</v>
      </c>
      <c r="Y6767" s="4">
        <f t="shared" si="2116"/>
        <v>-0.82719999999999971</v>
      </c>
      <c r="Z6767" s="7">
        <f t="shared" si="2117"/>
        <v>19.2579952</v>
      </c>
      <c r="AA6767" s="14">
        <f t="shared" si="2118"/>
        <v>0</v>
      </c>
      <c r="AB6767" s="15">
        <v>0.99746153800000004</v>
      </c>
      <c r="AC6767" s="16">
        <f t="shared" si="2119"/>
        <v>0.74809615350000003</v>
      </c>
    </row>
    <row r="6768" spans="1:29" x14ac:dyDescent="0.25">
      <c r="A6768" s="1">
        <v>35712</v>
      </c>
      <c r="B6768" s="2">
        <v>0.875</v>
      </c>
      <c r="C6768">
        <v>0</v>
      </c>
      <c r="D6768">
        <v>0</v>
      </c>
      <c r="E6768">
        <v>0</v>
      </c>
      <c r="F6768">
        <f t="shared" si="2102"/>
        <v>0</v>
      </c>
      <c r="G6768" s="8">
        <v>23.3</v>
      </c>
      <c r="H6768">
        <v>21</v>
      </c>
      <c r="I6768">
        <v>6765</v>
      </c>
      <c r="J6768">
        <f t="shared" si="2103"/>
        <v>282</v>
      </c>
      <c r="K6768" s="11">
        <f t="shared" si="2104"/>
        <v>3.4695611174260903</v>
      </c>
      <c r="L6768">
        <f t="shared" si="2105"/>
        <v>13.631554626876982</v>
      </c>
      <c r="M6768">
        <f t="shared" si="2106"/>
        <v>21.56052591044795</v>
      </c>
      <c r="N6768" s="8">
        <f t="shared" si="2107"/>
        <v>-2.5029398303931791</v>
      </c>
      <c r="O6768" s="8">
        <f t="shared" si="2108"/>
        <v>-0.1281483587856353</v>
      </c>
      <c r="P6768" s="4">
        <f t="shared" si="2109"/>
        <v>0</v>
      </c>
      <c r="Q6768" s="7">
        <f t="shared" si="2110"/>
        <v>0</v>
      </c>
      <c r="R6768" s="4">
        <f t="shared" si="2111"/>
        <v>0</v>
      </c>
      <c r="S6768" s="4">
        <f t="shared" si="2112"/>
        <v>0</v>
      </c>
      <c r="T6768" s="4">
        <f t="shared" si="2113"/>
        <v>1</v>
      </c>
      <c r="U6768" s="7">
        <f t="shared" si="2114"/>
        <v>0</v>
      </c>
      <c r="V6768" s="4">
        <f t="shared" si="2100"/>
        <v>0.38268428076468186</v>
      </c>
      <c r="W6768" s="14">
        <f t="shared" si="2101"/>
        <v>0</v>
      </c>
      <c r="X6768" s="7">
        <f t="shared" si="2115"/>
        <v>23.3</v>
      </c>
      <c r="Y6768" s="4">
        <f t="shared" si="2116"/>
        <v>-0.63919999999999977</v>
      </c>
      <c r="Z6768" s="7">
        <f t="shared" si="2117"/>
        <v>19.222087200000001</v>
      </c>
      <c r="AA6768" s="14">
        <f t="shared" si="2118"/>
        <v>0</v>
      </c>
      <c r="AB6768" s="15">
        <v>0.90700000000000003</v>
      </c>
      <c r="AC6768" s="16">
        <f t="shared" si="2119"/>
        <v>0.68025000000000002</v>
      </c>
    </row>
    <row r="6769" spans="1:29" x14ac:dyDescent="0.25">
      <c r="A6769" s="1">
        <v>35712</v>
      </c>
      <c r="B6769" s="2">
        <v>0.91666666666666663</v>
      </c>
      <c r="C6769">
        <v>0</v>
      </c>
      <c r="D6769">
        <v>0</v>
      </c>
      <c r="E6769">
        <v>0</v>
      </c>
      <c r="F6769">
        <f t="shared" si="2102"/>
        <v>0</v>
      </c>
      <c r="G6769" s="8">
        <v>20.6</v>
      </c>
      <c r="H6769">
        <v>22</v>
      </c>
      <c r="I6769">
        <v>6766</v>
      </c>
      <c r="J6769">
        <f t="shared" si="2103"/>
        <v>282</v>
      </c>
      <c r="K6769" s="11">
        <f t="shared" si="2104"/>
        <v>3.4695611174260903</v>
      </c>
      <c r="L6769">
        <f t="shared" si="2105"/>
        <v>13.631554626876982</v>
      </c>
      <c r="M6769">
        <f t="shared" si="2106"/>
        <v>22.56052591044795</v>
      </c>
      <c r="N6769" s="8">
        <f t="shared" si="2107"/>
        <v>-2.7647392181923283</v>
      </c>
      <c r="O6769" s="8">
        <f t="shared" si="2108"/>
        <v>-0.1281483587856353</v>
      </c>
      <c r="P6769" s="4">
        <f t="shared" si="2109"/>
        <v>0</v>
      </c>
      <c r="Q6769" s="7">
        <f t="shared" si="2110"/>
        <v>0</v>
      </c>
      <c r="R6769" s="4">
        <f t="shared" si="2111"/>
        <v>0</v>
      </c>
      <c r="S6769" s="4">
        <f t="shared" si="2112"/>
        <v>0</v>
      </c>
      <c r="T6769" s="4">
        <f t="shared" si="2113"/>
        <v>1</v>
      </c>
      <c r="U6769" s="7">
        <f t="shared" si="2114"/>
        <v>0</v>
      </c>
      <c r="V6769" s="4">
        <f t="shared" si="2100"/>
        <v>0.38268428076468186</v>
      </c>
      <c r="W6769" s="14">
        <f t="shared" si="2101"/>
        <v>0</v>
      </c>
      <c r="X6769" s="7">
        <f t="shared" si="2115"/>
        <v>20.6</v>
      </c>
      <c r="Y6769" s="4">
        <f t="shared" si="2116"/>
        <v>-1.6543999999999994</v>
      </c>
      <c r="Z6769" s="7">
        <f t="shared" si="2117"/>
        <v>19.415990399999998</v>
      </c>
      <c r="AA6769" s="14">
        <f t="shared" si="2118"/>
        <v>0</v>
      </c>
      <c r="AB6769" s="15">
        <v>0.81115384599999996</v>
      </c>
      <c r="AC6769" s="16">
        <f t="shared" si="2119"/>
        <v>0.60836538449999999</v>
      </c>
    </row>
    <row r="6770" spans="1:29" x14ac:dyDescent="0.25">
      <c r="A6770" s="1">
        <v>35712</v>
      </c>
      <c r="B6770" s="2">
        <v>0.95833333333333337</v>
      </c>
      <c r="C6770">
        <v>0</v>
      </c>
      <c r="D6770">
        <v>0</v>
      </c>
      <c r="E6770">
        <v>0</v>
      </c>
      <c r="F6770">
        <f t="shared" si="2102"/>
        <v>0</v>
      </c>
      <c r="G6770" s="8">
        <v>20</v>
      </c>
      <c r="H6770">
        <v>23</v>
      </c>
      <c r="I6770">
        <v>6767</v>
      </c>
      <c r="J6770">
        <f t="shared" si="2103"/>
        <v>282</v>
      </c>
      <c r="K6770" s="11">
        <f t="shared" si="2104"/>
        <v>3.4695611174260903</v>
      </c>
      <c r="L6770">
        <f t="shared" si="2105"/>
        <v>13.631554626876982</v>
      </c>
      <c r="M6770">
        <f t="shared" si="2106"/>
        <v>23.56052591044795</v>
      </c>
      <c r="N6770" s="8">
        <f t="shared" si="2107"/>
        <v>-3.0265386059914778</v>
      </c>
      <c r="O6770" s="8">
        <f t="shared" si="2108"/>
        <v>-0.1281483587856353</v>
      </c>
      <c r="P6770" s="4">
        <f t="shared" si="2109"/>
        <v>0</v>
      </c>
      <c r="Q6770" s="7">
        <f t="shared" si="2110"/>
        <v>0</v>
      </c>
      <c r="R6770" s="4">
        <f t="shared" si="2111"/>
        <v>0</v>
      </c>
      <c r="S6770" s="4">
        <f t="shared" si="2112"/>
        <v>0</v>
      </c>
      <c r="T6770" s="4">
        <f t="shared" si="2113"/>
        <v>1</v>
      </c>
      <c r="U6770" s="7">
        <f t="shared" si="2114"/>
        <v>0</v>
      </c>
      <c r="V6770" s="4">
        <f t="shared" si="2100"/>
        <v>0.38268428076468186</v>
      </c>
      <c r="W6770" s="14">
        <f t="shared" si="2101"/>
        <v>0</v>
      </c>
      <c r="X6770" s="7">
        <f t="shared" si="2115"/>
        <v>20</v>
      </c>
      <c r="Y6770" s="4">
        <f t="shared" si="2116"/>
        <v>-1.88</v>
      </c>
      <c r="Z6770" s="7">
        <f t="shared" si="2117"/>
        <v>19.45908</v>
      </c>
      <c r="AA6770" s="14">
        <f t="shared" si="2118"/>
        <v>0</v>
      </c>
      <c r="AB6770" s="15">
        <v>0.79246153799999997</v>
      </c>
      <c r="AC6770" s="16">
        <f t="shared" si="2119"/>
        <v>0.59434615349999997</v>
      </c>
    </row>
    <row r="6771" spans="1:29" x14ac:dyDescent="0.25">
      <c r="A6771" s="1">
        <v>35712</v>
      </c>
      <c r="B6771" s="3">
        <v>1</v>
      </c>
      <c r="C6771">
        <v>0</v>
      </c>
      <c r="D6771">
        <v>0</v>
      </c>
      <c r="E6771">
        <v>0</v>
      </c>
      <c r="F6771">
        <f t="shared" si="2102"/>
        <v>0</v>
      </c>
      <c r="G6771" s="8">
        <v>18.899999999999999</v>
      </c>
      <c r="H6771">
        <v>24</v>
      </c>
      <c r="I6771">
        <v>6768</v>
      </c>
      <c r="J6771">
        <f t="shared" si="2103"/>
        <v>282</v>
      </c>
      <c r="K6771" s="11">
        <f t="shared" si="2104"/>
        <v>3.4695611174260903</v>
      </c>
      <c r="L6771">
        <f t="shared" si="2105"/>
        <v>13.631554626876982</v>
      </c>
      <c r="M6771">
        <f t="shared" si="2106"/>
        <v>24.56052591044795</v>
      </c>
      <c r="N6771" s="8">
        <f t="shared" si="2107"/>
        <v>-3.288337993790627</v>
      </c>
      <c r="O6771" s="8">
        <f t="shared" si="2108"/>
        <v>-0.1281483587856353</v>
      </c>
      <c r="P6771" s="4">
        <f t="shared" si="2109"/>
        <v>0</v>
      </c>
      <c r="Q6771" s="7">
        <f t="shared" si="2110"/>
        <v>0</v>
      </c>
      <c r="R6771" s="4">
        <f t="shared" si="2111"/>
        <v>0</v>
      </c>
      <c r="S6771" s="4">
        <f t="shared" si="2112"/>
        <v>0</v>
      </c>
      <c r="T6771" s="4">
        <f t="shared" si="2113"/>
        <v>1</v>
      </c>
      <c r="U6771" s="7">
        <f t="shared" si="2114"/>
        <v>0</v>
      </c>
      <c r="V6771" s="4">
        <f t="shared" si="2100"/>
        <v>0.38268428076468186</v>
      </c>
      <c r="W6771" s="14">
        <f t="shared" si="2101"/>
        <v>0</v>
      </c>
      <c r="X6771" s="7">
        <f t="shared" si="2115"/>
        <v>18.899999999999999</v>
      </c>
      <c r="Y6771" s="4">
        <f t="shared" si="2116"/>
        <v>-2.2936000000000005</v>
      </c>
      <c r="Z6771" s="7">
        <f t="shared" si="2117"/>
        <v>19.538077600000001</v>
      </c>
      <c r="AA6771" s="14">
        <f t="shared" si="2118"/>
        <v>0</v>
      </c>
      <c r="AB6771" s="15">
        <v>0.60076923100000001</v>
      </c>
      <c r="AC6771" s="16">
        <f t="shared" si="2119"/>
        <v>0.45057692324999998</v>
      </c>
    </row>
    <row r="6772" spans="1:29" x14ac:dyDescent="0.25">
      <c r="A6772" s="1">
        <v>35713</v>
      </c>
      <c r="B6772" s="2">
        <v>4.1666666666666664E-2</v>
      </c>
      <c r="C6772">
        <v>0</v>
      </c>
      <c r="D6772">
        <v>0</v>
      </c>
      <c r="E6772">
        <v>0</v>
      </c>
      <c r="F6772">
        <f t="shared" si="2102"/>
        <v>0</v>
      </c>
      <c r="G6772" s="8">
        <v>18.3</v>
      </c>
      <c r="H6772">
        <v>1</v>
      </c>
      <c r="I6772">
        <v>6769</v>
      </c>
      <c r="J6772">
        <f t="shared" si="2103"/>
        <v>283</v>
      </c>
      <c r="K6772" s="11">
        <f t="shared" si="2104"/>
        <v>3.4868226155227373</v>
      </c>
      <c r="L6772">
        <f t="shared" si="2105"/>
        <v>13.879454320164553</v>
      </c>
      <c r="M6772">
        <f t="shared" si="2106"/>
        <v>1.5646575720027425</v>
      </c>
      <c r="N6772" s="8">
        <f t="shared" si="2107"/>
        <v>2.7319662591241713</v>
      </c>
      <c r="O6772" s="8">
        <f t="shared" si="2108"/>
        <v>-0.13482020794221783</v>
      </c>
      <c r="P6772" s="4">
        <f t="shared" si="2109"/>
        <v>0</v>
      </c>
      <c r="Q6772" s="7">
        <f t="shared" si="2110"/>
        <v>0</v>
      </c>
      <c r="R6772" s="4">
        <f t="shared" si="2111"/>
        <v>0</v>
      </c>
      <c r="S6772" s="4">
        <f t="shared" si="2112"/>
        <v>0</v>
      </c>
      <c r="T6772" s="4">
        <f t="shared" si="2113"/>
        <v>1</v>
      </c>
      <c r="U6772" s="7">
        <f t="shared" si="2114"/>
        <v>0</v>
      </c>
      <c r="V6772" s="4">
        <f t="shared" si="2100"/>
        <v>0.38268428076468186</v>
      </c>
      <c r="W6772" s="14">
        <f t="shared" si="2101"/>
        <v>0</v>
      </c>
      <c r="X6772" s="7">
        <f t="shared" si="2115"/>
        <v>18.3</v>
      </c>
      <c r="Y6772" s="4">
        <f t="shared" si="2116"/>
        <v>-2.5191999999999997</v>
      </c>
      <c r="Z6772" s="7">
        <f t="shared" si="2117"/>
        <v>19.581167199999999</v>
      </c>
      <c r="AA6772" s="14">
        <f t="shared" si="2118"/>
        <v>0</v>
      </c>
      <c r="AB6772" s="15">
        <v>0.525384615</v>
      </c>
      <c r="AC6772" s="16">
        <f t="shared" si="2119"/>
        <v>0.39403846124999997</v>
      </c>
    </row>
    <row r="6773" spans="1:29" x14ac:dyDescent="0.25">
      <c r="A6773" s="1">
        <v>35713</v>
      </c>
      <c r="B6773" s="2">
        <v>8.3333333333333329E-2</v>
      </c>
      <c r="C6773">
        <v>0</v>
      </c>
      <c r="D6773">
        <v>0</v>
      </c>
      <c r="E6773">
        <v>0</v>
      </c>
      <c r="F6773">
        <f t="shared" si="2102"/>
        <v>0</v>
      </c>
      <c r="G6773" s="8">
        <v>17.8</v>
      </c>
      <c r="H6773">
        <v>2</v>
      </c>
      <c r="I6773">
        <v>6770</v>
      </c>
      <c r="J6773">
        <f t="shared" si="2103"/>
        <v>283</v>
      </c>
      <c r="K6773" s="11">
        <f t="shared" si="2104"/>
        <v>3.4868226155227373</v>
      </c>
      <c r="L6773">
        <f t="shared" si="2105"/>
        <v>13.879454320164553</v>
      </c>
      <c r="M6773">
        <f t="shared" si="2106"/>
        <v>2.5646575720027425</v>
      </c>
      <c r="N6773" s="8">
        <f t="shared" si="2107"/>
        <v>2.4701668713250218</v>
      </c>
      <c r="O6773" s="8">
        <f t="shared" si="2108"/>
        <v>-0.13482020794221783</v>
      </c>
      <c r="P6773" s="4">
        <f t="shared" si="2109"/>
        <v>0</v>
      </c>
      <c r="Q6773" s="7">
        <f t="shared" si="2110"/>
        <v>0</v>
      </c>
      <c r="R6773" s="4">
        <f t="shared" si="2111"/>
        <v>0</v>
      </c>
      <c r="S6773" s="4">
        <f t="shared" si="2112"/>
        <v>0</v>
      </c>
      <c r="T6773" s="4">
        <f t="shared" si="2113"/>
        <v>1</v>
      </c>
      <c r="U6773" s="7">
        <f t="shared" si="2114"/>
        <v>0</v>
      </c>
      <c r="V6773" s="4">
        <f t="shared" si="2100"/>
        <v>0.38268428076468186</v>
      </c>
      <c r="W6773" s="14">
        <f t="shared" si="2101"/>
        <v>0</v>
      </c>
      <c r="X6773" s="7">
        <f t="shared" si="2115"/>
        <v>17.8</v>
      </c>
      <c r="Y6773" s="4">
        <f t="shared" si="2116"/>
        <v>-2.7071999999999998</v>
      </c>
      <c r="Z6773" s="7">
        <f t="shared" si="2117"/>
        <v>19.617075199999999</v>
      </c>
      <c r="AA6773" s="14">
        <f t="shared" si="2118"/>
        <v>0</v>
      </c>
      <c r="AB6773" s="15">
        <v>0.60969230799999996</v>
      </c>
      <c r="AC6773" s="16">
        <f t="shared" si="2119"/>
        <v>0.45726923099999994</v>
      </c>
    </row>
    <row r="6774" spans="1:29" x14ac:dyDescent="0.25">
      <c r="A6774" s="1">
        <v>35713</v>
      </c>
      <c r="B6774" s="2">
        <v>0.125</v>
      </c>
      <c r="C6774">
        <v>0</v>
      </c>
      <c r="D6774">
        <v>0</v>
      </c>
      <c r="E6774">
        <v>0</v>
      </c>
      <c r="F6774">
        <f t="shared" si="2102"/>
        <v>0</v>
      </c>
      <c r="G6774" s="8">
        <v>18.3</v>
      </c>
      <c r="H6774">
        <v>3</v>
      </c>
      <c r="I6774">
        <v>6771</v>
      </c>
      <c r="J6774">
        <f t="shared" si="2103"/>
        <v>283</v>
      </c>
      <c r="K6774" s="11">
        <f t="shared" si="2104"/>
        <v>3.4868226155227373</v>
      </c>
      <c r="L6774">
        <f t="shared" si="2105"/>
        <v>13.879454320164553</v>
      </c>
      <c r="M6774">
        <f t="shared" si="2106"/>
        <v>3.5646575720027425</v>
      </c>
      <c r="N6774" s="8">
        <f t="shared" si="2107"/>
        <v>2.2083674835258722</v>
      </c>
      <c r="O6774" s="8">
        <f t="shared" si="2108"/>
        <v>-0.13482020794221783</v>
      </c>
      <c r="P6774" s="4">
        <f t="shared" si="2109"/>
        <v>0</v>
      </c>
      <c r="Q6774" s="7">
        <f t="shared" si="2110"/>
        <v>0</v>
      </c>
      <c r="R6774" s="4">
        <f t="shared" si="2111"/>
        <v>0</v>
      </c>
      <c r="S6774" s="4">
        <f t="shared" si="2112"/>
        <v>0</v>
      </c>
      <c r="T6774" s="4">
        <f t="shared" si="2113"/>
        <v>1</v>
      </c>
      <c r="U6774" s="7">
        <f t="shared" si="2114"/>
        <v>0</v>
      </c>
      <c r="V6774" s="4">
        <f t="shared" si="2100"/>
        <v>0.38268428076468186</v>
      </c>
      <c r="W6774" s="14">
        <f t="shared" si="2101"/>
        <v>0</v>
      </c>
      <c r="X6774" s="7">
        <f t="shared" si="2115"/>
        <v>18.3</v>
      </c>
      <c r="Y6774" s="4">
        <f t="shared" si="2116"/>
        <v>-2.5191999999999997</v>
      </c>
      <c r="Z6774" s="7">
        <f t="shared" si="2117"/>
        <v>19.581167199999999</v>
      </c>
      <c r="AA6774" s="14">
        <f t="shared" si="2118"/>
        <v>0</v>
      </c>
      <c r="AB6774" s="15">
        <v>0.57684615400000006</v>
      </c>
      <c r="AC6774" s="16">
        <f t="shared" si="2119"/>
        <v>0.43263461550000004</v>
      </c>
    </row>
    <row r="6775" spans="1:29" x14ac:dyDescent="0.25">
      <c r="A6775" s="1">
        <v>35713</v>
      </c>
      <c r="B6775" s="2">
        <v>0.16666666666666666</v>
      </c>
      <c r="C6775">
        <v>0</v>
      </c>
      <c r="D6775">
        <v>0</v>
      </c>
      <c r="E6775">
        <v>0</v>
      </c>
      <c r="F6775">
        <f t="shared" si="2102"/>
        <v>0</v>
      </c>
      <c r="G6775" s="8">
        <v>18.3</v>
      </c>
      <c r="H6775">
        <v>4</v>
      </c>
      <c r="I6775">
        <v>6772</v>
      </c>
      <c r="J6775">
        <f t="shared" si="2103"/>
        <v>283</v>
      </c>
      <c r="K6775" s="11">
        <f t="shared" si="2104"/>
        <v>3.4868226155227373</v>
      </c>
      <c r="L6775">
        <f t="shared" si="2105"/>
        <v>13.879454320164553</v>
      </c>
      <c r="M6775">
        <f t="shared" si="2106"/>
        <v>4.5646575720027425</v>
      </c>
      <c r="N6775" s="8">
        <f t="shared" si="2107"/>
        <v>1.9465680957267233</v>
      </c>
      <c r="O6775" s="8">
        <f t="shared" si="2108"/>
        <v>-0.13482020794221783</v>
      </c>
      <c r="P6775" s="4">
        <f t="shared" si="2109"/>
        <v>0</v>
      </c>
      <c r="Q6775" s="7">
        <f t="shared" si="2110"/>
        <v>0</v>
      </c>
      <c r="R6775" s="4">
        <f t="shared" si="2111"/>
        <v>0</v>
      </c>
      <c r="S6775" s="4">
        <f t="shared" si="2112"/>
        <v>0</v>
      </c>
      <c r="T6775" s="4">
        <f t="shared" si="2113"/>
        <v>1</v>
      </c>
      <c r="U6775" s="7">
        <f t="shared" si="2114"/>
        <v>0</v>
      </c>
      <c r="V6775" s="4">
        <f t="shared" si="2100"/>
        <v>0.38268428076468186</v>
      </c>
      <c r="W6775" s="14">
        <f t="shared" si="2101"/>
        <v>0</v>
      </c>
      <c r="X6775" s="7">
        <f t="shared" si="2115"/>
        <v>18.3</v>
      </c>
      <c r="Y6775" s="4">
        <f t="shared" si="2116"/>
        <v>-2.5191999999999997</v>
      </c>
      <c r="Z6775" s="7">
        <f t="shared" si="2117"/>
        <v>19.581167199999999</v>
      </c>
      <c r="AA6775" s="14">
        <f t="shared" si="2118"/>
        <v>0</v>
      </c>
      <c r="AB6775" s="15">
        <v>0.52092307699999996</v>
      </c>
      <c r="AC6775" s="16">
        <f t="shared" si="2119"/>
        <v>0.39069230774999997</v>
      </c>
    </row>
    <row r="6776" spans="1:29" x14ac:dyDescent="0.25">
      <c r="A6776" s="1">
        <v>35713</v>
      </c>
      <c r="B6776" s="2">
        <v>0.20833333333333334</v>
      </c>
      <c r="C6776">
        <v>0</v>
      </c>
      <c r="D6776">
        <v>0</v>
      </c>
      <c r="E6776">
        <v>0</v>
      </c>
      <c r="F6776">
        <f t="shared" si="2102"/>
        <v>0</v>
      </c>
      <c r="G6776" s="8">
        <v>18.3</v>
      </c>
      <c r="H6776">
        <v>5</v>
      </c>
      <c r="I6776">
        <v>6773</v>
      </c>
      <c r="J6776">
        <f t="shared" si="2103"/>
        <v>283</v>
      </c>
      <c r="K6776" s="11">
        <f t="shared" si="2104"/>
        <v>3.4868226155227373</v>
      </c>
      <c r="L6776">
        <f t="shared" si="2105"/>
        <v>13.879454320164553</v>
      </c>
      <c r="M6776">
        <f t="shared" si="2106"/>
        <v>5.5646575720027425</v>
      </c>
      <c r="N6776" s="8">
        <f t="shared" si="2107"/>
        <v>1.6847687079275737</v>
      </c>
      <c r="O6776" s="8">
        <f t="shared" si="2108"/>
        <v>-0.13482020794221783</v>
      </c>
      <c r="P6776" s="4">
        <f t="shared" si="2109"/>
        <v>0</v>
      </c>
      <c r="Q6776" s="7">
        <f t="shared" si="2110"/>
        <v>0</v>
      </c>
      <c r="R6776" s="4">
        <f t="shared" si="2111"/>
        <v>0</v>
      </c>
      <c r="S6776" s="4">
        <f t="shared" si="2112"/>
        <v>0</v>
      </c>
      <c r="T6776" s="4">
        <f t="shared" si="2113"/>
        <v>0</v>
      </c>
      <c r="U6776" s="7">
        <f t="shared" si="2114"/>
        <v>0</v>
      </c>
      <c r="V6776" s="4">
        <f t="shared" si="2100"/>
        <v>0.38268428076468186</v>
      </c>
      <c r="W6776" s="14">
        <f t="shared" si="2101"/>
        <v>0</v>
      </c>
      <c r="X6776" s="7">
        <f t="shared" si="2115"/>
        <v>18.3</v>
      </c>
      <c r="Y6776" s="4">
        <f t="shared" si="2116"/>
        <v>-2.5191999999999997</v>
      </c>
      <c r="Z6776" s="7">
        <f t="shared" si="2117"/>
        <v>19.581167199999999</v>
      </c>
      <c r="AA6776" s="14">
        <f t="shared" si="2118"/>
        <v>0</v>
      </c>
      <c r="AB6776" s="15">
        <v>0.61053846199999995</v>
      </c>
      <c r="AC6776" s="16">
        <f t="shared" si="2119"/>
        <v>0.45790384649999993</v>
      </c>
    </row>
    <row r="6777" spans="1:29" x14ac:dyDescent="0.25">
      <c r="A6777" s="1">
        <v>35713</v>
      </c>
      <c r="B6777" s="2">
        <v>0.25</v>
      </c>
      <c r="C6777">
        <v>2</v>
      </c>
      <c r="D6777">
        <v>60</v>
      </c>
      <c r="E6777">
        <v>1</v>
      </c>
      <c r="F6777">
        <f t="shared" si="2102"/>
        <v>1</v>
      </c>
      <c r="G6777" s="8">
        <v>18.3</v>
      </c>
      <c r="H6777">
        <v>6</v>
      </c>
      <c r="I6777">
        <v>6774</v>
      </c>
      <c r="J6777">
        <f t="shared" si="2103"/>
        <v>283</v>
      </c>
      <c r="K6777" s="11">
        <f t="shared" si="2104"/>
        <v>3.4868226155227373</v>
      </c>
      <c r="L6777">
        <f t="shared" si="2105"/>
        <v>13.879454320164553</v>
      </c>
      <c r="M6777">
        <f t="shared" si="2106"/>
        <v>6.5646575720027425</v>
      </c>
      <c r="N6777" s="8">
        <f t="shared" si="2107"/>
        <v>1.4229693201284244</v>
      </c>
      <c r="O6777" s="8">
        <f t="shared" si="2108"/>
        <v>-0.13482020794221783</v>
      </c>
      <c r="P6777" s="4">
        <f t="shared" si="2109"/>
        <v>3.8790268437257025E-2</v>
      </c>
      <c r="Q6777" s="7">
        <f t="shared" si="2110"/>
        <v>3.8800002885335166E-2</v>
      </c>
      <c r="R6777" s="4">
        <f t="shared" si="2111"/>
        <v>1.3748105043282446</v>
      </c>
      <c r="S6777" s="4">
        <f t="shared" si="2112"/>
        <v>1.3748105043282446</v>
      </c>
      <c r="T6777" s="4">
        <f t="shared" si="2113"/>
        <v>0</v>
      </c>
      <c r="U6777" s="7">
        <f t="shared" si="2114"/>
        <v>1.3748105043282446</v>
      </c>
      <c r="V6777" s="4">
        <f t="shared" si="2100"/>
        <v>0.11030291446378146</v>
      </c>
      <c r="W6777" s="14">
        <f t="shared" si="2101"/>
        <v>7.5801144583729938</v>
      </c>
      <c r="X6777" s="7">
        <f t="shared" si="2115"/>
        <v>18.546353719897123</v>
      </c>
      <c r="Y6777" s="4">
        <f t="shared" si="2116"/>
        <v>-2.4265710013186816</v>
      </c>
      <c r="Z6777" s="7">
        <f t="shared" si="2117"/>
        <v>19.563475061251868</v>
      </c>
      <c r="AA6777" s="14">
        <f t="shared" si="2118"/>
        <v>3.4472387850528662E-2</v>
      </c>
      <c r="AB6777" s="15">
        <v>0.52446153799999995</v>
      </c>
      <c r="AC6777" s="16">
        <f t="shared" si="2119"/>
        <v>0.39334615349999996</v>
      </c>
    </row>
    <row r="6778" spans="1:29" x14ac:dyDescent="0.25">
      <c r="A6778" s="1">
        <v>35713</v>
      </c>
      <c r="B6778" s="2">
        <v>0.29166666666666669</v>
      </c>
      <c r="C6778">
        <v>103</v>
      </c>
      <c r="D6778">
        <v>457</v>
      </c>
      <c r="E6778">
        <v>36</v>
      </c>
      <c r="F6778">
        <f t="shared" si="2102"/>
        <v>67</v>
      </c>
      <c r="G6778" s="8">
        <v>20</v>
      </c>
      <c r="H6778">
        <v>7</v>
      </c>
      <c r="I6778">
        <v>6775</v>
      </c>
      <c r="J6778">
        <f t="shared" si="2103"/>
        <v>283</v>
      </c>
      <c r="K6778" s="11">
        <f t="shared" si="2104"/>
        <v>3.4868226155227373</v>
      </c>
      <c r="L6778">
        <f t="shared" si="2105"/>
        <v>13.879454320164553</v>
      </c>
      <c r="M6778">
        <f t="shared" si="2106"/>
        <v>7.5646575720027425</v>
      </c>
      <c r="N6778" s="8">
        <f t="shared" si="2107"/>
        <v>1.161169932329275</v>
      </c>
      <c r="O6778" s="8">
        <f t="shared" si="2108"/>
        <v>-0.13482020794221783</v>
      </c>
      <c r="P6778" s="4">
        <f t="shared" si="2109"/>
        <v>0.23978038688861122</v>
      </c>
      <c r="Q6778" s="7">
        <f t="shared" si="2110"/>
        <v>0.24213963234765265</v>
      </c>
      <c r="R6778" s="4">
        <f t="shared" si="2111"/>
        <v>1.2118266303108187</v>
      </c>
      <c r="S6778" s="4">
        <f t="shared" si="2112"/>
        <v>1.2118266303108187</v>
      </c>
      <c r="T6778" s="4">
        <f t="shared" si="2113"/>
        <v>0</v>
      </c>
      <c r="U6778" s="7">
        <f t="shared" si="2114"/>
        <v>1.2118266303108187</v>
      </c>
      <c r="V6778" s="4">
        <f t="shared" si="2100"/>
        <v>0.35204682268115262</v>
      </c>
      <c r="W6778" s="14">
        <f t="shared" si="2101"/>
        <v>195.5152232249466</v>
      </c>
      <c r="X6778" s="7">
        <f t="shared" si="2115"/>
        <v>26.354244754810765</v>
      </c>
      <c r="Y6778" s="4">
        <f t="shared" si="2116"/>
        <v>0.50919602780884743</v>
      </c>
      <c r="Z6778" s="7">
        <f t="shared" si="2117"/>
        <v>19.002743558688511</v>
      </c>
      <c r="AA6778" s="14">
        <f t="shared" si="2118"/>
        <v>0.86366732358688469</v>
      </c>
      <c r="AB6778" s="15">
        <v>0.505</v>
      </c>
      <c r="AC6778" s="16">
        <f t="shared" si="2119"/>
        <v>0.37875000000000003</v>
      </c>
    </row>
    <row r="6779" spans="1:29" x14ac:dyDescent="0.25">
      <c r="A6779" s="1">
        <v>35713</v>
      </c>
      <c r="B6779" s="2">
        <v>0.33333333333333331</v>
      </c>
      <c r="C6779">
        <v>295</v>
      </c>
      <c r="D6779">
        <v>754</v>
      </c>
      <c r="E6779">
        <v>40</v>
      </c>
      <c r="F6779">
        <f t="shared" si="2102"/>
        <v>255</v>
      </c>
      <c r="G6779" s="8">
        <v>21.7</v>
      </c>
      <c r="H6779">
        <v>8</v>
      </c>
      <c r="I6779">
        <v>6776</v>
      </c>
      <c r="J6779">
        <f t="shared" si="2103"/>
        <v>283</v>
      </c>
      <c r="K6779" s="11">
        <f t="shared" si="2104"/>
        <v>3.4868226155227373</v>
      </c>
      <c r="L6779">
        <f t="shared" si="2105"/>
        <v>13.879454320164553</v>
      </c>
      <c r="M6779">
        <f t="shared" si="2106"/>
        <v>8.5646575720027425</v>
      </c>
      <c r="N6779" s="8">
        <f t="shared" si="2107"/>
        <v>0.89937054453012544</v>
      </c>
      <c r="O6779" s="8">
        <f t="shared" si="2108"/>
        <v>-0.13482020794221783</v>
      </c>
      <c r="P6779" s="4">
        <f t="shared" si="2109"/>
        <v>0.41903502472145637</v>
      </c>
      <c r="Q6779" s="7">
        <f t="shared" si="2110"/>
        <v>0.43238227596731083</v>
      </c>
      <c r="R6779" s="4">
        <f t="shared" si="2111"/>
        <v>1.0245245892593229</v>
      </c>
      <c r="S6779" s="4">
        <f t="shared" si="2112"/>
        <v>1.0245245892593229</v>
      </c>
      <c r="T6779" s="4">
        <f t="shared" si="2113"/>
        <v>0</v>
      </c>
      <c r="U6779" s="7">
        <f t="shared" si="2114"/>
        <v>1.0245245892593229</v>
      </c>
      <c r="V6779" s="4">
        <f t="shared" si="2100"/>
        <v>0.56764805248136074</v>
      </c>
      <c r="W6779" s="14">
        <f t="shared" si="2101"/>
        <v>466.48421519279026</v>
      </c>
      <c r="X6779" s="7">
        <f t="shared" si="2115"/>
        <v>36.860736993765684</v>
      </c>
      <c r="Y6779" s="4">
        <f t="shared" si="2116"/>
        <v>4.4596371096558975</v>
      </c>
      <c r="Z6779" s="7">
        <f t="shared" si="2117"/>
        <v>18.248209312055724</v>
      </c>
      <c r="AA6779" s="14">
        <f t="shared" si="2118"/>
        <v>1.9788223613748628</v>
      </c>
      <c r="AB6779" s="15">
        <v>0.54046153799999996</v>
      </c>
      <c r="AC6779" s="16">
        <f t="shared" si="2119"/>
        <v>0.40534615349999997</v>
      </c>
    </row>
    <row r="6780" spans="1:29" x14ac:dyDescent="0.25">
      <c r="A6780" s="1">
        <v>35713</v>
      </c>
      <c r="B6780" s="2">
        <v>0.375</v>
      </c>
      <c r="C6780">
        <v>507</v>
      </c>
      <c r="D6780">
        <v>910</v>
      </c>
      <c r="E6780">
        <v>50</v>
      </c>
      <c r="F6780">
        <f t="shared" si="2102"/>
        <v>457</v>
      </c>
      <c r="G6780" s="8">
        <v>23.9</v>
      </c>
      <c r="H6780">
        <v>9</v>
      </c>
      <c r="I6780">
        <v>6777</v>
      </c>
      <c r="J6780">
        <f t="shared" si="2103"/>
        <v>283</v>
      </c>
      <c r="K6780" s="11">
        <f t="shared" si="2104"/>
        <v>3.4868226155227373</v>
      </c>
      <c r="L6780">
        <f t="shared" si="2105"/>
        <v>13.879454320164553</v>
      </c>
      <c r="M6780">
        <f t="shared" si="2106"/>
        <v>9.5646575720027425</v>
      </c>
      <c r="N6780" s="8">
        <f t="shared" si="2107"/>
        <v>0.63757115673097609</v>
      </c>
      <c r="O6780" s="8">
        <f t="shared" si="2108"/>
        <v>-0.13482020794221783</v>
      </c>
      <c r="P6780" s="4">
        <f t="shared" si="2109"/>
        <v>0.56433827459977903</v>
      </c>
      <c r="Q6780" s="7">
        <f t="shared" si="2110"/>
        <v>0.59963147057574107</v>
      </c>
      <c r="R6780" s="4">
        <f t="shared" si="2111"/>
        <v>0.79589712735200435</v>
      </c>
      <c r="S6780" s="4">
        <f t="shared" si="2112"/>
        <v>0.79589712735200435</v>
      </c>
      <c r="T6780" s="4">
        <f t="shared" si="2113"/>
        <v>0</v>
      </c>
      <c r="U6780" s="7">
        <f t="shared" si="2114"/>
        <v>0.79589712735200435</v>
      </c>
      <c r="V6780" s="4">
        <f t="shared" si="2100"/>
        <v>0.74241373635139929</v>
      </c>
      <c r="W6780" s="14">
        <f t="shared" si="2101"/>
        <v>723.69347960707864</v>
      </c>
      <c r="X6780" s="7">
        <f t="shared" si="2115"/>
        <v>47.420038087230054</v>
      </c>
      <c r="Y6780" s="4">
        <f t="shared" si="2116"/>
        <v>8.4299343207985</v>
      </c>
      <c r="Z6780" s="7">
        <f t="shared" si="2117"/>
        <v>17.489882544727489</v>
      </c>
      <c r="AA6780" s="14">
        <f t="shared" si="2118"/>
        <v>2.9423284799898148</v>
      </c>
      <c r="AB6780" s="15">
        <v>0.43038461500000003</v>
      </c>
      <c r="AC6780" s="16">
        <f t="shared" si="2119"/>
        <v>0.32278846125000005</v>
      </c>
    </row>
    <row r="6781" spans="1:29" x14ac:dyDescent="0.25">
      <c r="A6781" s="1">
        <v>35713</v>
      </c>
      <c r="B6781" s="2">
        <v>0.41666666666666669</v>
      </c>
      <c r="C6781">
        <v>622</v>
      </c>
      <c r="D6781">
        <v>768</v>
      </c>
      <c r="E6781">
        <v>140</v>
      </c>
      <c r="F6781">
        <f t="shared" si="2102"/>
        <v>482</v>
      </c>
      <c r="G6781" s="8">
        <v>25</v>
      </c>
      <c r="H6781">
        <v>10</v>
      </c>
      <c r="I6781">
        <v>6778</v>
      </c>
      <c r="J6781">
        <f t="shared" si="2103"/>
        <v>283</v>
      </c>
      <c r="K6781" s="11">
        <f t="shared" si="2104"/>
        <v>3.4868226155227373</v>
      </c>
      <c r="L6781">
        <f t="shared" si="2105"/>
        <v>13.879454320164553</v>
      </c>
      <c r="M6781">
        <f t="shared" si="2106"/>
        <v>10.564657572002742</v>
      </c>
      <c r="N6781" s="8">
        <f t="shared" si="2107"/>
        <v>0.37577176893182673</v>
      </c>
      <c r="O6781" s="8">
        <f t="shared" si="2108"/>
        <v>-0.13482020794221783</v>
      </c>
      <c r="P6781" s="4">
        <f t="shared" si="2109"/>
        <v>0.66578796016934549</v>
      </c>
      <c r="Q6781" s="7">
        <f t="shared" si="2110"/>
        <v>0.72854936837255924</v>
      </c>
      <c r="R6781" s="4">
        <f t="shared" si="2111"/>
        <v>0.50909610994752164</v>
      </c>
      <c r="S6781" s="4">
        <f t="shared" si="2112"/>
        <v>0.50909610994752164</v>
      </c>
      <c r="T6781" s="4">
        <f t="shared" si="2113"/>
        <v>0</v>
      </c>
      <c r="U6781" s="7">
        <f t="shared" si="2114"/>
        <v>0.50909610994752164</v>
      </c>
      <c r="V6781" s="4">
        <f t="shared" si="2100"/>
        <v>0.86443388174947389</v>
      </c>
      <c r="W6781" s="14">
        <f t="shared" si="2101"/>
        <v>798.55676386005086</v>
      </c>
      <c r="X6781" s="7">
        <f t="shared" si="2115"/>
        <v>50.953094825451657</v>
      </c>
      <c r="Y6781" s="4">
        <f t="shared" si="2116"/>
        <v>9.7583636543698233</v>
      </c>
      <c r="Z6781" s="7">
        <f t="shared" si="2117"/>
        <v>17.236152542015365</v>
      </c>
      <c r="AA6781" s="14">
        <f t="shared" si="2118"/>
        <v>3.1996002674007271</v>
      </c>
      <c r="AB6781" s="15">
        <v>2.4324615380000001</v>
      </c>
      <c r="AC6781" s="16">
        <f t="shared" si="2119"/>
        <v>1.8243461535000001</v>
      </c>
    </row>
    <row r="6782" spans="1:29" x14ac:dyDescent="0.25">
      <c r="A6782" s="1">
        <v>35713</v>
      </c>
      <c r="B6782" s="2">
        <v>0.45833333333333331</v>
      </c>
      <c r="C6782">
        <v>368</v>
      </c>
      <c r="D6782">
        <v>348</v>
      </c>
      <c r="E6782">
        <v>123</v>
      </c>
      <c r="F6782">
        <f t="shared" si="2102"/>
        <v>245</v>
      </c>
      <c r="G6782" s="8">
        <v>26.1</v>
      </c>
      <c r="H6782">
        <v>11</v>
      </c>
      <c r="I6782">
        <v>6779</v>
      </c>
      <c r="J6782">
        <f t="shared" si="2103"/>
        <v>283</v>
      </c>
      <c r="K6782" s="11">
        <f t="shared" si="2104"/>
        <v>3.4868226155227373</v>
      </c>
      <c r="L6782">
        <f t="shared" si="2105"/>
        <v>13.879454320164553</v>
      </c>
      <c r="M6782">
        <f t="shared" si="2106"/>
        <v>11.564657572002742</v>
      </c>
      <c r="N6782" s="8">
        <f t="shared" si="2107"/>
        <v>0.11397238113267731</v>
      </c>
      <c r="O6782" s="8">
        <f t="shared" si="2108"/>
        <v>-0.13482020794221783</v>
      </c>
      <c r="P6782" s="4">
        <f t="shared" si="2109"/>
        <v>0.71647045301212242</v>
      </c>
      <c r="Q6782" s="7">
        <f t="shared" si="2110"/>
        <v>0.79872965297214304</v>
      </c>
      <c r="R6782" s="4">
        <f t="shared" si="2111"/>
        <v>0.16225192658695128</v>
      </c>
      <c r="S6782" s="4">
        <f t="shared" si="2112"/>
        <v>0.16225192658695128</v>
      </c>
      <c r="T6782" s="4">
        <f t="shared" si="2113"/>
        <v>0</v>
      </c>
      <c r="U6782" s="7">
        <f t="shared" si="2114"/>
        <v>0.16225192658695128</v>
      </c>
      <c r="V6782" s="4">
        <f t="shared" si="2100"/>
        <v>0.92539301741453017</v>
      </c>
      <c r="W6782" s="14">
        <f t="shared" si="2101"/>
        <v>440.35533969742761</v>
      </c>
      <c r="X6782" s="7">
        <f t="shared" si="2115"/>
        <v>40.4115485401664</v>
      </c>
      <c r="Y6782" s="4">
        <f t="shared" si="2116"/>
        <v>5.7947422511025666</v>
      </c>
      <c r="Z6782" s="7">
        <f t="shared" si="2117"/>
        <v>17.99320423003941</v>
      </c>
      <c r="AA6782" s="14">
        <f t="shared" si="2118"/>
        <v>1.8418801995120959</v>
      </c>
      <c r="AB6782" s="15">
        <v>2.4404615380000001</v>
      </c>
      <c r="AC6782" s="16">
        <f t="shared" si="2119"/>
        <v>1.8303461535000001</v>
      </c>
    </row>
    <row r="6783" spans="1:29" x14ac:dyDescent="0.25">
      <c r="A6783" s="1">
        <v>35713</v>
      </c>
      <c r="B6783" s="2">
        <v>0.5</v>
      </c>
      <c r="C6783">
        <v>705</v>
      </c>
      <c r="D6783">
        <v>794</v>
      </c>
      <c r="E6783">
        <v>125</v>
      </c>
      <c r="F6783">
        <f t="shared" si="2102"/>
        <v>580</v>
      </c>
      <c r="G6783" s="8">
        <v>27.2</v>
      </c>
      <c r="H6783">
        <v>12</v>
      </c>
      <c r="I6783">
        <v>6780</v>
      </c>
      <c r="J6783">
        <f t="shared" si="2103"/>
        <v>283</v>
      </c>
      <c r="K6783" s="11">
        <f t="shared" si="2104"/>
        <v>3.4868226155227373</v>
      </c>
      <c r="L6783">
        <f t="shared" si="2105"/>
        <v>13.879454320164553</v>
      </c>
      <c r="M6783">
        <f t="shared" si="2106"/>
        <v>12.564657572002742</v>
      </c>
      <c r="N6783" s="8">
        <f t="shared" si="2107"/>
        <v>-0.14782700666647208</v>
      </c>
      <c r="O6783" s="8">
        <f t="shared" si="2108"/>
        <v>-0.13482020794221783</v>
      </c>
      <c r="P6783" s="4">
        <f t="shared" si="2109"/>
        <v>0.71293182499765395</v>
      </c>
      <c r="Q6783" s="7">
        <f t="shared" si="2110"/>
        <v>0.7936703278557693</v>
      </c>
      <c r="R6783" s="4">
        <f t="shared" si="2111"/>
        <v>-0.20966987114403138</v>
      </c>
      <c r="S6783" s="4">
        <f t="shared" si="2112"/>
        <v>-0.20966987114403138</v>
      </c>
      <c r="T6783" s="4">
        <f t="shared" si="2113"/>
        <v>0</v>
      </c>
      <c r="U6783" s="7">
        <f t="shared" si="2114"/>
        <v>-0.20966987114403138</v>
      </c>
      <c r="V6783" s="4">
        <f t="shared" si="2100"/>
        <v>0.92113687899072938</v>
      </c>
      <c r="W6783" s="14">
        <f t="shared" si="2101"/>
        <v>851.62513073690252</v>
      </c>
      <c r="X6783" s="7">
        <f t="shared" si="2115"/>
        <v>54.877816748949328</v>
      </c>
      <c r="Y6783" s="4">
        <f t="shared" si="2116"/>
        <v>11.234059097604948</v>
      </c>
      <c r="Z6783" s="7">
        <f t="shared" si="2117"/>
        <v>16.954294712357452</v>
      </c>
      <c r="AA6783" s="14">
        <f t="shared" si="2118"/>
        <v>3.3564315875537933</v>
      </c>
      <c r="AB6783" s="15">
        <v>2.4404615380000001</v>
      </c>
      <c r="AC6783" s="16">
        <f t="shared" si="2119"/>
        <v>1.8303461535000001</v>
      </c>
    </row>
    <row r="6784" spans="1:29" x14ac:dyDescent="0.25">
      <c r="A6784" s="1">
        <v>35713</v>
      </c>
      <c r="B6784" s="2">
        <v>0.54166666666666663</v>
      </c>
      <c r="C6784">
        <v>647</v>
      </c>
      <c r="D6784">
        <v>749</v>
      </c>
      <c r="E6784">
        <v>123</v>
      </c>
      <c r="F6784">
        <f t="shared" si="2102"/>
        <v>524</v>
      </c>
      <c r="G6784" s="8">
        <v>27.8</v>
      </c>
      <c r="H6784">
        <v>13</v>
      </c>
      <c r="I6784">
        <v>6781</v>
      </c>
      <c r="J6784">
        <f t="shared" si="2103"/>
        <v>283</v>
      </c>
      <c r="K6784" s="11">
        <f t="shared" si="2104"/>
        <v>3.4868226155227373</v>
      </c>
      <c r="L6784">
        <f t="shared" si="2105"/>
        <v>13.879454320164553</v>
      </c>
      <c r="M6784">
        <f t="shared" si="2106"/>
        <v>13.564657572002742</v>
      </c>
      <c r="N6784" s="8">
        <f t="shared" si="2107"/>
        <v>-0.40962639446562149</v>
      </c>
      <c r="O6784" s="8">
        <f t="shared" si="2108"/>
        <v>-0.13482020794221783</v>
      </c>
      <c r="P6784" s="4">
        <f t="shared" si="2109"/>
        <v>0.65541322777726696</v>
      </c>
      <c r="Q6784" s="7">
        <f t="shared" si="2110"/>
        <v>0.71472961623018005</v>
      </c>
      <c r="R6784" s="4">
        <f t="shared" si="2111"/>
        <v>-0.54981730420503594</v>
      </c>
      <c r="S6784" s="4">
        <f t="shared" si="2112"/>
        <v>-0.54981730420503594</v>
      </c>
      <c r="T6784" s="4">
        <f t="shared" si="2113"/>
        <v>0</v>
      </c>
      <c r="U6784" s="7">
        <f t="shared" si="2114"/>
        <v>-0.54981730420503594</v>
      </c>
      <c r="V6784" s="4">
        <f t="shared" si="2100"/>
        <v>0.85195551527805224</v>
      </c>
      <c r="W6784" s="14">
        <f t="shared" si="2101"/>
        <v>756.43325058043217</v>
      </c>
      <c r="X6784" s="7">
        <f t="shared" si="2115"/>
        <v>52.384080643864046</v>
      </c>
      <c r="Y6784" s="4">
        <f t="shared" si="2116"/>
        <v>10.296414322092881</v>
      </c>
      <c r="Z6784" s="7">
        <f t="shared" si="2117"/>
        <v>17.133384864480259</v>
      </c>
      <c r="AA6784" s="14">
        <f t="shared" si="2118"/>
        <v>3.012752005695845</v>
      </c>
      <c r="AB6784" s="15">
        <v>2.451076923</v>
      </c>
      <c r="AC6784" s="16">
        <f t="shared" si="2119"/>
        <v>1.8383076922499999</v>
      </c>
    </row>
    <row r="6785" spans="1:29" x14ac:dyDescent="0.25">
      <c r="A6785" s="1">
        <v>35713</v>
      </c>
      <c r="B6785" s="2">
        <v>0.58333333333333337</v>
      </c>
      <c r="C6785">
        <v>565</v>
      </c>
      <c r="D6785">
        <v>706</v>
      </c>
      <c r="E6785">
        <v>129</v>
      </c>
      <c r="F6785">
        <f t="shared" si="2102"/>
        <v>436</v>
      </c>
      <c r="G6785" s="8">
        <v>28.3</v>
      </c>
      <c r="H6785">
        <v>14</v>
      </c>
      <c r="I6785">
        <v>6782</v>
      </c>
      <c r="J6785">
        <f t="shared" si="2103"/>
        <v>283</v>
      </c>
      <c r="K6785" s="11">
        <f t="shared" si="2104"/>
        <v>3.4868226155227373</v>
      </c>
      <c r="L6785">
        <f t="shared" si="2105"/>
        <v>13.879454320164553</v>
      </c>
      <c r="M6785">
        <f t="shared" si="2106"/>
        <v>14.564657572002742</v>
      </c>
      <c r="N6785" s="8">
        <f t="shared" si="2107"/>
        <v>-0.6714257822647709</v>
      </c>
      <c r="O6785" s="8">
        <f t="shared" si="2108"/>
        <v>-0.13482020794221783</v>
      </c>
      <c r="P6785" s="4">
        <f t="shared" si="2109"/>
        <v>0.54783445869755443</v>
      </c>
      <c r="Q6785" s="7">
        <f t="shared" si="2110"/>
        <v>0.57977349372652887</v>
      </c>
      <c r="R6785" s="4">
        <f t="shared" si="2111"/>
        <v>-0.82843213193582299</v>
      </c>
      <c r="S6785" s="4">
        <f t="shared" si="2112"/>
        <v>-0.82843213193582299</v>
      </c>
      <c r="T6785" s="4">
        <f t="shared" si="2113"/>
        <v>0</v>
      </c>
      <c r="U6785" s="7">
        <f t="shared" si="2114"/>
        <v>-0.82843213193582299</v>
      </c>
      <c r="V6785" s="4">
        <f t="shared" si="2100"/>
        <v>0.72256352188590856</v>
      </c>
      <c r="W6785" s="14">
        <f t="shared" si="2101"/>
        <v>634.22005363189919</v>
      </c>
      <c r="X6785" s="7">
        <f t="shared" si="2115"/>
        <v>48.912151743036723</v>
      </c>
      <c r="Y6785" s="4">
        <f t="shared" si="2116"/>
        <v>8.9909690553818074</v>
      </c>
      <c r="Z6785" s="7">
        <f t="shared" si="2117"/>
        <v>17.382724910422073</v>
      </c>
      <c r="AA6785" s="14">
        <f t="shared" si="2118"/>
        <v>2.5627570104087209</v>
      </c>
      <c r="AB6785" s="15">
        <v>2.5389230770000002</v>
      </c>
      <c r="AC6785" s="16">
        <f t="shared" si="2119"/>
        <v>1.9041923077500003</v>
      </c>
    </row>
    <row r="6786" spans="1:29" x14ac:dyDescent="0.25">
      <c r="A6786" s="1">
        <v>35713</v>
      </c>
      <c r="B6786" s="2">
        <v>0.625</v>
      </c>
      <c r="C6786">
        <v>441</v>
      </c>
      <c r="D6786">
        <v>640</v>
      </c>
      <c r="E6786">
        <v>128</v>
      </c>
      <c r="F6786">
        <f t="shared" si="2102"/>
        <v>313</v>
      </c>
      <c r="G6786" s="8">
        <v>27.8</v>
      </c>
      <c r="H6786">
        <v>15</v>
      </c>
      <c r="I6786">
        <v>6783</v>
      </c>
      <c r="J6786">
        <f t="shared" si="2103"/>
        <v>283</v>
      </c>
      <c r="K6786" s="11">
        <f t="shared" si="2104"/>
        <v>3.4868226155227373</v>
      </c>
      <c r="L6786">
        <f t="shared" si="2105"/>
        <v>13.879454320164553</v>
      </c>
      <c r="M6786">
        <f t="shared" si="2106"/>
        <v>15.564657572002742</v>
      </c>
      <c r="N6786" s="8">
        <f t="shared" si="2107"/>
        <v>-0.93322517006392036</v>
      </c>
      <c r="O6786" s="8">
        <f t="shared" si="2108"/>
        <v>-0.13482020794221783</v>
      </c>
      <c r="P6786" s="4">
        <f t="shared" si="2109"/>
        <v>0.39752683308897707</v>
      </c>
      <c r="Q6786" s="7">
        <f t="shared" si="2110"/>
        <v>0.40881998358321864</v>
      </c>
      <c r="R6786" s="4">
        <f t="shared" si="2111"/>
        <v>-1.0506854842107047</v>
      </c>
      <c r="S6786" s="4">
        <f t="shared" si="2112"/>
        <v>-1.0506854842107047</v>
      </c>
      <c r="T6786" s="4">
        <f t="shared" si="2113"/>
        <v>0</v>
      </c>
      <c r="U6786" s="7">
        <f t="shared" si="2114"/>
        <v>-1.0506854842107047</v>
      </c>
      <c r="V6786" s="4">
        <f t="shared" si="2100"/>
        <v>0.54177874933359349</v>
      </c>
      <c r="W6786" s="14">
        <f t="shared" si="2101"/>
        <v>469.86666716340142</v>
      </c>
      <c r="X6786" s="7">
        <f t="shared" si="2115"/>
        <v>43.070666682810547</v>
      </c>
      <c r="Y6786" s="4">
        <f t="shared" si="2116"/>
        <v>6.7945706727367661</v>
      </c>
      <c r="Z6786" s="7">
        <f t="shared" si="2117"/>
        <v>17.802237001507276</v>
      </c>
      <c r="AA6786" s="14">
        <f t="shared" si="2118"/>
        <v>1.9444591251153596</v>
      </c>
      <c r="AB6786" s="15">
        <v>2.4466153849999999</v>
      </c>
      <c r="AC6786" s="16">
        <f t="shared" si="2119"/>
        <v>1.83496153875</v>
      </c>
    </row>
    <row r="6787" spans="1:29" x14ac:dyDescent="0.25">
      <c r="A6787" s="1">
        <v>35713</v>
      </c>
      <c r="B6787" s="2">
        <v>0.66666666666666663</v>
      </c>
      <c r="C6787">
        <v>281</v>
      </c>
      <c r="D6787">
        <v>718</v>
      </c>
      <c r="E6787">
        <v>50</v>
      </c>
      <c r="F6787">
        <f t="shared" si="2102"/>
        <v>231</v>
      </c>
      <c r="G6787" s="8">
        <v>26.7</v>
      </c>
      <c r="H6787">
        <v>16</v>
      </c>
      <c r="I6787">
        <v>6784</v>
      </c>
      <c r="J6787">
        <f t="shared" si="2103"/>
        <v>283</v>
      </c>
      <c r="K6787" s="11">
        <f t="shared" si="2104"/>
        <v>3.4868226155227373</v>
      </c>
      <c r="L6787">
        <f t="shared" si="2105"/>
        <v>13.879454320164553</v>
      </c>
      <c r="M6787">
        <f t="shared" si="2106"/>
        <v>16.564657572002744</v>
      </c>
      <c r="N6787" s="8">
        <f t="shared" si="2107"/>
        <v>-1.1950245578630703</v>
      </c>
      <c r="O6787" s="8">
        <f t="shared" si="2108"/>
        <v>-0.13482020794221783</v>
      </c>
      <c r="P6787" s="4">
        <f t="shared" si="2109"/>
        <v>0.21473356724166323</v>
      </c>
      <c r="Q6787" s="7">
        <f t="shared" si="2110"/>
        <v>0.21641902528660811</v>
      </c>
      <c r="R6787" s="4">
        <f t="shared" si="2111"/>
        <v>-1.2339439552339702</v>
      </c>
      <c r="S6787" s="4">
        <f t="shared" si="2112"/>
        <v>-1.2339439552339702</v>
      </c>
      <c r="T6787" s="4">
        <f t="shared" si="2113"/>
        <v>0</v>
      </c>
      <c r="U6787" s="7">
        <f t="shared" si="2114"/>
        <v>-1.2339439552339702</v>
      </c>
      <c r="V6787" s="4">
        <f t="shared" si="2100"/>
        <v>0.32192138110958446</v>
      </c>
      <c r="W6787" s="14">
        <f t="shared" si="2101"/>
        <v>279.23653116398697</v>
      </c>
      <c r="X6787" s="7">
        <f t="shared" si="2115"/>
        <v>35.775187262829576</v>
      </c>
      <c r="Y6787" s="4">
        <f t="shared" si="2116"/>
        <v>4.0514704108239208</v>
      </c>
      <c r="Z6787" s="7">
        <f t="shared" si="2117"/>
        <v>18.326169151532632</v>
      </c>
      <c r="AA6787" s="14">
        <f t="shared" si="2118"/>
        <v>1.1895796550308411</v>
      </c>
      <c r="AB6787" s="15">
        <v>2.5123076919999998</v>
      </c>
      <c r="AC6787" s="16">
        <f t="shared" si="2119"/>
        <v>1.8842307689999997</v>
      </c>
    </row>
    <row r="6788" spans="1:29" x14ac:dyDescent="0.25">
      <c r="A6788" s="1">
        <v>35713</v>
      </c>
      <c r="B6788" s="2">
        <v>0.70833333333333337</v>
      </c>
      <c r="C6788">
        <v>88</v>
      </c>
      <c r="D6788">
        <v>518</v>
      </c>
      <c r="E6788">
        <v>21</v>
      </c>
      <c r="F6788">
        <f t="shared" si="2102"/>
        <v>67</v>
      </c>
      <c r="G6788" s="8">
        <v>25</v>
      </c>
      <c r="H6788">
        <v>17</v>
      </c>
      <c r="I6788">
        <v>6785</v>
      </c>
      <c r="J6788">
        <f t="shared" si="2103"/>
        <v>283</v>
      </c>
      <c r="K6788" s="11">
        <f t="shared" si="2104"/>
        <v>3.4868226155227373</v>
      </c>
      <c r="L6788">
        <f t="shared" si="2105"/>
        <v>13.879454320164553</v>
      </c>
      <c r="M6788">
        <f t="shared" si="2106"/>
        <v>17.564657572002744</v>
      </c>
      <c r="N6788" s="8">
        <f t="shared" si="2107"/>
        <v>-1.4568239456622198</v>
      </c>
      <c r="O6788" s="8">
        <f t="shared" si="2108"/>
        <v>-0.13482020794221783</v>
      </c>
      <c r="P6788" s="4">
        <f t="shared" si="2109"/>
        <v>1.1911720142953358E-2</v>
      </c>
      <c r="Q6788" s="7">
        <f t="shared" si="2110"/>
        <v>1.1912001851436467E-2</v>
      </c>
      <c r="R6788" s="4">
        <f t="shared" si="2111"/>
        <v>-1.3948790246475529</v>
      </c>
      <c r="S6788" s="4">
        <f t="shared" si="2112"/>
        <v>-1.3948790246475529</v>
      </c>
      <c r="T6788" s="4">
        <f t="shared" si="2113"/>
        <v>0</v>
      </c>
      <c r="U6788" s="7">
        <f t="shared" si="2114"/>
        <v>-1.3948790246475529</v>
      </c>
      <c r="V6788" s="4">
        <f t="shared" ref="V6788:V6851" si="2120">IF(COS(Q6788)*COS(U6788-0)*SIN(0.3927)+SIN(Q6788)*COS(0.3927)&gt;0, COS(Q6788)*COS(U6788-0)*SIN(0.3927)+SIN(Q6788)*COS(0.3927),0)</f>
        <v>7.79743335268685E-2</v>
      </c>
      <c r="W6788" s="14">
        <f t="shared" ref="W6788:W6851" si="2121">+(D6788*V6788+E6788*(1+COS(0.3927))/2)</f>
        <v>60.591436168386124</v>
      </c>
      <c r="X6788" s="7">
        <f t="shared" si="2115"/>
        <v>26.96922167547255</v>
      </c>
      <c r="Y6788" s="4">
        <f t="shared" si="2116"/>
        <v>0.74042734997767878</v>
      </c>
      <c r="Z6788" s="7">
        <f t="shared" si="2117"/>
        <v>18.958578376154264</v>
      </c>
      <c r="AA6788" s="14">
        <f t="shared" si="2118"/>
        <v>0.26703403467843495</v>
      </c>
      <c r="AB6788" s="15">
        <v>2.0676923079999998</v>
      </c>
      <c r="AC6788" s="16">
        <f t="shared" si="2119"/>
        <v>1.5507692309999999</v>
      </c>
    </row>
    <row r="6789" spans="1:29" x14ac:dyDescent="0.25">
      <c r="A6789" s="1">
        <v>35713</v>
      </c>
      <c r="B6789" s="2">
        <v>0.75</v>
      </c>
      <c r="C6789">
        <v>1</v>
      </c>
      <c r="D6789">
        <v>43</v>
      </c>
      <c r="E6789">
        <v>0</v>
      </c>
      <c r="F6789">
        <f t="shared" ref="F6789:F6852" si="2122">C6789-E6789</f>
        <v>1</v>
      </c>
      <c r="G6789" s="8">
        <v>23.3</v>
      </c>
      <c r="H6789">
        <v>18</v>
      </c>
      <c r="I6789">
        <v>6786</v>
      </c>
      <c r="J6789">
        <f t="shared" ref="J6789:J6852" si="2123">QUOTIENT(I6789+23,24)</f>
        <v>283</v>
      </c>
      <c r="K6789" s="11">
        <f t="shared" ref="K6789:K6852" si="2124">(J6789-81)*360*PI()/(364*180)</f>
        <v>3.4868226155227373</v>
      </c>
      <c r="L6789">
        <f t="shared" ref="L6789:L6852" si="2125">9.87*SIN(2*K6789)-7.53*COS(K6789)-1.5*SIN(K6789)</f>
        <v>13.879454320164553</v>
      </c>
      <c r="M6789">
        <f t="shared" ref="M6789:M6852" si="2126">H6789+(20+L6789)/60</f>
        <v>18.564657572002744</v>
      </c>
      <c r="N6789" s="8">
        <f t="shared" ref="N6789:N6852" si="2127">15*PI()*(12-M6789)/180</f>
        <v>-1.718623333461369</v>
      </c>
      <c r="O6789" s="8">
        <f t="shared" ref="O6789:O6852" si="2128">23.45*SIN(360*(J6789-81)*PI()/(180*365))*PI()/180</f>
        <v>-0.13482020794221783</v>
      </c>
      <c r="P6789" s="4">
        <f t="shared" ref="P6789:P6852" si="2129">IF(SIN(O6789)*SIN(0.62977)+COS(O6789)*COS(0.62977)*COS(N6789)&lt;0,0,SIN(O6789)*SIN(0.62977)+COS(O6789)*COS(0.62977)*COS(N6789))</f>
        <v>0</v>
      </c>
      <c r="Q6789" s="7">
        <f t="shared" ref="Q6789:Q6852" si="2130">ASIN(P6789)</f>
        <v>0</v>
      </c>
      <c r="R6789" s="4">
        <f t="shared" ref="R6789:R6852" si="2131">IF(Q6789&gt;0,ASIN(COS(O6789)*SIN(N6789)/COS(Q6789)),0)</f>
        <v>0</v>
      </c>
      <c r="S6789" s="4">
        <f t="shared" ref="S6789:S6852" si="2132">IF((OR(COS(N6789)&gt;(TAN(O6789)/TAN(0.62977)),R6789=0)),R6789,PI()-R6789)</f>
        <v>0</v>
      </c>
      <c r="T6789" s="4">
        <f t="shared" ref="T6789:T6852" si="2133">IF(COS(N6789)&gt;(TAN(O6789)/TAN(0.62977)),0,1)</f>
        <v>0</v>
      </c>
      <c r="U6789" s="7">
        <f t="shared" ref="U6789:U6852" si="2134">IF((AND(COS(N6789)&lt;(TAN(O6789)/TAN(0.62977)),R6789&lt;0)),-PI()-R6789,S6789)</f>
        <v>0</v>
      </c>
      <c r="V6789" s="4">
        <f t="shared" si="2120"/>
        <v>0.38268428076468186</v>
      </c>
      <c r="W6789" s="14">
        <f t="shared" si="2121"/>
        <v>16.455424072881321</v>
      </c>
      <c r="X6789" s="7">
        <f t="shared" ref="X6789:X6852" si="2135">G6789+((46-20)/800)*W6789</f>
        <v>23.834801282368645</v>
      </c>
      <c r="Y6789" s="4">
        <f t="shared" ref="Y6789:Y6852" si="2136">(0.376*(X6789-25))</f>
        <v>-0.43811471782938965</v>
      </c>
      <c r="Z6789" s="7">
        <f t="shared" ref="Z6789:Z6852" si="2137">(0.191*(100-Y6789))</f>
        <v>19.183679911105415</v>
      </c>
      <c r="AA6789" s="14">
        <f t="shared" ref="AA6789:AA6852" si="2138">(370*12)*(Z6789/19.1)*(W6789/1000)/1000</f>
        <v>7.3382178621858793E-2</v>
      </c>
      <c r="AB6789" s="15">
        <v>0.46061538499999999</v>
      </c>
      <c r="AC6789" s="16">
        <f t="shared" ref="AC6789:AC6852" si="2139">+AB6789*0.75</f>
        <v>0.34546153874999996</v>
      </c>
    </row>
    <row r="6790" spans="1:29" x14ac:dyDescent="0.25">
      <c r="A6790" s="1">
        <v>35713</v>
      </c>
      <c r="B6790" s="2">
        <v>0.79166666666666663</v>
      </c>
      <c r="C6790">
        <v>0</v>
      </c>
      <c r="D6790">
        <v>0</v>
      </c>
      <c r="E6790">
        <v>0</v>
      </c>
      <c r="F6790">
        <f t="shared" si="2122"/>
        <v>0</v>
      </c>
      <c r="G6790" s="8">
        <v>22.2</v>
      </c>
      <c r="H6790">
        <v>19</v>
      </c>
      <c r="I6790">
        <v>6787</v>
      </c>
      <c r="J6790">
        <f t="shared" si="2123"/>
        <v>283</v>
      </c>
      <c r="K6790" s="11">
        <f t="shared" si="2124"/>
        <v>3.4868226155227373</v>
      </c>
      <c r="L6790">
        <f t="shared" si="2125"/>
        <v>13.879454320164553</v>
      </c>
      <c r="M6790">
        <f t="shared" si="2126"/>
        <v>19.564657572002744</v>
      </c>
      <c r="N6790" s="8">
        <f t="shared" si="2127"/>
        <v>-1.9804227212605183</v>
      </c>
      <c r="O6790" s="8">
        <f t="shared" si="2128"/>
        <v>-0.13482020794221783</v>
      </c>
      <c r="P6790" s="4">
        <f t="shared" si="2129"/>
        <v>0</v>
      </c>
      <c r="Q6790" s="7">
        <f t="shared" si="2130"/>
        <v>0</v>
      </c>
      <c r="R6790" s="4">
        <f t="shared" si="2131"/>
        <v>0</v>
      </c>
      <c r="S6790" s="4">
        <f t="shared" si="2132"/>
        <v>0</v>
      </c>
      <c r="T6790" s="4">
        <f t="shared" si="2133"/>
        <v>1</v>
      </c>
      <c r="U6790" s="7">
        <f t="shared" si="2134"/>
        <v>0</v>
      </c>
      <c r="V6790" s="4">
        <f t="shared" si="2120"/>
        <v>0.38268428076468186</v>
      </c>
      <c r="W6790" s="14">
        <f t="shared" si="2121"/>
        <v>0</v>
      </c>
      <c r="X6790" s="7">
        <f t="shared" si="2135"/>
        <v>22.2</v>
      </c>
      <c r="Y6790" s="4">
        <f t="shared" si="2136"/>
        <v>-1.0528000000000002</v>
      </c>
      <c r="Z6790" s="7">
        <f t="shared" si="2137"/>
        <v>19.301084800000002</v>
      </c>
      <c r="AA6790" s="14">
        <f t="shared" si="2138"/>
        <v>0</v>
      </c>
      <c r="AB6790" s="15">
        <v>0.963769231</v>
      </c>
      <c r="AC6790" s="16">
        <f t="shared" si="2139"/>
        <v>0.72282692324999998</v>
      </c>
    </row>
    <row r="6791" spans="1:29" x14ac:dyDescent="0.25">
      <c r="A6791" s="1">
        <v>35713</v>
      </c>
      <c r="B6791" s="2">
        <v>0.83333333333333337</v>
      </c>
      <c r="C6791">
        <v>0</v>
      </c>
      <c r="D6791">
        <v>0</v>
      </c>
      <c r="E6791">
        <v>0</v>
      </c>
      <c r="F6791">
        <f t="shared" si="2122"/>
        <v>0</v>
      </c>
      <c r="G6791" s="8">
        <v>21.1</v>
      </c>
      <c r="H6791">
        <v>20</v>
      </c>
      <c r="I6791">
        <v>6788</v>
      </c>
      <c r="J6791">
        <f t="shared" si="2123"/>
        <v>283</v>
      </c>
      <c r="K6791" s="11">
        <f t="shared" si="2124"/>
        <v>3.4868226155227373</v>
      </c>
      <c r="L6791">
        <f t="shared" si="2125"/>
        <v>13.879454320164553</v>
      </c>
      <c r="M6791">
        <f t="shared" si="2126"/>
        <v>20.564657572002744</v>
      </c>
      <c r="N6791" s="8">
        <f t="shared" si="2127"/>
        <v>-2.2422221090596679</v>
      </c>
      <c r="O6791" s="8">
        <f t="shared" si="2128"/>
        <v>-0.13482020794221783</v>
      </c>
      <c r="P6791" s="4">
        <f t="shared" si="2129"/>
        <v>0</v>
      </c>
      <c r="Q6791" s="7">
        <f t="shared" si="2130"/>
        <v>0</v>
      </c>
      <c r="R6791" s="4">
        <f t="shared" si="2131"/>
        <v>0</v>
      </c>
      <c r="S6791" s="4">
        <f t="shared" si="2132"/>
        <v>0</v>
      </c>
      <c r="T6791" s="4">
        <f t="shared" si="2133"/>
        <v>1</v>
      </c>
      <c r="U6791" s="7">
        <f t="shared" si="2134"/>
        <v>0</v>
      </c>
      <c r="V6791" s="4">
        <f t="shared" si="2120"/>
        <v>0.38268428076468186</v>
      </c>
      <c r="W6791" s="14">
        <f t="shared" si="2121"/>
        <v>0</v>
      </c>
      <c r="X6791" s="7">
        <f t="shared" si="2135"/>
        <v>21.1</v>
      </c>
      <c r="Y6791" s="4">
        <f t="shared" si="2136"/>
        <v>-1.4663999999999995</v>
      </c>
      <c r="Z6791" s="7">
        <f t="shared" si="2137"/>
        <v>19.380082399999999</v>
      </c>
      <c r="AA6791" s="14">
        <f t="shared" si="2138"/>
        <v>0</v>
      </c>
      <c r="AB6791" s="15">
        <v>0.93715384599999996</v>
      </c>
      <c r="AC6791" s="16">
        <f t="shared" si="2139"/>
        <v>0.70286538449999991</v>
      </c>
    </row>
    <row r="6792" spans="1:29" x14ac:dyDescent="0.25">
      <c r="A6792" s="1">
        <v>35713</v>
      </c>
      <c r="B6792" s="2">
        <v>0.875</v>
      </c>
      <c r="C6792">
        <v>0</v>
      </c>
      <c r="D6792">
        <v>0</v>
      </c>
      <c r="E6792">
        <v>0</v>
      </c>
      <c r="F6792">
        <f t="shared" si="2122"/>
        <v>0</v>
      </c>
      <c r="G6792" s="8">
        <v>19.399999999999999</v>
      </c>
      <c r="H6792">
        <v>21</v>
      </c>
      <c r="I6792">
        <v>6789</v>
      </c>
      <c r="J6792">
        <f t="shared" si="2123"/>
        <v>283</v>
      </c>
      <c r="K6792" s="11">
        <f t="shared" si="2124"/>
        <v>3.4868226155227373</v>
      </c>
      <c r="L6792">
        <f t="shared" si="2125"/>
        <v>13.879454320164553</v>
      </c>
      <c r="M6792">
        <f t="shared" si="2126"/>
        <v>21.564657572002744</v>
      </c>
      <c r="N6792" s="8">
        <f t="shared" si="2127"/>
        <v>-2.5040214968588175</v>
      </c>
      <c r="O6792" s="8">
        <f t="shared" si="2128"/>
        <v>-0.13482020794221783</v>
      </c>
      <c r="P6792" s="4">
        <f t="shared" si="2129"/>
        <v>0</v>
      </c>
      <c r="Q6792" s="7">
        <f t="shared" si="2130"/>
        <v>0</v>
      </c>
      <c r="R6792" s="4">
        <f t="shared" si="2131"/>
        <v>0</v>
      </c>
      <c r="S6792" s="4">
        <f t="shared" si="2132"/>
        <v>0</v>
      </c>
      <c r="T6792" s="4">
        <f t="shared" si="2133"/>
        <v>1</v>
      </c>
      <c r="U6792" s="7">
        <f t="shared" si="2134"/>
        <v>0</v>
      </c>
      <c r="V6792" s="4">
        <f t="shared" si="2120"/>
        <v>0.38268428076468186</v>
      </c>
      <c r="W6792" s="14">
        <f t="shared" si="2121"/>
        <v>0</v>
      </c>
      <c r="X6792" s="7">
        <f t="shared" si="2135"/>
        <v>19.399999999999999</v>
      </c>
      <c r="Y6792" s="4">
        <f t="shared" si="2136"/>
        <v>-2.1056000000000004</v>
      </c>
      <c r="Z6792" s="7">
        <f t="shared" si="2137"/>
        <v>19.502169599999998</v>
      </c>
      <c r="AA6792" s="14">
        <f t="shared" si="2138"/>
        <v>0</v>
      </c>
      <c r="AB6792" s="15">
        <v>0.85192307700000003</v>
      </c>
      <c r="AC6792" s="16">
        <f t="shared" si="2139"/>
        <v>0.63894230775000005</v>
      </c>
    </row>
    <row r="6793" spans="1:29" x14ac:dyDescent="0.25">
      <c r="A6793" s="1">
        <v>35713</v>
      </c>
      <c r="B6793" s="2">
        <v>0.91666666666666663</v>
      </c>
      <c r="C6793">
        <v>0</v>
      </c>
      <c r="D6793">
        <v>0</v>
      </c>
      <c r="E6793">
        <v>0</v>
      </c>
      <c r="F6793">
        <f t="shared" si="2122"/>
        <v>0</v>
      </c>
      <c r="G6793" s="8">
        <v>17.2</v>
      </c>
      <c r="H6793">
        <v>22</v>
      </c>
      <c r="I6793">
        <v>6790</v>
      </c>
      <c r="J6793">
        <f t="shared" si="2123"/>
        <v>283</v>
      </c>
      <c r="K6793" s="11">
        <f t="shared" si="2124"/>
        <v>3.4868226155227373</v>
      </c>
      <c r="L6793">
        <f t="shared" si="2125"/>
        <v>13.879454320164553</v>
      </c>
      <c r="M6793">
        <f t="shared" si="2126"/>
        <v>22.564657572002744</v>
      </c>
      <c r="N6793" s="8">
        <f t="shared" si="2127"/>
        <v>-2.7658208846579666</v>
      </c>
      <c r="O6793" s="8">
        <f t="shared" si="2128"/>
        <v>-0.13482020794221783</v>
      </c>
      <c r="P6793" s="4">
        <f t="shared" si="2129"/>
        <v>0</v>
      </c>
      <c r="Q6793" s="7">
        <f t="shared" si="2130"/>
        <v>0</v>
      </c>
      <c r="R6793" s="4">
        <f t="shared" si="2131"/>
        <v>0</v>
      </c>
      <c r="S6793" s="4">
        <f t="shared" si="2132"/>
        <v>0</v>
      </c>
      <c r="T6793" s="4">
        <f t="shared" si="2133"/>
        <v>1</v>
      </c>
      <c r="U6793" s="7">
        <f t="shared" si="2134"/>
        <v>0</v>
      </c>
      <c r="V6793" s="4">
        <f t="shared" si="2120"/>
        <v>0.38268428076468186</v>
      </c>
      <c r="W6793" s="14">
        <f t="shared" si="2121"/>
        <v>0</v>
      </c>
      <c r="X6793" s="7">
        <f t="shared" si="2135"/>
        <v>17.2</v>
      </c>
      <c r="Y6793" s="4">
        <f t="shared" si="2136"/>
        <v>-2.9328000000000003</v>
      </c>
      <c r="Z6793" s="7">
        <f t="shared" si="2137"/>
        <v>19.6601648</v>
      </c>
      <c r="AA6793" s="14">
        <f t="shared" si="2138"/>
        <v>0</v>
      </c>
      <c r="AB6793" s="15">
        <v>0.97884615399999997</v>
      </c>
      <c r="AC6793" s="16">
        <f t="shared" si="2139"/>
        <v>0.73413461549999992</v>
      </c>
    </row>
    <row r="6794" spans="1:29" x14ac:dyDescent="0.25">
      <c r="A6794" s="1">
        <v>35713</v>
      </c>
      <c r="B6794" s="2">
        <v>0.95833333333333337</v>
      </c>
      <c r="C6794">
        <v>0</v>
      </c>
      <c r="D6794">
        <v>0</v>
      </c>
      <c r="E6794">
        <v>0</v>
      </c>
      <c r="F6794">
        <f t="shared" si="2122"/>
        <v>0</v>
      </c>
      <c r="G6794" s="8">
        <v>16.100000000000001</v>
      </c>
      <c r="H6794">
        <v>23</v>
      </c>
      <c r="I6794">
        <v>6791</v>
      </c>
      <c r="J6794">
        <f t="shared" si="2123"/>
        <v>283</v>
      </c>
      <c r="K6794" s="11">
        <f t="shared" si="2124"/>
        <v>3.4868226155227373</v>
      </c>
      <c r="L6794">
        <f t="shared" si="2125"/>
        <v>13.879454320164553</v>
      </c>
      <c r="M6794">
        <f t="shared" si="2126"/>
        <v>23.564657572002744</v>
      </c>
      <c r="N6794" s="8">
        <f t="shared" si="2127"/>
        <v>-3.0276202724571162</v>
      </c>
      <c r="O6794" s="8">
        <f t="shared" si="2128"/>
        <v>-0.13482020794221783</v>
      </c>
      <c r="P6794" s="4">
        <f t="shared" si="2129"/>
        <v>0</v>
      </c>
      <c r="Q6794" s="7">
        <f t="shared" si="2130"/>
        <v>0</v>
      </c>
      <c r="R6794" s="4">
        <f t="shared" si="2131"/>
        <v>0</v>
      </c>
      <c r="S6794" s="4">
        <f t="shared" si="2132"/>
        <v>0</v>
      </c>
      <c r="T6794" s="4">
        <f t="shared" si="2133"/>
        <v>1</v>
      </c>
      <c r="U6794" s="7">
        <f t="shared" si="2134"/>
        <v>0</v>
      </c>
      <c r="V6794" s="4">
        <f t="shared" si="2120"/>
        <v>0.38268428076468186</v>
      </c>
      <c r="W6794" s="14">
        <f t="shared" si="2121"/>
        <v>0</v>
      </c>
      <c r="X6794" s="7">
        <f t="shared" si="2135"/>
        <v>16.100000000000001</v>
      </c>
      <c r="Y6794" s="4">
        <f t="shared" si="2136"/>
        <v>-3.3463999999999996</v>
      </c>
      <c r="Z6794" s="7">
        <f t="shared" si="2137"/>
        <v>19.739162400000001</v>
      </c>
      <c r="AA6794" s="14">
        <f t="shared" si="2138"/>
        <v>0</v>
      </c>
      <c r="AB6794" s="15">
        <v>0.91761538499999995</v>
      </c>
      <c r="AC6794" s="16">
        <f t="shared" si="2139"/>
        <v>0.68821153874999996</v>
      </c>
    </row>
    <row r="6795" spans="1:29" x14ac:dyDescent="0.25">
      <c r="A6795" s="1">
        <v>35713</v>
      </c>
      <c r="B6795" s="3">
        <v>1</v>
      </c>
      <c r="C6795">
        <v>0</v>
      </c>
      <c r="D6795">
        <v>0</v>
      </c>
      <c r="E6795">
        <v>0</v>
      </c>
      <c r="F6795">
        <f t="shared" si="2122"/>
        <v>0</v>
      </c>
      <c r="G6795" s="8">
        <v>15.6</v>
      </c>
      <c r="H6795">
        <v>24</v>
      </c>
      <c r="I6795">
        <v>6792</v>
      </c>
      <c r="J6795">
        <f t="shared" si="2123"/>
        <v>283</v>
      </c>
      <c r="K6795" s="11">
        <f t="shared" si="2124"/>
        <v>3.4868226155227373</v>
      </c>
      <c r="L6795">
        <f t="shared" si="2125"/>
        <v>13.879454320164553</v>
      </c>
      <c r="M6795">
        <f t="shared" si="2126"/>
        <v>24.564657572002744</v>
      </c>
      <c r="N6795" s="8">
        <f t="shared" si="2127"/>
        <v>-3.2894196602562653</v>
      </c>
      <c r="O6795" s="8">
        <f t="shared" si="2128"/>
        <v>-0.13482020794221783</v>
      </c>
      <c r="P6795" s="4">
        <f t="shared" si="2129"/>
        <v>0</v>
      </c>
      <c r="Q6795" s="7">
        <f t="shared" si="2130"/>
        <v>0</v>
      </c>
      <c r="R6795" s="4">
        <f t="shared" si="2131"/>
        <v>0</v>
      </c>
      <c r="S6795" s="4">
        <f t="shared" si="2132"/>
        <v>0</v>
      </c>
      <c r="T6795" s="4">
        <f t="shared" si="2133"/>
        <v>1</v>
      </c>
      <c r="U6795" s="7">
        <f t="shared" si="2134"/>
        <v>0</v>
      </c>
      <c r="V6795" s="4">
        <f t="shared" si="2120"/>
        <v>0.38268428076468186</v>
      </c>
      <c r="W6795" s="14">
        <f t="shared" si="2121"/>
        <v>0</v>
      </c>
      <c r="X6795" s="7">
        <f t="shared" si="2135"/>
        <v>15.6</v>
      </c>
      <c r="Y6795" s="4">
        <f t="shared" si="2136"/>
        <v>-3.5344000000000002</v>
      </c>
      <c r="Z6795" s="7">
        <f t="shared" si="2137"/>
        <v>19.775070400000001</v>
      </c>
      <c r="AA6795" s="14">
        <f t="shared" si="2138"/>
        <v>0</v>
      </c>
      <c r="AB6795" s="15">
        <v>0.72415384599999999</v>
      </c>
      <c r="AC6795" s="16">
        <f t="shared" si="2139"/>
        <v>0.54311538449999996</v>
      </c>
    </row>
    <row r="6796" spans="1:29" x14ac:dyDescent="0.25">
      <c r="A6796" s="1">
        <v>35714</v>
      </c>
      <c r="B6796" s="2">
        <v>4.1666666666666664E-2</v>
      </c>
      <c r="C6796">
        <v>0</v>
      </c>
      <c r="D6796">
        <v>0</v>
      </c>
      <c r="E6796">
        <v>0</v>
      </c>
      <c r="F6796">
        <f t="shared" si="2122"/>
        <v>0</v>
      </c>
      <c r="G6796" s="8">
        <v>15</v>
      </c>
      <c r="H6796">
        <v>1</v>
      </c>
      <c r="I6796">
        <v>6793</v>
      </c>
      <c r="J6796">
        <f t="shared" si="2123"/>
        <v>284</v>
      </c>
      <c r="K6796" s="11">
        <f t="shared" si="2124"/>
        <v>3.5040841136193848</v>
      </c>
      <c r="L6796">
        <f t="shared" si="2125"/>
        <v>14.117600274821626</v>
      </c>
      <c r="M6796">
        <f t="shared" si="2126"/>
        <v>1.5686266712470271</v>
      </c>
      <c r="N6796" s="8">
        <f t="shared" si="2127"/>
        <v>2.7309271513719033</v>
      </c>
      <c r="O6796" s="8">
        <f t="shared" si="2128"/>
        <v>-0.14145210696152885</v>
      </c>
      <c r="P6796" s="4">
        <f t="shared" si="2129"/>
        <v>0</v>
      </c>
      <c r="Q6796" s="7">
        <f t="shared" si="2130"/>
        <v>0</v>
      </c>
      <c r="R6796" s="4">
        <f t="shared" si="2131"/>
        <v>0</v>
      </c>
      <c r="S6796" s="4">
        <f t="shared" si="2132"/>
        <v>0</v>
      </c>
      <c r="T6796" s="4">
        <f t="shared" si="2133"/>
        <v>1</v>
      </c>
      <c r="U6796" s="7">
        <f t="shared" si="2134"/>
        <v>0</v>
      </c>
      <c r="V6796" s="4">
        <f t="shared" si="2120"/>
        <v>0.38268428076468186</v>
      </c>
      <c r="W6796" s="14">
        <f t="shared" si="2121"/>
        <v>0</v>
      </c>
      <c r="X6796" s="7">
        <f t="shared" si="2135"/>
        <v>15</v>
      </c>
      <c r="Y6796" s="4">
        <f t="shared" si="2136"/>
        <v>-3.76</v>
      </c>
      <c r="Z6796" s="7">
        <f t="shared" si="2137"/>
        <v>19.818160000000002</v>
      </c>
      <c r="AA6796" s="14">
        <f t="shared" si="2138"/>
        <v>0</v>
      </c>
      <c r="AB6796" s="15">
        <v>0.59638461499999995</v>
      </c>
      <c r="AC6796" s="16">
        <f t="shared" si="2139"/>
        <v>0.44728846124999999</v>
      </c>
    </row>
    <row r="6797" spans="1:29" x14ac:dyDescent="0.25">
      <c r="A6797" s="1">
        <v>35714</v>
      </c>
      <c r="B6797" s="2">
        <v>8.3333333333333329E-2</v>
      </c>
      <c r="C6797">
        <v>0</v>
      </c>
      <c r="D6797">
        <v>0</v>
      </c>
      <c r="E6797">
        <v>0</v>
      </c>
      <c r="F6797">
        <f t="shared" si="2122"/>
        <v>0</v>
      </c>
      <c r="G6797" s="8">
        <v>14.4</v>
      </c>
      <c r="H6797">
        <v>2</v>
      </c>
      <c r="I6797">
        <v>6794</v>
      </c>
      <c r="J6797">
        <f t="shared" si="2123"/>
        <v>284</v>
      </c>
      <c r="K6797" s="11">
        <f t="shared" si="2124"/>
        <v>3.5040841136193848</v>
      </c>
      <c r="L6797">
        <f t="shared" si="2125"/>
        <v>14.117600274821626</v>
      </c>
      <c r="M6797">
        <f t="shared" si="2126"/>
        <v>2.5686266712470269</v>
      </c>
      <c r="N6797" s="8">
        <f t="shared" si="2127"/>
        <v>2.4691277635727538</v>
      </c>
      <c r="O6797" s="8">
        <f t="shared" si="2128"/>
        <v>-0.14145210696152885</v>
      </c>
      <c r="P6797" s="4">
        <f t="shared" si="2129"/>
        <v>0</v>
      </c>
      <c r="Q6797" s="7">
        <f t="shared" si="2130"/>
        <v>0</v>
      </c>
      <c r="R6797" s="4">
        <f t="shared" si="2131"/>
        <v>0</v>
      </c>
      <c r="S6797" s="4">
        <f t="shared" si="2132"/>
        <v>0</v>
      </c>
      <c r="T6797" s="4">
        <f t="shared" si="2133"/>
        <v>1</v>
      </c>
      <c r="U6797" s="7">
        <f t="shared" si="2134"/>
        <v>0</v>
      </c>
      <c r="V6797" s="4">
        <f t="shared" si="2120"/>
        <v>0.38268428076468186</v>
      </c>
      <c r="W6797" s="14">
        <f t="shared" si="2121"/>
        <v>0</v>
      </c>
      <c r="X6797" s="7">
        <f t="shared" si="2135"/>
        <v>14.4</v>
      </c>
      <c r="Y6797" s="4">
        <f t="shared" si="2136"/>
        <v>-3.9855999999999998</v>
      </c>
      <c r="Z6797" s="7">
        <f t="shared" si="2137"/>
        <v>19.861249600000001</v>
      </c>
      <c r="AA6797" s="14">
        <f t="shared" si="2138"/>
        <v>0</v>
      </c>
      <c r="AB6797" s="15">
        <v>0.63630769200000004</v>
      </c>
      <c r="AC6797" s="16">
        <f t="shared" si="2139"/>
        <v>0.47723076900000005</v>
      </c>
    </row>
    <row r="6798" spans="1:29" x14ac:dyDescent="0.25">
      <c r="A6798" s="1">
        <v>35714</v>
      </c>
      <c r="B6798" s="2">
        <v>0.125</v>
      </c>
      <c r="C6798">
        <v>0</v>
      </c>
      <c r="D6798">
        <v>0</v>
      </c>
      <c r="E6798">
        <v>0</v>
      </c>
      <c r="F6798">
        <f t="shared" si="2122"/>
        <v>0</v>
      </c>
      <c r="G6798" s="8">
        <v>13.9</v>
      </c>
      <c r="H6798">
        <v>3</v>
      </c>
      <c r="I6798">
        <v>6795</v>
      </c>
      <c r="J6798">
        <f t="shared" si="2123"/>
        <v>284</v>
      </c>
      <c r="K6798" s="11">
        <f t="shared" si="2124"/>
        <v>3.5040841136193848</v>
      </c>
      <c r="L6798">
        <f t="shared" si="2125"/>
        <v>14.117600274821626</v>
      </c>
      <c r="M6798">
        <f t="shared" si="2126"/>
        <v>3.5686266712470269</v>
      </c>
      <c r="N6798" s="8">
        <f t="shared" si="2127"/>
        <v>2.2073283757736046</v>
      </c>
      <c r="O6798" s="8">
        <f t="shared" si="2128"/>
        <v>-0.14145210696152885</v>
      </c>
      <c r="P6798" s="4">
        <f t="shared" si="2129"/>
        <v>0</v>
      </c>
      <c r="Q6798" s="7">
        <f t="shared" si="2130"/>
        <v>0</v>
      </c>
      <c r="R6798" s="4">
        <f t="shared" si="2131"/>
        <v>0</v>
      </c>
      <c r="S6798" s="4">
        <f t="shared" si="2132"/>
        <v>0</v>
      </c>
      <c r="T6798" s="4">
        <f t="shared" si="2133"/>
        <v>1</v>
      </c>
      <c r="U6798" s="7">
        <f t="shared" si="2134"/>
        <v>0</v>
      </c>
      <c r="V6798" s="4">
        <f t="shared" si="2120"/>
        <v>0.38268428076468186</v>
      </c>
      <c r="W6798" s="14">
        <f t="shared" si="2121"/>
        <v>0</v>
      </c>
      <c r="X6798" s="7">
        <f t="shared" si="2135"/>
        <v>13.9</v>
      </c>
      <c r="Y6798" s="4">
        <f t="shared" si="2136"/>
        <v>-4.1735999999999995</v>
      </c>
      <c r="Z6798" s="7">
        <f t="shared" si="2137"/>
        <v>19.8971576</v>
      </c>
      <c r="AA6798" s="14">
        <f t="shared" si="2138"/>
        <v>0</v>
      </c>
      <c r="AB6798" s="15">
        <v>0.56084615400000004</v>
      </c>
      <c r="AC6798" s="16">
        <f t="shared" si="2139"/>
        <v>0.42063461550000003</v>
      </c>
    </row>
    <row r="6799" spans="1:29" x14ac:dyDescent="0.25">
      <c r="A6799" s="1">
        <v>35714</v>
      </c>
      <c r="B6799" s="2">
        <v>0.16666666666666666</v>
      </c>
      <c r="C6799">
        <v>0</v>
      </c>
      <c r="D6799">
        <v>0</v>
      </c>
      <c r="E6799">
        <v>0</v>
      </c>
      <c r="F6799">
        <f t="shared" si="2122"/>
        <v>0</v>
      </c>
      <c r="G6799" s="8">
        <v>13.3</v>
      </c>
      <c r="H6799">
        <v>4</v>
      </c>
      <c r="I6799">
        <v>6796</v>
      </c>
      <c r="J6799">
        <f t="shared" si="2123"/>
        <v>284</v>
      </c>
      <c r="K6799" s="11">
        <f t="shared" si="2124"/>
        <v>3.5040841136193848</v>
      </c>
      <c r="L6799">
        <f t="shared" si="2125"/>
        <v>14.117600274821626</v>
      </c>
      <c r="M6799">
        <f t="shared" si="2126"/>
        <v>4.5686266712470269</v>
      </c>
      <c r="N6799" s="8">
        <f t="shared" si="2127"/>
        <v>1.9455289879744555</v>
      </c>
      <c r="O6799" s="8">
        <f t="shared" si="2128"/>
        <v>-0.14145210696152885</v>
      </c>
      <c r="P6799" s="4">
        <f t="shared" si="2129"/>
        <v>0</v>
      </c>
      <c r="Q6799" s="7">
        <f t="shared" si="2130"/>
        <v>0</v>
      </c>
      <c r="R6799" s="4">
        <f t="shared" si="2131"/>
        <v>0</v>
      </c>
      <c r="S6799" s="4">
        <f t="shared" si="2132"/>
        <v>0</v>
      </c>
      <c r="T6799" s="4">
        <f t="shared" si="2133"/>
        <v>1</v>
      </c>
      <c r="U6799" s="7">
        <f t="shared" si="2134"/>
        <v>0</v>
      </c>
      <c r="V6799" s="4">
        <f t="shared" si="2120"/>
        <v>0.38268428076468186</v>
      </c>
      <c r="W6799" s="14">
        <f t="shared" si="2121"/>
        <v>0</v>
      </c>
      <c r="X6799" s="7">
        <f t="shared" si="2135"/>
        <v>13.3</v>
      </c>
      <c r="Y6799" s="4">
        <f t="shared" si="2136"/>
        <v>-4.3991999999999996</v>
      </c>
      <c r="Z6799" s="7">
        <f t="shared" si="2137"/>
        <v>19.940247199999998</v>
      </c>
      <c r="AA6799" s="14">
        <f t="shared" si="2138"/>
        <v>0</v>
      </c>
      <c r="AB6799" s="15">
        <v>0.51646153800000005</v>
      </c>
      <c r="AC6799" s="16">
        <f t="shared" si="2139"/>
        <v>0.38734615350000001</v>
      </c>
    </row>
    <row r="6800" spans="1:29" x14ac:dyDescent="0.25">
      <c r="A6800" s="1">
        <v>35714</v>
      </c>
      <c r="B6800" s="2">
        <v>0.20833333333333334</v>
      </c>
      <c r="C6800">
        <v>0</v>
      </c>
      <c r="D6800">
        <v>0</v>
      </c>
      <c r="E6800">
        <v>0</v>
      </c>
      <c r="F6800">
        <f t="shared" si="2122"/>
        <v>0</v>
      </c>
      <c r="G6800" s="8">
        <v>13.3</v>
      </c>
      <c r="H6800">
        <v>5</v>
      </c>
      <c r="I6800">
        <v>6797</v>
      </c>
      <c r="J6800">
        <f t="shared" si="2123"/>
        <v>284</v>
      </c>
      <c r="K6800" s="11">
        <f t="shared" si="2124"/>
        <v>3.5040841136193848</v>
      </c>
      <c r="L6800">
        <f t="shared" si="2125"/>
        <v>14.117600274821626</v>
      </c>
      <c r="M6800">
        <f t="shared" si="2126"/>
        <v>5.5686266712470269</v>
      </c>
      <c r="N6800" s="8">
        <f t="shared" si="2127"/>
        <v>1.6837296001753059</v>
      </c>
      <c r="O6800" s="8">
        <f t="shared" si="2128"/>
        <v>-0.14145210696152885</v>
      </c>
      <c r="P6800" s="4">
        <f t="shared" si="2129"/>
        <v>0</v>
      </c>
      <c r="Q6800" s="7">
        <f t="shared" si="2130"/>
        <v>0</v>
      </c>
      <c r="R6800" s="4">
        <f t="shared" si="2131"/>
        <v>0</v>
      </c>
      <c r="S6800" s="4">
        <f t="shared" si="2132"/>
        <v>0</v>
      </c>
      <c r="T6800" s="4">
        <f t="shared" si="2133"/>
        <v>0</v>
      </c>
      <c r="U6800" s="7">
        <f t="shared" si="2134"/>
        <v>0</v>
      </c>
      <c r="V6800" s="4">
        <f t="shared" si="2120"/>
        <v>0.38268428076468186</v>
      </c>
      <c r="W6800" s="14">
        <f t="shared" si="2121"/>
        <v>0</v>
      </c>
      <c r="X6800" s="7">
        <f t="shared" si="2135"/>
        <v>13.3</v>
      </c>
      <c r="Y6800" s="4">
        <f t="shared" si="2136"/>
        <v>-4.3991999999999996</v>
      </c>
      <c r="Z6800" s="7">
        <f t="shared" si="2137"/>
        <v>19.940247199999998</v>
      </c>
      <c r="AA6800" s="14">
        <f t="shared" si="2138"/>
        <v>0</v>
      </c>
      <c r="AB6800" s="15">
        <v>0.60523076899999995</v>
      </c>
      <c r="AC6800" s="16">
        <f t="shared" si="2139"/>
        <v>0.45392307674999999</v>
      </c>
    </row>
    <row r="6801" spans="1:29" x14ac:dyDescent="0.25">
      <c r="A6801" s="1">
        <v>35714</v>
      </c>
      <c r="B6801" s="2">
        <v>0.25</v>
      </c>
      <c r="C6801">
        <v>1</v>
      </c>
      <c r="D6801">
        <v>3</v>
      </c>
      <c r="E6801">
        <v>1</v>
      </c>
      <c r="F6801">
        <f t="shared" si="2122"/>
        <v>0</v>
      </c>
      <c r="G6801" s="8">
        <v>12.8</v>
      </c>
      <c r="H6801">
        <v>6</v>
      </c>
      <c r="I6801">
        <v>6798</v>
      </c>
      <c r="J6801">
        <f t="shared" si="2123"/>
        <v>284</v>
      </c>
      <c r="K6801" s="11">
        <f t="shared" si="2124"/>
        <v>3.5040841136193848</v>
      </c>
      <c r="L6801">
        <f t="shared" si="2125"/>
        <v>14.117600274821626</v>
      </c>
      <c r="M6801">
        <f t="shared" si="2126"/>
        <v>6.5686266712470269</v>
      </c>
      <c r="N6801" s="8">
        <f t="shared" si="2127"/>
        <v>1.4219302123761566</v>
      </c>
      <c r="O6801" s="8">
        <f t="shared" si="2128"/>
        <v>-0.14145210696152885</v>
      </c>
      <c r="P6801" s="4">
        <f t="shared" si="2129"/>
        <v>3.56351151022717E-2</v>
      </c>
      <c r="Q6801" s="7">
        <f t="shared" si="2130"/>
        <v>3.5642661358309485E-2</v>
      </c>
      <c r="R6801" s="4">
        <f t="shared" si="2131"/>
        <v>1.3688841891003747</v>
      </c>
      <c r="S6801" s="4">
        <f t="shared" si="2132"/>
        <v>1.3688841891003747</v>
      </c>
      <c r="T6801" s="4">
        <f t="shared" si="2133"/>
        <v>0</v>
      </c>
      <c r="U6801" s="7">
        <f t="shared" si="2134"/>
        <v>1.3688841891003747</v>
      </c>
      <c r="V6801" s="4">
        <f t="shared" si="2120"/>
        <v>0.10961844733975623</v>
      </c>
      <c r="W6801" s="14">
        <f t="shared" si="2121"/>
        <v>1.2907949325653751</v>
      </c>
      <c r="X6801" s="7">
        <f t="shared" si="2135"/>
        <v>12.841950835308376</v>
      </c>
      <c r="Y6801" s="4">
        <f t="shared" si="2136"/>
        <v>-4.571426485924051</v>
      </c>
      <c r="Z6801" s="7">
        <f t="shared" si="2137"/>
        <v>19.973142458811495</v>
      </c>
      <c r="AA6801" s="14">
        <f t="shared" si="2138"/>
        <v>5.9931238725228573E-3</v>
      </c>
      <c r="AB6801" s="15">
        <v>0.52361538500000004</v>
      </c>
      <c r="AC6801" s="16">
        <f t="shared" si="2139"/>
        <v>0.39271153875000003</v>
      </c>
    </row>
    <row r="6802" spans="1:29" x14ac:dyDescent="0.25">
      <c r="A6802" s="1">
        <v>35714</v>
      </c>
      <c r="B6802" s="2">
        <v>0.29166666666666669</v>
      </c>
      <c r="C6802">
        <v>72</v>
      </c>
      <c r="D6802">
        <v>45</v>
      </c>
      <c r="E6802">
        <v>65</v>
      </c>
      <c r="F6802">
        <f t="shared" si="2122"/>
        <v>7</v>
      </c>
      <c r="G6802" s="8">
        <v>12.2</v>
      </c>
      <c r="H6802">
        <v>7</v>
      </c>
      <c r="I6802">
        <v>6799</v>
      </c>
      <c r="J6802">
        <f t="shared" si="2123"/>
        <v>284</v>
      </c>
      <c r="K6802" s="11">
        <f t="shared" si="2124"/>
        <v>3.5040841136193848</v>
      </c>
      <c r="L6802">
        <f t="shared" si="2125"/>
        <v>14.117600274821626</v>
      </c>
      <c r="M6802">
        <f t="shared" si="2126"/>
        <v>7.5686266712470269</v>
      </c>
      <c r="N6802" s="8">
        <f t="shared" si="2127"/>
        <v>1.1601308245770072</v>
      </c>
      <c r="O6802" s="8">
        <f t="shared" si="2128"/>
        <v>-0.14145210696152885</v>
      </c>
      <c r="P6802" s="4">
        <f t="shared" si="2129"/>
        <v>0.23638018869857585</v>
      </c>
      <c r="Q6802" s="7">
        <f t="shared" si="2130"/>
        <v>0.23863876637711023</v>
      </c>
      <c r="R6802" s="4">
        <f t="shared" si="2131"/>
        <v>1.2059312633258699</v>
      </c>
      <c r="S6802" s="4">
        <f t="shared" si="2132"/>
        <v>1.2059312633258699</v>
      </c>
      <c r="T6802" s="4">
        <f t="shared" si="2133"/>
        <v>0</v>
      </c>
      <c r="U6802" s="7">
        <f t="shared" si="2134"/>
        <v>1.2059312633258699</v>
      </c>
      <c r="V6802" s="4">
        <f t="shared" si="2120"/>
        <v>0.35106762414742038</v>
      </c>
      <c r="W6802" s="14">
        <f t="shared" si="2121"/>
        <v>78.324116472130839</v>
      </c>
      <c r="X6802" s="7">
        <f t="shared" si="2135"/>
        <v>14.745533785344252</v>
      </c>
      <c r="Y6802" s="4">
        <f t="shared" si="2136"/>
        <v>-3.8556792967105613</v>
      </c>
      <c r="Z6802" s="7">
        <f t="shared" si="2137"/>
        <v>19.836434745671717</v>
      </c>
      <c r="AA6802" s="14">
        <f t="shared" si="2138"/>
        <v>0.36116755187583538</v>
      </c>
      <c r="AB6802" s="15">
        <v>0.50407692299999995</v>
      </c>
      <c r="AC6802" s="16">
        <f t="shared" si="2139"/>
        <v>0.37805769224999997</v>
      </c>
    </row>
    <row r="6803" spans="1:29" x14ac:dyDescent="0.25">
      <c r="A6803" s="1">
        <v>35714</v>
      </c>
      <c r="B6803" s="2">
        <v>0.33333333333333331</v>
      </c>
      <c r="C6803">
        <v>103</v>
      </c>
      <c r="D6803">
        <v>38</v>
      </c>
      <c r="E6803">
        <v>90</v>
      </c>
      <c r="F6803">
        <f t="shared" si="2122"/>
        <v>13</v>
      </c>
      <c r="G6803" s="8">
        <v>13.3</v>
      </c>
      <c r="H6803">
        <v>8</v>
      </c>
      <c r="I6803">
        <v>6800</v>
      </c>
      <c r="J6803">
        <f t="shared" si="2123"/>
        <v>284</v>
      </c>
      <c r="K6803" s="11">
        <f t="shared" si="2124"/>
        <v>3.5040841136193848</v>
      </c>
      <c r="L6803">
        <f t="shared" si="2125"/>
        <v>14.117600274821626</v>
      </c>
      <c r="M6803">
        <f t="shared" si="2126"/>
        <v>8.5686266712470278</v>
      </c>
      <c r="N6803" s="8">
        <f t="shared" si="2127"/>
        <v>0.89833143677785754</v>
      </c>
      <c r="O6803" s="8">
        <f t="shared" si="2128"/>
        <v>-0.14145210696152885</v>
      </c>
      <c r="P6803" s="4">
        <f t="shared" si="2129"/>
        <v>0.41535785388215535</v>
      </c>
      <c r="Q6803" s="7">
        <f t="shared" si="2130"/>
        <v>0.42833616148728076</v>
      </c>
      <c r="R6803" s="4">
        <f t="shared" si="2131"/>
        <v>1.0186328861542893</v>
      </c>
      <c r="S6803" s="4">
        <f t="shared" si="2132"/>
        <v>1.0186328861542893</v>
      </c>
      <c r="T6803" s="4">
        <f t="shared" si="2133"/>
        <v>0</v>
      </c>
      <c r="U6803" s="7">
        <f t="shared" si="2134"/>
        <v>1.0186328861542893</v>
      </c>
      <c r="V6803" s="4">
        <f t="shared" si="2120"/>
        <v>0.56633572090000039</v>
      </c>
      <c r="W6803" s="14">
        <f t="shared" si="2121"/>
        <v>108.09532054334962</v>
      </c>
      <c r="X6803" s="7">
        <f t="shared" si="2135"/>
        <v>16.813097917658865</v>
      </c>
      <c r="Y6803" s="4">
        <f t="shared" si="2136"/>
        <v>-3.0782751829602666</v>
      </c>
      <c r="Z6803" s="7">
        <f t="shared" si="2137"/>
        <v>19.687950559945413</v>
      </c>
      <c r="AA6803" s="14">
        <f t="shared" si="2138"/>
        <v>0.49471719634492139</v>
      </c>
      <c r="AB6803" s="15">
        <v>0.55469230800000002</v>
      </c>
      <c r="AC6803" s="16">
        <f t="shared" si="2139"/>
        <v>0.41601923100000004</v>
      </c>
    </row>
    <row r="6804" spans="1:29" x14ac:dyDescent="0.25">
      <c r="A6804" s="1">
        <v>35714</v>
      </c>
      <c r="B6804" s="2">
        <v>0.375</v>
      </c>
      <c r="C6804">
        <v>299</v>
      </c>
      <c r="D6804">
        <v>126</v>
      </c>
      <c r="E6804">
        <v>236</v>
      </c>
      <c r="F6804">
        <f t="shared" si="2122"/>
        <v>63</v>
      </c>
      <c r="G6804" s="8">
        <v>13.3</v>
      </c>
      <c r="H6804">
        <v>9</v>
      </c>
      <c r="I6804">
        <v>6801</v>
      </c>
      <c r="J6804">
        <f t="shared" si="2123"/>
        <v>284</v>
      </c>
      <c r="K6804" s="11">
        <f t="shared" si="2124"/>
        <v>3.5040841136193848</v>
      </c>
      <c r="L6804">
        <f t="shared" si="2125"/>
        <v>14.117600274821626</v>
      </c>
      <c r="M6804">
        <f t="shared" si="2126"/>
        <v>9.5686266712470278</v>
      </c>
      <c r="N6804" s="8">
        <f t="shared" si="2127"/>
        <v>0.63653204897870819</v>
      </c>
      <c r="O6804" s="8">
        <f t="shared" si="2128"/>
        <v>-0.14145210696152885</v>
      </c>
      <c r="P6804" s="4">
        <f t="shared" si="2129"/>
        <v>0.56037107854532509</v>
      </c>
      <c r="Q6804" s="7">
        <f t="shared" si="2130"/>
        <v>0.59483376386050402</v>
      </c>
      <c r="R6804" s="4">
        <f t="shared" si="2131"/>
        <v>0.7902217778079994</v>
      </c>
      <c r="S6804" s="4">
        <f t="shared" si="2132"/>
        <v>0.7902217778079994</v>
      </c>
      <c r="T6804" s="4">
        <f t="shared" si="2133"/>
        <v>0</v>
      </c>
      <c r="U6804" s="7">
        <f t="shared" si="2134"/>
        <v>0.7902217778079994</v>
      </c>
      <c r="V6804" s="4">
        <f t="shared" si="2120"/>
        <v>0.74075257255115756</v>
      </c>
      <c r="W6804" s="14">
        <f t="shared" si="2121"/>
        <v>320.35256751032699</v>
      </c>
      <c r="X6804" s="7">
        <f t="shared" si="2135"/>
        <v>23.711458444085629</v>
      </c>
      <c r="Y6804" s="4">
        <f t="shared" si="2136"/>
        <v>-0.48449162502380344</v>
      </c>
      <c r="Z6804" s="7">
        <f t="shared" si="2137"/>
        <v>19.192537900379548</v>
      </c>
      <c r="AA6804" s="14">
        <f t="shared" si="2138"/>
        <v>1.4292566409848568</v>
      </c>
      <c r="AB6804" s="15">
        <v>0.42330769200000001</v>
      </c>
      <c r="AC6804" s="16">
        <f t="shared" si="2139"/>
        <v>0.317480769</v>
      </c>
    </row>
    <row r="6805" spans="1:29" x14ac:dyDescent="0.25">
      <c r="A6805" s="1">
        <v>35714</v>
      </c>
      <c r="B6805" s="2">
        <v>0.41666666666666669</v>
      </c>
      <c r="C6805">
        <v>364</v>
      </c>
      <c r="D6805">
        <v>40</v>
      </c>
      <c r="E6805">
        <v>338</v>
      </c>
      <c r="F6805">
        <f t="shared" si="2122"/>
        <v>26</v>
      </c>
      <c r="G6805" s="8">
        <v>15</v>
      </c>
      <c r="H6805">
        <v>10</v>
      </c>
      <c r="I6805">
        <v>6802</v>
      </c>
      <c r="J6805">
        <f t="shared" si="2123"/>
        <v>284</v>
      </c>
      <c r="K6805" s="11">
        <f t="shared" si="2124"/>
        <v>3.5040841136193848</v>
      </c>
      <c r="L6805">
        <f t="shared" si="2125"/>
        <v>14.117600274821626</v>
      </c>
      <c r="M6805">
        <f t="shared" si="2126"/>
        <v>10.568626671247028</v>
      </c>
      <c r="N6805" s="8">
        <f t="shared" si="2127"/>
        <v>0.37473266117955872</v>
      </c>
      <c r="O6805" s="8">
        <f t="shared" si="2128"/>
        <v>-0.14145210696152885</v>
      </c>
      <c r="P6805" s="4">
        <f t="shared" si="2129"/>
        <v>0.66153745107297501</v>
      </c>
      <c r="Q6805" s="7">
        <f t="shared" si="2130"/>
        <v>0.72286708667080213</v>
      </c>
      <c r="R6805" s="4">
        <f t="shared" si="2131"/>
        <v>0.50432202634057166</v>
      </c>
      <c r="S6805" s="4">
        <f t="shared" si="2132"/>
        <v>0.50432202634057166</v>
      </c>
      <c r="T6805" s="4">
        <f t="shared" si="2133"/>
        <v>0</v>
      </c>
      <c r="U6805" s="7">
        <f t="shared" si="2134"/>
        <v>0.50432202634057166</v>
      </c>
      <c r="V6805" s="4">
        <f t="shared" si="2120"/>
        <v>0.86243195889834134</v>
      </c>
      <c r="W6805" s="14">
        <f t="shared" si="2121"/>
        <v>359.63285996051764</v>
      </c>
      <c r="X6805" s="7">
        <f t="shared" si="2135"/>
        <v>26.688067948716824</v>
      </c>
      <c r="Y6805" s="4">
        <f t="shared" si="2136"/>
        <v>0.63471354871752594</v>
      </c>
      <c r="Z6805" s="7">
        <f t="shared" si="2137"/>
        <v>18.978769712194953</v>
      </c>
      <c r="AA6805" s="14">
        <f t="shared" si="2138"/>
        <v>1.5866349833388231</v>
      </c>
      <c r="AB6805" s="15">
        <v>2.4333076920000001</v>
      </c>
      <c r="AC6805" s="16">
        <f t="shared" si="2139"/>
        <v>1.8249807690000002</v>
      </c>
    </row>
    <row r="6806" spans="1:29" x14ac:dyDescent="0.25">
      <c r="A6806" s="1">
        <v>35714</v>
      </c>
      <c r="B6806" s="2">
        <v>0.45833333333333331</v>
      </c>
      <c r="C6806">
        <v>282</v>
      </c>
      <c r="D6806">
        <v>50</v>
      </c>
      <c r="E6806">
        <v>247</v>
      </c>
      <c r="F6806">
        <f t="shared" si="2122"/>
        <v>35</v>
      </c>
      <c r="G6806" s="8">
        <v>15.6</v>
      </c>
      <c r="H6806">
        <v>11</v>
      </c>
      <c r="I6806">
        <v>6803</v>
      </c>
      <c r="J6806">
        <f t="shared" si="2123"/>
        <v>284</v>
      </c>
      <c r="K6806" s="11">
        <f t="shared" si="2124"/>
        <v>3.5040841136193848</v>
      </c>
      <c r="L6806">
        <f t="shared" si="2125"/>
        <v>14.117600274821626</v>
      </c>
      <c r="M6806">
        <f t="shared" si="2126"/>
        <v>11.568626671247028</v>
      </c>
      <c r="N6806" s="8">
        <f t="shared" si="2127"/>
        <v>0.11293327338040934</v>
      </c>
      <c r="O6806" s="8">
        <f t="shared" si="2128"/>
        <v>-0.14145210696152885</v>
      </c>
      <c r="P6806" s="4">
        <f t="shared" si="2129"/>
        <v>0.71196265036268114</v>
      </c>
      <c r="Q6806" s="7">
        <f t="shared" si="2130"/>
        <v>0.7922891970601641</v>
      </c>
      <c r="R6806" s="4">
        <f t="shared" si="2131"/>
        <v>0.15955546770314186</v>
      </c>
      <c r="S6806" s="4">
        <f t="shared" si="2132"/>
        <v>0.15955546770314186</v>
      </c>
      <c r="T6806" s="4">
        <f t="shared" si="2133"/>
        <v>0</v>
      </c>
      <c r="U6806" s="7">
        <f t="shared" si="2134"/>
        <v>0.15955546770314186</v>
      </c>
      <c r="V6806" s="4">
        <f t="shared" si="2120"/>
        <v>0.92308163084668515</v>
      </c>
      <c r="W6806" s="14">
        <f t="shared" si="2121"/>
        <v>283.75316040722259</v>
      </c>
      <c r="X6806" s="7">
        <f t="shared" si="2135"/>
        <v>24.821977713234734</v>
      </c>
      <c r="Y6806" s="4">
        <f t="shared" si="2136"/>
        <v>-6.6936379823740053E-2</v>
      </c>
      <c r="Z6806" s="7">
        <f t="shared" si="2137"/>
        <v>19.112784848546337</v>
      </c>
      <c r="AA6806" s="14">
        <f t="shared" si="2138"/>
        <v>1.2607073395819297</v>
      </c>
      <c r="AB6806" s="15">
        <v>2.6206153849999998</v>
      </c>
      <c r="AC6806" s="16">
        <f t="shared" si="2139"/>
        <v>1.9654615387499998</v>
      </c>
    </row>
    <row r="6807" spans="1:29" x14ac:dyDescent="0.25">
      <c r="A6807" s="1">
        <v>35714</v>
      </c>
      <c r="B6807" s="2">
        <v>0.5</v>
      </c>
      <c r="C6807">
        <v>438</v>
      </c>
      <c r="D6807">
        <v>65</v>
      </c>
      <c r="E6807">
        <v>390</v>
      </c>
      <c r="F6807">
        <f t="shared" si="2122"/>
        <v>48</v>
      </c>
      <c r="G6807" s="8">
        <v>16.7</v>
      </c>
      <c r="H6807">
        <v>12</v>
      </c>
      <c r="I6807">
        <v>6804</v>
      </c>
      <c r="J6807">
        <f t="shared" si="2123"/>
        <v>284</v>
      </c>
      <c r="K6807" s="11">
        <f t="shared" si="2124"/>
        <v>3.5040841136193848</v>
      </c>
      <c r="L6807">
        <f t="shared" si="2125"/>
        <v>14.117600274821626</v>
      </c>
      <c r="M6807">
        <f t="shared" si="2126"/>
        <v>12.568626671247028</v>
      </c>
      <c r="N6807" s="8">
        <f t="shared" si="2127"/>
        <v>-0.14886611441874006</v>
      </c>
      <c r="O6807" s="8">
        <f t="shared" si="2128"/>
        <v>-0.14145210696152885</v>
      </c>
      <c r="P6807" s="4">
        <f t="shared" si="2129"/>
        <v>0.70821028241443174</v>
      </c>
      <c r="Q6807" s="7">
        <f t="shared" si="2130"/>
        <v>0.78695997005472373</v>
      </c>
      <c r="R6807" s="4">
        <f t="shared" si="2131"/>
        <v>-0.20951128425362631</v>
      </c>
      <c r="S6807" s="4">
        <f t="shared" si="2132"/>
        <v>-0.20951128425362631</v>
      </c>
      <c r="T6807" s="4">
        <f t="shared" si="2133"/>
        <v>0</v>
      </c>
      <c r="U6807" s="7">
        <f t="shared" si="2134"/>
        <v>-0.20951128425362631</v>
      </c>
      <c r="V6807" s="4">
        <f t="shared" si="2120"/>
        <v>0.91856841348123064</v>
      </c>
      <c r="W6807" s="14">
        <f t="shared" si="2121"/>
        <v>434.86338718926152</v>
      </c>
      <c r="X6807" s="7">
        <f t="shared" si="2135"/>
        <v>30.833060083650999</v>
      </c>
      <c r="Y6807" s="4">
        <f t="shared" si="2136"/>
        <v>2.1932305914527754</v>
      </c>
      <c r="Z6807" s="7">
        <f t="shared" si="2137"/>
        <v>18.681092957032519</v>
      </c>
      <c r="AA6807" s="14">
        <f t="shared" si="2138"/>
        <v>1.888446686755771</v>
      </c>
      <c r="AB6807" s="15">
        <v>2.452</v>
      </c>
      <c r="AC6807" s="16">
        <f t="shared" si="2139"/>
        <v>1.839</v>
      </c>
    </row>
    <row r="6808" spans="1:29" x14ac:dyDescent="0.25">
      <c r="A6808" s="1">
        <v>35714</v>
      </c>
      <c r="B6808" s="2">
        <v>0.54166666666666663</v>
      </c>
      <c r="C6808">
        <v>402</v>
      </c>
      <c r="D6808">
        <v>90</v>
      </c>
      <c r="E6808">
        <v>339</v>
      </c>
      <c r="F6808">
        <f t="shared" si="2122"/>
        <v>63</v>
      </c>
      <c r="G6808" s="8">
        <v>17.8</v>
      </c>
      <c r="H6808">
        <v>13</v>
      </c>
      <c r="I6808">
        <v>6805</v>
      </c>
      <c r="J6808">
        <f t="shared" si="2123"/>
        <v>284</v>
      </c>
      <c r="K6808" s="11">
        <f t="shared" si="2124"/>
        <v>3.5040841136193848</v>
      </c>
      <c r="L6808">
        <f t="shared" si="2125"/>
        <v>14.117600274821626</v>
      </c>
      <c r="M6808">
        <f t="shared" si="2126"/>
        <v>13.568626671247028</v>
      </c>
      <c r="N6808" s="8">
        <f t="shared" si="2127"/>
        <v>-0.41066550221788944</v>
      </c>
      <c r="O6808" s="8">
        <f t="shared" si="2128"/>
        <v>-0.14145210696152885</v>
      </c>
      <c r="P6808" s="4">
        <f t="shared" si="2129"/>
        <v>0.65053606490281901</v>
      </c>
      <c r="Q6808" s="7">
        <f t="shared" si="2130"/>
        <v>0.7082900593443382</v>
      </c>
      <c r="R6808" s="4">
        <f t="shared" si="2131"/>
        <v>-0.54732135979883778</v>
      </c>
      <c r="S6808" s="4">
        <f t="shared" si="2132"/>
        <v>-0.54732135979883778</v>
      </c>
      <c r="T6808" s="4">
        <f t="shared" si="2133"/>
        <v>0</v>
      </c>
      <c r="U6808" s="7">
        <f t="shared" si="2134"/>
        <v>-0.54732135979883778</v>
      </c>
      <c r="V6808" s="4">
        <f t="shared" si="2120"/>
        <v>0.84919987510698958</v>
      </c>
      <c r="W6808" s="14">
        <f t="shared" si="2121"/>
        <v>402.52550995475917</v>
      </c>
      <c r="X6808" s="7">
        <f t="shared" si="2135"/>
        <v>30.882079073529674</v>
      </c>
      <c r="Y6808" s="4">
        <f t="shared" si="2136"/>
        <v>2.2116617316471574</v>
      </c>
      <c r="Z6808" s="7">
        <f t="shared" si="2137"/>
        <v>18.677572609255392</v>
      </c>
      <c r="AA6808" s="14">
        <f t="shared" si="2138"/>
        <v>1.7476861523719163</v>
      </c>
      <c r="AB6808" s="15">
        <v>2.4244615380000001</v>
      </c>
      <c r="AC6808" s="16">
        <f t="shared" si="2139"/>
        <v>1.8183461535000001</v>
      </c>
    </row>
    <row r="6809" spans="1:29" x14ac:dyDescent="0.25">
      <c r="A6809" s="1">
        <v>35714</v>
      </c>
      <c r="B6809" s="2">
        <v>0.58333333333333337</v>
      </c>
      <c r="C6809">
        <v>481</v>
      </c>
      <c r="D6809">
        <v>288</v>
      </c>
      <c r="E6809">
        <v>304</v>
      </c>
      <c r="F6809">
        <f t="shared" si="2122"/>
        <v>177</v>
      </c>
      <c r="G6809" s="8">
        <v>17.8</v>
      </c>
      <c r="H6809">
        <v>14</v>
      </c>
      <c r="I6809">
        <v>6806</v>
      </c>
      <c r="J6809">
        <f t="shared" si="2123"/>
        <v>284</v>
      </c>
      <c r="K6809" s="11">
        <f t="shared" si="2124"/>
        <v>3.5040841136193848</v>
      </c>
      <c r="L6809">
        <f t="shared" si="2125"/>
        <v>14.117600274821626</v>
      </c>
      <c r="M6809">
        <f t="shared" si="2126"/>
        <v>14.568626671247028</v>
      </c>
      <c r="N6809" s="8">
        <f t="shared" si="2127"/>
        <v>-0.67246489001703891</v>
      </c>
      <c r="O6809" s="8">
        <f t="shared" si="2128"/>
        <v>-0.14145210696152885</v>
      </c>
      <c r="P6809" s="4">
        <f t="shared" si="2129"/>
        <v>0.54287040044010826</v>
      </c>
      <c r="Q6809" s="7">
        <f t="shared" si="2130"/>
        <v>0.57385123872518529</v>
      </c>
      <c r="R6809" s="4">
        <f t="shared" si="2131"/>
        <v>-0.82466543615516053</v>
      </c>
      <c r="S6809" s="4">
        <f t="shared" si="2132"/>
        <v>-0.82466543615516053</v>
      </c>
      <c r="T6809" s="4">
        <f t="shared" si="2133"/>
        <v>0</v>
      </c>
      <c r="U6809" s="7">
        <f t="shared" si="2134"/>
        <v>-0.82466543615516053</v>
      </c>
      <c r="V6809" s="4">
        <f t="shared" si="2120"/>
        <v>0.71970336697723647</v>
      </c>
      <c r="W6809" s="14">
        <f t="shared" si="2121"/>
        <v>499.70420521546049</v>
      </c>
      <c r="X6809" s="7">
        <f t="shared" si="2135"/>
        <v>34.040386669502467</v>
      </c>
      <c r="Y6809" s="4">
        <f t="shared" si="2136"/>
        <v>3.3991853877329277</v>
      </c>
      <c r="Z6809" s="7">
        <f t="shared" si="2137"/>
        <v>18.450755590943011</v>
      </c>
      <c r="AA6809" s="14">
        <f t="shared" si="2138"/>
        <v>2.1432693980311091</v>
      </c>
      <c r="AB6809" s="15">
        <v>2.5469230770000002</v>
      </c>
      <c r="AC6809" s="16">
        <f t="shared" si="2139"/>
        <v>1.91019230775</v>
      </c>
    </row>
    <row r="6810" spans="1:29" x14ac:dyDescent="0.25">
      <c r="A6810" s="1">
        <v>35714</v>
      </c>
      <c r="B6810" s="2">
        <v>0.625</v>
      </c>
      <c r="C6810">
        <v>209</v>
      </c>
      <c r="D6810">
        <v>161</v>
      </c>
      <c r="E6810">
        <v>131</v>
      </c>
      <c r="F6810">
        <f t="shared" si="2122"/>
        <v>78</v>
      </c>
      <c r="G6810" s="8">
        <v>17.2</v>
      </c>
      <c r="H6810">
        <v>15</v>
      </c>
      <c r="I6810">
        <v>6807</v>
      </c>
      <c r="J6810">
        <f t="shared" si="2123"/>
        <v>284</v>
      </c>
      <c r="K6810" s="11">
        <f t="shared" si="2124"/>
        <v>3.5040841136193848</v>
      </c>
      <c r="L6810">
        <f t="shared" si="2125"/>
        <v>14.117600274821626</v>
      </c>
      <c r="M6810">
        <f t="shared" si="2126"/>
        <v>15.568626671247028</v>
      </c>
      <c r="N6810" s="8">
        <f t="shared" si="2127"/>
        <v>-0.93426427781618837</v>
      </c>
      <c r="O6810" s="8">
        <f t="shared" si="2128"/>
        <v>-0.14145210696152885</v>
      </c>
      <c r="P6810" s="4">
        <f t="shared" si="2129"/>
        <v>0.3925505261335101</v>
      </c>
      <c r="Q6810" s="7">
        <f t="shared" si="2130"/>
        <v>0.40340308059043234</v>
      </c>
      <c r="R6810" s="4">
        <f t="shared" si="2131"/>
        <v>-1.0463725431036826</v>
      </c>
      <c r="S6810" s="4">
        <f t="shared" si="2132"/>
        <v>-1.0463725431036826</v>
      </c>
      <c r="T6810" s="4">
        <f t="shared" si="2133"/>
        <v>0</v>
      </c>
      <c r="U6810" s="7">
        <f t="shared" si="2134"/>
        <v>-1.0463725431036826</v>
      </c>
      <c r="V6810" s="4">
        <f t="shared" si="2120"/>
        <v>0.53890386211791586</v>
      </c>
      <c r="W6810" s="14">
        <f t="shared" si="2121"/>
        <v>212.77760816252442</v>
      </c>
      <c r="X6810" s="7">
        <f t="shared" si="2135"/>
        <v>24.115272265282044</v>
      </c>
      <c r="Y6810" s="4">
        <f t="shared" si="2136"/>
        <v>-0.33265762825395134</v>
      </c>
      <c r="Z6810" s="7">
        <f t="shared" si="2137"/>
        <v>19.163537606996506</v>
      </c>
      <c r="AA6810" s="14">
        <f t="shared" si="2138"/>
        <v>0.94787530523638275</v>
      </c>
      <c r="AB6810" s="15">
        <v>2.7634615380000001</v>
      </c>
      <c r="AC6810" s="16">
        <f t="shared" si="2139"/>
        <v>2.0725961535000001</v>
      </c>
    </row>
    <row r="6811" spans="1:29" x14ac:dyDescent="0.25">
      <c r="A6811" s="1">
        <v>35714</v>
      </c>
      <c r="B6811" s="2">
        <v>0.66666666666666663</v>
      </c>
      <c r="C6811">
        <v>142</v>
      </c>
      <c r="D6811">
        <v>125</v>
      </c>
      <c r="E6811">
        <v>102</v>
      </c>
      <c r="F6811">
        <f t="shared" si="2122"/>
        <v>40</v>
      </c>
      <c r="G6811" s="8">
        <v>14.4</v>
      </c>
      <c r="H6811">
        <v>16</v>
      </c>
      <c r="I6811">
        <v>6808</v>
      </c>
      <c r="J6811">
        <f t="shared" si="2123"/>
        <v>284</v>
      </c>
      <c r="K6811" s="11">
        <f t="shared" si="2124"/>
        <v>3.5040841136193848</v>
      </c>
      <c r="L6811">
        <f t="shared" si="2125"/>
        <v>14.117600274821626</v>
      </c>
      <c r="M6811">
        <f t="shared" si="2126"/>
        <v>16.568626671247028</v>
      </c>
      <c r="N6811" s="8">
        <f t="shared" si="2127"/>
        <v>-1.1960636656153376</v>
      </c>
      <c r="O6811" s="8">
        <f t="shared" si="2128"/>
        <v>-0.14145210696152885</v>
      </c>
      <c r="P6811" s="4">
        <f t="shared" si="2129"/>
        <v>0.2098204930016816</v>
      </c>
      <c r="Q6811" s="7">
        <f t="shared" si="2130"/>
        <v>0.21139136232991043</v>
      </c>
      <c r="R6811" s="4">
        <f t="shared" si="2131"/>
        <v>-1.2293945997605344</v>
      </c>
      <c r="S6811" s="4">
        <f t="shared" si="2132"/>
        <v>-1.2293945997605344</v>
      </c>
      <c r="T6811" s="4">
        <f t="shared" si="2133"/>
        <v>0</v>
      </c>
      <c r="U6811" s="7">
        <f t="shared" si="2134"/>
        <v>-1.2293945997605344</v>
      </c>
      <c r="V6811" s="4">
        <f t="shared" si="2120"/>
        <v>0.31912254799988171</v>
      </c>
      <c r="W6811" s="14">
        <f t="shared" si="2121"/>
        <v>138.00815673568809</v>
      </c>
      <c r="X6811" s="7">
        <f t="shared" si="2135"/>
        <v>18.885265093909865</v>
      </c>
      <c r="Y6811" s="4">
        <f t="shared" si="2136"/>
        <v>-2.2991403246898905</v>
      </c>
      <c r="Z6811" s="7">
        <f t="shared" si="2137"/>
        <v>19.539135802015767</v>
      </c>
      <c r="AA6811" s="14">
        <f t="shared" si="2138"/>
        <v>0.62684434115840415</v>
      </c>
      <c r="AB6811" s="15">
        <v>1.609769231</v>
      </c>
      <c r="AC6811" s="16">
        <f t="shared" si="2139"/>
        <v>1.2073269232500001</v>
      </c>
    </row>
    <row r="6812" spans="1:29" x14ac:dyDescent="0.25">
      <c r="A6812" s="1">
        <v>35714</v>
      </c>
      <c r="B6812" s="2">
        <v>0.70833333333333337</v>
      </c>
      <c r="C6812">
        <v>34</v>
      </c>
      <c r="D6812">
        <v>21</v>
      </c>
      <c r="E6812">
        <v>31</v>
      </c>
      <c r="F6812">
        <f t="shared" si="2122"/>
        <v>3</v>
      </c>
      <c r="G6812" s="8">
        <v>15.6</v>
      </c>
      <c r="H6812">
        <v>17</v>
      </c>
      <c r="I6812">
        <v>6809</v>
      </c>
      <c r="J6812">
        <f t="shared" si="2123"/>
        <v>284</v>
      </c>
      <c r="K6812" s="11">
        <f t="shared" si="2124"/>
        <v>3.5040841136193848</v>
      </c>
      <c r="L6812">
        <f t="shared" si="2125"/>
        <v>14.117600274821626</v>
      </c>
      <c r="M6812">
        <f t="shared" si="2126"/>
        <v>17.568626671247028</v>
      </c>
      <c r="N6812" s="8">
        <f t="shared" si="2127"/>
        <v>-1.4578630534144872</v>
      </c>
      <c r="O6812" s="8">
        <f t="shared" si="2128"/>
        <v>-0.14145210696152885</v>
      </c>
      <c r="P6812" s="4">
        <f t="shared" si="2129"/>
        <v>7.1330508268988568E-3</v>
      </c>
      <c r="Q6812" s="7">
        <f t="shared" si="2130"/>
        <v>7.1331113170471716E-3</v>
      </c>
      <c r="R6812" s="4">
        <f t="shared" si="2131"/>
        <v>-1.3901667413447087</v>
      </c>
      <c r="S6812" s="4">
        <f t="shared" si="2132"/>
        <v>-1.3901667413447087</v>
      </c>
      <c r="T6812" s="4">
        <f t="shared" si="2133"/>
        <v>0</v>
      </c>
      <c r="U6812" s="7">
        <f t="shared" si="2134"/>
        <v>-1.3901667413447087</v>
      </c>
      <c r="V6812" s="4">
        <f t="shared" si="2120"/>
        <v>7.5337157974483135E-2</v>
      </c>
      <c r="W6812" s="14">
        <f t="shared" si="2121"/>
        <v>31.402207624393451</v>
      </c>
      <c r="X6812" s="7">
        <f t="shared" si="2135"/>
        <v>16.620571747792788</v>
      </c>
      <c r="Y6812" s="4">
        <f t="shared" si="2136"/>
        <v>-3.1506650228299118</v>
      </c>
      <c r="Z6812" s="7">
        <f t="shared" si="2137"/>
        <v>19.701777019360513</v>
      </c>
      <c r="AA6812" s="14">
        <f t="shared" si="2138"/>
        <v>0.14381864182406767</v>
      </c>
      <c r="AB6812" s="15">
        <v>0.52800000000000002</v>
      </c>
      <c r="AC6812" s="16">
        <f t="shared" si="2139"/>
        <v>0.39600000000000002</v>
      </c>
    </row>
    <row r="6813" spans="1:29" x14ac:dyDescent="0.25">
      <c r="A6813" s="1">
        <v>35714</v>
      </c>
      <c r="B6813" s="2">
        <v>0.75</v>
      </c>
      <c r="C6813">
        <v>0</v>
      </c>
      <c r="D6813">
        <v>4</v>
      </c>
      <c r="E6813">
        <v>0</v>
      </c>
      <c r="F6813">
        <f t="shared" si="2122"/>
        <v>0</v>
      </c>
      <c r="G6813" s="8">
        <v>15</v>
      </c>
      <c r="H6813">
        <v>18</v>
      </c>
      <c r="I6813">
        <v>6810</v>
      </c>
      <c r="J6813">
        <f t="shared" si="2123"/>
        <v>284</v>
      </c>
      <c r="K6813" s="11">
        <f t="shared" si="2124"/>
        <v>3.5040841136193848</v>
      </c>
      <c r="L6813">
        <f t="shared" si="2125"/>
        <v>14.117600274821626</v>
      </c>
      <c r="M6813">
        <f t="shared" si="2126"/>
        <v>18.568626671247028</v>
      </c>
      <c r="N6813" s="8">
        <f t="shared" si="2127"/>
        <v>-1.7196624412136368</v>
      </c>
      <c r="O6813" s="8">
        <f t="shared" si="2128"/>
        <v>-0.14145210696152885</v>
      </c>
      <c r="P6813" s="4">
        <f t="shared" si="2129"/>
        <v>0</v>
      </c>
      <c r="Q6813" s="7">
        <f t="shared" si="2130"/>
        <v>0</v>
      </c>
      <c r="R6813" s="4">
        <f t="shared" si="2131"/>
        <v>0</v>
      </c>
      <c r="S6813" s="4">
        <f t="shared" si="2132"/>
        <v>0</v>
      </c>
      <c r="T6813" s="4">
        <f t="shared" si="2133"/>
        <v>0</v>
      </c>
      <c r="U6813" s="7">
        <f t="shared" si="2134"/>
        <v>0</v>
      </c>
      <c r="V6813" s="4">
        <f t="shared" si="2120"/>
        <v>0.38268428076468186</v>
      </c>
      <c r="W6813" s="14">
        <f t="shared" si="2121"/>
        <v>1.5307371230587274</v>
      </c>
      <c r="X6813" s="7">
        <f t="shared" si="2135"/>
        <v>15.049748956499409</v>
      </c>
      <c r="Y6813" s="4">
        <f t="shared" si="2136"/>
        <v>-3.7412943923562225</v>
      </c>
      <c r="Z6813" s="7">
        <f t="shared" si="2137"/>
        <v>19.814587228940038</v>
      </c>
      <c r="AA6813" s="14">
        <f t="shared" si="2138"/>
        <v>7.0507488831121467E-3</v>
      </c>
      <c r="AB6813" s="15">
        <v>0.43038461500000003</v>
      </c>
      <c r="AC6813" s="16">
        <f t="shared" si="2139"/>
        <v>0.32278846125000005</v>
      </c>
    </row>
    <row r="6814" spans="1:29" x14ac:dyDescent="0.25">
      <c r="A6814" s="1">
        <v>35714</v>
      </c>
      <c r="B6814" s="2">
        <v>0.79166666666666663</v>
      </c>
      <c r="C6814">
        <v>0</v>
      </c>
      <c r="D6814">
        <v>0</v>
      </c>
      <c r="E6814">
        <v>0</v>
      </c>
      <c r="F6814">
        <f t="shared" si="2122"/>
        <v>0</v>
      </c>
      <c r="G6814" s="8">
        <v>15</v>
      </c>
      <c r="H6814">
        <v>19</v>
      </c>
      <c r="I6814">
        <v>6811</v>
      </c>
      <c r="J6814">
        <f t="shared" si="2123"/>
        <v>284</v>
      </c>
      <c r="K6814" s="11">
        <f t="shared" si="2124"/>
        <v>3.5040841136193848</v>
      </c>
      <c r="L6814">
        <f t="shared" si="2125"/>
        <v>14.117600274821626</v>
      </c>
      <c r="M6814">
        <f t="shared" si="2126"/>
        <v>19.568626671247028</v>
      </c>
      <c r="N6814" s="8">
        <f t="shared" si="2127"/>
        <v>-1.9814618290127859</v>
      </c>
      <c r="O6814" s="8">
        <f t="shared" si="2128"/>
        <v>-0.14145210696152885</v>
      </c>
      <c r="P6814" s="4">
        <f t="shared" si="2129"/>
        <v>0</v>
      </c>
      <c r="Q6814" s="7">
        <f t="shared" si="2130"/>
        <v>0</v>
      </c>
      <c r="R6814" s="4">
        <f t="shared" si="2131"/>
        <v>0</v>
      </c>
      <c r="S6814" s="4">
        <f t="shared" si="2132"/>
        <v>0</v>
      </c>
      <c r="T6814" s="4">
        <f t="shared" si="2133"/>
        <v>1</v>
      </c>
      <c r="U6814" s="7">
        <f t="shared" si="2134"/>
        <v>0</v>
      </c>
      <c r="V6814" s="4">
        <f t="shared" si="2120"/>
        <v>0.38268428076468186</v>
      </c>
      <c r="W6814" s="14">
        <f t="shared" si="2121"/>
        <v>0</v>
      </c>
      <c r="X6814" s="7">
        <f t="shared" si="2135"/>
        <v>15</v>
      </c>
      <c r="Y6814" s="4">
        <f t="shared" si="2136"/>
        <v>-3.76</v>
      </c>
      <c r="Z6814" s="7">
        <f t="shared" si="2137"/>
        <v>19.818160000000002</v>
      </c>
      <c r="AA6814" s="14">
        <f t="shared" si="2138"/>
        <v>0</v>
      </c>
      <c r="AB6814" s="15">
        <v>0.80400000000000005</v>
      </c>
      <c r="AC6814" s="16">
        <f t="shared" si="2139"/>
        <v>0.60299999999999998</v>
      </c>
    </row>
    <row r="6815" spans="1:29" x14ac:dyDescent="0.25">
      <c r="A6815" s="1">
        <v>35714</v>
      </c>
      <c r="B6815" s="2">
        <v>0.83333333333333337</v>
      </c>
      <c r="C6815">
        <v>0</v>
      </c>
      <c r="D6815">
        <v>0</v>
      </c>
      <c r="E6815">
        <v>0</v>
      </c>
      <c r="F6815">
        <f t="shared" si="2122"/>
        <v>0</v>
      </c>
      <c r="G6815" s="8">
        <v>15</v>
      </c>
      <c r="H6815">
        <v>20</v>
      </c>
      <c r="I6815">
        <v>6812</v>
      </c>
      <c r="J6815">
        <f t="shared" si="2123"/>
        <v>284</v>
      </c>
      <c r="K6815" s="11">
        <f t="shared" si="2124"/>
        <v>3.5040841136193848</v>
      </c>
      <c r="L6815">
        <f t="shared" si="2125"/>
        <v>14.117600274821626</v>
      </c>
      <c r="M6815">
        <f t="shared" si="2126"/>
        <v>20.568626671247028</v>
      </c>
      <c r="N6815" s="8">
        <f t="shared" si="2127"/>
        <v>-2.2432612168119355</v>
      </c>
      <c r="O6815" s="8">
        <f t="shared" si="2128"/>
        <v>-0.14145210696152885</v>
      </c>
      <c r="P6815" s="4">
        <f t="shared" si="2129"/>
        <v>0</v>
      </c>
      <c r="Q6815" s="7">
        <f t="shared" si="2130"/>
        <v>0</v>
      </c>
      <c r="R6815" s="4">
        <f t="shared" si="2131"/>
        <v>0</v>
      </c>
      <c r="S6815" s="4">
        <f t="shared" si="2132"/>
        <v>0</v>
      </c>
      <c r="T6815" s="4">
        <f t="shared" si="2133"/>
        <v>1</v>
      </c>
      <c r="U6815" s="7">
        <f t="shared" si="2134"/>
        <v>0</v>
      </c>
      <c r="V6815" s="4">
        <f t="shared" si="2120"/>
        <v>0.38268428076468186</v>
      </c>
      <c r="W6815" s="14">
        <f t="shared" si="2121"/>
        <v>0</v>
      </c>
      <c r="X6815" s="7">
        <f t="shared" si="2135"/>
        <v>15</v>
      </c>
      <c r="Y6815" s="4">
        <f t="shared" si="2136"/>
        <v>-3.76</v>
      </c>
      <c r="Z6815" s="7">
        <f t="shared" si="2137"/>
        <v>19.818160000000002</v>
      </c>
      <c r="AA6815" s="14">
        <f t="shared" si="2138"/>
        <v>0</v>
      </c>
      <c r="AB6815" s="15">
        <v>1.0613846149999999</v>
      </c>
      <c r="AC6815" s="16">
        <f t="shared" si="2139"/>
        <v>0.79603846125</v>
      </c>
    </row>
    <row r="6816" spans="1:29" x14ac:dyDescent="0.25">
      <c r="A6816" s="1">
        <v>35714</v>
      </c>
      <c r="B6816" s="2">
        <v>0.875</v>
      </c>
      <c r="C6816">
        <v>0</v>
      </c>
      <c r="D6816">
        <v>0</v>
      </c>
      <c r="E6816">
        <v>0</v>
      </c>
      <c r="F6816">
        <f t="shared" si="2122"/>
        <v>0</v>
      </c>
      <c r="G6816" s="8">
        <v>15</v>
      </c>
      <c r="H6816">
        <v>21</v>
      </c>
      <c r="I6816">
        <v>6813</v>
      </c>
      <c r="J6816">
        <f t="shared" si="2123"/>
        <v>284</v>
      </c>
      <c r="K6816" s="11">
        <f t="shared" si="2124"/>
        <v>3.5040841136193848</v>
      </c>
      <c r="L6816">
        <f t="shared" si="2125"/>
        <v>14.117600274821626</v>
      </c>
      <c r="M6816">
        <f t="shared" si="2126"/>
        <v>21.568626671247028</v>
      </c>
      <c r="N6816" s="8">
        <f t="shared" si="2127"/>
        <v>-2.5050606046110846</v>
      </c>
      <c r="O6816" s="8">
        <f t="shared" si="2128"/>
        <v>-0.14145210696152885</v>
      </c>
      <c r="P6816" s="4">
        <f t="shared" si="2129"/>
        <v>0</v>
      </c>
      <c r="Q6816" s="7">
        <f t="shared" si="2130"/>
        <v>0</v>
      </c>
      <c r="R6816" s="4">
        <f t="shared" si="2131"/>
        <v>0</v>
      </c>
      <c r="S6816" s="4">
        <f t="shared" si="2132"/>
        <v>0</v>
      </c>
      <c r="T6816" s="4">
        <f t="shared" si="2133"/>
        <v>1</v>
      </c>
      <c r="U6816" s="7">
        <f t="shared" si="2134"/>
        <v>0</v>
      </c>
      <c r="V6816" s="4">
        <f t="shared" si="2120"/>
        <v>0.38268428076468186</v>
      </c>
      <c r="W6816" s="14">
        <f t="shared" si="2121"/>
        <v>0</v>
      </c>
      <c r="X6816" s="7">
        <f t="shared" si="2135"/>
        <v>15</v>
      </c>
      <c r="Y6816" s="4">
        <f t="shared" si="2136"/>
        <v>-3.76</v>
      </c>
      <c r="Z6816" s="7">
        <f t="shared" si="2137"/>
        <v>19.818160000000002</v>
      </c>
      <c r="AA6816" s="14">
        <f t="shared" si="2138"/>
        <v>0</v>
      </c>
      <c r="AB6816" s="15">
        <v>0.93269230800000003</v>
      </c>
      <c r="AC6816" s="16">
        <f t="shared" si="2139"/>
        <v>0.69951923100000002</v>
      </c>
    </row>
    <row r="6817" spans="1:29" x14ac:dyDescent="0.25">
      <c r="A6817" s="1">
        <v>35714</v>
      </c>
      <c r="B6817" s="2">
        <v>0.91666666666666663</v>
      </c>
      <c r="C6817">
        <v>0</v>
      </c>
      <c r="D6817">
        <v>0</v>
      </c>
      <c r="E6817">
        <v>0</v>
      </c>
      <c r="F6817">
        <f t="shared" si="2122"/>
        <v>0</v>
      </c>
      <c r="G6817" s="8">
        <v>14.4</v>
      </c>
      <c r="H6817">
        <v>22</v>
      </c>
      <c r="I6817">
        <v>6814</v>
      </c>
      <c r="J6817">
        <f t="shared" si="2123"/>
        <v>284</v>
      </c>
      <c r="K6817" s="11">
        <f t="shared" si="2124"/>
        <v>3.5040841136193848</v>
      </c>
      <c r="L6817">
        <f t="shared" si="2125"/>
        <v>14.117600274821626</v>
      </c>
      <c r="M6817">
        <f t="shared" si="2126"/>
        <v>22.568626671247028</v>
      </c>
      <c r="N6817" s="8">
        <f t="shared" si="2127"/>
        <v>-2.7668599924102342</v>
      </c>
      <c r="O6817" s="8">
        <f t="shared" si="2128"/>
        <v>-0.14145210696152885</v>
      </c>
      <c r="P6817" s="4">
        <f t="shared" si="2129"/>
        <v>0</v>
      </c>
      <c r="Q6817" s="7">
        <f t="shared" si="2130"/>
        <v>0</v>
      </c>
      <c r="R6817" s="4">
        <f t="shared" si="2131"/>
        <v>0</v>
      </c>
      <c r="S6817" s="4">
        <f t="shared" si="2132"/>
        <v>0</v>
      </c>
      <c r="T6817" s="4">
        <f t="shared" si="2133"/>
        <v>1</v>
      </c>
      <c r="U6817" s="7">
        <f t="shared" si="2134"/>
        <v>0</v>
      </c>
      <c r="V6817" s="4">
        <f t="shared" si="2120"/>
        <v>0.38268428076468186</v>
      </c>
      <c r="W6817" s="14">
        <f t="shared" si="2121"/>
        <v>0</v>
      </c>
      <c r="X6817" s="7">
        <f t="shared" si="2135"/>
        <v>14.4</v>
      </c>
      <c r="Y6817" s="4">
        <f t="shared" si="2136"/>
        <v>-3.9855999999999998</v>
      </c>
      <c r="Z6817" s="7">
        <f t="shared" si="2137"/>
        <v>19.861249600000001</v>
      </c>
      <c r="AA6817" s="14">
        <f t="shared" si="2138"/>
        <v>0</v>
      </c>
      <c r="AB6817" s="15">
        <v>0.83330769199999999</v>
      </c>
      <c r="AC6817" s="16">
        <f t="shared" si="2139"/>
        <v>0.62498076899999999</v>
      </c>
    </row>
    <row r="6818" spans="1:29" x14ac:dyDescent="0.25">
      <c r="A6818" s="1">
        <v>35714</v>
      </c>
      <c r="B6818" s="2">
        <v>0.95833333333333337</v>
      </c>
      <c r="C6818">
        <v>0</v>
      </c>
      <c r="D6818">
        <v>0</v>
      </c>
      <c r="E6818">
        <v>0</v>
      </c>
      <c r="F6818">
        <f t="shared" si="2122"/>
        <v>0</v>
      </c>
      <c r="G6818" s="8">
        <v>13.3</v>
      </c>
      <c r="H6818">
        <v>23</v>
      </c>
      <c r="I6818">
        <v>6815</v>
      </c>
      <c r="J6818">
        <f t="shared" si="2123"/>
        <v>284</v>
      </c>
      <c r="K6818" s="11">
        <f t="shared" si="2124"/>
        <v>3.5040841136193848</v>
      </c>
      <c r="L6818">
        <f t="shared" si="2125"/>
        <v>14.117600274821626</v>
      </c>
      <c r="M6818">
        <f t="shared" si="2126"/>
        <v>23.568626671247028</v>
      </c>
      <c r="N6818" s="8">
        <f t="shared" si="2127"/>
        <v>-3.0286593802093837</v>
      </c>
      <c r="O6818" s="8">
        <f t="shared" si="2128"/>
        <v>-0.14145210696152885</v>
      </c>
      <c r="P6818" s="4">
        <f t="shared" si="2129"/>
        <v>0</v>
      </c>
      <c r="Q6818" s="7">
        <f t="shared" si="2130"/>
        <v>0</v>
      </c>
      <c r="R6818" s="4">
        <f t="shared" si="2131"/>
        <v>0</v>
      </c>
      <c r="S6818" s="4">
        <f t="shared" si="2132"/>
        <v>0</v>
      </c>
      <c r="T6818" s="4">
        <f t="shared" si="2133"/>
        <v>1</v>
      </c>
      <c r="U6818" s="7">
        <f t="shared" si="2134"/>
        <v>0</v>
      </c>
      <c r="V6818" s="4">
        <f t="shared" si="2120"/>
        <v>0.38268428076468186</v>
      </c>
      <c r="W6818" s="14">
        <f t="shared" si="2121"/>
        <v>0</v>
      </c>
      <c r="X6818" s="7">
        <f t="shared" si="2135"/>
        <v>13.3</v>
      </c>
      <c r="Y6818" s="4">
        <f t="shared" si="2136"/>
        <v>-4.3991999999999996</v>
      </c>
      <c r="Z6818" s="7">
        <f t="shared" si="2137"/>
        <v>19.940247199999998</v>
      </c>
      <c r="AA6818" s="14">
        <f t="shared" si="2138"/>
        <v>0</v>
      </c>
      <c r="AB6818" s="15">
        <v>0.76938461499999999</v>
      </c>
      <c r="AC6818" s="16">
        <f t="shared" si="2139"/>
        <v>0.57703846125000002</v>
      </c>
    </row>
    <row r="6819" spans="1:29" x14ac:dyDescent="0.25">
      <c r="A6819" s="1">
        <v>35714</v>
      </c>
      <c r="B6819" s="3">
        <v>1</v>
      </c>
      <c r="C6819">
        <v>0</v>
      </c>
      <c r="D6819">
        <v>0</v>
      </c>
      <c r="E6819">
        <v>0</v>
      </c>
      <c r="F6819">
        <f t="shared" si="2122"/>
        <v>0</v>
      </c>
      <c r="G6819" s="8">
        <v>12.8</v>
      </c>
      <c r="H6819">
        <v>24</v>
      </c>
      <c r="I6819">
        <v>6816</v>
      </c>
      <c r="J6819">
        <f t="shared" si="2123"/>
        <v>284</v>
      </c>
      <c r="K6819" s="11">
        <f t="shared" si="2124"/>
        <v>3.5040841136193848</v>
      </c>
      <c r="L6819">
        <f t="shared" si="2125"/>
        <v>14.117600274821626</v>
      </c>
      <c r="M6819">
        <f t="shared" si="2126"/>
        <v>24.568626671247028</v>
      </c>
      <c r="N6819" s="8">
        <f t="shared" si="2127"/>
        <v>-3.2904587680085329</v>
      </c>
      <c r="O6819" s="8">
        <f t="shared" si="2128"/>
        <v>-0.14145210696152885</v>
      </c>
      <c r="P6819" s="4">
        <f t="shared" si="2129"/>
        <v>0</v>
      </c>
      <c r="Q6819" s="7">
        <f t="shared" si="2130"/>
        <v>0</v>
      </c>
      <c r="R6819" s="4">
        <f t="shared" si="2131"/>
        <v>0</v>
      </c>
      <c r="S6819" s="4">
        <f t="shared" si="2132"/>
        <v>0</v>
      </c>
      <c r="T6819" s="4">
        <f t="shared" si="2133"/>
        <v>1</v>
      </c>
      <c r="U6819" s="7">
        <f t="shared" si="2134"/>
        <v>0</v>
      </c>
      <c r="V6819" s="4">
        <f t="shared" si="2120"/>
        <v>0.38268428076468186</v>
      </c>
      <c r="W6819" s="14">
        <f t="shared" si="2121"/>
        <v>0</v>
      </c>
      <c r="X6819" s="7">
        <f t="shared" si="2135"/>
        <v>12.8</v>
      </c>
      <c r="Y6819" s="4">
        <f t="shared" si="2136"/>
        <v>-4.5872000000000002</v>
      </c>
      <c r="Z6819" s="7">
        <f t="shared" si="2137"/>
        <v>19.976155200000001</v>
      </c>
      <c r="AA6819" s="14">
        <f t="shared" si="2138"/>
        <v>0</v>
      </c>
      <c r="AB6819" s="15">
        <v>0.64607692299999997</v>
      </c>
      <c r="AC6819" s="16">
        <f t="shared" si="2139"/>
        <v>0.48455769225</v>
      </c>
    </row>
    <row r="6820" spans="1:29" x14ac:dyDescent="0.25">
      <c r="A6820" s="1">
        <v>35715</v>
      </c>
      <c r="B6820" s="2">
        <v>4.1666666666666664E-2</v>
      </c>
      <c r="C6820">
        <v>0</v>
      </c>
      <c r="D6820">
        <v>0</v>
      </c>
      <c r="E6820">
        <v>0</v>
      </c>
      <c r="F6820">
        <f t="shared" si="2122"/>
        <v>0</v>
      </c>
      <c r="G6820" s="8">
        <v>12.8</v>
      </c>
      <c r="H6820">
        <v>1</v>
      </c>
      <c r="I6820">
        <v>6817</v>
      </c>
      <c r="J6820">
        <f t="shared" si="2123"/>
        <v>285</v>
      </c>
      <c r="K6820" s="11">
        <f t="shared" si="2124"/>
        <v>3.5213456117160318</v>
      </c>
      <c r="L6820">
        <f t="shared" si="2125"/>
        <v>14.345690140069271</v>
      </c>
      <c r="M6820">
        <f t="shared" si="2126"/>
        <v>1.5724281690011546</v>
      </c>
      <c r="N6820" s="8">
        <f t="shared" si="2127"/>
        <v>2.7299319215871529</v>
      </c>
      <c r="O6820" s="8">
        <f t="shared" si="2128"/>
        <v>-0.14804209066876053</v>
      </c>
      <c r="P6820" s="4">
        <f t="shared" si="2129"/>
        <v>0</v>
      </c>
      <c r="Q6820" s="7">
        <f t="shared" si="2130"/>
        <v>0</v>
      </c>
      <c r="R6820" s="4">
        <f t="shared" si="2131"/>
        <v>0</v>
      </c>
      <c r="S6820" s="4">
        <f t="shared" si="2132"/>
        <v>0</v>
      </c>
      <c r="T6820" s="4">
        <f t="shared" si="2133"/>
        <v>1</v>
      </c>
      <c r="U6820" s="7">
        <f t="shared" si="2134"/>
        <v>0</v>
      </c>
      <c r="V6820" s="4">
        <f t="shared" si="2120"/>
        <v>0.38268428076468186</v>
      </c>
      <c r="W6820" s="14">
        <f t="shared" si="2121"/>
        <v>0</v>
      </c>
      <c r="X6820" s="7">
        <f t="shared" si="2135"/>
        <v>12.8</v>
      </c>
      <c r="Y6820" s="4">
        <f t="shared" si="2136"/>
        <v>-4.5872000000000002</v>
      </c>
      <c r="Z6820" s="7">
        <f t="shared" si="2137"/>
        <v>19.976155200000001</v>
      </c>
      <c r="AA6820" s="14">
        <f t="shared" si="2138"/>
        <v>0</v>
      </c>
      <c r="AB6820" s="15">
        <v>0.648692308</v>
      </c>
      <c r="AC6820" s="16">
        <f t="shared" si="2139"/>
        <v>0.486519231</v>
      </c>
    </row>
    <row r="6821" spans="1:29" x14ac:dyDescent="0.25">
      <c r="A6821" s="1">
        <v>35715</v>
      </c>
      <c r="B6821" s="2">
        <v>8.3333333333333329E-2</v>
      </c>
      <c r="C6821">
        <v>0</v>
      </c>
      <c r="D6821">
        <v>0</v>
      </c>
      <c r="E6821">
        <v>0</v>
      </c>
      <c r="F6821">
        <f t="shared" si="2122"/>
        <v>0</v>
      </c>
      <c r="G6821" s="8">
        <v>12.2</v>
      </c>
      <c r="H6821">
        <v>2</v>
      </c>
      <c r="I6821">
        <v>6818</v>
      </c>
      <c r="J6821">
        <f t="shared" si="2123"/>
        <v>285</v>
      </c>
      <c r="K6821" s="11">
        <f t="shared" si="2124"/>
        <v>3.5213456117160318</v>
      </c>
      <c r="L6821">
        <f t="shared" si="2125"/>
        <v>14.345690140069271</v>
      </c>
      <c r="M6821">
        <f t="shared" si="2126"/>
        <v>2.5724281690011548</v>
      </c>
      <c r="N6821" s="8">
        <f t="shared" si="2127"/>
        <v>2.4681325337880038</v>
      </c>
      <c r="O6821" s="8">
        <f t="shared" si="2128"/>
        <v>-0.14804209066876053</v>
      </c>
      <c r="P6821" s="4">
        <f t="shared" si="2129"/>
        <v>0</v>
      </c>
      <c r="Q6821" s="7">
        <f t="shared" si="2130"/>
        <v>0</v>
      </c>
      <c r="R6821" s="4">
        <f t="shared" si="2131"/>
        <v>0</v>
      </c>
      <c r="S6821" s="4">
        <f t="shared" si="2132"/>
        <v>0</v>
      </c>
      <c r="T6821" s="4">
        <f t="shared" si="2133"/>
        <v>1</v>
      </c>
      <c r="U6821" s="7">
        <f t="shared" si="2134"/>
        <v>0</v>
      </c>
      <c r="V6821" s="4">
        <f t="shared" si="2120"/>
        <v>0.38268428076468186</v>
      </c>
      <c r="W6821" s="14">
        <f t="shared" si="2121"/>
        <v>0</v>
      </c>
      <c r="X6821" s="7">
        <f t="shared" si="2135"/>
        <v>12.2</v>
      </c>
      <c r="Y6821" s="4">
        <f t="shared" si="2136"/>
        <v>-4.8128000000000002</v>
      </c>
      <c r="Z6821" s="7">
        <f t="shared" si="2137"/>
        <v>20.019244799999999</v>
      </c>
      <c r="AA6821" s="14">
        <f t="shared" si="2138"/>
        <v>0</v>
      </c>
      <c r="AB6821" s="15">
        <v>0.56353846200000002</v>
      </c>
      <c r="AC6821" s="16">
        <f t="shared" si="2139"/>
        <v>0.42265384650000004</v>
      </c>
    </row>
    <row r="6822" spans="1:29" x14ac:dyDescent="0.25">
      <c r="A6822" s="1">
        <v>35715</v>
      </c>
      <c r="B6822" s="2">
        <v>0.125</v>
      </c>
      <c r="C6822">
        <v>0</v>
      </c>
      <c r="D6822">
        <v>0</v>
      </c>
      <c r="E6822">
        <v>0</v>
      </c>
      <c r="F6822">
        <f t="shared" si="2122"/>
        <v>0</v>
      </c>
      <c r="G6822" s="8">
        <v>12.2</v>
      </c>
      <c r="H6822">
        <v>3</v>
      </c>
      <c r="I6822">
        <v>6819</v>
      </c>
      <c r="J6822">
        <f t="shared" si="2123"/>
        <v>285</v>
      </c>
      <c r="K6822" s="11">
        <f t="shared" si="2124"/>
        <v>3.5213456117160318</v>
      </c>
      <c r="L6822">
        <f t="shared" si="2125"/>
        <v>14.345690140069271</v>
      </c>
      <c r="M6822">
        <f t="shared" si="2126"/>
        <v>3.5724281690011548</v>
      </c>
      <c r="N6822" s="8">
        <f t="shared" si="2127"/>
        <v>2.2063331459888542</v>
      </c>
      <c r="O6822" s="8">
        <f t="shared" si="2128"/>
        <v>-0.14804209066876053</v>
      </c>
      <c r="P6822" s="4">
        <f t="shared" si="2129"/>
        <v>0</v>
      </c>
      <c r="Q6822" s="7">
        <f t="shared" si="2130"/>
        <v>0</v>
      </c>
      <c r="R6822" s="4">
        <f t="shared" si="2131"/>
        <v>0</v>
      </c>
      <c r="S6822" s="4">
        <f t="shared" si="2132"/>
        <v>0</v>
      </c>
      <c r="T6822" s="4">
        <f t="shared" si="2133"/>
        <v>1</v>
      </c>
      <c r="U6822" s="7">
        <f t="shared" si="2134"/>
        <v>0</v>
      </c>
      <c r="V6822" s="4">
        <f t="shared" si="2120"/>
        <v>0.38268428076468186</v>
      </c>
      <c r="W6822" s="14">
        <f t="shared" si="2121"/>
        <v>0</v>
      </c>
      <c r="X6822" s="7">
        <f t="shared" si="2135"/>
        <v>12.2</v>
      </c>
      <c r="Y6822" s="4">
        <f t="shared" si="2136"/>
        <v>-4.8128000000000002</v>
      </c>
      <c r="Z6822" s="7">
        <f t="shared" si="2137"/>
        <v>20.019244799999999</v>
      </c>
      <c r="AA6822" s="14">
        <f t="shared" si="2138"/>
        <v>0</v>
      </c>
      <c r="AB6822" s="15">
        <v>0.551076923</v>
      </c>
      <c r="AC6822" s="16">
        <f t="shared" si="2139"/>
        <v>0.41330769224999997</v>
      </c>
    </row>
    <row r="6823" spans="1:29" x14ac:dyDescent="0.25">
      <c r="A6823" s="1">
        <v>35715</v>
      </c>
      <c r="B6823" s="2">
        <v>0.16666666666666666</v>
      </c>
      <c r="C6823">
        <v>0</v>
      </c>
      <c r="D6823">
        <v>0</v>
      </c>
      <c r="E6823">
        <v>0</v>
      </c>
      <c r="F6823">
        <f t="shared" si="2122"/>
        <v>0</v>
      </c>
      <c r="G6823" s="8">
        <v>11.7</v>
      </c>
      <c r="H6823">
        <v>4</v>
      </c>
      <c r="I6823">
        <v>6820</v>
      </c>
      <c r="J6823">
        <f t="shared" si="2123"/>
        <v>285</v>
      </c>
      <c r="K6823" s="11">
        <f t="shared" si="2124"/>
        <v>3.5213456117160318</v>
      </c>
      <c r="L6823">
        <f t="shared" si="2125"/>
        <v>14.345690140069271</v>
      </c>
      <c r="M6823">
        <f t="shared" si="2126"/>
        <v>4.5724281690011548</v>
      </c>
      <c r="N6823" s="8">
        <f t="shared" si="2127"/>
        <v>1.9445337581897049</v>
      </c>
      <c r="O6823" s="8">
        <f t="shared" si="2128"/>
        <v>-0.14804209066876053</v>
      </c>
      <c r="P6823" s="4">
        <f t="shared" si="2129"/>
        <v>0</v>
      </c>
      <c r="Q6823" s="7">
        <f t="shared" si="2130"/>
        <v>0</v>
      </c>
      <c r="R6823" s="4">
        <f t="shared" si="2131"/>
        <v>0</v>
      </c>
      <c r="S6823" s="4">
        <f t="shared" si="2132"/>
        <v>0</v>
      </c>
      <c r="T6823" s="4">
        <f t="shared" si="2133"/>
        <v>1</v>
      </c>
      <c r="U6823" s="7">
        <f t="shared" si="2134"/>
        <v>0</v>
      </c>
      <c r="V6823" s="4">
        <f t="shared" si="2120"/>
        <v>0.38268428076468186</v>
      </c>
      <c r="W6823" s="14">
        <f t="shared" si="2121"/>
        <v>0</v>
      </c>
      <c r="X6823" s="7">
        <f t="shared" si="2135"/>
        <v>11.7</v>
      </c>
      <c r="Y6823" s="4">
        <f t="shared" si="2136"/>
        <v>-5.0007999999999999</v>
      </c>
      <c r="Z6823" s="7">
        <f t="shared" si="2137"/>
        <v>20.055152799999998</v>
      </c>
      <c r="AA6823" s="14">
        <f t="shared" si="2138"/>
        <v>0</v>
      </c>
      <c r="AB6823" s="15">
        <v>0.60523076899999995</v>
      </c>
      <c r="AC6823" s="16">
        <f t="shared" si="2139"/>
        <v>0.45392307674999999</v>
      </c>
    </row>
    <row r="6824" spans="1:29" x14ac:dyDescent="0.25">
      <c r="A6824" s="1">
        <v>35715</v>
      </c>
      <c r="B6824" s="2">
        <v>0.20833333333333334</v>
      </c>
      <c r="C6824">
        <v>0</v>
      </c>
      <c r="D6824">
        <v>0</v>
      </c>
      <c r="E6824">
        <v>0</v>
      </c>
      <c r="F6824">
        <f t="shared" si="2122"/>
        <v>0</v>
      </c>
      <c r="G6824" s="8">
        <v>11.7</v>
      </c>
      <c r="H6824">
        <v>5</v>
      </c>
      <c r="I6824">
        <v>6821</v>
      </c>
      <c r="J6824">
        <f t="shared" si="2123"/>
        <v>285</v>
      </c>
      <c r="K6824" s="11">
        <f t="shared" si="2124"/>
        <v>3.5213456117160318</v>
      </c>
      <c r="L6824">
        <f t="shared" si="2125"/>
        <v>14.345690140069271</v>
      </c>
      <c r="M6824">
        <f t="shared" si="2126"/>
        <v>5.5724281690011548</v>
      </c>
      <c r="N6824" s="8">
        <f t="shared" si="2127"/>
        <v>1.6827343703905553</v>
      </c>
      <c r="O6824" s="8">
        <f t="shared" si="2128"/>
        <v>-0.14804209066876053</v>
      </c>
      <c r="P6824" s="4">
        <f t="shared" si="2129"/>
        <v>0</v>
      </c>
      <c r="Q6824" s="7">
        <f t="shared" si="2130"/>
        <v>0</v>
      </c>
      <c r="R6824" s="4">
        <f t="shared" si="2131"/>
        <v>0</v>
      </c>
      <c r="S6824" s="4">
        <f t="shared" si="2132"/>
        <v>0</v>
      </c>
      <c r="T6824" s="4">
        <f t="shared" si="2133"/>
        <v>0</v>
      </c>
      <c r="U6824" s="7">
        <f t="shared" si="2134"/>
        <v>0</v>
      </c>
      <c r="V6824" s="4">
        <f t="shared" si="2120"/>
        <v>0.38268428076468186</v>
      </c>
      <c r="W6824" s="14">
        <f t="shared" si="2121"/>
        <v>0</v>
      </c>
      <c r="X6824" s="7">
        <f t="shared" si="2135"/>
        <v>11.7</v>
      </c>
      <c r="Y6824" s="4">
        <f t="shared" si="2136"/>
        <v>-5.0007999999999999</v>
      </c>
      <c r="Z6824" s="7">
        <f t="shared" si="2137"/>
        <v>20.055152799999998</v>
      </c>
      <c r="AA6824" s="14">
        <f t="shared" si="2138"/>
        <v>0</v>
      </c>
      <c r="AB6824" s="15">
        <v>0.51915384600000003</v>
      </c>
      <c r="AC6824" s="16">
        <f t="shared" si="2139"/>
        <v>0.38936538450000002</v>
      </c>
    </row>
    <row r="6825" spans="1:29" x14ac:dyDescent="0.25">
      <c r="A6825" s="1">
        <v>35715</v>
      </c>
      <c r="B6825" s="2">
        <v>0.25</v>
      </c>
      <c r="C6825">
        <v>1</v>
      </c>
      <c r="D6825">
        <v>41</v>
      </c>
      <c r="E6825">
        <v>0</v>
      </c>
      <c r="F6825">
        <f t="shared" si="2122"/>
        <v>1</v>
      </c>
      <c r="G6825" s="8">
        <v>11.1</v>
      </c>
      <c r="H6825">
        <v>6</v>
      </c>
      <c r="I6825">
        <v>6822</v>
      </c>
      <c r="J6825">
        <f t="shared" si="2123"/>
        <v>285</v>
      </c>
      <c r="K6825" s="11">
        <f t="shared" si="2124"/>
        <v>3.5213456117160318</v>
      </c>
      <c r="L6825">
        <f t="shared" si="2125"/>
        <v>14.345690140069271</v>
      </c>
      <c r="M6825">
        <f t="shared" si="2126"/>
        <v>6.5724281690011548</v>
      </c>
      <c r="N6825" s="8">
        <f t="shared" si="2127"/>
        <v>1.4209349825914059</v>
      </c>
      <c r="O6825" s="8">
        <f t="shared" si="2128"/>
        <v>-0.14804209066876053</v>
      </c>
      <c r="P6825" s="4">
        <f t="shared" si="2129"/>
        <v>3.2467196547949509E-2</v>
      </c>
      <c r="Q6825" s="7">
        <f t="shared" si="2130"/>
        <v>3.2472903302706906E-2</v>
      </c>
      <c r="R6825" s="4">
        <f t="shared" si="2131"/>
        <v>1.3630198652764582</v>
      </c>
      <c r="S6825" s="4">
        <f t="shared" si="2132"/>
        <v>1.3630198652764582</v>
      </c>
      <c r="T6825" s="4">
        <f t="shared" si="2133"/>
        <v>0</v>
      </c>
      <c r="U6825" s="7">
        <f t="shared" si="2134"/>
        <v>1.3630198652764582</v>
      </c>
      <c r="V6825" s="4">
        <f t="shared" si="2120"/>
        <v>0.1088960597906678</v>
      </c>
      <c r="W6825" s="14">
        <f t="shared" si="2121"/>
        <v>4.4647384514173796</v>
      </c>
      <c r="X6825" s="7">
        <f t="shared" si="2135"/>
        <v>11.245103999671064</v>
      </c>
      <c r="Y6825" s="4">
        <f t="shared" si="2136"/>
        <v>-5.1718408961236797</v>
      </c>
      <c r="Z6825" s="7">
        <f t="shared" si="2137"/>
        <v>20.087821611159622</v>
      </c>
      <c r="AA6825" s="14">
        <f t="shared" si="2138"/>
        <v>2.0848675435254177E-2</v>
      </c>
      <c r="AB6825" s="15">
        <v>0.58392307700000001</v>
      </c>
      <c r="AC6825" s="16">
        <f t="shared" si="2139"/>
        <v>0.43794230774999998</v>
      </c>
    </row>
    <row r="6826" spans="1:29" x14ac:dyDescent="0.25">
      <c r="A6826" s="1">
        <v>35715</v>
      </c>
      <c r="B6826" s="2">
        <v>0.29166666666666669</v>
      </c>
      <c r="C6826">
        <v>102</v>
      </c>
      <c r="D6826">
        <v>542</v>
      </c>
      <c r="E6826">
        <v>25</v>
      </c>
      <c r="F6826">
        <f t="shared" si="2122"/>
        <v>77</v>
      </c>
      <c r="G6826" s="8">
        <v>12.2</v>
      </c>
      <c r="H6826">
        <v>7</v>
      </c>
      <c r="I6826">
        <v>6823</v>
      </c>
      <c r="J6826">
        <f t="shared" si="2123"/>
        <v>285</v>
      </c>
      <c r="K6826" s="11">
        <f t="shared" si="2124"/>
        <v>3.5213456117160318</v>
      </c>
      <c r="L6826">
        <f t="shared" si="2125"/>
        <v>14.345690140069271</v>
      </c>
      <c r="M6826">
        <f t="shared" si="2126"/>
        <v>7.5724281690011548</v>
      </c>
      <c r="N6826" s="8">
        <f t="shared" si="2127"/>
        <v>1.1591355947922568</v>
      </c>
      <c r="O6826" s="8">
        <f t="shared" si="2128"/>
        <v>-0.14804209066876053</v>
      </c>
      <c r="P6826" s="4">
        <f t="shared" si="2129"/>
        <v>0.23296208317466391</v>
      </c>
      <c r="Q6826" s="7">
        <f t="shared" si="2130"/>
        <v>0.23512246545222809</v>
      </c>
      <c r="R6826" s="4">
        <f t="shared" si="2131"/>
        <v>1.2001088631585686</v>
      </c>
      <c r="S6826" s="4">
        <f t="shared" si="2132"/>
        <v>1.2001088631585686</v>
      </c>
      <c r="T6826" s="4">
        <f t="shared" si="2133"/>
        <v>0</v>
      </c>
      <c r="U6826" s="7">
        <f t="shared" si="2134"/>
        <v>1.2001088631585686</v>
      </c>
      <c r="V6826" s="4">
        <f t="shared" si="2120"/>
        <v>0.350044320432504</v>
      </c>
      <c r="W6826" s="14">
        <f t="shared" si="2121"/>
        <v>213.77251143806984</v>
      </c>
      <c r="X6826" s="7">
        <f t="shared" si="2135"/>
        <v>19.147606621737268</v>
      </c>
      <c r="Y6826" s="4">
        <f t="shared" si="2136"/>
        <v>-2.2004999102267875</v>
      </c>
      <c r="Z6826" s="7">
        <f t="shared" si="2137"/>
        <v>19.520295482853317</v>
      </c>
      <c r="AA6826" s="14">
        <f t="shared" si="2138"/>
        <v>0.97003599459997236</v>
      </c>
      <c r="AB6826" s="15">
        <v>0.54492307699999998</v>
      </c>
      <c r="AC6826" s="16">
        <f t="shared" si="2139"/>
        <v>0.40869230774999998</v>
      </c>
    </row>
    <row r="6827" spans="1:29" x14ac:dyDescent="0.25">
      <c r="A6827" s="1">
        <v>35715</v>
      </c>
      <c r="B6827" s="2">
        <v>0.33333333333333331</v>
      </c>
      <c r="C6827">
        <v>303</v>
      </c>
      <c r="D6827">
        <v>789</v>
      </c>
      <c r="E6827">
        <v>41</v>
      </c>
      <c r="F6827">
        <f t="shared" si="2122"/>
        <v>262</v>
      </c>
      <c r="G6827" s="8">
        <v>13.9</v>
      </c>
      <c r="H6827">
        <v>8</v>
      </c>
      <c r="I6827">
        <v>6824</v>
      </c>
      <c r="J6827">
        <f t="shared" si="2123"/>
        <v>285</v>
      </c>
      <c r="K6827" s="11">
        <f t="shared" si="2124"/>
        <v>3.5213456117160318</v>
      </c>
      <c r="L6827">
        <f t="shared" si="2125"/>
        <v>14.345690140069271</v>
      </c>
      <c r="M6827">
        <f t="shared" si="2126"/>
        <v>8.5724281690011548</v>
      </c>
      <c r="N6827" s="8">
        <f t="shared" si="2127"/>
        <v>0.89733620699310723</v>
      </c>
      <c r="O6827" s="8">
        <f t="shared" si="2128"/>
        <v>-0.14804209066876053</v>
      </c>
      <c r="P6827" s="4">
        <f t="shared" si="2129"/>
        <v>0.41166076675098007</v>
      </c>
      <c r="Q6827" s="7">
        <f t="shared" si="2130"/>
        <v>0.42427565441647186</v>
      </c>
      <c r="R6827" s="4">
        <f t="shared" si="2131"/>
        <v>1.012830573979544</v>
      </c>
      <c r="S6827" s="4">
        <f t="shared" si="2132"/>
        <v>1.012830573979544</v>
      </c>
      <c r="T6827" s="4">
        <f t="shared" si="2133"/>
        <v>0</v>
      </c>
      <c r="U6827" s="7">
        <f t="shared" si="2134"/>
        <v>1.012830573979544</v>
      </c>
      <c r="V6827" s="4">
        <f t="shared" si="2120"/>
        <v>0.56497686783280621</v>
      </c>
      <c r="W6827" s="14">
        <f t="shared" si="2121"/>
        <v>485.20627193247446</v>
      </c>
      <c r="X6827" s="7">
        <f t="shared" si="2135"/>
        <v>29.669203837805419</v>
      </c>
      <c r="Y6827" s="4">
        <f t="shared" si="2136"/>
        <v>1.7556206430148376</v>
      </c>
      <c r="Z6827" s="7">
        <f t="shared" si="2137"/>
        <v>18.764676457184166</v>
      </c>
      <c r="AA6827" s="14">
        <f t="shared" si="2138"/>
        <v>2.1164942336478396</v>
      </c>
      <c r="AB6827" s="15">
        <v>0.45615384599999997</v>
      </c>
      <c r="AC6827" s="16">
        <f t="shared" si="2139"/>
        <v>0.34211538450000001</v>
      </c>
    </row>
    <row r="6828" spans="1:29" x14ac:dyDescent="0.25">
      <c r="A6828" s="1">
        <v>35715</v>
      </c>
      <c r="B6828" s="2">
        <v>0.375</v>
      </c>
      <c r="C6828">
        <v>501</v>
      </c>
      <c r="D6828">
        <v>899</v>
      </c>
      <c r="E6828">
        <v>56</v>
      </c>
      <c r="F6828">
        <f t="shared" si="2122"/>
        <v>445</v>
      </c>
      <c r="G6828" s="8">
        <v>14.4</v>
      </c>
      <c r="H6828">
        <v>9</v>
      </c>
      <c r="I6828">
        <v>6825</v>
      </c>
      <c r="J6828">
        <f t="shared" si="2123"/>
        <v>285</v>
      </c>
      <c r="K6828" s="11">
        <f t="shared" si="2124"/>
        <v>3.5213456117160318</v>
      </c>
      <c r="L6828">
        <f t="shared" si="2125"/>
        <v>14.345690140069271</v>
      </c>
      <c r="M6828">
        <f t="shared" si="2126"/>
        <v>9.5724281690011548</v>
      </c>
      <c r="N6828" s="8">
        <f t="shared" si="2127"/>
        <v>0.63553681919395788</v>
      </c>
      <c r="O6828" s="8">
        <f t="shared" si="2128"/>
        <v>-0.14804209066876053</v>
      </c>
      <c r="P6828" s="4">
        <f t="shared" si="2129"/>
        <v>0.55638522730470874</v>
      </c>
      <c r="Q6828" s="7">
        <f t="shared" si="2130"/>
        <v>0.59002912918885309</v>
      </c>
      <c r="R6828" s="4">
        <f t="shared" si="2131"/>
        <v>0.78465678275164064</v>
      </c>
      <c r="S6828" s="4">
        <f t="shared" si="2132"/>
        <v>0.78465678275164064</v>
      </c>
      <c r="T6828" s="4">
        <f t="shared" si="2133"/>
        <v>0</v>
      </c>
      <c r="U6828" s="7">
        <f t="shared" si="2134"/>
        <v>0.78465678275164064</v>
      </c>
      <c r="V6828" s="4">
        <f t="shared" si="2120"/>
        <v>0.73904640407907141</v>
      </c>
      <c r="W6828" s="14">
        <f t="shared" si="2121"/>
        <v>718.27133433766721</v>
      </c>
      <c r="X6828" s="7">
        <f t="shared" si="2135"/>
        <v>37.743818365974185</v>
      </c>
      <c r="Y6828" s="4">
        <f t="shared" si="2136"/>
        <v>4.791675705606294</v>
      </c>
      <c r="Z6828" s="7">
        <f t="shared" si="2137"/>
        <v>18.184789940229198</v>
      </c>
      <c r="AA6828" s="14">
        <f t="shared" si="2138"/>
        <v>3.0363122098158453</v>
      </c>
      <c r="AB6828" s="15">
        <v>0.51469230799999999</v>
      </c>
      <c r="AC6828" s="16">
        <f t="shared" si="2139"/>
        <v>0.38601923100000002</v>
      </c>
    </row>
    <row r="6829" spans="1:29" x14ac:dyDescent="0.25">
      <c r="A6829" s="1">
        <v>35715</v>
      </c>
      <c r="B6829" s="2">
        <v>0.41666666666666669</v>
      </c>
      <c r="C6829">
        <v>654</v>
      </c>
      <c r="D6829">
        <v>948</v>
      </c>
      <c r="E6829">
        <v>66</v>
      </c>
      <c r="F6829">
        <f t="shared" si="2122"/>
        <v>588</v>
      </c>
      <c r="G6829" s="8">
        <v>15.6</v>
      </c>
      <c r="H6829">
        <v>10</v>
      </c>
      <c r="I6829">
        <v>6826</v>
      </c>
      <c r="J6829">
        <f t="shared" si="2123"/>
        <v>285</v>
      </c>
      <c r="K6829" s="11">
        <f t="shared" si="2124"/>
        <v>3.5213456117160318</v>
      </c>
      <c r="L6829">
        <f t="shared" si="2125"/>
        <v>14.345690140069271</v>
      </c>
      <c r="M6829">
        <f t="shared" si="2126"/>
        <v>10.572428169001155</v>
      </c>
      <c r="N6829" s="8">
        <f t="shared" si="2127"/>
        <v>0.37373743139480847</v>
      </c>
      <c r="O6829" s="8">
        <f t="shared" si="2128"/>
        <v>-0.14804209066876053</v>
      </c>
      <c r="P6829" s="4">
        <f t="shared" si="2129"/>
        <v>0.65727273201759329</v>
      </c>
      <c r="Q6829" s="7">
        <f t="shared" si="2130"/>
        <v>0.71719429195071716</v>
      </c>
      <c r="R6829" s="4">
        <f t="shared" si="2131"/>
        <v>0.49967266588304726</v>
      </c>
      <c r="S6829" s="4">
        <f t="shared" si="2132"/>
        <v>0.49967266588304726</v>
      </c>
      <c r="T6829" s="4">
        <f t="shared" si="2133"/>
        <v>0</v>
      </c>
      <c r="U6829" s="7">
        <f t="shared" si="2134"/>
        <v>0.49967266588304726</v>
      </c>
      <c r="V6829" s="4">
        <f t="shared" si="2120"/>
        <v>0.86039037793962747</v>
      </c>
      <c r="W6829" s="14">
        <f t="shared" si="2121"/>
        <v>879.13809126280989</v>
      </c>
      <c r="X6829" s="7">
        <f t="shared" si="2135"/>
        <v>44.171987966041321</v>
      </c>
      <c r="Y6829" s="4">
        <f t="shared" si="2136"/>
        <v>7.2086674752315369</v>
      </c>
      <c r="Z6829" s="7">
        <f t="shared" si="2137"/>
        <v>17.723144512230778</v>
      </c>
      <c r="AA6829" s="14">
        <f t="shared" si="2138"/>
        <v>3.621991936293159</v>
      </c>
      <c r="AB6829" s="15">
        <v>2.4040769229999999</v>
      </c>
      <c r="AC6829" s="16">
        <f t="shared" si="2139"/>
        <v>1.8030576922499999</v>
      </c>
    </row>
    <row r="6830" spans="1:29" x14ac:dyDescent="0.25">
      <c r="A6830" s="1">
        <v>35715</v>
      </c>
      <c r="B6830" s="2">
        <v>0.45833333333333331</v>
      </c>
      <c r="C6830">
        <v>749</v>
      </c>
      <c r="D6830">
        <v>971</v>
      </c>
      <c r="E6830">
        <v>72</v>
      </c>
      <c r="F6830">
        <f t="shared" si="2122"/>
        <v>677</v>
      </c>
      <c r="G6830" s="8">
        <v>16.7</v>
      </c>
      <c r="H6830">
        <v>11</v>
      </c>
      <c r="I6830">
        <v>6827</v>
      </c>
      <c r="J6830">
        <f t="shared" si="2123"/>
        <v>285</v>
      </c>
      <c r="K6830" s="11">
        <f t="shared" si="2124"/>
        <v>3.5213456117160318</v>
      </c>
      <c r="L6830">
        <f t="shared" si="2125"/>
        <v>14.345690140069271</v>
      </c>
      <c r="M6830">
        <f t="shared" si="2126"/>
        <v>11.572428169001155</v>
      </c>
      <c r="N6830" s="8">
        <f t="shared" si="2127"/>
        <v>0.11193804359565905</v>
      </c>
      <c r="O6830" s="8">
        <f t="shared" si="2128"/>
        <v>-0.14804209066876053</v>
      </c>
      <c r="P6830" s="4">
        <f t="shared" si="2129"/>
        <v>0.70744796416793498</v>
      </c>
      <c r="Q6830" s="7">
        <f t="shared" si="2130"/>
        <v>0.78588078547774698</v>
      </c>
      <c r="R6830" s="4">
        <f t="shared" si="2131"/>
        <v>0.15696517775272836</v>
      </c>
      <c r="S6830" s="4">
        <f t="shared" si="2132"/>
        <v>0.15696517775272836</v>
      </c>
      <c r="T6830" s="4">
        <f t="shared" si="2133"/>
        <v>0</v>
      </c>
      <c r="U6830" s="7">
        <f t="shared" si="2134"/>
        <v>0.15696517775272836</v>
      </c>
      <c r="V6830" s="4">
        <f t="shared" si="2120"/>
        <v>0.92073939812627514</v>
      </c>
      <c r="W6830" s="14">
        <f t="shared" si="2121"/>
        <v>963.29760609993286</v>
      </c>
      <c r="X6830" s="7">
        <f t="shared" si="2135"/>
        <v>48.007172198247815</v>
      </c>
      <c r="Y6830" s="4">
        <f t="shared" si="2136"/>
        <v>8.650696746541179</v>
      </c>
      <c r="Z6830" s="7">
        <f t="shared" si="2137"/>
        <v>17.447716921410635</v>
      </c>
      <c r="AA6830" s="14">
        <f t="shared" si="2138"/>
        <v>3.9070474923471434</v>
      </c>
      <c r="AB6830" s="15">
        <v>2.5406923080000001</v>
      </c>
      <c r="AC6830" s="16">
        <f t="shared" si="2139"/>
        <v>1.905519231</v>
      </c>
    </row>
    <row r="6831" spans="1:29" x14ac:dyDescent="0.25">
      <c r="A6831" s="1">
        <v>35715</v>
      </c>
      <c r="B6831" s="2">
        <v>0.5</v>
      </c>
      <c r="C6831">
        <v>778</v>
      </c>
      <c r="D6831">
        <v>977</v>
      </c>
      <c r="E6831">
        <v>74</v>
      </c>
      <c r="F6831">
        <f t="shared" si="2122"/>
        <v>704</v>
      </c>
      <c r="G6831" s="8">
        <v>17.2</v>
      </c>
      <c r="H6831">
        <v>12</v>
      </c>
      <c r="I6831">
        <v>6828</v>
      </c>
      <c r="J6831">
        <f t="shared" si="2123"/>
        <v>285</v>
      </c>
      <c r="K6831" s="11">
        <f t="shared" si="2124"/>
        <v>3.5213456117160318</v>
      </c>
      <c r="L6831">
        <f t="shared" si="2125"/>
        <v>14.345690140069271</v>
      </c>
      <c r="M6831">
        <f t="shared" si="2126"/>
        <v>12.572428169001155</v>
      </c>
      <c r="N6831" s="8">
        <f t="shared" si="2127"/>
        <v>-0.14986134420349034</v>
      </c>
      <c r="O6831" s="8">
        <f t="shared" si="2128"/>
        <v>-0.14804209066876053</v>
      </c>
      <c r="P6831" s="4">
        <f t="shared" si="2129"/>
        <v>0.70349156460317952</v>
      </c>
      <c r="Q6831" s="7">
        <f t="shared" si="2130"/>
        <v>0.78029845644698137</v>
      </c>
      <c r="R6831" s="4">
        <f t="shared" si="2131"/>
        <v>-0.20930192661147101</v>
      </c>
      <c r="S6831" s="4">
        <f t="shared" si="2132"/>
        <v>-0.20930192661147101</v>
      </c>
      <c r="T6831" s="4">
        <f t="shared" si="2133"/>
        <v>0</v>
      </c>
      <c r="U6831" s="7">
        <f t="shared" si="2134"/>
        <v>-0.20930192661147101</v>
      </c>
      <c r="V6831" s="4">
        <f t="shared" si="2120"/>
        <v>0.91598077864476601</v>
      </c>
      <c r="W6831" s="14">
        <f t="shared" si="2121"/>
        <v>966.09675043634832</v>
      </c>
      <c r="X6831" s="7">
        <f t="shared" si="2135"/>
        <v>48.598144389181321</v>
      </c>
      <c r="Y6831" s="4">
        <f t="shared" si="2136"/>
        <v>8.8729022903321777</v>
      </c>
      <c r="Z6831" s="7">
        <f t="shared" si="2137"/>
        <v>17.405275662546554</v>
      </c>
      <c r="AA6831" s="14">
        <f t="shared" si="2138"/>
        <v>3.9088691280458518</v>
      </c>
      <c r="AB6831" s="15">
        <v>2.4883846150000002</v>
      </c>
      <c r="AC6831" s="16">
        <f t="shared" si="2139"/>
        <v>1.8662884612500001</v>
      </c>
    </row>
    <row r="6832" spans="1:29" x14ac:dyDescent="0.25">
      <c r="A6832" s="1">
        <v>35715</v>
      </c>
      <c r="B6832" s="2">
        <v>0.54166666666666663</v>
      </c>
      <c r="C6832">
        <v>741</v>
      </c>
      <c r="D6832">
        <v>968</v>
      </c>
      <c r="E6832">
        <v>72</v>
      </c>
      <c r="F6832">
        <f t="shared" si="2122"/>
        <v>669</v>
      </c>
      <c r="G6832" s="8">
        <v>17.8</v>
      </c>
      <c r="H6832">
        <v>13</v>
      </c>
      <c r="I6832">
        <v>6829</v>
      </c>
      <c r="J6832">
        <f t="shared" si="2123"/>
        <v>285</v>
      </c>
      <c r="K6832" s="11">
        <f t="shared" si="2124"/>
        <v>3.5213456117160318</v>
      </c>
      <c r="L6832">
        <f t="shared" si="2125"/>
        <v>14.345690140069271</v>
      </c>
      <c r="M6832">
        <f t="shared" si="2126"/>
        <v>13.572428169001155</v>
      </c>
      <c r="N6832" s="8">
        <f t="shared" si="2127"/>
        <v>-0.41166073200263975</v>
      </c>
      <c r="O6832" s="8">
        <f t="shared" si="2128"/>
        <v>-0.14804209066876053</v>
      </c>
      <c r="P6832" s="4">
        <f t="shared" si="2129"/>
        <v>0.64567315541540571</v>
      </c>
      <c r="Q6832" s="7">
        <f t="shared" si="2130"/>
        <v>0.70190449402807709</v>
      </c>
      <c r="R6832" s="4">
        <f t="shared" si="2131"/>
        <v>-0.54482217872713146</v>
      </c>
      <c r="S6832" s="4">
        <f t="shared" si="2132"/>
        <v>-0.54482217872713146</v>
      </c>
      <c r="T6832" s="4">
        <f t="shared" si="2133"/>
        <v>0</v>
      </c>
      <c r="U6832" s="7">
        <f t="shared" si="2134"/>
        <v>-0.54482217872713146</v>
      </c>
      <c r="V6832" s="4">
        <f t="shared" si="2120"/>
        <v>0.84643881154877387</v>
      </c>
      <c r="W6832" s="14">
        <f t="shared" si="2121"/>
        <v>888.61242009853277</v>
      </c>
      <c r="X6832" s="7">
        <f t="shared" si="2135"/>
        <v>46.679903653202317</v>
      </c>
      <c r="Y6832" s="4">
        <f t="shared" si="2136"/>
        <v>8.1516437736040714</v>
      </c>
      <c r="Z6832" s="7">
        <f t="shared" si="2137"/>
        <v>17.543036039241624</v>
      </c>
      <c r="AA6832" s="14">
        <f t="shared" si="2138"/>
        <v>3.6238210008133964</v>
      </c>
      <c r="AB6832" s="15">
        <v>2.4537692309999999</v>
      </c>
      <c r="AC6832" s="16">
        <f t="shared" si="2139"/>
        <v>1.8403269232499999</v>
      </c>
    </row>
    <row r="6833" spans="1:29" x14ac:dyDescent="0.25">
      <c r="A6833" s="1">
        <v>35715</v>
      </c>
      <c r="B6833" s="2">
        <v>0.58333333333333337</v>
      </c>
      <c r="C6833">
        <v>638</v>
      </c>
      <c r="D6833">
        <v>941</v>
      </c>
      <c r="E6833">
        <v>65</v>
      </c>
      <c r="F6833">
        <f t="shared" si="2122"/>
        <v>573</v>
      </c>
      <c r="G6833" s="8">
        <v>18.899999999999999</v>
      </c>
      <c r="H6833">
        <v>14</v>
      </c>
      <c r="I6833">
        <v>6830</v>
      </c>
      <c r="J6833">
        <f t="shared" si="2123"/>
        <v>285</v>
      </c>
      <c r="K6833" s="11">
        <f t="shared" si="2124"/>
        <v>3.5213456117160318</v>
      </c>
      <c r="L6833">
        <f t="shared" si="2125"/>
        <v>14.345690140069271</v>
      </c>
      <c r="M6833">
        <f t="shared" si="2126"/>
        <v>14.572428169001155</v>
      </c>
      <c r="N6833" s="8">
        <f t="shared" si="2127"/>
        <v>-0.6734601198017891</v>
      </c>
      <c r="O6833" s="8">
        <f t="shared" si="2128"/>
        <v>-0.14804209066876053</v>
      </c>
      <c r="P6833" s="4">
        <f t="shared" si="2129"/>
        <v>0.53793296564132143</v>
      </c>
      <c r="Q6833" s="7">
        <f t="shared" si="2130"/>
        <v>0.56798315149930356</v>
      </c>
      <c r="R6833" s="4">
        <f t="shared" si="2131"/>
        <v>-0.82091399776098029</v>
      </c>
      <c r="S6833" s="4">
        <f t="shared" si="2132"/>
        <v>-0.82091399776098029</v>
      </c>
      <c r="T6833" s="4">
        <f t="shared" si="2133"/>
        <v>0</v>
      </c>
      <c r="U6833" s="7">
        <f t="shared" si="2134"/>
        <v>-0.82091399776098029</v>
      </c>
      <c r="V6833" s="4">
        <f t="shared" si="2120"/>
        <v>0.71685266697235672</v>
      </c>
      <c r="W6833" s="14">
        <f t="shared" si="2121"/>
        <v>737.08443300648457</v>
      </c>
      <c r="X6833" s="7">
        <f t="shared" si="2135"/>
        <v>42.855244072710747</v>
      </c>
      <c r="Y6833" s="4">
        <f t="shared" si="2136"/>
        <v>6.7135717713392404</v>
      </c>
      <c r="Z6833" s="7">
        <f t="shared" si="2137"/>
        <v>17.817707791674206</v>
      </c>
      <c r="AA6833" s="14">
        <f t="shared" si="2138"/>
        <v>3.0529428481806398</v>
      </c>
      <c r="AB6833" s="15">
        <v>2.5230000000000001</v>
      </c>
      <c r="AC6833" s="16">
        <f t="shared" si="2139"/>
        <v>1.8922500000000002</v>
      </c>
    </row>
    <row r="6834" spans="1:29" x14ac:dyDescent="0.25">
      <c r="A6834" s="1">
        <v>35715</v>
      </c>
      <c r="B6834" s="2">
        <v>0.625</v>
      </c>
      <c r="C6834">
        <v>479</v>
      </c>
      <c r="D6834">
        <v>887</v>
      </c>
      <c r="E6834">
        <v>54</v>
      </c>
      <c r="F6834">
        <f t="shared" si="2122"/>
        <v>425</v>
      </c>
      <c r="G6834" s="8">
        <v>19.399999999999999</v>
      </c>
      <c r="H6834">
        <v>15</v>
      </c>
      <c r="I6834">
        <v>6831</v>
      </c>
      <c r="J6834">
        <f t="shared" si="2123"/>
        <v>285</v>
      </c>
      <c r="K6834" s="11">
        <f t="shared" si="2124"/>
        <v>3.5213456117160318</v>
      </c>
      <c r="L6834">
        <f t="shared" si="2125"/>
        <v>14.345690140069271</v>
      </c>
      <c r="M6834">
        <f t="shared" si="2126"/>
        <v>15.572428169001155</v>
      </c>
      <c r="N6834" s="8">
        <f t="shared" si="2127"/>
        <v>-0.93525950760093857</v>
      </c>
      <c r="O6834" s="8">
        <f t="shared" si="2128"/>
        <v>-0.14804209066876053</v>
      </c>
      <c r="P6834" s="4">
        <f t="shared" si="2129"/>
        <v>0.38761331116494846</v>
      </c>
      <c r="Q6834" s="7">
        <f t="shared" si="2130"/>
        <v>0.39804107964758817</v>
      </c>
      <c r="R6834" s="4">
        <f t="shared" si="2131"/>
        <v>-1.0420766191491355</v>
      </c>
      <c r="S6834" s="4">
        <f t="shared" si="2132"/>
        <v>-1.0420766191491355</v>
      </c>
      <c r="T6834" s="4">
        <f t="shared" si="2133"/>
        <v>0</v>
      </c>
      <c r="U6834" s="7">
        <f t="shared" si="2134"/>
        <v>-1.0420766191491355</v>
      </c>
      <c r="V6834" s="4">
        <f t="shared" si="2120"/>
        <v>0.53605342651716792</v>
      </c>
      <c r="W6834" s="14">
        <f t="shared" si="2121"/>
        <v>527.42412721021765</v>
      </c>
      <c r="X6834" s="7">
        <f t="shared" si="2135"/>
        <v>36.541284134332074</v>
      </c>
      <c r="Y6834" s="4">
        <f t="shared" si="2136"/>
        <v>4.3395228345088599</v>
      </c>
      <c r="Z6834" s="7">
        <f t="shared" si="2137"/>
        <v>18.271151138608808</v>
      </c>
      <c r="AA6834" s="14">
        <f t="shared" si="2138"/>
        <v>2.2401417792819824</v>
      </c>
      <c r="AB6834" s="15">
        <v>2.475076923</v>
      </c>
      <c r="AC6834" s="16">
        <f t="shared" si="2139"/>
        <v>1.8563076922500001</v>
      </c>
    </row>
    <row r="6835" spans="1:29" x14ac:dyDescent="0.25">
      <c r="A6835" s="1">
        <v>35715</v>
      </c>
      <c r="B6835" s="2">
        <v>0.66666666666666663</v>
      </c>
      <c r="C6835">
        <v>281</v>
      </c>
      <c r="D6835">
        <v>774</v>
      </c>
      <c r="E6835">
        <v>40</v>
      </c>
      <c r="F6835">
        <f t="shared" si="2122"/>
        <v>241</v>
      </c>
      <c r="G6835" s="8">
        <v>18.899999999999999</v>
      </c>
      <c r="H6835">
        <v>16</v>
      </c>
      <c r="I6835">
        <v>6832</v>
      </c>
      <c r="J6835">
        <f t="shared" si="2123"/>
        <v>285</v>
      </c>
      <c r="K6835" s="11">
        <f t="shared" si="2124"/>
        <v>3.5213456117160318</v>
      </c>
      <c r="L6835">
        <f t="shared" si="2125"/>
        <v>14.345690140069271</v>
      </c>
      <c r="M6835">
        <f t="shared" si="2126"/>
        <v>16.572428169001153</v>
      </c>
      <c r="N6835" s="8">
        <f t="shared" si="2127"/>
        <v>-1.1970588954000876</v>
      </c>
      <c r="O6835" s="8">
        <f t="shared" si="2128"/>
        <v>-0.14804209066876053</v>
      </c>
      <c r="P6835" s="4">
        <f t="shared" si="2129"/>
        <v>0.20495822802387739</v>
      </c>
      <c r="Q6835" s="7">
        <f t="shared" si="2130"/>
        <v>0.20642102907100679</v>
      </c>
      <c r="R6835" s="4">
        <f t="shared" si="2131"/>
        <v>-1.224858225325381</v>
      </c>
      <c r="S6835" s="4">
        <f t="shared" si="2132"/>
        <v>-1.224858225325381</v>
      </c>
      <c r="T6835" s="4">
        <f t="shared" si="2133"/>
        <v>0</v>
      </c>
      <c r="U6835" s="7">
        <f t="shared" si="2134"/>
        <v>-1.224858225325381</v>
      </c>
      <c r="V6835" s="4">
        <f t="shared" si="2120"/>
        <v>0.31636225963535697</v>
      </c>
      <c r="W6835" s="14">
        <f t="shared" si="2121"/>
        <v>283.34197257961057</v>
      </c>
      <c r="X6835" s="7">
        <f t="shared" si="2135"/>
        <v>28.108614108837344</v>
      </c>
      <c r="Y6835" s="4">
        <f t="shared" si="2136"/>
        <v>1.1688389049228414</v>
      </c>
      <c r="Z6835" s="7">
        <f t="shared" si="2137"/>
        <v>18.876751769159739</v>
      </c>
      <c r="AA6835" s="14">
        <f t="shared" si="2138"/>
        <v>1.2433339164833517</v>
      </c>
      <c r="AB6835" s="15">
        <v>0.65407692299999998</v>
      </c>
      <c r="AC6835" s="16">
        <f t="shared" si="2139"/>
        <v>0.49055769225000001</v>
      </c>
    </row>
    <row r="6836" spans="1:29" x14ac:dyDescent="0.25">
      <c r="A6836" s="1">
        <v>35715</v>
      </c>
      <c r="B6836" s="2">
        <v>0.70833333333333337</v>
      </c>
      <c r="C6836">
        <v>81</v>
      </c>
      <c r="D6836">
        <v>487</v>
      </c>
      <c r="E6836">
        <v>23</v>
      </c>
      <c r="F6836">
        <f t="shared" si="2122"/>
        <v>58</v>
      </c>
      <c r="G6836" s="8">
        <v>18.899999999999999</v>
      </c>
      <c r="H6836">
        <v>17</v>
      </c>
      <c r="I6836">
        <v>6833</v>
      </c>
      <c r="J6836">
        <f t="shared" si="2123"/>
        <v>285</v>
      </c>
      <c r="K6836" s="11">
        <f t="shared" si="2124"/>
        <v>3.5213456117160318</v>
      </c>
      <c r="L6836">
        <f t="shared" si="2125"/>
        <v>14.345690140069271</v>
      </c>
      <c r="M6836">
        <f t="shared" si="2126"/>
        <v>17.572428169001153</v>
      </c>
      <c r="N6836" s="8">
        <f t="shared" si="2127"/>
        <v>-1.4588582831992369</v>
      </c>
      <c r="O6836" s="8">
        <f t="shared" si="2128"/>
        <v>-0.14804209066876053</v>
      </c>
      <c r="P6836" s="4">
        <f t="shared" si="2129"/>
        <v>2.415358282374741E-3</v>
      </c>
      <c r="Q6836" s="7">
        <f t="shared" si="2130"/>
        <v>2.4153606308964159E-3</v>
      </c>
      <c r="R6836" s="4">
        <f t="shared" si="2131"/>
        <v>-1.3854613050985507</v>
      </c>
      <c r="S6836" s="4">
        <f t="shared" si="2132"/>
        <v>-1.3854613050985507</v>
      </c>
      <c r="T6836" s="4">
        <f t="shared" si="2133"/>
        <v>0</v>
      </c>
      <c r="U6836" s="7">
        <f t="shared" si="2134"/>
        <v>-1.3854613050985507</v>
      </c>
      <c r="V6836" s="4">
        <f t="shared" si="2120"/>
        <v>7.275075629309935E-2</v>
      </c>
      <c r="W6836" s="14">
        <f t="shared" si="2121"/>
        <v>57.554228897299836</v>
      </c>
      <c r="X6836" s="7">
        <f t="shared" si="2135"/>
        <v>20.770512439162243</v>
      </c>
      <c r="Y6836" s="4">
        <f t="shared" si="2136"/>
        <v>-1.5902873228749967</v>
      </c>
      <c r="Z6836" s="7">
        <f t="shared" si="2137"/>
        <v>19.403744878669126</v>
      </c>
      <c r="AA6836" s="14">
        <f t="shared" si="2138"/>
        <v>0.25960460887435033</v>
      </c>
      <c r="AB6836" s="15">
        <v>0.54669230800000002</v>
      </c>
      <c r="AC6836" s="16">
        <f t="shared" si="2139"/>
        <v>0.41001923100000004</v>
      </c>
    </row>
    <row r="6837" spans="1:29" x14ac:dyDescent="0.25">
      <c r="A6837" s="1">
        <v>35715</v>
      </c>
      <c r="B6837" s="2">
        <v>0.75</v>
      </c>
      <c r="C6837">
        <v>0</v>
      </c>
      <c r="D6837">
        <v>27</v>
      </c>
      <c r="E6837">
        <v>0</v>
      </c>
      <c r="F6837">
        <f t="shared" si="2122"/>
        <v>0</v>
      </c>
      <c r="G6837" s="8">
        <v>18.3</v>
      </c>
      <c r="H6837">
        <v>18</v>
      </c>
      <c r="I6837">
        <v>6834</v>
      </c>
      <c r="J6837">
        <f t="shared" si="2123"/>
        <v>285</v>
      </c>
      <c r="K6837" s="11">
        <f t="shared" si="2124"/>
        <v>3.5213456117160318</v>
      </c>
      <c r="L6837">
        <f t="shared" si="2125"/>
        <v>14.345690140069271</v>
      </c>
      <c r="M6837">
        <f t="shared" si="2126"/>
        <v>18.572428169001153</v>
      </c>
      <c r="N6837" s="8">
        <f t="shared" si="2127"/>
        <v>-1.7206576709983863</v>
      </c>
      <c r="O6837" s="8">
        <f t="shared" si="2128"/>
        <v>-0.14804209066876053</v>
      </c>
      <c r="P6837" s="4">
        <f t="shared" si="2129"/>
        <v>0</v>
      </c>
      <c r="Q6837" s="7">
        <f t="shared" si="2130"/>
        <v>0</v>
      </c>
      <c r="R6837" s="4">
        <f t="shared" si="2131"/>
        <v>0</v>
      </c>
      <c r="S6837" s="4">
        <f t="shared" si="2132"/>
        <v>0</v>
      </c>
      <c r="T6837" s="4">
        <f t="shared" si="2133"/>
        <v>0</v>
      </c>
      <c r="U6837" s="7">
        <f t="shared" si="2134"/>
        <v>0</v>
      </c>
      <c r="V6837" s="4">
        <f t="shared" si="2120"/>
        <v>0.38268428076468186</v>
      </c>
      <c r="W6837" s="14">
        <f t="shared" si="2121"/>
        <v>10.33247558064641</v>
      </c>
      <c r="X6837" s="7">
        <f t="shared" si="2135"/>
        <v>18.63580545637101</v>
      </c>
      <c r="Y6837" s="4">
        <f t="shared" si="2136"/>
        <v>-2.3929371484045001</v>
      </c>
      <c r="Z6837" s="7">
        <f t="shared" si="2137"/>
        <v>19.557050995345261</v>
      </c>
      <c r="AA6837" s="14">
        <f t="shared" si="2138"/>
        <v>4.6973980008614913E-2</v>
      </c>
      <c r="AB6837" s="15">
        <v>0.46592307700000002</v>
      </c>
      <c r="AC6837" s="16">
        <f t="shared" si="2139"/>
        <v>0.34944230775000001</v>
      </c>
    </row>
    <row r="6838" spans="1:29" x14ac:dyDescent="0.25">
      <c r="A6838" s="1">
        <v>35715</v>
      </c>
      <c r="B6838" s="2">
        <v>0.79166666666666663</v>
      </c>
      <c r="C6838">
        <v>0</v>
      </c>
      <c r="D6838">
        <v>0</v>
      </c>
      <c r="E6838">
        <v>0</v>
      </c>
      <c r="F6838">
        <f t="shared" si="2122"/>
        <v>0</v>
      </c>
      <c r="G6838" s="8">
        <v>18.3</v>
      </c>
      <c r="H6838">
        <v>19</v>
      </c>
      <c r="I6838">
        <v>6835</v>
      </c>
      <c r="J6838">
        <f t="shared" si="2123"/>
        <v>285</v>
      </c>
      <c r="K6838" s="11">
        <f t="shared" si="2124"/>
        <v>3.5213456117160318</v>
      </c>
      <c r="L6838">
        <f t="shared" si="2125"/>
        <v>14.345690140069271</v>
      </c>
      <c r="M6838">
        <f t="shared" si="2126"/>
        <v>19.572428169001153</v>
      </c>
      <c r="N6838" s="8">
        <f t="shared" si="2127"/>
        <v>-1.9824570587975359</v>
      </c>
      <c r="O6838" s="8">
        <f t="shared" si="2128"/>
        <v>-0.14804209066876053</v>
      </c>
      <c r="P6838" s="4">
        <f t="shared" si="2129"/>
        <v>0</v>
      </c>
      <c r="Q6838" s="7">
        <f t="shared" si="2130"/>
        <v>0</v>
      </c>
      <c r="R6838" s="4">
        <f t="shared" si="2131"/>
        <v>0</v>
      </c>
      <c r="S6838" s="4">
        <f t="shared" si="2132"/>
        <v>0</v>
      </c>
      <c r="T6838" s="4">
        <f t="shared" si="2133"/>
        <v>1</v>
      </c>
      <c r="U6838" s="7">
        <f t="shared" si="2134"/>
        <v>0</v>
      </c>
      <c r="V6838" s="4">
        <f t="shared" si="2120"/>
        <v>0.38268428076468186</v>
      </c>
      <c r="W6838" s="14">
        <f t="shared" si="2121"/>
        <v>0</v>
      </c>
      <c r="X6838" s="7">
        <f t="shared" si="2135"/>
        <v>18.3</v>
      </c>
      <c r="Y6838" s="4">
        <f t="shared" si="2136"/>
        <v>-2.5191999999999997</v>
      </c>
      <c r="Z6838" s="7">
        <f t="shared" si="2137"/>
        <v>19.581167199999999</v>
      </c>
      <c r="AA6838" s="14">
        <f t="shared" si="2138"/>
        <v>0</v>
      </c>
      <c r="AB6838" s="15">
        <v>0.89276923100000005</v>
      </c>
      <c r="AC6838" s="16">
        <f t="shared" si="2139"/>
        <v>0.66957692325000007</v>
      </c>
    </row>
    <row r="6839" spans="1:29" x14ac:dyDescent="0.25">
      <c r="A6839" s="1">
        <v>35715</v>
      </c>
      <c r="B6839" s="2">
        <v>0.83333333333333337</v>
      </c>
      <c r="C6839">
        <v>0</v>
      </c>
      <c r="D6839">
        <v>0</v>
      </c>
      <c r="E6839">
        <v>0</v>
      </c>
      <c r="F6839">
        <f t="shared" si="2122"/>
        <v>0</v>
      </c>
      <c r="G6839" s="8">
        <v>17.2</v>
      </c>
      <c r="H6839">
        <v>20</v>
      </c>
      <c r="I6839">
        <v>6836</v>
      </c>
      <c r="J6839">
        <f t="shared" si="2123"/>
        <v>285</v>
      </c>
      <c r="K6839" s="11">
        <f t="shared" si="2124"/>
        <v>3.5213456117160318</v>
      </c>
      <c r="L6839">
        <f t="shared" si="2125"/>
        <v>14.345690140069271</v>
      </c>
      <c r="M6839">
        <f t="shared" si="2126"/>
        <v>20.572428169001153</v>
      </c>
      <c r="N6839" s="8">
        <f t="shared" si="2127"/>
        <v>-2.244256446596685</v>
      </c>
      <c r="O6839" s="8">
        <f t="shared" si="2128"/>
        <v>-0.14804209066876053</v>
      </c>
      <c r="P6839" s="4">
        <f t="shared" si="2129"/>
        <v>0</v>
      </c>
      <c r="Q6839" s="7">
        <f t="shared" si="2130"/>
        <v>0</v>
      </c>
      <c r="R6839" s="4">
        <f t="shared" si="2131"/>
        <v>0</v>
      </c>
      <c r="S6839" s="4">
        <f t="shared" si="2132"/>
        <v>0</v>
      </c>
      <c r="T6839" s="4">
        <f t="shared" si="2133"/>
        <v>1</v>
      </c>
      <c r="U6839" s="7">
        <f t="shared" si="2134"/>
        <v>0</v>
      </c>
      <c r="V6839" s="4">
        <f t="shared" si="2120"/>
        <v>0.38268428076468186</v>
      </c>
      <c r="W6839" s="14">
        <f t="shared" si="2121"/>
        <v>0</v>
      </c>
      <c r="X6839" s="7">
        <f t="shared" si="2135"/>
        <v>17.2</v>
      </c>
      <c r="Y6839" s="4">
        <f t="shared" si="2136"/>
        <v>-2.9328000000000003</v>
      </c>
      <c r="Z6839" s="7">
        <f t="shared" si="2137"/>
        <v>19.6601648</v>
      </c>
      <c r="AA6839" s="14">
        <f t="shared" si="2138"/>
        <v>0</v>
      </c>
      <c r="AB6839" s="15">
        <v>1.0347692310000001</v>
      </c>
      <c r="AC6839" s="16">
        <f t="shared" si="2139"/>
        <v>0.77607692324999999</v>
      </c>
    </row>
    <row r="6840" spans="1:29" x14ac:dyDescent="0.25">
      <c r="A6840" s="1">
        <v>35715</v>
      </c>
      <c r="B6840" s="2">
        <v>0.875</v>
      </c>
      <c r="C6840">
        <v>0</v>
      </c>
      <c r="D6840">
        <v>0</v>
      </c>
      <c r="E6840">
        <v>0</v>
      </c>
      <c r="F6840">
        <f t="shared" si="2122"/>
        <v>0</v>
      </c>
      <c r="G6840" s="8">
        <v>16.100000000000001</v>
      </c>
      <c r="H6840">
        <v>21</v>
      </c>
      <c r="I6840">
        <v>6837</v>
      </c>
      <c r="J6840">
        <f t="shared" si="2123"/>
        <v>285</v>
      </c>
      <c r="K6840" s="11">
        <f t="shared" si="2124"/>
        <v>3.5213456117160318</v>
      </c>
      <c r="L6840">
        <f t="shared" si="2125"/>
        <v>14.345690140069271</v>
      </c>
      <c r="M6840">
        <f t="shared" si="2126"/>
        <v>21.572428169001153</v>
      </c>
      <c r="N6840" s="8">
        <f t="shared" si="2127"/>
        <v>-2.5060558343958346</v>
      </c>
      <c r="O6840" s="8">
        <f t="shared" si="2128"/>
        <v>-0.14804209066876053</v>
      </c>
      <c r="P6840" s="4">
        <f t="shared" si="2129"/>
        <v>0</v>
      </c>
      <c r="Q6840" s="7">
        <f t="shared" si="2130"/>
        <v>0</v>
      </c>
      <c r="R6840" s="4">
        <f t="shared" si="2131"/>
        <v>0</v>
      </c>
      <c r="S6840" s="4">
        <f t="shared" si="2132"/>
        <v>0</v>
      </c>
      <c r="T6840" s="4">
        <f t="shared" si="2133"/>
        <v>1</v>
      </c>
      <c r="U6840" s="7">
        <f t="shared" si="2134"/>
        <v>0</v>
      </c>
      <c r="V6840" s="4">
        <f t="shared" si="2120"/>
        <v>0.38268428076468186</v>
      </c>
      <c r="W6840" s="14">
        <f t="shared" si="2121"/>
        <v>0</v>
      </c>
      <c r="X6840" s="7">
        <f t="shared" si="2135"/>
        <v>16.100000000000001</v>
      </c>
      <c r="Y6840" s="4">
        <f t="shared" si="2136"/>
        <v>-3.3463999999999996</v>
      </c>
      <c r="Z6840" s="7">
        <f t="shared" si="2137"/>
        <v>19.739162400000001</v>
      </c>
      <c r="AA6840" s="14">
        <f t="shared" si="2138"/>
        <v>0</v>
      </c>
      <c r="AB6840" s="15">
        <v>0.80223076900000001</v>
      </c>
      <c r="AC6840" s="16">
        <f t="shared" si="2139"/>
        <v>0.60167307675000004</v>
      </c>
    </row>
    <row r="6841" spans="1:29" x14ac:dyDescent="0.25">
      <c r="A6841" s="1">
        <v>35715</v>
      </c>
      <c r="B6841" s="2">
        <v>0.91666666666666663</v>
      </c>
      <c r="C6841">
        <v>0</v>
      </c>
      <c r="D6841">
        <v>0</v>
      </c>
      <c r="E6841">
        <v>0</v>
      </c>
      <c r="F6841">
        <f t="shared" si="2122"/>
        <v>0</v>
      </c>
      <c r="G6841" s="8">
        <v>16.100000000000001</v>
      </c>
      <c r="H6841">
        <v>22</v>
      </c>
      <c r="I6841">
        <v>6838</v>
      </c>
      <c r="J6841">
        <f t="shared" si="2123"/>
        <v>285</v>
      </c>
      <c r="K6841" s="11">
        <f t="shared" si="2124"/>
        <v>3.5213456117160318</v>
      </c>
      <c r="L6841">
        <f t="shared" si="2125"/>
        <v>14.345690140069271</v>
      </c>
      <c r="M6841">
        <f t="shared" si="2126"/>
        <v>22.572428169001153</v>
      </c>
      <c r="N6841" s="8">
        <f t="shared" si="2127"/>
        <v>-2.7678552221949841</v>
      </c>
      <c r="O6841" s="8">
        <f t="shared" si="2128"/>
        <v>-0.14804209066876053</v>
      </c>
      <c r="P6841" s="4">
        <f t="shared" si="2129"/>
        <v>0</v>
      </c>
      <c r="Q6841" s="7">
        <f t="shared" si="2130"/>
        <v>0</v>
      </c>
      <c r="R6841" s="4">
        <f t="shared" si="2131"/>
        <v>0</v>
      </c>
      <c r="S6841" s="4">
        <f t="shared" si="2132"/>
        <v>0</v>
      </c>
      <c r="T6841" s="4">
        <f t="shared" si="2133"/>
        <v>1</v>
      </c>
      <c r="U6841" s="7">
        <f t="shared" si="2134"/>
        <v>0</v>
      </c>
      <c r="V6841" s="4">
        <f t="shared" si="2120"/>
        <v>0.38268428076468186</v>
      </c>
      <c r="W6841" s="14">
        <f t="shared" si="2121"/>
        <v>0</v>
      </c>
      <c r="X6841" s="7">
        <f t="shared" si="2135"/>
        <v>16.100000000000001</v>
      </c>
      <c r="Y6841" s="4">
        <f t="shared" si="2136"/>
        <v>-3.3463999999999996</v>
      </c>
      <c r="Z6841" s="7">
        <f t="shared" si="2137"/>
        <v>19.739162400000001</v>
      </c>
      <c r="AA6841" s="14">
        <f t="shared" si="2138"/>
        <v>0</v>
      </c>
      <c r="AB6841" s="15">
        <v>0.81023076900000002</v>
      </c>
      <c r="AC6841" s="16">
        <f t="shared" si="2139"/>
        <v>0.60767307675000004</v>
      </c>
    </row>
    <row r="6842" spans="1:29" x14ac:dyDescent="0.25">
      <c r="A6842" s="1">
        <v>35715</v>
      </c>
      <c r="B6842" s="2">
        <v>0.95833333333333337</v>
      </c>
      <c r="C6842">
        <v>0</v>
      </c>
      <c r="D6842">
        <v>0</v>
      </c>
      <c r="E6842">
        <v>0</v>
      </c>
      <c r="F6842">
        <f t="shared" si="2122"/>
        <v>0</v>
      </c>
      <c r="G6842" s="8">
        <v>16.100000000000001</v>
      </c>
      <c r="H6842">
        <v>23</v>
      </c>
      <c r="I6842">
        <v>6839</v>
      </c>
      <c r="J6842">
        <f t="shared" si="2123"/>
        <v>285</v>
      </c>
      <c r="K6842" s="11">
        <f t="shared" si="2124"/>
        <v>3.5213456117160318</v>
      </c>
      <c r="L6842">
        <f t="shared" si="2125"/>
        <v>14.345690140069271</v>
      </c>
      <c r="M6842">
        <f t="shared" si="2126"/>
        <v>23.572428169001153</v>
      </c>
      <c r="N6842" s="8">
        <f t="shared" si="2127"/>
        <v>-3.0296546099941333</v>
      </c>
      <c r="O6842" s="8">
        <f t="shared" si="2128"/>
        <v>-0.14804209066876053</v>
      </c>
      <c r="P6842" s="4">
        <f t="shared" si="2129"/>
        <v>0</v>
      </c>
      <c r="Q6842" s="7">
        <f t="shared" si="2130"/>
        <v>0</v>
      </c>
      <c r="R6842" s="4">
        <f t="shared" si="2131"/>
        <v>0</v>
      </c>
      <c r="S6842" s="4">
        <f t="shared" si="2132"/>
        <v>0</v>
      </c>
      <c r="T6842" s="4">
        <f t="shared" si="2133"/>
        <v>1</v>
      </c>
      <c r="U6842" s="7">
        <f t="shared" si="2134"/>
        <v>0</v>
      </c>
      <c r="V6842" s="4">
        <f t="shared" si="2120"/>
        <v>0.38268428076468186</v>
      </c>
      <c r="W6842" s="14">
        <f t="shared" si="2121"/>
        <v>0</v>
      </c>
      <c r="X6842" s="7">
        <f t="shared" si="2135"/>
        <v>16.100000000000001</v>
      </c>
      <c r="Y6842" s="4">
        <f t="shared" si="2136"/>
        <v>-3.3463999999999996</v>
      </c>
      <c r="Z6842" s="7">
        <f t="shared" si="2137"/>
        <v>19.739162400000001</v>
      </c>
      <c r="AA6842" s="14">
        <f t="shared" si="2138"/>
        <v>0</v>
      </c>
      <c r="AB6842" s="15">
        <v>0.95223076900000003</v>
      </c>
      <c r="AC6842" s="16">
        <f t="shared" si="2139"/>
        <v>0.71417307675000008</v>
      </c>
    </row>
    <row r="6843" spans="1:29" x14ac:dyDescent="0.25">
      <c r="A6843" s="1">
        <v>35715</v>
      </c>
      <c r="B6843" s="3">
        <v>1</v>
      </c>
      <c r="C6843">
        <v>0</v>
      </c>
      <c r="D6843">
        <v>0</v>
      </c>
      <c r="E6843">
        <v>0</v>
      </c>
      <c r="F6843">
        <f t="shared" si="2122"/>
        <v>0</v>
      </c>
      <c r="G6843" s="8">
        <v>15</v>
      </c>
      <c r="H6843">
        <v>24</v>
      </c>
      <c r="I6843">
        <v>6840</v>
      </c>
      <c r="J6843">
        <f t="shared" si="2123"/>
        <v>285</v>
      </c>
      <c r="K6843" s="11">
        <f t="shared" si="2124"/>
        <v>3.5213456117160318</v>
      </c>
      <c r="L6843">
        <f t="shared" si="2125"/>
        <v>14.345690140069271</v>
      </c>
      <c r="M6843">
        <f t="shared" si="2126"/>
        <v>24.572428169001153</v>
      </c>
      <c r="N6843" s="8">
        <f t="shared" si="2127"/>
        <v>-3.2914539977932828</v>
      </c>
      <c r="O6843" s="8">
        <f t="shared" si="2128"/>
        <v>-0.14804209066876053</v>
      </c>
      <c r="P6843" s="4">
        <f t="shared" si="2129"/>
        <v>0</v>
      </c>
      <c r="Q6843" s="7">
        <f t="shared" si="2130"/>
        <v>0</v>
      </c>
      <c r="R6843" s="4">
        <f t="shared" si="2131"/>
        <v>0</v>
      </c>
      <c r="S6843" s="4">
        <f t="shared" si="2132"/>
        <v>0</v>
      </c>
      <c r="T6843" s="4">
        <f t="shared" si="2133"/>
        <v>1</v>
      </c>
      <c r="U6843" s="7">
        <f t="shared" si="2134"/>
        <v>0</v>
      </c>
      <c r="V6843" s="4">
        <f t="shared" si="2120"/>
        <v>0.38268428076468186</v>
      </c>
      <c r="W6843" s="14">
        <f t="shared" si="2121"/>
        <v>0</v>
      </c>
      <c r="X6843" s="7">
        <f t="shared" si="2135"/>
        <v>15</v>
      </c>
      <c r="Y6843" s="4">
        <f t="shared" si="2136"/>
        <v>-3.76</v>
      </c>
      <c r="Z6843" s="7">
        <f t="shared" si="2137"/>
        <v>19.818160000000002</v>
      </c>
      <c r="AA6843" s="14">
        <f t="shared" si="2138"/>
        <v>0</v>
      </c>
      <c r="AB6843" s="15">
        <v>0.58038461500000005</v>
      </c>
      <c r="AC6843" s="16">
        <f t="shared" si="2139"/>
        <v>0.43528846125000004</v>
      </c>
    </row>
    <row r="6844" spans="1:29" x14ac:dyDescent="0.25">
      <c r="A6844" s="1">
        <v>35716</v>
      </c>
      <c r="B6844" s="2">
        <v>4.1666666666666664E-2</v>
      </c>
      <c r="C6844">
        <v>0</v>
      </c>
      <c r="D6844">
        <v>0</v>
      </c>
      <c r="E6844">
        <v>0</v>
      </c>
      <c r="F6844">
        <f t="shared" si="2122"/>
        <v>0</v>
      </c>
      <c r="G6844" s="8">
        <v>14.4</v>
      </c>
      <c r="H6844">
        <v>1</v>
      </c>
      <c r="I6844">
        <v>6841</v>
      </c>
      <c r="J6844">
        <f t="shared" si="2123"/>
        <v>286</v>
      </c>
      <c r="K6844" s="11">
        <f t="shared" si="2124"/>
        <v>3.5386071098126792</v>
      </c>
      <c r="L6844">
        <f t="shared" si="2125"/>
        <v>14.563431532585545</v>
      </c>
      <c r="M6844">
        <f t="shared" si="2126"/>
        <v>1.5760571922097593</v>
      </c>
      <c r="N6844" s="8">
        <f t="shared" si="2127"/>
        <v>2.7289818455328314</v>
      </c>
      <c r="O6844" s="8">
        <f t="shared" si="2128"/>
        <v>-0.15458820630951706</v>
      </c>
      <c r="P6844" s="4">
        <f t="shared" si="2129"/>
        <v>0</v>
      </c>
      <c r="Q6844" s="7">
        <f t="shared" si="2130"/>
        <v>0</v>
      </c>
      <c r="R6844" s="4">
        <f t="shared" si="2131"/>
        <v>0</v>
      </c>
      <c r="S6844" s="4">
        <f t="shared" si="2132"/>
        <v>0</v>
      </c>
      <c r="T6844" s="4">
        <f t="shared" si="2133"/>
        <v>1</v>
      </c>
      <c r="U6844" s="7">
        <f t="shared" si="2134"/>
        <v>0</v>
      </c>
      <c r="V6844" s="4">
        <f t="shared" si="2120"/>
        <v>0.38268428076468186</v>
      </c>
      <c r="W6844" s="14">
        <f t="shared" si="2121"/>
        <v>0</v>
      </c>
      <c r="X6844" s="7">
        <f t="shared" si="2135"/>
        <v>14.4</v>
      </c>
      <c r="Y6844" s="4">
        <f t="shared" si="2136"/>
        <v>-3.9855999999999998</v>
      </c>
      <c r="Z6844" s="7">
        <f t="shared" si="2137"/>
        <v>19.861249600000001</v>
      </c>
      <c r="AA6844" s="14">
        <f t="shared" si="2138"/>
        <v>0</v>
      </c>
      <c r="AB6844" s="15">
        <v>0.59546153800000001</v>
      </c>
      <c r="AC6844" s="16">
        <f t="shared" si="2139"/>
        <v>0.44659615350000004</v>
      </c>
    </row>
    <row r="6845" spans="1:29" x14ac:dyDescent="0.25">
      <c r="A6845" s="1">
        <v>35716</v>
      </c>
      <c r="B6845" s="2">
        <v>8.3333333333333329E-2</v>
      </c>
      <c r="C6845">
        <v>0</v>
      </c>
      <c r="D6845">
        <v>0</v>
      </c>
      <c r="E6845">
        <v>0</v>
      </c>
      <c r="F6845">
        <f t="shared" si="2122"/>
        <v>0</v>
      </c>
      <c r="G6845" s="8">
        <v>13.3</v>
      </c>
      <c r="H6845">
        <v>2</v>
      </c>
      <c r="I6845">
        <v>6842</v>
      </c>
      <c r="J6845">
        <f t="shared" si="2123"/>
        <v>286</v>
      </c>
      <c r="K6845" s="11">
        <f t="shared" si="2124"/>
        <v>3.5386071098126792</v>
      </c>
      <c r="L6845">
        <f t="shared" si="2125"/>
        <v>14.563431532585545</v>
      </c>
      <c r="M6845">
        <f t="shared" si="2126"/>
        <v>2.5760571922097593</v>
      </c>
      <c r="N6845" s="8">
        <f t="shared" si="2127"/>
        <v>2.4671824577336823</v>
      </c>
      <c r="O6845" s="8">
        <f t="shared" si="2128"/>
        <v>-0.15458820630951706</v>
      </c>
      <c r="P6845" s="4">
        <f t="shared" si="2129"/>
        <v>0</v>
      </c>
      <c r="Q6845" s="7">
        <f t="shared" si="2130"/>
        <v>0</v>
      </c>
      <c r="R6845" s="4">
        <f t="shared" si="2131"/>
        <v>0</v>
      </c>
      <c r="S6845" s="4">
        <f t="shared" si="2132"/>
        <v>0</v>
      </c>
      <c r="T6845" s="4">
        <f t="shared" si="2133"/>
        <v>1</v>
      </c>
      <c r="U6845" s="7">
        <f t="shared" si="2134"/>
        <v>0</v>
      </c>
      <c r="V6845" s="4">
        <f t="shared" si="2120"/>
        <v>0.38268428076468186</v>
      </c>
      <c r="W6845" s="14">
        <f t="shared" si="2121"/>
        <v>0</v>
      </c>
      <c r="X6845" s="7">
        <f t="shared" si="2135"/>
        <v>13.3</v>
      </c>
      <c r="Y6845" s="4">
        <f t="shared" si="2136"/>
        <v>-4.3991999999999996</v>
      </c>
      <c r="Z6845" s="7">
        <f t="shared" si="2137"/>
        <v>19.940247199999998</v>
      </c>
      <c r="AA6845" s="14">
        <f t="shared" si="2138"/>
        <v>0</v>
      </c>
      <c r="AB6845" s="15">
        <v>0.67715384599999995</v>
      </c>
      <c r="AC6845" s="16">
        <f t="shared" si="2139"/>
        <v>0.50786538449999996</v>
      </c>
    </row>
    <row r="6846" spans="1:29" x14ac:dyDescent="0.25">
      <c r="A6846" s="1">
        <v>35716</v>
      </c>
      <c r="B6846" s="2">
        <v>0.125</v>
      </c>
      <c r="C6846">
        <v>0</v>
      </c>
      <c r="D6846">
        <v>0</v>
      </c>
      <c r="E6846">
        <v>0</v>
      </c>
      <c r="F6846">
        <f t="shared" si="2122"/>
        <v>0</v>
      </c>
      <c r="G6846" s="8">
        <v>12.8</v>
      </c>
      <c r="H6846">
        <v>3</v>
      </c>
      <c r="I6846">
        <v>6843</v>
      </c>
      <c r="J6846">
        <f t="shared" si="2123"/>
        <v>286</v>
      </c>
      <c r="K6846" s="11">
        <f t="shared" si="2124"/>
        <v>3.5386071098126792</v>
      </c>
      <c r="L6846">
        <f t="shared" si="2125"/>
        <v>14.563431532585545</v>
      </c>
      <c r="M6846">
        <f t="shared" si="2126"/>
        <v>3.5760571922097593</v>
      </c>
      <c r="N6846" s="8">
        <f t="shared" si="2127"/>
        <v>2.2053830699345327</v>
      </c>
      <c r="O6846" s="8">
        <f t="shared" si="2128"/>
        <v>-0.15458820630951706</v>
      </c>
      <c r="P6846" s="4">
        <f t="shared" si="2129"/>
        <v>0</v>
      </c>
      <c r="Q6846" s="7">
        <f t="shared" si="2130"/>
        <v>0</v>
      </c>
      <c r="R6846" s="4">
        <f t="shared" si="2131"/>
        <v>0</v>
      </c>
      <c r="S6846" s="4">
        <f t="shared" si="2132"/>
        <v>0</v>
      </c>
      <c r="T6846" s="4">
        <f t="shared" si="2133"/>
        <v>1</v>
      </c>
      <c r="U6846" s="7">
        <f t="shared" si="2134"/>
        <v>0</v>
      </c>
      <c r="V6846" s="4">
        <f t="shared" si="2120"/>
        <v>0.38268428076468186</v>
      </c>
      <c r="W6846" s="14">
        <f t="shared" si="2121"/>
        <v>0</v>
      </c>
      <c r="X6846" s="7">
        <f t="shared" si="2135"/>
        <v>12.8</v>
      </c>
      <c r="Y6846" s="4">
        <f t="shared" si="2136"/>
        <v>-4.5872000000000002</v>
      </c>
      <c r="Z6846" s="7">
        <f t="shared" si="2137"/>
        <v>19.976155200000001</v>
      </c>
      <c r="AA6846" s="14">
        <f t="shared" si="2138"/>
        <v>0</v>
      </c>
      <c r="AB6846" s="15">
        <v>0.56976923099999999</v>
      </c>
      <c r="AC6846" s="16">
        <f t="shared" si="2139"/>
        <v>0.42732692324999999</v>
      </c>
    </row>
    <row r="6847" spans="1:29" x14ac:dyDescent="0.25">
      <c r="A6847" s="1">
        <v>35716</v>
      </c>
      <c r="B6847" s="2">
        <v>0.16666666666666666</v>
      </c>
      <c r="C6847">
        <v>0</v>
      </c>
      <c r="D6847">
        <v>0</v>
      </c>
      <c r="E6847">
        <v>0</v>
      </c>
      <c r="F6847">
        <f t="shared" si="2122"/>
        <v>0</v>
      </c>
      <c r="G6847" s="8">
        <v>13.3</v>
      </c>
      <c r="H6847">
        <v>4</v>
      </c>
      <c r="I6847">
        <v>6844</v>
      </c>
      <c r="J6847">
        <f t="shared" si="2123"/>
        <v>286</v>
      </c>
      <c r="K6847" s="11">
        <f t="shared" si="2124"/>
        <v>3.5386071098126792</v>
      </c>
      <c r="L6847">
        <f t="shared" si="2125"/>
        <v>14.563431532585545</v>
      </c>
      <c r="M6847">
        <f t="shared" si="2126"/>
        <v>4.5760571922097588</v>
      </c>
      <c r="N6847" s="8">
        <f t="shared" si="2127"/>
        <v>1.9435836821353834</v>
      </c>
      <c r="O6847" s="8">
        <f t="shared" si="2128"/>
        <v>-0.15458820630951706</v>
      </c>
      <c r="P6847" s="4">
        <f t="shared" si="2129"/>
        <v>0</v>
      </c>
      <c r="Q6847" s="7">
        <f t="shared" si="2130"/>
        <v>0</v>
      </c>
      <c r="R6847" s="4">
        <f t="shared" si="2131"/>
        <v>0</v>
      </c>
      <c r="S6847" s="4">
        <f t="shared" si="2132"/>
        <v>0</v>
      </c>
      <c r="T6847" s="4">
        <f t="shared" si="2133"/>
        <v>1</v>
      </c>
      <c r="U6847" s="7">
        <f t="shared" si="2134"/>
        <v>0</v>
      </c>
      <c r="V6847" s="4">
        <f t="shared" si="2120"/>
        <v>0.38268428076468186</v>
      </c>
      <c r="W6847" s="14">
        <f t="shared" si="2121"/>
        <v>0</v>
      </c>
      <c r="X6847" s="7">
        <f t="shared" si="2135"/>
        <v>13.3</v>
      </c>
      <c r="Y6847" s="4">
        <f t="shared" si="2136"/>
        <v>-4.3991999999999996</v>
      </c>
      <c r="Z6847" s="7">
        <f t="shared" si="2137"/>
        <v>19.940247199999998</v>
      </c>
      <c r="AA6847" s="14">
        <f t="shared" si="2138"/>
        <v>0</v>
      </c>
      <c r="AB6847" s="15">
        <v>0.66646153799999996</v>
      </c>
      <c r="AC6847" s="16">
        <f t="shared" si="2139"/>
        <v>0.49984615349999995</v>
      </c>
    </row>
    <row r="6848" spans="1:29" x14ac:dyDescent="0.25">
      <c r="A6848" s="1">
        <v>35716</v>
      </c>
      <c r="B6848" s="2">
        <v>0.20833333333333334</v>
      </c>
      <c r="C6848">
        <v>0</v>
      </c>
      <c r="D6848">
        <v>0</v>
      </c>
      <c r="E6848">
        <v>0</v>
      </c>
      <c r="F6848">
        <f t="shared" si="2122"/>
        <v>0</v>
      </c>
      <c r="G6848" s="8">
        <v>12.8</v>
      </c>
      <c r="H6848">
        <v>5</v>
      </c>
      <c r="I6848">
        <v>6845</v>
      </c>
      <c r="J6848">
        <f t="shared" si="2123"/>
        <v>286</v>
      </c>
      <c r="K6848" s="11">
        <f t="shared" si="2124"/>
        <v>3.5386071098126792</v>
      </c>
      <c r="L6848">
        <f t="shared" si="2125"/>
        <v>14.563431532585545</v>
      </c>
      <c r="M6848">
        <f t="shared" si="2126"/>
        <v>5.5760571922097588</v>
      </c>
      <c r="N6848" s="8">
        <f t="shared" si="2127"/>
        <v>1.681784294336234</v>
      </c>
      <c r="O6848" s="8">
        <f t="shared" si="2128"/>
        <v>-0.15458820630951706</v>
      </c>
      <c r="P6848" s="4">
        <f t="shared" si="2129"/>
        <v>0</v>
      </c>
      <c r="Q6848" s="7">
        <f t="shared" si="2130"/>
        <v>0</v>
      </c>
      <c r="R6848" s="4">
        <f t="shared" si="2131"/>
        <v>0</v>
      </c>
      <c r="S6848" s="4">
        <f t="shared" si="2132"/>
        <v>0</v>
      </c>
      <c r="T6848" s="4">
        <f t="shared" si="2133"/>
        <v>0</v>
      </c>
      <c r="U6848" s="7">
        <f t="shared" si="2134"/>
        <v>0</v>
      </c>
      <c r="V6848" s="4">
        <f t="shared" si="2120"/>
        <v>0.38268428076468186</v>
      </c>
      <c r="W6848" s="14">
        <f t="shared" si="2121"/>
        <v>0</v>
      </c>
      <c r="X6848" s="7">
        <f t="shared" si="2135"/>
        <v>12.8</v>
      </c>
      <c r="Y6848" s="4">
        <f t="shared" si="2136"/>
        <v>-4.5872000000000002</v>
      </c>
      <c r="Z6848" s="7">
        <f t="shared" si="2137"/>
        <v>19.976155200000001</v>
      </c>
      <c r="AA6848" s="14">
        <f t="shared" si="2138"/>
        <v>0</v>
      </c>
      <c r="AB6848" s="15">
        <v>0.62123076899999996</v>
      </c>
      <c r="AC6848" s="16">
        <f t="shared" si="2139"/>
        <v>0.46592307675</v>
      </c>
    </row>
    <row r="6849" spans="1:29" x14ac:dyDescent="0.25">
      <c r="A6849" s="1">
        <v>35716</v>
      </c>
      <c r="B6849" s="2">
        <v>0.25</v>
      </c>
      <c r="C6849">
        <v>0</v>
      </c>
      <c r="D6849">
        <v>9</v>
      </c>
      <c r="E6849">
        <v>0</v>
      </c>
      <c r="F6849">
        <f t="shared" si="2122"/>
        <v>0</v>
      </c>
      <c r="G6849" s="8">
        <v>12.2</v>
      </c>
      <c r="H6849">
        <v>6</v>
      </c>
      <c r="I6849">
        <v>6846</v>
      </c>
      <c r="J6849">
        <f t="shared" si="2123"/>
        <v>286</v>
      </c>
      <c r="K6849" s="11">
        <f t="shared" si="2124"/>
        <v>3.5386071098126792</v>
      </c>
      <c r="L6849">
        <f t="shared" si="2125"/>
        <v>14.563431532585545</v>
      </c>
      <c r="M6849">
        <f t="shared" si="2126"/>
        <v>6.5760571922097588</v>
      </c>
      <c r="N6849" s="8">
        <f t="shared" si="2127"/>
        <v>1.4199849065370846</v>
      </c>
      <c r="O6849" s="8">
        <f t="shared" si="2128"/>
        <v>-0.15458820630951706</v>
      </c>
      <c r="P6849" s="4">
        <f t="shared" si="2129"/>
        <v>2.92869054736907E-2</v>
      </c>
      <c r="Q6849" s="7">
        <f t="shared" si="2130"/>
        <v>2.9291093765054076E-2</v>
      </c>
      <c r="R6849" s="4">
        <f t="shared" si="2131"/>
        <v>1.3572196970178987</v>
      </c>
      <c r="S6849" s="4">
        <f t="shared" si="2132"/>
        <v>1.3572196970178987</v>
      </c>
      <c r="T6849" s="4">
        <f t="shared" si="2133"/>
        <v>0</v>
      </c>
      <c r="U6849" s="7">
        <f t="shared" si="2134"/>
        <v>1.3572196970178987</v>
      </c>
      <c r="V6849" s="4">
        <f t="shared" si="2120"/>
        <v>0.10813523298419292</v>
      </c>
      <c r="W6849" s="14">
        <f t="shared" si="2121"/>
        <v>0.97321709685773627</v>
      </c>
      <c r="X6849" s="7">
        <f t="shared" si="2135"/>
        <v>12.231629555647876</v>
      </c>
      <c r="Y6849" s="4">
        <f t="shared" si="2136"/>
        <v>-4.8009072870763987</v>
      </c>
      <c r="Z6849" s="7">
        <f t="shared" si="2137"/>
        <v>20.016973291831594</v>
      </c>
      <c r="AA6849" s="14">
        <f t="shared" si="2138"/>
        <v>4.5285351423665467E-3</v>
      </c>
      <c r="AB6849" s="15">
        <v>0.668230769</v>
      </c>
      <c r="AC6849" s="16">
        <f t="shared" si="2139"/>
        <v>0.50117307675</v>
      </c>
    </row>
    <row r="6850" spans="1:29" x14ac:dyDescent="0.25">
      <c r="A6850" s="1">
        <v>35716</v>
      </c>
      <c r="B6850" s="2">
        <v>0.29166666666666669</v>
      </c>
      <c r="C6850">
        <v>85</v>
      </c>
      <c r="D6850">
        <v>345</v>
      </c>
      <c r="E6850">
        <v>37</v>
      </c>
      <c r="F6850">
        <f t="shared" si="2122"/>
        <v>48</v>
      </c>
      <c r="G6850" s="8">
        <v>12.8</v>
      </c>
      <c r="H6850">
        <v>7</v>
      </c>
      <c r="I6850">
        <v>6847</v>
      </c>
      <c r="J6850">
        <f t="shared" si="2123"/>
        <v>286</v>
      </c>
      <c r="K6850" s="11">
        <f t="shared" si="2124"/>
        <v>3.5386071098126792</v>
      </c>
      <c r="L6850">
        <f t="shared" si="2125"/>
        <v>14.563431532585545</v>
      </c>
      <c r="M6850">
        <f t="shared" si="2126"/>
        <v>7.5760571922097588</v>
      </c>
      <c r="N6850" s="8">
        <f t="shared" si="2127"/>
        <v>1.1581855187379353</v>
      </c>
      <c r="O6850" s="8">
        <f t="shared" si="2128"/>
        <v>-0.15458820630951706</v>
      </c>
      <c r="P6850" s="4">
        <f t="shared" si="2129"/>
        <v>0.22952679854219243</v>
      </c>
      <c r="Q6850" s="7">
        <f t="shared" si="2130"/>
        <v>0.23159147360780588</v>
      </c>
      <c r="R6850" s="4">
        <f t="shared" si="2131"/>
        <v>1.1943614921618828</v>
      </c>
      <c r="S6850" s="4">
        <f t="shared" si="2132"/>
        <v>1.1943614921618828</v>
      </c>
      <c r="T6850" s="4">
        <f t="shared" si="2133"/>
        <v>0</v>
      </c>
      <c r="U6850" s="7">
        <f t="shared" si="2134"/>
        <v>1.1943614921618828</v>
      </c>
      <c r="V6850" s="4">
        <f t="shared" si="2120"/>
        <v>0.34897679626295713</v>
      </c>
      <c r="W6850" s="14">
        <f t="shared" si="2121"/>
        <v>155.98875956092616</v>
      </c>
      <c r="X6850" s="7">
        <f t="shared" si="2135"/>
        <v>17.869634685730102</v>
      </c>
      <c r="Y6850" s="4">
        <f t="shared" si="2136"/>
        <v>-2.6810173581654819</v>
      </c>
      <c r="Z6850" s="7">
        <f t="shared" si="2137"/>
        <v>19.612074315409608</v>
      </c>
      <c r="AA6850" s="14">
        <f t="shared" si="2138"/>
        <v>0.71115855305004472</v>
      </c>
      <c r="AB6850" s="15">
        <v>0.70815384599999998</v>
      </c>
      <c r="AC6850" s="16">
        <f t="shared" si="2139"/>
        <v>0.53111538449999995</v>
      </c>
    </row>
    <row r="6851" spans="1:29" x14ac:dyDescent="0.25">
      <c r="A6851" s="1">
        <v>35716</v>
      </c>
      <c r="B6851" s="2">
        <v>0.33333333333333331</v>
      </c>
      <c r="C6851">
        <v>278</v>
      </c>
      <c r="D6851">
        <v>650</v>
      </c>
      <c r="E6851">
        <v>64</v>
      </c>
      <c r="F6851">
        <f t="shared" si="2122"/>
        <v>214</v>
      </c>
      <c r="G6851" s="8">
        <v>15</v>
      </c>
      <c r="H6851">
        <v>8</v>
      </c>
      <c r="I6851">
        <v>6848</v>
      </c>
      <c r="J6851">
        <f t="shared" si="2123"/>
        <v>286</v>
      </c>
      <c r="K6851" s="11">
        <f t="shared" si="2124"/>
        <v>3.5386071098126792</v>
      </c>
      <c r="L6851">
        <f t="shared" si="2125"/>
        <v>14.563431532585545</v>
      </c>
      <c r="M6851">
        <f t="shared" si="2126"/>
        <v>8.5760571922097597</v>
      </c>
      <c r="N6851" s="8">
        <f t="shared" si="2127"/>
        <v>0.89638613093878561</v>
      </c>
      <c r="O6851" s="8">
        <f t="shared" si="2128"/>
        <v>-0.15458820630951706</v>
      </c>
      <c r="P6851" s="4">
        <f t="shared" si="2129"/>
        <v>0.40794486146380926</v>
      </c>
      <c r="Q6851" s="7">
        <f t="shared" si="2130"/>
        <v>0.4202019701630611</v>
      </c>
      <c r="R6851" s="4">
        <f t="shared" si="2131"/>
        <v>1.0071194867715383</v>
      </c>
      <c r="S6851" s="4">
        <f t="shared" si="2132"/>
        <v>1.0071194867715383</v>
      </c>
      <c r="T6851" s="4">
        <f t="shared" si="2133"/>
        <v>0</v>
      </c>
      <c r="U6851" s="7">
        <f t="shared" si="2134"/>
        <v>1.0071194867715383</v>
      </c>
      <c r="V6851" s="4">
        <f t="shared" si="2120"/>
        <v>0.56357182292186048</v>
      </c>
      <c r="W6851" s="14">
        <f t="shared" si="2121"/>
        <v>427.88581869416009</v>
      </c>
      <c r="X6851" s="7">
        <f t="shared" si="2135"/>
        <v>28.906289107560205</v>
      </c>
      <c r="Y6851" s="4">
        <f t="shared" si="2136"/>
        <v>1.4687647044426373</v>
      </c>
      <c r="Z6851" s="7">
        <f t="shared" si="2137"/>
        <v>18.819465941451458</v>
      </c>
      <c r="AA6851" s="14">
        <f t="shared" si="2138"/>
        <v>1.8719092516935598</v>
      </c>
      <c r="AB6851" s="15">
        <v>0.58038461500000005</v>
      </c>
      <c r="AC6851" s="16">
        <f t="shared" si="2139"/>
        <v>0.43528846125000004</v>
      </c>
    </row>
    <row r="6852" spans="1:29" x14ac:dyDescent="0.25">
      <c r="A6852" s="1">
        <v>35716</v>
      </c>
      <c r="B6852" s="2">
        <v>0.375</v>
      </c>
      <c r="C6852">
        <v>471</v>
      </c>
      <c r="D6852">
        <v>781</v>
      </c>
      <c r="E6852">
        <v>87</v>
      </c>
      <c r="F6852">
        <f t="shared" si="2122"/>
        <v>384</v>
      </c>
      <c r="G6852" s="8">
        <v>17.2</v>
      </c>
      <c r="H6852">
        <v>9</v>
      </c>
      <c r="I6852">
        <v>6849</v>
      </c>
      <c r="J6852">
        <f t="shared" si="2123"/>
        <v>286</v>
      </c>
      <c r="K6852" s="11">
        <f t="shared" si="2124"/>
        <v>3.5386071098126792</v>
      </c>
      <c r="L6852">
        <f t="shared" si="2125"/>
        <v>14.563431532585545</v>
      </c>
      <c r="M6852">
        <f t="shared" si="2126"/>
        <v>9.5760571922097597</v>
      </c>
      <c r="N6852" s="8">
        <f t="shared" si="2127"/>
        <v>0.63458674313963614</v>
      </c>
      <c r="O6852" s="8">
        <f t="shared" si="2128"/>
        <v>-0.15458820630951706</v>
      </c>
      <c r="P6852" s="4">
        <f t="shared" si="2129"/>
        <v>0.5523821981002226</v>
      </c>
      <c r="Q6852" s="7">
        <f t="shared" si="2130"/>
        <v>0.58521929518870397</v>
      </c>
      <c r="R6852" s="4">
        <f t="shared" si="2131"/>
        <v>0.77920337662950512</v>
      </c>
      <c r="S6852" s="4">
        <f t="shared" si="2132"/>
        <v>0.77920337662950512</v>
      </c>
      <c r="T6852" s="4">
        <f t="shared" si="2133"/>
        <v>0</v>
      </c>
      <c r="U6852" s="7">
        <f t="shared" si="2134"/>
        <v>0.77920337662950512</v>
      </c>
      <c r="V6852" s="4">
        <f t="shared" ref="V6852:V6915" si="2140">IF(COS(Q6852)*COS(U6852-0)*SIN(0.3927)+SIN(Q6852)*COS(0.3927)&gt;0, COS(Q6852)*COS(U6852-0)*SIN(0.3927)+SIN(Q6852)*COS(0.3927),0)</f>
        <v>0.73729601652914756</v>
      </c>
      <c r="W6852" s="14">
        <f t="shared" ref="W6852:W6915" si="2141">+(D6852*V6852+E6852*(1+COS(0.3927))/2)</f>
        <v>659.5169332867755</v>
      </c>
      <c r="X6852" s="7">
        <f t="shared" si="2135"/>
        <v>38.634300331820199</v>
      </c>
      <c r="Y6852" s="4">
        <f t="shared" si="2136"/>
        <v>5.1264969247643952</v>
      </c>
      <c r="Z6852" s="7">
        <f t="shared" si="2137"/>
        <v>18.120839087370001</v>
      </c>
      <c r="AA6852" s="14">
        <f t="shared" si="2138"/>
        <v>2.7781382718468661</v>
      </c>
      <c r="AB6852" s="15">
        <v>0.60699999999999998</v>
      </c>
      <c r="AC6852" s="16">
        <f t="shared" si="2139"/>
        <v>0.45524999999999999</v>
      </c>
    </row>
    <row r="6853" spans="1:29" x14ac:dyDescent="0.25">
      <c r="A6853" s="1">
        <v>35716</v>
      </c>
      <c r="B6853" s="2">
        <v>0.41666666666666669</v>
      </c>
      <c r="C6853">
        <v>624</v>
      </c>
      <c r="D6853">
        <v>847</v>
      </c>
      <c r="E6853">
        <v>103</v>
      </c>
      <c r="F6853">
        <f t="shared" ref="F6853:F6916" si="2142">C6853-E6853</f>
        <v>521</v>
      </c>
      <c r="G6853" s="8">
        <v>17.8</v>
      </c>
      <c r="H6853">
        <v>10</v>
      </c>
      <c r="I6853">
        <v>6850</v>
      </c>
      <c r="J6853">
        <f t="shared" ref="J6853:J6916" si="2143">QUOTIENT(I6853+23,24)</f>
        <v>286</v>
      </c>
      <c r="K6853" s="11">
        <f t="shared" ref="K6853:K6916" si="2144">(J6853-81)*360*PI()/(364*180)</f>
        <v>3.5386071098126792</v>
      </c>
      <c r="L6853">
        <f t="shared" ref="L6853:L6916" si="2145">9.87*SIN(2*K6853)-7.53*COS(K6853)-1.5*SIN(K6853)</f>
        <v>14.563431532585545</v>
      </c>
      <c r="M6853">
        <f t="shared" ref="M6853:M6916" si="2146">H6853+(20+L6853)/60</f>
        <v>10.57605719220976</v>
      </c>
      <c r="N6853" s="8">
        <f t="shared" ref="N6853:N6916" si="2147">15*PI()*(12-M6853)/180</f>
        <v>0.37278735534048679</v>
      </c>
      <c r="O6853" s="8">
        <f t="shared" ref="O6853:O6916" si="2148">23.45*SIN(360*(J6853-81)*PI()/(180*365))*PI()/180</f>
        <v>-0.15458820630951706</v>
      </c>
      <c r="P6853" s="4">
        <f t="shared" ref="P6853:P6916" si="2149">IF(SIN(O6853)*SIN(0.62977)+COS(O6853)*COS(0.62977)*COS(N6853)&lt;0,0,SIN(O6853)*SIN(0.62977)+COS(O6853)*COS(0.62977)*COS(N6853))</f>
        <v>0.65299564265364562</v>
      </c>
      <c r="Q6853" s="7">
        <f t="shared" ref="Q6853:Q6916" si="2150">ASIN(P6853)</f>
        <v>0.7115330914557868</v>
      </c>
      <c r="R6853" s="4">
        <f t="shared" ref="R6853:R6916" si="2151">IF(Q6853&gt;0,ASIN(COS(O6853)*SIN(N6853)/COS(Q6853)),0)</f>
        <v>0.49514819238480251</v>
      </c>
      <c r="S6853" s="4">
        <f t="shared" ref="S6853:S6916" si="2152">IF((OR(COS(N6853)&gt;(TAN(O6853)/TAN(0.62977)),R6853=0)),R6853,PI()-R6853)</f>
        <v>0.49514819238480251</v>
      </c>
      <c r="T6853" s="4">
        <f t="shared" ref="T6853:T6916" si="2153">IF(COS(N6853)&gt;(TAN(O6853)/TAN(0.62977)),0,1)</f>
        <v>0</v>
      </c>
      <c r="U6853" s="7">
        <f t="shared" ref="U6853:U6916" si="2154">IF((AND(COS(N6853)&lt;(TAN(O6853)/TAN(0.62977)),R6853&lt;0)),-PI()-R6853,S6853)</f>
        <v>0.49514819238480251</v>
      </c>
      <c r="V6853" s="4">
        <f t="shared" si="2140"/>
        <v>0.85831036038328645</v>
      </c>
      <c r="W6853" s="14">
        <f t="shared" si="2141"/>
        <v>826.06865307089265</v>
      </c>
      <c r="X6853" s="7">
        <f t="shared" ref="X6853:X6916" si="2155">G6853+((46-20)/800)*W6853</f>
        <v>44.647231224804017</v>
      </c>
      <c r="Y6853" s="4">
        <f t="shared" ref="Y6853:Y6916" si="2156">(0.376*(X6853-25))</f>
        <v>7.38735894052631</v>
      </c>
      <c r="Z6853" s="7">
        <f t="shared" ref="Z6853:Z6916" si="2157">(0.191*(100-Y6853))</f>
        <v>17.689014442359476</v>
      </c>
      <c r="AA6853" s="14">
        <f t="shared" ref="AA6853:AA6916" si="2158">(370*12)*(Z6853/19.1)*(W6853/1000)/1000</f>
        <v>3.3967953447857839</v>
      </c>
      <c r="AB6853" s="15">
        <v>2.6259230769999999</v>
      </c>
      <c r="AC6853" s="16">
        <f t="shared" ref="AC6853:AC6916" si="2159">+AB6853*0.75</f>
        <v>1.9694423077500001</v>
      </c>
    </row>
    <row r="6854" spans="1:29" x14ac:dyDescent="0.25">
      <c r="A6854" s="1">
        <v>35716</v>
      </c>
      <c r="B6854" s="2">
        <v>0.45833333333333331</v>
      </c>
      <c r="C6854">
        <v>720</v>
      </c>
      <c r="D6854">
        <v>878</v>
      </c>
      <c r="E6854">
        <v>112</v>
      </c>
      <c r="F6854">
        <f t="shared" si="2142"/>
        <v>608</v>
      </c>
      <c r="G6854" s="8">
        <v>18.3</v>
      </c>
      <c r="H6854">
        <v>11</v>
      </c>
      <c r="I6854">
        <v>6851</v>
      </c>
      <c r="J6854">
        <f t="shared" si="2143"/>
        <v>286</v>
      </c>
      <c r="K6854" s="11">
        <f t="shared" si="2144"/>
        <v>3.5386071098126792</v>
      </c>
      <c r="L6854">
        <f t="shared" si="2145"/>
        <v>14.563431532585545</v>
      </c>
      <c r="M6854">
        <f t="shared" si="2146"/>
        <v>11.57605719220976</v>
      </c>
      <c r="N6854" s="8">
        <f t="shared" si="2147"/>
        <v>0.11098796754133738</v>
      </c>
      <c r="O6854" s="8">
        <f t="shared" si="2148"/>
        <v>-0.15458820630951706</v>
      </c>
      <c r="P6854" s="4">
        <f t="shared" si="2149"/>
        <v>0.70292855514934116</v>
      </c>
      <c r="Q6854" s="7">
        <f t="shared" si="2150"/>
        <v>0.77950658070857937</v>
      </c>
      <c r="R6854" s="4">
        <f t="shared" si="2151"/>
        <v>0.15448057642156077</v>
      </c>
      <c r="S6854" s="4">
        <f t="shared" si="2152"/>
        <v>0.15448057642156077</v>
      </c>
      <c r="T6854" s="4">
        <f t="shared" si="2153"/>
        <v>0</v>
      </c>
      <c r="U6854" s="7">
        <f t="shared" si="2154"/>
        <v>0.15448057642156077</v>
      </c>
      <c r="V6854" s="4">
        <f t="shared" si="2140"/>
        <v>0.91836792693627611</v>
      </c>
      <c r="W6854" s="14">
        <f t="shared" si="2141"/>
        <v>914.06427399121446</v>
      </c>
      <c r="X6854" s="7">
        <f t="shared" si="2155"/>
        <v>48.007088904714472</v>
      </c>
      <c r="Y6854" s="4">
        <f t="shared" si="2156"/>
        <v>8.6506654281726423</v>
      </c>
      <c r="Z6854" s="7">
        <f t="shared" si="2157"/>
        <v>17.447722903219024</v>
      </c>
      <c r="AA6854" s="14">
        <f t="shared" si="2158"/>
        <v>3.7073628454130194</v>
      </c>
      <c r="AB6854" s="15">
        <v>2.5619999999999998</v>
      </c>
      <c r="AC6854" s="16">
        <f t="shared" si="2159"/>
        <v>1.9215</v>
      </c>
    </row>
    <row r="6855" spans="1:29" x14ac:dyDescent="0.25">
      <c r="A6855" s="1">
        <v>35716</v>
      </c>
      <c r="B6855" s="2">
        <v>0.5</v>
      </c>
      <c r="C6855">
        <v>750</v>
      </c>
      <c r="D6855">
        <v>887</v>
      </c>
      <c r="E6855">
        <v>115</v>
      </c>
      <c r="F6855">
        <f t="shared" si="2142"/>
        <v>635</v>
      </c>
      <c r="G6855" s="8">
        <v>19.399999999999999</v>
      </c>
      <c r="H6855">
        <v>12</v>
      </c>
      <c r="I6855">
        <v>6852</v>
      </c>
      <c r="J6855">
        <f t="shared" si="2143"/>
        <v>286</v>
      </c>
      <c r="K6855" s="11">
        <f t="shared" si="2144"/>
        <v>3.5386071098126792</v>
      </c>
      <c r="L6855">
        <f t="shared" si="2145"/>
        <v>14.563431532585545</v>
      </c>
      <c r="M6855">
        <f t="shared" si="2146"/>
        <v>12.57605719220976</v>
      </c>
      <c r="N6855" s="8">
        <f t="shared" si="2147"/>
        <v>-0.15081142025781202</v>
      </c>
      <c r="O6855" s="8">
        <f t="shared" si="2148"/>
        <v>-0.15458820630951706</v>
      </c>
      <c r="P6855" s="4">
        <f t="shared" si="2149"/>
        <v>0.69877809011876724</v>
      </c>
      <c r="Q6855" s="7">
        <f t="shared" si="2150"/>
        <v>0.77368791210578236</v>
      </c>
      <c r="R6855" s="4">
        <f t="shared" si="2151"/>
        <v>-0.20904155984805733</v>
      </c>
      <c r="S6855" s="4">
        <f t="shared" si="2152"/>
        <v>-0.20904155984805733</v>
      </c>
      <c r="T6855" s="4">
        <f t="shared" si="2153"/>
        <v>0</v>
      </c>
      <c r="U6855" s="7">
        <f t="shared" si="2154"/>
        <v>-0.20904155984805733</v>
      </c>
      <c r="V6855" s="4">
        <f t="shared" si="2140"/>
        <v>0.91337589227735172</v>
      </c>
      <c r="W6855" s="14">
        <f t="shared" si="2141"/>
        <v>920.78746936281323</v>
      </c>
      <c r="X6855" s="7">
        <f t="shared" si="2155"/>
        <v>49.325592754291428</v>
      </c>
      <c r="Y6855" s="4">
        <f t="shared" si="2156"/>
        <v>9.1464228756135775</v>
      </c>
      <c r="Z6855" s="7">
        <f t="shared" si="2157"/>
        <v>17.353033230757806</v>
      </c>
      <c r="AA6855" s="14">
        <f t="shared" si="2158"/>
        <v>3.7143634901137781</v>
      </c>
      <c r="AB6855" s="15">
        <v>2.6143846150000001</v>
      </c>
      <c r="AC6855" s="16">
        <f t="shared" si="2159"/>
        <v>1.9607884612499999</v>
      </c>
    </row>
    <row r="6856" spans="1:29" x14ac:dyDescent="0.25">
      <c r="A6856" s="1">
        <v>35716</v>
      </c>
      <c r="B6856" s="2">
        <v>0.54166666666666663</v>
      </c>
      <c r="C6856">
        <v>712</v>
      </c>
      <c r="D6856">
        <v>876</v>
      </c>
      <c r="E6856">
        <v>111</v>
      </c>
      <c r="F6856">
        <f t="shared" si="2142"/>
        <v>601</v>
      </c>
      <c r="G6856" s="8">
        <v>21.1</v>
      </c>
      <c r="H6856">
        <v>13</v>
      </c>
      <c r="I6856">
        <v>6853</v>
      </c>
      <c r="J6856">
        <f t="shared" si="2143"/>
        <v>286</v>
      </c>
      <c r="K6856" s="11">
        <f t="shared" si="2144"/>
        <v>3.5386071098126792</v>
      </c>
      <c r="L6856">
        <f t="shared" si="2145"/>
        <v>14.563431532585545</v>
      </c>
      <c r="M6856">
        <f t="shared" si="2146"/>
        <v>13.57605719220976</v>
      </c>
      <c r="N6856" s="8">
        <f t="shared" si="2147"/>
        <v>-0.41261080805696143</v>
      </c>
      <c r="O6856" s="8">
        <f t="shared" si="2148"/>
        <v>-0.15458820630951706</v>
      </c>
      <c r="P6856" s="4">
        <f t="shared" si="2149"/>
        <v>0.64082709489478962</v>
      </c>
      <c r="Q6856" s="7">
        <f t="shared" si="2150"/>
        <v>0.69557516982631185</v>
      </c>
      <c r="R6856" s="4">
        <f t="shared" si="2151"/>
        <v>-0.54231892330221254</v>
      </c>
      <c r="S6856" s="4">
        <f t="shared" si="2152"/>
        <v>-0.54231892330221254</v>
      </c>
      <c r="T6856" s="4">
        <f t="shared" si="2153"/>
        <v>0</v>
      </c>
      <c r="U6856" s="7">
        <f t="shared" si="2154"/>
        <v>-0.54231892330221254</v>
      </c>
      <c r="V6856" s="4">
        <f t="shared" si="2140"/>
        <v>0.84367445531879182</v>
      </c>
      <c r="W6856" s="14">
        <f t="shared" si="2141"/>
        <v>845.83411740987947</v>
      </c>
      <c r="X6856" s="7">
        <f t="shared" si="2155"/>
        <v>48.58960881582108</v>
      </c>
      <c r="Y6856" s="4">
        <f t="shared" si="2156"/>
        <v>8.8696929147487253</v>
      </c>
      <c r="Z6856" s="7">
        <f t="shared" si="2157"/>
        <v>17.405888653282993</v>
      </c>
      <c r="AA6856" s="14">
        <f t="shared" si="2158"/>
        <v>3.4224018551058686</v>
      </c>
      <c r="AB6856" s="15">
        <v>2.6099230769999999</v>
      </c>
      <c r="AC6856" s="16">
        <f t="shared" si="2159"/>
        <v>1.9574423077500001</v>
      </c>
    </row>
    <row r="6857" spans="1:29" x14ac:dyDescent="0.25">
      <c r="A6857" s="1">
        <v>35716</v>
      </c>
      <c r="B6857" s="2">
        <v>0.58333333333333337</v>
      </c>
      <c r="C6857">
        <v>610</v>
      </c>
      <c r="D6857">
        <v>842</v>
      </c>
      <c r="E6857">
        <v>101</v>
      </c>
      <c r="F6857">
        <f t="shared" si="2142"/>
        <v>509</v>
      </c>
      <c r="G6857" s="8">
        <v>21.1</v>
      </c>
      <c r="H6857">
        <v>14</v>
      </c>
      <c r="I6857">
        <v>6854</v>
      </c>
      <c r="J6857">
        <f t="shared" si="2143"/>
        <v>286</v>
      </c>
      <c r="K6857" s="11">
        <f t="shared" si="2144"/>
        <v>3.5386071098126792</v>
      </c>
      <c r="L6857">
        <f t="shared" si="2145"/>
        <v>14.563431532585545</v>
      </c>
      <c r="M6857">
        <f t="shared" si="2146"/>
        <v>14.57605719220976</v>
      </c>
      <c r="N6857" s="8">
        <f t="shared" si="2147"/>
        <v>-0.67441019585611084</v>
      </c>
      <c r="O6857" s="8">
        <f t="shared" si="2148"/>
        <v>-0.15458820630951706</v>
      </c>
      <c r="P6857" s="4">
        <f t="shared" si="2149"/>
        <v>0.53302483403337475</v>
      </c>
      <c r="Q6857" s="7">
        <f t="shared" si="2150"/>
        <v>0.56217158919197907</v>
      </c>
      <c r="R6857" s="4">
        <f t="shared" si="2151"/>
        <v>-0.81717722765981238</v>
      </c>
      <c r="S6857" s="4">
        <f t="shared" si="2152"/>
        <v>-0.81717722765981238</v>
      </c>
      <c r="T6857" s="4">
        <f t="shared" si="2153"/>
        <v>0</v>
      </c>
      <c r="U6857" s="7">
        <f t="shared" si="2154"/>
        <v>-0.81717722765981238</v>
      </c>
      <c r="V6857" s="4">
        <f t="shared" si="2140"/>
        <v>0.71401365380225135</v>
      </c>
      <c r="W6857" s="14">
        <f t="shared" si="2141"/>
        <v>698.35539514665243</v>
      </c>
      <c r="X6857" s="7">
        <f t="shared" si="2155"/>
        <v>43.796550342266201</v>
      </c>
      <c r="Y6857" s="4">
        <f t="shared" si="2156"/>
        <v>7.0675029286920914</v>
      </c>
      <c r="Z6857" s="7">
        <f t="shared" si="2157"/>
        <v>17.750106940619812</v>
      </c>
      <c r="AA6857" s="14">
        <f t="shared" si="2158"/>
        <v>2.8815560357104073</v>
      </c>
      <c r="AB6857" s="15">
        <v>2.5939230769999999</v>
      </c>
      <c r="AC6857" s="16">
        <f t="shared" si="2159"/>
        <v>1.94544230775</v>
      </c>
    </row>
    <row r="6858" spans="1:29" x14ac:dyDescent="0.25">
      <c r="A6858" s="1">
        <v>35716</v>
      </c>
      <c r="B6858" s="2">
        <v>0.625</v>
      </c>
      <c r="C6858">
        <v>451</v>
      </c>
      <c r="D6858">
        <v>772</v>
      </c>
      <c r="E6858">
        <v>85</v>
      </c>
      <c r="F6858">
        <f t="shared" si="2142"/>
        <v>366</v>
      </c>
      <c r="G6858" s="8">
        <v>21.7</v>
      </c>
      <c r="H6858">
        <v>15</v>
      </c>
      <c r="I6858">
        <v>6855</v>
      </c>
      <c r="J6858">
        <f t="shared" si="2143"/>
        <v>286</v>
      </c>
      <c r="K6858" s="11">
        <f t="shared" si="2144"/>
        <v>3.5386071098126792</v>
      </c>
      <c r="L6858">
        <f t="shared" si="2145"/>
        <v>14.563431532585545</v>
      </c>
      <c r="M6858">
        <f t="shared" si="2146"/>
        <v>15.57605719220976</v>
      </c>
      <c r="N6858" s="8">
        <f t="shared" si="2147"/>
        <v>-0.9362095836552603</v>
      </c>
      <c r="O6858" s="8">
        <f t="shared" si="2148"/>
        <v>-0.15458820630951706</v>
      </c>
      <c r="P6858" s="4">
        <f t="shared" si="2149"/>
        <v>0.38271785346056869</v>
      </c>
      <c r="Q6858" s="7">
        <f t="shared" si="2150"/>
        <v>0.39273633911149264</v>
      </c>
      <c r="R6858" s="4">
        <f t="shared" si="2151"/>
        <v>-1.0377976140043641</v>
      </c>
      <c r="S6858" s="4">
        <f t="shared" si="2152"/>
        <v>-1.0377976140043641</v>
      </c>
      <c r="T6858" s="4">
        <f t="shared" si="2153"/>
        <v>0</v>
      </c>
      <c r="U6858" s="7">
        <f t="shared" si="2154"/>
        <v>-1.0377976140043641</v>
      </c>
      <c r="V6858" s="4">
        <f t="shared" si="2140"/>
        <v>0.53322965707647685</v>
      </c>
      <c r="W6858" s="14">
        <f t="shared" si="2141"/>
        <v>493.41816045945922</v>
      </c>
      <c r="X6858" s="7">
        <f t="shared" si="2155"/>
        <v>37.736090214932425</v>
      </c>
      <c r="Y6858" s="4">
        <f t="shared" si="2156"/>
        <v>4.788769920814592</v>
      </c>
      <c r="Z6858" s="7">
        <f t="shared" si="2157"/>
        <v>18.185344945124413</v>
      </c>
      <c r="AA6858" s="14">
        <f t="shared" si="2158"/>
        <v>2.0858653800334777</v>
      </c>
      <c r="AB6858" s="15">
        <v>2.690692308</v>
      </c>
      <c r="AC6858" s="16">
        <f t="shared" si="2159"/>
        <v>2.0180192310000002</v>
      </c>
    </row>
    <row r="6859" spans="1:29" x14ac:dyDescent="0.25">
      <c r="A6859" s="1">
        <v>35716</v>
      </c>
      <c r="B6859" s="2">
        <v>0.66666666666666663</v>
      </c>
      <c r="C6859">
        <v>255</v>
      </c>
      <c r="D6859">
        <v>628</v>
      </c>
      <c r="E6859">
        <v>61</v>
      </c>
      <c r="F6859">
        <f t="shared" si="2142"/>
        <v>194</v>
      </c>
      <c r="G6859" s="8">
        <v>22.8</v>
      </c>
      <c r="H6859">
        <v>16</v>
      </c>
      <c r="I6859">
        <v>6856</v>
      </c>
      <c r="J6859">
        <f t="shared" si="2143"/>
        <v>286</v>
      </c>
      <c r="K6859" s="11">
        <f t="shared" si="2144"/>
        <v>3.5386071098126792</v>
      </c>
      <c r="L6859">
        <f t="shared" si="2145"/>
        <v>14.563431532585545</v>
      </c>
      <c r="M6859">
        <f t="shared" si="2146"/>
        <v>16.57605719220976</v>
      </c>
      <c r="N6859" s="8">
        <f t="shared" si="2147"/>
        <v>-1.1980089714544095</v>
      </c>
      <c r="O6859" s="8">
        <f t="shared" si="2148"/>
        <v>-0.15458820630951706</v>
      </c>
      <c r="P6859" s="4">
        <f t="shared" si="2149"/>
        <v>0.20014932550837822</v>
      </c>
      <c r="Q6859" s="7">
        <f t="shared" si="2150"/>
        <v>0.2015103278704054</v>
      </c>
      <c r="R6859" s="4">
        <f t="shared" si="2151"/>
        <v>-1.2203351528201065</v>
      </c>
      <c r="S6859" s="4">
        <f t="shared" si="2152"/>
        <v>-1.2203351528201065</v>
      </c>
      <c r="T6859" s="4">
        <f t="shared" si="2153"/>
        <v>0</v>
      </c>
      <c r="U6859" s="7">
        <f t="shared" si="2154"/>
        <v>-1.2203351528201065</v>
      </c>
      <c r="V6859" s="4">
        <f t="shared" si="2140"/>
        <v>0.31364259575864928</v>
      </c>
      <c r="W6859" s="14">
        <f t="shared" si="2141"/>
        <v>255.64586515974426</v>
      </c>
      <c r="X6859" s="7">
        <f t="shared" si="2155"/>
        <v>31.10849061769169</v>
      </c>
      <c r="Y6859" s="4">
        <f t="shared" si="2156"/>
        <v>2.2967924722520752</v>
      </c>
      <c r="Z6859" s="7">
        <f t="shared" si="2157"/>
        <v>18.661312637799853</v>
      </c>
      <c r="AA6859" s="14">
        <f t="shared" si="2158"/>
        <v>1.1089974931687041</v>
      </c>
      <c r="AB6859" s="15">
        <v>1.8263076920000001</v>
      </c>
      <c r="AC6859" s="16">
        <f t="shared" si="2159"/>
        <v>1.369730769</v>
      </c>
    </row>
    <row r="6860" spans="1:29" x14ac:dyDescent="0.25">
      <c r="A6860" s="1">
        <v>35716</v>
      </c>
      <c r="B6860" s="2">
        <v>0.70833333333333337</v>
      </c>
      <c r="C6860">
        <v>66</v>
      </c>
      <c r="D6860">
        <v>289</v>
      </c>
      <c r="E6860">
        <v>32</v>
      </c>
      <c r="F6860">
        <f t="shared" si="2142"/>
        <v>34</v>
      </c>
      <c r="G6860" s="8">
        <v>22.2</v>
      </c>
      <c r="H6860">
        <v>17</v>
      </c>
      <c r="I6860">
        <v>6857</v>
      </c>
      <c r="J6860">
        <f t="shared" si="2143"/>
        <v>286</v>
      </c>
      <c r="K6860" s="11">
        <f t="shared" si="2144"/>
        <v>3.5386071098126792</v>
      </c>
      <c r="L6860">
        <f t="shared" si="2145"/>
        <v>14.563431532585545</v>
      </c>
      <c r="M6860">
        <f t="shared" si="2146"/>
        <v>17.57605719220976</v>
      </c>
      <c r="N6860" s="8">
        <f t="shared" si="2147"/>
        <v>-1.4598083592535589</v>
      </c>
      <c r="O6860" s="8">
        <f t="shared" si="2148"/>
        <v>-0.15458820630951706</v>
      </c>
      <c r="P6860" s="4">
        <f t="shared" si="2149"/>
        <v>0</v>
      </c>
      <c r="Q6860" s="7">
        <f t="shared" si="2150"/>
        <v>0</v>
      </c>
      <c r="R6860" s="4">
        <f t="shared" si="2151"/>
        <v>0</v>
      </c>
      <c r="S6860" s="4">
        <f t="shared" si="2152"/>
        <v>0</v>
      </c>
      <c r="T6860" s="4">
        <f t="shared" si="2153"/>
        <v>0</v>
      </c>
      <c r="U6860" s="7">
        <f t="shared" si="2154"/>
        <v>0</v>
      </c>
      <c r="V6860" s="4">
        <f t="shared" si="2140"/>
        <v>0.38268428076468186</v>
      </c>
      <c r="W6860" s="14">
        <f t="shared" si="2141"/>
        <v>141.37782403846848</v>
      </c>
      <c r="X6860" s="7">
        <f t="shared" si="2155"/>
        <v>26.794779281250225</v>
      </c>
      <c r="Y6860" s="4">
        <f t="shared" si="2156"/>
        <v>0.67483700975008465</v>
      </c>
      <c r="Z6860" s="7">
        <f t="shared" si="2157"/>
        <v>18.971106131137734</v>
      </c>
      <c r="AA6860" s="14">
        <f t="shared" si="2158"/>
        <v>0.62348146846275221</v>
      </c>
      <c r="AB6860" s="15">
        <v>0.673538462</v>
      </c>
      <c r="AC6860" s="16">
        <f t="shared" si="2159"/>
        <v>0.50515384650000006</v>
      </c>
    </row>
    <row r="6861" spans="1:29" x14ac:dyDescent="0.25">
      <c r="A6861" s="1">
        <v>35716</v>
      </c>
      <c r="B6861" s="2">
        <v>0.75</v>
      </c>
      <c r="C6861">
        <v>0</v>
      </c>
      <c r="D6861">
        <v>3</v>
      </c>
      <c r="E6861">
        <v>0</v>
      </c>
      <c r="F6861">
        <f t="shared" si="2142"/>
        <v>0</v>
      </c>
      <c r="G6861" s="8">
        <v>21.7</v>
      </c>
      <c r="H6861">
        <v>18</v>
      </c>
      <c r="I6861">
        <v>6858</v>
      </c>
      <c r="J6861">
        <f t="shared" si="2143"/>
        <v>286</v>
      </c>
      <c r="K6861" s="11">
        <f t="shared" si="2144"/>
        <v>3.5386071098126792</v>
      </c>
      <c r="L6861">
        <f t="shared" si="2145"/>
        <v>14.563431532585545</v>
      </c>
      <c r="M6861">
        <f t="shared" si="2146"/>
        <v>18.57605719220976</v>
      </c>
      <c r="N6861" s="8">
        <f t="shared" si="2147"/>
        <v>-1.7216077470527085</v>
      </c>
      <c r="O6861" s="8">
        <f t="shared" si="2148"/>
        <v>-0.15458820630951706</v>
      </c>
      <c r="P6861" s="4">
        <f t="shared" si="2149"/>
        <v>0</v>
      </c>
      <c r="Q6861" s="7">
        <f t="shared" si="2150"/>
        <v>0</v>
      </c>
      <c r="R6861" s="4">
        <f t="shared" si="2151"/>
        <v>0</v>
      </c>
      <c r="S6861" s="4">
        <f t="shared" si="2152"/>
        <v>0</v>
      </c>
      <c r="T6861" s="4">
        <f t="shared" si="2153"/>
        <v>0</v>
      </c>
      <c r="U6861" s="7">
        <f t="shared" si="2154"/>
        <v>0</v>
      </c>
      <c r="V6861" s="4">
        <f t="shared" si="2140"/>
        <v>0.38268428076468186</v>
      </c>
      <c r="W6861" s="14">
        <f t="shared" si="2141"/>
        <v>1.1480528422940455</v>
      </c>
      <c r="X6861" s="7">
        <f t="shared" si="2155"/>
        <v>21.737311717374556</v>
      </c>
      <c r="Y6861" s="4">
        <f t="shared" si="2156"/>
        <v>-1.2267707942671668</v>
      </c>
      <c r="Z6861" s="7">
        <f t="shared" si="2157"/>
        <v>19.334313221705031</v>
      </c>
      <c r="AA6861" s="14">
        <f t="shared" si="2158"/>
        <v>5.1598874775413191E-3</v>
      </c>
      <c r="AB6861" s="15">
        <v>0.67</v>
      </c>
      <c r="AC6861" s="16">
        <f t="shared" si="2159"/>
        <v>0.50250000000000006</v>
      </c>
    </row>
    <row r="6862" spans="1:29" x14ac:dyDescent="0.25">
      <c r="A6862" s="1">
        <v>35716</v>
      </c>
      <c r="B6862" s="2">
        <v>0.79166666666666663</v>
      </c>
      <c r="C6862">
        <v>0</v>
      </c>
      <c r="D6862">
        <v>0</v>
      </c>
      <c r="E6862">
        <v>0</v>
      </c>
      <c r="F6862">
        <f t="shared" si="2142"/>
        <v>0</v>
      </c>
      <c r="G6862" s="8">
        <v>17.8</v>
      </c>
      <c r="H6862">
        <v>19</v>
      </c>
      <c r="I6862">
        <v>6859</v>
      </c>
      <c r="J6862">
        <f t="shared" si="2143"/>
        <v>286</v>
      </c>
      <c r="K6862" s="11">
        <f t="shared" si="2144"/>
        <v>3.5386071098126792</v>
      </c>
      <c r="L6862">
        <f t="shared" si="2145"/>
        <v>14.563431532585545</v>
      </c>
      <c r="M6862">
        <f t="shared" si="2146"/>
        <v>19.57605719220976</v>
      </c>
      <c r="N6862" s="8">
        <f t="shared" si="2147"/>
        <v>-1.9834071348518578</v>
      </c>
      <c r="O6862" s="8">
        <f t="shared" si="2148"/>
        <v>-0.15458820630951706</v>
      </c>
      <c r="P6862" s="4">
        <f t="shared" si="2149"/>
        <v>0</v>
      </c>
      <c r="Q6862" s="7">
        <f t="shared" si="2150"/>
        <v>0</v>
      </c>
      <c r="R6862" s="4">
        <f t="shared" si="2151"/>
        <v>0</v>
      </c>
      <c r="S6862" s="4">
        <f t="shared" si="2152"/>
        <v>0</v>
      </c>
      <c r="T6862" s="4">
        <f t="shared" si="2153"/>
        <v>1</v>
      </c>
      <c r="U6862" s="7">
        <f t="shared" si="2154"/>
        <v>0</v>
      </c>
      <c r="V6862" s="4">
        <f t="shared" si="2140"/>
        <v>0.38268428076468186</v>
      </c>
      <c r="W6862" s="14">
        <f t="shared" si="2141"/>
        <v>0</v>
      </c>
      <c r="X6862" s="7">
        <f t="shared" si="2155"/>
        <v>17.8</v>
      </c>
      <c r="Y6862" s="4">
        <f t="shared" si="2156"/>
        <v>-2.7071999999999998</v>
      </c>
      <c r="Z6862" s="7">
        <f t="shared" si="2157"/>
        <v>19.617075199999999</v>
      </c>
      <c r="AA6862" s="14">
        <f t="shared" si="2158"/>
        <v>0</v>
      </c>
      <c r="AB6862" s="15">
        <v>0.71261538499999999</v>
      </c>
      <c r="AC6862" s="16">
        <f t="shared" si="2159"/>
        <v>0.53446153875000002</v>
      </c>
    </row>
    <row r="6863" spans="1:29" x14ac:dyDescent="0.25">
      <c r="A6863" s="1">
        <v>35716</v>
      </c>
      <c r="B6863" s="2">
        <v>0.83333333333333337</v>
      </c>
      <c r="C6863">
        <v>0</v>
      </c>
      <c r="D6863">
        <v>0</v>
      </c>
      <c r="E6863">
        <v>0</v>
      </c>
      <c r="F6863">
        <f t="shared" si="2142"/>
        <v>0</v>
      </c>
      <c r="G6863" s="8">
        <v>16.7</v>
      </c>
      <c r="H6863">
        <v>20</v>
      </c>
      <c r="I6863">
        <v>6860</v>
      </c>
      <c r="J6863">
        <f t="shared" si="2143"/>
        <v>286</v>
      </c>
      <c r="K6863" s="11">
        <f t="shared" si="2144"/>
        <v>3.5386071098126792</v>
      </c>
      <c r="L6863">
        <f t="shared" si="2145"/>
        <v>14.563431532585545</v>
      </c>
      <c r="M6863">
        <f t="shared" si="2146"/>
        <v>20.57605719220976</v>
      </c>
      <c r="N6863" s="8">
        <f t="shared" si="2147"/>
        <v>-2.2452065226510074</v>
      </c>
      <c r="O6863" s="8">
        <f t="shared" si="2148"/>
        <v>-0.15458820630951706</v>
      </c>
      <c r="P6863" s="4">
        <f t="shared" si="2149"/>
        <v>0</v>
      </c>
      <c r="Q6863" s="7">
        <f t="shared" si="2150"/>
        <v>0</v>
      </c>
      <c r="R6863" s="4">
        <f t="shared" si="2151"/>
        <v>0</v>
      </c>
      <c r="S6863" s="4">
        <f t="shared" si="2152"/>
        <v>0</v>
      </c>
      <c r="T6863" s="4">
        <f t="shared" si="2153"/>
        <v>1</v>
      </c>
      <c r="U6863" s="7">
        <f t="shared" si="2154"/>
        <v>0</v>
      </c>
      <c r="V6863" s="4">
        <f t="shared" si="2140"/>
        <v>0.38268428076468186</v>
      </c>
      <c r="W6863" s="14">
        <f t="shared" si="2141"/>
        <v>0</v>
      </c>
      <c r="X6863" s="7">
        <f t="shared" si="2155"/>
        <v>16.7</v>
      </c>
      <c r="Y6863" s="4">
        <f t="shared" si="2156"/>
        <v>-3.1208000000000005</v>
      </c>
      <c r="Z6863" s="7">
        <f t="shared" si="2157"/>
        <v>19.6960728</v>
      </c>
      <c r="AA6863" s="14">
        <f t="shared" si="2158"/>
        <v>0</v>
      </c>
      <c r="AB6863" s="15">
        <v>0.93184615400000004</v>
      </c>
      <c r="AC6863" s="16">
        <f t="shared" si="2159"/>
        <v>0.69888461550000003</v>
      </c>
    </row>
    <row r="6864" spans="1:29" x14ac:dyDescent="0.25">
      <c r="A6864" s="1">
        <v>35716</v>
      </c>
      <c r="B6864" s="2">
        <v>0.875</v>
      </c>
      <c r="C6864">
        <v>0</v>
      </c>
      <c r="D6864">
        <v>0</v>
      </c>
      <c r="E6864">
        <v>0</v>
      </c>
      <c r="F6864">
        <f t="shared" si="2142"/>
        <v>0</v>
      </c>
      <c r="G6864" s="8">
        <v>15.6</v>
      </c>
      <c r="H6864">
        <v>21</v>
      </c>
      <c r="I6864">
        <v>6861</v>
      </c>
      <c r="J6864">
        <f t="shared" si="2143"/>
        <v>286</v>
      </c>
      <c r="K6864" s="11">
        <f t="shared" si="2144"/>
        <v>3.5386071098126792</v>
      </c>
      <c r="L6864">
        <f t="shared" si="2145"/>
        <v>14.563431532585545</v>
      </c>
      <c r="M6864">
        <f t="shared" si="2146"/>
        <v>21.57605719220976</v>
      </c>
      <c r="N6864" s="8">
        <f t="shared" si="2147"/>
        <v>-2.5070059104501565</v>
      </c>
      <c r="O6864" s="8">
        <f t="shared" si="2148"/>
        <v>-0.15458820630951706</v>
      </c>
      <c r="P6864" s="4">
        <f t="shared" si="2149"/>
        <v>0</v>
      </c>
      <c r="Q6864" s="7">
        <f t="shared" si="2150"/>
        <v>0</v>
      </c>
      <c r="R6864" s="4">
        <f t="shared" si="2151"/>
        <v>0</v>
      </c>
      <c r="S6864" s="4">
        <f t="shared" si="2152"/>
        <v>0</v>
      </c>
      <c r="T6864" s="4">
        <f t="shared" si="2153"/>
        <v>1</v>
      </c>
      <c r="U6864" s="7">
        <f t="shared" si="2154"/>
        <v>0</v>
      </c>
      <c r="V6864" s="4">
        <f t="shared" si="2140"/>
        <v>0.38268428076468186</v>
      </c>
      <c r="W6864" s="14">
        <f t="shared" si="2141"/>
        <v>0</v>
      </c>
      <c r="X6864" s="7">
        <f t="shared" si="2155"/>
        <v>15.6</v>
      </c>
      <c r="Y6864" s="4">
        <f t="shared" si="2156"/>
        <v>-3.5344000000000002</v>
      </c>
      <c r="Z6864" s="7">
        <f t="shared" si="2157"/>
        <v>19.775070400000001</v>
      </c>
      <c r="AA6864" s="14">
        <f t="shared" si="2158"/>
        <v>0</v>
      </c>
      <c r="AB6864" s="15">
        <v>0.88569230799999998</v>
      </c>
      <c r="AC6864" s="16">
        <f t="shared" si="2159"/>
        <v>0.66426923100000002</v>
      </c>
    </row>
    <row r="6865" spans="1:29" x14ac:dyDescent="0.25">
      <c r="A6865" s="1">
        <v>35716</v>
      </c>
      <c r="B6865" s="2">
        <v>0.91666666666666663</v>
      </c>
      <c r="C6865">
        <v>0</v>
      </c>
      <c r="D6865">
        <v>0</v>
      </c>
      <c r="E6865">
        <v>0</v>
      </c>
      <c r="F6865">
        <f t="shared" si="2142"/>
        <v>0</v>
      </c>
      <c r="G6865" s="8">
        <v>13.9</v>
      </c>
      <c r="H6865">
        <v>22</v>
      </c>
      <c r="I6865">
        <v>6862</v>
      </c>
      <c r="J6865">
        <f t="shared" si="2143"/>
        <v>286</v>
      </c>
      <c r="K6865" s="11">
        <f t="shared" si="2144"/>
        <v>3.5386071098126792</v>
      </c>
      <c r="L6865">
        <f t="shared" si="2145"/>
        <v>14.563431532585545</v>
      </c>
      <c r="M6865">
        <f t="shared" si="2146"/>
        <v>22.57605719220976</v>
      </c>
      <c r="N6865" s="8">
        <f t="shared" si="2147"/>
        <v>-2.7688052982493061</v>
      </c>
      <c r="O6865" s="8">
        <f t="shared" si="2148"/>
        <v>-0.15458820630951706</v>
      </c>
      <c r="P6865" s="4">
        <f t="shared" si="2149"/>
        <v>0</v>
      </c>
      <c r="Q6865" s="7">
        <f t="shared" si="2150"/>
        <v>0</v>
      </c>
      <c r="R6865" s="4">
        <f t="shared" si="2151"/>
        <v>0</v>
      </c>
      <c r="S6865" s="4">
        <f t="shared" si="2152"/>
        <v>0</v>
      </c>
      <c r="T6865" s="4">
        <f t="shared" si="2153"/>
        <v>1</v>
      </c>
      <c r="U6865" s="7">
        <f t="shared" si="2154"/>
        <v>0</v>
      </c>
      <c r="V6865" s="4">
        <f t="shared" si="2140"/>
        <v>0.38268428076468186</v>
      </c>
      <c r="W6865" s="14">
        <f t="shared" si="2141"/>
        <v>0</v>
      </c>
      <c r="X6865" s="7">
        <f t="shared" si="2155"/>
        <v>13.9</v>
      </c>
      <c r="Y6865" s="4">
        <f t="shared" si="2156"/>
        <v>-4.1735999999999995</v>
      </c>
      <c r="Z6865" s="7">
        <f t="shared" si="2157"/>
        <v>19.8971576</v>
      </c>
      <c r="AA6865" s="14">
        <f t="shared" si="2158"/>
        <v>0</v>
      </c>
      <c r="AB6865" s="15">
        <v>0.90430769200000005</v>
      </c>
      <c r="AC6865" s="16">
        <f t="shared" si="2159"/>
        <v>0.67823076900000001</v>
      </c>
    </row>
    <row r="6866" spans="1:29" x14ac:dyDescent="0.25">
      <c r="A6866" s="1">
        <v>35716</v>
      </c>
      <c r="B6866" s="2">
        <v>0.95833333333333337</v>
      </c>
      <c r="C6866">
        <v>0</v>
      </c>
      <c r="D6866">
        <v>0</v>
      </c>
      <c r="E6866">
        <v>0</v>
      </c>
      <c r="F6866">
        <f t="shared" si="2142"/>
        <v>0</v>
      </c>
      <c r="G6866" s="8">
        <v>15.6</v>
      </c>
      <c r="H6866">
        <v>23</v>
      </c>
      <c r="I6866">
        <v>6863</v>
      </c>
      <c r="J6866">
        <f t="shared" si="2143"/>
        <v>286</v>
      </c>
      <c r="K6866" s="11">
        <f t="shared" si="2144"/>
        <v>3.5386071098126792</v>
      </c>
      <c r="L6866">
        <f t="shared" si="2145"/>
        <v>14.563431532585545</v>
      </c>
      <c r="M6866">
        <f t="shared" si="2146"/>
        <v>23.57605719220976</v>
      </c>
      <c r="N6866" s="8">
        <f t="shared" si="2147"/>
        <v>-3.0306046860484552</v>
      </c>
      <c r="O6866" s="8">
        <f t="shared" si="2148"/>
        <v>-0.15458820630951706</v>
      </c>
      <c r="P6866" s="4">
        <f t="shared" si="2149"/>
        <v>0</v>
      </c>
      <c r="Q6866" s="7">
        <f t="shared" si="2150"/>
        <v>0</v>
      </c>
      <c r="R6866" s="4">
        <f t="shared" si="2151"/>
        <v>0</v>
      </c>
      <c r="S6866" s="4">
        <f t="shared" si="2152"/>
        <v>0</v>
      </c>
      <c r="T6866" s="4">
        <f t="shared" si="2153"/>
        <v>1</v>
      </c>
      <c r="U6866" s="7">
        <f t="shared" si="2154"/>
        <v>0</v>
      </c>
      <c r="V6866" s="4">
        <f t="shared" si="2140"/>
        <v>0.38268428076468186</v>
      </c>
      <c r="W6866" s="14">
        <f t="shared" si="2141"/>
        <v>0</v>
      </c>
      <c r="X6866" s="7">
        <f t="shared" si="2155"/>
        <v>15.6</v>
      </c>
      <c r="Y6866" s="4">
        <f t="shared" si="2156"/>
        <v>-3.5344000000000002</v>
      </c>
      <c r="Z6866" s="7">
        <f t="shared" si="2157"/>
        <v>19.775070400000001</v>
      </c>
      <c r="AA6866" s="14">
        <f t="shared" si="2158"/>
        <v>0</v>
      </c>
      <c r="AB6866" s="15">
        <v>0.64515384600000003</v>
      </c>
      <c r="AC6866" s="16">
        <f t="shared" si="2159"/>
        <v>0.48386538450000005</v>
      </c>
    </row>
    <row r="6867" spans="1:29" x14ac:dyDescent="0.25">
      <c r="A6867" s="1">
        <v>35716</v>
      </c>
      <c r="B6867" s="3">
        <v>1</v>
      </c>
      <c r="C6867">
        <v>0</v>
      </c>
      <c r="D6867">
        <v>0</v>
      </c>
      <c r="E6867">
        <v>0</v>
      </c>
      <c r="F6867">
        <f t="shared" si="2142"/>
        <v>0</v>
      </c>
      <c r="G6867" s="8">
        <v>13.9</v>
      </c>
      <c r="H6867">
        <v>24</v>
      </c>
      <c r="I6867">
        <v>6864</v>
      </c>
      <c r="J6867">
        <f t="shared" si="2143"/>
        <v>286</v>
      </c>
      <c r="K6867" s="11">
        <f t="shared" si="2144"/>
        <v>3.5386071098126792</v>
      </c>
      <c r="L6867">
        <f t="shared" si="2145"/>
        <v>14.563431532585545</v>
      </c>
      <c r="M6867">
        <f t="shared" si="2146"/>
        <v>24.57605719220976</v>
      </c>
      <c r="N6867" s="8">
        <f t="shared" si="2147"/>
        <v>-3.2924040738476048</v>
      </c>
      <c r="O6867" s="8">
        <f t="shared" si="2148"/>
        <v>-0.15458820630951706</v>
      </c>
      <c r="P6867" s="4">
        <f t="shared" si="2149"/>
        <v>0</v>
      </c>
      <c r="Q6867" s="7">
        <f t="shared" si="2150"/>
        <v>0</v>
      </c>
      <c r="R6867" s="4">
        <f t="shared" si="2151"/>
        <v>0</v>
      </c>
      <c r="S6867" s="4">
        <f t="shared" si="2152"/>
        <v>0</v>
      </c>
      <c r="T6867" s="4">
        <f t="shared" si="2153"/>
        <v>1</v>
      </c>
      <c r="U6867" s="7">
        <f t="shared" si="2154"/>
        <v>0</v>
      </c>
      <c r="V6867" s="4">
        <f t="shared" si="2140"/>
        <v>0.38268428076468186</v>
      </c>
      <c r="W6867" s="14">
        <f t="shared" si="2141"/>
        <v>0</v>
      </c>
      <c r="X6867" s="7">
        <f t="shared" si="2155"/>
        <v>13.9</v>
      </c>
      <c r="Y6867" s="4">
        <f t="shared" si="2156"/>
        <v>-4.1735999999999995</v>
      </c>
      <c r="Z6867" s="7">
        <f t="shared" si="2157"/>
        <v>19.8971576</v>
      </c>
      <c r="AA6867" s="14">
        <f t="shared" si="2158"/>
        <v>0</v>
      </c>
      <c r="AB6867" s="15">
        <v>0.57769230800000004</v>
      </c>
      <c r="AC6867" s="16">
        <f t="shared" si="2159"/>
        <v>0.43326923100000003</v>
      </c>
    </row>
    <row r="6868" spans="1:29" x14ac:dyDescent="0.25">
      <c r="A6868" s="1">
        <v>35717</v>
      </c>
      <c r="B6868" s="2">
        <v>4.1666666666666664E-2</v>
      </c>
      <c r="C6868">
        <v>0</v>
      </c>
      <c r="D6868">
        <v>0</v>
      </c>
      <c r="E6868">
        <v>0</v>
      </c>
      <c r="F6868">
        <f t="shared" si="2142"/>
        <v>0</v>
      </c>
      <c r="G6868" s="8">
        <v>12.8</v>
      </c>
      <c r="H6868">
        <v>1</v>
      </c>
      <c r="I6868">
        <v>6865</v>
      </c>
      <c r="J6868">
        <f t="shared" si="2143"/>
        <v>287</v>
      </c>
      <c r="K6868" s="11">
        <f t="shared" si="2144"/>
        <v>3.5558686079093262</v>
      </c>
      <c r="L6868">
        <f t="shared" si="2145"/>
        <v>14.770542391071361</v>
      </c>
      <c r="M6868">
        <f t="shared" si="2146"/>
        <v>1.5795090398511893</v>
      </c>
      <c r="N6868" s="8">
        <f t="shared" si="2147"/>
        <v>2.7280781539335295</v>
      </c>
      <c r="O6868" s="8">
        <f t="shared" si="2148"/>
        <v>-0.16108851412845734</v>
      </c>
      <c r="P6868" s="4">
        <f t="shared" si="2149"/>
        <v>0</v>
      </c>
      <c r="Q6868" s="7">
        <f t="shared" si="2150"/>
        <v>0</v>
      </c>
      <c r="R6868" s="4">
        <f t="shared" si="2151"/>
        <v>0</v>
      </c>
      <c r="S6868" s="4">
        <f t="shared" si="2152"/>
        <v>0</v>
      </c>
      <c r="T6868" s="4">
        <f t="shared" si="2153"/>
        <v>1</v>
      </c>
      <c r="U6868" s="7">
        <f t="shared" si="2154"/>
        <v>0</v>
      </c>
      <c r="V6868" s="4">
        <f t="shared" si="2140"/>
        <v>0.38268428076468186</v>
      </c>
      <c r="W6868" s="14">
        <f t="shared" si="2141"/>
        <v>0</v>
      </c>
      <c r="X6868" s="7">
        <f t="shared" si="2155"/>
        <v>12.8</v>
      </c>
      <c r="Y6868" s="4">
        <f t="shared" si="2156"/>
        <v>-4.5872000000000002</v>
      </c>
      <c r="Z6868" s="7">
        <f t="shared" si="2157"/>
        <v>19.976155200000001</v>
      </c>
      <c r="AA6868" s="14">
        <f t="shared" si="2158"/>
        <v>0</v>
      </c>
      <c r="AB6868" s="15">
        <v>0.57684615400000006</v>
      </c>
      <c r="AC6868" s="16">
        <f t="shared" si="2159"/>
        <v>0.43263461550000004</v>
      </c>
    </row>
    <row r="6869" spans="1:29" x14ac:dyDescent="0.25">
      <c r="A6869" s="1">
        <v>35717</v>
      </c>
      <c r="B6869" s="2">
        <v>8.3333333333333329E-2</v>
      </c>
      <c r="C6869">
        <v>0</v>
      </c>
      <c r="D6869">
        <v>0</v>
      </c>
      <c r="E6869">
        <v>0</v>
      </c>
      <c r="F6869">
        <f t="shared" si="2142"/>
        <v>0</v>
      </c>
      <c r="G6869" s="8">
        <v>12.8</v>
      </c>
      <c r="H6869">
        <v>2</v>
      </c>
      <c r="I6869">
        <v>6866</v>
      </c>
      <c r="J6869">
        <f t="shared" si="2143"/>
        <v>287</v>
      </c>
      <c r="K6869" s="11">
        <f t="shared" si="2144"/>
        <v>3.5558686079093262</v>
      </c>
      <c r="L6869">
        <f t="shared" si="2145"/>
        <v>14.770542391071361</v>
      </c>
      <c r="M6869">
        <f t="shared" si="2146"/>
        <v>2.5795090398511893</v>
      </c>
      <c r="N6869" s="8">
        <f t="shared" si="2147"/>
        <v>2.4662787661343799</v>
      </c>
      <c r="O6869" s="8">
        <f t="shared" si="2148"/>
        <v>-0.16108851412845734</v>
      </c>
      <c r="P6869" s="4">
        <f t="shared" si="2149"/>
        <v>0</v>
      </c>
      <c r="Q6869" s="7">
        <f t="shared" si="2150"/>
        <v>0</v>
      </c>
      <c r="R6869" s="4">
        <f t="shared" si="2151"/>
        <v>0</v>
      </c>
      <c r="S6869" s="4">
        <f t="shared" si="2152"/>
        <v>0</v>
      </c>
      <c r="T6869" s="4">
        <f t="shared" si="2153"/>
        <v>1</v>
      </c>
      <c r="U6869" s="7">
        <f t="shared" si="2154"/>
        <v>0</v>
      </c>
      <c r="V6869" s="4">
        <f t="shared" si="2140"/>
        <v>0.38268428076468186</v>
      </c>
      <c r="W6869" s="14">
        <f t="shared" si="2141"/>
        <v>0</v>
      </c>
      <c r="X6869" s="7">
        <f t="shared" si="2155"/>
        <v>12.8</v>
      </c>
      <c r="Y6869" s="4">
        <f t="shared" si="2156"/>
        <v>-4.5872000000000002</v>
      </c>
      <c r="Z6869" s="7">
        <f t="shared" si="2157"/>
        <v>19.976155200000001</v>
      </c>
      <c r="AA6869" s="14">
        <f t="shared" si="2158"/>
        <v>0</v>
      </c>
      <c r="AB6869" s="15">
        <v>0.54400000000000004</v>
      </c>
      <c r="AC6869" s="16">
        <f t="shared" si="2159"/>
        <v>0.40800000000000003</v>
      </c>
    </row>
    <row r="6870" spans="1:29" x14ac:dyDescent="0.25">
      <c r="A6870" s="1">
        <v>35717</v>
      </c>
      <c r="B6870" s="2">
        <v>0.125</v>
      </c>
      <c r="C6870">
        <v>0</v>
      </c>
      <c r="D6870">
        <v>0</v>
      </c>
      <c r="E6870">
        <v>0</v>
      </c>
      <c r="F6870">
        <f t="shared" si="2142"/>
        <v>0</v>
      </c>
      <c r="G6870" s="8">
        <v>12.2</v>
      </c>
      <c r="H6870">
        <v>3</v>
      </c>
      <c r="I6870">
        <v>6867</v>
      </c>
      <c r="J6870">
        <f t="shared" si="2143"/>
        <v>287</v>
      </c>
      <c r="K6870" s="11">
        <f t="shared" si="2144"/>
        <v>3.5558686079093262</v>
      </c>
      <c r="L6870">
        <f t="shared" si="2145"/>
        <v>14.770542391071361</v>
      </c>
      <c r="M6870">
        <f t="shared" si="2146"/>
        <v>3.5795090398511893</v>
      </c>
      <c r="N6870" s="8">
        <f t="shared" si="2147"/>
        <v>2.2044793783352303</v>
      </c>
      <c r="O6870" s="8">
        <f t="shared" si="2148"/>
        <v>-0.16108851412845734</v>
      </c>
      <c r="P6870" s="4">
        <f t="shared" si="2149"/>
        <v>0</v>
      </c>
      <c r="Q6870" s="7">
        <f t="shared" si="2150"/>
        <v>0</v>
      </c>
      <c r="R6870" s="4">
        <f t="shared" si="2151"/>
        <v>0</v>
      </c>
      <c r="S6870" s="4">
        <f t="shared" si="2152"/>
        <v>0</v>
      </c>
      <c r="T6870" s="4">
        <f t="shared" si="2153"/>
        <v>1</v>
      </c>
      <c r="U6870" s="7">
        <f t="shared" si="2154"/>
        <v>0</v>
      </c>
      <c r="V6870" s="4">
        <f t="shared" si="2140"/>
        <v>0.38268428076468186</v>
      </c>
      <c r="W6870" s="14">
        <f t="shared" si="2141"/>
        <v>0</v>
      </c>
      <c r="X6870" s="7">
        <f t="shared" si="2155"/>
        <v>12.2</v>
      </c>
      <c r="Y6870" s="4">
        <f t="shared" si="2156"/>
        <v>-4.8128000000000002</v>
      </c>
      <c r="Z6870" s="7">
        <f t="shared" si="2157"/>
        <v>20.019244799999999</v>
      </c>
      <c r="AA6870" s="14">
        <f t="shared" si="2158"/>
        <v>0</v>
      </c>
      <c r="AB6870" s="15">
        <v>0.61407692300000005</v>
      </c>
      <c r="AC6870" s="16">
        <f t="shared" si="2159"/>
        <v>0.46055769225000004</v>
      </c>
    </row>
    <row r="6871" spans="1:29" x14ac:dyDescent="0.25">
      <c r="A6871" s="1">
        <v>35717</v>
      </c>
      <c r="B6871" s="2">
        <v>0.16666666666666666</v>
      </c>
      <c r="C6871">
        <v>0</v>
      </c>
      <c r="D6871">
        <v>0</v>
      </c>
      <c r="E6871">
        <v>0</v>
      </c>
      <c r="F6871">
        <f t="shared" si="2142"/>
        <v>0</v>
      </c>
      <c r="G6871" s="8">
        <v>10</v>
      </c>
      <c r="H6871">
        <v>4</v>
      </c>
      <c r="I6871">
        <v>6868</v>
      </c>
      <c r="J6871">
        <f t="shared" si="2143"/>
        <v>287</v>
      </c>
      <c r="K6871" s="11">
        <f t="shared" si="2144"/>
        <v>3.5558686079093262</v>
      </c>
      <c r="L6871">
        <f t="shared" si="2145"/>
        <v>14.770542391071361</v>
      </c>
      <c r="M6871">
        <f t="shared" si="2146"/>
        <v>4.5795090398511888</v>
      </c>
      <c r="N6871" s="8">
        <f t="shared" si="2147"/>
        <v>1.9426799905360812</v>
      </c>
      <c r="O6871" s="8">
        <f t="shared" si="2148"/>
        <v>-0.16108851412845734</v>
      </c>
      <c r="P6871" s="4">
        <f t="shared" si="2149"/>
        <v>0</v>
      </c>
      <c r="Q6871" s="7">
        <f t="shared" si="2150"/>
        <v>0</v>
      </c>
      <c r="R6871" s="4">
        <f t="shared" si="2151"/>
        <v>0</v>
      </c>
      <c r="S6871" s="4">
        <f t="shared" si="2152"/>
        <v>0</v>
      </c>
      <c r="T6871" s="4">
        <f t="shared" si="2153"/>
        <v>1</v>
      </c>
      <c r="U6871" s="7">
        <f t="shared" si="2154"/>
        <v>0</v>
      </c>
      <c r="V6871" s="4">
        <f t="shared" si="2140"/>
        <v>0.38268428076468186</v>
      </c>
      <c r="W6871" s="14">
        <f t="shared" si="2141"/>
        <v>0</v>
      </c>
      <c r="X6871" s="7">
        <f t="shared" si="2155"/>
        <v>10</v>
      </c>
      <c r="Y6871" s="4">
        <f t="shared" si="2156"/>
        <v>-5.64</v>
      </c>
      <c r="Z6871" s="7">
        <f t="shared" si="2157"/>
        <v>20.177240000000001</v>
      </c>
      <c r="AA6871" s="14">
        <f t="shared" si="2158"/>
        <v>0</v>
      </c>
      <c r="AB6871" s="15">
        <v>0.52892307699999996</v>
      </c>
      <c r="AC6871" s="16">
        <f t="shared" si="2159"/>
        <v>0.39669230774999997</v>
      </c>
    </row>
    <row r="6872" spans="1:29" x14ac:dyDescent="0.25">
      <c r="A6872" s="1">
        <v>35717</v>
      </c>
      <c r="B6872" s="2">
        <v>0.20833333333333334</v>
      </c>
      <c r="C6872">
        <v>0</v>
      </c>
      <c r="D6872">
        <v>0</v>
      </c>
      <c r="E6872">
        <v>0</v>
      </c>
      <c r="F6872">
        <f t="shared" si="2142"/>
        <v>0</v>
      </c>
      <c r="G6872" s="8">
        <v>12.2</v>
      </c>
      <c r="H6872">
        <v>5</v>
      </c>
      <c r="I6872">
        <v>6869</v>
      </c>
      <c r="J6872">
        <f t="shared" si="2143"/>
        <v>287</v>
      </c>
      <c r="K6872" s="11">
        <f t="shared" si="2144"/>
        <v>3.5558686079093262</v>
      </c>
      <c r="L6872">
        <f t="shared" si="2145"/>
        <v>14.770542391071361</v>
      </c>
      <c r="M6872">
        <f t="shared" si="2146"/>
        <v>5.5795090398511888</v>
      </c>
      <c r="N6872" s="8">
        <f t="shared" si="2147"/>
        <v>1.6808806027369319</v>
      </c>
      <c r="O6872" s="8">
        <f t="shared" si="2148"/>
        <v>-0.16108851412845734</v>
      </c>
      <c r="P6872" s="4">
        <f t="shared" si="2149"/>
        <v>0</v>
      </c>
      <c r="Q6872" s="7">
        <f t="shared" si="2150"/>
        <v>0</v>
      </c>
      <c r="R6872" s="4">
        <f t="shared" si="2151"/>
        <v>0</v>
      </c>
      <c r="S6872" s="4">
        <f t="shared" si="2152"/>
        <v>0</v>
      </c>
      <c r="T6872" s="4">
        <f t="shared" si="2153"/>
        <v>0</v>
      </c>
      <c r="U6872" s="7">
        <f t="shared" si="2154"/>
        <v>0</v>
      </c>
      <c r="V6872" s="4">
        <f t="shared" si="2140"/>
        <v>0.38268428076468186</v>
      </c>
      <c r="W6872" s="14">
        <f t="shared" si="2141"/>
        <v>0</v>
      </c>
      <c r="X6872" s="7">
        <f t="shared" si="2155"/>
        <v>12.2</v>
      </c>
      <c r="Y6872" s="4">
        <f t="shared" si="2156"/>
        <v>-4.8128000000000002</v>
      </c>
      <c r="Z6872" s="7">
        <f t="shared" si="2157"/>
        <v>20.019244799999999</v>
      </c>
      <c r="AA6872" s="14">
        <f t="shared" si="2158"/>
        <v>0</v>
      </c>
      <c r="AB6872" s="15">
        <v>0.51561538500000004</v>
      </c>
      <c r="AC6872" s="16">
        <f t="shared" si="2159"/>
        <v>0.38671153875000003</v>
      </c>
    </row>
    <row r="6873" spans="1:29" x14ac:dyDescent="0.25">
      <c r="A6873" s="1">
        <v>35717</v>
      </c>
      <c r="B6873" s="2">
        <v>0.25</v>
      </c>
      <c r="C6873">
        <v>1</v>
      </c>
      <c r="D6873">
        <v>58</v>
      </c>
      <c r="E6873">
        <v>0</v>
      </c>
      <c r="F6873">
        <f t="shared" si="2142"/>
        <v>1</v>
      </c>
      <c r="G6873" s="8">
        <v>11.7</v>
      </c>
      <c r="H6873">
        <v>6</v>
      </c>
      <c r="I6873">
        <v>6870</v>
      </c>
      <c r="J6873">
        <f t="shared" si="2143"/>
        <v>287</v>
      </c>
      <c r="K6873" s="11">
        <f t="shared" si="2144"/>
        <v>3.5558686079093262</v>
      </c>
      <c r="L6873">
        <f t="shared" si="2145"/>
        <v>14.770542391071361</v>
      </c>
      <c r="M6873">
        <f t="shared" si="2146"/>
        <v>6.5795090398511888</v>
      </c>
      <c r="N6873" s="8">
        <f t="shared" si="2147"/>
        <v>1.4190812149377823</v>
      </c>
      <c r="O6873" s="8">
        <f t="shared" si="2148"/>
        <v>-0.16108851412845734</v>
      </c>
      <c r="P6873" s="4">
        <f t="shared" si="2149"/>
        <v>2.6094672501185301E-2</v>
      </c>
      <c r="Q6873" s="7">
        <f t="shared" si="2150"/>
        <v>2.6097634858296335E-2</v>
      </c>
      <c r="R6873" s="4">
        <f t="shared" si="2151"/>
        <v>1.3514858031915373</v>
      </c>
      <c r="S6873" s="4">
        <f t="shared" si="2152"/>
        <v>1.3514858031915373</v>
      </c>
      <c r="T6873" s="4">
        <f t="shared" si="2153"/>
        <v>0</v>
      </c>
      <c r="U6873" s="7">
        <f t="shared" si="2154"/>
        <v>1.3514858031915373</v>
      </c>
      <c r="V6873" s="4">
        <f t="shared" si="2140"/>
        <v>0.10733550840077263</v>
      </c>
      <c r="W6873" s="14">
        <f t="shared" si="2141"/>
        <v>6.2254594872448124</v>
      </c>
      <c r="X6873" s="7">
        <f t="shared" si="2155"/>
        <v>11.902327433335456</v>
      </c>
      <c r="Y6873" s="4">
        <f t="shared" si="2156"/>
        <v>-4.9247248850658689</v>
      </c>
      <c r="Z6873" s="7">
        <f t="shared" si="2157"/>
        <v>20.040622453047582</v>
      </c>
      <c r="AA6873" s="14">
        <f t="shared" si="2158"/>
        <v>2.9002285304813462E-2</v>
      </c>
      <c r="AB6873" s="15">
        <v>0.606153846</v>
      </c>
      <c r="AC6873" s="16">
        <f t="shared" si="2159"/>
        <v>0.4546153845</v>
      </c>
    </row>
    <row r="6874" spans="1:29" x14ac:dyDescent="0.25">
      <c r="A6874" s="1">
        <v>35717</v>
      </c>
      <c r="B6874" s="2">
        <v>0.29166666666666669</v>
      </c>
      <c r="C6874">
        <v>98</v>
      </c>
      <c r="D6874">
        <v>568</v>
      </c>
      <c r="E6874">
        <v>21</v>
      </c>
      <c r="F6874">
        <f t="shared" si="2142"/>
        <v>77</v>
      </c>
      <c r="G6874" s="8">
        <v>12.2</v>
      </c>
      <c r="H6874">
        <v>7</v>
      </c>
      <c r="I6874">
        <v>6871</v>
      </c>
      <c r="J6874">
        <f t="shared" si="2143"/>
        <v>287</v>
      </c>
      <c r="K6874" s="11">
        <f t="shared" si="2144"/>
        <v>3.5558686079093262</v>
      </c>
      <c r="L6874">
        <f t="shared" si="2145"/>
        <v>14.770542391071361</v>
      </c>
      <c r="M6874">
        <f t="shared" si="2146"/>
        <v>7.5795090398511888</v>
      </c>
      <c r="N6874" s="8">
        <f t="shared" si="2147"/>
        <v>1.1572818271386329</v>
      </c>
      <c r="O6874" s="8">
        <f t="shared" si="2148"/>
        <v>-0.16108851412845734</v>
      </c>
      <c r="P6874" s="4">
        <f t="shared" si="2149"/>
        <v>0.22607510563300548</v>
      </c>
      <c r="Q6874" s="7">
        <f t="shared" si="2150"/>
        <v>0.22804657513543697</v>
      </c>
      <c r="R6874" s="4">
        <f t="shared" si="2151"/>
        <v>1.1886911542306002</v>
      </c>
      <c r="S6874" s="4">
        <f t="shared" si="2152"/>
        <v>1.1886911542306002</v>
      </c>
      <c r="T6874" s="4">
        <f t="shared" si="2153"/>
        <v>0</v>
      </c>
      <c r="U6874" s="7">
        <f t="shared" si="2154"/>
        <v>1.1886911542306002</v>
      </c>
      <c r="V6874" s="4">
        <f t="shared" si="2140"/>
        <v>0.34786500231213424</v>
      </c>
      <c r="W6874" s="14">
        <f t="shared" si="2141"/>
        <v>217.78805271476048</v>
      </c>
      <c r="X6874" s="7">
        <f t="shared" si="2155"/>
        <v>19.278111713229716</v>
      </c>
      <c r="Y6874" s="4">
        <f t="shared" si="2156"/>
        <v>-2.1514299958256267</v>
      </c>
      <c r="Z6874" s="7">
        <f t="shared" si="2157"/>
        <v>19.510923129202695</v>
      </c>
      <c r="AA6874" s="14">
        <f t="shared" si="2158"/>
        <v>0.98778282932436523</v>
      </c>
      <c r="AB6874" s="15">
        <v>0.50230769200000003</v>
      </c>
      <c r="AC6874" s="16">
        <f t="shared" si="2159"/>
        <v>0.37673076900000002</v>
      </c>
    </row>
    <row r="6875" spans="1:29" x14ac:dyDescent="0.25">
      <c r="A6875" s="1">
        <v>35717</v>
      </c>
      <c r="B6875" s="2">
        <v>0.33333333333333331</v>
      </c>
      <c r="C6875">
        <v>299</v>
      </c>
      <c r="D6875">
        <v>812</v>
      </c>
      <c r="E6875">
        <v>35</v>
      </c>
      <c r="F6875">
        <f t="shared" si="2142"/>
        <v>264</v>
      </c>
      <c r="G6875" s="8">
        <v>16.100000000000001</v>
      </c>
      <c r="H6875">
        <v>8</v>
      </c>
      <c r="I6875">
        <v>6872</v>
      </c>
      <c r="J6875">
        <f t="shared" si="2143"/>
        <v>287</v>
      </c>
      <c r="K6875" s="11">
        <f t="shared" si="2144"/>
        <v>3.5558686079093262</v>
      </c>
      <c r="L6875">
        <f t="shared" si="2145"/>
        <v>14.770542391071361</v>
      </c>
      <c r="M6875">
        <f t="shared" si="2146"/>
        <v>8.5795090398511888</v>
      </c>
      <c r="N6875" s="8">
        <f t="shared" si="2147"/>
        <v>0.89548243933948346</v>
      </c>
      <c r="O6875" s="8">
        <f t="shared" si="2148"/>
        <v>-0.16108851412845734</v>
      </c>
      <c r="P6875" s="4">
        <f t="shared" si="2149"/>
        <v>0.40421127929763018</v>
      </c>
      <c r="Q6875" s="7">
        <f t="shared" si="2150"/>
        <v>0.41611636121169637</v>
      </c>
      <c r="R6875" s="4">
        <f t="shared" si="2151"/>
        <v>1.001501381308203</v>
      </c>
      <c r="S6875" s="4">
        <f t="shared" si="2152"/>
        <v>1.001501381308203</v>
      </c>
      <c r="T6875" s="4">
        <f t="shared" si="2153"/>
        <v>0</v>
      </c>
      <c r="U6875" s="7">
        <f t="shared" si="2154"/>
        <v>1.001501381308203</v>
      </c>
      <c r="V6875" s="4">
        <f t="shared" si="2140"/>
        <v>0.56212098239902286</v>
      </c>
      <c r="W6875" s="14">
        <f t="shared" si="2141"/>
        <v>490.11012337712032</v>
      </c>
      <c r="X6875" s="7">
        <f t="shared" si="2155"/>
        <v>32.028579009756413</v>
      </c>
      <c r="Y6875" s="4">
        <f t="shared" si="2156"/>
        <v>2.6427457076684115</v>
      </c>
      <c r="Z6875" s="7">
        <f t="shared" si="2157"/>
        <v>18.595235569835335</v>
      </c>
      <c r="AA6875" s="14">
        <f t="shared" si="2158"/>
        <v>2.1185804505315309</v>
      </c>
      <c r="AB6875" s="15">
        <v>0.496076923</v>
      </c>
      <c r="AC6875" s="16">
        <f t="shared" si="2159"/>
        <v>0.37205769225000002</v>
      </c>
    </row>
    <row r="6876" spans="1:29" x14ac:dyDescent="0.25">
      <c r="A6876" s="1">
        <v>35717</v>
      </c>
      <c r="B6876" s="2">
        <v>0.375</v>
      </c>
      <c r="C6876">
        <v>491</v>
      </c>
      <c r="D6876">
        <v>908</v>
      </c>
      <c r="E6876">
        <v>48</v>
      </c>
      <c r="F6876">
        <f t="shared" si="2142"/>
        <v>443</v>
      </c>
      <c r="G6876" s="8">
        <v>18.3</v>
      </c>
      <c r="H6876">
        <v>9</v>
      </c>
      <c r="I6876">
        <v>6873</v>
      </c>
      <c r="J6876">
        <f t="shared" si="2143"/>
        <v>287</v>
      </c>
      <c r="K6876" s="11">
        <f t="shared" si="2144"/>
        <v>3.5558686079093262</v>
      </c>
      <c r="L6876">
        <f t="shared" si="2145"/>
        <v>14.770542391071361</v>
      </c>
      <c r="M6876">
        <f t="shared" si="2146"/>
        <v>9.5795090398511888</v>
      </c>
      <c r="N6876" s="8">
        <f t="shared" si="2147"/>
        <v>0.63368305154033411</v>
      </c>
      <c r="O6876" s="8">
        <f t="shared" si="2148"/>
        <v>-0.16108851412845734</v>
      </c>
      <c r="P6876" s="4">
        <f t="shared" si="2149"/>
        <v>0.54836350764376096</v>
      </c>
      <c r="Q6876" s="7">
        <f t="shared" si="2150"/>
        <v>0.58040601458000907</v>
      </c>
      <c r="R6876" s="4">
        <f t="shared" si="2151"/>
        <v>0.77386270089326892</v>
      </c>
      <c r="S6876" s="4">
        <f t="shared" si="2152"/>
        <v>0.77386270089326892</v>
      </c>
      <c r="T6876" s="4">
        <f t="shared" si="2153"/>
        <v>0</v>
      </c>
      <c r="U6876" s="7">
        <f t="shared" si="2154"/>
        <v>0.77386270089326892</v>
      </c>
      <c r="V6876" s="4">
        <f t="shared" si="2140"/>
        <v>0.73550225769326516</v>
      </c>
      <c r="W6876" s="14">
        <f t="shared" si="2141"/>
        <v>714.00915033169792</v>
      </c>
      <c r="X6876" s="7">
        <f t="shared" si="2155"/>
        <v>41.505297385780182</v>
      </c>
      <c r="Y6876" s="4">
        <f t="shared" si="2156"/>
        <v>6.2059918170533486</v>
      </c>
      <c r="Z6876" s="7">
        <f t="shared" si="2157"/>
        <v>17.914655562942812</v>
      </c>
      <c r="AA6876" s="14">
        <f t="shared" si="2158"/>
        <v>2.9734582359476067</v>
      </c>
      <c r="AB6876" s="15">
        <v>0.47215384599999999</v>
      </c>
      <c r="AC6876" s="16">
        <f t="shared" si="2159"/>
        <v>0.35411538450000002</v>
      </c>
    </row>
    <row r="6877" spans="1:29" x14ac:dyDescent="0.25">
      <c r="A6877" s="1">
        <v>35717</v>
      </c>
      <c r="B6877" s="2">
        <v>0.41666666666666669</v>
      </c>
      <c r="C6877">
        <v>641</v>
      </c>
      <c r="D6877">
        <v>955</v>
      </c>
      <c r="E6877">
        <v>57</v>
      </c>
      <c r="F6877">
        <f t="shared" si="2142"/>
        <v>584</v>
      </c>
      <c r="G6877" s="8">
        <v>19.399999999999999</v>
      </c>
      <c r="H6877">
        <v>10</v>
      </c>
      <c r="I6877">
        <v>6874</v>
      </c>
      <c r="J6877">
        <f t="shared" si="2143"/>
        <v>287</v>
      </c>
      <c r="K6877" s="11">
        <f t="shared" si="2144"/>
        <v>3.5558686079093262</v>
      </c>
      <c r="L6877">
        <f t="shared" si="2145"/>
        <v>14.770542391071361</v>
      </c>
      <c r="M6877">
        <f t="shared" si="2146"/>
        <v>10.579509039851189</v>
      </c>
      <c r="N6877" s="8">
        <f t="shared" si="2147"/>
        <v>0.37188366374118476</v>
      </c>
      <c r="O6877" s="8">
        <f t="shared" si="2148"/>
        <v>-0.16108851412845734</v>
      </c>
      <c r="P6877" s="4">
        <f t="shared" si="2149"/>
        <v>0.64870805453243019</v>
      </c>
      <c r="Q6877" s="7">
        <f t="shared" si="2150"/>
        <v>0.70588559476648738</v>
      </c>
      <c r="R6877" s="4">
        <f t="shared" si="2151"/>
        <v>0.49074868868193583</v>
      </c>
      <c r="S6877" s="4">
        <f t="shared" si="2152"/>
        <v>0.49074868868193583</v>
      </c>
      <c r="T6877" s="4">
        <f t="shared" si="2153"/>
        <v>0</v>
      </c>
      <c r="U6877" s="7">
        <f t="shared" si="2154"/>
        <v>0.49074868868193583</v>
      </c>
      <c r="V6877" s="4">
        <f t="shared" si="2140"/>
        <v>0.85619318080966333</v>
      </c>
      <c r="W6877" s="14">
        <f t="shared" si="2141"/>
        <v>872.49504433435652</v>
      </c>
      <c r="X6877" s="7">
        <f t="shared" si="2155"/>
        <v>47.75608894086659</v>
      </c>
      <c r="Y6877" s="4">
        <f t="shared" si="2156"/>
        <v>8.5562894417658377</v>
      </c>
      <c r="Z6877" s="7">
        <f t="shared" si="2157"/>
        <v>17.465748716622723</v>
      </c>
      <c r="AA6877" s="14">
        <f t="shared" si="2158"/>
        <v>3.5424177828136432</v>
      </c>
      <c r="AB6877" s="15">
        <v>2.4714615379999998</v>
      </c>
      <c r="AC6877" s="16">
        <f t="shared" si="2159"/>
        <v>1.8535961534999998</v>
      </c>
    </row>
    <row r="6878" spans="1:29" x14ac:dyDescent="0.25">
      <c r="A6878" s="1">
        <v>35717</v>
      </c>
      <c r="B6878" s="2">
        <v>0.45833333333333331</v>
      </c>
      <c r="C6878">
        <v>735</v>
      </c>
      <c r="D6878">
        <v>978</v>
      </c>
      <c r="E6878">
        <v>63</v>
      </c>
      <c r="F6878">
        <f t="shared" si="2142"/>
        <v>672</v>
      </c>
      <c r="G6878" s="8">
        <v>22.2</v>
      </c>
      <c r="H6878">
        <v>11</v>
      </c>
      <c r="I6878">
        <v>6875</v>
      </c>
      <c r="J6878">
        <f t="shared" si="2143"/>
        <v>287</v>
      </c>
      <c r="K6878" s="11">
        <f t="shared" si="2144"/>
        <v>3.5558686079093262</v>
      </c>
      <c r="L6878">
        <f t="shared" si="2145"/>
        <v>14.770542391071361</v>
      </c>
      <c r="M6878">
        <f t="shared" si="2146"/>
        <v>11.579509039851189</v>
      </c>
      <c r="N6878" s="8">
        <f t="shared" si="2147"/>
        <v>0.11008427594203529</v>
      </c>
      <c r="O6878" s="8">
        <f t="shared" si="2148"/>
        <v>-0.16108851412845734</v>
      </c>
      <c r="P6878" s="4">
        <f t="shared" si="2149"/>
        <v>0.69840660492037943</v>
      </c>
      <c r="Q6878" s="7">
        <f t="shared" si="2150"/>
        <v>0.77316872988207408</v>
      </c>
      <c r="R6878" s="4">
        <f t="shared" si="2151"/>
        <v>0.15210113533249464</v>
      </c>
      <c r="S6878" s="4">
        <f t="shared" si="2152"/>
        <v>0.15210113533249464</v>
      </c>
      <c r="T6878" s="4">
        <f t="shared" si="2153"/>
        <v>0</v>
      </c>
      <c r="U6878" s="7">
        <f t="shared" si="2154"/>
        <v>0.15210113533249464</v>
      </c>
      <c r="V6878" s="4">
        <f t="shared" si="2140"/>
        <v>0.91596886478901585</v>
      </c>
      <c r="W6878" s="14">
        <f t="shared" si="2141"/>
        <v>956.41974396806222</v>
      </c>
      <c r="X6878" s="7">
        <f t="shared" si="2155"/>
        <v>53.283641678962027</v>
      </c>
      <c r="Y6878" s="4">
        <f t="shared" si="2156"/>
        <v>10.634649271289723</v>
      </c>
      <c r="Z6878" s="7">
        <f t="shared" si="2157"/>
        <v>17.068781989183663</v>
      </c>
      <c r="AA6878" s="14">
        <f t="shared" si="2158"/>
        <v>3.7949028923424701</v>
      </c>
      <c r="AB6878" s="15">
        <v>2.508769231</v>
      </c>
      <c r="AC6878" s="16">
        <f t="shared" si="2159"/>
        <v>1.8815769232499999</v>
      </c>
    </row>
    <row r="6879" spans="1:29" x14ac:dyDescent="0.25">
      <c r="A6879" s="1">
        <v>35717</v>
      </c>
      <c r="B6879" s="2">
        <v>0.5</v>
      </c>
      <c r="C6879">
        <v>765</v>
      </c>
      <c r="D6879">
        <v>984</v>
      </c>
      <c r="E6879">
        <v>64</v>
      </c>
      <c r="F6879">
        <f t="shared" si="2142"/>
        <v>701</v>
      </c>
      <c r="G6879" s="8">
        <v>23.9</v>
      </c>
      <c r="H6879">
        <v>12</v>
      </c>
      <c r="I6879">
        <v>6876</v>
      </c>
      <c r="J6879">
        <f t="shared" si="2143"/>
        <v>287</v>
      </c>
      <c r="K6879" s="11">
        <f t="shared" si="2144"/>
        <v>3.5558686079093262</v>
      </c>
      <c r="L6879">
        <f t="shared" si="2145"/>
        <v>14.770542391071361</v>
      </c>
      <c r="M6879">
        <f t="shared" si="2146"/>
        <v>12.579509039851189</v>
      </c>
      <c r="N6879" s="8">
        <f t="shared" si="2147"/>
        <v>-0.15171511185711412</v>
      </c>
      <c r="O6879" s="8">
        <f t="shared" si="2148"/>
        <v>-0.16108851412845734</v>
      </c>
      <c r="P6879" s="4">
        <f t="shared" si="2149"/>
        <v>0.69407228472940741</v>
      </c>
      <c r="Q6879" s="7">
        <f t="shared" si="2150"/>
        <v>0.7671304360176423</v>
      </c>
      <c r="R6879" s="4">
        <f t="shared" si="2151"/>
        <v>-0.20873000384871901</v>
      </c>
      <c r="S6879" s="4">
        <f t="shared" si="2152"/>
        <v>-0.20873000384871901</v>
      </c>
      <c r="T6879" s="4">
        <f t="shared" si="2153"/>
        <v>0</v>
      </c>
      <c r="U6879" s="7">
        <f t="shared" si="2154"/>
        <v>-0.20873000384871901</v>
      </c>
      <c r="V6879" s="4">
        <f t="shared" si="2140"/>
        <v>0.91075569555211799</v>
      </c>
      <c r="W6879" s="14">
        <f t="shared" si="2141"/>
        <v>957.74773821823499</v>
      </c>
      <c r="X6879" s="7">
        <f t="shared" si="2155"/>
        <v>55.026801492092638</v>
      </c>
      <c r="Y6879" s="4">
        <f t="shared" si="2156"/>
        <v>11.290077361026832</v>
      </c>
      <c r="Z6879" s="7">
        <f t="shared" si="2157"/>
        <v>16.943595224043875</v>
      </c>
      <c r="AA6879" s="14">
        <f t="shared" si="2158"/>
        <v>3.772300712765607</v>
      </c>
      <c r="AB6879" s="15">
        <v>2.4209230769999999</v>
      </c>
      <c r="AC6879" s="16">
        <f t="shared" si="2159"/>
        <v>1.81569230775</v>
      </c>
    </row>
    <row r="6880" spans="1:29" x14ac:dyDescent="0.25">
      <c r="A6880" s="1">
        <v>35717</v>
      </c>
      <c r="B6880" s="2">
        <v>0.54166666666666663</v>
      </c>
      <c r="C6880">
        <v>727</v>
      </c>
      <c r="D6880">
        <v>976</v>
      </c>
      <c r="E6880">
        <v>62</v>
      </c>
      <c r="F6880">
        <f t="shared" si="2142"/>
        <v>665</v>
      </c>
      <c r="G6880" s="8">
        <v>25.6</v>
      </c>
      <c r="H6880">
        <v>13</v>
      </c>
      <c r="I6880">
        <v>6877</v>
      </c>
      <c r="J6880">
        <f t="shared" si="2143"/>
        <v>287</v>
      </c>
      <c r="K6880" s="11">
        <f t="shared" si="2144"/>
        <v>3.5558686079093262</v>
      </c>
      <c r="L6880">
        <f t="shared" si="2145"/>
        <v>14.770542391071361</v>
      </c>
      <c r="M6880">
        <f t="shared" si="2146"/>
        <v>13.579509039851189</v>
      </c>
      <c r="N6880" s="8">
        <f t="shared" si="2147"/>
        <v>-0.41351449965626347</v>
      </c>
      <c r="O6880" s="8">
        <f t="shared" si="2148"/>
        <v>-0.16108851412845734</v>
      </c>
      <c r="P6880" s="4">
        <f t="shared" si="2149"/>
        <v>0.63600047071772625</v>
      </c>
      <c r="Q6880" s="7">
        <f t="shared" si="2150"/>
        <v>0.6893042978574534</v>
      </c>
      <c r="R6880" s="4">
        <f t="shared" si="2151"/>
        <v>-0.53981082255762614</v>
      </c>
      <c r="S6880" s="4">
        <f t="shared" si="2152"/>
        <v>-0.53981082255762614</v>
      </c>
      <c r="T6880" s="4">
        <f t="shared" si="2153"/>
        <v>0</v>
      </c>
      <c r="U6880" s="7">
        <f t="shared" si="2154"/>
        <v>-0.53981082255762614</v>
      </c>
      <c r="V6880" s="4">
        <f t="shared" si="2140"/>
        <v>0.84090894196729515</v>
      </c>
      <c r="W6880" s="14">
        <f t="shared" si="2141"/>
        <v>880.36738197393868</v>
      </c>
      <c r="X6880" s="7">
        <f t="shared" si="2155"/>
        <v>54.211939914153007</v>
      </c>
      <c r="Y6880" s="4">
        <f t="shared" si="2156"/>
        <v>10.983689407721531</v>
      </c>
      <c r="Z6880" s="7">
        <f t="shared" si="2157"/>
        <v>17.002115323125189</v>
      </c>
      <c r="AA6880" s="14">
        <f t="shared" si="2158"/>
        <v>3.4794973001241813</v>
      </c>
      <c r="AB6880" s="15">
        <v>2.483923077</v>
      </c>
      <c r="AC6880" s="16">
        <f t="shared" si="2159"/>
        <v>1.86294230775</v>
      </c>
    </row>
    <row r="6881" spans="1:29" x14ac:dyDescent="0.25">
      <c r="A6881" s="1">
        <v>35717</v>
      </c>
      <c r="B6881" s="2">
        <v>0.58333333333333337</v>
      </c>
      <c r="C6881">
        <v>625</v>
      </c>
      <c r="D6881">
        <v>951</v>
      </c>
      <c r="E6881">
        <v>56</v>
      </c>
      <c r="F6881">
        <f t="shared" si="2142"/>
        <v>569</v>
      </c>
      <c r="G6881" s="8">
        <v>26.1</v>
      </c>
      <c r="H6881">
        <v>14</v>
      </c>
      <c r="I6881">
        <v>6878</v>
      </c>
      <c r="J6881">
        <f t="shared" si="2143"/>
        <v>287</v>
      </c>
      <c r="K6881" s="11">
        <f t="shared" si="2144"/>
        <v>3.5558686079093262</v>
      </c>
      <c r="L6881">
        <f t="shared" si="2145"/>
        <v>14.770542391071361</v>
      </c>
      <c r="M6881">
        <f t="shared" si="2146"/>
        <v>14.579509039851189</v>
      </c>
      <c r="N6881" s="8">
        <f t="shared" si="2147"/>
        <v>-0.67531388745541288</v>
      </c>
      <c r="O6881" s="8">
        <f t="shared" si="2148"/>
        <v>-0.16108851412845734</v>
      </c>
      <c r="P6881" s="4">
        <f t="shared" si="2149"/>
        <v>0.52814866104202163</v>
      </c>
      <c r="Q6881" s="7">
        <f t="shared" si="2150"/>
        <v>0.55641886225651116</v>
      </c>
      <c r="R6881" s="4">
        <f t="shared" si="2151"/>
        <v>-0.81345458590244712</v>
      </c>
      <c r="S6881" s="4">
        <f t="shared" si="2152"/>
        <v>-0.81345458590244712</v>
      </c>
      <c r="T6881" s="4">
        <f t="shared" si="2153"/>
        <v>0</v>
      </c>
      <c r="U6881" s="7">
        <f t="shared" si="2154"/>
        <v>-0.81345458590244712</v>
      </c>
      <c r="V6881" s="4">
        <f t="shared" si="2140"/>
        <v>0.71118854486413474</v>
      </c>
      <c r="W6881" s="14">
        <f t="shared" si="2141"/>
        <v>730.20892323637418</v>
      </c>
      <c r="X6881" s="7">
        <f t="shared" si="2155"/>
        <v>49.831790005182164</v>
      </c>
      <c r="Y6881" s="4">
        <f t="shared" si="2156"/>
        <v>9.3367530419484943</v>
      </c>
      <c r="Z6881" s="7">
        <f t="shared" si="2157"/>
        <v>17.316680168987837</v>
      </c>
      <c r="AA6881" s="14">
        <f t="shared" si="2158"/>
        <v>2.9394181700628401</v>
      </c>
      <c r="AB6881" s="15">
        <v>2.6054615380000001</v>
      </c>
      <c r="AC6881" s="16">
        <f t="shared" si="2159"/>
        <v>1.9540961535000001</v>
      </c>
    </row>
    <row r="6882" spans="1:29" x14ac:dyDescent="0.25">
      <c r="A6882" s="1">
        <v>35717</v>
      </c>
      <c r="B6882" s="2">
        <v>0.625</v>
      </c>
      <c r="C6882">
        <v>469</v>
      </c>
      <c r="D6882">
        <v>899</v>
      </c>
      <c r="E6882">
        <v>46</v>
      </c>
      <c r="F6882">
        <f t="shared" si="2142"/>
        <v>423</v>
      </c>
      <c r="G6882" s="8">
        <v>26.1</v>
      </c>
      <c r="H6882">
        <v>15</v>
      </c>
      <c r="I6882">
        <v>6879</v>
      </c>
      <c r="J6882">
        <f t="shared" si="2143"/>
        <v>287</v>
      </c>
      <c r="K6882" s="11">
        <f t="shared" si="2144"/>
        <v>3.5558686079093262</v>
      </c>
      <c r="L6882">
        <f t="shared" si="2145"/>
        <v>14.770542391071361</v>
      </c>
      <c r="M6882">
        <f t="shared" si="2146"/>
        <v>15.579509039851189</v>
      </c>
      <c r="N6882" s="8">
        <f t="shared" si="2147"/>
        <v>-0.93711327525456234</v>
      </c>
      <c r="O6882" s="8">
        <f t="shared" si="2148"/>
        <v>-0.16108851412845734</v>
      </c>
      <c r="P6882" s="4">
        <f t="shared" si="2149"/>
        <v>0.37786677829815057</v>
      </c>
      <c r="Q6882" s="7">
        <f t="shared" si="2150"/>
        <v>0.38749116657945337</v>
      </c>
      <c r="R6882" s="4">
        <f t="shared" si="2151"/>
        <v>-1.0335354647687245</v>
      </c>
      <c r="S6882" s="4">
        <f t="shared" si="2152"/>
        <v>-1.0335354647687245</v>
      </c>
      <c r="T6882" s="4">
        <f t="shared" si="2153"/>
        <v>0</v>
      </c>
      <c r="U6882" s="7">
        <f t="shared" si="2154"/>
        <v>-1.0335354647687245</v>
      </c>
      <c r="V6882" s="4">
        <f t="shared" si="2140"/>
        <v>0.53043473493212534</v>
      </c>
      <c r="W6882" s="14">
        <f t="shared" si="2141"/>
        <v>521.11004786910166</v>
      </c>
      <c r="X6882" s="7">
        <f t="shared" si="2155"/>
        <v>43.036076555745808</v>
      </c>
      <c r="Y6882" s="4">
        <f t="shared" si="2156"/>
        <v>6.7815647849604241</v>
      </c>
      <c r="Z6882" s="7">
        <f t="shared" si="2157"/>
        <v>17.804721126072561</v>
      </c>
      <c r="AA6882" s="14">
        <f t="shared" si="2158"/>
        <v>2.1568216077313256</v>
      </c>
      <c r="AB6882" s="15">
        <v>4.1913076919999996</v>
      </c>
      <c r="AC6882" s="16">
        <f t="shared" si="2159"/>
        <v>3.143480769</v>
      </c>
    </row>
    <row r="6883" spans="1:29" x14ac:dyDescent="0.25">
      <c r="A6883" s="1">
        <v>35717</v>
      </c>
      <c r="B6883" s="2">
        <v>0.66666666666666663</v>
      </c>
      <c r="C6883">
        <v>273</v>
      </c>
      <c r="D6883">
        <v>792</v>
      </c>
      <c r="E6883">
        <v>33</v>
      </c>
      <c r="F6883">
        <f t="shared" si="2142"/>
        <v>240</v>
      </c>
      <c r="G6883" s="8">
        <v>26.1</v>
      </c>
      <c r="H6883">
        <v>16</v>
      </c>
      <c r="I6883">
        <v>6880</v>
      </c>
      <c r="J6883">
        <f t="shared" si="2143"/>
        <v>287</v>
      </c>
      <c r="K6883" s="11">
        <f t="shared" si="2144"/>
        <v>3.5558686079093262</v>
      </c>
      <c r="L6883">
        <f t="shared" si="2145"/>
        <v>14.770542391071361</v>
      </c>
      <c r="M6883">
        <f t="shared" si="2146"/>
        <v>16.579509039851189</v>
      </c>
      <c r="N6883" s="8">
        <f t="shared" si="2147"/>
        <v>-1.1989126630537117</v>
      </c>
      <c r="O6883" s="8">
        <f t="shared" si="2148"/>
        <v>-0.16108851412845734</v>
      </c>
      <c r="P6883" s="4">
        <f t="shared" si="2149"/>
        <v>0.19539628444255391</v>
      </c>
      <c r="Q6883" s="7">
        <f t="shared" si="2150"/>
        <v>0.19666150711851932</v>
      </c>
      <c r="R6883" s="4">
        <f t="shared" si="2151"/>
        <v>-1.2158257354175026</v>
      </c>
      <c r="S6883" s="4">
        <f t="shared" si="2152"/>
        <v>-1.2158257354175026</v>
      </c>
      <c r="T6883" s="4">
        <f t="shared" si="2153"/>
        <v>0</v>
      </c>
      <c r="U6883" s="7">
        <f t="shared" si="2154"/>
        <v>-1.2158257354175026</v>
      </c>
      <c r="V6883" s="4">
        <f t="shared" si="2140"/>
        <v>0.31096558560833909</v>
      </c>
      <c r="W6883" s="14">
        <f t="shared" si="2141"/>
        <v>278.02875028982606</v>
      </c>
      <c r="X6883" s="7">
        <f t="shared" si="2155"/>
        <v>35.13593438441935</v>
      </c>
      <c r="Y6883" s="4">
        <f t="shared" si="2156"/>
        <v>3.8111113285416756</v>
      </c>
      <c r="Z6883" s="7">
        <f t="shared" si="2157"/>
        <v>18.372077736248542</v>
      </c>
      <c r="AA6883" s="14">
        <f t="shared" si="2158"/>
        <v>1.1874014770037189</v>
      </c>
      <c r="AB6883" s="15">
        <v>3.5772307689999998</v>
      </c>
      <c r="AC6883" s="16">
        <f t="shared" si="2159"/>
        <v>2.6829230767499999</v>
      </c>
    </row>
    <row r="6884" spans="1:29" x14ac:dyDescent="0.25">
      <c r="A6884" s="1">
        <v>35717</v>
      </c>
      <c r="B6884" s="2">
        <v>0.70833333333333337</v>
      </c>
      <c r="C6884">
        <v>75</v>
      </c>
      <c r="D6884">
        <v>514</v>
      </c>
      <c r="E6884">
        <v>18</v>
      </c>
      <c r="F6884">
        <f t="shared" si="2142"/>
        <v>57</v>
      </c>
      <c r="G6884" s="8">
        <v>25.6</v>
      </c>
      <c r="H6884">
        <v>17</v>
      </c>
      <c r="I6884">
        <v>6881</v>
      </c>
      <c r="J6884">
        <f t="shared" si="2143"/>
        <v>287</v>
      </c>
      <c r="K6884" s="11">
        <f t="shared" si="2144"/>
        <v>3.5558686079093262</v>
      </c>
      <c r="L6884">
        <f t="shared" si="2145"/>
        <v>14.770542391071361</v>
      </c>
      <c r="M6884">
        <f t="shared" si="2146"/>
        <v>17.579509039851189</v>
      </c>
      <c r="N6884" s="8">
        <f t="shared" si="2147"/>
        <v>-1.460712050852861</v>
      </c>
      <c r="O6884" s="8">
        <f t="shared" si="2148"/>
        <v>-0.16108851412845734</v>
      </c>
      <c r="P6884" s="4">
        <f t="shared" si="2149"/>
        <v>0</v>
      </c>
      <c r="Q6884" s="7">
        <f t="shared" si="2150"/>
        <v>0</v>
      </c>
      <c r="R6884" s="4">
        <f t="shared" si="2151"/>
        <v>0</v>
      </c>
      <c r="S6884" s="4">
        <f t="shared" si="2152"/>
        <v>0</v>
      </c>
      <c r="T6884" s="4">
        <f t="shared" si="2153"/>
        <v>0</v>
      </c>
      <c r="U6884" s="7">
        <f t="shared" si="2154"/>
        <v>0</v>
      </c>
      <c r="V6884" s="4">
        <f t="shared" si="2140"/>
        <v>0.38268428076468186</v>
      </c>
      <c r="W6884" s="14">
        <f t="shared" si="2141"/>
        <v>214.0146329428764</v>
      </c>
      <c r="X6884" s="7">
        <f t="shared" si="2155"/>
        <v>32.555475570643488</v>
      </c>
      <c r="Y6884" s="4">
        <f t="shared" si="2156"/>
        <v>2.8408588145619511</v>
      </c>
      <c r="Z6884" s="7">
        <f t="shared" si="2157"/>
        <v>18.557395966418667</v>
      </c>
      <c r="AA6884" s="14">
        <f t="shared" si="2158"/>
        <v>0.92323042044039028</v>
      </c>
      <c r="AB6884" s="15">
        <v>0.47830769200000001</v>
      </c>
      <c r="AC6884" s="16">
        <f t="shared" si="2159"/>
        <v>0.358730769</v>
      </c>
    </row>
    <row r="6885" spans="1:29" x14ac:dyDescent="0.25">
      <c r="A6885" s="1">
        <v>35717</v>
      </c>
      <c r="B6885" s="2">
        <v>0.75</v>
      </c>
      <c r="C6885">
        <v>0</v>
      </c>
      <c r="D6885">
        <v>24</v>
      </c>
      <c r="E6885">
        <v>0</v>
      </c>
      <c r="F6885">
        <f t="shared" si="2142"/>
        <v>0</v>
      </c>
      <c r="G6885" s="8">
        <v>22.8</v>
      </c>
      <c r="H6885">
        <v>18</v>
      </c>
      <c r="I6885">
        <v>6882</v>
      </c>
      <c r="J6885">
        <f t="shared" si="2143"/>
        <v>287</v>
      </c>
      <c r="K6885" s="11">
        <f t="shared" si="2144"/>
        <v>3.5558686079093262</v>
      </c>
      <c r="L6885">
        <f t="shared" si="2145"/>
        <v>14.770542391071361</v>
      </c>
      <c r="M6885">
        <f t="shared" si="2146"/>
        <v>18.579509039851189</v>
      </c>
      <c r="N6885" s="8">
        <f t="shared" si="2147"/>
        <v>-1.7225114386520106</v>
      </c>
      <c r="O6885" s="8">
        <f t="shared" si="2148"/>
        <v>-0.16108851412845734</v>
      </c>
      <c r="P6885" s="4">
        <f t="shared" si="2149"/>
        <v>0</v>
      </c>
      <c r="Q6885" s="7">
        <f t="shared" si="2150"/>
        <v>0</v>
      </c>
      <c r="R6885" s="4">
        <f t="shared" si="2151"/>
        <v>0</v>
      </c>
      <c r="S6885" s="4">
        <f t="shared" si="2152"/>
        <v>0</v>
      </c>
      <c r="T6885" s="4">
        <f t="shared" si="2153"/>
        <v>0</v>
      </c>
      <c r="U6885" s="7">
        <f t="shared" si="2154"/>
        <v>0</v>
      </c>
      <c r="V6885" s="4">
        <f t="shared" si="2140"/>
        <v>0.38268428076468186</v>
      </c>
      <c r="W6885" s="14">
        <f t="shared" si="2141"/>
        <v>9.1844227383523638</v>
      </c>
      <c r="X6885" s="7">
        <f t="shared" si="2155"/>
        <v>23.098493738996453</v>
      </c>
      <c r="Y6885" s="4">
        <f t="shared" si="2156"/>
        <v>-0.71496635413733367</v>
      </c>
      <c r="Z6885" s="7">
        <f t="shared" si="2157"/>
        <v>19.236558573640231</v>
      </c>
      <c r="AA6885" s="14">
        <f t="shared" si="2158"/>
        <v>4.107039192214474E-2</v>
      </c>
      <c r="AB6885" s="15">
        <v>0.52007692299999997</v>
      </c>
      <c r="AC6885" s="16">
        <f t="shared" si="2159"/>
        <v>0.39005769224999998</v>
      </c>
    </row>
    <row r="6886" spans="1:29" x14ac:dyDescent="0.25">
      <c r="A6886" s="1">
        <v>35717</v>
      </c>
      <c r="B6886" s="2">
        <v>0.79166666666666663</v>
      </c>
      <c r="C6886">
        <v>0</v>
      </c>
      <c r="D6886">
        <v>0</v>
      </c>
      <c r="E6886">
        <v>0</v>
      </c>
      <c r="F6886">
        <f t="shared" si="2142"/>
        <v>0</v>
      </c>
      <c r="G6886" s="8">
        <v>19.399999999999999</v>
      </c>
      <c r="H6886">
        <v>19</v>
      </c>
      <c r="I6886">
        <v>6883</v>
      </c>
      <c r="J6886">
        <f t="shared" si="2143"/>
        <v>287</v>
      </c>
      <c r="K6886" s="11">
        <f t="shared" si="2144"/>
        <v>3.5558686079093262</v>
      </c>
      <c r="L6886">
        <f t="shared" si="2145"/>
        <v>14.770542391071361</v>
      </c>
      <c r="M6886">
        <f t="shared" si="2146"/>
        <v>19.579509039851189</v>
      </c>
      <c r="N6886" s="8">
        <f t="shared" si="2147"/>
        <v>-1.9843108264511602</v>
      </c>
      <c r="O6886" s="8">
        <f t="shared" si="2148"/>
        <v>-0.16108851412845734</v>
      </c>
      <c r="P6886" s="4">
        <f t="shared" si="2149"/>
        <v>0</v>
      </c>
      <c r="Q6886" s="7">
        <f t="shared" si="2150"/>
        <v>0</v>
      </c>
      <c r="R6886" s="4">
        <f t="shared" si="2151"/>
        <v>0</v>
      </c>
      <c r="S6886" s="4">
        <f t="shared" si="2152"/>
        <v>0</v>
      </c>
      <c r="T6886" s="4">
        <f t="shared" si="2153"/>
        <v>1</v>
      </c>
      <c r="U6886" s="7">
        <f t="shared" si="2154"/>
        <v>0</v>
      </c>
      <c r="V6886" s="4">
        <f t="shared" si="2140"/>
        <v>0.38268428076468186</v>
      </c>
      <c r="W6886" s="14">
        <f t="shared" si="2141"/>
        <v>0</v>
      </c>
      <c r="X6886" s="7">
        <f t="shared" si="2155"/>
        <v>19.399999999999999</v>
      </c>
      <c r="Y6886" s="4">
        <f t="shared" si="2156"/>
        <v>-2.1056000000000004</v>
      </c>
      <c r="Z6886" s="7">
        <f t="shared" si="2157"/>
        <v>19.502169599999998</v>
      </c>
      <c r="AA6886" s="14">
        <f t="shared" si="2158"/>
        <v>0</v>
      </c>
      <c r="AB6886" s="15">
        <v>0.71792307700000002</v>
      </c>
      <c r="AC6886" s="16">
        <f t="shared" si="2159"/>
        <v>0.53844230775000002</v>
      </c>
    </row>
    <row r="6887" spans="1:29" x14ac:dyDescent="0.25">
      <c r="A6887" s="1">
        <v>35717</v>
      </c>
      <c r="B6887" s="2">
        <v>0.83333333333333337</v>
      </c>
      <c r="C6887">
        <v>0</v>
      </c>
      <c r="D6887">
        <v>0</v>
      </c>
      <c r="E6887">
        <v>0</v>
      </c>
      <c r="F6887">
        <f t="shared" si="2142"/>
        <v>0</v>
      </c>
      <c r="G6887" s="8">
        <v>18.3</v>
      </c>
      <c r="H6887">
        <v>20</v>
      </c>
      <c r="I6887">
        <v>6884</v>
      </c>
      <c r="J6887">
        <f t="shared" si="2143"/>
        <v>287</v>
      </c>
      <c r="K6887" s="11">
        <f t="shared" si="2144"/>
        <v>3.5558686079093262</v>
      </c>
      <c r="L6887">
        <f t="shared" si="2145"/>
        <v>14.770542391071361</v>
      </c>
      <c r="M6887">
        <f t="shared" si="2146"/>
        <v>20.579509039851189</v>
      </c>
      <c r="N6887" s="8">
        <f t="shared" si="2147"/>
        <v>-2.2461102142503093</v>
      </c>
      <c r="O6887" s="8">
        <f t="shared" si="2148"/>
        <v>-0.16108851412845734</v>
      </c>
      <c r="P6887" s="4">
        <f t="shared" si="2149"/>
        <v>0</v>
      </c>
      <c r="Q6887" s="7">
        <f t="shared" si="2150"/>
        <v>0</v>
      </c>
      <c r="R6887" s="4">
        <f t="shared" si="2151"/>
        <v>0</v>
      </c>
      <c r="S6887" s="4">
        <f t="shared" si="2152"/>
        <v>0</v>
      </c>
      <c r="T6887" s="4">
        <f t="shared" si="2153"/>
        <v>1</v>
      </c>
      <c r="U6887" s="7">
        <f t="shared" si="2154"/>
        <v>0</v>
      </c>
      <c r="V6887" s="4">
        <f t="shared" si="2140"/>
        <v>0.38268428076468186</v>
      </c>
      <c r="W6887" s="14">
        <f t="shared" si="2141"/>
        <v>0</v>
      </c>
      <c r="X6887" s="7">
        <f t="shared" si="2155"/>
        <v>18.3</v>
      </c>
      <c r="Y6887" s="4">
        <f t="shared" si="2156"/>
        <v>-2.5191999999999997</v>
      </c>
      <c r="Z6887" s="7">
        <f t="shared" si="2157"/>
        <v>19.581167199999999</v>
      </c>
      <c r="AA6887" s="14">
        <f t="shared" si="2158"/>
        <v>0</v>
      </c>
      <c r="AB6887" s="15">
        <v>0.98330769200000001</v>
      </c>
      <c r="AC6887" s="16">
        <f t="shared" si="2159"/>
        <v>0.73748076900000004</v>
      </c>
    </row>
    <row r="6888" spans="1:29" x14ac:dyDescent="0.25">
      <c r="A6888" s="1">
        <v>35717</v>
      </c>
      <c r="B6888" s="2">
        <v>0.875</v>
      </c>
      <c r="C6888">
        <v>0</v>
      </c>
      <c r="D6888">
        <v>0</v>
      </c>
      <c r="E6888">
        <v>0</v>
      </c>
      <c r="F6888">
        <f t="shared" si="2142"/>
        <v>0</v>
      </c>
      <c r="G6888" s="8">
        <v>17.8</v>
      </c>
      <c r="H6888">
        <v>21</v>
      </c>
      <c r="I6888">
        <v>6885</v>
      </c>
      <c r="J6888">
        <f t="shared" si="2143"/>
        <v>287</v>
      </c>
      <c r="K6888" s="11">
        <f t="shared" si="2144"/>
        <v>3.5558686079093262</v>
      </c>
      <c r="L6888">
        <f t="shared" si="2145"/>
        <v>14.770542391071361</v>
      </c>
      <c r="M6888">
        <f t="shared" si="2146"/>
        <v>21.579509039851189</v>
      </c>
      <c r="N6888" s="8">
        <f t="shared" si="2147"/>
        <v>-2.5079096020494589</v>
      </c>
      <c r="O6888" s="8">
        <f t="shared" si="2148"/>
        <v>-0.16108851412845734</v>
      </c>
      <c r="P6888" s="4">
        <f t="shared" si="2149"/>
        <v>0</v>
      </c>
      <c r="Q6888" s="7">
        <f t="shared" si="2150"/>
        <v>0</v>
      </c>
      <c r="R6888" s="4">
        <f t="shared" si="2151"/>
        <v>0</v>
      </c>
      <c r="S6888" s="4">
        <f t="shared" si="2152"/>
        <v>0</v>
      </c>
      <c r="T6888" s="4">
        <f t="shared" si="2153"/>
        <v>1</v>
      </c>
      <c r="U6888" s="7">
        <f t="shared" si="2154"/>
        <v>0</v>
      </c>
      <c r="V6888" s="4">
        <f t="shared" si="2140"/>
        <v>0.38268428076468186</v>
      </c>
      <c r="W6888" s="14">
        <f t="shared" si="2141"/>
        <v>0</v>
      </c>
      <c r="X6888" s="7">
        <f t="shared" si="2155"/>
        <v>17.8</v>
      </c>
      <c r="Y6888" s="4">
        <f t="shared" si="2156"/>
        <v>-2.7071999999999998</v>
      </c>
      <c r="Z6888" s="7">
        <f t="shared" si="2157"/>
        <v>19.617075199999999</v>
      </c>
      <c r="AA6888" s="14">
        <f t="shared" si="2158"/>
        <v>0</v>
      </c>
      <c r="AB6888" s="15">
        <v>0.967307692</v>
      </c>
      <c r="AC6888" s="16">
        <f t="shared" si="2159"/>
        <v>0.72548076900000003</v>
      </c>
    </row>
    <row r="6889" spans="1:29" x14ac:dyDescent="0.25">
      <c r="A6889" s="1">
        <v>35717</v>
      </c>
      <c r="B6889" s="2">
        <v>0.91666666666666663</v>
      </c>
      <c r="C6889">
        <v>0</v>
      </c>
      <c r="D6889">
        <v>0</v>
      </c>
      <c r="E6889">
        <v>0</v>
      </c>
      <c r="F6889">
        <f t="shared" si="2142"/>
        <v>0</v>
      </c>
      <c r="G6889" s="8">
        <v>16.100000000000001</v>
      </c>
      <c r="H6889">
        <v>22</v>
      </c>
      <c r="I6889">
        <v>6886</v>
      </c>
      <c r="J6889">
        <f t="shared" si="2143"/>
        <v>287</v>
      </c>
      <c r="K6889" s="11">
        <f t="shared" si="2144"/>
        <v>3.5558686079093262</v>
      </c>
      <c r="L6889">
        <f t="shared" si="2145"/>
        <v>14.770542391071361</v>
      </c>
      <c r="M6889">
        <f t="shared" si="2146"/>
        <v>22.579509039851189</v>
      </c>
      <c r="N6889" s="8">
        <f t="shared" si="2147"/>
        <v>-2.769708989848608</v>
      </c>
      <c r="O6889" s="8">
        <f t="shared" si="2148"/>
        <v>-0.16108851412845734</v>
      </c>
      <c r="P6889" s="4">
        <f t="shared" si="2149"/>
        <v>0</v>
      </c>
      <c r="Q6889" s="7">
        <f t="shared" si="2150"/>
        <v>0</v>
      </c>
      <c r="R6889" s="4">
        <f t="shared" si="2151"/>
        <v>0</v>
      </c>
      <c r="S6889" s="4">
        <f t="shared" si="2152"/>
        <v>0</v>
      </c>
      <c r="T6889" s="4">
        <f t="shared" si="2153"/>
        <v>1</v>
      </c>
      <c r="U6889" s="7">
        <f t="shared" si="2154"/>
        <v>0</v>
      </c>
      <c r="V6889" s="4">
        <f t="shared" si="2140"/>
        <v>0.38268428076468186</v>
      </c>
      <c r="W6889" s="14">
        <f t="shared" si="2141"/>
        <v>0</v>
      </c>
      <c r="X6889" s="7">
        <f t="shared" si="2155"/>
        <v>16.100000000000001</v>
      </c>
      <c r="Y6889" s="4">
        <f t="shared" si="2156"/>
        <v>-3.3463999999999996</v>
      </c>
      <c r="Z6889" s="7">
        <f t="shared" si="2157"/>
        <v>19.739162400000001</v>
      </c>
      <c r="AA6889" s="14">
        <f t="shared" si="2158"/>
        <v>0</v>
      </c>
      <c r="AB6889" s="15">
        <v>0.81469230800000003</v>
      </c>
      <c r="AC6889" s="16">
        <f t="shared" si="2159"/>
        <v>0.611019231</v>
      </c>
    </row>
    <row r="6890" spans="1:29" x14ac:dyDescent="0.25">
      <c r="A6890" s="1">
        <v>35717</v>
      </c>
      <c r="B6890" s="2">
        <v>0.95833333333333337</v>
      </c>
      <c r="C6890">
        <v>0</v>
      </c>
      <c r="D6890">
        <v>0</v>
      </c>
      <c r="E6890">
        <v>0</v>
      </c>
      <c r="F6890">
        <f t="shared" si="2142"/>
        <v>0</v>
      </c>
      <c r="G6890" s="8">
        <v>15.6</v>
      </c>
      <c r="H6890">
        <v>23</v>
      </c>
      <c r="I6890">
        <v>6887</v>
      </c>
      <c r="J6890">
        <f t="shared" si="2143"/>
        <v>287</v>
      </c>
      <c r="K6890" s="11">
        <f t="shared" si="2144"/>
        <v>3.5558686079093262</v>
      </c>
      <c r="L6890">
        <f t="shared" si="2145"/>
        <v>14.770542391071361</v>
      </c>
      <c r="M6890">
        <f t="shared" si="2146"/>
        <v>23.579509039851189</v>
      </c>
      <c r="N6890" s="8">
        <f t="shared" si="2147"/>
        <v>-3.0315083776477576</v>
      </c>
      <c r="O6890" s="8">
        <f t="shared" si="2148"/>
        <v>-0.16108851412845734</v>
      </c>
      <c r="P6890" s="4">
        <f t="shared" si="2149"/>
        <v>0</v>
      </c>
      <c r="Q6890" s="7">
        <f t="shared" si="2150"/>
        <v>0</v>
      </c>
      <c r="R6890" s="4">
        <f t="shared" si="2151"/>
        <v>0</v>
      </c>
      <c r="S6890" s="4">
        <f t="shared" si="2152"/>
        <v>0</v>
      </c>
      <c r="T6890" s="4">
        <f t="shared" si="2153"/>
        <v>1</v>
      </c>
      <c r="U6890" s="7">
        <f t="shared" si="2154"/>
        <v>0</v>
      </c>
      <c r="V6890" s="4">
        <f t="shared" si="2140"/>
        <v>0.38268428076468186</v>
      </c>
      <c r="W6890" s="14">
        <f t="shared" si="2141"/>
        <v>0</v>
      </c>
      <c r="X6890" s="7">
        <f t="shared" si="2155"/>
        <v>15.6</v>
      </c>
      <c r="Y6890" s="4">
        <f t="shared" si="2156"/>
        <v>-3.5344000000000002</v>
      </c>
      <c r="Z6890" s="7">
        <f t="shared" si="2157"/>
        <v>19.775070400000001</v>
      </c>
      <c r="AA6890" s="14">
        <f t="shared" si="2158"/>
        <v>0</v>
      </c>
      <c r="AB6890" s="15">
        <v>0.81823076900000002</v>
      </c>
      <c r="AC6890" s="16">
        <f t="shared" si="2159"/>
        <v>0.61367307675000005</v>
      </c>
    </row>
    <row r="6891" spans="1:29" x14ac:dyDescent="0.25">
      <c r="A6891" s="1">
        <v>35717</v>
      </c>
      <c r="B6891" s="3">
        <v>1</v>
      </c>
      <c r="C6891">
        <v>0</v>
      </c>
      <c r="D6891">
        <v>0</v>
      </c>
      <c r="E6891">
        <v>0</v>
      </c>
      <c r="F6891">
        <f t="shared" si="2142"/>
        <v>0</v>
      </c>
      <c r="G6891" s="8">
        <v>15</v>
      </c>
      <c r="H6891">
        <v>24</v>
      </c>
      <c r="I6891">
        <v>6888</v>
      </c>
      <c r="J6891">
        <f t="shared" si="2143"/>
        <v>287</v>
      </c>
      <c r="K6891" s="11">
        <f t="shared" si="2144"/>
        <v>3.5558686079093262</v>
      </c>
      <c r="L6891">
        <f t="shared" si="2145"/>
        <v>14.770542391071361</v>
      </c>
      <c r="M6891">
        <f t="shared" si="2146"/>
        <v>24.579509039851189</v>
      </c>
      <c r="N6891" s="8">
        <f t="shared" si="2147"/>
        <v>-3.2933077654469072</v>
      </c>
      <c r="O6891" s="8">
        <f t="shared" si="2148"/>
        <v>-0.16108851412845734</v>
      </c>
      <c r="P6891" s="4">
        <f t="shared" si="2149"/>
        <v>0</v>
      </c>
      <c r="Q6891" s="7">
        <f t="shared" si="2150"/>
        <v>0</v>
      </c>
      <c r="R6891" s="4">
        <f t="shared" si="2151"/>
        <v>0</v>
      </c>
      <c r="S6891" s="4">
        <f t="shared" si="2152"/>
        <v>0</v>
      </c>
      <c r="T6891" s="4">
        <f t="shared" si="2153"/>
        <v>1</v>
      </c>
      <c r="U6891" s="7">
        <f t="shared" si="2154"/>
        <v>0</v>
      </c>
      <c r="V6891" s="4">
        <f t="shared" si="2140"/>
        <v>0.38268428076468186</v>
      </c>
      <c r="W6891" s="14">
        <f t="shared" si="2141"/>
        <v>0</v>
      </c>
      <c r="X6891" s="7">
        <f t="shared" si="2155"/>
        <v>15</v>
      </c>
      <c r="Y6891" s="4">
        <f t="shared" si="2156"/>
        <v>-3.76</v>
      </c>
      <c r="Z6891" s="7">
        <f t="shared" si="2157"/>
        <v>19.818160000000002</v>
      </c>
      <c r="AA6891" s="14">
        <f t="shared" si="2158"/>
        <v>0</v>
      </c>
      <c r="AB6891" s="15">
        <v>0.88569230799999998</v>
      </c>
      <c r="AC6891" s="16">
        <f t="shared" si="2159"/>
        <v>0.66426923100000002</v>
      </c>
    </row>
    <row r="6892" spans="1:29" x14ac:dyDescent="0.25">
      <c r="A6892" s="1">
        <v>35718</v>
      </c>
      <c r="B6892" s="2">
        <v>4.1666666666666664E-2</v>
      </c>
      <c r="C6892">
        <v>0</v>
      </c>
      <c r="D6892">
        <v>0</v>
      </c>
      <c r="E6892">
        <v>0</v>
      </c>
      <c r="F6892">
        <f t="shared" si="2142"/>
        <v>0</v>
      </c>
      <c r="G6892" s="8">
        <v>15</v>
      </c>
      <c r="H6892">
        <v>1</v>
      </c>
      <c r="I6892">
        <v>6889</v>
      </c>
      <c r="J6892">
        <f t="shared" si="2143"/>
        <v>288</v>
      </c>
      <c r="K6892" s="11">
        <f t="shared" si="2144"/>
        <v>3.5731301060059737</v>
      </c>
      <c r="L6892">
        <f t="shared" si="2145"/>
        <v>14.966751319114499</v>
      </c>
      <c r="M6892">
        <f t="shared" si="2146"/>
        <v>1.5827791886519083</v>
      </c>
      <c r="N6892" s="8">
        <f t="shared" si="2147"/>
        <v>2.7272220309794886</v>
      </c>
      <c r="O6892" s="8">
        <f t="shared" si="2148"/>
        <v>-0.16754108794408668</v>
      </c>
      <c r="P6892" s="4">
        <f t="shared" si="2149"/>
        <v>0</v>
      </c>
      <c r="Q6892" s="7">
        <f t="shared" si="2150"/>
        <v>0</v>
      </c>
      <c r="R6892" s="4">
        <f t="shared" si="2151"/>
        <v>0</v>
      </c>
      <c r="S6892" s="4">
        <f t="shared" si="2152"/>
        <v>0</v>
      </c>
      <c r="T6892" s="4">
        <f t="shared" si="2153"/>
        <v>1</v>
      </c>
      <c r="U6892" s="7">
        <f t="shared" si="2154"/>
        <v>0</v>
      </c>
      <c r="V6892" s="4">
        <f t="shared" si="2140"/>
        <v>0.38268428076468186</v>
      </c>
      <c r="W6892" s="14">
        <f t="shared" si="2141"/>
        <v>0</v>
      </c>
      <c r="X6892" s="7">
        <f t="shared" si="2155"/>
        <v>15</v>
      </c>
      <c r="Y6892" s="4">
        <f t="shared" si="2156"/>
        <v>-3.76</v>
      </c>
      <c r="Z6892" s="7">
        <f t="shared" si="2157"/>
        <v>19.818160000000002</v>
      </c>
      <c r="AA6892" s="14">
        <f t="shared" si="2158"/>
        <v>0</v>
      </c>
      <c r="AB6892" s="15">
        <v>0.656692308</v>
      </c>
      <c r="AC6892" s="16">
        <f t="shared" si="2159"/>
        <v>0.492519231</v>
      </c>
    </row>
    <row r="6893" spans="1:29" x14ac:dyDescent="0.25">
      <c r="A6893" s="1">
        <v>35718</v>
      </c>
      <c r="B6893" s="2">
        <v>8.3333333333333329E-2</v>
      </c>
      <c r="C6893">
        <v>0</v>
      </c>
      <c r="D6893">
        <v>0</v>
      </c>
      <c r="E6893">
        <v>0</v>
      </c>
      <c r="F6893">
        <f t="shared" si="2142"/>
        <v>0</v>
      </c>
      <c r="G6893" s="8">
        <v>14.4</v>
      </c>
      <c r="H6893">
        <v>2</v>
      </c>
      <c r="I6893">
        <v>6890</v>
      </c>
      <c r="J6893">
        <f t="shared" si="2143"/>
        <v>288</v>
      </c>
      <c r="K6893" s="11">
        <f t="shared" si="2144"/>
        <v>3.5731301060059737</v>
      </c>
      <c r="L6893">
        <f t="shared" si="2145"/>
        <v>14.966751319114499</v>
      </c>
      <c r="M6893">
        <f t="shared" si="2146"/>
        <v>2.5827791886519083</v>
      </c>
      <c r="N6893" s="8">
        <f t="shared" si="2147"/>
        <v>2.4654226431803394</v>
      </c>
      <c r="O6893" s="8">
        <f t="shared" si="2148"/>
        <v>-0.16754108794408668</v>
      </c>
      <c r="P6893" s="4">
        <f t="shared" si="2149"/>
        <v>0</v>
      </c>
      <c r="Q6893" s="7">
        <f t="shared" si="2150"/>
        <v>0</v>
      </c>
      <c r="R6893" s="4">
        <f t="shared" si="2151"/>
        <v>0</v>
      </c>
      <c r="S6893" s="4">
        <f t="shared" si="2152"/>
        <v>0</v>
      </c>
      <c r="T6893" s="4">
        <f t="shared" si="2153"/>
        <v>1</v>
      </c>
      <c r="U6893" s="7">
        <f t="shared" si="2154"/>
        <v>0</v>
      </c>
      <c r="V6893" s="4">
        <f t="shared" si="2140"/>
        <v>0.38268428076468186</v>
      </c>
      <c r="W6893" s="14">
        <f t="shared" si="2141"/>
        <v>0</v>
      </c>
      <c r="X6893" s="7">
        <f t="shared" si="2155"/>
        <v>14.4</v>
      </c>
      <c r="Y6893" s="4">
        <f t="shared" si="2156"/>
        <v>-3.9855999999999998</v>
      </c>
      <c r="Z6893" s="7">
        <f t="shared" si="2157"/>
        <v>19.861249600000001</v>
      </c>
      <c r="AA6893" s="14">
        <f t="shared" si="2158"/>
        <v>0</v>
      </c>
      <c r="AB6893" s="15">
        <v>0.57953846200000003</v>
      </c>
      <c r="AC6893" s="16">
        <f t="shared" si="2159"/>
        <v>0.43465384650000005</v>
      </c>
    </row>
    <row r="6894" spans="1:29" x14ac:dyDescent="0.25">
      <c r="A6894" s="1">
        <v>35718</v>
      </c>
      <c r="B6894" s="2">
        <v>0.125</v>
      </c>
      <c r="C6894">
        <v>0</v>
      </c>
      <c r="D6894">
        <v>0</v>
      </c>
      <c r="E6894">
        <v>0</v>
      </c>
      <c r="F6894">
        <f t="shared" si="2142"/>
        <v>0</v>
      </c>
      <c r="G6894" s="8">
        <v>13.3</v>
      </c>
      <c r="H6894">
        <v>3</v>
      </c>
      <c r="I6894">
        <v>6891</v>
      </c>
      <c r="J6894">
        <f t="shared" si="2143"/>
        <v>288</v>
      </c>
      <c r="K6894" s="11">
        <f t="shared" si="2144"/>
        <v>3.5731301060059737</v>
      </c>
      <c r="L6894">
        <f t="shared" si="2145"/>
        <v>14.966751319114499</v>
      </c>
      <c r="M6894">
        <f t="shared" si="2146"/>
        <v>3.5827791886519083</v>
      </c>
      <c r="N6894" s="8">
        <f t="shared" si="2147"/>
        <v>2.2036232553811903</v>
      </c>
      <c r="O6894" s="8">
        <f t="shared" si="2148"/>
        <v>-0.16754108794408668</v>
      </c>
      <c r="P6894" s="4">
        <f t="shared" si="2149"/>
        <v>0</v>
      </c>
      <c r="Q6894" s="7">
        <f t="shared" si="2150"/>
        <v>0</v>
      </c>
      <c r="R6894" s="4">
        <f t="shared" si="2151"/>
        <v>0</v>
      </c>
      <c r="S6894" s="4">
        <f t="shared" si="2152"/>
        <v>0</v>
      </c>
      <c r="T6894" s="4">
        <f t="shared" si="2153"/>
        <v>1</v>
      </c>
      <c r="U6894" s="7">
        <f t="shared" si="2154"/>
        <v>0</v>
      </c>
      <c r="V6894" s="4">
        <f t="shared" si="2140"/>
        <v>0.38268428076468186</v>
      </c>
      <c r="W6894" s="14">
        <f t="shared" si="2141"/>
        <v>0</v>
      </c>
      <c r="X6894" s="7">
        <f t="shared" si="2155"/>
        <v>13.3</v>
      </c>
      <c r="Y6894" s="4">
        <f t="shared" si="2156"/>
        <v>-4.3991999999999996</v>
      </c>
      <c r="Z6894" s="7">
        <f t="shared" si="2157"/>
        <v>19.940247199999998</v>
      </c>
      <c r="AA6894" s="14">
        <f t="shared" si="2158"/>
        <v>0</v>
      </c>
      <c r="AB6894" s="15">
        <v>0.60969230799999996</v>
      </c>
      <c r="AC6894" s="16">
        <f t="shared" si="2159"/>
        <v>0.45726923099999994</v>
      </c>
    </row>
    <row r="6895" spans="1:29" x14ac:dyDescent="0.25">
      <c r="A6895" s="1">
        <v>35718</v>
      </c>
      <c r="B6895" s="2">
        <v>0.16666666666666666</v>
      </c>
      <c r="C6895">
        <v>0</v>
      </c>
      <c r="D6895">
        <v>0</v>
      </c>
      <c r="E6895">
        <v>0</v>
      </c>
      <c r="F6895">
        <f t="shared" si="2142"/>
        <v>0</v>
      </c>
      <c r="G6895" s="8">
        <v>12.8</v>
      </c>
      <c r="H6895">
        <v>4</v>
      </c>
      <c r="I6895">
        <v>6892</v>
      </c>
      <c r="J6895">
        <f t="shared" si="2143"/>
        <v>288</v>
      </c>
      <c r="K6895" s="11">
        <f t="shared" si="2144"/>
        <v>3.5731301060059737</v>
      </c>
      <c r="L6895">
        <f t="shared" si="2145"/>
        <v>14.966751319114499</v>
      </c>
      <c r="M6895">
        <f t="shared" si="2146"/>
        <v>4.5827791886519087</v>
      </c>
      <c r="N6895" s="8">
        <f t="shared" si="2147"/>
        <v>1.9418238675820407</v>
      </c>
      <c r="O6895" s="8">
        <f t="shared" si="2148"/>
        <v>-0.16754108794408668</v>
      </c>
      <c r="P6895" s="4">
        <f t="shared" si="2149"/>
        <v>0</v>
      </c>
      <c r="Q6895" s="7">
        <f t="shared" si="2150"/>
        <v>0</v>
      </c>
      <c r="R6895" s="4">
        <f t="shared" si="2151"/>
        <v>0</v>
      </c>
      <c r="S6895" s="4">
        <f t="shared" si="2152"/>
        <v>0</v>
      </c>
      <c r="T6895" s="4">
        <f t="shared" si="2153"/>
        <v>1</v>
      </c>
      <c r="U6895" s="7">
        <f t="shared" si="2154"/>
        <v>0</v>
      </c>
      <c r="V6895" s="4">
        <f t="shared" si="2140"/>
        <v>0.38268428076468186</v>
      </c>
      <c r="W6895" s="14">
        <f t="shared" si="2141"/>
        <v>0</v>
      </c>
      <c r="X6895" s="7">
        <f t="shared" si="2155"/>
        <v>12.8</v>
      </c>
      <c r="Y6895" s="4">
        <f t="shared" si="2156"/>
        <v>-4.5872000000000002</v>
      </c>
      <c r="Z6895" s="7">
        <f t="shared" si="2157"/>
        <v>19.976155200000001</v>
      </c>
      <c r="AA6895" s="14">
        <f t="shared" si="2158"/>
        <v>0</v>
      </c>
      <c r="AB6895" s="15">
        <v>0.53423076899999999</v>
      </c>
      <c r="AC6895" s="16">
        <f t="shared" si="2159"/>
        <v>0.40067307674999997</v>
      </c>
    </row>
    <row r="6896" spans="1:29" x14ac:dyDescent="0.25">
      <c r="A6896" s="1">
        <v>35718</v>
      </c>
      <c r="B6896" s="2">
        <v>0.20833333333333334</v>
      </c>
      <c r="C6896">
        <v>0</v>
      </c>
      <c r="D6896">
        <v>0</v>
      </c>
      <c r="E6896">
        <v>0</v>
      </c>
      <c r="F6896">
        <f t="shared" si="2142"/>
        <v>0</v>
      </c>
      <c r="G6896" s="8">
        <v>12.2</v>
      </c>
      <c r="H6896">
        <v>5</v>
      </c>
      <c r="I6896">
        <v>6893</v>
      </c>
      <c r="J6896">
        <f t="shared" si="2143"/>
        <v>288</v>
      </c>
      <c r="K6896" s="11">
        <f t="shared" si="2144"/>
        <v>3.5731301060059737</v>
      </c>
      <c r="L6896">
        <f t="shared" si="2145"/>
        <v>14.966751319114499</v>
      </c>
      <c r="M6896">
        <f t="shared" si="2146"/>
        <v>5.5827791886519087</v>
      </c>
      <c r="N6896" s="8">
        <f t="shared" si="2147"/>
        <v>1.6800244797828912</v>
      </c>
      <c r="O6896" s="8">
        <f t="shared" si="2148"/>
        <v>-0.16754108794408668</v>
      </c>
      <c r="P6896" s="4">
        <f t="shared" si="2149"/>
        <v>0</v>
      </c>
      <c r="Q6896" s="7">
        <f t="shared" si="2150"/>
        <v>0</v>
      </c>
      <c r="R6896" s="4">
        <f t="shared" si="2151"/>
        <v>0</v>
      </c>
      <c r="S6896" s="4">
        <f t="shared" si="2152"/>
        <v>0</v>
      </c>
      <c r="T6896" s="4">
        <f t="shared" si="2153"/>
        <v>0</v>
      </c>
      <c r="U6896" s="7">
        <f t="shared" si="2154"/>
        <v>0</v>
      </c>
      <c r="V6896" s="4">
        <f t="shared" si="2140"/>
        <v>0.38268428076468186</v>
      </c>
      <c r="W6896" s="14">
        <f t="shared" si="2141"/>
        <v>0</v>
      </c>
      <c r="X6896" s="7">
        <f t="shared" si="2155"/>
        <v>12.2</v>
      </c>
      <c r="Y6896" s="4">
        <f t="shared" si="2156"/>
        <v>-4.8128000000000002</v>
      </c>
      <c r="Z6896" s="7">
        <f t="shared" si="2157"/>
        <v>20.019244799999999</v>
      </c>
      <c r="AA6896" s="14">
        <f t="shared" si="2158"/>
        <v>0</v>
      </c>
      <c r="AB6896" s="15">
        <v>0.56261538499999997</v>
      </c>
      <c r="AC6896" s="16">
        <f t="shared" si="2159"/>
        <v>0.42196153874999998</v>
      </c>
    </row>
    <row r="6897" spans="1:29" x14ac:dyDescent="0.25">
      <c r="A6897" s="1">
        <v>35718</v>
      </c>
      <c r="B6897" s="2">
        <v>0.25</v>
      </c>
      <c r="C6897">
        <v>0</v>
      </c>
      <c r="D6897">
        <v>10</v>
      </c>
      <c r="E6897">
        <v>0</v>
      </c>
      <c r="F6897">
        <f t="shared" si="2142"/>
        <v>0</v>
      </c>
      <c r="G6897" s="8">
        <v>12.8</v>
      </c>
      <c r="H6897">
        <v>6</v>
      </c>
      <c r="I6897">
        <v>6894</v>
      </c>
      <c r="J6897">
        <f t="shared" si="2143"/>
        <v>288</v>
      </c>
      <c r="K6897" s="11">
        <f t="shared" si="2144"/>
        <v>3.5731301060059737</v>
      </c>
      <c r="L6897">
        <f t="shared" si="2145"/>
        <v>14.966751319114499</v>
      </c>
      <c r="M6897">
        <f t="shared" si="2146"/>
        <v>6.5827791886519087</v>
      </c>
      <c r="N6897" s="8">
        <f t="shared" si="2147"/>
        <v>1.4182250919837418</v>
      </c>
      <c r="O6897" s="8">
        <f t="shared" si="2148"/>
        <v>-0.16754108794408668</v>
      </c>
      <c r="P6897" s="4">
        <f t="shared" si="2149"/>
        <v>2.289096635383589E-2</v>
      </c>
      <c r="Q6897" s="7">
        <f t="shared" si="2150"/>
        <v>2.2892965955808385E-2</v>
      </c>
      <c r="R6897" s="4">
        <f t="shared" si="2151"/>
        <v>1.3458202562921602</v>
      </c>
      <c r="S6897" s="4">
        <f t="shared" si="2152"/>
        <v>1.3458202562921602</v>
      </c>
      <c r="T6897" s="4">
        <f t="shared" si="2153"/>
        <v>0</v>
      </c>
      <c r="U6897" s="7">
        <f t="shared" si="2154"/>
        <v>1.3458202562921602</v>
      </c>
      <c r="V6897" s="4">
        <f t="shared" si="2140"/>
        <v>0.1064964885185929</v>
      </c>
      <c r="W6897" s="14">
        <f t="shared" si="2141"/>
        <v>1.064964885185929</v>
      </c>
      <c r="X6897" s="7">
        <f t="shared" si="2155"/>
        <v>12.834611358768543</v>
      </c>
      <c r="Y6897" s="4">
        <f t="shared" si="2156"/>
        <v>-4.5741861291030279</v>
      </c>
      <c r="Z6897" s="7">
        <f t="shared" si="2157"/>
        <v>19.973669550658677</v>
      </c>
      <c r="AA6897" s="14">
        <f t="shared" si="2158"/>
        <v>4.9447319239230118E-3</v>
      </c>
      <c r="AB6897" s="15">
        <v>0.57330769199999998</v>
      </c>
      <c r="AC6897" s="16">
        <f t="shared" si="2159"/>
        <v>0.42998076899999998</v>
      </c>
    </row>
    <row r="6898" spans="1:29" x14ac:dyDescent="0.25">
      <c r="A6898" s="1">
        <v>35718</v>
      </c>
      <c r="B6898" s="2">
        <v>0.29166666666666669</v>
      </c>
      <c r="C6898">
        <v>82</v>
      </c>
      <c r="D6898">
        <v>363</v>
      </c>
      <c r="E6898">
        <v>34</v>
      </c>
      <c r="F6898">
        <f t="shared" si="2142"/>
        <v>48</v>
      </c>
      <c r="G6898" s="8">
        <v>13.9</v>
      </c>
      <c r="H6898">
        <v>7</v>
      </c>
      <c r="I6898">
        <v>6895</v>
      </c>
      <c r="J6898">
        <f t="shared" si="2143"/>
        <v>288</v>
      </c>
      <c r="K6898" s="11">
        <f t="shared" si="2144"/>
        <v>3.5731301060059737</v>
      </c>
      <c r="L6898">
        <f t="shared" si="2145"/>
        <v>14.966751319114499</v>
      </c>
      <c r="M6898">
        <f t="shared" si="2146"/>
        <v>7.5827791886519087</v>
      </c>
      <c r="N6898" s="8">
        <f t="shared" si="2147"/>
        <v>1.1564257041845922</v>
      </c>
      <c r="O6898" s="8">
        <f t="shared" si="2148"/>
        <v>-0.16754108794408668</v>
      </c>
      <c r="P6898" s="4">
        <f t="shared" si="2149"/>
        <v>0.22260781749730721</v>
      </c>
      <c r="Q6898" s="7">
        <f t="shared" si="2150"/>
        <v>0.22448859407604246</v>
      </c>
      <c r="R6898" s="4">
        <f t="shared" si="2151"/>
        <v>1.1830997938374321</v>
      </c>
      <c r="S6898" s="4">
        <f t="shared" si="2152"/>
        <v>1.1830997938374321</v>
      </c>
      <c r="T6898" s="4">
        <f t="shared" si="2153"/>
        <v>0</v>
      </c>
      <c r="U6898" s="7">
        <f t="shared" si="2154"/>
        <v>1.1830997938374321</v>
      </c>
      <c r="V6898" s="4">
        <f t="shared" si="2140"/>
        <v>0.34670895520249656</v>
      </c>
      <c r="W6898" s="14">
        <f t="shared" si="2141"/>
        <v>158.56129681707387</v>
      </c>
      <c r="X6898" s="7">
        <f t="shared" si="2155"/>
        <v>19.053242146554901</v>
      </c>
      <c r="Y6898" s="4">
        <f t="shared" si="2156"/>
        <v>-2.2359809528953574</v>
      </c>
      <c r="Z6898" s="7">
        <f t="shared" si="2157"/>
        <v>19.527072362003015</v>
      </c>
      <c r="AA6898" s="14">
        <f t="shared" si="2158"/>
        <v>0.71975373562379996</v>
      </c>
      <c r="AB6898" s="15">
        <v>0.52800000000000002</v>
      </c>
      <c r="AC6898" s="16">
        <f t="shared" si="2159"/>
        <v>0.39600000000000002</v>
      </c>
    </row>
    <row r="6899" spans="1:29" x14ac:dyDescent="0.25">
      <c r="A6899" s="1">
        <v>35718</v>
      </c>
      <c r="B6899" s="2">
        <v>0.33333333333333331</v>
      </c>
      <c r="C6899">
        <v>274</v>
      </c>
      <c r="D6899">
        <v>670</v>
      </c>
      <c r="E6899">
        <v>59</v>
      </c>
      <c r="F6899">
        <f t="shared" si="2142"/>
        <v>215</v>
      </c>
      <c r="G6899" s="8">
        <v>17.2</v>
      </c>
      <c r="H6899">
        <v>8</v>
      </c>
      <c r="I6899">
        <v>6896</v>
      </c>
      <c r="J6899">
        <f t="shared" si="2143"/>
        <v>288</v>
      </c>
      <c r="K6899" s="11">
        <f t="shared" si="2144"/>
        <v>3.5731301060059737</v>
      </c>
      <c r="L6899">
        <f t="shared" si="2145"/>
        <v>14.966751319114499</v>
      </c>
      <c r="M6899">
        <f t="shared" si="2146"/>
        <v>8.5827791886519087</v>
      </c>
      <c r="N6899" s="8">
        <f t="shared" si="2147"/>
        <v>0.89462631638544299</v>
      </c>
      <c r="O6899" s="8">
        <f t="shared" si="2148"/>
        <v>-0.16754108794408668</v>
      </c>
      <c r="P6899" s="4">
        <f t="shared" si="2149"/>
        <v>0.40046120370146543</v>
      </c>
      <c r="Q6899" s="7">
        <f t="shared" si="2150"/>
        <v>0.41202011585257692</v>
      </c>
      <c r="R6899" s="4">
        <f t="shared" si="2151"/>
        <v>0.99597793676277913</v>
      </c>
      <c r="S6899" s="4">
        <f t="shared" si="2152"/>
        <v>0.99597793676277913</v>
      </c>
      <c r="T6899" s="4">
        <f t="shared" si="2153"/>
        <v>0</v>
      </c>
      <c r="U6899" s="7">
        <f t="shared" si="2154"/>
        <v>0.99597793676277913</v>
      </c>
      <c r="V6899" s="4">
        <f t="shared" si="2140"/>
        <v>0.56062480838954176</v>
      </c>
      <c r="W6899" s="14">
        <f t="shared" si="2141"/>
        <v>432.37305746321329</v>
      </c>
      <c r="X6899" s="7">
        <f t="shared" si="2155"/>
        <v>31.25212436755443</v>
      </c>
      <c r="Y6899" s="4">
        <f t="shared" si="2156"/>
        <v>2.3507987622004656</v>
      </c>
      <c r="Z6899" s="7">
        <f t="shared" si="2157"/>
        <v>18.650997436419711</v>
      </c>
      <c r="AA6899" s="14">
        <f t="shared" si="2158"/>
        <v>1.8746072361924424</v>
      </c>
      <c r="AB6899" s="15">
        <v>0.50584615399999999</v>
      </c>
      <c r="AC6899" s="16">
        <f t="shared" si="2159"/>
        <v>0.37938461550000002</v>
      </c>
    </row>
    <row r="6900" spans="1:29" x14ac:dyDescent="0.25">
      <c r="A6900" s="1">
        <v>35718</v>
      </c>
      <c r="B6900" s="2">
        <v>0.375</v>
      </c>
      <c r="C6900">
        <v>466</v>
      </c>
      <c r="D6900">
        <v>799</v>
      </c>
      <c r="E6900">
        <v>79</v>
      </c>
      <c r="F6900">
        <f t="shared" si="2142"/>
        <v>387</v>
      </c>
      <c r="G6900" s="8">
        <v>21.7</v>
      </c>
      <c r="H6900">
        <v>9</v>
      </c>
      <c r="I6900">
        <v>6897</v>
      </c>
      <c r="J6900">
        <f t="shared" si="2143"/>
        <v>288</v>
      </c>
      <c r="K6900" s="11">
        <f t="shared" si="2144"/>
        <v>3.5731301060059737</v>
      </c>
      <c r="L6900">
        <f t="shared" si="2145"/>
        <v>14.966751319114499</v>
      </c>
      <c r="M6900">
        <f t="shared" si="2146"/>
        <v>9.5827791886519087</v>
      </c>
      <c r="N6900" s="8">
        <f t="shared" si="2147"/>
        <v>0.63282692858629352</v>
      </c>
      <c r="O6900" s="8">
        <f t="shared" si="2148"/>
        <v>-0.16754108794408668</v>
      </c>
      <c r="P6900" s="4">
        <f t="shared" si="2149"/>
        <v>0.54433071061311511</v>
      </c>
      <c r="Q6900" s="7">
        <f t="shared" si="2150"/>
        <v>0.57559106232568213</v>
      </c>
      <c r="R6900" s="4">
        <f t="shared" si="2151"/>
        <v>0.76863580511468199</v>
      </c>
      <c r="S6900" s="4">
        <f t="shared" si="2152"/>
        <v>0.76863580511468199</v>
      </c>
      <c r="T6900" s="4">
        <f t="shared" si="2153"/>
        <v>0</v>
      </c>
      <c r="U6900" s="7">
        <f t="shared" si="2154"/>
        <v>0.76863580511468199</v>
      </c>
      <c r="V6900" s="4">
        <f t="shared" si="2140"/>
        <v>0.7336660361976941</v>
      </c>
      <c r="W6900" s="14">
        <f t="shared" si="2141"/>
        <v>662.19239057510003</v>
      </c>
      <c r="X6900" s="7">
        <f t="shared" si="2155"/>
        <v>43.221252693690751</v>
      </c>
      <c r="Y6900" s="4">
        <f t="shared" si="2156"/>
        <v>6.851191012827722</v>
      </c>
      <c r="Z6900" s="7">
        <f t="shared" si="2157"/>
        <v>17.791422516549904</v>
      </c>
      <c r="AA6900" s="14">
        <f t="shared" si="2158"/>
        <v>2.7387000031082898</v>
      </c>
      <c r="AB6900" s="15">
        <v>0.49161538500000002</v>
      </c>
      <c r="AC6900" s="16">
        <f t="shared" si="2159"/>
        <v>0.36871153875000001</v>
      </c>
    </row>
    <row r="6901" spans="1:29" x14ac:dyDescent="0.25">
      <c r="A6901" s="1">
        <v>35718</v>
      </c>
      <c r="B6901" s="2">
        <v>0.41666666666666669</v>
      </c>
      <c r="C6901">
        <v>618</v>
      </c>
      <c r="D6901">
        <v>862</v>
      </c>
      <c r="E6901">
        <v>94</v>
      </c>
      <c r="F6901">
        <f t="shared" si="2142"/>
        <v>524</v>
      </c>
      <c r="G6901" s="8">
        <v>22.8</v>
      </c>
      <c r="H6901">
        <v>10</v>
      </c>
      <c r="I6901">
        <v>6898</v>
      </c>
      <c r="J6901">
        <f t="shared" si="2143"/>
        <v>288</v>
      </c>
      <c r="K6901" s="11">
        <f t="shared" si="2144"/>
        <v>3.5731301060059737</v>
      </c>
      <c r="L6901">
        <f t="shared" si="2145"/>
        <v>14.966751319114499</v>
      </c>
      <c r="M6901">
        <f t="shared" si="2146"/>
        <v>10.582779188651909</v>
      </c>
      <c r="N6901" s="8">
        <f t="shared" si="2147"/>
        <v>0.37102754078714412</v>
      </c>
      <c r="O6901" s="8">
        <f t="shared" si="2148"/>
        <v>-0.16754108794408668</v>
      </c>
      <c r="P6901" s="4">
        <f t="shared" si="2149"/>
        <v>0.6444118690918289</v>
      </c>
      <c r="Q6901" s="7">
        <f t="shared" si="2150"/>
        <v>0.7002539120177117</v>
      </c>
      <c r="R6901" s="4">
        <f t="shared" si="2151"/>
        <v>0.48647415902751295</v>
      </c>
      <c r="S6901" s="4">
        <f t="shared" si="2152"/>
        <v>0.48647415902751295</v>
      </c>
      <c r="T6901" s="4">
        <f t="shared" si="2153"/>
        <v>0</v>
      </c>
      <c r="U6901" s="7">
        <f t="shared" si="2154"/>
        <v>0.48647415902751295</v>
      </c>
      <c r="V6901" s="4">
        <f t="shared" si="2140"/>
        <v>0.85404016491597767</v>
      </c>
      <c r="W6901" s="14">
        <f t="shared" si="2141"/>
        <v>826.6049436689068</v>
      </c>
      <c r="X6901" s="7">
        <f t="shared" si="2155"/>
        <v>49.664660669239474</v>
      </c>
      <c r="Y6901" s="4">
        <f t="shared" si="2156"/>
        <v>9.2739124116340417</v>
      </c>
      <c r="Z6901" s="7">
        <f t="shared" si="2157"/>
        <v>17.328682729377899</v>
      </c>
      <c r="AA6901" s="14">
        <f t="shared" si="2158"/>
        <v>3.3297616839005011</v>
      </c>
      <c r="AB6901" s="15">
        <v>2.4706153849999999</v>
      </c>
      <c r="AC6901" s="16">
        <f t="shared" si="2159"/>
        <v>1.8529615387499998</v>
      </c>
    </row>
    <row r="6902" spans="1:29" x14ac:dyDescent="0.25">
      <c r="A6902" s="1">
        <v>35718</v>
      </c>
      <c r="B6902" s="2">
        <v>0.45833333333333331</v>
      </c>
      <c r="C6902">
        <v>713</v>
      </c>
      <c r="D6902">
        <v>892</v>
      </c>
      <c r="E6902">
        <v>103</v>
      </c>
      <c r="F6902">
        <f t="shared" si="2142"/>
        <v>610</v>
      </c>
      <c r="G6902" s="8">
        <v>24.4</v>
      </c>
      <c r="H6902">
        <v>11</v>
      </c>
      <c r="I6902">
        <v>6899</v>
      </c>
      <c r="J6902">
        <f t="shared" si="2143"/>
        <v>288</v>
      </c>
      <c r="K6902" s="11">
        <f t="shared" si="2144"/>
        <v>3.5731301060059737</v>
      </c>
      <c r="L6902">
        <f t="shared" si="2145"/>
        <v>14.966751319114499</v>
      </c>
      <c r="M6902">
        <f t="shared" si="2146"/>
        <v>11.582779188651909</v>
      </c>
      <c r="N6902" s="8">
        <f t="shared" si="2147"/>
        <v>0.10922815298799472</v>
      </c>
      <c r="O6902" s="8">
        <f t="shared" si="2148"/>
        <v>-0.16754108794408668</v>
      </c>
      <c r="P6902" s="4">
        <f t="shared" si="2149"/>
        <v>0.69388431357921665</v>
      </c>
      <c r="Q6902" s="7">
        <f t="shared" si="2150"/>
        <v>0.76686936349235524</v>
      </c>
      <c r="R6902" s="4">
        <f t="shared" si="2151"/>
        <v>0.14982627951516742</v>
      </c>
      <c r="S6902" s="4">
        <f t="shared" si="2152"/>
        <v>0.14982627951516742</v>
      </c>
      <c r="T6902" s="4">
        <f t="shared" si="2153"/>
        <v>0</v>
      </c>
      <c r="U6902" s="7">
        <f t="shared" si="2154"/>
        <v>0.14982627951516742</v>
      </c>
      <c r="V6902" s="4">
        <f t="shared" si="2140"/>
        <v>0.91354389659989443</v>
      </c>
      <c r="W6902" s="14">
        <f t="shared" si="2141"/>
        <v>913.96093359335487</v>
      </c>
      <c r="X6902" s="7">
        <f t="shared" si="2155"/>
        <v>54.103730341784029</v>
      </c>
      <c r="Y6902" s="4">
        <f t="shared" si="2156"/>
        <v>10.943002608510795</v>
      </c>
      <c r="Z6902" s="7">
        <f t="shared" si="2157"/>
        <v>17.009886501774439</v>
      </c>
      <c r="AA6902" s="14">
        <f t="shared" si="2158"/>
        <v>3.6139209716652219</v>
      </c>
      <c r="AB6902" s="15">
        <v>2.4910000000000001</v>
      </c>
      <c r="AC6902" s="16">
        <f t="shared" si="2159"/>
        <v>1.8682500000000002</v>
      </c>
    </row>
    <row r="6903" spans="1:29" x14ac:dyDescent="0.25">
      <c r="A6903" s="1">
        <v>35718</v>
      </c>
      <c r="B6903" s="2">
        <v>0.5</v>
      </c>
      <c r="C6903">
        <v>742</v>
      </c>
      <c r="D6903">
        <v>901</v>
      </c>
      <c r="E6903">
        <v>105</v>
      </c>
      <c r="F6903">
        <f t="shared" si="2142"/>
        <v>637</v>
      </c>
      <c r="G6903" s="8">
        <v>25.6</v>
      </c>
      <c r="H6903">
        <v>12</v>
      </c>
      <c r="I6903">
        <v>6900</v>
      </c>
      <c r="J6903">
        <f t="shared" si="2143"/>
        <v>288</v>
      </c>
      <c r="K6903" s="11">
        <f t="shared" si="2144"/>
        <v>3.5731301060059737</v>
      </c>
      <c r="L6903">
        <f t="shared" si="2145"/>
        <v>14.966751319114499</v>
      </c>
      <c r="M6903">
        <f t="shared" si="2146"/>
        <v>12.582779188651909</v>
      </c>
      <c r="N6903" s="8">
        <f t="shared" si="2147"/>
        <v>-0.1525712348111547</v>
      </c>
      <c r="O6903" s="8">
        <f t="shared" si="2148"/>
        <v>-0.16754108794408668</v>
      </c>
      <c r="P6903" s="4">
        <f t="shared" si="2149"/>
        <v>0.68937657874054326</v>
      </c>
      <c r="Q6903" s="7">
        <f t="shared" si="2150"/>
        <v>0.76062810007542914</v>
      </c>
      <c r="R6903" s="4">
        <f t="shared" si="2151"/>
        <v>-0.20836713564554724</v>
      </c>
      <c r="S6903" s="4">
        <f t="shared" si="2152"/>
        <v>-0.20836713564554724</v>
      </c>
      <c r="T6903" s="4">
        <f t="shared" si="2153"/>
        <v>0</v>
      </c>
      <c r="U6903" s="7">
        <f t="shared" si="2154"/>
        <v>-0.20836713564554724</v>
      </c>
      <c r="V6903" s="4">
        <f t="shared" si="2140"/>
        <v>0.90812215026975207</v>
      </c>
      <c r="W6903" s="14">
        <f t="shared" si="2141"/>
        <v>919.22171440038778</v>
      </c>
      <c r="X6903" s="7">
        <f t="shared" si="2155"/>
        <v>55.474705718012601</v>
      </c>
      <c r="Y6903" s="4">
        <f t="shared" si="2156"/>
        <v>11.458489349972737</v>
      </c>
      <c r="Z6903" s="7">
        <f t="shared" si="2157"/>
        <v>16.911428534155206</v>
      </c>
      <c r="AA6903" s="14">
        <f t="shared" si="2158"/>
        <v>3.6136839971601304</v>
      </c>
      <c r="AB6903" s="15">
        <v>2.4794615379999998</v>
      </c>
      <c r="AC6903" s="16">
        <f t="shared" si="2159"/>
        <v>1.8595961534999998</v>
      </c>
    </row>
    <row r="6904" spans="1:29" x14ac:dyDescent="0.25">
      <c r="A6904" s="1">
        <v>35718</v>
      </c>
      <c r="B6904" s="2">
        <v>0.54166666666666663</v>
      </c>
      <c r="C6904">
        <v>704</v>
      </c>
      <c r="D6904">
        <v>890</v>
      </c>
      <c r="E6904">
        <v>102</v>
      </c>
      <c r="F6904">
        <f t="shared" si="2142"/>
        <v>602</v>
      </c>
      <c r="G6904" s="8">
        <v>27.2</v>
      </c>
      <c r="H6904">
        <v>13</v>
      </c>
      <c r="I6904">
        <v>6901</v>
      </c>
      <c r="J6904">
        <f t="shared" si="2143"/>
        <v>288</v>
      </c>
      <c r="K6904" s="11">
        <f t="shared" si="2144"/>
        <v>3.5731301060059737</v>
      </c>
      <c r="L6904">
        <f t="shared" si="2145"/>
        <v>14.966751319114499</v>
      </c>
      <c r="M6904">
        <f t="shared" si="2146"/>
        <v>13.582779188651909</v>
      </c>
      <c r="N6904" s="8">
        <f t="shared" si="2147"/>
        <v>-0.41437062261030411</v>
      </c>
      <c r="O6904" s="8">
        <f t="shared" si="2148"/>
        <v>-0.16754108794408668</v>
      </c>
      <c r="P6904" s="4">
        <f t="shared" si="2149"/>
        <v>0.63119585925568</v>
      </c>
      <c r="Q6904" s="7">
        <f t="shared" si="2150"/>
        <v>0.68309404995677148</v>
      </c>
      <c r="R6904" s="4">
        <f t="shared" si="2151"/>
        <v>-0.53729717169057245</v>
      </c>
      <c r="S6904" s="4">
        <f t="shared" si="2152"/>
        <v>-0.53729717169057245</v>
      </c>
      <c r="T6904" s="4">
        <f t="shared" si="2153"/>
        <v>0</v>
      </c>
      <c r="U6904" s="7">
        <f t="shared" si="2154"/>
        <v>-0.53729717169057245</v>
      </c>
      <c r="V6904" s="4">
        <f t="shared" si="2140"/>
        <v>0.83814440897809006</v>
      </c>
      <c r="W6904" s="14">
        <f t="shared" si="2141"/>
        <v>844.06636222620295</v>
      </c>
      <c r="X6904" s="7">
        <f t="shared" si="2155"/>
        <v>54.632156772351593</v>
      </c>
      <c r="Y6904" s="4">
        <f t="shared" si="2156"/>
        <v>11.141690946404198</v>
      </c>
      <c r="Z6904" s="7">
        <f t="shared" si="2157"/>
        <v>16.971937029236798</v>
      </c>
      <c r="AA6904" s="14">
        <f t="shared" si="2158"/>
        <v>3.3301025496339478</v>
      </c>
      <c r="AB6904" s="15">
        <v>2.4315384619999998</v>
      </c>
      <c r="AC6904" s="16">
        <f t="shared" si="2159"/>
        <v>1.8236538464999998</v>
      </c>
    </row>
    <row r="6905" spans="1:29" x14ac:dyDescent="0.25">
      <c r="A6905" s="1">
        <v>35718</v>
      </c>
      <c r="B6905" s="2">
        <v>0.58333333333333337</v>
      </c>
      <c r="C6905">
        <v>601</v>
      </c>
      <c r="D6905">
        <v>857</v>
      </c>
      <c r="E6905">
        <v>92</v>
      </c>
      <c r="F6905">
        <f t="shared" si="2142"/>
        <v>509</v>
      </c>
      <c r="G6905" s="8">
        <v>28.3</v>
      </c>
      <c r="H6905">
        <v>14</v>
      </c>
      <c r="I6905">
        <v>6902</v>
      </c>
      <c r="J6905">
        <f t="shared" si="2143"/>
        <v>288</v>
      </c>
      <c r="K6905" s="11">
        <f t="shared" si="2144"/>
        <v>3.5731301060059737</v>
      </c>
      <c r="L6905">
        <f t="shared" si="2145"/>
        <v>14.966751319114499</v>
      </c>
      <c r="M6905">
        <f t="shared" si="2146"/>
        <v>14.582779188651909</v>
      </c>
      <c r="N6905" s="8">
        <f t="shared" si="2147"/>
        <v>-0.67617001040945357</v>
      </c>
      <c r="O6905" s="8">
        <f t="shared" si="2148"/>
        <v>-0.16754108794408668</v>
      </c>
      <c r="P6905" s="4">
        <f t="shared" si="2149"/>
        <v>0.52330707500933549</v>
      </c>
      <c r="Q6905" s="7">
        <f t="shared" si="2150"/>
        <v>0.55072723345039265</v>
      </c>
      <c r="R6905" s="4">
        <f t="shared" si="2151"/>
        <v>-0.80974558229025406</v>
      </c>
      <c r="S6905" s="4">
        <f t="shared" si="2152"/>
        <v>-0.80974558229025406</v>
      </c>
      <c r="T6905" s="4">
        <f t="shared" si="2153"/>
        <v>0</v>
      </c>
      <c r="U6905" s="7">
        <f t="shared" si="2154"/>
        <v>-0.80974558229025406</v>
      </c>
      <c r="V6905" s="4">
        <f t="shared" si="2140"/>
        <v>0.70837954015024962</v>
      </c>
      <c r="W6905" s="14">
        <f t="shared" si="2141"/>
        <v>695.57970823900575</v>
      </c>
      <c r="X6905" s="7">
        <f t="shared" si="2155"/>
        <v>50.906340517767688</v>
      </c>
      <c r="Y6905" s="4">
        <f t="shared" si="2156"/>
        <v>9.7407840346806509</v>
      </c>
      <c r="Z6905" s="7">
        <f t="shared" si="2157"/>
        <v>17.239510249375996</v>
      </c>
      <c r="AA6905" s="14">
        <f t="shared" si="2158"/>
        <v>2.787542072352498</v>
      </c>
      <c r="AB6905" s="15">
        <v>2.5211538459999998</v>
      </c>
      <c r="AC6905" s="16">
        <f t="shared" si="2159"/>
        <v>1.8908653844999999</v>
      </c>
    </row>
    <row r="6906" spans="1:29" x14ac:dyDescent="0.25">
      <c r="A6906" s="1">
        <v>35718</v>
      </c>
      <c r="B6906" s="2">
        <v>0.625</v>
      </c>
      <c r="C6906">
        <v>443</v>
      </c>
      <c r="D6906">
        <v>787</v>
      </c>
      <c r="E6906">
        <v>77</v>
      </c>
      <c r="F6906">
        <f t="shared" si="2142"/>
        <v>366</v>
      </c>
      <c r="G6906" s="8">
        <v>28.3</v>
      </c>
      <c r="H6906">
        <v>15</v>
      </c>
      <c r="I6906">
        <v>6903</v>
      </c>
      <c r="J6906">
        <f t="shared" si="2143"/>
        <v>288</v>
      </c>
      <c r="K6906" s="11">
        <f t="shared" si="2144"/>
        <v>3.5731301060059737</v>
      </c>
      <c r="L6906">
        <f t="shared" si="2145"/>
        <v>14.966751319114499</v>
      </c>
      <c r="M6906">
        <f t="shared" si="2146"/>
        <v>15.582779188651909</v>
      </c>
      <c r="N6906" s="8">
        <f t="shared" si="2147"/>
        <v>-0.93796939820860292</v>
      </c>
      <c r="O6906" s="8">
        <f t="shared" si="2148"/>
        <v>-0.16754108794408668</v>
      </c>
      <c r="P6906" s="4">
        <f t="shared" si="2149"/>
        <v>0.37306266835325208</v>
      </c>
      <c r="Q6906" s="7">
        <f t="shared" si="2150"/>
        <v>0.38230781761842891</v>
      </c>
      <c r="R6906" s="4">
        <f t="shared" si="2151"/>
        <v>-1.0292901449832141</v>
      </c>
      <c r="S6906" s="4">
        <f t="shared" si="2152"/>
        <v>-1.0292901449832141</v>
      </c>
      <c r="T6906" s="4">
        <f t="shared" si="2153"/>
        <v>0</v>
      </c>
      <c r="U6906" s="7">
        <f t="shared" si="2154"/>
        <v>-1.0292901449832141</v>
      </c>
      <c r="V6906" s="4">
        <f t="shared" si="2140"/>
        <v>0.52767080515026332</v>
      </c>
      <c r="W6906" s="14">
        <f t="shared" si="2141"/>
        <v>489.34627212530745</v>
      </c>
      <c r="X6906" s="7">
        <f t="shared" si="2155"/>
        <v>44.203753844072494</v>
      </c>
      <c r="Y6906" s="4">
        <f t="shared" si="2156"/>
        <v>7.220611445371258</v>
      </c>
      <c r="Z6906" s="7">
        <f t="shared" si="2157"/>
        <v>17.720863213934088</v>
      </c>
      <c r="AA6906" s="14">
        <f t="shared" si="2158"/>
        <v>2.0158154076157206</v>
      </c>
      <c r="AB6906" s="15">
        <v>1.3302307689999999</v>
      </c>
      <c r="AC6906" s="16">
        <f t="shared" si="2159"/>
        <v>0.99767307674999994</v>
      </c>
    </row>
    <row r="6907" spans="1:29" x14ac:dyDescent="0.25">
      <c r="A6907" s="1">
        <v>35718</v>
      </c>
      <c r="B6907" s="2">
        <v>0.66666666666666663</v>
      </c>
      <c r="C6907">
        <v>248</v>
      </c>
      <c r="D6907">
        <v>645</v>
      </c>
      <c r="E6907">
        <v>56</v>
      </c>
      <c r="F6907">
        <f t="shared" si="2142"/>
        <v>192</v>
      </c>
      <c r="G6907" s="8">
        <v>28.3</v>
      </c>
      <c r="H6907">
        <v>16</v>
      </c>
      <c r="I6907">
        <v>6904</v>
      </c>
      <c r="J6907">
        <f t="shared" si="2143"/>
        <v>288</v>
      </c>
      <c r="K6907" s="11">
        <f t="shared" si="2144"/>
        <v>3.5731301060059737</v>
      </c>
      <c r="L6907">
        <f t="shared" si="2145"/>
        <v>14.966751319114499</v>
      </c>
      <c r="M6907">
        <f t="shared" si="2146"/>
        <v>16.582779188651909</v>
      </c>
      <c r="N6907" s="8">
        <f t="shared" si="2147"/>
        <v>-1.1997687860077522</v>
      </c>
      <c r="O6907" s="8">
        <f t="shared" si="2148"/>
        <v>-0.16754108794408668</v>
      </c>
      <c r="P6907" s="4">
        <f t="shared" si="2149"/>
        <v>0.19070154731042047</v>
      </c>
      <c r="Q6907" s="7">
        <f t="shared" si="2150"/>
        <v>0.19187675974479609</v>
      </c>
      <c r="R6907" s="4">
        <f t="shared" si="2151"/>
        <v>-1.2113303594513509</v>
      </c>
      <c r="S6907" s="4">
        <f t="shared" si="2152"/>
        <v>-1.2113303594513509</v>
      </c>
      <c r="T6907" s="4">
        <f t="shared" si="2153"/>
        <v>0</v>
      </c>
      <c r="U6907" s="7">
        <f t="shared" si="2154"/>
        <v>-1.2113303594513509</v>
      </c>
      <c r="V6907" s="4">
        <f t="shared" si="2140"/>
        <v>0.30833320563307565</v>
      </c>
      <c r="W6907" s="14">
        <f t="shared" si="2141"/>
        <v>252.74353470391574</v>
      </c>
      <c r="X6907" s="7">
        <f t="shared" si="2155"/>
        <v>36.514164877877263</v>
      </c>
      <c r="Y6907" s="4">
        <f t="shared" si="2156"/>
        <v>4.3293259940818514</v>
      </c>
      <c r="Z6907" s="7">
        <f t="shared" si="2157"/>
        <v>18.273098735130365</v>
      </c>
      <c r="AA6907" s="14">
        <f t="shared" si="2158"/>
        <v>1.0735984076198231</v>
      </c>
      <c r="AB6907" s="15">
        <v>0.73661538500000001</v>
      </c>
      <c r="AC6907" s="16">
        <f t="shared" si="2159"/>
        <v>0.55246153875000004</v>
      </c>
    </row>
    <row r="6908" spans="1:29" x14ac:dyDescent="0.25">
      <c r="A6908" s="1">
        <v>35718</v>
      </c>
      <c r="B6908" s="2">
        <v>0.70833333333333337</v>
      </c>
      <c r="C6908">
        <v>61</v>
      </c>
      <c r="D6908">
        <v>297</v>
      </c>
      <c r="E6908">
        <v>29</v>
      </c>
      <c r="F6908">
        <f t="shared" si="2142"/>
        <v>32</v>
      </c>
      <c r="G6908" s="8">
        <v>27.2</v>
      </c>
      <c r="H6908">
        <v>17</v>
      </c>
      <c r="I6908">
        <v>6905</v>
      </c>
      <c r="J6908">
        <f t="shared" si="2143"/>
        <v>288</v>
      </c>
      <c r="K6908" s="11">
        <f t="shared" si="2144"/>
        <v>3.5731301060059737</v>
      </c>
      <c r="L6908">
        <f t="shared" si="2145"/>
        <v>14.966751319114499</v>
      </c>
      <c r="M6908">
        <f t="shared" si="2146"/>
        <v>17.582779188651909</v>
      </c>
      <c r="N6908" s="8">
        <f t="shared" si="2147"/>
        <v>-1.4615681738069017</v>
      </c>
      <c r="O6908" s="8">
        <f t="shared" si="2148"/>
        <v>-0.16754108794408668</v>
      </c>
      <c r="P6908" s="4">
        <f t="shared" si="2149"/>
        <v>0</v>
      </c>
      <c r="Q6908" s="7">
        <f t="shared" si="2150"/>
        <v>0</v>
      </c>
      <c r="R6908" s="4">
        <f t="shared" si="2151"/>
        <v>0</v>
      </c>
      <c r="S6908" s="4">
        <f t="shared" si="2152"/>
        <v>0</v>
      </c>
      <c r="T6908" s="4">
        <f t="shared" si="2153"/>
        <v>0</v>
      </c>
      <c r="U6908" s="7">
        <f t="shared" si="2154"/>
        <v>0</v>
      </c>
      <c r="V6908" s="4">
        <f t="shared" si="2140"/>
        <v>0.38268428076468186</v>
      </c>
      <c r="W6908" s="14">
        <f t="shared" si="2141"/>
        <v>141.5534795129476</v>
      </c>
      <c r="X6908" s="7">
        <f t="shared" si="2155"/>
        <v>31.800488084170794</v>
      </c>
      <c r="Y6908" s="4">
        <f t="shared" si="2156"/>
        <v>2.5569835196482189</v>
      </c>
      <c r="Z6908" s="7">
        <f t="shared" si="2157"/>
        <v>18.611616147747192</v>
      </c>
      <c r="AA6908" s="14">
        <f t="shared" si="2158"/>
        <v>0.6124268728441894</v>
      </c>
      <c r="AB6908" s="15">
        <v>1.636461538</v>
      </c>
      <c r="AC6908" s="16">
        <f t="shared" si="2159"/>
        <v>1.2273461535000001</v>
      </c>
    </row>
    <row r="6909" spans="1:29" x14ac:dyDescent="0.25">
      <c r="A6909" s="1">
        <v>35718</v>
      </c>
      <c r="B6909" s="2">
        <v>0.75</v>
      </c>
      <c r="C6909">
        <v>0</v>
      </c>
      <c r="D6909">
        <v>3</v>
      </c>
      <c r="E6909">
        <v>0</v>
      </c>
      <c r="F6909">
        <f t="shared" si="2142"/>
        <v>0</v>
      </c>
      <c r="G6909" s="8">
        <v>22.8</v>
      </c>
      <c r="H6909">
        <v>18</v>
      </c>
      <c r="I6909">
        <v>6906</v>
      </c>
      <c r="J6909">
        <f t="shared" si="2143"/>
        <v>288</v>
      </c>
      <c r="K6909" s="11">
        <f t="shared" si="2144"/>
        <v>3.5731301060059737</v>
      </c>
      <c r="L6909">
        <f t="shared" si="2145"/>
        <v>14.966751319114499</v>
      </c>
      <c r="M6909">
        <f t="shared" si="2146"/>
        <v>18.582779188651909</v>
      </c>
      <c r="N6909" s="8">
        <f t="shared" si="2147"/>
        <v>-1.7233675616060513</v>
      </c>
      <c r="O6909" s="8">
        <f t="shared" si="2148"/>
        <v>-0.16754108794408668</v>
      </c>
      <c r="P6909" s="4">
        <f t="shared" si="2149"/>
        <v>0</v>
      </c>
      <c r="Q6909" s="7">
        <f t="shared" si="2150"/>
        <v>0</v>
      </c>
      <c r="R6909" s="4">
        <f t="shared" si="2151"/>
        <v>0</v>
      </c>
      <c r="S6909" s="4">
        <f t="shared" si="2152"/>
        <v>0</v>
      </c>
      <c r="T6909" s="4">
        <f t="shared" si="2153"/>
        <v>0</v>
      </c>
      <c r="U6909" s="7">
        <f t="shared" si="2154"/>
        <v>0</v>
      </c>
      <c r="V6909" s="4">
        <f t="shared" si="2140"/>
        <v>0.38268428076468186</v>
      </c>
      <c r="W6909" s="14">
        <f t="shared" si="2141"/>
        <v>1.1480528422940455</v>
      </c>
      <c r="X6909" s="7">
        <f t="shared" si="2155"/>
        <v>22.837311717374558</v>
      </c>
      <c r="Y6909" s="4">
        <f t="shared" si="2156"/>
        <v>-0.81317079426716632</v>
      </c>
      <c r="Z6909" s="7">
        <f t="shared" si="2157"/>
        <v>19.25531562170503</v>
      </c>
      <c r="AA6909" s="14">
        <f t="shared" si="2158"/>
        <v>5.1388048188338855E-3</v>
      </c>
      <c r="AB6909" s="15">
        <v>0.48899999999999999</v>
      </c>
      <c r="AC6909" s="16">
        <f t="shared" si="2159"/>
        <v>0.36675000000000002</v>
      </c>
    </row>
    <row r="6910" spans="1:29" x14ac:dyDescent="0.25">
      <c r="A6910" s="1">
        <v>35718</v>
      </c>
      <c r="B6910" s="2">
        <v>0.79166666666666663</v>
      </c>
      <c r="C6910">
        <v>0</v>
      </c>
      <c r="D6910">
        <v>0</v>
      </c>
      <c r="E6910">
        <v>0</v>
      </c>
      <c r="F6910">
        <f t="shared" si="2142"/>
        <v>0</v>
      </c>
      <c r="G6910" s="8">
        <v>20.6</v>
      </c>
      <c r="H6910">
        <v>19</v>
      </c>
      <c r="I6910">
        <v>6907</v>
      </c>
      <c r="J6910">
        <f t="shared" si="2143"/>
        <v>288</v>
      </c>
      <c r="K6910" s="11">
        <f t="shared" si="2144"/>
        <v>3.5731301060059737</v>
      </c>
      <c r="L6910">
        <f t="shared" si="2145"/>
        <v>14.966751319114499</v>
      </c>
      <c r="M6910">
        <f t="shared" si="2146"/>
        <v>19.582779188651909</v>
      </c>
      <c r="N6910" s="8">
        <f t="shared" si="2147"/>
        <v>-1.9851669494052004</v>
      </c>
      <c r="O6910" s="8">
        <f t="shared" si="2148"/>
        <v>-0.16754108794408668</v>
      </c>
      <c r="P6910" s="4">
        <f t="shared" si="2149"/>
        <v>0</v>
      </c>
      <c r="Q6910" s="7">
        <f t="shared" si="2150"/>
        <v>0</v>
      </c>
      <c r="R6910" s="4">
        <f t="shared" si="2151"/>
        <v>0</v>
      </c>
      <c r="S6910" s="4">
        <f t="shared" si="2152"/>
        <v>0</v>
      </c>
      <c r="T6910" s="4">
        <f t="shared" si="2153"/>
        <v>1</v>
      </c>
      <c r="U6910" s="7">
        <f t="shared" si="2154"/>
        <v>0</v>
      </c>
      <c r="V6910" s="4">
        <f t="shared" si="2140"/>
        <v>0.38268428076468186</v>
      </c>
      <c r="W6910" s="14">
        <f t="shared" si="2141"/>
        <v>0</v>
      </c>
      <c r="X6910" s="7">
        <f t="shared" si="2155"/>
        <v>20.6</v>
      </c>
      <c r="Y6910" s="4">
        <f t="shared" si="2156"/>
        <v>-1.6543999999999994</v>
      </c>
      <c r="Z6910" s="7">
        <f t="shared" si="2157"/>
        <v>19.415990399999998</v>
      </c>
      <c r="AA6910" s="14">
        <f t="shared" si="2158"/>
        <v>0</v>
      </c>
      <c r="AB6910" s="15">
        <v>1.556538462</v>
      </c>
      <c r="AC6910" s="16">
        <f t="shared" si="2159"/>
        <v>1.1674038465000001</v>
      </c>
    </row>
    <row r="6911" spans="1:29" x14ac:dyDescent="0.25">
      <c r="A6911" s="1">
        <v>35718</v>
      </c>
      <c r="B6911" s="2">
        <v>0.83333333333333337</v>
      </c>
      <c r="C6911">
        <v>0</v>
      </c>
      <c r="D6911">
        <v>0</v>
      </c>
      <c r="E6911">
        <v>0</v>
      </c>
      <c r="F6911">
        <f t="shared" si="2142"/>
        <v>0</v>
      </c>
      <c r="G6911" s="8">
        <v>20.6</v>
      </c>
      <c r="H6911">
        <v>20</v>
      </c>
      <c r="I6911">
        <v>6908</v>
      </c>
      <c r="J6911">
        <f t="shared" si="2143"/>
        <v>288</v>
      </c>
      <c r="K6911" s="11">
        <f t="shared" si="2144"/>
        <v>3.5731301060059737</v>
      </c>
      <c r="L6911">
        <f t="shared" si="2145"/>
        <v>14.966751319114499</v>
      </c>
      <c r="M6911">
        <f t="shared" si="2146"/>
        <v>20.582779188651909</v>
      </c>
      <c r="N6911" s="8">
        <f t="shared" si="2147"/>
        <v>-2.2469663372043498</v>
      </c>
      <c r="O6911" s="8">
        <f t="shared" si="2148"/>
        <v>-0.16754108794408668</v>
      </c>
      <c r="P6911" s="4">
        <f t="shared" si="2149"/>
        <v>0</v>
      </c>
      <c r="Q6911" s="7">
        <f t="shared" si="2150"/>
        <v>0</v>
      </c>
      <c r="R6911" s="4">
        <f t="shared" si="2151"/>
        <v>0</v>
      </c>
      <c r="S6911" s="4">
        <f t="shared" si="2152"/>
        <v>0</v>
      </c>
      <c r="T6911" s="4">
        <f t="shared" si="2153"/>
        <v>1</v>
      </c>
      <c r="U6911" s="7">
        <f t="shared" si="2154"/>
        <v>0</v>
      </c>
      <c r="V6911" s="4">
        <f t="shared" si="2140"/>
        <v>0.38268428076468186</v>
      </c>
      <c r="W6911" s="14">
        <f t="shared" si="2141"/>
        <v>0</v>
      </c>
      <c r="X6911" s="7">
        <f t="shared" si="2155"/>
        <v>20.6</v>
      </c>
      <c r="Y6911" s="4">
        <f t="shared" si="2156"/>
        <v>-1.6543999999999994</v>
      </c>
      <c r="Z6911" s="7">
        <f t="shared" si="2157"/>
        <v>19.415990399999998</v>
      </c>
      <c r="AA6911" s="14">
        <f t="shared" si="2158"/>
        <v>0</v>
      </c>
      <c r="AB6911" s="15">
        <v>0.99392307700000004</v>
      </c>
      <c r="AC6911" s="16">
        <f t="shared" si="2159"/>
        <v>0.74544230775000009</v>
      </c>
    </row>
    <row r="6912" spans="1:29" x14ac:dyDescent="0.25">
      <c r="A6912" s="1">
        <v>35718</v>
      </c>
      <c r="B6912" s="2">
        <v>0.875</v>
      </c>
      <c r="C6912">
        <v>0</v>
      </c>
      <c r="D6912">
        <v>0</v>
      </c>
      <c r="E6912">
        <v>0</v>
      </c>
      <c r="F6912">
        <f t="shared" si="2142"/>
        <v>0</v>
      </c>
      <c r="G6912" s="8">
        <v>17.8</v>
      </c>
      <c r="H6912">
        <v>21</v>
      </c>
      <c r="I6912">
        <v>6909</v>
      </c>
      <c r="J6912">
        <f t="shared" si="2143"/>
        <v>288</v>
      </c>
      <c r="K6912" s="11">
        <f t="shared" si="2144"/>
        <v>3.5731301060059737</v>
      </c>
      <c r="L6912">
        <f t="shared" si="2145"/>
        <v>14.966751319114499</v>
      </c>
      <c r="M6912">
        <f t="shared" si="2146"/>
        <v>21.582779188651909</v>
      </c>
      <c r="N6912" s="8">
        <f t="shared" si="2147"/>
        <v>-2.5087657250034994</v>
      </c>
      <c r="O6912" s="8">
        <f t="shared" si="2148"/>
        <v>-0.16754108794408668</v>
      </c>
      <c r="P6912" s="4">
        <f t="shared" si="2149"/>
        <v>0</v>
      </c>
      <c r="Q6912" s="7">
        <f t="shared" si="2150"/>
        <v>0</v>
      </c>
      <c r="R6912" s="4">
        <f t="shared" si="2151"/>
        <v>0</v>
      </c>
      <c r="S6912" s="4">
        <f t="shared" si="2152"/>
        <v>0</v>
      </c>
      <c r="T6912" s="4">
        <f t="shared" si="2153"/>
        <v>1</v>
      </c>
      <c r="U6912" s="7">
        <f t="shared" si="2154"/>
        <v>0</v>
      </c>
      <c r="V6912" s="4">
        <f t="shared" si="2140"/>
        <v>0.38268428076468186</v>
      </c>
      <c r="W6912" s="14">
        <f t="shared" si="2141"/>
        <v>0</v>
      </c>
      <c r="X6912" s="7">
        <f t="shared" si="2155"/>
        <v>17.8</v>
      </c>
      <c r="Y6912" s="4">
        <f t="shared" si="2156"/>
        <v>-2.7071999999999998</v>
      </c>
      <c r="Z6912" s="7">
        <f t="shared" si="2157"/>
        <v>19.617075199999999</v>
      </c>
      <c r="AA6912" s="14">
        <f t="shared" si="2158"/>
        <v>0</v>
      </c>
      <c r="AB6912" s="15">
        <v>0.99661538500000002</v>
      </c>
      <c r="AC6912" s="16">
        <f t="shared" si="2159"/>
        <v>0.74746153874999999</v>
      </c>
    </row>
    <row r="6913" spans="1:29" x14ac:dyDescent="0.25">
      <c r="A6913" s="1">
        <v>35718</v>
      </c>
      <c r="B6913" s="2">
        <v>0.91666666666666663</v>
      </c>
      <c r="C6913">
        <v>0</v>
      </c>
      <c r="D6913">
        <v>0</v>
      </c>
      <c r="E6913">
        <v>0</v>
      </c>
      <c r="F6913">
        <f t="shared" si="2142"/>
        <v>0</v>
      </c>
      <c r="G6913" s="8">
        <v>17.8</v>
      </c>
      <c r="H6913">
        <v>22</v>
      </c>
      <c r="I6913">
        <v>6910</v>
      </c>
      <c r="J6913">
        <f t="shared" si="2143"/>
        <v>288</v>
      </c>
      <c r="K6913" s="11">
        <f t="shared" si="2144"/>
        <v>3.5731301060059737</v>
      </c>
      <c r="L6913">
        <f t="shared" si="2145"/>
        <v>14.966751319114499</v>
      </c>
      <c r="M6913">
        <f t="shared" si="2146"/>
        <v>22.582779188651909</v>
      </c>
      <c r="N6913" s="8">
        <f t="shared" si="2147"/>
        <v>-2.7705651128026489</v>
      </c>
      <c r="O6913" s="8">
        <f t="shared" si="2148"/>
        <v>-0.16754108794408668</v>
      </c>
      <c r="P6913" s="4">
        <f t="shared" si="2149"/>
        <v>0</v>
      </c>
      <c r="Q6913" s="7">
        <f t="shared" si="2150"/>
        <v>0</v>
      </c>
      <c r="R6913" s="4">
        <f t="shared" si="2151"/>
        <v>0</v>
      </c>
      <c r="S6913" s="4">
        <f t="shared" si="2152"/>
        <v>0</v>
      </c>
      <c r="T6913" s="4">
        <f t="shared" si="2153"/>
        <v>1</v>
      </c>
      <c r="U6913" s="7">
        <f t="shared" si="2154"/>
        <v>0</v>
      </c>
      <c r="V6913" s="4">
        <f t="shared" si="2140"/>
        <v>0.38268428076468186</v>
      </c>
      <c r="W6913" s="14">
        <f t="shared" si="2141"/>
        <v>0</v>
      </c>
      <c r="X6913" s="7">
        <f t="shared" si="2155"/>
        <v>17.8</v>
      </c>
      <c r="Y6913" s="4">
        <f t="shared" si="2156"/>
        <v>-2.7071999999999998</v>
      </c>
      <c r="Z6913" s="7">
        <f t="shared" si="2157"/>
        <v>19.617075199999999</v>
      </c>
      <c r="AA6913" s="14">
        <f t="shared" si="2158"/>
        <v>0</v>
      </c>
      <c r="AB6913" s="15">
        <v>1.0596153850000001</v>
      </c>
      <c r="AC6913" s="16">
        <f t="shared" si="2159"/>
        <v>0.79471153875000011</v>
      </c>
    </row>
    <row r="6914" spans="1:29" x14ac:dyDescent="0.25">
      <c r="A6914" s="1">
        <v>35718</v>
      </c>
      <c r="B6914" s="2">
        <v>0.95833333333333337</v>
      </c>
      <c r="C6914">
        <v>0</v>
      </c>
      <c r="D6914">
        <v>0</v>
      </c>
      <c r="E6914">
        <v>0</v>
      </c>
      <c r="F6914">
        <f t="shared" si="2142"/>
        <v>0</v>
      </c>
      <c r="G6914" s="8">
        <v>17.8</v>
      </c>
      <c r="H6914">
        <v>23</v>
      </c>
      <c r="I6914">
        <v>6911</v>
      </c>
      <c r="J6914">
        <f t="shared" si="2143"/>
        <v>288</v>
      </c>
      <c r="K6914" s="11">
        <f t="shared" si="2144"/>
        <v>3.5731301060059737</v>
      </c>
      <c r="L6914">
        <f t="shared" si="2145"/>
        <v>14.966751319114499</v>
      </c>
      <c r="M6914">
        <f t="shared" si="2146"/>
        <v>23.582779188651909</v>
      </c>
      <c r="N6914" s="8">
        <f t="shared" si="2147"/>
        <v>-3.0323645006017981</v>
      </c>
      <c r="O6914" s="8">
        <f t="shared" si="2148"/>
        <v>-0.16754108794408668</v>
      </c>
      <c r="P6914" s="4">
        <f t="shared" si="2149"/>
        <v>0</v>
      </c>
      <c r="Q6914" s="7">
        <f t="shared" si="2150"/>
        <v>0</v>
      </c>
      <c r="R6914" s="4">
        <f t="shared" si="2151"/>
        <v>0</v>
      </c>
      <c r="S6914" s="4">
        <f t="shared" si="2152"/>
        <v>0</v>
      </c>
      <c r="T6914" s="4">
        <f t="shared" si="2153"/>
        <v>1</v>
      </c>
      <c r="U6914" s="7">
        <f t="shared" si="2154"/>
        <v>0</v>
      </c>
      <c r="V6914" s="4">
        <f t="shared" si="2140"/>
        <v>0.38268428076468186</v>
      </c>
      <c r="W6914" s="14">
        <f t="shared" si="2141"/>
        <v>0</v>
      </c>
      <c r="X6914" s="7">
        <f t="shared" si="2155"/>
        <v>17.8</v>
      </c>
      <c r="Y6914" s="4">
        <f t="shared" si="2156"/>
        <v>-2.7071999999999998</v>
      </c>
      <c r="Z6914" s="7">
        <f t="shared" si="2157"/>
        <v>19.617075199999999</v>
      </c>
      <c r="AA6914" s="14">
        <f t="shared" si="2158"/>
        <v>0</v>
      </c>
      <c r="AB6914" s="15">
        <v>0.84307692300000003</v>
      </c>
      <c r="AC6914" s="16">
        <f t="shared" si="2159"/>
        <v>0.63230769225000005</v>
      </c>
    </row>
    <row r="6915" spans="1:29" x14ac:dyDescent="0.25">
      <c r="A6915" s="1">
        <v>35718</v>
      </c>
      <c r="B6915" s="3">
        <v>1</v>
      </c>
      <c r="C6915">
        <v>0</v>
      </c>
      <c r="D6915">
        <v>0</v>
      </c>
      <c r="E6915">
        <v>0</v>
      </c>
      <c r="F6915">
        <f t="shared" si="2142"/>
        <v>0</v>
      </c>
      <c r="G6915" s="8">
        <v>16.7</v>
      </c>
      <c r="H6915">
        <v>24</v>
      </c>
      <c r="I6915">
        <v>6912</v>
      </c>
      <c r="J6915">
        <f t="shared" si="2143"/>
        <v>288</v>
      </c>
      <c r="K6915" s="11">
        <f t="shared" si="2144"/>
        <v>3.5731301060059737</v>
      </c>
      <c r="L6915">
        <f t="shared" si="2145"/>
        <v>14.966751319114499</v>
      </c>
      <c r="M6915">
        <f t="shared" si="2146"/>
        <v>24.582779188651909</v>
      </c>
      <c r="N6915" s="8">
        <f t="shared" si="2147"/>
        <v>-3.2941638884009476</v>
      </c>
      <c r="O6915" s="8">
        <f t="shared" si="2148"/>
        <v>-0.16754108794408668</v>
      </c>
      <c r="P6915" s="4">
        <f t="shared" si="2149"/>
        <v>0</v>
      </c>
      <c r="Q6915" s="7">
        <f t="shared" si="2150"/>
        <v>0</v>
      </c>
      <c r="R6915" s="4">
        <f t="shared" si="2151"/>
        <v>0</v>
      </c>
      <c r="S6915" s="4">
        <f t="shared" si="2152"/>
        <v>0</v>
      </c>
      <c r="T6915" s="4">
        <f t="shared" si="2153"/>
        <v>1</v>
      </c>
      <c r="U6915" s="7">
        <f t="shared" si="2154"/>
        <v>0</v>
      </c>
      <c r="V6915" s="4">
        <f t="shared" si="2140"/>
        <v>0.38268428076468186</v>
      </c>
      <c r="W6915" s="14">
        <f t="shared" si="2141"/>
        <v>0</v>
      </c>
      <c r="X6915" s="7">
        <f t="shared" si="2155"/>
        <v>16.7</v>
      </c>
      <c r="Y6915" s="4">
        <f t="shared" si="2156"/>
        <v>-3.1208000000000005</v>
      </c>
      <c r="Z6915" s="7">
        <f t="shared" si="2157"/>
        <v>19.6960728</v>
      </c>
      <c r="AA6915" s="14">
        <f t="shared" si="2158"/>
        <v>0</v>
      </c>
      <c r="AB6915" s="15">
        <v>0.68684615400000004</v>
      </c>
      <c r="AC6915" s="16">
        <f t="shared" si="2159"/>
        <v>0.51513461550000006</v>
      </c>
    </row>
    <row r="6916" spans="1:29" x14ac:dyDescent="0.25">
      <c r="A6916" s="1">
        <v>35719</v>
      </c>
      <c r="B6916" s="2">
        <v>4.1666666666666664E-2</v>
      </c>
      <c r="C6916">
        <v>0</v>
      </c>
      <c r="D6916">
        <v>0</v>
      </c>
      <c r="E6916">
        <v>0</v>
      </c>
      <c r="F6916">
        <f t="shared" si="2142"/>
        <v>0</v>
      </c>
      <c r="G6916" s="8">
        <v>17.2</v>
      </c>
      <c r="H6916">
        <v>1</v>
      </c>
      <c r="I6916">
        <v>6913</v>
      </c>
      <c r="J6916">
        <f t="shared" si="2143"/>
        <v>289</v>
      </c>
      <c r="K6916" s="11">
        <f t="shared" si="2144"/>
        <v>3.5903916041026207</v>
      </c>
      <c r="L6916">
        <f t="shared" si="2145"/>
        <v>15.151797915941005</v>
      </c>
      <c r="M6916">
        <f t="shared" si="2146"/>
        <v>1.5858632985990169</v>
      </c>
      <c r="N6916" s="8">
        <f t="shared" si="2147"/>
        <v>2.7264146128834308</v>
      </c>
      <c r="O6916" s="8">
        <f t="shared" si="2148"/>
        <v>-0.17394401571952514</v>
      </c>
      <c r="P6916" s="4">
        <f t="shared" si="2149"/>
        <v>0</v>
      </c>
      <c r="Q6916" s="7">
        <f t="shared" si="2150"/>
        <v>0</v>
      </c>
      <c r="R6916" s="4">
        <f t="shared" si="2151"/>
        <v>0</v>
      </c>
      <c r="S6916" s="4">
        <f t="shared" si="2152"/>
        <v>0</v>
      </c>
      <c r="T6916" s="4">
        <f t="shared" si="2153"/>
        <v>1</v>
      </c>
      <c r="U6916" s="7">
        <f t="shared" si="2154"/>
        <v>0</v>
      </c>
      <c r="V6916" s="4">
        <f t="shared" ref="V6916:V6979" si="2160">IF(COS(Q6916)*COS(U6916-0)*SIN(0.3927)+SIN(Q6916)*COS(0.3927)&gt;0, COS(Q6916)*COS(U6916-0)*SIN(0.3927)+SIN(Q6916)*COS(0.3927),0)</f>
        <v>0.38268428076468186</v>
      </c>
      <c r="W6916" s="14">
        <f t="shared" ref="W6916:W6979" si="2161">+(D6916*V6916+E6916*(1+COS(0.3927))/2)</f>
        <v>0</v>
      </c>
      <c r="X6916" s="7">
        <f t="shared" si="2155"/>
        <v>17.2</v>
      </c>
      <c r="Y6916" s="4">
        <f t="shared" si="2156"/>
        <v>-2.9328000000000003</v>
      </c>
      <c r="Z6916" s="7">
        <f t="shared" si="2157"/>
        <v>19.6601648</v>
      </c>
      <c r="AA6916" s="14">
        <f t="shared" si="2158"/>
        <v>0</v>
      </c>
      <c r="AB6916" s="15">
        <v>0.63453846199999997</v>
      </c>
      <c r="AC6916" s="16">
        <f t="shared" si="2159"/>
        <v>0.47590384649999995</v>
      </c>
    </row>
    <row r="6917" spans="1:29" x14ac:dyDescent="0.25">
      <c r="A6917" s="1">
        <v>35719</v>
      </c>
      <c r="B6917" s="2">
        <v>8.3333333333333329E-2</v>
      </c>
      <c r="C6917">
        <v>0</v>
      </c>
      <c r="D6917">
        <v>0</v>
      </c>
      <c r="E6917">
        <v>0</v>
      </c>
      <c r="F6917">
        <f t="shared" ref="F6917:F6980" si="2162">C6917-E6917</f>
        <v>0</v>
      </c>
      <c r="G6917" s="8">
        <v>15</v>
      </c>
      <c r="H6917">
        <v>2</v>
      </c>
      <c r="I6917">
        <v>6914</v>
      </c>
      <c r="J6917">
        <f t="shared" ref="J6917:J6980" si="2163">QUOTIENT(I6917+23,24)</f>
        <v>289</v>
      </c>
      <c r="K6917" s="11">
        <f t="shared" ref="K6917:K6980" si="2164">(J6917-81)*360*PI()/(364*180)</f>
        <v>3.5903916041026207</v>
      </c>
      <c r="L6917">
        <f t="shared" ref="L6917:L6980" si="2165">9.87*SIN(2*K6917)-7.53*COS(K6917)-1.5*SIN(K6917)</f>
        <v>15.151797915941005</v>
      </c>
      <c r="M6917">
        <f t="shared" ref="M6917:M6980" si="2166">H6917+(20+L6917)/60</f>
        <v>2.5858632985990169</v>
      </c>
      <c r="N6917" s="8">
        <f t="shared" ref="N6917:N6980" si="2167">15*PI()*(12-M6917)/180</f>
        <v>2.4646152250842812</v>
      </c>
      <c r="O6917" s="8">
        <f t="shared" ref="O6917:O6980" si="2168">23.45*SIN(360*(J6917-81)*PI()/(180*365))*PI()/180</f>
        <v>-0.17394401571952514</v>
      </c>
      <c r="P6917" s="4">
        <f t="shared" ref="P6917:P6980" si="2169">IF(SIN(O6917)*SIN(0.62977)+COS(O6917)*COS(0.62977)*COS(N6917)&lt;0,0,SIN(O6917)*SIN(0.62977)+COS(O6917)*COS(0.62977)*COS(N6917))</f>
        <v>0</v>
      </c>
      <c r="Q6917" s="7">
        <f t="shared" ref="Q6917:Q6980" si="2170">ASIN(P6917)</f>
        <v>0</v>
      </c>
      <c r="R6917" s="4">
        <f t="shared" ref="R6917:R6980" si="2171">IF(Q6917&gt;0,ASIN(COS(O6917)*SIN(N6917)/COS(Q6917)),0)</f>
        <v>0</v>
      </c>
      <c r="S6917" s="4">
        <f t="shared" ref="S6917:S6980" si="2172">IF((OR(COS(N6917)&gt;(TAN(O6917)/TAN(0.62977)),R6917=0)),R6917,PI()-R6917)</f>
        <v>0</v>
      </c>
      <c r="T6917" s="4">
        <f t="shared" ref="T6917:T6980" si="2173">IF(COS(N6917)&gt;(TAN(O6917)/TAN(0.62977)),0,1)</f>
        <v>1</v>
      </c>
      <c r="U6917" s="7">
        <f t="shared" ref="U6917:U6980" si="2174">IF((AND(COS(N6917)&lt;(TAN(O6917)/TAN(0.62977)),R6917&lt;0)),-PI()-R6917,S6917)</f>
        <v>0</v>
      </c>
      <c r="V6917" s="4">
        <f t="shared" si="2160"/>
        <v>0.38268428076468186</v>
      </c>
      <c r="W6917" s="14">
        <f t="shared" si="2161"/>
        <v>0</v>
      </c>
      <c r="X6917" s="7">
        <f t="shared" ref="X6917:X6980" si="2175">G6917+((46-20)/800)*W6917</f>
        <v>15</v>
      </c>
      <c r="Y6917" s="4">
        <f t="shared" ref="Y6917:Y6980" si="2176">(0.376*(X6917-25))</f>
        <v>-3.76</v>
      </c>
      <c r="Z6917" s="7">
        <f t="shared" ref="Z6917:Z6980" si="2177">(0.191*(100-Y6917))</f>
        <v>19.818160000000002</v>
      </c>
      <c r="AA6917" s="14">
        <f t="shared" ref="AA6917:AA6980" si="2178">(370*12)*(Z6917/19.1)*(W6917/1000)/1000</f>
        <v>0</v>
      </c>
      <c r="AB6917" s="15">
        <v>0.59369230799999995</v>
      </c>
      <c r="AC6917" s="16">
        <f t="shared" ref="AC6917:AC6980" si="2179">+AB6917*0.75</f>
        <v>0.44526923099999993</v>
      </c>
    </row>
    <row r="6918" spans="1:29" x14ac:dyDescent="0.25">
      <c r="A6918" s="1">
        <v>35719</v>
      </c>
      <c r="B6918" s="2">
        <v>0.125</v>
      </c>
      <c r="C6918">
        <v>0</v>
      </c>
      <c r="D6918">
        <v>0</v>
      </c>
      <c r="E6918">
        <v>0</v>
      </c>
      <c r="F6918">
        <f t="shared" si="2162"/>
        <v>0</v>
      </c>
      <c r="G6918" s="8">
        <v>15</v>
      </c>
      <c r="H6918">
        <v>3</v>
      </c>
      <c r="I6918">
        <v>6915</v>
      </c>
      <c r="J6918">
        <f t="shared" si="2163"/>
        <v>289</v>
      </c>
      <c r="K6918" s="11">
        <f t="shared" si="2164"/>
        <v>3.5903916041026207</v>
      </c>
      <c r="L6918">
        <f t="shared" si="2165"/>
        <v>15.151797915941005</v>
      </c>
      <c r="M6918">
        <f t="shared" si="2166"/>
        <v>3.5858632985990169</v>
      </c>
      <c r="N6918" s="8">
        <f t="shared" si="2167"/>
        <v>2.2028158372851316</v>
      </c>
      <c r="O6918" s="8">
        <f t="shared" si="2168"/>
        <v>-0.17394401571952514</v>
      </c>
      <c r="P6918" s="4">
        <f t="shared" si="2169"/>
        <v>0</v>
      </c>
      <c r="Q6918" s="7">
        <f t="shared" si="2170"/>
        <v>0</v>
      </c>
      <c r="R6918" s="4">
        <f t="shared" si="2171"/>
        <v>0</v>
      </c>
      <c r="S6918" s="4">
        <f t="shared" si="2172"/>
        <v>0</v>
      </c>
      <c r="T6918" s="4">
        <f t="shared" si="2173"/>
        <v>1</v>
      </c>
      <c r="U6918" s="7">
        <f t="shared" si="2174"/>
        <v>0</v>
      </c>
      <c r="V6918" s="4">
        <f t="shared" si="2160"/>
        <v>0.38268428076468186</v>
      </c>
      <c r="W6918" s="14">
        <f t="shared" si="2161"/>
        <v>0</v>
      </c>
      <c r="X6918" s="7">
        <f t="shared" si="2175"/>
        <v>15</v>
      </c>
      <c r="Y6918" s="4">
        <f t="shared" si="2176"/>
        <v>-3.76</v>
      </c>
      <c r="Z6918" s="7">
        <f t="shared" si="2177"/>
        <v>19.818160000000002</v>
      </c>
      <c r="AA6918" s="14">
        <f t="shared" si="2178"/>
        <v>0</v>
      </c>
      <c r="AB6918" s="15">
        <v>0.61592307700000004</v>
      </c>
      <c r="AC6918" s="16">
        <f t="shared" si="2179"/>
        <v>0.46194230775</v>
      </c>
    </row>
    <row r="6919" spans="1:29" x14ac:dyDescent="0.25">
      <c r="A6919" s="1">
        <v>35719</v>
      </c>
      <c r="B6919" s="2">
        <v>0.16666666666666666</v>
      </c>
      <c r="C6919">
        <v>0</v>
      </c>
      <c r="D6919">
        <v>0</v>
      </c>
      <c r="E6919">
        <v>0</v>
      </c>
      <c r="F6919">
        <f t="shared" si="2162"/>
        <v>0</v>
      </c>
      <c r="G6919" s="8">
        <v>13.9</v>
      </c>
      <c r="H6919">
        <v>4</v>
      </c>
      <c r="I6919">
        <v>6916</v>
      </c>
      <c r="J6919">
        <f t="shared" si="2163"/>
        <v>289</v>
      </c>
      <c r="K6919" s="11">
        <f t="shared" si="2164"/>
        <v>3.5903916041026207</v>
      </c>
      <c r="L6919">
        <f t="shared" si="2165"/>
        <v>15.151797915941005</v>
      </c>
      <c r="M6919">
        <f t="shared" si="2166"/>
        <v>4.5858632985990164</v>
      </c>
      <c r="N6919" s="8">
        <f t="shared" si="2167"/>
        <v>1.9410164494859825</v>
      </c>
      <c r="O6919" s="8">
        <f t="shared" si="2168"/>
        <v>-0.17394401571952514</v>
      </c>
      <c r="P6919" s="4">
        <f t="shared" si="2169"/>
        <v>0</v>
      </c>
      <c r="Q6919" s="7">
        <f t="shared" si="2170"/>
        <v>0</v>
      </c>
      <c r="R6919" s="4">
        <f t="shared" si="2171"/>
        <v>0</v>
      </c>
      <c r="S6919" s="4">
        <f t="shared" si="2172"/>
        <v>0</v>
      </c>
      <c r="T6919" s="4">
        <f t="shared" si="2173"/>
        <v>1</v>
      </c>
      <c r="U6919" s="7">
        <f t="shared" si="2174"/>
        <v>0</v>
      </c>
      <c r="V6919" s="4">
        <f t="shared" si="2160"/>
        <v>0.38268428076468186</v>
      </c>
      <c r="W6919" s="14">
        <f t="shared" si="2161"/>
        <v>0</v>
      </c>
      <c r="X6919" s="7">
        <f t="shared" si="2175"/>
        <v>13.9</v>
      </c>
      <c r="Y6919" s="4">
        <f t="shared" si="2176"/>
        <v>-4.1735999999999995</v>
      </c>
      <c r="Z6919" s="7">
        <f t="shared" si="2177"/>
        <v>19.8971576</v>
      </c>
      <c r="AA6919" s="14">
        <f t="shared" si="2178"/>
        <v>0</v>
      </c>
      <c r="AB6919" s="15">
        <v>0.530692308</v>
      </c>
      <c r="AC6919" s="16">
        <f t="shared" si="2179"/>
        <v>0.39801923100000003</v>
      </c>
    </row>
    <row r="6920" spans="1:29" x14ac:dyDescent="0.25">
      <c r="A6920" s="1">
        <v>35719</v>
      </c>
      <c r="B6920" s="2">
        <v>0.20833333333333334</v>
      </c>
      <c r="C6920">
        <v>0</v>
      </c>
      <c r="D6920">
        <v>0</v>
      </c>
      <c r="E6920">
        <v>0</v>
      </c>
      <c r="F6920">
        <f t="shared" si="2162"/>
        <v>0</v>
      </c>
      <c r="G6920" s="8">
        <v>13.9</v>
      </c>
      <c r="H6920">
        <v>5</v>
      </c>
      <c r="I6920">
        <v>6917</v>
      </c>
      <c r="J6920">
        <f t="shared" si="2163"/>
        <v>289</v>
      </c>
      <c r="K6920" s="11">
        <f t="shared" si="2164"/>
        <v>3.5903916041026207</v>
      </c>
      <c r="L6920">
        <f t="shared" si="2165"/>
        <v>15.151797915941005</v>
      </c>
      <c r="M6920">
        <f t="shared" si="2166"/>
        <v>5.5858632985990164</v>
      </c>
      <c r="N6920" s="8">
        <f t="shared" si="2167"/>
        <v>1.6792170616868329</v>
      </c>
      <c r="O6920" s="8">
        <f t="shared" si="2168"/>
        <v>-0.17394401571952514</v>
      </c>
      <c r="P6920" s="4">
        <f t="shared" si="2169"/>
        <v>0</v>
      </c>
      <c r="Q6920" s="7">
        <f t="shared" si="2170"/>
        <v>0</v>
      </c>
      <c r="R6920" s="4">
        <f t="shared" si="2171"/>
        <v>0</v>
      </c>
      <c r="S6920" s="4">
        <f t="shared" si="2172"/>
        <v>0</v>
      </c>
      <c r="T6920" s="4">
        <f t="shared" si="2173"/>
        <v>0</v>
      </c>
      <c r="U6920" s="7">
        <f t="shared" si="2174"/>
        <v>0</v>
      </c>
      <c r="V6920" s="4">
        <f t="shared" si="2160"/>
        <v>0.38268428076468186</v>
      </c>
      <c r="W6920" s="14">
        <f t="shared" si="2161"/>
        <v>0</v>
      </c>
      <c r="X6920" s="7">
        <f t="shared" si="2175"/>
        <v>13.9</v>
      </c>
      <c r="Y6920" s="4">
        <f t="shared" si="2176"/>
        <v>-4.1735999999999995</v>
      </c>
      <c r="Z6920" s="7">
        <f t="shared" si="2177"/>
        <v>19.8971576</v>
      </c>
      <c r="AA6920" s="14">
        <f t="shared" si="2178"/>
        <v>0</v>
      </c>
      <c r="AB6920" s="15">
        <v>0.53600000000000003</v>
      </c>
      <c r="AC6920" s="16">
        <f t="shared" si="2179"/>
        <v>0.40200000000000002</v>
      </c>
    </row>
    <row r="6921" spans="1:29" x14ac:dyDescent="0.25">
      <c r="A6921" s="1">
        <v>35719</v>
      </c>
      <c r="B6921" s="2">
        <v>0.25</v>
      </c>
      <c r="C6921">
        <v>1</v>
      </c>
      <c r="D6921">
        <v>45</v>
      </c>
      <c r="E6921">
        <v>0</v>
      </c>
      <c r="F6921">
        <f t="shared" si="2162"/>
        <v>1</v>
      </c>
      <c r="G6921" s="8">
        <v>13.9</v>
      </c>
      <c r="H6921">
        <v>6</v>
      </c>
      <c r="I6921">
        <v>6918</v>
      </c>
      <c r="J6921">
        <f t="shared" si="2163"/>
        <v>289</v>
      </c>
      <c r="K6921" s="11">
        <f t="shared" si="2164"/>
        <v>3.5903916041026207</v>
      </c>
      <c r="L6921">
        <f t="shared" si="2165"/>
        <v>15.151797915941005</v>
      </c>
      <c r="M6921">
        <f t="shared" si="2166"/>
        <v>6.5858632985990164</v>
      </c>
      <c r="N6921" s="8">
        <f t="shared" si="2167"/>
        <v>1.4174176738876836</v>
      </c>
      <c r="O6921" s="8">
        <f t="shared" si="2168"/>
        <v>-0.17394401571952514</v>
      </c>
      <c r="P6921" s="4">
        <f t="shared" si="2169"/>
        <v>1.967629394101876E-2</v>
      </c>
      <c r="Q6921" s="7">
        <f t="shared" si="2170"/>
        <v>1.9677563796590379E-2</v>
      </c>
      <c r="R6921" s="4">
        <f t="shared" si="2171"/>
        <v>1.3402250814462668</v>
      </c>
      <c r="S6921" s="4">
        <f t="shared" si="2172"/>
        <v>1.3402250814462668</v>
      </c>
      <c r="T6921" s="4">
        <f t="shared" si="2173"/>
        <v>0</v>
      </c>
      <c r="U6921" s="7">
        <f t="shared" si="2174"/>
        <v>1.3402250814462668</v>
      </c>
      <c r="V6921" s="4">
        <f t="shared" si="2160"/>
        <v>0.1056178373578948</v>
      </c>
      <c r="W6921" s="14">
        <f t="shared" si="2161"/>
        <v>4.7528026811052664</v>
      </c>
      <c r="X6921" s="7">
        <f t="shared" si="2175"/>
        <v>14.054466087135921</v>
      </c>
      <c r="Y6921" s="4">
        <f t="shared" si="2176"/>
        <v>-4.1155207512368932</v>
      </c>
      <c r="Z6921" s="7">
        <f t="shared" si="2177"/>
        <v>19.886064463486246</v>
      </c>
      <c r="AA6921" s="14">
        <f t="shared" si="2178"/>
        <v>2.1970919361999044E-2</v>
      </c>
      <c r="AB6921" s="15">
        <v>0.58923076900000004</v>
      </c>
      <c r="AC6921" s="16">
        <f t="shared" si="2179"/>
        <v>0.44192307675000003</v>
      </c>
    </row>
    <row r="6922" spans="1:29" x14ac:dyDescent="0.25">
      <c r="A6922" s="1">
        <v>35719</v>
      </c>
      <c r="B6922" s="2">
        <v>0.29166666666666669</v>
      </c>
      <c r="C6922">
        <v>90</v>
      </c>
      <c r="D6922">
        <v>528</v>
      </c>
      <c r="E6922">
        <v>22</v>
      </c>
      <c r="F6922">
        <f t="shared" si="2162"/>
        <v>68</v>
      </c>
      <c r="G6922" s="8">
        <v>15.6</v>
      </c>
      <c r="H6922">
        <v>7</v>
      </c>
      <c r="I6922">
        <v>6919</v>
      </c>
      <c r="J6922">
        <f t="shared" si="2163"/>
        <v>289</v>
      </c>
      <c r="K6922" s="11">
        <f t="shared" si="2164"/>
        <v>3.5903916041026207</v>
      </c>
      <c r="L6922">
        <f t="shared" si="2165"/>
        <v>15.151797915941005</v>
      </c>
      <c r="M6922">
        <f t="shared" si="2166"/>
        <v>7.5858632985990164</v>
      </c>
      <c r="N6922" s="8">
        <f t="shared" si="2167"/>
        <v>1.1556182860885342</v>
      </c>
      <c r="O6922" s="8">
        <f t="shared" si="2168"/>
        <v>-0.17394401571952514</v>
      </c>
      <c r="P6922" s="4">
        <f t="shared" si="2169"/>
        <v>0.219125788923062</v>
      </c>
      <c r="Q6922" s="7">
        <f t="shared" si="2170"/>
        <v>0.22091839362971699</v>
      </c>
      <c r="R6922" s="4">
        <f t="shared" si="2171"/>
        <v>1.1775892951777973</v>
      </c>
      <c r="S6922" s="4">
        <f t="shared" si="2172"/>
        <v>1.1775892951777973</v>
      </c>
      <c r="T6922" s="4">
        <f t="shared" si="2173"/>
        <v>0</v>
      </c>
      <c r="U6922" s="7">
        <f t="shared" si="2174"/>
        <v>1.1775892951777973</v>
      </c>
      <c r="V6922" s="4">
        <f t="shared" si="2160"/>
        <v>0.34550873737052312</v>
      </c>
      <c r="W6922" s="14">
        <f t="shared" si="2161"/>
        <v>203.59128432365054</v>
      </c>
      <c r="X6922" s="7">
        <f t="shared" si="2175"/>
        <v>22.216716740518642</v>
      </c>
      <c r="Y6922" s="4">
        <f t="shared" si="2176"/>
        <v>-1.0465145055649907</v>
      </c>
      <c r="Z6922" s="7">
        <f t="shared" si="2177"/>
        <v>19.299884270562913</v>
      </c>
      <c r="AA6922" s="14">
        <f t="shared" si="2178"/>
        <v>0.91340522110896627</v>
      </c>
      <c r="AB6922" s="15">
        <v>0.525384615</v>
      </c>
      <c r="AC6922" s="16">
        <f t="shared" si="2179"/>
        <v>0.39403846124999997</v>
      </c>
    </row>
    <row r="6923" spans="1:29" x14ac:dyDescent="0.25">
      <c r="A6923" s="1">
        <v>35719</v>
      </c>
      <c r="B6923" s="2">
        <v>0.33333333333333331</v>
      </c>
      <c r="C6923">
        <v>288</v>
      </c>
      <c r="D6923">
        <v>788</v>
      </c>
      <c r="E6923">
        <v>37</v>
      </c>
      <c r="F6923">
        <f t="shared" si="2162"/>
        <v>251</v>
      </c>
      <c r="G6923" s="8">
        <v>19.399999999999999</v>
      </c>
      <c r="H6923">
        <v>8</v>
      </c>
      <c r="I6923">
        <v>6920</v>
      </c>
      <c r="J6923">
        <f t="shared" si="2163"/>
        <v>289</v>
      </c>
      <c r="K6923" s="11">
        <f t="shared" si="2164"/>
        <v>3.5903916041026207</v>
      </c>
      <c r="L6923">
        <f t="shared" si="2165"/>
        <v>15.151797915941005</v>
      </c>
      <c r="M6923">
        <f t="shared" si="2166"/>
        <v>8.5858632985990173</v>
      </c>
      <c r="N6923" s="8">
        <f t="shared" si="2167"/>
        <v>0.89381889828938466</v>
      </c>
      <c r="O6923" s="8">
        <f t="shared" si="2168"/>
        <v>-0.17394401571952514</v>
      </c>
      <c r="P6923" s="4">
        <f t="shared" si="2169"/>
        <v>0.39669585924611955</v>
      </c>
      <c r="Q6923" s="7">
        <f t="shared" si="2170"/>
        <v>0.40791455685355721</v>
      </c>
      <c r="R6923" s="4">
        <f t="shared" si="2171"/>
        <v>0.99055075449775631</v>
      </c>
      <c r="S6923" s="4">
        <f t="shared" si="2172"/>
        <v>0.99055075449775631</v>
      </c>
      <c r="T6923" s="4">
        <f t="shared" si="2173"/>
        <v>0</v>
      </c>
      <c r="U6923" s="7">
        <f t="shared" si="2174"/>
        <v>0.99055075449775631</v>
      </c>
      <c r="V6923" s="4">
        <f t="shared" si="2160"/>
        <v>0.55908382809180601</v>
      </c>
      <c r="W6923" s="14">
        <f t="shared" si="2161"/>
        <v>476.14982138654909</v>
      </c>
      <c r="X6923" s="7">
        <f t="shared" si="2175"/>
        <v>34.874869195062843</v>
      </c>
      <c r="Y6923" s="4">
        <f t="shared" si="2176"/>
        <v>3.712950817343629</v>
      </c>
      <c r="Z6923" s="7">
        <f t="shared" si="2177"/>
        <v>18.39082639388737</v>
      </c>
      <c r="AA6923" s="14">
        <f t="shared" si="2178"/>
        <v>2.035609520395091</v>
      </c>
      <c r="AB6923" s="15">
        <v>0.49961538500000002</v>
      </c>
      <c r="AC6923" s="16">
        <f t="shared" si="2179"/>
        <v>0.37471153875000002</v>
      </c>
    </row>
    <row r="6924" spans="1:29" x14ac:dyDescent="0.25">
      <c r="A6924" s="1">
        <v>35719</v>
      </c>
      <c r="B6924" s="2">
        <v>0.375</v>
      </c>
      <c r="C6924">
        <v>478</v>
      </c>
      <c r="D6924">
        <v>891</v>
      </c>
      <c r="E6924">
        <v>51</v>
      </c>
      <c r="F6924">
        <f t="shared" si="2162"/>
        <v>427</v>
      </c>
      <c r="G6924" s="8">
        <v>22.2</v>
      </c>
      <c r="H6924">
        <v>9</v>
      </c>
      <c r="I6924">
        <v>6921</v>
      </c>
      <c r="J6924">
        <f t="shared" si="2163"/>
        <v>289</v>
      </c>
      <c r="K6924" s="11">
        <f t="shared" si="2164"/>
        <v>3.5903916041026207</v>
      </c>
      <c r="L6924">
        <f t="shared" si="2165"/>
        <v>15.151797915941005</v>
      </c>
      <c r="M6924">
        <f t="shared" si="2166"/>
        <v>9.5858632985990173</v>
      </c>
      <c r="N6924" s="8">
        <f t="shared" si="2167"/>
        <v>0.63201951049023519</v>
      </c>
      <c r="O6924" s="8">
        <f t="shared" si="2168"/>
        <v>-0.17394401571952514</v>
      </c>
      <c r="P6924" s="4">
        <f t="shared" si="2169"/>
        <v>0.54028539806609066</v>
      </c>
      <c r="Q6924" s="7">
        <f t="shared" si="2170"/>
        <v>0.57077623377530651</v>
      </c>
      <c r="R6924" s="4">
        <f t="shared" si="2171"/>
        <v>0.7635236482238914</v>
      </c>
      <c r="S6924" s="4">
        <f t="shared" si="2172"/>
        <v>0.7635236482238914</v>
      </c>
      <c r="T6924" s="4">
        <f t="shared" si="2173"/>
        <v>0</v>
      </c>
      <c r="U6924" s="7">
        <f t="shared" si="2174"/>
        <v>0.7635236482238914</v>
      </c>
      <c r="V6924" s="4">
        <f t="shared" si="2160"/>
        <v>0.73178832003861338</v>
      </c>
      <c r="W6924" s="14">
        <f t="shared" si="2161"/>
        <v>701.08231227225599</v>
      </c>
      <c r="X6924" s="7">
        <f t="shared" si="2175"/>
        <v>44.98517514884832</v>
      </c>
      <c r="Y6924" s="4">
        <f t="shared" si="2176"/>
        <v>7.5144258559669685</v>
      </c>
      <c r="Z6924" s="7">
        <f t="shared" si="2177"/>
        <v>17.664744661510312</v>
      </c>
      <c r="AA6924" s="14">
        <f t="shared" si="2178"/>
        <v>2.8788960076690286</v>
      </c>
      <c r="AB6924" s="15">
        <v>0.48192307699999998</v>
      </c>
      <c r="AC6924" s="16">
        <f t="shared" si="2179"/>
        <v>0.36144230774999997</v>
      </c>
    </row>
    <row r="6925" spans="1:29" x14ac:dyDescent="0.25">
      <c r="A6925" s="1">
        <v>35719</v>
      </c>
      <c r="B6925" s="2">
        <v>0.41666666666666669</v>
      </c>
      <c r="C6925">
        <v>628</v>
      </c>
      <c r="D6925">
        <v>940</v>
      </c>
      <c r="E6925">
        <v>61</v>
      </c>
      <c r="F6925">
        <f t="shared" si="2162"/>
        <v>567</v>
      </c>
      <c r="G6925" s="8">
        <v>24.4</v>
      </c>
      <c r="H6925">
        <v>10</v>
      </c>
      <c r="I6925">
        <v>6922</v>
      </c>
      <c r="J6925">
        <f t="shared" si="2163"/>
        <v>289</v>
      </c>
      <c r="K6925" s="11">
        <f t="shared" si="2164"/>
        <v>3.5903916041026207</v>
      </c>
      <c r="L6925">
        <f t="shared" si="2165"/>
        <v>15.151797915941005</v>
      </c>
      <c r="M6925">
        <f t="shared" si="2166"/>
        <v>10.585863298599017</v>
      </c>
      <c r="N6925" s="8">
        <f t="shared" si="2167"/>
        <v>0.37022012269108578</v>
      </c>
      <c r="O6925" s="8">
        <f t="shared" si="2168"/>
        <v>-0.17394401571952514</v>
      </c>
      <c r="P6925" s="4">
        <f t="shared" si="2169"/>
        <v>0.64010901560532707</v>
      </c>
      <c r="Q6925" s="7">
        <f t="shared" si="2170"/>
        <v>0.69464015215442121</v>
      </c>
      <c r="R6925" s="4">
        <f t="shared" si="2171"/>
        <v>0.48232453149757415</v>
      </c>
      <c r="S6925" s="4">
        <f t="shared" si="2172"/>
        <v>0.48232453149757415</v>
      </c>
      <c r="T6925" s="4">
        <f t="shared" si="2173"/>
        <v>0</v>
      </c>
      <c r="U6925" s="7">
        <f t="shared" si="2174"/>
        <v>0.48232453149757415</v>
      </c>
      <c r="V6925" s="4">
        <f t="shared" si="2160"/>
        <v>0.85185268749243803</v>
      </c>
      <c r="W6925" s="14">
        <f t="shared" si="2161"/>
        <v>859.41984126620423</v>
      </c>
      <c r="X6925" s="7">
        <f t="shared" si="2175"/>
        <v>52.331144841151641</v>
      </c>
      <c r="Y6925" s="4">
        <f t="shared" si="2176"/>
        <v>10.276510460273016</v>
      </c>
      <c r="Z6925" s="7">
        <f t="shared" si="2177"/>
        <v>17.137186502087854</v>
      </c>
      <c r="AA6925" s="14">
        <f t="shared" si="2178"/>
        <v>3.4236905329308449</v>
      </c>
      <c r="AB6925" s="15">
        <v>2.510538462</v>
      </c>
      <c r="AC6925" s="16">
        <f t="shared" si="2179"/>
        <v>1.8829038465000001</v>
      </c>
    </row>
    <row r="6926" spans="1:29" x14ac:dyDescent="0.25">
      <c r="A6926" s="1">
        <v>35719</v>
      </c>
      <c r="B6926" s="2">
        <v>0.45833333333333331</v>
      </c>
      <c r="C6926">
        <v>721</v>
      </c>
      <c r="D6926">
        <v>964</v>
      </c>
      <c r="E6926">
        <v>67</v>
      </c>
      <c r="F6926">
        <f t="shared" si="2162"/>
        <v>654</v>
      </c>
      <c r="G6926" s="8">
        <v>26.1</v>
      </c>
      <c r="H6926">
        <v>11</v>
      </c>
      <c r="I6926">
        <v>6923</v>
      </c>
      <c r="J6926">
        <f t="shared" si="2163"/>
        <v>289</v>
      </c>
      <c r="K6926" s="11">
        <f t="shared" si="2164"/>
        <v>3.5903916041026207</v>
      </c>
      <c r="L6926">
        <f t="shared" si="2165"/>
        <v>15.151797915941005</v>
      </c>
      <c r="M6926">
        <f t="shared" si="2166"/>
        <v>11.585863298599017</v>
      </c>
      <c r="N6926" s="8">
        <f t="shared" si="2167"/>
        <v>0.10842073489193642</v>
      </c>
      <c r="O6926" s="8">
        <f t="shared" si="2168"/>
        <v>-0.17394401571952514</v>
      </c>
      <c r="P6926" s="4">
        <f t="shared" si="2169"/>
        <v>0.68936389729485748</v>
      </c>
      <c r="Q6926" s="7">
        <f t="shared" si="2170"/>
        <v>0.76061059416046162</v>
      </c>
      <c r="R6926" s="4">
        <f t="shared" si="2171"/>
        <v>0.14765538886244986</v>
      </c>
      <c r="S6926" s="4">
        <f t="shared" si="2172"/>
        <v>0.14765538886244986</v>
      </c>
      <c r="T6926" s="4">
        <f t="shared" si="2173"/>
        <v>0</v>
      </c>
      <c r="U6926" s="7">
        <f t="shared" si="2174"/>
        <v>0.14765538886244986</v>
      </c>
      <c r="V6926" s="4">
        <f t="shared" si="2160"/>
        <v>0.91109474222705034</v>
      </c>
      <c r="W6926" s="14">
        <f t="shared" si="2161"/>
        <v>942.74528407346565</v>
      </c>
      <c r="X6926" s="7">
        <f t="shared" si="2175"/>
        <v>56.739221732387634</v>
      </c>
      <c r="Y6926" s="4">
        <f t="shared" si="2176"/>
        <v>11.93394737137775</v>
      </c>
      <c r="Z6926" s="7">
        <f t="shared" si="2177"/>
        <v>16.82061605206685</v>
      </c>
      <c r="AA6926" s="14">
        <f t="shared" si="2178"/>
        <v>3.6862591976354069</v>
      </c>
      <c r="AB6926" s="15">
        <v>2.5886153850000002</v>
      </c>
      <c r="AC6926" s="16">
        <f t="shared" si="2179"/>
        <v>1.94146153875</v>
      </c>
    </row>
    <row r="6927" spans="1:29" x14ac:dyDescent="0.25">
      <c r="A6927" s="1">
        <v>35719</v>
      </c>
      <c r="B6927" s="2">
        <v>0.5</v>
      </c>
      <c r="C6927">
        <v>750</v>
      </c>
      <c r="D6927">
        <v>970</v>
      </c>
      <c r="E6927">
        <v>68</v>
      </c>
      <c r="F6927">
        <f t="shared" si="2162"/>
        <v>682</v>
      </c>
      <c r="G6927" s="8">
        <v>27.2</v>
      </c>
      <c r="H6927">
        <v>12</v>
      </c>
      <c r="I6927">
        <v>6924</v>
      </c>
      <c r="J6927">
        <f t="shared" si="2163"/>
        <v>289</v>
      </c>
      <c r="K6927" s="11">
        <f t="shared" si="2164"/>
        <v>3.5903916041026207</v>
      </c>
      <c r="L6927">
        <f t="shared" si="2165"/>
        <v>15.151797915941005</v>
      </c>
      <c r="M6927">
        <f t="shared" si="2166"/>
        <v>12.585863298599017</v>
      </c>
      <c r="N6927" s="8">
        <f t="shared" si="2167"/>
        <v>-0.153378652907213</v>
      </c>
      <c r="O6927" s="8">
        <f t="shared" si="2168"/>
        <v>-0.17394401571952514</v>
      </c>
      <c r="P6927" s="4">
        <f t="shared" si="2169"/>
        <v>0.68469340434508097</v>
      </c>
      <c r="Q6927" s="7">
        <f t="shared" si="2170"/>
        <v>0.7541829481135347</v>
      </c>
      <c r="R6927" s="4">
        <f t="shared" si="2171"/>
        <v>-0.20795288829246236</v>
      </c>
      <c r="S6927" s="4">
        <f t="shared" si="2172"/>
        <v>-0.20795288829246236</v>
      </c>
      <c r="T6927" s="4">
        <f t="shared" si="2173"/>
        <v>0</v>
      </c>
      <c r="U6927" s="7">
        <f t="shared" si="2174"/>
        <v>-0.20795288829246236</v>
      </c>
      <c r="V6927" s="4">
        <f t="shared" si="2160"/>
        <v>0.90547723611441078</v>
      </c>
      <c r="W6927" s="14">
        <f t="shared" si="2161"/>
        <v>943.72481118811379</v>
      </c>
      <c r="X6927" s="7">
        <f t="shared" si="2175"/>
        <v>57.871056363613697</v>
      </c>
      <c r="Y6927" s="4">
        <f t="shared" si="2176"/>
        <v>12.35951719271875</v>
      </c>
      <c r="Z6927" s="7">
        <f t="shared" si="2177"/>
        <v>16.739332216190718</v>
      </c>
      <c r="AA6927" s="14">
        <f t="shared" si="2178"/>
        <v>3.6722573151843059</v>
      </c>
      <c r="AB6927" s="15">
        <v>2.4528461539999999</v>
      </c>
      <c r="AC6927" s="16">
        <f t="shared" si="2179"/>
        <v>1.8396346155000001</v>
      </c>
    </row>
    <row r="6928" spans="1:29" x14ac:dyDescent="0.25">
      <c r="A6928" s="1">
        <v>35719</v>
      </c>
      <c r="B6928" s="2">
        <v>0.54166666666666663</v>
      </c>
      <c r="C6928">
        <v>712</v>
      </c>
      <c r="D6928">
        <v>961</v>
      </c>
      <c r="E6928">
        <v>66</v>
      </c>
      <c r="F6928">
        <f t="shared" si="2162"/>
        <v>646</v>
      </c>
      <c r="G6928" s="8">
        <v>27.8</v>
      </c>
      <c r="H6928">
        <v>13</v>
      </c>
      <c r="I6928">
        <v>6925</v>
      </c>
      <c r="J6928">
        <f t="shared" si="2163"/>
        <v>289</v>
      </c>
      <c r="K6928" s="11">
        <f t="shared" si="2164"/>
        <v>3.5903916041026207</v>
      </c>
      <c r="L6928">
        <f t="shared" si="2165"/>
        <v>15.151797915941005</v>
      </c>
      <c r="M6928">
        <f t="shared" si="2166"/>
        <v>13.585863298599017</v>
      </c>
      <c r="N6928" s="8">
        <f t="shared" si="2167"/>
        <v>-0.41517804070636244</v>
      </c>
      <c r="O6928" s="8">
        <f t="shared" si="2168"/>
        <v>-0.17394401571952514</v>
      </c>
      <c r="P6928" s="4">
        <f t="shared" si="2169"/>
        <v>0.62641582313217059</v>
      </c>
      <c r="Q6928" s="7">
        <f t="shared" si="2170"/>
        <v>0.67694655786901481</v>
      </c>
      <c r="R6928" s="4">
        <f t="shared" si="2171"/>
        <v>-0.53477733142994666</v>
      </c>
      <c r="S6928" s="4">
        <f t="shared" si="2172"/>
        <v>-0.53477733142994666</v>
      </c>
      <c r="T6928" s="4">
        <f t="shared" si="2173"/>
        <v>0</v>
      </c>
      <c r="U6928" s="7">
        <f t="shared" si="2174"/>
        <v>-0.53477733142994666</v>
      </c>
      <c r="V6928" s="4">
        <f t="shared" si="2160"/>
        <v>0.83538299291272788</v>
      </c>
      <c r="W6928" s="14">
        <f t="shared" si="2161"/>
        <v>866.29106916517458</v>
      </c>
      <c r="X6928" s="7">
        <f t="shared" si="2175"/>
        <v>55.954459747868171</v>
      </c>
      <c r="Y6928" s="4">
        <f t="shared" si="2176"/>
        <v>11.638876865198432</v>
      </c>
      <c r="Z6928" s="7">
        <f t="shared" si="2177"/>
        <v>16.876974518747101</v>
      </c>
      <c r="AA6928" s="14">
        <f t="shared" si="2178"/>
        <v>3.3986624613888803</v>
      </c>
      <c r="AB6928" s="15">
        <v>2.434230769</v>
      </c>
      <c r="AC6928" s="16">
        <f t="shared" si="2179"/>
        <v>1.82567307675</v>
      </c>
    </row>
    <row r="6929" spans="1:29" x14ac:dyDescent="0.25">
      <c r="A6929" s="1">
        <v>35719</v>
      </c>
      <c r="B6929" s="2">
        <v>0.58333333333333337</v>
      </c>
      <c r="C6929">
        <v>610</v>
      </c>
      <c r="D6929">
        <v>935</v>
      </c>
      <c r="E6929">
        <v>60</v>
      </c>
      <c r="F6929">
        <f t="shared" si="2162"/>
        <v>550</v>
      </c>
      <c r="G6929" s="8">
        <v>28.3</v>
      </c>
      <c r="H6929">
        <v>14</v>
      </c>
      <c r="I6929">
        <v>6926</v>
      </c>
      <c r="J6929">
        <f t="shared" si="2163"/>
        <v>289</v>
      </c>
      <c r="K6929" s="11">
        <f t="shared" si="2164"/>
        <v>3.5903916041026207</v>
      </c>
      <c r="L6929">
        <f t="shared" si="2165"/>
        <v>15.151797915941005</v>
      </c>
      <c r="M6929">
        <f t="shared" si="2166"/>
        <v>14.585863298599017</v>
      </c>
      <c r="N6929" s="8">
        <f t="shared" si="2167"/>
        <v>-0.67697742850551179</v>
      </c>
      <c r="O6929" s="8">
        <f t="shared" si="2168"/>
        <v>-0.17394401571952514</v>
      </c>
      <c r="P6929" s="4">
        <f t="shared" si="2169"/>
        <v>0.51850267450752918</v>
      </c>
      <c r="Q6929" s="7">
        <f t="shared" si="2170"/>
        <v>0.54509891689846257</v>
      </c>
      <c r="R6929" s="4">
        <f t="shared" si="2171"/>
        <v>-0.80604977685375823</v>
      </c>
      <c r="S6929" s="4">
        <f t="shared" si="2172"/>
        <v>-0.80604977685375823</v>
      </c>
      <c r="T6929" s="4">
        <f t="shared" si="2173"/>
        <v>0</v>
      </c>
      <c r="U6929" s="7">
        <f t="shared" si="2174"/>
        <v>-0.80604977685375823</v>
      </c>
      <c r="V6929" s="4">
        <f t="shared" si="2160"/>
        <v>0.70558881945998297</v>
      </c>
      <c r="W6929" s="14">
        <f t="shared" si="2161"/>
        <v>717.44192162785055</v>
      </c>
      <c r="X6929" s="7">
        <f t="shared" si="2175"/>
        <v>51.616862452905146</v>
      </c>
      <c r="Y6929" s="4">
        <f t="shared" si="2176"/>
        <v>10.007940282292335</v>
      </c>
      <c r="Z6929" s="7">
        <f t="shared" si="2177"/>
        <v>17.188483406082163</v>
      </c>
      <c r="AA6929" s="14">
        <f t="shared" si="2178"/>
        <v>2.8666449857273482</v>
      </c>
      <c r="AB6929" s="15">
        <v>2.5416153850000001</v>
      </c>
      <c r="AC6929" s="16">
        <f t="shared" si="2179"/>
        <v>1.90621153875</v>
      </c>
    </row>
    <row r="6930" spans="1:29" x14ac:dyDescent="0.25">
      <c r="A6930" s="1">
        <v>35719</v>
      </c>
      <c r="B6930" s="2">
        <v>0.625</v>
      </c>
      <c r="C6930">
        <v>454</v>
      </c>
      <c r="D6930">
        <v>880</v>
      </c>
      <c r="E6930">
        <v>49</v>
      </c>
      <c r="F6930">
        <f t="shared" si="2162"/>
        <v>405</v>
      </c>
      <c r="G6930" s="8">
        <v>28.9</v>
      </c>
      <c r="H6930">
        <v>15</v>
      </c>
      <c r="I6930">
        <v>6927</v>
      </c>
      <c r="J6930">
        <f t="shared" si="2163"/>
        <v>289</v>
      </c>
      <c r="K6930" s="11">
        <f t="shared" si="2164"/>
        <v>3.5903916041026207</v>
      </c>
      <c r="L6930">
        <f t="shared" si="2165"/>
        <v>15.151797915941005</v>
      </c>
      <c r="M6930">
        <f t="shared" si="2166"/>
        <v>15.585863298599017</v>
      </c>
      <c r="N6930" s="8">
        <f t="shared" si="2167"/>
        <v>-0.93877681630466125</v>
      </c>
      <c r="O6930" s="8">
        <f t="shared" si="2168"/>
        <v>-0.17394401571952514</v>
      </c>
      <c r="P6930" s="4">
        <f t="shared" si="2169"/>
        <v>0.36830806121501636</v>
      </c>
      <c r="Q6930" s="7">
        <f t="shared" si="2170"/>
        <v>0.37718849457965903</v>
      </c>
      <c r="R6930" s="4">
        <f t="shared" si="2171"/>
        <v>-1.025061665502174</v>
      </c>
      <c r="S6930" s="4">
        <f t="shared" si="2172"/>
        <v>-1.025061665502174</v>
      </c>
      <c r="T6930" s="4">
        <f t="shared" si="2173"/>
        <v>0</v>
      </c>
      <c r="U6930" s="7">
        <f t="shared" si="2174"/>
        <v>-1.025061665502174</v>
      </c>
      <c r="V6930" s="4">
        <f t="shared" si="2160"/>
        <v>0.52493997418196692</v>
      </c>
      <c r="W6930" s="14">
        <f t="shared" si="2161"/>
        <v>509.08221721689006</v>
      </c>
      <c r="X6930" s="7">
        <f t="shared" si="2175"/>
        <v>45.445172059548923</v>
      </c>
      <c r="Y6930" s="4">
        <f t="shared" si="2176"/>
        <v>7.6873846943903956</v>
      </c>
      <c r="Z6930" s="7">
        <f t="shared" si="2177"/>
        <v>17.631709523371434</v>
      </c>
      <c r="AA6930" s="14">
        <f t="shared" si="2178"/>
        <v>2.0865651629330082</v>
      </c>
      <c r="AB6930" s="15">
        <v>1.2513076919999999</v>
      </c>
      <c r="AC6930" s="16">
        <f t="shared" si="2179"/>
        <v>0.93848076899999988</v>
      </c>
    </row>
    <row r="6931" spans="1:29" x14ac:dyDescent="0.25">
      <c r="A6931" s="1">
        <v>35719</v>
      </c>
      <c r="B6931" s="2">
        <v>0.66666666666666663</v>
      </c>
      <c r="C6931">
        <v>259</v>
      </c>
      <c r="D6931">
        <v>765</v>
      </c>
      <c r="E6931">
        <v>35</v>
      </c>
      <c r="F6931">
        <f t="shared" si="2162"/>
        <v>224</v>
      </c>
      <c r="G6931" s="8">
        <v>28.3</v>
      </c>
      <c r="H6931">
        <v>16</v>
      </c>
      <c r="I6931">
        <v>6928</v>
      </c>
      <c r="J6931">
        <f t="shared" si="2163"/>
        <v>289</v>
      </c>
      <c r="K6931" s="11">
        <f t="shared" si="2164"/>
        <v>3.5903916041026207</v>
      </c>
      <c r="L6931">
        <f t="shared" si="2165"/>
        <v>15.151797915941005</v>
      </c>
      <c r="M6931">
        <f t="shared" si="2166"/>
        <v>16.585863298599016</v>
      </c>
      <c r="N6931" s="8">
        <f t="shared" si="2167"/>
        <v>-1.2005762041038102</v>
      </c>
      <c r="O6931" s="8">
        <f t="shared" si="2168"/>
        <v>-0.17394401571952514</v>
      </c>
      <c r="P6931" s="4">
        <f t="shared" si="2169"/>
        <v>0.18606749794218291</v>
      </c>
      <c r="Q6931" s="7">
        <f t="shared" si="2170"/>
        <v>0.18715822182135064</v>
      </c>
      <c r="R6931" s="4">
        <f t="shared" si="2171"/>
        <v>-1.2068494451756249</v>
      </c>
      <c r="S6931" s="4">
        <f t="shared" si="2172"/>
        <v>-1.2068494451756249</v>
      </c>
      <c r="T6931" s="4">
        <f t="shared" si="2173"/>
        <v>0</v>
      </c>
      <c r="U6931" s="7">
        <f t="shared" si="2174"/>
        <v>-1.2068494451756249</v>
      </c>
      <c r="V6931" s="4">
        <f t="shared" si="2160"/>
        <v>0.30574737734804497</v>
      </c>
      <c r="W6931" s="14">
        <f t="shared" si="2161"/>
        <v>267.56462934036813</v>
      </c>
      <c r="X6931" s="7">
        <f t="shared" si="2175"/>
        <v>36.995850453561964</v>
      </c>
      <c r="Y6931" s="4">
        <f t="shared" si="2176"/>
        <v>4.510439770539298</v>
      </c>
      <c r="Z6931" s="7">
        <f t="shared" si="2177"/>
        <v>18.238506003826995</v>
      </c>
      <c r="AA6931" s="14">
        <f t="shared" si="2178"/>
        <v>1.1344035182169665</v>
      </c>
      <c r="AB6931" s="15">
        <v>0.54400000000000004</v>
      </c>
      <c r="AC6931" s="16">
        <f t="shared" si="2179"/>
        <v>0.40800000000000003</v>
      </c>
    </row>
    <row r="6932" spans="1:29" x14ac:dyDescent="0.25">
      <c r="A6932" s="1">
        <v>35719</v>
      </c>
      <c r="B6932" s="2">
        <v>0.70833333333333337</v>
      </c>
      <c r="C6932">
        <v>66</v>
      </c>
      <c r="D6932">
        <v>462</v>
      </c>
      <c r="E6932">
        <v>19</v>
      </c>
      <c r="F6932">
        <f t="shared" si="2162"/>
        <v>47</v>
      </c>
      <c r="G6932" s="8">
        <v>27.2</v>
      </c>
      <c r="H6932">
        <v>17</v>
      </c>
      <c r="I6932">
        <v>6929</v>
      </c>
      <c r="J6932">
        <f t="shared" si="2163"/>
        <v>289</v>
      </c>
      <c r="K6932" s="11">
        <f t="shared" si="2164"/>
        <v>3.5903916041026207</v>
      </c>
      <c r="L6932">
        <f t="shared" si="2165"/>
        <v>15.151797915941005</v>
      </c>
      <c r="M6932">
        <f t="shared" si="2166"/>
        <v>17.585863298599016</v>
      </c>
      <c r="N6932" s="8">
        <f t="shared" si="2167"/>
        <v>-1.4623755919029595</v>
      </c>
      <c r="O6932" s="8">
        <f t="shared" si="2168"/>
        <v>-0.17394401571952514</v>
      </c>
      <c r="P6932" s="4">
        <f t="shared" si="2169"/>
        <v>0</v>
      </c>
      <c r="Q6932" s="7">
        <f t="shared" si="2170"/>
        <v>0</v>
      </c>
      <c r="R6932" s="4">
        <f t="shared" si="2171"/>
        <v>0</v>
      </c>
      <c r="S6932" s="4">
        <f t="shared" si="2172"/>
        <v>0</v>
      </c>
      <c r="T6932" s="4">
        <f t="shared" si="2173"/>
        <v>0</v>
      </c>
      <c r="U6932" s="7">
        <f t="shared" si="2174"/>
        <v>0</v>
      </c>
      <c r="V6932" s="4">
        <f t="shared" si="2160"/>
        <v>0.38268428076468186</v>
      </c>
      <c r="W6932" s="14">
        <f t="shared" si="2161"/>
        <v>195.07698993365904</v>
      </c>
      <c r="X6932" s="7">
        <f t="shared" si="2175"/>
        <v>33.54000217284392</v>
      </c>
      <c r="Y6932" s="4">
        <f t="shared" si="2176"/>
        <v>3.2110408169893141</v>
      </c>
      <c r="Z6932" s="7">
        <f t="shared" si="2177"/>
        <v>18.486691203955044</v>
      </c>
      <c r="AA6932" s="14">
        <f t="shared" si="2178"/>
        <v>0.83832966744076809</v>
      </c>
      <c r="AB6932" s="15">
        <v>0.61053846199999995</v>
      </c>
      <c r="AC6932" s="16">
        <f t="shared" si="2179"/>
        <v>0.45790384649999993</v>
      </c>
    </row>
    <row r="6933" spans="1:29" x14ac:dyDescent="0.25">
      <c r="A6933" s="1">
        <v>35719</v>
      </c>
      <c r="B6933" s="2">
        <v>0.75</v>
      </c>
      <c r="C6933">
        <v>0</v>
      </c>
      <c r="D6933">
        <v>6</v>
      </c>
      <c r="E6933">
        <v>0</v>
      </c>
      <c r="F6933">
        <f t="shared" si="2162"/>
        <v>0</v>
      </c>
      <c r="G6933" s="8">
        <v>25</v>
      </c>
      <c r="H6933">
        <v>18</v>
      </c>
      <c r="I6933">
        <v>6930</v>
      </c>
      <c r="J6933">
        <f t="shared" si="2163"/>
        <v>289</v>
      </c>
      <c r="K6933" s="11">
        <f t="shared" si="2164"/>
        <v>3.5903916041026207</v>
      </c>
      <c r="L6933">
        <f t="shared" si="2165"/>
        <v>15.151797915941005</v>
      </c>
      <c r="M6933">
        <f t="shared" si="2166"/>
        <v>18.585863298599016</v>
      </c>
      <c r="N6933" s="8">
        <f t="shared" si="2167"/>
        <v>-1.7241749797021091</v>
      </c>
      <c r="O6933" s="8">
        <f t="shared" si="2168"/>
        <v>-0.17394401571952514</v>
      </c>
      <c r="P6933" s="4">
        <f t="shared" si="2169"/>
        <v>0</v>
      </c>
      <c r="Q6933" s="7">
        <f t="shared" si="2170"/>
        <v>0</v>
      </c>
      <c r="R6933" s="4">
        <f t="shared" si="2171"/>
        <v>0</v>
      </c>
      <c r="S6933" s="4">
        <f t="shared" si="2172"/>
        <v>0</v>
      </c>
      <c r="T6933" s="4">
        <f t="shared" si="2173"/>
        <v>0</v>
      </c>
      <c r="U6933" s="7">
        <f t="shared" si="2174"/>
        <v>0</v>
      </c>
      <c r="V6933" s="4">
        <f t="shared" si="2160"/>
        <v>0.38268428076468186</v>
      </c>
      <c r="W6933" s="14">
        <f t="shared" si="2161"/>
        <v>2.2961056845880909</v>
      </c>
      <c r="X6933" s="7">
        <f t="shared" si="2175"/>
        <v>25.074623434749114</v>
      </c>
      <c r="Y6933" s="4">
        <f t="shared" si="2176"/>
        <v>2.8058411465666837E-2</v>
      </c>
      <c r="Z6933" s="7">
        <f t="shared" si="2177"/>
        <v>19.094640843410058</v>
      </c>
      <c r="AA6933" s="14">
        <f t="shared" si="2178"/>
        <v>1.0191848766104955E-2</v>
      </c>
      <c r="AB6933" s="15">
        <v>1.455384615</v>
      </c>
      <c r="AC6933" s="16">
        <f t="shared" si="2179"/>
        <v>1.0915384612500001</v>
      </c>
    </row>
    <row r="6934" spans="1:29" x14ac:dyDescent="0.25">
      <c r="A6934" s="1">
        <v>35719</v>
      </c>
      <c r="B6934" s="2">
        <v>0.79166666666666663</v>
      </c>
      <c r="C6934">
        <v>0</v>
      </c>
      <c r="D6934">
        <v>0</v>
      </c>
      <c r="E6934">
        <v>0</v>
      </c>
      <c r="F6934">
        <f t="shared" si="2162"/>
        <v>0</v>
      </c>
      <c r="G6934" s="8">
        <v>21.1</v>
      </c>
      <c r="H6934">
        <v>19</v>
      </c>
      <c r="I6934">
        <v>6931</v>
      </c>
      <c r="J6934">
        <f t="shared" si="2163"/>
        <v>289</v>
      </c>
      <c r="K6934" s="11">
        <f t="shared" si="2164"/>
        <v>3.5903916041026207</v>
      </c>
      <c r="L6934">
        <f t="shared" si="2165"/>
        <v>15.151797915941005</v>
      </c>
      <c r="M6934">
        <f t="shared" si="2166"/>
        <v>19.585863298599016</v>
      </c>
      <c r="N6934" s="8">
        <f t="shared" si="2167"/>
        <v>-1.9859743675012582</v>
      </c>
      <c r="O6934" s="8">
        <f t="shared" si="2168"/>
        <v>-0.17394401571952514</v>
      </c>
      <c r="P6934" s="4">
        <f t="shared" si="2169"/>
        <v>0</v>
      </c>
      <c r="Q6934" s="7">
        <f t="shared" si="2170"/>
        <v>0</v>
      </c>
      <c r="R6934" s="4">
        <f t="shared" si="2171"/>
        <v>0</v>
      </c>
      <c r="S6934" s="4">
        <f t="shared" si="2172"/>
        <v>0</v>
      </c>
      <c r="T6934" s="4">
        <f t="shared" si="2173"/>
        <v>1</v>
      </c>
      <c r="U6934" s="7">
        <f t="shared" si="2174"/>
        <v>0</v>
      </c>
      <c r="V6934" s="4">
        <f t="shared" si="2160"/>
        <v>0.38268428076468186</v>
      </c>
      <c r="W6934" s="14">
        <f t="shared" si="2161"/>
        <v>0</v>
      </c>
      <c r="X6934" s="7">
        <f t="shared" si="2175"/>
        <v>21.1</v>
      </c>
      <c r="Y6934" s="4">
        <f t="shared" si="2176"/>
        <v>-1.4663999999999995</v>
      </c>
      <c r="Z6934" s="7">
        <f t="shared" si="2177"/>
        <v>19.380082399999999</v>
      </c>
      <c r="AA6934" s="14">
        <f t="shared" si="2178"/>
        <v>0</v>
      </c>
      <c r="AB6934" s="15">
        <v>0.75523076899999997</v>
      </c>
      <c r="AC6934" s="16">
        <f t="shared" si="2179"/>
        <v>0.56642307675000003</v>
      </c>
    </row>
    <row r="6935" spans="1:29" x14ac:dyDescent="0.25">
      <c r="A6935" s="1">
        <v>35719</v>
      </c>
      <c r="B6935" s="2">
        <v>0.83333333333333337</v>
      </c>
      <c r="C6935">
        <v>0</v>
      </c>
      <c r="D6935">
        <v>0</v>
      </c>
      <c r="E6935">
        <v>0</v>
      </c>
      <c r="F6935">
        <f t="shared" si="2162"/>
        <v>0</v>
      </c>
      <c r="G6935" s="8">
        <v>20.6</v>
      </c>
      <c r="H6935">
        <v>20</v>
      </c>
      <c r="I6935">
        <v>6932</v>
      </c>
      <c r="J6935">
        <f t="shared" si="2163"/>
        <v>289</v>
      </c>
      <c r="K6935" s="11">
        <f t="shared" si="2164"/>
        <v>3.5903916041026207</v>
      </c>
      <c r="L6935">
        <f t="shared" si="2165"/>
        <v>15.151797915941005</v>
      </c>
      <c r="M6935">
        <f t="shared" si="2166"/>
        <v>20.585863298599016</v>
      </c>
      <c r="N6935" s="8">
        <f t="shared" si="2167"/>
        <v>-2.2477737553004076</v>
      </c>
      <c r="O6935" s="8">
        <f t="shared" si="2168"/>
        <v>-0.17394401571952514</v>
      </c>
      <c r="P6935" s="4">
        <f t="shared" si="2169"/>
        <v>0</v>
      </c>
      <c r="Q6935" s="7">
        <f t="shared" si="2170"/>
        <v>0</v>
      </c>
      <c r="R6935" s="4">
        <f t="shared" si="2171"/>
        <v>0</v>
      </c>
      <c r="S6935" s="4">
        <f t="shared" si="2172"/>
        <v>0</v>
      </c>
      <c r="T6935" s="4">
        <f t="shared" si="2173"/>
        <v>1</v>
      </c>
      <c r="U6935" s="7">
        <f t="shared" si="2174"/>
        <v>0</v>
      </c>
      <c r="V6935" s="4">
        <f t="shared" si="2160"/>
        <v>0.38268428076468186</v>
      </c>
      <c r="W6935" s="14">
        <f t="shared" si="2161"/>
        <v>0</v>
      </c>
      <c r="X6935" s="7">
        <f t="shared" si="2175"/>
        <v>20.6</v>
      </c>
      <c r="Y6935" s="4">
        <f t="shared" si="2176"/>
        <v>-1.6543999999999994</v>
      </c>
      <c r="Z6935" s="7">
        <f t="shared" si="2177"/>
        <v>19.415990399999998</v>
      </c>
      <c r="AA6935" s="14">
        <f t="shared" si="2178"/>
        <v>0</v>
      </c>
      <c r="AB6935" s="15">
        <v>0.90876923099999996</v>
      </c>
      <c r="AC6935" s="16">
        <f t="shared" si="2179"/>
        <v>0.68157692324999997</v>
      </c>
    </row>
    <row r="6936" spans="1:29" x14ac:dyDescent="0.25">
      <c r="A6936" s="1">
        <v>35719</v>
      </c>
      <c r="B6936" s="2">
        <v>0.875</v>
      </c>
      <c r="C6936">
        <v>0</v>
      </c>
      <c r="D6936">
        <v>0</v>
      </c>
      <c r="E6936">
        <v>0</v>
      </c>
      <c r="F6936">
        <f t="shared" si="2162"/>
        <v>0</v>
      </c>
      <c r="G6936" s="8">
        <v>19.399999999999999</v>
      </c>
      <c r="H6936">
        <v>21</v>
      </c>
      <c r="I6936">
        <v>6933</v>
      </c>
      <c r="J6936">
        <f t="shared" si="2163"/>
        <v>289</v>
      </c>
      <c r="K6936" s="11">
        <f t="shared" si="2164"/>
        <v>3.5903916041026207</v>
      </c>
      <c r="L6936">
        <f t="shared" si="2165"/>
        <v>15.151797915941005</v>
      </c>
      <c r="M6936">
        <f t="shared" si="2166"/>
        <v>21.585863298599016</v>
      </c>
      <c r="N6936" s="8">
        <f t="shared" si="2167"/>
        <v>-2.5095731430995571</v>
      </c>
      <c r="O6936" s="8">
        <f t="shared" si="2168"/>
        <v>-0.17394401571952514</v>
      </c>
      <c r="P6936" s="4">
        <f t="shared" si="2169"/>
        <v>0</v>
      </c>
      <c r="Q6936" s="7">
        <f t="shared" si="2170"/>
        <v>0</v>
      </c>
      <c r="R6936" s="4">
        <f t="shared" si="2171"/>
        <v>0</v>
      </c>
      <c r="S6936" s="4">
        <f t="shared" si="2172"/>
        <v>0</v>
      </c>
      <c r="T6936" s="4">
        <f t="shared" si="2173"/>
        <v>1</v>
      </c>
      <c r="U6936" s="7">
        <f t="shared" si="2174"/>
        <v>0</v>
      </c>
      <c r="V6936" s="4">
        <f t="shared" si="2160"/>
        <v>0.38268428076468186</v>
      </c>
      <c r="W6936" s="14">
        <f t="shared" si="2161"/>
        <v>0</v>
      </c>
      <c r="X6936" s="7">
        <f t="shared" si="2175"/>
        <v>19.399999999999999</v>
      </c>
      <c r="Y6936" s="4">
        <f t="shared" si="2176"/>
        <v>-2.1056000000000004</v>
      </c>
      <c r="Z6936" s="7">
        <f t="shared" si="2177"/>
        <v>19.502169599999998</v>
      </c>
      <c r="AA6936" s="14">
        <f t="shared" si="2178"/>
        <v>0</v>
      </c>
      <c r="AB6936" s="15">
        <v>0.84576923100000001</v>
      </c>
      <c r="AC6936" s="16">
        <f t="shared" si="2179"/>
        <v>0.63432692324999995</v>
      </c>
    </row>
    <row r="6937" spans="1:29" x14ac:dyDescent="0.25">
      <c r="A6937" s="1">
        <v>35719</v>
      </c>
      <c r="B6937" s="2">
        <v>0.91666666666666663</v>
      </c>
      <c r="C6937">
        <v>0</v>
      </c>
      <c r="D6937">
        <v>0</v>
      </c>
      <c r="E6937">
        <v>0</v>
      </c>
      <c r="F6937">
        <f t="shared" si="2162"/>
        <v>0</v>
      </c>
      <c r="G6937" s="8">
        <v>17.2</v>
      </c>
      <c r="H6937">
        <v>22</v>
      </c>
      <c r="I6937">
        <v>6934</v>
      </c>
      <c r="J6937">
        <f t="shared" si="2163"/>
        <v>289</v>
      </c>
      <c r="K6937" s="11">
        <f t="shared" si="2164"/>
        <v>3.5903916041026207</v>
      </c>
      <c r="L6937">
        <f t="shared" si="2165"/>
        <v>15.151797915941005</v>
      </c>
      <c r="M6937">
        <f t="shared" si="2166"/>
        <v>22.585863298599016</v>
      </c>
      <c r="N6937" s="8">
        <f t="shared" si="2167"/>
        <v>-2.7713725308987067</v>
      </c>
      <c r="O6937" s="8">
        <f t="shared" si="2168"/>
        <v>-0.17394401571952514</v>
      </c>
      <c r="P6937" s="4">
        <f t="shared" si="2169"/>
        <v>0</v>
      </c>
      <c r="Q6937" s="7">
        <f t="shared" si="2170"/>
        <v>0</v>
      </c>
      <c r="R6937" s="4">
        <f t="shared" si="2171"/>
        <v>0</v>
      </c>
      <c r="S6937" s="4">
        <f t="shared" si="2172"/>
        <v>0</v>
      </c>
      <c r="T6937" s="4">
        <f t="shared" si="2173"/>
        <v>1</v>
      </c>
      <c r="U6937" s="7">
        <f t="shared" si="2174"/>
        <v>0</v>
      </c>
      <c r="V6937" s="4">
        <f t="shared" si="2160"/>
        <v>0.38268428076468186</v>
      </c>
      <c r="W6937" s="14">
        <f t="shared" si="2161"/>
        <v>0</v>
      </c>
      <c r="X6937" s="7">
        <f t="shared" si="2175"/>
        <v>17.2</v>
      </c>
      <c r="Y6937" s="4">
        <f t="shared" si="2176"/>
        <v>-2.9328000000000003</v>
      </c>
      <c r="Z6937" s="7">
        <f t="shared" si="2177"/>
        <v>19.6601648</v>
      </c>
      <c r="AA6937" s="14">
        <f t="shared" si="2178"/>
        <v>0</v>
      </c>
      <c r="AB6937" s="15">
        <v>0.84215384599999998</v>
      </c>
      <c r="AC6937" s="16">
        <f t="shared" si="2179"/>
        <v>0.63161538449999999</v>
      </c>
    </row>
    <row r="6938" spans="1:29" x14ac:dyDescent="0.25">
      <c r="A6938" s="1">
        <v>35719</v>
      </c>
      <c r="B6938" s="2">
        <v>0.95833333333333337</v>
      </c>
      <c r="C6938">
        <v>0</v>
      </c>
      <c r="D6938">
        <v>0</v>
      </c>
      <c r="E6938">
        <v>0</v>
      </c>
      <c r="F6938">
        <f t="shared" si="2162"/>
        <v>0</v>
      </c>
      <c r="G6938" s="8">
        <v>17.2</v>
      </c>
      <c r="H6938">
        <v>23</v>
      </c>
      <c r="I6938">
        <v>6935</v>
      </c>
      <c r="J6938">
        <f t="shared" si="2163"/>
        <v>289</v>
      </c>
      <c r="K6938" s="11">
        <f t="shared" si="2164"/>
        <v>3.5903916041026207</v>
      </c>
      <c r="L6938">
        <f t="shared" si="2165"/>
        <v>15.151797915941005</v>
      </c>
      <c r="M6938">
        <f t="shared" si="2166"/>
        <v>23.585863298599016</v>
      </c>
      <c r="N6938" s="8">
        <f t="shared" si="2167"/>
        <v>-3.0331719186978559</v>
      </c>
      <c r="O6938" s="8">
        <f t="shared" si="2168"/>
        <v>-0.17394401571952514</v>
      </c>
      <c r="P6938" s="4">
        <f t="shared" si="2169"/>
        <v>0</v>
      </c>
      <c r="Q6938" s="7">
        <f t="shared" si="2170"/>
        <v>0</v>
      </c>
      <c r="R6938" s="4">
        <f t="shared" si="2171"/>
        <v>0</v>
      </c>
      <c r="S6938" s="4">
        <f t="shared" si="2172"/>
        <v>0</v>
      </c>
      <c r="T6938" s="4">
        <f t="shared" si="2173"/>
        <v>1</v>
      </c>
      <c r="U6938" s="7">
        <f t="shared" si="2174"/>
        <v>0</v>
      </c>
      <c r="V6938" s="4">
        <f t="shared" si="2160"/>
        <v>0.38268428076468186</v>
      </c>
      <c r="W6938" s="14">
        <f t="shared" si="2161"/>
        <v>0</v>
      </c>
      <c r="X6938" s="7">
        <f t="shared" si="2175"/>
        <v>17.2</v>
      </c>
      <c r="Y6938" s="4">
        <f t="shared" si="2176"/>
        <v>-2.9328000000000003</v>
      </c>
      <c r="Z6938" s="7">
        <f t="shared" si="2177"/>
        <v>19.6601648</v>
      </c>
      <c r="AA6938" s="14">
        <f t="shared" si="2178"/>
        <v>0</v>
      </c>
      <c r="AB6938" s="15">
        <v>0.86699999999999999</v>
      </c>
      <c r="AC6938" s="16">
        <f t="shared" si="2179"/>
        <v>0.65024999999999999</v>
      </c>
    </row>
    <row r="6939" spans="1:29" x14ac:dyDescent="0.25">
      <c r="A6939" s="1">
        <v>35719</v>
      </c>
      <c r="B6939" s="3">
        <v>1</v>
      </c>
      <c r="C6939">
        <v>0</v>
      </c>
      <c r="D6939">
        <v>0</v>
      </c>
      <c r="E6939">
        <v>0</v>
      </c>
      <c r="F6939">
        <f t="shared" si="2162"/>
        <v>0</v>
      </c>
      <c r="G6939" s="8">
        <v>16.100000000000001</v>
      </c>
      <c r="H6939">
        <v>24</v>
      </c>
      <c r="I6939">
        <v>6936</v>
      </c>
      <c r="J6939">
        <f t="shared" si="2163"/>
        <v>289</v>
      </c>
      <c r="K6939" s="11">
        <f t="shared" si="2164"/>
        <v>3.5903916041026207</v>
      </c>
      <c r="L6939">
        <f t="shared" si="2165"/>
        <v>15.151797915941005</v>
      </c>
      <c r="M6939">
        <f t="shared" si="2166"/>
        <v>24.585863298599016</v>
      </c>
      <c r="N6939" s="8">
        <f t="shared" si="2167"/>
        <v>-3.2949713064970059</v>
      </c>
      <c r="O6939" s="8">
        <f t="shared" si="2168"/>
        <v>-0.17394401571952514</v>
      </c>
      <c r="P6939" s="4">
        <f t="shared" si="2169"/>
        <v>0</v>
      </c>
      <c r="Q6939" s="7">
        <f t="shared" si="2170"/>
        <v>0</v>
      </c>
      <c r="R6939" s="4">
        <f t="shared" si="2171"/>
        <v>0</v>
      </c>
      <c r="S6939" s="4">
        <f t="shared" si="2172"/>
        <v>0</v>
      </c>
      <c r="T6939" s="4">
        <f t="shared" si="2173"/>
        <v>1</v>
      </c>
      <c r="U6939" s="7">
        <f t="shared" si="2174"/>
        <v>0</v>
      </c>
      <c r="V6939" s="4">
        <f t="shared" si="2160"/>
        <v>0.38268428076468186</v>
      </c>
      <c r="W6939" s="14">
        <f t="shared" si="2161"/>
        <v>0</v>
      </c>
      <c r="X6939" s="7">
        <f t="shared" si="2175"/>
        <v>16.100000000000001</v>
      </c>
      <c r="Y6939" s="4">
        <f t="shared" si="2176"/>
        <v>-3.3463999999999996</v>
      </c>
      <c r="Z6939" s="7">
        <f t="shared" si="2177"/>
        <v>19.739162400000001</v>
      </c>
      <c r="AA6939" s="14">
        <f t="shared" si="2178"/>
        <v>0</v>
      </c>
      <c r="AB6939" s="15">
        <v>0.685076923</v>
      </c>
      <c r="AC6939" s="16">
        <f t="shared" si="2179"/>
        <v>0.51380769225</v>
      </c>
    </row>
    <row r="6940" spans="1:29" x14ac:dyDescent="0.25">
      <c r="A6940" s="1">
        <v>35720</v>
      </c>
      <c r="B6940" s="2">
        <v>4.1666666666666664E-2</v>
      </c>
      <c r="C6940">
        <v>0</v>
      </c>
      <c r="D6940">
        <v>0</v>
      </c>
      <c r="E6940">
        <v>0</v>
      </c>
      <c r="F6940">
        <f t="shared" si="2162"/>
        <v>0</v>
      </c>
      <c r="G6940" s="8">
        <v>16.100000000000001</v>
      </c>
      <c r="H6940">
        <v>1</v>
      </c>
      <c r="I6940">
        <v>6937</v>
      </c>
      <c r="J6940">
        <f t="shared" si="2163"/>
        <v>290</v>
      </c>
      <c r="K6940" s="11">
        <f t="shared" si="2164"/>
        <v>3.6076531021992677</v>
      </c>
      <c r="L6940">
        <f t="shared" si="2165"/>
        <v>15.325433094657798</v>
      </c>
      <c r="M6940">
        <f t="shared" si="2166"/>
        <v>1.5887572182442966</v>
      </c>
      <c r="N6940" s="8">
        <f t="shared" si="2167"/>
        <v>2.7256569864919564</v>
      </c>
      <c r="O6940" s="8">
        <f t="shared" si="2168"/>
        <v>-0.18029540012908665</v>
      </c>
      <c r="P6940" s="4">
        <f t="shared" si="2169"/>
        <v>0</v>
      </c>
      <c r="Q6940" s="7">
        <f t="shared" si="2170"/>
        <v>0</v>
      </c>
      <c r="R6940" s="4">
        <f t="shared" si="2171"/>
        <v>0</v>
      </c>
      <c r="S6940" s="4">
        <f t="shared" si="2172"/>
        <v>0</v>
      </c>
      <c r="T6940" s="4">
        <f t="shared" si="2173"/>
        <v>1</v>
      </c>
      <c r="U6940" s="7">
        <f t="shared" si="2174"/>
        <v>0</v>
      </c>
      <c r="V6940" s="4">
        <f t="shared" si="2160"/>
        <v>0.38268428076468186</v>
      </c>
      <c r="W6940" s="14">
        <f t="shared" si="2161"/>
        <v>0</v>
      </c>
      <c r="X6940" s="7">
        <f t="shared" si="2175"/>
        <v>16.100000000000001</v>
      </c>
      <c r="Y6940" s="4">
        <f t="shared" si="2176"/>
        <v>-3.3463999999999996</v>
      </c>
      <c r="Z6940" s="7">
        <f t="shared" si="2177"/>
        <v>19.739162400000001</v>
      </c>
      <c r="AA6940" s="14">
        <f t="shared" si="2178"/>
        <v>0</v>
      </c>
      <c r="AB6940" s="15">
        <v>0.59815384599999999</v>
      </c>
      <c r="AC6940" s="16">
        <f t="shared" si="2179"/>
        <v>0.44861538449999999</v>
      </c>
    </row>
    <row r="6941" spans="1:29" x14ac:dyDescent="0.25">
      <c r="A6941" s="1">
        <v>35720</v>
      </c>
      <c r="B6941" s="2">
        <v>8.3333333333333329E-2</v>
      </c>
      <c r="C6941">
        <v>0</v>
      </c>
      <c r="D6941">
        <v>0</v>
      </c>
      <c r="E6941">
        <v>0</v>
      </c>
      <c r="F6941">
        <f t="shared" si="2162"/>
        <v>0</v>
      </c>
      <c r="G6941" s="8">
        <v>15</v>
      </c>
      <c r="H6941">
        <v>2</v>
      </c>
      <c r="I6941">
        <v>6938</v>
      </c>
      <c r="J6941">
        <f t="shared" si="2163"/>
        <v>290</v>
      </c>
      <c r="K6941" s="11">
        <f t="shared" si="2164"/>
        <v>3.6076531021992677</v>
      </c>
      <c r="L6941">
        <f t="shared" si="2165"/>
        <v>15.325433094657798</v>
      </c>
      <c r="M6941">
        <f t="shared" si="2166"/>
        <v>2.5887572182442966</v>
      </c>
      <c r="N6941" s="8">
        <f t="shared" si="2167"/>
        <v>2.4638575986928068</v>
      </c>
      <c r="O6941" s="8">
        <f t="shared" si="2168"/>
        <v>-0.18029540012908665</v>
      </c>
      <c r="P6941" s="4">
        <f t="shared" si="2169"/>
        <v>0</v>
      </c>
      <c r="Q6941" s="7">
        <f t="shared" si="2170"/>
        <v>0</v>
      </c>
      <c r="R6941" s="4">
        <f t="shared" si="2171"/>
        <v>0</v>
      </c>
      <c r="S6941" s="4">
        <f t="shared" si="2172"/>
        <v>0</v>
      </c>
      <c r="T6941" s="4">
        <f t="shared" si="2173"/>
        <v>1</v>
      </c>
      <c r="U6941" s="7">
        <f t="shared" si="2174"/>
        <v>0</v>
      </c>
      <c r="V6941" s="4">
        <f t="shared" si="2160"/>
        <v>0.38268428076468186</v>
      </c>
      <c r="W6941" s="14">
        <f t="shared" si="2161"/>
        <v>0</v>
      </c>
      <c r="X6941" s="7">
        <f t="shared" si="2175"/>
        <v>15</v>
      </c>
      <c r="Y6941" s="4">
        <f t="shared" si="2176"/>
        <v>-3.76</v>
      </c>
      <c r="Z6941" s="7">
        <f t="shared" si="2177"/>
        <v>19.818160000000002</v>
      </c>
      <c r="AA6941" s="14">
        <f t="shared" si="2178"/>
        <v>0</v>
      </c>
      <c r="AB6941" s="15">
        <v>0.63007692299999996</v>
      </c>
      <c r="AC6941" s="16">
        <f t="shared" si="2179"/>
        <v>0.47255769224999999</v>
      </c>
    </row>
    <row r="6942" spans="1:29" x14ac:dyDescent="0.25">
      <c r="A6942" s="1">
        <v>35720</v>
      </c>
      <c r="B6942" s="2">
        <v>0.125</v>
      </c>
      <c r="C6942">
        <v>0</v>
      </c>
      <c r="D6942">
        <v>0</v>
      </c>
      <c r="E6942">
        <v>0</v>
      </c>
      <c r="F6942">
        <f t="shared" si="2162"/>
        <v>0</v>
      </c>
      <c r="G6942" s="8">
        <v>15</v>
      </c>
      <c r="H6942">
        <v>3</v>
      </c>
      <c r="I6942">
        <v>6939</v>
      </c>
      <c r="J6942">
        <f t="shared" si="2163"/>
        <v>290</v>
      </c>
      <c r="K6942" s="11">
        <f t="shared" si="2164"/>
        <v>3.6076531021992677</v>
      </c>
      <c r="L6942">
        <f t="shared" si="2165"/>
        <v>15.325433094657798</v>
      </c>
      <c r="M6942">
        <f t="shared" si="2166"/>
        <v>3.5887572182442966</v>
      </c>
      <c r="N6942" s="8">
        <f t="shared" si="2167"/>
        <v>2.2020582108936577</v>
      </c>
      <c r="O6942" s="8">
        <f t="shared" si="2168"/>
        <v>-0.18029540012908665</v>
      </c>
      <c r="P6942" s="4">
        <f t="shared" si="2169"/>
        <v>0</v>
      </c>
      <c r="Q6942" s="7">
        <f t="shared" si="2170"/>
        <v>0</v>
      </c>
      <c r="R6942" s="4">
        <f t="shared" si="2171"/>
        <v>0</v>
      </c>
      <c r="S6942" s="4">
        <f t="shared" si="2172"/>
        <v>0</v>
      </c>
      <c r="T6942" s="4">
        <f t="shared" si="2173"/>
        <v>1</v>
      </c>
      <c r="U6942" s="7">
        <f t="shared" si="2174"/>
        <v>0</v>
      </c>
      <c r="V6942" s="4">
        <f t="shared" si="2160"/>
        <v>0.38268428076468186</v>
      </c>
      <c r="W6942" s="14">
        <f t="shared" si="2161"/>
        <v>0</v>
      </c>
      <c r="X6942" s="7">
        <f t="shared" si="2175"/>
        <v>15</v>
      </c>
      <c r="Y6942" s="4">
        <f t="shared" si="2176"/>
        <v>-3.76</v>
      </c>
      <c r="Z6942" s="7">
        <f t="shared" si="2177"/>
        <v>19.818160000000002</v>
      </c>
      <c r="AA6942" s="14">
        <f t="shared" si="2178"/>
        <v>0</v>
      </c>
      <c r="AB6942" s="15">
        <v>0.51738461499999999</v>
      </c>
      <c r="AC6942" s="16">
        <f t="shared" si="2179"/>
        <v>0.38803846124999997</v>
      </c>
    </row>
    <row r="6943" spans="1:29" x14ac:dyDescent="0.25">
      <c r="A6943" s="1">
        <v>35720</v>
      </c>
      <c r="B6943" s="2">
        <v>0.16666666666666666</v>
      </c>
      <c r="C6943">
        <v>0</v>
      </c>
      <c r="D6943">
        <v>0</v>
      </c>
      <c r="E6943">
        <v>0</v>
      </c>
      <c r="F6943">
        <f t="shared" si="2162"/>
        <v>0</v>
      </c>
      <c r="G6943" s="8">
        <v>13.9</v>
      </c>
      <c r="H6943">
        <v>4</v>
      </c>
      <c r="I6943">
        <v>6940</v>
      </c>
      <c r="J6943">
        <f t="shared" si="2163"/>
        <v>290</v>
      </c>
      <c r="K6943" s="11">
        <f t="shared" si="2164"/>
        <v>3.6076531021992677</v>
      </c>
      <c r="L6943">
        <f t="shared" si="2165"/>
        <v>15.325433094657798</v>
      </c>
      <c r="M6943">
        <f t="shared" si="2166"/>
        <v>4.5887572182442966</v>
      </c>
      <c r="N6943" s="8">
        <f t="shared" si="2167"/>
        <v>1.9402588230945084</v>
      </c>
      <c r="O6943" s="8">
        <f t="shared" si="2168"/>
        <v>-0.18029540012908665</v>
      </c>
      <c r="P6943" s="4">
        <f t="shared" si="2169"/>
        <v>0</v>
      </c>
      <c r="Q6943" s="7">
        <f t="shared" si="2170"/>
        <v>0</v>
      </c>
      <c r="R6943" s="4">
        <f t="shared" si="2171"/>
        <v>0</v>
      </c>
      <c r="S6943" s="4">
        <f t="shared" si="2172"/>
        <v>0</v>
      </c>
      <c r="T6943" s="4">
        <f t="shared" si="2173"/>
        <v>1</v>
      </c>
      <c r="U6943" s="7">
        <f t="shared" si="2174"/>
        <v>0</v>
      </c>
      <c r="V6943" s="4">
        <f t="shared" si="2160"/>
        <v>0.38268428076468186</v>
      </c>
      <c r="W6943" s="14">
        <f t="shared" si="2161"/>
        <v>0</v>
      </c>
      <c r="X6943" s="7">
        <f t="shared" si="2175"/>
        <v>13.9</v>
      </c>
      <c r="Y6943" s="4">
        <f t="shared" si="2176"/>
        <v>-4.1735999999999995</v>
      </c>
      <c r="Z6943" s="7">
        <f t="shared" si="2177"/>
        <v>19.8971576</v>
      </c>
      <c r="AA6943" s="14">
        <f t="shared" si="2178"/>
        <v>0</v>
      </c>
      <c r="AB6943" s="15">
        <v>0.530692308</v>
      </c>
      <c r="AC6943" s="16">
        <f t="shared" si="2179"/>
        <v>0.39801923100000003</v>
      </c>
    </row>
    <row r="6944" spans="1:29" x14ac:dyDescent="0.25">
      <c r="A6944" s="1">
        <v>35720</v>
      </c>
      <c r="B6944" s="2">
        <v>0.20833333333333334</v>
      </c>
      <c r="C6944">
        <v>0</v>
      </c>
      <c r="D6944">
        <v>0</v>
      </c>
      <c r="E6944">
        <v>0</v>
      </c>
      <c r="F6944">
        <f t="shared" si="2162"/>
        <v>0</v>
      </c>
      <c r="G6944" s="8">
        <v>13.9</v>
      </c>
      <c r="H6944">
        <v>5</v>
      </c>
      <c r="I6944">
        <v>6941</v>
      </c>
      <c r="J6944">
        <f t="shared" si="2163"/>
        <v>290</v>
      </c>
      <c r="K6944" s="11">
        <f t="shared" si="2164"/>
        <v>3.6076531021992677</v>
      </c>
      <c r="L6944">
        <f t="shared" si="2165"/>
        <v>15.325433094657798</v>
      </c>
      <c r="M6944">
        <f t="shared" si="2166"/>
        <v>5.5887572182442966</v>
      </c>
      <c r="N6944" s="8">
        <f t="shared" si="2167"/>
        <v>1.6784594352953588</v>
      </c>
      <c r="O6944" s="8">
        <f t="shared" si="2168"/>
        <v>-0.18029540012908665</v>
      </c>
      <c r="P6944" s="4">
        <f t="shared" si="2169"/>
        <v>0</v>
      </c>
      <c r="Q6944" s="7">
        <f t="shared" si="2170"/>
        <v>0</v>
      </c>
      <c r="R6944" s="4">
        <f t="shared" si="2171"/>
        <v>0</v>
      </c>
      <c r="S6944" s="4">
        <f t="shared" si="2172"/>
        <v>0</v>
      </c>
      <c r="T6944" s="4">
        <f t="shared" si="2173"/>
        <v>0</v>
      </c>
      <c r="U6944" s="7">
        <f t="shared" si="2174"/>
        <v>0</v>
      </c>
      <c r="V6944" s="4">
        <f t="shared" si="2160"/>
        <v>0.38268428076468186</v>
      </c>
      <c r="W6944" s="14">
        <f t="shared" si="2161"/>
        <v>0</v>
      </c>
      <c r="X6944" s="7">
        <f t="shared" si="2175"/>
        <v>13.9</v>
      </c>
      <c r="Y6944" s="4">
        <f t="shared" si="2176"/>
        <v>-4.1735999999999995</v>
      </c>
      <c r="Z6944" s="7">
        <f t="shared" si="2177"/>
        <v>19.8971576</v>
      </c>
      <c r="AA6944" s="14">
        <f t="shared" si="2178"/>
        <v>0</v>
      </c>
      <c r="AB6944" s="15">
        <v>0.59369230799999995</v>
      </c>
      <c r="AC6944" s="16">
        <f t="shared" si="2179"/>
        <v>0.44526923099999993</v>
      </c>
    </row>
    <row r="6945" spans="1:29" x14ac:dyDescent="0.25">
      <c r="A6945" s="1">
        <v>35720</v>
      </c>
      <c r="B6945" s="2">
        <v>0.25</v>
      </c>
      <c r="C6945">
        <v>0</v>
      </c>
      <c r="D6945">
        <v>31</v>
      </c>
      <c r="E6945">
        <v>0</v>
      </c>
      <c r="F6945">
        <f t="shared" si="2162"/>
        <v>0</v>
      </c>
      <c r="G6945" s="8">
        <v>13.9</v>
      </c>
      <c r="H6945">
        <v>6</v>
      </c>
      <c r="I6945">
        <v>6942</v>
      </c>
      <c r="J6945">
        <f t="shared" si="2163"/>
        <v>290</v>
      </c>
      <c r="K6945" s="11">
        <f t="shared" si="2164"/>
        <v>3.6076531021992677</v>
      </c>
      <c r="L6945">
        <f t="shared" si="2165"/>
        <v>15.325433094657798</v>
      </c>
      <c r="M6945">
        <f t="shared" si="2166"/>
        <v>6.5887572182442966</v>
      </c>
      <c r="N6945" s="8">
        <f t="shared" si="2167"/>
        <v>1.4166600474962094</v>
      </c>
      <c r="O6945" s="8">
        <f t="shared" si="2168"/>
        <v>-0.18029540012908665</v>
      </c>
      <c r="P6945" s="4">
        <f t="shared" si="2169"/>
        <v>1.6451200348478509E-2</v>
      </c>
      <c r="Q6945" s="7">
        <f t="shared" si="2170"/>
        <v>1.6451942503142927E-2</v>
      </c>
      <c r="R6945" s="4">
        <f t="shared" si="2171"/>
        <v>1.3347022554980252</v>
      </c>
      <c r="S6945" s="4">
        <f t="shared" si="2172"/>
        <v>1.3347022554980252</v>
      </c>
      <c r="T6945" s="4">
        <f t="shared" si="2173"/>
        <v>0</v>
      </c>
      <c r="U6945" s="7">
        <f t="shared" si="2174"/>
        <v>1.3347022554980252</v>
      </c>
      <c r="V6945" s="4">
        <f t="shared" si="2160"/>
        <v>0.10469928088563234</v>
      </c>
      <c r="W6945" s="14">
        <f t="shared" si="2161"/>
        <v>3.2456777074546026</v>
      </c>
      <c r="X6945" s="7">
        <f t="shared" si="2175"/>
        <v>14.005484525492275</v>
      </c>
      <c r="Y6945" s="4">
        <f t="shared" si="2176"/>
        <v>-4.1339378184149052</v>
      </c>
      <c r="Z6945" s="7">
        <f t="shared" si="2177"/>
        <v>19.889582123317247</v>
      </c>
      <c r="AA6945" s="14">
        <f t="shared" si="2178"/>
        <v>1.5006542905161168E-2</v>
      </c>
      <c r="AB6945" s="15">
        <v>0.51292307699999995</v>
      </c>
      <c r="AC6945" s="16">
        <f t="shared" si="2179"/>
        <v>0.38469230774999996</v>
      </c>
    </row>
    <row r="6946" spans="1:29" x14ac:dyDescent="0.25">
      <c r="A6946" s="1">
        <v>35720</v>
      </c>
      <c r="B6946" s="2">
        <v>0.29166666666666669</v>
      </c>
      <c r="C6946">
        <v>83</v>
      </c>
      <c r="D6946">
        <v>468</v>
      </c>
      <c r="E6946">
        <v>24</v>
      </c>
      <c r="F6946">
        <f t="shared" si="2162"/>
        <v>59</v>
      </c>
      <c r="G6946" s="8">
        <v>15</v>
      </c>
      <c r="H6946">
        <v>7</v>
      </c>
      <c r="I6946">
        <v>6943</v>
      </c>
      <c r="J6946">
        <f t="shared" si="2163"/>
        <v>290</v>
      </c>
      <c r="K6946" s="11">
        <f t="shared" si="2164"/>
        <v>3.6076531021992677</v>
      </c>
      <c r="L6946">
        <f t="shared" si="2165"/>
        <v>15.325433094657798</v>
      </c>
      <c r="M6946">
        <f t="shared" si="2166"/>
        <v>7.5887572182442966</v>
      </c>
      <c r="N6946" s="8">
        <f t="shared" si="2167"/>
        <v>1.1548606596970601</v>
      </c>
      <c r="O6946" s="8">
        <f t="shared" si="2168"/>
        <v>-0.18029540012908665</v>
      </c>
      <c r="P6946" s="4">
        <f t="shared" si="2169"/>
        <v>0.21562991586569996</v>
      </c>
      <c r="Q6946" s="7">
        <f t="shared" si="2170"/>
        <v>0.2173368754863797</v>
      </c>
      <c r="R6946" s="4">
        <f t="shared" si="2171"/>
        <v>1.1721614814236327</v>
      </c>
      <c r="S6946" s="4">
        <f t="shared" si="2172"/>
        <v>1.1721614814236327</v>
      </c>
      <c r="T6946" s="4">
        <f t="shared" si="2173"/>
        <v>0</v>
      </c>
      <c r="U6946" s="7">
        <f t="shared" si="2174"/>
        <v>1.1721614814236327</v>
      </c>
      <c r="V6946" s="4">
        <f t="shared" si="2160"/>
        <v>0.34426449679699533</v>
      </c>
      <c r="W6946" s="14">
        <f t="shared" si="2161"/>
        <v>184.20233467410037</v>
      </c>
      <c r="X6946" s="7">
        <f t="shared" si="2175"/>
        <v>20.986575876908262</v>
      </c>
      <c r="Y6946" s="4">
        <f t="shared" si="2176"/>
        <v>-1.5090474702824936</v>
      </c>
      <c r="Z6946" s="7">
        <f t="shared" si="2177"/>
        <v>19.388228066823956</v>
      </c>
      <c r="AA6946" s="14">
        <f t="shared" si="2178"/>
        <v>0.83020023693491329</v>
      </c>
      <c r="AB6946" s="15">
        <v>0.50938461499999999</v>
      </c>
      <c r="AC6946" s="16">
        <f t="shared" si="2179"/>
        <v>0.38203846124999996</v>
      </c>
    </row>
    <row r="6947" spans="1:29" x14ac:dyDescent="0.25">
      <c r="A6947" s="1">
        <v>35720</v>
      </c>
      <c r="B6947" s="2">
        <v>0.33333333333333331</v>
      </c>
      <c r="C6947">
        <v>275</v>
      </c>
      <c r="D6947">
        <v>747</v>
      </c>
      <c r="E6947">
        <v>41</v>
      </c>
      <c r="F6947">
        <f t="shared" si="2162"/>
        <v>234</v>
      </c>
      <c r="G6947" s="8">
        <v>17.8</v>
      </c>
      <c r="H6947">
        <v>8</v>
      </c>
      <c r="I6947">
        <v>6944</v>
      </c>
      <c r="J6947">
        <f t="shared" si="2163"/>
        <v>290</v>
      </c>
      <c r="K6947" s="11">
        <f t="shared" si="2164"/>
        <v>3.6076531021992677</v>
      </c>
      <c r="L6947">
        <f t="shared" si="2165"/>
        <v>15.325433094657798</v>
      </c>
      <c r="M6947">
        <f t="shared" si="2166"/>
        <v>8.5887572182442966</v>
      </c>
      <c r="N6947" s="8">
        <f t="shared" si="2167"/>
        <v>0.89306127189791051</v>
      </c>
      <c r="O6947" s="8">
        <f t="shared" si="2168"/>
        <v>-0.18029540012908665</v>
      </c>
      <c r="P6947" s="4">
        <f t="shared" si="2169"/>
        <v>0.39291651049677823</v>
      </c>
      <c r="Q6947" s="7">
        <f t="shared" si="2170"/>
        <v>0.40380104008051665</v>
      </c>
      <c r="R6947" s="4">
        <f t="shared" si="2171"/>
        <v>0.98522135799628618</v>
      </c>
      <c r="S6947" s="4">
        <f t="shared" si="2172"/>
        <v>0.98522135799628618</v>
      </c>
      <c r="T6947" s="4">
        <f t="shared" si="2173"/>
        <v>0</v>
      </c>
      <c r="U6947" s="7">
        <f t="shared" si="2174"/>
        <v>0.98522135799628618</v>
      </c>
      <c r="V6947" s="4">
        <f t="shared" si="2160"/>
        <v>0.55749863283756207</v>
      </c>
      <c r="W6947" s="14">
        <f t="shared" si="2161"/>
        <v>455.89100194204923</v>
      </c>
      <c r="X6947" s="7">
        <f t="shared" si="2175"/>
        <v>32.616457563116597</v>
      </c>
      <c r="Y6947" s="4">
        <f t="shared" si="2176"/>
        <v>2.8637880437318408</v>
      </c>
      <c r="Z6947" s="7">
        <f t="shared" si="2177"/>
        <v>18.55301648364722</v>
      </c>
      <c r="AA6947" s="14">
        <f t="shared" si="2178"/>
        <v>1.9661885097157668</v>
      </c>
      <c r="AB6947" s="15">
        <v>0.54400000000000004</v>
      </c>
      <c r="AC6947" s="16">
        <f t="shared" si="2179"/>
        <v>0.40800000000000003</v>
      </c>
    </row>
    <row r="6948" spans="1:29" x14ac:dyDescent="0.25">
      <c r="A6948" s="1">
        <v>35720</v>
      </c>
      <c r="B6948" s="2">
        <v>0.375</v>
      </c>
      <c r="C6948">
        <v>447</v>
      </c>
      <c r="D6948">
        <v>774</v>
      </c>
      <c r="E6948">
        <v>78</v>
      </c>
      <c r="F6948">
        <f t="shared" si="2162"/>
        <v>369</v>
      </c>
      <c r="G6948" s="8">
        <v>21.7</v>
      </c>
      <c r="H6948">
        <v>9</v>
      </c>
      <c r="I6948">
        <v>6945</v>
      </c>
      <c r="J6948">
        <f t="shared" si="2163"/>
        <v>290</v>
      </c>
      <c r="K6948" s="11">
        <f t="shared" si="2164"/>
        <v>3.6076531021992677</v>
      </c>
      <c r="L6948">
        <f t="shared" si="2165"/>
        <v>15.325433094657798</v>
      </c>
      <c r="M6948">
        <f t="shared" si="2166"/>
        <v>9.5887572182442966</v>
      </c>
      <c r="N6948" s="8">
        <f t="shared" si="2167"/>
        <v>0.63126188409876116</v>
      </c>
      <c r="O6948" s="8">
        <f t="shared" si="2168"/>
        <v>-0.18029540012908665</v>
      </c>
      <c r="P6948" s="4">
        <f t="shared" si="2169"/>
        <v>0.53622919579755535</v>
      </c>
      <c r="Q6948" s="7">
        <f t="shared" si="2170"/>
        <v>0.56596334280688798</v>
      </c>
      <c r="R6948" s="4">
        <f t="shared" si="2171"/>
        <v>0.7585270998638739</v>
      </c>
      <c r="S6948" s="4">
        <f t="shared" si="2172"/>
        <v>0.7585270998638739</v>
      </c>
      <c r="T6948" s="4">
        <f t="shared" si="2173"/>
        <v>0</v>
      </c>
      <c r="U6948" s="7">
        <f t="shared" si="2174"/>
        <v>0.7585270998638739</v>
      </c>
      <c r="V6948" s="4">
        <f t="shared" si="2160"/>
        <v>0.72987013502223896</v>
      </c>
      <c r="W6948" s="14">
        <f t="shared" si="2161"/>
        <v>639.95077256980926</v>
      </c>
      <c r="X6948" s="7">
        <f t="shared" si="2175"/>
        <v>42.498400108518801</v>
      </c>
      <c r="Y6948" s="4">
        <f t="shared" si="2176"/>
        <v>6.579398440803069</v>
      </c>
      <c r="Z6948" s="7">
        <f t="shared" si="2177"/>
        <v>17.843334897806614</v>
      </c>
      <c r="AA6948" s="14">
        <f t="shared" si="2178"/>
        <v>2.6544356246934515</v>
      </c>
      <c r="AB6948" s="15">
        <v>0.42861538500000002</v>
      </c>
      <c r="AC6948" s="16">
        <f t="shared" si="2179"/>
        <v>0.32146153875</v>
      </c>
    </row>
    <row r="6949" spans="1:29" x14ac:dyDescent="0.25">
      <c r="A6949" s="1">
        <v>35720</v>
      </c>
      <c r="B6949" s="2">
        <v>0.41666666666666669</v>
      </c>
      <c r="C6949">
        <v>619</v>
      </c>
      <c r="D6949">
        <v>924</v>
      </c>
      <c r="E6949">
        <v>65</v>
      </c>
      <c r="F6949">
        <f t="shared" si="2162"/>
        <v>554</v>
      </c>
      <c r="G6949" s="8">
        <v>23.3</v>
      </c>
      <c r="H6949">
        <v>10</v>
      </c>
      <c r="I6949">
        <v>6946</v>
      </c>
      <c r="J6949">
        <f t="shared" si="2163"/>
        <v>290</v>
      </c>
      <c r="K6949" s="11">
        <f t="shared" si="2164"/>
        <v>3.6076531021992677</v>
      </c>
      <c r="L6949">
        <f t="shared" si="2165"/>
        <v>15.325433094657798</v>
      </c>
      <c r="M6949">
        <f t="shared" si="2166"/>
        <v>10.588757218244297</v>
      </c>
      <c r="N6949" s="8">
        <f t="shared" si="2167"/>
        <v>0.36946249629961175</v>
      </c>
      <c r="O6949" s="8">
        <f t="shared" si="2168"/>
        <v>-0.18029540012908665</v>
      </c>
      <c r="P6949" s="4">
        <f t="shared" si="2169"/>
        <v>0.63580144910019376</v>
      </c>
      <c r="Q6949" s="7">
        <f t="shared" si="2170"/>
        <v>0.68904642122830673</v>
      </c>
      <c r="R6949" s="4">
        <f t="shared" si="2171"/>
        <v>0.47829966040751432</v>
      </c>
      <c r="S6949" s="4">
        <f t="shared" si="2172"/>
        <v>0.47829966040751432</v>
      </c>
      <c r="T6949" s="4">
        <f t="shared" si="2173"/>
        <v>0</v>
      </c>
      <c r="U6949" s="7">
        <f t="shared" si="2174"/>
        <v>0.47829966040751432</v>
      </c>
      <c r="V6949" s="4">
        <f t="shared" si="2160"/>
        <v>0.84963217033451621</v>
      </c>
      <c r="W6949" s="14">
        <f t="shared" si="2161"/>
        <v>847.58619877458989</v>
      </c>
      <c r="X6949" s="7">
        <f t="shared" si="2175"/>
        <v>50.846551460174169</v>
      </c>
      <c r="Y6949" s="4">
        <f t="shared" si="2176"/>
        <v>9.7183033490254882</v>
      </c>
      <c r="Z6949" s="7">
        <f t="shared" si="2177"/>
        <v>17.243804060336132</v>
      </c>
      <c r="AA6949" s="14">
        <f t="shared" si="2178"/>
        <v>3.3975554916994124</v>
      </c>
      <c r="AB6949" s="15">
        <v>2.5167692310000001</v>
      </c>
      <c r="AC6949" s="16">
        <f t="shared" si="2179"/>
        <v>1.8875769232500001</v>
      </c>
    </row>
    <row r="6950" spans="1:29" x14ac:dyDescent="0.25">
      <c r="A6950" s="1">
        <v>35720</v>
      </c>
      <c r="B6950" s="2">
        <v>0.45833333333333331</v>
      </c>
      <c r="C6950">
        <v>665</v>
      </c>
      <c r="D6950">
        <v>876</v>
      </c>
      <c r="E6950">
        <v>73</v>
      </c>
      <c r="F6950">
        <f t="shared" si="2162"/>
        <v>592</v>
      </c>
      <c r="G6950" s="8">
        <v>25</v>
      </c>
      <c r="H6950">
        <v>11</v>
      </c>
      <c r="I6950">
        <v>6947</v>
      </c>
      <c r="J6950">
        <f t="shared" si="2163"/>
        <v>290</v>
      </c>
      <c r="K6950" s="11">
        <f t="shared" si="2164"/>
        <v>3.6076531021992677</v>
      </c>
      <c r="L6950">
        <f t="shared" si="2165"/>
        <v>15.325433094657798</v>
      </c>
      <c r="M6950">
        <f t="shared" si="2166"/>
        <v>11.588757218244297</v>
      </c>
      <c r="N6950" s="8">
        <f t="shared" si="2167"/>
        <v>0.10766310850046236</v>
      </c>
      <c r="O6950" s="8">
        <f t="shared" si="2168"/>
        <v>-0.18029540012908665</v>
      </c>
      <c r="P6950" s="4">
        <f t="shared" si="2169"/>
        <v>0.68484758589304762</v>
      </c>
      <c r="Q6950" s="7">
        <f t="shared" si="2170"/>
        <v>0.75439451544123692</v>
      </c>
      <c r="R6950" s="4">
        <f t="shared" si="2171"/>
        <v>0.14558779957423973</v>
      </c>
      <c r="S6950" s="4">
        <f t="shared" si="2172"/>
        <v>0.14558779957423973</v>
      </c>
      <c r="T6950" s="4">
        <f t="shared" si="2173"/>
        <v>0</v>
      </c>
      <c r="U6950" s="7">
        <f t="shared" si="2174"/>
        <v>0.14558779957423973</v>
      </c>
      <c r="V6950" s="4">
        <f t="shared" si="2160"/>
        <v>0.9086231539839833</v>
      </c>
      <c r="W6950" s="14">
        <f t="shared" si="2161"/>
        <v>866.17547299983516</v>
      </c>
      <c r="X6950" s="7">
        <f t="shared" si="2175"/>
        <v>53.150702872494648</v>
      </c>
      <c r="Y6950" s="4">
        <f t="shared" si="2176"/>
        <v>10.584664280057988</v>
      </c>
      <c r="Z6950" s="7">
        <f t="shared" si="2177"/>
        <v>17.078329122508922</v>
      </c>
      <c r="AA6950" s="14">
        <f t="shared" si="2178"/>
        <v>3.4387520595532957</v>
      </c>
      <c r="AB6950" s="15">
        <v>2.5353846149999999</v>
      </c>
      <c r="AC6950" s="16">
        <f t="shared" si="2179"/>
        <v>1.9015384612499999</v>
      </c>
    </row>
    <row r="6951" spans="1:29" x14ac:dyDescent="0.25">
      <c r="A6951" s="1">
        <v>35720</v>
      </c>
      <c r="B6951" s="2">
        <v>0.5</v>
      </c>
      <c r="C6951">
        <v>570</v>
      </c>
      <c r="D6951">
        <v>412</v>
      </c>
      <c r="E6951">
        <v>282</v>
      </c>
      <c r="F6951">
        <f t="shared" si="2162"/>
        <v>288</v>
      </c>
      <c r="G6951" s="8">
        <v>26.1</v>
      </c>
      <c r="H6951">
        <v>12</v>
      </c>
      <c r="I6951">
        <v>6948</v>
      </c>
      <c r="J6951">
        <f t="shared" si="2163"/>
        <v>290</v>
      </c>
      <c r="K6951" s="11">
        <f t="shared" si="2164"/>
        <v>3.6076531021992677</v>
      </c>
      <c r="L6951">
        <f t="shared" si="2165"/>
        <v>15.325433094657798</v>
      </c>
      <c r="M6951">
        <f t="shared" si="2166"/>
        <v>12.588757218244297</v>
      </c>
      <c r="N6951" s="8">
        <f t="shared" si="2167"/>
        <v>-0.15413627929868706</v>
      </c>
      <c r="O6951" s="8">
        <f t="shared" si="2168"/>
        <v>-0.18029540012908665</v>
      </c>
      <c r="P6951" s="4">
        <f t="shared" si="2169"/>
        <v>0.68002519300625708</v>
      </c>
      <c r="Q6951" s="7">
        <f t="shared" si="2170"/>
        <v>0.74779699498661512</v>
      </c>
      <c r="R6951" s="4">
        <f t="shared" si="2171"/>
        <v>-0.20748724972383745</v>
      </c>
      <c r="S6951" s="4">
        <f t="shared" si="2172"/>
        <v>-0.20748724972383745</v>
      </c>
      <c r="T6951" s="4">
        <f t="shared" si="2173"/>
        <v>0</v>
      </c>
      <c r="U6951" s="7">
        <f t="shared" si="2174"/>
        <v>-0.20748724972383745</v>
      </c>
      <c r="V6951" s="4">
        <f t="shared" si="2160"/>
        <v>0.9028229479221388</v>
      </c>
      <c r="W6951" s="14">
        <f t="shared" si="2161"/>
        <v>643.23001907792332</v>
      </c>
      <c r="X6951" s="7">
        <f t="shared" si="2175"/>
        <v>47.004975620032511</v>
      </c>
      <c r="Y6951" s="4">
        <f t="shared" si="2176"/>
        <v>8.2738708331322233</v>
      </c>
      <c r="Z6951" s="7">
        <f t="shared" si="2177"/>
        <v>17.519690670871746</v>
      </c>
      <c r="AA6951" s="14">
        <f t="shared" si="2178"/>
        <v>2.61964439173931</v>
      </c>
      <c r="AB6951" s="15">
        <v>2.5291538459999998</v>
      </c>
      <c r="AC6951" s="16">
        <f t="shared" si="2179"/>
        <v>1.8968653844999999</v>
      </c>
    </row>
    <row r="6952" spans="1:29" x14ac:dyDescent="0.25">
      <c r="A6952" s="1">
        <v>35720</v>
      </c>
      <c r="B6952" s="2">
        <v>0.54166666666666663</v>
      </c>
      <c r="C6952">
        <v>704</v>
      </c>
      <c r="D6952">
        <v>948</v>
      </c>
      <c r="E6952">
        <v>71</v>
      </c>
      <c r="F6952">
        <f t="shared" si="2162"/>
        <v>633</v>
      </c>
      <c r="G6952" s="8">
        <v>26.7</v>
      </c>
      <c r="H6952">
        <v>13</v>
      </c>
      <c r="I6952">
        <v>6949</v>
      </c>
      <c r="J6952">
        <f t="shared" si="2163"/>
        <v>290</v>
      </c>
      <c r="K6952" s="11">
        <f t="shared" si="2164"/>
        <v>3.6076531021992677</v>
      </c>
      <c r="L6952">
        <f t="shared" si="2165"/>
        <v>15.325433094657798</v>
      </c>
      <c r="M6952">
        <f t="shared" si="2166"/>
        <v>13.588757218244297</v>
      </c>
      <c r="N6952" s="8">
        <f t="shared" si="2167"/>
        <v>-0.41593566709783647</v>
      </c>
      <c r="O6952" s="8">
        <f t="shared" si="2168"/>
        <v>-0.18029540012908665</v>
      </c>
      <c r="P6952" s="4">
        <f t="shared" si="2169"/>
        <v>0.62166290854567618</v>
      </c>
      <c r="Q6952" s="7">
        <f t="shared" si="2170"/>
        <v>0.67086391249137223</v>
      </c>
      <c r="R6952" s="4">
        <f t="shared" si="2171"/>
        <v>-0.53225072733407164</v>
      </c>
      <c r="S6952" s="4">
        <f t="shared" si="2172"/>
        <v>-0.53225072733407164</v>
      </c>
      <c r="T6952" s="4">
        <f t="shared" si="2173"/>
        <v>0</v>
      </c>
      <c r="U6952" s="7">
        <f t="shared" si="2174"/>
        <v>-0.53225072733407164</v>
      </c>
      <c r="V6952" s="4">
        <f t="shared" si="2160"/>
        <v>0.83262682660680387</v>
      </c>
      <c r="W6952" s="14">
        <f t="shared" si="2161"/>
        <v>857.62794255202357</v>
      </c>
      <c r="X6952" s="7">
        <f t="shared" si="2175"/>
        <v>54.572908132940768</v>
      </c>
      <c r="Y6952" s="4">
        <f t="shared" si="2176"/>
        <v>11.119413457985729</v>
      </c>
      <c r="Z6952" s="7">
        <f t="shared" si="2177"/>
        <v>16.976192029524725</v>
      </c>
      <c r="AA6952" s="14">
        <f t="shared" si="2178"/>
        <v>3.3844554708567078</v>
      </c>
      <c r="AB6952" s="15">
        <v>2.4279999999999999</v>
      </c>
      <c r="AC6952" s="16">
        <f t="shared" si="2179"/>
        <v>1.821</v>
      </c>
    </row>
    <row r="6953" spans="1:29" x14ac:dyDescent="0.25">
      <c r="A6953" s="1">
        <v>35720</v>
      </c>
      <c r="B6953" s="2">
        <v>0.58333333333333337</v>
      </c>
      <c r="C6953">
        <v>602</v>
      </c>
      <c r="D6953">
        <v>920</v>
      </c>
      <c r="E6953">
        <v>64</v>
      </c>
      <c r="F6953">
        <f t="shared" si="2162"/>
        <v>538</v>
      </c>
      <c r="G6953" s="8">
        <v>27.8</v>
      </c>
      <c r="H6953">
        <v>14</v>
      </c>
      <c r="I6953">
        <v>6950</v>
      </c>
      <c r="J6953">
        <f t="shared" si="2163"/>
        <v>290</v>
      </c>
      <c r="K6953" s="11">
        <f t="shared" si="2164"/>
        <v>3.6076531021992677</v>
      </c>
      <c r="L6953">
        <f t="shared" si="2165"/>
        <v>15.325433094657798</v>
      </c>
      <c r="M6953">
        <f t="shared" si="2166"/>
        <v>14.588757218244297</v>
      </c>
      <c r="N6953" s="8">
        <f t="shared" si="2167"/>
        <v>-0.67773505489698593</v>
      </c>
      <c r="O6953" s="8">
        <f t="shared" si="2168"/>
        <v>-0.18029540012908665</v>
      </c>
      <c r="P6953" s="4">
        <f t="shared" si="2169"/>
        <v>0.51373802574905791</v>
      </c>
      <c r="Q6953" s="7">
        <f t="shared" si="2170"/>
        <v>0.53953607722565322</v>
      </c>
      <c r="R6953" s="4">
        <f t="shared" si="2171"/>
        <v>-0.80236678020814545</v>
      </c>
      <c r="S6953" s="4">
        <f t="shared" si="2172"/>
        <v>-0.80236678020814545</v>
      </c>
      <c r="T6953" s="4">
        <f t="shared" si="2173"/>
        <v>0</v>
      </c>
      <c r="U6953" s="7">
        <f t="shared" si="2174"/>
        <v>-0.80236678020814545</v>
      </c>
      <c r="V6953" s="4">
        <f t="shared" si="2160"/>
        <v>0.70281853970104313</v>
      </c>
      <c r="W6953" s="14">
        <f t="shared" si="2161"/>
        <v>708.15719031991057</v>
      </c>
      <c r="X6953" s="7">
        <f t="shared" si="2175"/>
        <v>50.815108685397092</v>
      </c>
      <c r="Y6953" s="4">
        <f t="shared" si="2176"/>
        <v>9.706480865709306</v>
      </c>
      <c r="Z6953" s="7">
        <f t="shared" si="2177"/>
        <v>17.246062154649522</v>
      </c>
      <c r="AA6953" s="14">
        <f t="shared" si="2178"/>
        <v>2.8390250137520949</v>
      </c>
      <c r="AB6953" s="15">
        <v>2.525615385</v>
      </c>
      <c r="AC6953" s="16">
        <f t="shared" si="2179"/>
        <v>1.89421153875</v>
      </c>
    </row>
    <row r="6954" spans="1:29" x14ac:dyDescent="0.25">
      <c r="A6954" s="1">
        <v>35720</v>
      </c>
      <c r="B6954" s="2">
        <v>0.625</v>
      </c>
      <c r="C6954">
        <v>446</v>
      </c>
      <c r="D6954">
        <v>862</v>
      </c>
      <c r="E6954">
        <v>53</v>
      </c>
      <c r="F6954">
        <f t="shared" si="2162"/>
        <v>393</v>
      </c>
      <c r="G6954" s="8">
        <v>28.9</v>
      </c>
      <c r="H6954">
        <v>15</v>
      </c>
      <c r="I6954">
        <v>6951</v>
      </c>
      <c r="J6954">
        <f t="shared" si="2163"/>
        <v>290</v>
      </c>
      <c r="K6954" s="11">
        <f t="shared" si="2164"/>
        <v>3.6076531021992677</v>
      </c>
      <c r="L6954">
        <f t="shared" si="2165"/>
        <v>15.325433094657798</v>
      </c>
      <c r="M6954">
        <f t="shared" si="2166"/>
        <v>15.588757218244297</v>
      </c>
      <c r="N6954" s="8">
        <f t="shared" si="2167"/>
        <v>-0.93953444269613517</v>
      </c>
      <c r="O6954" s="8">
        <f t="shared" si="2168"/>
        <v>-0.18029540012908665</v>
      </c>
      <c r="P6954" s="4">
        <f t="shared" si="2169"/>
        <v>0.36360544702469033</v>
      </c>
      <c r="Q6954" s="7">
        <f t="shared" si="2170"/>
        <v>0.37213534549935956</v>
      </c>
      <c r="R6954" s="4">
        <f t="shared" si="2171"/>
        <v>-1.0208500752393317</v>
      </c>
      <c r="S6954" s="4">
        <f t="shared" si="2172"/>
        <v>-1.0208500752393317</v>
      </c>
      <c r="T6954" s="4">
        <f t="shared" si="2173"/>
        <v>0</v>
      </c>
      <c r="U6954" s="7">
        <f t="shared" si="2174"/>
        <v>-1.0208500752393317</v>
      </c>
      <c r="V6954" s="4">
        <f t="shared" si="2160"/>
        <v>0.52224430743914718</v>
      </c>
      <c r="W6954" s="14">
        <f t="shared" si="2161"/>
        <v>501.15739131148848</v>
      </c>
      <c r="X6954" s="7">
        <f t="shared" si="2175"/>
        <v>45.187615217623375</v>
      </c>
      <c r="Y6954" s="4">
        <f t="shared" si="2176"/>
        <v>7.5905433218263889</v>
      </c>
      <c r="Z6954" s="7">
        <f t="shared" si="2177"/>
        <v>17.650206225531161</v>
      </c>
      <c r="AA6954" s="14">
        <f t="shared" si="2178"/>
        <v>2.0562386915157398</v>
      </c>
      <c r="AB6954" s="15">
        <v>1.3914615379999999</v>
      </c>
      <c r="AC6954" s="16">
        <f t="shared" si="2179"/>
        <v>1.0435961535</v>
      </c>
    </row>
    <row r="6955" spans="1:29" x14ac:dyDescent="0.25">
      <c r="A6955" s="1">
        <v>35720</v>
      </c>
      <c r="B6955" s="2">
        <v>0.66666666666666663</v>
      </c>
      <c r="C6955">
        <v>252</v>
      </c>
      <c r="D6955">
        <v>740</v>
      </c>
      <c r="E6955">
        <v>38</v>
      </c>
      <c r="F6955">
        <f t="shared" si="2162"/>
        <v>214</v>
      </c>
      <c r="G6955" s="8">
        <v>28.9</v>
      </c>
      <c r="H6955">
        <v>16</v>
      </c>
      <c r="I6955">
        <v>6952</v>
      </c>
      <c r="J6955">
        <f t="shared" si="2163"/>
        <v>290</v>
      </c>
      <c r="K6955" s="11">
        <f t="shared" si="2164"/>
        <v>3.6076531021992677</v>
      </c>
      <c r="L6955">
        <f t="shared" si="2165"/>
        <v>15.325433094657798</v>
      </c>
      <c r="M6955">
        <f t="shared" si="2166"/>
        <v>16.588757218244297</v>
      </c>
      <c r="N6955" s="8">
        <f t="shared" si="2167"/>
        <v>-1.2013338304952847</v>
      </c>
      <c r="O6955" s="8">
        <f t="shared" si="2168"/>
        <v>-0.18029540012908665</v>
      </c>
      <c r="P6955" s="4">
        <f t="shared" si="2169"/>
        <v>0.18149645950682158</v>
      </c>
      <c r="Q6955" s="7">
        <f t="shared" si="2170"/>
        <v>0.1825079712624085</v>
      </c>
      <c r="R6955" s="4">
        <f t="shared" si="2171"/>
        <v>-1.2023834474035211</v>
      </c>
      <c r="S6955" s="4">
        <f t="shared" si="2172"/>
        <v>-1.2023834474035211</v>
      </c>
      <c r="T6955" s="4">
        <f t="shared" si="2173"/>
        <v>0</v>
      </c>
      <c r="U6955" s="7">
        <f t="shared" si="2174"/>
        <v>-1.2023834474035211</v>
      </c>
      <c r="V6955" s="4">
        <f t="shared" si="2160"/>
        <v>0.303209965336736</v>
      </c>
      <c r="W6955" s="14">
        <f t="shared" si="2161"/>
        <v>260.92907878993668</v>
      </c>
      <c r="X6955" s="7">
        <f t="shared" si="2175"/>
        <v>37.380195060672939</v>
      </c>
      <c r="Y6955" s="4">
        <f t="shared" si="2176"/>
        <v>4.654953342813025</v>
      </c>
      <c r="Z6955" s="7">
        <f t="shared" si="2177"/>
        <v>18.21090391152271</v>
      </c>
      <c r="AA6955" s="14">
        <f t="shared" si="2178"/>
        <v>1.1045963065000837</v>
      </c>
      <c r="AB6955" s="15">
        <v>0.42861538500000002</v>
      </c>
      <c r="AC6955" s="16">
        <f t="shared" si="2179"/>
        <v>0.32146153875</v>
      </c>
    </row>
    <row r="6956" spans="1:29" x14ac:dyDescent="0.25">
      <c r="A6956" s="1">
        <v>35720</v>
      </c>
      <c r="B6956" s="2">
        <v>0.70833333333333337</v>
      </c>
      <c r="C6956">
        <v>61</v>
      </c>
      <c r="D6956">
        <v>418</v>
      </c>
      <c r="E6956">
        <v>20</v>
      </c>
      <c r="F6956">
        <f t="shared" si="2162"/>
        <v>41</v>
      </c>
      <c r="G6956" s="8">
        <v>27.8</v>
      </c>
      <c r="H6956">
        <v>17</v>
      </c>
      <c r="I6956">
        <v>6953</v>
      </c>
      <c r="J6956">
        <f t="shared" si="2163"/>
        <v>290</v>
      </c>
      <c r="K6956" s="11">
        <f t="shared" si="2164"/>
        <v>3.6076531021992677</v>
      </c>
      <c r="L6956">
        <f t="shared" si="2165"/>
        <v>15.325433094657798</v>
      </c>
      <c r="M6956">
        <f t="shared" si="2166"/>
        <v>17.588757218244297</v>
      </c>
      <c r="N6956" s="8">
        <f t="shared" si="2167"/>
        <v>-1.4631332182944341</v>
      </c>
      <c r="O6956" s="8">
        <f t="shared" si="2168"/>
        <v>-0.18029540012908665</v>
      </c>
      <c r="P6956" s="4">
        <f t="shared" si="2169"/>
        <v>0</v>
      </c>
      <c r="Q6956" s="7">
        <f t="shared" si="2170"/>
        <v>0</v>
      </c>
      <c r="R6956" s="4">
        <f t="shared" si="2171"/>
        <v>0</v>
      </c>
      <c r="S6956" s="4">
        <f t="shared" si="2172"/>
        <v>0</v>
      </c>
      <c r="T6956" s="4">
        <f t="shared" si="2173"/>
        <v>0</v>
      </c>
      <c r="U6956" s="7">
        <f t="shared" si="2174"/>
        <v>0</v>
      </c>
      <c r="V6956" s="4">
        <f t="shared" si="2160"/>
        <v>0.38268428076468186</v>
      </c>
      <c r="W6956" s="14">
        <f t="shared" si="2161"/>
        <v>179.20082117055915</v>
      </c>
      <c r="X6956" s="7">
        <f t="shared" si="2175"/>
        <v>33.624026688043173</v>
      </c>
      <c r="Y6956" s="4">
        <f t="shared" si="2176"/>
        <v>3.2426340347042331</v>
      </c>
      <c r="Z6956" s="7">
        <f t="shared" si="2177"/>
        <v>18.480656899371489</v>
      </c>
      <c r="AA6956" s="14">
        <f t="shared" si="2178"/>
        <v>0.76985157492649026</v>
      </c>
      <c r="AB6956" s="15">
        <v>1.3373846149999999</v>
      </c>
      <c r="AC6956" s="16">
        <f t="shared" si="2179"/>
        <v>1.0030384612500001</v>
      </c>
    </row>
    <row r="6957" spans="1:29" x14ac:dyDescent="0.25">
      <c r="A6957" s="1">
        <v>35720</v>
      </c>
      <c r="B6957" s="2">
        <v>0.75</v>
      </c>
      <c r="C6957">
        <v>0</v>
      </c>
      <c r="D6957">
        <v>0</v>
      </c>
      <c r="E6957">
        <v>0</v>
      </c>
      <c r="F6957">
        <f t="shared" si="2162"/>
        <v>0</v>
      </c>
      <c r="G6957" s="8">
        <v>26.1</v>
      </c>
      <c r="H6957">
        <v>18</v>
      </c>
      <c r="I6957">
        <v>6954</v>
      </c>
      <c r="J6957">
        <f t="shared" si="2163"/>
        <v>290</v>
      </c>
      <c r="K6957" s="11">
        <f t="shared" si="2164"/>
        <v>3.6076531021992677</v>
      </c>
      <c r="L6957">
        <f t="shared" si="2165"/>
        <v>15.325433094657798</v>
      </c>
      <c r="M6957">
        <f t="shared" si="2166"/>
        <v>18.588757218244297</v>
      </c>
      <c r="N6957" s="8">
        <f t="shared" si="2167"/>
        <v>-1.7249326060935835</v>
      </c>
      <c r="O6957" s="8">
        <f t="shared" si="2168"/>
        <v>-0.18029540012908665</v>
      </c>
      <c r="P6957" s="4">
        <f t="shared" si="2169"/>
        <v>0</v>
      </c>
      <c r="Q6957" s="7">
        <f t="shared" si="2170"/>
        <v>0</v>
      </c>
      <c r="R6957" s="4">
        <f t="shared" si="2171"/>
        <v>0</v>
      </c>
      <c r="S6957" s="4">
        <f t="shared" si="2172"/>
        <v>0</v>
      </c>
      <c r="T6957" s="4">
        <f t="shared" si="2173"/>
        <v>0</v>
      </c>
      <c r="U6957" s="7">
        <f t="shared" si="2174"/>
        <v>0</v>
      </c>
      <c r="V6957" s="4">
        <f t="shared" si="2160"/>
        <v>0.38268428076468186</v>
      </c>
      <c r="W6957" s="14">
        <f t="shared" si="2161"/>
        <v>0</v>
      </c>
      <c r="X6957" s="7">
        <f t="shared" si="2175"/>
        <v>26.1</v>
      </c>
      <c r="Y6957" s="4">
        <f t="shared" si="2176"/>
        <v>0.41360000000000052</v>
      </c>
      <c r="Z6957" s="7">
        <f t="shared" si="2177"/>
        <v>19.0210024</v>
      </c>
      <c r="AA6957" s="14">
        <f t="shared" si="2178"/>
        <v>0</v>
      </c>
      <c r="AB6957" s="15">
        <v>0.57415384599999997</v>
      </c>
      <c r="AC6957" s="16">
        <f t="shared" si="2179"/>
        <v>0.43061538449999998</v>
      </c>
    </row>
    <row r="6958" spans="1:29" x14ac:dyDescent="0.25">
      <c r="A6958" s="1">
        <v>35720</v>
      </c>
      <c r="B6958" s="2">
        <v>0.79166666666666663</v>
      </c>
      <c r="C6958">
        <v>0</v>
      </c>
      <c r="D6958">
        <v>0</v>
      </c>
      <c r="E6958">
        <v>0</v>
      </c>
      <c r="F6958">
        <f t="shared" si="2162"/>
        <v>0</v>
      </c>
      <c r="G6958" s="8">
        <v>22.2</v>
      </c>
      <c r="H6958">
        <v>19</v>
      </c>
      <c r="I6958">
        <v>6955</v>
      </c>
      <c r="J6958">
        <f t="shared" si="2163"/>
        <v>290</v>
      </c>
      <c r="K6958" s="11">
        <f t="shared" si="2164"/>
        <v>3.6076531021992677</v>
      </c>
      <c r="L6958">
        <f t="shared" si="2165"/>
        <v>15.325433094657798</v>
      </c>
      <c r="M6958">
        <f t="shared" si="2166"/>
        <v>19.588757218244297</v>
      </c>
      <c r="N6958" s="8">
        <f t="shared" si="2167"/>
        <v>-1.986731993892733</v>
      </c>
      <c r="O6958" s="8">
        <f t="shared" si="2168"/>
        <v>-0.18029540012908665</v>
      </c>
      <c r="P6958" s="4">
        <f t="shared" si="2169"/>
        <v>0</v>
      </c>
      <c r="Q6958" s="7">
        <f t="shared" si="2170"/>
        <v>0</v>
      </c>
      <c r="R6958" s="4">
        <f t="shared" si="2171"/>
        <v>0</v>
      </c>
      <c r="S6958" s="4">
        <f t="shared" si="2172"/>
        <v>0</v>
      </c>
      <c r="T6958" s="4">
        <f t="shared" si="2173"/>
        <v>1</v>
      </c>
      <c r="U6958" s="7">
        <f t="shared" si="2174"/>
        <v>0</v>
      </c>
      <c r="V6958" s="4">
        <f t="shared" si="2160"/>
        <v>0.38268428076468186</v>
      </c>
      <c r="W6958" s="14">
        <f t="shared" si="2161"/>
        <v>0</v>
      </c>
      <c r="X6958" s="7">
        <f t="shared" si="2175"/>
        <v>22.2</v>
      </c>
      <c r="Y6958" s="4">
        <f t="shared" si="2176"/>
        <v>-1.0528000000000002</v>
      </c>
      <c r="Z6958" s="7">
        <f t="shared" si="2177"/>
        <v>19.301084800000002</v>
      </c>
      <c r="AA6958" s="14">
        <f t="shared" si="2178"/>
        <v>0</v>
      </c>
      <c r="AB6958" s="15">
        <v>0.66384615400000002</v>
      </c>
      <c r="AC6958" s="16">
        <f t="shared" si="2179"/>
        <v>0.49788461550000002</v>
      </c>
    </row>
    <row r="6959" spans="1:29" x14ac:dyDescent="0.25">
      <c r="A6959" s="1">
        <v>35720</v>
      </c>
      <c r="B6959" s="2">
        <v>0.83333333333333337</v>
      </c>
      <c r="C6959">
        <v>0</v>
      </c>
      <c r="D6959">
        <v>0</v>
      </c>
      <c r="E6959">
        <v>0</v>
      </c>
      <c r="F6959">
        <f t="shared" si="2162"/>
        <v>0</v>
      </c>
      <c r="G6959" s="8">
        <v>18.899999999999999</v>
      </c>
      <c r="H6959">
        <v>20</v>
      </c>
      <c r="I6959">
        <v>6956</v>
      </c>
      <c r="J6959">
        <f t="shared" si="2163"/>
        <v>290</v>
      </c>
      <c r="K6959" s="11">
        <f t="shared" si="2164"/>
        <v>3.6076531021992677</v>
      </c>
      <c r="L6959">
        <f t="shared" si="2165"/>
        <v>15.325433094657798</v>
      </c>
      <c r="M6959">
        <f t="shared" si="2166"/>
        <v>20.588757218244297</v>
      </c>
      <c r="N6959" s="8">
        <f t="shared" si="2167"/>
        <v>-2.2485313816918824</v>
      </c>
      <c r="O6959" s="8">
        <f t="shared" si="2168"/>
        <v>-0.18029540012908665</v>
      </c>
      <c r="P6959" s="4">
        <f t="shared" si="2169"/>
        <v>0</v>
      </c>
      <c r="Q6959" s="7">
        <f t="shared" si="2170"/>
        <v>0</v>
      </c>
      <c r="R6959" s="4">
        <f t="shared" si="2171"/>
        <v>0</v>
      </c>
      <c r="S6959" s="4">
        <f t="shared" si="2172"/>
        <v>0</v>
      </c>
      <c r="T6959" s="4">
        <f t="shared" si="2173"/>
        <v>1</v>
      </c>
      <c r="U6959" s="7">
        <f t="shared" si="2174"/>
        <v>0</v>
      </c>
      <c r="V6959" s="4">
        <f t="shared" si="2160"/>
        <v>0.38268428076468186</v>
      </c>
      <c r="W6959" s="14">
        <f t="shared" si="2161"/>
        <v>0</v>
      </c>
      <c r="X6959" s="7">
        <f t="shared" si="2175"/>
        <v>18.899999999999999</v>
      </c>
      <c r="Y6959" s="4">
        <f t="shared" si="2176"/>
        <v>-2.2936000000000005</v>
      </c>
      <c r="Z6959" s="7">
        <f t="shared" si="2177"/>
        <v>19.538077600000001</v>
      </c>
      <c r="AA6959" s="14">
        <f t="shared" si="2178"/>
        <v>0</v>
      </c>
      <c r="AB6959" s="15">
        <v>0.80846153799999998</v>
      </c>
      <c r="AC6959" s="16">
        <f t="shared" si="2179"/>
        <v>0.60634615349999998</v>
      </c>
    </row>
    <row r="6960" spans="1:29" x14ac:dyDescent="0.25">
      <c r="A6960" s="1">
        <v>35720</v>
      </c>
      <c r="B6960" s="2">
        <v>0.875</v>
      </c>
      <c r="C6960">
        <v>0</v>
      </c>
      <c r="D6960">
        <v>0</v>
      </c>
      <c r="E6960">
        <v>0</v>
      </c>
      <c r="F6960">
        <f t="shared" si="2162"/>
        <v>0</v>
      </c>
      <c r="G6960" s="8">
        <v>20</v>
      </c>
      <c r="H6960">
        <v>21</v>
      </c>
      <c r="I6960">
        <v>6957</v>
      </c>
      <c r="J6960">
        <f t="shared" si="2163"/>
        <v>290</v>
      </c>
      <c r="K6960" s="11">
        <f t="shared" si="2164"/>
        <v>3.6076531021992677</v>
      </c>
      <c r="L6960">
        <f t="shared" si="2165"/>
        <v>15.325433094657798</v>
      </c>
      <c r="M6960">
        <f t="shared" si="2166"/>
        <v>21.588757218244297</v>
      </c>
      <c r="N6960" s="8">
        <f t="shared" si="2167"/>
        <v>-2.5103307694910315</v>
      </c>
      <c r="O6960" s="8">
        <f t="shared" si="2168"/>
        <v>-0.18029540012908665</v>
      </c>
      <c r="P6960" s="4">
        <f t="shared" si="2169"/>
        <v>0</v>
      </c>
      <c r="Q6960" s="7">
        <f t="shared" si="2170"/>
        <v>0</v>
      </c>
      <c r="R6960" s="4">
        <f t="shared" si="2171"/>
        <v>0</v>
      </c>
      <c r="S6960" s="4">
        <f t="shared" si="2172"/>
        <v>0</v>
      </c>
      <c r="T6960" s="4">
        <f t="shared" si="2173"/>
        <v>1</v>
      </c>
      <c r="U6960" s="7">
        <f t="shared" si="2174"/>
        <v>0</v>
      </c>
      <c r="V6960" s="4">
        <f t="shared" si="2160"/>
        <v>0.38268428076468186</v>
      </c>
      <c r="W6960" s="14">
        <f t="shared" si="2161"/>
        <v>0</v>
      </c>
      <c r="X6960" s="7">
        <f t="shared" si="2175"/>
        <v>20</v>
      </c>
      <c r="Y6960" s="4">
        <f t="shared" si="2176"/>
        <v>-1.88</v>
      </c>
      <c r="Z6960" s="7">
        <f t="shared" si="2177"/>
        <v>19.45908</v>
      </c>
      <c r="AA6960" s="14">
        <f t="shared" si="2178"/>
        <v>0</v>
      </c>
      <c r="AB6960" s="15">
        <v>0.92738461500000002</v>
      </c>
      <c r="AC6960" s="16">
        <f t="shared" si="2179"/>
        <v>0.69553846124999996</v>
      </c>
    </row>
    <row r="6961" spans="1:29" x14ac:dyDescent="0.25">
      <c r="A6961" s="1">
        <v>35720</v>
      </c>
      <c r="B6961" s="2">
        <v>0.91666666666666663</v>
      </c>
      <c r="C6961">
        <v>0</v>
      </c>
      <c r="D6961">
        <v>0</v>
      </c>
      <c r="E6961">
        <v>0</v>
      </c>
      <c r="F6961">
        <f t="shared" si="2162"/>
        <v>0</v>
      </c>
      <c r="G6961" s="8">
        <v>18.3</v>
      </c>
      <c r="H6961">
        <v>22</v>
      </c>
      <c r="I6961">
        <v>6958</v>
      </c>
      <c r="J6961">
        <f t="shared" si="2163"/>
        <v>290</v>
      </c>
      <c r="K6961" s="11">
        <f t="shared" si="2164"/>
        <v>3.6076531021992677</v>
      </c>
      <c r="L6961">
        <f t="shared" si="2165"/>
        <v>15.325433094657798</v>
      </c>
      <c r="M6961">
        <f t="shared" si="2166"/>
        <v>22.588757218244297</v>
      </c>
      <c r="N6961" s="8">
        <f t="shared" si="2167"/>
        <v>-2.7721301572901811</v>
      </c>
      <c r="O6961" s="8">
        <f t="shared" si="2168"/>
        <v>-0.18029540012908665</v>
      </c>
      <c r="P6961" s="4">
        <f t="shared" si="2169"/>
        <v>0</v>
      </c>
      <c r="Q6961" s="7">
        <f t="shared" si="2170"/>
        <v>0</v>
      </c>
      <c r="R6961" s="4">
        <f t="shared" si="2171"/>
        <v>0</v>
      </c>
      <c r="S6961" s="4">
        <f t="shared" si="2172"/>
        <v>0</v>
      </c>
      <c r="T6961" s="4">
        <f t="shared" si="2173"/>
        <v>1</v>
      </c>
      <c r="U6961" s="7">
        <f t="shared" si="2174"/>
        <v>0</v>
      </c>
      <c r="V6961" s="4">
        <f t="shared" si="2160"/>
        <v>0.38268428076468186</v>
      </c>
      <c r="W6961" s="14">
        <f t="shared" si="2161"/>
        <v>0</v>
      </c>
      <c r="X6961" s="7">
        <f t="shared" si="2175"/>
        <v>18.3</v>
      </c>
      <c r="Y6961" s="4">
        <f t="shared" si="2176"/>
        <v>-2.5191999999999997</v>
      </c>
      <c r="Z6961" s="7">
        <f t="shared" si="2177"/>
        <v>19.581167199999999</v>
      </c>
      <c r="AA6961" s="14">
        <f t="shared" si="2178"/>
        <v>0</v>
      </c>
      <c r="AB6961" s="15">
        <v>0.82176923099999999</v>
      </c>
      <c r="AC6961" s="16">
        <f t="shared" si="2179"/>
        <v>0.61632692324999994</v>
      </c>
    </row>
    <row r="6962" spans="1:29" x14ac:dyDescent="0.25">
      <c r="A6962" s="1">
        <v>35720</v>
      </c>
      <c r="B6962" s="2">
        <v>0.95833333333333337</v>
      </c>
      <c r="C6962">
        <v>0</v>
      </c>
      <c r="D6962">
        <v>0</v>
      </c>
      <c r="E6962">
        <v>0</v>
      </c>
      <c r="F6962">
        <f t="shared" si="2162"/>
        <v>0</v>
      </c>
      <c r="G6962" s="8">
        <v>17.8</v>
      </c>
      <c r="H6962">
        <v>23</v>
      </c>
      <c r="I6962">
        <v>6959</v>
      </c>
      <c r="J6962">
        <f t="shared" si="2163"/>
        <v>290</v>
      </c>
      <c r="K6962" s="11">
        <f t="shared" si="2164"/>
        <v>3.6076531021992677</v>
      </c>
      <c r="L6962">
        <f t="shared" si="2165"/>
        <v>15.325433094657798</v>
      </c>
      <c r="M6962">
        <f t="shared" si="2166"/>
        <v>23.588757218244297</v>
      </c>
      <c r="N6962" s="8">
        <f t="shared" si="2167"/>
        <v>-3.0339295450893302</v>
      </c>
      <c r="O6962" s="8">
        <f t="shared" si="2168"/>
        <v>-0.18029540012908665</v>
      </c>
      <c r="P6962" s="4">
        <f t="shared" si="2169"/>
        <v>0</v>
      </c>
      <c r="Q6962" s="7">
        <f t="shared" si="2170"/>
        <v>0</v>
      </c>
      <c r="R6962" s="4">
        <f t="shared" si="2171"/>
        <v>0</v>
      </c>
      <c r="S6962" s="4">
        <f t="shared" si="2172"/>
        <v>0</v>
      </c>
      <c r="T6962" s="4">
        <f t="shared" si="2173"/>
        <v>1</v>
      </c>
      <c r="U6962" s="7">
        <f t="shared" si="2174"/>
        <v>0</v>
      </c>
      <c r="V6962" s="4">
        <f t="shared" si="2160"/>
        <v>0.38268428076468186</v>
      </c>
      <c r="W6962" s="14">
        <f t="shared" si="2161"/>
        <v>0</v>
      </c>
      <c r="X6962" s="7">
        <f t="shared" si="2175"/>
        <v>17.8</v>
      </c>
      <c r="Y6962" s="4">
        <f t="shared" si="2176"/>
        <v>-2.7071999999999998</v>
      </c>
      <c r="Z6962" s="7">
        <f t="shared" si="2177"/>
        <v>19.617075199999999</v>
      </c>
      <c r="AA6962" s="14">
        <f t="shared" si="2178"/>
        <v>0</v>
      </c>
      <c r="AB6962" s="15">
        <v>0.85015384599999999</v>
      </c>
      <c r="AC6962" s="16">
        <f t="shared" si="2179"/>
        <v>0.63761538449999999</v>
      </c>
    </row>
    <row r="6963" spans="1:29" x14ac:dyDescent="0.25">
      <c r="A6963" s="1">
        <v>35720</v>
      </c>
      <c r="B6963" s="3">
        <v>1</v>
      </c>
      <c r="C6963">
        <v>0</v>
      </c>
      <c r="D6963">
        <v>0</v>
      </c>
      <c r="E6963">
        <v>0</v>
      </c>
      <c r="F6963">
        <f t="shared" si="2162"/>
        <v>0</v>
      </c>
      <c r="G6963" s="8">
        <v>17.2</v>
      </c>
      <c r="H6963">
        <v>24</v>
      </c>
      <c r="I6963">
        <v>6960</v>
      </c>
      <c r="J6963">
        <f t="shared" si="2163"/>
        <v>290</v>
      </c>
      <c r="K6963" s="11">
        <f t="shared" si="2164"/>
        <v>3.6076531021992677</v>
      </c>
      <c r="L6963">
        <f t="shared" si="2165"/>
        <v>15.325433094657798</v>
      </c>
      <c r="M6963">
        <f t="shared" si="2166"/>
        <v>24.588757218244297</v>
      </c>
      <c r="N6963" s="8">
        <f t="shared" si="2167"/>
        <v>-3.2957289328884802</v>
      </c>
      <c r="O6963" s="8">
        <f t="shared" si="2168"/>
        <v>-0.18029540012908665</v>
      </c>
      <c r="P6963" s="4">
        <f t="shared" si="2169"/>
        <v>0</v>
      </c>
      <c r="Q6963" s="7">
        <f t="shared" si="2170"/>
        <v>0</v>
      </c>
      <c r="R6963" s="4">
        <f t="shared" si="2171"/>
        <v>0</v>
      </c>
      <c r="S6963" s="4">
        <f t="shared" si="2172"/>
        <v>0</v>
      </c>
      <c r="T6963" s="4">
        <f t="shared" si="2173"/>
        <v>1</v>
      </c>
      <c r="U6963" s="7">
        <f t="shared" si="2174"/>
        <v>0</v>
      </c>
      <c r="V6963" s="4">
        <f t="shared" si="2160"/>
        <v>0.38268428076468186</v>
      </c>
      <c r="W6963" s="14">
        <f t="shared" si="2161"/>
        <v>0</v>
      </c>
      <c r="X6963" s="7">
        <f t="shared" si="2175"/>
        <v>17.2</v>
      </c>
      <c r="Y6963" s="4">
        <f t="shared" si="2176"/>
        <v>-2.9328000000000003</v>
      </c>
      <c r="Z6963" s="7">
        <f t="shared" si="2177"/>
        <v>19.6601648</v>
      </c>
      <c r="AA6963" s="14">
        <f t="shared" si="2178"/>
        <v>0</v>
      </c>
      <c r="AB6963" s="15">
        <v>0.79338461500000002</v>
      </c>
      <c r="AC6963" s="16">
        <f t="shared" si="2179"/>
        <v>0.59503846125000004</v>
      </c>
    </row>
    <row r="6964" spans="1:29" x14ac:dyDescent="0.25">
      <c r="A6964" s="1">
        <v>35721</v>
      </c>
      <c r="B6964" s="2">
        <v>4.1666666666666664E-2</v>
      </c>
      <c r="C6964">
        <v>0</v>
      </c>
      <c r="D6964">
        <v>0</v>
      </c>
      <c r="E6964">
        <v>0</v>
      </c>
      <c r="F6964">
        <f t="shared" si="2162"/>
        <v>0</v>
      </c>
      <c r="G6964" s="8">
        <v>16.100000000000001</v>
      </c>
      <c r="H6964">
        <v>1</v>
      </c>
      <c r="I6964">
        <v>6961</v>
      </c>
      <c r="J6964">
        <f t="shared" si="2163"/>
        <v>291</v>
      </c>
      <c r="K6964" s="11">
        <f t="shared" si="2164"/>
        <v>3.6249146002959152</v>
      </c>
      <c r="L6964">
        <f t="shared" si="2165"/>
        <v>15.48741938760471</v>
      </c>
      <c r="M6964">
        <f t="shared" si="2166"/>
        <v>1.5914569897934119</v>
      </c>
      <c r="N6964" s="8">
        <f t="shared" si="2167"/>
        <v>2.7249501879532003</v>
      </c>
      <c r="O6964" s="8">
        <f t="shared" si="2168"/>
        <v>-0.18659335912049646</v>
      </c>
      <c r="P6964" s="4">
        <f t="shared" si="2169"/>
        <v>0</v>
      </c>
      <c r="Q6964" s="7">
        <f t="shared" si="2170"/>
        <v>0</v>
      </c>
      <c r="R6964" s="4">
        <f t="shared" si="2171"/>
        <v>0</v>
      </c>
      <c r="S6964" s="4">
        <f t="shared" si="2172"/>
        <v>0</v>
      </c>
      <c r="T6964" s="4">
        <f t="shared" si="2173"/>
        <v>1</v>
      </c>
      <c r="U6964" s="7">
        <f t="shared" si="2174"/>
        <v>0</v>
      </c>
      <c r="V6964" s="4">
        <f t="shared" si="2160"/>
        <v>0.38268428076468186</v>
      </c>
      <c r="W6964" s="14">
        <f t="shared" si="2161"/>
        <v>0</v>
      </c>
      <c r="X6964" s="7">
        <f t="shared" si="2175"/>
        <v>16.100000000000001</v>
      </c>
      <c r="Y6964" s="4">
        <f t="shared" si="2176"/>
        <v>-3.3463999999999996</v>
      </c>
      <c r="Z6964" s="7">
        <f t="shared" si="2177"/>
        <v>19.739162400000001</v>
      </c>
      <c r="AA6964" s="14">
        <f t="shared" si="2178"/>
        <v>0</v>
      </c>
      <c r="AB6964" s="15">
        <v>0.57061538499999997</v>
      </c>
      <c r="AC6964" s="16">
        <f t="shared" si="2179"/>
        <v>0.42796153874999998</v>
      </c>
    </row>
    <row r="6965" spans="1:29" x14ac:dyDescent="0.25">
      <c r="A6965" s="1">
        <v>35721</v>
      </c>
      <c r="B6965" s="2">
        <v>8.3333333333333329E-2</v>
      </c>
      <c r="C6965">
        <v>0</v>
      </c>
      <c r="D6965">
        <v>0</v>
      </c>
      <c r="E6965">
        <v>0</v>
      </c>
      <c r="F6965">
        <f t="shared" si="2162"/>
        <v>0</v>
      </c>
      <c r="G6965" s="8">
        <v>15.6</v>
      </c>
      <c r="H6965">
        <v>2</v>
      </c>
      <c r="I6965">
        <v>6962</v>
      </c>
      <c r="J6965">
        <f t="shared" si="2163"/>
        <v>291</v>
      </c>
      <c r="K6965" s="11">
        <f t="shared" si="2164"/>
        <v>3.6249146002959152</v>
      </c>
      <c r="L6965">
        <f t="shared" si="2165"/>
        <v>15.48741938760471</v>
      </c>
      <c r="M6965">
        <f t="shared" si="2166"/>
        <v>2.5914569897934117</v>
      </c>
      <c r="N6965" s="8">
        <f t="shared" si="2167"/>
        <v>2.4631508001540512</v>
      </c>
      <c r="O6965" s="8">
        <f t="shared" si="2168"/>
        <v>-0.18659335912049646</v>
      </c>
      <c r="P6965" s="4">
        <f t="shared" si="2169"/>
        <v>0</v>
      </c>
      <c r="Q6965" s="7">
        <f t="shared" si="2170"/>
        <v>0</v>
      </c>
      <c r="R6965" s="4">
        <f t="shared" si="2171"/>
        <v>0</v>
      </c>
      <c r="S6965" s="4">
        <f t="shared" si="2172"/>
        <v>0</v>
      </c>
      <c r="T6965" s="4">
        <f t="shared" si="2173"/>
        <v>1</v>
      </c>
      <c r="U6965" s="7">
        <f t="shared" si="2174"/>
        <v>0</v>
      </c>
      <c r="V6965" s="4">
        <f t="shared" si="2160"/>
        <v>0.38268428076468186</v>
      </c>
      <c r="W6965" s="14">
        <f t="shared" si="2161"/>
        <v>0</v>
      </c>
      <c r="X6965" s="7">
        <f t="shared" si="2175"/>
        <v>15.6</v>
      </c>
      <c r="Y6965" s="4">
        <f t="shared" si="2176"/>
        <v>-3.5344000000000002</v>
      </c>
      <c r="Z6965" s="7">
        <f t="shared" si="2177"/>
        <v>19.775070400000001</v>
      </c>
      <c r="AA6965" s="14">
        <f t="shared" si="2178"/>
        <v>0</v>
      </c>
      <c r="AB6965" s="15">
        <v>0.54492307699999998</v>
      </c>
      <c r="AC6965" s="16">
        <f t="shared" si="2179"/>
        <v>0.40869230774999998</v>
      </c>
    </row>
    <row r="6966" spans="1:29" x14ac:dyDescent="0.25">
      <c r="A6966" s="1">
        <v>35721</v>
      </c>
      <c r="B6966" s="2">
        <v>0.125</v>
      </c>
      <c r="C6966">
        <v>0</v>
      </c>
      <c r="D6966">
        <v>0</v>
      </c>
      <c r="E6966">
        <v>0</v>
      </c>
      <c r="F6966">
        <f t="shared" si="2162"/>
        <v>0</v>
      </c>
      <c r="G6966" s="8">
        <v>14.4</v>
      </c>
      <c r="H6966">
        <v>3</v>
      </c>
      <c r="I6966">
        <v>6963</v>
      </c>
      <c r="J6966">
        <f t="shared" si="2163"/>
        <v>291</v>
      </c>
      <c r="K6966" s="11">
        <f t="shared" si="2164"/>
        <v>3.6249146002959152</v>
      </c>
      <c r="L6966">
        <f t="shared" si="2165"/>
        <v>15.48741938760471</v>
      </c>
      <c r="M6966">
        <f t="shared" si="2166"/>
        <v>3.5914569897934117</v>
      </c>
      <c r="N6966" s="8">
        <f t="shared" si="2167"/>
        <v>2.2013514123549021</v>
      </c>
      <c r="O6966" s="8">
        <f t="shared" si="2168"/>
        <v>-0.18659335912049646</v>
      </c>
      <c r="P6966" s="4">
        <f t="shared" si="2169"/>
        <v>0</v>
      </c>
      <c r="Q6966" s="7">
        <f t="shared" si="2170"/>
        <v>0</v>
      </c>
      <c r="R6966" s="4">
        <f t="shared" si="2171"/>
        <v>0</v>
      </c>
      <c r="S6966" s="4">
        <f t="shared" si="2172"/>
        <v>0</v>
      </c>
      <c r="T6966" s="4">
        <f t="shared" si="2173"/>
        <v>1</v>
      </c>
      <c r="U6966" s="7">
        <f t="shared" si="2174"/>
        <v>0</v>
      </c>
      <c r="V6966" s="4">
        <f t="shared" si="2160"/>
        <v>0.38268428076468186</v>
      </c>
      <c r="W6966" s="14">
        <f t="shared" si="2161"/>
        <v>0</v>
      </c>
      <c r="X6966" s="7">
        <f t="shared" si="2175"/>
        <v>14.4</v>
      </c>
      <c r="Y6966" s="4">
        <f t="shared" si="2176"/>
        <v>-3.9855999999999998</v>
      </c>
      <c r="Z6966" s="7">
        <f t="shared" si="2177"/>
        <v>19.861249600000001</v>
      </c>
      <c r="AA6966" s="14">
        <f t="shared" si="2178"/>
        <v>0</v>
      </c>
      <c r="AB6966" s="15">
        <v>0.59015384599999998</v>
      </c>
      <c r="AC6966" s="16">
        <f t="shared" si="2179"/>
        <v>0.44261538449999999</v>
      </c>
    </row>
    <row r="6967" spans="1:29" x14ac:dyDescent="0.25">
      <c r="A6967" s="1">
        <v>35721</v>
      </c>
      <c r="B6967" s="2">
        <v>0.16666666666666666</v>
      </c>
      <c r="C6967">
        <v>0</v>
      </c>
      <c r="D6967">
        <v>0</v>
      </c>
      <c r="E6967">
        <v>0</v>
      </c>
      <c r="F6967">
        <f t="shared" si="2162"/>
        <v>0</v>
      </c>
      <c r="G6967" s="8">
        <v>13.9</v>
      </c>
      <c r="H6967">
        <v>4</v>
      </c>
      <c r="I6967">
        <v>6964</v>
      </c>
      <c r="J6967">
        <f t="shared" si="2163"/>
        <v>291</v>
      </c>
      <c r="K6967" s="11">
        <f t="shared" si="2164"/>
        <v>3.6249146002959152</v>
      </c>
      <c r="L6967">
        <f t="shared" si="2165"/>
        <v>15.48741938760471</v>
      </c>
      <c r="M6967">
        <f t="shared" si="2166"/>
        <v>4.5914569897934117</v>
      </c>
      <c r="N6967" s="8">
        <f t="shared" si="2167"/>
        <v>1.9395520245557523</v>
      </c>
      <c r="O6967" s="8">
        <f t="shared" si="2168"/>
        <v>-0.18659335912049646</v>
      </c>
      <c r="P6967" s="4">
        <f t="shared" si="2169"/>
        <v>0</v>
      </c>
      <c r="Q6967" s="7">
        <f t="shared" si="2170"/>
        <v>0</v>
      </c>
      <c r="R6967" s="4">
        <f t="shared" si="2171"/>
        <v>0</v>
      </c>
      <c r="S6967" s="4">
        <f t="shared" si="2172"/>
        <v>0</v>
      </c>
      <c r="T6967" s="4">
        <f t="shared" si="2173"/>
        <v>1</v>
      </c>
      <c r="U6967" s="7">
        <f t="shared" si="2174"/>
        <v>0</v>
      </c>
      <c r="V6967" s="4">
        <f t="shared" si="2160"/>
        <v>0.38268428076468186</v>
      </c>
      <c r="W6967" s="14">
        <f t="shared" si="2161"/>
        <v>0</v>
      </c>
      <c r="X6967" s="7">
        <f t="shared" si="2175"/>
        <v>13.9</v>
      </c>
      <c r="Y6967" s="4">
        <f t="shared" si="2176"/>
        <v>-4.1735999999999995</v>
      </c>
      <c r="Z6967" s="7">
        <f t="shared" si="2177"/>
        <v>19.8971576</v>
      </c>
      <c r="AA6967" s="14">
        <f t="shared" si="2178"/>
        <v>0</v>
      </c>
      <c r="AB6967" s="15">
        <v>0.539538462</v>
      </c>
      <c r="AC6967" s="16">
        <f t="shared" si="2179"/>
        <v>0.40465384650000003</v>
      </c>
    </row>
    <row r="6968" spans="1:29" x14ac:dyDescent="0.25">
      <c r="A6968" s="1">
        <v>35721</v>
      </c>
      <c r="B6968" s="2">
        <v>0.20833333333333334</v>
      </c>
      <c r="C6968">
        <v>0</v>
      </c>
      <c r="D6968">
        <v>0</v>
      </c>
      <c r="E6968">
        <v>0</v>
      </c>
      <c r="F6968">
        <f t="shared" si="2162"/>
        <v>0</v>
      </c>
      <c r="G6968" s="8">
        <v>13.9</v>
      </c>
      <c r="H6968">
        <v>5</v>
      </c>
      <c r="I6968">
        <v>6965</v>
      </c>
      <c r="J6968">
        <f t="shared" si="2163"/>
        <v>291</v>
      </c>
      <c r="K6968" s="11">
        <f t="shared" si="2164"/>
        <v>3.6249146002959152</v>
      </c>
      <c r="L6968">
        <f t="shared" si="2165"/>
        <v>15.48741938760471</v>
      </c>
      <c r="M6968">
        <f t="shared" si="2166"/>
        <v>5.5914569897934117</v>
      </c>
      <c r="N6968" s="8">
        <f t="shared" si="2167"/>
        <v>1.6777526367566029</v>
      </c>
      <c r="O6968" s="8">
        <f t="shared" si="2168"/>
        <v>-0.18659335912049646</v>
      </c>
      <c r="P6968" s="4">
        <f t="shared" si="2169"/>
        <v>0</v>
      </c>
      <c r="Q6968" s="7">
        <f t="shared" si="2170"/>
        <v>0</v>
      </c>
      <c r="R6968" s="4">
        <f t="shared" si="2171"/>
        <v>0</v>
      </c>
      <c r="S6968" s="4">
        <f t="shared" si="2172"/>
        <v>0</v>
      </c>
      <c r="T6968" s="4">
        <f t="shared" si="2173"/>
        <v>0</v>
      </c>
      <c r="U6968" s="7">
        <f t="shared" si="2174"/>
        <v>0</v>
      </c>
      <c r="V6968" s="4">
        <f t="shared" si="2160"/>
        <v>0.38268428076468186</v>
      </c>
      <c r="W6968" s="14">
        <f t="shared" si="2161"/>
        <v>0</v>
      </c>
      <c r="X6968" s="7">
        <f t="shared" si="2175"/>
        <v>13.9</v>
      </c>
      <c r="Y6968" s="4">
        <f t="shared" si="2176"/>
        <v>-4.1735999999999995</v>
      </c>
      <c r="Z6968" s="7">
        <f t="shared" si="2177"/>
        <v>19.8971576</v>
      </c>
      <c r="AA6968" s="14">
        <f t="shared" si="2178"/>
        <v>0</v>
      </c>
      <c r="AB6968" s="15">
        <v>0.51469230799999999</v>
      </c>
      <c r="AC6968" s="16">
        <f t="shared" si="2179"/>
        <v>0.38601923100000002</v>
      </c>
    </row>
    <row r="6969" spans="1:29" x14ac:dyDescent="0.25">
      <c r="A6969" s="1">
        <v>35721</v>
      </c>
      <c r="B6969" s="2">
        <v>0.25</v>
      </c>
      <c r="C6969">
        <v>0</v>
      </c>
      <c r="D6969">
        <v>11</v>
      </c>
      <c r="E6969">
        <v>0</v>
      </c>
      <c r="F6969">
        <f t="shared" si="2162"/>
        <v>0</v>
      </c>
      <c r="G6969" s="8">
        <v>12.8</v>
      </c>
      <c r="H6969">
        <v>6</v>
      </c>
      <c r="I6969">
        <v>6966</v>
      </c>
      <c r="J6969">
        <f t="shared" si="2163"/>
        <v>291</v>
      </c>
      <c r="K6969" s="11">
        <f t="shared" si="2164"/>
        <v>3.6249146002959152</v>
      </c>
      <c r="L6969">
        <f t="shared" si="2165"/>
        <v>15.48741938760471</v>
      </c>
      <c r="M6969">
        <f t="shared" si="2166"/>
        <v>6.5914569897934117</v>
      </c>
      <c r="N6969" s="8">
        <f t="shared" si="2167"/>
        <v>1.4159532489574536</v>
      </c>
      <c r="O6969" s="8">
        <f t="shared" si="2168"/>
        <v>-0.18659335912049646</v>
      </c>
      <c r="P6969" s="4">
        <f t="shared" si="2169"/>
        <v>1.3216268736509759E-2</v>
      </c>
      <c r="Q6969" s="7">
        <f t="shared" si="2170"/>
        <v>1.3216653513834435E-2</v>
      </c>
      <c r="R6969" s="4">
        <f t="shared" si="2171"/>
        <v>1.3292537061779648</v>
      </c>
      <c r="S6969" s="4">
        <f t="shared" si="2172"/>
        <v>1.3292537061779648</v>
      </c>
      <c r="T6969" s="4">
        <f t="shared" si="2173"/>
        <v>0</v>
      </c>
      <c r="U6969" s="7">
        <f t="shared" si="2174"/>
        <v>1.3292537061779648</v>
      </c>
      <c r="V6969" s="4">
        <f t="shared" si="2160"/>
        <v>0.10374060728202353</v>
      </c>
      <c r="W6969" s="14">
        <f t="shared" si="2161"/>
        <v>1.1411466801022587</v>
      </c>
      <c r="X6969" s="7">
        <f t="shared" si="2175"/>
        <v>12.837087267103325</v>
      </c>
      <c r="Y6969" s="4">
        <f t="shared" si="2176"/>
        <v>-4.5732551875691501</v>
      </c>
      <c r="Z6969" s="7">
        <f t="shared" si="2177"/>
        <v>19.973491740825708</v>
      </c>
      <c r="AA6969" s="14">
        <f t="shared" si="2178"/>
        <v>5.2984039805242696E-3</v>
      </c>
      <c r="AB6969" s="15">
        <v>0.51738461499999999</v>
      </c>
      <c r="AC6969" s="16">
        <f t="shared" si="2179"/>
        <v>0.38803846124999997</v>
      </c>
    </row>
    <row r="6970" spans="1:29" x14ac:dyDescent="0.25">
      <c r="A6970" s="1">
        <v>35721</v>
      </c>
      <c r="B6970" s="2">
        <v>0.29166666666666669</v>
      </c>
      <c r="C6970">
        <v>70</v>
      </c>
      <c r="D6970">
        <v>267</v>
      </c>
      <c r="E6970">
        <v>38</v>
      </c>
      <c r="F6970">
        <f t="shared" si="2162"/>
        <v>32</v>
      </c>
      <c r="G6970" s="8">
        <v>14.4</v>
      </c>
      <c r="H6970">
        <v>7</v>
      </c>
      <c r="I6970">
        <v>6967</v>
      </c>
      <c r="J6970">
        <f t="shared" si="2163"/>
        <v>291</v>
      </c>
      <c r="K6970" s="11">
        <f t="shared" si="2164"/>
        <v>3.6249146002959152</v>
      </c>
      <c r="L6970">
        <f t="shared" si="2165"/>
        <v>15.48741938760471</v>
      </c>
      <c r="M6970">
        <f t="shared" si="2166"/>
        <v>7.5914569897934117</v>
      </c>
      <c r="N6970" s="8">
        <f t="shared" si="2167"/>
        <v>1.154153861158304</v>
      </c>
      <c r="O6970" s="8">
        <f t="shared" si="2168"/>
        <v>-0.18659335912049646</v>
      </c>
      <c r="P6970" s="4">
        <f t="shared" si="2169"/>
        <v>0.2121211347911568</v>
      </c>
      <c r="Q6970" s="7">
        <f t="shared" si="2170"/>
        <v>0.21374497908094389</v>
      </c>
      <c r="R6970" s="4">
        <f t="shared" si="2171"/>
        <v>1.1668181140861655</v>
      </c>
      <c r="S6970" s="4">
        <f t="shared" si="2172"/>
        <v>1.1668181140861655</v>
      </c>
      <c r="T6970" s="4">
        <f t="shared" si="2173"/>
        <v>0</v>
      </c>
      <c r="U6970" s="7">
        <f t="shared" si="2174"/>
        <v>1.1668181140861655</v>
      </c>
      <c r="V6970" s="4">
        <f t="shared" si="2160"/>
        <v>0.34297644660584037</v>
      </c>
      <c r="W6970" s="14">
        <f t="shared" si="2161"/>
        <v>128.12841568451142</v>
      </c>
      <c r="X6970" s="7">
        <f t="shared" si="2175"/>
        <v>18.564173509746624</v>
      </c>
      <c r="Y6970" s="4">
        <f t="shared" si="2176"/>
        <v>-2.4198707603352694</v>
      </c>
      <c r="Z6970" s="7">
        <f t="shared" si="2177"/>
        <v>19.562195315224038</v>
      </c>
      <c r="AA6970" s="14">
        <f t="shared" si="2178"/>
        <v>0.58265657241595736</v>
      </c>
      <c r="AB6970" s="15">
        <v>0.58661538499999999</v>
      </c>
      <c r="AC6970" s="16">
        <f t="shared" si="2179"/>
        <v>0.43996153874999999</v>
      </c>
    </row>
    <row r="6971" spans="1:29" x14ac:dyDescent="0.25">
      <c r="A6971" s="1">
        <v>35721</v>
      </c>
      <c r="B6971" s="2">
        <v>0.33333333333333331</v>
      </c>
      <c r="C6971">
        <v>214</v>
      </c>
      <c r="D6971">
        <v>478</v>
      </c>
      <c r="E6971">
        <v>65</v>
      </c>
      <c r="F6971">
        <f t="shared" si="2162"/>
        <v>149</v>
      </c>
      <c r="G6971" s="8">
        <v>18.899999999999999</v>
      </c>
      <c r="H6971">
        <v>8</v>
      </c>
      <c r="I6971">
        <v>6968</v>
      </c>
      <c r="J6971">
        <f t="shared" si="2163"/>
        <v>291</v>
      </c>
      <c r="K6971" s="11">
        <f t="shared" si="2164"/>
        <v>3.6249146002959152</v>
      </c>
      <c r="L6971">
        <f t="shared" si="2165"/>
        <v>15.48741938760471</v>
      </c>
      <c r="M6971">
        <f t="shared" si="2166"/>
        <v>8.5914569897934125</v>
      </c>
      <c r="N6971" s="8">
        <f t="shared" si="2167"/>
        <v>0.89235447335915441</v>
      </c>
      <c r="O6971" s="8">
        <f t="shared" si="2168"/>
        <v>-0.18659335912049646</v>
      </c>
      <c r="P6971" s="4">
        <f t="shared" si="2169"/>
        <v>0.38912446081270713</v>
      </c>
      <c r="Q6971" s="7">
        <f t="shared" si="2170"/>
        <v>0.39968095307128165</v>
      </c>
      <c r="R6971" s="4">
        <f t="shared" si="2171"/>
        <v>0.97999119292798176</v>
      </c>
      <c r="S6971" s="4">
        <f t="shared" si="2172"/>
        <v>0.97999119292798176</v>
      </c>
      <c r="T6971" s="4">
        <f t="shared" si="2173"/>
        <v>0</v>
      </c>
      <c r="U6971" s="7">
        <f t="shared" si="2174"/>
        <v>0.97999119292798176</v>
      </c>
      <c r="V6971" s="4">
        <f t="shared" si="2160"/>
        <v>0.55586987703724455</v>
      </c>
      <c r="W6971" s="14">
        <f t="shared" si="2161"/>
        <v>328.23187460929984</v>
      </c>
      <c r="X6971" s="7">
        <f t="shared" si="2175"/>
        <v>29.567535924802243</v>
      </c>
      <c r="Y6971" s="4">
        <f t="shared" si="2176"/>
        <v>1.7173935077256435</v>
      </c>
      <c r="Z6971" s="7">
        <f t="shared" si="2177"/>
        <v>18.771977840024402</v>
      </c>
      <c r="AA6971" s="14">
        <f t="shared" si="2178"/>
        <v>1.4323210971678622</v>
      </c>
      <c r="AB6971" s="15">
        <v>0.461461538</v>
      </c>
      <c r="AC6971" s="16">
        <f t="shared" si="2179"/>
        <v>0.3460961535</v>
      </c>
    </row>
    <row r="6972" spans="1:29" x14ac:dyDescent="0.25">
      <c r="A6972" s="1">
        <v>35721</v>
      </c>
      <c r="B6972" s="2">
        <v>0.375</v>
      </c>
      <c r="C6972">
        <v>441</v>
      </c>
      <c r="D6972">
        <v>682</v>
      </c>
      <c r="E6972">
        <v>118</v>
      </c>
      <c r="F6972">
        <f t="shared" si="2162"/>
        <v>323</v>
      </c>
      <c r="G6972" s="8">
        <v>20.6</v>
      </c>
      <c r="H6972">
        <v>9</v>
      </c>
      <c r="I6972">
        <v>6969</v>
      </c>
      <c r="J6972">
        <f t="shared" si="2163"/>
        <v>291</v>
      </c>
      <c r="K6972" s="11">
        <f t="shared" si="2164"/>
        <v>3.6249146002959152</v>
      </c>
      <c r="L6972">
        <f t="shared" si="2165"/>
        <v>15.48741938760471</v>
      </c>
      <c r="M6972">
        <f t="shared" si="2166"/>
        <v>9.5914569897934125</v>
      </c>
      <c r="N6972" s="8">
        <f t="shared" si="2167"/>
        <v>0.63055508556000506</v>
      </c>
      <c r="O6972" s="8">
        <f t="shared" si="2168"/>
        <v>-0.18659335912049646</v>
      </c>
      <c r="P6972" s="4">
        <f t="shared" si="2169"/>
        <v>0.53216376264461862</v>
      </c>
      <c r="Q6972" s="7">
        <f t="shared" si="2170"/>
        <v>0.56115421997170722</v>
      </c>
      <c r="R6972" s="4">
        <f t="shared" si="2171"/>
        <v>0.753646941853643</v>
      </c>
      <c r="S6972" s="4">
        <f t="shared" si="2172"/>
        <v>0.753646941853643</v>
      </c>
      <c r="T6972" s="4">
        <f t="shared" si="2173"/>
        <v>0</v>
      </c>
      <c r="U6972" s="7">
        <f t="shared" si="2174"/>
        <v>0.753646941853643</v>
      </c>
      <c r="V6972" s="4">
        <f t="shared" si="2160"/>
        <v>0.72791256311536456</v>
      </c>
      <c r="W6972" s="14">
        <f t="shared" si="2161"/>
        <v>609.94523972911929</v>
      </c>
      <c r="X6972" s="7">
        <f t="shared" si="2175"/>
        <v>40.42322029119638</v>
      </c>
      <c r="Y6972" s="4">
        <f t="shared" si="2176"/>
        <v>5.7991308294898385</v>
      </c>
      <c r="Z6972" s="7">
        <f t="shared" si="2177"/>
        <v>17.992366011567441</v>
      </c>
      <c r="AA6972" s="14">
        <f t="shared" si="2178"/>
        <v>2.551107304763081</v>
      </c>
      <c r="AB6972" s="15">
        <v>0.43038461500000003</v>
      </c>
      <c r="AC6972" s="16">
        <f t="shared" si="2179"/>
        <v>0.32278846125000005</v>
      </c>
    </row>
    <row r="6973" spans="1:29" x14ac:dyDescent="0.25">
      <c r="A6973" s="1">
        <v>35721</v>
      </c>
      <c r="B6973" s="2">
        <v>0.41666666666666669</v>
      </c>
      <c r="C6973">
        <v>581</v>
      </c>
      <c r="D6973">
        <v>771</v>
      </c>
      <c r="E6973">
        <v>122</v>
      </c>
      <c r="F6973">
        <f t="shared" si="2162"/>
        <v>459</v>
      </c>
      <c r="G6973" s="8">
        <v>22.8</v>
      </c>
      <c r="H6973">
        <v>10</v>
      </c>
      <c r="I6973">
        <v>6970</v>
      </c>
      <c r="J6973">
        <f t="shared" si="2163"/>
        <v>291</v>
      </c>
      <c r="K6973" s="11">
        <f t="shared" si="2164"/>
        <v>3.6249146002959152</v>
      </c>
      <c r="L6973">
        <f t="shared" si="2165"/>
        <v>15.48741938760471</v>
      </c>
      <c r="M6973">
        <f t="shared" si="2166"/>
        <v>10.591456989793413</v>
      </c>
      <c r="N6973" s="8">
        <f t="shared" si="2167"/>
        <v>0.36875569776085571</v>
      </c>
      <c r="O6973" s="8">
        <f t="shared" si="2168"/>
        <v>-0.18659335912049646</v>
      </c>
      <c r="P6973" s="4">
        <f t="shared" si="2169"/>
        <v>0.63149114825066965</v>
      </c>
      <c r="Q6973" s="7">
        <f t="shared" si="2170"/>
        <v>0.68347482073799815</v>
      </c>
      <c r="R6973" s="4">
        <f t="shared" si="2171"/>
        <v>0.47439932873418883</v>
      </c>
      <c r="S6973" s="4">
        <f t="shared" si="2172"/>
        <v>0.47439932873418883</v>
      </c>
      <c r="T6973" s="4">
        <f t="shared" si="2173"/>
        <v>0</v>
      </c>
      <c r="U6973" s="7">
        <f t="shared" si="2174"/>
        <v>0.47439932873418883</v>
      </c>
      <c r="V6973" s="4">
        <f t="shared" si="2160"/>
        <v>0.84738008009795829</v>
      </c>
      <c r="W6973" s="14">
        <f t="shared" si="2161"/>
        <v>770.68667180215084</v>
      </c>
      <c r="X6973" s="7">
        <f t="shared" si="2175"/>
        <v>47.847316833569906</v>
      </c>
      <c r="Y6973" s="4">
        <f t="shared" si="2176"/>
        <v>8.5905911294222843</v>
      </c>
      <c r="Z6973" s="7">
        <f t="shared" si="2177"/>
        <v>17.459197094280345</v>
      </c>
      <c r="AA6973" s="14">
        <f t="shared" si="2178"/>
        <v>3.1278917813677189</v>
      </c>
      <c r="AB6973" s="15">
        <v>2.5646923080000001</v>
      </c>
      <c r="AC6973" s="16">
        <f t="shared" si="2179"/>
        <v>1.9235192310000002</v>
      </c>
    </row>
    <row r="6974" spans="1:29" x14ac:dyDescent="0.25">
      <c r="A6974" s="1">
        <v>35721</v>
      </c>
      <c r="B6974" s="2">
        <v>0.45833333333333331</v>
      </c>
      <c r="C6974">
        <v>705</v>
      </c>
      <c r="D6974">
        <v>920</v>
      </c>
      <c r="E6974">
        <v>88</v>
      </c>
      <c r="F6974">
        <f t="shared" si="2162"/>
        <v>617</v>
      </c>
      <c r="G6974" s="8">
        <v>24.4</v>
      </c>
      <c r="H6974">
        <v>11</v>
      </c>
      <c r="I6974">
        <v>6971</v>
      </c>
      <c r="J6974">
        <f t="shared" si="2163"/>
        <v>291</v>
      </c>
      <c r="K6974" s="11">
        <f t="shared" si="2164"/>
        <v>3.6249146002959152</v>
      </c>
      <c r="L6974">
        <f t="shared" si="2165"/>
        <v>15.48741938760471</v>
      </c>
      <c r="M6974">
        <f t="shared" si="2166"/>
        <v>11.591456989793413</v>
      </c>
      <c r="N6974" s="8">
        <f t="shared" si="2167"/>
        <v>0.10695630996170623</v>
      </c>
      <c r="O6974" s="8">
        <f t="shared" si="2168"/>
        <v>-0.18659335912049646</v>
      </c>
      <c r="P6974" s="4">
        <f t="shared" si="2169"/>
        <v>0.68033762044807355</v>
      </c>
      <c r="Q6974" s="7">
        <f t="shared" si="2170"/>
        <v>0.7482232006762406</v>
      </c>
      <c r="R6974" s="4">
        <f t="shared" si="2171"/>
        <v>0.14362280558919352</v>
      </c>
      <c r="S6974" s="4">
        <f t="shared" si="2172"/>
        <v>0.14362280558919352</v>
      </c>
      <c r="T6974" s="4">
        <f t="shared" si="2173"/>
        <v>0</v>
      </c>
      <c r="U6974" s="7">
        <f t="shared" si="2174"/>
        <v>0.14362280558919352</v>
      </c>
      <c r="V6974" s="4">
        <f t="shared" si="2160"/>
        <v>0.90613091413206814</v>
      </c>
      <c r="W6974" s="14">
        <f t="shared" si="2161"/>
        <v>918.29112496956009</v>
      </c>
      <c r="X6974" s="7">
        <f t="shared" si="2175"/>
        <v>54.244461561510704</v>
      </c>
      <c r="Y6974" s="4">
        <f t="shared" si="2176"/>
        <v>10.995917547128025</v>
      </c>
      <c r="Z6974" s="7">
        <f t="shared" si="2177"/>
        <v>16.999779748498547</v>
      </c>
      <c r="AA6974" s="14">
        <f t="shared" si="2178"/>
        <v>3.6288856597123891</v>
      </c>
      <c r="AB6974" s="15">
        <v>2.5078461540000001</v>
      </c>
      <c r="AC6974" s="16">
        <f t="shared" si="2179"/>
        <v>1.8808846155000001</v>
      </c>
    </row>
    <row r="6975" spans="1:29" x14ac:dyDescent="0.25">
      <c r="A6975" s="1">
        <v>35721</v>
      </c>
      <c r="B6975" s="2">
        <v>0.5</v>
      </c>
      <c r="C6975">
        <v>734</v>
      </c>
      <c r="D6975">
        <v>928</v>
      </c>
      <c r="E6975">
        <v>90</v>
      </c>
      <c r="F6975">
        <f t="shared" si="2162"/>
        <v>644</v>
      </c>
      <c r="G6975" s="8">
        <v>26.1</v>
      </c>
      <c r="H6975">
        <v>12</v>
      </c>
      <c r="I6975">
        <v>6972</v>
      </c>
      <c r="J6975">
        <f t="shared" si="2163"/>
        <v>291</v>
      </c>
      <c r="K6975" s="11">
        <f t="shared" si="2164"/>
        <v>3.6249146002959152</v>
      </c>
      <c r="L6975">
        <f t="shared" si="2165"/>
        <v>15.48741938760471</v>
      </c>
      <c r="M6975">
        <f t="shared" si="2166"/>
        <v>12.591456989793413</v>
      </c>
      <c r="N6975" s="8">
        <f t="shared" si="2167"/>
        <v>-0.15484307783744317</v>
      </c>
      <c r="O6975" s="8">
        <f t="shared" si="2168"/>
        <v>-0.18659335912049646</v>
      </c>
      <c r="P6975" s="4">
        <f t="shared" si="2169"/>
        <v>0.67537437287918933</v>
      </c>
      <c r="Q6975" s="7">
        <f t="shared" si="2170"/>
        <v>0.74147222569323734</v>
      </c>
      <c r="R6975" s="4">
        <f t="shared" si="2171"/>
        <v>-0.20697026159711349</v>
      </c>
      <c r="S6975" s="4">
        <f t="shared" si="2172"/>
        <v>-0.20697026159711349</v>
      </c>
      <c r="T6975" s="4">
        <f t="shared" si="2173"/>
        <v>0</v>
      </c>
      <c r="U6975" s="7">
        <f t="shared" si="2174"/>
        <v>-0.20697026159711349</v>
      </c>
      <c r="V6975" s="4">
        <f t="shared" si="2160"/>
        <v>0.90016129296861347</v>
      </c>
      <c r="W6975" s="14">
        <f t="shared" si="2161"/>
        <v>921.92424302402299</v>
      </c>
      <c r="X6975" s="7">
        <f t="shared" si="2175"/>
        <v>56.062537898280752</v>
      </c>
      <c r="Y6975" s="4">
        <f t="shared" si="2176"/>
        <v>11.679514249753563</v>
      </c>
      <c r="Z6975" s="7">
        <f t="shared" si="2177"/>
        <v>16.869212778297069</v>
      </c>
      <c r="AA6975" s="14">
        <f t="shared" si="2178"/>
        <v>3.6152609854151616</v>
      </c>
      <c r="AB6975" s="15">
        <v>2.443076923</v>
      </c>
      <c r="AC6975" s="16">
        <f t="shared" si="2179"/>
        <v>1.8323076922500001</v>
      </c>
    </row>
    <row r="6976" spans="1:29" x14ac:dyDescent="0.25">
      <c r="A6976" s="1">
        <v>35721</v>
      </c>
      <c r="B6976" s="2">
        <v>0.54166666666666663</v>
      </c>
      <c r="C6976">
        <v>695</v>
      </c>
      <c r="D6976">
        <v>917</v>
      </c>
      <c r="E6976">
        <v>87</v>
      </c>
      <c r="F6976">
        <f t="shared" si="2162"/>
        <v>608</v>
      </c>
      <c r="G6976" s="8">
        <v>27.2</v>
      </c>
      <c r="H6976">
        <v>13</v>
      </c>
      <c r="I6976">
        <v>6973</v>
      </c>
      <c r="J6976">
        <f t="shared" si="2163"/>
        <v>291</v>
      </c>
      <c r="K6976" s="11">
        <f t="shared" si="2164"/>
        <v>3.6249146002959152</v>
      </c>
      <c r="L6976">
        <f t="shared" si="2165"/>
        <v>15.48741938760471</v>
      </c>
      <c r="M6976">
        <f t="shared" si="2166"/>
        <v>13.591456989793413</v>
      </c>
      <c r="N6976" s="8">
        <f t="shared" si="2167"/>
        <v>-0.41664246563659252</v>
      </c>
      <c r="O6976" s="8">
        <f t="shared" si="2168"/>
        <v>-0.18659335912049646</v>
      </c>
      <c r="P6976" s="4">
        <f t="shared" si="2169"/>
        <v>0.61693964266368184</v>
      </c>
      <c r="Q6976" s="7">
        <f t="shared" si="2170"/>
        <v>0.6648481631677573</v>
      </c>
      <c r="R6976" s="4">
        <f t="shared" si="2171"/>
        <v>-0.52971684902200866</v>
      </c>
      <c r="S6976" s="4">
        <f t="shared" si="2172"/>
        <v>-0.52971684902200866</v>
      </c>
      <c r="T6976" s="4">
        <f t="shared" si="2173"/>
        <v>0</v>
      </c>
      <c r="U6976" s="7">
        <f t="shared" si="2174"/>
        <v>-0.52971684902200866</v>
      </c>
      <c r="V6976" s="4">
        <f t="shared" si="2160"/>
        <v>0.82987803642461833</v>
      </c>
      <c r="W6976" s="14">
        <f t="shared" si="2161"/>
        <v>844.68690377888629</v>
      </c>
      <c r="X6976" s="7">
        <f t="shared" si="2175"/>
        <v>54.652324372813808</v>
      </c>
      <c r="Y6976" s="4">
        <f t="shared" si="2176"/>
        <v>11.149273964177992</v>
      </c>
      <c r="Z6976" s="7">
        <f t="shared" si="2177"/>
        <v>16.970488672842002</v>
      </c>
      <c r="AA6976" s="14">
        <f t="shared" si="2178"/>
        <v>3.3322663835124824</v>
      </c>
      <c r="AB6976" s="15">
        <v>2.4830000000000001</v>
      </c>
      <c r="AC6976" s="16">
        <f t="shared" si="2179"/>
        <v>1.86225</v>
      </c>
    </row>
    <row r="6977" spans="1:29" x14ac:dyDescent="0.25">
      <c r="A6977" s="1">
        <v>35721</v>
      </c>
      <c r="B6977" s="2">
        <v>0.58333333333333337</v>
      </c>
      <c r="C6977">
        <v>592</v>
      </c>
      <c r="D6977">
        <v>885</v>
      </c>
      <c r="E6977">
        <v>79</v>
      </c>
      <c r="F6977">
        <f t="shared" si="2162"/>
        <v>513</v>
      </c>
      <c r="G6977" s="8">
        <v>27.8</v>
      </c>
      <c r="H6977">
        <v>14</v>
      </c>
      <c r="I6977">
        <v>6974</v>
      </c>
      <c r="J6977">
        <f t="shared" si="2163"/>
        <v>291</v>
      </c>
      <c r="K6977" s="11">
        <f t="shared" si="2164"/>
        <v>3.6249146002959152</v>
      </c>
      <c r="L6977">
        <f t="shared" si="2165"/>
        <v>15.48741938760471</v>
      </c>
      <c r="M6977">
        <f t="shared" si="2166"/>
        <v>14.591456989793413</v>
      </c>
      <c r="N6977" s="8">
        <f t="shared" si="2167"/>
        <v>-0.67844185343574193</v>
      </c>
      <c r="O6977" s="8">
        <f t="shared" si="2168"/>
        <v>-0.18659335912049646</v>
      </c>
      <c r="P6977" s="4">
        <f t="shared" si="2169"/>
        <v>0.50901566009778065</v>
      </c>
      <c r="Q6977" s="7">
        <f t="shared" si="2170"/>
        <v>0.53404082875966263</v>
      </c>
      <c r="R6977" s="4">
        <f t="shared" si="2171"/>
        <v>-0.79869625379035158</v>
      </c>
      <c r="S6977" s="4">
        <f t="shared" si="2172"/>
        <v>-0.79869625379035158</v>
      </c>
      <c r="T6977" s="4">
        <f t="shared" si="2173"/>
        <v>0</v>
      </c>
      <c r="U6977" s="7">
        <f t="shared" si="2174"/>
        <v>-0.79869625379035158</v>
      </c>
      <c r="V6977" s="4">
        <f t="shared" si="2160"/>
        <v>0.70007083228498312</v>
      </c>
      <c r="W6977" s="14">
        <f t="shared" si="2161"/>
        <v>695.55591422535247</v>
      </c>
      <c r="X6977" s="7">
        <f t="shared" si="2175"/>
        <v>50.405567212323959</v>
      </c>
      <c r="Y6977" s="4">
        <f t="shared" si="2176"/>
        <v>9.5524932718338089</v>
      </c>
      <c r="Z6977" s="7">
        <f t="shared" si="2177"/>
        <v>17.275473785079743</v>
      </c>
      <c r="AA6977" s="14">
        <f t="shared" si="2178"/>
        <v>2.7932616414880731</v>
      </c>
      <c r="AB6977" s="15">
        <v>2.510538462</v>
      </c>
      <c r="AC6977" s="16">
        <f t="shared" si="2179"/>
        <v>1.8829038465000001</v>
      </c>
    </row>
    <row r="6978" spans="1:29" x14ac:dyDescent="0.25">
      <c r="A6978" s="1">
        <v>35721</v>
      </c>
      <c r="B6978" s="2">
        <v>0.625</v>
      </c>
      <c r="C6978">
        <v>434</v>
      </c>
      <c r="D6978">
        <v>819</v>
      </c>
      <c r="E6978">
        <v>65</v>
      </c>
      <c r="F6978">
        <f t="shared" si="2162"/>
        <v>369</v>
      </c>
      <c r="G6978" s="8">
        <v>28.3</v>
      </c>
      <c r="H6978">
        <v>15</v>
      </c>
      <c r="I6978">
        <v>6975</v>
      </c>
      <c r="J6978">
        <f t="shared" si="2163"/>
        <v>291</v>
      </c>
      <c r="K6978" s="11">
        <f t="shared" si="2164"/>
        <v>3.6249146002959152</v>
      </c>
      <c r="L6978">
        <f t="shared" si="2165"/>
        <v>15.48741938760471</v>
      </c>
      <c r="M6978">
        <f t="shared" si="2166"/>
        <v>15.591456989793413</v>
      </c>
      <c r="N6978" s="8">
        <f t="shared" si="2167"/>
        <v>-0.94024124123489139</v>
      </c>
      <c r="O6978" s="8">
        <f t="shared" si="2168"/>
        <v>-0.18659335912049646</v>
      </c>
      <c r="P6978" s="4">
        <f t="shared" si="2169"/>
        <v>0.3589572662405377</v>
      </c>
      <c r="Q6978" s="7">
        <f t="shared" si="2170"/>
        <v>0.36715046308592802</v>
      </c>
      <c r="R6978" s="4">
        <f t="shared" si="2171"/>
        <v>-1.0166554617906307</v>
      </c>
      <c r="S6978" s="4">
        <f t="shared" si="2172"/>
        <v>-1.0166554617906307</v>
      </c>
      <c r="T6978" s="4">
        <f t="shared" si="2173"/>
        <v>0</v>
      </c>
      <c r="U6978" s="7">
        <f t="shared" si="2174"/>
        <v>-1.0166554617906307</v>
      </c>
      <c r="V6978" s="4">
        <f t="shared" si="2160"/>
        <v>0.51958582699527622</v>
      </c>
      <c r="W6978" s="14">
        <f t="shared" si="2161"/>
        <v>488.06686569462818</v>
      </c>
      <c r="X6978" s="7">
        <f t="shared" si="2175"/>
        <v>44.16217313507542</v>
      </c>
      <c r="Y6978" s="4">
        <f t="shared" si="2176"/>
        <v>7.2049770987883583</v>
      </c>
      <c r="Z6978" s="7">
        <f t="shared" si="2177"/>
        <v>17.723849374131422</v>
      </c>
      <c r="AA6978" s="14">
        <f t="shared" si="2178"/>
        <v>2.0108838134878289</v>
      </c>
      <c r="AB6978" s="15">
        <v>1.383538462</v>
      </c>
      <c r="AC6978" s="16">
        <f t="shared" si="2179"/>
        <v>1.0376538465</v>
      </c>
    </row>
    <row r="6979" spans="1:29" x14ac:dyDescent="0.25">
      <c r="A6979" s="1">
        <v>35721</v>
      </c>
      <c r="B6979" s="2">
        <v>0.66666666666666663</v>
      </c>
      <c r="C6979">
        <v>240</v>
      </c>
      <c r="D6979">
        <v>679</v>
      </c>
      <c r="E6979">
        <v>47</v>
      </c>
      <c r="F6979">
        <f t="shared" si="2162"/>
        <v>193</v>
      </c>
      <c r="G6979" s="8">
        <v>28.3</v>
      </c>
      <c r="H6979">
        <v>16</v>
      </c>
      <c r="I6979">
        <v>6976</v>
      </c>
      <c r="J6979">
        <f t="shared" si="2163"/>
        <v>291</v>
      </c>
      <c r="K6979" s="11">
        <f t="shared" si="2164"/>
        <v>3.6249146002959152</v>
      </c>
      <c r="L6979">
        <f t="shared" si="2165"/>
        <v>15.48741938760471</v>
      </c>
      <c r="M6979">
        <f t="shared" si="2166"/>
        <v>16.591456989793411</v>
      </c>
      <c r="N6979" s="8">
        <f t="shared" si="2167"/>
        <v>-1.2020406290340404</v>
      </c>
      <c r="O6979" s="8">
        <f t="shared" si="2168"/>
        <v>-0.18659335912049646</v>
      </c>
      <c r="P6979" s="4">
        <f t="shared" si="2169"/>
        <v>0.17699069265010353</v>
      </c>
      <c r="Q6979" s="7">
        <f t="shared" si="2170"/>
        <v>0.17792802662069623</v>
      </c>
      <c r="R6979" s="4">
        <f t="shared" si="2171"/>
        <v>-1.1979328560270377</v>
      </c>
      <c r="S6979" s="4">
        <f t="shared" si="2172"/>
        <v>-1.1979328560270377</v>
      </c>
      <c r="T6979" s="4">
        <f t="shared" si="2173"/>
        <v>0</v>
      </c>
      <c r="U6979" s="7">
        <f t="shared" si="2174"/>
        <v>-1.1979328560270377</v>
      </c>
      <c r="V6979" s="4">
        <f t="shared" si="2160"/>
        <v>0.30072277540041781</v>
      </c>
      <c r="W6979" s="14">
        <f t="shared" si="2161"/>
        <v>249.40192525255071</v>
      </c>
      <c r="X6979" s="7">
        <f t="shared" si="2175"/>
        <v>36.4055625707079</v>
      </c>
      <c r="Y6979" s="4">
        <f t="shared" si="2176"/>
        <v>4.2884915265861707</v>
      </c>
      <c r="Z6979" s="7">
        <f t="shared" si="2177"/>
        <v>18.280898118422041</v>
      </c>
      <c r="AA6979" s="14">
        <f t="shared" si="2178"/>
        <v>1.059856171005028</v>
      </c>
      <c r="AB6979" s="15">
        <v>0.58307692300000002</v>
      </c>
      <c r="AC6979" s="16">
        <f t="shared" si="2179"/>
        <v>0.43730769224999999</v>
      </c>
    </row>
    <row r="6980" spans="1:29" x14ac:dyDescent="0.25">
      <c r="A6980" s="1">
        <v>35721</v>
      </c>
      <c r="B6980" s="2">
        <v>0.70833333333333337</v>
      </c>
      <c r="C6980">
        <v>54</v>
      </c>
      <c r="D6980">
        <v>320</v>
      </c>
      <c r="E6980">
        <v>24</v>
      </c>
      <c r="F6980">
        <f t="shared" si="2162"/>
        <v>30</v>
      </c>
      <c r="G6980" s="8">
        <v>27.2</v>
      </c>
      <c r="H6980">
        <v>17</v>
      </c>
      <c r="I6980">
        <v>6977</v>
      </c>
      <c r="J6980">
        <f t="shared" si="2163"/>
        <v>291</v>
      </c>
      <c r="K6980" s="11">
        <f t="shared" si="2164"/>
        <v>3.6249146002959152</v>
      </c>
      <c r="L6980">
        <f t="shared" si="2165"/>
        <v>15.48741938760471</v>
      </c>
      <c r="M6980">
        <f t="shared" si="2166"/>
        <v>17.591456989793411</v>
      </c>
      <c r="N6980" s="8">
        <f t="shared" si="2167"/>
        <v>-1.4638400168331898</v>
      </c>
      <c r="O6980" s="8">
        <f t="shared" si="2168"/>
        <v>-0.18659335912049646</v>
      </c>
      <c r="P6980" s="4">
        <f t="shared" si="2169"/>
        <v>0</v>
      </c>
      <c r="Q6980" s="7">
        <f t="shared" si="2170"/>
        <v>0</v>
      </c>
      <c r="R6980" s="4">
        <f t="shared" si="2171"/>
        <v>0</v>
      </c>
      <c r="S6980" s="4">
        <f t="shared" si="2172"/>
        <v>0</v>
      </c>
      <c r="T6980" s="4">
        <f t="shared" si="2173"/>
        <v>0</v>
      </c>
      <c r="U6980" s="7">
        <f t="shared" si="2174"/>
        <v>0</v>
      </c>
      <c r="V6980" s="4">
        <f t="shared" ref="V6980:V7043" si="2180">IF(COS(Q6980)*COS(U6980-0)*SIN(0.3927)+SIN(Q6980)*COS(0.3927)&gt;0, COS(Q6980)*COS(U6980-0)*SIN(0.3927)+SIN(Q6980)*COS(0.3927),0)</f>
        <v>0.38268428076468186</v>
      </c>
      <c r="W6980" s="14">
        <f t="shared" ref="W6980:W7043" si="2181">+(D6980*V6980+E6980*(1+COS(0.3927))/2)</f>
        <v>145.54552001780476</v>
      </c>
      <c r="X6980" s="7">
        <f t="shared" si="2175"/>
        <v>31.930229400578654</v>
      </c>
      <c r="Y6980" s="4">
        <f t="shared" si="2176"/>
        <v>2.6057662546175737</v>
      </c>
      <c r="Z6980" s="7">
        <f t="shared" si="2177"/>
        <v>18.602298645368045</v>
      </c>
      <c r="AA6980" s="14">
        <f t="shared" si="2178"/>
        <v>0.62938307123600479</v>
      </c>
      <c r="AB6980" s="15">
        <v>0.46946153800000001</v>
      </c>
      <c r="AC6980" s="16">
        <f t="shared" si="2179"/>
        <v>0.35209615350000001</v>
      </c>
    </row>
    <row r="6981" spans="1:29" x14ac:dyDescent="0.25">
      <c r="A6981" s="1">
        <v>35721</v>
      </c>
      <c r="B6981" s="2">
        <v>0.75</v>
      </c>
      <c r="C6981">
        <v>0</v>
      </c>
      <c r="D6981">
        <v>0</v>
      </c>
      <c r="E6981">
        <v>0</v>
      </c>
      <c r="F6981">
        <f t="shared" ref="F6981:F7044" si="2182">C6981-E6981</f>
        <v>0</v>
      </c>
      <c r="G6981" s="8">
        <v>27.2</v>
      </c>
      <c r="H6981">
        <v>18</v>
      </c>
      <c r="I6981">
        <v>6978</v>
      </c>
      <c r="J6981">
        <f t="shared" ref="J6981:J7044" si="2183">QUOTIENT(I6981+23,24)</f>
        <v>291</v>
      </c>
      <c r="K6981" s="11">
        <f t="shared" ref="K6981:K7044" si="2184">(J6981-81)*360*PI()/(364*180)</f>
        <v>3.6249146002959152</v>
      </c>
      <c r="L6981">
        <f t="shared" ref="L6981:L7044" si="2185">9.87*SIN(2*K6981)-7.53*COS(K6981)-1.5*SIN(K6981)</f>
        <v>15.48741938760471</v>
      </c>
      <c r="M6981">
        <f t="shared" ref="M6981:M7044" si="2186">H6981+(20+L6981)/60</f>
        <v>18.591456989793411</v>
      </c>
      <c r="N6981" s="8">
        <f t="shared" ref="N6981:N7044" si="2187">15*PI()*(12-M6981)/180</f>
        <v>-1.7256394046323391</v>
      </c>
      <c r="O6981" s="8">
        <f t="shared" ref="O6981:O7044" si="2188">23.45*SIN(360*(J6981-81)*PI()/(180*365))*PI()/180</f>
        <v>-0.18659335912049646</v>
      </c>
      <c r="P6981" s="4">
        <f t="shared" ref="P6981:P7044" si="2189">IF(SIN(O6981)*SIN(0.62977)+COS(O6981)*COS(0.62977)*COS(N6981)&lt;0,0,SIN(O6981)*SIN(0.62977)+COS(O6981)*COS(0.62977)*COS(N6981))</f>
        <v>0</v>
      </c>
      <c r="Q6981" s="7">
        <f t="shared" ref="Q6981:Q7044" si="2190">ASIN(P6981)</f>
        <v>0</v>
      </c>
      <c r="R6981" s="4">
        <f t="shared" ref="R6981:R7044" si="2191">IF(Q6981&gt;0,ASIN(COS(O6981)*SIN(N6981)/COS(Q6981)),0)</f>
        <v>0</v>
      </c>
      <c r="S6981" s="4">
        <f t="shared" ref="S6981:S7044" si="2192">IF((OR(COS(N6981)&gt;(TAN(O6981)/TAN(0.62977)),R6981=0)),R6981,PI()-R6981)</f>
        <v>0</v>
      </c>
      <c r="T6981" s="4">
        <f t="shared" ref="T6981:T7044" si="2193">IF(COS(N6981)&gt;(TAN(O6981)/TAN(0.62977)),0,1)</f>
        <v>0</v>
      </c>
      <c r="U6981" s="7">
        <f t="shared" ref="U6981:U7044" si="2194">IF((AND(COS(N6981)&lt;(TAN(O6981)/TAN(0.62977)),R6981&lt;0)),-PI()-R6981,S6981)</f>
        <v>0</v>
      </c>
      <c r="V6981" s="4">
        <f t="shared" si="2180"/>
        <v>0.38268428076468186</v>
      </c>
      <c r="W6981" s="14">
        <f t="shared" si="2181"/>
        <v>0</v>
      </c>
      <c r="X6981" s="7">
        <f t="shared" ref="X6981:X7044" si="2195">G6981+((46-20)/800)*W6981</f>
        <v>27.2</v>
      </c>
      <c r="Y6981" s="4">
        <f t="shared" ref="Y6981:Y7044" si="2196">(0.376*(X6981-25))</f>
        <v>0.82719999999999971</v>
      </c>
      <c r="Z6981" s="7">
        <f t="shared" ref="Z6981:Z7044" si="2197">(0.191*(100-Y6981))</f>
        <v>18.942004799999999</v>
      </c>
      <c r="AA6981" s="14">
        <f t="shared" ref="AA6981:AA7044" si="2198">(370*12)*(Z6981/19.1)*(W6981/1000)/1000</f>
        <v>0</v>
      </c>
      <c r="AB6981" s="15">
        <v>0.48276923100000002</v>
      </c>
      <c r="AC6981" s="16">
        <f t="shared" ref="AC6981:AC7044" si="2199">+AB6981*0.75</f>
        <v>0.36207692325000002</v>
      </c>
    </row>
    <row r="6982" spans="1:29" x14ac:dyDescent="0.25">
      <c r="A6982" s="1">
        <v>35721</v>
      </c>
      <c r="B6982" s="2">
        <v>0.79166666666666663</v>
      </c>
      <c r="C6982">
        <v>0</v>
      </c>
      <c r="D6982">
        <v>0</v>
      </c>
      <c r="E6982">
        <v>0</v>
      </c>
      <c r="F6982">
        <f t="shared" si="2182"/>
        <v>0</v>
      </c>
      <c r="G6982" s="8">
        <v>21.1</v>
      </c>
      <c r="H6982">
        <v>19</v>
      </c>
      <c r="I6982">
        <v>6979</v>
      </c>
      <c r="J6982">
        <f t="shared" si="2183"/>
        <v>291</v>
      </c>
      <c r="K6982" s="11">
        <f t="shared" si="2184"/>
        <v>3.6249146002959152</v>
      </c>
      <c r="L6982">
        <f t="shared" si="2185"/>
        <v>15.48741938760471</v>
      </c>
      <c r="M6982">
        <f t="shared" si="2186"/>
        <v>19.591456989793411</v>
      </c>
      <c r="N6982" s="8">
        <f t="shared" si="2187"/>
        <v>-1.9874387924314887</v>
      </c>
      <c r="O6982" s="8">
        <f t="shared" si="2188"/>
        <v>-0.18659335912049646</v>
      </c>
      <c r="P6982" s="4">
        <f t="shared" si="2189"/>
        <v>0</v>
      </c>
      <c r="Q6982" s="7">
        <f t="shared" si="2190"/>
        <v>0</v>
      </c>
      <c r="R6982" s="4">
        <f t="shared" si="2191"/>
        <v>0</v>
      </c>
      <c r="S6982" s="4">
        <f t="shared" si="2192"/>
        <v>0</v>
      </c>
      <c r="T6982" s="4">
        <f t="shared" si="2193"/>
        <v>1</v>
      </c>
      <c r="U6982" s="7">
        <f t="shared" si="2194"/>
        <v>0</v>
      </c>
      <c r="V6982" s="4">
        <f t="shared" si="2180"/>
        <v>0.38268428076468186</v>
      </c>
      <c r="W6982" s="14">
        <f t="shared" si="2181"/>
        <v>0</v>
      </c>
      <c r="X6982" s="7">
        <f t="shared" si="2195"/>
        <v>21.1</v>
      </c>
      <c r="Y6982" s="4">
        <f t="shared" si="2196"/>
        <v>-1.4663999999999995</v>
      </c>
      <c r="Z6982" s="7">
        <f t="shared" si="2197"/>
        <v>19.380082399999999</v>
      </c>
      <c r="AA6982" s="14">
        <f t="shared" si="2198"/>
        <v>0</v>
      </c>
      <c r="AB6982" s="15">
        <v>0.79161538499999995</v>
      </c>
      <c r="AC6982" s="16">
        <f t="shared" si="2199"/>
        <v>0.59371153874999993</v>
      </c>
    </row>
    <row r="6983" spans="1:29" x14ac:dyDescent="0.25">
      <c r="A6983" s="1">
        <v>35721</v>
      </c>
      <c r="B6983" s="2">
        <v>0.83333333333333337</v>
      </c>
      <c r="C6983">
        <v>0</v>
      </c>
      <c r="D6983">
        <v>0</v>
      </c>
      <c r="E6983">
        <v>0</v>
      </c>
      <c r="F6983">
        <f t="shared" si="2182"/>
        <v>0</v>
      </c>
      <c r="G6983" s="8">
        <v>20.6</v>
      </c>
      <c r="H6983">
        <v>20</v>
      </c>
      <c r="I6983">
        <v>6980</v>
      </c>
      <c r="J6983">
        <f t="shared" si="2183"/>
        <v>291</v>
      </c>
      <c r="K6983" s="11">
        <f t="shared" si="2184"/>
        <v>3.6249146002959152</v>
      </c>
      <c r="L6983">
        <f t="shared" si="2185"/>
        <v>15.48741938760471</v>
      </c>
      <c r="M6983">
        <f t="shared" si="2186"/>
        <v>20.591456989793411</v>
      </c>
      <c r="N6983" s="8">
        <f t="shared" si="2187"/>
        <v>-2.249238180230638</v>
      </c>
      <c r="O6983" s="8">
        <f t="shared" si="2188"/>
        <v>-0.18659335912049646</v>
      </c>
      <c r="P6983" s="4">
        <f t="shared" si="2189"/>
        <v>0</v>
      </c>
      <c r="Q6983" s="7">
        <f t="shared" si="2190"/>
        <v>0</v>
      </c>
      <c r="R6983" s="4">
        <f t="shared" si="2191"/>
        <v>0</v>
      </c>
      <c r="S6983" s="4">
        <f t="shared" si="2192"/>
        <v>0</v>
      </c>
      <c r="T6983" s="4">
        <f t="shared" si="2193"/>
        <v>1</v>
      </c>
      <c r="U6983" s="7">
        <f t="shared" si="2194"/>
        <v>0</v>
      </c>
      <c r="V6983" s="4">
        <f t="shared" si="2180"/>
        <v>0.38268428076468186</v>
      </c>
      <c r="W6983" s="14">
        <f t="shared" si="2181"/>
        <v>0</v>
      </c>
      <c r="X6983" s="7">
        <f t="shared" si="2195"/>
        <v>20.6</v>
      </c>
      <c r="Y6983" s="4">
        <f t="shared" si="2196"/>
        <v>-1.6543999999999994</v>
      </c>
      <c r="Z6983" s="7">
        <f t="shared" si="2197"/>
        <v>19.415990399999998</v>
      </c>
      <c r="AA6983" s="14">
        <f t="shared" si="2198"/>
        <v>0</v>
      </c>
      <c r="AB6983" s="15">
        <v>0.87415384600000001</v>
      </c>
      <c r="AC6983" s="16">
        <f t="shared" si="2199"/>
        <v>0.65561538450000001</v>
      </c>
    </row>
    <row r="6984" spans="1:29" x14ac:dyDescent="0.25">
      <c r="A6984" s="1">
        <v>35721</v>
      </c>
      <c r="B6984" s="2">
        <v>0.875</v>
      </c>
      <c r="C6984">
        <v>0</v>
      </c>
      <c r="D6984">
        <v>0</v>
      </c>
      <c r="E6984">
        <v>0</v>
      </c>
      <c r="F6984">
        <f t="shared" si="2182"/>
        <v>0</v>
      </c>
      <c r="G6984" s="8">
        <v>18.899999999999999</v>
      </c>
      <c r="H6984">
        <v>21</v>
      </c>
      <c r="I6984">
        <v>6981</v>
      </c>
      <c r="J6984">
        <f t="shared" si="2183"/>
        <v>291</v>
      </c>
      <c r="K6984" s="11">
        <f t="shared" si="2184"/>
        <v>3.6249146002959152</v>
      </c>
      <c r="L6984">
        <f t="shared" si="2185"/>
        <v>15.48741938760471</v>
      </c>
      <c r="M6984">
        <f t="shared" si="2186"/>
        <v>21.591456989793411</v>
      </c>
      <c r="N6984" s="8">
        <f t="shared" si="2187"/>
        <v>-2.5110375680297872</v>
      </c>
      <c r="O6984" s="8">
        <f t="shared" si="2188"/>
        <v>-0.18659335912049646</v>
      </c>
      <c r="P6984" s="4">
        <f t="shared" si="2189"/>
        <v>0</v>
      </c>
      <c r="Q6984" s="7">
        <f t="shared" si="2190"/>
        <v>0</v>
      </c>
      <c r="R6984" s="4">
        <f t="shared" si="2191"/>
        <v>0</v>
      </c>
      <c r="S6984" s="4">
        <f t="shared" si="2192"/>
        <v>0</v>
      </c>
      <c r="T6984" s="4">
        <f t="shared" si="2193"/>
        <v>1</v>
      </c>
      <c r="U6984" s="7">
        <f t="shared" si="2194"/>
        <v>0</v>
      </c>
      <c r="V6984" s="4">
        <f t="shared" si="2180"/>
        <v>0.38268428076468186</v>
      </c>
      <c r="W6984" s="14">
        <f t="shared" si="2181"/>
        <v>0</v>
      </c>
      <c r="X6984" s="7">
        <f t="shared" si="2195"/>
        <v>18.899999999999999</v>
      </c>
      <c r="Y6984" s="4">
        <f t="shared" si="2196"/>
        <v>-2.2936000000000005</v>
      </c>
      <c r="Z6984" s="7">
        <f t="shared" si="2197"/>
        <v>19.538077600000001</v>
      </c>
      <c r="AA6984" s="14">
        <f t="shared" si="2198"/>
        <v>0</v>
      </c>
      <c r="AB6984" s="15">
        <v>0.858153846</v>
      </c>
      <c r="AC6984" s="16">
        <f t="shared" si="2199"/>
        <v>0.6436153845</v>
      </c>
    </row>
    <row r="6985" spans="1:29" x14ac:dyDescent="0.25">
      <c r="A6985" s="1">
        <v>35721</v>
      </c>
      <c r="B6985" s="2">
        <v>0.91666666666666663</v>
      </c>
      <c r="C6985">
        <v>0</v>
      </c>
      <c r="D6985">
        <v>0</v>
      </c>
      <c r="E6985">
        <v>0</v>
      </c>
      <c r="F6985">
        <f t="shared" si="2182"/>
        <v>0</v>
      </c>
      <c r="G6985" s="8">
        <v>17.8</v>
      </c>
      <c r="H6985">
        <v>22</v>
      </c>
      <c r="I6985">
        <v>6982</v>
      </c>
      <c r="J6985">
        <f t="shared" si="2183"/>
        <v>291</v>
      </c>
      <c r="K6985" s="11">
        <f t="shared" si="2184"/>
        <v>3.6249146002959152</v>
      </c>
      <c r="L6985">
        <f t="shared" si="2185"/>
        <v>15.48741938760471</v>
      </c>
      <c r="M6985">
        <f t="shared" si="2186"/>
        <v>22.591456989793411</v>
      </c>
      <c r="N6985" s="8">
        <f t="shared" si="2187"/>
        <v>-2.7728369558289367</v>
      </c>
      <c r="O6985" s="8">
        <f t="shared" si="2188"/>
        <v>-0.18659335912049646</v>
      </c>
      <c r="P6985" s="4">
        <f t="shared" si="2189"/>
        <v>0</v>
      </c>
      <c r="Q6985" s="7">
        <f t="shared" si="2190"/>
        <v>0</v>
      </c>
      <c r="R6985" s="4">
        <f t="shared" si="2191"/>
        <v>0</v>
      </c>
      <c r="S6985" s="4">
        <f t="shared" si="2192"/>
        <v>0</v>
      </c>
      <c r="T6985" s="4">
        <f t="shared" si="2193"/>
        <v>1</v>
      </c>
      <c r="U6985" s="7">
        <f t="shared" si="2194"/>
        <v>0</v>
      </c>
      <c r="V6985" s="4">
        <f t="shared" si="2180"/>
        <v>0.38268428076468186</v>
      </c>
      <c r="W6985" s="14">
        <f t="shared" si="2181"/>
        <v>0</v>
      </c>
      <c r="X6985" s="7">
        <f t="shared" si="2195"/>
        <v>17.8</v>
      </c>
      <c r="Y6985" s="4">
        <f t="shared" si="2196"/>
        <v>-2.7071999999999998</v>
      </c>
      <c r="Z6985" s="7">
        <f t="shared" si="2197"/>
        <v>19.617075199999999</v>
      </c>
      <c r="AA6985" s="14">
        <f t="shared" si="2198"/>
        <v>0</v>
      </c>
      <c r="AB6985" s="15">
        <v>0.86084615399999997</v>
      </c>
      <c r="AC6985" s="16">
        <f t="shared" si="2199"/>
        <v>0.64563461550000001</v>
      </c>
    </row>
    <row r="6986" spans="1:29" x14ac:dyDescent="0.25">
      <c r="A6986" s="1">
        <v>35721</v>
      </c>
      <c r="B6986" s="2">
        <v>0.95833333333333337</v>
      </c>
      <c r="C6986">
        <v>0</v>
      </c>
      <c r="D6986">
        <v>0</v>
      </c>
      <c r="E6986">
        <v>0</v>
      </c>
      <c r="F6986">
        <f t="shared" si="2182"/>
        <v>0</v>
      </c>
      <c r="G6986" s="8">
        <v>17.8</v>
      </c>
      <c r="H6986">
        <v>23</v>
      </c>
      <c r="I6986">
        <v>6983</v>
      </c>
      <c r="J6986">
        <f t="shared" si="2183"/>
        <v>291</v>
      </c>
      <c r="K6986" s="11">
        <f t="shared" si="2184"/>
        <v>3.6249146002959152</v>
      </c>
      <c r="L6986">
        <f t="shared" si="2185"/>
        <v>15.48741938760471</v>
      </c>
      <c r="M6986">
        <f t="shared" si="2186"/>
        <v>23.591456989793411</v>
      </c>
      <c r="N6986" s="8">
        <f t="shared" si="2187"/>
        <v>-3.0346363436280859</v>
      </c>
      <c r="O6986" s="8">
        <f t="shared" si="2188"/>
        <v>-0.18659335912049646</v>
      </c>
      <c r="P6986" s="4">
        <f t="shared" si="2189"/>
        <v>0</v>
      </c>
      <c r="Q6986" s="7">
        <f t="shared" si="2190"/>
        <v>0</v>
      </c>
      <c r="R6986" s="4">
        <f t="shared" si="2191"/>
        <v>0</v>
      </c>
      <c r="S6986" s="4">
        <f t="shared" si="2192"/>
        <v>0</v>
      </c>
      <c r="T6986" s="4">
        <f t="shared" si="2193"/>
        <v>1</v>
      </c>
      <c r="U6986" s="7">
        <f t="shared" si="2194"/>
        <v>0</v>
      </c>
      <c r="V6986" s="4">
        <f t="shared" si="2180"/>
        <v>0.38268428076468186</v>
      </c>
      <c r="W6986" s="14">
        <f t="shared" si="2181"/>
        <v>0</v>
      </c>
      <c r="X6986" s="7">
        <f t="shared" si="2195"/>
        <v>17.8</v>
      </c>
      <c r="Y6986" s="4">
        <f t="shared" si="2196"/>
        <v>-2.7071999999999998</v>
      </c>
      <c r="Z6986" s="7">
        <f t="shared" si="2197"/>
        <v>19.617075199999999</v>
      </c>
      <c r="AA6986" s="14">
        <f t="shared" si="2198"/>
        <v>0</v>
      </c>
      <c r="AB6986" s="15">
        <v>0.79961538499999996</v>
      </c>
      <c r="AC6986" s="16">
        <f t="shared" si="2199"/>
        <v>0.59971153874999994</v>
      </c>
    </row>
    <row r="6987" spans="1:29" x14ac:dyDescent="0.25">
      <c r="A6987" s="1">
        <v>35721</v>
      </c>
      <c r="B6987" s="3">
        <v>1</v>
      </c>
      <c r="C6987">
        <v>0</v>
      </c>
      <c r="D6987">
        <v>0</v>
      </c>
      <c r="E6987">
        <v>0</v>
      </c>
      <c r="F6987">
        <f t="shared" si="2182"/>
        <v>0</v>
      </c>
      <c r="G6987" s="8">
        <v>16.100000000000001</v>
      </c>
      <c r="H6987">
        <v>24</v>
      </c>
      <c r="I6987">
        <v>6984</v>
      </c>
      <c r="J6987">
        <f t="shared" si="2183"/>
        <v>291</v>
      </c>
      <c r="K6987" s="11">
        <f t="shared" si="2184"/>
        <v>3.6249146002959152</v>
      </c>
      <c r="L6987">
        <f t="shared" si="2185"/>
        <v>15.48741938760471</v>
      </c>
      <c r="M6987">
        <f t="shared" si="2186"/>
        <v>24.591456989793411</v>
      </c>
      <c r="N6987" s="8">
        <f t="shared" si="2187"/>
        <v>-3.2964357314272359</v>
      </c>
      <c r="O6987" s="8">
        <f t="shared" si="2188"/>
        <v>-0.18659335912049646</v>
      </c>
      <c r="P6987" s="4">
        <f t="shared" si="2189"/>
        <v>0</v>
      </c>
      <c r="Q6987" s="7">
        <f t="shared" si="2190"/>
        <v>0</v>
      </c>
      <c r="R6987" s="4">
        <f t="shared" si="2191"/>
        <v>0</v>
      </c>
      <c r="S6987" s="4">
        <f t="shared" si="2192"/>
        <v>0</v>
      </c>
      <c r="T6987" s="4">
        <f t="shared" si="2193"/>
        <v>1</v>
      </c>
      <c r="U6987" s="7">
        <f t="shared" si="2194"/>
        <v>0</v>
      </c>
      <c r="V6987" s="4">
        <f t="shared" si="2180"/>
        <v>0.38268428076468186</v>
      </c>
      <c r="W6987" s="14">
        <f t="shared" si="2181"/>
        <v>0</v>
      </c>
      <c r="X6987" s="7">
        <f t="shared" si="2195"/>
        <v>16.100000000000001</v>
      </c>
      <c r="Y6987" s="4">
        <f t="shared" si="2196"/>
        <v>-3.3463999999999996</v>
      </c>
      <c r="Z6987" s="7">
        <f t="shared" si="2197"/>
        <v>19.739162400000001</v>
      </c>
      <c r="AA6987" s="14">
        <f t="shared" si="2198"/>
        <v>0</v>
      </c>
      <c r="AB6987" s="15">
        <v>0.673538462</v>
      </c>
      <c r="AC6987" s="16">
        <f t="shared" si="2199"/>
        <v>0.50515384650000006</v>
      </c>
    </row>
    <row r="6988" spans="1:29" x14ac:dyDescent="0.25">
      <c r="A6988" s="1">
        <v>35722</v>
      </c>
      <c r="B6988" s="2">
        <v>4.1666666666666664E-2</v>
      </c>
      <c r="C6988">
        <v>0</v>
      </c>
      <c r="D6988">
        <v>0</v>
      </c>
      <c r="E6988">
        <v>0</v>
      </c>
      <c r="F6988">
        <f t="shared" si="2182"/>
        <v>0</v>
      </c>
      <c r="G6988" s="8">
        <v>16.7</v>
      </c>
      <c r="H6988">
        <v>1</v>
      </c>
      <c r="I6988">
        <v>6985</v>
      </c>
      <c r="J6988">
        <f t="shared" si="2183"/>
        <v>292</v>
      </c>
      <c r="K6988" s="11">
        <f t="shared" si="2184"/>
        <v>3.6421760983925622</v>
      </c>
      <c r="L6988">
        <f t="shared" si="2185"/>
        <v>15.637531238449627</v>
      </c>
      <c r="M6988">
        <f t="shared" si="2186"/>
        <v>1.5939588539741605</v>
      </c>
      <c r="N6988" s="8">
        <f t="shared" si="2187"/>
        <v>2.7242952014423238</v>
      </c>
      <c r="O6988" s="8">
        <f t="shared" si="2188"/>
        <v>-0.19283602647258435</v>
      </c>
      <c r="P6988" s="4">
        <f t="shared" si="2189"/>
        <v>0</v>
      </c>
      <c r="Q6988" s="7">
        <f t="shared" si="2190"/>
        <v>0</v>
      </c>
      <c r="R6988" s="4">
        <f t="shared" si="2191"/>
        <v>0</v>
      </c>
      <c r="S6988" s="4">
        <f t="shared" si="2192"/>
        <v>0</v>
      </c>
      <c r="T6988" s="4">
        <f t="shared" si="2193"/>
        <v>1</v>
      </c>
      <c r="U6988" s="7">
        <f t="shared" si="2194"/>
        <v>0</v>
      </c>
      <c r="V6988" s="4">
        <f t="shared" si="2180"/>
        <v>0.38268428076468186</v>
      </c>
      <c r="W6988" s="14">
        <f t="shared" si="2181"/>
        <v>0</v>
      </c>
      <c r="X6988" s="7">
        <f t="shared" si="2195"/>
        <v>16.7</v>
      </c>
      <c r="Y6988" s="4">
        <f t="shared" si="2196"/>
        <v>-3.1208000000000005</v>
      </c>
      <c r="Z6988" s="7">
        <f t="shared" si="2197"/>
        <v>19.6960728</v>
      </c>
      <c r="AA6988" s="14">
        <f t="shared" si="2198"/>
        <v>0</v>
      </c>
      <c r="AB6988" s="15">
        <v>0.64338461499999999</v>
      </c>
      <c r="AC6988" s="16">
        <f t="shared" si="2199"/>
        <v>0.48253846124999999</v>
      </c>
    </row>
    <row r="6989" spans="1:29" x14ac:dyDescent="0.25">
      <c r="A6989" s="1">
        <v>35722</v>
      </c>
      <c r="B6989" s="2">
        <v>8.3333333333333329E-2</v>
      </c>
      <c r="C6989">
        <v>0</v>
      </c>
      <c r="D6989">
        <v>0</v>
      </c>
      <c r="E6989">
        <v>0</v>
      </c>
      <c r="F6989">
        <f t="shared" si="2182"/>
        <v>0</v>
      </c>
      <c r="G6989" s="8">
        <v>15.6</v>
      </c>
      <c r="H6989">
        <v>2</v>
      </c>
      <c r="I6989">
        <v>6986</v>
      </c>
      <c r="J6989">
        <f t="shared" si="2183"/>
        <v>292</v>
      </c>
      <c r="K6989" s="11">
        <f t="shared" si="2184"/>
        <v>3.6421760983925622</v>
      </c>
      <c r="L6989">
        <f t="shared" si="2185"/>
        <v>15.637531238449627</v>
      </c>
      <c r="M6989">
        <f t="shared" si="2186"/>
        <v>2.5939588539741605</v>
      </c>
      <c r="N6989" s="8">
        <f t="shared" si="2187"/>
        <v>2.4624958136431743</v>
      </c>
      <c r="O6989" s="8">
        <f t="shared" si="2188"/>
        <v>-0.19283602647258435</v>
      </c>
      <c r="P6989" s="4">
        <f t="shared" si="2189"/>
        <v>0</v>
      </c>
      <c r="Q6989" s="7">
        <f t="shared" si="2190"/>
        <v>0</v>
      </c>
      <c r="R6989" s="4">
        <f t="shared" si="2191"/>
        <v>0</v>
      </c>
      <c r="S6989" s="4">
        <f t="shared" si="2192"/>
        <v>0</v>
      </c>
      <c r="T6989" s="4">
        <f t="shared" si="2193"/>
        <v>1</v>
      </c>
      <c r="U6989" s="7">
        <f t="shared" si="2194"/>
        <v>0</v>
      </c>
      <c r="V6989" s="4">
        <f t="shared" si="2180"/>
        <v>0.38268428076468186</v>
      </c>
      <c r="W6989" s="14">
        <f t="shared" si="2181"/>
        <v>0</v>
      </c>
      <c r="X6989" s="7">
        <f t="shared" si="2195"/>
        <v>15.6</v>
      </c>
      <c r="Y6989" s="4">
        <f t="shared" si="2196"/>
        <v>-3.5344000000000002</v>
      </c>
      <c r="Z6989" s="7">
        <f t="shared" si="2197"/>
        <v>19.775070400000001</v>
      </c>
      <c r="AA6989" s="14">
        <f t="shared" si="2198"/>
        <v>0</v>
      </c>
      <c r="AB6989" s="15">
        <v>0.551076923</v>
      </c>
      <c r="AC6989" s="16">
        <f t="shared" si="2199"/>
        <v>0.41330769224999997</v>
      </c>
    </row>
    <row r="6990" spans="1:29" x14ac:dyDescent="0.25">
      <c r="A6990" s="1">
        <v>35722</v>
      </c>
      <c r="B6990" s="2">
        <v>0.125</v>
      </c>
      <c r="C6990">
        <v>0</v>
      </c>
      <c r="D6990">
        <v>0</v>
      </c>
      <c r="E6990">
        <v>0</v>
      </c>
      <c r="F6990">
        <f t="shared" si="2182"/>
        <v>0</v>
      </c>
      <c r="G6990" s="8">
        <v>14.4</v>
      </c>
      <c r="H6990">
        <v>3</v>
      </c>
      <c r="I6990">
        <v>6987</v>
      </c>
      <c r="J6990">
        <f t="shared" si="2183"/>
        <v>292</v>
      </c>
      <c r="K6990" s="11">
        <f t="shared" si="2184"/>
        <v>3.6421760983925622</v>
      </c>
      <c r="L6990">
        <f t="shared" si="2185"/>
        <v>15.637531238449627</v>
      </c>
      <c r="M6990">
        <f t="shared" si="2186"/>
        <v>3.5939588539741605</v>
      </c>
      <c r="N6990" s="8">
        <f t="shared" si="2187"/>
        <v>2.2006964258440247</v>
      </c>
      <c r="O6990" s="8">
        <f t="shared" si="2188"/>
        <v>-0.19283602647258435</v>
      </c>
      <c r="P6990" s="4">
        <f t="shared" si="2189"/>
        <v>0</v>
      </c>
      <c r="Q6990" s="7">
        <f t="shared" si="2190"/>
        <v>0</v>
      </c>
      <c r="R6990" s="4">
        <f t="shared" si="2191"/>
        <v>0</v>
      </c>
      <c r="S6990" s="4">
        <f t="shared" si="2192"/>
        <v>0</v>
      </c>
      <c r="T6990" s="4">
        <f t="shared" si="2193"/>
        <v>1</v>
      </c>
      <c r="U6990" s="7">
        <f t="shared" si="2194"/>
        <v>0</v>
      </c>
      <c r="V6990" s="4">
        <f t="shared" si="2180"/>
        <v>0.38268428076468186</v>
      </c>
      <c r="W6990" s="14">
        <f t="shared" si="2181"/>
        <v>0</v>
      </c>
      <c r="X6990" s="7">
        <f t="shared" si="2195"/>
        <v>14.4</v>
      </c>
      <c r="Y6990" s="4">
        <f t="shared" si="2196"/>
        <v>-3.9855999999999998</v>
      </c>
      <c r="Z6990" s="7">
        <f t="shared" si="2197"/>
        <v>19.861249600000001</v>
      </c>
      <c r="AA6990" s="14">
        <f t="shared" si="2198"/>
        <v>0</v>
      </c>
      <c r="AB6990" s="15">
        <v>0.54130769199999995</v>
      </c>
      <c r="AC6990" s="16">
        <f t="shared" si="2199"/>
        <v>0.40598076899999996</v>
      </c>
    </row>
    <row r="6991" spans="1:29" x14ac:dyDescent="0.25">
      <c r="A6991" s="1">
        <v>35722</v>
      </c>
      <c r="B6991" s="2">
        <v>0.16666666666666666</v>
      </c>
      <c r="C6991">
        <v>0</v>
      </c>
      <c r="D6991">
        <v>0</v>
      </c>
      <c r="E6991">
        <v>0</v>
      </c>
      <c r="F6991">
        <f t="shared" si="2182"/>
        <v>0</v>
      </c>
      <c r="G6991" s="8">
        <v>14.4</v>
      </c>
      <c r="H6991">
        <v>4</v>
      </c>
      <c r="I6991">
        <v>6988</v>
      </c>
      <c r="J6991">
        <f t="shared" si="2183"/>
        <v>292</v>
      </c>
      <c r="K6991" s="11">
        <f t="shared" si="2184"/>
        <v>3.6421760983925622</v>
      </c>
      <c r="L6991">
        <f t="shared" si="2185"/>
        <v>15.637531238449627</v>
      </c>
      <c r="M6991">
        <f t="shared" si="2186"/>
        <v>4.5939588539741605</v>
      </c>
      <c r="N6991" s="8">
        <f t="shared" si="2187"/>
        <v>1.9388970380448756</v>
      </c>
      <c r="O6991" s="8">
        <f t="shared" si="2188"/>
        <v>-0.19283602647258435</v>
      </c>
      <c r="P6991" s="4">
        <f t="shared" si="2189"/>
        <v>0</v>
      </c>
      <c r="Q6991" s="7">
        <f t="shared" si="2190"/>
        <v>0</v>
      </c>
      <c r="R6991" s="4">
        <f t="shared" si="2191"/>
        <v>0</v>
      </c>
      <c r="S6991" s="4">
        <f t="shared" si="2192"/>
        <v>0</v>
      </c>
      <c r="T6991" s="4">
        <f t="shared" si="2193"/>
        <v>1</v>
      </c>
      <c r="U6991" s="7">
        <f t="shared" si="2194"/>
        <v>0</v>
      </c>
      <c r="V6991" s="4">
        <f t="shared" si="2180"/>
        <v>0.38268428076468186</v>
      </c>
      <c r="W6991" s="14">
        <f t="shared" si="2181"/>
        <v>0</v>
      </c>
      <c r="X6991" s="7">
        <f t="shared" si="2195"/>
        <v>14.4</v>
      </c>
      <c r="Y6991" s="4">
        <f t="shared" si="2196"/>
        <v>-3.9855999999999998</v>
      </c>
      <c r="Z6991" s="7">
        <f t="shared" si="2197"/>
        <v>19.861249600000001</v>
      </c>
      <c r="AA6991" s="14">
        <f t="shared" si="2198"/>
        <v>0</v>
      </c>
      <c r="AB6991" s="15">
        <v>0.56530769199999997</v>
      </c>
      <c r="AC6991" s="16">
        <f t="shared" si="2199"/>
        <v>0.42398076899999998</v>
      </c>
    </row>
    <row r="6992" spans="1:29" x14ac:dyDescent="0.25">
      <c r="A6992" s="1">
        <v>35722</v>
      </c>
      <c r="B6992" s="2">
        <v>0.20833333333333334</v>
      </c>
      <c r="C6992">
        <v>0</v>
      </c>
      <c r="D6992">
        <v>0</v>
      </c>
      <c r="E6992">
        <v>0</v>
      </c>
      <c r="F6992">
        <f t="shared" si="2182"/>
        <v>0</v>
      </c>
      <c r="G6992" s="8">
        <v>13.3</v>
      </c>
      <c r="H6992">
        <v>5</v>
      </c>
      <c r="I6992">
        <v>6989</v>
      </c>
      <c r="J6992">
        <f t="shared" si="2183"/>
        <v>292</v>
      </c>
      <c r="K6992" s="11">
        <f t="shared" si="2184"/>
        <v>3.6421760983925622</v>
      </c>
      <c r="L6992">
        <f t="shared" si="2185"/>
        <v>15.637531238449627</v>
      </c>
      <c r="M6992">
        <f t="shared" si="2186"/>
        <v>5.5939588539741605</v>
      </c>
      <c r="N6992" s="8">
        <f t="shared" si="2187"/>
        <v>1.6770976502457264</v>
      </c>
      <c r="O6992" s="8">
        <f t="shared" si="2188"/>
        <v>-0.19283602647258435</v>
      </c>
      <c r="P6992" s="4">
        <f t="shared" si="2189"/>
        <v>0</v>
      </c>
      <c r="Q6992" s="7">
        <f t="shared" si="2190"/>
        <v>0</v>
      </c>
      <c r="R6992" s="4">
        <f t="shared" si="2191"/>
        <v>0</v>
      </c>
      <c r="S6992" s="4">
        <f t="shared" si="2192"/>
        <v>0</v>
      </c>
      <c r="T6992" s="4">
        <f t="shared" si="2193"/>
        <v>0</v>
      </c>
      <c r="U6992" s="7">
        <f t="shared" si="2194"/>
        <v>0</v>
      </c>
      <c r="V6992" s="4">
        <f t="shared" si="2180"/>
        <v>0.38268428076468186</v>
      </c>
      <c r="W6992" s="14">
        <f t="shared" si="2181"/>
        <v>0</v>
      </c>
      <c r="X6992" s="7">
        <f t="shared" si="2195"/>
        <v>13.3</v>
      </c>
      <c r="Y6992" s="4">
        <f t="shared" si="2196"/>
        <v>-4.3991999999999996</v>
      </c>
      <c r="Z6992" s="7">
        <f t="shared" si="2197"/>
        <v>19.940247199999998</v>
      </c>
      <c r="AA6992" s="14">
        <f t="shared" si="2198"/>
        <v>0</v>
      </c>
      <c r="AB6992" s="15">
        <v>0.51115384600000002</v>
      </c>
      <c r="AC6992" s="16">
        <f t="shared" si="2199"/>
        <v>0.38336538450000002</v>
      </c>
    </row>
    <row r="6993" spans="1:29" x14ac:dyDescent="0.25">
      <c r="A6993" s="1">
        <v>35722</v>
      </c>
      <c r="B6993" s="2">
        <v>0.25</v>
      </c>
      <c r="C6993">
        <v>0</v>
      </c>
      <c r="D6993">
        <v>10</v>
      </c>
      <c r="E6993">
        <v>0</v>
      </c>
      <c r="F6993">
        <f t="shared" si="2182"/>
        <v>0</v>
      </c>
      <c r="G6993" s="8">
        <v>13.3</v>
      </c>
      <c r="H6993">
        <v>6</v>
      </c>
      <c r="I6993">
        <v>6990</v>
      </c>
      <c r="J6993">
        <f t="shared" si="2183"/>
        <v>292</v>
      </c>
      <c r="K6993" s="11">
        <f t="shared" si="2184"/>
        <v>3.6421760983925622</v>
      </c>
      <c r="L6993">
        <f t="shared" si="2185"/>
        <v>15.637531238449627</v>
      </c>
      <c r="M6993">
        <f t="shared" si="2186"/>
        <v>6.5939588539741605</v>
      </c>
      <c r="N6993" s="8">
        <f t="shared" si="2187"/>
        <v>1.4152982624465769</v>
      </c>
      <c r="O6993" s="8">
        <f t="shared" si="2188"/>
        <v>-0.19283602647258435</v>
      </c>
      <c r="P6993" s="4">
        <f t="shared" si="2189"/>
        <v>9.9721201479152088E-3</v>
      </c>
      <c r="Q6993" s="7">
        <f t="shared" si="2190"/>
        <v>9.9722854318685591E-3</v>
      </c>
      <c r="R6993" s="4">
        <f t="shared" si="2191"/>
        <v>1.3238813113547196</v>
      </c>
      <c r="S6993" s="4">
        <f t="shared" si="2192"/>
        <v>1.3238813113547196</v>
      </c>
      <c r="T6993" s="4">
        <f t="shared" si="2193"/>
        <v>0</v>
      </c>
      <c r="U6993" s="7">
        <f t="shared" si="2194"/>
        <v>1.3238813113547196</v>
      </c>
      <c r="V6993" s="4">
        <f t="shared" si="2180"/>
        <v>0.10274166707099371</v>
      </c>
      <c r="W6993" s="14">
        <f t="shared" si="2181"/>
        <v>1.027416670709937</v>
      </c>
      <c r="X6993" s="7">
        <f t="shared" si="2195"/>
        <v>13.333391041798073</v>
      </c>
      <c r="Y6993" s="4">
        <f t="shared" si="2196"/>
        <v>-4.3866449682839246</v>
      </c>
      <c r="Z6993" s="7">
        <f t="shared" si="2197"/>
        <v>19.937849188942227</v>
      </c>
      <c r="AA6993" s="14">
        <f t="shared" si="2198"/>
        <v>4.7618369182513137E-3</v>
      </c>
      <c r="AB6993" s="15">
        <v>0.54492307699999998</v>
      </c>
      <c r="AC6993" s="16">
        <f t="shared" si="2199"/>
        <v>0.40869230774999998</v>
      </c>
    </row>
    <row r="6994" spans="1:29" x14ac:dyDescent="0.25">
      <c r="A6994" s="1">
        <v>35722</v>
      </c>
      <c r="B6994" s="2">
        <v>0.29166666666666669</v>
      </c>
      <c r="C6994">
        <v>74</v>
      </c>
      <c r="D6994">
        <v>377</v>
      </c>
      <c r="E6994">
        <v>29</v>
      </c>
      <c r="F6994">
        <f t="shared" si="2182"/>
        <v>45</v>
      </c>
      <c r="G6994" s="8">
        <v>14.4</v>
      </c>
      <c r="H6994">
        <v>7</v>
      </c>
      <c r="I6994">
        <v>6991</v>
      </c>
      <c r="J6994">
        <f t="shared" si="2183"/>
        <v>292</v>
      </c>
      <c r="K6994" s="11">
        <f t="shared" si="2184"/>
        <v>3.6421760983925622</v>
      </c>
      <c r="L6994">
        <f t="shared" si="2185"/>
        <v>15.637531238449627</v>
      </c>
      <c r="M6994">
        <f t="shared" si="2186"/>
        <v>7.5939588539741605</v>
      </c>
      <c r="N6994" s="8">
        <f t="shared" si="2187"/>
        <v>1.1534988746474275</v>
      </c>
      <c r="O6994" s="8">
        <f t="shared" si="2188"/>
        <v>-0.19283602647258435</v>
      </c>
      <c r="P6994" s="4">
        <f t="shared" si="2189"/>
        <v>0.20860042193555894</v>
      </c>
      <c r="Q6994" s="7">
        <f t="shared" si="2190"/>
        <v>0.21014368077692397</v>
      </c>
      <c r="R6994" s="4">
        <f t="shared" si="2191"/>
        <v>1.1615608924871583</v>
      </c>
      <c r="S6994" s="4">
        <f t="shared" si="2192"/>
        <v>1.1615608924871583</v>
      </c>
      <c r="T6994" s="4">
        <f t="shared" si="2193"/>
        <v>0</v>
      </c>
      <c r="U6994" s="7">
        <f t="shared" si="2194"/>
        <v>1.1615608924871583</v>
      </c>
      <c r="V6994" s="4">
        <f t="shared" si="2180"/>
        <v>0.3416448645351321</v>
      </c>
      <c r="W6994" s="14">
        <f t="shared" si="2181"/>
        <v>156.69636205558191</v>
      </c>
      <c r="X6994" s="7">
        <f t="shared" si="2195"/>
        <v>19.492631766806412</v>
      </c>
      <c r="Y6994" s="4">
        <f t="shared" si="2196"/>
        <v>-2.0707704556807891</v>
      </c>
      <c r="Z6994" s="7">
        <f t="shared" si="2197"/>
        <v>19.495517157035032</v>
      </c>
      <c r="AA6994" s="14">
        <f t="shared" si="2198"/>
        <v>0.71013885707613045</v>
      </c>
      <c r="AB6994" s="15">
        <v>0.55200000000000005</v>
      </c>
      <c r="AC6994" s="16">
        <f t="shared" si="2199"/>
        <v>0.41400000000000003</v>
      </c>
    </row>
    <row r="6995" spans="1:29" x14ac:dyDescent="0.25">
      <c r="A6995" s="1">
        <v>35722</v>
      </c>
      <c r="B6995" s="2">
        <v>0.33333333333333331</v>
      </c>
      <c r="C6995">
        <v>265</v>
      </c>
      <c r="D6995">
        <v>694</v>
      </c>
      <c r="E6995">
        <v>52</v>
      </c>
      <c r="F6995">
        <f t="shared" si="2182"/>
        <v>213</v>
      </c>
      <c r="G6995" s="8">
        <v>17.8</v>
      </c>
      <c r="H6995">
        <v>8</v>
      </c>
      <c r="I6995">
        <v>6992</v>
      </c>
      <c r="J6995">
        <f t="shared" si="2183"/>
        <v>292</v>
      </c>
      <c r="K6995" s="11">
        <f t="shared" si="2184"/>
        <v>3.6421760983925622</v>
      </c>
      <c r="L6995">
        <f t="shared" si="2185"/>
        <v>15.637531238449627</v>
      </c>
      <c r="M6995">
        <f t="shared" si="2186"/>
        <v>8.5939588539741596</v>
      </c>
      <c r="N6995" s="8">
        <f t="shared" si="2187"/>
        <v>0.89169948684827827</v>
      </c>
      <c r="O6995" s="8">
        <f t="shared" si="2188"/>
        <v>-0.19283602647258435</v>
      </c>
      <c r="P6995" s="4">
        <f t="shared" si="2189"/>
        <v>0.38532105107847886</v>
      </c>
      <c r="Q6995" s="7">
        <f t="shared" si="2190"/>
        <v>0.39555571356839342</v>
      </c>
      <c r="R6995" s="4">
        <f t="shared" si="2191"/>
        <v>0.97486162734556236</v>
      </c>
      <c r="S6995" s="4">
        <f t="shared" si="2192"/>
        <v>0.97486162734556236</v>
      </c>
      <c r="T6995" s="4">
        <f t="shared" si="2193"/>
        <v>0</v>
      </c>
      <c r="U6995" s="7">
        <f t="shared" si="2194"/>
        <v>0.97486162734556236</v>
      </c>
      <c r="V6995" s="4">
        <f t="shared" si="2180"/>
        <v>0.55419827701536795</v>
      </c>
      <c r="W6995" s="14">
        <f t="shared" si="2181"/>
        <v>434.63446295706291</v>
      </c>
      <c r="X6995" s="7">
        <f t="shared" si="2195"/>
        <v>31.925620046104548</v>
      </c>
      <c r="Y6995" s="4">
        <f t="shared" si="2196"/>
        <v>2.6040331373353101</v>
      </c>
      <c r="Z6995" s="7">
        <f t="shared" si="2197"/>
        <v>18.602629670768955</v>
      </c>
      <c r="AA6995" s="14">
        <f t="shared" si="2198"/>
        <v>1.8795249825682945</v>
      </c>
      <c r="AB6995" s="15">
        <v>0.45792307700000001</v>
      </c>
      <c r="AC6995" s="16">
        <f t="shared" si="2199"/>
        <v>0.34344230775000001</v>
      </c>
    </row>
    <row r="6996" spans="1:29" x14ac:dyDescent="0.25">
      <c r="A6996" s="1">
        <v>35722</v>
      </c>
      <c r="B6996" s="2">
        <v>0.375</v>
      </c>
      <c r="C6996">
        <v>456</v>
      </c>
      <c r="D6996">
        <v>822</v>
      </c>
      <c r="E6996">
        <v>70</v>
      </c>
      <c r="F6996">
        <f t="shared" si="2182"/>
        <v>386</v>
      </c>
      <c r="G6996" s="8">
        <v>20.6</v>
      </c>
      <c r="H6996">
        <v>9</v>
      </c>
      <c r="I6996">
        <v>6993</v>
      </c>
      <c r="J6996">
        <f t="shared" si="2183"/>
        <v>292</v>
      </c>
      <c r="K6996" s="11">
        <f t="shared" si="2184"/>
        <v>3.6421760983925622</v>
      </c>
      <c r="L6996">
        <f t="shared" si="2185"/>
        <v>15.637531238449627</v>
      </c>
      <c r="M6996">
        <f t="shared" si="2186"/>
        <v>9.5939588539741596</v>
      </c>
      <c r="N6996" s="8">
        <f t="shared" si="2187"/>
        <v>0.6299000990491288</v>
      </c>
      <c r="O6996" s="8">
        <f t="shared" si="2188"/>
        <v>-0.19283602647258435</v>
      </c>
      <c r="P6996" s="4">
        <f t="shared" si="2189"/>
        <v>0.52809078874523319</v>
      </c>
      <c r="Q6996" s="7">
        <f t="shared" si="2190"/>
        <v>0.55635071064712949</v>
      </c>
      <c r="R6996" s="4">
        <f t="shared" si="2191"/>
        <v>0.74888386975276267</v>
      </c>
      <c r="S6996" s="4">
        <f t="shared" si="2192"/>
        <v>0.74888386975276267</v>
      </c>
      <c r="T6996" s="4">
        <f t="shared" si="2193"/>
        <v>0</v>
      </c>
      <c r="U6996" s="7">
        <f t="shared" si="2194"/>
        <v>0.74888386975276267</v>
      </c>
      <c r="V6996" s="4">
        <f t="shared" si="2180"/>
        <v>0.72591674071229551</v>
      </c>
      <c r="W6996" s="14">
        <f t="shared" si="2181"/>
        <v>664.03933220373438</v>
      </c>
      <c r="X6996" s="7">
        <f t="shared" si="2195"/>
        <v>42.181278296621372</v>
      </c>
      <c r="Y6996" s="4">
        <f t="shared" si="2196"/>
        <v>6.4601606395296356</v>
      </c>
      <c r="Z6996" s="7">
        <f t="shared" si="2197"/>
        <v>17.86610931784984</v>
      </c>
      <c r="AA6996" s="14">
        <f t="shared" si="2198"/>
        <v>2.7578674813736872</v>
      </c>
      <c r="AB6996" s="15">
        <v>0.44284615399999999</v>
      </c>
      <c r="AC6996" s="16">
        <f t="shared" si="2199"/>
        <v>0.33213461550000001</v>
      </c>
    </row>
    <row r="6997" spans="1:29" x14ac:dyDescent="0.25">
      <c r="A6997" s="1">
        <v>35722</v>
      </c>
      <c r="B6997" s="2">
        <v>0.41666666666666669</v>
      </c>
      <c r="C6997">
        <v>606</v>
      </c>
      <c r="D6997">
        <v>884</v>
      </c>
      <c r="E6997">
        <v>83</v>
      </c>
      <c r="F6997">
        <f t="shared" si="2182"/>
        <v>523</v>
      </c>
      <c r="G6997" s="8">
        <v>22.2</v>
      </c>
      <c r="H6997">
        <v>10</v>
      </c>
      <c r="I6997">
        <v>6994</v>
      </c>
      <c r="J6997">
        <f t="shared" si="2183"/>
        <v>292</v>
      </c>
      <c r="K6997" s="11">
        <f t="shared" si="2184"/>
        <v>3.6421760983925622</v>
      </c>
      <c r="L6997">
        <f t="shared" si="2185"/>
        <v>15.637531238449627</v>
      </c>
      <c r="M6997">
        <f t="shared" si="2186"/>
        <v>10.59395885397416</v>
      </c>
      <c r="N6997" s="8">
        <f t="shared" si="2187"/>
        <v>0.3681007112499794</v>
      </c>
      <c r="O6997" s="8">
        <f t="shared" si="2188"/>
        <v>-0.19283602647258435</v>
      </c>
      <c r="P6997" s="4">
        <f t="shared" si="2189"/>
        <v>0.62718011325197953</v>
      </c>
      <c r="Q6997" s="7">
        <f t="shared" si="2190"/>
        <v>0.67792744601512833</v>
      </c>
      <c r="R6997" s="4">
        <f t="shared" si="2191"/>
        <v>0.47062325053932152</v>
      </c>
      <c r="S6997" s="4">
        <f t="shared" si="2192"/>
        <v>0.47062325053932152</v>
      </c>
      <c r="T6997" s="4">
        <f t="shared" si="2193"/>
        <v>0</v>
      </c>
      <c r="U6997" s="7">
        <f t="shared" si="2194"/>
        <v>0.47062325053932152</v>
      </c>
      <c r="V6997" s="4">
        <f t="shared" si="2180"/>
        <v>0.84509792610314771</v>
      </c>
      <c r="W6997" s="14">
        <f t="shared" si="2181"/>
        <v>826.90755269050942</v>
      </c>
      <c r="X6997" s="7">
        <f t="shared" si="2195"/>
        <v>49.074495462441561</v>
      </c>
      <c r="Y6997" s="4">
        <f t="shared" si="2196"/>
        <v>9.0520102938780269</v>
      </c>
      <c r="Z6997" s="7">
        <f t="shared" si="2197"/>
        <v>17.371066033869297</v>
      </c>
      <c r="AA6997" s="14">
        <f t="shared" si="2198"/>
        <v>3.3391277337964866</v>
      </c>
      <c r="AB6997" s="15">
        <v>2.5309230770000002</v>
      </c>
      <c r="AC6997" s="16">
        <f t="shared" si="2199"/>
        <v>1.89819230775</v>
      </c>
    </row>
    <row r="6998" spans="1:29" x14ac:dyDescent="0.25">
      <c r="A6998" s="1">
        <v>35722</v>
      </c>
      <c r="B6998" s="2">
        <v>0.45833333333333331</v>
      </c>
      <c r="C6998">
        <v>700</v>
      </c>
      <c r="D6998">
        <v>914</v>
      </c>
      <c r="E6998">
        <v>91</v>
      </c>
      <c r="F6998">
        <f t="shared" si="2182"/>
        <v>609</v>
      </c>
      <c r="G6998" s="8">
        <v>23.3</v>
      </c>
      <c r="H6998">
        <v>11</v>
      </c>
      <c r="I6998">
        <v>6995</v>
      </c>
      <c r="J6998">
        <f t="shared" si="2183"/>
        <v>292</v>
      </c>
      <c r="K6998" s="11">
        <f t="shared" si="2184"/>
        <v>3.6421760983925622</v>
      </c>
      <c r="L6998">
        <f t="shared" si="2185"/>
        <v>15.637531238449627</v>
      </c>
      <c r="M6998">
        <f t="shared" si="2186"/>
        <v>11.59395885397416</v>
      </c>
      <c r="N6998" s="8">
        <f t="shared" si="2187"/>
        <v>0.10630132345083006</v>
      </c>
      <c r="O6998" s="8">
        <f t="shared" si="2188"/>
        <v>-0.19283602647258435</v>
      </c>
      <c r="P6998" s="4">
        <f t="shared" si="2189"/>
        <v>0.6758362508864344</v>
      </c>
      <c r="Q6998" s="7">
        <f t="shared" si="2190"/>
        <v>0.74209870189383953</v>
      </c>
      <c r="R6998" s="4">
        <f t="shared" si="2191"/>
        <v>0.14175966000488027</v>
      </c>
      <c r="S6998" s="4">
        <f t="shared" si="2192"/>
        <v>0.14175966000488027</v>
      </c>
      <c r="T6998" s="4">
        <f t="shared" si="2193"/>
        <v>0</v>
      </c>
      <c r="U6998" s="7">
        <f t="shared" si="2194"/>
        <v>0.14175966000488027</v>
      </c>
      <c r="V6998" s="4">
        <f t="shared" si="2180"/>
        <v>0.90361983235975951</v>
      </c>
      <c r="W6998" s="14">
        <f t="shared" si="2181"/>
        <v>913.44502951651589</v>
      </c>
      <c r="X6998" s="7">
        <f t="shared" si="2195"/>
        <v>52.98696345928677</v>
      </c>
      <c r="Y6998" s="4">
        <f t="shared" si="2196"/>
        <v>10.523098260691825</v>
      </c>
      <c r="Z6998" s="7">
        <f t="shared" si="2197"/>
        <v>17.090088232207862</v>
      </c>
      <c r="AA6998" s="14">
        <f t="shared" si="2198"/>
        <v>3.628911063073708</v>
      </c>
      <c r="AB6998" s="15">
        <v>2.5140769230000002</v>
      </c>
      <c r="AC6998" s="16">
        <f t="shared" si="2199"/>
        <v>1.8855576922500001</v>
      </c>
    </row>
    <row r="6999" spans="1:29" x14ac:dyDescent="0.25">
      <c r="A6999" s="1">
        <v>35722</v>
      </c>
      <c r="B6999" s="2">
        <v>0.5</v>
      </c>
      <c r="C6999">
        <v>729</v>
      </c>
      <c r="D6999">
        <v>922</v>
      </c>
      <c r="E6999">
        <v>93</v>
      </c>
      <c r="F6999">
        <f t="shared" si="2182"/>
        <v>636</v>
      </c>
      <c r="G6999" s="8">
        <v>25</v>
      </c>
      <c r="H6999">
        <v>12</v>
      </c>
      <c r="I6999">
        <v>6996</v>
      </c>
      <c r="J6999">
        <f t="shared" si="2183"/>
        <v>292</v>
      </c>
      <c r="K6999" s="11">
        <f t="shared" si="2184"/>
        <v>3.6421760983925622</v>
      </c>
      <c r="L6999">
        <f t="shared" si="2185"/>
        <v>15.637531238449627</v>
      </c>
      <c r="M6999">
        <f t="shared" si="2186"/>
        <v>12.59395885397416</v>
      </c>
      <c r="N6999" s="8">
        <f t="shared" si="2187"/>
        <v>-0.15549806434831936</v>
      </c>
      <c r="O6999" s="8">
        <f t="shared" si="2188"/>
        <v>-0.19283602647258435</v>
      </c>
      <c r="P6999" s="4">
        <f t="shared" si="2189"/>
        <v>0.67074336627687892</v>
      </c>
      <c r="Q6999" s="7">
        <f t="shared" si="2190"/>
        <v>0.7352105945455949</v>
      </c>
      <c r="R6999" s="4">
        <f t="shared" si="2191"/>
        <v>-0.20640201811993461</v>
      </c>
      <c r="S6999" s="4">
        <f t="shared" si="2192"/>
        <v>-0.20640201811993461</v>
      </c>
      <c r="T6999" s="4">
        <f t="shared" si="2193"/>
        <v>0</v>
      </c>
      <c r="U6999" s="7">
        <f t="shared" si="2194"/>
        <v>-0.20640201811993461</v>
      </c>
      <c r="V6999" s="4">
        <f t="shared" si="2180"/>
        <v>0.89749428828276534</v>
      </c>
      <c r="W6999" s="14">
        <f t="shared" si="2181"/>
        <v>916.95011571749751</v>
      </c>
      <c r="X6999" s="7">
        <f t="shared" si="2195"/>
        <v>54.800878760818669</v>
      </c>
      <c r="Y6999" s="4">
        <f t="shared" si="2196"/>
        <v>11.205130414067821</v>
      </c>
      <c r="Z6999" s="7">
        <f t="shared" si="2197"/>
        <v>16.959820090913045</v>
      </c>
      <c r="AA6999" s="14">
        <f t="shared" si="2198"/>
        <v>3.6150686878221627</v>
      </c>
      <c r="AB6999" s="15">
        <v>2.4483846150000002</v>
      </c>
      <c r="AC6999" s="16">
        <f t="shared" si="2199"/>
        <v>1.8362884612500001</v>
      </c>
    </row>
    <row r="7000" spans="1:29" x14ac:dyDescent="0.25">
      <c r="A7000" s="1">
        <v>35722</v>
      </c>
      <c r="B7000" s="2">
        <v>0.54166666666666663</v>
      </c>
      <c r="C7000">
        <v>690</v>
      </c>
      <c r="D7000">
        <v>911</v>
      </c>
      <c r="E7000">
        <v>90</v>
      </c>
      <c r="F7000">
        <f t="shared" si="2182"/>
        <v>600</v>
      </c>
      <c r="G7000" s="8">
        <v>26.7</v>
      </c>
      <c r="H7000">
        <v>13</v>
      </c>
      <c r="I7000">
        <v>6997</v>
      </c>
      <c r="J7000">
        <f t="shared" si="2183"/>
        <v>292</v>
      </c>
      <c r="K7000" s="11">
        <f t="shared" si="2184"/>
        <v>3.6421760983925622</v>
      </c>
      <c r="L7000">
        <f t="shared" si="2185"/>
        <v>15.637531238449627</v>
      </c>
      <c r="M7000">
        <f t="shared" si="2186"/>
        <v>13.59395885397416</v>
      </c>
      <c r="N7000" s="8">
        <f t="shared" si="2187"/>
        <v>-0.41729745214746877</v>
      </c>
      <c r="O7000" s="8">
        <f t="shared" si="2188"/>
        <v>-0.19283602647258435</v>
      </c>
      <c r="P7000" s="4">
        <f t="shared" si="2189"/>
        <v>0.61224853109306454</v>
      </c>
      <c r="Q7000" s="7">
        <f t="shared" si="2190"/>
        <v>0.65890131703523436</v>
      </c>
      <c r="R7000" s="4">
        <f t="shared" si="2191"/>
        <v>-0.52717524934220161</v>
      </c>
      <c r="S7000" s="4">
        <f t="shared" si="2192"/>
        <v>-0.52717524934220161</v>
      </c>
      <c r="T7000" s="4">
        <f t="shared" si="2193"/>
        <v>0</v>
      </c>
      <c r="U7000" s="7">
        <f t="shared" si="2194"/>
        <v>-0.52717524934220161</v>
      </c>
      <c r="V7000" s="4">
        <f t="shared" si="2180"/>
        <v>0.82713873957807238</v>
      </c>
      <c r="W7000" s="14">
        <f t="shared" si="2181"/>
        <v>840.09795490477359</v>
      </c>
      <c r="X7000" s="7">
        <f t="shared" si="2195"/>
        <v>54.003183534405139</v>
      </c>
      <c r="Y7000" s="4">
        <f t="shared" si="2196"/>
        <v>10.905197008936332</v>
      </c>
      <c r="Z7000" s="7">
        <f t="shared" si="2197"/>
        <v>17.017107371293161</v>
      </c>
      <c r="AA7000" s="14">
        <f t="shared" si="2198"/>
        <v>3.3232672632733711</v>
      </c>
      <c r="AB7000" s="15">
        <v>2.501692308</v>
      </c>
      <c r="AC7000" s="16">
        <f t="shared" si="2199"/>
        <v>1.876269231</v>
      </c>
    </row>
    <row r="7001" spans="1:29" x14ac:dyDescent="0.25">
      <c r="A7001" s="1">
        <v>35722</v>
      </c>
      <c r="B7001" s="2">
        <v>0.58333333333333337</v>
      </c>
      <c r="C7001">
        <v>586</v>
      </c>
      <c r="D7001">
        <v>878</v>
      </c>
      <c r="E7001">
        <v>82</v>
      </c>
      <c r="F7001">
        <f t="shared" si="2182"/>
        <v>504</v>
      </c>
      <c r="G7001" s="8">
        <v>28.3</v>
      </c>
      <c r="H7001">
        <v>14</v>
      </c>
      <c r="I7001">
        <v>6998</v>
      </c>
      <c r="J7001">
        <f t="shared" si="2183"/>
        <v>292</v>
      </c>
      <c r="K7001" s="11">
        <f t="shared" si="2184"/>
        <v>3.6421760983925622</v>
      </c>
      <c r="L7001">
        <f t="shared" si="2185"/>
        <v>15.637531238449627</v>
      </c>
      <c r="M7001">
        <f t="shared" si="2186"/>
        <v>14.59395885397416</v>
      </c>
      <c r="N7001" s="8">
        <f t="shared" si="2187"/>
        <v>-0.67909683994661818</v>
      </c>
      <c r="O7001" s="8">
        <f t="shared" si="2188"/>
        <v>-0.19283602647258435</v>
      </c>
      <c r="P7001" s="4">
        <f t="shared" si="2189"/>
        <v>0.50433807168548261</v>
      </c>
      <c r="Q7001" s="7">
        <f t="shared" si="2190"/>
        <v>0.52861523480374628</v>
      </c>
      <c r="R7001" s="4">
        <f t="shared" si="2191"/>
        <v>-0.79503790998238655</v>
      </c>
      <c r="S7001" s="4">
        <f t="shared" si="2192"/>
        <v>-0.79503790998238655</v>
      </c>
      <c r="T7001" s="4">
        <f t="shared" si="2193"/>
        <v>0</v>
      </c>
      <c r="U7001" s="7">
        <f t="shared" si="2194"/>
        <v>-0.79503790998238655</v>
      </c>
      <c r="V7001" s="4">
        <f t="shared" si="2180"/>
        <v>0.69734780062186363</v>
      </c>
      <c r="W7001" s="14">
        <f t="shared" si="2181"/>
        <v>691.15041537077707</v>
      </c>
      <c r="X7001" s="7">
        <f t="shared" si="2195"/>
        <v>50.762388499550255</v>
      </c>
      <c r="Y7001" s="4">
        <f t="shared" si="2196"/>
        <v>9.6866580758308967</v>
      </c>
      <c r="Z7001" s="7">
        <f t="shared" si="2197"/>
        <v>17.249848307516299</v>
      </c>
      <c r="AA7001" s="14">
        <f t="shared" si="2198"/>
        <v>2.7714526080279143</v>
      </c>
      <c r="AB7001" s="15">
        <v>2.4635384619999998</v>
      </c>
      <c r="AC7001" s="16">
        <f t="shared" si="2199"/>
        <v>1.8476538464999999</v>
      </c>
    </row>
    <row r="7002" spans="1:29" x14ac:dyDescent="0.25">
      <c r="A7002" s="1">
        <v>35722</v>
      </c>
      <c r="B7002" s="2">
        <v>0.625</v>
      </c>
      <c r="C7002">
        <v>428</v>
      </c>
      <c r="D7002">
        <v>809</v>
      </c>
      <c r="E7002">
        <v>68</v>
      </c>
      <c r="F7002">
        <f t="shared" si="2182"/>
        <v>360</v>
      </c>
      <c r="G7002" s="8">
        <v>28.9</v>
      </c>
      <c r="H7002">
        <v>15</v>
      </c>
      <c r="I7002">
        <v>6999</v>
      </c>
      <c r="J7002">
        <f t="shared" si="2183"/>
        <v>292</v>
      </c>
      <c r="K7002" s="11">
        <f t="shared" si="2184"/>
        <v>3.6421760983925622</v>
      </c>
      <c r="L7002">
        <f t="shared" si="2185"/>
        <v>15.637531238449627</v>
      </c>
      <c r="M7002">
        <f t="shared" si="2186"/>
        <v>15.59395885397416</v>
      </c>
      <c r="N7002" s="8">
        <f t="shared" si="2187"/>
        <v>-0.94089622774576753</v>
      </c>
      <c r="O7002" s="8">
        <f t="shared" si="2188"/>
        <v>-0.19283602647258435</v>
      </c>
      <c r="P7002" s="4">
        <f t="shared" si="2189"/>
        <v>0.3543659075322938</v>
      </c>
      <c r="Q7002" s="7">
        <f t="shared" si="2190"/>
        <v>0.36223588379393046</v>
      </c>
      <c r="R7002" s="4">
        <f t="shared" si="2191"/>
        <v>-1.0124779519365064</v>
      </c>
      <c r="S7002" s="4">
        <f t="shared" si="2192"/>
        <v>-1.0124779519365064</v>
      </c>
      <c r="T7002" s="4">
        <f t="shared" si="2193"/>
        <v>0</v>
      </c>
      <c r="U7002" s="7">
        <f t="shared" si="2194"/>
        <v>-1.0124779519365064</v>
      </c>
      <c r="V7002" s="4">
        <f t="shared" si="2180"/>
        <v>0.51696650941433697</v>
      </c>
      <c r="W7002" s="14">
        <f t="shared" si="2181"/>
        <v>483.63779827333383</v>
      </c>
      <c r="X7002" s="7">
        <f t="shared" si="2195"/>
        <v>44.618228443883346</v>
      </c>
      <c r="Y7002" s="4">
        <f t="shared" si="2196"/>
        <v>7.3764538949001386</v>
      </c>
      <c r="Z7002" s="7">
        <f t="shared" si="2197"/>
        <v>17.691097306074074</v>
      </c>
      <c r="AA7002" s="14">
        <f t="shared" si="2198"/>
        <v>1.9889534070503367</v>
      </c>
      <c r="AB7002" s="15">
        <v>1.2699230770000001</v>
      </c>
      <c r="AC7002" s="16">
        <f t="shared" si="2199"/>
        <v>0.95244230775000005</v>
      </c>
    </row>
    <row r="7003" spans="1:29" x14ac:dyDescent="0.25">
      <c r="A7003" s="1">
        <v>35722</v>
      </c>
      <c r="B7003" s="2">
        <v>0.66666666666666663</v>
      </c>
      <c r="C7003">
        <v>234</v>
      </c>
      <c r="D7003">
        <v>663</v>
      </c>
      <c r="E7003">
        <v>48</v>
      </c>
      <c r="F7003">
        <f t="shared" si="2182"/>
        <v>186</v>
      </c>
      <c r="G7003" s="8">
        <v>28.3</v>
      </c>
      <c r="H7003">
        <v>16</v>
      </c>
      <c r="I7003">
        <v>7000</v>
      </c>
      <c r="J7003">
        <f t="shared" si="2183"/>
        <v>292</v>
      </c>
      <c r="K7003" s="11">
        <f t="shared" si="2184"/>
        <v>3.6421760983925622</v>
      </c>
      <c r="L7003">
        <f t="shared" si="2185"/>
        <v>15.637531238449627</v>
      </c>
      <c r="M7003">
        <f t="shared" si="2186"/>
        <v>16.593958853974161</v>
      </c>
      <c r="N7003" s="8">
        <f t="shared" si="2187"/>
        <v>-1.2026956155449176</v>
      </c>
      <c r="O7003" s="8">
        <f t="shared" si="2188"/>
        <v>-0.19283602647258435</v>
      </c>
      <c r="P7003" s="4">
        <f t="shared" si="2189"/>
        <v>0.17255239377981785</v>
      </c>
      <c r="Q7003" s="7">
        <f t="shared" si="2190"/>
        <v>0.17342034598167602</v>
      </c>
      <c r="R7003" s="4">
        <f t="shared" si="2191"/>
        <v>-1.1934981964182096</v>
      </c>
      <c r="S7003" s="4">
        <f t="shared" si="2192"/>
        <v>-1.1934981964182096</v>
      </c>
      <c r="T7003" s="4">
        <f t="shared" si="2193"/>
        <v>0</v>
      </c>
      <c r="U7003" s="7">
        <f t="shared" si="2194"/>
        <v>-1.1934981964182096</v>
      </c>
      <c r="V7003" s="4">
        <f t="shared" si="2180"/>
        <v>0.29828755285710618</v>
      </c>
      <c r="W7003" s="14">
        <f t="shared" si="2181"/>
        <v>243.93774789047453</v>
      </c>
      <c r="X7003" s="7">
        <f t="shared" si="2195"/>
        <v>36.227976806440424</v>
      </c>
      <c r="Y7003" s="4">
        <f t="shared" si="2196"/>
        <v>4.221719279221599</v>
      </c>
      <c r="Z7003" s="7">
        <f t="shared" si="2197"/>
        <v>18.293651617668676</v>
      </c>
      <c r="AA7003" s="14">
        <f t="shared" si="2198"/>
        <v>1.0373588514556662</v>
      </c>
      <c r="AB7003" s="15">
        <v>0.47830769200000001</v>
      </c>
      <c r="AC7003" s="16">
        <f t="shared" si="2199"/>
        <v>0.358730769</v>
      </c>
    </row>
    <row r="7004" spans="1:29" x14ac:dyDescent="0.25">
      <c r="A7004" s="1">
        <v>35722</v>
      </c>
      <c r="B7004" s="2">
        <v>0.70833333333333337</v>
      </c>
      <c r="C7004">
        <v>50</v>
      </c>
      <c r="D7004">
        <v>292</v>
      </c>
      <c r="E7004">
        <v>23</v>
      </c>
      <c r="F7004">
        <f t="shared" si="2182"/>
        <v>27</v>
      </c>
      <c r="G7004" s="8">
        <v>26.7</v>
      </c>
      <c r="H7004">
        <v>17</v>
      </c>
      <c r="I7004">
        <v>7001</v>
      </c>
      <c r="J7004">
        <f t="shared" si="2183"/>
        <v>292</v>
      </c>
      <c r="K7004" s="11">
        <f t="shared" si="2184"/>
        <v>3.6421760983925622</v>
      </c>
      <c r="L7004">
        <f t="shared" si="2185"/>
        <v>15.637531238449627</v>
      </c>
      <c r="M7004">
        <f t="shared" si="2186"/>
        <v>17.593958853974161</v>
      </c>
      <c r="N7004" s="8">
        <f t="shared" si="2187"/>
        <v>-1.4644950033440669</v>
      </c>
      <c r="O7004" s="8">
        <f t="shared" si="2188"/>
        <v>-0.19283602647258435</v>
      </c>
      <c r="P7004" s="4">
        <f t="shared" si="2189"/>
        <v>0</v>
      </c>
      <c r="Q7004" s="7">
        <f t="shared" si="2190"/>
        <v>0</v>
      </c>
      <c r="R7004" s="4">
        <f t="shared" si="2191"/>
        <v>0</v>
      </c>
      <c r="S7004" s="4">
        <f t="shared" si="2192"/>
        <v>0</v>
      </c>
      <c r="T7004" s="4">
        <f t="shared" si="2193"/>
        <v>0</v>
      </c>
      <c r="U7004" s="7">
        <f t="shared" si="2194"/>
        <v>0</v>
      </c>
      <c r="V7004" s="4">
        <f t="shared" si="2180"/>
        <v>0.38268428076468186</v>
      </c>
      <c r="W7004" s="14">
        <f t="shared" si="2181"/>
        <v>133.86842056584754</v>
      </c>
      <c r="X7004" s="7">
        <f t="shared" si="2195"/>
        <v>31.050723668390045</v>
      </c>
      <c r="Y7004" s="4">
        <f t="shared" si="2196"/>
        <v>2.2750720993146571</v>
      </c>
      <c r="Z7004" s="7">
        <f t="shared" si="2197"/>
        <v>18.6654612290309</v>
      </c>
      <c r="AA7004" s="14">
        <f t="shared" si="2198"/>
        <v>0.5808533096101377</v>
      </c>
      <c r="AB7004" s="15">
        <v>0.42246153800000003</v>
      </c>
      <c r="AC7004" s="16">
        <f t="shared" si="2199"/>
        <v>0.31684615350000001</v>
      </c>
    </row>
    <row r="7005" spans="1:29" x14ac:dyDescent="0.25">
      <c r="A7005" s="1">
        <v>35722</v>
      </c>
      <c r="B7005" s="2">
        <v>0.75</v>
      </c>
      <c r="C7005">
        <v>0</v>
      </c>
      <c r="D7005">
        <v>0</v>
      </c>
      <c r="E7005">
        <v>0</v>
      </c>
      <c r="F7005">
        <f t="shared" si="2182"/>
        <v>0</v>
      </c>
      <c r="G7005" s="8">
        <v>24.4</v>
      </c>
      <c r="H7005">
        <v>18</v>
      </c>
      <c r="I7005">
        <v>7002</v>
      </c>
      <c r="J7005">
        <f t="shared" si="2183"/>
        <v>292</v>
      </c>
      <c r="K7005" s="11">
        <f t="shared" si="2184"/>
        <v>3.6421760983925622</v>
      </c>
      <c r="L7005">
        <f t="shared" si="2185"/>
        <v>15.637531238449627</v>
      </c>
      <c r="M7005">
        <f t="shared" si="2186"/>
        <v>18.593958853974161</v>
      </c>
      <c r="N7005" s="8">
        <f t="shared" si="2187"/>
        <v>-1.7262943911432163</v>
      </c>
      <c r="O7005" s="8">
        <f t="shared" si="2188"/>
        <v>-0.19283602647258435</v>
      </c>
      <c r="P7005" s="4">
        <f t="shared" si="2189"/>
        <v>0</v>
      </c>
      <c r="Q7005" s="7">
        <f t="shared" si="2190"/>
        <v>0</v>
      </c>
      <c r="R7005" s="4">
        <f t="shared" si="2191"/>
        <v>0</v>
      </c>
      <c r="S7005" s="4">
        <f t="shared" si="2192"/>
        <v>0</v>
      </c>
      <c r="T7005" s="4">
        <f t="shared" si="2193"/>
        <v>0</v>
      </c>
      <c r="U7005" s="7">
        <f t="shared" si="2194"/>
        <v>0</v>
      </c>
      <c r="V7005" s="4">
        <f t="shared" si="2180"/>
        <v>0.38268428076468186</v>
      </c>
      <c r="W7005" s="14">
        <f t="shared" si="2181"/>
        <v>0</v>
      </c>
      <c r="X7005" s="7">
        <f t="shared" si="2195"/>
        <v>24.4</v>
      </c>
      <c r="Y7005" s="4">
        <f t="shared" si="2196"/>
        <v>-0.22560000000000052</v>
      </c>
      <c r="Z7005" s="7">
        <f t="shared" si="2197"/>
        <v>19.1430896</v>
      </c>
      <c r="AA7005" s="14">
        <f t="shared" si="2198"/>
        <v>0</v>
      </c>
      <c r="AB7005" s="15">
        <v>0.62561538500000002</v>
      </c>
      <c r="AC7005" s="16">
        <f t="shared" si="2199"/>
        <v>0.46921153874999999</v>
      </c>
    </row>
    <row r="7006" spans="1:29" x14ac:dyDescent="0.25">
      <c r="A7006" s="1">
        <v>35722</v>
      </c>
      <c r="B7006" s="2">
        <v>0.79166666666666663</v>
      </c>
      <c r="C7006">
        <v>0</v>
      </c>
      <c r="D7006">
        <v>0</v>
      </c>
      <c r="E7006">
        <v>0</v>
      </c>
      <c r="F7006">
        <f t="shared" si="2182"/>
        <v>0</v>
      </c>
      <c r="G7006" s="8">
        <v>22.2</v>
      </c>
      <c r="H7006">
        <v>19</v>
      </c>
      <c r="I7006">
        <v>7003</v>
      </c>
      <c r="J7006">
        <f t="shared" si="2183"/>
        <v>292</v>
      </c>
      <c r="K7006" s="11">
        <f t="shared" si="2184"/>
        <v>3.6421760983925622</v>
      </c>
      <c r="L7006">
        <f t="shared" si="2185"/>
        <v>15.637531238449627</v>
      </c>
      <c r="M7006">
        <f t="shared" si="2186"/>
        <v>19.593958853974161</v>
      </c>
      <c r="N7006" s="8">
        <f t="shared" si="2187"/>
        <v>-1.9880937789423658</v>
      </c>
      <c r="O7006" s="8">
        <f t="shared" si="2188"/>
        <v>-0.19283602647258435</v>
      </c>
      <c r="P7006" s="4">
        <f t="shared" si="2189"/>
        <v>0</v>
      </c>
      <c r="Q7006" s="7">
        <f t="shared" si="2190"/>
        <v>0</v>
      </c>
      <c r="R7006" s="4">
        <f t="shared" si="2191"/>
        <v>0</v>
      </c>
      <c r="S7006" s="4">
        <f t="shared" si="2192"/>
        <v>0</v>
      </c>
      <c r="T7006" s="4">
        <f t="shared" si="2193"/>
        <v>1</v>
      </c>
      <c r="U7006" s="7">
        <f t="shared" si="2194"/>
        <v>0</v>
      </c>
      <c r="V7006" s="4">
        <f t="shared" si="2180"/>
        <v>0.38268428076468186</v>
      </c>
      <c r="W7006" s="14">
        <f t="shared" si="2181"/>
        <v>0</v>
      </c>
      <c r="X7006" s="7">
        <f t="shared" si="2195"/>
        <v>22.2</v>
      </c>
      <c r="Y7006" s="4">
        <f t="shared" si="2196"/>
        <v>-1.0528000000000002</v>
      </c>
      <c r="Z7006" s="7">
        <f t="shared" si="2197"/>
        <v>19.301084800000002</v>
      </c>
      <c r="AA7006" s="14">
        <f t="shared" si="2198"/>
        <v>0</v>
      </c>
      <c r="AB7006" s="15">
        <v>0.97084615399999996</v>
      </c>
      <c r="AC7006" s="16">
        <f t="shared" si="2199"/>
        <v>0.72813461549999992</v>
      </c>
    </row>
    <row r="7007" spans="1:29" x14ac:dyDescent="0.25">
      <c r="A7007" s="1">
        <v>35722</v>
      </c>
      <c r="B7007" s="2">
        <v>0.83333333333333337</v>
      </c>
      <c r="C7007">
        <v>0</v>
      </c>
      <c r="D7007">
        <v>0</v>
      </c>
      <c r="E7007">
        <v>0</v>
      </c>
      <c r="F7007">
        <f t="shared" si="2182"/>
        <v>0</v>
      </c>
      <c r="G7007" s="8">
        <v>20.6</v>
      </c>
      <c r="H7007">
        <v>20</v>
      </c>
      <c r="I7007">
        <v>7004</v>
      </c>
      <c r="J7007">
        <f t="shared" si="2183"/>
        <v>292</v>
      </c>
      <c r="K7007" s="11">
        <f t="shared" si="2184"/>
        <v>3.6421760983925622</v>
      </c>
      <c r="L7007">
        <f t="shared" si="2185"/>
        <v>15.637531238449627</v>
      </c>
      <c r="M7007">
        <f t="shared" si="2186"/>
        <v>20.593958853974161</v>
      </c>
      <c r="N7007" s="8">
        <f t="shared" si="2187"/>
        <v>-2.249893166741515</v>
      </c>
      <c r="O7007" s="8">
        <f t="shared" si="2188"/>
        <v>-0.19283602647258435</v>
      </c>
      <c r="P7007" s="4">
        <f t="shared" si="2189"/>
        <v>0</v>
      </c>
      <c r="Q7007" s="7">
        <f t="shared" si="2190"/>
        <v>0</v>
      </c>
      <c r="R7007" s="4">
        <f t="shared" si="2191"/>
        <v>0</v>
      </c>
      <c r="S7007" s="4">
        <f t="shared" si="2192"/>
        <v>0</v>
      </c>
      <c r="T7007" s="4">
        <f t="shared" si="2193"/>
        <v>1</v>
      </c>
      <c r="U7007" s="7">
        <f t="shared" si="2194"/>
        <v>0</v>
      </c>
      <c r="V7007" s="4">
        <f t="shared" si="2180"/>
        <v>0.38268428076468186</v>
      </c>
      <c r="W7007" s="14">
        <f t="shared" si="2181"/>
        <v>0</v>
      </c>
      <c r="X7007" s="7">
        <f t="shared" si="2195"/>
        <v>20.6</v>
      </c>
      <c r="Y7007" s="4">
        <f t="shared" si="2196"/>
        <v>-1.6543999999999994</v>
      </c>
      <c r="Z7007" s="7">
        <f t="shared" si="2197"/>
        <v>19.415990399999998</v>
      </c>
      <c r="AA7007" s="14">
        <f t="shared" si="2198"/>
        <v>0</v>
      </c>
      <c r="AB7007" s="15">
        <v>0.96284615399999995</v>
      </c>
      <c r="AC7007" s="16">
        <f t="shared" si="2199"/>
        <v>0.72213461549999991</v>
      </c>
    </row>
    <row r="7008" spans="1:29" x14ac:dyDescent="0.25">
      <c r="A7008" s="1">
        <v>35722</v>
      </c>
      <c r="B7008" s="2">
        <v>0.875</v>
      </c>
      <c r="C7008">
        <v>0</v>
      </c>
      <c r="D7008">
        <v>0</v>
      </c>
      <c r="E7008">
        <v>0</v>
      </c>
      <c r="F7008">
        <f t="shared" si="2182"/>
        <v>0</v>
      </c>
      <c r="G7008" s="8">
        <v>20</v>
      </c>
      <c r="H7008">
        <v>21</v>
      </c>
      <c r="I7008">
        <v>7005</v>
      </c>
      <c r="J7008">
        <f t="shared" si="2183"/>
        <v>292</v>
      </c>
      <c r="K7008" s="11">
        <f t="shared" si="2184"/>
        <v>3.6421760983925622</v>
      </c>
      <c r="L7008">
        <f t="shared" si="2185"/>
        <v>15.637531238449627</v>
      </c>
      <c r="M7008">
        <f t="shared" si="2186"/>
        <v>21.593958853974161</v>
      </c>
      <c r="N7008" s="8">
        <f t="shared" si="2187"/>
        <v>-2.5116925545406645</v>
      </c>
      <c r="O7008" s="8">
        <f t="shared" si="2188"/>
        <v>-0.19283602647258435</v>
      </c>
      <c r="P7008" s="4">
        <f t="shared" si="2189"/>
        <v>0</v>
      </c>
      <c r="Q7008" s="7">
        <f t="shared" si="2190"/>
        <v>0</v>
      </c>
      <c r="R7008" s="4">
        <f t="shared" si="2191"/>
        <v>0</v>
      </c>
      <c r="S7008" s="4">
        <f t="shared" si="2192"/>
        <v>0</v>
      </c>
      <c r="T7008" s="4">
        <f t="shared" si="2193"/>
        <v>1</v>
      </c>
      <c r="U7008" s="7">
        <f t="shared" si="2194"/>
        <v>0</v>
      </c>
      <c r="V7008" s="4">
        <f t="shared" si="2180"/>
        <v>0.38268428076468186</v>
      </c>
      <c r="W7008" s="14">
        <f t="shared" si="2181"/>
        <v>0</v>
      </c>
      <c r="X7008" s="7">
        <f t="shared" si="2195"/>
        <v>20</v>
      </c>
      <c r="Y7008" s="4">
        <f t="shared" si="2196"/>
        <v>-1.88</v>
      </c>
      <c r="Z7008" s="7">
        <f t="shared" si="2197"/>
        <v>19.45908</v>
      </c>
      <c r="AA7008" s="14">
        <f t="shared" si="2198"/>
        <v>0</v>
      </c>
      <c r="AB7008" s="15">
        <v>0.86876923100000003</v>
      </c>
      <c r="AC7008" s="16">
        <f t="shared" si="2199"/>
        <v>0.65157692325000005</v>
      </c>
    </row>
    <row r="7009" spans="1:29" x14ac:dyDescent="0.25">
      <c r="A7009" s="1">
        <v>35722</v>
      </c>
      <c r="B7009" s="2">
        <v>0.91666666666666663</v>
      </c>
      <c r="C7009">
        <v>0</v>
      </c>
      <c r="D7009">
        <v>0</v>
      </c>
      <c r="E7009">
        <v>0</v>
      </c>
      <c r="F7009">
        <f t="shared" si="2182"/>
        <v>0</v>
      </c>
      <c r="G7009" s="8">
        <v>20</v>
      </c>
      <c r="H7009">
        <v>22</v>
      </c>
      <c r="I7009">
        <v>7006</v>
      </c>
      <c r="J7009">
        <f t="shared" si="2183"/>
        <v>292</v>
      </c>
      <c r="K7009" s="11">
        <f t="shared" si="2184"/>
        <v>3.6421760983925622</v>
      </c>
      <c r="L7009">
        <f t="shared" si="2185"/>
        <v>15.637531238449627</v>
      </c>
      <c r="M7009">
        <f t="shared" si="2186"/>
        <v>22.593958853974161</v>
      </c>
      <c r="N7009" s="8">
        <f t="shared" si="2187"/>
        <v>-2.7734919423398141</v>
      </c>
      <c r="O7009" s="8">
        <f t="shared" si="2188"/>
        <v>-0.19283602647258435</v>
      </c>
      <c r="P7009" s="4">
        <f t="shared" si="2189"/>
        <v>0</v>
      </c>
      <c r="Q7009" s="7">
        <f t="shared" si="2190"/>
        <v>0</v>
      </c>
      <c r="R7009" s="4">
        <f t="shared" si="2191"/>
        <v>0</v>
      </c>
      <c r="S7009" s="4">
        <f t="shared" si="2192"/>
        <v>0</v>
      </c>
      <c r="T7009" s="4">
        <f t="shared" si="2193"/>
        <v>1</v>
      </c>
      <c r="U7009" s="7">
        <f t="shared" si="2194"/>
        <v>0</v>
      </c>
      <c r="V7009" s="4">
        <f t="shared" si="2180"/>
        <v>0.38268428076468186</v>
      </c>
      <c r="W7009" s="14">
        <f t="shared" si="2181"/>
        <v>0</v>
      </c>
      <c r="X7009" s="7">
        <f t="shared" si="2195"/>
        <v>20</v>
      </c>
      <c r="Y7009" s="4">
        <f t="shared" si="2196"/>
        <v>-1.88</v>
      </c>
      <c r="Z7009" s="7">
        <f t="shared" si="2197"/>
        <v>19.45908</v>
      </c>
      <c r="AA7009" s="14">
        <f t="shared" si="2198"/>
        <v>0</v>
      </c>
      <c r="AB7009" s="15">
        <v>0.84215384599999998</v>
      </c>
      <c r="AC7009" s="16">
        <f t="shared" si="2199"/>
        <v>0.63161538449999999</v>
      </c>
    </row>
    <row r="7010" spans="1:29" x14ac:dyDescent="0.25">
      <c r="A7010" s="1">
        <v>35722</v>
      </c>
      <c r="B7010" s="2">
        <v>0.95833333333333337</v>
      </c>
      <c r="C7010">
        <v>0</v>
      </c>
      <c r="D7010">
        <v>0</v>
      </c>
      <c r="E7010">
        <v>0</v>
      </c>
      <c r="F7010">
        <f t="shared" si="2182"/>
        <v>0</v>
      </c>
      <c r="G7010" s="8">
        <v>19.399999999999999</v>
      </c>
      <c r="H7010">
        <v>23</v>
      </c>
      <c r="I7010">
        <v>7007</v>
      </c>
      <c r="J7010">
        <f t="shared" si="2183"/>
        <v>292</v>
      </c>
      <c r="K7010" s="11">
        <f t="shared" si="2184"/>
        <v>3.6421760983925622</v>
      </c>
      <c r="L7010">
        <f t="shared" si="2185"/>
        <v>15.637531238449627</v>
      </c>
      <c r="M7010">
        <f t="shared" si="2186"/>
        <v>23.593958853974161</v>
      </c>
      <c r="N7010" s="8">
        <f t="shared" si="2187"/>
        <v>-3.0352913301389632</v>
      </c>
      <c r="O7010" s="8">
        <f t="shared" si="2188"/>
        <v>-0.19283602647258435</v>
      </c>
      <c r="P7010" s="4">
        <f t="shared" si="2189"/>
        <v>0</v>
      </c>
      <c r="Q7010" s="7">
        <f t="shared" si="2190"/>
        <v>0</v>
      </c>
      <c r="R7010" s="4">
        <f t="shared" si="2191"/>
        <v>0</v>
      </c>
      <c r="S7010" s="4">
        <f t="shared" si="2192"/>
        <v>0</v>
      </c>
      <c r="T7010" s="4">
        <f t="shared" si="2193"/>
        <v>1</v>
      </c>
      <c r="U7010" s="7">
        <f t="shared" si="2194"/>
        <v>0</v>
      </c>
      <c r="V7010" s="4">
        <f t="shared" si="2180"/>
        <v>0.38268428076468186</v>
      </c>
      <c r="W7010" s="14">
        <f t="shared" si="2181"/>
        <v>0</v>
      </c>
      <c r="X7010" s="7">
        <f t="shared" si="2195"/>
        <v>19.399999999999999</v>
      </c>
      <c r="Y7010" s="4">
        <f t="shared" si="2196"/>
        <v>-2.1056000000000004</v>
      </c>
      <c r="Z7010" s="7">
        <f t="shared" si="2197"/>
        <v>19.502169599999998</v>
      </c>
      <c r="AA7010" s="14">
        <f t="shared" si="2198"/>
        <v>0</v>
      </c>
      <c r="AB7010" s="15">
        <v>0.91761538499999995</v>
      </c>
      <c r="AC7010" s="16">
        <f t="shared" si="2199"/>
        <v>0.68821153874999996</v>
      </c>
    </row>
    <row r="7011" spans="1:29" x14ac:dyDescent="0.25">
      <c r="A7011" s="1">
        <v>35722</v>
      </c>
      <c r="B7011" s="3">
        <v>1</v>
      </c>
      <c r="C7011">
        <v>0</v>
      </c>
      <c r="D7011">
        <v>0</v>
      </c>
      <c r="E7011">
        <v>0</v>
      </c>
      <c r="F7011">
        <f t="shared" si="2182"/>
        <v>0</v>
      </c>
      <c r="G7011" s="8">
        <v>18.899999999999999</v>
      </c>
      <c r="H7011">
        <v>24</v>
      </c>
      <c r="I7011">
        <v>7008</v>
      </c>
      <c r="J7011">
        <f t="shared" si="2183"/>
        <v>292</v>
      </c>
      <c r="K7011" s="11">
        <f t="shared" si="2184"/>
        <v>3.6421760983925622</v>
      </c>
      <c r="L7011">
        <f t="shared" si="2185"/>
        <v>15.637531238449627</v>
      </c>
      <c r="M7011">
        <f t="shared" si="2186"/>
        <v>24.593958853974161</v>
      </c>
      <c r="N7011" s="8">
        <f t="shared" si="2187"/>
        <v>-3.2970907179381128</v>
      </c>
      <c r="O7011" s="8">
        <f t="shared" si="2188"/>
        <v>-0.19283602647258435</v>
      </c>
      <c r="P7011" s="4">
        <f t="shared" si="2189"/>
        <v>0</v>
      </c>
      <c r="Q7011" s="7">
        <f t="shared" si="2190"/>
        <v>0</v>
      </c>
      <c r="R7011" s="4">
        <f t="shared" si="2191"/>
        <v>0</v>
      </c>
      <c r="S7011" s="4">
        <f t="shared" si="2192"/>
        <v>0</v>
      </c>
      <c r="T7011" s="4">
        <f t="shared" si="2193"/>
        <v>1</v>
      </c>
      <c r="U7011" s="7">
        <f t="shared" si="2194"/>
        <v>0</v>
      </c>
      <c r="V7011" s="4">
        <f t="shared" si="2180"/>
        <v>0.38268428076468186</v>
      </c>
      <c r="W7011" s="14">
        <f t="shared" si="2181"/>
        <v>0</v>
      </c>
      <c r="X7011" s="7">
        <f t="shared" si="2195"/>
        <v>18.899999999999999</v>
      </c>
      <c r="Y7011" s="4">
        <f t="shared" si="2196"/>
        <v>-2.2936000000000005</v>
      </c>
      <c r="Z7011" s="7">
        <f t="shared" si="2197"/>
        <v>19.538077600000001</v>
      </c>
      <c r="AA7011" s="14">
        <f t="shared" si="2198"/>
        <v>0</v>
      </c>
      <c r="AB7011" s="15">
        <v>0.87061538500000002</v>
      </c>
      <c r="AC7011" s="16">
        <f t="shared" si="2199"/>
        <v>0.65296153875000007</v>
      </c>
    </row>
    <row r="7012" spans="1:29" x14ac:dyDescent="0.25">
      <c r="A7012" s="1">
        <v>35723</v>
      </c>
      <c r="B7012" s="2">
        <v>4.1666666666666664E-2</v>
      </c>
      <c r="C7012">
        <v>0</v>
      </c>
      <c r="D7012">
        <v>0</v>
      </c>
      <c r="E7012">
        <v>0</v>
      </c>
      <c r="F7012">
        <f t="shared" si="2182"/>
        <v>0</v>
      </c>
      <c r="G7012" s="8">
        <v>19.399999999999999</v>
      </c>
      <c r="H7012">
        <v>1</v>
      </c>
      <c r="I7012">
        <v>7009</v>
      </c>
      <c r="J7012">
        <f t="shared" si="2183"/>
        <v>293</v>
      </c>
      <c r="K7012" s="11">
        <f t="shared" si="2184"/>
        <v>3.6594375964892096</v>
      </c>
      <c r="L7012">
        <f t="shared" si="2185"/>
        <v>15.775555280675922</v>
      </c>
      <c r="M7012">
        <f t="shared" si="2186"/>
        <v>1.5962592546779319</v>
      </c>
      <c r="N7012" s="8">
        <f t="shared" si="2187"/>
        <v>2.7236929579463838</v>
      </c>
      <c r="O7012" s="8">
        <f t="shared" si="2188"/>
        <v>-0.19902155234828631</v>
      </c>
      <c r="P7012" s="4">
        <f t="shared" si="2189"/>
        <v>0</v>
      </c>
      <c r="Q7012" s="7">
        <f t="shared" si="2190"/>
        <v>0</v>
      </c>
      <c r="R7012" s="4">
        <f t="shared" si="2191"/>
        <v>0</v>
      </c>
      <c r="S7012" s="4">
        <f t="shared" si="2192"/>
        <v>0</v>
      </c>
      <c r="T7012" s="4">
        <f t="shared" si="2193"/>
        <v>1</v>
      </c>
      <c r="U7012" s="7">
        <f t="shared" si="2194"/>
        <v>0</v>
      </c>
      <c r="V7012" s="4">
        <f t="shared" si="2180"/>
        <v>0.38268428076468186</v>
      </c>
      <c r="W7012" s="14">
        <f t="shared" si="2181"/>
        <v>0</v>
      </c>
      <c r="X7012" s="7">
        <f t="shared" si="2195"/>
        <v>19.399999999999999</v>
      </c>
      <c r="Y7012" s="4">
        <f t="shared" si="2196"/>
        <v>-2.1056000000000004</v>
      </c>
      <c r="Z7012" s="7">
        <f t="shared" si="2197"/>
        <v>19.502169599999998</v>
      </c>
      <c r="AA7012" s="14">
        <f t="shared" si="2198"/>
        <v>0</v>
      </c>
      <c r="AB7012" s="15">
        <v>0.68423076900000002</v>
      </c>
      <c r="AC7012" s="16">
        <f t="shared" si="2199"/>
        <v>0.51317307675000001</v>
      </c>
    </row>
    <row r="7013" spans="1:29" x14ac:dyDescent="0.25">
      <c r="A7013" s="1">
        <v>35723</v>
      </c>
      <c r="B7013" s="2">
        <v>8.3333333333333329E-2</v>
      </c>
      <c r="C7013">
        <v>0</v>
      </c>
      <c r="D7013">
        <v>0</v>
      </c>
      <c r="E7013">
        <v>0</v>
      </c>
      <c r="F7013">
        <f t="shared" si="2182"/>
        <v>0</v>
      </c>
      <c r="G7013" s="8">
        <v>18.899999999999999</v>
      </c>
      <c r="H7013">
        <v>2</v>
      </c>
      <c r="I7013">
        <v>7010</v>
      </c>
      <c r="J7013">
        <f t="shared" si="2183"/>
        <v>293</v>
      </c>
      <c r="K7013" s="11">
        <f t="shared" si="2184"/>
        <v>3.6594375964892096</v>
      </c>
      <c r="L7013">
        <f t="shared" si="2185"/>
        <v>15.775555280675922</v>
      </c>
      <c r="M7013">
        <f t="shared" si="2186"/>
        <v>2.5962592546779319</v>
      </c>
      <c r="N7013" s="8">
        <f t="shared" si="2187"/>
        <v>2.4618935701472346</v>
      </c>
      <c r="O7013" s="8">
        <f t="shared" si="2188"/>
        <v>-0.19902155234828631</v>
      </c>
      <c r="P7013" s="4">
        <f t="shared" si="2189"/>
        <v>0</v>
      </c>
      <c r="Q7013" s="7">
        <f t="shared" si="2190"/>
        <v>0</v>
      </c>
      <c r="R7013" s="4">
        <f t="shared" si="2191"/>
        <v>0</v>
      </c>
      <c r="S7013" s="4">
        <f t="shared" si="2192"/>
        <v>0</v>
      </c>
      <c r="T7013" s="4">
        <f t="shared" si="2193"/>
        <v>1</v>
      </c>
      <c r="U7013" s="7">
        <f t="shared" si="2194"/>
        <v>0</v>
      </c>
      <c r="V7013" s="4">
        <f t="shared" si="2180"/>
        <v>0.38268428076468186</v>
      </c>
      <c r="W7013" s="14">
        <f t="shared" si="2181"/>
        <v>0</v>
      </c>
      <c r="X7013" s="7">
        <f t="shared" si="2195"/>
        <v>18.899999999999999</v>
      </c>
      <c r="Y7013" s="4">
        <f t="shared" si="2196"/>
        <v>-2.2936000000000005</v>
      </c>
      <c r="Z7013" s="7">
        <f t="shared" si="2197"/>
        <v>19.538077600000001</v>
      </c>
      <c r="AA7013" s="14">
        <f t="shared" si="2198"/>
        <v>0</v>
      </c>
      <c r="AB7013" s="15">
        <v>0.67446153799999997</v>
      </c>
      <c r="AC7013" s="16">
        <f t="shared" si="2199"/>
        <v>0.50584615349999995</v>
      </c>
    </row>
    <row r="7014" spans="1:29" x14ac:dyDescent="0.25">
      <c r="A7014" s="1">
        <v>35723</v>
      </c>
      <c r="B7014" s="2">
        <v>0.125</v>
      </c>
      <c r="C7014">
        <v>0</v>
      </c>
      <c r="D7014">
        <v>0</v>
      </c>
      <c r="E7014">
        <v>0</v>
      </c>
      <c r="F7014">
        <f t="shared" si="2182"/>
        <v>0</v>
      </c>
      <c r="G7014" s="8">
        <v>18.3</v>
      </c>
      <c r="H7014">
        <v>3</v>
      </c>
      <c r="I7014">
        <v>7011</v>
      </c>
      <c r="J7014">
        <f t="shared" si="2183"/>
        <v>293</v>
      </c>
      <c r="K7014" s="11">
        <f t="shared" si="2184"/>
        <v>3.6594375964892096</v>
      </c>
      <c r="L7014">
        <f t="shared" si="2185"/>
        <v>15.775555280675922</v>
      </c>
      <c r="M7014">
        <f t="shared" si="2186"/>
        <v>3.5962592546779319</v>
      </c>
      <c r="N7014" s="8">
        <f t="shared" si="2187"/>
        <v>2.2000941823480851</v>
      </c>
      <c r="O7014" s="8">
        <f t="shared" si="2188"/>
        <v>-0.19902155234828631</v>
      </c>
      <c r="P7014" s="4">
        <f t="shared" si="2189"/>
        <v>0</v>
      </c>
      <c r="Q7014" s="7">
        <f t="shared" si="2190"/>
        <v>0</v>
      </c>
      <c r="R7014" s="4">
        <f t="shared" si="2191"/>
        <v>0</v>
      </c>
      <c r="S7014" s="4">
        <f t="shared" si="2192"/>
        <v>0</v>
      </c>
      <c r="T7014" s="4">
        <f t="shared" si="2193"/>
        <v>1</v>
      </c>
      <c r="U7014" s="7">
        <f t="shared" si="2194"/>
        <v>0</v>
      </c>
      <c r="V7014" s="4">
        <f t="shared" si="2180"/>
        <v>0.38268428076468186</v>
      </c>
      <c r="W7014" s="14">
        <f t="shared" si="2181"/>
        <v>0</v>
      </c>
      <c r="X7014" s="7">
        <f t="shared" si="2195"/>
        <v>18.3</v>
      </c>
      <c r="Y7014" s="4">
        <f t="shared" si="2196"/>
        <v>-2.5191999999999997</v>
      </c>
      <c r="Z7014" s="7">
        <f t="shared" si="2197"/>
        <v>19.581167199999999</v>
      </c>
      <c r="AA7014" s="14">
        <f t="shared" si="2198"/>
        <v>0</v>
      </c>
      <c r="AB7014" s="15">
        <v>0.51115384600000002</v>
      </c>
      <c r="AC7014" s="16">
        <f t="shared" si="2199"/>
        <v>0.38336538450000002</v>
      </c>
    </row>
    <row r="7015" spans="1:29" x14ac:dyDescent="0.25">
      <c r="A7015" s="1">
        <v>35723</v>
      </c>
      <c r="B7015" s="2">
        <v>0.16666666666666666</v>
      </c>
      <c r="C7015">
        <v>0</v>
      </c>
      <c r="D7015">
        <v>0</v>
      </c>
      <c r="E7015">
        <v>0</v>
      </c>
      <c r="F7015">
        <f t="shared" si="2182"/>
        <v>0</v>
      </c>
      <c r="G7015" s="8">
        <v>18.3</v>
      </c>
      <c r="H7015">
        <v>4</v>
      </c>
      <c r="I7015">
        <v>7012</v>
      </c>
      <c r="J7015">
        <f t="shared" si="2183"/>
        <v>293</v>
      </c>
      <c r="K7015" s="11">
        <f t="shared" si="2184"/>
        <v>3.6594375964892096</v>
      </c>
      <c r="L7015">
        <f t="shared" si="2185"/>
        <v>15.775555280675922</v>
      </c>
      <c r="M7015">
        <f t="shared" si="2186"/>
        <v>4.5962592546779319</v>
      </c>
      <c r="N7015" s="8">
        <f t="shared" si="2187"/>
        <v>1.9382947945489355</v>
      </c>
      <c r="O7015" s="8">
        <f t="shared" si="2188"/>
        <v>-0.19902155234828631</v>
      </c>
      <c r="P7015" s="4">
        <f t="shared" si="2189"/>
        <v>0</v>
      </c>
      <c r="Q7015" s="7">
        <f t="shared" si="2190"/>
        <v>0</v>
      </c>
      <c r="R7015" s="4">
        <f t="shared" si="2191"/>
        <v>0</v>
      </c>
      <c r="S7015" s="4">
        <f t="shared" si="2192"/>
        <v>0</v>
      </c>
      <c r="T7015" s="4">
        <f t="shared" si="2193"/>
        <v>1</v>
      </c>
      <c r="U7015" s="7">
        <f t="shared" si="2194"/>
        <v>0</v>
      </c>
      <c r="V7015" s="4">
        <f t="shared" si="2180"/>
        <v>0.38268428076468186</v>
      </c>
      <c r="W7015" s="14">
        <f t="shared" si="2181"/>
        <v>0</v>
      </c>
      <c r="X7015" s="7">
        <f t="shared" si="2195"/>
        <v>18.3</v>
      </c>
      <c r="Y7015" s="4">
        <f t="shared" si="2196"/>
        <v>-2.5191999999999997</v>
      </c>
      <c r="Z7015" s="7">
        <f t="shared" si="2197"/>
        <v>19.581167199999999</v>
      </c>
      <c r="AA7015" s="14">
        <f t="shared" si="2198"/>
        <v>0</v>
      </c>
      <c r="AB7015" s="15">
        <v>0.57769230800000004</v>
      </c>
      <c r="AC7015" s="16">
        <f t="shared" si="2199"/>
        <v>0.43326923100000003</v>
      </c>
    </row>
    <row r="7016" spans="1:29" x14ac:dyDescent="0.25">
      <c r="A7016" s="1">
        <v>35723</v>
      </c>
      <c r="B7016" s="2">
        <v>0.20833333333333334</v>
      </c>
      <c r="C7016">
        <v>0</v>
      </c>
      <c r="D7016">
        <v>0</v>
      </c>
      <c r="E7016">
        <v>0</v>
      </c>
      <c r="F7016">
        <f t="shared" si="2182"/>
        <v>0</v>
      </c>
      <c r="G7016" s="8">
        <v>18.3</v>
      </c>
      <c r="H7016">
        <v>5</v>
      </c>
      <c r="I7016">
        <v>7013</v>
      </c>
      <c r="J7016">
        <f t="shared" si="2183"/>
        <v>293</v>
      </c>
      <c r="K7016" s="11">
        <f t="shared" si="2184"/>
        <v>3.6594375964892096</v>
      </c>
      <c r="L7016">
        <f t="shared" si="2185"/>
        <v>15.775555280675922</v>
      </c>
      <c r="M7016">
        <f t="shared" si="2186"/>
        <v>5.5962592546779319</v>
      </c>
      <c r="N7016" s="8">
        <f t="shared" si="2187"/>
        <v>1.6764954067497859</v>
      </c>
      <c r="O7016" s="8">
        <f t="shared" si="2188"/>
        <v>-0.19902155234828631</v>
      </c>
      <c r="P7016" s="4">
        <f t="shared" si="2189"/>
        <v>0</v>
      </c>
      <c r="Q7016" s="7">
        <f t="shared" si="2190"/>
        <v>0</v>
      </c>
      <c r="R7016" s="4">
        <f t="shared" si="2191"/>
        <v>0</v>
      </c>
      <c r="S7016" s="4">
        <f t="shared" si="2192"/>
        <v>0</v>
      </c>
      <c r="T7016" s="4">
        <f t="shared" si="2193"/>
        <v>0</v>
      </c>
      <c r="U7016" s="7">
        <f t="shared" si="2194"/>
        <v>0</v>
      </c>
      <c r="V7016" s="4">
        <f t="shared" si="2180"/>
        <v>0.38268428076468186</v>
      </c>
      <c r="W7016" s="14">
        <f t="shared" si="2181"/>
        <v>0</v>
      </c>
      <c r="X7016" s="7">
        <f t="shared" si="2195"/>
        <v>18.3</v>
      </c>
      <c r="Y7016" s="4">
        <f t="shared" si="2196"/>
        <v>-2.5191999999999997</v>
      </c>
      <c r="Z7016" s="7">
        <f t="shared" si="2197"/>
        <v>19.581167199999999</v>
      </c>
      <c r="AA7016" s="14">
        <f t="shared" si="2198"/>
        <v>0</v>
      </c>
      <c r="AB7016" s="15">
        <v>0.539538462</v>
      </c>
      <c r="AC7016" s="16">
        <f t="shared" si="2199"/>
        <v>0.40465384650000003</v>
      </c>
    </row>
    <row r="7017" spans="1:29" x14ac:dyDescent="0.25">
      <c r="A7017" s="1">
        <v>35723</v>
      </c>
      <c r="B7017" s="2">
        <v>0.25</v>
      </c>
      <c r="C7017">
        <v>0</v>
      </c>
      <c r="D7017">
        <v>7</v>
      </c>
      <c r="E7017">
        <v>0</v>
      </c>
      <c r="F7017">
        <f t="shared" si="2182"/>
        <v>0</v>
      </c>
      <c r="G7017" s="8">
        <v>17.8</v>
      </c>
      <c r="H7017">
        <v>6</v>
      </c>
      <c r="I7017">
        <v>7014</v>
      </c>
      <c r="J7017">
        <f t="shared" si="2183"/>
        <v>293</v>
      </c>
      <c r="K7017" s="11">
        <f t="shared" si="2184"/>
        <v>3.6594375964892096</v>
      </c>
      <c r="L7017">
        <f t="shared" si="2185"/>
        <v>15.775555280675922</v>
      </c>
      <c r="M7017">
        <f t="shared" si="2186"/>
        <v>6.5962592546779319</v>
      </c>
      <c r="N7017" s="8">
        <f t="shared" si="2187"/>
        <v>1.4146960189506368</v>
      </c>
      <c r="O7017" s="8">
        <f t="shared" si="2188"/>
        <v>-0.19902155234828631</v>
      </c>
      <c r="P7017" s="4">
        <f t="shared" si="2189"/>
        <v>6.7194132280539859E-3</v>
      </c>
      <c r="Q7017" s="7">
        <f t="shared" si="2190"/>
        <v>6.7194637932416782E-3</v>
      </c>
      <c r="R7017" s="4">
        <f t="shared" si="2191"/>
        <v>1.3185868983697893</v>
      </c>
      <c r="S7017" s="4">
        <f t="shared" si="2192"/>
        <v>1.3185868983697893</v>
      </c>
      <c r="T7017" s="4">
        <f t="shared" si="2193"/>
        <v>0</v>
      </c>
      <c r="U7017" s="7">
        <f t="shared" si="2194"/>
        <v>1.3185868983697893</v>
      </c>
      <c r="V7017" s="4">
        <f t="shared" si="2180"/>
        <v>0.10170237311698836</v>
      </c>
      <c r="W7017" s="14">
        <f t="shared" si="2181"/>
        <v>0.71191661181891852</v>
      </c>
      <c r="X7017" s="7">
        <f t="shared" si="2195"/>
        <v>17.823137289884116</v>
      </c>
      <c r="Y7017" s="4">
        <f t="shared" si="2196"/>
        <v>-2.6985003790035726</v>
      </c>
      <c r="Z7017" s="7">
        <f t="shared" si="2197"/>
        <v>19.615413572389684</v>
      </c>
      <c r="AA7017" s="14">
        <f t="shared" si="2198"/>
        <v>3.2462069182344635E-3</v>
      </c>
      <c r="AB7017" s="15">
        <v>0.51292307699999995</v>
      </c>
      <c r="AC7017" s="16">
        <f t="shared" si="2199"/>
        <v>0.38469230774999996</v>
      </c>
    </row>
    <row r="7018" spans="1:29" x14ac:dyDescent="0.25">
      <c r="A7018" s="1">
        <v>35723</v>
      </c>
      <c r="B7018" s="2">
        <v>0.29166666666666669</v>
      </c>
      <c r="C7018">
        <v>70</v>
      </c>
      <c r="D7018">
        <v>346</v>
      </c>
      <c r="E7018">
        <v>30</v>
      </c>
      <c r="F7018">
        <f t="shared" si="2182"/>
        <v>40</v>
      </c>
      <c r="G7018" s="8">
        <v>17.8</v>
      </c>
      <c r="H7018">
        <v>7</v>
      </c>
      <c r="I7018">
        <v>7015</v>
      </c>
      <c r="J7018">
        <f t="shared" si="2183"/>
        <v>293</v>
      </c>
      <c r="K7018" s="11">
        <f t="shared" si="2184"/>
        <v>3.6594375964892096</v>
      </c>
      <c r="L7018">
        <f t="shared" si="2185"/>
        <v>15.775555280675922</v>
      </c>
      <c r="M7018">
        <f t="shared" si="2186"/>
        <v>7.5962592546779319</v>
      </c>
      <c r="N7018" s="8">
        <f t="shared" si="2187"/>
        <v>1.1528966311514874</v>
      </c>
      <c r="O7018" s="8">
        <f t="shared" si="2188"/>
        <v>-0.19902155234828631</v>
      </c>
      <c r="P7018" s="4">
        <f t="shared" si="2189"/>
        <v>0.20506879248512022</v>
      </c>
      <c r="Q7018" s="7">
        <f t="shared" si="2190"/>
        <v>0.20653399298257286</v>
      </c>
      <c r="R7018" s="4">
        <f t="shared" si="2191"/>
        <v>1.1563914533377302</v>
      </c>
      <c r="S7018" s="4">
        <f t="shared" si="2192"/>
        <v>1.1563914533377302</v>
      </c>
      <c r="T7018" s="4">
        <f t="shared" si="2193"/>
        <v>0</v>
      </c>
      <c r="U7018" s="7">
        <f t="shared" si="2194"/>
        <v>1.1563914533377302</v>
      </c>
      <c r="V7018" s="4">
        <f t="shared" si="2180"/>
        <v>0.34027009228422755</v>
      </c>
      <c r="W7018" s="14">
        <f t="shared" si="2181"/>
        <v>146.59163964672592</v>
      </c>
      <c r="X7018" s="7">
        <f t="shared" si="2195"/>
        <v>22.564228288518592</v>
      </c>
      <c r="Y7018" s="4">
        <f t="shared" si="2196"/>
        <v>-0.91585016351700943</v>
      </c>
      <c r="Z7018" s="7">
        <f t="shared" si="2197"/>
        <v>19.274927381231748</v>
      </c>
      <c r="AA7018" s="14">
        <f t="shared" si="2198"/>
        <v>0.65682784541650929</v>
      </c>
      <c r="AB7018" s="15">
        <v>0.58038461500000005</v>
      </c>
      <c r="AC7018" s="16">
        <f t="shared" si="2199"/>
        <v>0.43528846125000004</v>
      </c>
    </row>
    <row r="7019" spans="1:29" x14ac:dyDescent="0.25">
      <c r="A7019" s="1">
        <v>35723</v>
      </c>
      <c r="B7019" s="2">
        <v>0.33333333333333331</v>
      </c>
      <c r="C7019">
        <v>259</v>
      </c>
      <c r="D7019">
        <v>674</v>
      </c>
      <c r="E7019">
        <v>54</v>
      </c>
      <c r="F7019">
        <f t="shared" si="2182"/>
        <v>205</v>
      </c>
      <c r="G7019" s="8">
        <v>21.1</v>
      </c>
      <c r="H7019">
        <v>8</v>
      </c>
      <c r="I7019">
        <v>7016</v>
      </c>
      <c r="J7019">
        <f t="shared" si="2183"/>
        <v>293</v>
      </c>
      <c r="K7019" s="11">
        <f t="shared" si="2184"/>
        <v>3.6594375964892096</v>
      </c>
      <c r="L7019">
        <f t="shared" si="2185"/>
        <v>15.775555280675922</v>
      </c>
      <c r="M7019">
        <f t="shared" si="2186"/>
        <v>8.5962592546779319</v>
      </c>
      <c r="N7019" s="8">
        <f t="shared" si="2187"/>
        <v>0.89109724335233786</v>
      </c>
      <c r="O7019" s="8">
        <f t="shared" si="2188"/>
        <v>-0.19902155234828631</v>
      </c>
      <c r="P7019" s="4">
        <f t="shared" si="2189"/>
        <v>0.38150765837133649</v>
      </c>
      <c r="Q7019" s="7">
        <f t="shared" si="2190"/>
        <v>0.39142676801601894</v>
      </c>
      <c r="R7019" s="4">
        <f t="shared" si="2191"/>
        <v>0.96983395200838729</v>
      </c>
      <c r="S7019" s="4">
        <f t="shared" si="2192"/>
        <v>0.96983395200838729</v>
      </c>
      <c r="T7019" s="4">
        <f t="shared" si="2193"/>
        <v>0</v>
      </c>
      <c r="U7019" s="7">
        <f t="shared" si="2194"/>
        <v>0.96983395200838729</v>
      </c>
      <c r="V7019" s="4">
        <f t="shared" si="2180"/>
        <v>0.55248460974120328</v>
      </c>
      <c r="W7019" s="14">
        <f t="shared" si="2181"/>
        <v>424.31936485506077</v>
      </c>
      <c r="X7019" s="7">
        <f t="shared" si="2195"/>
        <v>34.890379357789477</v>
      </c>
      <c r="Y7019" s="4">
        <f t="shared" si="2196"/>
        <v>3.7187826385288436</v>
      </c>
      <c r="Z7019" s="7">
        <f t="shared" si="2197"/>
        <v>18.389712516040991</v>
      </c>
      <c r="AA7019" s="14">
        <f t="shared" si="2198"/>
        <v>1.8139169339241421</v>
      </c>
      <c r="AB7019" s="15">
        <v>0.46061538499999999</v>
      </c>
      <c r="AC7019" s="16">
        <f t="shared" si="2199"/>
        <v>0.34546153874999996</v>
      </c>
    </row>
    <row r="7020" spans="1:29" x14ac:dyDescent="0.25">
      <c r="A7020" s="1">
        <v>35723</v>
      </c>
      <c r="B7020" s="2">
        <v>0.375</v>
      </c>
      <c r="C7020">
        <v>449</v>
      </c>
      <c r="D7020">
        <v>808</v>
      </c>
      <c r="E7020">
        <v>74</v>
      </c>
      <c r="F7020">
        <f t="shared" si="2182"/>
        <v>375</v>
      </c>
      <c r="G7020" s="8">
        <v>22.8</v>
      </c>
      <c r="H7020">
        <v>9</v>
      </c>
      <c r="I7020">
        <v>7017</v>
      </c>
      <c r="J7020">
        <f t="shared" si="2183"/>
        <v>293</v>
      </c>
      <c r="K7020" s="11">
        <f t="shared" si="2184"/>
        <v>3.6594375964892096</v>
      </c>
      <c r="L7020">
        <f t="shared" si="2185"/>
        <v>15.775555280675922</v>
      </c>
      <c r="M7020">
        <f t="shared" si="2186"/>
        <v>9.5962592546779319</v>
      </c>
      <c r="N7020" s="8">
        <f t="shared" si="2187"/>
        <v>0.62929785555318851</v>
      </c>
      <c r="O7020" s="8">
        <f t="shared" si="2188"/>
        <v>-0.19902155234828631</v>
      </c>
      <c r="P7020" s="4">
        <f t="shared" si="2189"/>
        <v>0.52401199375556895</v>
      </c>
      <c r="Q7020" s="7">
        <f t="shared" si="2190"/>
        <v>0.55155467320201368</v>
      </c>
      <c r="R7020" s="4">
        <f t="shared" si="2191"/>
        <v>0.74423849451966029</v>
      </c>
      <c r="S7020" s="4">
        <f t="shared" si="2192"/>
        <v>0.74423849451966029</v>
      </c>
      <c r="T7020" s="4">
        <f t="shared" si="2193"/>
        <v>0</v>
      </c>
      <c r="U7020" s="7">
        <f t="shared" si="2194"/>
        <v>0.74423849451966029</v>
      </c>
      <c r="V7020" s="4">
        <f t="shared" si="2180"/>
        <v>0.72388385682429424</v>
      </c>
      <c r="W7020" s="14">
        <f t="shared" si="2181"/>
        <v>656.08168601444163</v>
      </c>
      <c r="X7020" s="7">
        <f t="shared" si="2195"/>
        <v>44.122654795469359</v>
      </c>
      <c r="Y7020" s="4">
        <f t="shared" si="2196"/>
        <v>7.1901182030964792</v>
      </c>
      <c r="Z7020" s="7">
        <f t="shared" si="2197"/>
        <v>17.726687423208574</v>
      </c>
      <c r="AA7020" s="14">
        <f t="shared" si="2198"/>
        <v>2.7035543495282397</v>
      </c>
      <c r="AB7020" s="15">
        <v>0.47392307700000003</v>
      </c>
      <c r="AC7020" s="16">
        <f t="shared" si="2199"/>
        <v>0.35544230775000002</v>
      </c>
    </row>
    <row r="7021" spans="1:29" x14ac:dyDescent="0.25">
      <c r="A7021" s="1">
        <v>35723</v>
      </c>
      <c r="B7021" s="2">
        <v>0.41666666666666669</v>
      </c>
      <c r="C7021">
        <v>600</v>
      </c>
      <c r="D7021">
        <v>872</v>
      </c>
      <c r="E7021">
        <v>88</v>
      </c>
      <c r="F7021">
        <f t="shared" si="2182"/>
        <v>512</v>
      </c>
      <c r="G7021" s="8">
        <v>23.9</v>
      </c>
      <c r="H7021">
        <v>10</v>
      </c>
      <c r="I7021">
        <v>7018</v>
      </c>
      <c r="J7021">
        <f t="shared" si="2183"/>
        <v>293</v>
      </c>
      <c r="K7021" s="11">
        <f t="shared" si="2184"/>
        <v>3.6594375964892096</v>
      </c>
      <c r="L7021">
        <f t="shared" si="2185"/>
        <v>15.775555280675922</v>
      </c>
      <c r="M7021">
        <f t="shared" si="2186"/>
        <v>10.596259254677932</v>
      </c>
      <c r="N7021" s="8">
        <f t="shared" si="2187"/>
        <v>0.36749846775403916</v>
      </c>
      <c r="O7021" s="8">
        <f t="shared" si="2188"/>
        <v>-0.19902155234828631</v>
      </c>
      <c r="P7021" s="4">
        <f t="shared" si="2189"/>
        <v>0.62287036368093118</v>
      </c>
      <c r="Q7021" s="7">
        <f t="shared" si="2190"/>
        <v>0.67240638465835156</v>
      </c>
      <c r="R7021" s="4">
        <f t="shared" si="2191"/>
        <v>0.46697107339002536</v>
      </c>
      <c r="S7021" s="4">
        <f t="shared" si="2192"/>
        <v>0.46697107339002536</v>
      </c>
      <c r="T7021" s="4">
        <f t="shared" si="2193"/>
        <v>0</v>
      </c>
      <c r="U7021" s="7">
        <f t="shared" si="2194"/>
        <v>0.46697107339002536</v>
      </c>
      <c r="V7021" s="4">
        <f t="shared" si="2180"/>
        <v>0.84278725809543631</v>
      </c>
      <c r="W7021" s="14">
        <f t="shared" si="2181"/>
        <v>819.56117302727785</v>
      </c>
      <c r="X7021" s="7">
        <f t="shared" si="2195"/>
        <v>50.53573812338653</v>
      </c>
      <c r="Y7021" s="4">
        <f t="shared" si="2196"/>
        <v>9.6014375343933356</v>
      </c>
      <c r="Z7021" s="7">
        <f t="shared" si="2197"/>
        <v>17.266125430930874</v>
      </c>
      <c r="AA7021" s="14">
        <f t="shared" si="2198"/>
        <v>3.2894695441065753</v>
      </c>
      <c r="AB7021" s="15">
        <v>2.6259230769999999</v>
      </c>
      <c r="AC7021" s="16">
        <f t="shared" si="2199"/>
        <v>1.9694423077500001</v>
      </c>
    </row>
    <row r="7022" spans="1:29" x14ac:dyDescent="0.25">
      <c r="A7022" s="1">
        <v>35723</v>
      </c>
      <c r="B7022" s="2">
        <v>0.45833333333333331</v>
      </c>
      <c r="C7022">
        <v>694</v>
      </c>
      <c r="D7022">
        <v>903</v>
      </c>
      <c r="E7022">
        <v>96</v>
      </c>
      <c r="F7022">
        <f t="shared" si="2182"/>
        <v>598</v>
      </c>
      <c r="G7022" s="8">
        <v>24.4</v>
      </c>
      <c r="H7022">
        <v>11</v>
      </c>
      <c r="I7022">
        <v>7019</v>
      </c>
      <c r="J7022">
        <f t="shared" si="2183"/>
        <v>293</v>
      </c>
      <c r="K7022" s="11">
        <f t="shared" si="2184"/>
        <v>3.6594375964892096</v>
      </c>
      <c r="L7022">
        <f t="shared" si="2185"/>
        <v>15.775555280675922</v>
      </c>
      <c r="M7022">
        <f t="shared" si="2186"/>
        <v>11.596259254677932</v>
      </c>
      <c r="N7022" s="8">
        <f t="shared" si="2187"/>
        <v>0.10569907995488972</v>
      </c>
      <c r="O7022" s="8">
        <f t="shared" si="2188"/>
        <v>-0.19902155234828631</v>
      </c>
      <c r="P7022" s="4">
        <f t="shared" si="2189"/>
        <v>0.67134573360819094</v>
      </c>
      <c r="Q7022" s="7">
        <f t="shared" si="2190"/>
        <v>0.73602304875750113</v>
      </c>
      <c r="R7022" s="4">
        <f t="shared" si="2191"/>
        <v>0.13999757648673003</v>
      </c>
      <c r="S7022" s="4">
        <f t="shared" si="2192"/>
        <v>0.13999757648673003</v>
      </c>
      <c r="T7022" s="4">
        <f t="shared" si="2193"/>
        <v>0</v>
      </c>
      <c r="U7022" s="7">
        <f t="shared" si="2194"/>
        <v>0.13999757648673003</v>
      </c>
      <c r="V7022" s="4">
        <f t="shared" si="2180"/>
        <v>0.90109174325516239</v>
      </c>
      <c r="W7022" s="14">
        <f t="shared" si="2181"/>
        <v>906.0320448518379</v>
      </c>
      <c r="X7022" s="7">
        <f t="shared" si="2195"/>
        <v>53.846041457684734</v>
      </c>
      <c r="Y7022" s="4">
        <f t="shared" si="2196"/>
        <v>10.84611158808946</v>
      </c>
      <c r="Z7022" s="7">
        <f t="shared" si="2197"/>
        <v>17.028392686674913</v>
      </c>
      <c r="AA7022" s="14">
        <f t="shared" si="2198"/>
        <v>3.5864668242005129</v>
      </c>
      <c r="AB7022" s="15">
        <v>2.4661538460000001</v>
      </c>
      <c r="AC7022" s="16">
        <f t="shared" si="2199"/>
        <v>1.8496153845000001</v>
      </c>
    </row>
    <row r="7023" spans="1:29" x14ac:dyDescent="0.25">
      <c r="A7023" s="1">
        <v>35723</v>
      </c>
      <c r="B7023" s="2">
        <v>0.5</v>
      </c>
      <c r="C7023">
        <v>696</v>
      </c>
      <c r="D7023">
        <v>835</v>
      </c>
      <c r="E7023">
        <v>124</v>
      </c>
      <c r="F7023">
        <f t="shared" si="2182"/>
        <v>572</v>
      </c>
      <c r="G7023" s="8">
        <v>25</v>
      </c>
      <c r="H7023">
        <v>12</v>
      </c>
      <c r="I7023">
        <v>7020</v>
      </c>
      <c r="J7023">
        <f t="shared" si="2183"/>
        <v>293</v>
      </c>
      <c r="K7023" s="11">
        <f t="shared" si="2184"/>
        <v>3.6594375964892096</v>
      </c>
      <c r="L7023">
        <f t="shared" si="2185"/>
        <v>15.775555280675922</v>
      </c>
      <c r="M7023">
        <f t="shared" si="2186"/>
        <v>12.596259254677932</v>
      </c>
      <c r="N7023" s="8">
        <f t="shared" si="2187"/>
        <v>-0.15610030784425968</v>
      </c>
      <c r="O7023" s="8">
        <f t="shared" si="2188"/>
        <v>-0.19902155234828631</v>
      </c>
      <c r="P7023" s="4">
        <f t="shared" si="2189"/>
        <v>0.66613458718614149</v>
      </c>
      <c r="Q7023" s="7">
        <f t="shared" si="2190"/>
        <v>0.72901402438630092</v>
      </c>
      <c r="R7023" s="4">
        <f t="shared" si="2191"/>
        <v>-0.20578266486241961</v>
      </c>
      <c r="S7023" s="4">
        <f t="shared" si="2192"/>
        <v>-0.20578266486241961</v>
      </c>
      <c r="T7023" s="4">
        <f t="shared" si="2193"/>
        <v>0</v>
      </c>
      <c r="U7023" s="7">
        <f t="shared" si="2194"/>
        <v>-0.20578266486241961</v>
      </c>
      <c r="V7023" s="4">
        <f t="shared" si="2180"/>
        <v>0.89482395799255465</v>
      </c>
      <c r="W7023" s="14">
        <f t="shared" si="2181"/>
        <v>866.45851415150037</v>
      </c>
      <c r="X7023" s="7">
        <f t="shared" si="2195"/>
        <v>53.159901709923759</v>
      </c>
      <c r="Y7023" s="4">
        <f t="shared" si="2196"/>
        <v>10.588123042931333</v>
      </c>
      <c r="Z7023" s="7">
        <f t="shared" si="2197"/>
        <v>17.077668498800115</v>
      </c>
      <c r="AA7023" s="14">
        <f t="shared" si="2198"/>
        <v>3.4397426832739004</v>
      </c>
      <c r="AB7023" s="15">
        <v>2.4413076920000001</v>
      </c>
      <c r="AC7023" s="16">
        <f t="shared" si="2199"/>
        <v>1.830980769</v>
      </c>
    </row>
    <row r="7024" spans="1:29" x14ac:dyDescent="0.25">
      <c r="A7024" s="1">
        <v>35723</v>
      </c>
      <c r="B7024" s="2">
        <v>0.54166666666666663</v>
      </c>
      <c r="C7024">
        <v>705</v>
      </c>
      <c r="D7024">
        <v>847</v>
      </c>
      <c r="E7024">
        <v>152</v>
      </c>
      <c r="F7024">
        <f t="shared" si="2182"/>
        <v>553</v>
      </c>
      <c r="G7024" s="8">
        <v>26.1</v>
      </c>
      <c r="H7024">
        <v>13</v>
      </c>
      <c r="I7024">
        <v>7021</v>
      </c>
      <c r="J7024">
        <f t="shared" si="2183"/>
        <v>293</v>
      </c>
      <c r="K7024" s="11">
        <f t="shared" si="2184"/>
        <v>3.6594375964892096</v>
      </c>
      <c r="L7024">
        <f t="shared" si="2185"/>
        <v>15.775555280675922</v>
      </c>
      <c r="M7024">
        <f t="shared" si="2186"/>
        <v>13.596259254677932</v>
      </c>
      <c r="N7024" s="8">
        <f t="shared" si="2187"/>
        <v>-0.41789969564340906</v>
      </c>
      <c r="O7024" s="8">
        <f t="shared" si="2188"/>
        <v>-0.19902155234828631</v>
      </c>
      <c r="P7024" s="4">
        <f t="shared" si="2189"/>
        <v>0.6075920554316192</v>
      </c>
      <c r="Q7024" s="7">
        <f t="shared" si="2190"/>
        <v>0.65302533842326926</v>
      </c>
      <c r="R7024" s="4">
        <f t="shared" si="2191"/>
        <v>-0.52462554348210855</v>
      </c>
      <c r="S7024" s="4">
        <f t="shared" si="2192"/>
        <v>-0.52462554348210855</v>
      </c>
      <c r="T7024" s="4">
        <f t="shared" si="2193"/>
        <v>0</v>
      </c>
      <c r="U7024" s="7">
        <f t="shared" si="2194"/>
        <v>-0.52462554348210855</v>
      </c>
      <c r="V7024" s="4">
        <f t="shared" si="2180"/>
        <v>0.82441104151525502</v>
      </c>
      <c r="W7024" s="14">
        <f t="shared" si="2181"/>
        <v>844.49096992642922</v>
      </c>
      <c r="X7024" s="7">
        <f t="shared" si="2195"/>
        <v>53.545956522608947</v>
      </c>
      <c r="Y7024" s="4">
        <f t="shared" si="2196"/>
        <v>10.733279652500965</v>
      </c>
      <c r="Z7024" s="7">
        <f t="shared" si="2197"/>
        <v>17.049943586372315</v>
      </c>
      <c r="AA7024" s="14">
        <f t="shared" si="2198"/>
        <v>3.3470913026294382</v>
      </c>
      <c r="AB7024" s="15">
        <v>2.5158461540000001</v>
      </c>
      <c r="AC7024" s="16">
        <f t="shared" si="2199"/>
        <v>1.8868846155000001</v>
      </c>
    </row>
    <row r="7025" spans="1:29" x14ac:dyDescent="0.25">
      <c r="A7025" s="1">
        <v>35723</v>
      </c>
      <c r="B7025" s="2">
        <v>0.58333333333333337</v>
      </c>
      <c r="C7025">
        <v>427</v>
      </c>
      <c r="D7025">
        <v>571</v>
      </c>
      <c r="E7025">
        <v>101</v>
      </c>
      <c r="F7025">
        <f t="shared" si="2182"/>
        <v>326</v>
      </c>
      <c r="G7025" s="8">
        <v>26.7</v>
      </c>
      <c r="H7025">
        <v>14</v>
      </c>
      <c r="I7025">
        <v>7022</v>
      </c>
      <c r="J7025">
        <f t="shared" si="2183"/>
        <v>293</v>
      </c>
      <c r="K7025" s="11">
        <f t="shared" si="2184"/>
        <v>3.6594375964892096</v>
      </c>
      <c r="L7025">
        <f t="shared" si="2185"/>
        <v>15.775555280675922</v>
      </c>
      <c r="M7025">
        <f t="shared" si="2186"/>
        <v>14.596259254677932</v>
      </c>
      <c r="N7025" s="8">
        <f t="shared" si="2187"/>
        <v>-0.67969908344255847</v>
      </c>
      <c r="O7025" s="8">
        <f t="shared" si="2188"/>
        <v>-0.19902155234828631</v>
      </c>
      <c r="P7025" s="4">
        <f t="shared" si="2189"/>
        <v>0.49970771513758677</v>
      </c>
      <c r="Q7025" s="7">
        <f t="shared" si="2190"/>
        <v>0.52326130697969198</v>
      </c>
      <c r="R7025" s="4">
        <f t="shared" si="2191"/>
        <v>-0.79139151212554193</v>
      </c>
      <c r="S7025" s="4">
        <f t="shared" si="2192"/>
        <v>-0.79139151212554193</v>
      </c>
      <c r="T7025" s="4">
        <f t="shared" si="2193"/>
        <v>0</v>
      </c>
      <c r="U7025" s="7">
        <f t="shared" si="2194"/>
        <v>-0.79139151212554193</v>
      </c>
      <c r="V7025" s="4">
        <f t="shared" si="2180"/>
        <v>0.69465151771834499</v>
      </c>
      <c r="W7025" s="14">
        <f t="shared" si="2181"/>
        <v>493.80191526233176</v>
      </c>
      <c r="X7025" s="7">
        <f t="shared" si="2195"/>
        <v>42.748562246025784</v>
      </c>
      <c r="Y7025" s="4">
        <f t="shared" si="2196"/>
        <v>6.673459404505695</v>
      </c>
      <c r="Z7025" s="7">
        <f t="shared" si="2197"/>
        <v>17.825369253739414</v>
      </c>
      <c r="AA7025" s="14">
        <f t="shared" si="2198"/>
        <v>2.0461662073943101</v>
      </c>
      <c r="AB7025" s="15">
        <v>2.483923077</v>
      </c>
      <c r="AC7025" s="16">
        <f t="shared" si="2199"/>
        <v>1.86294230775</v>
      </c>
    </row>
    <row r="7026" spans="1:29" x14ac:dyDescent="0.25">
      <c r="A7026" s="1">
        <v>35723</v>
      </c>
      <c r="B7026" s="2">
        <v>0.625</v>
      </c>
      <c r="C7026">
        <v>404</v>
      </c>
      <c r="D7026">
        <v>707</v>
      </c>
      <c r="E7026">
        <v>92</v>
      </c>
      <c r="F7026">
        <f t="shared" si="2182"/>
        <v>312</v>
      </c>
      <c r="G7026" s="8">
        <v>26.7</v>
      </c>
      <c r="H7026">
        <v>15</v>
      </c>
      <c r="I7026">
        <v>7023</v>
      </c>
      <c r="J7026">
        <f t="shared" si="2183"/>
        <v>293</v>
      </c>
      <c r="K7026" s="11">
        <f t="shared" si="2184"/>
        <v>3.6594375964892096</v>
      </c>
      <c r="L7026">
        <f t="shared" si="2185"/>
        <v>15.775555280675922</v>
      </c>
      <c r="M7026">
        <f t="shared" si="2186"/>
        <v>15.596259254677932</v>
      </c>
      <c r="N7026" s="8">
        <f t="shared" si="2187"/>
        <v>-0.94149847124170793</v>
      </c>
      <c r="O7026" s="8">
        <f t="shared" si="2188"/>
        <v>-0.19902155234828631</v>
      </c>
      <c r="P7026" s="4">
        <f t="shared" si="2189"/>
        <v>0.34983370580778006</v>
      </c>
      <c r="Q7026" s="7">
        <f t="shared" si="2190"/>
        <v>0.35739358698496893</v>
      </c>
      <c r="R7026" s="4">
        <f t="shared" si="2191"/>
        <v>-1.0083177120264857</v>
      </c>
      <c r="S7026" s="4">
        <f t="shared" si="2192"/>
        <v>-1.0083177120264857</v>
      </c>
      <c r="T7026" s="4">
        <f t="shared" si="2193"/>
        <v>0</v>
      </c>
      <c r="U7026" s="7">
        <f t="shared" si="2194"/>
        <v>-1.0083177120264857</v>
      </c>
      <c r="V7026" s="4">
        <f t="shared" si="2180"/>
        <v>0.51438828371083201</v>
      </c>
      <c r="W7026" s="14">
        <f t="shared" si="2181"/>
        <v>452.17095891380001</v>
      </c>
      <c r="X7026" s="7">
        <f t="shared" si="2195"/>
        <v>41.395556164698498</v>
      </c>
      <c r="Y7026" s="4">
        <f t="shared" si="2196"/>
        <v>6.164729117926635</v>
      </c>
      <c r="Z7026" s="7">
        <f t="shared" si="2197"/>
        <v>17.922536738476012</v>
      </c>
      <c r="AA7026" s="14">
        <f t="shared" si="2198"/>
        <v>1.8838735480119375</v>
      </c>
      <c r="AB7026" s="15">
        <v>1.3063076920000001</v>
      </c>
      <c r="AC7026" s="16">
        <f t="shared" si="2199"/>
        <v>0.97973076900000011</v>
      </c>
    </row>
    <row r="7027" spans="1:29" x14ac:dyDescent="0.25">
      <c r="A7027" s="1">
        <v>35723</v>
      </c>
      <c r="B7027" s="2">
        <v>0.66666666666666663</v>
      </c>
      <c r="C7027">
        <v>220</v>
      </c>
      <c r="D7027">
        <v>533</v>
      </c>
      <c r="E7027">
        <v>74</v>
      </c>
      <c r="F7027">
        <f t="shared" si="2182"/>
        <v>146</v>
      </c>
      <c r="G7027" s="8">
        <v>26.1</v>
      </c>
      <c r="H7027">
        <v>16</v>
      </c>
      <c r="I7027">
        <v>7024</v>
      </c>
      <c r="J7027">
        <f t="shared" si="2183"/>
        <v>293</v>
      </c>
      <c r="K7027" s="11">
        <f t="shared" si="2184"/>
        <v>3.6594375964892096</v>
      </c>
      <c r="L7027">
        <f t="shared" si="2185"/>
        <v>15.775555280675922</v>
      </c>
      <c r="M7027">
        <f t="shared" si="2186"/>
        <v>16.596259254677932</v>
      </c>
      <c r="N7027" s="8">
        <f t="shared" si="2187"/>
        <v>-1.2032978590408574</v>
      </c>
      <c r="O7027" s="8">
        <f t="shared" si="2188"/>
        <v>-0.19902155234828631</v>
      </c>
      <c r="P7027" s="4">
        <f t="shared" si="2189"/>
        <v>0.16818369349951456</v>
      </c>
      <c r="Q7027" s="7">
        <f t="shared" si="2190"/>
        <v>0.16898682595633993</v>
      </c>
      <c r="R7027" s="4">
        <f t="shared" si="2191"/>
        <v>-1.1890800297134221</v>
      </c>
      <c r="S7027" s="4">
        <f t="shared" si="2192"/>
        <v>-1.1890800297134221</v>
      </c>
      <c r="T7027" s="4">
        <f t="shared" si="2193"/>
        <v>0</v>
      </c>
      <c r="U7027" s="7">
        <f t="shared" si="2194"/>
        <v>-1.1890800297134221</v>
      </c>
      <c r="V7027" s="4">
        <f t="shared" si="2180"/>
        <v>0.2959059809912486</v>
      </c>
      <c r="W7027" s="14">
        <f t="shared" si="2181"/>
        <v>228.90141756874738</v>
      </c>
      <c r="X7027" s="7">
        <f t="shared" si="2195"/>
        <v>33.539296070984292</v>
      </c>
      <c r="Y7027" s="4">
        <f t="shared" si="2196"/>
        <v>3.2107753226900941</v>
      </c>
      <c r="Z7027" s="7">
        <f t="shared" si="2197"/>
        <v>18.486741913366192</v>
      </c>
      <c r="AA7027" s="14">
        <f t="shared" si="2198"/>
        <v>0.98369046859032017</v>
      </c>
      <c r="AB7027" s="15">
        <v>0.52800000000000002</v>
      </c>
      <c r="AC7027" s="16">
        <f t="shared" si="2199"/>
        <v>0.39600000000000002</v>
      </c>
    </row>
    <row r="7028" spans="1:29" x14ac:dyDescent="0.25">
      <c r="A7028" s="1">
        <v>35723</v>
      </c>
      <c r="B7028" s="2">
        <v>0.70833333333333337</v>
      </c>
      <c r="C7028">
        <v>42</v>
      </c>
      <c r="D7028">
        <v>204</v>
      </c>
      <c r="E7028">
        <v>23</v>
      </c>
      <c r="F7028">
        <f t="shared" si="2182"/>
        <v>19</v>
      </c>
      <c r="G7028" s="8">
        <v>24.4</v>
      </c>
      <c r="H7028">
        <v>17</v>
      </c>
      <c r="I7028">
        <v>7025</v>
      </c>
      <c r="J7028">
        <f t="shared" si="2183"/>
        <v>293</v>
      </c>
      <c r="K7028" s="11">
        <f t="shared" si="2184"/>
        <v>3.6594375964892096</v>
      </c>
      <c r="L7028">
        <f t="shared" si="2185"/>
        <v>15.775555280675922</v>
      </c>
      <c r="M7028">
        <f t="shared" si="2186"/>
        <v>17.596259254677932</v>
      </c>
      <c r="N7028" s="8">
        <f t="shared" si="2187"/>
        <v>-1.4650972468400068</v>
      </c>
      <c r="O7028" s="8">
        <f t="shared" si="2188"/>
        <v>-0.19902155234828631</v>
      </c>
      <c r="P7028" s="4">
        <f t="shared" si="2189"/>
        <v>0</v>
      </c>
      <c r="Q7028" s="7">
        <f t="shared" si="2190"/>
        <v>0</v>
      </c>
      <c r="R7028" s="4">
        <f t="shared" si="2191"/>
        <v>0</v>
      </c>
      <c r="S7028" s="4">
        <f t="shared" si="2192"/>
        <v>0</v>
      </c>
      <c r="T7028" s="4">
        <f t="shared" si="2193"/>
        <v>0</v>
      </c>
      <c r="U7028" s="7">
        <f t="shared" si="2194"/>
        <v>0</v>
      </c>
      <c r="V7028" s="4">
        <f t="shared" si="2180"/>
        <v>0.38268428076468186</v>
      </c>
      <c r="W7028" s="14">
        <f t="shared" si="2181"/>
        <v>100.19220385855554</v>
      </c>
      <c r="X7028" s="7">
        <f t="shared" si="2195"/>
        <v>27.656246625403053</v>
      </c>
      <c r="Y7028" s="4">
        <f t="shared" si="2196"/>
        <v>0.99874873115154805</v>
      </c>
      <c r="Z7028" s="7">
        <f t="shared" si="2197"/>
        <v>18.909238992350055</v>
      </c>
      <c r="AA7028" s="14">
        <f t="shared" si="2198"/>
        <v>0.44041041759249616</v>
      </c>
      <c r="AB7028" s="15">
        <v>0.46592307700000002</v>
      </c>
      <c r="AC7028" s="16">
        <f t="shared" si="2199"/>
        <v>0.34944230775000001</v>
      </c>
    </row>
    <row r="7029" spans="1:29" x14ac:dyDescent="0.25">
      <c r="A7029" s="1">
        <v>35723</v>
      </c>
      <c r="B7029" s="2">
        <v>0.75</v>
      </c>
      <c r="C7029">
        <v>0</v>
      </c>
      <c r="D7029">
        <v>0</v>
      </c>
      <c r="E7029">
        <v>0</v>
      </c>
      <c r="F7029">
        <f t="shared" si="2182"/>
        <v>0</v>
      </c>
      <c r="G7029" s="8">
        <v>23.3</v>
      </c>
      <c r="H7029">
        <v>18</v>
      </c>
      <c r="I7029">
        <v>7026</v>
      </c>
      <c r="J7029">
        <f t="shared" si="2183"/>
        <v>293</v>
      </c>
      <c r="K7029" s="11">
        <f t="shared" si="2184"/>
        <v>3.6594375964892096</v>
      </c>
      <c r="L7029">
        <f t="shared" si="2185"/>
        <v>15.775555280675922</v>
      </c>
      <c r="M7029">
        <f t="shared" si="2186"/>
        <v>18.596259254677932</v>
      </c>
      <c r="N7029" s="8">
        <f t="shared" si="2187"/>
        <v>-1.7268966346391561</v>
      </c>
      <c r="O7029" s="8">
        <f t="shared" si="2188"/>
        <v>-0.19902155234828631</v>
      </c>
      <c r="P7029" s="4">
        <f t="shared" si="2189"/>
        <v>0</v>
      </c>
      <c r="Q7029" s="7">
        <f t="shared" si="2190"/>
        <v>0</v>
      </c>
      <c r="R7029" s="4">
        <f t="shared" si="2191"/>
        <v>0</v>
      </c>
      <c r="S7029" s="4">
        <f t="shared" si="2192"/>
        <v>0</v>
      </c>
      <c r="T7029" s="4">
        <f t="shared" si="2193"/>
        <v>0</v>
      </c>
      <c r="U7029" s="7">
        <f t="shared" si="2194"/>
        <v>0</v>
      </c>
      <c r="V7029" s="4">
        <f t="shared" si="2180"/>
        <v>0.38268428076468186</v>
      </c>
      <c r="W7029" s="14">
        <f t="shared" si="2181"/>
        <v>0</v>
      </c>
      <c r="X7029" s="7">
        <f t="shared" si="2195"/>
        <v>23.3</v>
      </c>
      <c r="Y7029" s="4">
        <f t="shared" si="2196"/>
        <v>-0.63919999999999977</v>
      </c>
      <c r="Z7029" s="7">
        <f t="shared" si="2197"/>
        <v>19.222087200000001</v>
      </c>
      <c r="AA7029" s="14">
        <f t="shared" si="2198"/>
        <v>0</v>
      </c>
      <c r="AB7029" s="15">
        <v>0.64338461499999999</v>
      </c>
      <c r="AC7029" s="16">
        <f t="shared" si="2199"/>
        <v>0.48253846124999999</v>
      </c>
    </row>
    <row r="7030" spans="1:29" x14ac:dyDescent="0.25">
      <c r="A7030" s="1">
        <v>35723</v>
      </c>
      <c r="B7030" s="2">
        <v>0.79166666666666663</v>
      </c>
      <c r="C7030">
        <v>0</v>
      </c>
      <c r="D7030">
        <v>0</v>
      </c>
      <c r="E7030">
        <v>0</v>
      </c>
      <c r="F7030">
        <f t="shared" si="2182"/>
        <v>0</v>
      </c>
      <c r="G7030" s="8">
        <v>21.1</v>
      </c>
      <c r="H7030">
        <v>19</v>
      </c>
      <c r="I7030">
        <v>7027</v>
      </c>
      <c r="J7030">
        <f t="shared" si="2183"/>
        <v>293</v>
      </c>
      <c r="K7030" s="11">
        <f t="shared" si="2184"/>
        <v>3.6594375964892096</v>
      </c>
      <c r="L7030">
        <f t="shared" si="2185"/>
        <v>15.775555280675922</v>
      </c>
      <c r="M7030">
        <f t="shared" si="2186"/>
        <v>19.596259254677932</v>
      </c>
      <c r="N7030" s="8">
        <f t="shared" si="2187"/>
        <v>-1.9886960224383055</v>
      </c>
      <c r="O7030" s="8">
        <f t="shared" si="2188"/>
        <v>-0.19902155234828631</v>
      </c>
      <c r="P7030" s="4">
        <f t="shared" si="2189"/>
        <v>0</v>
      </c>
      <c r="Q7030" s="7">
        <f t="shared" si="2190"/>
        <v>0</v>
      </c>
      <c r="R7030" s="4">
        <f t="shared" si="2191"/>
        <v>0</v>
      </c>
      <c r="S7030" s="4">
        <f t="shared" si="2192"/>
        <v>0</v>
      </c>
      <c r="T7030" s="4">
        <f t="shared" si="2193"/>
        <v>1</v>
      </c>
      <c r="U7030" s="7">
        <f t="shared" si="2194"/>
        <v>0</v>
      </c>
      <c r="V7030" s="4">
        <f t="shared" si="2180"/>
        <v>0.38268428076468186</v>
      </c>
      <c r="W7030" s="14">
        <f t="shared" si="2181"/>
        <v>0</v>
      </c>
      <c r="X7030" s="7">
        <f t="shared" si="2195"/>
        <v>21.1</v>
      </c>
      <c r="Y7030" s="4">
        <f t="shared" si="2196"/>
        <v>-1.4663999999999995</v>
      </c>
      <c r="Z7030" s="7">
        <f t="shared" si="2197"/>
        <v>19.380082399999999</v>
      </c>
      <c r="AA7030" s="14">
        <f t="shared" si="2198"/>
        <v>0</v>
      </c>
      <c r="AB7030" s="15">
        <v>0.79961538499999996</v>
      </c>
      <c r="AC7030" s="16">
        <f t="shared" si="2199"/>
        <v>0.59971153874999994</v>
      </c>
    </row>
    <row r="7031" spans="1:29" x14ac:dyDescent="0.25">
      <c r="A7031" s="1">
        <v>35723</v>
      </c>
      <c r="B7031" s="2">
        <v>0.83333333333333337</v>
      </c>
      <c r="C7031">
        <v>0</v>
      </c>
      <c r="D7031">
        <v>0</v>
      </c>
      <c r="E7031">
        <v>0</v>
      </c>
      <c r="F7031">
        <f t="shared" si="2182"/>
        <v>0</v>
      </c>
      <c r="G7031" s="8">
        <v>19.399999999999999</v>
      </c>
      <c r="H7031">
        <v>20</v>
      </c>
      <c r="I7031">
        <v>7028</v>
      </c>
      <c r="J7031">
        <f t="shared" si="2183"/>
        <v>293</v>
      </c>
      <c r="K7031" s="11">
        <f t="shared" si="2184"/>
        <v>3.6594375964892096</v>
      </c>
      <c r="L7031">
        <f t="shared" si="2185"/>
        <v>15.775555280675922</v>
      </c>
      <c r="M7031">
        <f t="shared" si="2186"/>
        <v>20.596259254677932</v>
      </c>
      <c r="N7031" s="8">
        <f t="shared" si="2187"/>
        <v>-2.250495410237455</v>
      </c>
      <c r="O7031" s="8">
        <f t="shared" si="2188"/>
        <v>-0.19902155234828631</v>
      </c>
      <c r="P7031" s="4">
        <f t="shared" si="2189"/>
        <v>0</v>
      </c>
      <c r="Q7031" s="7">
        <f t="shared" si="2190"/>
        <v>0</v>
      </c>
      <c r="R7031" s="4">
        <f t="shared" si="2191"/>
        <v>0</v>
      </c>
      <c r="S7031" s="4">
        <f t="shared" si="2192"/>
        <v>0</v>
      </c>
      <c r="T7031" s="4">
        <f t="shared" si="2193"/>
        <v>1</v>
      </c>
      <c r="U7031" s="7">
        <f t="shared" si="2194"/>
        <v>0</v>
      </c>
      <c r="V7031" s="4">
        <f t="shared" si="2180"/>
        <v>0.38268428076468186</v>
      </c>
      <c r="W7031" s="14">
        <f t="shared" si="2181"/>
        <v>0</v>
      </c>
      <c r="X7031" s="7">
        <f t="shared" si="2195"/>
        <v>19.399999999999999</v>
      </c>
      <c r="Y7031" s="4">
        <f t="shared" si="2196"/>
        <v>-2.1056000000000004</v>
      </c>
      <c r="Z7031" s="7">
        <f t="shared" si="2197"/>
        <v>19.502169599999998</v>
      </c>
      <c r="AA7031" s="14">
        <f t="shared" si="2198"/>
        <v>0</v>
      </c>
      <c r="AB7031" s="15">
        <v>0.89100000000000001</v>
      </c>
      <c r="AC7031" s="16">
        <f t="shared" si="2199"/>
        <v>0.66825000000000001</v>
      </c>
    </row>
    <row r="7032" spans="1:29" x14ac:dyDescent="0.25">
      <c r="A7032" s="1">
        <v>35723</v>
      </c>
      <c r="B7032" s="2">
        <v>0.875</v>
      </c>
      <c r="C7032">
        <v>0</v>
      </c>
      <c r="D7032">
        <v>0</v>
      </c>
      <c r="E7032">
        <v>0</v>
      </c>
      <c r="F7032">
        <f t="shared" si="2182"/>
        <v>0</v>
      </c>
      <c r="G7032" s="8">
        <v>18.899999999999999</v>
      </c>
      <c r="H7032">
        <v>21</v>
      </c>
      <c r="I7032">
        <v>7029</v>
      </c>
      <c r="J7032">
        <f t="shared" si="2183"/>
        <v>293</v>
      </c>
      <c r="K7032" s="11">
        <f t="shared" si="2184"/>
        <v>3.6594375964892096</v>
      </c>
      <c r="L7032">
        <f t="shared" si="2185"/>
        <v>15.775555280675922</v>
      </c>
      <c r="M7032">
        <f t="shared" si="2186"/>
        <v>21.596259254677932</v>
      </c>
      <c r="N7032" s="8">
        <f t="shared" si="2187"/>
        <v>-2.5122947980366046</v>
      </c>
      <c r="O7032" s="8">
        <f t="shared" si="2188"/>
        <v>-0.19902155234828631</v>
      </c>
      <c r="P7032" s="4">
        <f t="shared" si="2189"/>
        <v>0</v>
      </c>
      <c r="Q7032" s="7">
        <f t="shared" si="2190"/>
        <v>0</v>
      </c>
      <c r="R7032" s="4">
        <f t="shared" si="2191"/>
        <v>0</v>
      </c>
      <c r="S7032" s="4">
        <f t="shared" si="2192"/>
        <v>0</v>
      </c>
      <c r="T7032" s="4">
        <f t="shared" si="2193"/>
        <v>1</v>
      </c>
      <c r="U7032" s="7">
        <f t="shared" si="2194"/>
        <v>0</v>
      </c>
      <c r="V7032" s="4">
        <f t="shared" si="2180"/>
        <v>0.38268428076468186</v>
      </c>
      <c r="W7032" s="14">
        <f t="shared" si="2181"/>
        <v>0</v>
      </c>
      <c r="X7032" s="7">
        <f t="shared" si="2195"/>
        <v>18.899999999999999</v>
      </c>
      <c r="Y7032" s="4">
        <f t="shared" si="2196"/>
        <v>-2.2936000000000005</v>
      </c>
      <c r="Z7032" s="7">
        <f t="shared" si="2197"/>
        <v>19.538077600000001</v>
      </c>
      <c r="AA7032" s="14">
        <f t="shared" si="2198"/>
        <v>0</v>
      </c>
      <c r="AB7032" s="15">
        <v>0.81907692300000001</v>
      </c>
      <c r="AC7032" s="16">
        <f t="shared" si="2199"/>
        <v>0.61430769225000004</v>
      </c>
    </row>
    <row r="7033" spans="1:29" x14ac:dyDescent="0.25">
      <c r="A7033" s="1">
        <v>35723</v>
      </c>
      <c r="B7033" s="2">
        <v>0.91666666666666663</v>
      </c>
      <c r="C7033">
        <v>0</v>
      </c>
      <c r="D7033">
        <v>0</v>
      </c>
      <c r="E7033">
        <v>0</v>
      </c>
      <c r="F7033">
        <f t="shared" si="2182"/>
        <v>0</v>
      </c>
      <c r="G7033" s="8">
        <v>17.2</v>
      </c>
      <c r="H7033">
        <v>22</v>
      </c>
      <c r="I7033">
        <v>7030</v>
      </c>
      <c r="J7033">
        <f t="shared" si="2183"/>
        <v>293</v>
      </c>
      <c r="K7033" s="11">
        <f t="shared" si="2184"/>
        <v>3.6594375964892096</v>
      </c>
      <c r="L7033">
        <f t="shared" si="2185"/>
        <v>15.775555280675922</v>
      </c>
      <c r="M7033">
        <f t="shared" si="2186"/>
        <v>22.596259254677932</v>
      </c>
      <c r="N7033" s="8">
        <f t="shared" si="2187"/>
        <v>-2.7740941858357537</v>
      </c>
      <c r="O7033" s="8">
        <f t="shared" si="2188"/>
        <v>-0.19902155234828631</v>
      </c>
      <c r="P7033" s="4">
        <f t="shared" si="2189"/>
        <v>0</v>
      </c>
      <c r="Q7033" s="7">
        <f t="shared" si="2190"/>
        <v>0</v>
      </c>
      <c r="R7033" s="4">
        <f t="shared" si="2191"/>
        <v>0</v>
      </c>
      <c r="S7033" s="4">
        <f t="shared" si="2192"/>
        <v>0</v>
      </c>
      <c r="T7033" s="4">
        <f t="shared" si="2193"/>
        <v>1</v>
      </c>
      <c r="U7033" s="7">
        <f t="shared" si="2194"/>
        <v>0</v>
      </c>
      <c r="V7033" s="4">
        <f t="shared" si="2180"/>
        <v>0.38268428076468186</v>
      </c>
      <c r="W7033" s="14">
        <f t="shared" si="2181"/>
        <v>0</v>
      </c>
      <c r="X7033" s="7">
        <f t="shared" si="2195"/>
        <v>17.2</v>
      </c>
      <c r="Y7033" s="4">
        <f t="shared" si="2196"/>
        <v>-2.9328000000000003</v>
      </c>
      <c r="Z7033" s="7">
        <f t="shared" si="2197"/>
        <v>19.6601648</v>
      </c>
      <c r="AA7033" s="14">
        <f t="shared" si="2198"/>
        <v>0</v>
      </c>
      <c r="AB7033" s="15">
        <v>0.875</v>
      </c>
      <c r="AC7033" s="16">
        <f t="shared" si="2199"/>
        <v>0.65625</v>
      </c>
    </row>
    <row r="7034" spans="1:29" x14ac:dyDescent="0.25">
      <c r="A7034" s="1">
        <v>35723</v>
      </c>
      <c r="B7034" s="2">
        <v>0.95833333333333337</v>
      </c>
      <c r="C7034">
        <v>0</v>
      </c>
      <c r="D7034">
        <v>0</v>
      </c>
      <c r="E7034">
        <v>0</v>
      </c>
      <c r="F7034">
        <f t="shared" si="2182"/>
        <v>0</v>
      </c>
      <c r="G7034" s="8">
        <v>16.100000000000001</v>
      </c>
      <c r="H7034">
        <v>23</v>
      </c>
      <c r="I7034">
        <v>7031</v>
      </c>
      <c r="J7034">
        <f t="shared" si="2183"/>
        <v>293</v>
      </c>
      <c r="K7034" s="11">
        <f t="shared" si="2184"/>
        <v>3.6594375964892096</v>
      </c>
      <c r="L7034">
        <f t="shared" si="2185"/>
        <v>15.775555280675922</v>
      </c>
      <c r="M7034">
        <f t="shared" si="2186"/>
        <v>23.596259254677932</v>
      </c>
      <c r="N7034" s="8">
        <f t="shared" si="2187"/>
        <v>-3.0358935736349033</v>
      </c>
      <c r="O7034" s="8">
        <f t="shared" si="2188"/>
        <v>-0.19902155234828631</v>
      </c>
      <c r="P7034" s="4">
        <f t="shared" si="2189"/>
        <v>0</v>
      </c>
      <c r="Q7034" s="7">
        <f t="shared" si="2190"/>
        <v>0</v>
      </c>
      <c r="R7034" s="4">
        <f t="shared" si="2191"/>
        <v>0</v>
      </c>
      <c r="S7034" s="4">
        <f t="shared" si="2192"/>
        <v>0</v>
      </c>
      <c r="T7034" s="4">
        <f t="shared" si="2193"/>
        <v>1</v>
      </c>
      <c r="U7034" s="7">
        <f t="shared" si="2194"/>
        <v>0</v>
      </c>
      <c r="V7034" s="4">
        <f t="shared" si="2180"/>
        <v>0.38268428076468186</v>
      </c>
      <c r="W7034" s="14">
        <f t="shared" si="2181"/>
        <v>0</v>
      </c>
      <c r="X7034" s="7">
        <f t="shared" si="2195"/>
        <v>16.100000000000001</v>
      </c>
      <c r="Y7034" s="4">
        <f t="shared" si="2196"/>
        <v>-3.3463999999999996</v>
      </c>
      <c r="Z7034" s="7">
        <f t="shared" si="2197"/>
        <v>19.739162400000001</v>
      </c>
      <c r="AA7034" s="14">
        <f t="shared" si="2198"/>
        <v>0</v>
      </c>
      <c r="AB7034" s="15">
        <v>0.87946153800000004</v>
      </c>
      <c r="AC7034" s="16">
        <f t="shared" si="2199"/>
        <v>0.6595961535</v>
      </c>
    </row>
    <row r="7035" spans="1:29" x14ac:dyDescent="0.25">
      <c r="A7035" s="1">
        <v>35723</v>
      </c>
      <c r="B7035" s="3">
        <v>1</v>
      </c>
      <c r="C7035">
        <v>0</v>
      </c>
      <c r="D7035">
        <v>0</v>
      </c>
      <c r="E7035">
        <v>0</v>
      </c>
      <c r="F7035">
        <f t="shared" si="2182"/>
        <v>0</v>
      </c>
      <c r="G7035" s="8">
        <v>15</v>
      </c>
      <c r="H7035">
        <v>24</v>
      </c>
      <c r="I7035">
        <v>7032</v>
      </c>
      <c r="J7035">
        <f t="shared" si="2183"/>
        <v>293</v>
      </c>
      <c r="K7035" s="11">
        <f t="shared" si="2184"/>
        <v>3.6594375964892096</v>
      </c>
      <c r="L7035">
        <f t="shared" si="2185"/>
        <v>15.775555280675922</v>
      </c>
      <c r="M7035">
        <f t="shared" si="2186"/>
        <v>24.596259254677932</v>
      </c>
      <c r="N7035" s="8">
        <f t="shared" si="2187"/>
        <v>-3.2976929614340524</v>
      </c>
      <c r="O7035" s="8">
        <f t="shared" si="2188"/>
        <v>-0.19902155234828631</v>
      </c>
      <c r="P7035" s="4">
        <f t="shared" si="2189"/>
        <v>0</v>
      </c>
      <c r="Q7035" s="7">
        <f t="shared" si="2190"/>
        <v>0</v>
      </c>
      <c r="R7035" s="4">
        <f t="shared" si="2191"/>
        <v>0</v>
      </c>
      <c r="S7035" s="4">
        <f t="shared" si="2192"/>
        <v>0</v>
      </c>
      <c r="T7035" s="4">
        <f t="shared" si="2193"/>
        <v>1</v>
      </c>
      <c r="U7035" s="7">
        <f t="shared" si="2194"/>
        <v>0</v>
      </c>
      <c r="V7035" s="4">
        <f t="shared" si="2180"/>
        <v>0.38268428076468186</v>
      </c>
      <c r="W7035" s="14">
        <f t="shared" si="2181"/>
        <v>0</v>
      </c>
      <c r="X7035" s="7">
        <f t="shared" si="2195"/>
        <v>15</v>
      </c>
      <c r="Y7035" s="4">
        <f t="shared" si="2196"/>
        <v>-3.76</v>
      </c>
      <c r="Z7035" s="7">
        <f t="shared" si="2197"/>
        <v>19.818160000000002</v>
      </c>
      <c r="AA7035" s="14">
        <f t="shared" si="2198"/>
        <v>0</v>
      </c>
      <c r="AB7035" s="15">
        <v>0.79246153799999997</v>
      </c>
      <c r="AC7035" s="16">
        <f t="shared" si="2199"/>
        <v>0.59434615349999997</v>
      </c>
    </row>
    <row r="7036" spans="1:29" x14ac:dyDescent="0.25">
      <c r="A7036" s="1">
        <v>35724</v>
      </c>
      <c r="B7036" s="2">
        <v>4.1666666666666664E-2</v>
      </c>
      <c r="C7036">
        <v>0</v>
      </c>
      <c r="D7036">
        <v>0</v>
      </c>
      <c r="E7036">
        <v>0</v>
      </c>
      <c r="F7036">
        <f t="shared" si="2182"/>
        <v>0</v>
      </c>
      <c r="G7036" s="8">
        <v>14.4</v>
      </c>
      <c r="H7036">
        <v>1</v>
      </c>
      <c r="I7036">
        <v>7033</v>
      </c>
      <c r="J7036">
        <f t="shared" si="2183"/>
        <v>294</v>
      </c>
      <c r="K7036" s="11">
        <f t="shared" si="2184"/>
        <v>3.6766990945858566</v>
      </c>
      <c r="L7036">
        <f t="shared" si="2185"/>
        <v>15.901290602127355</v>
      </c>
      <c r="M7036">
        <f t="shared" si="2186"/>
        <v>1.5983548433687891</v>
      </c>
      <c r="N7036" s="8">
        <f t="shared" si="2187"/>
        <v>2.7231443341100388</v>
      </c>
      <c r="O7036" s="8">
        <f t="shared" si="2188"/>
        <v>-0.20514810384279045</v>
      </c>
      <c r="P7036" s="4">
        <f t="shared" si="2189"/>
        <v>0</v>
      </c>
      <c r="Q7036" s="7">
        <f t="shared" si="2190"/>
        <v>0</v>
      </c>
      <c r="R7036" s="4">
        <f t="shared" si="2191"/>
        <v>0</v>
      </c>
      <c r="S7036" s="4">
        <f t="shared" si="2192"/>
        <v>0</v>
      </c>
      <c r="T7036" s="4">
        <f t="shared" si="2193"/>
        <v>1</v>
      </c>
      <c r="U7036" s="7">
        <f t="shared" si="2194"/>
        <v>0</v>
      </c>
      <c r="V7036" s="4">
        <f t="shared" si="2180"/>
        <v>0.38268428076468186</v>
      </c>
      <c r="W7036" s="14">
        <f t="shared" si="2181"/>
        <v>0</v>
      </c>
      <c r="X7036" s="7">
        <f t="shared" si="2195"/>
        <v>14.4</v>
      </c>
      <c r="Y7036" s="4">
        <f t="shared" si="2196"/>
        <v>-3.9855999999999998</v>
      </c>
      <c r="Z7036" s="7">
        <f t="shared" si="2197"/>
        <v>19.861249600000001</v>
      </c>
      <c r="AA7036" s="14">
        <f t="shared" si="2198"/>
        <v>0</v>
      </c>
      <c r="AB7036" s="15">
        <v>0.62123076899999996</v>
      </c>
      <c r="AC7036" s="16">
        <f t="shared" si="2199"/>
        <v>0.46592307675</v>
      </c>
    </row>
    <row r="7037" spans="1:29" x14ac:dyDescent="0.25">
      <c r="A7037" s="1">
        <v>35724</v>
      </c>
      <c r="B7037" s="2">
        <v>8.3333333333333329E-2</v>
      </c>
      <c r="C7037">
        <v>0</v>
      </c>
      <c r="D7037">
        <v>0</v>
      </c>
      <c r="E7037">
        <v>0</v>
      </c>
      <c r="F7037">
        <f t="shared" si="2182"/>
        <v>0</v>
      </c>
      <c r="G7037" s="8">
        <v>13.3</v>
      </c>
      <c r="H7037">
        <v>2</v>
      </c>
      <c r="I7037">
        <v>7034</v>
      </c>
      <c r="J7037">
        <f t="shared" si="2183"/>
        <v>294</v>
      </c>
      <c r="K7037" s="11">
        <f t="shared" si="2184"/>
        <v>3.6766990945858566</v>
      </c>
      <c r="L7037">
        <f t="shared" si="2185"/>
        <v>15.901290602127355</v>
      </c>
      <c r="M7037">
        <f t="shared" si="2186"/>
        <v>2.5983548433687891</v>
      </c>
      <c r="N7037" s="8">
        <f t="shared" si="2187"/>
        <v>2.4613449463108892</v>
      </c>
      <c r="O7037" s="8">
        <f t="shared" si="2188"/>
        <v>-0.20514810384279045</v>
      </c>
      <c r="P7037" s="4">
        <f t="shared" si="2189"/>
        <v>0</v>
      </c>
      <c r="Q7037" s="7">
        <f t="shared" si="2190"/>
        <v>0</v>
      </c>
      <c r="R7037" s="4">
        <f t="shared" si="2191"/>
        <v>0</v>
      </c>
      <c r="S7037" s="4">
        <f t="shared" si="2192"/>
        <v>0</v>
      </c>
      <c r="T7037" s="4">
        <f t="shared" si="2193"/>
        <v>1</v>
      </c>
      <c r="U7037" s="7">
        <f t="shared" si="2194"/>
        <v>0</v>
      </c>
      <c r="V7037" s="4">
        <f t="shared" si="2180"/>
        <v>0.38268428076468186</v>
      </c>
      <c r="W7037" s="14">
        <f t="shared" si="2181"/>
        <v>0</v>
      </c>
      <c r="X7037" s="7">
        <f t="shared" si="2195"/>
        <v>13.3</v>
      </c>
      <c r="Y7037" s="4">
        <f t="shared" si="2196"/>
        <v>-4.3991999999999996</v>
      </c>
      <c r="Z7037" s="7">
        <f t="shared" si="2197"/>
        <v>19.940247199999998</v>
      </c>
      <c r="AA7037" s="14">
        <f t="shared" si="2198"/>
        <v>0</v>
      </c>
      <c r="AB7037" s="15">
        <v>0.57592307700000001</v>
      </c>
      <c r="AC7037" s="16">
        <f t="shared" si="2199"/>
        <v>0.43194230774999998</v>
      </c>
    </row>
    <row r="7038" spans="1:29" x14ac:dyDescent="0.25">
      <c r="A7038" s="1">
        <v>35724</v>
      </c>
      <c r="B7038" s="2">
        <v>0.125</v>
      </c>
      <c r="C7038">
        <v>0</v>
      </c>
      <c r="D7038">
        <v>0</v>
      </c>
      <c r="E7038">
        <v>0</v>
      </c>
      <c r="F7038">
        <f t="shared" si="2182"/>
        <v>0</v>
      </c>
      <c r="G7038" s="8">
        <v>13.3</v>
      </c>
      <c r="H7038">
        <v>3</v>
      </c>
      <c r="I7038">
        <v>7035</v>
      </c>
      <c r="J7038">
        <f t="shared" si="2183"/>
        <v>294</v>
      </c>
      <c r="K7038" s="11">
        <f t="shared" si="2184"/>
        <v>3.6766990945858566</v>
      </c>
      <c r="L7038">
        <f t="shared" si="2185"/>
        <v>15.901290602127355</v>
      </c>
      <c r="M7038">
        <f t="shared" si="2186"/>
        <v>3.5983548433687891</v>
      </c>
      <c r="N7038" s="8">
        <f t="shared" si="2187"/>
        <v>2.1995455585117401</v>
      </c>
      <c r="O7038" s="8">
        <f t="shared" si="2188"/>
        <v>-0.20514810384279045</v>
      </c>
      <c r="P7038" s="4">
        <f t="shared" si="2189"/>
        <v>0</v>
      </c>
      <c r="Q7038" s="7">
        <f t="shared" si="2190"/>
        <v>0</v>
      </c>
      <c r="R7038" s="4">
        <f t="shared" si="2191"/>
        <v>0</v>
      </c>
      <c r="S7038" s="4">
        <f t="shared" si="2192"/>
        <v>0</v>
      </c>
      <c r="T7038" s="4">
        <f t="shared" si="2193"/>
        <v>1</v>
      </c>
      <c r="U7038" s="7">
        <f t="shared" si="2194"/>
        <v>0</v>
      </c>
      <c r="V7038" s="4">
        <f t="shared" si="2180"/>
        <v>0.38268428076468186</v>
      </c>
      <c r="W7038" s="14">
        <f t="shared" si="2181"/>
        <v>0</v>
      </c>
      <c r="X7038" s="7">
        <f t="shared" si="2195"/>
        <v>13.3</v>
      </c>
      <c r="Y7038" s="4">
        <f t="shared" si="2196"/>
        <v>-4.3991999999999996</v>
      </c>
      <c r="Z7038" s="7">
        <f t="shared" si="2197"/>
        <v>19.940247199999998</v>
      </c>
      <c r="AA7038" s="14">
        <f t="shared" si="2198"/>
        <v>0</v>
      </c>
      <c r="AB7038" s="15">
        <v>0.57769230800000004</v>
      </c>
      <c r="AC7038" s="16">
        <f t="shared" si="2199"/>
        <v>0.43326923100000003</v>
      </c>
    </row>
    <row r="7039" spans="1:29" x14ac:dyDescent="0.25">
      <c r="A7039" s="1">
        <v>35724</v>
      </c>
      <c r="B7039" s="2">
        <v>0.16666666666666666</v>
      </c>
      <c r="C7039">
        <v>0</v>
      </c>
      <c r="D7039">
        <v>0</v>
      </c>
      <c r="E7039">
        <v>0</v>
      </c>
      <c r="F7039">
        <f t="shared" si="2182"/>
        <v>0</v>
      </c>
      <c r="G7039" s="8">
        <v>12.8</v>
      </c>
      <c r="H7039">
        <v>4</v>
      </c>
      <c r="I7039">
        <v>7036</v>
      </c>
      <c r="J7039">
        <f t="shared" si="2183"/>
        <v>294</v>
      </c>
      <c r="K7039" s="11">
        <f t="shared" si="2184"/>
        <v>3.6766990945858566</v>
      </c>
      <c r="L7039">
        <f t="shared" si="2185"/>
        <v>15.901290602127355</v>
      </c>
      <c r="M7039">
        <f t="shared" si="2186"/>
        <v>4.5983548433687895</v>
      </c>
      <c r="N7039" s="8">
        <f t="shared" si="2187"/>
        <v>1.93774617071259</v>
      </c>
      <c r="O7039" s="8">
        <f t="shared" si="2188"/>
        <v>-0.20514810384279045</v>
      </c>
      <c r="P7039" s="4">
        <f t="shared" si="2189"/>
        <v>0</v>
      </c>
      <c r="Q7039" s="7">
        <f t="shared" si="2190"/>
        <v>0</v>
      </c>
      <c r="R7039" s="4">
        <f t="shared" si="2191"/>
        <v>0</v>
      </c>
      <c r="S7039" s="4">
        <f t="shared" si="2192"/>
        <v>0</v>
      </c>
      <c r="T7039" s="4">
        <f t="shared" si="2193"/>
        <v>1</v>
      </c>
      <c r="U7039" s="7">
        <f t="shared" si="2194"/>
        <v>0</v>
      </c>
      <c r="V7039" s="4">
        <f t="shared" si="2180"/>
        <v>0.38268428076468186</v>
      </c>
      <c r="W7039" s="14">
        <f t="shared" si="2181"/>
        <v>0</v>
      </c>
      <c r="X7039" s="7">
        <f t="shared" si="2195"/>
        <v>12.8</v>
      </c>
      <c r="Y7039" s="4">
        <f t="shared" si="2196"/>
        <v>-4.5872000000000002</v>
      </c>
      <c r="Z7039" s="7">
        <f t="shared" si="2197"/>
        <v>19.976155200000001</v>
      </c>
      <c r="AA7039" s="14">
        <f t="shared" si="2198"/>
        <v>0</v>
      </c>
      <c r="AB7039" s="15">
        <v>0.58215384599999997</v>
      </c>
      <c r="AC7039" s="16">
        <f t="shared" si="2199"/>
        <v>0.43661538449999998</v>
      </c>
    </row>
    <row r="7040" spans="1:29" x14ac:dyDescent="0.25">
      <c r="A7040" s="1">
        <v>35724</v>
      </c>
      <c r="B7040" s="2">
        <v>0.20833333333333334</v>
      </c>
      <c r="C7040">
        <v>0</v>
      </c>
      <c r="D7040">
        <v>0</v>
      </c>
      <c r="E7040">
        <v>0</v>
      </c>
      <c r="F7040">
        <f t="shared" si="2182"/>
        <v>0</v>
      </c>
      <c r="G7040" s="8">
        <v>12.8</v>
      </c>
      <c r="H7040">
        <v>5</v>
      </c>
      <c r="I7040">
        <v>7037</v>
      </c>
      <c r="J7040">
        <f t="shared" si="2183"/>
        <v>294</v>
      </c>
      <c r="K7040" s="11">
        <f t="shared" si="2184"/>
        <v>3.6766990945858566</v>
      </c>
      <c r="L7040">
        <f t="shared" si="2185"/>
        <v>15.901290602127355</v>
      </c>
      <c r="M7040">
        <f t="shared" si="2186"/>
        <v>5.5983548433687895</v>
      </c>
      <c r="N7040" s="8">
        <f t="shared" si="2187"/>
        <v>1.6759467829134409</v>
      </c>
      <c r="O7040" s="8">
        <f t="shared" si="2188"/>
        <v>-0.20514810384279045</v>
      </c>
      <c r="P7040" s="4">
        <f t="shared" si="2189"/>
        <v>0</v>
      </c>
      <c r="Q7040" s="7">
        <f t="shared" si="2190"/>
        <v>0</v>
      </c>
      <c r="R7040" s="4">
        <f t="shared" si="2191"/>
        <v>0</v>
      </c>
      <c r="S7040" s="4">
        <f t="shared" si="2192"/>
        <v>0</v>
      </c>
      <c r="T7040" s="4">
        <f t="shared" si="2193"/>
        <v>0</v>
      </c>
      <c r="U7040" s="7">
        <f t="shared" si="2194"/>
        <v>0</v>
      </c>
      <c r="V7040" s="4">
        <f t="shared" si="2180"/>
        <v>0.38268428076468186</v>
      </c>
      <c r="W7040" s="14">
        <f t="shared" si="2181"/>
        <v>0</v>
      </c>
      <c r="X7040" s="7">
        <f t="shared" si="2195"/>
        <v>12.8</v>
      </c>
      <c r="Y7040" s="4">
        <f t="shared" si="2196"/>
        <v>-4.5872000000000002</v>
      </c>
      <c r="Z7040" s="7">
        <f t="shared" si="2197"/>
        <v>19.976155200000001</v>
      </c>
      <c r="AA7040" s="14">
        <f t="shared" si="2198"/>
        <v>0</v>
      </c>
      <c r="AB7040" s="15">
        <v>0.53246153799999996</v>
      </c>
      <c r="AC7040" s="16">
        <f t="shared" si="2199"/>
        <v>0.39934615349999997</v>
      </c>
    </row>
    <row r="7041" spans="1:29" x14ac:dyDescent="0.25">
      <c r="A7041" s="1">
        <v>35724</v>
      </c>
      <c r="B7041" s="2">
        <v>0.25</v>
      </c>
      <c r="C7041">
        <v>0</v>
      </c>
      <c r="D7041">
        <v>25</v>
      </c>
      <c r="E7041">
        <v>0</v>
      </c>
      <c r="F7041">
        <f t="shared" si="2182"/>
        <v>0</v>
      </c>
      <c r="G7041" s="8">
        <v>12.2</v>
      </c>
      <c r="H7041">
        <v>6</v>
      </c>
      <c r="I7041">
        <v>7038</v>
      </c>
      <c r="J7041">
        <f t="shared" si="2183"/>
        <v>294</v>
      </c>
      <c r="K7041" s="11">
        <f t="shared" si="2184"/>
        <v>3.6766990945858566</v>
      </c>
      <c r="L7041">
        <f t="shared" si="2185"/>
        <v>15.901290602127355</v>
      </c>
      <c r="M7041">
        <f t="shared" si="2186"/>
        <v>6.5983548433687895</v>
      </c>
      <c r="N7041" s="8">
        <f t="shared" si="2187"/>
        <v>1.4141473951142915</v>
      </c>
      <c r="O7041" s="8">
        <f t="shared" si="2188"/>
        <v>-0.20514810384279045</v>
      </c>
      <c r="P7041" s="4">
        <f t="shared" si="2189"/>
        <v>3.4588438595996862E-3</v>
      </c>
      <c r="Q7041" s="7">
        <f t="shared" si="2190"/>
        <v>3.4588507563413692E-3</v>
      </c>
      <c r="R7041" s="4">
        <f t="shared" si="2191"/>
        <v>1.3133722434550013</v>
      </c>
      <c r="S7041" s="4">
        <f t="shared" si="2192"/>
        <v>1.3133722434550013</v>
      </c>
      <c r="T7041" s="4">
        <f t="shared" si="2193"/>
        <v>0</v>
      </c>
      <c r="U7041" s="7">
        <f t="shared" si="2194"/>
        <v>1.3133722434550013</v>
      </c>
      <c r="V7041" s="4">
        <f t="shared" si="2180"/>
        <v>0.10062270049106614</v>
      </c>
      <c r="W7041" s="14">
        <f t="shared" si="2181"/>
        <v>2.5155675122766534</v>
      </c>
      <c r="X7041" s="7">
        <f t="shared" si="2195"/>
        <v>12.281755944148991</v>
      </c>
      <c r="Y7041" s="4">
        <f t="shared" si="2196"/>
        <v>-4.7820597649999792</v>
      </c>
      <c r="Z7041" s="7">
        <f t="shared" si="2197"/>
        <v>20.013373415114998</v>
      </c>
      <c r="AA7041" s="14">
        <f t="shared" si="2198"/>
        <v>1.1703233736393351E-2</v>
      </c>
      <c r="AB7041" s="15">
        <v>0.60876923100000002</v>
      </c>
      <c r="AC7041" s="16">
        <f t="shared" si="2199"/>
        <v>0.45657692324999999</v>
      </c>
    </row>
    <row r="7042" spans="1:29" x14ac:dyDescent="0.25">
      <c r="A7042" s="1">
        <v>35724</v>
      </c>
      <c r="B7042" s="2">
        <v>0.29166666666666669</v>
      </c>
      <c r="C7042">
        <v>60</v>
      </c>
      <c r="D7042">
        <v>293</v>
      </c>
      <c r="E7042">
        <v>26</v>
      </c>
      <c r="F7042">
        <f t="shared" si="2182"/>
        <v>34</v>
      </c>
      <c r="G7042" s="8">
        <v>12.8</v>
      </c>
      <c r="H7042">
        <v>7</v>
      </c>
      <c r="I7042">
        <v>7039</v>
      </c>
      <c r="J7042">
        <f t="shared" si="2183"/>
        <v>294</v>
      </c>
      <c r="K7042" s="11">
        <f t="shared" si="2184"/>
        <v>3.6766990945858566</v>
      </c>
      <c r="L7042">
        <f t="shared" si="2185"/>
        <v>15.901290602127355</v>
      </c>
      <c r="M7042">
        <f t="shared" si="2186"/>
        <v>7.5983548433687895</v>
      </c>
      <c r="N7042" s="8">
        <f t="shared" si="2187"/>
        <v>1.152348007315142</v>
      </c>
      <c r="O7042" s="8">
        <f t="shared" si="2188"/>
        <v>-0.20514810384279045</v>
      </c>
      <c r="P7042" s="4">
        <f t="shared" si="2189"/>
        <v>0.2015272996800444</v>
      </c>
      <c r="Q7042" s="7">
        <f t="shared" si="2190"/>
        <v>0.20291696320378802</v>
      </c>
      <c r="R7042" s="4">
        <f t="shared" si="2191"/>
        <v>1.1513113704234597</v>
      </c>
      <c r="S7042" s="4">
        <f t="shared" si="2192"/>
        <v>1.1513113704234597</v>
      </c>
      <c r="T7042" s="4">
        <f t="shared" si="2193"/>
        <v>0</v>
      </c>
      <c r="U7042" s="7">
        <f t="shared" si="2194"/>
        <v>1.1513113704234597</v>
      </c>
      <c r="V7042" s="4">
        <f t="shared" si="2180"/>
        <v>0.33885253474136484</v>
      </c>
      <c r="W7042" s="14">
        <f t="shared" si="2181"/>
        <v>124.29422203341866</v>
      </c>
      <c r="X7042" s="7">
        <f t="shared" si="2195"/>
        <v>16.839562216086108</v>
      </c>
      <c r="Y7042" s="4">
        <f t="shared" si="2196"/>
        <v>-3.0683246067516232</v>
      </c>
      <c r="Z7042" s="7">
        <f t="shared" si="2197"/>
        <v>19.686049999889558</v>
      </c>
      <c r="AA7042" s="14">
        <f t="shared" si="2198"/>
        <v>0.56879939671381197</v>
      </c>
      <c r="AB7042" s="15">
        <v>0.53338461500000001</v>
      </c>
      <c r="AC7042" s="16">
        <f t="shared" si="2199"/>
        <v>0.40003846124999998</v>
      </c>
    </row>
    <row r="7043" spans="1:29" x14ac:dyDescent="0.25">
      <c r="A7043" s="1">
        <v>35724</v>
      </c>
      <c r="B7043" s="2">
        <v>0.33333333333333331</v>
      </c>
      <c r="C7043">
        <v>204</v>
      </c>
      <c r="D7043">
        <v>441</v>
      </c>
      <c r="E7043">
        <v>72</v>
      </c>
      <c r="F7043">
        <f t="shared" si="2182"/>
        <v>132</v>
      </c>
      <c r="G7043" s="8">
        <v>16.100000000000001</v>
      </c>
      <c r="H7043">
        <v>8</v>
      </c>
      <c r="I7043">
        <v>7040</v>
      </c>
      <c r="J7043">
        <f t="shared" si="2183"/>
        <v>294</v>
      </c>
      <c r="K7043" s="11">
        <f t="shared" si="2184"/>
        <v>3.6766990945858566</v>
      </c>
      <c r="L7043">
        <f t="shared" si="2185"/>
        <v>15.901290602127355</v>
      </c>
      <c r="M7043">
        <f t="shared" si="2186"/>
        <v>8.5983548433687886</v>
      </c>
      <c r="N7043" s="8">
        <f t="shared" si="2187"/>
        <v>0.89054861951599285</v>
      </c>
      <c r="O7043" s="8">
        <f t="shared" si="2188"/>
        <v>-0.20514810384279045</v>
      </c>
      <c r="P7043" s="4">
        <f t="shared" si="2189"/>
        <v>0.37768569456942092</v>
      </c>
      <c r="Q7043" s="7">
        <f t="shared" si="2190"/>
        <v>0.38729559002624336</v>
      </c>
      <c r="R7043" s="4">
        <f t="shared" si="2191"/>
        <v>0.96490938082854838</v>
      </c>
      <c r="S7043" s="4">
        <f t="shared" si="2192"/>
        <v>0.96490938082854838</v>
      </c>
      <c r="T7043" s="4">
        <f t="shared" si="2193"/>
        <v>0</v>
      </c>
      <c r="U7043" s="7">
        <f t="shared" si="2194"/>
        <v>0.96490938082854838</v>
      </c>
      <c r="V7043" s="4">
        <f t="shared" si="2180"/>
        <v>0.55072971146019845</v>
      </c>
      <c r="W7043" s="14">
        <f t="shared" si="2181"/>
        <v>312.1314532732672</v>
      </c>
      <c r="X7043" s="7">
        <f t="shared" si="2195"/>
        <v>26.244272231381185</v>
      </c>
      <c r="Y7043" s="4">
        <f t="shared" si="2196"/>
        <v>0.46784635899932553</v>
      </c>
      <c r="Z7043" s="7">
        <f t="shared" si="2197"/>
        <v>19.010641345431129</v>
      </c>
      <c r="AA7043" s="14">
        <f t="shared" si="2198"/>
        <v>1.3793799398942339</v>
      </c>
      <c r="AB7043" s="15">
        <v>0.51738461499999999</v>
      </c>
      <c r="AC7043" s="16">
        <f t="shared" si="2199"/>
        <v>0.38803846124999997</v>
      </c>
    </row>
    <row r="7044" spans="1:29" x14ac:dyDescent="0.25">
      <c r="A7044" s="1">
        <v>35724</v>
      </c>
      <c r="B7044" s="2">
        <v>0.375</v>
      </c>
      <c r="C7044">
        <v>382</v>
      </c>
      <c r="D7044">
        <v>659</v>
      </c>
      <c r="E7044">
        <v>78</v>
      </c>
      <c r="F7044">
        <f t="shared" si="2182"/>
        <v>304</v>
      </c>
      <c r="G7044" s="8">
        <v>20</v>
      </c>
      <c r="H7044">
        <v>9</v>
      </c>
      <c r="I7044">
        <v>7041</v>
      </c>
      <c r="J7044">
        <f t="shared" si="2183"/>
        <v>294</v>
      </c>
      <c r="K7044" s="11">
        <f t="shared" si="2184"/>
        <v>3.6766990945858566</v>
      </c>
      <c r="L7044">
        <f t="shared" si="2185"/>
        <v>15.901290602127355</v>
      </c>
      <c r="M7044">
        <f t="shared" si="2186"/>
        <v>9.5983548433687886</v>
      </c>
      <c r="N7044" s="8">
        <f t="shared" si="2187"/>
        <v>0.62874923171684338</v>
      </c>
      <c r="O7044" s="8">
        <f t="shared" si="2188"/>
        <v>-0.20514810384279045</v>
      </c>
      <c r="P7044" s="4">
        <f t="shared" si="2189"/>
        <v>0.51992912503153055</v>
      </c>
      <c r="Q7044" s="7">
        <f t="shared" si="2190"/>
        <v>0.54676797717912529</v>
      </c>
      <c r="R7044" s="4">
        <f t="shared" si="2191"/>
        <v>0.7397113442562101</v>
      </c>
      <c r="S7044" s="4">
        <f t="shared" si="2192"/>
        <v>0.7397113442562101</v>
      </c>
      <c r="T7044" s="4">
        <f t="shared" si="2193"/>
        <v>0</v>
      </c>
      <c r="U7044" s="7">
        <f t="shared" si="2194"/>
        <v>0.7397113442562101</v>
      </c>
      <c r="V7044" s="4">
        <f t="shared" ref="V7044:V7107" si="2200">IF(COS(Q7044)*COS(U7044-0)*SIN(0.3927)+SIN(Q7044)*COS(0.3927)&gt;0, COS(Q7044)*COS(U7044-0)*SIN(0.3927)+SIN(Q7044)*COS(0.3927),0)</f>
        <v>0.72181515119776862</v>
      </c>
      <c r="W7044" s="14">
        <f t="shared" ref="W7044:W7107" si="2201">+(D7044*V7044+E7044*(1+COS(0.3927))/2)</f>
        <v>550.70747270192578</v>
      </c>
      <c r="X7044" s="7">
        <f t="shared" si="2195"/>
        <v>37.897992862812586</v>
      </c>
      <c r="Y7044" s="4">
        <f t="shared" si="2196"/>
        <v>4.8496453164175328</v>
      </c>
      <c r="Z7044" s="7">
        <f t="shared" si="2197"/>
        <v>18.17371774456425</v>
      </c>
      <c r="AA7044" s="14">
        <f t="shared" si="2198"/>
        <v>2.3265605041392465</v>
      </c>
      <c r="AB7044" s="15">
        <v>0.48630769200000001</v>
      </c>
      <c r="AC7044" s="16">
        <f t="shared" si="2199"/>
        <v>0.36473076900000001</v>
      </c>
    </row>
    <row r="7045" spans="1:29" x14ac:dyDescent="0.25">
      <c r="A7045" s="1">
        <v>35724</v>
      </c>
      <c r="B7045" s="2">
        <v>0.41666666666666669</v>
      </c>
      <c r="C7045">
        <v>557</v>
      </c>
      <c r="D7045">
        <v>695</v>
      </c>
      <c r="E7045">
        <v>152</v>
      </c>
      <c r="F7045">
        <f t="shared" ref="F7045:F7108" si="2202">C7045-E7045</f>
        <v>405</v>
      </c>
      <c r="G7045" s="8">
        <v>22.2</v>
      </c>
      <c r="H7045">
        <v>10</v>
      </c>
      <c r="I7045">
        <v>7042</v>
      </c>
      <c r="J7045">
        <f t="shared" ref="J7045:J7108" si="2203">QUOTIENT(I7045+23,24)</f>
        <v>294</v>
      </c>
      <c r="K7045" s="11">
        <f t="shared" ref="K7045:K7108" si="2204">(J7045-81)*360*PI()/(364*180)</f>
        <v>3.6766990945858566</v>
      </c>
      <c r="L7045">
        <f t="shared" ref="L7045:L7108" si="2205">9.87*SIN(2*K7045)-7.53*COS(K7045)-1.5*SIN(K7045)</f>
        <v>15.901290602127355</v>
      </c>
      <c r="M7045">
        <f t="shared" ref="M7045:M7108" si="2206">H7045+(20+L7045)/60</f>
        <v>10.598354843368789</v>
      </c>
      <c r="N7045" s="8">
        <f t="shared" ref="N7045:N7108" si="2207">15*PI()*(12-M7045)/180</f>
        <v>0.36694984391769403</v>
      </c>
      <c r="O7045" s="8">
        <f t="shared" ref="O7045:O7108" si="2208">23.45*SIN(360*(J7045-81)*PI()/(180*365))*PI()/180</f>
        <v>-0.20514810384279045</v>
      </c>
      <c r="P7045" s="4">
        <f t="shared" ref="P7045:P7108" si="2209">IF(SIN(O7045)*SIN(0.62977)+COS(O7045)*COS(0.62977)*COS(N7045)&lt;0,0,SIN(O7045)*SIN(0.62977)+COS(O7045)*COS(0.62977)*COS(N7045))</f>
        <v>0.61856393634876372</v>
      </c>
      <c r="Q7045" s="7">
        <f t="shared" ref="Q7045:Q7108" si="2210">ASIN(P7045)</f>
        <v>0.66691371501716024</v>
      </c>
      <c r="R7045" s="4">
        <f t="shared" ref="R7045:R7108" si="2211">IF(Q7045&gt;0,ASIN(COS(O7045)*SIN(N7045)/COS(Q7045)),0)</f>
        <v>0.46344238077248467</v>
      </c>
      <c r="S7045" s="4">
        <f t="shared" ref="S7045:S7108" si="2212">IF((OR(COS(N7045)&gt;(TAN(O7045)/TAN(0.62977)),R7045=0)),R7045,PI()-R7045)</f>
        <v>0.46344238077248467</v>
      </c>
      <c r="T7045" s="4">
        <f t="shared" ref="T7045:T7108" si="2213">IF(COS(N7045)&gt;(TAN(O7045)/TAN(0.62977)),0,1)</f>
        <v>0</v>
      </c>
      <c r="U7045" s="7">
        <f t="shared" ref="U7045:U7108" si="2214">IF((AND(COS(N7045)&lt;(TAN(O7045)/TAN(0.62977)),R7045&lt;0)),-PI()-R7045,S7045)</f>
        <v>0.46344238077248467</v>
      </c>
      <c r="V7045" s="4">
        <f t="shared" si="2200"/>
        <v>0.84044966396801724</v>
      </c>
      <c r="W7045" s="14">
        <f t="shared" si="2201"/>
        <v>730.32733422078024</v>
      </c>
      <c r="X7045" s="7">
        <f t="shared" ref="X7045:X7108" si="2215">G7045+((46-20)/800)*W7045</f>
        <v>45.935638362175354</v>
      </c>
      <c r="Y7045" s="4">
        <f t="shared" ref="Y7045:Y7108" si="2216">(0.376*(X7045-25))</f>
        <v>7.8718000241779329</v>
      </c>
      <c r="Z7045" s="7">
        <f t="shared" ref="Z7045:Z7108" si="2217">(0.191*(100-Y7045))</f>
        <v>17.596486195382017</v>
      </c>
      <c r="AA7045" s="14">
        <f t="shared" ref="AA7045:AA7108" si="2218">(370*12)*(Z7045/19.1)*(W7045/1000)/1000</f>
        <v>2.9873981756536079</v>
      </c>
      <c r="AB7045" s="15">
        <v>2.4954615379999998</v>
      </c>
      <c r="AC7045" s="16">
        <f t="shared" ref="AC7045:AC7108" si="2219">+AB7045*0.75</f>
        <v>1.8715961534999999</v>
      </c>
    </row>
    <row r="7046" spans="1:29" x14ac:dyDescent="0.25">
      <c r="A7046" s="1">
        <v>35724</v>
      </c>
      <c r="B7046" s="2">
        <v>0.45833333333333331</v>
      </c>
      <c r="C7046">
        <v>656</v>
      </c>
      <c r="D7046">
        <v>757</v>
      </c>
      <c r="E7046">
        <v>158</v>
      </c>
      <c r="F7046">
        <f t="shared" si="2202"/>
        <v>498</v>
      </c>
      <c r="G7046" s="8">
        <v>23.9</v>
      </c>
      <c r="H7046">
        <v>11</v>
      </c>
      <c r="I7046">
        <v>7043</v>
      </c>
      <c r="J7046">
        <f t="shared" si="2203"/>
        <v>294</v>
      </c>
      <c r="K7046" s="11">
        <f t="shared" si="2204"/>
        <v>3.6766990945858566</v>
      </c>
      <c r="L7046">
        <f t="shared" si="2205"/>
        <v>15.901290602127355</v>
      </c>
      <c r="M7046">
        <f t="shared" si="2206"/>
        <v>11.598354843368789</v>
      </c>
      <c r="N7046" s="8">
        <f t="shared" si="2207"/>
        <v>0.10515045611854461</v>
      </c>
      <c r="O7046" s="8">
        <f t="shared" si="2208"/>
        <v>-0.20514810384279045</v>
      </c>
      <c r="P7046" s="4">
        <f t="shared" si="2209"/>
        <v>0.66686832913158367</v>
      </c>
      <c r="Q7046" s="7">
        <f t="shared" si="2210"/>
        <v>0.72999824756313936</v>
      </c>
      <c r="R7046" s="4">
        <f t="shared" si="2211"/>
        <v>0.1383357306660758</v>
      </c>
      <c r="S7046" s="4">
        <f t="shared" si="2212"/>
        <v>0.1383357306660758</v>
      </c>
      <c r="T7046" s="4">
        <f t="shared" si="2213"/>
        <v>0</v>
      </c>
      <c r="U7046" s="7">
        <f t="shared" si="2214"/>
        <v>0.1383357306660758</v>
      </c>
      <c r="V7046" s="4">
        <f t="shared" si="2200"/>
        <v>0.89854850377845363</v>
      </c>
      <c r="W7046" s="14">
        <f t="shared" si="2201"/>
        <v>832.18767266657426</v>
      </c>
      <c r="X7046" s="7">
        <f t="shared" si="2215"/>
        <v>50.946099361663663</v>
      </c>
      <c r="Y7046" s="4">
        <f t="shared" si="2216"/>
        <v>9.7557333599855376</v>
      </c>
      <c r="Z7046" s="7">
        <f t="shared" si="2217"/>
        <v>17.236654928242761</v>
      </c>
      <c r="AA7046" s="14">
        <f t="shared" si="2218"/>
        <v>3.3344473804634989</v>
      </c>
      <c r="AB7046" s="15">
        <v>2.624153846</v>
      </c>
      <c r="AC7046" s="16">
        <f t="shared" si="2219"/>
        <v>1.9681153844999999</v>
      </c>
    </row>
    <row r="7047" spans="1:29" x14ac:dyDescent="0.25">
      <c r="A7047" s="1">
        <v>35724</v>
      </c>
      <c r="B7047" s="2">
        <v>0.5</v>
      </c>
      <c r="C7047">
        <v>752</v>
      </c>
      <c r="D7047">
        <v>931</v>
      </c>
      <c r="E7047">
        <v>119</v>
      </c>
      <c r="F7047">
        <f t="shared" si="2202"/>
        <v>633</v>
      </c>
      <c r="G7047" s="8">
        <v>25.6</v>
      </c>
      <c r="H7047">
        <v>12</v>
      </c>
      <c r="I7047">
        <v>7044</v>
      </c>
      <c r="J7047">
        <f t="shared" si="2203"/>
        <v>294</v>
      </c>
      <c r="K7047" s="11">
        <f t="shared" si="2204"/>
        <v>3.6766990945858566</v>
      </c>
      <c r="L7047">
        <f t="shared" si="2205"/>
        <v>15.901290602127355</v>
      </c>
      <c r="M7047">
        <f t="shared" si="2206"/>
        <v>12.598354843368789</v>
      </c>
      <c r="N7047" s="8">
        <f t="shared" si="2207"/>
        <v>-0.15664893168060479</v>
      </c>
      <c r="O7047" s="8">
        <f t="shared" si="2208"/>
        <v>-0.20514810384279045</v>
      </c>
      <c r="P7047" s="4">
        <f t="shared" si="2209"/>
        <v>0.66155043883862463</v>
      </c>
      <c r="Q7047" s="7">
        <f t="shared" si="2210"/>
        <v>0.72288440585310099</v>
      </c>
      <c r="R7047" s="4">
        <f t="shared" si="2211"/>
        <v>-0.20511239755523905</v>
      </c>
      <c r="S7047" s="4">
        <f t="shared" si="2212"/>
        <v>-0.20511239755523905</v>
      </c>
      <c r="T7047" s="4">
        <f t="shared" si="2213"/>
        <v>0</v>
      </c>
      <c r="U7047" s="7">
        <f t="shared" si="2214"/>
        <v>-0.20511239755523905</v>
      </c>
      <c r="V7047" s="4">
        <f t="shared" si="2200"/>
        <v>0.89215233070886923</v>
      </c>
      <c r="W7047" s="14">
        <f t="shared" si="2201"/>
        <v>945.06463116494388</v>
      </c>
      <c r="X7047" s="7">
        <f t="shared" si="2215"/>
        <v>56.314600512860679</v>
      </c>
      <c r="Y7047" s="4">
        <f t="shared" si="2216"/>
        <v>11.774289792835615</v>
      </c>
      <c r="Z7047" s="7">
        <f t="shared" si="2217"/>
        <v>16.851110649568398</v>
      </c>
      <c r="AA7047" s="14">
        <f t="shared" si="2218"/>
        <v>3.7020275234632369</v>
      </c>
      <c r="AB7047" s="15">
        <v>2.774076923</v>
      </c>
      <c r="AC7047" s="16">
        <f t="shared" si="2219"/>
        <v>2.0805576922500002</v>
      </c>
    </row>
    <row r="7048" spans="1:29" x14ac:dyDescent="0.25">
      <c r="A7048" s="1">
        <v>35724</v>
      </c>
      <c r="B7048" s="2">
        <v>0.54166666666666663</v>
      </c>
      <c r="C7048">
        <v>433</v>
      </c>
      <c r="D7048">
        <v>320</v>
      </c>
      <c r="E7048">
        <v>225</v>
      </c>
      <c r="F7048">
        <f t="shared" si="2202"/>
        <v>208</v>
      </c>
      <c r="G7048" s="8">
        <v>25.6</v>
      </c>
      <c r="H7048">
        <v>13</v>
      </c>
      <c r="I7048">
        <v>7045</v>
      </c>
      <c r="J7048">
        <f t="shared" si="2203"/>
        <v>294</v>
      </c>
      <c r="K7048" s="11">
        <f t="shared" si="2204"/>
        <v>3.6766990945858566</v>
      </c>
      <c r="L7048">
        <f t="shared" si="2205"/>
        <v>15.901290602127355</v>
      </c>
      <c r="M7048">
        <f t="shared" si="2206"/>
        <v>13.598354843368789</v>
      </c>
      <c r="N7048" s="8">
        <f t="shared" si="2207"/>
        <v>-0.41844831947975419</v>
      </c>
      <c r="O7048" s="8">
        <f t="shared" si="2208"/>
        <v>-0.20514810384279045</v>
      </c>
      <c r="P7048" s="4">
        <f t="shared" si="2209"/>
        <v>0.60297267090512252</v>
      </c>
      <c r="Q7048" s="7">
        <f t="shared" si="2210"/>
        <v>0.64722214830633973</v>
      </c>
      <c r="R7048" s="4">
        <f t="shared" si="2211"/>
        <v>-0.52206740802234608</v>
      </c>
      <c r="S7048" s="4">
        <f t="shared" si="2212"/>
        <v>-0.52206740802234608</v>
      </c>
      <c r="T7048" s="4">
        <f t="shared" si="2213"/>
        <v>0</v>
      </c>
      <c r="U7048" s="7">
        <f t="shared" si="2214"/>
        <v>-0.52206740802234608</v>
      </c>
      <c r="V7048" s="4">
        <f t="shared" si="2200"/>
        <v>0.82169703338378031</v>
      </c>
      <c r="W7048" s="14">
        <f t="shared" si="2201"/>
        <v>479.3794585556837</v>
      </c>
      <c r="X7048" s="7">
        <f t="shared" si="2215"/>
        <v>41.17983240305972</v>
      </c>
      <c r="Y7048" s="4">
        <f t="shared" si="2216"/>
        <v>6.0836169835504545</v>
      </c>
      <c r="Z7048" s="7">
        <f t="shared" si="2217"/>
        <v>17.938029156141862</v>
      </c>
      <c r="AA7048" s="14">
        <f t="shared" si="2218"/>
        <v>1.9989583668930599</v>
      </c>
      <c r="AB7048" s="15">
        <v>2.665846154</v>
      </c>
      <c r="AC7048" s="16">
        <f t="shared" si="2219"/>
        <v>1.9993846154999999</v>
      </c>
    </row>
    <row r="7049" spans="1:29" x14ac:dyDescent="0.25">
      <c r="A7049" s="1">
        <v>35724</v>
      </c>
      <c r="B7049" s="2">
        <v>0.58333333333333337</v>
      </c>
      <c r="C7049">
        <v>525</v>
      </c>
      <c r="D7049">
        <v>760</v>
      </c>
      <c r="E7049">
        <v>95</v>
      </c>
      <c r="F7049">
        <f t="shared" si="2202"/>
        <v>430</v>
      </c>
      <c r="G7049" s="8">
        <v>26.1</v>
      </c>
      <c r="H7049">
        <v>14</v>
      </c>
      <c r="I7049">
        <v>7046</v>
      </c>
      <c r="J7049">
        <f t="shared" si="2203"/>
        <v>294</v>
      </c>
      <c r="K7049" s="11">
        <f t="shared" si="2204"/>
        <v>3.6766990945858566</v>
      </c>
      <c r="L7049">
        <f t="shared" si="2205"/>
        <v>15.901290602127355</v>
      </c>
      <c r="M7049">
        <f t="shared" si="2206"/>
        <v>14.598354843368789</v>
      </c>
      <c r="N7049" s="8">
        <f t="shared" si="2207"/>
        <v>-0.6802477072789036</v>
      </c>
      <c r="O7049" s="8">
        <f t="shared" si="2208"/>
        <v>-0.20514810384279045</v>
      </c>
      <c r="P7049" s="4">
        <f t="shared" si="2209"/>
        <v>0.49512700341140697</v>
      </c>
      <c r="Q7049" s="7">
        <f t="shared" si="2210"/>
        <v>0.51798100464091179</v>
      </c>
      <c r="R7049" s="4">
        <f t="shared" si="2211"/>
        <v>-0.78775687443009612</v>
      </c>
      <c r="S7049" s="4">
        <f t="shared" si="2212"/>
        <v>-0.78775687443009612</v>
      </c>
      <c r="T7049" s="4">
        <f t="shared" si="2213"/>
        <v>0</v>
      </c>
      <c r="U7049" s="7">
        <f t="shared" si="2214"/>
        <v>-0.78775687443009612</v>
      </c>
      <c r="V7049" s="4">
        <f t="shared" si="2200"/>
        <v>0.69198402388300773</v>
      </c>
      <c r="W7049" s="14">
        <f t="shared" si="2201"/>
        <v>617.29211925296602</v>
      </c>
      <c r="X7049" s="7">
        <f t="shared" si="2215"/>
        <v>46.161993875721393</v>
      </c>
      <c r="Y7049" s="4">
        <f t="shared" si="2216"/>
        <v>7.9569096972712439</v>
      </c>
      <c r="Z7049" s="7">
        <f t="shared" si="2217"/>
        <v>17.580230247821191</v>
      </c>
      <c r="AA7049" s="14">
        <f t="shared" si="2218"/>
        <v>2.5226958578350218</v>
      </c>
      <c r="AB7049" s="15">
        <v>2.683615385</v>
      </c>
      <c r="AC7049" s="16">
        <f t="shared" si="2219"/>
        <v>2.0127115387500001</v>
      </c>
    </row>
    <row r="7050" spans="1:29" x14ac:dyDescent="0.25">
      <c r="A7050" s="1">
        <v>35724</v>
      </c>
      <c r="B7050" s="2">
        <v>0.625</v>
      </c>
      <c r="C7050">
        <v>287</v>
      </c>
      <c r="D7050">
        <v>505</v>
      </c>
      <c r="E7050">
        <v>66</v>
      </c>
      <c r="F7050">
        <f t="shared" si="2202"/>
        <v>221</v>
      </c>
      <c r="G7050" s="8">
        <v>26.7</v>
      </c>
      <c r="H7050">
        <v>15</v>
      </c>
      <c r="I7050">
        <v>7047</v>
      </c>
      <c r="J7050">
        <f t="shared" si="2203"/>
        <v>294</v>
      </c>
      <c r="K7050" s="11">
        <f t="shared" si="2204"/>
        <v>3.6766990945858566</v>
      </c>
      <c r="L7050">
        <f t="shared" si="2205"/>
        <v>15.901290602127355</v>
      </c>
      <c r="M7050">
        <f t="shared" si="2206"/>
        <v>15.598354843368789</v>
      </c>
      <c r="N7050" s="8">
        <f t="shared" si="2207"/>
        <v>-0.94204709507805307</v>
      </c>
      <c r="O7050" s="8">
        <f t="shared" si="2208"/>
        <v>-0.20514810384279045</v>
      </c>
      <c r="P7050" s="4">
        <f t="shared" si="2209"/>
        <v>0.34536294037378229</v>
      </c>
      <c r="Q7050" s="7">
        <f t="shared" si="2210"/>
        <v>0.35262549417537176</v>
      </c>
      <c r="R7050" s="4">
        <f t="shared" si="2211"/>
        <v>-1.0041749482491764</v>
      </c>
      <c r="S7050" s="4">
        <f t="shared" si="2212"/>
        <v>-1.0041749482491764</v>
      </c>
      <c r="T7050" s="4">
        <f t="shared" si="2213"/>
        <v>0</v>
      </c>
      <c r="U7050" s="7">
        <f t="shared" si="2214"/>
        <v>-1.0041749482491764</v>
      </c>
      <c r="V7050" s="4">
        <f t="shared" si="2200"/>
        <v>0.51185302944314559</v>
      </c>
      <c r="W7050" s="14">
        <f t="shared" si="2201"/>
        <v>321.97379284483156</v>
      </c>
      <c r="X7050" s="7">
        <f t="shared" si="2215"/>
        <v>37.164148267457023</v>
      </c>
      <c r="Y7050" s="4">
        <f t="shared" si="2216"/>
        <v>4.5737197485638408</v>
      </c>
      <c r="Z7050" s="7">
        <f t="shared" si="2217"/>
        <v>18.226419528024305</v>
      </c>
      <c r="AA7050" s="14">
        <f t="shared" si="2218"/>
        <v>1.364179405699516</v>
      </c>
      <c r="AB7050" s="15">
        <v>1.4953076919999999</v>
      </c>
      <c r="AC7050" s="16">
        <f t="shared" si="2219"/>
        <v>1.1214807689999999</v>
      </c>
    </row>
    <row r="7051" spans="1:29" x14ac:dyDescent="0.25">
      <c r="A7051" s="1">
        <v>35724</v>
      </c>
      <c r="B7051" s="2">
        <v>0.66666666666666663</v>
      </c>
      <c r="C7051">
        <v>224</v>
      </c>
      <c r="D7051">
        <v>649</v>
      </c>
      <c r="E7051">
        <v>49</v>
      </c>
      <c r="F7051">
        <f t="shared" si="2202"/>
        <v>175</v>
      </c>
      <c r="G7051" s="8">
        <v>26.1</v>
      </c>
      <c r="H7051">
        <v>16</v>
      </c>
      <c r="I7051">
        <v>7048</v>
      </c>
      <c r="J7051">
        <f t="shared" si="2203"/>
        <v>294</v>
      </c>
      <c r="K7051" s="11">
        <f t="shared" si="2204"/>
        <v>3.6766990945858566</v>
      </c>
      <c r="L7051">
        <f t="shared" si="2205"/>
        <v>15.901290602127355</v>
      </c>
      <c r="M7051">
        <f t="shared" si="2206"/>
        <v>16.598354843368789</v>
      </c>
      <c r="N7051" s="8">
        <f t="shared" si="2207"/>
        <v>-1.2038464828772024</v>
      </c>
      <c r="O7051" s="8">
        <f t="shared" si="2208"/>
        <v>-0.20514810384279045</v>
      </c>
      <c r="P7051" s="4">
        <f t="shared" si="2209"/>
        <v>0.16388665519144663</v>
      </c>
      <c r="Q7051" s="7">
        <f t="shared" si="2210"/>
        <v>0.16462930077302312</v>
      </c>
      <c r="R7051" s="4">
        <f t="shared" si="2211"/>
        <v>-1.1846789529825981</v>
      </c>
      <c r="S7051" s="4">
        <f t="shared" si="2212"/>
        <v>-1.1846789529825981</v>
      </c>
      <c r="T7051" s="4">
        <f t="shared" si="2213"/>
        <v>0</v>
      </c>
      <c r="U7051" s="7">
        <f t="shared" si="2214"/>
        <v>-1.1846789529825981</v>
      </c>
      <c r="V7051" s="4">
        <f t="shared" si="2200"/>
        <v>0.29357967965472737</v>
      </c>
      <c r="W7051" s="14">
        <f t="shared" si="2201"/>
        <v>237.66825203267729</v>
      </c>
      <c r="X7051" s="7">
        <f t="shared" si="2215"/>
        <v>33.824218191062016</v>
      </c>
      <c r="Y7051" s="4">
        <f t="shared" si="2216"/>
        <v>3.3179060398393179</v>
      </c>
      <c r="Z7051" s="7">
        <f t="shared" si="2217"/>
        <v>18.466279946390692</v>
      </c>
      <c r="AA7051" s="14">
        <f t="shared" si="2218"/>
        <v>1.0202349337820482</v>
      </c>
      <c r="AB7051" s="15">
        <v>0.61592307700000004</v>
      </c>
      <c r="AC7051" s="16">
        <f t="shared" si="2219"/>
        <v>0.46194230775</v>
      </c>
    </row>
    <row r="7052" spans="1:29" x14ac:dyDescent="0.25">
      <c r="A7052" s="1">
        <v>35724</v>
      </c>
      <c r="B7052" s="2">
        <v>0.70833333333333337</v>
      </c>
      <c r="C7052">
        <v>53</v>
      </c>
      <c r="D7052">
        <v>379</v>
      </c>
      <c r="E7052">
        <v>20</v>
      </c>
      <c r="F7052">
        <f t="shared" si="2202"/>
        <v>33</v>
      </c>
      <c r="G7052" s="8">
        <v>24.4</v>
      </c>
      <c r="H7052">
        <v>17</v>
      </c>
      <c r="I7052">
        <v>7049</v>
      </c>
      <c r="J7052">
        <f t="shared" si="2203"/>
        <v>294</v>
      </c>
      <c r="K7052" s="11">
        <f t="shared" si="2204"/>
        <v>3.6766990945858566</v>
      </c>
      <c r="L7052">
        <f t="shared" si="2205"/>
        <v>15.901290602127355</v>
      </c>
      <c r="M7052">
        <f t="shared" si="2206"/>
        <v>17.598354843368789</v>
      </c>
      <c r="N7052" s="8">
        <f t="shared" si="2207"/>
        <v>-1.465645870676352</v>
      </c>
      <c r="O7052" s="8">
        <f t="shared" si="2208"/>
        <v>-0.20514810384279045</v>
      </c>
      <c r="P7052" s="4">
        <f t="shared" si="2209"/>
        <v>0</v>
      </c>
      <c r="Q7052" s="7">
        <f t="shared" si="2210"/>
        <v>0</v>
      </c>
      <c r="R7052" s="4">
        <f t="shared" si="2211"/>
        <v>0</v>
      </c>
      <c r="S7052" s="4">
        <f t="shared" si="2212"/>
        <v>0</v>
      </c>
      <c r="T7052" s="4">
        <f t="shared" si="2213"/>
        <v>0</v>
      </c>
      <c r="U7052" s="7">
        <f t="shared" si="2214"/>
        <v>0</v>
      </c>
      <c r="V7052" s="4">
        <f t="shared" si="2200"/>
        <v>0.38268428076468186</v>
      </c>
      <c r="W7052" s="14">
        <f t="shared" si="2201"/>
        <v>164.27613422073654</v>
      </c>
      <c r="X7052" s="7">
        <f t="shared" si="2215"/>
        <v>29.738974362173934</v>
      </c>
      <c r="Y7052" s="4">
        <f t="shared" si="2216"/>
        <v>1.7818543601773993</v>
      </c>
      <c r="Z7052" s="7">
        <f t="shared" si="2217"/>
        <v>18.759665817206116</v>
      </c>
      <c r="AA7052" s="14">
        <f t="shared" si="2218"/>
        <v>0.71638943905614694</v>
      </c>
      <c r="AB7052" s="15">
        <v>0.71530769199999999</v>
      </c>
      <c r="AC7052" s="16">
        <f t="shared" si="2219"/>
        <v>0.53648076899999997</v>
      </c>
    </row>
    <row r="7053" spans="1:29" x14ac:dyDescent="0.25">
      <c r="A7053" s="1">
        <v>35724</v>
      </c>
      <c r="B7053" s="2">
        <v>0.75</v>
      </c>
      <c r="C7053">
        <v>0</v>
      </c>
      <c r="D7053">
        <v>0</v>
      </c>
      <c r="E7053">
        <v>0</v>
      </c>
      <c r="F7053">
        <f t="shared" si="2202"/>
        <v>0</v>
      </c>
      <c r="G7053" s="8">
        <v>22.8</v>
      </c>
      <c r="H7053">
        <v>18</v>
      </c>
      <c r="I7053">
        <v>7050</v>
      </c>
      <c r="J7053">
        <f t="shared" si="2203"/>
        <v>294</v>
      </c>
      <c r="K7053" s="11">
        <f t="shared" si="2204"/>
        <v>3.6766990945858566</v>
      </c>
      <c r="L7053">
        <f t="shared" si="2205"/>
        <v>15.901290602127355</v>
      </c>
      <c r="M7053">
        <f t="shared" si="2206"/>
        <v>18.598354843368789</v>
      </c>
      <c r="N7053" s="8">
        <f t="shared" si="2207"/>
        <v>-1.7274452584755013</v>
      </c>
      <c r="O7053" s="8">
        <f t="shared" si="2208"/>
        <v>-0.20514810384279045</v>
      </c>
      <c r="P7053" s="4">
        <f t="shared" si="2209"/>
        <v>0</v>
      </c>
      <c r="Q7053" s="7">
        <f t="shared" si="2210"/>
        <v>0</v>
      </c>
      <c r="R7053" s="4">
        <f t="shared" si="2211"/>
        <v>0</v>
      </c>
      <c r="S7053" s="4">
        <f t="shared" si="2212"/>
        <v>0</v>
      </c>
      <c r="T7053" s="4">
        <f t="shared" si="2213"/>
        <v>0</v>
      </c>
      <c r="U7053" s="7">
        <f t="shared" si="2214"/>
        <v>0</v>
      </c>
      <c r="V7053" s="4">
        <f t="shared" si="2200"/>
        <v>0.38268428076468186</v>
      </c>
      <c r="W7053" s="14">
        <f t="shared" si="2201"/>
        <v>0</v>
      </c>
      <c r="X7053" s="7">
        <f t="shared" si="2215"/>
        <v>22.8</v>
      </c>
      <c r="Y7053" s="4">
        <f t="shared" si="2216"/>
        <v>-0.82719999999999971</v>
      </c>
      <c r="Z7053" s="7">
        <f t="shared" si="2217"/>
        <v>19.2579952</v>
      </c>
      <c r="AA7053" s="14">
        <f t="shared" si="2218"/>
        <v>0</v>
      </c>
      <c r="AB7053" s="15">
        <v>0.67092307699999998</v>
      </c>
      <c r="AC7053" s="16">
        <f t="shared" si="2219"/>
        <v>0.50319230775000001</v>
      </c>
    </row>
    <row r="7054" spans="1:29" x14ac:dyDescent="0.25">
      <c r="A7054" s="1">
        <v>35724</v>
      </c>
      <c r="B7054" s="2">
        <v>0.79166666666666663</v>
      </c>
      <c r="C7054">
        <v>0</v>
      </c>
      <c r="D7054">
        <v>0</v>
      </c>
      <c r="E7054">
        <v>0</v>
      </c>
      <c r="F7054">
        <f t="shared" si="2202"/>
        <v>0</v>
      </c>
      <c r="G7054" s="8">
        <v>20</v>
      </c>
      <c r="H7054">
        <v>19</v>
      </c>
      <c r="I7054">
        <v>7051</v>
      </c>
      <c r="J7054">
        <f t="shared" si="2203"/>
        <v>294</v>
      </c>
      <c r="K7054" s="11">
        <f t="shared" si="2204"/>
        <v>3.6766990945858566</v>
      </c>
      <c r="L7054">
        <f t="shared" si="2205"/>
        <v>15.901290602127355</v>
      </c>
      <c r="M7054">
        <f t="shared" si="2206"/>
        <v>19.598354843368789</v>
      </c>
      <c r="N7054" s="8">
        <f t="shared" si="2207"/>
        <v>-1.9892446462746505</v>
      </c>
      <c r="O7054" s="8">
        <f t="shared" si="2208"/>
        <v>-0.20514810384279045</v>
      </c>
      <c r="P7054" s="4">
        <f t="shared" si="2209"/>
        <v>0</v>
      </c>
      <c r="Q7054" s="7">
        <f t="shared" si="2210"/>
        <v>0</v>
      </c>
      <c r="R7054" s="4">
        <f t="shared" si="2211"/>
        <v>0</v>
      </c>
      <c r="S7054" s="4">
        <f t="shared" si="2212"/>
        <v>0</v>
      </c>
      <c r="T7054" s="4">
        <f t="shared" si="2213"/>
        <v>1</v>
      </c>
      <c r="U7054" s="7">
        <f t="shared" si="2214"/>
        <v>0</v>
      </c>
      <c r="V7054" s="4">
        <f t="shared" si="2200"/>
        <v>0.38268428076468186</v>
      </c>
      <c r="W7054" s="14">
        <f t="shared" si="2201"/>
        <v>0</v>
      </c>
      <c r="X7054" s="7">
        <f t="shared" si="2215"/>
        <v>20</v>
      </c>
      <c r="Y7054" s="4">
        <f t="shared" si="2216"/>
        <v>-1.88</v>
      </c>
      <c r="Z7054" s="7">
        <f t="shared" si="2217"/>
        <v>19.45908</v>
      </c>
      <c r="AA7054" s="14">
        <f t="shared" si="2218"/>
        <v>0</v>
      </c>
      <c r="AB7054" s="15">
        <v>0.77915384600000004</v>
      </c>
      <c r="AC7054" s="16">
        <f t="shared" si="2219"/>
        <v>0.58436538450000008</v>
      </c>
    </row>
    <row r="7055" spans="1:29" x14ac:dyDescent="0.25">
      <c r="A7055" s="1">
        <v>35724</v>
      </c>
      <c r="B7055" s="2">
        <v>0.83333333333333337</v>
      </c>
      <c r="C7055">
        <v>0</v>
      </c>
      <c r="D7055">
        <v>0</v>
      </c>
      <c r="E7055">
        <v>0</v>
      </c>
      <c r="F7055">
        <f t="shared" si="2202"/>
        <v>0</v>
      </c>
      <c r="G7055" s="8">
        <v>21.7</v>
      </c>
      <c r="H7055">
        <v>20</v>
      </c>
      <c r="I7055">
        <v>7052</v>
      </c>
      <c r="J7055">
        <f t="shared" si="2203"/>
        <v>294</v>
      </c>
      <c r="K7055" s="11">
        <f t="shared" si="2204"/>
        <v>3.6766990945858566</v>
      </c>
      <c r="L7055">
        <f t="shared" si="2205"/>
        <v>15.901290602127355</v>
      </c>
      <c r="M7055">
        <f t="shared" si="2206"/>
        <v>20.598354843368789</v>
      </c>
      <c r="N7055" s="8">
        <f t="shared" si="2207"/>
        <v>-2.2510440340738</v>
      </c>
      <c r="O7055" s="8">
        <f t="shared" si="2208"/>
        <v>-0.20514810384279045</v>
      </c>
      <c r="P7055" s="4">
        <f t="shared" si="2209"/>
        <v>0</v>
      </c>
      <c r="Q7055" s="7">
        <f t="shared" si="2210"/>
        <v>0</v>
      </c>
      <c r="R7055" s="4">
        <f t="shared" si="2211"/>
        <v>0</v>
      </c>
      <c r="S7055" s="4">
        <f t="shared" si="2212"/>
        <v>0</v>
      </c>
      <c r="T7055" s="4">
        <f t="shared" si="2213"/>
        <v>1</v>
      </c>
      <c r="U7055" s="7">
        <f t="shared" si="2214"/>
        <v>0</v>
      </c>
      <c r="V7055" s="4">
        <f t="shared" si="2200"/>
        <v>0.38268428076468186</v>
      </c>
      <c r="W7055" s="14">
        <f t="shared" si="2201"/>
        <v>0</v>
      </c>
      <c r="X7055" s="7">
        <f t="shared" si="2215"/>
        <v>21.7</v>
      </c>
      <c r="Y7055" s="4">
        <f t="shared" si="2216"/>
        <v>-1.2408000000000003</v>
      </c>
      <c r="Z7055" s="7">
        <f t="shared" si="2217"/>
        <v>19.336992800000001</v>
      </c>
      <c r="AA7055" s="14">
        <f t="shared" si="2218"/>
        <v>0</v>
      </c>
      <c r="AB7055" s="15">
        <v>0.78361538500000005</v>
      </c>
      <c r="AC7055" s="16">
        <f t="shared" si="2219"/>
        <v>0.58771153875000004</v>
      </c>
    </row>
    <row r="7056" spans="1:29" x14ac:dyDescent="0.25">
      <c r="A7056" s="1">
        <v>35724</v>
      </c>
      <c r="B7056" s="2">
        <v>0.875</v>
      </c>
      <c r="C7056">
        <v>0</v>
      </c>
      <c r="D7056">
        <v>0</v>
      </c>
      <c r="E7056">
        <v>0</v>
      </c>
      <c r="F7056">
        <f t="shared" si="2202"/>
        <v>0</v>
      </c>
      <c r="G7056" s="8">
        <v>21.1</v>
      </c>
      <c r="H7056">
        <v>21</v>
      </c>
      <c r="I7056">
        <v>7053</v>
      </c>
      <c r="J7056">
        <f t="shared" si="2203"/>
        <v>294</v>
      </c>
      <c r="K7056" s="11">
        <f t="shared" si="2204"/>
        <v>3.6766990945858566</v>
      </c>
      <c r="L7056">
        <f t="shared" si="2205"/>
        <v>15.901290602127355</v>
      </c>
      <c r="M7056">
        <f t="shared" si="2206"/>
        <v>21.598354843368789</v>
      </c>
      <c r="N7056" s="8">
        <f t="shared" si="2207"/>
        <v>-2.5128434218729496</v>
      </c>
      <c r="O7056" s="8">
        <f t="shared" si="2208"/>
        <v>-0.20514810384279045</v>
      </c>
      <c r="P7056" s="4">
        <f t="shared" si="2209"/>
        <v>0</v>
      </c>
      <c r="Q7056" s="7">
        <f t="shared" si="2210"/>
        <v>0</v>
      </c>
      <c r="R7056" s="4">
        <f t="shared" si="2211"/>
        <v>0</v>
      </c>
      <c r="S7056" s="4">
        <f t="shared" si="2212"/>
        <v>0</v>
      </c>
      <c r="T7056" s="4">
        <f t="shared" si="2213"/>
        <v>1</v>
      </c>
      <c r="U7056" s="7">
        <f t="shared" si="2214"/>
        <v>0</v>
      </c>
      <c r="V7056" s="4">
        <f t="shared" si="2200"/>
        <v>0.38268428076468186</v>
      </c>
      <c r="W7056" s="14">
        <f t="shared" si="2201"/>
        <v>0</v>
      </c>
      <c r="X7056" s="7">
        <f t="shared" si="2215"/>
        <v>21.1</v>
      </c>
      <c r="Y7056" s="4">
        <f t="shared" si="2216"/>
        <v>-1.4663999999999995</v>
      </c>
      <c r="Z7056" s="7">
        <f t="shared" si="2217"/>
        <v>19.380082399999999</v>
      </c>
      <c r="AA7056" s="14">
        <f t="shared" si="2218"/>
        <v>0</v>
      </c>
      <c r="AB7056" s="15">
        <v>0.73569230799999996</v>
      </c>
      <c r="AC7056" s="16">
        <f t="shared" si="2219"/>
        <v>0.55176923099999997</v>
      </c>
    </row>
    <row r="7057" spans="1:29" x14ac:dyDescent="0.25">
      <c r="A7057" s="1">
        <v>35724</v>
      </c>
      <c r="B7057" s="2">
        <v>0.91666666666666663</v>
      </c>
      <c r="C7057">
        <v>0</v>
      </c>
      <c r="D7057">
        <v>0</v>
      </c>
      <c r="E7057">
        <v>0</v>
      </c>
      <c r="F7057">
        <f t="shared" si="2202"/>
        <v>0</v>
      </c>
      <c r="G7057" s="8">
        <v>18.899999999999999</v>
      </c>
      <c r="H7057">
        <v>22</v>
      </c>
      <c r="I7057">
        <v>7054</v>
      </c>
      <c r="J7057">
        <f t="shared" si="2203"/>
        <v>294</v>
      </c>
      <c r="K7057" s="11">
        <f t="shared" si="2204"/>
        <v>3.6766990945858566</v>
      </c>
      <c r="L7057">
        <f t="shared" si="2205"/>
        <v>15.901290602127355</v>
      </c>
      <c r="M7057">
        <f t="shared" si="2206"/>
        <v>22.598354843368789</v>
      </c>
      <c r="N7057" s="8">
        <f t="shared" si="2207"/>
        <v>-2.7746428096720992</v>
      </c>
      <c r="O7057" s="8">
        <f t="shared" si="2208"/>
        <v>-0.20514810384279045</v>
      </c>
      <c r="P7057" s="4">
        <f t="shared" si="2209"/>
        <v>0</v>
      </c>
      <c r="Q7057" s="7">
        <f t="shared" si="2210"/>
        <v>0</v>
      </c>
      <c r="R7057" s="4">
        <f t="shared" si="2211"/>
        <v>0</v>
      </c>
      <c r="S7057" s="4">
        <f t="shared" si="2212"/>
        <v>0</v>
      </c>
      <c r="T7057" s="4">
        <f t="shared" si="2213"/>
        <v>1</v>
      </c>
      <c r="U7057" s="7">
        <f t="shared" si="2214"/>
        <v>0</v>
      </c>
      <c r="V7057" s="4">
        <f t="shared" si="2200"/>
        <v>0.38268428076468186</v>
      </c>
      <c r="W7057" s="14">
        <f t="shared" si="2201"/>
        <v>0</v>
      </c>
      <c r="X7057" s="7">
        <f t="shared" si="2215"/>
        <v>18.899999999999999</v>
      </c>
      <c r="Y7057" s="4">
        <f t="shared" si="2216"/>
        <v>-2.2936000000000005</v>
      </c>
      <c r="Z7057" s="7">
        <f t="shared" si="2217"/>
        <v>19.538077600000001</v>
      </c>
      <c r="AA7057" s="14">
        <f t="shared" si="2218"/>
        <v>0</v>
      </c>
      <c r="AB7057" s="15">
        <v>0.82353846200000003</v>
      </c>
      <c r="AC7057" s="16">
        <f t="shared" si="2219"/>
        <v>0.61765384649999999</v>
      </c>
    </row>
    <row r="7058" spans="1:29" x14ac:dyDescent="0.25">
      <c r="A7058" s="1">
        <v>35724</v>
      </c>
      <c r="B7058" s="2">
        <v>0.95833333333333337</v>
      </c>
      <c r="C7058">
        <v>0</v>
      </c>
      <c r="D7058">
        <v>0</v>
      </c>
      <c r="E7058">
        <v>0</v>
      </c>
      <c r="F7058">
        <f t="shared" si="2202"/>
        <v>0</v>
      </c>
      <c r="G7058" s="8">
        <v>18.899999999999999</v>
      </c>
      <c r="H7058">
        <v>23</v>
      </c>
      <c r="I7058">
        <v>7055</v>
      </c>
      <c r="J7058">
        <f t="shared" si="2203"/>
        <v>294</v>
      </c>
      <c r="K7058" s="11">
        <f t="shared" si="2204"/>
        <v>3.6766990945858566</v>
      </c>
      <c r="L7058">
        <f t="shared" si="2205"/>
        <v>15.901290602127355</v>
      </c>
      <c r="M7058">
        <f t="shared" si="2206"/>
        <v>23.598354843368789</v>
      </c>
      <c r="N7058" s="8">
        <f t="shared" si="2207"/>
        <v>-3.0364421974712483</v>
      </c>
      <c r="O7058" s="8">
        <f t="shared" si="2208"/>
        <v>-0.20514810384279045</v>
      </c>
      <c r="P7058" s="4">
        <f t="shared" si="2209"/>
        <v>0</v>
      </c>
      <c r="Q7058" s="7">
        <f t="shared" si="2210"/>
        <v>0</v>
      </c>
      <c r="R7058" s="4">
        <f t="shared" si="2211"/>
        <v>0</v>
      </c>
      <c r="S7058" s="4">
        <f t="shared" si="2212"/>
        <v>0</v>
      </c>
      <c r="T7058" s="4">
        <f t="shared" si="2213"/>
        <v>1</v>
      </c>
      <c r="U7058" s="7">
        <f t="shared" si="2214"/>
        <v>0</v>
      </c>
      <c r="V7058" s="4">
        <f t="shared" si="2200"/>
        <v>0.38268428076468186</v>
      </c>
      <c r="W7058" s="14">
        <f t="shared" si="2201"/>
        <v>0</v>
      </c>
      <c r="X7058" s="7">
        <f t="shared" si="2215"/>
        <v>18.899999999999999</v>
      </c>
      <c r="Y7058" s="4">
        <f t="shared" si="2216"/>
        <v>-2.2936000000000005</v>
      </c>
      <c r="Z7058" s="7">
        <f t="shared" si="2217"/>
        <v>19.538077600000001</v>
      </c>
      <c r="AA7058" s="14">
        <f t="shared" si="2218"/>
        <v>0</v>
      </c>
      <c r="AB7058" s="15">
        <v>0.77030769200000004</v>
      </c>
      <c r="AC7058" s="16">
        <f t="shared" si="2219"/>
        <v>0.57773076899999998</v>
      </c>
    </row>
    <row r="7059" spans="1:29" x14ac:dyDescent="0.25">
      <c r="A7059" s="1">
        <v>35724</v>
      </c>
      <c r="B7059" s="3">
        <v>1</v>
      </c>
      <c r="C7059">
        <v>0</v>
      </c>
      <c r="D7059">
        <v>0</v>
      </c>
      <c r="E7059">
        <v>0</v>
      </c>
      <c r="F7059">
        <f t="shared" si="2202"/>
        <v>0</v>
      </c>
      <c r="G7059" s="8">
        <v>19.399999999999999</v>
      </c>
      <c r="H7059">
        <v>24</v>
      </c>
      <c r="I7059">
        <v>7056</v>
      </c>
      <c r="J7059">
        <f t="shared" si="2203"/>
        <v>294</v>
      </c>
      <c r="K7059" s="11">
        <f t="shared" si="2204"/>
        <v>3.6766990945858566</v>
      </c>
      <c r="L7059">
        <f t="shared" si="2205"/>
        <v>15.901290602127355</v>
      </c>
      <c r="M7059">
        <f t="shared" si="2206"/>
        <v>24.598354843368789</v>
      </c>
      <c r="N7059" s="8">
        <f t="shared" si="2207"/>
        <v>-3.2982415852703979</v>
      </c>
      <c r="O7059" s="8">
        <f t="shared" si="2208"/>
        <v>-0.20514810384279045</v>
      </c>
      <c r="P7059" s="4">
        <f t="shared" si="2209"/>
        <v>0</v>
      </c>
      <c r="Q7059" s="7">
        <f t="shared" si="2210"/>
        <v>0</v>
      </c>
      <c r="R7059" s="4">
        <f t="shared" si="2211"/>
        <v>0</v>
      </c>
      <c r="S7059" s="4">
        <f t="shared" si="2212"/>
        <v>0</v>
      </c>
      <c r="T7059" s="4">
        <f t="shared" si="2213"/>
        <v>1</v>
      </c>
      <c r="U7059" s="7">
        <f t="shared" si="2214"/>
        <v>0</v>
      </c>
      <c r="V7059" s="4">
        <f t="shared" si="2200"/>
        <v>0.38268428076468186</v>
      </c>
      <c r="W7059" s="14">
        <f t="shared" si="2201"/>
        <v>0</v>
      </c>
      <c r="X7059" s="7">
        <f t="shared" si="2215"/>
        <v>19.399999999999999</v>
      </c>
      <c r="Y7059" s="4">
        <f t="shared" si="2216"/>
        <v>-2.1056000000000004</v>
      </c>
      <c r="Z7059" s="7">
        <f t="shared" si="2217"/>
        <v>19.502169599999998</v>
      </c>
      <c r="AA7059" s="14">
        <f t="shared" si="2218"/>
        <v>0</v>
      </c>
      <c r="AB7059" s="15">
        <v>0.81907692300000001</v>
      </c>
      <c r="AC7059" s="16">
        <f t="shared" si="2219"/>
        <v>0.61430769225000004</v>
      </c>
    </row>
    <row r="7060" spans="1:29" x14ac:dyDescent="0.25">
      <c r="A7060" s="1">
        <v>35725</v>
      </c>
      <c r="B7060" s="2">
        <v>4.1666666666666664E-2</v>
      </c>
      <c r="C7060">
        <v>0</v>
      </c>
      <c r="D7060">
        <v>0</v>
      </c>
      <c r="E7060">
        <v>0</v>
      </c>
      <c r="F7060">
        <f t="shared" si="2202"/>
        <v>0</v>
      </c>
      <c r="G7060" s="8">
        <v>17.8</v>
      </c>
      <c r="H7060">
        <v>1</v>
      </c>
      <c r="I7060">
        <v>7057</v>
      </c>
      <c r="J7060">
        <f t="shared" si="2203"/>
        <v>295</v>
      </c>
      <c r="K7060" s="11">
        <f t="shared" si="2204"/>
        <v>3.6939605926825037</v>
      </c>
      <c r="L7060">
        <f t="shared" si="2205"/>
        <v>16.014548995292181</v>
      </c>
      <c r="M7060">
        <f t="shared" si="2206"/>
        <v>1.6002424832548696</v>
      </c>
      <c r="N7060" s="8">
        <f t="shared" si="2207"/>
        <v>2.7226501511434771</v>
      </c>
      <c r="O7060" s="8">
        <f t="shared" si="2208"/>
        <v>-0.21121386552666721</v>
      </c>
      <c r="P7060" s="4">
        <f t="shared" si="2209"/>
        <v>0</v>
      </c>
      <c r="Q7060" s="7">
        <f t="shared" si="2210"/>
        <v>0</v>
      </c>
      <c r="R7060" s="4">
        <f t="shared" si="2211"/>
        <v>0</v>
      </c>
      <c r="S7060" s="4">
        <f t="shared" si="2212"/>
        <v>0</v>
      </c>
      <c r="T7060" s="4">
        <f t="shared" si="2213"/>
        <v>1</v>
      </c>
      <c r="U7060" s="7">
        <f t="shared" si="2214"/>
        <v>0</v>
      </c>
      <c r="V7060" s="4">
        <f t="shared" si="2200"/>
        <v>0.38268428076468186</v>
      </c>
      <c r="W7060" s="14">
        <f t="shared" si="2201"/>
        <v>0</v>
      </c>
      <c r="X7060" s="7">
        <f t="shared" si="2215"/>
        <v>17.8</v>
      </c>
      <c r="Y7060" s="4">
        <f t="shared" si="2216"/>
        <v>-2.7071999999999998</v>
      </c>
      <c r="Z7060" s="7">
        <f t="shared" si="2217"/>
        <v>19.617075199999999</v>
      </c>
      <c r="AA7060" s="14">
        <f t="shared" si="2218"/>
        <v>0</v>
      </c>
      <c r="AB7060" s="15">
        <v>0.79869230800000002</v>
      </c>
      <c r="AC7060" s="16">
        <f t="shared" si="2219"/>
        <v>0.59901923099999999</v>
      </c>
    </row>
    <row r="7061" spans="1:29" x14ac:dyDescent="0.25">
      <c r="A7061" s="1">
        <v>35725</v>
      </c>
      <c r="B7061" s="2">
        <v>8.3333333333333329E-2</v>
      </c>
      <c r="C7061">
        <v>0</v>
      </c>
      <c r="D7061">
        <v>0</v>
      </c>
      <c r="E7061">
        <v>0</v>
      </c>
      <c r="F7061">
        <f t="shared" si="2202"/>
        <v>0</v>
      </c>
      <c r="G7061" s="8">
        <v>17.2</v>
      </c>
      <c r="H7061">
        <v>2</v>
      </c>
      <c r="I7061">
        <v>7058</v>
      </c>
      <c r="J7061">
        <f t="shared" si="2203"/>
        <v>295</v>
      </c>
      <c r="K7061" s="11">
        <f t="shared" si="2204"/>
        <v>3.6939605926825037</v>
      </c>
      <c r="L7061">
        <f t="shared" si="2205"/>
        <v>16.014548995292181</v>
      </c>
      <c r="M7061">
        <f t="shared" si="2206"/>
        <v>2.6002424832548696</v>
      </c>
      <c r="N7061" s="8">
        <f t="shared" si="2207"/>
        <v>2.460850763344328</v>
      </c>
      <c r="O7061" s="8">
        <f t="shared" si="2208"/>
        <v>-0.21121386552666721</v>
      </c>
      <c r="P7061" s="4">
        <f t="shared" si="2209"/>
        <v>0</v>
      </c>
      <c r="Q7061" s="7">
        <f t="shared" si="2210"/>
        <v>0</v>
      </c>
      <c r="R7061" s="4">
        <f t="shared" si="2211"/>
        <v>0</v>
      </c>
      <c r="S7061" s="4">
        <f t="shared" si="2212"/>
        <v>0</v>
      </c>
      <c r="T7061" s="4">
        <f t="shared" si="2213"/>
        <v>1</v>
      </c>
      <c r="U7061" s="7">
        <f t="shared" si="2214"/>
        <v>0</v>
      </c>
      <c r="V7061" s="4">
        <f t="shared" si="2200"/>
        <v>0.38268428076468186</v>
      </c>
      <c r="W7061" s="14">
        <f t="shared" si="2201"/>
        <v>0</v>
      </c>
      <c r="X7061" s="7">
        <f t="shared" si="2215"/>
        <v>17.2</v>
      </c>
      <c r="Y7061" s="4">
        <f t="shared" si="2216"/>
        <v>-2.9328000000000003</v>
      </c>
      <c r="Z7061" s="7">
        <f t="shared" si="2217"/>
        <v>19.6601648</v>
      </c>
      <c r="AA7061" s="14">
        <f t="shared" si="2218"/>
        <v>0</v>
      </c>
      <c r="AB7061" s="15">
        <v>0.80753846200000001</v>
      </c>
      <c r="AC7061" s="16">
        <f t="shared" si="2219"/>
        <v>0.60565384649999998</v>
      </c>
    </row>
    <row r="7062" spans="1:29" x14ac:dyDescent="0.25">
      <c r="A7062" s="1">
        <v>35725</v>
      </c>
      <c r="B7062" s="2">
        <v>0.125</v>
      </c>
      <c r="C7062">
        <v>0</v>
      </c>
      <c r="D7062">
        <v>0</v>
      </c>
      <c r="E7062">
        <v>0</v>
      </c>
      <c r="F7062">
        <f t="shared" si="2202"/>
        <v>0</v>
      </c>
      <c r="G7062" s="8">
        <v>16.100000000000001</v>
      </c>
      <c r="H7062">
        <v>3</v>
      </c>
      <c r="I7062">
        <v>7059</v>
      </c>
      <c r="J7062">
        <f t="shared" si="2203"/>
        <v>295</v>
      </c>
      <c r="K7062" s="11">
        <f t="shared" si="2204"/>
        <v>3.6939605926825037</v>
      </c>
      <c r="L7062">
        <f t="shared" si="2205"/>
        <v>16.014548995292181</v>
      </c>
      <c r="M7062">
        <f t="shared" si="2206"/>
        <v>3.6002424832548696</v>
      </c>
      <c r="N7062" s="8">
        <f t="shared" si="2207"/>
        <v>2.1990513755451784</v>
      </c>
      <c r="O7062" s="8">
        <f t="shared" si="2208"/>
        <v>-0.21121386552666721</v>
      </c>
      <c r="P7062" s="4">
        <f t="shared" si="2209"/>
        <v>0</v>
      </c>
      <c r="Q7062" s="7">
        <f t="shared" si="2210"/>
        <v>0</v>
      </c>
      <c r="R7062" s="4">
        <f t="shared" si="2211"/>
        <v>0</v>
      </c>
      <c r="S7062" s="4">
        <f t="shared" si="2212"/>
        <v>0</v>
      </c>
      <c r="T7062" s="4">
        <f t="shared" si="2213"/>
        <v>1</v>
      </c>
      <c r="U7062" s="7">
        <f t="shared" si="2214"/>
        <v>0</v>
      </c>
      <c r="V7062" s="4">
        <f t="shared" si="2200"/>
        <v>0.38268428076468186</v>
      </c>
      <c r="W7062" s="14">
        <f t="shared" si="2201"/>
        <v>0</v>
      </c>
      <c r="X7062" s="7">
        <f t="shared" si="2215"/>
        <v>16.100000000000001</v>
      </c>
      <c r="Y7062" s="4">
        <f t="shared" si="2216"/>
        <v>-3.3463999999999996</v>
      </c>
      <c r="Z7062" s="7">
        <f t="shared" si="2217"/>
        <v>19.739162400000001</v>
      </c>
      <c r="AA7062" s="14">
        <f t="shared" si="2218"/>
        <v>0</v>
      </c>
      <c r="AB7062" s="15">
        <v>0.84576923100000001</v>
      </c>
      <c r="AC7062" s="16">
        <f t="shared" si="2219"/>
        <v>0.63432692324999995</v>
      </c>
    </row>
    <row r="7063" spans="1:29" x14ac:dyDescent="0.25">
      <c r="A7063" s="1">
        <v>35725</v>
      </c>
      <c r="B7063" s="2">
        <v>0.16666666666666666</v>
      </c>
      <c r="C7063">
        <v>0</v>
      </c>
      <c r="D7063">
        <v>0</v>
      </c>
      <c r="E7063">
        <v>0</v>
      </c>
      <c r="F7063">
        <f t="shared" si="2202"/>
        <v>0</v>
      </c>
      <c r="G7063" s="8">
        <v>16.7</v>
      </c>
      <c r="H7063">
        <v>4</v>
      </c>
      <c r="I7063">
        <v>7060</v>
      </c>
      <c r="J7063">
        <f t="shared" si="2203"/>
        <v>295</v>
      </c>
      <c r="K7063" s="11">
        <f t="shared" si="2204"/>
        <v>3.6939605926825037</v>
      </c>
      <c r="L7063">
        <f t="shared" si="2205"/>
        <v>16.014548995292181</v>
      </c>
      <c r="M7063">
        <f t="shared" si="2206"/>
        <v>4.6002424832548696</v>
      </c>
      <c r="N7063" s="8">
        <f t="shared" si="2207"/>
        <v>1.9372519877460292</v>
      </c>
      <c r="O7063" s="8">
        <f t="shared" si="2208"/>
        <v>-0.21121386552666721</v>
      </c>
      <c r="P7063" s="4">
        <f t="shared" si="2209"/>
        <v>0</v>
      </c>
      <c r="Q7063" s="7">
        <f t="shared" si="2210"/>
        <v>0</v>
      </c>
      <c r="R7063" s="4">
        <f t="shared" si="2211"/>
        <v>0</v>
      </c>
      <c r="S7063" s="4">
        <f t="shared" si="2212"/>
        <v>0</v>
      </c>
      <c r="T7063" s="4">
        <f t="shared" si="2213"/>
        <v>1</v>
      </c>
      <c r="U7063" s="7">
        <f t="shared" si="2214"/>
        <v>0</v>
      </c>
      <c r="V7063" s="4">
        <f t="shared" si="2200"/>
        <v>0.38268428076468186</v>
      </c>
      <c r="W7063" s="14">
        <f t="shared" si="2201"/>
        <v>0</v>
      </c>
      <c r="X7063" s="7">
        <f t="shared" si="2215"/>
        <v>16.7</v>
      </c>
      <c r="Y7063" s="4">
        <f t="shared" si="2216"/>
        <v>-3.1208000000000005</v>
      </c>
      <c r="Z7063" s="7">
        <f t="shared" si="2217"/>
        <v>19.6960728</v>
      </c>
      <c r="AA7063" s="14">
        <f t="shared" si="2218"/>
        <v>0</v>
      </c>
      <c r="AB7063" s="15">
        <v>0.74630769200000002</v>
      </c>
      <c r="AC7063" s="16">
        <f t="shared" si="2219"/>
        <v>0.55973076899999996</v>
      </c>
    </row>
    <row r="7064" spans="1:29" x14ac:dyDescent="0.25">
      <c r="A7064" s="1">
        <v>35725</v>
      </c>
      <c r="B7064" s="2">
        <v>0.20833333333333334</v>
      </c>
      <c r="C7064">
        <v>0</v>
      </c>
      <c r="D7064">
        <v>0</v>
      </c>
      <c r="E7064">
        <v>0</v>
      </c>
      <c r="F7064">
        <f t="shared" si="2202"/>
        <v>0</v>
      </c>
      <c r="G7064" s="8">
        <v>16.100000000000001</v>
      </c>
      <c r="H7064">
        <v>5</v>
      </c>
      <c r="I7064">
        <v>7061</v>
      </c>
      <c r="J7064">
        <f t="shared" si="2203"/>
        <v>295</v>
      </c>
      <c r="K7064" s="11">
        <f t="shared" si="2204"/>
        <v>3.6939605926825037</v>
      </c>
      <c r="L7064">
        <f t="shared" si="2205"/>
        <v>16.014548995292181</v>
      </c>
      <c r="M7064">
        <f t="shared" si="2206"/>
        <v>5.6002424832548696</v>
      </c>
      <c r="N7064" s="8">
        <f t="shared" si="2207"/>
        <v>1.6754525999468797</v>
      </c>
      <c r="O7064" s="8">
        <f t="shared" si="2208"/>
        <v>-0.21121386552666721</v>
      </c>
      <c r="P7064" s="4">
        <f t="shared" si="2209"/>
        <v>0</v>
      </c>
      <c r="Q7064" s="7">
        <f t="shared" si="2210"/>
        <v>0</v>
      </c>
      <c r="R7064" s="4">
        <f t="shared" si="2211"/>
        <v>0</v>
      </c>
      <c r="S7064" s="4">
        <f t="shared" si="2212"/>
        <v>0</v>
      </c>
      <c r="T7064" s="4">
        <f t="shared" si="2213"/>
        <v>0</v>
      </c>
      <c r="U7064" s="7">
        <f t="shared" si="2214"/>
        <v>0</v>
      </c>
      <c r="V7064" s="4">
        <f t="shared" si="2200"/>
        <v>0.38268428076468186</v>
      </c>
      <c r="W7064" s="14">
        <f t="shared" si="2201"/>
        <v>0</v>
      </c>
      <c r="X7064" s="7">
        <f t="shared" si="2215"/>
        <v>16.100000000000001</v>
      </c>
      <c r="Y7064" s="4">
        <f t="shared" si="2216"/>
        <v>-3.3463999999999996</v>
      </c>
      <c r="Z7064" s="7">
        <f t="shared" si="2217"/>
        <v>19.739162400000001</v>
      </c>
      <c r="AA7064" s="14">
        <f t="shared" si="2218"/>
        <v>0</v>
      </c>
      <c r="AB7064" s="15">
        <v>0.79600000000000004</v>
      </c>
      <c r="AC7064" s="16">
        <f t="shared" si="2219"/>
        <v>0.59699999999999998</v>
      </c>
    </row>
    <row r="7065" spans="1:29" x14ac:dyDescent="0.25">
      <c r="A7065" s="1">
        <v>35725</v>
      </c>
      <c r="B7065" s="2">
        <v>0.25</v>
      </c>
      <c r="C7065">
        <v>0</v>
      </c>
      <c r="D7065">
        <v>16</v>
      </c>
      <c r="E7065">
        <v>0</v>
      </c>
      <c r="F7065">
        <f t="shared" si="2202"/>
        <v>0</v>
      </c>
      <c r="G7065" s="8">
        <v>14.4</v>
      </c>
      <c r="H7065">
        <v>6</v>
      </c>
      <c r="I7065">
        <v>7062</v>
      </c>
      <c r="J7065">
        <f t="shared" si="2203"/>
        <v>295</v>
      </c>
      <c r="K7065" s="11">
        <f t="shared" si="2204"/>
        <v>3.6939605926825037</v>
      </c>
      <c r="L7065">
        <f t="shared" si="2205"/>
        <v>16.014548995292181</v>
      </c>
      <c r="M7065">
        <f t="shared" si="2206"/>
        <v>6.6002424832548696</v>
      </c>
      <c r="N7065" s="8">
        <f t="shared" si="2207"/>
        <v>1.4136532121477303</v>
      </c>
      <c r="O7065" s="8">
        <f t="shared" si="2208"/>
        <v>-0.21121386552666721</v>
      </c>
      <c r="P7065" s="4">
        <f t="shared" si="2209"/>
        <v>1.9114471491116225E-4</v>
      </c>
      <c r="Q7065" s="7">
        <f t="shared" si="2210"/>
        <v>1.9114471607511576E-4</v>
      </c>
      <c r="R7065" s="4">
        <f t="shared" si="2211"/>
        <v>1.3082390712320668</v>
      </c>
      <c r="S7065" s="4">
        <f t="shared" si="2212"/>
        <v>1.3082390712320668</v>
      </c>
      <c r="T7065" s="4">
        <f t="shared" si="2213"/>
        <v>0</v>
      </c>
      <c r="U7065" s="7">
        <f t="shared" si="2214"/>
        <v>1.3082390712320668</v>
      </c>
      <c r="V7065" s="4">
        <f t="shared" si="2200"/>
        <v>9.9502686209596444E-2</v>
      </c>
      <c r="W7065" s="14">
        <f t="shared" si="2201"/>
        <v>1.5920429793535431</v>
      </c>
      <c r="X7065" s="7">
        <f t="shared" si="2215"/>
        <v>14.451741396828991</v>
      </c>
      <c r="Y7065" s="4">
        <f t="shared" si="2216"/>
        <v>-3.9661452347922994</v>
      </c>
      <c r="Z7065" s="7">
        <f t="shared" si="2217"/>
        <v>19.85753373984533</v>
      </c>
      <c r="AA7065" s="14">
        <f t="shared" si="2218"/>
        <v>7.3490245795506844E-3</v>
      </c>
      <c r="AB7065" s="15">
        <v>0.76938461499999999</v>
      </c>
      <c r="AC7065" s="16">
        <f t="shared" si="2219"/>
        <v>0.57703846125000002</v>
      </c>
    </row>
    <row r="7066" spans="1:29" x14ac:dyDescent="0.25">
      <c r="A7066" s="1">
        <v>35725</v>
      </c>
      <c r="B7066" s="2">
        <v>0.29166666666666669</v>
      </c>
      <c r="C7066">
        <v>72</v>
      </c>
      <c r="D7066">
        <v>463</v>
      </c>
      <c r="E7066">
        <v>21</v>
      </c>
      <c r="F7066">
        <f t="shared" si="2202"/>
        <v>51</v>
      </c>
      <c r="G7066" s="8">
        <v>15</v>
      </c>
      <c r="H7066">
        <v>7</v>
      </c>
      <c r="I7066">
        <v>7063</v>
      </c>
      <c r="J7066">
        <f t="shared" si="2203"/>
        <v>295</v>
      </c>
      <c r="K7066" s="11">
        <f t="shared" si="2204"/>
        <v>3.6939605926825037</v>
      </c>
      <c r="L7066">
        <f t="shared" si="2205"/>
        <v>16.014548995292181</v>
      </c>
      <c r="M7066">
        <f t="shared" si="2206"/>
        <v>7.6002424832548696</v>
      </c>
      <c r="N7066" s="8">
        <f t="shared" si="2207"/>
        <v>1.151853824348581</v>
      </c>
      <c r="O7066" s="8">
        <f t="shared" si="2208"/>
        <v>-0.21121386552666721</v>
      </c>
      <c r="P7066" s="4">
        <f t="shared" si="2209"/>
        <v>0.19797703384644569</v>
      </c>
      <c r="Q7066" s="7">
        <f t="shared" si="2210"/>
        <v>0.19929367303815343</v>
      </c>
      <c r="R7066" s="4">
        <f t="shared" si="2211"/>
        <v>1.1463221543940876</v>
      </c>
      <c r="S7066" s="4">
        <f t="shared" si="2212"/>
        <v>1.1463221543940876</v>
      </c>
      <c r="T7066" s="4">
        <f t="shared" si="2213"/>
        <v>0</v>
      </c>
      <c r="U7066" s="7">
        <f t="shared" si="2214"/>
        <v>1.1463221543940876</v>
      </c>
      <c r="V7066" s="4">
        <f t="shared" si="2200"/>
        <v>0.33739265909638394</v>
      </c>
      <c r="W7066" s="14">
        <f t="shared" si="2201"/>
        <v>176.41353256309401</v>
      </c>
      <c r="X7066" s="7">
        <f t="shared" si="2215"/>
        <v>20.733439808300556</v>
      </c>
      <c r="Y7066" s="4">
        <f t="shared" si="2216"/>
        <v>-1.6042266320789909</v>
      </c>
      <c r="Z7066" s="7">
        <f t="shared" si="2217"/>
        <v>19.406407286727088</v>
      </c>
      <c r="AA7066" s="14">
        <f t="shared" si="2218"/>
        <v>0.79584160813167748</v>
      </c>
      <c r="AB7066" s="15">
        <v>0.72946153800000002</v>
      </c>
      <c r="AC7066" s="16">
        <f t="shared" si="2219"/>
        <v>0.54709615350000007</v>
      </c>
    </row>
    <row r="7067" spans="1:29" x14ac:dyDescent="0.25">
      <c r="A7067" s="1">
        <v>35725</v>
      </c>
      <c r="B7067" s="2">
        <v>0.33333333333333331</v>
      </c>
      <c r="C7067">
        <v>263</v>
      </c>
      <c r="D7067">
        <v>760</v>
      </c>
      <c r="E7067">
        <v>38</v>
      </c>
      <c r="F7067">
        <f t="shared" si="2202"/>
        <v>225</v>
      </c>
      <c r="G7067" s="8">
        <v>18.3</v>
      </c>
      <c r="H7067">
        <v>8</v>
      </c>
      <c r="I7067">
        <v>7064</v>
      </c>
      <c r="J7067">
        <f t="shared" si="2203"/>
        <v>295</v>
      </c>
      <c r="K7067" s="11">
        <f t="shared" si="2204"/>
        <v>3.6939605926825037</v>
      </c>
      <c r="L7067">
        <f t="shared" si="2205"/>
        <v>16.014548995292181</v>
      </c>
      <c r="M7067">
        <f t="shared" si="2206"/>
        <v>8.6002424832548705</v>
      </c>
      <c r="N7067" s="8">
        <f t="shared" si="2207"/>
        <v>0.89005443654943139</v>
      </c>
      <c r="O7067" s="8">
        <f t="shared" si="2208"/>
        <v>-0.21121386552666721</v>
      </c>
      <c r="P7067" s="4">
        <f t="shared" si="2209"/>
        <v>0.3738566049057318</v>
      </c>
      <c r="Q7067" s="7">
        <f t="shared" si="2210"/>
        <v>0.38316367881994595</v>
      </c>
      <c r="R7067" s="4">
        <f t="shared" si="2211"/>
        <v>0.96008905143482892</v>
      </c>
      <c r="S7067" s="4">
        <f t="shared" si="2212"/>
        <v>0.96008905143482892</v>
      </c>
      <c r="T7067" s="4">
        <f t="shared" si="2213"/>
        <v>0</v>
      </c>
      <c r="U7067" s="7">
        <f t="shared" si="2214"/>
        <v>0.96008905143482892</v>
      </c>
      <c r="V7067" s="4">
        <f t="shared" si="2200"/>
        <v>0.54893447623182334</v>
      </c>
      <c r="W7067" s="14">
        <f t="shared" si="2201"/>
        <v>453.74390637693779</v>
      </c>
      <c r="X7067" s="7">
        <f t="shared" si="2215"/>
        <v>33.046676957250483</v>
      </c>
      <c r="Y7067" s="4">
        <f t="shared" si="2216"/>
        <v>3.0255505359261816</v>
      </c>
      <c r="Z7067" s="7">
        <f t="shared" si="2217"/>
        <v>18.522119847638098</v>
      </c>
      <c r="AA7067" s="14">
        <f t="shared" si="2218"/>
        <v>1.9536695090250316</v>
      </c>
      <c r="AB7067" s="15">
        <v>0.78092307699999997</v>
      </c>
      <c r="AC7067" s="16">
        <f t="shared" si="2219"/>
        <v>0.58569230775000003</v>
      </c>
    </row>
    <row r="7068" spans="1:29" x14ac:dyDescent="0.25">
      <c r="A7068" s="1">
        <v>35725</v>
      </c>
      <c r="B7068" s="2">
        <v>0.375</v>
      </c>
      <c r="C7068">
        <v>452</v>
      </c>
      <c r="D7068">
        <v>875</v>
      </c>
      <c r="E7068">
        <v>52</v>
      </c>
      <c r="F7068">
        <f t="shared" si="2202"/>
        <v>400</v>
      </c>
      <c r="G7068" s="8">
        <v>20.6</v>
      </c>
      <c r="H7068">
        <v>9</v>
      </c>
      <c r="I7068">
        <v>7065</v>
      </c>
      <c r="J7068">
        <f t="shared" si="2203"/>
        <v>295</v>
      </c>
      <c r="K7068" s="11">
        <f t="shared" si="2204"/>
        <v>3.6939605926825037</v>
      </c>
      <c r="L7068">
        <f t="shared" si="2205"/>
        <v>16.014548995292181</v>
      </c>
      <c r="M7068">
        <f t="shared" si="2206"/>
        <v>9.6002424832548705</v>
      </c>
      <c r="N7068" s="8">
        <f t="shared" si="2207"/>
        <v>0.62825504875028193</v>
      </c>
      <c r="O7068" s="8">
        <f t="shared" si="2208"/>
        <v>-0.21121386552666721</v>
      </c>
      <c r="P7068" s="4">
        <f t="shared" si="2209"/>
        <v>0.5158439557798129</v>
      </c>
      <c r="Q7068" s="7">
        <f t="shared" si="2210"/>
        <v>0.54199250149873734</v>
      </c>
      <c r="R7068" s="4">
        <f t="shared" si="2211"/>
        <v>0.7353028660310571</v>
      </c>
      <c r="S7068" s="4">
        <f t="shared" si="2212"/>
        <v>0.7353028660310571</v>
      </c>
      <c r="T7068" s="4">
        <f t="shared" si="2213"/>
        <v>0</v>
      </c>
      <c r="U7068" s="7">
        <f t="shared" si="2214"/>
        <v>0.7353028660310571</v>
      </c>
      <c r="V7068" s="4">
        <f t="shared" si="2200"/>
        <v>0.71971191236751653</v>
      </c>
      <c r="W7068" s="14">
        <f t="shared" si="2201"/>
        <v>679.76878202997455</v>
      </c>
      <c r="X7068" s="7">
        <f t="shared" si="2215"/>
        <v>42.692485415974176</v>
      </c>
      <c r="Y7068" s="4">
        <f t="shared" si="2216"/>
        <v>6.6523745164062902</v>
      </c>
      <c r="Z7068" s="7">
        <f t="shared" si="2217"/>
        <v>17.829396467366397</v>
      </c>
      <c r="AA7068" s="14">
        <f t="shared" si="2218"/>
        <v>2.817393194608548</v>
      </c>
      <c r="AB7068" s="15">
        <v>0.64076923100000005</v>
      </c>
      <c r="AC7068" s="16">
        <f t="shared" si="2219"/>
        <v>0.48057692325000001</v>
      </c>
    </row>
    <row r="7069" spans="1:29" x14ac:dyDescent="0.25">
      <c r="A7069" s="1">
        <v>35725</v>
      </c>
      <c r="B7069" s="2">
        <v>0.41666666666666669</v>
      </c>
      <c r="C7069">
        <v>499</v>
      </c>
      <c r="D7069">
        <v>651</v>
      </c>
      <c r="E7069">
        <v>123</v>
      </c>
      <c r="F7069">
        <f t="shared" si="2202"/>
        <v>376</v>
      </c>
      <c r="G7069" s="8">
        <v>22.2</v>
      </c>
      <c r="H7069">
        <v>10</v>
      </c>
      <c r="I7069">
        <v>7066</v>
      </c>
      <c r="J7069">
        <f t="shared" si="2203"/>
        <v>295</v>
      </c>
      <c r="K7069" s="11">
        <f t="shared" si="2204"/>
        <v>3.6939605926825037</v>
      </c>
      <c r="L7069">
        <f t="shared" si="2205"/>
        <v>16.014548995292181</v>
      </c>
      <c r="M7069">
        <f t="shared" si="2206"/>
        <v>10.600242483254871</v>
      </c>
      <c r="N7069" s="8">
        <f t="shared" si="2207"/>
        <v>0.36645566095113258</v>
      </c>
      <c r="O7069" s="8">
        <f t="shared" si="2208"/>
        <v>-0.21121386552666721</v>
      </c>
      <c r="P7069" s="4">
        <f t="shared" si="2209"/>
        <v>0.61426288315181199</v>
      </c>
      <c r="Q7069" s="7">
        <f t="shared" si="2210"/>
        <v>0.66145150472715031</v>
      </c>
      <c r="R7069" s="4">
        <f t="shared" si="2211"/>
        <v>0.46003669449504447</v>
      </c>
      <c r="S7069" s="4">
        <f t="shared" si="2212"/>
        <v>0.46003669449504447</v>
      </c>
      <c r="T7069" s="4">
        <f t="shared" si="2213"/>
        <v>0</v>
      </c>
      <c r="U7069" s="7">
        <f t="shared" si="2214"/>
        <v>0.46003669449504447</v>
      </c>
      <c r="V7069" s="4">
        <f t="shared" si="2200"/>
        <v>0.838086767453873</v>
      </c>
      <c r="W7069" s="14">
        <f t="shared" si="2201"/>
        <v>663.91305524964241</v>
      </c>
      <c r="X7069" s="7">
        <f t="shared" si="2215"/>
        <v>43.777174295613378</v>
      </c>
      <c r="Y7069" s="4">
        <f t="shared" si="2216"/>
        <v>7.0602175351506302</v>
      </c>
      <c r="Z7069" s="7">
        <f t="shared" si="2217"/>
        <v>17.751498450786229</v>
      </c>
      <c r="AA7069" s="14">
        <f t="shared" si="2218"/>
        <v>2.7396547109131029</v>
      </c>
      <c r="AB7069" s="15">
        <v>2.666692308</v>
      </c>
      <c r="AC7069" s="16">
        <f t="shared" si="2219"/>
        <v>2.000019231</v>
      </c>
    </row>
    <row r="7070" spans="1:29" x14ac:dyDescent="0.25">
      <c r="A7070" s="1">
        <v>35725</v>
      </c>
      <c r="B7070" s="2">
        <v>0.45833333333333331</v>
      </c>
      <c r="C7070">
        <v>622</v>
      </c>
      <c r="D7070">
        <v>775</v>
      </c>
      <c r="E7070">
        <v>116</v>
      </c>
      <c r="F7070">
        <f t="shared" si="2202"/>
        <v>506</v>
      </c>
      <c r="G7070" s="8">
        <v>24.4</v>
      </c>
      <c r="H7070">
        <v>11</v>
      </c>
      <c r="I7070">
        <v>7067</v>
      </c>
      <c r="J7070">
        <f t="shared" si="2203"/>
        <v>295</v>
      </c>
      <c r="K7070" s="11">
        <f t="shared" si="2204"/>
        <v>3.6939605926825037</v>
      </c>
      <c r="L7070">
        <f t="shared" si="2205"/>
        <v>16.014548995292181</v>
      </c>
      <c r="M7070">
        <f t="shared" si="2206"/>
        <v>11.600242483254871</v>
      </c>
      <c r="N7070" s="8">
        <f t="shared" si="2207"/>
        <v>0.10465627315198311</v>
      </c>
      <c r="O7070" s="8">
        <f t="shared" si="2208"/>
        <v>-0.21121386552666721</v>
      </c>
      <c r="P7070" s="4">
        <f t="shared" si="2209"/>
        <v>0.66240629976629495</v>
      </c>
      <c r="Q7070" s="7">
        <f t="shared" si="2210"/>
        <v>0.72402628028622207</v>
      </c>
      <c r="R7070" s="4">
        <f t="shared" si="2211"/>
        <v>0.13677326152744343</v>
      </c>
      <c r="S7070" s="4">
        <f t="shared" si="2212"/>
        <v>0.13677326152744343</v>
      </c>
      <c r="T7070" s="4">
        <f t="shared" si="2213"/>
        <v>0</v>
      </c>
      <c r="U7070" s="7">
        <f t="shared" si="2214"/>
        <v>0.13677326152744343</v>
      </c>
      <c r="V7070" s="4">
        <f t="shared" si="2200"/>
        <v>0.89599199074045499</v>
      </c>
      <c r="W7070" s="14">
        <f t="shared" si="2201"/>
        <v>805.97878532720097</v>
      </c>
      <c r="X7070" s="7">
        <f t="shared" si="2215"/>
        <v>50.594310523134027</v>
      </c>
      <c r="Y7070" s="4">
        <f t="shared" si="2216"/>
        <v>9.6234607566983943</v>
      </c>
      <c r="Z7070" s="7">
        <f t="shared" si="2217"/>
        <v>17.261918995470609</v>
      </c>
      <c r="AA7070" s="14">
        <f t="shared" si="2218"/>
        <v>3.2341658554698203</v>
      </c>
      <c r="AB7070" s="15">
        <v>2.6623076920000002</v>
      </c>
      <c r="AC7070" s="16">
        <f t="shared" si="2219"/>
        <v>1.996730769</v>
      </c>
    </row>
    <row r="7071" spans="1:29" x14ac:dyDescent="0.25">
      <c r="A7071" s="1">
        <v>35725</v>
      </c>
      <c r="B7071" s="2">
        <v>0.5</v>
      </c>
      <c r="C7071">
        <v>639</v>
      </c>
      <c r="D7071">
        <v>799</v>
      </c>
      <c r="E7071">
        <v>99</v>
      </c>
      <c r="F7071">
        <f t="shared" si="2202"/>
        <v>540</v>
      </c>
      <c r="G7071" s="8">
        <v>25</v>
      </c>
      <c r="H7071">
        <v>12</v>
      </c>
      <c r="I7071">
        <v>7068</v>
      </c>
      <c r="J7071">
        <f t="shared" si="2203"/>
        <v>295</v>
      </c>
      <c r="K7071" s="11">
        <f t="shared" si="2204"/>
        <v>3.6939605926825037</v>
      </c>
      <c r="L7071">
        <f t="shared" si="2205"/>
        <v>16.014548995292181</v>
      </c>
      <c r="M7071">
        <f t="shared" si="2206"/>
        <v>12.600242483254871</v>
      </c>
      <c r="N7071" s="8">
        <f t="shared" si="2207"/>
        <v>-0.15714311464716629</v>
      </c>
      <c r="O7071" s="8">
        <f t="shared" si="2208"/>
        <v>-0.21121386552666721</v>
      </c>
      <c r="P7071" s="4">
        <f t="shared" si="2209"/>
        <v>0.65699331134174244</v>
      </c>
      <c r="Q7071" s="7">
        <f t="shared" si="2210"/>
        <v>0.71682359669217854</v>
      </c>
      <c r="R7071" s="4">
        <f t="shared" si="2211"/>
        <v>-0.20439146087429216</v>
      </c>
      <c r="S7071" s="4">
        <f t="shared" si="2212"/>
        <v>-0.20439146087429216</v>
      </c>
      <c r="T7071" s="4">
        <f t="shared" si="2213"/>
        <v>0</v>
      </c>
      <c r="U7071" s="7">
        <f t="shared" si="2214"/>
        <v>-0.20439146087429216</v>
      </c>
      <c r="V7071" s="4">
        <f t="shared" si="2200"/>
        <v>0.88948143695318804</v>
      </c>
      <c r="W7071" s="14">
        <f t="shared" si="2201"/>
        <v>805.92768758966179</v>
      </c>
      <c r="X7071" s="7">
        <f t="shared" si="2215"/>
        <v>51.192649846664011</v>
      </c>
      <c r="Y7071" s="4">
        <f t="shared" si="2216"/>
        <v>9.8484363423456678</v>
      </c>
      <c r="Z7071" s="7">
        <f t="shared" si="2217"/>
        <v>17.218948658611978</v>
      </c>
      <c r="AA7071" s="14">
        <f t="shared" si="2218"/>
        <v>3.2259104706655268</v>
      </c>
      <c r="AB7071" s="15">
        <v>2.6339230769999999</v>
      </c>
      <c r="AC7071" s="16">
        <f t="shared" si="2219"/>
        <v>1.9754423077499998</v>
      </c>
    </row>
    <row r="7072" spans="1:29" x14ac:dyDescent="0.25">
      <c r="A7072" s="1">
        <v>35725</v>
      </c>
      <c r="B7072" s="2">
        <v>0.54166666666666663</v>
      </c>
      <c r="C7072">
        <v>605</v>
      </c>
      <c r="D7072">
        <v>708</v>
      </c>
      <c r="E7072">
        <v>148</v>
      </c>
      <c r="F7072">
        <f t="shared" si="2202"/>
        <v>457</v>
      </c>
      <c r="G7072" s="8">
        <v>25.6</v>
      </c>
      <c r="H7072">
        <v>13</v>
      </c>
      <c r="I7072">
        <v>7069</v>
      </c>
      <c r="J7072">
        <f t="shared" si="2203"/>
        <v>295</v>
      </c>
      <c r="K7072" s="11">
        <f t="shared" si="2204"/>
        <v>3.6939605926825037</v>
      </c>
      <c r="L7072">
        <f t="shared" si="2205"/>
        <v>16.014548995292181</v>
      </c>
      <c r="M7072">
        <f t="shared" si="2206"/>
        <v>13.600242483254871</v>
      </c>
      <c r="N7072" s="8">
        <f t="shared" si="2207"/>
        <v>-0.41894250244631565</v>
      </c>
      <c r="O7072" s="8">
        <f t="shared" si="2208"/>
        <v>-0.21121386552666721</v>
      </c>
      <c r="P7072" s="4">
        <f t="shared" si="2209"/>
        <v>0.59839280409390161</v>
      </c>
      <c r="Q7072" s="7">
        <f t="shared" si="2210"/>
        <v>0.64149362381027863</v>
      </c>
      <c r="R7072" s="4">
        <f t="shared" si="2211"/>
        <v>-0.51950057993881216</v>
      </c>
      <c r="S7072" s="4">
        <f t="shared" si="2212"/>
        <v>-0.51950057993881216</v>
      </c>
      <c r="T7072" s="4">
        <f t="shared" si="2213"/>
        <v>0</v>
      </c>
      <c r="U7072" s="7">
        <f t="shared" si="2214"/>
        <v>-0.51950057993881216</v>
      </c>
      <c r="V7072" s="4">
        <f t="shared" si="2200"/>
        <v>0.81899878957347549</v>
      </c>
      <c r="W7072" s="14">
        <f t="shared" si="2201"/>
        <v>722.21820241884438</v>
      </c>
      <c r="X7072" s="7">
        <f t="shared" si="2215"/>
        <v>49.072091578612444</v>
      </c>
      <c r="Y7072" s="4">
        <f t="shared" si="2216"/>
        <v>9.051106433558278</v>
      </c>
      <c r="Z7072" s="7">
        <f t="shared" si="2217"/>
        <v>17.371238671190369</v>
      </c>
      <c r="AA7072" s="14">
        <f t="shared" si="2218"/>
        <v>2.9164116212051021</v>
      </c>
      <c r="AB7072" s="15">
        <v>2.7208461540000002</v>
      </c>
      <c r="AC7072" s="16">
        <f t="shared" si="2219"/>
        <v>2.0406346155000001</v>
      </c>
    </row>
    <row r="7073" spans="1:29" x14ac:dyDescent="0.25">
      <c r="A7073" s="1">
        <v>35725</v>
      </c>
      <c r="B7073" s="2">
        <v>0.58333333333333337</v>
      </c>
      <c r="C7073">
        <v>547</v>
      </c>
      <c r="D7073">
        <v>793</v>
      </c>
      <c r="E7073">
        <v>102</v>
      </c>
      <c r="F7073">
        <f t="shared" si="2202"/>
        <v>445</v>
      </c>
      <c r="G7073" s="8">
        <v>26.7</v>
      </c>
      <c r="H7073">
        <v>14</v>
      </c>
      <c r="I7073">
        <v>7070</v>
      </c>
      <c r="J7073">
        <f t="shared" si="2203"/>
        <v>295</v>
      </c>
      <c r="K7073" s="11">
        <f t="shared" si="2204"/>
        <v>3.6939605926825037</v>
      </c>
      <c r="L7073">
        <f t="shared" si="2205"/>
        <v>16.014548995292181</v>
      </c>
      <c r="M7073">
        <f t="shared" si="2206"/>
        <v>14.600242483254871</v>
      </c>
      <c r="N7073" s="8">
        <f t="shared" si="2207"/>
        <v>-0.68074189024546505</v>
      </c>
      <c r="O7073" s="8">
        <f t="shared" si="2208"/>
        <v>-0.21121386552666721</v>
      </c>
      <c r="P7073" s="4">
        <f t="shared" si="2209"/>
        <v>0.49059830574979557</v>
      </c>
      <c r="Q7073" s="7">
        <f t="shared" si="2210"/>
        <v>0.51277623435543218</v>
      </c>
      <c r="R7073" s="4">
        <f t="shared" si="2211"/>
        <v>-0.78413386178516264</v>
      </c>
      <c r="S7073" s="4">
        <f t="shared" si="2212"/>
        <v>-0.78413386178516264</v>
      </c>
      <c r="T7073" s="4">
        <f t="shared" si="2213"/>
        <v>0</v>
      </c>
      <c r="U7073" s="7">
        <f t="shared" si="2214"/>
        <v>-0.78413386178516264</v>
      </c>
      <c r="V7073" s="4">
        <f t="shared" si="2200"/>
        <v>0.68934732454216274</v>
      </c>
      <c r="W7073" s="14">
        <f t="shared" si="2201"/>
        <v>644.77026659763794</v>
      </c>
      <c r="X7073" s="7">
        <f t="shared" si="2215"/>
        <v>47.655033664423229</v>
      </c>
      <c r="Y7073" s="4">
        <f t="shared" si="2216"/>
        <v>8.5182926578231335</v>
      </c>
      <c r="Z7073" s="7">
        <f t="shared" si="2217"/>
        <v>17.473006102355782</v>
      </c>
      <c r="AA7073" s="14">
        <f t="shared" si="2218"/>
        <v>2.6189200065329179</v>
      </c>
      <c r="AB7073" s="15">
        <v>2.657846154</v>
      </c>
      <c r="AC7073" s="16">
        <f t="shared" si="2219"/>
        <v>1.9933846155000001</v>
      </c>
    </row>
    <row r="7074" spans="1:29" x14ac:dyDescent="0.25">
      <c r="A7074" s="1">
        <v>35725</v>
      </c>
      <c r="B7074" s="2">
        <v>0.625</v>
      </c>
      <c r="C7074">
        <v>298</v>
      </c>
      <c r="D7074">
        <v>296</v>
      </c>
      <c r="E7074">
        <v>170</v>
      </c>
      <c r="F7074">
        <f t="shared" si="2202"/>
        <v>128</v>
      </c>
      <c r="G7074" s="8">
        <v>27.2</v>
      </c>
      <c r="H7074">
        <v>15</v>
      </c>
      <c r="I7074">
        <v>7071</v>
      </c>
      <c r="J7074">
        <f t="shared" si="2203"/>
        <v>295</v>
      </c>
      <c r="K7074" s="11">
        <f t="shared" si="2204"/>
        <v>3.6939605926825037</v>
      </c>
      <c r="L7074">
        <f t="shared" si="2205"/>
        <v>16.014548995292181</v>
      </c>
      <c r="M7074">
        <f t="shared" si="2206"/>
        <v>15.600242483254871</v>
      </c>
      <c r="N7074" s="8">
        <f t="shared" si="2207"/>
        <v>-0.94254127804461452</v>
      </c>
      <c r="O7074" s="8">
        <f t="shared" si="2208"/>
        <v>-0.21121386552666721</v>
      </c>
      <c r="P7074" s="4">
        <f t="shared" si="2209"/>
        <v>0.34095583323274392</v>
      </c>
      <c r="Q7074" s="7">
        <f t="shared" si="2210"/>
        <v>0.34793346837044625</v>
      </c>
      <c r="R7074" s="4">
        <f t="shared" si="2211"/>
        <v>-1.0000499067909163</v>
      </c>
      <c r="S7074" s="4">
        <f t="shared" si="2212"/>
        <v>-1.0000499067909163</v>
      </c>
      <c r="T7074" s="4">
        <f t="shared" si="2213"/>
        <v>0</v>
      </c>
      <c r="U7074" s="7">
        <f t="shared" si="2214"/>
        <v>-1.0000499067909163</v>
      </c>
      <c r="V7074" s="4">
        <f t="shared" si="2200"/>
        <v>0.50936257494195725</v>
      </c>
      <c r="W7074" s="14">
        <f t="shared" si="2201"/>
        <v>314.30105257565742</v>
      </c>
      <c r="X7074" s="7">
        <f t="shared" si="2215"/>
        <v>37.414784208708866</v>
      </c>
      <c r="Y7074" s="4">
        <f t="shared" si="2216"/>
        <v>4.6679588624745341</v>
      </c>
      <c r="Z7074" s="7">
        <f t="shared" si="2217"/>
        <v>18.208419857267366</v>
      </c>
      <c r="AA7074" s="14">
        <f t="shared" si="2218"/>
        <v>1.3303554627927299</v>
      </c>
      <c r="AB7074" s="15">
        <v>1.449153846</v>
      </c>
      <c r="AC7074" s="16">
        <f t="shared" si="2219"/>
        <v>1.0868653845</v>
      </c>
    </row>
    <row r="7075" spans="1:29" x14ac:dyDescent="0.25">
      <c r="A7075" s="1">
        <v>35725</v>
      </c>
      <c r="B7075" s="2">
        <v>0.66666666666666663</v>
      </c>
      <c r="C7075">
        <v>219</v>
      </c>
      <c r="D7075">
        <v>488</v>
      </c>
      <c r="E7075">
        <v>90</v>
      </c>
      <c r="F7075">
        <f t="shared" si="2202"/>
        <v>129</v>
      </c>
      <c r="G7075" s="8">
        <v>26.7</v>
      </c>
      <c r="H7075">
        <v>16</v>
      </c>
      <c r="I7075">
        <v>7072</v>
      </c>
      <c r="J7075">
        <f t="shared" si="2203"/>
        <v>295</v>
      </c>
      <c r="K7075" s="11">
        <f t="shared" si="2204"/>
        <v>3.6939605926825037</v>
      </c>
      <c r="L7075">
        <f t="shared" si="2205"/>
        <v>16.014548995292181</v>
      </c>
      <c r="M7075">
        <f t="shared" si="2206"/>
        <v>16.600242483254871</v>
      </c>
      <c r="N7075" s="8">
        <f t="shared" si="2207"/>
        <v>-1.2043406658437639</v>
      </c>
      <c r="O7075" s="8">
        <f t="shared" si="2208"/>
        <v>-0.21121386552666721</v>
      </c>
      <c r="P7075" s="4">
        <f t="shared" si="2209"/>
        <v>0.1596632737489054</v>
      </c>
      <c r="Q7075" s="7">
        <f t="shared" si="2210"/>
        <v>0.16034954146850039</v>
      </c>
      <c r="R7075" s="4">
        <f t="shared" si="2211"/>
        <v>-1.1802955992853359</v>
      </c>
      <c r="S7075" s="4">
        <f t="shared" si="2212"/>
        <v>-1.1802955992853359</v>
      </c>
      <c r="T7075" s="4">
        <f t="shared" si="2213"/>
        <v>0</v>
      </c>
      <c r="U7075" s="7">
        <f t="shared" si="2214"/>
        <v>-1.1802955992853359</v>
      </c>
      <c r="V7075" s="4">
        <f t="shared" si="2200"/>
        <v>0.2913102040192509</v>
      </c>
      <c r="W7075" s="14">
        <f t="shared" si="2201"/>
        <v>228.73394271054406</v>
      </c>
      <c r="X7075" s="7">
        <f t="shared" si="2215"/>
        <v>34.133853138092682</v>
      </c>
      <c r="Y7075" s="4">
        <f t="shared" si="2216"/>
        <v>3.4343287799228488</v>
      </c>
      <c r="Z7075" s="7">
        <f t="shared" si="2217"/>
        <v>18.444043203034735</v>
      </c>
      <c r="AA7075" s="14">
        <f t="shared" si="2218"/>
        <v>0.98070039386443109</v>
      </c>
      <c r="AB7075" s="15">
        <v>0.65761538500000005</v>
      </c>
      <c r="AC7075" s="16">
        <f t="shared" si="2219"/>
        <v>0.49321153875000001</v>
      </c>
    </row>
    <row r="7076" spans="1:29" x14ac:dyDescent="0.25">
      <c r="A7076" s="1">
        <v>35725</v>
      </c>
      <c r="B7076" s="2">
        <v>0.70833333333333337</v>
      </c>
      <c r="C7076">
        <v>44</v>
      </c>
      <c r="D7076">
        <v>325</v>
      </c>
      <c r="E7076">
        <v>17</v>
      </c>
      <c r="F7076">
        <f t="shared" si="2202"/>
        <v>27</v>
      </c>
      <c r="G7076" s="8">
        <v>25.6</v>
      </c>
      <c r="H7076">
        <v>17</v>
      </c>
      <c r="I7076">
        <v>7073</v>
      </c>
      <c r="J7076">
        <f t="shared" si="2203"/>
        <v>295</v>
      </c>
      <c r="K7076" s="11">
        <f t="shared" si="2204"/>
        <v>3.6939605926825037</v>
      </c>
      <c r="L7076">
        <f t="shared" si="2205"/>
        <v>16.014548995292181</v>
      </c>
      <c r="M7076">
        <f t="shared" si="2206"/>
        <v>17.600242483254871</v>
      </c>
      <c r="N7076" s="8">
        <f t="shared" si="2207"/>
        <v>-1.4661400536429132</v>
      </c>
      <c r="O7076" s="8">
        <f t="shared" si="2208"/>
        <v>-0.21121386552666721</v>
      </c>
      <c r="P7076" s="4">
        <f t="shared" si="2209"/>
        <v>0</v>
      </c>
      <c r="Q7076" s="7">
        <f t="shared" si="2210"/>
        <v>0</v>
      </c>
      <c r="R7076" s="4">
        <f t="shared" si="2211"/>
        <v>0</v>
      </c>
      <c r="S7076" s="4">
        <f t="shared" si="2212"/>
        <v>0</v>
      </c>
      <c r="T7076" s="4">
        <f t="shared" si="2213"/>
        <v>0</v>
      </c>
      <c r="U7076" s="7">
        <f t="shared" si="2214"/>
        <v>0</v>
      </c>
      <c r="V7076" s="4">
        <f t="shared" si="2200"/>
        <v>0.38268428076468186</v>
      </c>
      <c r="W7076" s="14">
        <f t="shared" si="2201"/>
        <v>140.72536428780541</v>
      </c>
      <c r="X7076" s="7">
        <f t="shared" si="2215"/>
        <v>30.173574339353678</v>
      </c>
      <c r="Y7076" s="4">
        <f t="shared" si="2216"/>
        <v>1.945263951596983</v>
      </c>
      <c r="Z7076" s="7">
        <f t="shared" si="2217"/>
        <v>18.728454585244975</v>
      </c>
      <c r="AA7076" s="14">
        <f t="shared" si="2218"/>
        <v>0.61266620720469167</v>
      </c>
      <c r="AB7076" s="15">
        <v>0.62830769200000003</v>
      </c>
      <c r="AC7076" s="16">
        <f t="shared" si="2219"/>
        <v>0.47123076900000005</v>
      </c>
    </row>
    <row r="7077" spans="1:29" x14ac:dyDescent="0.25">
      <c r="A7077" s="1">
        <v>35725</v>
      </c>
      <c r="B7077" s="2">
        <v>0.75</v>
      </c>
      <c r="C7077">
        <v>0</v>
      </c>
      <c r="D7077">
        <v>0</v>
      </c>
      <c r="E7077">
        <v>0</v>
      </c>
      <c r="F7077">
        <f t="shared" si="2202"/>
        <v>0</v>
      </c>
      <c r="G7077" s="8">
        <v>23.3</v>
      </c>
      <c r="H7077">
        <v>18</v>
      </c>
      <c r="I7077">
        <v>7074</v>
      </c>
      <c r="J7077">
        <f t="shared" si="2203"/>
        <v>295</v>
      </c>
      <c r="K7077" s="11">
        <f t="shared" si="2204"/>
        <v>3.6939605926825037</v>
      </c>
      <c r="L7077">
        <f t="shared" si="2205"/>
        <v>16.014548995292181</v>
      </c>
      <c r="M7077">
        <f t="shared" si="2206"/>
        <v>18.600242483254871</v>
      </c>
      <c r="N7077" s="8">
        <f t="shared" si="2207"/>
        <v>-1.7279394414420628</v>
      </c>
      <c r="O7077" s="8">
        <f t="shared" si="2208"/>
        <v>-0.21121386552666721</v>
      </c>
      <c r="P7077" s="4">
        <f t="shared" si="2209"/>
        <v>0</v>
      </c>
      <c r="Q7077" s="7">
        <f t="shared" si="2210"/>
        <v>0</v>
      </c>
      <c r="R7077" s="4">
        <f t="shared" si="2211"/>
        <v>0</v>
      </c>
      <c r="S7077" s="4">
        <f t="shared" si="2212"/>
        <v>0</v>
      </c>
      <c r="T7077" s="4">
        <f t="shared" si="2213"/>
        <v>0</v>
      </c>
      <c r="U7077" s="7">
        <f t="shared" si="2214"/>
        <v>0</v>
      </c>
      <c r="V7077" s="4">
        <f t="shared" si="2200"/>
        <v>0.38268428076468186</v>
      </c>
      <c r="W7077" s="14">
        <f t="shared" si="2201"/>
        <v>0</v>
      </c>
      <c r="X7077" s="7">
        <f t="shared" si="2215"/>
        <v>23.3</v>
      </c>
      <c r="Y7077" s="4">
        <f t="shared" si="2216"/>
        <v>-0.63919999999999977</v>
      </c>
      <c r="Z7077" s="7">
        <f t="shared" si="2217"/>
        <v>19.222087200000001</v>
      </c>
      <c r="AA7077" s="14">
        <f t="shared" si="2218"/>
        <v>0</v>
      </c>
      <c r="AB7077" s="15">
        <v>0.75876923100000004</v>
      </c>
      <c r="AC7077" s="16">
        <f t="shared" si="2219"/>
        <v>0.56907692325000003</v>
      </c>
    </row>
    <row r="7078" spans="1:29" x14ac:dyDescent="0.25">
      <c r="A7078" s="1">
        <v>35725</v>
      </c>
      <c r="B7078" s="2">
        <v>0.79166666666666663</v>
      </c>
      <c r="C7078">
        <v>0</v>
      </c>
      <c r="D7078">
        <v>0</v>
      </c>
      <c r="E7078">
        <v>0</v>
      </c>
      <c r="F7078">
        <f t="shared" si="2202"/>
        <v>0</v>
      </c>
      <c r="G7078" s="8">
        <v>21.7</v>
      </c>
      <c r="H7078">
        <v>19</v>
      </c>
      <c r="I7078">
        <v>7075</v>
      </c>
      <c r="J7078">
        <f t="shared" si="2203"/>
        <v>295</v>
      </c>
      <c r="K7078" s="11">
        <f t="shared" si="2204"/>
        <v>3.6939605926825037</v>
      </c>
      <c r="L7078">
        <f t="shared" si="2205"/>
        <v>16.014548995292181</v>
      </c>
      <c r="M7078">
        <f t="shared" si="2206"/>
        <v>19.600242483254871</v>
      </c>
      <c r="N7078" s="8">
        <f t="shared" si="2207"/>
        <v>-1.9897388292412121</v>
      </c>
      <c r="O7078" s="8">
        <f t="shared" si="2208"/>
        <v>-0.21121386552666721</v>
      </c>
      <c r="P7078" s="4">
        <f t="shared" si="2209"/>
        <v>0</v>
      </c>
      <c r="Q7078" s="7">
        <f t="shared" si="2210"/>
        <v>0</v>
      </c>
      <c r="R7078" s="4">
        <f t="shared" si="2211"/>
        <v>0</v>
      </c>
      <c r="S7078" s="4">
        <f t="shared" si="2212"/>
        <v>0</v>
      </c>
      <c r="T7078" s="4">
        <f t="shared" si="2213"/>
        <v>1</v>
      </c>
      <c r="U7078" s="7">
        <f t="shared" si="2214"/>
        <v>0</v>
      </c>
      <c r="V7078" s="4">
        <f t="shared" si="2200"/>
        <v>0.38268428076468186</v>
      </c>
      <c r="W7078" s="14">
        <f t="shared" si="2201"/>
        <v>0</v>
      </c>
      <c r="X7078" s="7">
        <f t="shared" si="2215"/>
        <v>21.7</v>
      </c>
      <c r="Y7078" s="4">
        <f t="shared" si="2216"/>
        <v>-1.2408000000000003</v>
      </c>
      <c r="Z7078" s="7">
        <f t="shared" si="2217"/>
        <v>19.336992800000001</v>
      </c>
      <c r="AA7078" s="14">
        <f t="shared" si="2218"/>
        <v>0</v>
      </c>
      <c r="AB7078" s="15">
        <v>0.73569230799999996</v>
      </c>
      <c r="AC7078" s="16">
        <f t="shared" si="2219"/>
        <v>0.55176923099999997</v>
      </c>
    </row>
    <row r="7079" spans="1:29" x14ac:dyDescent="0.25">
      <c r="A7079" s="1">
        <v>35725</v>
      </c>
      <c r="B7079" s="2">
        <v>0.83333333333333337</v>
      </c>
      <c r="C7079">
        <v>0</v>
      </c>
      <c r="D7079">
        <v>0</v>
      </c>
      <c r="E7079">
        <v>0</v>
      </c>
      <c r="F7079">
        <f t="shared" si="2202"/>
        <v>0</v>
      </c>
      <c r="G7079" s="8">
        <v>20.6</v>
      </c>
      <c r="H7079">
        <v>20</v>
      </c>
      <c r="I7079">
        <v>7076</v>
      </c>
      <c r="J7079">
        <f t="shared" si="2203"/>
        <v>295</v>
      </c>
      <c r="K7079" s="11">
        <f t="shared" si="2204"/>
        <v>3.6939605926825037</v>
      </c>
      <c r="L7079">
        <f t="shared" si="2205"/>
        <v>16.014548995292181</v>
      </c>
      <c r="M7079">
        <f t="shared" si="2206"/>
        <v>20.600242483254871</v>
      </c>
      <c r="N7079" s="8">
        <f t="shared" si="2207"/>
        <v>-2.2515382170403617</v>
      </c>
      <c r="O7079" s="8">
        <f t="shared" si="2208"/>
        <v>-0.21121386552666721</v>
      </c>
      <c r="P7079" s="4">
        <f t="shared" si="2209"/>
        <v>0</v>
      </c>
      <c r="Q7079" s="7">
        <f t="shared" si="2210"/>
        <v>0</v>
      </c>
      <c r="R7079" s="4">
        <f t="shared" si="2211"/>
        <v>0</v>
      </c>
      <c r="S7079" s="4">
        <f t="shared" si="2212"/>
        <v>0</v>
      </c>
      <c r="T7079" s="4">
        <f t="shared" si="2213"/>
        <v>1</v>
      </c>
      <c r="U7079" s="7">
        <f t="shared" si="2214"/>
        <v>0</v>
      </c>
      <c r="V7079" s="4">
        <f t="shared" si="2200"/>
        <v>0.38268428076468186</v>
      </c>
      <c r="W7079" s="14">
        <f t="shared" si="2201"/>
        <v>0</v>
      </c>
      <c r="X7079" s="7">
        <f t="shared" si="2215"/>
        <v>20.6</v>
      </c>
      <c r="Y7079" s="4">
        <f t="shared" si="2216"/>
        <v>-1.6543999999999994</v>
      </c>
      <c r="Z7079" s="7">
        <f t="shared" si="2217"/>
        <v>19.415990399999998</v>
      </c>
      <c r="AA7079" s="14">
        <f t="shared" si="2218"/>
        <v>0</v>
      </c>
      <c r="AB7079" s="15">
        <v>0.80938461500000003</v>
      </c>
      <c r="AC7079" s="16">
        <f t="shared" si="2219"/>
        <v>0.60703846125000005</v>
      </c>
    </row>
    <row r="7080" spans="1:29" x14ac:dyDescent="0.25">
      <c r="A7080" s="1">
        <v>35725</v>
      </c>
      <c r="B7080" s="2">
        <v>0.875</v>
      </c>
      <c r="C7080">
        <v>0</v>
      </c>
      <c r="D7080">
        <v>0</v>
      </c>
      <c r="E7080">
        <v>0</v>
      </c>
      <c r="F7080">
        <f t="shared" si="2202"/>
        <v>0</v>
      </c>
      <c r="G7080" s="8">
        <v>19.399999999999999</v>
      </c>
      <c r="H7080">
        <v>21</v>
      </c>
      <c r="I7080">
        <v>7077</v>
      </c>
      <c r="J7080">
        <f t="shared" si="2203"/>
        <v>295</v>
      </c>
      <c r="K7080" s="11">
        <f t="shared" si="2204"/>
        <v>3.6939605926825037</v>
      </c>
      <c r="L7080">
        <f t="shared" si="2205"/>
        <v>16.014548995292181</v>
      </c>
      <c r="M7080">
        <f t="shared" si="2206"/>
        <v>21.600242483254871</v>
      </c>
      <c r="N7080" s="8">
        <f t="shared" si="2207"/>
        <v>-2.5133376048395109</v>
      </c>
      <c r="O7080" s="8">
        <f t="shared" si="2208"/>
        <v>-0.21121386552666721</v>
      </c>
      <c r="P7080" s="4">
        <f t="shared" si="2209"/>
        <v>0</v>
      </c>
      <c r="Q7080" s="7">
        <f t="shared" si="2210"/>
        <v>0</v>
      </c>
      <c r="R7080" s="4">
        <f t="shared" si="2211"/>
        <v>0</v>
      </c>
      <c r="S7080" s="4">
        <f t="shared" si="2212"/>
        <v>0</v>
      </c>
      <c r="T7080" s="4">
        <f t="shared" si="2213"/>
        <v>1</v>
      </c>
      <c r="U7080" s="7">
        <f t="shared" si="2214"/>
        <v>0</v>
      </c>
      <c r="V7080" s="4">
        <f t="shared" si="2200"/>
        <v>0.38268428076468186</v>
      </c>
      <c r="W7080" s="14">
        <f t="shared" si="2201"/>
        <v>0</v>
      </c>
      <c r="X7080" s="7">
        <f t="shared" si="2215"/>
        <v>19.399999999999999</v>
      </c>
      <c r="Y7080" s="4">
        <f t="shared" si="2216"/>
        <v>-2.1056000000000004</v>
      </c>
      <c r="Z7080" s="7">
        <f t="shared" si="2217"/>
        <v>19.502169599999998</v>
      </c>
      <c r="AA7080" s="14">
        <f t="shared" si="2218"/>
        <v>0</v>
      </c>
      <c r="AB7080" s="15">
        <v>0.75523076899999997</v>
      </c>
      <c r="AC7080" s="16">
        <f t="shared" si="2219"/>
        <v>0.56642307675000003</v>
      </c>
    </row>
    <row r="7081" spans="1:29" x14ac:dyDescent="0.25">
      <c r="A7081" s="1">
        <v>35725</v>
      </c>
      <c r="B7081" s="2">
        <v>0.91666666666666663</v>
      </c>
      <c r="C7081">
        <v>0</v>
      </c>
      <c r="D7081">
        <v>0</v>
      </c>
      <c r="E7081">
        <v>0</v>
      </c>
      <c r="F7081">
        <f t="shared" si="2202"/>
        <v>0</v>
      </c>
      <c r="G7081" s="8">
        <v>18.3</v>
      </c>
      <c r="H7081">
        <v>22</v>
      </c>
      <c r="I7081">
        <v>7078</v>
      </c>
      <c r="J7081">
        <f t="shared" si="2203"/>
        <v>295</v>
      </c>
      <c r="K7081" s="11">
        <f t="shared" si="2204"/>
        <v>3.6939605926825037</v>
      </c>
      <c r="L7081">
        <f t="shared" si="2205"/>
        <v>16.014548995292181</v>
      </c>
      <c r="M7081">
        <f t="shared" si="2206"/>
        <v>22.600242483254871</v>
      </c>
      <c r="N7081" s="8">
        <f t="shared" si="2207"/>
        <v>-2.7751369926386604</v>
      </c>
      <c r="O7081" s="8">
        <f t="shared" si="2208"/>
        <v>-0.21121386552666721</v>
      </c>
      <c r="P7081" s="4">
        <f t="shared" si="2209"/>
        <v>0</v>
      </c>
      <c r="Q7081" s="7">
        <f t="shared" si="2210"/>
        <v>0</v>
      </c>
      <c r="R7081" s="4">
        <f t="shared" si="2211"/>
        <v>0</v>
      </c>
      <c r="S7081" s="4">
        <f t="shared" si="2212"/>
        <v>0</v>
      </c>
      <c r="T7081" s="4">
        <f t="shared" si="2213"/>
        <v>1</v>
      </c>
      <c r="U7081" s="7">
        <f t="shared" si="2214"/>
        <v>0</v>
      </c>
      <c r="V7081" s="4">
        <f t="shared" si="2200"/>
        <v>0.38268428076468186</v>
      </c>
      <c r="W7081" s="14">
        <f t="shared" si="2201"/>
        <v>0</v>
      </c>
      <c r="X7081" s="7">
        <f t="shared" si="2215"/>
        <v>18.3</v>
      </c>
      <c r="Y7081" s="4">
        <f t="shared" si="2216"/>
        <v>-2.5191999999999997</v>
      </c>
      <c r="Z7081" s="7">
        <f t="shared" si="2217"/>
        <v>19.581167199999999</v>
      </c>
      <c r="AA7081" s="14">
        <f t="shared" si="2218"/>
        <v>0</v>
      </c>
      <c r="AB7081" s="15">
        <v>0.76853846199999998</v>
      </c>
      <c r="AC7081" s="16">
        <f t="shared" si="2219"/>
        <v>0.57640384649999998</v>
      </c>
    </row>
    <row r="7082" spans="1:29" x14ac:dyDescent="0.25">
      <c r="A7082" s="1">
        <v>35725</v>
      </c>
      <c r="B7082" s="2">
        <v>0.95833333333333337</v>
      </c>
      <c r="C7082">
        <v>0</v>
      </c>
      <c r="D7082">
        <v>0</v>
      </c>
      <c r="E7082">
        <v>0</v>
      </c>
      <c r="F7082">
        <f t="shared" si="2202"/>
        <v>0</v>
      </c>
      <c r="G7082" s="8">
        <v>18.3</v>
      </c>
      <c r="H7082">
        <v>23</v>
      </c>
      <c r="I7082">
        <v>7079</v>
      </c>
      <c r="J7082">
        <f t="shared" si="2203"/>
        <v>295</v>
      </c>
      <c r="K7082" s="11">
        <f t="shared" si="2204"/>
        <v>3.6939605926825037</v>
      </c>
      <c r="L7082">
        <f t="shared" si="2205"/>
        <v>16.014548995292181</v>
      </c>
      <c r="M7082">
        <f t="shared" si="2206"/>
        <v>23.600242483254871</v>
      </c>
      <c r="N7082" s="8">
        <f t="shared" si="2207"/>
        <v>-3.03693638043781</v>
      </c>
      <c r="O7082" s="8">
        <f t="shared" si="2208"/>
        <v>-0.21121386552666721</v>
      </c>
      <c r="P7082" s="4">
        <f t="shared" si="2209"/>
        <v>0</v>
      </c>
      <c r="Q7082" s="7">
        <f t="shared" si="2210"/>
        <v>0</v>
      </c>
      <c r="R7082" s="4">
        <f t="shared" si="2211"/>
        <v>0</v>
      </c>
      <c r="S7082" s="4">
        <f t="shared" si="2212"/>
        <v>0</v>
      </c>
      <c r="T7082" s="4">
        <f t="shared" si="2213"/>
        <v>1</v>
      </c>
      <c r="U7082" s="7">
        <f t="shared" si="2214"/>
        <v>0</v>
      </c>
      <c r="V7082" s="4">
        <f t="shared" si="2200"/>
        <v>0.38268428076468186</v>
      </c>
      <c r="W7082" s="14">
        <f t="shared" si="2201"/>
        <v>0</v>
      </c>
      <c r="X7082" s="7">
        <f t="shared" si="2215"/>
        <v>18.3</v>
      </c>
      <c r="Y7082" s="4">
        <f t="shared" si="2216"/>
        <v>-2.5191999999999997</v>
      </c>
      <c r="Z7082" s="7">
        <f t="shared" si="2217"/>
        <v>19.581167199999999</v>
      </c>
      <c r="AA7082" s="14">
        <f t="shared" si="2218"/>
        <v>0</v>
      </c>
      <c r="AB7082" s="15">
        <v>0.83423076900000004</v>
      </c>
      <c r="AC7082" s="16">
        <f t="shared" si="2219"/>
        <v>0.62567307675000006</v>
      </c>
    </row>
    <row r="7083" spans="1:29" x14ac:dyDescent="0.25">
      <c r="A7083" s="1">
        <v>35725</v>
      </c>
      <c r="B7083" s="3">
        <v>1</v>
      </c>
      <c r="C7083">
        <v>0</v>
      </c>
      <c r="D7083">
        <v>0</v>
      </c>
      <c r="E7083">
        <v>0</v>
      </c>
      <c r="F7083">
        <f t="shared" si="2202"/>
        <v>0</v>
      </c>
      <c r="G7083" s="8">
        <v>17.2</v>
      </c>
      <c r="H7083">
        <v>24</v>
      </c>
      <c r="I7083">
        <v>7080</v>
      </c>
      <c r="J7083">
        <f t="shared" si="2203"/>
        <v>295</v>
      </c>
      <c r="K7083" s="11">
        <f t="shared" si="2204"/>
        <v>3.6939605926825037</v>
      </c>
      <c r="L7083">
        <f t="shared" si="2205"/>
        <v>16.014548995292181</v>
      </c>
      <c r="M7083">
        <f t="shared" si="2206"/>
        <v>24.600242483254871</v>
      </c>
      <c r="N7083" s="8">
        <f t="shared" si="2207"/>
        <v>-3.2987357682369591</v>
      </c>
      <c r="O7083" s="8">
        <f t="shared" si="2208"/>
        <v>-0.21121386552666721</v>
      </c>
      <c r="P7083" s="4">
        <f t="shared" si="2209"/>
        <v>0</v>
      </c>
      <c r="Q7083" s="7">
        <f t="shared" si="2210"/>
        <v>0</v>
      </c>
      <c r="R7083" s="4">
        <f t="shared" si="2211"/>
        <v>0</v>
      </c>
      <c r="S7083" s="4">
        <f t="shared" si="2212"/>
        <v>0</v>
      </c>
      <c r="T7083" s="4">
        <f t="shared" si="2213"/>
        <v>1</v>
      </c>
      <c r="U7083" s="7">
        <f t="shared" si="2214"/>
        <v>0</v>
      </c>
      <c r="V7083" s="4">
        <f t="shared" si="2200"/>
        <v>0.38268428076468186</v>
      </c>
      <c r="W7083" s="14">
        <f t="shared" si="2201"/>
        <v>0</v>
      </c>
      <c r="X7083" s="7">
        <f t="shared" si="2215"/>
        <v>17.2</v>
      </c>
      <c r="Y7083" s="4">
        <f t="shared" si="2216"/>
        <v>-2.9328000000000003</v>
      </c>
      <c r="Z7083" s="7">
        <f t="shared" si="2217"/>
        <v>19.6601648</v>
      </c>
      <c r="AA7083" s="14">
        <f t="shared" si="2218"/>
        <v>0</v>
      </c>
      <c r="AB7083" s="15">
        <v>0.76853846199999998</v>
      </c>
      <c r="AC7083" s="16">
        <f t="shared" si="2219"/>
        <v>0.57640384649999998</v>
      </c>
    </row>
    <row r="7084" spans="1:29" x14ac:dyDescent="0.25">
      <c r="A7084" s="1">
        <v>35726</v>
      </c>
      <c r="B7084" s="2">
        <v>4.1666666666666664E-2</v>
      </c>
      <c r="C7084">
        <v>0</v>
      </c>
      <c r="D7084">
        <v>0</v>
      </c>
      <c r="E7084">
        <v>0</v>
      </c>
      <c r="F7084">
        <f t="shared" si="2202"/>
        <v>0</v>
      </c>
      <c r="G7084" s="8">
        <v>16.7</v>
      </c>
      <c r="H7084">
        <v>1</v>
      </c>
      <c r="I7084">
        <v>7081</v>
      </c>
      <c r="J7084">
        <f t="shared" si="2203"/>
        <v>296</v>
      </c>
      <c r="K7084" s="11">
        <f t="shared" si="2204"/>
        <v>3.7112220907791511</v>
      </c>
      <c r="L7084">
        <f t="shared" si="2205"/>
        <v>16.115155193024929</v>
      </c>
      <c r="M7084">
        <f t="shared" si="2206"/>
        <v>1.6019192532170821</v>
      </c>
      <c r="N7084" s="8">
        <f t="shared" si="2207"/>
        <v>2.7222111737938905</v>
      </c>
      <c r="O7084" s="8">
        <f t="shared" si="2208"/>
        <v>-0.21721703998381989</v>
      </c>
      <c r="P7084" s="4">
        <f t="shared" si="2209"/>
        <v>0</v>
      </c>
      <c r="Q7084" s="7">
        <f t="shared" si="2210"/>
        <v>0</v>
      </c>
      <c r="R7084" s="4">
        <f t="shared" si="2211"/>
        <v>0</v>
      </c>
      <c r="S7084" s="4">
        <f t="shared" si="2212"/>
        <v>0</v>
      </c>
      <c r="T7084" s="4">
        <f t="shared" si="2213"/>
        <v>1</v>
      </c>
      <c r="U7084" s="7">
        <f t="shared" si="2214"/>
        <v>0</v>
      </c>
      <c r="V7084" s="4">
        <f t="shared" si="2200"/>
        <v>0.38268428076468186</v>
      </c>
      <c r="W7084" s="14">
        <f t="shared" si="2201"/>
        <v>0</v>
      </c>
      <c r="X7084" s="7">
        <f t="shared" si="2215"/>
        <v>16.7</v>
      </c>
      <c r="Y7084" s="4">
        <f t="shared" si="2216"/>
        <v>-3.1208000000000005</v>
      </c>
      <c r="Z7084" s="7">
        <f t="shared" si="2217"/>
        <v>19.6960728</v>
      </c>
      <c r="AA7084" s="14">
        <f t="shared" si="2218"/>
        <v>0</v>
      </c>
      <c r="AB7084" s="15">
        <v>0.849307692</v>
      </c>
      <c r="AC7084" s="16">
        <f t="shared" si="2219"/>
        <v>0.636980769</v>
      </c>
    </row>
    <row r="7085" spans="1:29" x14ac:dyDescent="0.25">
      <c r="A7085" s="1">
        <v>35726</v>
      </c>
      <c r="B7085" s="2">
        <v>8.3333333333333329E-2</v>
      </c>
      <c r="C7085">
        <v>0</v>
      </c>
      <c r="D7085">
        <v>0</v>
      </c>
      <c r="E7085">
        <v>0</v>
      </c>
      <c r="F7085">
        <f t="shared" si="2202"/>
        <v>0</v>
      </c>
      <c r="G7085" s="8">
        <v>15</v>
      </c>
      <c r="H7085">
        <v>2</v>
      </c>
      <c r="I7085">
        <v>7082</v>
      </c>
      <c r="J7085">
        <f t="shared" si="2203"/>
        <v>296</v>
      </c>
      <c r="K7085" s="11">
        <f t="shared" si="2204"/>
        <v>3.7112220907791511</v>
      </c>
      <c r="L7085">
        <f t="shared" si="2205"/>
        <v>16.115155193024929</v>
      </c>
      <c r="M7085">
        <f t="shared" si="2206"/>
        <v>2.6019192532170821</v>
      </c>
      <c r="N7085" s="8">
        <f t="shared" si="2207"/>
        <v>2.460411785994741</v>
      </c>
      <c r="O7085" s="8">
        <f t="shared" si="2208"/>
        <v>-0.21721703998381989</v>
      </c>
      <c r="P7085" s="4">
        <f t="shared" si="2209"/>
        <v>0</v>
      </c>
      <c r="Q7085" s="7">
        <f t="shared" si="2210"/>
        <v>0</v>
      </c>
      <c r="R7085" s="4">
        <f t="shared" si="2211"/>
        <v>0</v>
      </c>
      <c r="S7085" s="4">
        <f t="shared" si="2212"/>
        <v>0</v>
      </c>
      <c r="T7085" s="4">
        <f t="shared" si="2213"/>
        <v>1</v>
      </c>
      <c r="U7085" s="7">
        <f t="shared" si="2214"/>
        <v>0</v>
      </c>
      <c r="V7085" s="4">
        <f t="shared" si="2200"/>
        <v>0.38268428076468186</v>
      </c>
      <c r="W7085" s="14">
        <f t="shared" si="2201"/>
        <v>0</v>
      </c>
      <c r="X7085" s="7">
        <f t="shared" si="2215"/>
        <v>15</v>
      </c>
      <c r="Y7085" s="4">
        <f t="shared" si="2216"/>
        <v>-3.76</v>
      </c>
      <c r="Z7085" s="7">
        <f t="shared" si="2217"/>
        <v>19.818160000000002</v>
      </c>
      <c r="AA7085" s="14">
        <f t="shared" si="2218"/>
        <v>0</v>
      </c>
      <c r="AB7085" s="15">
        <v>0.80753846200000001</v>
      </c>
      <c r="AC7085" s="16">
        <f t="shared" si="2219"/>
        <v>0.60565384649999998</v>
      </c>
    </row>
    <row r="7086" spans="1:29" x14ac:dyDescent="0.25">
      <c r="A7086" s="1">
        <v>35726</v>
      </c>
      <c r="B7086" s="2">
        <v>0.125</v>
      </c>
      <c r="C7086">
        <v>0</v>
      </c>
      <c r="D7086">
        <v>0</v>
      </c>
      <c r="E7086">
        <v>0</v>
      </c>
      <c r="F7086">
        <f t="shared" si="2202"/>
        <v>0</v>
      </c>
      <c r="G7086" s="8">
        <v>13.9</v>
      </c>
      <c r="H7086">
        <v>3</v>
      </c>
      <c r="I7086">
        <v>7083</v>
      </c>
      <c r="J7086">
        <f t="shared" si="2203"/>
        <v>296</v>
      </c>
      <c r="K7086" s="11">
        <f t="shared" si="2204"/>
        <v>3.7112220907791511</v>
      </c>
      <c r="L7086">
        <f t="shared" si="2205"/>
        <v>16.115155193024929</v>
      </c>
      <c r="M7086">
        <f t="shared" si="2206"/>
        <v>3.6019192532170821</v>
      </c>
      <c r="N7086" s="8">
        <f t="shared" si="2207"/>
        <v>2.1986123981955914</v>
      </c>
      <c r="O7086" s="8">
        <f t="shared" si="2208"/>
        <v>-0.21721703998381989</v>
      </c>
      <c r="P7086" s="4">
        <f t="shared" si="2209"/>
        <v>0</v>
      </c>
      <c r="Q7086" s="7">
        <f t="shared" si="2210"/>
        <v>0</v>
      </c>
      <c r="R7086" s="4">
        <f t="shared" si="2211"/>
        <v>0</v>
      </c>
      <c r="S7086" s="4">
        <f t="shared" si="2212"/>
        <v>0</v>
      </c>
      <c r="T7086" s="4">
        <f t="shared" si="2213"/>
        <v>1</v>
      </c>
      <c r="U7086" s="7">
        <f t="shared" si="2214"/>
        <v>0</v>
      </c>
      <c r="V7086" s="4">
        <f t="shared" si="2200"/>
        <v>0.38268428076468186</v>
      </c>
      <c r="W7086" s="14">
        <f t="shared" si="2201"/>
        <v>0</v>
      </c>
      <c r="X7086" s="7">
        <f t="shared" si="2215"/>
        <v>13.9</v>
      </c>
      <c r="Y7086" s="4">
        <f t="shared" si="2216"/>
        <v>-4.1735999999999995</v>
      </c>
      <c r="Z7086" s="7">
        <f t="shared" si="2217"/>
        <v>19.8971576</v>
      </c>
      <c r="AA7086" s="14">
        <f t="shared" si="2218"/>
        <v>0</v>
      </c>
      <c r="AB7086" s="15">
        <v>0.79692307699999998</v>
      </c>
      <c r="AC7086" s="16">
        <f t="shared" si="2219"/>
        <v>0.59769230775000004</v>
      </c>
    </row>
    <row r="7087" spans="1:29" x14ac:dyDescent="0.25">
      <c r="A7087" s="1">
        <v>35726</v>
      </c>
      <c r="B7087" s="2">
        <v>0.16666666666666666</v>
      </c>
      <c r="C7087">
        <v>0</v>
      </c>
      <c r="D7087">
        <v>0</v>
      </c>
      <c r="E7087">
        <v>0</v>
      </c>
      <c r="F7087">
        <f t="shared" si="2202"/>
        <v>0</v>
      </c>
      <c r="G7087" s="8">
        <v>14.4</v>
      </c>
      <c r="H7087">
        <v>4</v>
      </c>
      <c r="I7087">
        <v>7084</v>
      </c>
      <c r="J7087">
        <f t="shared" si="2203"/>
        <v>296</v>
      </c>
      <c r="K7087" s="11">
        <f t="shared" si="2204"/>
        <v>3.7112220907791511</v>
      </c>
      <c r="L7087">
        <f t="shared" si="2205"/>
        <v>16.115155193024929</v>
      </c>
      <c r="M7087">
        <f t="shared" si="2206"/>
        <v>4.6019192532170825</v>
      </c>
      <c r="N7087" s="8">
        <f t="shared" si="2207"/>
        <v>1.936813010396442</v>
      </c>
      <c r="O7087" s="8">
        <f t="shared" si="2208"/>
        <v>-0.21721703998381989</v>
      </c>
      <c r="P7087" s="4">
        <f t="shared" si="2209"/>
        <v>0</v>
      </c>
      <c r="Q7087" s="7">
        <f t="shared" si="2210"/>
        <v>0</v>
      </c>
      <c r="R7087" s="4">
        <f t="shared" si="2211"/>
        <v>0</v>
      </c>
      <c r="S7087" s="4">
        <f t="shared" si="2212"/>
        <v>0</v>
      </c>
      <c r="T7087" s="4">
        <f t="shared" si="2213"/>
        <v>1</v>
      </c>
      <c r="U7087" s="7">
        <f t="shared" si="2214"/>
        <v>0</v>
      </c>
      <c r="V7087" s="4">
        <f t="shared" si="2200"/>
        <v>0.38268428076468186</v>
      </c>
      <c r="W7087" s="14">
        <f t="shared" si="2201"/>
        <v>0</v>
      </c>
      <c r="X7087" s="7">
        <f t="shared" si="2215"/>
        <v>14.4</v>
      </c>
      <c r="Y7087" s="4">
        <f t="shared" si="2216"/>
        <v>-3.9855999999999998</v>
      </c>
      <c r="Z7087" s="7">
        <f t="shared" si="2217"/>
        <v>19.861249600000001</v>
      </c>
      <c r="AA7087" s="14">
        <f t="shared" si="2218"/>
        <v>0</v>
      </c>
      <c r="AB7087" s="15">
        <v>0.79246153799999997</v>
      </c>
      <c r="AC7087" s="16">
        <f t="shared" si="2219"/>
        <v>0.59434615349999997</v>
      </c>
    </row>
    <row r="7088" spans="1:29" x14ac:dyDescent="0.25">
      <c r="A7088" s="1">
        <v>35726</v>
      </c>
      <c r="B7088" s="2">
        <v>0.20833333333333334</v>
      </c>
      <c r="C7088">
        <v>0</v>
      </c>
      <c r="D7088">
        <v>0</v>
      </c>
      <c r="E7088">
        <v>0</v>
      </c>
      <c r="F7088">
        <f t="shared" si="2202"/>
        <v>0</v>
      </c>
      <c r="G7088" s="8">
        <v>12.8</v>
      </c>
      <c r="H7088">
        <v>5</v>
      </c>
      <c r="I7088">
        <v>7085</v>
      </c>
      <c r="J7088">
        <f t="shared" si="2203"/>
        <v>296</v>
      </c>
      <c r="K7088" s="11">
        <f t="shared" si="2204"/>
        <v>3.7112220907791511</v>
      </c>
      <c r="L7088">
        <f t="shared" si="2205"/>
        <v>16.115155193024929</v>
      </c>
      <c r="M7088">
        <f t="shared" si="2206"/>
        <v>5.6019192532170825</v>
      </c>
      <c r="N7088" s="8">
        <f t="shared" si="2207"/>
        <v>1.6750136225972925</v>
      </c>
      <c r="O7088" s="8">
        <f t="shared" si="2208"/>
        <v>-0.21721703998381989</v>
      </c>
      <c r="P7088" s="4">
        <f t="shared" si="2209"/>
        <v>0</v>
      </c>
      <c r="Q7088" s="7">
        <f t="shared" si="2210"/>
        <v>0</v>
      </c>
      <c r="R7088" s="4">
        <f t="shared" si="2211"/>
        <v>0</v>
      </c>
      <c r="S7088" s="4">
        <f t="shared" si="2212"/>
        <v>0</v>
      </c>
      <c r="T7088" s="4">
        <f t="shared" si="2213"/>
        <v>0</v>
      </c>
      <c r="U7088" s="7">
        <f t="shared" si="2214"/>
        <v>0</v>
      </c>
      <c r="V7088" s="4">
        <f t="shared" si="2200"/>
        <v>0.38268428076468186</v>
      </c>
      <c r="W7088" s="14">
        <f t="shared" si="2201"/>
        <v>0</v>
      </c>
      <c r="X7088" s="7">
        <f t="shared" si="2215"/>
        <v>12.8</v>
      </c>
      <c r="Y7088" s="4">
        <f t="shared" si="2216"/>
        <v>-4.5872000000000002</v>
      </c>
      <c r="Z7088" s="7">
        <f t="shared" si="2217"/>
        <v>19.976155200000001</v>
      </c>
      <c r="AA7088" s="14">
        <f t="shared" si="2218"/>
        <v>0</v>
      </c>
      <c r="AB7088" s="15">
        <v>0.749</v>
      </c>
      <c r="AC7088" s="16">
        <f t="shared" si="2219"/>
        <v>0.56174999999999997</v>
      </c>
    </row>
    <row r="7089" spans="1:29" x14ac:dyDescent="0.25">
      <c r="A7089" s="1">
        <v>35726</v>
      </c>
      <c r="B7089" s="2">
        <v>0.25</v>
      </c>
      <c r="C7089">
        <v>0</v>
      </c>
      <c r="D7089">
        <v>2</v>
      </c>
      <c r="E7089">
        <v>0</v>
      </c>
      <c r="F7089">
        <f t="shared" si="2202"/>
        <v>0</v>
      </c>
      <c r="G7089" s="8">
        <v>13.9</v>
      </c>
      <c r="H7089">
        <v>6</v>
      </c>
      <c r="I7089">
        <v>7086</v>
      </c>
      <c r="J7089">
        <f t="shared" si="2203"/>
        <v>296</v>
      </c>
      <c r="K7089" s="11">
        <f t="shared" si="2204"/>
        <v>3.7112220907791511</v>
      </c>
      <c r="L7089">
        <f t="shared" si="2205"/>
        <v>16.115155193024929</v>
      </c>
      <c r="M7089">
        <f t="shared" si="2206"/>
        <v>6.6019192532170825</v>
      </c>
      <c r="N7089" s="8">
        <f t="shared" si="2207"/>
        <v>1.4132142347981431</v>
      </c>
      <c r="O7089" s="8">
        <f t="shared" si="2208"/>
        <v>-0.21721703998381989</v>
      </c>
      <c r="P7089" s="4">
        <f t="shared" si="2209"/>
        <v>0</v>
      </c>
      <c r="Q7089" s="7">
        <f t="shared" si="2210"/>
        <v>0</v>
      </c>
      <c r="R7089" s="4">
        <f t="shared" si="2211"/>
        <v>0</v>
      </c>
      <c r="S7089" s="4">
        <f t="shared" si="2212"/>
        <v>0</v>
      </c>
      <c r="T7089" s="4">
        <f t="shared" si="2213"/>
        <v>0</v>
      </c>
      <c r="U7089" s="7">
        <f t="shared" si="2214"/>
        <v>0</v>
      </c>
      <c r="V7089" s="4">
        <f t="shared" si="2200"/>
        <v>0.38268428076468186</v>
      </c>
      <c r="W7089" s="14">
        <f t="shared" si="2201"/>
        <v>0.76536856152936372</v>
      </c>
      <c r="X7089" s="7">
        <f t="shared" si="2215"/>
        <v>13.924874478249704</v>
      </c>
      <c r="Y7089" s="4">
        <f t="shared" si="2216"/>
        <v>-4.1642471961781116</v>
      </c>
      <c r="Z7089" s="7">
        <f t="shared" si="2217"/>
        <v>19.895371214470018</v>
      </c>
      <c r="AA7089" s="14">
        <f t="shared" si="2218"/>
        <v>3.5397473777461579E-3</v>
      </c>
      <c r="AB7089" s="15">
        <v>0.81907692300000001</v>
      </c>
      <c r="AC7089" s="16">
        <f t="shared" si="2219"/>
        <v>0.61430769225000004</v>
      </c>
    </row>
    <row r="7090" spans="1:29" x14ac:dyDescent="0.25">
      <c r="A7090" s="1">
        <v>35726</v>
      </c>
      <c r="B7090" s="2">
        <v>0.29166666666666669</v>
      </c>
      <c r="C7090">
        <v>59</v>
      </c>
      <c r="D7090">
        <v>247</v>
      </c>
      <c r="E7090">
        <v>33</v>
      </c>
      <c r="F7090">
        <f t="shared" si="2202"/>
        <v>26</v>
      </c>
      <c r="G7090" s="8">
        <v>14.4</v>
      </c>
      <c r="H7090">
        <v>7</v>
      </c>
      <c r="I7090">
        <v>7087</v>
      </c>
      <c r="J7090">
        <f t="shared" si="2203"/>
        <v>296</v>
      </c>
      <c r="K7090" s="11">
        <f t="shared" si="2204"/>
        <v>3.7112220907791511</v>
      </c>
      <c r="L7090">
        <f t="shared" si="2205"/>
        <v>16.115155193024929</v>
      </c>
      <c r="M7090">
        <f t="shared" si="2206"/>
        <v>7.6019192532170825</v>
      </c>
      <c r="N7090" s="8">
        <f t="shared" si="2207"/>
        <v>1.1514148469989938</v>
      </c>
      <c r="O7090" s="8">
        <f t="shared" si="2208"/>
        <v>-0.21721703998381989</v>
      </c>
      <c r="P7090" s="4">
        <f t="shared" si="2209"/>
        <v>0.19441912136048967</v>
      </c>
      <c r="Q7090" s="7">
        <f t="shared" si="2210"/>
        <v>0.19566523711458725</v>
      </c>
      <c r="R7090" s="4">
        <f t="shared" si="2211"/>
        <v>1.14142525265576</v>
      </c>
      <c r="S7090" s="4">
        <f t="shared" si="2212"/>
        <v>1.14142525265576</v>
      </c>
      <c r="T7090" s="4">
        <f t="shared" si="2213"/>
        <v>0</v>
      </c>
      <c r="U7090" s="7">
        <f t="shared" si="2214"/>
        <v>1.14142525265576</v>
      </c>
      <c r="V7090" s="4">
        <f t="shared" si="2200"/>
        <v>0.33589099384353449</v>
      </c>
      <c r="W7090" s="14">
        <f t="shared" si="2201"/>
        <v>114.70908196737453</v>
      </c>
      <c r="X7090" s="7">
        <f t="shared" si="2215"/>
        <v>18.128045163939674</v>
      </c>
      <c r="Y7090" s="4">
        <f t="shared" si="2216"/>
        <v>-2.5838550183586824</v>
      </c>
      <c r="Z7090" s="7">
        <f t="shared" si="2217"/>
        <v>19.593516308506508</v>
      </c>
      <c r="AA7090" s="14">
        <f t="shared" si="2218"/>
        <v>0.5224681126220595</v>
      </c>
      <c r="AB7090" s="15">
        <v>0.72946153800000002</v>
      </c>
      <c r="AC7090" s="16">
        <f t="shared" si="2219"/>
        <v>0.54709615350000007</v>
      </c>
    </row>
    <row r="7091" spans="1:29" x14ac:dyDescent="0.25">
      <c r="A7091" s="1">
        <v>35726</v>
      </c>
      <c r="B7091" s="2">
        <v>0.33333333333333331</v>
      </c>
      <c r="C7091">
        <v>202</v>
      </c>
      <c r="D7091">
        <v>417</v>
      </c>
      <c r="E7091">
        <v>79</v>
      </c>
      <c r="F7091">
        <f t="shared" si="2202"/>
        <v>123</v>
      </c>
      <c r="G7091" s="8">
        <v>16.7</v>
      </c>
      <c r="H7091">
        <v>8</v>
      </c>
      <c r="I7091">
        <v>7088</v>
      </c>
      <c r="J7091">
        <f t="shared" si="2203"/>
        <v>296</v>
      </c>
      <c r="K7091" s="11">
        <f t="shared" si="2204"/>
        <v>3.7112220907791511</v>
      </c>
      <c r="L7091">
        <f t="shared" si="2205"/>
        <v>16.115155193024929</v>
      </c>
      <c r="M7091">
        <f t="shared" si="2206"/>
        <v>8.6019192532170816</v>
      </c>
      <c r="N7091" s="8">
        <f t="shared" si="2207"/>
        <v>0.88961545919984453</v>
      </c>
      <c r="O7091" s="8">
        <f t="shared" si="2208"/>
        <v>-0.21721703998381989</v>
      </c>
      <c r="P7091" s="4">
        <f t="shared" si="2209"/>
        <v>0.37002186647275603</v>
      </c>
      <c r="Q7091" s="7">
        <f t="shared" si="2210"/>
        <v>0.37903255764735311</v>
      </c>
      <c r="R7091" s="4">
        <f t="shared" si="2211"/>
        <v>0.95537402584953213</v>
      </c>
      <c r="S7091" s="4">
        <f t="shared" si="2212"/>
        <v>0.95537402584953213</v>
      </c>
      <c r="T7091" s="4">
        <f t="shared" si="2213"/>
        <v>0</v>
      </c>
      <c r="U7091" s="7">
        <f t="shared" si="2214"/>
        <v>0.95537402584953213</v>
      </c>
      <c r="V7091" s="4">
        <f t="shared" si="2200"/>
        <v>0.54709985437969355</v>
      </c>
      <c r="W7091" s="14">
        <f t="shared" si="2201"/>
        <v>304.13386692947461</v>
      </c>
      <c r="X7091" s="7">
        <f t="shared" si="2215"/>
        <v>26.584350675207922</v>
      </c>
      <c r="Y7091" s="4">
        <f t="shared" si="2216"/>
        <v>0.59571585387817871</v>
      </c>
      <c r="Z7091" s="7">
        <f t="shared" si="2217"/>
        <v>18.986218271909269</v>
      </c>
      <c r="AA7091" s="14">
        <f t="shared" si="2218"/>
        <v>1.3423100941062034</v>
      </c>
      <c r="AB7091" s="15">
        <v>0.73476923100000002</v>
      </c>
      <c r="AC7091" s="16">
        <f t="shared" si="2219"/>
        <v>0.55107692325000002</v>
      </c>
    </row>
    <row r="7092" spans="1:29" x14ac:dyDescent="0.25">
      <c r="A7092" s="1">
        <v>35726</v>
      </c>
      <c r="B7092" s="2">
        <v>0.375</v>
      </c>
      <c r="C7092">
        <v>201</v>
      </c>
      <c r="D7092">
        <v>81</v>
      </c>
      <c r="E7092">
        <v>164</v>
      </c>
      <c r="F7092">
        <f t="shared" si="2202"/>
        <v>37</v>
      </c>
      <c r="G7092" s="8">
        <v>17.8</v>
      </c>
      <c r="H7092">
        <v>9</v>
      </c>
      <c r="I7092">
        <v>7089</v>
      </c>
      <c r="J7092">
        <f t="shared" si="2203"/>
        <v>296</v>
      </c>
      <c r="K7092" s="11">
        <f t="shared" si="2204"/>
        <v>3.7112220907791511</v>
      </c>
      <c r="L7092">
        <f t="shared" si="2205"/>
        <v>16.115155193024929</v>
      </c>
      <c r="M7092">
        <f t="shared" si="2206"/>
        <v>9.6019192532170816</v>
      </c>
      <c r="N7092" s="8">
        <f t="shared" si="2207"/>
        <v>0.62781607140069506</v>
      </c>
      <c r="O7092" s="8">
        <f t="shared" si="2208"/>
        <v>-0.21721703998381989</v>
      </c>
      <c r="P7092" s="4">
        <f t="shared" si="2209"/>
        <v>0.5117582831838472</v>
      </c>
      <c r="Q7092" s="7">
        <f t="shared" si="2210"/>
        <v>0.53723013268732467</v>
      </c>
      <c r="R7092" s="4">
        <f t="shared" si="2211"/>
        <v>0.73101342777419598</v>
      </c>
      <c r="S7092" s="4">
        <f t="shared" si="2212"/>
        <v>0.73101342777419598</v>
      </c>
      <c r="T7092" s="4">
        <f t="shared" si="2213"/>
        <v>0</v>
      </c>
      <c r="U7092" s="7">
        <f t="shared" si="2214"/>
        <v>0.73101342777419598</v>
      </c>
      <c r="V7092" s="4">
        <f t="shared" si="2200"/>
        <v>0.71757547565138313</v>
      </c>
      <c r="W7092" s="14">
        <f t="shared" si="2201"/>
        <v>215.8817063773235</v>
      </c>
      <c r="X7092" s="7">
        <f t="shared" si="2215"/>
        <v>24.816155457263015</v>
      </c>
      <c r="Y7092" s="4">
        <f t="shared" si="2216"/>
        <v>-6.9125548069106285E-2</v>
      </c>
      <c r="Z7092" s="7">
        <f t="shared" si="2217"/>
        <v>19.113202979681201</v>
      </c>
      <c r="AA7092" s="14">
        <f t="shared" si="2218"/>
        <v>0.95917735490776757</v>
      </c>
      <c r="AB7092" s="15">
        <v>0.685076923</v>
      </c>
      <c r="AC7092" s="16">
        <f t="shared" si="2219"/>
        <v>0.51380769225</v>
      </c>
    </row>
    <row r="7093" spans="1:29" x14ac:dyDescent="0.25">
      <c r="A7093" s="1">
        <v>35726</v>
      </c>
      <c r="B7093" s="2">
        <v>0.41666666666666669</v>
      </c>
      <c r="C7093">
        <v>541</v>
      </c>
      <c r="D7093">
        <v>744</v>
      </c>
      <c r="E7093">
        <v>114</v>
      </c>
      <c r="F7093">
        <f t="shared" si="2202"/>
        <v>427</v>
      </c>
      <c r="G7093" s="8">
        <v>20</v>
      </c>
      <c r="H7093">
        <v>10</v>
      </c>
      <c r="I7093">
        <v>7090</v>
      </c>
      <c r="J7093">
        <f t="shared" si="2203"/>
        <v>296</v>
      </c>
      <c r="K7093" s="11">
        <f t="shared" si="2204"/>
        <v>3.7112220907791511</v>
      </c>
      <c r="L7093">
        <f t="shared" si="2205"/>
        <v>16.115155193024929</v>
      </c>
      <c r="M7093">
        <f t="shared" si="2206"/>
        <v>10.601919253217082</v>
      </c>
      <c r="N7093" s="8">
        <f t="shared" si="2207"/>
        <v>0.3660166836015456</v>
      </c>
      <c r="O7093" s="8">
        <f t="shared" si="2208"/>
        <v>-0.21721703998381989</v>
      </c>
      <c r="P7093" s="4">
        <f t="shared" si="2209"/>
        <v>0.60996926892540548</v>
      </c>
      <c r="Q7093" s="7">
        <f t="shared" si="2210"/>
        <v>0.65602180929813969</v>
      </c>
      <c r="R7093" s="4">
        <f t="shared" si="2211"/>
        <v>0.45675347707718489</v>
      </c>
      <c r="S7093" s="4">
        <f t="shared" si="2212"/>
        <v>0.45675347707718489</v>
      </c>
      <c r="T7093" s="4">
        <f t="shared" si="2213"/>
        <v>0</v>
      </c>
      <c r="U7093" s="7">
        <f t="shared" si="2214"/>
        <v>0.45675347707718489</v>
      </c>
      <c r="V7093" s="4">
        <f t="shared" si="2200"/>
        <v>0.83570022579322223</v>
      </c>
      <c r="W7093" s="14">
        <f t="shared" si="2201"/>
        <v>731.42208131241352</v>
      </c>
      <c r="X7093" s="7">
        <f t="shared" si="2215"/>
        <v>43.77121764265344</v>
      </c>
      <c r="Y7093" s="4">
        <f t="shared" si="2216"/>
        <v>7.0579778336376933</v>
      </c>
      <c r="Z7093" s="7">
        <f t="shared" si="2217"/>
        <v>17.751926233775201</v>
      </c>
      <c r="AA7093" s="14">
        <f t="shared" si="2218"/>
        <v>3.0183052198671505</v>
      </c>
      <c r="AB7093" s="15">
        <v>2.6320769230000001</v>
      </c>
      <c r="AC7093" s="16">
        <f t="shared" si="2219"/>
        <v>1.9740576922500002</v>
      </c>
    </row>
    <row r="7094" spans="1:29" x14ac:dyDescent="0.25">
      <c r="A7094" s="1">
        <v>35726</v>
      </c>
      <c r="B7094" s="2">
        <v>0.45833333333333331</v>
      </c>
      <c r="C7094">
        <v>499</v>
      </c>
      <c r="D7094">
        <v>499</v>
      </c>
      <c r="E7094">
        <v>175</v>
      </c>
      <c r="F7094">
        <f t="shared" si="2202"/>
        <v>324</v>
      </c>
      <c r="G7094" s="8">
        <v>21.1</v>
      </c>
      <c r="H7094">
        <v>11</v>
      </c>
      <c r="I7094">
        <v>7091</v>
      </c>
      <c r="J7094">
        <f t="shared" si="2203"/>
        <v>296</v>
      </c>
      <c r="K7094" s="11">
        <f t="shared" si="2204"/>
        <v>3.7112220907791511</v>
      </c>
      <c r="L7094">
        <f t="shared" si="2205"/>
        <v>16.115155193024929</v>
      </c>
      <c r="M7094">
        <f t="shared" si="2206"/>
        <v>11.601919253217082</v>
      </c>
      <c r="N7094" s="8">
        <f t="shared" si="2207"/>
        <v>0.10421729580239626</v>
      </c>
      <c r="O7094" s="8">
        <f t="shared" si="2208"/>
        <v>-0.21721703998381989</v>
      </c>
      <c r="P7094" s="4">
        <f t="shared" si="2209"/>
        <v>0.65796190732047166</v>
      </c>
      <c r="Q7094" s="7">
        <f t="shared" si="2210"/>
        <v>0.71810910367917102</v>
      </c>
      <c r="R7094" s="4">
        <f t="shared" si="2211"/>
        <v>0.13530927278518212</v>
      </c>
      <c r="S7094" s="4">
        <f t="shared" si="2212"/>
        <v>0.13530927278518212</v>
      </c>
      <c r="T7094" s="4">
        <f t="shared" si="2213"/>
        <v>0</v>
      </c>
      <c r="U7094" s="7">
        <f t="shared" si="2214"/>
        <v>0.13530927278518212</v>
      </c>
      <c r="V7094" s="4">
        <f t="shared" si="2200"/>
        <v>0.89342409829342362</v>
      </c>
      <c r="W7094" s="14">
        <f t="shared" si="2201"/>
        <v>614.15805339398707</v>
      </c>
      <c r="X7094" s="7">
        <f t="shared" si="2215"/>
        <v>41.060136735304582</v>
      </c>
      <c r="Y7094" s="4">
        <f t="shared" si="2216"/>
        <v>6.0386114124745225</v>
      </c>
      <c r="Z7094" s="7">
        <f t="shared" si="2217"/>
        <v>17.946625220217367</v>
      </c>
      <c r="AA7094" s="14">
        <f t="shared" si="2218"/>
        <v>2.5621971718045122</v>
      </c>
      <c r="AB7094" s="15">
        <v>2.707538462</v>
      </c>
      <c r="AC7094" s="16">
        <f t="shared" si="2219"/>
        <v>2.0306538464999999</v>
      </c>
    </row>
    <row r="7095" spans="1:29" x14ac:dyDescent="0.25">
      <c r="A7095" s="1">
        <v>35726</v>
      </c>
      <c r="B7095" s="2">
        <v>0.5</v>
      </c>
      <c r="C7095">
        <v>584</v>
      </c>
      <c r="D7095">
        <v>324</v>
      </c>
      <c r="E7095">
        <v>366</v>
      </c>
      <c r="F7095">
        <f t="shared" si="2202"/>
        <v>218</v>
      </c>
      <c r="G7095" s="8">
        <v>22.8</v>
      </c>
      <c r="H7095">
        <v>12</v>
      </c>
      <c r="I7095">
        <v>7092</v>
      </c>
      <c r="J7095">
        <f t="shared" si="2203"/>
        <v>296</v>
      </c>
      <c r="K7095" s="11">
        <f t="shared" si="2204"/>
        <v>3.7112220907791511</v>
      </c>
      <c r="L7095">
        <f t="shared" si="2205"/>
        <v>16.115155193024929</v>
      </c>
      <c r="M7095">
        <f t="shared" si="2206"/>
        <v>12.601919253217082</v>
      </c>
      <c r="N7095" s="8">
        <f t="shared" si="2207"/>
        <v>-0.15758209199675316</v>
      </c>
      <c r="O7095" s="8">
        <f t="shared" si="2208"/>
        <v>-0.21721703998381989</v>
      </c>
      <c r="P7095" s="4">
        <f t="shared" si="2209"/>
        <v>0.65246557937400662</v>
      </c>
      <c r="Q7095" s="7">
        <f t="shared" si="2210"/>
        <v>0.71083342112056658</v>
      </c>
      <c r="R7095" s="4">
        <f t="shared" si="2211"/>
        <v>-0.20362014721281832</v>
      </c>
      <c r="S7095" s="4">
        <f t="shared" si="2212"/>
        <v>-0.20362014721281832</v>
      </c>
      <c r="T7095" s="4">
        <f t="shared" si="2213"/>
        <v>0</v>
      </c>
      <c r="U7095" s="7">
        <f t="shared" si="2214"/>
        <v>-0.20362014721281832</v>
      </c>
      <c r="V7095" s="4">
        <f t="shared" si="2200"/>
        <v>0.88681330663430846</v>
      </c>
      <c r="W7095" s="14">
        <f t="shared" si="2201"/>
        <v>639.39740148939086</v>
      </c>
      <c r="X7095" s="7">
        <f t="shared" si="2215"/>
        <v>43.580415548405206</v>
      </c>
      <c r="Y7095" s="4">
        <f t="shared" si="2216"/>
        <v>6.9862362462003578</v>
      </c>
      <c r="Z7095" s="7">
        <f t="shared" si="2217"/>
        <v>17.765628876975732</v>
      </c>
      <c r="AA7095" s="14">
        <f t="shared" si="2218"/>
        <v>2.6405904928035842</v>
      </c>
      <c r="AB7095" s="15">
        <v>2.6525384619999999</v>
      </c>
      <c r="AC7095" s="16">
        <f t="shared" si="2219"/>
        <v>1.9894038464999999</v>
      </c>
    </row>
    <row r="7096" spans="1:29" x14ac:dyDescent="0.25">
      <c r="A7096" s="1">
        <v>35726</v>
      </c>
      <c r="B7096" s="2">
        <v>0.54166666666666663</v>
      </c>
      <c r="C7096">
        <v>642</v>
      </c>
      <c r="D7096">
        <v>800</v>
      </c>
      <c r="E7096">
        <v>130</v>
      </c>
      <c r="F7096">
        <f t="shared" si="2202"/>
        <v>512</v>
      </c>
      <c r="G7096" s="8">
        <v>24.4</v>
      </c>
      <c r="H7096">
        <v>13</v>
      </c>
      <c r="I7096">
        <v>7093</v>
      </c>
      <c r="J7096">
        <f t="shared" si="2203"/>
        <v>296</v>
      </c>
      <c r="K7096" s="11">
        <f t="shared" si="2204"/>
        <v>3.7112220907791511</v>
      </c>
      <c r="L7096">
        <f t="shared" si="2205"/>
        <v>16.115155193024929</v>
      </c>
      <c r="M7096">
        <f t="shared" si="2206"/>
        <v>13.601919253217082</v>
      </c>
      <c r="N7096" s="8">
        <f t="shared" si="2207"/>
        <v>-0.41938147979590262</v>
      </c>
      <c r="O7096" s="8">
        <f t="shared" si="2208"/>
        <v>-0.21721703998381989</v>
      </c>
      <c r="P7096" s="4">
        <f t="shared" si="2209"/>
        <v>0.59385485075245104</v>
      </c>
      <c r="Q7096" s="7">
        <f t="shared" si="2210"/>
        <v>0.63584159777257288</v>
      </c>
      <c r="R7096" s="4">
        <f t="shared" si="2211"/>
        <v>-0.51692485555615042</v>
      </c>
      <c r="S7096" s="4">
        <f t="shared" si="2212"/>
        <v>-0.51692485555615042</v>
      </c>
      <c r="T7096" s="4">
        <f t="shared" si="2213"/>
        <v>0</v>
      </c>
      <c r="U7096" s="7">
        <f t="shared" si="2214"/>
        <v>-0.51692485555615042</v>
      </c>
      <c r="V7096" s="4">
        <f t="shared" si="2200"/>
        <v>0.8163183653425955</v>
      </c>
      <c r="W7096" s="14">
        <f t="shared" si="2201"/>
        <v>778.10683904507027</v>
      </c>
      <c r="X7096" s="7">
        <f t="shared" si="2215"/>
        <v>49.688472268964787</v>
      </c>
      <c r="Y7096" s="4">
        <f t="shared" si="2216"/>
        <v>9.2828655731307599</v>
      </c>
      <c r="Z7096" s="7">
        <f t="shared" si="2217"/>
        <v>17.326972675532023</v>
      </c>
      <c r="AA7096" s="14">
        <f t="shared" si="2218"/>
        <v>3.1340904485956367</v>
      </c>
      <c r="AB7096" s="15">
        <v>2.6365384619999999</v>
      </c>
      <c r="AC7096" s="16">
        <f t="shared" si="2219"/>
        <v>1.9774038464999999</v>
      </c>
    </row>
    <row r="7097" spans="1:29" x14ac:dyDescent="0.25">
      <c r="A7097" s="1">
        <v>35726</v>
      </c>
      <c r="B7097" s="2">
        <v>0.58333333333333337</v>
      </c>
      <c r="C7097">
        <v>571</v>
      </c>
      <c r="D7097">
        <v>763</v>
      </c>
      <c r="E7097">
        <v>147</v>
      </c>
      <c r="F7097">
        <f t="shared" si="2202"/>
        <v>424</v>
      </c>
      <c r="G7097" s="8">
        <v>25</v>
      </c>
      <c r="H7097">
        <v>14</v>
      </c>
      <c r="I7097">
        <v>7094</v>
      </c>
      <c r="J7097">
        <f t="shared" si="2203"/>
        <v>296</v>
      </c>
      <c r="K7097" s="11">
        <f t="shared" si="2204"/>
        <v>3.7112220907791511</v>
      </c>
      <c r="L7097">
        <f t="shared" si="2205"/>
        <v>16.115155193024929</v>
      </c>
      <c r="M7097">
        <f t="shared" si="2206"/>
        <v>14.601919253217082</v>
      </c>
      <c r="N7097" s="8">
        <f t="shared" si="2207"/>
        <v>-0.68118086759505203</v>
      </c>
      <c r="O7097" s="8">
        <f t="shared" si="2208"/>
        <v>-0.21721703998381989</v>
      </c>
      <c r="P7097" s="4">
        <f t="shared" si="2209"/>
        <v>0.48612394575255463</v>
      </c>
      <c r="Q7097" s="7">
        <f t="shared" si="2210"/>
        <v>0.50764884945842292</v>
      </c>
      <c r="R7097" s="4">
        <f t="shared" si="2211"/>
        <v>-0.78052238947326436</v>
      </c>
      <c r="S7097" s="4">
        <f t="shared" si="2212"/>
        <v>-0.78052238947326436</v>
      </c>
      <c r="T7097" s="4">
        <f t="shared" si="2213"/>
        <v>0</v>
      </c>
      <c r="U7097" s="7">
        <f t="shared" si="2214"/>
        <v>-0.78052238947326436</v>
      </c>
      <c r="V7097" s="4">
        <f t="shared" si="2200"/>
        <v>0.68674338816891645</v>
      </c>
      <c r="W7097" s="14">
        <f t="shared" si="2201"/>
        <v>665.39032498316101</v>
      </c>
      <c r="X7097" s="7">
        <f t="shared" si="2215"/>
        <v>46.625185561952733</v>
      </c>
      <c r="Y7097" s="4">
        <f t="shared" si="2216"/>
        <v>8.1310697712942286</v>
      </c>
      <c r="Z7097" s="7">
        <f t="shared" si="2217"/>
        <v>17.546965673682806</v>
      </c>
      <c r="AA7097" s="14">
        <f t="shared" si="2218"/>
        <v>2.7141141619285847</v>
      </c>
      <c r="AB7097" s="15">
        <v>2.7456923080000002</v>
      </c>
      <c r="AC7097" s="16">
        <f t="shared" si="2219"/>
        <v>2.059269231</v>
      </c>
    </row>
    <row r="7098" spans="1:29" x14ac:dyDescent="0.25">
      <c r="A7098" s="1">
        <v>35726</v>
      </c>
      <c r="B7098" s="2">
        <v>0.625</v>
      </c>
      <c r="C7098">
        <v>240</v>
      </c>
      <c r="D7098">
        <v>74</v>
      </c>
      <c r="E7098">
        <v>208</v>
      </c>
      <c r="F7098">
        <f t="shared" si="2202"/>
        <v>32</v>
      </c>
      <c r="G7098" s="8">
        <v>25.6</v>
      </c>
      <c r="H7098">
        <v>15</v>
      </c>
      <c r="I7098">
        <v>7095</v>
      </c>
      <c r="J7098">
        <f t="shared" si="2203"/>
        <v>296</v>
      </c>
      <c r="K7098" s="11">
        <f t="shared" si="2204"/>
        <v>3.7112220907791511</v>
      </c>
      <c r="L7098">
        <f t="shared" si="2205"/>
        <v>16.115155193024929</v>
      </c>
      <c r="M7098">
        <f t="shared" si="2206"/>
        <v>15.601919253217082</v>
      </c>
      <c r="N7098" s="8">
        <f t="shared" si="2207"/>
        <v>-0.94298025539420138</v>
      </c>
      <c r="O7098" s="8">
        <f t="shared" si="2208"/>
        <v>-0.21721703998381989</v>
      </c>
      <c r="P7098" s="4">
        <f t="shared" si="2209"/>
        <v>0.33661454751632264</v>
      </c>
      <c r="Q7098" s="7">
        <f t="shared" si="2210"/>
        <v>0.34331931348487554</v>
      </c>
      <c r="R7098" s="4">
        <f t="shared" si="2211"/>
        <v>-0.99594287388650748</v>
      </c>
      <c r="S7098" s="4">
        <f t="shared" si="2212"/>
        <v>-0.99594287388650748</v>
      </c>
      <c r="T7098" s="4">
        <f t="shared" si="2213"/>
        <v>0</v>
      </c>
      <c r="U7098" s="7">
        <f t="shared" si="2214"/>
        <v>-0.99594287388650748</v>
      </c>
      <c r="V7098" s="4">
        <f t="shared" si="2200"/>
        <v>0.50691869567488312</v>
      </c>
      <c r="W7098" s="14">
        <f t="shared" si="2201"/>
        <v>237.59541831353152</v>
      </c>
      <c r="X7098" s="7">
        <f t="shared" si="2215"/>
        <v>33.321851095189778</v>
      </c>
      <c r="Y7098" s="4">
        <f t="shared" si="2216"/>
        <v>3.1290160117913568</v>
      </c>
      <c r="Z7098" s="7">
        <f t="shared" si="2217"/>
        <v>18.502357941747853</v>
      </c>
      <c r="AA7098" s="14">
        <f t="shared" si="2218"/>
        <v>1.0219149271626102</v>
      </c>
      <c r="AB7098" s="15">
        <v>1.402153846</v>
      </c>
      <c r="AC7098" s="16">
        <f t="shared" si="2219"/>
        <v>1.0516153845</v>
      </c>
    </row>
    <row r="7099" spans="1:29" x14ac:dyDescent="0.25">
      <c r="A7099" s="1">
        <v>35726</v>
      </c>
      <c r="B7099" s="2">
        <v>0.66666666666666663</v>
      </c>
      <c r="C7099">
        <v>142</v>
      </c>
      <c r="D7099">
        <v>231</v>
      </c>
      <c r="E7099">
        <v>81</v>
      </c>
      <c r="F7099">
        <f t="shared" si="2202"/>
        <v>61</v>
      </c>
      <c r="G7099" s="8">
        <v>25</v>
      </c>
      <c r="H7099">
        <v>16</v>
      </c>
      <c r="I7099">
        <v>7096</v>
      </c>
      <c r="J7099">
        <f t="shared" si="2203"/>
        <v>296</v>
      </c>
      <c r="K7099" s="11">
        <f t="shared" si="2204"/>
        <v>3.7112220907791511</v>
      </c>
      <c r="L7099">
        <f t="shared" si="2205"/>
        <v>16.115155193024929</v>
      </c>
      <c r="M7099">
        <f t="shared" si="2206"/>
        <v>16.601919253217083</v>
      </c>
      <c r="N7099" s="8">
        <f t="shared" si="2207"/>
        <v>-1.2047796431933513</v>
      </c>
      <c r="O7099" s="8">
        <f t="shared" si="2208"/>
        <v>-0.21721703998381989</v>
      </c>
      <c r="P7099" s="4">
        <f t="shared" si="2209"/>
        <v>0.15551547445759084</v>
      </c>
      <c r="Q7099" s="7">
        <f t="shared" si="2210"/>
        <v>0.15614925517837877</v>
      </c>
      <c r="R7099" s="4">
        <f t="shared" si="2211"/>
        <v>-1.1759306376164247</v>
      </c>
      <c r="S7099" s="4">
        <f t="shared" si="2212"/>
        <v>-1.1759306376164247</v>
      </c>
      <c r="T7099" s="4">
        <f t="shared" si="2213"/>
        <v>0</v>
      </c>
      <c r="U7099" s="7">
        <f t="shared" si="2214"/>
        <v>-1.1759306376164247</v>
      </c>
      <c r="V7099" s="4">
        <f t="shared" si="2200"/>
        <v>0.28909904347960835</v>
      </c>
      <c r="W7099" s="14">
        <f t="shared" si="2201"/>
        <v>144.69898587802416</v>
      </c>
      <c r="X7099" s="7">
        <f t="shared" si="2215"/>
        <v>29.702717041035786</v>
      </c>
      <c r="Y7099" s="4">
        <f t="shared" si="2216"/>
        <v>1.7682216074294557</v>
      </c>
      <c r="Z7099" s="7">
        <f t="shared" si="2217"/>
        <v>18.762269672980974</v>
      </c>
      <c r="AA7099" s="14">
        <f t="shared" si="2218"/>
        <v>0.63110331891934945</v>
      </c>
      <c r="AB7099" s="15">
        <v>0.68423076900000002</v>
      </c>
      <c r="AC7099" s="16">
        <f t="shared" si="2219"/>
        <v>0.51317307675000001</v>
      </c>
    </row>
    <row r="7100" spans="1:29" x14ac:dyDescent="0.25">
      <c r="A7100" s="1">
        <v>35726</v>
      </c>
      <c r="B7100" s="2">
        <v>0.70833333333333337</v>
      </c>
      <c r="C7100">
        <v>36</v>
      </c>
      <c r="D7100">
        <v>194</v>
      </c>
      <c r="E7100">
        <v>20</v>
      </c>
      <c r="F7100">
        <f t="shared" si="2202"/>
        <v>16</v>
      </c>
      <c r="G7100" s="8">
        <v>23.3</v>
      </c>
      <c r="H7100">
        <v>17</v>
      </c>
      <c r="I7100">
        <v>7097</v>
      </c>
      <c r="J7100">
        <f t="shared" si="2203"/>
        <v>296</v>
      </c>
      <c r="K7100" s="11">
        <f t="shared" si="2204"/>
        <v>3.7112220907791511</v>
      </c>
      <c r="L7100">
        <f t="shared" si="2205"/>
        <v>16.115155193024929</v>
      </c>
      <c r="M7100">
        <f t="shared" si="2206"/>
        <v>17.601919253217083</v>
      </c>
      <c r="N7100" s="8">
        <f t="shared" si="2207"/>
        <v>-1.4665790309925006</v>
      </c>
      <c r="O7100" s="8">
        <f t="shared" si="2208"/>
        <v>-0.21721703998381989</v>
      </c>
      <c r="P7100" s="4">
        <f t="shared" si="2209"/>
        <v>0</v>
      </c>
      <c r="Q7100" s="7">
        <f t="shared" si="2210"/>
        <v>0</v>
      </c>
      <c r="R7100" s="4">
        <f t="shared" si="2211"/>
        <v>0</v>
      </c>
      <c r="S7100" s="4">
        <f t="shared" si="2212"/>
        <v>0</v>
      </c>
      <c r="T7100" s="4">
        <f t="shared" si="2213"/>
        <v>0</v>
      </c>
      <c r="U7100" s="7">
        <f t="shared" si="2214"/>
        <v>0</v>
      </c>
      <c r="V7100" s="4">
        <f t="shared" si="2200"/>
        <v>0.38268428076468186</v>
      </c>
      <c r="W7100" s="14">
        <f t="shared" si="2201"/>
        <v>93.479542279270419</v>
      </c>
      <c r="X7100" s="7">
        <f t="shared" si="2215"/>
        <v>26.33808512407629</v>
      </c>
      <c r="Y7100" s="4">
        <f t="shared" si="2216"/>
        <v>0.50312000665268508</v>
      </c>
      <c r="Z7100" s="7">
        <f t="shared" si="2217"/>
        <v>19.003904078729338</v>
      </c>
      <c r="AA7100" s="14">
        <f t="shared" si="2218"/>
        <v>0.41296097231971607</v>
      </c>
      <c r="AB7100" s="15">
        <v>0.65761538500000005</v>
      </c>
      <c r="AC7100" s="16">
        <f t="shared" si="2219"/>
        <v>0.49321153875000001</v>
      </c>
    </row>
    <row r="7101" spans="1:29" x14ac:dyDescent="0.25">
      <c r="A7101" s="1">
        <v>35726</v>
      </c>
      <c r="B7101" s="2">
        <v>0.75</v>
      </c>
      <c r="C7101">
        <v>0</v>
      </c>
      <c r="D7101">
        <v>0</v>
      </c>
      <c r="E7101">
        <v>0</v>
      </c>
      <c r="F7101">
        <f t="shared" si="2202"/>
        <v>0</v>
      </c>
      <c r="G7101" s="8">
        <v>22.2</v>
      </c>
      <c r="H7101">
        <v>18</v>
      </c>
      <c r="I7101">
        <v>7098</v>
      </c>
      <c r="J7101">
        <f t="shared" si="2203"/>
        <v>296</v>
      </c>
      <c r="K7101" s="11">
        <f t="shared" si="2204"/>
        <v>3.7112220907791511</v>
      </c>
      <c r="L7101">
        <f t="shared" si="2205"/>
        <v>16.115155193024929</v>
      </c>
      <c r="M7101">
        <f t="shared" si="2206"/>
        <v>18.601919253217083</v>
      </c>
      <c r="N7101" s="8">
        <f t="shared" si="2207"/>
        <v>-1.7283784187916502</v>
      </c>
      <c r="O7101" s="8">
        <f t="shared" si="2208"/>
        <v>-0.21721703998381989</v>
      </c>
      <c r="P7101" s="4">
        <f t="shared" si="2209"/>
        <v>0</v>
      </c>
      <c r="Q7101" s="7">
        <f t="shared" si="2210"/>
        <v>0</v>
      </c>
      <c r="R7101" s="4">
        <f t="shared" si="2211"/>
        <v>0</v>
      </c>
      <c r="S7101" s="4">
        <f t="shared" si="2212"/>
        <v>0</v>
      </c>
      <c r="T7101" s="4">
        <f t="shared" si="2213"/>
        <v>0</v>
      </c>
      <c r="U7101" s="7">
        <f t="shared" si="2214"/>
        <v>0</v>
      </c>
      <c r="V7101" s="4">
        <f t="shared" si="2200"/>
        <v>0.38268428076468186</v>
      </c>
      <c r="W7101" s="14">
        <f t="shared" si="2201"/>
        <v>0</v>
      </c>
      <c r="X7101" s="7">
        <f t="shared" si="2215"/>
        <v>22.2</v>
      </c>
      <c r="Y7101" s="4">
        <f t="shared" si="2216"/>
        <v>-1.0528000000000002</v>
      </c>
      <c r="Z7101" s="7">
        <f t="shared" si="2217"/>
        <v>19.301084800000002</v>
      </c>
      <c r="AA7101" s="14">
        <f t="shared" si="2218"/>
        <v>0</v>
      </c>
      <c r="AB7101" s="15">
        <v>0.67715384599999995</v>
      </c>
      <c r="AC7101" s="16">
        <f t="shared" si="2219"/>
        <v>0.50786538449999996</v>
      </c>
    </row>
    <row r="7102" spans="1:29" x14ac:dyDescent="0.25">
      <c r="A7102" s="1">
        <v>35726</v>
      </c>
      <c r="B7102" s="2">
        <v>0.79166666666666663</v>
      </c>
      <c r="C7102">
        <v>0</v>
      </c>
      <c r="D7102">
        <v>0</v>
      </c>
      <c r="E7102">
        <v>0</v>
      </c>
      <c r="F7102">
        <f t="shared" si="2202"/>
        <v>0</v>
      </c>
      <c r="G7102" s="8">
        <v>21.1</v>
      </c>
      <c r="H7102">
        <v>19</v>
      </c>
      <c r="I7102">
        <v>7099</v>
      </c>
      <c r="J7102">
        <f t="shared" si="2203"/>
        <v>296</v>
      </c>
      <c r="K7102" s="11">
        <f t="shared" si="2204"/>
        <v>3.7112220907791511</v>
      </c>
      <c r="L7102">
        <f t="shared" si="2205"/>
        <v>16.115155193024929</v>
      </c>
      <c r="M7102">
        <f t="shared" si="2206"/>
        <v>19.601919253217083</v>
      </c>
      <c r="N7102" s="8">
        <f t="shared" si="2207"/>
        <v>-1.9901778065907993</v>
      </c>
      <c r="O7102" s="8">
        <f t="shared" si="2208"/>
        <v>-0.21721703998381989</v>
      </c>
      <c r="P7102" s="4">
        <f t="shared" si="2209"/>
        <v>0</v>
      </c>
      <c r="Q7102" s="7">
        <f t="shared" si="2210"/>
        <v>0</v>
      </c>
      <c r="R7102" s="4">
        <f t="shared" si="2211"/>
        <v>0</v>
      </c>
      <c r="S7102" s="4">
        <f t="shared" si="2212"/>
        <v>0</v>
      </c>
      <c r="T7102" s="4">
        <f t="shared" si="2213"/>
        <v>1</v>
      </c>
      <c r="U7102" s="7">
        <f t="shared" si="2214"/>
        <v>0</v>
      </c>
      <c r="V7102" s="4">
        <f t="shared" si="2200"/>
        <v>0.38268428076468186</v>
      </c>
      <c r="W7102" s="14">
        <f t="shared" si="2201"/>
        <v>0</v>
      </c>
      <c r="X7102" s="7">
        <f t="shared" si="2215"/>
        <v>21.1</v>
      </c>
      <c r="Y7102" s="4">
        <f t="shared" si="2216"/>
        <v>-1.4663999999999995</v>
      </c>
      <c r="Z7102" s="7">
        <f t="shared" si="2217"/>
        <v>19.380082399999999</v>
      </c>
      <c r="AA7102" s="14">
        <f t="shared" si="2218"/>
        <v>0</v>
      </c>
      <c r="AB7102" s="15">
        <v>0.83153846200000003</v>
      </c>
      <c r="AC7102" s="16">
        <f t="shared" si="2219"/>
        <v>0.6236538465</v>
      </c>
    </row>
    <row r="7103" spans="1:29" x14ac:dyDescent="0.25">
      <c r="A7103" s="1">
        <v>35726</v>
      </c>
      <c r="B7103" s="2">
        <v>0.83333333333333337</v>
      </c>
      <c r="C7103">
        <v>0</v>
      </c>
      <c r="D7103">
        <v>0</v>
      </c>
      <c r="E7103">
        <v>0</v>
      </c>
      <c r="F7103">
        <f t="shared" si="2202"/>
        <v>0</v>
      </c>
      <c r="G7103" s="8">
        <v>20</v>
      </c>
      <c r="H7103">
        <v>20</v>
      </c>
      <c r="I7103">
        <v>7100</v>
      </c>
      <c r="J7103">
        <f t="shared" si="2203"/>
        <v>296</v>
      </c>
      <c r="K7103" s="11">
        <f t="shared" si="2204"/>
        <v>3.7112220907791511</v>
      </c>
      <c r="L7103">
        <f t="shared" si="2205"/>
        <v>16.115155193024929</v>
      </c>
      <c r="M7103">
        <f t="shared" si="2206"/>
        <v>20.601919253217083</v>
      </c>
      <c r="N7103" s="8">
        <f t="shared" si="2207"/>
        <v>-2.2519771943899487</v>
      </c>
      <c r="O7103" s="8">
        <f t="shared" si="2208"/>
        <v>-0.21721703998381989</v>
      </c>
      <c r="P7103" s="4">
        <f t="shared" si="2209"/>
        <v>0</v>
      </c>
      <c r="Q7103" s="7">
        <f t="shared" si="2210"/>
        <v>0</v>
      </c>
      <c r="R7103" s="4">
        <f t="shared" si="2211"/>
        <v>0</v>
      </c>
      <c r="S7103" s="4">
        <f t="shared" si="2212"/>
        <v>0</v>
      </c>
      <c r="T7103" s="4">
        <f t="shared" si="2213"/>
        <v>1</v>
      </c>
      <c r="U7103" s="7">
        <f t="shared" si="2214"/>
        <v>0</v>
      </c>
      <c r="V7103" s="4">
        <f t="shared" si="2200"/>
        <v>0.38268428076468186</v>
      </c>
      <c r="W7103" s="14">
        <f t="shared" si="2201"/>
        <v>0</v>
      </c>
      <c r="X7103" s="7">
        <f t="shared" si="2215"/>
        <v>20</v>
      </c>
      <c r="Y7103" s="4">
        <f t="shared" si="2216"/>
        <v>-1.88</v>
      </c>
      <c r="Z7103" s="7">
        <f t="shared" si="2217"/>
        <v>19.45908</v>
      </c>
      <c r="AA7103" s="14">
        <f t="shared" si="2218"/>
        <v>0</v>
      </c>
      <c r="AB7103" s="15">
        <v>0.73838461499999997</v>
      </c>
      <c r="AC7103" s="16">
        <f t="shared" si="2219"/>
        <v>0.55378846124999992</v>
      </c>
    </row>
    <row r="7104" spans="1:29" x14ac:dyDescent="0.25">
      <c r="A7104" s="1">
        <v>35726</v>
      </c>
      <c r="B7104" s="2">
        <v>0.875</v>
      </c>
      <c r="C7104">
        <v>0</v>
      </c>
      <c r="D7104">
        <v>0</v>
      </c>
      <c r="E7104">
        <v>0</v>
      </c>
      <c r="F7104">
        <f t="shared" si="2202"/>
        <v>0</v>
      </c>
      <c r="G7104" s="8">
        <v>20.6</v>
      </c>
      <c r="H7104">
        <v>21</v>
      </c>
      <c r="I7104">
        <v>7101</v>
      </c>
      <c r="J7104">
        <f t="shared" si="2203"/>
        <v>296</v>
      </c>
      <c r="K7104" s="11">
        <f t="shared" si="2204"/>
        <v>3.7112220907791511</v>
      </c>
      <c r="L7104">
        <f t="shared" si="2205"/>
        <v>16.115155193024929</v>
      </c>
      <c r="M7104">
        <f t="shared" si="2206"/>
        <v>21.601919253217083</v>
      </c>
      <c r="N7104" s="8">
        <f t="shared" si="2207"/>
        <v>-2.5137765821890983</v>
      </c>
      <c r="O7104" s="8">
        <f t="shared" si="2208"/>
        <v>-0.21721703998381989</v>
      </c>
      <c r="P7104" s="4">
        <f t="shared" si="2209"/>
        <v>0</v>
      </c>
      <c r="Q7104" s="7">
        <f t="shared" si="2210"/>
        <v>0</v>
      </c>
      <c r="R7104" s="4">
        <f t="shared" si="2211"/>
        <v>0</v>
      </c>
      <c r="S7104" s="4">
        <f t="shared" si="2212"/>
        <v>0</v>
      </c>
      <c r="T7104" s="4">
        <f t="shared" si="2213"/>
        <v>1</v>
      </c>
      <c r="U7104" s="7">
        <f t="shared" si="2214"/>
        <v>0</v>
      </c>
      <c r="V7104" s="4">
        <f t="shared" si="2200"/>
        <v>0.38268428076468186</v>
      </c>
      <c r="W7104" s="14">
        <f t="shared" si="2201"/>
        <v>0</v>
      </c>
      <c r="X7104" s="7">
        <f t="shared" si="2215"/>
        <v>20.6</v>
      </c>
      <c r="Y7104" s="4">
        <f t="shared" si="2216"/>
        <v>-1.6543999999999994</v>
      </c>
      <c r="Z7104" s="7">
        <f t="shared" si="2217"/>
        <v>19.415990399999998</v>
      </c>
      <c r="AA7104" s="14">
        <f t="shared" si="2218"/>
        <v>0</v>
      </c>
      <c r="AB7104" s="15">
        <v>0.76230769200000004</v>
      </c>
      <c r="AC7104" s="16">
        <f t="shared" si="2219"/>
        <v>0.57173076899999997</v>
      </c>
    </row>
    <row r="7105" spans="1:29" x14ac:dyDescent="0.25">
      <c r="A7105" s="1">
        <v>35726</v>
      </c>
      <c r="B7105" s="2">
        <v>0.91666666666666663</v>
      </c>
      <c r="C7105">
        <v>0</v>
      </c>
      <c r="D7105">
        <v>0</v>
      </c>
      <c r="E7105">
        <v>0</v>
      </c>
      <c r="F7105">
        <f t="shared" si="2202"/>
        <v>0</v>
      </c>
      <c r="G7105" s="8">
        <v>19.399999999999999</v>
      </c>
      <c r="H7105">
        <v>22</v>
      </c>
      <c r="I7105">
        <v>7102</v>
      </c>
      <c r="J7105">
        <f t="shared" si="2203"/>
        <v>296</v>
      </c>
      <c r="K7105" s="11">
        <f t="shared" si="2204"/>
        <v>3.7112220907791511</v>
      </c>
      <c r="L7105">
        <f t="shared" si="2205"/>
        <v>16.115155193024929</v>
      </c>
      <c r="M7105">
        <f t="shared" si="2206"/>
        <v>22.601919253217083</v>
      </c>
      <c r="N7105" s="8">
        <f t="shared" si="2207"/>
        <v>-2.7755759699882478</v>
      </c>
      <c r="O7105" s="8">
        <f t="shared" si="2208"/>
        <v>-0.21721703998381989</v>
      </c>
      <c r="P7105" s="4">
        <f t="shared" si="2209"/>
        <v>0</v>
      </c>
      <c r="Q7105" s="7">
        <f t="shared" si="2210"/>
        <v>0</v>
      </c>
      <c r="R7105" s="4">
        <f t="shared" si="2211"/>
        <v>0</v>
      </c>
      <c r="S7105" s="4">
        <f t="shared" si="2212"/>
        <v>0</v>
      </c>
      <c r="T7105" s="4">
        <f t="shared" si="2213"/>
        <v>1</v>
      </c>
      <c r="U7105" s="7">
        <f t="shared" si="2214"/>
        <v>0</v>
      </c>
      <c r="V7105" s="4">
        <f t="shared" si="2200"/>
        <v>0.38268428076468186</v>
      </c>
      <c r="W7105" s="14">
        <f t="shared" si="2201"/>
        <v>0</v>
      </c>
      <c r="X7105" s="7">
        <f t="shared" si="2215"/>
        <v>19.399999999999999</v>
      </c>
      <c r="Y7105" s="4">
        <f t="shared" si="2216"/>
        <v>-2.1056000000000004</v>
      </c>
      <c r="Z7105" s="7">
        <f t="shared" si="2217"/>
        <v>19.502169599999998</v>
      </c>
      <c r="AA7105" s="14">
        <f t="shared" si="2218"/>
        <v>0</v>
      </c>
      <c r="AB7105" s="15">
        <v>0.80138461500000002</v>
      </c>
      <c r="AC7105" s="16">
        <f t="shared" si="2219"/>
        <v>0.60103846125000004</v>
      </c>
    </row>
    <row r="7106" spans="1:29" x14ac:dyDescent="0.25">
      <c r="A7106" s="1">
        <v>35726</v>
      </c>
      <c r="B7106" s="2">
        <v>0.95833333333333337</v>
      </c>
      <c r="C7106">
        <v>0</v>
      </c>
      <c r="D7106">
        <v>0</v>
      </c>
      <c r="E7106">
        <v>0</v>
      </c>
      <c r="F7106">
        <f t="shared" si="2202"/>
        <v>0</v>
      </c>
      <c r="G7106" s="8">
        <v>18.3</v>
      </c>
      <c r="H7106">
        <v>23</v>
      </c>
      <c r="I7106">
        <v>7103</v>
      </c>
      <c r="J7106">
        <f t="shared" si="2203"/>
        <v>296</v>
      </c>
      <c r="K7106" s="11">
        <f t="shared" si="2204"/>
        <v>3.7112220907791511</v>
      </c>
      <c r="L7106">
        <f t="shared" si="2205"/>
        <v>16.115155193024929</v>
      </c>
      <c r="M7106">
        <f t="shared" si="2206"/>
        <v>23.601919253217083</v>
      </c>
      <c r="N7106" s="8">
        <f t="shared" si="2207"/>
        <v>-3.037375357787397</v>
      </c>
      <c r="O7106" s="8">
        <f t="shared" si="2208"/>
        <v>-0.21721703998381989</v>
      </c>
      <c r="P7106" s="4">
        <f t="shared" si="2209"/>
        <v>0</v>
      </c>
      <c r="Q7106" s="7">
        <f t="shared" si="2210"/>
        <v>0</v>
      </c>
      <c r="R7106" s="4">
        <f t="shared" si="2211"/>
        <v>0</v>
      </c>
      <c r="S7106" s="4">
        <f t="shared" si="2212"/>
        <v>0</v>
      </c>
      <c r="T7106" s="4">
        <f t="shared" si="2213"/>
        <v>1</v>
      </c>
      <c r="U7106" s="7">
        <f t="shared" si="2214"/>
        <v>0</v>
      </c>
      <c r="V7106" s="4">
        <f t="shared" si="2200"/>
        <v>0.38268428076468186</v>
      </c>
      <c r="W7106" s="14">
        <f t="shared" si="2201"/>
        <v>0</v>
      </c>
      <c r="X7106" s="7">
        <f t="shared" si="2215"/>
        <v>18.3</v>
      </c>
      <c r="Y7106" s="4">
        <f t="shared" si="2216"/>
        <v>-2.5191999999999997</v>
      </c>
      <c r="Z7106" s="7">
        <f t="shared" si="2217"/>
        <v>19.581167199999999</v>
      </c>
      <c r="AA7106" s="14">
        <f t="shared" si="2218"/>
        <v>0</v>
      </c>
      <c r="AB7106" s="15">
        <v>0.76938461499999999</v>
      </c>
      <c r="AC7106" s="16">
        <f t="shared" si="2219"/>
        <v>0.57703846125000002</v>
      </c>
    </row>
    <row r="7107" spans="1:29" x14ac:dyDescent="0.25">
      <c r="A7107" s="1">
        <v>35726</v>
      </c>
      <c r="B7107" s="3">
        <v>1</v>
      </c>
      <c r="C7107">
        <v>0</v>
      </c>
      <c r="D7107">
        <v>0</v>
      </c>
      <c r="E7107">
        <v>0</v>
      </c>
      <c r="F7107">
        <f t="shared" si="2202"/>
        <v>0</v>
      </c>
      <c r="G7107" s="8">
        <v>16.7</v>
      </c>
      <c r="H7107">
        <v>24</v>
      </c>
      <c r="I7107">
        <v>7104</v>
      </c>
      <c r="J7107">
        <f t="shared" si="2203"/>
        <v>296</v>
      </c>
      <c r="K7107" s="11">
        <f t="shared" si="2204"/>
        <v>3.7112220907791511</v>
      </c>
      <c r="L7107">
        <f t="shared" si="2205"/>
        <v>16.115155193024929</v>
      </c>
      <c r="M7107">
        <f t="shared" si="2206"/>
        <v>24.601919253217083</v>
      </c>
      <c r="N7107" s="8">
        <f t="shared" si="2207"/>
        <v>-3.299174745586547</v>
      </c>
      <c r="O7107" s="8">
        <f t="shared" si="2208"/>
        <v>-0.21721703998381989</v>
      </c>
      <c r="P7107" s="4">
        <f t="shared" si="2209"/>
        <v>0</v>
      </c>
      <c r="Q7107" s="7">
        <f t="shared" si="2210"/>
        <v>0</v>
      </c>
      <c r="R7107" s="4">
        <f t="shared" si="2211"/>
        <v>0</v>
      </c>
      <c r="S7107" s="4">
        <f t="shared" si="2212"/>
        <v>0</v>
      </c>
      <c r="T7107" s="4">
        <f t="shared" si="2213"/>
        <v>1</v>
      </c>
      <c r="U7107" s="7">
        <f t="shared" si="2214"/>
        <v>0</v>
      </c>
      <c r="V7107" s="4">
        <f t="shared" si="2200"/>
        <v>0.38268428076468186</v>
      </c>
      <c r="W7107" s="14">
        <f t="shared" si="2201"/>
        <v>0</v>
      </c>
      <c r="X7107" s="7">
        <f t="shared" si="2215"/>
        <v>16.7</v>
      </c>
      <c r="Y7107" s="4">
        <f t="shared" si="2216"/>
        <v>-3.1208000000000005</v>
      </c>
      <c r="Z7107" s="7">
        <f t="shared" si="2217"/>
        <v>19.6960728</v>
      </c>
      <c r="AA7107" s="14">
        <f t="shared" si="2218"/>
        <v>0</v>
      </c>
      <c r="AB7107" s="15">
        <v>0.84392307700000002</v>
      </c>
      <c r="AC7107" s="16">
        <f t="shared" si="2219"/>
        <v>0.63294230775000004</v>
      </c>
    </row>
    <row r="7108" spans="1:29" x14ac:dyDescent="0.25">
      <c r="A7108" s="1">
        <v>35727</v>
      </c>
      <c r="B7108" s="2">
        <v>4.1666666666666664E-2</v>
      </c>
      <c r="C7108">
        <v>0</v>
      </c>
      <c r="D7108">
        <v>0</v>
      </c>
      <c r="E7108">
        <v>0</v>
      </c>
      <c r="F7108">
        <f t="shared" si="2202"/>
        <v>0</v>
      </c>
      <c r="G7108" s="8">
        <v>17.8</v>
      </c>
      <c r="H7108">
        <v>1</v>
      </c>
      <c r="I7108">
        <v>7105</v>
      </c>
      <c r="J7108">
        <f t="shared" si="2203"/>
        <v>297</v>
      </c>
      <c r="K7108" s="11">
        <f t="shared" si="2204"/>
        <v>3.7284835888757981</v>
      </c>
      <c r="L7108">
        <f t="shared" si="2205"/>
        <v>16.202947089421528</v>
      </c>
      <c r="M7108">
        <f t="shared" si="2206"/>
        <v>1.6033824514903587</v>
      </c>
      <c r="N7108" s="8">
        <f t="shared" si="2207"/>
        <v>2.7218281093817178</v>
      </c>
      <c r="O7108" s="8">
        <f t="shared" si="2208"/>
        <v>-0.22315584834409771</v>
      </c>
      <c r="P7108" s="4">
        <f t="shared" si="2209"/>
        <v>0</v>
      </c>
      <c r="Q7108" s="7">
        <f t="shared" si="2210"/>
        <v>0</v>
      </c>
      <c r="R7108" s="4">
        <f t="shared" si="2211"/>
        <v>0</v>
      </c>
      <c r="S7108" s="4">
        <f t="shared" si="2212"/>
        <v>0</v>
      </c>
      <c r="T7108" s="4">
        <f t="shared" si="2213"/>
        <v>1</v>
      </c>
      <c r="U7108" s="7">
        <f t="shared" si="2214"/>
        <v>0</v>
      </c>
      <c r="V7108" s="4">
        <f t="shared" ref="V7108:V7171" si="2220">IF(COS(Q7108)*COS(U7108-0)*SIN(0.3927)+SIN(Q7108)*COS(0.3927)&gt;0, COS(Q7108)*COS(U7108-0)*SIN(0.3927)+SIN(Q7108)*COS(0.3927),0)</f>
        <v>0.38268428076468186</v>
      </c>
      <c r="W7108" s="14">
        <f t="shared" ref="W7108:W7171" si="2221">+(D7108*V7108+E7108*(1+COS(0.3927))/2)</f>
        <v>0</v>
      </c>
      <c r="X7108" s="7">
        <f t="shared" si="2215"/>
        <v>17.8</v>
      </c>
      <c r="Y7108" s="4">
        <f t="shared" si="2216"/>
        <v>-2.7071999999999998</v>
      </c>
      <c r="Z7108" s="7">
        <f t="shared" si="2217"/>
        <v>19.617075199999999</v>
      </c>
      <c r="AA7108" s="14">
        <f t="shared" si="2218"/>
        <v>0</v>
      </c>
      <c r="AB7108" s="15">
        <v>0.777384615</v>
      </c>
      <c r="AC7108" s="16">
        <f t="shared" si="2219"/>
        <v>0.58303846125000003</v>
      </c>
    </row>
    <row r="7109" spans="1:29" x14ac:dyDescent="0.25">
      <c r="A7109" s="1">
        <v>35727</v>
      </c>
      <c r="B7109" s="2">
        <v>8.3333333333333329E-2</v>
      </c>
      <c r="C7109">
        <v>0</v>
      </c>
      <c r="D7109">
        <v>0</v>
      </c>
      <c r="E7109">
        <v>0</v>
      </c>
      <c r="F7109">
        <f t="shared" ref="F7109:F7172" si="2222">C7109-E7109</f>
        <v>0</v>
      </c>
      <c r="G7109" s="8">
        <v>16.7</v>
      </c>
      <c r="H7109">
        <v>2</v>
      </c>
      <c r="I7109">
        <v>7106</v>
      </c>
      <c r="J7109">
        <f t="shared" ref="J7109:J7172" si="2223">QUOTIENT(I7109+23,24)</f>
        <v>297</v>
      </c>
      <c r="K7109" s="11">
        <f t="shared" ref="K7109:K7172" si="2224">(J7109-81)*360*PI()/(364*180)</f>
        <v>3.7284835888757981</v>
      </c>
      <c r="L7109">
        <f t="shared" ref="L7109:L7172" si="2225">9.87*SIN(2*K7109)-7.53*COS(K7109)-1.5*SIN(K7109)</f>
        <v>16.202947089421528</v>
      </c>
      <c r="M7109">
        <f t="shared" ref="M7109:M7172" si="2226">H7109+(20+L7109)/60</f>
        <v>2.6033824514903587</v>
      </c>
      <c r="N7109" s="8">
        <f t="shared" ref="N7109:N7172" si="2227">15*PI()*(12-M7109)/180</f>
        <v>2.4600287215825682</v>
      </c>
      <c r="O7109" s="8">
        <f t="shared" ref="O7109:O7172" si="2228">23.45*SIN(360*(J7109-81)*PI()/(180*365))*PI()/180</f>
        <v>-0.22315584834409771</v>
      </c>
      <c r="P7109" s="4">
        <f t="shared" ref="P7109:P7172" si="2229">IF(SIN(O7109)*SIN(0.62977)+COS(O7109)*COS(0.62977)*COS(N7109)&lt;0,0,SIN(O7109)*SIN(0.62977)+COS(O7109)*COS(0.62977)*COS(N7109))</f>
        <v>0</v>
      </c>
      <c r="Q7109" s="7">
        <f t="shared" ref="Q7109:Q7172" si="2230">ASIN(P7109)</f>
        <v>0</v>
      </c>
      <c r="R7109" s="4">
        <f t="shared" ref="R7109:R7172" si="2231">IF(Q7109&gt;0,ASIN(COS(O7109)*SIN(N7109)/COS(Q7109)),0)</f>
        <v>0</v>
      </c>
      <c r="S7109" s="4">
        <f t="shared" ref="S7109:S7172" si="2232">IF((OR(COS(N7109)&gt;(TAN(O7109)/TAN(0.62977)),R7109=0)),R7109,PI()-R7109)</f>
        <v>0</v>
      </c>
      <c r="T7109" s="4">
        <f t="shared" ref="T7109:T7172" si="2233">IF(COS(N7109)&gt;(TAN(O7109)/TAN(0.62977)),0,1)</f>
        <v>1</v>
      </c>
      <c r="U7109" s="7">
        <f t="shared" ref="U7109:U7172" si="2234">IF((AND(COS(N7109)&lt;(TAN(O7109)/TAN(0.62977)),R7109&lt;0)),-PI()-R7109,S7109)</f>
        <v>0</v>
      </c>
      <c r="V7109" s="4">
        <f t="shared" si="2220"/>
        <v>0.38268428076468186</v>
      </c>
      <c r="W7109" s="14">
        <f t="shared" si="2221"/>
        <v>0</v>
      </c>
      <c r="X7109" s="7">
        <f t="shared" ref="X7109:X7172" si="2235">G7109+((46-20)/800)*W7109</f>
        <v>16.7</v>
      </c>
      <c r="Y7109" s="4">
        <f t="shared" ref="Y7109:Y7172" si="2236">(0.376*(X7109-25))</f>
        <v>-3.1208000000000005</v>
      </c>
      <c r="Z7109" s="7">
        <f t="shared" ref="Z7109:Z7172" si="2237">(0.191*(100-Y7109))</f>
        <v>19.6960728</v>
      </c>
      <c r="AA7109" s="14">
        <f t="shared" ref="AA7109:AA7172" si="2238">(370*12)*(Z7109/19.1)*(W7109/1000)/1000</f>
        <v>0</v>
      </c>
      <c r="AB7109" s="15">
        <v>0.81023076900000002</v>
      </c>
      <c r="AC7109" s="16">
        <f t="shared" ref="AC7109:AC7172" si="2239">+AB7109*0.75</f>
        <v>0.60767307675000004</v>
      </c>
    </row>
    <row r="7110" spans="1:29" x14ac:dyDescent="0.25">
      <c r="A7110" s="1">
        <v>35727</v>
      </c>
      <c r="B7110" s="2">
        <v>0.125</v>
      </c>
      <c r="C7110">
        <v>0</v>
      </c>
      <c r="D7110">
        <v>0</v>
      </c>
      <c r="E7110">
        <v>0</v>
      </c>
      <c r="F7110">
        <f t="shared" si="2222"/>
        <v>0</v>
      </c>
      <c r="G7110" s="8">
        <v>17.8</v>
      </c>
      <c r="H7110">
        <v>3</v>
      </c>
      <c r="I7110">
        <v>7107</v>
      </c>
      <c r="J7110">
        <f t="shared" si="2223"/>
        <v>297</v>
      </c>
      <c r="K7110" s="11">
        <f t="shared" si="2224"/>
        <v>3.7284835888757981</v>
      </c>
      <c r="L7110">
        <f t="shared" si="2225"/>
        <v>16.202947089421528</v>
      </c>
      <c r="M7110">
        <f t="shared" si="2226"/>
        <v>3.6033824514903587</v>
      </c>
      <c r="N7110" s="8">
        <f t="shared" si="2227"/>
        <v>2.1982293337834191</v>
      </c>
      <c r="O7110" s="8">
        <f t="shared" si="2228"/>
        <v>-0.22315584834409771</v>
      </c>
      <c r="P7110" s="4">
        <f t="shared" si="2229"/>
        <v>0</v>
      </c>
      <c r="Q7110" s="7">
        <f t="shared" si="2230"/>
        <v>0</v>
      </c>
      <c r="R7110" s="4">
        <f t="shared" si="2231"/>
        <v>0</v>
      </c>
      <c r="S7110" s="4">
        <f t="shared" si="2232"/>
        <v>0</v>
      </c>
      <c r="T7110" s="4">
        <f t="shared" si="2233"/>
        <v>1</v>
      </c>
      <c r="U7110" s="7">
        <f t="shared" si="2234"/>
        <v>0</v>
      </c>
      <c r="V7110" s="4">
        <f t="shared" si="2220"/>
        <v>0.38268428076468186</v>
      </c>
      <c r="W7110" s="14">
        <f t="shared" si="2221"/>
        <v>0</v>
      </c>
      <c r="X7110" s="7">
        <f t="shared" si="2235"/>
        <v>17.8</v>
      </c>
      <c r="Y7110" s="4">
        <f t="shared" si="2236"/>
        <v>-2.7071999999999998</v>
      </c>
      <c r="Z7110" s="7">
        <f t="shared" si="2237"/>
        <v>19.617075199999999</v>
      </c>
      <c r="AA7110" s="14">
        <f t="shared" si="2238"/>
        <v>0</v>
      </c>
      <c r="AB7110" s="15">
        <v>0.83507692300000003</v>
      </c>
      <c r="AC7110" s="16">
        <f t="shared" si="2239"/>
        <v>0.62630769225000005</v>
      </c>
    </row>
    <row r="7111" spans="1:29" x14ac:dyDescent="0.25">
      <c r="A7111" s="1">
        <v>35727</v>
      </c>
      <c r="B7111" s="2">
        <v>0.16666666666666666</v>
      </c>
      <c r="C7111">
        <v>0</v>
      </c>
      <c r="D7111">
        <v>0</v>
      </c>
      <c r="E7111">
        <v>0</v>
      </c>
      <c r="F7111">
        <f t="shared" si="2222"/>
        <v>0</v>
      </c>
      <c r="G7111" s="8">
        <v>16.100000000000001</v>
      </c>
      <c r="H7111">
        <v>4</v>
      </c>
      <c r="I7111">
        <v>7108</v>
      </c>
      <c r="J7111">
        <f t="shared" si="2223"/>
        <v>297</v>
      </c>
      <c r="K7111" s="11">
        <f t="shared" si="2224"/>
        <v>3.7284835888757981</v>
      </c>
      <c r="L7111">
        <f t="shared" si="2225"/>
        <v>16.202947089421528</v>
      </c>
      <c r="M7111">
        <f t="shared" si="2226"/>
        <v>4.6033824514903587</v>
      </c>
      <c r="N7111" s="8">
        <f t="shared" si="2227"/>
        <v>1.9364299459842695</v>
      </c>
      <c r="O7111" s="8">
        <f t="shared" si="2228"/>
        <v>-0.22315584834409771</v>
      </c>
      <c r="P7111" s="4">
        <f t="shared" si="2229"/>
        <v>0</v>
      </c>
      <c r="Q7111" s="7">
        <f t="shared" si="2230"/>
        <v>0</v>
      </c>
      <c r="R7111" s="4">
        <f t="shared" si="2231"/>
        <v>0</v>
      </c>
      <c r="S7111" s="4">
        <f t="shared" si="2232"/>
        <v>0</v>
      </c>
      <c r="T7111" s="4">
        <f t="shared" si="2233"/>
        <v>1</v>
      </c>
      <c r="U7111" s="7">
        <f t="shared" si="2234"/>
        <v>0</v>
      </c>
      <c r="V7111" s="4">
        <f t="shared" si="2220"/>
        <v>0.38268428076468186</v>
      </c>
      <c r="W7111" s="14">
        <f t="shared" si="2221"/>
        <v>0</v>
      </c>
      <c r="X7111" s="7">
        <f t="shared" si="2235"/>
        <v>16.100000000000001</v>
      </c>
      <c r="Y7111" s="4">
        <f t="shared" si="2236"/>
        <v>-3.3463999999999996</v>
      </c>
      <c r="Z7111" s="7">
        <f t="shared" si="2237"/>
        <v>19.739162400000001</v>
      </c>
      <c r="AA7111" s="14">
        <f t="shared" si="2238"/>
        <v>0</v>
      </c>
      <c r="AB7111" s="15">
        <v>0.74992307700000005</v>
      </c>
      <c r="AC7111" s="16">
        <f t="shared" si="2239"/>
        <v>0.56244230775000004</v>
      </c>
    </row>
    <row r="7112" spans="1:29" x14ac:dyDescent="0.25">
      <c r="A7112" s="1">
        <v>35727</v>
      </c>
      <c r="B7112" s="2">
        <v>0.20833333333333334</v>
      </c>
      <c r="C7112">
        <v>0</v>
      </c>
      <c r="D7112">
        <v>0</v>
      </c>
      <c r="E7112">
        <v>0</v>
      </c>
      <c r="F7112">
        <f t="shared" si="2222"/>
        <v>0</v>
      </c>
      <c r="G7112" s="8">
        <v>15</v>
      </c>
      <c r="H7112">
        <v>5</v>
      </c>
      <c r="I7112">
        <v>7109</v>
      </c>
      <c r="J7112">
        <f t="shared" si="2223"/>
        <v>297</v>
      </c>
      <c r="K7112" s="11">
        <f t="shared" si="2224"/>
        <v>3.7284835888757981</v>
      </c>
      <c r="L7112">
        <f t="shared" si="2225"/>
        <v>16.202947089421528</v>
      </c>
      <c r="M7112">
        <f t="shared" si="2226"/>
        <v>5.6033824514903587</v>
      </c>
      <c r="N7112" s="8">
        <f t="shared" si="2227"/>
        <v>1.67463055818512</v>
      </c>
      <c r="O7112" s="8">
        <f t="shared" si="2228"/>
        <v>-0.22315584834409771</v>
      </c>
      <c r="P7112" s="4">
        <f t="shared" si="2229"/>
        <v>0</v>
      </c>
      <c r="Q7112" s="7">
        <f t="shared" si="2230"/>
        <v>0</v>
      </c>
      <c r="R7112" s="4">
        <f t="shared" si="2231"/>
        <v>0</v>
      </c>
      <c r="S7112" s="4">
        <f t="shared" si="2232"/>
        <v>0</v>
      </c>
      <c r="T7112" s="4">
        <f t="shared" si="2233"/>
        <v>0</v>
      </c>
      <c r="U7112" s="7">
        <f t="shared" si="2234"/>
        <v>0</v>
      </c>
      <c r="V7112" s="4">
        <f t="shared" si="2220"/>
        <v>0.38268428076468186</v>
      </c>
      <c r="W7112" s="14">
        <f t="shared" si="2221"/>
        <v>0</v>
      </c>
      <c r="X7112" s="7">
        <f t="shared" si="2235"/>
        <v>15</v>
      </c>
      <c r="Y7112" s="4">
        <f t="shared" si="2236"/>
        <v>-3.76</v>
      </c>
      <c r="Z7112" s="7">
        <f t="shared" si="2237"/>
        <v>19.818160000000002</v>
      </c>
      <c r="AA7112" s="14">
        <f t="shared" si="2238"/>
        <v>0</v>
      </c>
      <c r="AB7112" s="15">
        <v>0.80315384599999995</v>
      </c>
      <c r="AC7112" s="16">
        <f t="shared" si="2239"/>
        <v>0.60236538449999999</v>
      </c>
    </row>
    <row r="7113" spans="1:29" x14ac:dyDescent="0.25">
      <c r="A7113" s="1">
        <v>35727</v>
      </c>
      <c r="B7113" s="2">
        <v>0.25</v>
      </c>
      <c r="C7113">
        <v>0</v>
      </c>
      <c r="D7113">
        <v>3</v>
      </c>
      <c r="E7113">
        <v>0</v>
      </c>
      <c r="F7113">
        <f t="shared" si="2222"/>
        <v>0</v>
      </c>
      <c r="G7113" s="8">
        <v>14.4</v>
      </c>
      <c r="H7113">
        <v>6</v>
      </c>
      <c r="I7113">
        <v>7110</v>
      </c>
      <c r="J7113">
        <f t="shared" si="2223"/>
        <v>297</v>
      </c>
      <c r="K7113" s="11">
        <f t="shared" si="2224"/>
        <v>3.7284835888757981</v>
      </c>
      <c r="L7113">
        <f t="shared" si="2225"/>
        <v>16.202947089421528</v>
      </c>
      <c r="M7113">
        <f t="shared" si="2226"/>
        <v>6.6033824514903587</v>
      </c>
      <c r="N7113" s="8">
        <f t="shared" si="2227"/>
        <v>1.4128311703859706</v>
      </c>
      <c r="O7113" s="8">
        <f t="shared" si="2228"/>
        <v>-0.22315584834409771</v>
      </c>
      <c r="P7113" s="4">
        <f t="shared" si="2229"/>
        <v>0</v>
      </c>
      <c r="Q7113" s="7">
        <f t="shared" si="2230"/>
        <v>0</v>
      </c>
      <c r="R7113" s="4">
        <f t="shared" si="2231"/>
        <v>0</v>
      </c>
      <c r="S7113" s="4">
        <f t="shared" si="2232"/>
        <v>0</v>
      </c>
      <c r="T7113" s="4">
        <f t="shared" si="2233"/>
        <v>0</v>
      </c>
      <c r="U7113" s="7">
        <f t="shared" si="2234"/>
        <v>0</v>
      </c>
      <c r="V7113" s="4">
        <f t="shared" si="2220"/>
        <v>0.38268428076468186</v>
      </c>
      <c r="W7113" s="14">
        <f t="shared" si="2221"/>
        <v>1.1480528422940455</v>
      </c>
      <c r="X7113" s="7">
        <f t="shared" si="2235"/>
        <v>14.437311717374557</v>
      </c>
      <c r="Y7113" s="4">
        <f t="shared" si="2236"/>
        <v>-3.9715707942671665</v>
      </c>
      <c r="Z7113" s="7">
        <f t="shared" si="2237"/>
        <v>19.858570021705027</v>
      </c>
      <c r="AA7113" s="14">
        <f t="shared" si="2238"/>
        <v>5.2997996671451924E-3</v>
      </c>
      <c r="AB7113" s="15">
        <v>0.765846154</v>
      </c>
      <c r="AC7113" s="16">
        <f t="shared" si="2239"/>
        <v>0.57438461549999997</v>
      </c>
    </row>
    <row r="7114" spans="1:29" x14ac:dyDescent="0.25">
      <c r="A7114" s="1">
        <v>35727</v>
      </c>
      <c r="B7114" s="2">
        <v>0.29166666666666669</v>
      </c>
      <c r="C7114">
        <v>46</v>
      </c>
      <c r="D7114">
        <v>128</v>
      </c>
      <c r="E7114">
        <v>33</v>
      </c>
      <c r="F7114">
        <f t="shared" si="2222"/>
        <v>13</v>
      </c>
      <c r="G7114" s="8">
        <v>13.9</v>
      </c>
      <c r="H7114">
        <v>7</v>
      </c>
      <c r="I7114">
        <v>7111</v>
      </c>
      <c r="J7114">
        <f t="shared" si="2223"/>
        <v>297</v>
      </c>
      <c r="K7114" s="11">
        <f t="shared" si="2224"/>
        <v>3.7284835888757981</v>
      </c>
      <c r="L7114">
        <f t="shared" si="2225"/>
        <v>16.202947089421528</v>
      </c>
      <c r="M7114">
        <f t="shared" si="2226"/>
        <v>7.6033824514903587</v>
      </c>
      <c r="N7114" s="8">
        <f t="shared" si="2227"/>
        <v>1.1510317825868213</v>
      </c>
      <c r="O7114" s="8">
        <f t="shared" si="2228"/>
        <v>-0.22315584834409771</v>
      </c>
      <c r="P7114" s="4">
        <f t="shared" si="2229"/>
        <v>0.19085472354911365</v>
      </c>
      <c r="Q7114" s="7">
        <f t="shared" si="2230"/>
        <v>0.1920328019831305</v>
      </c>
      <c r="R7114" s="4">
        <f t="shared" si="2231"/>
        <v>1.13662204936341</v>
      </c>
      <c r="S7114" s="4">
        <f t="shared" si="2232"/>
        <v>1.13662204936341</v>
      </c>
      <c r="T7114" s="4">
        <f t="shared" si="2233"/>
        <v>0</v>
      </c>
      <c r="U7114" s="7">
        <f t="shared" si="2234"/>
        <v>1.13662204936341</v>
      </c>
      <c r="V7114" s="4">
        <f t="shared" si="2220"/>
        <v>0.33434812767959432</v>
      </c>
      <c r="W7114" s="14">
        <f t="shared" si="2221"/>
        <v>74.540566831009585</v>
      </c>
      <c r="X7114" s="7">
        <f t="shared" si="2235"/>
        <v>16.322568422007812</v>
      </c>
      <c r="Y7114" s="4">
        <f t="shared" si="2236"/>
        <v>-3.2627142733250625</v>
      </c>
      <c r="Z7114" s="7">
        <f t="shared" si="2237"/>
        <v>19.723178426205088</v>
      </c>
      <c r="AA7114" s="14">
        <f t="shared" si="2238"/>
        <v>0.3417583996972352</v>
      </c>
      <c r="AB7114" s="15">
        <v>0.73038461499999996</v>
      </c>
      <c r="AC7114" s="16">
        <f t="shared" si="2239"/>
        <v>0.54778846124999991</v>
      </c>
    </row>
    <row r="7115" spans="1:29" x14ac:dyDescent="0.25">
      <c r="A7115" s="1">
        <v>35727</v>
      </c>
      <c r="B7115" s="2">
        <v>0.33333333333333331</v>
      </c>
      <c r="C7115">
        <v>230</v>
      </c>
      <c r="D7115">
        <v>551</v>
      </c>
      <c r="E7115">
        <v>71</v>
      </c>
      <c r="F7115">
        <f t="shared" si="2222"/>
        <v>159</v>
      </c>
      <c r="G7115" s="8">
        <v>14.4</v>
      </c>
      <c r="H7115">
        <v>8</v>
      </c>
      <c r="I7115">
        <v>7112</v>
      </c>
      <c r="J7115">
        <f t="shared" si="2223"/>
        <v>297</v>
      </c>
      <c r="K7115" s="11">
        <f t="shared" si="2224"/>
        <v>3.7284835888757981</v>
      </c>
      <c r="L7115">
        <f t="shared" si="2225"/>
        <v>16.202947089421528</v>
      </c>
      <c r="M7115">
        <f t="shared" si="2226"/>
        <v>8.6033824514903596</v>
      </c>
      <c r="N7115" s="8">
        <f t="shared" si="2227"/>
        <v>0.88923239478767158</v>
      </c>
      <c r="O7115" s="8">
        <f t="shared" si="2228"/>
        <v>-0.22315584834409771</v>
      </c>
      <c r="P7115" s="4">
        <f t="shared" si="2229"/>
        <v>0.36618298668278876</v>
      </c>
      <c r="Q7115" s="7">
        <f t="shared" si="2230"/>
        <v>0.37490377219327936</v>
      </c>
      <c r="R7115" s="4">
        <f t="shared" si="2231"/>
        <v>0.95076529127288845</v>
      </c>
      <c r="S7115" s="4">
        <f t="shared" si="2232"/>
        <v>0.95076529127288845</v>
      </c>
      <c r="T7115" s="4">
        <f t="shared" si="2233"/>
        <v>0</v>
      </c>
      <c r="U7115" s="7">
        <f t="shared" si="2234"/>
        <v>0.95076529127288845</v>
      </c>
      <c r="V7115" s="4">
        <f t="shared" si="2220"/>
        <v>0.54522685085999101</v>
      </c>
      <c r="W7115" s="14">
        <f t="shared" si="2221"/>
        <v>368.7177057526286</v>
      </c>
      <c r="X7115" s="7">
        <f t="shared" si="2235"/>
        <v>26.38332543696043</v>
      </c>
      <c r="Y7115" s="4">
        <f t="shared" si="2236"/>
        <v>0.52013036429712156</v>
      </c>
      <c r="Z7115" s="7">
        <f t="shared" si="2237"/>
        <v>19.000655100419252</v>
      </c>
      <c r="AA7115" s="14">
        <f t="shared" si="2238"/>
        <v>1.6285915249487244</v>
      </c>
      <c r="AB7115" s="15">
        <v>0.76407692299999996</v>
      </c>
      <c r="AC7115" s="16">
        <f t="shared" si="2239"/>
        <v>0.57305769224999992</v>
      </c>
    </row>
    <row r="7116" spans="1:29" x14ac:dyDescent="0.25">
      <c r="A7116" s="1">
        <v>35727</v>
      </c>
      <c r="B7116" s="2">
        <v>0.375</v>
      </c>
      <c r="C7116">
        <v>401</v>
      </c>
      <c r="D7116">
        <v>652</v>
      </c>
      <c r="E7116">
        <v>108</v>
      </c>
      <c r="F7116">
        <f t="shared" si="2222"/>
        <v>293</v>
      </c>
      <c r="G7116" s="8">
        <v>15</v>
      </c>
      <c r="H7116">
        <v>9</v>
      </c>
      <c r="I7116">
        <v>7113</v>
      </c>
      <c r="J7116">
        <f t="shared" si="2223"/>
        <v>297</v>
      </c>
      <c r="K7116" s="11">
        <f t="shared" si="2224"/>
        <v>3.7284835888757981</v>
      </c>
      <c r="L7116">
        <f t="shared" si="2225"/>
        <v>16.202947089421528</v>
      </c>
      <c r="M7116">
        <f t="shared" si="2226"/>
        <v>9.6033824514903596</v>
      </c>
      <c r="N7116" s="8">
        <f t="shared" si="2227"/>
        <v>0.62743300698852211</v>
      </c>
      <c r="O7116" s="8">
        <f t="shared" si="2228"/>
        <v>-0.22315584834409771</v>
      </c>
      <c r="P7116" s="4">
        <f t="shared" si="2229"/>
        <v>0.50767392650997434</v>
      </c>
      <c r="Q7116" s="7">
        <f t="shared" si="2230"/>
        <v>0.53248276313504472</v>
      </c>
      <c r="R7116" s="4">
        <f t="shared" si="2231"/>
        <v>0.72684332023539211</v>
      </c>
      <c r="S7116" s="4">
        <f t="shared" si="2232"/>
        <v>0.72684332023539211</v>
      </c>
      <c r="T7116" s="4">
        <f t="shared" si="2233"/>
        <v>0</v>
      </c>
      <c r="U7116" s="7">
        <f t="shared" si="2234"/>
        <v>0.72684332023539211</v>
      </c>
      <c r="V7116" s="4">
        <f t="shared" si="2220"/>
        <v>0.71540722109272603</v>
      </c>
      <c r="W7116" s="14">
        <f t="shared" si="2221"/>
        <v>570.33498393143691</v>
      </c>
      <c r="X7116" s="7">
        <f t="shared" si="2235"/>
        <v>33.535886977771696</v>
      </c>
      <c r="Y7116" s="4">
        <f t="shared" si="2236"/>
        <v>3.2094935036421579</v>
      </c>
      <c r="Z7116" s="7">
        <f t="shared" si="2237"/>
        <v>18.486986740804348</v>
      </c>
      <c r="AA7116" s="14">
        <f t="shared" si="2238"/>
        <v>2.4510137313488247</v>
      </c>
      <c r="AB7116" s="15">
        <v>0.65407692299999998</v>
      </c>
      <c r="AC7116" s="16">
        <f t="shared" si="2239"/>
        <v>0.49055769225000001</v>
      </c>
    </row>
    <row r="7117" spans="1:29" x14ac:dyDescent="0.25">
      <c r="A7117" s="1">
        <v>35727</v>
      </c>
      <c r="B7117" s="2">
        <v>0.41666666666666669</v>
      </c>
      <c r="C7117">
        <v>523</v>
      </c>
      <c r="D7117">
        <v>649</v>
      </c>
      <c r="E7117">
        <v>153</v>
      </c>
      <c r="F7117">
        <f t="shared" si="2222"/>
        <v>370</v>
      </c>
      <c r="G7117" s="8">
        <v>15.6</v>
      </c>
      <c r="H7117">
        <v>10</v>
      </c>
      <c r="I7117">
        <v>7114</v>
      </c>
      <c r="J7117">
        <f t="shared" si="2223"/>
        <v>297</v>
      </c>
      <c r="K7117" s="11">
        <f t="shared" si="2224"/>
        <v>3.7284835888757981</v>
      </c>
      <c r="L7117">
        <f t="shared" si="2225"/>
        <v>16.202947089421528</v>
      </c>
      <c r="M7117">
        <f t="shared" si="2226"/>
        <v>10.60338245149036</v>
      </c>
      <c r="N7117" s="8">
        <f t="shared" si="2227"/>
        <v>0.36563361918937276</v>
      </c>
      <c r="O7117" s="8">
        <f t="shared" si="2228"/>
        <v>-0.22315584834409771</v>
      </c>
      <c r="P7117" s="4">
        <f t="shared" si="2229"/>
        <v>0.60568516930628136</v>
      </c>
      <c r="Q7117" s="7">
        <f t="shared" si="2230"/>
        <v>0.65062667075635039</v>
      </c>
      <c r="R7117" s="4">
        <f t="shared" si="2231"/>
        <v>0.45359213412103944</v>
      </c>
      <c r="S7117" s="4">
        <f t="shared" si="2232"/>
        <v>0.45359213412103944</v>
      </c>
      <c r="T7117" s="4">
        <f t="shared" si="2233"/>
        <v>0</v>
      </c>
      <c r="U7117" s="7">
        <f t="shared" si="2234"/>
        <v>0.45359213412103944</v>
      </c>
      <c r="V7117" s="4">
        <f t="shared" si="2220"/>
        <v>0.833291727382798</v>
      </c>
      <c r="W7117" s="14">
        <f t="shared" si="2221"/>
        <v>687.98308842499023</v>
      </c>
      <c r="X7117" s="7">
        <f t="shared" si="2235"/>
        <v>37.959450373812182</v>
      </c>
      <c r="Y7117" s="4">
        <f t="shared" si="2236"/>
        <v>4.8727533405533805</v>
      </c>
      <c r="Z7117" s="7">
        <f t="shared" si="2237"/>
        <v>18.169304111954308</v>
      </c>
      <c r="AA7117" s="14">
        <f t="shared" si="2238"/>
        <v>2.9057996005858575</v>
      </c>
      <c r="AB7117" s="15">
        <v>2.6684615379999999</v>
      </c>
      <c r="AC7117" s="16">
        <f t="shared" si="2239"/>
        <v>2.0013461535000001</v>
      </c>
    </row>
    <row r="7118" spans="1:29" x14ac:dyDescent="0.25">
      <c r="A7118" s="1">
        <v>35727</v>
      </c>
      <c r="B7118" s="2">
        <v>0.45833333333333331</v>
      </c>
      <c r="C7118">
        <v>609</v>
      </c>
      <c r="D7118">
        <v>689</v>
      </c>
      <c r="E7118">
        <v>165</v>
      </c>
      <c r="F7118">
        <f t="shared" si="2222"/>
        <v>444</v>
      </c>
      <c r="G7118" s="8">
        <v>16.100000000000001</v>
      </c>
      <c r="H7118">
        <v>11</v>
      </c>
      <c r="I7118">
        <v>7115</v>
      </c>
      <c r="J7118">
        <f t="shared" si="2223"/>
        <v>297</v>
      </c>
      <c r="K7118" s="11">
        <f t="shared" si="2224"/>
        <v>3.7284835888757981</v>
      </c>
      <c r="L7118">
        <f t="shared" si="2225"/>
        <v>16.202947089421528</v>
      </c>
      <c r="M7118">
        <f t="shared" si="2226"/>
        <v>11.60338245149036</v>
      </c>
      <c r="N7118" s="8">
        <f t="shared" si="2227"/>
        <v>0.10383423139022328</v>
      </c>
      <c r="O7118" s="8">
        <f t="shared" si="2228"/>
        <v>-0.22315584834409771</v>
      </c>
      <c r="P7118" s="4">
        <f t="shared" si="2229"/>
        <v>0.65353741084637884</v>
      </c>
      <c r="Q7118" s="7">
        <f t="shared" si="2230"/>
        <v>0.71224864841945668</v>
      </c>
      <c r="R7118" s="4">
        <f t="shared" si="2231"/>
        <v>0.13394283424938466</v>
      </c>
      <c r="S7118" s="4">
        <f t="shared" si="2232"/>
        <v>0.13394283424938466</v>
      </c>
      <c r="T7118" s="4">
        <f t="shared" si="2233"/>
        <v>0</v>
      </c>
      <c r="U7118" s="7">
        <f t="shared" si="2234"/>
        <v>0.13394283424938466</v>
      </c>
      <c r="V7118" s="4">
        <f t="shared" si="2220"/>
        <v>0.89084673543989612</v>
      </c>
      <c r="W7118" s="14">
        <f t="shared" si="2221"/>
        <v>772.51343315819599</v>
      </c>
      <c r="X7118" s="7">
        <f t="shared" si="2235"/>
        <v>41.206686577641371</v>
      </c>
      <c r="Y7118" s="4">
        <f t="shared" si="2236"/>
        <v>6.0937141531931553</v>
      </c>
      <c r="Z7118" s="7">
        <f t="shared" si="2237"/>
        <v>17.936100596740108</v>
      </c>
      <c r="AA7118" s="14">
        <f t="shared" si="2238"/>
        <v>3.2209477069945338</v>
      </c>
      <c r="AB7118" s="15">
        <v>2.617</v>
      </c>
      <c r="AC7118" s="16">
        <f t="shared" si="2239"/>
        <v>1.96275</v>
      </c>
    </row>
    <row r="7119" spans="1:29" x14ac:dyDescent="0.25">
      <c r="A7119" s="1">
        <v>35727</v>
      </c>
      <c r="B7119" s="2">
        <v>0.5</v>
      </c>
      <c r="C7119">
        <v>689</v>
      </c>
      <c r="D7119">
        <v>837</v>
      </c>
      <c r="E7119">
        <v>131</v>
      </c>
      <c r="F7119">
        <f t="shared" si="2222"/>
        <v>558</v>
      </c>
      <c r="G7119" s="8">
        <v>16.7</v>
      </c>
      <c r="H7119">
        <v>12</v>
      </c>
      <c r="I7119">
        <v>7116</v>
      </c>
      <c r="J7119">
        <f t="shared" si="2223"/>
        <v>297</v>
      </c>
      <c r="K7119" s="11">
        <f t="shared" si="2224"/>
        <v>3.7284835888757981</v>
      </c>
      <c r="L7119">
        <f t="shared" si="2225"/>
        <v>16.202947089421528</v>
      </c>
      <c r="M7119">
        <f t="shared" si="2226"/>
        <v>12.60338245149036</v>
      </c>
      <c r="N7119" s="8">
        <f t="shared" si="2227"/>
        <v>-0.15796515640892611</v>
      </c>
      <c r="O7119" s="8">
        <f t="shared" si="2228"/>
        <v>-0.22315584834409771</v>
      </c>
      <c r="P7119" s="4">
        <f t="shared" si="2229"/>
        <v>0.64796959994887715</v>
      </c>
      <c r="Q7119" s="7">
        <f t="shared" si="2230"/>
        <v>0.70491566923800741</v>
      </c>
      <c r="R7119" s="4">
        <f t="shared" si="2231"/>
        <v>-0.20279879544190854</v>
      </c>
      <c r="S7119" s="4">
        <f t="shared" si="2232"/>
        <v>-0.20279879544190854</v>
      </c>
      <c r="T7119" s="4">
        <f t="shared" si="2233"/>
        <v>0</v>
      </c>
      <c r="U7119" s="7">
        <f t="shared" si="2234"/>
        <v>-0.20279879544190854</v>
      </c>
      <c r="V7119" s="4">
        <f t="shared" si="2220"/>
        <v>0.8841499665790773</v>
      </c>
      <c r="W7119" s="14">
        <f t="shared" si="2221"/>
        <v>866.04760838822767</v>
      </c>
      <c r="X7119" s="7">
        <f t="shared" si="2235"/>
        <v>44.8465472726174</v>
      </c>
      <c r="Y7119" s="4">
        <f t="shared" si="2236"/>
        <v>7.4623017745041427</v>
      </c>
      <c r="Z7119" s="7">
        <f t="shared" si="2237"/>
        <v>17.674700361069711</v>
      </c>
      <c r="AA7119" s="14">
        <f t="shared" si="2238"/>
        <v>3.558307119187035</v>
      </c>
      <c r="AB7119" s="15">
        <v>2.6400769230000001</v>
      </c>
      <c r="AC7119" s="16">
        <f t="shared" si="2239"/>
        <v>1.9800576922499999</v>
      </c>
    </row>
    <row r="7120" spans="1:29" x14ac:dyDescent="0.25">
      <c r="A7120" s="1">
        <v>35727</v>
      </c>
      <c r="B7120" s="2">
        <v>0.54166666666666663</v>
      </c>
      <c r="C7120">
        <v>640</v>
      </c>
      <c r="D7120">
        <v>665</v>
      </c>
      <c r="E7120">
        <v>218</v>
      </c>
      <c r="F7120">
        <f t="shared" si="2222"/>
        <v>422</v>
      </c>
      <c r="G7120" s="8">
        <v>16.7</v>
      </c>
      <c r="H7120">
        <v>13</v>
      </c>
      <c r="I7120">
        <v>7117</v>
      </c>
      <c r="J7120">
        <f t="shared" si="2223"/>
        <v>297</v>
      </c>
      <c r="K7120" s="11">
        <f t="shared" si="2224"/>
        <v>3.7284835888757981</v>
      </c>
      <c r="L7120">
        <f t="shared" si="2225"/>
        <v>16.202947089421528</v>
      </c>
      <c r="M7120">
        <f t="shared" si="2226"/>
        <v>13.60338245149036</v>
      </c>
      <c r="N7120" s="8">
        <f t="shared" si="2227"/>
        <v>-0.41976454420807546</v>
      </c>
      <c r="O7120" s="8">
        <f t="shared" si="2228"/>
        <v>-0.22315584834409771</v>
      </c>
      <c r="P7120" s="4">
        <f t="shared" si="2229"/>
        <v>0.58936117372519836</v>
      </c>
      <c r="Q7120" s="7">
        <f t="shared" si="2230"/>
        <v>0.63026785835667554</v>
      </c>
      <c r="R7120" s="4">
        <f t="shared" si="2231"/>
        <v>-0.51434008945588006</v>
      </c>
      <c r="S7120" s="4">
        <f t="shared" si="2232"/>
        <v>-0.51434008945588006</v>
      </c>
      <c r="T7120" s="4">
        <f t="shared" si="2233"/>
        <v>0</v>
      </c>
      <c r="U7120" s="7">
        <f t="shared" si="2234"/>
        <v>-0.51434008945588006</v>
      </c>
      <c r="V7120" s="4">
        <f t="shared" si="2220"/>
        <v>0.81365779453127218</v>
      </c>
      <c r="W7120" s="14">
        <f t="shared" si="2221"/>
        <v>750.78526410234724</v>
      </c>
      <c r="X7120" s="7">
        <f t="shared" si="2235"/>
        <v>41.100521083326285</v>
      </c>
      <c r="Y7120" s="4">
        <f t="shared" si="2236"/>
        <v>6.0537959273306834</v>
      </c>
      <c r="Z7120" s="7">
        <f t="shared" si="2237"/>
        <v>17.943724977879839</v>
      </c>
      <c r="AA7120" s="14">
        <f t="shared" si="2238"/>
        <v>3.1316840982433747</v>
      </c>
      <c r="AB7120" s="15">
        <v>2.7084615379999999</v>
      </c>
      <c r="AC7120" s="16">
        <f t="shared" si="2239"/>
        <v>2.0313461534999999</v>
      </c>
    </row>
    <row r="7121" spans="1:29" x14ac:dyDescent="0.25">
      <c r="A7121" s="1">
        <v>35727</v>
      </c>
      <c r="B7121" s="2">
        <v>0.58333333333333337</v>
      </c>
      <c r="C7121">
        <v>537</v>
      </c>
      <c r="D7121">
        <v>787</v>
      </c>
      <c r="E7121">
        <v>103</v>
      </c>
      <c r="F7121">
        <f t="shared" si="2222"/>
        <v>434</v>
      </c>
      <c r="G7121" s="8">
        <v>17.2</v>
      </c>
      <c r="H7121">
        <v>14</v>
      </c>
      <c r="I7121">
        <v>7118</v>
      </c>
      <c r="J7121">
        <f t="shared" si="2223"/>
        <v>297</v>
      </c>
      <c r="K7121" s="11">
        <f t="shared" si="2224"/>
        <v>3.7284835888757981</v>
      </c>
      <c r="L7121">
        <f t="shared" si="2225"/>
        <v>16.202947089421528</v>
      </c>
      <c r="M7121">
        <f t="shared" si="2226"/>
        <v>14.60338245149036</v>
      </c>
      <c r="N7121" s="8">
        <f t="shared" si="2227"/>
        <v>-0.68156393200722487</v>
      </c>
      <c r="O7121" s="8">
        <f t="shared" si="2228"/>
        <v>-0.22315584834409771</v>
      </c>
      <c r="P7121" s="4">
        <f t="shared" si="2229"/>
        <v>0.48170619956748251</v>
      </c>
      <c r="Q7121" s="7">
        <f t="shared" si="2230"/>
        <v>0.50260064967374951</v>
      </c>
      <c r="R7121" s="4">
        <f t="shared" si="2231"/>
        <v>-0.77692242279426349</v>
      </c>
      <c r="S7121" s="4">
        <f t="shared" si="2232"/>
        <v>-0.77692242279426349</v>
      </c>
      <c r="T7121" s="4">
        <f t="shared" si="2233"/>
        <v>0</v>
      </c>
      <c r="U7121" s="7">
        <f t="shared" si="2234"/>
        <v>-0.77692242279426349</v>
      </c>
      <c r="V7121" s="4">
        <f t="shared" si="2220"/>
        <v>0.68417414432771673</v>
      </c>
      <c r="W7121" s="14">
        <f t="shared" si="2221"/>
        <v>637.52482941216203</v>
      </c>
      <c r="X7121" s="7">
        <f t="shared" si="2235"/>
        <v>37.919556955895267</v>
      </c>
      <c r="Y7121" s="4">
        <f t="shared" si="2236"/>
        <v>4.85775341541662</v>
      </c>
      <c r="Z7121" s="7">
        <f t="shared" si="2237"/>
        <v>18.172169097655424</v>
      </c>
      <c r="AA7121" s="14">
        <f t="shared" si="2238"/>
        <v>2.6931061768534503</v>
      </c>
      <c r="AB7121" s="15">
        <v>2.6711538460000002</v>
      </c>
      <c r="AC7121" s="16">
        <f t="shared" si="2239"/>
        <v>2.0033653845000003</v>
      </c>
    </row>
    <row r="7122" spans="1:29" x14ac:dyDescent="0.25">
      <c r="A7122" s="1">
        <v>35727</v>
      </c>
      <c r="B7122" s="2">
        <v>0.625</v>
      </c>
      <c r="C7122">
        <v>382</v>
      </c>
      <c r="D7122">
        <v>651</v>
      </c>
      <c r="E7122">
        <v>107</v>
      </c>
      <c r="F7122">
        <f t="shared" si="2222"/>
        <v>275</v>
      </c>
      <c r="G7122" s="8">
        <v>16.7</v>
      </c>
      <c r="H7122">
        <v>15</v>
      </c>
      <c r="I7122">
        <v>7119</v>
      </c>
      <c r="J7122">
        <f t="shared" si="2223"/>
        <v>297</v>
      </c>
      <c r="K7122" s="11">
        <f t="shared" si="2224"/>
        <v>3.7284835888757981</v>
      </c>
      <c r="L7122">
        <f t="shared" si="2225"/>
        <v>16.202947089421528</v>
      </c>
      <c r="M7122">
        <f t="shared" si="2226"/>
        <v>15.60338245149036</v>
      </c>
      <c r="N7122" s="8">
        <f t="shared" si="2227"/>
        <v>-0.94336331980637433</v>
      </c>
      <c r="O7122" s="8">
        <f t="shared" si="2228"/>
        <v>-0.22315584834409771</v>
      </c>
      <c r="P7122" s="4">
        <f t="shared" si="2229"/>
        <v>0.33234118605632124</v>
      </c>
      <c r="Q7122" s="7">
        <f t="shared" si="2230"/>
        <v>0.33878477384863609</v>
      </c>
      <c r="R7122" s="4">
        <f t="shared" si="2231"/>
        <v>-0.99185417576565982</v>
      </c>
      <c r="S7122" s="4">
        <f t="shared" si="2232"/>
        <v>-0.99185417576565982</v>
      </c>
      <c r="T7122" s="4">
        <f t="shared" si="2233"/>
        <v>0</v>
      </c>
      <c r="U7122" s="7">
        <f t="shared" si="2234"/>
        <v>-0.99185417576565982</v>
      </c>
      <c r="V7122" s="4">
        <f t="shared" si="2220"/>
        <v>0.5045231127479336</v>
      </c>
      <c r="W7122" s="14">
        <f t="shared" si="2221"/>
        <v>431.37208258733818</v>
      </c>
      <c r="X7122" s="7">
        <f t="shared" si="2235"/>
        <v>30.719592684088489</v>
      </c>
      <c r="Y7122" s="4">
        <f t="shared" si="2236"/>
        <v>2.150566849217272</v>
      </c>
      <c r="Z7122" s="7">
        <f t="shared" si="2237"/>
        <v>18.689241731799502</v>
      </c>
      <c r="AA7122" s="14">
        <f t="shared" si="2238"/>
        <v>1.8741024108660189</v>
      </c>
      <c r="AB7122" s="15">
        <v>2.6596153849999999</v>
      </c>
      <c r="AC7122" s="16">
        <f t="shared" si="2239"/>
        <v>1.9947115387499998</v>
      </c>
    </row>
    <row r="7123" spans="1:29" x14ac:dyDescent="0.25">
      <c r="A7123" s="1">
        <v>35727</v>
      </c>
      <c r="B7123" s="2">
        <v>0.66666666666666663</v>
      </c>
      <c r="C7123">
        <v>212</v>
      </c>
      <c r="D7123">
        <v>644</v>
      </c>
      <c r="E7123">
        <v>46</v>
      </c>
      <c r="F7123">
        <f t="shared" si="2222"/>
        <v>166</v>
      </c>
      <c r="G7123" s="8">
        <v>16.7</v>
      </c>
      <c r="H7123">
        <v>16</v>
      </c>
      <c r="I7123">
        <v>7120</v>
      </c>
      <c r="J7123">
        <f t="shared" si="2223"/>
        <v>297</v>
      </c>
      <c r="K7123" s="11">
        <f t="shared" si="2224"/>
        <v>3.7284835888757981</v>
      </c>
      <c r="L7123">
        <f t="shared" si="2225"/>
        <v>16.202947089421528</v>
      </c>
      <c r="M7123">
        <f t="shared" si="2226"/>
        <v>16.603382451490358</v>
      </c>
      <c r="N7123" s="8">
        <f t="shared" si="2227"/>
        <v>-1.2051627076055231</v>
      </c>
      <c r="O7123" s="8">
        <f t="shared" si="2228"/>
        <v>-0.22315584834409771</v>
      </c>
      <c r="P7123" s="4">
        <f t="shared" si="2229"/>
        <v>0.15144511202514505</v>
      </c>
      <c r="Q7123" s="7">
        <f t="shared" si="2230"/>
        <v>0.15203008452656863</v>
      </c>
      <c r="R7123" s="4">
        <f t="shared" si="2231"/>
        <v>-1.1715847727434718</v>
      </c>
      <c r="S7123" s="4">
        <f t="shared" si="2232"/>
        <v>-1.1715847727434718</v>
      </c>
      <c r="T7123" s="4">
        <f t="shared" si="2233"/>
        <v>0</v>
      </c>
      <c r="U7123" s="7">
        <f t="shared" si="2234"/>
        <v>-1.1715847727434718</v>
      </c>
      <c r="V7123" s="4">
        <f t="shared" si="2220"/>
        <v>0.28694762070671848</v>
      </c>
      <c r="W7123" s="14">
        <f t="shared" si="2221"/>
        <v>229.04348890024761</v>
      </c>
      <c r="X7123" s="7">
        <f t="shared" si="2235"/>
        <v>24.143913389258046</v>
      </c>
      <c r="Y7123" s="4">
        <f t="shared" si="2236"/>
        <v>-0.32188856563897478</v>
      </c>
      <c r="Z7123" s="7">
        <f t="shared" si="2237"/>
        <v>19.161480716037044</v>
      </c>
      <c r="AA7123" s="14">
        <f t="shared" si="2238"/>
        <v>1.0202265464340299</v>
      </c>
      <c r="AB7123" s="15">
        <v>1.840538462</v>
      </c>
      <c r="AC7123" s="16">
        <f t="shared" si="2239"/>
        <v>1.3804038465000001</v>
      </c>
    </row>
    <row r="7124" spans="1:29" x14ac:dyDescent="0.25">
      <c r="A7124" s="1">
        <v>35727</v>
      </c>
      <c r="B7124" s="2">
        <v>0.70833333333333337</v>
      </c>
      <c r="C7124">
        <v>38</v>
      </c>
      <c r="D7124">
        <v>238</v>
      </c>
      <c r="E7124">
        <v>19</v>
      </c>
      <c r="F7124">
        <f t="shared" si="2222"/>
        <v>19</v>
      </c>
      <c r="G7124" s="8">
        <v>15.6</v>
      </c>
      <c r="H7124">
        <v>17</v>
      </c>
      <c r="I7124">
        <v>7121</v>
      </c>
      <c r="J7124">
        <f t="shared" si="2223"/>
        <v>297</v>
      </c>
      <c r="K7124" s="11">
        <f t="shared" si="2224"/>
        <v>3.7284835888757981</v>
      </c>
      <c r="L7124">
        <f t="shared" si="2225"/>
        <v>16.202947089421528</v>
      </c>
      <c r="M7124">
        <f t="shared" si="2226"/>
        <v>17.603382451490358</v>
      </c>
      <c r="N7124" s="8">
        <f t="shared" si="2227"/>
        <v>-1.4669620954046725</v>
      </c>
      <c r="O7124" s="8">
        <f t="shared" si="2228"/>
        <v>-0.22315584834409771</v>
      </c>
      <c r="P7124" s="4">
        <f t="shared" si="2229"/>
        <v>0</v>
      </c>
      <c r="Q7124" s="7">
        <f t="shared" si="2230"/>
        <v>0</v>
      </c>
      <c r="R7124" s="4">
        <f t="shared" si="2231"/>
        <v>0</v>
      </c>
      <c r="S7124" s="4">
        <f t="shared" si="2232"/>
        <v>0</v>
      </c>
      <c r="T7124" s="4">
        <f t="shared" si="2233"/>
        <v>0</v>
      </c>
      <c r="U7124" s="7">
        <f t="shared" si="2234"/>
        <v>0</v>
      </c>
      <c r="V7124" s="4">
        <f t="shared" si="2220"/>
        <v>0.38268428076468186</v>
      </c>
      <c r="W7124" s="14">
        <f t="shared" si="2221"/>
        <v>109.35571104237032</v>
      </c>
      <c r="X7124" s="7">
        <f t="shared" si="2235"/>
        <v>19.154060608877035</v>
      </c>
      <c r="Y7124" s="4">
        <f t="shared" si="2236"/>
        <v>-2.1980732110622347</v>
      </c>
      <c r="Z7124" s="7">
        <f t="shared" si="2237"/>
        <v>19.519831983312887</v>
      </c>
      <c r="AA7124" s="14">
        <f t="shared" si="2238"/>
        <v>0.49621186756412317</v>
      </c>
      <c r="AB7124" s="15">
        <v>0.62476923100000004</v>
      </c>
      <c r="AC7124" s="16">
        <f t="shared" si="2239"/>
        <v>0.46857692325</v>
      </c>
    </row>
    <row r="7125" spans="1:29" x14ac:dyDescent="0.25">
      <c r="A7125" s="1">
        <v>35727</v>
      </c>
      <c r="B7125" s="2">
        <v>0.75</v>
      </c>
      <c r="C7125">
        <v>0</v>
      </c>
      <c r="D7125">
        <v>0</v>
      </c>
      <c r="E7125">
        <v>0</v>
      </c>
      <c r="F7125">
        <f t="shared" si="2222"/>
        <v>0</v>
      </c>
      <c r="G7125" s="8">
        <v>15</v>
      </c>
      <c r="H7125">
        <v>18</v>
      </c>
      <c r="I7125">
        <v>7122</v>
      </c>
      <c r="J7125">
        <f t="shared" si="2223"/>
        <v>297</v>
      </c>
      <c r="K7125" s="11">
        <f t="shared" si="2224"/>
        <v>3.7284835888757981</v>
      </c>
      <c r="L7125">
        <f t="shared" si="2225"/>
        <v>16.202947089421528</v>
      </c>
      <c r="M7125">
        <f t="shared" si="2226"/>
        <v>18.603382451490358</v>
      </c>
      <c r="N7125" s="8">
        <f t="shared" si="2227"/>
        <v>-1.7287614832038221</v>
      </c>
      <c r="O7125" s="8">
        <f t="shared" si="2228"/>
        <v>-0.22315584834409771</v>
      </c>
      <c r="P7125" s="4">
        <f t="shared" si="2229"/>
        <v>0</v>
      </c>
      <c r="Q7125" s="7">
        <f t="shared" si="2230"/>
        <v>0</v>
      </c>
      <c r="R7125" s="4">
        <f t="shared" si="2231"/>
        <v>0</v>
      </c>
      <c r="S7125" s="4">
        <f t="shared" si="2232"/>
        <v>0</v>
      </c>
      <c r="T7125" s="4">
        <f t="shared" si="2233"/>
        <v>0</v>
      </c>
      <c r="U7125" s="7">
        <f t="shared" si="2234"/>
        <v>0</v>
      </c>
      <c r="V7125" s="4">
        <f t="shared" si="2220"/>
        <v>0.38268428076468186</v>
      </c>
      <c r="W7125" s="14">
        <f t="shared" si="2221"/>
        <v>0</v>
      </c>
      <c r="X7125" s="7">
        <f t="shared" si="2235"/>
        <v>15</v>
      </c>
      <c r="Y7125" s="4">
        <f t="shared" si="2236"/>
        <v>-3.76</v>
      </c>
      <c r="Z7125" s="7">
        <f t="shared" si="2237"/>
        <v>19.818160000000002</v>
      </c>
      <c r="AA7125" s="14">
        <f t="shared" si="2238"/>
        <v>0</v>
      </c>
      <c r="AB7125" s="15">
        <v>0.74276923100000003</v>
      </c>
      <c r="AC7125" s="16">
        <f t="shared" si="2239"/>
        <v>0.55707692325000002</v>
      </c>
    </row>
    <row r="7126" spans="1:29" x14ac:dyDescent="0.25">
      <c r="A7126" s="1">
        <v>35727</v>
      </c>
      <c r="B7126" s="2">
        <v>0.79166666666666663</v>
      </c>
      <c r="C7126">
        <v>0</v>
      </c>
      <c r="D7126">
        <v>0</v>
      </c>
      <c r="E7126">
        <v>0</v>
      </c>
      <c r="F7126">
        <f t="shared" si="2222"/>
        <v>0</v>
      </c>
      <c r="G7126" s="8">
        <v>14.4</v>
      </c>
      <c r="H7126">
        <v>19</v>
      </c>
      <c r="I7126">
        <v>7123</v>
      </c>
      <c r="J7126">
        <f t="shared" si="2223"/>
        <v>297</v>
      </c>
      <c r="K7126" s="11">
        <f t="shared" si="2224"/>
        <v>3.7284835888757981</v>
      </c>
      <c r="L7126">
        <f t="shared" si="2225"/>
        <v>16.202947089421528</v>
      </c>
      <c r="M7126">
        <f t="shared" si="2226"/>
        <v>19.603382451490358</v>
      </c>
      <c r="N7126" s="8">
        <f t="shared" si="2227"/>
        <v>-1.9905608710029716</v>
      </c>
      <c r="O7126" s="8">
        <f t="shared" si="2228"/>
        <v>-0.22315584834409771</v>
      </c>
      <c r="P7126" s="4">
        <f t="shared" si="2229"/>
        <v>0</v>
      </c>
      <c r="Q7126" s="7">
        <f t="shared" si="2230"/>
        <v>0</v>
      </c>
      <c r="R7126" s="4">
        <f t="shared" si="2231"/>
        <v>0</v>
      </c>
      <c r="S7126" s="4">
        <f t="shared" si="2232"/>
        <v>0</v>
      </c>
      <c r="T7126" s="4">
        <f t="shared" si="2233"/>
        <v>1</v>
      </c>
      <c r="U7126" s="7">
        <f t="shared" si="2234"/>
        <v>0</v>
      </c>
      <c r="V7126" s="4">
        <f t="shared" si="2220"/>
        <v>0.38268428076468186</v>
      </c>
      <c r="W7126" s="14">
        <f t="shared" si="2221"/>
        <v>0</v>
      </c>
      <c r="X7126" s="7">
        <f t="shared" si="2235"/>
        <v>14.4</v>
      </c>
      <c r="Y7126" s="4">
        <f t="shared" si="2236"/>
        <v>-3.9855999999999998</v>
      </c>
      <c r="Z7126" s="7">
        <f t="shared" si="2237"/>
        <v>19.861249600000001</v>
      </c>
      <c r="AA7126" s="14">
        <f t="shared" si="2238"/>
        <v>0</v>
      </c>
      <c r="AB7126" s="15">
        <v>0.76053846199999997</v>
      </c>
      <c r="AC7126" s="16">
        <f t="shared" si="2239"/>
        <v>0.57040384649999998</v>
      </c>
    </row>
    <row r="7127" spans="1:29" x14ac:dyDescent="0.25">
      <c r="A7127" s="1">
        <v>35727</v>
      </c>
      <c r="B7127" s="2">
        <v>0.83333333333333337</v>
      </c>
      <c r="C7127">
        <v>0</v>
      </c>
      <c r="D7127">
        <v>0</v>
      </c>
      <c r="E7127">
        <v>0</v>
      </c>
      <c r="F7127">
        <f t="shared" si="2222"/>
        <v>0</v>
      </c>
      <c r="G7127" s="8">
        <v>13.9</v>
      </c>
      <c r="H7127">
        <v>20</v>
      </c>
      <c r="I7127">
        <v>7124</v>
      </c>
      <c r="J7127">
        <f t="shared" si="2223"/>
        <v>297</v>
      </c>
      <c r="K7127" s="11">
        <f t="shared" si="2224"/>
        <v>3.7284835888757981</v>
      </c>
      <c r="L7127">
        <f t="shared" si="2225"/>
        <v>16.202947089421528</v>
      </c>
      <c r="M7127">
        <f t="shared" si="2226"/>
        <v>20.603382451490358</v>
      </c>
      <c r="N7127" s="8">
        <f t="shared" si="2227"/>
        <v>-2.252360258802121</v>
      </c>
      <c r="O7127" s="8">
        <f t="shared" si="2228"/>
        <v>-0.22315584834409771</v>
      </c>
      <c r="P7127" s="4">
        <f t="shared" si="2229"/>
        <v>0</v>
      </c>
      <c r="Q7127" s="7">
        <f t="shared" si="2230"/>
        <v>0</v>
      </c>
      <c r="R7127" s="4">
        <f t="shared" si="2231"/>
        <v>0</v>
      </c>
      <c r="S7127" s="4">
        <f t="shared" si="2232"/>
        <v>0</v>
      </c>
      <c r="T7127" s="4">
        <f t="shared" si="2233"/>
        <v>1</v>
      </c>
      <c r="U7127" s="7">
        <f t="shared" si="2234"/>
        <v>0</v>
      </c>
      <c r="V7127" s="4">
        <f t="shared" si="2220"/>
        <v>0.38268428076468186</v>
      </c>
      <c r="W7127" s="14">
        <f t="shared" si="2221"/>
        <v>0</v>
      </c>
      <c r="X7127" s="7">
        <f t="shared" si="2235"/>
        <v>13.9</v>
      </c>
      <c r="Y7127" s="4">
        <f t="shared" si="2236"/>
        <v>-4.1735999999999995</v>
      </c>
      <c r="Z7127" s="7">
        <f t="shared" si="2237"/>
        <v>19.8971576</v>
      </c>
      <c r="AA7127" s="14">
        <f t="shared" si="2238"/>
        <v>0</v>
      </c>
      <c r="AB7127" s="15">
        <v>1.003692308</v>
      </c>
      <c r="AC7127" s="16">
        <f t="shared" si="2239"/>
        <v>0.75276923100000004</v>
      </c>
    </row>
    <row r="7128" spans="1:29" x14ac:dyDescent="0.25">
      <c r="A7128" s="1">
        <v>35727</v>
      </c>
      <c r="B7128" s="2">
        <v>0.875</v>
      </c>
      <c r="C7128">
        <v>0</v>
      </c>
      <c r="D7128">
        <v>0</v>
      </c>
      <c r="E7128">
        <v>0</v>
      </c>
      <c r="F7128">
        <f t="shared" si="2222"/>
        <v>0</v>
      </c>
      <c r="G7128" s="8">
        <v>12.8</v>
      </c>
      <c r="H7128">
        <v>21</v>
      </c>
      <c r="I7128">
        <v>7125</v>
      </c>
      <c r="J7128">
        <f t="shared" si="2223"/>
        <v>297</v>
      </c>
      <c r="K7128" s="11">
        <f t="shared" si="2224"/>
        <v>3.7284835888757981</v>
      </c>
      <c r="L7128">
        <f t="shared" si="2225"/>
        <v>16.202947089421528</v>
      </c>
      <c r="M7128">
        <f t="shared" si="2226"/>
        <v>21.603382451490358</v>
      </c>
      <c r="N7128" s="8">
        <f t="shared" si="2227"/>
        <v>-2.5141596466012701</v>
      </c>
      <c r="O7128" s="8">
        <f t="shared" si="2228"/>
        <v>-0.22315584834409771</v>
      </c>
      <c r="P7128" s="4">
        <f t="shared" si="2229"/>
        <v>0</v>
      </c>
      <c r="Q7128" s="7">
        <f t="shared" si="2230"/>
        <v>0</v>
      </c>
      <c r="R7128" s="4">
        <f t="shared" si="2231"/>
        <v>0</v>
      </c>
      <c r="S7128" s="4">
        <f t="shared" si="2232"/>
        <v>0</v>
      </c>
      <c r="T7128" s="4">
        <f t="shared" si="2233"/>
        <v>1</v>
      </c>
      <c r="U7128" s="7">
        <f t="shared" si="2234"/>
        <v>0</v>
      </c>
      <c r="V7128" s="4">
        <f t="shared" si="2220"/>
        <v>0.38268428076468186</v>
      </c>
      <c r="W7128" s="14">
        <f t="shared" si="2221"/>
        <v>0</v>
      </c>
      <c r="X7128" s="7">
        <f t="shared" si="2235"/>
        <v>12.8</v>
      </c>
      <c r="Y7128" s="4">
        <f t="shared" si="2236"/>
        <v>-4.5872000000000002</v>
      </c>
      <c r="Z7128" s="7">
        <f t="shared" si="2237"/>
        <v>19.976155200000001</v>
      </c>
      <c r="AA7128" s="14">
        <f t="shared" si="2238"/>
        <v>0</v>
      </c>
      <c r="AB7128" s="15">
        <v>1.6576923079999999</v>
      </c>
      <c r="AC7128" s="16">
        <f t="shared" si="2239"/>
        <v>1.243269231</v>
      </c>
    </row>
    <row r="7129" spans="1:29" x14ac:dyDescent="0.25">
      <c r="A7129" s="1">
        <v>35727</v>
      </c>
      <c r="B7129" s="2">
        <v>0.91666666666666663</v>
      </c>
      <c r="C7129">
        <v>0</v>
      </c>
      <c r="D7129">
        <v>0</v>
      </c>
      <c r="E7129">
        <v>0</v>
      </c>
      <c r="F7129">
        <f t="shared" si="2222"/>
        <v>0</v>
      </c>
      <c r="G7129" s="8">
        <v>12.8</v>
      </c>
      <c r="H7129">
        <v>22</v>
      </c>
      <c r="I7129">
        <v>7126</v>
      </c>
      <c r="J7129">
        <f t="shared" si="2223"/>
        <v>297</v>
      </c>
      <c r="K7129" s="11">
        <f t="shared" si="2224"/>
        <v>3.7284835888757981</v>
      </c>
      <c r="L7129">
        <f t="shared" si="2225"/>
        <v>16.202947089421528</v>
      </c>
      <c r="M7129">
        <f t="shared" si="2226"/>
        <v>22.603382451490358</v>
      </c>
      <c r="N7129" s="8">
        <f t="shared" si="2227"/>
        <v>-2.7759590344004197</v>
      </c>
      <c r="O7129" s="8">
        <f t="shared" si="2228"/>
        <v>-0.22315584834409771</v>
      </c>
      <c r="P7129" s="4">
        <f t="shared" si="2229"/>
        <v>0</v>
      </c>
      <c r="Q7129" s="7">
        <f t="shared" si="2230"/>
        <v>0</v>
      </c>
      <c r="R7129" s="4">
        <f t="shared" si="2231"/>
        <v>0</v>
      </c>
      <c r="S7129" s="4">
        <f t="shared" si="2232"/>
        <v>0</v>
      </c>
      <c r="T7129" s="4">
        <f t="shared" si="2233"/>
        <v>1</v>
      </c>
      <c r="U7129" s="7">
        <f t="shared" si="2234"/>
        <v>0</v>
      </c>
      <c r="V7129" s="4">
        <f t="shared" si="2220"/>
        <v>0.38268428076468186</v>
      </c>
      <c r="W7129" s="14">
        <f t="shared" si="2221"/>
        <v>0</v>
      </c>
      <c r="X7129" s="7">
        <f t="shared" si="2235"/>
        <v>12.8</v>
      </c>
      <c r="Y7129" s="4">
        <f t="shared" si="2236"/>
        <v>-4.5872000000000002</v>
      </c>
      <c r="Z7129" s="7">
        <f t="shared" si="2237"/>
        <v>19.976155200000001</v>
      </c>
      <c r="AA7129" s="14">
        <f t="shared" si="2238"/>
        <v>0</v>
      </c>
      <c r="AB7129" s="15">
        <v>0.82530769199999998</v>
      </c>
      <c r="AC7129" s="16">
        <f t="shared" si="2239"/>
        <v>0.61898076899999999</v>
      </c>
    </row>
    <row r="7130" spans="1:29" x14ac:dyDescent="0.25">
      <c r="A7130" s="1">
        <v>35727</v>
      </c>
      <c r="B7130" s="2">
        <v>0.95833333333333337</v>
      </c>
      <c r="C7130">
        <v>0</v>
      </c>
      <c r="D7130">
        <v>0</v>
      </c>
      <c r="E7130">
        <v>0</v>
      </c>
      <c r="F7130">
        <f t="shared" si="2222"/>
        <v>0</v>
      </c>
      <c r="G7130" s="8">
        <v>12.8</v>
      </c>
      <c r="H7130">
        <v>23</v>
      </c>
      <c r="I7130">
        <v>7127</v>
      </c>
      <c r="J7130">
        <f t="shared" si="2223"/>
        <v>297</v>
      </c>
      <c r="K7130" s="11">
        <f t="shared" si="2224"/>
        <v>3.7284835888757981</v>
      </c>
      <c r="L7130">
        <f t="shared" si="2225"/>
        <v>16.202947089421528</v>
      </c>
      <c r="M7130">
        <f t="shared" si="2226"/>
        <v>23.603382451490358</v>
      </c>
      <c r="N7130" s="8">
        <f t="shared" si="2227"/>
        <v>-3.0377584221995688</v>
      </c>
      <c r="O7130" s="8">
        <f t="shared" si="2228"/>
        <v>-0.22315584834409771</v>
      </c>
      <c r="P7130" s="4">
        <f t="shared" si="2229"/>
        <v>0</v>
      </c>
      <c r="Q7130" s="7">
        <f t="shared" si="2230"/>
        <v>0</v>
      </c>
      <c r="R7130" s="4">
        <f t="shared" si="2231"/>
        <v>0</v>
      </c>
      <c r="S7130" s="4">
        <f t="shared" si="2232"/>
        <v>0</v>
      </c>
      <c r="T7130" s="4">
        <f t="shared" si="2233"/>
        <v>1</v>
      </c>
      <c r="U7130" s="7">
        <f t="shared" si="2234"/>
        <v>0</v>
      </c>
      <c r="V7130" s="4">
        <f t="shared" si="2220"/>
        <v>0.38268428076468186</v>
      </c>
      <c r="W7130" s="14">
        <f t="shared" si="2221"/>
        <v>0</v>
      </c>
      <c r="X7130" s="7">
        <f t="shared" si="2235"/>
        <v>12.8</v>
      </c>
      <c r="Y7130" s="4">
        <f t="shared" si="2236"/>
        <v>-4.5872000000000002</v>
      </c>
      <c r="Z7130" s="7">
        <f t="shared" si="2237"/>
        <v>19.976155200000001</v>
      </c>
      <c r="AA7130" s="14">
        <f t="shared" si="2238"/>
        <v>0</v>
      </c>
      <c r="AB7130" s="15">
        <v>1.002769231</v>
      </c>
      <c r="AC7130" s="16">
        <f t="shared" si="2239"/>
        <v>0.75207692324999997</v>
      </c>
    </row>
    <row r="7131" spans="1:29" x14ac:dyDescent="0.25">
      <c r="A7131" s="1">
        <v>35727</v>
      </c>
      <c r="B7131" s="3">
        <v>1</v>
      </c>
      <c r="C7131">
        <v>0</v>
      </c>
      <c r="D7131">
        <v>0</v>
      </c>
      <c r="E7131">
        <v>0</v>
      </c>
      <c r="F7131">
        <f t="shared" si="2222"/>
        <v>0</v>
      </c>
      <c r="G7131" s="8">
        <v>12.2</v>
      </c>
      <c r="H7131">
        <v>24</v>
      </c>
      <c r="I7131">
        <v>7128</v>
      </c>
      <c r="J7131">
        <f t="shared" si="2223"/>
        <v>297</v>
      </c>
      <c r="K7131" s="11">
        <f t="shared" si="2224"/>
        <v>3.7284835888757981</v>
      </c>
      <c r="L7131">
        <f t="shared" si="2225"/>
        <v>16.202947089421528</v>
      </c>
      <c r="M7131">
        <f t="shared" si="2226"/>
        <v>24.603382451490358</v>
      </c>
      <c r="N7131" s="8">
        <f t="shared" si="2227"/>
        <v>-3.2995578099987188</v>
      </c>
      <c r="O7131" s="8">
        <f t="shared" si="2228"/>
        <v>-0.22315584834409771</v>
      </c>
      <c r="P7131" s="4">
        <f t="shared" si="2229"/>
        <v>0</v>
      </c>
      <c r="Q7131" s="7">
        <f t="shared" si="2230"/>
        <v>0</v>
      </c>
      <c r="R7131" s="4">
        <f t="shared" si="2231"/>
        <v>0</v>
      </c>
      <c r="S7131" s="4">
        <f t="shared" si="2232"/>
        <v>0</v>
      </c>
      <c r="T7131" s="4">
        <f t="shared" si="2233"/>
        <v>1</v>
      </c>
      <c r="U7131" s="7">
        <f t="shared" si="2234"/>
        <v>0</v>
      </c>
      <c r="V7131" s="4">
        <f t="shared" si="2220"/>
        <v>0.38268428076468186</v>
      </c>
      <c r="W7131" s="14">
        <f t="shared" si="2221"/>
        <v>0</v>
      </c>
      <c r="X7131" s="7">
        <f t="shared" si="2235"/>
        <v>12.2</v>
      </c>
      <c r="Y7131" s="4">
        <f t="shared" si="2236"/>
        <v>-4.8128000000000002</v>
      </c>
      <c r="Z7131" s="7">
        <f t="shared" si="2237"/>
        <v>20.019244799999999</v>
      </c>
      <c r="AA7131" s="14">
        <f t="shared" si="2238"/>
        <v>0</v>
      </c>
      <c r="AB7131" s="15">
        <v>0.71530769199999999</v>
      </c>
      <c r="AC7131" s="16">
        <f t="shared" si="2239"/>
        <v>0.53648076899999997</v>
      </c>
    </row>
    <row r="7132" spans="1:29" x14ac:dyDescent="0.25">
      <c r="A7132" s="1">
        <v>35728</v>
      </c>
      <c r="B7132" s="2">
        <v>4.1666666666666664E-2</v>
      </c>
      <c r="C7132">
        <v>0</v>
      </c>
      <c r="D7132">
        <v>0</v>
      </c>
      <c r="E7132">
        <v>0</v>
      </c>
      <c r="F7132">
        <f t="shared" si="2222"/>
        <v>0</v>
      </c>
      <c r="G7132" s="8">
        <v>12.2</v>
      </c>
      <c r="H7132">
        <v>1</v>
      </c>
      <c r="I7132">
        <v>7129</v>
      </c>
      <c r="J7132">
        <f t="shared" si="2223"/>
        <v>298</v>
      </c>
      <c r="K7132" s="11">
        <f t="shared" si="2224"/>
        <v>3.745745086972446</v>
      </c>
      <c r="L7132">
        <f t="shared" si="2225"/>
        <v>16.277775945581009</v>
      </c>
      <c r="M7132">
        <f t="shared" si="2226"/>
        <v>1.6046295990930168</v>
      </c>
      <c r="N7132" s="8">
        <f t="shared" si="2227"/>
        <v>2.7215016069028466</v>
      </c>
      <c r="O7132" s="8">
        <f t="shared" si="2228"/>
        <v>-0.22902853081041366</v>
      </c>
      <c r="P7132" s="4">
        <f t="shared" si="2229"/>
        <v>0</v>
      </c>
      <c r="Q7132" s="7">
        <f t="shared" si="2230"/>
        <v>0</v>
      </c>
      <c r="R7132" s="4">
        <f t="shared" si="2231"/>
        <v>0</v>
      </c>
      <c r="S7132" s="4">
        <f t="shared" si="2232"/>
        <v>0</v>
      </c>
      <c r="T7132" s="4">
        <f t="shared" si="2233"/>
        <v>1</v>
      </c>
      <c r="U7132" s="7">
        <f t="shared" si="2234"/>
        <v>0</v>
      </c>
      <c r="V7132" s="4">
        <f t="shared" si="2220"/>
        <v>0.38268428076468186</v>
      </c>
      <c r="W7132" s="14">
        <f t="shared" si="2221"/>
        <v>0</v>
      </c>
      <c r="X7132" s="7">
        <f t="shared" si="2235"/>
        <v>12.2</v>
      </c>
      <c r="Y7132" s="4">
        <f t="shared" si="2236"/>
        <v>-4.8128000000000002</v>
      </c>
      <c r="Z7132" s="7">
        <f t="shared" si="2237"/>
        <v>20.019244799999999</v>
      </c>
      <c r="AA7132" s="14">
        <f t="shared" si="2238"/>
        <v>0</v>
      </c>
      <c r="AB7132" s="15">
        <v>0.56176923099999998</v>
      </c>
      <c r="AC7132" s="16">
        <f t="shared" si="2239"/>
        <v>0.42132692324999999</v>
      </c>
    </row>
    <row r="7133" spans="1:29" x14ac:dyDescent="0.25">
      <c r="A7133" s="1">
        <v>35728</v>
      </c>
      <c r="B7133" s="2">
        <v>8.3333333333333329E-2</v>
      </c>
      <c r="C7133">
        <v>0</v>
      </c>
      <c r="D7133">
        <v>0</v>
      </c>
      <c r="E7133">
        <v>0</v>
      </c>
      <c r="F7133">
        <f t="shared" si="2222"/>
        <v>0</v>
      </c>
      <c r="G7133" s="8">
        <v>11.7</v>
      </c>
      <c r="H7133">
        <v>2</v>
      </c>
      <c r="I7133">
        <v>7130</v>
      </c>
      <c r="J7133">
        <f t="shared" si="2223"/>
        <v>298</v>
      </c>
      <c r="K7133" s="11">
        <f t="shared" si="2224"/>
        <v>3.745745086972446</v>
      </c>
      <c r="L7133">
        <f t="shared" si="2225"/>
        <v>16.277775945581009</v>
      </c>
      <c r="M7133">
        <f t="shared" si="2226"/>
        <v>2.6046295990930171</v>
      </c>
      <c r="N7133" s="8">
        <f t="shared" si="2227"/>
        <v>2.459702219103697</v>
      </c>
      <c r="O7133" s="8">
        <f t="shared" si="2228"/>
        <v>-0.22902853081041366</v>
      </c>
      <c r="P7133" s="4">
        <f t="shared" si="2229"/>
        <v>0</v>
      </c>
      <c r="Q7133" s="7">
        <f t="shared" si="2230"/>
        <v>0</v>
      </c>
      <c r="R7133" s="4">
        <f t="shared" si="2231"/>
        <v>0</v>
      </c>
      <c r="S7133" s="4">
        <f t="shared" si="2232"/>
        <v>0</v>
      </c>
      <c r="T7133" s="4">
        <f t="shared" si="2233"/>
        <v>1</v>
      </c>
      <c r="U7133" s="7">
        <f t="shared" si="2234"/>
        <v>0</v>
      </c>
      <c r="V7133" s="4">
        <f t="shared" si="2220"/>
        <v>0.38268428076468186</v>
      </c>
      <c r="W7133" s="14">
        <f t="shared" si="2221"/>
        <v>0</v>
      </c>
      <c r="X7133" s="7">
        <f t="shared" si="2235"/>
        <v>11.7</v>
      </c>
      <c r="Y7133" s="4">
        <f t="shared" si="2236"/>
        <v>-5.0007999999999999</v>
      </c>
      <c r="Z7133" s="7">
        <f t="shared" si="2237"/>
        <v>20.055152799999998</v>
      </c>
      <c r="AA7133" s="14">
        <f t="shared" si="2238"/>
        <v>0</v>
      </c>
      <c r="AB7133" s="15">
        <v>0.594615385</v>
      </c>
      <c r="AC7133" s="16">
        <f t="shared" si="2239"/>
        <v>0.44596153875</v>
      </c>
    </row>
    <row r="7134" spans="1:29" x14ac:dyDescent="0.25">
      <c r="A7134" s="1">
        <v>35728</v>
      </c>
      <c r="B7134" s="2">
        <v>0.125</v>
      </c>
      <c r="C7134">
        <v>0</v>
      </c>
      <c r="D7134">
        <v>0</v>
      </c>
      <c r="E7134">
        <v>0</v>
      </c>
      <c r="F7134">
        <f t="shared" si="2222"/>
        <v>0</v>
      </c>
      <c r="G7134" s="8">
        <v>11.7</v>
      </c>
      <c r="H7134">
        <v>3</v>
      </c>
      <c r="I7134">
        <v>7131</v>
      </c>
      <c r="J7134">
        <f t="shared" si="2223"/>
        <v>298</v>
      </c>
      <c r="K7134" s="11">
        <f t="shared" si="2224"/>
        <v>3.745745086972446</v>
      </c>
      <c r="L7134">
        <f t="shared" si="2225"/>
        <v>16.277775945581009</v>
      </c>
      <c r="M7134">
        <f t="shared" si="2226"/>
        <v>3.6046295990930171</v>
      </c>
      <c r="N7134" s="8">
        <f t="shared" si="2227"/>
        <v>2.1979028313045479</v>
      </c>
      <c r="O7134" s="8">
        <f t="shared" si="2228"/>
        <v>-0.22902853081041366</v>
      </c>
      <c r="P7134" s="4">
        <f t="shared" si="2229"/>
        <v>0</v>
      </c>
      <c r="Q7134" s="7">
        <f t="shared" si="2230"/>
        <v>0</v>
      </c>
      <c r="R7134" s="4">
        <f t="shared" si="2231"/>
        <v>0</v>
      </c>
      <c r="S7134" s="4">
        <f t="shared" si="2232"/>
        <v>0</v>
      </c>
      <c r="T7134" s="4">
        <f t="shared" si="2233"/>
        <v>1</v>
      </c>
      <c r="U7134" s="7">
        <f t="shared" si="2234"/>
        <v>0</v>
      </c>
      <c r="V7134" s="4">
        <f t="shared" si="2220"/>
        <v>0.38268428076468186</v>
      </c>
      <c r="W7134" s="14">
        <f t="shared" si="2221"/>
        <v>0</v>
      </c>
      <c r="X7134" s="7">
        <f t="shared" si="2235"/>
        <v>11.7</v>
      </c>
      <c r="Y7134" s="4">
        <f t="shared" si="2236"/>
        <v>-5.0007999999999999</v>
      </c>
      <c r="Z7134" s="7">
        <f t="shared" si="2237"/>
        <v>20.055152799999998</v>
      </c>
      <c r="AA7134" s="14">
        <f t="shared" si="2238"/>
        <v>0</v>
      </c>
      <c r="AB7134" s="15">
        <v>0.52715384600000004</v>
      </c>
      <c r="AC7134" s="16">
        <f t="shared" si="2239"/>
        <v>0.39536538450000003</v>
      </c>
    </row>
    <row r="7135" spans="1:29" x14ac:dyDescent="0.25">
      <c r="A7135" s="1">
        <v>35728</v>
      </c>
      <c r="B7135" s="2">
        <v>0.16666666666666666</v>
      </c>
      <c r="C7135">
        <v>0</v>
      </c>
      <c r="D7135">
        <v>0</v>
      </c>
      <c r="E7135">
        <v>0</v>
      </c>
      <c r="F7135">
        <f t="shared" si="2222"/>
        <v>0</v>
      </c>
      <c r="G7135" s="8">
        <v>11.7</v>
      </c>
      <c r="H7135">
        <v>4</v>
      </c>
      <c r="I7135">
        <v>7132</v>
      </c>
      <c r="J7135">
        <f t="shared" si="2223"/>
        <v>298</v>
      </c>
      <c r="K7135" s="11">
        <f t="shared" si="2224"/>
        <v>3.745745086972446</v>
      </c>
      <c r="L7135">
        <f t="shared" si="2225"/>
        <v>16.277775945581009</v>
      </c>
      <c r="M7135">
        <f t="shared" si="2226"/>
        <v>4.6046295990930171</v>
      </c>
      <c r="N7135" s="8">
        <f t="shared" si="2227"/>
        <v>1.9361034435053983</v>
      </c>
      <c r="O7135" s="8">
        <f t="shared" si="2228"/>
        <v>-0.22902853081041366</v>
      </c>
      <c r="P7135" s="4">
        <f t="shared" si="2229"/>
        <v>0</v>
      </c>
      <c r="Q7135" s="7">
        <f t="shared" si="2230"/>
        <v>0</v>
      </c>
      <c r="R7135" s="4">
        <f t="shared" si="2231"/>
        <v>0</v>
      </c>
      <c r="S7135" s="4">
        <f t="shared" si="2232"/>
        <v>0</v>
      </c>
      <c r="T7135" s="4">
        <f t="shared" si="2233"/>
        <v>1</v>
      </c>
      <c r="U7135" s="7">
        <f t="shared" si="2234"/>
        <v>0</v>
      </c>
      <c r="V7135" s="4">
        <f t="shared" si="2220"/>
        <v>0.38268428076468186</v>
      </c>
      <c r="W7135" s="14">
        <f t="shared" si="2221"/>
        <v>0</v>
      </c>
      <c r="X7135" s="7">
        <f t="shared" si="2235"/>
        <v>11.7</v>
      </c>
      <c r="Y7135" s="4">
        <f t="shared" si="2236"/>
        <v>-5.0007999999999999</v>
      </c>
      <c r="Z7135" s="7">
        <f t="shared" si="2237"/>
        <v>20.055152799999998</v>
      </c>
      <c r="AA7135" s="14">
        <f t="shared" si="2238"/>
        <v>0</v>
      </c>
      <c r="AB7135" s="15">
        <v>0.62207692299999995</v>
      </c>
      <c r="AC7135" s="16">
        <f t="shared" si="2239"/>
        <v>0.46655769224999999</v>
      </c>
    </row>
    <row r="7136" spans="1:29" x14ac:dyDescent="0.25">
      <c r="A7136" s="1">
        <v>35728</v>
      </c>
      <c r="B7136" s="2">
        <v>0.20833333333333334</v>
      </c>
      <c r="C7136">
        <v>0</v>
      </c>
      <c r="D7136">
        <v>0</v>
      </c>
      <c r="E7136">
        <v>0</v>
      </c>
      <c r="F7136">
        <f t="shared" si="2222"/>
        <v>0</v>
      </c>
      <c r="G7136" s="8">
        <v>11.1</v>
      </c>
      <c r="H7136">
        <v>5</v>
      </c>
      <c r="I7136">
        <v>7133</v>
      </c>
      <c r="J7136">
        <f t="shared" si="2223"/>
        <v>298</v>
      </c>
      <c r="K7136" s="11">
        <f t="shared" si="2224"/>
        <v>3.745745086972446</v>
      </c>
      <c r="L7136">
        <f t="shared" si="2225"/>
        <v>16.277775945581009</v>
      </c>
      <c r="M7136">
        <f t="shared" si="2226"/>
        <v>5.6046295990930171</v>
      </c>
      <c r="N7136" s="8">
        <f t="shared" si="2227"/>
        <v>1.6743040557062487</v>
      </c>
      <c r="O7136" s="8">
        <f t="shared" si="2228"/>
        <v>-0.22902853081041366</v>
      </c>
      <c r="P7136" s="4">
        <f t="shared" si="2229"/>
        <v>0</v>
      </c>
      <c r="Q7136" s="7">
        <f t="shared" si="2230"/>
        <v>0</v>
      </c>
      <c r="R7136" s="4">
        <f t="shared" si="2231"/>
        <v>0</v>
      </c>
      <c r="S7136" s="4">
        <f t="shared" si="2232"/>
        <v>0</v>
      </c>
      <c r="T7136" s="4">
        <f t="shared" si="2233"/>
        <v>0</v>
      </c>
      <c r="U7136" s="7">
        <f t="shared" si="2234"/>
        <v>0</v>
      </c>
      <c r="V7136" s="4">
        <f t="shared" si="2220"/>
        <v>0.38268428076468186</v>
      </c>
      <c r="W7136" s="14">
        <f t="shared" si="2221"/>
        <v>0</v>
      </c>
      <c r="X7136" s="7">
        <f t="shared" si="2235"/>
        <v>11.1</v>
      </c>
      <c r="Y7136" s="4">
        <f t="shared" si="2236"/>
        <v>-5.2263999999999999</v>
      </c>
      <c r="Z7136" s="7">
        <f t="shared" si="2237"/>
        <v>20.0982424</v>
      </c>
      <c r="AA7136" s="14">
        <f t="shared" si="2238"/>
        <v>0</v>
      </c>
      <c r="AB7136" s="15">
        <v>0.52892307699999996</v>
      </c>
      <c r="AC7136" s="16">
        <f t="shared" si="2239"/>
        <v>0.39669230774999997</v>
      </c>
    </row>
    <row r="7137" spans="1:29" x14ac:dyDescent="0.25">
      <c r="A7137" s="1">
        <v>35728</v>
      </c>
      <c r="B7137" s="2">
        <v>0.25</v>
      </c>
      <c r="C7137">
        <v>0</v>
      </c>
      <c r="D7137">
        <v>8</v>
      </c>
      <c r="E7137">
        <v>0</v>
      </c>
      <c r="F7137">
        <f t="shared" si="2222"/>
        <v>0</v>
      </c>
      <c r="G7137" s="8">
        <v>11.1</v>
      </c>
      <c r="H7137">
        <v>6</v>
      </c>
      <c r="I7137">
        <v>7134</v>
      </c>
      <c r="J7137">
        <f t="shared" si="2223"/>
        <v>298</v>
      </c>
      <c r="K7137" s="11">
        <f t="shared" si="2224"/>
        <v>3.745745086972446</v>
      </c>
      <c r="L7137">
        <f t="shared" si="2225"/>
        <v>16.277775945581009</v>
      </c>
      <c r="M7137">
        <f t="shared" si="2226"/>
        <v>6.6046295990930171</v>
      </c>
      <c r="N7137" s="8">
        <f t="shared" si="2227"/>
        <v>1.4125046679070994</v>
      </c>
      <c r="O7137" s="8">
        <f t="shared" si="2228"/>
        <v>-0.22902853081041366</v>
      </c>
      <c r="P7137" s="4">
        <f t="shared" si="2229"/>
        <v>0</v>
      </c>
      <c r="Q7137" s="7">
        <f t="shared" si="2230"/>
        <v>0</v>
      </c>
      <c r="R7137" s="4">
        <f t="shared" si="2231"/>
        <v>0</v>
      </c>
      <c r="S7137" s="4">
        <f t="shared" si="2232"/>
        <v>0</v>
      </c>
      <c r="T7137" s="4">
        <f t="shared" si="2233"/>
        <v>0</v>
      </c>
      <c r="U7137" s="7">
        <f t="shared" si="2234"/>
        <v>0</v>
      </c>
      <c r="V7137" s="4">
        <f t="shared" si="2220"/>
        <v>0.38268428076468186</v>
      </c>
      <c r="W7137" s="14">
        <f t="shared" si="2221"/>
        <v>3.0614742461174549</v>
      </c>
      <c r="X7137" s="7">
        <f t="shared" si="2235"/>
        <v>11.199497912998817</v>
      </c>
      <c r="Y7137" s="4">
        <f t="shared" si="2236"/>
        <v>-5.1889887847124445</v>
      </c>
      <c r="Z7137" s="7">
        <f t="shared" si="2237"/>
        <v>20.091096857880078</v>
      </c>
      <c r="AA7137" s="14">
        <f t="shared" si="2238"/>
        <v>1.429828207819535E-2</v>
      </c>
      <c r="AB7137" s="15">
        <v>0.551076923</v>
      </c>
      <c r="AC7137" s="16">
        <f t="shared" si="2239"/>
        <v>0.41330769224999997</v>
      </c>
    </row>
    <row r="7138" spans="1:29" x14ac:dyDescent="0.25">
      <c r="A7138" s="1">
        <v>35728</v>
      </c>
      <c r="B7138" s="2">
        <v>0.29166666666666669</v>
      </c>
      <c r="C7138">
        <v>67</v>
      </c>
      <c r="D7138">
        <v>500</v>
      </c>
      <c r="E7138">
        <v>17</v>
      </c>
      <c r="F7138">
        <f t="shared" si="2222"/>
        <v>50</v>
      </c>
      <c r="G7138" s="8">
        <v>11.7</v>
      </c>
      <c r="H7138">
        <v>7</v>
      </c>
      <c r="I7138">
        <v>7135</v>
      </c>
      <c r="J7138">
        <f t="shared" si="2223"/>
        <v>298</v>
      </c>
      <c r="K7138" s="11">
        <f t="shared" si="2224"/>
        <v>3.745745086972446</v>
      </c>
      <c r="L7138">
        <f t="shared" si="2225"/>
        <v>16.277775945581009</v>
      </c>
      <c r="M7138">
        <f t="shared" si="2226"/>
        <v>7.6046295990930171</v>
      </c>
      <c r="N7138" s="8">
        <f t="shared" si="2227"/>
        <v>1.15070528010795</v>
      </c>
      <c r="O7138" s="8">
        <f t="shared" si="2228"/>
        <v>-0.22902853081041366</v>
      </c>
      <c r="P7138" s="4">
        <f t="shared" si="2229"/>
        <v>0.1872850355318384</v>
      </c>
      <c r="Q7138" s="7">
        <f t="shared" si="2230"/>
        <v>0.18839754495947406</v>
      </c>
      <c r="R7138" s="4">
        <f t="shared" si="2231"/>
        <v>1.1319138655105232</v>
      </c>
      <c r="S7138" s="4">
        <f t="shared" si="2232"/>
        <v>1.1319138655105232</v>
      </c>
      <c r="T7138" s="4">
        <f t="shared" si="2233"/>
        <v>0</v>
      </c>
      <c r="U7138" s="7">
        <f t="shared" si="2234"/>
        <v>1.1319138655105232</v>
      </c>
      <c r="V7138" s="4">
        <f t="shared" si="2220"/>
        <v>0.33276470830278071</v>
      </c>
      <c r="W7138" s="14">
        <f t="shared" si="2221"/>
        <v>182.73532719067418</v>
      </c>
      <c r="X7138" s="7">
        <f t="shared" si="2235"/>
        <v>17.638898133696912</v>
      </c>
      <c r="Y7138" s="4">
        <f t="shared" si="2236"/>
        <v>-2.7677743017299608</v>
      </c>
      <c r="Z7138" s="7">
        <f t="shared" si="2237"/>
        <v>19.628644891630422</v>
      </c>
      <c r="AA7138" s="14">
        <f t="shared" si="2238"/>
        <v>0.83380104705876867</v>
      </c>
      <c r="AB7138" s="15">
        <v>0.56799999999999995</v>
      </c>
      <c r="AC7138" s="16">
        <f t="shared" si="2239"/>
        <v>0.42599999999999993</v>
      </c>
    </row>
    <row r="7139" spans="1:29" x14ac:dyDescent="0.25">
      <c r="A7139" s="1">
        <v>35728</v>
      </c>
      <c r="B7139" s="2">
        <v>0.33333333333333331</v>
      </c>
      <c r="C7139">
        <v>260</v>
      </c>
      <c r="D7139">
        <v>795</v>
      </c>
      <c r="E7139">
        <v>32</v>
      </c>
      <c r="F7139">
        <f t="shared" si="2222"/>
        <v>228</v>
      </c>
      <c r="G7139" s="8">
        <v>12.8</v>
      </c>
      <c r="H7139">
        <v>8</v>
      </c>
      <c r="I7139">
        <v>7136</v>
      </c>
      <c r="J7139">
        <f t="shared" si="2223"/>
        <v>298</v>
      </c>
      <c r="K7139" s="11">
        <f t="shared" si="2224"/>
        <v>3.745745086972446</v>
      </c>
      <c r="L7139">
        <f t="shared" si="2225"/>
        <v>16.277775945581009</v>
      </c>
      <c r="M7139">
        <f t="shared" si="2226"/>
        <v>8.6046295990930162</v>
      </c>
      <c r="N7139" s="8">
        <f t="shared" si="2227"/>
        <v>0.8889058923088009</v>
      </c>
      <c r="O7139" s="8">
        <f t="shared" si="2228"/>
        <v>-0.22902853081041366</v>
      </c>
      <c r="P7139" s="4">
        <f t="shared" si="2229"/>
        <v>0.36234150168899354</v>
      </c>
      <c r="Q7139" s="7">
        <f t="shared" si="2230"/>
        <v>0.37077888897191996</v>
      </c>
      <c r="R7139" s="4">
        <f t="shared" si="2231"/>
        <v>0.94626376096951137</v>
      </c>
      <c r="S7139" s="4">
        <f t="shared" si="2232"/>
        <v>0.94626376096951137</v>
      </c>
      <c r="T7139" s="4">
        <f t="shared" si="2233"/>
        <v>0</v>
      </c>
      <c r="U7139" s="7">
        <f t="shared" si="2234"/>
        <v>0.94626376096951137</v>
      </c>
      <c r="V7139" s="4">
        <f t="shared" si="2220"/>
        <v>0.54331652355431082</v>
      </c>
      <c r="W7139" s="14">
        <f t="shared" si="2221"/>
        <v>462.71870312315252</v>
      </c>
      <c r="X7139" s="7">
        <f t="shared" si="2235"/>
        <v>27.838357851502458</v>
      </c>
      <c r="Y7139" s="4">
        <f t="shared" si="2236"/>
        <v>1.0672225521649243</v>
      </c>
      <c r="Z7139" s="7">
        <f t="shared" si="2237"/>
        <v>18.896160492536499</v>
      </c>
      <c r="AA7139" s="14">
        <f t="shared" si="2238"/>
        <v>2.0325452635802965</v>
      </c>
      <c r="AB7139" s="15">
        <v>0.46676923100000001</v>
      </c>
      <c r="AC7139" s="16">
        <f t="shared" si="2239"/>
        <v>0.35007692325</v>
      </c>
    </row>
    <row r="7140" spans="1:29" x14ac:dyDescent="0.25">
      <c r="A7140" s="1">
        <v>35728</v>
      </c>
      <c r="B7140" s="2">
        <v>0.375</v>
      </c>
      <c r="C7140">
        <v>448</v>
      </c>
      <c r="D7140">
        <v>906</v>
      </c>
      <c r="E7140">
        <v>45</v>
      </c>
      <c r="F7140">
        <f t="shared" si="2222"/>
        <v>403</v>
      </c>
      <c r="G7140" s="8">
        <v>13.9</v>
      </c>
      <c r="H7140">
        <v>9</v>
      </c>
      <c r="I7140">
        <v>7137</v>
      </c>
      <c r="J7140">
        <f t="shared" si="2223"/>
        <v>298</v>
      </c>
      <c r="K7140" s="11">
        <f t="shared" si="2224"/>
        <v>3.745745086972446</v>
      </c>
      <c r="L7140">
        <f t="shared" si="2225"/>
        <v>16.277775945581009</v>
      </c>
      <c r="M7140">
        <f t="shared" si="2226"/>
        <v>9.6046295990930162</v>
      </c>
      <c r="N7140" s="8">
        <f t="shared" si="2227"/>
        <v>0.62710650450965144</v>
      </c>
      <c r="O7140" s="8">
        <f t="shared" si="2228"/>
        <v>-0.22902853081041366</v>
      </c>
      <c r="P7140" s="4">
        <f t="shared" si="2229"/>
        <v>0.5035927251990896</v>
      </c>
      <c r="Q7140" s="7">
        <f t="shared" si="2230"/>
        <v>0.52775228938539565</v>
      </c>
      <c r="R7140" s="4">
        <f t="shared" si="2231"/>
        <v>0.72279275899912721</v>
      </c>
      <c r="S7140" s="4">
        <f t="shared" si="2232"/>
        <v>0.72279275899912721</v>
      </c>
      <c r="T7140" s="4">
        <f t="shared" si="2233"/>
        <v>0</v>
      </c>
      <c r="U7140" s="7">
        <f t="shared" si="2234"/>
        <v>0.72279275899912721</v>
      </c>
      <c r="V7140" s="4">
        <f t="shared" si="2220"/>
        <v>0.71320857135705185</v>
      </c>
      <c r="W7140" s="14">
        <f t="shared" si="2221"/>
        <v>689.45424722406369</v>
      </c>
      <c r="X7140" s="7">
        <f t="shared" si="2235"/>
        <v>36.307263034782068</v>
      </c>
      <c r="Y7140" s="4">
        <f t="shared" si="2236"/>
        <v>4.2515309010780573</v>
      </c>
      <c r="Z7140" s="7">
        <f t="shared" si="2237"/>
        <v>18.287957597894092</v>
      </c>
      <c r="AA7140" s="14">
        <f t="shared" si="2238"/>
        <v>2.9310299776341462</v>
      </c>
      <c r="AB7140" s="15">
        <v>0.48723076900000001</v>
      </c>
      <c r="AC7140" s="16">
        <f t="shared" si="2239"/>
        <v>0.36542307675000002</v>
      </c>
    </row>
    <row r="7141" spans="1:29" x14ac:dyDescent="0.25">
      <c r="A7141" s="1">
        <v>35728</v>
      </c>
      <c r="B7141" s="2">
        <v>0.41666666666666669</v>
      </c>
      <c r="C7141">
        <v>597</v>
      </c>
      <c r="D7141">
        <v>958</v>
      </c>
      <c r="E7141">
        <v>54</v>
      </c>
      <c r="F7141">
        <f t="shared" si="2222"/>
        <v>543</v>
      </c>
      <c r="G7141" s="8">
        <v>14.4</v>
      </c>
      <c r="H7141">
        <v>10</v>
      </c>
      <c r="I7141">
        <v>7138</v>
      </c>
      <c r="J7141">
        <f t="shared" si="2223"/>
        <v>298</v>
      </c>
      <c r="K7141" s="11">
        <f t="shared" si="2224"/>
        <v>3.745745086972446</v>
      </c>
      <c r="L7141">
        <f t="shared" si="2225"/>
        <v>16.277775945581009</v>
      </c>
      <c r="M7141">
        <f t="shared" si="2226"/>
        <v>10.604629599093016</v>
      </c>
      <c r="N7141" s="8">
        <f t="shared" si="2227"/>
        <v>0.36530711671050198</v>
      </c>
      <c r="O7141" s="8">
        <f t="shared" si="2228"/>
        <v>-0.22902853081041366</v>
      </c>
      <c r="P7141" s="4">
        <f t="shared" si="2229"/>
        <v>0.60141266860859666</v>
      </c>
      <c r="Q7141" s="7">
        <f t="shared" si="2230"/>
        <v>0.64526811634162973</v>
      </c>
      <c r="R7141" s="4">
        <f t="shared" si="2231"/>
        <v>0.45055201666232952</v>
      </c>
      <c r="S7141" s="4">
        <f t="shared" si="2232"/>
        <v>0.45055201666232952</v>
      </c>
      <c r="T7141" s="4">
        <f t="shared" si="2233"/>
        <v>0</v>
      </c>
      <c r="U7141" s="7">
        <f t="shared" si="2234"/>
        <v>0.45055201666232952</v>
      </c>
      <c r="V7141" s="4">
        <f t="shared" si="2220"/>
        <v>0.8308629894131303</v>
      </c>
      <c r="W7141" s="14">
        <f t="shared" si="2221"/>
        <v>847.91148174726857</v>
      </c>
      <c r="X7141" s="7">
        <f t="shared" si="2235"/>
        <v>41.957123156786231</v>
      </c>
      <c r="Y7141" s="4">
        <f t="shared" si="2236"/>
        <v>6.3758783069516234</v>
      </c>
      <c r="Z7141" s="7">
        <f t="shared" si="2237"/>
        <v>17.882207243372243</v>
      </c>
      <c r="AA7141" s="14">
        <f t="shared" si="2238"/>
        <v>3.5246925681905426</v>
      </c>
      <c r="AB7141" s="15">
        <v>2.583307692</v>
      </c>
      <c r="AC7141" s="16">
        <f t="shared" si="2239"/>
        <v>1.937480769</v>
      </c>
    </row>
    <row r="7142" spans="1:29" x14ac:dyDescent="0.25">
      <c r="A7142" s="1">
        <v>35728</v>
      </c>
      <c r="B7142" s="2">
        <v>0.45833333333333331</v>
      </c>
      <c r="C7142">
        <v>688</v>
      </c>
      <c r="D7142">
        <v>982</v>
      </c>
      <c r="E7142">
        <v>60</v>
      </c>
      <c r="F7142">
        <f t="shared" si="2222"/>
        <v>628</v>
      </c>
      <c r="G7142" s="8">
        <v>16.100000000000001</v>
      </c>
      <c r="H7142">
        <v>11</v>
      </c>
      <c r="I7142">
        <v>7139</v>
      </c>
      <c r="J7142">
        <f t="shared" si="2223"/>
        <v>298</v>
      </c>
      <c r="K7142" s="11">
        <f t="shared" si="2224"/>
        <v>3.745745086972446</v>
      </c>
      <c r="L7142">
        <f t="shared" si="2225"/>
        <v>16.277775945581009</v>
      </c>
      <c r="M7142">
        <f t="shared" si="2226"/>
        <v>11.604629599093016</v>
      </c>
      <c r="N7142" s="8">
        <f t="shared" si="2227"/>
        <v>0.10350772891135264</v>
      </c>
      <c r="O7142" s="8">
        <f t="shared" si="2228"/>
        <v>-0.22902853081041366</v>
      </c>
      <c r="P7142" s="4">
        <f t="shared" si="2229"/>
        <v>0.64913506442925695</v>
      </c>
      <c r="Q7142" s="7">
        <f t="shared" si="2230"/>
        <v>0.70644681830860934</v>
      </c>
      <c r="R7142" s="4">
        <f t="shared" si="2231"/>
        <v>0.13267298318098827</v>
      </c>
      <c r="S7142" s="4">
        <f t="shared" si="2232"/>
        <v>0.13267298318098827</v>
      </c>
      <c r="T7142" s="4">
        <f t="shared" si="2233"/>
        <v>0</v>
      </c>
      <c r="U7142" s="7">
        <f t="shared" si="2234"/>
        <v>0.13267298318098827</v>
      </c>
      <c r="V7142" s="4">
        <f t="shared" si="2220"/>
        <v>0.88826182356514338</v>
      </c>
      <c r="W7142" s="14">
        <f t="shared" si="2221"/>
        <v>929.98948617373719</v>
      </c>
      <c r="X7142" s="7">
        <f t="shared" si="2235"/>
        <v>46.324658300646462</v>
      </c>
      <c r="Y7142" s="4">
        <f t="shared" si="2236"/>
        <v>8.0180715210430691</v>
      </c>
      <c r="Z7142" s="7">
        <f t="shared" si="2237"/>
        <v>17.568548339480774</v>
      </c>
      <c r="AA7142" s="14">
        <f t="shared" si="2238"/>
        <v>3.7980748523116081</v>
      </c>
      <c r="AB7142" s="15">
        <v>2.4661538460000001</v>
      </c>
      <c r="AC7142" s="16">
        <f t="shared" si="2239"/>
        <v>1.8496153845000001</v>
      </c>
    </row>
    <row r="7143" spans="1:29" x14ac:dyDescent="0.25">
      <c r="A7143" s="1">
        <v>35728</v>
      </c>
      <c r="B7143" s="2">
        <v>0.5</v>
      </c>
      <c r="C7143">
        <v>715</v>
      </c>
      <c r="D7143">
        <v>988</v>
      </c>
      <c r="E7143">
        <v>61</v>
      </c>
      <c r="F7143">
        <f t="shared" si="2222"/>
        <v>654</v>
      </c>
      <c r="G7143" s="8">
        <v>16.7</v>
      </c>
      <c r="H7143">
        <v>12</v>
      </c>
      <c r="I7143">
        <v>7140</v>
      </c>
      <c r="J7143">
        <f t="shared" si="2223"/>
        <v>298</v>
      </c>
      <c r="K7143" s="11">
        <f t="shared" si="2224"/>
        <v>3.745745086972446</v>
      </c>
      <c r="L7143">
        <f t="shared" si="2225"/>
        <v>16.277775945581009</v>
      </c>
      <c r="M7143">
        <f t="shared" si="2226"/>
        <v>12.604629599093016</v>
      </c>
      <c r="N7143" s="8">
        <f t="shared" si="2227"/>
        <v>-0.15829165888779678</v>
      </c>
      <c r="O7143" s="8">
        <f t="shared" si="2228"/>
        <v>-0.22902853081041366</v>
      </c>
      <c r="P7143" s="4">
        <f t="shared" si="2229"/>
        <v>0.64350771025088016</v>
      </c>
      <c r="Q7143" s="7">
        <f t="shared" si="2230"/>
        <v>0.69907209648843804</v>
      </c>
      <c r="R7143" s="4">
        <f t="shared" si="2231"/>
        <v>-0.20192778966041933</v>
      </c>
      <c r="S7143" s="4">
        <f t="shared" si="2232"/>
        <v>-0.20192778966041933</v>
      </c>
      <c r="T7143" s="4">
        <f t="shared" si="2233"/>
        <v>0</v>
      </c>
      <c r="U7143" s="7">
        <f t="shared" si="2234"/>
        <v>-0.20192778966041933</v>
      </c>
      <c r="V7143" s="4">
        <f t="shared" si="2220"/>
        <v>0.88149343812168979</v>
      </c>
      <c r="W7143" s="14">
        <f t="shared" si="2221"/>
        <v>929.59383188754202</v>
      </c>
      <c r="X7143" s="7">
        <f t="shared" si="2235"/>
        <v>46.911799536345114</v>
      </c>
      <c r="Y7143" s="4">
        <f t="shared" si="2236"/>
        <v>8.2388366256657637</v>
      </c>
      <c r="Z7143" s="7">
        <f t="shared" si="2237"/>
        <v>17.526382204497839</v>
      </c>
      <c r="AA7143" s="14">
        <f t="shared" si="2238"/>
        <v>3.7873471496945128</v>
      </c>
      <c r="AB7143" s="15">
        <v>2.5309230770000002</v>
      </c>
      <c r="AC7143" s="16">
        <f t="shared" si="2239"/>
        <v>1.89819230775</v>
      </c>
    </row>
    <row r="7144" spans="1:29" x14ac:dyDescent="0.25">
      <c r="A7144" s="1">
        <v>35728</v>
      </c>
      <c r="B7144" s="2">
        <v>0.54166666666666663</v>
      </c>
      <c r="C7144">
        <v>675</v>
      </c>
      <c r="D7144">
        <v>978</v>
      </c>
      <c r="E7144">
        <v>59</v>
      </c>
      <c r="F7144">
        <f t="shared" si="2222"/>
        <v>616</v>
      </c>
      <c r="G7144" s="8">
        <v>17.2</v>
      </c>
      <c r="H7144">
        <v>13</v>
      </c>
      <c r="I7144">
        <v>7141</v>
      </c>
      <c r="J7144">
        <f t="shared" si="2223"/>
        <v>298</v>
      </c>
      <c r="K7144" s="11">
        <f t="shared" si="2224"/>
        <v>3.745745086972446</v>
      </c>
      <c r="L7144">
        <f t="shared" si="2225"/>
        <v>16.277775945581009</v>
      </c>
      <c r="M7144">
        <f t="shared" si="2226"/>
        <v>13.604629599093016</v>
      </c>
      <c r="N7144" s="8">
        <f t="shared" si="2227"/>
        <v>-0.42009104668694619</v>
      </c>
      <c r="O7144" s="8">
        <f t="shared" si="2228"/>
        <v>-0.22902853081041366</v>
      </c>
      <c r="P7144" s="4">
        <f t="shared" si="2229"/>
        <v>0.58491410096108054</v>
      </c>
      <c r="Q7144" s="7">
        <f t="shared" si="2230"/>
        <v>0.62477414872023351</v>
      </c>
      <c r="R7144" s="4">
        <f t="shared" si="2231"/>
        <v>-0.51174619334243687</v>
      </c>
      <c r="S7144" s="4">
        <f t="shared" si="2232"/>
        <v>-0.51174619334243687</v>
      </c>
      <c r="T7144" s="4">
        <f t="shared" si="2233"/>
        <v>0</v>
      </c>
      <c r="U7144" s="7">
        <f t="shared" si="2234"/>
        <v>-0.51174619334243687</v>
      </c>
      <c r="V7144" s="4">
        <f t="shared" si="2220"/>
        <v>0.81101908736545525</v>
      </c>
      <c r="W7144" s="14">
        <f t="shared" si="2221"/>
        <v>849.93110328563557</v>
      </c>
      <c r="X7144" s="7">
        <f t="shared" si="2235"/>
        <v>44.822760856783155</v>
      </c>
      <c r="Y7144" s="4">
        <f t="shared" si="2236"/>
        <v>7.4533580821504666</v>
      </c>
      <c r="Z7144" s="7">
        <f t="shared" si="2237"/>
        <v>17.676408606309259</v>
      </c>
      <c r="AA7144" s="14">
        <f t="shared" si="2238"/>
        <v>3.492427164495461</v>
      </c>
      <c r="AB7144" s="15">
        <v>2.4404615380000001</v>
      </c>
      <c r="AC7144" s="16">
        <f t="shared" si="2239"/>
        <v>1.8303461535000001</v>
      </c>
    </row>
    <row r="7145" spans="1:29" x14ac:dyDescent="0.25">
      <c r="A7145" s="1">
        <v>35728</v>
      </c>
      <c r="B7145" s="2">
        <v>0.58333333333333337</v>
      </c>
      <c r="C7145">
        <v>572</v>
      </c>
      <c r="D7145">
        <v>949</v>
      </c>
      <c r="E7145">
        <v>53</v>
      </c>
      <c r="F7145">
        <f t="shared" si="2222"/>
        <v>519</v>
      </c>
      <c r="G7145" s="8">
        <v>18.3</v>
      </c>
      <c r="H7145">
        <v>14</v>
      </c>
      <c r="I7145">
        <v>7142</v>
      </c>
      <c r="J7145">
        <f t="shared" si="2223"/>
        <v>298</v>
      </c>
      <c r="K7145" s="11">
        <f t="shared" si="2224"/>
        <v>3.745745086972446</v>
      </c>
      <c r="L7145">
        <f t="shared" si="2225"/>
        <v>16.277775945581009</v>
      </c>
      <c r="M7145">
        <f t="shared" si="2226"/>
        <v>14.604629599093016</v>
      </c>
      <c r="N7145" s="8">
        <f t="shared" si="2227"/>
        <v>-0.68189043448609565</v>
      </c>
      <c r="O7145" s="8">
        <f t="shared" si="2228"/>
        <v>-0.22902853081041366</v>
      </c>
      <c r="P7145" s="4">
        <f t="shared" si="2229"/>
        <v>0.47734729420243993</v>
      </c>
      <c r="Q7145" s="7">
        <f t="shared" si="2230"/>
        <v>0.49763338080388519</v>
      </c>
      <c r="R7145" s="4">
        <f t="shared" si="2231"/>
        <v>-0.77333397660321579</v>
      </c>
      <c r="S7145" s="4">
        <f t="shared" si="2232"/>
        <v>-0.77333397660321579</v>
      </c>
      <c r="T7145" s="4">
        <f t="shared" si="2233"/>
        <v>0</v>
      </c>
      <c r="U7145" s="7">
        <f t="shared" si="2234"/>
        <v>-0.77333397660321579</v>
      </c>
      <c r="V7145" s="4">
        <f t="shared" si="2220"/>
        <v>0.68164148183610596</v>
      </c>
      <c r="W7145" s="14">
        <f t="shared" si="2221"/>
        <v>697.86056456140818</v>
      </c>
      <c r="X7145" s="7">
        <f t="shared" si="2235"/>
        <v>40.980468348245765</v>
      </c>
      <c r="Y7145" s="4">
        <f t="shared" si="2236"/>
        <v>6.0086560989404072</v>
      </c>
      <c r="Z7145" s="7">
        <f t="shared" si="2237"/>
        <v>17.952346685102384</v>
      </c>
      <c r="AA7145" s="14">
        <f t="shared" si="2238"/>
        <v>2.912322642949345</v>
      </c>
      <c r="AB7145" s="15">
        <v>2.494538462</v>
      </c>
      <c r="AC7145" s="16">
        <f t="shared" si="2239"/>
        <v>1.8709038465000001</v>
      </c>
    </row>
    <row r="7146" spans="1:29" x14ac:dyDescent="0.25">
      <c r="A7146" s="1">
        <v>35728</v>
      </c>
      <c r="B7146" s="2">
        <v>0.625</v>
      </c>
      <c r="C7146">
        <v>414</v>
      </c>
      <c r="D7146">
        <v>888</v>
      </c>
      <c r="E7146">
        <v>43</v>
      </c>
      <c r="F7146">
        <f t="shared" si="2222"/>
        <v>371</v>
      </c>
      <c r="G7146" s="8">
        <v>18.899999999999999</v>
      </c>
      <c r="H7146">
        <v>15</v>
      </c>
      <c r="I7146">
        <v>7143</v>
      </c>
      <c r="J7146">
        <f t="shared" si="2223"/>
        <v>298</v>
      </c>
      <c r="K7146" s="11">
        <f t="shared" si="2224"/>
        <v>3.745745086972446</v>
      </c>
      <c r="L7146">
        <f t="shared" si="2225"/>
        <v>16.277775945581009</v>
      </c>
      <c r="M7146">
        <f t="shared" si="2226"/>
        <v>15.604629599093016</v>
      </c>
      <c r="N7146" s="8">
        <f t="shared" si="2227"/>
        <v>-0.94368982228524501</v>
      </c>
      <c r="O7146" s="8">
        <f t="shared" si="2228"/>
        <v>-0.22902853081041366</v>
      </c>
      <c r="P7146" s="4">
        <f t="shared" si="2229"/>
        <v>0.32813779009300692</v>
      </c>
      <c r="Q7146" s="7">
        <f t="shared" si="2230"/>
        <v>0.33433153379764396</v>
      </c>
      <c r="R7146" s="4">
        <f t="shared" si="2231"/>
        <v>-0.98778417849889866</v>
      </c>
      <c r="S7146" s="4">
        <f t="shared" si="2232"/>
        <v>-0.98778417849889866</v>
      </c>
      <c r="T7146" s="4">
        <f t="shared" si="2233"/>
        <v>0</v>
      </c>
      <c r="U7146" s="7">
        <f t="shared" si="2234"/>
        <v>-0.98778417849889866</v>
      </c>
      <c r="V7146" s="4">
        <f t="shared" si="2220"/>
        <v>0.50217749154386471</v>
      </c>
      <c r="W7146" s="14">
        <f t="shared" si="2221"/>
        <v>487.29701488443447</v>
      </c>
      <c r="X7146" s="7">
        <f t="shared" si="2235"/>
        <v>34.737152983744117</v>
      </c>
      <c r="Y7146" s="4">
        <f t="shared" si="2236"/>
        <v>3.6611695218877882</v>
      </c>
      <c r="Z7146" s="7">
        <f t="shared" si="2237"/>
        <v>18.400716621319432</v>
      </c>
      <c r="AA7146" s="14">
        <f t="shared" si="2238"/>
        <v>2.0843857282192095</v>
      </c>
      <c r="AB7146" s="15">
        <v>1.3133846149999999</v>
      </c>
      <c r="AC7146" s="16">
        <f t="shared" si="2239"/>
        <v>0.98503846124999994</v>
      </c>
    </row>
    <row r="7147" spans="1:29" x14ac:dyDescent="0.25">
      <c r="A7147" s="1">
        <v>35728</v>
      </c>
      <c r="B7147" s="2">
        <v>0.66666666666666663</v>
      </c>
      <c r="C7147">
        <v>221</v>
      </c>
      <c r="D7147">
        <v>757</v>
      </c>
      <c r="E7147">
        <v>30</v>
      </c>
      <c r="F7147">
        <f t="shared" si="2222"/>
        <v>191</v>
      </c>
      <c r="G7147" s="8">
        <v>18.3</v>
      </c>
      <c r="H7147">
        <v>16</v>
      </c>
      <c r="I7147">
        <v>7144</v>
      </c>
      <c r="J7147">
        <f t="shared" si="2223"/>
        <v>298</v>
      </c>
      <c r="K7147" s="11">
        <f t="shared" si="2224"/>
        <v>3.745745086972446</v>
      </c>
      <c r="L7147">
        <f t="shared" si="2225"/>
        <v>16.277775945581009</v>
      </c>
      <c r="M7147">
        <f t="shared" si="2226"/>
        <v>16.604629599093016</v>
      </c>
      <c r="N7147" s="8">
        <f t="shared" si="2227"/>
        <v>-1.2054892100843944</v>
      </c>
      <c r="O7147" s="8">
        <f t="shared" si="2228"/>
        <v>-0.22902853081041366</v>
      </c>
      <c r="P7147" s="4">
        <f t="shared" si="2229"/>
        <v>0.14745396975747493</v>
      </c>
      <c r="Q7147" s="7">
        <f t="shared" si="2230"/>
        <v>0.14799360711337817</v>
      </c>
      <c r="R7147" s="4">
        <f t="shared" si="2231"/>
        <v>-1.1672587449396457</v>
      </c>
      <c r="S7147" s="4">
        <f t="shared" si="2232"/>
        <v>-1.1672587449396457</v>
      </c>
      <c r="T7147" s="4">
        <f t="shared" si="2233"/>
        <v>0</v>
      </c>
      <c r="U7147" s="7">
        <f t="shared" si="2234"/>
        <v>-1.1672587449396457</v>
      </c>
      <c r="V7147" s="4">
        <f t="shared" si="2220"/>
        <v>0.2848572908488809</v>
      </c>
      <c r="W7147" s="14">
        <f t="shared" si="2221"/>
        <v>244.49515688898603</v>
      </c>
      <c r="X7147" s="7">
        <f t="shared" si="2235"/>
        <v>26.246092598892048</v>
      </c>
      <c r="Y7147" s="4">
        <f t="shared" si="2236"/>
        <v>0.46853081718341</v>
      </c>
      <c r="Z7147" s="7">
        <f t="shared" si="2237"/>
        <v>19.010510613917969</v>
      </c>
      <c r="AA7147" s="14">
        <f t="shared" si="2238"/>
        <v>1.0804723204920343</v>
      </c>
      <c r="AB7147" s="15">
        <v>0.52623076899999999</v>
      </c>
      <c r="AC7147" s="16">
        <f t="shared" si="2239"/>
        <v>0.39467307674999996</v>
      </c>
    </row>
    <row r="7148" spans="1:29" x14ac:dyDescent="0.25">
      <c r="A7148" s="1">
        <v>35728</v>
      </c>
      <c r="B7148" s="2">
        <v>0.70833333333333337</v>
      </c>
      <c r="C7148">
        <v>42</v>
      </c>
      <c r="D7148">
        <v>371</v>
      </c>
      <c r="E7148">
        <v>12</v>
      </c>
      <c r="F7148">
        <f t="shared" si="2222"/>
        <v>30</v>
      </c>
      <c r="G7148" s="8">
        <v>18.399999999999999</v>
      </c>
      <c r="H7148">
        <v>17</v>
      </c>
      <c r="I7148">
        <v>7145</v>
      </c>
      <c r="J7148">
        <f t="shared" si="2223"/>
        <v>298</v>
      </c>
      <c r="K7148" s="11">
        <f t="shared" si="2224"/>
        <v>3.745745086972446</v>
      </c>
      <c r="L7148">
        <f t="shared" si="2225"/>
        <v>16.277775945581009</v>
      </c>
      <c r="M7148">
        <f t="shared" si="2226"/>
        <v>17.604629599093016</v>
      </c>
      <c r="N7148" s="8">
        <f t="shared" si="2227"/>
        <v>-1.4672885978835439</v>
      </c>
      <c r="O7148" s="8">
        <f t="shared" si="2228"/>
        <v>-0.22902853081041366</v>
      </c>
      <c r="P7148" s="4">
        <f t="shared" si="2229"/>
        <v>0</v>
      </c>
      <c r="Q7148" s="7">
        <f t="shared" si="2230"/>
        <v>0</v>
      </c>
      <c r="R7148" s="4">
        <f t="shared" si="2231"/>
        <v>0</v>
      </c>
      <c r="S7148" s="4">
        <f t="shared" si="2232"/>
        <v>0</v>
      </c>
      <c r="T7148" s="4">
        <f t="shared" si="2233"/>
        <v>0</v>
      </c>
      <c r="U7148" s="7">
        <f t="shared" si="2234"/>
        <v>0</v>
      </c>
      <c r="V7148" s="4">
        <f t="shared" si="2220"/>
        <v>0.38268428076468186</v>
      </c>
      <c r="W7148" s="14">
        <f t="shared" si="2221"/>
        <v>153.51914325025024</v>
      </c>
      <c r="X7148" s="7">
        <f t="shared" si="2235"/>
        <v>23.389372155633133</v>
      </c>
      <c r="Y7148" s="4">
        <f t="shared" si="2236"/>
        <v>-0.605596069481942</v>
      </c>
      <c r="Z7148" s="7">
        <f t="shared" si="2237"/>
        <v>19.215668849271051</v>
      </c>
      <c r="AA7148" s="14">
        <f t="shared" si="2238"/>
        <v>0.68575289021568187</v>
      </c>
      <c r="AB7148" s="15">
        <v>0.52092307699999996</v>
      </c>
      <c r="AC7148" s="16">
        <f t="shared" si="2239"/>
        <v>0.39069230774999997</v>
      </c>
    </row>
    <row r="7149" spans="1:29" x14ac:dyDescent="0.25">
      <c r="A7149" s="1">
        <v>35728</v>
      </c>
      <c r="B7149" s="2">
        <v>0.75</v>
      </c>
      <c r="C7149">
        <v>0</v>
      </c>
      <c r="D7149">
        <v>0</v>
      </c>
      <c r="E7149">
        <v>0</v>
      </c>
      <c r="F7149">
        <f t="shared" si="2222"/>
        <v>0</v>
      </c>
      <c r="G7149" s="8">
        <v>17.8</v>
      </c>
      <c r="H7149">
        <v>18</v>
      </c>
      <c r="I7149">
        <v>7146</v>
      </c>
      <c r="J7149">
        <f t="shared" si="2223"/>
        <v>298</v>
      </c>
      <c r="K7149" s="11">
        <f t="shared" si="2224"/>
        <v>3.745745086972446</v>
      </c>
      <c r="L7149">
        <f t="shared" si="2225"/>
        <v>16.277775945581009</v>
      </c>
      <c r="M7149">
        <f t="shared" si="2226"/>
        <v>18.604629599093016</v>
      </c>
      <c r="N7149" s="8">
        <f t="shared" si="2227"/>
        <v>-1.7290879856826933</v>
      </c>
      <c r="O7149" s="8">
        <f t="shared" si="2228"/>
        <v>-0.22902853081041366</v>
      </c>
      <c r="P7149" s="4">
        <f t="shared" si="2229"/>
        <v>0</v>
      </c>
      <c r="Q7149" s="7">
        <f t="shared" si="2230"/>
        <v>0</v>
      </c>
      <c r="R7149" s="4">
        <f t="shared" si="2231"/>
        <v>0</v>
      </c>
      <c r="S7149" s="4">
        <f t="shared" si="2232"/>
        <v>0</v>
      </c>
      <c r="T7149" s="4">
        <f t="shared" si="2233"/>
        <v>0</v>
      </c>
      <c r="U7149" s="7">
        <f t="shared" si="2234"/>
        <v>0</v>
      </c>
      <c r="V7149" s="4">
        <f t="shared" si="2220"/>
        <v>0.38268428076468186</v>
      </c>
      <c r="W7149" s="14">
        <f t="shared" si="2221"/>
        <v>0</v>
      </c>
      <c r="X7149" s="7">
        <f t="shared" si="2235"/>
        <v>17.8</v>
      </c>
      <c r="Y7149" s="4">
        <f t="shared" si="2236"/>
        <v>-2.7071999999999998</v>
      </c>
      <c r="Z7149" s="7">
        <f t="shared" si="2237"/>
        <v>19.617075199999999</v>
      </c>
      <c r="AA7149" s="14">
        <f t="shared" si="2238"/>
        <v>0</v>
      </c>
      <c r="AB7149" s="15">
        <v>0.45969230799999999</v>
      </c>
      <c r="AC7149" s="16">
        <f t="shared" si="2239"/>
        <v>0.34476923100000001</v>
      </c>
    </row>
    <row r="7150" spans="1:29" x14ac:dyDescent="0.25">
      <c r="A7150" s="1">
        <v>35728</v>
      </c>
      <c r="B7150" s="2">
        <v>0.79166666666666663</v>
      </c>
      <c r="C7150">
        <v>0</v>
      </c>
      <c r="D7150">
        <v>0</v>
      </c>
      <c r="E7150">
        <v>0</v>
      </c>
      <c r="F7150">
        <f t="shared" si="2222"/>
        <v>0</v>
      </c>
      <c r="G7150" s="8">
        <v>17.2</v>
      </c>
      <c r="H7150">
        <v>19</v>
      </c>
      <c r="I7150">
        <v>7147</v>
      </c>
      <c r="J7150">
        <f t="shared" si="2223"/>
        <v>298</v>
      </c>
      <c r="K7150" s="11">
        <f t="shared" si="2224"/>
        <v>3.745745086972446</v>
      </c>
      <c r="L7150">
        <f t="shared" si="2225"/>
        <v>16.277775945581009</v>
      </c>
      <c r="M7150">
        <f t="shared" si="2226"/>
        <v>19.604629599093016</v>
      </c>
      <c r="N7150" s="8">
        <f t="shared" si="2227"/>
        <v>-1.9908873734818424</v>
      </c>
      <c r="O7150" s="8">
        <f t="shared" si="2228"/>
        <v>-0.22902853081041366</v>
      </c>
      <c r="P7150" s="4">
        <f t="shared" si="2229"/>
        <v>0</v>
      </c>
      <c r="Q7150" s="7">
        <f t="shared" si="2230"/>
        <v>0</v>
      </c>
      <c r="R7150" s="4">
        <f t="shared" si="2231"/>
        <v>0</v>
      </c>
      <c r="S7150" s="4">
        <f t="shared" si="2232"/>
        <v>0</v>
      </c>
      <c r="T7150" s="4">
        <f t="shared" si="2233"/>
        <v>1</v>
      </c>
      <c r="U7150" s="7">
        <f t="shared" si="2234"/>
        <v>0</v>
      </c>
      <c r="V7150" s="4">
        <f t="shared" si="2220"/>
        <v>0.38268428076468186</v>
      </c>
      <c r="W7150" s="14">
        <f t="shared" si="2221"/>
        <v>0</v>
      </c>
      <c r="X7150" s="7">
        <f t="shared" si="2235"/>
        <v>17.2</v>
      </c>
      <c r="Y7150" s="4">
        <f t="shared" si="2236"/>
        <v>-2.9328000000000003</v>
      </c>
      <c r="Z7150" s="7">
        <f t="shared" si="2237"/>
        <v>19.6601648</v>
      </c>
      <c r="AA7150" s="14">
        <f t="shared" si="2238"/>
        <v>0</v>
      </c>
      <c r="AB7150" s="15">
        <v>0.74546153800000003</v>
      </c>
      <c r="AC7150" s="16">
        <f t="shared" si="2239"/>
        <v>0.55909615350000008</v>
      </c>
    </row>
    <row r="7151" spans="1:29" x14ac:dyDescent="0.25">
      <c r="A7151" s="1">
        <v>35728</v>
      </c>
      <c r="B7151" s="2">
        <v>0.83333333333333337</v>
      </c>
      <c r="C7151">
        <v>0</v>
      </c>
      <c r="D7151">
        <v>0</v>
      </c>
      <c r="E7151">
        <v>0</v>
      </c>
      <c r="F7151">
        <f t="shared" si="2222"/>
        <v>0</v>
      </c>
      <c r="G7151" s="8">
        <v>16.7</v>
      </c>
      <c r="H7151">
        <v>20</v>
      </c>
      <c r="I7151">
        <v>7148</v>
      </c>
      <c r="J7151">
        <f t="shared" si="2223"/>
        <v>298</v>
      </c>
      <c r="K7151" s="11">
        <f t="shared" si="2224"/>
        <v>3.745745086972446</v>
      </c>
      <c r="L7151">
        <f t="shared" si="2225"/>
        <v>16.277775945581009</v>
      </c>
      <c r="M7151">
        <f t="shared" si="2226"/>
        <v>20.604629599093016</v>
      </c>
      <c r="N7151" s="8">
        <f t="shared" si="2227"/>
        <v>-2.2526867612809918</v>
      </c>
      <c r="O7151" s="8">
        <f t="shared" si="2228"/>
        <v>-0.22902853081041366</v>
      </c>
      <c r="P7151" s="4">
        <f t="shared" si="2229"/>
        <v>0</v>
      </c>
      <c r="Q7151" s="7">
        <f t="shared" si="2230"/>
        <v>0</v>
      </c>
      <c r="R7151" s="4">
        <f t="shared" si="2231"/>
        <v>0</v>
      </c>
      <c r="S7151" s="4">
        <f t="shared" si="2232"/>
        <v>0</v>
      </c>
      <c r="T7151" s="4">
        <f t="shared" si="2233"/>
        <v>1</v>
      </c>
      <c r="U7151" s="7">
        <f t="shared" si="2234"/>
        <v>0</v>
      </c>
      <c r="V7151" s="4">
        <f t="shared" si="2220"/>
        <v>0.38268428076468186</v>
      </c>
      <c r="W7151" s="14">
        <f t="shared" si="2221"/>
        <v>0</v>
      </c>
      <c r="X7151" s="7">
        <f t="shared" si="2235"/>
        <v>16.7</v>
      </c>
      <c r="Y7151" s="4">
        <f t="shared" si="2236"/>
        <v>-3.1208000000000005</v>
      </c>
      <c r="Z7151" s="7">
        <f t="shared" si="2237"/>
        <v>19.6960728</v>
      </c>
      <c r="AA7151" s="14">
        <f t="shared" si="2238"/>
        <v>0</v>
      </c>
      <c r="AB7151" s="15">
        <v>1.4846923080000001</v>
      </c>
      <c r="AC7151" s="16">
        <f t="shared" si="2239"/>
        <v>1.1135192310000002</v>
      </c>
    </row>
    <row r="7152" spans="1:29" x14ac:dyDescent="0.25">
      <c r="A7152" s="1">
        <v>35728</v>
      </c>
      <c r="B7152" s="2">
        <v>0.875</v>
      </c>
      <c r="C7152">
        <v>0</v>
      </c>
      <c r="D7152">
        <v>0</v>
      </c>
      <c r="E7152">
        <v>0</v>
      </c>
      <c r="F7152">
        <f t="shared" si="2222"/>
        <v>0</v>
      </c>
      <c r="G7152" s="8">
        <v>16.100000000000001</v>
      </c>
      <c r="H7152">
        <v>21</v>
      </c>
      <c r="I7152">
        <v>7149</v>
      </c>
      <c r="J7152">
        <f t="shared" si="2223"/>
        <v>298</v>
      </c>
      <c r="K7152" s="11">
        <f t="shared" si="2224"/>
        <v>3.745745086972446</v>
      </c>
      <c r="L7152">
        <f t="shared" si="2225"/>
        <v>16.277775945581009</v>
      </c>
      <c r="M7152">
        <f t="shared" si="2226"/>
        <v>21.604629599093016</v>
      </c>
      <c r="N7152" s="8">
        <f t="shared" si="2227"/>
        <v>-2.5144861490801413</v>
      </c>
      <c r="O7152" s="8">
        <f t="shared" si="2228"/>
        <v>-0.22902853081041366</v>
      </c>
      <c r="P7152" s="4">
        <f t="shared" si="2229"/>
        <v>0</v>
      </c>
      <c r="Q7152" s="7">
        <f t="shared" si="2230"/>
        <v>0</v>
      </c>
      <c r="R7152" s="4">
        <f t="shared" si="2231"/>
        <v>0</v>
      </c>
      <c r="S7152" s="4">
        <f t="shared" si="2232"/>
        <v>0</v>
      </c>
      <c r="T7152" s="4">
        <f t="shared" si="2233"/>
        <v>1</v>
      </c>
      <c r="U7152" s="7">
        <f t="shared" si="2234"/>
        <v>0</v>
      </c>
      <c r="V7152" s="4">
        <f t="shared" si="2220"/>
        <v>0.38268428076468186</v>
      </c>
      <c r="W7152" s="14">
        <f t="shared" si="2221"/>
        <v>0</v>
      </c>
      <c r="X7152" s="7">
        <f t="shared" si="2235"/>
        <v>16.100000000000001</v>
      </c>
      <c r="Y7152" s="4">
        <f t="shared" si="2236"/>
        <v>-3.3463999999999996</v>
      </c>
      <c r="Z7152" s="7">
        <f t="shared" si="2237"/>
        <v>19.739162400000001</v>
      </c>
      <c r="AA7152" s="14">
        <f t="shared" si="2238"/>
        <v>0</v>
      </c>
      <c r="AB7152" s="15">
        <v>1.031230769</v>
      </c>
      <c r="AC7152" s="16">
        <f t="shared" si="2239"/>
        <v>0.77342307674999999</v>
      </c>
    </row>
    <row r="7153" spans="1:29" x14ac:dyDescent="0.25">
      <c r="A7153" s="1">
        <v>35728</v>
      </c>
      <c r="B7153" s="2">
        <v>0.91666666666666663</v>
      </c>
      <c r="C7153">
        <v>0</v>
      </c>
      <c r="D7153">
        <v>0</v>
      </c>
      <c r="E7153">
        <v>0</v>
      </c>
      <c r="F7153">
        <f t="shared" si="2222"/>
        <v>0</v>
      </c>
      <c r="G7153" s="8">
        <v>15</v>
      </c>
      <c r="H7153">
        <v>22</v>
      </c>
      <c r="I7153">
        <v>7150</v>
      </c>
      <c r="J7153">
        <f t="shared" si="2223"/>
        <v>298</v>
      </c>
      <c r="K7153" s="11">
        <f t="shared" si="2224"/>
        <v>3.745745086972446</v>
      </c>
      <c r="L7153">
        <f t="shared" si="2225"/>
        <v>16.277775945581009</v>
      </c>
      <c r="M7153">
        <f t="shared" si="2226"/>
        <v>22.604629599093016</v>
      </c>
      <c r="N7153" s="8">
        <f t="shared" si="2227"/>
        <v>-2.7762855368792909</v>
      </c>
      <c r="O7153" s="8">
        <f t="shared" si="2228"/>
        <v>-0.22902853081041366</v>
      </c>
      <c r="P7153" s="4">
        <f t="shared" si="2229"/>
        <v>0</v>
      </c>
      <c r="Q7153" s="7">
        <f t="shared" si="2230"/>
        <v>0</v>
      </c>
      <c r="R7153" s="4">
        <f t="shared" si="2231"/>
        <v>0</v>
      </c>
      <c r="S7153" s="4">
        <f t="shared" si="2232"/>
        <v>0</v>
      </c>
      <c r="T7153" s="4">
        <f t="shared" si="2233"/>
        <v>1</v>
      </c>
      <c r="U7153" s="7">
        <f t="shared" si="2234"/>
        <v>0</v>
      </c>
      <c r="V7153" s="4">
        <f t="shared" si="2220"/>
        <v>0.38268428076468186</v>
      </c>
      <c r="W7153" s="14">
        <f t="shared" si="2221"/>
        <v>0</v>
      </c>
      <c r="X7153" s="7">
        <f t="shared" si="2235"/>
        <v>15</v>
      </c>
      <c r="Y7153" s="4">
        <f t="shared" si="2236"/>
        <v>-3.76</v>
      </c>
      <c r="Z7153" s="7">
        <f t="shared" si="2237"/>
        <v>19.818160000000002</v>
      </c>
      <c r="AA7153" s="14">
        <f t="shared" si="2238"/>
        <v>0</v>
      </c>
      <c r="AB7153" s="15">
        <v>0.83061538499999998</v>
      </c>
      <c r="AC7153" s="16">
        <f t="shared" si="2239"/>
        <v>0.62296153875000004</v>
      </c>
    </row>
    <row r="7154" spans="1:29" x14ac:dyDescent="0.25">
      <c r="A7154" s="1">
        <v>35728</v>
      </c>
      <c r="B7154" s="2">
        <v>0.95833333333333337</v>
      </c>
      <c r="C7154">
        <v>0</v>
      </c>
      <c r="D7154">
        <v>0</v>
      </c>
      <c r="E7154">
        <v>0</v>
      </c>
      <c r="F7154">
        <f t="shared" si="2222"/>
        <v>0</v>
      </c>
      <c r="G7154" s="8">
        <v>14.4</v>
      </c>
      <c r="H7154">
        <v>23</v>
      </c>
      <c r="I7154">
        <v>7151</v>
      </c>
      <c r="J7154">
        <f t="shared" si="2223"/>
        <v>298</v>
      </c>
      <c r="K7154" s="11">
        <f t="shared" si="2224"/>
        <v>3.745745086972446</v>
      </c>
      <c r="L7154">
        <f t="shared" si="2225"/>
        <v>16.277775945581009</v>
      </c>
      <c r="M7154">
        <f t="shared" si="2226"/>
        <v>23.604629599093016</v>
      </c>
      <c r="N7154" s="8">
        <f t="shared" si="2227"/>
        <v>-3.03808492467844</v>
      </c>
      <c r="O7154" s="8">
        <f t="shared" si="2228"/>
        <v>-0.22902853081041366</v>
      </c>
      <c r="P7154" s="4">
        <f t="shared" si="2229"/>
        <v>0</v>
      </c>
      <c r="Q7154" s="7">
        <f t="shared" si="2230"/>
        <v>0</v>
      </c>
      <c r="R7154" s="4">
        <f t="shared" si="2231"/>
        <v>0</v>
      </c>
      <c r="S7154" s="4">
        <f t="shared" si="2232"/>
        <v>0</v>
      </c>
      <c r="T7154" s="4">
        <f t="shared" si="2233"/>
        <v>1</v>
      </c>
      <c r="U7154" s="7">
        <f t="shared" si="2234"/>
        <v>0</v>
      </c>
      <c r="V7154" s="4">
        <f t="shared" si="2220"/>
        <v>0.38268428076468186</v>
      </c>
      <c r="W7154" s="14">
        <f t="shared" si="2221"/>
        <v>0</v>
      </c>
      <c r="X7154" s="7">
        <f t="shared" si="2235"/>
        <v>14.4</v>
      </c>
      <c r="Y7154" s="4">
        <f t="shared" si="2236"/>
        <v>-3.9855999999999998</v>
      </c>
      <c r="Z7154" s="7">
        <f t="shared" si="2237"/>
        <v>19.861249600000001</v>
      </c>
      <c r="AA7154" s="14">
        <f t="shared" si="2238"/>
        <v>0</v>
      </c>
      <c r="AB7154" s="15">
        <v>0.57330769199999998</v>
      </c>
      <c r="AC7154" s="16">
        <f t="shared" si="2239"/>
        <v>0.42998076899999998</v>
      </c>
    </row>
    <row r="7155" spans="1:29" x14ac:dyDescent="0.25">
      <c r="A7155" s="1">
        <v>35728</v>
      </c>
      <c r="B7155" s="3">
        <v>1</v>
      </c>
      <c r="C7155">
        <v>0</v>
      </c>
      <c r="D7155">
        <v>0</v>
      </c>
      <c r="E7155">
        <v>0</v>
      </c>
      <c r="F7155">
        <f t="shared" si="2222"/>
        <v>0</v>
      </c>
      <c r="G7155" s="8">
        <v>13.9</v>
      </c>
      <c r="H7155">
        <v>24</v>
      </c>
      <c r="I7155">
        <v>7152</v>
      </c>
      <c r="J7155">
        <f t="shared" si="2223"/>
        <v>298</v>
      </c>
      <c r="K7155" s="11">
        <f t="shared" si="2224"/>
        <v>3.745745086972446</v>
      </c>
      <c r="L7155">
        <f t="shared" si="2225"/>
        <v>16.277775945581009</v>
      </c>
      <c r="M7155">
        <f t="shared" si="2226"/>
        <v>24.604629599093016</v>
      </c>
      <c r="N7155" s="8">
        <f t="shared" si="2227"/>
        <v>-3.2998843124775901</v>
      </c>
      <c r="O7155" s="8">
        <f t="shared" si="2228"/>
        <v>-0.22902853081041366</v>
      </c>
      <c r="P7155" s="4">
        <f t="shared" si="2229"/>
        <v>0</v>
      </c>
      <c r="Q7155" s="7">
        <f t="shared" si="2230"/>
        <v>0</v>
      </c>
      <c r="R7155" s="4">
        <f t="shared" si="2231"/>
        <v>0</v>
      </c>
      <c r="S7155" s="4">
        <f t="shared" si="2232"/>
        <v>0</v>
      </c>
      <c r="T7155" s="4">
        <f t="shared" si="2233"/>
        <v>1</v>
      </c>
      <c r="U7155" s="7">
        <f t="shared" si="2234"/>
        <v>0</v>
      </c>
      <c r="V7155" s="4">
        <f t="shared" si="2220"/>
        <v>0.38268428076468186</v>
      </c>
      <c r="W7155" s="14">
        <f t="shared" si="2221"/>
        <v>0</v>
      </c>
      <c r="X7155" s="7">
        <f t="shared" si="2235"/>
        <v>13.9</v>
      </c>
      <c r="Y7155" s="4">
        <f t="shared" si="2236"/>
        <v>-4.1735999999999995</v>
      </c>
      <c r="Z7155" s="7">
        <f t="shared" si="2237"/>
        <v>19.8971576</v>
      </c>
      <c r="AA7155" s="14">
        <f t="shared" si="2238"/>
        <v>0</v>
      </c>
      <c r="AB7155" s="15">
        <v>0.64784615400000001</v>
      </c>
      <c r="AC7155" s="16">
        <f t="shared" si="2239"/>
        <v>0.48588461550000001</v>
      </c>
    </row>
    <row r="7156" spans="1:29" x14ac:dyDescent="0.25">
      <c r="A7156" s="1">
        <v>35729</v>
      </c>
      <c r="B7156" s="2">
        <v>4.1666666666666664E-2</v>
      </c>
      <c r="C7156">
        <v>0</v>
      </c>
      <c r="D7156">
        <v>0</v>
      </c>
      <c r="E7156">
        <v>0</v>
      </c>
      <c r="F7156">
        <f t="shared" si="2222"/>
        <v>0</v>
      </c>
      <c r="G7156" s="8">
        <v>10</v>
      </c>
      <c r="H7156">
        <v>1</v>
      </c>
      <c r="I7156">
        <v>7153</v>
      </c>
      <c r="J7156">
        <f t="shared" si="2223"/>
        <v>299</v>
      </c>
      <c r="K7156" s="11">
        <f t="shared" si="2224"/>
        <v>3.763006585069093</v>
      </c>
      <c r="L7156">
        <f t="shared" si="2225"/>
        <v>16.339506580004802</v>
      </c>
      <c r="M7156">
        <f t="shared" si="2226"/>
        <v>1.60565844300008</v>
      </c>
      <c r="N7156" s="8">
        <f t="shared" si="2227"/>
        <v>2.7212322561978368</v>
      </c>
      <c r="O7156" s="8">
        <f t="shared" si="2228"/>
        <v>-0.23483334718020982</v>
      </c>
      <c r="P7156" s="4">
        <f t="shared" si="2229"/>
        <v>0</v>
      </c>
      <c r="Q7156" s="7">
        <f t="shared" si="2230"/>
        <v>0</v>
      </c>
      <c r="R7156" s="4">
        <f t="shared" si="2231"/>
        <v>0</v>
      </c>
      <c r="S7156" s="4">
        <f t="shared" si="2232"/>
        <v>0</v>
      </c>
      <c r="T7156" s="4">
        <f t="shared" si="2233"/>
        <v>1</v>
      </c>
      <c r="U7156" s="7">
        <f t="shared" si="2234"/>
        <v>0</v>
      </c>
      <c r="V7156" s="4">
        <f t="shared" si="2220"/>
        <v>0.38268428076468186</v>
      </c>
      <c r="W7156" s="14">
        <f t="shared" si="2221"/>
        <v>0</v>
      </c>
      <c r="X7156" s="7">
        <f t="shared" si="2235"/>
        <v>10</v>
      </c>
      <c r="Y7156" s="4">
        <f t="shared" si="2236"/>
        <v>-5.64</v>
      </c>
      <c r="Z7156" s="7">
        <f t="shared" si="2237"/>
        <v>20.177240000000001</v>
      </c>
      <c r="AA7156" s="14">
        <f t="shared" si="2238"/>
        <v>0</v>
      </c>
      <c r="AB7156" s="15">
        <v>0.54846153799999997</v>
      </c>
      <c r="AC7156" s="16">
        <f t="shared" si="2239"/>
        <v>0.41134615349999998</v>
      </c>
    </row>
    <row r="7157" spans="1:29" x14ac:dyDescent="0.25">
      <c r="A7157" s="1">
        <v>35729</v>
      </c>
      <c r="B7157" s="2">
        <v>8.3333333333333329E-2</v>
      </c>
      <c r="C7157">
        <v>0</v>
      </c>
      <c r="D7157">
        <v>0</v>
      </c>
      <c r="E7157">
        <v>0</v>
      </c>
      <c r="F7157">
        <f t="shared" si="2222"/>
        <v>0</v>
      </c>
      <c r="G7157" s="8">
        <v>8.3000000000000007</v>
      </c>
      <c r="H7157">
        <v>2</v>
      </c>
      <c r="I7157">
        <v>7154</v>
      </c>
      <c r="J7157">
        <f t="shared" si="2223"/>
        <v>299</v>
      </c>
      <c r="K7157" s="11">
        <f t="shared" si="2224"/>
        <v>3.763006585069093</v>
      </c>
      <c r="L7157">
        <f t="shared" si="2225"/>
        <v>16.339506580004802</v>
      </c>
      <c r="M7157">
        <f t="shared" si="2226"/>
        <v>2.6056584430000802</v>
      </c>
      <c r="N7157" s="8">
        <f t="shared" si="2227"/>
        <v>2.4594328683986868</v>
      </c>
      <c r="O7157" s="8">
        <f t="shared" si="2228"/>
        <v>-0.23483334718020982</v>
      </c>
      <c r="P7157" s="4">
        <f t="shared" si="2229"/>
        <v>0</v>
      </c>
      <c r="Q7157" s="7">
        <f t="shared" si="2230"/>
        <v>0</v>
      </c>
      <c r="R7157" s="4">
        <f t="shared" si="2231"/>
        <v>0</v>
      </c>
      <c r="S7157" s="4">
        <f t="shared" si="2232"/>
        <v>0</v>
      </c>
      <c r="T7157" s="4">
        <f t="shared" si="2233"/>
        <v>1</v>
      </c>
      <c r="U7157" s="7">
        <f t="shared" si="2234"/>
        <v>0</v>
      </c>
      <c r="V7157" s="4">
        <f t="shared" si="2220"/>
        <v>0.38268428076468186</v>
      </c>
      <c r="W7157" s="14">
        <f t="shared" si="2221"/>
        <v>0</v>
      </c>
      <c r="X7157" s="7">
        <f t="shared" si="2235"/>
        <v>8.3000000000000007</v>
      </c>
      <c r="Y7157" s="4">
        <f t="shared" si="2236"/>
        <v>-6.2791999999999994</v>
      </c>
      <c r="Z7157" s="7">
        <f t="shared" si="2237"/>
        <v>20.2993272</v>
      </c>
      <c r="AA7157" s="14">
        <f t="shared" si="2238"/>
        <v>0</v>
      </c>
      <c r="AB7157" s="15">
        <v>0.54400000000000004</v>
      </c>
      <c r="AC7157" s="16">
        <f t="shared" si="2239"/>
        <v>0.40800000000000003</v>
      </c>
    </row>
    <row r="7158" spans="1:29" x14ac:dyDescent="0.25">
      <c r="A7158" s="1">
        <v>35729</v>
      </c>
      <c r="B7158" s="2">
        <v>0.125</v>
      </c>
      <c r="C7158">
        <v>0</v>
      </c>
      <c r="D7158">
        <v>0</v>
      </c>
      <c r="E7158">
        <v>0</v>
      </c>
      <c r="F7158">
        <f t="shared" si="2222"/>
        <v>0</v>
      </c>
      <c r="G7158" s="8">
        <v>11.1</v>
      </c>
      <c r="H7158">
        <v>3</v>
      </c>
      <c r="I7158">
        <v>7155</v>
      </c>
      <c r="J7158">
        <f t="shared" si="2223"/>
        <v>299</v>
      </c>
      <c r="K7158" s="11">
        <f t="shared" si="2224"/>
        <v>3.763006585069093</v>
      </c>
      <c r="L7158">
        <f t="shared" si="2225"/>
        <v>16.339506580004802</v>
      </c>
      <c r="M7158">
        <f t="shared" si="2226"/>
        <v>3.6056584430000802</v>
      </c>
      <c r="N7158" s="8">
        <f t="shared" si="2227"/>
        <v>2.1976334805995377</v>
      </c>
      <c r="O7158" s="8">
        <f t="shared" si="2228"/>
        <v>-0.23483334718020982</v>
      </c>
      <c r="P7158" s="4">
        <f t="shared" si="2229"/>
        <v>0</v>
      </c>
      <c r="Q7158" s="7">
        <f t="shared" si="2230"/>
        <v>0</v>
      </c>
      <c r="R7158" s="4">
        <f t="shared" si="2231"/>
        <v>0</v>
      </c>
      <c r="S7158" s="4">
        <f t="shared" si="2232"/>
        <v>0</v>
      </c>
      <c r="T7158" s="4">
        <f t="shared" si="2233"/>
        <v>1</v>
      </c>
      <c r="U7158" s="7">
        <f t="shared" si="2234"/>
        <v>0</v>
      </c>
      <c r="V7158" s="4">
        <f t="shared" si="2220"/>
        <v>0.38268428076468186</v>
      </c>
      <c r="W7158" s="14">
        <f t="shared" si="2221"/>
        <v>0</v>
      </c>
      <c r="X7158" s="7">
        <f t="shared" si="2235"/>
        <v>11.1</v>
      </c>
      <c r="Y7158" s="4">
        <f t="shared" si="2236"/>
        <v>-5.2263999999999999</v>
      </c>
      <c r="Z7158" s="7">
        <f t="shared" si="2237"/>
        <v>20.0982424</v>
      </c>
      <c r="AA7158" s="14">
        <f t="shared" si="2238"/>
        <v>0</v>
      </c>
      <c r="AB7158" s="15">
        <v>0.62123076899999996</v>
      </c>
      <c r="AC7158" s="16">
        <f t="shared" si="2239"/>
        <v>0.46592307675</v>
      </c>
    </row>
    <row r="7159" spans="1:29" x14ac:dyDescent="0.25">
      <c r="A7159" s="1">
        <v>35729</v>
      </c>
      <c r="B7159" s="2">
        <v>0.16666666666666666</v>
      </c>
      <c r="C7159">
        <v>0</v>
      </c>
      <c r="D7159">
        <v>0</v>
      </c>
      <c r="E7159">
        <v>0</v>
      </c>
      <c r="F7159">
        <f t="shared" si="2222"/>
        <v>0</v>
      </c>
      <c r="G7159" s="8">
        <v>7.8</v>
      </c>
      <c r="H7159">
        <v>4</v>
      </c>
      <c r="I7159">
        <v>7156</v>
      </c>
      <c r="J7159">
        <f t="shared" si="2223"/>
        <v>299</v>
      </c>
      <c r="K7159" s="11">
        <f t="shared" si="2224"/>
        <v>3.763006585069093</v>
      </c>
      <c r="L7159">
        <f t="shared" si="2225"/>
        <v>16.339506580004802</v>
      </c>
      <c r="M7159">
        <f t="shared" si="2226"/>
        <v>4.6056584430000802</v>
      </c>
      <c r="N7159" s="8">
        <f t="shared" si="2227"/>
        <v>1.9358340928003883</v>
      </c>
      <c r="O7159" s="8">
        <f t="shared" si="2228"/>
        <v>-0.23483334718020982</v>
      </c>
      <c r="P7159" s="4">
        <f t="shared" si="2229"/>
        <v>0</v>
      </c>
      <c r="Q7159" s="7">
        <f t="shared" si="2230"/>
        <v>0</v>
      </c>
      <c r="R7159" s="4">
        <f t="shared" si="2231"/>
        <v>0</v>
      </c>
      <c r="S7159" s="4">
        <f t="shared" si="2232"/>
        <v>0</v>
      </c>
      <c r="T7159" s="4">
        <f t="shared" si="2233"/>
        <v>1</v>
      </c>
      <c r="U7159" s="7">
        <f t="shared" si="2234"/>
        <v>0</v>
      </c>
      <c r="V7159" s="4">
        <f t="shared" si="2220"/>
        <v>0.38268428076468186</v>
      </c>
      <c r="W7159" s="14">
        <f t="shared" si="2221"/>
        <v>0</v>
      </c>
      <c r="X7159" s="7">
        <f t="shared" si="2235"/>
        <v>7.8</v>
      </c>
      <c r="Y7159" s="4">
        <f t="shared" si="2236"/>
        <v>-6.4672000000000001</v>
      </c>
      <c r="Z7159" s="7">
        <f t="shared" si="2237"/>
        <v>20.3352352</v>
      </c>
      <c r="AA7159" s="14">
        <f t="shared" si="2238"/>
        <v>0</v>
      </c>
      <c r="AB7159" s="15">
        <v>0.51115384600000002</v>
      </c>
      <c r="AC7159" s="16">
        <f t="shared" si="2239"/>
        <v>0.38336538450000002</v>
      </c>
    </row>
    <row r="7160" spans="1:29" x14ac:dyDescent="0.25">
      <c r="A7160" s="1">
        <v>35729</v>
      </c>
      <c r="B7160" s="2">
        <v>0.20833333333333334</v>
      </c>
      <c r="C7160">
        <v>0</v>
      </c>
      <c r="D7160">
        <v>0</v>
      </c>
      <c r="E7160">
        <v>0</v>
      </c>
      <c r="F7160">
        <f t="shared" si="2222"/>
        <v>0</v>
      </c>
      <c r="G7160" s="8">
        <v>6.7</v>
      </c>
      <c r="H7160">
        <v>5</v>
      </c>
      <c r="I7160">
        <v>7157</v>
      </c>
      <c r="J7160">
        <f t="shared" si="2223"/>
        <v>299</v>
      </c>
      <c r="K7160" s="11">
        <f t="shared" si="2224"/>
        <v>3.763006585069093</v>
      </c>
      <c r="L7160">
        <f t="shared" si="2225"/>
        <v>16.339506580004802</v>
      </c>
      <c r="M7160">
        <f t="shared" si="2226"/>
        <v>5.6056584430000802</v>
      </c>
      <c r="N7160" s="8">
        <f t="shared" si="2227"/>
        <v>1.674034705001239</v>
      </c>
      <c r="O7160" s="8">
        <f t="shared" si="2228"/>
        <v>-0.23483334718020982</v>
      </c>
      <c r="P7160" s="4">
        <f t="shared" si="2229"/>
        <v>0</v>
      </c>
      <c r="Q7160" s="7">
        <f t="shared" si="2230"/>
        <v>0</v>
      </c>
      <c r="R7160" s="4">
        <f t="shared" si="2231"/>
        <v>0</v>
      </c>
      <c r="S7160" s="4">
        <f t="shared" si="2232"/>
        <v>0</v>
      </c>
      <c r="T7160" s="4">
        <f t="shared" si="2233"/>
        <v>0</v>
      </c>
      <c r="U7160" s="7">
        <f t="shared" si="2234"/>
        <v>0</v>
      </c>
      <c r="V7160" s="4">
        <f t="shared" si="2220"/>
        <v>0.38268428076468186</v>
      </c>
      <c r="W7160" s="14">
        <f t="shared" si="2221"/>
        <v>0</v>
      </c>
      <c r="X7160" s="7">
        <f t="shared" si="2235"/>
        <v>6.7</v>
      </c>
      <c r="Y7160" s="4">
        <f t="shared" si="2236"/>
        <v>-6.8808000000000007</v>
      </c>
      <c r="Z7160" s="7">
        <f t="shared" si="2237"/>
        <v>20.414232800000001</v>
      </c>
      <c r="AA7160" s="14">
        <f t="shared" si="2238"/>
        <v>0</v>
      </c>
      <c r="AB7160" s="15">
        <v>0.52984615400000001</v>
      </c>
      <c r="AC7160" s="16">
        <f t="shared" si="2239"/>
        <v>0.39738461550000004</v>
      </c>
    </row>
    <row r="7161" spans="1:29" x14ac:dyDescent="0.25">
      <c r="A7161" s="1">
        <v>35729</v>
      </c>
      <c r="B7161" s="2">
        <v>0.25</v>
      </c>
      <c r="C7161">
        <v>0</v>
      </c>
      <c r="D7161">
        <v>0</v>
      </c>
      <c r="E7161">
        <v>0</v>
      </c>
      <c r="F7161">
        <f t="shared" si="2222"/>
        <v>0</v>
      </c>
      <c r="G7161" s="8">
        <v>6.7</v>
      </c>
      <c r="H7161">
        <v>6</v>
      </c>
      <c r="I7161">
        <v>7158</v>
      </c>
      <c r="J7161">
        <f t="shared" si="2223"/>
        <v>299</v>
      </c>
      <c r="K7161" s="11">
        <f t="shared" si="2224"/>
        <v>3.763006585069093</v>
      </c>
      <c r="L7161">
        <f t="shared" si="2225"/>
        <v>16.339506580004802</v>
      </c>
      <c r="M7161">
        <f t="shared" si="2226"/>
        <v>6.6056584430000802</v>
      </c>
      <c r="N7161" s="8">
        <f t="shared" si="2227"/>
        <v>1.4122353172020894</v>
      </c>
      <c r="O7161" s="8">
        <f t="shared" si="2228"/>
        <v>-0.23483334718020982</v>
      </c>
      <c r="P7161" s="4">
        <f t="shared" si="2229"/>
        <v>0</v>
      </c>
      <c r="Q7161" s="7">
        <f t="shared" si="2230"/>
        <v>0</v>
      </c>
      <c r="R7161" s="4">
        <f t="shared" si="2231"/>
        <v>0</v>
      </c>
      <c r="S7161" s="4">
        <f t="shared" si="2232"/>
        <v>0</v>
      </c>
      <c r="T7161" s="4">
        <f t="shared" si="2233"/>
        <v>0</v>
      </c>
      <c r="U7161" s="7">
        <f t="shared" si="2234"/>
        <v>0</v>
      </c>
      <c r="V7161" s="4">
        <f t="shared" si="2220"/>
        <v>0.38268428076468186</v>
      </c>
      <c r="W7161" s="14">
        <f t="shared" si="2221"/>
        <v>0</v>
      </c>
      <c r="X7161" s="7">
        <f t="shared" si="2235"/>
        <v>6.7</v>
      </c>
      <c r="Y7161" s="4">
        <f t="shared" si="2236"/>
        <v>-6.8808000000000007</v>
      </c>
      <c r="Z7161" s="7">
        <f t="shared" si="2237"/>
        <v>20.414232800000001</v>
      </c>
      <c r="AA7161" s="14">
        <f t="shared" si="2238"/>
        <v>0</v>
      </c>
      <c r="AB7161" s="15">
        <v>0.58215384599999997</v>
      </c>
      <c r="AC7161" s="16">
        <f t="shared" si="2239"/>
        <v>0.43661538449999998</v>
      </c>
    </row>
    <row r="7162" spans="1:29" x14ac:dyDescent="0.25">
      <c r="A7162" s="1">
        <v>35729</v>
      </c>
      <c r="B7162" s="2">
        <v>0.29166666666666669</v>
      </c>
      <c r="C7162">
        <v>60</v>
      </c>
      <c r="D7162">
        <v>405</v>
      </c>
      <c r="E7162">
        <v>21</v>
      </c>
      <c r="F7162">
        <f t="shared" si="2222"/>
        <v>39</v>
      </c>
      <c r="G7162" s="8">
        <v>7.2</v>
      </c>
      <c r="H7162">
        <v>7</v>
      </c>
      <c r="I7162">
        <v>7159</v>
      </c>
      <c r="J7162">
        <f t="shared" si="2223"/>
        <v>299</v>
      </c>
      <c r="K7162" s="11">
        <f t="shared" si="2224"/>
        <v>3.763006585069093</v>
      </c>
      <c r="L7162">
        <f t="shared" si="2225"/>
        <v>16.339506580004802</v>
      </c>
      <c r="M7162">
        <f t="shared" si="2226"/>
        <v>7.6056584430000802</v>
      </c>
      <c r="N7162" s="8">
        <f t="shared" si="2227"/>
        <v>1.15043592940294</v>
      </c>
      <c r="O7162" s="8">
        <f t="shared" si="2228"/>
        <v>-0.23483334718020982</v>
      </c>
      <c r="P7162" s="4">
        <f t="shared" si="2229"/>
        <v>0.18371128500829309</v>
      </c>
      <c r="Q7162" s="7">
        <f t="shared" si="2230"/>
        <v>0.18476067292884041</v>
      </c>
      <c r="R7162" s="4">
        <f t="shared" si="2231"/>
        <v>1.1273019591132267</v>
      </c>
      <c r="S7162" s="4">
        <f t="shared" si="2232"/>
        <v>1.1273019591132267</v>
      </c>
      <c r="T7162" s="4">
        <f t="shared" si="2233"/>
        <v>0</v>
      </c>
      <c r="U7162" s="7">
        <f t="shared" si="2234"/>
        <v>1.1273019591132267</v>
      </c>
      <c r="V7162" s="4">
        <f t="shared" si="2220"/>
        <v>0.3311414411181397</v>
      </c>
      <c r="W7162" s="14">
        <f t="shared" si="2221"/>
        <v>154.3130150543148</v>
      </c>
      <c r="X7162" s="7">
        <f t="shared" si="2235"/>
        <v>12.215172989265231</v>
      </c>
      <c r="Y7162" s="4">
        <f t="shared" si="2236"/>
        <v>-4.8070949560362735</v>
      </c>
      <c r="Z7162" s="7">
        <f t="shared" si="2237"/>
        <v>20.018155136602928</v>
      </c>
      <c r="AA7162" s="14">
        <f t="shared" si="2238"/>
        <v>0.71808558768569219</v>
      </c>
      <c r="AB7162" s="15">
        <v>0.51115384600000002</v>
      </c>
      <c r="AC7162" s="16">
        <f t="shared" si="2239"/>
        <v>0.38336538450000002</v>
      </c>
    </row>
    <row r="7163" spans="1:29" x14ac:dyDescent="0.25">
      <c r="A7163" s="1">
        <v>35729</v>
      </c>
      <c r="B7163" s="2">
        <v>0.33333333333333331</v>
      </c>
      <c r="C7163">
        <v>246</v>
      </c>
      <c r="D7163">
        <v>732</v>
      </c>
      <c r="E7163">
        <v>40</v>
      </c>
      <c r="F7163">
        <f t="shared" si="2222"/>
        <v>206</v>
      </c>
      <c r="G7163" s="8">
        <v>11.1</v>
      </c>
      <c r="H7163">
        <v>8</v>
      </c>
      <c r="I7163">
        <v>7160</v>
      </c>
      <c r="J7163">
        <f t="shared" si="2223"/>
        <v>299</v>
      </c>
      <c r="K7163" s="11">
        <f t="shared" si="2224"/>
        <v>3.763006585069093</v>
      </c>
      <c r="L7163">
        <f t="shared" si="2225"/>
        <v>16.339506580004802</v>
      </c>
      <c r="M7163">
        <f t="shared" si="2226"/>
        <v>8.6056584430000793</v>
      </c>
      <c r="N7163" s="8">
        <f t="shared" si="2227"/>
        <v>0.88863654160379091</v>
      </c>
      <c r="O7163" s="8">
        <f t="shared" si="2228"/>
        <v>-0.23483334718020982</v>
      </c>
      <c r="P7163" s="4">
        <f t="shared" si="2229"/>
        <v>0.35849897477228992</v>
      </c>
      <c r="Q7163" s="7">
        <f t="shared" si="2230"/>
        <v>0.36665949371594347</v>
      </c>
      <c r="R7163" s="4">
        <f t="shared" si="2231"/>
        <v>0.94187027525114431</v>
      </c>
      <c r="S7163" s="4">
        <f t="shared" si="2232"/>
        <v>0.94187027525114431</v>
      </c>
      <c r="T7163" s="4">
        <f t="shared" si="2233"/>
        <v>0</v>
      </c>
      <c r="U7163" s="7">
        <f t="shared" si="2234"/>
        <v>0.94187027525114431</v>
      </c>
      <c r="V7163" s="4">
        <f t="shared" si="2220"/>
        <v>0.54136998149317694</v>
      </c>
      <c r="W7163" s="14">
        <f t="shared" si="2221"/>
        <v>434.76041007484974</v>
      </c>
      <c r="X7163" s="7">
        <f t="shared" si="2235"/>
        <v>25.229713327432616</v>
      </c>
      <c r="Y7163" s="4">
        <f t="shared" si="2236"/>
        <v>8.6372211114663769E-2</v>
      </c>
      <c r="Z7163" s="7">
        <f t="shared" si="2237"/>
        <v>19.083502907677101</v>
      </c>
      <c r="AA7163" s="14">
        <f t="shared" si="2238"/>
        <v>1.928668946656539</v>
      </c>
      <c r="AB7163" s="15">
        <v>0.51738461499999999</v>
      </c>
      <c r="AC7163" s="16">
        <f t="shared" si="2239"/>
        <v>0.38803846124999997</v>
      </c>
    </row>
    <row r="7164" spans="1:29" x14ac:dyDescent="0.25">
      <c r="A7164" s="1">
        <v>35729</v>
      </c>
      <c r="B7164" s="2">
        <v>0.375</v>
      </c>
      <c r="C7164">
        <v>433</v>
      </c>
      <c r="D7164">
        <v>857</v>
      </c>
      <c r="E7164">
        <v>55</v>
      </c>
      <c r="F7164">
        <f t="shared" si="2222"/>
        <v>378</v>
      </c>
      <c r="G7164" s="8">
        <v>13.3</v>
      </c>
      <c r="H7164">
        <v>9</v>
      </c>
      <c r="I7164">
        <v>7161</v>
      </c>
      <c r="J7164">
        <f t="shared" si="2223"/>
        <v>299</v>
      </c>
      <c r="K7164" s="11">
        <f t="shared" si="2224"/>
        <v>3.763006585069093</v>
      </c>
      <c r="L7164">
        <f t="shared" si="2225"/>
        <v>16.339506580004802</v>
      </c>
      <c r="M7164">
        <f t="shared" si="2226"/>
        <v>9.6056584430000793</v>
      </c>
      <c r="N7164" s="8">
        <f t="shared" si="2227"/>
        <v>0.62683715380464144</v>
      </c>
      <c r="O7164" s="8">
        <f t="shared" si="2228"/>
        <v>-0.23483334718020982</v>
      </c>
      <c r="P7164" s="4">
        <f t="shared" si="2229"/>
        <v>0.49951653694894232</v>
      </c>
      <c r="Q7164" s="7">
        <f t="shared" si="2230"/>
        <v>0.52304061046022476</v>
      </c>
      <c r="R7164" s="4">
        <f t="shared" si="2231"/>
        <v>0.71886188654885852</v>
      </c>
      <c r="S7164" s="4">
        <f t="shared" si="2232"/>
        <v>0.71886188654885852</v>
      </c>
      <c r="T7164" s="4">
        <f t="shared" si="2233"/>
        <v>0</v>
      </c>
      <c r="U7164" s="7">
        <f t="shared" si="2234"/>
        <v>0.71886188654885852</v>
      </c>
      <c r="V7164" s="4">
        <f t="shared" si="2220"/>
        <v>0.71098098958918421</v>
      </c>
      <c r="W7164" s="14">
        <f t="shared" si="2221"/>
        <v>662.21738555796674</v>
      </c>
      <c r="X7164" s="7">
        <f t="shared" si="2235"/>
        <v>34.822065030633922</v>
      </c>
      <c r="Y7164" s="4">
        <f t="shared" si="2236"/>
        <v>3.6930964515183549</v>
      </c>
      <c r="Z7164" s="7">
        <f t="shared" si="2237"/>
        <v>18.394618577759996</v>
      </c>
      <c r="AA7164" s="14">
        <f t="shared" si="2238"/>
        <v>2.8316591010302106</v>
      </c>
      <c r="AB7164" s="15">
        <v>0.47299999999999998</v>
      </c>
      <c r="AC7164" s="16">
        <f t="shared" si="2239"/>
        <v>0.35475000000000001</v>
      </c>
    </row>
    <row r="7165" spans="1:29" x14ac:dyDescent="0.25">
      <c r="A7165" s="1">
        <v>35729</v>
      </c>
      <c r="B7165" s="2">
        <v>0.41666666666666669</v>
      </c>
      <c r="C7165">
        <v>580</v>
      </c>
      <c r="D7165">
        <v>916</v>
      </c>
      <c r="E7165">
        <v>66</v>
      </c>
      <c r="F7165">
        <f t="shared" si="2222"/>
        <v>514</v>
      </c>
      <c r="G7165" s="8">
        <v>13.9</v>
      </c>
      <c r="H7165">
        <v>10</v>
      </c>
      <c r="I7165">
        <v>7162</v>
      </c>
      <c r="J7165">
        <f t="shared" si="2223"/>
        <v>299</v>
      </c>
      <c r="K7165" s="11">
        <f t="shared" si="2224"/>
        <v>3.763006585069093</v>
      </c>
      <c r="L7165">
        <f t="shared" si="2225"/>
        <v>16.339506580004802</v>
      </c>
      <c r="M7165">
        <f t="shared" si="2226"/>
        <v>10.605658443000079</v>
      </c>
      <c r="N7165" s="8">
        <f t="shared" si="2227"/>
        <v>0.36503776600549198</v>
      </c>
      <c r="O7165" s="8">
        <f t="shared" si="2228"/>
        <v>-0.23483334718020982</v>
      </c>
      <c r="P7165" s="4">
        <f t="shared" si="2229"/>
        <v>0.59715385771845142</v>
      </c>
      <c r="Q7165" s="7">
        <f t="shared" si="2230"/>
        <v>0.63994815726050358</v>
      </c>
      <c r="R7165" s="4">
        <f t="shared" si="2231"/>
        <v>0.4476324234977459</v>
      </c>
      <c r="S7165" s="4">
        <f t="shared" si="2232"/>
        <v>0.4476324234977459</v>
      </c>
      <c r="T7165" s="4">
        <f t="shared" si="2233"/>
        <v>0</v>
      </c>
      <c r="U7165" s="7">
        <f t="shared" si="2234"/>
        <v>0.4476324234977459</v>
      </c>
      <c r="V7165" s="4">
        <f t="shared" si="2220"/>
        <v>0.82841575549986235</v>
      </c>
      <c r="W7165" s="14">
        <f t="shared" si="2221"/>
        <v>822.31684501391692</v>
      </c>
      <c r="X7165" s="7">
        <f t="shared" si="2235"/>
        <v>40.625297462952304</v>
      </c>
      <c r="Y7165" s="4">
        <f t="shared" si="2236"/>
        <v>5.875111846070066</v>
      </c>
      <c r="Z7165" s="7">
        <f t="shared" si="2237"/>
        <v>17.977853637400617</v>
      </c>
      <c r="AA7165" s="14">
        <f t="shared" si="2238"/>
        <v>3.4365813592428194</v>
      </c>
      <c r="AB7165" s="15">
        <v>2.583307692</v>
      </c>
      <c r="AC7165" s="16">
        <f t="shared" si="2239"/>
        <v>1.937480769</v>
      </c>
    </row>
    <row r="7166" spans="1:29" x14ac:dyDescent="0.25">
      <c r="A7166" s="1">
        <v>35729</v>
      </c>
      <c r="B7166" s="2">
        <v>0.45833333333333331</v>
      </c>
      <c r="C7166">
        <v>672</v>
      </c>
      <c r="D7166">
        <v>944</v>
      </c>
      <c r="E7166">
        <v>72</v>
      </c>
      <c r="F7166">
        <f t="shared" si="2222"/>
        <v>600</v>
      </c>
      <c r="G7166" s="8">
        <v>15.6</v>
      </c>
      <c r="H7166">
        <v>11</v>
      </c>
      <c r="I7166">
        <v>7163</v>
      </c>
      <c r="J7166">
        <f t="shared" si="2223"/>
        <v>299</v>
      </c>
      <c r="K7166" s="11">
        <f t="shared" si="2224"/>
        <v>3.763006585069093</v>
      </c>
      <c r="L7166">
        <f t="shared" si="2225"/>
        <v>16.339506580004802</v>
      </c>
      <c r="M7166">
        <f t="shared" si="2226"/>
        <v>11.605658443000079</v>
      </c>
      <c r="N7166" s="8">
        <f t="shared" si="2227"/>
        <v>0.10323837820634262</v>
      </c>
      <c r="O7166" s="8">
        <f t="shared" si="2228"/>
        <v>-0.23483334718020982</v>
      </c>
      <c r="P7166" s="4">
        <f t="shared" si="2229"/>
        <v>0.64475711502367683</v>
      </c>
      <c r="Q7166" s="7">
        <f t="shared" si="2230"/>
        <v>0.7007054895222351</v>
      </c>
      <c r="R7166" s="4">
        <f t="shared" si="2231"/>
        <v>0.13149872563579551</v>
      </c>
      <c r="S7166" s="4">
        <f t="shared" si="2232"/>
        <v>0.13149872563579551</v>
      </c>
      <c r="T7166" s="4">
        <f t="shared" si="2233"/>
        <v>0</v>
      </c>
      <c r="U7166" s="7">
        <f t="shared" si="2234"/>
        <v>0.13149872563579551</v>
      </c>
      <c r="V7166" s="4">
        <f t="shared" si="2220"/>
        <v>0.88567129399852518</v>
      </c>
      <c r="W7166" s="14">
        <f t="shared" si="2221"/>
        <v>905.33335205392746</v>
      </c>
      <c r="X7166" s="7">
        <f t="shared" si="2235"/>
        <v>45.023333941752639</v>
      </c>
      <c r="Y7166" s="4">
        <f t="shared" si="2236"/>
        <v>7.5287735620989924</v>
      </c>
      <c r="Z7166" s="7">
        <f t="shared" si="2237"/>
        <v>17.662004249639093</v>
      </c>
      <c r="AA7166" s="14">
        <f t="shared" si="2238"/>
        <v>3.7170474717405826</v>
      </c>
      <c r="AB7166" s="15">
        <v>2.5842307689999999</v>
      </c>
      <c r="AC7166" s="16">
        <f t="shared" si="2239"/>
        <v>1.9381730767500001</v>
      </c>
    </row>
    <row r="7167" spans="1:29" x14ac:dyDescent="0.25">
      <c r="A7167" s="1">
        <v>35729</v>
      </c>
      <c r="B7167" s="2">
        <v>0.5</v>
      </c>
      <c r="C7167">
        <v>699</v>
      </c>
      <c r="D7167">
        <v>951</v>
      </c>
      <c r="E7167">
        <v>74</v>
      </c>
      <c r="F7167">
        <f t="shared" si="2222"/>
        <v>625</v>
      </c>
      <c r="G7167" s="8">
        <v>16.7</v>
      </c>
      <c r="H7167">
        <v>12</v>
      </c>
      <c r="I7167">
        <v>7164</v>
      </c>
      <c r="J7167">
        <f t="shared" si="2223"/>
        <v>299</v>
      </c>
      <c r="K7167" s="11">
        <f t="shared" si="2224"/>
        <v>3.763006585069093</v>
      </c>
      <c r="L7167">
        <f t="shared" si="2225"/>
        <v>16.339506580004802</v>
      </c>
      <c r="M7167">
        <f t="shared" si="2226"/>
        <v>12.605658443000079</v>
      </c>
      <c r="N7167" s="8">
        <f t="shared" si="2227"/>
        <v>-0.15856100959280678</v>
      </c>
      <c r="O7167" s="8">
        <f t="shared" si="2228"/>
        <v>-0.23483334718020982</v>
      </c>
      <c r="P7167" s="4">
        <f t="shared" si="2229"/>
        <v>0.6390822255473696</v>
      </c>
      <c r="Q7167" s="7">
        <f t="shared" si="2230"/>
        <v>0.69330442317112095</v>
      </c>
      <c r="R7167" s="4">
        <f t="shared" si="2231"/>
        <v>-0.20100755793543004</v>
      </c>
      <c r="S7167" s="4">
        <f t="shared" si="2232"/>
        <v>-0.20100755793543004</v>
      </c>
      <c r="T7167" s="4">
        <f t="shared" si="2233"/>
        <v>0</v>
      </c>
      <c r="U7167" s="7">
        <f t="shared" si="2234"/>
        <v>-0.20100755793543004</v>
      </c>
      <c r="V7167" s="4">
        <f t="shared" si="2220"/>
        <v>0.8788457347557399</v>
      </c>
      <c r="W7167" s="14">
        <f t="shared" si="2221"/>
        <v>906.96582345312049</v>
      </c>
      <c r="X7167" s="7">
        <f t="shared" si="2235"/>
        <v>46.176389262226415</v>
      </c>
      <c r="Y7167" s="4">
        <f t="shared" si="2236"/>
        <v>7.9623223625971322</v>
      </c>
      <c r="Z7167" s="7">
        <f t="shared" si="2237"/>
        <v>17.579196428743948</v>
      </c>
      <c r="AA7167" s="14">
        <f t="shared" si="2238"/>
        <v>3.7062912470681253</v>
      </c>
      <c r="AB7167" s="15">
        <v>2.444</v>
      </c>
      <c r="AC7167" s="16">
        <f t="shared" si="2239"/>
        <v>1.833</v>
      </c>
    </row>
    <row r="7168" spans="1:29" x14ac:dyDescent="0.25">
      <c r="A7168" s="1">
        <v>35729</v>
      </c>
      <c r="B7168" s="2">
        <v>0.54166666666666663</v>
      </c>
      <c r="C7168">
        <v>659</v>
      </c>
      <c r="D7168">
        <v>940</v>
      </c>
      <c r="E7168">
        <v>71</v>
      </c>
      <c r="F7168">
        <f t="shared" si="2222"/>
        <v>588</v>
      </c>
      <c r="G7168" s="8">
        <v>17.2</v>
      </c>
      <c r="H7168">
        <v>13</v>
      </c>
      <c r="I7168">
        <v>7165</v>
      </c>
      <c r="J7168">
        <f t="shared" si="2223"/>
        <v>299</v>
      </c>
      <c r="K7168" s="11">
        <f t="shared" si="2224"/>
        <v>3.763006585069093</v>
      </c>
      <c r="L7168">
        <f t="shared" si="2225"/>
        <v>16.339506580004802</v>
      </c>
      <c r="M7168">
        <f t="shared" si="2226"/>
        <v>13.605658443000079</v>
      </c>
      <c r="N7168" s="8">
        <f t="shared" si="2227"/>
        <v>-0.42036039739195624</v>
      </c>
      <c r="O7168" s="8">
        <f t="shared" si="2228"/>
        <v>-0.23483334718020982</v>
      </c>
      <c r="P7168" s="4">
        <f t="shared" si="2229"/>
        <v>0.58051592362914173</v>
      </c>
      <c r="Q7168" s="7">
        <f t="shared" si="2230"/>
        <v>0.61936216673696154</v>
      </c>
      <c r="R7168" s="4">
        <f t="shared" si="2231"/>
        <v>-0.50914313487034735</v>
      </c>
      <c r="S7168" s="4">
        <f t="shared" si="2232"/>
        <v>-0.50914313487034735</v>
      </c>
      <c r="T7168" s="4">
        <f t="shared" si="2233"/>
        <v>0</v>
      </c>
      <c r="U7168" s="7">
        <f t="shared" si="2234"/>
        <v>-0.50914313487034735</v>
      </c>
      <c r="V7168" s="4">
        <f t="shared" si="2220"/>
        <v>0.80840422835413239</v>
      </c>
      <c r="W7168" s="14">
        <f t="shared" si="2221"/>
        <v>828.19768558165799</v>
      </c>
      <c r="X7168" s="7">
        <f t="shared" si="2235"/>
        <v>44.116424781403886</v>
      </c>
      <c r="Y7168" s="4">
        <f t="shared" si="2236"/>
        <v>7.1877757178078614</v>
      </c>
      <c r="Z7168" s="7">
        <f t="shared" si="2237"/>
        <v>17.727134837898699</v>
      </c>
      <c r="AA7168" s="14">
        <f t="shared" si="2238"/>
        <v>3.4128889988823587</v>
      </c>
      <c r="AB7168" s="15">
        <v>2.4563846150000002</v>
      </c>
      <c r="AC7168" s="16">
        <f t="shared" si="2239"/>
        <v>1.8422884612500001</v>
      </c>
    </row>
    <row r="7169" spans="1:29" x14ac:dyDescent="0.25">
      <c r="A7169" s="1">
        <v>35729</v>
      </c>
      <c r="B7169" s="2">
        <v>0.58333333333333337</v>
      </c>
      <c r="C7169">
        <v>557</v>
      </c>
      <c r="D7169">
        <v>908</v>
      </c>
      <c r="E7169">
        <v>64</v>
      </c>
      <c r="F7169">
        <f t="shared" si="2222"/>
        <v>493</v>
      </c>
      <c r="G7169" s="8">
        <v>18.3</v>
      </c>
      <c r="H7169">
        <v>14</v>
      </c>
      <c r="I7169">
        <v>7166</v>
      </c>
      <c r="J7169">
        <f t="shared" si="2223"/>
        <v>299</v>
      </c>
      <c r="K7169" s="11">
        <f t="shared" si="2224"/>
        <v>3.763006585069093</v>
      </c>
      <c r="L7169">
        <f t="shared" si="2225"/>
        <v>16.339506580004802</v>
      </c>
      <c r="M7169">
        <f t="shared" si="2226"/>
        <v>14.605658443000079</v>
      </c>
      <c r="N7169" s="8">
        <f t="shared" si="2227"/>
        <v>-0.68215978519110565</v>
      </c>
      <c r="O7169" s="8">
        <f t="shared" si="2228"/>
        <v>-0.23483334718020982</v>
      </c>
      <c r="P7169" s="4">
        <f t="shared" si="2229"/>
        <v>0.47304940595933048</v>
      </c>
      <c r="Q7169" s="7">
        <f t="shared" si="2230"/>
        <v>0.49274873448735612</v>
      </c>
      <c r="R7169" s="4">
        <f t="shared" si="2231"/>
        <v>-0.76975711476675102</v>
      </c>
      <c r="S7169" s="4">
        <f t="shared" si="2232"/>
        <v>-0.76975711476675102</v>
      </c>
      <c r="T7169" s="4">
        <f t="shared" si="2233"/>
        <v>0</v>
      </c>
      <c r="U7169" s="7">
        <f t="shared" si="2234"/>
        <v>-0.76975711476675102</v>
      </c>
      <c r="V7169" s="4">
        <f t="shared" si="2220"/>
        <v>0.67914724704487861</v>
      </c>
      <c r="W7169" s="14">
        <f t="shared" si="2221"/>
        <v>678.2298341117006</v>
      </c>
      <c r="X7169" s="7">
        <f t="shared" si="2235"/>
        <v>40.342469608630267</v>
      </c>
      <c r="Y7169" s="4">
        <f t="shared" si="2236"/>
        <v>5.7687685728449809</v>
      </c>
      <c r="Z7169" s="7">
        <f t="shared" si="2237"/>
        <v>17.998165202586609</v>
      </c>
      <c r="AA7169" s="14">
        <f t="shared" si="2238"/>
        <v>2.8376232011787392</v>
      </c>
      <c r="AB7169" s="15">
        <v>2.6046153849999998</v>
      </c>
      <c r="AC7169" s="16">
        <f t="shared" si="2239"/>
        <v>1.9534615387499998</v>
      </c>
    </row>
    <row r="7170" spans="1:29" x14ac:dyDescent="0.25">
      <c r="A7170" s="1">
        <v>35729</v>
      </c>
      <c r="B7170" s="2">
        <v>0.625</v>
      </c>
      <c r="C7170">
        <v>397</v>
      </c>
      <c r="D7170">
        <v>834</v>
      </c>
      <c r="E7170">
        <v>52</v>
      </c>
      <c r="F7170">
        <f t="shared" si="2222"/>
        <v>345</v>
      </c>
      <c r="G7170" s="8">
        <v>18.3</v>
      </c>
      <c r="H7170">
        <v>15</v>
      </c>
      <c r="I7170">
        <v>7167</v>
      </c>
      <c r="J7170">
        <f t="shared" si="2223"/>
        <v>299</v>
      </c>
      <c r="K7170" s="11">
        <f t="shared" si="2224"/>
        <v>3.763006585069093</v>
      </c>
      <c r="L7170">
        <f t="shared" si="2225"/>
        <v>16.339506580004802</v>
      </c>
      <c r="M7170">
        <f t="shared" si="2226"/>
        <v>15.605658443000079</v>
      </c>
      <c r="N7170" s="8">
        <f t="shared" si="2227"/>
        <v>-0.943959172990255</v>
      </c>
      <c r="O7170" s="8">
        <f t="shared" si="2228"/>
        <v>-0.23483334718020982</v>
      </c>
      <c r="P7170" s="4">
        <f t="shared" si="2229"/>
        <v>0.32400633812031593</v>
      </c>
      <c r="Q7170" s="7">
        <f t="shared" si="2230"/>
        <v>0.32996121734812717</v>
      </c>
      <c r="R7170" s="4">
        <f t="shared" si="2231"/>
        <v>-0.9837332877468622</v>
      </c>
      <c r="S7170" s="4">
        <f t="shared" si="2232"/>
        <v>-0.9837332877468622</v>
      </c>
      <c r="T7170" s="4">
        <f t="shared" si="2233"/>
        <v>0</v>
      </c>
      <c r="U7170" s="7">
        <f t="shared" si="2234"/>
        <v>-0.9837332877468622</v>
      </c>
      <c r="V7170" s="4">
        <f t="shared" si="2220"/>
        <v>0.49988344049694339</v>
      </c>
      <c r="W7170" s="14">
        <f t="shared" si="2221"/>
        <v>466.92364808284833</v>
      </c>
      <c r="X7170" s="7">
        <f t="shared" si="2235"/>
        <v>33.475018562692568</v>
      </c>
      <c r="Y7170" s="4">
        <f t="shared" si="2236"/>
        <v>3.1866069795724057</v>
      </c>
      <c r="Z7170" s="7">
        <f t="shared" si="2237"/>
        <v>18.491358066901672</v>
      </c>
      <c r="AA7170" s="14">
        <f t="shared" si="2238"/>
        <v>2.0070781417655215</v>
      </c>
      <c r="AB7170" s="15">
        <v>1.213153846</v>
      </c>
      <c r="AC7170" s="16">
        <f t="shared" si="2239"/>
        <v>0.90986538449999999</v>
      </c>
    </row>
    <row r="7171" spans="1:29" x14ac:dyDescent="0.25">
      <c r="A7171" s="1">
        <v>35729</v>
      </c>
      <c r="B7171" s="2">
        <v>0.66666666666666663</v>
      </c>
      <c r="C7171">
        <v>209</v>
      </c>
      <c r="D7171">
        <v>694</v>
      </c>
      <c r="E7171">
        <v>37</v>
      </c>
      <c r="F7171">
        <f t="shared" si="2222"/>
        <v>172</v>
      </c>
      <c r="G7171" s="8">
        <v>17.8</v>
      </c>
      <c r="H7171">
        <v>16</v>
      </c>
      <c r="I7171">
        <v>7168</v>
      </c>
      <c r="J7171">
        <f t="shared" si="2223"/>
        <v>299</v>
      </c>
      <c r="K7171" s="11">
        <f t="shared" si="2224"/>
        <v>3.763006585069093</v>
      </c>
      <c r="L7171">
        <f t="shared" si="2225"/>
        <v>16.339506580004802</v>
      </c>
      <c r="M7171">
        <f t="shared" si="2226"/>
        <v>16.605658443000081</v>
      </c>
      <c r="N7171" s="8">
        <f t="shared" si="2227"/>
        <v>-1.2057585607894048</v>
      </c>
      <c r="O7171" s="8">
        <f t="shared" si="2228"/>
        <v>-0.23483334718020982</v>
      </c>
      <c r="P7171" s="4">
        <f t="shared" si="2229"/>
        <v>0.14354375888001136</v>
      </c>
      <c r="Q7171" s="7">
        <f t="shared" si="2230"/>
        <v>0.14404133510154277</v>
      </c>
      <c r="R7171" s="4">
        <f t="shared" si="2231"/>
        <v>-1.1629533296148469</v>
      </c>
      <c r="S7171" s="4">
        <f t="shared" si="2232"/>
        <v>-1.1629533296148469</v>
      </c>
      <c r="T7171" s="4">
        <f t="shared" si="2233"/>
        <v>0</v>
      </c>
      <c r="U7171" s="7">
        <f t="shared" si="2234"/>
        <v>-1.1629533296148469</v>
      </c>
      <c r="V7171" s="4">
        <f t="shared" si="2220"/>
        <v>0.28282934087912021</v>
      </c>
      <c r="W7171" s="14">
        <f t="shared" si="2221"/>
        <v>231.87532742031536</v>
      </c>
      <c r="X7171" s="7">
        <f t="shared" si="2235"/>
        <v>25.335948141160252</v>
      </c>
      <c r="Y7171" s="4">
        <f t="shared" si="2236"/>
        <v>0.12631650107625461</v>
      </c>
      <c r="Z7171" s="7">
        <f t="shared" si="2237"/>
        <v>19.075873548294435</v>
      </c>
      <c r="AA7171" s="14">
        <f t="shared" si="2238"/>
        <v>1.0282259919521735</v>
      </c>
      <c r="AB7171" s="15">
        <v>0.50230769200000003</v>
      </c>
      <c r="AC7171" s="16">
        <f t="shared" si="2239"/>
        <v>0.37673076900000002</v>
      </c>
    </row>
    <row r="7172" spans="1:29" x14ac:dyDescent="0.25">
      <c r="A7172" s="1">
        <v>35729</v>
      </c>
      <c r="B7172" s="2">
        <v>0.70833333333333337</v>
      </c>
      <c r="C7172">
        <v>37</v>
      </c>
      <c r="D7172">
        <v>288</v>
      </c>
      <c r="E7172">
        <v>15</v>
      </c>
      <c r="F7172">
        <f t="shared" si="2222"/>
        <v>22</v>
      </c>
      <c r="G7172" s="8">
        <v>16.7</v>
      </c>
      <c r="H7172">
        <v>17</v>
      </c>
      <c r="I7172">
        <v>7169</v>
      </c>
      <c r="J7172">
        <f t="shared" si="2223"/>
        <v>299</v>
      </c>
      <c r="K7172" s="11">
        <f t="shared" si="2224"/>
        <v>3.763006585069093</v>
      </c>
      <c r="L7172">
        <f t="shared" si="2225"/>
        <v>16.339506580004802</v>
      </c>
      <c r="M7172">
        <f t="shared" si="2226"/>
        <v>17.605658443000081</v>
      </c>
      <c r="N7172" s="8">
        <f t="shared" si="2227"/>
        <v>-1.4675579485885544</v>
      </c>
      <c r="O7172" s="8">
        <f t="shared" si="2228"/>
        <v>-0.23483334718020982</v>
      </c>
      <c r="P7172" s="4">
        <f t="shared" si="2229"/>
        <v>0</v>
      </c>
      <c r="Q7172" s="7">
        <f t="shared" si="2230"/>
        <v>0</v>
      </c>
      <c r="R7172" s="4">
        <f t="shared" si="2231"/>
        <v>0</v>
      </c>
      <c r="S7172" s="4">
        <f t="shared" si="2232"/>
        <v>0</v>
      </c>
      <c r="T7172" s="4">
        <f t="shared" si="2233"/>
        <v>0</v>
      </c>
      <c r="U7172" s="7">
        <f t="shared" si="2234"/>
        <v>0</v>
      </c>
      <c r="V7172" s="4">
        <f t="shared" ref="V7172:V7235" si="2240">IF(COS(Q7172)*COS(U7172-0)*SIN(0.3927)+SIN(Q7172)*COS(0.3927)&gt;0, COS(Q7172)*COS(U7172-0)*SIN(0.3927)+SIN(Q7172)*COS(0.3927),0)</f>
        <v>0.38268428076468186</v>
      </c>
      <c r="W7172" s="14">
        <f t="shared" ref="W7172:W7235" si="2241">+(D7172*V7172+E7172*(1+COS(0.3927))/2)</f>
        <v>124.64216671841997</v>
      </c>
      <c r="X7172" s="7">
        <f t="shared" si="2235"/>
        <v>20.750870418348647</v>
      </c>
      <c r="Y7172" s="4">
        <f t="shared" si="2236"/>
        <v>-1.5976727227009087</v>
      </c>
      <c r="Z7172" s="7">
        <f t="shared" si="2237"/>
        <v>19.405155490035874</v>
      </c>
      <c r="AA7172" s="14">
        <f t="shared" si="2238"/>
        <v>0.56225292033976215</v>
      </c>
      <c r="AB7172" s="15">
        <v>0.47830769200000001</v>
      </c>
      <c r="AC7172" s="16">
        <f t="shared" si="2239"/>
        <v>0.358730769</v>
      </c>
    </row>
    <row r="7173" spans="1:29" x14ac:dyDescent="0.25">
      <c r="A7173" s="1">
        <v>35729</v>
      </c>
      <c r="B7173" s="2">
        <v>0.75</v>
      </c>
      <c r="C7173">
        <v>0</v>
      </c>
      <c r="D7173">
        <v>0</v>
      </c>
      <c r="E7173">
        <v>0</v>
      </c>
      <c r="F7173">
        <f t="shared" ref="F7173:F7236" si="2242">C7173-E7173</f>
        <v>0</v>
      </c>
      <c r="G7173" s="8">
        <v>15.6</v>
      </c>
      <c r="H7173">
        <v>18</v>
      </c>
      <c r="I7173">
        <v>7170</v>
      </c>
      <c r="J7173">
        <f t="shared" ref="J7173:J7236" si="2243">QUOTIENT(I7173+23,24)</f>
        <v>299</v>
      </c>
      <c r="K7173" s="11">
        <f t="shared" ref="K7173:K7236" si="2244">(J7173-81)*360*PI()/(364*180)</f>
        <v>3.763006585069093</v>
      </c>
      <c r="L7173">
        <f t="shared" ref="L7173:L7236" si="2245">9.87*SIN(2*K7173)-7.53*COS(K7173)-1.5*SIN(K7173)</f>
        <v>16.339506580004802</v>
      </c>
      <c r="M7173">
        <f t="shared" ref="M7173:M7236" si="2246">H7173+(20+L7173)/60</f>
        <v>18.605658443000081</v>
      </c>
      <c r="N7173" s="8">
        <f t="shared" ref="N7173:N7236" si="2247">15*PI()*(12-M7173)/180</f>
        <v>-1.7293573363877037</v>
      </c>
      <c r="O7173" s="8">
        <f t="shared" ref="O7173:O7236" si="2248">23.45*SIN(360*(J7173-81)*PI()/(180*365))*PI()/180</f>
        <v>-0.23483334718020982</v>
      </c>
      <c r="P7173" s="4">
        <f t="shared" ref="P7173:P7236" si="2249">IF(SIN(O7173)*SIN(0.62977)+COS(O7173)*COS(0.62977)*COS(N7173)&lt;0,0,SIN(O7173)*SIN(0.62977)+COS(O7173)*COS(0.62977)*COS(N7173))</f>
        <v>0</v>
      </c>
      <c r="Q7173" s="7">
        <f t="shared" ref="Q7173:Q7236" si="2250">ASIN(P7173)</f>
        <v>0</v>
      </c>
      <c r="R7173" s="4">
        <f t="shared" ref="R7173:R7236" si="2251">IF(Q7173&gt;0,ASIN(COS(O7173)*SIN(N7173)/COS(Q7173)),0)</f>
        <v>0</v>
      </c>
      <c r="S7173" s="4">
        <f t="shared" ref="S7173:S7236" si="2252">IF((OR(COS(N7173)&gt;(TAN(O7173)/TAN(0.62977)),R7173=0)),R7173,PI()-R7173)</f>
        <v>0</v>
      </c>
      <c r="T7173" s="4">
        <f t="shared" ref="T7173:T7236" si="2253">IF(COS(N7173)&gt;(TAN(O7173)/TAN(0.62977)),0,1)</f>
        <v>0</v>
      </c>
      <c r="U7173" s="7">
        <f t="shared" ref="U7173:U7236" si="2254">IF((AND(COS(N7173)&lt;(TAN(O7173)/TAN(0.62977)),R7173&lt;0)),-PI()-R7173,S7173)</f>
        <v>0</v>
      </c>
      <c r="V7173" s="4">
        <f t="shared" si="2240"/>
        <v>0.38268428076468186</v>
      </c>
      <c r="W7173" s="14">
        <f t="shared" si="2241"/>
        <v>0</v>
      </c>
      <c r="X7173" s="7">
        <f t="shared" ref="X7173:X7236" si="2255">G7173+((46-20)/800)*W7173</f>
        <v>15.6</v>
      </c>
      <c r="Y7173" s="4">
        <f t="shared" ref="Y7173:Y7236" si="2256">(0.376*(X7173-25))</f>
        <v>-3.5344000000000002</v>
      </c>
      <c r="Z7173" s="7">
        <f t="shared" ref="Z7173:Z7236" si="2257">(0.191*(100-Y7173))</f>
        <v>19.775070400000001</v>
      </c>
      <c r="AA7173" s="14">
        <f t="shared" ref="AA7173:AA7236" si="2258">(370*12)*(Z7173/19.1)*(W7173/1000)/1000</f>
        <v>0</v>
      </c>
      <c r="AB7173" s="15">
        <v>0.64076923100000005</v>
      </c>
      <c r="AC7173" s="16">
        <f t="shared" ref="AC7173:AC7236" si="2259">+AB7173*0.75</f>
        <v>0.48057692325000001</v>
      </c>
    </row>
    <row r="7174" spans="1:29" x14ac:dyDescent="0.25">
      <c r="A7174" s="1">
        <v>35729</v>
      </c>
      <c r="B7174" s="2">
        <v>0.79166666666666663</v>
      </c>
      <c r="C7174">
        <v>0</v>
      </c>
      <c r="D7174">
        <v>0</v>
      </c>
      <c r="E7174">
        <v>0</v>
      </c>
      <c r="F7174">
        <f t="shared" si="2242"/>
        <v>0</v>
      </c>
      <c r="G7174" s="8">
        <v>12.8</v>
      </c>
      <c r="H7174">
        <v>19</v>
      </c>
      <c r="I7174">
        <v>7171</v>
      </c>
      <c r="J7174">
        <f t="shared" si="2243"/>
        <v>299</v>
      </c>
      <c r="K7174" s="11">
        <f t="shared" si="2244"/>
        <v>3.763006585069093</v>
      </c>
      <c r="L7174">
        <f t="shared" si="2245"/>
        <v>16.339506580004802</v>
      </c>
      <c r="M7174">
        <f t="shared" si="2246"/>
        <v>19.605658443000081</v>
      </c>
      <c r="N7174" s="8">
        <f t="shared" si="2247"/>
        <v>-1.9911567241868531</v>
      </c>
      <c r="O7174" s="8">
        <f t="shared" si="2248"/>
        <v>-0.23483334718020982</v>
      </c>
      <c r="P7174" s="4">
        <f t="shared" si="2249"/>
        <v>0</v>
      </c>
      <c r="Q7174" s="7">
        <f t="shared" si="2250"/>
        <v>0</v>
      </c>
      <c r="R7174" s="4">
        <f t="shared" si="2251"/>
        <v>0</v>
      </c>
      <c r="S7174" s="4">
        <f t="shared" si="2252"/>
        <v>0</v>
      </c>
      <c r="T7174" s="4">
        <f t="shared" si="2253"/>
        <v>1</v>
      </c>
      <c r="U7174" s="7">
        <f t="shared" si="2254"/>
        <v>0</v>
      </c>
      <c r="V7174" s="4">
        <f t="shared" si="2240"/>
        <v>0.38268428076468186</v>
      </c>
      <c r="W7174" s="14">
        <f t="shared" si="2241"/>
        <v>0</v>
      </c>
      <c r="X7174" s="7">
        <f t="shared" si="2255"/>
        <v>12.8</v>
      </c>
      <c r="Y7174" s="4">
        <f t="shared" si="2256"/>
        <v>-4.5872000000000002</v>
      </c>
      <c r="Z7174" s="7">
        <f t="shared" si="2257"/>
        <v>19.976155200000001</v>
      </c>
      <c r="AA7174" s="14">
        <f t="shared" si="2258"/>
        <v>0</v>
      </c>
      <c r="AB7174" s="15">
        <v>0.90515384600000004</v>
      </c>
      <c r="AC7174" s="16">
        <f t="shared" si="2259"/>
        <v>0.6788653845</v>
      </c>
    </row>
    <row r="7175" spans="1:29" x14ac:dyDescent="0.25">
      <c r="A7175" s="1">
        <v>35729</v>
      </c>
      <c r="B7175" s="2">
        <v>0.83333333333333337</v>
      </c>
      <c r="C7175">
        <v>0</v>
      </c>
      <c r="D7175">
        <v>0</v>
      </c>
      <c r="E7175">
        <v>0</v>
      </c>
      <c r="F7175">
        <f t="shared" si="2242"/>
        <v>0</v>
      </c>
      <c r="G7175" s="8">
        <v>12.2</v>
      </c>
      <c r="H7175">
        <v>20</v>
      </c>
      <c r="I7175">
        <v>7172</v>
      </c>
      <c r="J7175">
        <f t="shared" si="2243"/>
        <v>299</v>
      </c>
      <c r="K7175" s="11">
        <f t="shared" si="2244"/>
        <v>3.763006585069093</v>
      </c>
      <c r="L7175">
        <f t="shared" si="2245"/>
        <v>16.339506580004802</v>
      </c>
      <c r="M7175">
        <f t="shared" si="2246"/>
        <v>20.605658443000081</v>
      </c>
      <c r="N7175" s="8">
        <f t="shared" si="2247"/>
        <v>-2.2529561119860024</v>
      </c>
      <c r="O7175" s="8">
        <f t="shared" si="2248"/>
        <v>-0.23483334718020982</v>
      </c>
      <c r="P7175" s="4">
        <f t="shared" si="2249"/>
        <v>0</v>
      </c>
      <c r="Q7175" s="7">
        <f t="shared" si="2250"/>
        <v>0</v>
      </c>
      <c r="R7175" s="4">
        <f t="shared" si="2251"/>
        <v>0</v>
      </c>
      <c r="S7175" s="4">
        <f t="shared" si="2252"/>
        <v>0</v>
      </c>
      <c r="T7175" s="4">
        <f t="shared" si="2253"/>
        <v>1</v>
      </c>
      <c r="U7175" s="7">
        <f t="shared" si="2254"/>
        <v>0</v>
      </c>
      <c r="V7175" s="4">
        <f t="shared" si="2240"/>
        <v>0.38268428076468186</v>
      </c>
      <c r="W7175" s="14">
        <f t="shared" si="2241"/>
        <v>0</v>
      </c>
      <c r="X7175" s="7">
        <f t="shared" si="2255"/>
        <v>12.2</v>
      </c>
      <c r="Y7175" s="4">
        <f t="shared" si="2256"/>
        <v>-4.8128000000000002</v>
      </c>
      <c r="Z7175" s="7">
        <f t="shared" si="2257"/>
        <v>20.019244799999999</v>
      </c>
      <c r="AA7175" s="14">
        <f t="shared" si="2258"/>
        <v>0</v>
      </c>
      <c r="AB7175" s="15">
        <v>0.80138461500000002</v>
      </c>
      <c r="AC7175" s="16">
        <f t="shared" si="2259"/>
        <v>0.60103846125000004</v>
      </c>
    </row>
    <row r="7176" spans="1:29" x14ac:dyDescent="0.25">
      <c r="A7176" s="1">
        <v>35729</v>
      </c>
      <c r="B7176" s="2">
        <v>0.875</v>
      </c>
      <c r="C7176">
        <v>0</v>
      </c>
      <c r="D7176">
        <v>0</v>
      </c>
      <c r="E7176">
        <v>0</v>
      </c>
      <c r="F7176">
        <f t="shared" si="2242"/>
        <v>0</v>
      </c>
      <c r="G7176" s="8">
        <v>10.6</v>
      </c>
      <c r="H7176">
        <v>21</v>
      </c>
      <c r="I7176">
        <v>7173</v>
      </c>
      <c r="J7176">
        <f t="shared" si="2243"/>
        <v>299</v>
      </c>
      <c r="K7176" s="11">
        <f t="shared" si="2244"/>
        <v>3.763006585069093</v>
      </c>
      <c r="L7176">
        <f t="shared" si="2245"/>
        <v>16.339506580004802</v>
      </c>
      <c r="M7176">
        <f t="shared" si="2246"/>
        <v>21.605658443000081</v>
      </c>
      <c r="N7176" s="8">
        <f t="shared" si="2247"/>
        <v>-2.514755499785152</v>
      </c>
      <c r="O7176" s="8">
        <f t="shared" si="2248"/>
        <v>-0.23483334718020982</v>
      </c>
      <c r="P7176" s="4">
        <f t="shared" si="2249"/>
        <v>0</v>
      </c>
      <c r="Q7176" s="7">
        <f t="shared" si="2250"/>
        <v>0</v>
      </c>
      <c r="R7176" s="4">
        <f t="shared" si="2251"/>
        <v>0</v>
      </c>
      <c r="S7176" s="4">
        <f t="shared" si="2252"/>
        <v>0</v>
      </c>
      <c r="T7176" s="4">
        <f t="shared" si="2253"/>
        <v>1</v>
      </c>
      <c r="U7176" s="7">
        <f t="shared" si="2254"/>
        <v>0</v>
      </c>
      <c r="V7176" s="4">
        <f t="shared" si="2240"/>
        <v>0.38268428076468186</v>
      </c>
      <c r="W7176" s="14">
        <f t="shared" si="2241"/>
        <v>0</v>
      </c>
      <c r="X7176" s="7">
        <f t="shared" si="2255"/>
        <v>10.6</v>
      </c>
      <c r="Y7176" s="4">
        <f t="shared" si="2256"/>
        <v>-5.4144000000000005</v>
      </c>
      <c r="Z7176" s="7">
        <f t="shared" si="2257"/>
        <v>20.134150399999999</v>
      </c>
      <c r="AA7176" s="14">
        <f t="shared" si="2258"/>
        <v>0</v>
      </c>
      <c r="AB7176" s="15">
        <v>1.0099230770000001</v>
      </c>
      <c r="AC7176" s="16">
        <f t="shared" si="2259"/>
        <v>0.7574423077500001</v>
      </c>
    </row>
    <row r="7177" spans="1:29" x14ac:dyDescent="0.25">
      <c r="A7177" s="1">
        <v>35729</v>
      </c>
      <c r="B7177" s="2">
        <v>0.91666666666666663</v>
      </c>
      <c r="C7177">
        <v>0</v>
      </c>
      <c r="D7177">
        <v>0</v>
      </c>
      <c r="E7177">
        <v>0</v>
      </c>
      <c r="F7177">
        <f t="shared" si="2242"/>
        <v>0</v>
      </c>
      <c r="G7177" s="8">
        <v>10</v>
      </c>
      <c r="H7177">
        <v>22</v>
      </c>
      <c r="I7177">
        <v>7174</v>
      </c>
      <c r="J7177">
        <f t="shared" si="2243"/>
        <v>299</v>
      </c>
      <c r="K7177" s="11">
        <f t="shared" si="2244"/>
        <v>3.763006585069093</v>
      </c>
      <c r="L7177">
        <f t="shared" si="2245"/>
        <v>16.339506580004802</v>
      </c>
      <c r="M7177">
        <f t="shared" si="2246"/>
        <v>22.605658443000081</v>
      </c>
      <c r="N7177" s="8">
        <f t="shared" si="2247"/>
        <v>-2.7765548875843016</v>
      </c>
      <c r="O7177" s="8">
        <f t="shared" si="2248"/>
        <v>-0.23483334718020982</v>
      </c>
      <c r="P7177" s="4">
        <f t="shared" si="2249"/>
        <v>0</v>
      </c>
      <c r="Q7177" s="7">
        <f t="shared" si="2250"/>
        <v>0</v>
      </c>
      <c r="R7177" s="4">
        <f t="shared" si="2251"/>
        <v>0</v>
      </c>
      <c r="S7177" s="4">
        <f t="shared" si="2252"/>
        <v>0</v>
      </c>
      <c r="T7177" s="4">
        <f t="shared" si="2253"/>
        <v>1</v>
      </c>
      <c r="U7177" s="7">
        <f t="shared" si="2254"/>
        <v>0</v>
      </c>
      <c r="V7177" s="4">
        <f t="shared" si="2240"/>
        <v>0.38268428076468186</v>
      </c>
      <c r="W7177" s="14">
        <f t="shared" si="2241"/>
        <v>0</v>
      </c>
      <c r="X7177" s="7">
        <f t="shared" si="2255"/>
        <v>10</v>
      </c>
      <c r="Y7177" s="4">
        <f t="shared" si="2256"/>
        <v>-5.64</v>
      </c>
      <c r="Z7177" s="7">
        <f t="shared" si="2257"/>
        <v>20.177240000000001</v>
      </c>
      <c r="AA7177" s="14">
        <f t="shared" si="2258"/>
        <v>0</v>
      </c>
      <c r="AB7177" s="15">
        <v>1.0009999999999999</v>
      </c>
      <c r="AC7177" s="16">
        <f t="shared" si="2259"/>
        <v>0.75074999999999992</v>
      </c>
    </row>
    <row r="7178" spans="1:29" x14ac:dyDescent="0.25">
      <c r="A7178" s="1">
        <v>35729</v>
      </c>
      <c r="B7178" s="2">
        <v>0.95833333333333337</v>
      </c>
      <c r="C7178">
        <v>0</v>
      </c>
      <c r="D7178">
        <v>0</v>
      </c>
      <c r="E7178">
        <v>0</v>
      </c>
      <c r="F7178">
        <f t="shared" si="2242"/>
        <v>0</v>
      </c>
      <c r="G7178" s="8">
        <v>9.4</v>
      </c>
      <c r="H7178">
        <v>23</v>
      </c>
      <c r="I7178">
        <v>7175</v>
      </c>
      <c r="J7178">
        <f t="shared" si="2243"/>
        <v>299</v>
      </c>
      <c r="K7178" s="11">
        <f t="shared" si="2244"/>
        <v>3.763006585069093</v>
      </c>
      <c r="L7178">
        <f t="shared" si="2245"/>
        <v>16.339506580004802</v>
      </c>
      <c r="M7178">
        <f t="shared" si="2246"/>
        <v>23.605658443000081</v>
      </c>
      <c r="N7178" s="8">
        <f t="shared" si="2247"/>
        <v>-3.0383542753834507</v>
      </c>
      <c r="O7178" s="8">
        <f t="shared" si="2248"/>
        <v>-0.23483334718020982</v>
      </c>
      <c r="P7178" s="4">
        <f t="shared" si="2249"/>
        <v>0</v>
      </c>
      <c r="Q7178" s="7">
        <f t="shared" si="2250"/>
        <v>0</v>
      </c>
      <c r="R7178" s="4">
        <f t="shared" si="2251"/>
        <v>0</v>
      </c>
      <c r="S7178" s="4">
        <f t="shared" si="2252"/>
        <v>0</v>
      </c>
      <c r="T7178" s="4">
        <f t="shared" si="2253"/>
        <v>1</v>
      </c>
      <c r="U7178" s="7">
        <f t="shared" si="2254"/>
        <v>0</v>
      </c>
      <c r="V7178" s="4">
        <f t="shared" si="2240"/>
        <v>0.38268428076468186</v>
      </c>
      <c r="W7178" s="14">
        <f t="shared" si="2241"/>
        <v>0</v>
      </c>
      <c r="X7178" s="7">
        <f t="shared" si="2255"/>
        <v>9.4</v>
      </c>
      <c r="Y7178" s="4">
        <f t="shared" si="2256"/>
        <v>-5.8655999999999997</v>
      </c>
      <c r="Z7178" s="7">
        <f t="shared" si="2257"/>
        <v>20.220329599999999</v>
      </c>
      <c r="AA7178" s="14">
        <f t="shared" si="2258"/>
        <v>0</v>
      </c>
      <c r="AB7178" s="15">
        <v>0.79692307699999998</v>
      </c>
      <c r="AC7178" s="16">
        <f t="shared" si="2259"/>
        <v>0.59769230775000004</v>
      </c>
    </row>
    <row r="7179" spans="1:29" x14ac:dyDescent="0.25">
      <c r="A7179" s="1">
        <v>35729</v>
      </c>
      <c r="B7179" s="3">
        <v>1</v>
      </c>
      <c r="C7179">
        <v>0</v>
      </c>
      <c r="D7179">
        <v>0</v>
      </c>
      <c r="E7179">
        <v>0</v>
      </c>
      <c r="F7179">
        <f t="shared" si="2242"/>
        <v>0</v>
      </c>
      <c r="G7179" s="8">
        <v>9.4</v>
      </c>
      <c r="H7179">
        <v>24</v>
      </c>
      <c r="I7179">
        <v>7176</v>
      </c>
      <c r="J7179">
        <f t="shared" si="2243"/>
        <v>299</v>
      </c>
      <c r="K7179" s="11">
        <f t="shared" si="2244"/>
        <v>3.763006585069093</v>
      </c>
      <c r="L7179">
        <f t="shared" si="2245"/>
        <v>16.339506580004802</v>
      </c>
      <c r="M7179">
        <f t="shared" si="2246"/>
        <v>24.605658443000081</v>
      </c>
      <c r="N7179" s="8">
        <f t="shared" si="2247"/>
        <v>-3.3001536631826003</v>
      </c>
      <c r="O7179" s="8">
        <f t="shared" si="2248"/>
        <v>-0.23483334718020982</v>
      </c>
      <c r="P7179" s="4">
        <f t="shared" si="2249"/>
        <v>0</v>
      </c>
      <c r="Q7179" s="7">
        <f t="shared" si="2250"/>
        <v>0</v>
      </c>
      <c r="R7179" s="4">
        <f t="shared" si="2251"/>
        <v>0</v>
      </c>
      <c r="S7179" s="4">
        <f t="shared" si="2252"/>
        <v>0</v>
      </c>
      <c r="T7179" s="4">
        <f t="shared" si="2253"/>
        <v>1</v>
      </c>
      <c r="U7179" s="7">
        <f t="shared" si="2254"/>
        <v>0</v>
      </c>
      <c r="V7179" s="4">
        <f t="shared" si="2240"/>
        <v>0.38268428076468186</v>
      </c>
      <c r="W7179" s="14">
        <f t="shared" si="2241"/>
        <v>0</v>
      </c>
      <c r="X7179" s="7">
        <f t="shared" si="2255"/>
        <v>9.4</v>
      </c>
      <c r="Y7179" s="4">
        <f t="shared" si="2256"/>
        <v>-5.8655999999999997</v>
      </c>
      <c r="Z7179" s="7">
        <f t="shared" si="2257"/>
        <v>20.220329599999999</v>
      </c>
      <c r="AA7179" s="14">
        <f t="shared" si="2258"/>
        <v>0</v>
      </c>
      <c r="AB7179" s="15">
        <v>0.65407692299999998</v>
      </c>
      <c r="AC7179" s="16">
        <f t="shared" si="2259"/>
        <v>0.49055769225000001</v>
      </c>
    </row>
    <row r="7180" spans="1:29" x14ac:dyDescent="0.25">
      <c r="A7180" s="1">
        <v>35730</v>
      </c>
      <c r="B7180" s="2">
        <v>4.1666666666666664E-2</v>
      </c>
      <c r="C7180">
        <v>0</v>
      </c>
      <c r="D7180">
        <v>0</v>
      </c>
      <c r="E7180">
        <v>0</v>
      </c>
      <c r="F7180">
        <f t="shared" si="2242"/>
        <v>0</v>
      </c>
      <c r="G7180" s="8">
        <v>9.4</v>
      </c>
      <c r="H7180">
        <v>1</v>
      </c>
      <c r="I7180">
        <v>7177</v>
      </c>
      <c r="J7180">
        <f t="shared" si="2243"/>
        <v>300</v>
      </c>
      <c r="K7180" s="11">
        <f t="shared" si="2244"/>
        <v>3.78026808316574</v>
      </c>
      <c r="L7180">
        <f t="shared" si="2245"/>
        <v>16.38801754340281</v>
      </c>
      <c r="M7180">
        <f t="shared" si="2246"/>
        <v>1.6064669590567136</v>
      </c>
      <c r="N7180" s="8">
        <f t="shared" si="2247"/>
        <v>2.7210205871891837</v>
      </c>
      <c r="O7180" s="8">
        <f t="shared" si="2248"/>
        <v>-0.24056857736111775</v>
      </c>
      <c r="P7180" s="4">
        <f t="shared" si="2249"/>
        <v>0</v>
      </c>
      <c r="Q7180" s="7">
        <f t="shared" si="2250"/>
        <v>0</v>
      </c>
      <c r="R7180" s="4">
        <f t="shared" si="2251"/>
        <v>0</v>
      </c>
      <c r="S7180" s="4">
        <f t="shared" si="2252"/>
        <v>0</v>
      </c>
      <c r="T7180" s="4">
        <f t="shared" si="2253"/>
        <v>1</v>
      </c>
      <c r="U7180" s="7">
        <f t="shared" si="2254"/>
        <v>0</v>
      </c>
      <c r="V7180" s="4">
        <f t="shared" si="2240"/>
        <v>0.38268428076468186</v>
      </c>
      <c r="W7180" s="14">
        <f t="shared" si="2241"/>
        <v>0</v>
      </c>
      <c r="X7180" s="7">
        <f t="shared" si="2255"/>
        <v>9.4</v>
      </c>
      <c r="Y7180" s="4">
        <f t="shared" si="2256"/>
        <v>-5.8655999999999997</v>
      </c>
      <c r="Z7180" s="7">
        <f t="shared" si="2257"/>
        <v>20.220329599999999</v>
      </c>
      <c r="AA7180" s="14">
        <f t="shared" si="2258"/>
        <v>0</v>
      </c>
      <c r="AB7180" s="15">
        <v>0.63184615399999999</v>
      </c>
      <c r="AC7180" s="16">
        <f t="shared" si="2259"/>
        <v>0.47388461549999999</v>
      </c>
    </row>
    <row r="7181" spans="1:29" x14ac:dyDescent="0.25">
      <c r="A7181" s="1">
        <v>35730</v>
      </c>
      <c r="B7181" s="2">
        <v>8.3333333333333329E-2</v>
      </c>
      <c r="C7181">
        <v>0</v>
      </c>
      <c r="D7181">
        <v>0</v>
      </c>
      <c r="E7181">
        <v>0</v>
      </c>
      <c r="F7181">
        <f t="shared" si="2242"/>
        <v>0</v>
      </c>
      <c r="G7181" s="8">
        <v>8.3000000000000007</v>
      </c>
      <c r="H7181">
        <v>2</v>
      </c>
      <c r="I7181">
        <v>7178</v>
      </c>
      <c r="J7181">
        <f t="shared" si="2243"/>
        <v>300</v>
      </c>
      <c r="K7181" s="11">
        <f t="shared" si="2244"/>
        <v>3.78026808316574</v>
      </c>
      <c r="L7181">
        <f t="shared" si="2245"/>
        <v>16.38801754340281</v>
      </c>
      <c r="M7181">
        <f t="shared" si="2246"/>
        <v>2.6064669590567133</v>
      </c>
      <c r="N7181" s="8">
        <f t="shared" si="2247"/>
        <v>2.4592211993900346</v>
      </c>
      <c r="O7181" s="8">
        <f t="shared" si="2248"/>
        <v>-0.24056857736111775</v>
      </c>
      <c r="P7181" s="4">
        <f t="shared" si="2249"/>
        <v>0</v>
      </c>
      <c r="Q7181" s="7">
        <f t="shared" si="2250"/>
        <v>0</v>
      </c>
      <c r="R7181" s="4">
        <f t="shared" si="2251"/>
        <v>0</v>
      </c>
      <c r="S7181" s="4">
        <f t="shared" si="2252"/>
        <v>0</v>
      </c>
      <c r="T7181" s="4">
        <f t="shared" si="2253"/>
        <v>1</v>
      </c>
      <c r="U7181" s="7">
        <f t="shared" si="2254"/>
        <v>0</v>
      </c>
      <c r="V7181" s="4">
        <f t="shared" si="2240"/>
        <v>0.38268428076468186</v>
      </c>
      <c r="W7181" s="14">
        <f t="shared" si="2241"/>
        <v>0</v>
      </c>
      <c r="X7181" s="7">
        <f t="shared" si="2255"/>
        <v>8.3000000000000007</v>
      </c>
      <c r="Y7181" s="4">
        <f t="shared" si="2256"/>
        <v>-6.2791999999999994</v>
      </c>
      <c r="Z7181" s="7">
        <f t="shared" si="2257"/>
        <v>20.2993272</v>
      </c>
      <c r="AA7181" s="14">
        <f t="shared" si="2258"/>
        <v>0</v>
      </c>
      <c r="AB7181" s="15">
        <v>0.57153846200000002</v>
      </c>
      <c r="AC7181" s="16">
        <f t="shared" si="2259"/>
        <v>0.42865384650000005</v>
      </c>
    </row>
    <row r="7182" spans="1:29" x14ac:dyDescent="0.25">
      <c r="A7182" s="1">
        <v>35730</v>
      </c>
      <c r="B7182" s="2">
        <v>0.125</v>
      </c>
      <c r="C7182">
        <v>0</v>
      </c>
      <c r="D7182">
        <v>0</v>
      </c>
      <c r="E7182">
        <v>0</v>
      </c>
      <c r="F7182">
        <f t="shared" si="2242"/>
        <v>0</v>
      </c>
      <c r="G7182" s="8">
        <v>7.8</v>
      </c>
      <c r="H7182">
        <v>3</v>
      </c>
      <c r="I7182">
        <v>7179</v>
      </c>
      <c r="J7182">
        <f t="shared" si="2243"/>
        <v>300</v>
      </c>
      <c r="K7182" s="11">
        <f t="shared" si="2244"/>
        <v>3.78026808316574</v>
      </c>
      <c r="L7182">
        <f t="shared" si="2245"/>
        <v>16.38801754340281</v>
      </c>
      <c r="M7182">
        <f t="shared" si="2246"/>
        <v>3.6064669590567133</v>
      </c>
      <c r="N7182" s="8">
        <f t="shared" si="2247"/>
        <v>2.197421811590885</v>
      </c>
      <c r="O7182" s="8">
        <f t="shared" si="2248"/>
        <v>-0.24056857736111775</v>
      </c>
      <c r="P7182" s="4">
        <f t="shared" si="2249"/>
        <v>0</v>
      </c>
      <c r="Q7182" s="7">
        <f t="shared" si="2250"/>
        <v>0</v>
      </c>
      <c r="R7182" s="4">
        <f t="shared" si="2251"/>
        <v>0</v>
      </c>
      <c r="S7182" s="4">
        <f t="shared" si="2252"/>
        <v>0</v>
      </c>
      <c r="T7182" s="4">
        <f t="shared" si="2253"/>
        <v>1</v>
      </c>
      <c r="U7182" s="7">
        <f t="shared" si="2254"/>
        <v>0</v>
      </c>
      <c r="V7182" s="4">
        <f t="shared" si="2240"/>
        <v>0.38268428076468186</v>
      </c>
      <c r="W7182" s="14">
        <f t="shared" si="2241"/>
        <v>0</v>
      </c>
      <c r="X7182" s="7">
        <f t="shared" si="2255"/>
        <v>7.8</v>
      </c>
      <c r="Y7182" s="4">
        <f t="shared" si="2256"/>
        <v>-6.4672000000000001</v>
      </c>
      <c r="Z7182" s="7">
        <f t="shared" si="2257"/>
        <v>20.3352352</v>
      </c>
      <c r="AA7182" s="14">
        <f t="shared" si="2258"/>
        <v>0</v>
      </c>
      <c r="AB7182" s="15">
        <v>0.58661538499999999</v>
      </c>
      <c r="AC7182" s="16">
        <f t="shared" si="2259"/>
        <v>0.43996153874999999</v>
      </c>
    </row>
    <row r="7183" spans="1:29" x14ac:dyDescent="0.25">
      <c r="A7183" s="1">
        <v>35730</v>
      </c>
      <c r="B7183" s="2">
        <v>0.16666666666666666</v>
      </c>
      <c r="C7183">
        <v>0</v>
      </c>
      <c r="D7183">
        <v>0</v>
      </c>
      <c r="E7183">
        <v>0</v>
      </c>
      <c r="F7183">
        <f t="shared" si="2242"/>
        <v>0</v>
      </c>
      <c r="G7183" s="8">
        <v>7.2</v>
      </c>
      <c r="H7183">
        <v>4</v>
      </c>
      <c r="I7183">
        <v>7180</v>
      </c>
      <c r="J7183">
        <f t="shared" si="2243"/>
        <v>300</v>
      </c>
      <c r="K7183" s="11">
        <f t="shared" si="2244"/>
        <v>3.78026808316574</v>
      </c>
      <c r="L7183">
        <f t="shared" si="2245"/>
        <v>16.38801754340281</v>
      </c>
      <c r="M7183">
        <f t="shared" si="2246"/>
        <v>4.6064669590567133</v>
      </c>
      <c r="N7183" s="8">
        <f t="shared" si="2247"/>
        <v>1.9356224237917359</v>
      </c>
      <c r="O7183" s="8">
        <f t="shared" si="2248"/>
        <v>-0.24056857736111775</v>
      </c>
      <c r="P7183" s="4">
        <f t="shared" si="2249"/>
        <v>0</v>
      </c>
      <c r="Q7183" s="7">
        <f t="shared" si="2250"/>
        <v>0</v>
      </c>
      <c r="R7183" s="4">
        <f t="shared" si="2251"/>
        <v>0</v>
      </c>
      <c r="S7183" s="4">
        <f t="shared" si="2252"/>
        <v>0</v>
      </c>
      <c r="T7183" s="4">
        <f t="shared" si="2253"/>
        <v>1</v>
      </c>
      <c r="U7183" s="7">
        <f t="shared" si="2254"/>
        <v>0</v>
      </c>
      <c r="V7183" s="4">
        <f t="shared" si="2240"/>
        <v>0.38268428076468186</v>
      </c>
      <c r="W7183" s="14">
        <f t="shared" si="2241"/>
        <v>0</v>
      </c>
      <c r="X7183" s="7">
        <f t="shared" si="2255"/>
        <v>7.2</v>
      </c>
      <c r="Y7183" s="4">
        <f t="shared" si="2256"/>
        <v>-6.6928000000000001</v>
      </c>
      <c r="Z7183" s="7">
        <f t="shared" si="2257"/>
        <v>20.378324800000001</v>
      </c>
      <c r="AA7183" s="14">
        <f t="shared" si="2258"/>
        <v>0</v>
      </c>
      <c r="AB7183" s="15">
        <v>0.56084615400000004</v>
      </c>
      <c r="AC7183" s="16">
        <f t="shared" si="2259"/>
        <v>0.42063461550000003</v>
      </c>
    </row>
    <row r="7184" spans="1:29" x14ac:dyDescent="0.25">
      <c r="A7184" s="1">
        <v>35730</v>
      </c>
      <c r="B7184" s="2">
        <v>0.20833333333333334</v>
      </c>
      <c r="C7184">
        <v>0</v>
      </c>
      <c r="D7184">
        <v>0</v>
      </c>
      <c r="E7184">
        <v>0</v>
      </c>
      <c r="F7184">
        <f t="shared" si="2242"/>
        <v>0</v>
      </c>
      <c r="G7184" s="8">
        <v>6.1</v>
      </c>
      <c r="H7184">
        <v>5</v>
      </c>
      <c r="I7184">
        <v>7181</v>
      </c>
      <c r="J7184">
        <f t="shared" si="2243"/>
        <v>300</v>
      </c>
      <c r="K7184" s="11">
        <f t="shared" si="2244"/>
        <v>3.78026808316574</v>
      </c>
      <c r="L7184">
        <f t="shared" si="2245"/>
        <v>16.38801754340281</v>
      </c>
      <c r="M7184">
        <f t="shared" si="2246"/>
        <v>5.6064669590567133</v>
      </c>
      <c r="N7184" s="8">
        <f t="shared" si="2247"/>
        <v>1.6738230359925865</v>
      </c>
      <c r="O7184" s="8">
        <f t="shared" si="2248"/>
        <v>-0.24056857736111775</v>
      </c>
      <c r="P7184" s="4">
        <f t="shared" si="2249"/>
        <v>0</v>
      </c>
      <c r="Q7184" s="7">
        <f t="shared" si="2250"/>
        <v>0</v>
      </c>
      <c r="R7184" s="4">
        <f t="shared" si="2251"/>
        <v>0</v>
      </c>
      <c r="S7184" s="4">
        <f t="shared" si="2252"/>
        <v>0</v>
      </c>
      <c r="T7184" s="4">
        <f t="shared" si="2253"/>
        <v>0</v>
      </c>
      <c r="U7184" s="7">
        <f t="shared" si="2254"/>
        <v>0</v>
      </c>
      <c r="V7184" s="4">
        <f t="shared" si="2240"/>
        <v>0.38268428076468186</v>
      </c>
      <c r="W7184" s="14">
        <f t="shared" si="2241"/>
        <v>0</v>
      </c>
      <c r="X7184" s="7">
        <f t="shared" si="2255"/>
        <v>6.1</v>
      </c>
      <c r="Y7184" s="4">
        <f t="shared" si="2256"/>
        <v>-7.1063999999999998</v>
      </c>
      <c r="Z7184" s="7">
        <f t="shared" si="2257"/>
        <v>20.457322399999999</v>
      </c>
      <c r="AA7184" s="14">
        <f t="shared" si="2258"/>
        <v>0</v>
      </c>
      <c r="AB7184" s="15">
        <v>0.53776923099999996</v>
      </c>
      <c r="AC7184" s="16">
        <f t="shared" si="2259"/>
        <v>0.40332692324999997</v>
      </c>
    </row>
    <row r="7185" spans="1:29" x14ac:dyDescent="0.25">
      <c r="A7185" s="1">
        <v>35730</v>
      </c>
      <c r="B7185" s="2">
        <v>0.25</v>
      </c>
      <c r="C7185">
        <v>0</v>
      </c>
      <c r="D7185">
        <v>0</v>
      </c>
      <c r="E7185">
        <v>0</v>
      </c>
      <c r="F7185">
        <f t="shared" si="2242"/>
        <v>0</v>
      </c>
      <c r="G7185" s="8">
        <v>6.1</v>
      </c>
      <c r="H7185">
        <v>6</v>
      </c>
      <c r="I7185">
        <v>7182</v>
      </c>
      <c r="J7185">
        <f t="shared" si="2243"/>
        <v>300</v>
      </c>
      <c r="K7185" s="11">
        <f t="shared" si="2244"/>
        <v>3.78026808316574</v>
      </c>
      <c r="L7185">
        <f t="shared" si="2245"/>
        <v>16.38801754340281</v>
      </c>
      <c r="M7185">
        <f t="shared" si="2246"/>
        <v>6.6064669590567133</v>
      </c>
      <c r="N7185" s="8">
        <f t="shared" si="2247"/>
        <v>1.4120236481934372</v>
      </c>
      <c r="O7185" s="8">
        <f t="shared" si="2248"/>
        <v>-0.24056857736111775</v>
      </c>
      <c r="P7185" s="4">
        <f t="shared" si="2249"/>
        <v>0</v>
      </c>
      <c r="Q7185" s="7">
        <f t="shared" si="2250"/>
        <v>0</v>
      </c>
      <c r="R7185" s="4">
        <f t="shared" si="2251"/>
        <v>0</v>
      </c>
      <c r="S7185" s="4">
        <f t="shared" si="2252"/>
        <v>0</v>
      </c>
      <c r="T7185" s="4">
        <f t="shared" si="2253"/>
        <v>0</v>
      </c>
      <c r="U7185" s="7">
        <f t="shared" si="2254"/>
        <v>0</v>
      </c>
      <c r="V7185" s="4">
        <f t="shared" si="2240"/>
        <v>0.38268428076468186</v>
      </c>
      <c r="W7185" s="14">
        <f t="shared" si="2241"/>
        <v>0</v>
      </c>
      <c r="X7185" s="7">
        <f t="shared" si="2255"/>
        <v>6.1</v>
      </c>
      <c r="Y7185" s="4">
        <f t="shared" si="2256"/>
        <v>-7.1063999999999998</v>
      </c>
      <c r="Z7185" s="7">
        <f t="shared" si="2257"/>
        <v>20.457322399999999</v>
      </c>
      <c r="AA7185" s="14">
        <f t="shared" si="2258"/>
        <v>0</v>
      </c>
      <c r="AB7185" s="15">
        <v>0.61853846199999996</v>
      </c>
      <c r="AC7185" s="16">
        <f t="shared" si="2259"/>
        <v>0.46390384649999994</v>
      </c>
    </row>
    <row r="7186" spans="1:29" x14ac:dyDescent="0.25">
      <c r="A7186" s="1">
        <v>35730</v>
      </c>
      <c r="B7186" s="2">
        <v>0.29166666666666669</v>
      </c>
      <c r="C7186">
        <v>58</v>
      </c>
      <c r="D7186">
        <v>391</v>
      </c>
      <c r="E7186">
        <v>21</v>
      </c>
      <c r="F7186">
        <f t="shared" si="2242"/>
        <v>37</v>
      </c>
      <c r="G7186" s="8">
        <v>7.2</v>
      </c>
      <c r="H7186">
        <v>7</v>
      </c>
      <c r="I7186">
        <v>7183</v>
      </c>
      <c r="J7186">
        <f t="shared" si="2243"/>
        <v>300</v>
      </c>
      <c r="K7186" s="11">
        <f t="shared" si="2244"/>
        <v>3.78026808316574</v>
      </c>
      <c r="L7186">
        <f t="shared" si="2245"/>
        <v>16.38801754340281</v>
      </c>
      <c r="M7186">
        <f t="shared" si="2246"/>
        <v>7.6064669590567133</v>
      </c>
      <c r="N7186" s="8">
        <f t="shared" si="2247"/>
        <v>1.1502242603942876</v>
      </c>
      <c r="O7186" s="8">
        <f t="shared" si="2248"/>
        <v>-0.24056857736111775</v>
      </c>
      <c r="P7186" s="4">
        <f t="shared" si="2249"/>
        <v>0.18013473099617341</v>
      </c>
      <c r="Q7186" s="7">
        <f t="shared" si="2250"/>
        <v>0.18112342111384439</v>
      </c>
      <c r="R7186" s="4">
        <f t="shared" si="2251"/>
        <v>1.1227875254853334</v>
      </c>
      <c r="S7186" s="4">
        <f t="shared" si="2252"/>
        <v>1.1227875254853334</v>
      </c>
      <c r="T7186" s="4">
        <f t="shared" si="2253"/>
        <v>0</v>
      </c>
      <c r="U7186" s="7">
        <f t="shared" si="2254"/>
        <v>1.1227875254853334</v>
      </c>
      <c r="V7186" s="4">
        <f t="shared" si="2240"/>
        <v>0.32947908785528812</v>
      </c>
      <c r="W7186" s="14">
        <f t="shared" si="2241"/>
        <v>149.02705475288587</v>
      </c>
      <c r="X7186" s="7">
        <f t="shared" si="2255"/>
        <v>12.043379279468791</v>
      </c>
      <c r="Y7186" s="4">
        <f t="shared" si="2256"/>
        <v>-4.8716893909197347</v>
      </c>
      <c r="Z7186" s="7">
        <f t="shared" si="2257"/>
        <v>20.03049267366567</v>
      </c>
      <c r="AA7186" s="14">
        <f t="shared" si="2258"/>
        <v>0.69391512346183781</v>
      </c>
      <c r="AB7186" s="15">
        <v>0.53423076899999999</v>
      </c>
      <c r="AC7186" s="16">
        <f t="shared" si="2259"/>
        <v>0.40067307674999997</v>
      </c>
    </row>
    <row r="7187" spans="1:29" x14ac:dyDescent="0.25">
      <c r="A7187" s="1">
        <v>35730</v>
      </c>
      <c r="B7187" s="2">
        <v>0.33333333333333331</v>
      </c>
      <c r="C7187">
        <v>242</v>
      </c>
      <c r="D7187">
        <v>726</v>
      </c>
      <c r="E7187">
        <v>40</v>
      </c>
      <c r="F7187">
        <f t="shared" si="2242"/>
        <v>202</v>
      </c>
      <c r="G7187" s="8">
        <v>10.6</v>
      </c>
      <c r="H7187">
        <v>8</v>
      </c>
      <c r="I7187">
        <v>7184</v>
      </c>
      <c r="J7187">
        <f t="shared" si="2243"/>
        <v>300</v>
      </c>
      <c r="K7187" s="11">
        <f t="shared" si="2244"/>
        <v>3.78026808316574</v>
      </c>
      <c r="L7187">
        <f t="shared" si="2245"/>
        <v>16.38801754340281</v>
      </c>
      <c r="M7187">
        <f t="shared" si="2246"/>
        <v>8.6064669590567142</v>
      </c>
      <c r="N7187" s="8">
        <f t="shared" si="2247"/>
        <v>0.88842487259513803</v>
      </c>
      <c r="O7187" s="8">
        <f t="shared" si="2248"/>
        <v>-0.24056857736111775</v>
      </c>
      <c r="P7187" s="4">
        <f t="shared" si="2249"/>
        <v>0.35465699469912448</v>
      </c>
      <c r="Q7187" s="7">
        <f t="shared" si="2250"/>
        <v>0.36254718976443839</v>
      </c>
      <c r="R7187" s="4">
        <f t="shared" si="2251"/>
        <v>0.93758560254977197</v>
      </c>
      <c r="S7187" s="4">
        <f t="shared" si="2252"/>
        <v>0.93758560254977197</v>
      </c>
      <c r="T7187" s="4">
        <f t="shared" si="2253"/>
        <v>0</v>
      </c>
      <c r="U7187" s="7">
        <f t="shared" si="2254"/>
        <v>0.93758560254977197</v>
      </c>
      <c r="V7187" s="4">
        <f t="shared" si="2240"/>
        <v>0.53938838301650893</v>
      </c>
      <c r="W7187" s="14">
        <f t="shared" si="2241"/>
        <v>430.07354969182973</v>
      </c>
      <c r="X7187" s="7">
        <f t="shared" si="2255"/>
        <v>24.577390364984467</v>
      </c>
      <c r="Y7187" s="4">
        <f t="shared" si="2256"/>
        <v>-0.15890122276584043</v>
      </c>
      <c r="Z7187" s="7">
        <f t="shared" si="2257"/>
        <v>19.130350133548276</v>
      </c>
      <c r="AA7187" s="14">
        <f t="shared" si="2258"/>
        <v>1.912560821685606</v>
      </c>
      <c r="AB7187" s="15">
        <v>0.51561538500000004</v>
      </c>
      <c r="AC7187" s="16">
        <f t="shared" si="2259"/>
        <v>0.38671153875000003</v>
      </c>
    </row>
    <row r="7188" spans="1:29" x14ac:dyDescent="0.25">
      <c r="A7188" s="1">
        <v>35730</v>
      </c>
      <c r="B7188" s="2">
        <v>0.375</v>
      </c>
      <c r="C7188">
        <v>394</v>
      </c>
      <c r="D7188">
        <v>777</v>
      </c>
      <c r="E7188">
        <v>54</v>
      </c>
      <c r="F7188">
        <f t="shared" si="2242"/>
        <v>340</v>
      </c>
      <c r="G7188" s="8">
        <v>13.9</v>
      </c>
      <c r="H7188">
        <v>9</v>
      </c>
      <c r="I7188">
        <v>7185</v>
      </c>
      <c r="J7188">
        <f t="shared" si="2243"/>
        <v>300</v>
      </c>
      <c r="K7188" s="11">
        <f t="shared" si="2244"/>
        <v>3.78026808316574</v>
      </c>
      <c r="L7188">
        <f t="shared" si="2245"/>
        <v>16.38801754340281</v>
      </c>
      <c r="M7188">
        <f t="shared" si="2246"/>
        <v>9.6064669590567142</v>
      </c>
      <c r="N7188" s="8">
        <f t="shared" si="2247"/>
        <v>0.62662548479598867</v>
      </c>
      <c r="O7188" s="8">
        <f t="shared" si="2248"/>
        <v>-0.24056857736111775</v>
      </c>
      <c r="P7188" s="4">
        <f t="shared" si="2249"/>
        <v>0.49544723579213967</v>
      </c>
      <c r="Q7188" s="7">
        <f t="shared" si="2250"/>
        <v>0.51834962622295899</v>
      </c>
      <c r="R7188" s="4">
        <f t="shared" si="2251"/>
        <v>0.71505077437354103</v>
      </c>
      <c r="S7188" s="4">
        <f t="shared" si="2252"/>
        <v>0.71505077437354103</v>
      </c>
      <c r="T7188" s="4">
        <f t="shared" si="2253"/>
        <v>0</v>
      </c>
      <c r="U7188" s="7">
        <f t="shared" si="2254"/>
        <v>0.71505077437354103</v>
      </c>
      <c r="V7188" s="4">
        <f t="shared" si="2240"/>
        <v>0.70872597723723685</v>
      </c>
      <c r="W7188" s="14">
        <f t="shared" si="2241"/>
        <v>602.62482220282277</v>
      </c>
      <c r="X7188" s="7">
        <f t="shared" si="2255"/>
        <v>33.485306721591741</v>
      </c>
      <c r="Y7188" s="4">
        <f t="shared" si="2256"/>
        <v>3.1904753273184943</v>
      </c>
      <c r="Z7188" s="7">
        <f t="shared" si="2257"/>
        <v>18.490619212482169</v>
      </c>
      <c r="AA7188" s="14">
        <f t="shared" si="2258"/>
        <v>2.5902881231476025</v>
      </c>
      <c r="AB7188" s="15">
        <v>0.48899999999999999</v>
      </c>
      <c r="AC7188" s="16">
        <f t="shared" si="2259"/>
        <v>0.36675000000000002</v>
      </c>
    </row>
    <row r="7189" spans="1:29" x14ac:dyDescent="0.25">
      <c r="A7189" s="1">
        <v>35730</v>
      </c>
      <c r="B7189" s="2">
        <v>0.41666666666666669</v>
      </c>
      <c r="C7189">
        <v>431</v>
      </c>
      <c r="D7189">
        <v>249</v>
      </c>
      <c r="E7189">
        <v>292</v>
      </c>
      <c r="F7189">
        <f t="shared" si="2242"/>
        <v>139</v>
      </c>
      <c r="G7189" s="8">
        <v>15.6</v>
      </c>
      <c r="H7189">
        <v>10</v>
      </c>
      <c r="I7189">
        <v>7186</v>
      </c>
      <c r="J7189">
        <f t="shared" si="2243"/>
        <v>300</v>
      </c>
      <c r="K7189" s="11">
        <f t="shared" si="2244"/>
        <v>3.78026808316574</v>
      </c>
      <c r="L7189">
        <f t="shared" si="2245"/>
        <v>16.38801754340281</v>
      </c>
      <c r="M7189">
        <f t="shared" si="2246"/>
        <v>10.606466959056714</v>
      </c>
      <c r="N7189" s="8">
        <f t="shared" si="2247"/>
        <v>0.36482609699683921</v>
      </c>
      <c r="O7189" s="8">
        <f t="shared" si="2248"/>
        <v>-0.24056857736111775</v>
      </c>
      <c r="P7189" s="4">
        <f t="shared" si="2249"/>
        <v>0.59291083201160477</v>
      </c>
      <c r="Q7189" s="7">
        <f t="shared" si="2250"/>
        <v>0.63466878749563038</v>
      </c>
      <c r="R7189" s="4">
        <f t="shared" si="2251"/>
        <v>0.44483260348600828</v>
      </c>
      <c r="S7189" s="4">
        <f t="shared" si="2252"/>
        <v>0.44483260348600828</v>
      </c>
      <c r="T7189" s="4">
        <f t="shared" si="2253"/>
        <v>0</v>
      </c>
      <c r="U7189" s="7">
        <f t="shared" si="2254"/>
        <v>0.44483260348600828</v>
      </c>
      <c r="V7189" s="4">
        <f t="shared" si="2240"/>
        <v>0.8259517933149354</v>
      </c>
      <c r="W7189" s="14">
        <f t="shared" si="2241"/>
        <v>486.54835697488204</v>
      </c>
      <c r="X7189" s="7">
        <f t="shared" si="2255"/>
        <v>31.412821601683667</v>
      </c>
      <c r="Y7189" s="4">
        <f t="shared" si="2256"/>
        <v>2.4112209222330589</v>
      </c>
      <c r="Z7189" s="7">
        <f t="shared" si="2257"/>
        <v>18.639456803853488</v>
      </c>
      <c r="AA7189" s="14">
        <f t="shared" si="2258"/>
        <v>2.1081857093045677</v>
      </c>
      <c r="AB7189" s="15">
        <v>2.493692308</v>
      </c>
      <c r="AC7189" s="16">
        <f t="shared" si="2259"/>
        <v>1.870269231</v>
      </c>
    </row>
    <row r="7190" spans="1:29" x14ac:dyDescent="0.25">
      <c r="A7190" s="1">
        <v>35730</v>
      </c>
      <c r="B7190" s="2">
        <v>0.45833333333333331</v>
      </c>
      <c r="C7190">
        <v>248</v>
      </c>
      <c r="D7190">
        <v>0</v>
      </c>
      <c r="E7190">
        <v>248</v>
      </c>
      <c r="F7190">
        <f t="shared" si="2242"/>
        <v>0</v>
      </c>
      <c r="G7190" s="8">
        <v>16.7</v>
      </c>
      <c r="H7190">
        <v>11</v>
      </c>
      <c r="I7190">
        <v>7187</v>
      </c>
      <c r="J7190">
        <f t="shared" si="2243"/>
        <v>300</v>
      </c>
      <c r="K7190" s="11">
        <f t="shared" si="2244"/>
        <v>3.78026808316574</v>
      </c>
      <c r="L7190">
        <f t="shared" si="2245"/>
        <v>16.38801754340281</v>
      </c>
      <c r="M7190">
        <f t="shared" si="2246"/>
        <v>11.606466959056714</v>
      </c>
      <c r="N7190" s="8">
        <f t="shared" si="2247"/>
        <v>0.1030267091976898</v>
      </c>
      <c r="O7190" s="8">
        <f t="shared" si="2248"/>
        <v>-0.24056857736111775</v>
      </c>
      <c r="P7190" s="4">
        <f t="shared" si="2249"/>
        <v>0.64040580034137129</v>
      </c>
      <c r="Q7190" s="7">
        <f t="shared" si="2250"/>
        <v>0.69502650991096426</v>
      </c>
      <c r="R7190" s="4">
        <f t="shared" si="2251"/>
        <v>0.13041903779711148</v>
      </c>
      <c r="S7190" s="4">
        <f t="shared" si="2252"/>
        <v>0.13041903779711148</v>
      </c>
      <c r="T7190" s="4">
        <f t="shared" si="2253"/>
        <v>0</v>
      </c>
      <c r="U7190" s="7">
        <f t="shared" si="2254"/>
        <v>0.13041903779711148</v>
      </c>
      <c r="V7190" s="4">
        <f t="shared" si="2240"/>
        <v>0.88307708560872999</v>
      </c>
      <c r="W7190" s="14">
        <f t="shared" si="2241"/>
        <v>238.56101845543444</v>
      </c>
      <c r="X7190" s="7">
        <f t="shared" si="2255"/>
        <v>24.453233099801619</v>
      </c>
      <c r="Y7190" s="4">
        <f t="shared" si="2256"/>
        <v>-0.20558435447459145</v>
      </c>
      <c r="Z7190" s="7">
        <f t="shared" si="2257"/>
        <v>19.139266611704649</v>
      </c>
      <c r="AA7190" s="14">
        <f t="shared" si="2258"/>
        <v>1.0613884938785281</v>
      </c>
      <c r="AB7190" s="15">
        <v>2.5273846149999999</v>
      </c>
      <c r="AC7190" s="16">
        <f t="shared" si="2259"/>
        <v>1.8955384612499999</v>
      </c>
    </row>
    <row r="7191" spans="1:29" x14ac:dyDescent="0.25">
      <c r="A7191" s="1">
        <v>35730</v>
      </c>
      <c r="B7191" s="2">
        <v>0.5</v>
      </c>
      <c r="C7191">
        <v>617</v>
      </c>
      <c r="D7191">
        <v>789</v>
      </c>
      <c r="E7191">
        <v>102</v>
      </c>
      <c r="F7191">
        <f t="shared" si="2242"/>
        <v>515</v>
      </c>
      <c r="G7191" s="8">
        <v>17.8</v>
      </c>
      <c r="H7191">
        <v>12</v>
      </c>
      <c r="I7191">
        <v>7188</v>
      </c>
      <c r="J7191">
        <f t="shared" si="2243"/>
        <v>300</v>
      </c>
      <c r="K7191" s="11">
        <f t="shared" si="2244"/>
        <v>3.78026808316574</v>
      </c>
      <c r="L7191">
        <f t="shared" si="2245"/>
        <v>16.38801754340281</v>
      </c>
      <c r="M7191">
        <f t="shared" si="2246"/>
        <v>12.606466959056714</v>
      </c>
      <c r="N7191" s="8">
        <f t="shared" si="2247"/>
        <v>-0.1587726786014596</v>
      </c>
      <c r="O7191" s="8">
        <f t="shared" si="2248"/>
        <v>-0.24056857736111775</v>
      </c>
      <c r="P7191" s="4">
        <f t="shared" si="2249"/>
        <v>0.63469543717891175</v>
      </c>
      <c r="Q7191" s="7">
        <f t="shared" si="2250"/>
        <v>0.68761433400126437</v>
      </c>
      <c r="R7191" s="4">
        <f t="shared" si="2251"/>
        <v>-0.20003857103441264</v>
      </c>
      <c r="S7191" s="4">
        <f t="shared" si="2252"/>
        <v>-0.20003857103441264</v>
      </c>
      <c r="T7191" s="4">
        <f t="shared" si="2253"/>
        <v>0</v>
      </c>
      <c r="U7191" s="7">
        <f t="shared" si="2254"/>
        <v>-0.20003857103441264</v>
      </c>
      <c r="V7191" s="4">
        <f t="shared" si="2240"/>
        <v>0.87620885985280772</v>
      </c>
      <c r="W7191" s="14">
        <f t="shared" si="2241"/>
        <v>789.44662865956809</v>
      </c>
      <c r="X7191" s="7">
        <f t="shared" si="2255"/>
        <v>43.457015431435963</v>
      </c>
      <c r="Y7191" s="4">
        <f t="shared" si="2256"/>
        <v>6.9398378022199223</v>
      </c>
      <c r="Z7191" s="7">
        <f t="shared" si="2257"/>
        <v>17.774490979775994</v>
      </c>
      <c r="AA7191" s="14">
        <f t="shared" si="2258"/>
        <v>3.2618917901440216</v>
      </c>
      <c r="AB7191" s="15">
        <v>2.4404615380000001</v>
      </c>
      <c r="AC7191" s="16">
        <f t="shared" si="2259"/>
        <v>1.8303461535000001</v>
      </c>
    </row>
    <row r="7192" spans="1:29" x14ac:dyDescent="0.25">
      <c r="A7192" s="1">
        <v>35730</v>
      </c>
      <c r="B7192" s="2">
        <v>0.54166666666666663</v>
      </c>
      <c r="C7192">
        <v>592</v>
      </c>
      <c r="D7192">
        <v>775</v>
      </c>
      <c r="E7192">
        <v>110</v>
      </c>
      <c r="F7192">
        <f t="shared" si="2242"/>
        <v>482</v>
      </c>
      <c r="G7192" s="8">
        <v>18.899999999999999</v>
      </c>
      <c r="H7192">
        <v>13</v>
      </c>
      <c r="I7192">
        <v>7189</v>
      </c>
      <c r="J7192">
        <f t="shared" si="2243"/>
        <v>300</v>
      </c>
      <c r="K7192" s="11">
        <f t="shared" si="2244"/>
        <v>3.78026808316574</v>
      </c>
      <c r="L7192">
        <f t="shared" si="2245"/>
        <v>16.38801754340281</v>
      </c>
      <c r="M7192">
        <f t="shared" si="2246"/>
        <v>13.606466959056714</v>
      </c>
      <c r="N7192" s="8">
        <f t="shared" si="2247"/>
        <v>-0.42057206640060901</v>
      </c>
      <c r="O7192" s="8">
        <f t="shared" si="2248"/>
        <v>-0.24056857736111775</v>
      </c>
      <c r="P7192" s="4">
        <f t="shared" si="2249"/>
        <v>0.57616889433692664</v>
      </c>
      <c r="Q7192" s="7">
        <f t="shared" si="2250"/>
        <v>0.61403356477174464</v>
      </c>
      <c r="R7192" s="4">
        <f t="shared" si="2251"/>
        <v>-0.50653093643569869</v>
      </c>
      <c r="S7192" s="4">
        <f t="shared" si="2252"/>
        <v>-0.50653093643569869</v>
      </c>
      <c r="T7192" s="4">
        <f t="shared" si="2253"/>
        <v>0</v>
      </c>
      <c r="U7192" s="7">
        <f t="shared" si="2254"/>
        <v>-0.50653093643569869</v>
      </c>
      <c r="V7192" s="4">
        <f t="shared" si="2240"/>
        <v>0.80581517428215488</v>
      </c>
      <c r="W7192" s="14">
        <f t="shared" si="2241"/>
        <v>730.32011502874172</v>
      </c>
      <c r="X7192" s="7">
        <f t="shared" si="2255"/>
        <v>42.635403738434107</v>
      </c>
      <c r="Y7192" s="4">
        <f t="shared" si="2256"/>
        <v>6.6309118056512242</v>
      </c>
      <c r="Z7192" s="7">
        <f t="shared" si="2257"/>
        <v>17.833495845120616</v>
      </c>
      <c r="AA7192" s="14">
        <f t="shared" si="2258"/>
        <v>3.0276059514220135</v>
      </c>
      <c r="AB7192" s="15">
        <v>2.5140769230000002</v>
      </c>
      <c r="AC7192" s="16">
        <f t="shared" si="2259"/>
        <v>1.8855576922500001</v>
      </c>
    </row>
    <row r="7193" spans="1:29" x14ac:dyDescent="0.25">
      <c r="A7193" s="1">
        <v>35730</v>
      </c>
      <c r="B7193" s="2">
        <v>0.58333333333333337</v>
      </c>
      <c r="C7193">
        <v>505</v>
      </c>
      <c r="D7193">
        <v>808</v>
      </c>
      <c r="E7193">
        <v>70</v>
      </c>
      <c r="F7193">
        <f t="shared" si="2242"/>
        <v>435</v>
      </c>
      <c r="G7193" s="8">
        <v>19.399999999999999</v>
      </c>
      <c r="H7193">
        <v>14</v>
      </c>
      <c r="I7193">
        <v>7190</v>
      </c>
      <c r="J7193">
        <f t="shared" si="2243"/>
        <v>300</v>
      </c>
      <c r="K7193" s="11">
        <f t="shared" si="2244"/>
        <v>3.78026808316574</v>
      </c>
      <c r="L7193">
        <f t="shared" si="2245"/>
        <v>16.38801754340281</v>
      </c>
      <c r="M7193">
        <f t="shared" si="2246"/>
        <v>14.606466959056714</v>
      </c>
      <c r="N7193" s="8">
        <f t="shared" si="2247"/>
        <v>-0.68237145419975842</v>
      </c>
      <c r="O7193" s="8">
        <f t="shared" si="2248"/>
        <v>-0.24056857736111775</v>
      </c>
      <c r="P7193" s="4">
        <f t="shared" si="2249"/>
        <v>0.46881465899041219</v>
      </c>
      <c r="Q7193" s="7">
        <f t="shared" si="2250"/>
        <v>0.48794834802273856</v>
      </c>
      <c r="R7193" s="4">
        <f t="shared" si="2251"/>
        <v>-0.76619194954253445</v>
      </c>
      <c r="S7193" s="4">
        <f t="shared" si="2252"/>
        <v>-0.76619194954253445</v>
      </c>
      <c r="T7193" s="4">
        <f t="shared" si="2253"/>
        <v>0</v>
      </c>
      <c r="U7193" s="7">
        <f t="shared" si="2254"/>
        <v>-0.76619194954253445</v>
      </c>
      <c r="V7193" s="4">
        <f t="shared" si="2240"/>
        <v>0.67669324223734584</v>
      </c>
      <c r="W7193" s="14">
        <f t="shared" si="2241"/>
        <v>614.10391106600287</v>
      </c>
      <c r="X7193" s="7">
        <f t="shared" si="2255"/>
        <v>39.35837710964509</v>
      </c>
      <c r="Y7193" s="4">
        <f t="shared" si="2256"/>
        <v>5.3987497932265542</v>
      </c>
      <c r="Z7193" s="7">
        <f t="shared" si="2257"/>
        <v>18.068838789493729</v>
      </c>
      <c r="AA7193" s="14">
        <f t="shared" si="2258"/>
        <v>2.5794178998208608</v>
      </c>
      <c r="AB7193" s="15">
        <v>2.5336153850000001</v>
      </c>
      <c r="AC7193" s="16">
        <f t="shared" si="2259"/>
        <v>1.90021153875</v>
      </c>
    </row>
    <row r="7194" spans="1:29" x14ac:dyDescent="0.25">
      <c r="A7194" s="1">
        <v>35730</v>
      </c>
      <c r="B7194" s="2">
        <v>0.625</v>
      </c>
      <c r="C7194">
        <v>372</v>
      </c>
      <c r="D7194">
        <v>719</v>
      </c>
      <c r="E7194">
        <v>78</v>
      </c>
      <c r="F7194">
        <f t="shared" si="2242"/>
        <v>294</v>
      </c>
      <c r="G7194" s="8">
        <v>20</v>
      </c>
      <c r="H7194">
        <v>15</v>
      </c>
      <c r="I7194">
        <v>7191</v>
      </c>
      <c r="J7194">
        <f t="shared" si="2243"/>
        <v>300</v>
      </c>
      <c r="K7194" s="11">
        <f t="shared" si="2244"/>
        <v>3.78026808316574</v>
      </c>
      <c r="L7194">
        <f t="shared" si="2245"/>
        <v>16.38801754340281</v>
      </c>
      <c r="M7194">
        <f t="shared" si="2246"/>
        <v>15.606466959056714</v>
      </c>
      <c r="N7194" s="8">
        <f t="shared" si="2247"/>
        <v>-0.94417084199890777</v>
      </c>
      <c r="O7194" s="8">
        <f t="shared" si="2248"/>
        <v>-0.24056857736111775</v>
      </c>
      <c r="P7194" s="4">
        <f t="shared" si="2249"/>
        <v>0.31994874486697089</v>
      </c>
      <c r="Q7194" s="7">
        <f t="shared" si="2250"/>
        <v>0.32567538795355611</v>
      </c>
      <c r="R7194" s="4">
        <f t="shared" si="2251"/>
        <v>-0.97970194841703817</v>
      </c>
      <c r="S7194" s="4">
        <f t="shared" si="2252"/>
        <v>-0.97970194841703817</v>
      </c>
      <c r="T7194" s="4">
        <f t="shared" si="2253"/>
        <v>0</v>
      </c>
      <c r="U7194" s="7">
        <f t="shared" si="2254"/>
        <v>-0.97970194841703817</v>
      </c>
      <c r="V7194" s="4">
        <f t="shared" si="2240"/>
        <v>0.49764251000315235</v>
      </c>
      <c r="W7194" s="14">
        <f t="shared" si="2241"/>
        <v>432.83625275486287</v>
      </c>
      <c r="X7194" s="7">
        <f t="shared" si="2255"/>
        <v>34.067178214533044</v>
      </c>
      <c r="Y7194" s="4">
        <f t="shared" si="2256"/>
        <v>3.4092590086644243</v>
      </c>
      <c r="Z7194" s="7">
        <f t="shared" si="2257"/>
        <v>18.448831529345096</v>
      </c>
      <c r="AA7194" s="14">
        <f t="shared" si="2258"/>
        <v>1.8562740625388316</v>
      </c>
      <c r="AB7194" s="15">
        <v>1.288538462</v>
      </c>
      <c r="AC7194" s="16">
        <f t="shared" si="2259"/>
        <v>0.9664038465</v>
      </c>
    </row>
    <row r="7195" spans="1:29" x14ac:dyDescent="0.25">
      <c r="A7195" s="1">
        <v>35730</v>
      </c>
      <c r="B7195" s="2">
        <v>0.66666666666666663</v>
      </c>
      <c r="C7195">
        <v>171</v>
      </c>
      <c r="D7195">
        <v>526</v>
      </c>
      <c r="E7195">
        <v>43</v>
      </c>
      <c r="F7195">
        <f t="shared" si="2242"/>
        <v>128</v>
      </c>
      <c r="G7195" s="8">
        <v>20</v>
      </c>
      <c r="H7195">
        <v>16</v>
      </c>
      <c r="I7195">
        <v>7192</v>
      </c>
      <c r="J7195">
        <f t="shared" si="2243"/>
        <v>300</v>
      </c>
      <c r="K7195" s="11">
        <f t="shared" si="2244"/>
        <v>3.78026808316574</v>
      </c>
      <c r="L7195">
        <f t="shared" si="2245"/>
        <v>16.38801754340281</v>
      </c>
      <c r="M7195">
        <f t="shared" si="2246"/>
        <v>16.606466959056714</v>
      </c>
      <c r="N7195" s="8">
        <f t="shared" si="2247"/>
        <v>-1.2059702297980572</v>
      </c>
      <c r="O7195" s="8">
        <f t="shared" si="2248"/>
        <v>-0.24056857736111775</v>
      </c>
      <c r="P7195" s="4">
        <f t="shared" si="2249"/>
        <v>0.13971611800156056</v>
      </c>
      <c r="Q7195" s="7">
        <f t="shared" si="2250"/>
        <v>0.14017471489923752</v>
      </c>
      <c r="R7195" s="4">
        <f t="shared" si="2251"/>
        <v>-1.158669336848869</v>
      </c>
      <c r="S7195" s="4">
        <f t="shared" si="2252"/>
        <v>-1.158669336848869</v>
      </c>
      <c r="T7195" s="4">
        <f t="shared" si="2253"/>
        <v>0</v>
      </c>
      <c r="U7195" s="7">
        <f t="shared" si="2254"/>
        <v>-1.158669336848869</v>
      </c>
      <c r="V7195" s="4">
        <f t="shared" si="2240"/>
        <v>0.28086498908600943</v>
      </c>
      <c r="W7195" s="14">
        <f t="shared" si="2241"/>
        <v>189.09838665272355</v>
      </c>
      <c r="X7195" s="7">
        <f t="shared" si="2255"/>
        <v>26.145697566213514</v>
      </c>
      <c r="Y7195" s="4">
        <f t="shared" si="2256"/>
        <v>0.43078228489628112</v>
      </c>
      <c r="Z7195" s="7">
        <f t="shared" si="2257"/>
        <v>19.017720583584811</v>
      </c>
      <c r="AA7195" s="14">
        <f t="shared" si="2258"/>
        <v>0.83598000230087532</v>
      </c>
      <c r="AB7195" s="15">
        <v>0.497</v>
      </c>
      <c r="AC7195" s="16">
        <f t="shared" si="2259"/>
        <v>0.37275000000000003</v>
      </c>
    </row>
    <row r="7196" spans="1:29" x14ac:dyDescent="0.25">
      <c r="A7196" s="1">
        <v>35730</v>
      </c>
      <c r="B7196" s="2">
        <v>0.70833333333333337</v>
      </c>
      <c r="C7196">
        <v>32</v>
      </c>
      <c r="D7196">
        <v>238</v>
      </c>
      <c r="E7196">
        <v>14</v>
      </c>
      <c r="F7196">
        <f t="shared" si="2242"/>
        <v>18</v>
      </c>
      <c r="G7196" s="8">
        <v>18.899999999999999</v>
      </c>
      <c r="H7196">
        <v>17</v>
      </c>
      <c r="I7196">
        <v>7193</v>
      </c>
      <c r="J7196">
        <f t="shared" si="2243"/>
        <v>300</v>
      </c>
      <c r="K7196" s="11">
        <f t="shared" si="2244"/>
        <v>3.78026808316574</v>
      </c>
      <c r="L7196">
        <f t="shared" si="2245"/>
        <v>16.38801754340281</v>
      </c>
      <c r="M7196">
        <f t="shared" si="2246"/>
        <v>17.606466959056714</v>
      </c>
      <c r="N7196" s="8">
        <f t="shared" si="2247"/>
        <v>-1.4677696175972068</v>
      </c>
      <c r="O7196" s="8">
        <f t="shared" si="2248"/>
        <v>-0.24056857736111775</v>
      </c>
      <c r="P7196" s="4">
        <f t="shared" si="2249"/>
        <v>0</v>
      </c>
      <c r="Q7196" s="7">
        <f t="shared" si="2250"/>
        <v>0</v>
      </c>
      <c r="R7196" s="4">
        <f t="shared" si="2251"/>
        <v>0</v>
      </c>
      <c r="S7196" s="4">
        <f t="shared" si="2252"/>
        <v>0</v>
      </c>
      <c r="T7196" s="4">
        <f t="shared" si="2253"/>
        <v>0</v>
      </c>
      <c r="U7196" s="7">
        <f t="shared" si="2254"/>
        <v>0</v>
      </c>
      <c r="V7196" s="4">
        <f t="shared" si="2240"/>
        <v>0.38268428076468186</v>
      </c>
      <c r="W7196" s="14">
        <f t="shared" si="2241"/>
        <v>104.54601308963979</v>
      </c>
      <c r="X7196" s="7">
        <f t="shared" si="2255"/>
        <v>22.297745425413293</v>
      </c>
      <c r="Y7196" s="4">
        <f t="shared" si="2256"/>
        <v>-1.0160477200446019</v>
      </c>
      <c r="Z7196" s="7">
        <f t="shared" si="2257"/>
        <v>19.294065114528518</v>
      </c>
      <c r="AA7196" s="14">
        <f t="shared" si="2258"/>
        <v>0.4689006320958336</v>
      </c>
      <c r="AB7196" s="15">
        <v>0.43130769200000002</v>
      </c>
      <c r="AC7196" s="16">
        <f t="shared" si="2259"/>
        <v>0.323480769</v>
      </c>
    </row>
    <row r="7197" spans="1:29" x14ac:dyDescent="0.25">
      <c r="A7197" s="1">
        <v>35730</v>
      </c>
      <c r="B7197" s="2">
        <v>0.75</v>
      </c>
      <c r="C7197">
        <v>0</v>
      </c>
      <c r="D7197">
        <v>0</v>
      </c>
      <c r="E7197">
        <v>0</v>
      </c>
      <c r="F7197">
        <f t="shared" si="2242"/>
        <v>0</v>
      </c>
      <c r="G7197" s="8">
        <v>18.3</v>
      </c>
      <c r="H7197">
        <v>18</v>
      </c>
      <c r="I7197">
        <v>7194</v>
      </c>
      <c r="J7197">
        <f t="shared" si="2243"/>
        <v>300</v>
      </c>
      <c r="K7197" s="11">
        <f t="shared" si="2244"/>
        <v>3.78026808316574</v>
      </c>
      <c r="L7197">
        <f t="shared" si="2245"/>
        <v>16.38801754340281</v>
      </c>
      <c r="M7197">
        <f t="shared" si="2246"/>
        <v>18.606466959056714</v>
      </c>
      <c r="N7197" s="8">
        <f t="shared" si="2247"/>
        <v>-1.7295690053963559</v>
      </c>
      <c r="O7197" s="8">
        <f t="shared" si="2248"/>
        <v>-0.24056857736111775</v>
      </c>
      <c r="P7197" s="4">
        <f t="shared" si="2249"/>
        <v>0</v>
      </c>
      <c r="Q7197" s="7">
        <f t="shared" si="2250"/>
        <v>0</v>
      </c>
      <c r="R7197" s="4">
        <f t="shared" si="2251"/>
        <v>0</v>
      </c>
      <c r="S7197" s="4">
        <f t="shared" si="2252"/>
        <v>0</v>
      </c>
      <c r="T7197" s="4">
        <f t="shared" si="2253"/>
        <v>0</v>
      </c>
      <c r="U7197" s="7">
        <f t="shared" si="2254"/>
        <v>0</v>
      </c>
      <c r="V7197" s="4">
        <f t="shared" si="2240"/>
        <v>0.38268428076468186</v>
      </c>
      <c r="W7197" s="14">
        <f t="shared" si="2241"/>
        <v>0</v>
      </c>
      <c r="X7197" s="7">
        <f t="shared" si="2255"/>
        <v>18.3</v>
      </c>
      <c r="Y7197" s="4">
        <f t="shared" si="2256"/>
        <v>-2.5191999999999997</v>
      </c>
      <c r="Z7197" s="7">
        <f t="shared" si="2257"/>
        <v>19.581167199999999</v>
      </c>
      <c r="AA7197" s="14">
        <f t="shared" si="2258"/>
        <v>0</v>
      </c>
      <c r="AB7197" s="15">
        <v>0.77476923099999995</v>
      </c>
      <c r="AC7197" s="16">
        <f t="shared" si="2259"/>
        <v>0.58107692324999993</v>
      </c>
    </row>
    <row r="7198" spans="1:29" x14ac:dyDescent="0.25">
      <c r="A7198" s="1">
        <v>35730</v>
      </c>
      <c r="B7198" s="2">
        <v>0.79166666666666663</v>
      </c>
      <c r="C7198">
        <v>0</v>
      </c>
      <c r="D7198">
        <v>0</v>
      </c>
      <c r="E7198">
        <v>0</v>
      </c>
      <c r="F7198">
        <f t="shared" si="2242"/>
        <v>0</v>
      </c>
      <c r="G7198" s="8">
        <v>13.9</v>
      </c>
      <c r="H7198">
        <v>19</v>
      </c>
      <c r="I7198">
        <v>7195</v>
      </c>
      <c r="J7198">
        <f t="shared" si="2243"/>
        <v>300</v>
      </c>
      <c r="K7198" s="11">
        <f t="shared" si="2244"/>
        <v>3.78026808316574</v>
      </c>
      <c r="L7198">
        <f t="shared" si="2245"/>
        <v>16.38801754340281</v>
      </c>
      <c r="M7198">
        <f t="shared" si="2246"/>
        <v>19.606466959056714</v>
      </c>
      <c r="N7198" s="8">
        <f t="shared" si="2247"/>
        <v>-1.9913683931955053</v>
      </c>
      <c r="O7198" s="8">
        <f t="shared" si="2248"/>
        <v>-0.24056857736111775</v>
      </c>
      <c r="P7198" s="4">
        <f t="shared" si="2249"/>
        <v>0</v>
      </c>
      <c r="Q7198" s="7">
        <f t="shared" si="2250"/>
        <v>0</v>
      </c>
      <c r="R7198" s="4">
        <f t="shared" si="2251"/>
        <v>0</v>
      </c>
      <c r="S7198" s="4">
        <f t="shared" si="2252"/>
        <v>0</v>
      </c>
      <c r="T7198" s="4">
        <f t="shared" si="2253"/>
        <v>1</v>
      </c>
      <c r="U7198" s="7">
        <f t="shared" si="2254"/>
        <v>0</v>
      </c>
      <c r="V7198" s="4">
        <f t="shared" si="2240"/>
        <v>0.38268428076468186</v>
      </c>
      <c r="W7198" s="14">
        <f t="shared" si="2241"/>
        <v>0</v>
      </c>
      <c r="X7198" s="7">
        <f t="shared" si="2255"/>
        <v>13.9</v>
      </c>
      <c r="Y7198" s="4">
        <f t="shared" si="2256"/>
        <v>-4.1735999999999995</v>
      </c>
      <c r="Z7198" s="7">
        <f t="shared" si="2257"/>
        <v>19.8971576</v>
      </c>
      <c r="AA7198" s="14">
        <f t="shared" si="2258"/>
        <v>0</v>
      </c>
      <c r="AB7198" s="15">
        <v>0.97792307700000003</v>
      </c>
      <c r="AC7198" s="16">
        <f t="shared" si="2259"/>
        <v>0.73344230775000008</v>
      </c>
    </row>
    <row r="7199" spans="1:29" x14ac:dyDescent="0.25">
      <c r="A7199" s="1">
        <v>35730</v>
      </c>
      <c r="B7199" s="2">
        <v>0.83333333333333337</v>
      </c>
      <c r="C7199">
        <v>0</v>
      </c>
      <c r="D7199">
        <v>0</v>
      </c>
      <c r="E7199">
        <v>0</v>
      </c>
      <c r="F7199">
        <f t="shared" si="2242"/>
        <v>0</v>
      </c>
      <c r="G7199" s="8">
        <v>11.7</v>
      </c>
      <c r="H7199">
        <v>20</v>
      </c>
      <c r="I7199">
        <v>7196</v>
      </c>
      <c r="J7199">
        <f t="shared" si="2243"/>
        <v>300</v>
      </c>
      <c r="K7199" s="11">
        <f t="shared" si="2244"/>
        <v>3.78026808316574</v>
      </c>
      <c r="L7199">
        <f t="shared" si="2245"/>
        <v>16.38801754340281</v>
      </c>
      <c r="M7199">
        <f t="shared" si="2246"/>
        <v>20.606466959056714</v>
      </c>
      <c r="N7199" s="8">
        <f t="shared" si="2247"/>
        <v>-2.2531677809946546</v>
      </c>
      <c r="O7199" s="8">
        <f t="shared" si="2248"/>
        <v>-0.24056857736111775</v>
      </c>
      <c r="P7199" s="4">
        <f t="shared" si="2249"/>
        <v>0</v>
      </c>
      <c r="Q7199" s="7">
        <f t="shared" si="2250"/>
        <v>0</v>
      </c>
      <c r="R7199" s="4">
        <f t="shared" si="2251"/>
        <v>0</v>
      </c>
      <c r="S7199" s="4">
        <f t="shared" si="2252"/>
        <v>0</v>
      </c>
      <c r="T7199" s="4">
        <f t="shared" si="2253"/>
        <v>1</v>
      </c>
      <c r="U7199" s="7">
        <f t="shared" si="2254"/>
        <v>0</v>
      </c>
      <c r="V7199" s="4">
        <f t="shared" si="2240"/>
        <v>0.38268428076468186</v>
      </c>
      <c r="W7199" s="14">
        <f t="shared" si="2241"/>
        <v>0</v>
      </c>
      <c r="X7199" s="7">
        <f t="shared" si="2255"/>
        <v>11.7</v>
      </c>
      <c r="Y7199" s="4">
        <f t="shared" si="2256"/>
        <v>-5.0007999999999999</v>
      </c>
      <c r="Z7199" s="7">
        <f t="shared" si="2257"/>
        <v>20.055152799999998</v>
      </c>
      <c r="AA7199" s="14">
        <f t="shared" si="2258"/>
        <v>0</v>
      </c>
      <c r="AB7199" s="15">
        <v>0.83330769199999999</v>
      </c>
      <c r="AC7199" s="16">
        <f t="shared" si="2259"/>
        <v>0.62498076899999999</v>
      </c>
    </row>
    <row r="7200" spans="1:29" x14ac:dyDescent="0.25">
      <c r="A7200" s="1">
        <v>35730</v>
      </c>
      <c r="B7200" s="2">
        <v>0.875</v>
      </c>
      <c r="C7200">
        <v>0</v>
      </c>
      <c r="D7200">
        <v>0</v>
      </c>
      <c r="E7200">
        <v>0</v>
      </c>
      <c r="F7200">
        <f t="shared" si="2242"/>
        <v>0</v>
      </c>
      <c r="G7200" s="8">
        <v>11.1</v>
      </c>
      <c r="H7200">
        <v>21</v>
      </c>
      <c r="I7200">
        <v>7197</v>
      </c>
      <c r="J7200">
        <f t="shared" si="2243"/>
        <v>300</v>
      </c>
      <c r="K7200" s="11">
        <f t="shared" si="2244"/>
        <v>3.78026808316574</v>
      </c>
      <c r="L7200">
        <f t="shared" si="2245"/>
        <v>16.38801754340281</v>
      </c>
      <c r="M7200">
        <f t="shared" si="2246"/>
        <v>21.606466959056714</v>
      </c>
      <c r="N7200" s="8">
        <f t="shared" si="2247"/>
        <v>-2.5149671687938042</v>
      </c>
      <c r="O7200" s="8">
        <f t="shared" si="2248"/>
        <v>-0.24056857736111775</v>
      </c>
      <c r="P7200" s="4">
        <f t="shared" si="2249"/>
        <v>0</v>
      </c>
      <c r="Q7200" s="7">
        <f t="shared" si="2250"/>
        <v>0</v>
      </c>
      <c r="R7200" s="4">
        <f t="shared" si="2251"/>
        <v>0</v>
      </c>
      <c r="S7200" s="4">
        <f t="shared" si="2252"/>
        <v>0</v>
      </c>
      <c r="T7200" s="4">
        <f t="shared" si="2253"/>
        <v>1</v>
      </c>
      <c r="U7200" s="7">
        <f t="shared" si="2254"/>
        <v>0</v>
      </c>
      <c r="V7200" s="4">
        <f t="shared" si="2240"/>
        <v>0.38268428076468186</v>
      </c>
      <c r="W7200" s="14">
        <f t="shared" si="2241"/>
        <v>0</v>
      </c>
      <c r="X7200" s="7">
        <f t="shared" si="2255"/>
        <v>11.1</v>
      </c>
      <c r="Y7200" s="4">
        <f t="shared" si="2256"/>
        <v>-5.2263999999999999</v>
      </c>
      <c r="Z7200" s="7">
        <f t="shared" si="2257"/>
        <v>20.0982424</v>
      </c>
      <c r="AA7200" s="14">
        <f t="shared" si="2258"/>
        <v>0</v>
      </c>
      <c r="AB7200" s="15">
        <v>0.79600000000000004</v>
      </c>
      <c r="AC7200" s="16">
        <f t="shared" si="2259"/>
        <v>0.59699999999999998</v>
      </c>
    </row>
    <row r="7201" spans="1:29" x14ac:dyDescent="0.25">
      <c r="A7201" s="1">
        <v>35730</v>
      </c>
      <c r="B7201" s="2">
        <v>0.91666666666666663</v>
      </c>
      <c r="C7201">
        <v>0</v>
      </c>
      <c r="D7201">
        <v>0</v>
      </c>
      <c r="E7201">
        <v>0</v>
      </c>
      <c r="F7201">
        <f t="shared" si="2242"/>
        <v>0</v>
      </c>
      <c r="G7201" s="8">
        <v>11.1</v>
      </c>
      <c r="H7201">
        <v>22</v>
      </c>
      <c r="I7201">
        <v>7198</v>
      </c>
      <c r="J7201">
        <f t="shared" si="2243"/>
        <v>300</v>
      </c>
      <c r="K7201" s="11">
        <f t="shared" si="2244"/>
        <v>3.78026808316574</v>
      </c>
      <c r="L7201">
        <f t="shared" si="2245"/>
        <v>16.38801754340281</v>
      </c>
      <c r="M7201">
        <f t="shared" si="2246"/>
        <v>22.606466959056714</v>
      </c>
      <c r="N7201" s="8">
        <f t="shared" si="2247"/>
        <v>-2.7767665565929533</v>
      </c>
      <c r="O7201" s="8">
        <f t="shared" si="2248"/>
        <v>-0.24056857736111775</v>
      </c>
      <c r="P7201" s="4">
        <f t="shared" si="2249"/>
        <v>0</v>
      </c>
      <c r="Q7201" s="7">
        <f t="shared" si="2250"/>
        <v>0</v>
      </c>
      <c r="R7201" s="4">
        <f t="shared" si="2251"/>
        <v>0</v>
      </c>
      <c r="S7201" s="4">
        <f t="shared" si="2252"/>
        <v>0</v>
      </c>
      <c r="T7201" s="4">
        <f t="shared" si="2253"/>
        <v>1</v>
      </c>
      <c r="U7201" s="7">
        <f t="shared" si="2254"/>
        <v>0</v>
      </c>
      <c r="V7201" s="4">
        <f t="shared" si="2240"/>
        <v>0.38268428076468186</v>
      </c>
      <c r="W7201" s="14">
        <f t="shared" si="2241"/>
        <v>0</v>
      </c>
      <c r="X7201" s="7">
        <f t="shared" si="2255"/>
        <v>11.1</v>
      </c>
      <c r="Y7201" s="4">
        <f t="shared" si="2256"/>
        <v>-5.2263999999999999</v>
      </c>
      <c r="Z7201" s="7">
        <f t="shared" si="2257"/>
        <v>20.0982424</v>
      </c>
      <c r="AA7201" s="14">
        <f t="shared" si="2258"/>
        <v>0</v>
      </c>
      <c r="AB7201" s="15">
        <v>0.88300000000000001</v>
      </c>
      <c r="AC7201" s="16">
        <f t="shared" si="2259"/>
        <v>0.66225000000000001</v>
      </c>
    </row>
    <row r="7202" spans="1:29" x14ac:dyDescent="0.25">
      <c r="A7202" s="1">
        <v>35730</v>
      </c>
      <c r="B7202" s="2">
        <v>0.95833333333333337</v>
      </c>
      <c r="C7202">
        <v>0</v>
      </c>
      <c r="D7202">
        <v>0</v>
      </c>
      <c r="E7202">
        <v>0</v>
      </c>
      <c r="F7202">
        <f t="shared" si="2242"/>
        <v>0</v>
      </c>
      <c r="G7202" s="8">
        <v>10</v>
      </c>
      <c r="H7202">
        <v>23</v>
      </c>
      <c r="I7202">
        <v>7199</v>
      </c>
      <c r="J7202">
        <f t="shared" si="2243"/>
        <v>300</v>
      </c>
      <c r="K7202" s="11">
        <f t="shared" si="2244"/>
        <v>3.78026808316574</v>
      </c>
      <c r="L7202">
        <f t="shared" si="2245"/>
        <v>16.38801754340281</v>
      </c>
      <c r="M7202">
        <f t="shared" si="2246"/>
        <v>23.606466959056714</v>
      </c>
      <c r="N7202" s="8">
        <f t="shared" si="2247"/>
        <v>-3.0385659443921029</v>
      </c>
      <c r="O7202" s="8">
        <f t="shared" si="2248"/>
        <v>-0.24056857736111775</v>
      </c>
      <c r="P7202" s="4">
        <f t="shared" si="2249"/>
        <v>0</v>
      </c>
      <c r="Q7202" s="7">
        <f t="shared" si="2250"/>
        <v>0</v>
      </c>
      <c r="R7202" s="4">
        <f t="shared" si="2251"/>
        <v>0</v>
      </c>
      <c r="S7202" s="4">
        <f t="shared" si="2252"/>
        <v>0</v>
      </c>
      <c r="T7202" s="4">
        <f t="shared" si="2253"/>
        <v>1</v>
      </c>
      <c r="U7202" s="7">
        <f t="shared" si="2254"/>
        <v>0</v>
      </c>
      <c r="V7202" s="4">
        <f t="shared" si="2240"/>
        <v>0.38268428076468186</v>
      </c>
      <c r="W7202" s="14">
        <f t="shared" si="2241"/>
        <v>0</v>
      </c>
      <c r="X7202" s="7">
        <f t="shared" si="2255"/>
        <v>10</v>
      </c>
      <c r="Y7202" s="4">
        <f t="shared" si="2256"/>
        <v>-5.64</v>
      </c>
      <c r="Z7202" s="7">
        <f t="shared" si="2257"/>
        <v>20.177240000000001</v>
      </c>
      <c r="AA7202" s="14">
        <f t="shared" si="2258"/>
        <v>0</v>
      </c>
      <c r="AB7202" s="15">
        <v>0.846615385</v>
      </c>
      <c r="AC7202" s="16">
        <f t="shared" si="2259"/>
        <v>0.63496153875000005</v>
      </c>
    </row>
    <row r="7203" spans="1:29" x14ac:dyDescent="0.25">
      <c r="A7203" s="1">
        <v>35730</v>
      </c>
      <c r="B7203" s="3">
        <v>1</v>
      </c>
      <c r="C7203">
        <v>0</v>
      </c>
      <c r="D7203">
        <v>0</v>
      </c>
      <c r="E7203">
        <v>0</v>
      </c>
      <c r="F7203">
        <f t="shared" si="2242"/>
        <v>0</v>
      </c>
      <c r="G7203" s="8">
        <v>10</v>
      </c>
      <c r="H7203">
        <v>24</v>
      </c>
      <c r="I7203">
        <v>7200</v>
      </c>
      <c r="J7203">
        <f t="shared" si="2243"/>
        <v>300</v>
      </c>
      <c r="K7203" s="11">
        <f t="shared" si="2244"/>
        <v>3.78026808316574</v>
      </c>
      <c r="L7203">
        <f t="shared" si="2245"/>
        <v>16.38801754340281</v>
      </c>
      <c r="M7203">
        <f t="shared" si="2246"/>
        <v>24.606466959056714</v>
      </c>
      <c r="N7203" s="8">
        <f t="shared" si="2247"/>
        <v>-3.3003653321912521</v>
      </c>
      <c r="O7203" s="8">
        <f t="shared" si="2248"/>
        <v>-0.24056857736111775</v>
      </c>
      <c r="P7203" s="4">
        <f t="shared" si="2249"/>
        <v>0</v>
      </c>
      <c r="Q7203" s="7">
        <f t="shared" si="2250"/>
        <v>0</v>
      </c>
      <c r="R7203" s="4">
        <f t="shared" si="2251"/>
        <v>0</v>
      </c>
      <c r="S7203" s="4">
        <f t="shared" si="2252"/>
        <v>0</v>
      </c>
      <c r="T7203" s="4">
        <f t="shared" si="2253"/>
        <v>1</v>
      </c>
      <c r="U7203" s="7">
        <f t="shared" si="2254"/>
        <v>0</v>
      </c>
      <c r="V7203" s="4">
        <f t="shared" si="2240"/>
        <v>0.38268428076468186</v>
      </c>
      <c r="W7203" s="14">
        <f t="shared" si="2241"/>
        <v>0</v>
      </c>
      <c r="X7203" s="7">
        <f t="shared" si="2255"/>
        <v>10</v>
      </c>
      <c r="Y7203" s="4">
        <f t="shared" si="2256"/>
        <v>-5.64</v>
      </c>
      <c r="Z7203" s="7">
        <f t="shared" si="2257"/>
        <v>20.177240000000001</v>
      </c>
      <c r="AA7203" s="14">
        <f t="shared" si="2258"/>
        <v>0</v>
      </c>
      <c r="AB7203" s="15">
        <v>0.76230769200000004</v>
      </c>
      <c r="AC7203" s="16">
        <f t="shared" si="2259"/>
        <v>0.57173076899999997</v>
      </c>
    </row>
    <row r="7204" spans="1:29" x14ac:dyDescent="0.25">
      <c r="A7204" s="1">
        <v>35731</v>
      </c>
      <c r="B7204" s="2">
        <v>4.1666666666666664E-2</v>
      </c>
      <c r="C7204">
        <v>0</v>
      </c>
      <c r="D7204">
        <v>0</v>
      </c>
      <c r="E7204">
        <v>0</v>
      </c>
      <c r="F7204">
        <f t="shared" si="2242"/>
        <v>0</v>
      </c>
      <c r="G7204" s="8">
        <v>8.9</v>
      </c>
      <c r="H7204">
        <v>1</v>
      </c>
      <c r="I7204">
        <v>7201</v>
      </c>
      <c r="J7204">
        <f t="shared" si="2243"/>
        <v>301</v>
      </c>
      <c r="K7204" s="11">
        <f t="shared" si="2244"/>
        <v>3.7975295812623875</v>
      </c>
      <c r="L7204">
        <f t="shared" si="2245"/>
        <v>16.423201277693895</v>
      </c>
      <c r="M7204">
        <f t="shared" si="2246"/>
        <v>1.6070533546282315</v>
      </c>
      <c r="N7204" s="8">
        <f t="shared" si="2247"/>
        <v>2.7208670691875527</v>
      </c>
      <c r="O7204" s="8">
        <f t="shared" si="2248"/>
        <v>-0.2462325218806585</v>
      </c>
      <c r="P7204" s="4">
        <f t="shared" si="2249"/>
        <v>0</v>
      </c>
      <c r="Q7204" s="7">
        <f t="shared" si="2250"/>
        <v>0</v>
      </c>
      <c r="R7204" s="4">
        <f t="shared" si="2251"/>
        <v>0</v>
      </c>
      <c r="S7204" s="4">
        <f t="shared" si="2252"/>
        <v>0</v>
      </c>
      <c r="T7204" s="4">
        <f t="shared" si="2253"/>
        <v>1</v>
      </c>
      <c r="U7204" s="7">
        <f t="shared" si="2254"/>
        <v>0</v>
      </c>
      <c r="V7204" s="4">
        <f t="shared" si="2240"/>
        <v>0.38268428076468186</v>
      </c>
      <c r="W7204" s="14">
        <f t="shared" si="2241"/>
        <v>0</v>
      </c>
      <c r="X7204" s="7">
        <f t="shared" si="2255"/>
        <v>8.9</v>
      </c>
      <c r="Y7204" s="4">
        <f t="shared" si="2256"/>
        <v>-6.0536000000000003</v>
      </c>
      <c r="Z7204" s="7">
        <f t="shared" si="2257"/>
        <v>20.256237600000002</v>
      </c>
      <c r="AA7204" s="14">
        <f t="shared" si="2258"/>
        <v>0</v>
      </c>
      <c r="AB7204" s="15">
        <v>0.52800000000000002</v>
      </c>
      <c r="AC7204" s="16">
        <f t="shared" si="2259"/>
        <v>0.39600000000000002</v>
      </c>
    </row>
    <row r="7205" spans="1:29" x14ac:dyDescent="0.25">
      <c r="A7205" s="1">
        <v>35731</v>
      </c>
      <c r="B7205" s="2">
        <v>8.3333333333333329E-2</v>
      </c>
      <c r="C7205">
        <v>0</v>
      </c>
      <c r="D7205">
        <v>0</v>
      </c>
      <c r="E7205">
        <v>0</v>
      </c>
      <c r="F7205">
        <f t="shared" si="2242"/>
        <v>0</v>
      </c>
      <c r="G7205" s="8">
        <v>7.2</v>
      </c>
      <c r="H7205">
        <v>2</v>
      </c>
      <c r="I7205">
        <v>7202</v>
      </c>
      <c r="J7205">
        <f t="shared" si="2243"/>
        <v>301</v>
      </c>
      <c r="K7205" s="11">
        <f t="shared" si="2244"/>
        <v>3.7975295812623875</v>
      </c>
      <c r="L7205">
        <f t="shared" si="2245"/>
        <v>16.423201277693895</v>
      </c>
      <c r="M7205">
        <f t="shared" si="2246"/>
        <v>2.6070533546282313</v>
      </c>
      <c r="N7205" s="8">
        <f t="shared" si="2247"/>
        <v>2.4590676813884031</v>
      </c>
      <c r="O7205" s="8">
        <f t="shared" si="2248"/>
        <v>-0.2462325218806585</v>
      </c>
      <c r="P7205" s="4">
        <f t="shared" si="2249"/>
        <v>0</v>
      </c>
      <c r="Q7205" s="7">
        <f t="shared" si="2250"/>
        <v>0</v>
      </c>
      <c r="R7205" s="4">
        <f t="shared" si="2251"/>
        <v>0</v>
      </c>
      <c r="S7205" s="4">
        <f t="shared" si="2252"/>
        <v>0</v>
      </c>
      <c r="T7205" s="4">
        <f t="shared" si="2253"/>
        <v>1</v>
      </c>
      <c r="U7205" s="7">
        <f t="shared" si="2254"/>
        <v>0</v>
      </c>
      <c r="V7205" s="4">
        <f t="shared" si="2240"/>
        <v>0.38268428076468186</v>
      </c>
      <c r="W7205" s="14">
        <f t="shared" si="2241"/>
        <v>0</v>
      </c>
      <c r="X7205" s="7">
        <f t="shared" si="2255"/>
        <v>7.2</v>
      </c>
      <c r="Y7205" s="4">
        <f t="shared" si="2256"/>
        <v>-6.6928000000000001</v>
      </c>
      <c r="Z7205" s="7">
        <f t="shared" si="2257"/>
        <v>20.378324800000001</v>
      </c>
      <c r="AA7205" s="14">
        <f t="shared" si="2258"/>
        <v>0</v>
      </c>
      <c r="AB7205" s="15">
        <v>0.54576923099999997</v>
      </c>
      <c r="AC7205" s="16">
        <f t="shared" si="2259"/>
        <v>0.40932692324999997</v>
      </c>
    </row>
    <row r="7206" spans="1:29" x14ac:dyDescent="0.25">
      <c r="A7206" s="1">
        <v>35731</v>
      </c>
      <c r="B7206" s="2">
        <v>0.125</v>
      </c>
      <c r="C7206">
        <v>0</v>
      </c>
      <c r="D7206">
        <v>0</v>
      </c>
      <c r="E7206">
        <v>0</v>
      </c>
      <c r="F7206">
        <f t="shared" si="2242"/>
        <v>0</v>
      </c>
      <c r="G7206" s="8">
        <v>8.9</v>
      </c>
      <c r="H7206">
        <v>3</v>
      </c>
      <c r="I7206">
        <v>7203</v>
      </c>
      <c r="J7206">
        <f t="shared" si="2243"/>
        <v>301</v>
      </c>
      <c r="K7206" s="11">
        <f t="shared" si="2244"/>
        <v>3.7975295812623875</v>
      </c>
      <c r="L7206">
        <f t="shared" si="2245"/>
        <v>16.423201277693895</v>
      </c>
      <c r="M7206">
        <f t="shared" si="2246"/>
        <v>3.6070533546282313</v>
      </c>
      <c r="N7206" s="8">
        <f t="shared" si="2247"/>
        <v>2.1972682935892536</v>
      </c>
      <c r="O7206" s="8">
        <f t="shared" si="2248"/>
        <v>-0.2462325218806585</v>
      </c>
      <c r="P7206" s="4">
        <f t="shared" si="2249"/>
        <v>0</v>
      </c>
      <c r="Q7206" s="7">
        <f t="shared" si="2250"/>
        <v>0</v>
      </c>
      <c r="R7206" s="4">
        <f t="shared" si="2251"/>
        <v>0</v>
      </c>
      <c r="S7206" s="4">
        <f t="shared" si="2252"/>
        <v>0</v>
      </c>
      <c r="T7206" s="4">
        <f t="shared" si="2253"/>
        <v>1</v>
      </c>
      <c r="U7206" s="7">
        <f t="shared" si="2254"/>
        <v>0</v>
      </c>
      <c r="V7206" s="4">
        <f t="shared" si="2240"/>
        <v>0.38268428076468186</v>
      </c>
      <c r="W7206" s="14">
        <f t="shared" si="2241"/>
        <v>0</v>
      </c>
      <c r="X7206" s="7">
        <f t="shared" si="2255"/>
        <v>8.9</v>
      </c>
      <c r="Y7206" s="4">
        <f t="shared" si="2256"/>
        <v>-6.0536000000000003</v>
      </c>
      <c r="Z7206" s="7">
        <f t="shared" si="2257"/>
        <v>20.256237600000002</v>
      </c>
      <c r="AA7206" s="14">
        <f t="shared" si="2258"/>
        <v>0</v>
      </c>
      <c r="AB7206" s="15">
        <v>0.59899999999999998</v>
      </c>
      <c r="AC7206" s="16">
        <f t="shared" si="2259"/>
        <v>0.44924999999999998</v>
      </c>
    </row>
    <row r="7207" spans="1:29" x14ac:dyDescent="0.25">
      <c r="A7207" s="1">
        <v>35731</v>
      </c>
      <c r="B7207" s="2">
        <v>0.16666666666666666</v>
      </c>
      <c r="C7207">
        <v>0</v>
      </c>
      <c r="D7207">
        <v>0</v>
      </c>
      <c r="E7207">
        <v>0</v>
      </c>
      <c r="F7207">
        <f t="shared" si="2242"/>
        <v>0</v>
      </c>
      <c r="G7207" s="8">
        <v>7.8</v>
      </c>
      <c r="H7207">
        <v>4</v>
      </c>
      <c r="I7207">
        <v>7204</v>
      </c>
      <c r="J7207">
        <f t="shared" si="2243"/>
        <v>301</v>
      </c>
      <c r="K7207" s="11">
        <f t="shared" si="2244"/>
        <v>3.7975295812623875</v>
      </c>
      <c r="L7207">
        <f t="shared" si="2245"/>
        <v>16.423201277693895</v>
      </c>
      <c r="M7207">
        <f t="shared" si="2246"/>
        <v>4.6070533546282313</v>
      </c>
      <c r="N7207" s="8">
        <f t="shared" si="2247"/>
        <v>1.9354689057901042</v>
      </c>
      <c r="O7207" s="8">
        <f t="shared" si="2248"/>
        <v>-0.2462325218806585</v>
      </c>
      <c r="P7207" s="4">
        <f t="shared" si="2249"/>
        <v>0</v>
      </c>
      <c r="Q7207" s="7">
        <f t="shared" si="2250"/>
        <v>0</v>
      </c>
      <c r="R7207" s="4">
        <f t="shared" si="2251"/>
        <v>0</v>
      </c>
      <c r="S7207" s="4">
        <f t="shared" si="2252"/>
        <v>0</v>
      </c>
      <c r="T7207" s="4">
        <f t="shared" si="2253"/>
        <v>1</v>
      </c>
      <c r="U7207" s="7">
        <f t="shared" si="2254"/>
        <v>0</v>
      </c>
      <c r="V7207" s="4">
        <f t="shared" si="2240"/>
        <v>0.38268428076468186</v>
      </c>
      <c r="W7207" s="14">
        <f t="shared" si="2241"/>
        <v>0</v>
      </c>
      <c r="X7207" s="7">
        <f t="shared" si="2255"/>
        <v>7.8</v>
      </c>
      <c r="Y7207" s="4">
        <f t="shared" si="2256"/>
        <v>-6.4672000000000001</v>
      </c>
      <c r="Z7207" s="7">
        <f t="shared" si="2257"/>
        <v>20.3352352</v>
      </c>
      <c r="AA7207" s="14">
        <f t="shared" si="2258"/>
        <v>0</v>
      </c>
      <c r="AB7207" s="15">
        <v>0.51561538500000004</v>
      </c>
      <c r="AC7207" s="16">
        <f t="shared" si="2259"/>
        <v>0.38671153875000003</v>
      </c>
    </row>
    <row r="7208" spans="1:29" x14ac:dyDescent="0.25">
      <c r="A7208" s="1">
        <v>35731</v>
      </c>
      <c r="B7208" s="2">
        <v>0.20833333333333334</v>
      </c>
      <c r="C7208">
        <v>0</v>
      </c>
      <c r="D7208">
        <v>0</v>
      </c>
      <c r="E7208">
        <v>0</v>
      </c>
      <c r="F7208">
        <f t="shared" si="2242"/>
        <v>0</v>
      </c>
      <c r="G7208" s="8">
        <v>7.2</v>
      </c>
      <c r="H7208">
        <v>5</v>
      </c>
      <c r="I7208">
        <v>7205</v>
      </c>
      <c r="J7208">
        <f t="shared" si="2243"/>
        <v>301</v>
      </c>
      <c r="K7208" s="11">
        <f t="shared" si="2244"/>
        <v>3.7975295812623875</v>
      </c>
      <c r="L7208">
        <f t="shared" si="2245"/>
        <v>16.423201277693895</v>
      </c>
      <c r="M7208">
        <f t="shared" si="2246"/>
        <v>5.6070533546282313</v>
      </c>
      <c r="N7208" s="8">
        <f t="shared" si="2247"/>
        <v>1.6736695179909551</v>
      </c>
      <c r="O7208" s="8">
        <f t="shared" si="2248"/>
        <v>-0.2462325218806585</v>
      </c>
      <c r="P7208" s="4">
        <f t="shared" si="2249"/>
        <v>0</v>
      </c>
      <c r="Q7208" s="7">
        <f t="shared" si="2250"/>
        <v>0</v>
      </c>
      <c r="R7208" s="4">
        <f t="shared" si="2251"/>
        <v>0</v>
      </c>
      <c r="S7208" s="4">
        <f t="shared" si="2252"/>
        <v>0</v>
      </c>
      <c r="T7208" s="4">
        <f t="shared" si="2253"/>
        <v>0</v>
      </c>
      <c r="U7208" s="7">
        <f t="shared" si="2254"/>
        <v>0</v>
      </c>
      <c r="V7208" s="4">
        <f t="shared" si="2240"/>
        <v>0.38268428076468186</v>
      </c>
      <c r="W7208" s="14">
        <f t="shared" si="2241"/>
        <v>0</v>
      </c>
      <c r="X7208" s="7">
        <f t="shared" si="2255"/>
        <v>7.2</v>
      </c>
      <c r="Y7208" s="4">
        <f t="shared" si="2256"/>
        <v>-6.6928000000000001</v>
      </c>
      <c r="Z7208" s="7">
        <f t="shared" si="2257"/>
        <v>20.378324800000001</v>
      </c>
      <c r="AA7208" s="14">
        <f t="shared" si="2258"/>
        <v>0</v>
      </c>
      <c r="AB7208" s="15">
        <v>0.57592307700000001</v>
      </c>
      <c r="AC7208" s="16">
        <f t="shared" si="2259"/>
        <v>0.43194230774999998</v>
      </c>
    </row>
    <row r="7209" spans="1:29" x14ac:dyDescent="0.25">
      <c r="A7209" s="1">
        <v>35731</v>
      </c>
      <c r="B7209" s="2">
        <v>0.25</v>
      </c>
      <c r="C7209">
        <v>0</v>
      </c>
      <c r="D7209">
        <v>0</v>
      </c>
      <c r="E7209">
        <v>0</v>
      </c>
      <c r="F7209">
        <f t="shared" si="2242"/>
        <v>0</v>
      </c>
      <c r="G7209" s="8">
        <v>7.2</v>
      </c>
      <c r="H7209">
        <v>6</v>
      </c>
      <c r="I7209">
        <v>7206</v>
      </c>
      <c r="J7209">
        <f t="shared" si="2243"/>
        <v>301</v>
      </c>
      <c r="K7209" s="11">
        <f t="shared" si="2244"/>
        <v>3.7975295812623875</v>
      </c>
      <c r="L7209">
        <f t="shared" si="2245"/>
        <v>16.423201277693895</v>
      </c>
      <c r="M7209">
        <f t="shared" si="2246"/>
        <v>6.6070533546282313</v>
      </c>
      <c r="N7209" s="8">
        <f t="shared" si="2247"/>
        <v>1.4118701301918055</v>
      </c>
      <c r="O7209" s="8">
        <f t="shared" si="2248"/>
        <v>-0.2462325218806585</v>
      </c>
      <c r="P7209" s="4">
        <f t="shared" si="2249"/>
        <v>0</v>
      </c>
      <c r="Q7209" s="7">
        <f t="shared" si="2250"/>
        <v>0</v>
      </c>
      <c r="R7209" s="4">
        <f t="shared" si="2251"/>
        <v>0</v>
      </c>
      <c r="S7209" s="4">
        <f t="shared" si="2252"/>
        <v>0</v>
      </c>
      <c r="T7209" s="4">
        <f t="shared" si="2253"/>
        <v>0</v>
      </c>
      <c r="U7209" s="7">
        <f t="shared" si="2254"/>
        <v>0</v>
      </c>
      <c r="V7209" s="4">
        <f t="shared" si="2240"/>
        <v>0.38268428076468186</v>
      </c>
      <c r="W7209" s="14">
        <f t="shared" si="2241"/>
        <v>0</v>
      </c>
      <c r="X7209" s="7">
        <f t="shared" si="2255"/>
        <v>7.2</v>
      </c>
      <c r="Y7209" s="4">
        <f t="shared" si="2256"/>
        <v>-6.6928000000000001</v>
      </c>
      <c r="Z7209" s="7">
        <f t="shared" si="2257"/>
        <v>20.378324800000001</v>
      </c>
      <c r="AA7209" s="14">
        <f t="shared" si="2258"/>
        <v>0</v>
      </c>
      <c r="AB7209" s="15">
        <v>0.54576923099999997</v>
      </c>
      <c r="AC7209" s="16">
        <f t="shared" si="2259"/>
        <v>0.40932692324999997</v>
      </c>
    </row>
    <row r="7210" spans="1:29" x14ac:dyDescent="0.25">
      <c r="A7210" s="1">
        <v>35731</v>
      </c>
      <c r="B7210" s="2">
        <v>0.29166666666666669</v>
      </c>
      <c r="C7210">
        <v>58</v>
      </c>
      <c r="D7210">
        <v>429</v>
      </c>
      <c r="E7210">
        <v>18</v>
      </c>
      <c r="F7210">
        <f t="shared" si="2242"/>
        <v>40</v>
      </c>
      <c r="G7210" s="8">
        <v>8.9</v>
      </c>
      <c r="H7210">
        <v>7</v>
      </c>
      <c r="I7210">
        <v>7207</v>
      </c>
      <c r="J7210">
        <f t="shared" si="2243"/>
        <v>301</v>
      </c>
      <c r="K7210" s="11">
        <f t="shared" si="2244"/>
        <v>3.7975295812623875</v>
      </c>
      <c r="L7210">
        <f t="shared" si="2245"/>
        <v>16.423201277693895</v>
      </c>
      <c r="M7210">
        <f t="shared" si="2246"/>
        <v>7.6070533546282313</v>
      </c>
      <c r="N7210" s="8">
        <f t="shared" si="2247"/>
        <v>1.1500707423926562</v>
      </c>
      <c r="O7210" s="8">
        <f t="shared" si="2248"/>
        <v>-0.2462325218806585</v>
      </c>
      <c r="P7210" s="4">
        <f t="shared" si="2249"/>
        <v>0.17655666252442254</v>
      </c>
      <c r="Q7210" s="7">
        <f t="shared" si="2250"/>
        <v>0.17748705181093938</v>
      </c>
      <c r="R7210" s="4">
        <f t="shared" si="2251"/>
        <v>1.1183716976007143</v>
      </c>
      <c r="S7210" s="4">
        <f t="shared" si="2252"/>
        <v>1.1183716976007143</v>
      </c>
      <c r="T7210" s="4">
        <f t="shared" si="2253"/>
        <v>0</v>
      </c>
      <c r="U7210" s="7">
        <f t="shared" si="2254"/>
        <v>1.1183716976007143</v>
      </c>
      <c r="V7210" s="4">
        <f t="shared" si="2240"/>
        <v>0.3277784651045339</v>
      </c>
      <c r="W7210" s="14">
        <f t="shared" si="2241"/>
        <v>157.93187415967498</v>
      </c>
      <c r="X7210" s="7">
        <f t="shared" si="2255"/>
        <v>14.032785910189437</v>
      </c>
      <c r="Y7210" s="4">
        <f t="shared" si="2256"/>
        <v>-4.123672497768772</v>
      </c>
      <c r="Z7210" s="7">
        <f t="shared" si="2257"/>
        <v>19.887621447073833</v>
      </c>
      <c r="AA7210" s="14">
        <f t="shared" si="2258"/>
        <v>0.73013343534306052</v>
      </c>
      <c r="AB7210" s="15">
        <v>0.51292307699999995</v>
      </c>
      <c r="AC7210" s="16">
        <f t="shared" si="2259"/>
        <v>0.38469230774999996</v>
      </c>
    </row>
    <row r="7211" spans="1:29" x14ac:dyDescent="0.25">
      <c r="A7211" s="1">
        <v>35731</v>
      </c>
      <c r="B7211" s="2">
        <v>0.33333333333333331</v>
      </c>
      <c r="C7211">
        <v>243</v>
      </c>
      <c r="D7211">
        <v>757</v>
      </c>
      <c r="E7211">
        <v>35</v>
      </c>
      <c r="F7211">
        <f t="shared" si="2242"/>
        <v>208</v>
      </c>
      <c r="G7211" s="8">
        <v>10.6</v>
      </c>
      <c r="H7211">
        <v>8</v>
      </c>
      <c r="I7211">
        <v>7208</v>
      </c>
      <c r="J7211">
        <f t="shared" si="2243"/>
        <v>301</v>
      </c>
      <c r="K7211" s="11">
        <f t="shared" si="2244"/>
        <v>3.7975295812623875</v>
      </c>
      <c r="L7211">
        <f t="shared" si="2245"/>
        <v>16.423201277693895</v>
      </c>
      <c r="M7211">
        <f t="shared" si="2246"/>
        <v>8.6070533546282313</v>
      </c>
      <c r="N7211" s="8">
        <f t="shared" si="2247"/>
        <v>0.88827135459350681</v>
      </c>
      <c r="O7211" s="8">
        <f t="shared" si="2248"/>
        <v>-0.2462325218806585</v>
      </c>
      <c r="P7211" s="4">
        <f t="shared" si="2249"/>
        <v>0.35081717405518331</v>
      </c>
      <c r="Q7211" s="7">
        <f t="shared" si="2250"/>
        <v>0.35844359645413049</v>
      </c>
      <c r="R7211" s="4">
        <f t="shared" si="2251"/>
        <v>0.93341044057501443</v>
      </c>
      <c r="S7211" s="4">
        <f t="shared" si="2252"/>
        <v>0.93341044057501443</v>
      </c>
      <c r="T7211" s="4">
        <f t="shared" si="2253"/>
        <v>0</v>
      </c>
      <c r="U7211" s="7">
        <f t="shared" si="2254"/>
        <v>0.93341044057501443</v>
      </c>
      <c r="V7211" s="4">
        <f t="shared" si="2240"/>
        <v>0.53737293387738694</v>
      </c>
      <c r="W7211" s="14">
        <f t="shared" si="2241"/>
        <v>440.45919661429565</v>
      </c>
      <c r="X7211" s="7">
        <f t="shared" si="2255"/>
        <v>24.914923889964609</v>
      </c>
      <c r="Y7211" s="4">
        <f t="shared" si="2256"/>
        <v>-3.1988617373307167E-2</v>
      </c>
      <c r="Z7211" s="7">
        <f t="shared" si="2257"/>
        <v>19.106109825918299</v>
      </c>
      <c r="AA7211" s="14">
        <f t="shared" si="2258"/>
        <v>1.956264414790954</v>
      </c>
      <c r="AB7211" s="15">
        <v>0.539538462</v>
      </c>
      <c r="AC7211" s="16">
        <f t="shared" si="2259"/>
        <v>0.40465384650000003</v>
      </c>
    </row>
    <row r="7212" spans="1:29" x14ac:dyDescent="0.25">
      <c r="A7212" s="1">
        <v>35731</v>
      </c>
      <c r="B7212" s="2">
        <v>0.375</v>
      </c>
      <c r="C7212">
        <v>429</v>
      </c>
      <c r="D7212">
        <v>879</v>
      </c>
      <c r="E7212">
        <v>48</v>
      </c>
      <c r="F7212">
        <f t="shared" si="2242"/>
        <v>381</v>
      </c>
      <c r="G7212" s="8">
        <v>15</v>
      </c>
      <c r="H7212">
        <v>9</v>
      </c>
      <c r="I7212">
        <v>7209</v>
      </c>
      <c r="J7212">
        <f t="shared" si="2243"/>
        <v>301</v>
      </c>
      <c r="K7212" s="11">
        <f t="shared" si="2244"/>
        <v>3.7975295812623875</v>
      </c>
      <c r="L7212">
        <f t="shared" si="2245"/>
        <v>16.423201277693895</v>
      </c>
      <c r="M7212">
        <f t="shared" si="2246"/>
        <v>9.6070533546282313</v>
      </c>
      <c r="N7212" s="8">
        <f t="shared" si="2247"/>
        <v>0.62647196679435724</v>
      </c>
      <c r="O7212" s="8">
        <f t="shared" si="2248"/>
        <v>-0.2462325218806585</v>
      </c>
      <c r="P7212" s="4">
        <f t="shared" si="2249"/>
        <v>0.49138671017479657</v>
      </c>
      <c r="Q7212" s="7">
        <f t="shared" si="2250"/>
        <v>0.51368123578269442</v>
      </c>
      <c r="R7212" s="4">
        <f t="shared" si="2251"/>
        <v>0.71135942510950834</v>
      </c>
      <c r="S7212" s="4">
        <f t="shared" si="2252"/>
        <v>0.71135942510950834</v>
      </c>
      <c r="T7212" s="4">
        <f t="shared" si="2253"/>
        <v>0</v>
      </c>
      <c r="U7212" s="7">
        <f t="shared" si="2254"/>
        <v>0.71135942510950834</v>
      </c>
      <c r="V7212" s="4">
        <f t="shared" si="2240"/>
        <v>0.70644507184959737</v>
      </c>
      <c r="W7212" s="14">
        <f t="shared" si="2241"/>
        <v>667.13831850200916</v>
      </c>
      <c r="X7212" s="7">
        <f t="shared" si="2255"/>
        <v>36.681995351315294</v>
      </c>
      <c r="Y7212" s="4">
        <f t="shared" si="2256"/>
        <v>4.3924302520945506</v>
      </c>
      <c r="Z7212" s="7">
        <f t="shared" si="2257"/>
        <v>18.26104582184994</v>
      </c>
      <c r="AA7212" s="14">
        <f t="shared" si="2258"/>
        <v>2.831986215305045</v>
      </c>
      <c r="AB7212" s="15">
        <v>0.43838461499999998</v>
      </c>
      <c r="AC7212" s="16">
        <f t="shared" si="2259"/>
        <v>0.32878846125</v>
      </c>
    </row>
    <row r="7213" spans="1:29" x14ac:dyDescent="0.25">
      <c r="A7213" s="1">
        <v>35731</v>
      </c>
      <c r="B7213" s="2">
        <v>0.41666666666666669</v>
      </c>
      <c r="C7213">
        <v>576</v>
      </c>
      <c r="D7213">
        <v>935</v>
      </c>
      <c r="E7213">
        <v>58</v>
      </c>
      <c r="F7213">
        <f t="shared" si="2242"/>
        <v>518</v>
      </c>
      <c r="G7213" s="8">
        <v>17.2</v>
      </c>
      <c r="H7213">
        <v>10</v>
      </c>
      <c r="I7213">
        <v>7210</v>
      </c>
      <c r="J7213">
        <f t="shared" si="2243"/>
        <v>301</v>
      </c>
      <c r="K7213" s="11">
        <f t="shared" si="2244"/>
        <v>3.7975295812623875</v>
      </c>
      <c r="L7213">
        <f t="shared" si="2245"/>
        <v>16.423201277693895</v>
      </c>
      <c r="M7213">
        <f t="shared" si="2246"/>
        <v>10.607053354628231</v>
      </c>
      <c r="N7213" s="8">
        <f t="shared" si="2247"/>
        <v>0.36467257899520789</v>
      </c>
      <c r="O7213" s="8">
        <f t="shared" si="2248"/>
        <v>-0.2462325218806585</v>
      </c>
      <c r="P7213" s="4">
        <f t="shared" si="2249"/>
        <v>0.58868568929885257</v>
      </c>
      <c r="Q7213" s="7">
        <f t="shared" si="2250"/>
        <v>0.62943198267204881</v>
      </c>
      <c r="R7213" s="4">
        <f t="shared" si="2251"/>
        <v>0.44215175781998234</v>
      </c>
      <c r="S7213" s="4">
        <f t="shared" si="2252"/>
        <v>0.44215175781998234</v>
      </c>
      <c r="T7213" s="4">
        <f t="shared" si="2253"/>
        <v>0</v>
      </c>
      <c r="U7213" s="7">
        <f t="shared" si="2254"/>
        <v>0.44215175781998234</v>
      </c>
      <c r="V7213" s="4">
        <f t="shared" si="2240"/>
        <v>0.82347289222327724</v>
      </c>
      <c r="W7213" s="14">
        <f t="shared" si="2241"/>
        <v>825.7396504804384</v>
      </c>
      <c r="X7213" s="7">
        <f t="shared" si="2255"/>
        <v>44.036538640614253</v>
      </c>
      <c r="Y7213" s="4">
        <f t="shared" si="2256"/>
        <v>7.1577385288709596</v>
      </c>
      <c r="Z7213" s="7">
        <f t="shared" si="2257"/>
        <v>17.732871940985646</v>
      </c>
      <c r="AA7213" s="14">
        <f t="shared" si="2258"/>
        <v>3.40386102224207</v>
      </c>
      <c r="AB7213" s="15">
        <v>2.444</v>
      </c>
      <c r="AC7213" s="16">
        <f t="shared" si="2259"/>
        <v>1.833</v>
      </c>
    </row>
    <row r="7214" spans="1:29" x14ac:dyDescent="0.25">
      <c r="A7214" s="1">
        <v>35731</v>
      </c>
      <c r="B7214" s="2">
        <v>0.45833333333333331</v>
      </c>
      <c r="C7214">
        <v>667</v>
      </c>
      <c r="D7214">
        <v>962</v>
      </c>
      <c r="E7214">
        <v>64</v>
      </c>
      <c r="F7214">
        <f t="shared" si="2242"/>
        <v>603</v>
      </c>
      <c r="G7214" s="8">
        <v>18.3</v>
      </c>
      <c r="H7214">
        <v>11</v>
      </c>
      <c r="I7214">
        <v>7211</v>
      </c>
      <c r="J7214">
        <f t="shared" si="2243"/>
        <v>301</v>
      </c>
      <c r="K7214" s="11">
        <f t="shared" si="2244"/>
        <v>3.7975295812623875</v>
      </c>
      <c r="L7214">
        <f t="shared" si="2245"/>
        <v>16.423201277693895</v>
      </c>
      <c r="M7214">
        <f t="shared" si="2246"/>
        <v>11.607053354628231</v>
      </c>
      <c r="N7214" s="8">
        <f t="shared" si="2247"/>
        <v>0.10287319119605852</v>
      </c>
      <c r="O7214" s="8">
        <f t="shared" si="2248"/>
        <v>-0.2462325218806585</v>
      </c>
      <c r="P7214" s="4">
        <f t="shared" si="2249"/>
        <v>0.63608334679421263</v>
      </c>
      <c r="Q7214" s="7">
        <f t="shared" si="2250"/>
        <v>0.68941169835211935</v>
      </c>
      <c r="R7214" s="4">
        <f t="shared" si="2251"/>
        <v>0.12943286729655484</v>
      </c>
      <c r="S7214" s="4">
        <f t="shared" si="2252"/>
        <v>0.12943286729655484</v>
      </c>
      <c r="T7214" s="4">
        <f t="shared" si="2253"/>
        <v>0</v>
      </c>
      <c r="U7214" s="7">
        <f t="shared" si="2254"/>
        <v>0.12943286729655484</v>
      </c>
      <c r="V7214" s="4">
        <f t="shared" si="2240"/>
        <v>0.8804811424375778</v>
      </c>
      <c r="W7214" s="14">
        <f t="shared" si="2241"/>
        <v>908.58699281990073</v>
      </c>
      <c r="X7214" s="7">
        <f t="shared" si="2255"/>
        <v>47.829077266646777</v>
      </c>
      <c r="Y7214" s="4">
        <f t="shared" si="2256"/>
        <v>8.5837330522591877</v>
      </c>
      <c r="Z7214" s="7">
        <f t="shared" si="2257"/>
        <v>17.460506987018494</v>
      </c>
      <c r="AA7214" s="14">
        <f t="shared" si="2258"/>
        <v>3.6878476199905883</v>
      </c>
      <c r="AB7214" s="15">
        <v>2.641</v>
      </c>
      <c r="AC7214" s="16">
        <f t="shared" si="2259"/>
        <v>1.98075</v>
      </c>
    </row>
    <row r="7215" spans="1:29" x14ac:dyDescent="0.25">
      <c r="A7215" s="1">
        <v>35731</v>
      </c>
      <c r="B7215" s="2">
        <v>0.5</v>
      </c>
      <c r="C7215">
        <v>694</v>
      </c>
      <c r="D7215">
        <v>968</v>
      </c>
      <c r="E7215">
        <v>66</v>
      </c>
      <c r="F7215">
        <f t="shared" si="2242"/>
        <v>628</v>
      </c>
      <c r="G7215" s="8">
        <v>19.399999999999999</v>
      </c>
      <c r="H7215">
        <v>12</v>
      </c>
      <c r="I7215">
        <v>7212</v>
      </c>
      <c r="J7215">
        <f t="shared" si="2243"/>
        <v>301</v>
      </c>
      <c r="K7215" s="11">
        <f t="shared" si="2244"/>
        <v>3.7975295812623875</v>
      </c>
      <c r="L7215">
        <f t="shared" si="2245"/>
        <v>16.423201277693895</v>
      </c>
      <c r="M7215">
        <f t="shared" si="2246"/>
        <v>12.607053354628231</v>
      </c>
      <c r="N7215" s="8">
        <f t="shared" si="2247"/>
        <v>-0.15892619660309087</v>
      </c>
      <c r="O7215" s="8">
        <f t="shared" si="2248"/>
        <v>-0.2462325218806585</v>
      </c>
      <c r="P7215" s="4">
        <f t="shared" si="2249"/>
        <v>0.63034961063090056</v>
      </c>
      <c r="Q7215" s="7">
        <f t="shared" si="2250"/>
        <v>0.68200347771984093</v>
      </c>
      <c r="R7215" s="4">
        <f t="shared" si="2251"/>
        <v>-0.19902134115040779</v>
      </c>
      <c r="S7215" s="4">
        <f t="shared" si="2252"/>
        <v>-0.19902134115040779</v>
      </c>
      <c r="T7215" s="4">
        <f t="shared" si="2253"/>
        <v>0</v>
      </c>
      <c r="U7215" s="7">
        <f t="shared" si="2254"/>
        <v>-0.19902134115040779</v>
      </c>
      <c r="V7215" s="4">
        <f t="shared" si="2240"/>
        <v>0.87358480445098263</v>
      </c>
      <c r="W7215" s="14">
        <f t="shared" si="2241"/>
        <v>909.11810368459419</v>
      </c>
      <c r="X7215" s="7">
        <f t="shared" si="2255"/>
        <v>48.946338369749313</v>
      </c>
      <c r="Y7215" s="4">
        <f t="shared" si="2256"/>
        <v>9.003823227025741</v>
      </c>
      <c r="Z7215" s="7">
        <f t="shared" si="2257"/>
        <v>17.380269763638083</v>
      </c>
      <c r="AA7215" s="14">
        <f t="shared" si="2258"/>
        <v>3.6730464621655141</v>
      </c>
      <c r="AB7215" s="15">
        <v>2.6383076920000001</v>
      </c>
      <c r="AC7215" s="16">
        <f t="shared" si="2259"/>
        <v>1.9787307690000002</v>
      </c>
    </row>
    <row r="7216" spans="1:29" x14ac:dyDescent="0.25">
      <c r="A7216" s="1">
        <v>35731</v>
      </c>
      <c r="B7216" s="2">
        <v>0.54166666666666663</v>
      </c>
      <c r="C7216">
        <v>654</v>
      </c>
      <c r="D7216">
        <v>958</v>
      </c>
      <c r="E7216">
        <v>63</v>
      </c>
      <c r="F7216">
        <f t="shared" si="2242"/>
        <v>591</v>
      </c>
      <c r="G7216" s="8">
        <v>20.6</v>
      </c>
      <c r="H7216">
        <v>13</v>
      </c>
      <c r="I7216">
        <v>7213</v>
      </c>
      <c r="J7216">
        <f t="shared" si="2243"/>
        <v>301</v>
      </c>
      <c r="K7216" s="11">
        <f t="shared" si="2244"/>
        <v>3.7975295812623875</v>
      </c>
      <c r="L7216">
        <f t="shared" si="2245"/>
        <v>16.423201277693895</v>
      </c>
      <c r="M7216">
        <f t="shared" si="2246"/>
        <v>13.607053354628231</v>
      </c>
      <c r="N7216" s="8">
        <f t="shared" si="2247"/>
        <v>-0.42072558440224034</v>
      </c>
      <c r="O7216" s="8">
        <f t="shared" si="2248"/>
        <v>-0.2462325218806585</v>
      </c>
      <c r="P7216" s="4">
        <f t="shared" si="2249"/>
        <v>0.57187522545299885</v>
      </c>
      <c r="Q7216" s="7">
        <f t="shared" si="2250"/>
        <v>0.60878994950838017</v>
      </c>
      <c r="R7216" s="4">
        <f t="shared" si="2251"/>
        <v>-0.50390967393505515</v>
      </c>
      <c r="S7216" s="4">
        <f t="shared" si="2252"/>
        <v>-0.50390967393505515</v>
      </c>
      <c r="T7216" s="4">
        <f t="shared" si="2253"/>
        <v>0</v>
      </c>
      <c r="U7216" s="7">
        <f t="shared" si="2254"/>
        <v>-0.50390967393505515</v>
      </c>
      <c r="V7216" s="4">
        <f t="shared" si="2240"/>
        <v>0.80325385230054047</v>
      </c>
      <c r="W7216" s="14">
        <f t="shared" si="2241"/>
        <v>830.1193847083224</v>
      </c>
      <c r="X7216" s="7">
        <f t="shared" si="2255"/>
        <v>47.57888000302048</v>
      </c>
      <c r="Y7216" s="4">
        <f t="shared" si="2256"/>
        <v>8.4896588811356999</v>
      </c>
      <c r="Z7216" s="7">
        <f t="shared" si="2257"/>
        <v>17.478475153703084</v>
      </c>
      <c r="AA7216" s="14">
        <f t="shared" si="2258"/>
        <v>3.3728241580433904</v>
      </c>
      <c r="AB7216" s="15">
        <v>2.5708461539999998</v>
      </c>
      <c r="AC7216" s="16">
        <f t="shared" si="2259"/>
        <v>1.9281346154999999</v>
      </c>
    </row>
    <row r="7217" spans="1:29" x14ac:dyDescent="0.25">
      <c r="A7217" s="1">
        <v>35731</v>
      </c>
      <c r="B7217" s="2">
        <v>0.58333333333333337</v>
      </c>
      <c r="C7217">
        <v>530</v>
      </c>
      <c r="D7217">
        <v>836</v>
      </c>
      <c r="E7217">
        <v>83</v>
      </c>
      <c r="F7217">
        <f t="shared" si="2242"/>
        <v>447</v>
      </c>
      <c r="G7217" s="8">
        <v>21.7</v>
      </c>
      <c r="H7217">
        <v>14</v>
      </c>
      <c r="I7217">
        <v>7214</v>
      </c>
      <c r="J7217">
        <f t="shared" si="2243"/>
        <v>301</v>
      </c>
      <c r="K7217" s="11">
        <f t="shared" si="2244"/>
        <v>3.7975295812623875</v>
      </c>
      <c r="L7217">
        <f t="shared" si="2245"/>
        <v>16.423201277693895</v>
      </c>
      <c r="M7217">
        <f t="shared" si="2246"/>
        <v>14.607053354628231</v>
      </c>
      <c r="N7217" s="8">
        <f t="shared" si="2247"/>
        <v>-0.68252497220138975</v>
      </c>
      <c r="O7217" s="8">
        <f t="shared" si="2248"/>
        <v>-0.2462325218806585</v>
      </c>
      <c r="P7217" s="4">
        <f t="shared" si="2249"/>
        <v>0.46464512397689089</v>
      </c>
      <c r="Q7217" s="7">
        <f t="shared" si="2250"/>
        <v>0.48323380425807355</v>
      </c>
      <c r="R7217" s="4">
        <f t="shared" si="2251"/>
        <v>-0.76263864088638333</v>
      </c>
      <c r="S7217" s="4">
        <f t="shared" si="2252"/>
        <v>-0.76263864088638333</v>
      </c>
      <c r="T7217" s="4">
        <f t="shared" si="2253"/>
        <v>0</v>
      </c>
      <c r="U7217" s="7">
        <f t="shared" si="2254"/>
        <v>-0.76263864088638333</v>
      </c>
      <c r="V7217" s="4">
        <f t="shared" si="2240"/>
        <v>0.67428122414791014</v>
      </c>
      <c r="W7217" s="14">
        <f t="shared" si="2241"/>
        <v>643.54008940297967</v>
      </c>
      <c r="X7217" s="7">
        <f t="shared" si="2255"/>
        <v>42.615052905596841</v>
      </c>
      <c r="Y7217" s="4">
        <f t="shared" si="2256"/>
        <v>6.6232598925044117</v>
      </c>
      <c r="Z7217" s="7">
        <f t="shared" si="2257"/>
        <v>17.834957360531657</v>
      </c>
      <c r="AA7217" s="14">
        <f t="shared" si="2258"/>
        <v>2.668070400055981</v>
      </c>
      <c r="AB7217" s="15">
        <v>2.5389230770000002</v>
      </c>
      <c r="AC7217" s="16">
        <f t="shared" si="2259"/>
        <v>1.9041923077500003</v>
      </c>
    </row>
    <row r="7218" spans="1:29" x14ac:dyDescent="0.25">
      <c r="A7218" s="1">
        <v>35731</v>
      </c>
      <c r="B7218" s="2">
        <v>0.625</v>
      </c>
      <c r="C7218">
        <v>365</v>
      </c>
      <c r="D7218">
        <v>771</v>
      </c>
      <c r="E7218">
        <v>53</v>
      </c>
      <c r="F7218">
        <f t="shared" si="2242"/>
        <v>312</v>
      </c>
      <c r="G7218" s="8">
        <v>21.7</v>
      </c>
      <c r="H7218">
        <v>15</v>
      </c>
      <c r="I7218">
        <v>7215</v>
      </c>
      <c r="J7218">
        <f t="shared" si="2243"/>
        <v>301</v>
      </c>
      <c r="K7218" s="11">
        <f t="shared" si="2244"/>
        <v>3.7975295812623875</v>
      </c>
      <c r="L7218">
        <f t="shared" si="2245"/>
        <v>16.423201277693895</v>
      </c>
      <c r="M7218">
        <f t="shared" si="2246"/>
        <v>15.607053354628231</v>
      </c>
      <c r="N7218" s="8">
        <f t="shared" si="2247"/>
        <v>-0.9443243600005391</v>
      </c>
      <c r="O7218" s="8">
        <f t="shared" si="2248"/>
        <v>-0.2462325218806585</v>
      </c>
      <c r="P7218" s="4">
        <f t="shared" si="2249"/>
        <v>0.31596686041205252</v>
      </c>
      <c r="Q7218" s="7">
        <f t="shared" si="2250"/>
        <v>0.32147554834275549</v>
      </c>
      <c r="R7218" s="4">
        <f t="shared" si="2251"/>
        <v>-0.97569064423212548</v>
      </c>
      <c r="S7218" s="4">
        <f t="shared" si="2252"/>
        <v>-0.97569064423212548</v>
      </c>
      <c r="T7218" s="4">
        <f t="shared" si="2253"/>
        <v>0</v>
      </c>
      <c r="U7218" s="7">
        <f t="shared" si="2254"/>
        <v>-0.97569064423212548</v>
      </c>
      <c r="V7218" s="4">
        <f t="shared" si="2240"/>
        <v>0.49545619146434805</v>
      </c>
      <c r="W7218" s="14">
        <f t="shared" si="2241"/>
        <v>432.97952191795599</v>
      </c>
      <c r="X7218" s="7">
        <f t="shared" si="2255"/>
        <v>35.771834462333572</v>
      </c>
      <c r="Y7218" s="4">
        <f t="shared" si="2256"/>
        <v>4.0502097578374237</v>
      </c>
      <c r="Z7218" s="7">
        <f t="shared" si="2257"/>
        <v>18.326409936253054</v>
      </c>
      <c r="AA7218" s="14">
        <f t="shared" si="2258"/>
        <v>1.8445666672387793</v>
      </c>
      <c r="AB7218" s="15">
        <v>1.2362307690000001</v>
      </c>
      <c r="AC7218" s="16">
        <f t="shared" si="2259"/>
        <v>0.92717307675000005</v>
      </c>
    </row>
    <row r="7219" spans="1:29" x14ac:dyDescent="0.25">
      <c r="A7219" s="1">
        <v>35731</v>
      </c>
      <c r="B7219" s="2">
        <v>0.66666666666666663</v>
      </c>
      <c r="C7219">
        <v>192</v>
      </c>
      <c r="D7219">
        <v>534</v>
      </c>
      <c r="E7219">
        <v>64</v>
      </c>
      <c r="F7219">
        <f t="shared" si="2242"/>
        <v>128</v>
      </c>
      <c r="G7219" s="8">
        <v>21.7</v>
      </c>
      <c r="H7219">
        <v>16</v>
      </c>
      <c r="I7219">
        <v>7216</v>
      </c>
      <c r="J7219">
        <f t="shared" si="2243"/>
        <v>301</v>
      </c>
      <c r="K7219" s="11">
        <f t="shared" si="2244"/>
        <v>3.7975295812623875</v>
      </c>
      <c r="L7219">
        <f t="shared" si="2245"/>
        <v>16.423201277693895</v>
      </c>
      <c r="M7219">
        <f t="shared" si="2246"/>
        <v>16.607053354628231</v>
      </c>
      <c r="N7219" s="8">
        <f t="shared" si="2247"/>
        <v>-1.2061237477996885</v>
      </c>
      <c r="O7219" s="8">
        <f t="shared" si="2248"/>
        <v>-0.2462325218806585</v>
      </c>
      <c r="P7219" s="4">
        <f t="shared" si="2249"/>
        <v>0.13597261271797961</v>
      </c>
      <c r="Q7219" s="7">
        <f t="shared" si="2250"/>
        <v>0.13639512693890049</v>
      </c>
      <c r="R7219" s="4">
        <f t="shared" si="2251"/>
        <v>-1.1544076108303902</v>
      </c>
      <c r="S7219" s="4">
        <f t="shared" si="2252"/>
        <v>-1.1544076108303902</v>
      </c>
      <c r="T7219" s="4">
        <f t="shared" si="2253"/>
        <v>0</v>
      </c>
      <c r="U7219" s="7">
        <f t="shared" si="2254"/>
        <v>-1.1544076108303902</v>
      </c>
      <c r="V7219" s="4">
        <f t="shared" si="2240"/>
        <v>0.27896538470489973</v>
      </c>
      <c r="W7219" s="14">
        <f t="shared" si="2241"/>
        <v>210.53164922736727</v>
      </c>
      <c r="X7219" s="7">
        <f t="shared" si="2255"/>
        <v>28.542278599889435</v>
      </c>
      <c r="Y7219" s="4">
        <f t="shared" si="2256"/>
        <v>1.3318967535584278</v>
      </c>
      <c r="Z7219" s="7">
        <f t="shared" si="2257"/>
        <v>18.84560772007034</v>
      </c>
      <c r="AA7219" s="14">
        <f t="shared" si="2258"/>
        <v>0.92231047751586137</v>
      </c>
      <c r="AB7219" s="15">
        <v>0.83153846200000003</v>
      </c>
      <c r="AC7219" s="16">
        <f t="shared" si="2259"/>
        <v>0.6236538465</v>
      </c>
    </row>
    <row r="7220" spans="1:29" x14ac:dyDescent="0.25">
      <c r="A7220" s="1">
        <v>35731</v>
      </c>
      <c r="B7220" s="2">
        <v>0.70833333333333337</v>
      </c>
      <c r="C7220">
        <v>34</v>
      </c>
      <c r="D7220">
        <v>303</v>
      </c>
      <c r="E7220">
        <v>12</v>
      </c>
      <c r="F7220">
        <f t="shared" si="2242"/>
        <v>22</v>
      </c>
      <c r="G7220" s="8">
        <v>21.1</v>
      </c>
      <c r="H7220">
        <v>17</v>
      </c>
      <c r="I7220">
        <v>7217</v>
      </c>
      <c r="J7220">
        <f t="shared" si="2243"/>
        <v>301</v>
      </c>
      <c r="K7220" s="11">
        <f t="shared" si="2244"/>
        <v>3.7975295812623875</v>
      </c>
      <c r="L7220">
        <f t="shared" si="2245"/>
        <v>16.423201277693895</v>
      </c>
      <c r="M7220">
        <f t="shared" si="2246"/>
        <v>17.607053354628231</v>
      </c>
      <c r="N7220" s="8">
        <f t="shared" si="2247"/>
        <v>-1.4679231355988378</v>
      </c>
      <c r="O7220" s="8">
        <f t="shared" si="2248"/>
        <v>-0.2462325218806585</v>
      </c>
      <c r="P7220" s="4">
        <f t="shared" si="2249"/>
        <v>0</v>
      </c>
      <c r="Q7220" s="7">
        <f t="shared" si="2250"/>
        <v>0</v>
      </c>
      <c r="R7220" s="4">
        <f t="shared" si="2251"/>
        <v>0</v>
      </c>
      <c r="S7220" s="4">
        <f t="shared" si="2252"/>
        <v>0</v>
      </c>
      <c r="T7220" s="4">
        <f t="shared" si="2253"/>
        <v>0</v>
      </c>
      <c r="U7220" s="7">
        <f t="shared" si="2254"/>
        <v>0</v>
      </c>
      <c r="V7220" s="4">
        <f t="shared" si="2240"/>
        <v>0.38268428076468186</v>
      </c>
      <c r="W7220" s="14">
        <f t="shared" si="2241"/>
        <v>127.49661215825188</v>
      </c>
      <c r="X7220" s="7">
        <f t="shared" si="2255"/>
        <v>25.24363989514319</v>
      </c>
      <c r="Y7220" s="4">
        <f t="shared" si="2256"/>
        <v>9.1608600573839336E-2</v>
      </c>
      <c r="Z7220" s="7">
        <f t="shared" si="2257"/>
        <v>19.082502757290399</v>
      </c>
      <c r="AA7220" s="14">
        <f t="shared" si="2258"/>
        <v>0.56556637547457134</v>
      </c>
      <c r="AB7220" s="15">
        <v>0.63807692299999996</v>
      </c>
      <c r="AC7220" s="16">
        <f t="shared" si="2259"/>
        <v>0.47855769225</v>
      </c>
    </row>
    <row r="7221" spans="1:29" x14ac:dyDescent="0.25">
      <c r="A7221" s="1">
        <v>35731</v>
      </c>
      <c r="B7221" s="2">
        <v>0.75</v>
      </c>
      <c r="C7221">
        <v>0</v>
      </c>
      <c r="D7221">
        <v>0</v>
      </c>
      <c r="E7221">
        <v>0</v>
      </c>
      <c r="F7221">
        <f t="shared" si="2242"/>
        <v>0</v>
      </c>
      <c r="G7221" s="8">
        <v>19.399999999999999</v>
      </c>
      <c r="H7221">
        <v>18</v>
      </c>
      <c r="I7221">
        <v>7218</v>
      </c>
      <c r="J7221">
        <f t="shared" si="2243"/>
        <v>301</v>
      </c>
      <c r="K7221" s="11">
        <f t="shared" si="2244"/>
        <v>3.7975295812623875</v>
      </c>
      <c r="L7221">
        <f t="shared" si="2245"/>
        <v>16.423201277693895</v>
      </c>
      <c r="M7221">
        <f t="shared" si="2246"/>
        <v>18.607053354628231</v>
      </c>
      <c r="N7221" s="8">
        <f t="shared" si="2247"/>
        <v>-1.7297225233979874</v>
      </c>
      <c r="O7221" s="8">
        <f t="shared" si="2248"/>
        <v>-0.2462325218806585</v>
      </c>
      <c r="P7221" s="4">
        <f t="shared" si="2249"/>
        <v>0</v>
      </c>
      <c r="Q7221" s="7">
        <f t="shared" si="2250"/>
        <v>0</v>
      </c>
      <c r="R7221" s="4">
        <f t="shared" si="2251"/>
        <v>0</v>
      </c>
      <c r="S7221" s="4">
        <f t="shared" si="2252"/>
        <v>0</v>
      </c>
      <c r="T7221" s="4">
        <f t="shared" si="2253"/>
        <v>0</v>
      </c>
      <c r="U7221" s="7">
        <f t="shared" si="2254"/>
        <v>0</v>
      </c>
      <c r="V7221" s="4">
        <f t="shared" si="2240"/>
        <v>0.38268428076468186</v>
      </c>
      <c r="W7221" s="14">
        <f t="shared" si="2241"/>
        <v>0</v>
      </c>
      <c r="X7221" s="7">
        <f t="shared" si="2255"/>
        <v>19.399999999999999</v>
      </c>
      <c r="Y7221" s="4">
        <f t="shared" si="2256"/>
        <v>-2.1056000000000004</v>
      </c>
      <c r="Z7221" s="7">
        <f t="shared" si="2257"/>
        <v>19.502169599999998</v>
      </c>
      <c r="AA7221" s="14">
        <f t="shared" si="2258"/>
        <v>0</v>
      </c>
      <c r="AB7221" s="15">
        <v>0.84307692300000003</v>
      </c>
      <c r="AC7221" s="16">
        <f t="shared" si="2259"/>
        <v>0.63230769225000005</v>
      </c>
    </row>
    <row r="7222" spans="1:29" x14ac:dyDescent="0.25">
      <c r="A7222" s="1">
        <v>35731</v>
      </c>
      <c r="B7222" s="2">
        <v>0.79166666666666663</v>
      </c>
      <c r="C7222">
        <v>0</v>
      </c>
      <c r="D7222">
        <v>0</v>
      </c>
      <c r="E7222">
        <v>0</v>
      </c>
      <c r="F7222">
        <f t="shared" si="2242"/>
        <v>0</v>
      </c>
      <c r="G7222" s="8">
        <v>16.100000000000001</v>
      </c>
      <c r="H7222">
        <v>19</v>
      </c>
      <c r="I7222">
        <v>7219</v>
      </c>
      <c r="J7222">
        <f t="shared" si="2243"/>
        <v>301</v>
      </c>
      <c r="K7222" s="11">
        <f t="shared" si="2244"/>
        <v>3.7975295812623875</v>
      </c>
      <c r="L7222">
        <f t="shared" si="2245"/>
        <v>16.423201277693895</v>
      </c>
      <c r="M7222">
        <f t="shared" si="2246"/>
        <v>19.607053354628231</v>
      </c>
      <c r="N7222" s="8">
        <f t="shared" si="2247"/>
        <v>-1.9915219111971367</v>
      </c>
      <c r="O7222" s="8">
        <f t="shared" si="2248"/>
        <v>-0.2462325218806585</v>
      </c>
      <c r="P7222" s="4">
        <f t="shared" si="2249"/>
        <v>0</v>
      </c>
      <c r="Q7222" s="7">
        <f t="shared" si="2250"/>
        <v>0</v>
      </c>
      <c r="R7222" s="4">
        <f t="shared" si="2251"/>
        <v>0</v>
      </c>
      <c r="S7222" s="4">
        <f t="shared" si="2252"/>
        <v>0</v>
      </c>
      <c r="T7222" s="4">
        <f t="shared" si="2253"/>
        <v>1</v>
      </c>
      <c r="U7222" s="7">
        <f t="shared" si="2254"/>
        <v>0</v>
      </c>
      <c r="V7222" s="4">
        <f t="shared" si="2240"/>
        <v>0.38268428076468186</v>
      </c>
      <c r="W7222" s="14">
        <f t="shared" si="2241"/>
        <v>0</v>
      </c>
      <c r="X7222" s="7">
        <f t="shared" si="2255"/>
        <v>16.100000000000001</v>
      </c>
      <c r="Y7222" s="4">
        <f t="shared" si="2256"/>
        <v>-3.3463999999999996</v>
      </c>
      <c r="Z7222" s="7">
        <f t="shared" si="2257"/>
        <v>19.739162400000001</v>
      </c>
      <c r="AA7222" s="14">
        <f t="shared" si="2258"/>
        <v>0</v>
      </c>
      <c r="AB7222" s="15">
        <v>0.77030769200000004</v>
      </c>
      <c r="AC7222" s="16">
        <f t="shared" si="2259"/>
        <v>0.57773076899999998</v>
      </c>
    </row>
    <row r="7223" spans="1:29" x14ac:dyDescent="0.25">
      <c r="A7223" s="1">
        <v>35731</v>
      </c>
      <c r="B7223" s="2">
        <v>0.83333333333333337</v>
      </c>
      <c r="C7223">
        <v>0</v>
      </c>
      <c r="D7223">
        <v>0</v>
      </c>
      <c r="E7223">
        <v>0</v>
      </c>
      <c r="F7223">
        <f t="shared" si="2242"/>
        <v>0</v>
      </c>
      <c r="G7223" s="8">
        <v>15</v>
      </c>
      <c r="H7223">
        <v>20</v>
      </c>
      <c r="I7223">
        <v>7220</v>
      </c>
      <c r="J7223">
        <f t="shared" si="2243"/>
        <v>301</v>
      </c>
      <c r="K7223" s="11">
        <f t="shared" si="2244"/>
        <v>3.7975295812623875</v>
      </c>
      <c r="L7223">
        <f t="shared" si="2245"/>
        <v>16.423201277693895</v>
      </c>
      <c r="M7223">
        <f t="shared" si="2246"/>
        <v>20.607053354628231</v>
      </c>
      <c r="N7223" s="8">
        <f t="shared" si="2247"/>
        <v>-2.2533212989962861</v>
      </c>
      <c r="O7223" s="8">
        <f t="shared" si="2248"/>
        <v>-0.2462325218806585</v>
      </c>
      <c r="P7223" s="4">
        <f t="shared" si="2249"/>
        <v>0</v>
      </c>
      <c r="Q7223" s="7">
        <f t="shared" si="2250"/>
        <v>0</v>
      </c>
      <c r="R7223" s="4">
        <f t="shared" si="2251"/>
        <v>0</v>
      </c>
      <c r="S7223" s="4">
        <f t="shared" si="2252"/>
        <v>0</v>
      </c>
      <c r="T7223" s="4">
        <f t="shared" si="2253"/>
        <v>1</v>
      </c>
      <c r="U7223" s="7">
        <f t="shared" si="2254"/>
        <v>0</v>
      </c>
      <c r="V7223" s="4">
        <f t="shared" si="2240"/>
        <v>0.38268428076468186</v>
      </c>
      <c r="W7223" s="14">
        <f t="shared" si="2241"/>
        <v>0</v>
      </c>
      <c r="X7223" s="7">
        <f t="shared" si="2255"/>
        <v>15</v>
      </c>
      <c r="Y7223" s="4">
        <f t="shared" si="2256"/>
        <v>-3.76</v>
      </c>
      <c r="Z7223" s="7">
        <f t="shared" si="2257"/>
        <v>19.818160000000002</v>
      </c>
      <c r="AA7223" s="14">
        <f t="shared" si="2258"/>
        <v>0</v>
      </c>
      <c r="AB7223" s="15">
        <v>0.66915384600000005</v>
      </c>
      <c r="AC7223" s="16">
        <f t="shared" si="2259"/>
        <v>0.50186538450000007</v>
      </c>
    </row>
    <row r="7224" spans="1:29" x14ac:dyDescent="0.25">
      <c r="A7224" s="1">
        <v>35731</v>
      </c>
      <c r="B7224" s="2">
        <v>0.875</v>
      </c>
      <c r="C7224">
        <v>0</v>
      </c>
      <c r="D7224">
        <v>0</v>
      </c>
      <c r="E7224">
        <v>0</v>
      </c>
      <c r="F7224">
        <f t="shared" si="2242"/>
        <v>0</v>
      </c>
      <c r="G7224" s="8">
        <v>15.6</v>
      </c>
      <c r="H7224">
        <v>21</v>
      </c>
      <c r="I7224">
        <v>7221</v>
      </c>
      <c r="J7224">
        <f t="shared" si="2243"/>
        <v>301</v>
      </c>
      <c r="K7224" s="11">
        <f t="shared" si="2244"/>
        <v>3.7975295812623875</v>
      </c>
      <c r="L7224">
        <f t="shared" si="2245"/>
        <v>16.423201277693895</v>
      </c>
      <c r="M7224">
        <f t="shared" si="2246"/>
        <v>21.607053354628231</v>
      </c>
      <c r="N7224" s="8">
        <f t="shared" si="2247"/>
        <v>-2.5151206867954352</v>
      </c>
      <c r="O7224" s="8">
        <f t="shared" si="2248"/>
        <v>-0.2462325218806585</v>
      </c>
      <c r="P7224" s="4">
        <f t="shared" si="2249"/>
        <v>0</v>
      </c>
      <c r="Q7224" s="7">
        <f t="shared" si="2250"/>
        <v>0</v>
      </c>
      <c r="R7224" s="4">
        <f t="shared" si="2251"/>
        <v>0</v>
      </c>
      <c r="S7224" s="4">
        <f t="shared" si="2252"/>
        <v>0</v>
      </c>
      <c r="T7224" s="4">
        <f t="shared" si="2253"/>
        <v>1</v>
      </c>
      <c r="U7224" s="7">
        <f t="shared" si="2254"/>
        <v>0</v>
      </c>
      <c r="V7224" s="4">
        <f t="shared" si="2240"/>
        <v>0.38268428076468186</v>
      </c>
      <c r="W7224" s="14">
        <f t="shared" si="2241"/>
        <v>0</v>
      </c>
      <c r="X7224" s="7">
        <f t="shared" si="2255"/>
        <v>15.6</v>
      </c>
      <c r="Y7224" s="4">
        <f t="shared" si="2256"/>
        <v>-3.5344000000000002</v>
      </c>
      <c r="Z7224" s="7">
        <f t="shared" si="2257"/>
        <v>19.775070400000001</v>
      </c>
      <c r="AA7224" s="14">
        <f t="shared" si="2258"/>
        <v>0</v>
      </c>
      <c r="AB7224" s="15">
        <v>0.82</v>
      </c>
      <c r="AC7224" s="16">
        <f t="shared" si="2259"/>
        <v>0.61499999999999999</v>
      </c>
    </row>
    <row r="7225" spans="1:29" x14ac:dyDescent="0.25">
      <c r="A7225" s="1">
        <v>35731</v>
      </c>
      <c r="B7225" s="2">
        <v>0.91666666666666663</v>
      </c>
      <c r="C7225">
        <v>0</v>
      </c>
      <c r="D7225">
        <v>0</v>
      </c>
      <c r="E7225">
        <v>0</v>
      </c>
      <c r="F7225">
        <f t="shared" si="2242"/>
        <v>0</v>
      </c>
      <c r="G7225" s="8">
        <v>14.4</v>
      </c>
      <c r="H7225">
        <v>22</v>
      </c>
      <c r="I7225">
        <v>7222</v>
      </c>
      <c r="J7225">
        <f t="shared" si="2243"/>
        <v>301</v>
      </c>
      <c r="K7225" s="11">
        <f t="shared" si="2244"/>
        <v>3.7975295812623875</v>
      </c>
      <c r="L7225">
        <f t="shared" si="2245"/>
        <v>16.423201277693895</v>
      </c>
      <c r="M7225">
        <f t="shared" si="2246"/>
        <v>22.607053354628231</v>
      </c>
      <c r="N7225" s="8">
        <f t="shared" si="2247"/>
        <v>-2.7769200745945848</v>
      </c>
      <c r="O7225" s="8">
        <f t="shared" si="2248"/>
        <v>-0.2462325218806585</v>
      </c>
      <c r="P7225" s="4">
        <f t="shared" si="2249"/>
        <v>0</v>
      </c>
      <c r="Q7225" s="7">
        <f t="shared" si="2250"/>
        <v>0</v>
      </c>
      <c r="R7225" s="4">
        <f t="shared" si="2251"/>
        <v>0</v>
      </c>
      <c r="S7225" s="4">
        <f t="shared" si="2252"/>
        <v>0</v>
      </c>
      <c r="T7225" s="4">
        <f t="shared" si="2253"/>
        <v>1</v>
      </c>
      <c r="U7225" s="7">
        <f t="shared" si="2254"/>
        <v>0</v>
      </c>
      <c r="V7225" s="4">
        <f t="shared" si="2240"/>
        <v>0.38268428076468186</v>
      </c>
      <c r="W7225" s="14">
        <f t="shared" si="2241"/>
        <v>0</v>
      </c>
      <c r="X7225" s="7">
        <f t="shared" si="2255"/>
        <v>14.4</v>
      </c>
      <c r="Y7225" s="4">
        <f t="shared" si="2256"/>
        <v>-3.9855999999999998</v>
      </c>
      <c r="Z7225" s="7">
        <f t="shared" si="2257"/>
        <v>19.861249600000001</v>
      </c>
      <c r="AA7225" s="14">
        <f t="shared" si="2258"/>
        <v>0</v>
      </c>
      <c r="AB7225" s="15">
        <v>0.84307692300000003</v>
      </c>
      <c r="AC7225" s="16">
        <f t="shared" si="2259"/>
        <v>0.63230769225000005</v>
      </c>
    </row>
    <row r="7226" spans="1:29" x14ac:dyDescent="0.25">
      <c r="A7226" s="1">
        <v>35731</v>
      </c>
      <c r="B7226" s="2">
        <v>0.95833333333333337</v>
      </c>
      <c r="C7226">
        <v>0</v>
      </c>
      <c r="D7226">
        <v>0</v>
      </c>
      <c r="E7226">
        <v>0</v>
      </c>
      <c r="F7226">
        <f t="shared" si="2242"/>
        <v>0</v>
      </c>
      <c r="G7226" s="8">
        <v>13.3</v>
      </c>
      <c r="H7226">
        <v>23</v>
      </c>
      <c r="I7226">
        <v>7223</v>
      </c>
      <c r="J7226">
        <f t="shared" si="2243"/>
        <v>301</v>
      </c>
      <c r="K7226" s="11">
        <f t="shared" si="2244"/>
        <v>3.7975295812623875</v>
      </c>
      <c r="L7226">
        <f t="shared" si="2245"/>
        <v>16.423201277693895</v>
      </c>
      <c r="M7226">
        <f t="shared" si="2246"/>
        <v>23.607053354628231</v>
      </c>
      <c r="N7226" s="8">
        <f t="shared" si="2247"/>
        <v>-3.0387194623937344</v>
      </c>
      <c r="O7226" s="8">
        <f t="shared" si="2248"/>
        <v>-0.2462325218806585</v>
      </c>
      <c r="P7226" s="4">
        <f t="shared" si="2249"/>
        <v>0</v>
      </c>
      <c r="Q7226" s="7">
        <f t="shared" si="2250"/>
        <v>0</v>
      </c>
      <c r="R7226" s="4">
        <f t="shared" si="2251"/>
        <v>0</v>
      </c>
      <c r="S7226" s="4">
        <f t="shared" si="2252"/>
        <v>0</v>
      </c>
      <c r="T7226" s="4">
        <f t="shared" si="2253"/>
        <v>1</v>
      </c>
      <c r="U7226" s="7">
        <f t="shared" si="2254"/>
        <v>0</v>
      </c>
      <c r="V7226" s="4">
        <f t="shared" si="2240"/>
        <v>0.38268428076468186</v>
      </c>
      <c r="W7226" s="14">
        <f t="shared" si="2241"/>
        <v>0</v>
      </c>
      <c r="X7226" s="7">
        <f t="shared" si="2255"/>
        <v>13.3</v>
      </c>
      <c r="Y7226" s="4">
        <f t="shared" si="2256"/>
        <v>-4.3991999999999996</v>
      </c>
      <c r="Z7226" s="7">
        <f t="shared" si="2257"/>
        <v>19.940247199999998</v>
      </c>
      <c r="AA7226" s="14">
        <f t="shared" si="2258"/>
        <v>0</v>
      </c>
      <c r="AB7226" s="15">
        <v>0.78715384600000005</v>
      </c>
      <c r="AC7226" s="16">
        <f t="shared" si="2259"/>
        <v>0.59036538450000009</v>
      </c>
    </row>
    <row r="7227" spans="1:29" x14ac:dyDescent="0.25">
      <c r="A7227" s="1">
        <v>35731</v>
      </c>
      <c r="B7227" s="3">
        <v>1</v>
      </c>
      <c r="C7227">
        <v>0</v>
      </c>
      <c r="D7227">
        <v>0</v>
      </c>
      <c r="E7227">
        <v>0</v>
      </c>
      <c r="F7227">
        <f t="shared" si="2242"/>
        <v>0</v>
      </c>
      <c r="G7227" s="8">
        <v>12.8</v>
      </c>
      <c r="H7227">
        <v>24</v>
      </c>
      <c r="I7227">
        <v>7224</v>
      </c>
      <c r="J7227">
        <f t="shared" si="2243"/>
        <v>301</v>
      </c>
      <c r="K7227" s="11">
        <f t="shared" si="2244"/>
        <v>3.7975295812623875</v>
      </c>
      <c r="L7227">
        <f t="shared" si="2245"/>
        <v>16.423201277693895</v>
      </c>
      <c r="M7227">
        <f t="shared" si="2246"/>
        <v>24.607053354628231</v>
      </c>
      <c r="N7227" s="8">
        <f t="shared" si="2247"/>
        <v>-3.3005188501928835</v>
      </c>
      <c r="O7227" s="8">
        <f t="shared" si="2248"/>
        <v>-0.2462325218806585</v>
      </c>
      <c r="P7227" s="4">
        <f t="shared" si="2249"/>
        <v>0</v>
      </c>
      <c r="Q7227" s="7">
        <f t="shared" si="2250"/>
        <v>0</v>
      </c>
      <c r="R7227" s="4">
        <f t="shared" si="2251"/>
        <v>0</v>
      </c>
      <c r="S7227" s="4">
        <f t="shared" si="2252"/>
        <v>0</v>
      </c>
      <c r="T7227" s="4">
        <f t="shared" si="2253"/>
        <v>1</v>
      </c>
      <c r="U7227" s="7">
        <f t="shared" si="2254"/>
        <v>0</v>
      </c>
      <c r="V7227" s="4">
        <f t="shared" si="2240"/>
        <v>0.38268428076468186</v>
      </c>
      <c r="W7227" s="14">
        <f t="shared" si="2241"/>
        <v>0</v>
      </c>
      <c r="X7227" s="7">
        <f t="shared" si="2255"/>
        <v>12.8</v>
      </c>
      <c r="Y7227" s="4">
        <f t="shared" si="2256"/>
        <v>-4.5872000000000002</v>
      </c>
      <c r="Z7227" s="7">
        <f t="shared" si="2257"/>
        <v>19.976155200000001</v>
      </c>
      <c r="AA7227" s="14">
        <f t="shared" si="2258"/>
        <v>0</v>
      </c>
      <c r="AB7227" s="15">
        <v>0.80138461500000002</v>
      </c>
      <c r="AC7227" s="16">
        <f t="shared" si="2259"/>
        <v>0.60103846125000004</v>
      </c>
    </row>
    <row r="7228" spans="1:29" x14ac:dyDescent="0.25">
      <c r="A7228" s="1">
        <v>35732</v>
      </c>
      <c r="B7228" s="2">
        <v>4.1666666666666664E-2</v>
      </c>
      <c r="C7228">
        <v>0</v>
      </c>
      <c r="D7228">
        <v>0</v>
      </c>
      <c r="E7228">
        <v>0</v>
      </c>
      <c r="F7228">
        <f t="shared" si="2242"/>
        <v>0</v>
      </c>
      <c r="G7228" s="8">
        <v>11.1</v>
      </c>
      <c r="H7228">
        <v>1</v>
      </c>
      <c r="I7228">
        <v>7225</v>
      </c>
      <c r="J7228">
        <f t="shared" si="2243"/>
        <v>302</v>
      </c>
      <c r="K7228" s="11">
        <f t="shared" si="2244"/>
        <v>3.8147910793590345</v>
      </c>
      <c r="L7228">
        <f t="shared" si="2245"/>
        <v>16.444964259006962</v>
      </c>
      <c r="M7228">
        <f t="shared" si="2246"/>
        <v>1.6074160709834495</v>
      </c>
      <c r="N7228" s="8">
        <f t="shared" si="2247"/>
        <v>2.720772110267812</v>
      </c>
      <c r="O7228" s="8">
        <f t="shared" si="2248"/>
        <v>-0.25182350238983298</v>
      </c>
      <c r="P7228" s="4">
        <f t="shared" si="2249"/>
        <v>0</v>
      </c>
      <c r="Q7228" s="7">
        <f t="shared" si="2250"/>
        <v>0</v>
      </c>
      <c r="R7228" s="4">
        <f t="shared" si="2251"/>
        <v>0</v>
      </c>
      <c r="S7228" s="4">
        <f t="shared" si="2252"/>
        <v>0</v>
      </c>
      <c r="T7228" s="4">
        <f t="shared" si="2253"/>
        <v>1</v>
      </c>
      <c r="U7228" s="7">
        <f t="shared" si="2254"/>
        <v>0</v>
      </c>
      <c r="V7228" s="4">
        <f t="shared" si="2240"/>
        <v>0.38268428076468186</v>
      </c>
      <c r="W7228" s="14">
        <f t="shared" si="2241"/>
        <v>0</v>
      </c>
      <c r="X7228" s="7">
        <f t="shared" si="2255"/>
        <v>11.1</v>
      </c>
      <c r="Y7228" s="4">
        <f t="shared" si="2256"/>
        <v>-5.2263999999999999</v>
      </c>
      <c r="Z7228" s="7">
        <f t="shared" si="2257"/>
        <v>20.0982424</v>
      </c>
      <c r="AA7228" s="14">
        <f t="shared" si="2258"/>
        <v>0</v>
      </c>
      <c r="AB7228" s="15">
        <v>0.64784615400000001</v>
      </c>
      <c r="AC7228" s="16">
        <f t="shared" si="2259"/>
        <v>0.48588461550000001</v>
      </c>
    </row>
    <row r="7229" spans="1:29" x14ac:dyDescent="0.25">
      <c r="A7229" s="1">
        <v>35732</v>
      </c>
      <c r="B7229" s="2">
        <v>8.3333333333333329E-2</v>
      </c>
      <c r="C7229">
        <v>0</v>
      </c>
      <c r="D7229">
        <v>0</v>
      </c>
      <c r="E7229">
        <v>0</v>
      </c>
      <c r="F7229">
        <f t="shared" si="2242"/>
        <v>0</v>
      </c>
      <c r="G7229" s="8">
        <v>10</v>
      </c>
      <c r="H7229">
        <v>2</v>
      </c>
      <c r="I7229">
        <v>7226</v>
      </c>
      <c r="J7229">
        <f t="shared" si="2243"/>
        <v>302</v>
      </c>
      <c r="K7229" s="11">
        <f t="shared" si="2244"/>
        <v>3.8147910793590345</v>
      </c>
      <c r="L7229">
        <f t="shared" si="2245"/>
        <v>16.444964259006962</v>
      </c>
      <c r="M7229">
        <f t="shared" si="2246"/>
        <v>2.6074160709834495</v>
      </c>
      <c r="N7229" s="8">
        <f t="shared" si="2247"/>
        <v>2.4589727224686624</v>
      </c>
      <c r="O7229" s="8">
        <f t="shared" si="2248"/>
        <v>-0.25182350238983298</v>
      </c>
      <c r="P7229" s="4">
        <f t="shared" si="2249"/>
        <v>0</v>
      </c>
      <c r="Q7229" s="7">
        <f t="shared" si="2250"/>
        <v>0</v>
      </c>
      <c r="R7229" s="4">
        <f t="shared" si="2251"/>
        <v>0</v>
      </c>
      <c r="S7229" s="4">
        <f t="shared" si="2252"/>
        <v>0</v>
      </c>
      <c r="T7229" s="4">
        <f t="shared" si="2253"/>
        <v>1</v>
      </c>
      <c r="U7229" s="7">
        <f t="shared" si="2254"/>
        <v>0</v>
      </c>
      <c r="V7229" s="4">
        <f t="shared" si="2240"/>
        <v>0.38268428076468186</v>
      </c>
      <c r="W7229" s="14">
        <f t="shared" si="2241"/>
        <v>0</v>
      </c>
      <c r="X7229" s="7">
        <f t="shared" si="2255"/>
        <v>10</v>
      </c>
      <c r="Y7229" s="4">
        <f t="shared" si="2256"/>
        <v>-5.64</v>
      </c>
      <c r="Z7229" s="7">
        <f t="shared" si="2257"/>
        <v>20.177240000000001</v>
      </c>
      <c r="AA7229" s="14">
        <f t="shared" si="2258"/>
        <v>0</v>
      </c>
      <c r="AB7229" s="15">
        <v>0.57415384599999997</v>
      </c>
      <c r="AC7229" s="16">
        <f t="shared" si="2259"/>
        <v>0.43061538449999998</v>
      </c>
    </row>
    <row r="7230" spans="1:29" x14ac:dyDescent="0.25">
      <c r="A7230" s="1">
        <v>35732</v>
      </c>
      <c r="B7230" s="2">
        <v>0.125</v>
      </c>
      <c r="C7230">
        <v>0</v>
      </c>
      <c r="D7230">
        <v>0</v>
      </c>
      <c r="E7230">
        <v>0</v>
      </c>
      <c r="F7230">
        <f t="shared" si="2242"/>
        <v>0</v>
      </c>
      <c r="G7230" s="8">
        <v>10</v>
      </c>
      <c r="H7230">
        <v>3</v>
      </c>
      <c r="I7230">
        <v>7227</v>
      </c>
      <c r="J7230">
        <f t="shared" si="2243"/>
        <v>302</v>
      </c>
      <c r="K7230" s="11">
        <f t="shared" si="2244"/>
        <v>3.8147910793590345</v>
      </c>
      <c r="L7230">
        <f t="shared" si="2245"/>
        <v>16.444964259006962</v>
      </c>
      <c r="M7230">
        <f t="shared" si="2246"/>
        <v>3.6074160709834495</v>
      </c>
      <c r="N7230" s="8">
        <f t="shared" si="2247"/>
        <v>2.1971733346695128</v>
      </c>
      <c r="O7230" s="8">
        <f t="shared" si="2248"/>
        <v>-0.25182350238983298</v>
      </c>
      <c r="P7230" s="4">
        <f t="shared" si="2249"/>
        <v>0</v>
      </c>
      <c r="Q7230" s="7">
        <f t="shared" si="2250"/>
        <v>0</v>
      </c>
      <c r="R7230" s="4">
        <f t="shared" si="2251"/>
        <v>0</v>
      </c>
      <c r="S7230" s="4">
        <f t="shared" si="2252"/>
        <v>0</v>
      </c>
      <c r="T7230" s="4">
        <f t="shared" si="2253"/>
        <v>1</v>
      </c>
      <c r="U7230" s="7">
        <f t="shared" si="2254"/>
        <v>0</v>
      </c>
      <c r="V7230" s="4">
        <f t="shared" si="2240"/>
        <v>0.38268428076468186</v>
      </c>
      <c r="W7230" s="14">
        <f t="shared" si="2241"/>
        <v>0</v>
      </c>
      <c r="X7230" s="7">
        <f t="shared" si="2255"/>
        <v>10</v>
      </c>
      <c r="Y7230" s="4">
        <f t="shared" si="2256"/>
        <v>-5.64</v>
      </c>
      <c r="Z7230" s="7">
        <f t="shared" si="2257"/>
        <v>20.177240000000001</v>
      </c>
      <c r="AA7230" s="14">
        <f t="shared" si="2258"/>
        <v>0</v>
      </c>
      <c r="AB7230" s="15">
        <v>0.58130769199999999</v>
      </c>
      <c r="AC7230" s="16">
        <f t="shared" si="2259"/>
        <v>0.43598076899999999</v>
      </c>
    </row>
    <row r="7231" spans="1:29" x14ac:dyDescent="0.25">
      <c r="A7231" s="1">
        <v>35732</v>
      </c>
      <c r="B7231" s="2">
        <v>0.16666666666666666</v>
      </c>
      <c r="C7231">
        <v>0</v>
      </c>
      <c r="D7231">
        <v>0</v>
      </c>
      <c r="E7231">
        <v>0</v>
      </c>
      <c r="F7231">
        <f t="shared" si="2242"/>
        <v>0</v>
      </c>
      <c r="G7231" s="8">
        <v>8.9</v>
      </c>
      <c r="H7231">
        <v>4</v>
      </c>
      <c r="I7231">
        <v>7228</v>
      </c>
      <c r="J7231">
        <f t="shared" si="2243"/>
        <v>302</v>
      </c>
      <c r="K7231" s="11">
        <f t="shared" si="2244"/>
        <v>3.8147910793590345</v>
      </c>
      <c r="L7231">
        <f t="shared" si="2245"/>
        <v>16.444964259006962</v>
      </c>
      <c r="M7231">
        <f t="shared" si="2246"/>
        <v>4.6074160709834491</v>
      </c>
      <c r="N7231" s="8">
        <f t="shared" si="2247"/>
        <v>1.9353739468703635</v>
      </c>
      <c r="O7231" s="8">
        <f t="shared" si="2248"/>
        <v>-0.25182350238983298</v>
      </c>
      <c r="P7231" s="4">
        <f t="shared" si="2249"/>
        <v>0</v>
      </c>
      <c r="Q7231" s="7">
        <f t="shared" si="2250"/>
        <v>0</v>
      </c>
      <c r="R7231" s="4">
        <f t="shared" si="2251"/>
        <v>0</v>
      </c>
      <c r="S7231" s="4">
        <f t="shared" si="2252"/>
        <v>0</v>
      </c>
      <c r="T7231" s="4">
        <f t="shared" si="2253"/>
        <v>1</v>
      </c>
      <c r="U7231" s="7">
        <f t="shared" si="2254"/>
        <v>0</v>
      </c>
      <c r="V7231" s="4">
        <f t="shared" si="2240"/>
        <v>0.38268428076468186</v>
      </c>
      <c r="W7231" s="14">
        <f t="shared" si="2241"/>
        <v>0</v>
      </c>
      <c r="X7231" s="7">
        <f t="shared" si="2255"/>
        <v>8.9</v>
      </c>
      <c r="Y7231" s="4">
        <f t="shared" si="2256"/>
        <v>-6.0536000000000003</v>
      </c>
      <c r="Z7231" s="7">
        <f t="shared" si="2257"/>
        <v>20.256237600000002</v>
      </c>
      <c r="AA7231" s="14">
        <f t="shared" si="2258"/>
        <v>0</v>
      </c>
      <c r="AB7231" s="15">
        <v>0.54400000000000004</v>
      </c>
      <c r="AC7231" s="16">
        <f t="shared" si="2259"/>
        <v>0.40800000000000003</v>
      </c>
    </row>
    <row r="7232" spans="1:29" x14ac:dyDescent="0.25">
      <c r="A7232" s="1">
        <v>35732</v>
      </c>
      <c r="B7232" s="2">
        <v>0.20833333333333334</v>
      </c>
      <c r="C7232">
        <v>0</v>
      </c>
      <c r="D7232">
        <v>0</v>
      </c>
      <c r="E7232">
        <v>0</v>
      </c>
      <c r="F7232">
        <f t="shared" si="2242"/>
        <v>0</v>
      </c>
      <c r="G7232" s="8">
        <v>7.8</v>
      </c>
      <c r="H7232">
        <v>5</v>
      </c>
      <c r="I7232">
        <v>7229</v>
      </c>
      <c r="J7232">
        <f t="shared" si="2243"/>
        <v>302</v>
      </c>
      <c r="K7232" s="11">
        <f t="shared" si="2244"/>
        <v>3.8147910793590345</v>
      </c>
      <c r="L7232">
        <f t="shared" si="2245"/>
        <v>16.444964259006962</v>
      </c>
      <c r="M7232">
        <f t="shared" si="2246"/>
        <v>5.6074160709834491</v>
      </c>
      <c r="N7232" s="8">
        <f t="shared" si="2247"/>
        <v>1.6735745590712143</v>
      </c>
      <c r="O7232" s="8">
        <f t="shared" si="2248"/>
        <v>-0.25182350238983298</v>
      </c>
      <c r="P7232" s="4">
        <f t="shared" si="2249"/>
        <v>0</v>
      </c>
      <c r="Q7232" s="7">
        <f t="shared" si="2250"/>
        <v>0</v>
      </c>
      <c r="R7232" s="4">
        <f t="shared" si="2251"/>
        <v>0</v>
      </c>
      <c r="S7232" s="4">
        <f t="shared" si="2252"/>
        <v>0</v>
      </c>
      <c r="T7232" s="4">
        <f t="shared" si="2253"/>
        <v>0</v>
      </c>
      <c r="U7232" s="7">
        <f t="shared" si="2254"/>
        <v>0</v>
      </c>
      <c r="V7232" s="4">
        <f t="shared" si="2240"/>
        <v>0.38268428076468186</v>
      </c>
      <c r="W7232" s="14">
        <f t="shared" si="2241"/>
        <v>0</v>
      </c>
      <c r="X7232" s="7">
        <f t="shared" si="2255"/>
        <v>7.8</v>
      </c>
      <c r="Y7232" s="4">
        <f t="shared" si="2256"/>
        <v>-6.4672000000000001</v>
      </c>
      <c r="Z7232" s="7">
        <f t="shared" si="2257"/>
        <v>20.3352352</v>
      </c>
      <c r="AA7232" s="14">
        <f t="shared" si="2258"/>
        <v>0</v>
      </c>
      <c r="AB7232" s="15">
        <v>0.51292307699999995</v>
      </c>
      <c r="AC7232" s="16">
        <f t="shared" si="2259"/>
        <v>0.38469230774999996</v>
      </c>
    </row>
    <row r="7233" spans="1:29" x14ac:dyDescent="0.25">
      <c r="A7233" s="1">
        <v>35732</v>
      </c>
      <c r="B7233" s="2">
        <v>0.25</v>
      </c>
      <c r="C7233">
        <v>0</v>
      </c>
      <c r="D7233">
        <v>0</v>
      </c>
      <c r="E7233">
        <v>0</v>
      </c>
      <c r="F7233">
        <f t="shared" si="2242"/>
        <v>0</v>
      </c>
      <c r="G7233" s="8">
        <v>8.3000000000000007</v>
      </c>
      <c r="H7233">
        <v>6</v>
      </c>
      <c r="I7233">
        <v>7230</v>
      </c>
      <c r="J7233">
        <f t="shared" si="2243"/>
        <v>302</v>
      </c>
      <c r="K7233" s="11">
        <f t="shared" si="2244"/>
        <v>3.8147910793590345</v>
      </c>
      <c r="L7233">
        <f t="shared" si="2245"/>
        <v>16.444964259006962</v>
      </c>
      <c r="M7233">
        <f t="shared" si="2246"/>
        <v>6.6074160709834491</v>
      </c>
      <c r="N7233" s="8">
        <f t="shared" si="2247"/>
        <v>1.411775171272065</v>
      </c>
      <c r="O7233" s="8">
        <f t="shared" si="2248"/>
        <v>-0.25182350238983298</v>
      </c>
      <c r="P7233" s="4">
        <f t="shared" si="2249"/>
        <v>0</v>
      </c>
      <c r="Q7233" s="7">
        <f t="shared" si="2250"/>
        <v>0</v>
      </c>
      <c r="R7233" s="4">
        <f t="shared" si="2251"/>
        <v>0</v>
      </c>
      <c r="S7233" s="4">
        <f t="shared" si="2252"/>
        <v>0</v>
      </c>
      <c r="T7233" s="4">
        <f t="shared" si="2253"/>
        <v>0</v>
      </c>
      <c r="U7233" s="7">
        <f t="shared" si="2254"/>
        <v>0</v>
      </c>
      <c r="V7233" s="4">
        <f t="shared" si="2240"/>
        <v>0.38268428076468186</v>
      </c>
      <c r="W7233" s="14">
        <f t="shared" si="2241"/>
        <v>0</v>
      </c>
      <c r="X7233" s="7">
        <f t="shared" si="2255"/>
        <v>8.3000000000000007</v>
      </c>
      <c r="Y7233" s="4">
        <f t="shared" si="2256"/>
        <v>-6.2791999999999994</v>
      </c>
      <c r="Z7233" s="7">
        <f t="shared" si="2257"/>
        <v>20.2993272</v>
      </c>
      <c r="AA7233" s="14">
        <f t="shared" si="2258"/>
        <v>0</v>
      </c>
      <c r="AB7233" s="15">
        <v>0.59107692300000003</v>
      </c>
      <c r="AC7233" s="16">
        <f t="shared" si="2259"/>
        <v>0.44330769225</v>
      </c>
    </row>
    <row r="7234" spans="1:29" x14ac:dyDescent="0.25">
      <c r="A7234" s="1">
        <v>35732</v>
      </c>
      <c r="B7234" s="2">
        <v>0.29166666666666669</v>
      </c>
      <c r="C7234">
        <v>45</v>
      </c>
      <c r="D7234">
        <v>223</v>
      </c>
      <c r="E7234">
        <v>26</v>
      </c>
      <c r="F7234">
        <f t="shared" si="2242"/>
        <v>19</v>
      </c>
      <c r="G7234" s="8">
        <v>10</v>
      </c>
      <c r="H7234">
        <v>7</v>
      </c>
      <c r="I7234">
        <v>7231</v>
      </c>
      <c r="J7234">
        <f t="shared" si="2243"/>
        <v>302</v>
      </c>
      <c r="K7234" s="11">
        <f t="shared" si="2244"/>
        <v>3.8147910793590345</v>
      </c>
      <c r="L7234">
        <f t="shared" si="2245"/>
        <v>16.444964259006962</v>
      </c>
      <c r="M7234">
        <f t="shared" si="2246"/>
        <v>7.6074160709834491</v>
      </c>
      <c r="N7234" s="8">
        <f t="shared" si="2247"/>
        <v>1.1499757834729154</v>
      </c>
      <c r="O7234" s="8">
        <f t="shared" si="2248"/>
        <v>-0.25182350238983298</v>
      </c>
      <c r="P7234" s="4">
        <f t="shared" si="2249"/>
        <v>0.17297839728647083</v>
      </c>
      <c r="Q7234" s="7">
        <f t="shared" si="2250"/>
        <v>0.17385285310001511</v>
      </c>
      <c r="R7234" s="4">
        <f t="shared" si="2251"/>
        <v>1.114055546539096</v>
      </c>
      <c r="S7234" s="4">
        <f t="shared" si="2252"/>
        <v>1.114055546539096</v>
      </c>
      <c r="T7234" s="4">
        <f t="shared" si="2253"/>
        <v>0</v>
      </c>
      <c r="U7234" s="7">
        <f t="shared" si="2254"/>
        <v>1.114055546539096</v>
      </c>
      <c r="V7234" s="4">
        <f t="shared" si="2240"/>
        <v>0.32604044277753064</v>
      </c>
      <c r="W7234" s="14">
        <f t="shared" si="2241"/>
        <v>97.717448093588104</v>
      </c>
      <c r="X7234" s="7">
        <f t="shared" si="2255"/>
        <v>13.175817063041613</v>
      </c>
      <c r="Y7234" s="4">
        <f t="shared" si="2256"/>
        <v>-4.4458927842963538</v>
      </c>
      <c r="Z7234" s="7">
        <f t="shared" si="2257"/>
        <v>19.949165521800602</v>
      </c>
      <c r="AA7234" s="14">
        <f t="shared" si="2258"/>
        <v>0.45315466313916486</v>
      </c>
      <c r="AB7234" s="15">
        <v>0.52361538500000004</v>
      </c>
      <c r="AC7234" s="16">
        <f t="shared" si="2259"/>
        <v>0.39271153875000003</v>
      </c>
    </row>
    <row r="7235" spans="1:29" x14ac:dyDescent="0.25">
      <c r="A7235" s="1">
        <v>35732</v>
      </c>
      <c r="B7235" s="2">
        <v>0.33333333333333331</v>
      </c>
      <c r="C7235">
        <v>215</v>
      </c>
      <c r="D7235">
        <v>588</v>
      </c>
      <c r="E7235">
        <v>56</v>
      </c>
      <c r="F7235">
        <f t="shared" si="2242"/>
        <v>159</v>
      </c>
      <c r="G7235" s="8">
        <v>13.3</v>
      </c>
      <c r="H7235">
        <v>8</v>
      </c>
      <c r="I7235">
        <v>7232</v>
      </c>
      <c r="J7235">
        <f t="shared" si="2243"/>
        <v>302</v>
      </c>
      <c r="K7235" s="11">
        <f t="shared" si="2244"/>
        <v>3.8147910793590345</v>
      </c>
      <c r="L7235">
        <f t="shared" si="2245"/>
        <v>16.444964259006962</v>
      </c>
      <c r="M7235">
        <f t="shared" si="2246"/>
        <v>8.6074160709834491</v>
      </c>
      <c r="N7235" s="8">
        <f t="shared" si="2247"/>
        <v>0.88817639567376605</v>
      </c>
      <c r="O7235" s="8">
        <f t="shared" si="2248"/>
        <v>-0.25182350238983298</v>
      </c>
      <c r="P7235" s="4">
        <f t="shared" si="2249"/>
        <v>0.34698114756003895</v>
      </c>
      <c r="Q7235" s="7">
        <f t="shared" si="2250"/>
        <v>0.35435034751807859</v>
      </c>
      <c r="R7235" s="4">
        <f t="shared" si="2251"/>
        <v>0.92934541754959754</v>
      </c>
      <c r="S7235" s="4">
        <f t="shared" si="2252"/>
        <v>0.92934541754959754</v>
      </c>
      <c r="T7235" s="4">
        <f t="shared" si="2253"/>
        <v>0</v>
      </c>
      <c r="U7235" s="7">
        <f t="shared" si="2254"/>
        <v>0.92934541754959754</v>
      </c>
      <c r="V7235" s="4">
        <f t="shared" si="2240"/>
        <v>0.53532488529545685</v>
      </c>
      <c r="W7235" s="14">
        <f t="shared" si="2241"/>
        <v>368.63964962431061</v>
      </c>
      <c r="X7235" s="7">
        <f t="shared" si="2255"/>
        <v>25.280788612790097</v>
      </c>
      <c r="Y7235" s="4">
        <f t="shared" si="2256"/>
        <v>0.10557651840907653</v>
      </c>
      <c r="Z7235" s="7">
        <f t="shared" si="2257"/>
        <v>19.079834884983867</v>
      </c>
      <c r="AA7235" s="14">
        <f t="shared" si="2258"/>
        <v>1.6350320100624229</v>
      </c>
      <c r="AB7235" s="15">
        <v>0.467692308</v>
      </c>
      <c r="AC7235" s="16">
        <f t="shared" si="2259"/>
        <v>0.35076923100000001</v>
      </c>
    </row>
    <row r="7236" spans="1:29" x14ac:dyDescent="0.25">
      <c r="A7236" s="1">
        <v>35732</v>
      </c>
      <c r="B7236" s="2">
        <v>0.375</v>
      </c>
      <c r="C7236">
        <v>380</v>
      </c>
      <c r="D7236">
        <v>703</v>
      </c>
      <c r="E7236">
        <v>78</v>
      </c>
      <c r="F7236">
        <f t="shared" si="2242"/>
        <v>302</v>
      </c>
      <c r="G7236" s="8">
        <v>15.6</v>
      </c>
      <c r="H7236">
        <v>9</v>
      </c>
      <c r="I7236">
        <v>7233</v>
      </c>
      <c r="J7236">
        <f t="shared" si="2243"/>
        <v>302</v>
      </c>
      <c r="K7236" s="11">
        <f t="shared" si="2244"/>
        <v>3.8147910793590345</v>
      </c>
      <c r="L7236">
        <f t="shared" si="2245"/>
        <v>16.444964259006962</v>
      </c>
      <c r="M7236">
        <f t="shared" si="2246"/>
        <v>9.6074160709834491</v>
      </c>
      <c r="N7236" s="8">
        <f t="shared" si="2247"/>
        <v>0.62637700787461659</v>
      </c>
      <c r="O7236" s="8">
        <f t="shared" si="2248"/>
        <v>-0.25182350238983298</v>
      </c>
      <c r="P7236" s="4">
        <f t="shared" si="2249"/>
        <v>0.48733686104061846</v>
      </c>
      <c r="Q7236" s="7">
        <f t="shared" si="2250"/>
        <v>0.50903733594151235</v>
      </c>
      <c r="R7236" s="4">
        <f t="shared" si="2251"/>
        <v>0.7077877747109842</v>
      </c>
      <c r="S7236" s="4">
        <f t="shared" si="2252"/>
        <v>0.7077877747109842</v>
      </c>
      <c r="T7236" s="4">
        <f t="shared" si="2253"/>
        <v>0</v>
      </c>
      <c r="U7236" s="7">
        <f t="shared" si="2254"/>
        <v>0.7077877747109842</v>
      </c>
      <c r="V7236" s="4">
        <f t="shared" ref="V7236:V7299" si="2260">IF(COS(Q7236)*COS(U7236-0)*SIN(0.3927)+SIN(Q7236)*COS(0.3927)&gt;0, COS(Q7236)*COS(U7236-0)*SIN(0.3927)+SIN(Q7236)*COS(0.3927),0)</f>
        <v>0.70413984485101833</v>
      </c>
      <c r="W7236" s="14">
        <f t="shared" ref="W7236:W7299" si="2261">+(D7236*V7236+E7236*(1+COS(0.3927))/2)</f>
        <v>570.04159899286219</v>
      </c>
      <c r="X7236" s="7">
        <f t="shared" si="2255"/>
        <v>34.126351967268022</v>
      </c>
      <c r="Y7236" s="4">
        <f t="shared" si="2256"/>
        <v>3.4315083396927761</v>
      </c>
      <c r="Z7236" s="7">
        <f t="shared" si="2257"/>
        <v>18.444581907118678</v>
      </c>
      <c r="AA7236" s="14">
        <f t="shared" si="2258"/>
        <v>2.444133748487646</v>
      </c>
      <c r="AB7236" s="15">
        <v>0.50407692299999995</v>
      </c>
      <c r="AC7236" s="16">
        <f t="shared" si="2259"/>
        <v>0.37805769224999997</v>
      </c>
    </row>
    <row r="7237" spans="1:29" x14ac:dyDescent="0.25">
      <c r="A7237" s="1">
        <v>35732</v>
      </c>
      <c r="B7237" s="2">
        <v>0.41666666666666669</v>
      </c>
      <c r="C7237">
        <v>351</v>
      </c>
      <c r="D7237">
        <v>353</v>
      </c>
      <c r="E7237">
        <v>157</v>
      </c>
      <c r="F7237">
        <f t="shared" ref="F7237:F7300" si="2262">C7237-E7237</f>
        <v>194</v>
      </c>
      <c r="G7237" s="8">
        <v>17.8</v>
      </c>
      <c r="H7237">
        <v>10</v>
      </c>
      <c r="I7237">
        <v>7234</v>
      </c>
      <c r="J7237">
        <f t="shared" ref="J7237:J7300" si="2263">QUOTIENT(I7237+23,24)</f>
        <v>302</v>
      </c>
      <c r="K7237" s="11">
        <f t="shared" ref="K7237:K7300" si="2264">(J7237-81)*360*PI()/(364*180)</f>
        <v>3.8147910793590345</v>
      </c>
      <c r="L7237">
        <f t="shared" ref="L7237:L7300" si="2265">9.87*SIN(2*K7237)-7.53*COS(K7237)-1.5*SIN(K7237)</f>
        <v>16.444964259006962</v>
      </c>
      <c r="M7237">
        <f t="shared" ref="M7237:M7300" si="2266">H7237+(20+L7237)/60</f>
        <v>10.607416070983449</v>
      </c>
      <c r="N7237" s="8">
        <f t="shared" ref="N7237:N7300" si="2267">15*PI()*(12-M7237)/180</f>
        <v>0.36457762007546718</v>
      </c>
      <c r="O7237" s="8">
        <f t="shared" ref="O7237:O7300" si="2268">23.45*SIN(360*(J7237-81)*PI()/(180*365))*PI()/180</f>
        <v>-0.25182350238983298</v>
      </c>
      <c r="P7237" s="4">
        <f t="shared" ref="P7237:P7300" si="2269">IF(SIN(O7237)*SIN(0.62977)+COS(O7237)*COS(0.62977)*COS(N7237)&lt;0,0,SIN(O7237)*SIN(0.62977)+COS(O7237)*COS(0.62977)*COS(N7237))</f>
        <v>0.58448052780329118</v>
      </c>
      <c r="Q7237" s="7">
        <f t="shared" ref="Q7237:Q7300" si="2270">ASIN(P7237)</f>
        <v>0.62423969898041298</v>
      </c>
      <c r="R7237" s="4">
        <f t="shared" ref="R7237:R7300" si="2271">IF(Q7237&gt;0,ASIN(COS(O7237)*SIN(N7237)/COS(Q7237)),0)</f>
        <v>0.43958904226739293</v>
      </c>
      <c r="S7237" s="4">
        <f t="shared" ref="S7237:S7300" si="2272">IF((OR(COS(N7237)&gt;(TAN(O7237)/TAN(0.62977)),R7237=0)),R7237,PI()-R7237)</f>
        <v>0.43958904226739293</v>
      </c>
      <c r="T7237" s="4">
        <f t="shared" ref="T7237:T7300" si="2273">IF(COS(N7237)&gt;(TAN(O7237)/TAN(0.62977)),0,1)</f>
        <v>0</v>
      </c>
      <c r="U7237" s="7">
        <f t="shared" ref="U7237:U7300" si="2274">IF((AND(COS(N7237)&lt;(TAN(O7237)/TAN(0.62977)),R7237&lt;0)),-PI()-R7237,S7237)</f>
        <v>0.43958904226739293</v>
      </c>
      <c r="V7237" s="4">
        <f t="shared" si="2260"/>
        <v>0.82098086093041478</v>
      </c>
      <c r="W7237" s="14">
        <f t="shared" si="2261"/>
        <v>440.83075962417519</v>
      </c>
      <c r="X7237" s="7">
        <f t="shared" ref="X7237:X7300" si="2275">G7237+((46-20)/800)*W7237</f>
        <v>32.126999687785698</v>
      </c>
      <c r="Y7237" s="4">
        <f t="shared" ref="Y7237:Y7300" si="2276">(0.376*(X7237-25))</f>
        <v>2.6797518826074227</v>
      </c>
      <c r="Z7237" s="7">
        <f t="shared" ref="Z7237:Z7300" si="2277">(0.191*(100-Y7237))</f>
        <v>18.588167390421983</v>
      </c>
      <c r="AA7237" s="14">
        <f t="shared" ref="AA7237:AA7300" si="2278">(370*12)*(Z7237/19.1)*(W7237/1000)/1000</f>
        <v>1.9048380953555097</v>
      </c>
      <c r="AB7237" s="15">
        <v>2.5132307690000002</v>
      </c>
      <c r="AC7237" s="16">
        <f t="shared" ref="AC7237:AC7300" si="2279">+AB7237*0.75</f>
        <v>1.8849230767500003</v>
      </c>
    </row>
    <row r="7238" spans="1:29" x14ac:dyDescent="0.25">
      <c r="A7238" s="1">
        <v>35732</v>
      </c>
      <c r="B7238" s="2">
        <v>0.45833333333333331</v>
      </c>
      <c r="C7238">
        <v>233</v>
      </c>
      <c r="D7238">
        <v>0</v>
      </c>
      <c r="E7238">
        <v>233</v>
      </c>
      <c r="F7238">
        <f t="shared" si="2262"/>
        <v>0</v>
      </c>
      <c r="G7238" s="8">
        <v>18.899999999999999</v>
      </c>
      <c r="H7238">
        <v>11</v>
      </c>
      <c r="I7238">
        <v>7235</v>
      </c>
      <c r="J7238">
        <f t="shared" si="2263"/>
        <v>302</v>
      </c>
      <c r="K7238" s="11">
        <f t="shared" si="2264"/>
        <v>3.8147910793590345</v>
      </c>
      <c r="L7238">
        <f t="shared" si="2265"/>
        <v>16.444964259006962</v>
      </c>
      <c r="M7238">
        <f t="shared" si="2266"/>
        <v>11.607416070983449</v>
      </c>
      <c r="N7238" s="8">
        <f t="shared" si="2267"/>
        <v>0.10277823227631776</v>
      </c>
      <c r="O7238" s="8">
        <f t="shared" si="2268"/>
        <v>-0.25182350238983298</v>
      </c>
      <c r="P7238" s="4">
        <f t="shared" si="2269"/>
        <v>0.63179196749568112</v>
      </c>
      <c r="Q7238" s="7">
        <f t="shared" si="2270"/>
        <v>0.68386284415174714</v>
      </c>
      <c r="R7238" s="4">
        <f t="shared" si="2271"/>
        <v>0.12853913452252855</v>
      </c>
      <c r="S7238" s="4">
        <f t="shared" si="2272"/>
        <v>0.12853913452252855</v>
      </c>
      <c r="T7238" s="4">
        <f t="shared" si="2273"/>
        <v>0</v>
      </c>
      <c r="U7238" s="7">
        <f t="shared" si="2274"/>
        <v>0.12853913452252855</v>
      </c>
      <c r="V7238" s="4">
        <f t="shared" si="2260"/>
        <v>0.87788541137674403</v>
      </c>
      <c r="W7238" s="14">
        <f t="shared" si="2261"/>
        <v>224.13192459724283</v>
      </c>
      <c r="X7238" s="7">
        <f t="shared" si="2275"/>
        <v>26.184287549410392</v>
      </c>
      <c r="Y7238" s="4">
        <f t="shared" si="2276"/>
        <v>0.44529211857830747</v>
      </c>
      <c r="Z7238" s="7">
        <f t="shared" si="2277"/>
        <v>19.014949205351542</v>
      </c>
      <c r="AA7238" s="14">
        <f t="shared" si="2278"/>
        <v>0.99071443963996264</v>
      </c>
      <c r="AB7238" s="15">
        <v>2.459923077</v>
      </c>
      <c r="AC7238" s="16">
        <f t="shared" si="2279"/>
        <v>1.84494230775</v>
      </c>
    </row>
    <row r="7239" spans="1:29" x14ac:dyDescent="0.25">
      <c r="A7239" s="1">
        <v>35732</v>
      </c>
      <c r="B7239" s="2">
        <v>0.5</v>
      </c>
      <c r="C7239">
        <v>242</v>
      </c>
      <c r="D7239">
        <v>0</v>
      </c>
      <c r="E7239">
        <v>242</v>
      </c>
      <c r="F7239">
        <f t="shared" si="2262"/>
        <v>0</v>
      </c>
      <c r="G7239" s="8">
        <v>19.399999999999999</v>
      </c>
      <c r="H7239">
        <v>12</v>
      </c>
      <c r="I7239">
        <v>7236</v>
      </c>
      <c r="J7239">
        <f t="shared" si="2263"/>
        <v>302</v>
      </c>
      <c r="K7239" s="11">
        <f t="shared" si="2264"/>
        <v>3.8147910793590345</v>
      </c>
      <c r="L7239">
        <f t="shared" si="2265"/>
        <v>16.444964259006962</v>
      </c>
      <c r="M7239">
        <f t="shared" si="2266"/>
        <v>12.607416070983449</v>
      </c>
      <c r="N7239" s="8">
        <f t="shared" si="2267"/>
        <v>-0.15902115552283164</v>
      </c>
      <c r="O7239" s="8">
        <f t="shared" si="2268"/>
        <v>-0.25182350238983298</v>
      </c>
      <c r="P7239" s="4">
        <f t="shared" si="2269"/>
        <v>0.62604698368860223</v>
      </c>
      <c r="Q7239" s="7">
        <f t="shared" si="2270"/>
        <v>0.67647346675212849</v>
      </c>
      <c r="R7239" s="4">
        <f t="shared" si="2271"/>
        <v>-0.19795642062155969</v>
      </c>
      <c r="S7239" s="4">
        <f t="shared" si="2272"/>
        <v>-0.19795642062155969</v>
      </c>
      <c r="T7239" s="4">
        <f t="shared" si="2273"/>
        <v>0</v>
      </c>
      <c r="U7239" s="7">
        <f t="shared" si="2274"/>
        <v>-0.19795642062155969</v>
      </c>
      <c r="V7239" s="4">
        <f t="shared" si="2260"/>
        <v>0.87097554511630459</v>
      </c>
      <c r="W7239" s="14">
        <f t="shared" si="2261"/>
        <v>232.78938091215778</v>
      </c>
      <c r="X7239" s="7">
        <f t="shared" si="2275"/>
        <v>26.965654879645125</v>
      </c>
      <c r="Y7239" s="4">
        <f t="shared" si="2276"/>
        <v>0.73908623474656721</v>
      </c>
      <c r="Z7239" s="7">
        <f t="shared" si="2277"/>
        <v>18.958834529163408</v>
      </c>
      <c r="AA7239" s="14">
        <f t="shared" si="2278"/>
        <v>1.0259457678899662</v>
      </c>
      <c r="AB7239" s="15">
        <v>2.5406923080000001</v>
      </c>
      <c r="AC7239" s="16">
        <f t="shared" si="2279"/>
        <v>1.905519231</v>
      </c>
    </row>
    <row r="7240" spans="1:29" x14ac:dyDescent="0.25">
      <c r="A7240" s="1">
        <v>35732</v>
      </c>
      <c r="B7240" s="2">
        <v>0.54166666666666663</v>
      </c>
      <c r="C7240">
        <v>351</v>
      </c>
      <c r="D7240">
        <v>60</v>
      </c>
      <c r="E7240">
        <v>314</v>
      </c>
      <c r="F7240">
        <f t="shared" si="2262"/>
        <v>37</v>
      </c>
      <c r="G7240" s="8">
        <v>21.1</v>
      </c>
      <c r="H7240">
        <v>13</v>
      </c>
      <c r="I7240">
        <v>7237</v>
      </c>
      <c r="J7240">
        <f t="shared" si="2263"/>
        <v>302</v>
      </c>
      <c r="K7240" s="11">
        <f t="shared" si="2264"/>
        <v>3.8147910793590345</v>
      </c>
      <c r="L7240">
        <f t="shared" si="2265"/>
        <v>16.444964259006962</v>
      </c>
      <c r="M7240">
        <f t="shared" si="2266"/>
        <v>13.607416070983449</v>
      </c>
      <c r="N7240" s="8">
        <f t="shared" si="2267"/>
        <v>-0.42082054332198104</v>
      </c>
      <c r="O7240" s="8">
        <f t="shared" si="2268"/>
        <v>-0.25182350238983298</v>
      </c>
      <c r="P7240" s="4">
        <f t="shared" si="2269"/>
        <v>0.56763708753447273</v>
      </c>
      <c r="Q7240" s="7">
        <f t="shared" si="2270"/>
        <v>0.6036328818292156</v>
      </c>
      <c r="R7240" s="4">
        <f t="shared" si="2271"/>
        <v>-0.50127947549493224</v>
      </c>
      <c r="S7240" s="4">
        <f t="shared" si="2272"/>
        <v>-0.50127947549493224</v>
      </c>
      <c r="T7240" s="4">
        <f t="shared" si="2273"/>
        <v>0</v>
      </c>
      <c r="U7240" s="7">
        <f t="shared" si="2274"/>
        <v>-0.50127947549493224</v>
      </c>
      <c r="V7240" s="4">
        <f t="shared" si="2260"/>
        <v>0.80072215811565162</v>
      </c>
      <c r="W7240" s="14">
        <f t="shared" si="2261"/>
        <v>350.0923609184166</v>
      </c>
      <c r="X7240" s="7">
        <f t="shared" si="2275"/>
        <v>32.478001729848543</v>
      </c>
      <c r="Y7240" s="4">
        <f t="shared" si="2276"/>
        <v>2.8117286504230523</v>
      </c>
      <c r="Z7240" s="7">
        <f t="shared" si="2277"/>
        <v>18.562959827769198</v>
      </c>
      <c r="AA7240" s="14">
        <f t="shared" si="2278"/>
        <v>1.5107042888436779</v>
      </c>
      <c r="AB7240" s="15">
        <v>2.460846154</v>
      </c>
      <c r="AC7240" s="16">
        <f t="shared" si="2279"/>
        <v>1.8456346154999999</v>
      </c>
    </row>
    <row r="7241" spans="1:29" x14ac:dyDescent="0.25">
      <c r="A7241" s="1">
        <v>35732</v>
      </c>
      <c r="B7241" s="2">
        <v>0.58333333333333337</v>
      </c>
      <c r="C7241">
        <v>323</v>
      </c>
      <c r="D7241">
        <v>188</v>
      </c>
      <c r="E7241">
        <v>223</v>
      </c>
      <c r="F7241">
        <f t="shared" si="2262"/>
        <v>100</v>
      </c>
      <c r="G7241" s="8">
        <v>22.2</v>
      </c>
      <c r="H7241">
        <v>14</v>
      </c>
      <c r="I7241">
        <v>7238</v>
      </c>
      <c r="J7241">
        <f t="shared" si="2263"/>
        <v>302</v>
      </c>
      <c r="K7241" s="11">
        <f t="shared" si="2264"/>
        <v>3.8147910793590345</v>
      </c>
      <c r="L7241">
        <f t="shared" si="2265"/>
        <v>16.444964259006962</v>
      </c>
      <c r="M7241">
        <f t="shared" si="2266"/>
        <v>14.607416070983449</v>
      </c>
      <c r="N7241" s="8">
        <f t="shared" si="2267"/>
        <v>-0.68261993112113051</v>
      </c>
      <c r="O7241" s="8">
        <f t="shared" si="2268"/>
        <v>-0.25182350238983298</v>
      </c>
      <c r="P7241" s="4">
        <f t="shared" si="2269"/>
        <v>0.46054281692927901</v>
      </c>
      <c r="Q7241" s="7">
        <f t="shared" si="2270"/>
        <v>0.4786066315443997</v>
      </c>
      <c r="R7241" s="4">
        <f t="shared" si="2271"/>
        <v>-0.75909739569158219</v>
      </c>
      <c r="S7241" s="4">
        <f t="shared" si="2272"/>
        <v>-0.75909739569158219</v>
      </c>
      <c r="T7241" s="4">
        <f t="shared" si="2273"/>
        <v>0</v>
      </c>
      <c r="U7241" s="7">
        <f t="shared" si="2274"/>
        <v>-0.75909739569158219</v>
      </c>
      <c r="V7241" s="4">
        <f t="shared" si="2260"/>
        <v>0.67191290259966807</v>
      </c>
      <c r="W7241" s="14">
        <f t="shared" si="2261"/>
        <v>340.83215438051934</v>
      </c>
      <c r="X7241" s="7">
        <f t="shared" si="2275"/>
        <v>33.277045017366881</v>
      </c>
      <c r="Y7241" s="4">
        <f t="shared" si="2276"/>
        <v>3.112168926529947</v>
      </c>
      <c r="Z7241" s="7">
        <f t="shared" si="2277"/>
        <v>18.505575735032782</v>
      </c>
      <c r="AA7241" s="14">
        <f t="shared" si="2278"/>
        <v>1.4661984759923818</v>
      </c>
      <c r="AB7241" s="15">
        <v>2.5398461540000001</v>
      </c>
      <c r="AC7241" s="16">
        <f t="shared" si="2279"/>
        <v>1.9048846155000001</v>
      </c>
    </row>
    <row r="7242" spans="1:29" x14ac:dyDescent="0.25">
      <c r="A7242" s="1">
        <v>35732</v>
      </c>
      <c r="B7242" s="2">
        <v>0.625</v>
      </c>
      <c r="C7242">
        <v>363</v>
      </c>
      <c r="D7242">
        <v>662</v>
      </c>
      <c r="E7242">
        <v>98</v>
      </c>
      <c r="F7242">
        <f t="shared" si="2262"/>
        <v>265</v>
      </c>
      <c r="G7242" s="8">
        <v>22.2</v>
      </c>
      <c r="H7242">
        <v>15</v>
      </c>
      <c r="I7242">
        <v>7239</v>
      </c>
      <c r="J7242">
        <f t="shared" si="2263"/>
        <v>302</v>
      </c>
      <c r="K7242" s="11">
        <f t="shared" si="2264"/>
        <v>3.8147910793590345</v>
      </c>
      <c r="L7242">
        <f t="shared" si="2265"/>
        <v>16.444964259006962</v>
      </c>
      <c r="M7242">
        <f t="shared" si="2266"/>
        <v>15.607416070983449</v>
      </c>
      <c r="N7242" s="8">
        <f t="shared" si="2267"/>
        <v>-0.94441931892027986</v>
      </c>
      <c r="O7242" s="8">
        <f t="shared" si="2268"/>
        <v>-0.25182350238983298</v>
      </c>
      <c r="P7242" s="4">
        <f t="shared" si="2269"/>
        <v>0.31206246943311489</v>
      </c>
      <c r="Q7242" s="7">
        <f t="shared" si="2270"/>
        <v>0.31736314043764097</v>
      </c>
      <c r="R7242" s="4">
        <f t="shared" si="2271"/>
        <v>-0.97169989721432293</v>
      </c>
      <c r="S7242" s="4">
        <f t="shared" si="2272"/>
        <v>-0.97169989721432293</v>
      </c>
      <c r="T7242" s="4">
        <f t="shared" si="2273"/>
        <v>0</v>
      </c>
      <c r="U7242" s="7">
        <f t="shared" si="2274"/>
        <v>-0.97169989721432293</v>
      </c>
      <c r="V7242" s="4">
        <f t="shared" si="2260"/>
        <v>0.49332591646440888</v>
      </c>
      <c r="W7242" s="14">
        <f t="shared" si="2261"/>
        <v>420.85183657295715</v>
      </c>
      <c r="X7242" s="7">
        <f t="shared" si="2275"/>
        <v>35.877684688621109</v>
      </c>
      <c r="Y7242" s="4">
        <f t="shared" si="2276"/>
        <v>4.090009442921537</v>
      </c>
      <c r="Z7242" s="7">
        <f t="shared" si="2277"/>
        <v>18.318808196401985</v>
      </c>
      <c r="AA7242" s="14">
        <f t="shared" si="2278"/>
        <v>1.7921569678208802</v>
      </c>
      <c r="AB7242" s="15">
        <v>1.341769231</v>
      </c>
      <c r="AC7242" s="16">
        <f t="shared" si="2279"/>
        <v>1.0063269232500001</v>
      </c>
    </row>
    <row r="7243" spans="1:29" x14ac:dyDescent="0.25">
      <c r="A7243" s="1">
        <v>35732</v>
      </c>
      <c r="B7243" s="2">
        <v>0.66666666666666663</v>
      </c>
      <c r="C7243">
        <v>151</v>
      </c>
      <c r="D7243">
        <v>278</v>
      </c>
      <c r="E7243">
        <v>85</v>
      </c>
      <c r="F7243">
        <f t="shared" si="2262"/>
        <v>66</v>
      </c>
      <c r="G7243" s="8">
        <v>21.7</v>
      </c>
      <c r="H7243">
        <v>16</v>
      </c>
      <c r="I7243">
        <v>7240</v>
      </c>
      <c r="J7243">
        <f t="shared" si="2263"/>
        <v>302</v>
      </c>
      <c r="K7243" s="11">
        <f t="shared" si="2264"/>
        <v>3.8147910793590345</v>
      </c>
      <c r="L7243">
        <f t="shared" si="2265"/>
        <v>16.444964259006962</v>
      </c>
      <c r="M7243">
        <f t="shared" si="2266"/>
        <v>16.607416070983451</v>
      </c>
      <c r="N7243" s="8">
        <f t="shared" si="2267"/>
        <v>-1.2062187067194297</v>
      </c>
      <c r="O7243" s="8">
        <f t="shared" si="2268"/>
        <v>-0.25182350238983298</v>
      </c>
      <c r="P7243" s="4">
        <f t="shared" si="2269"/>
        <v>0.13231473535246782</v>
      </c>
      <c r="Q7243" s="7">
        <f t="shared" si="2270"/>
        <v>0.13270388555044152</v>
      </c>
      <c r="R7243" s="4">
        <f t="shared" si="2271"/>
        <v>-1.1501690292058306</v>
      </c>
      <c r="S7243" s="4">
        <f t="shared" si="2272"/>
        <v>-1.1501690292058306</v>
      </c>
      <c r="T7243" s="4">
        <f t="shared" si="2273"/>
        <v>0</v>
      </c>
      <c r="U7243" s="7">
        <f t="shared" si="2274"/>
        <v>-1.1501690292058306</v>
      </c>
      <c r="V7243" s="4">
        <f t="shared" si="2260"/>
        <v>0.27713160768604306</v>
      </c>
      <c r="W7243" s="14">
        <f t="shared" si="2261"/>
        <v>158.80745213313901</v>
      </c>
      <c r="X7243" s="7">
        <f t="shared" si="2275"/>
        <v>26.861242194327019</v>
      </c>
      <c r="Y7243" s="4">
        <f t="shared" si="2276"/>
        <v>0.69982706506695924</v>
      </c>
      <c r="Z7243" s="7">
        <f t="shared" si="2277"/>
        <v>18.966333030572212</v>
      </c>
      <c r="AA7243" s="14">
        <f t="shared" si="2278"/>
        <v>0.70017057123185023</v>
      </c>
      <c r="AB7243" s="15">
        <v>0.50315384600000002</v>
      </c>
      <c r="AC7243" s="16">
        <f t="shared" si="2279"/>
        <v>0.37736538450000001</v>
      </c>
    </row>
    <row r="7244" spans="1:29" x14ac:dyDescent="0.25">
      <c r="A7244" s="1">
        <v>35732</v>
      </c>
      <c r="B7244" s="2">
        <v>0.70833333333333337</v>
      </c>
      <c r="C7244">
        <v>26</v>
      </c>
      <c r="D7244">
        <v>135</v>
      </c>
      <c r="E7244">
        <v>16</v>
      </c>
      <c r="F7244">
        <f t="shared" si="2262"/>
        <v>10</v>
      </c>
      <c r="G7244" s="8">
        <v>20.6</v>
      </c>
      <c r="H7244">
        <v>17</v>
      </c>
      <c r="I7244">
        <v>7241</v>
      </c>
      <c r="J7244">
        <f t="shared" si="2263"/>
        <v>302</v>
      </c>
      <c r="K7244" s="11">
        <f t="shared" si="2264"/>
        <v>3.8147910793590345</v>
      </c>
      <c r="L7244">
        <f t="shared" si="2265"/>
        <v>16.444964259006962</v>
      </c>
      <c r="M7244">
        <f t="shared" si="2266"/>
        <v>17.607416070983451</v>
      </c>
      <c r="N7244" s="8">
        <f t="shared" si="2267"/>
        <v>-1.4680180945185792</v>
      </c>
      <c r="O7244" s="8">
        <f t="shared" si="2268"/>
        <v>-0.25182350238983298</v>
      </c>
      <c r="P7244" s="4">
        <f t="shared" si="2269"/>
        <v>0</v>
      </c>
      <c r="Q7244" s="7">
        <f t="shared" si="2270"/>
        <v>0</v>
      </c>
      <c r="R7244" s="4">
        <f t="shared" si="2271"/>
        <v>0</v>
      </c>
      <c r="S7244" s="4">
        <f t="shared" si="2272"/>
        <v>0</v>
      </c>
      <c r="T7244" s="4">
        <f t="shared" si="2273"/>
        <v>0</v>
      </c>
      <c r="U7244" s="7">
        <f t="shared" si="2274"/>
        <v>0</v>
      </c>
      <c r="V7244" s="4">
        <f t="shared" si="2260"/>
        <v>0.38268428076468186</v>
      </c>
      <c r="W7244" s="14">
        <f t="shared" si="2261"/>
        <v>67.053411351969757</v>
      </c>
      <c r="X7244" s="7">
        <f t="shared" si="2275"/>
        <v>22.779235868939018</v>
      </c>
      <c r="Y7244" s="4">
        <f t="shared" si="2276"/>
        <v>-0.83500731327892908</v>
      </c>
      <c r="Z7244" s="7">
        <f t="shared" si="2277"/>
        <v>19.259486396836277</v>
      </c>
      <c r="AA7244" s="14">
        <f t="shared" si="2278"/>
        <v>0.300203106348094</v>
      </c>
      <c r="AB7244" s="15">
        <v>0.55376923099999997</v>
      </c>
      <c r="AC7244" s="16">
        <f t="shared" si="2279"/>
        <v>0.41532692324999998</v>
      </c>
    </row>
    <row r="7245" spans="1:29" x14ac:dyDescent="0.25">
      <c r="A7245" s="1">
        <v>35732</v>
      </c>
      <c r="B7245" s="2">
        <v>0.75</v>
      </c>
      <c r="C7245">
        <v>0</v>
      </c>
      <c r="D7245">
        <v>0</v>
      </c>
      <c r="E7245">
        <v>0</v>
      </c>
      <c r="F7245">
        <f t="shared" si="2262"/>
        <v>0</v>
      </c>
      <c r="G7245" s="8">
        <v>20</v>
      </c>
      <c r="H7245">
        <v>18</v>
      </c>
      <c r="I7245">
        <v>7242</v>
      </c>
      <c r="J7245">
        <f t="shared" si="2263"/>
        <v>302</v>
      </c>
      <c r="K7245" s="11">
        <f t="shared" si="2264"/>
        <v>3.8147910793590345</v>
      </c>
      <c r="L7245">
        <f t="shared" si="2265"/>
        <v>16.444964259006962</v>
      </c>
      <c r="M7245">
        <f t="shared" si="2266"/>
        <v>18.607416070983451</v>
      </c>
      <c r="N7245" s="8">
        <f t="shared" si="2267"/>
        <v>-1.7298174823177286</v>
      </c>
      <c r="O7245" s="8">
        <f t="shared" si="2268"/>
        <v>-0.25182350238983298</v>
      </c>
      <c r="P7245" s="4">
        <f t="shared" si="2269"/>
        <v>0</v>
      </c>
      <c r="Q7245" s="7">
        <f t="shared" si="2270"/>
        <v>0</v>
      </c>
      <c r="R7245" s="4">
        <f t="shared" si="2271"/>
        <v>0</v>
      </c>
      <c r="S7245" s="4">
        <f t="shared" si="2272"/>
        <v>0</v>
      </c>
      <c r="T7245" s="4">
        <f t="shared" si="2273"/>
        <v>0</v>
      </c>
      <c r="U7245" s="7">
        <f t="shared" si="2274"/>
        <v>0</v>
      </c>
      <c r="V7245" s="4">
        <f t="shared" si="2260"/>
        <v>0.38268428076468186</v>
      </c>
      <c r="W7245" s="14">
        <f t="shared" si="2261"/>
        <v>0</v>
      </c>
      <c r="X7245" s="7">
        <f t="shared" si="2275"/>
        <v>20</v>
      </c>
      <c r="Y7245" s="4">
        <f t="shared" si="2276"/>
        <v>-1.88</v>
      </c>
      <c r="Z7245" s="7">
        <f t="shared" si="2277"/>
        <v>19.45908</v>
      </c>
      <c r="AA7245" s="14">
        <f t="shared" si="2278"/>
        <v>0</v>
      </c>
      <c r="AB7245" s="15">
        <v>1.002769231</v>
      </c>
      <c r="AC7245" s="16">
        <f t="shared" si="2279"/>
        <v>0.75207692324999997</v>
      </c>
    </row>
    <row r="7246" spans="1:29" x14ac:dyDescent="0.25">
      <c r="A7246" s="1">
        <v>35732</v>
      </c>
      <c r="B7246" s="2">
        <v>0.79166666666666663</v>
      </c>
      <c r="C7246">
        <v>0</v>
      </c>
      <c r="D7246">
        <v>0</v>
      </c>
      <c r="E7246">
        <v>0</v>
      </c>
      <c r="F7246">
        <f t="shared" si="2262"/>
        <v>0</v>
      </c>
      <c r="G7246" s="8">
        <v>15.6</v>
      </c>
      <c r="H7246">
        <v>19</v>
      </c>
      <c r="I7246">
        <v>7243</v>
      </c>
      <c r="J7246">
        <f t="shared" si="2263"/>
        <v>302</v>
      </c>
      <c r="K7246" s="11">
        <f t="shared" si="2264"/>
        <v>3.8147910793590345</v>
      </c>
      <c r="L7246">
        <f t="shared" si="2265"/>
        <v>16.444964259006962</v>
      </c>
      <c r="M7246">
        <f t="shared" si="2266"/>
        <v>19.607416070983451</v>
      </c>
      <c r="N7246" s="8">
        <f t="shared" si="2267"/>
        <v>-1.9916168701168777</v>
      </c>
      <c r="O7246" s="8">
        <f t="shared" si="2268"/>
        <v>-0.25182350238983298</v>
      </c>
      <c r="P7246" s="4">
        <f t="shared" si="2269"/>
        <v>0</v>
      </c>
      <c r="Q7246" s="7">
        <f t="shared" si="2270"/>
        <v>0</v>
      </c>
      <c r="R7246" s="4">
        <f t="shared" si="2271"/>
        <v>0</v>
      </c>
      <c r="S7246" s="4">
        <f t="shared" si="2272"/>
        <v>0</v>
      </c>
      <c r="T7246" s="4">
        <f t="shared" si="2273"/>
        <v>1</v>
      </c>
      <c r="U7246" s="7">
        <f t="shared" si="2274"/>
        <v>0</v>
      </c>
      <c r="V7246" s="4">
        <f t="shared" si="2260"/>
        <v>0.38268428076468186</v>
      </c>
      <c r="W7246" s="14">
        <f t="shared" si="2261"/>
        <v>0</v>
      </c>
      <c r="X7246" s="7">
        <f t="shared" si="2275"/>
        <v>15.6</v>
      </c>
      <c r="Y7246" s="4">
        <f t="shared" si="2276"/>
        <v>-3.5344000000000002</v>
      </c>
      <c r="Z7246" s="7">
        <f t="shared" si="2277"/>
        <v>19.775070400000001</v>
      </c>
      <c r="AA7246" s="14">
        <f t="shared" si="2278"/>
        <v>0</v>
      </c>
      <c r="AB7246" s="15">
        <v>0.72415384599999999</v>
      </c>
      <c r="AC7246" s="16">
        <f t="shared" si="2279"/>
        <v>0.54311538449999996</v>
      </c>
    </row>
    <row r="7247" spans="1:29" x14ac:dyDescent="0.25">
      <c r="A7247" s="1">
        <v>35732</v>
      </c>
      <c r="B7247" s="2">
        <v>0.83333333333333337</v>
      </c>
      <c r="C7247">
        <v>0</v>
      </c>
      <c r="D7247">
        <v>0</v>
      </c>
      <c r="E7247">
        <v>0</v>
      </c>
      <c r="F7247">
        <f t="shared" si="2262"/>
        <v>0</v>
      </c>
      <c r="G7247" s="8">
        <v>13.9</v>
      </c>
      <c r="H7247">
        <v>20</v>
      </c>
      <c r="I7247">
        <v>7244</v>
      </c>
      <c r="J7247">
        <f t="shared" si="2263"/>
        <v>302</v>
      </c>
      <c r="K7247" s="11">
        <f t="shared" si="2264"/>
        <v>3.8147910793590345</v>
      </c>
      <c r="L7247">
        <f t="shared" si="2265"/>
        <v>16.444964259006962</v>
      </c>
      <c r="M7247">
        <f t="shared" si="2266"/>
        <v>20.607416070983451</v>
      </c>
      <c r="N7247" s="8">
        <f t="shared" si="2267"/>
        <v>-2.2534162579160273</v>
      </c>
      <c r="O7247" s="8">
        <f t="shared" si="2268"/>
        <v>-0.25182350238983298</v>
      </c>
      <c r="P7247" s="4">
        <f t="shared" si="2269"/>
        <v>0</v>
      </c>
      <c r="Q7247" s="7">
        <f t="shared" si="2270"/>
        <v>0</v>
      </c>
      <c r="R7247" s="4">
        <f t="shared" si="2271"/>
        <v>0</v>
      </c>
      <c r="S7247" s="4">
        <f t="shared" si="2272"/>
        <v>0</v>
      </c>
      <c r="T7247" s="4">
        <f t="shared" si="2273"/>
        <v>1</v>
      </c>
      <c r="U7247" s="7">
        <f t="shared" si="2274"/>
        <v>0</v>
      </c>
      <c r="V7247" s="4">
        <f t="shared" si="2260"/>
        <v>0.38268428076468186</v>
      </c>
      <c r="W7247" s="14">
        <f t="shared" si="2261"/>
        <v>0</v>
      </c>
      <c r="X7247" s="7">
        <f t="shared" si="2275"/>
        <v>13.9</v>
      </c>
      <c r="Y7247" s="4">
        <f t="shared" si="2276"/>
        <v>-4.1735999999999995</v>
      </c>
      <c r="Z7247" s="7">
        <f t="shared" si="2277"/>
        <v>19.8971576</v>
      </c>
      <c r="AA7247" s="14">
        <f t="shared" si="2278"/>
        <v>0</v>
      </c>
      <c r="AB7247" s="15">
        <v>0.76676923100000005</v>
      </c>
      <c r="AC7247" s="16">
        <f t="shared" si="2279"/>
        <v>0.57507692325000004</v>
      </c>
    </row>
    <row r="7248" spans="1:29" x14ac:dyDescent="0.25">
      <c r="A7248" s="1">
        <v>35732</v>
      </c>
      <c r="B7248" s="2">
        <v>0.875</v>
      </c>
      <c r="C7248">
        <v>0</v>
      </c>
      <c r="D7248">
        <v>0</v>
      </c>
      <c r="E7248">
        <v>0</v>
      </c>
      <c r="F7248">
        <f t="shared" si="2262"/>
        <v>0</v>
      </c>
      <c r="G7248" s="8">
        <v>13.3</v>
      </c>
      <c r="H7248">
        <v>21</v>
      </c>
      <c r="I7248">
        <v>7245</v>
      </c>
      <c r="J7248">
        <f t="shared" si="2263"/>
        <v>302</v>
      </c>
      <c r="K7248" s="11">
        <f t="shared" si="2264"/>
        <v>3.8147910793590345</v>
      </c>
      <c r="L7248">
        <f t="shared" si="2265"/>
        <v>16.444964259006962</v>
      </c>
      <c r="M7248">
        <f t="shared" si="2266"/>
        <v>21.607416070983451</v>
      </c>
      <c r="N7248" s="8">
        <f t="shared" si="2267"/>
        <v>-2.5152156457151769</v>
      </c>
      <c r="O7248" s="8">
        <f t="shared" si="2268"/>
        <v>-0.25182350238983298</v>
      </c>
      <c r="P7248" s="4">
        <f t="shared" si="2269"/>
        <v>0</v>
      </c>
      <c r="Q7248" s="7">
        <f t="shared" si="2270"/>
        <v>0</v>
      </c>
      <c r="R7248" s="4">
        <f t="shared" si="2271"/>
        <v>0</v>
      </c>
      <c r="S7248" s="4">
        <f t="shared" si="2272"/>
        <v>0</v>
      </c>
      <c r="T7248" s="4">
        <f t="shared" si="2273"/>
        <v>1</v>
      </c>
      <c r="U7248" s="7">
        <f t="shared" si="2274"/>
        <v>0</v>
      </c>
      <c r="V7248" s="4">
        <f t="shared" si="2260"/>
        <v>0.38268428076468186</v>
      </c>
      <c r="W7248" s="14">
        <f t="shared" si="2261"/>
        <v>0</v>
      </c>
      <c r="X7248" s="7">
        <f t="shared" si="2275"/>
        <v>13.3</v>
      </c>
      <c r="Y7248" s="4">
        <f t="shared" si="2276"/>
        <v>-4.3991999999999996</v>
      </c>
      <c r="Z7248" s="7">
        <f t="shared" si="2277"/>
        <v>19.940247199999998</v>
      </c>
      <c r="AA7248" s="14">
        <f t="shared" si="2278"/>
        <v>0</v>
      </c>
      <c r="AB7248" s="15">
        <v>0.80753846200000001</v>
      </c>
      <c r="AC7248" s="16">
        <f t="shared" si="2279"/>
        <v>0.60565384649999998</v>
      </c>
    </row>
    <row r="7249" spans="1:29" x14ac:dyDescent="0.25">
      <c r="A7249" s="1">
        <v>35732</v>
      </c>
      <c r="B7249" s="2">
        <v>0.91666666666666663</v>
      </c>
      <c r="C7249">
        <v>0</v>
      </c>
      <c r="D7249">
        <v>0</v>
      </c>
      <c r="E7249">
        <v>0</v>
      </c>
      <c r="F7249">
        <f t="shared" si="2262"/>
        <v>0</v>
      </c>
      <c r="G7249" s="8">
        <v>12.8</v>
      </c>
      <c r="H7249">
        <v>22</v>
      </c>
      <c r="I7249">
        <v>7246</v>
      </c>
      <c r="J7249">
        <f t="shared" si="2263"/>
        <v>302</v>
      </c>
      <c r="K7249" s="11">
        <f t="shared" si="2264"/>
        <v>3.8147910793590345</v>
      </c>
      <c r="L7249">
        <f t="shared" si="2265"/>
        <v>16.444964259006962</v>
      </c>
      <c r="M7249">
        <f t="shared" si="2266"/>
        <v>22.607416070983451</v>
      </c>
      <c r="N7249" s="8">
        <f t="shared" si="2267"/>
        <v>-2.7770150335143264</v>
      </c>
      <c r="O7249" s="8">
        <f t="shared" si="2268"/>
        <v>-0.25182350238983298</v>
      </c>
      <c r="P7249" s="4">
        <f t="shared" si="2269"/>
        <v>0</v>
      </c>
      <c r="Q7249" s="7">
        <f t="shared" si="2270"/>
        <v>0</v>
      </c>
      <c r="R7249" s="4">
        <f t="shared" si="2271"/>
        <v>0</v>
      </c>
      <c r="S7249" s="4">
        <f t="shared" si="2272"/>
        <v>0</v>
      </c>
      <c r="T7249" s="4">
        <f t="shared" si="2273"/>
        <v>1</v>
      </c>
      <c r="U7249" s="7">
        <f t="shared" si="2274"/>
        <v>0</v>
      </c>
      <c r="V7249" s="4">
        <f t="shared" si="2260"/>
        <v>0.38268428076468186</v>
      </c>
      <c r="W7249" s="14">
        <f t="shared" si="2261"/>
        <v>0</v>
      </c>
      <c r="X7249" s="7">
        <f t="shared" si="2275"/>
        <v>12.8</v>
      </c>
      <c r="Y7249" s="4">
        <f t="shared" si="2276"/>
        <v>-4.5872000000000002</v>
      </c>
      <c r="Z7249" s="7">
        <f t="shared" si="2277"/>
        <v>19.976155200000001</v>
      </c>
      <c r="AA7249" s="14">
        <f t="shared" si="2278"/>
        <v>0</v>
      </c>
      <c r="AB7249" s="15">
        <v>0.81200000000000006</v>
      </c>
      <c r="AC7249" s="16">
        <f t="shared" si="2279"/>
        <v>0.60899999999999999</v>
      </c>
    </row>
    <row r="7250" spans="1:29" x14ac:dyDescent="0.25">
      <c r="A7250" s="1">
        <v>35732</v>
      </c>
      <c r="B7250" s="2">
        <v>0.95833333333333337</v>
      </c>
      <c r="C7250">
        <v>0</v>
      </c>
      <c r="D7250">
        <v>0</v>
      </c>
      <c r="E7250">
        <v>0</v>
      </c>
      <c r="F7250">
        <f t="shared" si="2262"/>
        <v>0</v>
      </c>
      <c r="G7250" s="8">
        <v>12.8</v>
      </c>
      <c r="H7250">
        <v>23</v>
      </c>
      <c r="I7250">
        <v>7247</v>
      </c>
      <c r="J7250">
        <f t="shared" si="2263"/>
        <v>302</v>
      </c>
      <c r="K7250" s="11">
        <f t="shared" si="2264"/>
        <v>3.8147910793590345</v>
      </c>
      <c r="L7250">
        <f t="shared" si="2265"/>
        <v>16.444964259006962</v>
      </c>
      <c r="M7250">
        <f t="shared" si="2266"/>
        <v>23.607416070983451</v>
      </c>
      <c r="N7250" s="8">
        <f t="shared" si="2267"/>
        <v>-3.0388144213134756</v>
      </c>
      <c r="O7250" s="8">
        <f t="shared" si="2268"/>
        <v>-0.25182350238983298</v>
      </c>
      <c r="P7250" s="4">
        <f t="shared" si="2269"/>
        <v>0</v>
      </c>
      <c r="Q7250" s="7">
        <f t="shared" si="2270"/>
        <v>0</v>
      </c>
      <c r="R7250" s="4">
        <f t="shared" si="2271"/>
        <v>0</v>
      </c>
      <c r="S7250" s="4">
        <f t="shared" si="2272"/>
        <v>0</v>
      </c>
      <c r="T7250" s="4">
        <f t="shared" si="2273"/>
        <v>1</v>
      </c>
      <c r="U7250" s="7">
        <f t="shared" si="2274"/>
        <v>0</v>
      </c>
      <c r="V7250" s="4">
        <f t="shared" si="2260"/>
        <v>0.38268428076468186</v>
      </c>
      <c r="W7250" s="14">
        <f t="shared" si="2261"/>
        <v>0</v>
      </c>
      <c r="X7250" s="7">
        <f t="shared" si="2275"/>
        <v>12.8</v>
      </c>
      <c r="Y7250" s="4">
        <f t="shared" si="2276"/>
        <v>-4.5872000000000002</v>
      </c>
      <c r="Z7250" s="7">
        <f t="shared" si="2277"/>
        <v>19.976155200000001</v>
      </c>
      <c r="AA7250" s="14">
        <f t="shared" si="2278"/>
        <v>0</v>
      </c>
      <c r="AB7250" s="15">
        <v>0.89007692299999996</v>
      </c>
      <c r="AC7250" s="16">
        <f t="shared" si="2279"/>
        <v>0.66755769224999995</v>
      </c>
    </row>
    <row r="7251" spans="1:29" x14ac:dyDescent="0.25">
      <c r="A7251" s="1">
        <v>35732</v>
      </c>
      <c r="B7251" s="3">
        <v>1</v>
      </c>
      <c r="C7251">
        <v>0</v>
      </c>
      <c r="D7251">
        <v>0</v>
      </c>
      <c r="E7251">
        <v>0</v>
      </c>
      <c r="F7251">
        <f t="shared" si="2262"/>
        <v>0</v>
      </c>
      <c r="G7251" s="8">
        <v>11.7</v>
      </c>
      <c r="H7251">
        <v>24</v>
      </c>
      <c r="I7251">
        <v>7248</v>
      </c>
      <c r="J7251">
        <f t="shared" si="2263"/>
        <v>302</v>
      </c>
      <c r="K7251" s="11">
        <f t="shared" si="2264"/>
        <v>3.8147910793590345</v>
      </c>
      <c r="L7251">
        <f t="shared" si="2265"/>
        <v>16.444964259006962</v>
      </c>
      <c r="M7251">
        <f t="shared" si="2266"/>
        <v>24.607416070983451</v>
      </c>
      <c r="N7251" s="8">
        <f t="shared" si="2267"/>
        <v>-3.3006138091126251</v>
      </c>
      <c r="O7251" s="8">
        <f t="shared" si="2268"/>
        <v>-0.25182350238983298</v>
      </c>
      <c r="P7251" s="4">
        <f t="shared" si="2269"/>
        <v>0</v>
      </c>
      <c r="Q7251" s="7">
        <f t="shared" si="2270"/>
        <v>0</v>
      </c>
      <c r="R7251" s="4">
        <f t="shared" si="2271"/>
        <v>0</v>
      </c>
      <c r="S7251" s="4">
        <f t="shared" si="2272"/>
        <v>0</v>
      </c>
      <c r="T7251" s="4">
        <f t="shared" si="2273"/>
        <v>1</v>
      </c>
      <c r="U7251" s="7">
        <f t="shared" si="2274"/>
        <v>0</v>
      </c>
      <c r="V7251" s="4">
        <f t="shared" si="2260"/>
        <v>0.38268428076468186</v>
      </c>
      <c r="W7251" s="14">
        <f t="shared" si="2261"/>
        <v>0</v>
      </c>
      <c r="X7251" s="7">
        <f t="shared" si="2275"/>
        <v>11.7</v>
      </c>
      <c r="Y7251" s="4">
        <f t="shared" si="2276"/>
        <v>-5.0007999999999999</v>
      </c>
      <c r="Z7251" s="7">
        <f t="shared" si="2277"/>
        <v>20.055152799999998</v>
      </c>
      <c r="AA7251" s="14">
        <f t="shared" si="2278"/>
        <v>0</v>
      </c>
      <c r="AB7251" s="15">
        <v>0.660230769</v>
      </c>
      <c r="AC7251" s="16">
        <f t="shared" si="2279"/>
        <v>0.49517307675</v>
      </c>
    </row>
    <row r="7252" spans="1:29" x14ac:dyDescent="0.25">
      <c r="A7252" s="1">
        <v>35733</v>
      </c>
      <c r="B7252" s="2">
        <v>4.1666666666666664E-2</v>
      </c>
      <c r="C7252">
        <v>0</v>
      </c>
      <c r="D7252">
        <v>0</v>
      </c>
      <c r="E7252">
        <v>0</v>
      </c>
      <c r="F7252">
        <f t="shared" si="2262"/>
        <v>0</v>
      </c>
      <c r="G7252" s="8">
        <v>11.7</v>
      </c>
      <c r="H7252">
        <v>1</v>
      </c>
      <c r="I7252">
        <v>7249</v>
      </c>
      <c r="J7252">
        <f t="shared" si="2263"/>
        <v>303</v>
      </c>
      <c r="K7252" s="11">
        <f t="shared" si="2264"/>
        <v>3.832052577455682</v>
      </c>
      <c r="L7252">
        <f t="shared" si="2265"/>
        <v>16.453227124507887</v>
      </c>
      <c r="M7252">
        <f t="shared" si="2266"/>
        <v>1.6075537854084647</v>
      </c>
      <c r="N7252" s="8">
        <f t="shared" si="2267"/>
        <v>2.7207360567156518</v>
      </c>
      <c r="O7252" s="8">
        <f t="shared" si="2268"/>
        <v>-0.25733986216045313</v>
      </c>
      <c r="P7252" s="4">
        <f t="shared" si="2269"/>
        <v>0</v>
      </c>
      <c r="Q7252" s="7">
        <f t="shared" si="2270"/>
        <v>0</v>
      </c>
      <c r="R7252" s="4">
        <f t="shared" si="2271"/>
        <v>0</v>
      </c>
      <c r="S7252" s="4">
        <f t="shared" si="2272"/>
        <v>0</v>
      </c>
      <c r="T7252" s="4">
        <f t="shared" si="2273"/>
        <v>1</v>
      </c>
      <c r="U7252" s="7">
        <f t="shared" si="2274"/>
        <v>0</v>
      </c>
      <c r="V7252" s="4">
        <f t="shared" si="2260"/>
        <v>0.38268428076468186</v>
      </c>
      <c r="W7252" s="14">
        <f t="shared" si="2261"/>
        <v>0</v>
      </c>
      <c r="X7252" s="7">
        <f t="shared" si="2275"/>
        <v>11.7</v>
      </c>
      <c r="Y7252" s="4">
        <f t="shared" si="2276"/>
        <v>-5.0007999999999999</v>
      </c>
      <c r="Z7252" s="7">
        <f t="shared" si="2277"/>
        <v>20.055152799999998</v>
      </c>
      <c r="AA7252" s="14">
        <f t="shared" si="2278"/>
        <v>0</v>
      </c>
      <c r="AB7252" s="15">
        <v>0.52184615400000001</v>
      </c>
      <c r="AC7252" s="16">
        <f t="shared" si="2279"/>
        <v>0.39138461550000003</v>
      </c>
    </row>
    <row r="7253" spans="1:29" x14ac:dyDescent="0.25">
      <c r="A7253" s="1">
        <v>35733</v>
      </c>
      <c r="B7253" s="2">
        <v>8.3333333333333329E-2</v>
      </c>
      <c r="C7253">
        <v>0</v>
      </c>
      <c r="D7253">
        <v>0</v>
      </c>
      <c r="E7253">
        <v>0</v>
      </c>
      <c r="F7253">
        <f t="shared" si="2262"/>
        <v>0</v>
      </c>
      <c r="G7253" s="8">
        <v>11.7</v>
      </c>
      <c r="H7253">
        <v>2</v>
      </c>
      <c r="I7253">
        <v>7250</v>
      </c>
      <c r="J7253">
        <f t="shared" si="2263"/>
        <v>303</v>
      </c>
      <c r="K7253" s="11">
        <f t="shared" si="2264"/>
        <v>3.832052577455682</v>
      </c>
      <c r="L7253">
        <f t="shared" si="2265"/>
        <v>16.453227124507887</v>
      </c>
      <c r="M7253">
        <f t="shared" si="2266"/>
        <v>2.6075537854084647</v>
      </c>
      <c r="N7253" s="8">
        <f t="shared" si="2267"/>
        <v>2.4589366689165022</v>
      </c>
      <c r="O7253" s="8">
        <f t="shared" si="2268"/>
        <v>-0.25733986216045313</v>
      </c>
      <c r="P7253" s="4">
        <f t="shared" si="2269"/>
        <v>0</v>
      </c>
      <c r="Q7253" s="7">
        <f t="shared" si="2270"/>
        <v>0</v>
      </c>
      <c r="R7253" s="4">
        <f t="shared" si="2271"/>
        <v>0</v>
      </c>
      <c r="S7253" s="4">
        <f t="shared" si="2272"/>
        <v>0</v>
      </c>
      <c r="T7253" s="4">
        <f t="shared" si="2273"/>
        <v>1</v>
      </c>
      <c r="U7253" s="7">
        <f t="shared" si="2274"/>
        <v>0</v>
      </c>
      <c r="V7253" s="4">
        <f t="shared" si="2260"/>
        <v>0.38268428076468186</v>
      </c>
      <c r="W7253" s="14">
        <f t="shared" si="2261"/>
        <v>0</v>
      </c>
      <c r="X7253" s="7">
        <f t="shared" si="2275"/>
        <v>11.7</v>
      </c>
      <c r="Y7253" s="4">
        <f t="shared" si="2276"/>
        <v>-5.0007999999999999</v>
      </c>
      <c r="Z7253" s="7">
        <f t="shared" si="2277"/>
        <v>20.055152799999998</v>
      </c>
      <c r="AA7253" s="14">
        <f t="shared" si="2278"/>
        <v>0</v>
      </c>
      <c r="AB7253" s="15">
        <v>0.59899999999999998</v>
      </c>
      <c r="AC7253" s="16">
        <f t="shared" si="2279"/>
        <v>0.44924999999999998</v>
      </c>
    </row>
    <row r="7254" spans="1:29" x14ac:dyDescent="0.25">
      <c r="A7254" s="1">
        <v>35733</v>
      </c>
      <c r="B7254" s="2">
        <v>0.125</v>
      </c>
      <c r="C7254">
        <v>0</v>
      </c>
      <c r="D7254">
        <v>0</v>
      </c>
      <c r="E7254">
        <v>0</v>
      </c>
      <c r="F7254">
        <f t="shared" si="2262"/>
        <v>0</v>
      </c>
      <c r="G7254" s="8">
        <v>10.6</v>
      </c>
      <c r="H7254">
        <v>3</v>
      </c>
      <c r="I7254">
        <v>7251</v>
      </c>
      <c r="J7254">
        <f t="shared" si="2263"/>
        <v>303</v>
      </c>
      <c r="K7254" s="11">
        <f t="shared" si="2264"/>
        <v>3.832052577455682</v>
      </c>
      <c r="L7254">
        <f t="shared" si="2265"/>
        <v>16.453227124507887</v>
      </c>
      <c r="M7254">
        <f t="shared" si="2266"/>
        <v>3.6075537854084647</v>
      </c>
      <c r="N7254" s="8">
        <f t="shared" si="2267"/>
        <v>2.1971372811173526</v>
      </c>
      <c r="O7254" s="8">
        <f t="shared" si="2268"/>
        <v>-0.25733986216045313</v>
      </c>
      <c r="P7254" s="4">
        <f t="shared" si="2269"/>
        <v>0</v>
      </c>
      <c r="Q7254" s="7">
        <f t="shared" si="2270"/>
        <v>0</v>
      </c>
      <c r="R7254" s="4">
        <f t="shared" si="2271"/>
        <v>0</v>
      </c>
      <c r="S7254" s="4">
        <f t="shared" si="2272"/>
        <v>0</v>
      </c>
      <c r="T7254" s="4">
        <f t="shared" si="2273"/>
        <v>1</v>
      </c>
      <c r="U7254" s="7">
        <f t="shared" si="2274"/>
        <v>0</v>
      </c>
      <c r="V7254" s="4">
        <f t="shared" si="2260"/>
        <v>0.38268428076468186</v>
      </c>
      <c r="W7254" s="14">
        <f t="shared" si="2261"/>
        <v>0</v>
      </c>
      <c r="X7254" s="7">
        <f t="shared" si="2275"/>
        <v>10.6</v>
      </c>
      <c r="Y7254" s="4">
        <f t="shared" si="2276"/>
        <v>-5.4144000000000005</v>
      </c>
      <c r="Z7254" s="7">
        <f t="shared" si="2277"/>
        <v>20.134150399999999</v>
      </c>
      <c r="AA7254" s="14">
        <f t="shared" si="2278"/>
        <v>0</v>
      </c>
      <c r="AB7254" s="15">
        <v>0.58484615399999995</v>
      </c>
      <c r="AC7254" s="16">
        <f t="shared" si="2279"/>
        <v>0.43863461549999994</v>
      </c>
    </row>
    <row r="7255" spans="1:29" x14ac:dyDescent="0.25">
      <c r="A7255" s="1">
        <v>35733</v>
      </c>
      <c r="B7255" s="2">
        <v>0.16666666666666666</v>
      </c>
      <c r="C7255">
        <v>0</v>
      </c>
      <c r="D7255">
        <v>0</v>
      </c>
      <c r="E7255">
        <v>0</v>
      </c>
      <c r="F7255">
        <f t="shared" si="2262"/>
        <v>0</v>
      </c>
      <c r="G7255" s="8">
        <v>10</v>
      </c>
      <c r="H7255">
        <v>4</v>
      </c>
      <c r="I7255">
        <v>7252</v>
      </c>
      <c r="J7255">
        <f t="shared" si="2263"/>
        <v>303</v>
      </c>
      <c r="K7255" s="11">
        <f t="shared" si="2264"/>
        <v>3.832052577455682</v>
      </c>
      <c r="L7255">
        <f t="shared" si="2265"/>
        <v>16.453227124507887</v>
      </c>
      <c r="M7255">
        <f t="shared" si="2266"/>
        <v>4.6075537854084647</v>
      </c>
      <c r="N7255" s="8">
        <f t="shared" si="2267"/>
        <v>1.9353378933182035</v>
      </c>
      <c r="O7255" s="8">
        <f t="shared" si="2268"/>
        <v>-0.25733986216045313</v>
      </c>
      <c r="P7255" s="4">
        <f t="shared" si="2269"/>
        <v>0</v>
      </c>
      <c r="Q7255" s="7">
        <f t="shared" si="2270"/>
        <v>0</v>
      </c>
      <c r="R7255" s="4">
        <f t="shared" si="2271"/>
        <v>0</v>
      </c>
      <c r="S7255" s="4">
        <f t="shared" si="2272"/>
        <v>0</v>
      </c>
      <c r="T7255" s="4">
        <f t="shared" si="2273"/>
        <v>0</v>
      </c>
      <c r="U7255" s="7">
        <f t="shared" si="2274"/>
        <v>0</v>
      </c>
      <c r="V7255" s="4">
        <f t="shared" si="2260"/>
        <v>0.38268428076468186</v>
      </c>
      <c r="W7255" s="14">
        <f t="shared" si="2261"/>
        <v>0</v>
      </c>
      <c r="X7255" s="7">
        <f t="shared" si="2275"/>
        <v>10</v>
      </c>
      <c r="Y7255" s="4">
        <f t="shared" si="2276"/>
        <v>-5.64</v>
      </c>
      <c r="Z7255" s="7">
        <f t="shared" si="2277"/>
        <v>20.177240000000001</v>
      </c>
      <c r="AA7255" s="14">
        <f t="shared" si="2278"/>
        <v>0</v>
      </c>
      <c r="AB7255" s="15">
        <v>0.51292307699999995</v>
      </c>
      <c r="AC7255" s="16">
        <f t="shared" si="2279"/>
        <v>0.38469230774999996</v>
      </c>
    </row>
    <row r="7256" spans="1:29" x14ac:dyDescent="0.25">
      <c r="A7256" s="1">
        <v>35733</v>
      </c>
      <c r="B7256" s="2">
        <v>0.20833333333333334</v>
      </c>
      <c r="C7256">
        <v>0</v>
      </c>
      <c r="D7256">
        <v>0</v>
      </c>
      <c r="E7256">
        <v>0</v>
      </c>
      <c r="F7256">
        <f t="shared" si="2262"/>
        <v>0</v>
      </c>
      <c r="G7256" s="8">
        <v>10.6</v>
      </c>
      <c r="H7256">
        <v>5</v>
      </c>
      <c r="I7256">
        <v>7253</v>
      </c>
      <c r="J7256">
        <f t="shared" si="2263"/>
        <v>303</v>
      </c>
      <c r="K7256" s="11">
        <f t="shared" si="2264"/>
        <v>3.832052577455682</v>
      </c>
      <c r="L7256">
        <f t="shared" si="2265"/>
        <v>16.453227124507887</v>
      </c>
      <c r="M7256">
        <f t="shared" si="2266"/>
        <v>5.6075537854084647</v>
      </c>
      <c r="N7256" s="8">
        <f t="shared" si="2267"/>
        <v>1.6735385055190539</v>
      </c>
      <c r="O7256" s="8">
        <f t="shared" si="2268"/>
        <v>-0.25733986216045313</v>
      </c>
      <c r="P7256" s="4">
        <f t="shared" si="2269"/>
        <v>0</v>
      </c>
      <c r="Q7256" s="7">
        <f t="shared" si="2270"/>
        <v>0</v>
      </c>
      <c r="R7256" s="4">
        <f t="shared" si="2271"/>
        <v>0</v>
      </c>
      <c r="S7256" s="4">
        <f t="shared" si="2272"/>
        <v>0</v>
      </c>
      <c r="T7256" s="4">
        <f t="shared" si="2273"/>
        <v>0</v>
      </c>
      <c r="U7256" s="7">
        <f t="shared" si="2274"/>
        <v>0</v>
      </c>
      <c r="V7256" s="4">
        <f t="shared" si="2260"/>
        <v>0.38268428076468186</v>
      </c>
      <c r="W7256" s="14">
        <f t="shared" si="2261"/>
        <v>0</v>
      </c>
      <c r="X7256" s="7">
        <f t="shared" si="2275"/>
        <v>10.6</v>
      </c>
      <c r="Y7256" s="4">
        <f t="shared" si="2276"/>
        <v>-5.4144000000000005</v>
      </c>
      <c r="Z7256" s="7">
        <f t="shared" si="2277"/>
        <v>20.134150399999999</v>
      </c>
      <c r="AA7256" s="14">
        <f t="shared" si="2278"/>
        <v>0</v>
      </c>
      <c r="AB7256" s="15">
        <v>0.55200000000000005</v>
      </c>
      <c r="AC7256" s="16">
        <f t="shared" si="2279"/>
        <v>0.41400000000000003</v>
      </c>
    </row>
    <row r="7257" spans="1:29" x14ac:dyDescent="0.25">
      <c r="A7257" s="1">
        <v>35733</v>
      </c>
      <c r="B7257" s="2">
        <v>0.25</v>
      </c>
      <c r="C7257">
        <v>0</v>
      </c>
      <c r="D7257">
        <v>0</v>
      </c>
      <c r="E7257">
        <v>0</v>
      </c>
      <c r="F7257">
        <f t="shared" si="2262"/>
        <v>0</v>
      </c>
      <c r="G7257" s="8">
        <v>10</v>
      </c>
      <c r="H7257">
        <v>6</v>
      </c>
      <c r="I7257">
        <v>7254</v>
      </c>
      <c r="J7257">
        <f t="shared" si="2263"/>
        <v>303</v>
      </c>
      <c r="K7257" s="11">
        <f t="shared" si="2264"/>
        <v>3.832052577455682</v>
      </c>
      <c r="L7257">
        <f t="shared" si="2265"/>
        <v>16.453227124507887</v>
      </c>
      <c r="M7257">
        <f t="shared" si="2266"/>
        <v>6.6075537854084647</v>
      </c>
      <c r="N7257" s="8">
        <f t="shared" si="2267"/>
        <v>1.4117391177199046</v>
      </c>
      <c r="O7257" s="8">
        <f t="shared" si="2268"/>
        <v>-0.25733986216045313</v>
      </c>
      <c r="P7257" s="4">
        <f t="shared" si="2269"/>
        <v>0</v>
      </c>
      <c r="Q7257" s="7">
        <f t="shared" si="2270"/>
        <v>0</v>
      </c>
      <c r="R7257" s="4">
        <f t="shared" si="2271"/>
        <v>0</v>
      </c>
      <c r="S7257" s="4">
        <f t="shared" si="2272"/>
        <v>0</v>
      </c>
      <c r="T7257" s="4">
        <f t="shared" si="2273"/>
        <v>0</v>
      </c>
      <c r="U7257" s="7">
        <f t="shared" si="2274"/>
        <v>0</v>
      </c>
      <c r="V7257" s="4">
        <f t="shared" si="2260"/>
        <v>0.38268428076468186</v>
      </c>
      <c r="W7257" s="14">
        <f t="shared" si="2261"/>
        <v>0</v>
      </c>
      <c r="X7257" s="7">
        <f t="shared" si="2275"/>
        <v>10</v>
      </c>
      <c r="Y7257" s="4">
        <f t="shared" si="2276"/>
        <v>-5.64</v>
      </c>
      <c r="Z7257" s="7">
        <f t="shared" si="2277"/>
        <v>20.177240000000001</v>
      </c>
      <c r="AA7257" s="14">
        <f t="shared" si="2278"/>
        <v>0</v>
      </c>
      <c r="AB7257" s="15">
        <v>0.56084615400000004</v>
      </c>
      <c r="AC7257" s="16">
        <f t="shared" si="2279"/>
        <v>0.42063461550000003</v>
      </c>
    </row>
    <row r="7258" spans="1:29" x14ac:dyDescent="0.25">
      <c r="A7258" s="1">
        <v>35733</v>
      </c>
      <c r="B7258" s="2">
        <v>0.29166666666666669</v>
      </c>
      <c r="C7258">
        <v>47</v>
      </c>
      <c r="D7258">
        <v>287</v>
      </c>
      <c r="E7258">
        <v>22</v>
      </c>
      <c r="F7258">
        <f t="shared" si="2262"/>
        <v>25</v>
      </c>
      <c r="G7258" s="8">
        <v>11.7</v>
      </c>
      <c r="H7258">
        <v>7</v>
      </c>
      <c r="I7258">
        <v>7255</v>
      </c>
      <c r="J7258">
        <f t="shared" si="2263"/>
        <v>303</v>
      </c>
      <c r="K7258" s="11">
        <f t="shared" si="2264"/>
        <v>3.832052577455682</v>
      </c>
      <c r="L7258">
        <f t="shared" si="2265"/>
        <v>16.453227124507887</v>
      </c>
      <c r="M7258">
        <f t="shared" si="2266"/>
        <v>7.6075537854084647</v>
      </c>
      <c r="N7258" s="8">
        <f t="shared" si="2267"/>
        <v>1.1499397299207552</v>
      </c>
      <c r="O7258" s="8">
        <f t="shared" si="2268"/>
        <v>-0.25733986216045313</v>
      </c>
      <c r="P7258" s="4">
        <f t="shared" si="2269"/>
        <v>0.1694012802583941</v>
      </c>
      <c r="Q7258" s="7">
        <f t="shared" si="2270"/>
        <v>0.17022213753165408</v>
      </c>
      <c r="R7258" s="4">
        <f t="shared" si="2271"/>
        <v>1.1098400820111902</v>
      </c>
      <c r="S7258" s="4">
        <f t="shared" si="2272"/>
        <v>1.1098400820111902</v>
      </c>
      <c r="T7258" s="4">
        <f t="shared" si="2273"/>
        <v>0</v>
      </c>
      <c r="U7258" s="7">
        <f t="shared" si="2274"/>
        <v>1.1098400820111902</v>
      </c>
      <c r="V7258" s="4">
        <f t="shared" si="2260"/>
        <v>0.32426594249870611</v>
      </c>
      <c r="W7258" s="14">
        <f t="shared" si="2261"/>
        <v>114.22699648914299</v>
      </c>
      <c r="X7258" s="7">
        <f t="shared" si="2275"/>
        <v>15.412377385897146</v>
      </c>
      <c r="Y7258" s="4">
        <f t="shared" si="2276"/>
        <v>-3.604946102902673</v>
      </c>
      <c r="Z7258" s="7">
        <f t="shared" si="2277"/>
        <v>19.788544705654409</v>
      </c>
      <c r="AA7258" s="14">
        <f t="shared" si="2278"/>
        <v>0.52545099257508254</v>
      </c>
      <c r="AB7258" s="15">
        <v>0.513846154</v>
      </c>
      <c r="AC7258" s="16">
        <f t="shared" si="2279"/>
        <v>0.38538461550000003</v>
      </c>
    </row>
    <row r="7259" spans="1:29" x14ac:dyDescent="0.25">
      <c r="A7259" s="1">
        <v>35733</v>
      </c>
      <c r="B7259" s="2">
        <v>0.33333333333333331</v>
      </c>
      <c r="C7259">
        <v>221</v>
      </c>
      <c r="D7259">
        <v>655</v>
      </c>
      <c r="E7259">
        <v>46</v>
      </c>
      <c r="F7259">
        <f t="shared" si="2262"/>
        <v>175</v>
      </c>
      <c r="G7259" s="8">
        <v>14.4</v>
      </c>
      <c r="H7259">
        <v>8</v>
      </c>
      <c r="I7259">
        <v>7256</v>
      </c>
      <c r="J7259">
        <f t="shared" si="2263"/>
        <v>303</v>
      </c>
      <c r="K7259" s="11">
        <f t="shared" si="2264"/>
        <v>3.832052577455682</v>
      </c>
      <c r="L7259">
        <f t="shared" si="2265"/>
        <v>16.453227124507887</v>
      </c>
      <c r="M7259">
        <f t="shared" si="2266"/>
        <v>8.6075537854084647</v>
      </c>
      <c r="N7259" s="8">
        <f t="shared" si="2267"/>
        <v>0.88814034212160575</v>
      </c>
      <c r="O7259" s="8">
        <f t="shared" si="2268"/>
        <v>-0.25733986216045313</v>
      </c>
      <c r="P7259" s="4">
        <f t="shared" si="2269"/>
        <v>0.34315057036765206</v>
      </c>
      <c r="Q7259" s="7">
        <f t="shared" si="2270"/>
        <v>0.35026908949585683</v>
      </c>
      <c r="R7259" s="4">
        <f t="shared" si="2271"/>
        <v>0.92539109351664117</v>
      </c>
      <c r="S7259" s="4">
        <f t="shared" si="2272"/>
        <v>0.92539109351664117</v>
      </c>
      <c r="T7259" s="4">
        <f t="shared" si="2273"/>
        <v>0</v>
      </c>
      <c r="U7259" s="7">
        <f t="shared" si="2274"/>
        <v>0.92539109351664117</v>
      </c>
      <c r="V7259" s="4">
        <f t="shared" si="2260"/>
        <v>0.53324553196629398</v>
      </c>
      <c r="W7259" s="14">
        <f t="shared" si="2261"/>
        <v>393.52504460304345</v>
      </c>
      <c r="X7259" s="7">
        <f t="shared" si="2275"/>
        <v>27.189563949598913</v>
      </c>
      <c r="Y7259" s="4">
        <f t="shared" si="2276"/>
        <v>0.82327604504919127</v>
      </c>
      <c r="Z7259" s="7">
        <f t="shared" si="2277"/>
        <v>18.942754275395604</v>
      </c>
      <c r="AA7259" s="14">
        <f t="shared" si="2278"/>
        <v>1.7328664974772348</v>
      </c>
      <c r="AB7259" s="15">
        <v>0.55200000000000005</v>
      </c>
      <c r="AC7259" s="16">
        <f t="shared" si="2279"/>
        <v>0.41400000000000003</v>
      </c>
    </row>
    <row r="7260" spans="1:29" x14ac:dyDescent="0.25">
      <c r="A7260" s="1">
        <v>35733</v>
      </c>
      <c r="B7260" s="2">
        <v>0.375</v>
      </c>
      <c r="C7260">
        <v>404</v>
      </c>
      <c r="D7260">
        <v>800</v>
      </c>
      <c r="E7260">
        <v>64</v>
      </c>
      <c r="F7260">
        <f t="shared" si="2262"/>
        <v>340</v>
      </c>
      <c r="G7260" s="8">
        <v>16.7</v>
      </c>
      <c r="H7260">
        <v>9</v>
      </c>
      <c r="I7260">
        <v>7257</v>
      </c>
      <c r="J7260">
        <f t="shared" si="2263"/>
        <v>303</v>
      </c>
      <c r="K7260" s="11">
        <f t="shared" si="2264"/>
        <v>3.832052577455682</v>
      </c>
      <c r="L7260">
        <f t="shared" si="2265"/>
        <v>16.453227124507887</v>
      </c>
      <c r="M7260">
        <f t="shared" si="2266"/>
        <v>9.6075537854084647</v>
      </c>
      <c r="N7260" s="8">
        <f t="shared" si="2267"/>
        <v>0.6263409543224564</v>
      </c>
      <c r="O7260" s="8">
        <f t="shared" si="2268"/>
        <v>-0.25733986216045313</v>
      </c>
      <c r="P7260" s="4">
        <f t="shared" si="2269"/>
        <v>0.48329959992503702</v>
      </c>
      <c r="Q7260" s="7">
        <f t="shared" si="2270"/>
        <v>0.50441981968712268</v>
      </c>
      <c r="R7260" s="4">
        <f t="shared" si="2271"/>
        <v>0.70433569464270718</v>
      </c>
      <c r="S7260" s="4">
        <f t="shared" si="2272"/>
        <v>0.70433569464270718</v>
      </c>
      <c r="T7260" s="4">
        <f t="shared" si="2273"/>
        <v>0</v>
      </c>
      <c r="U7260" s="7">
        <f t="shared" si="2274"/>
        <v>0.70433569464270718</v>
      </c>
      <c r="V7260" s="4">
        <f t="shared" si="2260"/>
        <v>0.70181189930377164</v>
      </c>
      <c r="W7260" s="14">
        <f t="shared" si="2261"/>
        <v>623.01365323796813</v>
      </c>
      <c r="X7260" s="7">
        <f t="shared" si="2275"/>
        <v>36.947943730233959</v>
      </c>
      <c r="Y7260" s="4">
        <f t="shared" si="2276"/>
        <v>4.4924268425679683</v>
      </c>
      <c r="Z7260" s="7">
        <f t="shared" si="2277"/>
        <v>18.241946473069518</v>
      </c>
      <c r="AA7260" s="14">
        <f t="shared" si="2278"/>
        <v>2.6419119796728676</v>
      </c>
      <c r="AB7260" s="15">
        <v>0.42423076900000001</v>
      </c>
      <c r="AC7260" s="16">
        <f t="shared" si="2279"/>
        <v>0.31817307675000001</v>
      </c>
    </row>
    <row r="7261" spans="1:29" x14ac:dyDescent="0.25">
      <c r="A7261" s="1">
        <v>35733</v>
      </c>
      <c r="B7261" s="2">
        <v>0.41666666666666669</v>
      </c>
      <c r="C7261">
        <v>551</v>
      </c>
      <c r="D7261">
        <v>869</v>
      </c>
      <c r="E7261">
        <v>77</v>
      </c>
      <c r="F7261">
        <f t="shared" si="2262"/>
        <v>474</v>
      </c>
      <c r="G7261" s="8">
        <v>18.3</v>
      </c>
      <c r="H7261">
        <v>10</v>
      </c>
      <c r="I7261">
        <v>7258</v>
      </c>
      <c r="J7261">
        <f t="shared" si="2263"/>
        <v>303</v>
      </c>
      <c r="K7261" s="11">
        <f t="shared" si="2264"/>
        <v>3.832052577455682</v>
      </c>
      <c r="L7261">
        <f t="shared" si="2265"/>
        <v>16.453227124507887</v>
      </c>
      <c r="M7261">
        <f t="shared" si="2266"/>
        <v>10.607553785408465</v>
      </c>
      <c r="N7261" s="8">
        <f t="shared" si="2267"/>
        <v>0.36454156652330699</v>
      </c>
      <c r="O7261" s="8">
        <f t="shared" si="2268"/>
        <v>-0.25733986216045313</v>
      </c>
      <c r="P7261" s="4">
        <f t="shared" si="2269"/>
        <v>0.58029744417343532</v>
      </c>
      <c r="Q7261" s="7">
        <f t="shared" si="2270"/>
        <v>0.61909387215722833</v>
      </c>
      <c r="R7261" s="4">
        <f t="shared" si="2271"/>
        <v>0.4371435693778366</v>
      </c>
      <c r="S7261" s="4">
        <f t="shared" si="2272"/>
        <v>0.4371435693778366</v>
      </c>
      <c r="T7261" s="4">
        <f t="shared" si="2273"/>
        <v>0</v>
      </c>
      <c r="U7261" s="7">
        <f t="shared" si="2274"/>
        <v>0.4371435693778366</v>
      </c>
      <c r="V7261" s="4">
        <f t="shared" si="2260"/>
        <v>0.81847752514618333</v>
      </c>
      <c r="W7261" s="14">
        <f t="shared" si="2261"/>
        <v>785.32631782408362</v>
      </c>
      <c r="X7261" s="7">
        <f t="shared" si="2275"/>
        <v>43.823105329282718</v>
      </c>
      <c r="Y7261" s="4">
        <f t="shared" si="2276"/>
        <v>7.0774876038103018</v>
      </c>
      <c r="Z7261" s="7">
        <f t="shared" si="2277"/>
        <v>17.748199867672234</v>
      </c>
      <c r="AA7261" s="14">
        <f t="shared" si="2278"/>
        <v>3.2400675559359722</v>
      </c>
      <c r="AB7261" s="15">
        <v>2.567307692</v>
      </c>
      <c r="AC7261" s="16">
        <f t="shared" si="2279"/>
        <v>1.925480769</v>
      </c>
    </row>
    <row r="7262" spans="1:29" x14ac:dyDescent="0.25">
      <c r="A7262" s="1">
        <v>35733</v>
      </c>
      <c r="B7262" s="2">
        <v>0.45833333333333331</v>
      </c>
      <c r="C7262">
        <v>642</v>
      </c>
      <c r="D7262">
        <v>901</v>
      </c>
      <c r="E7262">
        <v>85</v>
      </c>
      <c r="F7262">
        <f t="shared" si="2262"/>
        <v>557</v>
      </c>
      <c r="G7262" s="8">
        <v>20</v>
      </c>
      <c r="H7262">
        <v>11</v>
      </c>
      <c r="I7262">
        <v>7259</v>
      </c>
      <c r="J7262">
        <f t="shared" si="2263"/>
        <v>303</v>
      </c>
      <c r="K7262" s="11">
        <f t="shared" si="2264"/>
        <v>3.832052577455682</v>
      </c>
      <c r="L7262">
        <f t="shared" si="2265"/>
        <v>16.453227124507887</v>
      </c>
      <c r="M7262">
        <f t="shared" si="2266"/>
        <v>11.607553785408465</v>
      </c>
      <c r="N7262" s="8">
        <f t="shared" si="2267"/>
        <v>0.10274217872415756</v>
      </c>
      <c r="O7262" s="8">
        <f t="shared" si="2268"/>
        <v>-0.25733986216045313</v>
      </c>
      <c r="P7262" s="4">
        <f t="shared" si="2269"/>
        <v>0.62753386032383562</v>
      </c>
      <c r="Q7262" s="7">
        <f t="shared" si="2270"/>
        <v>0.67838170649651242</v>
      </c>
      <c r="R7262" s="4">
        <f t="shared" si="2271"/>
        <v>0.12773673391575827</v>
      </c>
      <c r="S7262" s="4">
        <f t="shared" si="2272"/>
        <v>0.12773673391575827</v>
      </c>
      <c r="T7262" s="4">
        <f t="shared" si="2273"/>
        <v>0</v>
      </c>
      <c r="U7262" s="7">
        <f t="shared" si="2274"/>
        <v>0.12773673391575827</v>
      </c>
      <c r="V7262" s="4">
        <f t="shared" si="2260"/>
        <v>0.87529183989143133</v>
      </c>
      <c r="W7262" s="14">
        <f t="shared" si="2261"/>
        <v>870.40281293859869</v>
      </c>
      <c r="X7262" s="7">
        <f t="shared" si="2275"/>
        <v>48.288091420504458</v>
      </c>
      <c r="Y7262" s="4">
        <f t="shared" si="2276"/>
        <v>8.7563223741096756</v>
      </c>
      <c r="Z7262" s="7">
        <f t="shared" si="2277"/>
        <v>17.427542426545052</v>
      </c>
      <c r="AA7262" s="14">
        <f t="shared" si="2278"/>
        <v>3.5261926628786298</v>
      </c>
      <c r="AB7262" s="15">
        <v>2.4892307690000002</v>
      </c>
      <c r="AC7262" s="16">
        <f t="shared" si="2279"/>
        <v>1.86692307675</v>
      </c>
    </row>
    <row r="7263" spans="1:29" x14ac:dyDescent="0.25">
      <c r="A7263" s="1">
        <v>35733</v>
      </c>
      <c r="B7263" s="2">
        <v>0.5</v>
      </c>
      <c r="C7263">
        <v>669</v>
      </c>
      <c r="D7263">
        <v>910</v>
      </c>
      <c r="E7263">
        <v>87</v>
      </c>
      <c r="F7263">
        <f t="shared" si="2262"/>
        <v>582</v>
      </c>
      <c r="G7263" s="8">
        <v>21.1</v>
      </c>
      <c r="H7263">
        <v>12</v>
      </c>
      <c r="I7263">
        <v>7260</v>
      </c>
      <c r="J7263">
        <f t="shared" si="2263"/>
        <v>303</v>
      </c>
      <c r="K7263" s="11">
        <f t="shared" si="2264"/>
        <v>3.832052577455682</v>
      </c>
      <c r="L7263">
        <f t="shared" si="2265"/>
        <v>16.453227124507887</v>
      </c>
      <c r="M7263">
        <f t="shared" si="2266"/>
        <v>12.607553785408465</v>
      </c>
      <c r="N7263" s="8">
        <f t="shared" si="2267"/>
        <v>-0.15905720907499185</v>
      </c>
      <c r="O7263" s="8">
        <f t="shared" si="2268"/>
        <v>-0.25733986216045313</v>
      </c>
      <c r="P7263" s="4">
        <f t="shared" si="2269"/>
        <v>0.62178976467745628</v>
      </c>
      <c r="Q7263" s="7">
        <f t="shared" si="2270"/>
        <v>0.67102587691437798</v>
      </c>
      <c r="R7263" s="4">
        <f t="shared" si="2271"/>
        <v>-0.19684440064642794</v>
      </c>
      <c r="S7263" s="4">
        <f t="shared" si="2272"/>
        <v>-0.19684440064642794</v>
      </c>
      <c r="T7263" s="4">
        <f t="shared" si="2273"/>
        <v>0</v>
      </c>
      <c r="U7263" s="7">
        <f t="shared" si="2274"/>
        <v>-0.19684440064642794</v>
      </c>
      <c r="V7263" s="4">
        <f t="shared" si="2260"/>
        <v>0.86838304187972093</v>
      </c>
      <c r="W7263" s="14">
        <f t="shared" si="2261"/>
        <v>873.91731248805729</v>
      </c>
      <c r="X7263" s="7">
        <f t="shared" si="2275"/>
        <v>49.502312655861864</v>
      </c>
      <c r="Y7263" s="4">
        <f t="shared" si="2276"/>
        <v>9.2128695586040603</v>
      </c>
      <c r="Z7263" s="7">
        <f t="shared" si="2277"/>
        <v>17.340341914306627</v>
      </c>
      <c r="AA7263" s="14">
        <f t="shared" si="2278"/>
        <v>3.5227157599468262</v>
      </c>
      <c r="AB7263" s="15">
        <v>2.4537692309999999</v>
      </c>
      <c r="AC7263" s="16">
        <f t="shared" si="2279"/>
        <v>1.8403269232499999</v>
      </c>
    </row>
    <row r="7264" spans="1:29" x14ac:dyDescent="0.25">
      <c r="A7264" s="1">
        <v>35733</v>
      </c>
      <c r="B7264" s="2">
        <v>0.54166666666666663</v>
      </c>
      <c r="C7264">
        <v>630</v>
      </c>
      <c r="D7264">
        <v>899</v>
      </c>
      <c r="E7264">
        <v>83</v>
      </c>
      <c r="F7264">
        <f t="shared" si="2262"/>
        <v>547</v>
      </c>
      <c r="G7264" s="8">
        <v>22.8</v>
      </c>
      <c r="H7264">
        <v>13</v>
      </c>
      <c r="I7264">
        <v>7261</v>
      </c>
      <c r="J7264">
        <f t="shared" si="2263"/>
        <v>303</v>
      </c>
      <c r="K7264" s="11">
        <f t="shared" si="2264"/>
        <v>3.832052577455682</v>
      </c>
      <c r="L7264">
        <f t="shared" si="2265"/>
        <v>16.453227124507887</v>
      </c>
      <c r="M7264">
        <f t="shared" si="2266"/>
        <v>13.607553785408465</v>
      </c>
      <c r="N7264" s="8">
        <f t="shared" si="2267"/>
        <v>-0.42085659687414123</v>
      </c>
      <c r="O7264" s="8">
        <f t="shared" si="2268"/>
        <v>-0.25733986216045313</v>
      </c>
      <c r="P7264" s="4">
        <f t="shared" si="2269"/>
        <v>0.56345660786003138</v>
      </c>
      <c r="Q7264" s="7">
        <f t="shared" si="2270"/>
        <v>0.59856387674578893</v>
      </c>
      <c r="R7264" s="4">
        <f t="shared" si="2271"/>
        <v>-0.49864052017491811</v>
      </c>
      <c r="S7264" s="4">
        <f t="shared" si="2272"/>
        <v>-0.49864052017491811</v>
      </c>
      <c r="T7264" s="4">
        <f t="shared" si="2273"/>
        <v>0</v>
      </c>
      <c r="U7264" s="7">
        <f t="shared" si="2274"/>
        <v>-0.49864052017491811</v>
      </c>
      <c r="V7264" s="4">
        <f t="shared" si="2260"/>
        <v>0.79822195427822207</v>
      </c>
      <c r="W7264" s="14">
        <f t="shared" si="2261"/>
        <v>797.44252291144846</v>
      </c>
      <c r="X7264" s="7">
        <f t="shared" si="2275"/>
        <v>48.716881994622078</v>
      </c>
      <c r="Y7264" s="4">
        <f t="shared" si="2276"/>
        <v>8.9175476299779017</v>
      </c>
      <c r="Z7264" s="7">
        <f t="shared" si="2277"/>
        <v>17.39674840267422</v>
      </c>
      <c r="AA7264" s="14">
        <f t="shared" si="2278"/>
        <v>3.224906115124504</v>
      </c>
      <c r="AB7264" s="15">
        <v>2.5123076919999998</v>
      </c>
      <c r="AC7264" s="16">
        <f t="shared" si="2279"/>
        <v>1.8842307689999997</v>
      </c>
    </row>
    <row r="7265" spans="1:29" x14ac:dyDescent="0.25">
      <c r="A7265" s="1">
        <v>35733</v>
      </c>
      <c r="B7265" s="2">
        <v>0.58333333333333337</v>
      </c>
      <c r="C7265">
        <v>528</v>
      </c>
      <c r="D7265">
        <v>862</v>
      </c>
      <c r="E7265">
        <v>75</v>
      </c>
      <c r="F7265">
        <f t="shared" si="2262"/>
        <v>453</v>
      </c>
      <c r="G7265" s="8">
        <v>23.9</v>
      </c>
      <c r="H7265">
        <v>14</v>
      </c>
      <c r="I7265">
        <v>7262</v>
      </c>
      <c r="J7265">
        <f t="shared" si="2263"/>
        <v>303</v>
      </c>
      <c r="K7265" s="11">
        <f t="shared" si="2264"/>
        <v>3.832052577455682</v>
      </c>
      <c r="L7265">
        <f t="shared" si="2265"/>
        <v>16.453227124507887</v>
      </c>
      <c r="M7265">
        <f t="shared" si="2266"/>
        <v>14.607553785408465</v>
      </c>
      <c r="N7265" s="8">
        <f t="shared" si="2267"/>
        <v>-0.68265598467329069</v>
      </c>
      <c r="O7265" s="8">
        <f t="shared" si="2268"/>
        <v>-0.25733986216045313</v>
      </c>
      <c r="P7265" s="4">
        <f t="shared" si="2269"/>
        <v>0.4565096981085689</v>
      </c>
      <c r="Q7265" s="7">
        <f t="shared" si="2270"/>
        <v>0.47406830375195858</v>
      </c>
      <c r="R7265" s="4">
        <f t="shared" si="2271"/>
        <v>-0.75556846696492175</v>
      </c>
      <c r="S7265" s="4">
        <f t="shared" si="2272"/>
        <v>-0.75556846696492175</v>
      </c>
      <c r="T7265" s="4">
        <f t="shared" si="2273"/>
        <v>0</v>
      </c>
      <c r="U7265" s="7">
        <f t="shared" si="2274"/>
        <v>-0.75556846696492175</v>
      </c>
      <c r="V7265" s="4">
        <f t="shared" si="2260"/>
        <v>0.66958993926029764</v>
      </c>
      <c r="W7265" s="14">
        <f t="shared" si="2261"/>
        <v>649.33199693333449</v>
      </c>
      <c r="X7265" s="7">
        <f t="shared" si="2275"/>
        <v>45.003289900333371</v>
      </c>
      <c r="Y7265" s="4">
        <f t="shared" si="2276"/>
        <v>7.5212370025253472</v>
      </c>
      <c r="Z7265" s="7">
        <f t="shared" si="2277"/>
        <v>17.663443732517656</v>
      </c>
      <c r="AA7265" s="14">
        <f t="shared" si="2278"/>
        <v>2.66619424138772</v>
      </c>
      <c r="AB7265" s="15">
        <v>2.4555384619999998</v>
      </c>
      <c r="AC7265" s="16">
        <f t="shared" si="2279"/>
        <v>1.8416538464999999</v>
      </c>
    </row>
    <row r="7266" spans="1:29" x14ac:dyDescent="0.25">
      <c r="A7266" s="1">
        <v>35733</v>
      </c>
      <c r="B7266" s="2">
        <v>0.625</v>
      </c>
      <c r="C7266">
        <v>372</v>
      </c>
      <c r="D7266">
        <v>784</v>
      </c>
      <c r="E7266">
        <v>61</v>
      </c>
      <c r="F7266">
        <f t="shared" si="2262"/>
        <v>311</v>
      </c>
      <c r="G7266" s="8">
        <v>24.4</v>
      </c>
      <c r="H7266">
        <v>15</v>
      </c>
      <c r="I7266">
        <v>7263</v>
      </c>
      <c r="J7266">
        <f t="shared" si="2263"/>
        <v>303</v>
      </c>
      <c r="K7266" s="11">
        <f t="shared" si="2264"/>
        <v>3.832052577455682</v>
      </c>
      <c r="L7266">
        <f t="shared" si="2265"/>
        <v>16.453227124507887</v>
      </c>
      <c r="M7266">
        <f t="shared" si="2266"/>
        <v>15.607553785408465</v>
      </c>
      <c r="N7266" s="8">
        <f t="shared" si="2267"/>
        <v>-0.94445537247244005</v>
      </c>
      <c r="O7266" s="8">
        <f t="shared" si="2268"/>
        <v>-0.25733986216045313</v>
      </c>
      <c r="P7266" s="4">
        <f t="shared" si="2269"/>
        <v>0.30823729058450611</v>
      </c>
      <c r="Q7266" s="7">
        <f t="shared" si="2270"/>
        <v>0.31333954534884395</v>
      </c>
      <c r="R7266" s="4">
        <f t="shared" si="2271"/>
        <v>-0.96773026708994048</v>
      </c>
      <c r="S7266" s="4">
        <f t="shared" si="2272"/>
        <v>-0.96773026708994048</v>
      </c>
      <c r="T7266" s="4">
        <f t="shared" si="2273"/>
        <v>0</v>
      </c>
      <c r="U7266" s="7">
        <f t="shared" si="2274"/>
        <v>-0.96773026708994048</v>
      </c>
      <c r="V7266" s="4">
        <f t="shared" si="2260"/>
        <v>0.49125305607496306</v>
      </c>
      <c r="W7266" s="14">
        <f t="shared" si="2261"/>
        <v>443.82071098608355</v>
      </c>
      <c r="X7266" s="7">
        <f t="shared" si="2275"/>
        <v>38.824173107047713</v>
      </c>
      <c r="Y7266" s="4">
        <f t="shared" si="2276"/>
        <v>5.1978890882499398</v>
      </c>
      <c r="Z7266" s="7">
        <f t="shared" si="2277"/>
        <v>18.107203184144261</v>
      </c>
      <c r="AA7266" s="14">
        <f t="shared" si="2278"/>
        <v>1.8681362278918501</v>
      </c>
      <c r="AB7266" s="15">
        <v>1.2255384620000001</v>
      </c>
      <c r="AC7266" s="16">
        <f t="shared" si="2279"/>
        <v>0.91915384649999998</v>
      </c>
    </row>
    <row r="7267" spans="1:29" x14ac:dyDescent="0.25">
      <c r="A7267" s="1">
        <v>35733</v>
      </c>
      <c r="B7267" s="2">
        <v>0.66666666666666663</v>
      </c>
      <c r="C7267">
        <v>185</v>
      </c>
      <c r="D7267">
        <v>613</v>
      </c>
      <c r="E7267">
        <v>42</v>
      </c>
      <c r="F7267">
        <f t="shared" si="2262"/>
        <v>143</v>
      </c>
      <c r="G7267" s="8">
        <v>23.9</v>
      </c>
      <c r="H7267">
        <v>16</v>
      </c>
      <c r="I7267">
        <v>7264</v>
      </c>
      <c r="J7267">
        <f t="shared" si="2263"/>
        <v>303</v>
      </c>
      <c r="K7267" s="11">
        <f t="shared" si="2264"/>
        <v>3.832052577455682</v>
      </c>
      <c r="L7267">
        <f t="shared" si="2265"/>
        <v>16.453227124507887</v>
      </c>
      <c r="M7267">
        <f t="shared" si="2266"/>
        <v>16.607553785408466</v>
      </c>
      <c r="N7267" s="8">
        <f t="shared" si="2267"/>
        <v>-1.2062547602715901</v>
      </c>
      <c r="O7267" s="8">
        <f t="shared" si="2268"/>
        <v>-0.25733986216045313</v>
      </c>
      <c r="P7267" s="4">
        <f t="shared" si="2269"/>
        <v>0.12874390482886847</v>
      </c>
      <c r="Q7267" s="7">
        <f t="shared" si="2270"/>
        <v>0.12910223892717643</v>
      </c>
      <c r="R7267" s="4">
        <f t="shared" si="2271"/>
        <v>-1.1459545023423781</v>
      </c>
      <c r="S7267" s="4">
        <f t="shared" si="2272"/>
        <v>-1.1459545023423781</v>
      </c>
      <c r="T7267" s="4">
        <f t="shared" si="2273"/>
        <v>0</v>
      </c>
      <c r="U7267" s="7">
        <f t="shared" si="2274"/>
        <v>-1.1459545023423781</v>
      </c>
      <c r="V7267" s="4">
        <f t="shared" si="2260"/>
        <v>0.27536466859566455</v>
      </c>
      <c r="W7267" s="14">
        <f t="shared" si="2261"/>
        <v>209.20000465207886</v>
      </c>
      <c r="X7267" s="7">
        <f t="shared" si="2275"/>
        <v>30.699000151192561</v>
      </c>
      <c r="Y7267" s="4">
        <f t="shared" si="2276"/>
        <v>2.1428240568484029</v>
      </c>
      <c r="Z7267" s="7">
        <f t="shared" si="2277"/>
        <v>18.690720605141955</v>
      </c>
      <c r="AA7267" s="14">
        <f t="shared" si="2278"/>
        <v>0.90894444181706957</v>
      </c>
      <c r="AB7267" s="15">
        <v>0.48192307699999998</v>
      </c>
      <c r="AC7267" s="16">
        <f t="shared" si="2279"/>
        <v>0.36144230774999997</v>
      </c>
    </row>
    <row r="7268" spans="1:29" x14ac:dyDescent="0.25">
      <c r="A7268" s="1">
        <v>35733</v>
      </c>
      <c r="B7268" s="2">
        <v>0.70833333333333337</v>
      </c>
      <c r="C7268">
        <v>27</v>
      </c>
      <c r="D7268">
        <v>186</v>
      </c>
      <c r="E7268">
        <v>14</v>
      </c>
      <c r="F7268">
        <f t="shared" si="2262"/>
        <v>13</v>
      </c>
      <c r="G7268" s="8">
        <v>22.8</v>
      </c>
      <c r="H7268">
        <v>17</v>
      </c>
      <c r="I7268">
        <v>7265</v>
      </c>
      <c r="J7268">
        <f t="shared" si="2263"/>
        <v>303</v>
      </c>
      <c r="K7268" s="11">
        <f t="shared" si="2264"/>
        <v>3.832052577455682</v>
      </c>
      <c r="L7268">
        <f t="shared" si="2265"/>
        <v>16.453227124507887</v>
      </c>
      <c r="M7268">
        <f t="shared" si="2266"/>
        <v>17.607553785408466</v>
      </c>
      <c r="N7268" s="8">
        <f t="shared" si="2267"/>
        <v>-1.4680541480707394</v>
      </c>
      <c r="O7268" s="8">
        <f t="shared" si="2268"/>
        <v>-0.25733986216045313</v>
      </c>
      <c r="P7268" s="4">
        <f t="shared" si="2269"/>
        <v>0</v>
      </c>
      <c r="Q7268" s="7">
        <f t="shared" si="2270"/>
        <v>0</v>
      </c>
      <c r="R7268" s="4">
        <f t="shared" si="2271"/>
        <v>0</v>
      </c>
      <c r="S7268" s="4">
        <f t="shared" si="2272"/>
        <v>0</v>
      </c>
      <c r="T7268" s="4">
        <f t="shared" si="2273"/>
        <v>0</v>
      </c>
      <c r="U7268" s="7">
        <f t="shared" si="2274"/>
        <v>0</v>
      </c>
      <c r="V7268" s="4">
        <f t="shared" si="2260"/>
        <v>0.38268428076468186</v>
      </c>
      <c r="W7268" s="14">
        <f t="shared" si="2261"/>
        <v>84.646430489876323</v>
      </c>
      <c r="X7268" s="7">
        <f t="shared" si="2275"/>
        <v>25.55100899092098</v>
      </c>
      <c r="Y7268" s="4">
        <f t="shared" si="2276"/>
        <v>0.2071793805862886</v>
      </c>
      <c r="Z7268" s="7">
        <f t="shared" si="2277"/>
        <v>19.060428738308019</v>
      </c>
      <c r="AA7268" s="14">
        <f t="shared" si="2278"/>
        <v>0.37505150879537552</v>
      </c>
      <c r="AB7268" s="15">
        <v>0.41884615400000003</v>
      </c>
      <c r="AC7268" s="16">
        <f t="shared" si="2279"/>
        <v>0.31413461549999999</v>
      </c>
    </row>
    <row r="7269" spans="1:29" x14ac:dyDescent="0.25">
      <c r="A7269" s="1">
        <v>35733</v>
      </c>
      <c r="B7269" s="2">
        <v>0.75</v>
      </c>
      <c r="C7269">
        <v>0</v>
      </c>
      <c r="D7269">
        <v>0</v>
      </c>
      <c r="E7269">
        <v>0</v>
      </c>
      <c r="F7269">
        <f t="shared" si="2262"/>
        <v>0</v>
      </c>
      <c r="G7269" s="8">
        <v>21.7</v>
      </c>
      <c r="H7269">
        <v>18</v>
      </c>
      <c r="I7269">
        <v>7266</v>
      </c>
      <c r="J7269">
        <f t="shared" si="2263"/>
        <v>303</v>
      </c>
      <c r="K7269" s="11">
        <f t="shared" si="2264"/>
        <v>3.832052577455682</v>
      </c>
      <c r="L7269">
        <f t="shared" si="2265"/>
        <v>16.453227124507887</v>
      </c>
      <c r="M7269">
        <f t="shared" si="2266"/>
        <v>18.607553785408466</v>
      </c>
      <c r="N7269" s="8">
        <f t="shared" si="2267"/>
        <v>-1.7298535358698888</v>
      </c>
      <c r="O7269" s="8">
        <f t="shared" si="2268"/>
        <v>-0.25733986216045313</v>
      </c>
      <c r="P7269" s="4">
        <f t="shared" si="2269"/>
        <v>0</v>
      </c>
      <c r="Q7269" s="7">
        <f t="shared" si="2270"/>
        <v>0</v>
      </c>
      <c r="R7269" s="4">
        <f t="shared" si="2271"/>
        <v>0</v>
      </c>
      <c r="S7269" s="4">
        <f t="shared" si="2272"/>
        <v>0</v>
      </c>
      <c r="T7269" s="4">
        <f t="shared" si="2273"/>
        <v>0</v>
      </c>
      <c r="U7269" s="7">
        <f t="shared" si="2274"/>
        <v>0</v>
      </c>
      <c r="V7269" s="4">
        <f t="shared" si="2260"/>
        <v>0.38268428076468186</v>
      </c>
      <c r="W7269" s="14">
        <f t="shared" si="2261"/>
        <v>0</v>
      </c>
      <c r="X7269" s="7">
        <f t="shared" si="2275"/>
        <v>21.7</v>
      </c>
      <c r="Y7269" s="4">
        <f t="shared" si="2276"/>
        <v>-1.2408000000000003</v>
      </c>
      <c r="Z7269" s="7">
        <f t="shared" si="2277"/>
        <v>19.336992800000001</v>
      </c>
      <c r="AA7269" s="14">
        <f t="shared" si="2278"/>
        <v>0</v>
      </c>
      <c r="AB7269" s="15">
        <v>0.73123076899999995</v>
      </c>
      <c r="AC7269" s="16">
        <f t="shared" si="2279"/>
        <v>0.54842307675000002</v>
      </c>
    </row>
    <row r="7270" spans="1:29" x14ac:dyDescent="0.25">
      <c r="A7270" s="1">
        <v>35733</v>
      </c>
      <c r="B7270" s="2">
        <v>0.79166666666666663</v>
      </c>
      <c r="C7270">
        <v>0</v>
      </c>
      <c r="D7270">
        <v>0</v>
      </c>
      <c r="E7270">
        <v>0</v>
      </c>
      <c r="F7270">
        <f t="shared" si="2262"/>
        <v>0</v>
      </c>
      <c r="G7270" s="8">
        <v>17.8</v>
      </c>
      <c r="H7270">
        <v>19</v>
      </c>
      <c r="I7270">
        <v>7267</v>
      </c>
      <c r="J7270">
        <f t="shared" si="2263"/>
        <v>303</v>
      </c>
      <c r="K7270" s="11">
        <f t="shared" si="2264"/>
        <v>3.832052577455682</v>
      </c>
      <c r="L7270">
        <f t="shared" si="2265"/>
        <v>16.453227124507887</v>
      </c>
      <c r="M7270">
        <f t="shared" si="2266"/>
        <v>19.607553785408466</v>
      </c>
      <c r="N7270" s="8">
        <f t="shared" si="2267"/>
        <v>-1.9916529236690381</v>
      </c>
      <c r="O7270" s="8">
        <f t="shared" si="2268"/>
        <v>-0.25733986216045313</v>
      </c>
      <c r="P7270" s="4">
        <f t="shared" si="2269"/>
        <v>0</v>
      </c>
      <c r="Q7270" s="7">
        <f t="shared" si="2270"/>
        <v>0</v>
      </c>
      <c r="R7270" s="4">
        <f t="shared" si="2271"/>
        <v>0</v>
      </c>
      <c r="S7270" s="4">
        <f t="shared" si="2272"/>
        <v>0</v>
      </c>
      <c r="T7270" s="4">
        <f t="shared" si="2273"/>
        <v>1</v>
      </c>
      <c r="U7270" s="7">
        <f t="shared" si="2274"/>
        <v>0</v>
      </c>
      <c r="V7270" s="4">
        <f t="shared" si="2260"/>
        <v>0.38268428076468186</v>
      </c>
      <c r="W7270" s="14">
        <f t="shared" si="2261"/>
        <v>0</v>
      </c>
      <c r="X7270" s="7">
        <f t="shared" si="2275"/>
        <v>17.8</v>
      </c>
      <c r="Y7270" s="4">
        <f t="shared" si="2276"/>
        <v>-2.7071999999999998</v>
      </c>
      <c r="Z7270" s="7">
        <f t="shared" si="2277"/>
        <v>19.617075199999999</v>
      </c>
      <c r="AA7270" s="14">
        <f t="shared" si="2278"/>
        <v>0</v>
      </c>
      <c r="AB7270" s="15">
        <v>1.296538462</v>
      </c>
      <c r="AC7270" s="16">
        <f t="shared" si="2279"/>
        <v>0.9724038465</v>
      </c>
    </row>
    <row r="7271" spans="1:29" x14ac:dyDescent="0.25">
      <c r="A7271" s="1">
        <v>35733</v>
      </c>
      <c r="B7271" s="2">
        <v>0.83333333333333337</v>
      </c>
      <c r="C7271">
        <v>0</v>
      </c>
      <c r="D7271">
        <v>0</v>
      </c>
      <c r="E7271">
        <v>0</v>
      </c>
      <c r="F7271">
        <f t="shared" si="2262"/>
        <v>0</v>
      </c>
      <c r="G7271" s="8">
        <v>15</v>
      </c>
      <c r="H7271">
        <v>20</v>
      </c>
      <c r="I7271">
        <v>7268</v>
      </c>
      <c r="J7271">
        <f t="shared" si="2263"/>
        <v>303</v>
      </c>
      <c r="K7271" s="11">
        <f t="shared" si="2264"/>
        <v>3.832052577455682</v>
      </c>
      <c r="L7271">
        <f t="shared" si="2265"/>
        <v>16.453227124507887</v>
      </c>
      <c r="M7271">
        <f t="shared" si="2266"/>
        <v>20.607553785408466</v>
      </c>
      <c r="N7271" s="8">
        <f t="shared" si="2267"/>
        <v>-2.2534523114681875</v>
      </c>
      <c r="O7271" s="8">
        <f t="shared" si="2268"/>
        <v>-0.25733986216045313</v>
      </c>
      <c r="P7271" s="4">
        <f t="shared" si="2269"/>
        <v>0</v>
      </c>
      <c r="Q7271" s="7">
        <f t="shared" si="2270"/>
        <v>0</v>
      </c>
      <c r="R7271" s="4">
        <f t="shared" si="2271"/>
        <v>0</v>
      </c>
      <c r="S7271" s="4">
        <f t="shared" si="2272"/>
        <v>0</v>
      </c>
      <c r="T7271" s="4">
        <f t="shared" si="2273"/>
        <v>1</v>
      </c>
      <c r="U7271" s="7">
        <f t="shared" si="2274"/>
        <v>0</v>
      </c>
      <c r="V7271" s="4">
        <f t="shared" si="2260"/>
        <v>0.38268428076468186</v>
      </c>
      <c r="W7271" s="14">
        <f t="shared" si="2261"/>
        <v>0</v>
      </c>
      <c r="X7271" s="7">
        <f t="shared" si="2275"/>
        <v>15</v>
      </c>
      <c r="Y7271" s="4">
        <f t="shared" si="2276"/>
        <v>-3.76</v>
      </c>
      <c r="Z7271" s="7">
        <f t="shared" si="2277"/>
        <v>19.818160000000002</v>
      </c>
      <c r="AA7271" s="14">
        <f t="shared" si="2278"/>
        <v>0</v>
      </c>
      <c r="AB7271" s="15">
        <v>2.467076923</v>
      </c>
      <c r="AC7271" s="16">
        <f t="shared" si="2279"/>
        <v>1.8503076922499999</v>
      </c>
    </row>
    <row r="7272" spans="1:29" x14ac:dyDescent="0.25">
      <c r="A7272" s="1">
        <v>35733</v>
      </c>
      <c r="B7272" s="2">
        <v>0.875</v>
      </c>
      <c r="C7272">
        <v>0</v>
      </c>
      <c r="D7272">
        <v>0</v>
      </c>
      <c r="E7272">
        <v>0</v>
      </c>
      <c r="F7272">
        <f t="shared" si="2262"/>
        <v>0</v>
      </c>
      <c r="G7272" s="8">
        <v>15</v>
      </c>
      <c r="H7272">
        <v>21</v>
      </c>
      <c r="I7272">
        <v>7269</v>
      </c>
      <c r="J7272">
        <f t="shared" si="2263"/>
        <v>303</v>
      </c>
      <c r="K7272" s="11">
        <f t="shared" si="2264"/>
        <v>3.832052577455682</v>
      </c>
      <c r="L7272">
        <f t="shared" si="2265"/>
        <v>16.453227124507887</v>
      </c>
      <c r="M7272">
        <f t="shared" si="2266"/>
        <v>21.607553785408466</v>
      </c>
      <c r="N7272" s="8">
        <f t="shared" si="2267"/>
        <v>-2.515251699267337</v>
      </c>
      <c r="O7272" s="8">
        <f t="shared" si="2268"/>
        <v>-0.25733986216045313</v>
      </c>
      <c r="P7272" s="4">
        <f t="shared" si="2269"/>
        <v>0</v>
      </c>
      <c r="Q7272" s="7">
        <f t="shared" si="2270"/>
        <v>0</v>
      </c>
      <c r="R7272" s="4">
        <f t="shared" si="2271"/>
        <v>0</v>
      </c>
      <c r="S7272" s="4">
        <f t="shared" si="2272"/>
        <v>0</v>
      </c>
      <c r="T7272" s="4">
        <f t="shared" si="2273"/>
        <v>1</v>
      </c>
      <c r="U7272" s="7">
        <f t="shared" si="2274"/>
        <v>0</v>
      </c>
      <c r="V7272" s="4">
        <f t="shared" si="2260"/>
        <v>0.38268428076468186</v>
      </c>
      <c r="W7272" s="14">
        <f t="shared" si="2261"/>
        <v>0</v>
      </c>
      <c r="X7272" s="7">
        <f t="shared" si="2275"/>
        <v>15</v>
      </c>
      <c r="Y7272" s="4">
        <f t="shared" si="2276"/>
        <v>-3.76</v>
      </c>
      <c r="Z7272" s="7">
        <f t="shared" si="2277"/>
        <v>19.818160000000002</v>
      </c>
      <c r="AA7272" s="14">
        <f t="shared" si="2278"/>
        <v>0</v>
      </c>
      <c r="AB7272" s="15">
        <v>0.89361538500000004</v>
      </c>
      <c r="AC7272" s="16">
        <f t="shared" si="2279"/>
        <v>0.67021153875000006</v>
      </c>
    </row>
    <row r="7273" spans="1:29" x14ac:dyDescent="0.25">
      <c r="A7273" s="1">
        <v>35733</v>
      </c>
      <c r="B7273" s="2">
        <v>0.91666666666666663</v>
      </c>
      <c r="C7273">
        <v>0</v>
      </c>
      <c r="D7273">
        <v>0</v>
      </c>
      <c r="E7273">
        <v>0</v>
      </c>
      <c r="F7273">
        <f t="shared" si="2262"/>
        <v>0</v>
      </c>
      <c r="G7273" s="8">
        <v>15</v>
      </c>
      <c r="H7273">
        <v>22</v>
      </c>
      <c r="I7273">
        <v>7270</v>
      </c>
      <c r="J7273">
        <f t="shared" si="2263"/>
        <v>303</v>
      </c>
      <c r="K7273" s="11">
        <f t="shared" si="2264"/>
        <v>3.832052577455682</v>
      </c>
      <c r="L7273">
        <f t="shared" si="2265"/>
        <v>16.453227124507887</v>
      </c>
      <c r="M7273">
        <f t="shared" si="2266"/>
        <v>22.607553785408466</v>
      </c>
      <c r="N7273" s="8">
        <f t="shared" si="2267"/>
        <v>-2.7770510870664862</v>
      </c>
      <c r="O7273" s="8">
        <f t="shared" si="2268"/>
        <v>-0.25733986216045313</v>
      </c>
      <c r="P7273" s="4">
        <f t="shared" si="2269"/>
        <v>0</v>
      </c>
      <c r="Q7273" s="7">
        <f t="shared" si="2270"/>
        <v>0</v>
      </c>
      <c r="R7273" s="4">
        <f t="shared" si="2271"/>
        <v>0</v>
      </c>
      <c r="S7273" s="4">
        <f t="shared" si="2272"/>
        <v>0</v>
      </c>
      <c r="T7273" s="4">
        <f t="shared" si="2273"/>
        <v>1</v>
      </c>
      <c r="U7273" s="7">
        <f t="shared" si="2274"/>
        <v>0</v>
      </c>
      <c r="V7273" s="4">
        <f t="shared" si="2260"/>
        <v>0.38268428076468186</v>
      </c>
      <c r="W7273" s="14">
        <f t="shared" si="2261"/>
        <v>0</v>
      </c>
      <c r="X7273" s="7">
        <f t="shared" si="2275"/>
        <v>15</v>
      </c>
      <c r="Y7273" s="4">
        <f t="shared" si="2276"/>
        <v>-3.76</v>
      </c>
      <c r="Z7273" s="7">
        <f t="shared" si="2277"/>
        <v>19.818160000000002</v>
      </c>
      <c r="AA7273" s="14">
        <f t="shared" si="2278"/>
        <v>0</v>
      </c>
      <c r="AB7273" s="15">
        <v>0.83330769199999999</v>
      </c>
      <c r="AC7273" s="16">
        <f t="shared" si="2279"/>
        <v>0.62498076899999999</v>
      </c>
    </row>
    <row r="7274" spans="1:29" x14ac:dyDescent="0.25">
      <c r="A7274" s="1">
        <v>35733</v>
      </c>
      <c r="B7274" s="2">
        <v>0.95833333333333337</v>
      </c>
      <c r="C7274">
        <v>0</v>
      </c>
      <c r="D7274">
        <v>0</v>
      </c>
      <c r="E7274">
        <v>0</v>
      </c>
      <c r="F7274">
        <f t="shared" si="2262"/>
        <v>0</v>
      </c>
      <c r="G7274" s="8">
        <v>13.3</v>
      </c>
      <c r="H7274">
        <v>23</v>
      </c>
      <c r="I7274">
        <v>7271</v>
      </c>
      <c r="J7274">
        <f t="shared" si="2263"/>
        <v>303</v>
      </c>
      <c r="K7274" s="11">
        <f t="shared" si="2264"/>
        <v>3.832052577455682</v>
      </c>
      <c r="L7274">
        <f t="shared" si="2265"/>
        <v>16.453227124507887</v>
      </c>
      <c r="M7274">
        <f t="shared" si="2266"/>
        <v>23.607553785408466</v>
      </c>
      <c r="N7274" s="8">
        <f t="shared" si="2267"/>
        <v>-3.0388504748656362</v>
      </c>
      <c r="O7274" s="8">
        <f t="shared" si="2268"/>
        <v>-0.25733986216045313</v>
      </c>
      <c r="P7274" s="4">
        <f t="shared" si="2269"/>
        <v>0</v>
      </c>
      <c r="Q7274" s="7">
        <f t="shared" si="2270"/>
        <v>0</v>
      </c>
      <c r="R7274" s="4">
        <f t="shared" si="2271"/>
        <v>0</v>
      </c>
      <c r="S7274" s="4">
        <f t="shared" si="2272"/>
        <v>0</v>
      </c>
      <c r="T7274" s="4">
        <f t="shared" si="2273"/>
        <v>1</v>
      </c>
      <c r="U7274" s="7">
        <f t="shared" si="2274"/>
        <v>0</v>
      </c>
      <c r="V7274" s="4">
        <f t="shared" si="2260"/>
        <v>0.38268428076468186</v>
      </c>
      <c r="W7274" s="14">
        <f t="shared" si="2261"/>
        <v>0</v>
      </c>
      <c r="X7274" s="7">
        <f t="shared" si="2275"/>
        <v>13.3</v>
      </c>
      <c r="Y7274" s="4">
        <f t="shared" si="2276"/>
        <v>-4.3991999999999996</v>
      </c>
      <c r="Z7274" s="7">
        <f t="shared" si="2277"/>
        <v>19.940247199999998</v>
      </c>
      <c r="AA7274" s="14">
        <f t="shared" si="2278"/>
        <v>0</v>
      </c>
      <c r="AB7274" s="15">
        <v>0.79961538499999996</v>
      </c>
      <c r="AC7274" s="16">
        <f t="shared" si="2279"/>
        <v>0.59971153874999994</v>
      </c>
    </row>
    <row r="7275" spans="1:29" x14ac:dyDescent="0.25">
      <c r="A7275" s="1">
        <v>35733</v>
      </c>
      <c r="B7275" s="3">
        <v>1</v>
      </c>
      <c r="C7275">
        <v>0</v>
      </c>
      <c r="D7275">
        <v>0</v>
      </c>
      <c r="E7275">
        <v>0</v>
      </c>
      <c r="F7275">
        <f t="shared" si="2262"/>
        <v>0</v>
      </c>
      <c r="G7275" s="8">
        <v>13.3</v>
      </c>
      <c r="H7275">
        <v>24</v>
      </c>
      <c r="I7275">
        <v>7272</v>
      </c>
      <c r="J7275">
        <f t="shared" si="2263"/>
        <v>303</v>
      </c>
      <c r="K7275" s="11">
        <f t="shared" si="2264"/>
        <v>3.832052577455682</v>
      </c>
      <c r="L7275">
        <f t="shared" si="2265"/>
        <v>16.453227124507887</v>
      </c>
      <c r="M7275">
        <f t="shared" si="2266"/>
        <v>24.607553785408466</v>
      </c>
      <c r="N7275" s="8">
        <f t="shared" si="2267"/>
        <v>-3.3006498626647853</v>
      </c>
      <c r="O7275" s="8">
        <f t="shared" si="2268"/>
        <v>-0.25733986216045313</v>
      </c>
      <c r="P7275" s="4">
        <f t="shared" si="2269"/>
        <v>0</v>
      </c>
      <c r="Q7275" s="7">
        <f t="shared" si="2270"/>
        <v>0</v>
      </c>
      <c r="R7275" s="4">
        <f t="shared" si="2271"/>
        <v>0</v>
      </c>
      <c r="S7275" s="4">
        <f t="shared" si="2272"/>
        <v>0</v>
      </c>
      <c r="T7275" s="4">
        <f t="shared" si="2273"/>
        <v>1</v>
      </c>
      <c r="U7275" s="7">
        <f t="shared" si="2274"/>
        <v>0</v>
      </c>
      <c r="V7275" s="4">
        <f t="shared" si="2260"/>
        <v>0.38268428076468186</v>
      </c>
      <c r="W7275" s="14">
        <f t="shared" si="2261"/>
        <v>0</v>
      </c>
      <c r="X7275" s="7">
        <f t="shared" si="2275"/>
        <v>13.3</v>
      </c>
      <c r="Y7275" s="4">
        <f t="shared" si="2276"/>
        <v>-4.3991999999999996</v>
      </c>
      <c r="Z7275" s="7">
        <f t="shared" si="2277"/>
        <v>19.940247199999998</v>
      </c>
      <c r="AA7275" s="14">
        <f t="shared" si="2278"/>
        <v>0</v>
      </c>
      <c r="AB7275" s="15">
        <v>0.740153846</v>
      </c>
      <c r="AC7275" s="16">
        <f t="shared" si="2279"/>
        <v>0.55511538449999998</v>
      </c>
    </row>
    <row r="7276" spans="1:29" x14ac:dyDescent="0.25">
      <c r="A7276" s="1">
        <v>35734</v>
      </c>
      <c r="B7276" s="2">
        <v>4.1666666666666664E-2</v>
      </c>
      <c r="C7276">
        <v>0</v>
      </c>
      <c r="D7276">
        <v>0</v>
      </c>
      <c r="E7276">
        <v>0</v>
      </c>
      <c r="F7276">
        <f t="shared" si="2262"/>
        <v>0</v>
      </c>
      <c r="G7276" s="8">
        <v>11.7</v>
      </c>
      <c r="H7276">
        <v>1</v>
      </c>
      <c r="I7276">
        <v>7273</v>
      </c>
      <c r="J7276">
        <f t="shared" si="2263"/>
        <v>304</v>
      </c>
      <c r="K7276" s="11">
        <f t="shared" si="2264"/>
        <v>3.849314075552329</v>
      </c>
      <c r="L7276">
        <f t="shared" si="2265"/>
        <v>16.447924782896521</v>
      </c>
      <c r="M7276">
        <f t="shared" si="2266"/>
        <v>1.6074654130482755</v>
      </c>
      <c r="N7276" s="8">
        <f t="shared" si="2267"/>
        <v>2.7207591925454477</v>
      </c>
      <c r="O7276" s="8">
        <f t="shared" si="2268"/>
        <v>-0.26277996657606595</v>
      </c>
      <c r="P7276" s="4">
        <f t="shared" si="2269"/>
        <v>0</v>
      </c>
      <c r="Q7276" s="7">
        <f t="shared" si="2270"/>
        <v>0</v>
      </c>
      <c r="R7276" s="4">
        <f t="shared" si="2271"/>
        <v>0</v>
      </c>
      <c r="S7276" s="4">
        <f t="shared" si="2272"/>
        <v>0</v>
      </c>
      <c r="T7276" s="4">
        <f t="shared" si="2273"/>
        <v>1</v>
      </c>
      <c r="U7276" s="7">
        <f t="shared" si="2274"/>
        <v>0</v>
      </c>
      <c r="V7276" s="4">
        <f t="shared" si="2260"/>
        <v>0.38268428076468186</v>
      </c>
      <c r="W7276" s="14">
        <f t="shared" si="2261"/>
        <v>0</v>
      </c>
      <c r="X7276" s="7">
        <f t="shared" si="2275"/>
        <v>11.7</v>
      </c>
      <c r="Y7276" s="4">
        <f t="shared" si="2276"/>
        <v>-5.0007999999999999</v>
      </c>
      <c r="Z7276" s="7">
        <f t="shared" si="2277"/>
        <v>20.055152799999998</v>
      </c>
      <c r="AA7276" s="14">
        <f t="shared" si="2278"/>
        <v>0</v>
      </c>
      <c r="AB7276" s="15">
        <v>0.63715384600000002</v>
      </c>
      <c r="AC7276" s="16">
        <f t="shared" si="2279"/>
        <v>0.47786538450000005</v>
      </c>
    </row>
    <row r="7277" spans="1:29" x14ac:dyDescent="0.25">
      <c r="A7277" s="1">
        <v>35734</v>
      </c>
      <c r="B7277" s="2">
        <v>8.3333333333333329E-2</v>
      </c>
      <c r="C7277">
        <v>0</v>
      </c>
      <c r="D7277">
        <v>0</v>
      </c>
      <c r="E7277">
        <v>0</v>
      </c>
      <c r="F7277">
        <f t="shared" si="2262"/>
        <v>0</v>
      </c>
      <c r="G7277" s="8">
        <v>12.2</v>
      </c>
      <c r="H7277">
        <v>2</v>
      </c>
      <c r="I7277">
        <v>7274</v>
      </c>
      <c r="J7277">
        <f t="shared" si="2263"/>
        <v>304</v>
      </c>
      <c r="K7277" s="11">
        <f t="shared" si="2264"/>
        <v>3.849314075552329</v>
      </c>
      <c r="L7277">
        <f t="shared" si="2265"/>
        <v>16.447924782896521</v>
      </c>
      <c r="M7277">
        <f t="shared" si="2266"/>
        <v>2.6074654130482755</v>
      </c>
      <c r="N7277" s="8">
        <f t="shared" si="2267"/>
        <v>2.4589598047462982</v>
      </c>
      <c r="O7277" s="8">
        <f t="shared" si="2268"/>
        <v>-0.26277996657606595</v>
      </c>
      <c r="P7277" s="4">
        <f t="shared" si="2269"/>
        <v>0</v>
      </c>
      <c r="Q7277" s="7">
        <f t="shared" si="2270"/>
        <v>0</v>
      </c>
      <c r="R7277" s="4">
        <f t="shared" si="2271"/>
        <v>0</v>
      </c>
      <c r="S7277" s="4">
        <f t="shared" si="2272"/>
        <v>0</v>
      </c>
      <c r="T7277" s="4">
        <f t="shared" si="2273"/>
        <v>1</v>
      </c>
      <c r="U7277" s="7">
        <f t="shared" si="2274"/>
        <v>0</v>
      </c>
      <c r="V7277" s="4">
        <f t="shared" si="2260"/>
        <v>0.38268428076468186</v>
      </c>
      <c r="W7277" s="14">
        <f t="shared" si="2261"/>
        <v>0</v>
      </c>
      <c r="X7277" s="7">
        <f t="shared" si="2275"/>
        <v>12.2</v>
      </c>
      <c r="Y7277" s="4">
        <f t="shared" si="2276"/>
        <v>-4.8128000000000002</v>
      </c>
      <c r="Z7277" s="7">
        <f t="shared" si="2277"/>
        <v>20.019244799999999</v>
      </c>
      <c r="AA7277" s="14">
        <f t="shared" si="2278"/>
        <v>0</v>
      </c>
      <c r="AB7277" s="15">
        <v>0.58038461500000005</v>
      </c>
      <c r="AC7277" s="16">
        <f t="shared" si="2279"/>
        <v>0.43528846125000004</v>
      </c>
    </row>
    <row r="7278" spans="1:29" x14ac:dyDescent="0.25">
      <c r="A7278" s="1">
        <v>35734</v>
      </c>
      <c r="B7278" s="2">
        <v>0.125</v>
      </c>
      <c r="C7278">
        <v>0</v>
      </c>
      <c r="D7278">
        <v>0</v>
      </c>
      <c r="E7278">
        <v>0</v>
      </c>
      <c r="F7278">
        <f t="shared" si="2262"/>
        <v>0</v>
      </c>
      <c r="G7278" s="8">
        <v>11.7</v>
      </c>
      <c r="H7278">
        <v>3</v>
      </c>
      <c r="I7278">
        <v>7275</v>
      </c>
      <c r="J7278">
        <f t="shared" si="2263"/>
        <v>304</v>
      </c>
      <c r="K7278" s="11">
        <f t="shared" si="2264"/>
        <v>3.849314075552329</v>
      </c>
      <c r="L7278">
        <f t="shared" si="2265"/>
        <v>16.447924782896521</v>
      </c>
      <c r="M7278">
        <f t="shared" si="2266"/>
        <v>3.6074654130482755</v>
      </c>
      <c r="N7278" s="8">
        <f t="shared" si="2267"/>
        <v>2.1971604169471486</v>
      </c>
      <c r="O7278" s="8">
        <f t="shared" si="2268"/>
        <v>-0.26277996657606595</v>
      </c>
      <c r="P7278" s="4">
        <f t="shared" si="2269"/>
        <v>0</v>
      </c>
      <c r="Q7278" s="7">
        <f t="shared" si="2270"/>
        <v>0</v>
      </c>
      <c r="R7278" s="4">
        <f t="shared" si="2271"/>
        <v>0</v>
      </c>
      <c r="S7278" s="4">
        <f t="shared" si="2272"/>
        <v>0</v>
      </c>
      <c r="T7278" s="4">
        <f t="shared" si="2273"/>
        <v>1</v>
      </c>
      <c r="U7278" s="7">
        <f t="shared" si="2274"/>
        <v>0</v>
      </c>
      <c r="V7278" s="4">
        <f t="shared" si="2260"/>
        <v>0.38268428076468186</v>
      </c>
      <c r="W7278" s="14">
        <f t="shared" si="2261"/>
        <v>0</v>
      </c>
      <c r="X7278" s="7">
        <f t="shared" si="2275"/>
        <v>11.7</v>
      </c>
      <c r="Y7278" s="4">
        <f t="shared" si="2276"/>
        <v>-5.0007999999999999</v>
      </c>
      <c r="Z7278" s="7">
        <f t="shared" si="2277"/>
        <v>20.055152799999998</v>
      </c>
      <c r="AA7278" s="14">
        <f t="shared" si="2278"/>
        <v>0</v>
      </c>
      <c r="AB7278" s="15">
        <v>0.513846154</v>
      </c>
      <c r="AC7278" s="16">
        <f t="shared" si="2279"/>
        <v>0.38538461550000003</v>
      </c>
    </row>
    <row r="7279" spans="1:29" x14ac:dyDescent="0.25">
      <c r="A7279" s="1">
        <v>35734</v>
      </c>
      <c r="B7279" s="2">
        <v>0.16666666666666666</v>
      </c>
      <c r="C7279">
        <v>0</v>
      </c>
      <c r="D7279">
        <v>0</v>
      </c>
      <c r="E7279">
        <v>0</v>
      </c>
      <c r="F7279">
        <f t="shared" si="2262"/>
        <v>0</v>
      </c>
      <c r="G7279" s="8">
        <v>12.2</v>
      </c>
      <c r="H7279">
        <v>4</v>
      </c>
      <c r="I7279">
        <v>7276</v>
      </c>
      <c r="J7279">
        <f t="shared" si="2263"/>
        <v>304</v>
      </c>
      <c r="K7279" s="11">
        <f t="shared" si="2264"/>
        <v>3.849314075552329</v>
      </c>
      <c r="L7279">
        <f t="shared" si="2265"/>
        <v>16.447924782896521</v>
      </c>
      <c r="M7279">
        <f t="shared" si="2266"/>
        <v>4.6074654130482751</v>
      </c>
      <c r="N7279" s="8">
        <f t="shared" si="2267"/>
        <v>1.9353610291479995</v>
      </c>
      <c r="O7279" s="8">
        <f t="shared" si="2268"/>
        <v>-0.26277996657606595</v>
      </c>
      <c r="P7279" s="4">
        <f t="shared" si="2269"/>
        <v>0</v>
      </c>
      <c r="Q7279" s="7">
        <f t="shared" si="2270"/>
        <v>0</v>
      </c>
      <c r="R7279" s="4">
        <f t="shared" si="2271"/>
        <v>0</v>
      </c>
      <c r="S7279" s="4">
        <f t="shared" si="2272"/>
        <v>0</v>
      </c>
      <c r="T7279" s="4">
        <f t="shared" si="2273"/>
        <v>0</v>
      </c>
      <c r="U7279" s="7">
        <f t="shared" si="2274"/>
        <v>0</v>
      </c>
      <c r="V7279" s="4">
        <f t="shared" si="2260"/>
        <v>0.38268428076468186</v>
      </c>
      <c r="W7279" s="14">
        <f t="shared" si="2261"/>
        <v>0</v>
      </c>
      <c r="X7279" s="7">
        <f t="shared" si="2275"/>
        <v>12.2</v>
      </c>
      <c r="Y7279" s="4">
        <f t="shared" si="2276"/>
        <v>-4.8128000000000002</v>
      </c>
      <c r="Z7279" s="7">
        <f t="shared" si="2277"/>
        <v>20.019244799999999</v>
      </c>
      <c r="AA7279" s="14">
        <f t="shared" si="2278"/>
        <v>0</v>
      </c>
      <c r="AB7279" s="15">
        <v>0.60969230799999996</v>
      </c>
      <c r="AC7279" s="16">
        <f t="shared" si="2279"/>
        <v>0.45726923099999994</v>
      </c>
    </row>
    <row r="7280" spans="1:29" x14ac:dyDescent="0.25">
      <c r="A7280" s="1">
        <v>35734</v>
      </c>
      <c r="B7280" s="2">
        <v>0.20833333333333334</v>
      </c>
      <c r="C7280">
        <v>0</v>
      </c>
      <c r="D7280">
        <v>0</v>
      </c>
      <c r="E7280">
        <v>0</v>
      </c>
      <c r="F7280">
        <f t="shared" si="2262"/>
        <v>0</v>
      </c>
      <c r="G7280" s="8">
        <v>11.1</v>
      </c>
      <c r="H7280">
        <v>5</v>
      </c>
      <c r="I7280">
        <v>7277</v>
      </c>
      <c r="J7280">
        <f t="shared" si="2263"/>
        <v>304</v>
      </c>
      <c r="K7280" s="11">
        <f t="shared" si="2264"/>
        <v>3.849314075552329</v>
      </c>
      <c r="L7280">
        <f t="shared" si="2265"/>
        <v>16.447924782896521</v>
      </c>
      <c r="M7280">
        <f t="shared" si="2266"/>
        <v>5.6074654130482751</v>
      </c>
      <c r="N7280" s="8">
        <f t="shared" si="2267"/>
        <v>1.6735616413488499</v>
      </c>
      <c r="O7280" s="8">
        <f t="shared" si="2268"/>
        <v>-0.26277996657606595</v>
      </c>
      <c r="P7280" s="4">
        <f t="shared" si="2269"/>
        <v>0</v>
      </c>
      <c r="Q7280" s="7">
        <f t="shared" si="2270"/>
        <v>0</v>
      </c>
      <c r="R7280" s="4">
        <f t="shared" si="2271"/>
        <v>0</v>
      </c>
      <c r="S7280" s="4">
        <f t="shared" si="2272"/>
        <v>0</v>
      </c>
      <c r="T7280" s="4">
        <f t="shared" si="2273"/>
        <v>0</v>
      </c>
      <c r="U7280" s="7">
        <f t="shared" si="2274"/>
        <v>0</v>
      </c>
      <c r="V7280" s="4">
        <f t="shared" si="2260"/>
        <v>0.38268428076468186</v>
      </c>
      <c r="W7280" s="14">
        <f t="shared" si="2261"/>
        <v>0</v>
      </c>
      <c r="X7280" s="7">
        <f t="shared" si="2275"/>
        <v>11.1</v>
      </c>
      <c r="Y7280" s="4">
        <f t="shared" si="2276"/>
        <v>-5.2263999999999999</v>
      </c>
      <c r="Z7280" s="7">
        <f t="shared" si="2277"/>
        <v>20.0982424</v>
      </c>
      <c r="AA7280" s="14">
        <f t="shared" si="2278"/>
        <v>0</v>
      </c>
      <c r="AB7280" s="15">
        <v>0.51561538500000004</v>
      </c>
      <c r="AC7280" s="16">
        <f t="shared" si="2279"/>
        <v>0.38671153875000003</v>
      </c>
    </row>
    <row r="7281" spans="1:29" x14ac:dyDescent="0.25">
      <c r="A7281" s="1">
        <v>35734</v>
      </c>
      <c r="B7281" s="2">
        <v>0.25</v>
      </c>
      <c r="C7281">
        <v>0</v>
      </c>
      <c r="D7281">
        <v>0</v>
      </c>
      <c r="E7281">
        <v>0</v>
      </c>
      <c r="F7281">
        <f t="shared" si="2262"/>
        <v>0</v>
      </c>
      <c r="G7281" s="8">
        <v>11.1</v>
      </c>
      <c r="H7281">
        <v>6</v>
      </c>
      <c r="I7281">
        <v>7278</v>
      </c>
      <c r="J7281">
        <f t="shared" si="2263"/>
        <v>304</v>
      </c>
      <c r="K7281" s="11">
        <f t="shared" si="2264"/>
        <v>3.849314075552329</v>
      </c>
      <c r="L7281">
        <f t="shared" si="2265"/>
        <v>16.447924782896521</v>
      </c>
      <c r="M7281">
        <f t="shared" si="2266"/>
        <v>6.6074654130482751</v>
      </c>
      <c r="N7281" s="8">
        <f t="shared" si="2267"/>
        <v>1.4117622535497005</v>
      </c>
      <c r="O7281" s="8">
        <f t="shared" si="2268"/>
        <v>-0.26277996657606595</v>
      </c>
      <c r="P7281" s="4">
        <f t="shared" si="2269"/>
        <v>0</v>
      </c>
      <c r="Q7281" s="7">
        <f t="shared" si="2270"/>
        <v>0</v>
      </c>
      <c r="R7281" s="4">
        <f t="shared" si="2271"/>
        <v>0</v>
      </c>
      <c r="S7281" s="4">
        <f t="shared" si="2272"/>
        <v>0</v>
      </c>
      <c r="T7281" s="4">
        <f t="shared" si="2273"/>
        <v>0</v>
      </c>
      <c r="U7281" s="7">
        <f t="shared" si="2274"/>
        <v>0</v>
      </c>
      <c r="V7281" s="4">
        <f t="shared" si="2260"/>
        <v>0.38268428076468186</v>
      </c>
      <c r="W7281" s="14">
        <f t="shared" si="2261"/>
        <v>0</v>
      </c>
      <c r="X7281" s="7">
        <f t="shared" si="2275"/>
        <v>11.1</v>
      </c>
      <c r="Y7281" s="4">
        <f t="shared" si="2276"/>
        <v>-5.2263999999999999</v>
      </c>
      <c r="Z7281" s="7">
        <f t="shared" si="2277"/>
        <v>20.0982424</v>
      </c>
      <c r="AA7281" s="14">
        <f t="shared" si="2278"/>
        <v>0</v>
      </c>
      <c r="AB7281" s="15">
        <v>0.51292307699999995</v>
      </c>
      <c r="AC7281" s="16">
        <f t="shared" si="2279"/>
        <v>0.38469230774999996</v>
      </c>
    </row>
    <row r="7282" spans="1:29" x14ac:dyDescent="0.25">
      <c r="A7282" s="1">
        <v>35734</v>
      </c>
      <c r="B7282" s="2">
        <v>0.29166666666666669</v>
      </c>
      <c r="C7282">
        <v>38</v>
      </c>
      <c r="D7282">
        <v>140</v>
      </c>
      <c r="E7282">
        <v>26</v>
      </c>
      <c r="F7282">
        <f t="shared" si="2262"/>
        <v>12</v>
      </c>
      <c r="G7282" s="8">
        <v>12.2</v>
      </c>
      <c r="H7282">
        <v>7</v>
      </c>
      <c r="I7282">
        <v>7279</v>
      </c>
      <c r="J7282">
        <f t="shared" si="2263"/>
        <v>304</v>
      </c>
      <c r="K7282" s="11">
        <f t="shared" si="2264"/>
        <v>3.849314075552329</v>
      </c>
      <c r="L7282">
        <f t="shared" si="2265"/>
        <v>16.447924782896521</v>
      </c>
      <c r="M7282">
        <f t="shared" si="2266"/>
        <v>7.6074654130482751</v>
      </c>
      <c r="N7282" s="8">
        <f t="shared" si="2267"/>
        <v>1.1499628657505512</v>
      </c>
      <c r="O7282" s="8">
        <f t="shared" si="2268"/>
        <v>-0.26277996657606595</v>
      </c>
      <c r="P7282" s="4">
        <f t="shared" si="2269"/>
        <v>0.16582668228685243</v>
      </c>
      <c r="Q7282" s="7">
        <f t="shared" si="2270"/>
        <v>0.16659624079647753</v>
      </c>
      <c r="R7282" s="4">
        <f t="shared" si="2271"/>
        <v>1.1057262529588157</v>
      </c>
      <c r="S7282" s="4">
        <f t="shared" si="2272"/>
        <v>1.1057262529588157</v>
      </c>
      <c r="T7282" s="4">
        <f t="shared" si="2273"/>
        <v>0</v>
      </c>
      <c r="U7282" s="7">
        <f t="shared" si="2274"/>
        <v>1.1057262529588157</v>
      </c>
      <c r="V7282" s="4">
        <f t="shared" si="2260"/>
        <v>0.3224559359337883</v>
      </c>
      <c r="W7282" s="14">
        <f t="shared" si="2261"/>
        <v>70.154260384929131</v>
      </c>
      <c r="X7282" s="7">
        <f t="shared" si="2275"/>
        <v>14.480013462510197</v>
      </c>
      <c r="Y7282" s="4">
        <f t="shared" si="2276"/>
        <v>-3.9555149380961661</v>
      </c>
      <c r="Z7282" s="7">
        <f t="shared" si="2277"/>
        <v>19.85550335317637</v>
      </c>
      <c r="AA7282" s="14">
        <f t="shared" si="2278"/>
        <v>0.32380574849569654</v>
      </c>
      <c r="AB7282" s="15">
        <v>0.59992307700000003</v>
      </c>
      <c r="AC7282" s="16">
        <f t="shared" si="2279"/>
        <v>0.44994230774999999</v>
      </c>
    </row>
    <row r="7283" spans="1:29" x14ac:dyDescent="0.25">
      <c r="A7283" s="1">
        <v>35734</v>
      </c>
      <c r="B7283" s="2">
        <v>0.33333333333333331</v>
      </c>
      <c r="C7283">
        <v>201</v>
      </c>
      <c r="D7283">
        <v>514</v>
      </c>
      <c r="E7283">
        <v>65</v>
      </c>
      <c r="F7283">
        <f t="shared" si="2262"/>
        <v>136</v>
      </c>
      <c r="G7283" s="8">
        <v>15</v>
      </c>
      <c r="H7283">
        <v>8</v>
      </c>
      <c r="I7283">
        <v>7280</v>
      </c>
      <c r="J7283">
        <f t="shared" si="2263"/>
        <v>304</v>
      </c>
      <c r="K7283" s="11">
        <f t="shared" si="2264"/>
        <v>3.849314075552329</v>
      </c>
      <c r="L7283">
        <f t="shared" si="2265"/>
        <v>16.447924782896521</v>
      </c>
      <c r="M7283">
        <f t="shared" si="2266"/>
        <v>8.6074654130482759</v>
      </c>
      <c r="N7283" s="8">
        <f t="shared" si="2267"/>
        <v>0.8881634779514016</v>
      </c>
      <c r="O7283" s="8">
        <f t="shared" si="2268"/>
        <v>-0.26277996657606595</v>
      </c>
      <c r="P7283" s="4">
        <f t="shared" si="2269"/>
        <v>0.33932711635757479</v>
      </c>
      <c r="Q7283" s="7">
        <f t="shared" si="2270"/>
        <v>0.34620148015904173</v>
      </c>
      <c r="R7283" s="4">
        <f t="shared" si="2271"/>
        <v>0.92154796171240227</v>
      </c>
      <c r="S7283" s="4">
        <f t="shared" si="2272"/>
        <v>0.92154796171240227</v>
      </c>
      <c r="T7283" s="4">
        <f t="shared" si="2273"/>
        <v>0</v>
      </c>
      <c r="U7283" s="7">
        <f t="shared" si="2274"/>
        <v>0.92154796171240227</v>
      </c>
      <c r="V7283" s="4">
        <f t="shared" si="2260"/>
        <v>0.5311362100330258</v>
      </c>
      <c r="W7283" s="14">
        <f t="shared" si="2261"/>
        <v>335.5300853424722</v>
      </c>
      <c r="X7283" s="7">
        <f t="shared" si="2275"/>
        <v>25.904727773630349</v>
      </c>
      <c r="Y7283" s="4">
        <f t="shared" si="2276"/>
        <v>0.34017764288501107</v>
      </c>
      <c r="Z7283" s="7">
        <f t="shared" si="2277"/>
        <v>19.035026070208964</v>
      </c>
      <c r="AA7283" s="14">
        <f t="shared" si="2278"/>
        <v>1.4846857703110092</v>
      </c>
      <c r="AB7283" s="15">
        <v>0.468615385</v>
      </c>
      <c r="AC7283" s="16">
        <f t="shared" si="2279"/>
        <v>0.35146153874999997</v>
      </c>
    </row>
    <row r="7284" spans="1:29" x14ac:dyDescent="0.25">
      <c r="A7284" s="1">
        <v>35734</v>
      </c>
      <c r="B7284" s="2">
        <v>0.375</v>
      </c>
      <c r="C7284">
        <v>384</v>
      </c>
      <c r="D7284">
        <v>691</v>
      </c>
      <c r="E7284">
        <v>92</v>
      </c>
      <c r="F7284">
        <f t="shared" si="2262"/>
        <v>292</v>
      </c>
      <c r="G7284" s="8">
        <v>17.2</v>
      </c>
      <c r="H7284">
        <v>9</v>
      </c>
      <c r="I7284">
        <v>7281</v>
      </c>
      <c r="J7284">
        <f t="shared" si="2263"/>
        <v>304</v>
      </c>
      <c r="K7284" s="11">
        <f t="shared" si="2264"/>
        <v>3.849314075552329</v>
      </c>
      <c r="L7284">
        <f t="shared" si="2265"/>
        <v>16.447924782896521</v>
      </c>
      <c r="M7284">
        <f t="shared" si="2266"/>
        <v>9.6074654130482759</v>
      </c>
      <c r="N7284" s="8">
        <f t="shared" si="2267"/>
        <v>0.62636409015225214</v>
      </c>
      <c r="O7284" s="8">
        <f t="shared" si="2268"/>
        <v>-0.26277996657606595</v>
      </c>
      <c r="P7284" s="4">
        <f t="shared" si="2269"/>
        <v>0.47927684706384743</v>
      </c>
      <c r="Q7284" s="7">
        <f t="shared" si="2270"/>
        <v>0.49983057473269471</v>
      </c>
      <c r="R7284" s="4">
        <f t="shared" si="2271"/>
        <v>0.701002994088334</v>
      </c>
      <c r="S7284" s="4">
        <f t="shared" si="2272"/>
        <v>0.701002994088334</v>
      </c>
      <c r="T7284" s="4">
        <f t="shared" si="2273"/>
        <v>0</v>
      </c>
      <c r="U7284" s="7">
        <f t="shared" si="2274"/>
        <v>0.701002994088334</v>
      </c>
      <c r="V7284" s="4">
        <f t="shared" si="2260"/>
        <v>0.69946286765968613</v>
      </c>
      <c r="W7284" s="14">
        <f t="shared" si="2261"/>
        <v>571.82728388308487</v>
      </c>
      <c r="X7284" s="7">
        <f t="shared" si="2275"/>
        <v>35.784386726200253</v>
      </c>
      <c r="Y7284" s="4">
        <f t="shared" si="2276"/>
        <v>4.0549294090512955</v>
      </c>
      <c r="Z7284" s="7">
        <f t="shared" si="2277"/>
        <v>18.325508482871204</v>
      </c>
      <c r="AA7284" s="14">
        <f t="shared" si="2278"/>
        <v>2.435962004838891</v>
      </c>
      <c r="AB7284" s="15">
        <v>0.433076923</v>
      </c>
      <c r="AC7284" s="16">
        <f t="shared" si="2279"/>
        <v>0.32480769225</v>
      </c>
    </row>
    <row r="7285" spans="1:29" x14ac:dyDescent="0.25">
      <c r="A7285" s="1">
        <v>35734</v>
      </c>
      <c r="B7285" s="2">
        <v>0.41666666666666669</v>
      </c>
      <c r="C7285">
        <v>532</v>
      </c>
      <c r="D7285">
        <v>776</v>
      </c>
      <c r="E7285">
        <v>112</v>
      </c>
      <c r="F7285">
        <f t="shared" si="2262"/>
        <v>420</v>
      </c>
      <c r="G7285" s="8">
        <v>20</v>
      </c>
      <c r="H7285">
        <v>10</v>
      </c>
      <c r="I7285">
        <v>7282</v>
      </c>
      <c r="J7285">
        <f t="shared" si="2263"/>
        <v>304</v>
      </c>
      <c r="K7285" s="11">
        <f t="shared" si="2264"/>
        <v>3.849314075552329</v>
      </c>
      <c r="L7285">
        <f t="shared" si="2265"/>
        <v>16.447924782896521</v>
      </c>
      <c r="M7285">
        <f t="shared" si="2266"/>
        <v>10.607465413048276</v>
      </c>
      <c r="N7285" s="8">
        <f t="shared" si="2267"/>
        <v>0.36456470235310273</v>
      </c>
      <c r="O7285" s="8">
        <f t="shared" si="2268"/>
        <v>-0.26277996657606595</v>
      </c>
      <c r="P7285" s="4">
        <f t="shared" si="2269"/>
        <v>0.57613853153590333</v>
      </c>
      <c r="Q7285" s="7">
        <f t="shared" si="2270"/>
        <v>0.61399641652193526</v>
      </c>
      <c r="R7285" s="4">
        <f t="shared" si="2271"/>
        <v>0.43481441065391635</v>
      </c>
      <c r="S7285" s="4">
        <f t="shared" si="2272"/>
        <v>0.43481441065391635</v>
      </c>
      <c r="T7285" s="4">
        <f t="shared" si="2273"/>
        <v>0</v>
      </c>
      <c r="U7285" s="7">
        <f t="shared" si="2274"/>
        <v>0.43481441065391635</v>
      </c>
      <c r="V7285" s="4">
        <f t="shared" si="2260"/>
        <v>0.81596472526946684</v>
      </c>
      <c r="W7285" s="14">
        <f t="shared" si="2261"/>
        <v>740.92586095027025</v>
      </c>
      <c r="X7285" s="7">
        <f t="shared" si="2275"/>
        <v>44.080090480883783</v>
      </c>
      <c r="Y7285" s="4">
        <f t="shared" si="2276"/>
        <v>7.1741140208123024</v>
      </c>
      <c r="Z7285" s="7">
        <f t="shared" si="2277"/>
        <v>17.729744222024852</v>
      </c>
      <c r="AA7285" s="14">
        <f t="shared" si="2278"/>
        <v>3.0537032172494958</v>
      </c>
      <c r="AB7285" s="15">
        <v>2.583307692</v>
      </c>
      <c r="AC7285" s="16">
        <f t="shared" si="2279"/>
        <v>1.937480769</v>
      </c>
    </row>
    <row r="7286" spans="1:29" x14ac:dyDescent="0.25">
      <c r="A7286" s="1">
        <v>35734</v>
      </c>
      <c r="B7286" s="2">
        <v>0.45833333333333331</v>
      </c>
      <c r="C7286">
        <v>624</v>
      </c>
      <c r="D7286">
        <v>816</v>
      </c>
      <c r="E7286">
        <v>123</v>
      </c>
      <c r="F7286">
        <f t="shared" si="2262"/>
        <v>501</v>
      </c>
      <c r="G7286" s="8">
        <v>21.7</v>
      </c>
      <c r="H7286">
        <v>11</v>
      </c>
      <c r="I7286">
        <v>7283</v>
      </c>
      <c r="J7286">
        <f t="shared" si="2263"/>
        <v>304</v>
      </c>
      <c r="K7286" s="11">
        <f t="shared" si="2264"/>
        <v>3.849314075552329</v>
      </c>
      <c r="L7286">
        <f t="shared" si="2265"/>
        <v>16.447924782896521</v>
      </c>
      <c r="M7286">
        <f t="shared" si="2266"/>
        <v>11.607465413048276</v>
      </c>
      <c r="N7286" s="8">
        <f t="shared" si="2267"/>
        <v>0.10276531455395334</v>
      </c>
      <c r="O7286" s="8">
        <f t="shared" si="2268"/>
        <v>-0.26277996657606595</v>
      </c>
      <c r="P7286" s="4">
        <f t="shared" si="2269"/>
        <v>0.62331120604847357</v>
      </c>
      <c r="Q7286" s="7">
        <f t="shared" si="2270"/>
        <v>0.67297001395483402</v>
      </c>
      <c r="R7286" s="4">
        <f t="shared" si="2271"/>
        <v>0.12702453525120058</v>
      </c>
      <c r="S7286" s="4">
        <f t="shared" si="2272"/>
        <v>0.12702453525120058</v>
      </c>
      <c r="T7286" s="4">
        <f t="shared" si="2273"/>
        <v>0</v>
      </c>
      <c r="U7286" s="7">
        <f t="shared" si="2274"/>
        <v>0.12702453525120058</v>
      </c>
      <c r="V7286" s="4">
        <f t="shared" si="2260"/>
        <v>0.87270237379468418</v>
      </c>
      <c r="W7286" s="14">
        <f t="shared" si="2261"/>
        <v>830.4437066536334</v>
      </c>
      <c r="X7286" s="7">
        <f t="shared" si="2275"/>
        <v>48.689420466243085</v>
      </c>
      <c r="Y7286" s="4">
        <f t="shared" si="2276"/>
        <v>8.9072220953074002</v>
      </c>
      <c r="Z7286" s="7">
        <f t="shared" si="2277"/>
        <v>17.398720579796287</v>
      </c>
      <c r="AA7286" s="14">
        <f t="shared" si="2278"/>
        <v>3.3587456314851805</v>
      </c>
      <c r="AB7286" s="15">
        <v>2.2816153849999998</v>
      </c>
      <c r="AC7286" s="16">
        <f t="shared" si="2279"/>
        <v>1.7112115387499998</v>
      </c>
    </row>
    <row r="7287" spans="1:29" x14ac:dyDescent="0.25">
      <c r="A7287" s="1">
        <v>35734</v>
      </c>
      <c r="B7287" s="2">
        <v>0.5</v>
      </c>
      <c r="C7287">
        <v>651</v>
      </c>
      <c r="D7287">
        <v>826</v>
      </c>
      <c r="E7287">
        <v>126</v>
      </c>
      <c r="F7287">
        <f t="shared" si="2262"/>
        <v>525</v>
      </c>
      <c r="G7287" s="8">
        <v>23.3</v>
      </c>
      <c r="H7287">
        <v>12</v>
      </c>
      <c r="I7287">
        <v>7284</v>
      </c>
      <c r="J7287">
        <f t="shared" si="2263"/>
        <v>304</v>
      </c>
      <c r="K7287" s="11">
        <f t="shared" si="2264"/>
        <v>3.849314075552329</v>
      </c>
      <c r="L7287">
        <f t="shared" si="2265"/>
        <v>16.447924782896521</v>
      </c>
      <c r="M7287">
        <f t="shared" si="2266"/>
        <v>12.607465413048276</v>
      </c>
      <c r="N7287" s="8">
        <f t="shared" si="2267"/>
        <v>-0.15903407324519606</v>
      </c>
      <c r="O7287" s="8">
        <f t="shared" si="2268"/>
        <v>-0.26277996657606595</v>
      </c>
      <c r="P7287" s="4">
        <f t="shared" si="2269"/>
        <v>0.61758013079005736</v>
      </c>
      <c r="Q7287" s="7">
        <f t="shared" si="2270"/>
        <v>0.66566224716783695</v>
      </c>
      <c r="R7287" s="4">
        <f t="shared" si="2271"/>
        <v>-0.19568590999658775</v>
      </c>
      <c r="S7287" s="4">
        <f t="shared" si="2272"/>
        <v>-0.19568590999658775</v>
      </c>
      <c r="T7287" s="4">
        <f t="shared" si="2273"/>
        <v>0</v>
      </c>
      <c r="U7287" s="7">
        <f t="shared" si="2274"/>
        <v>-0.19568590999658775</v>
      </c>
      <c r="V7287" s="4">
        <f t="shared" si="2260"/>
        <v>0.865809236251742</v>
      </c>
      <c r="W7287" s="14">
        <f t="shared" si="2261"/>
        <v>836.36281755274831</v>
      </c>
      <c r="X7287" s="7">
        <f t="shared" si="2275"/>
        <v>50.481791570464324</v>
      </c>
      <c r="Y7287" s="4">
        <f t="shared" si="2276"/>
        <v>9.581153630494585</v>
      </c>
      <c r="Z7287" s="7">
        <f t="shared" si="2277"/>
        <v>17.269999656575536</v>
      </c>
      <c r="AA7287" s="14">
        <f t="shared" si="2278"/>
        <v>3.3576594732604073</v>
      </c>
      <c r="AB7287" s="15">
        <v>2.4732307690000002</v>
      </c>
      <c r="AC7287" s="16">
        <f t="shared" si="2279"/>
        <v>1.85492307675</v>
      </c>
    </row>
    <row r="7288" spans="1:29" x14ac:dyDescent="0.25">
      <c r="A7288" s="1">
        <v>35734</v>
      </c>
      <c r="B7288" s="2">
        <v>0.54166666666666663</v>
      </c>
      <c r="C7288">
        <v>610</v>
      </c>
      <c r="D7288">
        <v>810</v>
      </c>
      <c r="E7288">
        <v>122</v>
      </c>
      <c r="F7288">
        <f t="shared" si="2262"/>
        <v>488</v>
      </c>
      <c r="G7288" s="8">
        <v>24.4</v>
      </c>
      <c r="H7288">
        <v>13</v>
      </c>
      <c r="I7288">
        <v>7285</v>
      </c>
      <c r="J7288">
        <f t="shared" si="2263"/>
        <v>304</v>
      </c>
      <c r="K7288" s="11">
        <f t="shared" si="2264"/>
        <v>3.849314075552329</v>
      </c>
      <c r="L7288">
        <f t="shared" si="2265"/>
        <v>16.447924782896521</v>
      </c>
      <c r="M7288">
        <f t="shared" si="2266"/>
        <v>13.607465413048276</v>
      </c>
      <c r="N7288" s="8">
        <f t="shared" si="2267"/>
        <v>-0.42083346104434549</v>
      </c>
      <c r="O7288" s="8">
        <f t="shared" si="2268"/>
        <v>-0.26277996657606595</v>
      </c>
      <c r="P7288" s="4">
        <f t="shared" si="2269"/>
        <v>0.559335869068466</v>
      </c>
      <c r="Q7288" s="7">
        <f t="shared" si="2270"/>
        <v>0.59358440337941532</v>
      </c>
      <c r="R7288" s="4">
        <f t="shared" si="2271"/>
        <v>-0.49599303664751598</v>
      </c>
      <c r="S7288" s="4">
        <f t="shared" si="2272"/>
        <v>-0.49599303664751598</v>
      </c>
      <c r="T7288" s="4">
        <f t="shared" si="2273"/>
        <v>0</v>
      </c>
      <c r="U7288" s="7">
        <f t="shared" si="2274"/>
        <v>-0.49599303664751598</v>
      </c>
      <c r="V7288" s="4">
        <f t="shared" si="2260"/>
        <v>0.79575506857274336</v>
      </c>
      <c r="W7288" s="14">
        <f t="shared" si="2261"/>
        <v>761.91823559054717</v>
      </c>
      <c r="X7288" s="7">
        <f t="shared" si="2275"/>
        <v>49.162342656692786</v>
      </c>
      <c r="Y7288" s="4">
        <f t="shared" si="2276"/>
        <v>9.0850408389164876</v>
      </c>
      <c r="Z7288" s="7">
        <f t="shared" si="2277"/>
        <v>17.364757199766952</v>
      </c>
      <c r="AA7288" s="14">
        <f t="shared" si="2278"/>
        <v>3.0755775781122932</v>
      </c>
      <c r="AB7288" s="15">
        <v>2.4874615379999998</v>
      </c>
      <c r="AC7288" s="16">
        <f t="shared" si="2279"/>
        <v>1.8655961534999999</v>
      </c>
    </row>
    <row r="7289" spans="1:29" x14ac:dyDescent="0.25">
      <c r="A7289" s="1">
        <v>35734</v>
      </c>
      <c r="B7289" s="2">
        <v>0.58333333333333337</v>
      </c>
      <c r="C7289">
        <v>506</v>
      </c>
      <c r="D7289">
        <v>762</v>
      </c>
      <c r="E7289">
        <v>109</v>
      </c>
      <c r="F7289">
        <f t="shared" si="2262"/>
        <v>397</v>
      </c>
      <c r="G7289" s="8">
        <v>26.1</v>
      </c>
      <c r="H7289">
        <v>14</v>
      </c>
      <c r="I7289">
        <v>7286</v>
      </c>
      <c r="J7289">
        <f t="shared" si="2263"/>
        <v>304</v>
      </c>
      <c r="K7289" s="11">
        <f t="shared" si="2264"/>
        <v>3.849314075552329</v>
      </c>
      <c r="L7289">
        <f t="shared" si="2265"/>
        <v>16.447924782896521</v>
      </c>
      <c r="M7289">
        <f t="shared" si="2266"/>
        <v>14.607465413048276</v>
      </c>
      <c r="N7289" s="8">
        <f t="shared" si="2267"/>
        <v>-0.68263284884349495</v>
      </c>
      <c r="O7289" s="8">
        <f t="shared" si="2268"/>
        <v>-0.26277996657606595</v>
      </c>
      <c r="P7289" s="4">
        <f t="shared" si="2269"/>
        <v>0.45254767106683214</v>
      </c>
      <c r="Q7289" s="7">
        <f t="shared" si="2270"/>
        <v>0.46962024034746658</v>
      </c>
      <c r="R7289" s="4">
        <f t="shared" si="2271"/>
        <v>-0.75205215294398742</v>
      </c>
      <c r="S7289" s="4">
        <f t="shared" si="2272"/>
        <v>-0.75205215294398742</v>
      </c>
      <c r="T7289" s="4">
        <f t="shared" si="2273"/>
        <v>0</v>
      </c>
      <c r="U7289" s="7">
        <f t="shared" si="2274"/>
        <v>-0.75205215294398742</v>
      </c>
      <c r="V7289" s="4">
        <f t="shared" si="2260"/>
        <v>0.66731394651502629</v>
      </c>
      <c r="W7289" s="14">
        <f t="shared" si="2261"/>
        <v>613.34464261397568</v>
      </c>
      <c r="X7289" s="7">
        <f t="shared" si="2275"/>
        <v>46.033700884954214</v>
      </c>
      <c r="Y7289" s="4">
        <f t="shared" si="2276"/>
        <v>7.908671532742785</v>
      </c>
      <c r="Z7289" s="7">
        <f t="shared" si="2277"/>
        <v>17.589443737246128</v>
      </c>
      <c r="AA7289" s="14">
        <f t="shared" si="2278"/>
        <v>2.5078772988288676</v>
      </c>
      <c r="AB7289" s="15">
        <v>2.4643846150000002</v>
      </c>
      <c r="AC7289" s="16">
        <f t="shared" si="2279"/>
        <v>1.8482884612500001</v>
      </c>
    </row>
    <row r="7290" spans="1:29" x14ac:dyDescent="0.25">
      <c r="A7290" s="1">
        <v>35734</v>
      </c>
      <c r="B7290" s="2">
        <v>0.625</v>
      </c>
      <c r="C7290">
        <v>348</v>
      </c>
      <c r="D7290">
        <v>663</v>
      </c>
      <c r="E7290">
        <v>87</v>
      </c>
      <c r="F7290">
        <f t="shared" si="2262"/>
        <v>261</v>
      </c>
      <c r="G7290" s="8">
        <v>26.7</v>
      </c>
      <c r="H7290">
        <v>15</v>
      </c>
      <c r="I7290">
        <v>7287</v>
      </c>
      <c r="J7290">
        <f t="shared" si="2263"/>
        <v>304</v>
      </c>
      <c r="K7290" s="11">
        <f t="shared" si="2264"/>
        <v>3.849314075552329</v>
      </c>
      <c r="L7290">
        <f t="shared" si="2265"/>
        <v>16.447924782896521</v>
      </c>
      <c r="M7290">
        <f t="shared" si="2266"/>
        <v>15.607465413048276</v>
      </c>
      <c r="N7290" s="8">
        <f t="shared" si="2267"/>
        <v>-0.94443223664264431</v>
      </c>
      <c r="O7290" s="8">
        <f t="shared" si="2268"/>
        <v>-0.26277996657606595</v>
      </c>
      <c r="P7290" s="4">
        <f t="shared" si="2269"/>
        <v>0.30449297600312641</v>
      </c>
      <c r="Q7290" s="7">
        <f t="shared" si="2270"/>
        <v>0.30940608344729065</v>
      </c>
      <c r="R7290" s="4">
        <f t="shared" si="2271"/>
        <v>-0.96378235061883877</v>
      </c>
      <c r="S7290" s="4">
        <f t="shared" si="2272"/>
        <v>-0.96378235061883877</v>
      </c>
      <c r="T7290" s="4">
        <f t="shared" si="2273"/>
        <v>0</v>
      </c>
      <c r="U7290" s="7">
        <f t="shared" si="2274"/>
        <v>-0.96378235061883877</v>
      </c>
      <c r="V7290" s="4">
        <f t="shared" si="2260"/>
        <v>0.48923892028783406</v>
      </c>
      <c r="W7290" s="14">
        <f t="shared" si="2261"/>
        <v>408.05414852834525</v>
      </c>
      <c r="X7290" s="7">
        <f t="shared" si="2275"/>
        <v>39.961759827171221</v>
      </c>
      <c r="Y7290" s="4">
        <f t="shared" si="2276"/>
        <v>5.6256216950163793</v>
      </c>
      <c r="Z7290" s="7">
        <f t="shared" si="2277"/>
        <v>18.025506256251873</v>
      </c>
      <c r="AA7290" s="14">
        <f t="shared" si="2278"/>
        <v>1.7098376322466622</v>
      </c>
      <c r="AB7290" s="15">
        <v>2.5052307690000002</v>
      </c>
      <c r="AC7290" s="16">
        <f t="shared" si="2279"/>
        <v>1.87892307675</v>
      </c>
    </row>
    <row r="7291" spans="1:29" x14ac:dyDescent="0.25">
      <c r="A7291" s="1">
        <v>35734</v>
      </c>
      <c r="B7291" s="2">
        <v>0.66666666666666663</v>
      </c>
      <c r="C7291">
        <v>163</v>
      </c>
      <c r="D7291">
        <v>457</v>
      </c>
      <c r="E7291">
        <v>59</v>
      </c>
      <c r="F7291">
        <f t="shared" si="2262"/>
        <v>104</v>
      </c>
      <c r="G7291" s="8">
        <v>26.1</v>
      </c>
      <c r="H7291">
        <v>16</v>
      </c>
      <c r="I7291">
        <v>7288</v>
      </c>
      <c r="J7291">
        <f t="shared" si="2263"/>
        <v>304</v>
      </c>
      <c r="K7291" s="11">
        <f t="shared" si="2264"/>
        <v>3.849314075552329</v>
      </c>
      <c r="L7291">
        <f t="shared" si="2265"/>
        <v>16.447924782896521</v>
      </c>
      <c r="M7291">
        <f t="shared" si="2266"/>
        <v>16.607465413048274</v>
      </c>
      <c r="N7291" s="8">
        <f t="shared" si="2267"/>
        <v>-1.2062316244417932</v>
      </c>
      <c r="O7291" s="8">
        <f t="shared" si="2268"/>
        <v>-0.26277996657606595</v>
      </c>
      <c r="P7291" s="4">
        <f t="shared" si="2269"/>
        <v>0.12526146667398824</v>
      </c>
      <c r="Q7291" s="7">
        <f t="shared" si="2270"/>
        <v>0.12559136918258115</v>
      </c>
      <c r="R7291" s="4">
        <f t="shared" si="2271"/>
        <v>-1.1417649725096557</v>
      </c>
      <c r="S7291" s="4">
        <f t="shared" si="2272"/>
        <v>-1.1417649725096557</v>
      </c>
      <c r="T7291" s="4">
        <f t="shared" si="2273"/>
        <v>0</v>
      </c>
      <c r="U7291" s="7">
        <f t="shared" si="2274"/>
        <v>-1.1417649725096557</v>
      </c>
      <c r="V7291" s="4">
        <f t="shared" si="2260"/>
        <v>0.27366550864565503</v>
      </c>
      <c r="W7291" s="14">
        <f t="shared" si="2261"/>
        <v>181.81957329328463</v>
      </c>
      <c r="X7291" s="7">
        <f t="shared" si="2275"/>
        <v>32.009136132031756</v>
      </c>
      <c r="Y7291" s="4">
        <f t="shared" si="2276"/>
        <v>2.6354351856439404</v>
      </c>
      <c r="Z7291" s="7">
        <f t="shared" si="2277"/>
        <v>18.596631879542006</v>
      </c>
      <c r="AA7291" s="14">
        <f t="shared" si="2278"/>
        <v>0.78600359310240631</v>
      </c>
      <c r="AB7291" s="15">
        <v>0.52092307699999996</v>
      </c>
      <c r="AC7291" s="16">
        <f t="shared" si="2279"/>
        <v>0.39069230774999997</v>
      </c>
    </row>
    <row r="7292" spans="1:29" x14ac:dyDescent="0.25">
      <c r="A7292" s="1">
        <v>35734</v>
      </c>
      <c r="B7292" s="2">
        <v>0.70833333333333337</v>
      </c>
      <c r="C7292">
        <v>20</v>
      </c>
      <c r="D7292">
        <v>75</v>
      </c>
      <c r="E7292">
        <v>15</v>
      </c>
      <c r="F7292">
        <f t="shared" si="2262"/>
        <v>5</v>
      </c>
      <c r="G7292" s="8">
        <v>24.4</v>
      </c>
      <c r="H7292">
        <v>17</v>
      </c>
      <c r="I7292">
        <v>7289</v>
      </c>
      <c r="J7292">
        <f t="shared" si="2263"/>
        <v>304</v>
      </c>
      <c r="K7292" s="11">
        <f t="shared" si="2264"/>
        <v>3.849314075552329</v>
      </c>
      <c r="L7292">
        <f t="shared" si="2265"/>
        <v>16.447924782896521</v>
      </c>
      <c r="M7292">
        <f t="shared" si="2266"/>
        <v>17.607465413048274</v>
      </c>
      <c r="N7292" s="8">
        <f t="shared" si="2267"/>
        <v>-1.4680310122409426</v>
      </c>
      <c r="O7292" s="8">
        <f t="shared" si="2268"/>
        <v>-0.26277996657606595</v>
      </c>
      <c r="P7292" s="4">
        <f t="shared" si="2269"/>
        <v>0</v>
      </c>
      <c r="Q7292" s="7">
        <f t="shared" si="2270"/>
        <v>0</v>
      </c>
      <c r="R7292" s="4">
        <f t="shared" si="2271"/>
        <v>0</v>
      </c>
      <c r="S7292" s="4">
        <f t="shared" si="2272"/>
        <v>0</v>
      </c>
      <c r="T7292" s="4">
        <f t="shared" si="2273"/>
        <v>0</v>
      </c>
      <c r="U7292" s="7">
        <f t="shared" si="2274"/>
        <v>0</v>
      </c>
      <c r="V7292" s="4">
        <f t="shared" si="2260"/>
        <v>0.38268428076468186</v>
      </c>
      <c r="W7292" s="14">
        <f t="shared" si="2261"/>
        <v>43.130414915542737</v>
      </c>
      <c r="X7292" s="7">
        <f t="shared" si="2275"/>
        <v>25.801738484755138</v>
      </c>
      <c r="Y7292" s="4">
        <f t="shared" si="2276"/>
        <v>0.30145367026793174</v>
      </c>
      <c r="Z7292" s="7">
        <f t="shared" si="2277"/>
        <v>19.042422348978825</v>
      </c>
      <c r="AA7292" s="14">
        <f t="shared" si="2278"/>
        <v>0.19092176133369448</v>
      </c>
      <c r="AB7292" s="15">
        <v>0.42423076900000001</v>
      </c>
      <c r="AC7292" s="16">
        <f t="shared" si="2279"/>
        <v>0.31817307675000001</v>
      </c>
    </row>
    <row r="7293" spans="1:29" x14ac:dyDescent="0.25">
      <c r="A7293" s="1">
        <v>35734</v>
      </c>
      <c r="B7293" s="2">
        <v>0.75</v>
      </c>
      <c r="C7293">
        <v>0</v>
      </c>
      <c r="D7293">
        <v>0</v>
      </c>
      <c r="E7293">
        <v>0</v>
      </c>
      <c r="F7293">
        <f t="shared" si="2262"/>
        <v>0</v>
      </c>
      <c r="G7293" s="8">
        <v>22.8</v>
      </c>
      <c r="H7293">
        <v>18</v>
      </c>
      <c r="I7293">
        <v>7290</v>
      </c>
      <c r="J7293">
        <f t="shared" si="2263"/>
        <v>304</v>
      </c>
      <c r="K7293" s="11">
        <f t="shared" si="2264"/>
        <v>3.849314075552329</v>
      </c>
      <c r="L7293">
        <f t="shared" si="2265"/>
        <v>16.447924782896521</v>
      </c>
      <c r="M7293">
        <f t="shared" si="2266"/>
        <v>18.607465413048274</v>
      </c>
      <c r="N7293" s="8">
        <f t="shared" si="2267"/>
        <v>-1.7298304000400921</v>
      </c>
      <c r="O7293" s="8">
        <f t="shared" si="2268"/>
        <v>-0.26277996657606595</v>
      </c>
      <c r="P7293" s="4">
        <f t="shared" si="2269"/>
        <v>0</v>
      </c>
      <c r="Q7293" s="7">
        <f t="shared" si="2270"/>
        <v>0</v>
      </c>
      <c r="R7293" s="4">
        <f t="shared" si="2271"/>
        <v>0</v>
      </c>
      <c r="S7293" s="4">
        <f t="shared" si="2272"/>
        <v>0</v>
      </c>
      <c r="T7293" s="4">
        <f t="shared" si="2273"/>
        <v>0</v>
      </c>
      <c r="U7293" s="7">
        <f t="shared" si="2274"/>
        <v>0</v>
      </c>
      <c r="V7293" s="4">
        <f t="shared" si="2260"/>
        <v>0.38268428076468186</v>
      </c>
      <c r="W7293" s="14">
        <f t="shared" si="2261"/>
        <v>0</v>
      </c>
      <c r="X7293" s="7">
        <f t="shared" si="2275"/>
        <v>22.8</v>
      </c>
      <c r="Y7293" s="4">
        <f t="shared" si="2276"/>
        <v>-0.82719999999999971</v>
      </c>
      <c r="Z7293" s="7">
        <f t="shared" si="2277"/>
        <v>19.2579952</v>
      </c>
      <c r="AA7293" s="14">
        <f t="shared" si="2278"/>
        <v>0</v>
      </c>
      <c r="AB7293" s="15">
        <v>0.63007692299999996</v>
      </c>
      <c r="AC7293" s="16">
        <f t="shared" si="2279"/>
        <v>0.47255769224999999</v>
      </c>
    </row>
    <row r="7294" spans="1:29" x14ac:dyDescent="0.25">
      <c r="A7294" s="1">
        <v>35734</v>
      </c>
      <c r="B7294" s="2">
        <v>0.79166666666666663</v>
      </c>
      <c r="C7294">
        <v>0</v>
      </c>
      <c r="D7294">
        <v>0</v>
      </c>
      <c r="E7294">
        <v>0</v>
      </c>
      <c r="F7294">
        <f t="shared" si="2262"/>
        <v>0</v>
      </c>
      <c r="G7294" s="8">
        <v>20.6</v>
      </c>
      <c r="H7294">
        <v>19</v>
      </c>
      <c r="I7294">
        <v>7291</v>
      </c>
      <c r="J7294">
        <f t="shared" si="2263"/>
        <v>304</v>
      </c>
      <c r="K7294" s="11">
        <f t="shared" si="2264"/>
        <v>3.849314075552329</v>
      </c>
      <c r="L7294">
        <f t="shared" si="2265"/>
        <v>16.447924782896521</v>
      </c>
      <c r="M7294">
        <f t="shared" si="2266"/>
        <v>19.607465413048274</v>
      </c>
      <c r="N7294" s="8">
        <f t="shared" si="2267"/>
        <v>-1.9916297878392413</v>
      </c>
      <c r="O7294" s="8">
        <f t="shared" si="2268"/>
        <v>-0.26277996657606595</v>
      </c>
      <c r="P7294" s="4">
        <f t="shared" si="2269"/>
        <v>0</v>
      </c>
      <c r="Q7294" s="7">
        <f t="shared" si="2270"/>
        <v>0</v>
      </c>
      <c r="R7294" s="4">
        <f t="shared" si="2271"/>
        <v>0</v>
      </c>
      <c r="S7294" s="4">
        <f t="shared" si="2272"/>
        <v>0</v>
      </c>
      <c r="T7294" s="4">
        <f t="shared" si="2273"/>
        <v>1</v>
      </c>
      <c r="U7294" s="7">
        <f t="shared" si="2274"/>
        <v>0</v>
      </c>
      <c r="V7294" s="4">
        <f t="shared" si="2260"/>
        <v>0.38268428076468186</v>
      </c>
      <c r="W7294" s="14">
        <f t="shared" si="2261"/>
        <v>0</v>
      </c>
      <c r="X7294" s="7">
        <f t="shared" si="2275"/>
        <v>20.6</v>
      </c>
      <c r="Y7294" s="4">
        <f t="shared" si="2276"/>
        <v>-1.6543999999999994</v>
      </c>
      <c r="Z7294" s="7">
        <f t="shared" si="2277"/>
        <v>19.415990399999998</v>
      </c>
      <c r="AA7294" s="14">
        <f t="shared" si="2278"/>
        <v>0</v>
      </c>
      <c r="AB7294" s="15">
        <v>0.62207692299999995</v>
      </c>
      <c r="AC7294" s="16">
        <f t="shared" si="2279"/>
        <v>0.46655769224999999</v>
      </c>
    </row>
    <row r="7295" spans="1:29" x14ac:dyDescent="0.25">
      <c r="A7295" s="1">
        <v>35734</v>
      </c>
      <c r="B7295" s="2">
        <v>0.83333333333333337</v>
      </c>
      <c r="C7295">
        <v>0</v>
      </c>
      <c r="D7295">
        <v>0</v>
      </c>
      <c r="E7295">
        <v>0</v>
      </c>
      <c r="F7295">
        <f t="shared" si="2262"/>
        <v>0</v>
      </c>
      <c r="G7295" s="8">
        <v>18.899999999999999</v>
      </c>
      <c r="H7295">
        <v>20</v>
      </c>
      <c r="I7295">
        <v>7292</v>
      </c>
      <c r="J7295">
        <f t="shared" si="2263"/>
        <v>304</v>
      </c>
      <c r="K7295" s="11">
        <f t="shared" si="2264"/>
        <v>3.849314075552329</v>
      </c>
      <c r="L7295">
        <f t="shared" si="2265"/>
        <v>16.447924782896521</v>
      </c>
      <c r="M7295">
        <f t="shared" si="2266"/>
        <v>20.607465413048274</v>
      </c>
      <c r="N7295" s="8">
        <f t="shared" si="2267"/>
        <v>-2.2534291756383906</v>
      </c>
      <c r="O7295" s="8">
        <f t="shared" si="2268"/>
        <v>-0.26277996657606595</v>
      </c>
      <c r="P7295" s="4">
        <f t="shared" si="2269"/>
        <v>0</v>
      </c>
      <c r="Q7295" s="7">
        <f t="shared" si="2270"/>
        <v>0</v>
      </c>
      <c r="R7295" s="4">
        <f t="shared" si="2271"/>
        <v>0</v>
      </c>
      <c r="S7295" s="4">
        <f t="shared" si="2272"/>
        <v>0</v>
      </c>
      <c r="T7295" s="4">
        <f t="shared" si="2273"/>
        <v>1</v>
      </c>
      <c r="U7295" s="7">
        <f t="shared" si="2274"/>
        <v>0</v>
      </c>
      <c r="V7295" s="4">
        <f t="shared" si="2260"/>
        <v>0.38268428076468186</v>
      </c>
      <c r="W7295" s="14">
        <f t="shared" si="2261"/>
        <v>0</v>
      </c>
      <c r="X7295" s="7">
        <f t="shared" si="2275"/>
        <v>18.899999999999999</v>
      </c>
      <c r="Y7295" s="4">
        <f t="shared" si="2276"/>
        <v>-2.2936000000000005</v>
      </c>
      <c r="Z7295" s="7">
        <f t="shared" si="2277"/>
        <v>19.538077600000001</v>
      </c>
      <c r="AA7295" s="14">
        <f t="shared" si="2278"/>
        <v>0</v>
      </c>
      <c r="AB7295" s="15">
        <v>0.81200000000000006</v>
      </c>
      <c r="AC7295" s="16">
        <f t="shared" si="2279"/>
        <v>0.60899999999999999</v>
      </c>
    </row>
    <row r="7296" spans="1:29" x14ac:dyDescent="0.25">
      <c r="A7296" s="1">
        <v>35734</v>
      </c>
      <c r="B7296" s="2">
        <v>0.875</v>
      </c>
      <c r="C7296">
        <v>0</v>
      </c>
      <c r="D7296">
        <v>0</v>
      </c>
      <c r="E7296">
        <v>0</v>
      </c>
      <c r="F7296">
        <f t="shared" si="2262"/>
        <v>0</v>
      </c>
      <c r="G7296" s="8">
        <v>20</v>
      </c>
      <c r="H7296">
        <v>21</v>
      </c>
      <c r="I7296">
        <v>7293</v>
      </c>
      <c r="J7296">
        <f t="shared" si="2263"/>
        <v>304</v>
      </c>
      <c r="K7296" s="11">
        <f t="shared" si="2264"/>
        <v>3.849314075552329</v>
      </c>
      <c r="L7296">
        <f t="shared" si="2265"/>
        <v>16.447924782896521</v>
      </c>
      <c r="M7296">
        <f t="shared" si="2266"/>
        <v>21.607465413048274</v>
      </c>
      <c r="N7296" s="8">
        <f t="shared" si="2267"/>
        <v>-2.5152285634375402</v>
      </c>
      <c r="O7296" s="8">
        <f t="shared" si="2268"/>
        <v>-0.26277996657606595</v>
      </c>
      <c r="P7296" s="4">
        <f t="shared" si="2269"/>
        <v>0</v>
      </c>
      <c r="Q7296" s="7">
        <f t="shared" si="2270"/>
        <v>0</v>
      </c>
      <c r="R7296" s="4">
        <f t="shared" si="2271"/>
        <v>0</v>
      </c>
      <c r="S7296" s="4">
        <f t="shared" si="2272"/>
        <v>0</v>
      </c>
      <c r="T7296" s="4">
        <f t="shared" si="2273"/>
        <v>1</v>
      </c>
      <c r="U7296" s="7">
        <f t="shared" si="2274"/>
        <v>0</v>
      </c>
      <c r="V7296" s="4">
        <f t="shared" si="2260"/>
        <v>0.38268428076468186</v>
      </c>
      <c r="W7296" s="14">
        <f t="shared" si="2261"/>
        <v>0</v>
      </c>
      <c r="X7296" s="7">
        <f t="shared" si="2275"/>
        <v>20</v>
      </c>
      <c r="Y7296" s="4">
        <f t="shared" si="2276"/>
        <v>-1.88</v>
      </c>
      <c r="Z7296" s="7">
        <f t="shared" si="2277"/>
        <v>19.45908</v>
      </c>
      <c r="AA7296" s="14">
        <f t="shared" si="2278"/>
        <v>0</v>
      </c>
      <c r="AB7296" s="15">
        <v>0.87769230799999998</v>
      </c>
      <c r="AC7296" s="16">
        <f t="shared" si="2279"/>
        <v>0.65826923100000001</v>
      </c>
    </row>
    <row r="7297" spans="1:29" x14ac:dyDescent="0.25">
      <c r="A7297" s="1">
        <v>35734</v>
      </c>
      <c r="B7297" s="2">
        <v>0.91666666666666663</v>
      </c>
      <c r="C7297">
        <v>0</v>
      </c>
      <c r="D7297">
        <v>0</v>
      </c>
      <c r="E7297">
        <v>0</v>
      </c>
      <c r="F7297">
        <f t="shared" si="2262"/>
        <v>0</v>
      </c>
      <c r="G7297" s="8">
        <v>19</v>
      </c>
      <c r="H7297">
        <v>22</v>
      </c>
      <c r="I7297">
        <v>7294</v>
      </c>
      <c r="J7297">
        <f t="shared" si="2263"/>
        <v>304</v>
      </c>
      <c r="K7297" s="11">
        <f t="shared" si="2264"/>
        <v>3.849314075552329</v>
      </c>
      <c r="L7297">
        <f t="shared" si="2265"/>
        <v>16.447924782896521</v>
      </c>
      <c r="M7297">
        <f t="shared" si="2266"/>
        <v>22.607465413048274</v>
      </c>
      <c r="N7297" s="8">
        <f t="shared" si="2267"/>
        <v>-2.7770279512366898</v>
      </c>
      <c r="O7297" s="8">
        <f t="shared" si="2268"/>
        <v>-0.26277996657606595</v>
      </c>
      <c r="P7297" s="4">
        <f t="shared" si="2269"/>
        <v>0</v>
      </c>
      <c r="Q7297" s="7">
        <f t="shared" si="2270"/>
        <v>0</v>
      </c>
      <c r="R7297" s="4">
        <f t="shared" si="2271"/>
        <v>0</v>
      </c>
      <c r="S7297" s="4">
        <f t="shared" si="2272"/>
        <v>0</v>
      </c>
      <c r="T7297" s="4">
        <f t="shared" si="2273"/>
        <v>1</v>
      </c>
      <c r="U7297" s="7">
        <f t="shared" si="2274"/>
        <v>0</v>
      </c>
      <c r="V7297" s="4">
        <f t="shared" si="2260"/>
        <v>0.38268428076468186</v>
      </c>
      <c r="W7297" s="14">
        <f t="shared" si="2261"/>
        <v>0</v>
      </c>
      <c r="X7297" s="7">
        <f t="shared" si="2275"/>
        <v>19</v>
      </c>
      <c r="Y7297" s="4">
        <f t="shared" si="2276"/>
        <v>-2.2560000000000002</v>
      </c>
      <c r="Z7297" s="7">
        <f t="shared" si="2277"/>
        <v>19.530896000000002</v>
      </c>
      <c r="AA7297" s="14">
        <f t="shared" si="2278"/>
        <v>0</v>
      </c>
      <c r="AB7297" s="15">
        <v>0.732153846</v>
      </c>
      <c r="AC7297" s="16">
        <f t="shared" si="2279"/>
        <v>0.54911538449999997</v>
      </c>
    </row>
    <row r="7298" spans="1:29" x14ac:dyDescent="0.25">
      <c r="A7298" s="1">
        <v>35734</v>
      </c>
      <c r="B7298" s="2">
        <v>0.95833333333333337</v>
      </c>
      <c r="C7298">
        <v>0</v>
      </c>
      <c r="D7298">
        <v>0</v>
      </c>
      <c r="E7298">
        <v>0</v>
      </c>
      <c r="F7298">
        <f t="shared" si="2262"/>
        <v>0</v>
      </c>
      <c r="G7298" s="8">
        <v>18.100000000000001</v>
      </c>
      <c r="H7298">
        <v>23</v>
      </c>
      <c r="I7298">
        <v>7295</v>
      </c>
      <c r="J7298">
        <f t="shared" si="2263"/>
        <v>304</v>
      </c>
      <c r="K7298" s="11">
        <f t="shared" si="2264"/>
        <v>3.849314075552329</v>
      </c>
      <c r="L7298">
        <f t="shared" si="2265"/>
        <v>16.447924782896521</v>
      </c>
      <c r="M7298">
        <f t="shared" si="2266"/>
        <v>23.607465413048274</v>
      </c>
      <c r="N7298" s="8">
        <f t="shared" si="2267"/>
        <v>-3.0388273390358393</v>
      </c>
      <c r="O7298" s="8">
        <f t="shared" si="2268"/>
        <v>-0.26277996657606595</v>
      </c>
      <c r="P7298" s="4">
        <f t="shared" si="2269"/>
        <v>0</v>
      </c>
      <c r="Q7298" s="7">
        <f t="shared" si="2270"/>
        <v>0</v>
      </c>
      <c r="R7298" s="4">
        <f t="shared" si="2271"/>
        <v>0</v>
      </c>
      <c r="S7298" s="4">
        <f t="shared" si="2272"/>
        <v>0</v>
      </c>
      <c r="T7298" s="4">
        <f t="shared" si="2273"/>
        <v>1</v>
      </c>
      <c r="U7298" s="7">
        <f t="shared" si="2274"/>
        <v>0</v>
      </c>
      <c r="V7298" s="4">
        <f t="shared" si="2260"/>
        <v>0.38268428076468186</v>
      </c>
      <c r="W7298" s="14">
        <f t="shared" si="2261"/>
        <v>0</v>
      </c>
      <c r="X7298" s="7">
        <f t="shared" si="2275"/>
        <v>18.100000000000001</v>
      </c>
      <c r="Y7298" s="4">
        <f t="shared" si="2276"/>
        <v>-2.5943999999999994</v>
      </c>
      <c r="Z7298" s="7">
        <f t="shared" si="2277"/>
        <v>19.595530399999998</v>
      </c>
      <c r="AA7298" s="14">
        <f t="shared" si="2278"/>
        <v>0</v>
      </c>
      <c r="AB7298" s="15">
        <v>0.79161538499999995</v>
      </c>
      <c r="AC7298" s="16">
        <f t="shared" si="2279"/>
        <v>0.59371153874999993</v>
      </c>
    </row>
    <row r="7299" spans="1:29" x14ac:dyDescent="0.25">
      <c r="A7299" s="1">
        <v>35734</v>
      </c>
      <c r="B7299" s="3">
        <v>1</v>
      </c>
      <c r="C7299">
        <v>0</v>
      </c>
      <c r="D7299">
        <v>0</v>
      </c>
      <c r="E7299">
        <v>0</v>
      </c>
      <c r="F7299">
        <f t="shared" si="2262"/>
        <v>0</v>
      </c>
      <c r="G7299" s="8">
        <v>17.100000000000001</v>
      </c>
      <c r="H7299">
        <v>24</v>
      </c>
      <c r="I7299">
        <v>7296</v>
      </c>
      <c r="J7299">
        <f t="shared" si="2263"/>
        <v>304</v>
      </c>
      <c r="K7299" s="11">
        <f t="shared" si="2264"/>
        <v>3.849314075552329</v>
      </c>
      <c r="L7299">
        <f t="shared" si="2265"/>
        <v>16.447924782896521</v>
      </c>
      <c r="M7299">
        <f t="shared" si="2266"/>
        <v>24.607465413048274</v>
      </c>
      <c r="N7299" s="8">
        <f t="shared" si="2267"/>
        <v>-3.3006267268349885</v>
      </c>
      <c r="O7299" s="8">
        <f t="shared" si="2268"/>
        <v>-0.26277996657606595</v>
      </c>
      <c r="P7299" s="4">
        <f t="shared" si="2269"/>
        <v>0</v>
      </c>
      <c r="Q7299" s="7">
        <f t="shared" si="2270"/>
        <v>0</v>
      </c>
      <c r="R7299" s="4">
        <f t="shared" si="2271"/>
        <v>0</v>
      </c>
      <c r="S7299" s="4">
        <f t="shared" si="2272"/>
        <v>0</v>
      </c>
      <c r="T7299" s="4">
        <f t="shared" si="2273"/>
        <v>1</v>
      </c>
      <c r="U7299" s="7">
        <f t="shared" si="2274"/>
        <v>0</v>
      </c>
      <c r="V7299" s="4">
        <f t="shared" si="2260"/>
        <v>0.38268428076468186</v>
      </c>
      <c r="W7299" s="14">
        <f t="shared" si="2261"/>
        <v>0</v>
      </c>
      <c r="X7299" s="7">
        <f t="shared" si="2275"/>
        <v>17.100000000000001</v>
      </c>
      <c r="Y7299" s="4">
        <f t="shared" si="2276"/>
        <v>-2.9703999999999993</v>
      </c>
      <c r="Z7299" s="7">
        <f t="shared" si="2277"/>
        <v>19.6673464</v>
      </c>
      <c r="AA7299" s="14">
        <f t="shared" si="2278"/>
        <v>0</v>
      </c>
      <c r="AB7299" s="15">
        <v>0.60438461499999996</v>
      </c>
      <c r="AC7299" s="16">
        <f t="shared" si="2279"/>
        <v>0.45328846125</v>
      </c>
    </row>
    <row r="7300" spans="1:29" x14ac:dyDescent="0.25">
      <c r="A7300" s="1">
        <v>31717</v>
      </c>
      <c r="B7300" s="2">
        <v>4.1666666666666664E-2</v>
      </c>
      <c r="C7300">
        <v>0</v>
      </c>
      <c r="D7300">
        <v>0</v>
      </c>
      <c r="E7300">
        <v>0</v>
      </c>
      <c r="F7300">
        <f t="shared" si="2262"/>
        <v>0</v>
      </c>
      <c r="G7300" s="8">
        <v>16.2</v>
      </c>
      <c r="H7300">
        <v>1</v>
      </c>
      <c r="I7300">
        <v>7297</v>
      </c>
      <c r="J7300">
        <f t="shared" si="2263"/>
        <v>305</v>
      </c>
      <c r="K7300" s="11">
        <f t="shared" si="2264"/>
        <v>3.8665755736489764</v>
      </c>
      <c r="L7300">
        <f t="shared" si="2265"/>
        <v>16.429006508437375</v>
      </c>
      <c r="M7300">
        <f t="shared" si="2266"/>
        <v>1.6071501084739563</v>
      </c>
      <c r="N7300" s="8">
        <f t="shared" si="2267"/>
        <v>2.7208417390899746</v>
      </c>
      <c r="O7300" s="8">
        <f t="shared" si="2268"/>
        <v>-0.26814220361632607</v>
      </c>
      <c r="P7300" s="4">
        <f t="shared" si="2269"/>
        <v>0</v>
      </c>
      <c r="Q7300" s="7">
        <f t="shared" si="2270"/>
        <v>0</v>
      </c>
      <c r="R7300" s="4">
        <f t="shared" si="2271"/>
        <v>0</v>
      </c>
      <c r="S7300" s="4">
        <f t="shared" si="2272"/>
        <v>0</v>
      </c>
      <c r="T7300" s="4">
        <f t="shared" si="2273"/>
        <v>1</v>
      </c>
      <c r="U7300" s="7">
        <f t="shared" si="2274"/>
        <v>0</v>
      </c>
      <c r="V7300" s="4">
        <f t="shared" ref="V7300:V7363" si="2280">IF(COS(Q7300)*COS(U7300-0)*SIN(0.3927)+SIN(Q7300)*COS(0.3927)&gt;0, COS(Q7300)*COS(U7300-0)*SIN(0.3927)+SIN(Q7300)*COS(0.3927),0)</f>
        <v>0.38268428076468186</v>
      </c>
      <c r="W7300" s="14">
        <f t="shared" ref="W7300:W7363" si="2281">+(D7300*V7300+E7300*(1+COS(0.3927))/2)</f>
        <v>0</v>
      </c>
      <c r="X7300" s="7">
        <f t="shared" si="2275"/>
        <v>16.2</v>
      </c>
      <c r="Y7300" s="4">
        <f t="shared" si="2276"/>
        <v>-3.3088000000000002</v>
      </c>
      <c r="Z7300" s="7">
        <f t="shared" si="2277"/>
        <v>19.731980800000002</v>
      </c>
      <c r="AA7300" s="14">
        <f t="shared" si="2278"/>
        <v>0</v>
      </c>
      <c r="AB7300" s="15">
        <v>0.53869230800000001</v>
      </c>
      <c r="AC7300" s="16">
        <f t="shared" si="2279"/>
        <v>0.40401923100000003</v>
      </c>
    </row>
    <row r="7301" spans="1:29" x14ac:dyDescent="0.25">
      <c r="A7301" s="1">
        <v>31717</v>
      </c>
      <c r="B7301" s="2">
        <v>8.3333333333333329E-2</v>
      </c>
      <c r="C7301">
        <v>0</v>
      </c>
      <c r="D7301">
        <v>0</v>
      </c>
      <c r="E7301">
        <v>0</v>
      </c>
      <c r="F7301">
        <f t="shared" ref="F7301:F7364" si="2282">C7301-E7301</f>
        <v>0</v>
      </c>
      <c r="G7301" s="8">
        <v>15.2</v>
      </c>
      <c r="H7301">
        <v>2</v>
      </c>
      <c r="I7301">
        <v>7298</v>
      </c>
      <c r="J7301">
        <f t="shared" ref="J7301:J7364" si="2283">QUOTIENT(I7301+23,24)</f>
        <v>305</v>
      </c>
      <c r="K7301" s="11">
        <f t="shared" ref="K7301:K7364" si="2284">(J7301-81)*360*PI()/(364*180)</f>
        <v>3.8665755736489764</v>
      </c>
      <c r="L7301">
        <f t="shared" ref="L7301:L7364" si="2285">9.87*SIN(2*K7301)-7.53*COS(K7301)-1.5*SIN(K7301)</f>
        <v>16.429006508437375</v>
      </c>
      <c r="M7301">
        <f t="shared" ref="M7301:M7364" si="2286">H7301+(20+L7301)/60</f>
        <v>2.6071501084739563</v>
      </c>
      <c r="N7301" s="8">
        <f t="shared" ref="N7301:N7364" si="2287">15*PI()*(12-M7301)/180</f>
        <v>2.459042351290825</v>
      </c>
      <c r="O7301" s="8">
        <f t="shared" ref="O7301:O7364" si="2288">23.45*SIN(360*(J7301-81)*PI()/(180*365))*PI()/180</f>
        <v>-0.26814220361632607</v>
      </c>
      <c r="P7301" s="4">
        <f t="shared" ref="P7301:P7364" si="2289">IF(SIN(O7301)*SIN(0.62977)+COS(O7301)*COS(0.62977)*COS(N7301)&lt;0,0,SIN(O7301)*SIN(0.62977)+COS(O7301)*COS(0.62977)*COS(N7301))</f>
        <v>0</v>
      </c>
      <c r="Q7301" s="7">
        <f t="shared" ref="Q7301:Q7364" si="2290">ASIN(P7301)</f>
        <v>0</v>
      </c>
      <c r="R7301" s="4">
        <f t="shared" ref="R7301:R7364" si="2291">IF(Q7301&gt;0,ASIN(COS(O7301)*SIN(N7301)/COS(Q7301)),0)</f>
        <v>0</v>
      </c>
      <c r="S7301" s="4">
        <f t="shared" ref="S7301:S7364" si="2292">IF((OR(COS(N7301)&gt;(TAN(O7301)/TAN(0.62977)),R7301=0)),R7301,PI()-R7301)</f>
        <v>0</v>
      </c>
      <c r="T7301" s="4">
        <f t="shared" ref="T7301:T7364" si="2293">IF(COS(N7301)&gt;(TAN(O7301)/TAN(0.62977)),0,1)</f>
        <v>1</v>
      </c>
      <c r="U7301" s="7">
        <f t="shared" ref="U7301:U7364" si="2294">IF((AND(COS(N7301)&lt;(TAN(O7301)/TAN(0.62977)),R7301&lt;0)),-PI()-R7301,S7301)</f>
        <v>0</v>
      </c>
      <c r="V7301" s="4">
        <f t="shared" si="2280"/>
        <v>0.38268428076468186</v>
      </c>
      <c r="W7301" s="14">
        <f t="shared" si="2281"/>
        <v>0</v>
      </c>
      <c r="X7301" s="7">
        <f t="shared" ref="X7301:X7364" si="2295">G7301+((46-20)/800)*W7301</f>
        <v>15.2</v>
      </c>
      <c r="Y7301" s="4">
        <f t="shared" ref="Y7301:Y7364" si="2296">(0.376*(X7301-25))</f>
        <v>-3.6848000000000001</v>
      </c>
      <c r="Z7301" s="7">
        <f t="shared" ref="Z7301:Z7364" si="2297">(0.191*(100-Y7301))</f>
        <v>19.803796800000001</v>
      </c>
      <c r="AA7301" s="14">
        <f t="shared" ref="AA7301:AA7364" si="2298">(370*12)*(Z7301/19.1)*(W7301/1000)/1000</f>
        <v>0</v>
      </c>
      <c r="AB7301" s="15">
        <v>0.61323076899999995</v>
      </c>
      <c r="AC7301" s="16">
        <f t="shared" ref="AC7301:AC7364" si="2299">+AB7301*0.75</f>
        <v>0.45992307674999999</v>
      </c>
    </row>
    <row r="7302" spans="1:29" x14ac:dyDescent="0.25">
      <c r="A7302" s="1">
        <v>31717</v>
      </c>
      <c r="B7302" s="2">
        <v>0.125</v>
      </c>
      <c r="C7302">
        <v>0</v>
      </c>
      <c r="D7302">
        <v>0</v>
      </c>
      <c r="E7302">
        <v>0</v>
      </c>
      <c r="F7302">
        <f t="shared" si="2282"/>
        <v>0</v>
      </c>
      <c r="G7302" s="8">
        <v>14.3</v>
      </c>
      <c r="H7302">
        <v>3</v>
      </c>
      <c r="I7302">
        <v>7299</v>
      </c>
      <c r="J7302">
        <f t="shared" si="2283"/>
        <v>305</v>
      </c>
      <c r="K7302" s="11">
        <f t="shared" si="2284"/>
        <v>3.8665755736489764</v>
      </c>
      <c r="L7302">
        <f t="shared" si="2285"/>
        <v>16.429006508437375</v>
      </c>
      <c r="M7302">
        <f t="shared" si="2286"/>
        <v>3.6071501084739563</v>
      </c>
      <c r="N7302" s="8">
        <f t="shared" si="2287"/>
        <v>2.1972429634916759</v>
      </c>
      <c r="O7302" s="8">
        <f t="shared" si="2288"/>
        <v>-0.26814220361632607</v>
      </c>
      <c r="P7302" s="4">
        <f t="shared" si="2289"/>
        <v>0</v>
      </c>
      <c r="Q7302" s="7">
        <f t="shared" si="2290"/>
        <v>0</v>
      </c>
      <c r="R7302" s="4">
        <f t="shared" si="2291"/>
        <v>0</v>
      </c>
      <c r="S7302" s="4">
        <f t="shared" si="2292"/>
        <v>0</v>
      </c>
      <c r="T7302" s="4">
        <f t="shared" si="2293"/>
        <v>1</v>
      </c>
      <c r="U7302" s="7">
        <f t="shared" si="2294"/>
        <v>0</v>
      </c>
      <c r="V7302" s="4">
        <f t="shared" si="2280"/>
        <v>0.38268428076468186</v>
      </c>
      <c r="W7302" s="14">
        <f t="shared" si="2281"/>
        <v>0</v>
      </c>
      <c r="X7302" s="7">
        <f t="shared" si="2295"/>
        <v>14.3</v>
      </c>
      <c r="Y7302" s="4">
        <f t="shared" si="2296"/>
        <v>-4.0232000000000001</v>
      </c>
      <c r="Z7302" s="7">
        <f t="shared" si="2297"/>
        <v>19.8684312</v>
      </c>
      <c r="AA7302" s="14">
        <f t="shared" si="2298"/>
        <v>0</v>
      </c>
      <c r="AB7302" s="15">
        <v>0.594615385</v>
      </c>
      <c r="AC7302" s="16">
        <f t="shared" si="2299"/>
        <v>0.44596153875</v>
      </c>
    </row>
    <row r="7303" spans="1:29" x14ac:dyDescent="0.25">
      <c r="A7303" s="1">
        <v>31717</v>
      </c>
      <c r="B7303" s="2">
        <v>0.16666666666666666</v>
      </c>
      <c r="C7303">
        <v>0</v>
      </c>
      <c r="D7303">
        <v>0</v>
      </c>
      <c r="E7303">
        <v>0</v>
      </c>
      <c r="F7303">
        <f t="shared" si="2282"/>
        <v>0</v>
      </c>
      <c r="G7303" s="8">
        <v>13.3</v>
      </c>
      <c r="H7303">
        <v>4</v>
      </c>
      <c r="I7303">
        <v>7300</v>
      </c>
      <c r="J7303">
        <f t="shared" si="2283"/>
        <v>305</v>
      </c>
      <c r="K7303" s="11">
        <f t="shared" si="2284"/>
        <v>3.8665755736489764</v>
      </c>
      <c r="L7303">
        <f t="shared" si="2285"/>
        <v>16.429006508437375</v>
      </c>
      <c r="M7303">
        <f t="shared" si="2286"/>
        <v>4.6071501084739559</v>
      </c>
      <c r="N7303" s="8">
        <f t="shared" si="2287"/>
        <v>1.9354435756925266</v>
      </c>
      <c r="O7303" s="8">
        <f t="shared" si="2288"/>
        <v>-0.26814220361632607</v>
      </c>
      <c r="P7303" s="4">
        <f t="shared" si="2289"/>
        <v>0</v>
      </c>
      <c r="Q7303" s="7">
        <f t="shared" si="2290"/>
        <v>0</v>
      </c>
      <c r="R7303" s="4">
        <f t="shared" si="2291"/>
        <v>0</v>
      </c>
      <c r="S7303" s="4">
        <f t="shared" si="2292"/>
        <v>0</v>
      </c>
      <c r="T7303" s="4">
        <f t="shared" si="2293"/>
        <v>0</v>
      </c>
      <c r="U7303" s="7">
        <f t="shared" si="2294"/>
        <v>0</v>
      </c>
      <c r="V7303" s="4">
        <f t="shared" si="2280"/>
        <v>0.38268428076468186</v>
      </c>
      <c r="W7303" s="14">
        <f t="shared" si="2281"/>
        <v>0</v>
      </c>
      <c r="X7303" s="7">
        <f t="shared" si="2295"/>
        <v>13.3</v>
      </c>
      <c r="Y7303" s="4">
        <f t="shared" si="2296"/>
        <v>-4.3991999999999996</v>
      </c>
      <c r="Z7303" s="7">
        <f t="shared" si="2297"/>
        <v>19.940247199999998</v>
      </c>
      <c r="AA7303" s="14">
        <f t="shared" si="2298"/>
        <v>0</v>
      </c>
      <c r="AB7303" s="15">
        <v>0.53246153799999996</v>
      </c>
      <c r="AC7303" s="16">
        <f t="shared" si="2299"/>
        <v>0.39934615349999997</v>
      </c>
    </row>
    <row r="7304" spans="1:29" x14ac:dyDescent="0.25">
      <c r="A7304" s="1">
        <v>31717</v>
      </c>
      <c r="B7304" s="2">
        <v>0.20833333333333334</v>
      </c>
      <c r="C7304">
        <v>0</v>
      </c>
      <c r="D7304">
        <v>0</v>
      </c>
      <c r="E7304">
        <v>0</v>
      </c>
      <c r="F7304">
        <f t="shared" si="2282"/>
        <v>0</v>
      </c>
      <c r="G7304" s="8">
        <v>13.3</v>
      </c>
      <c r="H7304">
        <v>5</v>
      </c>
      <c r="I7304">
        <v>7301</v>
      </c>
      <c r="J7304">
        <f t="shared" si="2283"/>
        <v>305</v>
      </c>
      <c r="K7304" s="11">
        <f t="shared" si="2284"/>
        <v>3.8665755736489764</v>
      </c>
      <c r="L7304">
        <f t="shared" si="2285"/>
        <v>16.429006508437375</v>
      </c>
      <c r="M7304">
        <f t="shared" si="2286"/>
        <v>5.6071501084739559</v>
      </c>
      <c r="N7304" s="8">
        <f t="shared" si="2287"/>
        <v>1.673644187893377</v>
      </c>
      <c r="O7304" s="8">
        <f t="shared" si="2288"/>
        <v>-0.26814220361632607</v>
      </c>
      <c r="P7304" s="4">
        <f t="shared" si="2289"/>
        <v>0</v>
      </c>
      <c r="Q7304" s="7">
        <f t="shared" si="2290"/>
        <v>0</v>
      </c>
      <c r="R7304" s="4">
        <f t="shared" si="2291"/>
        <v>0</v>
      </c>
      <c r="S7304" s="4">
        <f t="shared" si="2292"/>
        <v>0</v>
      </c>
      <c r="T7304" s="4">
        <f t="shared" si="2293"/>
        <v>0</v>
      </c>
      <c r="U7304" s="7">
        <f t="shared" si="2294"/>
        <v>0</v>
      </c>
      <c r="V7304" s="4">
        <f t="shared" si="2280"/>
        <v>0.38268428076468186</v>
      </c>
      <c r="W7304" s="14">
        <f t="shared" si="2281"/>
        <v>0</v>
      </c>
      <c r="X7304" s="7">
        <f t="shared" si="2295"/>
        <v>13.3</v>
      </c>
      <c r="Y7304" s="4">
        <f t="shared" si="2296"/>
        <v>-4.3991999999999996</v>
      </c>
      <c r="Z7304" s="7">
        <f t="shared" si="2297"/>
        <v>19.940247199999998</v>
      </c>
      <c r="AA7304" s="14">
        <f t="shared" si="2298"/>
        <v>0</v>
      </c>
      <c r="AB7304" s="15">
        <v>0.56000000000000005</v>
      </c>
      <c r="AC7304" s="16">
        <f t="shared" si="2299"/>
        <v>0.42000000000000004</v>
      </c>
    </row>
    <row r="7305" spans="1:29" x14ac:dyDescent="0.25">
      <c r="A7305" s="1">
        <v>31717</v>
      </c>
      <c r="B7305" s="2">
        <v>0.25</v>
      </c>
      <c r="C7305">
        <v>0</v>
      </c>
      <c r="D7305">
        <v>0</v>
      </c>
      <c r="E7305">
        <v>0</v>
      </c>
      <c r="F7305">
        <f t="shared" si="2282"/>
        <v>0</v>
      </c>
      <c r="G7305" s="8">
        <v>12.8</v>
      </c>
      <c r="H7305">
        <v>6</v>
      </c>
      <c r="I7305">
        <v>7302</v>
      </c>
      <c r="J7305">
        <f t="shared" si="2283"/>
        <v>305</v>
      </c>
      <c r="K7305" s="11">
        <f t="shared" si="2284"/>
        <v>3.8665755736489764</v>
      </c>
      <c r="L7305">
        <f t="shared" si="2285"/>
        <v>16.429006508437375</v>
      </c>
      <c r="M7305">
        <f t="shared" si="2286"/>
        <v>6.6071501084739559</v>
      </c>
      <c r="N7305" s="8">
        <f t="shared" si="2287"/>
        <v>1.4118448000942276</v>
      </c>
      <c r="O7305" s="8">
        <f t="shared" si="2288"/>
        <v>-0.26814220361632607</v>
      </c>
      <c r="P7305" s="4">
        <f t="shared" si="2289"/>
        <v>0</v>
      </c>
      <c r="Q7305" s="7">
        <f t="shared" si="2290"/>
        <v>0</v>
      </c>
      <c r="R7305" s="4">
        <f t="shared" si="2291"/>
        <v>0</v>
      </c>
      <c r="S7305" s="4">
        <f t="shared" si="2292"/>
        <v>0</v>
      </c>
      <c r="T7305" s="4">
        <f t="shared" si="2293"/>
        <v>0</v>
      </c>
      <c r="U7305" s="7">
        <f t="shared" si="2294"/>
        <v>0</v>
      </c>
      <c r="V7305" s="4">
        <f t="shared" si="2280"/>
        <v>0.38268428076468186</v>
      </c>
      <c r="W7305" s="14">
        <f t="shared" si="2281"/>
        <v>0</v>
      </c>
      <c r="X7305" s="7">
        <f t="shared" si="2295"/>
        <v>12.8</v>
      </c>
      <c r="Y7305" s="4">
        <f t="shared" si="2296"/>
        <v>-4.5872000000000002</v>
      </c>
      <c r="Z7305" s="7">
        <f t="shared" si="2297"/>
        <v>19.976155200000001</v>
      </c>
      <c r="AA7305" s="14">
        <f t="shared" si="2298"/>
        <v>0</v>
      </c>
      <c r="AB7305" s="15">
        <v>0.58746153800000001</v>
      </c>
      <c r="AC7305" s="16">
        <f t="shared" si="2299"/>
        <v>0.44059615350000003</v>
      </c>
    </row>
    <row r="7306" spans="1:29" x14ac:dyDescent="0.25">
      <c r="A7306" s="1">
        <v>31717</v>
      </c>
      <c r="B7306" s="2">
        <v>0.29166666666666669</v>
      </c>
      <c r="C7306">
        <v>58</v>
      </c>
      <c r="D7306">
        <v>321</v>
      </c>
      <c r="E7306">
        <v>25</v>
      </c>
      <c r="F7306">
        <f t="shared" si="2282"/>
        <v>33</v>
      </c>
      <c r="G7306" s="8">
        <v>14.4</v>
      </c>
      <c r="H7306">
        <v>7</v>
      </c>
      <c r="I7306">
        <v>7303</v>
      </c>
      <c r="J7306">
        <f t="shared" si="2283"/>
        <v>305</v>
      </c>
      <c r="K7306" s="11">
        <f t="shared" si="2284"/>
        <v>3.8665755736489764</v>
      </c>
      <c r="L7306">
        <f t="shared" si="2285"/>
        <v>16.429006508437375</v>
      </c>
      <c r="M7306">
        <f t="shared" si="2286"/>
        <v>7.6071501084739559</v>
      </c>
      <c r="N7306" s="8">
        <f t="shared" si="2287"/>
        <v>1.1500454122950783</v>
      </c>
      <c r="O7306" s="8">
        <f t="shared" si="2288"/>
        <v>-0.26814220361632607</v>
      </c>
      <c r="P7306" s="4">
        <f t="shared" si="2289"/>
        <v>0.16225599865164905</v>
      </c>
      <c r="Q7306" s="7">
        <f t="shared" si="2290"/>
        <v>0.16297652038091329</v>
      </c>
      <c r="R7306" s="4">
        <f t="shared" si="2291"/>
        <v>1.1017149482255302</v>
      </c>
      <c r="S7306" s="4">
        <f t="shared" si="2292"/>
        <v>1.1017149482255302</v>
      </c>
      <c r="T7306" s="4">
        <f t="shared" si="2293"/>
        <v>0</v>
      </c>
      <c r="U7306" s="7">
        <f t="shared" si="2294"/>
        <v>1.1017149482255302</v>
      </c>
      <c r="V7306" s="4">
        <f t="shared" si="2280"/>
        <v>0.32061144306177364</v>
      </c>
      <c r="W7306" s="14">
        <f t="shared" si="2281"/>
        <v>126.964762986482</v>
      </c>
      <c r="X7306" s="7">
        <f t="shared" si="2295"/>
        <v>18.526354797060666</v>
      </c>
      <c r="Y7306" s="4">
        <f t="shared" si="2296"/>
        <v>-2.4340905963051895</v>
      </c>
      <c r="Z7306" s="7">
        <f t="shared" si="2297"/>
        <v>19.564911303894291</v>
      </c>
      <c r="AA7306" s="14">
        <f t="shared" si="2298"/>
        <v>0.57744508952272966</v>
      </c>
      <c r="AB7306" s="15">
        <v>0.53161538500000005</v>
      </c>
      <c r="AC7306" s="16">
        <f t="shared" si="2299"/>
        <v>0.39871153875000004</v>
      </c>
    </row>
    <row r="7307" spans="1:29" x14ac:dyDescent="0.25">
      <c r="A7307" s="1">
        <v>31717</v>
      </c>
      <c r="B7307" s="2">
        <v>0.33333333333333331</v>
      </c>
      <c r="C7307">
        <v>186</v>
      </c>
      <c r="D7307">
        <v>428</v>
      </c>
      <c r="E7307">
        <v>73</v>
      </c>
      <c r="F7307">
        <f t="shared" si="2282"/>
        <v>113</v>
      </c>
      <c r="G7307" s="8">
        <v>15</v>
      </c>
      <c r="H7307">
        <v>8</v>
      </c>
      <c r="I7307">
        <v>7304</v>
      </c>
      <c r="J7307">
        <f t="shared" si="2283"/>
        <v>305</v>
      </c>
      <c r="K7307" s="11">
        <f t="shared" si="2284"/>
        <v>3.8665755736489764</v>
      </c>
      <c r="L7307">
        <f t="shared" si="2285"/>
        <v>16.429006508437375</v>
      </c>
      <c r="M7307">
        <f t="shared" si="2286"/>
        <v>8.6071501084739559</v>
      </c>
      <c r="N7307" s="8">
        <f t="shared" si="2287"/>
        <v>0.88824602449592882</v>
      </c>
      <c r="O7307" s="8">
        <f t="shared" si="2288"/>
        <v>-0.26814220361632607</v>
      </c>
      <c r="P7307" s="4">
        <f t="shared" si="2289"/>
        <v>0.33551247642157966</v>
      </c>
      <c r="Q7307" s="7">
        <f t="shared" si="2290"/>
        <v>0.3421491869555886</v>
      </c>
      <c r="R7307" s="4">
        <f t="shared" si="2291"/>
        <v>0.91781644999814349</v>
      </c>
      <c r="S7307" s="4">
        <f t="shared" si="2292"/>
        <v>0.91781644999814349</v>
      </c>
      <c r="T7307" s="4">
        <f t="shared" si="2293"/>
        <v>0</v>
      </c>
      <c r="U7307" s="7">
        <f t="shared" si="2294"/>
        <v>0.91781644999814349</v>
      </c>
      <c r="V7307" s="4">
        <f t="shared" si="2280"/>
        <v>0.52899829502642026</v>
      </c>
      <c r="W7307" s="14">
        <f t="shared" si="2281"/>
        <v>296.63286038117366</v>
      </c>
      <c r="X7307" s="7">
        <f t="shared" si="2295"/>
        <v>24.640567962388147</v>
      </c>
      <c r="Y7307" s="4">
        <f t="shared" si="2296"/>
        <v>-0.13514644614205679</v>
      </c>
      <c r="Z7307" s="7">
        <f t="shared" si="2297"/>
        <v>19.125812971213133</v>
      </c>
      <c r="AA7307" s="14">
        <f t="shared" si="2298"/>
        <v>1.3188298462263033</v>
      </c>
      <c r="AB7307" s="15">
        <v>0.496076923</v>
      </c>
      <c r="AC7307" s="16">
        <f t="shared" si="2299"/>
        <v>0.37205769225000002</v>
      </c>
    </row>
    <row r="7308" spans="1:29" x14ac:dyDescent="0.25">
      <c r="A7308" s="1">
        <v>31717</v>
      </c>
      <c r="B7308" s="2">
        <v>0.375</v>
      </c>
      <c r="C7308">
        <v>226</v>
      </c>
      <c r="D7308">
        <v>68</v>
      </c>
      <c r="E7308">
        <v>197</v>
      </c>
      <c r="F7308">
        <f t="shared" si="2282"/>
        <v>29</v>
      </c>
      <c r="G7308" s="8">
        <v>16.100000000000001</v>
      </c>
      <c r="H7308">
        <v>9</v>
      </c>
      <c r="I7308">
        <v>7305</v>
      </c>
      <c r="J7308">
        <f t="shared" si="2283"/>
        <v>305</v>
      </c>
      <c r="K7308" s="11">
        <f t="shared" si="2284"/>
        <v>3.8665755736489764</v>
      </c>
      <c r="L7308">
        <f t="shared" si="2285"/>
        <v>16.429006508437375</v>
      </c>
      <c r="M7308">
        <f t="shared" si="2286"/>
        <v>9.6071501084739559</v>
      </c>
      <c r="N7308" s="8">
        <f t="shared" si="2287"/>
        <v>0.62644663669677936</v>
      </c>
      <c r="O7308" s="8">
        <f t="shared" si="2288"/>
        <v>-0.26814220361632607</v>
      </c>
      <c r="P7308" s="4">
        <f t="shared" si="2289"/>
        <v>0.47527052952059701</v>
      </c>
      <c r="Q7308" s="7">
        <f t="shared" si="2290"/>
        <v>0.49527148210547534</v>
      </c>
      <c r="R7308" s="4">
        <f t="shared" si="2291"/>
        <v>0.69778942216852646</v>
      </c>
      <c r="S7308" s="4">
        <f t="shared" si="2292"/>
        <v>0.69778942216852646</v>
      </c>
      <c r="T7308" s="4">
        <f t="shared" si="2293"/>
        <v>0</v>
      </c>
      <c r="U7308" s="7">
        <f t="shared" si="2294"/>
        <v>0.69778942216852646</v>
      </c>
      <c r="V7308" s="4">
        <f t="shared" si="2280"/>
        <v>0.69709440950870771</v>
      </c>
      <c r="W7308" s="14">
        <f t="shared" si="2281"/>
        <v>236.90451918417511</v>
      </c>
      <c r="X7308" s="7">
        <f t="shared" si="2295"/>
        <v>23.799396873485694</v>
      </c>
      <c r="Y7308" s="4">
        <f t="shared" si="2296"/>
        <v>-0.45142677556937899</v>
      </c>
      <c r="Z7308" s="7">
        <f t="shared" si="2297"/>
        <v>19.18622251413375</v>
      </c>
      <c r="AA7308" s="14">
        <f t="shared" si="2298"/>
        <v>1.0566044250964</v>
      </c>
      <c r="AB7308" s="15">
        <v>0.53246153799999996</v>
      </c>
      <c r="AC7308" s="16">
        <f t="shared" si="2299"/>
        <v>0.39934615349999997</v>
      </c>
    </row>
    <row r="7309" spans="1:29" x14ac:dyDescent="0.25">
      <c r="A7309" s="1">
        <v>31717</v>
      </c>
      <c r="B7309" s="2">
        <v>0.41666666666666669</v>
      </c>
      <c r="C7309">
        <v>419</v>
      </c>
      <c r="D7309">
        <v>282</v>
      </c>
      <c r="E7309">
        <v>266</v>
      </c>
      <c r="F7309">
        <f t="shared" si="2282"/>
        <v>153</v>
      </c>
      <c r="G7309" s="8">
        <v>16.7</v>
      </c>
      <c r="H7309">
        <v>10</v>
      </c>
      <c r="I7309">
        <v>7306</v>
      </c>
      <c r="J7309">
        <f t="shared" si="2283"/>
        <v>305</v>
      </c>
      <c r="K7309" s="11">
        <f t="shared" si="2284"/>
        <v>3.8665755736489764</v>
      </c>
      <c r="L7309">
        <f t="shared" si="2285"/>
        <v>16.429006508437375</v>
      </c>
      <c r="M7309">
        <f t="shared" si="2286"/>
        <v>10.607150108473956</v>
      </c>
      <c r="N7309" s="8">
        <f t="shared" si="2287"/>
        <v>0.36464724889762995</v>
      </c>
      <c r="O7309" s="8">
        <f t="shared" si="2288"/>
        <v>-0.26814220361632607</v>
      </c>
      <c r="P7309" s="4">
        <f t="shared" si="2289"/>
        <v>0.57200587759110599</v>
      </c>
      <c r="Q7309" s="7">
        <f t="shared" si="2290"/>
        <v>0.60894922407051</v>
      </c>
      <c r="R7309" s="4">
        <f t="shared" si="2291"/>
        <v>0.43260059868447398</v>
      </c>
      <c r="S7309" s="4">
        <f t="shared" si="2292"/>
        <v>0.43260059868447398</v>
      </c>
      <c r="T7309" s="4">
        <f t="shared" si="2293"/>
        <v>0</v>
      </c>
      <c r="U7309" s="7">
        <f t="shared" si="2294"/>
        <v>0.43260059868447398</v>
      </c>
      <c r="V7309" s="4">
        <f t="shared" si="2280"/>
        <v>0.81344431409863172</v>
      </c>
      <c r="W7309" s="14">
        <f t="shared" si="2281"/>
        <v>485.26722766107849</v>
      </c>
      <c r="X7309" s="7">
        <f t="shared" si="2295"/>
        <v>32.471184898985051</v>
      </c>
      <c r="Y7309" s="4">
        <f t="shared" si="2296"/>
        <v>2.8091655220183793</v>
      </c>
      <c r="Z7309" s="7">
        <f t="shared" si="2297"/>
        <v>18.56344938529449</v>
      </c>
      <c r="AA7309" s="14">
        <f t="shared" si="2298"/>
        <v>2.0940605899731426</v>
      </c>
      <c r="AB7309" s="15">
        <v>2.459076923</v>
      </c>
      <c r="AC7309" s="16">
        <f t="shared" si="2299"/>
        <v>1.8443076922500001</v>
      </c>
    </row>
    <row r="7310" spans="1:29" x14ac:dyDescent="0.25">
      <c r="A7310" s="1">
        <v>31717</v>
      </c>
      <c r="B7310" s="2">
        <v>0.45833333333333331</v>
      </c>
      <c r="C7310">
        <v>341</v>
      </c>
      <c r="D7310">
        <v>5</v>
      </c>
      <c r="E7310">
        <v>338</v>
      </c>
      <c r="F7310">
        <f t="shared" si="2282"/>
        <v>3</v>
      </c>
      <c r="G7310" s="8">
        <v>16.100000000000001</v>
      </c>
      <c r="H7310">
        <v>11</v>
      </c>
      <c r="I7310">
        <v>7307</v>
      </c>
      <c r="J7310">
        <f t="shared" si="2283"/>
        <v>305</v>
      </c>
      <c r="K7310" s="11">
        <f t="shared" si="2284"/>
        <v>3.8665755736489764</v>
      </c>
      <c r="L7310">
        <f t="shared" si="2285"/>
        <v>16.429006508437375</v>
      </c>
      <c r="M7310">
        <f t="shared" si="2286"/>
        <v>11.607150108473956</v>
      </c>
      <c r="N7310" s="8">
        <f t="shared" si="2287"/>
        <v>0.1028478610984806</v>
      </c>
      <c r="O7310" s="8">
        <f t="shared" si="2288"/>
        <v>-0.26814220361632607</v>
      </c>
      <c r="P7310" s="4">
        <f t="shared" si="2289"/>
        <v>0.61912616652482289</v>
      </c>
      <c r="Q7310" s="7">
        <f t="shared" si="2290"/>
        <v>0.66762946402649526</v>
      </c>
      <c r="R7310" s="4">
        <f t="shared" si="2291"/>
        <v>0.12640138490556785</v>
      </c>
      <c r="S7310" s="4">
        <f t="shared" si="2292"/>
        <v>0.12640138490556785</v>
      </c>
      <c r="T7310" s="4">
        <f t="shared" si="2293"/>
        <v>0</v>
      </c>
      <c r="U7310" s="7">
        <f t="shared" si="2294"/>
        <v>0.12640138490556785</v>
      </c>
      <c r="V7310" s="4">
        <f t="shared" si="2280"/>
        <v>0.87011895507569781</v>
      </c>
      <c r="W7310" s="14">
        <f t="shared" si="2281"/>
        <v>329.4861763799625</v>
      </c>
      <c r="X7310" s="7">
        <f t="shared" si="2295"/>
        <v>26.808300732348783</v>
      </c>
      <c r="Y7310" s="4">
        <f t="shared" si="2296"/>
        <v>0.67992107536314261</v>
      </c>
      <c r="Z7310" s="7">
        <f t="shared" si="2297"/>
        <v>18.97013507460564</v>
      </c>
      <c r="AA7310" s="14">
        <f t="shared" si="2298"/>
        <v>1.4529719310929805</v>
      </c>
      <c r="AB7310" s="15">
        <v>2.4980769230000002</v>
      </c>
      <c r="AC7310" s="16">
        <f t="shared" si="2299"/>
        <v>1.8735576922500001</v>
      </c>
    </row>
    <row r="7311" spans="1:29" x14ac:dyDescent="0.25">
      <c r="A7311" s="1">
        <v>31717</v>
      </c>
      <c r="B7311" s="2">
        <v>0.5</v>
      </c>
      <c r="C7311">
        <v>289</v>
      </c>
      <c r="D7311">
        <v>0</v>
      </c>
      <c r="E7311">
        <v>289</v>
      </c>
      <c r="F7311">
        <f t="shared" si="2282"/>
        <v>0</v>
      </c>
      <c r="G7311" s="8">
        <v>16.100000000000001</v>
      </c>
      <c r="H7311">
        <v>12</v>
      </c>
      <c r="I7311">
        <v>7308</v>
      </c>
      <c r="J7311">
        <f t="shared" si="2283"/>
        <v>305</v>
      </c>
      <c r="K7311" s="11">
        <f t="shared" si="2284"/>
        <v>3.8665755736489764</v>
      </c>
      <c r="L7311">
        <f t="shared" si="2285"/>
        <v>16.429006508437375</v>
      </c>
      <c r="M7311">
        <f t="shared" si="2286"/>
        <v>12.607150108473956</v>
      </c>
      <c r="N7311" s="8">
        <f t="shared" si="2287"/>
        <v>-0.15895152670066881</v>
      </c>
      <c r="O7311" s="8">
        <f t="shared" si="2288"/>
        <v>-0.26814220361632607</v>
      </c>
      <c r="P7311" s="4">
        <f t="shared" si="2289"/>
        <v>0.61342022650087413</v>
      </c>
      <c r="Q7311" s="7">
        <f t="shared" si="2290"/>
        <v>0.66038407941924182</v>
      </c>
      <c r="R7311" s="4">
        <f t="shared" si="2291"/>
        <v>-0.19448161372807599</v>
      </c>
      <c r="S7311" s="4">
        <f t="shared" si="2292"/>
        <v>-0.19448161372807599</v>
      </c>
      <c r="T7311" s="4">
        <f t="shared" si="2293"/>
        <v>0</v>
      </c>
      <c r="U7311" s="7">
        <f t="shared" si="2294"/>
        <v>-0.19448161372807599</v>
      </c>
      <c r="V7311" s="4">
        <f t="shared" si="2280"/>
        <v>0.86325604931659117</v>
      </c>
      <c r="W7311" s="14">
        <f t="shared" si="2281"/>
        <v>278.00054166782479</v>
      </c>
      <c r="X7311" s="7">
        <f t="shared" si="2295"/>
        <v>25.135017604204307</v>
      </c>
      <c r="Y7311" s="4">
        <f t="shared" si="2296"/>
        <v>5.0766619180819587E-2</v>
      </c>
      <c r="Z7311" s="7">
        <f t="shared" si="2297"/>
        <v>19.090303575736463</v>
      </c>
      <c r="AA7311" s="14">
        <f t="shared" si="2298"/>
        <v>1.2336957812503293</v>
      </c>
      <c r="AB7311" s="15">
        <v>2.5903846150000001</v>
      </c>
      <c r="AC7311" s="16">
        <f t="shared" si="2299"/>
        <v>1.9427884612500002</v>
      </c>
    </row>
    <row r="7312" spans="1:29" x14ac:dyDescent="0.25">
      <c r="A7312" s="1">
        <v>31717</v>
      </c>
      <c r="B7312" s="2">
        <v>0.54166666666666663</v>
      </c>
      <c r="C7312">
        <v>266</v>
      </c>
      <c r="D7312">
        <v>2</v>
      </c>
      <c r="E7312">
        <v>265</v>
      </c>
      <c r="F7312">
        <f t="shared" si="2282"/>
        <v>1</v>
      </c>
      <c r="G7312" s="8">
        <v>16.100000000000001</v>
      </c>
      <c r="H7312">
        <v>13</v>
      </c>
      <c r="I7312">
        <v>7309</v>
      </c>
      <c r="J7312">
        <f t="shared" si="2283"/>
        <v>305</v>
      </c>
      <c r="K7312" s="11">
        <f t="shared" si="2284"/>
        <v>3.8665755736489764</v>
      </c>
      <c r="L7312">
        <f t="shared" si="2285"/>
        <v>16.429006508437375</v>
      </c>
      <c r="M7312">
        <f t="shared" si="2286"/>
        <v>13.607150108473956</v>
      </c>
      <c r="N7312" s="8">
        <f t="shared" si="2287"/>
        <v>-0.42075091449981827</v>
      </c>
      <c r="O7312" s="8">
        <f t="shared" si="2288"/>
        <v>-0.26814220361632607</v>
      </c>
      <c r="P7312" s="4">
        <f t="shared" si="2289"/>
        <v>0.55527690790238005</v>
      </c>
      <c r="Q7312" s="7">
        <f t="shared" si="2290"/>
        <v>0.58869588499052605</v>
      </c>
      <c r="R7312" s="4">
        <f t="shared" si="2291"/>
        <v>-0.49333730185776065</v>
      </c>
      <c r="S7312" s="4">
        <f t="shared" si="2292"/>
        <v>-0.49333730185776065</v>
      </c>
      <c r="T7312" s="4">
        <f t="shared" si="2293"/>
        <v>0</v>
      </c>
      <c r="U7312" s="7">
        <f t="shared" si="2294"/>
        <v>-0.49333730185776065</v>
      </c>
      <c r="V7312" s="4">
        <f t="shared" si="2280"/>
        <v>0.79332329250730726</v>
      </c>
      <c r="W7312" s="14">
        <f t="shared" si="2281"/>
        <v>256.50063807973282</v>
      </c>
      <c r="X7312" s="7">
        <f t="shared" si="2295"/>
        <v>24.436270737591318</v>
      </c>
      <c r="Y7312" s="4">
        <f t="shared" si="2296"/>
        <v>-0.21196220266566437</v>
      </c>
      <c r="Z7312" s="7">
        <f t="shared" si="2297"/>
        <v>19.140484780709141</v>
      </c>
      <c r="AA7312" s="14">
        <f t="shared" si="2298"/>
        <v>1.1412767918203381</v>
      </c>
      <c r="AB7312" s="15">
        <v>2.4333076920000001</v>
      </c>
      <c r="AC7312" s="16">
        <f t="shared" si="2299"/>
        <v>1.8249807690000002</v>
      </c>
    </row>
    <row r="7313" spans="1:29" x14ac:dyDescent="0.25">
      <c r="A7313" s="1">
        <v>31717</v>
      </c>
      <c r="B7313" s="2">
        <v>0.58333333333333337</v>
      </c>
      <c r="C7313">
        <v>229</v>
      </c>
      <c r="D7313">
        <v>8</v>
      </c>
      <c r="E7313">
        <v>225</v>
      </c>
      <c r="F7313">
        <f t="shared" si="2282"/>
        <v>4</v>
      </c>
      <c r="G7313" s="8">
        <v>16.7</v>
      </c>
      <c r="H7313">
        <v>14</v>
      </c>
      <c r="I7313">
        <v>7310</v>
      </c>
      <c r="J7313">
        <f t="shared" si="2283"/>
        <v>305</v>
      </c>
      <c r="K7313" s="11">
        <f t="shared" si="2284"/>
        <v>3.8665755736489764</v>
      </c>
      <c r="L7313">
        <f t="shared" si="2285"/>
        <v>16.429006508437375</v>
      </c>
      <c r="M7313">
        <f t="shared" si="2286"/>
        <v>14.607150108473956</v>
      </c>
      <c r="N7313" s="8">
        <f t="shared" si="2287"/>
        <v>-0.68255030229896763</v>
      </c>
      <c r="O7313" s="8">
        <f t="shared" si="2288"/>
        <v>-0.26814220361632607</v>
      </c>
      <c r="P7313" s="4">
        <f t="shared" si="2289"/>
        <v>0.44865858180545093</v>
      </c>
      <c r="Q7313" s="7">
        <f t="shared" si="2290"/>
        <v>0.46526380653070715</v>
      </c>
      <c r="R7313" s="4">
        <f t="shared" si="2291"/>
        <v>-0.74854879616018399</v>
      </c>
      <c r="S7313" s="4">
        <f t="shared" si="2292"/>
        <v>-0.74854879616018399</v>
      </c>
      <c r="T7313" s="4">
        <f t="shared" si="2293"/>
        <v>0</v>
      </c>
      <c r="U7313" s="7">
        <f t="shared" si="2294"/>
        <v>-0.74854879616018399</v>
      </c>
      <c r="V7313" s="4">
        <f t="shared" si="2280"/>
        <v>0.66508648645505364</v>
      </c>
      <c r="W7313" s="14">
        <f t="shared" si="2281"/>
        <v>221.75709976451441</v>
      </c>
      <c r="X7313" s="7">
        <f t="shared" si="2295"/>
        <v>23.907105742346719</v>
      </c>
      <c r="Y7313" s="4">
        <f t="shared" si="2296"/>
        <v>-0.41092824087763374</v>
      </c>
      <c r="Z7313" s="7">
        <f t="shared" si="2297"/>
        <v>19.178487294007628</v>
      </c>
      <c r="AA7313" s="14">
        <f t="shared" si="2298"/>
        <v>0.98864752867237493</v>
      </c>
      <c r="AB7313" s="15">
        <v>2.6782307689999998</v>
      </c>
      <c r="AC7313" s="16">
        <f t="shared" si="2299"/>
        <v>2.0086730767500001</v>
      </c>
    </row>
    <row r="7314" spans="1:29" x14ac:dyDescent="0.25">
      <c r="A7314" s="1">
        <v>31717</v>
      </c>
      <c r="B7314" s="2">
        <v>0.625</v>
      </c>
      <c r="C7314">
        <v>220</v>
      </c>
      <c r="D7314">
        <v>34</v>
      </c>
      <c r="E7314">
        <v>206</v>
      </c>
      <c r="F7314">
        <f t="shared" si="2282"/>
        <v>14</v>
      </c>
      <c r="G7314" s="8">
        <v>17.2</v>
      </c>
      <c r="H7314">
        <v>15</v>
      </c>
      <c r="I7314">
        <v>7311</v>
      </c>
      <c r="J7314">
        <f t="shared" si="2283"/>
        <v>305</v>
      </c>
      <c r="K7314" s="11">
        <f t="shared" si="2284"/>
        <v>3.8665755736489764</v>
      </c>
      <c r="L7314">
        <f t="shared" si="2285"/>
        <v>16.429006508437375</v>
      </c>
      <c r="M7314">
        <f t="shared" si="2286"/>
        <v>15.607150108473956</v>
      </c>
      <c r="N7314" s="8">
        <f t="shared" si="2287"/>
        <v>-0.94434969009811709</v>
      </c>
      <c r="O7314" s="8">
        <f t="shared" si="2288"/>
        <v>-0.26814220361632607</v>
      </c>
      <c r="P7314" s="4">
        <f t="shared" si="2289"/>
        <v>0.3008311109384777</v>
      </c>
      <c r="Q7314" s="7">
        <f t="shared" si="2290"/>
        <v>0.30556401450964044</v>
      </c>
      <c r="R7314" s="4">
        <f t="shared" si="2291"/>
        <v>-0.95985678085326764</v>
      </c>
      <c r="S7314" s="4">
        <f t="shared" si="2292"/>
        <v>-0.95985678085326764</v>
      </c>
      <c r="T7314" s="4">
        <f t="shared" si="2293"/>
        <v>0</v>
      </c>
      <c r="U7314" s="7">
        <f t="shared" si="2294"/>
        <v>-0.95985678085326764</v>
      </c>
      <c r="V7314" s="4">
        <f t="shared" si="2280"/>
        <v>0.48728475757094936</v>
      </c>
      <c r="W7314" s="14">
        <f t="shared" si="2281"/>
        <v>214.72723740991023</v>
      </c>
      <c r="X7314" s="7">
        <f t="shared" si="2295"/>
        <v>24.178635215822084</v>
      </c>
      <c r="Y7314" s="4">
        <f t="shared" si="2296"/>
        <v>-0.30883315885089657</v>
      </c>
      <c r="Z7314" s="7">
        <f t="shared" si="2297"/>
        <v>19.158987133340524</v>
      </c>
      <c r="AA7314" s="14">
        <f t="shared" si="2298"/>
        <v>0.95633331526131748</v>
      </c>
      <c r="AB7314" s="15">
        <v>1.2929999999999999</v>
      </c>
      <c r="AC7314" s="16">
        <f t="shared" si="2299"/>
        <v>0.96974999999999989</v>
      </c>
    </row>
    <row r="7315" spans="1:29" x14ac:dyDescent="0.25">
      <c r="A7315" s="1">
        <v>31717</v>
      </c>
      <c r="B7315" s="2">
        <v>0.66666666666666663</v>
      </c>
      <c r="C7315">
        <v>165</v>
      </c>
      <c r="D7315">
        <v>343</v>
      </c>
      <c r="E7315">
        <v>85</v>
      </c>
      <c r="F7315">
        <f t="shared" si="2282"/>
        <v>80</v>
      </c>
      <c r="G7315" s="8">
        <v>18.3</v>
      </c>
      <c r="H7315">
        <v>16</v>
      </c>
      <c r="I7315">
        <v>7312</v>
      </c>
      <c r="J7315">
        <f t="shared" si="2283"/>
        <v>305</v>
      </c>
      <c r="K7315" s="11">
        <f t="shared" si="2284"/>
        <v>3.8665755736489764</v>
      </c>
      <c r="L7315">
        <f t="shared" si="2285"/>
        <v>16.429006508437375</v>
      </c>
      <c r="M7315">
        <f t="shared" si="2286"/>
        <v>16.607150108473956</v>
      </c>
      <c r="N7315" s="8">
        <f t="shared" si="2287"/>
        <v>-1.2061490778972663</v>
      </c>
      <c r="O7315" s="8">
        <f t="shared" si="2288"/>
        <v>-0.26814220361632607</v>
      </c>
      <c r="P7315" s="4">
        <f t="shared" si="2289"/>
        <v>0.12186869314459861</v>
      </c>
      <c r="Q7315" s="7">
        <f t="shared" si="2290"/>
        <v>0.12217239249573733</v>
      </c>
      <c r="R7315" s="4">
        <f t="shared" si="2291"/>
        <v>-1.1376014129846943</v>
      </c>
      <c r="S7315" s="4">
        <f t="shared" si="2292"/>
        <v>-1.1376014129846943</v>
      </c>
      <c r="T7315" s="4">
        <f t="shared" si="2293"/>
        <v>0</v>
      </c>
      <c r="U7315" s="7">
        <f t="shared" si="2294"/>
        <v>-1.1376014129846943</v>
      </c>
      <c r="V7315" s="4">
        <f t="shared" si="2280"/>
        <v>0.27203499984719653</v>
      </c>
      <c r="W7315" s="14">
        <f t="shared" si="2281"/>
        <v>175.07287014400748</v>
      </c>
      <c r="X7315" s="7">
        <f t="shared" si="2295"/>
        <v>23.989868279680245</v>
      </c>
      <c r="Y7315" s="4">
        <f t="shared" si="2296"/>
        <v>-0.37980952684022801</v>
      </c>
      <c r="Z7315" s="7">
        <f t="shared" si="2297"/>
        <v>19.172543619626484</v>
      </c>
      <c r="AA7315" s="14">
        <f t="shared" si="2298"/>
        <v>0.7802758923117481</v>
      </c>
      <c r="AB7315" s="15">
        <v>0.425076923</v>
      </c>
      <c r="AC7315" s="16">
        <f t="shared" si="2299"/>
        <v>0.31880769225</v>
      </c>
    </row>
    <row r="7316" spans="1:29" x14ac:dyDescent="0.25">
      <c r="A7316" s="1">
        <v>31717</v>
      </c>
      <c r="B7316" s="2">
        <v>0.70833333333333337</v>
      </c>
      <c r="C7316">
        <v>42</v>
      </c>
      <c r="D7316">
        <v>228</v>
      </c>
      <c r="E7316">
        <v>18</v>
      </c>
      <c r="F7316">
        <f t="shared" si="2282"/>
        <v>24</v>
      </c>
      <c r="G7316" s="8">
        <v>16.7</v>
      </c>
      <c r="H7316">
        <v>17</v>
      </c>
      <c r="I7316">
        <v>7313</v>
      </c>
      <c r="J7316">
        <f t="shared" si="2283"/>
        <v>305</v>
      </c>
      <c r="K7316" s="11">
        <f t="shared" si="2284"/>
        <v>3.8665755736489764</v>
      </c>
      <c r="L7316">
        <f t="shared" si="2285"/>
        <v>16.429006508437375</v>
      </c>
      <c r="M7316">
        <f t="shared" si="2286"/>
        <v>17.607150108473956</v>
      </c>
      <c r="N7316" s="8">
        <f t="shared" si="2287"/>
        <v>-1.4679484656964159</v>
      </c>
      <c r="O7316" s="8">
        <f t="shared" si="2288"/>
        <v>-0.26814220361632607</v>
      </c>
      <c r="P7316" s="4">
        <f t="shared" si="2289"/>
        <v>0</v>
      </c>
      <c r="Q7316" s="7">
        <f t="shared" si="2290"/>
        <v>0</v>
      </c>
      <c r="R7316" s="4">
        <f t="shared" si="2291"/>
        <v>0</v>
      </c>
      <c r="S7316" s="4">
        <f t="shared" si="2292"/>
        <v>0</v>
      </c>
      <c r="T7316" s="4">
        <f t="shared" si="2293"/>
        <v>0</v>
      </c>
      <c r="U7316" s="7">
        <f t="shared" si="2294"/>
        <v>0</v>
      </c>
      <c r="V7316" s="4">
        <f t="shared" si="2280"/>
        <v>0.38268428076468186</v>
      </c>
      <c r="W7316" s="14">
        <f t="shared" si="2281"/>
        <v>104.56692864417738</v>
      </c>
      <c r="X7316" s="7">
        <f t="shared" si="2295"/>
        <v>20.098425180935763</v>
      </c>
      <c r="Y7316" s="4">
        <f t="shared" si="2296"/>
        <v>-1.842992131968153</v>
      </c>
      <c r="Z7316" s="7">
        <f t="shared" si="2297"/>
        <v>19.45201149720592</v>
      </c>
      <c r="AA7316" s="14">
        <f t="shared" si="2298"/>
        <v>0.47283375476808265</v>
      </c>
      <c r="AB7316" s="15">
        <v>0.47746153800000002</v>
      </c>
      <c r="AC7316" s="16">
        <f t="shared" si="2299"/>
        <v>0.35809615350000001</v>
      </c>
    </row>
    <row r="7317" spans="1:29" x14ac:dyDescent="0.25">
      <c r="A7317" s="1">
        <v>31717</v>
      </c>
      <c r="B7317" s="2">
        <v>0.75</v>
      </c>
      <c r="C7317">
        <v>0</v>
      </c>
      <c r="D7317">
        <v>0</v>
      </c>
      <c r="E7317">
        <v>0</v>
      </c>
      <c r="F7317">
        <f t="shared" si="2282"/>
        <v>0</v>
      </c>
      <c r="G7317" s="8">
        <v>15</v>
      </c>
      <c r="H7317">
        <v>18</v>
      </c>
      <c r="I7317">
        <v>7314</v>
      </c>
      <c r="J7317">
        <f t="shared" si="2283"/>
        <v>305</v>
      </c>
      <c r="K7317" s="11">
        <f t="shared" si="2284"/>
        <v>3.8665755736489764</v>
      </c>
      <c r="L7317">
        <f t="shared" si="2285"/>
        <v>16.429006508437375</v>
      </c>
      <c r="M7317">
        <f t="shared" si="2286"/>
        <v>18.607150108473956</v>
      </c>
      <c r="N7317" s="8">
        <f t="shared" si="2287"/>
        <v>-1.7297478534955653</v>
      </c>
      <c r="O7317" s="8">
        <f t="shared" si="2288"/>
        <v>-0.26814220361632607</v>
      </c>
      <c r="P7317" s="4">
        <f t="shared" si="2289"/>
        <v>0</v>
      </c>
      <c r="Q7317" s="7">
        <f t="shared" si="2290"/>
        <v>0</v>
      </c>
      <c r="R7317" s="4">
        <f t="shared" si="2291"/>
        <v>0</v>
      </c>
      <c r="S7317" s="4">
        <f t="shared" si="2292"/>
        <v>0</v>
      </c>
      <c r="T7317" s="4">
        <f t="shared" si="2293"/>
        <v>0</v>
      </c>
      <c r="U7317" s="7">
        <f t="shared" si="2294"/>
        <v>0</v>
      </c>
      <c r="V7317" s="4">
        <f t="shared" si="2280"/>
        <v>0.38268428076468186</v>
      </c>
      <c r="W7317" s="14">
        <f t="shared" si="2281"/>
        <v>0</v>
      </c>
      <c r="X7317" s="7">
        <f t="shared" si="2295"/>
        <v>15</v>
      </c>
      <c r="Y7317" s="4">
        <f t="shared" si="2296"/>
        <v>-3.76</v>
      </c>
      <c r="Z7317" s="7">
        <f t="shared" si="2297"/>
        <v>19.818160000000002</v>
      </c>
      <c r="AA7317" s="14">
        <f t="shared" si="2298"/>
        <v>0</v>
      </c>
      <c r="AB7317" s="15">
        <v>0.63807692299999996</v>
      </c>
      <c r="AC7317" s="16">
        <f t="shared" si="2299"/>
        <v>0.47855769225</v>
      </c>
    </row>
    <row r="7318" spans="1:29" x14ac:dyDescent="0.25">
      <c r="A7318" s="1">
        <v>31717</v>
      </c>
      <c r="B7318" s="2">
        <v>0.79166666666666663</v>
      </c>
      <c r="C7318">
        <v>0</v>
      </c>
      <c r="D7318">
        <v>0</v>
      </c>
      <c r="E7318">
        <v>0</v>
      </c>
      <c r="F7318">
        <f t="shared" si="2282"/>
        <v>0</v>
      </c>
      <c r="G7318" s="8">
        <v>15.6</v>
      </c>
      <c r="H7318">
        <v>19</v>
      </c>
      <c r="I7318">
        <v>7315</v>
      </c>
      <c r="J7318">
        <f t="shared" si="2283"/>
        <v>305</v>
      </c>
      <c r="K7318" s="11">
        <f t="shared" si="2284"/>
        <v>3.8665755736489764</v>
      </c>
      <c r="L7318">
        <f t="shared" si="2285"/>
        <v>16.429006508437375</v>
      </c>
      <c r="M7318">
        <f t="shared" si="2286"/>
        <v>19.607150108473956</v>
      </c>
      <c r="N7318" s="8">
        <f t="shared" si="2287"/>
        <v>-1.9915472412947146</v>
      </c>
      <c r="O7318" s="8">
        <f t="shared" si="2288"/>
        <v>-0.26814220361632607</v>
      </c>
      <c r="P7318" s="4">
        <f t="shared" si="2289"/>
        <v>0</v>
      </c>
      <c r="Q7318" s="7">
        <f t="shared" si="2290"/>
        <v>0</v>
      </c>
      <c r="R7318" s="4">
        <f t="shared" si="2291"/>
        <v>0</v>
      </c>
      <c r="S7318" s="4">
        <f t="shared" si="2292"/>
        <v>0</v>
      </c>
      <c r="T7318" s="4">
        <f t="shared" si="2293"/>
        <v>1</v>
      </c>
      <c r="U7318" s="7">
        <f t="shared" si="2294"/>
        <v>0</v>
      </c>
      <c r="V7318" s="4">
        <f t="shared" si="2280"/>
        <v>0.38268428076468186</v>
      </c>
      <c r="W7318" s="14">
        <f t="shared" si="2281"/>
        <v>0</v>
      </c>
      <c r="X7318" s="7">
        <f t="shared" si="2295"/>
        <v>15.6</v>
      </c>
      <c r="Y7318" s="4">
        <f t="shared" si="2296"/>
        <v>-3.5344000000000002</v>
      </c>
      <c r="Z7318" s="7">
        <f t="shared" si="2297"/>
        <v>19.775070400000001</v>
      </c>
      <c r="AA7318" s="14">
        <f t="shared" si="2298"/>
        <v>0</v>
      </c>
      <c r="AB7318" s="15">
        <v>0.88476923100000004</v>
      </c>
      <c r="AC7318" s="16">
        <f t="shared" si="2299"/>
        <v>0.66357692325000006</v>
      </c>
    </row>
    <row r="7319" spans="1:29" x14ac:dyDescent="0.25">
      <c r="A7319" s="1">
        <v>31717</v>
      </c>
      <c r="B7319" s="2">
        <v>0.83333333333333337</v>
      </c>
      <c r="C7319">
        <v>0</v>
      </c>
      <c r="D7319">
        <v>0</v>
      </c>
      <c r="E7319">
        <v>0</v>
      </c>
      <c r="F7319">
        <f t="shared" si="2282"/>
        <v>0</v>
      </c>
      <c r="G7319" s="8">
        <v>15.6</v>
      </c>
      <c r="H7319">
        <v>20</v>
      </c>
      <c r="I7319">
        <v>7316</v>
      </c>
      <c r="J7319">
        <f t="shared" si="2283"/>
        <v>305</v>
      </c>
      <c r="K7319" s="11">
        <f t="shared" si="2284"/>
        <v>3.8665755736489764</v>
      </c>
      <c r="L7319">
        <f t="shared" si="2285"/>
        <v>16.429006508437375</v>
      </c>
      <c r="M7319">
        <f t="shared" si="2286"/>
        <v>20.607150108473956</v>
      </c>
      <c r="N7319" s="8">
        <f t="shared" si="2287"/>
        <v>-2.2533466290938642</v>
      </c>
      <c r="O7319" s="8">
        <f t="shared" si="2288"/>
        <v>-0.26814220361632607</v>
      </c>
      <c r="P7319" s="4">
        <f t="shared" si="2289"/>
        <v>0</v>
      </c>
      <c r="Q7319" s="7">
        <f t="shared" si="2290"/>
        <v>0</v>
      </c>
      <c r="R7319" s="4">
        <f t="shared" si="2291"/>
        <v>0</v>
      </c>
      <c r="S7319" s="4">
        <f t="shared" si="2292"/>
        <v>0</v>
      </c>
      <c r="T7319" s="4">
        <f t="shared" si="2293"/>
        <v>1</v>
      </c>
      <c r="U7319" s="7">
        <f t="shared" si="2294"/>
        <v>0</v>
      </c>
      <c r="V7319" s="4">
        <f t="shared" si="2280"/>
        <v>0.38268428076468186</v>
      </c>
      <c r="W7319" s="14">
        <f t="shared" si="2281"/>
        <v>0</v>
      </c>
      <c r="X7319" s="7">
        <f t="shared" si="2295"/>
        <v>15.6</v>
      </c>
      <c r="Y7319" s="4">
        <f t="shared" si="2296"/>
        <v>-3.5344000000000002</v>
      </c>
      <c r="Z7319" s="7">
        <f t="shared" si="2297"/>
        <v>19.775070400000001</v>
      </c>
      <c r="AA7319" s="14">
        <f t="shared" si="2298"/>
        <v>0</v>
      </c>
      <c r="AB7319" s="15">
        <v>0.81907692300000001</v>
      </c>
      <c r="AC7319" s="16">
        <f t="shared" si="2299"/>
        <v>0.61430769225000004</v>
      </c>
    </row>
    <row r="7320" spans="1:29" x14ac:dyDescent="0.25">
      <c r="A7320" s="1">
        <v>31717</v>
      </c>
      <c r="B7320" s="2">
        <v>0.875</v>
      </c>
      <c r="C7320">
        <v>0</v>
      </c>
      <c r="D7320">
        <v>0</v>
      </c>
      <c r="E7320">
        <v>0</v>
      </c>
      <c r="F7320">
        <f t="shared" si="2282"/>
        <v>0</v>
      </c>
      <c r="G7320" s="8">
        <v>15.6</v>
      </c>
      <c r="H7320">
        <v>21</v>
      </c>
      <c r="I7320">
        <v>7317</v>
      </c>
      <c r="J7320">
        <f t="shared" si="2283"/>
        <v>305</v>
      </c>
      <c r="K7320" s="11">
        <f t="shared" si="2284"/>
        <v>3.8665755736489764</v>
      </c>
      <c r="L7320">
        <f t="shared" si="2285"/>
        <v>16.429006508437375</v>
      </c>
      <c r="M7320">
        <f t="shared" si="2286"/>
        <v>21.607150108473956</v>
      </c>
      <c r="N7320" s="8">
        <f t="shared" si="2287"/>
        <v>-2.5151460168930133</v>
      </c>
      <c r="O7320" s="8">
        <f t="shared" si="2288"/>
        <v>-0.26814220361632607</v>
      </c>
      <c r="P7320" s="4">
        <f t="shared" si="2289"/>
        <v>0</v>
      </c>
      <c r="Q7320" s="7">
        <f t="shared" si="2290"/>
        <v>0</v>
      </c>
      <c r="R7320" s="4">
        <f t="shared" si="2291"/>
        <v>0</v>
      </c>
      <c r="S7320" s="4">
        <f t="shared" si="2292"/>
        <v>0</v>
      </c>
      <c r="T7320" s="4">
        <f t="shared" si="2293"/>
        <v>1</v>
      </c>
      <c r="U7320" s="7">
        <f t="shared" si="2294"/>
        <v>0</v>
      </c>
      <c r="V7320" s="4">
        <f t="shared" si="2280"/>
        <v>0.38268428076468186</v>
      </c>
      <c r="W7320" s="14">
        <f t="shared" si="2281"/>
        <v>0</v>
      </c>
      <c r="X7320" s="7">
        <f t="shared" si="2295"/>
        <v>15.6</v>
      </c>
      <c r="Y7320" s="4">
        <f t="shared" si="2296"/>
        <v>-3.5344000000000002</v>
      </c>
      <c r="Z7320" s="7">
        <f t="shared" si="2297"/>
        <v>19.775070400000001</v>
      </c>
      <c r="AA7320" s="14">
        <f t="shared" si="2298"/>
        <v>0</v>
      </c>
      <c r="AB7320" s="15">
        <v>0.88569230799999998</v>
      </c>
      <c r="AC7320" s="16">
        <f t="shared" si="2299"/>
        <v>0.66426923100000002</v>
      </c>
    </row>
    <row r="7321" spans="1:29" x14ac:dyDescent="0.25">
      <c r="A7321" s="1">
        <v>31717</v>
      </c>
      <c r="B7321" s="2">
        <v>0.91666666666666663</v>
      </c>
      <c r="C7321">
        <v>0</v>
      </c>
      <c r="D7321">
        <v>0</v>
      </c>
      <c r="E7321">
        <v>0</v>
      </c>
      <c r="F7321">
        <f t="shared" si="2282"/>
        <v>0</v>
      </c>
      <c r="G7321" s="8">
        <v>15</v>
      </c>
      <c r="H7321">
        <v>22</v>
      </c>
      <c r="I7321">
        <v>7318</v>
      </c>
      <c r="J7321">
        <f t="shared" si="2283"/>
        <v>305</v>
      </c>
      <c r="K7321" s="11">
        <f t="shared" si="2284"/>
        <v>3.8665755736489764</v>
      </c>
      <c r="L7321">
        <f t="shared" si="2285"/>
        <v>16.429006508437375</v>
      </c>
      <c r="M7321">
        <f t="shared" si="2286"/>
        <v>22.607150108473956</v>
      </c>
      <c r="N7321" s="8">
        <f t="shared" si="2287"/>
        <v>-2.7769454046921629</v>
      </c>
      <c r="O7321" s="8">
        <f t="shared" si="2288"/>
        <v>-0.26814220361632607</v>
      </c>
      <c r="P7321" s="4">
        <f t="shared" si="2289"/>
        <v>0</v>
      </c>
      <c r="Q7321" s="7">
        <f t="shared" si="2290"/>
        <v>0</v>
      </c>
      <c r="R7321" s="4">
        <f t="shared" si="2291"/>
        <v>0</v>
      </c>
      <c r="S7321" s="4">
        <f t="shared" si="2292"/>
        <v>0</v>
      </c>
      <c r="T7321" s="4">
        <f t="shared" si="2293"/>
        <v>1</v>
      </c>
      <c r="U7321" s="7">
        <f t="shared" si="2294"/>
        <v>0</v>
      </c>
      <c r="V7321" s="4">
        <f t="shared" si="2280"/>
        <v>0.38268428076468186</v>
      </c>
      <c r="W7321" s="14">
        <f t="shared" si="2281"/>
        <v>0</v>
      </c>
      <c r="X7321" s="7">
        <f t="shared" si="2295"/>
        <v>15</v>
      </c>
      <c r="Y7321" s="4">
        <f t="shared" si="2296"/>
        <v>-3.76</v>
      </c>
      <c r="Z7321" s="7">
        <f t="shared" si="2297"/>
        <v>19.818160000000002</v>
      </c>
      <c r="AA7321" s="14">
        <f t="shared" si="2298"/>
        <v>0</v>
      </c>
      <c r="AB7321" s="15">
        <v>0.89723076899999998</v>
      </c>
      <c r="AC7321" s="16">
        <f t="shared" si="2299"/>
        <v>0.67292307674999996</v>
      </c>
    </row>
    <row r="7322" spans="1:29" x14ac:dyDescent="0.25">
      <c r="A7322" s="1">
        <v>31717</v>
      </c>
      <c r="B7322" s="2">
        <v>0.95833333333333337</v>
      </c>
      <c r="C7322">
        <v>0</v>
      </c>
      <c r="D7322">
        <v>0</v>
      </c>
      <c r="E7322">
        <v>0</v>
      </c>
      <c r="F7322">
        <f t="shared" si="2282"/>
        <v>0</v>
      </c>
      <c r="G7322" s="8">
        <v>15</v>
      </c>
      <c r="H7322">
        <v>23</v>
      </c>
      <c r="I7322">
        <v>7319</v>
      </c>
      <c r="J7322">
        <f t="shared" si="2283"/>
        <v>305</v>
      </c>
      <c r="K7322" s="11">
        <f t="shared" si="2284"/>
        <v>3.8665755736489764</v>
      </c>
      <c r="L7322">
        <f t="shared" si="2285"/>
        <v>16.429006508437375</v>
      </c>
      <c r="M7322">
        <f t="shared" si="2286"/>
        <v>23.607150108473956</v>
      </c>
      <c r="N7322" s="8">
        <f t="shared" si="2287"/>
        <v>-3.038744792491312</v>
      </c>
      <c r="O7322" s="8">
        <f t="shared" si="2288"/>
        <v>-0.26814220361632607</v>
      </c>
      <c r="P7322" s="4">
        <f t="shared" si="2289"/>
        <v>0</v>
      </c>
      <c r="Q7322" s="7">
        <f t="shared" si="2290"/>
        <v>0</v>
      </c>
      <c r="R7322" s="4">
        <f t="shared" si="2291"/>
        <v>0</v>
      </c>
      <c r="S7322" s="4">
        <f t="shared" si="2292"/>
        <v>0</v>
      </c>
      <c r="T7322" s="4">
        <f t="shared" si="2293"/>
        <v>1</v>
      </c>
      <c r="U7322" s="7">
        <f t="shared" si="2294"/>
        <v>0</v>
      </c>
      <c r="V7322" s="4">
        <f t="shared" si="2280"/>
        <v>0.38268428076468186</v>
      </c>
      <c r="W7322" s="14">
        <f t="shared" si="2281"/>
        <v>0</v>
      </c>
      <c r="X7322" s="7">
        <f t="shared" si="2295"/>
        <v>15</v>
      </c>
      <c r="Y7322" s="4">
        <f t="shared" si="2296"/>
        <v>-3.76</v>
      </c>
      <c r="Z7322" s="7">
        <f t="shared" si="2297"/>
        <v>19.818160000000002</v>
      </c>
      <c r="AA7322" s="14">
        <f t="shared" si="2298"/>
        <v>0</v>
      </c>
      <c r="AB7322" s="15">
        <v>0.79161538499999995</v>
      </c>
      <c r="AC7322" s="16">
        <f t="shared" si="2299"/>
        <v>0.59371153874999993</v>
      </c>
    </row>
    <row r="7323" spans="1:29" x14ac:dyDescent="0.25">
      <c r="A7323" s="1">
        <v>31717</v>
      </c>
      <c r="B7323" s="3">
        <v>1</v>
      </c>
      <c r="C7323">
        <v>0</v>
      </c>
      <c r="D7323">
        <v>0</v>
      </c>
      <c r="E7323">
        <v>0</v>
      </c>
      <c r="F7323">
        <f t="shared" si="2282"/>
        <v>0</v>
      </c>
      <c r="G7323" s="8">
        <v>15</v>
      </c>
      <c r="H7323">
        <v>24</v>
      </c>
      <c r="I7323">
        <v>7320</v>
      </c>
      <c r="J7323">
        <f t="shared" si="2283"/>
        <v>305</v>
      </c>
      <c r="K7323" s="11">
        <f t="shared" si="2284"/>
        <v>3.8665755736489764</v>
      </c>
      <c r="L7323">
        <f t="shared" si="2285"/>
        <v>16.429006508437375</v>
      </c>
      <c r="M7323">
        <f t="shared" si="2286"/>
        <v>24.607150108473956</v>
      </c>
      <c r="N7323" s="8">
        <f t="shared" si="2287"/>
        <v>-3.300544180290462</v>
      </c>
      <c r="O7323" s="8">
        <f t="shared" si="2288"/>
        <v>-0.26814220361632607</v>
      </c>
      <c r="P7323" s="4">
        <f t="shared" si="2289"/>
        <v>0</v>
      </c>
      <c r="Q7323" s="7">
        <f t="shared" si="2290"/>
        <v>0</v>
      </c>
      <c r="R7323" s="4">
        <f t="shared" si="2291"/>
        <v>0</v>
      </c>
      <c r="S7323" s="4">
        <f t="shared" si="2292"/>
        <v>0</v>
      </c>
      <c r="T7323" s="4">
        <f t="shared" si="2293"/>
        <v>1</v>
      </c>
      <c r="U7323" s="7">
        <f t="shared" si="2294"/>
        <v>0</v>
      </c>
      <c r="V7323" s="4">
        <f t="shared" si="2280"/>
        <v>0.38268428076468186</v>
      </c>
      <c r="W7323" s="14">
        <f t="shared" si="2281"/>
        <v>0</v>
      </c>
      <c r="X7323" s="7">
        <f t="shared" si="2295"/>
        <v>15</v>
      </c>
      <c r="Y7323" s="4">
        <f t="shared" si="2296"/>
        <v>-3.76</v>
      </c>
      <c r="Z7323" s="7">
        <f t="shared" si="2297"/>
        <v>19.818160000000002</v>
      </c>
      <c r="AA7323" s="14">
        <f t="shared" si="2298"/>
        <v>0</v>
      </c>
      <c r="AB7323" s="15">
        <v>0.72507692300000004</v>
      </c>
      <c r="AC7323" s="16">
        <f t="shared" si="2299"/>
        <v>0.54380769225000003</v>
      </c>
    </row>
    <row r="7324" spans="1:29" x14ac:dyDescent="0.25">
      <c r="A7324" s="1">
        <v>31718</v>
      </c>
      <c r="B7324" s="2">
        <v>4.1666666666666664E-2</v>
      </c>
      <c r="C7324">
        <v>0</v>
      </c>
      <c r="D7324">
        <v>0</v>
      </c>
      <c r="E7324">
        <v>0</v>
      </c>
      <c r="F7324">
        <f t="shared" si="2282"/>
        <v>0</v>
      </c>
      <c r="G7324" s="8">
        <v>15</v>
      </c>
      <c r="H7324">
        <v>1</v>
      </c>
      <c r="I7324">
        <v>7321</v>
      </c>
      <c r="J7324">
        <f t="shared" si="2283"/>
        <v>306</v>
      </c>
      <c r="K7324" s="11">
        <f t="shared" si="2284"/>
        <v>3.8838370717456234</v>
      </c>
      <c r="L7324">
        <f t="shared" si="2285"/>
        <v>16.396436018406988</v>
      </c>
      <c r="M7324">
        <f t="shared" si="2286"/>
        <v>1.6066072669734499</v>
      </c>
      <c r="N7324" s="8">
        <f t="shared" si="2287"/>
        <v>2.7209838546624789</v>
      </c>
      <c r="O7324" s="8">
        <f t="shared" si="2288"/>
        <v>-0.27342498433467199</v>
      </c>
      <c r="P7324" s="4">
        <f t="shared" si="2289"/>
        <v>0</v>
      </c>
      <c r="Q7324" s="7">
        <f t="shared" si="2290"/>
        <v>0</v>
      </c>
      <c r="R7324" s="4">
        <f t="shared" si="2291"/>
        <v>0</v>
      </c>
      <c r="S7324" s="4">
        <f t="shared" si="2292"/>
        <v>0</v>
      </c>
      <c r="T7324" s="4">
        <f t="shared" si="2293"/>
        <v>1</v>
      </c>
      <c r="U7324" s="7">
        <f t="shared" si="2294"/>
        <v>0</v>
      </c>
      <c r="V7324" s="4">
        <f t="shared" si="2280"/>
        <v>0.38268428076468186</v>
      </c>
      <c r="W7324" s="14">
        <f t="shared" si="2281"/>
        <v>0</v>
      </c>
      <c r="X7324" s="7">
        <f t="shared" si="2295"/>
        <v>15</v>
      </c>
      <c r="Y7324" s="4">
        <f t="shared" si="2296"/>
        <v>-3.76</v>
      </c>
      <c r="Z7324" s="7">
        <f t="shared" si="2297"/>
        <v>19.818160000000002</v>
      </c>
      <c r="AA7324" s="14">
        <f t="shared" si="2298"/>
        <v>0</v>
      </c>
      <c r="AB7324" s="15">
        <v>0.52715384600000004</v>
      </c>
      <c r="AC7324" s="16">
        <f t="shared" si="2299"/>
        <v>0.39536538450000003</v>
      </c>
    </row>
    <row r="7325" spans="1:29" x14ac:dyDescent="0.25">
      <c r="A7325" s="1">
        <v>31718</v>
      </c>
      <c r="B7325" s="2">
        <v>8.3333333333333329E-2</v>
      </c>
      <c r="C7325">
        <v>0</v>
      </c>
      <c r="D7325">
        <v>0</v>
      </c>
      <c r="E7325">
        <v>0</v>
      </c>
      <c r="F7325">
        <f t="shared" si="2282"/>
        <v>0</v>
      </c>
      <c r="G7325" s="8">
        <v>15</v>
      </c>
      <c r="H7325">
        <v>2</v>
      </c>
      <c r="I7325">
        <v>7322</v>
      </c>
      <c r="J7325">
        <f t="shared" si="2283"/>
        <v>306</v>
      </c>
      <c r="K7325" s="11">
        <f t="shared" si="2284"/>
        <v>3.8838370717456234</v>
      </c>
      <c r="L7325">
        <f t="shared" si="2285"/>
        <v>16.396436018406988</v>
      </c>
      <c r="M7325">
        <f t="shared" si="2286"/>
        <v>2.6066072669734499</v>
      </c>
      <c r="N7325" s="8">
        <f t="shared" si="2287"/>
        <v>2.4591844668633298</v>
      </c>
      <c r="O7325" s="8">
        <f t="shared" si="2288"/>
        <v>-0.27342498433467199</v>
      </c>
      <c r="P7325" s="4">
        <f t="shared" si="2289"/>
        <v>0</v>
      </c>
      <c r="Q7325" s="7">
        <f t="shared" si="2290"/>
        <v>0</v>
      </c>
      <c r="R7325" s="4">
        <f t="shared" si="2291"/>
        <v>0</v>
      </c>
      <c r="S7325" s="4">
        <f t="shared" si="2292"/>
        <v>0</v>
      </c>
      <c r="T7325" s="4">
        <f t="shared" si="2293"/>
        <v>1</v>
      </c>
      <c r="U7325" s="7">
        <f t="shared" si="2294"/>
        <v>0</v>
      </c>
      <c r="V7325" s="4">
        <f t="shared" si="2280"/>
        <v>0.38268428076468186</v>
      </c>
      <c r="W7325" s="14">
        <f t="shared" si="2281"/>
        <v>0</v>
      </c>
      <c r="X7325" s="7">
        <f t="shared" si="2295"/>
        <v>15</v>
      </c>
      <c r="Y7325" s="4">
        <f t="shared" si="2296"/>
        <v>-3.76</v>
      </c>
      <c r="Z7325" s="7">
        <f t="shared" si="2297"/>
        <v>19.818160000000002</v>
      </c>
      <c r="AA7325" s="14">
        <f t="shared" si="2298"/>
        <v>0</v>
      </c>
      <c r="AB7325" s="15">
        <v>0.54846153799999997</v>
      </c>
      <c r="AC7325" s="16">
        <f t="shared" si="2299"/>
        <v>0.41134615349999998</v>
      </c>
    </row>
    <row r="7326" spans="1:29" x14ac:dyDescent="0.25">
      <c r="A7326" s="1">
        <v>31718</v>
      </c>
      <c r="B7326" s="2">
        <v>0.125</v>
      </c>
      <c r="C7326">
        <v>0</v>
      </c>
      <c r="D7326">
        <v>0</v>
      </c>
      <c r="E7326">
        <v>0</v>
      </c>
      <c r="F7326">
        <f t="shared" si="2282"/>
        <v>0</v>
      </c>
      <c r="G7326" s="8">
        <v>15</v>
      </c>
      <c r="H7326">
        <v>3</v>
      </c>
      <c r="I7326">
        <v>7323</v>
      </c>
      <c r="J7326">
        <f t="shared" si="2283"/>
        <v>306</v>
      </c>
      <c r="K7326" s="11">
        <f t="shared" si="2284"/>
        <v>3.8838370717456234</v>
      </c>
      <c r="L7326">
        <f t="shared" si="2285"/>
        <v>16.396436018406988</v>
      </c>
      <c r="M7326">
        <f t="shared" si="2286"/>
        <v>3.6066072669734499</v>
      </c>
      <c r="N7326" s="8">
        <f t="shared" si="2287"/>
        <v>2.1973850790641802</v>
      </c>
      <c r="O7326" s="8">
        <f t="shared" si="2288"/>
        <v>-0.27342498433467199</v>
      </c>
      <c r="P7326" s="4">
        <f t="shared" si="2289"/>
        <v>0</v>
      </c>
      <c r="Q7326" s="7">
        <f t="shared" si="2290"/>
        <v>0</v>
      </c>
      <c r="R7326" s="4">
        <f t="shared" si="2291"/>
        <v>0</v>
      </c>
      <c r="S7326" s="4">
        <f t="shared" si="2292"/>
        <v>0</v>
      </c>
      <c r="T7326" s="4">
        <f t="shared" si="2293"/>
        <v>1</v>
      </c>
      <c r="U7326" s="7">
        <f t="shared" si="2294"/>
        <v>0</v>
      </c>
      <c r="V7326" s="4">
        <f t="shared" si="2280"/>
        <v>0.38268428076468186</v>
      </c>
      <c r="W7326" s="14">
        <f t="shared" si="2281"/>
        <v>0</v>
      </c>
      <c r="X7326" s="7">
        <f t="shared" si="2295"/>
        <v>15</v>
      </c>
      <c r="Y7326" s="4">
        <f t="shared" si="2296"/>
        <v>-3.76</v>
      </c>
      <c r="Z7326" s="7">
        <f t="shared" si="2297"/>
        <v>19.818160000000002</v>
      </c>
      <c r="AA7326" s="14">
        <f t="shared" si="2298"/>
        <v>0</v>
      </c>
      <c r="AB7326" s="15">
        <v>0.59107692300000003</v>
      </c>
      <c r="AC7326" s="16">
        <f t="shared" si="2299"/>
        <v>0.44330769225</v>
      </c>
    </row>
    <row r="7327" spans="1:29" x14ac:dyDescent="0.25">
      <c r="A7327" s="1">
        <v>31718</v>
      </c>
      <c r="B7327" s="2">
        <v>0.16666666666666666</v>
      </c>
      <c r="C7327">
        <v>0</v>
      </c>
      <c r="D7327">
        <v>0</v>
      </c>
      <c r="E7327">
        <v>0</v>
      </c>
      <c r="F7327">
        <f t="shared" si="2282"/>
        <v>0</v>
      </c>
      <c r="G7327" s="8">
        <v>15</v>
      </c>
      <c r="H7327">
        <v>4</v>
      </c>
      <c r="I7327">
        <v>7324</v>
      </c>
      <c r="J7327">
        <f t="shared" si="2283"/>
        <v>306</v>
      </c>
      <c r="K7327" s="11">
        <f t="shared" si="2284"/>
        <v>3.8838370717456234</v>
      </c>
      <c r="L7327">
        <f t="shared" si="2285"/>
        <v>16.396436018406988</v>
      </c>
      <c r="M7327">
        <f t="shared" si="2286"/>
        <v>4.6066072669734499</v>
      </c>
      <c r="N7327" s="8">
        <f t="shared" si="2287"/>
        <v>1.9355856912650309</v>
      </c>
      <c r="O7327" s="8">
        <f t="shared" si="2288"/>
        <v>-0.27342498433467199</v>
      </c>
      <c r="P7327" s="4">
        <f t="shared" si="2289"/>
        <v>0</v>
      </c>
      <c r="Q7327" s="7">
        <f t="shared" si="2290"/>
        <v>0</v>
      </c>
      <c r="R7327" s="4">
        <f t="shared" si="2291"/>
        <v>0</v>
      </c>
      <c r="S7327" s="4">
        <f t="shared" si="2292"/>
        <v>0</v>
      </c>
      <c r="T7327" s="4">
        <f t="shared" si="2293"/>
        <v>0</v>
      </c>
      <c r="U7327" s="7">
        <f t="shared" si="2294"/>
        <v>0</v>
      </c>
      <c r="V7327" s="4">
        <f t="shared" si="2280"/>
        <v>0.38268428076468186</v>
      </c>
      <c r="W7327" s="14">
        <f t="shared" si="2281"/>
        <v>0</v>
      </c>
      <c r="X7327" s="7">
        <f t="shared" si="2295"/>
        <v>15</v>
      </c>
      <c r="Y7327" s="4">
        <f t="shared" si="2296"/>
        <v>-3.76</v>
      </c>
      <c r="Z7327" s="7">
        <f t="shared" si="2297"/>
        <v>19.818160000000002</v>
      </c>
      <c r="AA7327" s="14">
        <f t="shared" si="2298"/>
        <v>0</v>
      </c>
      <c r="AB7327" s="15">
        <v>0.513846154</v>
      </c>
      <c r="AC7327" s="16">
        <f t="shared" si="2299"/>
        <v>0.38538461550000003</v>
      </c>
    </row>
    <row r="7328" spans="1:29" x14ac:dyDescent="0.25">
      <c r="A7328" s="1">
        <v>31718</v>
      </c>
      <c r="B7328" s="2">
        <v>0.20833333333333334</v>
      </c>
      <c r="C7328">
        <v>0</v>
      </c>
      <c r="D7328">
        <v>0</v>
      </c>
      <c r="E7328">
        <v>0</v>
      </c>
      <c r="F7328">
        <f t="shared" si="2282"/>
        <v>0</v>
      </c>
      <c r="G7328" s="8">
        <v>12.8</v>
      </c>
      <c r="H7328">
        <v>5</v>
      </c>
      <c r="I7328">
        <v>7325</v>
      </c>
      <c r="J7328">
        <f t="shared" si="2283"/>
        <v>306</v>
      </c>
      <c r="K7328" s="11">
        <f t="shared" si="2284"/>
        <v>3.8838370717456234</v>
      </c>
      <c r="L7328">
        <f t="shared" si="2285"/>
        <v>16.396436018406988</v>
      </c>
      <c r="M7328">
        <f t="shared" si="2286"/>
        <v>5.6066072669734499</v>
      </c>
      <c r="N7328" s="8">
        <f t="shared" si="2287"/>
        <v>1.6737863034658813</v>
      </c>
      <c r="O7328" s="8">
        <f t="shared" si="2288"/>
        <v>-0.27342498433467199</v>
      </c>
      <c r="P7328" s="4">
        <f t="shared" si="2289"/>
        <v>0</v>
      </c>
      <c r="Q7328" s="7">
        <f t="shared" si="2290"/>
        <v>0</v>
      </c>
      <c r="R7328" s="4">
        <f t="shared" si="2291"/>
        <v>0</v>
      </c>
      <c r="S7328" s="4">
        <f t="shared" si="2292"/>
        <v>0</v>
      </c>
      <c r="T7328" s="4">
        <f t="shared" si="2293"/>
        <v>0</v>
      </c>
      <c r="U7328" s="7">
        <f t="shared" si="2294"/>
        <v>0</v>
      </c>
      <c r="V7328" s="4">
        <f t="shared" si="2280"/>
        <v>0.38268428076468186</v>
      </c>
      <c r="W7328" s="14">
        <f t="shared" si="2281"/>
        <v>0</v>
      </c>
      <c r="X7328" s="7">
        <f t="shared" si="2295"/>
        <v>12.8</v>
      </c>
      <c r="Y7328" s="4">
        <f t="shared" si="2296"/>
        <v>-4.5872000000000002</v>
      </c>
      <c r="Z7328" s="7">
        <f t="shared" si="2297"/>
        <v>19.976155200000001</v>
      </c>
      <c r="AA7328" s="14">
        <f t="shared" si="2298"/>
        <v>0</v>
      </c>
      <c r="AB7328" s="15">
        <v>0.57507692300000002</v>
      </c>
      <c r="AC7328" s="16">
        <f t="shared" si="2299"/>
        <v>0.43130769224999999</v>
      </c>
    </row>
    <row r="7329" spans="1:29" x14ac:dyDescent="0.25">
      <c r="A7329" s="1">
        <v>31718</v>
      </c>
      <c r="B7329" s="2">
        <v>0.25</v>
      </c>
      <c r="C7329">
        <v>0</v>
      </c>
      <c r="D7329">
        <v>0</v>
      </c>
      <c r="E7329">
        <v>0</v>
      </c>
      <c r="F7329">
        <f t="shared" si="2282"/>
        <v>0</v>
      </c>
      <c r="G7329" s="8">
        <v>12.8</v>
      </c>
      <c r="H7329">
        <v>6</v>
      </c>
      <c r="I7329">
        <v>7326</v>
      </c>
      <c r="J7329">
        <f t="shared" si="2283"/>
        <v>306</v>
      </c>
      <c r="K7329" s="11">
        <f t="shared" si="2284"/>
        <v>3.8838370717456234</v>
      </c>
      <c r="L7329">
        <f t="shared" si="2285"/>
        <v>16.396436018406988</v>
      </c>
      <c r="M7329">
        <f t="shared" si="2286"/>
        <v>6.6066072669734499</v>
      </c>
      <c r="N7329" s="8">
        <f t="shared" si="2287"/>
        <v>1.411986915666732</v>
      </c>
      <c r="O7329" s="8">
        <f t="shared" si="2288"/>
        <v>-0.27342498433467199</v>
      </c>
      <c r="P7329" s="4">
        <f t="shared" si="2289"/>
        <v>0</v>
      </c>
      <c r="Q7329" s="7">
        <f t="shared" si="2290"/>
        <v>0</v>
      </c>
      <c r="R7329" s="4">
        <f t="shared" si="2291"/>
        <v>0</v>
      </c>
      <c r="S7329" s="4">
        <f t="shared" si="2292"/>
        <v>0</v>
      </c>
      <c r="T7329" s="4">
        <f t="shared" si="2293"/>
        <v>0</v>
      </c>
      <c r="U7329" s="7">
        <f t="shared" si="2294"/>
        <v>0</v>
      </c>
      <c r="V7329" s="4">
        <f t="shared" si="2280"/>
        <v>0.38268428076468186</v>
      </c>
      <c r="W7329" s="14">
        <f t="shared" si="2281"/>
        <v>0</v>
      </c>
      <c r="X7329" s="7">
        <f t="shared" si="2295"/>
        <v>12.8</v>
      </c>
      <c r="Y7329" s="4">
        <f t="shared" si="2296"/>
        <v>-4.5872000000000002</v>
      </c>
      <c r="Z7329" s="7">
        <f t="shared" si="2297"/>
        <v>19.976155200000001</v>
      </c>
      <c r="AA7329" s="14">
        <f t="shared" si="2298"/>
        <v>0</v>
      </c>
      <c r="AB7329" s="15">
        <v>0.51830769200000004</v>
      </c>
      <c r="AC7329" s="16">
        <f t="shared" si="2299"/>
        <v>0.38873076900000003</v>
      </c>
    </row>
    <row r="7330" spans="1:29" x14ac:dyDescent="0.25">
      <c r="A7330" s="1">
        <v>31718</v>
      </c>
      <c r="B7330" s="2">
        <v>0.29166666666666669</v>
      </c>
      <c r="C7330">
        <v>58</v>
      </c>
      <c r="D7330">
        <v>307</v>
      </c>
      <c r="E7330">
        <v>26</v>
      </c>
      <c r="F7330">
        <f t="shared" si="2282"/>
        <v>32</v>
      </c>
      <c r="G7330" s="8">
        <v>12.8</v>
      </c>
      <c r="H7330">
        <v>7</v>
      </c>
      <c r="I7330">
        <v>7327</v>
      </c>
      <c r="J7330">
        <f t="shared" si="2283"/>
        <v>306</v>
      </c>
      <c r="K7330" s="11">
        <f t="shared" si="2284"/>
        <v>3.8838370717456234</v>
      </c>
      <c r="L7330">
        <f t="shared" si="2285"/>
        <v>16.396436018406988</v>
      </c>
      <c r="M7330">
        <f t="shared" si="2286"/>
        <v>7.6066072669734499</v>
      </c>
      <c r="N7330" s="8">
        <f t="shared" si="2287"/>
        <v>1.1501875278675828</v>
      </c>
      <c r="O7330" s="8">
        <f t="shared" si="2288"/>
        <v>-0.27342498433467199</v>
      </c>
      <c r="P7330" s="4">
        <f t="shared" si="2289"/>
        <v>0.1586906476077074</v>
      </c>
      <c r="Q7330" s="7">
        <f t="shared" si="2290"/>
        <v>0.15936435421360651</v>
      </c>
      <c r="R7330" s="4">
        <f t="shared" si="2291"/>
        <v>1.0978069972931266</v>
      </c>
      <c r="S7330" s="4">
        <f t="shared" si="2292"/>
        <v>1.0978069972931266</v>
      </c>
      <c r="T7330" s="4">
        <f t="shared" si="2293"/>
        <v>0</v>
      </c>
      <c r="U7330" s="7">
        <f t="shared" si="2294"/>
        <v>1.0978069972931266</v>
      </c>
      <c r="V7330" s="4">
        <f t="shared" si="2280"/>
        <v>0.3187335303967016</v>
      </c>
      <c r="W7330" s="14">
        <f t="shared" si="2281"/>
        <v>122.86162318598616</v>
      </c>
      <c r="X7330" s="7">
        <f t="shared" si="2295"/>
        <v>16.793002753544553</v>
      </c>
      <c r="Y7330" s="4">
        <f t="shared" si="2296"/>
        <v>-3.0858309646672484</v>
      </c>
      <c r="Z7330" s="7">
        <f t="shared" si="2297"/>
        <v>19.689393714251445</v>
      </c>
      <c r="AA7330" s="14">
        <f t="shared" si="2298"/>
        <v>0.56233898787890735</v>
      </c>
      <c r="AB7330" s="15">
        <v>0.51646153800000005</v>
      </c>
      <c r="AC7330" s="16">
        <f t="shared" si="2299"/>
        <v>0.38734615350000001</v>
      </c>
    </row>
    <row r="7331" spans="1:29" x14ac:dyDescent="0.25">
      <c r="A7331" s="1">
        <v>31718</v>
      </c>
      <c r="B7331" s="2">
        <v>0.33333333333333331</v>
      </c>
      <c r="C7331">
        <v>211</v>
      </c>
      <c r="D7331">
        <v>645</v>
      </c>
      <c r="E7331">
        <v>42</v>
      </c>
      <c r="F7331">
        <f t="shared" si="2282"/>
        <v>169</v>
      </c>
      <c r="G7331" s="8">
        <v>16.7</v>
      </c>
      <c r="H7331">
        <v>8</v>
      </c>
      <c r="I7331">
        <v>7328</v>
      </c>
      <c r="J7331">
        <f t="shared" si="2283"/>
        <v>306</v>
      </c>
      <c r="K7331" s="11">
        <f t="shared" si="2284"/>
        <v>3.8838370717456234</v>
      </c>
      <c r="L7331">
        <f t="shared" si="2285"/>
        <v>16.396436018406988</v>
      </c>
      <c r="M7331">
        <f t="shared" si="2286"/>
        <v>8.6066072669734499</v>
      </c>
      <c r="N7331" s="8">
        <f t="shared" si="2287"/>
        <v>0.88838814006843325</v>
      </c>
      <c r="O7331" s="8">
        <f t="shared" si="2288"/>
        <v>-0.27342498433467199</v>
      </c>
      <c r="P7331" s="4">
        <f t="shared" si="2289"/>
        <v>0.33170835675031896</v>
      </c>
      <c r="Q7331" s="7">
        <f t="shared" si="2290"/>
        <v>0.33811388547646687</v>
      </c>
      <c r="R7331" s="4">
        <f t="shared" si="2291"/>
        <v>0.91419692234475491</v>
      </c>
      <c r="S7331" s="4">
        <f t="shared" si="2292"/>
        <v>0.91419692234475491</v>
      </c>
      <c r="T7331" s="4">
        <f t="shared" si="2293"/>
        <v>0</v>
      </c>
      <c r="U7331" s="7">
        <f t="shared" si="2294"/>
        <v>0.91419692234475491</v>
      </c>
      <c r="V7331" s="4">
        <f t="shared" si="2280"/>
        <v>0.52683319977957477</v>
      </c>
      <c r="W7331" s="14">
        <f t="shared" si="2281"/>
        <v>380.2088766607622</v>
      </c>
      <c r="X7331" s="7">
        <f t="shared" si="2295"/>
        <v>29.056788491474769</v>
      </c>
      <c r="Y7331" s="4">
        <f t="shared" si="2296"/>
        <v>1.5253524727945134</v>
      </c>
      <c r="Z7331" s="7">
        <f t="shared" si="2297"/>
        <v>18.80865767769625</v>
      </c>
      <c r="AA7331" s="14">
        <f t="shared" si="2298"/>
        <v>1.6623775191452186</v>
      </c>
      <c r="AB7331" s="15">
        <v>0.53423076899999999</v>
      </c>
      <c r="AC7331" s="16">
        <f t="shared" si="2299"/>
        <v>0.40067307674999997</v>
      </c>
    </row>
    <row r="7332" spans="1:29" x14ac:dyDescent="0.25">
      <c r="A7332" s="1">
        <v>31718</v>
      </c>
      <c r="B7332" s="2">
        <v>0.375</v>
      </c>
      <c r="C7332">
        <v>382</v>
      </c>
      <c r="D7332">
        <v>690</v>
      </c>
      <c r="E7332">
        <v>93</v>
      </c>
      <c r="F7332">
        <f t="shared" si="2282"/>
        <v>289</v>
      </c>
      <c r="G7332" s="8">
        <v>18.3</v>
      </c>
      <c r="H7332">
        <v>9</v>
      </c>
      <c r="I7332">
        <v>7329</v>
      </c>
      <c r="J7332">
        <f t="shared" si="2283"/>
        <v>306</v>
      </c>
      <c r="K7332" s="11">
        <f t="shared" si="2284"/>
        <v>3.8838370717456234</v>
      </c>
      <c r="L7332">
        <f t="shared" si="2285"/>
        <v>16.396436018406988</v>
      </c>
      <c r="M7332">
        <f t="shared" si="2286"/>
        <v>9.6066072669734499</v>
      </c>
      <c r="N7332" s="8">
        <f t="shared" si="2287"/>
        <v>0.62658875226928379</v>
      </c>
      <c r="O7332" s="8">
        <f t="shared" si="2288"/>
        <v>-0.27342498433467199</v>
      </c>
      <c r="P7332" s="4">
        <f t="shared" si="2289"/>
        <v>0.47128257933677048</v>
      </c>
      <c r="Q7332" s="7">
        <f t="shared" si="2290"/>
        <v>0.49074441478555614</v>
      </c>
      <c r="R7332" s="4">
        <f t="shared" si="2291"/>
        <v>0.69469467016283504</v>
      </c>
      <c r="S7332" s="4">
        <f t="shared" si="2292"/>
        <v>0.69469467016283504</v>
      </c>
      <c r="T7332" s="4">
        <f t="shared" si="2293"/>
        <v>0</v>
      </c>
      <c r="U7332" s="7">
        <f t="shared" si="2294"/>
        <v>0.69469467016283504</v>
      </c>
      <c r="V7332" s="4">
        <f t="shared" si="2280"/>
        <v>0.69470820932944222</v>
      </c>
      <c r="W7332" s="14">
        <f t="shared" si="2281"/>
        <v>568.80904635810305</v>
      </c>
      <c r="X7332" s="7">
        <f t="shared" si="2295"/>
        <v>36.78629400663835</v>
      </c>
      <c r="Y7332" s="4">
        <f t="shared" si="2296"/>
        <v>4.4316465464960197</v>
      </c>
      <c r="Z7332" s="7">
        <f t="shared" si="2297"/>
        <v>18.253555509619261</v>
      </c>
      <c r="AA7332" s="14">
        <f t="shared" si="2298"/>
        <v>2.4135903931516358</v>
      </c>
      <c r="AB7332" s="15">
        <v>0.43484615399999998</v>
      </c>
      <c r="AC7332" s="16">
        <f t="shared" si="2299"/>
        <v>0.3261346155</v>
      </c>
    </row>
    <row r="7333" spans="1:29" x14ac:dyDescent="0.25">
      <c r="A7333" s="1">
        <v>31718</v>
      </c>
      <c r="B7333" s="2">
        <v>0.41666666666666669</v>
      </c>
      <c r="C7333">
        <v>550</v>
      </c>
      <c r="D7333">
        <v>798</v>
      </c>
      <c r="E7333">
        <v>120</v>
      </c>
      <c r="F7333">
        <f t="shared" si="2282"/>
        <v>430</v>
      </c>
      <c r="G7333" s="8">
        <v>19.399999999999999</v>
      </c>
      <c r="H7333">
        <v>10</v>
      </c>
      <c r="I7333">
        <v>7330</v>
      </c>
      <c r="J7333">
        <f t="shared" si="2283"/>
        <v>306</v>
      </c>
      <c r="K7333" s="11">
        <f t="shared" si="2284"/>
        <v>3.8838370717456234</v>
      </c>
      <c r="L7333">
        <f t="shared" si="2285"/>
        <v>16.396436018406988</v>
      </c>
      <c r="M7333">
        <f t="shared" si="2286"/>
        <v>10.60660726697345</v>
      </c>
      <c r="N7333" s="8">
        <f t="shared" si="2287"/>
        <v>0.36478936447013444</v>
      </c>
      <c r="O7333" s="8">
        <f t="shared" si="2288"/>
        <v>-0.27342498433467199</v>
      </c>
      <c r="P7333" s="4">
        <f t="shared" si="2289"/>
        <v>0.56790156275510384</v>
      </c>
      <c r="Q7333" s="7">
        <f t="shared" si="2290"/>
        <v>0.60395416362510812</v>
      </c>
      <c r="R7333" s="4">
        <f t="shared" si="2291"/>
        <v>0.43050112923801298</v>
      </c>
      <c r="S7333" s="4">
        <f t="shared" si="2292"/>
        <v>0.43050112923801298</v>
      </c>
      <c r="T7333" s="4">
        <f t="shared" si="2293"/>
        <v>0</v>
      </c>
      <c r="U7333" s="7">
        <f t="shared" si="2294"/>
        <v>0.43050112923801298</v>
      </c>
      <c r="V7333" s="4">
        <f t="shared" si="2280"/>
        <v>0.81091815457205096</v>
      </c>
      <c r="W7333" s="14">
        <f t="shared" si="2281"/>
        <v>762.54543821402945</v>
      </c>
      <c r="X7333" s="7">
        <f t="shared" si="2295"/>
        <v>44.18272674195596</v>
      </c>
      <c r="Y7333" s="4">
        <f t="shared" si="2296"/>
        <v>7.2127052549754413</v>
      </c>
      <c r="Z7333" s="7">
        <f t="shared" si="2297"/>
        <v>17.72237329629969</v>
      </c>
      <c r="AA7333" s="14">
        <f t="shared" si="2298"/>
        <v>3.1415010579425342</v>
      </c>
      <c r="AB7333" s="15">
        <v>2.5779999999999998</v>
      </c>
      <c r="AC7333" s="16">
        <f t="shared" si="2299"/>
        <v>1.9335</v>
      </c>
    </row>
    <row r="7334" spans="1:29" x14ac:dyDescent="0.25">
      <c r="A7334" s="1">
        <v>31718</v>
      </c>
      <c r="B7334" s="2">
        <v>0.45833333333333331</v>
      </c>
      <c r="C7334">
        <v>660</v>
      </c>
      <c r="D7334">
        <v>964</v>
      </c>
      <c r="E7334">
        <v>68</v>
      </c>
      <c r="F7334">
        <f t="shared" si="2282"/>
        <v>592</v>
      </c>
      <c r="G7334" s="8">
        <v>20</v>
      </c>
      <c r="H7334">
        <v>11</v>
      </c>
      <c r="I7334">
        <v>7331</v>
      </c>
      <c r="J7334">
        <f t="shared" si="2283"/>
        <v>306</v>
      </c>
      <c r="K7334" s="11">
        <f t="shared" si="2284"/>
        <v>3.8838370717456234</v>
      </c>
      <c r="L7334">
        <f t="shared" si="2285"/>
        <v>16.396436018406988</v>
      </c>
      <c r="M7334">
        <f t="shared" si="2286"/>
        <v>11.60660726697345</v>
      </c>
      <c r="N7334" s="8">
        <f t="shared" si="2287"/>
        <v>0.10298997667098503</v>
      </c>
      <c r="O7334" s="8">
        <f t="shared" si="2288"/>
        <v>-0.27342498433467199</v>
      </c>
      <c r="P7334" s="4">
        <f t="shared" si="2289"/>
        <v>0.61498088295577924</v>
      </c>
      <c r="Q7334" s="7">
        <f t="shared" si="2290"/>
        <v>0.66236172273985217</v>
      </c>
      <c r="R7334" s="4">
        <f t="shared" si="2291"/>
        <v>0.12586610710962998</v>
      </c>
      <c r="S7334" s="4">
        <f t="shared" si="2292"/>
        <v>0.12586610710962998</v>
      </c>
      <c r="T7334" s="4">
        <f t="shared" si="2293"/>
        <v>0</v>
      </c>
      <c r="U7334" s="7">
        <f t="shared" si="2294"/>
        <v>0.12586610710962998</v>
      </c>
      <c r="V7334" s="4">
        <f t="shared" si="2280"/>
        <v>0.86754351978513167</v>
      </c>
      <c r="W7334" s="14">
        <f t="shared" si="2281"/>
        <v>901.7238452300021</v>
      </c>
      <c r="X7334" s="7">
        <f t="shared" si="2295"/>
        <v>49.30602496997507</v>
      </c>
      <c r="Y7334" s="4">
        <f t="shared" si="2296"/>
        <v>9.1390653887106268</v>
      </c>
      <c r="Z7334" s="7">
        <f t="shared" si="2297"/>
        <v>17.354438510756268</v>
      </c>
      <c r="AA7334" s="14">
        <f t="shared" si="2298"/>
        <v>3.6377573274464332</v>
      </c>
      <c r="AB7334" s="15">
        <v>2.4563846150000002</v>
      </c>
      <c r="AC7334" s="16">
        <f t="shared" si="2299"/>
        <v>1.8422884612500001</v>
      </c>
    </row>
    <row r="7335" spans="1:29" x14ac:dyDescent="0.25">
      <c r="A7335" s="1">
        <v>31718</v>
      </c>
      <c r="B7335" s="2">
        <v>0.5</v>
      </c>
      <c r="C7335">
        <v>681</v>
      </c>
      <c r="D7335">
        <v>962</v>
      </c>
      <c r="E7335">
        <v>70</v>
      </c>
      <c r="F7335">
        <f t="shared" si="2282"/>
        <v>611</v>
      </c>
      <c r="G7335" s="8">
        <v>20.6</v>
      </c>
      <c r="H7335">
        <v>12</v>
      </c>
      <c r="I7335">
        <v>7332</v>
      </c>
      <c r="J7335">
        <f t="shared" si="2283"/>
        <v>306</v>
      </c>
      <c r="K7335" s="11">
        <f t="shared" si="2284"/>
        <v>3.8838370717456234</v>
      </c>
      <c r="L7335">
        <f t="shared" si="2285"/>
        <v>16.396436018406988</v>
      </c>
      <c r="M7335">
        <f t="shared" si="2286"/>
        <v>12.60660726697345</v>
      </c>
      <c r="N7335" s="8">
        <f t="shared" si="2287"/>
        <v>-0.15880941112816438</v>
      </c>
      <c r="O7335" s="8">
        <f t="shared" si="2288"/>
        <v>-0.27342498433467199</v>
      </c>
      <c r="P7335" s="4">
        <f t="shared" si="2289"/>
        <v>0.609312162069376</v>
      </c>
      <c r="Q7335" s="7">
        <f t="shared" si="2290"/>
        <v>0.65519283836673847</v>
      </c>
      <c r="R7335" s="4">
        <f t="shared" si="2291"/>
        <v>-0.19323221189331258</v>
      </c>
      <c r="S7335" s="4">
        <f t="shared" si="2292"/>
        <v>-0.19323221189331258</v>
      </c>
      <c r="T7335" s="4">
        <f t="shared" si="2293"/>
        <v>0</v>
      </c>
      <c r="U7335" s="7">
        <f t="shared" si="2294"/>
        <v>-0.19323221189331258</v>
      </c>
      <c r="V7335" s="4">
        <f t="shared" si="2280"/>
        <v>0.86072537990725384</v>
      </c>
      <c r="W7335" s="14">
        <f t="shared" si="2281"/>
        <v>895.35358680900561</v>
      </c>
      <c r="X7335" s="7">
        <f t="shared" si="2295"/>
        <v>49.69899157129268</v>
      </c>
      <c r="Y7335" s="4">
        <f t="shared" si="2296"/>
        <v>9.2868208308060485</v>
      </c>
      <c r="Z7335" s="7">
        <f t="shared" si="2297"/>
        <v>17.326217221316046</v>
      </c>
      <c r="AA7335" s="14">
        <f t="shared" si="2298"/>
        <v>3.6061844430953682</v>
      </c>
      <c r="AB7335" s="15">
        <v>2.4377692309999999</v>
      </c>
      <c r="AC7335" s="16">
        <f t="shared" si="2299"/>
        <v>1.8283269232499999</v>
      </c>
    </row>
    <row r="7336" spans="1:29" x14ac:dyDescent="0.25">
      <c r="A7336" s="1">
        <v>31718</v>
      </c>
      <c r="B7336" s="2">
        <v>0.54166666666666663</v>
      </c>
      <c r="C7336">
        <v>645</v>
      </c>
      <c r="D7336">
        <v>957</v>
      </c>
      <c r="E7336">
        <v>67</v>
      </c>
      <c r="F7336">
        <f t="shared" si="2282"/>
        <v>578</v>
      </c>
      <c r="G7336" s="8">
        <v>21.7</v>
      </c>
      <c r="H7336">
        <v>13</v>
      </c>
      <c r="I7336">
        <v>7333</v>
      </c>
      <c r="J7336">
        <f t="shared" si="2283"/>
        <v>306</v>
      </c>
      <c r="K7336" s="11">
        <f t="shared" si="2284"/>
        <v>3.8838370717456234</v>
      </c>
      <c r="L7336">
        <f t="shared" si="2285"/>
        <v>16.396436018406988</v>
      </c>
      <c r="M7336">
        <f t="shared" si="2286"/>
        <v>13.60660726697345</v>
      </c>
      <c r="N7336" s="8">
        <f t="shared" si="2287"/>
        <v>-0.42060879892731379</v>
      </c>
      <c r="O7336" s="8">
        <f t="shared" si="2288"/>
        <v>-0.27342498433467199</v>
      </c>
      <c r="P7336" s="4">
        <f t="shared" si="2289"/>
        <v>0.55128171405629822</v>
      </c>
      <c r="Q7336" s="7">
        <f t="shared" si="2290"/>
        <v>0.58389969905542005</v>
      </c>
      <c r="R7336" s="4">
        <f t="shared" si="2291"/>
        <v>-0.49067363966564786</v>
      </c>
      <c r="S7336" s="4">
        <f t="shared" si="2292"/>
        <v>-0.49067363966564786</v>
      </c>
      <c r="T7336" s="4">
        <f t="shared" si="2293"/>
        <v>0</v>
      </c>
      <c r="U7336" s="7">
        <f t="shared" si="2294"/>
        <v>-0.49067363966564786</v>
      </c>
      <c r="V7336" s="4">
        <f t="shared" si="2280"/>
        <v>0.79092837990358578</v>
      </c>
      <c r="W7336" s="14">
        <f t="shared" si="2281"/>
        <v>821.36841213432069</v>
      </c>
      <c r="X7336" s="7">
        <f t="shared" si="2295"/>
        <v>48.39447339436542</v>
      </c>
      <c r="Y7336" s="4">
        <f t="shared" si="2296"/>
        <v>8.7963219962813977</v>
      </c>
      <c r="Z7336" s="7">
        <f t="shared" si="2297"/>
        <v>17.419902498710254</v>
      </c>
      <c r="AA7336" s="14">
        <f t="shared" si="2298"/>
        <v>3.3260848161129553</v>
      </c>
      <c r="AB7336" s="15">
        <v>2.5230000000000001</v>
      </c>
      <c r="AC7336" s="16">
        <f t="shared" si="2299"/>
        <v>1.8922500000000002</v>
      </c>
    </row>
    <row r="7337" spans="1:29" x14ac:dyDescent="0.25">
      <c r="A7337" s="1">
        <v>31718</v>
      </c>
      <c r="B7337" s="2">
        <v>0.58333333333333337</v>
      </c>
      <c r="C7337">
        <v>546</v>
      </c>
      <c r="D7337">
        <v>933</v>
      </c>
      <c r="E7337">
        <v>60</v>
      </c>
      <c r="F7337">
        <f t="shared" si="2282"/>
        <v>486</v>
      </c>
      <c r="G7337" s="8">
        <v>22.2</v>
      </c>
      <c r="H7337">
        <v>14</v>
      </c>
      <c r="I7337">
        <v>7334</v>
      </c>
      <c r="J7337">
        <f t="shared" si="2283"/>
        <v>306</v>
      </c>
      <c r="K7337" s="11">
        <f t="shared" si="2284"/>
        <v>3.8838370717456234</v>
      </c>
      <c r="L7337">
        <f t="shared" si="2285"/>
        <v>16.396436018406988</v>
      </c>
      <c r="M7337">
        <f t="shared" si="2286"/>
        <v>14.60660726697345</v>
      </c>
      <c r="N7337" s="8">
        <f t="shared" si="2287"/>
        <v>-0.6824081867264632</v>
      </c>
      <c r="O7337" s="8">
        <f t="shared" si="2288"/>
        <v>-0.27342498433467199</v>
      </c>
      <c r="P7337" s="4">
        <f t="shared" si="2289"/>
        <v>0.44484421804878754</v>
      </c>
      <c r="Q7337" s="7">
        <f t="shared" si="2290"/>
        <v>0.46100031342854164</v>
      </c>
      <c r="R7337" s="4">
        <f t="shared" si="2291"/>
        <v>-0.74505878245197088</v>
      </c>
      <c r="S7337" s="4">
        <f t="shared" si="2292"/>
        <v>-0.74505878245197088</v>
      </c>
      <c r="T7337" s="4">
        <f t="shared" si="2293"/>
        <v>0</v>
      </c>
      <c r="U7337" s="7">
        <f t="shared" si="2294"/>
        <v>-0.74505878245197088</v>
      </c>
      <c r="V7337" s="4">
        <f t="shared" si="2280"/>
        <v>0.66290906997938137</v>
      </c>
      <c r="W7337" s="14">
        <f t="shared" si="2281"/>
        <v>676.21053772352923</v>
      </c>
      <c r="X7337" s="7">
        <f t="shared" si="2295"/>
        <v>44.176842476014698</v>
      </c>
      <c r="Y7337" s="4">
        <f t="shared" si="2296"/>
        <v>7.210492770981527</v>
      </c>
      <c r="Z7337" s="7">
        <f t="shared" si="2297"/>
        <v>17.722795880742527</v>
      </c>
      <c r="AA7337" s="14">
        <f t="shared" si="2298"/>
        <v>2.7858887704825528</v>
      </c>
      <c r="AB7337" s="15">
        <v>2.5353846149999999</v>
      </c>
      <c r="AC7337" s="16">
        <f t="shared" si="2299"/>
        <v>1.9015384612499999</v>
      </c>
    </row>
    <row r="7338" spans="1:29" x14ac:dyDescent="0.25">
      <c r="A7338" s="1">
        <v>31718</v>
      </c>
      <c r="B7338" s="2">
        <v>0.625</v>
      </c>
      <c r="C7338">
        <v>387</v>
      </c>
      <c r="D7338">
        <v>865</v>
      </c>
      <c r="E7338">
        <v>48</v>
      </c>
      <c r="F7338">
        <f t="shared" si="2282"/>
        <v>339</v>
      </c>
      <c r="G7338" s="8">
        <v>22.2</v>
      </c>
      <c r="H7338">
        <v>15</v>
      </c>
      <c r="I7338">
        <v>7335</v>
      </c>
      <c r="J7338">
        <f t="shared" si="2283"/>
        <v>306</v>
      </c>
      <c r="K7338" s="11">
        <f t="shared" si="2284"/>
        <v>3.8838370717456234</v>
      </c>
      <c r="L7338">
        <f t="shared" si="2285"/>
        <v>16.396436018406988</v>
      </c>
      <c r="M7338">
        <f t="shared" si="2286"/>
        <v>15.60660726697345</v>
      </c>
      <c r="N7338" s="8">
        <f t="shared" si="2287"/>
        <v>-0.94420757452561255</v>
      </c>
      <c r="O7338" s="8">
        <f t="shared" si="2288"/>
        <v>-0.27342498433467199</v>
      </c>
      <c r="P7338" s="4">
        <f t="shared" si="2289"/>
        <v>0.297253213503477</v>
      </c>
      <c r="Q7338" s="7">
        <f t="shared" si="2290"/>
        <v>0.3018145379352985</v>
      </c>
      <c r="R7338" s="4">
        <f t="shared" si="2291"/>
        <v>-0.95595422633074845</v>
      </c>
      <c r="S7338" s="4">
        <f t="shared" si="2292"/>
        <v>-0.95595422633074845</v>
      </c>
      <c r="T7338" s="4">
        <f t="shared" si="2293"/>
        <v>0</v>
      </c>
      <c r="U7338" s="7">
        <f t="shared" si="2294"/>
        <v>-0.95595422633074845</v>
      </c>
      <c r="V7338" s="4">
        <f t="shared" si="2280"/>
        <v>0.48539175454406236</v>
      </c>
      <c r="W7338" s="14">
        <f t="shared" si="2281"/>
        <v>466.03696802682708</v>
      </c>
      <c r="X7338" s="7">
        <f t="shared" si="2295"/>
        <v>37.346201460871882</v>
      </c>
      <c r="Y7338" s="4">
        <f t="shared" si="2296"/>
        <v>4.6421717492878276</v>
      </c>
      <c r="Z7338" s="7">
        <f t="shared" si="2297"/>
        <v>18.213345195886024</v>
      </c>
      <c r="AA7338" s="14">
        <f t="shared" si="2298"/>
        <v>1.9731481281079659</v>
      </c>
      <c r="AB7338" s="15">
        <v>0.946923077</v>
      </c>
      <c r="AC7338" s="16">
        <f t="shared" si="2299"/>
        <v>0.71019230774999997</v>
      </c>
    </row>
    <row r="7339" spans="1:29" x14ac:dyDescent="0.25">
      <c r="A7339" s="1">
        <v>31718</v>
      </c>
      <c r="B7339" s="2">
        <v>0.66666666666666663</v>
      </c>
      <c r="C7339">
        <v>183</v>
      </c>
      <c r="D7339">
        <v>659</v>
      </c>
      <c r="E7339">
        <v>33</v>
      </c>
      <c r="F7339">
        <f t="shared" si="2282"/>
        <v>150</v>
      </c>
      <c r="G7339" s="8">
        <v>22.2</v>
      </c>
      <c r="H7339">
        <v>16</v>
      </c>
      <c r="I7339">
        <v>7336</v>
      </c>
      <c r="J7339">
        <f t="shared" si="2283"/>
        <v>306</v>
      </c>
      <c r="K7339" s="11">
        <f t="shared" si="2284"/>
        <v>3.8838370717456234</v>
      </c>
      <c r="L7339">
        <f t="shared" si="2285"/>
        <v>16.396436018406988</v>
      </c>
      <c r="M7339">
        <f t="shared" si="2286"/>
        <v>16.606607266973448</v>
      </c>
      <c r="N7339" s="8">
        <f t="shared" si="2287"/>
        <v>-1.2060069623247616</v>
      </c>
      <c r="O7339" s="8">
        <f t="shared" si="2288"/>
        <v>-0.27342498433467199</v>
      </c>
      <c r="P7339" s="4">
        <f t="shared" si="2289"/>
        <v>0.11856678347446248</v>
      </c>
      <c r="Q7339" s="7">
        <f t="shared" si="2290"/>
        <v>0.11884635934311909</v>
      </c>
      <c r="R7339" s="4">
        <f t="shared" si="2291"/>
        <v>-1.1334648270850354</v>
      </c>
      <c r="S7339" s="4">
        <f t="shared" si="2292"/>
        <v>-1.1334648270850354</v>
      </c>
      <c r="T7339" s="4">
        <f t="shared" si="2293"/>
        <v>0</v>
      </c>
      <c r="U7339" s="7">
        <f t="shared" si="2294"/>
        <v>-1.1334648270850354</v>
      </c>
      <c r="V7339" s="4">
        <f t="shared" si="2280"/>
        <v>0.27047394528331176</v>
      </c>
      <c r="W7339" s="14">
        <f t="shared" si="2281"/>
        <v>209.98633642972396</v>
      </c>
      <c r="X7339" s="7">
        <f t="shared" si="2295"/>
        <v>29.024555933966028</v>
      </c>
      <c r="Y7339" s="4">
        <f t="shared" si="2296"/>
        <v>1.5132330311712263</v>
      </c>
      <c r="Z7339" s="7">
        <f t="shared" si="2297"/>
        <v>18.810972491046297</v>
      </c>
      <c r="AA7339" s="14">
        <f t="shared" si="2298"/>
        <v>0.91823086698709822</v>
      </c>
      <c r="AB7339" s="15">
        <v>2.1768461540000001</v>
      </c>
      <c r="AC7339" s="16">
        <f t="shared" si="2299"/>
        <v>1.6326346155000002</v>
      </c>
    </row>
    <row r="7340" spans="1:29" x14ac:dyDescent="0.25">
      <c r="A7340" s="1">
        <v>31718</v>
      </c>
      <c r="B7340" s="2">
        <v>0.70833333333333337</v>
      </c>
      <c r="C7340">
        <v>44</v>
      </c>
      <c r="D7340">
        <v>263</v>
      </c>
      <c r="E7340">
        <v>16</v>
      </c>
      <c r="F7340">
        <f t="shared" si="2282"/>
        <v>28</v>
      </c>
      <c r="G7340" s="8">
        <v>20.6</v>
      </c>
      <c r="H7340">
        <v>17</v>
      </c>
      <c r="I7340">
        <v>7337</v>
      </c>
      <c r="J7340">
        <f t="shared" si="2283"/>
        <v>306</v>
      </c>
      <c r="K7340" s="11">
        <f t="shared" si="2284"/>
        <v>3.8838370717456234</v>
      </c>
      <c r="L7340">
        <f t="shared" si="2285"/>
        <v>16.396436018406988</v>
      </c>
      <c r="M7340">
        <f t="shared" si="2286"/>
        <v>17.606607266973448</v>
      </c>
      <c r="N7340" s="8">
        <f t="shared" si="2287"/>
        <v>-1.4678063501239109</v>
      </c>
      <c r="O7340" s="8">
        <f t="shared" si="2288"/>
        <v>-0.27342498433467199</v>
      </c>
      <c r="P7340" s="4">
        <f t="shared" si="2289"/>
        <v>0</v>
      </c>
      <c r="Q7340" s="7">
        <f t="shared" si="2290"/>
        <v>0</v>
      </c>
      <c r="R7340" s="4">
        <f t="shared" si="2291"/>
        <v>0</v>
      </c>
      <c r="S7340" s="4">
        <f t="shared" si="2292"/>
        <v>0</v>
      </c>
      <c r="T7340" s="4">
        <f t="shared" si="2293"/>
        <v>0</v>
      </c>
      <c r="U7340" s="7">
        <f t="shared" si="2294"/>
        <v>0</v>
      </c>
      <c r="V7340" s="4">
        <f t="shared" si="2280"/>
        <v>0.38268428076468186</v>
      </c>
      <c r="W7340" s="14">
        <f t="shared" si="2281"/>
        <v>116.03699928984904</v>
      </c>
      <c r="X7340" s="7">
        <f t="shared" si="2295"/>
        <v>24.371202476920097</v>
      </c>
      <c r="Y7340" s="4">
        <f t="shared" si="2296"/>
        <v>-0.23642786867804369</v>
      </c>
      <c r="Z7340" s="7">
        <f t="shared" si="2297"/>
        <v>19.145157722917507</v>
      </c>
      <c r="AA7340" s="14">
        <f t="shared" si="2298"/>
        <v>0.51642236333801705</v>
      </c>
      <c r="AB7340" s="15">
        <v>2.2816153849999998</v>
      </c>
      <c r="AC7340" s="16">
        <f t="shared" si="2299"/>
        <v>1.7112115387499998</v>
      </c>
    </row>
    <row r="7341" spans="1:29" x14ac:dyDescent="0.25">
      <c r="A7341" s="1">
        <v>31718</v>
      </c>
      <c r="B7341" s="2">
        <v>0.75</v>
      </c>
      <c r="C7341">
        <v>0</v>
      </c>
      <c r="D7341">
        <v>0</v>
      </c>
      <c r="E7341">
        <v>0</v>
      </c>
      <c r="F7341">
        <f t="shared" si="2282"/>
        <v>0</v>
      </c>
      <c r="G7341" s="8">
        <v>18.899999999999999</v>
      </c>
      <c r="H7341">
        <v>18</v>
      </c>
      <c r="I7341">
        <v>7338</v>
      </c>
      <c r="J7341">
        <f t="shared" si="2283"/>
        <v>306</v>
      </c>
      <c r="K7341" s="11">
        <f t="shared" si="2284"/>
        <v>3.8838370717456234</v>
      </c>
      <c r="L7341">
        <f t="shared" si="2285"/>
        <v>16.396436018406988</v>
      </c>
      <c r="M7341">
        <f t="shared" si="2286"/>
        <v>18.606607266973448</v>
      </c>
      <c r="N7341" s="8">
        <f t="shared" si="2287"/>
        <v>-1.7296057379230603</v>
      </c>
      <c r="O7341" s="8">
        <f t="shared" si="2288"/>
        <v>-0.27342498433467199</v>
      </c>
      <c r="P7341" s="4">
        <f t="shared" si="2289"/>
        <v>0</v>
      </c>
      <c r="Q7341" s="7">
        <f t="shared" si="2290"/>
        <v>0</v>
      </c>
      <c r="R7341" s="4">
        <f t="shared" si="2291"/>
        <v>0</v>
      </c>
      <c r="S7341" s="4">
        <f t="shared" si="2292"/>
        <v>0</v>
      </c>
      <c r="T7341" s="4">
        <f t="shared" si="2293"/>
        <v>0</v>
      </c>
      <c r="U7341" s="7">
        <f t="shared" si="2294"/>
        <v>0</v>
      </c>
      <c r="V7341" s="4">
        <f t="shared" si="2280"/>
        <v>0.38268428076468186</v>
      </c>
      <c r="W7341" s="14">
        <f t="shared" si="2281"/>
        <v>0</v>
      </c>
      <c r="X7341" s="7">
        <f t="shared" si="2295"/>
        <v>18.899999999999999</v>
      </c>
      <c r="Y7341" s="4">
        <f t="shared" si="2296"/>
        <v>-2.2936000000000005</v>
      </c>
      <c r="Z7341" s="7">
        <f t="shared" si="2297"/>
        <v>19.538077600000001</v>
      </c>
      <c r="AA7341" s="14">
        <f t="shared" si="2298"/>
        <v>0</v>
      </c>
      <c r="AB7341" s="15">
        <v>0.69307692300000001</v>
      </c>
      <c r="AC7341" s="16">
        <f t="shared" si="2299"/>
        <v>0.51980769225000001</v>
      </c>
    </row>
    <row r="7342" spans="1:29" x14ac:dyDescent="0.25">
      <c r="A7342" s="1">
        <v>31718</v>
      </c>
      <c r="B7342" s="2">
        <v>0.79166666666666663</v>
      </c>
      <c r="C7342">
        <v>0</v>
      </c>
      <c r="D7342">
        <v>0</v>
      </c>
      <c r="E7342">
        <v>0</v>
      </c>
      <c r="F7342">
        <f t="shared" si="2282"/>
        <v>0</v>
      </c>
      <c r="G7342" s="8">
        <v>18.3</v>
      </c>
      <c r="H7342">
        <v>19</v>
      </c>
      <c r="I7342">
        <v>7339</v>
      </c>
      <c r="J7342">
        <f t="shared" si="2283"/>
        <v>306</v>
      </c>
      <c r="K7342" s="11">
        <f t="shared" si="2284"/>
        <v>3.8838370717456234</v>
      </c>
      <c r="L7342">
        <f t="shared" si="2285"/>
        <v>16.396436018406988</v>
      </c>
      <c r="M7342">
        <f t="shared" si="2286"/>
        <v>19.606607266973448</v>
      </c>
      <c r="N7342" s="8">
        <f t="shared" si="2287"/>
        <v>-1.9914051257222098</v>
      </c>
      <c r="O7342" s="8">
        <f t="shared" si="2288"/>
        <v>-0.27342498433467199</v>
      </c>
      <c r="P7342" s="4">
        <f t="shared" si="2289"/>
        <v>0</v>
      </c>
      <c r="Q7342" s="7">
        <f t="shared" si="2290"/>
        <v>0</v>
      </c>
      <c r="R7342" s="4">
        <f t="shared" si="2291"/>
        <v>0</v>
      </c>
      <c r="S7342" s="4">
        <f t="shared" si="2292"/>
        <v>0</v>
      </c>
      <c r="T7342" s="4">
        <f t="shared" si="2293"/>
        <v>1</v>
      </c>
      <c r="U7342" s="7">
        <f t="shared" si="2294"/>
        <v>0</v>
      </c>
      <c r="V7342" s="4">
        <f t="shared" si="2280"/>
        <v>0.38268428076468186</v>
      </c>
      <c r="W7342" s="14">
        <f t="shared" si="2281"/>
        <v>0</v>
      </c>
      <c r="X7342" s="7">
        <f t="shared" si="2295"/>
        <v>18.3</v>
      </c>
      <c r="Y7342" s="4">
        <f t="shared" si="2296"/>
        <v>-2.5191999999999997</v>
      </c>
      <c r="Z7342" s="7">
        <f t="shared" si="2297"/>
        <v>19.581167199999999</v>
      </c>
      <c r="AA7342" s="14">
        <f t="shared" si="2298"/>
        <v>0</v>
      </c>
      <c r="AB7342" s="15">
        <v>2.0481538459999999</v>
      </c>
      <c r="AC7342" s="16">
        <f t="shared" si="2299"/>
        <v>1.5361153845</v>
      </c>
    </row>
    <row r="7343" spans="1:29" x14ac:dyDescent="0.25">
      <c r="A7343" s="1">
        <v>31718</v>
      </c>
      <c r="B7343" s="2">
        <v>0.83333333333333337</v>
      </c>
      <c r="C7343">
        <v>0</v>
      </c>
      <c r="D7343">
        <v>0</v>
      </c>
      <c r="E7343">
        <v>0</v>
      </c>
      <c r="F7343">
        <f t="shared" si="2282"/>
        <v>0</v>
      </c>
      <c r="G7343" s="8">
        <v>17.8</v>
      </c>
      <c r="H7343">
        <v>20</v>
      </c>
      <c r="I7343">
        <v>7340</v>
      </c>
      <c r="J7343">
        <f t="shared" si="2283"/>
        <v>306</v>
      </c>
      <c r="K7343" s="11">
        <f t="shared" si="2284"/>
        <v>3.8838370717456234</v>
      </c>
      <c r="L7343">
        <f t="shared" si="2285"/>
        <v>16.396436018406988</v>
      </c>
      <c r="M7343">
        <f t="shared" si="2286"/>
        <v>20.606607266973448</v>
      </c>
      <c r="N7343" s="8">
        <f t="shared" si="2287"/>
        <v>-2.253204513521359</v>
      </c>
      <c r="O7343" s="8">
        <f t="shared" si="2288"/>
        <v>-0.27342498433467199</v>
      </c>
      <c r="P7343" s="4">
        <f t="shared" si="2289"/>
        <v>0</v>
      </c>
      <c r="Q7343" s="7">
        <f t="shared" si="2290"/>
        <v>0</v>
      </c>
      <c r="R7343" s="4">
        <f t="shared" si="2291"/>
        <v>0</v>
      </c>
      <c r="S7343" s="4">
        <f t="shared" si="2292"/>
        <v>0</v>
      </c>
      <c r="T7343" s="4">
        <f t="shared" si="2293"/>
        <v>1</v>
      </c>
      <c r="U7343" s="7">
        <f t="shared" si="2294"/>
        <v>0</v>
      </c>
      <c r="V7343" s="4">
        <f t="shared" si="2280"/>
        <v>0.38268428076468186</v>
      </c>
      <c r="W7343" s="14">
        <f t="shared" si="2281"/>
        <v>0</v>
      </c>
      <c r="X7343" s="7">
        <f t="shared" si="2295"/>
        <v>17.8</v>
      </c>
      <c r="Y7343" s="4">
        <f t="shared" si="2296"/>
        <v>-2.7071999999999998</v>
      </c>
      <c r="Z7343" s="7">
        <f t="shared" si="2297"/>
        <v>19.617075199999999</v>
      </c>
      <c r="AA7343" s="14">
        <f t="shared" si="2298"/>
        <v>0</v>
      </c>
      <c r="AB7343" s="15">
        <v>2.1688461540000001</v>
      </c>
      <c r="AC7343" s="16">
        <f t="shared" si="2299"/>
        <v>1.6266346155</v>
      </c>
    </row>
    <row r="7344" spans="1:29" x14ac:dyDescent="0.25">
      <c r="A7344" s="1">
        <v>31718</v>
      </c>
      <c r="B7344" s="2">
        <v>0.875</v>
      </c>
      <c r="C7344">
        <v>0</v>
      </c>
      <c r="D7344">
        <v>0</v>
      </c>
      <c r="E7344">
        <v>0</v>
      </c>
      <c r="F7344">
        <f t="shared" si="2282"/>
        <v>0</v>
      </c>
      <c r="G7344" s="8">
        <v>15.6</v>
      </c>
      <c r="H7344">
        <v>21</v>
      </c>
      <c r="I7344">
        <v>7341</v>
      </c>
      <c r="J7344">
        <f t="shared" si="2283"/>
        <v>306</v>
      </c>
      <c r="K7344" s="11">
        <f t="shared" si="2284"/>
        <v>3.8838370717456234</v>
      </c>
      <c r="L7344">
        <f t="shared" si="2285"/>
        <v>16.396436018406988</v>
      </c>
      <c r="M7344">
        <f t="shared" si="2286"/>
        <v>21.606607266973448</v>
      </c>
      <c r="N7344" s="8">
        <f t="shared" si="2287"/>
        <v>-2.5150039013205086</v>
      </c>
      <c r="O7344" s="8">
        <f t="shared" si="2288"/>
        <v>-0.27342498433467199</v>
      </c>
      <c r="P7344" s="4">
        <f t="shared" si="2289"/>
        <v>0</v>
      </c>
      <c r="Q7344" s="7">
        <f t="shared" si="2290"/>
        <v>0</v>
      </c>
      <c r="R7344" s="4">
        <f t="shared" si="2291"/>
        <v>0</v>
      </c>
      <c r="S7344" s="4">
        <f t="shared" si="2292"/>
        <v>0</v>
      </c>
      <c r="T7344" s="4">
        <f t="shared" si="2293"/>
        <v>1</v>
      </c>
      <c r="U7344" s="7">
        <f t="shared" si="2294"/>
        <v>0</v>
      </c>
      <c r="V7344" s="4">
        <f t="shared" si="2280"/>
        <v>0.38268428076468186</v>
      </c>
      <c r="W7344" s="14">
        <f t="shared" si="2281"/>
        <v>0</v>
      </c>
      <c r="X7344" s="7">
        <f t="shared" si="2295"/>
        <v>15.6</v>
      </c>
      <c r="Y7344" s="4">
        <f t="shared" si="2296"/>
        <v>-3.5344000000000002</v>
      </c>
      <c r="Z7344" s="7">
        <f t="shared" si="2297"/>
        <v>19.775070400000001</v>
      </c>
      <c r="AA7344" s="14">
        <f t="shared" si="2298"/>
        <v>0</v>
      </c>
      <c r="AB7344" s="15">
        <v>0.80315384599999995</v>
      </c>
      <c r="AC7344" s="16">
        <f t="shared" si="2299"/>
        <v>0.60236538449999999</v>
      </c>
    </row>
    <row r="7345" spans="1:29" x14ac:dyDescent="0.25">
      <c r="A7345" s="1">
        <v>31718</v>
      </c>
      <c r="B7345" s="2">
        <v>0.91666666666666663</v>
      </c>
      <c r="C7345">
        <v>0</v>
      </c>
      <c r="D7345">
        <v>0</v>
      </c>
      <c r="E7345">
        <v>0</v>
      </c>
      <c r="F7345">
        <f t="shared" si="2282"/>
        <v>0</v>
      </c>
      <c r="G7345" s="8">
        <v>15.6</v>
      </c>
      <c r="H7345">
        <v>22</v>
      </c>
      <c r="I7345">
        <v>7342</v>
      </c>
      <c r="J7345">
        <f t="shared" si="2283"/>
        <v>306</v>
      </c>
      <c r="K7345" s="11">
        <f t="shared" si="2284"/>
        <v>3.8838370717456234</v>
      </c>
      <c r="L7345">
        <f t="shared" si="2285"/>
        <v>16.396436018406988</v>
      </c>
      <c r="M7345">
        <f t="shared" si="2286"/>
        <v>22.606607266973448</v>
      </c>
      <c r="N7345" s="8">
        <f t="shared" si="2287"/>
        <v>-2.7768032891196581</v>
      </c>
      <c r="O7345" s="8">
        <f t="shared" si="2288"/>
        <v>-0.27342498433467199</v>
      </c>
      <c r="P7345" s="4">
        <f t="shared" si="2289"/>
        <v>0</v>
      </c>
      <c r="Q7345" s="7">
        <f t="shared" si="2290"/>
        <v>0</v>
      </c>
      <c r="R7345" s="4">
        <f t="shared" si="2291"/>
        <v>0</v>
      </c>
      <c r="S7345" s="4">
        <f t="shared" si="2292"/>
        <v>0</v>
      </c>
      <c r="T7345" s="4">
        <f t="shared" si="2293"/>
        <v>1</v>
      </c>
      <c r="U7345" s="7">
        <f t="shared" si="2294"/>
        <v>0</v>
      </c>
      <c r="V7345" s="4">
        <f t="shared" si="2280"/>
        <v>0.38268428076468186</v>
      </c>
      <c r="W7345" s="14">
        <f t="shared" si="2281"/>
        <v>0</v>
      </c>
      <c r="X7345" s="7">
        <f t="shared" si="2295"/>
        <v>15.6</v>
      </c>
      <c r="Y7345" s="4">
        <f t="shared" si="2296"/>
        <v>-3.5344000000000002</v>
      </c>
      <c r="Z7345" s="7">
        <f t="shared" si="2297"/>
        <v>19.775070400000001</v>
      </c>
      <c r="AA7345" s="14">
        <f t="shared" si="2298"/>
        <v>0</v>
      </c>
      <c r="AB7345" s="15">
        <v>0.87592307700000005</v>
      </c>
      <c r="AC7345" s="16">
        <f t="shared" si="2299"/>
        <v>0.65694230775000007</v>
      </c>
    </row>
    <row r="7346" spans="1:29" x14ac:dyDescent="0.25">
      <c r="A7346" s="1">
        <v>31718</v>
      </c>
      <c r="B7346" s="2">
        <v>0.95833333333333337</v>
      </c>
      <c r="C7346">
        <v>0</v>
      </c>
      <c r="D7346">
        <v>0</v>
      </c>
      <c r="E7346">
        <v>0</v>
      </c>
      <c r="F7346">
        <f t="shared" si="2282"/>
        <v>0</v>
      </c>
      <c r="G7346" s="8">
        <v>16.100000000000001</v>
      </c>
      <c r="H7346">
        <v>23</v>
      </c>
      <c r="I7346">
        <v>7343</v>
      </c>
      <c r="J7346">
        <f t="shared" si="2283"/>
        <v>306</v>
      </c>
      <c r="K7346" s="11">
        <f t="shared" si="2284"/>
        <v>3.8838370717456234</v>
      </c>
      <c r="L7346">
        <f t="shared" si="2285"/>
        <v>16.396436018406988</v>
      </c>
      <c r="M7346">
        <f t="shared" si="2286"/>
        <v>23.606607266973448</v>
      </c>
      <c r="N7346" s="8">
        <f t="shared" si="2287"/>
        <v>-3.0386026769188073</v>
      </c>
      <c r="O7346" s="8">
        <f t="shared" si="2288"/>
        <v>-0.27342498433467199</v>
      </c>
      <c r="P7346" s="4">
        <f t="shared" si="2289"/>
        <v>0</v>
      </c>
      <c r="Q7346" s="7">
        <f t="shared" si="2290"/>
        <v>0</v>
      </c>
      <c r="R7346" s="4">
        <f t="shared" si="2291"/>
        <v>0</v>
      </c>
      <c r="S7346" s="4">
        <f t="shared" si="2292"/>
        <v>0</v>
      </c>
      <c r="T7346" s="4">
        <f t="shared" si="2293"/>
        <v>1</v>
      </c>
      <c r="U7346" s="7">
        <f t="shared" si="2294"/>
        <v>0</v>
      </c>
      <c r="V7346" s="4">
        <f t="shared" si="2280"/>
        <v>0.38268428076468186</v>
      </c>
      <c r="W7346" s="14">
        <f t="shared" si="2281"/>
        <v>0</v>
      </c>
      <c r="X7346" s="7">
        <f t="shared" si="2295"/>
        <v>16.100000000000001</v>
      </c>
      <c r="Y7346" s="4">
        <f t="shared" si="2296"/>
        <v>-3.3463999999999996</v>
      </c>
      <c r="Z7346" s="7">
        <f t="shared" si="2297"/>
        <v>19.739162400000001</v>
      </c>
      <c r="AA7346" s="14">
        <f t="shared" si="2298"/>
        <v>0</v>
      </c>
      <c r="AB7346" s="15">
        <v>0.92738461500000002</v>
      </c>
      <c r="AC7346" s="16">
        <f t="shared" si="2299"/>
        <v>0.69553846124999996</v>
      </c>
    </row>
    <row r="7347" spans="1:29" x14ac:dyDescent="0.25">
      <c r="A7347" s="1">
        <v>31718</v>
      </c>
      <c r="B7347" s="3">
        <v>1</v>
      </c>
      <c r="C7347">
        <v>0</v>
      </c>
      <c r="D7347">
        <v>0</v>
      </c>
      <c r="E7347">
        <v>0</v>
      </c>
      <c r="F7347">
        <f t="shared" si="2282"/>
        <v>0</v>
      </c>
      <c r="G7347" s="8">
        <v>15.6</v>
      </c>
      <c r="H7347">
        <v>24</v>
      </c>
      <c r="I7347">
        <v>7344</v>
      </c>
      <c r="J7347">
        <f t="shared" si="2283"/>
        <v>306</v>
      </c>
      <c r="K7347" s="11">
        <f t="shared" si="2284"/>
        <v>3.8838370717456234</v>
      </c>
      <c r="L7347">
        <f t="shared" si="2285"/>
        <v>16.396436018406988</v>
      </c>
      <c r="M7347">
        <f t="shared" si="2286"/>
        <v>24.606607266973448</v>
      </c>
      <c r="N7347" s="8">
        <f t="shared" si="2287"/>
        <v>-3.3004020647179568</v>
      </c>
      <c r="O7347" s="8">
        <f t="shared" si="2288"/>
        <v>-0.27342498433467199</v>
      </c>
      <c r="P7347" s="4">
        <f t="shared" si="2289"/>
        <v>0</v>
      </c>
      <c r="Q7347" s="7">
        <f t="shared" si="2290"/>
        <v>0</v>
      </c>
      <c r="R7347" s="4">
        <f t="shared" si="2291"/>
        <v>0</v>
      </c>
      <c r="S7347" s="4">
        <f t="shared" si="2292"/>
        <v>0</v>
      </c>
      <c r="T7347" s="4">
        <f t="shared" si="2293"/>
        <v>1</v>
      </c>
      <c r="U7347" s="7">
        <f t="shared" si="2294"/>
        <v>0</v>
      </c>
      <c r="V7347" s="4">
        <f t="shared" si="2280"/>
        <v>0.38268428076468186</v>
      </c>
      <c r="W7347" s="14">
        <f t="shared" si="2281"/>
        <v>0</v>
      </c>
      <c r="X7347" s="7">
        <f t="shared" si="2295"/>
        <v>15.6</v>
      </c>
      <c r="Y7347" s="4">
        <f t="shared" si="2296"/>
        <v>-3.5344000000000002</v>
      </c>
      <c r="Z7347" s="7">
        <f t="shared" si="2297"/>
        <v>19.775070400000001</v>
      </c>
      <c r="AA7347" s="14">
        <f t="shared" si="2298"/>
        <v>0</v>
      </c>
      <c r="AB7347" s="15">
        <v>0.70107692300000002</v>
      </c>
      <c r="AC7347" s="16">
        <f t="shared" si="2299"/>
        <v>0.52580769225000001</v>
      </c>
    </row>
    <row r="7348" spans="1:29" x14ac:dyDescent="0.25">
      <c r="A7348" s="1">
        <v>31719</v>
      </c>
      <c r="B7348" s="2">
        <v>4.1666666666666664E-2</v>
      </c>
      <c r="C7348">
        <v>0</v>
      </c>
      <c r="D7348">
        <v>0</v>
      </c>
      <c r="E7348">
        <v>0</v>
      </c>
      <c r="F7348">
        <f t="shared" si="2282"/>
        <v>0</v>
      </c>
      <c r="G7348" s="8">
        <v>16.100000000000001</v>
      </c>
      <c r="H7348">
        <v>1</v>
      </c>
      <c r="I7348">
        <v>7345</v>
      </c>
      <c r="J7348">
        <f t="shared" si="2283"/>
        <v>307</v>
      </c>
      <c r="K7348" s="11">
        <f t="shared" si="2284"/>
        <v>3.9010985698422704</v>
      </c>
      <c r="L7348">
        <f t="shared" si="2285"/>
        <v>16.350191533860642</v>
      </c>
      <c r="M7348">
        <f t="shared" si="2286"/>
        <v>1.6058365255643441</v>
      </c>
      <c r="N7348" s="8">
        <f t="shared" si="2287"/>
        <v>2.7211856342915346</v>
      </c>
      <c r="O7348" s="8">
        <f t="shared" si="2288"/>
        <v>-0.27862674332916509</v>
      </c>
      <c r="P7348" s="4">
        <f t="shared" si="2289"/>
        <v>0</v>
      </c>
      <c r="Q7348" s="7">
        <f t="shared" si="2290"/>
        <v>0</v>
      </c>
      <c r="R7348" s="4">
        <f t="shared" si="2291"/>
        <v>0</v>
      </c>
      <c r="S7348" s="4">
        <f t="shared" si="2292"/>
        <v>0</v>
      </c>
      <c r="T7348" s="4">
        <f t="shared" si="2293"/>
        <v>1</v>
      </c>
      <c r="U7348" s="7">
        <f t="shared" si="2294"/>
        <v>0</v>
      </c>
      <c r="V7348" s="4">
        <f t="shared" si="2280"/>
        <v>0.38268428076468186</v>
      </c>
      <c r="W7348" s="14">
        <f t="shared" si="2281"/>
        <v>0</v>
      </c>
      <c r="X7348" s="7">
        <f t="shared" si="2295"/>
        <v>16.100000000000001</v>
      </c>
      <c r="Y7348" s="4">
        <f t="shared" si="2296"/>
        <v>-3.3463999999999996</v>
      </c>
      <c r="Z7348" s="7">
        <f t="shared" si="2297"/>
        <v>19.739162400000001</v>
      </c>
      <c r="AA7348" s="14">
        <f t="shared" si="2298"/>
        <v>0</v>
      </c>
      <c r="AB7348" s="15">
        <v>0.53776923099999996</v>
      </c>
      <c r="AC7348" s="16">
        <f t="shared" si="2299"/>
        <v>0.40332692324999997</v>
      </c>
    </row>
    <row r="7349" spans="1:29" x14ac:dyDescent="0.25">
      <c r="A7349" s="1">
        <v>31719</v>
      </c>
      <c r="B7349" s="2">
        <v>8.3333333333333329E-2</v>
      </c>
      <c r="C7349">
        <v>0</v>
      </c>
      <c r="D7349">
        <v>0</v>
      </c>
      <c r="E7349">
        <v>0</v>
      </c>
      <c r="F7349">
        <f t="shared" si="2282"/>
        <v>0</v>
      </c>
      <c r="G7349" s="8">
        <v>13.3</v>
      </c>
      <c r="H7349">
        <v>2</v>
      </c>
      <c r="I7349">
        <v>7346</v>
      </c>
      <c r="J7349">
        <f t="shared" si="2283"/>
        <v>307</v>
      </c>
      <c r="K7349" s="11">
        <f t="shared" si="2284"/>
        <v>3.9010985698422704</v>
      </c>
      <c r="L7349">
        <f t="shared" si="2285"/>
        <v>16.350191533860642</v>
      </c>
      <c r="M7349">
        <f t="shared" si="2286"/>
        <v>2.6058365255643441</v>
      </c>
      <c r="N7349" s="8">
        <f t="shared" si="2287"/>
        <v>2.459386246492385</v>
      </c>
      <c r="O7349" s="8">
        <f t="shared" si="2288"/>
        <v>-0.27862674332916509</v>
      </c>
      <c r="P7349" s="4">
        <f t="shared" si="2289"/>
        <v>0</v>
      </c>
      <c r="Q7349" s="7">
        <f t="shared" si="2290"/>
        <v>0</v>
      </c>
      <c r="R7349" s="4">
        <f t="shared" si="2291"/>
        <v>0</v>
      </c>
      <c r="S7349" s="4">
        <f t="shared" si="2292"/>
        <v>0</v>
      </c>
      <c r="T7349" s="4">
        <f t="shared" si="2293"/>
        <v>1</v>
      </c>
      <c r="U7349" s="7">
        <f t="shared" si="2294"/>
        <v>0</v>
      </c>
      <c r="V7349" s="4">
        <f t="shared" si="2280"/>
        <v>0.38268428076468186</v>
      </c>
      <c r="W7349" s="14">
        <f t="shared" si="2281"/>
        <v>0</v>
      </c>
      <c r="X7349" s="7">
        <f t="shared" si="2295"/>
        <v>13.3</v>
      </c>
      <c r="Y7349" s="4">
        <f t="shared" si="2296"/>
        <v>-4.3991999999999996</v>
      </c>
      <c r="Z7349" s="7">
        <f t="shared" si="2297"/>
        <v>19.940247199999998</v>
      </c>
      <c r="AA7349" s="14">
        <f t="shared" si="2298"/>
        <v>0</v>
      </c>
      <c r="AB7349" s="15">
        <v>0.57061538499999997</v>
      </c>
      <c r="AC7349" s="16">
        <f t="shared" si="2299"/>
        <v>0.42796153874999998</v>
      </c>
    </row>
    <row r="7350" spans="1:29" x14ac:dyDescent="0.25">
      <c r="A7350" s="1">
        <v>31719</v>
      </c>
      <c r="B7350" s="2">
        <v>0.125</v>
      </c>
      <c r="C7350">
        <v>0</v>
      </c>
      <c r="D7350">
        <v>0</v>
      </c>
      <c r="E7350">
        <v>0</v>
      </c>
      <c r="F7350">
        <f t="shared" si="2282"/>
        <v>0</v>
      </c>
      <c r="G7350" s="8">
        <v>11.7</v>
      </c>
      <c r="H7350">
        <v>3</v>
      </c>
      <c r="I7350">
        <v>7347</v>
      </c>
      <c r="J7350">
        <f t="shared" si="2283"/>
        <v>307</v>
      </c>
      <c r="K7350" s="11">
        <f t="shared" si="2284"/>
        <v>3.9010985698422704</v>
      </c>
      <c r="L7350">
        <f t="shared" si="2285"/>
        <v>16.350191533860642</v>
      </c>
      <c r="M7350">
        <f t="shared" si="2286"/>
        <v>3.6058365255643441</v>
      </c>
      <c r="N7350" s="8">
        <f t="shared" si="2287"/>
        <v>2.1975868586932359</v>
      </c>
      <c r="O7350" s="8">
        <f t="shared" si="2288"/>
        <v>-0.27862674332916509</v>
      </c>
      <c r="P7350" s="4">
        <f t="shared" si="2289"/>
        <v>0</v>
      </c>
      <c r="Q7350" s="7">
        <f t="shared" si="2290"/>
        <v>0</v>
      </c>
      <c r="R7350" s="4">
        <f t="shared" si="2291"/>
        <v>0</v>
      </c>
      <c r="S7350" s="4">
        <f t="shared" si="2292"/>
        <v>0</v>
      </c>
      <c r="T7350" s="4">
        <f t="shared" si="2293"/>
        <v>1</v>
      </c>
      <c r="U7350" s="7">
        <f t="shared" si="2294"/>
        <v>0</v>
      </c>
      <c r="V7350" s="4">
        <f t="shared" si="2280"/>
        <v>0.38268428076468186</v>
      </c>
      <c r="W7350" s="14">
        <f t="shared" si="2281"/>
        <v>0</v>
      </c>
      <c r="X7350" s="7">
        <f t="shared" si="2295"/>
        <v>11.7</v>
      </c>
      <c r="Y7350" s="4">
        <f t="shared" si="2296"/>
        <v>-5.0007999999999999</v>
      </c>
      <c r="Z7350" s="7">
        <f t="shared" si="2297"/>
        <v>20.055152799999998</v>
      </c>
      <c r="AA7350" s="14">
        <f t="shared" si="2298"/>
        <v>0</v>
      </c>
      <c r="AB7350" s="15">
        <v>0.61053846199999995</v>
      </c>
      <c r="AC7350" s="16">
        <f t="shared" si="2299"/>
        <v>0.45790384649999993</v>
      </c>
    </row>
    <row r="7351" spans="1:29" x14ac:dyDescent="0.25">
      <c r="A7351" s="1">
        <v>31719</v>
      </c>
      <c r="B7351" s="2">
        <v>0.16666666666666666</v>
      </c>
      <c r="C7351">
        <v>0</v>
      </c>
      <c r="D7351">
        <v>0</v>
      </c>
      <c r="E7351">
        <v>0</v>
      </c>
      <c r="F7351">
        <f t="shared" si="2282"/>
        <v>0</v>
      </c>
      <c r="G7351" s="8">
        <v>13.3</v>
      </c>
      <c r="H7351">
        <v>4</v>
      </c>
      <c r="I7351">
        <v>7348</v>
      </c>
      <c r="J7351">
        <f t="shared" si="2283"/>
        <v>307</v>
      </c>
      <c r="K7351" s="11">
        <f t="shared" si="2284"/>
        <v>3.9010985698422704</v>
      </c>
      <c r="L7351">
        <f t="shared" si="2285"/>
        <v>16.350191533860642</v>
      </c>
      <c r="M7351">
        <f t="shared" si="2286"/>
        <v>4.6058365255643441</v>
      </c>
      <c r="N7351" s="8">
        <f t="shared" si="2287"/>
        <v>1.9357874708940863</v>
      </c>
      <c r="O7351" s="8">
        <f t="shared" si="2288"/>
        <v>-0.27862674332916509</v>
      </c>
      <c r="P7351" s="4">
        <f t="shared" si="2289"/>
        <v>0</v>
      </c>
      <c r="Q7351" s="7">
        <f t="shared" si="2290"/>
        <v>0</v>
      </c>
      <c r="R7351" s="4">
        <f t="shared" si="2291"/>
        <v>0</v>
      </c>
      <c r="S7351" s="4">
        <f t="shared" si="2292"/>
        <v>0</v>
      </c>
      <c r="T7351" s="4">
        <f t="shared" si="2293"/>
        <v>0</v>
      </c>
      <c r="U7351" s="7">
        <f t="shared" si="2294"/>
        <v>0</v>
      </c>
      <c r="V7351" s="4">
        <f t="shared" si="2280"/>
        <v>0.38268428076468186</v>
      </c>
      <c r="W7351" s="14">
        <f t="shared" si="2281"/>
        <v>0</v>
      </c>
      <c r="X7351" s="7">
        <f t="shared" si="2295"/>
        <v>13.3</v>
      </c>
      <c r="Y7351" s="4">
        <f t="shared" si="2296"/>
        <v>-4.3991999999999996</v>
      </c>
      <c r="Z7351" s="7">
        <f t="shared" si="2297"/>
        <v>19.940247199999998</v>
      </c>
      <c r="AA7351" s="14">
        <f t="shared" si="2298"/>
        <v>0</v>
      </c>
      <c r="AB7351" s="15">
        <v>0.53338461500000001</v>
      </c>
      <c r="AC7351" s="16">
        <f t="shared" si="2299"/>
        <v>0.40003846124999998</v>
      </c>
    </row>
    <row r="7352" spans="1:29" x14ac:dyDescent="0.25">
      <c r="A7352" s="1">
        <v>31719</v>
      </c>
      <c r="B7352" s="2">
        <v>0.20833333333333334</v>
      </c>
      <c r="C7352">
        <v>0</v>
      </c>
      <c r="D7352">
        <v>0</v>
      </c>
      <c r="E7352">
        <v>0</v>
      </c>
      <c r="F7352">
        <f t="shared" si="2282"/>
        <v>0</v>
      </c>
      <c r="G7352" s="8">
        <v>13.3</v>
      </c>
      <c r="H7352">
        <v>5</v>
      </c>
      <c r="I7352">
        <v>7349</v>
      </c>
      <c r="J7352">
        <f t="shared" si="2283"/>
        <v>307</v>
      </c>
      <c r="K7352" s="11">
        <f t="shared" si="2284"/>
        <v>3.9010985698422704</v>
      </c>
      <c r="L7352">
        <f t="shared" si="2285"/>
        <v>16.350191533860642</v>
      </c>
      <c r="M7352">
        <f t="shared" si="2286"/>
        <v>5.6058365255643441</v>
      </c>
      <c r="N7352" s="8">
        <f t="shared" si="2287"/>
        <v>1.6739880830949367</v>
      </c>
      <c r="O7352" s="8">
        <f t="shared" si="2288"/>
        <v>-0.27862674332916509</v>
      </c>
      <c r="P7352" s="4">
        <f t="shared" si="2289"/>
        <v>0</v>
      </c>
      <c r="Q7352" s="7">
        <f t="shared" si="2290"/>
        <v>0</v>
      </c>
      <c r="R7352" s="4">
        <f t="shared" si="2291"/>
        <v>0</v>
      </c>
      <c r="S7352" s="4">
        <f t="shared" si="2292"/>
        <v>0</v>
      </c>
      <c r="T7352" s="4">
        <f t="shared" si="2293"/>
        <v>0</v>
      </c>
      <c r="U7352" s="7">
        <f t="shared" si="2294"/>
        <v>0</v>
      </c>
      <c r="V7352" s="4">
        <f t="shared" si="2280"/>
        <v>0.38268428076468186</v>
      </c>
      <c r="W7352" s="14">
        <f t="shared" si="2281"/>
        <v>0</v>
      </c>
      <c r="X7352" s="7">
        <f t="shared" si="2295"/>
        <v>13.3</v>
      </c>
      <c r="Y7352" s="4">
        <f t="shared" si="2296"/>
        <v>-4.3991999999999996</v>
      </c>
      <c r="Z7352" s="7">
        <f t="shared" si="2297"/>
        <v>19.940247199999998</v>
      </c>
      <c r="AA7352" s="14">
        <f t="shared" si="2298"/>
        <v>0</v>
      </c>
      <c r="AB7352" s="15">
        <v>0.59369230799999995</v>
      </c>
      <c r="AC7352" s="16">
        <f t="shared" si="2299"/>
        <v>0.44526923099999993</v>
      </c>
    </row>
    <row r="7353" spans="1:29" x14ac:dyDescent="0.25">
      <c r="A7353" s="1">
        <v>31719</v>
      </c>
      <c r="B7353" s="2">
        <v>0.25</v>
      </c>
      <c r="C7353">
        <v>0</v>
      </c>
      <c r="D7353">
        <v>0</v>
      </c>
      <c r="E7353">
        <v>0</v>
      </c>
      <c r="F7353">
        <f t="shared" si="2282"/>
        <v>0</v>
      </c>
      <c r="G7353" s="8">
        <v>10.6</v>
      </c>
      <c r="H7353">
        <v>6</v>
      </c>
      <c r="I7353">
        <v>7350</v>
      </c>
      <c r="J7353">
        <f t="shared" si="2283"/>
        <v>307</v>
      </c>
      <c r="K7353" s="11">
        <f t="shared" si="2284"/>
        <v>3.9010985698422704</v>
      </c>
      <c r="L7353">
        <f t="shared" si="2285"/>
        <v>16.350191533860642</v>
      </c>
      <c r="M7353">
        <f t="shared" si="2286"/>
        <v>6.6058365255643441</v>
      </c>
      <c r="N7353" s="8">
        <f t="shared" si="2287"/>
        <v>1.4121886952957874</v>
      </c>
      <c r="O7353" s="8">
        <f t="shared" si="2288"/>
        <v>-0.27862674332916509</v>
      </c>
      <c r="P7353" s="4">
        <f t="shared" si="2289"/>
        <v>0</v>
      </c>
      <c r="Q7353" s="7">
        <f t="shared" si="2290"/>
        <v>0</v>
      </c>
      <c r="R7353" s="4">
        <f t="shared" si="2291"/>
        <v>0</v>
      </c>
      <c r="S7353" s="4">
        <f t="shared" si="2292"/>
        <v>0</v>
      </c>
      <c r="T7353" s="4">
        <f t="shared" si="2293"/>
        <v>0</v>
      </c>
      <c r="U7353" s="7">
        <f t="shared" si="2294"/>
        <v>0</v>
      </c>
      <c r="V7353" s="4">
        <f t="shared" si="2280"/>
        <v>0.38268428076468186</v>
      </c>
      <c r="W7353" s="14">
        <f t="shared" si="2281"/>
        <v>0</v>
      </c>
      <c r="X7353" s="7">
        <f t="shared" si="2295"/>
        <v>10.6</v>
      </c>
      <c r="Y7353" s="4">
        <f t="shared" si="2296"/>
        <v>-5.4144000000000005</v>
      </c>
      <c r="Z7353" s="7">
        <f t="shared" si="2297"/>
        <v>20.134150399999999</v>
      </c>
      <c r="AA7353" s="14">
        <f t="shared" si="2298"/>
        <v>0</v>
      </c>
      <c r="AB7353" s="15">
        <v>0.55376923099999997</v>
      </c>
      <c r="AC7353" s="16">
        <f t="shared" si="2299"/>
        <v>0.41532692324999998</v>
      </c>
    </row>
    <row r="7354" spans="1:29" x14ac:dyDescent="0.25">
      <c r="A7354" s="1">
        <v>31719</v>
      </c>
      <c r="B7354" s="2">
        <v>0.29166666666666669</v>
      </c>
      <c r="C7354">
        <v>42</v>
      </c>
      <c r="D7354">
        <v>85</v>
      </c>
      <c r="E7354">
        <v>34</v>
      </c>
      <c r="F7354">
        <f t="shared" si="2282"/>
        <v>8</v>
      </c>
      <c r="G7354" s="8">
        <v>10</v>
      </c>
      <c r="H7354">
        <v>7</v>
      </c>
      <c r="I7354">
        <v>7351</v>
      </c>
      <c r="J7354">
        <f t="shared" si="2283"/>
        <v>307</v>
      </c>
      <c r="K7354" s="11">
        <f t="shared" si="2284"/>
        <v>3.9010985698422704</v>
      </c>
      <c r="L7354">
        <f t="shared" si="2285"/>
        <v>16.350191533860642</v>
      </c>
      <c r="M7354">
        <f t="shared" si="2286"/>
        <v>7.6058365255643441</v>
      </c>
      <c r="N7354" s="8">
        <f t="shared" si="2287"/>
        <v>1.150389307496638</v>
      </c>
      <c r="O7354" s="8">
        <f t="shared" si="2288"/>
        <v>-0.27862674332916509</v>
      </c>
      <c r="P7354" s="4">
        <f t="shared" si="2289"/>
        <v>0.15513206891120074</v>
      </c>
      <c r="Q7354" s="7">
        <f t="shared" si="2290"/>
        <v>0.15576113930656602</v>
      </c>
      <c r="R7354" s="4">
        <f t="shared" si="2291"/>
        <v>1.0940031710792186</v>
      </c>
      <c r="S7354" s="4">
        <f t="shared" si="2292"/>
        <v>1.0940031710792186</v>
      </c>
      <c r="T7354" s="4">
        <f t="shared" si="2293"/>
        <v>0</v>
      </c>
      <c r="U7354" s="7">
        <f t="shared" si="2294"/>
        <v>1.0940031710792186</v>
      </c>
      <c r="V7354" s="4">
        <f t="shared" si="2280"/>
        <v>0.31682330916558132</v>
      </c>
      <c r="W7354" s="14">
        <f t="shared" si="2281"/>
        <v>59.635927357642032</v>
      </c>
      <c r="X7354" s="7">
        <f t="shared" si="2295"/>
        <v>11.938167639123366</v>
      </c>
      <c r="Y7354" s="4">
        <f t="shared" si="2296"/>
        <v>-4.9112489676896143</v>
      </c>
      <c r="Z7354" s="7">
        <f t="shared" si="2297"/>
        <v>20.038048552828716</v>
      </c>
      <c r="AA7354" s="14">
        <f t="shared" si="2298"/>
        <v>0.27778769523618657</v>
      </c>
      <c r="AB7354" s="15">
        <v>0.53338461500000001</v>
      </c>
      <c r="AC7354" s="16">
        <f t="shared" si="2299"/>
        <v>0.40003846124999998</v>
      </c>
    </row>
    <row r="7355" spans="1:29" x14ac:dyDescent="0.25">
      <c r="A7355" s="1">
        <v>31719</v>
      </c>
      <c r="B7355" s="2">
        <v>0.33333333333333331</v>
      </c>
      <c r="C7355">
        <v>155</v>
      </c>
      <c r="D7355">
        <v>106</v>
      </c>
      <c r="E7355">
        <v>128</v>
      </c>
      <c r="F7355">
        <f t="shared" si="2282"/>
        <v>27</v>
      </c>
      <c r="G7355" s="8">
        <v>14.4</v>
      </c>
      <c r="H7355">
        <v>8</v>
      </c>
      <c r="I7355">
        <v>7352</v>
      </c>
      <c r="J7355">
        <f t="shared" si="2283"/>
        <v>307</v>
      </c>
      <c r="K7355" s="11">
        <f t="shared" si="2284"/>
        <v>3.9010985698422704</v>
      </c>
      <c r="L7355">
        <f t="shared" si="2285"/>
        <v>16.350191533860642</v>
      </c>
      <c r="M7355">
        <f t="shared" si="2286"/>
        <v>8.6058365255643441</v>
      </c>
      <c r="N7355" s="8">
        <f t="shared" si="2287"/>
        <v>0.88858991969748868</v>
      </c>
      <c r="O7355" s="8">
        <f t="shared" si="2288"/>
        <v>-0.27862674332916509</v>
      </c>
      <c r="P7355" s="4">
        <f t="shared" si="2289"/>
        <v>0.32791647712447625</v>
      </c>
      <c r="Q7355" s="7">
        <f t="shared" si="2290"/>
        <v>0.33409725794769901</v>
      </c>
      <c r="R7355" s="4">
        <f t="shared" si="2291"/>
        <v>0.91068968036383002</v>
      </c>
      <c r="S7355" s="4">
        <f t="shared" si="2292"/>
        <v>0.91068968036383002</v>
      </c>
      <c r="T7355" s="4">
        <f t="shared" si="2293"/>
        <v>0</v>
      </c>
      <c r="U7355" s="7">
        <f t="shared" si="2294"/>
        <v>0.91068968036383002</v>
      </c>
      <c r="V7355" s="4">
        <f t="shared" si="2280"/>
        <v>0.52464237232321798</v>
      </c>
      <c r="W7355" s="14">
        <f t="shared" si="2281"/>
        <v>178.74035905616273</v>
      </c>
      <c r="X7355" s="7">
        <f t="shared" si="2295"/>
        <v>20.20906166932529</v>
      </c>
      <c r="Y7355" s="4">
        <f t="shared" si="2296"/>
        <v>-1.8013928123336909</v>
      </c>
      <c r="Z7355" s="7">
        <f t="shared" si="2297"/>
        <v>19.444066027155735</v>
      </c>
      <c r="AA7355" s="14">
        <f t="shared" si="2298"/>
        <v>0.80790317716401294</v>
      </c>
      <c r="AB7355" s="15">
        <v>0.56176923099999998</v>
      </c>
      <c r="AC7355" s="16">
        <f t="shared" si="2299"/>
        <v>0.42132692324999999</v>
      </c>
    </row>
    <row r="7356" spans="1:29" x14ac:dyDescent="0.25">
      <c r="A7356" s="1">
        <v>31719</v>
      </c>
      <c r="B7356" s="2">
        <v>0.375</v>
      </c>
      <c r="C7356">
        <v>321</v>
      </c>
      <c r="D7356">
        <v>431</v>
      </c>
      <c r="E7356">
        <v>142</v>
      </c>
      <c r="F7356">
        <f t="shared" si="2282"/>
        <v>179</v>
      </c>
      <c r="G7356" s="8">
        <v>18.3</v>
      </c>
      <c r="H7356">
        <v>9</v>
      </c>
      <c r="I7356">
        <v>7353</v>
      </c>
      <c r="J7356">
        <f t="shared" si="2283"/>
        <v>307</v>
      </c>
      <c r="K7356" s="11">
        <f t="shared" si="2284"/>
        <v>3.9010985698422704</v>
      </c>
      <c r="L7356">
        <f t="shared" si="2285"/>
        <v>16.350191533860642</v>
      </c>
      <c r="M7356">
        <f t="shared" si="2286"/>
        <v>9.6058365255643441</v>
      </c>
      <c r="N7356" s="8">
        <f t="shared" si="2287"/>
        <v>0.62679053189833922</v>
      </c>
      <c r="O7356" s="8">
        <f t="shared" si="2288"/>
        <v>-0.27862674332916509</v>
      </c>
      <c r="P7356" s="4">
        <f t="shared" si="2289"/>
        <v>0.46731493170860161</v>
      </c>
      <c r="Q7356" s="7">
        <f t="shared" si="2290"/>
        <v>0.48625123639591239</v>
      </c>
      <c r="R7356" s="4">
        <f t="shared" si="2291"/>
        <v>0.69171837372975631</v>
      </c>
      <c r="S7356" s="4">
        <f t="shared" si="2292"/>
        <v>0.69171837372975631</v>
      </c>
      <c r="T7356" s="4">
        <f t="shared" si="2293"/>
        <v>0</v>
      </c>
      <c r="U7356" s="7">
        <f t="shared" si="2294"/>
        <v>0.69171837372975631</v>
      </c>
      <c r="V7356" s="4">
        <f t="shared" si="2280"/>
        <v>0.69230597424693308</v>
      </c>
      <c r="W7356" s="14">
        <f t="shared" si="2281"/>
        <v>434.97929675797531</v>
      </c>
      <c r="X7356" s="7">
        <f t="shared" si="2295"/>
        <v>32.436827144634201</v>
      </c>
      <c r="Y7356" s="4">
        <f t="shared" si="2296"/>
        <v>2.7962470063824596</v>
      </c>
      <c r="Z7356" s="7">
        <f t="shared" si="2297"/>
        <v>18.565916821780952</v>
      </c>
      <c r="AA7356" s="14">
        <f t="shared" si="2298"/>
        <v>1.8773039333013464</v>
      </c>
      <c r="AB7356" s="15">
        <v>0.45884615400000001</v>
      </c>
      <c r="AC7356" s="16">
        <f t="shared" si="2299"/>
        <v>0.34413461550000002</v>
      </c>
    </row>
    <row r="7357" spans="1:29" x14ac:dyDescent="0.25">
      <c r="A7357" s="1">
        <v>31719</v>
      </c>
      <c r="B7357" s="2">
        <v>0.41666666666666669</v>
      </c>
      <c r="C7357">
        <v>465</v>
      </c>
      <c r="D7357">
        <v>402</v>
      </c>
      <c r="E7357">
        <v>250</v>
      </c>
      <c r="F7357">
        <f t="shared" si="2282"/>
        <v>215</v>
      </c>
      <c r="G7357" s="8">
        <v>22.2</v>
      </c>
      <c r="H7357">
        <v>10</v>
      </c>
      <c r="I7357">
        <v>7354</v>
      </c>
      <c r="J7357">
        <f t="shared" si="2283"/>
        <v>307</v>
      </c>
      <c r="K7357" s="11">
        <f t="shared" si="2284"/>
        <v>3.9010985698422704</v>
      </c>
      <c r="L7357">
        <f t="shared" si="2285"/>
        <v>16.350191533860642</v>
      </c>
      <c r="M7357">
        <f t="shared" si="2286"/>
        <v>10.605836525564344</v>
      </c>
      <c r="N7357" s="8">
        <f t="shared" si="2287"/>
        <v>0.36499114409918981</v>
      </c>
      <c r="O7357" s="8">
        <f t="shared" si="2288"/>
        <v>-0.27862674332916509</v>
      </c>
      <c r="P7357" s="4">
        <f t="shared" si="2289"/>
        <v>0.56382765835050708</v>
      </c>
      <c r="Q7357" s="7">
        <f t="shared" si="2290"/>
        <v>0.59901308003911169</v>
      </c>
      <c r="R7357" s="4">
        <f t="shared" si="2291"/>
        <v>0.42851496331453826</v>
      </c>
      <c r="S7357" s="4">
        <f t="shared" si="2292"/>
        <v>0.42851496331453826</v>
      </c>
      <c r="T7357" s="4">
        <f t="shared" si="2293"/>
        <v>0</v>
      </c>
      <c r="U7357" s="7">
        <f t="shared" si="2294"/>
        <v>0.42851496331453826</v>
      </c>
      <c r="V7357" s="4">
        <f t="shared" si="2280"/>
        <v>0.80838811754282824</v>
      </c>
      <c r="W7357" s="14">
        <f t="shared" si="2281"/>
        <v>565.45692088874364</v>
      </c>
      <c r="X7357" s="7">
        <f t="shared" si="2295"/>
        <v>40.577349928884168</v>
      </c>
      <c r="Y7357" s="4">
        <f t="shared" si="2296"/>
        <v>5.8570835732604474</v>
      </c>
      <c r="Z7357" s="7">
        <f t="shared" si="2297"/>
        <v>17.981297037507254</v>
      </c>
      <c r="AA7357" s="14">
        <f t="shared" si="2298"/>
        <v>2.3635791058890807</v>
      </c>
      <c r="AB7357" s="15">
        <v>2.5398461540000001</v>
      </c>
      <c r="AC7357" s="16">
        <f t="shared" si="2299"/>
        <v>1.9048846155000001</v>
      </c>
    </row>
    <row r="7358" spans="1:29" x14ac:dyDescent="0.25">
      <c r="A7358" s="1">
        <v>31719</v>
      </c>
      <c r="B7358" s="2">
        <v>0.45833333333333331</v>
      </c>
      <c r="C7358">
        <v>641</v>
      </c>
      <c r="D7358">
        <v>617</v>
      </c>
      <c r="E7358">
        <v>265</v>
      </c>
      <c r="F7358">
        <f t="shared" si="2282"/>
        <v>376</v>
      </c>
      <c r="G7358" s="8">
        <v>22.2</v>
      </c>
      <c r="H7358">
        <v>11</v>
      </c>
      <c r="I7358">
        <v>7355</v>
      </c>
      <c r="J7358">
        <f t="shared" si="2283"/>
        <v>307</v>
      </c>
      <c r="K7358" s="11">
        <f t="shared" si="2284"/>
        <v>3.9010985698422704</v>
      </c>
      <c r="L7358">
        <f t="shared" si="2285"/>
        <v>16.350191533860642</v>
      </c>
      <c r="M7358">
        <f t="shared" si="2286"/>
        <v>11.605836525564344</v>
      </c>
      <c r="N7358" s="8">
        <f t="shared" si="2287"/>
        <v>0.1031917563000404</v>
      </c>
      <c r="O7358" s="8">
        <f t="shared" si="2288"/>
        <v>-0.27862674332916509</v>
      </c>
      <c r="P7358" s="4">
        <f t="shared" si="2289"/>
        <v>0.61087747422436867</v>
      </c>
      <c r="Q7358" s="7">
        <f t="shared" si="2290"/>
        <v>0.65716842429564426</v>
      </c>
      <c r="R7358" s="4">
        <f t="shared" si="2291"/>
        <v>0.12541750518440539</v>
      </c>
      <c r="S7358" s="4">
        <f t="shared" si="2292"/>
        <v>0.12541750518440539</v>
      </c>
      <c r="T7358" s="4">
        <f t="shared" si="2293"/>
        <v>0</v>
      </c>
      <c r="U7358" s="7">
        <f t="shared" si="2294"/>
        <v>0.12541750518440539</v>
      </c>
      <c r="V7358" s="4">
        <f t="shared" si="2280"/>
        <v>0.86497799598010006</v>
      </c>
      <c r="W7358" s="14">
        <f t="shared" si="2281"/>
        <v>788.60541501444004</v>
      </c>
      <c r="X7358" s="7">
        <f t="shared" si="2295"/>
        <v>47.829675987969303</v>
      </c>
      <c r="Y7358" s="4">
        <f t="shared" si="2296"/>
        <v>8.583958171476457</v>
      </c>
      <c r="Z7358" s="7">
        <f t="shared" si="2297"/>
        <v>17.460463989247998</v>
      </c>
      <c r="AA7358" s="14">
        <f t="shared" si="2298"/>
        <v>3.2008486408691139</v>
      </c>
      <c r="AB7358" s="15">
        <v>2.483923077</v>
      </c>
      <c r="AC7358" s="16">
        <f t="shared" si="2299"/>
        <v>1.86294230775</v>
      </c>
    </row>
    <row r="7359" spans="1:29" x14ac:dyDescent="0.25">
      <c r="A7359" s="1">
        <v>31719</v>
      </c>
      <c r="B7359" s="2">
        <v>0.5</v>
      </c>
      <c r="C7359">
        <v>509</v>
      </c>
      <c r="D7359">
        <v>485</v>
      </c>
      <c r="E7359">
        <v>204</v>
      </c>
      <c r="F7359">
        <f t="shared" si="2282"/>
        <v>305</v>
      </c>
      <c r="G7359" s="8">
        <v>22.8</v>
      </c>
      <c r="H7359">
        <v>12</v>
      </c>
      <c r="I7359">
        <v>7356</v>
      </c>
      <c r="J7359">
        <f t="shared" si="2283"/>
        <v>307</v>
      </c>
      <c r="K7359" s="11">
        <f t="shared" si="2284"/>
        <v>3.9010985698422704</v>
      </c>
      <c r="L7359">
        <f t="shared" si="2285"/>
        <v>16.350191533860642</v>
      </c>
      <c r="M7359">
        <f t="shared" si="2286"/>
        <v>12.605836525564344</v>
      </c>
      <c r="N7359" s="8">
        <f t="shared" si="2287"/>
        <v>-0.158607631499109</v>
      </c>
      <c r="O7359" s="8">
        <f t="shared" si="2288"/>
        <v>-0.27862674332916509</v>
      </c>
      <c r="P7359" s="4">
        <f t="shared" si="2289"/>
        <v>0.6052580121318798</v>
      </c>
      <c r="Q7359" s="7">
        <f t="shared" si="2290"/>
        <v>0.65008995139007397</v>
      </c>
      <c r="R7359" s="4">
        <f t="shared" si="2291"/>
        <v>-0.19193843825516976</v>
      </c>
      <c r="S7359" s="4">
        <f t="shared" si="2292"/>
        <v>-0.19193843825516976</v>
      </c>
      <c r="T7359" s="4">
        <f t="shared" si="2293"/>
        <v>0</v>
      </c>
      <c r="U7359" s="7">
        <f t="shared" si="2294"/>
        <v>-0.19193843825516976</v>
      </c>
      <c r="V7359" s="4">
        <f t="shared" si="2280"/>
        <v>0.85821910286244463</v>
      </c>
      <c r="W7359" s="14">
        <f t="shared" si="2281"/>
        <v>612.4719413596913</v>
      </c>
      <c r="X7359" s="7">
        <f t="shared" si="2295"/>
        <v>42.705338094189969</v>
      </c>
      <c r="Y7359" s="4">
        <f t="shared" si="2296"/>
        <v>6.6572071234154286</v>
      </c>
      <c r="Z7359" s="7">
        <f t="shared" si="2297"/>
        <v>17.828473439427654</v>
      </c>
      <c r="AA7359" s="14">
        <f t="shared" si="2298"/>
        <v>2.5383409654885445</v>
      </c>
      <c r="AB7359" s="15">
        <v>2.467076923</v>
      </c>
      <c r="AC7359" s="16">
        <f t="shared" si="2299"/>
        <v>1.8503076922499999</v>
      </c>
    </row>
    <row r="7360" spans="1:29" x14ac:dyDescent="0.25">
      <c r="A7360" s="1">
        <v>31719</v>
      </c>
      <c r="B7360" s="2">
        <v>0.54166666666666663</v>
      </c>
      <c r="C7360">
        <v>602</v>
      </c>
      <c r="D7360">
        <v>755</v>
      </c>
      <c r="E7360">
        <v>150</v>
      </c>
      <c r="F7360">
        <f t="shared" si="2282"/>
        <v>452</v>
      </c>
      <c r="G7360" s="8">
        <v>25</v>
      </c>
      <c r="H7360">
        <v>13</v>
      </c>
      <c r="I7360">
        <v>7357</v>
      </c>
      <c r="J7360">
        <f t="shared" si="2283"/>
        <v>307</v>
      </c>
      <c r="K7360" s="11">
        <f t="shared" si="2284"/>
        <v>3.9010985698422704</v>
      </c>
      <c r="L7360">
        <f t="shared" si="2285"/>
        <v>16.350191533860642</v>
      </c>
      <c r="M7360">
        <f t="shared" si="2286"/>
        <v>13.605836525564344</v>
      </c>
      <c r="N7360" s="8">
        <f t="shared" si="2287"/>
        <v>-0.42040701929825841</v>
      </c>
      <c r="O7360" s="8">
        <f t="shared" si="2288"/>
        <v>-0.27862674332916509</v>
      </c>
      <c r="P7360" s="4">
        <f t="shared" si="2289"/>
        <v>0.54735222912804327</v>
      </c>
      <c r="Q7360" s="7">
        <f t="shared" si="2290"/>
        <v>0.57919717738895504</v>
      </c>
      <c r="R7360" s="4">
        <f t="shared" si="2291"/>
        <v>-0.48800241947438505</v>
      </c>
      <c r="S7360" s="4">
        <f t="shared" si="2292"/>
        <v>-0.48800241947438505</v>
      </c>
      <c r="T7360" s="4">
        <f t="shared" si="2293"/>
        <v>0</v>
      </c>
      <c r="U7360" s="7">
        <f t="shared" si="2294"/>
        <v>-0.48800241947438505</v>
      </c>
      <c r="V7360" s="4">
        <f t="shared" si="2280"/>
        <v>0.78857204558623084</v>
      </c>
      <c r="W7360" s="14">
        <f t="shared" si="2281"/>
        <v>739.66283299952022</v>
      </c>
      <c r="X7360" s="7">
        <f t="shared" si="2295"/>
        <v>49.039042072484406</v>
      </c>
      <c r="Y7360" s="4">
        <f t="shared" si="2296"/>
        <v>9.0386798192541367</v>
      </c>
      <c r="Z7360" s="7">
        <f t="shared" si="2297"/>
        <v>17.373612154522458</v>
      </c>
      <c r="AA7360" s="14">
        <f t="shared" si="2298"/>
        <v>2.9872634253550503</v>
      </c>
      <c r="AB7360" s="15">
        <v>2.5646923080000001</v>
      </c>
      <c r="AC7360" s="16">
        <f t="shared" si="2299"/>
        <v>1.9235192310000002</v>
      </c>
    </row>
    <row r="7361" spans="1:29" x14ac:dyDescent="0.25">
      <c r="A7361" s="1">
        <v>31719</v>
      </c>
      <c r="B7361" s="2">
        <v>0.58333333333333337</v>
      </c>
      <c r="C7361">
        <v>489</v>
      </c>
      <c r="D7361">
        <v>648</v>
      </c>
      <c r="E7361">
        <v>154</v>
      </c>
      <c r="F7361">
        <f t="shared" si="2282"/>
        <v>335</v>
      </c>
      <c r="G7361" s="8">
        <v>24.4</v>
      </c>
      <c r="H7361">
        <v>14</v>
      </c>
      <c r="I7361">
        <v>7358</v>
      </c>
      <c r="J7361">
        <f t="shared" si="2283"/>
        <v>307</v>
      </c>
      <c r="K7361" s="11">
        <f t="shared" si="2284"/>
        <v>3.9010985698422704</v>
      </c>
      <c r="L7361">
        <f t="shared" si="2285"/>
        <v>16.350191533860642</v>
      </c>
      <c r="M7361">
        <f t="shared" si="2286"/>
        <v>14.605836525564344</v>
      </c>
      <c r="N7361" s="8">
        <f t="shared" si="2287"/>
        <v>-0.68220640709740787</v>
      </c>
      <c r="O7361" s="8">
        <f t="shared" si="2288"/>
        <v>-0.27862674332916509</v>
      </c>
      <c r="P7361" s="4">
        <f t="shared" si="2289"/>
        <v>0.44110630863073974</v>
      </c>
      <c r="Q7361" s="7">
        <f t="shared" si="2290"/>
        <v>0.45683101834431472</v>
      </c>
      <c r="R7361" s="4">
        <f t="shared" si="2291"/>
        <v>-0.7415825399327417</v>
      </c>
      <c r="S7361" s="4">
        <f t="shared" si="2292"/>
        <v>-0.7415825399327417</v>
      </c>
      <c r="T7361" s="4">
        <f t="shared" si="2293"/>
        <v>0</v>
      </c>
      <c r="U7361" s="7">
        <f t="shared" si="2294"/>
        <v>-0.7415825399327417</v>
      </c>
      <c r="V7361" s="4">
        <f t="shared" si="2280"/>
        <v>0.6607831560076286</v>
      </c>
      <c r="W7361" s="14">
        <f t="shared" si="2281"/>
        <v>576.32618203704374</v>
      </c>
      <c r="X7361" s="7">
        <f t="shared" si="2295"/>
        <v>43.130600916203917</v>
      </c>
      <c r="Y7361" s="4">
        <f t="shared" si="2296"/>
        <v>6.8171059444926732</v>
      </c>
      <c r="Z7361" s="7">
        <f t="shared" si="2297"/>
        <v>17.797932764601899</v>
      </c>
      <c r="AA7361" s="14">
        <f t="shared" si="2298"/>
        <v>2.3844461253604754</v>
      </c>
      <c r="AB7361" s="15">
        <v>2.526538462</v>
      </c>
      <c r="AC7361" s="16">
        <f t="shared" si="2299"/>
        <v>1.8949038465000001</v>
      </c>
    </row>
    <row r="7362" spans="1:29" x14ac:dyDescent="0.25">
      <c r="A7362" s="1">
        <v>31719</v>
      </c>
      <c r="B7362" s="2">
        <v>0.625</v>
      </c>
      <c r="C7362">
        <v>340</v>
      </c>
      <c r="D7362">
        <v>687</v>
      </c>
      <c r="E7362">
        <v>73</v>
      </c>
      <c r="F7362">
        <f t="shared" si="2282"/>
        <v>267</v>
      </c>
      <c r="G7362" s="8">
        <v>24.4</v>
      </c>
      <c r="H7362">
        <v>15</v>
      </c>
      <c r="I7362">
        <v>7359</v>
      </c>
      <c r="J7362">
        <f t="shared" si="2283"/>
        <v>307</v>
      </c>
      <c r="K7362" s="11">
        <f t="shared" si="2284"/>
        <v>3.9010985698422704</v>
      </c>
      <c r="L7362">
        <f t="shared" si="2285"/>
        <v>16.350191533860642</v>
      </c>
      <c r="M7362">
        <f t="shared" si="2286"/>
        <v>15.605836525564344</v>
      </c>
      <c r="N7362" s="8">
        <f t="shared" si="2287"/>
        <v>-0.94400579489655723</v>
      </c>
      <c r="O7362" s="8">
        <f t="shared" si="2288"/>
        <v>-0.27862674332916509</v>
      </c>
      <c r="P7362" s="4">
        <f t="shared" si="2289"/>
        <v>0.29376073454217505</v>
      </c>
      <c r="Q7362" s="7">
        <f t="shared" si="2290"/>
        <v>0.29815879303256859</v>
      </c>
      <c r="R7362" s="4">
        <f t="shared" si="2291"/>
        <v>-0.95207539020570253</v>
      </c>
      <c r="S7362" s="4">
        <f t="shared" si="2292"/>
        <v>-0.95207539020570253</v>
      </c>
      <c r="T7362" s="4">
        <f t="shared" si="2293"/>
        <v>0</v>
      </c>
      <c r="U7362" s="7">
        <f t="shared" si="2294"/>
        <v>-0.95207539020570253</v>
      </c>
      <c r="V7362" s="4">
        <f t="shared" si="2280"/>
        <v>0.4835610357702948</v>
      </c>
      <c r="W7362" s="14">
        <f t="shared" si="2281"/>
        <v>402.42802168405831</v>
      </c>
      <c r="X7362" s="7">
        <f t="shared" si="2295"/>
        <v>37.478910704731895</v>
      </c>
      <c r="Y7362" s="4">
        <f t="shared" si="2296"/>
        <v>4.6920704249791925</v>
      </c>
      <c r="Z7362" s="7">
        <f t="shared" si="2297"/>
        <v>18.203814548828973</v>
      </c>
      <c r="AA7362" s="14">
        <f t="shared" si="2298"/>
        <v>1.7029434208057552</v>
      </c>
      <c r="AB7362" s="15">
        <v>1.3071538460000001</v>
      </c>
      <c r="AC7362" s="16">
        <f t="shared" si="2299"/>
        <v>0.98036538449999999</v>
      </c>
    </row>
    <row r="7363" spans="1:29" x14ac:dyDescent="0.25">
      <c r="A7363" s="1">
        <v>31719</v>
      </c>
      <c r="B7363" s="2">
        <v>0.66666666666666663</v>
      </c>
      <c r="C7363">
        <v>171</v>
      </c>
      <c r="D7363">
        <v>525</v>
      </c>
      <c r="E7363">
        <v>53</v>
      </c>
      <c r="F7363">
        <f t="shared" si="2282"/>
        <v>118</v>
      </c>
      <c r="G7363" s="8">
        <v>23.3</v>
      </c>
      <c r="H7363">
        <v>16</v>
      </c>
      <c r="I7363">
        <v>7360</v>
      </c>
      <c r="J7363">
        <f t="shared" si="2283"/>
        <v>307</v>
      </c>
      <c r="K7363" s="11">
        <f t="shared" si="2284"/>
        <v>3.9010985698422704</v>
      </c>
      <c r="L7363">
        <f t="shared" si="2285"/>
        <v>16.350191533860642</v>
      </c>
      <c r="M7363">
        <f t="shared" si="2286"/>
        <v>16.605836525564342</v>
      </c>
      <c r="N7363" s="8">
        <f t="shared" si="2287"/>
        <v>-1.2058051826957061</v>
      </c>
      <c r="O7363" s="8">
        <f t="shared" si="2288"/>
        <v>-0.27862674332916509</v>
      </c>
      <c r="P7363" s="4">
        <f t="shared" si="2289"/>
        <v>0.11535686423641095</v>
      </c>
      <c r="Q7363" s="7">
        <f t="shared" si="2290"/>
        <v>0.11561425481412978</v>
      </c>
      <c r="R7363" s="4">
        <f t="shared" si="2291"/>
        <v>-1.1293562471349443</v>
      </c>
      <c r="S7363" s="4">
        <f t="shared" si="2292"/>
        <v>-1.1293562471349443</v>
      </c>
      <c r="T7363" s="4">
        <f t="shared" si="2293"/>
        <v>0</v>
      </c>
      <c r="U7363" s="7">
        <f t="shared" si="2294"/>
        <v>-1.1293562471349443</v>
      </c>
      <c r="V7363" s="4">
        <f t="shared" si="2280"/>
        <v>0.26898307949500289</v>
      </c>
      <c r="W7363" s="14">
        <f t="shared" si="2281"/>
        <v>192.19891503382019</v>
      </c>
      <c r="X7363" s="7">
        <f t="shared" si="2295"/>
        <v>29.546464738599155</v>
      </c>
      <c r="Y7363" s="4">
        <f t="shared" si="2296"/>
        <v>1.7094707417132824</v>
      </c>
      <c r="Z7363" s="7">
        <f t="shared" si="2297"/>
        <v>18.773491088332761</v>
      </c>
      <c r="AA7363" s="14">
        <f t="shared" si="2298"/>
        <v>0.8387751888204944</v>
      </c>
      <c r="AB7363" s="15">
        <v>1.0338461539999999</v>
      </c>
      <c r="AC7363" s="16">
        <f t="shared" si="2299"/>
        <v>0.77538461549999993</v>
      </c>
    </row>
    <row r="7364" spans="1:29" x14ac:dyDescent="0.25">
      <c r="A7364" s="1">
        <v>31719</v>
      </c>
      <c r="B7364" s="2">
        <v>0.70833333333333337</v>
      </c>
      <c r="C7364">
        <v>35</v>
      </c>
      <c r="D7364">
        <v>129</v>
      </c>
      <c r="E7364">
        <v>21</v>
      </c>
      <c r="F7364">
        <f t="shared" si="2282"/>
        <v>14</v>
      </c>
      <c r="G7364" s="8">
        <v>21.1</v>
      </c>
      <c r="H7364">
        <v>17</v>
      </c>
      <c r="I7364">
        <v>7361</v>
      </c>
      <c r="J7364">
        <f t="shared" si="2283"/>
        <v>307</v>
      </c>
      <c r="K7364" s="11">
        <f t="shared" si="2284"/>
        <v>3.9010985698422704</v>
      </c>
      <c r="L7364">
        <f t="shared" si="2285"/>
        <v>16.350191533860642</v>
      </c>
      <c r="M7364">
        <f t="shared" si="2286"/>
        <v>17.605836525564342</v>
      </c>
      <c r="N7364" s="8">
        <f t="shared" si="2287"/>
        <v>-1.4676045704948555</v>
      </c>
      <c r="O7364" s="8">
        <f t="shared" si="2288"/>
        <v>-0.27862674332916509</v>
      </c>
      <c r="P7364" s="4">
        <f t="shared" si="2289"/>
        <v>0</v>
      </c>
      <c r="Q7364" s="7">
        <f t="shared" si="2290"/>
        <v>0</v>
      </c>
      <c r="R7364" s="4">
        <f t="shared" si="2291"/>
        <v>0</v>
      </c>
      <c r="S7364" s="4">
        <f t="shared" si="2292"/>
        <v>0</v>
      </c>
      <c r="T7364" s="4">
        <f t="shared" si="2293"/>
        <v>0</v>
      </c>
      <c r="U7364" s="7">
        <f t="shared" si="2294"/>
        <v>0</v>
      </c>
      <c r="V7364" s="4">
        <f t="shared" ref="V7364:V7427" si="2300">IF(COS(Q7364)*COS(U7364-0)*SIN(0.3927)+SIN(Q7364)*COS(0.3927)&gt;0, COS(Q7364)*COS(U7364-0)*SIN(0.3927)+SIN(Q7364)*COS(0.3927),0)</f>
        <v>0.38268428076468186</v>
      </c>
      <c r="W7364" s="14">
        <f t="shared" ref="W7364:W7427" si="2301">+(D7364*V7364+E7364*(1+COS(0.3927))/2)</f>
        <v>69.567003620112189</v>
      </c>
      <c r="X7364" s="7">
        <f t="shared" si="2295"/>
        <v>23.360927617653648</v>
      </c>
      <c r="Y7364" s="4">
        <f t="shared" si="2296"/>
        <v>-0.61629121576222856</v>
      </c>
      <c r="Z7364" s="7">
        <f t="shared" si="2297"/>
        <v>19.217711622210587</v>
      </c>
      <c r="AA7364" s="14">
        <f t="shared" si="2298"/>
        <v>0.3107810809490642</v>
      </c>
      <c r="AB7364" s="15">
        <v>0.639846154</v>
      </c>
      <c r="AC7364" s="16">
        <f t="shared" si="2299"/>
        <v>0.4798846155</v>
      </c>
    </row>
    <row r="7365" spans="1:29" x14ac:dyDescent="0.25">
      <c r="A7365" s="1">
        <v>31719</v>
      </c>
      <c r="B7365" s="2">
        <v>0.75</v>
      </c>
      <c r="C7365">
        <v>0</v>
      </c>
      <c r="D7365">
        <v>0</v>
      </c>
      <c r="E7365">
        <v>0</v>
      </c>
      <c r="F7365">
        <f t="shared" ref="F7365:F7428" si="2302">C7365-E7365</f>
        <v>0</v>
      </c>
      <c r="G7365" s="8">
        <v>19.399999999999999</v>
      </c>
      <c r="H7365">
        <v>18</v>
      </c>
      <c r="I7365">
        <v>7362</v>
      </c>
      <c r="J7365">
        <f t="shared" ref="J7365:J7428" si="2303">QUOTIENT(I7365+23,24)</f>
        <v>307</v>
      </c>
      <c r="K7365" s="11">
        <f t="shared" ref="K7365:K7428" si="2304">(J7365-81)*360*PI()/(364*180)</f>
        <v>3.9010985698422704</v>
      </c>
      <c r="L7365">
        <f t="shared" ref="L7365:L7428" si="2305">9.87*SIN(2*K7365)-7.53*COS(K7365)-1.5*SIN(K7365)</f>
        <v>16.350191533860642</v>
      </c>
      <c r="M7365">
        <f t="shared" ref="M7365:M7428" si="2306">H7365+(20+L7365)/60</f>
        <v>18.605836525564342</v>
      </c>
      <c r="N7365" s="8">
        <f t="shared" ref="N7365:N7428" si="2307">15*PI()*(12-M7365)/180</f>
        <v>-1.7294039582940048</v>
      </c>
      <c r="O7365" s="8">
        <f t="shared" ref="O7365:O7428" si="2308">23.45*SIN(360*(J7365-81)*PI()/(180*365))*PI()/180</f>
        <v>-0.27862674332916509</v>
      </c>
      <c r="P7365" s="4">
        <f t="shared" ref="P7365:P7428" si="2309">IF(SIN(O7365)*SIN(0.62977)+COS(O7365)*COS(0.62977)*COS(N7365)&lt;0,0,SIN(O7365)*SIN(0.62977)+COS(O7365)*COS(0.62977)*COS(N7365))</f>
        <v>0</v>
      </c>
      <c r="Q7365" s="7">
        <f t="shared" ref="Q7365:Q7428" si="2310">ASIN(P7365)</f>
        <v>0</v>
      </c>
      <c r="R7365" s="4">
        <f t="shared" ref="R7365:R7428" si="2311">IF(Q7365&gt;0,ASIN(COS(O7365)*SIN(N7365)/COS(Q7365)),0)</f>
        <v>0</v>
      </c>
      <c r="S7365" s="4">
        <f t="shared" ref="S7365:S7428" si="2312">IF((OR(COS(N7365)&gt;(TAN(O7365)/TAN(0.62977)),R7365=0)),R7365,PI()-R7365)</f>
        <v>0</v>
      </c>
      <c r="T7365" s="4">
        <f t="shared" ref="T7365:T7428" si="2313">IF(COS(N7365)&gt;(TAN(O7365)/TAN(0.62977)),0,1)</f>
        <v>0</v>
      </c>
      <c r="U7365" s="7">
        <f t="shared" ref="U7365:U7428" si="2314">IF((AND(COS(N7365)&lt;(TAN(O7365)/TAN(0.62977)),R7365&lt;0)),-PI()-R7365,S7365)</f>
        <v>0</v>
      </c>
      <c r="V7365" s="4">
        <f t="shared" si="2300"/>
        <v>0.38268428076468186</v>
      </c>
      <c r="W7365" s="14">
        <f t="shared" si="2301"/>
        <v>0</v>
      </c>
      <c r="X7365" s="7">
        <f t="shared" ref="X7365:X7428" si="2315">G7365+((46-20)/800)*W7365</f>
        <v>19.399999999999999</v>
      </c>
      <c r="Y7365" s="4">
        <f t="shared" ref="Y7365:Y7428" si="2316">(0.376*(X7365-25))</f>
        <v>-2.1056000000000004</v>
      </c>
      <c r="Z7365" s="7">
        <f t="shared" ref="Z7365:Z7428" si="2317">(0.191*(100-Y7365))</f>
        <v>19.502169599999998</v>
      </c>
      <c r="AA7365" s="14">
        <f t="shared" ref="AA7365:AA7428" si="2318">(370*12)*(Z7365/19.1)*(W7365/1000)/1000</f>
        <v>0</v>
      </c>
      <c r="AB7365" s="15">
        <v>0.76146153800000005</v>
      </c>
      <c r="AC7365" s="16">
        <f t="shared" ref="AC7365:AC7428" si="2319">+AB7365*0.75</f>
        <v>0.57109615350000009</v>
      </c>
    </row>
    <row r="7366" spans="1:29" x14ac:dyDescent="0.25">
      <c r="A7366" s="1">
        <v>31719</v>
      </c>
      <c r="B7366" s="2">
        <v>0.79166666666666663</v>
      </c>
      <c r="C7366">
        <v>0</v>
      </c>
      <c r="D7366">
        <v>0</v>
      </c>
      <c r="E7366">
        <v>0</v>
      </c>
      <c r="F7366">
        <f t="shared" si="2302"/>
        <v>0</v>
      </c>
      <c r="G7366" s="8">
        <v>17.2</v>
      </c>
      <c r="H7366">
        <v>19</v>
      </c>
      <c r="I7366">
        <v>7363</v>
      </c>
      <c r="J7366">
        <f t="shared" si="2303"/>
        <v>307</v>
      </c>
      <c r="K7366" s="11">
        <f t="shared" si="2304"/>
        <v>3.9010985698422704</v>
      </c>
      <c r="L7366">
        <f t="shared" si="2305"/>
        <v>16.350191533860642</v>
      </c>
      <c r="M7366">
        <f t="shared" si="2306"/>
        <v>19.605836525564342</v>
      </c>
      <c r="N7366" s="8">
        <f t="shared" si="2307"/>
        <v>-1.9912033460931544</v>
      </c>
      <c r="O7366" s="8">
        <f t="shared" si="2308"/>
        <v>-0.27862674332916509</v>
      </c>
      <c r="P7366" s="4">
        <f t="shared" si="2309"/>
        <v>0</v>
      </c>
      <c r="Q7366" s="7">
        <f t="shared" si="2310"/>
        <v>0</v>
      </c>
      <c r="R7366" s="4">
        <f t="shared" si="2311"/>
        <v>0</v>
      </c>
      <c r="S7366" s="4">
        <f t="shared" si="2312"/>
        <v>0</v>
      </c>
      <c r="T7366" s="4">
        <f t="shared" si="2313"/>
        <v>1</v>
      </c>
      <c r="U7366" s="7">
        <f t="shared" si="2314"/>
        <v>0</v>
      </c>
      <c r="V7366" s="4">
        <f t="shared" si="2300"/>
        <v>0.38268428076468186</v>
      </c>
      <c r="W7366" s="14">
        <f t="shared" si="2301"/>
        <v>0</v>
      </c>
      <c r="X7366" s="7">
        <f t="shared" si="2315"/>
        <v>17.2</v>
      </c>
      <c r="Y7366" s="4">
        <f t="shared" si="2316"/>
        <v>-2.9328000000000003</v>
      </c>
      <c r="Z7366" s="7">
        <f t="shared" si="2317"/>
        <v>19.6601648</v>
      </c>
      <c r="AA7366" s="14">
        <f t="shared" si="2318"/>
        <v>0</v>
      </c>
      <c r="AB7366" s="15">
        <v>0.95399999999999996</v>
      </c>
      <c r="AC7366" s="16">
        <f t="shared" si="2319"/>
        <v>0.71550000000000002</v>
      </c>
    </row>
    <row r="7367" spans="1:29" x14ac:dyDescent="0.25">
      <c r="A7367" s="1">
        <v>31719</v>
      </c>
      <c r="B7367" s="2">
        <v>0.83333333333333337</v>
      </c>
      <c r="C7367">
        <v>0</v>
      </c>
      <c r="D7367">
        <v>0</v>
      </c>
      <c r="E7367">
        <v>0</v>
      </c>
      <c r="F7367">
        <f t="shared" si="2302"/>
        <v>0</v>
      </c>
      <c r="G7367" s="8">
        <v>15</v>
      </c>
      <c r="H7367">
        <v>20</v>
      </c>
      <c r="I7367">
        <v>7364</v>
      </c>
      <c r="J7367">
        <f t="shared" si="2303"/>
        <v>307</v>
      </c>
      <c r="K7367" s="11">
        <f t="shared" si="2304"/>
        <v>3.9010985698422704</v>
      </c>
      <c r="L7367">
        <f t="shared" si="2305"/>
        <v>16.350191533860642</v>
      </c>
      <c r="M7367">
        <f t="shared" si="2306"/>
        <v>20.605836525564342</v>
      </c>
      <c r="N7367" s="8">
        <f t="shared" si="2307"/>
        <v>-2.2530027338923038</v>
      </c>
      <c r="O7367" s="8">
        <f t="shared" si="2308"/>
        <v>-0.27862674332916509</v>
      </c>
      <c r="P7367" s="4">
        <f t="shared" si="2309"/>
        <v>0</v>
      </c>
      <c r="Q7367" s="7">
        <f t="shared" si="2310"/>
        <v>0</v>
      </c>
      <c r="R7367" s="4">
        <f t="shared" si="2311"/>
        <v>0</v>
      </c>
      <c r="S7367" s="4">
        <f t="shared" si="2312"/>
        <v>0</v>
      </c>
      <c r="T7367" s="4">
        <f t="shared" si="2313"/>
        <v>1</v>
      </c>
      <c r="U7367" s="7">
        <f t="shared" si="2314"/>
        <v>0</v>
      </c>
      <c r="V7367" s="4">
        <f t="shared" si="2300"/>
        <v>0.38268428076468186</v>
      </c>
      <c r="W7367" s="14">
        <f t="shared" si="2301"/>
        <v>0</v>
      </c>
      <c r="X7367" s="7">
        <f t="shared" si="2315"/>
        <v>15</v>
      </c>
      <c r="Y7367" s="4">
        <f t="shared" si="2316"/>
        <v>-3.76</v>
      </c>
      <c r="Z7367" s="7">
        <f t="shared" si="2317"/>
        <v>19.818160000000002</v>
      </c>
      <c r="AA7367" s="14">
        <f t="shared" si="2318"/>
        <v>0</v>
      </c>
      <c r="AB7367" s="15">
        <v>0.91492307699999997</v>
      </c>
      <c r="AC7367" s="16">
        <f t="shared" si="2319"/>
        <v>0.68619230774999995</v>
      </c>
    </row>
    <row r="7368" spans="1:29" x14ac:dyDescent="0.25">
      <c r="A7368" s="1">
        <v>31719</v>
      </c>
      <c r="B7368" s="2">
        <v>0.875</v>
      </c>
      <c r="C7368">
        <v>0</v>
      </c>
      <c r="D7368">
        <v>0</v>
      </c>
      <c r="E7368">
        <v>0</v>
      </c>
      <c r="F7368">
        <f t="shared" si="2302"/>
        <v>0</v>
      </c>
      <c r="G7368" s="8">
        <v>15.6</v>
      </c>
      <c r="H7368">
        <v>21</v>
      </c>
      <c r="I7368">
        <v>7365</v>
      </c>
      <c r="J7368">
        <f t="shared" si="2303"/>
        <v>307</v>
      </c>
      <c r="K7368" s="11">
        <f t="shared" si="2304"/>
        <v>3.9010985698422704</v>
      </c>
      <c r="L7368">
        <f t="shared" si="2305"/>
        <v>16.350191533860642</v>
      </c>
      <c r="M7368">
        <f t="shared" si="2306"/>
        <v>21.605836525564342</v>
      </c>
      <c r="N7368" s="8">
        <f t="shared" si="2307"/>
        <v>-2.5148021216914529</v>
      </c>
      <c r="O7368" s="8">
        <f t="shared" si="2308"/>
        <v>-0.27862674332916509</v>
      </c>
      <c r="P7368" s="4">
        <f t="shared" si="2309"/>
        <v>0</v>
      </c>
      <c r="Q7368" s="7">
        <f t="shared" si="2310"/>
        <v>0</v>
      </c>
      <c r="R7368" s="4">
        <f t="shared" si="2311"/>
        <v>0</v>
      </c>
      <c r="S7368" s="4">
        <f t="shared" si="2312"/>
        <v>0</v>
      </c>
      <c r="T7368" s="4">
        <f t="shared" si="2313"/>
        <v>1</v>
      </c>
      <c r="U7368" s="7">
        <f t="shared" si="2314"/>
        <v>0</v>
      </c>
      <c r="V7368" s="4">
        <f t="shared" si="2300"/>
        <v>0.38268428076468186</v>
      </c>
      <c r="W7368" s="14">
        <f t="shared" si="2301"/>
        <v>0</v>
      </c>
      <c r="X7368" s="7">
        <f t="shared" si="2315"/>
        <v>15.6</v>
      </c>
      <c r="Y7368" s="4">
        <f t="shared" si="2316"/>
        <v>-3.5344000000000002</v>
      </c>
      <c r="Z7368" s="7">
        <f t="shared" si="2317"/>
        <v>19.775070400000001</v>
      </c>
      <c r="AA7368" s="14">
        <f t="shared" si="2318"/>
        <v>0</v>
      </c>
      <c r="AB7368" s="15">
        <v>1.1643076919999999</v>
      </c>
      <c r="AC7368" s="16">
        <f t="shared" si="2319"/>
        <v>0.87323076899999996</v>
      </c>
    </row>
    <row r="7369" spans="1:29" x14ac:dyDescent="0.25">
      <c r="A7369" s="1">
        <v>31719</v>
      </c>
      <c r="B7369" s="2">
        <v>0.91666666666666663</v>
      </c>
      <c r="C7369">
        <v>0</v>
      </c>
      <c r="D7369">
        <v>0</v>
      </c>
      <c r="E7369">
        <v>0</v>
      </c>
      <c r="F7369">
        <f t="shared" si="2302"/>
        <v>0</v>
      </c>
      <c r="G7369" s="8">
        <v>13.9</v>
      </c>
      <c r="H7369">
        <v>22</v>
      </c>
      <c r="I7369">
        <v>7366</v>
      </c>
      <c r="J7369">
        <f t="shared" si="2303"/>
        <v>307</v>
      </c>
      <c r="K7369" s="11">
        <f t="shared" si="2304"/>
        <v>3.9010985698422704</v>
      </c>
      <c r="L7369">
        <f t="shared" si="2305"/>
        <v>16.350191533860642</v>
      </c>
      <c r="M7369">
        <f t="shared" si="2306"/>
        <v>22.605836525564342</v>
      </c>
      <c r="N7369" s="8">
        <f t="shared" si="2307"/>
        <v>-2.7766015094906025</v>
      </c>
      <c r="O7369" s="8">
        <f t="shared" si="2308"/>
        <v>-0.27862674332916509</v>
      </c>
      <c r="P7369" s="4">
        <f t="shared" si="2309"/>
        <v>0</v>
      </c>
      <c r="Q7369" s="7">
        <f t="shared" si="2310"/>
        <v>0</v>
      </c>
      <c r="R7369" s="4">
        <f t="shared" si="2311"/>
        <v>0</v>
      </c>
      <c r="S7369" s="4">
        <f t="shared" si="2312"/>
        <v>0</v>
      </c>
      <c r="T7369" s="4">
        <f t="shared" si="2313"/>
        <v>1</v>
      </c>
      <c r="U7369" s="7">
        <f t="shared" si="2314"/>
        <v>0</v>
      </c>
      <c r="V7369" s="4">
        <f t="shared" si="2300"/>
        <v>0.38268428076468186</v>
      </c>
      <c r="W7369" s="14">
        <f t="shared" si="2301"/>
        <v>0</v>
      </c>
      <c r="X7369" s="7">
        <f t="shared" si="2315"/>
        <v>13.9</v>
      </c>
      <c r="Y7369" s="4">
        <f t="shared" si="2316"/>
        <v>-4.1735999999999995</v>
      </c>
      <c r="Z7369" s="7">
        <f t="shared" si="2317"/>
        <v>19.8971576</v>
      </c>
      <c r="AA7369" s="14">
        <f t="shared" si="2318"/>
        <v>0</v>
      </c>
      <c r="AB7369" s="15">
        <v>0.88476923100000004</v>
      </c>
      <c r="AC7369" s="16">
        <f t="shared" si="2319"/>
        <v>0.66357692325000006</v>
      </c>
    </row>
    <row r="7370" spans="1:29" x14ac:dyDescent="0.25">
      <c r="A7370" s="1">
        <v>31719</v>
      </c>
      <c r="B7370" s="2">
        <v>0.95833333333333337</v>
      </c>
      <c r="C7370">
        <v>0</v>
      </c>
      <c r="D7370">
        <v>0</v>
      </c>
      <c r="E7370">
        <v>0</v>
      </c>
      <c r="F7370">
        <f t="shared" si="2302"/>
        <v>0</v>
      </c>
      <c r="G7370" s="8">
        <v>16.100000000000001</v>
      </c>
      <c r="H7370">
        <v>23</v>
      </c>
      <c r="I7370">
        <v>7367</v>
      </c>
      <c r="J7370">
        <f t="shared" si="2303"/>
        <v>307</v>
      </c>
      <c r="K7370" s="11">
        <f t="shared" si="2304"/>
        <v>3.9010985698422704</v>
      </c>
      <c r="L7370">
        <f t="shared" si="2305"/>
        <v>16.350191533860642</v>
      </c>
      <c r="M7370">
        <f t="shared" si="2306"/>
        <v>23.605836525564342</v>
      </c>
      <c r="N7370" s="8">
        <f t="shared" si="2307"/>
        <v>-3.0384008972897516</v>
      </c>
      <c r="O7370" s="8">
        <f t="shared" si="2308"/>
        <v>-0.27862674332916509</v>
      </c>
      <c r="P7370" s="4">
        <f t="shared" si="2309"/>
        <v>0</v>
      </c>
      <c r="Q7370" s="7">
        <f t="shared" si="2310"/>
        <v>0</v>
      </c>
      <c r="R7370" s="4">
        <f t="shared" si="2311"/>
        <v>0</v>
      </c>
      <c r="S7370" s="4">
        <f t="shared" si="2312"/>
        <v>0</v>
      </c>
      <c r="T7370" s="4">
        <f t="shared" si="2313"/>
        <v>1</v>
      </c>
      <c r="U7370" s="7">
        <f t="shared" si="2314"/>
        <v>0</v>
      </c>
      <c r="V7370" s="4">
        <f t="shared" si="2300"/>
        <v>0.38268428076468186</v>
      </c>
      <c r="W7370" s="14">
        <f t="shared" si="2301"/>
        <v>0</v>
      </c>
      <c r="X7370" s="7">
        <f t="shared" si="2315"/>
        <v>16.100000000000001</v>
      </c>
      <c r="Y7370" s="4">
        <f t="shared" si="2316"/>
        <v>-3.3463999999999996</v>
      </c>
      <c r="Z7370" s="7">
        <f t="shared" si="2317"/>
        <v>19.739162400000001</v>
      </c>
      <c r="AA7370" s="14">
        <f t="shared" si="2318"/>
        <v>0</v>
      </c>
      <c r="AB7370" s="15">
        <v>0.76938461499999999</v>
      </c>
      <c r="AC7370" s="16">
        <f t="shared" si="2319"/>
        <v>0.57703846125000002</v>
      </c>
    </row>
    <row r="7371" spans="1:29" x14ac:dyDescent="0.25">
      <c r="A7371" s="1">
        <v>31719</v>
      </c>
      <c r="B7371" s="3">
        <v>1</v>
      </c>
      <c r="C7371">
        <v>0</v>
      </c>
      <c r="D7371">
        <v>0</v>
      </c>
      <c r="E7371">
        <v>0</v>
      </c>
      <c r="F7371">
        <f t="shared" si="2302"/>
        <v>0</v>
      </c>
      <c r="G7371" s="8">
        <v>13.9</v>
      </c>
      <c r="H7371">
        <v>24</v>
      </c>
      <c r="I7371">
        <v>7368</v>
      </c>
      <c r="J7371">
        <f t="shared" si="2303"/>
        <v>307</v>
      </c>
      <c r="K7371" s="11">
        <f t="shared" si="2304"/>
        <v>3.9010985698422704</v>
      </c>
      <c r="L7371">
        <f t="shared" si="2305"/>
        <v>16.350191533860642</v>
      </c>
      <c r="M7371">
        <f t="shared" si="2306"/>
        <v>24.605836525564342</v>
      </c>
      <c r="N7371" s="8">
        <f t="shared" si="2307"/>
        <v>-3.3002002850889016</v>
      </c>
      <c r="O7371" s="8">
        <f t="shared" si="2308"/>
        <v>-0.27862674332916509</v>
      </c>
      <c r="P7371" s="4">
        <f t="shared" si="2309"/>
        <v>0</v>
      </c>
      <c r="Q7371" s="7">
        <f t="shared" si="2310"/>
        <v>0</v>
      </c>
      <c r="R7371" s="4">
        <f t="shared" si="2311"/>
        <v>0</v>
      </c>
      <c r="S7371" s="4">
        <f t="shared" si="2312"/>
        <v>0</v>
      </c>
      <c r="T7371" s="4">
        <f t="shared" si="2313"/>
        <v>1</v>
      </c>
      <c r="U7371" s="7">
        <f t="shared" si="2314"/>
        <v>0</v>
      </c>
      <c r="V7371" s="4">
        <f t="shared" si="2300"/>
        <v>0.38268428076468186</v>
      </c>
      <c r="W7371" s="14">
        <f t="shared" si="2301"/>
        <v>0</v>
      </c>
      <c r="X7371" s="7">
        <f t="shared" si="2315"/>
        <v>13.9</v>
      </c>
      <c r="Y7371" s="4">
        <f t="shared" si="2316"/>
        <v>-4.1735999999999995</v>
      </c>
      <c r="Z7371" s="7">
        <f t="shared" si="2317"/>
        <v>19.8971576</v>
      </c>
      <c r="AA7371" s="14">
        <f t="shared" si="2318"/>
        <v>0</v>
      </c>
      <c r="AB7371" s="15">
        <v>0.75607692299999996</v>
      </c>
      <c r="AC7371" s="16">
        <f t="shared" si="2319"/>
        <v>0.56705769224999991</v>
      </c>
    </row>
    <row r="7372" spans="1:29" x14ac:dyDescent="0.25">
      <c r="A7372" s="1">
        <v>31720</v>
      </c>
      <c r="B7372" s="2">
        <v>4.1666666666666664E-2</v>
      </c>
      <c r="C7372">
        <v>0</v>
      </c>
      <c r="D7372">
        <v>0</v>
      </c>
      <c r="E7372">
        <v>0</v>
      </c>
      <c r="F7372">
        <f t="shared" si="2302"/>
        <v>0</v>
      </c>
      <c r="G7372" s="8">
        <v>10.6</v>
      </c>
      <c r="H7372">
        <v>1</v>
      </c>
      <c r="I7372">
        <v>7369</v>
      </c>
      <c r="J7372">
        <f t="shared" si="2303"/>
        <v>308</v>
      </c>
      <c r="K7372" s="11">
        <f t="shared" si="2304"/>
        <v>3.9183600679389179</v>
      </c>
      <c r="L7372">
        <f t="shared" si="2305"/>
        <v>16.290265823640798</v>
      </c>
      <c r="M7372">
        <f t="shared" si="2306"/>
        <v>1.6048377637273465</v>
      </c>
      <c r="N7372" s="8">
        <f t="shared" si="2307"/>
        <v>2.7214471095290174</v>
      </c>
      <c r="O7372" s="8">
        <f t="shared" si="2308"/>
        <v>-0.28374593920635227</v>
      </c>
      <c r="P7372" s="4">
        <f t="shared" si="2309"/>
        <v>0</v>
      </c>
      <c r="Q7372" s="7">
        <f t="shared" si="2310"/>
        <v>0</v>
      </c>
      <c r="R7372" s="4">
        <f t="shared" si="2311"/>
        <v>0</v>
      </c>
      <c r="S7372" s="4">
        <f t="shared" si="2312"/>
        <v>0</v>
      </c>
      <c r="T7372" s="4">
        <f t="shared" si="2313"/>
        <v>1</v>
      </c>
      <c r="U7372" s="7">
        <f t="shared" si="2314"/>
        <v>0</v>
      </c>
      <c r="V7372" s="4">
        <f t="shared" si="2300"/>
        <v>0.38268428076468186</v>
      </c>
      <c r="W7372" s="14">
        <f t="shared" si="2301"/>
        <v>0</v>
      </c>
      <c r="X7372" s="7">
        <f t="shared" si="2315"/>
        <v>10.6</v>
      </c>
      <c r="Y7372" s="4">
        <f t="shared" si="2316"/>
        <v>-5.4144000000000005</v>
      </c>
      <c r="Z7372" s="7">
        <f t="shared" si="2317"/>
        <v>20.134150399999999</v>
      </c>
      <c r="AA7372" s="14">
        <f t="shared" si="2318"/>
        <v>0</v>
      </c>
      <c r="AB7372" s="15">
        <v>0.66384615400000002</v>
      </c>
      <c r="AC7372" s="16">
        <f t="shared" si="2319"/>
        <v>0.49788461550000002</v>
      </c>
    </row>
    <row r="7373" spans="1:29" x14ac:dyDescent="0.25">
      <c r="A7373" s="1">
        <v>31720</v>
      </c>
      <c r="B7373" s="2">
        <v>8.3333333333333329E-2</v>
      </c>
      <c r="C7373">
        <v>0</v>
      </c>
      <c r="D7373">
        <v>0</v>
      </c>
      <c r="E7373">
        <v>0</v>
      </c>
      <c r="F7373">
        <f t="shared" si="2302"/>
        <v>0</v>
      </c>
      <c r="G7373" s="8">
        <v>12.8</v>
      </c>
      <c r="H7373">
        <v>2</v>
      </c>
      <c r="I7373">
        <v>7370</v>
      </c>
      <c r="J7373">
        <f t="shared" si="2303"/>
        <v>308</v>
      </c>
      <c r="K7373" s="11">
        <f t="shared" si="2304"/>
        <v>3.9183600679389179</v>
      </c>
      <c r="L7373">
        <f t="shared" si="2305"/>
        <v>16.290265823640798</v>
      </c>
      <c r="M7373">
        <f t="shared" si="2306"/>
        <v>2.6048377637273465</v>
      </c>
      <c r="N7373" s="8">
        <f t="shared" si="2307"/>
        <v>2.4596477217298682</v>
      </c>
      <c r="O7373" s="8">
        <f t="shared" si="2308"/>
        <v>-0.28374593920635227</v>
      </c>
      <c r="P7373" s="4">
        <f t="shared" si="2309"/>
        <v>0</v>
      </c>
      <c r="Q7373" s="7">
        <f t="shared" si="2310"/>
        <v>0</v>
      </c>
      <c r="R7373" s="4">
        <f t="shared" si="2311"/>
        <v>0</v>
      </c>
      <c r="S7373" s="4">
        <f t="shared" si="2312"/>
        <v>0</v>
      </c>
      <c r="T7373" s="4">
        <f t="shared" si="2313"/>
        <v>1</v>
      </c>
      <c r="U7373" s="7">
        <f t="shared" si="2314"/>
        <v>0</v>
      </c>
      <c r="V7373" s="4">
        <f t="shared" si="2300"/>
        <v>0.38268428076468186</v>
      </c>
      <c r="W7373" s="14">
        <f t="shared" si="2301"/>
        <v>0</v>
      </c>
      <c r="X7373" s="7">
        <f t="shared" si="2315"/>
        <v>12.8</v>
      </c>
      <c r="Y7373" s="4">
        <f t="shared" si="2316"/>
        <v>-4.5872000000000002</v>
      </c>
      <c r="Z7373" s="7">
        <f t="shared" si="2317"/>
        <v>19.976155200000001</v>
      </c>
      <c r="AA7373" s="14">
        <f t="shared" si="2318"/>
        <v>0</v>
      </c>
      <c r="AB7373" s="15">
        <v>1.0533846149999999</v>
      </c>
      <c r="AC7373" s="16">
        <f t="shared" si="2319"/>
        <v>0.79003846124999999</v>
      </c>
    </row>
    <row r="7374" spans="1:29" x14ac:dyDescent="0.25">
      <c r="A7374" s="1">
        <v>31720</v>
      </c>
      <c r="B7374" s="2">
        <v>0.125</v>
      </c>
      <c r="C7374">
        <v>0</v>
      </c>
      <c r="D7374">
        <v>0</v>
      </c>
      <c r="E7374">
        <v>0</v>
      </c>
      <c r="F7374">
        <f t="shared" si="2302"/>
        <v>0</v>
      </c>
      <c r="G7374" s="8">
        <v>10.6</v>
      </c>
      <c r="H7374">
        <v>3</v>
      </c>
      <c r="I7374">
        <v>7371</v>
      </c>
      <c r="J7374">
        <f t="shared" si="2303"/>
        <v>308</v>
      </c>
      <c r="K7374" s="11">
        <f t="shared" si="2304"/>
        <v>3.9183600679389179</v>
      </c>
      <c r="L7374">
        <f t="shared" si="2305"/>
        <v>16.290265823640798</v>
      </c>
      <c r="M7374">
        <f t="shared" si="2306"/>
        <v>3.6048377637273465</v>
      </c>
      <c r="N7374" s="8">
        <f t="shared" si="2307"/>
        <v>2.1978483339307191</v>
      </c>
      <c r="O7374" s="8">
        <f t="shared" si="2308"/>
        <v>-0.28374593920635227</v>
      </c>
      <c r="P7374" s="4">
        <f t="shared" si="2309"/>
        <v>0</v>
      </c>
      <c r="Q7374" s="7">
        <f t="shared" si="2310"/>
        <v>0</v>
      </c>
      <c r="R7374" s="4">
        <f t="shared" si="2311"/>
        <v>0</v>
      </c>
      <c r="S7374" s="4">
        <f t="shared" si="2312"/>
        <v>0</v>
      </c>
      <c r="T7374" s="4">
        <f t="shared" si="2313"/>
        <v>1</v>
      </c>
      <c r="U7374" s="7">
        <f t="shared" si="2314"/>
        <v>0</v>
      </c>
      <c r="V7374" s="4">
        <f t="shared" si="2300"/>
        <v>0.38268428076468186</v>
      </c>
      <c r="W7374" s="14">
        <f t="shared" si="2301"/>
        <v>0</v>
      </c>
      <c r="X7374" s="7">
        <f t="shared" si="2315"/>
        <v>10.6</v>
      </c>
      <c r="Y7374" s="4">
        <f t="shared" si="2316"/>
        <v>-5.4144000000000005</v>
      </c>
      <c r="Z7374" s="7">
        <f t="shared" si="2317"/>
        <v>20.134150399999999</v>
      </c>
      <c r="AA7374" s="14">
        <f t="shared" si="2318"/>
        <v>0</v>
      </c>
      <c r="AB7374" s="15">
        <v>0.51738461499999999</v>
      </c>
      <c r="AC7374" s="16">
        <f t="shared" si="2319"/>
        <v>0.38803846124999997</v>
      </c>
    </row>
    <row r="7375" spans="1:29" x14ac:dyDescent="0.25">
      <c r="A7375" s="1">
        <v>31720</v>
      </c>
      <c r="B7375" s="2">
        <v>0.16666666666666666</v>
      </c>
      <c r="C7375">
        <v>0</v>
      </c>
      <c r="D7375">
        <v>0</v>
      </c>
      <c r="E7375">
        <v>0</v>
      </c>
      <c r="F7375">
        <f t="shared" si="2302"/>
        <v>0</v>
      </c>
      <c r="G7375" s="8">
        <v>9.4</v>
      </c>
      <c r="H7375">
        <v>4</v>
      </c>
      <c r="I7375">
        <v>7372</v>
      </c>
      <c r="J7375">
        <f t="shared" si="2303"/>
        <v>308</v>
      </c>
      <c r="K7375" s="11">
        <f t="shared" si="2304"/>
        <v>3.9183600679389179</v>
      </c>
      <c r="L7375">
        <f t="shared" si="2305"/>
        <v>16.290265823640798</v>
      </c>
      <c r="M7375">
        <f t="shared" si="2306"/>
        <v>4.6048377637273461</v>
      </c>
      <c r="N7375" s="8">
        <f t="shared" si="2307"/>
        <v>1.9360489461315695</v>
      </c>
      <c r="O7375" s="8">
        <f t="shared" si="2308"/>
        <v>-0.28374593920635227</v>
      </c>
      <c r="P7375" s="4">
        <f t="shared" si="2309"/>
        <v>0</v>
      </c>
      <c r="Q7375" s="7">
        <f t="shared" si="2310"/>
        <v>0</v>
      </c>
      <c r="R7375" s="4">
        <f t="shared" si="2311"/>
        <v>0</v>
      </c>
      <c r="S7375" s="4">
        <f t="shared" si="2312"/>
        <v>0</v>
      </c>
      <c r="T7375" s="4">
        <f t="shared" si="2313"/>
        <v>0</v>
      </c>
      <c r="U7375" s="7">
        <f t="shared" si="2314"/>
        <v>0</v>
      </c>
      <c r="V7375" s="4">
        <f t="shared" si="2300"/>
        <v>0.38268428076468186</v>
      </c>
      <c r="W7375" s="14">
        <f t="shared" si="2301"/>
        <v>0</v>
      </c>
      <c r="X7375" s="7">
        <f t="shared" si="2315"/>
        <v>9.4</v>
      </c>
      <c r="Y7375" s="4">
        <f t="shared" si="2316"/>
        <v>-5.8655999999999997</v>
      </c>
      <c r="Z7375" s="7">
        <f t="shared" si="2317"/>
        <v>20.220329599999999</v>
      </c>
      <c r="AA7375" s="14">
        <f t="shared" si="2318"/>
        <v>0</v>
      </c>
      <c r="AB7375" s="15">
        <v>0.54492307699999998</v>
      </c>
      <c r="AC7375" s="16">
        <f t="shared" si="2319"/>
        <v>0.40869230774999998</v>
      </c>
    </row>
    <row r="7376" spans="1:29" x14ac:dyDescent="0.25">
      <c r="A7376" s="1">
        <v>31720</v>
      </c>
      <c r="B7376" s="2">
        <v>0.20833333333333334</v>
      </c>
      <c r="C7376">
        <v>0</v>
      </c>
      <c r="D7376">
        <v>0</v>
      </c>
      <c r="E7376">
        <v>0</v>
      </c>
      <c r="F7376">
        <f t="shared" si="2302"/>
        <v>0</v>
      </c>
      <c r="G7376" s="8">
        <v>11.7</v>
      </c>
      <c r="H7376">
        <v>5</v>
      </c>
      <c r="I7376">
        <v>7373</v>
      </c>
      <c r="J7376">
        <f t="shared" si="2303"/>
        <v>308</v>
      </c>
      <c r="K7376" s="11">
        <f t="shared" si="2304"/>
        <v>3.9183600679389179</v>
      </c>
      <c r="L7376">
        <f t="shared" si="2305"/>
        <v>16.290265823640798</v>
      </c>
      <c r="M7376">
        <f t="shared" si="2306"/>
        <v>5.6048377637273461</v>
      </c>
      <c r="N7376" s="8">
        <f t="shared" si="2307"/>
        <v>1.67424955833242</v>
      </c>
      <c r="O7376" s="8">
        <f t="shared" si="2308"/>
        <v>-0.28374593920635227</v>
      </c>
      <c r="P7376" s="4">
        <f t="shared" si="2309"/>
        <v>0</v>
      </c>
      <c r="Q7376" s="7">
        <f t="shared" si="2310"/>
        <v>0</v>
      </c>
      <c r="R7376" s="4">
        <f t="shared" si="2311"/>
        <v>0</v>
      </c>
      <c r="S7376" s="4">
        <f t="shared" si="2312"/>
        <v>0</v>
      </c>
      <c r="T7376" s="4">
        <f t="shared" si="2313"/>
        <v>0</v>
      </c>
      <c r="U7376" s="7">
        <f t="shared" si="2314"/>
        <v>0</v>
      </c>
      <c r="V7376" s="4">
        <f t="shared" si="2300"/>
        <v>0.38268428076468186</v>
      </c>
      <c r="W7376" s="14">
        <f t="shared" si="2301"/>
        <v>0</v>
      </c>
      <c r="X7376" s="7">
        <f t="shared" si="2315"/>
        <v>11.7</v>
      </c>
      <c r="Y7376" s="4">
        <f t="shared" si="2316"/>
        <v>-5.0007999999999999</v>
      </c>
      <c r="Z7376" s="7">
        <f t="shared" si="2317"/>
        <v>20.055152799999998</v>
      </c>
      <c r="AA7376" s="14">
        <f t="shared" si="2318"/>
        <v>0</v>
      </c>
      <c r="AB7376" s="15">
        <v>0.57238461500000004</v>
      </c>
      <c r="AC7376" s="16">
        <f t="shared" si="2319"/>
        <v>0.42928846125000003</v>
      </c>
    </row>
    <row r="7377" spans="1:29" x14ac:dyDescent="0.25">
      <c r="A7377" s="1">
        <v>31720</v>
      </c>
      <c r="B7377" s="2">
        <v>0.25</v>
      </c>
      <c r="C7377">
        <v>0</v>
      </c>
      <c r="D7377">
        <v>0</v>
      </c>
      <c r="E7377">
        <v>0</v>
      </c>
      <c r="F7377">
        <f t="shared" si="2302"/>
        <v>0</v>
      </c>
      <c r="G7377" s="8">
        <v>10</v>
      </c>
      <c r="H7377">
        <v>6</v>
      </c>
      <c r="I7377">
        <v>7374</v>
      </c>
      <c r="J7377">
        <f t="shared" si="2303"/>
        <v>308</v>
      </c>
      <c r="K7377" s="11">
        <f t="shared" si="2304"/>
        <v>3.9183600679389179</v>
      </c>
      <c r="L7377">
        <f t="shared" si="2305"/>
        <v>16.290265823640798</v>
      </c>
      <c r="M7377">
        <f t="shared" si="2306"/>
        <v>6.6048377637273461</v>
      </c>
      <c r="N7377" s="8">
        <f t="shared" si="2307"/>
        <v>1.4124501705332706</v>
      </c>
      <c r="O7377" s="8">
        <f t="shared" si="2308"/>
        <v>-0.28374593920635227</v>
      </c>
      <c r="P7377" s="4">
        <f t="shared" si="2309"/>
        <v>0</v>
      </c>
      <c r="Q7377" s="7">
        <f t="shared" si="2310"/>
        <v>0</v>
      </c>
      <c r="R7377" s="4">
        <f t="shared" si="2311"/>
        <v>0</v>
      </c>
      <c r="S7377" s="4">
        <f t="shared" si="2312"/>
        <v>0</v>
      </c>
      <c r="T7377" s="4">
        <f t="shared" si="2313"/>
        <v>0</v>
      </c>
      <c r="U7377" s="7">
        <f t="shared" si="2314"/>
        <v>0</v>
      </c>
      <c r="V7377" s="4">
        <f t="shared" si="2300"/>
        <v>0.38268428076468186</v>
      </c>
      <c r="W7377" s="14">
        <f t="shared" si="2301"/>
        <v>0</v>
      </c>
      <c r="X7377" s="7">
        <f t="shared" si="2315"/>
        <v>10</v>
      </c>
      <c r="Y7377" s="4">
        <f t="shared" si="2316"/>
        <v>-5.64</v>
      </c>
      <c r="Z7377" s="7">
        <f t="shared" si="2317"/>
        <v>20.177240000000001</v>
      </c>
      <c r="AA7377" s="14">
        <f t="shared" si="2318"/>
        <v>0</v>
      </c>
      <c r="AB7377" s="15">
        <v>0.51207692299999996</v>
      </c>
      <c r="AC7377" s="16">
        <f t="shared" si="2319"/>
        <v>0.38405769224999997</v>
      </c>
    </row>
    <row r="7378" spans="1:29" x14ac:dyDescent="0.25">
      <c r="A7378" s="1">
        <v>31720</v>
      </c>
      <c r="B7378" s="2">
        <v>0.29166666666666669</v>
      </c>
      <c r="C7378">
        <v>51</v>
      </c>
      <c r="D7378">
        <v>287</v>
      </c>
      <c r="E7378">
        <v>22</v>
      </c>
      <c r="F7378">
        <f t="shared" si="2302"/>
        <v>29</v>
      </c>
      <c r="G7378" s="8">
        <v>10.6</v>
      </c>
      <c r="H7378">
        <v>7</v>
      </c>
      <c r="I7378">
        <v>7375</v>
      </c>
      <c r="J7378">
        <f t="shared" si="2303"/>
        <v>308</v>
      </c>
      <c r="K7378" s="11">
        <f t="shared" si="2304"/>
        <v>3.9183600679389179</v>
      </c>
      <c r="L7378">
        <f t="shared" si="2305"/>
        <v>16.290265823640798</v>
      </c>
      <c r="M7378">
        <f t="shared" si="2306"/>
        <v>7.6048377637273461</v>
      </c>
      <c r="N7378" s="8">
        <f t="shared" si="2307"/>
        <v>1.1506507827341212</v>
      </c>
      <c r="O7378" s="8">
        <f t="shared" si="2308"/>
        <v>-0.28374593920635227</v>
      </c>
      <c r="P7378" s="4">
        <f t="shared" si="2309"/>
        <v>0.15158172233448672</v>
      </c>
      <c r="Q7378" s="7">
        <f t="shared" si="2310"/>
        <v>0.15216829039499619</v>
      </c>
      <c r="R7378" s="4">
        <f t="shared" si="2311"/>
        <v>1.0903041827910447</v>
      </c>
      <c r="S7378" s="4">
        <f t="shared" si="2312"/>
        <v>1.0903041827910447</v>
      </c>
      <c r="T7378" s="4">
        <f t="shared" si="2313"/>
        <v>0</v>
      </c>
      <c r="U7378" s="7">
        <f t="shared" si="2314"/>
        <v>1.0903041827910447</v>
      </c>
      <c r="V7378" s="4">
        <f t="shared" si="2300"/>
        <v>0.31488193344877169</v>
      </c>
      <c r="W7378" s="14">
        <f t="shared" si="2301"/>
        <v>111.53378589181182</v>
      </c>
      <c r="X7378" s="7">
        <f t="shared" si="2315"/>
        <v>14.224848041483884</v>
      </c>
      <c r="Y7378" s="4">
        <f t="shared" si="2316"/>
        <v>-4.0514571364020595</v>
      </c>
      <c r="Z7378" s="7">
        <f t="shared" si="2317"/>
        <v>19.873828313052794</v>
      </c>
      <c r="AA7378" s="14">
        <f t="shared" si="2318"/>
        <v>0.51527323062402308</v>
      </c>
      <c r="AB7378" s="15">
        <v>0.48099999999999998</v>
      </c>
      <c r="AC7378" s="16">
        <f t="shared" si="2319"/>
        <v>0.36075000000000002</v>
      </c>
    </row>
    <row r="7379" spans="1:29" x14ac:dyDescent="0.25">
      <c r="A7379" s="1">
        <v>31720</v>
      </c>
      <c r="B7379" s="2">
        <v>0.33333333333333331</v>
      </c>
      <c r="C7379">
        <v>219</v>
      </c>
      <c r="D7379">
        <v>695</v>
      </c>
      <c r="E7379">
        <v>43</v>
      </c>
      <c r="F7379">
        <f t="shared" si="2302"/>
        <v>176</v>
      </c>
      <c r="G7379" s="8">
        <v>16.7</v>
      </c>
      <c r="H7379">
        <v>8</v>
      </c>
      <c r="I7379">
        <v>7376</v>
      </c>
      <c r="J7379">
        <f t="shared" si="2303"/>
        <v>308</v>
      </c>
      <c r="K7379" s="11">
        <f t="shared" si="2304"/>
        <v>3.9183600679389179</v>
      </c>
      <c r="L7379">
        <f t="shared" si="2305"/>
        <v>16.290265823640798</v>
      </c>
      <c r="M7379">
        <f t="shared" si="2306"/>
        <v>8.6048377637273461</v>
      </c>
      <c r="N7379" s="8">
        <f t="shared" si="2307"/>
        <v>0.88885139493497178</v>
      </c>
      <c r="O7379" s="8">
        <f t="shared" si="2308"/>
        <v>-0.28374593920635227</v>
      </c>
      <c r="P7379" s="4">
        <f t="shared" si="2309"/>
        <v>0.32413856921471085</v>
      </c>
      <c r="Q7379" s="7">
        <f t="shared" si="2310"/>
        <v>0.33010099175070756</v>
      </c>
      <c r="R7379" s="4">
        <f t="shared" si="2311"/>
        <v>0.90729496487891681</v>
      </c>
      <c r="S7379" s="4">
        <f t="shared" si="2312"/>
        <v>0.90729496487891681</v>
      </c>
      <c r="T7379" s="4">
        <f t="shared" si="2313"/>
        <v>0</v>
      </c>
      <c r="U7379" s="7">
        <f t="shared" si="2314"/>
        <v>0.90729496487891681</v>
      </c>
      <c r="V7379" s="4">
        <f t="shared" si="2300"/>
        <v>0.5224272937675084</v>
      </c>
      <c r="W7379" s="14">
        <f t="shared" si="2301"/>
        <v>404.45037156190097</v>
      </c>
      <c r="X7379" s="7">
        <f t="shared" si="2315"/>
        <v>29.844637075761781</v>
      </c>
      <c r="Y7379" s="4">
        <f t="shared" si="2316"/>
        <v>1.8215835404864298</v>
      </c>
      <c r="Z7379" s="7">
        <f t="shared" si="2317"/>
        <v>18.752077543767093</v>
      </c>
      <c r="AA7379" s="14">
        <f t="shared" si="2318"/>
        <v>1.7630483875285736</v>
      </c>
      <c r="AB7379" s="15">
        <v>0.48630769200000001</v>
      </c>
      <c r="AC7379" s="16">
        <f t="shared" si="2319"/>
        <v>0.36473076900000001</v>
      </c>
    </row>
    <row r="7380" spans="1:29" x14ac:dyDescent="0.25">
      <c r="A7380" s="1">
        <v>31720</v>
      </c>
      <c r="B7380" s="2">
        <v>0.375</v>
      </c>
      <c r="C7380">
        <v>407</v>
      </c>
      <c r="D7380">
        <v>842</v>
      </c>
      <c r="E7380">
        <v>60</v>
      </c>
      <c r="F7380">
        <f t="shared" si="2302"/>
        <v>347</v>
      </c>
      <c r="G7380" s="8">
        <v>18.899999999999999</v>
      </c>
      <c r="H7380">
        <v>9</v>
      </c>
      <c r="I7380">
        <v>7377</v>
      </c>
      <c r="J7380">
        <f t="shared" si="2303"/>
        <v>308</v>
      </c>
      <c r="K7380" s="11">
        <f t="shared" si="2304"/>
        <v>3.9183600679389179</v>
      </c>
      <c r="L7380">
        <f t="shared" si="2305"/>
        <v>16.290265823640798</v>
      </c>
      <c r="M7380">
        <f t="shared" si="2306"/>
        <v>9.6048377637273461</v>
      </c>
      <c r="N7380" s="8">
        <f t="shared" si="2307"/>
        <v>0.62705200713582243</v>
      </c>
      <c r="O7380" s="8">
        <f t="shared" si="2308"/>
        <v>-0.28374593920635227</v>
      </c>
      <c r="P7380" s="4">
        <f t="shared" si="2309"/>
        <v>0.46336952319410885</v>
      </c>
      <c r="Q7380" s="7">
        <f t="shared" si="2310"/>
        <v>0.48179379994460408</v>
      </c>
      <c r="R7380" s="4">
        <f t="shared" si="2311"/>
        <v>0.68886011511955292</v>
      </c>
      <c r="S7380" s="4">
        <f t="shared" si="2312"/>
        <v>0.68886011511955292</v>
      </c>
      <c r="T7380" s="4">
        <f t="shared" si="2313"/>
        <v>0</v>
      </c>
      <c r="U7380" s="7">
        <f t="shared" si="2314"/>
        <v>0.68886011511955292</v>
      </c>
      <c r="V7380" s="4">
        <f t="shared" si="2300"/>
        <v>0.68988943180271223</v>
      </c>
      <c r="W7380" s="14">
        <f t="shared" si="2301"/>
        <v>638.60327701065012</v>
      </c>
      <c r="X7380" s="7">
        <f t="shared" si="2315"/>
        <v>39.654606502846129</v>
      </c>
      <c r="Y7380" s="4">
        <f t="shared" si="2316"/>
        <v>5.5101320450701445</v>
      </c>
      <c r="Z7380" s="7">
        <f t="shared" si="2317"/>
        <v>18.047564779391603</v>
      </c>
      <c r="AA7380" s="14">
        <f t="shared" si="2318"/>
        <v>2.6791643458222882</v>
      </c>
      <c r="AB7380" s="15">
        <v>2.6711538460000002</v>
      </c>
      <c r="AC7380" s="16">
        <f t="shared" si="2319"/>
        <v>2.0033653845000003</v>
      </c>
    </row>
    <row r="7381" spans="1:29" x14ac:dyDescent="0.25">
      <c r="A7381" s="1">
        <v>31720</v>
      </c>
      <c r="B7381" s="2">
        <v>0.41666666666666669</v>
      </c>
      <c r="C7381">
        <v>554</v>
      </c>
      <c r="D7381">
        <v>905</v>
      </c>
      <c r="E7381">
        <v>73</v>
      </c>
      <c r="F7381">
        <f t="shared" si="2302"/>
        <v>481</v>
      </c>
      <c r="G7381" s="8">
        <v>20.6</v>
      </c>
      <c r="H7381">
        <v>10</v>
      </c>
      <c r="I7381">
        <v>7378</v>
      </c>
      <c r="J7381">
        <f t="shared" si="2303"/>
        <v>308</v>
      </c>
      <c r="K7381" s="11">
        <f t="shared" si="2304"/>
        <v>3.9183600679389179</v>
      </c>
      <c r="L7381">
        <f t="shared" si="2305"/>
        <v>16.290265823640798</v>
      </c>
      <c r="M7381">
        <f t="shared" si="2306"/>
        <v>10.604837763727346</v>
      </c>
      <c r="N7381" s="8">
        <f t="shared" si="2307"/>
        <v>0.36525261933667302</v>
      </c>
      <c r="O7381" s="8">
        <f t="shared" si="2308"/>
        <v>-0.28374593920635227</v>
      </c>
      <c r="P7381" s="4">
        <f t="shared" si="2309"/>
        <v>0.5597862248490153</v>
      </c>
      <c r="Q7381" s="7">
        <f t="shared" si="2310"/>
        <v>0.5941277934568131</v>
      </c>
      <c r="R7381" s="4">
        <f t="shared" si="2311"/>
        <v>0.42664102915414165</v>
      </c>
      <c r="S7381" s="4">
        <f t="shared" si="2312"/>
        <v>0.42664102915414165</v>
      </c>
      <c r="T7381" s="4">
        <f t="shared" si="2313"/>
        <v>0</v>
      </c>
      <c r="U7381" s="7">
        <f t="shared" si="2314"/>
        <v>0.42664102915414165</v>
      </c>
      <c r="V7381" s="4">
        <f t="shared" si="2300"/>
        <v>0.80585607959155192</v>
      </c>
      <c r="W7381" s="14">
        <f t="shared" si="2301"/>
        <v>799.52134214022033</v>
      </c>
      <c r="X7381" s="7">
        <f t="shared" si="2315"/>
        <v>46.584443619557163</v>
      </c>
      <c r="Y7381" s="4">
        <f t="shared" si="2316"/>
        <v>8.115750800953494</v>
      </c>
      <c r="Z7381" s="7">
        <f t="shared" si="2317"/>
        <v>17.549891597017883</v>
      </c>
      <c r="AA7381" s="14">
        <f t="shared" si="2318"/>
        <v>3.2617757699078642</v>
      </c>
      <c r="AB7381" s="15">
        <v>2.6525384619999999</v>
      </c>
      <c r="AC7381" s="16">
        <f t="shared" si="2319"/>
        <v>1.9894038464999999</v>
      </c>
    </row>
    <row r="7382" spans="1:29" x14ac:dyDescent="0.25">
      <c r="A7382" s="1">
        <v>31720</v>
      </c>
      <c r="B7382" s="2">
        <v>0.45833333333333331</v>
      </c>
      <c r="C7382">
        <v>650</v>
      </c>
      <c r="D7382">
        <v>942</v>
      </c>
      <c r="E7382">
        <v>80</v>
      </c>
      <c r="F7382">
        <f t="shared" si="2302"/>
        <v>570</v>
      </c>
      <c r="G7382" s="8">
        <v>21.7</v>
      </c>
      <c r="H7382">
        <v>11</v>
      </c>
      <c r="I7382">
        <v>7379</v>
      </c>
      <c r="J7382">
        <f t="shared" si="2303"/>
        <v>308</v>
      </c>
      <c r="K7382" s="11">
        <f t="shared" si="2304"/>
        <v>3.9183600679389179</v>
      </c>
      <c r="L7382">
        <f t="shared" si="2305"/>
        <v>16.290265823640798</v>
      </c>
      <c r="M7382">
        <f t="shared" si="2306"/>
        <v>11.604837763727346</v>
      </c>
      <c r="N7382" s="8">
        <f t="shared" si="2307"/>
        <v>0.10345323153752363</v>
      </c>
      <c r="O7382" s="8">
        <f t="shared" si="2308"/>
        <v>-0.28374593920635227</v>
      </c>
      <c r="P7382" s="4">
        <f t="shared" si="2309"/>
        <v>0.60681803529778144</v>
      </c>
      <c r="Q7382" s="7">
        <f t="shared" si="2310"/>
        <v>0.65205117075629337</v>
      </c>
      <c r="R7382" s="4">
        <f t="shared" si="2311"/>
        <v>0.12505436276027301</v>
      </c>
      <c r="S7382" s="4">
        <f t="shared" si="2312"/>
        <v>0.12505436276027301</v>
      </c>
      <c r="T7382" s="4">
        <f t="shared" si="2313"/>
        <v>0</v>
      </c>
      <c r="U7382" s="7">
        <f t="shared" si="2314"/>
        <v>0.12505436276027301</v>
      </c>
      <c r="V7382" s="4">
        <f t="shared" si="2300"/>
        <v>0.8624243017311648</v>
      </c>
      <c r="W7382" s="14">
        <f t="shared" si="2301"/>
        <v>889.35885947444569</v>
      </c>
      <c r="X7382" s="7">
        <f t="shared" si="2315"/>
        <v>50.604162932919486</v>
      </c>
      <c r="Y7382" s="4">
        <f t="shared" si="2316"/>
        <v>9.6271652627777264</v>
      </c>
      <c r="Z7382" s="7">
        <f t="shared" si="2317"/>
        <v>17.261211434809454</v>
      </c>
      <c r="AA7382" s="14">
        <f t="shared" si="2318"/>
        <v>3.5686003265839639</v>
      </c>
      <c r="AB7382" s="15">
        <v>4.0883846149999998</v>
      </c>
      <c r="AC7382" s="16">
        <f t="shared" si="2319"/>
        <v>3.0662884612500001</v>
      </c>
    </row>
    <row r="7383" spans="1:29" x14ac:dyDescent="0.25">
      <c r="A7383" s="1">
        <v>31720</v>
      </c>
      <c r="B7383" s="2">
        <v>0.5</v>
      </c>
      <c r="C7383">
        <v>680</v>
      </c>
      <c r="D7383">
        <v>954</v>
      </c>
      <c r="E7383">
        <v>83</v>
      </c>
      <c r="F7383">
        <f t="shared" si="2302"/>
        <v>597</v>
      </c>
      <c r="G7383" s="8">
        <v>22.8</v>
      </c>
      <c r="H7383">
        <v>12</v>
      </c>
      <c r="I7383">
        <v>7380</v>
      </c>
      <c r="J7383">
        <f t="shared" si="2303"/>
        <v>308</v>
      </c>
      <c r="K7383" s="11">
        <f t="shared" si="2304"/>
        <v>3.9183600679389179</v>
      </c>
      <c r="L7383">
        <f t="shared" si="2305"/>
        <v>16.290265823640798</v>
      </c>
      <c r="M7383">
        <f t="shared" si="2306"/>
        <v>12.604837763727346</v>
      </c>
      <c r="N7383" s="8">
        <f t="shared" si="2307"/>
        <v>-0.15834615626162576</v>
      </c>
      <c r="O7383" s="8">
        <f t="shared" si="2308"/>
        <v>-0.28374593920635227</v>
      </c>
      <c r="P7383" s="4">
        <f t="shared" si="2309"/>
        <v>0.60125981438206566</v>
      </c>
      <c r="Q7383" s="7">
        <f t="shared" si="2310"/>
        <v>0.64507680848377402</v>
      </c>
      <c r="R7383" s="4">
        <f t="shared" si="2311"/>
        <v>-0.19060105900492597</v>
      </c>
      <c r="S7383" s="4">
        <f t="shared" si="2312"/>
        <v>-0.19060105900492597</v>
      </c>
      <c r="T7383" s="4">
        <f t="shared" si="2313"/>
        <v>0</v>
      </c>
      <c r="U7383" s="7">
        <f t="shared" si="2314"/>
        <v>-0.19060105900492597</v>
      </c>
      <c r="V7383" s="4">
        <f t="shared" si="2300"/>
        <v>0.85573906736614369</v>
      </c>
      <c r="W7383" s="14">
        <f t="shared" si="2301"/>
        <v>896.21605628262796</v>
      </c>
      <c r="X7383" s="7">
        <f t="shared" si="2315"/>
        <v>51.927021829185406</v>
      </c>
      <c r="Y7383" s="4">
        <f t="shared" si="2316"/>
        <v>10.124560207773714</v>
      </c>
      <c r="Z7383" s="7">
        <f t="shared" si="2317"/>
        <v>17.16620900031522</v>
      </c>
      <c r="AA7383" s="14">
        <f t="shared" si="2318"/>
        <v>3.5763228620021579</v>
      </c>
      <c r="AB7383" s="15">
        <v>2.492769231</v>
      </c>
      <c r="AC7383" s="16">
        <f t="shared" si="2319"/>
        <v>1.8695769232499999</v>
      </c>
    </row>
    <row r="7384" spans="1:29" x14ac:dyDescent="0.25">
      <c r="A7384" s="1">
        <v>31720</v>
      </c>
      <c r="B7384" s="2">
        <v>0.54166666666666663</v>
      </c>
      <c r="C7384">
        <v>639</v>
      </c>
      <c r="D7384">
        <v>941</v>
      </c>
      <c r="E7384">
        <v>79</v>
      </c>
      <c r="F7384">
        <f t="shared" si="2302"/>
        <v>560</v>
      </c>
      <c r="G7384" s="8">
        <v>23.3</v>
      </c>
      <c r="H7384">
        <v>13</v>
      </c>
      <c r="I7384">
        <v>7381</v>
      </c>
      <c r="J7384">
        <f t="shared" si="2303"/>
        <v>308</v>
      </c>
      <c r="K7384" s="11">
        <f t="shared" si="2304"/>
        <v>3.9183600679389179</v>
      </c>
      <c r="L7384">
        <f t="shared" si="2305"/>
        <v>16.290265823640798</v>
      </c>
      <c r="M7384">
        <f t="shared" si="2306"/>
        <v>13.604837763727346</v>
      </c>
      <c r="N7384" s="8">
        <f t="shared" si="2307"/>
        <v>-0.4201455440607752</v>
      </c>
      <c r="O7384" s="8">
        <f t="shared" si="2308"/>
        <v>-0.28374593920635227</v>
      </c>
      <c r="P7384" s="4">
        <f t="shared" si="2309"/>
        <v>0.54349034567187948</v>
      </c>
      <c r="Q7384" s="7">
        <f t="shared" si="2310"/>
        <v>0.57458960631156897</v>
      </c>
      <c r="R7384" s="4">
        <f t="shared" si="2311"/>
        <v>-0.48532405484747315</v>
      </c>
      <c r="S7384" s="4">
        <f t="shared" si="2312"/>
        <v>-0.48532405484747315</v>
      </c>
      <c r="T7384" s="4">
        <f t="shared" si="2313"/>
        <v>0</v>
      </c>
      <c r="U7384" s="7">
        <f t="shared" si="2314"/>
        <v>-0.48532405484747315</v>
      </c>
      <c r="V7384" s="4">
        <f t="shared" si="2300"/>
        <v>0.78625596417059229</v>
      </c>
      <c r="W7384" s="14">
        <f t="shared" si="2301"/>
        <v>815.86008993766973</v>
      </c>
      <c r="X7384" s="7">
        <f t="shared" si="2315"/>
        <v>49.815452922974266</v>
      </c>
      <c r="Y7384" s="4">
        <f t="shared" si="2316"/>
        <v>9.3306102990383248</v>
      </c>
      <c r="Z7384" s="7">
        <f t="shared" si="2317"/>
        <v>17.31785343288368</v>
      </c>
      <c r="AA7384" s="14">
        <f t="shared" si="2318"/>
        <v>3.2844250177592973</v>
      </c>
      <c r="AB7384" s="15">
        <v>2.5459999999999998</v>
      </c>
      <c r="AC7384" s="16">
        <f t="shared" si="2319"/>
        <v>1.9095</v>
      </c>
    </row>
    <row r="7385" spans="1:29" x14ac:dyDescent="0.25">
      <c r="A7385" s="1">
        <v>31720</v>
      </c>
      <c r="B7385" s="2">
        <v>0.58333333333333337</v>
      </c>
      <c r="C7385">
        <v>537</v>
      </c>
      <c r="D7385">
        <v>910</v>
      </c>
      <c r="E7385">
        <v>71</v>
      </c>
      <c r="F7385">
        <f t="shared" si="2302"/>
        <v>466</v>
      </c>
      <c r="G7385" s="8">
        <v>23.9</v>
      </c>
      <c r="H7385">
        <v>14</v>
      </c>
      <c r="I7385">
        <v>7382</v>
      </c>
      <c r="J7385">
        <f t="shared" si="2303"/>
        <v>308</v>
      </c>
      <c r="K7385" s="11">
        <f t="shared" si="2304"/>
        <v>3.9183600679389179</v>
      </c>
      <c r="L7385">
        <f t="shared" si="2305"/>
        <v>16.290265823640798</v>
      </c>
      <c r="M7385">
        <f t="shared" si="2306"/>
        <v>14.604837763727346</v>
      </c>
      <c r="N7385" s="8">
        <f t="shared" si="2307"/>
        <v>-0.68194493185992466</v>
      </c>
      <c r="O7385" s="8">
        <f t="shared" si="2308"/>
        <v>-0.28374593920635227</v>
      </c>
      <c r="P7385" s="4">
        <f t="shared" si="2309"/>
        <v>0.43744652299126119</v>
      </c>
      <c r="Q7385" s="7">
        <f t="shared" si="2310"/>
        <v>0.45275712506047738</v>
      </c>
      <c r="R7385" s="4">
        <f t="shared" si="2311"/>
        <v>-0.73812053791776255</v>
      </c>
      <c r="S7385" s="4">
        <f t="shared" si="2312"/>
        <v>-0.73812053791776255</v>
      </c>
      <c r="T7385" s="4">
        <f t="shared" si="2313"/>
        <v>0</v>
      </c>
      <c r="U7385" s="7">
        <f t="shared" si="2314"/>
        <v>-0.73812053791776255</v>
      </c>
      <c r="V7385" s="4">
        <f t="shared" si="2300"/>
        <v>0.65871015080103024</v>
      </c>
      <c r="W7385" s="14">
        <f t="shared" si="2301"/>
        <v>667.72394815771111</v>
      </c>
      <c r="X7385" s="7">
        <f t="shared" si="2315"/>
        <v>45.60102831512561</v>
      </c>
      <c r="Y7385" s="4">
        <f t="shared" si="2316"/>
        <v>7.7459866464872293</v>
      </c>
      <c r="Z7385" s="7">
        <f t="shared" si="2317"/>
        <v>17.620516550520939</v>
      </c>
      <c r="AA7385" s="14">
        <f t="shared" si="2318"/>
        <v>2.7350495029231974</v>
      </c>
      <c r="AB7385" s="15">
        <v>1.2317692309999999</v>
      </c>
      <c r="AC7385" s="16">
        <f t="shared" si="2319"/>
        <v>0.92382692324999993</v>
      </c>
    </row>
    <row r="7386" spans="1:29" x14ac:dyDescent="0.25">
      <c r="A7386" s="1">
        <v>31720</v>
      </c>
      <c r="B7386" s="2">
        <v>0.625</v>
      </c>
      <c r="C7386">
        <v>377</v>
      </c>
      <c r="D7386">
        <v>832</v>
      </c>
      <c r="E7386">
        <v>57</v>
      </c>
      <c r="F7386">
        <f t="shared" si="2302"/>
        <v>320</v>
      </c>
      <c r="G7386" s="8">
        <v>24.4</v>
      </c>
      <c r="H7386">
        <v>15</v>
      </c>
      <c r="I7386">
        <v>7383</v>
      </c>
      <c r="J7386">
        <f t="shared" si="2303"/>
        <v>308</v>
      </c>
      <c r="K7386" s="11">
        <f t="shared" si="2304"/>
        <v>3.9183600679389179</v>
      </c>
      <c r="L7386">
        <f t="shared" si="2305"/>
        <v>16.290265823640798</v>
      </c>
      <c r="M7386">
        <f t="shared" si="2306"/>
        <v>15.604837763727346</v>
      </c>
      <c r="N7386" s="8">
        <f t="shared" si="2307"/>
        <v>-0.9437443196590739</v>
      </c>
      <c r="O7386" s="8">
        <f t="shared" si="2308"/>
        <v>-0.28374593920635227</v>
      </c>
      <c r="P7386" s="4">
        <f t="shared" si="2309"/>
        <v>0.2903550576101922</v>
      </c>
      <c r="Q7386" s="7">
        <f t="shared" si="2310"/>
        <v>0.29459785937133504</v>
      </c>
      <c r="R7386" s="4">
        <f t="shared" si="2311"/>
        <v>-0.94822100932455755</v>
      </c>
      <c r="S7386" s="4">
        <f t="shared" si="2312"/>
        <v>-0.94822100932455755</v>
      </c>
      <c r="T7386" s="4">
        <f t="shared" si="2313"/>
        <v>0</v>
      </c>
      <c r="U7386" s="7">
        <f t="shared" si="2314"/>
        <v>-0.94822100932455755</v>
      </c>
      <c r="V7386" s="4">
        <f t="shared" si="2300"/>
        <v>0.48179366365917109</v>
      </c>
      <c r="W7386" s="14">
        <f t="shared" si="2301"/>
        <v>455.6828848255584</v>
      </c>
      <c r="X7386" s="7">
        <f t="shared" si="2315"/>
        <v>39.209693756830646</v>
      </c>
      <c r="Y7386" s="4">
        <f t="shared" si="2316"/>
        <v>5.342844852568323</v>
      </c>
      <c r="Z7386" s="7">
        <f t="shared" si="2317"/>
        <v>18.07951663315945</v>
      </c>
      <c r="AA7386" s="14">
        <f t="shared" si="2318"/>
        <v>1.9151338613971181</v>
      </c>
      <c r="AB7386" s="15">
        <v>0.48630769200000001</v>
      </c>
      <c r="AC7386" s="16">
        <f t="shared" si="2319"/>
        <v>0.36473076900000001</v>
      </c>
    </row>
    <row r="7387" spans="1:29" x14ac:dyDescent="0.25">
      <c r="A7387" s="1">
        <v>31720</v>
      </c>
      <c r="B7387" s="2">
        <v>0.66666666666666663</v>
      </c>
      <c r="C7387">
        <v>185</v>
      </c>
      <c r="D7387">
        <v>657</v>
      </c>
      <c r="E7387">
        <v>39</v>
      </c>
      <c r="F7387">
        <f t="shared" si="2302"/>
        <v>146</v>
      </c>
      <c r="G7387" s="8">
        <v>23.3</v>
      </c>
      <c r="H7387">
        <v>16</v>
      </c>
      <c r="I7387">
        <v>7384</v>
      </c>
      <c r="J7387">
        <f t="shared" si="2303"/>
        <v>308</v>
      </c>
      <c r="K7387" s="11">
        <f t="shared" si="2304"/>
        <v>3.9183600679389179</v>
      </c>
      <c r="L7387">
        <f t="shared" si="2305"/>
        <v>16.290265823640798</v>
      </c>
      <c r="M7387">
        <f t="shared" si="2306"/>
        <v>16.604837763727346</v>
      </c>
      <c r="N7387" s="8">
        <f t="shared" si="2307"/>
        <v>-1.2055437074582234</v>
      </c>
      <c r="O7387" s="8">
        <f t="shared" si="2308"/>
        <v>-0.28374593920635227</v>
      </c>
      <c r="P7387" s="4">
        <f t="shared" si="2309"/>
        <v>0.11223998981425229</v>
      </c>
      <c r="Q7387" s="7">
        <f t="shared" si="2310"/>
        <v>0.11247699900761116</v>
      </c>
      <c r="R7387" s="4">
        <f t="shared" si="2311"/>
        <v>-1.1252767333698048</v>
      </c>
      <c r="S7387" s="4">
        <f t="shared" si="2312"/>
        <v>-1.1252767333698048</v>
      </c>
      <c r="T7387" s="4">
        <f t="shared" si="2313"/>
        <v>0</v>
      </c>
      <c r="U7387" s="7">
        <f t="shared" si="2314"/>
        <v>-1.1252767333698048</v>
      </c>
      <c r="V7387" s="4">
        <f t="shared" si="2300"/>
        <v>0.26756306897541304</v>
      </c>
      <c r="W7387" s="14">
        <f t="shared" si="2301"/>
        <v>213.30458034814453</v>
      </c>
      <c r="X7387" s="7">
        <f t="shared" si="2315"/>
        <v>30.232398861314699</v>
      </c>
      <c r="Y7387" s="4">
        <f t="shared" si="2316"/>
        <v>1.9673819718543271</v>
      </c>
      <c r="Z7387" s="7">
        <f t="shared" si="2317"/>
        <v>18.724230043375826</v>
      </c>
      <c r="AA7387" s="14">
        <f t="shared" si="2318"/>
        <v>0.92843980633220624</v>
      </c>
      <c r="AB7387" s="15">
        <v>0.59815384599999999</v>
      </c>
      <c r="AC7387" s="16">
        <f t="shared" si="2319"/>
        <v>0.44861538449999999</v>
      </c>
    </row>
    <row r="7388" spans="1:29" x14ac:dyDescent="0.25">
      <c r="A7388" s="1">
        <v>31720</v>
      </c>
      <c r="B7388" s="2">
        <v>0.70833333333333337</v>
      </c>
      <c r="C7388">
        <v>39</v>
      </c>
      <c r="D7388">
        <v>193</v>
      </c>
      <c r="E7388">
        <v>18</v>
      </c>
      <c r="F7388">
        <f t="shared" si="2302"/>
        <v>21</v>
      </c>
      <c r="G7388" s="8">
        <v>21.1</v>
      </c>
      <c r="H7388">
        <v>17</v>
      </c>
      <c r="I7388">
        <v>7385</v>
      </c>
      <c r="J7388">
        <f t="shared" si="2303"/>
        <v>308</v>
      </c>
      <c r="K7388" s="11">
        <f t="shared" si="2304"/>
        <v>3.9183600679389179</v>
      </c>
      <c r="L7388">
        <f t="shared" si="2305"/>
        <v>16.290265823640798</v>
      </c>
      <c r="M7388">
        <f t="shared" si="2306"/>
        <v>17.604837763727346</v>
      </c>
      <c r="N7388" s="8">
        <f t="shared" si="2307"/>
        <v>-1.4673430952573729</v>
      </c>
      <c r="O7388" s="8">
        <f t="shared" si="2308"/>
        <v>-0.28374593920635227</v>
      </c>
      <c r="P7388" s="4">
        <f t="shared" si="2309"/>
        <v>0</v>
      </c>
      <c r="Q7388" s="7">
        <f t="shared" si="2310"/>
        <v>0</v>
      </c>
      <c r="R7388" s="4">
        <f t="shared" si="2311"/>
        <v>0</v>
      </c>
      <c r="S7388" s="4">
        <f t="shared" si="2312"/>
        <v>0</v>
      </c>
      <c r="T7388" s="4">
        <f t="shared" si="2313"/>
        <v>0</v>
      </c>
      <c r="U7388" s="7">
        <f t="shared" si="2314"/>
        <v>0</v>
      </c>
      <c r="V7388" s="4">
        <f t="shared" si="2300"/>
        <v>0.38268428076468186</v>
      </c>
      <c r="W7388" s="14">
        <f t="shared" si="2301"/>
        <v>91.172978817413522</v>
      </c>
      <c r="X7388" s="7">
        <f t="shared" si="2315"/>
        <v>24.063121811565942</v>
      </c>
      <c r="Y7388" s="4">
        <f t="shared" si="2316"/>
        <v>-0.35226619885120575</v>
      </c>
      <c r="Z7388" s="7">
        <f t="shared" si="2317"/>
        <v>19.167282843980583</v>
      </c>
      <c r="AA7388" s="14">
        <f t="shared" si="2318"/>
        <v>0.40623402779497231</v>
      </c>
      <c r="AB7388" s="15">
        <v>0.66469230800000001</v>
      </c>
      <c r="AC7388" s="16">
        <f t="shared" si="2319"/>
        <v>0.49851923100000001</v>
      </c>
    </row>
    <row r="7389" spans="1:29" x14ac:dyDescent="0.25">
      <c r="A7389" s="1">
        <v>31720</v>
      </c>
      <c r="B7389" s="2">
        <v>0.75</v>
      </c>
      <c r="C7389">
        <v>0</v>
      </c>
      <c r="D7389">
        <v>0</v>
      </c>
      <c r="E7389">
        <v>0</v>
      </c>
      <c r="F7389">
        <f t="shared" si="2302"/>
        <v>0</v>
      </c>
      <c r="G7389" s="8">
        <v>18.3</v>
      </c>
      <c r="H7389">
        <v>18</v>
      </c>
      <c r="I7389">
        <v>7386</v>
      </c>
      <c r="J7389">
        <f t="shared" si="2303"/>
        <v>308</v>
      </c>
      <c r="K7389" s="11">
        <f t="shared" si="2304"/>
        <v>3.9183600679389179</v>
      </c>
      <c r="L7389">
        <f t="shared" si="2305"/>
        <v>16.290265823640798</v>
      </c>
      <c r="M7389">
        <f t="shared" si="2306"/>
        <v>18.604837763727346</v>
      </c>
      <c r="N7389" s="8">
        <f t="shared" si="2307"/>
        <v>-1.7291424830565221</v>
      </c>
      <c r="O7389" s="8">
        <f t="shared" si="2308"/>
        <v>-0.28374593920635227</v>
      </c>
      <c r="P7389" s="4">
        <f t="shared" si="2309"/>
        <v>0</v>
      </c>
      <c r="Q7389" s="7">
        <f t="shared" si="2310"/>
        <v>0</v>
      </c>
      <c r="R7389" s="4">
        <f t="shared" si="2311"/>
        <v>0</v>
      </c>
      <c r="S7389" s="4">
        <f t="shared" si="2312"/>
        <v>0</v>
      </c>
      <c r="T7389" s="4">
        <f t="shared" si="2313"/>
        <v>0</v>
      </c>
      <c r="U7389" s="7">
        <f t="shared" si="2314"/>
        <v>0</v>
      </c>
      <c r="V7389" s="4">
        <f t="shared" si="2300"/>
        <v>0.38268428076468186</v>
      </c>
      <c r="W7389" s="14">
        <f t="shared" si="2301"/>
        <v>0</v>
      </c>
      <c r="X7389" s="7">
        <f t="shared" si="2315"/>
        <v>18.3</v>
      </c>
      <c r="Y7389" s="4">
        <f t="shared" si="2316"/>
        <v>-2.5191999999999997</v>
      </c>
      <c r="Z7389" s="7">
        <f t="shared" si="2317"/>
        <v>19.581167199999999</v>
      </c>
      <c r="AA7389" s="14">
        <f t="shared" si="2318"/>
        <v>0</v>
      </c>
      <c r="AB7389" s="15">
        <v>0.77653846199999998</v>
      </c>
      <c r="AC7389" s="16">
        <f t="shared" si="2319"/>
        <v>0.58240384649999999</v>
      </c>
    </row>
    <row r="7390" spans="1:29" x14ac:dyDescent="0.25">
      <c r="A7390" s="1">
        <v>31720</v>
      </c>
      <c r="B7390" s="2">
        <v>0.79166666666666663</v>
      </c>
      <c r="C7390">
        <v>0</v>
      </c>
      <c r="D7390">
        <v>0</v>
      </c>
      <c r="E7390">
        <v>0</v>
      </c>
      <c r="F7390">
        <f t="shared" si="2302"/>
        <v>0</v>
      </c>
      <c r="G7390" s="8">
        <v>17.2</v>
      </c>
      <c r="H7390">
        <v>19</v>
      </c>
      <c r="I7390">
        <v>7387</v>
      </c>
      <c r="J7390">
        <f t="shared" si="2303"/>
        <v>308</v>
      </c>
      <c r="K7390" s="11">
        <f t="shared" si="2304"/>
        <v>3.9183600679389179</v>
      </c>
      <c r="L7390">
        <f t="shared" si="2305"/>
        <v>16.290265823640798</v>
      </c>
      <c r="M7390">
        <f t="shared" si="2306"/>
        <v>19.604837763727346</v>
      </c>
      <c r="N7390" s="8">
        <f t="shared" si="2307"/>
        <v>-1.9909418708556716</v>
      </c>
      <c r="O7390" s="8">
        <f t="shared" si="2308"/>
        <v>-0.28374593920635227</v>
      </c>
      <c r="P7390" s="4">
        <f t="shared" si="2309"/>
        <v>0</v>
      </c>
      <c r="Q7390" s="7">
        <f t="shared" si="2310"/>
        <v>0</v>
      </c>
      <c r="R7390" s="4">
        <f t="shared" si="2311"/>
        <v>0</v>
      </c>
      <c r="S7390" s="4">
        <f t="shared" si="2312"/>
        <v>0</v>
      </c>
      <c r="T7390" s="4">
        <f t="shared" si="2313"/>
        <v>1</v>
      </c>
      <c r="U7390" s="7">
        <f t="shared" si="2314"/>
        <v>0</v>
      </c>
      <c r="V7390" s="4">
        <f t="shared" si="2300"/>
        <v>0.38268428076468186</v>
      </c>
      <c r="W7390" s="14">
        <f t="shared" si="2301"/>
        <v>0</v>
      </c>
      <c r="X7390" s="7">
        <f t="shared" si="2315"/>
        <v>17.2</v>
      </c>
      <c r="Y7390" s="4">
        <f t="shared" si="2316"/>
        <v>-2.9328000000000003</v>
      </c>
      <c r="Z7390" s="7">
        <f t="shared" si="2317"/>
        <v>19.6601648</v>
      </c>
      <c r="AA7390" s="14">
        <f t="shared" si="2318"/>
        <v>0</v>
      </c>
      <c r="AB7390" s="15">
        <v>0.903384615</v>
      </c>
      <c r="AC7390" s="16">
        <f t="shared" si="2319"/>
        <v>0.67753846124999995</v>
      </c>
    </row>
    <row r="7391" spans="1:29" x14ac:dyDescent="0.25">
      <c r="A7391" s="1">
        <v>31720</v>
      </c>
      <c r="B7391" s="2">
        <v>0.83333333333333337</v>
      </c>
      <c r="C7391">
        <v>0</v>
      </c>
      <c r="D7391">
        <v>0</v>
      </c>
      <c r="E7391">
        <v>0</v>
      </c>
      <c r="F7391">
        <f t="shared" si="2302"/>
        <v>0</v>
      </c>
      <c r="G7391" s="8">
        <v>16.100000000000001</v>
      </c>
      <c r="H7391">
        <v>20</v>
      </c>
      <c r="I7391">
        <v>7388</v>
      </c>
      <c r="J7391">
        <f t="shared" si="2303"/>
        <v>308</v>
      </c>
      <c r="K7391" s="11">
        <f t="shared" si="2304"/>
        <v>3.9183600679389179</v>
      </c>
      <c r="L7391">
        <f t="shared" si="2305"/>
        <v>16.290265823640798</v>
      </c>
      <c r="M7391">
        <f t="shared" si="2306"/>
        <v>20.604837763727346</v>
      </c>
      <c r="N7391" s="8">
        <f t="shared" si="2307"/>
        <v>-2.252741258654821</v>
      </c>
      <c r="O7391" s="8">
        <f t="shared" si="2308"/>
        <v>-0.28374593920635227</v>
      </c>
      <c r="P7391" s="4">
        <f t="shared" si="2309"/>
        <v>0</v>
      </c>
      <c r="Q7391" s="7">
        <f t="shared" si="2310"/>
        <v>0</v>
      </c>
      <c r="R7391" s="4">
        <f t="shared" si="2311"/>
        <v>0</v>
      </c>
      <c r="S7391" s="4">
        <f t="shared" si="2312"/>
        <v>0</v>
      </c>
      <c r="T7391" s="4">
        <f t="shared" si="2313"/>
        <v>1</v>
      </c>
      <c r="U7391" s="7">
        <f t="shared" si="2314"/>
        <v>0</v>
      </c>
      <c r="V7391" s="4">
        <f t="shared" si="2300"/>
        <v>0.38268428076468186</v>
      </c>
      <c r="W7391" s="14">
        <f t="shared" si="2301"/>
        <v>0</v>
      </c>
      <c r="X7391" s="7">
        <f t="shared" si="2315"/>
        <v>16.100000000000001</v>
      </c>
      <c r="Y7391" s="4">
        <f t="shared" si="2316"/>
        <v>-3.3463999999999996</v>
      </c>
      <c r="Z7391" s="7">
        <f t="shared" si="2317"/>
        <v>19.739162400000001</v>
      </c>
      <c r="AA7391" s="14">
        <f t="shared" si="2318"/>
        <v>0</v>
      </c>
      <c r="AB7391" s="15">
        <v>0.89100000000000001</v>
      </c>
      <c r="AC7391" s="16">
        <f t="shared" si="2319"/>
        <v>0.66825000000000001</v>
      </c>
    </row>
    <row r="7392" spans="1:29" x14ac:dyDescent="0.25">
      <c r="A7392" s="1">
        <v>31720</v>
      </c>
      <c r="B7392" s="2">
        <v>0.875</v>
      </c>
      <c r="C7392">
        <v>0</v>
      </c>
      <c r="D7392">
        <v>0</v>
      </c>
      <c r="E7392">
        <v>0</v>
      </c>
      <c r="F7392">
        <f t="shared" si="2302"/>
        <v>0</v>
      </c>
      <c r="G7392" s="8">
        <v>15</v>
      </c>
      <c r="H7392">
        <v>21</v>
      </c>
      <c r="I7392">
        <v>7389</v>
      </c>
      <c r="J7392">
        <f t="shared" si="2303"/>
        <v>308</v>
      </c>
      <c r="K7392" s="11">
        <f t="shared" si="2304"/>
        <v>3.9183600679389179</v>
      </c>
      <c r="L7392">
        <f t="shared" si="2305"/>
        <v>16.290265823640798</v>
      </c>
      <c r="M7392">
        <f t="shared" si="2306"/>
        <v>21.604837763727346</v>
      </c>
      <c r="N7392" s="8">
        <f t="shared" si="2307"/>
        <v>-2.5145406464539706</v>
      </c>
      <c r="O7392" s="8">
        <f t="shared" si="2308"/>
        <v>-0.28374593920635227</v>
      </c>
      <c r="P7392" s="4">
        <f t="shared" si="2309"/>
        <v>0</v>
      </c>
      <c r="Q7392" s="7">
        <f t="shared" si="2310"/>
        <v>0</v>
      </c>
      <c r="R7392" s="4">
        <f t="shared" si="2311"/>
        <v>0</v>
      </c>
      <c r="S7392" s="4">
        <f t="shared" si="2312"/>
        <v>0</v>
      </c>
      <c r="T7392" s="4">
        <f t="shared" si="2313"/>
        <v>1</v>
      </c>
      <c r="U7392" s="7">
        <f t="shared" si="2314"/>
        <v>0</v>
      </c>
      <c r="V7392" s="4">
        <f t="shared" si="2300"/>
        <v>0.38268428076468186</v>
      </c>
      <c r="W7392" s="14">
        <f t="shared" si="2301"/>
        <v>0</v>
      </c>
      <c r="X7392" s="7">
        <f t="shared" si="2315"/>
        <v>15</v>
      </c>
      <c r="Y7392" s="4">
        <f t="shared" si="2316"/>
        <v>-3.76</v>
      </c>
      <c r="Z7392" s="7">
        <f t="shared" si="2317"/>
        <v>19.818160000000002</v>
      </c>
      <c r="AA7392" s="14">
        <f t="shared" si="2318"/>
        <v>0</v>
      </c>
      <c r="AB7392" s="15">
        <v>0.95130769199999998</v>
      </c>
      <c r="AC7392" s="16">
        <f t="shared" si="2319"/>
        <v>0.71348076900000001</v>
      </c>
    </row>
    <row r="7393" spans="1:29" x14ac:dyDescent="0.25">
      <c r="A7393" s="1">
        <v>31720</v>
      </c>
      <c r="B7393" s="2">
        <v>0.91666666666666663</v>
      </c>
      <c r="C7393">
        <v>0</v>
      </c>
      <c r="D7393">
        <v>0</v>
      </c>
      <c r="E7393">
        <v>0</v>
      </c>
      <c r="F7393">
        <f t="shared" si="2302"/>
        <v>0</v>
      </c>
      <c r="G7393" s="8">
        <v>13.3</v>
      </c>
      <c r="H7393">
        <v>22</v>
      </c>
      <c r="I7393">
        <v>7390</v>
      </c>
      <c r="J7393">
        <f t="shared" si="2303"/>
        <v>308</v>
      </c>
      <c r="K7393" s="11">
        <f t="shared" si="2304"/>
        <v>3.9183600679389179</v>
      </c>
      <c r="L7393">
        <f t="shared" si="2305"/>
        <v>16.290265823640798</v>
      </c>
      <c r="M7393">
        <f t="shared" si="2306"/>
        <v>22.604837763727346</v>
      </c>
      <c r="N7393" s="8">
        <f t="shared" si="2307"/>
        <v>-2.7763400342531197</v>
      </c>
      <c r="O7393" s="8">
        <f t="shared" si="2308"/>
        <v>-0.28374593920635227</v>
      </c>
      <c r="P7393" s="4">
        <f t="shared" si="2309"/>
        <v>0</v>
      </c>
      <c r="Q7393" s="7">
        <f t="shared" si="2310"/>
        <v>0</v>
      </c>
      <c r="R7393" s="4">
        <f t="shared" si="2311"/>
        <v>0</v>
      </c>
      <c r="S7393" s="4">
        <f t="shared" si="2312"/>
        <v>0</v>
      </c>
      <c r="T7393" s="4">
        <f t="shared" si="2313"/>
        <v>1</v>
      </c>
      <c r="U7393" s="7">
        <f t="shared" si="2314"/>
        <v>0</v>
      </c>
      <c r="V7393" s="4">
        <f t="shared" si="2300"/>
        <v>0.38268428076468186</v>
      </c>
      <c r="W7393" s="14">
        <f t="shared" si="2301"/>
        <v>0</v>
      </c>
      <c r="X7393" s="7">
        <f t="shared" si="2315"/>
        <v>13.3</v>
      </c>
      <c r="Y7393" s="4">
        <f t="shared" si="2316"/>
        <v>-4.3991999999999996</v>
      </c>
      <c r="Z7393" s="7">
        <f t="shared" si="2317"/>
        <v>19.940247199999998</v>
      </c>
      <c r="AA7393" s="14">
        <f t="shared" si="2318"/>
        <v>0</v>
      </c>
      <c r="AB7393" s="15">
        <v>0.86346153800000003</v>
      </c>
      <c r="AC7393" s="16">
        <f t="shared" si="2319"/>
        <v>0.64759615349999999</v>
      </c>
    </row>
    <row r="7394" spans="1:29" x14ac:dyDescent="0.25">
      <c r="A7394" s="1">
        <v>31720</v>
      </c>
      <c r="B7394" s="2">
        <v>0.95833333333333337</v>
      </c>
      <c r="C7394">
        <v>0</v>
      </c>
      <c r="D7394">
        <v>0</v>
      </c>
      <c r="E7394">
        <v>0</v>
      </c>
      <c r="F7394">
        <f t="shared" si="2302"/>
        <v>0</v>
      </c>
      <c r="G7394" s="8">
        <v>13.3</v>
      </c>
      <c r="H7394">
        <v>23</v>
      </c>
      <c r="I7394">
        <v>7391</v>
      </c>
      <c r="J7394">
        <f t="shared" si="2303"/>
        <v>308</v>
      </c>
      <c r="K7394" s="11">
        <f t="shared" si="2304"/>
        <v>3.9183600679389179</v>
      </c>
      <c r="L7394">
        <f t="shared" si="2305"/>
        <v>16.290265823640798</v>
      </c>
      <c r="M7394">
        <f t="shared" si="2306"/>
        <v>23.604837763727346</v>
      </c>
      <c r="N7394" s="8">
        <f t="shared" si="2307"/>
        <v>-3.0381394220522693</v>
      </c>
      <c r="O7394" s="8">
        <f t="shared" si="2308"/>
        <v>-0.28374593920635227</v>
      </c>
      <c r="P7394" s="4">
        <f t="shared" si="2309"/>
        <v>0</v>
      </c>
      <c r="Q7394" s="7">
        <f t="shared" si="2310"/>
        <v>0</v>
      </c>
      <c r="R7394" s="4">
        <f t="shared" si="2311"/>
        <v>0</v>
      </c>
      <c r="S7394" s="4">
        <f t="shared" si="2312"/>
        <v>0</v>
      </c>
      <c r="T7394" s="4">
        <f t="shared" si="2313"/>
        <v>1</v>
      </c>
      <c r="U7394" s="7">
        <f t="shared" si="2314"/>
        <v>0</v>
      </c>
      <c r="V7394" s="4">
        <f t="shared" si="2300"/>
        <v>0.38268428076468186</v>
      </c>
      <c r="W7394" s="14">
        <f t="shared" si="2301"/>
        <v>0</v>
      </c>
      <c r="X7394" s="7">
        <f t="shared" si="2315"/>
        <v>13.3</v>
      </c>
      <c r="Y7394" s="4">
        <f t="shared" si="2316"/>
        <v>-4.3991999999999996</v>
      </c>
      <c r="Z7394" s="7">
        <f t="shared" si="2317"/>
        <v>19.940247199999998</v>
      </c>
      <c r="AA7394" s="14">
        <f t="shared" si="2318"/>
        <v>0</v>
      </c>
      <c r="AB7394" s="15">
        <v>0.86876923100000003</v>
      </c>
      <c r="AC7394" s="16">
        <f t="shared" si="2319"/>
        <v>0.65157692325000005</v>
      </c>
    </row>
    <row r="7395" spans="1:29" x14ac:dyDescent="0.25">
      <c r="A7395" s="1">
        <v>31720</v>
      </c>
      <c r="B7395" s="3">
        <v>1</v>
      </c>
      <c r="C7395">
        <v>0</v>
      </c>
      <c r="D7395">
        <v>0</v>
      </c>
      <c r="E7395">
        <v>0</v>
      </c>
      <c r="F7395">
        <f t="shared" si="2302"/>
        <v>0</v>
      </c>
      <c r="G7395" s="8">
        <v>12.8</v>
      </c>
      <c r="H7395">
        <v>24</v>
      </c>
      <c r="I7395">
        <v>7392</v>
      </c>
      <c r="J7395">
        <f t="shared" si="2303"/>
        <v>308</v>
      </c>
      <c r="K7395" s="11">
        <f t="shared" si="2304"/>
        <v>3.9183600679389179</v>
      </c>
      <c r="L7395">
        <f t="shared" si="2305"/>
        <v>16.290265823640798</v>
      </c>
      <c r="M7395">
        <f t="shared" si="2306"/>
        <v>24.604837763727346</v>
      </c>
      <c r="N7395" s="8">
        <f t="shared" si="2307"/>
        <v>-3.2999388098514184</v>
      </c>
      <c r="O7395" s="8">
        <f t="shared" si="2308"/>
        <v>-0.28374593920635227</v>
      </c>
      <c r="P7395" s="4">
        <f t="shared" si="2309"/>
        <v>0</v>
      </c>
      <c r="Q7395" s="7">
        <f t="shared" si="2310"/>
        <v>0</v>
      </c>
      <c r="R7395" s="4">
        <f t="shared" si="2311"/>
        <v>0</v>
      </c>
      <c r="S7395" s="4">
        <f t="shared" si="2312"/>
        <v>0</v>
      </c>
      <c r="T7395" s="4">
        <f t="shared" si="2313"/>
        <v>1</v>
      </c>
      <c r="U7395" s="7">
        <f t="shared" si="2314"/>
        <v>0</v>
      </c>
      <c r="V7395" s="4">
        <f t="shared" si="2300"/>
        <v>0.38268428076468186</v>
      </c>
      <c r="W7395" s="14">
        <f t="shared" si="2301"/>
        <v>0</v>
      </c>
      <c r="X7395" s="7">
        <f t="shared" si="2315"/>
        <v>12.8</v>
      </c>
      <c r="Y7395" s="4">
        <f t="shared" si="2316"/>
        <v>-4.5872000000000002</v>
      </c>
      <c r="Z7395" s="7">
        <f t="shared" si="2317"/>
        <v>19.976155200000001</v>
      </c>
      <c r="AA7395" s="14">
        <f t="shared" si="2318"/>
        <v>0</v>
      </c>
      <c r="AB7395" s="15">
        <v>0.63453846199999997</v>
      </c>
      <c r="AC7395" s="16">
        <f t="shared" si="2319"/>
        <v>0.47590384649999995</v>
      </c>
    </row>
    <row r="7396" spans="1:29" x14ac:dyDescent="0.25">
      <c r="A7396" s="1">
        <v>31721</v>
      </c>
      <c r="B7396" s="2">
        <v>4.1666666666666664E-2</v>
      </c>
      <c r="C7396">
        <v>0</v>
      </c>
      <c r="D7396">
        <v>0</v>
      </c>
      <c r="E7396">
        <v>0</v>
      </c>
      <c r="F7396">
        <f t="shared" si="2302"/>
        <v>0</v>
      </c>
      <c r="G7396" s="8">
        <v>10.6</v>
      </c>
      <c r="H7396">
        <v>1</v>
      </c>
      <c r="I7396">
        <v>7393</v>
      </c>
      <c r="J7396">
        <f t="shared" si="2303"/>
        <v>309</v>
      </c>
      <c r="K7396" s="11">
        <f t="shared" si="2304"/>
        <v>3.9356215660355649</v>
      </c>
      <c r="L7396">
        <f t="shared" si="2305"/>
        <v>16.216666231569384</v>
      </c>
      <c r="M7396">
        <f t="shared" si="2306"/>
        <v>1.6036111038594898</v>
      </c>
      <c r="N7396" s="8">
        <f t="shared" si="2307"/>
        <v>2.7217682483314602</v>
      </c>
      <c r="O7396" s="8">
        <f t="shared" si="2308"/>
        <v>-0.28878105503801355</v>
      </c>
      <c r="P7396" s="4">
        <f t="shared" si="2309"/>
        <v>0</v>
      </c>
      <c r="Q7396" s="7">
        <f t="shared" si="2310"/>
        <v>0</v>
      </c>
      <c r="R7396" s="4">
        <f t="shared" si="2311"/>
        <v>0</v>
      </c>
      <c r="S7396" s="4">
        <f t="shared" si="2312"/>
        <v>0</v>
      </c>
      <c r="T7396" s="4">
        <f t="shared" si="2313"/>
        <v>1</v>
      </c>
      <c r="U7396" s="7">
        <f t="shared" si="2314"/>
        <v>0</v>
      </c>
      <c r="V7396" s="4">
        <f t="shared" si="2300"/>
        <v>0.38268428076468186</v>
      </c>
      <c r="W7396" s="14">
        <f t="shared" si="2301"/>
        <v>0</v>
      </c>
      <c r="X7396" s="7">
        <f t="shared" si="2315"/>
        <v>10.6</v>
      </c>
      <c r="Y7396" s="4">
        <f t="shared" si="2316"/>
        <v>-5.4144000000000005</v>
      </c>
      <c r="Z7396" s="7">
        <f t="shared" si="2317"/>
        <v>20.134150399999999</v>
      </c>
      <c r="AA7396" s="14">
        <f t="shared" si="2318"/>
        <v>0</v>
      </c>
      <c r="AB7396" s="15">
        <v>0.56353846200000002</v>
      </c>
      <c r="AC7396" s="16">
        <f t="shared" si="2319"/>
        <v>0.42265384650000004</v>
      </c>
    </row>
    <row r="7397" spans="1:29" x14ac:dyDescent="0.25">
      <c r="A7397" s="1">
        <v>31721</v>
      </c>
      <c r="B7397" s="2">
        <v>8.3333333333333329E-2</v>
      </c>
      <c r="C7397">
        <v>0</v>
      </c>
      <c r="D7397">
        <v>0</v>
      </c>
      <c r="E7397">
        <v>0</v>
      </c>
      <c r="F7397">
        <f t="shared" si="2302"/>
        <v>0</v>
      </c>
      <c r="G7397" s="8">
        <v>9.4</v>
      </c>
      <c r="H7397">
        <v>2</v>
      </c>
      <c r="I7397">
        <v>7394</v>
      </c>
      <c r="J7397">
        <f t="shared" si="2303"/>
        <v>309</v>
      </c>
      <c r="K7397" s="11">
        <f t="shared" si="2304"/>
        <v>3.9356215660355649</v>
      </c>
      <c r="L7397">
        <f t="shared" si="2305"/>
        <v>16.216666231569384</v>
      </c>
      <c r="M7397">
        <f t="shared" si="2306"/>
        <v>2.6036111038594898</v>
      </c>
      <c r="N7397" s="8">
        <f t="shared" si="2307"/>
        <v>2.4599688605323111</v>
      </c>
      <c r="O7397" s="8">
        <f t="shared" si="2308"/>
        <v>-0.28878105503801355</v>
      </c>
      <c r="P7397" s="4">
        <f t="shared" si="2309"/>
        <v>0</v>
      </c>
      <c r="Q7397" s="7">
        <f t="shared" si="2310"/>
        <v>0</v>
      </c>
      <c r="R7397" s="4">
        <f t="shared" si="2311"/>
        <v>0</v>
      </c>
      <c r="S7397" s="4">
        <f t="shared" si="2312"/>
        <v>0</v>
      </c>
      <c r="T7397" s="4">
        <f t="shared" si="2313"/>
        <v>1</v>
      </c>
      <c r="U7397" s="7">
        <f t="shared" si="2314"/>
        <v>0</v>
      </c>
      <c r="V7397" s="4">
        <f t="shared" si="2300"/>
        <v>0.38268428076468186</v>
      </c>
      <c r="W7397" s="14">
        <f t="shared" si="2301"/>
        <v>0</v>
      </c>
      <c r="X7397" s="7">
        <f t="shared" si="2315"/>
        <v>9.4</v>
      </c>
      <c r="Y7397" s="4">
        <f t="shared" si="2316"/>
        <v>-5.8655999999999997</v>
      </c>
      <c r="Z7397" s="7">
        <f t="shared" si="2317"/>
        <v>20.220329599999999</v>
      </c>
      <c r="AA7397" s="14">
        <f t="shared" si="2318"/>
        <v>0</v>
      </c>
      <c r="AB7397" s="15">
        <v>0.56084615400000004</v>
      </c>
      <c r="AC7397" s="16">
        <f t="shared" si="2319"/>
        <v>0.42063461550000003</v>
      </c>
    </row>
    <row r="7398" spans="1:29" x14ac:dyDescent="0.25">
      <c r="A7398" s="1">
        <v>31721</v>
      </c>
      <c r="B7398" s="2">
        <v>0.125</v>
      </c>
      <c r="C7398">
        <v>0</v>
      </c>
      <c r="D7398">
        <v>0</v>
      </c>
      <c r="E7398">
        <v>0</v>
      </c>
      <c r="F7398">
        <f t="shared" si="2302"/>
        <v>0</v>
      </c>
      <c r="G7398" s="8">
        <v>10</v>
      </c>
      <c r="H7398">
        <v>3</v>
      </c>
      <c r="I7398">
        <v>7395</v>
      </c>
      <c r="J7398">
        <f t="shared" si="2303"/>
        <v>309</v>
      </c>
      <c r="K7398" s="11">
        <f t="shared" si="2304"/>
        <v>3.9356215660355649</v>
      </c>
      <c r="L7398">
        <f t="shared" si="2305"/>
        <v>16.216666231569384</v>
      </c>
      <c r="M7398">
        <f t="shared" si="2306"/>
        <v>3.6036111038594898</v>
      </c>
      <c r="N7398" s="8">
        <f t="shared" si="2307"/>
        <v>2.198169472733162</v>
      </c>
      <c r="O7398" s="8">
        <f t="shared" si="2308"/>
        <v>-0.28878105503801355</v>
      </c>
      <c r="P7398" s="4">
        <f t="shared" si="2309"/>
        <v>0</v>
      </c>
      <c r="Q7398" s="7">
        <f t="shared" si="2310"/>
        <v>0</v>
      </c>
      <c r="R7398" s="4">
        <f t="shared" si="2311"/>
        <v>0</v>
      </c>
      <c r="S7398" s="4">
        <f t="shared" si="2312"/>
        <v>0</v>
      </c>
      <c r="T7398" s="4">
        <f t="shared" si="2313"/>
        <v>1</v>
      </c>
      <c r="U7398" s="7">
        <f t="shared" si="2314"/>
        <v>0</v>
      </c>
      <c r="V7398" s="4">
        <f t="shared" si="2300"/>
        <v>0.38268428076468186</v>
      </c>
      <c r="W7398" s="14">
        <f t="shared" si="2301"/>
        <v>0</v>
      </c>
      <c r="X7398" s="7">
        <f t="shared" si="2315"/>
        <v>10</v>
      </c>
      <c r="Y7398" s="4">
        <f t="shared" si="2316"/>
        <v>-5.64</v>
      </c>
      <c r="Z7398" s="7">
        <f t="shared" si="2317"/>
        <v>20.177240000000001</v>
      </c>
      <c r="AA7398" s="14">
        <f t="shared" si="2318"/>
        <v>0</v>
      </c>
      <c r="AB7398" s="15">
        <v>0.58307692300000002</v>
      </c>
      <c r="AC7398" s="16">
        <f t="shared" si="2319"/>
        <v>0.43730769224999999</v>
      </c>
    </row>
    <row r="7399" spans="1:29" x14ac:dyDescent="0.25">
      <c r="A7399" s="1">
        <v>31721</v>
      </c>
      <c r="B7399" s="2">
        <v>0.16666666666666666</v>
      </c>
      <c r="C7399">
        <v>0</v>
      </c>
      <c r="D7399">
        <v>0</v>
      </c>
      <c r="E7399">
        <v>0</v>
      </c>
      <c r="F7399">
        <f t="shared" si="2302"/>
        <v>0</v>
      </c>
      <c r="G7399" s="8">
        <v>9.4</v>
      </c>
      <c r="H7399">
        <v>4</v>
      </c>
      <c r="I7399">
        <v>7396</v>
      </c>
      <c r="J7399">
        <f t="shared" si="2303"/>
        <v>309</v>
      </c>
      <c r="K7399" s="11">
        <f t="shared" si="2304"/>
        <v>3.9356215660355649</v>
      </c>
      <c r="L7399">
        <f t="shared" si="2305"/>
        <v>16.216666231569384</v>
      </c>
      <c r="M7399">
        <f t="shared" si="2306"/>
        <v>4.6036111038594898</v>
      </c>
      <c r="N7399" s="8">
        <f t="shared" si="2307"/>
        <v>1.936370084934012</v>
      </c>
      <c r="O7399" s="8">
        <f t="shared" si="2308"/>
        <v>-0.28878105503801355</v>
      </c>
      <c r="P7399" s="4">
        <f t="shared" si="2309"/>
        <v>0</v>
      </c>
      <c r="Q7399" s="7">
        <f t="shared" si="2310"/>
        <v>0</v>
      </c>
      <c r="R7399" s="4">
        <f t="shared" si="2311"/>
        <v>0</v>
      </c>
      <c r="S7399" s="4">
        <f t="shared" si="2312"/>
        <v>0</v>
      </c>
      <c r="T7399" s="4">
        <f t="shared" si="2313"/>
        <v>0</v>
      </c>
      <c r="U7399" s="7">
        <f t="shared" si="2314"/>
        <v>0</v>
      </c>
      <c r="V7399" s="4">
        <f t="shared" si="2300"/>
        <v>0.38268428076468186</v>
      </c>
      <c r="W7399" s="14">
        <f t="shared" si="2301"/>
        <v>0</v>
      </c>
      <c r="X7399" s="7">
        <f t="shared" si="2315"/>
        <v>9.4</v>
      </c>
      <c r="Y7399" s="4">
        <f t="shared" si="2316"/>
        <v>-5.8655999999999997</v>
      </c>
      <c r="Z7399" s="7">
        <f t="shared" si="2317"/>
        <v>20.220329599999999</v>
      </c>
      <c r="AA7399" s="14">
        <f t="shared" si="2318"/>
        <v>0</v>
      </c>
      <c r="AB7399" s="15">
        <v>0.53246153799999996</v>
      </c>
      <c r="AC7399" s="16">
        <f t="shared" si="2319"/>
        <v>0.39934615349999997</v>
      </c>
    </row>
    <row r="7400" spans="1:29" x14ac:dyDescent="0.25">
      <c r="A7400" s="1">
        <v>31721</v>
      </c>
      <c r="B7400" s="2">
        <v>0.20833333333333334</v>
      </c>
      <c r="C7400">
        <v>0</v>
      </c>
      <c r="D7400">
        <v>0</v>
      </c>
      <c r="E7400">
        <v>0</v>
      </c>
      <c r="F7400">
        <f t="shared" si="2302"/>
        <v>0</v>
      </c>
      <c r="G7400" s="8">
        <v>7.2</v>
      </c>
      <c r="H7400">
        <v>5</v>
      </c>
      <c r="I7400">
        <v>7397</v>
      </c>
      <c r="J7400">
        <f t="shared" si="2303"/>
        <v>309</v>
      </c>
      <c r="K7400" s="11">
        <f t="shared" si="2304"/>
        <v>3.9356215660355649</v>
      </c>
      <c r="L7400">
        <f t="shared" si="2305"/>
        <v>16.216666231569384</v>
      </c>
      <c r="M7400">
        <f t="shared" si="2306"/>
        <v>5.6036111038594898</v>
      </c>
      <c r="N7400" s="8">
        <f t="shared" si="2307"/>
        <v>1.6745706971348624</v>
      </c>
      <c r="O7400" s="8">
        <f t="shared" si="2308"/>
        <v>-0.28878105503801355</v>
      </c>
      <c r="P7400" s="4">
        <f t="shared" si="2309"/>
        <v>0</v>
      </c>
      <c r="Q7400" s="7">
        <f t="shared" si="2310"/>
        <v>0</v>
      </c>
      <c r="R7400" s="4">
        <f t="shared" si="2311"/>
        <v>0</v>
      </c>
      <c r="S7400" s="4">
        <f t="shared" si="2312"/>
        <v>0</v>
      </c>
      <c r="T7400" s="4">
        <f t="shared" si="2313"/>
        <v>0</v>
      </c>
      <c r="U7400" s="7">
        <f t="shared" si="2314"/>
        <v>0</v>
      </c>
      <c r="V7400" s="4">
        <f t="shared" si="2300"/>
        <v>0.38268428076468186</v>
      </c>
      <c r="W7400" s="14">
        <f t="shared" si="2301"/>
        <v>0</v>
      </c>
      <c r="X7400" s="7">
        <f t="shared" si="2315"/>
        <v>7.2</v>
      </c>
      <c r="Y7400" s="4">
        <f t="shared" si="2316"/>
        <v>-6.6928000000000001</v>
      </c>
      <c r="Z7400" s="7">
        <f t="shared" si="2317"/>
        <v>20.378324800000001</v>
      </c>
      <c r="AA7400" s="14">
        <f t="shared" si="2318"/>
        <v>0</v>
      </c>
      <c r="AB7400" s="15">
        <v>0.56623076900000002</v>
      </c>
      <c r="AC7400" s="16">
        <f t="shared" si="2319"/>
        <v>0.42467307674999999</v>
      </c>
    </row>
    <row r="7401" spans="1:29" x14ac:dyDescent="0.25">
      <c r="A7401" s="1">
        <v>31721</v>
      </c>
      <c r="B7401" s="2">
        <v>0.25</v>
      </c>
      <c r="C7401">
        <v>0</v>
      </c>
      <c r="D7401">
        <v>0</v>
      </c>
      <c r="E7401">
        <v>0</v>
      </c>
      <c r="F7401">
        <f t="shared" si="2302"/>
        <v>0</v>
      </c>
      <c r="G7401" s="8">
        <v>8.3000000000000007</v>
      </c>
      <c r="H7401">
        <v>6</v>
      </c>
      <c r="I7401">
        <v>7398</v>
      </c>
      <c r="J7401">
        <f t="shared" si="2303"/>
        <v>309</v>
      </c>
      <c r="K7401" s="11">
        <f t="shared" si="2304"/>
        <v>3.9356215660355649</v>
      </c>
      <c r="L7401">
        <f t="shared" si="2305"/>
        <v>16.216666231569384</v>
      </c>
      <c r="M7401">
        <f t="shared" si="2306"/>
        <v>6.6036111038594898</v>
      </c>
      <c r="N7401" s="8">
        <f t="shared" si="2307"/>
        <v>1.4127713093357133</v>
      </c>
      <c r="O7401" s="8">
        <f t="shared" si="2308"/>
        <v>-0.28878105503801355</v>
      </c>
      <c r="P7401" s="4">
        <f t="shared" si="2309"/>
        <v>0</v>
      </c>
      <c r="Q7401" s="7">
        <f t="shared" si="2310"/>
        <v>0</v>
      </c>
      <c r="R7401" s="4">
        <f t="shared" si="2311"/>
        <v>0</v>
      </c>
      <c r="S7401" s="4">
        <f t="shared" si="2312"/>
        <v>0</v>
      </c>
      <c r="T7401" s="4">
        <f t="shared" si="2313"/>
        <v>0</v>
      </c>
      <c r="U7401" s="7">
        <f t="shared" si="2314"/>
        <v>0</v>
      </c>
      <c r="V7401" s="4">
        <f t="shared" si="2300"/>
        <v>0.38268428076468186</v>
      </c>
      <c r="W7401" s="14">
        <f t="shared" si="2301"/>
        <v>0</v>
      </c>
      <c r="X7401" s="7">
        <f t="shared" si="2315"/>
        <v>8.3000000000000007</v>
      </c>
      <c r="Y7401" s="4">
        <f t="shared" si="2316"/>
        <v>-6.2791999999999994</v>
      </c>
      <c r="Z7401" s="7">
        <f t="shared" si="2317"/>
        <v>20.2993272</v>
      </c>
      <c r="AA7401" s="14">
        <f t="shared" si="2318"/>
        <v>0</v>
      </c>
      <c r="AB7401" s="15">
        <v>0.58746153800000001</v>
      </c>
      <c r="AC7401" s="16">
        <f t="shared" si="2319"/>
        <v>0.44059615350000003</v>
      </c>
    </row>
    <row r="7402" spans="1:29" x14ac:dyDescent="0.25">
      <c r="A7402" s="1">
        <v>31721</v>
      </c>
      <c r="B7402" s="2">
        <v>0.29166666666666669</v>
      </c>
      <c r="C7402">
        <v>54</v>
      </c>
      <c r="D7402">
        <v>387</v>
      </c>
      <c r="E7402">
        <v>16</v>
      </c>
      <c r="F7402">
        <f t="shared" si="2302"/>
        <v>38</v>
      </c>
      <c r="G7402" s="8">
        <v>10</v>
      </c>
      <c r="H7402">
        <v>7</v>
      </c>
      <c r="I7402">
        <v>7399</v>
      </c>
      <c r="J7402">
        <f t="shared" si="2303"/>
        <v>309</v>
      </c>
      <c r="K7402" s="11">
        <f t="shared" si="2304"/>
        <v>3.9356215660355649</v>
      </c>
      <c r="L7402">
        <f t="shared" si="2305"/>
        <v>16.216666231569384</v>
      </c>
      <c r="M7402">
        <f t="shared" si="2306"/>
        <v>7.6036111038594898</v>
      </c>
      <c r="N7402" s="8">
        <f t="shared" si="2307"/>
        <v>1.1509719215365639</v>
      </c>
      <c r="O7402" s="8">
        <f t="shared" si="2308"/>
        <v>-0.28878105503801355</v>
      </c>
      <c r="P7402" s="4">
        <f t="shared" si="2309"/>
        <v>0.1480410861743979</v>
      </c>
      <c r="Q7402" s="7">
        <f t="shared" si="2310"/>
        <v>0.1485872385796107</v>
      </c>
      <c r="R7402" s="4">
        <f t="shared" si="2311"/>
        <v>1.0867106888305404</v>
      </c>
      <c r="S7402" s="4">
        <f t="shared" si="2312"/>
        <v>1.0867106888305404</v>
      </c>
      <c r="T7402" s="4">
        <f t="shared" si="2313"/>
        <v>0</v>
      </c>
      <c r="U7402" s="7">
        <f t="shared" si="2314"/>
        <v>1.0867106888305404</v>
      </c>
      <c r="V7402" s="4">
        <f t="shared" si="2300"/>
        <v>0.31291059828905177</v>
      </c>
      <c r="W7402" s="14">
        <f t="shared" si="2301"/>
        <v>136.48743498660073</v>
      </c>
      <c r="X7402" s="7">
        <f t="shared" si="2315"/>
        <v>14.435841637064524</v>
      </c>
      <c r="Y7402" s="4">
        <f t="shared" si="2316"/>
        <v>-3.9721235444637393</v>
      </c>
      <c r="Z7402" s="7">
        <f t="shared" si="2317"/>
        <v>19.858675596992576</v>
      </c>
      <c r="AA7402" s="14">
        <f t="shared" si="2318"/>
        <v>0.6300754472996053</v>
      </c>
      <c r="AB7402" s="15">
        <v>0.496076923</v>
      </c>
      <c r="AC7402" s="16">
        <f t="shared" si="2319"/>
        <v>0.37205769225000002</v>
      </c>
    </row>
    <row r="7403" spans="1:29" x14ac:dyDescent="0.25">
      <c r="A7403" s="1">
        <v>31721</v>
      </c>
      <c r="B7403" s="2">
        <v>0.33333333333333331</v>
      </c>
      <c r="C7403">
        <v>226</v>
      </c>
      <c r="D7403">
        <v>780</v>
      </c>
      <c r="E7403">
        <v>31</v>
      </c>
      <c r="F7403">
        <f t="shared" si="2302"/>
        <v>195</v>
      </c>
      <c r="G7403" s="8">
        <v>13.9</v>
      </c>
      <c r="H7403">
        <v>8</v>
      </c>
      <c r="I7403">
        <v>7400</v>
      </c>
      <c r="J7403">
        <f t="shared" si="2303"/>
        <v>309</v>
      </c>
      <c r="K7403" s="11">
        <f t="shared" si="2304"/>
        <v>3.9356215660355649</v>
      </c>
      <c r="L7403">
        <f t="shared" si="2305"/>
        <v>16.216666231569384</v>
      </c>
      <c r="M7403">
        <f t="shared" si="2306"/>
        <v>8.6036111038594889</v>
      </c>
      <c r="N7403" s="8">
        <f t="shared" si="2307"/>
        <v>0.88917253373741467</v>
      </c>
      <c r="O7403" s="8">
        <f t="shared" si="2308"/>
        <v>-0.28878105503801355</v>
      </c>
      <c r="P7403" s="4">
        <f t="shared" si="2309"/>
        <v>0.3203763748945283</v>
      </c>
      <c r="Q7403" s="7">
        <f t="shared" si="2310"/>
        <v>0.32612677797365192</v>
      </c>
      <c r="R7403" s="4">
        <f t="shared" si="2311"/>
        <v>0.90401295753078903</v>
      </c>
      <c r="S7403" s="4">
        <f t="shared" si="2312"/>
        <v>0.90401295753078903</v>
      </c>
      <c r="T7403" s="4">
        <f t="shared" si="2313"/>
        <v>0</v>
      </c>
      <c r="U7403" s="7">
        <f t="shared" si="2314"/>
        <v>0.90401295753078903</v>
      </c>
      <c r="V7403" s="4">
        <f t="shared" si="2300"/>
        <v>0.52018947617605904</v>
      </c>
      <c r="W7403" s="14">
        <f t="shared" si="2301"/>
        <v>435.56791872425532</v>
      </c>
      <c r="X7403" s="7">
        <f t="shared" si="2315"/>
        <v>28.055957358538301</v>
      </c>
      <c r="Y7403" s="4">
        <f t="shared" si="2316"/>
        <v>1.149039966810401</v>
      </c>
      <c r="Z7403" s="7">
        <f t="shared" si="2317"/>
        <v>18.880533366339211</v>
      </c>
      <c r="AA7403" s="14">
        <f t="shared" si="2318"/>
        <v>1.9117000274944611</v>
      </c>
      <c r="AB7403" s="15">
        <v>0.45707692300000002</v>
      </c>
      <c r="AC7403" s="16">
        <f t="shared" si="2319"/>
        <v>0.34280769225000002</v>
      </c>
    </row>
    <row r="7404" spans="1:29" x14ac:dyDescent="0.25">
      <c r="A7404" s="1">
        <v>31721</v>
      </c>
      <c r="B7404" s="2">
        <v>0.375</v>
      </c>
      <c r="C7404">
        <v>413</v>
      </c>
      <c r="D7404">
        <v>906</v>
      </c>
      <c r="E7404">
        <v>44</v>
      </c>
      <c r="F7404">
        <f t="shared" si="2302"/>
        <v>369</v>
      </c>
      <c r="G7404" s="8">
        <v>18.3</v>
      </c>
      <c r="H7404">
        <v>9</v>
      </c>
      <c r="I7404">
        <v>7401</v>
      </c>
      <c r="J7404">
        <f t="shared" si="2303"/>
        <v>309</v>
      </c>
      <c r="K7404" s="11">
        <f t="shared" si="2304"/>
        <v>3.9356215660355649</v>
      </c>
      <c r="L7404">
        <f t="shared" si="2305"/>
        <v>16.216666231569384</v>
      </c>
      <c r="M7404">
        <f t="shared" si="2306"/>
        <v>9.6036111038594889</v>
      </c>
      <c r="N7404" s="8">
        <f t="shared" si="2307"/>
        <v>0.62737314593826521</v>
      </c>
      <c r="O7404" s="8">
        <f t="shared" si="2308"/>
        <v>-0.28878105503801355</v>
      </c>
      <c r="P7404" s="4">
        <f t="shared" si="2309"/>
        <v>0.45944828995372133</v>
      </c>
      <c r="Q7404" s="7">
        <f t="shared" si="2310"/>
        <v>0.47737394661981014</v>
      </c>
      <c r="R7404" s="4">
        <f t="shared" si="2311"/>
        <v>0.68611942537470472</v>
      </c>
      <c r="S7404" s="4">
        <f t="shared" si="2312"/>
        <v>0.68611942537470472</v>
      </c>
      <c r="T7404" s="4">
        <f t="shared" si="2313"/>
        <v>0</v>
      </c>
      <c r="U7404" s="7">
        <f t="shared" si="2314"/>
        <v>0.68611942537470472</v>
      </c>
      <c r="V7404" s="4">
        <f t="shared" si="2300"/>
        <v>0.68746032774193155</v>
      </c>
      <c r="W7404" s="14">
        <f t="shared" si="2301"/>
        <v>665.16439891821869</v>
      </c>
      <c r="X7404" s="7">
        <f t="shared" si="2315"/>
        <v>39.917842964842109</v>
      </c>
      <c r="Y7404" s="4">
        <f t="shared" si="2316"/>
        <v>5.6091089547806332</v>
      </c>
      <c r="Z7404" s="7">
        <f t="shared" si="2317"/>
        <v>18.028660189636899</v>
      </c>
      <c r="AA7404" s="14">
        <f t="shared" si="2318"/>
        <v>2.7876744375619094</v>
      </c>
      <c r="AB7404" s="15">
        <v>2.5797692310000002</v>
      </c>
      <c r="AC7404" s="16">
        <f t="shared" si="2319"/>
        <v>1.9348269232500002</v>
      </c>
    </row>
    <row r="7405" spans="1:29" x14ac:dyDescent="0.25">
      <c r="A7405" s="1">
        <v>31721</v>
      </c>
      <c r="B7405" s="2">
        <v>0.41666666666666669</v>
      </c>
      <c r="C7405">
        <v>562</v>
      </c>
      <c r="D7405">
        <v>962</v>
      </c>
      <c r="E7405">
        <v>54</v>
      </c>
      <c r="F7405">
        <f t="shared" si="2302"/>
        <v>508</v>
      </c>
      <c r="G7405" s="8">
        <v>20</v>
      </c>
      <c r="H7405">
        <v>10</v>
      </c>
      <c r="I7405">
        <v>7402</v>
      </c>
      <c r="J7405">
        <f t="shared" si="2303"/>
        <v>309</v>
      </c>
      <c r="K7405" s="11">
        <f t="shared" si="2304"/>
        <v>3.9356215660355649</v>
      </c>
      <c r="L7405">
        <f t="shared" si="2305"/>
        <v>16.216666231569384</v>
      </c>
      <c r="M7405">
        <f t="shared" si="2306"/>
        <v>10.603611103859489</v>
      </c>
      <c r="N7405" s="8">
        <f t="shared" si="2307"/>
        <v>0.36557375813911586</v>
      </c>
      <c r="O7405" s="8">
        <f t="shared" si="2308"/>
        <v>-0.28878105503801355</v>
      </c>
      <c r="P7405" s="4">
        <f t="shared" si="2309"/>
        <v>0.55577931016789917</v>
      </c>
      <c r="Q7405" s="7">
        <f t="shared" si="2310"/>
        <v>0.58930009862682475</v>
      </c>
      <c r="R7405" s="4">
        <f t="shared" si="2311"/>
        <v>0.42487822420078847</v>
      </c>
      <c r="S7405" s="4">
        <f t="shared" si="2312"/>
        <v>0.42487822420078847</v>
      </c>
      <c r="T7405" s="4">
        <f t="shared" si="2313"/>
        <v>0</v>
      </c>
      <c r="U7405" s="7">
        <f t="shared" si="2314"/>
        <v>0.42487822420078847</v>
      </c>
      <c r="V7405" s="4">
        <f t="shared" si="2300"/>
        <v>0.80332392088060733</v>
      </c>
      <c r="W7405" s="14">
        <f t="shared" si="2301"/>
        <v>824.742349776634</v>
      </c>
      <c r="X7405" s="7">
        <f t="shared" si="2315"/>
        <v>46.804126367740608</v>
      </c>
      <c r="Y7405" s="4">
        <f t="shared" si="2316"/>
        <v>8.1983515142704686</v>
      </c>
      <c r="Z7405" s="7">
        <f t="shared" si="2317"/>
        <v>17.534114860774341</v>
      </c>
      <c r="AA7405" s="14">
        <f t="shared" si="2318"/>
        <v>3.3616442034757177</v>
      </c>
      <c r="AB7405" s="15">
        <v>2.485692308</v>
      </c>
      <c r="AC7405" s="16">
        <f t="shared" si="2319"/>
        <v>1.864269231</v>
      </c>
    </row>
    <row r="7406" spans="1:29" x14ac:dyDescent="0.25">
      <c r="A7406" s="1">
        <v>31721</v>
      </c>
      <c r="B7406" s="2">
        <v>0.45833333333333331</v>
      </c>
      <c r="C7406">
        <v>654</v>
      </c>
      <c r="D7406">
        <v>990</v>
      </c>
      <c r="E7406">
        <v>60</v>
      </c>
      <c r="F7406">
        <f t="shared" si="2302"/>
        <v>594</v>
      </c>
      <c r="G7406" s="8">
        <v>20.6</v>
      </c>
      <c r="H7406">
        <v>11</v>
      </c>
      <c r="I7406">
        <v>7403</v>
      </c>
      <c r="J7406">
        <f t="shared" si="2303"/>
        <v>309</v>
      </c>
      <c r="K7406" s="11">
        <f t="shared" si="2304"/>
        <v>3.9356215660355649</v>
      </c>
      <c r="L7406">
        <f t="shared" si="2305"/>
        <v>16.216666231569384</v>
      </c>
      <c r="M7406">
        <f t="shared" si="2306"/>
        <v>11.603611103859489</v>
      </c>
      <c r="N7406" s="8">
        <f t="shared" si="2307"/>
        <v>0.10377437033996642</v>
      </c>
      <c r="O7406" s="8">
        <f t="shared" si="2308"/>
        <v>-0.28878105503801355</v>
      </c>
      <c r="P7406" s="4">
        <f t="shared" si="2309"/>
        <v>0.60280463570400344</v>
      </c>
      <c r="Q7406" s="7">
        <f t="shared" si="2310"/>
        <v>0.64701153177948134</v>
      </c>
      <c r="R7406" s="4">
        <f t="shared" si="2311"/>
        <v>0.12477544497800677</v>
      </c>
      <c r="S7406" s="4">
        <f t="shared" si="2312"/>
        <v>0.12477544497800677</v>
      </c>
      <c r="T7406" s="4">
        <f t="shared" si="2313"/>
        <v>0</v>
      </c>
      <c r="U7406" s="7">
        <f t="shared" si="2314"/>
        <v>0.12477544497800677</v>
      </c>
      <c r="V7406" s="4">
        <f t="shared" si="2300"/>
        <v>0.85988434319332629</v>
      </c>
      <c r="W7406" s="14">
        <f t="shared" si="2301"/>
        <v>909.00187519415942</v>
      </c>
      <c r="X7406" s="7">
        <f t="shared" si="2315"/>
        <v>50.142560943810182</v>
      </c>
      <c r="Y7406" s="4">
        <f t="shared" si="2316"/>
        <v>9.4536029148726275</v>
      </c>
      <c r="Z7406" s="7">
        <f t="shared" si="2317"/>
        <v>17.294361843259328</v>
      </c>
      <c r="AA7406" s="14">
        <f t="shared" si="2318"/>
        <v>3.654423906565035</v>
      </c>
      <c r="AB7406" s="15">
        <v>2.4616923079999999</v>
      </c>
      <c r="AC7406" s="16">
        <f t="shared" si="2319"/>
        <v>1.846269231</v>
      </c>
    </row>
    <row r="7407" spans="1:29" x14ac:dyDescent="0.25">
      <c r="A7407" s="1">
        <v>31721</v>
      </c>
      <c r="B7407" s="2">
        <v>0.5</v>
      </c>
      <c r="C7407">
        <v>680</v>
      </c>
      <c r="D7407">
        <v>994</v>
      </c>
      <c r="E7407">
        <v>61</v>
      </c>
      <c r="F7407">
        <f t="shared" si="2302"/>
        <v>619</v>
      </c>
      <c r="G7407" s="8">
        <v>22.2</v>
      </c>
      <c r="H7407">
        <v>12</v>
      </c>
      <c r="I7407">
        <v>7404</v>
      </c>
      <c r="J7407">
        <f t="shared" si="2303"/>
        <v>309</v>
      </c>
      <c r="K7407" s="11">
        <f t="shared" si="2304"/>
        <v>3.9356215660355649</v>
      </c>
      <c r="L7407">
        <f t="shared" si="2305"/>
        <v>16.216666231569384</v>
      </c>
      <c r="M7407">
        <f t="shared" si="2306"/>
        <v>12.603611103859489</v>
      </c>
      <c r="N7407" s="8">
        <f t="shared" si="2307"/>
        <v>-0.15802501745918299</v>
      </c>
      <c r="O7407" s="8">
        <f t="shared" si="2308"/>
        <v>-0.28878105503801355</v>
      </c>
      <c r="P7407" s="4">
        <f t="shared" si="2309"/>
        <v>0.59731956833977351</v>
      </c>
      <c r="Q7407" s="7">
        <f t="shared" si="2310"/>
        <v>0.64015476223190915</v>
      </c>
      <c r="R7407" s="4">
        <f t="shared" si="2311"/>
        <v>-0.18922087148586639</v>
      </c>
      <c r="S7407" s="4">
        <f t="shared" si="2312"/>
        <v>-0.18922087148586639</v>
      </c>
      <c r="T7407" s="4">
        <f t="shared" si="2313"/>
        <v>0</v>
      </c>
      <c r="U7407" s="7">
        <f t="shared" si="2314"/>
        <v>-0.18922087148586639</v>
      </c>
      <c r="V7407" s="4">
        <f t="shared" si="2300"/>
        <v>0.85328709536999403</v>
      </c>
      <c r="W7407" s="14">
        <f t="shared" si="2301"/>
        <v>906.84568782108659</v>
      </c>
      <c r="X7407" s="7">
        <f t="shared" si="2315"/>
        <v>51.672484854185313</v>
      </c>
      <c r="Y7407" s="4">
        <f t="shared" si="2316"/>
        <v>10.028854305173677</v>
      </c>
      <c r="Z7407" s="7">
        <f t="shared" si="2317"/>
        <v>17.184488827711828</v>
      </c>
      <c r="AA7407" s="14">
        <f t="shared" si="2318"/>
        <v>3.6225935802744127</v>
      </c>
      <c r="AB7407" s="15">
        <v>2.574461538</v>
      </c>
      <c r="AC7407" s="16">
        <f t="shared" si="2319"/>
        <v>1.9308461535000001</v>
      </c>
    </row>
    <row r="7408" spans="1:29" x14ac:dyDescent="0.25">
      <c r="A7408" s="1">
        <v>31721</v>
      </c>
      <c r="B7408" s="2">
        <v>0.54166666666666663</v>
      </c>
      <c r="C7408">
        <v>641</v>
      </c>
      <c r="D7408">
        <v>986</v>
      </c>
      <c r="E7408">
        <v>59</v>
      </c>
      <c r="F7408">
        <f t="shared" si="2302"/>
        <v>582</v>
      </c>
      <c r="G7408" s="8">
        <v>22.8</v>
      </c>
      <c r="H7408">
        <v>13</v>
      </c>
      <c r="I7408">
        <v>7405</v>
      </c>
      <c r="J7408">
        <f t="shared" si="2303"/>
        <v>309</v>
      </c>
      <c r="K7408" s="11">
        <f t="shared" si="2304"/>
        <v>3.9356215660355649</v>
      </c>
      <c r="L7408">
        <f t="shared" si="2305"/>
        <v>16.216666231569384</v>
      </c>
      <c r="M7408">
        <f t="shared" si="2306"/>
        <v>13.603611103859489</v>
      </c>
      <c r="N7408" s="8">
        <f t="shared" si="2307"/>
        <v>-0.41982440525833237</v>
      </c>
      <c r="O7408" s="8">
        <f t="shared" si="2308"/>
        <v>-0.28878105503801355</v>
      </c>
      <c r="P7408" s="4">
        <f t="shared" si="2309"/>
        <v>0.5396979063515791</v>
      </c>
      <c r="Q7408" s="7">
        <f t="shared" si="2310"/>
        <v>0.5700782268589103</v>
      </c>
      <c r="R7408" s="4">
        <f t="shared" si="2311"/>
        <v>-0.48263900211758626</v>
      </c>
      <c r="S7408" s="4">
        <f t="shared" si="2312"/>
        <v>-0.48263900211758626</v>
      </c>
      <c r="T7408" s="4">
        <f t="shared" si="2313"/>
        <v>0</v>
      </c>
      <c r="U7408" s="7">
        <f t="shared" si="2314"/>
        <v>-0.48263900211758626</v>
      </c>
      <c r="V7408" s="4">
        <f t="shared" si="2300"/>
        <v>0.78398176894730298</v>
      </c>
      <c r="W7408" s="14">
        <f t="shared" si="2301"/>
        <v>829.76046002426096</v>
      </c>
      <c r="X7408" s="7">
        <f t="shared" si="2315"/>
        <v>49.767214950788485</v>
      </c>
      <c r="Y7408" s="4">
        <f t="shared" si="2316"/>
        <v>9.3124728214964705</v>
      </c>
      <c r="Z7408" s="7">
        <f t="shared" si="2317"/>
        <v>17.321317691094176</v>
      </c>
      <c r="AA7408" s="14">
        <f t="shared" si="2318"/>
        <v>3.3410522375923404</v>
      </c>
      <c r="AB7408" s="15">
        <v>2.467923077</v>
      </c>
      <c r="AC7408" s="16">
        <f t="shared" si="2319"/>
        <v>1.85094230775</v>
      </c>
    </row>
    <row r="7409" spans="1:29" x14ac:dyDescent="0.25">
      <c r="A7409" s="1">
        <v>31721</v>
      </c>
      <c r="B7409" s="2">
        <v>0.58333333333333337</v>
      </c>
      <c r="C7409">
        <v>538</v>
      </c>
      <c r="D7409">
        <v>956</v>
      </c>
      <c r="E7409">
        <v>52</v>
      </c>
      <c r="F7409">
        <f t="shared" si="2302"/>
        <v>486</v>
      </c>
      <c r="G7409" s="8">
        <v>23.9</v>
      </c>
      <c r="H7409">
        <v>14</v>
      </c>
      <c r="I7409">
        <v>7406</v>
      </c>
      <c r="J7409">
        <f t="shared" si="2303"/>
        <v>309</v>
      </c>
      <c r="K7409" s="11">
        <f t="shared" si="2304"/>
        <v>3.9356215660355649</v>
      </c>
      <c r="L7409">
        <f t="shared" si="2305"/>
        <v>16.216666231569384</v>
      </c>
      <c r="M7409">
        <f t="shared" si="2306"/>
        <v>14.603611103859489</v>
      </c>
      <c r="N7409" s="8">
        <f t="shared" si="2307"/>
        <v>-0.68162379305748177</v>
      </c>
      <c r="O7409" s="8">
        <f t="shared" si="2308"/>
        <v>-0.28878105503801355</v>
      </c>
      <c r="P7409" s="4">
        <f t="shared" si="2309"/>
        <v>0.43386647077961715</v>
      </c>
      <c r="Q7409" s="7">
        <f t="shared" si="2310"/>
        <v>0.44877978419214321</v>
      </c>
      <c r="R7409" s="4">
        <f t="shared" si="2311"/>
        <v>-0.73467328581453151</v>
      </c>
      <c r="S7409" s="4">
        <f t="shared" si="2312"/>
        <v>-0.73467328581453151</v>
      </c>
      <c r="T7409" s="4">
        <f t="shared" si="2313"/>
        <v>0</v>
      </c>
      <c r="U7409" s="7">
        <f t="shared" si="2314"/>
        <v>-0.73467328581453151</v>
      </c>
      <c r="V7409" s="4">
        <f t="shared" si="2300"/>
        <v>0.65669140738849241</v>
      </c>
      <c r="W7409" s="14">
        <f t="shared" si="2301"/>
        <v>677.81784417179631</v>
      </c>
      <c r="X7409" s="7">
        <f t="shared" si="2315"/>
        <v>45.929079935583374</v>
      </c>
      <c r="Y7409" s="4">
        <f t="shared" si="2316"/>
        <v>7.8693340557793485</v>
      </c>
      <c r="Z7409" s="7">
        <f t="shared" si="2317"/>
        <v>17.596957195346146</v>
      </c>
      <c r="AA7409" s="14">
        <f t="shared" si="2318"/>
        <v>2.7726827361356072</v>
      </c>
      <c r="AB7409" s="15">
        <v>1.4837692309999999</v>
      </c>
      <c r="AC7409" s="16">
        <f t="shared" si="2319"/>
        <v>1.1128269232499999</v>
      </c>
    </row>
    <row r="7410" spans="1:29" x14ac:dyDescent="0.25">
      <c r="A7410" s="1">
        <v>31721</v>
      </c>
      <c r="B7410" s="2">
        <v>0.625</v>
      </c>
      <c r="C7410">
        <v>380</v>
      </c>
      <c r="D7410">
        <v>889</v>
      </c>
      <c r="E7410">
        <v>41</v>
      </c>
      <c r="F7410">
        <f t="shared" si="2302"/>
        <v>339</v>
      </c>
      <c r="G7410" s="8">
        <v>23.3</v>
      </c>
      <c r="H7410">
        <v>15</v>
      </c>
      <c r="I7410">
        <v>7407</v>
      </c>
      <c r="J7410">
        <f t="shared" si="2303"/>
        <v>309</v>
      </c>
      <c r="K7410" s="11">
        <f t="shared" si="2304"/>
        <v>3.9356215660355649</v>
      </c>
      <c r="L7410">
        <f t="shared" si="2305"/>
        <v>16.216666231569384</v>
      </c>
      <c r="M7410">
        <f t="shared" si="2306"/>
        <v>15.603611103859489</v>
      </c>
      <c r="N7410" s="8">
        <f t="shared" si="2307"/>
        <v>-0.94342318085663124</v>
      </c>
      <c r="O7410" s="8">
        <f t="shared" si="2308"/>
        <v>-0.28878105503801355</v>
      </c>
      <c r="P7410" s="4">
        <f t="shared" si="2309"/>
        <v>0.28703749906340004</v>
      </c>
      <c r="Q7410" s="7">
        <f t="shared" si="2310"/>
        <v>0.29113275719952209</v>
      </c>
      <c r="R7410" s="4">
        <f t="shared" si="2311"/>
        <v>-0.94439185324910035</v>
      </c>
      <c r="S7410" s="4">
        <f t="shared" si="2312"/>
        <v>-0.94439185324910035</v>
      </c>
      <c r="T7410" s="4">
        <f t="shared" si="2313"/>
        <v>0</v>
      </c>
      <c r="U7410" s="7">
        <f t="shared" si="2314"/>
        <v>-0.94439185324910035</v>
      </c>
      <c r="V7410" s="4">
        <f t="shared" si="2300"/>
        <v>0.48009063847652678</v>
      </c>
      <c r="W7410" s="14">
        <f t="shared" si="2301"/>
        <v>466.24010081802271</v>
      </c>
      <c r="X7410" s="7">
        <f t="shared" si="2315"/>
        <v>38.45280327658574</v>
      </c>
      <c r="Y7410" s="4">
        <f t="shared" si="2316"/>
        <v>5.0582540319962384</v>
      </c>
      <c r="Z7410" s="7">
        <f t="shared" si="2317"/>
        <v>18.133873479888717</v>
      </c>
      <c r="AA7410" s="14">
        <f t="shared" si="2318"/>
        <v>1.9653948250110755</v>
      </c>
      <c r="AB7410" s="15">
        <v>0.50938461499999999</v>
      </c>
      <c r="AC7410" s="16">
        <f t="shared" si="2319"/>
        <v>0.38203846124999996</v>
      </c>
    </row>
    <row r="7411" spans="1:29" x14ac:dyDescent="0.25">
      <c r="A7411" s="1">
        <v>31721</v>
      </c>
      <c r="B7411" s="2">
        <v>0.66666666666666663</v>
      </c>
      <c r="C7411">
        <v>189</v>
      </c>
      <c r="D7411">
        <v>741</v>
      </c>
      <c r="E7411">
        <v>28</v>
      </c>
      <c r="F7411">
        <f t="shared" si="2302"/>
        <v>161</v>
      </c>
      <c r="G7411" s="8">
        <v>23.3</v>
      </c>
      <c r="H7411">
        <v>16</v>
      </c>
      <c r="I7411">
        <v>7408</v>
      </c>
      <c r="J7411">
        <f t="shared" si="2303"/>
        <v>309</v>
      </c>
      <c r="K7411" s="11">
        <f t="shared" si="2304"/>
        <v>3.9356215660355649</v>
      </c>
      <c r="L7411">
        <f t="shared" si="2305"/>
        <v>16.216666231569384</v>
      </c>
      <c r="M7411">
        <f t="shared" si="2306"/>
        <v>16.603611103859489</v>
      </c>
      <c r="N7411" s="8">
        <f t="shared" si="2307"/>
        <v>-1.2052225686557807</v>
      </c>
      <c r="O7411" s="8">
        <f t="shared" si="2308"/>
        <v>-0.28878105503801355</v>
      </c>
      <c r="P7411" s="4">
        <f t="shared" si="2309"/>
        <v>0.10921714297903948</v>
      </c>
      <c r="Q7411" s="7">
        <f t="shared" si="2310"/>
        <v>0.10943544750633001</v>
      </c>
      <c r="R7411" s="4">
        <f t="shared" si="2311"/>
        <v>-1.121227372783892</v>
      </c>
      <c r="S7411" s="4">
        <f t="shared" si="2312"/>
        <v>-1.121227372783892</v>
      </c>
      <c r="T7411" s="4">
        <f t="shared" si="2313"/>
        <v>0</v>
      </c>
      <c r="U7411" s="7">
        <f t="shared" si="2314"/>
        <v>-1.121227372783892</v>
      </c>
      <c r="V7411" s="4">
        <f t="shared" si="2300"/>
        <v>0.26621451276618679</v>
      </c>
      <c r="W7411" s="14">
        <f t="shared" si="2301"/>
        <v>224.19926249503541</v>
      </c>
      <c r="X7411" s="7">
        <f t="shared" si="2315"/>
        <v>30.586476031088651</v>
      </c>
      <c r="Y7411" s="4">
        <f t="shared" si="2316"/>
        <v>2.100514987689333</v>
      </c>
      <c r="Z7411" s="7">
        <f t="shared" si="2317"/>
        <v>18.698801637351337</v>
      </c>
      <c r="AA7411" s="14">
        <f t="shared" si="2318"/>
        <v>0.97453525982512978</v>
      </c>
      <c r="AB7411" s="15">
        <v>0.43661538500000002</v>
      </c>
      <c r="AC7411" s="16">
        <f t="shared" si="2319"/>
        <v>0.32746153875</v>
      </c>
    </row>
    <row r="7412" spans="1:29" x14ac:dyDescent="0.25">
      <c r="A7412" s="1">
        <v>31721</v>
      </c>
      <c r="B7412" s="2">
        <v>0.70833333333333337</v>
      </c>
      <c r="C7412">
        <v>42</v>
      </c>
      <c r="D7412">
        <v>271</v>
      </c>
      <c r="E7412">
        <v>13</v>
      </c>
      <c r="F7412">
        <f t="shared" si="2302"/>
        <v>29</v>
      </c>
      <c r="G7412" s="8">
        <v>21.1</v>
      </c>
      <c r="H7412">
        <v>17</v>
      </c>
      <c r="I7412">
        <v>7409</v>
      </c>
      <c r="J7412">
        <f t="shared" si="2303"/>
        <v>309</v>
      </c>
      <c r="K7412" s="11">
        <f t="shared" si="2304"/>
        <v>3.9356215660355649</v>
      </c>
      <c r="L7412">
        <f t="shared" si="2305"/>
        <v>16.216666231569384</v>
      </c>
      <c r="M7412">
        <f t="shared" si="2306"/>
        <v>17.603611103859489</v>
      </c>
      <c r="N7412" s="8">
        <f t="shared" si="2307"/>
        <v>-1.4670219564549301</v>
      </c>
      <c r="O7412" s="8">
        <f t="shared" si="2308"/>
        <v>-0.28878105503801355</v>
      </c>
      <c r="P7412" s="4">
        <f t="shared" si="2309"/>
        <v>0</v>
      </c>
      <c r="Q7412" s="7">
        <f t="shared" si="2310"/>
        <v>0</v>
      </c>
      <c r="R7412" s="4">
        <f t="shared" si="2311"/>
        <v>0</v>
      </c>
      <c r="S7412" s="4">
        <f t="shared" si="2312"/>
        <v>0</v>
      </c>
      <c r="T7412" s="4">
        <f t="shared" si="2313"/>
        <v>0</v>
      </c>
      <c r="U7412" s="7">
        <f t="shared" si="2314"/>
        <v>0</v>
      </c>
      <c r="V7412" s="4">
        <f t="shared" si="2300"/>
        <v>0.38268428076468186</v>
      </c>
      <c r="W7412" s="14">
        <f t="shared" si="2301"/>
        <v>116.21265476432818</v>
      </c>
      <c r="X7412" s="7">
        <f t="shared" si="2315"/>
        <v>24.876911279840666</v>
      </c>
      <c r="Y7412" s="4">
        <f t="shared" si="2316"/>
        <v>-4.6281358779909597E-2</v>
      </c>
      <c r="Z7412" s="7">
        <f t="shared" si="2317"/>
        <v>19.108839739526964</v>
      </c>
      <c r="AA7412" s="14">
        <f t="shared" si="2318"/>
        <v>0.5162229916465213</v>
      </c>
      <c r="AB7412" s="15">
        <v>0.54400000000000004</v>
      </c>
      <c r="AC7412" s="16">
        <f t="shared" si="2319"/>
        <v>0.40800000000000003</v>
      </c>
    </row>
    <row r="7413" spans="1:29" x14ac:dyDescent="0.25">
      <c r="A7413" s="1">
        <v>31721</v>
      </c>
      <c r="B7413" s="2">
        <v>0.75</v>
      </c>
      <c r="C7413">
        <v>0</v>
      </c>
      <c r="D7413">
        <v>0</v>
      </c>
      <c r="E7413">
        <v>0</v>
      </c>
      <c r="F7413">
        <f t="shared" si="2302"/>
        <v>0</v>
      </c>
      <c r="G7413" s="8">
        <v>19.399999999999999</v>
      </c>
      <c r="H7413">
        <v>18</v>
      </c>
      <c r="I7413">
        <v>7410</v>
      </c>
      <c r="J7413">
        <f t="shared" si="2303"/>
        <v>309</v>
      </c>
      <c r="K7413" s="11">
        <f t="shared" si="2304"/>
        <v>3.9356215660355649</v>
      </c>
      <c r="L7413">
        <f t="shared" si="2305"/>
        <v>16.216666231569384</v>
      </c>
      <c r="M7413">
        <f t="shared" si="2306"/>
        <v>18.603611103859489</v>
      </c>
      <c r="N7413" s="8">
        <f t="shared" si="2307"/>
        <v>-1.7288213442540796</v>
      </c>
      <c r="O7413" s="8">
        <f t="shared" si="2308"/>
        <v>-0.28878105503801355</v>
      </c>
      <c r="P7413" s="4">
        <f t="shared" si="2309"/>
        <v>0</v>
      </c>
      <c r="Q7413" s="7">
        <f t="shared" si="2310"/>
        <v>0</v>
      </c>
      <c r="R7413" s="4">
        <f t="shared" si="2311"/>
        <v>0</v>
      </c>
      <c r="S7413" s="4">
        <f t="shared" si="2312"/>
        <v>0</v>
      </c>
      <c r="T7413" s="4">
        <f t="shared" si="2313"/>
        <v>0</v>
      </c>
      <c r="U7413" s="7">
        <f t="shared" si="2314"/>
        <v>0</v>
      </c>
      <c r="V7413" s="4">
        <f t="shared" si="2300"/>
        <v>0.38268428076468186</v>
      </c>
      <c r="W7413" s="14">
        <f t="shared" si="2301"/>
        <v>0</v>
      </c>
      <c r="X7413" s="7">
        <f t="shared" si="2315"/>
        <v>19.399999999999999</v>
      </c>
      <c r="Y7413" s="4">
        <f t="shared" si="2316"/>
        <v>-2.1056000000000004</v>
      </c>
      <c r="Z7413" s="7">
        <f t="shared" si="2317"/>
        <v>19.502169599999998</v>
      </c>
      <c r="AA7413" s="14">
        <f t="shared" si="2318"/>
        <v>0</v>
      </c>
      <c r="AB7413" s="15">
        <v>0.84576923100000001</v>
      </c>
      <c r="AC7413" s="16">
        <f t="shared" si="2319"/>
        <v>0.63432692324999995</v>
      </c>
    </row>
    <row r="7414" spans="1:29" x14ac:dyDescent="0.25">
      <c r="A7414" s="1">
        <v>31721</v>
      </c>
      <c r="B7414" s="2">
        <v>0.79166666666666663</v>
      </c>
      <c r="C7414">
        <v>0</v>
      </c>
      <c r="D7414">
        <v>0</v>
      </c>
      <c r="E7414">
        <v>0</v>
      </c>
      <c r="F7414">
        <f t="shared" si="2302"/>
        <v>0</v>
      </c>
      <c r="G7414" s="8">
        <v>16.7</v>
      </c>
      <c r="H7414">
        <v>19</v>
      </c>
      <c r="I7414">
        <v>7411</v>
      </c>
      <c r="J7414">
        <f t="shared" si="2303"/>
        <v>309</v>
      </c>
      <c r="K7414" s="11">
        <f t="shared" si="2304"/>
        <v>3.9356215660355649</v>
      </c>
      <c r="L7414">
        <f t="shared" si="2305"/>
        <v>16.216666231569384</v>
      </c>
      <c r="M7414">
        <f t="shared" si="2306"/>
        <v>19.603611103859489</v>
      </c>
      <c r="N7414" s="8">
        <f t="shared" si="2307"/>
        <v>-1.9906207320532288</v>
      </c>
      <c r="O7414" s="8">
        <f t="shared" si="2308"/>
        <v>-0.28878105503801355</v>
      </c>
      <c r="P7414" s="4">
        <f t="shared" si="2309"/>
        <v>0</v>
      </c>
      <c r="Q7414" s="7">
        <f t="shared" si="2310"/>
        <v>0</v>
      </c>
      <c r="R7414" s="4">
        <f t="shared" si="2311"/>
        <v>0</v>
      </c>
      <c r="S7414" s="4">
        <f t="shared" si="2312"/>
        <v>0</v>
      </c>
      <c r="T7414" s="4">
        <f t="shared" si="2313"/>
        <v>0</v>
      </c>
      <c r="U7414" s="7">
        <f t="shared" si="2314"/>
        <v>0</v>
      </c>
      <c r="V7414" s="4">
        <f t="shared" si="2300"/>
        <v>0.38268428076468186</v>
      </c>
      <c r="W7414" s="14">
        <f t="shared" si="2301"/>
        <v>0</v>
      </c>
      <c r="X7414" s="7">
        <f t="shared" si="2315"/>
        <v>16.7</v>
      </c>
      <c r="Y7414" s="4">
        <f t="shared" si="2316"/>
        <v>-3.1208000000000005</v>
      </c>
      <c r="Z7414" s="7">
        <f t="shared" si="2317"/>
        <v>19.6960728</v>
      </c>
      <c r="AA7414" s="14">
        <f t="shared" si="2318"/>
        <v>0</v>
      </c>
      <c r="AB7414" s="15">
        <v>0.85369230799999996</v>
      </c>
      <c r="AC7414" s="16">
        <f t="shared" si="2319"/>
        <v>0.64026923099999999</v>
      </c>
    </row>
    <row r="7415" spans="1:29" x14ac:dyDescent="0.25">
      <c r="A7415" s="1">
        <v>31721</v>
      </c>
      <c r="B7415" s="2">
        <v>0.83333333333333337</v>
      </c>
      <c r="C7415">
        <v>0</v>
      </c>
      <c r="D7415">
        <v>0</v>
      </c>
      <c r="E7415">
        <v>0</v>
      </c>
      <c r="F7415">
        <f t="shared" si="2302"/>
        <v>0</v>
      </c>
      <c r="G7415" s="8">
        <v>15</v>
      </c>
      <c r="H7415">
        <v>20</v>
      </c>
      <c r="I7415">
        <v>7412</v>
      </c>
      <c r="J7415">
        <f t="shared" si="2303"/>
        <v>309</v>
      </c>
      <c r="K7415" s="11">
        <f t="shared" si="2304"/>
        <v>3.9356215660355649</v>
      </c>
      <c r="L7415">
        <f t="shared" si="2305"/>
        <v>16.216666231569384</v>
      </c>
      <c r="M7415">
        <f t="shared" si="2306"/>
        <v>20.603611103859489</v>
      </c>
      <c r="N7415" s="8">
        <f t="shared" si="2307"/>
        <v>-2.2524201198523781</v>
      </c>
      <c r="O7415" s="8">
        <f t="shared" si="2308"/>
        <v>-0.28878105503801355</v>
      </c>
      <c r="P7415" s="4">
        <f t="shared" si="2309"/>
        <v>0</v>
      </c>
      <c r="Q7415" s="7">
        <f t="shared" si="2310"/>
        <v>0</v>
      </c>
      <c r="R7415" s="4">
        <f t="shared" si="2311"/>
        <v>0</v>
      </c>
      <c r="S7415" s="4">
        <f t="shared" si="2312"/>
        <v>0</v>
      </c>
      <c r="T7415" s="4">
        <f t="shared" si="2313"/>
        <v>1</v>
      </c>
      <c r="U7415" s="7">
        <f t="shared" si="2314"/>
        <v>0</v>
      </c>
      <c r="V7415" s="4">
        <f t="shared" si="2300"/>
        <v>0.38268428076468186</v>
      </c>
      <c r="W7415" s="14">
        <f t="shared" si="2301"/>
        <v>0</v>
      </c>
      <c r="X7415" s="7">
        <f t="shared" si="2315"/>
        <v>15</v>
      </c>
      <c r="Y7415" s="4">
        <f t="shared" si="2316"/>
        <v>-3.76</v>
      </c>
      <c r="Z7415" s="7">
        <f t="shared" si="2317"/>
        <v>19.818160000000002</v>
      </c>
      <c r="AA7415" s="14">
        <f t="shared" si="2318"/>
        <v>0</v>
      </c>
      <c r="AB7415" s="15">
        <v>1.0347692310000001</v>
      </c>
      <c r="AC7415" s="16">
        <f t="shared" si="2319"/>
        <v>0.77607692324999999</v>
      </c>
    </row>
    <row r="7416" spans="1:29" x14ac:dyDescent="0.25">
      <c r="A7416" s="1">
        <v>31721</v>
      </c>
      <c r="B7416" s="2">
        <v>0.875</v>
      </c>
      <c r="C7416">
        <v>0</v>
      </c>
      <c r="D7416">
        <v>0</v>
      </c>
      <c r="E7416">
        <v>0</v>
      </c>
      <c r="F7416">
        <f t="shared" si="2302"/>
        <v>0</v>
      </c>
      <c r="G7416" s="8">
        <v>13.9</v>
      </c>
      <c r="H7416">
        <v>21</v>
      </c>
      <c r="I7416">
        <v>7413</v>
      </c>
      <c r="J7416">
        <f t="shared" si="2303"/>
        <v>309</v>
      </c>
      <c r="K7416" s="11">
        <f t="shared" si="2304"/>
        <v>3.9356215660355649</v>
      </c>
      <c r="L7416">
        <f t="shared" si="2305"/>
        <v>16.216666231569384</v>
      </c>
      <c r="M7416">
        <f t="shared" si="2306"/>
        <v>21.603611103859489</v>
      </c>
      <c r="N7416" s="8">
        <f t="shared" si="2307"/>
        <v>-2.5142195076515277</v>
      </c>
      <c r="O7416" s="8">
        <f t="shared" si="2308"/>
        <v>-0.28878105503801355</v>
      </c>
      <c r="P7416" s="4">
        <f t="shared" si="2309"/>
        <v>0</v>
      </c>
      <c r="Q7416" s="7">
        <f t="shared" si="2310"/>
        <v>0</v>
      </c>
      <c r="R7416" s="4">
        <f t="shared" si="2311"/>
        <v>0</v>
      </c>
      <c r="S7416" s="4">
        <f t="shared" si="2312"/>
        <v>0</v>
      </c>
      <c r="T7416" s="4">
        <f t="shared" si="2313"/>
        <v>1</v>
      </c>
      <c r="U7416" s="7">
        <f t="shared" si="2314"/>
        <v>0</v>
      </c>
      <c r="V7416" s="4">
        <f t="shared" si="2300"/>
        <v>0.38268428076468186</v>
      </c>
      <c r="W7416" s="14">
        <f t="shared" si="2301"/>
        <v>0</v>
      </c>
      <c r="X7416" s="7">
        <f t="shared" si="2315"/>
        <v>13.9</v>
      </c>
      <c r="Y7416" s="4">
        <f t="shared" si="2316"/>
        <v>-4.1735999999999995</v>
      </c>
      <c r="Z7416" s="7">
        <f t="shared" si="2317"/>
        <v>19.8971576</v>
      </c>
      <c r="AA7416" s="14">
        <f t="shared" si="2318"/>
        <v>0</v>
      </c>
      <c r="AB7416" s="15">
        <v>0.87946153800000004</v>
      </c>
      <c r="AC7416" s="16">
        <f t="shared" si="2319"/>
        <v>0.6595961535</v>
      </c>
    </row>
    <row r="7417" spans="1:29" x14ac:dyDescent="0.25">
      <c r="A7417" s="1">
        <v>31721</v>
      </c>
      <c r="B7417" s="2">
        <v>0.91666666666666663</v>
      </c>
      <c r="C7417">
        <v>0</v>
      </c>
      <c r="D7417">
        <v>0</v>
      </c>
      <c r="E7417">
        <v>0</v>
      </c>
      <c r="F7417">
        <f t="shared" si="2302"/>
        <v>0</v>
      </c>
      <c r="G7417" s="8">
        <v>11.7</v>
      </c>
      <c r="H7417">
        <v>22</v>
      </c>
      <c r="I7417">
        <v>7414</v>
      </c>
      <c r="J7417">
        <f t="shared" si="2303"/>
        <v>309</v>
      </c>
      <c r="K7417" s="11">
        <f t="shared" si="2304"/>
        <v>3.9356215660355649</v>
      </c>
      <c r="L7417">
        <f t="shared" si="2305"/>
        <v>16.216666231569384</v>
      </c>
      <c r="M7417">
        <f t="shared" si="2306"/>
        <v>22.603611103859489</v>
      </c>
      <c r="N7417" s="8">
        <f t="shared" si="2307"/>
        <v>-2.7760188954506773</v>
      </c>
      <c r="O7417" s="8">
        <f t="shared" si="2308"/>
        <v>-0.28878105503801355</v>
      </c>
      <c r="P7417" s="4">
        <f t="shared" si="2309"/>
        <v>0</v>
      </c>
      <c r="Q7417" s="7">
        <f t="shared" si="2310"/>
        <v>0</v>
      </c>
      <c r="R7417" s="4">
        <f t="shared" si="2311"/>
        <v>0</v>
      </c>
      <c r="S7417" s="4">
        <f t="shared" si="2312"/>
        <v>0</v>
      </c>
      <c r="T7417" s="4">
        <f t="shared" si="2313"/>
        <v>1</v>
      </c>
      <c r="U7417" s="7">
        <f t="shared" si="2314"/>
        <v>0</v>
      </c>
      <c r="V7417" s="4">
        <f t="shared" si="2300"/>
        <v>0.38268428076468186</v>
      </c>
      <c r="W7417" s="14">
        <f t="shared" si="2301"/>
        <v>0</v>
      </c>
      <c r="X7417" s="7">
        <f t="shared" si="2315"/>
        <v>11.7</v>
      </c>
      <c r="Y7417" s="4">
        <f t="shared" si="2316"/>
        <v>-5.0007999999999999</v>
      </c>
      <c r="Z7417" s="7">
        <f t="shared" si="2317"/>
        <v>20.055152799999998</v>
      </c>
      <c r="AA7417" s="14">
        <f t="shared" si="2318"/>
        <v>0</v>
      </c>
      <c r="AB7417" s="15">
        <v>0.82084615400000005</v>
      </c>
      <c r="AC7417" s="16">
        <f t="shared" si="2319"/>
        <v>0.61563461550000009</v>
      </c>
    </row>
    <row r="7418" spans="1:29" x14ac:dyDescent="0.25">
      <c r="A7418" s="1">
        <v>31721</v>
      </c>
      <c r="B7418" s="2">
        <v>0.95833333333333337</v>
      </c>
      <c r="C7418">
        <v>0</v>
      </c>
      <c r="D7418">
        <v>0</v>
      </c>
      <c r="E7418">
        <v>0</v>
      </c>
      <c r="F7418">
        <f t="shared" si="2302"/>
        <v>0</v>
      </c>
      <c r="G7418" s="8">
        <v>11.7</v>
      </c>
      <c r="H7418">
        <v>23</v>
      </c>
      <c r="I7418">
        <v>7415</v>
      </c>
      <c r="J7418">
        <f t="shared" si="2303"/>
        <v>309</v>
      </c>
      <c r="K7418" s="11">
        <f t="shared" si="2304"/>
        <v>3.9356215660355649</v>
      </c>
      <c r="L7418">
        <f t="shared" si="2305"/>
        <v>16.216666231569384</v>
      </c>
      <c r="M7418">
        <f t="shared" si="2306"/>
        <v>23.603611103859489</v>
      </c>
      <c r="N7418" s="8">
        <f t="shared" si="2307"/>
        <v>-3.0378182832498264</v>
      </c>
      <c r="O7418" s="8">
        <f t="shared" si="2308"/>
        <v>-0.28878105503801355</v>
      </c>
      <c r="P7418" s="4">
        <f t="shared" si="2309"/>
        <v>0</v>
      </c>
      <c r="Q7418" s="7">
        <f t="shared" si="2310"/>
        <v>0</v>
      </c>
      <c r="R7418" s="4">
        <f t="shared" si="2311"/>
        <v>0</v>
      </c>
      <c r="S7418" s="4">
        <f t="shared" si="2312"/>
        <v>0</v>
      </c>
      <c r="T7418" s="4">
        <f t="shared" si="2313"/>
        <v>1</v>
      </c>
      <c r="U7418" s="7">
        <f t="shared" si="2314"/>
        <v>0</v>
      </c>
      <c r="V7418" s="4">
        <f t="shared" si="2300"/>
        <v>0.38268428076468186</v>
      </c>
      <c r="W7418" s="14">
        <f t="shared" si="2301"/>
        <v>0</v>
      </c>
      <c r="X7418" s="7">
        <f t="shared" si="2315"/>
        <v>11.7</v>
      </c>
      <c r="Y7418" s="4">
        <f t="shared" si="2316"/>
        <v>-5.0007999999999999</v>
      </c>
      <c r="Z7418" s="7">
        <f t="shared" si="2317"/>
        <v>20.055152799999998</v>
      </c>
      <c r="AA7418" s="14">
        <f t="shared" si="2318"/>
        <v>0</v>
      </c>
      <c r="AB7418" s="15">
        <v>0.88123076899999997</v>
      </c>
      <c r="AC7418" s="16">
        <f t="shared" si="2319"/>
        <v>0.66092307674999995</v>
      </c>
    </row>
    <row r="7419" spans="1:29" x14ac:dyDescent="0.25">
      <c r="A7419" s="1">
        <v>31721</v>
      </c>
      <c r="B7419" s="3">
        <v>1</v>
      </c>
      <c r="C7419">
        <v>0</v>
      </c>
      <c r="D7419">
        <v>0</v>
      </c>
      <c r="E7419">
        <v>0</v>
      </c>
      <c r="F7419">
        <f t="shared" si="2302"/>
        <v>0</v>
      </c>
      <c r="G7419" s="8">
        <v>11.7</v>
      </c>
      <c r="H7419">
        <v>24</v>
      </c>
      <c r="I7419">
        <v>7416</v>
      </c>
      <c r="J7419">
        <f t="shared" si="2303"/>
        <v>309</v>
      </c>
      <c r="K7419" s="11">
        <f t="shared" si="2304"/>
        <v>3.9356215660355649</v>
      </c>
      <c r="L7419">
        <f t="shared" si="2305"/>
        <v>16.216666231569384</v>
      </c>
      <c r="M7419">
        <f t="shared" si="2306"/>
        <v>24.603611103859489</v>
      </c>
      <c r="N7419" s="8">
        <f t="shared" si="2307"/>
        <v>-3.299617671048976</v>
      </c>
      <c r="O7419" s="8">
        <f t="shared" si="2308"/>
        <v>-0.28878105503801355</v>
      </c>
      <c r="P7419" s="4">
        <f t="shared" si="2309"/>
        <v>0</v>
      </c>
      <c r="Q7419" s="7">
        <f t="shared" si="2310"/>
        <v>0</v>
      </c>
      <c r="R7419" s="4">
        <f t="shared" si="2311"/>
        <v>0</v>
      </c>
      <c r="S7419" s="4">
        <f t="shared" si="2312"/>
        <v>0</v>
      </c>
      <c r="T7419" s="4">
        <f t="shared" si="2313"/>
        <v>1</v>
      </c>
      <c r="U7419" s="7">
        <f t="shared" si="2314"/>
        <v>0</v>
      </c>
      <c r="V7419" s="4">
        <f t="shared" si="2300"/>
        <v>0.38268428076468186</v>
      </c>
      <c r="W7419" s="14">
        <f t="shared" si="2301"/>
        <v>0</v>
      </c>
      <c r="X7419" s="7">
        <f t="shared" si="2315"/>
        <v>11.7</v>
      </c>
      <c r="Y7419" s="4">
        <f t="shared" si="2316"/>
        <v>-5.0007999999999999</v>
      </c>
      <c r="Z7419" s="7">
        <f t="shared" si="2317"/>
        <v>20.055152799999998</v>
      </c>
      <c r="AA7419" s="14">
        <f t="shared" si="2318"/>
        <v>0</v>
      </c>
      <c r="AB7419" s="15">
        <v>0.84215384599999998</v>
      </c>
      <c r="AC7419" s="16">
        <f t="shared" si="2319"/>
        <v>0.63161538449999999</v>
      </c>
    </row>
    <row r="7420" spans="1:29" x14ac:dyDescent="0.25">
      <c r="A7420" s="1">
        <v>31722</v>
      </c>
      <c r="B7420" s="2">
        <v>4.1666666666666664E-2</v>
      </c>
      <c r="C7420">
        <v>0</v>
      </c>
      <c r="D7420">
        <v>0</v>
      </c>
      <c r="E7420">
        <v>0</v>
      </c>
      <c r="F7420">
        <f t="shared" si="2302"/>
        <v>0</v>
      </c>
      <c r="G7420" s="8">
        <v>10.6</v>
      </c>
      <c r="H7420">
        <v>1</v>
      </c>
      <c r="I7420">
        <v>7417</v>
      </c>
      <c r="J7420">
        <f t="shared" si="2303"/>
        <v>310</v>
      </c>
      <c r="K7420" s="11">
        <f t="shared" si="2304"/>
        <v>3.9528830641322124</v>
      </c>
      <c r="L7420">
        <f t="shared" si="2305"/>
        <v>16.129414686786042</v>
      </c>
      <c r="M7420">
        <f t="shared" si="2306"/>
        <v>1.602156911446434</v>
      </c>
      <c r="N7420" s="8">
        <f t="shared" si="2307"/>
        <v>2.7221489550149403</v>
      </c>
      <c r="O7420" s="8">
        <f t="shared" si="2308"/>
        <v>-0.29373059881066149</v>
      </c>
      <c r="P7420" s="4">
        <f t="shared" si="2309"/>
        <v>0</v>
      </c>
      <c r="Q7420" s="7">
        <f t="shared" si="2310"/>
        <v>0</v>
      </c>
      <c r="R7420" s="4">
        <f t="shared" si="2311"/>
        <v>0</v>
      </c>
      <c r="S7420" s="4">
        <f t="shared" si="2312"/>
        <v>0</v>
      </c>
      <c r="T7420" s="4">
        <f t="shared" si="2313"/>
        <v>1</v>
      </c>
      <c r="U7420" s="7">
        <f t="shared" si="2314"/>
        <v>0</v>
      </c>
      <c r="V7420" s="4">
        <f t="shared" si="2300"/>
        <v>0.38268428076468186</v>
      </c>
      <c r="W7420" s="14">
        <f t="shared" si="2301"/>
        <v>0</v>
      </c>
      <c r="X7420" s="7">
        <f t="shared" si="2315"/>
        <v>10.6</v>
      </c>
      <c r="Y7420" s="4">
        <f t="shared" si="2316"/>
        <v>-5.4144000000000005</v>
      </c>
      <c r="Z7420" s="7">
        <f t="shared" si="2317"/>
        <v>20.134150399999999</v>
      </c>
      <c r="AA7420" s="14">
        <f t="shared" si="2318"/>
        <v>0</v>
      </c>
      <c r="AB7420" s="15">
        <v>0.63361538500000003</v>
      </c>
      <c r="AC7420" s="16">
        <f t="shared" si="2319"/>
        <v>0.47521153875</v>
      </c>
    </row>
    <row r="7421" spans="1:29" x14ac:dyDescent="0.25">
      <c r="A7421" s="1">
        <v>31722</v>
      </c>
      <c r="B7421" s="2">
        <v>8.3333333333333329E-2</v>
      </c>
      <c r="C7421">
        <v>0</v>
      </c>
      <c r="D7421">
        <v>0</v>
      </c>
      <c r="E7421">
        <v>0</v>
      </c>
      <c r="F7421">
        <f t="shared" si="2302"/>
        <v>0</v>
      </c>
      <c r="G7421" s="8">
        <v>10</v>
      </c>
      <c r="H7421">
        <v>2</v>
      </c>
      <c r="I7421">
        <v>7418</v>
      </c>
      <c r="J7421">
        <f t="shared" si="2303"/>
        <v>310</v>
      </c>
      <c r="K7421" s="11">
        <f t="shared" si="2304"/>
        <v>3.9528830641322124</v>
      </c>
      <c r="L7421">
        <f t="shared" si="2305"/>
        <v>16.129414686786042</v>
      </c>
      <c r="M7421">
        <f t="shared" si="2306"/>
        <v>2.6021569114464338</v>
      </c>
      <c r="N7421" s="8">
        <f t="shared" si="2307"/>
        <v>2.4603495672157911</v>
      </c>
      <c r="O7421" s="8">
        <f t="shared" si="2308"/>
        <v>-0.29373059881066149</v>
      </c>
      <c r="P7421" s="4">
        <f t="shared" si="2309"/>
        <v>0</v>
      </c>
      <c r="Q7421" s="7">
        <f t="shared" si="2310"/>
        <v>0</v>
      </c>
      <c r="R7421" s="4">
        <f t="shared" si="2311"/>
        <v>0</v>
      </c>
      <c r="S7421" s="4">
        <f t="shared" si="2312"/>
        <v>0</v>
      </c>
      <c r="T7421" s="4">
        <f t="shared" si="2313"/>
        <v>1</v>
      </c>
      <c r="U7421" s="7">
        <f t="shared" si="2314"/>
        <v>0</v>
      </c>
      <c r="V7421" s="4">
        <f t="shared" si="2300"/>
        <v>0.38268428076468186</v>
      </c>
      <c r="W7421" s="14">
        <f t="shared" si="2301"/>
        <v>0</v>
      </c>
      <c r="X7421" s="7">
        <f t="shared" si="2315"/>
        <v>10</v>
      </c>
      <c r="Y7421" s="4">
        <f t="shared" si="2316"/>
        <v>-5.64</v>
      </c>
      <c r="Z7421" s="7">
        <f t="shared" si="2317"/>
        <v>20.177240000000001</v>
      </c>
      <c r="AA7421" s="14">
        <f t="shared" si="2318"/>
        <v>0</v>
      </c>
      <c r="AB7421" s="15">
        <v>0.65407692299999998</v>
      </c>
      <c r="AC7421" s="16">
        <f t="shared" si="2319"/>
        <v>0.49055769225000001</v>
      </c>
    </row>
    <row r="7422" spans="1:29" x14ac:dyDescent="0.25">
      <c r="A7422" s="1">
        <v>31722</v>
      </c>
      <c r="B7422" s="2">
        <v>0.125</v>
      </c>
      <c r="C7422">
        <v>0</v>
      </c>
      <c r="D7422">
        <v>0</v>
      </c>
      <c r="E7422">
        <v>0</v>
      </c>
      <c r="F7422">
        <f t="shared" si="2302"/>
        <v>0</v>
      </c>
      <c r="G7422" s="8">
        <v>10</v>
      </c>
      <c r="H7422">
        <v>3</v>
      </c>
      <c r="I7422">
        <v>7419</v>
      </c>
      <c r="J7422">
        <f t="shared" si="2303"/>
        <v>310</v>
      </c>
      <c r="K7422" s="11">
        <f t="shared" si="2304"/>
        <v>3.9528830641322124</v>
      </c>
      <c r="L7422">
        <f t="shared" si="2305"/>
        <v>16.129414686786042</v>
      </c>
      <c r="M7422">
        <f t="shared" si="2306"/>
        <v>3.6021569114464338</v>
      </c>
      <c r="N7422" s="8">
        <f t="shared" si="2307"/>
        <v>2.198550179416642</v>
      </c>
      <c r="O7422" s="8">
        <f t="shared" si="2308"/>
        <v>-0.29373059881066149</v>
      </c>
      <c r="P7422" s="4">
        <f t="shared" si="2309"/>
        <v>0</v>
      </c>
      <c r="Q7422" s="7">
        <f t="shared" si="2310"/>
        <v>0</v>
      </c>
      <c r="R7422" s="4">
        <f t="shared" si="2311"/>
        <v>0</v>
      </c>
      <c r="S7422" s="4">
        <f t="shared" si="2312"/>
        <v>0</v>
      </c>
      <c r="T7422" s="4">
        <f t="shared" si="2313"/>
        <v>1</v>
      </c>
      <c r="U7422" s="7">
        <f t="shared" si="2314"/>
        <v>0</v>
      </c>
      <c r="V7422" s="4">
        <f t="shared" si="2300"/>
        <v>0.38268428076468186</v>
      </c>
      <c r="W7422" s="14">
        <f t="shared" si="2301"/>
        <v>0</v>
      </c>
      <c r="X7422" s="7">
        <f t="shared" si="2315"/>
        <v>10</v>
      </c>
      <c r="Y7422" s="4">
        <f t="shared" si="2316"/>
        <v>-5.64</v>
      </c>
      <c r="Z7422" s="7">
        <f t="shared" si="2317"/>
        <v>20.177240000000001</v>
      </c>
      <c r="AA7422" s="14">
        <f t="shared" si="2318"/>
        <v>0</v>
      </c>
      <c r="AB7422" s="15">
        <v>0.53869230800000001</v>
      </c>
      <c r="AC7422" s="16">
        <f t="shared" si="2319"/>
        <v>0.40401923100000003</v>
      </c>
    </row>
    <row r="7423" spans="1:29" x14ac:dyDescent="0.25">
      <c r="A7423" s="1">
        <v>31722</v>
      </c>
      <c r="B7423" s="2">
        <v>0.16666666666666666</v>
      </c>
      <c r="C7423">
        <v>0</v>
      </c>
      <c r="D7423">
        <v>0</v>
      </c>
      <c r="E7423">
        <v>0</v>
      </c>
      <c r="F7423">
        <f t="shared" si="2302"/>
        <v>0</v>
      </c>
      <c r="G7423" s="8">
        <v>10.6</v>
      </c>
      <c r="H7423">
        <v>4</v>
      </c>
      <c r="I7423">
        <v>7420</v>
      </c>
      <c r="J7423">
        <f t="shared" si="2303"/>
        <v>310</v>
      </c>
      <c r="K7423" s="11">
        <f t="shared" si="2304"/>
        <v>3.9528830641322124</v>
      </c>
      <c r="L7423">
        <f t="shared" si="2305"/>
        <v>16.129414686786042</v>
      </c>
      <c r="M7423">
        <f t="shared" si="2306"/>
        <v>4.6021569114464338</v>
      </c>
      <c r="N7423" s="8">
        <f t="shared" si="2307"/>
        <v>1.9367507916174924</v>
      </c>
      <c r="O7423" s="8">
        <f t="shared" si="2308"/>
        <v>-0.29373059881066149</v>
      </c>
      <c r="P7423" s="4">
        <f t="shared" si="2309"/>
        <v>0</v>
      </c>
      <c r="Q7423" s="7">
        <f t="shared" si="2310"/>
        <v>0</v>
      </c>
      <c r="R7423" s="4">
        <f t="shared" si="2311"/>
        <v>0</v>
      </c>
      <c r="S7423" s="4">
        <f t="shared" si="2312"/>
        <v>0</v>
      </c>
      <c r="T7423" s="4">
        <f t="shared" si="2313"/>
        <v>0</v>
      </c>
      <c r="U7423" s="7">
        <f t="shared" si="2314"/>
        <v>0</v>
      </c>
      <c r="V7423" s="4">
        <f t="shared" si="2300"/>
        <v>0.38268428076468186</v>
      </c>
      <c r="W7423" s="14">
        <f t="shared" si="2301"/>
        <v>0</v>
      </c>
      <c r="X7423" s="7">
        <f t="shared" si="2315"/>
        <v>10.6</v>
      </c>
      <c r="Y7423" s="4">
        <f t="shared" si="2316"/>
        <v>-5.4144000000000005</v>
      </c>
      <c r="Z7423" s="7">
        <f t="shared" si="2317"/>
        <v>20.134150399999999</v>
      </c>
      <c r="AA7423" s="14">
        <f t="shared" si="2318"/>
        <v>0</v>
      </c>
      <c r="AB7423" s="15">
        <v>0.51469230799999999</v>
      </c>
      <c r="AC7423" s="16">
        <f t="shared" si="2319"/>
        <v>0.38601923100000002</v>
      </c>
    </row>
    <row r="7424" spans="1:29" x14ac:dyDescent="0.25">
      <c r="A7424" s="1">
        <v>31722</v>
      </c>
      <c r="B7424" s="2">
        <v>0.20833333333333334</v>
      </c>
      <c r="C7424">
        <v>0</v>
      </c>
      <c r="D7424">
        <v>0</v>
      </c>
      <c r="E7424">
        <v>0</v>
      </c>
      <c r="F7424">
        <f t="shared" si="2302"/>
        <v>0</v>
      </c>
      <c r="G7424" s="8">
        <v>9.4</v>
      </c>
      <c r="H7424">
        <v>5</v>
      </c>
      <c r="I7424">
        <v>7421</v>
      </c>
      <c r="J7424">
        <f t="shared" si="2303"/>
        <v>310</v>
      </c>
      <c r="K7424" s="11">
        <f t="shared" si="2304"/>
        <v>3.9528830641322124</v>
      </c>
      <c r="L7424">
        <f t="shared" si="2305"/>
        <v>16.129414686786042</v>
      </c>
      <c r="M7424">
        <f t="shared" si="2306"/>
        <v>5.6021569114464338</v>
      </c>
      <c r="N7424" s="8">
        <f t="shared" si="2307"/>
        <v>1.6749514038183428</v>
      </c>
      <c r="O7424" s="8">
        <f t="shared" si="2308"/>
        <v>-0.29373059881066149</v>
      </c>
      <c r="P7424" s="4">
        <f t="shared" si="2309"/>
        <v>0</v>
      </c>
      <c r="Q7424" s="7">
        <f t="shared" si="2310"/>
        <v>0</v>
      </c>
      <c r="R7424" s="4">
        <f t="shared" si="2311"/>
        <v>0</v>
      </c>
      <c r="S7424" s="4">
        <f t="shared" si="2312"/>
        <v>0</v>
      </c>
      <c r="T7424" s="4">
        <f t="shared" si="2313"/>
        <v>0</v>
      </c>
      <c r="U7424" s="7">
        <f t="shared" si="2314"/>
        <v>0</v>
      </c>
      <c r="V7424" s="4">
        <f t="shared" si="2300"/>
        <v>0.38268428076468186</v>
      </c>
      <c r="W7424" s="14">
        <f t="shared" si="2301"/>
        <v>0</v>
      </c>
      <c r="X7424" s="7">
        <f t="shared" si="2315"/>
        <v>9.4</v>
      </c>
      <c r="Y7424" s="4">
        <f t="shared" si="2316"/>
        <v>-5.8655999999999997</v>
      </c>
      <c r="Z7424" s="7">
        <f t="shared" si="2317"/>
        <v>20.220329599999999</v>
      </c>
      <c r="AA7424" s="14">
        <f t="shared" si="2318"/>
        <v>0</v>
      </c>
      <c r="AB7424" s="15">
        <v>0.60876923100000002</v>
      </c>
      <c r="AC7424" s="16">
        <f t="shared" si="2319"/>
        <v>0.45657692324999999</v>
      </c>
    </row>
    <row r="7425" spans="1:29" x14ac:dyDescent="0.25">
      <c r="A7425" s="1">
        <v>31722</v>
      </c>
      <c r="B7425" s="2">
        <v>0.25</v>
      </c>
      <c r="C7425">
        <v>0</v>
      </c>
      <c r="D7425">
        <v>0</v>
      </c>
      <c r="E7425">
        <v>0</v>
      </c>
      <c r="F7425">
        <f t="shared" si="2302"/>
        <v>0</v>
      </c>
      <c r="G7425" s="8">
        <v>10.6</v>
      </c>
      <c r="H7425">
        <v>6</v>
      </c>
      <c r="I7425">
        <v>7422</v>
      </c>
      <c r="J7425">
        <f t="shared" si="2303"/>
        <v>310</v>
      </c>
      <c r="K7425" s="11">
        <f t="shared" si="2304"/>
        <v>3.9528830641322124</v>
      </c>
      <c r="L7425">
        <f t="shared" si="2305"/>
        <v>16.129414686786042</v>
      </c>
      <c r="M7425">
        <f t="shared" si="2306"/>
        <v>6.6021569114464338</v>
      </c>
      <c r="N7425" s="8">
        <f t="shared" si="2307"/>
        <v>1.4131520160191935</v>
      </c>
      <c r="O7425" s="8">
        <f t="shared" si="2308"/>
        <v>-0.29373059881066149</v>
      </c>
      <c r="P7425" s="4">
        <f t="shared" si="2309"/>
        <v>0</v>
      </c>
      <c r="Q7425" s="7">
        <f t="shared" si="2310"/>
        <v>0</v>
      </c>
      <c r="R7425" s="4">
        <f t="shared" si="2311"/>
        <v>0</v>
      </c>
      <c r="S7425" s="4">
        <f t="shared" si="2312"/>
        <v>0</v>
      </c>
      <c r="T7425" s="4">
        <f t="shared" si="2313"/>
        <v>0</v>
      </c>
      <c r="U7425" s="7">
        <f t="shared" si="2314"/>
        <v>0</v>
      </c>
      <c r="V7425" s="4">
        <f t="shared" si="2300"/>
        <v>0.38268428076468186</v>
      </c>
      <c r="W7425" s="14">
        <f t="shared" si="2301"/>
        <v>0</v>
      </c>
      <c r="X7425" s="7">
        <f t="shared" si="2315"/>
        <v>10.6</v>
      </c>
      <c r="Y7425" s="4">
        <f t="shared" si="2316"/>
        <v>-5.4144000000000005</v>
      </c>
      <c r="Z7425" s="7">
        <f t="shared" si="2317"/>
        <v>20.134150399999999</v>
      </c>
      <c r="AA7425" s="14">
        <f t="shared" si="2318"/>
        <v>0</v>
      </c>
      <c r="AB7425" s="15">
        <v>0.513846154</v>
      </c>
      <c r="AC7425" s="16">
        <f t="shared" si="2319"/>
        <v>0.38538461550000003</v>
      </c>
    </row>
    <row r="7426" spans="1:29" x14ac:dyDescent="0.25">
      <c r="A7426" s="1">
        <v>31722</v>
      </c>
      <c r="B7426" s="2">
        <v>0.29166666666666669</v>
      </c>
      <c r="C7426">
        <v>47</v>
      </c>
      <c r="D7426">
        <v>234</v>
      </c>
      <c r="E7426">
        <v>23</v>
      </c>
      <c r="F7426">
        <f t="shared" si="2302"/>
        <v>24</v>
      </c>
      <c r="G7426" s="8">
        <v>14.4</v>
      </c>
      <c r="H7426">
        <v>7</v>
      </c>
      <c r="I7426">
        <v>7423</v>
      </c>
      <c r="J7426">
        <f t="shared" si="2303"/>
        <v>310</v>
      </c>
      <c r="K7426" s="11">
        <f t="shared" si="2304"/>
        <v>3.9528830641322124</v>
      </c>
      <c r="L7426">
        <f t="shared" si="2305"/>
        <v>16.129414686786042</v>
      </c>
      <c r="M7426">
        <f t="shared" si="2306"/>
        <v>7.6021569114464338</v>
      </c>
      <c r="N7426" s="8">
        <f t="shared" si="2307"/>
        <v>1.1513526282200439</v>
      </c>
      <c r="O7426" s="8">
        <f t="shared" si="2308"/>
        <v>-0.29373059881066149</v>
      </c>
      <c r="P7426" s="4">
        <f t="shared" si="2309"/>
        <v>0.1445116557583159</v>
      </c>
      <c r="Q7426" s="7">
        <f t="shared" si="2310"/>
        <v>0.14501942997505246</v>
      </c>
      <c r="R7426" s="4">
        <f t="shared" si="2311"/>
        <v>1.0832232897456939</v>
      </c>
      <c r="S7426" s="4">
        <f t="shared" si="2312"/>
        <v>1.0832232897456939</v>
      </c>
      <c r="T7426" s="4">
        <f t="shared" si="2313"/>
        <v>0</v>
      </c>
      <c r="U7426" s="7">
        <f t="shared" si="2314"/>
        <v>1.0832232897456939</v>
      </c>
      <c r="V7426" s="4">
        <f t="shared" si="2300"/>
        <v>0.31091053777551647</v>
      </c>
      <c r="W7426" s="14">
        <f t="shared" si="2301"/>
        <v>94.8776764220313</v>
      </c>
      <c r="X7426" s="7">
        <f t="shared" si="2315"/>
        <v>17.483524483716018</v>
      </c>
      <c r="Y7426" s="4">
        <f t="shared" si="2316"/>
        <v>-2.8261947941227774</v>
      </c>
      <c r="Z7426" s="7">
        <f t="shared" si="2317"/>
        <v>19.639803205677453</v>
      </c>
      <c r="AA7426" s="14">
        <f t="shared" si="2318"/>
        <v>0.43316242341991795</v>
      </c>
      <c r="AB7426" s="15">
        <v>0.479230769</v>
      </c>
      <c r="AC7426" s="16">
        <f t="shared" si="2319"/>
        <v>0.35942307675000001</v>
      </c>
    </row>
    <row r="7427" spans="1:29" x14ac:dyDescent="0.25">
      <c r="A7427" s="1">
        <v>31722</v>
      </c>
      <c r="B7427" s="2">
        <v>0.33333333333333331</v>
      </c>
      <c r="C7427">
        <v>207</v>
      </c>
      <c r="D7427">
        <v>654</v>
      </c>
      <c r="E7427">
        <v>46</v>
      </c>
      <c r="F7427">
        <f t="shared" si="2302"/>
        <v>161</v>
      </c>
      <c r="G7427" s="8">
        <v>17.8</v>
      </c>
      <c r="H7427">
        <v>8</v>
      </c>
      <c r="I7427">
        <v>7424</v>
      </c>
      <c r="J7427">
        <f t="shared" si="2303"/>
        <v>310</v>
      </c>
      <c r="K7427" s="11">
        <f t="shared" si="2304"/>
        <v>3.9528830641322124</v>
      </c>
      <c r="L7427">
        <f t="shared" si="2305"/>
        <v>16.129414686786042</v>
      </c>
      <c r="M7427">
        <f t="shared" si="2306"/>
        <v>8.6021569114464338</v>
      </c>
      <c r="N7427" s="8">
        <f t="shared" si="2307"/>
        <v>0.88955324042089468</v>
      </c>
      <c r="O7427" s="8">
        <f t="shared" si="2308"/>
        <v>-0.29373059881066149</v>
      </c>
      <c r="P7427" s="4">
        <f t="shared" si="2309"/>
        <v>0.31663164457002024</v>
      </c>
      <c r="Q7427" s="7">
        <f t="shared" si="2310"/>
        <v>0.32217630999619268</v>
      </c>
      <c r="R7427" s="4">
        <f t="shared" si="2311"/>
        <v>0.90084378241065266</v>
      </c>
      <c r="S7427" s="4">
        <f t="shared" si="2312"/>
        <v>0.90084378241065266</v>
      </c>
      <c r="T7427" s="4">
        <f t="shared" si="2313"/>
        <v>0</v>
      </c>
      <c r="U7427" s="7">
        <f t="shared" si="2314"/>
        <v>0.90084378241065266</v>
      </c>
      <c r="V7427" s="4">
        <f t="shared" si="2300"/>
        <v>0.51793046043774571</v>
      </c>
      <c r="W7427" s="14">
        <f t="shared" si="2301"/>
        <v>382.97574229140662</v>
      </c>
      <c r="X7427" s="7">
        <f t="shared" si="2315"/>
        <v>30.246711624470716</v>
      </c>
      <c r="Y7427" s="4">
        <f t="shared" si="2316"/>
        <v>1.9727635708009894</v>
      </c>
      <c r="Z7427" s="7">
        <f t="shared" si="2317"/>
        <v>18.72320215797701</v>
      </c>
      <c r="AA7427" s="14">
        <f t="shared" si="2318"/>
        <v>1.666867181449398</v>
      </c>
      <c r="AB7427" s="15">
        <v>0.52623076899999999</v>
      </c>
      <c r="AC7427" s="16">
        <f t="shared" si="2319"/>
        <v>0.39467307674999996</v>
      </c>
    </row>
    <row r="7428" spans="1:29" x14ac:dyDescent="0.25">
      <c r="A7428" s="1">
        <v>31722</v>
      </c>
      <c r="B7428" s="2">
        <v>0.375</v>
      </c>
      <c r="C7428">
        <v>393</v>
      </c>
      <c r="D7428">
        <v>813</v>
      </c>
      <c r="E7428">
        <v>65</v>
      </c>
      <c r="F7428">
        <f t="shared" si="2302"/>
        <v>328</v>
      </c>
      <c r="G7428" s="8">
        <v>18.3</v>
      </c>
      <c r="H7428">
        <v>9</v>
      </c>
      <c r="I7428">
        <v>7425</v>
      </c>
      <c r="J7428">
        <f t="shared" si="2303"/>
        <v>310</v>
      </c>
      <c r="K7428" s="11">
        <f t="shared" si="2304"/>
        <v>3.9528830641322124</v>
      </c>
      <c r="L7428">
        <f t="shared" si="2305"/>
        <v>16.129414686786042</v>
      </c>
      <c r="M7428">
        <f t="shared" si="2306"/>
        <v>9.6021569114464338</v>
      </c>
      <c r="N7428" s="8">
        <f t="shared" si="2307"/>
        <v>0.62775385262174521</v>
      </c>
      <c r="O7428" s="8">
        <f t="shared" si="2308"/>
        <v>-0.29373059881066149</v>
      </c>
      <c r="P7428" s="4">
        <f t="shared" si="2309"/>
        <v>0.45555316602761819</v>
      </c>
      <c r="Q7428" s="7">
        <f t="shared" si="2310"/>
        <v>0.47299350463815382</v>
      </c>
      <c r="R7428" s="4">
        <f t="shared" si="2311"/>
        <v>0.6834957865130924</v>
      </c>
      <c r="S7428" s="4">
        <f t="shared" si="2312"/>
        <v>0.6834957865130924</v>
      </c>
      <c r="T7428" s="4">
        <f t="shared" si="2313"/>
        <v>0</v>
      </c>
      <c r="U7428" s="7">
        <f t="shared" si="2314"/>
        <v>0.6834957865130924</v>
      </c>
      <c r="V7428" s="4">
        <f t="shared" ref="V7428:V7491" si="2320">IF(COS(Q7428)*COS(U7428-0)*SIN(0.3927)+SIN(Q7428)*COS(0.3927)&gt;0, COS(Q7428)*COS(U7428-0)*SIN(0.3927)+SIN(Q7428)*COS(0.3927),0)</f>
        <v>0.68502042382214623</v>
      </c>
      <c r="W7428" s="14">
        <f t="shared" ref="W7428:W7491" si="2321">+(D7428*V7428+E7428*(1+COS(0.3927))/2)</f>
        <v>619.44767795290181</v>
      </c>
      <c r="X7428" s="7">
        <f t="shared" si="2315"/>
        <v>38.432049533469311</v>
      </c>
      <c r="Y7428" s="4">
        <f t="shared" si="2316"/>
        <v>5.0504506245844611</v>
      </c>
      <c r="Z7428" s="7">
        <f t="shared" si="2317"/>
        <v>18.135363930704369</v>
      </c>
      <c r="AA7428" s="14">
        <f t="shared" si="2318"/>
        <v>2.6114427380174341</v>
      </c>
      <c r="AB7428" s="15">
        <v>2.4874615379999998</v>
      </c>
      <c r="AC7428" s="16">
        <f t="shared" si="2319"/>
        <v>1.8655961534999999</v>
      </c>
    </row>
    <row r="7429" spans="1:29" x14ac:dyDescent="0.25">
      <c r="A7429" s="1">
        <v>31722</v>
      </c>
      <c r="B7429" s="2">
        <v>0.41666666666666669</v>
      </c>
      <c r="C7429">
        <v>545</v>
      </c>
      <c r="D7429">
        <v>891</v>
      </c>
      <c r="E7429">
        <v>79</v>
      </c>
      <c r="F7429">
        <f t="shared" ref="F7429:F7492" si="2322">C7429-E7429</f>
        <v>466</v>
      </c>
      <c r="G7429" s="8">
        <v>18.3</v>
      </c>
      <c r="H7429">
        <v>10</v>
      </c>
      <c r="I7429">
        <v>7426</v>
      </c>
      <c r="J7429">
        <f t="shared" ref="J7429:J7492" si="2323">QUOTIENT(I7429+23,24)</f>
        <v>310</v>
      </c>
      <c r="K7429" s="11">
        <f t="shared" ref="K7429:K7492" si="2324">(J7429-81)*360*PI()/(364*180)</f>
        <v>3.9528830641322124</v>
      </c>
      <c r="L7429">
        <f t="shared" ref="L7429:L7492" si="2325">9.87*SIN(2*K7429)-7.53*COS(K7429)-1.5*SIN(K7429)</f>
        <v>16.129414686786042</v>
      </c>
      <c r="M7429">
        <f t="shared" ref="M7429:M7492" si="2326">H7429+(20+L7429)/60</f>
        <v>10.602156911446434</v>
      </c>
      <c r="N7429" s="8">
        <f t="shared" ref="N7429:N7492" si="2327">15*PI()*(12-M7429)/180</f>
        <v>0.3659544648225958</v>
      </c>
      <c r="O7429" s="8">
        <f t="shared" ref="O7429:O7492" si="2328">23.45*SIN(360*(J7429-81)*PI()/(180*365))*PI()/180</f>
        <v>-0.29373059881066149</v>
      </c>
      <c r="P7429" s="4">
        <f t="shared" ref="P7429:P7492" si="2329">IF(SIN(O7429)*SIN(0.62977)+COS(O7429)*COS(0.62977)*COS(N7429)&lt;0,0,SIN(O7429)*SIN(0.62977)+COS(O7429)*COS(0.62977)*COS(N7429))</f>
        <v>0.5518089480224434</v>
      </c>
      <c r="Q7429" s="7">
        <f t="shared" ref="Q7429:Q7492" si="2330">ASIN(P7429)</f>
        <v>0.58453176426818809</v>
      </c>
      <c r="R7429" s="4">
        <f t="shared" ref="R7429:R7492" si="2331">IF(Q7429&gt;0,ASIN(COS(O7429)*SIN(N7429)/COS(Q7429)),0)</f>
        <v>0.42322541701986088</v>
      </c>
      <c r="S7429" s="4">
        <f t="shared" ref="S7429:S7492" si="2332">IF((OR(COS(N7429)&gt;(TAN(O7429)/TAN(0.62977)),R7429=0)),R7429,PI()-R7429)</f>
        <v>0.42322541701986088</v>
      </c>
      <c r="T7429" s="4">
        <f t="shared" ref="T7429:T7492" si="2333">IF(COS(N7429)&gt;(TAN(O7429)/TAN(0.62977)),0,1)</f>
        <v>0</v>
      </c>
      <c r="U7429" s="7">
        <f t="shared" ref="U7429:U7492" si="2334">IF((AND(COS(N7429)&lt;(TAN(O7429)/TAN(0.62977)),R7429&lt;0)),-PI()-R7429,S7429)</f>
        <v>0.42322541701986088</v>
      </c>
      <c r="V7429" s="4">
        <f t="shared" si="2320"/>
        <v>0.80079352305329177</v>
      </c>
      <c r="W7429" s="14">
        <f t="shared" si="2321"/>
        <v>789.50025669362537</v>
      </c>
      <c r="X7429" s="7">
        <f t="shared" ref="X7429:X7492" si="2335">G7429+((46-20)/800)*W7429</f>
        <v>43.958758342542822</v>
      </c>
      <c r="Y7429" s="4">
        <f t="shared" ref="Y7429:Y7492" si="2336">(0.376*(X7429-25))</f>
        <v>7.1284931367961013</v>
      </c>
      <c r="Z7429" s="7">
        <f t="shared" ref="Z7429:Z7492" si="2337">(0.191*(100-Y7429))</f>
        <v>17.738457810871946</v>
      </c>
      <c r="AA7429" s="14">
        <f t="shared" ref="AA7429:AA7492" si="2338">(370*12)*(Z7429/19.1)*(W7429/1000)/1000</f>
        <v>3.255500285756233</v>
      </c>
      <c r="AB7429" s="15">
        <v>2.5717692310000002</v>
      </c>
      <c r="AC7429" s="16">
        <f t="shared" ref="AC7429:AC7492" si="2339">+AB7429*0.75</f>
        <v>1.9288269232500002</v>
      </c>
    </row>
    <row r="7430" spans="1:29" x14ac:dyDescent="0.25">
      <c r="A7430" s="1">
        <v>31722</v>
      </c>
      <c r="B7430" s="2">
        <v>0.45833333333333331</v>
      </c>
      <c r="C7430">
        <v>565</v>
      </c>
      <c r="D7430">
        <v>783</v>
      </c>
      <c r="E7430">
        <v>98</v>
      </c>
      <c r="F7430">
        <f t="shared" si="2322"/>
        <v>467</v>
      </c>
      <c r="G7430" s="8">
        <v>17.8</v>
      </c>
      <c r="H7430">
        <v>11</v>
      </c>
      <c r="I7430">
        <v>7427</v>
      </c>
      <c r="J7430">
        <f t="shared" si="2323"/>
        <v>310</v>
      </c>
      <c r="K7430" s="11">
        <f t="shared" si="2324"/>
        <v>3.9528830641322124</v>
      </c>
      <c r="L7430">
        <f t="shared" si="2325"/>
        <v>16.129414686786042</v>
      </c>
      <c r="M7430">
        <f t="shared" si="2326"/>
        <v>11.602156911446434</v>
      </c>
      <c r="N7430" s="8">
        <f t="shared" si="2327"/>
        <v>0.10415507702344641</v>
      </c>
      <c r="O7430" s="8">
        <f t="shared" si="2328"/>
        <v>-0.29373059881066149</v>
      </c>
      <c r="P7430" s="4">
        <f t="shared" si="2329"/>
        <v>0.59883931808174928</v>
      </c>
      <c r="Q7430" s="7">
        <f t="shared" si="2330"/>
        <v>0.64205104439469596</v>
      </c>
      <c r="R7430" s="4">
        <f t="shared" si="2331"/>
        <v>0.12457949967067855</v>
      </c>
      <c r="S7430" s="4">
        <f t="shared" si="2332"/>
        <v>0.12457949967067855</v>
      </c>
      <c r="T7430" s="4">
        <f t="shared" si="2333"/>
        <v>0</v>
      </c>
      <c r="U7430" s="7">
        <f t="shared" si="2334"/>
        <v>0.12457949967067855</v>
      </c>
      <c r="V7430" s="4">
        <f t="shared" si="2320"/>
        <v>0.85736001274267193</v>
      </c>
      <c r="W7430" s="14">
        <f t="shared" si="2321"/>
        <v>765.5829698510305</v>
      </c>
      <c r="X7430" s="7">
        <f t="shared" si="2335"/>
        <v>42.681446520158488</v>
      </c>
      <c r="Y7430" s="4">
        <f t="shared" si="2336"/>
        <v>6.6482238915795913</v>
      </c>
      <c r="Z7430" s="7">
        <f t="shared" si="2337"/>
        <v>17.8301892367083</v>
      </c>
      <c r="AA7430" s="14">
        <f t="shared" si="2338"/>
        <v>3.1732027317315126</v>
      </c>
      <c r="AB7430" s="15">
        <v>2.5451538459999998</v>
      </c>
      <c r="AC7430" s="16">
        <f t="shared" si="2339"/>
        <v>1.9088653844999999</v>
      </c>
    </row>
    <row r="7431" spans="1:29" x14ac:dyDescent="0.25">
      <c r="A7431" s="1">
        <v>31722</v>
      </c>
      <c r="B7431" s="2">
        <v>0.5</v>
      </c>
      <c r="C7431">
        <v>664</v>
      </c>
      <c r="D7431">
        <v>929</v>
      </c>
      <c r="E7431">
        <v>90</v>
      </c>
      <c r="F7431">
        <f t="shared" si="2322"/>
        <v>574</v>
      </c>
      <c r="G7431" s="8">
        <v>18.3</v>
      </c>
      <c r="H7431">
        <v>12</v>
      </c>
      <c r="I7431">
        <v>7428</v>
      </c>
      <c r="J7431">
        <f t="shared" si="2323"/>
        <v>310</v>
      </c>
      <c r="K7431" s="11">
        <f t="shared" si="2324"/>
        <v>3.9528830641322124</v>
      </c>
      <c r="L7431">
        <f t="shared" si="2325"/>
        <v>16.129414686786042</v>
      </c>
      <c r="M7431">
        <f t="shared" si="2326"/>
        <v>12.602156911446434</v>
      </c>
      <c r="N7431" s="8">
        <f t="shared" si="2327"/>
        <v>-0.15764431077570298</v>
      </c>
      <c r="O7431" s="8">
        <f t="shared" si="2328"/>
        <v>-0.29373059881066149</v>
      </c>
      <c r="P7431" s="4">
        <f t="shared" si="2329"/>
        <v>0.59343923420735556</v>
      </c>
      <c r="Q7431" s="7">
        <f t="shared" si="2330"/>
        <v>0.63532512782294392</v>
      </c>
      <c r="R7431" s="4">
        <f t="shared" si="2331"/>
        <v>-0.1877987029243364</v>
      </c>
      <c r="S7431" s="4">
        <f t="shared" si="2332"/>
        <v>-0.1877987029243364</v>
      </c>
      <c r="T7431" s="4">
        <f t="shared" si="2333"/>
        <v>0</v>
      </c>
      <c r="U7431" s="7">
        <f t="shared" si="2334"/>
        <v>-0.1877987029243364</v>
      </c>
      <c r="V7431" s="4">
        <f t="shared" si="2320"/>
        <v>0.85086498009849998</v>
      </c>
      <c r="W7431" s="14">
        <f t="shared" si="2321"/>
        <v>877.02812966065608</v>
      </c>
      <c r="X7431" s="7">
        <f t="shared" si="2335"/>
        <v>46.803414213971323</v>
      </c>
      <c r="Y7431" s="4">
        <f t="shared" si="2336"/>
        <v>8.1980837444532177</v>
      </c>
      <c r="Z7431" s="7">
        <f t="shared" si="2337"/>
        <v>17.534166004809435</v>
      </c>
      <c r="AA7431" s="14">
        <f t="shared" si="2338"/>
        <v>3.5747711133312672</v>
      </c>
      <c r="AB7431" s="15">
        <v>2.4404615380000001</v>
      </c>
      <c r="AC7431" s="16">
        <f t="shared" si="2339"/>
        <v>1.8303461535000001</v>
      </c>
    </row>
    <row r="7432" spans="1:29" x14ac:dyDescent="0.25">
      <c r="A7432" s="1">
        <v>31722</v>
      </c>
      <c r="B7432" s="2">
        <v>0.54166666666666663</v>
      </c>
      <c r="C7432">
        <v>622</v>
      </c>
      <c r="D7432">
        <v>914</v>
      </c>
      <c r="E7432">
        <v>86</v>
      </c>
      <c r="F7432">
        <f t="shared" si="2322"/>
        <v>536</v>
      </c>
      <c r="G7432" s="8">
        <v>17.8</v>
      </c>
      <c r="H7432">
        <v>13</v>
      </c>
      <c r="I7432">
        <v>7429</v>
      </c>
      <c r="J7432">
        <f t="shared" si="2323"/>
        <v>310</v>
      </c>
      <c r="K7432" s="11">
        <f t="shared" si="2324"/>
        <v>3.9528830641322124</v>
      </c>
      <c r="L7432">
        <f t="shared" si="2325"/>
        <v>16.129414686786042</v>
      </c>
      <c r="M7432">
        <f t="shared" si="2326"/>
        <v>13.602156911446434</v>
      </c>
      <c r="N7432" s="8">
        <f t="shared" si="2327"/>
        <v>-0.41944369857485242</v>
      </c>
      <c r="O7432" s="8">
        <f t="shared" si="2328"/>
        <v>-0.29373059881066149</v>
      </c>
      <c r="P7432" s="4">
        <f t="shared" si="2329"/>
        <v>0.53597670319124158</v>
      </c>
      <c r="Q7432" s="7">
        <f t="shared" si="2330"/>
        <v>0.56566423503223273</v>
      </c>
      <c r="R7432" s="4">
        <f t="shared" si="2331"/>
        <v>-0.47994775899020908</v>
      </c>
      <c r="S7432" s="4">
        <f t="shared" si="2332"/>
        <v>-0.47994775899020908</v>
      </c>
      <c r="T7432" s="4">
        <f t="shared" si="2333"/>
        <v>0</v>
      </c>
      <c r="U7432" s="7">
        <f t="shared" si="2334"/>
        <v>-0.47994775899020908</v>
      </c>
      <c r="V7432" s="4">
        <f t="shared" si="2320"/>
        <v>0.78175105086192709</v>
      </c>
      <c r="W7432" s="14">
        <f t="shared" si="2321"/>
        <v>797.24726527476662</v>
      </c>
      <c r="X7432" s="7">
        <f t="shared" si="2335"/>
        <v>43.710536121429918</v>
      </c>
      <c r="Y7432" s="4">
        <f t="shared" si="2336"/>
        <v>7.0351615816576496</v>
      </c>
      <c r="Z7432" s="7">
        <f t="shared" si="2337"/>
        <v>17.756284137903389</v>
      </c>
      <c r="AA7432" s="14">
        <f t="shared" si="2338"/>
        <v>3.2907487658905894</v>
      </c>
      <c r="AB7432" s="15">
        <v>2.4830000000000001</v>
      </c>
      <c r="AC7432" s="16">
        <f t="shared" si="2339"/>
        <v>1.86225</v>
      </c>
    </row>
    <row r="7433" spans="1:29" x14ac:dyDescent="0.25">
      <c r="A7433" s="1">
        <v>31722</v>
      </c>
      <c r="B7433" s="2">
        <v>0.58333333333333337</v>
      </c>
      <c r="C7433">
        <v>519</v>
      </c>
      <c r="D7433">
        <v>878</v>
      </c>
      <c r="E7433">
        <v>77</v>
      </c>
      <c r="F7433">
        <f t="shared" si="2322"/>
        <v>442</v>
      </c>
      <c r="G7433" s="8">
        <v>17.8</v>
      </c>
      <c r="H7433">
        <v>14</v>
      </c>
      <c r="I7433">
        <v>7430</v>
      </c>
      <c r="J7433">
        <f t="shared" si="2323"/>
        <v>310</v>
      </c>
      <c r="K7433" s="11">
        <f t="shared" si="2324"/>
        <v>3.9528830641322124</v>
      </c>
      <c r="L7433">
        <f t="shared" si="2325"/>
        <v>16.129414686786042</v>
      </c>
      <c r="M7433">
        <f t="shared" si="2326"/>
        <v>14.602156911446434</v>
      </c>
      <c r="N7433" s="8">
        <f t="shared" si="2327"/>
        <v>-0.68124308637400177</v>
      </c>
      <c r="O7433" s="8">
        <f t="shared" si="2328"/>
        <v>-0.29373059881066149</v>
      </c>
      <c r="P7433" s="4">
        <f t="shared" si="2329"/>
        <v>0.43036770156083304</v>
      </c>
      <c r="Q7433" s="7">
        <f t="shared" si="2330"/>
        <v>0.44490009358916277</v>
      </c>
      <c r="R7433" s="4">
        <f t="shared" si="2331"/>
        <v>-0.73124133198088126</v>
      </c>
      <c r="S7433" s="4">
        <f t="shared" si="2332"/>
        <v>-0.73124133198088126</v>
      </c>
      <c r="T7433" s="4">
        <f t="shared" si="2333"/>
        <v>0</v>
      </c>
      <c r="U7433" s="7">
        <f t="shared" si="2334"/>
        <v>-0.73124133198088126</v>
      </c>
      <c r="V7433" s="4">
        <f t="shared" si="2320"/>
        <v>0.65472822509425721</v>
      </c>
      <c r="W7433" s="14">
        <f t="shared" si="2321"/>
        <v>648.92073010480806</v>
      </c>
      <c r="X7433" s="7">
        <f t="shared" si="2335"/>
        <v>38.889923728406259</v>
      </c>
      <c r="Y7433" s="4">
        <f t="shared" si="2336"/>
        <v>5.2226113218807537</v>
      </c>
      <c r="Z7433" s="7">
        <f t="shared" si="2337"/>
        <v>18.102481237520777</v>
      </c>
      <c r="AA7433" s="14">
        <f t="shared" si="2338"/>
        <v>2.7307337442743949</v>
      </c>
      <c r="AB7433" s="15">
        <v>1.2947692310000001</v>
      </c>
      <c r="AC7433" s="16">
        <f t="shared" si="2339"/>
        <v>0.97107692325000006</v>
      </c>
    </row>
    <row r="7434" spans="1:29" x14ac:dyDescent="0.25">
      <c r="A7434" s="1">
        <v>31722</v>
      </c>
      <c r="B7434" s="2">
        <v>0.625</v>
      </c>
      <c r="C7434">
        <v>361</v>
      </c>
      <c r="D7434">
        <v>793</v>
      </c>
      <c r="E7434">
        <v>62</v>
      </c>
      <c r="F7434">
        <f t="shared" si="2322"/>
        <v>299</v>
      </c>
      <c r="G7434" s="8">
        <v>17.2</v>
      </c>
      <c r="H7434">
        <v>15</v>
      </c>
      <c r="I7434">
        <v>7431</v>
      </c>
      <c r="J7434">
        <f t="shared" si="2323"/>
        <v>310</v>
      </c>
      <c r="K7434" s="11">
        <f t="shared" si="2324"/>
        <v>3.9528830641322124</v>
      </c>
      <c r="L7434">
        <f t="shared" si="2325"/>
        <v>16.129414686786042</v>
      </c>
      <c r="M7434">
        <f t="shared" si="2326"/>
        <v>15.602156911446434</v>
      </c>
      <c r="N7434" s="8">
        <f t="shared" si="2327"/>
        <v>-0.94304247417315124</v>
      </c>
      <c r="O7434" s="8">
        <f t="shared" si="2328"/>
        <v>-0.29373059881066149</v>
      </c>
      <c r="P7434" s="4">
        <f t="shared" si="2329"/>
        <v>0.28380930825011519</v>
      </c>
      <c r="Q7434" s="7">
        <f t="shared" si="2330"/>
        <v>0.28776444792043515</v>
      </c>
      <c r="R7434" s="4">
        <f t="shared" si="2331"/>
        <v>-0.9405887232328517</v>
      </c>
      <c r="S7434" s="4">
        <f t="shared" si="2332"/>
        <v>-0.9405887232328517</v>
      </c>
      <c r="T7434" s="4">
        <f t="shared" si="2333"/>
        <v>0</v>
      </c>
      <c r="U7434" s="7">
        <f t="shared" si="2334"/>
        <v>-0.9405887232328517</v>
      </c>
      <c r="V7434" s="4">
        <f t="shared" si="2320"/>
        <v>0.47845289845641259</v>
      </c>
      <c r="W7434" s="14">
        <f t="shared" si="2321"/>
        <v>439.05340308979379</v>
      </c>
      <c r="X7434" s="7">
        <f t="shared" si="2335"/>
        <v>31.469235600418298</v>
      </c>
      <c r="Y7434" s="4">
        <f t="shared" si="2336"/>
        <v>2.4324325857572799</v>
      </c>
      <c r="Z7434" s="7">
        <f t="shared" si="2337"/>
        <v>18.63540537612036</v>
      </c>
      <c r="AA7434" s="14">
        <f t="shared" si="2338"/>
        <v>1.9019793391960766</v>
      </c>
      <c r="AB7434" s="15">
        <v>0.43130769200000002</v>
      </c>
      <c r="AC7434" s="16">
        <f t="shared" si="2339"/>
        <v>0.323480769</v>
      </c>
    </row>
    <row r="7435" spans="1:29" x14ac:dyDescent="0.25">
      <c r="A7435" s="1">
        <v>31722</v>
      </c>
      <c r="B7435" s="2">
        <v>0.66666666666666663</v>
      </c>
      <c r="C7435">
        <v>172</v>
      </c>
      <c r="D7435">
        <v>607</v>
      </c>
      <c r="E7435">
        <v>42</v>
      </c>
      <c r="F7435">
        <f t="shared" si="2322"/>
        <v>130</v>
      </c>
      <c r="G7435" s="8">
        <v>16.7</v>
      </c>
      <c r="H7435">
        <v>16</v>
      </c>
      <c r="I7435">
        <v>7432</v>
      </c>
      <c r="J7435">
        <f t="shared" si="2323"/>
        <v>310</v>
      </c>
      <c r="K7435" s="11">
        <f t="shared" si="2324"/>
        <v>3.9528830641322124</v>
      </c>
      <c r="L7435">
        <f t="shared" si="2325"/>
        <v>16.129414686786042</v>
      </c>
      <c r="M7435">
        <f t="shared" si="2326"/>
        <v>16.602156911446436</v>
      </c>
      <c r="N7435" s="8">
        <f t="shared" si="2327"/>
        <v>-1.2048418619723011</v>
      </c>
      <c r="O7435" s="8">
        <f t="shared" si="2328"/>
        <v>-0.29373059881066149</v>
      </c>
      <c r="P7435" s="4">
        <f t="shared" si="2329"/>
        <v>0.10628923556401668</v>
      </c>
      <c r="Q7435" s="7">
        <f t="shared" si="2330"/>
        <v>0.10649039192625788</v>
      </c>
      <c r="R7435" s="4">
        <f t="shared" si="2331"/>
        <v>-1.1172092779267819</v>
      </c>
      <c r="S7435" s="4">
        <f t="shared" si="2332"/>
        <v>-1.1172092779267819</v>
      </c>
      <c r="T7435" s="4">
        <f t="shared" si="2333"/>
        <v>0</v>
      </c>
      <c r="U7435" s="7">
        <f t="shared" si="2334"/>
        <v>-1.1172092779267819</v>
      </c>
      <c r="V7435" s="4">
        <f t="shared" si="2320"/>
        <v>0.26493794315001079</v>
      </c>
      <c r="W7435" s="14">
        <f t="shared" si="2321"/>
        <v>201.21879429499302</v>
      </c>
      <c r="X7435" s="7">
        <f t="shared" si="2335"/>
        <v>23.239610814587273</v>
      </c>
      <c r="Y7435" s="4">
        <f t="shared" si="2336"/>
        <v>-0.66190633371518537</v>
      </c>
      <c r="Z7435" s="7">
        <f t="shared" si="2337"/>
        <v>19.2264241097396</v>
      </c>
      <c r="AA7435" s="14">
        <f t="shared" si="2338"/>
        <v>0.89932499362141238</v>
      </c>
      <c r="AB7435" s="15">
        <v>0.46061538499999999</v>
      </c>
      <c r="AC7435" s="16">
        <f t="shared" si="2339"/>
        <v>0.34546153874999996</v>
      </c>
    </row>
    <row r="7436" spans="1:29" x14ac:dyDescent="0.25">
      <c r="A7436" s="1">
        <v>31722</v>
      </c>
      <c r="B7436" s="2">
        <v>0.70833333333333337</v>
      </c>
      <c r="C7436">
        <v>35</v>
      </c>
      <c r="D7436">
        <v>148</v>
      </c>
      <c r="E7436">
        <v>19</v>
      </c>
      <c r="F7436">
        <f t="shared" si="2322"/>
        <v>16</v>
      </c>
      <c r="G7436" s="8">
        <v>15.6</v>
      </c>
      <c r="H7436">
        <v>17</v>
      </c>
      <c r="I7436">
        <v>7433</v>
      </c>
      <c r="J7436">
        <f t="shared" si="2323"/>
        <v>310</v>
      </c>
      <c r="K7436" s="11">
        <f t="shared" si="2324"/>
        <v>3.9528830641322124</v>
      </c>
      <c r="L7436">
        <f t="shared" si="2325"/>
        <v>16.129414686786042</v>
      </c>
      <c r="M7436">
        <f t="shared" si="2326"/>
        <v>17.602156911446436</v>
      </c>
      <c r="N7436" s="8">
        <f t="shared" si="2327"/>
        <v>-1.4666412497714503</v>
      </c>
      <c r="O7436" s="8">
        <f t="shared" si="2328"/>
        <v>-0.29373059881066149</v>
      </c>
      <c r="P7436" s="4">
        <f t="shared" si="2329"/>
        <v>0</v>
      </c>
      <c r="Q7436" s="7">
        <f t="shared" si="2330"/>
        <v>0</v>
      </c>
      <c r="R7436" s="4">
        <f t="shared" si="2331"/>
        <v>0</v>
      </c>
      <c r="S7436" s="4">
        <f t="shared" si="2332"/>
        <v>0</v>
      </c>
      <c r="T7436" s="4">
        <f t="shared" si="2333"/>
        <v>0</v>
      </c>
      <c r="U7436" s="7">
        <f t="shared" si="2334"/>
        <v>0</v>
      </c>
      <c r="V7436" s="4">
        <f t="shared" si="2320"/>
        <v>0.38268428076468186</v>
      </c>
      <c r="W7436" s="14">
        <f t="shared" si="2321"/>
        <v>74.914125773548946</v>
      </c>
      <c r="X7436" s="7">
        <f t="shared" si="2335"/>
        <v>18.034709087640341</v>
      </c>
      <c r="Y7436" s="4">
        <f t="shared" si="2336"/>
        <v>-2.6189493830472319</v>
      </c>
      <c r="Z7436" s="7">
        <f t="shared" si="2337"/>
        <v>19.600219332162023</v>
      </c>
      <c r="AA7436" s="14">
        <f t="shared" si="2338"/>
        <v>0.34132983430889874</v>
      </c>
      <c r="AB7436" s="15">
        <v>0.57330769199999998</v>
      </c>
      <c r="AC7436" s="16">
        <f t="shared" si="2339"/>
        <v>0.42998076899999998</v>
      </c>
    </row>
    <row r="7437" spans="1:29" x14ac:dyDescent="0.25">
      <c r="A7437" s="1">
        <v>31722</v>
      </c>
      <c r="B7437" s="2">
        <v>0.75</v>
      </c>
      <c r="C7437">
        <v>0</v>
      </c>
      <c r="D7437">
        <v>0</v>
      </c>
      <c r="E7437">
        <v>0</v>
      </c>
      <c r="F7437">
        <f t="shared" si="2322"/>
        <v>0</v>
      </c>
      <c r="G7437" s="8">
        <v>14.4</v>
      </c>
      <c r="H7437">
        <v>18</v>
      </c>
      <c r="I7437">
        <v>7434</v>
      </c>
      <c r="J7437">
        <f t="shared" si="2323"/>
        <v>310</v>
      </c>
      <c r="K7437" s="11">
        <f t="shared" si="2324"/>
        <v>3.9528830641322124</v>
      </c>
      <c r="L7437">
        <f t="shared" si="2325"/>
        <v>16.129414686786042</v>
      </c>
      <c r="M7437">
        <f t="shared" si="2326"/>
        <v>18.602156911446436</v>
      </c>
      <c r="N7437" s="8">
        <f t="shared" si="2327"/>
        <v>-1.7284406375705998</v>
      </c>
      <c r="O7437" s="8">
        <f t="shared" si="2328"/>
        <v>-0.29373059881066149</v>
      </c>
      <c r="P7437" s="4">
        <f t="shared" si="2329"/>
        <v>0</v>
      </c>
      <c r="Q7437" s="7">
        <f t="shared" si="2330"/>
        <v>0</v>
      </c>
      <c r="R7437" s="4">
        <f t="shared" si="2331"/>
        <v>0</v>
      </c>
      <c r="S7437" s="4">
        <f t="shared" si="2332"/>
        <v>0</v>
      </c>
      <c r="T7437" s="4">
        <f t="shared" si="2333"/>
        <v>0</v>
      </c>
      <c r="U7437" s="7">
        <f t="shared" si="2334"/>
        <v>0</v>
      </c>
      <c r="V7437" s="4">
        <f t="shared" si="2320"/>
        <v>0.38268428076468186</v>
      </c>
      <c r="W7437" s="14">
        <f t="shared" si="2321"/>
        <v>0</v>
      </c>
      <c r="X7437" s="7">
        <f t="shared" si="2335"/>
        <v>14.4</v>
      </c>
      <c r="Y7437" s="4">
        <f t="shared" si="2336"/>
        <v>-3.9855999999999998</v>
      </c>
      <c r="Z7437" s="7">
        <f t="shared" si="2337"/>
        <v>19.861249600000001</v>
      </c>
      <c r="AA7437" s="14">
        <f t="shared" si="2338"/>
        <v>0</v>
      </c>
      <c r="AB7437" s="15">
        <v>0.75961538500000003</v>
      </c>
      <c r="AC7437" s="16">
        <f t="shared" si="2339"/>
        <v>0.56971153875000002</v>
      </c>
    </row>
    <row r="7438" spans="1:29" x14ac:dyDescent="0.25">
      <c r="A7438" s="1">
        <v>31722</v>
      </c>
      <c r="B7438" s="2">
        <v>0.79166666666666663</v>
      </c>
      <c r="C7438">
        <v>0</v>
      </c>
      <c r="D7438">
        <v>0</v>
      </c>
      <c r="E7438">
        <v>0</v>
      </c>
      <c r="F7438">
        <f t="shared" si="2322"/>
        <v>0</v>
      </c>
      <c r="G7438" s="8">
        <v>14.4</v>
      </c>
      <c r="H7438">
        <v>19</v>
      </c>
      <c r="I7438">
        <v>7435</v>
      </c>
      <c r="J7438">
        <f t="shared" si="2323"/>
        <v>310</v>
      </c>
      <c r="K7438" s="11">
        <f t="shared" si="2324"/>
        <v>3.9528830641322124</v>
      </c>
      <c r="L7438">
        <f t="shared" si="2325"/>
        <v>16.129414686786042</v>
      </c>
      <c r="M7438">
        <f t="shared" si="2326"/>
        <v>19.602156911446436</v>
      </c>
      <c r="N7438" s="8">
        <f t="shared" si="2327"/>
        <v>-1.9902400253697494</v>
      </c>
      <c r="O7438" s="8">
        <f t="shared" si="2328"/>
        <v>-0.29373059881066149</v>
      </c>
      <c r="P7438" s="4">
        <f t="shared" si="2329"/>
        <v>0</v>
      </c>
      <c r="Q7438" s="7">
        <f t="shared" si="2330"/>
        <v>0</v>
      </c>
      <c r="R7438" s="4">
        <f t="shared" si="2331"/>
        <v>0</v>
      </c>
      <c r="S7438" s="4">
        <f t="shared" si="2332"/>
        <v>0</v>
      </c>
      <c r="T7438" s="4">
        <f t="shared" si="2333"/>
        <v>0</v>
      </c>
      <c r="U7438" s="7">
        <f t="shared" si="2334"/>
        <v>0</v>
      </c>
      <c r="V7438" s="4">
        <f t="shared" si="2320"/>
        <v>0.38268428076468186</v>
      </c>
      <c r="W7438" s="14">
        <f t="shared" si="2321"/>
        <v>0</v>
      </c>
      <c r="X7438" s="7">
        <f t="shared" si="2335"/>
        <v>14.4</v>
      </c>
      <c r="Y7438" s="4">
        <f t="shared" si="2336"/>
        <v>-3.9855999999999998</v>
      </c>
      <c r="Z7438" s="7">
        <f t="shared" si="2337"/>
        <v>19.861249600000001</v>
      </c>
      <c r="AA7438" s="14">
        <f t="shared" si="2338"/>
        <v>0</v>
      </c>
      <c r="AB7438" s="15">
        <v>0.88569230799999998</v>
      </c>
      <c r="AC7438" s="16">
        <f t="shared" si="2339"/>
        <v>0.66426923100000002</v>
      </c>
    </row>
    <row r="7439" spans="1:29" x14ac:dyDescent="0.25">
      <c r="A7439" s="1">
        <v>31722</v>
      </c>
      <c r="B7439" s="2">
        <v>0.83333333333333337</v>
      </c>
      <c r="C7439">
        <v>0</v>
      </c>
      <c r="D7439">
        <v>0</v>
      </c>
      <c r="E7439">
        <v>0</v>
      </c>
      <c r="F7439">
        <f t="shared" si="2322"/>
        <v>0</v>
      </c>
      <c r="G7439" s="8">
        <v>13.3</v>
      </c>
      <c r="H7439">
        <v>20</v>
      </c>
      <c r="I7439">
        <v>7436</v>
      </c>
      <c r="J7439">
        <f t="shared" si="2323"/>
        <v>310</v>
      </c>
      <c r="K7439" s="11">
        <f t="shared" si="2324"/>
        <v>3.9528830641322124</v>
      </c>
      <c r="L7439">
        <f t="shared" si="2325"/>
        <v>16.129414686786042</v>
      </c>
      <c r="M7439">
        <f t="shared" si="2326"/>
        <v>20.602156911446436</v>
      </c>
      <c r="N7439" s="8">
        <f t="shared" si="2327"/>
        <v>-2.252039413168899</v>
      </c>
      <c r="O7439" s="8">
        <f t="shared" si="2328"/>
        <v>-0.29373059881066149</v>
      </c>
      <c r="P7439" s="4">
        <f t="shared" si="2329"/>
        <v>0</v>
      </c>
      <c r="Q7439" s="7">
        <f t="shared" si="2330"/>
        <v>0</v>
      </c>
      <c r="R7439" s="4">
        <f t="shared" si="2331"/>
        <v>0</v>
      </c>
      <c r="S7439" s="4">
        <f t="shared" si="2332"/>
        <v>0</v>
      </c>
      <c r="T7439" s="4">
        <f t="shared" si="2333"/>
        <v>1</v>
      </c>
      <c r="U7439" s="7">
        <f t="shared" si="2334"/>
        <v>0</v>
      </c>
      <c r="V7439" s="4">
        <f t="shared" si="2320"/>
        <v>0.38268428076468186</v>
      </c>
      <c r="W7439" s="14">
        <f t="shared" si="2321"/>
        <v>0</v>
      </c>
      <c r="X7439" s="7">
        <f t="shared" si="2335"/>
        <v>13.3</v>
      </c>
      <c r="Y7439" s="4">
        <f t="shared" si="2336"/>
        <v>-4.3991999999999996</v>
      </c>
      <c r="Z7439" s="7">
        <f t="shared" si="2337"/>
        <v>19.940247199999998</v>
      </c>
      <c r="AA7439" s="14">
        <f t="shared" si="2338"/>
        <v>0</v>
      </c>
      <c r="AB7439" s="15">
        <v>1.1465384620000001</v>
      </c>
      <c r="AC7439" s="16">
        <f t="shared" si="2339"/>
        <v>0.85990384650000007</v>
      </c>
    </row>
    <row r="7440" spans="1:29" x14ac:dyDescent="0.25">
      <c r="A7440" s="1">
        <v>31722</v>
      </c>
      <c r="B7440" s="2">
        <v>0.875</v>
      </c>
      <c r="C7440">
        <v>0</v>
      </c>
      <c r="D7440">
        <v>0</v>
      </c>
      <c r="E7440">
        <v>0</v>
      </c>
      <c r="F7440">
        <f t="shared" si="2322"/>
        <v>0</v>
      </c>
      <c r="G7440" s="8">
        <v>12.2</v>
      </c>
      <c r="H7440">
        <v>21</v>
      </c>
      <c r="I7440">
        <v>7437</v>
      </c>
      <c r="J7440">
        <f t="shared" si="2323"/>
        <v>310</v>
      </c>
      <c r="K7440" s="11">
        <f t="shared" si="2324"/>
        <v>3.9528830641322124</v>
      </c>
      <c r="L7440">
        <f t="shared" si="2325"/>
        <v>16.129414686786042</v>
      </c>
      <c r="M7440">
        <f t="shared" si="2326"/>
        <v>21.602156911446436</v>
      </c>
      <c r="N7440" s="8">
        <f t="shared" si="2327"/>
        <v>-2.5138388009680481</v>
      </c>
      <c r="O7440" s="8">
        <f t="shared" si="2328"/>
        <v>-0.29373059881066149</v>
      </c>
      <c r="P7440" s="4">
        <f t="shared" si="2329"/>
        <v>0</v>
      </c>
      <c r="Q7440" s="7">
        <f t="shared" si="2330"/>
        <v>0</v>
      </c>
      <c r="R7440" s="4">
        <f t="shared" si="2331"/>
        <v>0</v>
      </c>
      <c r="S7440" s="4">
        <f t="shared" si="2332"/>
        <v>0</v>
      </c>
      <c r="T7440" s="4">
        <f t="shared" si="2333"/>
        <v>1</v>
      </c>
      <c r="U7440" s="7">
        <f t="shared" si="2334"/>
        <v>0</v>
      </c>
      <c r="V7440" s="4">
        <f t="shared" si="2320"/>
        <v>0.38268428076468186</v>
      </c>
      <c r="W7440" s="14">
        <f t="shared" si="2321"/>
        <v>0</v>
      </c>
      <c r="X7440" s="7">
        <f t="shared" si="2335"/>
        <v>12.2</v>
      </c>
      <c r="Y7440" s="4">
        <f t="shared" si="2336"/>
        <v>-4.8128000000000002</v>
      </c>
      <c r="Z7440" s="7">
        <f t="shared" si="2337"/>
        <v>20.019244799999999</v>
      </c>
      <c r="AA7440" s="14">
        <f t="shared" si="2338"/>
        <v>0</v>
      </c>
      <c r="AB7440" s="15">
        <v>0.86523076899999996</v>
      </c>
      <c r="AC7440" s="16">
        <f t="shared" si="2339"/>
        <v>0.64892307674999994</v>
      </c>
    </row>
    <row r="7441" spans="1:29" x14ac:dyDescent="0.25">
      <c r="A7441" s="1">
        <v>31722</v>
      </c>
      <c r="B7441" s="2">
        <v>0.91666666666666663</v>
      </c>
      <c r="C7441">
        <v>0</v>
      </c>
      <c r="D7441">
        <v>0</v>
      </c>
      <c r="E7441">
        <v>0</v>
      </c>
      <c r="F7441">
        <f t="shared" si="2322"/>
        <v>0</v>
      </c>
      <c r="G7441" s="8">
        <v>12.8</v>
      </c>
      <c r="H7441">
        <v>22</v>
      </c>
      <c r="I7441">
        <v>7438</v>
      </c>
      <c r="J7441">
        <f t="shared" si="2323"/>
        <v>310</v>
      </c>
      <c r="K7441" s="11">
        <f t="shared" si="2324"/>
        <v>3.9528830641322124</v>
      </c>
      <c r="L7441">
        <f t="shared" si="2325"/>
        <v>16.129414686786042</v>
      </c>
      <c r="M7441">
        <f t="shared" si="2326"/>
        <v>22.602156911446436</v>
      </c>
      <c r="N7441" s="8">
        <f t="shared" si="2327"/>
        <v>-2.7756381887671973</v>
      </c>
      <c r="O7441" s="8">
        <f t="shared" si="2328"/>
        <v>-0.29373059881066149</v>
      </c>
      <c r="P7441" s="4">
        <f t="shared" si="2329"/>
        <v>0</v>
      </c>
      <c r="Q7441" s="7">
        <f t="shared" si="2330"/>
        <v>0</v>
      </c>
      <c r="R7441" s="4">
        <f t="shared" si="2331"/>
        <v>0</v>
      </c>
      <c r="S7441" s="4">
        <f t="shared" si="2332"/>
        <v>0</v>
      </c>
      <c r="T7441" s="4">
        <f t="shared" si="2333"/>
        <v>1</v>
      </c>
      <c r="U7441" s="7">
        <f t="shared" si="2334"/>
        <v>0</v>
      </c>
      <c r="V7441" s="4">
        <f t="shared" si="2320"/>
        <v>0.38268428076468186</v>
      </c>
      <c r="W7441" s="14">
        <f t="shared" si="2321"/>
        <v>0</v>
      </c>
      <c r="X7441" s="7">
        <f t="shared" si="2335"/>
        <v>12.8</v>
      </c>
      <c r="Y7441" s="4">
        <f t="shared" si="2336"/>
        <v>-4.5872000000000002</v>
      </c>
      <c r="Z7441" s="7">
        <f t="shared" si="2337"/>
        <v>19.976155200000001</v>
      </c>
      <c r="AA7441" s="14">
        <f t="shared" si="2338"/>
        <v>0</v>
      </c>
      <c r="AB7441" s="15">
        <v>0.80492307699999999</v>
      </c>
      <c r="AC7441" s="16">
        <f t="shared" si="2339"/>
        <v>0.60369230775000005</v>
      </c>
    </row>
    <row r="7442" spans="1:29" x14ac:dyDescent="0.25">
      <c r="A7442" s="1">
        <v>31722</v>
      </c>
      <c r="B7442" s="2">
        <v>0.95833333333333337</v>
      </c>
      <c r="C7442">
        <v>0</v>
      </c>
      <c r="D7442">
        <v>0</v>
      </c>
      <c r="E7442">
        <v>0</v>
      </c>
      <c r="F7442">
        <f t="shared" si="2322"/>
        <v>0</v>
      </c>
      <c r="G7442" s="8">
        <v>11.7</v>
      </c>
      <c r="H7442">
        <v>23</v>
      </c>
      <c r="I7442">
        <v>7439</v>
      </c>
      <c r="J7442">
        <f t="shared" si="2323"/>
        <v>310</v>
      </c>
      <c r="K7442" s="11">
        <f t="shared" si="2324"/>
        <v>3.9528830641322124</v>
      </c>
      <c r="L7442">
        <f t="shared" si="2325"/>
        <v>16.129414686786042</v>
      </c>
      <c r="M7442">
        <f t="shared" si="2326"/>
        <v>23.602156911446436</v>
      </c>
      <c r="N7442" s="8">
        <f t="shared" si="2327"/>
        <v>-3.0374375765663468</v>
      </c>
      <c r="O7442" s="8">
        <f t="shared" si="2328"/>
        <v>-0.29373059881066149</v>
      </c>
      <c r="P7442" s="4">
        <f t="shared" si="2329"/>
        <v>0</v>
      </c>
      <c r="Q7442" s="7">
        <f t="shared" si="2330"/>
        <v>0</v>
      </c>
      <c r="R7442" s="4">
        <f t="shared" si="2331"/>
        <v>0</v>
      </c>
      <c r="S7442" s="4">
        <f t="shared" si="2332"/>
        <v>0</v>
      </c>
      <c r="T7442" s="4">
        <f t="shared" si="2333"/>
        <v>1</v>
      </c>
      <c r="U7442" s="7">
        <f t="shared" si="2334"/>
        <v>0</v>
      </c>
      <c r="V7442" s="4">
        <f t="shared" si="2320"/>
        <v>0.38268428076468186</v>
      </c>
      <c r="W7442" s="14">
        <f t="shared" si="2321"/>
        <v>0</v>
      </c>
      <c r="X7442" s="7">
        <f t="shared" si="2335"/>
        <v>11.7</v>
      </c>
      <c r="Y7442" s="4">
        <f t="shared" si="2336"/>
        <v>-5.0007999999999999</v>
      </c>
      <c r="Z7442" s="7">
        <f t="shared" si="2337"/>
        <v>20.055152799999998</v>
      </c>
      <c r="AA7442" s="14">
        <f t="shared" si="2338"/>
        <v>0</v>
      </c>
      <c r="AB7442" s="15">
        <v>0.68246153799999998</v>
      </c>
      <c r="AC7442" s="16">
        <f t="shared" si="2339"/>
        <v>0.51184615349999996</v>
      </c>
    </row>
    <row r="7443" spans="1:29" x14ac:dyDescent="0.25">
      <c r="A7443" s="1">
        <v>31722</v>
      </c>
      <c r="B7443" s="3">
        <v>1</v>
      </c>
      <c r="C7443">
        <v>0</v>
      </c>
      <c r="D7443">
        <v>0</v>
      </c>
      <c r="E7443">
        <v>0</v>
      </c>
      <c r="F7443">
        <f t="shared" si="2322"/>
        <v>0</v>
      </c>
      <c r="G7443" s="8">
        <v>10.6</v>
      </c>
      <c r="H7443">
        <v>24</v>
      </c>
      <c r="I7443">
        <v>7440</v>
      </c>
      <c r="J7443">
        <f t="shared" si="2323"/>
        <v>310</v>
      </c>
      <c r="K7443" s="11">
        <f t="shared" si="2324"/>
        <v>3.9528830641322124</v>
      </c>
      <c r="L7443">
        <f t="shared" si="2325"/>
        <v>16.129414686786042</v>
      </c>
      <c r="M7443">
        <f t="shared" si="2326"/>
        <v>24.602156911446436</v>
      </c>
      <c r="N7443" s="8">
        <f t="shared" si="2327"/>
        <v>-3.299236964365496</v>
      </c>
      <c r="O7443" s="8">
        <f t="shared" si="2328"/>
        <v>-0.29373059881066149</v>
      </c>
      <c r="P7443" s="4">
        <f t="shared" si="2329"/>
        <v>0</v>
      </c>
      <c r="Q7443" s="7">
        <f t="shared" si="2330"/>
        <v>0</v>
      </c>
      <c r="R7443" s="4">
        <f t="shared" si="2331"/>
        <v>0</v>
      </c>
      <c r="S7443" s="4">
        <f t="shared" si="2332"/>
        <v>0</v>
      </c>
      <c r="T7443" s="4">
        <f t="shared" si="2333"/>
        <v>1</v>
      </c>
      <c r="U7443" s="7">
        <f t="shared" si="2334"/>
        <v>0</v>
      </c>
      <c r="V7443" s="4">
        <f t="shared" si="2320"/>
        <v>0.38268428076468186</v>
      </c>
      <c r="W7443" s="14">
        <f t="shared" si="2321"/>
        <v>0</v>
      </c>
      <c r="X7443" s="7">
        <f t="shared" si="2335"/>
        <v>10.6</v>
      </c>
      <c r="Y7443" s="4">
        <f t="shared" si="2336"/>
        <v>-5.4144000000000005</v>
      </c>
      <c r="Z7443" s="7">
        <f t="shared" si="2337"/>
        <v>20.134150399999999</v>
      </c>
      <c r="AA7443" s="14">
        <f t="shared" si="2338"/>
        <v>0</v>
      </c>
      <c r="AB7443" s="15">
        <v>0.67092307699999998</v>
      </c>
      <c r="AC7443" s="16">
        <f t="shared" si="2339"/>
        <v>0.50319230775000001</v>
      </c>
    </row>
    <row r="7444" spans="1:29" x14ac:dyDescent="0.25">
      <c r="A7444" s="1">
        <v>31723</v>
      </c>
      <c r="B7444" s="2">
        <v>4.1666666666666664E-2</v>
      </c>
      <c r="C7444">
        <v>0</v>
      </c>
      <c r="D7444">
        <v>0</v>
      </c>
      <c r="E7444">
        <v>0</v>
      </c>
      <c r="F7444">
        <f t="shared" si="2322"/>
        <v>0</v>
      </c>
      <c r="G7444" s="8">
        <v>10.6</v>
      </c>
      <c r="H7444">
        <v>1</v>
      </c>
      <c r="I7444">
        <v>7441</v>
      </c>
      <c r="J7444">
        <f t="shared" si="2323"/>
        <v>311</v>
      </c>
      <c r="K7444" s="11">
        <f t="shared" si="2324"/>
        <v>3.9701445622288594</v>
      </c>
      <c r="L7444">
        <f t="shared" si="2325"/>
        <v>16.028547697214307</v>
      </c>
      <c r="M7444">
        <f t="shared" si="2326"/>
        <v>1.6004757949535717</v>
      </c>
      <c r="N7444" s="8">
        <f t="shared" si="2327"/>
        <v>2.7225890702835911</v>
      </c>
      <c r="O7444" s="8">
        <f t="shared" si="2328"/>
        <v>-0.29859310386765636</v>
      </c>
      <c r="P7444" s="4">
        <f t="shared" si="2329"/>
        <v>0</v>
      </c>
      <c r="Q7444" s="7">
        <f t="shared" si="2330"/>
        <v>0</v>
      </c>
      <c r="R7444" s="4">
        <f t="shared" si="2331"/>
        <v>0</v>
      </c>
      <c r="S7444" s="4">
        <f t="shared" si="2332"/>
        <v>0</v>
      </c>
      <c r="T7444" s="4">
        <f t="shared" si="2333"/>
        <v>1</v>
      </c>
      <c r="U7444" s="7">
        <f t="shared" si="2334"/>
        <v>0</v>
      </c>
      <c r="V7444" s="4">
        <f t="shared" si="2320"/>
        <v>0.38268428076468186</v>
      </c>
      <c r="W7444" s="14">
        <f t="shared" si="2321"/>
        <v>0</v>
      </c>
      <c r="X7444" s="7">
        <f t="shared" si="2335"/>
        <v>10.6</v>
      </c>
      <c r="Y7444" s="4">
        <f t="shared" si="2336"/>
        <v>-5.4144000000000005</v>
      </c>
      <c r="Z7444" s="7">
        <f t="shared" si="2337"/>
        <v>20.134150399999999</v>
      </c>
      <c r="AA7444" s="14">
        <f t="shared" si="2338"/>
        <v>0</v>
      </c>
      <c r="AB7444" s="15">
        <v>0.61407692300000005</v>
      </c>
      <c r="AC7444" s="16">
        <f t="shared" si="2339"/>
        <v>0.46055769225000004</v>
      </c>
    </row>
    <row r="7445" spans="1:29" x14ac:dyDescent="0.25">
      <c r="A7445" s="1">
        <v>31723</v>
      </c>
      <c r="B7445" s="2">
        <v>8.3333333333333329E-2</v>
      </c>
      <c r="C7445">
        <v>0</v>
      </c>
      <c r="D7445">
        <v>0</v>
      </c>
      <c r="E7445">
        <v>0</v>
      </c>
      <c r="F7445">
        <f t="shared" si="2322"/>
        <v>0</v>
      </c>
      <c r="G7445" s="8">
        <v>10</v>
      </c>
      <c r="H7445">
        <v>2</v>
      </c>
      <c r="I7445">
        <v>7442</v>
      </c>
      <c r="J7445">
        <f t="shared" si="2323"/>
        <v>311</v>
      </c>
      <c r="K7445" s="11">
        <f t="shared" si="2324"/>
        <v>3.9701445622288594</v>
      </c>
      <c r="L7445">
        <f t="shared" si="2325"/>
        <v>16.028547697214307</v>
      </c>
      <c r="M7445">
        <f t="shared" si="2326"/>
        <v>2.6004757949535717</v>
      </c>
      <c r="N7445" s="8">
        <f t="shared" si="2327"/>
        <v>2.4607896824844415</v>
      </c>
      <c r="O7445" s="8">
        <f t="shared" si="2328"/>
        <v>-0.29859310386765636</v>
      </c>
      <c r="P7445" s="4">
        <f t="shared" si="2329"/>
        <v>0</v>
      </c>
      <c r="Q7445" s="7">
        <f t="shared" si="2330"/>
        <v>0</v>
      </c>
      <c r="R7445" s="4">
        <f t="shared" si="2331"/>
        <v>0</v>
      </c>
      <c r="S7445" s="4">
        <f t="shared" si="2332"/>
        <v>0</v>
      </c>
      <c r="T7445" s="4">
        <f t="shared" si="2333"/>
        <v>1</v>
      </c>
      <c r="U7445" s="7">
        <f t="shared" si="2334"/>
        <v>0</v>
      </c>
      <c r="V7445" s="4">
        <f t="shared" si="2320"/>
        <v>0.38268428076468186</v>
      </c>
      <c r="W7445" s="14">
        <f t="shared" si="2321"/>
        <v>0</v>
      </c>
      <c r="X7445" s="7">
        <f t="shared" si="2335"/>
        <v>10</v>
      </c>
      <c r="Y7445" s="4">
        <f t="shared" si="2336"/>
        <v>-5.64</v>
      </c>
      <c r="Z7445" s="7">
        <f t="shared" si="2337"/>
        <v>20.177240000000001</v>
      </c>
      <c r="AA7445" s="14">
        <f t="shared" si="2338"/>
        <v>0</v>
      </c>
      <c r="AB7445" s="15">
        <v>0.551076923</v>
      </c>
      <c r="AC7445" s="16">
        <f t="shared" si="2339"/>
        <v>0.41330769224999997</v>
      </c>
    </row>
    <row r="7446" spans="1:29" x14ac:dyDescent="0.25">
      <c r="A7446" s="1">
        <v>31723</v>
      </c>
      <c r="B7446" s="2">
        <v>0.125</v>
      </c>
      <c r="C7446">
        <v>0</v>
      </c>
      <c r="D7446">
        <v>0</v>
      </c>
      <c r="E7446">
        <v>0</v>
      </c>
      <c r="F7446">
        <f t="shared" si="2322"/>
        <v>0</v>
      </c>
      <c r="G7446" s="8">
        <v>10</v>
      </c>
      <c r="H7446">
        <v>3</v>
      </c>
      <c r="I7446">
        <v>7443</v>
      </c>
      <c r="J7446">
        <f t="shared" si="2323"/>
        <v>311</v>
      </c>
      <c r="K7446" s="11">
        <f t="shared" si="2324"/>
        <v>3.9701445622288594</v>
      </c>
      <c r="L7446">
        <f t="shared" si="2325"/>
        <v>16.028547697214307</v>
      </c>
      <c r="M7446">
        <f t="shared" si="2326"/>
        <v>3.6004757949535717</v>
      </c>
      <c r="N7446" s="8">
        <f t="shared" si="2327"/>
        <v>2.1989902946852924</v>
      </c>
      <c r="O7446" s="8">
        <f t="shared" si="2328"/>
        <v>-0.29859310386765636</v>
      </c>
      <c r="P7446" s="4">
        <f t="shared" si="2329"/>
        <v>0</v>
      </c>
      <c r="Q7446" s="7">
        <f t="shared" si="2330"/>
        <v>0</v>
      </c>
      <c r="R7446" s="4">
        <f t="shared" si="2331"/>
        <v>0</v>
      </c>
      <c r="S7446" s="4">
        <f t="shared" si="2332"/>
        <v>0</v>
      </c>
      <c r="T7446" s="4">
        <f t="shared" si="2333"/>
        <v>1</v>
      </c>
      <c r="U7446" s="7">
        <f t="shared" si="2334"/>
        <v>0</v>
      </c>
      <c r="V7446" s="4">
        <f t="shared" si="2320"/>
        <v>0.38268428076468186</v>
      </c>
      <c r="W7446" s="14">
        <f t="shared" si="2321"/>
        <v>0</v>
      </c>
      <c r="X7446" s="7">
        <f t="shared" si="2335"/>
        <v>10</v>
      </c>
      <c r="Y7446" s="4">
        <f t="shared" si="2336"/>
        <v>-5.64</v>
      </c>
      <c r="Z7446" s="7">
        <f t="shared" si="2337"/>
        <v>20.177240000000001</v>
      </c>
      <c r="AA7446" s="14">
        <f t="shared" si="2338"/>
        <v>0</v>
      </c>
      <c r="AB7446" s="15">
        <v>0.60792307700000003</v>
      </c>
      <c r="AC7446" s="16">
        <f t="shared" si="2339"/>
        <v>0.45594230775</v>
      </c>
    </row>
    <row r="7447" spans="1:29" x14ac:dyDescent="0.25">
      <c r="A7447" s="1">
        <v>31723</v>
      </c>
      <c r="B7447" s="2">
        <v>0.16666666666666666</v>
      </c>
      <c r="C7447">
        <v>0</v>
      </c>
      <c r="D7447">
        <v>0</v>
      </c>
      <c r="E7447">
        <v>0</v>
      </c>
      <c r="F7447">
        <f t="shared" si="2322"/>
        <v>0</v>
      </c>
      <c r="G7447" s="8">
        <v>10</v>
      </c>
      <c r="H7447">
        <v>4</v>
      </c>
      <c r="I7447">
        <v>7444</v>
      </c>
      <c r="J7447">
        <f t="shared" si="2323"/>
        <v>311</v>
      </c>
      <c r="K7447" s="11">
        <f t="shared" si="2324"/>
        <v>3.9701445622288594</v>
      </c>
      <c r="L7447">
        <f t="shared" si="2325"/>
        <v>16.028547697214307</v>
      </c>
      <c r="M7447">
        <f t="shared" si="2326"/>
        <v>4.6004757949535717</v>
      </c>
      <c r="N7447" s="8">
        <f t="shared" si="2327"/>
        <v>1.9371909068861426</v>
      </c>
      <c r="O7447" s="8">
        <f t="shared" si="2328"/>
        <v>-0.29859310386765636</v>
      </c>
      <c r="P7447" s="4">
        <f t="shared" si="2329"/>
        <v>0</v>
      </c>
      <c r="Q7447" s="7">
        <f t="shared" si="2330"/>
        <v>0</v>
      </c>
      <c r="R7447" s="4">
        <f t="shared" si="2331"/>
        <v>0</v>
      </c>
      <c r="S7447" s="4">
        <f t="shared" si="2332"/>
        <v>0</v>
      </c>
      <c r="T7447" s="4">
        <f t="shared" si="2333"/>
        <v>0</v>
      </c>
      <c r="U7447" s="7">
        <f t="shared" si="2334"/>
        <v>0</v>
      </c>
      <c r="V7447" s="4">
        <f t="shared" si="2320"/>
        <v>0.38268428076468186</v>
      </c>
      <c r="W7447" s="14">
        <f t="shared" si="2321"/>
        <v>0</v>
      </c>
      <c r="X7447" s="7">
        <f t="shared" si="2335"/>
        <v>10</v>
      </c>
      <c r="Y7447" s="4">
        <f t="shared" si="2336"/>
        <v>-5.64</v>
      </c>
      <c r="Z7447" s="7">
        <f t="shared" si="2337"/>
        <v>20.177240000000001</v>
      </c>
      <c r="AA7447" s="14">
        <f t="shared" si="2338"/>
        <v>0</v>
      </c>
      <c r="AB7447" s="15">
        <v>0.513846154</v>
      </c>
      <c r="AC7447" s="16">
        <f t="shared" si="2339"/>
        <v>0.38538461550000003</v>
      </c>
    </row>
    <row r="7448" spans="1:29" x14ac:dyDescent="0.25">
      <c r="A7448" s="1">
        <v>31723</v>
      </c>
      <c r="B7448" s="2">
        <v>0.20833333333333334</v>
      </c>
      <c r="C7448">
        <v>0</v>
      </c>
      <c r="D7448">
        <v>0</v>
      </c>
      <c r="E7448">
        <v>0</v>
      </c>
      <c r="F7448">
        <f t="shared" si="2322"/>
        <v>0</v>
      </c>
      <c r="G7448" s="8">
        <v>9.4</v>
      </c>
      <c r="H7448">
        <v>5</v>
      </c>
      <c r="I7448">
        <v>7445</v>
      </c>
      <c r="J7448">
        <f t="shared" si="2323"/>
        <v>311</v>
      </c>
      <c r="K7448" s="11">
        <f t="shared" si="2324"/>
        <v>3.9701445622288594</v>
      </c>
      <c r="L7448">
        <f t="shared" si="2325"/>
        <v>16.028547697214307</v>
      </c>
      <c r="M7448">
        <f t="shared" si="2326"/>
        <v>5.6004757949535717</v>
      </c>
      <c r="N7448" s="8">
        <f t="shared" si="2327"/>
        <v>1.675391519086993</v>
      </c>
      <c r="O7448" s="8">
        <f t="shared" si="2328"/>
        <v>-0.29859310386765636</v>
      </c>
      <c r="P7448" s="4">
        <f t="shared" si="2329"/>
        <v>0</v>
      </c>
      <c r="Q7448" s="7">
        <f t="shared" si="2330"/>
        <v>0</v>
      </c>
      <c r="R7448" s="4">
        <f t="shared" si="2331"/>
        <v>0</v>
      </c>
      <c r="S7448" s="4">
        <f t="shared" si="2332"/>
        <v>0</v>
      </c>
      <c r="T7448" s="4">
        <f t="shared" si="2333"/>
        <v>0</v>
      </c>
      <c r="U7448" s="7">
        <f t="shared" si="2334"/>
        <v>0</v>
      </c>
      <c r="V7448" s="4">
        <f t="shared" si="2320"/>
        <v>0.38268428076468186</v>
      </c>
      <c r="W7448" s="14">
        <f t="shared" si="2321"/>
        <v>0</v>
      </c>
      <c r="X7448" s="7">
        <f t="shared" si="2335"/>
        <v>9.4</v>
      </c>
      <c r="Y7448" s="4">
        <f t="shared" si="2336"/>
        <v>-5.8655999999999997</v>
      </c>
      <c r="Z7448" s="7">
        <f t="shared" si="2337"/>
        <v>20.220329599999999</v>
      </c>
      <c r="AA7448" s="14">
        <f t="shared" si="2338"/>
        <v>0</v>
      </c>
      <c r="AB7448" s="15">
        <v>0.51738461499999999</v>
      </c>
      <c r="AC7448" s="16">
        <f t="shared" si="2339"/>
        <v>0.38803846124999997</v>
      </c>
    </row>
    <row r="7449" spans="1:29" x14ac:dyDescent="0.25">
      <c r="A7449" s="1">
        <v>31723</v>
      </c>
      <c r="B7449" s="2">
        <v>0.25</v>
      </c>
      <c r="C7449">
        <v>0</v>
      </c>
      <c r="D7449">
        <v>0</v>
      </c>
      <c r="E7449">
        <v>0</v>
      </c>
      <c r="F7449">
        <f t="shared" si="2322"/>
        <v>0</v>
      </c>
      <c r="G7449" s="8">
        <v>8.9</v>
      </c>
      <c r="H7449">
        <v>6</v>
      </c>
      <c r="I7449">
        <v>7446</v>
      </c>
      <c r="J7449">
        <f t="shared" si="2323"/>
        <v>311</v>
      </c>
      <c r="K7449" s="11">
        <f t="shared" si="2324"/>
        <v>3.9701445622288594</v>
      </c>
      <c r="L7449">
        <f t="shared" si="2325"/>
        <v>16.028547697214307</v>
      </c>
      <c r="M7449">
        <f t="shared" si="2326"/>
        <v>6.6004757949535717</v>
      </c>
      <c r="N7449" s="8">
        <f t="shared" si="2327"/>
        <v>1.4135921312878437</v>
      </c>
      <c r="O7449" s="8">
        <f t="shared" si="2328"/>
        <v>-0.29859310386765636</v>
      </c>
      <c r="P7449" s="4">
        <f t="shared" si="2329"/>
        <v>0</v>
      </c>
      <c r="Q7449" s="7">
        <f t="shared" si="2330"/>
        <v>0</v>
      </c>
      <c r="R7449" s="4">
        <f t="shared" si="2331"/>
        <v>0</v>
      </c>
      <c r="S7449" s="4">
        <f t="shared" si="2332"/>
        <v>0</v>
      </c>
      <c r="T7449" s="4">
        <f t="shared" si="2333"/>
        <v>0</v>
      </c>
      <c r="U7449" s="7">
        <f t="shared" si="2334"/>
        <v>0</v>
      </c>
      <c r="V7449" s="4">
        <f t="shared" si="2320"/>
        <v>0.38268428076468186</v>
      </c>
      <c r="W7449" s="14">
        <f t="shared" si="2321"/>
        <v>0</v>
      </c>
      <c r="X7449" s="7">
        <f t="shared" si="2335"/>
        <v>8.9</v>
      </c>
      <c r="Y7449" s="4">
        <f t="shared" si="2336"/>
        <v>-6.0536000000000003</v>
      </c>
      <c r="Z7449" s="7">
        <f t="shared" si="2337"/>
        <v>20.256237600000002</v>
      </c>
      <c r="AA7449" s="14">
        <f t="shared" si="2338"/>
        <v>0</v>
      </c>
      <c r="AB7449" s="15">
        <v>0.57769230800000004</v>
      </c>
      <c r="AC7449" s="16">
        <f t="shared" si="2339"/>
        <v>0.43326923100000003</v>
      </c>
    </row>
    <row r="7450" spans="1:29" x14ac:dyDescent="0.25">
      <c r="A7450" s="1">
        <v>31723</v>
      </c>
      <c r="B7450" s="2">
        <v>0.29166666666666669</v>
      </c>
      <c r="C7450">
        <v>40</v>
      </c>
      <c r="D7450">
        <v>172</v>
      </c>
      <c r="E7450">
        <v>23</v>
      </c>
      <c r="F7450">
        <f t="shared" si="2322"/>
        <v>17</v>
      </c>
      <c r="G7450" s="8">
        <v>8.3000000000000007</v>
      </c>
      <c r="H7450">
        <v>7</v>
      </c>
      <c r="I7450">
        <v>7447</v>
      </c>
      <c r="J7450">
        <f t="shared" si="2323"/>
        <v>311</v>
      </c>
      <c r="K7450" s="11">
        <f t="shared" si="2324"/>
        <v>3.9701445622288594</v>
      </c>
      <c r="L7450">
        <f t="shared" si="2325"/>
        <v>16.028547697214307</v>
      </c>
      <c r="M7450">
        <f t="shared" si="2326"/>
        <v>7.6004757949535717</v>
      </c>
      <c r="N7450" s="8">
        <f t="shared" si="2327"/>
        <v>1.1517927434886945</v>
      </c>
      <c r="O7450" s="8">
        <f t="shared" si="2328"/>
        <v>-0.29859310386765636</v>
      </c>
      <c r="P7450" s="4">
        <f t="shared" si="2329"/>
        <v>0.14099494195232753</v>
      </c>
      <c r="Q7450" s="7">
        <f t="shared" si="2330"/>
        <v>0.14146632436787529</v>
      </c>
      <c r="R7450" s="4">
        <f t="shared" si="2331"/>
        <v>1.0798425312231563</v>
      </c>
      <c r="S7450" s="4">
        <f t="shared" si="2332"/>
        <v>1.0798425312231563</v>
      </c>
      <c r="T7450" s="4">
        <f t="shared" si="2333"/>
        <v>0</v>
      </c>
      <c r="U7450" s="7">
        <f t="shared" si="2334"/>
        <v>1.0798425312231563</v>
      </c>
      <c r="V7450" s="4">
        <f t="shared" si="2320"/>
        <v>0.3088830231083326</v>
      </c>
      <c r="W7450" s="14">
        <f t="shared" si="2321"/>
        <v>75.252490557193653</v>
      </c>
      <c r="X7450" s="7">
        <f t="shared" si="2335"/>
        <v>10.745705943108796</v>
      </c>
      <c r="Y7450" s="4">
        <f t="shared" si="2336"/>
        <v>-5.3596145653910927</v>
      </c>
      <c r="Z7450" s="7">
        <f t="shared" si="2337"/>
        <v>20.1236863819897</v>
      </c>
      <c r="AA7450" s="14">
        <f t="shared" si="2338"/>
        <v>0.35202865896850954</v>
      </c>
      <c r="AB7450" s="15">
        <v>0.47299999999999998</v>
      </c>
      <c r="AC7450" s="16">
        <f t="shared" si="2339"/>
        <v>0.35475000000000001</v>
      </c>
    </row>
    <row r="7451" spans="1:29" x14ac:dyDescent="0.25">
      <c r="A7451" s="1">
        <v>31723</v>
      </c>
      <c r="B7451" s="2">
        <v>0.33333333333333331</v>
      </c>
      <c r="C7451">
        <v>182</v>
      </c>
      <c r="D7451">
        <v>464</v>
      </c>
      <c r="E7451">
        <v>70</v>
      </c>
      <c r="F7451">
        <f t="shared" si="2322"/>
        <v>112</v>
      </c>
      <c r="G7451" s="8">
        <v>9.4</v>
      </c>
      <c r="H7451">
        <v>8</v>
      </c>
      <c r="I7451">
        <v>7448</v>
      </c>
      <c r="J7451">
        <f t="shared" si="2323"/>
        <v>311</v>
      </c>
      <c r="K7451" s="11">
        <f t="shared" si="2324"/>
        <v>3.9701445622288594</v>
      </c>
      <c r="L7451">
        <f t="shared" si="2325"/>
        <v>16.028547697214307</v>
      </c>
      <c r="M7451">
        <f t="shared" si="2326"/>
        <v>8.6004757949535726</v>
      </c>
      <c r="N7451" s="8">
        <f t="shared" si="2327"/>
        <v>0.88999335568954474</v>
      </c>
      <c r="O7451" s="8">
        <f t="shared" si="2328"/>
        <v>-0.29859310386765636</v>
      </c>
      <c r="P7451" s="4">
        <f t="shared" si="2329"/>
        <v>0.31290613553022228</v>
      </c>
      <c r="Q7451" s="7">
        <f t="shared" si="2330"/>
        <v>0.31825128210989029</v>
      </c>
      <c r="R7451" s="4">
        <f t="shared" si="2331"/>
        <v>0.89778750771536164</v>
      </c>
      <c r="S7451" s="4">
        <f t="shared" si="2332"/>
        <v>0.89778750771536164</v>
      </c>
      <c r="T7451" s="4">
        <f t="shared" si="2333"/>
        <v>0</v>
      </c>
      <c r="U7451" s="7">
        <f t="shared" si="2334"/>
        <v>0.89778750771536164</v>
      </c>
      <c r="V7451" s="4">
        <f t="shared" si="2320"/>
        <v>0.51565181414166783</v>
      </c>
      <c r="W7451" s="14">
        <f t="shared" si="2321"/>
        <v>306.5982130999613</v>
      </c>
      <c r="X7451" s="7">
        <f t="shared" si="2335"/>
        <v>19.364441925748743</v>
      </c>
      <c r="Y7451" s="4">
        <f t="shared" si="2336"/>
        <v>-2.1189698359184725</v>
      </c>
      <c r="Z7451" s="7">
        <f t="shared" si="2337"/>
        <v>19.504723238660429</v>
      </c>
      <c r="AA7451" s="14">
        <f t="shared" si="2338"/>
        <v>1.3901415191833844</v>
      </c>
      <c r="AB7451" s="15">
        <v>0.43838461499999998</v>
      </c>
      <c r="AC7451" s="16">
        <f t="shared" si="2339"/>
        <v>0.32878846125</v>
      </c>
    </row>
    <row r="7452" spans="1:29" x14ac:dyDescent="0.25">
      <c r="A7452" s="1">
        <v>31723</v>
      </c>
      <c r="B7452" s="2">
        <v>0.375</v>
      </c>
      <c r="C7452">
        <v>221</v>
      </c>
      <c r="D7452">
        <v>56</v>
      </c>
      <c r="E7452">
        <v>198</v>
      </c>
      <c r="F7452">
        <f t="shared" si="2322"/>
        <v>23</v>
      </c>
      <c r="G7452" s="8">
        <v>10</v>
      </c>
      <c r="H7452">
        <v>9</v>
      </c>
      <c r="I7452">
        <v>7449</v>
      </c>
      <c r="J7452">
        <f t="shared" si="2323"/>
        <v>311</v>
      </c>
      <c r="K7452" s="11">
        <f t="shared" si="2324"/>
        <v>3.9701445622288594</v>
      </c>
      <c r="L7452">
        <f t="shared" si="2325"/>
        <v>16.028547697214307</v>
      </c>
      <c r="M7452">
        <f t="shared" si="2326"/>
        <v>9.6004757949535726</v>
      </c>
      <c r="N7452" s="8">
        <f t="shared" si="2327"/>
        <v>0.62819396789039539</v>
      </c>
      <c r="O7452" s="8">
        <f t="shared" si="2328"/>
        <v>-0.29859310386765636</v>
      </c>
      <c r="P7452" s="4">
        <f t="shared" si="2329"/>
        <v>0.45168608165265256</v>
      </c>
      <c r="Q7452" s="7">
        <f t="shared" si="2330"/>
        <v>0.46865428814656662</v>
      </c>
      <c r="R7452" s="4">
        <f t="shared" si="2331"/>
        <v>0.68098863368928775</v>
      </c>
      <c r="S7452" s="4">
        <f t="shared" si="2332"/>
        <v>0.68098863368928775</v>
      </c>
      <c r="T7452" s="4">
        <f t="shared" si="2333"/>
        <v>0</v>
      </c>
      <c r="U7452" s="7">
        <f t="shared" si="2334"/>
        <v>0.68098863368928775</v>
      </c>
      <c r="V7452" s="4">
        <f t="shared" si="2320"/>
        <v>0.68257149564806219</v>
      </c>
      <c r="W7452" s="14">
        <f t="shared" si="2321"/>
        <v>228.68804268442057</v>
      </c>
      <c r="X7452" s="7">
        <f t="shared" si="2335"/>
        <v>17.432361387243667</v>
      </c>
      <c r="Y7452" s="4">
        <f t="shared" si="2336"/>
        <v>-2.8454321183963813</v>
      </c>
      <c r="Z7452" s="7">
        <f t="shared" si="2337"/>
        <v>19.643477534613712</v>
      </c>
      <c r="AA7452" s="14">
        <f t="shared" si="2338"/>
        <v>1.0442667133164143</v>
      </c>
      <c r="AB7452" s="15">
        <v>2.526538462</v>
      </c>
      <c r="AC7452" s="16">
        <f t="shared" si="2339"/>
        <v>1.8949038465000001</v>
      </c>
    </row>
    <row r="7453" spans="1:29" x14ac:dyDescent="0.25">
      <c r="A7453" s="1">
        <v>31723</v>
      </c>
      <c r="B7453" s="2">
        <v>0.41666666666666669</v>
      </c>
      <c r="C7453">
        <v>228</v>
      </c>
      <c r="D7453">
        <v>77</v>
      </c>
      <c r="E7453">
        <v>188</v>
      </c>
      <c r="F7453">
        <f t="shared" si="2322"/>
        <v>40</v>
      </c>
      <c r="G7453" s="8">
        <v>11.1</v>
      </c>
      <c r="H7453">
        <v>10</v>
      </c>
      <c r="I7453">
        <v>7450</v>
      </c>
      <c r="J7453">
        <f t="shared" si="2323"/>
        <v>311</v>
      </c>
      <c r="K7453" s="11">
        <f t="shared" si="2324"/>
        <v>3.9701445622288594</v>
      </c>
      <c r="L7453">
        <f t="shared" si="2325"/>
        <v>16.028547697214307</v>
      </c>
      <c r="M7453">
        <f t="shared" si="2326"/>
        <v>10.600475794953573</v>
      </c>
      <c r="N7453" s="8">
        <f t="shared" si="2327"/>
        <v>0.36639458009124598</v>
      </c>
      <c r="O7453" s="8">
        <f t="shared" si="2328"/>
        <v>-0.29859310386765636</v>
      </c>
      <c r="P7453" s="4">
        <f t="shared" si="2329"/>
        <v>0.54787715633607981</v>
      </c>
      <c r="Q7453" s="7">
        <f t="shared" si="2330"/>
        <v>0.57982453248803267</v>
      </c>
      <c r="R7453" s="4">
        <f t="shared" si="2331"/>
        <v>0.42168144916812494</v>
      </c>
      <c r="S7453" s="4">
        <f t="shared" si="2332"/>
        <v>0.42168144916812494</v>
      </c>
      <c r="T7453" s="4">
        <f t="shared" si="2333"/>
        <v>0</v>
      </c>
      <c r="U7453" s="7">
        <f t="shared" si="2334"/>
        <v>0.42168144916812494</v>
      </c>
      <c r="V7453" s="4">
        <f t="shared" si="2320"/>
        <v>0.79826676718067135</v>
      </c>
      <c r="W7453" s="14">
        <f t="shared" si="2321"/>
        <v>242.31118409557973</v>
      </c>
      <c r="X7453" s="7">
        <f t="shared" si="2335"/>
        <v>18.975113483106341</v>
      </c>
      <c r="Y7453" s="4">
        <f t="shared" si="2336"/>
        <v>-2.2653573303520158</v>
      </c>
      <c r="Z7453" s="7">
        <f t="shared" si="2337"/>
        <v>19.532683250097236</v>
      </c>
      <c r="AA7453" s="14">
        <f t="shared" si="2338"/>
        <v>1.1002337683043775</v>
      </c>
      <c r="AB7453" s="15">
        <v>2.5451538459999998</v>
      </c>
      <c r="AC7453" s="16">
        <f t="shared" si="2339"/>
        <v>1.9088653844999999</v>
      </c>
    </row>
    <row r="7454" spans="1:29" x14ac:dyDescent="0.25">
      <c r="A7454" s="1">
        <v>31723</v>
      </c>
      <c r="B7454" s="2">
        <v>0.45833333333333331</v>
      </c>
      <c r="C7454">
        <v>378</v>
      </c>
      <c r="D7454">
        <v>263</v>
      </c>
      <c r="E7454">
        <v>222</v>
      </c>
      <c r="F7454">
        <f t="shared" si="2322"/>
        <v>156</v>
      </c>
      <c r="G7454" s="8">
        <v>12.2</v>
      </c>
      <c r="H7454">
        <v>11</v>
      </c>
      <c r="I7454">
        <v>7451</v>
      </c>
      <c r="J7454">
        <f t="shared" si="2323"/>
        <v>311</v>
      </c>
      <c r="K7454" s="11">
        <f t="shared" si="2324"/>
        <v>3.9701445622288594</v>
      </c>
      <c r="L7454">
        <f t="shared" si="2325"/>
        <v>16.028547697214307</v>
      </c>
      <c r="M7454">
        <f t="shared" si="2326"/>
        <v>11.600475794953573</v>
      </c>
      <c r="N7454" s="8">
        <f t="shared" si="2327"/>
        <v>0.10459519229209653</v>
      </c>
      <c r="O7454" s="8">
        <f t="shared" si="2328"/>
        <v>-0.29859310386765636</v>
      </c>
      <c r="P7454" s="4">
        <f t="shared" si="2329"/>
        <v>0.5949240968040953</v>
      </c>
      <c r="Q7454" s="7">
        <f t="shared" si="2330"/>
        <v>0.6371712128213447</v>
      </c>
      <c r="R7454" s="4">
        <f t="shared" si="2331"/>
        <v>0.12446525852534225</v>
      </c>
      <c r="S7454" s="4">
        <f t="shared" si="2332"/>
        <v>0.12446525852534225</v>
      </c>
      <c r="T7454" s="4">
        <f t="shared" si="2333"/>
        <v>0</v>
      </c>
      <c r="U7454" s="7">
        <f t="shared" si="2334"/>
        <v>0.12446525852534225</v>
      </c>
      <c r="V7454" s="4">
        <f t="shared" si="2320"/>
        <v>0.85485318718002468</v>
      </c>
      <c r="W7454" s="14">
        <f t="shared" si="2321"/>
        <v>438.37697732958213</v>
      </c>
      <c r="X7454" s="7">
        <f t="shared" si="2335"/>
        <v>26.447251763211419</v>
      </c>
      <c r="Y7454" s="4">
        <f t="shared" si="2336"/>
        <v>0.5441666629674935</v>
      </c>
      <c r="Z7454" s="7">
        <f t="shared" si="2337"/>
        <v>18.996064167373209</v>
      </c>
      <c r="AA7454" s="14">
        <f t="shared" si="2338"/>
        <v>1.935802153266085</v>
      </c>
      <c r="AB7454" s="15">
        <v>2.3996153850000002</v>
      </c>
      <c r="AC7454" s="16">
        <f t="shared" si="2339"/>
        <v>1.79971153875</v>
      </c>
    </row>
    <row r="7455" spans="1:29" x14ac:dyDescent="0.25">
      <c r="A7455" s="1">
        <v>31723</v>
      </c>
      <c r="B7455" s="2">
        <v>0.5</v>
      </c>
      <c r="C7455">
        <v>379</v>
      </c>
      <c r="D7455">
        <v>191</v>
      </c>
      <c r="E7455">
        <v>262</v>
      </c>
      <c r="F7455">
        <f t="shared" si="2322"/>
        <v>117</v>
      </c>
      <c r="G7455" s="8">
        <v>13.3</v>
      </c>
      <c r="H7455">
        <v>12</v>
      </c>
      <c r="I7455">
        <v>7452</v>
      </c>
      <c r="J7455">
        <f t="shared" si="2323"/>
        <v>311</v>
      </c>
      <c r="K7455" s="11">
        <f t="shared" si="2324"/>
        <v>3.9701445622288594</v>
      </c>
      <c r="L7455">
        <f t="shared" si="2325"/>
        <v>16.028547697214307</v>
      </c>
      <c r="M7455">
        <f t="shared" si="2326"/>
        <v>12.600475794953573</v>
      </c>
      <c r="N7455" s="8">
        <f t="shared" si="2327"/>
        <v>-0.15720419550705289</v>
      </c>
      <c r="O7455" s="8">
        <f t="shared" si="2328"/>
        <v>-0.29859310386765636</v>
      </c>
      <c r="P7455" s="4">
        <f t="shared" si="2329"/>
        <v>0.58962073181254904</v>
      </c>
      <c r="Q7455" s="7">
        <f t="shared" si="2330"/>
        <v>0.63058918310306911</v>
      </c>
      <c r="R7455" s="4">
        <f t="shared" si="2331"/>
        <v>-0.18633540917007663</v>
      </c>
      <c r="S7455" s="4">
        <f t="shared" si="2332"/>
        <v>-0.18633540917007663</v>
      </c>
      <c r="T7455" s="4">
        <f t="shared" si="2333"/>
        <v>0</v>
      </c>
      <c r="U7455" s="7">
        <f t="shared" si="2334"/>
        <v>-0.18633540917007663</v>
      </c>
      <c r="V7455" s="4">
        <f t="shared" si="2320"/>
        <v>0.84847448463664621</v>
      </c>
      <c r="W7455" s="14">
        <f t="shared" si="2321"/>
        <v>414.08679928867934</v>
      </c>
      <c r="X7455" s="7">
        <f t="shared" si="2335"/>
        <v>26.75782097688208</v>
      </c>
      <c r="Y7455" s="4">
        <f t="shared" si="2336"/>
        <v>0.66094068730766198</v>
      </c>
      <c r="Z7455" s="7">
        <f t="shared" si="2337"/>
        <v>18.973760328724239</v>
      </c>
      <c r="AA7455" s="14">
        <f t="shared" si="2338"/>
        <v>1.8263936943122625</v>
      </c>
      <c r="AB7455" s="15">
        <v>2.5283076919999998</v>
      </c>
      <c r="AC7455" s="16">
        <f t="shared" si="2339"/>
        <v>1.8962307689999998</v>
      </c>
    </row>
    <row r="7456" spans="1:29" x14ac:dyDescent="0.25">
      <c r="A7456" s="1">
        <v>31723</v>
      </c>
      <c r="B7456" s="2">
        <v>0.54166666666666663</v>
      </c>
      <c r="C7456">
        <v>280</v>
      </c>
      <c r="D7456">
        <v>75</v>
      </c>
      <c r="E7456">
        <v>236</v>
      </c>
      <c r="F7456">
        <f t="shared" si="2322"/>
        <v>44</v>
      </c>
      <c r="G7456" s="8">
        <v>13.9</v>
      </c>
      <c r="H7456">
        <v>13</v>
      </c>
      <c r="I7456">
        <v>7453</v>
      </c>
      <c r="J7456">
        <f t="shared" si="2323"/>
        <v>311</v>
      </c>
      <c r="K7456" s="11">
        <f t="shared" si="2324"/>
        <v>3.9701445622288594</v>
      </c>
      <c r="L7456">
        <f t="shared" si="2325"/>
        <v>16.028547697214307</v>
      </c>
      <c r="M7456">
        <f t="shared" si="2326"/>
        <v>13.600475794953573</v>
      </c>
      <c r="N7456" s="8">
        <f t="shared" si="2327"/>
        <v>-0.41900358330620224</v>
      </c>
      <c r="O7456" s="8">
        <f t="shared" si="2328"/>
        <v>-0.29859310386765636</v>
      </c>
      <c r="P7456" s="4">
        <f t="shared" si="2329"/>
        <v>0.53232847692138996</v>
      </c>
      <c r="Q7456" s="7">
        <f t="shared" si="2330"/>
        <v>0.56134878208761074</v>
      </c>
      <c r="R7456" s="4">
        <f t="shared" si="2331"/>
        <v>-0.47725086314494891</v>
      </c>
      <c r="S7456" s="4">
        <f t="shared" si="2332"/>
        <v>-0.47725086314494891</v>
      </c>
      <c r="T7456" s="4">
        <f t="shared" si="2333"/>
        <v>0</v>
      </c>
      <c r="U7456" s="7">
        <f t="shared" si="2334"/>
        <v>-0.47725086314494891</v>
      </c>
      <c r="V7456" s="4">
        <f t="shared" si="2320"/>
        <v>0.77956535758756329</v>
      </c>
      <c r="W7456" s="14">
        <f t="shared" si="2321"/>
        <v>285.48514518794843</v>
      </c>
      <c r="X7456" s="7">
        <f t="shared" si="2335"/>
        <v>23.178267218608326</v>
      </c>
      <c r="Y7456" s="4">
        <f t="shared" si="2336"/>
        <v>-0.68497152580326937</v>
      </c>
      <c r="Z7456" s="7">
        <f t="shared" si="2337"/>
        <v>19.230829561428422</v>
      </c>
      <c r="AA7456" s="14">
        <f t="shared" si="2338"/>
        <v>1.2762364289144048</v>
      </c>
      <c r="AB7456" s="15">
        <v>2.476846154</v>
      </c>
      <c r="AC7456" s="16">
        <f t="shared" si="2339"/>
        <v>1.8576346154999999</v>
      </c>
    </row>
    <row r="7457" spans="1:29" x14ac:dyDescent="0.25">
      <c r="A7457" s="1">
        <v>31723</v>
      </c>
      <c r="B7457" s="2">
        <v>0.58333333333333337</v>
      </c>
      <c r="C7457">
        <v>468</v>
      </c>
      <c r="D7457">
        <v>555</v>
      </c>
      <c r="E7457">
        <v>190</v>
      </c>
      <c r="F7457">
        <f t="shared" si="2322"/>
        <v>278</v>
      </c>
      <c r="G7457" s="8">
        <v>14.4</v>
      </c>
      <c r="H7457">
        <v>14</v>
      </c>
      <c r="I7457">
        <v>7454</v>
      </c>
      <c r="J7457">
        <f t="shared" si="2323"/>
        <v>311</v>
      </c>
      <c r="K7457" s="11">
        <f t="shared" si="2324"/>
        <v>3.9701445622288594</v>
      </c>
      <c r="L7457">
        <f t="shared" si="2325"/>
        <v>16.028547697214307</v>
      </c>
      <c r="M7457">
        <f t="shared" si="2326"/>
        <v>14.600475794953573</v>
      </c>
      <c r="N7457" s="8">
        <f t="shared" si="2327"/>
        <v>-0.68080297110535171</v>
      </c>
      <c r="O7457" s="8">
        <f t="shared" si="2328"/>
        <v>-0.29859310386765636</v>
      </c>
      <c r="P7457" s="4">
        <f t="shared" si="2329"/>
        <v>0.42695170462152243</v>
      </c>
      <c r="Q7457" s="7">
        <f t="shared" si="2330"/>
        <v>0.44111909878420213</v>
      </c>
      <c r="R7457" s="4">
        <f t="shared" si="2331"/>
        <v>-0.72782526255509761</v>
      </c>
      <c r="S7457" s="4">
        <f t="shared" si="2332"/>
        <v>-0.72782526255509761</v>
      </c>
      <c r="T7457" s="4">
        <f t="shared" si="2333"/>
        <v>0</v>
      </c>
      <c r="U7457" s="7">
        <f t="shared" si="2334"/>
        <v>-0.72782526255509761</v>
      </c>
      <c r="V7457" s="4">
        <f t="shared" si="2320"/>
        <v>0.65282184916345365</v>
      </c>
      <c r="W7457" s="14">
        <f t="shared" si="2321"/>
        <v>545.0846484894771</v>
      </c>
      <c r="X7457" s="7">
        <f t="shared" si="2335"/>
        <v>32.115251075908006</v>
      </c>
      <c r="Y7457" s="4">
        <f t="shared" si="2336"/>
        <v>2.67533440454141</v>
      </c>
      <c r="Z7457" s="7">
        <f t="shared" si="2337"/>
        <v>18.58901112873259</v>
      </c>
      <c r="AA7457" s="14">
        <f t="shared" si="2338"/>
        <v>2.3554280424142662</v>
      </c>
      <c r="AB7457" s="15">
        <v>2.4546153849999999</v>
      </c>
      <c r="AC7457" s="16">
        <f t="shared" si="2339"/>
        <v>1.8409615387499998</v>
      </c>
    </row>
    <row r="7458" spans="1:29" x14ac:dyDescent="0.25">
      <c r="A7458" s="1">
        <v>31723</v>
      </c>
      <c r="B7458" s="2">
        <v>0.625</v>
      </c>
      <c r="C7458">
        <v>345</v>
      </c>
      <c r="D7458">
        <v>604</v>
      </c>
      <c r="E7458">
        <v>120</v>
      </c>
      <c r="F7458">
        <f t="shared" si="2322"/>
        <v>225</v>
      </c>
      <c r="G7458" s="8">
        <v>14.4</v>
      </c>
      <c r="H7458">
        <v>15</v>
      </c>
      <c r="I7458">
        <v>7455</v>
      </c>
      <c r="J7458">
        <f t="shared" si="2323"/>
        <v>311</v>
      </c>
      <c r="K7458" s="11">
        <f t="shared" si="2324"/>
        <v>3.9701445622288594</v>
      </c>
      <c r="L7458">
        <f t="shared" si="2325"/>
        <v>16.028547697214307</v>
      </c>
      <c r="M7458">
        <f t="shared" si="2326"/>
        <v>15.600475794953573</v>
      </c>
      <c r="N7458" s="8">
        <f t="shared" si="2327"/>
        <v>-0.94260235890450117</v>
      </c>
      <c r="O7458" s="8">
        <f t="shared" si="2328"/>
        <v>-0.29859310386765636</v>
      </c>
      <c r="P7458" s="4">
        <f t="shared" si="2329"/>
        <v>0.28067166780183278</v>
      </c>
      <c r="Q7458" s="7">
        <f t="shared" si="2330"/>
        <v>0.28449383462795097</v>
      </c>
      <c r="R7458" s="4">
        <f t="shared" si="2331"/>
        <v>-0.93681245115523992</v>
      </c>
      <c r="S7458" s="4">
        <f t="shared" si="2332"/>
        <v>-0.93681245115523992</v>
      </c>
      <c r="T7458" s="4">
        <f t="shared" si="2333"/>
        <v>0</v>
      </c>
      <c r="U7458" s="7">
        <f t="shared" si="2334"/>
        <v>-0.93681245115523992</v>
      </c>
      <c r="V7458" s="4">
        <f t="shared" si="2320"/>
        <v>0.47688132000986971</v>
      </c>
      <c r="W7458" s="14">
        <f t="shared" si="2321"/>
        <v>403.46906815149413</v>
      </c>
      <c r="X7458" s="7">
        <f t="shared" si="2335"/>
        <v>27.51274471492356</v>
      </c>
      <c r="Y7458" s="4">
        <f t="shared" si="2336"/>
        <v>0.94479201281125857</v>
      </c>
      <c r="Z7458" s="7">
        <f t="shared" si="2337"/>
        <v>18.919544725553049</v>
      </c>
      <c r="AA7458" s="14">
        <f t="shared" si="2338"/>
        <v>1.7744776333191703</v>
      </c>
      <c r="AB7458" s="15">
        <v>2.5389230770000002</v>
      </c>
      <c r="AC7458" s="16">
        <f t="shared" si="2339"/>
        <v>1.9041923077500003</v>
      </c>
    </row>
    <row r="7459" spans="1:29" x14ac:dyDescent="0.25">
      <c r="A7459" s="1">
        <v>31723</v>
      </c>
      <c r="B7459" s="2">
        <v>0.66666666666666663</v>
      </c>
      <c r="C7459">
        <v>167</v>
      </c>
      <c r="D7459">
        <v>579</v>
      </c>
      <c r="E7459">
        <v>46</v>
      </c>
      <c r="F7459">
        <f t="shared" si="2322"/>
        <v>121</v>
      </c>
      <c r="G7459" s="8">
        <v>13.9</v>
      </c>
      <c r="H7459">
        <v>16</v>
      </c>
      <c r="I7459">
        <v>7456</v>
      </c>
      <c r="J7459">
        <f t="shared" si="2323"/>
        <v>311</v>
      </c>
      <c r="K7459" s="11">
        <f t="shared" si="2324"/>
        <v>3.9701445622288594</v>
      </c>
      <c r="L7459">
        <f t="shared" si="2325"/>
        <v>16.028547697214307</v>
      </c>
      <c r="M7459">
        <f t="shared" si="2326"/>
        <v>16.600475794953571</v>
      </c>
      <c r="N7459" s="8">
        <f t="shared" si="2327"/>
        <v>-1.2044017467036501</v>
      </c>
      <c r="O7459" s="8">
        <f t="shared" si="2328"/>
        <v>-0.29859310386765636</v>
      </c>
      <c r="P7459" s="4">
        <f t="shared" si="2329"/>
        <v>0.10345710923239243</v>
      </c>
      <c r="Q7459" s="7">
        <f t="shared" si="2330"/>
        <v>0.10364256053728844</v>
      </c>
      <c r="R7459" s="4">
        <f t="shared" si="2331"/>
        <v>-1.113223585653712</v>
      </c>
      <c r="S7459" s="4">
        <f t="shared" si="2332"/>
        <v>-1.113223585653712</v>
      </c>
      <c r="T7459" s="4">
        <f t="shared" si="2333"/>
        <v>0</v>
      </c>
      <c r="U7459" s="7">
        <f t="shared" si="2334"/>
        <v>-1.113223585653712</v>
      </c>
      <c r="V7459" s="4">
        <f t="shared" si="2320"/>
        <v>0.26373382643315701</v>
      </c>
      <c r="W7459" s="14">
        <f t="shared" si="2321"/>
        <v>196.9511066699188</v>
      </c>
      <c r="X7459" s="7">
        <f t="shared" si="2335"/>
        <v>20.300910966772364</v>
      </c>
      <c r="Y7459" s="4">
        <f t="shared" si="2336"/>
        <v>-1.7668574764935914</v>
      </c>
      <c r="Z7459" s="7">
        <f t="shared" si="2337"/>
        <v>19.437469778010279</v>
      </c>
      <c r="AA7459" s="14">
        <f t="shared" si="2338"/>
        <v>0.88991342698279985</v>
      </c>
      <c r="AB7459" s="15">
        <v>0.56261538499999997</v>
      </c>
      <c r="AC7459" s="16">
        <f t="shared" si="2339"/>
        <v>0.42196153874999998</v>
      </c>
    </row>
    <row r="7460" spans="1:29" x14ac:dyDescent="0.25">
      <c r="A7460" s="1">
        <v>31723</v>
      </c>
      <c r="B7460" s="2">
        <v>0.70833333333333337</v>
      </c>
      <c r="C7460">
        <v>31</v>
      </c>
      <c r="D7460">
        <v>118</v>
      </c>
      <c r="E7460">
        <v>19</v>
      </c>
      <c r="F7460">
        <f t="shared" si="2322"/>
        <v>12</v>
      </c>
      <c r="G7460" s="8">
        <v>12.2</v>
      </c>
      <c r="H7460">
        <v>17</v>
      </c>
      <c r="I7460">
        <v>7457</v>
      </c>
      <c r="J7460">
        <f t="shared" si="2323"/>
        <v>311</v>
      </c>
      <c r="K7460" s="11">
        <f t="shared" si="2324"/>
        <v>3.9701445622288594</v>
      </c>
      <c r="L7460">
        <f t="shared" si="2325"/>
        <v>16.028547697214307</v>
      </c>
      <c r="M7460">
        <f t="shared" si="2326"/>
        <v>17.600475794953571</v>
      </c>
      <c r="N7460" s="8">
        <f t="shared" si="2327"/>
        <v>-1.4662011345027994</v>
      </c>
      <c r="O7460" s="8">
        <f t="shared" si="2328"/>
        <v>-0.29859310386765636</v>
      </c>
      <c r="P7460" s="4">
        <f t="shared" si="2329"/>
        <v>0</v>
      </c>
      <c r="Q7460" s="7">
        <f t="shared" si="2330"/>
        <v>0</v>
      </c>
      <c r="R7460" s="4">
        <f t="shared" si="2331"/>
        <v>0</v>
      </c>
      <c r="S7460" s="4">
        <f t="shared" si="2332"/>
        <v>0</v>
      </c>
      <c r="T7460" s="4">
        <f t="shared" si="2333"/>
        <v>0</v>
      </c>
      <c r="U7460" s="7">
        <f t="shared" si="2334"/>
        <v>0</v>
      </c>
      <c r="V7460" s="4">
        <f t="shared" si="2320"/>
        <v>0.38268428076468186</v>
      </c>
      <c r="W7460" s="14">
        <f t="shared" si="2321"/>
        <v>63.43359735060848</v>
      </c>
      <c r="X7460" s="7">
        <f t="shared" si="2335"/>
        <v>14.261591913894776</v>
      </c>
      <c r="Y7460" s="4">
        <f t="shared" si="2336"/>
        <v>-4.0376414403755643</v>
      </c>
      <c r="Z7460" s="7">
        <f t="shared" si="2337"/>
        <v>19.871189515111734</v>
      </c>
      <c r="AA7460" s="14">
        <f t="shared" si="2338"/>
        <v>0.29301699442574791</v>
      </c>
      <c r="AB7460" s="15">
        <v>0.64784615400000001</v>
      </c>
      <c r="AC7460" s="16">
        <f t="shared" si="2339"/>
        <v>0.48588461550000001</v>
      </c>
    </row>
    <row r="7461" spans="1:29" x14ac:dyDescent="0.25">
      <c r="A7461" s="1">
        <v>31723</v>
      </c>
      <c r="B7461" s="2">
        <v>0.75</v>
      </c>
      <c r="C7461">
        <v>0</v>
      </c>
      <c r="D7461">
        <v>0</v>
      </c>
      <c r="E7461">
        <v>0</v>
      </c>
      <c r="F7461">
        <f t="shared" si="2322"/>
        <v>0</v>
      </c>
      <c r="G7461" s="8">
        <v>10.6</v>
      </c>
      <c r="H7461">
        <v>18</v>
      </c>
      <c r="I7461">
        <v>7458</v>
      </c>
      <c r="J7461">
        <f t="shared" si="2323"/>
        <v>311</v>
      </c>
      <c r="K7461" s="11">
        <f t="shared" si="2324"/>
        <v>3.9701445622288594</v>
      </c>
      <c r="L7461">
        <f t="shared" si="2325"/>
        <v>16.028547697214307</v>
      </c>
      <c r="M7461">
        <f t="shared" si="2326"/>
        <v>18.600475794953571</v>
      </c>
      <c r="N7461" s="8">
        <f t="shared" si="2327"/>
        <v>-1.728000522301949</v>
      </c>
      <c r="O7461" s="8">
        <f t="shared" si="2328"/>
        <v>-0.29859310386765636</v>
      </c>
      <c r="P7461" s="4">
        <f t="shared" si="2329"/>
        <v>0</v>
      </c>
      <c r="Q7461" s="7">
        <f t="shared" si="2330"/>
        <v>0</v>
      </c>
      <c r="R7461" s="4">
        <f t="shared" si="2331"/>
        <v>0</v>
      </c>
      <c r="S7461" s="4">
        <f t="shared" si="2332"/>
        <v>0</v>
      </c>
      <c r="T7461" s="4">
        <f t="shared" si="2333"/>
        <v>0</v>
      </c>
      <c r="U7461" s="7">
        <f t="shared" si="2334"/>
        <v>0</v>
      </c>
      <c r="V7461" s="4">
        <f t="shared" si="2320"/>
        <v>0.38268428076468186</v>
      </c>
      <c r="W7461" s="14">
        <f t="shared" si="2321"/>
        <v>0</v>
      </c>
      <c r="X7461" s="7">
        <f t="shared" si="2335"/>
        <v>10.6</v>
      </c>
      <c r="Y7461" s="4">
        <f t="shared" si="2336"/>
        <v>-5.4144000000000005</v>
      </c>
      <c r="Z7461" s="7">
        <f t="shared" si="2337"/>
        <v>20.134150399999999</v>
      </c>
      <c r="AA7461" s="14">
        <f t="shared" si="2338"/>
        <v>0</v>
      </c>
      <c r="AB7461" s="15">
        <v>1.410153846</v>
      </c>
      <c r="AC7461" s="16">
        <f t="shared" si="2339"/>
        <v>1.0576153845</v>
      </c>
    </row>
    <row r="7462" spans="1:29" x14ac:dyDescent="0.25">
      <c r="A7462" s="1">
        <v>31723</v>
      </c>
      <c r="B7462" s="2">
        <v>0.79166666666666663</v>
      </c>
      <c r="C7462">
        <v>0</v>
      </c>
      <c r="D7462">
        <v>0</v>
      </c>
      <c r="E7462">
        <v>0</v>
      </c>
      <c r="F7462">
        <f t="shared" si="2322"/>
        <v>0</v>
      </c>
      <c r="G7462" s="8">
        <v>10.6</v>
      </c>
      <c r="H7462">
        <v>19</v>
      </c>
      <c r="I7462">
        <v>7459</v>
      </c>
      <c r="J7462">
        <f t="shared" si="2323"/>
        <v>311</v>
      </c>
      <c r="K7462" s="11">
        <f t="shared" si="2324"/>
        <v>3.9701445622288594</v>
      </c>
      <c r="L7462">
        <f t="shared" si="2325"/>
        <v>16.028547697214307</v>
      </c>
      <c r="M7462">
        <f t="shared" si="2326"/>
        <v>19.600475794953571</v>
      </c>
      <c r="N7462" s="8">
        <f t="shared" si="2327"/>
        <v>-1.9897999101010981</v>
      </c>
      <c r="O7462" s="8">
        <f t="shared" si="2328"/>
        <v>-0.29859310386765636</v>
      </c>
      <c r="P7462" s="4">
        <f t="shared" si="2329"/>
        <v>0</v>
      </c>
      <c r="Q7462" s="7">
        <f t="shared" si="2330"/>
        <v>0</v>
      </c>
      <c r="R7462" s="4">
        <f t="shared" si="2331"/>
        <v>0</v>
      </c>
      <c r="S7462" s="4">
        <f t="shared" si="2332"/>
        <v>0</v>
      </c>
      <c r="T7462" s="4">
        <f t="shared" si="2333"/>
        <v>0</v>
      </c>
      <c r="U7462" s="7">
        <f t="shared" si="2334"/>
        <v>0</v>
      </c>
      <c r="V7462" s="4">
        <f t="shared" si="2320"/>
        <v>0.38268428076468186</v>
      </c>
      <c r="W7462" s="14">
        <f t="shared" si="2321"/>
        <v>0</v>
      </c>
      <c r="X7462" s="7">
        <f t="shared" si="2335"/>
        <v>10.6</v>
      </c>
      <c r="Y7462" s="4">
        <f t="shared" si="2336"/>
        <v>-5.4144000000000005</v>
      </c>
      <c r="Z7462" s="7">
        <f t="shared" si="2337"/>
        <v>20.134150399999999</v>
      </c>
      <c r="AA7462" s="14">
        <f t="shared" si="2338"/>
        <v>0</v>
      </c>
      <c r="AB7462" s="15">
        <v>0.88300000000000001</v>
      </c>
      <c r="AC7462" s="16">
        <f t="shared" si="2339"/>
        <v>0.66225000000000001</v>
      </c>
    </row>
    <row r="7463" spans="1:29" x14ac:dyDescent="0.25">
      <c r="A7463" s="1">
        <v>31723</v>
      </c>
      <c r="B7463" s="2">
        <v>0.83333333333333337</v>
      </c>
      <c r="C7463">
        <v>0</v>
      </c>
      <c r="D7463">
        <v>0</v>
      </c>
      <c r="E7463">
        <v>0</v>
      </c>
      <c r="F7463">
        <f t="shared" si="2322"/>
        <v>0</v>
      </c>
      <c r="G7463" s="8">
        <v>8.3000000000000007</v>
      </c>
      <c r="H7463">
        <v>20</v>
      </c>
      <c r="I7463">
        <v>7460</v>
      </c>
      <c r="J7463">
        <f t="shared" si="2323"/>
        <v>311</v>
      </c>
      <c r="K7463" s="11">
        <f t="shared" si="2324"/>
        <v>3.9701445622288594</v>
      </c>
      <c r="L7463">
        <f t="shared" si="2325"/>
        <v>16.028547697214307</v>
      </c>
      <c r="M7463">
        <f t="shared" si="2326"/>
        <v>20.600475794953571</v>
      </c>
      <c r="N7463" s="8">
        <f t="shared" si="2327"/>
        <v>-2.2515992979002477</v>
      </c>
      <c r="O7463" s="8">
        <f t="shared" si="2328"/>
        <v>-0.29859310386765636</v>
      </c>
      <c r="P7463" s="4">
        <f t="shared" si="2329"/>
        <v>0</v>
      </c>
      <c r="Q7463" s="7">
        <f t="shared" si="2330"/>
        <v>0</v>
      </c>
      <c r="R7463" s="4">
        <f t="shared" si="2331"/>
        <v>0</v>
      </c>
      <c r="S7463" s="4">
        <f t="shared" si="2332"/>
        <v>0</v>
      </c>
      <c r="T7463" s="4">
        <f t="shared" si="2333"/>
        <v>1</v>
      </c>
      <c r="U7463" s="7">
        <f t="shared" si="2334"/>
        <v>0</v>
      </c>
      <c r="V7463" s="4">
        <f t="shared" si="2320"/>
        <v>0.38268428076468186</v>
      </c>
      <c r="W7463" s="14">
        <f t="shared" si="2321"/>
        <v>0</v>
      </c>
      <c r="X7463" s="7">
        <f t="shared" si="2335"/>
        <v>8.3000000000000007</v>
      </c>
      <c r="Y7463" s="4">
        <f t="shared" si="2336"/>
        <v>-6.2791999999999994</v>
      </c>
      <c r="Z7463" s="7">
        <f t="shared" si="2337"/>
        <v>20.2993272</v>
      </c>
      <c r="AA7463" s="14">
        <f t="shared" si="2338"/>
        <v>0</v>
      </c>
      <c r="AB7463" s="15">
        <v>0.93715384599999996</v>
      </c>
      <c r="AC7463" s="16">
        <f t="shared" si="2339"/>
        <v>0.70286538449999991</v>
      </c>
    </row>
    <row r="7464" spans="1:29" x14ac:dyDescent="0.25">
      <c r="A7464" s="1">
        <v>31723</v>
      </c>
      <c r="B7464" s="2">
        <v>0.875</v>
      </c>
      <c r="C7464">
        <v>0</v>
      </c>
      <c r="D7464">
        <v>0</v>
      </c>
      <c r="E7464">
        <v>0</v>
      </c>
      <c r="F7464">
        <f t="shared" si="2322"/>
        <v>0</v>
      </c>
      <c r="G7464" s="8">
        <v>6.7</v>
      </c>
      <c r="H7464">
        <v>21</v>
      </c>
      <c r="I7464">
        <v>7461</v>
      </c>
      <c r="J7464">
        <f t="shared" si="2323"/>
        <v>311</v>
      </c>
      <c r="K7464" s="11">
        <f t="shared" si="2324"/>
        <v>3.9701445622288594</v>
      </c>
      <c r="L7464">
        <f t="shared" si="2325"/>
        <v>16.028547697214307</v>
      </c>
      <c r="M7464">
        <f t="shared" si="2326"/>
        <v>21.600475794953571</v>
      </c>
      <c r="N7464" s="8">
        <f t="shared" si="2327"/>
        <v>-2.5133986856993973</v>
      </c>
      <c r="O7464" s="8">
        <f t="shared" si="2328"/>
        <v>-0.29859310386765636</v>
      </c>
      <c r="P7464" s="4">
        <f t="shared" si="2329"/>
        <v>0</v>
      </c>
      <c r="Q7464" s="7">
        <f t="shared" si="2330"/>
        <v>0</v>
      </c>
      <c r="R7464" s="4">
        <f t="shared" si="2331"/>
        <v>0</v>
      </c>
      <c r="S7464" s="4">
        <f t="shared" si="2332"/>
        <v>0</v>
      </c>
      <c r="T7464" s="4">
        <f t="shared" si="2333"/>
        <v>1</v>
      </c>
      <c r="U7464" s="7">
        <f t="shared" si="2334"/>
        <v>0</v>
      </c>
      <c r="V7464" s="4">
        <f t="shared" si="2320"/>
        <v>0.38268428076468186</v>
      </c>
      <c r="W7464" s="14">
        <f t="shared" si="2321"/>
        <v>0</v>
      </c>
      <c r="X7464" s="7">
        <f t="shared" si="2335"/>
        <v>6.7</v>
      </c>
      <c r="Y7464" s="4">
        <f t="shared" si="2336"/>
        <v>-6.8808000000000007</v>
      </c>
      <c r="Z7464" s="7">
        <f t="shared" si="2337"/>
        <v>20.414232800000001</v>
      </c>
      <c r="AA7464" s="14">
        <f t="shared" si="2338"/>
        <v>0</v>
      </c>
      <c r="AB7464" s="15">
        <v>0.90607692299999998</v>
      </c>
      <c r="AC7464" s="16">
        <f t="shared" si="2339"/>
        <v>0.67955769224999996</v>
      </c>
    </row>
    <row r="7465" spans="1:29" x14ac:dyDescent="0.25">
      <c r="A7465" s="1">
        <v>31723</v>
      </c>
      <c r="B7465" s="2">
        <v>0.91666666666666663</v>
      </c>
      <c r="C7465">
        <v>0</v>
      </c>
      <c r="D7465">
        <v>0</v>
      </c>
      <c r="E7465">
        <v>0</v>
      </c>
      <c r="F7465">
        <f t="shared" si="2322"/>
        <v>0</v>
      </c>
      <c r="G7465" s="8">
        <v>6.7</v>
      </c>
      <c r="H7465">
        <v>22</v>
      </c>
      <c r="I7465">
        <v>7462</v>
      </c>
      <c r="J7465">
        <f t="shared" si="2323"/>
        <v>311</v>
      </c>
      <c r="K7465" s="11">
        <f t="shared" si="2324"/>
        <v>3.9701445622288594</v>
      </c>
      <c r="L7465">
        <f t="shared" si="2325"/>
        <v>16.028547697214307</v>
      </c>
      <c r="M7465">
        <f t="shared" si="2326"/>
        <v>22.600475794953571</v>
      </c>
      <c r="N7465" s="8">
        <f t="shared" si="2327"/>
        <v>-2.7751980734985464</v>
      </c>
      <c r="O7465" s="8">
        <f t="shared" si="2328"/>
        <v>-0.29859310386765636</v>
      </c>
      <c r="P7465" s="4">
        <f t="shared" si="2329"/>
        <v>0</v>
      </c>
      <c r="Q7465" s="7">
        <f t="shared" si="2330"/>
        <v>0</v>
      </c>
      <c r="R7465" s="4">
        <f t="shared" si="2331"/>
        <v>0</v>
      </c>
      <c r="S7465" s="4">
        <f t="shared" si="2332"/>
        <v>0</v>
      </c>
      <c r="T7465" s="4">
        <f t="shared" si="2333"/>
        <v>1</v>
      </c>
      <c r="U7465" s="7">
        <f t="shared" si="2334"/>
        <v>0</v>
      </c>
      <c r="V7465" s="4">
        <f t="shared" si="2320"/>
        <v>0.38268428076468186</v>
      </c>
      <c r="W7465" s="14">
        <f t="shared" si="2321"/>
        <v>0</v>
      </c>
      <c r="X7465" s="7">
        <f t="shared" si="2335"/>
        <v>6.7</v>
      </c>
      <c r="Y7465" s="4">
        <f t="shared" si="2336"/>
        <v>-6.8808000000000007</v>
      </c>
      <c r="Z7465" s="7">
        <f t="shared" si="2337"/>
        <v>20.414232800000001</v>
      </c>
      <c r="AA7465" s="14">
        <f t="shared" si="2338"/>
        <v>0</v>
      </c>
      <c r="AB7465" s="15">
        <v>0.85907692300000005</v>
      </c>
      <c r="AC7465" s="16">
        <f t="shared" si="2339"/>
        <v>0.64430769225000006</v>
      </c>
    </row>
    <row r="7466" spans="1:29" x14ac:dyDescent="0.25">
      <c r="A7466" s="1">
        <v>31723</v>
      </c>
      <c r="B7466" s="2">
        <v>0.95833333333333337</v>
      </c>
      <c r="C7466">
        <v>0</v>
      </c>
      <c r="D7466">
        <v>0</v>
      </c>
      <c r="E7466">
        <v>0</v>
      </c>
      <c r="F7466">
        <f t="shared" si="2322"/>
        <v>0</v>
      </c>
      <c r="G7466" s="8">
        <v>6.1</v>
      </c>
      <c r="H7466">
        <v>23</v>
      </c>
      <c r="I7466">
        <v>7463</v>
      </c>
      <c r="J7466">
        <f t="shared" si="2323"/>
        <v>311</v>
      </c>
      <c r="K7466" s="11">
        <f t="shared" si="2324"/>
        <v>3.9701445622288594</v>
      </c>
      <c r="L7466">
        <f t="shared" si="2325"/>
        <v>16.028547697214307</v>
      </c>
      <c r="M7466">
        <f t="shared" si="2326"/>
        <v>23.600475794953571</v>
      </c>
      <c r="N7466" s="8">
        <f t="shared" si="2327"/>
        <v>-3.0369974612976955</v>
      </c>
      <c r="O7466" s="8">
        <f t="shared" si="2328"/>
        <v>-0.29859310386765636</v>
      </c>
      <c r="P7466" s="4">
        <f t="shared" si="2329"/>
        <v>0</v>
      </c>
      <c r="Q7466" s="7">
        <f t="shared" si="2330"/>
        <v>0</v>
      </c>
      <c r="R7466" s="4">
        <f t="shared" si="2331"/>
        <v>0</v>
      </c>
      <c r="S7466" s="4">
        <f t="shared" si="2332"/>
        <v>0</v>
      </c>
      <c r="T7466" s="4">
        <f t="shared" si="2333"/>
        <v>1</v>
      </c>
      <c r="U7466" s="7">
        <f t="shared" si="2334"/>
        <v>0</v>
      </c>
      <c r="V7466" s="4">
        <f t="shared" si="2320"/>
        <v>0.38268428076468186</v>
      </c>
      <c r="W7466" s="14">
        <f t="shared" si="2321"/>
        <v>0</v>
      </c>
      <c r="X7466" s="7">
        <f t="shared" si="2335"/>
        <v>6.1</v>
      </c>
      <c r="Y7466" s="4">
        <f t="shared" si="2336"/>
        <v>-7.1063999999999998</v>
      </c>
      <c r="Z7466" s="7">
        <f t="shared" si="2337"/>
        <v>20.457322399999999</v>
      </c>
      <c r="AA7466" s="14">
        <f t="shared" si="2338"/>
        <v>0</v>
      </c>
      <c r="AB7466" s="15">
        <v>0.89723076899999998</v>
      </c>
      <c r="AC7466" s="16">
        <f t="shared" si="2339"/>
        <v>0.67292307674999996</v>
      </c>
    </row>
    <row r="7467" spans="1:29" x14ac:dyDescent="0.25">
      <c r="A7467" s="1">
        <v>31723</v>
      </c>
      <c r="B7467" s="3">
        <v>1</v>
      </c>
      <c r="C7467">
        <v>0</v>
      </c>
      <c r="D7467">
        <v>0</v>
      </c>
      <c r="E7467">
        <v>0</v>
      </c>
      <c r="F7467">
        <f t="shared" si="2322"/>
        <v>0</v>
      </c>
      <c r="G7467" s="8">
        <v>5.6</v>
      </c>
      <c r="H7467">
        <v>24</v>
      </c>
      <c r="I7467">
        <v>7464</v>
      </c>
      <c r="J7467">
        <f t="shared" si="2323"/>
        <v>311</v>
      </c>
      <c r="K7467" s="11">
        <f t="shared" si="2324"/>
        <v>3.9701445622288594</v>
      </c>
      <c r="L7467">
        <f t="shared" si="2325"/>
        <v>16.028547697214307</v>
      </c>
      <c r="M7467">
        <f t="shared" si="2326"/>
        <v>24.600475794953571</v>
      </c>
      <c r="N7467" s="8">
        <f t="shared" si="2327"/>
        <v>-3.2987968490968456</v>
      </c>
      <c r="O7467" s="8">
        <f t="shared" si="2328"/>
        <v>-0.29859310386765636</v>
      </c>
      <c r="P7467" s="4">
        <f t="shared" si="2329"/>
        <v>0</v>
      </c>
      <c r="Q7467" s="7">
        <f t="shared" si="2330"/>
        <v>0</v>
      </c>
      <c r="R7467" s="4">
        <f t="shared" si="2331"/>
        <v>0</v>
      </c>
      <c r="S7467" s="4">
        <f t="shared" si="2332"/>
        <v>0</v>
      </c>
      <c r="T7467" s="4">
        <f t="shared" si="2333"/>
        <v>1</v>
      </c>
      <c r="U7467" s="7">
        <f t="shared" si="2334"/>
        <v>0</v>
      </c>
      <c r="V7467" s="4">
        <f t="shared" si="2320"/>
        <v>0.38268428076468186</v>
      </c>
      <c r="W7467" s="14">
        <f t="shared" si="2321"/>
        <v>0</v>
      </c>
      <c r="X7467" s="7">
        <f t="shared" si="2335"/>
        <v>5.6</v>
      </c>
      <c r="Y7467" s="4">
        <f t="shared" si="2336"/>
        <v>-7.2943999999999996</v>
      </c>
      <c r="Z7467" s="7">
        <f t="shared" si="2337"/>
        <v>20.493230399999998</v>
      </c>
      <c r="AA7467" s="14">
        <f t="shared" si="2338"/>
        <v>0</v>
      </c>
      <c r="AB7467" s="15">
        <v>0.67976923099999997</v>
      </c>
      <c r="AC7467" s="16">
        <f t="shared" si="2339"/>
        <v>0.50982692325000001</v>
      </c>
    </row>
    <row r="7468" spans="1:29" x14ac:dyDescent="0.25">
      <c r="A7468" s="1">
        <v>31724</v>
      </c>
      <c r="B7468" s="2">
        <v>4.1666666666666664E-2</v>
      </c>
      <c r="C7468">
        <v>0</v>
      </c>
      <c r="D7468">
        <v>0</v>
      </c>
      <c r="E7468">
        <v>0</v>
      </c>
      <c r="F7468">
        <f t="shared" si="2322"/>
        <v>0</v>
      </c>
      <c r="G7468" s="8">
        <v>8.9</v>
      </c>
      <c r="H7468">
        <v>1</v>
      </c>
      <c r="I7468">
        <v>7465</v>
      </c>
      <c r="J7468">
        <f t="shared" si="2323"/>
        <v>312</v>
      </c>
      <c r="K7468" s="11">
        <f t="shared" si="2324"/>
        <v>3.9874060603255064</v>
      </c>
      <c r="L7468">
        <f t="shared" si="2325"/>
        <v>15.914116326157634</v>
      </c>
      <c r="M7468">
        <f t="shared" si="2326"/>
        <v>1.5985686054359607</v>
      </c>
      <c r="N7468" s="8">
        <f t="shared" si="2327"/>
        <v>2.7230883713317184</v>
      </c>
      <c r="O7468" s="8">
        <f t="shared" si="2328"/>
        <v>-0.30336712934380827</v>
      </c>
      <c r="P7468" s="4">
        <f t="shared" si="2329"/>
        <v>0</v>
      </c>
      <c r="Q7468" s="7">
        <f t="shared" si="2330"/>
        <v>0</v>
      </c>
      <c r="R7468" s="4">
        <f t="shared" si="2331"/>
        <v>0</v>
      </c>
      <c r="S7468" s="4">
        <f t="shared" si="2332"/>
        <v>0</v>
      </c>
      <c r="T7468" s="4">
        <f t="shared" si="2333"/>
        <v>1</v>
      </c>
      <c r="U7468" s="7">
        <f t="shared" si="2334"/>
        <v>0</v>
      </c>
      <c r="V7468" s="4">
        <f t="shared" si="2320"/>
        <v>0.38268428076468186</v>
      </c>
      <c r="W7468" s="14">
        <f t="shared" si="2321"/>
        <v>0</v>
      </c>
      <c r="X7468" s="7">
        <f t="shared" si="2335"/>
        <v>8.9</v>
      </c>
      <c r="Y7468" s="4">
        <f t="shared" si="2336"/>
        <v>-6.0536000000000003</v>
      </c>
      <c r="Z7468" s="7">
        <f t="shared" si="2337"/>
        <v>20.256237600000002</v>
      </c>
      <c r="AA7468" s="14">
        <f t="shared" si="2338"/>
        <v>0</v>
      </c>
      <c r="AB7468" s="15">
        <v>0.57507692300000002</v>
      </c>
      <c r="AC7468" s="16">
        <f t="shared" si="2339"/>
        <v>0.43130769224999999</v>
      </c>
    </row>
    <row r="7469" spans="1:29" x14ac:dyDescent="0.25">
      <c r="A7469" s="1">
        <v>31724</v>
      </c>
      <c r="B7469" s="2">
        <v>8.3333333333333329E-2</v>
      </c>
      <c r="C7469">
        <v>0</v>
      </c>
      <c r="D7469">
        <v>0</v>
      </c>
      <c r="E7469">
        <v>0</v>
      </c>
      <c r="F7469">
        <f t="shared" si="2322"/>
        <v>0</v>
      </c>
      <c r="G7469" s="8">
        <v>6.7</v>
      </c>
      <c r="H7469">
        <v>2</v>
      </c>
      <c r="I7469">
        <v>7466</v>
      </c>
      <c r="J7469">
        <f t="shared" si="2323"/>
        <v>312</v>
      </c>
      <c r="K7469" s="11">
        <f t="shared" si="2324"/>
        <v>3.9874060603255064</v>
      </c>
      <c r="L7469">
        <f t="shared" si="2325"/>
        <v>15.914116326157634</v>
      </c>
      <c r="M7469">
        <f t="shared" si="2326"/>
        <v>2.5985686054359607</v>
      </c>
      <c r="N7469" s="8">
        <f t="shared" si="2327"/>
        <v>2.4612889835325689</v>
      </c>
      <c r="O7469" s="8">
        <f t="shared" si="2328"/>
        <v>-0.30336712934380827</v>
      </c>
      <c r="P7469" s="4">
        <f t="shared" si="2329"/>
        <v>0</v>
      </c>
      <c r="Q7469" s="7">
        <f t="shared" si="2330"/>
        <v>0</v>
      </c>
      <c r="R7469" s="4">
        <f t="shared" si="2331"/>
        <v>0</v>
      </c>
      <c r="S7469" s="4">
        <f t="shared" si="2332"/>
        <v>0</v>
      </c>
      <c r="T7469" s="4">
        <f t="shared" si="2333"/>
        <v>1</v>
      </c>
      <c r="U7469" s="7">
        <f t="shared" si="2334"/>
        <v>0</v>
      </c>
      <c r="V7469" s="4">
        <f t="shared" si="2320"/>
        <v>0.38268428076468186</v>
      </c>
      <c r="W7469" s="14">
        <f t="shared" si="2321"/>
        <v>0</v>
      </c>
      <c r="X7469" s="7">
        <f t="shared" si="2335"/>
        <v>6.7</v>
      </c>
      <c r="Y7469" s="4">
        <f t="shared" si="2336"/>
        <v>-6.8808000000000007</v>
      </c>
      <c r="Z7469" s="7">
        <f t="shared" si="2337"/>
        <v>20.414232800000001</v>
      </c>
      <c r="AA7469" s="14">
        <f t="shared" si="2338"/>
        <v>0</v>
      </c>
      <c r="AB7469" s="15">
        <v>0.59192307700000002</v>
      </c>
      <c r="AC7469" s="16">
        <f t="shared" si="2339"/>
        <v>0.44394230774999999</v>
      </c>
    </row>
    <row r="7470" spans="1:29" x14ac:dyDescent="0.25">
      <c r="A7470" s="1">
        <v>31724</v>
      </c>
      <c r="B7470" s="2">
        <v>0.125</v>
      </c>
      <c r="C7470">
        <v>0</v>
      </c>
      <c r="D7470">
        <v>0</v>
      </c>
      <c r="E7470">
        <v>0</v>
      </c>
      <c r="F7470">
        <f t="shared" si="2322"/>
        <v>0</v>
      </c>
      <c r="G7470" s="8">
        <v>5</v>
      </c>
      <c r="H7470">
        <v>3</v>
      </c>
      <c r="I7470">
        <v>7467</v>
      </c>
      <c r="J7470">
        <f t="shared" si="2323"/>
        <v>312</v>
      </c>
      <c r="K7470" s="11">
        <f t="shared" si="2324"/>
        <v>3.9874060603255064</v>
      </c>
      <c r="L7470">
        <f t="shared" si="2325"/>
        <v>15.914116326157634</v>
      </c>
      <c r="M7470">
        <f t="shared" si="2326"/>
        <v>3.5985686054359607</v>
      </c>
      <c r="N7470" s="8">
        <f t="shared" si="2327"/>
        <v>2.1994895957334193</v>
      </c>
      <c r="O7470" s="8">
        <f t="shared" si="2328"/>
        <v>-0.30336712934380827</v>
      </c>
      <c r="P7470" s="4">
        <f t="shared" si="2329"/>
        <v>0</v>
      </c>
      <c r="Q7470" s="7">
        <f t="shared" si="2330"/>
        <v>0</v>
      </c>
      <c r="R7470" s="4">
        <f t="shared" si="2331"/>
        <v>0</v>
      </c>
      <c r="S7470" s="4">
        <f t="shared" si="2332"/>
        <v>0</v>
      </c>
      <c r="T7470" s="4">
        <f t="shared" si="2333"/>
        <v>1</v>
      </c>
      <c r="U7470" s="7">
        <f t="shared" si="2334"/>
        <v>0</v>
      </c>
      <c r="V7470" s="4">
        <f t="shared" si="2320"/>
        <v>0.38268428076468186</v>
      </c>
      <c r="W7470" s="14">
        <f t="shared" si="2321"/>
        <v>0</v>
      </c>
      <c r="X7470" s="7">
        <f t="shared" si="2335"/>
        <v>5</v>
      </c>
      <c r="Y7470" s="4">
        <f t="shared" si="2336"/>
        <v>-7.52</v>
      </c>
      <c r="Z7470" s="7">
        <f t="shared" si="2337"/>
        <v>20.53632</v>
      </c>
      <c r="AA7470" s="14">
        <f t="shared" si="2338"/>
        <v>0</v>
      </c>
      <c r="AB7470" s="15">
        <v>0.51469230799999999</v>
      </c>
      <c r="AC7470" s="16">
        <f t="shared" si="2339"/>
        <v>0.38601923100000002</v>
      </c>
    </row>
    <row r="7471" spans="1:29" x14ac:dyDescent="0.25">
      <c r="A7471" s="1">
        <v>31724</v>
      </c>
      <c r="B7471" s="2">
        <v>0.16666666666666666</v>
      </c>
      <c r="C7471">
        <v>0</v>
      </c>
      <c r="D7471">
        <v>0</v>
      </c>
      <c r="E7471">
        <v>0</v>
      </c>
      <c r="F7471">
        <f t="shared" si="2322"/>
        <v>0</v>
      </c>
      <c r="G7471" s="8">
        <v>5.6</v>
      </c>
      <c r="H7471">
        <v>4</v>
      </c>
      <c r="I7471">
        <v>7468</v>
      </c>
      <c r="J7471">
        <f t="shared" si="2323"/>
        <v>312</v>
      </c>
      <c r="K7471" s="11">
        <f t="shared" si="2324"/>
        <v>3.9874060603255064</v>
      </c>
      <c r="L7471">
        <f t="shared" si="2325"/>
        <v>15.914116326157634</v>
      </c>
      <c r="M7471">
        <f t="shared" si="2326"/>
        <v>4.5985686054359602</v>
      </c>
      <c r="N7471" s="8">
        <f t="shared" si="2327"/>
        <v>1.9376902079342702</v>
      </c>
      <c r="O7471" s="8">
        <f t="shared" si="2328"/>
        <v>-0.30336712934380827</v>
      </c>
      <c r="P7471" s="4">
        <f t="shared" si="2329"/>
        <v>0</v>
      </c>
      <c r="Q7471" s="7">
        <f t="shared" si="2330"/>
        <v>0</v>
      </c>
      <c r="R7471" s="4">
        <f t="shared" si="2331"/>
        <v>0</v>
      </c>
      <c r="S7471" s="4">
        <f t="shared" si="2332"/>
        <v>0</v>
      </c>
      <c r="T7471" s="4">
        <f t="shared" si="2333"/>
        <v>0</v>
      </c>
      <c r="U7471" s="7">
        <f t="shared" si="2334"/>
        <v>0</v>
      </c>
      <c r="V7471" s="4">
        <f t="shared" si="2320"/>
        <v>0.38268428076468186</v>
      </c>
      <c r="W7471" s="14">
        <f t="shared" si="2321"/>
        <v>0</v>
      </c>
      <c r="X7471" s="7">
        <f t="shared" si="2335"/>
        <v>5.6</v>
      </c>
      <c r="Y7471" s="4">
        <f t="shared" si="2336"/>
        <v>-7.2943999999999996</v>
      </c>
      <c r="Z7471" s="7">
        <f t="shared" si="2337"/>
        <v>20.493230399999998</v>
      </c>
      <c r="AA7471" s="14">
        <f t="shared" si="2338"/>
        <v>0</v>
      </c>
      <c r="AB7471" s="15">
        <v>0.52007692299999997</v>
      </c>
      <c r="AC7471" s="16">
        <f t="shared" si="2339"/>
        <v>0.39005769224999998</v>
      </c>
    </row>
    <row r="7472" spans="1:29" x14ac:dyDescent="0.25">
      <c r="A7472" s="1">
        <v>31724</v>
      </c>
      <c r="B7472" s="2">
        <v>0.20833333333333334</v>
      </c>
      <c r="C7472">
        <v>0</v>
      </c>
      <c r="D7472">
        <v>0</v>
      </c>
      <c r="E7472">
        <v>0</v>
      </c>
      <c r="F7472">
        <f t="shared" si="2322"/>
        <v>0</v>
      </c>
      <c r="G7472" s="8">
        <v>5.6</v>
      </c>
      <c r="H7472">
        <v>5</v>
      </c>
      <c r="I7472">
        <v>7469</v>
      </c>
      <c r="J7472">
        <f t="shared" si="2323"/>
        <v>312</v>
      </c>
      <c r="K7472" s="11">
        <f t="shared" si="2324"/>
        <v>3.9874060603255064</v>
      </c>
      <c r="L7472">
        <f t="shared" si="2325"/>
        <v>15.914116326157634</v>
      </c>
      <c r="M7472">
        <f t="shared" si="2326"/>
        <v>5.5985686054359602</v>
      </c>
      <c r="N7472" s="8">
        <f t="shared" si="2327"/>
        <v>1.6758908201351208</v>
      </c>
      <c r="O7472" s="8">
        <f t="shared" si="2328"/>
        <v>-0.30336712934380827</v>
      </c>
      <c r="P7472" s="4">
        <f t="shared" si="2329"/>
        <v>0</v>
      </c>
      <c r="Q7472" s="7">
        <f t="shared" si="2330"/>
        <v>0</v>
      </c>
      <c r="R7472" s="4">
        <f t="shared" si="2331"/>
        <v>0</v>
      </c>
      <c r="S7472" s="4">
        <f t="shared" si="2332"/>
        <v>0</v>
      </c>
      <c r="T7472" s="4">
        <f t="shared" si="2333"/>
        <v>0</v>
      </c>
      <c r="U7472" s="7">
        <f t="shared" si="2334"/>
        <v>0</v>
      </c>
      <c r="V7472" s="4">
        <f t="shared" si="2320"/>
        <v>0.38268428076468186</v>
      </c>
      <c r="W7472" s="14">
        <f t="shared" si="2321"/>
        <v>0</v>
      </c>
      <c r="X7472" s="7">
        <f t="shared" si="2335"/>
        <v>5.6</v>
      </c>
      <c r="Y7472" s="4">
        <f t="shared" si="2336"/>
        <v>-7.2943999999999996</v>
      </c>
      <c r="Z7472" s="7">
        <f t="shared" si="2337"/>
        <v>20.493230399999998</v>
      </c>
      <c r="AA7472" s="14">
        <f t="shared" si="2338"/>
        <v>0</v>
      </c>
      <c r="AB7472" s="15">
        <v>0.59192307700000002</v>
      </c>
      <c r="AC7472" s="16">
        <f t="shared" si="2339"/>
        <v>0.44394230774999999</v>
      </c>
    </row>
    <row r="7473" spans="1:29" x14ac:dyDescent="0.25">
      <c r="A7473" s="1">
        <v>31724</v>
      </c>
      <c r="B7473" s="2">
        <v>0.25</v>
      </c>
      <c r="C7473">
        <v>0</v>
      </c>
      <c r="D7473">
        <v>0</v>
      </c>
      <c r="E7473">
        <v>0</v>
      </c>
      <c r="F7473">
        <f t="shared" si="2322"/>
        <v>0</v>
      </c>
      <c r="G7473" s="8">
        <v>6.7</v>
      </c>
      <c r="H7473">
        <v>6</v>
      </c>
      <c r="I7473">
        <v>7470</v>
      </c>
      <c r="J7473">
        <f t="shared" si="2323"/>
        <v>312</v>
      </c>
      <c r="K7473" s="11">
        <f t="shared" si="2324"/>
        <v>3.9874060603255064</v>
      </c>
      <c r="L7473">
        <f t="shared" si="2325"/>
        <v>15.914116326157634</v>
      </c>
      <c r="M7473">
        <f t="shared" si="2326"/>
        <v>6.5985686054359602</v>
      </c>
      <c r="N7473" s="8">
        <f t="shared" si="2327"/>
        <v>1.4140914323359715</v>
      </c>
      <c r="O7473" s="8">
        <f t="shared" si="2328"/>
        <v>-0.30336712934380827</v>
      </c>
      <c r="P7473" s="4">
        <f t="shared" si="2329"/>
        <v>0</v>
      </c>
      <c r="Q7473" s="7">
        <f t="shared" si="2330"/>
        <v>0</v>
      </c>
      <c r="R7473" s="4">
        <f t="shared" si="2331"/>
        <v>0</v>
      </c>
      <c r="S7473" s="4">
        <f t="shared" si="2332"/>
        <v>0</v>
      </c>
      <c r="T7473" s="4">
        <f t="shared" si="2333"/>
        <v>0</v>
      </c>
      <c r="U7473" s="7">
        <f t="shared" si="2334"/>
        <v>0</v>
      </c>
      <c r="V7473" s="4">
        <f t="shared" si="2320"/>
        <v>0.38268428076468186</v>
      </c>
      <c r="W7473" s="14">
        <f t="shared" si="2321"/>
        <v>0</v>
      </c>
      <c r="X7473" s="7">
        <f t="shared" si="2335"/>
        <v>6.7</v>
      </c>
      <c r="Y7473" s="4">
        <f t="shared" si="2336"/>
        <v>-6.8808000000000007</v>
      </c>
      <c r="Z7473" s="7">
        <f t="shared" si="2337"/>
        <v>20.414232800000001</v>
      </c>
      <c r="AA7473" s="14">
        <f t="shared" si="2338"/>
        <v>0</v>
      </c>
      <c r="AB7473" s="15">
        <v>0.51561538500000004</v>
      </c>
      <c r="AC7473" s="16">
        <f t="shared" si="2339"/>
        <v>0.38671153875000003</v>
      </c>
    </row>
    <row r="7474" spans="1:29" x14ac:dyDescent="0.25">
      <c r="A7474" s="1">
        <v>31724</v>
      </c>
      <c r="B7474" s="2">
        <v>0.29166666666666669</v>
      </c>
      <c r="C7474">
        <v>42</v>
      </c>
      <c r="D7474">
        <v>63</v>
      </c>
      <c r="E7474">
        <v>35</v>
      </c>
      <c r="F7474">
        <f t="shared" si="2322"/>
        <v>7</v>
      </c>
      <c r="G7474" s="8">
        <v>8.3000000000000007</v>
      </c>
      <c r="H7474">
        <v>7</v>
      </c>
      <c r="I7474">
        <v>7471</v>
      </c>
      <c r="J7474">
        <f t="shared" si="2323"/>
        <v>312</v>
      </c>
      <c r="K7474" s="11">
        <f t="shared" si="2324"/>
        <v>3.9874060603255064</v>
      </c>
      <c r="L7474">
        <f t="shared" si="2325"/>
        <v>15.914116326157634</v>
      </c>
      <c r="M7474">
        <f t="shared" si="2326"/>
        <v>7.5985686054359602</v>
      </c>
      <c r="N7474" s="8">
        <f t="shared" si="2327"/>
        <v>1.1522920445368221</v>
      </c>
      <c r="O7474" s="8">
        <f t="shared" si="2328"/>
        <v>-0.30336712934380827</v>
      </c>
      <c r="P7474" s="4">
        <f t="shared" si="2329"/>
        <v>0.13749246967560366</v>
      </c>
      <c r="Q7474" s="7">
        <f t="shared" si="2330"/>
        <v>0.13792939388734898</v>
      </c>
      <c r="R7474" s="4">
        <f t="shared" si="2331"/>
        <v>1.0765689051170828</v>
      </c>
      <c r="S7474" s="4">
        <f t="shared" si="2332"/>
        <v>1.0765689051170828</v>
      </c>
      <c r="T7474" s="4">
        <f t="shared" si="2333"/>
        <v>0</v>
      </c>
      <c r="U7474" s="7">
        <f t="shared" si="2334"/>
        <v>1.0765689051170828</v>
      </c>
      <c r="V7474" s="4">
        <f t="shared" si="2320"/>
        <v>0.30682936065024186</v>
      </c>
      <c r="W7474" s="14">
        <f t="shared" si="2321"/>
        <v>52.998135390078971</v>
      </c>
      <c r="X7474" s="7">
        <f t="shared" si="2335"/>
        <v>10.022439400177568</v>
      </c>
      <c r="Y7474" s="4">
        <f t="shared" si="2336"/>
        <v>-5.6315627855332346</v>
      </c>
      <c r="Z7474" s="7">
        <f t="shared" si="2337"/>
        <v>20.175628492036846</v>
      </c>
      <c r="AA7474" s="14">
        <f t="shared" si="2338"/>
        <v>0.24856344844921532</v>
      </c>
      <c r="AB7474" s="15">
        <v>0.48276923100000002</v>
      </c>
      <c r="AC7474" s="16">
        <f t="shared" si="2339"/>
        <v>0.36207692325000002</v>
      </c>
    </row>
    <row r="7475" spans="1:29" x14ac:dyDescent="0.25">
      <c r="A7475" s="1">
        <v>31724</v>
      </c>
      <c r="B7475" s="2">
        <v>0.33333333333333331</v>
      </c>
      <c r="C7475">
        <v>192</v>
      </c>
      <c r="D7475">
        <v>404</v>
      </c>
      <c r="E7475">
        <v>96</v>
      </c>
      <c r="F7475">
        <f t="shared" si="2322"/>
        <v>96</v>
      </c>
      <c r="G7475" s="8">
        <v>11.1</v>
      </c>
      <c r="H7475">
        <v>8</v>
      </c>
      <c r="I7475">
        <v>7472</v>
      </c>
      <c r="J7475">
        <f t="shared" si="2323"/>
        <v>312</v>
      </c>
      <c r="K7475" s="11">
        <f t="shared" si="2324"/>
        <v>3.9874060603255064</v>
      </c>
      <c r="L7475">
        <f t="shared" si="2325"/>
        <v>15.914116326157634</v>
      </c>
      <c r="M7475">
        <f t="shared" si="2326"/>
        <v>8.5985686054359611</v>
      </c>
      <c r="N7475" s="8">
        <f t="shared" si="2327"/>
        <v>0.89049265673767242</v>
      </c>
      <c r="O7475" s="8">
        <f t="shared" si="2328"/>
        <v>-0.30336712934380827</v>
      </c>
      <c r="P7475" s="4">
        <f t="shared" si="2329"/>
        <v>0.30920161032163207</v>
      </c>
      <c r="Q7475" s="7">
        <f t="shared" si="2330"/>
        <v>0.31435338817621239</v>
      </c>
      <c r="R7475" s="4">
        <f t="shared" si="2331"/>
        <v>0.89484414741884122</v>
      </c>
      <c r="S7475" s="4">
        <f t="shared" si="2332"/>
        <v>0.89484414741884122</v>
      </c>
      <c r="T7475" s="4">
        <f t="shared" si="2333"/>
        <v>0</v>
      </c>
      <c r="U7475" s="7">
        <f t="shared" si="2334"/>
        <v>0.89484414741884122</v>
      </c>
      <c r="V7475" s="4">
        <f t="shared" si="2320"/>
        <v>0.51335512946043238</v>
      </c>
      <c r="W7475" s="14">
        <f t="shared" si="2321"/>
        <v>299.74167299444093</v>
      </c>
      <c r="X7475" s="7">
        <f t="shared" si="2335"/>
        <v>20.841604372319331</v>
      </c>
      <c r="Y7475" s="4">
        <f t="shared" si="2336"/>
        <v>-1.5635567560079315</v>
      </c>
      <c r="Z7475" s="7">
        <f t="shared" si="2337"/>
        <v>19.398639340397516</v>
      </c>
      <c r="AA7475" s="14">
        <f t="shared" si="2338"/>
        <v>1.3516616705286382</v>
      </c>
      <c r="AB7475" s="15">
        <v>0.46323076899999999</v>
      </c>
      <c r="AC7475" s="16">
        <f t="shared" si="2339"/>
        <v>0.34742307675</v>
      </c>
    </row>
    <row r="7476" spans="1:29" x14ac:dyDescent="0.25">
      <c r="A7476" s="1">
        <v>31724</v>
      </c>
      <c r="B7476" s="2">
        <v>0.375</v>
      </c>
      <c r="C7476">
        <v>383</v>
      </c>
      <c r="D7476">
        <v>617</v>
      </c>
      <c r="E7476">
        <v>139</v>
      </c>
      <c r="F7476">
        <f t="shared" si="2322"/>
        <v>244</v>
      </c>
      <c r="G7476" s="8">
        <v>12.2</v>
      </c>
      <c r="H7476">
        <v>9</v>
      </c>
      <c r="I7476">
        <v>7473</v>
      </c>
      <c r="J7476">
        <f t="shared" si="2323"/>
        <v>312</v>
      </c>
      <c r="K7476" s="11">
        <f t="shared" si="2324"/>
        <v>3.9874060603255064</v>
      </c>
      <c r="L7476">
        <f t="shared" si="2325"/>
        <v>15.914116326157634</v>
      </c>
      <c r="M7476">
        <f t="shared" si="2326"/>
        <v>9.5985686054359611</v>
      </c>
      <c r="N7476" s="8">
        <f t="shared" si="2327"/>
        <v>0.62869326893852306</v>
      </c>
      <c r="O7476" s="8">
        <f t="shared" si="2328"/>
        <v>-0.30336712934380827</v>
      </c>
      <c r="P7476" s="4">
        <f t="shared" si="2329"/>
        <v>0.44784896162148502</v>
      </c>
      <c r="Q7476" s="7">
        <f t="shared" si="2330"/>
        <v>0.46435809617775015</v>
      </c>
      <c r="R7476" s="4">
        <f t="shared" si="2331"/>
        <v>0.67859735732957593</v>
      </c>
      <c r="S7476" s="4">
        <f t="shared" si="2332"/>
        <v>0.67859735732957593</v>
      </c>
      <c r="T7476" s="4">
        <f t="shared" si="2333"/>
        <v>0</v>
      </c>
      <c r="U7476" s="7">
        <f t="shared" si="2334"/>
        <v>0.67859735732957593</v>
      </c>
      <c r="V7476" s="4">
        <f t="shared" si="2320"/>
        <v>0.68011533053631501</v>
      </c>
      <c r="W7476" s="14">
        <f t="shared" si="2321"/>
        <v>553.34076202681513</v>
      </c>
      <c r="X7476" s="7">
        <f t="shared" si="2335"/>
        <v>30.183574765871491</v>
      </c>
      <c r="Y7476" s="4">
        <f t="shared" si="2336"/>
        <v>1.9490241119676806</v>
      </c>
      <c r="Z7476" s="7">
        <f t="shared" si="2337"/>
        <v>18.727736394614176</v>
      </c>
      <c r="AA7476" s="14">
        <f t="shared" si="2338"/>
        <v>2.408948716161837</v>
      </c>
      <c r="AB7476" s="15">
        <v>2.508769231</v>
      </c>
      <c r="AC7476" s="16">
        <f t="shared" si="2339"/>
        <v>1.8815769232499999</v>
      </c>
    </row>
    <row r="7477" spans="1:29" x14ac:dyDescent="0.25">
      <c r="A7477" s="1">
        <v>31724</v>
      </c>
      <c r="B7477" s="2">
        <v>0.41666666666666669</v>
      </c>
      <c r="C7477">
        <v>543</v>
      </c>
      <c r="D7477">
        <v>710</v>
      </c>
      <c r="E7477">
        <v>177</v>
      </c>
      <c r="F7477">
        <f t="shared" si="2322"/>
        <v>366</v>
      </c>
      <c r="G7477" s="8">
        <v>13.9</v>
      </c>
      <c r="H7477">
        <v>10</v>
      </c>
      <c r="I7477">
        <v>7474</v>
      </c>
      <c r="J7477">
        <f t="shared" si="2323"/>
        <v>312</v>
      </c>
      <c r="K7477" s="11">
        <f t="shared" si="2324"/>
        <v>3.9874060603255064</v>
      </c>
      <c r="L7477">
        <f t="shared" si="2325"/>
        <v>15.914116326157634</v>
      </c>
      <c r="M7477">
        <f t="shared" si="2326"/>
        <v>10.598568605435961</v>
      </c>
      <c r="N7477" s="8">
        <f t="shared" si="2327"/>
        <v>0.3668938811393736</v>
      </c>
      <c r="O7477" s="8">
        <f t="shared" si="2328"/>
        <v>-0.30336712934380827</v>
      </c>
      <c r="P7477" s="4">
        <f t="shared" si="2329"/>
        <v>0.54398593570965936</v>
      </c>
      <c r="Q7477" s="7">
        <f t="shared" si="2330"/>
        <v>0.57518011824953708</v>
      </c>
      <c r="R7477" s="4">
        <f t="shared" si="2331"/>
        <v>0.42024513701488242</v>
      </c>
      <c r="S7477" s="4">
        <f t="shared" si="2332"/>
        <v>0.42024513701488242</v>
      </c>
      <c r="T7477" s="4">
        <f t="shared" si="2333"/>
        <v>0</v>
      </c>
      <c r="U7477" s="7">
        <f t="shared" si="2334"/>
        <v>0.42024513701488242</v>
      </c>
      <c r="V7477" s="4">
        <f t="shared" si="2320"/>
        <v>0.79574553175883111</v>
      </c>
      <c r="W7477" s="14">
        <f t="shared" si="2321"/>
        <v>735.24263507543105</v>
      </c>
      <c r="X7477" s="7">
        <f t="shared" si="2335"/>
        <v>37.795385639951512</v>
      </c>
      <c r="Y7477" s="4">
        <f t="shared" si="2336"/>
        <v>4.8110650006217686</v>
      </c>
      <c r="Z7477" s="7">
        <f t="shared" si="2337"/>
        <v>18.181086584881243</v>
      </c>
      <c r="AA7477" s="14">
        <f t="shared" si="2338"/>
        <v>3.1074211749141245</v>
      </c>
      <c r="AB7477" s="15">
        <v>2.5398461540000001</v>
      </c>
      <c r="AC7477" s="16">
        <f t="shared" si="2339"/>
        <v>1.9048846155000001</v>
      </c>
    </row>
    <row r="7478" spans="1:29" x14ac:dyDescent="0.25">
      <c r="A7478" s="1">
        <v>31724</v>
      </c>
      <c r="B7478" s="2">
        <v>0.45833333333333331</v>
      </c>
      <c r="C7478">
        <v>630</v>
      </c>
      <c r="D7478">
        <v>787</v>
      </c>
      <c r="E7478">
        <v>168</v>
      </c>
      <c r="F7478">
        <f t="shared" si="2322"/>
        <v>462</v>
      </c>
      <c r="G7478" s="8">
        <v>14.4</v>
      </c>
      <c r="H7478">
        <v>11</v>
      </c>
      <c r="I7478">
        <v>7475</v>
      </c>
      <c r="J7478">
        <f t="shared" si="2323"/>
        <v>312</v>
      </c>
      <c r="K7478" s="11">
        <f t="shared" si="2324"/>
        <v>3.9874060603255064</v>
      </c>
      <c r="L7478">
        <f t="shared" si="2325"/>
        <v>15.914116326157634</v>
      </c>
      <c r="M7478">
        <f t="shared" si="2326"/>
        <v>11.598568605435961</v>
      </c>
      <c r="N7478" s="8">
        <f t="shared" si="2327"/>
        <v>0.10509449334022417</v>
      </c>
      <c r="O7478" s="8">
        <f t="shared" si="2328"/>
        <v>-0.30336712934380827</v>
      </c>
      <c r="P7478" s="4">
        <f t="shared" si="2329"/>
        <v>0.59106095667590741</v>
      </c>
      <c r="Q7478" s="7">
        <f t="shared" si="2330"/>
        <v>0.63237350832695305</v>
      </c>
      <c r="R7478" s="4">
        <f t="shared" si="2331"/>
        <v>0.12443143822338396</v>
      </c>
      <c r="S7478" s="4">
        <f t="shared" si="2332"/>
        <v>0.12443143822338396</v>
      </c>
      <c r="T7478" s="4">
        <f t="shared" si="2333"/>
        <v>0</v>
      </c>
      <c r="U7478" s="7">
        <f t="shared" si="2334"/>
        <v>0.12443143822338396</v>
      </c>
      <c r="V7478" s="4">
        <f t="shared" si="2320"/>
        <v>0.8523657260026084</v>
      </c>
      <c r="W7478" s="14">
        <f t="shared" si="2321"/>
        <v>832.41767757579873</v>
      </c>
      <c r="X7478" s="7">
        <f t="shared" si="2335"/>
        <v>41.453574521213461</v>
      </c>
      <c r="Y7478" s="4">
        <f t="shared" si="2336"/>
        <v>6.1865440199762611</v>
      </c>
      <c r="Z7478" s="7">
        <f t="shared" si="2337"/>
        <v>17.918370092184531</v>
      </c>
      <c r="AA7478" s="14">
        <f t="shared" si="2338"/>
        <v>3.4672838743599339</v>
      </c>
      <c r="AB7478" s="15">
        <v>2.5956923079999998</v>
      </c>
      <c r="AC7478" s="16">
        <f t="shared" si="2339"/>
        <v>1.9467692309999998</v>
      </c>
    </row>
    <row r="7479" spans="1:29" x14ac:dyDescent="0.25">
      <c r="A7479" s="1">
        <v>31724</v>
      </c>
      <c r="B7479" s="2">
        <v>0.5</v>
      </c>
      <c r="C7479">
        <v>646</v>
      </c>
      <c r="D7479">
        <v>815</v>
      </c>
      <c r="E7479">
        <v>150</v>
      </c>
      <c r="F7479">
        <f t="shared" si="2322"/>
        <v>496</v>
      </c>
      <c r="G7479" s="8">
        <v>15.6</v>
      </c>
      <c r="H7479">
        <v>12</v>
      </c>
      <c r="I7479">
        <v>7476</v>
      </c>
      <c r="J7479">
        <f t="shared" si="2323"/>
        <v>312</v>
      </c>
      <c r="K7479" s="11">
        <f t="shared" si="2324"/>
        <v>3.9874060603255064</v>
      </c>
      <c r="L7479">
        <f t="shared" si="2325"/>
        <v>15.914116326157634</v>
      </c>
      <c r="M7479">
        <f t="shared" si="2326"/>
        <v>12.598568605435961</v>
      </c>
      <c r="N7479" s="8">
        <f t="shared" si="2327"/>
        <v>-0.15670489445892524</v>
      </c>
      <c r="O7479" s="8">
        <f t="shared" si="2328"/>
        <v>-0.30336712934380827</v>
      </c>
      <c r="P7479" s="4">
        <f t="shared" si="2329"/>
        <v>0.58586593963652989</v>
      </c>
      <c r="Q7479" s="7">
        <f t="shared" si="2330"/>
        <v>0.62594816866631886</v>
      </c>
      <c r="R7479" s="4">
        <f t="shared" si="2331"/>
        <v>-0.18483187344768939</v>
      </c>
      <c r="S7479" s="4">
        <f t="shared" si="2332"/>
        <v>-0.18483187344768939</v>
      </c>
      <c r="T7479" s="4">
        <f t="shared" si="2333"/>
        <v>0</v>
      </c>
      <c r="U7479" s="7">
        <f t="shared" si="2334"/>
        <v>-0.18483187344768939</v>
      </c>
      <c r="V7479" s="4">
        <f t="shared" si="2320"/>
        <v>0.84611734059922883</v>
      </c>
      <c r="W7479" s="14">
        <f t="shared" si="2321"/>
        <v>833.87657117028743</v>
      </c>
      <c r="X7479" s="7">
        <f t="shared" si="2335"/>
        <v>42.700988563034343</v>
      </c>
      <c r="Y7479" s="4">
        <f t="shared" si="2336"/>
        <v>6.6555716997009133</v>
      </c>
      <c r="Z7479" s="7">
        <f t="shared" si="2337"/>
        <v>17.828785805357125</v>
      </c>
      <c r="AA7479" s="14">
        <f t="shared" si="2338"/>
        <v>3.4559952923153436</v>
      </c>
      <c r="AB7479" s="15">
        <v>2.4892307690000002</v>
      </c>
      <c r="AC7479" s="16">
        <f t="shared" si="2339"/>
        <v>1.86692307675</v>
      </c>
    </row>
    <row r="7480" spans="1:29" x14ac:dyDescent="0.25">
      <c r="A7480" s="1">
        <v>31724</v>
      </c>
      <c r="B7480" s="2">
        <v>0.54166666666666663</v>
      </c>
      <c r="C7480">
        <v>599</v>
      </c>
      <c r="D7480">
        <v>830</v>
      </c>
      <c r="E7480">
        <v>118</v>
      </c>
      <c r="F7480">
        <f t="shared" si="2322"/>
        <v>481</v>
      </c>
      <c r="G7480" s="8">
        <v>16.100000000000001</v>
      </c>
      <c r="H7480">
        <v>13</v>
      </c>
      <c r="I7480">
        <v>7477</v>
      </c>
      <c r="J7480">
        <f t="shared" si="2323"/>
        <v>312</v>
      </c>
      <c r="K7480" s="11">
        <f t="shared" si="2324"/>
        <v>3.9874060603255064</v>
      </c>
      <c r="L7480">
        <f t="shared" si="2325"/>
        <v>15.914116326157634</v>
      </c>
      <c r="M7480">
        <f t="shared" si="2326"/>
        <v>13.598568605435961</v>
      </c>
      <c r="N7480" s="8">
        <f t="shared" si="2327"/>
        <v>-0.41850428225807462</v>
      </c>
      <c r="O7480" s="8">
        <f t="shared" si="2328"/>
        <v>-0.30336712934380827</v>
      </c>
      <c r="P7480" s="4">
        <f t="shared" si="2329"/>
        <v>0.52875491641758876</v>
      </c>
      <c r="Q7480" s="7">
        <f t="shared" si="2330"/>
        <v>0.55713297486193059</v>
      </c>
      <c r="R7480" s="4">
        <f t="shared" si="2331"/>
        <v>-0.47454889083741991</v>
      </c>
      <c r="S7480" s="4">
        <f t="shared" si="2332"/>
        <v>-0.47454889083741991</v>
      </c>
      <c r="T7480" s="4">
        <f t="shared" si="2333"/>
        <v>0</v>
      </c>
      <c r="U7480" s="7">
        <f t="shared" si="2334"/>
        <v>-0.47454889083741991</v>
      </c>
      <c r="V7480" s="4">
        <f t="shared" si="2320"/>
        <v>0.77742619268798763</v>
      </c>
      <c r="W7480" s="14">
        <f t="shared" si="2321"/>
        <v>758.77261161547028</v>
      </c>
      <c r="X7480" s="7">
        <f t="shared" si="2335"/>
        <v>40.760109877502785</v>
      </c>
      <c r="Y7480" s="4">
        <f t="shared" si="2336"/>
        <v>5.9258013139410473</v>
      </c>
      <c r="Z7480" s="7">
        <f t="shared" si="2337"/>
        <v>17.968171949037259</v>
      </c>
      <c r="AA7480" s="14">
        <f t="shared" si="2338"/>
        <v>3.1693130887658194</v>
      </c>
      <c r="AB7480" s="15">
        <v>2.4616923079999999</v>
      </c>
      <c r="AC7480" s="16">
        <f t="shared" si="2339"/>
        <v>1.846269231</v>
      </c>
    </row>
    <row r="7481" spans="1:29" x14ac:dyDescent="0.25">
      <c r="A7481" s="1">
        <v>31724</v>
      </c>
      <c r="B7481" s="2">
        <v>0.58333333333333337</v>
      </c>
      <c r="C7481">
        <v>494</v>
      </c>
      <c r="D7481">
        <v>782</v>
      </c>
      <c r="E7481">
        <v>105</v>
      </c>
      <c r="F7481">
        <f t="shared" si="2322"/>
        <v>389</v>
      </c>
      <c r="G7481" s="8">
        <v>16.100000000000001</v>
      </c>
      <c r="H7481">
        <v>14</v>
      </c>
      <c r="I7481">
        <v>7478</v>
      </c>
      <c r="J7481">
        <f t="shared" si="2323"/>
        <v>312</v>
      </c>
      <c r="K7481" s="11">
        <f t="shared" si="2324"/>
        <v>3.9874060603255064</v>
      </c>
      <c r="L7481">
        <f t="shared" si="2325"/>
        <v>15.914116326157634</v>
      </c>
      <c r="M7481">
        <f t="shared" si="2326"/>
        <v>14.598568605435961</v>
      </c>
      <c r="N7481" s="8">
        <f t="shared" si="2327"/>
        <v>-0.68030367005722403</v>
      </c>
      <c r="O7481" s="8">
        <f t="shared" si="2328"/>
        <v>-0.30336712934380827</v>
      </c>
      <c r="P7481" s="4">
        <f t="shared" si="2329"/>
        <v>0.42361990887102652</v>
      </c>
      <c r="Q7481" s="7">
        <f t="shared" si="2330"/>
        <v>0.43743779348420181</v>
      </c>
      <c r="R7481" s="4">
        <f t="shared" si="2331"/>
        <v>-0.72442570026226083</v>
      </c>
      <c r="S7481" s="4">
        <f t="shared" si="2332"/>
        <v>-0.72442570026226083</v>
      </c>
      <c r="T7481" s="4">
        <f t="shared" si="2333"/>
        <v>0</v>
      </c>
      <c r="U7481" s="7">
        <f t="shared" si="2334"/>
        <v>-0.72442570026226083</v>
      </c>
      <c r="V7481" s="4">
        <f t="shared" si="2320"/>
        <v>0.65097347048154663</v>
      </c>
      <c r="W7481" s="14">
        <f t="shared" si="2321"/>
        <v>610.0649109239107</v>
      </c>
      <c r="X7481" s="7">
        <f t="shared" si="2335"/>
        <v>35.927109605027098</v>
      </c>
      <c r="Y7481" s="4">
        <f t="shared" si="2336"/>
        <v>4.1085932114901889</v>
      </c>
      <c r="Z7481" s="7">
        <f t="shared" si="2337"/>
        <v>18.315258696605376</v>
      </c>
      <c r="AA7481" s="14">
        <f t="shared" si="2338"/>
        <v>2.5973992248115518</v>
      </c>
      <c r="AB7481" s="15">
        <v>1.1865384619999999</v>
      </c>
      <c r="AC7481" s="16">
        <f t="shared" si="2339"/>
        <v>0.88990384649999998</v>
      </c>
    </row>
    <row r="7482" spans="1:29" x14ac:dyDescent="0.25">
      <c r="A7482" s="1">
        <v>31724</v>
      </c>
      <c r="B7482" s="2">
        <v>0.625</v>
      </c>
      <c r="C7482">
        <v>335</v>
      </c>
      <c r="D7482">
        <v>678</v>
      </c>
      <c r="E7482">
        <v>84</v>
      </c>
      <c r="F7482">
        <f t="shared" si="2322"/>
        <v>251</v>
      </c>
      <c r="G7482" s="8">
        <v>16.100000000000001</v>
      </c>
      <c r="H7482">
        <v>15</v>
      </c>
      <c r="I7482">
        <v>7479</v>
      </c>
      <c r="J7482">
        <f t="shared" si="2323"/>
        <v>312</v>
      </c>
      <c r="K7482" s="11">
        <f t="shared" si="2324"/>
        <v>3.9874060603255064</v>
      </c>
      <c r="L7482">
        <f t="shared" si="2325"/>
        <v>15.914116326157634</v>
      </c>
      <c r="M7482">
        <f t="shared" si="2326"/>
        <v>15.598568605435961</v>
      </c>
      <c r="N7482" s="8">
        <f t="shared" si="2327"/>
        <v>-0.94210305785637349</v>
      </c>
      <c r="O7482" s="8">
        <f t="shared" si="2328"/>
        <v>-0.30336712934380827</v>
      </c>
      <c r="P7482" s="4">
        <f t="shared" si="2329"/>
        <v>0.2776256940173264</v>
      </c>
      <c r="Q7482" s="7">
        <f t="shared" si="2330"/>
        <v>0.28132176269640696</v>
      </c>
      <c r="R7482" s="4">
        <f t="shared" si="2331"/>
        <v>-0.93306389841832316</v>
      </c>
      <c r="S7482" s="4">
        <f t="shared" si="2332"/>
        <v>-0.93306389841832316</v>
      </c>
      <c r="T7482" s="4">
        <f t="shared" si="2333"/>
        <v>0</v>
      </c>
      <c r="U7482" s="7">
        <f t="shared" si="2334"/>
        <v>-0.93306389841832316</v>
      </c>
      <c r="V7482" s="4">
        <f t="shared" si="2320"/>
        <v>0.47537671802527048</v>
      </c>
      <c r="W7482" s="14">
        <f t="shared" si="2321"/>
        <v>403.1083404270064</v>
      </c>
      <c r="X7482" s="7">
        <f t="shared" si="2335"/>
        <v>29.201021063877711</v>
      </c>
      <c r="Y7482" s="4">
        <f t="shared" si="2336"/>
        <v>1.5795839200180193</v>
      </c>
      <c r="Z7482" s="7">
        <f t="shared" si="2337"/>
        <v>18.798299471276557</v>
      </c>
      <c r="AA7482" s="14">
        <f t="shared" si="2338"/>
        <v>1.7615296222020822</v>
      </c>
      <c r="AB7482" s="15">
        <v>0.55646153799999998</v>
      </c>
      <c r="AC7482" s="16">
        <f t="shared" si="2339"/>
        <v>0.41734615349999998</v>
      </c>
    </row>
    <row r="7483" spans="1:29" x14ac:dyDescent="0.25">
      <c r="A7483" s="1">
        <v>31724</v>
      </c>
      <c r="B7483" s="2">
        <v>0.66666666666666663</v>
      </c>
      <c r="C7483">
        <v>150</v>
      </c>
      <c r="D7483">
        <v>455</v>
      </c>
      <c r="E7483">
        <v>56</v>
      </c>
      <c r="F7483">
        <f t="shared" si="2322"/>
        <v>94</v>
      </c>
      <c r="G7483" s="8">
        <v>15</v>
      </c>
      <c r="H7483">
        <v>16</v>
      </c>
      <c r="I7483">
        <v>7480</v>
      </c>
      <c r="J7483">
        <f t="shared" si="2323"/>
        <v>312</v>
      </c>
      <c r="K7483" s="11">
        <f t="shared" si="2324"/>
        <v>3.9874060603255064</v>
      </c>
      <c r="L7483">
        <f t="shared" si="2325"/>
        <v>15.914116326157634</v>
      </c>
      <c r="M7483">
        <f t="shared" si="2326"/>
        <v>16.598568605435961</v>
      </c>
      <c r="N7483" s="8">
        <f t="shared" si="2327"/>
        <v>-1.2039024456555227</v>
      </c>
      <c r="O7483" s="8">
        <f t="shared" si="2328"/>
        <v>-0.30336712934380827</v>
      </c>
      <c r="P7483" s="4">
        <f t="shared" si="2329"/>
        <v>0.10072153633192091</v>
      </c>
      <c r="Q7483" s="7">
        <f t="shared" si="2330"/>
        <v>0.10089261895185167</v>
      </c>
      <c r="R7483" s="4">
        <f t="shared" si="2331"/>
        <v>-1.1092714558352286</v>
      </c>
      <c r="S7483" s="4">
        <f t="shared" si="2332"/>
        <v>-1.1092714558352286</v>
      </c>
      <c r="T7483" s="4">
        <f t="shared" si="2333"/>
        <v>0</v>
      </c>
      <c r="U7483" s="7">
        <f t="shared" si="2334"/>
        <v>-1.1092714558352286</v>
      </c>
      <c r="V7483" s="4">
        <f t="shared" si="2320"/>
        <v>0.26260256381170077</v>
      </c>
      <c r="W7483" s="14">
        <f t="shared" si="2321"/>
        <v>173.35278360490582</v>
      </c>
      <c r="X7483" s="7">
        <f t="shared" si="2335"/>
        <v>20.633965467159438</v>
      </c>
      <c r="Y7483" s="4">
        <f t="shared" si="2336"/>
        <v>-1.6416289843480512</v>
      </c>
      <c r="Z7483" s="7">
        <f t="shared" si="2337"/>
        <v>19.413551136010476</v>
      </c>
      <c r="AA7483" s="14">
        <f t="shared" si="2338"/>
        <v>0.78232175356707712</v>
      </c>
      <c r="AB7483" s="15">
        <v>0.46323076899999999</v>
      </c>
      <c r="AC7483" s="16">
        <f t="shared" si="2339"/>
        <v>0.34742307675</v>
      </c>
    </row>
    <row r="7484" spans="1:29" x14ac:dyDescent="0.25">
      <c r="A7484" s="1">
        <v>31724</v>
      </c>
      <c r="B7484" s="2">
        <v>0.70833333333333337</v>
      </c>
      <c r="C7484">
        <v>27</v>
      </c>
      <c r="D7484">
        <v>62</v>
      </c>
      <c r="E7484">
        <v>20</v>
      </c>
      <c r="F7484">
        <f t="shared" si="2322"/>
        <v>7</v>
      </c>
      <c r="G7484" s="8">
        <v>13.3</v>
      </c>
      <c r="H7484">
        <v>17</v>
      </c>
      <c r="I7484">
        <v>7481</v>
      </c>
      <c r="J7484">
        <f t="shared" si="2323"/>
        <v>312</v>
      </c>
      <c r="K7484" s="11">
        <f t="shared" si="2324"/>
        <v>3.9874060603255064</v>
      </c>
      <c r="L7484">
        <f t="shared" si="2325"/>
        <v>15.914116326157634</v>
      </c>
      <c r="M7484">
        <f t="shared" si="2326"/>
        <v>17.598568605435961</v>
      </c>
      <c r="N7484" s="8">
        <f t="shared" si="2327"/>
        <v>-1.4657018334546721</v>
      </c>
      <c r="O7484" s="8">
        <f t="shared" si="2328"/>
        <v>-0.30336712934380827</v>
      </c>
      <c r="P7484" s="4">
        <f t="shared" si="2329"/>
        <v>0</v>
      </c>
      <c r="Q7484" s="7">
        <f t="shared" si="2330"/>
        <v>0</v>
      </c>
      <c r="R7484" s="4">
        <f t="shared" si="2331"/>
        <v>0</v>
      </c>
      <c r="S7484" s="4">
        <f t="shared" si="2332"/>
        <v>0</v>
      </c>
      <c r="T7484" s="4">
        <f t="shared" si="2333"/>
        <v>0</v>
      </c>
      <c r="U7484" s="7">
        <f t="shared" si="2334"/>
        <v>0</v>
      </c>
      <c r="V7484" s="4">
        <f t="shared" si="2320"/>
        <v>0.38268428076468186</v>
      </c>
      <c r="W7484" s="14">
        <f t="shared" si="2321"/>
        <v>42.965217218332405</v>
      </c>
      <c r="X7484" s="7">
        <f t="shared" si="2335"/>
        <v>14.696369559595803</v>
      </c>
      <c r="Y7484" s="4">
        <f t="shared" si="2336"/>
        <v>-3.8741650455919778</v>
      </c>
      <c r="Z7484" s="7">
        <f t="shared" si="2337"/>
        <v>19.83996552370807</v>
      </c>
      <c r="AA7484" s="14">
        <f t="shared" si="2338"/>
        <v>0.19815613726632064</v>
      </c>
      <c r="AB7484" s="15">
        <v>0.59369230799999995</v>
      </c>
      <c r="AC7484" s="16">
        <f t="shared" si="2339"/>
        <v>0.44526923099999993</v>
      </c>
    </row>
    <row r="7485" spans="1:29" x14ac:dyDescent="0.25">
      <c r="A7485" s="1">
        <v>31724</v>
      </c>
      <c r="B7485" s="2">
        <v>0.75</v>
      </c>
      <c r="C7485">
        <v>0</v>
      </c>
      <c r="D7485">
        <v>0</v>
      </c>
      <c r="E7485">
        <v>0</v>
      </c>
      <c r="F7485">
        <f t="shared" si="2322"/>
        <v>0</v>
      </c>
      <c r="G7485" s="8">
        <v>12.2</v>
      </c>
      <c r="H7485">
        <v>18</v>
      </c>
      <c r="I7485">
        <v>7482</v>
      </c>
      <c r="J7485">
        <f t="shared" si="2323"/>
        <v>312</v>
      </c>
      <c r="K7485" s="11">
        <f t="shared" si="2324"/>
        <v>3.9874060603255064</v>
      </c>
      <c r="L7485">
        <f t="shared" si="2325"/>
        <v>15.914116326157634</v>
      </c>
      <c r="M7485">
        <f t="shared" si="2326"/>
        <v>18.598568605435961</v>
      </c>
      <c r="N7485" s="8">
        <f t="shared" si="2327"/>
        <v>-1.7275012212538217</v>
      </c>
      <c r="O7485" s="8">
        <f t="shared" si="2328"/>
        <v>-0.30336712934380827</v>
      </c>
      <c r="P7485" s="4">
        <f t="shared" si="2329"/>
        <v>0</v>
      </c>
      <c r="Q7485" s="7">
        <f t="shared" si="2330"/>
        <v>0</v>
      </c>
      <c r="R7485" s="4">
        <f t="shared" si="2331"/>
        <v>0</v>
      </c>
      <c r="S7485" s="4">
        <f t="shared" si="2332"/>
        <v>0</v>
      </c>
      <c r="T7485" s="4">
        <f t="shared" si="2333"/>
        <v>0</v>
      </c>
      <c r="U7485" s="7">
        <f t="shared" si="2334"/>
        <v>0</v>
      </c>
      <c r="V7485" s="4">
        <f t="shared" si="2320"/>
        <v>0.38268428076468186</v>
      </c>
      <c r="W7485" s="14">
        <f t="shared" si="2321"/>
        <v>0</v>
      </c>
      <c r="X7485" s="7">
        <f t="shared" si="2335"/>
        <v>12.2</v>
      </c>
      <c r="Y7485" s="4">
        <f t="shared" si="2336"/>
        <v>-4.8128000000000002</v>
      </c>
      <c r="Z7485" s="7">
        <f t="shared" si="2337"/>
        <v>20.019244799999999</v>
      </c>
      <c r="AA7485" s="14">
        <f t="shared" si="2338"/>
        <v>0</v>
      </c>
      <c r="AB7485" s="15">
        <v>0.83423076900000004</v>
      </c>
      <c r="AC7485" s="16">
        <f t="shared" si="2339"/>
        <v>0.62567307675000006</v>
      </c>
    </row>
    <row r="7486" spans="1:29" x14ac:dyDescent="0.25">
      <c r="A7486" s="1">
        <v>31724</v>
      </c>
      <c r="B7486" s="2">
        <v>0.79166666666666663</v>
      </c>
      <c r="C7486">
        <v>0</v>
      </c>
      <c r="D7486">
        <v>0</v>
      </c>
      <c r="E7486">
        <v>0</v>
      </c>
      <c r="F7486">
        <f t="shared" si="2322"/>
        <v>0</v>
      </c>
      <c r="G7486" s="8">
        <v>11.1</v>
      </c>
      <c r="H7486">
        <v>19</v>
      </c>
      <c r="I7486">
        <v>7483</v>
      </c>
      <c r="J7486">
        <f t="shared" si="2323"/>
        <v>312</v>
      </c>
      <c r="K7486" s="11">
        <f t="shared" si="2324"/>
        <v>3.9874060603255064</v>
      </c>
      <c r="L7486">
        <f t="shared" si="2325"/>
        <v>15.914116326157634</v>
      </c>
      <c r="M7486">
        <f t="shared" si="2326"/>
        <v>19.598568605435961</v>
      </c>
      <c r="N7486" s="8">
        <f t="shared" si="2327"/>
        <v>-1.9893006090529712</v>
      </c>
      <c r="O7486" s="8">
        <f t="shared" si="2328"/>
        <v>-0.30336712934380827</v>
      </c>
      <c r="P7486" s="4">
        <f t="shared" si="2329"/>
        <v>0</v>
      </c>
      <c r="Q7486" s="7">
        <f t="shared" si="2330"/>
        <v>0</v>
      </c>
      <c r="R7486" s="4">
        <f t="shared" si="2331"/>
        <v>0</v>
      </c>
      <c r="S7486" s="4">
        <f t="shared" si="2332"/>
        <v>0</v>
      </c>
      <c r="T7486" s="4">
        <f t="shared" si="2333"/>
        <v>0</v>
      </c>
      <c r="U7486" s="7">
        <f t="shared" si="2334"/>
        <v>0</v>
      </c>
      <c r="V7486" s="4">
        <f t="shared" si="2320"/>
        <v>0.38268428076468186</v>
      </c>
      <c r="W7486" s="14">
        <f t="shared" si="2321"/>
        <v>0</v>
      </c>
      <c r="X7486" s="7">
        <f t="shared" si="2335"/>
        <v>11.1</v>
      </c>
      <c r="Y7486" s="4">
        <f t="shared" si="2336"/>
        <v>-5.2263999999999999</v>
      </c>
      <c r="Z7486" s="7">
        <f t="shared" si="2337"/>
        <v>20.0982424</v>
      </c>
      <c r="AA7486" s="14">
        <f t="shared" si="2338"/>
        <v>0</v>
      </c>
      <c r="AB7486" s="15">
        <v>0.80669230800000002</v>
      </c>
      <c r="AC7486" s="16">
        <f t="shared" si="2339"/>
        <v>0.60501923099999999</v>
      </c>
    </row>
    <row r="7487" spans="1:29" x14ac:dyDescent="0.25">
      <c r="A7487" s="1">
        <v>31724</v>
      </c>
      <c r="B7487" s="2">
        <v>0.83333333333333337</v>
      </c>
      <c r="C7487">
        <v>0</v>
      </c>
      <c r="D7487">
        <v>0</v>
      </c>
      <c r="E7487">
        <v>0</v>
      </c>
      <c r="F7487">
        <f t="shared" si="2322"/>
        <v>0</v>
      </c>
      <c r="G7487" s="8">
        <v>10</v>
      </c>
      <c r="H7487">
        <v>20</v>
      </c>
      <c r="I7487">
        <v>7484</v>
      </c>
      <c r="J7487">
        <f t="shared" si="2323"/>
        <v>312</v>
      </c>
      <c r="K7487" s="11">
        <f t="shared" si="2324"/>
        <v>3.9874060603255064</v>
      </c>
      <c r="L7487">
        <f t="shared" si="2325"/>
        <v>15.914116326157634</v>
      </c>
      <c r="M7487">
        <f t="shared" si="2326"/>
        <v>20.598568605435961</v>
      </c>
      <c r="N7487" s="8">
        <f t="shared" si="2327"/>
        <v>-2.2510999968521208</v>
      </c>
      <c r="O7487" s="8">
        <f t="shared" si="2328"/>
        <v>-0.30336712934380827</v>
      </c>
      <c r="P7487" s="4">
        <f t="shared" si="2329"/>
        <v>0</v>
      </c>
      <c r="Q7487" s="7">
        <f t="shared" si="2330"/>
        <v>0</v>
      </c>
      <c r="R7487" s="4">
        <f t="shared" si="2331"/>
        <v>0</v>
      </c>
      <c r="S7487" s="4">
        <f t="shared" si="2332"/>
        <v>0</v>
      </c>
      <c r="T7487" s="4">
        <f t="shared" si="2333"/>
        <v>1</v>
      </c>
      <c r="U7487" s="7">
        <f t="shared" si="2334"/>
        <v>0</v>
      </c>
      <c r="V7487" s="4">
        <f t="shared" si="2320"/>
        <v>0.38268428076468186</v>
      </c>
      <c r="W7487" s="14">
        <f t="shared" si="2321"/>
        <v>0</v>
      </c>
      <c r="X7487" s="7">
        <f t="shared" si="2335"/>
        <v>10</v>
      </c>
      <c r="Y7487" s="4">
        <f t="shared" si="2336"/>
        <v>-5.64</v>
      </c>
      <c r="Z7487" s="7">
        <f t="shared" si="2337"/>
        <v>20.177240000000001</v>
      </c>
      <c r="AA7487" s="14">
        <f t="shared" si="2338"/>
        <v>0</v>
      </c>
      <c r="AB7487" s="15">
        <v>1.559230769</v>
      </c>
      <c r="AC7487" s="16">
        <f t="shared" si="2339"/>
        <v>1.16942307675</v>
      </c>
    </row>
    <row r="7488" spans="1:29" x14ac:dyDescent="0.25">
      <c r="A7488" s="1">
        <v>31724</v>
      </c>
      <c r="B7488" s="2">
        <v>0.875</v>
      </c>
      <c r="C7488">
        <v>0</v>
      </c>
      <c r="D7488">
        <v>0</v>
      </c>
      <c r="E7488">
        <v>0</v>
      </c>
      <c r="F7488">
        <f t="shared" si="2322"/>
        <v>0</v>
      </c>
      <c r="G7488" s="8">
        <v>8.3000000000000007</v>
      </c>
      <c r="H7488">
        <v>21</v>
      </c>
      <c r="I7488">
        <v>7485</v>
      </c>
      <c r="J7488">
        <f t="shared" si="2323"/>
        <v>312</v>
      </c>
      <c r="K7488" s="11">
        <f t="shared" si="2324"/>
        <v>3.9874060603255064</v>
      </c>
      <c r="L7488">
        <f t="shared" si="2325"/>
        <v>15.914116326157634</v>
      </c>
      <c r="M7488">
        <f t="shared" si="2326"/>
        <v>21.598568605435961</v>
      </c>
      <c r="N7488" s="8">
        <f t="shared" si="2327"/>
        <v>-2.5128993846512699</v>
      </c>
      <c r="O7488" s="8">
        <f t="shared" si="2328"/>
        <v>-0.30336712934380827</v>
      </c>
      <c r="P7488" s="4">
        <f t="shared" si="2329"/>
        <v>0</v>
      </c>
      <c r="Q7488" s="7">
        <f t="shared" si="2330"/>
        <v>0</v>
      </c>
      <c r="R7488" s="4">
        <f t="shared" si="2331"/>
        <v>0</v>
      </c>
      <c r="S7488" s="4">
        <f t="shared" si="2332"/>
        <v>0</v>
      </c>
      <c r="T7488" s="4">
        <f t="shared" si="2333"/>
        <v>1</v>
      </c>
      <c r="U7488" s="7">
        <f t="shared" si="2334"/>
        <v>0</v>
      </c>
      <c r="V7488" s="4">
        <f t="shared" si="2320"/>
        <v>0.38268428076468186</v>
      </c>
      <c r="W7488" s="14">
        <f t="shared" si="2321"/>
        <v>0</v>
      </c>
      <c r="X7488" s="7">
        <f t="shared" si="2335"/>
        <v>8.3000000000000007</v>
      </c>
      <c r="Y7488" s="4">
        <f t="shared" si="2336"/>
        <v>-6.2791999999999994</v>
      </c>
      <c r="Z7488" s="7">
        <f t="shared" si="2337"/>
        <v>20.2993272</v>
      </c>
      <c r="AA7488" s="14">
        <f t="shared" si="2338"/>
        <v>0</v>
      </c>
      <c r="AB7488" s="15">
        <v>1.1128461540000001</v>
      </c>
      <c r="AC7488" s="16">
        <f t="shared" si="2339"/>
        <v>0.83463461550000007</v>
      </c>
    </row>
    <row r="7489" spans="1:29" x14ac:dyDescent="0.25">
      <c r="A7489" s="1">
        <v>31724</v>
      </c>
      <c r="B7489" s="2">
        <v>0.91666666666666663</v>
      </c>
      <c r="C7489">
        <v>0</v>
      </c>
      <c r="D7489">
        <v>0</v>
      </c>
      <c r="E7489">
        <v>0</v>
      </c>
      <c r="F7489">
        <f t="shared" si="2322"/>
        <v>0</v>
      </c>
      <c r="G7489" s="8">
        <v>6.1</v>
      </c>
      <c r="H7489">
        <v>22</v>
      </c>
      <c r="I7489">
        <v>7486</v>
      </c>
      <c r="J7489">
        <f t="shared" si="2323"/>
        <v>312</v>
      </c>
      <c r="K7489" s="11">
        <f t="shared" si="2324"/>
        <v>3.9874060603255064</v>
      </c>
      <c r="L7489">
        <f t="shared" si="2325"/>
        <v>15.914116326157634</v>
      </c>
      <c r="M7489">
        <f t="shared" si="2326"/>
        <v>22.598568605435961</v>
      </c>
      <c r="N7489" s="8">
        <f t="shared" si="2327"/>
        <v>-2.7746987724504191</v>
      </c>
      <c r="O7489" s="8">
        <f t="shared" si="2328"/>
        <v>-0.30336712934380827</v>
      </c>
      <c r="P7489" s="4">
        <f t="shared" si="2329"/>
        <v>0</v>
      </c>
      <c r="Q7489" s="7">
        <f t="shared" si="2330"/>
        <v>0</v>
      </c>
      <c r="R7489" s="4">
        <f t="shared" si="2331"/>
        <v>0</v>
      </c>
      <c r="S7489" s="4">
        <f t="shared" si="2332"/>
        <v>0</v>
      </c>
      <c r="T7489" s="4">
        <f t="shared" si="2333"/>
        <v>1</v>
      </c>
      <c r="U7489" s="7">
        <f t="shared" si="2334"/>
        <v>0</v>
      </c>
      <c r="V7489" s="4">
        <f t="shared" si="2320"/>
        <v>0.38268428076468186</v>
      </c>
      <c r="W7489" s="14">
        <f t="shared" si="2321"/>
        <v>0</v>
      </c>
      <c r="X7489" s="7">
        <f t="shared" si="2335"/>
        <v>6.1</v>
      </c>
      <c r="Y7489" s="4">
        <f t="shared" si="2336"/>
        <v>-7.1063999999999998</v>
      </c>
      <c r="Z7489" s="7">
        <f t="shared" si="2337"/>
        <v>20.457322399999999</v>
      </c>
      <c r="AA7489" s="14">
        <f t="shared" si="2338"/>
        <v>0</v>
      </c>
      <c r="AB7489" s="15">
        <v>1.031230769</v>
      </c>
      <c r="AC7489" s="16">
        <f t="shared" si="2339"/>
        <v>0.77342307674999999</v>
      </c>
    </row>
    <row r="7490" spans="1:29" x14ac:dyDescent="0.25">
      <c r="A7490" s="1">
        <v>31724</v>
      </c>
      <c r="B7490" s="2">
        <v>0.95833333333333337</v>
      </c>
      <c r="C7490">
        <v>0</v>
      </c>
      <c r="D7490">
        <v>0</v>
      </c>
      <c r="E7490">
        <v>0</v>
      </c>
      <c r="F7490">
        <f t="shared" si="2322"/>
        <v>0</v>
      </c>
      <c r="G7490" s="8">
        <v>6.1</v>
      </c>
      <c r="H7490">
        <v>23</v>
      </c>
      <c r="I7490">
        <v>7487</v>
      </c>
      <c r="J7490">
        <f t="shared" si="2323"/>
        <v>312</v>
      </c>
      <c r="K7490" s="11">
        <f t="shared" si="2324"/>
        <v>3.9874060603255064</v>
      </c>
      <c r="L7490">
        <f t="shared" si="2325"/>
        <v>15.914116326157634</v>
      </c>
      <c r="M7490">
        <f t="shared" si="2326"/>
        <v>23.598568605435961</v>
      </c>
      <c r="N7490" s="8">
        <f t="shared" si="2327"/>
        <v>-3.0364981602495686</v>
      </c>
      <c r="O7490" s="8">
        <f t="shared" si="2328"/>
        <v>-0.30336712934380827</v>
      </c>
      <c r="P7490" s="4">
        <f t="shared" si="2329"/>
        <v>0</v>
      </c>
      <c r="Q7490" s="7">
        <f t="shared" si="2330"/>
        <v>0</v>
      </c>
      <c r="R7490" s="4">
        <f t="shared" si="2331"/>
        <v>0</v>
      </c>
      <c r="S7490" s="4">
        <f t="shared" si="2332"/>
        <v>0</v>
      </c>
      <c r="T7490" s="4">
        <f t="shared" si="2333"/>
        <v>1</v>
      </c>
      <c r="U7490" s="7">
        <f t="shared" si="2334"/>
        <v>0</v>
      </c>
      <c r="V7490" s="4">
        <f t="shared" si="2320"/>
        <v>0.38268428076468186</v>
      </c>
      <c r="W7490" s="14">
        <f t="shared" si="2321"/>
        <v>0</v>
      </c>
      <c r="X7490" s="7">
        <f t="shared" si="2335"/>
        <v>6.1</v>
      </c>
      <c r="Y7490" s="4">
        <f t="shared" si="2336"/>
        <v>-7.1063999999999998</v>
      </c>
      <c r="Z7490" s="7">
        <f t="shared" si="2337"/>
        <v>20.457322399999999</v>
      </c>
      <c r="AA7490" s="14">
        <f t="shared" si="2338"/>
        <v>0</v>
      </c>
      <c r="AB7490" s="15">
        <v>0.74192307700000004</v>
      </c>
      <c r="AC7490" s="16">
        <f t="shared" si="2339"/>
        <v>0.55644230775000003</v>
      </c>
    </row>
    <row r="7491" spans="1:29" x14ac:dyDescent="0.25">
      <c r="A7491" s="1">
        <v>31724</v>
      </c>
      <c r="B7491" s="3">
        <v>1</v>
      </c>
      <c r="C7491">
        <v>0</v>
      </c>
      <c r="D7491">
        <v>0</v>
      </c>
      <c r="E7491">
        <v>0</v>
      </c>
      <c r="F7491">
        <f t="shared" si="2322"/>
        <v>0</v>
      </c>
      <c r="G7491" s="8">
        <v>4.4000000000000004</v>
      </c>
      <c r="H7491">
        <v>24</v>
      </c>
      <c r="I7491">
        <v>7488</v>
      </c>
      <c r="J7491">
        <f t="shared" si="2323"/>
        <v>312</v>
      </c>
      <c r="K7491" s="11">
        <f t="shared" si="2324"/>
        <v>3.9874060603255064</v>
      </c>
      <c r="L7491">
        <f t="shared" si="2325"/>
        <v>15.914116326157634</v>
      </c>
      <c r="M7491">
        <f t="shared" si="2326"/>
        <v>24.598568605435961</v>
      </c>
      <c r="N7491" s="8">
        <f t="shared" si="2327"/>
        <v>-3.2982975480487178</v>
      </c>
      <c r="O7491" s="8">
        <f t="shared" si="2328"/>
        <v>-0.30336712934380827</v>
      </c>
      <c r="P7491" s="4">
        <f t="shared" si="2329"/>
        <v>0</v>
      </c>
      <c r="Q7491" s="7">
        <f t="shared" si="2330"/>
        <v>0</v>
      </c>
      <c r="R7491" s="4">
        <f t="shared" si="2331"/>
        <v>0</v>
      </c>
      <c r="S7491" s="4">
        <f t="shared" si="2332"/>
        <v>0</v>
      </c>
      <c r="T7491" s="4">
        <f t="shared" si="2333"/>
        <v>1</v>
      </c>
      <c r="U7491" s="7">
        <f t="shared" si="2334"/>
        <v>0</v>
      </c>
      <c r="V7491" s="4">
        <f t="shared" si="2320"/>
        <v>0.38268428076468186</v>
      </c>
      <c r="W7491" s="14">
        <f t="shared" si="2321"/>
        <v>0</v>
      </c>
      <c r="X7491" s="7">
        <f t="shared" si="2335"/>
        <v>4.4000000000000004</v>
      </c>
      <c r="Y7491" s="4">
        <f t="shared" si="2336"/>
        <v>-7.7456000000000005</v>
      </c>
      <c r="Z7491" s="7">
        <f t="shared" si="2337"/>
        <v>20.579409599999998</v>
      </c>
      <c r="AA7491" s="14">
        <f t="shared" si="2338"/>
        <v>0</v>
      </c>
      <c r="AB7491" s="15">
        <v>0.62746153800000004</v>
      </c>
      <c r="AC7491" s="16">
        <f t="shared" si="2339"/>
        <v>0.47059615350000006</v>
      </c>
    </row>
    <row r="7492" spans="1:29" x14ac:dyDescent="0.25">
      <c r="A7492" s="1">
        <v>31725</v>
      </c>
      <c r="B7492" s="2">
        <v>4.1666666666666664E-2</v>
      </c>
      <c r="C7492">
        <v>0</v>
      </c>
      <c r="D7492">
        <v>0</v>
      </c>
      <c r="E7492">
        <v>0</v>
      </c>
      <c r="F7492">
        <f t="shared" si="2322"/>
        <v>0</v>
      </c>
      <c r="G7492" s="8">
        <v>3.9</v>
      </c>
      <c r="H7492">
        <v>1</v>
      </c>
      <c r="I7492">
        <v>7489</v>
      </c>
      <c r="J7492">
        <f t="shared" si="2323"/>
        <v>313</v>
      </c>
      <c r="K7492" s="11">
        <f t="shared" si="2324"/>
        <v>4.0046675584221543</v>
      </c>
      <c r="L7492">
        <f t="shared" si="2325"/>
        <v>15.786186152047236</v>
      </c>
      <c r="M7492">
        <f t="shared" si="2326"/>
        <v>1.5964364358674539</v>
      </c>
      <c r="N7492" s="8">
        <f t="shared" si="2327"/>
        <v>2.7236465720194376</v>
      </c>
      <c r="O7492" s="8">
        <f t="shared" si="2328"/>
        <v>-0.30805126059233678</v>
      </c>
      <c r="P7492" s="4">
        <f t="shared" si="2329"/>
        <v>0</v>
      </c>
      <c r="Q7492" s="7">
        <f t="shared" si="2330"/>
        <v>0</v>
      </c>
      <c r="R7492" s="4">
        <f t="shared" si="2331"/>
        <v>0</v>
      </c>
      <c r="S7492" s="4">
        <f t="shared" si="2332"/>
        <v>0</v>
      </c>
      <c r="T7492" s="4">
        <f t="shared" si="2333"/>
        <v>1</v>
      </c>
      <c r="U7492" s="7">
        <f t="shared" si="2334"/>
        <v>0</v>
      </c>
      <c r="V7492" s="4">
        <f t="shared" ref="V7492:V7555" si="2340">IF(COS(Q7492)*COS(U7492-0)*SIN(0.3927)+SIN(Q7492)*COS(0.3927)&gt;0, COS(Q7492)*COS(U7492-0)*SIN(0.3927)+SIN(Q7492)*COS(0.3927),0)</f>
        <v>0.38268428076468186</v>
      </c>
      <c r="W7492" s="14">
        <f t="shared" ref="W7492:W7555" si="2341">+(D7492*V7492+E7492*(1+COS(0.3927))/2)</f>
        <v>0</v>
      </c>
      <c r="X7492" s="7">
        <f t="shared" si="2335"/>
        <v>3.9</v>
      </c>
      <c r="Y7492" s="4">
        <f t="shared" si="2336"/>
        <v>-7.9336000000000002</v>
      </c>
      <c r="Z7492" s="7">
        <f t="shared" si="2337"/>
        <v>20.615317600000001</v>
      </c>
      <c r="AA7492" s="14">
        <f t="shared" si="2338"/>
        <v>0</v>
      </c>
      <c r="AB7492" s="15">
        <v>0.59723076900000005</v>
      </c>
      <c r="AC7492" s="16">
        <f t="shared" si="2339"/>
        <v>0.44792307675000004</v>
      </c>
    </row>
    <row r="7493" spans="1:29" x14ac:dyDescent="0.25">
      <c r="A7493" s="1">
        <v>31725</v>
      </c>
      <c r="B7493" s="2">
        <v>8.3333333333333329E-2</v>
      </c>
      <c r="C7493">
        <v>0</v>
      </c>
      <c r="D7493">
        <v>0</v>
      </c>
      <c r="E7493">
        <v>0</v>
      </c>
      <c r="F7493">
        <f t="shared" ref="F7493:F7556" si="2342">C7493-E7493</f>
        <v>0</v>
      </c>
      <c r="G7493" s="8">
        <v>5</v>
      </c>
      <c r="H7493">
        <v>2</v>
      </c>
      <c r="I7493">
        <v>7490</v>
      </c>
      <c r="J7493">
        <f t="shared" ref="J7493:J7556" si="2343">QUOTIENT(I7493+23,24)</f>
        <v>313</v>
      </c>
      <c r="K7493" s="11">
        <f t="shared" ref="K7493:K7556" si="2344">(J7493-81)*360*PI()/(364*180)</f>
        <v>4.0046675584221543</v>
      </c>
      <c r="L7493">
        <f t="shared" ref="L7493:L7556" si="2345">9.87*SIN(2*K7493)-7.53*COS(K7493)-1.5*SIN(K7493)</f>
        <v>15.786186152047236</v>
      </c>
      <c r="M7493">
        <f t="shared" ref="M7493:M7556" si="2346">H7493+(20+L7493)/60</f>
        <v>2.5964364358674539</v>
      </c>
      <c r="N7493" s="8">
        <f t="shared" ref="N7493:N7556" si="2347">15*PI()*(12-M7493)/180</f>
        <v>2.461847184220288</v>
      </c>
      <c r="O7493" s="8">
        <f t="shared" ref="O7493:O7556" si="2348">23.45*SIN(360*(J7493-81)*PI()/(180*365))*PI()/180</f>
        <v>-0.30805126059233678</v>
      </c>
      <c r="P7493" s="4">
        <f t="shared" ref="P7493:P7556" si="2349">IF(SIN(O7493)*SIN(0.62977)+COS(O7493)*COS(0.62977)*COS(N7493)&lt;0,0,SIN(O7493)*SIN(0.62977)+COS(O7493)*COS(0.62977)*COS(N7493))</f>
        <v>0</v>
      </c>
      <c r="Q7493" s="7">
        <f t="shared" ref="Q7493:Q7556" si="2350">ASIN(P7493)</f>
        <v>0</v>
      </c>
      <c r="R7493" s="4">
        <f t="shared" ref="R7493:R7556" si="2351">IF(Q7493&gt;0,ASIN(COS(O7493)*SIN(N7493)/COS(Q7493)),0)</f>
        <v>0</v>
      </c>
      <c r="S7493" s="4">
        <f t="shared" ref="S7493:S7556" si="2352">IF((OR(COS(N7493)&gt;(TAN(O7493)/TAN(0.62977)),R7493=0)),R7493,PI()-R7493)</f>
        <v>0</v>
      </c>
      <c r="T7493" s="4">
        <f t="shared" ref="T7493:T7556" si="2353">IF(COS(N7493)&gt;(TAN(O7493)/TAN(0.62977)),0,1)</f>
        <v>1</v>
      </c>
      <c r="U7493" s="7">
        <f t="shared" ref="U7493:U7556" si="2354">IF((AND(COS(N7493)&lt;(TAN(O7493)/TAN(0.62977)),R7493&lt;0)),-PI()-R7493,S7493)</f>
        <v>0</v>
      </c>
      <c r="V7493" s="4">
        <f t="shared" si="2340"/>
        <v>0.38268428076468186</v>
      </c>
      <c r="W7493" s="14">
        <f t="shared" si="2341"/>
        <v>0</v>
      </c>
      <c r="X7493" s="7">
        <f t="shared" ref="X7493:X7556" si="2355">G7493+((46-20)/800)*W7493</f>
        <v>5</v>
      </c>
      <c r="Y7493" s="4">
        <f t="shared" ref="Y7493:Y7556" si="2356">(0.376*(X7493-25))</f>
        <v>-7.52</v>
      </c>
      <c r="Z7493" s="7">
        <f t="shared" ref="Z7493:Z7556" si="2357">(0.191*(100-Y7493))</f>
        <v>20.53632</v>
      </c>
      <c r="AA7493" s="14">
        <f t="shared" ref="AA7493:AA7556" si="2358">(370*12)*(Z7493/19.1)*(W7493/1000)/1000</f>
        <v>0</v>
      </c>
      <c r="AB7493" s="15">
        <v>0.53338461500000001</v>
      </c>
      <c r="AC7493" s="16">
        <f t="shared" ref="AC7493:AC7556" si="2359">+AB7493*0.75</f>
        <v>0.40003846124999998</v>
      </c>
    </row>
    <row r="7494" spans="1:29" x14ac:dyDescent="0.25">
      <c r="A7494" s="1">
        <v>31725</v>
      </c>
      <c r="B7494" s="2">
        <v>0.125</v>
      </c>
      <c r="C7494">
        <v>0</v>
      </c>
      <c r="D7494">
        <v>0</v>
      </c>
      <c r="E7494">
        <v>0</v>
      </c>
      <c r="F7494">
        <f t="shared" si="2342"/>
        <v>0</v>
      </c>
      <c r="G7494" s="8">
        <v>3.9</v>
      </c>
      <c r="H7494">
        <v>3</v>
      </c>
      <c r="I7494">
        <v>7491</v>
      </c>
      <c r="J7494">
        <f t="shared" si="2343"/>
        <v>313</v>
      </c>
      <c r="K7494" s="11">
        <f t="shared" si="2344"/>
        <v>4.0046675584221543</v>
      </c>
      <c r="L7494">
        <f t="shared" si="2345"/>
        <v>15.786186152047236</v>
      </c>
      <c r="M7494">
        <f t="shared" si="2346"/>
        <v>3.5964364358674539</v>
      </c>
      <c r="N7494" s="8">
        <f t="shared" si="2347"/>
        <v>2.2000477964211389</v>
      </c>
      <c r="O7494" s="8">
        <f t="shared" si="2348"/>
        <v>-0.30805126059233678</v>
      </c>
      <c r="P7494" s="4">
        <f t="shared" si="2349"/>
        <v>0</v>
      </c>
      <c r="Q7494" s="7">
        <f t="shared" si="2350"/>
        <v>0</v>
      </c>
      <c r="R7494" s="4">
        <f t="shared" si="2351"/>
        <v>0</v>
      </c>
      <c r="S7494" s="4">
        <f t="shared" si="2352"/>
        <v>0</v>
      </c>
      <c r="T7494" s="4">
        <f t="shared" si="2353"/>
        <v>1</v>
      </c>
      <c r="U7494" s="7">
        <f t="shared" si="2354"/>
        <v>0</v>
      </c>
      <c r="V7494" s="4">
        <f t="shared" si="2340"/>
        <v>0.38268428076468186</v>
      </c>
      <c r="W7494" s="14">
        <f t="shared" si="2341"/>
        <v>0</v>
      </c>
      <c r="X7494" s="7">
        <f t="shared" si="2355"/>
        <v>3.9</v>
      </c>
      <c r="Y7494" s="4">
        <f t="shared" si="2356"/>
        <v>-7.9336000000000002</v>
      </c>
      <c r="Z7494" s="7">
        <f t="shared" si="2357"/>
        <v>20.615317600000001</v>
      </c>
      <c r="AA7494" s="14">
        <f t="shared" si="2358"/>
        <v>0</v>
      </c>
      <c r="AB7494" s="15">
        <v>0.53246153799999996</v>
      </c>
      <c r="AC7494" s="16">
        <f t="shared" si="2359"/>
        <v>0.39934615349999997</v>
      </c>
    </row>
    <row r="7495" spans="1:29" x14ac:dyDescent="0.25">
      <c r="A7495" s="1">
        <v>31725</v>
      </c>
      <c r="B7495" s="2">
        <v>0.16666666666666666</v>
      </c>
      <c r="C7495">
        <v>0</v>
      </c>
      <c r="D7495">
        <v>0</v>
      </c>
      <c r="E7495">
        <v>0</v>
      </c>
      <c r="F7495">
        <f t="shared" si="2342"/>
        <v>0</v>
      </c>
      <c r="G7495" s="8">
        <v>3.3</v>
      </c>
      <c r="H7495">
        <v>4</v>
      </c>
      <c r="I7495">
        <v>7492</v>
      </c>
      <c r="J7495">
        <f t="shared" si="2343"/>
        <v>313</v>
      </c>
      <c r="K7495" s="11">
        <f t="shared" si="2344"/>
        <v>4.0046675584221543</v>
      </c>
      <c r="L7495">
        <f t="shared" si="2345"/>
        <v>15.786186152047236</v>
      </c>
      <c r="M7495">
        <f t="shared" si="2346"/>
        <v>4.5964364358674539</v>
      </c>
      <c r="N7495" s="8">
        <f t="shared" si="2347"/>
        <v>1.9382484086219891</v>
      </c>
      <c r="O7495" s="8">
        <f t="shared" si="2348"/>
        <v>-0.30805126059233678</v>
      </c>
      <c r="P7495" s="4">
        <f t="shared" si="2349"/>
        <v>0</v>
      </c>
      <c r="Q7495" s="7">
        <f t="shared" si="2350"/>
        <v>0</v>
      </c>
      <c r="R7495" s="4">
        <f t="shared" si="2351"/>
        <v>0</v>
      </c>
      <c r="S7495" s="4">
        <f t="shared" si="2352"/>
        <v>0</v>
      </c>
      <c r="T7495" s="4">
        <f t="shared" si="2353"/>
        <v>0</v>
      </c>
      <c r="U7495" s="7">
        <f t="shared" si="2354"/>
        <v>0</v>
      </c>
      <c r="V7495" s="4">
        <f t="shared" si="2340"/>
        <v>0.38268428076468186</v>
      </c>
      <c r="W7495" s="14">
        <f t="shared" si="2341"/>
        <v>0</v>
      </c>
      <c r="X7495" s="7">
        <f t="shared" si="2355"/>
        <v>3.3</v>
      </c>
      <c r="Y7495" s="4">
        <f t="shared" si="2356"/>
        <v>-8.1592000000000002</v>
      </c>
      <c r="Z7495" s="7">
        <f t="shared" si="2357"/>
        <v>20.658407199999999</v>
      </c>
      <c r="AA7495" s="14">
        <f t="shared" si="2358"/>
        <v>0</v>
      </c>
      <c r="AB7495" s="15">
        <v>0.59992307700000003</v>
      </c>
      <c r="AC7495" s="16">
        <f t="shared" si="2359"/>
        <v>0.44994230774999999</v>
      </c>
    </row>
    <row r="7496" spans="1:29" x14ac:dyDescent="0.25">
      <c r="A7496" s="1">
        <v>31725</v>
      </c>
      <c r="B7496" s="2">
        <v>0.20833333333333334</v>
      </c>
      <c r="C7496">
        <v>0</v>
      </c>
      <c r="D7496">
        <v>0</v>
      </c>
      <c r="E7496">
        <v>0</v>
      </c>
      <c r="F7496">
        <f t="shared" si="2342"/>
        <v>0</v>
      </c>
      <c r="G7496" s="8">
        <v>3.3</v>
      </c>
      <c r="H7496">
        <v>5</v>
      </c>
      <c r="I7496">
        <v>7493</v>
      </c>
      <c r="J7496">
        <f t="shared" si="2343"/>
        <v>313</v>
      </c>
      <c r="K7496" s="11">
        <f t="shared" si="2344"/>
        <v>4.0046675584221543</v>
      </c>
      <c r="L7496">
        <f t="shared" si="2345"/>
        <v>15.786186152047236</v>
      </c>
      <c r="M7496">
        <f t="shared" si="2346"/>
        <v>5.5964364358674539</v>
      </c>
      <c r="N7496" s="8">
        <f t="shared" si="2347"/>
        <v>1.6764490208228398</v>
      </c>
      <c r="O7496" s="8">
        <f t="shared" si="2348"/>
        <v>-0.30805126059233678</v>
      </c>
      <c r="P7496" s="4">
        <f t="shared" si="2349"/>
        <v>0</v>
      </c>
      <c r="Q7496" s="7">
        <f t="shared" si="2350"/>
        <v>0</v>
      </c>
      <c r="R7496" s="4">
        <f t="shared" si="2351"/>
        <v>0</v>
      </c>
      <c r="S7496" s="4">
        <f t="shared" si="2352"/>
        <v>0</v>
      </c>
      <c r="T7496" s="4">
        <f t="shared" si="2353"/>
        <v>0</v>
      </c>
      <c r="U7496" s="7">
        <f t="shared" si="2354"/>
        <v>0</v>
      </c>
      <c r="V7496" s="4">
        <f t="shared" si="2340"/>
        <v>0.38268428076468186</v>
      </c>
      <c r="W7496" s="14">
        <f t="shared" si="2341"/>
        <v>0</v>
      </c>
      <c r="X7496" s="7">
        <f t="shared" si="2355"/>
        <v>3.3</v>
      </c>
      <c r="Y7496" s="4">
        <f t="shared" si="2356"/>
        <v>-8.1592000000000002</v>
      </c>
      <c r="Z7496" s="7">
        <f t="shared" si="2357"/>
        <v>20.658407199999999</v>
      </c>
      <c r="AA7496" s="14">
        <f t="shared" si="2358"/>
        <v>0</v>
      </c>
      <c r="AB7496" s="15">
        <v>0.53338461500000001</v>
      </c>
      <c r="AC7496" s="16">
        <f t="shared" si="2359"/>
        <v>0.40003846124999998</v>
      </c>
    </row>
    <row r="7497" spans="1:29" x14ac:dyDescent="0.25">
      <c r="A7497" s="1">
        <v>31725</v>
      </c>
      <c r="B7497" s="2">
        <v>0.25</v>
      </c>
      <c r="C7497">
        <v>0</v>
      </c>
      <c r="D7497">
        <v>0</v>
      </c>
      <c r="E7497">
        <v>0</v>
      </c>
      <c r="F7497">
        <f t="shared" si="2342"/>
        <v>0</v>
      </c>
      <c r="G7497" s="8">
        <v>1.7</v>
      </c>
      <c r="H7497">
        <v>6</v>
      </c>
      <c r="I7497">
        <v>7494</v>
      </c>
      <c r="J7497">
        <f t="shared" si="2343"/>
        <v>313</v>
      </c>
      <c r="K7497" s="11">
        <f t="shared" si="2344"/>
        <v>4.0046675584221543</v>
      </c>
      <c r="L7497">
        <f t="shared" si="2345"/>
        <v>15.786186152047236</v>
      </c>
      <c r="M7497">
        <f t="shared" si="2346"/>
        <v>6.5964364358674539</v>
      </c>
      <c r="N7497" s="8">
        <f t="shared" si="2347"/>
        <v>1.4146496330236904</v>
      </c>
      <c r="O7497" s="8">
        <f t="shared" si="2348"/>
        <v>-0.30805126059233678</v>
      </c>
      <c r="P7497" s="4">
        <f t="shared" si="2349"/>
        <v>0</v>
      </c>
      <c r="Q7497" s="7">
        <f t="shared" si="2350"/>
        <v>0</v>
      </c>
      <c r="R7497" s="4">
        <f t="shared" si="2351"/>
        <v>0</v>
      </c>
      <c r="S7497" s="4">
        <f t="shared" si="2352"/>
        <v>0</v>
      </c>
      <c r="T7497" s="4">
        <f t="shared" si="2353"/>
        <v>0</v>
      </c>
      <c r="U7497" s="7">
        <f t="shared" si="2354"/>
        <v>0</v>
      </c>
      <c r="V7497" s="4">
        <f t="shared" si="2340"/>
        <v>0.38268428076468186</v>
      </c>
      <c r="W7497" s="14">
        <f t="shared" si="2341"/>
        <v>0</v>
      </c>
      <c r="X7497" s="7">
        <f t="shared" si="2355"/>
        <v>1.7</v>
      </c>
      <c r="Y7497" s="4">
        <f t="shared" si="2356"/>
        <v>-8.7607999999999997</v>
      </c>
      <c r="Z7497" s="7">
        <f t="shared" si="2357"/>
        <v>20.773312799999999</v>
      </c>
      <c r="AA7497" s="14">
        <f t="shared" si="2358"/>
        <v>0</v>
      </c>
      <c r="AB7497" s="15">
        <v>0.52800000000000002</v>
      </c>
      <c r="AC7497" s="16">
        <f t="shared" si="2359"/>
        <v>0.39600000000000002</v>
      </c>
    </row>
    <row r="7498" spans="1:29" x14ac:dyDescent="0.25">
      <c r="A7498" s="1">
        <v>31725</v>
      </c>
      <c r="B7498" s="2">
        <v>0.29166666666666669</v>
      </c>
      <c r="C7498">
        <v>44</v>
      </c>
      <c r="D7498">
        <v>249</v>
      </c>
      <c r="E7498">
        <v>19</v>
      </c>
      <c r="F7498">
        <f t="shared" si="2342"/>
        <v>25</v>
      </c>
      <c r="G7498" s="8">
        <v>1.7</v>
      </c>
      <c r="H7498">
        <v>7</v>
      </c>
      <c r="I7498">
        <v>7495</v>
      </c>
      <c r="J7498">
        <f t="shared" si="2343"/>
        <v>313</v>
      </c>
      <c r="K7498" s="11">
        <f t="shared" si="2344"/>
        <v>4.0046675584221543</v>
      </c>
      <c r="L7498">
        <f t="shared" si="2345"/>
        <v>15.786186152047236</v>
      </c>
      <c r="M7498">
        <f t="shared" si="2346"/>
        <v>7.5964364358674539</v>
      </c>
      <c r="N7498" s="8">
        <f t="shared" si="2347"/>
        <v>1.152850245224541</v>
      </c>
      <c r="O7498" s="8">
        <f t="shared" si="2348"/>
        <v>-0.30805126059233678</v>
      </c>
      <c r="P7498" s="4">
        <f t="shared" si="2349"/>
        <v>0.13400577642497311</v>
      </c>
      <c r="Q7498" s="7">
        <f t="shared" si="2350"/>
        <v>0.13441012169215527</v>
      </c>
      <c r="R7498" s="4">
        <f t="shared" si="2351"/>
        <v>1.0734028505092243</v>
      </c>
      <c r="S7498" s="4">
        <f t="shared" si="2352"/>
        <v>1.0734028505092243</v>
      </c>
      <c r="T7498" s="4">
        <f t="shared" si="2353"/>
        <v>0</v>
      </c>
      <c r="U7498" s="7">
        <f t="shared" si="2354"/>
        <v>1.0734028505092243</v>
      </c>
      <c r="V7498" s="4">
        <f t="shared" si="2340"/>
        <v>0.30475088997053829</v>
      </c>
      <c r="W7498" s="14">
        <f t="shared" si="2341"/>
        <v>94.159823823040057</v>
      </c>
      <c r="X7498" s="7">
        <f t="shared" si="2355"/>
        <v>4.7601942742488017</v>
      </c>
      <c r="Y7498" s="4">
        <f t="shared" si="2356"/>
        <v>-7.6101669528824498</v>
      </c>
      <c r="Z7498" s="7">
        <f t="shared" si="2357"/>
        <v>20.553541888000549</v>
      </c>
      <c r="AA7498" s="14">
        <f t="shared" si="2358"/>
        <v>0.44988541366619933</v>
      </c>
      <c r="AB7498" s="15">
        <v>0.49876923099999998</v>
      </c>
      <c r="AC7498" s="16">
        <f t="shared" si="2359"/>
        <v>0.37407692324999997</v>
      </c>
    </row>
    <row r="7499" spans="1:29" x14ac:dyDescent="0.25">
      <c r="A7499" s="1">
        <v>31725</v>
      </c>
      <c r="B7499" s="2">
        <v>0.33333333333333331</v>
      </c>
      <c r="C7499">
        <v>201</v>
      </c>
      <c r="D7499">
        <v>688</v>
      </c>
      <c r="E7499">
        <v>40</v>
      </c>
      <c r="F7499">
        <f t="shared" si="2342"/>
        <v>161</v>
      </c>
      <c r="G7499" s="8">
        <v>7.2</v>
      </c>
      <c r="H7499">
        <v>8</v>
      </c>
      <c r="I7499">
        <v>7496</v>
      </c>
      <c r="J7499">
        <f t="shared" si="2343"/>
        <v>313</v>
      </c>
      <c r="K7499" s="11">
        <f t="shared" si="2344"/>
        <v>4.0046675584221543</v>
      </c>
      <c r="L7499">
        <f t="shared" si="2345"/>
        <v>15.786186152047236</v>
      </c>
      <c r="M7499">
        <f t="shared" si="2346"/>
        <v>8.5964364358674548</v>
      </c>
      <c r="N7499" s="8">
        <f t="shared" si="2347"/>
        <v>0.89105085742539136</v>
      </c>
      <c r="O7499" s="8">
        <f t="shared" si="2348"/>
        <v>-0.30805126059233678</v>
      </c>
      <c r="P7499" s="4">
        <f t="shared" si="2349"/>
        <v>0.30551983515021142</v>
      </c>
      <c r="Q7499" s="7">
        <f t="shared" si="2350"/>
        <v>0.3104843203238894</v>
      </c>
      <c r="R7499" s="4">
        <f t="shared" si="2351"/>
        <v>0.89201366295410711</v>
      </c>
      <c r="S7499" s="4">
        <f t="shared" si="2352"/>
        <v>0.89201366295410711</v>
      </c>
      <c r="T7499" s="4">
        <f t="shared" si="2353"/>
        <v>0</v>
      </c>
      <c r="U7499" s="7">
        <f t="shared" si="2354"/>
        <v>0.89201366295410711</v>
      </c>
      <c r="V7499" s="4">
        <f t="shared" si="2340"/>
        <v>0.51104202104670626</v>
      </c>
      <c r="W7499" s="14">
        <f t="shared" si="2341"/>
        <v>390.07449410197813</v>
      </c>
      <c r="X7499" s="7">
        <f t="shared" si="2355"/>
        <v>19.87742105831429</v>
      </c>
      <c r="Y7499" s="4">
        <f t="shared" si="2356"/>
        <v>-1.9260896820738269</v>
      </c>
      <c r="Z7499" s="7">
        <f t="shared" si="2357"/>
        <v>19.4678831292761</v>
      </c>
      <c r="AA7499" s="14">
        <f t="shared" si="2358"/>
        <v>1.7652892933626345</v>
      </c>
      <c r="AB7499" s="15">
        <v>0.53423076899999999</v>
      </c>
      <c r="AC7499" s="16">
        <f t="shared" si="2359"/>
        <v>0.40067307674999997</v>
      </c>
    </row>
    <row r="7500" spans="1:29" x14ac:dyDescent="0.25">
      <c r="A7500" s="1">
        <v>31725</v>
      </c>
      <c r="B7500" s="2">
        <v>0.375</v>
      </c>
      <c r="C7500">
        <v>387</v>
      </c>
      <c r="D7500">
        <v>844</v>
      </c>
      <c r="E7500">
        <v>56</v>
      </c>
      <c r="F7500">
        <f t="shared" si="2342"/>
        <v>331</v>
      </c>
      <c r="G7500" s="8">
        <v>10.6</v>
      </c>
      <c r="H7500">
        <v>9</v>
      </c>
      <c r="I7500">
        <v>7497</v>
      </c>
      <c r="J7500">
        <f t="shared" si="2343"/>
        <v>313</v>
      </c>
      <c r="K7500" s="11">
        <f t="shared" si="2344"/>
        <v>4.0046675584221543</v>
      </c>
      <c r="L7500">
        <f t="shared" si="2345"/>
        <v>15.786186152047236</v>
      </c>
      <c r="M7500">
        <f t="shared" si="2346"/>
        <v>9.5964364358674548</v>
      </c>
      <c r="N7500" s="8">
        <f t="shared" si="2347"/>
        <v>0.6292514696262419</v>
      </c>
      <c r="O7500" s="8">
        <f t="shared" si="2348"/>
        <v>-0.30805126059233678</v>
      </c>
      <c r="P7500" s="4">
        <f t="shared" si="2349"/>
        <v>0.44404372368629119</v>
      </c>
      <c r="Q7500" s="7">
        <f t="shared" si="2350"/>
        <v>0.46010671165910422</v>
      </c>
      <c r="R7500" s="4">
        <f t="shared" si="2351"/>
        <v>0.67632130523659972</v>
      </c>
      <c r="S7500" s="4">
        <f t="shared" si="2352"/>
        <v>0.67632130523659972</v>
      </c>
      <c r="T7500" s="4">
        <f t="shared" si="2353"/>
        <v>0</v>
      </c>
      <c r="U7500" s="7">
        <f t="shared" si="2354"/>
        <v>0.67632130523659972</v>
      </c>
      <c r="V7500" s="4">
        <f t="shared" si="2340"/>
        <v>0.67765372541407487</v>
      </c>
      <c r="W7500" s="14">
        <f t="shared" si="2341"/>
        <v>625.80836132006118</v>
      </c>
      <c r="X7500" s="7">
        <f t="shared" si="2355"/>
        <v>30.938771742901992</v>
      </c>
      <c r="Y7500" s="4">
        <f t="shared" si="2356"/>
        <v>2.2329781753311488</v>
      </c>
      <c r="Z7500" s="7">
        <f t="shared" si="2357"/>
        <v>18.673501168511748</v>
      </c>
      <c r="AA7500" s="14">
        <f t="shared" si="2358"/>
        <v>2.7165438355341971</v>
      </c>
      <c r="AB7500" s="15">
        <v>2.4706153849999999</v>
      </c>
      <c r="AC7500" s="16">
        <f t="shared" si="2359"/>
        <v>1.8529615387499998</v>
      </c>
    </row>
    <row r="7501" spans="1:29" x14ac:dyDescent="0.25">
      <c r="A7501" s="1">
        <v>31725</v>
      </c>
      <c r="B7501" s="2">
        <v>0.41666666666666669</v>
      </c>
      <c r="C7501">
        <v>535</v>
      </c>
      <c r="D7501">
        <v>914</v>
      </c>
      <c r="E7501">
        <v>68</v>
      </c>
      <c r="F7501">
        <f t="shared" si="2342"/>
        <v>467</v>
      </c>
      <c r="G7501" s="8">
        <v>12.8</v>
      </c>
      <c r="H7501">
        <v>10</v>
      </c>
      <c r="I7501">
        <v>7498</v>
      </c>
      <c r="J7501">
        <f t="shared" si="2343"/>
        <v>313</v>
      </c>
      <c r="K7501" s="11">
        <f t="shared" si="2344"/>
        <v>4.0046675584221543</v>
      </c>
      <c r="L7501">
        <f t="shared" si="2345"/>
        <v>15.786186152047236</v>
      </c>
      <c r="M7501">
        <f t="shared" si="2346"/>
        <v>10.596436435867455</v>
      </c>
      <c r="N7501" s="8">
        <f t="shared" si="2347"/>
        <v>0.36745208182709255</v>
      </c>
      <c r="O7501" s="8">
        <f t="shared" si="2348"/>
        <v>-0.30805126059233678</v>
      </c>
      <c r="P7501" s="4">
        <f t="shared" si="2349"/>
        <v>0.54013726795102823</v>
      </c>
      <c r="Q7501" s="7">
        <f t="shared" si="2350"/>
        <v>0.57060020888883423</v>
      </c>
      <c r="R7501" s="4">
        <f t="shared" si="2351"/>
        <v>0.41891527351318053</v>
      </c>
      <c r="S7501" s="4">
        <f t="shared" si="2352"/>
        <v>0.41891527351318053</v>
      </c>
      <c r="T7501" s="4">
        <f t="shared" si="2353"/>
        <v>0</v>
      </c>
      <c r="U7501" s="7">
        <f t="shared" si="2354"/>
        <v>0.41891527351318053</v>
      </c>
      <c r="V7501" s="4">
        <f t="shared" si="2340"/>
        <v>0.79323169075886801</v>
      </c>
      <c r="W7501" s="14">
        <f t="shared" si="2341"/>
        <v>790.42565751074062</v>
      </c>
      <c r="X7501" s="7">
        <f t="shared" si="2355"/>
        <v>38.488833869099068</v>
      </c>
      <c r="Y7501" s="4">
        <f t="shared" si="2356"/>
        <v>5.0718015347812493</v>
      </c>
      <c r="Z7501" s="7">
        <f t="shared" si="2357"/>
        <v>18.131285906856782</v>
      </c>
      <c r="AA7501" s="14">
        <f t="shared" si="2358"/>
        <v>3.3314955557552195</v>
      </c>
      <c r="AB7501" s="15">
        <v>2.4404615380000001</v>
      </c>
      <c r="AC7501" s="16">
        <f t="shared" si="2359"/>
        <v>1.8303461535000001</v>
      </c>
    </row>
    <row r="7502" spans="1:29" x14ac:dyDescent="0.25">
      <c r="A7502" s="1">
        <v>31725</v>
      </c>
      <c r="B7502" s="2">
        <v>0.45833333333333331</v>
      </c>
      <c r="C7502">
        <v>628</v>
      </c>
      <c r="D7502">
        <v>946</v>
      </c>
      <c r="E7502">
        <v>76</v>
      </c>
      <c r="F7502">
        <f t="shared" si="2342"/>
        <v>552</v>
      </c>
      <c r="G7502" s="8">
        <v>14.4</v>
      </c>
      <c r="H7502">
        <v>11</v>
      </c>
      <c r="I7502">
        <v>7499</v>
      </c>
      <c r="J7502">
        <f t="shared" si="2343"/>
        <v>313</v>
      </c>
      <c r="K7502" s="11">
        <f t="shared" si="2344"/>
        <v>4.0046675584221543</v>
      </c>
      <c r="L7502">
        <f t="shared" si="2345"/>
        <v>15.786186152047236</v>
      </c>
      <c r="M7502">
        <f t="shared" si="2346"/>
        <v>11.596436435867455</v>
      </c>
      <c r="N7502" s="8">
        <f t="shared" si="2347"/>
        <v>0.10565269402794311</v>
      </c>
      <c r="O7502" s="8">
        <f t="shared" si="2348"/>
        <v>-0.30805126059233678</v>
      </c>
      <c r="P7502" s="4">
        <f t="shared" si="2349"/>
        <v>0.58725185170487137</v>
      </c>
      <c r="Q7502" s="7">
        <f t="shared" si="2350"/>
        <v>0.62765936912389231</v>
      </c>
      <c r="R7502" s="4">
        <f t="shared" si="2351"/>
        <v>0.12447674155840226</v>
      </c>
      <c r="S7502" s="4">
        <f t="shared" si="2352"/>
        <v>0.12447674155840226</v>
      </c>
      <c r="T7502" s="4">
        <f t="shared" si="2353"/>
        <v>0</v>
      </c>
      <c r="U7502" s="7">
        <f t="shared" si="2354"/>
        <v>0.12447674155840226</v>
      </c>
      <c r="V7502" s="4">
        <f t="shared" si="2340"/>
        <v>0.84989946974445707</v>
      </c>
      <c r="W7502" s="14">
        <f t="shared" si="2341"/>
        <v>877.11230725976043</v>
      </c>
      <c r="X7502" s="7">
        <f t="shared" si="2355"/>
        <v>42.906149985942214</v>
      </c>
      <c r="Y7502" s="4">
        <f t="shared" si="2356"/>
        <v>6.7327123947142722</v>
      </c>
      <c r="Z7502" s="7">
        <f t="shared" si="2357"/>
        <v>17.814051932609576</v>
      </c>
      <c r="AA7502" s="14">
        <f t="shared" si="2358"/>
        <v>3.632181330555933</v>
      </c>
      <c r="AB7502" s="15">
        <v>2.4475384619999998</v>
      </c>
      <c r="AC7502" s="16">
        <f t="shared" si="2359"/>
        <v>1.8356538464999999</v>
      </c>
    </row>
    <row r="7503" spans="1:29" x14ac:dyDescent="0.25">
      <c r="A7503" s="1">
        <v>31725</v>
      </c>
      <c r="B7503" s="2">
        <v>0.5</v>
      </c>
      <c r="C7503">
        <v>656</v>
      </c>
      <c r="D7503">
        <v>955</v>
      </c>
      <c r="E7503">
        <v>78</v>
      </c>
      <c r="F7503">
        <f t="shared" si="2342"/>
        <v>578</v>
      </c>
      <c r="G7503" s="8">
        <v>15</v>
      </c>
      <c r="H7503">
        <v>12</v>
      </c>
      <c r="I7503">
        <v>7500</v>
      </c>
      <c r="J7503">
        <f t="shared" si="2343"/>
        <v>313</v>
      </c>
      <c r="K7503" s="11">
        <f t="shared" si="2344"/>
        <v>4.0046675584221543</v>
      </c>
      <c r="L7503">
        <f t="shared" si="2345"/>
        <v>15.786186152047236</v>
      </c>
      <c r="M7503">
        <f t="shared" si="2346"/>
        <v>12.596436435867455</v>
      </c>
      <c r="N7503" s="8">
        <f t="shared" si="2347"/>
        <v>-0.1561466937712063</v>
      </c>
      <c r="O7503" s="8">
        <f t="shared" si="2348"/>
        <v>-0.30805126059233678</v>
      </c>
      <c r="P7503" s="4">
        <f t="shared" si="2349"/>
        <v>0.58217669392552707</v>
      </c>
      <c r="Q7503" s="7">
        <f t="shared" si="2350"/>
        <v>0.62140328797970212</v>
      </c>
      <c r="R7503" s="4">
        <f t="shared" si="2351"/>
        <v>-0.18328900512109633</v>
      </c>
      <c r="S7503" s="4">
        <f t="shared" si="2352"/>
        <v>-0.18328900512109633</v>
      </c>
      <c r="T7503" s="4">
        <f t="shared" si="2353"/>
        <v>0</v>
      </c>
      <c r="U7503" s="7">
        <f t="shared" si="2354"/>
        <v>-0.18328900512109633</v>
      </c>
      <c r="V7503" s="4">
        <f t="shared" si="2340"/>
        <v>0.84379524688090668</v>
      </c>
      <c r="W7503" s="14">
        <f t="shared" si="2341"/>
        <v>880.85574883386221</v>
      </c>
      <c r="X7503" s="7">
        <f t="shared" si="2355"/>
        <v>43.627811837100523</v>
      </c>
      <c r="Y7503" s="4">
        <f t="shared" si="2356"/>
        <v>7.0040572507497965</v>
      </c>
      <c r="Z7503" s="7">
        <f t="shared" si="2357"/>
        <v>17.76222506510679</v>
      </c>
      <c r="AA7503" s="14">
        <f t="shared" si="2358"/>
        <v>3.6370708790272386</v>
      </c>
      <c r="AB7503" s="15">
        <v>2.5150000000000001</v>
      </c>
      <c r="AC7503" s="16">
        <f t="shared" si="2359"/>
        <v>1.88625</v>
      </c>
    </row>
    <row r="7504" spans="1:29" x14ac:dyDescent="0.25">
      <c r="A7504" s="1">
        <v>31725</v>
      </c>
      <c r="B7504" s="2">
        <v>0.54166666666666663</v>
      </c>
      <c r="C7504">
        <v>616</v>
      </c>
      <c r="D7504">
        <v>942</v>
      </c>
      <c r="E7504">
        <v>75</v>
      </c>
      <c r="F7504">
        <f t="shared" si="2342"/>
        <v>541</v>
      </c>
      <c r="G7504" s="8">
        <v>16.100000000000001</v>
      </c>
      <c r="H7504">
        <v>13</v>
      </c>
      <c r="I7504">
        <v>7501</v>
      </c>
      <c r="J7504">
        <f t="shared" si="2343"/>
        <v>313</v>
      </c>
      <c r="K7504" s="11">
        <f t="shared" si="2344"/>
        <v>4.0046675584221543</v>
      </c>
      <c r="L7504">
        <f t="shared" si="2345"/>
        <v>15.786186152047236</v>
      </c>
      <c r="M7504">
        <f t="shared" si="2346"/>
        <v>13.596436435867455</v>
      </c>
      <c r="N7504" s="8">
        <f t="shared" si="2347"/>
        <v>-0.41794608157035568</v>
      </c>
      <c r="O7504" s="8">
        <f t="shared" si="2348"/>
        <v>-0.30805126059233678</v>
      </c>
      <c r="P7504" s="4">
        <f t="shared" si="2349"/>
        <v>0.52525765822856285</v>
      </c>
      <c r="Q7504" s="7">
        <f t="shared" si="2350"/>
        <v>0.55301787613352571</v>
      </c>
      <c r="R7504" s="4">
        <f t="shared" si="2351"/>
        <v>-0.47184245550454967</v>
      </c>
      <c r="S7504" s="4">
        <f t="shared" si="2352"/>
        <v>-0.47184245550454967</v>
      </c>
      <c r="T7504" s="4">
        <f t="shared" si="2353"/>
        <v>0</v>
      </c>
      <c r="U7504" s="7">
        <f t="shared" si="2354"/>
        <v>-0.47184245550454967</v>
      </c>
      <c r="V7504" s="4">
        <f t="shared" si="2340"/>
        <v>0.77533501486866219</v>
      </c>
      <c r="W7504" s="14">
        <f t="shared" si="2341"/>
        <v>802.51105329723771</v>
      </c>
      <c r="X7504" s="7">
        <f t="shared" si="2355"/>
        <v>42.181609232160227</v>
      </c>
      <c r="Y7504" s="4">
        <f t="shared" si="2356"/>
        <v>6.4602850712922457</v>
      </c>
      <c r="Z7504" s="7">
        <f t="shared" si="2357"/>
        <v>17.866085551383183</v>
      </c>
      <c r="AA7504" s="14">
        <f t="shared" si="2358"/>
        <v>3.3329594887736906</v>
      </c>
      <c r="AB7504" s="15">
        <v>2.5078461540000001</v>
      </c>
      <c r="AC7504" s="16">
        <f t="shared" si="2359"/>
        <v>1.8808846155000001</v>
      </c>
    </row>
    <row r="7505" spans="1:29" x14ac:dyDescent="0.25">
      <c r="A7505" s="1">
        <v>31725</v>
      </c>
      <c r="B7505" s="2">
        <v>0.58333333333333337</v>
      </c>
      <c r="C7505">
        <v>511</v>
      </c>
      <c r="D7505">
        <v>902</v>
      </c>
      <c r="E7505">
        <v>66</v>
      </c>
      <c r="F7505">
        <f t="shared" si="2342"/>
        <v>445</v>
      </c>
      <c r="G7505" s="8">
        <v>16.100000000000001</v>
      </c>
      <c r="H7505">
        <v>14</v>
      </c>
      <c r="I7505">
        <v>7502</v>
      </c>
      <c r="J7505">
        <f t="shared" si="2343"/>
        <v>313</v>
      </c>
      <c r="K7505" s="11">
        <f t="shared" si="2344"/>
        <v>4.0046675584221543</v>
      </c>
      <c r="L7505">
        <f t="shared" si="2345"/>
        <v>15.786186152047236</v>
      </c>
      <c r="M7505">
        <f t="shared" si="2346"/>
        <v>14.596436435867455</v>
      </c>
      <c r="N7505" s="8">
        <f t="shared" si="2347"/>
        <v>-0.67974546936950508</v>
      </c>
      <c r="O7505" s="8">
        <f t="shared" si="2348"/>
        <v>-0.30805126059233678</v>
      </c>
      <c r="P7505" s="4">
        <f t="shared" si="2349"/>
        <v>0.4203736828335729</v>
      </c>
      <c r="Q7505" s="7">
        <f t="shared" si="2350"/>
        <v>0.43385712010250682</v>
      </c>
      <c r="R7505" s="4">
        <f t="shared" si="2351"/>
        <v>-0.72104330320096155</v>
      </c>
      <c r="S7505" s="4">
        <f t="shared" si="2352"/>
        <v>-0.72104330320096155</v>
      </c>
      <c r="T7505" s="4">
        <f t="shared" si="2353"/>
        <v>0</v>
      </c>
      <c r="U7505" s="7">
        <f t="shared" si="2354"/>
        <v>-0.72104330320096155</v>
      </c>
      <c r="V7505" s="4">
        <f t="shared" si="2340"/>
        <v>0.64918422538347564</v>
      </c>
      <c r="W7505" s="14">
        <f t="shared" si="2341"/>
        <v>649.05218427193802</v>
      </c>
      <c r="X7505" s="7">
        <f t="shared" si="2355"/>
        <v>37.19419598883799</v>
      </c>
      <c r="Y7505" s="4">
        <f t="shared" si="2356"/>
        <v>4.5850176918030838</v>
      </c>
      <c r="Z7505" s="7">
        <f t="shared" si="2357"/>
        <v>18.224261620865612</v>
      </c>
      <c r="AA7505" s="14">
        <f t="shared" si="2358"/>
        <v>2.7496610389655167</v>
      </c>
      <c r="AB7505" s="15">
        <v>1.189153846</v>
      </c>
      <c r="AC7505" s="16">
        <f t="shared" si="2359"/>
        <v>0.89186538449999997</v>
      </c>
    </row>
    <row r="7506" spans="1:29" x14ac:dyDescent="0.25">
      <c r="A7506" s="1">
        <v>31725</v>
      </c>
      <c r="B7506" s="2">
        <v>0.625</v>
      </c>
      <c r="C7506">
        <v>354</v>
      </c>
      <c r="D7506">
        <v>820</v>
      </c>
      <c r="E7506">
        <v>53</v>
      </c>
      <c r="F7506">
        <f t="shared" si="2342"/>
        <v>301</v>
      </c>
      <c r="G7506" s="8">
        <v>16.7</v>
      </c>
      <c r="H7506">
        <v>15</v>
      </c>
      <c r="I7506">
        <v>7503</v>
      </c>
      <c r="J7506">
        <f t="shared" si="2343"/>
        <v>313</v>
      </c>
      <c r="K7506" s="11">
        <f t="shared" si="2344"/>
        <v>4.0046675584221543</v>
      </c>
      <c r="L7506">
        <f t="shared" si="2345"/>
        <v>15.786186152047236</v>
      </c>
      <c r="M7506">
        <f t="shared" si="2346"/>
        <v>15.596436435867455</v>
      </c>
      <c r="N7506" s="8">
        <f t="shared" si="2347"/>
        <v>-0.94154485716865455</v>
      </c>
      <c r="O7506" s="8">
        <f t="shared" si="2348"/>
        <v>-0.30805126059233678</v>
      </c>
      <c r="P7506" s="4">
        <f t="shared" si="2349"/>
        <v>0.27467243733476099</v>
      </c>
      <c r="Q7506" s="7">
        <f t="shared" si="2350"/>
        <v>0.27824902042192445</v>
      </c>
      <c r="R7506" s="4">
        <f t="shared" si="2351"/>
        <v>-0.92934395481080101</v>
      </c>
      <c r="S7506" s="4">
        <f t="shared" si="2352"/>
        <v>-0.92934395481080101</v>
      </c>
      <c r="T7506" s="4">
        <f t="shared" si="2353"/>
        <v>0</v>
      </c>
      <c r="U7506" s="7">
        <f t="shared" si="2354"/>
        <v>-0.92934395481080101</v>
      </c>
      <c r="V7506" s="4">
        <f t="shared" si="2340"/>
        <v>0.47393984625472579</v>
      </c>
      <c r="W7506" s="14">
        <f t="shared" si="2341"/>
        <v>439.61347222781876</v>
      </c>
      <c r="X7506" s="7">
        <f t="shared" si="2355"/>
        <v>30.987437847404109</v>
      </c>
      <c r="Y7506" s="4">
        <f t="shared" si="2356"/>
        <v>2.2512766306239453</v>
      </c>
      <c r="Z7506" s="7">
        <f t="shared" si="2357"/>
        <v>18.670006163550827</v>
      </c>
      <c r="AA7506" s="14">
        <f t="shared" si="2358"/>
        <v>1.9079415124694084</v>
      </c>
      <c r="AB7506" s="15">
        <v>0.56530769199999997</v>
      </c>
      <c r="AC7506" s="16">
        <f t="shared" si="2359"/>
        <v>0.42398076899999998</v>
      </c>
    </row>
    <row r="7507" spans="1:29" x14ac:dyDescent="0.25">
      <c r="A7507" s="1">
        <v>31725</v>
      </c>
      <c r="B7507" s="2">
        <v>0.66666666666666663</v>
      </c>
      <c r="C7507">
        <v>166</v>
      </c>
      <c r="D7507">
        <v>638</v>
      </c>
      <c r="E7507">
        <v>36</v>
      </c>
      <c r="F7507">
        <f t="shared" si="2342"/>
        <v>130</v>
      </c>
      <c r="G7507" s="8">
        <v>16.100000000000001</v>
      </c>
      <c r="H7507">
        <v>16</v>
      </c>
      <c r="I7507">
        <v>7504</v>
      </c>
      <c r="J7507">
        <f t="shared" si="2343"/>
        <v>313</v>
      </c>
      <c r="K7507" s="11">
        <f t="shared" si="2344"/>
        <v>4.0046675584221543</v>
      </c>
      <c r="L7507">
        <f t="shared" si="2345"/>
        <v>15.786186152047236</v>
      </c>
      <c r="M7507">
        <f t="shared" si="2346"/>
        <v>16.596436435867453</v>
      </c>
      <c r="N7507" s="8">
        <f t="shared" si="2347"/>
        <v>-1.2033442449678033</v>
      </c>
      <c r="O7507" s="8">
        <f t="shared" si="2348"/>
        <v>-0.30805126059233678</v>
      </c>
      <c r="P7507" s="4">
        <f t="shared" si="2349"/>
        <v>9.8083220830179091E-2</v>
      </c>
      <c r="Q7507" s="7">
        <f t="shared" si="2350"/>
        <v>9.8241170877758535E-2</v>
      </c>
      <c r="R7507" s="4">
        <f t="shared" si="2351"/>
        <v>-1.1053540700314719</v>
      </c>
      <c r="S7507" s="4">
        <f t="shared" si="2352"/>
        <v>-1.1053540700314719</v>
      </c>
      <c r="T7507" s="4">
        <f t="shared" si="2353"/>
        <v>0</v>
      </c>
      <c r="U7507" s="7">
        <f t="shared" si="2354"/>
        <v>-1.1053540700314719</v>
      </c>
      <c r="V7507" s="4">
        <f t="shared" si="2340"/>
        <v>0.2615444923150082</v>
      </c>
      <c r="W7507" s="14">
        <f t="shared" si="2341"/>
        <v>201.49521135663508</v>
      </c>
      <c r="X7507" s="7">
        <f t="shared" si="2355"/>
        <v>22.648594369090642</v>
      </c>
      <c r="Y7507" s="4">
        <f t="shared" si="2356"/>
        <v>-0.88412851722191876</v>
      </c>
      <c r="Z7507" s="7">
        <f t="shared" si="2357"/>
        <v>19.268868546789388</v>
      </c>
      <c r="AA7507" s="14">
        <f t="shared" si="2358"/>
        <v>0.90254849463597597</v>
      </c>
      <c r="AB7507" s="15">
        <v>0.44107692300000001</v>
      </c>
      <c r="AC7507" s="16">
        <f t="shared" si="2359"/>
        <v>0.33080769225000001</v>
      </c>
    </row>
    <row r="7508" spans="1:29" x14ac:dyDescent="0.25">
      <c r="A7508" s="1">
        <v>31725</v>
      </c>
      <c r="B7508" s="2">
        <v>0.70833333333333337</v>
      </c>
      <c r="C7508">
        <v>33</v>
      </c>
      <c r="D7508">
        <v>160</v>
      </c>
      <c r="E7508">
        <v>16</v>
      </c>
      <c r="F7508">
        <f t="shared" si="2342"/>
        <v>17</v>
      </c>
      <c r="G7508" s="8">
        <v>14.4</v>
      </c>
      <c r="H7508">
        <v>17</v>
      </c>
      <c r="I7508">
        <v>7505</v>
      </c>
      <c r="J7508">
        <f t="shared" si="2343"/>
        <v>313</v>
      </c>
      <c r="K7508" s="11">
        <f t="shared" si="2344"/>
        <v>4.0046675584221543</v>
      </c>
      <c r="L7508">
        <f t="shared" si="2345"/>
        <v>15.786186152047236</v>
      </c>
      <c r="M7508">
        <f t="shared" si="2346"/>
        <v>17.596436435867453</v>
      </c>
      <c r="N7508" s="8">
        <f t="shared" si="2347"/>
        <v>-1.4651436327669529</v>
      </c>
      <c r="O7508" s="8">
        <f t="shared" si="2348"/>
        <v>-0.30805126059233678</v>
      </c>
      <c r="P7508" s="4">
        <f t="shared" si="2349"/>
        <v>0</v>
      </c>
      <c r="Q7508" s="7">
        <f t="shared" si="2350"/>
        <v>0</v>
      </c>
      <c r="R7508" s="4">
        <f t="shared" si="2351"/>
        <v>0</v>
      </c>
      <c r="S7508" s="4">
        <f t="shared" si="2352"/>
        <v>0</v>
      </c>
      <c r="T7508" s="4">
        <f t="shared" si="2353"/>
        <v>0</v>
      </c>
      <c r="U7508" s="7">
        <f t="shared" si="2354"/>
        <v>0</v>
      </c>
      <c r="V7508" s="4">
        <f t="shared" si="2340"/>
        <v>0.38268428076468186</v>
      </c>
      <c r="W7508" s="14">
        <f t="shared" si="2341"/>
        <v>76.620518371086803</v>
      </c>
      <c r="X7508" s="7">
        <f t="shared" si="2355"/>
        <v>16.890166847060321</v>
      </c>
      <c r="Y7508" s="4">
        <f t="shared" si="2356"/>
        <v>-3.0492972655053192</v>
      </c>
      <c r="Z7508" s="7">
        <f t="shared" si="2357"/>
        <v>19.682415777711515</v>
      </c>
      <c r="AA7508" s="14">
        <f t="shared" si="2358"/>
        <v>0.35056866149710997</v>
      </c>
      <c r="AB7508" s="15">
        <v>0.62561538500000002</v>
      </c>
      <c r="AC7508" s="16">
        <f t="shared" si="2359"/>
        <v>0.46921153874999999</v>
      </c>
    </row>
    <row r="7509" spans="1:29" x14ac:dyDescent="0.25">
      <c r="A7509" s="1">
        <v>31725</v>
      </c>
      <c r="B7509" s="2">
        <v>0.75</v>
      </c>
      <c r="C7509">
        <v>0</v>
      </c>
      <c r="D7509">
        <v>0</v>
      </c>
      <c r="E7509">
        <v>0</v>
      </c>
      <c r="F7509">
        <f t="shared" si="2342"/>
        <v>0</v>
      </c>
      <c r="G7509" s="8">
        <v>12.8</v>
      </c>
      <c r="H7509">
        <v>18</v>
      </c>
      <c r="I7509">
        <v>7506</v>
      </c>
      <c r="J7509">
        <f t="shared" si="2343"/>
        <v>313</v>
      </c>
      <c r="K7509" s="11">
        <f t="shared" si="2344"/>
        <v>4.0046675584221543</v>
      </c>
      <c r="L7509">
        <f t="shared" si="2345"/>
        <v>15.786186152047236</v>
      </c>
      <c r="M7509">
        <f t="shared" si="2346"/>
        <v>18.596436435867453</v>
      </c>
      <c r="N7509" s="8">
        <f t="shared" si="2347"/>
        <v>-1.7269430205661025</v>
      </c>
      <c r="O7509" s="8">
        <f t="shared" si="2348"/>
        <v>-0.30805126059233678</v>
      </c>
      <c r="P7509" s="4">
        <f t="shared" si="2349"/>
        <v>0</v>
      </c>
      <c r="Q7509" s="7">
        <f t="shared" si="2350"/>
        <v>0</v>
      </c>
      <c r="R7509" s="4">
        <f t="shared" si="2351"/>
        <v>0</v>
      </c>
      <c r="S7509" s="4">
        <f t="shared" si="2352"/>
        <v>0</v>
      </c>
      <c r="T7509" s="4">
        <f t="shared" si="2353"/>
        <v>0</v>
      </c>
      <c r="U7509" s="7">
        <f t="shared" si="2354"/>
        <v>0</v>
      </c>
      <c r="V7509" s="4">
        <f t="shared" si="2340"/>
        <v>0.38268428076468186</v>
      </c>
      <c r="W7509" s="14">
        <f t="shared" si="2341"/>
        <v>0</v>
      </c>
      <c r="X7509" s="7">
        <f t="shared" si="2355"/>
        <v>12.8</v>
      </c>
      <c r="Y7509" s="4">
        <f t="shared" si="2356"/>
        <v>-4.5872000000000002</v>
      </c>
      <c r="Z7509" s="7">
        <f t="shared" si="2357"/>
        <v>19.976155200000001</v>
      </c>
      <c r="AA7509" s="14">
        <f t="shared" si="2358"/>
        <v>0</v>
      </c>
      <c r="AB7509" s="15">
        <v>0.90876923099999996</v>
      </c>
      <c r="AC7509" s="16">
        <f t="shared" si="2359"/>
        <v>0.68157692324999997</v>
      </c>
    </row>
    <row r="7510" spans="1:29" x14ac:dyDescent="0.25">
      <c r="A7510" s="1">
        <v>31725</v>
      </c>
      <c r="B7510" s="2">
        <v>0.79166666666666663</v>
      </c>
      <c r="C7510">
        <v>0</v>
      </c>
      <c r="D7510">
        <v>0</v>
      </c>
      <c r="E7510">
        <v>0</v>
      </c>
      <c r="F7510">
        <f t="shared" si="2342"/>
        <v>0</v>
      </c>
      <c r="G7510" s="8">
        <v>9.4</v>
      </c>
      <c r="H7510">
        <v>19</v>
      </c>
      <c r="I7510">
        <v>7507</v>
      </c>
      <c r="J7510">
        <f t="shared" si="2343"/>
        <v>313</v>
      </c>
      <c r="K7510" s="11">
        <f t="shared" si="2344"/>
        <v>4.0046675584221543</v>
      </c>
      <c r="L7510">
        <f t="shared" si="2345"/>
        <v>15.786186152047236</v>
      </c>
      <c r="M7510">
        <f t="shared" si="2346"/>
        <v>19.596436435867453</v>
      </c>
      <c r="N7510" s="8">
        <f t="shared" si="2347"/>
        <v>-1.9887424083652516</v>
      </c>
      <c r="O7510" s="8">
        <f t="shared" si="2348"/>
        <v>-0.30805126059233678</v>
      </c>
      <c r="P7510" s="4">
        <f t="shared" si="2349"/>
        <v>0</v>
      </c>
      <c r="Q7510" s="7">
        <f t="shared" si="2350"/>
        <v>0</v>
      </c>
      <c r="R7510" s="4">
        <f t="shared" si="2351"/>
        <v>0</v>
      </c>
      <c r="S7510" s="4">
        <f t="shared" si="2352"/>
        <v>0</v>
      </c>
      <c r="T7510" s="4">
        <f t="shared" si="2353"/>
        <v>0</v>
      </c>
      <c r="U7510" s="7">
        <f t="shared" si="2354"/>
        <v>0</v>
      </c>
      <c r="V7510" s="4">
        <f t="shared" si="2340"/>
        <v>0.38268428076468186</v>
      </c>
      <c r="W7510" s="14">
        <f t="shared" si="2341"/>
        <v>0</v>
      </c>
      <c r="X7510" s="7">
        <f t="shared" si="2355"/>
        <v>9.4</v>
      </c>
      <c r="Y7510" s="4">
        <f t="shared" si="2356"/>
        <v>-5.8655999999999997</v>
      </c>
      <c r="Z7510" s="7">
        <f t="shared" si="2357"/>
        <v>20.220329599999999</v>
      </c>
      <c r="AA7510" s="14">
        <f t="shared" si="2358"/>
        <v>0</v>
      </c>
      <c r="AB7510" s="15">
        <v>0.83238461500000005</v>
      </c>
      <c r="AC7510" s="16">
        <f t="shared" si="2359"/>
        <v>0.62428846125000004</v>
      </c>
    </row>
    <row r="7511" spans="1:29" x14ac:dyDescent="0.25">
      <c r="A7511" s="1">
        <v>31725</v>
      </c>
      <c r="B7511" s="2">
        <v>0.83333333333333337</v>
      </c>
      <c r="C7511">
        <v>0</v>
      </c>
      <c r="D7511">
        <v>0</v>
      </c>
      <c r="E7511">
        <v>0</v>
      </c>
      <c r="F7511">
        <f t="shared" si="2342"/>
        <v>0</v>
      </c>
      <c r="G7511" s="8">
        <v>8.3000000000000007</v>
      </c>
      <c r="H7511">
        <v>20</v>
      </c>
      <c r="I7511">
        <v>7508</v>
      </c>
      <c r="J7511">
        <f t="shared" si="2343"/>
        <v>313</v>
      </c>
      <c r="K7511" s="11">
        <f t="shared" si="2344"/>
        <v>4.0046675584221543</v>
      </c>
      <c r="L7511">
        <f t="shared" si="2345"/>
        <v>15.786186152047236</v>
      </c>
      <c r="M7511">
        <f t="shared" si="2346"/>
        <v>20.596436435867453</v>
      </c>
      <c r="N7511" s="8">
        <f t="shared" si="2347"/>
        <v>-2.2505417961644012</v>
      </c>
      <c r="O7511" s="8">
        <f t="shared" si="2348"/>
        <v>-0.30805126059233678</v>
      </c>
      <c r="P7511" s="4">
        <f t="shared" si="2349"/>
        <v>0</v>
      </c>
      <c r="Q7511" s="7">
        <f t="shared" si="2350"/>
        <v>0</v>
      </c>
      <c r="R7511" s="4">
        <f t="shared" si="2351"/>
        <v>0</v>
      </c>
      <c r="S7511" s="4">
        <f t="shared" si="2352"/>
        <v>0</v>
      </c>
      <c r="T7511" s="4">
        <f t="shared" si="2353"/>
        <v>1</v>
      </c>
      <c r="U7511" s="7">
        <f t="shared" si="2354"/>
        <v>0</v>
      </c>
      <c r="V7511" s="4">
        <f t="shared" si="2340"/>
        <v>0.38268428076468186</v>
      </c>
      <c r="W7511" s="14">
        <f t="shared" si="2341"/>
        <v>0</v>
      </c>
      <c r="X7511" s="7">
        <f t="shared" si="2355"/>
        <v>8.3000000000000007</v>
      </c>
      <c r="Y7511" s="4">
        <f t="shared" si="2356"/>
        <v>-6.2791999999999994</v>
      </c>
      <c r="Z7511" s="7">
        <f t="shared" si="2357"/>
        <v>20.2993272</v>
      </c>
      <c r="AA7511" s="14">
        <f t="shared" si="2358"/>
        <v>0</v>
      </c>
      <c r="AB7511" s="15">
        <v>0.84392307700000002</v>
      </c>
      <c r="AC7511" s="16">
        <f t="shared" si="2359"/>
        <v>0.63294230775000004</v>
      </c>
    </row>
    <row r="7512" spans="1:29" x14ac:dyDescent="0.25">
      <c r="A7512" s="1">
        <v>31725</v>
      </c>
      <c r="B7512" s="2">
        <v>0.875</v>
      </c>
      <c r="C7512">
        <v>0</v>
      </c>
      <c r="D7512">
        <v>0</v>
      </c>
      <c r="E7512">
        <v>0</v>
      </c>
      <c r="F7512">
        <f t="shared" si="2342"/>
        <v>0</v>
      </c>
      <c r="G7512" s="8">
        <v>8.9</v>
      </c>
      <c r="H7512">
        <v>21</v>
      </c>
      <c r="I7512">
        <v>7509</v>
      </c>
      <c r="J7512">
        <f t="shared" si="2343"/>
        <v>313</v>
      </c>
      <c r="K7512" s="11">
        <f t="shared" si="2344"/>
        <v>4.0046675584221543</v>
      </c>
      <c r="L7512">
        <f t="shared" si="2345"/>
        <v>15.786186152047236</v>
      </c>
      <c r="M7512">
        <f t="shared" si="2346"/>
        <v>21.596436435867453</v>
      </c>
      <c r="N7512" s="8">
        <f t="shared" si="2347"/>
        <v>-2.5123411839635503</v>
      </c>
      <c r="O7512" s="8">
        <f t="shared" si="2348"/>
        <v>-0.30805126059233678</v>
      </c>
      <c r="P7512" s="4">
        <f t="shared" si="2349"/>
        <v>0</v>
      </c>
      <c r="Q7512" s="7">
        <f t="shared" si="2350"/>
        <v>0</v>
      </c>
      <c r="R7512" s="4">
        <f t="shared" si="2351"/>
        <v>0</v>
      </c>
      <c r="S7512" s="4">
        <f t="shared" si="2352"/>
        <v>0</v>
      </c>
      <c r="T7512" s="4">
        <f t="shared" si="2353"/>
        <v>1</v>
      </c>
      <c r="U7512" s="7">
        <f t="shared" si="2354"/>
        <v>0</v>
      </c>
      <c r="V7512" s="4">
        <f t="shared" si="2340"/>
        <v>0.38268428076468186</v>
      </c>
      <c r="W7512" s="14">
        <f t="shared" si="2341"/>
        <v>0</v>
      </c>
      <c r="X7512" s="7">
        <f t="shared" si="2355"/>
        <v>8.9</v>
      </c>
      <c r="Y7512" s="4">
        <f t="shared" si="2356"/>
        <v>-6.0536000000000003</v>
      </c>
      <c r="Z7512" s="7">
        <f t="shared" si="2357"/>
        <v>20.256237600000002</v>
      </c>
      <c r="AA7512" s="14">
        <f t="shared" si="2358"/>
        <v>0</v>
      </c>
      <c r="AB7512" s="15">
        <v>0.91492307699999997</v>
      </c>
      <c r="AC7512" s="16">
        <f t="shared" si="2359"/>
        <v>0.68619230774999995</v>
      </c>
    </row>
    <row r="7513" spans="1:29" x14ac:dyDescent="0.25">
      <c r="A7513" s="1">
        <v>31725</v>
      </c>
      <c r="B7513" s="2">
        <v>0.91666666666666663</v>
      </c>
      <c r="C7513">
        <v>0</v>
      </c>
      <c r="D7513">
        <v>0</v>
      </c>
      <c r="E7513">
        <v>0</v>
      </c>
      <c r="F7513">
        <f t="shared" si="2342"/>
        <v>0</v>
      </c>
      <c r="G7513" s="8">
        <v>7.2</v>
      </c>
      <c r="H7513">
        <v>22</v>
      </c>
      <c r="I7513">
        <v>7510</v>
      </c>
      <c r="J7513">
        <f t="shared" si="2343"/>
        <v>313</v>
      </c>
      <c r="K7513" s="11">
        <f t="shared" si="2344"/>
        <v>4.0046675584221543</v>
      </c>
      <c r="L7513">
        <f t="shared" si="2345"/>
        <v>15.786186152047236</v>
      </c>
      <c r="M7513">
        <f t="shared" si="2346"/>
        <v>22.596436435867453</v>
      </c>
      <c r="N7513" s="8">
        <f t="shared" si="2347"/>
        <v>-2.7741405717626999</v>
      </c>
      <c r="O7513" s="8">
        <f t="shared" si="2348"/>
        <v>-0.30805126059233678</v>
      </c>
      <c r="P7513" s="4">
        <f t="shared" si="2349"/>
        <v>0</v>
      </c>
      <c r="Q7513" s="7">
        <f t="shared" si="2350"/>
        <v>0</v>
      </c>
      <c r="R7513" s="4">
        <f t="shared" si="2351"/>
        <v>0</v>
      </c>
      <c r="S7513" s="4">
        <f t="shared" si="2352"/>
        <v>0</v>
      </c>
      <c r="T7513" s="4">
        <f t="shared" si="2353"/>
        <v>1</v>
      </c>
      <c r="U7513" s="7">
        <f t="shared" si="2354"/>
        <v>0</v>
      </c>
      <c r="V7513" s="4">
        <f t="shared" si="2340"/>
        <v>0.38268428076468186</v>
      </c>
      <c r="W7513" s="14">
        <f t="shared" si="2341"/>
        <v>0</v>
      </c>
      <c r="X7513" s="7">
        <f t="shared" si="2355"/>
        <v>7.2</v>
      </c>
      <c r="Y7513" s="4">
        <f t="shared" si="2356"/>
        <v>-6.6928000000000001</v>
      </c>
      <c r="Z7513" s="7">
        <f t="shared" si="2357"/>
        <v>20.378324800000001</v>
      </c>
      <c r="AA7513" s="14">
        <f t="shared" si="2358"/>
        <v>0</v>
      </c>
      <c r="AB7513" s="15">
        <v>0.84392307700000002</v>
      </c>
      <c r="AC7513" s="16">
        <f t="shared" si="2359"/>
        <v>0.63294230775000004</v>
      </c>
    </row>
    <row r="7514" spans="1:29" x14ac:dyDescent="0.25">
      <c r="A7514" s="1">
        <v>31725</v>
      </c>
      <c r="B7514" s="2">
        <v>0.95833333333333337</v>
      </c>
      <c r="C7514">
        <v>0</v>
      </c>
      <c r="D7514">
        <v>0</v>
      </c>
      <c r="E7514">
        <v>0</v>
      </c>
      <c r="F7514">
        <f t="shared" si="2342"/>
        <v>0</v>
      </c>
      <c r="G7514" s="8">
        <v>6.7</v>
      </c>
      <c r="H7514">
        <v>23</v>
      </c>
      <c r="I7514">
        <v>7511</v>
      </c>
      <c r="J7514">
        <f t="shared" si="2343"/>
        <v>313</v>
      </c>
      <c r="K7514" s="11">
        <f t="shared" si="2344"/>
        <v>4.0046675584221543</v>
      </c>
      <c r="L7514">
        <f t="shared" si="2345"/>
        <v>15.786186152047236</v>
      </c>
      <c r="M7514">
        <f t="shared" si="2346"/>
        <v>23.596436435867453</v>
      </c>
      <c r="N7514" s="8">
        <f t="shared" si="2347"/>
        <v>-3.0359399595618495</v>
      </c>
      <c r="O7514" s="8">
        <f t="shared" si="2348"/>
        <v>-0.30805126059233678</v>
      </c>
      <c r="P7514" s="4">
        <f t="shared" si="2349"/>
        <v>0</v>
      </c>
      <c r="Q7514" s="7">
        <f t="shared" si="2350"/>
        <v>0</v>
      </c>
      <c r="R7514" s="4">
        <f t="shared" si="2351"/>
        <v>0</v>
      </c>
      <c r="S7514" s="4">
        <f t="shared" si="2352"/>
        <v>0</v>
      </c>
      <c r="T7514" s="4">
        <f t="shared" si="2353"/>
        <v>1</v>
      </c>
      <c r="U7514" s="7">
        <f t="shared" si="2354"/>
        <v>0</v>
      </c>
      <c r="V7514" s="4">
        <f t="shared" si="2340"/>
        <v>0.38268428076468186</v>
      </c>
      <c r="W7514" s="14">
        <f t="shared" si="2341"/>
        <v>0</v>
      </c>
      <c r="X7514" s="7">
        <f t="shared" si="2355"/>
        <v>6.7</v>
      </c>
      <c r="Y7514" s="4">
        <f t="shared" si="2356"/>
        <v>-6.8808000000000007</v>
      </c>
      <c r="Z7514" s="7">
        <f t="shared" si="2357"/>
        <v>20.414232800000001</v>
      </c>
      <c r="AA7514" s="14">
        <f t="shared" si="2358"/>
        <v>0</v>
      </c>
      <c r="AB7514" s="15">
        <v>0.69223076900000002</v>
      </c>
      <c r="AC7514" s="16">
        <f t="shared" si="2359"/>
        <v>0.51917307675000002</v>
      </c>
    </row>
    <row r="7515" spans="1:29" x14ac:dyDescent="0.25">
      <c r="A7515" s="1">
        <v>31725</v>
      </c>
      <c r="B7515" s="3">
        <v>1</v>
      </c>
      <c r="C7515">
        <v>0</v>
      </c>
      <c r="D7515">
        <v>0</v>
      </c>
      <c r="E7515">
        <v>0</v>
      </c>
      <c r="F7515">
        <f t="shared" si="2342"/>
        <v>0</v>
      </c>
      <c r="G7515" s="8">
        <v>4.4000000000000004</v>
      </c>
      <c r="H7515">
        <v>24</v>
      </c>
      <c r="I7515">
        <v>7512</v>
      </c>
      <c r="J7515">
        <f t="shared" si="2343"/>
        <v>313</v>
      </c>
      <c r="K7515" s="11">
        <f t="shared" si="2344"/>
        <v>4.0046675584221543</v>
      </c>
      <c r="L7515">
        <f t="shared" si="2345"/>
        <v>15.786186152047236</v>
      </c>
      <c r="M7515">
        <f t="shared" si="2346"/>
        <v>24.596436435867453</v>
      </c>
      <c r="N7515" s="8">
        <f t="shared" si="2347"/>
        <v>-3.2977393473609986</v>
      </c>
      <c r="O7515" s="8">
        <f t="shared" si="2348"/>
        <v>-0.30805126059233678</v>
      </c>
      <c r="P7515" s="4">
        <f t="shared" si="2349"/>
        <v>0</v>
      </c>
      <c r="Q7515" s="7">
        <f t="shared" si="2350"/>
        <v>0</v>
      </c>
      <c r="R7515" s="4">
        <f t="shared" si="2351"/>
        <v>0</v>
      </c>
      <c r="S7515" s="4">
        <f t="shared" si="2352"/>
        <v>0</v>
      </c>
      <c r="T7515" s="4">
        <f t="shared" si="2353"/>
        <v>1</v>
      </c>
      <c r="U7515" s="7">
        <f t="shared" si="2354"/>
        <v>0</v>
      </c>
      <c r="V7515" s="4">
        <f t="shared" si="2340"/>
        <v>0.38268428076468186</v>
      </c>
      <c r="W7515" s="14">
        <f t="shared" si="2341"/>
        <v>0</v>
      </c>
      <c r="X7515" s="7">
        <f t="shared" si="2355"/>
        <v>4.4000000000000004</v>
      </c>
      <c r="Y7515" s="4">
        <f t="shared" si="2356"/>
        <v>-7.7456000000000005</v>
      </c>
      <c r="Z7515" s="7">
        <f t="shared" si="2357"/>
        <v>20.579409599999998</v>
      </c>
      <c r="AA7515" s="14">
        <f t="shared" si="2358"/>
        <v>0</v>
      </c>
      <c r="AB7515" s="15">
        <v>0.65846153799999996</v>
      </c>
      <c r="AC7515" s="16">
        <f t="shared" si="2359"/>
        <v>0.49384615349999994</v>
      </c>
    </row>
    <row r="7516" spans="1:29" x14ac:dyDescent="0.25">
      <c r="A7516" s="1">
        <v>31726</v>
      </c>
      <c r="B7516" s="2">
        <v>4.1666666666666664E-2</v>
      </c>
      <c r="C7516">
        <v>0</v>
      </c>
      <c r="D7516">
        <v>0</v>
      </c>
      <c r="E7516">
        <v>0</v>
      </c>
      <c r="F7516">
        <f t="shared" si="2342"/>
        <v>0</v>
      </c>
      <c r="G7516" s="8">
        <v>4.4000000000000004</v>
      </c>
      <c r="H7516">
        <v>1</v>
      </c>
      <c r="I7516">
        <v>7513</v>
      </c>
      <c r="J7516">
        <f t="shared" si="2343"/>
        <v>314</v>
      </c>
      <c r="K7516" s="11">
        <f t="shared" si="2344"/>
        <v>4.0219290565188013</v>
      </c>
      <c r="L7516">
        <f t="shared" si="2345"/>
        <v>15.644837211383543</v>
      </c>
      <c r="M7516">
        <f t="shared" si="2346"/>
        <v>1.5940806201897257</v>
      </c>
      <c r="N7516" s="8">
        <f t="shared" si="2347"/>
        <v>2.7242633231216344</v>
      </c>
      <c r="O7516" s="8">
        <f t="shared" si="2348"/>
        <v>-0.31264410960406108</v>
      </c>
      <c r="P7516" s="4">
        <f t="shared" si="2349"/>
        <v>0</v>
      </c>
      <c r="Q7516" s="7">
        <f t="shared" si="2350"/>
        <v>0</v>
      </c>
      <c r="R7516" s="4">
        <f t="shared" si="2351"/>
        <v>0</v>
      </c>
      <c r="S7516" s="4">
        <f t="shared" si="2352"/>
        <v>0</v>
      </c>
      <c r="T7516" s="4">
        <f t="shared" si="2353"/>
        <v>1</v>
      </c>
      <c r="U7516" s="7">
        <f t="shared" si="2354"/>
        <v>0</v>
      </c>
      <c r="V7516" s="4">
        <f t="shared" si="2340"/>
        <v>0.38268428076468186</v>
      </c>
      <c r="W7516" s="14">
        <f t="shared" si="2341"/>
        <v>0</v>
      </c>
      <c r="X7516" s="7">
        <f t="shared" si="2355"/>
        <v>4.4000000000000004</v>
      </c>
      <c r="Y7516" s="4">
        <f t="shared" si="2356"/>
        <v>-7.7456000000000005</v>
      </c>
      <c r="Z7516" s="7">
        <f t="shared" si="2357"/>
        <v>20.579409599999998</v>
      </c>
      <c r="AA7516" s="14">
        <f t="shared" si="2358"/>
        <v>0</v>
      </c>
      <c r="AB7516" s="15">
        <v>0.59192307700000002</v>
      </c>
      <c r="AC7516" s="16">
        <f t="shared" si="2359"/>
        <v>0.44394230774999999</v>
      </c>
    </row>
    <row r="7517" spans="1:29" x14ac:dyDescent="0.25">
      <c r="A7517" s="1">
        <v>31726</v>
      </c>
      <c r="B7517" s="2">
        <v>8.3333333333333329E-2</v>
      </c>
      <c r="C7517">
        <v>0</v>
      </c>
      <c r="D7517">
        <v>0</v>
      </c>
      <c r="E7517">
        <v>0</v>
      </c>
      <c r="F7517">
        <f t="shared" si="2342"/>
        <v>0</v>
      </c>
      <c r="G7517" s="8">
        <v>5</v>
      </c>
      <c r="H7517">
        <v>2</v>
      </c>
      <c r="I7517">
        <v>7514</v>
      </c>
      <c r="J7517">
        <f t="shared" si="2343"/>
        <v>314</v>
      </c>
      <c r="K7517" s="11">
        <f t="shared" si="2344"/>
        <v>4.0219290565188013</v>
      </c>
      <c r="L7517">
        <f t="shared" si="2345"/>
        <v>15.644837211383543</v>
      </c>
      <c r="M7517">
        <f t="shared" si="2346"/>
        <v>2.5940806201897257</v>
      </c>
      <c r="N7517" s="8">
        <f t="shared" si="2347"/>
        <v>2.4624639353224849</v>
      </c>
      <c r="O7517" s="8">
        <f t="shared" si="2348"/>
        <v>-0.31264410960406108</v>
      </c>
      <c r="P7517" s="4">
        <f t="shared" si="2349"/>
        <v>0</v>
      </c>
      <c r="Q7517" s="7">
        <f t="shared" si="2350"/>
        <v>0</v>
      </c>
      <c r="R7517" s="4">
        <f t="shared" si="2351"/>
        <v>0</v>
      </c>
      <c r="S7517" s="4">
        <f t="shared" si="2352"/>
        <v>0</v>
      </c>
      <c r="T7517" s="4">
        <f t="shared" si="2353"/>
        <v>1</v>
      </c>
      <c r="U7517" s="7">
        <f t="shared" si="2354"/>
        <v>0</v>
      </c>
      <c r="V7517" s="4">
        <f t="shared" si="2340"/>
        <v>0.38268428076468186</v>
      </c>
      <c r="W7517" s="14">
        <f t="shared" si="2341"/>
        <v>0</v>
      </c>
      <c r="X7517" s="7">
        <f t="shared" si="2355"/>
        <v>5</v>
      </c>
      <c r="Y7517" s="4">
        <f t="shared" si="2356"/>
        <v>-7.52</v>
      </c>
      <c r="Z7517" s="7">
        <f t="shared" si="2357"/>
        <v>20.53632</v>
      </c>
      <c r="AA7517" s="14">
        <f t="shared" si="2358"/>
        <v>0</v>
      </c>
      <c r="AB7517" s="15">
        <v>0.51561538500000004</v>
      </c>
      <c r="AC7517" s="16">
        <f t="shared" si="2359"/>
        <v>0.38671153875000003</v>
      </c>
    </row>
    <row r="7518" spans="1:29" x14ac:dyDescent="0.25">
      <c r="A7518" s="1">
        <v>31726</v>
      </c>
      <c r="B7518" s="2">
        <v>0.125</v>
      </c>
      <c r="C7518">
        <v>0</v>
      </c>
      <c r="D7518">
        <v>0</v>
      </c>
      <c r="E7518">
        <v>0</v>
      </c>
      <c r="F7518">
        <f t="shared" si="2342"/>
        <v>0</v>
      </c>
      <c r="G7518" s="8">
        <v>4.4000000000000004</v>
      </c>
      <c r="H7518">
        <v>3</v>
      </c>
      <c r="I7518">
        <v>7515</v>
      </c>
      <c r="J7518">
        <f t="shared" si="2343"/>
        <v>314</v>
      </c>
      <c r="K7518" s="11">
        <f t="shared" si="2344"/>
        <v>4.0219290565188013</v>
      </c>
      <c r="L7518">
        <f t="shared" si="2345"/>
        <v>15.644837211383543</v>
      </c>
      <c r="M7518">
        <f t="shared" si="2346"/>
        <v>3.5940806201897257</v>
      </c>
      <c r="N7518" s="8">
        <f t="shared" si="2347"/>
        <v>2.2006645475233357</v>
      </c>
      <c r="O7518" s="8">
        <f t="shared" si="2348"/>
        <v>-0.31264410960406108</v>
      </c>
      <c r="P7518" s="4">
        <f t="shared" si="2349"/>
        <v>0</v>
      </c>
      <c r="Q7518" s="7">
        <f t="shared" si="2350"/>
        <v>0</v>
      </c>
      <c r="R7518" s="4">
        <f t="shared" si="2351"/>
        <v>0</v>
      </c>
      <c r="S7518" s="4">
        <f t="shared" si="2352"/>
        <v>0</v>
      </c>
      <c r="T7518" s="4">
        <f t="shared" si="2353"/>
        <v>1</v>
      </c>
      <c r="U7518" s="7">
        <f t="shared" si="2354"/>
        <v>0</v>
      </c>
      <c r="V7518" s="4">
        <f t="shared" si="2340"/>
        <v>0.38268428076468186</v>
      </c>
      <c r="W7518" s="14">
        <f t="shared" si="2341"/>
        <v>0</v>
      </c>
      <c r="X7518" s="7">
        <f t="shared" si="2355"/>
        <v>4.4000000000000004</v>
      </c>
      <c r="Y7518" s="4">
        <f t="shared" si="2356"/>
        <v>-7.7456000000000005</v>
      </c>
      <c r="Z7518" s="7">
        <f t="shared" si="2357"/>
        <v>20.579409599999998</v>
      </c>
      <c r="AA7518" s="14">
        <f t="shared" si="2358"/>
        <v>0</v>
      </c>
      <c r="AB7518" s="15">
        <v>0.57861538499999998</v>
      </c>
      <c r="AC7518" s="16">
        <f t="shared" si="2359"/>
        <v>0.43396153874999999</v>
      </c>
    </row>
    <row r="7519" spans="1:29" x14ac:dyDescent="0.25">
      <c r="A7519" s="1">
        <v>31726</v>
      </c>
      <c r="B7519" s="2">
        <v>0.16666666666666666</v>
      </c>
      <c r="C7519">
        <v>0</v>
      </c>
      <c r="D7519">
        <v>0</v>
      </c>
      <c r="E7519">
        <v>0</v>
      </c>
      <c r="F7519">
        <f t="shared" si="2342"/>
        <v>0</v>
      </c>
      <c r="G7519" s="8">
        <v>3.3</v>
      </c>
      <c r="H7519">
        <v>4</v>
      </c>
      <c r="I7519">
        <v>7516</v>
      </c>
      <c r="J7519">
        <f t="shared" si="2343"/>
        <v>314</v>
      </c>
      <c r="K7519" s="11">
        <f t="shared" si="2344"/>
        <v>4.0219290565188013</v>
      </c>
      <c r="L7519">
        <f t="shared" si="2345"/>
        <v>15.644837211383543</v>
      </c>
      <c r="M7519">
        <f t="shared" si="2346"/>
        <v>4.5940806201897253</v>
      </c>
      <c r="N7519" s="8">
        <f t="shared" si="2347"/>
        <v>1.9388651597241862</v>
      </c>
      <c r="O7519" s="8">
        <f t="shared" si="2348"/>
        <v>-0.31264410960406108</v>
      </c>
      <c r="P7519" s="4">
        <f t="shared" si="2349"/>
        <v>0</v>
      </c>
      <c r="Q7519" s="7">
        <f t="shared" si="2350"/>
        <v>0</v>
      </c>
      <c r="R7519" s="4">
        <f t="shared" si="2351"/>
        <v>0</v>
      </c>
      <c r="S7519" s="4">
        <f t="shared" si="2352"/>
        <v>0</v>
      </c>
      <c r="T7519" s="4">
        <f t="shared" si="2353"/>
        <v>0</v>
      </c>
      <c r="U7519" s="7">
        <f t="shared" si="2354"/>
        <v>0</v>
      </c>
      <c r="V7519" s="4">
        <f t="shared" si="2340"/>
        <v>0.38268428076468186</v>
      </c>
      <c r="W7519" s="14">
        <f t="shared" si="2341"/>
        <v>0</v>
      </c>
      <c r="X7519" s="7">
        <f t="shared" si="2355"/>
        <v>3.3</v>
      </c>
      <c r="Y7519" s="4">
        <f t="shared" si="2356"/>
        <v>-8.1592000000000002</v>
      </c>
      <c r="Z7519" s="7">
        <f t="shared" si="2357"/>
        <v>20.658407199999999</v>
      </c>
      <c r="AA7519" s="14">
        <f t="shared" si="2358"/>
        <v>0</v>
      </c>
      <c r="AB7519" s="15">
        <v>0.50938461499999999</v>
      </c>
      <c r="AC7519" s="16">
        <f t="shared" si="2359"/>
        <v>0.38203846124999996</v>
      </c>
    </row>
    <row r="7520" spans="1:29" x14ac:dyDescent="0.25">
      <c r="A7520" s="1">
        <v>31726</v>
      </c>
      <c r="B7520" s="2">
        <v>0.20833333333333334</v>
      </c>
      <c r="C7520">
        <v>0</v>
      </c>
      <c r="D7520">
        <v>0</v>
      </c>
      <c r="E7520">
        <v>0</v>
      </c>
      <c r="F7520">
        <f t="shared" si="2342"/>
        <v>0</v>
      </c>
      <c r="G7520" s="8">
        <v>3.3</v>
      </c>
      <c r="H7520">
        <v>5</v>
      </c>
      <c r="I7520">
        <v>7517</v>
      </c>
      <c r="J7520">
        <f t="shared" si="2343"/>
        <v>314</v>
      </c>
      <c r="K7520" s="11">
        <f t="shared" si="2344"/>
        <v>4.0219290565188013</v>
      </c>
      <c r="L7520">
        <f t="shared" si="2345"/>
        <v>15.644837211383543</v>
      </c>
      <c r="M7520">
        <f t="shared" si="2346"/>
        <v>5.5940806201897253</v>
      </c>
      <c r="N7520" s="8">
        <f t="shared" si="2347"/>
        <v>1.6770657719250368</v>
      </c>
      <c r="O7520" s="8">
        <f t="shared" si="2348"/>
        <v>-0.31264410960406108</v>
      </c>
      <c r="P7520" s="4">
        <f t="shared" si="2349"/>
        <v>0</v>
      </c>
      <c r="Q7520" s="7">
        <f t="shared" si="2350"/>
        <v>0</v>
      </c>
      <c r="R7520" s="4">
        <f t="shared" si="2351"/>
        <v>0</v>
      </c>
      <c r="S7520" s="4">
        <f t="shared" si="2352"/>
        <v>0</v>
      </c>
      <c r="T7520" s="4">
        <f t="shared" si="2353"/>
        <v>0</v>
      </c>
      <c r="U7520" s="7">
        <f t="shared" si="2354"/>
        <v>0</v>
      </c>
      <c r="V7520" s="4">
        <f t="shared" si="2340"/>
        <v>0.38268428076468186</v>
      </c>
      <c r="W7520" s="14">
        <f t="shared" si="2341"/>
        <v>0</v>
      </c>
      <c r="X7520" s="7">
        <f t="shared" si="2355"/>
        <v>3.3</v>
      </c>
      <c r="Y7520" s="4">
        <f t="shared" si="2356"/>
        <v>-8.1592000000000002</v>
      </c>
      <c r="Z7520" s="7">
        <f t="shared" si="2357"/>
        <v>20.658407199999999</v>
      </c>
      <c r="AA7520" s="14">
        <f t="shared" si="2358"/>
        <v>0</v>
      </c>
      <c r="AB7520" s="15">
        <v>0.513846154</v>
      </c>
      <c r="AC7520" s="16">
        <f t="shared" si="2359"/>
        <v>0.38538461550000003</v>
      </c>
    </row>
    <row r="7521" spans="1:29" x14ac:dyDescent="0.25">
      <c r="A7521" s="1">
        <v>31726</v>
      </c>
      <c r="B7521" s="2">
        <v>0.25</v>
      </c>
      <c r="C7521">
        <v>0</v>
      </c>
      <c r="D7521">
        <v>0</v>
      </c>
      <c r="E7521">
        <v>0</v>
      </c>
      <c r="F7521">
        <f t="shared" si="2342"/>
        <v>0</v>
      </c>
      <c r="G7521" s="8">
        <v>3.9</v>
      </c>
      <c r="H7521">
        <v>6</v>
      </c>
      <c r="I7521">
        <v>7518</v>
      </c>
      <c r="J7521">
        <f t="shared" si="2343"/>
        <v>314</v>
      </c>
      <c r="K7521" s="11">
        <f t="shared" si="2344"/>
        <v>4.0219290565188013</v>
      </c>
      <c r="L7521">
        <f t="shared" si="2345"/>
        <v>15.644837211383543</v>
      </c>
      <c r="M7521">
        <f t="shared" si="2346"/>
        <v>6.5940806201897253</v>
      </c>
      <c r="N7521" s="8">
        <f t="shared" si="2347"/>
        <v>1.4152663841258875</v>
      </c>
      <c r="O7521" s="8">
        <f t="shared" si="2348"/>
        <v>-0.31264410960406108</v>
      </c>
      <c r="P7521" s="4">
        <f t="shared" si="2349"/>
        <v>0</v>
      </c>
      <c r="Q7521" s="7">
        <f t="shared" si="2350"/>
        <v>0</v>
      </c>
      <c r="R7521" s="4">
        <f t="shared" si="2351"/>
        <v>0</v>
      </c>
      <c r="S7521" s="4">
        <f t="shared" si="2352"/>
        <v>0</v>
      </c>
      <c r="T7521" s="4">
        <f t="shared" si="2353"/>
        <v>0</v>
      </c>
      <c r="U7521" s="7">
        <f t="shared" si="2354"/>
        <v>0</v>
      </c>
      <c r="V7521" s="4">
        <f t="shared" si="2340"/>
        <v>0.38268428076468186</v>
      </c>
      <c r="W7521" s="14">
        <f t="shared" si="2341"/>
        <v>0</v>
      </c>
      <c r="X7521" s="7">
        <f t="shared" si="2355"/>
        <v>3.9</v>
      </c>
      <c r="Y7521" s="4">
        <f t="shared" si="2356"/>
        <v>-7.9336000000000002</v>
      </c>
      <c r="Z7521" s="7">
        <f t="shared" si="2357"/>
        <v>20.615317600000001</v>
      </c>
      <c r="AA7521" s="14">
        <f t="shared" si="2358"/>
        <v>0</v>
      </c>
      <c r="AB7521" s="15">
        <v>0.51469230799999999</v>
      </c>
      <c r="AC7521" s="16">
        <f t="shared" si="2359"/>
        <v>0.38601923100000002</v>
      </c>
    </row>
    <row r="7522" spans="1:29" x14ac:dyDescent="0.25">
      <c r="A7522" s="1">
        <v>31726</v>
      </c>
      <c r="B7522" s="2">
        <v>0.29166666666666669</v>
      </c>
      <c r="C7522">
        <v>39</v>
      </c>
      <c r="D7522">
        <v>158</v>
      </c>
      <c r="E7522">
        <v>23</v>
      </c>
      <c r="F7522">
        <f t="shared" si="2342"/>
        <v>16</v>
      </c>
      <c r="G7522" s="8">
        <v>5</v>
      </c>
      <c r="H7522">
        <v>7</v>
      </c>
      <c r="I7522">
        <v>7519</v>
      </c>
      <c r="J7522">
        <f t="shared" si="2343"/>
        <v>314</v>
      </c>
      <c r="K7522" s="11">
        <f t="shared" si="2344"/>
        <v>4.0219290565188013</v>
      </c>
      <c r="L7522">
        <f t="shared" si="2345"/>
        <v>15.644837211383543</v>
      </c>
      <c r="M7522">
        <f t="shared" si="2346"/>
        <v>7.5940806201897253</v>
      </c>
      <c r="N7522" s="8">
        <f t="shared" si="2347"/>
        <v>1.1534669963267379</v>
      </c>
      <c r="O7522" s="8">
        <f t="shared" si="2348"/>
        <v>-0.31264410960406108</v>
      </c>
      <c r="P7522" s="4">
        <f t="shared" si="2349"/>
        <v>0.13053641081349093</v>
      </c>
      <c r="Q7522" s="7">
        <f t="shared" si="2350"/>
        <v>0.1309100006758469</v>
      </c>
      <c r="R7522" s="4">
        <f t="shared" si="2351"/>
        <v>1.0703447547953013</v>
      </c>
      <c r="S7522" s="4">
        <f t="shared" si="2352"/>
        <v>1.0703447547953013</v>
      </c>
      <c r="T7522" s="4">
        <f t="shared" si="2353"/>
        <v>0</v>
      </c>
      <c r="U7522" s="7">
        <f t="shared" si="2354"/>
        <v>1.0703447547953013</v>
      </c>
      <c r="V7522" s="4">
        <f t="shared" si="2340"/>
        <v>0.30264898188708411</v>
      </c>
      <c r="W7522" s="14">
        <f t="shared" si="2341"/>
        <v>69.943149720719731</v>
      </c>
      <c r="X7522" s="7">
        <f t="shared" si="2355"/>
        <v>7.2731523659233908</v>
      </c>
      <c r="Y7522" s="4">
        <f t="shared" si="2356"/>
        <v>-6.6652947104128053</v>
      </c>
      <c r="Z7522" s="7">
        <f t="shared" si="2357"/>
        <v>20.373071289688848</v>
      </c>
      <c r="AA7522" s="14">
        <f t="shared" si="2358"/>
        <v>0.33124649650031829</v>
      </c>
      <c r="AB7522" s="15">
        <v>0.53692307699999997</v>
      </c>
      <c r="AC7522" s="16">
        <f t="shared" si="2359"/>
        <v>0.40269230774999998</v>
      </c>
    </row>
    <row r="7523" spans="1:29" x14ac:dyDescent="0.25">
      <c r="A7523" s="1">
        <v>31726</v>
      </c>
      <c r="B7523" s="2">
        <v>0.33333333333333331</v>
      </c>
      <c r="C7523">
        <v>185</v>
      </c>
      <c r="D7523">
        <v>586</v>
      </c>
      <c r="E7523">
        <v>50</v>
      </c>
      <c r="F7523">
        <f t="shared" si="2342"/>
        <v>135</v>
      </c>
      <c r="G7523" s="8">
        <v>9.4</v>
      </c>
      <c r="H7523">
        <v>8</v>
      </c>
      <c r="I7523">
        <v>7520</v>
      </c>
      <c r="J7523">
        <f t="shared" si="2343"/>
        <v>314</v>
      </c>
      <c r="K7523" s="11">
        <f t="shared" si="2344"/>
        <v>4.0219290565188013</v>
      </c>
      <c r="L7523">
        <f t="shared" si="2345"/>
        <v>15.644837211383543</v>
      </c>
      <c r="M7523">
        <f t="shared" si="2346"/>
        <v>8.5940806201897253</v>
      </c>
      <c r="N7523" s="8">
        <f t="shared" si="2347"/>
        <v>0.89166760852758864</v>
      </c>
      <c r="O7523" s="8">
        <f t="shared" si="2348"/>
        <v>-0.31264410960406108</v>
      </c>
      <c r="P7523" s="4">
        <f t="shared" si="2349"/>
        <v>0.30186257831397073</v>
      </c>
      <c r="Q7523" s="7">
        <f t="shared" si="2350"/>
        <v>0.30664576768712792</v>
      </c>
      <c r="R7523" s="4">
        <f t="shared" si="2351"/>
        <v>0.88929596490043483</v>
      </c>
      <c r="S7523" s="4">
        <f t="shared" si="2352"/>
        <v>0.88929596490043483</v>
      </c>
      <c r="T7523" s="4">
        <f t="shared" si="2353"/>
        <v>0</v>
      </c>
      <c r="U7523" s="7">
        <f t="shared" si="2354"/>
        <v>0.88929596490043483</v>
      </c>
      <c r="V7523" s="4">
        <f t="shared" si="2340"/>
        <v>0.50871412394775795</v>
      </c>
      <c r="W7523" s="14">
        <f t="shared" si="2341"/>
        <v>346.20345616069147</v>
      </c>
      <c r="X7523" s="7">
        <f t="shared" si="2355"/>
        <v>20.651612325222473</v>
      </c>
      <c r="Y7523" s="4">
        <f t="shared" si="2356"/>
        <v>-1.6349937657163502</v>
      </c>
      <c r="Z7523" s="7">
        <f t="shared" si="2357"/>
        <v>19.412283809251822</v>
      </c>
      <c r="AA7523" s="14">
        <f t="shared" si="2358"/>
        <v>1.5622755432201232</v>
      </c>
      <c r="AB7523" s="15">
        <v>0.39400000000000002</v>
      </c>
      <c r="AC7523" s="16">
        <f t="shared" si="2359"/>
        <v>0.29549999999999998</v>
      </c>
    </row>
    <row r="7524" spans="1:29" x14ac:dyDescent="0.25">
      <c r="A7524" s="1">
        <v>31726</v>
      </c>
      <c r="B7524" s="2">
        <v>0.375</v>
      </c>
      <c r="C7524">
        <v>369</v>
      </c>
      <c r="D7524">
        <v>768</v>
      </c>
      <c r="E7524">
        <v>72</v>
      </c>
      <c r="F7524">
        <f t="shared" si="2342"/>
        <v>297</v>
      </c>
      <c r="G7524" s="8">
        <v>12.8</v>
      </c>
      <c r="H7524">
        <v>9</v>
      </c>
      <c r="I7524">
        <v>7521</v>
      </c>
      <c r="J7524">
        <f t="shared" si="2343"/>
        <v>314</v>
      </c>
      <c r="K7524" s="11">
        <f t="shared" si="2344"/>
        <v>4.0219290565188013</v>
      </c>
      <c r="L7524">
        <f t="shared" si="2345"/>
        <v>15.644837211383543</v>
      </c>
      <c r="M7524">
        <f t="shared" si="2346"/>
        <v>9.5940806201897253</v>
      </c>
      <c r="N7524" s="8">
        <f t="shared" si="2347"/>
        <v>0.62986822072843907</v>
      </c>
      <c r="O7524" s="8">
        <f t="shared" si="2348"/>
        <v>-0.31264410960406108</v>
      </c>
      <c r="P7524" s="4">
        <f t="shared" si="2349"/>
        <v>0.44027227700915178</v>
      </c>
      <c r="Q7524" s="7">
        <f t="shared" si="2350"/>
        <v>0.45590190047480944</v>
      </c>
      <c r="R7524" s="4">
        <f t="shared" si="2351"/>
        <v>0.67415978465978765</v>
      </c>
      <c r="S7524" s="4">
        <f t="shared" si="2352"/>
        <v>0.67415978465978765</v>
      </c>
      <c r="T7524" s="4">
        <f t="shared" si="2353"/>
        <v>0</v>
      </c>
      <c r="U7524" s="7">
        <f t="shared" si="2354"/>
        <v>0.67415978465978765</v>
      </c>
      <c r="V7524" s="4">
        <f t="shared" si="2340"/>
        <v>0.67518848475500393</v>
      </c>
      <c r="W7524" s="14">
        <f t="shared" si="2341"/>
        <v>587.80440681116261</v>
      </c>
      <c r="X7524" s="7">
        <f t="shared" si="2355"/>
        <v>31.903643221362785</v>
      </c>
      <c r="Y7524" s="4">
        <f t="shared" si="2356"/>
        <v>2.595769851232407</v>
      </c>
      <c r="Z7524" s="7">
        <f t="shared" si="2357"/>
        <v>18.604207958414612</v>
      </c>
      <c r="AA7524" s="14">
        <f t="shared" si="2358"/>
        <v>2.5421058261231471</v>
      </c>
      <c r="AB7524" s="15">
        <v>2.4315384619999998</v>
      </c>
      <c r="AC7524" s="16">
        <f t="shared" si="2359"/>
        <v>1.8236538464999998</v>
      </c>
    </row>
    <row r="7525" spans="1:29" x14ac:dyDescent="0.25">
      <c r="A7525" s="1">
        <v>31726</v>
      </c>
      <c r="B7525" s="2">
        <v>0.41666666666666669</v>
      </c>
      <c r="C7525">
        <v>519</v>
      </c>
      <c r="D7525">
        <v>850</v>
      </c>
      <c r="E7525">
        <v>88</v>
      </c>
      <c r="F7525">
        <f t="shared" si="2342"/>
        <v>431</v>
      </c>
      <c r="G7525" s="8">
        <v>15</v>
      </c>
      <c r="H7525">
        <v>10</v>
      </c>
      <c r="I7525">
        <v>7522</v>
      </c>
      <c r="J7525">
        <f t="shared" si="2343"/>
        <v>314</v>
      </c>
      <c r="K7525" s="11">
        <f t="shared" si="2344"/>
        <v>4.0219290565188013</v>
      </c>
      <c r="L7525">
        <f t="shared" si="2345"/>
        <v>15.644837211383543</v>
      </c>
      <c r="M7525">
        <f t="shared" si="2346"/>
        <v>10.594080620189725</v>
      </c>
      <c r="N7525" s="8">
        <f t="shared" si="2347"/>
        <v>0.36806883292928971</v>
      </c>
      <c r="O7525" s="8">
        <f t="shared" si="2348"/>
        <v>-0.31264410960406108</v>
      </c>
      <c r="P7525" s="4">
        <f t="shared" si="2349"/>
        <v>0.53633311466579925</v>
      </c>
      <c r="Q7525" s="7">
        <f t="shared" si="2350"/>
        <v>0.5660864636794245</v>
      </c>
      <c r="R7525" s="4">
        <f t="shared" si="2351"/>
        <v>0.41769062992004569</v>
      </c>
      <c r="S7525" s="4">
        <f t="shared" si="2352"/>
        <v>0.41769062992004569</v>
      </c>
      <c r="T7525" s="4">
        <f t="shared" si="2353"/>
        <v>0</v>
      </c>
      <c r="U7525" s="7">
        <f t="shared" si="2354"/>
        <v>0.41769062992004569</v>
      </c>
      <c r="V7525" s="4">
        <f t="shared" si="2340"/>
        <v>0.79072711173169707</v>
      </c>
      <c r="W7525" s="14">
        <f t="shared" si="2341"/>
        <v>756.76872893999985</v>
      </c>
      <c r="X7525" s="7">
        <f t="shared" si="2355"/>
        <v>39.594983690549995</v>
      </c>
      <c r="Y7525" s="4">
        <f t="shared" si="2356"/>
        <v>5.4877138676467982</v>
      </c>
      <c r="Z7525" s="7">
        <f t="shared" si="2357"/>
        <v>18.051846651279462</v>
      </c>
      <c r="AA7525" s="14">
        <f t="shared" si="2358"/>
        <v>3.1756630534643957</v>
      </c>
      <c r="AB7525" s="15">
        <v>2.508769231</v>
      </c>
      <c r="AC7525" s="16">
        <f t="shared" si="2359"/>
        <v>1.8815769232499999</v>
      </c>
    </row>
    <row r="7526" spans="1:29" x14ac:dyDescent="0.25">
      <c r="A7526" s="1">
        <v>31726</v>
      </c>
      <c r="B7526" s="2">
        <v>0.45833333333333331</v>
      </c>
      <c r="C7526">
        <v>612</v>
      </c>
      <c r="D7526">
        <v>888</v>
      </c>
      <c r="E7526">
        <v>97</v>
      </c>
      <c r="F7526">
        <f t="shared" si="2342"/>
        <v>515</v>
      </c>
      <c r="G7526" s="8">
        <v>17.2</v>
      </c>
      <c r="H7526">
        <v>11</v>
      </c>
      <c r="I7526">
        <v>7523</v>
      </c>
      <c r="J7526">
        <f t="shared" si="2343"/>
        <v>314</v>
      </c>
      <c r="K7526" s="11">
        <f t="shared" si="2344"/>
        <v>4.0219290565188013</v>
      </c>
      <c r="L7526">
        <f t="shared" si="2345"/>
        <v>15.644837211383543</v>
      </c>
      <c r="M7526">
        <f t="shared" si="2346"/>
        <v>11.594080620189725</v>
      </c>
      <c r="N7526" s="8">
        <f t="shared" si="2347"/>
        <v>0.10626944513014032</v>
      </c>
      <c r="O7526" s="8">
        <f t="shared" si="2348"/>
        <v>-0.31264410960406108</v>
      </c>
      <c r="P7526" s="4">
        <f t="shared" si="2349"/>
        <v>0.58349870394565273</v>
      </c>
      <c r="Q7526" s="7">
        <f t="shared" si="2350"/>
        <v>0.62303020030300416</v>
      </c>
      <c r="R7526" s="4">
        <f t="shared" si="2351"/>
        <v>0.12459985853047728</v>
      </c>
      <c r="S7526" s="4">
        <f t="shared" si="2352"/>
        <v>0.12459985853047728</v>
      </c>
      <c r="T7526" s="4">
        <f t="shared" si="2353"/>
        <v>0</v>
      </c>
      <c r="U7526" s="7">
        <f t="shared" si="2354"/>
        <v>0.12459985853047728</v>
      </c>
      <c r="V7526" s="4">
        <f t="shared" si="2340"/>
        <v>0.84745623838598472</v>
      </c>
      <c r="W7526" s="14">
        <f t="shared" si="2341"/>
        <v>845.84927996972669</v>
      </c>
      <c r="X7526" s="7">
        <f t="shared" si="2355"/>
        <v>44.690101599016117</v>
      </c>
      <c r="Y7526" s="4">
        <f t="shared" si="2356"/>
        <v>7.40347820123006</v>
      </c>
      <c r="Z7526" s="7">
        <f t="shared" si="2357"/>
        <v>17.685935663565058</v>
      </c>
      <c r="AA7526" s="14">
        <f t="shared" si="2358"/>
        <v>3.477527937328865</v>
      </c>
      <c r="AB7526" s="15">
        <v>2.5060769230000002</v>
      </c>
      <c r="AC7526" s="16">
        <f t="shared" si="2359"/>
        <v>1.8795576922500001</v>
      </c>
    </row>
    <row r="7527" spans="1:29" x14ac:dyDescent="0.25">
      <c r="A7527" s="1">
        <v>31726</v>
      </c>
      <c r="B7527" s="2">
        <v>0.5</v>
      </c>
      <c r="C7527">
        <v>640</v>
      </c>
      <c r="D7527">
        <v>898</v>
      </c>
      <c r="E7527">
        <v>100</v>
      </c>
      <c r="F7527">
        <f t="shared" si="2342"/>
        <v>540</v>
      </c>
      <c r="G7527" s="8">
        <v>18.3</v>
      </c>
      <c r="H7527">
        <v>12</v>
      </c>
      <c r="I7527">
        <v>7524</v>
      </c>
      <c r="J7527">
        <f t="shared" si="2343"/>
        <v>314</v>
      </c>
      <c r="K7527" s="11">
        <f t="shared" si="2344"/>
        <v>4.0219290565188013</v>
      </c>
      <c r="L7527">
        <f t="shared" si="2345"/>
        <v>15.644837211383543</v>
      </c>
      <c r="M7527">
        <f t="shared" si="2346"/>
        <v>12.594080620189725</v>
      </c>
      <c r="N7527" s="8">
        <f t="shared" si="2347"/>
        <v>-0.15552994266900907</v>
      </c>
      <c r="O7527" s="8">
        <f t="shared" si="2348"/>
        <v>-0.31264410960406108</v>
      </c>
      <c r="P7527" s="4">
        <f t="shared" si="2349"/>
        <v>0.57855478788411174</v>
      </c>
      <c r="Q7527" s="7">
        <f t="shared" si="2350"/>
        <v>0.6169557075414962</v>
      </c>
      <c r="R7527" s="4">
        <f t="shared" si="2351"/>
        <v>-0.18170773847284202</v>
      </c>
      <c r="S7527" s="4">
        <f t="shared" si="2352"/>
        <v>-0.18170773847284202</v>
      </c>
      <c r="T7527" s="4">
        <f t="shared" si="2353"/>
        <v>0</v>
      </c>
      <c r="U7527" s="7">
        <f t="shared" si="2354"/>
        <v>-0.18170773847284202</v>
      </c>
      <c r="V7527" s="4">
        <f t="shared" si="2340"/>
        <v>0.8415098684856912</v>
      </c>
      <c r="W7527" s="14">
        <f t="shared" si="2341"/>
        <v>851.86982095476139</v>
      </c>
      <c r="X7527" s="7">
        <f t="shared" si="2355"/>
        <v>45.985769181029745</v>
      </c>
      <c r="Y7527" s="4">
        <f t="shared" si="2356"/>
        <v>7.8906492120671841</v>
      </c>
      <c r="Z7527" s="7">
        <f t="shared" si="2357"/>
        <v>17.592886000495167</v>
      </c>
      <c r="AA7527" s="14">
        <f t="shared" si="2358"/>
        <v>3.4838538216805173</v>
      </c>
      <c r="AB7527" s="15">
        <v>2.4244615380000001</v>
      </c>
      <c r="AC7527" s="16">
        <f t="shared" si="2359"/>
        <v>1.8183461535000001</v>
      </c>
    </row>
    <row r="7528" spans="1:29" x14ac:dyDescent="0.25">
      <c r="A7528" s="1">
        <v>31726</v>
      </c>
      <c r="B7528" s="2">
        <v>0.54166666666666663</v>
      </c>
      <c r="C7528">
        <v>601</v>
      </c>
      <c r="D7528">
        <v>884</v>
      </c>
      <c r="E7528">
        <v>96</v>
      </c>
      <c r="F7528">
        <f t="shared" si="2342"/>
        <v>505</v>
      </c>
      <c r="G7528" s="8">
        <v>18.899999999999999</v>
      </c>
      <c r="H7528">
        <v>13</v>
      </c>
      <c r="I7528">
        <v>7525</v>
      </c>
      <c r="J7528">
        <f t="shared" si="2343"/>
        <v>314</v>
      </c>
      <c r="K7528" s="11">
        <f t="shared" si="2344"/>
        <v>4.0219290565188013</v>
      </c>
      <c r="L7528">
        <f t="shared" si="2345"/>
        <v>15.644837211383543</v>
      </c>
      <c r="M7528">
        <f t="shared" si="2346"/>
        <v>13.594080620189725</v>
      </c>
      <c r="N7528" s="8">
        <f t="shared" si="2347"/>
        <v>-0.41732933046815851</v>
      </c>
      <c r="O7528" s="8">
        <f t="shared" si="2348"/>
        <v>-0.31264410960406108</v>
      </c>
      <c r="P7528" s="4">
        <f t="shared" si="2349"/>
        <v>0.52183828619056283</v>
      </c>
      <c r="Q7528" s="7">
        <f t="shared" si="2350"/>
        <v>0.54900450501524733</v>
      </c>
      <c r="R7528" s="4">
        <f t="shared" si="2351"/>
        <v>-0.46913220637611519</v>
      </c>
      <c r="S7528" s="4">
        <f t="shared" si="2352"/>
        <v>-0.46913220637611519</v>
      </c>
      <c r="T7528" s="4">
        <f t="shared" si="2353"/>
        <v>0</v>
      </c>
      <c r="U7528" s="7">
        <f t="shared" si="2354"/>
        <v>-0.46913220637611519</v>
      </c>
      <c r="V7528" s="4">
        <f t="shared" si="2340"/>
        <v>0.77329323731268107</v>
      </c>
      <c r="W7528" s="14">
        <f t="shared" si="2341"/>
        <v>775.93742247683633</v>
      </c>
      <c r="X7528" s="7">
        <f t="shared" si="2355"/>
        <v>44.117966230497181</v>
      </c>
      <c r="Y7528" s="4">
        <f t="shared" si="2356"/>
        <v>7.18835530266694</v>
      </c>
      <c r="Z7528" s="7">
        <f t="shared" si="2357"/>
        <v>17.727024137190615</v>
      </c>
      <c r="AA7528" s="14">
        <f t="shared" si="2358"/>
        <v>3.1975116592854338</v>
      </c>
      <c r="AB7528" s="15">
        <v>2.3916153850000001</v>
      </c>
      <c r="AC7528" s="16">
        <f t="shared" si="2359"/>
        <v>1.7937115387500002</v>
      </c>
    </row>
    <row r="7529" spans="1:29" x14ac:dyDescent="0.25">
      <c r="A7529" s="1">
        <v>31726</v>
      </c>
      <c r="B7529" s="2">
        <v>0.58333333333333337</v>
      </c>
      <c r="C7529">
        <v>497</v>
      </c>
      <c r="D7529">
        <v>840</v>
      </c>
      <c r="E7529">
        <v>86</v>
      </c>
      <c r="F7529">
        <f t="shared" si="2342"/>
        <v>411</v>
      </c>
      <c r="G7529" s="8">
        <v>18.899999999999999</v>
      </c>
      <c r="H7529">
        <v>14</v>
      </c>
      <c r="I7529">
        <v>7526</v>
      </c>
      <c r="J7529">
        <f t="shared" si="2343"/>
        <v>314</v>
      </c>
      <c r="K7529" s="11">
        <f t="shared" si="2344"/>
        <v>4.0219290565188013</v>
      </c>
      <c r="L7529">
        <f t="shared" si="2345"/>
        <v>15.644837211383543</v>
      </c>
      <c r="M7529">
        <f t="shared" si="2346"/>
        <v>14.594080620189725</v>
      </c>
      <c r="N7529" s="8">
        <f t="shared" si="2347"/>
        <v>-0.67912871826730792</v>
      </c>
      <c r="O7529" s="8">
        <f t="shared" si="2348"/>
        <v>-0.31264410960406108</v>
      </c>
      <c r="P7529" s="4">
        <f t="shared" si="2349"/>
        <v>0.41721433472697073</v>
      </c>
      <c r="Q7529" s="7">
        <f t="shared" si="2350"/>
        <v>0.43037797032888353</v>
      </c>
      <c r="R7529" s="4">
        <f t="shared" si="2351"/>
        <v>-0.71767876361445182</v>
      </c>
      <c r="S7529" s="4">
        <f t="shared" si="2352"/>
        <v>-0.71767876361445182</v>
      </c>
      <c r="T7529" s="4">
        <f t="shared" si="2353"/>
        <v>0</v>
      </c>
      <c r="U7529" s="7">
        <f t="shared" si="2354"/>
        <v>-0.71767876361445182</v>
      </c>
      <c r="V7529" s="4">
        <f t="shared" si="2340"/>
        <v>0.6474551955480814</v>
      </c>
      <c r="W7529" s="14">
        <f t="shared" si="2341"/>
        <v>626.58916904735361</v>
      </c>
      <c r="X7529" s="7">
        <f t="shared" si="2355"/>
        <v>39.264147994038993</v>
      </c>
      <c r="Y7529" s="4">
        <f t="shared" si="2356"/>
        <v>5.3633196457586614</v>
      </c>
      <c r="Z7529" s="7">
        <f t="shared" si="2357"/>
        <v>18.075605947660094</v>
      </c>
      <c r="AA7529" s="14">
        <f t="shared" si="2358"/>
        <v>2.6328453593626455</v>
      </c>
      <c r="AB7529" s="15">
        <v>1.238846154</v>
      </c>
      <c r="AC7529" s="16">
        <f t="shared" si="2359"/>
        <v>0.92913461549999998</v>
      </c>
    </row>
    <row r="7530" spans="1:29" x14ac:dyDescent="0.25">
      <c r="A7530" s="1">
        <v>31726</v>
      </c>
      <c r="B7530" s="2">
        <v>0.625</v>
      </c>
      <c r="C7530">
        <v>340</v>
      </c>
      <c r="D7530">
        <v>747</v>
      </c>
      <c r="E7530">
        <v>68</v>
      </c>
      <c r="F7530">
        <f t="shared" si="2342"/>
        <v>272</v>
      </c>
      <c r="G7530" s="8">
        <v>18.899999999999999</v>
      </c>
      <c r="H7530">
        <v>15</v>
      </c>
      <c r="I7530">
        <v>7527</v>
      </c>
      <c r="J7530">
        <f t="shared" si="2343"/>
        <v>314</v>
      </c>
      <c r="K7530" s="11">
        <f t="shared" si="2344"/>
        <v>4.0219290565188013</v>
      </c>
      <c r="L7530">
        <f t="shared" si="2345"/>
        <v>15.644837211383543</v>
      </c>
      <c r="M7530">
        <f t="shared" si="2346"/>
        <v>15.594080620189725</v>
      </c>
      <c r="N7530" s="8">
        <f t="shared" si="2347"/>
        <v>-0.94092810606645727</v>
      </c>
      <c r="O7530" s="8">
        <f t="shared" si="2348"/>
        <v>-0.31264410960406108</v>
      </c>
      <c r="P7530" s="4">
        <f t="shared" si="2349"/>
        <v>0.27181288288632449</v>
      </c>
      <c r="Q7530" s="7">
        <f t="shared" si="2350"/>
        <v>0.27527633971181104</v>
      </c>
      <c r="R7530" s="4">
        <f t="shared" si="2351"/>
        <v>-0.92565353734396805</v>
      </c>
      <c r="S7530" s="4">
        <f t="shared" si="2352"/>
        <v>-0.92565353734396805</v>
      </c>
      <c r="T7530" s="4">
        <f t="shared" si="2353"/>
        <v>0</v>
      </c>
      <c r="U7530" s="7">
        <f t="shared" si="2354"/>
        <v>-0.92565353734396805</v>
      </c>
      <c r="V7530" s="4">
        <f t="shared" si="2340"/>
        <v>0.47257139778095347</v>
      </c>
      <c r="W7530" s="14">
        <f t="shared" si="2341"/>
        <v>418.42272629950747</v>
      </c>
      <c r="X7530" s="7">
        <f t="shared" si="2355"/>
        <v>32.498738604733994</v>
      </c>
      <c r="Y7530" s="4">
        <f t="shared" si="2356"/>
        <v>2.8195257153799815</v>
      </c>
      <c r="Z7530" s="7">
        <f t="shared" si="2357"/>
        <v>18.561470588362425</v>
      </c>
      <c r="AA7530" s="14">
        <f t="shared" si="2358"/>
        <v>1.8054158433002949</v>
      </c>
      <c r="AB7530" s="15">
        <v>0.48007692299999999</v>
      </c>
      <c r="AC7530" s="16">
        <f t="shared" si="2359"/>
        <v>0.36005769225000001</v>
      </c>
    </row>
    <row r="7531" spans="1:29" x14ac:dyDescent="0.25">
      <c r="A7531" s="1">
        <v>31726</v>
      </c>
      <c r="B7531" s="2">
        <v>0.66666666666666663</v>
      </c>
      <c r="C7531">
        <v>153</v>
      </c>
      <c r="D7531">
        <v>534</v>
      </c>
      <c r="E7531">
        <v>46</v>
      </c>
      <c r="F7531">
        <f t="shared" si="2342"/>
        <v>107</v>
      </c>
      <c r="G7531" s="8">
        <v>18.3</v>
      </c>
      <c r="H7531">
        <v>16</v>
      </c>
      <c r="I7531">
        <v>7528</v>
      </c>
      <c r="J7531">
        <f t="shared" si="2343"/>
        <v>314</v>
      </c>
      <c r="K7531" s="11">
        <f t="shared" si="2344"/>
        <v>4.0219290565188013</v>
      </c>
      <c r="L7531">
        <f t="shared" si="2345"/>
        <v>15.644837211383543</v>
      </c>
      <c r="M7531">
        <f t="shared" si="2346"/>
        <v>16.594080620189725</v>
      </c>
      <c r="N7531" s="8">
        <f t="shared" si="2347"/>
        <v>-1.2027274938656067</v>
      </c>
      <c r="O7531" s="8">
        <f t="shared" si="2348"/>
        <v>-0.31264410960406108</v>
      </c>
      <c r="P7531" s="4">
        <f t="shared" si="2349"/>
        <v>9.5542799324303651E-2</v>
      </c>
      <c r="Q7531" s="7">
        <f t="shared" si="2350"/>
        <v>9.5688758931436441E-2</v>
      </c>
      <c r="R7531" s="4">
        <f t="shared" si="2351"/>
        <v>-1.1014726301364353</v>
      </c>
      <c r="S7531" s="4">
        <f t="shared" si="2352"/>
        <v>-1.1014726301364353</v>
      </c>
      <c r="T7531" s="4">
        <f t="shared" si="2353"/>
        <v>0</v>
      </c>
      <c r="U7531" s="7">
        <f t="shared" si="2354"/>
        <v>-1.1014726301364353</v>
      </c>
      <c r="V7531" s="4">
        <f t="shared" si="2340"/>
        <v>0.26055988581998618</v>
      </c>
      <c r="W7531" s="14">
        <f t="shared" si="2341"/>
        <v>183.38820019299351</v>
      </c>
      <c r="X7531" s="7">
        <f t="shared" si="2355"/>
        <v>24.26011650627229</v>
      </c>
      <c r="Y7531" s="4">
        <f t="shared" si="2356"/>
        <v>-0.27819619364161902</v>
      </c>
      <c r="Z7531" s="7">
        <f t="shared" si="2357"/>
        <v>19.15313547298555</v>
      </c>
      <c r="AA7531" s="14">
        <f t="shared" si="2358"/>
        <v>0.81650880358370126</v>
      </c>
      <c r="AB7531" s="15">
        <v>0.41446153800000002</v>
      </c>
      <c r="AC7531" s="16">
        <f t="shared" si="2359"/>
        <v>0.3108461535</v>
      </c>
    </row>
    <row r="7532" spans="1:29" x14ac:dyDescent="0.25">
      <c r="A7532" s="1">
        <v>31726</v>
      </c>
      <c r="B7532" s="2">
        <v>0.70833333333333337</v>
      </c>
      <c r="C7532">
        <v>29</v>
      </c>
      <c r="D7532">
        <v>94</v>
      </c>
      <c r="E7532">
        <v>18</v>
      </c>
      <c r="F7532">
        <f t="shared" si="2342"/>
        <v>11</v>
      </c>
      <c r="G7532" s="8">
        <v>16.7</v>
      </c>
      <c r="H7532">
        <v>17</v>
      </c>
      <c r="I7532">
        <v>7529</v>
      </c>
      <c r="J7532">
        <f t="shared" si="2343"/>
        <v>314</v>
      </c>
      <c r="K7532" s="11">
        <f t="shared" si="2344"/>
        <v>4.0219290565188013</v>
      </c>
      <c r="L7532">
        <f t="shared" si="2345"/>
        <v>15.644837211383543</v>
      </c>
      <c r="M7532">
        <f t="shared" si="2346"/>
        <v>17.594080620189725</v>
      </c>
      <c r="N7532" s="8">
        <f t="shared" si="2347"/>
        <v>-1.4645268816647561</v>
      </c>
      <c r="O7532" s="8">
        <f t="shared" si="2348"/>
        <v>-0.31264410960406108</v>
      </c>
      <c r="P7532" s="4">
        <f t="shared" si="2349"/>
        <v>0</v>
      </c>
      <c r="Q7532" s="7">
        <f t="shared" si="2350"/>
        <v>0</v>
      </c>
      <c r="R7532" s="4">
        <f t="shared" si="2351"/>
        <v>0</v>
      </c>
      <c r="S7532" s="4">
        <f t="shared" si="2352"/>
        <v>0</v>
      </c>
      <c r="T7532" s="4">
        <f t="shared" si="2353"/>
        <v>0</v>
      </c>
      <c r="U7532" s="7">
        <f t="shared" si="2354"/>
        <v>0</v>
      </c>
      <c r="V7532" s="4">
        <f t="shared" si="2340"/>
        <v>0.38268428076468186</v>
      </c>
      <c r="W7532" s="14">
        <f t="shared" si="2341"/>
        <v>53.287235021710018</v>
      </c>
      <c r="X7532" s="7">
        <f t="shared" si="2355"/>
        <v>18.431835138205575</v>
      </c>
      <c r="Y7532" s="4">
        <f t="shared" si="2356"/>
        <v>-2.4696299880347041</v>
      </c>
      <c r="Z7532" s="7">
        <f t="shared" si="2357"/>
        <v>19.571699327714629</v>
      </c>
      <c r="AA7532" s="14">
        <f t="shared" si="2358"/>
        <v>0.24243835255574711</v>
      </c>
      <c r="AB7532" s="15">
        <v>0.59638461499999995</v>
      </c>
      <c r="AC7532" s="16">
        <f t="shared" si="2359"/>
        <v>0.44728846124999999</v>
      </c>
    </row>
    <row r="7533" spans="1:29" x14ac:dyDescent="0.25">
      <c r="A7533" s="1">
        <v>31726</v>
      </c>
      <c r="B7533" s="2">
        <v>0.75</v>
      </c>
      <c r="C7533">
        <v>0</v>
      </c>
      <c r="D7533">
        <v>0</v>
      </c>
      <c r="E7533">
        <v>0</v>
      </c>
      <c r="F7533">
        <f t="shared" si="2342"/>
        <v>0</v>
      </c>
      <c r="G7533" s="8">
        <v>15</v>
      </c>
      <c r="H7533">
        <v>18</v>
      </c>
      <c r="I7533">
        <v>7530</v>
      </c>
      <c r="J7533">
        <f t="shared" si="2343"/>
        <v>314</v>
      </c>
      <c r="K7533" s="11">
        <f t="shared" si="2344"/>
        <v>4.0219290565188013</v>
      </c>
      <c r="L7533">
        <f t="shared" si="2345"/>
        <v>15.644837211383543</v>
      </c>
      <c r="M7533">
        <f t="shared" si="2346"/>
        <v>18.594080620189725</v>
      </c>
      <c r="N7533" s="8">
        <f t="shared" si="2347"/>
        <v>-1.7263262694639057</v>
      </c>
      <c r="O7533" s="8">
        <f t="shared" si="2348"/>
        <v>-0.31264410960406108</v>
      </c>
      <c r="P7533" s="4">
        <f t="shared" si="2349"/>
        <v>0</v>
      </c>
      <c r="Q7533" s="7">
        <f t="shared" si="2350"/>
        <v>0</v>
      </c>
      <c r="R7533" s="4">
        <f t="shared" si="2351"/>
        <v>0</v>
      </c>
      <c r="S7533" s="4">
        <f t="shared" si="2352"/>
        <v>0</v>
      </c>
      <c r="T7533" s="4">
        <f t="shared" si="2353"/>
        <v>0</v>
      </c>
      <c r="U7533" s="7">
        <f t="shared" si="2354"/>
        <v>0</v>
      </c>
      <c r="V7533" s="4">
        <f t="shared" si="2340"/>
        <v>0.38268428076468186</v>
      </c>
      <c r="W7533" s="14">
        <f t="shared" si="2341"/>
        <v>0</v>
      </c>
      <c r="X7533" s="7">
        <f t="shared" si="2355"/>
        <v>15</v>
      </c>
      <c r="Y7533" s="4">
        <f t="shared" si="2356"/>
        <v>-3.76</v>
      </c>
      <c r="Z7533" s="7">
        <f t="shared" si="2357"/>
        <v>19.818160000000002</v>
      </c>
      <c r="AA7533" s="14">
        <f t="shared" si="2358"/>
        <v>0</v>
      </c>
      <c r="AB7533" s="15">
        <v>0.86346153800000003</v>
      </c>
      <c r="AC7533" s="16">
        <f t="shared" si="2359"/>
        <v>0.64759615349999999</v>
      </c>
    </row>
    <row r="7534" spans="1:29" x14ac:dyDescent="0.25">
      <c r="A7534" s="1">
        <v>31726</v>
      </c>
      <c r="B7534" s="2">
        <v>0.79166666666666663</v>
      </c>
      <c r="C7534">
        <v>0</v>
      </c>
      <c r="D7534">
        <v>0</v>
      </c>
      <c r="E7534">
        <v>0</v>
      </c>
      <c r="F7534">
        <f t="shared" si="2342"/>
        <v>0</v>
      </c>
      <c r="G7534" s="8">
        <v>12.2</v>
      </c>
      <c r="H7534">
        <v>19</v>
      </c>
      <c r="I7534">
        <v>7531</v>
      </c>
      <c r="J7534">
        <f t="shared" si="2343"/>
        <v>314</v>
      </c>
      <c r="K7534" s="11">
        <f t="shared" si="2344"/>
        <v>4.0219290565188013</v>
      </c>
      <c r="L7534">
        <f t="shared" si="2345"/>
        <v>15.644837211383543</v>
      </c>
      <c r="M7534">
        <f t="shared" si="2346"/>
        <v>19.594080620189725</v>
      </c>
      <c r="N7534" s="8">
        <f t="shared" si="2347"/>
        <v>-1.9881256572630548</v>
      </c>
      <c r="O7534" s="8">
        <f t="shared" si="2348"/>
        <v>-0.31264410960406108</v>
      </c>
      <c r="P7534" s="4">
        <f t="shared" si="2349"/>
        <v>0</v>
      </c>
      <c r="Q7534" s="7">
        <f t="shared" si="2350"/>
        <v>0</v>
      </c>
      <c r="R7534" s="4">
        <f t="shared" si="2351"/>
        <v>0</v>
      </c>
      <c r="S7534" s="4">
        <f t="shared" si="2352"/>
        <v>0</v>
      </c>
      <c r="T7534" s="4">
        <f t="shared" si="2353"/>
        <v>0</v>
      </c>
      <c r="U7534" s="7">
        <f t="shared" si="2354"/>
        <v>0</v>
      </c>
      <c r="V7534" s="4">
        <f t="shared" si="2340"/>
        <v>0.38268428076468186</v>
      </c>
      <c r="W7534" s="14">
        <f t="shared" si="2341"/>
        <v>0</v>
      </c>
      <c r="X7534" s="7">
        <f t="shared" si="2355"/>
        <v>12.2</v>
      </c>
      <c r="Y7534" s="4">
        <f t="shared" si="2356"/>
        <v>-4.8128000000000002</v>
      </c>
      <c r="Z7534" s="7">
        <f t="shared" si="2357"/>
        <v>20.019244799999999</v>
      </c>
      <c r="AA7534" s="14">
        <f t="shared" si="2358"/>
        <v>0</v>
      </c>
      <c r="AB7534" s="15">
        <v>1.072923077</v>
      </c>
      <c r="AC7534" s="16">
        <f t="shared" si="2359"/>
        <v>0.80469230775</v>
      </c>
    </row>
    <row r="7535" spans="1:29" x14ac:dyDescent="0.25">
      <c r="A7535" s="1">
        <v>31726</v>
      </c>
      <c r="B7535" s="2">
        <v>0.83333333333333337</v>
      </c>
      <c r="C7535">
        <v>0</v>
      </c>
      <c r="D7535">
        <v>0</v>
      </c>
      <c r="E7535">
        <v>0</v>
      </c>
      <c r="F7535">
        <f t="shared" si="2342"/>
        <v>0</v>
      </c>
      <c r="G7535" s="8">
        <v>11.1</v>
      </c>
      <c r="H7535">
        <v>20</v>
      </c>
      <c r="I7535">
        <v>7532</v>
      </c>
      <c r="J7535">
        <f t="shared" si="2343"/>
        <v>314</v>
      </c>
      <c r="K7535" s="11">
        <f t="shared" si="2344"/>
        <v>4.0219290565188013</v>
      </c>
      <c r="L7535">
        <f t="shared" si="2345"/>
        <v>15.644837211383543</v>
      </c>
      <c r="M7535">
        <f t="shared" si="2346"/>
        <v>20.594080620189725</v>
      </c>
      <c r="N7535" s="8">
        <f t="shared" si="2347"/>
        <v>-2.2499250450622044</v>
      </c>
      <c r="O7535" s="8">
        <f t="shared" si="2348"/>
        <v>-0.31264410960406108</v>
      </c>
      <c r="P7535" s="4">
        <f t="shared" si="2349"/>
        <v>0</v>
      </c>
      <c r="Q7535" s="7">
        <f t="shared" si="2350"/>
        <v>0</v>
      </c>
      <c r="R7535" s="4">
        <f t="shared" si="2351"/>
        <v>0</v>
      </c>
      <c r="S7535" s="4">
        <f t="shared" si="2352"/>
        <v>0</v>
      </c>
      <c r="T7535" s="4">
        <f t="shared" si="2353"/>
        <v>1</v>
      </c>
      <c r="U7535" s="7">
        <f t="shared" si="2354"/>
        <v>0</v>
      </c>
      <c r="V7535" s="4">
        <f t="shared" si="2340"/>
        <v>0.38268428076468186</v>
      </c>
      <c r="W7535" s="14">
        <f t="shared" si="2341"/>
        <v>0</v>
      </c>
      <c r="X7535" s="7">
        <f t="shared" si="2355"/>
        <v>11.1</v>
      </c>
      <c r="Y7535" s="4">
        <f t="shared" si="2356"/>
        <v>-5.2263999999999999</v>
      </c>
      <c r="Z7535" s="7">
        <f t="shared" si="2357"/>
        <v>20.0982424</v>
      </c>
      <c r="AA7535" s="14">
        <f t="shared" si="2358"/>
        <v>0</v>
      </c>
      <c r="AB7535" s="15">
        <v>0.88030769200000003</v>
      </c>
      <c r="AC7535" s="16">
        <f t="shared" si="2359"/>
        <v>0.660230769</v>
      </c>
    </row>
    <row r="7536" spans="1:29" x14ac:dyDescent="0.25">
      <c r="A7536" s="1">
        <v>31726</v>
      </c>
      <c r="B7536" s="2">
        <v>0.875</v>
      </c>
      <c r="C7536">
        <v>0</v>
      </c>
      <c r="D7536">
        <v>0</v>
      </c>
      <c r="E7536">
        <v>0</v>
      </c>
      <c r="F7536">
        <f t="shared" si="2342"/>
        <v>0</v>
      </c>
      <c r="G7536" s="8">
        <v>9.4</v>
      </c>
      <c r="H7536">
        <v>21</v>
      </c>
      <c r="I7536">
        <v>7533</v>
      </c>
      <c r="J7536">
        <f t="shared" si="2343"/>
        <v>314</v>
      </c>
      <c r="K7536" s="11">
        <f t="shared" si="2344"/>
        <v>4.0219290565188013</v>
      </c>
      <c r="L7536">
        <f t="shared" si="2345"/>
        <v>15.644837211383543</v>
      </c>
      <c r="M7536">
        <f t="shared" si="2346"/>
        <v>21.594080620189725</v>
      </c>
      <c r="N7536" s="8">
        <f t="shared" si="2347"/>
        <v>-2.5117244328613539</v>
      </c>
      <c r="O7536" s="8">
        <f t="shared" si="2348"/>
        <v>-0.31264410960406108</v>
      </c>
      <c r="P7536" s="4">
        <f t="shared" si="2349"/>
        <v>0</v>
      </c>
      <c r="Q7536" s="7">
        <f t="shared" si="2350"/>
        <v>0</v>
      </c>
      <c r="R7536" s="4">
        <f t="shared" si="2351"/>
        <v>0</v>
      </c>
      <c r="S7536" s="4">
        <f t="shared" si="2352"/>
        <v>0</v>
      </c>
      <c r="T7536" s="4">
        <f t="shared" si="2353"/>
        <v>1</v>
      </c>
      <c r="U7536" s="7">
        <f t="shared" si="2354"/>
        <v>0</v>
      </c>
      <c r="V7536" s="4">
        <f t="shared" si="2340"/>
        <v>0.38268428076468186</v>
      </c>
      <c r="W7536" s="14">
        <f t="shared" si="2341"/>
        <v>0</v>
      </c>
      <c r="X7536" s="7">
        <f t="shared" si="2355"/>
        <v>9.4</v>
      </c>
      <c r="Y7536" s="4">
        <f t="shared" si="2356"/>
        <v>-5.8655999999999997</v>
      </c>
      <c r="Z7536" s="7">
        <f t="shared" si="2357"/>
        <v>20.220329599999999</v>
      </c>
      <c r="AA7536" s="14">
        <f t="shared" si="2358"/>
        <v>0</v>
      </c>
      <c r="AB7536" s="15">
        <v>0.94423076900000003</v>
      </c>
      <c r="AC7536" s="16">
        <f t="shared" si="2359"/>
        <v>0.70817307675000007</v>
      </c>
    </row>
    <row r="7537" spans="1:29" x14ac:dyDescent="0.25">
      <c r="A7537" s="1">
        <v>31726</v>
      </c>
      <c r="B7537" s="2">
        <v>0.91666666666666663</v>
      </c>
      <c r="C7537">
        <v>0</v>
      </c>
      <c r="D7537">
        <v>0</v>
      </c>
      <c r="E7537">
        <v>0</v>
      </c>
      <c r="F7537">
        <f t="shared" si="2342"/>
        <v>0</v>
      </c>
      <c r="G7537" s="8">
        <v>7.8</v>
      </c>
      <c r="H7537">
        <v>22</v>
      </c>
      <c r="I7537">
        <v>7534</v>
      </c>
      <c r="J7537">
        <f t="shared" si="2343"/>
        <v>314</v>
      </c>
      <c r="K7537" s="11">
        <f t="shared" si="2344"/>
        <v>4.0219290565188013</v>
      </c>
      <c r="L7537">
        <f t="shared" si="2345"/>
        <v>15.644837211383543</v>
      </c>
      <c r="M7537">
        <f t="shared" si="2346"/>
        <v>22.594080620189725</v>
      </c>
      <c r="N7537" s="8">
        <f t="shared" si="2347"/>
        <v>-2.7735238206605031</v>
      </c>
      <c r="O7537" s="8">
        <f t="shared" si="2348"/>
        <v>-0.31264410960406108</v>
      </c>
      <c r="P7537" s="4">
        <f t="shared" si="2349"/>
        <v>0</v>
      </c>
      <c r="Q7537" s="7">
        <f t="shared" si="2350"/>
        <v>0</v>
      </c>
      <c r="R7537" s="4">
        <f t="shared" si="2351"/>
        <v>0</v>
      </c>
      <c r="S7537" s="4">
        <f t="shared" si="2352"/>
        <v>0</v>
      </c>
      <c r="T7537" s="4">
        <f t="shared" si="2353"/>
        <v>1</v>
      </c>
      <c r="U7537" s="7">
        <f t="shared" si="2354"/>
        <v>0</v>
      </c>
      <c r="V7537" s="4">
        <f t="shared" si="2340"/>
        <v>0.38268428076468186</v>
      </c>
      <c r="W7537" s="14">
        <f t="shared" si="2341"/>
        <v>0</v>
      </c>
      <c r="X7537" s="7">
        <f t="shared" si="2355"/>
        <v>7.8</v>
      </c>
      <c r="Y7537" s="4">
        <f t="shared" si="2356"/>
        <v>-6.4672000000000001</v>
      </c>
      <c r="Z7537" s="7">
        <f t="shared" si="2357"/>
        <v>20.3352352</v>
      </c>
      <c r="AA7537" s="14">
        <f t="shared" si="2358"/>
        <v>0</v>
      </c>
      <c r="AB7537" s="15">
        <v>0.88653846199999997</v>
      </c>
      <c r="AC7537" s="16">
        <f t="shared" si="2359"/>
        <v>0.66490384650000001</v>
      </c>
    </row>
    <row r="7538" spans="1:29" x14ac:dyDescent="0.25">
      <c r="A7538" s="1">
        <v>31726</v>
      </c>
      <c r="B7538" s="2">
        <v>0.95833333333333337</v>
      </c>
      <c r="C7538">
        <v>0</v>
      </c>
      <c r="D7538">
        <v>0</v>
      </c>
      <c r="E7538">
        <v>0</v>
      </c>
      <c r="F7538">
        <f t="shared" si="2342"/>
        <v>0</v>
      </c>
      <c r="G7538" s="8">
        <v>9.4</v>
      </c>
      <c r="H7538">
        <v>23</v>
      </c>
      <c r="I7538">
        <v>7535</v>
      </c>
      <c r="J7538">
        <f t="shared" si="2343"/>
        <v>314</v>
      </c>
      <c r="K7538" s="11">
        <f t="shared" si="2344"/>
        <v>4.0219290565188013</v>
      </c>
      <c r="L7538">
        <f t="shared" si="2345"/>
        <v>15.644837211383543</v>
      </c>
      <c r="M7538">
        <f t="shared" si="2346"/>
        <v>23.594080620189725</v>
      </c>
      <c r="N7538" s="8">
        <f t="shared" si="2347"/>
        <v>-3.0353232084596526</v>
      </c>
      <c r="O7538" s="8">
        <f t="shared" si="2348"/>
        <v>-0.31264410960406108</v>
      </c>
      <c r="P7538" s="4">
        <f t="shared" si="2349"/>
        <v>0</v>
      </c>
      <c r="Q7538" s="7">
        <f t="shared" si="2350"/>
        <v>0</v>
      </c>
      <c r="R7538" s="4">
        <f t="shared" si="2351"/>
        <v>0</v>
      </c>
      <c r="S7538" s="4">
        <f t="shared" si="2352"/>
        <v>0</v>
      </c>
      <c r="T7538" s="4">
        <f t="shared" si="2353"/>
        <v>1</v>
      </c>
      <c r="U7538" s="7">
        <f t="shared" si="2354"/>
        <v>0</v>
      </c>
      <c r="V7538" s="4">
        <f t="shared" si="2340"/>
        <v>0.38268428076468186</v>
      </c>
      <c r="W7538" s="14">
        <f t="shared" si="2341"/>
        <v>0</v>
      </c>
      <c r="X7538" s="7">
        <f t="shared" si="2355"/>
        <v>9.4</v>
      </c>
      <c r="Y7538" s="4">
        <f t="shared" si="2356"/>
        <v>-5.8655999999999997</v>
      </c>
      <c r="Z7538" s="7">
        <f t="shared" si="2357"/>
        <v>20.220329599999999</v>
      </c>
      <c r="AA7538" s="14">
        <f t="shared" si="2358"/>
        <v>0</v>
      </c>
      <c r="AB7538" s="15">
        <v>0.87769230799999998</v>
      </c>
      <c r="AC7538" s="16">
        <f t="shared" si="2359"/>
        <v>0.65826923100000001</v>
      </c>
    </row>
    <row r="7539" spans="1:29" x14ac:dyDescent="0.25">
      <c r="A7539" s="1">
        <v>31726</v>
      </c>
      <c r="B7539" s="3">
        <v>1</v>
      </c>
      <c r="C7539">
        <v>0</v>
      </c>
      <c r="D7539">
        <v>0</v>
      </c>
      <c r="E7539">
        <v>0</v>
      </c>
      <c r="F7539">
        <f t="shared" si="2342"/>
        <v>0</v>
      </c>
      <c r="G7539" s="8">
        <v>9.4</v>
      </c>
      <c r="H7539">
        <v>24</v>
      </c>
      <c r="I7539">
        <v>7536</v>
      </c>
      <c r="J7539">
        <f t="shared" si="2343"/>
        <v>314</v>
      </c>
      <c r="K7539" s="11">
        <f t="shared" si="2344"/>
        <v>4.0219290565188013</v>
      </c>
      <c r="L7539">
        <f t="shared" si="2345"/>
        <v>15.644837211383543</v>
      </c>
      <c r="M7539">
        <f t="shared" si="2346"/>
        <v>24.594080620189725</v>
      </c>
      <c r="N7539" s="8">
        <f t="shared" si="2347"/>
        <v>-3.2971225962588018</v>
      </c>
      <c r="O7539" s="8">
        <f t="shared" si="2348"/>
        <v>-0.31264410960406108</v>
      </c>
      <c r="P7539" s="4">
        <f t="shared" si="2349"/>
        <v>0</v>
      </c>
      <c r="Q7539" s="7">
        <f t="shared" si="2350"/>
        <v>0</v>
      </c>
      <c r="R7539" s="4">
        <f t="shared" si="2351"/>
        <v>0</v>
      </c>
      <c r="S7539" s="4">
        <f t="shared" si="2352"/>
        <v>0</v>
      </c>
      <c r="T7539" s="4">
        <f t="shared" si="2353"/>
        <v>1</v>
      </c>
      <c r="U7539" s="7">
        <f t="shared" si="2354"/>
        <v>0</v>
      </c>
      <c r="V7539" s="4">
        <f t="shared" si="2340"/>
        <v>0.38268428076468186</v>
      </c>
      <c r="W7539" s="14">
        <f t="shared" si="2341"/>
        <v>0</v>
      </c>
      <c r="X7539" s="7">
        <f t="shared" si="2355"/>
        <v>9.4</v>
      </c>
      <c r="Y7539" s="4">
        <f t="shared" si="2356"/>
        <v>-5.8655999999999997</v>
      </c>
      <c r="Z7539" s="7">
        <f t="shared" si="2357"/>
        <v>20.220329599999999</v>
      </c>
      <c r="AA7539" s="14">
        <f t="shared" si="2358"/>
        <v>0</v>
      </c>
      <c r="AB7539" s="15">
        <v>0.83330769199999999</v>
      </c>
      <c r="AC7539" s="16">
        <f t="shared" si="2359"/>
        <v>0.62498076899999999</v>
      </c>
    </row>
    <row r="7540" spans="1:29" x14ac:dyDescent="0.25">
      <c r="A7540" s="1">
        <v>31727</v>
      </c>
      <c r="B7540" s="2">
        <v>4.1666666666666664E-2</v>
      </c>
      <c r="C7540">
        <v>0</v>
      </c>
      <c r="D7540">
        <v>0</v>
      </c>
      <c r="E7540">
        <v>0</v>
      </c>
      <c r="F7540">
        <f t="shared" si="2342"/>
        <v>0</v>
      </c>
      <c r="G7540" s="8">
        <v>8.9</v>
      </c>
      <c r="H7540">
        <v>1</v>
      </c>
      <c r="I7540">
        <v>7537</v>
      </c>
      <c r="J7540">
        <f t="shared" si="2343"/>
        <v>315</v>
      </c>
      <c r="K7540" s="11">
        <f t="shared" si="2344"/>
        <v>4.0391905546154483</v>
      </c>
      <c r="L7540">
        <f t="shared" si="2345"/>
        <v>15.49016392493291</v>
      </c>
      <c r="M7540">
        <f t="shared" si="2346"/>
        <v>1.591502732082215</v>
      </c>
      <c r="N7540" s="8">
        <f t="shared" si="2347"/>
        <v>2.7249382126499953</v>
      </c>
      <c r="O7540" s="8">
        <f t="shared" si="2348"/>
        <v>-0.31714431541869703</v>
      </c>
      <c r="P7540" s="4">
        <f t="shared" si="2349"/>
        <v>0</v>
      </c>
      <c r="Q7540" s="7">
        <f t="shared" si="2350"/>
        <v>0</v>
      </c>
      <c r="R7540" s="4">
        <f t="shared" si="2351"/>
        <v>0</v>
      </c>
      <c r="S7540" s="4">
        <f t="shared" si="2352"/>
        <v>0</v>
      </c>
      <c r="T7540" s="4">
        <f t="shared" si="2353"/>
        <v>1</v>
      </c>
      <c r="U7540" s="7">
        <f t="shared" si="2354"/>
        <v>0</v>
      </c>
      <c r="V7540" s="4">
        <f t="shared" si="2340"/>
        <v>0.38268428076468186</v>
      </c>
      <c r="W7540" s="14">
        <f t="shared" si="2341"/>
        <v>0</v>
      </c>
      <c r="X7540" s="7">
        <f t="shared" si="2355"/>
        <v>8.9</v>
      </c>
      <c r="Y7540" s="4">
        <f t="shared" si="2356"/>
        <v>-6.0536000000000003</v>
      </c>
      <c r="Z7540" s="7">
        <f t="shared" si="2357"/>
        <v>20.256237600000002</v>
      </c>
      <c r="AA7540" s="14">
        <f t="shared" si="2358"/>
        <v>0</v>
      </c>
      <c r="AB7540" s="15">
        <v>0.94069230800000003</v>
      </c>
      <c r="AC7540" s="16">
        <f t="shared" si="2359"/>
        <v>0.70551923100000002</v>
      </c>
    </row>
    <row r="7541" spans="1:29" x14ac:dyDescent="0.25">
      <c r="A7541" s="1">
        <v>31727</v>
      </c>
      <c r="B7541" s="2">
        <v>8.3333333333333329E-2</v>
      </c>
      <c r="C7541">
        <v>0</v>
      </c>
      <c r="D7541">
        <v>0</v>
      </c>
      <c r="E7541">
        <v>0</v>
      </c>
      <c r="F7541">
        <f t="shared" si="2342"/>
        <v>0</v>
      </c>
      <c r="G7541" s="8">
        <v>6.1</v>
      </c>
      <c r="H7541">
        <v>2</v>
      </c>
      <c r="I7541">
        <v>7538</v>
      </c>
      <c r="J7541">
        <f t="shared" si="2343"/>
        <v>315</v>
      </c>
      <c r="K7541" s="11">
        <f t="shared" si="2344"/>
        <v>4.0391905546154483</v>
      </c>
      <c r="L7541">
        <f t="shared" si="2345"/>
        <v>15.49016392493291</v>
      </c>
      <c r="M7541">
        <f t="shared" si="2346"/>
        <v>2.591502732082215</v>
      </c>
      <c r="N7541" s="8">
        <f t="shared" si="2347"/>
        <v>2.4631388248508457</v>
      </c>
      <c r="O7541" s="8">
        <f t="shared" si="2348"/>
        <v>-0.31714431541869703</v>
      </c>
      <c r="P7541" s="4">
        <f t="shared" si="2349"/>
        <v>0</v>
      </c>
      <c r="Q7541" s="7">
        <f t="shared" si="2350"/>
        <v>0</v>
      </c>
      <c r="R7541" s="4">
        <f t="shared" si="2351"/>
        <v>0</v>
      </c>
      <c r="S7541" s="4">
        <f t="shared" si="2352"/>
        <v>0</v>
      </c>
      <c r="T7541" s="4">
        <f t="shared" si="2353"/>
        <v>1</v>
      </c>
      <c r="U7541" s="7">
        <f t="shared" si="2354"/>
        <v>0</v>
      </c>
      <c r="V7541" s="4">
        <f t="shared" si="2340"/>
        <v>0.38268428076468186</v>
      </c>
      <c r="W7541" s="14">
        <f t="shared" si="2341"/>
        <v>0</v>
      </c>
      <c r="X7541" s="7">
        <f t="shared" si="2355"/>
        <v>6.1</v>
      </c>
      <c r="Y7541" s="4">
        <f t="shared" si="2356"/>
        <v>-7.1063999999999998</v>
      </c>
      <c r="Z7541" s="7">
        <f t="shared" si="2357"/>
        <v>20.457322399999999</v>
      </c>
      <c r="AA7541" s="14">
        <f t="shared" si="2358"/>
        <v>0</v>
      </c>
      <c r="AB7541" s="15">
        <v>1.279692308</v>
      </c>
      <c r="AC7541" s="16">
        <f t="shared" si="2359"/>
        <v>0.959769231</v>
      </c>
    </row>
    <row r="7542" spans="1:29" x14ac:dyDescent="0.25">
      <c r="A7542" s="1">
        <v>31727</v>
      </c>
      <c r="B7542" s="2">
        <v>0.125</v>
      </c>
      <c r="C7542">
        <v>0</v>
      </c>
      <c r="D7542">
        <v>0</v>
      </c>
      <c r="E7542">
        <v>0</v>
      </c>
      <c r="F7542">
        <f t="shared" si="2342"/>
        <v>0</v>
      </c>
      <c r="G7542" s="8">
        <v>6.1</v>
      </c>
      <c r="H7542">
        <v>3</v>
      </c>
      <c r="I7542">
        <v>7539</v>
      </c>
      <c r="J7542">
        <f t="shared" si="2343"/>
        <v>315</v>
      </c>
      <c r="K7542" s="11">
        <f t="shared" si="2344"/>
        <v>4.0391905546154483</v>
      </c>
      <c r="L7542">
        <f t="shared" si="2345"/>
        <v>15.49016392493291</v>
      </c>
      <c r="M7542">
        <f t="shared" si="2346"/>
        <v>3.591502732082215</v>
      </c>
      <c r="N7542" s="8">
        <f t="shared" si="2347"/>
        <v>2.2013394370516965</v>
      </c>
      <c r="O7542" s="8">
        <f t="shared" si="2348"/>
        <v>-0.31714431541869703</v>
      </c>
      <c r="P7542" s="4">
        <f t="shared" si="2349"/>
        <v>0</v>
      </c>
      <c r="Q7542" s="7">
        <f t="shared" si="2350"/>
        <v>0</v>
      </c>
      <c r="R7542" s="4">
        <f t="shared" si="2351"/>
        <v>0</v>
      </c>
      <c r="S7542" s="4">
        <f t="shared" si="2352"/>
        <v>0</v>
      </c>
      <c r="T7542" s="4">
        <f t="shared" si="2353"/>
        <v>1</v>
      </c>
      <c r="U7542" s="7">
        <f t="shared" si="2354"/>
        <v>0</v>
      </c>
      <c r="V7542" s="4">
        <f t="shared" si="2340"/>
        <v>0.38268428076468186</v>
      </c>
      <c r="W7542" s="14">
        <f t="shared" si="2341"/>
        <v>0</v>
      </c>
      <c r="X7542" s="7">
        <f t="shared" si="2355"/>
        <v>6.1</v>
      </c>
      <c r="Y7542" s="4">
        <f t="shared" si="2356"/>
        <v>-7.1063999999999998</v>
      </c>
      <c r="Z7542" s="7">
        <f t="shared" si="2357"/>
        <v>20.457322399999999</v>
      </c>
      <c r="AA7542" s="14">
        <f t="shared" si="2358"/>
        <v>0</v>
      </c>
      <c r="AB7542" s="15">
        <v>1.634615385</v>
      </c>
      <c r="AC7542" s="16">
        <f t="shared" si="2359"/>
        <v>1.22596153875</v>
      </c>
    </row>
    <row r="7543" spans="1:29" x14ac:dyDescent="0.25">
      <c r="A7543" s="1">
        <v>31727</v>
      </c>
      <c r="B7543" s="2">
        <v>0.16666666666666666</v>
      </c>
      <c r="C7543">
        <v>0</v>
      </c>
      <c r="D7543">
        <v>0</v>
      </c>
      <c r="E7543">
        <v>0</v>
      </c>
      <c r="F7543">
        <f t="shared" si="2342"/>
        <v>0</v>
      </c>
      <c r="G7543" s="8">
        <v>4.4000000000000004</v>
      </c>
      <c r="H7543">
        <v>4</v>
      </c>
      <c r="I7543">
        <v>7540</v>
      </c>
      <c r="J7543">
        <f t="shared" si="2343"/>
        <v>315</v>
      </c>
      <c r="K7543" s="11">
        <f t="shared" si="2344"/>
        <v>4.0391905546154483</v>
      </c>
      <c r="L7543">
        <f t="shared" si="2345"/>
        <v>15.49016392493291</v>
      </c>
      <c r="M7543">
        <f t="shared" si="2346"/>
        <v>4.5915027320822155</v>
      </c>
      <c r="N7543" s="8">
        <f t="shared" si="2347"/>
        <v>1.939540049252547</v>
      </c>
      <c r="O7543" s="8">
        <f t="shared" si="2348"/>
        <v>-0.31714431541869703</v>
      </c>
      <c r="P7543" s="4">
        <f t="shared" si="2349"/>
        <v>0</v>
      </c>
      <c r="Q7543" s="7">
        <f t="shared" si="2350"/>
        <v>0</v>
      </c>
      <c r="R7543" s="4">
        <f t="shared" si="2351"/>
        <v>0</v>
      </c>
      <c r="S7543" s="4">
        <f t="shared" si="2352"/>
        <v>0</v>
      </c>
      <c r="T7543" s="4">
        <f t="shared" si="2353"/>
        <v>0</v>
      </c>
      <c r="U7543" s="7">
        <f t="shared" si="2354"/>
        <v>0</v>
      </c>
      <c r="V7543" s="4">
        <f t="shared" si="2340"/>
        <v>0.38268428076468186</v>
      </c>
      <c r="W7543" s="14">
        <f t="shared" si="2341"/>
        <v>0</v>
      </c>
      <c r="X7543" s="7">
        <f t="shared" si="2355"/>
        <v>4.4000000000000004</v>
      </c>
      <c r="Y7543" s="4">
        <f t="shared" si="2356"/>
        <v>-7.7456000000000005</v>
      </c>
      <c r="Z7543" s="7">
        <f t="shared" si="2357"/>
        <v>20.579409599999998</v>
      </c>
      <c r="AA7543" s="14">
        <f t="shared" si="2358"/>
        <v>0</v>
      </c>
      <c r="AB7543" s="15">
        <v>1.8751538459999999</v>
      </c>
      <c r="AC7543" s="16">
        <f t="shared" si="2359"/>
        <v>1.4063653844999999</v>
      </c>
    </row>
    <row r="7544" spans="1:29" x14ac:dyDescent="0.25">
      <c r="A7544" s="1">
        <v>31727</v>
      </c>
      <c r="B7544" s="2">
        <v>0.20833333333333334</v>
      </c>
      <c r="C7544">
        <v>0</v>
      </c>
      <c r="D7544">
        <v>0</v>
      </c>
      <c r="E7544">
        <v>0</v>
      </c>
      <c r="F7544">
        <f t="shared" si="2342"/>
        <v>0</v>
      </c>
      <c r="G7544" s="8">
        <v>4.4000000000000004</v>
      </c>
      <c r="H7544">
        <v>5</v>
      </c>
      <c r="I7544">
        <v>7541</v>
      </c>
      <c r="J7544">
        <f t="shared" si="2343"/>
        <v>315</v>
      </c>
      <c r="K7544" s="11">
        <f t="shared" si="2344"/>
        <v>4.0391905546154483</v>
      </c>
      <c r="L7544">
        <f t="shared" si="2345"/>
        <v>15.49016392493291</v>
      </c>
      <c r="M7544">
        <f t="shared" si="2346"/>
        <v>5.5915027320822155</v>
      </c>
      <c r="N7544" s="8">
        <f t="shared" si="2347"/>
        <v>1.6777406614533974</v>
      </c>
      <c r="O7544" s="8">
        <f t="shared" si="2348"/>
        <v>-0.31714431541869703</v>
      </c>
      <c r="P7544" s="4">
        <f t="shared" si="2349"/>
        <v>0</v>
      </c>
      <c r="Q7544" s="7">
        <f t="shared" si="2350"/>
        <v>0</v>
      </c>
      <c r="R7544" s="4">
        <f t="shared" si="2351"/>
        <v>0</v>
      </c>
      <c r="S7544" s="4">
        <f t="shared" si="2352"/>
        <v>0</v>
      </c>
      <c r="T7544" s="4">
        <f t="shared" si="2353"/>
        <v>0</v>
      </c>
      <c r="U7544" s="7">
        <f t="shared" si="2354"/>
        <v>0</v>
      </c>
      <c r="V7544" s="4">
        <f t="shared" si="2340"/>
        <v>0.38268428076468186</v>
      </c>
      <c r="W7544" s="14">
        <f t="shared" si="2341"/>
        <v>0</v>
      </c>
      <c r="X7544" s="7">
        <f t="shared" si="2355"/>
        <v>4.4000000000000004</v>
      </c>
      <c r="Y7544" s="4">
        <f t="shared" si="2356"/>
        <v>-7.7456000000000005</v>
      </c>
      <c r="Z7544" s="7">
        <f t="shared" si="2357"/>
        <v>20.579409599999998</v>
      </c>
      <c r="AA7544" s="14">
        <f t="shared" si="2358"/>
        <v>0</v>
      </c>
      <c r="AB7544" s="15">
        <v>1.837846154</v>
      </c>
      <c r="AC7544" s="16">
        <f t="shared" si="2359"/>
        <v>1.3783846154999999</v>
      </c>
    </row>
    <row r="7545" spans="1:29" x14ac:dyDescent="0.25">
      <c r="A7545" s="1">
        <v>31727</v>
      </c>
      <c r="B7545" s="2">
        <v>0.25</v>
      </c>
      <c r="C7545">
        <v>0</v>
      </c>
      <c r="D7545">
        <v>0</v>
      </c>
      <c r="E7545">
        <v>0</v>
      </c>
      <c r="F7545">
        <f t="shared" si="2342"/>
        <v>0</v>
      </c>
      <c r="G7545" s="8">
        <v>4.4000000000000004</v>
      </c>
      <c r="H7545">
        <v>6</v>
      </c>
      <c r="I7545">
        <v>7542</v>
      </c>
      <c r="J7545">
        <f t="shared" si="2343"/>
        <v>315</v>
      </c>
      <c r="K7545" s="11">
        <f t="shared" si="2344"/>
        <v>4.0391905546154483</v>
      </c>
      <c r="L7545">
        <f t="shared" si="2345"/>
        <v>15.49016392493291</v>
      </c>
      <c r="M7545">
        <f t="shared" si="2346"/>
        <v>6.5915027320822155</v>
      </c>
      <c r="N7545" s="8">
        <f t="shared" si="2347"/>
        <v>1.415941273654248</v>
      </c>
      <c r="O7545" s="8">
        <f t="shared" si="2348"/>
        <v>-0.31714431541869703</v>
      </c>
      <c r="P7545" s="4">
        <f t="shared" si="2349"/>
        <v>0</v>
      </c>
      <c r="Q7545" s="7">
        <f t="shared" si="2350"/>
        <v>0</v>
      </c>
      <c r="R7545" s="4">
        <f t="shared" si="2351"/>
        <v>0</v>
      </c>
      <c r="S7545" s="4">
        <f t="shared" si="2352"/>
        <v>0</v>
      </c>
      <c r="T7545" s="4">
        <f t="shared" si="2353"/>
        <v>0</v>
      </c>
      <c r="U7545" s="7">
        <f t="shared" si="2354"/>
        <v>0</v>
      </c>
      <c r="V7545" s="4">
        <f t="shared" si="2340"/>
        <v>0.38268428076468186</v>
      </c>
      <c r="W7545" s="14">
        <f t="shared" si="2341"/>
        <v>0</v>
      </c>
      <c r="X7545" s="7">
        <f t="shared" si="2355"/>
        <v>4.4000000000000004</v>
      </c>
      <c r="Y7545" s="4">
        <f t="shared" si="2356"/>
        <v>-7.7456000000000005</v>
      </c>
      <c r="Z7545" s="7">
        <f t="shared" si="2357"/>
        <v>20.579409599999998</v>
      </c>
      <c r="AA7545" s="14">
        <f t="shared" si="2358"/>
        <v>0</v>
      </c>
      <c r="AB7545" s="15">
        <v>1.8227692310000001</v>
      </c>
      <c r="AC7545" s="16">
        <f t="shared" si="2359"/>
        <v>1.36707692325</v>
      </c>
    </row>
    <row r="7546" spans="1:29" x14ac:dyDescent="0.25">
      <c r="A7546" s="1">
        <v>31727</v>
      </c>
      <c r="B7546" s="2">
        <v>0.29166666666666669</v>
      </c>
      <c r="C7546">
        <v>35</v>
      </c>
      <c r="D7546">
        <v>114</v>
      </c>
      <c r="E7546">
        <v>24</v>
      </c>
      <c r="F7546">
        <f t="shared" si="2342"/>
        <v>11</v>
      </c>
      <c r="G7546" s="8">
        <v>4.4000000000000004</v>
      </c>
      <c r="H7546">
        <v>7</v>
      </c>
      <c r="I7546">
        <v>7543</v>
      </c>
      <c r="J7546">
        <f t="shared" si="2343"/>
        <v>315</v>
      </c>
      <c r="K7546" s="11">
        <f t="shared" si="2344"/>
        <v>4.0391905546154483</v>
      </c>
      <c r="L7546">
        <f t="shared" si="2345"/>
        <v>15.49016392493291</v>
      </c>
      <c r="M7546">
        <f t="shared" si="2346"/>
        <v>7.5915027320822155</v>
      </c>
      <c r="N7546" s="8">
        <f t="shared" si="2347"/>
        <v>1.1541418858550987</v>
      </c>
      <c r="O7546" s="8">
        <f t="shared" si="2348"/>
        <v>-0.31714431541869703</v>
      </c>
      <c r="P7546" s="4">
        <f t="shared" si="2349"/>
        <v>0.12708593112660027</v>
      </c>
      <c r="Q7546" s="7">
        <f t="shared" si="2350"/>
        <v>0.12743053219372799</v>
      </c>
      <c r="R7546" s="4">
        <f t="shared" si="2351"/>
        <v>1.0673949547927921</v>
      </c>
      <c r="S7546" s="4">
        <f t="shared" si="2352"/>
        <v>1.0673949547927921</v>
      </c>
      <c r="T7546" s="4">
        <f t="shared" si="2353"/>
        <v>0</v>
      </c>
      <c r="U7546" s="7">
        <f t="shared" si="2354"/>
        <v>1.0673949547927921</v>
      </c>
      <c r="V7546" s="4">
        <f t="shared" si="2340"/>
        <v>0.30052503651171791</v>
      </c>
      <c r="W7546" s="14">
        <f t="shared" si="2341"/>
        <v>57.346404335442401</v>
      </c>
      <c r="X7546" s="7">
        <f t="shared" si="2355"/>
        <v>6.2637581409018788</v>
      </c>
      <c r="Y7546" s="4">
        <f t="shared" si="2356"/>
        <v>-7.0448269390208935</v>
      </c>
      <c r="Z7546" s="7">
        <f t="shared" si="2357"/>
        <v>20.445561945352992</v>
      </c>
      <c r="AA7546" s="14">
        <f t="shared" si="2358"/>
        <v>0.27255543518821712</v>
      </c>
      <c r="AB7546" s="15">
        <v>1.7846153849999999</v>
      </c>
      <c r="AC7546" s="16">
        <f t="shared" si="2359"/>
        <v>1.3384615387499998</v>
      </c>
    </row>
    <row r="7547" spans="1:29" x14ac:dyDescent="0.25">
      <c r="A7547" s="1">
        <v>31727</v>
      </c>
      <c r="B7547" s="2">
        <v>0.33333333333333331</v>
      </c>
      <c r="C7547">
        <v>176</v>
      </c>
      <c r="D7547">
        <v>376</v>
      </c>
      <c r="E7547">
        <v>90</v>
      </c>
      <c r="F7547">
        <f t="shared" si="2342"/>
        <v>86</v>
      </c>
      <c r="G7547" s="8">
        <v>10.6</v>
      </c>
      <c r="H7547">
        <v>8</v>
      </c>
      <c r="I7547">
        <v>7544</v>
      </c>
      <c r="J7547">
        <f t="shared" si="2343"/>
        <v>315</v>
      </c>
      <c r="K7547" s="11">
        <f t="shared" si="2344"/>
        <v>4.0391905546154483</v>
      </c>
      <c r="L7547">
        <f t="shared" si="2345"/>
        <v>15.49016392493291</v>
      </c>
      <c r="M7547">
        <f t="shared" si="2346"/>
        <v>8.5915027320822155</v>
      </c>
      <c r="N7547" s="8">
        <f t="shared" si="2347"/>
        <v>0.89234249805594934</v>
      </c>
      <c r="O7547" s="8">
        <f t="shared" si="2348"/>
        <v>-0.31714431541869703</v>
      </c>
      <c r="P7547" s="4">
        <f t="shared" si="2349"/>
        <v>0.29823160866900916</v>
      </c>
      <c r="Q7547" s="7">
        <f t="shared" si="2350"/>
        <v>0.30283941518597424</v>
      </c>
      <c r="R7547" s="4">
        <f t="shared" si="2351"/>
        <v>0.88669091467044558</v>
      </c>
      <c r="S7547" s="4">
        <f t="shared" si="2352"/>
        <v>0.88669091467044558</v>
      </c>
      <c r="T7547" s="4">
        <f t="shared" si="2353"/>
        <v>0</v>
      </c>
      <c r="U7547" s="7">
        <f t="shared" si="2354"/>
        <v>0.88669091467044558</v>
      </c>
      <c r="V7547" s="4">
        <f t="shared" si="2340"/>
        <v>0.5063730915424709</v>
      </c>
      <c r="W7547" s="14">
        <f t="shared" si="2341"/>
        <v>276.97084556911864</v>
      </c>
      <c r="X7547" s="7">
        <f t="shared" si="2355"/>
        <v>19.601552480996354</v>
      </c>
      <c r="Y7547" s="4">
        <f t="shared" si="2356"/>
        <v>-2.029816267145371</v>
      </c>
      <c r="Z7547" s="7">
        <f t="shared" si="2357"/>
        <v>19.487694907024768</v>
      </c>
      <c r="AA7547" s="14">
        <f t="shared" si="2358"/>
        <v>1.2547122311239245</v>
      </c>
      <c r="AB7547" s="15">
        <v>1.766</v>
      </c>
      <c r="AC7547" s="16">
        <f t="shared" si="2359"/>
        <v>1.3245</v>
      </c>
    </row>
    <row r="7548" spans="1:29" x14ac:dyDescent="0.25">
      <c r="A7548" s="1">
        <v>31727</v>
      </c>
      <c r="B7548" s="2">
        <v>0.375</v>
      </c>
      <c r="C7548">
        <v>368</v>
      </c>
      <c r="D7548">
        <v>748</v>
      </c>
      <c r="E7548">
        <v>80</v>
      </c>
      <c r="F7548">
        <f t="shared" si="2342"/>
        <v>288</v>
      </c>
      <c r="G7548" s="8">
        <v>13.3</v>
      </c>
      <c r="H7548">
        <v>9</v>
      </c>
      <c r="I7548">
        <v>7545</v>
      </c>
      <c r="J7548">
        <f t="shared" si="2343"/>
        <v>315</v>
      </c>
      <c r="K7548" s="11">
        <f t="shared" si="2344"/>
        <v>4.0391905546154483</v>
      </c>
      <c r="L7548">
        <f t="shared" si="2345"/>
        <v>15.49016392493291</v>
      </c>
      <c r="M7548">
        <f t="shared" si="2346"/>
        <v>9.5915027320822155</v>
      </c>
      <c r="N7548" s="8">
        <f t="shared" si="2347"/>
        <v>0.63054311025679988</v>
      </c>
      <c r="O7548" s="8">
        <f t="shared" si="2348"/>
        <v>-0.31714431541869703</v>
      </c>
      <c r="P7548" s="4">
        <f t="shared" si="2349"/>
        <v>0.43653652066098397</v>
      </c>
      <c r="Q7548" s="7">
        <f t="shared" si="2350"/>
        <v>0.45174541058059881</v>
      </c>
      <c r="R7548" s="4">
        <f t="shared" si="2351"/>
        <v>0.67211206432797299</v>
      </c>
      <c r="S7548" s="4">
        <f t="shared" si="2352"/>
        <v>0.67211206432797299</v>
      </c>
      <c r="T7548" s="4">
        <f t="shared" si="2353"/>
        <v>0</v>
      </c>
      <c r="U7548" s="7">
        <f t="shared" si="2354"/>
        <v>0.67211206432797299</v>
      </c>
      <c r="V7548" s="4">
        <f t="shared" si="2340"/>
        <v>0.67272141855582968</v>
      </c>
      <c r="W7548" s="14">
        <f t="shared" si="2341"/>
        <v>580.15078832344909</v>
      </c>
      <c r="X7548" s="7">
        <f t="shared" si="2355"/>
        <v>32.154900620512095</v>
      </c>
      <c r="Y7548" s="4">
        <f t="shared" si="2356"/>
        <v>2.6902426333125478</v>
      </c>
      <c r="Z7548" s="7">
        <f t="shared" si="2357"/>
        <v>18.586163657037304</v>
      </c>
      <c r="AA7548" s="14">
        <f t="shared" si="2358"/>
        <v>2.5065723606844195</v>
      </c>
      <c r="AB7548" s="15">
        <v>3.7253846149999998</v>
      </c>
      <c r="AC7548" s="16">
        <f t="shared" si="2359"/>
        <v>2.79403846125</v>
      </c>
    </row>
    <row r="7549" spans="1:29" x14ac:dyDescent="0.25">
      <c r="A7549" s="1">
        <v>31727</v>
      </c>
      <c r="B7549" s="2">
        <v>0.41666666666666669</v>
      </c>
      <c r="C7549">
        <v>517</v>
      </c>
      <c r="D7549">
        <v>857</v>
      </c>
      <c r="E7549">
        <v>86</v>
      </c>
      <c r="F7549">
        <f t="shared" si="2342"/>
        <v>431</v>
      </c>
      <c r="G7549" s="8">
        <v>16.100000000000001</v>
      </c>
      <c r="H7549">
        <v>10</v>
      </c>
      <c r="I7549">
        <v>7546</v>
      </c>
      <c r="J7549">
        <f t="shared" si="2343"/>
        <v>315</v>
      </c>
      <c r="K7549" s="11">
        <f t="shared" si="2344"/>
        <v>4.0391905546154483</v>
      </c>
      <c r="L7549">
        <f t="shared" si="2345"/>
        <v>15.49016392493291</v>
      </c>
      <c r="M7549">
        <f t="shared" si="2346"/>
        <v>10.591502732082215</v>
      </c>
      <c r="N7549" s="8">
        <f t="shared" si="2347"/>
        <v>0.36874372245765052</v>
      </c>
      <c r="O7549" s="8">
        <f t="shared" si="2348"/>
        <v>-0.31714431541869703</v>
      </c>
      <c r="P7549" s="4">
        <f t="shared" si="2349"/>
        <v>0.53257541590994539</v>
      </c>
      <c r="Q7549" s="7">
        <f t="shared" si="2350"/>
        <v>0.56164051344257127</v>
      </c>
      <c r="R7549" s="4">
        <f t="shared" si="2351"/>
        <v>0.41656995746480452</v>
      </c>
      <c r="S7549" s="4">
        <f t="shared" si="2352"/>
        <v>0.41656995746480452</v>
      </c>
      <c r="T7549" s="4">
        <f t="shared" si="2353"/>
        <v>0</v>
      </c>
      <c r="U7549" s="7">
        <f t="shared" si="2354"/>
        <v>0.41656995746480452</v>
      </c>
      <c r="V7549" s="4">
        <f t="shared" si="2340"/>
        <v>0.78823365396944189</v>
      </c>
      <c r="W7549" s="14">
        <f t="shared" si="2341"/>
        <v>758.24304623877686</v>
      </c>
      <c r="X7549" s="7">
        <f t="shared" si="2355"/>
        <v>40.742899002760254</v>
      </c>
      <c r="Y7549" s="4">
        <f t="shared" si="2356"/>
        <v>5.9193300250378558</v>
      </c>
      <c r="Z7549" s="7">
        <f t="shared" si="2357"/>
        <v>17.969407965217769</v>
      </c>
      <c r="AA7549" s="14">
        <f t="shared" si="2358"/>
        <v>3.1673190124536141</v>
      </c>
      <c r="AB7549" s="15">
        <v>3.4538461539999998</v>
      </c>
      <c r="AC7549" s="16">
        <f t="shared" si="2359"/>
        <v>2.5903846154999997</v>
      </c>
    </row>
    <row r="7550" spans="1:29" x14ac:dyDescent="0.25">
      <c r="A7550" s="1">
        <v>31727</v>
      </c>
      <c r="B7550" s="2">
        <v>0.45833333333333331</v>
      </c>
      <c r="C7550">
        <v>605</v>
      </c>
      <c r="D7550">
        <v>885</v>
      </c>
      <c r="E7550">
        <v>95</v>
      </c>
      <c r="F7550">
        <f t="shared" si="2342"/>
        <v>510</v>
      </c>
      <c r="G7550" s="8">
        <v>16.7</v>
      </c>
      <c r="H7550">
        <v>11</v>
      </c>
      <c r="I7550">
        <v>7547</v>
      </c>
      <c r="J7550">
        <f t="shared" si="2343"/>
        <v>315</v>
      </c>
      <c r="K7550" s="11">
        <f t="shared" si="2344"/>
        <v>4.0391905546154483</v>
      </c>
      <c r="L7550">
        <f t="shared" si="2345"/>
        <v>15.49016392493291</v>
      </c>
      <c r="M7550">
        <f t="shared" si="2346"/>
        <v>11.591502732082215</v>
      </c>
      <c r="N7550" s="8">
        <f t="shared" si="2347"/>
        <v>0.1069443346585011</v>
      </c>
      <c r="O7550" s="8">
        <f t="shared" si="2348"/>
        <v>-0.31714431541869703</v>
      </c>
      <c r="P7550" s="4">
        <f t="shared" si="2349"/>
        <v>0.57980340241645489</v>
      </c>
      <c r="Q7550" s="7">
        <f t="shared" si="2350"/>
        <v>0.61848737380244356</v>
      </c>
      <c r="R7550" s="4">
        <f t="shared" si="2351"/>
        <v>0.12479946741567308</v>
      </c>
      <c r="S7550" s="4">
        <f t="shared" si="2352"/>
        <v>0.12479946741567308</v>
      </c>
      <c r="T7550" s="4">
        <f t="shared" si="2353"/>
        <v>0</v>
      </c>
      <c r="U7550" s="7">
        <f t="shared" si="2354"/>
        <v>0.12479946741567308</v>
      </c>
      <c r="V7550" s="4">
        <f t="shared" si="2340"/>
        <v>0.84503782983286468</v>
      </c>
      <c r="W7550" s="14">
        <f t="shared" si="2341"/>
        <v>839.24274050396536</v>
      </c>
      <c r="X7550" s="7">
        <f t="shared" si="2355"/>
        <v>43.975389066378874</v>
      </c>
      <c r="Y7550" s="4">
        <f t="shared" si="2356"/>
        <v>7.134746288958457</v>
      </c>
      <c r="Z7550" s="7">
        <f t="shared" si="2357"/>
        <v>17.737263458808936</v>
      </c>
      <c r="AA7550" s="14">
        <f t="shared" si="2358"/>
        <v>3.4603801569790442</v>
      </c>
      <c r="AB7550" s="15">
        <v>2.4049230769999999</v>
      </c>
      <c r="AC7550" s="16">
        <f t="shared" si="2359"/>
        <v>1.80369230775</v>
      </c>
    </row>
    <row r="7551" spans="1:29" x14ac:dyDescent="0.25">
      <c r="A7551" s="1">
        <v>31727</v>
      </c>
      <c r="B7551" s="2">
        <v>0.5</v>
      </c>
      <c r="C7551">
        <v>637</v>
      </c>
      <c r="D7551">
        <v>912</v>
      </c>
      <c r="E7551">
        <v>92</v>
      </c>
      <c r="F7551">
        <f t="shared" si="2342"/>
        <v>545</v>
      </c>
      <c r="G7551" s="8">
        <v>17.8</v>
      </c>
      <c r="H7551">
        <v>12</v>
      </c>
      <c r="I7551">
        <v>7548</v>
      </c>
      <c r="J7551">
        <f t="shared" si="2343"/>
        <v>315</v>
      </c>
      <c r="K7551" s="11">
        <f t="shared" si="2344"/>
        <v>4.0391905546154483</v>
      </c>
      <c r="L7551">
        <f t="shared" si="2345"/>
        <v>15.49016392493291</v>
      </c>
      <c r="M7551">
        <f t="shared" si="2346"/>
        <v>12.591502732082215</v>
      </c>
      <c r="N7551" s="8">
        <f t="shared" si="2347"/>
        <v>-0.15485505314064829</v>
      </c>
      <c r="O7551" s="8">
        <f t="shared" si="2348"/>
        <v>-0.31714431541869703</v>
      </c>
      <c r="P7551" s="4">
        <f t="shared" si="2349"/>
        <v>0.57500197094803229</v>
      </c>
      <c r="Q7551" s="7">
        <f t="shared" si="2350"/>
        <v>0.6126065570707937</v>
      </c>
      <c r="R7551" s="4">
        <f t="shared" si="2351"/>
        <v>-0.18008903150010638</v>
      </c>
      <c r="S7551" s="4">
        <f t="shared" si="2352"/>
        <v>-0.18008903150010638</v>
      </c>
      <c r="T7551" s="4">
        <f t="shared" si="2353"/>
        <v>0</v>
      </c>
      <c r="U7551" s="7">
        <f t="shared" si="2354"/>
        <v>-0.18008903150010638</v>
      </c>
      <c r="V7551" s="4">
        <f t="shared" si="2340"/>
        <v>0.83926283543434499</v>
      </c>
      <c r="W7551" s="14">
        <f t="shared" si="2341"/>
        <v>853.90614824636441</v>
      </c>
      <c r="X7551" s="7">
        <f t="shared" si="2355"/>
        <v>45.551949818006847</v>
      </c>
      <c r="Y7551" s="4">
        <f t="shared" si="2356"/>
        <v>7.7275331315705742</v>
      </c>
      <c r="Z7551" s="7">
        <f t="shared" si="2357"/>
        <v>17.624041171870022</v>
      </c>
      <c r="AA7551" s="14">
        <f t="shared" si="2358"/>
        <v>3.498365988712802</v>
      </c>
      <c r="AB7551" s="15">
        <v>2.5291538459999998</v>
      </c>
      <c r="AC7551" s="16">
        <f t="shared" si="2359"/>
        <v>1.8968653844999999</v>
      </c>
    </row>
    <row r="7552" spans="1:29" x14ac:dyDescent="0.25">
      <c r="A7552" s="1">
        <v>31727</v>
      </c>
      <c r="B7552" s="2">
        <v>0.54166666666666663</v>
      </c>
      <c r="C7552">
        <v>593</v>
      </c>
      <c r="D7552">
        <v>891</v>
      </c>
      <c r="E7552">
        <v>88</v>
      </c>
      <c r="F7552">
        <f t="shared" si="2342"/>
        <v>505</v>
      </c>
      <c r="G7552" s="8">
        <v>19.399999999999999</v>
      </c>
      <c r="H7552">
        <v>13</v>
      </c>
      <c r="I7552">
        <v>7549</v>
      </c>
      <c r="J7552">
        <f t="shared" si="2343"/>
        <v>315</v>
      </c>
      <c r="K7552" s="11">
        <f t="shared" si="2344"/>
        <v>4.0391905546154483</v>
      </c>
      <c r="L7552">
        <f t="shared" si="2345"/>
        <v>15.49016392493291</v>
      </c>
      <c r="M7552">
        <f t="shared" si="2346"/>
        <v>13.591502732082215</v>
      </c>
      <c r="N7552" s="8">
        <f t="shared" si="2347"/>
        <v>-0.4166544409397977</v>
      </c>
      <c r="O7552" s="8">
        <f t="shared" si="2348"/>
        <v>-0.31714431541869703</v>
      </c>
      <c r="P7552" s="4">
        <f t="shared" si="2349"/>
        <v>0.51849833112450949</v>
      </c>
      <c r="Q7552" s="7">
        <f t="shared" si="2350"/>
        <v>0.54509383737769634</v>
      </c>
      <c r="R7552" s="4">
        <f t="shared" si="2351"/>
        <v>-0.46641882709527605</v>
      </c>
      <c r="S7552" s="4">
        <f t="shared" si="2352"/>
        <v>-0.46641882709527605</v>
      </c>
      <c r="T7552" s="4">
        <f t="shared" si="2353"/>
        <v>0</v>
      </c>
      <c r="U7552" s="7">
        <f t="shared" si="2354"/>
        <v>-0.46641882709527605</v>
      </c>
      <c r="V7552" s="4">
        <f t="shared" si="2340"/>
        <v>0.77130222709851237</v>
      </c>
      <c r="W7552" s="14">
        <f t="shared" si="2341"/>
        <v>771.8809683128319</v>
      </c>
      <c r="X7552" s="7">
        <f t="shared" si="2355"/>
        <v>44.486131470167038</v>
      </c>
      <c r="Y7552" s="4">
        <f t="shared" si="2356"/>
        <v>7.3267854327828061</v>
      </c>
      <c r="Z7552" s="7">
        <f t="shared" si="2357"/>
        <v>17.700583982338486</v>
      </c>
      <c r="AA7552" s="14">
        <f t="shared" si="2358"/>
        <v>3.1760514624982066</v>
      </c>
      <c r="AB7552" s="15">
        <v>2.4696923079999999</v>
      </c>
      <c r="AC7552" s="16">
        <f t="shared" si="2359"/>
        <v>1.852269231</v>
      </c>
    </row>
    <row r="7553" spans="1:29" x14ac:dyDescent="0.25">
      <c r="A7553" s="1">
        <v>31727</v>
      </c>
      <c r="B7553" s="2">
        <v>0.58333333333333337</v>
      </c>
      <c r="C7553">
        <v>494</v>
      </c>
      <c r="D7553">
        <v>855</v>
      </c>
      <c r="E7553">
        <v>78</v>
      </c>
      <c r="F7553">
        <f t="shared" si="2342"/>
        <v>416</v>
      </c>
      <c r="G7553" s="8">
        <v>20</v>
      </c>
      <c r="H7553">
        <v>14</v>
      </c>
      <c r="I7553">
        <v>7550</v>
      </c>
      <c r="J7553">
        <f t="shared" si="2343"/>
        <v>315</v>
      </c>
      <c r="K7553" s="11">
        <f t="shared" si="2344"/>
        <v>4.0391905546154483</v>
      </c>
      <c r="L7553">
        <f t="shared" si="2345"/>
        <v>15.49016392493291</v>
      </c>
      <c r="M7553">
        <f t="shared" si="2346"/>
        <v>14.591502732082215</v>
      </c>
      <c r="N7553" s="8">
        <f t="shared" si="2347"/>
        <v>-0.67845382873894711</v>
      </c>
      <c r="O7553" s="8">
        <f t="shared" si="2348"/>
        <v>-0.31714431541869703</v>
      </c>
      <c r="P7553" s="4">
        <f t="shared" si="2349"/>
        <v>0.4141431126231801</v>
      </c>
      <c r="Q7553" s="7">
        <f t="shared" si="2350"/>
        <v>0.42700118573455975</v>
      </c>
      <c r="R7553" s="4">
        <f t="shared" si="2351"/>
        <v>-0.7143328066502288</v>
      </c>
      <c r="S7553" s="4">
        <f t="shared" si="2352"/>
        <v>-0.7143328066502288</v>
      </c>
      <c r="T7553" s="4">
        <f t="shared" si="2353"/>
        <v>0</v>
      </c>
      <c r="U7553" s="7">
        <f t="shared" si="2354"/>
        <v>-0.7143328066502288</v>
      </c>
      <c r="V7553" s="4">
        <f t="shared" si="2340"/>
        <v>0.64578740797323864</v>
      </c>
      <c r="W7553" s="14">
        <f t="shared" si="2341"/>
        <v>627.17952187971537</v>
      </c>
      <c r="X7553" s="7">
        <f t="shared" si="2355"/>
        <v>40.383334461090755</v>
      </c>
      <c r="Y7553" s="4">
        <f t="shared" si="2356"/>
        <v>5.7841337573701237</v>
      </c>
      <c r="Z7553" s="7">
        <f t="shared" si="2357"/>
        <v>17.995230452342305</v>
      </c>
      <c r="AA7553" s="14">
        <f t="shared" si="2358"/>
        <v>2.62360763029299</v>
      </c>
      <c r="AB7553" s="15">
        <v>1.258384615</v>
      </c>
      <c r="AC7553" s="16">
        <f t="shared" si="2359"/>
        <v>0.94378846125000004</v>
      </c>
    </row>
    <row r="7554" spans="1:29" x14ac:dyDescent="0.25">
      <c r="A7554" s="1">
        <v>31727</v>
      </c>
      <c r="B7554" s="2">
        <v>0.625</v>
      </c>
      <c r="C7554">
        <v>337</v>
      </c>
      <c r="D7554">
        <v>763</v>
      </c>
      <c r="E7554">
        <v>63</v>
      </c>
      <c r="F7554">
        <f t="shared" si="2342"/>
        <v>274</v>
      </c>
      <c r="G7554" s="8">
        <v>20.6</v>
      </c>
      <c r="H7554">
        <v>15</v>
      </c>
      <c r="I7554">
        <v>7551</v>
      </c>
      <c r="J7554">
        <f t="shared" si="2343"/>
        <v>315</v>
      </c>
      <c r="K7554" s="11">
        <f t="shared" si="2344"/>
        <v>4.0391905546154483</v>
      </c>
      <c r="L7554">
        <f t="shared" si="2345"/>
        <v>15.49016392493291</v>
      </c>
      <c r="M7554">
        <f t="shared" si="2346"/>
        <v>15.591502732082215</v>
      </c>
      <c r="N7554" s="8">
        <f t="shared" si="2347"/>
        <v>-0.94025321653809657</v>
      </c>
      <c r="O7554" s="8">
        <f t="shared" si="2348"/>
        <v>-0.31714431541869703</v>
      </c>
      <c r="P7554" s="4">
        <f t="shared" si="2349"/>
        <v>0.26904795112975688</v>
      </c>
      <c r="Q7554" s="7">
        <f t="shared" si="2350"/>
        <v>0.27240439681858974</v>
      </c>
      <c r="R7554" s="4">
        <f t="shared" si="2351"/>
        <v>-0.92199358906426021</v>
      </c>
      <c r="S7554" s="4">
        <f t="shared" si="2352"/>
        <v>-0.92199358906426021</v>
      </c>
      <c r="T7554" s="4">
        <f t="shared" si="2353"/>
        <v>0</v>
      </c>
      <c r="U7554" s="7">
        <f t="shared" si="2354"/>
        <v>-0.92199358906426021</v>
      </c>
      <c r="V7554" s="4">
        <f t="shared" si="2340"/>
        <v>0.47127200555886462</v>
      </c>
      <c r="W7554" s="14">
        <f t="shared" si="2341"/>
        <v>420.18273444581843</v>
      </c>
      <c r="X7554" s="7">
        <f t="shared" si="2355"/>
        <v>34.2559388694891</v>
      </c>
      <c r="Y7554" s="4">
        <f t="shared" si="2356"/>
        <v>3.4802330149279017</v>
      </c>
      <c r="Z7554" s="7">
        <f t="shared" si="2357"/>
        <v>18.435275494148769</v>
      </c>
      <c r="AA7554" s="14">
        <f t="shared" si="2358"/>
        <v>1.8006837191218201</v>
      </c>
      <c r="AB7554" s="15">
        <v>0.46676923100000001</v>
      </c>
      <c r="AC7554" s="16">
        <f t="shared" si="2359"/>
        <v>0.35007692325</v>
      </c>
    </row>
    <row r="7555" spans="1:29" x14ac:dyDescent="0.25">
      <c r="A7555" s="1">
        <v>31727</v>
      </c>
      <c r="B7555" s="2">
        <v>0.66666666666666663</v>
      </c>
      <c r="C7555">
        <v>153</v>
      </c>
      <c r="D7555">
        <v>558</v>
      </c>
      <c r="E7555">
        <v>43</v>
      </c>
      <c r="F7555">
        <f t="shared" si="2342"/>
        <v>110</v>
      </c>
      <c r="G7555" s="8">
        <v>20</v>
      </c>
      <c r="H7555">
        <v>16</v>
      </c>
      <c r="I7555">
        <v>7552</v>
      </c>
      <c r="J7555">
        <f t="shared" si="2343"/>
        <v>315</v>
      </c>
      <c r="K7555" s="11">
        <f t="shared" si="2344"/>
        <v>4.0391905546154483</v>
      </c>
      <c r="L7555">
        <f t="shared" si="2345"/>
        <v>15.49016392493291</v>
      </c>
      <c r="M7555">
        <f t="shared" si="2346"/>
        <v>16.591502732082215</v>
      </c>
      <c r="N7555" s="8">
        <f t="shared" si="2347"/>
        <v>-1.2020526043372459</v>
      </c>
      <c r="O7555" s="8">
        <f t="shared" si="2348"/>
        <v>-0.31714431541869703</v>
      </c>
      <c r="P7555" s="4">
        <f t="shared" si="2349"/>
        <v>9.3100842118925276E-2</v>
      </c>
      <c r="Q7555" s="7">
        <f t="shared" si="2350"/>
        <v>9.3235865507629023E-2</v>
      </c>
      <c r="R7555" s="4">
        <f t="shared" si="2351"/>
        <v>-1.0976283569974692</v>
      </c>
      <c r="S7555" s="4">
        <f t="shared" si="2352"/>
        <v>-1.0976283569974692</v>
      </c>
      <c r="T7555" s="4">
        <f t="shared" si="2353"/>
        <v>0</v>
      </c>
      <c r="U7555" s="7">
        <f t="shared" si="2354"/>
        <v>-1.0976283569974692</v>
      </c>
      <c r="V7555" s="4">
        <f t="shared" si="2340"/>
        <v>0.25964895612959205</v>
      </c>
      <c r="W7555" s="14">
        <f t="shared" si="2341"/>
        <v>186.24751991379495</v>
      </c>
      <c r="X7555" s="7">
        <f t="shared" si="2355"/>
        <v>26.053044397198335</v>
      </c>
      <c r="Y7555" s="4">
        <f t="shared" si="2356"/>
        <v>0.39594469334657378</v>
      </c>
      <c r="Z7555" s="7">
        <f t="shared" si="2357"/>
        <v>19.024374563570802</v>
      </c>
      <c r="AA7555" s="14">
        <f t="shared" si="2358"/>
        <v>0.8236647673753974</v>
      </c>
      <c r="AB7555" s="15">
        <v>0.43930769200000003</v>
      </c>
      <c r="AC7555" s="16">
        <f t="shared" si="2359"/>
        <v>0.32948076900000001</v>
      </c>
    </row>
    <row r="7556" spans="1:29" x14ac:dyDescent="0.25">
      <c r="A7556" s="1">
        <v>31727</v>
      </c>
      <c r="B7556" s="2">
        <v>0.70833333333333337</v>
      </c>
      <c r="C7556">
        <v>28</v>
      </c>
      <c r="D7556">
        <v>107</v>
      </c>
      <c r="E7556">
        <v>17</v>
      </c>
      <c r="F7556">
        <f t="shared" si="2342"/>
        <v>11</v>
      </c>
      <c r="G7556" s="8">
        <v>17.8</v>
      </c>
      <c r="H7556">
        <v>17</v>
      </c>
      <c r="I7556">
        <v>7553</v>
      </c>
      <c r="J7556">
        <f t="shared" si="2343"/>
        <v>315</v>
      </c>
      <c r="K7556" s="11">
        <f t="shared" si="2344"/>
        <v>4.0391905546154483</v>
      </c>
      <c r="L7556">
        <f t="shared" si="2345"/>
        <v>15.49016392493291</v>
      </c>
      <c r="M7556">
        <f t="shared" si="2346"/>
        <v>17.591502732082215</v>
      </c>
      <c r="N7556" s="8">
        <f t="shared" si="2347"/>
        <v>-1.4638519921363955</v>
      </c>
      <c r="O7556" s="8">
        <f t="shared" si="2348"/>
        <v>-0.31714431541869703</v>
      </c>
      <c r="P7556" s="4">
        <f t="shared" si="2349"/>
        <v>0</v>
      </c>
      <c r="Q7556" s="7">
        <f t="shared" si="2350"/>
        <v>0</v>
      </c>
      <c r="R7556" s="4">
        <f t="shared" si="2351"/>
        <v>0</v>
      </c>
      <c r="S7556" s="4">
        <f t="shared" si="2352"/>
        <v>0</v>
      </c>
      <c r="T7556" s="4">
        <f t="shared" si="2353"/>
        <v>0</v>
      </c>
      <c r="U7556" s="7">
        <f t="shared" si="2354"/>
        <v>0</v>
      </c>
      <c r="V7556" s="4">
        <f t="shared" ref="V7556:V7619" si="2360">IF(COS(Q7556)*COS(U7556-0)*SIN(0.3927)+SIN(Q7556)*COS(0.3927)&gt;0, COS(Q7556)*COS(U7556-0)*SIN(0.3927)+SIN(Q7556)*COS(0.3927),0)</f>
        <v>0.38268428076468186</v>
      </c>
      <c r="W7556" s="14">
        <f t="shared" ref="W7556:W7619" si="2361">+(D7556*V7556+E7556*(1+COS(0.3927))/2)</f>
        <v>57.300191081104771</v>
      </c>
      <c r="X7556" s="7">
        <f t="shared" si="2355"/>
        <v>19.662256210135904</v>
      </c>
      <c r="Y7556" s="4">
        <f t="shared" si="2356"/>
        <v>-2.0069916649889001</v>
      </c>
      <c r="Z7556" s="7">
        <f t="shared" si="2357"/>
        <v>19.483335408012881</v>
      </c>
      <c r="AA7556" s="14">
        <f t="shared" si="2358"/>
        <v>0.25951889306215614</v>
      </c>
      <c r="AB7556" s="15">
        <v>0.749</v>
      </c>
      <c r="AC7556" s="16">
        <f t="shared" si="2359"/>
        <v>0.56174999999999997</v>
      </c>
    </row>
    <row r="7557" spans="1:29" x14ac:dyDescent="0.25">
      <c r="A7557" s="1">
        <v>31727</v>
      </c>
      <c r="B7557" s="2">
        <v>0.75</v>
      </c>
      <c r="C7557">
        <v>0</v>
      </c>
      <c r="D7557">
        <v>0</v>
      </c>
      <c r="E7557">
        <v>0</v>
      </c>
      <c r="F7557">
        <f t="shared" ref="F7557:F7620" si="2362">C7557-E7557</f>
        <v>0</v>
      </c>
      <c r="G7557" s="8">
        <v>15</v>
      </c>
      <c r="H7557">
        <v>18</v>
      </c>
      <c r="I7557">
        <v>7554</v>
      </c>
      <c r="J7557">
        <f t="shared" ref="J7557:J7620" si="2363">QUOTIENT(I7557+23,24)</f>
        <v>315</v>
      </c>
      <c r="K7557" s="11">
        <f t="shared" ref="K7557:K7620" si="2364">(J7557-81)*360*PI()/(364*180)</f>
        <v>4.0391905546154483</v>
      </c>
      <c r="L7557">
        <f t="shared" ref="L7557:L7620" si="2365">9.87*SIN(2*K7557)-7.53*COS(K7557)-1.5*SIN(K7557)</f>
        <v>15.49016392493291</v>
      </c>
      <c r="M7557">
        <f t="shared" ref="M7557:M7620" si="2366">H7557+(20+L7557)/60</f>
        <v>18.591502732082215</v>
      </c>
      <c r="N7557" s="8">
        <f t="shared" ref="N7557:N7620" si="2367">15*PI()*(12-M7557)/180</f>
        <v>-1.7256513799355448</v>
      </c>
      <c r="O7557" s="8">
        <f t="shared" ref="O7557:O7620" si="2368">23.45*SIN(360*(J7557-81)*PI()/(180*365))*PI()/180</f>
        <v>-0.31714431541869703</v>
      </c>
      <c r="P7557" s="4">
        <f t="shared" ref="P7557:P7620" si="2369">IF(SIN(O7557)*SIN(0.62977)+COS(O7557)*COS(0.62977)*COS(N7557)&lt;0,0,SIN(O7557)*SIN(0.62977)+COS(O7557)*COS(0.62977)*COS(N7557))</f>
        <v>0</v>
      </c>
      <c r="Q7557" s="7">
        <f t="shared" ref="Q7557:Q7620" si="2370">ASIN(P7557)</f>
        <v>0</v>
      </c>
      <c r="R7557" s="4">
        <f t="shared" ref="R7557:R7620" si="2371">IF(Q7557&gt;0,ASIN(COS(O7557)*SIN(N7557)/COS(Q7557)),0)</f>
        <v>0</v>
      </c>
      <c r="S7557" s="4">
        <f t="shared" ref="S7557:S7620" si="2372">IF((OR(COS(N7557)&gt;(TAN(O7557)/TAN(0.62977)),R7557=0)),R7557,PI()-R7557)</f>
        <v>0</v>
      </c>
      <c r="T7557" s="4">
        <f t="shared" ref="T7557:T7620" si="2373">IF(COS(N7557)&gt;(TAN(O7557)/TAN(0.62977)),0,1)</f>
        <v>0</v>
      </c>
      <c r="U7557" s="7">
        <f t="shared" ref="U7557:U7620" si="2374">IF((AND(COS(N7557)&lt;(TAN(O7557)/TAN(0.62977)),R7557&lt;0)),-PI()-R7557,S7557)</f>
        <v>0</v>
      </c>
      <c r="V7557" s="4">
        <f t="shared" si="2360"/>
        <v>0.38268428076468186</v>
      </c>
      <c r="W7557" s="14">
        <f t="shared" si="2361"/>
        <v>0</v>
      </c>
      <c r="X7557" s="7">
        <f t="shared" ref="X7557:X7620" si="2375">G7557+((46-20)/800)*W7557</f>
        <v>15</v>
      </c>
      <c r="Y7557" s="4">
        <f t="shared" ref="Y7557:Y7620" si="2376">(0.376*(X7557-25))</f>
        <v>-3.76</v>
      </c>
      <c r="Z7557" s="7">
        <f t="shared" ref="Z7557:Z7620" si="2377">(0.191*(100-Y7557))</f>
        <v>19.818160000000002</v>
      </c>
      <c r="AA7557" s="14">
        <f t="shared" ref="AA7557:AA7620" si="2378">(370*12)*(Z7557/19.1)*(W7557/1000)/1000</f>
        <v>0</v>
      </c>
      <c r="AB7557" s="15">
        <v>2.1085384619999998</v>
      </c>
      <c r="AC7557" s="16">
        <f t="shared" ref="AC7557:AC7620" si="2379">+AB7557*0.75</f>
        <v>1.5814038464999998</v>
      </c>
    </row>
    <row r="7558" spans="1:29" x14ac:dyDescent="0.25">
      <c r="A7558" s="1">
        <v>31727</v>
      </c>
      <c r="B7558" s="2">
        <v>0.79166666666666663</v>
      </c>
      <c r="C7558">
        <v>0</v>
      </c>
      <c r="D7558">
        <v>0</v>
      </c>
      <c r="E7558">
        <v>0</v>
      </c>
      <c r="F7558">
        <f t="shared" si="2362"/>
        <v>0</v>
      </c>
      <c r="G7558" s="8">
        <v>12.2</v>
      </c>
      <c r="H7558">
        <v>19</v>
      </c>
      <c r="I7558">
        <v>7555</v>
      </c>
      <c r="J7558">
        <f t="shared" si="2363"/>
        <v>315</v>
      </c>
      <c r="K7558" s="11">
        <f t="shared" si="2364"/>
        <v>4.0391905546154483</v>
      </c>
      <c r="L7558">
        <f t="shared" si="2365"/>
        <v>15.49016392493291</v>
      </c>
      <c r="M7558">
        <f t="shared" si="2366"/>
        <v>19.591502732082215</v>
      </c>
      <c r="N7558" s="8">
        <f t="shared" si="2367"/>
        <v>-1.987450767734694</v>
      </c>
      <c r="O7558" s="8">
        <f t="shared" si="2368"/>
        <v>-0.31714431541869703</v>
      </c>
      <c r="P7558" s="4">
        <f t="shared" si="2369"/>
        <v>0</v>
      </c>
      <c r="Q7558" s="7">
        <f t="shared" si="2370"/>
        <v>0</v>
      </c>
      <c r="R7558" s="4">
        <f t="shared" si="2371"/>
        <v>0</v>
      </c>
      <c r="S7558" s="4">
        <f t="shared" si="2372"/>
        <v>0</v>
      </c>
      <c r="T7558" s="4">
        <f t="shared" si="2373"/>
        <v>0</v>
      </c>
      <c r="U7558" s="7">
        <f t="shared" si="2374"/>
        <v>0</v>
      </c>
      <c r="V7558" s="4">
        <f t="shared" si="2360"/>
        <v>0.38268428076468186</v>
      </c>
      <c r="W7558" s="14">
        <f t="shared" si="2361"/>
        <v>0</v>
      </c>
      <c r="X7558" s="7">
        <f t="shared" si="2375"/>
        <v>12.2</v>
      </c>
      <c r="Y7558" s="4">
        <f t="shared" si="2376"/>
        <v>-4.8128000000000002</v>
      </c>
      <c r="Z7558" s="7">
        <f t="shared" si="2377"/>
        <v>20.019244799999999</v>
      </c>
      <c r="AA7558" s="14">
        <f t="shared" si="2378"/>
        <v>0</v>
      </c>
      <c r="AB7558" s="15">
        <v>2.8051538460000001</v>
      </c>
      <c r="AC7558" s="16">
        <f t="shared" si="2379"/>
        <v>2.1038653845000002</v>
      </c>
    </row>
    <row r="7559" spans="1:29" x14ac:dyDescent="0.25">
      <c r="A7559" s="1">
        <v>31727</v>
      </c>
      <c r="B7559" s="2">
        <v>0.83333333333333337</v>
      </c>
      <c r="C7559">
        <v>0</v>
      </c>
      <c r="D7559">
        <v>0</v>
      </c>
      <c r="E7559">
        <v>0</v>
      </c>
      <c r="F7559">
        <f t="shared" si="2362"/>
        <v>0</v>
      </c>
      <c r="G7559" s="8">
        <v>11.7</v>
      </c>
      <c r="H7559">
        <v>20</v>
      </c>
      <c r="I7559">
        <v>7556</v>
      </c>
      <c r="J7559">
        <f t="shared" si="2363"/>
        <v>315</v>
      </c>
      <c r="K7559" s="11">
        <f t="shared" si="2364"/>
        <v>4.0391905546154483</v>
      </c>
      <c r="L7559">
        <f t="shared" si="2365"/>
        <v>15.49016392493291</v>
      </c>
      <c r="M7559">
        <f t="shared" si="2366"/>
        <v>20.591502732082215</v>
      </c>
      <c r="N7559" s="8">
        <f t="shared" si="2367"/>
        <v>-2.2492501555338436</v>
      </c>
      <c r="O7559" s="8">
        <f t="shared" si="2368"/>
        <v>-0.31714431541869703</v>
      </c>
      <c r="P7559" s="4">
        <f t="shared" si="2369"/>
        <v>0</v>
      </c>
      <c r="Q7559" s="7">
        <f t="shared" si="2370"/>
        <v>0</v>
      </c>
      <c r="R7559" s="4">
        <f t="shared" si="2371"/>
        <v>0</v>
      </c>
      <c r="S7559" s="4">
        <f t="shared" si="2372"/>
        <v>0</v>
      </c>
      <c r="T7559" s="4">
        <f t="shared" si="2373"/>
        <v>1</v>
      </c>
      <c r="U7559" s="7">
        <f t="shared" si="2374"/>
        <v>0</v>
      </c>
      <c r="V7559" s="4">
        <f t="shared" si="2360"/>
        <v>0.38268428076468186</v>
      </c>
      <c r="W7559" s="14">
        <f t="shared" si="2361"/>
        <v>0</v>
      </c>
      <c r="X7559" s="7">
        <f t="shared" si="2375"/>
        <v>11.7</v>
      </c>
      <c r="Y7559" s="4">
        <f t="shared" si="2376"/>
        <v>-5.0007999999999999</v>
      </c>
      <c r="Z7559" s="7">
        <f t="shared" si="2377"/>
        <v>20.055152799999998</v>
      </c>
      <c r="AA7559" s="14">
        <f t="shared" si="2378"/>
        <v>0</v>
      </c>
      <c r="AB7559" s="15">
        <v>2.6294615380000002</v>
      </c>
      <c r="AC7559" s="16">
        <f t="shared" si="2379"/>
        <v>1.9720961535000001</v>
      </c>
    </row>
    <row r="7560" spans="1:29" x14ac:dyDescent="0.25">
      <c r="A7560" s="1">
        <v>31727</v>
      </c>
      <c r="B7560" s="2">
        <v>0.875</v>
      </c>
      <c r="C7560">
        <v>0</v>
      </c>
      <c r="D7560">
        <v>0</v>
      </c>
      <c r="E7560">
        <v>0</v>
      </c>
      <c r="F7560">
        <f t="shared" si="2362"/>
        <v>0</v>
      </c>
      <c r="G7560" s="8">
        <v>10</v>
      </c>
      <c r="H7560">
        <v>21</v>
      </c>
      <c r="I7560">
        <v>7557</v>
      </c>
      <c r="J7560">
        <f t="shared" si="2363"/>
        <v>315</v>
      </c>
      <c r="K7560" s="11">
        <f t="shared" si="2364"/>
        <v>4.0391905546154483</v>
      </c>
      <c r="L7560">
        <f t="shared" si="2365"/>
        <v>15.49016392493291</v>
      </c>
      <c r="M7560">
        <f t="shared" si="2366"/>
        <v>21.591502732082215</v>
      </c>
      <c r="N7560" s="8">
        <f t="shared" si="2367"/>
        <v>-2.5110495433329931</v>
      </c>
      <c r="O7560" s="8">
        <f t="shared" si="2368"/>
        <v>-0.31714431541869703</v>
      </c>
      <c r="P7560" s="4">
        <f t="shared" si="2369"/>
        <v>0</v>
      </c>
      <c r="Q7560" s="7">
        <f t="shared" si="2370"/>
        <v>0</v>
      </c>
      <c r="R7560" s="4">
        <f t="shared" si="2371"/>
        <v>0</v>
      </c>
      <c r="S7560" s="4">
        <f t="shared" si="2372"/>
        <v>0</v>
      </c>
      <c r="T7560" s="4">
        <f t="shared" si="2373"/>
        <v>1</v>
      </c>
      <c r="U7560" s="7">
        <f t="shared" si="2374"/>
        <v>0</v>
      </c>
      <c r="V7560" s="4">
        <f t="shared" si="2360"/>
        <v>0.38268428076468186</v>
      </c>
      <c r="W7560" s="14">
        <f t="shared" si="2361"/>
        <v>0</v>
      </c>
      <c r="X7560" s="7">
        <f t="shared" si="2375"/>
        <v>10</v>
      </c>
      <c r="Y7560" s="4">
        <f t="shared" si="2376"/>
        <v>-5.64</v>
      </c>
      <c r="Z7560" s="7">
        <f t="shared" si="2377"/>
        <v>20.177240000000001</v>
      </c>
      <c r="AA7560" s="14">
        <f t="shared" si="2378"/>
        <v>0</v>
      </c>
      <c r="AB7560" s="15">
        <v>2.0934615380000001</v>
      </c>
      <c r="AC7560" s="16">
        <f t="shared" si="2379"/>
        <v>1.5700961535000002</v>
      </c>
    </row>
    <row r="7561" spans="1:29" x14ac:dyDescent="0.25">
      <c r="A7561" s="1">
        <v>31727</v>
      </c>
      <c r="B7561" s="2">
        <v>0.91666666666666663</v>
      </c>
      <c r="C7561">
        <v>0</v>
      </c>
      <c r="D7561">
        <v>0</v>
      </c>
      <c r="E7561">
        <v>0</v>
      </c>
      <c r="F7561">
        <f t="shared" si="2362"/>
        <v>0</v>
      </c>
      <c r="G7561" s="8">
        <v>10</v>
      </c>
      <c r="H7561">
        <v>22</v>
      </c>
      <c r="I7561">
        <v>7558</v>
      </c>
      <c r="J7561">
        <f t="shared" si="2363"/>
        <v>315</v>
      </c>
      <c r="K7561" s="11">
        <f t="shared" si="2364"/>
        <v>4.0391905546154483</v>
      </c>
      <c r="L7561">
        <f t="shared" si="2365"/>
        <v>15.49016392493291</v>
      </c>
      <c r="M7561">
        <f t="shared" si="2366"/>
        <v>22.591502732082215</v>
      </c>
      <c r="N7561" s="8">
        <f t="shared" si="2367"/>
        <v>-2.7728489311321427</v>
      </c>
      <c r="O7561" s="8">
        <f t="shared" si="2368"/>
        <v>-0.31714431541869703</v>
      </c>
      <c r="P7561" s="4">
        <f t="shared" si="2369"/>
        <v>0</v>
      </c>
      <c r="Q7561" s="7">
        <f t="shared" si="2370"/>
        <v>0</v>
      </c>
      <c r="R7561" s="4">
        <f t="shared" si="2371"/>
        <v>0</v>
      </c>
      <c r="S7561" s="4">
        <f t="shared" si="2372"/>
        <v>0</v>
      </c>
      <c r="T7561" s="4">
        <f t="shared" si="2373"/>
        <v>1</v>
      </c>
      <c r="U7561" s="7">
        <f t="shared" si="2374"/>
        <v>0</v>
      </c>
      <c r="V7561" s="4">
        <f t="shared" si="2360"/>
        <v>0.38268428076468186</v>
      </c>
      <c r="W7561" s="14">
        <f t="shared" si="2361"/>
        <v>0</v>
      </c>
      <c r="X7561" s="7">
        <f t="shared" si="2375"/>
        <v>10</v>
      </c>
      <c r="Y7561" s="4">
        <f t="shared" si="2376"/>
        <v>-5.64</v>
      </c>
      <c r="Z7561" s="7">
        <f t="shared" si="2377"/>
        <v>20.177240000000001</v>
      </c>
      <c r="AA7561" s="14">
        <f t="shared" si="2378"/>
        <v>0</v>
      </c>
      <c r="AB7561" s="15">
        <v>2.0064615379999999</v>
      </c>
      <c r="AC7561" s="16">
        <f t="shared" si="2379"/>
        <v>1.5048461535</v>
      </c>
    </row>
    <row r="7562" spans="1:29" x14ac:dyDescent="0.25">
      <c r="A7562" s="1">
        <v>31727</v>
      </c>
      <c r="B7562" s="2">
        <v>0.95833333333333337</v>
      </c>
      <c r="C7562">
        <v>0</v>
      </c>
      <c r="D7562">
        <v>0</v>
      </c>
      <c r="E7562">
        <v>0</v>
      </c>
      <c r="F7562">
        <f t="shared" si="2362"/>
        <v>0</v>
      </c>
      <c r="G7562" s="8">
        <v>11.1</v>
      </c>
      <c r="H7562">
        <v>23</v>
      </c>
      <c r="I7562">
        <v>7559</v>
      </c>
      <c r="J7562">
        <f t="shared" si="2363"/>
        <v>315</v>
      </c>
      <c r="K7562" s="11">
        <f t="shared" si="2364"/>
        <v>4.0391905546154483</v>
      </c>
      <c r="L7562">
        <f t="shared" si="2365"/>
        <v>15.49016392493291</v>
      </c>
      <c r="M7562">
        <f t="shared" si="2366"/>
        <v>23.591502732082215</v>
      </c>
      <c r="N7562" s="8">
        <f t="shared" si="2367"/>
        <v>-3.0346483189312918</v>
      </c>
      <c r="O7562" s="8">
        <f t="shared" si="2368"/>
        <v>-0.31714431541869703</v>
      </c>
      <c r="P7562" s="4">
        <f t="shared" si="2369"/>
        <v>0</v>
      </c>
      <c r="Q7562" s="7">
        <f t="shared" si="2370"/>
        <v>0</v>
      </c>
      <c r="R7562" s="4">
        <f t="shared" si="2371"/>
        <v>0</v>
      </c>
      <c r="S7562" s="4">
        <f t="shared" si="2372"/>
        <v>0</v>
      </c>
      <c r="T7562" s="4">
        <f t="shared" si="2373"/>
        <v>1</v>
      </c>
      <c r="U7562" s="7">
        <f t="shared" si="2374"/>
        <v>0</v>
      </c>
      <c r="V7562" s="4">
        <f t="shared" si="2360"/>
        <v>0.38268428076468186</v>
      </c>
      <c r="W7562" s="14">
        <f t="shared" si="2361"/>
        <v>0</v>
      </c>
      <c r="X7562" s="7">
        <f t="shared" si="2375"/>
        <v>11.1</v>
      </c>
      <c r="Y7562" s="4">
        <f t="shared" si="2376"/>
        <v>-5.2263999999999999</v>
      </c>
      <c r="Z7562" s="7">
        <f t="shared" si="2377"/>
        <v>20.0982424</v>
      </c>
      <c r="AA7562" s="14">
        <f t="shared" si="2378"/>
        <v>0</v>
      </c>
      <c r="AB7562" s="15">
        <v>1.967461538</v>
      </c>
      <c r="AC7562" s="16">
        <f t="shared" si="2379"/>
        <v>1.4755961535</v>
      </c>
    </row>
    <row r="7563" spans="1:29" x14ac:dyDescent="0.25">
      <c r="A7563" s="1">
        <v>31727</v>
      </c>
      <c r="B7563" s="3">
        <v>1</v>
      </c>
      <c r="C7563">
        <v>0</v>
      </c>
      <c r="D7563">
        <v>0</v>
      </c>
      <c r="E7563">
        <v>0</v>
      </c>
      <c r="F7563">
        <f t="shared" si="2362"/>
        <v>0</v>
      </c>
      <c r="G7563" s="8">
        <v>7.2</v>
      </c>
      <c r="H7563">
        <v>24</v>
      </c>
      <c r="I7563">
        <v>7560</v>
      </c>
      <c r="J7563">
        <f t="shared" si="2363"/>
        <v>315</v>
      </c>
      <c r="K7563" s="11">
        <f t="shared" si="2364"/>
        <v>4.0391905546154483</v>
      </c>
      <c r="L7563">
        <f t="shared" si="2365"/>
        <v>15.49016392493291</v>
      </c>
      <c r="M7563">
        <f t="shared" si="2366"/>
        <v>24.591502732082215</v>
      </c>
      <c r="N7563" s="8">
        <f t="shared" si="2367"/>
        <v>-3.2964477067304414</v>
      </c>
      <c r="O7563" s="8">
        <f t="shared" si="2368"/>
        <v>-0.31714431541869703</v>
      </c>
      <c r="P7563" s="4">
        <f t="shared" si="2369"/>
        <v>0</v>
      </c>
      <c r="Q7563" s="7">
        <f t="shared" si="2370"/>
        <v>0</v>
      </c>
      <c r="R7563" s="4">
        <f t="shared" si="2371"/>
        <v>0</v>
      </c>
      <c r="S7563" s="4">
        <f t="shared" si="2372"/>
        <v>0</v>
      </c>
      <c r="T7563" s="4">
        <f t="shared" si="2373"/>
        <v>1</v>
      </c>
      <c r="U7563" s="7">
        <f t="shared" si="2374"/>
        <v>0</v>
      </c>
      <c r="V7563" s="4">
        <f t="shared" si="2360"/>
        <v>0.38268428076468186</v>
      </c>
      <c r="W7563" s="14">
        <f t="shared" si="2361"/>
        <v>0</v>
      </c>
      <c r="X7563" s="7">
        <f t="shared" si="2375"/>
        <v>7.2</v>
      </c>
      <c r="Y7563" s="4">
        <f t="shared" si="2376"/>
        <v>-6.6928000000000001</v>
      </c>
      <c r="Z7563" s="7">
        <f t="shared" si="2377"/>
        <v>20.378324800000001</v>
      </c>
      <c r="AA7563" s="14">
        <f t="shared" si="2378"/>
        <v>0</v>
      </c>
      <c r="AB7563" s="15">
        <v>1.8919999999999999</v>
      </c>
      <c r="AC7563" s="16">
        <f t="shared" si="2379"/>
        <v>1.419</v>
      </c>
    </row>
    <row r="7564" spans="1:29" x14ac:dyDescent="0.25">
      <c r="A7564" s="1">
        <v>31728</v>
      </c>
      <c r="B7564" s="2">
        <v>4.1666666666666664E-2</v>
      </c>
      <c r="C7564">
        <v>0</v>
      </c>
      <c r="D7564">
        <v>0</v>
      </c>
      <c r="E7564">
        <v>0</v>
      </c>
      <c r="F7564">
        <f t="shared" si="2362"/>
        <v>0</v>
      </c>
      <c r="G7564" s="8">
        <v>8.3000000000000007</v>
      </c>
      <c r="H7564">
        <v>1</v>
      </c>
      <c r="I7564">
        <v>7561</v>
      </c>
      <c r="J7564">
        <f t="shared" si="2363"/>
        <v>316</v>
      </c>
      <c r="K7564" s="11">
        <f t="shared" si="2364"/>
        <v>4.0564520527120953</v>
      </c>
      <c r="L7564">
        <f t="shared" si="2365"/>
        <v>15.322275007261265</v>
      </c>
      <c r="M7564">
        <f t="shared" si="2366"/>
        <v>1.5887045834543545</v>
      </c>
      <c r="N7564" s="8">
        <f t="shared" si="2367"/>
        <v>2.7256707662477404</v>
      </c>
      <c r="O7564" s="8">
        <f t="shared" si="2368"/>
        <v>-0.32155054452813969</v>
      </c>
      <c r="P7564" s="4">
        <f t="shared" si="2369"/>
        <v>0</v>
      </c>
      <c r="Q7564" s="7">
        <f t="shared" si="2370"/>
        <v>0</v>
      </c>
      <c r="R7564" s="4">
        <f t="shared" si="2371"/>
        <v>0</v>
      </c>
      <c r="S7564" s="4">
        <f t="shared" si="2372"/>
        <v>0</v>
      </c>
      <c r="T7564" s="4">
        <f t="shared" si="2373"/>
        <v>1</v>
      </c>
      <c r="U7564" s="7">
        <f t="shared" si="2374"/>
        <v>0</v>
      </c>
      <c r="V7564" s="4">
        <f t="shared" si="2360"/>
        <v>0.38268428076468186</v>
      </c>
      <c r="W7564" s="14">
        <f t="shared" si="2361"/>
        <v>0</v>
      </c>
      <c r="X7564" s="7">
        <f t="shared" si="2375"/>
        <v>8.3000000000000007</v>
      </c>
      <c r="Y7564" s="4">
        <f t="shared" si="2376"/>
        <v>-6.2791999999999994</v>
      </c>
      <c r="Z7564" s="7">
        <f t="shared" si="2377"/>
        <v>20.2993272</v>
      </c>
      <c r="AA7564" s="14">
        <f t="shared" si="2378"/>
        <v>0</v>
      </c>
      <c r="AB7564" s="15">
        <v>1.8796153849999999</v>
      </c>
      <c r="AC7564" s="16">
        <f t="shared" si="2379"/>
        <v>1.4097115387499999</v>
      </c>
    </row>
    <row r="7565" spans="1:29" x14ac:dyDescent="0.25">
      <c r="A7565" s="1">
        <v>31728</v>
      </c>
      <c r="B7565" s="2">
        <v>8.3333333333333329E-2</v>
      </c>
      <c r="C7565">
        <v>0</v>
      </c>
      <c r="D7565">
        <v>0</v>
      </c>
      <c r="E7565">
        <v>0</v>
      </c>
      <c r="F7565">
        <f t="shared" si="2362"/>
        <v>0</v>
      </c>
      <c r="G7565" s="8">
        <v>8.3000000000000007</v>
      </c>
      <c r="H7565">
        <v>2</v>
      </c>
      <c r="I7565">
        <v>7562</v>
      </c>
      <c r="J7565">
        <f t="shared" si="2363"/>
        <v>316</v>
      </c>
      <c r="K7565" s="11">
        <f t="shared" si="2364"/>
        <v>4.0564520527120953</v>
      </c>
      <c r="L7565">
        <f t="shared" si="2365"/>
        <v>15.322275007261265</v>
      </c>
      <c r="M7565">
        <f t="shared" si="2366"/>
        <v>2.5887045834543545</v>
      </c>
      <c r="N7565" s="8">
        <f t="shared" si="2367"/>
        <v>2.4638713784485908</v>
      </c>
      <c r="O7565" s="8">
        <f t="shared" si="2368"/>
        <v>-0.32155054452813969</v>
      </c>
      <c r="P7565" s="4">
        <f t="shared" si="2369"/>
        <v>0</v>
      </c>
      <c r="Q7565" s="7">
        <f t="shared" si="2370"/>
        <v>0</v>
      </c>
      <c r="R7565" s="4">
        <f t="shared" si="2371"/>
        <v>0</v>
      </c>
      <c r="S7565" s="4">
        <f t="shared" si="2372"/>
        <v>0</v>
      </c>
      <c r="T7565" s="4">
        <f t="shared" si="2373"/>
        <v>1</v>
      </c>
      <c r="U7565" s="7">
        <f t="shared" si="2374"/>
        <v>0</v>
      </c>
      <c r="V7565" s="4">
        <f t="shared" si="2360"/>
        <v>0.38268428076468186</v>
      </c>
      <c r="W7565" s="14">
        <f t="shared" si="2361"/>
        <v>0</v>
      </c>
      <c r="X7565" s="7">
        <f t="shared" si="2375"/>
        <v>8.3000000000000007</v>
      </c>
      <c r="Y7565" s="4">
        <f t="shared" si="2376"/>
        <v>-6.2791999999999994</v>
      </c>
      <c r="Z7565" s="7">
        <f t="shared" si="2377"/>
        <v>20.2993272</v>
      </c>
      <c r="AA7565" s="14">
        <f t="shared" si="2378"/>
        <v>0</v>
      </c>
      <c r="AB7565" s="15">
        <v>1.9</v>
      </c>
      <c r="AC7565" s="16">
        <f t="shared" si="2379"/>
        <v>1.4249999999999998</v>
      </c>
    </row>
    <row r="7566" spans="1:29" x14ac:dyDescent="0.25">
      <c r="A7566" s="1">
        <v>31728</v>
      </c>
      <c r="B7566" s="2">
        <v>0.125</v>
      </c>
      <c r="C7566">
        <v>0</v>
      </c>
      <c r="D7566">
        <v>0</v>
      </c>
      <c r="E7566">
        <v>0</v>
      </c>
      <c r="F7566">
        <f t="shared" si="2362"/>
        <v>0</v>
      </c>
      <c r="G7566" s="8">
        <v>7.8</v>
      </c>
      <c r="H7566">
        <v>3</v>
      </c>
      <c r="I7566">
        <v>7563</v>
      </c>
      <c r="J7566">
        <f t="shared" si="2363"/>
        <v>316</v>
      </c>
      <c r="K7566" s="11">
        <f t="shared" si="2364"/>
        <v>4.0564520527120953</v>
      </c>
      <c r="L7566">
        <f t="shared" si="2365"/>
        <v>15.322275007261265</v>
      </c>
      <c r="M7566">
        <f t="shared" si="2366"/>
        <v>3.5887045834543545</v>
      </c>
      <c r="N7566" s="8">
        <f t="shared" si="2367"/>
        <v>2.2020719906494413</v>
      </c>
      <c r="O7566" s="8">
        <f t="shared" si="2368"/>
        <v>-0.32155054452813969</v>
      </c>
      <c r="P7566" s="4">
        <f t="shared" si="2369"/>
        <v>0</v>
      </c>
      <c r="Q7566" s="7">
        <f t="shared" si="2370"/>
        <v>0</v>
      </c>
      <c r="R7566" s="4">
        <f t="shared" si="2371"/>
        <v>0</v>
      </c>
      <c r="S7566" s="4">
        <f t="shared" si="2372"/>
        <v>0</v>
      </c>
      <c r="T7566" s="4">
        <f t="shared" si="2373"/>
        <v>1</v>
      </c>
      <c r="U7566" s="7">
        <f t="shared" si="2374"/>
        <v>0</v>
      </c>
      <c r="V7566" s="4">
        <f t="shared" si="2360"/>
        <v>0.38268428076468186</v>
      </c>
      <c r="W7566" s="14">
        <f t="shared" si="2361"/>
        <v>0</v>
      </c>
      <c r="X7566" s="7">
        <f t="shared" si="2375"/>
        <v>7.8</v>
      </c>
      <c r="Y7566" s="4">
        <f t="shared" si="2376"/>
        <v>-6.4672000000000001</v>
      </c>
      <c r="Z7566" s="7">
        <f t="shared" si="2377"/>
        <v>20.3352352</v>
      </c>
      <c r="AA7566" s="14">
        <f t="shared" si="2378"/>
        <v>0</v>
      </c>
      <c r="AB7566" s="15">
        <v>1.880461538</v>
      </c>
      <c r="AC7566" s="16">
        <f t="shared" si="2379"/>
        <v>1.4103461534999999</v>
      </c>
    </row>
    <row r="7567" spans="1:29" x14ac:dyDescent="0.25">
      <c r="A7567" s="1">
        <v>31728</v>
      </c>
      <c r="B7567" s="2">
        <v>0.16666666666666666</v>
      </c>
      <c r="C7567">
        <v>0</v>
      </c>
      <c r="D7567">
        <v>0</v>
      </c>
      <c r="E7567">
        <v>0</v>
      </c>
      <c r="F7567">
        <f t="shared" si="2362"/>
        <v>0</v>
      </c>
      <c r="G7567" s="8">
        <v>8.9</v>
      </c>
      <c r="H7567">
        <v>4</v>
      </c>
      <c r="I7567">
        <v>7564</v>
      </c>
      <c r="J7567">
        <f t="shared" si="2363"/>
        <v>316</v>
      </c>
      <c r="K7567" s="11">
        <f t="shared" si="2364"/>
        <v>4.0564520527120953</v>
      </c>
      <c r="L7567">
        <f t="shared" si="2365"/>
        <v>15.322275007261265</v>
      </c>
      <c r="M7567">
        <f t="shared" si="2366"/>
        <v>4.5887045834543549</v>
      </c>
      <c r="N7567" s="8">
        <f t="shared" si="2367"/>
        <v>1.9402726028502917</v>
      </c>
      <c r="O7567" s="8">
        <f t="shared" si="2368"/>
        <v>-0.32155054452813969</v>
      </c>
      <c r="P7567" s="4">
        <f t="shared" si="2369"/>
        <v>0</v>
      </c>
      <c r="Q7567" s="7">
        <f t="shared" si="2370"/>
        <v>0</v>
      </c>
      <c r="R7567" s="4">
        <f t="shared" si="2371"/>
        <v>0</v>
      </c>
      <c r="S7567" s="4">
        <f t="shared" si="2372"/>
        <v>0</v>
      </c>
      <c r="T7567" s="4">
        <f t="shared" si="2373"/>
        <v>0</v>
      </c>
      <c r="U7567" s="7">
        <f t="shared" si="2374"/>
        <v>0</v>
      </c>
      <c r="V7567" s="4">
        <f t="shared" si="2360"/>
        <v>0.38268428076468186</v>
      </c>
      <c r="W7567" s="14">
        <f t="shared" si="2361"/>
        <v>0</v>
      </c>
      <c r="X7567" s="7">
        <f t="shared" si="2375"/>
        <v>8.9</v>
      </c>
      <c r="Y7567" s="4">
        <f t="shared" si="2376"/>
        <v>-6.0536000000000003</v>
      </c>
      <c r="Z7567" s="7">
        <f t="shared" si="2377"/>
        <v>20.256237600000002</v>
      </c>
      <c r="AA7567" s="14">
        <f t="shared" si="2378"/>
        <v>0</v>
      </c>
      <c r="AB7567" s="15">
        <v>1.8423076920000001</v>
      </c>
      <c r="AC7567" s="16">
        <f t="shared" si="2379"/>
        <v>1.381730769</v>
      </c>
    </row>
    <row r="7568" spans="1:29" x14ac:dyDescent="0.25">
      <c r="A7568" s="1">
        <v>31728</v>
      </c>
      <c r="B7568" s="2">
        <v>0.20833333333333334</v>
      </c>
      <c r="C7568">
        <v>0</v>
      </c>
      <c r="D7568">
        <v>0</v>
      </c>
      <c r="E7568">
        <v>0</v>
      </c>
      <c r="F7568">
        <f t="shared" si="2362"/>
        <v>0</v>
      </c>
      <c r="G7568" s="8">
        <v>7.8</v>
      </c>
      <c r="H7568">
        <v>5</v>
      </c>
      <c r="I7568">
        <v>7565</v>
      </c>
      <c r="J7568">
        <f t="shared" si="2363"/>
        <v>316</v>
      </c>
      <c r="K7568" s="11">
        <f t="shared" si="2364"/>
        <v>4.0564520527120953</v>
      </c>
      <c r="L7568">
        <f t="shared" si="2365"/>
        <v>15.322275007261265</v>
      </c>
      <c r="M7568">
        <f t="shared" si="2366"/>
        <v>5.5887045834543549</v>
      </c>
      <c r="N7568" s="8">
        <f t="shared" si="2367"/>
        <v>1.6784732150511426</v>
      </c>
      <c r="O7568" s="8">
        <f t="shared" si="2368"/>
        <v>-0.32155054452813969</v>
      </c>
      <c r="P7568" s="4">
        <f t="shared" si="2369"/>
        <v>0</v>
      </c>
      <c r="Q7568" s="7">
        <f t="shared" si="2370"/>
        <v>0</v>
      </c>
      <c r="R7568" s="4">
        <f t="shared" si="2371"/>
        <v>0</v>
      </c>
      <c r="S7568" s="4">
        <f t="shared" si="2372"/>
        <v>0</v>
      </c>
      <c r="T7568" s="4">
        <f t="shared" si="2373"/>
        <v>0</v>
      </c>
      <c r="U7568" s="7">
        <f t="shared" si="2374"/>
        <v>0</v>
      </c>
      <c r="V7568" s="4">
        <f t="shared" si="2360"/>
        <v>0.38268428076468186</v>
      </c>
      <c r="W7568" s="14">
        <f t="shared" si="2361"/>
        <v>0</v>
      </c>
      <c r="X7568" s="7">
        <f t="shared" si="2375"/>
        <v>7.8</v>
      </c>
      <c r="Y7568" s="4">
        <f t="shared" si="2376"/>
        <v>-6.4672000000000001</v>
      </c>
      <c r="Z7568" s="7">
        <f t="shared" si="2377"/>
        <v>20.3352352</v>
      </c>
      <c r="AA7568" s="14">
        <f t="shared" si="2378"/>
        <v>0</v>
      </c>
      <c r="AB7568" s="15">
        <v>1.9017692310000001</v>
      </c>
      <c r="AC7568" s="16">
        <f t="shared" si="2379"/>
        <v>1.42632692325</v>
      </c>
    </row>
    <row r="7569" spans="1:29" x14ac:dyDescent="0.25">
      <c r="A7569" s="1">
        <v>31728</v>
      </c>
      <c r="B7569" s="2">
        <v>0.25</v>
      </c>
      <c r="C7569">
        <v>0</v>
      </c>
      <c r="D7569">
        <v>0</v>
      </c>
      <c r="E7569">
        <v>0</v>
      </c>
      <c r="F7569">
        <f t="shared" si="2362"/>
        <v>0</v>
      </c>
      <c r="G7569" s="8">
        <v>6.7</v>
      </c>
      <c r="H7569">
        <v>6</v>
      </c>
      <c r="I7569">
        <v>7566</v>
      </c>
      <c r="J7569">
        <f t="shared" si="2363"/>
        <v>316</v>
      </c>
      <c r="K7569" s="11">
        <f t="shared" si="2364"/>
        <v>4.0564520527120953</v>
      </c>
      <c r="L7569">
        <f t="shared" si="2365"/>
        <v>15.322275007261265</v>
      </c>
      <c r="M7569">
        <f t="shared" si="2366"/>
        <v>6.5887045834543549</v>
      </c>
      <c r="N7569" s="8">
        <f t="shared" si="2367"/>
        <v>1.4166738272519932</v>
      </c>
      <c r="O7569" s="8">
        <f t="shared" si="2368"/>
        <v>-0.32155054452813969</v>
      </c>
      <c r="P7569" s="4">
        <f t="shared" si="2369"/>
        <v>0</v>
      </c>
      <c r="Q7569" s="7">
        <f t="shared" si="2370"/>
        <v>0</v>
      </c>
      <c r="R7569" s="4">
        <f t="shared" si="2371"/>
        <v>0</v>
      </c>
      <c r="S7569" s="4">
        <f t="shared" si="2372"/>
        <v>0</v>
      </c>
      <c r="T7569" s="4">
        <f t="shared" si="2373"/>
        <v>0</v>
      </c>
      <c r="U7569" s="7">
        <f t="shared" si="2374"/>
        <v>0</v>
      </c>
      <c r="V7569" s="4">
        <f t="shared" si="2360"/>
        <v>0.38268428076468186</v>
      </c>
      <c r="W7569" s="14">
        <f t="shared" si="2361"/>
        <v>0</v>
      </c>
      <c r="X7569" s="7">
        <f t="shared" si="2375"/>
        <v>6.7</v>
      </c>
      <c r="Y7569" s="4">
        <f t="shared" si="2376"/>
        <v>-6.8808000000000007</v>
      </c>
      <c r="Z7569" s="7">
        <f t="shared" si="2377"/>
        <v>20.414232800000001</v>
      </c>
      <c r="AA7569" s="14">
        <f t="shared" si="2378"/>
        <v>0</v>
      </c>
      <c r="AB7569" s="15">
        <v>1.8263076920000001</v>
      </c>
      <c r="AC7569" s="16">
        <f t="shared" si="2379"/>
        <v>1.369730769</v>
      </c>
    </row>
    <row r="7570" spans="1:29" x14ac:dyDescent="0.25">
      <c r="A7570" s="1">
        <v>31728</v>
      </c>
      <c r="B7570" s="2">
        <v>0.29166666666666669</v>
      </c>
      <c r="C7570">
        <v>45</v>
      </c>
      <c r="D7570">
        <v>307</v>
      </c>
      <c r="E7570">
        <v>14</v>
      </c>
      <c r="F7570">
        <f t="shared" si="2362"/>
        <v>31</v>
      </c>
      <c r="G7570" s="8">
        <v>7.8</v>
      </c>
      <c r="H7570">
        <v>7</v>
      </c>
      <c r="I7570">
        <v>7567</v>
      </c>
      <c r="J7570">
        <f t="shared" si="2363"/>
        <v>316</v>
      </c>
      <c r="K7570" s="11">
        <f t="shared" si="2364"/>
        <v>4.0564520527120953</v>
      </c>
      <c r="L7570">
        <f t="shared" si="2365"/>
        <v>15.322275007261265</v>
      </c>
      <c r="M7570">
        <f t="shared" si="2366"/>
        <v>7.5887045834543549</v>
      </c>
      <c r="N7570" s="8">
        <f t="shared" si="2367"/>
        <v>1.1548744394528436</v>
      </c>
      <c r="O7570" s="8">
        <f t="shared" si="2368"/>
        <v>-0.32155054452813969</v>
      </c>
      <c r="P7570" s="4">
        <f t="shared" si="2369"/>
        <v>0.12365590389928616</v>
      </c>
      <c r="Q7570" s="7">
        <f t="shared" si="2370"/>
        <v>0.12397322481360577</v>
      </c>
      <c r="R7570" s="4">
        <f t="shared" si="2371"/>
        <v>1.0645537378653354</v>
      </c>
      <c r="S7570" s="4">
        <f t="shared" si="2372"/>
        <v>1.0645537378653354</v>
      </c>
      <c r="T7570" s="4">
        <f t="shared" si="2373"/>
        <v>0</v>
      </c>
      <c r="U7570" s="7">
        <f t="shared" si="2374"/>
        <v>1.0645537378653354</v>
      </c>
      <c r="V7570" s="4">
        <f t="shared" si="2360"/>
        <v>0.29838048130420769</v>
      </c>
      <c r="W7570" s="14">
        <f t="shared" si="2361"/>
        <v>105.06996202803725</v>
      </c>
      <c r="X7570" s="7">
        <f t="shared" si="2375"/>
        <v>11.214773765911211</v>
      </c>
      <c r="Y7570" s="4">
        <f t="shared" si="2376"/>
        <v>-5.1832450640173846</v>
      </c>
      <c r="Z7570" s="7">
        <f t="shared" si="2377"/>
        <v>20.089999807227322</v>
      </c>
      <c r="AA7570" s="14">
        <f t="shared" si="2378"/>
        <v>0.4906910206798748</v>
      </c>
      <c r="AB7570" s="15">
        <v>1.774846154</v>
      </c>
      <c r="AC7570" s="16">
        <f t="shared" si="2379"/>
        <v>1.3311346154999999</v>
      </c>
    </row>
    <row r="7571" spans="1:29" x14ac:dyDescent="0.25">
      <c r="A7571" s="1">
        <v>31728</v>
      </c>
      <c r="B7571" s="2">
        <v>0.33333333333333331</v>
      </c>
      <c r="C7571">
        <v>197</v>
      </c>
      <c r="D7571">
        <v>752</v>
      </c>
      <c r="E7571">
        <v>29</v>
      </c>
      <c r="F7571">
        <f t="shared" si="2362"/>
        <v>168</v>
      </c>
      <c r="G7571" s="8">
        <v>13.9</v>
      </c>
      <c r="H7571">
        <v>8</v>
      </c>
      <c r="I7571">
        <v>7568</v>
      </c>
      <c r="J7571">
        <f t="shared" si="2363"/>
        <v>316</v>
      </c>
      <c r="K7571" s="11">
        <f t="shared" si="2364"/>
        <v>4.0564520527120953</v>
      </c>
      <c r="L7571">
        <f t="shared" si="2365"/>
        <v>15.322275007261265</v>
      </c>
      <c r="M7571">
        <f t="shared" si="2366"/>
        <v>8.5887045834543549</v>
      </c>
      <c r="N7571" s="8">
        <f t="shared" si="2367"/>
        <v>0.89307505165369427</v>
      </c>
      <c r="O7571" s="8">
        <f t="shared" si="2368"/>
        <v>-0.32155054452813969</v>
      </c>
      <c r="P7571" s="4">
        <f t="shared" si="2369"/>
        <v>0.29462869413163451</v>
      </c>
      <c r="Q7571" s="7">
        <f t="shared" si="2370"/>
        <v>0.29906694234988435</v>
      </c>
      <c r="R7571" s="4">
        <f t="shared" si="2371"/>
        <v>0.88419832619209104</v>
      </c>
      <c r="S7571" s="4">
        <f t="shared" si="2372"/>
        <v>0.88419832619209104</v>
      </c>
      <c r="T7571" s="4">
        <f t="shared" si="2373"/>
        <v>0</v>
      </c>
      <c r="U7571" s="7">
        <f t="shared" si="2374"/>
        <v>0.88419832619209104</v>
      </c>
      <c r="V7571" s="4">
        <f t="shared" si="2360"/>
        <v>0.50402059350504824</v>
      </c>
      <c r="W7571" s="14">
        <f t="shared" si="2361"/>
        <v>406.91973444163335</v>
      </c>
      <c r="X7571" s="7">
        <f t="shared" si="2375"/>
        <v>27.124891369353087</v>
      </c>
      <c r="Y7571" s="4">
        <f t="shared" si="2376"/>
        <v>0.79895915487676061</v>
      </c>
      <c r="Z7571" s="7">
        <f t="shared" si="2377"/>
        <v>18.94739880141854</v>
      </c>
      <c r="AA7571" s="14">
        <f t="shared" si="2378"/>
        <v>1.7922886371481843</v>
      </c>
      <c r="AB7571" s="15">
        <v>1.7340769229999999</v>
      </c>
      <c r="AC7571" s="16">
        <f t="shared" si="2379"/>
        <v>1.30055769225</v>
      </c>
    </row>
    <row r="7572" spans="1:29" x14ac:dyDescent="0.25">
      <c r="A7572" s="1">
        <v>31728</v>
      </c>
      <c r="B7572" s="2">
        <v>0.375</v>
      </c>
      <c r="C7572">
        <v>382</v>
      </c>
      <c r="D7572">
        <v>895</v>
      </c>
      <c r="E7572">
        <v>42</v>
      </c>
      <c r="F7572">
        <f t="shared" si="2362"/>
        <v>340</v>
      </c>
      <c r="G7572" s="8">
        <v>15.6</v>
      </c>
      <c r="H7572">
        <v>9</v>
      </c>
      <c r="I7572">
        <v>7569</v>
      </c>
      <c r="J7572">
        <f t="shared" si="2363"/>
        <v>316</v>
      </c>
      <c r="K7572" s="11">
        <f t="shared" si="2364"/>
        <v>4.0564520527120953</v>
      </c>
      <c r="L7572">
        <f t="shared" si="2365"/>
        <v>15.322275007261265</v>
      </c>
      <c r="M7572">
        <f t="shared" si="2366"/>
        <v>9.5887045834543549</v>
      </c>
      <c r="N7572" s="8">
        <f t="shared" si="2367"/>
        <v>0.63127566385454481</v>
      </c>
      <c r="O7572" s="8">
        <f t="shared" si="2368"/>
        <v>-0.32155054452813969</v>
      </c>
      <c r="P7572" s="4">
        <f t="shared" si="2369"/>
        <v>0.4328383421706013</v>
      </c>
      <c r="Q7572" s="7">
        <f t="shared" si="2370"/>
        <v>0.44763897117057355</v>
      </c>
      <c r="R7572" s="4">
        <f t="shared" si="2371"/>
        <v>0.67017737644089859</v>
      </c>
      <c r="S7572" s="4">
        <f t="shared" si="2372"/>
        <v>0.67017737644089859</v>
      </c>
      <c r="T7572" s="4">
        <f t="shared" si="2373"/>
        <v>0</v>
      </c>
      <c r="U7572" s="7">
        <f t="shared" si="2374"/>
        <v>0.67017737644089859</v>
      </c>
      <c r="V7572" s="4">
        <f t="shared" si="2360"/>
        <v>0.67025434035650711</v>
      </c>
      <c r="W7572" s="14">
        <f t="shared" si="2361"/>
        <v>640.27909742201041</v>
      </c>
      <c r="X7572" s="7">
        <f t="shared" si="2375"/>
        <v>36.409070666215335</v>
      </c>
      <c r="Y7572" s="4">
        <f t="shared" si="2376"/>
        <v>4.2898105704969662</v>
      </c>
      <c r="Z7572" s="7">
        <f t="shared" si="2377"/>
        <v>18.280646181035081</v>
      </c>
      <c r="AA7572" s="14">
        <f t="shared" si="2378"/>
        <v>2.7208867763693254</v>
      </c>
      <c r="AB7572" s="15">
        <v>3.5142307690000001</v>
      </c>
      <c r="AC7572" s="16">
        <f t="shared" si="2379"/>
        <v>2.6356730767499998</v>
      </c>
    </row>
    <row r="7573" spans="1:29" x14ac:dyDescent="0.25">
      <c r="A7573" s="1">
        <v>31728</v>
      </c>
      <c r="B7573" s="2">
        <v>0.41666666666666669</v>
      </c>
      <c r="C7573">
        <v>530</v>
      </c>
      <c r="D7573">
        <v>956</v>
      </c>
      <c r="E7573">
        <v>52</v>
      </c>
      <c r="F7573">
        <f t="shared" si="2362"/>
        <v>478</v>
      </c>
      <c r="G7573" s="8">
        <v>17.8</v>
      </c>
      <c r="H7573">
        <v>10</v>
      </c>
      <c r="I7573">
        <v>7570</v>
      </c>
      <c r="J7573">
        <f t="shared" si="2363"/>
        <v>316</v>
      </c>
      <c r="K7573" s="11">
        <f t="shared" si="2364"/>
        <v>4.0564520527120953</v>
      </c>
      <c r="L7573">
        <f t="shared" si="2365"/>
        <v>15.322275007261265</v>
      </c>
      <c r="M7573">
        <f t="shared" si="2366"/>
        <v>10.588704583454355</v>
      </c>
      <c r="N7573" s="8">
        <f t="shared" si="2367"/>
        <v>0.3694762760553954</v>
      </c>
      <c r="O7573" s="8">
        <f t="shared" si="2368"/>
        <v>-0.32155054452813969</v>
      </c>
      <c r="P7573" s="4">
        <f t="shared" si="2369"/>
        <v>0.52886608890457332</v>
      </c>
      <c r="Q7573" s="7">
        <f t="shared" si="2370"/>
        <v>0.55726396020208047</v>
      </c>
      <c r="R7573" s="4">
        <f t="shared" si="2371"/>
        <v>0.41555198896466328</v>
      </c>
      <c r="S7573" s="4">
        <f t="shared" si="2372"/>
        <v>0.41555198896466328</v>
      </c>
      <c r="T7573" s="4">
        <f t="shared" si="2373"/>
        <v>0</v>
      </c>
      <c r="U7573" s="7">
        <f t="shared" si="2374"/>
        <v>0.41555198896466328</v>
      </c>
      <c r="V7573" s="4">
        <f t="shared" si="2360"/>
        <v>0.78575316672491313</v>
      </c>
      <c r="W7573" s="14">
        <f t="shared" si="2361"/>
        <v>801.20088609741447</v>
      </c>
      <c r="X7573" s="7">
        <f t="shared" si="2375"/>
        <v>43.83902879816597</v>
      </c>
      <c r="Y7573" s="4">
        <f t="shared" si="2376"/>
        <v>7.083474828110405</v>
      </c>
      <c r="Z7573" s="7">
        <f t="shared" si="2377"/>
        <v>17.747056307830913</v>
      </c>
      <c r="AA7573" s="14">
        <f t="shared" si="2378"/>
        <v>3.3053492221559932</v>
      </c>
      <c r="AB7573" s="15">
        <v>4.3155384620000001</v>
      </c>
      <c r="AC7573" s="16">
        <f t="shared" si="2379"/>
        <v>3.2366538465000003</v>
      </c>
    </row>
    <row r="7574" spans="1:29" x14ac:dyDescent="0.25">
      <c r="A7574" s="1">
        <v>31728</v>
      </c>
      <c r="B7574" s="2">
        <v>0.45833333333333331</v>
      </c>
      <c r="C7574">
        <v>618</v>
      </c>
      <c r="D7574">
        <v>980</v>
      </c>
      <c r="E7574">
        <v>58</v>
      </c>
      <c r="F7574">
        <f t="shared" si="2362"/>
        <v>560</v>
      </c>
      <c r="G7574" s="8">
        <v>20</v>
      </c>
      <c r="H7574">
        <v>11</v>
      </c>
      <c r="I7574">
        <v>7571</v>
      </c>
      <c r="J7574">
        <f t="shared" si="2363"/>
        <v>316</v>
      </c>
      <c r="K7574" s="11">
        <f t="shared" si="2364"/>
        <v>4.0564520527120953</v>
      </c>
      <c r="L7574">
        <f t="shared" si="2365"/>
        <v>15.322275007261265</v>
      </c>
      <c r="M7574">
        <f t="shared" si="2366"/>
        <v>11.588704583454355</v>
      </c>
      <c r="N7574" s="8">
        <f t="shared" si="2367"/>
        <v>0.10767688825624601</v>
      </c>
      <c r="O7574" s="8">
        <f t="shared" si="2368"/>
        <v>-0.32155054452813969</v>
      </c>
      <c r="P7574" s="4">
        <f t="shared" si="2369"/>
        <v>0.57616780208698537</v>
      </c>
      <c r="Q7574" s="7">
        <f t="shared" si="2370"/>
        <v>0.61403222840999727</v>
      </c>
      <c r="R7574" s="4">
        <f t="shared" si="2371"/>
        <v>0.1250742358096418</v>
      </c>
      <c r="S7574" s="4">
        <f t="shared" si="2372"/>
        <v>0.1250742358096418</v>
      </c>
      <c r="T7574" s="4">
        <f t="shared" si="2373"/>
        <v>0</v>
      </c>
      <c r="U7574" s="7">
        <f t="shared" si="2374"/>
        <v>0.1250742358096418</v>
      </c>
      <c r="V7574" s="4">
        <f t="shared" si="2360"/>
        <v>0.8426460184640947</v>
      </c>
      <c r="W7574" s="14">
        <f t="shared" si="2361"/>
        <v>881.58559434648691</v>
      </c>
      <c r="X7574" s="7">
        <f t="shared" si="2375"/>
        <v>48.651531816260828</v>
      </c>
      <c r="Y7574" s="4">
        <f t="shared" si="2376"/>
        <v>8.8929759629140719</v>
      </c>
      <c r="Z7574" s="7">
        <f t="shared" si="2377"/>
        <v>17.401441591083412</v>
      </c>
      <c r="AA7574" s="14">
        <f t="shared" si="2378"/>
        <v>3.5661476131084076</v>
      </c>
      <c r="AB7574" s="15">
        <v>4.0537692310000004</v>
      </c>
      <c r="AC7574" s="16">
        <f t="shared" si="2379"/>
        <v>3.0403269232500003</v>
      </c>
    </row>
    <row r="7575" spans="1:29" x14ac:dyDescent="0.25">
      <c r="A7575" s="1">
        <v>31728</v>
      </c>
      <c r="B7575" s="2">
        <v>0.5</v>
      </c>
      <c r="C7575">
        <v>647</v>
      </c>
      <c r="D7575">
        <v>976</v>
      </c>
      <c r="E7575">
        <v>68</v>
      </c>
      <c r="F7575">
        <f t="shared" si="2362"/>
        <v>579</v>
      </c>
      <c r="G7575" s="8">
        <v>21.7</v>
      </c>
      <c r="H7575">
        <v>12</v>
      </c>
      <c r="I7575">
        <v>7572</v>
      </c>
      <c r="J7575">
        <f t="shared" si="2363"/>
        <v>316</v>
      </c>
      <c r="K7575" s="11">
        <f t="shared" si="2364"/>
        <v>4.0564520527120953</v>
      </c>
      <c r="L7575">
        <f t="shared" si="2365"/>
        <v>15.322275007261265</v>
      </c>
      <c r="M7575">
        <f t="shared" si="2366"/>
        <v>12.588704583454355</v>
      </c>
      <c r="N7575" s="8">
        <f t="shared" si="2367"/>
        <v>-0.15412249954290339</v>
      </c>
      <c r="O7575" s="8">
        <f t="shared" si="2368"/>
        <v>-0.32155054452813969</v>
      </c>
      <c r="P7575" s="4">
        <f t="shared" si="2369"/>
        <v>0.57151994813423279</v>
      </c>
      <c r="Q7575" s="7">
        <f t="shared" si="2370"/>
        <v>0.60835692972633226</v>
      </c>
      <c r="R7575" s="4">
        <f t="shared" si="2371"/>
        <v>-0.17843386472925182</v>
      </c>
      <c r="S7575" s="4">
        <f t="shared" si="2372"/>
        <v>-0.17843386472925182</v>
      </c>
      <c r="T7575" s="4">
        <f t="shared" si="2373"/>
        <v>0</v>
      </c>
      <c r="U7575" s="7">
        <f t="shared" si="2374"/>
        <v>-0.17843386472925182</v>
      </c>
      <c r="V7575" s="4">
        <f t="shared" si="2360"/>
        <v>0.8370557417479092</v>
      </c>
      <c r="W7575" s="14">
        <f t="shared" si="2361"/>
        <v>882.37829610309473</v>
      </c>
      <c r="X7575" s="7">
        <f t="shared" si="2375"/>
        <v>50.377294623350579</v>
      </c>
      <c r="Y7575" s="4">
        <f t="shared" si="2376"/>
        <v>9.5418627783798176</v>
      </c>
      <c r="Z7575" s="7">
        <f t="shared" si="2377"/>
        <v>17.277504209329454</v>
      </c>
      <c r="AA7575" s="14">
        <f t="shared" si="2378"/>
        <v>3.5439323863681271</v>
      </c>
      <c r="AB7575" s="15">
        <v>3.0181538460000001</v>
      </c>
      <c r="AC7575" s="16">
        <f t="shared" si="2379"/>
        <v>2.2636153845</v>
      </c>
    </row>
    <row r="7576" spans="1:29" x14ac:dyDescent="0.25">
      <c r="A7576" s="1">
        <v>31728</v>
      </c>
      <c r="B7576" s="2">
        <v>0.54166666666666663</v>
      </c>
      <c r="C7576">
        <v>609</v>
      </c>
      <c r="D7576">
        <v>967</v>
      </c>
      <c r="E7576">
        <v>65</v>
      </c>
      <c r="F7576">
        <f t="shared" si="2362"/>
        <v>544</v>
      </c>
      <c r="G7576" s="8">
        <v>22.2</v>
      </c>
      <c r="H7576">
        <v>13</v>
      </c>
      <c r="I7576">
        <v>7573</v>
      </c>
      <c r="J7576">
        <f t="shared" si="2363"/>
        <v>316</v>
      </c>
      <c r="K7576" s="11">
        <f t="shared" si="2364"/>
        <v>4.0564520527120953</v>
      </c>
      <c r="L7576">
        <f t="shared" si="2365"/>
        <v>15.322275007261265</v>
      </c>
      <c r="M7576">
        <f t="shared" si="2366"/>
        <v>13.588704583454355</v>
      </c>
      <c r="N7576" s="8">
        <f t="shared" si="2367"/>
        <v>-0.41592188734205282</v>
      </c>
      <c r="O7576" s="8">
        <f t="shared" si="2368"/>
        <v>-0.32155054452813969</v>
      </c>
      <c r="P7576" s="4">
        <f t="shared" si="2369"/>
        <v>0.51523927061225416</v>
      </c>
      <c r="Q7576" s="7">
        <f t="shared" si="2370"/>
        <v>0.54128680630027559</v>
      </c>
      <c r="R7576" s="4">
        <f t="shared" si="2371"/>
        <v>-0.46370303435079779</v>
      </c>
      <c r="S7576" s="4">
        <f t="shared" si="2372"/>
        <v>-0.46370303435079779</v>
      </c>
      <c r="T7576" s="4">
        <f t="shared" si="2373"/>
        <v>0</v>
      </c>
      <c r="U7576" s="7">
        <f t="shared" si="2374"/>
        <v>-0.46370303435079779</v>
      </c>
      <c r="V7576" s="4">
        <f t="shared" si="2360"/>
        <v>0.76936330469619585</v>
      </c>
      <c r="W7576" s="14">
        <f t="shared" si="2361"/>
        <v>806.50038902671838</v>
      </c>
      <c r="X7576" s="7">
        <f t="shared" si="2375"/>
        <v>48.411262643368346</v>
      </c>
      <c r="Y7576" s="4">
        <f t="shared" si="2376"/>
        <v>8.8026347539064975</v>
      </c>
      <c r="Z7576" s="7">
        <f t="shared" si="2377"/>
        <v>17.418696762003858</v>
      </c>
      <c r="AA7576" s="14">
        <f t="shared" si="2378"/>
        <v>3.2656515483838637</v>
      </c>
      <c r="AB7576" s="15">
        <v>3.838153846</v>
      </c>
      <c r="AC7576" s="16">
        <f t="shared" si="2379"/>
        <v>2.8786153844999998</v>
      </c>
    </row>
    <row r="7577" spans="1:29" x14ac:dyDescent="0.25">
      <c r="A7577" s="1">
        <v>31728</v>
      </c>
      <c r="B7577" s="2">
        <v>0.58333333333333337</v>
      </c>
      <c r="C7577">
        <v>506</v>
      </c>
      <c r="D7577">
        <v>944</v>
      </c>
      <c r="E7577">
        <v>51</v>
      </c>
      <c r="F7577">
        <f t="shared" si="2362"/>
        <v>455</v>
      </c>
      <c r="G7577" s="8">
        <v>23.3</v>
      </c>
      <c r="H7577">
        <v>14</v>
      </c>
      <c r="I7577">
        <v>7574</v>
      </c>
      <c r="J7577">
        <f t="shared" si="2363"/>
        <v>316</v>
      </c>
      <c r="K7577" s="11">
        <f t="shared" si="2364"/>
        <v>4.0564520527120953</v>
      </c>
      <c r="L7577">
        <f t="shared" si="2365"/>
        <v>15.322275007261265</v>
      </c>
      <c r="M7577">
        <f t="shared" si="2366"/>
        <v>14.588704583454355</v>
      </c>
      <c r="N7577" s="8">
        <f t="shared" si="2367"/>
        <v>-0.67772127514120217</v>
      </c>
      <c r="O7577" s="8">
        <f t="shared" si="2368"/>
        <v>-0.32155054452813969</v>
      </c>
      <c r="P7577" s="4">
        <f t="shared" si="2369"/>
        <v>0.41116120468595513</v>
      </c>
      <c r="Q7577" s="7">
        <f t="shared" si="2370"/>
        <v>0.42372755840937393</v>
      </c>
      <c r="R7577" s="4">
        <f t="shared" si="2371"/>
        <v>-0.71100618911194291</v>
      </c>
      <c r="S7577" s="4">
        <f t="shared" si="2372"/>
        <v>-0.71100618911194291</v>
      </c>
      <c r="T7577" s="4">
        <f t="shared" si="2373"/>
        <v>0</v>
      </c>
      <c r="U7577" s="7">
        <f t="shared" si="2374"/>
        <v>-0.71100618911194291</v>
      </c>
      <c r="V7577" s="4">
        <f t="shared" si="2360"/>
        <v>0.64418183502698789</v>
      </c>
      <c r="W7577" s="14">
        <f t="shared" si="2361"/>
        <v>657.16657138332801</v>
      </c>
      <c r="X7577" s="7">
        <f t="shared" si="2375"/>
        <v>44.657913569958161</v>
      </c>
      <c r="Y7577" s="4">
        <f t="shared" si="2376"/>
        <v>7.3913755023042684</v>
      </c>
      <c r="Z7577" s="7">
        <f t="shared" si="2377"/>
        <v>17.688247279059883</v>
      </c>
      <c r="AA7577" s="14">
        <f t="shared" si="2378"/>
        <v>2.702152575530449</v>
      </c>
      <c r="AB7577" s="15">
        <v>2.567307692</v>
      </c>
      <c r="AC7577" s="16">
        <f t="shared" si="2379"/>
        <v>1.925480769</v>
      </c>
    </row>
    <row r="7578" spans="1:29" x14ac:dyDescent="0.25">
      <c r="A7578" s="1">
        <v>31728</v>
      </c>
      <c r="B7578" s="2">
        <v>0.625</v>
      </c>
      <c r="C7578">
        <v>352</v>
      </c>
      <c r="D7578">
        <v>874</v>
      </c>
      <c r="E7578">
        <v>40</v>
      </c>
      <c r="F7578">
        <f t="shared" si="2362"/>
        <v>312</v>
      </c>
      <c r="G7578" s="8">
        <v>23.3</v>
      </c>
      <c r="H7578">
        <v>15</v>
      </c>
      <c r="I7578">
        <v>7575</v>
      </c>
      <c r="J7578">
        <f t="shared" si="2363"/>
        <v>316</v>
      </c>
      <c r="K7578" s="11">
        <f t="shared" si="2364"/>
        <v>4.0564520527120953</v>
      </c>
      <c r="L7578">
        <f t="shared" si="2365"/>
        <v>15.322275007261265</v>
      </c>
      <c r="M7578">
        <f t="shared" si="2366"/>
        <v>15.588704583454355</v>
      </c>
      <c r="N7578" s="8">
        <f t="shared" si="2367"/>
        <v>-0.93952066294035164</v>
      </c>
      <c r="O7578" s="8">
        <f t="shared" si="2368"/>
        <v>-0.32155054452813969</v>
      </c>
      <c r="P7578" s="4">
        <f t="shared" si="2369"/>
        <v>0.26637849855107637</v>
      </c>
      <c r="Q7578" s="7">
        <f t="shared" si="2370"/>
        <v>0.26963381311514406</v>
      </c>
      <c r="R7578" s="4">
        <f t="shared" si="2371"/>
        <v>-0.91836507784690058</v>
      </c>
      <c r="S7578" s="4">
        <f t="shared" si="2372"/>
        <v>-0.91836507784690058</v>
      </c>
      <c r="T7578" s="4">
        <f t="shared" si="2373"/>
        <v>0</v>
      </c>
      <c r="U7578" s="7">
        <f t="shared" si="2374"/>
        <v>-0.91836507784690058</v>
      </c>
      <c r="V7578" s="4">
        <f t="shared" si="2360"/>
        <v>0.470042243026081</v>
      </c>
      <c r="W7578" s="14">
        <f t="shared" si="2361"/>
        <v>449.29450402663906</v>
      </c>
      <c r="X7578" s="7">
        <f t="shared" si="2375"/>
        <v>37.90207138086577</v>
      </c>
      <c r="Y7578" s="4">
        <f t="shared" si="2376"/>
        <v>4.8511788392055299</v>
      </c>
      <c r="Z7578" s="7">
        <f t="shared" si="2377"/>
        <v>18.173424841711743</v>
      </c>
      <c r="AA7578" s="14">
        <f t="shared" si="2378"/>
        <v>1.8980930030998386</v>
      </c>
      <c r="AB7578" s="15">
        <v>2.0313076919999999</v>
      </c>
      <c r="AC7578" s="16">
        <f t="shared" si="2379"/>
        <v>1.5234807689999998</v>
      </c>
    </row>
    <row r="7579" spans="1:29" x14ac:dyDescent="0.25">
      <c r="A7579" s="1">
        <v>31728</v>
      </c>
      <c r="B7579" s="2">
        <v>0.66666666666666663</v>
      </c>
      <c r="C7579">
        <v>165</v>
      </c>
      <c r="D7579">
        <v>709</v>
      </c>
      <c r="E7579">
        <v>27</v>
      </c>
      <c r="F7579">
        <f t="shared" si="2362"/>
        <v>138</v>
      </c>
      <c r="G7579" s="8">
        <v>22.2</v>
      </c>
      <c r="H7579">
        <v>16</v>
      </c>
      <c r="I7579">
        <v>7576</v>
      </c>
      <c r="J7579">
        <f t="shared" si="2363"/>
        <v>316</v>
      </c>
      <c r="K7579" s="11">
        <f t="shared" si="2364"/>
        <v>4.0564520527120953</v>
      </c>
      <c r="L7579">
        <f t="shared" si="2365"/>
        <v>15.322275007261265</v>
      </c>
      <c r="M7579">
        <f t="shared" si="2366"/>
        <v>16.588704583454355</v>
      </c>
      <c r="N7579" s="8">
        <f t="shared" si="2367"/>
        <v>-1.201320050739501</v>
      </c>
      <c r="O7579" s="8">
        <f t="shared" si="2368"/>
        <v>-0.32155054452813969</v>
      </c>
      <c r="P7579" s="4">
        <f t="shared" si="2369"/>
        <v>9.0757854365975499E-2</v>
      </c>
      <c r="Q7579" s="7">
        <f t="shared" si="2370"/>
        <v>9.088291370149533E-2</v>
      </c>
      <c r="R7579" s="4">
        <f t="shared" si="2371"/>
        <v>-1.0938224890152768</v>
      </c>
      <c r="S7579" s="4">
        <f t="shared" si="2372"/>
        <v>-1.0938224890152768</v>
      </c>
      <c r="T7579" s="4">
        <f t="shared" si="2373"/>
        <v>0</v>
      </c>
      <c r="U7579" s="7">
        <f t="shared" si="2374"/>
        <v>-1.0938224890152768</v>
      </c>
      <c r="V7579" s="4">
        <f t="shared" si="2360"/>
        <v>0.25881185410905527</v>
      </c>
      <c r="W7579" s="14">
        <f t="shared" si="2361"/>
        <v>209.46997350806507</v>
      </c>
      <c r="X7579" s="7">
        <f t="shared" si="2375"/>
        <v>29.007774139012113</v>
      </c>
      <c r="Y7579" s="4">
        <f t="shared" si="2376"/>
        <v>1.5069230762685546</v>
      </c>
      <c r="Z7579" s="7">
        <f t="shared" si="2377"/>
        <v>18.812177692432709</v>
      </c>
      <c r="AA7579" s="14">
        <f t="shared" si="2378"/>
        <v>0.9160315942990177</v>
      </c>
      <c r="AB7579" s="15">
        <v>4.0279999999999996</v>
      </c>
      <c r="AC7579" s="16">
        <f t="shared" si="2379"/>
        <v>3.0209999999999999</v>
      </c>
    </row>
    <row r="7580" spans="1:29" x14ac:dyDescent="0.25">
      <c r="A7580" s="1">
        <v>31728</v>
      </c>
      <c r="B7580" s="2">
        <v>0.70833333333333337</v>
      </c>
      <c r="C7580">
        <v>34</v>
      </c>
      <c r="D7580">
        <v>210</v>
      </c>
      <c r="E7580">
        <v>12</v>
      </c>
      <c r="F7580">
        <f t="shared" si="2362"/>
        <v>22</v>
      </c>
      <c r="G7580" s="8">
        <v>20</v>
      </c>
      <c r="H7580">
        <v>17</v>
      </c>
      <c r="I7580">
        <v>7577</v>
      </c>
      <c r="J7580">
        <f t="shared" si="2363"/>
        <v>316</v>
      </c>
      <c r="K7580" s="11">
        <f t="shared" si="2364"/>
        <v>4.0564520527120953</v>
      </c>
      <c r="L7580">
        <f t="shared" si="2365"/>
        <v>15.322275007261265</v>
      </c>
      <c r="M7580">
        <f t="shared" si="2366"/>
        <v>17.588704583454355</v>
      </c>
      <c r="N7580" s="8">
        <f t="shared" si="2367"/>
        <v>-1.4631194385386503</v>
      </c>
      <c r="O7580" s="8">
        <f t="shared" si="2368"/>
        <v>-0.32155054452813969</v>
      </c>
      <c r="P7580" s="4">
        <f t="shared" si="2369"/>
        <v>0</v>
      </c>
      <c r="Q7580" s="7">
        <f t="shared" si="2370"/>
        <v>0</v>
      </c>
      <c r="R7580" s="4">
        <f t="shared" si="2371"/>
        <v>0</v>
      </c>
      <c r="S7580" s="4">
        <f t="shared" si="2372"/>
        <v>0</v>
      </c>
      <c r="T7580" s="4">
        <f t="shared" si="2373"/>
        <v>0</v>
      </c>
      <c r="U7580" s="7">
        <f t="shared" si="2374"/>
        <v>0</v>
      </c>
      <c r="V7580" s="4">
        <f t="shared" si="2360"/>
        <v>0.38268428076468186</v>
      </c>
      <c r="W7580" s="14">
        <f t="shared" si="2361"/>
        <v>91.906974047136472</v>
      </c>
      <c r="X7580" s="7">
        <f t="shared" si="2375"/>
        <v>22.986976656531937</v>
      </c>
      <c r="Y7580" s="4">
        <f t="shared" si="2376"/>
        <v>-0.75689677714399184</v>
      </c>
      <c r="Z7580" s="7">
        <f t="shared" si="2377"/>
        <v>19.244567284434503</v>
      </c>
      <c r="AA7580" s="14">
        <f t="shared" si="2378"/>
        <v>0.41115561047421395</v>
      </c>
      <c r="AB7580" s="15">
        <v>5.1586153850000001</v>
      </c>
      <c r="AC7580" s="16">
        <f t="shared" si="2379"/>
        <v>3.8689615387499998</v>
      </c>
    </row>
    <row r="7581" spans="1:29" x14ac:dyDescent="0.25">
      <c r="A7581" s="1">
        <v>31728</v>
      </c>
      <c r="B7581" s="2">
        <v>0.75</v>
      </c>
      <c r="C7581">
        <v>0</v>
      </c>
      <c r="D7581">
        <v>0</v>
      </c>
      <c r="E7581">
        <v>0</v>
      </c>
      <c r="F7581">
        <f t="shared" si="2362"/>
        <v>0</v>
      </c>
      <c r="G7581" s="8">
        <v>18.899999999999999</v>
      </c>
      <c r="H7581">
        <v>18</v>
      </c>
      <c r="I7581">
        <v>7578</v>
      </c>
      <c r="J7581">
        <f t="shared" si="2363"/>
        <v>316</v>
      </c>
      <c r="K7581" s="11">
        <f t="shared" si="2364"/>
        <v>4.0564520527120953</v>
      </c>
      <c r="L7581">
        <f t="shared" si="2365"/>
        <v>15.322275007261265</v>
      </c>
      <c r="M7581">
        <f t="shared" si="2366"/>
        <v>18.588704583454355</v>
      </c>
      <c r="N7581" s="8">
        <f t="shared" si="2367"/>
        <v>-1.7249188263377997</v>
      </c>
      <c r="O7581" s="8">
        <f t="shared" si="2368"/>
        <v>-0.32155054452813969</v>
      </c>
      <c r="P7581" s="4">
        <f t="shared" si="2369"/>
        <v>0</v>
      </c>
      <c r="Q7581" s="7">
        <f t="shared" si="2370"/>
        <v>0</v>
      </c>
      <c r="R7581" s="4">
        <f t="shared" si="2371"/>
        <v>0</v>
      </c>
      <c r="S7581" s="4">
        <f t="shared" si="2372"/>
        <v>0</v>
      </c>
      <c r="T7581" s="4">
        <f t="shared" si="2373"/>
        <v>0</v>
      </c>
      <c r="U7581" s="7">
        <f t="shared" si="2374"/>
        <v>0</v>
      </c>
      <c r="V7581" s="4">
        <f t="shared" si="2360"/>
        <v>0.38268428076468186</v>
      </c>
      <c r="W7581" s="14">
        <f t="shared" si="2361"/>
        <v>0</v>
      </c>
      <c r="X7581" s="7">
        <f t="shared" si="2375"/>
        <v>18.899999999999999</v>
      </c>
      <c r="Y7581" s="4">
        <f t="shared" si="2376"/>
        <v>-2.2936000000000005</v>
      </c>
      <c r="Z7581" s="7">
        <f t="shared" si="2377"/>
        <v>19.538077600000001</v>
      </c>
      <c r="AA7581" s="14">
        <f t="shared" si="2378"/>
        <v>0</v>
      </c>
      <c r="AB7581" s="15">
        <v>2.6214615380000001</v>
      </c>
      <c r="AC7581" s="16">
        <f t="shared" si="2379"/>
        <v>1.9660961535000001</v>
      </c>
    </row>
    <row r="7582" spans="1:29" x14ac:dyDescent="0.25">
      <c r="A7582" s="1">
        <v>31728</v>
      </c>
      <c r="B7582" s="2">
        <v>0.79166666666666663</v>
      </c>
      <c r="C7582">
        <v>0</v>
      </c>
      <c r="D7582">
        <v>0</v>
      </c>
      <c r="E7582">
        <v>0</v>
      </c>
      <c r="F7582">
        <f t="shared" si="2362"/>
        <v>0</v>
      </c>
      <c r="G7582" s="8">
        <v>13.9</v>
      </c>
      <c r="H7582">
        <v>19</v>
      </c>
      <c r="I7582">
        <v>7579</v>
      </c>
      <c r="J7582">
        <f t="shared" si="2363"/>
        <v>316</v>
      </c>
      <c r="K7582" s="11">
        <f t="shared" si="2364"/>
        <v>4.0564520527120953</v>
      </c>
      <c r="L7582">
        <f t="shared" si="2365"/>
        <v>15.322275007261265</v>
      </c>
      <c r="M7582">
        <f t="shared" si="2366"/>
        <v>19.588704583454355</v>
      </c>
      <c r="N7582" s="8">
        <f t="shared" si="2367"/>
        <v>-1.9867182141369493</v>
      </c>
      <c r="O7582" s="8">
        <f t="shared" si="2368"/>
        <v>-0.32155054452813969</v>
      </c>
      <c r="P7582" s="4">
        <f t="shared" si="2369"/>
        <v>0</v>
      </c>
      <c r="Q7582" s="7">
        <f t="shared" si="2370"/>
        <v>0</v>
      </c>
      <c r="R7582" s="4">
        <f t="shared" si="2371"/>
        <v>0</v>
      </c>
      <c r="S7582" s="4">
        <f t="shared" si="2372"/>
        <v>0</v>
      </c>
      <c r="T7582" s="4">
        <f t="shared" si="2373"/>
        <v>0</v>
      </c>
      <c r="U7582" s="7">
        <f t="shared" si="2374"/>
        <v>0</v>
      </c>
      <c r="V7582" s="4">
        <f t="shared" si="2360"/>
        <v>0.38268428076468186</v>
      </c>
      <c r="W7582" s="14">
        <f t="shared" si="2361"/>
        <v>0</v>
      </c>
      <c r="X7582" s="7">
        <f t="shared" si="2375"/>
        <v>13.9</v>
      </c>
      <c r="Y7582" s="4">
        <f t="shared" si="2376"/>
        <v>-4.1735999999999995</v>
      </c>
      <c r="Z7582" s="7">
        <f t="shared" si="2377"/>
        <v>19.8971576</v>
      </c>
      <c r="AA7582" s="14">
        <f t="shared" si="2378"/>
        <v>0</v>
      </c>
      <c r="AB7582" s="15">
        <v>2.3454615379999999</v>
      </c>
      <c r="AC7582" s="16">
        <f t="shared" si="2379"/>
        <v>1.7590961534999998</v>
      </c>
    </row>
    <row r="7583" spans="1:29" x14ac:dyDescent="0.25">
      <c r="A7583" s="1">
        <v>31728</v>
      </c>
      <c r="B7583" s="2">
        <v>0.83333333333333337</v>
      </c>
      <c r="C7583">
        <v>0</v>
      </c>
      <c r="D7583">
        <v>0</v>
      </c>
      <c r="E7583">
        <v>0</v>
      </c>
      <c r="F7583">
        <f t="shared" si="2362"/>
        <v>0</v>
      </c>
      <c r="G7583" s="8">
        <v>13.3</v>
      </c>
      <c r="H7583">
        <v>20</v>
      </c>
      <c r="I7583">
        <v>7580</v>
      </c>
      <c r="J7583">
        <f t="shared" si="2363"/>
        <v>316</v>
      </c>
      <c r="K7583" s="11">
        <f t="shared" si="2364"/>
        <v>4.0564520527120953</v>
      </c>
      <c r="L7583">
        <f t="shared" si="2365"/>
        <v>15.322275007261265</v>
      </c>
      <c r="M7583">
        <f t="shared" si="2366"/>
        <v>20.588704583454355</v>
      </c>
      <c r="N7583" s="8">
        <f t="shared" si="2367"/>
        <v>-2.2485176019360988</v>
      </c>
      <c r="O7583" s="8">
        <f t="shared" si="2368"/>
        <v>-0.32155054452813969</v>
      </c>
      <c r="P7583" s="4">
        <f t="shared" si="2369"/>
        <v>0</v>
      </c>
      <c r="Q7583" s="7">
        <f t="shared" si="2370"/>
        <v>0</v>
      </c>
      <c r="R7583" s="4">
        <f t="shared" si="2371"/>
        <v>0</v>
      </c>
      <c r="S7583" s="4">
        <f t="shared" si="2372"/>
        <v>0</v>
      </c>
      <c r="T7583" s="4">
        <f t="shared" si="2373"/>
        <v>1</v>
      </c>
      <c r="U7583" s="7">
        <f t="shared" si="2374"/>
        <v>0</v>
      </c>
      <c r="V7583" s="4">
        <f t="shared" si="2360"/>
        <v>0.38268428076468186</v>
      </c>
      <c r="W7583" s="14">
        <f t="shared" si="2361"/>
        <v>0</v>
      </c>
      <c r="X7583" s="7">
        <f t="shared" si="2375"/>
        <v>13.3</v>
      </c>
      <c r="Y7583" s="4">
        <f t="shared" si="2376"/>
        <v>-4.3991999999999996</v>
      </c>
      <c r="Z7583" s="7">
        <f t="shared" si="2377"/>
        <v>19.940247199999998</v>
      </c>
      <c r="AA7583" s="14">
        <f t="shared" si="2378"/>
        <v>0</v>
      </c>
      <c r="AB7583" s="15">
        <v>2.2380769229999999</v>
      </c>
      <c r="AC7583" s="16">
        <f t="shared" si="2379"/>
        <v>1.6785576922500001</v>
      </c>
    </row>
    <row r="7584" spans="1:29" x14ac:dyDescent="0.25">
      <c r="A7584" s="1">
        <v>31728</v>
      </c>
      <c r="B7584" s="2">
        <v>0.875</v>
      </c>
      <c r="C7584">
        <v>0</v>
      </c>
      <c r="D7584">
        <v>0</v>
      </c>
      <c r="E7584">
        <v>0</v>
      </c>
      <c r="F7584">
        <f t="shared" si="2362"/>
        <v>0</v>
      </c>
      <c r="G7584" s="8">
        <v>11.7</v>
      </c>
      <c r="H7584">
        <v>21</v>
      </c>
      <c r="I7584">
        <v>7581</v>
      </c>
      <c r="J7584">
        <f t="shared" si="2363"/>
        <v>316</v>
      </c>
      <c r="K7584" s="11">
        <f t="shared" si="2364"/>
        <v>4.0564520527120953</v>
      </c>
      <c r="L7584">
        <f t="shared" si="2365"/>
        <v>15.322275007261265</v>
      </c>
      <c r="M7584">
        <f t="shared" si="2366"/>
        <v>21.588704583454355</v>
      </c>
      <c r="N7584" s="8">
        <f t="shared" si="2367"/>
        <v>-2.510316989735248</v>
      </c>
      <c r="O7584" s="8">
        <f t="shared" si="2368"/>
        <v>-0.32155054452813969</v>
      </c>
      <c r="P7584" s="4">
        <f t="shared" si="2369"/>
        <v>0</v>
      </c>
      <c r="Q7584" s="7">
        <f t="shared" si="2370"/>
        <v>0</v>
      </c>
      <c r="R7584" s="4">
        <f t="shared" si="2371"/>
        <v>0</v>
      </c>
      <c r="S7584" s="4">
        <f t="shared" si="2372"/>
        <v>0</v>
      </c>
      <c r="T7584" s="4">
        <f t="shared" si="2373"/>
        <v>1</v>
      </c>
      <c r="U7584" s="7">
        <f t="shared" si="2374"/>
        <v>0</v>
      </c>
      <c r="V7584" s="4">
        <f t="shared" si="2360"/>
        <v>0.38268428076468186</v>
      </c>
      <c r="W7584" s="14">
        <f t="shared" si="2361"/>
        <v>0</v>
      </c>
      <c r="X7584" s="7">
        <f t="shared" si="2375"/>
        <v>11.7</v>
      </c>
      <c r="Y7584" s="4">
        <f t="shared" si="2376"/>
        <v>-5.0007999999999999</v>
      </c>
      <c r="Z7584" s="7">
        <f t="shared" si="2377"/>
        <v>20.055152799999998</v>
      </c>
      <c r="AA7584" s="14">
        <f t="shared" si="2378"/>
        <v>0</v>
      </c>
      <c r="AB7584" s="15">
        <v>2.1617692310000001</v>
      </c>
      <c r="AC7584" s="16">
        <f t="shared" si="2379"/>
        <v>1.6213269232500001</v>
      </c>
    </row>
    <row r="7585" spans="1:29" x14ac:dyDescent="0.25">
      <c r="A7585" s="1">
        <v>31728</v>
      </c>
      <c r="B7585" s="2">
        <v>0.91666666666666663</v>
      </c>
      <c r="C7585">
        <v>0</v>
      </c>
      <c r="D7585">
        <v>0</v>
      </c>
      <c r="E7585">
        <v>0</v>
      </c>
      <c r="F7585">
        <f t="shared" si="2362"/>
        <v>0</v>
      </c>
      <c r="G7585" s="8">
        <v>11.7</v>
      </c>
      <c r="H7585">
        <v>22</v>
      </c>
      <c r="I7585">
        <v>7582</v>
      </c>
      <c r="J7585">
        <f t="shared" si="2363"/>
        <v>316</v>
      </c>
      <c r="K7585" s="11">
        <f t="shared" si="2364"/>
        <v>4.0564520527120953</v>
      </c>
      <c r="L7585">
        <f t="shared" si="2365"/>
        <v>15.322275007261265</v>
      </c>
      <c r="M7585">
        <f t="shared" si="2366"/>
        <v>22.588704583454355</v>
      </c>
      <c r="N7585" s="8">
        <f t="shared" si="2367"/>
        <v>-2.7721163775343975</v>
      </c>
      <c r="O7585" s="8">
        <f t="shared" si="2368"/>
        <v>-0.32155054452813969</v>
      </c>
      <c r="P7585" s="4">
        <f t="shared" si="2369"/>
        <v>0</v>
      </c>
      <c r="Q7585" s="7">
        <f t="shared" si="2370"/>
        <v>0</v>
      </c>
      <c r="R7585" s="4">
        <f t="shared" si="2371"/>
        <v>0</v>
      </c>
      <c r="S7585" s="4">
        <f t="shared" si="2372"/>
        <v>0</v>
      </c>
      <c r="T7585" s="4">
        <f t="shared" si="2373"/>
        <v>1</v>
      </c>
      <c r="U7585" s="7">
        <f t="shared" si="2374"/>
        <v>0</v>
      </c>
      <c r="V7585" s="4">
        <f t="shared" si="2360"/>
        <v>0.38268428076468186</v>
      </c>
      <c r="W7585" s="14">
        <f t="shared" si="2361"/>
        <v>0</v>
      </c>
      <c r="X7585" s="7">
        <f t="shared" si="2375"/>
        <v>11.7</v>
      </c>
      <c r="Y7585" s="4">
        <f t="shared" si="2376"/>
        <v>-5.0007999999999999</v>
      </c>
      <c r="Z7585" s="7">
        <f t="shared" si="2377"/>
        <v>20.055152799999998</v>
      </c>
      <c r="AA7585" s="14">
        <f t="shared" si="2378"/>
        <v>0</v>
      </c>
      <c r="AB7585" s="15">
        <v>2.137846154</v>
      </c>
      <c r="AC7585" s="16">
        <f t="shared" si="2379"/>
        <v>1.6033846155</v>
      </c>
    </row>
    <row r="7586" spans="1:29" x14ac:dyDescent="0.25">
      <c r="A7586" s="1">
        <v>31728</v>
      </c>
      <c r="B7586" s="2">
        <v>0.95833333333333337</v>
      </c>
      <c r="C7586">
        <v>0</v>
      </c>
      <c r="D7586">
        <v>0</v>
      </c>
      <c r="E7586">
        <v>0</v>
      </c>
      <c r="F7586">
        <f t="shared" si="2362"/>
        <v>0</v>
      </c>
      <c r="G7586" s="8">
        <v>10.6</v>
      </c>
      <c r="H7586">
        <v>23</v>
      </c>
      <c r="I7586">
        <v>7583</v>
      </c>
      <c r="J7586">
        <f t="shared" si="2363"/>
        <v>316</v>
      </c>
      <c r="K7586" s="11">
        <f t="shared" si="2364"/>
        <v>4.0564520527120953</v>
      </c>
      <c r="L7586">
        <f t="shared" si="2365"/>
        <v>15.322275007261265</v>
      </c>
      <c r="M7586">
        <f t="shared" si="2366"/>
        <v>23.588704583454355</v>
      </c>
      <c r="N7586" s="8">
        <f t="shared" si="2367"/>
        <v>-3.0339157653335467</v>
      </c>
      <c r="O7586" s="8">
        <f t="shared" si="2368"/>
        <v>-0.32155054452813969</v>
      </c>
      <c r="P7586" s="4">
        <f t="shared" si="2369"/>
        <v>0</v>
      </c>
      <c r="Q7586" s="7">
        <f t="shared" si="2370"/>
        <v>0</v>
      </c>
      <c r="R7586" s="4">
        <f t="shared" si="2371"/>
        <v>0</v>
      </c>
      <c r="S7586" s="4">
        <f t="shared" si="2372"/>
        <v>0</v>
      </c>
      <c r="T7586" s="4">
        <f t="shared" si="2373"/>
        <v>1</v>
      </c>
      <c r="U7586" s="7">
        <f t="shared" si="2374"/>
        <v>0</v>
      </c>
      <c r="V7586" s="4">
        <f t="shared" si="2360"/>
        <v>0.38268428076468186</v>
      </c>
      <c r="W7586" s="14">
        <f t="shared" si="2361"/>
        <v>0</v>
      </c>
      <c r="X7586" s="7">
        <f t="shared" si="2375"/>
        <v>10.6</v>
      </c>
      <c r="Y7586" s="4">
        <f t="shared" si="2376"/>
        <v>-5.4144000000000005</v>
      </c>
      <c r="Z7586" s="7">
        <f t="shared" si="2377"/>
        <v>20.134150399999999</v>
      </c>
      <c r="AA7586" s="14">
        <f t="shared" si="2378"/>
        <v>0</v>
      </c>
      <c r="AB7586" s="15">
        <v>1.9665384619999999</v>
      </c>
      <c r="AC7586" s="16">
        <f t="shared" si="2379"/>
        <v>1.4749038464999999</v>
      </c>
    </row>
    <row r="7587" spans="1:29" x14ac:dyDescent="0.25">
      <c r="A7587" s="1">
        <v>31728</v>
      </c>
      <c r="B7587" s="3">
        <v>1</v>
      </c>
      <c r="C7587">
        <v>0</v>
      </c>
      <c r="D7587">
        <v>0</v>
      </c>
      <c r="E7587">
        <v>0</v>
      </c>
      <c r="F7587">
        <f t="shared" si="2362"/>
        <v>0</v>
      </c>
      <c r="G7587" s="8">
        <v>10.6</v>
      </c>
      <c r="H7587">
        <v>24</v>
      </c>
      <c r="I7587">
        <v>7584</v>
      </c>
      <c r="J7587">
        <f t="shared" si="2363"/>
        <v>316</v>
      </c>
      <c r="K7587" s="11">
        <f t="shared" si="2364"/>
        <v>4.0564520527120953</v>
      </c>
      <c r="L7587">
        <f t="shared" si="2365"/>
        <v>15.322275007261265</v>
      </c>
      <c r="M7587">
        <f t="shared" si="2366"/>
        <v>24.588704583454355</v>
      </c>
      <c r="N7587" s="8">
        <f t="shared" si="2367"/>
        <v>-3.2957151531326963</v>
      </c>
      <c r="O7587" s="8">
        <f t="shared" si="2368"/>
        <v>-0.32155054452813969</v>
      </c>
      <c r="P7587" s="4">
        <f t="shared" si="2369"/>
        <v>0</v>
      </c>
      <c r="Q7587" s="7">
        <f t="shared" si="2370"/>
        <v>0</v>
      </c>
      <c r="R7587" s="4">
        <f t="shared" si="2371"/>
        <v>0</v>
      </c>
      <c r="S7587" s="4">
        <f t="shared" si="2372"/>
        <v>0</v>
      </c>
      <c r="T7587" s="4">
        <f t="shared" si="2373"/>
        <v>1</v>
      </c>
      <c r="U7587" s="7">
        <f t="shared" si="2374"/>
        <v>0</v>
      </c>
      <c r="V7587" s="4">
        <f t="shared" si="2360"/>
        <v>0.38268428076468186</v>
      </c>
      <c r="W7587" s="14">
        <f t="shared" si="2361"/>
        <v>0</v>
      </c>
      <c r="X7587" s="7">
        <f t="shared" si="2375"/>
        <v>10.6</v>
      </c>
      <c r="Y7587" s="4">
        <f t="shared" si="2376"/>
        <v>-5.4144000000000005</v>
      </c>
      <c r="Z7587" s="7">
        <f t="shared" si="2377"/>
        <v>20.134150399999999</v>
      </c>
      <c r="AA7587" s="14">
        <f t="shared" si="2378"/>
        <v>0</v>
      </c>
      <c r="AB7587" s="15">
        <v>1.881384615</v>
      </c>
      <c r="AC7587" s="16">
        <f t="shared" si="2379"/>
        <v>1.41103846125</v>
      </c>
    </row>
    <row r="7588" spans="1:29" x14ac:dyDescent="0.25">
      <c r="A7588" s="1">
        <v>31729</v>
      </c>
      <c r="B7588" s="2">
        <v>4.1666666666666664E-2</v>
      </c>
      <c r="C7588">
        <v>0</v>
      </c>
      <c r="D7588">
        <v>0</v>
      </c>
      <c r="E7588">
        <v>0</v>
      </c>
      <c r="F7588">
        <f t="shared" si="2362"/>
        <v>0</v>
      </c>
      <c r="G7588" s="8">
        <v>8.9</v>
      </c>
      <c r="H7588">
        <v>1</v>
      </c>
      <c r="I7588">
        <v>7585</v>
      </c>
      <c r="J7588">
        <f t="shared" si="2363"/>
        <v>317</v>
      </c>
      <c r="K7588" s="11">
        <f t="shared" si="2364"/>
        <v>4.0737135508087432</v>
      </c>
      <c r="L7588">
        <f t="shared" si="2365"/>
        <v>15.141293359705774</v>
      </c>
      <c r="M7588">
        <f t="shared" si="2366"/>
        <v>1.5856882226617628</v>
      </c>
      <c r="N7588" s="8">
        <f t="shared" si="2367"/>
        <v>2.7264604476566223</v>
      </c>
      <c r="O7588" s="8">
        <f t="shared" si="2368"/>
        <v>-0.32586149127160957</v>
      </c>
      <c r="P7588" s="4">
        <f t="shared" si="2369"/>
        <v>0</v>
      </c>
      <c r="Q7588" s="7">
        <f t="shared" si="2370"/>
        <v>0</v>
      </c>
      <c r="R7588" s="4">
        <f t="shared" si="2371"/>
        <v>0</v>
      </c>
      <c r="S7588" s="4">
        <f t="shared" si="2372"/>
        <v>0</v>
      </c>
      <c r="T7588" s="4">
        <f t="shared" si="2373"/>
        <v>1</v>
      </c>
      <c r="U7588" s="7">
        <f t="shared" si="2374"/>
        <v>0</v>
      </c>
      <c r="V7588" s="4">
        <f t="shared" si="2360"/>
        <v>0.38268428076468186</v>
      </c>
      <c r="W7588" s="14">
        <f t="shared" si="2361"/>
        <v>0</v>
      </c>
      <c r="X7588" s="7">
        <f t="shared" si="2375"/>
        <v>8.9</v>
      </c>
      <c r="Y7588" s="4">
        <f t="shared" si="2376"/>
        <v>-6.0536000000000003</v>
      </c>
      <c r="Z7588" s="7">
        <f t="shared" si="2377"/>
        <v>20.256237600000002</v>
      </c>
      <c r="AA7588" s="14">
        <f t="shared" si="2378"/>
        <v>0</v>
      </c>
      <c r="AB7588" s="15">
        <v>1.860923077</v>
      </c>
      <c r="AC7588" s="16">
        <f t="shared" si="2379"/>
        <v>1.3956923077500001</v>
      </c>
    </row>
    <row r="7589" spans="1:29" x14ac:dyDescent="0.25">
      <c r="A7589" s="1">
        <v>31729</v>
      </c>
      <c r="B7589" s="2">
        <v>8.3333333333333329E-2</v>
      </c>
      <c r="C7589">
        <v>0</v>
      </c>
      <c r="D7589">
        <v>0</v>
      </c>
      <c r="E7589">
        <v>0</v>
      </c>
      <c r="F7589">
        <f t="shared" si="2362"/>
        <v>0</v>
      </c>
      <c r="G7589" s="8">
        <v>9.4</v>
      </c>
      <c r="H7589">
        <v>2</v>
      </c>
      <c r="I7589">
        <v>7586</v>
      </c>
      <c r="J7589">
        <f t="shared" si="2363"/>
        <v>317</v>
      </c>
      <c r="K7589" s="11">
        <f t="shared" si="2364"/>
        <v>4.0737135508087432</v>
      </c>
      <c r="L7589">
        <f t="shared" si="2365"/>
        <v>15.141293359705774</v>
      </c>
      <c r="M7589">
        <f t="shared" si="2366"/>
        <v>2.585688222661763</v>
      </c>
      <c r="N7589" s="8">
        <f t="shared" si="2367"/>
        <v>2.4646610598574727</v>
      </c>
      <c r="O7589" s="8">
        <f t="shared" si="2368"/>
        <v>-0.32586149127160957</v>
      </c>
      <c r="P7589" s="4">
        <f t="shared" si="2369"/>
        <v>0</v>
      </c>
      <c r="Q7589" s="7">
        <f t="shared" si="2370"/>
        <v>0</v>
      </c>
      <c r="R7589" s="4">
        <f t="shared" si="2371"/>
        <v>0</v>
      </c>
      <c r="S7589" s="4">
        <f t="shared" si="2372"/>
        <v>0</v>
      </c>
      <c r="T7589" s="4">
        <f t="shared" si="2373"/>
        <v>1</v>
      </c>
      <c r="U7589" s="7">
        <f t="shared" si="2374"/>
        <v>0</v>
      </c>
      <c r="V7589" s="4">
        <f t="shared" si="2360"/>
        <v>0.38268428076468186</v>
      </c>
      <c r="W7589" s="14">
        <f t="shared" si="2361"/>
        <v>0</v>
      </c>
      <c r="X7589" s="7">
        <f t="shared" si="2375"/>
        <v>9.4</v>
      </c>
      <c r="Y7589" s="4">
        <f t="shared" si="2376"/>
        <v>-5.8655999999999997</v>
      </c>
      <c r="Z7589" s="7">
        <f t="shared" si="2377"/>
        <v>20.220329599999999</v>
      </c>
      <c r="AA7589" s="14">
        <f t="shared" si="2378"/>
        <v>0</v>
      </c>
      <c r="AB7589" s="15">
        <v>1.843230769</v>
      </c>
      <c r="AC7589" s="16">
        <f t="shared" si="2379"/>
        <v>1.3824230767500001</v>
      </c>
    </row>
    <row r="7590" spans="1:29" x14ac:dyDescent="0.25">
      <c r="A7590" s="1">
        <v>31729</v>
      </c>
      <c r="B7590" s="2">
        <v>0.125</v>
      </c>
      <c r="C7590">
        <v>0</v>
      </c>
      <c r="D7590">
        <v>0</v>
      </c>
      <c r="E7590">
        <v>0</v>
      </c>
      <c r="F7590">
        <f t="shared" si="2362"/>
        <v>0</v>
      </c>
      <c r="G7590" s="8">
        <v>8.9</v>
      </c>
      <c r="H7590">
        <v>3</v>
      </c>
      <c r="I7590">
        <v>7587</v>
      </c>
      <c r="J7590">
        <f t="shared" si="2363"/>
        <v>317</v>
      </c>
      <c r="K7590" s="11">
        <f t="shared" si="2364"/>
        <v>4.0737135508087432</v>
      </c>
      <c r="L7590">
        <f t="shared" si="2365"/>
        <v>15.141293359705774</v>
      </c>
      <c r="M7590">
        <f t="shared" si="2366"/>
        <v>3.585688222661763</v>
      </c>
      <c r="N7590" s="8">
        <f t="shared" si="2367"/>
        <v>2.2028616720583236</v>
      </c>
      <c r="O7590" s="8">
        <f t="shared" si="2368"/>
        <v>-0.32586149127160957</v>
      </c>
      <c r="P7590" s="4">
        <f t="shared" si="2369"/>
        <v>0</v>
      </c>
      <c r="Q7590" s="7">
        <f t="shared" si="2370"/>
        <v>0</v>
      </c>
      <c r="R7590" s="4">
        <f t="shared" si="2371"/>
        <v>0</v>
      </c>
      <c r="S7590" s="4">
        <f t="shared" si="2372"/>
        <v>0</v>
      </c>
      <c r="T7590" s="4">
        <f t="shared" si="2373"/>
        <v>1</v>
      </c>
      <c r="U7590" s="7">
        <f t="shared" si="2374"/>
        <v>0</v>
      </c>
      <c r="V7590" s="4">
        <f t="shared" si="2360"/>
        <v>0.38268428076468186</v>
      </c>
      <c r="W7590" s="14">
        <f t="shared" si="2361"/>
        <v>0</v>
      </c>
      <c r="X7590" s="7">
        <f t="shared" si="2375"/>
        <v>8.9</v>
      </c>
      <c r="Y7590" s="4">
        <f t="shared" si="2376"/>
        <v>-6.0536000000000003</v>
      </c>
      <c r="Z7590" s="7">
        <f t="shared" si="2377"/>
        <v>20.256237600000002</v>
      </c>
      <c r="AA7590" s="14">
        <f t="shared" si="2378"/>
        <v>0</v>
      </c>
      <c r="AB7590" s="15">
        <v>1.7615384620000001</v>
      </c>
      <c r="AC7590" s="16">
        <f t="shared" si="2379"/>
        <v>1.3211538465000001</v>
      </c>
    </row>
    <row r="7591" spans="1:29" x14ac:dyDescent="0.25">
      <c r="A7591" s="1">
        <v>31729</v>
      </c>
      <c r="B7591" s="2">
        <v>0.16666666666666666</v>
      </c>
      <c r="C7591">
        <v>0</v>
      </c>
      <c r="D7591">
        <v>0</v>
      </c>
      <c r="E7591">
        <v>0</v>
      </c>
      <c r="F7591">
        <f t="shared" si="2362"/>
        <v>0</v>
      </c>
      <c r="G7591" s="8">
        <v>7.8</v>
      </c>
      <c r="H7591">
        <v>4</v>
      </c>
      <c r="I7591">
        <v>7588</v>
      </c>
      <c r="J7591">
        <f t="shared" si="2363"/>
        <v>317</v>
      </c>
      <c r="K7591" s="11">
        <f t="shared" si="2364"/>
        <v>4.0737135508087432</v>
      </c>
      <c r="L7591">
        <f t="shared" si="2365"/>
        <v>15.141293359705774</v>
      </c>
      <c r="M7591">
        <f t="shared" si="2366"/>
        <v>4.585688222661763</v>
      </c>
      <c r="N7591" s="8">
        <f t="shared" si="2367"/>
        <v>1.9410622842591736</v>
      </c>
      <c r="O7591" s="8">
        <f t="shared" si="2368"/>
        <v>-0.32586149127160957</v>
      </c>
      <c r="P7591" s="4">
        <f t="shared" si="2369"/>
        <v>0</v>
      </c>
      <c r="Q7591" s="7">
        <f t="shared" si="2370"/>
        <v>0</v>
      </c>
      <c r="R7591" s="4">
        <f t="shared" si="2371"/>
        <v>0</v>
      </c>
      <c r="S7591" s="4">
        <f t="shared" si="2372"/>
        <v>0</v>
      </c>
      <c r="T7591" s="4">
        <f t="shared" si="2373"/>
        <v>0</v>
      </c>
      <c r="U7591" s="7">
        <f t="shared" si="2374"/>
        <v>0</v>
      </c>
      <c r="V7591" s="4">
        <f t="shared" si="2360"/>
        <v>0.38268428076468186</v>
      </c>
      <c r="W7591" s="14">
        <f t="shared" si="2361"/>
        <v>0</v>
      </c>
      <c r="X7591" s="7">
        <f t="shared" si="2375"/>
        <v>7.8</v>
      </c>
      <c r="Y7591" s="4">
        <f t="shared" si="2376"/>
        <v>-6.4672000000000001</v>
      </c>
      <c r="Z7591" s="7">
        <f t="shared" si="2377"/>
        <v>20.3352352</v>
      </c>
      <c r="AA7591" s="14">
        <f t="shared" si="2378"/>
        <v>0</v>
      </c>
      <c r="AB7591" s="15">
        <v>1.852076923</v>
      </c>
      <c r="AC7591" s="16">
        <f t="shared" si="2379"/>
        <v>1.38905769225</v>
      </c>
    </row>
    <row r="7592" spans="1:29" x14ac:dyDescent="0.25">
      <c r="A7592" s="1">
        <v>31729</v>
      </c>
      <c r="B7592" s="2">
        <v>0.20833333333333334</v>
      </c>
      <c r="C7592">
        <v>0</v>
      </c>
      <c r="D7592">
        <v>0</v>
      </c>
      <c r="E7592">
        <v>0</v>
      </c>
      <c r="F7592">
        <f t="shared" si="2362"/>
        <v>0</v>
      </c>
      <c r="G7592" s="8">
        <v>5.6</v>
      </c>
      <c r="H7592">
        <v>5</v>
      </c>
      <c r="I7592">
        <v>7589</v>
      </c>
      <c r="J7592">
        <f t="shared" si="2363"/>
        <v>317</v>
      </c>
      <c r="K7592" s="11">
        <f t="shared" si="2364"/>
        <v>4.0737135508087432</v>
      </c>
      <c r="L7592">
        <f t="shared" si="2365"/>
        <v>15.141293359705774</v>
      </c>
      <c r="M7592">
        <f t="shared" si="2366"/>
        <v>5.585688222661763</v>
      </c>
      <c r="N7592" s="8">
        <f t="shared" si="2367"/>
        <v>1.6792628964600245</v>
      </c>
      <c r="O7592" s="8">
        <f t="shared" si="2368"/>
        <v>-0.32586149127160957</v>
      </c>
      <c r="P7592" s="4">
        <f t="shared" si="2369"/>
        <v>0</v>
      </c>
      <c r="Q7592" s="7">
        <f t="shared" si="2370"/>
        <v>0</v>
      </c>
      <c r="R7592" s="4">
        <f t="shared" si="2371"/>
        <v>0</v>
      </c>
      <c r="S7592" s="4">
        <f t="shared" si="2372"/>
        <v>0</v>
      </c>
      <c r="T7592" s="4">
        <f t="shared" si="2373"/>
        <v>0</v>
      </c>
      <c r="U7592" s="7">
        <f t="shared" si="2374"/>
        <v>0</v>
      </c>
      <c r="V7592" s="4">
        <f t="shared" si="2360"/>
        <v>0.38268428076468186</v>
      </c>
      <c r="W7592" s="14">
        <f t="shared" si="2361"/>
        <v>0</v>
      </c>
      <c r="X7592" s="7">
        <f t="shared" si="2375"/>
        <v>5.6</v>
      </c>
      <c r="Y7592" s="4">
        <f t="shared" si="2376"/>
        <v>-7.2943999999999996</v>
      </c>
      <c r="Z7592" s="7">
        <f t="shared" si="2377"/>
        <v>20.493230399999998</v>
      </c>
      <c r="AA7592" s="14">
        <f t="shared" si="2378"/>
        <v>0</v>
      </c>
      <c r="AB7592" s="15">
        <v>1.862692308</v>
      </c>
      <c r="AC7592" s="16">
        <f t="shared" si="2379"/>
        <v>1.397019231</v>
      </c>
    </row>
    <row r="7593" spans="1:29" x14ac:dyDescent="0.25">
      <c r="A7593" s="1">
        <v>31729</v>
      </c>
      <c r="B7593" s="2">
        <v>0.25</v>
      </c>
      <c r="C7593">
        <v>0</v>
      </c>
      <c r="D7593">
        <v>0</v>
      </c>
      <c r="E7593">
        <v>0</v>
      </c>
      <c r="F7593">
        <f t="shared" si="2362"/>
        <v>0</v>
      </c>
      <c r="G7593" s="8">
        <v>6.7</v>
      </c>
      <c r="H7593">
        <v>6</v>
      </c>
      <c r="I7593">
        <v>7590</v>
      </c>
      <c r="J7593">
        <f t="shared" si="2363"/>
        <v>317</v>
      </c>
      <c r="K7593" s="11">
        <f t="shared" si="2364"/>
        <v>4.0737135508087432</v>
      </c>
      <c r="L7593">
        <f t="shared" si="2365"/>
        <v>15.141293359705774</v>
      </c>
      <c r="M7593">
        <f t="shared" si="2366"/>
        <v>6.585688222661763</v>
      </c>
      <c r="N7593" s="8">
        <f t="shared" si="2367"/>
        <v>1.4174635086608751</v>
      </c>
      <c r="O7593" s="8">
        <f t="shared" si="2368"/>
        <v>-0.32586149127160957</v>
      </c>
      <c r="P7593" s="4">
        <f t="shared" si="2369"/>
        <v>0</v>
      </c>
      <c r="Q7593" s="7">
        <f t="shared" si="2370"/>
        <v>0</v>
      </c>
      <c r="R7593" s="4">
        <f t="shared" si="2371"/>
        <v>0</v>
      </c>
      <c r="S7593" s="4">
        <f t="shared" si="2372"/>
        <v>0</v>
      </c>
      <c r="T7593" s="4">
        <f t="shared" si="2373"/>
        <v>0</v>
      </c>
      <c r="U7593" s="7">
        <f t="shared" si="2374"/>
        <v>0</v>
      </c>
      <c r="V7593" s="4">
        <f t="shared" si="2360"/>
        <v>0.38268428076468186</v>
      </c>
      <c r="W7593" s="14">
        <f t="shared" si="2361"/>
        <v>0</v>
      </c>
      <c r="X7593" s="7">
        <f t="shared" si="2375"/>
        <v>6.7</v>
      </c>
      <c r="Y7593" s="4">
        <f t="shared" si="2376"/>
        <v>-6.8808000000000007</v>
      </c>
      <c r="Z7593" s="7">
        <f t="shared" si="2377"/>
        <v>20.414232800000001</v>
      </c>
      <c r="AA7593" s="14">
        <f t="shared" si="2378"/>
        <v>0</v>
      </c>
      <c r="AB7593" s="15">
        <v>1.8041538459999999</v>
      </c>
      <c r="AC7593" s="16">
        <f t="shared" si="2379"/>
        <v>1.3531153844999999</v>
      </c>
    </row>
    <row r="7594" spans="1:29" x14ac:dyDescent="0.25">
      <c r="A7594" s="1">
        <v>31729</v>
      </c>
      <c r="B7594" s="2">
        <v>0.29166666666666669</v>
      </c>
      <c r="C7594">
        <v>31</v>
      </c>
      <c r="D7594">
        <v>98</v>
      </c>
      <c r="E7594">
        <v>21</v>
      </c>
      <c r="F7594">
        <f t="shared" si="2362"/>
        <v>10</v>
      </c>
      <c r="G7594" s="8">
        <v>7.2</v>
      </c>
      <c r="H7594">
        <v>7</v>
      </c>
      <c r="I7594">
        <v>7591</v>
      </c>
      <c r="J7594">
        <f t="shared" si="2363"/>
        <v>317</v>
      </c>
      <c r="K7594" s="11">
        <f t="shared" si="2364"/>
        <v>4.0737135508087432</v>
      </c>
      <c r="L7594">
        <f t="shared" si="2365"/>
        <v>15.141293359705774</v>
      </c>
      <c r="M7594">
        <f t="shared" si="2366"/>
        <v>7.585688222661763</v>
      </c>
      <c r="N7594" s="8">
        <f t="shared" si="2367"/>
        <v>1.1556641208617255</v>
      </c>
      <c r="O7594" s="8">
        <f t="shared" si="2368"/>
        <v>-0.32586149127160957</v>
      </c>
      <c r="P7594" s="4">
        <f t="shared" si="2369"/>
        <v>0.12024790251740577</v>
      </c>
      <c r="Q7594" s="7">
        <f t="shared" si="2370"/>
        <v>0.12053959309264775</v>
      </c>
      <c r="R7594" s="4">
        <f t="shared" si="2371"/>
        <v>1.0618213430590711</v>
      </c>
      <c r="S7594" s="4">
        <f t="shared" si="2372"/>
        <v>1.0618213430590711</v>
      </c>
      <c r="T7594" s="4">
        <f t="shared" si="2373"/>
        <v>0</v>
      </c>
      <c r="U7594" s="7">
        <f t="shared" si="2374"/>
        <v>1.0618213430590711</v>
      </c>
      <c r="V7594" s="4">
        <f t="shared" si="2360"/>
        <v>0.2962167691396696</v>
      </c>
      <c r="W7594" s="14">
        <f t="shared" si="2361"/>
        <v>49.22997477715586</v>
      </c>
      <c r="X7594" s="7">
        <f t="shared" si="2375"/>
        <v>8.7999741802575659</v>
      </c>
      <c r="Y7594" s="4">
        <f t="shared" si="2376"/>
        <v>-6.0912097082231558</v>
      </c>
      <c r="Z7594" s="7">
        <f t="shared" si="2377"/>
        <v>20.263421054270623</v>
      </c>
      <c r="AA7594" s="14">
        <f t="shared" si="2378"/>
        <v>0.23189532046381178</v>
      </c>
      <c r="AB7594" s="15">
        <v>1.7713076919999999</v>
      </c>
      <c r="AC7594" s="16">
        <f t="shared" si="2379"/>
        <v>1.328480769</v>
      </c>
    </row>
    <row r="7595" spans="1:29" x14ac:dyDescent="0.25">
      <c r="A7595" s="1">
        <v>31729</v>
      </c>
      <c r="B7595" s="2">
        <v>0.33333333333333331</v>
      </c>
      <c r="C7595">
        <v>168</v>
      </c>
      <c r="D7595">
        <v>515</v>
      </c>
      <c r="E7595">
        <v>55</v>
      </c>
      <c r="F7595">
        <f t="shared" si="2362"/>
        <v>113</v>
      </c>
      <c r="G7595" s="8">
        <v>11.7</v>
      </c>
      <c r="H7595">
        <v>8</v>
      </c>
      <c r="I7595">
        <v>7592</v>
      </c>
      <c r="J7595">
        <f t="shared" si="2363"/>
        <v>317</v>
      </c>
      <c r="K7595" s="11">
        <f t="shared" si="2364"/>
        <v>4.0737135508087432</v>
      </c>
      <c r="L7595">
        <f t="shared" si="2365"/>
        <v>15.141293359705774</v>
      </c>
      <c r="M7595">
        <f t="shared" si="2366"/>
        <v>8.5856882226617621</v>
      </c>
      <c r="N7595" s="8">
        <f t="shared" si="2367"/>
        <v>0.89386473306257641</v>
      </c>
      <c r="O7595" s="8">
        <f t="shared" si="2368"/>
        <v>-0.32586149127160957</v>
      </c>
      <c r="P7595" s="4">
        <f t="shared" si="2369"/>
        <v>0.29105560021896371</v>
      </c>
      <c r="Q7595" s="7">
        <f t="shared" si="2370"/>
        <v>0.29533002218536031</v>
      </c>
      <c r="R7595" s="4">
        <f t="shared" si="2371"/>
        <v>0.8818179675807355</v>
      </c>
      <c r="S7595" s="4">
        <f t="shared" si="2372"/>
        <v>0.8818179675807355</v>
      </c>
      <c r="T7595" s="4">
        <f t="shared" si="2373"/>
        <v>0</v>
      </c>
      <c r="U7595" s="7">
        <f t="shared" si="2374"/>
        <v>0.8818179675807355</v>
      </c>
      <c r="V7595" s="4">
        <f t="shared" si="2360"/>
        <v>0.50165831379938775</v>
      </c>
      <c r="W7595" s="14">
        <f t="shared" si="2361"/>
        <v>311.26070908672057</v>
      </c>
      <c r="X7595" s="7">
        <f t="shared" si="2375"/>
        <v>21.815973045318419</v>
      </c>
      <c r="Y7595" s="4">
        <f t="shared" si="2376"/>
        <v>-1.1971941349602746</v>
      </c>
      <c r="Z7595" s="7">
        <f t="shared" si="2377"/>
        <v>19.328664079777411</v>
      </c>
      <c r="AA7595" s="14">
        <f t="shared" si="2378"/>
        <v>1.3985427419391208</v>
      </c>
      <c r="AB7595" s="15">
        <v>1.7198461540000001</v>
      </c>
      <c r="AC7595" s="16">
        <f t="shared" si="2379"/>
        <v>1.2898846155000001</v>
      </c>
    </row>
    <row r="7596" spans="1:29" x14ac:dyDescent="0.25">
      <c r="A7596" s="1">
        <v>31729</v>
      </c>
      <c r="B7596" s="2">
        <v>0.375</v>
      </c>
      <c r="C7596">
        <v>349</v>
      </c>
      <c r="D7596">
        <v>704</v>
      </c>
      <c r="E7596">
        <v>84</v>
      </c>
      <c r="F7596">
        <f t="shared" si="2362"/>
        <v>265</v>
      </c>
      <c r="G7596" s="8">
        <v>15.6</v>
      </c>
      <c r="H7596">
        <v>9</v>
      </c>
      <c r="I7596">
        <v>7593</v>
      </c>
      <c r="J7596">
        <f t="shared" si="2363"/>
        <v>317</v>
      </c>
      <c r="K7596" s="11">
        <f t="shared" si="2364"/>
        <v>4.0737135508087432</v>
      </c>
      <c r="L7596">
        <f t="shared" si="2365"/>
        <v>15.141293359705774</v>
      </c>
      <c r="M7596">
        <f t="shared" si="2366"/>
        <v>9.5856882226617621</v>
      </c>
      <c r="N7596" s="8">
        <f t="shared" si="2367"/>
        <v>0.63206534526342706</v>
      </c>
      <c r="O7596" s="8">
        <f t="shared" si="2368"/>
        <v>-0.32586149127160957</v>
      </c>
      <c r="P7596" s="4">
        <f t="shared" si="2369"/>
        <v>0.42917961612525424</v>
      </c>
      <c r="Q7596" s="7">
        <f t="shared" si="2370"/>
        <v>0.44358429189529541</v>
      </c>
      <c r="R7596" s="4">
        <f t="shared" si="2371"/>
        <v>0.66835491861653695</v>
      </c>
      <c r="S7596" s="4">
        <f t="shared" si="2372"/>
        <v>0.66835491861653695</v>
      </c>
      <c r="T7596" s="4">
        <f t="shared" si="2373"/>
        <v>0</v>
      </c>
      <c r="U7596" s="7">
        <f t="shared" si="2374"/>
        <v>0.66835491861653695</v>
      </c>
      <c r="V7596" s="4">
        <f t="shared" si="2360"/>
        <v>0.66778906530668913</v>
      </c>
      <c r="W7596" s="14">
        <f t="shared" si="2361"/>
        <v>550.92642758178215</v>
      </c>
      <c r="X7596" s="7">
        <f t="shared" si="2375"/>
        <v>33.505108896407918</v>
      </c>
      <c r="Y7596" s="4">
        <f t="shared" si="2376"/>
        <v>3.1979209450493773</v>
      </c>
      <c r="Z7596" s="7">
        <f t="shared" si="2377"/>
        <v>18.48919709949557</v>
      </c>
      <c r="AA7596" s="14">
        <f t="shared" si="2378"/>
        <v>2.3678885676727539</v>
      </c>
      <c r="AB7596" s="15">
        <v>3.7955384620000001</v>
      </c>
      <c r="AC7596" s="16">
        <f t="shared" si="2379"/>
        <v>2.8466538465000002</v>
      </c>
    </row>
    <row r="7597" spans="1:29" x14ac:dyDescent="0.25">
      <c r="A7597" s="1">
        <v>31729</v>
      </c>
      <c r="B7597" s="2">
        <v>0.41666666666666669</v>
      </c>
      <c r="C7597">
        <v>498</v>
      </c>
      <c r="D7597">
        <v>796</v>
      </c>
      <c r="E7597">
        <v>104</v>
      </c>
      <c r="F7597">
        <f t="shared" si="2362"/>
        <v>394</v>
      </c>
      <c r="G7597" s="8">
        <v>17.2</v>
      </c>
      <c r="H7597">
        <v>10</v>
      </c>
      <c r="I7597">
        <v>7594</v>
      </c>
      <c r="J7597">
        <f t="shared" si="2363"/>
        <v>317</v>
      </c>
      <c r="K7597" s="11">
        <f t="shared" si="2364"/>
        <v>4.0737135508087432</v>
      </c>
      <c r="L7597">
        <f t="shared" si="2365"/>
        <v>15.141293359705774</v>
      </c>
      <c r="M7597">
        <f t="shared" si="2366"/>
        <v>10.585688222661762</v>
      </c>
      <c r="N7597" s="8">
        <f t="shared" si="2367"/>
        <v>0.3702659574642776</v>
      </c>
      <c r="O7597" s="8">
        <f t="shared" si="2368"/>
        <v>-0.32586149127160957</v>
      </c>
      <c r="P7597" s="4">
        <f t="shared" si="2369"/>
        <v>0.52520702681299247</v>
      </c>
      <c r="Q7597" s="7">
        <f t="shared" si="2370"/>
        <v>0.55295837688180727</v>
      </c>
      <c r="R7597" s="4">
        <f t="shared" si="2371"/>
        <v>0.41463544038680356</v>
      </c>
      <c r="S7597" s="4">
        <f t="shared" si="2372"/>
        <v>0.41463544038680356</v>
      </c>
      <c r="T7597" s="4">
        <f t="shared" si="2373"/>
        <v>0</v>
      </c>
      <c r="U7597" s="7">
        <f t="shared" si="2374"/>
        <v>0.41463544038680356</v>
      </c>
      <c r="V7597" s="4">
        <f t="shared" si="2360"/>
        <v>0.78328748749039911</v>
      </c>
      <c r="W7597" s="14">
        <f t="shared" si="2361"/>
        <v>723.5385574591528</v>
      </c>
      <c r="X7597" s="7">
        <f t="shared" si="2375"/>
        <v>40.715003117422469</v>
      </c>
      <c r="Y7597" s="4">
        <f t="shared" si="2376"/>
        <v>5.9088411721508489</v>
      </c>
      <c r="Z7597" s="7">
        <f t="shared" si="2377"/>
        <v>17.971411336119189</v>
      </c>
      <c r="AA7597" s="14">
        <f t="shared" si="2378"/>
        <v>3.0226890109615132</v>
      </c>
      <c r="AB7597" s="15">
        <v>2.8033846150000001</v>
      </c>
      <c r="AC7597" s="16">
        <f t="shared" si="2379"/>
        <v>2.10253846125</v>
      </c>
    </row>
    <row r="7598" spans="1:29" x14ac:dyDescent="0.25">
      <c r="A7598" s="1">
        <v>31729</v>
      </c>
      <c r="B7598" s="2">
        <v>0.45833333333333331</v>
      </c>
      <c r="C7598">
        <v>590</v>
      </c>
      <c r="D7598">
        <v>836</v>
      </c>
      <c r="E7598">
        <v>115</v>
      </c>
      <c r="F7598">
        <f t="shared" si="2362"/>
        <v>475</v>
      </c>
      <c r="G7598" s="8">
        <v>18.899999999999999</v>
      </c>
      <c r="H7598">
        <v>11</v>
      </c>
      <c r="I7598">
        <v>7595</v>
      </c>
      <c r="J7598">
        <f t="shared" si="2363"/>
        <v>317</v>
      </c>
      <c r="K7598" s="11">
        <f t="shared" si="2364"/>
        <v>4.0737135508087432</v>
      </c>
      <c r="L7598">
        <f t="shared" si="2365"/>
        <v>15.141293359705774</v>
      </c>
      <c r="M7598">
        <f t="shared" si="2366"/>
        <v>11.585688222661762</v>
      </c>
      <c r="N7598" s="8">
        <f t="shared" si="2367"/>
        <v>0.10846656966512817</v>
      </c>
      <c r="O7598" s="8">
        <f t="shared" si="2368"/>
        <v>-0.32586149127160957</v>
      </c>
      <c r="P7598" s="4">
        <f t="shared" si="2369"/>
        <v>0.57259372293660826</v>
      </c>
      <c r="Q7598" s="7">
        <f t="shared" si="2370"/>
        <v>0.60966606979709204</v>
      </c>
      <c r="R7598" s="4">
        <f t="shared" si="2371"/>
        <v>0.12542282164419277</v>
      </c>
      <c r="S7598" s="4">
        <f t="shared" si="2372"/>
        <v>0.12542282164419277</v>
      </c>
      <c r="T7598" s="4">
        <f t="shared" si="2373"/>
        <v>0</v>
      </c>
      <c r="U7598" s="7">
        <f t="shared" si="2374"/>
        <v>0.12542282164419277</v>
      </c>
      <c r="V7598" s="4">
        <f t="shared" si="2360"/>
        <v>0.84028255374886518</v>
      </c>
      <c r="W7598" s="14">
        <f t="shared" si="2361"/>
        <v>813.09926784685354</v>
      </c>
      <c r="X7598" s="7">
        <f t="shared" si="2375"/>
        <v>45.32572620502274</v>
      </c>
      <c r="Y7598" s="4">
        <f t="shared" si="2376"/>
        <v>7.6424730530885503</v>
      </c>
      <c r="Z7598" s="7">
        <f t="shared" si="2377"/>
        <v>17.640287646860088</v>
      </c>
      <c r="AA7598" s="14">
        <f t="shared" si="2378"/>
        <v>3.3342551868061805</v>
      </c>
      <c r="AB7598" s="15">
        <v>4.160230769</v>
      </c>
      <c r="AC7598" s="16">
        <f t="shared" si="2379"/>
        <v>3.12017307675</v>
      </c>
    </row>
    <row r="7599" spans="1:29" x14ac:dyDescent="0.25">
      <c r="A7599" s="1">
        <v>31729</v>
      </c>
      <c r="B7599" s="2">
        <v>0.5</v>
      </c>
      <c r="C7599">
        <v>618</v>
      </c>
      <c r="D7599">
        <v>859</v>
      </c>
      <c r="E7599">
        <v>111</v>
      </c>
      <c r="F7599">
        <f t="shared" si="2362"/>
        <v>507</v>
      </c>
      <c r="G7599" s="8">
        <v>19.399999999999999</v>
      </c>
      <c r="H7599">
        <v>12</v>
      </c>
      <c r="I7599">
        <v>7596</v>
      </c>
      <c r="J7599">
        <f t="shared" si="2363"/>
        <v>317</v>
      </c>
      <c r="K7599" s="11">
        <f t="shared" si="2364"/>
        <v>4.0737135508087432</v>
      </c>
      <c r="L7599">
        <f t="shared" si="2365"/>
        <v>15.141293359705774</v>
      </c>
      <c r="M7599">
        <f t="shared" si="2366"/>
        <v>12.585688222661762</v>
      </c>
      <c r="N7599" s="8">
        <f t="shared" si="2367"/>
        <v>-0.15333281813402122</v>
      </c>
      <c r="O7599" s="8">
        <f t="shared" si="2368"/>
        <v>-0.32586149127160957</v>
      </c>
      <c r="P7599" s="4">
        <f t="shared" si="2369"/>
        <v>0.56811037946549536</v>
      </c>
      <c r="Q7599" s="7">
        <f t="shared" si="2370"/>
        <v>0.60420788235259804</v>
      </c>
      <c r="R7599" s="4">
        <f t="shared" si="2371"/>
        <v>-0.17674324005072981</v>
      </c>
      <c r="S7599" s="4">
        <f t="shared" si="2372"/>
        <v>-0.17674324005072981</v>
      </c>
      <c r="T7599" s="4">
        <f t="shared" si="2373"/>
        <v>0</v>
      </c>
      <c r="U7599" s="7">
        <f t="shared" si="2374"/>
        <v>-0.17674324005072981</v>
      </c>
      <c r="V7599" s="4">
        <f t="shared" si="2360"/>
        <v>0.83489014450537302</v>
      </c>
      <c r="W7599" s="14">
        <f t="shared" si="2361"/>
        <v>823.94592868073323</v>
      </c>
      <c r="X7599" s="7">
        <f t="shared" si="2375"/>
        <v>46.17824268212383</v>
      </c>
      <c r="Y7599" s="4">
        <f t="shared" si="2376"/>
        <v>7.9630192484785605</v>
      </c>
      <c r="Z7599" s="7">
        <f t="shared" si="2377"/>
        <v>17.579063323540595</v>
      </c>
      <c r="AA7599" s="14">
        <f t="shared" si="2378"/>
        <v>3.3670072036757697</v>
      </c>
      <c r="AB7599" s="15">
        <v>2.4004615380000001</v>
      </c>
      <c r="AC7599" s="16">
        <f t="shared" si="2379"/>
        <v>1.8003461535</v>
      </c>
    </row>
    <row r="7600" spans="1:29" x14ac:dyDescent="0.25">
      <c r="A7600" s="1">
        <v>31729</v>
      </c>
      <c r="B7600" s="2">
        <v>0.54166666666666663</v>
      </c>
      <c r="C7600">
        <v>579</v>
      </c>
      <c r="D7600">
        <v>843</v>
      </c>
      <c r="E7600">
        <v>107</v>
      </c>
      <c r="F7600">
        <f t="shared" si="2362"/>
        <v>472</v>
      </c>
      <c r="G7600" s="8">
        <v>20.6</v>
      </c>
      <c r="H7600">
        <v>13</v>
      </c>
      <c r="I7600">
        <v>7597</v>
      </c>
      <c r="J7600">
        <f t="shared" si="2363"/>
        <v>317</v>
      </c>
      <c r="K7600" s="11">
        <f t="shared" si="2364"/>
        <v>4.0737135508087432</v>
      </c>
      <c r="L7600">
        <f t="shared" si="2365"/>
        <v>15.141293359705774</v>
      </c>
      <c r="M7600">
        <f t="shared" si="2366"/>
        <v>13.585688222661762</v>
      </c>
      <c r="N7600" s="8">
        <f t="shared" si="2367"/>
        <v>-0.41513220593317057</v>
      </c>
      <c r="O7600" s="8">
        <f t="shared" si="2368"/>
        <v>-0.32586149127160957</v>
      </c>
      <c r="P7600" s="4">
        <f t="shared" si="2369"/>
        <v>0.51206252884813463</v>
      </c>
      <c r="Q7600" s="7">
        <f t="shared" si="2370"/>
        <v>0.53758430254768674</v>
      </c>
      <c r="R7600" s="4">
        <f t="shared" si="2371"/>
        <v>-0.46098557652361494</v>
      </c>
      <c r="S7600" s="4">
        <f t="shared" si="2372"/>
        <v>-0.46098557652361494</v>
      </c>
      <c r="T7600" s="4">
        <f t="shared" si="2373"/>
        <v>0</v>
      </c>
      <c r="U7600" s="7">
        <f t="shared" si="2374"/>
        <v>-0.46098557652361494</v>
      </c>
      <c r="V7600" s="4">
        <f t="shared" si="2360"/>
        <v>0.76747774353848908</v>
      </c>
      <c r="W7600" s="14">
        <f t="shared" si="2361"/>
        <v>749.91127399137963</v>
      </c>
      <c r="X7600" s="7">
        <f t="shared" si="2375"/>
        <v>44.972116404719841</v>
      </c>
      <c r="Y7600" s="4">
        <f t="shared" si="2376"/>
        <v>7.5095157681746603</v>
      </c>
      <c r="Z7600" s="7">
        <f t="shared" si="2377"/>
        <v>17.665682488278637</v>
      </c>
      <c r="AA7600" s="14">
        <f t="shared" si="2378"/>
        <v>3.0795687646891272</v>
      </c>
      <c r="AB7600" s="15">
        <v>2.4812307690000002</v>
      </c>
      <c r="AC7600" s="16">
        <f t="shared" si="2379"/>
        <v>1.8609230767500002</v>
      </c>
    </row>
    <row r="7601" spans="1:29" x14ac:dyDescent="0.25">
      <c r="A7601" s="1">
        <v>31729</v>
      </c>
      <c r="B7601" s="2">
        <v>0.58333333333333337</v>
      </c>
      <c r="C7601">
        <v>476</v>
      </c>
      <c r="D7601">
        <v>795</v>
      </c>
      <c r="E7601">
        <v>95</v>
      </c>
      <c r="F7601">
        <f t="shared" si="2362"/>
        <v>381</v>
      </c>
      <c r="G7601" s="8">
        <v>21.7</v>
      </c>
      <c r="H7601">
        <v>14</v>
      </c>
      <c r="I7601">
        <v>7598</v>
      </c>
      <c r="J7601">
        <f t="shared" si="2363"/>
        <v>317</v>
      </c>
      <c r="K7601" s="11">
        <f t="shared" si="2364"/>
        <v>4.0737135508087432</v>
      </c>
      <c r="L7601">
        <f t="shared" si="2365"/>
        <v>15.141293359705774</v>
      </c>
      <c r="M7601">
        <f t="shared" si="2366"/>
        <v>14.585688222661762</v>
      </c>
      <c r="N7601" s="8">
        <f t="shared" si="2367"/>
        <v>-0.67693159373232004</v>
      </c>
      <c r="O7601" s="8">
        <f t="shared" si="2368"/>
        <v>-0.32586149127160957</v>
      </c>
      <c r="P7601" s="4">
        <f t="shared" si="2369"/>
        <v>0.4082697394806466</v>
      </c>
      <c r="Q7601" s="7">
        <f t="shared" si="2370"/>
        <v>0.42055783162807309</v>
      </c>
      <c r="R7601" s="4">
        <f t="shared" si="2371"/>
        <v>-0.70769969820743328</v>
      </c>
      <c r="S7601" s="4">
        <f t="shared" si="2372"/>
        <v>-0.70769969820743328</v>
      </c>
      <c r="T7601" s="4">
        <f t="shared" si="2373"/>
        <v>0</v>
      </c>
      <c r="U7601" s="7">
        <f t="shared" si="2374"/>
        <v>-0.70769969820743328</v>
      </c>
      <c r="V7601" s="4">
        <f t="shared" si="2360"/>
        <v>0.64263939456984631</v>
      </c>
      <c r="W7601" s="14">
        <f t="shared" si="2361"/>
        <v>602.28257978490797</v>
      </c>
      <c r="X7601" s="7">
        <f t="shared" si="2375"/>
        <v>41.27418384300951</v>
      </c>
      <c r="Y7601" s="4">
        <f t="shared" si="2376"/>
        <v>6.1190931249715756</v>
      </c>
      <c r="Z7601" s="7">
        <f t="shared" si="2377"/>
        <v>17.931253213130429</v>
      </c>
      <c r="AA7601" s="14">
        <f t="shared" si="2378"/>
        <v>2.5105018644646031</v>
      </c>
      <c r="AB7601" s="15">
        <v>1.667461538</v>
      </c>
      <c r="AC7601" s="16">
        <f t="shared" si="2379"/>
        <v>1.2505961535000001</v>
      </c>
    </row>
    <row r="7602" spans="1:29" x14ac:dyDescent="0.25">
      <c r="A7602" s="1">
        <v>31729</v>
      </c>
      <c r="B7602" s="2">
        <v>0.625</v>
      </c>
      <c r="C7602">
        <v>320</v>
      </c>
      <c r="D7602">
        <v>691</v>
      </c>
      <c r="E7602">
        <v>76</v>
      </c>
      <c r="F7602">
        <f t="shared" si="2362"/>
        <v>244</v>
      </c>
      <c r="G7602" s="8">
        <v>21.7</v>
      </c>
      <c r="H7602">
        <v>15</v>
      </c>
      <c r="I7602">
        <v>7599</v>
      </c>
      <c r="J7602">
        <f t="shared" si="2363"/>
        <v>317</v>
      </c>
      <c r="K7602" s="11">
        <f t="shared" si="2364"/>
        <v>4.0737135508087432</v>
      </c>
      <c r="L7602">
        <f t="shared" si="2365"/>
        <v>15.141293359705774</v>
      </c>
      <c r="M7602">
        <f t="shared" si="2366"/>
        <v>15.585688222661762</v>
      </c>
      <c r="N7602" s="8">
        <f t="shared" si="2367"/>
        <v>-0.93873098153146939</v>
      </c>
      <c r="O7602" s="8">
        <f t="shared" si="2368"/>
        <v>-0.32586149127160957</v>
      </c>
      <c r="P7602" s="4">
        <f t="shared" si="2369"/>
        <v>0.26380531843273125</v>
      </c>
      <c r="Q7602" s="7">
        <f t="shared" si="2370"/>
        <v>0.26696515590739689</v>
      </c>
      <c r="R7602" s="4">
        <f t="shared" si="2371"/>
        <v>-0.91476899517511945</v>
      </c>
      <c r="S7602" s="4">
        <f t="shared" si="2372"/>
        <v>-0.91476899517511945</v>
      </c>
      <c r="T7602" s="4">
        <f t="shared" si="2373"/>
        <v>0</v>
      </c>
      <c r="U7602" s="7">
        <f t="shared" si="2374"/>
        <v>-0.91476899517511945</v>
      </c>
      <c r="V7602" s="4">
        <f t="shared" si="2360"/>
        <v>0.46888262477653209</v>
      </c>
      <c r="W7602" s="14">
        <f t="shared" si="2361"/>
        <v>397.10530260208776</v>
      </c>
      <c r="X7602" s="7">
        <f t="shared" si="2375"/>
        <v>34.60592233456785</v>
      </c>
      <c r="Y7602" s="4">
        <f t="shared" si="2376"/>
        <v>3.6118267977975118</v>
      </c>
      <c r="Z7602" s="7">
        <f t="shared" si="2377"/>
        <v>18.410141081620676</v>
      </c>
      <c r="AA7602" s="14">
        <f t="shared" si="2378"/>
        <v>1.699465708090504</v>
      </c>
      <c r="AB7602" s="15">
        <v>0.946923077</v>
      </c>
      <c r="AC7602" s="16">
        <f t="shared" si="2379"/>
        <v>0.71019230774999997</v>
      </c>
    </row>
    <row r="7603" spans="1:29" x14ac:dyDescent="0.25">
      <c r="A7603" s="1">
        <v>31729</v>
      </c>
      <c r="B7603" s="2">
        <v>0.66666666666666663</v>
      </c>
      <c r="C7603">
        <v>139</v>
      </c>
      <c r="D7603">
        <v>460</v>
      </c>
      <c r="E7603">
        <v>50</v>
      </c>
      <c r="F7603">
        <f t="shared" si="2362"/>
        <v>89</v>
      </c>
      <c r="G7603" s="8">
        <v>20</v>
      </c>
      <c r="H7603">
        <v>16</v>
      </c>
      <c r="I7603">
        <v>7600</v>
      </c>
      <c r="J7603">
        <f t="shared" si="2363"/>
        <v>317</v>
      </c>
      <c r="K7603" s="11">
        <f t="shared" si="2364"/>
        <v>4.0737135508087432</v>
      </c>
      <c r="L7603">
        <f t="shared" si="2365"/>
        <v>15.141293359705774</v>
      </c>
      <c r="M7603">
        <f t="shared" si="2366"/>
        <v>16.585688222661762</v>
      </c>
      <c r="N7603" s="8">
        <f t="shared" si="2367"/>
        <v>-1.2005303693306189</v>
      </c>
      <c r="O7603" s="8">
        <f t="shared" si="2368"/>
        <v>-0.32586149127160957</v>
      </c>
      <c r="P7603" s="4">
        <f t="shared" si="2369"/>
        <v>8.8514277260060087E-2</v>
      </c>
      <c r="Q7603" s="7">
        <f t="shared" si="2370"/>
        <v>8.8630268278978894E-2</v>
      </c>
      <c r="R7603" s="4">
        <f t="shared" si="2371"/>
        <v>-1.0900562807295211</v>
      </c>
      <c r="S7603" s="4">
        <f t="shared" si="2372"/>
        <v>-1.0900562807295211</v>
      </c>
      <c r="T7603" s="4">
        <f t="shared" si="2373"/>
        <v>0</v>
      </c>
      <c r="U7603" s="7">
        <f t="shared" si="2374"/>
        <v>-1.0900562807295211</v>
      </c>
      <c r="V7603" s="4">
        <f t="shared" si="2360"/>
        <v>0.25804867087332145</v>
      </c>
      <c r="W7603" s="14">
        <f t="shared" si="2361"/>
        <v>166.79936812903318</v>
      </c>
      <c r="X7603" s="7">
        <f t="shared" si="2375"/>
        <v>25.420979464193579</v>
      </c>
      <c r="Y7603" s="4">
        <f t="shared" si="2376"/>
        <v>0.15828827853678559</v>
      </c>
      <c r="Z7603" s="7">
        <f t="shared" si="2377"/>
        <v>19.069766938799475</v>
      </c>
      <c r="AA7603" s="14">
        <f t="shared" si="2378"/>
        <v>0.73941692860591501</v>
      </c>
      <c r="AB7603" s="15">
        <v>0.43576923099999998</v>
      </c>
      <c r="AC7603" s="16">
        <f t="shared" si="2379"/>
        <v>0.32682692324999996</v>
      </c>
    </row>
    <row r="7604" spans="1:29" x14ac:dyDescent="0.25">
      <c r="A7604" s="1">
        <v>31729</v>
      </c>
      <c r="B7604" s="2">
        <v>0.70833333333333337</v>
      </c>
      <c r="C7604">
        <v>24</v>
      </c>
      <c r="D7604">
        <v>58</v>
      </c>
      <c r="E7604">
        <v>17</v>
      </c>
      <c r="F7604">
        <f t="shared" si="2362"/>
        <v>7</v>
      </c>
      <c r="G7604" s="8">
        <v>18.899999999999999</v>
      </c>
      <c r="H7604">
        <v>17</v>
      </c>
      <c r="I7604">
        <v>7601</v>
      </c>
      <c r="J7604">
        <f t="shared" si="2363"/>
        <v>317</v>
      </c>
      <c r="K7604" s="11">
        <f t="shared" si="2364"/>
        <v>4.0737135508087432</v>
      </c>
      <c r="L7604">
        <f t="shared" si="2365"/>
        <v>15.141293359705774</v>
      </c>
      <c r="M7604">
        <f t="shared" si="2366"/>
        <v>17.585688222661762</v>
      </c>
      <c r="N7604" s="8">
        <f t="shared" si="2367"/>
        <v>-1.4623297571297684</v>
      </c>
      <c r="O7604" s="8">
        <f t="shared" si="2368"/>
        <v>-0.32586149127160957</v>
      </c>
      <c r="P7604" s="4">
        <f t="shared" si="2369"/>
        <v>0</v>
      </c>
      <c r="Q7604" s="7">
        <f t="shared" si="2370"/>
        <v>0</v>
      </c>
      <c r="R7604" s="4">
        <f t="shared" si="2371"/>
        <v>0</v>
      </c>
      <c r="S7604" s="4">
        <f t="shared" si="2372"/>
        <v>0</v>
      </c>
      <c r="T7604" s="4">
        <f t="shared" si="2373"/>
        <v>0</v>
      </c>
      <c r="U7604" s="7">
        <f t="shared" si="2374"/>
        <v>0</v>
      </c>
      <c r="V7604" s="4">
        <f t="shared" si="2360"/>
        <v>0.38268428076468186</v>
      </c>
      <c r="W7604" s="14">
        <f t="shared" si="2361"/>
        <v>38.548661323635358</v>
      </c>
      <c r="X7604" s="7">
        <f t="shared" si="2375"/>
        <v>20.152831493018148</v>
      </c>
      <c r="Y7604" s="4">
        <f t="shared" si="2376"/>
        <v>-1.8225353586251762</v>
      </c>
      <c r="Z7604" s="7">
        <f t="shared" si="2377"/>
        <v>19.448104253497409</v>
      </c>
      <c r="AA7604" s="14">
        <f t="shared" si="2378"/>
        <v>0.17427543592101666</v>
      </c>
      <c r="AB7604" s="15">
        <v>1.2255384620000001</v>
      </c>
      <c r="AC7604" s="16">
        <f t="shared" si="2379"/>
        <v>0.91915384649999998</v>
      </c>
    </row>
    <row r="7605" spans="1:29" x14ac:dyDescent="0.25">
      <c r="A7605" s="1">
        <v>31729</v>
      </c>
      <c r="B7605" s="2">
        <v>0.75</v>
      </c>
      <c r="C7605">
        <v>0</v>
      </c>
      <c r="D7605">
        <v>0</v>
      </c>
      <c r="E7605">
        <v>0</v>
      </c>
      <c r="F7605">
        <f t="shared" si="2362"/>
        <v>0</v>
      </c>
      <c r="G7605" s="8">
        <v>17.2</v>
      </c>
      <c r="H7605">
        <v>18</v>
      </c>
      <c r="I7605">
        <v>7602</v>
      </c>
      <c r="J7605">
        <f t="shared" si="2363"/>
        <v>317</v>
      </c>
      <c r="K7605" s="11">
        <f t="shared" si="2364"/>
        <v>4.0737135508087432</v>
      </c>
      <c r="L7605">
        <f t="shared" si="2365"/>
        <v>15.141293359705774</v>
      </c>
      <c r="M7605">
        <f t="shared" si="2366"/>
        <v>18.585688222661762</v>
      </c>
      <c r="N7605" s="8">
        <f t="shared" si="2367"/>
        <v>-1.7241291449289176</v>
      </c>
      <c r="O7605" s="8">
        <f t="shared" si="2368"/>
        <v>-0.32586149127160957</v>
      </c>
      <c r="P7605" s="4">
        <f t="shared" si="2369"/>
        <v>0</v>
      </c>
      <c r="Q7605" s="7">
        <f t="shared" si="2370"/>
        <v>0</v>
      </c>
      <c r="R7605" s="4">
        <f t="shared" si="2371"/>
        <v>0</v>
      </c>
      <c r="S7605" s="4">
        <f t="shared" si="2372"/>
        <v>0</v>
      </c>
      <c r="T7605" s="4">
        <f t="shared" si="2373"/>
        <v>0</v>
      </c>
      <c r="U7605" s="7">
        <f t="shared" si="2374"/>
        <v>0</v>
      </c>
      <c r="V7605" s="4">
        <f t="shared" si="2360"/>
        <v>0.38268428076468186</v>
      </c>
      <c r="W7605" s="14">
        <f t="shared" si="2361"/>
        <v>0</v>
      </c>
      <c r="X7605" s="7">
        <f t="shared" si="2375"/>
        <v>17.2</v>
      </c>
      <c r="Y7605" s="4">
        <f t="shared" si="2376"/>
        <v>-2.9328000000000003</v>
      </c>
      <c r="Z7605" s="7">
        <f t="shared" si="2377"/>
        <v>19.6601648</v>
      </c>
      <c r="AA7605" s="14">
        <f t="shared" si="2378"/>
        <v>0</v>
      </c>
      <c r="AB7605" s="15">
        <v>2.1112307690000001</v>
      </c>
      <c r="AC7605" s="16">
        <f t="shared" si="2379"/>
        <v>1.5834230767499999</v>
      </c>
    </row>
    <row r="7606" spans="1:29" x14ac:dyDescent="0.25">
      <c r="A7606" s="1">
        <v>31729</v>
      </c>
      <c r="B7606" s="2">
        <v>0.79166666666666663</v>
      </c>
      <c r="C7606">
        <v>0</v>
      </c>
      <c r="D7606">
        <v>0</v>
      </c>
      <c r="E7606">
        <v>0</v>
      </c>
      <c r="F7606">
        <f t="shared" si="2362"/>
        <v>0</v>
      </c>
      <c r="G7606" s="8">
        <v>13.9</v>
      </c>
      <c r="H7606">
        <v>19</v>
      </c>
      <c r="I7606">
        <v>7603</v>
      </c>
      <c r="J7606">
        <f t="shared" si="2363"/>
        <v>317</v>
      </c>
      <c r="K7606" s="11">
        <f t="shared" si="2364"/>
        <v>4.0737135508087432</v>
      </c>
      <c r="L7606">
        <f t="shared" si="2365"/>
        <v>15.141293359705774</v>
      </c>
      <c r="M7606">
        <f t="shared" si="2366"/>
        <v>19.585688222661762</v>
      </c>
      <c r="N7606" s="8">
        <f t="shared" si="2367"/>
        <v>-1.9859285327280671</v>
      </c>
      <c r="O7606" s="8">
        <f t="shared" si="2368"/>
        <v>-0.32586149127160957</v>
      </c>
      <c r="P7606" s="4">
        <f t="shared" si="2369"/>
        <v>0</v>
      </c>
      <c r="Q7606" s="7">
        <f t="shared" si="2370"/>
        <v>0</v>
      </c>
      <c r="R7606" s="4">
        <f t="shared" si="2371"/>
        <v>0</v>
      </c>
      <c r="S7606" s="4">
        <f t="shared" si="2372"/>
        <v>0</v>
      </c>
      <c r="T7606" s="4">
        <f t="shared" si="2373"/>
        <v>0</v>
      </c>
      <c r="U7606" s="7">
        <f t="shared" si="2374"/>
        <v>0</v>
      </c>
      <c r="V7606" s="4">
        <f t="shared" si="2360"/>
        <v>0.38268428076468186</v>
      </c>
      <c r="W7606" s="14">
        <f t="shared" si="2361"/>
        <v>0</v>
      </c>
      <c r="X7606" s="7">
        <f t="shared" si="2375"/>
        <v>13.9</v>
      </c>
      <c r="Y7606" s="4">
        <f t="shared" si="2376"/>
        <v>-4.1735999999999995</v>
      </c>
      <c r="Z7606" s="7">
        <f t="shared" si="2377"/>
        <v>19.8971576</v>
      </c>
      <c r="AA7606" s="14">
        <f t="shared" si="2378"/>
        <v>0</v>
      </c>
      <c r="AB7606" s="15">
        <v>2.4563846150000002</v>
      </c>
      <c r="AC7606" s="16">
        <f t="shared" si="2379"/>
        <v>1.8422884612500001</v>
      </c>
    </row>
    <row r="7607" spans="1:29" x14ac:dyDescent="0.25">
      <c r="A7607" s="1">
        <v>31729</v>
      </c>
      <c r="B7607" s="2">
        <v>0.83333333333333337</v>
      </c>
      <c r="C7607">
        <v>0</v>
      </c>
      <c r="D7607">
        <v>0</v>
      </c>
      <c r="E7607">
        <v>0</v>
      </c>
      <c r="F7607">
        <f t="shared" si="2362"/>
        <v>0</v>
      </c>
      <c r="G7607" s="8">
        <v>12.2</v>
      </c>
      <c r="H7607">
        <v>20</v>
      </c>
      <c r="I7607">
        <v>7604</v>
      </c>
      <c r="J7607">
        <f t="shared" si="2363"/>
        <v>317</v>
      </c>
      <c r="K7607" s="11">
        <f t="shared" si="2364"/>
        <v>4.0737135508087432</v>
      </c>
      <c r="L7607">
        <f t="shared" si="2365"/>
        <v>15.141293359705774</v>
      </c>
      <c r="M7607">
        <f t="shared" si="2366"/>
        <v>20.585688222661762</v>
      </c>
      <c r="N7607" s="8">
        <f t="shared" si="2367"/>
        <v>-2.2477279205272165</v>
      </c>
      <c r="O7607" s="8">
        <f t="shared" si="2368"/>
        <v>-0.32586149127160957</v>
      </c>
      <c r="P7607" s="4">
        <f t="shared" si="2369"/>
        <v>0</v>
      </c>
      <c r="Q7607" s="7">
        <f t="shared" si="2370"/>
        <v>0</v>
      </c>
      <c r="R7607" s="4">
        <f t="shared" si="2371"/>
        <v>0</v>
      </c>
      <c r="S7607" s="4">
        <f t="shared" si="2372"/>
        <v>0</v>
      </c>
      <c r="T7607" s="4">
        <f t="shared" si="2373"/>
        <v>1</v>
      </c>
      <c r="U7607" s="7">
        <f t="shared" si="2374"/>
        <v>0</v>
      </c>
      <c r="V7607" s="4">
        <f t="shared" si="2360"/>
        <v>0.38268428076468186</v>
      </c>
      <c r="W7607" s="14">
        <f t="shared" si="2361"/>
        <v>0</v>
      </c>
      <c r="X7607" s="7">
        <f t="shared" si="2375"/>
        <v>12.2</v>
      </c>
      <c r="Y7607" s="4">
        <f t="shared" si="2376"/>
        <v>-4.8128000000000002</v>
      </c>
      <c r="Z7607" s="7">
        <f t="shared" si="2377"/>
        <v>20.019244799999999</v>
      </c>
      <c r="AA7607" s="14">
        <f t="shared" si="2378"/>
        <v>0</v>
      </c>
      <c r="AB7607" s="15">
        <v>1.9585384619999999</v>
      </c>
      <c r="AC7607" s="16">
        <f t="shared" si="2379"/>
        <v>1.4689038464999999</v>
      </c>
    </row>
    <row r="7608" spans="1:29" x14ac:dyDescent="0.25">
      <c r="A7608" s="1">
        <v>31729</v>
      </c>
      <c r="B7608" s="2">
        <v>0.875</v>
      </c>
      <c r="C7608">
        <v>0</v>
      </c>
      <c r="D7608">
        <v>0</v>
      </c>
      <c r="E7608">
        <v>0</v>
      </c>
      <c r="F7608">
        <f t="shared" si="2362"/>
        <v>0</v>
      </c>
      <c r="G7608" s="8">
        <v>11.1</v>
      </c>
      <c r="H7608">
        <v>21</v>
      </c>
      <c r="I7608">
        <v>7605</v>
      </c>
      <c r="J7608">
        <f t="shared" si="2363"/>
        <v>317</v>
      </c>
      <c r="K7608" s="11">
        <f t="shared" si="2364"/>
        <v>4.0737135508087432</v>
      </c>
      <c r="L7608">
        <f t="shared" si="2365"/>
        <v>15.141293359705774</v>
      </c>
      <c r="M7608">
        <f t="shared" si="2366"/>
        <v>21.585688222661762</v>
      </c>
      <c r="N7608" s="8">
        <f t="shared" si="2367"/>
        <v>-2.5095273083263661</v>
      </c>
      <c r="O7608" s="8">
        <f t="shared" si="2368"/>
        <v>-0.32586149127160957</v>
      </c>
      <c r="P7608" s="4">
        <f t="shared" si="2369"/>
        <v>0</v>
      </c>
      <c r="Q7608" s="7">
        <f t="shared" si="2370"/>
        <v>0</v>
      </c>
      <c r="R7608" s="4">
        <f t="shared" si="2371"/>
        <v>0</v>
      </c>
      <c r="S7608" s="4">
        <f t="shared" si="2372"/>
        <v>0</v>
      </c>
      <c r="T7608" s="4">
        <f t="shared" si="2373"/>
        <v>1</v>
      </c>
      <c r="U7608" s="7">
        <f t="shared" si="2374"/>
        <v>0</v>
      </c>
      <c r="V7608" s="4">
        <f t="shared" si="2360"/>
        <v>0.38268428076468186</v>
      </c>
      <c r="W7608" s="14">
        <f t="shared" si="2361"/>
        <v>0</v>
      </c>
      <c r="X7608" s="7">
        <f t="shared" si="2375"/>
        <v>11.1</v>
      </c>
      <c r="Y7608" s="4">
        <f t="shared" si="2376"/>
        <v>-5.2263999999999999</v>
      </c>
      <c r="Z7608" s="7">
        <f t="shared" si="2377"/>
        <v>20.0982424</v>
      </c>
      <c r="AA7608" s="14">
        <f t="shared" si="2378"/>
        <v>0</v>
      </c>
      <c r="AB7608" s="15">
        <v>3.5070769230000001</v>
      </c>
      <c r="AC7608" s="16">
        <f t="shared" si="2379"/>
        <v>2.6303076922500002</v>
      </c>
    </row>
    <row r="7609" spans="1:29" x14ac:dyDescent="0.25">
      <c r="A7609" s="1">
        <v>31729</v>
      </c>
      <c r="B7609" s="2">
        <v>0.91666666666666663</v>
      </c>
      <c r="C7609">
        <v>0</v>
      </c>
      <c r="D7609">
        <v>0</v>
      </c>
      <c r="E7609">
        <v>0</v>
      </c>
      <c r="F7609">
        <f t="shared" si="2362"/>
        <v>0</v>
      </c>
      <c r="G7609" s="8">
        <v>10.6</v>
      </c>
      <c r="H7609">
        <v>22</v>
      </c>
      <c r="I7609">
        <v>7606</v>
      </c>
      <c r="J7609">
        <f t="shared" si="2363"/>
        <v>317</v>
      </c>
      <c r="K7609" s="11">
        <f t="shared" si="2364"/>
        <v>4.0737135508087432</v>
      </c>
      <c r="L7609">
        <f t="shared" si="2365"/>
        <v>15.141293359705774</v>
      </c>
      <c r="M7609">
        <f t="shared" si="2366"/>
        <v>22.585688222661762</v>
      </c>
      <c r="N7609" s="8">
        <f t="shared" si="2367"/>
        <v>-2.7713266961255152</v>
      </c>
      <c r="O7609" s="8">
        <f t="shared" si="2368"/>
        <v>-0.32586149127160957</v>
      </c>
      <c r="P7609" s="4">
        <f t="shared" si="2369"/>
        <v>0</v>
      </c>
      <c r="Q7609" s="7">
        <f t="shared" si="2370"/>
        <v>0</v>
      </c>
      <c r="R7609" s="4">
        <f t="shared" si="2371"/>
        <v>0</v>
      </c>
      <c r="S7609" s="4">
        <f t="shared" si="2372"/>
        <v>0</v>
      </c>
      <c r="T7609" s="4">
        <f t="shared" si="2373"/>
        <v>1</v>
      </c>
      <c r="U7609" s="7">
        <f t="shared" si="2374"/>
        <v>0</v>
      </c>
      <c r="V7609" s="4">
        <f t="shared" si="2360"/>
        <v>0.38268428076468186</v>
      </c>
      <c r="W7609" s="14">
        <f t="shared" si="2361"/>
        <v>0</v>
      </c>
      <c r="X7609" s="7">
        <f t="shared" si="2375"/>
        <v>10.6</v>
      </c>
      <c r="Y7609" s="4">
        <f t="shared" si="2376"/>
        <v>-5.4144000000000005</v>
      </c>
      <c r="Z7609" s="7">
        <f t="shared" si="2377"/>
        <v>20.134150399999999</v>
      </c>
      <c r="AA7609" s="14">
        <f t="shared" si="2378"/>
        <v>0</v>
      </c>
      <c r="AB7609" s="15">
        <v>2.0179999999999998</v>
      </c>
      <c r="AC7609" s="16">
        <f t="shared" si="2379"/>
        <v>1.5134999999999998</v>
      </c>
    </row>
    <row r="7610" spans="1:29" x14ac:dyDescent="0.25">
      <c r="A7610" s="1">
        <v>31729</v>
      </c>
      <c r="B7610" s="2">
        <v>0.95833333333333337</v>
      </c>
      <c r="C7610">
        <v>0</v>
      </c>
      <c r="D7610">
        <v>0</v>
      </c>
      <c r="E7610">
        <v>0</v>
      </c>
      <c r="F7610">
        <f t="shared" si="2362"/>
        <v>0</v>
      </c>
      <c r="G7610" s="8">
        <v>9.4</v>
      </c>
      <c r="H7610">
        <v>23</v>
      </c>
      <c r="I7610">
        <v>7607</v>
      </c>
      <c r="J7610">
        <f t="shared" si="2363"/>
        <v>317</v>
      </c>
      <c r="K7610" s="11">
        <f t="shared" si="2364"/>
        <v>4.0737135508087432</v>
      </c>
      <c r="L7610">
        <f t="shared" si="2365"/>
        <v>15.141293359705774</v>
      </c>
      <c r="M7610">
        <f t="shared" si="2366"/>
        <v>23.585688222661762</v>
      </c>
      <c r="N7610" s="8">
        <f t="shared" si="2367"/>
        <v>-3.0331260839246648</v>
      </c>
      <c r="O7610" s="8">
        <f t="shared" si="2368"/>
        <v>-0.32586149127160957</v>
      </c>
      <c r="P7610" s="4">
        <f t="shared" si="2369"/>
        <v>0</v>
      </c>
      <c r="Q7610" s="7">
        <f t="shared" si="2370"/>
        <v>0</v>
      </c>
      <c r="R7610" s="4">
        <f t="shared" si="2371"/>
        <v>0</v>
      </c>
      <c r="S7610" s="4">
        <f t="shared" si="2372"/>
        <v>0</v>
      </c>
      <c r="T7610" s="4">
        <f t="shared" si="2373"/>
        <v>1</v>
      </c>
      <c r="U7610" s="7">
        <f t="shared" si="2374"/>
        <v>0</v>
      </c>
      <c r="V7610" s="4">
        <f t="shared" si="2360"/>
        <v>0.38268428076468186</v>
      </c>
      <c r="W7610" s="14">
        <f t="shared" si="2361"/>
        <v>0</v>
      </c>
      <c r="X7610" s="7">
        <f t="shared" si="2375"/>
        <v>9.4</v>
      </c>
      <c r="Y7610" s="4">
        <f t="shared" si="2376"/>
        <v>-5.8655999999999997</v>
      </c>
      <c r="Z7610" s="7">
        <f t="shared" si="2377"/>
        <v>20.220329599999999</v>
      </c>
      <c r="AA7610" s="14">
        <f t="shared" si="2378"/>
        <v>0</v>
      </c>
      <c r="AB7610" s="15">
        <v>1.749153846</v>
      </c>
      <c r="AC7610" s="16">
        <f t="shared" si="2379"/>
        <v>1.3118653844999999</v>
      </c>
    </row>
    <row r="7611" spans="1:29" x14ac:dyDescent="0.25">
      <c r="A7611" s="1">
        <v>31729</v>
      </c>
      <c r="B7611" s="3">
        <v>1</v>
      </c>
      <c r="C7611">
        <v>0</v>
      </c>
      <c r="D7611">
        <v>0</v>
      </c>
      <c r="E7611">
        <v>0</v>
      </c>
      <c r="F7611">
        <f t="shared" si="2362"/>
        <v>0</v>
      </c>
      <c r="G7611" s="8">
        <v>9.4</v>
      </c>
      <c r="H7611">
        <v>24</v>
      </c>
      <c r="I7611">
        <v>7608</v>
      </c>
      <c r="J7611">
        <f t="shared" si="2363"/>
        <v>317</v>
      </c>
      <c r="K7611" s="11">
        <f t="shared" si="2364"/>
        <v>4.0737135508087432</v>
      </c>
      <c r="L7611">
        <f t="shared" si="2365"/>
        <v>15.141293359705774</v>
      </c>
      <c r="M7611">
        <f t="shared" si="2366"/>
        <v>24.585688222661762</v>
      </c>
      <c r="N7611" s="8">
        <f t="shared" si="2367"/>
        <v>-3.2949254717238143</v>
      </c>
      <c r="O7611" s="8">
        <f t="shared" si="2368"/>
        <v>-0.32586149127160957</v>
      </c>
      <c r="P7611" s="4">
        <f t="shared" si="2369"/>
        <v>0</v>
      </c>
      <c r="Q7611" s="7">
        <f t="shared" si="2370"/>
        <v>0</v>
      </c>
      <c r="R7611" s="4">
        <f t="shared" si="2371"/>
        <v>0</v>
      </c>
      <c r="S7611" s="4">
        <f t="shared" si="2372"/>
        <v>0</v>
      </c>
      <c r="T7611" s="4">
        <f t="shared" si="2373"/>
        <v>1</v>
      </c>
      <c r="U7611" s="7">
        <f t="shared" si="2374"/>
        <v>0</v>
      </c>
      <c r="V7611" s="4">
        <f t="shared" si="2360"/>
        <v>0.38268428076468186</v>
      </c>
      <c r="W7611" s="14">
        <f t="shared" si="2361"/>
        <v>0</v>
      </c>
      <c r="X7611" s="7">
        <f t="shared" si="2375"/>
        <v>9.4</v>
      </c>
      <c r="Y7611" s="4">
        <f t="shared" si="2376"/>
        <v>-5.8655999999999997</v>
      </c>
      <c r="Z7611" s="7">
        <f t="shared" si="2377"/>
        <v>20.220329599999999</v>
      </c>
      <c r="AA7611" s="14">
        <f t="shared" si="2378"/>
        <v>0</v>
      </c>
      <c r="AB7611" s="15">
        <v>0.86699999999999999</v>
      </c>
      <c r="AC7611" s="16">
        <f t="shared" si="2379"/>
        <v>0.65024999999999999</v>
      </c>
    </row>
    <row r="7612" spans="1:29" x14ac:dyDescent="0.25">
      <c r="A7612" s="1">
        <v>31730</v>
      </c>
      <c r="B7612" s="2">
        <v>4.1666666666666664E-2</v>
      </c>
      <c r="C7612">
        <v>0</v>
      </c>
      <c r="D7612">
        <v>0</v>
      </c>
      <c r="E7612">
        <v>0</v>
      </c>
      <c r="F7612">
        <f t="shared" si="2362"/>
        <v>0</v>
      </c>
      <c r="G7612" s="8">
        <v>8.3000000000000007</v>
      </c>
      <c r="H7612">
        <v>1</v>
      </c>
      <c r="I7612">
        <v>7609</v>
      </c>
      <c r="J7612">
        <f t="shared" si="2363"/>
        <v>318</v>
      </c>
      <c r="K7612" s="11">
        <f t="shared" si="2364"/>
        <v>4.0909750489053893</v>
      </c>
      <c r="L7612">
        <f t="shared" si="2365"/>
        <v>14.947355946905507</v>
      </c>
      <c r="M7612">
        <f t="shared" si="2366"/>
        <v>1.5824559324484251</v>
      </c>
      <c r="N7612" s="8">
        <f t="shared" si="2367"/>
        <v>2.727306659255663</v>
      </c>
      <c r="O7612" s="8">
        <f t="shared" si="2368"/>
        <v>-0.3300758782225483</v>
      </c>
      <c r="P7612" s="4">
        <f t="shared" si="2369"/>
        <v>0</v>
      </c>
      <c r="Q7612" s="7">
        <f t="shared" si="2370"/>
        <v>0</v>
      </c>
      <c r="R7612" s="4">
        <f t="shared" si="2371"/>
        <v>0</v>
      </c>
      <c r="S7612" s="4">
        <f t="shared" si="2372"/>
        <v>0</v>
      </c>
      <c r="T7612" s="4">
        <f t="shared" si="2373"/>
        <v>1</v>
      </c>
      <c r="U7612" s="7">
        <f t="shared" si="2374"/>
        <v>0</v>
      </c>
      <c r="V7612" s="4">
        <f t="shared" si="2360"/>
        <v>0.38268428076468186</v>
      </c>
      <c r="W7612" s="14">
        <f t="shared" si="2361"/>
        <v>0</v>
      </c>
      <c r="X7612" s="7">
        <f t="shared" si="2375"/>
        <v>8.3000000000000007</v>
      </c>
      <c r="Y7612" s="4">
        <f t="shared" si="2376"/>
        <v>-6.2791999999999994</v>
      </c>
      <c r="Z7612" s="7">
        <f t="shared" si="2377"/>
        <v>20.2993272</v>
      </c>
      <c r="AA7612" s="14">
        <f t="shared" si="2378"/>
        <v>0</v>
      </c>
      <c r="AB7612" s="15">
        <v>0.67623076900000001</v>
      </c>
      <c r="AC7612" s="16">
        <f t="shared" si="2379"/>
        <v>0.50717307675000001</v>
      </c>
    </row>
    <row r="7613" spans="1:29" x14ac:dyDescent="0.25">
      <c r="A7613" s="1">
        <v>31730</v>
      </c>
      <c r="B7613" s="2">
        <v>8.3333333333333329E-2</v>
      </c>
      <c r="C7613">
        <v>0</v>
      </c>
      <c r="D7613">
        <v>0</v>
      </c>
      <c r="E7613">
        <v>0</v>
      </c>
      <c r="F7613">
        <f t="shared" si="2362"/>
        <v>0</v>
      </c>
      <c r="G7613" s="8">
        <v>7.2</v>
      </c>
      <c r="H7613">
        <v>2</v>
      </c>
      <c r="I7613">
        <v>7610</v>
      </c>
      <c r="J7613">
        <f t="shared" si="2363"/>
        <v>318</v>
      </c>
      <c r="K7613" s="11">
        <f t="shared" si="2364"/>
        <v>4.0909750489053893</v>
      </c>
      <c r="L7613">
        <f t="shared" si="2365"/>
        <v>14.947355946905507</v>
      </c>
      <c r="M7613">
        <f t="shared" si="2366"/>
        <v>2.5824559324484251</v>
      </c>
      <c r="N7613" s="8">
        <f t="shared" si="2367"/>
        <v>2.4655072714565138</v>
      </c>
      <c r="O7613" s="8">
        <f t="shared" si="2368"/>
        <v>-0.3300758782225483</v>
      </c>
      <c r="P7613" s="4">
        <f t="shared" si="2369"/>
        <v>0</v>
      </c>
      <c r="Q7613" s="7">
        <f t="shared" si="2370"/>
        <v>0</v>
      </c>
      <c r="R7613" s="4">
        <f t="shared" si="2371"/>
        <v>0</v>
      </c>
      <c r="S7613" s="4">
        <f t="shared" si="2372"/>
        <v>0</v>
      </c>
      <c r="T7613" s="4">
        <f t="shared" si="2373"/>
        <v>1</v>
      </c>
      <c r="U7613" s="7">
        <f t="shared" si="2374"/>
        <v>0</v>
      </c>
      <c r="V7613" s="4">
        <f t="shared" si="2360"/>
        <v>0.38268428076468186</v>
      </c>
      <c r="W7613" s="14">
        <f t="shared" si="2361"/>
        <v>0</v>
      </c>
      <c r="X7613" s="7">
        <f t="shared" si="2375"/>
        <v>7.2</v>
      </c>
      <c r="Y7613" s="4">
        <f t="shared" si="2376"/>
        <v>-6.6928000000000001</v>
      </c>
      <c r="Z7613" s="7">
        <f t="shared" si="2377"/>
        <v>20.378324800000001</v>
      </c>
      <c r="AA7613" s="14">
        <f t="shared" si="2378"/>
        <v>0</v>
      </c>
      <c r="AB7613" s="15">
        <v>0.648692308</v>
      </c>
      <c r="AC7613" s="16">
        <f t="shared" si="2379"/>
        <v>0.486519231</v>
      </c>
    </row>
    <row r="7614" spans="1:29" x14ac:dyDescent="0.25">
      <c r="A7614" s="1">
        <v>31730</v>
      </c>
      <c r="B7614" s="2">
        <v>0.125</v>
      </c>
      <c r="C7614">
        <v>0</v>
      </c>
      <c r="D7614">
        <v>0</v>
      </c>
      <c r="E7614">
        <v>0</v>
      </c>
      <c r="F7614">
        <f t="shared" si="2362"/>
        <v>0</v>
      </c>
      <c r="G7614" s="8">
        <v>6.7</v>
      </c>
      <c r="H7614">
        <v>3</v>
      </c>
      <c r="I7614">
        <v>7611</v>
      </c>
      <c r="J7614">
        <f t="shared" si="2363"/>
        <v>318</v>
      </c>
      <c r="K7614" s="11">
        <f t="shared" si="2364"/>
        <v>4.0909750489053893</v>
      </c>
      <c r="L7614">
        <f t="shared" si="2365"/>
        <v>14.947355946905507</v>
      </c>
      <c r="M7614">
        <f t="shared" si="2366"/>
        <v>3.5824559324484251</v>
      </c>
      <c r="N7614" s="8">
        <f t="shared" si="2367"/>
        <v>2.2037078836573643</v>
      </c>
      <c r="O7614" s="8">
        <f t="shared" si="2368"/>
        <v>-0.3300758782225483</v>
      </c>
      <c r="P7614" s="4">
        <f t="shared" si="2369"/>
        <v>0</v>
      </c>
      <c r="Q7614" s="7">
        <f t="shared" si="2370"/>
        <v>0</v>
      </c>
      <c r="R7614" s="4">
        <f t="shared" si="2371"/>
        <v>0</v>
      </c>
      <c r="S7614" s="4">
        <f t="shared" si="2372"/>
        <v>0</v>
      </c>
      <c r="T7614" s="4">
        <f t="shared" si="2373"/>
        <v>1</v>
      </c>
      <c r="U7614" s="7">
        <f t="shared" si="2374"/>
        <v>0</v>
      </c>
      <c r="V7614" s="4">
        <f t="shared" si="2360"/>
        <v>0.38268428076468186</v>
      </c>
      <c r="W7614" s="14">
        <f t="shared" si="2361"/>
        <v>0</v>
      </c>
      <c r="X7614" s="7">
        <f t="shared" si="2375"/>
        <v>6.7</v>
      </c>
      <c r="Y7614" s="4">
        <f t="shared" si="2376"/>
        <v>-6.8808000000000007</v>
      </c>
      <c r="Z7614" s="7">
        <f t="shared" si="2377"/>
        <v>20.414232800000001</v>
      </c>
      <c r="AA7614" s="14">
        <f t="shared" si="2378"/>
        <v>0</v>
      </c>
      <c r="AB7614" s="15">
        <v>0.58307692300000002</v>
      </c>
      <c r="AC7614" s="16">
        <f t="shared" si="2379"/>
        <v>0.43730769224999999</v>
      </c>
    </row>
    <row r="7615" spans="1:29" x14ac:dyDescent="0.25">
      <c r="A7615" s="1">
        <v>31730</v>
      </c>
      <c r="B7615" s="2">
        <v>0.16666666666666666</v>
      </c>
      <c r="C7615">
        <v>0</v>
      </c>
      <c r="D7615">
        <v>0</v>
      </c>
      <c r="E7615">
        <v>0</v>
      </c>
      <c r="F7615">
        <f t="shared" si="2362"/>
        <v>0</v>
      </c>
      <c r="G7615" s="8">
        <v>7.2</v>
      </c>
      <c r="H7615">
        <v>4</v>
      </c>
      <c r="I7615">
        <v>7612</v>
      </c>
      <c r="J7615">
        <f t="shared" si="2363"/>
        <v>318</v>
      </c>
      <c r="K7615" s="11">
        <f t="shared" si="2364"/>
        <v>4.0909750489053893</v>
      </c>
      <c r="L7615">
        <f t="shared" si="2365"/>
        <v>14.947355946905507</v>
      </c>
      <c r="M7615">
        <f t="shared" si="2366"/>
        <v>4.5824559324484255</v>
      </c>
      <c r="N7615" s="8">
        <f t="shared" si="2367"/>
        <v>1.9419084958582147</v>
      </c>
      <c r="O7615" s="8">
        <f t="shared" si="2368"/>
        <v>-0.3300758782225483</v>
      </c>
      <c r="P7615" s="4">
        <f t="shared" si="2369"/>
        <v>0</v>
      </c>
      <c r="Q7615" s="7">
        <f t="shared" si="2370"/>
        <v>0</v>
      </c>
      <c r="R7615" s="4">
        <f t="shared" si="2371"/>
        <v>0</v>
      </c>
      <c r="S7615" s="4">
        <f t="shared" si="2372"/>
        <v>0</v>
      </c>
      <c r="T7615" s="4">
        <f t="shared" si="2373"/>
        <v>0</v>
      </c>
      <c r="U7615" s="7">
        <f t="shared" si="2374"/>
        <v>0</v>
      </c>
      <c r="V7615" s="4">
        <f t="shared" si="2360"/>
        <v>0.38268428076468186</v>
      </c>
      <c r="W7615" s="14">
        <f t="shared" si="2361"/>
        <v>0</v>
      </c>
      <c r="X7615" s="7">
        <f t="shared" si="2375"/>
        <v>7.2</v>
      </c>
      <c r="Y7615" s="4">
        <f t="shared" si="2376"/>
        <v>-6.6928000000000001</v>
      </c>
      <c r="Z7615" s="7">
        <f t="shared" si="2377"/>
        <v>20.378324800000001</v>
      </c>
      <c r="AA7615" s="14">
        <f t="shared" si="2378"/>
        <v>0</v>
      </c>
      <c r="AB7615" s="15">
        <v>0.59192307700000002</v>
      </c>
      <c r="AC7615" s="16">
        <f t="shared" si="2379"/>
        <v>0.44394230774999999</v>
      </c>
    </row>
    <row r="7616" spans="1:29" x14ac:dyDescent="0.25">
      <c r="A7616" s="1">
        <v>31730</v>
      </c>
      <c r="B7616" s="2">
        <v>0.20833333333333334</v>
      </c>
      <c r="C7616">
        <v>0</v>
      </c>
      <c r="D7616">
        <v>0</v>
      </c>
      <c r="E7616">
        <v>0</v>
      </c>
      <c r="F7616">
        <f t="shared" si="2362"/>
        <v>0</v>
      </c>
      <c r="G7616" s="8">
        <v>6.7</v>
      </c>
      <c r="H7616">
        <v>5</v>
      </c>
      <c r="I7616">
        <v>7613</v>
      </c>
      <c r="J7616">
        <f t="shared" si="2363"/>
        <v>318</v>
      </c>
      <c r="K7616" s="11">
        <f t="shared" si="2364"/>
        <v>4.0909750489053893</v>
      </c>
      <c r="L7616">
        <f t="shared" si="2365"/>
        <v>14.947355946905507</v>
      </c>
      <c r="M7616">
        <f t="shared" si="2366"/>
        <v>5.5824559324484255</v>
      </c>
      <c r="N7616" s="8">
        <f t="shared" si="2367"/>
        <v>1.6801091080590651</v>
      </c>
      <c r="O7616" s="8">
        <f t="shared" si="2368"/>
        <v>-0.3300758782225483</v>
      </c>
      <c r="P7616" s="4">
        <f t="shared" si="2369"/>
        <v>0</v>
      </c>
      <c r="Q7616" s="7">
        <f t="shared" si="2370"/>
        <v>0</v>
      </c>
      <c r="R7616" s="4">
        <f t="shared" si="2371"/>
        <v>0</v>
      </c>
      <c r="S7616" s="4">
        <f t="shared" si="2372"/>
        <v>0</v>
      </c>
      <c r="T7616" s="4">
        <f t="shared" si="2373"/>
        <v>0</v>
      </c>
      <c r="U7616" s="7">
        <f t="shared" si="2374"/>
        <v>0</v>
      </c>
      <c r="V7616" s="4">
        <f t="shared" si="2360"/>
        <v>0.38268428076468186</v>
      </c>
      <c r="W7616" s="14">
        <f t="shared" si="2361"/>
        <v>0</v>
      </c>
      <c r="X7616" s="7">
        <f t="shared" si="2375"/>
        <v>6.7</v>
      </c>
      <c r="Y7616" s="4">
        <f t="shared" si="2376"/>
        <v>-6.8808000000000007</v>
      </c>
      <c r="Z7616" s="7">
        <f t="shared" si="2377"/>
        <v>20.414232800000001</v>
      </c>
      <c r="AA7616" s="14">
        <f t="shared" si="2378"/>
        <v>0</v>
      </c>
      <c r="AB7616" s="15">
        <v>0.66200000000000003</v>
      </c>
      <c r="AC7616" s="16">
        <f t="shared" si="2379"/>
        <v>0.49650000000000005</v>
      </c>
    </row>
    <row r="7617" spans="1:29" x14ac:dyDescent="0.25">
      <c r="A7617" s="1">
        <v>31730</v>
      </c>
      <c r="B7617" s="2">
        <v>0.25</v>
      </c>
      <c r="C7617">
        <v>0</v>
      </c>
      <c r="D7617">
        <v>0</v>
      </c>
      <c r="E7617">
        <v>0</v>
      </c>
      <c r="F7617">
        <f t="shared" si="2362"/>
        <v>0</v>
      </c>
      <c r="G7617" s="8">
        <v>6.1</v>
      </c>
      <c r="H7617">
        <v>6</v>
      </c>
      <c r="I7617">
        <v>7614</v>
      </c>
      <c r="J7617">
        <f t="shared" si="2363"/>
        <v>318</v>
      </c>
      <c r="K7617" s="11">
        <f t="shared" si="2364"/>
        <v>4.0909750489053893</v>
      </c>
      <c r="L7617">
        <f t="shared" si="2365"/>
        <v>14.947355946905507</v>
      </c>
      <c r="M7617">
        <f t="shared" si="2366"/>
        <v>6.5824559324484255</v>
      </c>
      <c r="N7617" s="8">
        <f t="shared" si="2367"/>
        <v>1.418309720259916</v>
      </c>
      <c r="O7617" s="8">
        <f t="shared" si="2368"/>
        <v>-0.3300758782225483</v>
      </c>
      <c r="P7617" s="4">
        <f t="shared" si="2369"/>
        <v>0</v>
      </c>
      <c r="Q7617" s="7">
        <f t="shared" si="2370"/>
        <v>0</v>
      </c>
      <c r="R7617" s="4">
        <f t="shared" si="2371"/>
        <v>0</v>
      </c>
      <c r="S7617" s="4">
        <f t="shared" si="2372"/>
        <v>0</v>
      </c>
      <c r="T7617" s="4">
        <f t="shared" si="2373"/>
        <v>0</v>
      </c>
      <c r="U7617" s="7">
        <f t="shared" si="2374"/>
        <v>0</v>
      </c>
      <c r="V7617" s="4">
        <f t="shared" si="2360"/>
        <v>0.38268428076468186</v>
      </c>
      <c r="W7617" s="14">
        <f t="shared" si="2361"/>
        <v>0</v>
      </c>
      <c r="X7617" s="7">
        <f t="shared" si="2375"/>
        <v>6.1</v>
      </c>
      <c r="Y7617" s="4">
        <f t="shared" si="2376"/>
        <v>-7.1063999999999998</v>
      </c>
      <c r="Z7617" s="7">
        <f t="shared" si="2377"/>
        <v>20.457322399999999</v>
      </c>
      <c r="AA7617" s="14">
        <f t="shared" si="2378"/>
        <v>0</v>
      </c>
      <c r="AB7617" s="15">
        <v>0.65046153799999995</v>
      </c>
      <c r="AC7617" s="16">
        <f t="shared" si="2379"/>
        <v>0.48784615349999993</v>
      </c>
    </row>
    <row r="7618" spans="1:29" x14ac:dyDescent="0.25">
      <c r="A7618" s="1">
        <v>31730</v>
      </c>
      <c r="B7618" s="2">
        <v>0.29166666666666669</v>
      </c>
      <c r="C7618">
        <v>43</v>
      </c>
      <c r="D7618">
        <v>302</v>
      </c>
      <c r="E7618">
        <v>13</v>
      </c>
      <c r="F7618">
        <f t="shared" si="2362"/>
        <v>30</v>
      </c>
      <c r="G7618" s="8">
        <v>7.8</v>
      </c>
      <c r="H7618">
        <v>7</v>
      </c>
      <c r="I7618">
        <v>7615</v>
      </c>
      <c r="J7618">
        <f t="shared" si="2363"/>
        <v>318</v>
      </c>
      <c r="K7618" s="11">
        <f t="shared" si="2364"/>
        <v>4.0909750489053893</v>
      </c>
      <c r="L7618">
        <f t="shared" si="2365"/>
        <v>14.947355946905507</v>
      </c>
      <c r="M7618">
        <f t="shared" si="2366"/>
        <v>7.5824559324484255</v>
      </c>
      <c r="N7618" s="8">
        <f t="shared" si="2367"/>
        <v>1.1565103324607666</v>
      </c>
      <c r="O7618" s="8">
        <f t="shared" si="2368"/>
        <v>-0.3300758782225483</v>
      </c>
      <c r="P7618" s="4">
        <f t="shared" si="2369"/>
        <v>0.11686350584615546</v>
      </c>
      <c r="Q7618" s="7">
        <f t="shared" si="2370"/>
        <v>0.11713115638236063</v>
      </c>
      <c r="R7618" s="4">
        <f t="shared" si="2371"/>
        <v>1.0591979622463641</v>
      </c>
      <c r="S7618" s="4">
        <f t="shared" si="2372"/>
        <v>1.0591979622463641</v>
      </c>
      <c r="T7618" s="4">
        <f t="shared" si="2373"/>
        <v>0</v>
      </c>
      <c r="U7618" s="7">
        <f t="shared" si="2374"/>
        <v>1.0591979622463641</v>
      </c>
      <c r="V7618" s="4">
        <f t="shared" si="2360"/>
        <v>0.29403537639413557</v>
      </c>
      <c r="W7618" s="14">
        <f t="shared" si="2361"/>
        <v>101.30389834812833</v>
      </c>
      <c r="X7618" s="7">
        <f t="shared" si="2375"/>
        <v>11.092376696314171</v>
      </c>
      <c r="Y7618" s="4">
        <f t="shared" si="2376"/>
        <v>-5.2292663621858715</v>
      </c>
      <c r="Z7618" s="7">
        <f t="shared" si="2377"/>
        <v>20.098789875177502</v>
      </c>
      <c r="AA7618" s="14">
        <f t="shared" si="2378"/>
        <v>0.47330998968445304</v>
      </c>
      <c r="AB7618" s="15">
        <v>0.57507692300000002</v>
      </c>
      <c r="AC7618" s="16">
        <f t="shared" si="2379"/>
        <v>0.43130769224999999</v>
      </c>
    </row>
    <row r="7619" spans="1:29" x14ac:dyDescent="0.25">
      <c r="A7619" s="1">
        <v>31730</v>
      </c>
      <c r="B7619" s="2">
        <v>0.33333333333333331</v>
      </c>
      <c r="C7619">
        <v>190</v>
      </c>
      <c r="D7619">
        <v>755</v>
      </c>
      <c r="E7619">
        <v>27</v>
      </c>
      <c r="F7619">
        <f t="shared" si="2362"/>
        <v>163</v>
      </c>
      <c r="G7619" s="8">
        <v>10.6</v>
      </c>
      <c r="H7619">
        <v>8</v>
      </c>
      <c r="I7619">
        <v>7616</v>
      </c>
      <c r="J7619">
        <f t="shared" si="2363"/>
        <v>318</v>
      </c>
      <c r="K7619" s="11">
        <f t="shared" si="2364"/>
        <v>4.0909750489053893</v>
      </c>
      <c r="L7619">
        <f t="shared" si="2365"/>
        <v>14.947355946905507</v>
      </c>
      <c r="M7619">
        <f t="shared" si="2366"/>
        <v>8.5824559324484255</v>
      </c>
      <c r="N7619" s="8">
        <f t="shared" si="2367"/>
        <v>0.89471094466161705</v>
      </c>
      <c r="O7619" s="8">
        <f t="shared" si="2368"/>
        <v>-0.3300758782225483</v>
      </c>
      <c r="P7619" s="4">
        <f t="shared" si="2369"/>
        <v>0.28751408863014366</v>
      </c>
      <c r="Q7619" s="7">
        <f t="shared" si="2370"/>
        <v>0.29163032008828588</v>
      </c>
      <c r="R7619" s="4">
        <f t="shared" si="2371"/>
        <v>0.87954956279678809</v>
      </c>
      <c r="S7619" s="4">
        <f t="shared" si="2372"/>
        <v>0.87954956279678809</v>
      </c>
      <c r="T7619" s="4">
        <f t="shared" si="2373"/>
        <v>0</v>
      </c>
      <c r="U7619" s="7">
        <f t="shared" si="2374"/>
        <v>0.87954956279678809</v>
      </c>
      <c r="V7619" s="4">
        <f t="shared" si="2360"/>
        <v>0.49928794870782384</v>
      </c>
      <c r="W7619" s="14">
        <f t="shared" si="2361"/>
        <v>402.93477021915186</v>
      </c>
      <c r="X7619" s="7">
        <f t="shared" si="2375"/>
        <v>23.695380032122436</v>
      </c>
      <c r="Y7619" s="4">
        <f t="shared" si="2376"/>
        <v>-0.49053710792196392</v>
      </c>
      <c r="Z7619" s="7">
        <f t="shared" si="2377"/>
        <v>19.193692587613096</v>
      </c>
      <c r="AA7619" s="14">
        <f t="shared" si="2378"/>
        <v>1.7978062376578181</v>
      </c>
      <c r="AB7619" s="15">
        <v>0.48546153800000003</v>
      </c>
      <c r="AC7619" s="16">
        <f t="shared" si="2379"/>
        <v>0.36409615350000002</v>
      </c>
    </row>
    <row r="7620" spans="1:29" x14ac:dyDescent="0.25">
      <c r="A7620" s="1">
        <v>31730</v>
      </c>
      <c r="B7620" s="2">
        <v>0.375</v>
      </c>
      <c r="C7620">
        <v>373</v>
      </c>
      <c r="D7620">
        <v>897</v>
      </c>
      <c r="E7620">
        <v>39</v>
      </c>
      <c r="F7620">
        <f t="shared" si="2362"/>
        <v>334</v>
      </c>
      <c r="G7620" s="8">
        <v>15</v>
      </c>
      <c r="H7620">
        <v>9</v>
      </c>
      <c r="I7620">
        <v>7617</v>
      </c>
      <c r="J7620">
        <f t="shared" si="2363"/>
        <v>318</v>
      </c>
      <c r="K7620" s="11">
        <f t="shared" si="2364"/>
        <v>4.0909750489053893</v>
      </c>
      <c r="L7620">
        <f t="shared" si="2365"/>
        <v>14.947355946905507</v>
      </c>
      <c r="M7620">
        <f t="shared" si="2366"/>
        <v>9.5824559324484255</v>
      </c>
      <c r="N7620" s="8">
        <f t="shared" si="2367"/>
        <v>0.63291155686246769</v>
      </c>
      <c r="O7620" s="8">
        <f t="shared" si="2368"/>
        <v>-0.3300758782225483</v>
      </c>
      <c r="P7620" s="4">
        <f t="shared" si="2369"/>
        <v>0.42556220282373813</v>
      </c>
      <c r="Q7620" s="7">
        <f t="shared" si="2370"/>
        <v>0.43958306213023202</v>
      </c>
      <c r="R7620" s="4">
        <f t="shared" si="2371"/>
        <v>0.66664385579144303</v>
      </c>
      <c r="S7620" s="4">
        <f t="shared" si="2372"/>
        <v>0.66664385579144303</v>
      </c>
      <c r="T7620" s="4">
        <f t="shared" si="2373"/>
        <v>0</v>
      </c>
      <c r="U7620" s="7">
        <f t="shared" si="2374"/>
        <v>0.66664385579144303</v>
      </c>
      <c r="V7620" s="4">
        <f t="shared" ref="V7620:V7683" si="2380">IF(COS(Q7620)*COS(U7620-0)*SIN(0.3927)+SIN(Q7620)*COS(0.3927)&gt;0, COS(Q7620)*COS(U7620-0)*SIN(0.3927)+SIN(Q7620)*COS(0.3927),0)</f>
        <v>0.6653274082809304</v>
      </c>
      <c r="W7620" s="14">
        <f t="shared" ref="W7620:W7683" si="2381">+(D7620*V7620+E7620*(1+COS(0.3927))/2)</f>
        <v>634.31432925929278</v>
      </c>
      <c r="X7620" s="7">
        <f t="shared" si="2375"/>
        <v>35.615215700927017</v>
      </c>
      <c r="Y7620" s="4">
        <f t="shared" si="2376"/>
        <v>3.9913211035485583</v>
      </c>
      <c r="Z7620" s="7">
        <f t="shared" si="2377"/>
        <v>18.337657669222224</v>
      </c>
      <c r="AA7620" s="14">
        <f t="shared" si="2378"/>
        <v>2.7039458256229389</v>
      </c>
      <c r="AB7620" s="15">
        <v>2.6400769230000001</v>
      </c>
      <c r="AC7620" s="16">
        <f t="shared" si="2379"/>
        <v>1.9800576922499999</v>
      </c>
    </row>
    <row r="7621" spans="1:29" x14ac:dyDescent="0.25">
      <c r="A7621" s="1">
        <v>31730</v>
      </c>
      <c r="B7621" s="2">
        <v>0.41666666666666669</v>
      </c>
      <c r="C7621">
        <v>522</v>
      </c>
      <c r="D7621">
        <v>964</v>
      </c>
      <c r="E7621">
        <v>49</v>
      </c>
      <c r="F7621">
        <f t="shared" ref="F7621:F7684" si="2382">C7621-E7621</f>
        <v>473</v>
      </c>
      <c r="G7621" s="8">
        <v>16.100000000000001</v>
      </c>
      <c r="H7621">
        <v>10</v>
      </c>
      <c r="I7621">
        <v>7618</v>
      </c>
      <c r="J7621">
        <f t="shared" ref="J7621:J7684" si="2383">QUOTIENT(I7621+23,24)</f>
        <v>318</v>
      </c>
      <c r="K7621" s="11">
        <f t="shared" ref="K7621:K7684" si="2384">(J7621-81)*360*PI()/(364*180)</f>
        <v>4.0909750489053893</v>
      </c>
      <c r="L7621">
        <f t="shared" ref="L7621:L7684" si="2385">9.87*SIN(2*K7621)-7.53*COS(K7621)-1.5*SIN(K7621)</f>
        <v>14.947355946905507</v>
      </c>
      <c r="M7621">
        <f t="shared" ref="M7621:M7684" si="2386">H7621+(20+L7621)/60</f>
        <v>10.582455932448426</v>
      </c>
      <c r="N7621" s="8">
        <f t="shared" ref="N7621:N7684" si="2387">15*PI()*(12-M7621)/180</f>
        <v>0.37111216906331834</v>
      </c>
      <c r="O7621" s="8">
        <f t="shared" ref="O7621:O7684" si="2388">23.45*SIN(360*(J7621-81)*PI()/(180*365))*PI()/180</f>
        <v>-0.3300758782225483</v>
      </c>
      <c r="P7621" s="4">
        <f t="shared" ref="P7621:P7684" si="2389">IF(SIN(O7621)*SIN(0.62977)+COS(O7621)*COS(0.62977)*COS(N7621)&lt;0,0,SIN(O7621)*SIN(0.62977)+COS(O7621)*COS(0.62977)*COS(N7621))</f>
        <v>0.52160009757994097</v>
      </c>
      <c r="Q7621" s="7">
        <f t="shared" ref="Q7621:Q7684" si="2390">ASIN(P7621)</f>
        <v>0.54872530704416256</v>
      </c>
      <c r="R7621" s="4">
        <f t="shared" ref="R7621:R7684" si="2391">IF(Q7621&gt;0,ASIN(COS(O7621)*SIN(N7621)/COS(Q7621)),0)</f>
        <v>0.41381901235635971</v>
      </c>
      <c r="S7621" s="4">
        <f t="shared" ref="S7621:S7684" si="2392">IF((OR(COS(N7621)&gt;(TAN(O7621)/TAN(0.62977)),R7621=0)),R7621,PI()-R7621)</f>
        <v>0.41381901235635971</v>
      </c>
      <c r="T7621" s="4">
        <f t="shared" ref="T7621:T7684" si="2393">IF(COS(N7621)&gt;(TAN(O7621)/TAN(0.62977)),0,1)</f>
        <v>0</v>
      </c>
      <c r="U7621" s="7">
        <f t="shared" ref="U7621:U7684" si="2394">IF((AND(COS(N7621)&lt;(TAN(O7621)/TAN(0.62977)),R7621&lt;0)),-PI()-R7621,S7621)</f>
        <v>0.41381901235635971</v>
      </c>
      <c r="V7621" s="4">
        <f t="shared" si="2380"/>
        <v>0.78083844033672856</v>
      </c>
      <c r="W7621" s="14">
        <f t="shared" si="2381"/>
        <v>799.86329642136548</v>
      </c>
      <c r="X7621" s="7">
        <f t="shared" ref="X7621:X7684" si="2395">G7621+((46-20)/800)*W7621</f>
        <v>42.095557133694385</v>
      </c>
      <c r="Y7621" s="4">
        <f t="shared" ref="Y7621:Y7684" si="2396">(0.376*(X7621-25))</f>
        <v>6.4279294822690884</v>
      </c>
      <c r="Z7621" s="7">
        <f t="shared" ref="Z7621:Z7684" si="2397">(0.191*(100-Y7621))</f>
        <v>17.872265468886603</v>
      </c>
      <c r="AA7621" s="14">
        <f t="shared" ref="AA7621:AA7684" si="2398">(370*12)*(Z7621/19.1)*(W7621/1000)/1000</f>
        <v>3.3231119961114408</v>
      </c>
      <c r="AB7621" s="15">
        <v>2.57</v>
      </c>
      <c r="AC7621" s="16">
        <f t="shared" ref="AC7621:AC7684" si="2399">+AB7621*0.75</f>
        <v>1.9274999999999998</v>
      </c>
    </row>
    <row r="7622" spans="1:29" x14ac:dyDescent="0.25">
      <c r="A7622" s="1">
        <v>31730</v>
      </c>
      <c r="B7622" s="2">
        <v>0.45833333333333331</v>
      </c>
      <c r="C7622">
        <v>614</v>
      </c>
      <c r="D7622">
        <v>992</v>
      </c>
      <c r="E7622">
        <v>55</v>
      </c>
      <c r="F7622">
        <f t="shared" si="2382"/>
        <v>559</v>
      </c>
      <c r="G7622" s="8">
        <v>17.8</v>
      </c>
      <c r="H7622">
        <v>11</v>
      </c>
      <c r="I7622">
        <v>7619</v>
      </c>
      <c r="J7622">
        <f t="shared" si="2383"/>
        <v>318</v>
      </c>
      <c r="K7622" s="11">
        <f t="shared" si="2384"/>
        <v>4.0909750489053893</v>
      </c>
      <c r="L7622">
        <f t="shared" si="2385"/>
        <v>14.947355946905507</v>
      </c>
      <c r="M7622">
        <f t="shared" si="2386"/>
        <v>11.582455932448426</v>
      </c>
      <c r="N7622" s="8">
        <f t="shared" si="2387"/>
        <v>0.10931278126416887</v>
      </c>
      <c r="O7622" s="8">
        <f t="shared" si="2388"/>
        <v>-0.3300758782225483</v>
      </c>
      <c r="P7622" s="4">
        <f t="shared" si="2389"/>
        <v>0.56908294908124191</v>
      </c>
      <c r="Q7622" s="7">
        <f t="shared" si="2390"/>
        <v>0.60539017058267663</v>
      </c>
      <c r="R7622" s="4">
        <f t="shared" si="2391"/>
        <v>0.12584387417573092</v>
      </c>
      <c r="S7622" s="4">
        <f t="shared" si="2392"/>
        <v>0.12584387417573092</v>
      </c>
      <c r="T7622" s="4">
        <f t="shared" si="2393"/>
        <v>0</v>
      </c>
      <c r="U7622" s="7">
        <f t="shared" si="2394"/>
        <v>0.12584387417573092</v>
      </c>
      <c r="V7622" s="4">
        <f t="shared" si="2380"/>
        <v>0.83794915893162192</v>
      </c>
      <c r="W7622" s="14">
        <f t="shared" si="2381"/>
        <v>884.15224314020486</v>
      </c>
      <c r="X7622" s="7">
        <f t="shared" si="2395"/>
        <v>46.534947902056658</v>
      </c>
      <c r="Y7622" s="4">
        <f t="shared" si="2396"/>
        <v>8.097140411173303</v>
      </c>
      <c r="Z7622" s="7">
        <f t="shared" si="2397"/>
        <v>17.553446181465901</v>
      </c>
      <c r="AA7622" s="14">
        <f t="shared" si="2398"/>
        <v>3.6077717038668431</v>
      </c>
      <c r="AB7622" s="15">
        <v>2.4023076919999999</v>
      </c>
      <c r="AC7622" s="16">
        <f t="shared" si="2399"/>
        <v>1.801730769</v>
      </c>
    </row>
    <row r="7623" spans="1:29" x14ac:dyDescent="0.25">
      <c r="A7623" s="1">
        <v>31730</v>
      </c>
      <c r="B7623" s="2">
        <v>0.5</v>
      </c>
      <c r="C7623">
        <v>643</v>
      </c>
      <c r="D7623">
        <v>1001</v>
      </c>
      <c r="E7623">
        <v>56</v>
      </c>
      <c r="F7623">
        <f t="shared" si="2382"/>
        <v>587</v>
      </c>
      <c r="G7623" s="8">
        <v>19.399999999999999</v>
      </c>
      <c r="H7623">
        <v>12</v>
      </c>
      <c r="I7623">
        <v>7620</v>
      </c>
      <c r="J7623">
        <f t="shared" si="2383"/>
        <v>318</v>
      </c>
      <c r="K7623" s="11">
        <f t="shared" si="2384"/>
        <v>4.0909750489053893</v>
      </c>
      <c r="L7623">
        <f t="shared" si="2385"/>
        <v>14.947355946905507</v>
      </c>
      <c r="M7623">
        <f t="shared" si="2386"/>
        <v>12.582455932448426</v>
      </c>
      <c r="N7623" s="8">
        <f t="shared" si="2387"/>
        <v>-0.15248660653498053</v>
      </c>
      <c r="O7623" s="8">
        <f t="shared" si="2388"/>
        <v>-0.3300758782225483</v>
      </c>
      <c r="P7623" s="4">
        <f t="shared" si="2389"/>
        <v>0.56477487946694971</v>
      </c>
      <c r="Q7623" s="7">
        <f t="shared" si="2390"/>
        <v>0.60016043575114719</v>
      </c>
      <c r="R7623" s="4">
        <f t="shared" si="2391"/>
        <v>-0.17501817957611759</v>
      </c>
      <c r="S7623" s="4">
        <f t="shared" si="2392"/>
        <v>-0.17501817957611759</v>
      </c>
      <c r="T7623" s="4">
        <f t="shared" si="2393"/>
        <v>0</v>
      </c>
      <c r="U7623" s="7">
        <f t="shared" si="2394"/>
        <v>-0.17501817957611759</v>
      </c>
      <c r="V7623" s="4">
        <f t="shared" si="2380"/>
        <v>0.83276756297329335</v>
      </c>
      <c r="W7623" s="14">
        <f t="shared" si="2381"/>
        <v>887.46894760684859</v>
      </c>
      <c r="X7623" s="7">
        <f t="shared" si="2395"/>
        <v>48.242740797222581</v>
      </c>
      <c r="Y7623" s="4">
        <f t="shared" si="2396"/>
        <v>8.7392705397556902</v>
      </c>
      <c r="Z7623" s="7">
        <f t="shared" si="2397"/>
        <v>17.430799326906662</v>
      </c>
      <c r="AA7623" s="14">
        <f t="shared" si="2398"/>
        <v>3.5960032208170851</v>
      </c>
      <c r="AB7623" s="15">
        <v>2.4528461539999999</v>
      </c>
      <c r="AC7623" s="16">
        <f t="shared" si="2399"/>
        <v>1.8396346155000001</v>
      </c>
    </row>
    <row r="7624" spans="1:29" x14ac:dyDescent="0.25">
      <c r="A7624" s="1">
        <v>31730</v>
      </c>
      <c r="B7624" s="2">
        <v>0.54166666666666663</v>
      </c>
      <c r="C7624">
        <v>608</v>
      </c>
      <c r="D7624">
        <v>966</v>
      </c>
      <c r="E7624">
        <v>70</v>
      </c>
      <c r="F7624">
        <f t="shared" si="2382"/>
        <v>538</v>
      </c>
      <c r="G7624" s="8">
        <v>21.1</v>
      </c>
      <c r="H7624">
        <v>13</v>
      </c>
      <c r="I7624">
        <v>7621</v>
      </c>
      <c r="J7624">
        <f t="shared" si="2383"/>
        <v>318</v>
      </c>
      <c r="K7624" s="11">
        <f t="shared" si="2384"/>
        <v>4.0909750489053893</v>
      </c>
      <c r="L7624">
        <f t="shared" si="2385"/>
        <v>14.947355946905507</v>
      </c>
      <c r="M7624">
        <f t="shared" si="2386"/>
        <v>13.582455932448426</v>
      </c>
      <c r="N7624" s="8">
        <f t="shared" si="2387"/>
        <v>-0.41428599433412988</v>
      </c>
      <c r="O7624" s="8">
        <f t="shared" si="2388"/>
        <v>-0.3300758782225483</v>
      </c>
      <c r="P7624" s="4">
        <f t="shared" si="2389"/>
        <v>0.50896947656185665</v>
      </c>
      <c r="Q7624" s="7">
        <f t="shared" si="2390"/>
        <v>0.53398717506944671</v>
      </c>
      <c r="R7624" s="4">
        <f t="shared" si="2391"/>
        <v>-0.45826723235030148</v>
      </c>
      <c r="S7624" s="4">
        <f t="shared" si="2392"/>
        <v>-0.45826723235030148</v>
      </c>
      <c r="T7624" s="4">
        <f t="shared" si="2393"/>
        <v>0</v>
      </c>
      <c r="U7624" s="7">
        <f t="shared" si="2394"/>
        <v>-0.45826723235030148</v>
      </c>
      <c r="V7624" s="4">
        <f t="shared" si="2380"/>
        <v>0.76564676966331091</v>
      </c>
      <c r="W7624" s="14">
        <f t="shared" si="2381"/>
        <v>806.95055083298575</v>
      </c>
      <c r="X7624" s="7">
        <f t="shared" si="2395"/>
        <v>47.325892902072042</v>
      </c>
      <c r="Y7624" s="4">
        <f t="shared" si="2396"/>
        <v>8.3945357311790882</v>
      </c>
      <c r="Z7624" s="7">
        <f t="shared" si="2397"/>
        <v>17.496643675344796</v>
      </c>
      <c r="AA7624" s="14">
        <f t="shared" si="2398"/>
        <v>3.2820959453860175</v>
      </c>
      <c r="AB7624" s="15">
        <v>2.5575384620000001</v>
      </c>
      <c r="AC7624" s="16">
        <f t="shared" si="2399"/>
        <v>1.9181538465000001</v>
      </c>
    </row>
    <row r="7625" spans="1:29" x14ac:dyDescent="0.25">
      <c r="A7625" s="1">
        <v>31730</v>
      </c>
      <c r="B7625" s="2">
        <v>0.58333333333333337</v>
      </c>
      <c r="C7625">
        <v>422</v>
      </c>
      <c r="D7625">
        <v>606</v>
      </c>
      <c r="E7625">
        <v>133</v>
      </c>
      <c r="F7625">
        <f t="shared" si="2382"/>
        <v>289</v>
      </c>
      <c r="G7625" s="8">
        <v>22.2</v>
      </c>
      <c r="H7625">
        <v>14</v>
      </c>
      <c r="I7625">
        <v>7622</v>
      </c>
      <c r="J7625">
        <f t="shared" si="2383"/>
        <v>318</v>
      </c>
      <c r="K7625" s="11">
        <f t="shared" si="2384"/>
        <v>4.0909750489053893</v>
      </c>
      <c r="L7625">
        <f t="shared" si="2385"/>
        <v>14.947355946905507</v>
      </c>
      <c r="M7625">
        <f t="shared" si="2386"/>
        <v>14.582455932448426</v>
      </c>
      <c r="N7625" s="8">
        <f t="shared" si="2387"/>
        <v>-0.67608538213327929</v>
      </c>
      <c r="O7625" s="8">
        <f t="shared" si="2388"/>
        <v>-0.3300758782225483</v>
      </c>
      <c r="P7625" s="4">
        <f t="shared" si="2389"/>
        <v>0.40546978635115594</v>
      </c>
      <c r="Q7625" s="7">
        <f t="shared" si="2390"/>
        <v>0.41749270054276105</v>
      </c>
      <c r="R7625" s="4">
        <f t="shared" si="2391"/>
        <v>-0.70441415029658028</v>
      </c>
      <c r="S7625" s="4">
        <f t="shared" si="2392"/>
        <v>-0.70441415029658028</v>
      </c>
      <c r="T7625" s="4">
        <f t="shared" si="2393"/>
        <v>0</v>
      </c>
      <c r="U7625" s="7">
        <f t="shared" si="2394"/>
        <v>-0.70441415029658028</v>
      </c>
      <c r="V7625" s="4">
        <f t="shared" si="2380"/>
        <v>0.64116095014339414</v>
      </c>
      <c r="W7625" s="14">
        <f t="shared" si="2381"/>
        <v>516.48150132952901</v>
      </c>
      <c r="X7625" s="7">
        <f t="shared" si="2395"/>
        <v>38.985648793209691</v>
      </c>
      <c r="Y7625" s="4">
        <f t="shared" si="2396"/>
        <v>5.2586039462468435</v>
      </c>
      <c r="Z7625" s="7">
        <f t="shared" si="2397"/>
        <v>18.095606646266855</v>
      </c>
      <c r="AA7625" s="14">
        <f t="shared" si="2398"/>
        <v>2.1725887241522686</v>
      </c>
      <c r="AB7625" s="15">
        <v>2.4616923079999999</v>
      </c>
      <c r="AC7625" s="16">
        <f t="shared" si="2399"/>
        <v>1.846269231</v>
      </c>
    </row>
    <row r="7626" spans="1:29" x14ac:dyDescent="0.25">
      <c r="A7626" s="1">
        <v>31730</v>
      </c>
      <c r="B7626" s="2">
        <v>0.625</v>
      </c>
      <c r="C7626">
        <v>319</v>
      </c>
      <c r="D7626">
        <v>722</v>
      </c>
      <c r="E7626">
        <v>66</v>
      </c>
      <c r="F7626">
        <f t="shared" si="2382"/>
        <v>253</v>
      </c>
      <c r="G7626" s="8">
        <v>23.3</v>
      </c>
      <c r="H7626">
        <v>15</v>
      </c>
      <c r="I7626">
        <v>7623</v>
      </c>
      <c r="J7626">
        <f t="shared" si="2383"/>
        <v>318</v>
      </c>
      <c r="K7626" s="11">
        <f t="shared" si="2384"/>
        <v>4.0909750489053893</v>
      </c>
      <c r="L7626">
        <f t="shared" si="2385"/>
        <v>14.947355946905507</v>
      </c>
      <c r="M7626">
        <f t="shared" si="2386"/>
        <v>15.582455932448426</v>
      </c>
      <c r="N7626" s="8">
        <f t="shared" si="2387"/>
        <v>-0.93788476993242875</v>
      </c>
      <c r="O7626" s="8">
        <f t="shared" si="2388"/>
        <v>-0.3300758782225483</v>
      </c>
      <c r="P7626" s="4">
        <f t="shared" si="2389"/>
        <v>0.26132914168138194</v>
      </c>
      <c r="Q7626" s="7">
        <f t="shared" si="2390"/>
        <v>0.26439893928090918</v>
      </c>
      <c r="R7626" s="4">
        <f t="shared" si="2391"/>
        <v>-0.91120635490928314</v>
      </c>
      <c r="S7626" s="4">
        <f t="shared" si="2392"/>
        <v>-0.91120635490928314</v>
      </c>
      <c r="T7626" s="4">
        <f t="shared" si="2393"/>
        <v>0</v>
      </c>
      <c r="U7626" s="7">
        <f t="shared" si="2394"/>
        <v>-0.91120635490928314</v>
      </c>
      <c r="V7626" s="4">
        <f t="shared" si="2380"/>
        <v>0.46779360729128172</v>
      </c>
      <c r="W7626" s="14">
        <f t="shared" si="2381"/>
        <v>401.23499744034842</v>
      </c>
      <c r="X7626" s="7">
        <f t="shared" si="2395"/>
        <v>36.340137416811324</v>
      </c>
      <c r="Y7626" s="4">
        <f t="shared" si="2396"/>
        <v>4.2638916687210573</v>
      </c>
      <c r="Z7626" s="7">
        <f t="shared" si="2397"/>
        <v>18.285596691274279</v>
      </c>
      <c r="AA7626" s="14">
        <f t="shared" si="2398"/>
        <v>1.7055228668474833</v>
      </c>
      <c r="AB7626" s="15">
        <v>2.4493076920000001</v>
      </c>
      <c r="AC7626" s="16">
        <f t="shared" si="2399"/>
        <v>1.8369807690000002</v>
      </c>
    </row>
    <row r="7627" spans="1:29" x14ac:dyDescent="0.25">
      <c r="A7627" s="1">
        <v>31730</v>
      </c>
      <c r="B7627" s="2">
        <v>0.66666666666666663</v>
      </c>
      <c r="C7627">
        <v>149</v>
      </c>
      <c r="D7627">
        <v>479</v>
      </c>
      <c r="E7627">
        <v>59</v>
      </c>
      <c r="F7627">
        <f t="shared" si="2382"/>
        <v>90</v>
      </c>
      <c r="G7627" s="8">
        <v>22.2</v>
      </c>
      <c r="H7627">
        <v>16</v>
      </c>
      <c r="I7627">
        <v>7624</v>
      </c>
      <c r="J7627">
        <f t="shared" si="2383"/>
        <v>318</v>
      </c>
      <c r="K7627" s="11">
        <f t="shared" si="2384"/>
        <v>4.0909750489053893</v>
      </c>
      <c r="L7627">
        <f t="shared" si="2385"/>
        <v>14.947355946905507</v>
      </c>
      <c r="M7627">
        <f t="shared" si="2386"/>
        <v>16.582455932448426</v>
      </c>
      <c r="N7627" s="8">
        <f t="shared" si="2387"/>
        <v>-1.1996841577315782</v>
      </c>
      <c r="O7627" s="8">
        <f t="shared" si="2388"/>
        <v>-0.3300758782225483</v>
      </c>
      <c r="P7627" s="4">
        <f t="shared" si="2389"/>
        <v>8.6370489283101481E-2</v>
      </c>
      <c r="Q7627" s="7">
        <f t="shared" si="2390"/>
        <v>8.647823669122956E-2</v>
      </c>
      <c r="R7627" s="4">
        <f t="shared" si="2391"/>
        <v>-1.0863310013950911</v>
      </c>
      <c r="S7627" s="4">
        <f t="shared" si="2392"/>
        <v>-1.0863310013950911</v>
      </c>
      <c r="T7627" s="4">
        <f t="shared" si="2393"/>
        <v>0</v>
      </c>
      <c r="U7627" s="7">
        <f t="shared" si="2394"/>
        <v>-1.0863310013950911</v>
      </c>
      <c r="V7627" s="4">
        <f t="shared" si="2380"/>
        <v>0.25735943901926495</v>
      </c>
      <c r="W7627" s="14">
        <f t="shared" si="2381"/>
        <v>180.02960713244818</v>
      </c>
      <c r="X7627" s="7">
        <f t="shared" si="2395"/>
        <v>28.050962231804565</v>
      </c>
      <c r="Y7627" s="4">
        <f t="shared" si="2396"/>
        <v>1.1471617991585166</v>
      </c>
      <c r="Z7627" s="7">
        <f t="shared" si="2397"/>
        <v>18.880892096360725</v>
      </c>
      <c r="AA7627" s="14">
        <f t="shared" si="2398"/>
        <v>0.79016183055998801</v>
      </c>
      <c r="AB7627" s="15">
        <v>1.9470000000000001</v>
      </c>
      <c r="AC7627" s="16">
        <f t="shared" si="2399"/>
        <v>1.46025</v>
      </c>
    </row>
    <row r="7628" spans="1:29" x14ac:dyDescent="0.25">
      <c r="A7628" s="1">
        <v>31730</v>
      </c>
      <c r="B7628" s="2">
        <v>0.70833333333333337</v>
      </c>
      <c r="C7628">
        <v>30</v>
      </c>
      <c r="D7628">
        <v>159</v>
      </c>
      <c r="E7628">
        <v>13</v>
      </c>
      <c r="F7628">
        <f t="shared" si="2382"/>
        <v>17</v>
      </c>
      <c r="G7628" s="8">
        <v>19.399999999999999</v>
      </c>
      <c r="H7628">
        <v>17</v>
      </c>
      <c r="I7628">
        <v>7625</v>
      </c>
      <c r="J7628">
        <f t="shared" si="2383"/>
        <v>318</v>
      </c>
      <c r="K7628" s="11">
        <f t="shared" si="2384"/>
        <v>4.0909750489053893</v>
      </c>
      <c r="L7628">
        <f t="shared" si="2385"/>
        <v>14.947355946905507</v>
      </c>
      <c r="M7628">
        <f t="shared" si="2386"/>
        <v>17.582455932448426</v>
      </c>
      <c r="N7628" s="8">
        <f t="shared" si="2387"/>
        <v>-1.4614835455307278</v>
      </c>
      <c r="O7628" s="8">
        <f t="shared" si="2388"/>
        <v>-0.3300758782225483</v>
      </c>
      <c r="P7628" s="4">
        <f t="shared" si="2389"/>
        <v>0</v>
      </c>
      <c r="Q7628" s="7">
        <f t="shared" si="2390"/>
        <v>0</v>
      </c>
      <c r="R7628" s="4">
        <f t="shared" si="2391"/>
        <v>0</v>
      </c>
      <c r="S7628" s="4">
        <f t="shared" si="2392"/>
        <v>0</v>
      </c>
      <c r="T7628" s="4">
        <f t="shared" si="2393"/>
        <v>0</v>
      </c>
      <c r="U7628" s="7">
        <f t="shared" si="2394"/>
        <v>0</v>
      </c>
      <c r="V7628" s="4">
        <f t="shared" si="2380"/>
        <v>0.38268428076468186</v>
      </c>
      <c r="W7628" s="14">
        <f t="shared" si="2381"/>
        <v>73.352015318683797</v>
      </c>
      <c r="X7628" s="7">
        <f t="shared" si="2395"/>
        <v>21.783940497857223</v>
      </c>
      <c r="Y7628" s="4">
        <f t="shared" si="2396"/>
        <v>-1.2092383728056841</v>
      </c>
      <c r="Z7628" s="7">
        <f t="shared" si="2397"/>
        <v>19.330964529205886</v>
      </c>
      <c r="AA7628" s="14">
        <f t="shared" si="2398"/>
        <v>0.32962123119603776</v>
      </c>
      <c r="AB7628" s="15">
        <v>0.54576923099999997</v>
      </c>
      <c r="AC7628" s="16">
        <f t="shared" si="2399"/>
        <v>0.40932692324999997</v>
      </c>
    </row>
    <row r="7629" spans="1:29" x14ac:dyDescent="0.25">
      <c r="A7629" s="1">
        <v>31730</v>
      </c>
      <c r="B7629" s="2">
        <v>0.75</v>
      </c>
      <c r="C7629">
        <v>0</v>
      </c>
      <c r="D7629">
        <v>0</v>
      </c>
      <c r="E7629">
        <v>0</v>
      </c>
      <c r="F7629">
        <f t="shared" si="2382"/>
        <v>0</v>
      </c>
      <c r="G7629" s="8">
        <v>18.3</v>
      </c>
      <c r="H7629">
        <v>18</v>
      </c>
      <c r="I7629">
        <v>7626</v>
      </c>
      <c r="J7629">
        <f t="shared" si="2383"/>
        <v>318</v>
      </c>
      <c r="K7629" s="11">
        <f t="shared" si="2384"/>
        <v>4.0909750489053893</v>
      </c>
      <c r="L7629">
        <f t="shared" si="2385"/>
        <v>14.947355946905507</v>
      </c>
      <c r="M7629">
        <f t="shared" si="2386"/>
        <v>18.582455932448426</v>
      </c>
      <c r="N7629" s="8">
        <f t="shared" si="2387"/>
        <v>-1.7232829333298769</v>
      </c>
      <c r="O7629" s="8">
        <f t="shared" si="2388"/>
        <v>-0.3300758782225483</v>
      </c>
      <c r="P7629" s="4">
        <f t="shared" si="2389"/>
        <v>0</v>
      </c>
      <c r="Q7629" s="7">
        <f t="shared" si="2390"/>
        <v>0</v>
      </c>
      <c r="R7629" s="4">
        <f t="shared" si="2391"/>
        <v>0</v>
      </c>
      <c r="S7629" s="4">
        <f t="shared" si="2392"/>
        <v>0</v>
      </c>
      <c r="T7629" s="4">
        <f t="shared" si="2393"/>
        <v>0</v>
      </c>
      <c r="U7629" s="7">
        <f t="shared" si="2394"/>
        <v>0</v>
      </c>
      <c r="V7629" s="4">
        <f t="shared" si="2380"/>
        <v>0.38268428076468186</v>
      </c>
      <c r="W7629" s="14">
        <f t="shared" si="2381"/>
        <v>0</v>
      </c>
      <c r="X7629" s="7">
        <f t="shared" si="2395"/>
        <v>18.3</v>
      </c>
      <c r="Y7629" s="4">
        <f t="shared" si="2396"/>
        <v>-2.5191999999999997</v>
      </c>
      <c r="Z7629" s="7">
        <f t="shared" si="2397"/>
        <v>19.581167199999999</v>
      </c>
      <c r="AA7629" s="14">
        <f t="shared" si="2398"/>
        <v>0</v>
      </c>
      <c r="AB7629" s="15">
        <v>1.2726153849999999</v>
      </c>
      <c r="AC7629" s="16">
        <f t="shared" si="2399"/>
        <v>0.95446153874999995</v>
      </c>
    </row>
    <row r="7630" spans="1:29" x14ac:dyDescent="0.25">
      <c r="A7630" s="1">
        <v>31730</v>
      </c>
      <c r="B7630" s="2">
        <v>0.79166666666666663</v>
      </c>
      <c r="C7630">
        <v>0</v>
      </c>
      <c r="D7630">
        <v>0</v>
      </c>
      <c r="E7630">
        <v>0</v>
      </c>
      <c r="F7630">
        <f t="shared" si="2382"/>
        <v>0</v>
      </c>
      <c r="G7630" s="8">
        <v>15.6</v>
      </c>
      <c r="H7630">
        <v>19</v>
      </c>
      <c r="I7630">
        <v>7627</v>
      </c>
      <c r="J7630">
        <f t="shared" si="2383"/>
        <v>318</v>
      </c>
      <c r="K7630" s="11">
        <f t="shared" si="2384"/>
        <v>4.0909750489053893</v>
      </c>
      <c r="L7630">
        <f t="shared" si="2385"/>
        <v>14.947355946905507</v>
      </c>
      <c r="M7630">
        <f t="shared" si="2386"/>
        <v>19.582455932448426</v>
      </c>
      <c r="N7630" s="8">
        <f t="shared" si="2387"/>
        <v>-1.9850823211290263</v>
      </c>
      <c r="O7630" s="8">
        <f t="shared" si="2388"/>
        <v>-0.3300758782225483</v>
      </c>
      <c r="P7630" s="4">
        <f t="shared" si="2389"/>
        <v>0</v>
      </c>
      <c r="Q7630" s="7">
        <f t="shared" si="2390"/>
        <v>0</v>
      </c>
      <c r="R7630" s="4">
        <f t="shared" si="2391"/>
        <v>0</v>
      </c>
      <c r="S7630" s="4">
        <f t="shared" si="2392"/>
        <v>0</v>
      </c>
      <c r="T7630" s="4">
        <f t="shared" si="2393"/>
        <v>0</v>
      </c>
      <c r="U7630" s="7">
        <f t="shared" si="2394"/>
        <v>0</v>
      </c>
      <c r="V7630" s="4">
        <f t="shared" si="2380"/>
        <v>0.38268428076468186</v>
      </c>
      <c r="W7630" s="14">
        <f t="shared" si="2381"/>
        <v>0</v>
      </c>
      <c r="X7630" s="7">
        <f t="shared" si="2395"/>
        <v>15.6</v>
      </c>
      <c r="Y7630" s="4">
        <f t="shared" si="2396"/>
        <v>-3.5344000000000002</v>
      </c>
      <c r="Z7630" s="7">
        <f t="shared" si="2397"/>
        <v>19.775070400000001</v>
      </c>
      <c r="AA7630" s="14">
        <f t="shared" si="2398"/>
        <v>0</v>
      </c>
      <c r="AB7630" s="15">
        <v>1.044538462</v>
      </c>
      <c r="AC7630" s="16">
        <f t="shared" si="2399"/>
        <v>0.78340384649999995</v>
      </c>
    </row>
    <row r="7631" spans="1:29" x14ac:dyDescent="0.25">
      <c r="A7631" s="1">
        <v>31730</v>
      </c>
      <c r="B7631" s="2">
        <v>0.83333333333333337</v>
      </c>
      <c r="C7631">
        <v>0</v>
      </c>
      <c r="D7631">
        <v>0</v>
      </c>
      <c r="E7631">
        <v>0</v>
      </c>
      <c r="F7631">
        <f t="shared" si="2382"/>
        <v>0</v>
      </c>
      <c r="G7631" s="8">
        <v>16.100000000000001</v>
      </c>
      <c r="H7631">
        <v>20</v>
      </c>
      <c r="I7631">
        <v>7628</v>
      </c>
      <c r="J7631">
        <f t="shared" si="2383"/>
        <v>318</v>
      </c>
      <c r="K7631" s="11">
        <f t="shared" si="2384"/>
        <v>4.0909750489053893</v>
      </c>
      <c r="L7631">
        <f t="shared" si="2385"/>
        <v>14.947355946905507</v>
      </c>
      <c r="M7631">
        <f t="shared" si="2386"/>
        <v>20.582455932448426</v>
      </c>
      <c r="N7631" s="8">
        <f t="shared" si="2387"/>
        <v>-2.2468817089281758</v>
      </c>
      <c r="O7631" s="8">
        <f t="shared" si="2388"/>
        <v>-0.3300758782225483</v>
      </c>
      <c r="P7631" s="4">
        <f t="shared" si="2389"/>
        <v>0</v>
      </c>
      <c r="Q7631" s="7">
        <f t="shared" si="2390"/>
        <v>0</v>
      </c>
      <c r="R7631" s="4">
        <f t="shared" si="2391"/>
        <v>0</v>
      </c>
      <c r="S7631" s="4">
        <f t="shared" si="2392"/>
        <v>0</v>
      </c>
      <c r="T7631" s="4">
        <f t="shared" si="2393"/>
        <v>1</v>
      </c>
      <c r="U7631" s="7">
        <f t="shared" si="2394"/>
        <v>0</v>
      </c>
      <c r="V7631" s="4">
        <f t="shared" si="2380"/>
        <v>0.38268428076468186</v>
      </c>
      <c r="W7631" s="14">
        <f t="shared" si="2381"/>
        <v>0</v>
      </c>
      <c r="X7631" s="7">
        <f t="shared" si="2395"/>
        <v>16.100000000000001</v>
      </c>
      <c r="Y7631" s="4">
        <f t="shared" si="2396"/>
        <v>-3.3463999999999996</v>
      </c>
      <c r="Z7631" s="7">
        <f t="shared" si="2397"/>
        <v>19.739162400000001</v>
      </c>
      <c r="AA7631" s="14">
        <f t="shared" si="2398"/>
        <v>0</v>
      </c>
      <c r="AB7631" s="15">
        <v>0.85992307700000004</v>
      </c>
      <c r="AC7631" s="16">
        <f t="shared" si="2399"/>
        <v>0.64494230775000005</v>
      </c>
    </row>
    <row r="7632" spans="1:29" x14ac:dyDescent="0.25">
      <c r="A7632" s="1">
        <v>31730</v>
      </c>
      <c r="B7632" s="2">
        <v>0.875</v>
      </c>
      <c r="C7632">
        <v>0</v>
      </c>
      <c r="D7632">
        <v>0</v>
      </c>
      <c r="E7632">
        <v>0</v>
      </c>
      <c r="F7632">
        <f t="shared" si="2382"/>
        <v>0</v>
      </c>
      <c r="G7632" s="8">
        <v>13.3</v>
      </c>
      <c r="H7632">
        <v>21</v>
      </c>
      <c r="I7632">
        <v>7629</v>
      </c>
      <c r="J7632">
        <f t="shared" si="2383"/>
        <v>318</v>
      </c>
      <c r="K7632" s="11">
        <f t="shared" si="2384"/>
        <v>4.0909750489053893</v>
      </c>
      <c r="L7632">
        <f t="shared" si="2385"/>
        <v>14.947355946905507</v>
      </c>
      <c r="M7632">
        <f t="shared" si="2386"/>
        <v>21.582455932448426</v>
      </c>
      <c r="N7632" s="8">
        <f t="shared" si="2387"/>
        <v>-2.5086810967273254</v>
      </c>
      <c r="O7632" s="8">
        <f t="shared" si="2388"/>
        <v>-0.3300758782225483</v>
      </c>
      <c r="P7632" s="4">
        <f t="shared" si="2389"/>
        <v>0</v>
      </c>
      <c r="Q7632" s="7">
        <f t="shared" si="2390"/>
        <v>0</v>
      </c>
      <c r="R7632" s="4">
        <f t="shared" si="2391"/>
        <v>0</v>
      </c>
      <c r="S7632" s="4">
        <f t="shared" si="2392"/>
        <v>0</v>
      </c>
      <c r="T7632" s="4">
        <f t="shared" si="2393"/>
        <v>1</v>
      </c>
      <c r="U7632" s="7">
        <f t="shared" si="2394"/>
        <v>0</v>
      </c>
      <c r="V7632" s="4">
        <f t="shared" si="2380"/>
        <v>0.38268428076468186</v>
      </c>
      <c r="W7632" s="14">
        <f t="shared" si="2381"/>
        <v>0</v>
      </c>
      <c r="X7632" s="7">
        <f t="shared" si="2395"/>
        <v>13.3</v>
      </c>
      <c r="Y7632" s="4">
        <f t="shared" si="2396"/>
        <v>-4.3991999999999996</v>
      </c>
      <c r="Z7632" s="7">
        <f t="shared" si="2397"/>
        <v>19.940247199999998</v>
      </c>
      <c r="AA7632" s="14">
        <f t="shared" si="2398"/>
        <v>0</v>
      </c>
      <c r="AB7632" s="15">
        <v>0.76230769200000004</v>
      </c>
      <c r="AC7632" s="16">
        <f t="shared" si="2399"/>
        <v>0.57173076899999997</v>
      </c>
    </row>
    <row r="7633" spans="1:29" x14ac:dyDescent="0.25">
      <c r="A7633" s="1">
        <v>31730</v>
      </c>
      <c r="B7633" s="2">
        <v>0.91666666666666663</v>
      </c>
      <c r="C7633">
        <v>0</v>
      </c>
      <c r="D7633">
        <v>0</v>
      </c>
      <c r="E7633">
        <v>0</v>
      </c>
      <c r="F7633">
        <f t="shared" si="2382"/>
        <v>0</v>
      </c>
      <c r="G7633" s="8">
        <v>11.7</v>
      </c>
      <c r="H7633">
        <v>22</v>
      </c>
      <c r="I7633">
        <v>7630</v>
      </c>
      <c r="J7633">
        <f t="shared" si="2383"/>
        <v>318</v>
      </c>
      <c r="K7633" s="11">
        <f t="shared" si="2384"/>
        <v>4.0909750489053893</v>
      </c>
      <c r="L7633">
        <f t="shared" si="2385"/>
        <v>14.947355946905507</v>
      </c>
      <c r="M7633">
        <f t="shared" si="2386"/>
        <v>22.582455932448426</v>
      </c>
      <c r="N7633" s="8">
        <f t="shared" si="2387"/>
        <v>-2.7704804845264746</v>
      </c>
      <c r="O7633" s="8">
        <f t="shared" si="2388"/>
        <v>-0.3300758782225483</v>
      </c>
      <c r="P7633" s="4">
        <f t="shared" si="2389"/>
        <v>0</v>
      </c>
      <c r="Q7633" s="7">
        <f t="shared" si="2390"/>
        <v>0</v>
      </c>
      <c r="R7633" s="4">
        <f t="shared" si="2391"/>
        <v>0</v>
      </c>
      <c r="S7633" s="4">
        <f t="shared" si="2392"/>
        <v>0</v>
      </c>
      <c r="T7633" s="4">
        <f t="shared" si="2393"/>
        <v>1</v>
      </c>
      <c r="U7633" s="7">
        <f t="shared" si="2394"/>
        <v>0</v>
      </c>
      <c r="V7633" s="4">
        <f t="shared" si="2380"/>
        <v>0.38268428076468186</v>
      </c>
      <c r="W7633" s="14">
        <f t="shared" si="2381"/>
        <v>0</v>
      </c>
      <c r="X7633" s="7">
        <f t="shared" si="2395"/>
        <v>11.7</v>
      </c>
      <c r="Y7633" s="4">
        <f t="shared" si="2396"/>
        <v>-5.0007999999999999</v>
      </c>
      <c r="Z7633" s="7">
        <f t="shared" si="2397"/>
        <v>20.055152799999998</v>
      </c>
      <c r="AA7633" s="14">
        <f t="shared" si="2398"/>
        <v>0</v>
      </c>
      <c r="AB7633" s="15">
        <v>0.88746153800000005</v>
      </c>
      <c r="AC7633" s="16">
        <f t="shared" si="2399"/>
        <v>0.66559615350000001</v>
      </c>
    </row>
    <row r="7634" spans="1:29" x14ac:dyDescent="0.25">
      <c r="A7634" s="1">
        <v>31730</v>
      </c>
      <c r="B7634" s="2">
        <v>0.95833333333333337</v>
      </c>
      <c r="C7634">
        <v>0</v>
      </c>
      <c r="D7634">
        <v>0</v>
      </c>
      <c r="E7634">
        <v>0</v>
      </c>
      <c r="F7634">
        <f t="shared" si="2382"/>
        <v>0</v>
      </c>
      <c r="G7634" s="8">
        <v>11.1</v>
      </c>
      <c r="H7634">
        <v>23</v>
      </c>
      <c r="I7634">
        <v>7631</v>
      </c>
      <c r="J7634">
        <f t="shared" si="2383"/>
        <v>318</v>
      </c>
      <c r="K7634" s="11">
        <f t="shared" si="2384"/>
        <v>4.0909750489053893</v>
      </c>
      <c r="L7634">
        <f t="shared" si="2385"/>
        <v>14.947355946905507</v>
      </c>
      <c r="M7634">
        <f t="shared" si="2386"/>
        <v>23.582455932448426</v>
      </c>
      <c r="N7634" s="8">
        <f t="shared" si="2387"/>
        <v>-3.0322798723256241</v>
      </c>
      <c r="O7634" s="8">
        <f t="shared" si="2388"/>
        <v>-0.3300758782225483</v>
      </c>
      <c r="P7634" s="4">
        <f t="shared" si="2389"/>
        <v>0</v>
      </c>
      <c r="Q7634" s="7">
        <f t="shared" si="2390"/>
        <v>0</v>
      </c>
      <c r="R7634" s="4">
        <f t="shared" si="2391"/>
        <v>0</v>
      </c>
      <c r="S7634" s="4">
        <f t="shared" si="2392"/>
        <v>0</v>
      </c>
      <c r="T7634" s="4">
        <f t="shared" si="2393"/>
        <v>1</v>
      </c>
      <c r="U7634" s="7">
        <f t="shared" si="2394"/>
        <v>0</v>
      </c>
      <c r="V7634" s="4">
        <f t="shared" si="2380"/>
        <v>0.38268428076468186</v>
      </c>
      <c r="W7634" s="14">
        <f t="shared" si="2381"/>
        <v>0</v>
      </c>
      <c r="X7634" s="7">
        <f t="shared" si="2395"/>
        <v>11.1</v>
      </c>
      <c r="Y7634" s="4">
        <f t="shared" si="2396"/>
        <v>-5.2263999999999999</v>
      </c>
      <c r="Z7634" s="7">
        <f t="shared" si="2397"/>
        <v>20.0982424</v>
      </c>
      <c r="AA7634" s="14">
        <f t="shared" si="2398"/>
        <v>0</v>
      </c>
      <c r="AB7634" s="15">
        <v>2.1165384619999998</v>
      </c>
      <c r="AC7634" s="16">
        <f t="shared" si="2399"/>
        <v>1.5874038465</v>
      </c>
    </row>
    <row r="7635" spans="1:29" x14ac:dyDescent="0.25">
      <c r="A7635" s="1">
        <v>31730</v>
      </c>
      <c r="B7635" s="3">
        <v>1</v>
      </c>
      <c r="C7635">
        <v>0</v>
      </c>
      <c r="D7635">
        <v>0</v>
      </c>
      <c r="E7635">
        <v>0</v>
      </c>
      <c r="F7635">
        <f t="shared" si="2382"/>
        <v>0</v>
      </c>
      <c r="G7635" s="8">
        <v>12.2</v>
      </c>
      <c r="H7635">
        <v>24</v>
      </c>
      <c r="I7635">
        <v>7632</v>
      </c>
      <c r="J7635">
        <f t="shared" si="2383"/>
        <v>318</v>
      </c>
      <c r="K7635" s="11">
        <f t="shared" si="2384"/>
        <v>4.0909750489053893</v>
      </c>
      <c r="L7635">
        <f t="shared" si="2385"/>
        <v>14.947355946905507</v>
      </c>
      <c r="M7635">
        <f t="shared" si="2386"/>
        <v>24.582455932448426</v>
      </c>
      <c r="N7635" s="8">
        <f t="shared" si="2387"/>
        <v>-3.2940792601247733</v>
      </c>
      <c r="O7635" s="8">
        <f t="shared" si="2388"/>
        <v>-0.3300758782225483</v>
      </c>
      <c r="P7635" s="4">
        <f t="shared" si="2389"/>
        <v>0</v>
      </c>
      <c r="Q7635" s="7">
        <f t="shared" si="2390"/>
        <v>0</v>
      </c>
      <c r="R7635" s="4">
        <f t="shared" si="2391"/>
        <v>0</v>
      </c>
      <c r="S7635" s="4">
        <f t="shared" si="2392"/>
        <v>0</v>
      </c>
      <c r="T7635" s="4">
        <f t="shared" si="2393"/>
        <v>1</v>
      </c>
      <c r="U7635" s="7">
        <f t="shared" si="2394"/>
        <v>0</v>
      </c>
      <c r="V7635" s="4">
        <f t="shared" si="2380"/>
        <v>0.38268428076468186</v>
      </c>
      <c r="W7635" s="14">
        <f t="shared" si="2381"/>
        <v>0</v>
      </c>
      <c r="X7635" s="7">
        <f t="shared" si="2395"/>
        <v>12.2</v>
      </c>
      <c r="Y7635" s="4">
        <f t="shared" si="2396"/>
        <v>-4.8128000000000002</v>
      </c>
      <c r="Z7635" s="7">
        <f t="shared" si="2397"/>
        <v>20.019244799999999</v>
      </c>
      <c r="AA7635" s="14">
        <f t="shared" si="2398"/>
        <v>0</v>
      </c>
      <c r="AB7635" s="15">
        <v>2.0606153850000002</v>
      </c>
      <c r="AC7635" s="16">
        <f t="shared" si="2399"/>
        <v>1.5454615387500001</v>
      </c>
    </row>
    <row r="7636" spans="1:29" x14ac:dyDescent="0.25">
      <c r="A7636" s="1">
        <v>31731</v>
      </c>
      <c r="B7636" s="2">
        <v>4.1666666666666664E-2</v>
      </c>
      <c r="C7636">
        <v>0</v>
      </c>
      <c r="D7636">
        <v>0</v>
      </c>
      <c r="E7636">
        <v>0</v>
      </c>
      <c r="F7636">
        <f t="shared" si="2382"/>
        <v>0</v>
      </c>
      <c r="G7636" s="8">
        <v>11.1</v>
      </c>
      <c r="H7636">
        <v>1</v>
      </c>
      <c r="I7636">
        <v>7633</v>
      </c>
      <c r="J7636">
        <f t="shared" si="2383"/>
        <v>319</v>
      </c>
      <c r="K7636" s="11">
        <f t="shared" si="2384"/>
        <v>4.1082365470020372</v>
      </c>
      <c r="L7636">
        <f t="shared" si="2385"/>
        <v>14.740613657031133</v>
      </c>
      <c r="M7636">
        <f t="shared" si="2386"/>
        <v>1.5790102276171856</v>
      </c>
      <c r="N7636" s="8">
        <f t="shared" si="2387"/>
        <v>2.728208742671018</v>
      </c>
      <c r="O7636" s="8">
        <f t="shared" si="2388"/>
        <v>-0.33419245656714924</v>
      </c>
      <c r="P7636" s="4">
        <f t="shared" si="2389"/>
        <v>0</v>
      </c>
      <c r="Q7636" s="7">
        <f t="shared" si="2390"/>
        <v>0</v>
      </c>
      <c r="R7636" s="4">
        <f t="shared" si="2391"/>
        <v>0</v>
      </c>
      <c r="S7636" s="4">
        <f t="shared" si="2392"/>
        <v>0</v>
      </c>
      <c r="T7636" s="4">
        <f t="shared" si="2393"/>
        <v>1</v>
      </c>
      <c r="U7636" s="7">
        <f t="shared" si="2394"/>
        <v>0</v>
      </c>
      <c r="V7636" s="4">
        <f t="shared" si="2380"/>
        <v>0.38268428076468186</v>
      </c>
      <c r="W7636" s="14">
        <f t="shared" si="2381"/>
        <v>0</v>
      </c>
      <c r="X7636" s="7">
        <f t="shared" si="2395"/>
        <v>11.1</v>
      </c>
      <c r="Y7636" s="4">
        <f t="shared" si="2396"/>
        <v>-5.2263999999999999</v>
      </c>
      <c r="Z7636" s="7">
        <f t="shared" si="2397"/>
        <v>20.0982424</v>
      </c>
      <c r="AA7636" s="14">
        <f t="shared" si="2398"/>
        <v>0</v>
      </c>
      <c r="AB7636" s="15">
        <v>1.9798461540000001</v>
      </c>
      <c r="AC7636" s="16">
        <f t="shared" si="2399"/>
        <v>1.4848846154999999</v>
      </c>
    </row>
    <row r="7637" spans="1:29" x14ac:dyDescent="0.25">
      <c r="A7637" s="1">
        <v>31731</v>
      </c>
      <c r="B7637" s="2">
        <v>8.3333333333333329E-2</v>
      </c>
      <c r="C7637">
        <v>0</v>
      </c>
      <c r="D7637">
        <v>0</v>
      </c>
      <c r="E7637">
        <v>0</v>
      </c>
      <c r="F7637">
        <f t="shared" si="2382"/>
        <v>0</v>
      </c>
      <c r="G7637" s="8">
        <v>11.7</v>
      </c>
      <c r="H7637">
        <v>2</v>
      </c>
      <c r="I7637">
        <v>7634</v>
      </c>
      <c r="J7637">
        <f t="shared" si="2383"/>
        <v>319</v>
      </c>
      <c r="K7637" s="11">
        <f t="shared" si="2384"/>
        <v>4.1082365470020372</v>
      </c>
      <c r="L7637">
        <f t="shared" si="2385"/>
        <v>14.740613657031133</v>
      </c>
      <c r="M7637">
        <f t="shared" si="2386"/>
        <v>2.5790102276171858</v>
      </c>
      <c r="N7637" s="8">
        <f t="shared" si="2387"/>
        <v>2.4664093548718684</v>
      </c>
      <c r="O7637" s="8">
        <f t="shared" si="2388"/>
        <v>-0.33419245656714924</v>
      </c>
      <c r="P7637" s="4">
        <f t="shared" si="2389"/>
        <v>0</v>
      </c>
      <c r="Q7637" s="7">
        <f t="shared" si="2390"/>
        <v>0</v>
      </c>
      <c r="R7637" s="4">
        <f t="shared" si="2391"/>
        <v>0</v>
      </c>
      <c r="S7637" s="4">
        <f t="shared" si="2392"/>
        <v>0</v>
      </c>
      <c r="T7637" s="4">
        <f t="shared" si="2393"/>
        <v>1</v>
      </c>
      <c r="U7637" s="7">
        <f t="shared" si="2394"/>
        <v>0</v>
      </c>
      <c r="V7637" s="4">
        <f t="shared" si="2380"/>
        <v>0.38268428076468186</v>
      </c>
      <c r="W7637" s="14">
        <f t="shared" si="2381"/>
        <v>0</v>
      </c>
      <c r="X7637" s="7">
        <f t="shared" si="2395"/>
        <v>11.7</v>
      </c>
      <c r="Y7637" s="4">
        <f t="shared" si="2396"/>
        <v>-5.0007999999999999</v>
      </c>
      <c r="Z7637" s="7">
        <f t="shared" si="2397"/>
        <v>20.055152799999998</v>
      </c>
      <c r="AA7637" s="14">
        <f t="shared" si="2398"/>
        <v>0</v>
      </c>
      <c r="AB7637" s="15">
        <v>2.0295384620000001</v>
      </c>
      <c r="AC7637" s="16">
        <f t="shared" si="2399"/>
        <v>1.5221538465000002</v>
      </c>
    </row>
    <row r="7638" spans="1:29" x14ac:dyDescent="0.25">
      <c r="A7638" s="1">
        <v>31731</v>
      </c>
      <c r="B7638" s="2">
        <v>0.125</v>
      </c>
      <c r="C7638">
        <v>0</v>
      </c>
      <c r="D7638">
        <v>0</v>
      </c>
      <c r="E7638">
        <v>0</v>
      </c>
      <c r="F7638">
        <f t="shared" si="2382"/>
        <v>0</v>
      </c>
      <c r="G7638" s="8">
        <v>10</v>
      </c>
      <c r="H7638">
        <v>3</v>
      </c>
      <c r="I7638">
        <v>7635</v>
      </c>
      <c r="J7638">
        <f t="shared" si="2383"/>
        <v>319</v>
      </c>
      <c r="K7638" s="11">
        <f t="shared" si="2384"/>
        <v>4.1082365470020372</v>
      </c>
      <c r="L7638">
        <f t="shared" si="2385"/>
        <v>14.740613657031133</v>
      </c>
      <c r="M7638">
        <f t="shared" si="2386"/>
        <v>3.5790102276171858</v>
      </c>
      <c r="N7638" s="8">
        <f t="shared" si="2387"/>
        <v>2.2046099670727193</v>
      </c>
      <c r="O7638" s="8">
        <f t="shared" si="2388"/>
        <v>-0.33419245656714924</v>
      </c>
      <c r="P7638" s="4">
        <f t="shared" si="2389"/>
        <v>0</v>
      </c>
      <c r="Q7638" s="7">
        <f t="shared" si="2390"/>
        <v>0</v>
      </c>
      <c r="R7638" s="4">
        <f t="shared" si="2391"/>
        <v>0</v>
      </c>
      <c r="S7638" s="4">
        <f t="shared" si="2392"/>
        <v>0</v>
      </c>
      <c r="T7638" s="4">
        <f t="shared" si="2393"/>
        <v>1</v>
      </c>
      <c r="U7638" s="7">
        <f t="shared" si="2394"/>
        <v>0</v>
      </c>
      <c r="V7638" s="4">
        <f t="shared" si="2380"/>
        <v>0.38268428076468186</v>
      </c>
      <c r="W7638" s="14">
        <f t="shared" si="2381"/>
        <v>0</v>
      </c>
      <c r="X7638" s="7">
        <f t="shared" si="2395"/>
        <v>10</v>
      </c>
      <c r="Y7638" s="4">
        <f t="shared" si="2396"/>
        <v>-5.64</v>
      </c>
      <c r="Z7638" s="7">
        <f t="shared" si="2397"/>
        <v>20.177240000000001</v>
      </c>
      <c r="AA7638" s="14">
        <f t="shared" si="2398"/>
        <v>0</v>
      </c>
      <c r="AB7638" s="15">
        <v>1.4012307690000001</v>
      </c>
      <c r="AC7638" s="16">
        <f t="shared" si="2399"/>
        <v>1.0509230767500002</v>
      </c>
    </row>
    <row r="7639" spans="1:29" x14ac:dyDescent="0.25">
      <c r="A7639" s="1">
        <v>31731</v>
      </c>
      <c r="B7639" s="2">
        <v>0.16666666666666666</v>
      </c>
      <c r="C7639">
        <v>0</v>
      </c>
      <c r="D7639">
        <v>0</v>
      </c>
      <c r="E7639">
        <v>0</v>
      </c>
      <c r="F7639">
        <f t="shared" si="2382"/>
        <v>0</v>
      </c>
      <c r="G7639" s="8">
        <v>8.9</v>
      </c>
      <c r="H7639">
        <v>4</v>
      </c>
      <c r="I7639">
        <v>7636</v>
      </c>
      <c r="J7639">
        <f t="shared" si="2383"/>
        <v>319</v>
      </c>
      <c r="K7639" s="11">
        <f t="shared" si="2384"/>
        <v>4.1082365470020372</v>
      </c>
      <c r="L7639">
        <f t="shared" si="2385"/>
        <v>14.740613657031133</v>
      </c>
      <c r="M7639">
        <f t="shared" si="2386"/>
        <v>4.5790102276171858</v>
      </c>
      <c r="N7639" s="8">
        <f t="shared" si="2387"/>
        <v>1.9428105792735699</v>
      </c>
      <c r="O7639" s="8">
        <f t="shared" si="2388"/>
        <v>-0.33419245656714924</v>
      </c>
      <c r="P7639" s="4">
        <f t="shared" si="2389"/>
        <v>0</v>
      </c>
      <c r="Q7639" s="7">
        <f t="shared" si="2390"/>
        <v>0</v>
      </c>
      <c r="R7639" s="4">
        <f t="shared" si="2391"/>
        <v>0</v>
      </c>
      <c r="S7639" s="4">
        <f t="shared" si="2392"/>
        <v>0</v>
      </c>
      <c r="T7639" s="4">
        <f t="shared" si="2393"/>
        <v>0</v>
      </c>
      <c r="U7639" s="7">
        <f t="shared" si="2394"/>
        <v>0</v>
      </c>
      <c r="V7639" s="4">
        <f t="shared" si="2380"/>
        <v>0.38268428076468186</v>
      </c>
      <c r="W7639" s="14">
        <f t="shared" si="2381"/>
        <v>0</v>
      </c>
      <c r="X7639" s="7">
        <f t="shared" si="2395"/>
        <v>8.9</v>
      </c>
      <c r="Y7639" s="4">
        <f t="shared" si="2396"/>
        <v>-6.0536000000000003</v>
      </c>
      <c r="Z7639" s="7">
        <f t="shared" si="2397"/>
        <v>20.256237600000002</v>
      </c>
      <c r="AA7639" s="14">
        <f t="shared" si="2398"/>
        <v>0</v>
      </c>
      <c r="AB7639" s="15">
        <v>0.651384615</v>
      </c>
      <c r="AC7639" s="16">
        <f t="shared" si="2399"/>
        <v>0.48853846125</v>
      </c>
    </row>
    <row r="7640" spans="1:29" x14ac:dyDescent="0.25">
      <c r="A7640" s="1">
        <v>31731</v>
      </c>
      <c r="B7640" s="2">
        <v>0.20833333333333334</v>
      </c>
      <c r="C7640">
        <v>0</v>
      </c>
      <c r="D7640">
        <v>0</v>
      </c>
      <c r="E7640">
        <v>0</v>
      </c>
      <c r="F7640">
        <f t="shared" si="2382"/>
        <v>0</v>
      </c>
      <c r="G7640" s="8">
        <v>8.9</v>
      </c>
      <c r="H7640">
        <v>5</v>
      </c>
      <c r="I7640">
        <v>7637</v>
      </c>
      <c r="J7640">
        <f t="shared" si="2383"/>
        <v>319</v>
      </c>
      <c r="K7640" s="11">
        <f t="shared" si="2384"/>
        <v>4.1082365470020372</v>
      </c>
      <c r="L7640">
        <f t="shared" si="2385"/>
        <v>14.740613657031133</v>
      </c>
      <c r="M7640">
        <f t="shared" si="2386"/>
        <v>5.5790102276171858</v>
      </c>
      <c r="N7640" s="8">
        <f t="shared" si="2387"/>
        <v>1.6810111914744204</v>
      </c>
      <c r="O7640" s="8">
        <f t="shared" si="2388"/>
        <v>-0.33419245656714924</v>
      </c>
      <c r="P7640" s="4">
        <f t="shared" si="2389"/>
        <v>0</v>
      </c>
      <c r="Q7640" s="7">
        <f t="shared" si="2390"/>
        <v>0</v>
      </c>
      <c r="R7640" s="4">
        <f t="shared" si="2391"/>
        <v>0</v>
      </c>
      <c r="S7640" s="4">
        <f t="shared" si="2392"/>
        <v>0</v>
      </c>
      <c r="T7640" s="4">
        <f t="shared" si="2393"/>
        <v>0</v>
      </c>
      <c r="U7640" s="7">
        <f t="shared" si="2394"/>
        <v>0</v>
      </c>
      <c r="V7640" s="4">
        <f t="shared" si="2380"/>
        <v>0.38268428076468186</v>
      </c>
      <c r="W7640" s="14">
        <f t="shared" si="2381"/>
        <v>0</v>
      </c>
      <c r="X7640" s="7">
        <f t="shared" si="2395"/>
        <v>8.9</v>
      </c>
      <c r="Y7640" s="4">
        <f t="shared" si="2396"/>
        <v>-6.0536000000000003</v>
      </c>
      <c r="Z7640" s="7">
        <f t="shared" si="2397"/>
        <v>20.256237600000002</v>
      </c>
      <c r="AA7640" s="14">
        <f t="shared" si="2398"/>
        <v>0</v>
      </c>
      <c r="AB7640" s="15">
        <v>0.81200000000000006</v>
      </c>
      <c r="AC7640" s="16">
        <f t="shared" si="2399"/>
        <v>0.60899999999999999</v>
      </c>
    </row>
    <row r="7641" spans="1:29" x14ac:dyDescent="0.25">
      <c r="A7641" s="1">
        <v>31731</v>
      </c>
      <c r="B7641" s="2">
        <v>0.25</v>
      </c>
      <c r="C7641">
        <v>0</v>
      </c>
      <c r="D7641">
        <v>0</v>
      </c>
      <c r="E7641">
        <v>0</v>
      </c>
      <c r="F7641">
        <f t="shared" si="2382"/>
        <v>0</v>
      </c>
      <c r="G7641" s="8">
        <v>8.3000000000000007</v>
      </c>
      <c r="H7641">
        <v>6</v>
      </c>
      <c r="I7641">
        <v>7638</v>
      </c>
      <c r="J7641">
        <f t="shared" si="2383"/>
        <v>319</v>
      </c>
      <c r="K7641" s="11">
        <f t="shared" si="2384"/>
        <v>4.1082365470020372</v>
      </c>
      <c r="L7641">
        <f t="shared" si="2385"/>
        <v>14.740613657031133</v>
      </c>
      <c r="M7641">
        <f t="shared" si="2386"/>
        <v>6.5790102276171858</v>
      </c>
      <c r="N7641" s="8">
        <f t="shared" si="2387"/>
        <v>1.419211803675271</v>
      </c>
      <c r="O7641" s="8">
        <f t="shared" si="2388"/>
        <v>-0.33419245656714924</v>
      </c>
      <c r="P7641" s="4">
        <f t="shared" si="2389"/>
        <v>0</v>
      </c>
      <c r="Q7641" s="7">
        <f t="shared" si="2390"/>
        <v>0</v>
      </c>
      <c r="R7641" s="4">
        <f t="shared" si="2391"/>
        <v>0</v>
      </c>
      <c r="S7641" s="4">
        <f t="shared" si="2392"/>
        <v>0</v>
      </c>
      <c r="T7641" s="4">
        <f t="shared" si="2393"/>
        <v>0</v>
      </c>
      <c r="U7641" s="7">
        <f t="shared" si="2394"/>
        <v>0</v>
      </c>
      <c r="V7641" s="4">
        <f t="shared" si="2380"/>
        <v>0.38268428076468186</v>
      </c>
      <c r="W7641" s="14">
        <f t="shared" si="2381"/>
        <v>0</v>
      </c>
      <c r="X7641" s="7">
        <f t="shared" si="2395"/>
        <v>8.3000000000000007</v>
      </c>
      <c r="Y7641" s="4">
        <f t="shared" si="2396"/>
        <v>-6.2791999999999994</v>
      </c>
      <c r="Z7641" s="7">
        <f t="shared" si="2397"/>
        <v>20.2993272</v>
      </c>
      <c r="AA7641" s="14">
        <f t="shared" si="2398"/>
        <v>0</v>
      </c>
      <c r="AB7641" s="15">
        <v>0.95130769199999998</v>
      </c>
      <c r="AC7641" s="16">
        <f t="shared" si="2399"/>
        <v>0.71348076900000001</v>
      </c>
    </row>
    <row r="7642" spans="1:29" x14ac:dyDescent="0.25">
      <c r="A7642" s="1">
        <v>31731</v>
      </c>
      <c r="B7642" s="2">
        <v>0.29166666666666669</v>
      </c>
      <c r="C7642">
        <v>26</v>
      </c>
      <c r="D7642">
        <v>33</v>
      </c>
      <c r="E7642">
        <v>23</v>
      </c>
      <c r="F7642">
        <f t="shared" si="2382"/>
        <v>3</v>
      </c>
      <c r="G7642" s="8">
        <v>9.4</v>
      </c>
      <c r="H7642">
        <v>7</v>
      </c>
      <c r="I7642">
        <v>7639</v>
      </c>
      <c r="J7642">
        <f t="shared" si="2383"/>
        <v>319</v>
      </c>
      <c r="K7642" s="11">
        <f t="shared" si="2384"/>
        <v>4.1082365470020372</v>
      </c>
      <c r="L7642">
        <f t="shared" si="2385"/>
        <v>14.740613657031133</v>
      </c>
      <c r="M7642">
        <f t="shared" si="2386"/>
        <v>7.5790102276171858</v>
      </c>
      <c r="N7642" s="8">
        <f t="shared" si="2387"/>
        <v>1.1574124158761216</v>
      </c>
      <c r="O7642" s="8">
        <f t="shared" si="2388"/>
        <v>-0.33419245656714924</v>
      </c>
      <c r="P7642" s="4">
        <f t="shared" si="2389"/>
        <v>0.11350429688840183</v>
      </c>
      <c r="Q7642" s="7">
        <f t="shared" si="2390"/>
        <v>0.1137494376634841</v>
      </c>
      <c r="R7642" s="4">
        <f t="shared" si="2391"/>
        <v>1.0566837412725023</v>
      </c>
      <c r="S7642" s="4">
        <f t="shared" si="2392"/>
        <v>1.0566837412725023</v>
      </c>
      <c r="T7642" s="4">
        <f t="shared" si="2393"/>
        <v>0</v>
      </c>
      <c r="U7642" s="7">
        <f t="shared" si="2394"/>
        <v>1.0566837412725023</v>
      </c>
      <c r="V7642" s="4">
        <f t="shared" si="2380"/>
        <v>0.29183780105269608</v>
      </c>
      <c r="W7642" s="14">
        <f t="shared" si="2381"/>
        <v>31.755258017299418</v>
      </c>
      <c r="X7642" s="7">
        <f t="shared" si="2395"/>
        <v>10.432045885562232</v>
      </c>
      <c r="Y7642" s="4">
        <f t="shared" si="2396"/>
        <v>-5.4775507470286007</v>
      </c>
      <c r="Z7642" s="7">
        <f t="shared" si="2397"/>
        <v>20.146212192682462</v>
      </c>
      <c r="AA7642" s="14">
        <f t="shared" si="2398"/>
        <v>0.14871632765180806</v>
      </c>
      <c r="AB7642" s="15">
        <v>0.86699999999999999</v>
      </c>
      <c r="AC7642" s="16">
        <f t="shared" si="2399"/>
        <v>0.65024999999999999</v>
      </c>
    </row>
    <row r="7643" spans="1:29" x14ac:dyDescent="0.25">
      <c r="A7643" s="1">
        <v>31731</v>
      </c>
      <c r="B7643" s="2">
        <v>0.33333333333333331</v>
      </c>
      <c r="C7643">
        <v>94</v>
      </c>
      <c r="D7643">
        <v>138</v>
      </c>
      <c r="E7643">
        <v>65</v>
      </c>
      <c r="F7643">
        <f t="shared" si="2382"/>
        <v>29</v>
      </c>
      <c r="G7643" s="8">
        <v>13.3</v>
      </c>
      <c r="H7643">
        <v>8</v>
      </c>
      <c r="I7643">
        <v>7640</v>
      </c>
      <c r="J7643">
        <f t="shared" si="2383"/>
        <v>319</v>
      </c>
      <c r="K7643" s="11">
        <f t="shared" si="2384"/>
        <v>4.1082365470020372</v>
      </c>
      <c r="L7643">
        <f t="shared" si="2385"/>
        <v>14.740613657031133</v>
      </c>
      <c r="M7643">
        <f t="shared" si="2386"/>
        <v>8.5790102276171858</v>
      </c>
      <c r="N7643" s="8">
        <f t="shared" si="2387"/>
        <v>0.8956130280769723</v>
      </c>
      <c r="O7643" s="8">
        <f t="shared" si="2388"/>
        <v>-0.33419245656714924</v>
      </c>
      <c r="P7643" s="4">
        <f t="shared" si="2389"/>
        <v>0.28400591587009083</v>
      </c>
      <c r="Q7643" s="7">
        <f t="shared" si="2390"/>
        <v>0.28796949280139333</v>
      </c>
      <c r="R7643" s="4">
        <f t="shared" si="2391"/>
        <v>0.87739279328457898</v>
      </c>
      <c r="S7643" s="4">
        <f t="shared" si="2392"/>
        <v>0.87739279328457898</v>
      </c>
      <c r="T7643" s="4">
        <f t="shared" si="2393"/>
        <v>0</v>
      </c>
      <c r="U7643" s="7">
        <f t="shared" si="2394"/>
        <v>0.87739279328457898</v>
      </c>
      <c r="V7643" s="4">
        <f t="shared" si="2380"/>
        <v>0.49691120489766472</v>
      </c>
      <c r="W7643" s="14">
        <f t="shared" si="2381"/>
        <v>131.09981966137465</v>
      </c>
      <c r="X7643" s="7">
        <f t="shared" si="2395"/>
        <v>17.560744138994679</v>
      </c>
      <c r="Y7643" s="4">
        <f t="shared" si="2396"/>
        <v>-2.797160203738001</v>
      </c>
      <c r="Z7643" s="7">
        <f t="shared" si="2397"/>
        <v>19.634257598913958</v>
      </c>
      <c r="AA7643" s="14">
        <f t="shared" si="2398"/>
        <v>0.59836499889987027</v>
      </c>
      <c r="AB7643" s="15">
        <v>1.183846154</v>
      </c>
      <c r="AC7643" s="16">
        <f t="shared" si="2399"/>
        <v>0.88788461549999997</v>
      </c>
    </row>
    <row r="7644" spans="1:29" x14ac:dyDescent="0.25">
      <c r="A7644" s="1">
        <v>31731</v>
      </c>
      <c r="B7644" s="2">
        <v>0.375</v>
      </c>
      <c r="C7644">
        <v>288</v>
      </c>
      <c r="D7644">
        <v>397</v>
      </c>
      <c r="E7644">
        <v>141</v>
      </c>
      <c r="F7644">
        <f t="shared" si="2382"/>
        <v>147</v>
      </c>
      <c r="G7644" s="8">
        <v>17.2</v>
      </c>
      <c r="H7644">
        <v>9</v>
      </c>
      <c r="I7644">
        <v>7641</v>
      </c>
      <c r="J7644">
        <f t="shared" si="2383"/>
        <v>319</v>
      </c>
      <c r="K7644" s="11">
        <f t="shared" si="2384"/>
        <v>4.1082365470020372</v>
      </c>
      <c r="L7644">
        <f t="shared" si="2385"/>
        <v>14.740613657031133</v>
      </c>
      <c r="M7644">
        <f t="shared" si="2386"/>
        <v>9.5790102276171858</v>
      </c>
      <c r="N7644" s="8">
        <f t="shared" si="2387"/>
        <v>0.63381364027782283</v>
      </c>
      <c r="O7644" s="8">
        <f t="shared" si="2388"/>
        <v>-0.33419245656714924</v>
      </c>
      <c r="P7644" s="4">
        <f t="shared" si="2389"/>
        <v>0.42198794698290798</v>
      </c>
      <c r="Q7644" s="7">
        <f t="shared" si="2390"/>
        <v>0.43563695029350236</v>
      </c>
      <c r="R7644" s="4">
        <f t="shared" si="2391"/>
        <v>0.66504332207160033</v>
      </c>
      <c r="S7644" s="4">
        <f t="shared" si="2392"/>
        <v>0.66504332207160033</v>
      </c>
      <c r="T7644" s="4">
        <f t="shared" si="2393"/>
        <v>0</v>
      </c>
      <c r="U7644" s="7">
        <f t="shared" si="2394"/>
        <v>0.66504332207160033</v>
      </c>
      <c r="V7644" s="4">
        <f t="shared" si="2380"/>
        <v>0.66287118204478279</v>
      </c>
      <c r="W7644" s="14">
        <f t="shared" si="2381"/>
        <v>398.79334153877983</v>
      </c>
      <c r="X7644" s="7">
        <f t="shared" si="2395"/>
        <v>30.160783600010344</v>
      </c>
      <c r="Y7644" s="4">
        <f t="shared" si="2396"/>
        <v>1.9404546336038893</v>
      </c>
      <c r="Z7644" s="7">
        <f t="shared" si="2397"/>
        <v>18.729373164981656</v>
      </c>
      <c r="AA7644" s="14">
        <f t="shared" si="2398"/>
        <v>1.7362839232298772</v>
      </c>
      <c r="AB7644" s="15">
        <v>3.4866923079999999</v>
      </c>
      <c r="AC7644" s="16">
        <f t="shared" si="2399"/>
        <v>2.6150192309999998</v>
      </c>
    </row>
    <row r="7645" spans="1:29" x14ac:dyDescent="0.25">
      <c r="A7645" s="1">
        <v>31731</v>
      </c>
      <c r="B7645" s="2">
        <v>0.41666666666666669</v>
      </c>
      <c r="C7645">
        <v>464</v>
      </c>
      <c r="D7645">
        <v>663</v>
      </c>
      <c r="E7645">
        <v>142</v>
      </c>
      <c r="F7645">
        <f t="shared" si="2382"/>
        <v>322</v>
      </c>
      <c r="G7645" s="8">
        <v>18.3</v>
      </c>
      <c r="H7645">
        <v>10</v>
      </c>
      <c r="I7645">
        <v>7642</v>
      </c>
      <c r="J7645">
        <f t="shared" si="2383"/>
        <v>319</v>
      </c>
      <c r="K7645" s="11">
        <f t="shared" si="2384"/>
        <v>4.1082365470020372</v>
      </c>
      <c r="L7645">
        <f t="shared" si="2385"/>
        <v>14.740613657031133</v>
      </c>
      <c r="M7645">
        <f t="shared" si="2386"/>
        <v>10.579010227617186</v>
      </c>
      <c r="N7645" s="8">
        <f t="shared" si="2387"/>
        <v>0.37201425247867348</v>
      </c>
      <c r="O7645" s="8">
        <f t="shared" si="2388"/>
        <v>-0.33419245656714924</v>
      </c>
      <c r="P7645" s="4">
        <f t="shared" si="2389"/>
        <v>0.51804714283260245</v>
      </c>
      <c r="Q7645" s="7">
        <f t="shared" si="2390"/>
        <v>0.54456626466785141</v>
      </c>
      <c r="R7645" s="4">
        <f t="shared" si="2391"/>
        <v>0.41310139160975107</v>
      </c>
      <c r="S7645" s="4">
        <f t="shared" si="2392"/>
        <v>0.41310139160975107</v>
      </c>
      <c r="T7645" s="4">
        <f t="shared" si="2393"/>
        <v>0</v>
      </c>
      <c r="U7645" s="7">
        <f t="shared" si="2394"/>
        <v>0.41310139160975107</v>
      </c>
      <c r="V7645" s="4">
        <f t="shared" si="2380"/>
        <v>0.77840783431330418</v>
      </c>
      <c r="W7645" s="14">
        <f t="shared" si="2381"/>
        <v>652.67981600726785</v>
      </c>
      <c r="X7645" s="7">
        <f t="shared" si="2395"/>
        <v>39.512094020236205</v>
      </c>
      <c r="Y7645" s="4">
        <f t="shared" si="2396"/>
        <v>5.4565473516088128</v>
      </c>
      <c r="Z7645" s="7">
        <f t="shared" si="2397"/>
        <v>18.057799455842716</v>
      </c>
      <c r="AA7645" s="14">
        <f t="shared" si="2398"/>
        <v>2.7397731855984246</v>
      </c>
      <c r="AB7645" s="15">
        <v>2.5486923080000001</v>
      </c>
      <c r="AC7645" s="16">
        <f t="shared" si="2399"/>
        <v>1.9115192310000002</v>
      </c>
    </row>
    <row r="7646" spans="1:29" x14ac:dyDescent="0.25">
      <c r="A7646" s="1">
        <v>31731</v>
      </c>
      <c r="B7646" s="2">
        <v>0.45833333333333331</v>
      </c>
      <c r="C7646">
        <v>487</v>
      </c>
      <c r="D7646">
        <v>475</v>
      </c>
      <c r="E7646">
        <v>221</v>
      </c>
      <c r="F7646">
        <f t="shared" si="2382"/>
        <v>266</v>
      </c>
      <c r="G7646" s="8">
        <v>18.3</v>
      </c>
      <c r="H7646">
        <v>11</v>
      </c>
      <c r="I7646">
        <v>7643</v>
      </c>
      <c r="J7646">
        <f t="shared" si="2383"/>
        <v>319</v>
      </c>
      <c r="K7646" s="11">
        <f t="shared" si="2384"/>
        <v>4.1082365470020372</v>
      </c>
      <c r="L7646">
        <f t="shared" si="2385"/>
        <v>14.740613657031133</v>
      </c>
      <c r="M7646">
        <f t="shared" si="2386"/>
        <v>11.579010227617186</v>
      </c>
      <c r="N7646" s="8">
        <f t="shared" si="2387"/>
        <v>0.110214864679524</v>
      </c>
      <c r="O7646" s="8">
        <f t="shared" si="2388"/>
        <v>-0.33419245656714924</v>
      </c>
      <c r="P7646" s="4">
        <f t="shared" si="2389"/>
        <v>0.56563722796734461</v>
      </c>
      <c r="Q7646" s="7">
        <f t="shared" si="2390"/>
        <v>0.60120577042511925</v>
      </c>
      <c r="R7646" s="4">
        <f t="shared" si="2391"/>
        <v>0.12633603494450305</v>
      </c>
      <c r="S7646" s="4">
        <f t="shared" si="2392"/>
        <v>0.12633603494450305</v>
      </c>
      <c r="T7646" s="4">
        <f t="shared" si="2393"/>
        <v>0</v>
      </c>
      <c r="U7646" s="7">
        <f t="shared" si="2394"/>
        <v>0.12633603494450305</v>
      </c>
      <c r="V7646" s="4">
        <f t="shared" si="2380"/>
        <v>0.83564752978447465</v>
      </c>
      <c r="W7646" s="14">
        <f t="shared" si="2381"/>
        <v>609.52122615831502</v>
      </c>
      <c r="X7646" s="7">
        <f t="shared" si="2395"/>
        <v>38.109439850145236</v>
      </c>
      <c r="Y7646" s="4">
        <f t="shared" si="2396"/>
        <v>4.9291493836546092</v>
      </c>
      <c r="Z7646" s="7">
        <f t="shared" si="2397"/>
        <v>18.158532467721972</v>
      </c>
      <c r="AA7646" s="14">
        <f t="shared" si="2398"/>
        <v>2.5728779439177445</v>
      </c>
      <c r="AB7646" s="15">
        <v>2.4555384619999998</v>
      </c>
      <c r="AC7646" s="16">
        <f t="shared" si="2399"/>
        <v>1.8416538464999999</v>
      </c>
    </row>
    <row r="7647" spans="1:29" x14ac:dyDescent="0.25">
      <c r="A7647" s="1">
        <v>31731</v>
      </c>
      <c r="B7647" s="2">
        <v>0.5</v>
      </c>
      <c r="C7647">
        <v>552</v>
      </c>
      <c r="D7647">
        <v>455</v>
      </c>
      <c r="E7647">
        <v>287</v>
      </c>
      <c r="F7647">
        <f t="shared" si="2382"/>
        <v>265</v>
      </c>
      <c r="G7647" s="8">
        <v>20.6</v>
      </c>
      <c r="H7647">
        <v>12</v>
      </c>
      <c r="I7647">
        <v>7644</v>
      </c>
      <c r="J7647">
        <f t="shared" si="2383"/>
        <v>319</v>
      </c>
      <c r="K7647" s="11">
        <f t="shared" si="2384"/>
        <v>4.1082365470020372</v>
      </c>
      <c r="L7647">
        <f t="shared" si="2385"/>
        <v>14.740613657031133</v>
      </c>
      <c r="M7647">
        <f t="shared" si="2386"/>
        <v>12.579010227617186</v>
      </c>
      <c r="N7647" s="8">
        <f t="shared" si="2387"/>
        <v>-0.15158452311962539</v>
      </c>
      <c r="O7647" s="8">
        <f t="shared" si="2388"/>
        <v>-0.33419245656714924</v>
      </c>
      <c r="P7647" s="4">
        <f t="shared" si="2389"/>
        <v>0.56151501673153603</v>
      </c>
      <c r="Q7647" s="7">
        <f t="shared" si="2390"/>
        <v>0.59621557497507416</v>
      </c>
      <c r="R7647" s="4">
        <f t="shared" si="2391"/>
        <v>-0.173259724519015</v>
      </c>
      <c r="S7647" s="4">
        <f t="shared" si="2392"/>
        <v>-0.173259724519015</v>
      </c>
      <c r="T7647" s="4">
        <f t="shared" si="2393"/>
        <v>0</v>
      </c>
      <c r="U7647" s="7">
        <f t="shared" si="2394"/>
        <v>-0.173259724519015</v>
      </c>
      <c r="V7647" s="4">
        <f t="shared" si="2380"/>
        <v>0.83068947780500335</v>
      </c>
      <c r="W7647" s="14">
        <f t="shared" si="2381"/>
        <v>654.04037488800918</v>
      </c>
      <c r="X7647" s="7">
        <f t="shared" si="2395"/>
        <v>41.856312183860297</v>
      </c>
      <c r="Y7647" s="4">
        <f t="shared" si="2396"/>
        <v>6.337973381131472</v>
      </c>
      <c r="Z7647" s="7">
        <f t="shared" si="2397"/>
        <v>17.889447084203887</v>
      </c>
      <c r="AA7647" s="14">
        <f t="shared" si="2398"/>
        <v>2.7198883669143497</v>
      </c>
      <c r="AB7647" s="15">
        <v>2.475076923</v>
      </c>
      <c r="AC7647" s="16">
        <f t="shared" si="2399"/>
        <v>1.8563076922500001</v>
      </c>
    </row>
    <row r="7648" spans="1:29" x14ac:dyDescent="0.25">
      <c r="A7648" s="1">
        <v>31731</v>
      </c>
      <c r="B7648" s="2">
        <v>0.54166666666666663</v>
      </c>
      <c r="C7648">
        <v>586</v>
      </c>
      <c r="D7648">
        <v>660</v>
      </c>
      <c r="E7648">
        <v>221</v>
      </c>
      <c r="F7648">
        <f t="shared" si="2382"/>
        <v>365</v>
      </c>
      <c r="G7648" s="8">
        <v>21.1</v>
      </c>
      <c r="H7648">
        <v>13</v>
      </c>
      <c r="I7648">
        <v>7645</v>
      </c>
      <c r="J7648">
        <f t="shared" si="2383"/>
        <v>319</v>
      </c>
      <c r="K7648" s="11">
        <f t="shared" si="2384"/>
        <v>4.1082365470020372</v>
      </c>
      <c r="L7648">
        <f t="shared" si="2385"/>
        <v>14.740613657031133</v>
      </c>
      <c r="M7648">
        <f t="shared" si="2386"/>
        <v>13.579010227617186</v>
      </c>
      <c r="N7648" s="8">
        <f t="shared" si="2387"/>
        <v>-0.41338391091877474</v>
      </c>
      <c r="O7648" s="8">
        <f t="shared" si="2388"/>
        <v>-0.33419245656714924</v>
      </c>
      <c r="P7648" s="4">
        <f t="shared" si="2389"/>
        <v>0.5059614310086209</v>
      </c>
      <c r="Q7648" s="7">
        <f t="shared" si="2390"/>
        <v>0.53049623151998537</v>
      </c>
      <c r="R7648" s="4">
        <f t="shared" si="2391"/>
        <v>-0.45554880960592969</v>
      </c>
      <c r="S7648" s="4">
        <f t="shared" si="2392"/>
        <v>-0.45554880960592969</v>
      </c>
      <c r="T7648" s="4">
        <f t="shared" si="2393"/>
        <v>0</v>
      </c>
      <c r="U7648" s="7">
        <f t="shared" si="2394"/>
        <v>-0.45554880960592969</v>
      </c>
      <c r="V7648" s="4">
        <f t="shared" si="2380"/>
        <v>0.76387156142372281</v>
      </c>
      <c r="W7648" s="14">
        <f t="shared" si="2381"/>
        <v>716.74388005034666</v>
      </c>
      <c r="X7648" s="7">
        <f t="shared" si="2395"/>
        <v>44.394176101636269</v>
      </c>
      <c r="Y7648" s="4">
        <f t="shared" si="2396"/>
        <v>7.2922102142152374</v>
      </c>
      <c r="Z7648" s="7">
        <f t="shared" si="2397"/>
        <v>17.707187849084892</v>
      </c>
      <c r="AA7648" s="14">
        <f t="shared" si="2398"/>
        <v>2.9502796987108142</v>
      </c>
      <c r="AB7648" s="15">
        <v>0.81200000000000006</v>
      </c>
      <c r="AC7648" s="16">
        <f t="shared" si="2399"/>
        <v>0.60899999999999999</v>
      </c>
    </row>
    <row r="7649" spans="1:29" x14ac:dyDescent="0.25">
      <c r="A7649" s="1">
        <v>31731</v>
      </c>
      <c r="B7649" s="2">
        <v>0.58333333333333337</v>
      </c>
      <c r="C7649">
        <v>412</v>
      </c>
      <c r="D7649">
        <v>426</v>
      </c>
      <c r="E7649">
        <v>211</v>
      </c>
      <c r="F7649">
        <f t="shared" si="2382"/>
        <v>201</v>
      </c>
      <c r="G7649" s="8">
        <v>21.1</v>
      </c>
      <c r="H7649">
        <v>14</v>
      </c>
      <c r="I7649">
        <v>7646</v>
      </c>
      <c r="J7649">
        <f t="shared" si="2383"/>
        <v>319</v>
      </c>
      <c r="K7649" s="11">
        <f t="shared" si="2384"/>
        <v>4.1082365470020372</v>
      </c>
      <c r="L7649">
        <f t="shared" si="2385"/>
        <v>14.740613657031133</v>
      </c>
      <c r="M7649">
        <f t="shared" si="2386"/>
        <v>14.579010227617186</v>
      </c>
      <c r="N7649" s="8">
        <f t="shared" si="2387"/>
        <v>-0.67518329871792415</v>
      </c>
      <c r="O7649" s="8">
        <f t="shared" si="2388"/>
        <v>-0.33419245656714924</v>
      </c>
      <c r="P7649" s="4">
        <f t="shared" si="2389"/>
        <v>0.40276235585897457</v>
      </c>
      <c r="Q7649" s="7">
        <f t="shared" si="2390"/>
        <v>0.4145328128984811</v>
      </c>
      <c r="R7649" s="4">
        <f t="shared" si="2391"/>
        <v>-0.70115038964254461</v>
      </c>
      <c r="S7649" s="4">
        <f t="shared" si="2392"/>
        <v>-0.70115038964254461</v>
      </c>
      <c r="T7649" s="4">
        <f t="shared" si="2393"/>
        <v>0</v>
      </c>
      <c r="U7649" s="7">
        <f t="shared" si="2394"/>
        <v>-0.70115038964254461</v>
      </c>
      <c r="V7649" s="4">
        <f t="shared" si="2380"/>
        <v>0.63974731122018935</v>
      </c>
      <c r="W7649" s="14">
        <f t="shared" si="2381"/>
        <v>475.50160818502911</v>
      </c>
      <c r="X7649" s="7">
        <f t="shared" si="2395"/>
        <v>36.553802266013449</v>
      </c>
      <c r="Y7649" s="4">
        <f t="shared" si="2396"/>
        <v>4.344229652021057</v>
      </c>
      <c r="Z7649" s="7">
        <f t="shared" si="2397"/>
        <v>18.270252136463977</v>
      </c>
      <c r="AA7649" s="14">
        <f t="shared" si="2398"/>
        <v>2.0195105848892965</v>
      </c>
      <c r="AB7649" s="15">
        <v>0.42423076900000001</v>
      </c>
      <c r="AC7649" s="16">
        <f t="shared" si="2399"/>
        <v>0.31817307675000001</v>
      </c>
    </row>
    <row r="7650" spans="1:29" x14ac:dyDescent="0.25">
      <c r="A7650" s="1">
        <v>31731</v>
      </c>
      <c r="B7650" s="2">
        <v>0.625</v>
      </c>
      <c r="C7650">
        <v>293</v>
      </c>
      <c r="D7650">
        <v>373</v>
      </c>
      <c r="E7650">
        <v>164</v>
      </c>
      <c r="F7650">
        <f t="shared" si="2382"/>
        <v>129</v>
      </c>
      <c r="G7650" s="8">
        <v>21.1</v>
      </c>
      <c r="H7650">
        <v>15</v>
      </c>
      <c r="I7650">
        <v>7647</v>
      </c>
      <c r="J7650">
        <f t="shared" si="2383"/>
        <v>319</v>
      </c>
      <c r="K7650" s="11">
        <f t="shared" si="2384"/>
        <v>4.1082365470020372</v>
      </c>
      <c r="L7650">
        <f t="shared" si="2385"/>
        <v>14.740613657031133</v>
      </c>
      <c r="M7650">
        <f t="shared" si="2386"/>
        <v>15.579010227617186</v>
      </c>
      <c r="N7650" s="8">
        <f t="shared" si="2387"/>
        <v>-0.93698268651707362</v>
      </c>
      <c r="O7650" s="8">
        <f t="shared" si="2388"/>
        <v>-0.33419245656714924</v>
      </c>
      <c r="P7650" s="4">
        <f t="shared" si="2389"/>
        <v>0.25895063770951021</v>
      </c>
      <c r="Q7650" s="7">
        <f t="shared" si="2390"/>
        <v>0.2619356249777498</v>
      </c>
      <c r="R7650" s="4">
        <f t="shared" si="2391"/>
        <v>-0.90767819205014988</v>
      </c>
      <c r="S7650" s="4">
        <f t="shared" si="2392"/>
        <v>-0.90767819205014988</v>
      </c>
      <c r="T7650" s="4">
        <f t="shared" si="2393"/>
        <v>0</v>
      </c>
      <c r="U7650" s="7">
        <f t="shared" si="2394"/>
        <v>-0.90767819205014988</v>
      </c>
      <c r="V7650" s="4">
        <f t="shared" si="2380"/>
        <v>0.46677558972075195</v>
      </c>
      <c r="W7650" s="14">
        <f t="shared" si="2381"/>
        <v>331.86538781540196</v>
      </c>
      <c r="X7650" s="7">
        <f t="shared" si="2395"/>
        <v>31.885625104000567</v>
      </c>
      <c r="Y7650" s="4">
        <f t="shared" si="2396"/>
        <v>2.5889950391042134</v>
      </c>
      <c r="Z7650" s="7">
        <f t="shared" si="2397"/>
        <v>18.605501947531096</v>
      </c>
      <c r="AA7650" s="14">
        <f t="shared" si="2398"/>
        <v>1.4353339376843062</v>
      </c>
      <c r="AB7650" s="15">
        <v>0.52892307699999996</v>
      </c>
      <c r="AC7650" s="16">
        <f t="shared" si="2399"/>
        <v>0.39669230774999997</v>
      </c>
    </row>
    <row r="7651" spans="1:29" x14ac:dyDescent="0.25">
      <c r="A7651" s="1">
        <v>31731</v>
      </c>
      <c r="B7651" s="2">
        <v>0.66666666666666663</v>
      </c>
      <c r="C7651">
        <v>133</v>
      </c>
      <c r="D7651">
        <v>281</v>
      </c>
      <c r="E7651">
        <v>80</v>
      </c>
      <c r="F7651">
        <f t="shared" si="2382"/>
        <v>53</v>
      </c>
      <c r="G7651" s="8">
        <v>20.6</v>
      </c>
      <c r="H7651">
        <v>16</v>
      </c>
      <c r="I7651">
        <v>7648</v>
      </c>
      <c r="J7651">
        <f t="shared" si="2383"/>
        <v>319</v>
      </c>
      <c r="K7651" s="11">
        <f t="shared" si="2384"/>
        <v>4.1082365470020372</v>
      </c>
      <c r="L7651">
        <f t="shared" si="2385"/>
        <v>14.740613657031133</v>
      </c>
      <c r="M7651">
        <f t="shared" si="2386"/>
        <v>16.579010227617186</v>
      </c>
      <c r="N7651" s="8">
        <f t="shared" si="2387"/>
        <v>-1.198782074316223</v>
      </c>
      <c r="O7651" s="8">
        <f t="shared" si="2388"/>
        <v>-0.33419245656714924</v>
      </c>
      <c r="P7651" s="4">
        <f t="shared" si="2389"/>
        <v>8.4326807492012684E-2</v>
      </c>
      <c r="Q7651" s="7">
        <f t="shared" si="2390"/>
        <v>8.4427070128817547E-2</v>
      </c>
      <c r="R7651" s="4">
        <f t="shared" si="2391"/>
        <v>-1.0826479335539154</v>
      </c>
      <c r="S7651" s="4">
        <f t="shared" si="2392"/>
        <v>-1.0826479335539154</v>
      </c>
      <c r="T7651" s="4">
        <f t="shared" si="2393"/>
        <v>0</v>
      </c>
      <c r="U7651" s="7">
        <f t="shared" si="2394"/>
        <v>-1.0826479335539154</v>
      </c>
      <c r="V7651" s="4">
        <f t="shared" si="2380"/>
        <v>0.25674413389631212</v>
      </c>
      <c r="W7651" s="14">
        <f t="shared" si="2381"/>
        <v>149.10026886855223</v>
      </c>
      <c r="X7651" s="7">
        <f t="shared" si="2395"/>
        <v>25.445758738227951</v>
      </c>
      <c r="Y7651" s="4">
        <f t="shared" si="2396"/>
        <v>0.16760528557370968</v>
      </c>
      <c r="Z7651" s="7">
        <f t="shared" si="2397"/>
        <v>19.067987390455421</v>
      </c>
      <c r="AA7651" s="14">
        <f t="shared" si="2398"/>
        <v>0.66089563808083018</v>
      </c>
      <c r="AB7651" s="15">
        <v>0.67892307699999999</v>
      </c>
      <c r="AC7651" s="16">
        <f t="shared" si="2399"/>
        <v>0.50919230775000002</v>
      </c>
    </row>
    <row r="7652" spans="1:29" x14ac:dyDescent="0.25">
      <c r="A7652" s="1">
        <v>31731</v>
      </c>
      <c r="B7652" s="2">
        <v>0.70833333333333337</v>
      </c>
      <c r="C7652">
        <v>19</v>
      </c>
      <c r="D7652">
        <v>34</v>
      </c>
      <c r="E7652">
        <v>16</v>
      </c>
      <c r="F7652">
        <f t="shared" si="2382"/>
        <v>3</v>
      </c>
      <c r="G7652" s="8">
        <v>18.899999999999999</v>
      </c>
      <c r="H7652">
        <v>17</v>
      </c>
      <c r="I7652">
        <v>7649</v>
      </c>
      <c r="J7652">
        <f t="shared" si="2383"/>
        <v>319</v>
      </c>
      <c r="K7652" s="11">
        <f t="shared" si="2384"/>
        <v>4.1082365470020372</v>
      </c>
      <c r="L7652">
        <f t="shared" si="2385"/>
        <v>14.740613657031133</v>
      </c>
      <c r="M7652">
        <f t="shared" si="2386"/>
        <v>17.579010227617186</v>
      </c>
      <c r="N7652" s="8">
        <f t="shared" si="2387"/>
        <v>-1.4605814621153725</v>
      </c>
      <c r="O7652" s="8">
        <f t="shared" si="2388"/>
        <v>-0.33419245656714924</v>
      </c>
      <c r="P7652" s="4">
        <f t="shared" si="2389"/>
        <v>0</v>
      </c>
      <c r="Q7652" s="7">
        <f t="shared" si="2390"/>
        <v>0</v>
      </c>
      <c r="R7652" s="4">
        <f t="shared" si="2391"/>
        <v>0</v>
      </c>
      <c r="S7652" s="4">
        <f t="shared" si="2392"/>
        <v>0</v>
      </c>
      <c r="T7652" s="4">
        <f t="shared" si="2393"/>
        <v>0</v>
      </c>
      <c r="U7652" s="7">
        <f t="shared" si="2394"/>
        <v>0</v>
      </c>
      <c r="V7652" s="4">
        <f t="shared" si="2380"/>
        <v>0.38268428076468186</v>
      </c>
      <c r="W7652" s="14">
        <f t="shared" si="2381"/>
        <v>28.402298994736888</v>
      </c>
      <c r="X7652" s="7">
        <f t="shared" si="2395"/>
        <v>19.823074717328947</v>
      </c>
      <c r="Y7652" s="4">
        <f t="shared" si="2396"/>
        <v>-1.946523906284316</v>
      </c>
      <c r="Z7652" s="7">
        <f t="shared" si="2397"/>
        <v>19.471786066100304</v>
      </c>
      <c r="AA7652" s="14">
        <f t="shared" si="2398"/>
        <v>0.12856089501364085</v>
      </c>
      <c r="AB7652" s="15">
        <v>1.168769231</v>
      </c>
      <c r="AC7652" s="16">
        <f t="shared" si="2399"/>
        <v>0.87657692325000003</v>
      </c>
    </row>
    <row r="7653" spans="1:29" x14ac:dyDescent="0.25">
      <c r="A7653" s="1">
        <v>31731</v>
      </c>
      <c r="B7653" s="2">
        <v>0.75</v>
      </c>
      <c r="C7653">
        <v>0</v>
      </c>
      <c r="D7653">
        <v>0</v>
      </c>
      <c r="E7653">
        <v>0</v>
      </c>
      <c r="F7653">
        <f t="shared" si="2382"/>
        <v>0</v>
      </c>
      <c r="G7653" s="8">
        <v>16.7</v>
      </c>
      <c r="H7653">
        <v>18</v>
      </c>
      <c r="I7653">
        <v>7650</v>
      </c>
      <c r="J7653">
        <f t="shared" si="2383"/>
        <v>319</v>
      </c>
      <c r="K7653" s="11">
        <f t="shared" si="2384"/>
        <v>4.1082365470020372</v>
      </c>
      <c r="L7653">
        <f t="shared" si="2385"/>
        <v>14.740613657031133</v>
      </c>
      <c r="M7653">
        <f t="shared" si="2386"/>
        <v>18.579010227617186</v>
      </c>
      <c r="N7653" s="8">
        <f t="shared" si="2387"/>
        <v>-1.7223808499145219</v>
      </c>
      <c r="O7653" s="8">
        <f t="shared" si="2388"/>
        <v>-0.33419245656714924</v>
      </c>
      <c r="P7653" s="4">
        <f t="shared" si="2389"/>
        <v>0</v>
      </c>
      <c r="Q7653" s="7">
        <f t="shared" si="2390"/>
        <v>0</v>
      </c>
      <c r="R7653" s="4">
        <f t="shared" si="2391"/>
        <v>0</v>
      </c>
      <c r="S7653" s="4">
        <f t="shared" si="2392"/>
        <v>0</v>
      </c>
      <c r="T7653" s="4">
        <f t="shared" si="2393"/>
        <v>0</v>
      </c>
      <c r="U7653" s="7">
        <f t="shared" si="2394"/>
        <v>0</v>
      </c>
      <c r="V7653" s="4">
        <f t="shared" si="2380"/>
        <v>0.38268428076468186</v>
      </c>
      <c r="W7653" s="14">
        <f t="shared" si="2381"/>
        <v>0</v>
      </c>
      <c r="X7653" s="7">
        <f t="shared" si="2395"/>
        <v>16.7</v>
      </c>
      <c r="Y7653" s="4">
        <f t="shared" si="2396"/>
        <v>-3.1208000000000005</v>
      </c>
      <c r="Z7653" s="7">
        <f t="shared" si="2397"/>
        <v>19.6960728</v>
      </c>
      <c r="AA7653" s="14">
        <f t="shared" si="2398"/>
        <v>0</v>
      </c>
      <c r="AB7653" s="15">
        <v>2.277153846</v>
      </c>
      <c r="AC7653" s="16">
        <f t="shared" si="2399"/>
        <v>1.7078653845</v>
      </c>
    </row>
    <row r="7654" spans="1:29" x14ac:dyDescent="0.25">
      <c r="A7654" s="1">
        <v>31731</v>
      </c>
      <c r="B7654" s="2">
        <v>0.79166666666666663</v>
      </c>
      <c r="C7654">
        <v>0</v>
      </c>
      <c r="D7654">
        <v>0</v>
      </c>
      <c r="E7654">
        <v>0</v>
      </c>
      <c r="F7654">
        <f t="shared" si="2382"/>
        <v>0</v>
      </c>
      <c r="G7654" s="8">
        <v>15.6</v>
      </c>
      <c r="H7654">
        <v>19</v>
      </c>
      <c r="I7654">
        <v>7651</v>
      </c>
      <c r="J7654">
        <f t="shared" si="2383"/>
        <v>319</v>
      </c>
      <c r="K7654" s="11">
        <f t="shared" si="2384"/>
        <v>4.1082365470020372</v>
      </c>
      <c r="L7654">
        <f t="shared" si="2385"/>
        <v>14.740613657031133</v>
      </c>
      <c r="M7654">
        <f t="shared" si="2386"/>
        <v>19.579010227617186</v>
      </c>
      <c r="N7654" s="8">
        <f t="shared" si="2387"/>
        <v>-1.984180237713671</v>
      </c>
      <c r="O7654" s="8">
        <f t="shared" si="2388"/>
        <v>-0.33419245656714924</v>
      </c>
      <c r="P7654" s="4">
        <f t="shared" si="2389"/>
        <v>0</v>
      </c>
      <c r="Q7654" s="7">
        <f t="shared" si="2390"/>
        <v>0</v>
      </c>
      <c r="R7654" s="4">
        <f t="shared" si="2391"/>
        <v>0</v>
      </c>
      <c r="S7654" s="4">
        <f t="shared" si="2392"/>
        <v>0</v>
      </c>
      <c r="T7654" s="4">
        <f t="shared" si="2393"/>
        <v>0</v>
      </c>
      <c r="U7654" s="7">
        <f t="shared" si="2394"/>
        <v>0</v>
      </c>
      <c r="V7654" s="4">
        <f t="shared" si="2380"/>
        <v>0.38268428076468186</v>
      </c>
      <c r="W7654" s="14">
        <f t="shared" si="2381"/>
        <v>0</v>
      </c>
      <c r="X7654" s="7">
        <f t="shared" si="2395"/>
        <v>15.6</v>
      </c>
      <c r="Y7654" s="4">
        <f t="shared" si="2396"/>
        <v>-3.5344000000000002</v>
      </c>
      <c r="Z7654" s="7">
        <f t="shared" si="2397"/>
        <v>19.775070400000001</v>
      </c>
      <c r="AA7654" s="14">
        <f t="shared" si="2398"/>
        <v>0</v>
      </c>
      <c r="AB7654" s="15">
        <v>2.311769231</v>
      </c>
      <c r="AC7654" s="16">
        <f t="shared" si="2399"/>
        <v>1.7338269232500001</v>
      </c>
    </row>
    <row r="7655" spans="1:29" x14ac:dyDescent="0.25">
      <c r="A7655" s="1">
        <v>31731</v>
      </c>
      <c r="B7655" s="2">
        <v>0.83333333333333337</v>
      </c>
      <c r="C7655">
        <v>0</v>
      </c>
      <c r="D7655">
        <v>0</v>
      </c>
      <c r="E7655">
        <v>0</v>
      </c>
      <c r="F7655">
        <f t="shared" si="2382"/>
        <v>0</v>
      </c>
      <c r="G7655" s="8">
        <v>13.3</v>
      </c>
      <c r="H7655">
        <v>20</v>
      </c>
      <c r="I7655">
        <v>7652</v>
      </c>
      <c r="J7655">
        <f t="shared" si="2383"/>
        <v>319</v>
      </c>
      <c r="K7655" s="11">
        <f t="shared" si="2384"/>
        <v>4.1082365470020372</v>
      </c>
      <c r="L7655">
        <f t="shared" si="2385"/>
        <v>14.740613657031133</v>
      </c>
      <c r="M7655">
        <f t="shared" si="2386"/>
        <v>20.579010227617186</v>
      </c>
      <c r="N7655" s="8">
        <f t="shared" si="2387"/>
        <v>-2.2459796255128208</v>
      </c>
      <c r="O7655" s="8">
        <f t="shared" si="2388"/>
        <v>-0.33419245656714924</v>
      </c>
      <c r="P7655" s="4">
        <f t="shared" si="2389"/>
        <v>0</v>
      </c>
      <c r="Q7655" s="7">
        <f t="shared" si="2390"/>
        <v>0</v>
      </c>
      <c r="R7655" s="4">
        <f t="shared" si="2391"/>
        <v>0</v>
      </c>
      <c r="S7655" s="4">
        <f t="shared" si="2392"/>
        <v>0</v>
      </c>
      <c r="T7655" s="4">
        <f t="shared" si="2393"/>
        <v>1</v>
      </c>
      <c r="U7655" s="7">
        <f t="shared" si="2394"/>
        <v>0</v>
      </c>
      <c r="V7655" s="4">
        <f t="shared" si="2380"/>
        <v>0.38268428076468186</v>
      </c>
      <c r="W7655" s="14">
        <f t="shared" si="2381"/>
        <v>0</v>
      </c>
      <c r="X7655" s="7">
        <f t="shared" si="2395"/>
        <v>13.3</v>
      </c>
      <c r="Y7655" s="4">
        <f t="shared" si="2396"/>
        <v>-4.3991999999999996</v>
      </c>
      <c r="Z7655" s="7">
        <f t="shared" si="2397"/>
        <v>19.940247199999998</v>
      </c>
      <c r="AA7655" s="14">
        <f t="shared" si="2398"/>
        <v>0</v>
      </c>
      <c r="AB7655" s="15">
        <v>2.1582307690000002</v>
      </c>
      <c r="AC7655" s="16">
        <f t="shared" si="2399"/>
        <v>1.6186730767500002</v>
      </c>
    </row>
    <row r="7656" spans="1:29" x14ac:dyDescent="0.25">
      <c r="A7656" s="1">
        <v>31731</v>
      </c>
      <c r="B7656" s="2">
        <v>0.875</v>
      </c>
      <c r="C7656">
        <v>0</v>
      </c>
      <c r="D7656">
        <v>0</v>
      </c>
      <c r="E7656">
        <v>0</v>
      </c>
      <c r="F7656">
        <f t="shared" si="2382"/>
        <v>0</v>
      </c>
      <c r="G7656" s="8">
        <v>12.8</v>
      </c>
      <c r="H7656">
        <v>21</v>
      </c>
      <c r="I7656">
        <v>7653</v>
      </c>
      <c r="J7656">
        <f t="shared" si="2383"/>
        <v>319</v>
      </c>
      <c r="K7656" s="11">
        <f t="shared" si="2384"/>
        <v>4.1082365470020372</v>
      </c>
      <c r="L7656">
        <f t="shared" si="2385"/>
        <v>14.740613657031133</v>
      </c>
      <c r="M7656">
        <f t="shared" si="2386"/>
        <v>21.579010227617186</v>
      </c>
      <c r="N7656" s="8">
        <f t="shared" si="2387"/>
        <v>-2.50777901331197</v>
      </c>
      <c r="O7656" s="8">
        <f t="shared" si="2388"/>
        <v>-0.33419245656714924</v>
      </c>
      <c r="P7656" s="4">
        <f t="shared" si="2389"/>
        <v>0</v>
      </c>
      <c r="Q7656" s="7">
        <f t="shared" si="2390"/>
        <v>0</v>
      </c>
      <c r="R7656" s="4">
        <f t="shared" si="2391"/>
        <v>0</v>
      </c>
      <c r="S7656" s="4">
        <f t="shared" si="2392"/>
        <v>0</v>
      </c>
      <c r="T7656" s="4">
        <f t="shared" si="2393"/>
        <v>1</v>
      </c>
      <c r="U7656" s="7">
        <f t="shared" si="2394"/>
        <v>0</v>
      </c>
      <c r="V7656" s="4">
        <f t="shared" si="2380"/>
        <v>0.38268428076468186</v>
      </c>
      <c r="W7656" s="14">
        <f t="shared" si="2381"/>
        <v>0</v>
      </c>
      <c r="X7656" s="7">
        <f t="shared" si="2395"/>
        <v>12.8</v>
      </c>
      <c r="Y7656" s="4">
        <f t="shared" si="2396"/>
        <v>-4.5872000000000002</v>
      </c>
      <c r="Z7656" s="7">
        <f t="shared" si="2397"/>
        <v>19.976155200000001</v>
      </c>
      <c r="AA7656" s="14">
        <f t="shared" si="2398"/>
        <v>0</v>
      </c>
      <c r="AB7656" s="15">
        <v>1.3560000000000001</v>
      </c>
      <c r="AC7656" s="16">
        <f t="shared" si="2399"/>
        <v>1.0170000000000001</v>
      </c>
    </row>
    <row r="7657" spans="1:29" x14ac:dyDescent="0.25">
      <c r="A7657" s="1">
        <v>31731</v>
      </c>
      <c r="B7657" s="2">
        <v>0.91666666666666663</v>
      </c>
      <c r="C7657">
        <v>0</v>
      </c>
      <c r="D7657">
        <v>0</v>
      </c>
      <c r="E7657">
        <v>0</v>
      </c>
      <c r="F7657">
        <f t="shared" si="2382"/>
        <v>0</v>
      </c>
      <c r="G7657" s="8">
        <v>12.2</v>
      </c>
      <c r="H7657">
        <v>22</v>
      </c>
      <c r="I7657">
        <v>7654</v>
      </c>
      <c r="J7657">
        <f t="shared" si="2383"/>
        <v>319</v>
      </c>
      <c r="K7657" s="11">
        <f t="shared" si="2384"/>
        <v>4.1082365470020372</v>
      </c>
      <c r="L7657">
        <f t="shared" si="2385"/>
        <v>14.740613657031133</v>
      </c>
      <c r="M7657">
        <f t="shared" si="2386"/>
        <v>22.579010227617186</v>
      </c>
      <c r="N7657" s="8">
        <f t="shared" si="2387"/>
        <v>-2.7695784011111195</v>
      </c>
      <c r="O7657" s="8">
        <f t="shared" si="2388"/>
        <v>-0.33419245656714924</v>
      </c>
      <c r="P7657" s="4">
        <f t="shared" si="2389"/>
        <v>0</v>
      </c>
      <c r="Q7657" s="7">
        <f t="shared" si="2390"/>
        <v>0</v>
      </c>
      <c r="R7657" s="4">
        <f t="shared" si="2391"/>
        <v>0</v>
      </c>
      <c r="S7657" s="4">
        <f t="shared" si="2392"/>
        <v>0</v>
      </c>
      <c r="T7657" s="4">
        <f t="shared" si="2393"/>
        <v>1</v>
      </c>
      <c r="U7657" s="7">
        <f t="shared" si="2394"/>
        <v>0</v>
      </c>
      <c r="V7657" s="4">
        <f t="shared" si="2380"/>
        <v>0.38268428076468186</v>
      </c>
      <c r="W7657" s="14">
        <f t="shared" si="2381"/>
        <v>0</v>
      </c>
      <c r="X7657" s="7">
        <f t="shared" si="2395"/>
        <v>12.2</v>
      </c>
      <c r="Y7657" s="4">
        <f t="shared" si="2396"/>
        <v>-4.8128000000000002</v>
      </c>
      <c r="Z7657" s="7">
        <f t="shared" si="2397"/>
        <v>20.019244799999999</v>
      </c>
      <c r="AA7657" s="14">
        <f t="shared" si="2398"/>
        <v>0</v>
      </c>
      <c r="AB7657" s="15">
        <v>0.93976923099999998</v>
      </c>
      <c r="AC7657" s="16">
        <f t="shared" si="2399"/>
        <v>0.70482692324999996</v>
      </c>
    </row>
    <row r="7658" spans="1:29" x14ac:dyDescent="0.25">
      <c r="A7658" s="1">
        <v>31731</v>
      </c>
      <c r="B7658" s="2">
        <v>0.95833333333333337</v>
      </c>
      <c r="C7658">
        <v>0</v>
      </c>
      <c r="D7658">
        <v>0</v>
      </c>
      <c r="E7658">
        <v>0</v>
      </c>
      <c r="F7658">
        <f t="shared" si="2382"/>
        <v>0</v>
      </c>
      <c r="G7658" s="8">
        <v>11.7</v>
      </c>
      <c r="H7658">
        <v>23</v>
      </c>
      <c r="I7658">
        <v>7655</v>
      </c>
      <c r="J7658">
        <f t="shared" si="2383"/>
        <v>319</v>
      </c>
      <c r="K7658" s="11">
        <f t="shared" si="2384"/>
        <v>4.1082365470020372</v>
      </c>
      <c r="L7658">
        <f t="shared" si="2385"/>
        <v>14.740613657031133</v>
      </c>
      <c r="M7658">
        <f t="shared" si="2386"/>
        <v>23.579010227617186</v>
      </c>
      <c r="N7658" s="8">
        <f t="shared" si="2387"/>
        <v>-3.0313777889102691</v>
      </c>
      <c r="O7658" s="8">
        <f t="shared" si="2388"/>
        <v>-0.33419245656714924</v>
      </c>
      <c r="P7658" s="4">
        <f t="shared" si="2389"/>
        <v>0</v>
      </c>
      <c r="Q7658" s="7">
        <f t="shared" si="2390"/>
        <v>0</v>
      </c>
      <c r="R7658" s="4">
        <f t="shared" si="2391"/>
        <v>0</v>
      </c>
      <c r="S7658" s="4">
        <f t="shared" si="2392"/>
        <v>0</v>
      </c>
      <c r="T7658" s="4">
        <f t="shared" si="2393"/>
        <v>1</v>
      </c>
      <c r="U7658" s="7">
        <f t="shared" si="2394"/>
        <v>0</v>
      </c>
      <c r="V7658" s="4">
        <f t="shared" si="2380"/>
        <v>0.38268428076468186</v>
      </c>
      <c r="W7658" s="14">
        <f t="shared" si="2381"/>
        <v>0</v>
      </c>
      <c r="X7658" s="7">
        <f t="shared" si="2395"/>
        <v>11.7</v>
      </c>
      <c r="Y7658" s="4">
        <f t="shared" si="2396"/>
        <v>-5.0007999999999999</v>
      </c>
      <c r="Z7658" s="7">
        <f t="shared" si="2397"/>
        <v>20.055152799999998</v>
      </c>
      <c r="AA7658" s="14">
        <f t="shared" si="2398"/>
        <v>0</v>
      </c>
      <c r="AB7658" s="15">
        <v>0.87061538500000002</v>
      </c>
      <c r="AC7658" s="16">
        <f t="shared" si="2399"/>
        <v>0.65296153875000007</v>
      </c>
    </row>
    <row r="7659" spans="1:29" x14ac:dyDescent="0.25">
      <c r="A7659" s="1">
        <v>31731</v>
      </c>
      <c r="B7659" s="3">
        <v>1</v>
      </c>
      <c r="C7659">
        <v>0</v>
      </c>
      <c r="D7659">
        <v>0</v>
      </c>
      <c r="E7659">
        <v>0</v>
      </c>
      <c r="F7659">
        <f t="shared" si="2382"/>
        <v>0</v>
      </c>
      <c r="G7659" s="8">
        <v>11.1</v>
      </c>
      <c r="H7659">
        <v>24</v>
      </c>
      <c r="I7659">
        <v>7656</v>
      </c>
      <c r="J7659">
        <f t="shared" si="2383"/>
        <v>319</v>
      </c>
      <c r="K7659" s="11">
        <f t="shared" si="2384"/>
        <v>4.1082365470020372</v>
      </c>
      <c r="L7659">
        <f t="shared" si="2385"/>
        <v>14.740613657031133</v>
      </c>
      <c r="M7659">
        <f t="shared" si="2386"/>
        <v>24.579010227617186</v>
      </c>
      <c r="N7659" s="8">
        <f t="shared" si="2387"/>
        <v>-3.2931771767094182</v>
      </c>
      <c r="O7659" s="8">
        <f t="shared" si="2388"/>
        <v>-0.33419245656714924</v>
      </c>
      <c r="P7659" s="4">
        <f t="shared" si="2389"/>
        <v>0</v>
      </c>
      <c r="Q7659" s="7">
        <f t="shared" si="2390"/>
        <v>0</v>
      </c>
      <c r="R7659" s="4">
        <f t="shared" si="2391"/>
        <v>0</v>
      </c>
      <c r="S7659" s="4">
        <f t="shared" si="2392"/>
        <v>0</v>
      </c>
      <c r="T7659" s="4">
        <f t="shared" si="2393"/>
        <v>1</v>
      </c>
      <c r="U7659" s="7">
        <f t="shared" si="2394"/>
        <v>0</v>
      </c>
      <c r="V7659" s="4">
        <f t="shared" si="2380"/>
        <v>0.38268428076468186</v>
      </c>
      <c r="W7659" s="14">
        <f t="shared" si="2381"/>
        <v>0</v>
      </c>
      <c r="X7659" s="7">
        <f t="shared" si="2395"/>
        <v>11.1</v>
      </c>
      <c r="Y7659" s="4">
        <f t="shared" si="2396"/>
        <v>-5.2263999999999999</v>
      </c>
      <c r="Z7659" s="7">
        <f t="shared" si="2397"/>
        <v>20.0982424</v>
      </c>
      <c r="AA7659" s="14">
        <f t="shared" si="2398"/>
        <v>0</v>
      </c>
      <c r="AB7659" s="15">
        <v>1.498</v>
      </c>
      <c r="AC7659" s="16">
        <f t="shared" si="2399"/>
        <v>1.1234999999999999</v>
      </c>
    </row>
    <row r="7660" spans="1:29" x14ac:dyDescent="0.25">
      <c r="A7660" s="1">
        <v>31732</v>
      </c>
      <c r="B7660" s="2">
        <v>4.1666666666666664E-2</v>
      </c>
      <c r="C7660">
        <v>0</v>
      </c>
      <c r="D7660">
        <v>0</v>
      </c>
      <c r="E7660">
        <v>0</v>
      </c>
      <c r="F7660">
        <f t="shared" si="2382"/>
        <v>0</v>
      </c>
      <c r="G7660" s="8">
        <v>10.6</v>
      </c>
      <c r="H7660">
        <v>1</v>
      </c>
      <c r="I7660">
        <v>7657</v>
      </c>
      <c r="J7660">
        <f t="shared" si="2383"/>
        <v>320</v>
      </c>
      <c r="K7660" s="11">
        <f t="shared" si="2384"/>
        <v>4.1254980450986842</v>
      </c>
      <c r="L7660">
        <f t="shared" si="2385"/>
        <v>14.521231145873696</v>
      </c>
      <c r="M7660">
        <f t="shared" si="2386"/>
        <v>1.5753538524312283</v>
      </c>
      <c r="N7660" s="8">
        <f t="shared" si="2387"/>
        <v>2.7291659794562659</v>
      </c>
      <c r="O7660" s="8">
        <f t="shared" si="2388"/>
        <v>-0.33821000647440536</v>
      </c>
      <c r="P7660" s="4">
        <f t="shared" si="2389"/>
        <v>0</v>
      </c>
      <c r="Q7660" s="7">
        <f t="shared" si="2390"/>
        <v>0</v>
      </c>
      <c r="R7660" s="4">
        <f t="shared" si="2391"/>
        <v>0</v>
      </c>
      <c r="S7660" s="4">
        <f t="shared" si="2392"/>
        <v>0</v>
      </c>
      <c r="T7660" s="4">
        <f t="shared" si="2393"/>
        <v>1</v>
      </c>
      <c r="U7660" s="7">
        <f t="shared" si="2394"/>
        <v>0</v>
      </c>
      <c r="V7660" s="4">
        <f t="shared" si="2380"/>
        <v>0.38268428076468186</v>
      </c>
      <c r="W7660" s="14">
        <f t="shared" si="2381"/>
        <v>0</v>
      </c>
      <c r="X7660" s="7">
        <f t="shared" si="2395"/>
        <v>10.6</v>
      </c>
      <c r="Y7660" s="4">
        <f t="shared" si="2396"/>
        <v>-5.4144000000000005</v>
      </c>
      <c r="Z7660" s="7">
        <f t="shared" si="2397"/>
        <v>20.134150399999999</v>
      </c>
      <c r="AA7660" s="14">
        <f t="shared" si="2398"/>
        <v>0</v>
      </c>
      <c r="AB7660" s="15">
        <v>1.4882307690000001</v>
      </c>
      <c r="AC7660" s="16">
        <f t="shared" si="2399"/>
        <v>1.11617307675</v>
      </c>
    </row>
    <row r="7661" spans="1:29" x14ac:dyDescent="0.25">
      <c r="A7661" s="1">
        <v>31732</v>
      </c>
      <c r="B7661" s="2">
        <v>8.3333333333333329E-2</v>
      </c>
      <c r="C7661">
        <v>0</v>
      </c>
      <c r="D7661">
        <v>0</v>
      </c>
      <c r="E7661">
        <v>0</v>
      </c>
      <c r="F7661">
        <f t="shared" si="2382"/>
        <v>0</v>
      </c>
      <c r="G7661" s="8">
        <v>10.6</v>
      </c>
      <c r="H7661">
        <v>2</v>
      </c>
      <c r="I7661">
        <v>7658</v>
      </c>
      <c r="J7661">
        <f t="shared" si="2383"/>
        <v>320</v>
      </c>
      <c r="K7661" s="11">
        <f t="shared" si="2384"/>
        <v>4.1254980450986842</v>
      </c>
      <c r="L7661">
        <f t="shared" si="2385"/>
        <v>14.521231145873696</v>
      </c>
      <c r="M7661">
        <f t="shared" si="2386"/>
        <v>2.5753538524312285</v>
      </c>
      <c r="N7661" s="8">
        <f t="shared" si="2387"/>
        <v>2.4673665916571164</v>
      </c>
      <c r="O7661" s="8">
        <f t="shared" si="2388"/>
        <v>-0.33821000647440536</v>
      </c>
      <c r="P7661" s="4">
        <f t="shared" si="2389"/>
        <v>0</v>
      </c>
      <c r="Q7661" s="7">
        <f t="shared" si="2390"/>
        <v>0</v>
      </c>
      <c r="R7661" s="4">
        <f t="shared" si="2391"/>
        <v>0</v>
      </c>
      <c r="S7661" s="4">
        <f t="shared" si="2392"/>
        <v>0</v>
      </c>
      <c r="T7661" s="4">
        <f t="shared" si="2393"/>
        <v>1</v>
      </c>
      <c r="U7661" s="7">
        <f t="shared" si="2394"/>
        <v>0</v>
      </c>
      <c r="V7661" s="4">
        <f t="shared" si="2380"/>
        <v>0.38268428076468186</v>
      </c>
      <c r="W7661" s="14">
        <f t="shared" si="2381"/>
        <v>0</v>
      </c>
      <c r="X7661" s="7">
        <f t="shared" si="2395"/>
        <v>10.6</v>
      </c>
      <c r="Y7661" s="4">
        <f t="shared" si="2396"/>
        <v>-5.4144000000000005</v>
      </c>
      <c r="Z7661" s="7">
        <f t="shared" si="2397"/>
        <v>20.134150399999999</v>
      </c>
      <c r="AA7661" s="14">
        <f t="shared" si="2398"/>
        <v>0</v>
      </c>
      <c r="AB7661" s="15">
        <v>1.2397692309999999</v>
      </c>
      <c r="AC7661" s="16">
        <f t="shared" si="2399"/>
        <v>0.92982692324999994</v>
      </c>
    </row>
    <row r="7662" spans="1:29" x14ac:dyDescent="0.25">
      <c r="A7662" s="1">
        <v>31732</v>
      </c>
      <c r="B7662" s="2">
        <v>0.125</v>
      </c>
      <c r="C7662">
        <v>0</v>
      </c>
      <c r="D7662">
        <v>0</v>
      </c>
      <c r="E7662">
        <v>0</v>
      </c>
      <c r="F7662">
        <f t="shared" si="2382"/>
        <v>0</v>
      </c>
      <c r="G7662" s="8">
        <v>8.9</v>
      </c>
      <c r="H7662">
        <v>3</v>
      </c>
      <c r="I7662">
        <v>7659</v>
      </c>
      <c r="J7662">
        <f t="shared" si="2383"/>
        <v>320</v>
      </c>
      <c r="K7662" s="11">
        <f t="shared" si="2384"/>
        <v>4.1254980450986842</v>
      </c>
      <c r="L7662">
        <f t="shared" si="2385"/>
        <v>14.521231145873696</v>
      </c>
      <c r="M7662">
        <f t="shared" si="2386"/>
        <v>3.5753538524312285</v>
      </c>
      <c r="N7662" s="8">
        <f t="shared" si="2387"/>
        <v>2.2055672038579672</v>
      </c>
      <c r="O7662" s="8">
        <f t="shared" si="2388"/>
        <v>-0.33821000647440536</v>
      </c>
      <c r="P7662" s="4">
        <f t="shared" si="2389"/>
        <v>0</v>
      </c>
      <c r="Q7662" s="7">
        <f t="shared" si="2390"/>
        <v>0</v>
      </c>
      <c r="R7662" s="4">
        <f t="shared" si="2391"/>
        <v>0</v>
      </c>
      <c r="S7662" s="4">
        <f t="shared" si="2392"/>
        <v>0</v>
      </c>
      <c r="T7662" s="4">
        <f t="shared" si="2393"/>
        <v>1</v>
      </c>
      <c r="U7662" s="7">
        <f t="shared" si="2394"/>
        <v>0</v>
      </c>
      <c r="V7662" s="4">
        <f t="shared" si="2380"/>
        <v>0.38268428076468186</v>
      </c>
      <c r="W7662" s="14">
        <f t="shared" si="2381"/>
        <v>0</v>
      </c>
      <c r="X7662" s="7">
        <f t="shared" si="2395"/>
        <v>8.9</v>
      </c>
      <c r="Y7662" s="4">
        <f t="shared" si="2396"/>
        <v>-6.0536000000000003</v>
      </c>
      <c r="Z7662" s="7">
        <f t="shared" si="2397"/>
        <v>20.256237600000002</v>
      </c>
      <c r="AA7662" s="14">
        <f t="shared" si="2398"/>
        <v>0</v>
      </c>
      <c r="AB7662" s="15">
        <v>1.0383076920000001</v>
      </c>
      <c r="AC7662" s="16">
        <f t="shared" si="2399"/>
        <v>0.77873076900000004</v>
      </c>
    </row>
    <row r="7663" spans="1:29" x14ac:dyDescent="0.25">
      <c r="A7663" s="1">
        <v>31732</v>
      </c>
      <c r="B7663" s="2">
        <v>0.16666666666666666</v>
      </c>
      <c r="C7663">
        <v>0</v>
      </c>
      <c r="D7663">
        <v>0</v>
      </c>
      <c r="E7663">
        <v>0</v>
      </c>
      <c r="F7663">
        <f t="shared" si="2382"/>
        <v>0</v>
      </c>
      <c r="G7663" s="8">
        <v>8.9</v>
      </c>
      <c r="H7663">
        <v>4</v>
      </c>
      <c r="I7663">
        <v>7660</v>
      </c>
      <c r="J7663">
        <f t="shared" si="2383"/>
        <v>320</v>
      </c>
      <c r="K7663" s="11">
        <f t="shared" si="2384"/>
        <v>4.1254980450986842</v>
      </c>
      <c r="L7663">
        <f t="shared" si="2385"/>
        <v>14.521231145873696</v>
      </c>
      <c r="M7663">
        <f t="shared" si="2386"/>
        <v>4.5753538524312285</v>
      </c>
      <c r="N7663" s="8">
        <f t="shared" si="2387"/>
        <v>1.9437678160588174</v>
      </c>
      <c r="O7663" s="8">
        <f t="shared" si="2388"/>
        <v>-0.33821000647440536</v>
      </c>
      <c r="P7663" s="4">
        <f t="shared" si="2389"/>
        <v>0</v>
      </c>
      <c r="Q7663" s="7">
        <f t="shared" si="2390"/>
        <v>0</v>
      </c>
      <c r="R7663" s="4">
        <f t="shared" si="2391"/>
        <v>0</v>
      </c>
      <c r="S7663" s="4">
        <f t="shared" si="2392"/>
        <v>0</v>
      </c>
      <c r="T7663" s="4">
        <f t="shared" si="2393"/>
        <v>0</v>
      </c>
      <c r="U7663" s="7">
        <f t="shared" si="2394"/>
        <v>0</v>
      </c>
      <c r="V7663" s="4">
        <f t="shared" si="2380"/>
        <v>0.38268428076468186</v>
      </c>
      <c r="W7663" s="14">
        <f t="shared" si="2381"/>
        <v>0</v>
      </c>
      <c r="X7663" s="7">
        <f t="shared" si="2395"/>
        <v>8.9</v>
      </c>
      <c r="Y7663" s="4">
        <f t="shared" si="2396"/>
        <v>-6.0536000000000003</v>
      </c>
      <c r="Z7663" s="7">
        <f t="shared" si="2397"/>
        <v>20.256237600000002</v>
      </c>
      <c r="AA7663" s="14">
        <f t="shared" si="2398"/>
        <v>0</v>
      </c>
      <c r="AB7663" s="15">
        <v>0.67</v>
      </c>
      <c r="AC7663" s="16">
        <f t="shared" si="2399"/>
        <v>0.50250000000000006</v>
      </c>
    </row>
    <row r="7664" spans="1:29" x14ac:dyDescent="0.25">
      <c r="A7664" s="1">
        <v>31732</v>
      </c>
      <c r="B7664" s="2">
        <v>0.20833333333333334</v>
      </c>
      <c r="C7664">
        <v>0</v>
      </c>
      <c r="D7664">
        <v>0</v>
      </c>
      <c r="E7664">
        <v>0</v>
      </c>
      <c r="F7664">
        <f t="shared" si="2382"/>
        <v>0</v>
      </c>
      <c r="G7664" s="8">
        <v>8.3000000000000007</v>
      </c>
      <c r="H7664">
        <v>5</v>
      </c>
      <c r="I7664">
        <v>7661</v>
      </c>
      <c r="J7664">
        <f t="shared" si="2383"/>
        <v>320</v>
      </c>
      <c r="K7664" s="11">
        <f t="shared" si="2384"/>
        <v>4.1254980450986842</v>
      </c>
      <c r="L7664">
        <f t="shared" si="2385"/>
        <v>14.521231145873696</v>
      </c>
      <c r="M7664">
        <f t="shared" si="2386"/>
        <v>5.5753538524312285</v>
      </c>
      <c r="N7664" s="8">
        <f t="shared" si="2387"/>
        <v>1.6819684282596679</v>
      </c>
      <c r="O7664" s="8">
        <f t="shared" si="2388"/>
        <v>-0.33821000647440536</v>
      </c>
      <c r="P7664" s="4">
        <f t="shared" si="2389"/>
        <v>0</v>
      </c>
      <c r="Q7664" s="7">
        <f t="shared" si="2390"/>
        <v>0</v>
      </c>
      <c r="R7664" s="4">
        <f t="shared" si="2391"/>
        <v>0</v>
      </c>
      <c r="S7664" s="4">
        <f t="shared" si="2392"/>
        <v>0</v>
      </c>
      <c r="T7664" s="4">
        <f t="shared" si="2393"/>
        <v>0</v>
      </c>
      <c r="U7664" s="7">
        <f t="shared" si="2394"/>
        <v>0</v>
      </c>
      <c r="V7664" s="4">
        <f t="shared" si="2380"/>
        <v>0.38268428076468186</v>
      </c>
      <c r="W7664" s="14">
        <f t="shared" si="2381"/>
        <v>0</v>
      </c>
      <c r="X7664" s="7">
        <f t="shared" si="2395"/>
        <v>8.3000000000000007</v>
      </c>
      <c r="Y7664" s="4">
        <f t="shared" si="2396"/>
        <v>-6.2791999999999994</v>
      </c>
      <c r="Z7664" s="7">
        <f t="shared" si="2397"/>
        <v>20.2993272</v>
      </c>
      <c r="AA7664" s="14">
        <f t="shared" si="2398"/>
        <v>0</v>
      </c>
      <c r="AB7664" s="15">
        <v>0.61323076899999995</v>
      </c>
      <c r="AC7664" s="16">
        <f t="shared" si="2399"/>
        <v>0.45992307674999999</v>
      </c>
    </row>
    <row r="7665" spans="1:29" x14ac:dyDescent="0.25">
      <c r="A7665" s="1">
        <v>31732</v>
      </c>
      <c r="B7665" s="2">
        <v>0.25</v>
      </c>
      <c r="C7665">
        <v>0</v>
      </c>
      <c r="D7665">
        <v>0</v>
      </c>
      <c r="E7665">
        <v>0</v>
      </c>
      <c r="F7665">
        <f t="shared" si="2382"/>
        <v>0</v>
      </c>
      <c r="G7665" s="8">
        <v>8.3000000000000007</v>
      </c>
      <c r="H7665">
        <v>6</v>
      </c>
      <c r="I7665">
        <v>7662</v>
      </c>
      <c r="J7665">
        <f t="shared" si="2383"/>
        <v>320</v>
      </c>
      <c r="K7665" s="11">
        <f t="shared" si="2384"/>
        <v>4.1254980450986842</v>
      </c>
      <c r="L7665">
        <f t="shared" si="2385"/>
        <v>14.521231145873696</v>
      </c>
      <c r="M7665">
        <f t="shared" si="2386"/>
        <v>6.5753538524312285</v>
      </c>
      <c r="N7665" s="8">
        <f t="shared" si="2387"/>
        <v>1.4201690404605185</v>
      </c>
      <c r="O7665" s="8">
        <f t="shared" si="2388"/>
        <v>-0.33821000647440536</v>
      </c>
      <c r="P7665" s="4">
        <f t="shared" si="2389"/>
        <v>0</v>
      </c>
      <c r="Q7665" s="7">
        <f t="shared" si="2390"/>
        <v>0</v>
      </c>
      <c r="R7665" s="4">
        <f t="shared" si="2391"/>
        <v>0</v>
      </c>
      <c r="S7665" s="4">
        <f t="shared" si="2392"/>
        <v>0</v>
      </c>
      <c r="T7665" s="4">
        <f t="shared" si="2393"/>
        <v>0</v>
      </c>
      <c r="U7665" s="7">
        <f t="shared" si="2394"/>
        <v>0</v>
      </c>
      <c r="V7665" s="4">
        <f t="shared" si="2380"/>
        <v>0.38268428076468186</v>
      </c>
      <c r="W7665" s="14">
        <f t="shared" si="2381"/>
        <v>0</v>
      </c>
      <c r="X7665" s="7">
        <f t="shared" si="2395"/>
        <v>8.3000000000000007</v>
      </c>
      <c r="Y7665" s="4">
        <f t="shared" si="2396"/>
        <v>-6.2791999999999994</v>
      </c>
      <c r="Z7665" s="7">
        <f t="shared" si="2397"/>
        <v>20.2993272</v>
      </c>
      <c r="AA7665" s="14">
        <f t="shared" si="2398"/>
        <v>0</v>
      </c>
      <c r="AB7665" s="15">
        <v>0.64515384600000003</v>
      </c>
      <c r="AC7665" s="16">
        <f t="shared" si="2399"/>
        <v>0.48386538450000005</v>
      </c>
    </row>
    <row r="7666" spans="1:29" x14ac:dyDescent="0.25">
      <c r="A7666" s="1">
        <v>31732</v>
      </c>
      <c r="B7666" s="2">
        <v>0.29166666666666669</v>
      </c>
      <c r="C7666">
        <v>34</v>
      </c>
      <c r="D7666">
        <v>196</v>
      </c>
      <c r="E7666">
        <v>15</v>
      </c>
      <c r="F7666">
        <f t="shared" si="2382"/>
        <v>19</v>
      </c>
      <c r="G7666" s="8">
        <v>8.3000000000000007</v>
      </c>
      <c r="H7666">
        <v>7</v>
      </c>
      <c r="I7666">
        <v>7663</v>
      </c>
      <c r="J7666">
        <f t="shared" si="2383"/>
        <v>320</v>
      </c>
      <c r="K7666" s="11">
        <f t="shared" si="2384"/>
        <v>4.1254980450986842</v>
      </c>
      <c r="L7666">
        <f t="shared" si="2385"/>
        <v>14.521231145873696</v>
      </c>
      <c r="M7666">
        <f t="shared" si="2386"/>
        <v>7.5753538524312285</v>
      </c>
      <c r="N7666" s="8">
        <f t="shared" si="2387"/>
        <v>1.1583696526613694</v>
      </c>
      <c r="O7666" s="8">
        <f t="shared" si="2388"/>
        <v>-0.33821000647440536</v>
      </c>
      <c r="P7666" s="4">
        <f t="shared" si="2389"/>
        <v>0.11017186147537564</v>
      </c>
      <c r="Q7666" s="7">
        <f t="shared" si="2390"/>
        <v>0.11039596241238142</v>
      </c>
      <c r="R7666" s="4">
        <f t="shared" si="2391"/>
        <v>1.054278781101136</v>
      </c>
      <c r="S7666" s="4">
        <f t="shared" si="2392"/>
        <v>1.054278781101136</v>
      </c>
      <c r="T7666" s="4">
        <f t="shared" si="2393"/>
        <v>0</v>
      </c>
      <c r="U7666" s="7">
        <f t="shared" si="2394"/>
        <v>1.054278781101136</v>
      </c>
      <c r="V7666" s="4">
        <f t="shared" si="2380"/>
        <v>0.28962556084438462</v>
      </c>
      <c r="W7666" s="14">
        <f t="shared" si="2381"/>
        <v>71.195703783690988</v>
      </c>
      <c r="X7666" s="7">
        <f t="shared" si="2395"/>
        <v>10.613860372969958</v>
      </c>
      <c r="Y7666" s="4">
        <f t="shared" si="2396"/>
        <v>-5.409188499763296</v>
      </c>
      <c r="Z7666" s="7">
        <f t="shared" si="2397"/>
        <v>20.133155003454792</v>
      </c>
      <c r="AA7666" s="14">
        <f t="shared" si="2398"/>
        <v>0.3332078524065728</v>
      </c>
      <c r="AB7666" s="15">
        <v>0.60699999999999998</v>
      </c>
      <c r="AC7666" s="16">
        <f t="shared" si="2399"/>
        <v>0.45524999999999999</v>
      </c>
    </row>
    <row r="7667" spans="1:29" x14ac:dyDescent="0.25">
      <c r="A7667" s="1">
        <v>31732</v>
      </c>
      <c r="B7667" s="2">
        <v>0.33333333333333331</v>
      </c>
      <c r="C7667">
        <v>173</v>
      </c>
      <c r="D7667">
        <v>653</v>
      </c>
      <c r="E7667">
        <v>36</v>
      </c>
      <c r="F7667">
        <f t="shared" si="2382"/>
        <v>137</v>
      </c>
      <c r="G7667" s="8">
        <v>12.2</v>
      </c>
      <c r="H7667">
        <v>8</v>
      </c>
      <c r="I7667">
        <v>7664</v>
      </c>
      <c r="J7667">
        <f t="shared" si="2383"/>
        <v>320</v>
      </c>
      <c r="K7667" s="11">
        <f t="shared" si="2384"/>
        <v>4.1254980450986842</v>
      </c>
      <c r="L7667">
        <f t="shared" si="2385"/>
        <v>14.521231145873696</v>
      </c>
      <c r="M7667">
        <f t="shared" si="2386"/>
        <v>8.5753538524312276</v>
      </c>
      <c r="N7667" s="8">
        <f t="shared" si="2387"/>
        <v>0.89657026486222013</v>
      </c>
      <c r="O7667" s="8">
        <f t="shared" si="2388"/>
        <v>-0.33821000647440536</v>
      </c>
      <c r="P7667" s="4">
        <f t="shared" si="2389"/>
        <v>0.28053283191741218</v>
      </c>
      <c r="Q7667" s="7">
        <f t="shared" si="2390"/>
        <v>0.28434918741710885</v>
      </c>
      <c r="R7667" s="4">
        <f t="shared" si="2391"/>
        <v>0.87534729958843283</v>
      </c>
      <c r="S7667" s="4">
        <f t="shared" si="2392"/>
        <v>0.87534729958843283</v>
      </c>
      <c r="T7667" s="4">
        <f t="shared" si="2393"/>
        <v>0</v>
      </c>
      <c r="U7667" s="7">
        <f t="shared" si="2394"/>
        <v>0.87534729958843283</v>
      </c>
      <c r="V7667" s="4">
        <f t="shared" si="2380"/>
        <v>0.49452979752868559</v>
      </c>
      <c r="W7667" s="14">
        <f t="shared" si="2381"/>
        <v>357.55778304589148</v>
      </c>
      <c r="X7667" s="7">
        <f t="shared" si="2395"/>
        <v>23.820627948991472</v>
      </c>
      <c r="Y7667" s="4">
        <f t="shared" si="2396"/>
        <v>-0.44344389117920652</v>
      </c>
      <c r="Z7667" s="7">
        <f t="shared" si="2397"/>
        <v>19.184697783215228</v>
      </c>
      <c r="AA7667" s="14">
        <f t="shared" si="2398"/>
        <v>1.5945964792935643</v>
      </c>
      <c r="AB7667" s="15">
        <v>0.69223076900000002</v>
      </c>
      <c r="AC7667" s="16">
        <f t="shared" si="2399"/>
        <v>0.51917307675000002</v>
      </c>
    </row>
    <row r="7668" spans="1:29" x14ac:dyDescent="0.25">
      <c r="A7668" s="1">
        <v>31732</v>
      </c>
      <c r="B7668" s="2">
        <v>0.375</v>
      </c>
      <c r="C7668">
        <v>349</v>
      </c>
      <c r="D7668">
        <v>814</v>
      </c>
      <c r="E7668">
        <v>52</v>
      </c>
      <c r="F7668">
        <f t="shared" si="2382"/>
        <v>297</v>
      </c>
      <c r="G7668" s="8">
        <v>15.6</v>
      </c>
      <c r="H7668">
        <v>9</v>
      </c>
      <c r="I7668">
        <v>7665</v>
      </c>
      <c r="J7668">
        <f t="shared" si="2383"/>
        <v>320</v>
      </c>
      <c r="K7668" s="11">
        <f t="shared" si="2384"/>
        <v>4.1254980450986842</v>
      </c>
      <c r="L7668">
        <f t="shared" si="2385"/>
        <v>14.521231145873696</v>
      </c>
      <c r="M7668">
        <f t="shared" si="2386"/>
        <v>9.5753538524312276</v>
      </c>
      <c r="N7668" s="8">
        <f t="shared" si="2387"/>
        <v>0.63477087706307067</v>
      </c>
      <c r="O7668" s="8">
        <f t="shared" si="2388"/>
        <v>-0.33821000647440536</v>
      </c>
      <c r="P7668" s="4">
        <f t="shared" si="2389"/>
        <v>0.418458676498212</v>
      </c>
      <c r="Q7668" s="7">
        <f t="shared" si="2390"/>
        <v>0.43174760321177108</v>
      </c>
      <c r="R7668" s="4">
        <f t="shared" si="2391"/>
        <v>0.6635524225314775</v>
      </c>
      <c r="S7668" s="4">
        <f t="shared" si="2392"/>
        <v>0.6635524225314775</v>
      </c>
      <c r="T7668" s="4">
        <f t="shared" si="2393"/>
        <v>0</v>
      </c>
      <c r="U7668" s="7">
        <f t="shared" si="2394"/>
        <v>0.6635524225314775</v>
      </c>
      <c r="V7668" s="4">
        <f t="shared" si="2380"/>
        <v>0.66042219547368342</v>
      </c>
      <c r="W7668" s="14">
        <f t="shared" si="2381"/>
        <v>587.60452582397591</v>
      </c>
      <c r="X7668" s="7">
        <f t="shared" si="2395"/>
        <v>34.69714708927922</v>
      </c>
      <c r="Y7668" s="4">
        <f t="shared" si="2396"/>
        <v>3.6461273055689865</v>
      </c>
      <c r="Z7668" s="7">
        <f t="shared" si="2397"/>
        <v>18.403589684636326</v>
      </c>
      <c r="AA7668" s="14">
        <f t="shared" si="2398"/>
        <v>2.5138379424106212</v>
      </c>
      <c r="AB7668" s="15">
        <v>2.798076923</v>
      </c>
      <c r="AC7668" s="16">
        <f t="shared" si="2399"/>
        <v>2.09855769225</v>
      </c>
    </row>
    <row r="7669" spans="1:29" x14ac:dyDescent="0.25">
      <c r="A7669" s="1">
        <v>31732</v>
      </c>
      <c r="B7669" s="2">
        <v>0.41666666666666669</v>
      </c>
      <c r="C7669">
        <v>432</v>
      </c>
      <c r="D7669">
        <v>685</v>
      </c>
      <c r="E7669">
        <v>101</v>
      </c>
      <c r="F7669">
        <f t="shared" si="2382"/>
        <v>331</v>
      </c>
      <c r="G7669" s="8">
        <v>17.8</v>
      </c>
      <c r="H7669">
        <v>10</v>
      </c>
      <c r="I7669">
        <v>7666</v>
      </c>
      <c r="J7669">
        <f t="shared" si="2383"/>
        <v>320</v>
      </c>
      <c r="K7669" s="11">
        <f t="shared" si="2384"/>
        <v>4.1254980450986842</v>
      </c>
      <c r="L7669">
        <f t="shared" si="2385"/>
        <v>14.521231145873696</v>
      </c>
      <c r="M7669">
        <f t="shared" si="2386"/>
        <v>10.575353852431228</v>
      </c>
      <c r="N7669" s="8">
        <f t="shared" si="2387"/>
        <v>0.37297148926392132</v>
      </c>
      <c r="O7669" s="8">
        <f t="shared" si="2388"/>
        <v>-0.33821000647440536</v>
      </c>
      <c r="P7669" s="4">
        <f t="shared" si="2389"/>
        <v>0.51454997684282855</v>
      </c>
      <c r="Q7669" s="7">
        <f t="shared" si="2390"/>
        <v>0.54048273396303559</v>
      </c>
      <c r="R7669" s="4">
        <f t="shared" si="2391"/>
        <v>0.4124812523929231</v>
      </c>
      <c r="S7669" s="4">
        <f t="shared" si="2392"/>
        <v>0.4124812523929231</v>
      </c>
      <c r="T7669" s="4">
        <f t="shared" si="2393"/>
        <v>0</v>
      </c>
      <c r="U7669" s="7">
        <f t="shared" si="2394"/>
        <v>0.4124812523929231</v>
      </c>
      <c r="V7669" s="4">
        <f t="shared" si="2380"/>
        <v>0.77599746190957575</v>
      </c>
      <c r="W7669" s="14">
        <f t="shared" si="2381"/>
        <v>628.71416005321612</v>
      </c>
      <c r="X7669" s="7">
        <f t="shared" si="2395"/>
        <v>38.233210201729527</v>
      </c>
      <c r="Y7669" s="4">
        <f t="shared" si="2396"/>
        <v>4.975687035850302</v>
      </c>
      <c r="Z7669" s="7">
        <f t="shared" si="2397"/>
        <v>18.149643776152594</v>
      </c>
      <c r="AA7669" s="14">
        <f t="shared" si="2398"/>
        <v>2.6525950212790859</v>
      </c>
      <c r="AB7669" s="15">
        <v>2.8540000000000001</v>
      </c>
      <c r="AC7669" s="16">
        <f t="shared" si="2399"/>
        <v>2.1405000000000003</v>
      </c>
    </row>
    <row r="7670" spans="1:29" x14ac:dyDescent="0.25">
      <c r="A7670" s="1">
        <v>31732</v>
      </c>
      <c r="B7670" s="2">
        <v>0.45833333333333331</v>
      </c>
      <c r="C7670">
        <v>556</v>
      </c>
      <c r="D7670">
        <v>808</v>
      </c>
      <c r="E7670">
        <v>107</v>
      </c>
      <c r="F7670">
        <f t="shared" si="2382"/>
        <v>449</v>
      </c>
      <c r="G7670" s="8">
        <v>19.399999999999999</v>
      </c>
      <c r="H7670">
        <v>11</v>
      </c>
      <c r="I7670">
        <v>7667</v>
      </c>
      <c r="J7670">
        <f t="shared" si="2383"/>
        <v>320</v>
      </c>
      <c r="K7670" s="11">
        <f t="shared" si="2384"/>
        <v>4.1254980450986842</v>
      </c>
      <c r="L7670">
        <f t="shared" si="2385"/>
        <v>14.521231145873696</v>
      </c>
      <c r="M7670">
        <f t="shared" si="2386"/>
        <v>11.575353852431228</v>
      </c>
      <c r="N7670" s="8">
        <f t="shared" si="2387"/>
        <v>0.11117210146477188</v>
      </c>
      <c r="O7670" s="8">
        <f t="shared" si="2388"/>
        <v>-0.33821000647440536</v>
      </c>
      <c r="P7670" s="4">
        <f t="shared" si="2389"/>
        <v>0.5622582696311581</v>
      </c>
      <c r="Q7670" s="7">
        <f t="shared" si="2390"/>
        <v>0.59711407614025314</v>
      </c>
      <c r="R7670" s="4">
        <f t="shared" si="2391"/>
        <v>0.12689793870361049</v>
      </c>
      <c r="S7670" s="4">
        <f t="shared" si="2392"/>
        <v>0.12689793870361049</v>
      </c>
      <c r="T7670" s="4">
        <f t="shared" si="2393"/>
        <v>0</v>
      </c>
      <c r="U7670" s="7">
        <f t="shared" si="2394"/>
        <v>0.12689793870361049</v>
      </c>
      <c r="V7670" s="4">
        <f t="shared" si="2380"/>
        <v>0.83337933342591519</v>
      </c>
      <c r="W7670" s="14">
        <f t="shared" si="2381"/>
        <v>776.29803759657284</v>
      </c>
      <c r="X7670" s="7">
        <f t="shared" si="2395"/>
        <v>44.629686221888619</v>
      </c>
      <c r="Y7670" s="4">
        <f t="shared" si="2396"/>
        <v>7.3807620194301204</v>
      </c>
      <c r="Z7670" s="7">
        <f t="shared" si="2397"/>
        <v>17.690274454288847</v>
      </c>
      <c r="AA7670" s="14">
        <f t="shared" si="2398"/>
        <v>3.1923658913474817</v>
      </c>
      <c r="AB7670" s="15">
        <v>2.4786153849999999</v>
      </c>
      <c r="AC7670" s="16">
        <f t="shared" si="2399"/>
        <v>1.85896153875</v>
      </c>
    </row>
    <row r="7671" spans="1:29" x14ac:dyDescent="0.25">
      <c r="A7671" s="1">
        <v>31732</v>
      </c>
      <c r="B7671" s="2">
        <v>0.5</v>
      </c>
      <c r="C7671">
        <v>582</v>
      </c>
      <c r="D7671">
        <v>781</v>
      </c>
      <c r="E7671">
        <v>130</v>
      </c>
      <c r="F7671">
        <f t="shared" si="2382"/>
        <v>452</v>
      </c>
      <c r="G7671" s="8">
        <v>20</v>
      </c>
      <c r="H7671">
        <v>12</v>
      </c>
      <c r="I7671">
        <v>7668</v>
      </c>
      <c r="J7671">
        <f t="shared" si="2383"/>
        <v>320</v>
      </c>
      <c r="K7671" s="11">
        <f t="shared" si="2384"/>
        <v>4.1254980450986842</v>
      </c>
      <c r="L7671">
        <f t="shared" si="2385"/>
        <v>14.521231145873696</v>
      </c>
      <c r="M7671">
        <f t="shared" si="2386"/>
        <v>12.575353852431228</v>
      </c>
      <c r="N7671" s="8">
        <f t="shared" si="2387"/>
        <v>-0.15062728633437752</v>
      </c>
      <c r="O7671" s="8">
        <f t="shared" si="2388"/>
        <v>-0.33821000647440536</v>
      </c>
      <c r="P7671" s="4">
        <f t="shared" si="2389"/>
        <v>0.55833231355135793</v>
      </c>
      <c r="Q7671" s="7">
        <f t="shared" si="2390"/>
        <v>0.59237424964452623</v>
      </c>
      <c r="R7671" s="4">
        <f t="shared" si="2391"/>
        <v>-0.17146893410149955</v>
      </c>
      <c r="S7671" s="4">
        <f t="shared" si="2392"/>
        <v>-0.17146893410149955</v>
      </c>
      <c r="T7671" s="4">
        <f t="shared" si="2393"/>
        <v>0</v>
      </c>
      <c r="U7671" s="7">
        <f t="shared" si="2394"/>
        <v>-0.17146893410149955</v>
      </c>
      <c r="V7671" s="4">
        <f t="shared" si="2380"/>
        <v>0.82865733030688937</v>
      </c>
      <c r="W7671" s="14">
        <f t="shared" si="2381"/>
        <v>772.23352174067452</v>
      </c>
      <c r="X7671" s="7">
        <f t="shared" si="2395"/>
        <v>45.097589456571924</v>
      </c>
      <c r="Y7671" s="4">
        <f t="shared" si="2396"/>
        <v>7.5566936356710439</v>
      </c>
      <c r="Z7671" s="7">
        <f t="shared" si="2397"/>
        <v>17.656671515586833</v>
      </c>
      <c r="AA7671" s="14">
        <f t="shared" si="2398"/>
        <v>3.1696192095574567</v>
      </c>
      <c r="AB7671" s="15">
        <v>2.4457692309999999</v>
      </c>
      <c r="AC7671" s="16">
        <f t="shared" si="2399"/>
        <v>1.8343269232499999</v>
      </c>
    </row>
    <row r="7672" spans="1:29" x14ac:dyDescent="0.25">
      <c r="A7672" s="1">
        <v>31732</v>
      </c>
      <c r="B7672" s="2">
        <v>0.54166666666666663</v>
      </c>
      <c r="C7672">
        <v>427</v>
      </c>
      <c r="D7672">
        <v>510</v>
      </c>
      <c r="E7672">
        <v>147</v>
      </c>
      <c r="F7672">
        <f t="shared" si="2382"/>
        <v>280</v>
      </c>
      <c r="G7672" s="8">
        <v>21.1</v>
      </c>
      <c r="H7672">
        <v>13</v>
      </c>
      <c r="I7672">
        <v>7669</v>
      </c>
      <c r="J7672">
        <f t="shared" si="2383"/>
        <v>320</v>
      </c>
      <c r="K7672" s="11">
        <f t="shared" si="2384"/>
        <v>4.1254980450986842</v>
      </c>
      <c r="L7672">
        <f t="shared" si="2385"/>
        <v>14.521231145873696</v>
      </c>
      <c r="M7672">
        <f t="shared" si="2386"/>
        <v>13.575353852431228</v>
      </c>
      <c r="N7672" s="8">
        <f t="shared" si="2387"/>
        <v>-0.4124266741335269</v>
      </c>
      <c r="O7672" s="8">
        <f t="shared" si="2388"/>
        <v>-0.33821000647440536</v>
      </c>
      <c r="P7672" s="4">
        <f t="shared" si="2389"/>
        <v>0.50303965602231715</v>
      </c>
      <c r="Q7672" s="7">
        <f t="shared" si="2390"/>
        <v>0.52711223879685698</v>
      </c>
      <c r="R7672" s="4">
        <f t="shared" si="2391"/>
        <v>-0.45283114380874367</v>
      </c>
      <c r="S7672" s="4">
        <f t="shared" si="2392"/>
        <v>-0.45283114380874367</v>
      </c>
      <c r="T7672" s="4">
        <f t="shared" si="2393"/>
        <v>0</v>
      </c>
      <c r="U7672" s="7">
        <f t="shared" si="2394"/>
        <v>-0.45283114380874367</v>
      </c>
      <c r="V7672" s="4">
        <f t="shared" si="2380"/>
        <v>0.76215324926158101</v>
      </c>
      <c r="W7672" s="14">
        <f t="shared" si="2381"/>
        <v>530.1032769336839</v>
      </c>
      <c r="X7672" s="7">
        <f t="shared" si="2395"/>
        <v>38.328356500344725</v>
      </c>
      <c r="Y7672" s="4">
        <f t="shared" si="2396"/>
        <v>5.0114620441296163</v>
      </c>
      <c r="Z7672" s="7">
        <f t="shared" si="2397"/>
        <v>18.142810749571243</v>
      </c>
      <c r="AA7672" s="14">
        <f t="shared" si="2398"/>
        <v>2.2357058447246647</v>
      </c>
      <c r="AB7672" s="15">
        <v>0.80576923099999997</v>
      </c>
      <c r="AC7672" s="16">
        <f t="shared" si="2399"/>
        <v>0.60432692324999993</v>
      </c>
    </row>
    <row r="7673" spans="1:29" x14ac:dyDescent="0.25">
      <c r="A7673" s="1">
        <v>31732</v>
      </c>
      <c r="B7673" s="2">
        <v>0.58333333333333337</v>
      </c>
      <c r="C7673">
        <v>431</v>
      </c>
      <c r="D7673">
        <v>630</v>
      </c>
      <c r="E7673">
        <v>135</v>
      </c>
      <c r="F7673">
        <f t="shared" si="2382"/>
        <v>296</v>
      </c>
      <c r="G7673" s="8">
        <v>20.6</v>
      </c>
      <c r="H7673">
        <v>14</v>
      </c>
      <c r="I7673">
        <v>7670</v>
      </c>
      <c r="J7673">
        <f t="shared" si="2383"/>
        <v>320</v>
      </c>
      <c r="K7673" s="11">
        <f t="shared" si="2384"/>
        <v>4.1254980450986842</v>
      </c>
      <c r="L7673">
        <f t="shared" si="2385"/>
        <v>14.521231145873696</v>
      </c>
      <c r="M7673">
        <f t="shared" si="2386"/>
        <v>14.575353852431228</v>
      </c>
      <c r="N7673" s="8">
        <f t="shared" si="2387"/>
        <v>-0.67422606193267631</v>
      </c>
      <c r="O7673" s="8">
        <f t="shared" si="2388"/>
        <v>-0.33821000647440536</v>
      </c>
      <c r="P7673" s="4">
        <f t="shared" si="2389"/>
        <v>0.40014840027920262</v>
      </c>
      <c r="Q7673" s="7">
        <f t="shared" si="2390"/>
        <v>0.41167876976890283</v>
      </c>
      <c r="R7673" s="4">
        <f t="shared" si="2391"/>
        <v>-0.69790928716985534</v>
      </c>
      <c r="S7673" s="4">
        <f t="shared" si="2392"/>
        <v>-0.69790928716985534</v>
      </c>
      <c r="T7673" s="4">
        <f t="shared" si="2393"/>
        <v>0</v>
      </c>
      <c r="U7673" s="7">
        <f t="shared" si="2394"/>
        <v>-0.69790928716985534</v>
      </c>
      <c r="V7673" s="4">
        <f t="shared" si="2380"/>
        <v>0.63839923351003725</v>
      </c>
      <c r="W7673" s="14">
        <f t="shared" si="2381"/>
        <v>532.05336183504789</v>
      </c>
      <c r="X7673" s="7">
        <f t="shared" si="2395"/>
        <v>37.891734259639058</v>
      </c>
      <c r="Y7673" s="4">
        <f t="shared" si="2396"/>
        <v>4.8472920816242855</v>
      </c>
      <c r="Z7673" s="7">
        <f t="shared" si="2397"/>
        <v>18.17416721240976</v>
      </c>
      <c r="AA7673" s="14">
        <f t="shared" si="2398"/>
        <v>2.2478085252241997</v>
      </c>
      <c r="AB7673" s="15">
        <v>0.56623076900000002</v>
      </c>
      <c r="AC7673" s="16">
        <f t="shared" si="2399"/>
        <v>0.42467307674999999</v>
      </c>
    </row>
    <row r="7674" spans="1:29" x14ac:dyDescent="0.25">
      <c r="A7674" s="1">
        <v>31732</v>
      </c>
      <c r="B7674" s="2">
        <v>0.625</v>
      </c>
      <c r="C7674">
        <v>271</v>
      </c>
      <c r="D7674">
        <v>361</v>
      </c>
      <c r="E7674">
        <v>146</v>
      </c>
      <c r="F7674">
        <f t="shared" si="2382"/>
        <v>125</v>
      </c>
      <c r="G7674" s="8">
        <v>21.1</v>
      </c>
      <c r="H7674">
        <v>15</v>
      </c>
      <c r="I7674">
        <v>7671</v>
      </c>
      <c r="J7674">
        <f t="shared" si="2383"/>
        <v>320</v>
      </c>
      <c r="K7674" s="11">
        <f t="shared" si="2384"/>
        <v>4.1254980450986842</v>
      </c>
      <c r="L7674">
        <f t="shared" si="2385"/>
        <v>14.521231145873696</v>
      </c>
      <c r="M7674">
        <f t="shared" si="2386"/>
        <v>15.575353852431228</v>
      </c>
      <c r="N7674" s="8">
        <f t="shared" si="2387"/>
        <v>-0.93602544973182578</v>
      </c>
      <c r="O7674" s="8">
        <f t="shared" si="2388"/>
        <v>-0.33821000647440536</v>
      </c>
      <c r="P7674" s="4">
        <f t="shared" si="2389"/>
        <v>0.25667041536506841</v>
      </c>
      <c r="Q7674" s="7">
        <f t="shared" si="2390"/>
        <v>0.25957562329997191</v>
      </c>
      <c r="R7674" s="4">
        <f t="shared" si="2391"/>
        <v>-0.90418556150036666</v>
      </c>
      <c r="S7674" s="4">
        <f t="shared" si="2392"/>
        <v>-0.90418556150036666</v>
      </c>
      <c r="T7674" s="4">
        <f t="shared" si="2393"/>
        <v>0</v>
      </c>
      <c r="U7674" s="7">
        <f t="shared" si="2394"/>
        <v>-0.90418556150036666</v>
      </c>
      <c r="V7674" s="4">
        <f t="shared" si="2380"/>
        <v>0.46582891471254534</v>
      </c>
      <c r="W7674" s="14">
        <f t="shared" si="2381"/>
        <v>308.60741843096042</v>
      </c>
      <c r="X7674" s="7">
        <f t="shared" si="2395"/>
        <v>31.129741099006218</v>
      </c>
      <c r="Y7674" s="4">
        <f t="shared" si="2396"/>
        <v>2.3047826532263378</v>
      </c>
      <c r="Z7674" s="7">
        <f t="shared" si="2397"/>
        <v>18.659786513233769</v>
      </c>
      <c r="AA7674" s="14">
        <f t="shared" si="2398"/>
        <v>1.3386364155387094</v>
      </c>
      <c r="AB7674" s="15">
        <v>0.82353846200000003</v>
      </c>
      <c r="AC7674" s="16">
        <f t="shared" si="2399"/>
        <v>0.61765384649999999</v>
      </c>
    </row>
    <row r="7675" spans="1:29" x14ac:dyDescent="0.25">
      <c r="A7675" s="1">
        <v>31732</v>
      </c>
      <c r="B7675" s="2">
        <v>0.66666666666666663</v>
      </c>
      <c r="C7675">
        <v>103</v>
      </c>
      <c r="D7675">
        <v>49</v>
      </c>
      <c r="E7675">
        <v>94</v>
      </c>
      <c r="F7675">
        <f t="shared" si="2382"/>
        <v>9</v>
      </c>
      <c r="G7675" s="8">
        <v>20.6</v>
      </c>
      <c r="H7675">
        <v>16</v>
      </c>
      <c r="I7675">
        <v>7672</v>
      </c>
      <c r="J7675">
        <f t="shared" si="2383"/>
        <v>320</v>
      </c>
      <c r="K7675" s="11">
        <f t="shared" si="2384"/>
        <v>4.1254980450986842</v>
      </c>
      <c r="L7675">
        <f t="shared" si="2385"/>
        <v>14.521231145873696</v>
      </c>
      <c r="M7675">
        <f t="shared" si="2386"/>
        <v>16.575353852431228</v>
      </c>
      <c r="N7675" s="8">
        <f t="shared" si="2387"/>
        <v>-1.1978248375309752</v>
      </c>
      <c r="O7675" s="8">
        <f t="shared" si="2388"/>
        <v>-0.33821000647440536</v>
      </c>
      <c r="P7675" s="4">
        <f t="shared" si="2389"/>
        <v>8.2383488843231351E-2</v>
      </c>
      <c r="Q7675" s="7">
        <f t="shared" si="2390"/>
        <v>8.247696461143561E-2</v>
      </c>
      <c r="R7675" s="4">
        <f t="shared" si="2391"/>
        <v>-1.0790083716070975</v>
      </c>
      <c r="S7675" s="4">
        <f t="shared" si="2392"/>
        <v>-1.0790083716070975</v>
      </c>
      <c r="T7675" s="4">
        <f t="shared" si="2393"/>
        <v>0</v>
      </c>
      <c r="U7675" s="7">
        <f t="shared" si="2394"/>
        <v>-1.0790083716070975</v>
      </c>
      <c r="V7675" s="4">
        <f t="shared" si="2380"/>
        <v>0.25620267490921811</v>
      </c>
      <c r="W7675" s="14">
        <f t="shared" si="2381"/>
        <v>102.9762525818857</v>
      </c>
      <c r="X7675" s="7">
        <f t="shared" si="2395"/>
        <v>23.946728208911289</v>
      </c>
      <c r="Y7675" s="4">
        <f t="shared" si="2396"/>
        <v>-0.39603019344935553</v>
      </c>
      <c r="Z7675" s="7">
        <f t="shared" si="2397"/>
        <v>19.175641766948825</v>
      </c>
      <c r="AA7675" s="14">
        <f t="shared" si="2398"/>
        <v>0.45902526917581526</v>
      </c>
      <c r="AB7675" s="15">
        <v>1.1643076919999999</v>
      </c>
      <c r="AC7675" s="16">
        <f t="shared" si="2399"/>
        <v>0.87323076899999996</v>
      </c>
    </row>
    <row r="7676" spans="1:29" x14ac:dyDescent="0.25">
      <c r="A7676" s="1">
        <v>31732</v>
      </c>
      <c r="B7676" s="2">
        <v>0.70833333333333337</v>
      </c>
      <c r="C7676">
        <v>21</v>
      </c>
      <c r="D7676">
        <v>26</v>
      </c>
      <c r="E7676">
        <v>18</v>
      </c>
      <c r="F7676">
        <f t="shared" si="2382"/>
        <v>3</v>
      </c>
      <c r="G7676" s="8">
        <v>18.899999999999999</v>
      </c>
      <c r="H7676">
        <v>17</v>
      </c>
      <c r="I7676">
        <v>7673</v>
      </c>
      <c r="J7676">
        <f t="shared" si="2383"/>
        <v>320</v>
      </c>
      <c r="K7676" s="11">
        <f t="shared" si="2384"/>
        <v>4.1254980450986842</v>
      </c>
      <c r="L7676">
        <f t="shared" si="2385"/>
        <v>14.521231145873696</v>
      </c>
      <c r="M7676">
        <f t="shared" si="2386"/>
        <v>17.575353852431228</v>
      </c>
      <c r="N7676" s="8">
        <f t="shared" si="2387"/>
        <v>-1.4596242253301246</v>
      </c>
      <c r="O7676" s="8">
        <f t="shared" si="2388"/>
        <v>-0.33821000647440536</v>
      </c>
      <c r="P7676" s="4">
        <f t="shared" si="2389"/>
        <v>0</v>
      </c>
      <c r="Q7676" s="7">
        <f t="shared" si="2390"/>
        <v>0</v>
      </c>
      <c r="R7676" s="4">
        <f t="shared" si="2391"/>
        <v>0</v>
      </c>
      <c r="S7676" s="4">
        <f t="shared" si="2392"/>
        <v>0</v>
      </c>
      <c r="T7676" s="4">
        <f t="shared" si="2393"/>
        <v>0</v>
      </c>
      <c r="U7676" s="7">
        <f t="shared" si="2394"/>
        <v>0</v>
      </c>
      <c r="V7676" s="4">
        <f t="shared" si="2380"/>
        <v>0.38268428076468186</v>
      </c>
      <c r="W7676" s="14">
        <f t="shared" si="2381"/>
        <v>27.264703929711647</v>
      </c>
      <c r="X7676" s="7">
        <f t="shared" si="2395"/>
        <v>19.786102877715628</v>
      </c>
      <c r="Y7676" s="4">
        <f t="shared" si="2396"/>
        <v>-1.9604253179789239</v>
      </c>
      <c r="Z7676" s="7">
        <f t="shared" si="2397"/>
        <v>19.474441235733973</v>
      </c>
      <c r="AA7676" s="14">
        <f t="shared" si="2398"/>
        <v>0.12342848391259237</v>
      </c>
      <c r="AB7676" s="15">
        <v>2.4226923079999998</v>
      </c>
      <c r="AC7676" s="16">
        <f t="shared" si="2399"/>
        <v>1.8170192309999997</v>
      </c>
    </row>
    <row r="7677" spans="1:29" x14ac:dyDescent="0.25">
      <c r="A7677" s="1">
        <v>31732</v>
      </c>
      <c r="B7677" s="2">
        <v>0.75</v>
      </c>
      <c r="C7677">
        <v>0</v>
      </c>
      <c r="D7677">
        <v>0</v>
      </c>
      <c r="E7677">
        <v>0</v>
      </c>
      <c r="F7677">
        <f t="shared" si="2382"/>
        <v>0</v>
      </c>
      <c r="G7677" s="8">
        <v>17.8</v>
      </c>
      <c r="H7677">
        <v>18</v>
      </c>
      <c r="I7677">
        <v>7674</v>
      </c>
      <c r="J7677">
        <f t="shared" si="2383"/>
        <v>320</v>
      </c>
      <c r="K7677" s="11">
        <f t="shared" si="2384"/>
        <v>4.1254980450986842</v>
      </c>
      <c r="L7677">
        <f t="shared" si="2385"/>
        <v>14.521231145873696</v>
      </c>
      <c r="M7677">
        <f t="shared" si="2386"/>
        <v>18.575353852431228</v>
      </c>
      <c r="N7677" s="8">
        <f t="shared" si="2387"/>
        <v>-1.7214236131292742</v>
      </c>
      <c r="O7677" s="8">
        <f t="shared" si="2388"/>
        <v>-0.33821000647440536</v>
      </c>
      <c r="P7677" s="4">
        <f t="shared" si="2389"/>
        <v>0</v>
      </c>
      <c r="Q7677" s="7">
        <f t="shared" si="2390"/>
        <v>0</v>
      </c>
      <c r="R7677" s="4">
        <f t="shared" si="2391"/>
        <v>0</v>
      </c>
      <c r="S7677" s="4">
        <f t="shared" si="2392"/>
        <v>0</v>
      </c>
      <c r="T7677" s="4">
        <f t="shared" si="2393"/>
        <v>0</v>
      </c>
      <c r="U7677" s="7">
        <f t="shared" si="2394"/>
        <v>0</v>
      </c>
      <c r="V7677" s="4">
        <f t="shared" si="2380"/>
        <v>0.38268428076468186</v>
      </c>
      <c r="W7677" s="14">
        <f t="shared" si="2381"/>
        <v>0</v>
      </c>
      <c r="X7677" s="7">
        <f t="shared" si="2395"/>
        <v>17.8</v>
      </c>
      <c r="Y7677" s="4">
        <f t="shared" si="2396"/>
        <v>-2.7071999999999998</v>
      </c>
      <c r="Z7677" s="7">
        <f t="shared" si="2397"/>
        <v>19.617075199999999</v>
      </c>
      <c r="AA7677" s="14">
        <f t="shared" si="2398"/>
        <v>0</v>
      </c>
      <c r="AB7677" s="15">
        <v>1.060461538</v>
      </c>
      <c r="AC7677" s="16">
        <f t="shared" si="2399"/>
        <v>0.79534615349999993</v>
      </c>
    </row>
    <row r="7678" spans="1:29" x14ac:dyDescent="0.25">
      <c r="A7678" s="1">
        <v>31732</v>
      </c>
      <c r="B7678" s="2">
        <v>0.79166666666666663</v>
      </c>
      <c r="C7678">
        <v>0</v>
      </c>
      <c r="D7678">
        <v>0</v>
      </c>
      <c r="E7678">
        <v>0</v>
      </c>
      <c r="F7678">
        <f t="shared" si="2382"/>
        <v>0</v>
      </c>
      <c r="G7678" s="8">
        <v>16.7</v>
      </c>
      <c r="H7678">
        <v>19</v>
      </c>
      <c r="I7678">
        <v>7675</v>
      </c>
      <c r="J7678">
        <f t="shared" si="2383"/>
        <v>320</v>
      </c>
      <c r="K7678" s="11">
        <f t="shared" si="2384"/>
        <v>4.1254980450986842</v>
      </c>
      <c r="L7678">
        <f t="shared" si="2385"/>
        <v>14.521231145873696</v>
      </c>
      <c r="M7678">
        <f t="shared" si="2386"/>
        <v>19.575353852431228</v>
      </c>
      <c r="N7678" s="8">
        <f t="shared" si="2387"/>
        <v>-1.9832230009284233</v>
      </c>
      <c r="O7678" s="8">
        <f t="shared" si="2388"/>
        <v>-0.33821000647440536</v>
      </c>
      <c r="P7678" s="4">
        <f t="shared" si="2389"/>
        <v>0</v>
      </c>
      <c r="Q7678" s="7">
        <f t="shared" si="2390"/>
        <v>0</v>
      </c>
      <c r="R7678" s="4">
        <f t="shared" si="2391"/>
        <v>0</v>
      </c>
      <c r="S7678" s="4">
        <f t="shared" si="2392"/>
        <v>0</v>
      </c>
      <c r="T7678" s="4">
        <f t="shared" si="2393"/>
        <v>0</v>
      </c>
      <c r="U7678" s="7">
        <f t="shared" si="2394"/>
        <v>0</v>
      </c>
      <c r="V7678" s="4">
        <f t="shared" si="2380"/>
        <v>0.38268428076468186</v>
      </c>
      <c r="W7678" s="14">
        <f t="shared" si="2381"/>
        <v>0</v>
      </c>
      <c r="X7678" s="7">
        <f t="shared" si="2395"/>
        <v>16.7</v>
      </c>
      <c r="Y7678" s="4">
        <f t="shared" si="2396"/>
        <v>-3.1208000000000005</v>
      </c>
      <c r="Z7678" s="7">
        <f t="shared" si="2397"/>
        <v>19.6960728</v>
      </c>
      <c r="AA7678" s="14">
        <f t="shared" si="2398"/>
        <v>0</v>
      </c>
      <c r="AB7678" s="15">
        <v>2.9870769230000001</v>
      </c>
      <c r="AC7678" s="16">
        <f t="shared" si="2399"/>
        <v>2.24030769225</v>
      </c>
    </row>
    <row r="7679" spans="1:29" x14ac:dyDescent="0.25">
      <c r="A7679" s="1">
        <v>31732</v>
      </c>
      <c r="B7679" s="2">
        <v>0.83333333333333337</v>
      </c>
      <c r="C7679">
        <v>0</v>
      </c>
      <c r="D7679">
        <v>0</v>
      </c>
      <c r="E7679">
        <v>0</v>
      </c>
      <c r="F7679">
        <f t="shared" si="2382"/>
        <v>0</v>
      </c>
      <c r="G7679" s="8">
        <v>15</v>
      </c>
      <c r="H7679">
        <v>20</v>
      </c>
      <c r="I7679">
        <v>7676</v>
      </c>
      <c r="J7679">
        <f t="shared" si="2383"/>
        <v>320</v>
      </c>
      <c r="K7679" s="11">
        <f t="shared" si="2384"/>
        <v>4.1254980450986842</v>
      </c>
      <c r="L7679">
        <f t="shared" si="2385"/>
        <v>14.521231145873696</v>
      </c>
      <c r="M7679">
        <f t="shared" si="2386"/>
        <v>20.575353852431228</v>
      </c>
      <c r="N7679" s="8">
        <f t="shared" si="2387"/>
        <v>-2.2450223887275729</v>
      </c>
      <c r="O7679" s="8">
        <f t="shared" si="2388"/>
        <v>-0.33821000647440536</v>
      </c>
      <c r="P7679" s="4">
        <f t="shared" si="2389"/>
        <v>0</v>
      </c>
      <c r="Q7679" s="7">
        <f t="shared" si="2390"/>
        <v>0</v>
      </c>
      <c r="R7679" s="4">
        <f t="shared" si="2391"/>
        <v>0</v>
      </c>
      <c r="S7679" s="4">
        <f t="shared" si="2392"/>
        <v>0</v>
      </c>
      <c r="T7679" s="4">
        <f t="shared" si="2393"/>
        <v>1</v>
      </c>
      <c r="U7679" s="7">
        <f t="shared" si="2394"/>
        <v>0</v>
      </c>
      <c r="V7679" s="4">
        <f t="shared" si="2380"/>
        <v>0.38268428076468186</v>
      </c>
      <c r="W7679" s="14">
        <f t="shared" si="2381"/>
        <v>0</v>
      </c>
      <c r="X7679" s="7">
        <f t="shared" si="2395"/>
        <v>15</v>
      </c>
      <c r="Y7679" s="4">
        <f t="shared" si="2396"/>
        <v>-3.76</v>
      </c>
      <c r="Z7679" s="7">
        <f t="shared" si="2397"/>
        <v>19.818160000000002</v>
      </c>
      <c r="AA7679" s="14">
        <f t="shared" si="2398"/>
        <v>0</v>
      </c>
      <c r="AB7679" s="15">
        <v>2.8743846149999999</v>
      </c>
      <c r="AC7679" s="16">
        <f t="shared" si="2399"/>
        <v>2.1557884612499998</v>
      </c>
    </row>
    <row r="7680" spans="1:29" x14ac:dyDescent="0.25">
      <c r="A7680" s="1">
        <v>31732</v>
      </c>
      <c r="B7680" s="2">
        <v>0.875</v>
      </c>
      <c r="C7680">
        <v>0</v>
      </c>
      <c r="D7680">
        <v>0</v>
      </c>
      <c r="E7680">
        <v>0</v>
      </c>
      <c r="F7680">
        <f t="shared" si="2382"/>
        <v>0</v>
      </c>
      <c r="G7680" s="8">
        <v>15</v>
      </c>
      <c r="H7680">
        <v>21</v>
      </c>
      <c r="I7680">
        <v>7677</v>
      </c>
      <c r="J7680">
        <f t="shared" si="2383"/>
        <v>320</v>
      </c>
      <c r="K7680" s="11">
        <f t="shared" si="2384"/>
        <v>4.1254980450986842</v>
      </c>
      <c r="L7680">
        <f t="shared" si="2385"/>
        <v>14.521231145873696</v>
      </c>
      <c r="M7680">
        <f t="shared" si="2386"/>
        <v>21.575353852431228</v>
      </c>
      <c r="N7680" s="8">
        <f t="shared" si="2387"/>
        <v>-2.5068217765267224</v>
      </c>
      <c r="O7680" s="8">
        <f t="shared" si="2388"/>
        <v>-0.33821000647440536</v>
      </c>
      <c r="P7680" s="4">
        <f t="shared" si="2389"/>
        <v>0</v>
      </c>
      <c r="Q7680" s="7">
        <f t="shared" si="2390"/>
        <v>0</v>
      </c>
      <c r="R7680" s="4">
        <f t="shared" si="2391"/>
        <v>0</v>
      </c>
      <c r="S7680" s="4">
        <f t="shared" si="2392"/>
        <v>0</v>
      </c>
      <c r="T7680" s="4">
        <f t="shared" si="2393"/>
        <v>1</v>
      </c>
      <c r="U7680" s="7">
        <f t="shared" si="2394"/>
        <v>0</v>
      </c>
      <c r="V7680" s="4">
        <f t="shared" si="2380"/>
        <v>0.38268428076468186</v>
      </c>
      <c r="W7680" s="14">
        <f t="shared" si="2381"/>
        <v>0</v>
      </c>
      <c r="X7680" s="7">
        <f t="shared" si="2395"/>
        <v>15</v>
      </c>
      <c r="Y7680" s="4">
        <f t="shared" si="2396"/>
        <v>-3.76</v>
      </c>
      <c r="Z7680" s="7">
        <f t="shared" si="2397"/>
        <v>19.818160000000002</v>
      </c>
      <c r="AA7680" s="14">
        <f t="shared" si="2398"/>
        <v>0</v>
      </c>
      <c r="AB7680" s="15">
        <v>0.89100000000000001</v>
      </c>
      <c r="AC7680" s="16">
        <f t="shared" si="2399"/>
        <v>0.66825000000000001</v>
      </c>
    </row>
    <row r="7681" spans="1:29" x14ac:dyDescent="0.25">
      <c r="A7681" s="1">
        <v>31732</v>
      </c>
      <c r="B7681" s="2">
        <v>0.91666666666666663</v>
      </c>
      <c r="C7681">
        <v>0</v>
      </c>
      <c r="D7681">
        <v>0</v>
      </c>
      <c r="E7681">
        <v>0</v>
      </c>
      <c r="F7681">
        <f t="shared" si="2382"/>
        <v>0</v>
      </c>
      <c r="G7681" s="8">
        <v>16.100000000000001</v>
      </c>
      <c r="H7681">
        <v>22</v>
      </c>
      <c r="I7681">
        <v>7678</v>
      </c>
      <c r="J7681">
        <f t="shared" si="2383"/>
        <v>320</v>
      </c>
      <c r="K7681" s="11">
        <f t="shared" si="2384"/>
        <v>4.1254980450986842</v>
      </c>
      <c r="L7681">
        <f t="shared" si="2385"/>
        <v>14.521231145873696</v>
      </c>
      <c r="M7681">
        <f t="shared" si="2386"/>
        <v>22.575353852431228</v>
      </c>
      <c r="N7681" s="8">
        <f t="shared" si="2387"/>
        <v>-2.7686211643258716</v>
      </c>
      <c r="O7681" s="8">
        <f t="shared" si="2388"/>
        <v>-0.33821000647440536</v>
      </c>
      <c r="P7681" s="4">
        <f t="shared" si="2389"/>
        <v>0</v>
      </c>
      <c r="Q7681" s="7">
        <f t="shared" si="2390"/>
        <v>0</v>
      </c>
      <c r="R7681" s="4">
        <f t="shared" si="2391"/>
        <v>0</v>
      </c>
      <c r="S7681" s="4">
        <f t="shared" si="2392"/>
        <v>0</v>
      </c>
      <c r="T7681" s="4">
        <f t="shared" si="2393"/>
        <v>1</v>
      </c>
      <c r="U7681" s="7">
        <f t="shared" si="2394"/>
        <v>0</v>
      </c>
      <c r="V7681" s="4">
        <f t="shared" si="2380"/>
        <v>0.38268428076468186</v>
      </c>
      <c r="W7681" s="14">
        <f t="shared" si="2381"/>
        <v>0</v>
      </c>
      <c r="X7681" s="7">
        <f t="shared" si="2395"/>
        <v>16.100000000000001</v>
      </c>
      <c r="Y7681" s="4">
        <f t="shared" si="2396"/>
        <v>-3.3463999999999996</v>
      </c>
      <c r="Z7681" s="7">
        <f t="shared" si="2397"/>
        <v>19.739162400000001</v>
      </c>
      <c r="AA7681" s="14">
        <f t="shared" si="2398"/>
        <v>0</v>
      </c>
      <c r="AB7681" s="15">
        <v>1.1110769229999999</v>
      </c>
      <c r="AC7681" s="16">
        <f t="shared" si="2399"/>
        <v>0.83330769225000001</v>
      </c>
    </row>
    <row r="7682" spans="1:29" x14ac:dyDescent="0.25">
      <c r="A7682" s="1">
        <v>31732</v>
      </c>
      <c r="B7682" s="2">
        <v>0.95833333333333337</v>
      </c>
      <c r="C7682">
        <v>0</v>
      </c>
      <c r="D7682">
        <v>0</v>
      </c>
      <c r="E7682">
        <v>0</v>
      </c>
      <c r="F7682">
        <f t="shared" si="2382"/>
        <v>0</v>
      </c>
      <c r="G7682" s="8">
        <v>14.4</v>
      </c>
      <c r="H7682">
        <v>23</v>
      </c>
      <c r="I7682">
        <v>7679</v>
      </c>
      <c r="J7682">
        <f t="shared" si="2383"/>
        <v>320</v>
      </c>
      <c r="K7682" s="11">
        <f t="shared" si="2384"/>
        <v>4.1254980450986842</v>
      </c>
      <c r="L7682">
        <f t="shared" si="2385"/>
        <v>14.521231145873696</v>
      </c>
      <c r="M7682">
        <f t="shared" si="2386"/>
        <v>23.575353852431228</v>
      </c>
      <c r="N7682" s="8">
        <f t="shared" si="2387"/>
        <v>-3.0304205521250207</v>
      </c>
      <c r="O7682" s="8">
        <f t="shared" si="2388"/>
        <v>-0.33821000647440536</v>
      </c>
      <c r="P7682" s="4">
        <f t="shared" si="2389"/>
        <v>0</v>
      </c>
      <c r="Q7682" s="7">
        <f t="shared" si="2390"/>
        <v>0</v>
      </c>
      <c r="R7682" s="4">
        <f t="shared" si="2391"/>
        <v>0</v>
      </c>
      <c r="S7682" s="4">
        <f t="shared" si="2392"/>
        <v>0</v>
      </c>
      <c r="T7682" s="4">
        <f t="shared" si="2393"/>
        <v>1</v>
      </c>
      <c r="U7682" s="7">
        <f t="shared" si="2394"/>
        <v>0</v>
      </c>
      <c r="V7682" s="4">
        <f t="shared" si="2380"/>
        <v>0.38268428076468186</v>
      </c>
      <c r="W7682" s="14">
        <f t="shared" si="2381"/>
        <v>0</v>
      </c>
      <c r="X7682" s="7">
        <f t="shared" si="2395"/>
        <v>14.4</v>
      </c>
      <c r="Y7682" s="4">
        <f t="shared" si="2396"/>
        <v>-3.9855999999999998</v>
      </c>
      <c r="Z7682" s="7">
        <f t="shared" si="2397"/>
        <v>19.861249600000001</v>
      </c>
      <c r="AA7682" s="14">
        <f t="shared" si="2398"/>
        <v>0</v>
      </c>
      <c r="AB7682" s="15">
        <v>0.85546153800000002</v>
      </c>
      <c r="AC7682" s="16">
        <f t="shared" si="2399"/>
        <v>0.64159615349999999</v>
      </c>
    </row>
    <row r="7683" spans="1:29" x14ac:dyDescent="0.25">
      <c r="A7683" s="1">
        <v>31732</v>
      </c>
      <c r="B7683" s="3">
        <v>1</v>
      </c>
      <c r="C7683">
        <v>0</v>
      </c>
      <c r="D7683">
        <v>0</v>
      </c>
      <c r="E7683">
        <v>0</v>
      </c>
      <c r="F7683">
        <f t="shared" si="2382"/>
        <v>0</v>
      </c>
      <c r="G7683" s="8">
        <v>12.8</v>
      </c>
      <c r="H7683">
        <v>24</v>
      </c>
      <c r="I7683">
        <v>7680</v>
      </c>
      <c r="J7683">
        <f t="shared" si="2383"/>
        <v>320</v>
      </c>
      <c r="K7683" s="11">
        <f t="shared" si="2384"/>
        <v>4.1254980450986842</v>
      </c>
      <c r="L7683">
        <f t="shared" si="2385"/>
        <v>14.521231145873696</v>
      </c>
      <c r="M7683">
        <f t="shared" si="2386"/>
        <v>24.575353852431228</v>
      </c>
      <c r="N7683" s="8">
        <f t="shared" si="2387"/>
        <v>-3.2922199399241707</v>
      </c>
      <c r="O7683" s="8">
        <f t="shared" si="2388"/>
        <v>-0.33821000647440536</v>
      </c>
      <c r="P7683" s="4">
        <f t="shared" si="2389"/>
        <v>0</v>
      </c>
      <c r="Q7683" s="7">
        <f t="shared" si="2390"/>
        <v>0</v>
      </c>
      <c r="R7683" s="4">
        <f t="shared" si="2391"/>
        <v>0</v>
      </c>
      <c r="S7683" s="4">
        <f t="shared" si="2392"/>
        <v>0</v>
      </c>
      <c r="T7683" s="4">
        <f t="shared" si="2393"/>
        <v>1</v>
      </c>
      <c r="U7683" s="7">
        <f t="shared" si="2394"/>
        <v>0</v>
      </c>
      <c r="V7683" s="4">
        <f t="shared" si="2380"/>
        <v>0.38268428076468186</v>
      </c>
      <c r="W7683" s="14">
        <f t="shared" si="2381"/>
        <v>0</v>
      </c>
      <c r="X7683" s="7">
        <f t="shared" si="2395"/>
        <v>12.8</v>
      </c>
      <c r="Y7683" s="4">
        <f t="shared" si="2396"/>
        <v>-4.5872000000000002</v>
      </c>
      <c r="Z7683" s="7">
        <f t="shared" si="2397"/>
        <v>19.976155200000001</v>
      </c>
      <c r="AA7683" s="14">
        <f t="shared" si="2398"/>
        <v>0</v>
      </c>
      <c r="AB7683" s="15">
        <v>0.61853846199999996</v>
      </c>
      <c r="AC7683" s="16">
        <f t="shared" si="2399"/>
        <v>0.46390384649999994</v>
      </c>
    </row>
    <row r="7684" spans="1:29" x14ac:dyDescent="0.25">
      <c r="A7684" s="1">
        <v>31733</v>
      </c>
      <c r="B7684" s="2">
        <v>4.1666666666666664E-2</v>
      </c>
      <c r="C7684">
        <v>0</v>
      </c>
      <c r="D7684">
        <v>0</v>
      </c>
      <c r="E7684">
        <v>0</v>
      </c>
      <c r="F7684">
        <f t="shared" si="2382"/>
        <v>0</v>
      </c>
      <c r="G7684" s="8">
        <v>12.8</v>
      </c>
      <c r="H7684">
        <v>1</v>
      </c>
      <c r="I7684">
        <v>7681</v>
      </c>
      <c r="J7684">
        <f t="shared" si="2383"/>
        <v>321</v>
      </c>
      <c r="K7684" s="11">
        <f t="shared" si="2384"/>
        <v>4.1427595431953321</v>
      </c>
      <c r="L7684">
        <f t="shared" si="2385"/>
        <v>14.289386664970543</v>
      </c>
      <c r="M7684">
        <f t="shared" si="2386"/>
        <v>1.5714897777495089</v>
      </c>
      <c r="N7684" s="8">
        <f t="shared" si="2387"/>
        <v>2.7301775918423501</v>
      </c>
      <c r="O7684" s="8">
        <f t="shared" si="2388"/>
        <v>-0.3421273374575734</v>
      </c>
      <c r="P7684" s="4">
        <f t="shared" si="2389"/>
        <v>0</v>
      </c>
      <c r="Q7684" s="7">
        <f t="shared" si="2390"/>
        <v>0</v>
      </c>
      <c r="R7684" s="4">
        <f t="shared" si="2391"/>
        <v>0</v>
      </c>
      <c r="S7684" s="4">
        <f t="shared" si="2392"/>
        <v>0</v>
      </c>
      <c r="T7684" s="4">
        <f t="shared" si="2393"/>
        <v>1</v>
      </c>
      <c r="U7684" s="7">
        <f t="shared" si="2394"/>
        <v>0</v>
      </c>
      <c r="V7684" s="4">
        <f t="shared" ref="V7684:V7747" si="2400">IF(COS(Q7684)*COS(U7684-0)*SIN(0.3927)+SIN(Q7684)*COS(0.3927)&gt;0, COS(Q7684)*COS(U7684-0)*SIN(0.3927)+SIN(Q7684)*COS(0.3927),0)</f>
        <v>0.38268428076468186</v>
      </c>
      <c r="W7684" s="14">
        <f t="shared" ref="W7684:W7747" si="2401">+(D7684*V7684+E7684*(1+COS(0.3927))/2)</f>
        <v>0</v>
      </c>
      <c r="X7684" s="7">
        <f t="shared" si="2395"/>
        <v>12.8</v>
      </c>
      <c r="Y7684" s="4">
        <f t="shared" si="2396"/>
        <v>-4.5872000000000002</v>
      </c>
      <c r="Z7684" s="7">
        <f t="shared" si="2397"/>
        <v>19.976155200000001</v>
      </c>
      <c r="AA7684" s="14">
        <f t="shared" si="2398"/>
        <v>0</v>
      </c>
      <c r="AB7684" s="15">
        <v>0.67</v>
      </c>
      <c r="AC7684" s="16">
        <f t="shared" si="2399"/>
        <v>0.50250000000000006</v>
      </c>
    </row>
    <row r="7685" spans="1:29" x14ac:dyDescent="0.25">
      <c r="A7685" s="1">
        <v>31733</v>
      </c>
      <c r="B7685" s="2">
        <v>8.3333333333333329E-2</v>
      </c>
      <c r="C7685">
        <v>0</v>
      </c>
      <c r="D7685">
        <v>0</v>
      </c>
      <c r="E7685">
        <v>0</v>
      </c>
      <c r="F7685">
        <f t="shared" ref="F7685:F7748" si="2402">C7685-E7685</f>
        <v>0</v>
      </c>
      <c r="G7685" s="8">
        <v>12.2</v>
      </c>
      <c r="H7685">
        <v>2</v>
      </c>
      <c r="I7685">
        <v>7682</v>
      </c>
      <c r="J7685">
        <f t="shared" ref="J7685:J7748" si="2403">QUOTIENT(I7685+23,24)</f>
        <v>321</v>
      </c>
      <c r="K7685" s="11">
        <f t="shared" ref="K7685:K7748" si="2404">(J7685-81)*360*PI()/(364*180)</f>
        <v>4.1427595431953321</v>
      </c>
      <c r="L7685">
        <f t="shared" ref="L7685:L7748" si="2405">9.87*SIN(2*K7685)-7.53*COS(K7685)-1.5*SIN(K7685)</f>
        <v>14.289386664970543</v>
      </c>
      <c r="M7685">
        <f t="shared" ref="M7685:M7748" si="2406">H7685+(20+L7685)/60</f>
        <v>2.5714897777495089</v>
      </c>
      <c r="N7685" s="8">
        <f t="shared" ref="N7685:N7748" si="2407">15*PI()*(12-M7685)/180</f>
        <v>2.4683782040432005</v>
      </c>
      <c r="O7685" s="8">
        <f t="shared" ref="O7685:O7748" si="2408">23.45*SIN(360*(J7685-81)*PI()/(180*365))*PI()/180</f>
        <v>-0.3421273374575734</v>
      </c>
      <c r="P7685" s="4">
        <f t="shared" ref="P7685:P7748" si="2409">IF(SIN(O7685)*SIN(0.62977)+COS(O7685)*COS(0.62977)*COS(N7685)&lt;0,0,SIN(O7685)*SIN(0.62977)+COS(O7685)*COS(0.62977)*COS(N7685))</f>
        <v>0</v>
      </c>
      <c r="Q7685" s="7">
        <f t="shared" ref="Q7685:Q7748" si="2410">ASIN(P7685)</f>
        <v>0</v>
      </c>
      <c r="R7685" s="4">
        <f t="shared" ref="R7685:R7748" si="2411">IF(Q7685&gt;0,ASIN(COS(O7685)*SIN(N7685)/COS(Q7685)),0)</f>
        <v>0</v>
      </c>
      <c r="S7685" s="4">
        <f t="shared" ref="S7685:S7748" si="2412">IF((OR(COS(N7685)&gt;(TAN(O7685)/TAN(0.62977)),R7685=0)),R7685,PI()-R7685)</f>
        <v>0</v>
      </c>
      <c r="T7685" s="4">
        <f t="shared" ref="T7685:T7748" si="2413">IF(COS(N7685)&gt;(TAN(O7685)/TAN(0.62977)),0,1)</f>
        <v>1</v>
      </c>
      <c r="U7685" s="7">
        <f t="shared" ref="U7685:U7748" si="2414">IF((AND(COS(N7685)&lt;(TAN(O7685)/TAN(0.62977)),R7685&lt;0)),-PI()-R7685,S7685)</f>
        <v>0</v>
      </c>
      <c r="V7685" s="4">
        <f t="shared" si="2400"/>
        <v>0.38268428076468186</v>
      </c>
      <c r="W7685" s="14">
        <f t="shared" si="2401"/>
        <v>0</v>
      </c>
      <c r="X7685" s="7">
        <f t="shared" ref="X7685:X7748" si="2415">G7685+((46-20)/800)*W7685</f>
        <v>12.2</v>
      </c>
      <c r="Y7685" s="4">
        <f t="shared" ref="Y7685:Y7748" si="2416">(0.376*(X7685-25))</f>
        <v>-4.8128000000000002</v>
      </c>
      <c r="Z7685" s="7">
        <f t="shared" ref="Z7685:Z7748" si="2417">(0.191*(100-Y7685))</f>
        <v>20.019244799999999</v>
      </c>
      <c r="AA7685" s="14">
        <f t="shared" ref="AA7685:AA7748" si="2418">(370*12)*(Z7685/19.1)*(W7685/1000)/1000</f>
        <v>0</v>
      </c>
      <c r="AB7685" s="15">
        <v>0.56261538499999997</v>
      </c>
      <c r="AC7685" s="16">
        <f t="shared" ref="AC7685:AC7748" si="2419">+AB7685*0.75</f>
        <v>0.42196153874999998</v>
      </c>
    </row>
    <row r="7686" spans="1:29" x14ac:dyDescent="0.25">
      <c r="A7686" s="1">
        <v>31733</v>
      </c>
      <c r="B7686" s="2">
        <v>0.125</v>
      </c>
      <c r="C7686">
        <v>0</v>
      </c>
      <c r="D7686">
        <v>0</v>
      </c>
      <c r="E7686">
        <v>0</v>
      </c>
      <c r="F7686">
        <f t="shared" si="2402"/>
        <v>0</v>
      </c>
      <c r="G7686" s="8">
        <v>11.1</v>
      </c>
      <c r="H7686">
        <v>3</v>
      </c>
      <c r="I7686">
        <v>7683</v>
      </c>
      <c r="J7686">
        <f t="shared" si="2403"/>
        <v>321</v>
      </c>
      <c r="K7686" s="11">
        <f t="shared" si="2404"/>
        <v>4.1427595431953321</v>
      </c>
      <c r="L7686">
        <f t="shared" si="2405"/>
        <v>14.289386664970543</v>
      </c>
      <c r="M7686">
        <f t="shared" si="2406"/>
        <v>3.5714897777495089</v>
      </c>
      <c r="N7686" s="8">
        <f t="shared" si="2407"/>
        <v>2.2065788162440514</v>
      </c>
      <c r="O7686" s="8">
        <f t="shared" si="2408"/>
        <v>-0.3421273374575734</v>
      </c>
      <c r="P7686" s="4">
        <f t="shared" si="2409"/>
        <v>0</v>
      </c>
      <c r="Q7686" s="7">
        <f t="shared" si="2410"/>
        <v>0</v>
      </c>
      <c r="R7686" s="4">
        <f t="shared" si="2411"/>
        <v>0</v>
      </c>
      <c r="S7686" s="4">
        <f t="shared" si="2412"/>
        <v>0</v>
      </c>
      <c r="T7686" s="4">
        <f t="shared" si="2413"/>
        <v>1</v>
      </c>
      <c r="U7686" s="7">
        <f t="shared" si="2414"/>
        <v>0</v>
      </c>
      <c r="V7686" s="4">
        <f t="shared" si="2400"/>
        <v>0.38268428076468186</v>
      </c>
      <c r="W7686" s="14">
        <f t="shared" si="2401"/>
        <v>0</v>
      </c>
      <c r="X7686" s="7">
        <f t="shared" si="2415"/>
        <v>11.1</v>
      </c>
      <c r="Y7686" s="4">
        <f t="shared" si="2416"/>
        <v>-5.2263999999999999</v>
      </c>
      <c r="Z7686" s="7">
        <f t="shared" si="2417"/>
        <v>20.0982424</v>
      </c>
      <c r="AA7686" s="14">
        <f t="shared" si="2418"/>
        <v>0</v>
      </c>
      <c r="AB7686" s="15">
        <v>0.57330769199999998</v>
      </c>
      <c r="AC7686" s="16">
        <f t="shared" si="2419"/>
        <v>0.42998076899999998</v>
      </c>
    </row>
    <row r="7687" spans="1:29" x14ac:dyDescent="0.25">
      <c r="A7687" s="1">
        <v>31733</v>
      </c>
      <c r="B7687" s="2">
        <v>0.16666666666666666</v>
      </c>
      <c r="C7687">
        <v>0</v>
      </c>
      <c r="D7687">
        <v>0</v>
      </c>
      <c r="E7687">
        <v>0</v>
      </c>
      <c r="F7687">
        <f t="shared" si="2402"/>
        <v>0</v>
      </c>
      <c r="G7687" s="8">
        <v>10.6</v>
      </c>
      <c r="H7687">
        <v>4</v>
      </c>
      <c r="I7687">
        <v>7684</v>
      </c>
      <c r="J7687">
        <f t="shared" si="2403"/>
        <v>321</v>
      </c>
      <c r="K7687" s="11">
        <f t="shared" si="2404"/>
        <v>4.1427595431953321</v>
      </c>
      <c r="L7687">
        <f t="shared" si="2405"/>
        <v>14.289386664970543</v>
      </c>
      <c r="M7687">
        <f t="shared" si="2406"/>
        <v>4.5714897777495089</v>
      </c>
      <c r="N7687" s="8">
        <f t="shared" si="2407"/>
        <v>1.9447794284449018</v>
      </c>
      <c r="O7687" s="8">
        <f t="shared" si="2408"/>
        <v>-0.3421273374575734</v>
      </c>
      <c r="P7687" s="4">
        <f t="shared" si="2409"/>
        <v>0</v>
      </c>
      <c r="Q7687" s="7">
        <f t="shared" si="2410"/>
        <v>0</v>
      </c>
      <c r="R7687" s="4">
        <f t="shared" si="2411"/>
        <v>0</v>
      </c>
      <c r="S7687" s="4">
        <f t="shared" si="2412"/>
        <v>0</v>
      </c>
      <c r="T7687" s="4">
        <f t="shared" si="2413"/>
        <v>0</v>
      </c>
      <c r="U7687" s="7">
        <f t="shared" si="2414"/>
        <v>0</v>
      </c>
      <c r="V7687" s="4">
        <f t="shared" si="2400"/>
        <v>0.38268428076468186</v>
      </c>
      <c r="W7687" s="14">
        <f t="shared" si="2401"/>
        <v>0</v>
      </c>
      <c r="X7687" s="7">
        <f t="shared" si="2415"/>
        <v>10.6</v>
      </c>
      <c r="Y7687" s="4">
        <f t="shared" si="2416"/>
        <v>-5.4144000000000005</v>
      </c>
      <c r="Z7687" s="7">
        <f t="shared" si="2417"/>
        <v>20.134150399999999</v>
      </c>
      <c r="AA7687" s="14">
        <f t="shared" si="2418"/>
        <v>0</v>
      </c>
      <c r="AB7687" s="15">
        <v>0.65230769200000005</v>
      </c>
      <c r="AC7687" s="16">
        <f t="shared" si="2419"/>
        <v>0.48923076900000007</v>
      </c>
    </row>
    <row r="7688" spans="1:29" x14ac:dyDescent="0.25">
      <c r="A7688" s="1">
        <v>31733</v>
      </c>
      <c r="B7688" s="2">
        <v>0.20833333333333334</v>
      </c>
      <c r="C7688">
        <v>0</v>
      </c>
      <c r="D7688">
        <v>0</v>
      </c>
      <c r="E7688">
        <v>0</v>
      </c>
      <c r="F7688">
        <f t="shared" si="2402"/>
        <v>0</v>
      </c>
      <c r="G7688" s="8">
        <v>10.6</v>
      </c>
      <c r="H7688">
        <v>5</v>
      </c>
      <c r="I7688">
        <v>7685</v>
      </c>
      <c r="J7688">
        <f t="shared" si="2403"/>
        <v>321</v>
      </c>
      <c r="K7688" s="11">
        <f t="shared" si="2404"/>
        <v>4.1427595431953321</v>
      </c>
      <c r="L7688">
        <f t="shared" si="2405"/>
        <v>14.289386664970543</v>
      </c>
      <c r="M7688">
        <f t="shared" si="2406"/>
        <v>5.5714897777495089</v>
      </c>
      <c r="N7688" s="8">
        <f t="shared" si="2407"/>
        <v>1.6829800406457525</v>
      </c>
      <c r="O7688" s="8">
        <f t="shared" si="2408"/>
        <v>-0.3421273374575734</v>
      </c>
      <c r="P7688" s="4">
        <f t="shared" si="2409"/>
        <v>0</v>
      </c>
      <c r="Q7688" s="7">
        <f t="shared" si="2410"/>
        <v>0</v>
      </c>
      <c r="R7688" s="4">
        <f t="shared" si="2411"/>
        <v>0</v>
      </c>
      <c r="S7688" s="4">
        <f t="shared" si="2412"/>
        <v>0</v>
      </c>
      <c r="T7688" s="4">
        <f t="shared" si="2413"/>
        <v>0</v>
      </c>
      <c r="U7688" s="7">
        <f t="shared" si="2414"/>
        <v>0</v>
      </c>
      <c r="V7688" s="4">
        <f t="shared" si="2400"/>
        <v>0.38268428076468186</v>
      </c>
      <c r="W7688" s="14">
        <f t="shared" si="2401"/>
        <v>0</v>
      </c>
      <c r="X7688" s="7">
        <f t="shared" si="2415"/>
        <v>10.6</v>
      </c>
      <c r="Y7688" s="4">
        <f t="shared" si="2416"/>
        <v>-5.4144000000000005</v>
      </c>
      <c r="Z7688" s="7">
        <f t="shared" si="2417"/>
        <v>20.134150399999999</v>
      </c>
      <c r="AA7688" s="14">
        <f t="shared" si="2418"/>
        <v>0</v>
      </c>
      <c r="AB7688" s="15">
        <v>0.84838461499999995</v>
      </c>
      <c r="AC7688" s="16">
        <f t="shared" si="2419"/>
        <v>0.63628846124999994</v>
      </c>
    </row>
    <row r="7689" spans="1:29" x14ac:dyDescent="0.25">
      <c r="A7689" s="1">
        <v>31733</v>
      </c>
      <c r="B7689" s="2">
        <v>0.25</v>
      </c>
      <c r="C7689">
        <v>0</v>
      </c>
      <c r="D7689">
        <v>0</v>
      </c>
      <c r="E7689">
        <v>0</v>
      </c>
      <c r="F7689">
        <f t="shared" si="2402"/>
        <v>0</v>
      </c>
      <c r="G7689" s="8">
        <v>10.6</v>
      </c>
      <c r="H7689">
        <v>6</v>
      </c>
      <c r="I7689">
        <v>7686</v>
      </c>
      <c r="J7689">
        <f t="shared" si="2403"/>
        <v>321</v>
      </c>
      <c r="K7689" s="11">
        <f t="shared" si="2404"/>
        <v>4.1427595431953321</v>
      </c>
      <c r="L7689">
        <f t="shared" si="2405"/>
        <v>14.289386664970543</v>
      </c>
      <c r="M7689">
        <f t="shared" si="2406"/>
        <v>6.5714897777495089</v>
      </c>
      <c r="N7689" s="8">
        <f t="shared" si="2407"/>
        <v>1.4211806528466031</v>
      </c>
      <c r="O7689" s="8">
        <f t="shared" si="2408"/>
        <v>-0.3421273374575734</v>
      </c>
      <c r="P7689" s="4">
        <f t="shared" si="2409"/>
        <v>0</v>
      </c>
      <c r="Q7689" s="7">
        <f t="shared" si="2410"/>
        <v>0</v>
      </c>
      <c r="R7689" s="4">
        <f t="shared" si="2411"/>
        <v>0</v>
      </c>
      <c r="S7689" s="4">
        <f t="shared" si="2412"/>
        <v>0</v>
      </c>
      <c r="T7689" s="4">
        <f t="shared" si="2413"/>
        <v>0</v>
      </c>
      <c r="U7689" s="7">
        <f t="shared" si="2414"/>
        <v>0</v>
      </c>
      <c r="V7689" s="4">
        <f t="shared" si="2400"/>
        <v>0.38268428076468186</v>
      </c>
      <c r="W7689" s="14">
        <f t="shared" si="2401"/>
        <v>0</v>
      </c>
      <c r="X7689" s="7">
        <f t="shared" si="2415"/>
        <v>10.6</v>
      </c>
      <c r="Y7689" s="4">
        <f t="shared" si="2416"/>
        <v>-5.4144000000000005</v>
      </c>
      <c r="Z7689" s="7">
        <f t="shared" si="2417"/>
        <v>20.134150399999999</v>
      </c>
      <c r="AA7689" s="14">
        <f t="shared" si="2418"/>
        <v>0</v>
      </c>
      <c r="AB7689" s="15">
        <v>0.78007692299999998</v>
      </c>
      <c r="AC7689" s="16">
        <f t="shared" si="2419"/>
        <v>0.58505769224999993</v>
      </c>
    </row>
    <row r="7690" spans="1:29" x14ac:dyDescent="0.25">
      <c r="A7690" s="1">
        <v>31733</v>
      </c>
      <c r="B7690" s="2">
        <v>0.29166666666666669</v>
      </c>
      <c r="C7690">
        <v>20</v>
      </c>
      <c r="D7690">
        <v>7</v>
      </c>
      <c r="E7690">
        <v>20</v>
      </c>
      <c r="F7690">
        <f t="shared" si="2402"/>
        <v>0</v>
      </c>
      <c r="G7690" s="8">
        <v>11.1</v>
      </c>
      <c r="H7690">
        <v>7</v>
      </c>
      <c r="I7690">
        <v>7687</v>
      </c>
      <c r="J7690">
        <f t="shared" si="2403"/>
        <v>321</v>
      </c>
      <c r="K7690" s="11">
        <f t="shared" si="2404"/>
        <v>4.1427595431953321</v>
      </c>
      <c r="L7690">
        <f t="shared" si="2405"/>
        <v>14.289386664970543</v>
      </c>
      <c r="M7690">
        <f t="shared" si="2406"/>
        <v>7.5714897777495089</v>
      </c>
      <c r="N7690" s="8">
        <f t="shared" si="2407"/>
        <v>1.1593812650474535</v>
      </c>
      <c r="O7690" s="8">
        <f t="shared" si="2408"/>
        <v>-0.3421273374575734</v>
      </c>
      <c r="P7690" s="4">
        <f t="shared" si="2409"/>
        <v>0.10686778699197019</v>
      </c>
      <c r="Q7690" s="7">
        <f t="shared" si="2410"/>
        <v>0.10707225750027517</v>
      </c>
      <c r="R7690" s="4">
        <f t="shared" si="2411"/>
        <v>1.0519831389543826</v>
      </c>
      <c r="S7690" s="4">
        <f t="shared" si="2412"/>
        <v>1.0519831389543826</v>
      </c>
      <c r="T7690" s="4">
        <f t="shared" si="2413"/>
        <v>0</v>
      </c>
      <c r="U7690" s="7">
        <f t="shared" si="2414"/>
        <v>1.0519831389543826</v>
      </c>
      <c r="V7690" s="4">
        <f t="shared" si="2400"/>
        <v>0.28740019140769169</v>
      </c>
      <c r="W7690" s="14">
        <f t="shared" si="2401"/>
        <v>21.250593150775973</v>
      </c>
      <c r="X7690" s="7">
        <f t="shared" si="2415"/>
        <v>11.790644277400219</v>
      </c>
      <c r="Y7690" s="4">
        <f t="shared" si="2416"/>
        <v>-4.9667177516975176</v>
      </c>
      <c r="Z7690" s="7">
        <f t="shared" si="2417"/>
        <v>20.048643090574227</v>
      </c>
      <c r="AA7690" s="14">
        <f t="shared" si="2418"/>
        <v>9.9038862591126431E-2</v>
      </c>
      <c r="AB7690" s="15">
        <v>0.63900000000000001</v>
      </c>
      <c r="AC7690" s="16">
        <f t="shared" si="2419"/>
        <v>0.47925000000000001</v>
      </c>
    </row>
    <row r="7691" spans="1:29" x14ac:dyDescent="0.25">
      <c r="A7691" s="1">
        <v>31733</v>
      </c>
      <c r="B7691" s="2">
        <v>0.33333333333333331</v>
      </c>
      <c r="C7691">
        <v>68</v>
      </c>
      <c r="D7691">
        <v>0</v>
      </c>
      <c r="E7691">
        <v>67</v>
      </c>
      <c r="F7691">
        <f t="shared" si="2402"/>
        <v>1</v>
      </c>
      <c r="G7691" s="8">
        <v>11.7</v>
      </c>
      <c r="H7691">
        <v>8</v>
      </c>
      <c r="I7691">
        <v>7688</v>
      </c>
      <c r="J7691">
        <f t="shared" si="2403"/>
        <v>321</v>
      </c>
      <c r="K7691" s="11">
        <f t="shared" si="2404"/>
        <v>4.1427595431953321</v>
      </c>
      <c r="L7691">
        <f t="shared" si="2405"/>
        <v>14.289386664970543</v>
      </c>
      <c r="M7691">
        <f t="shared" si="2406"/>
        <v>8.5714897777495089</v>
      </c>
      <c r="N7691" s="8">
        <f t="shared" si="2407"/>
        <v>0.89758187724830429</v>
      </c>
      <c r="O7691" s="8">
        <f t="shared" si="2408"/>
        <v>-0.3421273374575734</v>
      </c>
      <c r="P7691" s="4">
        <f t="shared" si="2409"/>
        <v>0.27709657893790002</v>
      </c>
      <c r="Q7691" s="7">
        <f t="shared" si="2410"/>
        <v>0.28077104042581025</v>
      </c>
      <c r="R7691" s="4">
        <f t="shared" si="2411"/>
        <v>0.87341268294215946</v>
      </c>
      <c r="S7691" s="4">
        <f t="shared" si="2412"/>
        <v>0.87341268294215946</v>
      </c>
      <c r="T7691" s="4">
        <f t="shared" si="2413"/>
        <v>0</v>
      </c>
      <c r="U7691" s="7">
        <f t="shared" si="2414"/>
        <v>0.87341268294215946</v>
      </c>
      <c r="V7691" s="4">
        <f t="shared" si="2400"/>
        <v>0.49214544840444713</v>
      </c>
      <c r="W7691" s="14">
        <f t="shared" si="2401"/>
        <v>64.449952566589133</v>
      </c>
      <c r="X7691" s="7">
        <f t="shared" si="2415"/>
        <v>13.794623458414147</v>
      </c>
      <c r="Y7691" s="4">
        <f t="shared" si="2416"/>
        <v>-4.2132215796362811</v>
      </c>
      <c r="Z7691" s="7">
        <f t="shared" si="2417"/>
        <v>19.904725321710529</v>
      </c>
      <c r="AA7691" s="14">
        <f t="shared" si="2418"/>
        <v>0.2982142511302836</v>
      </c>
      <c r="AB7691" s="15">
        <v>0.54492307699999998</v>
      </c>
      <c r="AC7691" s="16">
        <f t="shared" si="2419"/>
        <v>0.40869230774999998</v>
      </c>
    </row>
    <row r="7692" spans="1:29" x14ac:dyDescent="0.25">
      <c r="A7692" s="1">
        <v>31733</v>
      </c>
      <c r="B7692" s="2">
        <v>0.375</v>
      </c>
      <c r="C7692">
        <v>219</v>
      </c>
      <c r="D7692">
        <v>132</v>
      </c>
      <c r="E7692">
        <v>171</v>
      </c>
      <c r="F7692">
        <f t="shared" si="2402"/>
        <v>48</v>
      </c>
      <c r="G7692" s="8">
        <v>15</v>
      </c>
      <c r="H7692">
        <v>9</v>
      </c>
      <c r="I7692">
        <v>7689</v>
      </c>
      <c r="J7692">
        <f t="shared" si="2403"/>
        <v>321</v>
      </c>
      <c r="K7692" s="11">
        <f t="shared" si="2404"/>
        <v>4.1427595431953321</v>
      </c>
      <c r="L7692">
        <f t="shared" si="2405"/>
        <v>14.289386664970543</v>
      </c>
      <c r="M7692">
        <f t="shared" si="2406"/>
        <v>9.5714897777495089</v>
      </c>
      <c r="N7692" s="8">
        <f t="shared" si="2407"/>
        <v>0.63578248944915483</v>
      </c>
      <c r="O7692" s="8">
        <f t="shared" si="2408"/>
        <v>-0.3421273374575734</v>
      </c>
      <c r="P7692" s="4">
        <f t="shared" si="2409"/>
        <v>0.41497620125859763</v>
      </c>
      <c r="Q7692" s="7">
        <f t="shared" si="2410"/>
        <v>0.42791664553299902</v>
      </c>
      <c r="R7692" s="4">
        <f t="shared" si="2411"/>
        <v>0.66217023495928073</v>
      </c>
      <c r="S7692" s="4">
        <f t="shared" si="2412"/>
        <v>0.66217023495928073</v>
      </c>
      <c r="T7692" s="4">
        <f t="shared" si="2413"/>
        <v>0</v>
      </c>
      <c r="U7692" s="7">
        <f t="shared" si="2414"/>
        <v>0.66217023495928073</v>
      </c>
      <c r="V7692" s="4">
        <f t="shared" si="2400"/>
        <v>0.65798225182624215</v>
      </c>
      <c r="W7692" s="14">
        <f t="shared" si="2401"/>
        <v>251.34532722444817</v>
      </c>
      <c r="X7692" s="7">
        <f t="shared" si="2415"/>
        <v>23.168723134794568</v>
      </c>
      <c r="Y7692" s="4">
        <f t="shared" si="2416"/>
        <v>-0.68856010131724232</v>
      </c>
      <c r="Z7692" s="7">
        <f t="shared" si="2417"/>
        <v>19.231514979351591</v>
      </c>
      <c r="AA7692" s="14">
        <f t="shared" si="2418"/>
        <v>1.1236573994372296</v>
      </c>
      <c r="AB7692" s="15">
        <v>2.8264615380000002</v>
      </c>
      <c r="AC7692" s="16">
        <f t="shared" si="2419"/>
        <v>2.1198461535000002</v>
      </c>
    </row>
    <row r="7693" spans="1:29" x14ac:dyDescent="0.25">
      <c r="A7693" s="1">
        <v>31733</v>
      </c>
      <c r="B7693" s="2">
        <v>0.41666666666666669</v>
      </c>
      <c r="C7693">
        <v>420</v>
      </c>
      <c r="D7693">
        <v>393</v>
      </c>
      <c r="E7693">
        <v>232</v>
      </c>
      <c r="F7693">
        <f t="shared" si="2402"/>
        <v>188</v>
      </c>
      <c r="G7693" s="8">
        <v>17.8</v>
      </c>
      <c r="H7693">
        <v>10</v>
      </c>
      <c r="I7693">
        <v>7690</v>
      </c>
      <c r="J7693">
        <f t="shared" si="2403"/>
        <v>321</v>
      </c>
      <c r="K7693" s="11">
        <f t="shared" si="2404"/>
        <v>4.1427595431953321</v>
      </c>
      <c r="L7693">
        <f t="shared" si="2405"/>
        <v>14.289386664970543</v>
      </c>
      <c r="M7693">
        <f t="shared" si="2406"/>
        <v>10.571489777749509</v>
      </c>
      <c r="N7693" s="8">
        <f t="shared" si="2407"/>
        <v>0.37398310165000542</v>
      </c>
      <c r="O7693" s="8">
        <f t="shared" si="2408"/>
        <v>-0.3421273374575734</v>
      </c>
      <c r="P7693" s="4">
        <f t="shared" si="2409"/>
        <v>0.51111038554975674</v>
      </c>
      <c r="Q7693" s="7">
        <f t="shared" si="2410"/>
        <v>0.53647616922206043</v>
      </c>
      <c r="R7693" s="4">
        <f t="shared" si="2411"/>
        <v>0.41195725780418035</v>
      </c>
      <c r="S7693" s="4">
        <f t="shared" si="2412"/>
        <v>0.41195725780418035</v>
      </c>
      <c r="T7693" s="4">
        <f t="shared" si="2413"/>
        <v>0</v>
      </c>
      <c r="U7693" s="7">
        <f t="shared" si="2414"/>
        <v>0.41195725780418035</v>
      </c>
      <c r="V7693" s="4">
        <f t="shared" si="2400"/>
        <v>0.7736090975781571</v>
      </c>
      <c r="W7693" s="14">
        <f t="shared" si="2401"/>
        <v>527.19836035491244</v>
      </c>
      <c r="X7693" s="7">
        <f t="shared" si="2415"/>
        <v>34.933946711534659</v>
      </c>
      <c r="Y7693" s="4">
        <f t="shared" si="2416"/>
        <v>3.735163963537032</v>
      </c>
      <c r="Z7693" s="7">
        <f t="shared" si="2417"/>
        <v>18.386583682964428</v>
      </c>
      <c r="AA7693" s="14">
        <f t="shared" si="2418"/>
        <v>2.2533294690906445</v>
      </c>
      <c r="AB7693" s="15">
        <v>2.5806153850000002</v>
      </c>
      <c r="AC7693" s="16">
        <f t="shared" si="2419"/>
        <v>1.9354615387500003</v>
      </c>
    </row>
    <row r="7694" spans="1:29" x14ac:dyDescent="0.25">
      <c r="A7694" s="1">
        <v>31733</v>
      </c>
      <c r="B7694" s="2">
        <v>0.45833333333333331</v>
      </c>
      <c r="C7694">
        <v>568</v>
      </c>
      <c r="D7694">
        <v>600</v>
      </c>
      <c r="E7694">
        <v>236</v>
      </c>
      <c r="F7694">
        <f t="shared" si="2402"/>
        <v>332</v>
      </c>
      <c r="G7694" s="8">
        <v>19.399999999999999</v>
      </c>
      <c r="H7694">
        <v>11</v>
      </c>
      <c r="I7694">
        <v>7691</v>
      </c>
      <c r="J7694">
        <f t="shared" si="2403"/>
        <v>321</v>
      </c>
      <c r="K7694" s="11">
        <f t="shared" si="2404"/>
        <v>4.1427595431953321</v>
      </c>
      <c r="L7694">
        <f t="shared" si="2405"/>
        <v>14.289386664970543</v>
      </c>
      <c r="M7694">
        <f t="shared" si="2406"/>
        <v>11.571489777749509</v>
      </c>
      <c r="N7694" s="8">
        <f t="shared" si="2407"/>
        <v>0.11218371385085601</v>
      </c>
      <c r="O7694" s="8">
        <f t="shared" si="2408"/>
        <v>-0.3421273374575734</v>
      </c>
      <c r="P7694" s="4">
        <f t="shared" si="2409"/>
        <v>0.5589477460211858</v>
      </c>
      <c r="Q7694" s="7">
        <f t="shared" si="2410"/>
        <v>0.59311626184367228</v>
      </c>
      <c r="R7694" s="4">
        <f t="shared" si="2411"/>
        <v>0.12752821431683073</v>
      </c>
      <c r="S7694" s="4">
        <f t="shared" si="2412"/>
        <v>0.12752821431683073</v>
      </c>
      <c r="T7694" s="4">
        <f t="shared" si="2413"/>
        <v>0</v>
      </c>
      <c r="U7694" s="7">
        <f t="shared" si="2414"/>
        <v>0.12752821431683073</v>
      </c>
      <c r="V7694" s="4">
        <f t="shared" si="2400"/>
        <v>0.83114620720459564</v>
      </c>
      <c r="W7694" s="14">
        <f t="shared" si="2401"/>
        <v>725.70546769163855</v>
      </c>
      <c r="X7694" s="7">
        <f t="shared" si="2415"/>
        <v>42.985427699978253</v>
      </c>
      <c r="Y7694" s="4">
        <f t="shared" si="2416"/>
        <v>6.7625208151918228</v>
      </c>
      <c r="Z7694" s="7">
        <f t="shared" si="2417"/>
        <v>17.808358524298363</v>
      </c>
      <c r="AA7694" s="14">
        <f t="shared" si="2418"/>
        <v>3.0042349106561086</v>
      </c>
      <c r="AB7694" s="15">
        <v>2.4555384619999998</v>
      </c>
      <c r="AC7694" s="16">
        <f t="shared" si="2419"/>
        <v>1.8416538464999999</v>
      </c>
    </row>
    <row r="7695" spans="1:29" x14ac:dyDescent="0.25">
      <c r="A7695" s="1">
        <v>31733</v>
      </c>
      <c r="B7695" s="2">
        <v>0.5</v>
      </c>
      <c r="C7695">
        <v>311</v>
      </c>
      <c r="D7695">
        <v>118</v>
      </c>
      <c r="E7695">
        <v>243</v>
      </c>
      <c r="F7695">
        <f t="shared" si="2402"/>
        <v>68</v>
      </c>
      <c r="G7695" s="8">
        <v>19.399999999999999</v>
      </c>
      <c r="H7695">
        <v>12</v>
      </c>
      <c r="I7695">
        <v>7692</v>
      </c>
      <c r="J7695">
        <f t="shared" si="2403"/>
        <v>321</v>
      </c>
      <c r="K7695" s="11">
        <f t="shared" si="2404"/>
        <v>4.1427595431953321</v>
      </c>
      <c r="L7695">
        <f t="shared" si="2405"/>
        <v>14.289386664970543</v>
      </c>
      <c r="M7695">
        <f t="shared" si="2406"/>
        <v>12.571489777749509</v>
      </c>
      <c r="N7695" s="8">
        <f t="shared" si="2407"/>
        <v>-0.14961567394829339</v>
      </c>
      <c r="O7695" s="8">
        <f t="shared" si="2408"/>
        <v>-0.3421273374575734</v>
      </c>
      <c r="P7695" s="4">
        <f t="shared" si="2409"/>
        <v>0.55522824561173301</v>
      </c>
      <c r="Q7695" s="7">
        <f t="shared" si="2410"/>
        <v>0.58863737428115859</v>
      </c>
      <c r="R7695" s="4">
        <f t="shared" si="2411"/>
        <v>-0.16964688448774234</v>
      </c>
      <c r="S7695" s="4">
        <f t="shared" si="2412"/>
        <v>-0.16964688448774234</v>
      </c>
      <c r="T7695" s="4">
        <f t="shared" si="2413"/>
        <v>0</v>
      </c>
      <c r="U7695" s="7">
        <f t="shared" si="2414"/>
        <v>-0.16964688448774234</v>
      </c>
      <c r="V7695" s="4">
        <f t="shared" si="2400"/>
        <v>0.82667252176908579</v>
      </c>
      <c r="W7695" s="14">
        <f t="shared" si="2401"/>
        <v>331.29867807145604</v>
      </c>
      <c r="X7695" s="7">
        <f t="shared" si="2415"/>
        <v>30.167207037322321</v>
      </c>
      <c r="Y7695" s="4">
        <f t="shared" si="2416"/>
        <v>1.9428698460331926</v>
      </c>
      <c r="Z7695" s="7">
        <f t="shared" si="2417"/>
        <v>18.72891185940766</v>
      </c>
      <c r="AA7695" s="14">
        <f t="shared" si="2418"/>
        <v>1.442387173239752</v>
      </c>
      <c r="AB7695" s="15">
        <v>2.451076923</v>
      </c>
      <c r="AC7695" s="16">
        <f t="shared" si="2419"/>
        <v>1.8383076922499999</v>
      </c>
    </row>
    <row r="7696" spans="1:29" x14ac:dyDescent="0.25">
      <c r="A7696" s="1">
        <v>31733</v>
      </c>
      <c r="B7696" s="2">
        <v>0.54166666666666663</v>
      </c>
      <c r="C7696">
        <v>305</v>
      </c>
      <c r="D7696">
        <v>5</v>
      </c>
      <c r="E7696">
        <v>302</v>
      </c>
      <c r="F7696">
        <f t="shared" si="2402"/>
        <v>3</v>
      </c>
      <c r="G7696" s="8">
        <v>19.399999999999999</v>
      </c>
      <c r="H7696">
        <v>13</v>
      </c>
      <c r="I7696">
        <v>7693</v>
      </c>
      <c r="J7696">
        <f t="shared" si="2403"/>
        <v>321</v>
      </c>
      <c r="K7696" s="11">
        <f t="shared" si="2404"/>
        <v>4.1427595431953321</v>
      </c>
      <c r="L7696">
        <f t="shared" si="2405"/>
        <v>14.289386664970543</v>
      </c>
      <c r="M7696">
        <f t="shared" si="2406"/>
        <v>13.571489777749509</v>
      </c>
      <c r="N7696" s="8">
        <f t="shared" si="2407"/>
        <v>-0.4114150617474428</v>
      </c>
      <c r="O7696" s="8">
        <f t="shared" si="2408"/>
        <v>-0.3421273374575734</v>
      </c>
      <c r="P7696" s="4">
        <f t="shared" si="2409"/>
        <v>0.50020536212753774</v>
      </c>
      <c r="Q7696" s="7">
        <f t="shared" si="2410"/>
        <v>0.52383592359460274</v>
      </c>
      <c r="R7696" s="4">
        <f t="shared" si="2411"/>
        <v>-0.4501150969489387</v>
      </c>
      <c r="S7696" s="4">
        <f t="shared" si="2412"/>
        <v>-0.4501150969489387</v>
      </c>
      <c r="T7696" s="4">
        <f t="shared" si="2413"/>
        <v>0</v>
      </c>
      <c r="U7696" s="7">
        <f t="shared" si="2414"/>
        <v>-0.4501150969489387</v>
      </c>
      <c r="V7696" s="4">
        <f t="shared" si="2400"/>
        <v>0.76049291554094289</v>
      </c>
      <c r="W7696" s="14">
        <f t="shared" si="2401"/>
        <v>294.30822092262889</v>
      </c>
      <c r="X7696" s="7">
        <f t="shared" si="2415"/>
        <v>28.965017179985438</v>
      </c>
      <c r="Y7696" s="4">
        <f t="shared" si="2416"/>
        <v>1.4908464596745246</v>
      </c>
      <c r="Z7696" s="7">
        <f t="shared" si="2417"/>
        <v>18.815248326202166</v>
      </c>
      <c r="AA7696" s="14">
        <f t="shared" si="2418"/>
        <v>1.287247185303299</v>
      </c>
      <c r="AB7696" s="15">
        <v>0.83423076900000004</v>
      </c>
      <c r="AC7696" s="16">
        <f t="shared" si="2419"/>
        <v>0.62567307675000006</v>
      </c>
    </row>
    <row r="7697" spans="1:29" x14ac:dyDescent="0.25">
      <c r="A7697" s="1">
        <v>31733</v>
      </c>
      <c r="B7697" s="2">
        <v>0.58333333333333337</v>
      </c>
      <c r="C7697">
        <v>200</v>
      </c>
      <c r="D7697">
        <v>3</v>
      </c>
      <c r="E7697">
        <v>198</v>
      </c>
      <c r="F7697">
        <f t="shared" si="2402"/>
        <v>2</v>
      </c>
      <c r="G7697" s="8">
        <v>19.399999999999999</v>
      </c>
      <c r="H7697">
        <v>14</v>
      </c>
      <c r="I7697">
        <v>7694</v>
      </c>
      <c r="J7697">
        <f t="shared" si="2403"/>
        <v>321</v>
      </c>
      <c r="K7697" s="11">
        <f t="shared" si="2404"/>
        <v>4.1427595431953321</v>
      </c>
      <c r="L7697">
        <f t="shared" si="2405"/>
        <v>14.289386664970543</v>
      </c>
      <c r="M7697">
        <f t="shared" si="2406"/>
        <v>14.571489777749509</v>
      </c>
      <c r="N7697" s="8">
        <f t="shared" si="2407"/>
        <v>-0.67321444954659215</v>
      </c>
      <c r="O7697" s="8">
        <f t="shared" si="2408"/>
        <v>-0.3421273374575734</v>
      </c>
      <c r="P7697" s="4">
        <f t="shared" si="2409"/>
        <v>0.39762881414843326</v>
      </c>
      <c r="Q7697" s="7">
        <f t="shared" si="2410"/>
        <v>0.40893112630909006</v>
      </c>
      <c r="R7697" s="4">
        <f t="shared" si="2411"/>
        <v>-0.69469173923264782</v>
      </c>
      <c r="S7697" s="4">
        <f t="shared" si="2412"/>
        <v>-0.69469173923264782</v>
      </c>
      <c r="T7697" s="4">
        <f t="shared" si="2413"/>
        <v>0</v>
      </c>
      <c r="U7697" s="7">
        <f t="shared" si="2414"/>
        <v>-0.69469173923264782</v>
      </c>
      <c r="V7697" s="4">
        <f t="shared" si="2400"/>
        <v>0.63711741931764432</v>
      </c>
      <c r="W7697" s="14">
        <f t="shared" si="2401"/>
        <v>192.37539118608203</v>
      </c>
      <c r="X7697" s="7">
        <f t="shared" si="2415"/>
        <v>25.652200213547665</v>
      </c>
      <c r="Y7697" s="4">
        <f t="shared" si="2416"/>
        <v>0.24522728029392221</v>
      </c>
      <c r="Z7697" s="7">
        <f t="shared" si="2417"/>
        <v>19.053161589463862</v>
      </c>
      <c r="AA7697" s="14">
        <f t="shared" si="2418"/>
        <v>0.85205213605366781</v>
      </c>
      <c r="AB7697" s="15">
        <v>0.47746153800000002</v>
      </c>
      <c r="AC7697" s="16">
        <f t="shared" si="2419"/>
        <v>0.35809615350000001</v>
      </c>
    </row>
    <row r="7698" spans="1:29" x14ac:dyDescent="0.25">
      <c r="A7698" s="1">
        <v>31733</v>
      </c>
      <c r="B7698" s="2">
        <v>0.625</v>
      </c>
      <c r="C7698">
        <v>156</v>
      </c>
      <c r="D7698">
        <v>5</v>
      </c>
      <c r="E7698">
        <v>154</v>
      </c>
      <c r="F7698">
        <f t="shared" si="2402"/>
        <v>2</v>
      </c>
      <c r="G7698" s="8">
        <v>19.399999999999999</v>
      </c>
      <c r="H7698">
        <v>15</v>
      </c>
      <c r="I7698">
        <v>7695</v>
      </c>
      <c r="J7698">
        <f t="shared" si="2403"/>
        <v>321</v>
      </c>
      <c r="K7698" s="11">
        <f t="shared" si="2404"/>
        <v>4.1427595431953321</v>
      </c>
      <c r="L7698">
        <f t="shared" si="2405"/>
        <v>14.289386664970543</v>
      </c>
      <c r="M7698">
        <f t="shared" si="2406"/>
        <v>15.571489777749509</v>
      </c>
      <c r="N7698" s="8">
        <f t="shared" si="2407"/>
        <v>-0.93501383734574162</v>
      </c>
      <c r="O7698" s="8">
        <f t="shared" si="2408"/>
        <v>-0.3421273374575734</v>
      </c>
      <c r="P7698" s="4">
        <f t="shared" si="2409"/>
        <v>0.25448902390343536</v>
      </c>
      <c r="Q7698" s="7">
        <f t="shared" si="2410"/>
        <v>0.25731929403603482</v>
      </c>
      <c r="R7698" s="4">
        <f t="shared" si="2411"/>
        <v>-0.90072953682812806</v>
      </c>
      <c r="S7698" s="4">
        <f t="shared" si="2412"/>
        <v>-0.90072953682812806</v>
      </c>
      <c r="T7698" s="4">
        <f t="shared" si="2413"/>
        <v>0</v>
      </c>
      <c r="U7698" s="7">
        <f t="shared" si="2414"/>
        <v>-0.90072953682812806</v>
      </c>
      <c r="V7698" s="4">
        <f t="shared" si="2400"/>
        <v>0.46495386927916021</v>
      </c>
      <c r="W7698" s="14">
        <f t="shared" si="2401"/>
        <v>150.46346629049623</v>
      </c>
      <c r="X7698" s="7">
        <f t="shared" si="2415"/>
        <v>24.290062654441126</v>
      </c>
      <c r="Y7698" s="4">
        <f t="shared" si="2416"/>
        <v>-0.2669364419301366</v>
      </c>
      <c r="Z7698" s="7">
        <f t="shared" si="2417"/>
        <v>19.150984860408656</v>
      </c>
      <c r="AA7698" s="14">
        <f t="shared" si="2418"/>
        <v>0.66984108002534659</v>
      </c>
      <c r="AB7698" s="15">
        <v>0.47299999999999998</v>
      </c>
      <c r="AC7698" s="16">
        <f t="shared" si="2419"/>
        <v>0.35475000000000001</v>
      </c>
    </row>
    <row r="7699" spans="1:29" x14ac:dyDescent="0.25">
      <c r="A7699" s="1">
        <v>31733</v>
      </c>
      <c r="B7699" s="2">
        <v>0.66666666666666663</v>
      </c>
      <c r="C7699">
        <v>81</v>
      </c>
      <c r="D7699">
        <v>6</v>
      </c>
      <c r="E7699">
        <v>80</v>
      </c>
      <c r="F7699">
        <f t="shared" si="2402"/>
        <v>1</v>
      </c>
      <c r="G7699" s="8">
        <v>19.399999999999999</v>
      </c>
      <c r="H7699">
        <v>16</v>
      </c>
      <c r="I7699">
        <v>7696</v>
      </c>
      <c r="J7699">
        <f t="shared" si="2403"/>
        <v>321</v>
      </c>
      <c r="K7699" s="11">
        <f t="shared" si="2404"/>
        <v>4.1427595431953321</v>
      </c>
      <c r="L7699">
        <f t="shared" si="2405"/>
        <v>14.289386664970543</v>
      </c>
      <c r="M7699">
        <f t="shared" si="2406"/>
        <v>16.571489777749509</v>
      </c>
      <c r="N7699" s="8">
        <f t="shared" si="2407"/>
        <v>-1.1968132251448911</v>
      </c>
      <c r="O7699" s="8">
        <f t="shared" si="2408"/>
        <v>-0.3421273374575734</v>
      </c>
      <c r="P7699" s="4">
        <f t="shared" si="2409"/>
        <v>8.0540731548052635E-2</v>
      </c>
      <c r="Q7699" s="7">
        <f t="shared" si="2410"/>
        <v>8.0628062108778042E-2</v>
      </c>
      <c r="R7699" s="4">
        <f t="shared" si="2411"/>
        <v>-1.0754136203919351</v>
      </c>
      <c r="S7699" s="4">
        <f t="shared" si="2412"/>
        <v>-1.0754136203919351</v>
      </c>
      <c r="T7699" s="4">
        <f t="shared" si="2413"/>
        <v>0</v>
      </c>
      <c r="U7699" s="7">
        <f t="shared" si="2414"/>
        <v>-1.0754136203919351</v>
      </c>
      <c r="V7699" s="4">
        <f t="shared" si="2400"/>
        <v>0.25573492684689458</v>
      </c>
      <c r="W7699" s="14">
        <f t="shared" si="2401"/>
        <v>78.489576804769882</v>
      </c>
      <c r="X7699" s="7">
        <f t="shared" si="2415"/>
        <v>21.95091124615502</v>
      </c>
      <c r="Y7699" s="4">
        <f t="shared" si="2416"/>
        <v>-1.1464573714457127</v>
      </c>
      <c r="Z7699" s="7">
        <f t="shared" si="2417"/>
        <v>19.318973357946131</v>
      </c>
      <c r="AA7699" s="14">
        <f t="shared" si="2418"/>
        <v>0.35248905296675931</v>
      </c>
      <c r="AB7699" s="15">
        <v>0.52892307699999996</v>
      </c>
      <c r="AC7699" s="16">
        <f t="shared" si="2419"/>
        <v>0.39669230774999997</v>
      </c>
    </row>
    <row r="7700" spans="1:29" x14ac:dyDescent="0.25">
      <c r="A7700" s="1">
        <v>31733</v>
      </c>
      <c r="B7700" s="2">
        <v>0.70833333333333337</v>
      </c>
      <c r="C7700">
        <v>8</v>
      </c>
      <c r="D7700">
        <v>1</v>
      </c>
      <c r="E7700">
        <v>8</v>
      </c>
      <c r="F7700">
        <f t="shared" si="2402"/>
        <v>0</v>
      </c>
      <c r="G7700" s="8">
        <v>18.3</v>
      </c>
      <c r="H7700">
        <v>17</v>
      </c>
      <c r="I7700">
        <v>7697</v>
      </c>
      <c r="J7700">
        <f t="shared" si="2403"/>
        <v>321</v>
      </c>
      <c r="K7700" s="11">
        <f t="shared" si="2404"/>
        <v>4.1427595431953321</v>
      </c>
      <c r="L7700">
        <f t="shared" si="2405"/>
        <v>14.289386664970543</v>
      </c>
      <c r="M7700">
        <f t="shared" si="2406"/>
        <v>17.571489777749509</v>
      </c>
      <c r="N7700" s="8">
        <f t="shared" si="2407"/>
        <v>-1.4586126129440404</v>
      </c>
      <c r="O7700" s="8">
        <f t="shared" si="2408"/>
        <v>-0.3421273374575734</v>
      </c>
      <c r="P7700" s="4">
        <f t="shared" si="2409"/>
        <v>0</v>
      </c>
      <c r="Q7700" s="7">
        <f t="shared" si="2410"/>
        <v>0</v>
      </c>
      <c r="R7700" s="4">
        <f t="shared" si="2411"/>
        <v>0</v>
      </c>
      <c r="S7700" s="4">
        <f t="shared" si="2412"/>
        <v>0</v>
      </c>
      <c r="T7700" s="4">
        <f t="shared" si="2413"/>
        <v>0</v>
      </c>
      <c r="U7700" s="7">
        <f t="shared" si="2414"/>
        <v>0</v>
      </c>
      <c r="V7700" s="4">
        <f t="shared" si="2400"/>
        <v>0.38268428076468186</v>
      </c>
      <c r="W7700" s="14">
        <f t="shared" si="2401"/>
        <v>8.0782010051335345</v>
      </c>
      <c r="X7700" s="7">
        <f t="shared" si="2415"/>
        <v>18.562541532666842</v>
      </c>
      <c r="Y7700" s="4">
        <f t="shared" si="2416"/>
        <v>-2.4204843837172674</v>
      </c>
      <c r="Z7700" s="7">
        <f t="shared" si="2417"/>
        <v>19.56231251729</v>
      </c>
      <c r="AA7700" s="14">
        <f t="shared" si="2418"/>
        <v>3.6735372739329489E-2</v>
      </c>
      <c r="AB7700" s="15">
        <v>0.54576923099999997</v>
      </c>
      <c r="AC7700" s="16">
        <f t="shared" si="2419"/>
        <v>0.40932692324999997</v>
      </c>
    </row>
    <row r="7701" spans="1:29" x14ac:dyDescent="0.25">
      <c r="A7701" s="1">
        <v>31733</v>
      </c>
      <c r="B7701" s="2">
        <v>0.75</v>
      </c>
      <c r="C7701">
        <v>0</v>
      </c>
      <c r="D7701">
        <v>0</v>
      </c>
      <c r="E7701">
        <v>0</v>
      </c>
      <c r="F7701">
        <f t="shared" si="2402"/>
        <v>0</v>
      </c>
      <c r="G7701" s="8">
        <v>17.2</v>
      </c>
      <c r="H7701">
        <v>18</v>
      </c>
      <c r="I7701">
        <v>7698</v>
      </c>
      <c r="J7701">
        <f t="shared" si="2403"/>
        <v>321</v>
      </c>
      <c r="K7701" s="11">
        <f t="shared" si="2404"/>
        <v>4.1427595431953321</v>
      </c>
      <c r="L7701">
        <f t="shared" si="2405"/>
        <v>14.289386664970543</v>
      </c>
      <c r="M7701">
        <f t="shared" si="2406"/>
        <v>18.571489777749509</v>
      </c>
      <c r="N7701" s="8">
        <f t="shared" si="2407"/>
        <v>-1.72041200074319</v>
      </c>
      <c r="O7701" s="8">
        <f t="shared" si="2408"/>
        <v>-0.3421273374575734</v>
      </c>
      <c r="P7701" s="4">
        <f t="shared" si="2409"/>
        <v>0</v>
      </c>
      <c r="Q7701" s="7">
        <f t="shared" si="2410"/>
        <v>0</v>
      </c>
      <c r="R7701" s="4">
        <f t="shared" si="2411"/>
        <v>0</v>
      </c>
      <c r="S7701" s="4">
        <f t="shared" si="2412"/>
        <v>0</v>
      </c>
      <c r="T7701" s="4">
        <f t="shared" si="2413"/>
        <v>0</v>
      </c>
      <c r="U7701" s="7">
        <f t="shared" si="2414"/>
        <v>0</v>
      </c>
      <c r="V7701" s="4">
        <f t="shared" si="2400"/>
        <v>0.38268428076468186</v>
      </c>
      <c r="W7701" s="14">
        <f t="shared" si="2401"/>
        <v>0</v>
      </c>
      <c r="X7701" s="7">
        <f t="shared" si="2415"/>
        <v>17.2</v>
      </c>
      <c r="Y7701" s="4">
        <f t="shared" si="2416"/>
        <v>-2.9328000000000003</v>
      </c>
      <c r="Z7701" s="7">
        <f t="shared" si="2417"/>
        <v>19.6601648</v>
      </c>
      <c r="AA7701" s="14">
        <f t="shared" si="2418"/>
        <v>0</v>
      </c>
      <c r="AB7701" s="15">
        <v>0.77915384600000004</v>
      </c>
      <c r="AC7701" s="16">
        <f t="shared" si="2419"/>
        <v>0.58436538450000008</v>
      </c>
    </row>
    <row r="7702" spans="1:29" x14ac:dyDescent="0.25">
      <c r="A7702" s="1">
        <v>31733</v>
      </c>
      <c r="B7702" s="2">
        <v>0.79166666666666663</v>
      </c>
      <c r="C7702">
        <v>0</v>
      </c>
      <c r="D7702">
        <v>0</v>
      </c>
      <c r="E7702">
        <v>0</v>
      </c>
      <c r="F7702">
        <f t="shared" si="2402"/>
        <v>0</v>
      </c>
      <c r="G7702" s="8">
        <v>16.100000000000001</v>
      </c>
      <c r="H7702">
        <v>19</v>
      </c>
      <c r="I7702">
        <v>7699</v>
      </c>
      <c r="J7702">
        <f t="shared" si="2403"/>
        <v>321</v>
      </c>
      <c r="K7702" s="11">
        <f t="shared" si="2404"/>
        <v>4.1427595431953321</v>
      </c>
      <c r="L7702">
        <f t="shared" si="2405"/>
        <v>14.289386664970543</v>
      </c>
      <c r="M7702">
        <f t="shared" si="2406"/>
        <v>19.571489777749509</v>
      </c>
      <c r="N7702" s="8">
        <f t="shared" si="2407"/>
        <v>-1.9822113885423391</v>
      </c>
      <c r="O7702" s="8">
        <f t="shared" si="2408"/>
        <v>-0.3421273374575734</v>
      </c>
      <c r="P7702" s="4">
        <f t="shared" si="2409"/>
        <v>0</v>
      </c>
      <c r="Q7702" s="7">
        <f t="shared" si="2410"/>
        <v>0</v>
      </c>
      <c r="R7702" s="4">
        <f t="shared" si="2411"/>
        <v>0</v>
      </c>
      <c r="S7702" s="4">
        <f t="shared" si="2412"/>
        <v>0</v>
      </c>
      <c r="T7702" s="4">
        <f t="shared" si="2413"/>
        <v>0</v>
      </c>
      <c r="U7702" s="7">
        <f t="shared" si="2414"/>
        <v>0</v>
      </c>
      <c r="V7702" s="4">
        <f t="shared" si="2400"/>
        <v>0.38268428076468186</v>
      </c>
      <c r="W7702" s="14">
        <f t="shared" si="2401"/>
        <v>0</v>
      </c>
      <c r="X7702" s="7">
        <f t="shared" si="2415"/>
        <v>16.100000000000001</v>
      </c>
      <c r="Y7702" s="4">
        <f t="shared" si="2416"/>
        <v>-3.3463999999999996</v>
      </c>
      <c r="Z7702" s="7">
        <f t="shared" si="2417"/>
        <v>19.739162400000001</v>
      </c>
      <c r="AA7702" s="14">
        <f t="shared" si="2418"/>
        <v>0</v>
      </c>
      <c r="AB7702" s="15">
        <v>1.895538462</v>
      </c>
      <c r="AC7702" s="16">
        <f t="shared" si="2419"/>
        <v>1.4216538464999999</v>
      </c>
    </row>
    <row r="7703" spans="1:29" x14ac:dyDescent="0.25">
      <c r="A7703" s="1">
        <v>31733</v>
      </c>
      <c r="B7703" s="2">
        <v>0.83333333333333337</v>
      </c>
      <c r="C7703">
        <v>0</v>
      </c>
      <c r="D7703">
        <v>0</v>
      </c>
      <c r="E7703">
        <v>0</v>
      </c>
      <c r="F7703">
        <f t="shared" si="2402"/>
        <v>0</v>
      </c>
      <c r="G7703" s="8">
        <v>14.4</v>
      </c>
      <c r="H7703">
        <v>20</v>
      </c>
      <c r="I7703">
        <v>7700</v>
      </c>
      <c r="J7703">
        <f t="shared" si="2403"/>
        <v>321</v>
      </c>
      <c r="K7703" s="11">
        <f t="shared" si="2404"/>
        <v>4.1427595431953321</v>
      </c>
      <c r="L7703">
        <f t="shared" si="2405"/>
        <v>14.289386664970543</v>
      </c>
      <c r="M7703">
        <f t="shared" si="2406"/>
        <v>20.571489777749509</v>
      </c>
      <c r="N7703" s="8">
        <f t="shared" si="2407"/>
        <v>-2.2440107763414887</v>
      </c>
      <c r="O7703" s="8">
        <f t="shared" si="2408"/>
        <v>-0.3421273374575734</v>
      </c>
      <c r="P7703" s="4">
        <f t="shared" si="2409"/>
        <v>0</v>
      </c>
      <c r="Q7703" s="7">
        <f t="shared" si="2410"/>
        <v>0</v>
      </c>
      <c r="R7703" s="4">
        <f t="shared" si="2411"/>
        <v>0</v>
      </c>
      <c r="S7703" s="4">
        <f t="shared" si="2412"/>
        <v>0</v>
      </c>
      <c r="T7703" s="4">
        <f t="shared" si="2413"/>
        <v>1</v>
      </c>
      <c r="U7703" s="7">
        <f t="shared" si="2414"/>
        <v>0</v>
      </c>
      <c r="V7703" s="4">
        <f t="shared" si="2400"/>
        <v>0.38268428076468186</v>
      </c>
      <c r="W7703" s="14">
        <f t="shared" si="2401"/>
        <v>0</v>
      </c>
      <c r="X7703" s="7">
        <f t="shared" si="2415"/>
        <v>14.4</v>
      </c>
      <c r="Y7703" s="4">
        <f t="shared" si="2416"/>
        <v>-3.9855999999999998</v>
      </c>
      <c r="Z7703" s="7">
        <f t="shared" si="2417"/>
        <v>19.861249600000001</v>
      </c>
      <c r="AA7703" s="14">
        <f t="shared" si="2418"/>
        <v>0</v>
      </c>
      <c r="AB7703" s="15">
        <v>2.1120769230000001</v>
      </c>
      <c r="AC7703" s="16">
        <f t="shared" si="2419"/>
        <v>1.58405769225</v>
      </c>
    </row>
    <row r="7704" spans="1:29" x14ac:dyDescent="0.25">
      <c r="A7704" s="1">
        <v>31733</v>
      </c>
      <c r="B7704" s="2">
        <v>0.875</v>
      </c>
      <c r="C7704">
        <v>0</v>
      </c>
      <c r="D7704">
        <v>0</v>
      </c>
      <c r="E7704">
        <v>0</v>
      </c>
      <c r="F7704">
        <f t="shared" si="2402"/>
        <v>0</v>
      </c>
      <c r="G7704" s="8">
        <v>13.9</v>
      </c>
      <c r="H7704">
        <v>21</v>
      </c>
      <c r="I7704">
        <v>7701</v>
      </c>
      <c r="J7704">
        <f t="shared" si="2403"/>
        <v>321</v>
      </c>
      <c r="K7704" s="11">
        <f t="shared" si="2404"/>
        <v>4.1427595431953321</v>
      </c>
      <c r="L7704">
        <f t="shared" si="2405"/>
        <v>14.289386664970543</v>
      </c>
      <c r="M7704">
        <f t="shared" si="2406"/>
        <v>21.571489777749509</v>
      </c>
      <c r="N7704" s="8">
        <f t="shared" si="2407"/>
        <v>-2.5058101641406383</v>
      </c>
      <c r="O7704" s="8">
        <f t="shared" si="2408"/>
        <v>-0.3421273374575734</v>
      </c>
      <c r="P7704" s="4">
        <f t="shared" si="2409"/>
        <v>0</v>
      </c>
      <c r="Q7704" s="7">
        <f t="shared" si="2410"/>
        <v>0</v>
      </c>
      <c r="R7704" s="4">
        <f t="shared" si="2411"/>
        <v>0</v>
      </c>
      <c r="S7704" s="4">
        <f t="shared" si="2412"/>
        <v>0</v>
      </c>
      <c r="T7704" s="4">
        <f t="shared" si="2413"/>
        <v>1</v>
      </c>
      <c r="U7704" s="7">
        <f t="shared" si="2414"/>
        <v>0</v>
      </c>
      <c r="V7704" s="4">
        <f t="shared" si="2400"/>
        <v>0.38268428076468186</v>
      </c>
      <c r="W7704" s="14">
        <f t="shared" si="2401"/>
        <v>0</v>
      </c>
      <c r="X7704" s="7">
        <f t="shared" si="2415"/>
        <v>13.9</v>
      </c>
      <c r="Y7704" s="4">
        <f t="shared" si="2416"/>
        <v>-4.1735999999999995</v>
      </c>
      <c r="Z7704" s="7">
        <f t="shared" si="2417"/>
        <v>19.8971576</v>
      </c>
      <c r="AA7704" s="14">
        <f t="shared" si="2418"/>
        <v>0</v>
      </c>
      <c r="AB7704" s="15">
        <v>1.435846154</v>
      </c>
      <c r="AC7704" s="16">
        <f t="shared" si="2419"/>
        <v>1.0768846155</v>
      </c>
    </row>
    <row r="7705" spans="1:29" x14ac:dyDescent="0.25">
      <c r="A7705" s="1">
        <v>31733</v>
      </c>
      <c r="B7705" s="2">
        <v>0.91666666666666663</v>
      </c>
      <c r="C7705">
        <v>0</v>
      </c>
      <c r="D7705">
        <v>0</v>
      </c>
      <c r="E7705">
        <v>0</v>
      </c>
      <c r="F7705">
        <f t="shared" si="2402"/>
        <v>0</v>
      </c>
      <c r="G7705" s="8">
        <v>14.4</v>
      </c>
      <c r="H7705">
        <v>22</v>
      </c>
      <c r="I7705">
        <v>7702</v>
      </c>
      <c r="J7705">
        <f t="shared" si="2403"/>
        <v>321</v>
      </c>
      <c r="K7705" s="11">
        <f t="shared" si="2404"/>
        <v>4.1427595431953321</v>
      </c>
      <c r="L7705">
        <f t="shared" si="2405"/>
        <v>14.289386664970543</v>
      </c>
      <c r="M7705">
        <f t="shared" si="2406"/>
        <v>22.571489777749509</v>
      </c>
      <c r="N7705" s="8">
        <f t="shared" si="2407"/>
        <v>-2.7676095519397874</v>
      </c>
      <c r="O7705" s="8">
        <f t="shared" si="2408"/>
        <v>-0.3421273374575734</v>
      </c>
      <c r="P7705" s="4">
        <f t="shared" si="2409"/>
        <v>0</v>
      </c>
      <c r="Q7705" s="7">
        <f t="shared" si="2410"/>
        <v>0</v>
      </c>
      <c r="R7705" s="4">
        <f t="shared" si="2411"/>
        <v>0</v>
      </c>
      <c r="S7705" s="4">
        <f t="shared" si="2412"/>
        <v>0</v>
      </c>
      <c r="T7705" s="4">
        <f t="shared" si="2413"/>
        <v>1</v>
      </c>
      <c r="U7705" s="7">
        <f t="shared" si="2414"/>
        <v>0</v>
      </c>
      <c r="V7705" s="4">
        <f t="shared" si="2400"/>
        <v>0.38268428076468186</v>
      </c>
      <c r="W7705" s="14">
        <f t="shared" si="2401"/>
        <v>0</v>
      </c>
      <c r="X7705" s="7">
        <f t="shared" si="2415"/>
        <v>14.4</v>
      </c>
      <c r="Y7705" s="4">
        <f t="shared" si="2416"/>
        <v>-3.9855999999999998</v>
      </c>
      <c r="Z7705" s="7">
        <f t="shared" si="2417"/>
        <v>19.861249600000001</v>
      </c>
      <c r="AA7705" s="14">
        <f t="shared" si="2418"/>
        <v>0</v>
      </c>
      <c r="AB7705" s="15">
        <v>0.972615385</v>
      </c>
      <c r="AC7705" s="16">
        <f t="shared" si="2419"/>
        <v>0.72946153874999997</v>
      </c>
    </row>
    <row r="7706" spans="1:29" x14ac:dyDescent="0.25">
      <c r="A7706" s="1">
        <v>31733</v>
      </c>
      <c r="B7706" s="2">
        <v>0.95833333333333337</v>
      </c>
      <c r="C7706">
        <v>0</v>
      </c>
      <c r="D7706">
        <v>0</v>
      </c>
      <c r="E7706">
        <v>0</v>
      </c>
      <c r="F7706">
        <f t="shared" si="2402"/>
        <v>0</v>
      </c>
      <c r="G7706" s="8">
        <v>15</v>
      </c>
      <c r="H7706">
        <v>23</v>
      </c>
      <c r="I7706">
        <v>7703</v>
      </c>
      <c r="J7706">
        <f t="shared" si="2403"/>
        <v>321</v>
      </c>
      <c r="K7706" s="11">
        <f t="shared" si="2404"/>
        <v>4.1427595431953321</v>
      </c>
      <c r="L7706">
        <f t="shared" si="2405"/>
        <v>14.289386664970543</v>
      </c>
      <c r="M7706">
        <f t="shared" si="2406"/>
        <v>23.571489777749509</v>
      </c>
      <c r="N7706" s="8">
        <f t="shared" si="2407"/>
        <v>-3.029408939738937</v>
      </c>
      <c r="O7706" s="8">
        <f t="shared" si="2408"/>
        <v>-0.3421273374575734</v>
      </c>
      <c r="P7706" s="4">
        <f t="shared" si="2409"/>
        <v>0</v>
      </c>
      <c r="Q7706" s="7">
        <f t="shared" si="2410"/>
        <v>0</v>
      </c>
      <c r="R7706" s="4">
        <f t="shared" si="2411"/>
        <v>0</v>
      </c>
      <c r="S7706" s="4">
        <f t="shared" si="2412"/>
        <v>0</v>
      </c>
      <c r="T7706" s="4">
        <f t="shared" si="2413"/>
        <v>1</v>
      </c>
      <c r="U7706" s="7">
        <f t="shared" si="2414"/>
        <v>0</v>
      </c>
      <c r="V7706" s="4">
        <f t="shared" si="2400"/>
        <v>0.38268428076468186</v>
      </c>
      <c r="W7706" s="14">
        <f t="shared" si="2401"/>
        <v>0</v>
      </c>
      <c r="X7706" s="7">
        <f t="shared" si="2415"/>
        <v>15</v>
      </c>
      <c r="Y7706" s="4">
        <f t="shared" si="2416"/>
        <v>-3.76</v>
      </c>
      <c r="Z7706" s="7">
        <f t="shared" si="2417"/>
        <v>19.818160000000002</v>
      </c>
      <c r="AA7706" s="14">
        <f t="shared" si="2418"/>
        <v>0</v>
      </c>
      <c r="AB7706" s="15">
        <v>0.82623076900000003</v>
      </c>
      <c r="AC7706" s="16">
        <f t="shared" si="2419"/>
        <v>0.61967307675000005</v>
      </c>
    </row>
    <row r="7707" spans="1:29" x14ac:dyDescent="0.25">
      <c r="A7707" s="1">
        <v>31733</v>
      </c>
      <c r="B7707" s="3">
        <v>1</v>
      </c>
      <c r="C7707">
        <v>0</v>
      </c>
      <c r="D7707">
        <v>0</v>
      </c>
      <c r="E7707">
        <v>0</v>
      </c>
      <c r="F7707">
        <f t="shared" si="2402"/>
        <v>0</v>
      </c>
      <c r="G7707" s="8">
        <v>15</v>
      </c>
      <c r="H7707">
        <v>24</v>
      </c>
      <c r="I7707">
        <v>7704</v>
      </c>
      <c r="J7707">
        <f t="shared" si="2403"/>
        <v>321</v>
      </c>
      <c r="K7707" s="11">
        <f t="shared" si="2404"/>
        <v>4.1427595431953321</v>
      </c>
      <c r="L7707">
        <f t="shared" si="2405"/>
        <v>14.289386664970543</v>
      </c>
      <c r="M7707">
        <f t="shared" si="2406"/>
        <v>24.571489777749509</v>
      </c>
      <c r="N7707" s="8">
        <f t="shared" si="2407"/>
        <v>-3.2912083275380861</v>
      </c>
      <c r="O7707" s="8">
        <f t="shared" si="2408"/>
        <v>-0.3421273374575734</v>
      </c>
      <c r="P7707" s="4">
        <f t="shared" si="2409"/>
        <v>0</v>
      </c>
      <c r="Q7707" s="7">
        <f t="shared" si="2410"/>
        <v>0</v>
      </c>
      <c r="R7707" s="4">
        <f t="shared" si="2411"/>
        <v>0</v>
      </c>
      <c r="S7707" s="4">
        <f t="shared" si="2412"/>
        <v>0</v>
      </c>
      <c r="T7707" s="4">
        <f t="shared" si="2413"/>
        <v>1</v>
      </c>
      <c r="U7707" s="7">
        <f t="shared" si="2414"/>
        <v>0</v>
      </c>
      <c r="V7707" s="4">
        <f t="shared" si="2400"/>
        <v>0.38268428076468186</v>
      </c>
      <c r="W7707" s="14">
        <f t="shared" si="2401"/>
        <v>0</v>
      </c>
      <c r="X7707" s="7">
        <f t="shared" si="2415"/>
        <v>15</v>
      </c>
      <c r="Y7707" s="4">
        <f t="shared" si="2416"/>
        <v>-3.76</v>
      </c>
      <c r="Z7707" s="7">
        <f t="shared" si="2417"/>
        <v>19.818160000000002</v>
      </c>
      <c r="AA7707" s="14">
        <f t="shared" si="2418"/>
        <v>0</v>
      </c>
      <c r="AB7707" s="15">
        <v>1.7100769229999999</v>
      </c>
      <c r="AC7707" s="16">
        <f t="shared" si="2419"/>
        <v>1.2825576922499999</v>
      </c>
    </row>
    <row r="7708" spans="1:29" x14ac:dyDescent="0.25">
      <c r="A7708" s="1">
        <v>31734</v>
      </c>
      <c r="B7708" s="2">
        <v>4.1666666666666664E-2</v>
      </c>
      <c r="C7708">
        <v>0</v>
      </c>
      <c r="D7708">
        <v>0</v>
      </c>
      <c r="E7708">
        <v>0</v>
      </c>
      <c r="F7708">
        <f t="shared" si="2402"/>
        <v>0</v>
      </c>
      <c r="G7708" s="8">
        <v>14.4</v>
      </c>
      <c r="H7708">
        <v>1</v>
      </c>
      <c r="I7708">
        <v>7705</v>
      </c>
      <c r="J7708">
        <f t="shared" si="2403"/>
        <v>322</v>
      </c>
      <c r="K7708" s="11">
        <f t="shared" si="2404"/>
        <v>4.1600210412919782</v>
      </c>
      <c r="L7708">
        <f t="shared" si="2405"/>
        <v>14.045271873966575</v>
      </c>
      <c r="M7708">
        <f t="shared" si="2406"/>
        <v>1.567421197899443</v>
      </c>
      <c r="N7708" s="8">
        <f t="shared" si="2407"/>
        <v>2.7312427435563098</v>
      </c>
      <c r="O7708" s="8">
        <f t="shared" si="2408"/>
        <v>-0.34594328872693986</v>
      </c>
      <c r="P7708" s="4">
        <f t="shared" si="2409"/>
        <v>0</v>
      </c>
      <c r="Q7708" s="7">
        <f t="shared" si="2410"/>
        <v>0</v>
      </c>
      <c r="R7708" s="4">
        <f t="shared" si="2411"/>
        <v>0</v>
      </c>
      <c r="S7708" s="4">
        <f t="shared" si="2412"/>
        <v>0</v>
      </c>
      <c r="T7708" s="4">
        <f t="shared" si="2413"/>
        <v>1</v>
      </c>
      <c r="U7708" s="7">
        <f t="shared" si="2414"/>
        <v>0</v>
      </c>
      <c r="V7708" s="4">
        <f t="shared" si="2400"/>
        <v>0.38268428076468186</v>
      </c>
      <c r="W7708" s="14">
        <f t="shared" si="2401"/>
        <v>0</v>
      </c>
      <c r="X7708" s="7">
        <f t="shared" si="2415"/>
        <v>14.4</v>
      </c>
      <c r="Y7708" s="4">
        <f t="shared" si="2416"/>
        <v>-3.9855999999999998</v>
      </c>
      <c r="Z7708" s="7">
        <f t="shared" si="2417"/>
        <v>19.861249600000001</v>
      </c>
      <c r="AA7708" s="14">
        <f t="shared" si="2418"/>
        <v>0</v>
      </c>
      <c r="AB7708" s="15">
        <v>0.92207692299999999</v>
      </c>
      <c r="AC7708" s="16">
        <f t="shared" si="2419"/>
        <v>0.69155769224999997</v>
      </c>
    </row>
    <row r="7709" spans="1:29" x14ac:dyDescent="0.25">
      <c r="A7709" s="1">
        <v>31734</v>
      </c>
      <c r="B7709" s="2">
        <v>8.3333333333333329E-2</v>
      </c>
      <c r="C7709">
        <v>0</v>
      </c>
      <c r="D7709">
        <v>0</v>
      </c>
      <c r="E7709">
        <v>0</v>
      </c>
      <c r="F7709">
        <f t="shared" si="2402"/>
        <v>0</v>
      </c>
      <c r="G7709" s="8">
        <v>15</v>
      </c>
      <c r="H7709">
        <v>2</v>
      </c>
      <c r="I7709">
        <v>7706</v>
      </c>
      <c r="J7709">
        <f t="shared" si="2403"/>
        <v>322</v>
      </c>
      <c r="K7709" s="11">
        <f t="shared" si="2404"/>
        <v>4.1600210412919782</v>
      </c>
      <c r="L7709">
        <f t="shared" si="2405"/>
        <v>14.045271873966575</v>
      </c>
      <c r="M7709">
        <f t="shared" si="2406"/>
        <v>2.567421197899443</v>
      </c>
      <c r="N7709" s="8">
        <f t="shared" si="2407"/>
        <v>2.4694433557571602</v>
      </c>
      <c r="O7709" s="8">
        <f t="shared" si="2408"/>
        <v>-0.34594328872693986</v>
      </c>
      <c r="P7709" s="4">
        <f t="shared" si="2409"/>
        <v>0</v>
      </c>
      <c r="Q7709" s="7">
        <f t="shared" si="2410"/>
        <v>0</v>
      </c>
      <c r="R7709" s="4">
        <f t="shared" si="2411"/>
        <v>0</v>
      </c>
      <c r="S7709" s="4">
        <f t="shared" si="2412"/>
        <v>0</v>
      </c>
      <c r="T7709" s="4">
        <f t="shared" si="2413"/>
        <v>1</v>
      </c>
      <c r="U7709" s="7">
        <f t="shared" si="2414"/>
        <v>0</v>
      </c>
      <c r="V7709" s="4">
        <f t="shared" si="2400"/>
        <v>0.38268428076468186</v>
      </c>
      <c r="W7709" s="14">
        <f t="shared" si="2401"/>
        <v>0</v>
      </c>
      <c r="X7709" s="7">
        <f t="shared" si="2415"/>
        <v>15</v>
      </c>
      <c r="Y7709" s="4">
        <f t="shared" si="2416"/>
        <v>-3.76</v>
      </c>
      <c r="Z7709" s="7">
        <f t="shared" si="2417"/>
        <v>19.818160000000002</v>
      </c>
      <c r="AA7709" s="14">
        <f t="shared" si="2418"/>
        <v>0</v>
      </c>
      <c r="AB7709" s="15">
        <v>0.71353846200000004</v>
      </c>
      <c r="AC7709" s="16">
        <f t="shared" si="2419"/>
        <v>0.53515384650000009</v>
      </c>
    </row>
    <row r="7710" spans="1:29" x14ac:dyDescent="0.25">
      <c r="A7710" s="1">
        <v>31734</v>
      </c>
      <c r="B7710" s="2">
        <v>0.125</v>
      </c>
      <c r="C7710">
        <v>0</v>
      </c>
      <c r="D7710">
        <v>0</v>
      </c>
      <c r="E7710">
        <v>0</v>
      </c>
      <c r="F7710">
        <f t="shared" si="2402"/>
        <v>0</v>
      </c>
      <c r="G7710" s="8">
        <v>12.2</v>
      </c>
      <c r="H7710">
        <v>3</v>
      </c>
      <c r="I7710">
        <v>7707</v>
      </c>
      <c r="J7710">
        <f t="shared" si="2403"/>
        <v>322</v>
      </c>
      <c r="K7710" s="11">
        <f t="shared" si="2404"/>
        <v>4.1600210412919782</v>
      </c>
      <c r="L7710">
        <f t="shared" si="2405"/>
        <v>14.045271873966575</v>
      </c>
      <c r="M7710">
        <f t="shared" si="2406"/>
        <v>3.567421197899443</v>
      </c>
      <c r="N7710" s="8">
        <f t="shared" si="2407"/>
        <v>2.2076439679580107</v>
      </c>
      <c r="O7710" s="8">
        <f t="shared" si="2408"/>
        <v>-0.34594328872693986</v>
      </c>
      <c r="P7710" s="4">
        <f t="shared" si="2409"/>
        <v>0</v>
      </c>
      <c r="Q7710" s="7">
        <f t="shared" si="2410"/>
        <v>0</v>
      </c>
      <c r="R7710" s="4">
        <f t="shared" si="2411"/>
        <v>0</v>
      </c>
      <c r="S7710" s="4">
        <f t="shared" si="2412"/>
        <v>0</v>
      </c>
      <c r="T7710" s="4">
        <f t="shared" si="2413"/>
        <v>1</v>
      </c>
      <c r="U7710" s="7">
        <f t="shared" si="2414"/>
        <v>0</v>
      </c>
      <c r="V7710" s="4">
        <f t="shared" si="2400"/>
        <v>0.38268428076468186</v>
      </c>
      <c r="W7710" s="14">
        <f t="shared" si="2401"/>
        <v>0</v>
      </c>
      <c r="X7710" s="7">
        <f t="shared" si="2415"/>
        <v>12.2</v>
      </c>
      <c r="Y7710" s="4">
        <f t="shared" si="2416"/>
        <v>-4.8128000000000002</v>
      </c>
      <c r="Z7710" s="7">
        <f t="shared" si="2417"/>
        <v>20.019244799999999</v>
      </c>
      <c r="AA7710" s="14">
        <f t="shared" si="2418"/>
        <v>0</v>
      </c>
      <c r="AB7710" s="15">
        <v>0.720615385</v>
      </c>
      <c r="AC7710" s="16">
        <f t="shared" si="2419"/>
        <v>0.54046153875000003</v>
      </c>
    </row>
    <row r="7711" spans="1:29" x14ac:dyDescent="0.25">
      <c r="A7711" s="1">
        <v>31734</v>
      </c>
      <c r="B7711" s="2">
        <v>0.16666666666666666</v>
      </c>
      <c r="C7711">
        <v>0</v>
      </c>
      <c r="D7711">
        <v>0</v>
      </c>
      <c r="E7711">
        <v>0</v>
      </c>
      <c r="F7711">
        <f t="shared" si="2402"/>
        <v>0</v>
      </c>
      <c r="G7711" s="8">
        <v>11.7</v>
      </c>
      <c r="H7711">
        <v>4</v>
      </c>
      <c r="I7711">
        <v>7708</v>
      </c>
      <c r="J7711">
        <f t="shared" si="2403"/>
        <v>322</v>
      </c>
      <c r="K7711" s="11">
        <f t="shared" si="2404"/>
        <v>4.1600210412919782</v>
      </c>
      <c r="L7711">
        <f t="shared" si="2405"/>
        <v>14.045271873966575</v>
      </c>
      <c r="M7711">
        <f t="shared" si="2406"/>
        <v>4.567421197899443</v>
      </c>
      <c r="N7711" s="8">
        <f t="shared" si="2407"/>
        <v>1.9458445801588611</v>
      </c>
      <c r="O7711" s="8">
        <f t="shared" si="2408"/>
        <v>-0.34594328872693986</v>
      </c>
      <c r="P7711" s="4">
        <f t="shared" si="2409"/>
        <v>0</v>
      </c>
      <c r="Q7711" s="7">
        <f t="shared" si="2410"/>
        <v>0</v>
      </c>
      <c r="R7711" s="4">
        <f t="shared" si="2411"/>
        <v>0</v>
      </c>
      <c r="S7711" s="4">
        <f t="shared" si="2412"/>
        <v>0</v>
      </c>
      <c r="T7711" s="4">
        <f t="shared" si="2413"/>
        <v>0</v>
      </c>
      <c r="U7711" s="7">
        <f t="shared" si="2414"/>
        <v>0</v>
      </c>
      <c r="V7711" s="4">
        <f t="shared" si="2400"/>
        <v>0.38268428076468186</v>
      </c>
      <c r="W7711" s="14">
        <f t="shared" si="2401"/>
        <v>0</v>
      </c>
      <c r="X7711" s="7">
        <f t="shared" si="2415"/>
        <v>11.7</v>
      </c>
      <c r="Y7711" s="4">
        <f t="shared" si="2416"/>
        <v>-5.0007999999999999</v>
      </c>
      <c r="Z7711" s="7">
        <f t="shared" si="2417"/>
        <v>20.055152799999998</v>
      </c>
      <c r="AA7711" s="14">
        <f t="shared" si="2418"/>
        <v>0</v>
      </c>
      <c r="AB7711" s="15">
        <v>0.70023076900000003</v>
      </c>
      <c r="AC7711" s="16">
        <f t="shared" si="2419"/>
        <v>0.52517307675000002</v>
      </c>
    </row>
    <row r="7712" spans="1:29" x14ac:dyDescent="0.25">
      <c r="A7712" s="1">
        <v>31734</v>
      </c>
      <c r="B7712" s="2">
        <v>0.20833333333333334</v>
      </c>
      <c r="C7712">
        <v>0</v>
      </c>
      <c r="D7712">
        <v>0</v>
      </c>
      <c r="E7712">
        <v>0</v>
      </c>
      <c r="F7712">
        <f t="shared" si="2402"/>
        <v>0</v>
      </c>
      <c r="G7712" s="8">
        <v>11.7</v>
      </c>
      <c r="H7712">
        <v>5</v>
      </c>
      <c r="I7712">
        <v>7709</v>
      </c>
      <c r="J7712">
        <f t="shared" si="2403"/>
        <v>322</v>
      </c>
      <c r="K7712" s="11">
        <f t="shared" si="2404"/>
        <v>4.1600210412919782</v>
      </c>
      <c r="L7712">
        <f t="shared" si="2405"/>
        <v>14.045271873966575</v>
      </c>
      <c r="M7712">
        <f t="shared" si="2406"/>
        <v>5.567421197899443</v>
      </c>
      <c r="N7712" s="8">
        <f t="shared" si="2407"/>
        <v>1.6840451923597117</v>
      </c>
      <c r="O7712" s="8">
        <f t="shared" si="2408"/>
        <v>-0.34594328872693986</v>
      </c>
      <c r="P7712" s="4">
        <f t="shared" si="2409"/>
        <v>0</v>
      </c>
      <c r="Q7712" s="7">
        <f t="shared" si="2410"/>
        <v>0</v>
      </c>
      <c r="R7712" s="4">
        <f t="shared" si="2411"/>
        <v>0</v>
      </c>
      <c r="S7712" s="4">
        <f t="shared" si="2412"/>
        <v>0</v>
      </c>
      <c r="T7712" s="4">
        <f t="shared" si="2413"/>
        <v>0</v>
      </c>
      <c r="U7712" s="7">
        <f t="shared" si="2414"/>
        <v>0</v>
      </c>
      <c r="V7712" s="4">
        <f t="shared" si="2400"/>
        <v>0.38268428076468186</v>
      </c>
      <c r="W7712" s="14">
        <f t="shared" si="2401"/>
        <v>0</v>
      </c>
      <c r="X7712" s="7">
        <f t="shared" si="2415"/>
        <v>11.7</v>
      </c>
      <c r="Y7712" s="4">
        <f t="shared" si="2416"/>
        <v>-5.0007999999999999</v>
      </c>
      <c r="Z7712" s="7">
        <f t="shared" si="2417"/>
        <v>20.055152799999998</v>
      </c>
      <c r="AA7712" s="14">
        <f t="shared" si="2418"/>
        <v>0</v>
      </c>
      <c r="AB7712" s="15">
        <v>0.75961538500000003</v>
      </c>
      <c r="AC7712" s="16">
        <f t="shared" si="2419"/>
        <v>0.56971153875000002</v>
      </c>
    </row>
    <row r="7713" spans="1:29" x14ac:dyDescent="0.25">
      <c r="A7713" s="1">
        <v>31734</v>
      </c>
      <c r="B7713" s="2">
        <v>0.25</v>
      </c>
      <c r="C7713">
        <v>0</v>
      </c>
      <c r="D7713">
        <v>0</v>
      </c>
      <c r="E7713">
        <v>0</v>
      </c>
      <c r="F7713">
        <f t="shared" si="2402"/>
        <v>0</v>
      </c>
      <c r="G7713" s="8">
        <v>11.7</v>
      </c>
      <c r="H7713">
        <v>6</v>
      </c>
      <c r="I7713">
        <v>7710</v>
      </c>
      <c r="J7713">
        <f t="shared" si="2403"/>
        <v>322</v>
      </c>
      <c r="K7713" s="11">
        <f t="shared" si="2404"/>
        <v>4.1600210412919782</v>
      </c>
      <c r="L7713">
        <f t="shared" si="2405"/>
        <v>14.045271873966575</v>
      </c>
      <c r="M7713">
        <f t="shared" si="2406"/>
        <v>6.567421197899443</v>
      </c>
      <c r="N7713" s="8">
        <f t="shared" si="2407"/>
        <v>1.4222458045605622</v>
      </c>
      <c r="O7713" s="8">
        <f t="shared" si="2408"/>
        <v>-0.34594328872693986</v>
      </c>
      <c r="P7713" s="4">
        <f t="shared" si="2409"/>
        <v>0</v>
      </c>
      <c r="Q7713" s="7">
        <f t="shared" si="2410"/>
        <v>0</v>
      </c>
      <c r="R7713" s="4">
        <f t="shared" si="2411"/>
        <v>0</v>
      </c>
      <c r="S7713" s="4">
        <f t="shared" si="2412"/>
        <v>0</v>
      </c>
      <c r="T7713" s="4">
        <f t="shared" si="2413"/>
        <v>0</v>
      </c>
      <c r="U7713" s="7">
        <f t="shared" si="2414"/>
        <v>0</v>
      </c>
      <c r="V7713" s="4">
        <f t="shared" si="2400"/>
        <v>0.38268428076468186</v>
      </c>
      <c r="W7713" s="14">
        <f t="shared" si="2401"/>
        <v>0</v>
      </c>
      <c r="X7713" s="7">
        <f t="shared" si="2415"/>
        <v>11.7</v>
      </c>
      <c r="Y7713" s="4">
        <f t="shared" si="2416"/>
        <v>-5.0007999999999999</v>
      </c>
      <c r="Z7713" s="7">
        <f t="shared" si="2417"/>
        <v>20.055152799999998</v>
      </c>
      <c r="AA7713" s="14">
        <f t="shared" si="2418"/>
        <v>0</v>
      </c>
      <c r="AB7713" s="15">
        <v>1.0826923079999999</v>
      </c>
      <c r="AC7713" s="16">
        <f t="shared" si="2419"/>
        <v>0.81201923099999995</v>
      </c>
    </row>
    <row r="7714" spans="1:29" x14ac:dyDescent="0.25">
      <c r="A7714" s="1">
        <v>31734</v>
      </c>
      <c r="B7714" s="2">
        <v>0.29166666666666669</v>
      </c>
      <c r="C7714">
        <v>13</v>
      </c>
      <c r="D7714">
        <v>18</v>
      </c>
      <c r="E7714">
        <v>11</v>
      </c>
      <c r="F7714">
        <f t="shared" si="2402"/>
        <v>2</v>
      </c>
      <c r="G7714" s="8">
        <v>11.7</v>
      </c>
      <c r="H7714">
        <v>7</v>
      </c>
      <c r="I7714">
        <v>7711</v>
      </c>
      <c r="J7714">
        <f t="shared" si="2403"/>
        <v>322</v>
      </c>
      <c r="K7714" s="11">
        <f t="shared" si="2404"/>
        <v>4.1600210412919782</v>
      </c>
      <c r="L7714">
        <f t="shared" si="2405"/>
        <v>14.045271873966575</v>
      </c>
      <c r="M7714">
        <f t="shared" si="2406"/>
        <v>7.567421197899443</v>
      </c>
      <c r="N7714" s="8">
        <f t="shared" si="2407"/>
        <v>1.1604464167614128</v>
      </c>
      <c r="O7714" s="8">
        <f t="shared" si="2408"/>
        <v>-0.34594328872693986</v>
      </c>
      <c r="P7714" s="4">
        <f t="shared" si="2409"/>
        <v>0.10359366113865118</v>
      </c>
      <c r="Q7714" s="7">
        <f t="shared" si="2410"/>
        <v>0.1037798501264674</v>
      </c>
      <c r="R7714" s="4">
        <f t="shared" si="2411"/>
        <v>1.0497968294437399</v>
      </c>
      <c r="S7714" s="4">
        <f t="shared" si="2412"/>
        <v>1.0497968294437399</v>
      </c>
      <c r="T7714" s="4">
        <f t="shared" si="2413"/>
        <v>0</v>
      </c>
      <c r="U7714" s="7">
        <f t="shared" si="2414"/>
        <v>1.0497968294437399</v>
      </c>
      <c r="V7714" s="4">
        <f t="shared" si="2400"/>
        <v>0.28516324449031405</v>
      </c>
      <c r="W7714" s="14">
        <f t="shared" si="2401"/>
        <v>15.714273896832825</v>
      </c>
      <c r="X7714" s="7">
        <f t="shared" si="2415"/>
        <v>12.210713901647066</v>
      </c>
      <c r="Y7714" s="4">
        <f t="shared" si="2416"/>
        <v>-4.808771572980703</v>
      </c>
      <c r="Z7714" s="7">
        <f t="shared" si="2417"/>
        <v>20.018475370439315</v>
      </c>
      <c r="AA7714" s="14">
        <f t="shared" si="2418"/>
        <v>7.3126522202005176E-2</v>
      </c>
      <c r="AB7714" s="15">
        <v>0.71615384599999998</v>
      </c>
      <c r="AC7714" s="16">
        <f t="shared" si="2419"/>
        <v>0.53711538449999996</v>
      </c>
    </row>
    <row r="7715" spans="1:29" x14ac:dyDescent="0.25">
      <c r="A7715" s="1">
        <v>31734</v>
      </c>
      <c r="B7715" s="2">
        <v>0.33333333333333331</v>
      </c>
      <c r="C7715">
        <v>42</v>
      </c>
      <c r="D7715">
        <v>1</v>
      </c>
      <c r="E7715">
        <v>41</v>
      </c>
      <c r="F7715">
        <f t="shared" si="2402"/>
        <v>1</v>
      </c>
      <c r="G7715" s="8">
        <v>11.7</v>
      </c>
      <c r="H7715">
        <v>8</v>
      </c>
      <c r="I7715">
        <v>7712</v>
      </c>
      <c r="J7715">
        <f t="shared" si="2403"/>
        <v>322</v>
      </c>
      <c r="K7715" s="11">
        <f t="shared" si="2404"/>
        <v>4.1600210412919782</v>
      </c>
      <c r="L7715">
        <f t="shared" si="2405"/>
        <v>14.045271873966575</v>
      </c>
      <c r="M7715">
        <f t="shared" si="2406"/>
        <v>8.5674211978994421</v>
      </c>
      <c r="N7715" s="8">
        <f t="shared" si="2407"/>
        <v>0.89864702896226367</v>
      </c>
      <c r="O7715" s="8">
        <f t="shared" si="2408"/>
        <v>-0.34594328872693986</v>
      </c>
      <c r="P7715" s="4">
        <f t="shared" si="2409"/>
        <v>0.27369889004476378</v>
      </c>
      <c r="Q7715" s="7">
        <f t="shared" si="2410"/>
        <v>0.27723667680936115</v>
      </c>
      <c r="R7715" s="4">
        <f t="shared" si="2411"/>
        <v>0.87158850682845757</v>
      </c>
      <c r="S7715" s="4">
        <f t="shared" si="2412"/>
        <v>0.87158850682845757</v>
      </c>
      <c r="T7715" s="4">
        <f t="shared" si="2413"/>
        <v>0</v>
      </c>
      <c r="U7715" s="7">
        <f t="shared" si="2414"/>
        <v>0.87158850682845757</v>
      </c>
      <c r="V7715" s="4">
        <f t="shared" si="2400"/>
        <v>0.48975988417002542</v>
      </c>
      <c r="W7715" s="14">
        <f t="shared" si="2401"/>
        <v>39.929283096560397</v>
      </c>
      <c r="X7715" s="7">
        <f t="shared" si="2415"/>
        <v>12.997701700638212</v>
      </c>
      <c r="Y7715" s="4">
        <f t="shared" si="2416"/>
        <v>-4.5128641605600324</v>
      </c>
      <c r="Z7715" s="7">
        <f t="shared" si="2417"/>
        <v>19.961957054666964</v>
      </c>
      <c r="AA7715" s="14">
        <f t="shared" si="2418"/>
        <v>0.18528669406929163</v>
      </c>
      <c r="AB7715" s="15">
        <v>1.3107692310000001</v>
      </c>
      <c r="AC7715" s="16">
        <f t="shared" si="2419"/>
        <v>0.98307692325000007</v>
      </c>
    </row>
    <row r="7716" spans="1:29" x14ac:dyDescent="0.25">
      <c r="A7716" s="1">
        <v>31734</v>
      </c>
      <c r="B7716" s="2">
        <v>0.375</v>
      </c>
      <c r="C7716">
        <v>127</v>
      </c>
      <c r="D7716">
        <v>9</v>
      </c>
      <c r="E7716">
        <v>123</v>
      </c>
      <c r="F7716">
        <f t="shared" si="2402"/>
        <v>4</v>
      </c>
      <c r="G7716" s="8">
        <v>12.2</v>
      </c>
      <c r="H7716">
        <v>9</v>
      </c>
      <c r="I7716">
        <v>7713</v>
      </c>
      <c r="J7716">
        <f t="shared" si="2403"/>
        <v>322</v>
      </c>
      <c r="K7716" s="11">
        <f t="shared" si="2404"/>
        <v>4.1600210412919782</v>
      </c>
      <c r="L7716">
        <f t="shared" si="2405"/>
        <v>14.045271873966575</v>
      </c>
      <c r="M7716">
        <f t="shared" si="2406"/>
        <v>9.5674211978994421</v>
      </c>
      <c r="N7716" s="8">
        <f t="shared" si="2407"/>
        <v>0.63684764116311432</v>
      </c>
      <c r="O7716" s="8">
        <f t="shared" si="2408"/>
        <v>-0.34594328872693986</v>
      </c>
      <c r="P7716" s="4">
        <f t="shared" si="2409"/>
        <v>0.41154231201592506</v>
      </c>
      <c r="Q7716" s="7">
        <f t="shared" si="2410"/>
        <v>0.42414567918467738</v>
      </c>
      <c r="R7716" s="4">
        <f t="shared" si="2411"/>
        <v>0.6608958115466278</v>
      </c>
      <c r="S7716" s="4">
        <f t="shared" si="2412"/>
        <v>0.6608958115466278</v>
      </c>
      <c r="T7716" s="4">
        <f t="shared" si="2413"/>
        <v>0</v>
      </c>
      <c r="U7716" s="7">
        <f t="shared" si="2414"/>
        <v>0.6608958115466278</v>
      </c>
      <c r="V7716" s="4">
        <f t="shared" si="2400"/>
        <v>0.65555314707329559</v>
      </c>
      <c r="W7716" s="14">
        <f t="shared" si="2401"/>
        <v>124.21854796083076</v>
      </c>
      <c r="X7716" s="7">
        <f t="shared" si="2415"/>
        <v>16.237102808726998</v>
      </c>
      <c r="Y7716" s="4">
        <f t="shared" si="2416"/>
        <v>-3.2948493439186488</v>
      </c>
      <c r="Z7716" s="7">
        <f t="shared" si="2417"/>
        <v>19.729316224688461</v>
      </c>
      <c r="AA7716" s="14">
        <f t="shared" si="2418"/>
        <v>0.56970244716164498</v>
      </c>
      <c r="AB7716" s="15">
        <v>3.5967692310000001</v>
      </c>
      <c r="AC7716" s="16">
        <f t="shared" si="2419"/>
        <v>2.6975769232500002</v>
      </c>
    </row>
    <row r="7717" spans="1:29" x14ac:dyDescent="0.25">
      <c r="A7717" s="1">
        <v>31734</v>
      </c>
      <c r="B7717" s="2">
        <v>0.41666666666666669</v>
      </c>
      <c r="C7717">
        <v>129</v>
      </c>
      <c r="D7717">
        <v>6</v>
      </c>
      <c r="E7717">
        <v>126</v>
      </c>
      <c r="F7717">
        <f t="shared" si="2402"/>
        <v>3</v>
      </c>
      <c r="G7717" s="8">
        <v>12.2</v>
      </c>
      <c r="H7717">
        <v>10</v>
      </c>
      <c r="I7717">
        <v>7714</v>
      </c>
      <c r="J7717">
        <f t="shared" si="2403"/>
        <v>322</v>
      </c>
      <c r="K7717" s="11">
        <f t="shared" si="2404"/>
        <v>4.1600210412919782</v>
      </c>
      <c r="L7717">
        <f t="shared" si="2405"/>
        <v>14.045271873966575</v>
      </c>
      <c r="M7717">
        <f t="shared" si="2406"/>
        <v>10.567421197899442</v>
      </c>
      <c r="N7717" s="8">
        <f t="shared" si="2407"/>
        <v>0.37504825336396486</v>
      </c>
      <c r="O7717" s="8">
        <f t="shared" si="2408"/>
        <v>-0.34594328872693986</v>
      </c>
      <c r="P7717" s="4">
        <f t="shared" si="2409"/>
        <v>0.50773012564182562</v>
      </c>
      <c r="Q7717" s="7">
        <f t="shared" si="2410"/>
        <v>0.53254799470387226</v>
      </c>
      <c r="R7717" s="4">
        <f t="shared" si="2411"/>
        <v>0.41152806108138856</v>
      </c>
      <c r="S7717" s="4">
        <f t="shared" si="2412"/>
        <v>0.41152806108138856</v>
      </c>
      <c r="T7717" s="4">
        <f t="shared" si="2413"/>
        <v>0</v>
      </c>
      <c r="U7717" s="7">
        <f t="shared" si="2414"/>
        <v>0.41152806108138856</v>
      </c>
      <c r="V7717" s="4">
        <f t="shared" si="2400"/>
        <v>0.77124449631958814</v>
      </c>
      <c r="W7717" s="14">
        <f t="shared" si="2401"/>
        <v>125.83185538672694</v>
      </c>
      <c r="X7717" s="7">
        <f t="shared" si="2415"/>
        <v>16.289535300068625</v>
      </c>
      <c r="Y7717" s="4">
        <f t="shared" si="2416"/>
        <v>-3.2751347271741968</v>
      </c>
      <c r="Z7717" s="7">
        <f t="shared" si="2417"/>
        <v>19.72555073289027</v>
      </c>
      <c r="AA7717" s="14">
        <f t="shared" si="2418"/>
        <v>0.57699140072073285</v>
      </c>
      <c r="AB7717" s="15">
        <v>3.8523076920000001</v>
      </c>
      <c r="AC7717" s="16">
        <f t="shared" si="2419"/>
        <v>2.8892307690000001</v>
      </c>
    </row>
    <row r="7718" spans="1:29" x14ac:dyDescent="0.25">
      <c r="A7718" s="1">
        <v>31734</v>
      </c>
      <c r="B7718" s="2">
        <v>0.45833333333333331</v>
      </c>
      <c r="C7718">
        <v>141</v>
      </c>
      <c r="D7718">
        <v>2</v>
      </c>
      <c r="E7718">
        <v>140</v>
      </c>
      <c r="F7718">
        <f t="shared" si="2402"/>
        <v>1</v>
      </c>
      <c r="G7718" s="8">
        <v>13.3</v>
      </c>
      <c r="H7718">
        <v>11</v>
      </c>
      <c r="I7718">
        <v>7715</v>
      </c>
      <c r="J7718">
        <f t="shared" si="2403"/>
        <v>322</v>
      </c>
      <c r="K7718" s="11">
        <f t="shared" si="2404"/>
        <v>4.1600210412919782</v>
      </c>
      <c r="L7718">
        <f t="shared" si="2405"/>
        <v>14.045271873966575</v>
      </c>
      <c r="M7718">
        <f t="shared" si="2406"/>
        <v>11.567421197899442</v>
      </c>
      <c r="N7718" s="8">
        <f t="shared" si="2407"/>
        <v>0.11324886556481546</v>
      </c>
      <c r="O7718" s="8">
        <f t="shared" si="2408"/>
        <v>-0.34594328872693986</v>
      </c>
      <c r="P7718" s="4">
        <f t="shared" si="2409"/>
        <v>0.55570729038173794</v>
      </c>
      <c r="Q7718" s="7">
        <f t="shared" si="2410"/>
        <v>0.58921346911538075</v>
      </c>
      <c r="R7718" s="4">
        <f t="shared" si="2411"/>
        <v>0.12822548562432731</v>
      </c>
      <c r="S7718" s="4">
        <f t="shared" si="2412"/>
        <v>0.12822548562432731</v>
      </c>
      <c r="T7718" s="4">
        <f t="shared" si="2413"/>
        <v>0</v>
      </c>
      <c r="U7718" s="7">
        <f t="shared" si="2414"/>
        <v>0.12822548562432731</v>
      </c>
      <c r="V7718" s="4">
        <f t="shared" si="2400"/>
        <v>0.82894975764676215</v>
      </c>
      <c r="W7718" s="14">
        <f t="shared" si="2401"/>
        <v>136.32944219174846</v>
      </c>
      <c r="X7718" s="7">
        <f t="shared" si="2415"/>
        <v>17.730706871231824</v>
      </c>
      <c r="Y7718" s="4">
        <f t="shared" si="2416"/>
        <v>-2.7332542164168343</v>
      </c>
      <c r="Z7718" s="7">
        <f t="shared" si="2417"/>
        <v>19.622051555335617</v>
      </c>
      <c r="AA7718" s="14">
        <f t="shared" si="2418"/>
        <v>0.62184718553890339</v>
      </c>
      <c r="AB7718" s="15">
        <v>2.8956923080000001</v>
      </c>
      <c r="AC7718" s="16">
        <f t="shared" si="2419"/>
        <v>2.1717692309999999</v>
      </c>
    </row>
    <row r="7719" spans="1:29" x14ac:dyDescent="0.25">
      <c r="A7719" s="1">
        <v>31734</v>
      </c>
      <c r="B7719" s="2">
        <v>0.5</v>
      </c>
      <c r="C7719">
        <v>323</v>
      </c>
      <c r="D7719">
        <v>5</v>
      </c>
      <c r="E7719">
        <v>320</v>
      </c>
      <c r="F7719">
        <f t="shared" si="2402"/>
        <v>3</v>
      </c>
      <c r="G7719" s="8">
        <v>13.9</v>
      </c>
      <c r="H7719">
        <v>12</v>
      </c>
      <c r="I7719">
        <v>7716</v>
      </c>
      <c r="J7719">
        <f t="shared" si="2403"/>
        <v>322</v>
      </c>
      <c r="K7719" s="11">
        <f t="shared" si="2404"/>
        <v>4.1600210412919782</v>
      </c>
      <c r="L7719">
        <f t="shared" si="2405"/>
        <v>14.045271873966575</v>
      </c>
      <c r="M7719">
        <f t="shared" si="2406"/>
        <v>12.567421197899442</v>
      </c>
      <c r="N7719" s="8">
        <f t="shared" si="2407"/>
        <v>-0.14855052223433393</v>
      </c>
      <c r="O7719" s="8">
        <f t="shared" si="2408"/>
        <v>-0.34594328872693986</v>
      </c>
      <c r="P7719" s="4">
        <f t="shared" si="2409"/>
        <v>0.55220424174465066</v>
      </c>
      <c r="Q7719" s="7">
        <f t="shared" si="2410"/>
        <v>0.58500582865942019</v>
      </c>
      <c r="R7719" s="4">
        <f t="shared" si="2411"/>
        <v>-0.16779466774634319</v>
      </c>
      <c r="S7719" s="4">
        <f t="shared" si="2412"/>
        <v>-0.16779466774634319</v>
      </c>
      <c r="T7719" s="4">
        <f t="shared" si="2413"/>
        <v>0</v>
      </c>
      <c r="U7719" s="7">
        <f t="shared" si="2414"/>
        <v>-0.16779466774634319</v>
      </c>
      <c r="V7719" s="4">
        <f t="shared" si="2400"/>
        <v>0.82473641285782429</v>
      </c>
      <c r="W7719" s="14">
        <f t="shared" si="2401"/>
        <v>311.94435103904323</v>
      </c>
      <c r="X7719" s="7">
        <f t="shared" si="2415"/>
        <v>24.038191408768906</v>
      </c>
      <c r="Y7719" s="4">
        <f t="shared" si="2416"/>
        <v>-0.36164003030289127</v>
      </c>
      <c r="Z7719" s="7">
        <f t="shared" si="2417"/>
        <v>19.169073245787853</v>
      </c>
      <c r="AA7719" s="14">
        <f t="shared" si="2418"/>
        <v>1.3900417520799302</v>
      </c>
      <c r="AB7719" s="15">
        <v>2.452</v>
      </c>
      <c r="AC7719" s="16">
        <f t="shared" si="2419"/>
        <v>1.839</v>
      </c>
    </row>
    <row r="7720" spans="1:29" x14ac:dyDescent="0.25">
      <c r="A7720" s="1">
        <v>31734</v>
      </c>
      <c r="B7720" s="2">
        <v>0.54166666666666663</v>
      </c>
      <c r="C7720">
        <v>421</v>
      </c>
      <c r="D7720">
        <v>116</v>
      </c>
      <c r="E7720">
        <v>358</v>
      </c>
      <c r="F7720">
        <f t="shared" si="2402"/>
        <v>63</v>
      </c>
      <c r="G7720" s="8">
        <v>15</v>
      </c>
      <c r="H7720">
        <v>13</v>
      </c>
      <c r="I7720">
        <v>7717</v>
      </c>
      <c r="J7720">
        <f t="shared" si="2403"/>
        <v>322</v>
      </c>
      <c r="K7720" s="11">
        <f t="shared" si="2404"/>
        <v>4.1600210412919782</v>
      </c>
      <c r="L7720">
        <f t="shared" si="2405"/>
        <v>14.045271873966575</v>
      </c>
      <c r="M7720">
        <f t="shared" si="2406"/>
        <v>13.567421197899442</v>
      </c>
      <c r="N7720" s="8">
        <f t="shared" si="2407"/>
        <v>-0.41034991003348337</v>
      </c>
      <c r="O7720" s="8">
        <f t="shared" si="2408"/>
        <v>-0.34594328872693986</v>
      </c>
      <c r="P7720" s="4">
        <f t="shared" si="2409"/>
        <v>0.49745970670611983</v>
      </c>
      <c r="Q7720" s="7">
        <f t="shared" si="2410"/>
        <v>0.52066797297180312</v>
      </c>
      <c r="R7720" s="4">
        <f t="shared" si="2411"/>
        <v>-0.44740155624376826</v>
      </c>
      <c r="S7720" s="4">
        <f t="shared" si="2412"/>
        <v>-0.44740155624376826</v>
      </c>
      <c r="T7720" s="4">
        <f t="shared" si="2413"/>
        <v>0</v>
      </c>
      <c r="U7720" s="7">
        <f t="shared" si="2414"/>
        <v>-0.44740155624376826</v>
      </c>
      <c r="V7720" s="4">
        <f t="shared" si="2400"/>
        <v>0.75889159443725929</v>
      </c>
      <c r="W7720" s="14">
        <f t="shared" si="2401"/>
        <v>432.40579837022824</v>
      </c>
      <c r="X7720" s="7">
        <f t="shared" si="2415"/>
        <v>29.053188447032419</v>
      </c>
      <c r="Y7720" s="4">
        <f t="shared" si="2416"/>
        <v>1.5239988560841895</v>
      </c>
      <c r="Z7720" s="7">
        <f t="shared" si="2417"/>
        <v>18.808916218487919</v>
      </c>
      <c r="AA7720" s="14">
        <f t="shared" si="2418"/>
        <v>1.8906227689354436</v>
      </c>
      <c r="AB7720" s="15">
        <v>0.80846153799999998</v>
      </c>
      <c r="AC7720" s="16">
        <f t="shared" si="2419"/>
        <v>0.60634615349999998</v>
      </c>
    </row>
    <row r="7721" spans="1:29" x14ac:dyDescent="0.25">
      <c r="A7721" s="1">
        <v>31734</v>
      </c>
      <c r="B7721" s="2">
        <v>0.58333333333333337</v>
      </c>
      <c r="C7721">
        <v>267</v>
      </c>
      <c r="D7721">
        <v>55</v>
      </c>
      <c r="E7721">
        <v>242</v>
      </c>
      <c r="F7721">
        <f t="shared" si="2402"/>
        <v>25</v>
      </c>
      <c r="G7721" s="8">
        <v>15</v>
      </c>
      <c r="H7721">
        <v>14</v>
      </c>
      <c r="I7721">
        <v>7718</v>
      </c>
      <c r="J7721">
        <f t="shared" si="2403"/>
        <v>322</v>
      </c>
      <c r="K7721" s="11">
        <f t="shared" si="2404"/>
        <v>4.1600210412919782</v>
      </c>
      <c r="L7721">
        <f t="shared" si="2405"/>
        <v>14.045271873966575</v>
      </c>
      <c r="M7721">
        <f t="shared" si="2406"/>
        <v>14.567421197899442</v>
      </c>
      <c r="N7721" s="8">
        <f t="shared" si="2407"/>
        <v>-0.67214929783263277</v>
      </c>
      <c r="O7721" s="8">
        <f t="shared" si="2408"/>
        <v>-0.34594328872693986</v>
      </c>
      <c r="P7721" s="4">
        <f t="shared" si="2409"/>
        <v>0.39520443485939927</v>
      </c>
      <c r="Q7721" s="7">
        <f t="shared" si="2410"/>
        <v>0.4062903925223364</v>
      </c>
      <c r="R7721" s="4">
        <f t="shared" si="2411"/>
        <v>-0.69149866639623392</v>
      </c>
      <c r="S7721" s="4">
        <f t="shared" si="2412"/>
        <v>-0.69149866639623392</v>
      </c>
      <c r="T7721" s="4">
        <f t="shared" si="2413"/>
        <v>0</v>
      </c>
      <c r="U7721" s="7">
        <f t="shared" si="2414"/>
        <v>-0.69149866639623392</v>
      </c>
      <c r="V7721" s="4">
        <f t="shared" si="2400"/>
        <v>0.63590251794672104</v>
      </c>
      <c r="W7721" s="14">
        <f t="shared" si="2401"/>
        <v>267.76401939922744</v>
      </c>
      <c r="X7721" s="7">
        <f t="shared" si="2415"/>
        <v>23.70233063047489</v>
      </c>
      <c r="Y7721" s="4">
        <f t="shared" si="2416"/>
        <v>-0.48792368294144139</v>
      </c>
      <c r="Z7721" s="7">
        <f t="shared" si="2417"/>
        <v>19.193193423441816</v>
      </c>
      <c r="AA7721" s="14">
        <f t="shared" si="2418"/>
        <v>1.1946730353813684</v>
      </c>
      <c r="AB7721" s="15">
        <v>0.94153846200000002</v>
      </c>
      <c r="AC7721" s="16">
        <f t="shared" si="2419"/>
        <v>0.70615384650000002</v>
      </c>
    </row>
    <row r="7722" spans="1:29" x14ac:dyDescent="0.25">
      <c r="A7722" s="1">
        <v>31734</v>
      </c>
      <c r="B7722" s="2">
        <v>0.625</v>
      </c>
      <c r="C7722">
        <v>150</v>
      </c>
      <c r="D7722">
        <v>9</v>
      </c>
      <c r="E7722">
        <v>147</v>
      </c>
      <c r="F7722">
        <f t="shared" si="2402"/>
        <v>3</v>
      </c>
      <c r="G7722" s="8">
        <v>14.4</v>
      </c>
      <c r="H7722">
        <v>15</v>
      </c>
      <c r="I7722">
        <v>7719</v>
      </c>
      <c r="J7722">
        <f t="shared" si="2403"/>
        <v>322</v>
      </c>
      <c r="K7722" s="11">
        <f t="shared" si="2404"/>
        <v>4.1600210412919782</v>
      </c>
      <c r="L7722">
        <f t="shared" si="2405"/>
        <v>14.045271873966575</v>
      </c>
      <c r="M7722">
        <f t="shared" si="2406"/>
        <v>15.567421197899442</v>
      </c>
      <c r="N7722" s="8">
        <f t="shared" si="2407"/>
        <v>-0.93394868563178224</v>
      </c>
      <c r="O7722" s="8">
        <f t="shared" si="2408"/>
        <v>-0.34594328872693986</v>
      </c>
      <c r="P7722" s="4">
        <f t="shared" si="2409"/>
        <v>0.25240695399601665</v>
      </c>
      <c r="Q7722" s="7">
        <f t="shared" si="2410"/>
        <v>0.25516694740653051</v>
      </c>
      <c r="R7722" s="4">
        <f t="shared" si="2411"/>
        <v>-0.89731120903680406</v>
      </c>
      <c r="S7722" s="4">
        <f t="shared" si="2412"/>
        <v>-0.89731120903680406</v>
      </c>
      <c r="T7722" s="4">
        <f t="shared" si="2413"/>
        <v>0</v>
      </c>
      <c r="U7722" s="7">
        <f t="shared" si="2414"/>
        <v>-0.89731120903680406</v>
      </c>
      <c r="V7722" s="4">
        <f t="shared" si="2400"/>
        <v>0.46415068569998091</v>
      </c>
      <c r="W7722" s="14">
        <f t="shared" si="2401"/>
        <v>145.58247598157749</v>
      </c>
      <c r="X7722" s="7">
        <f t="shared" si="2415"/>
        <v>19.13143046940127</v>
      </c>
      <c r="Y7722" s="4">
        <f t="shared" si="2416"/>
        <v>-2.2065821435051225</v>
      </c>
      <c r="Z7722" s="7">
        <f t="shared" si="2417"/>
        <v>19.521457189409478</v>
      </c>
      <c r="AA7722" s="14">
        <f t="shared" si="2418"/>
        <v>0.66064923567892853</v>
      </c>
      <c r="AB7722" s="15">
        <v>0.71438461499999995</v>
      </c>
      <c r="AC7722" s="16">
        <f t="shared" si="2419"/>
        <v>0.5357884612499999</v>
      </c>
    </row>
    <row r="7723" spans="1:29" x14ac:dyDescent="0.25">
      <c r="A7723" s="1">
        <v>31734</v>
      </c>
      <c r="B7723" s="2">
        <v>0.66666666666666663</v>
      </c>
      <c r="C7723">
        <v>82</v>
      </c>
      <c r="D7723">
        <v>18</v>
      </c>
      <c r="E7723">
        <v>79</v>
      </c>
      <c r="F7723">
        <f t="shared" si="2402"/>
        <v>3</v>
      </c>
      <c r="G7723" s="8">
        <v>15</v>
      </c>
      <c r="H7723">
        <v>16</v>
      </c>
      <c r="I7723">
        <v>7720</v>
      </c>
      <c r="J7723">
        <f t="shared" si="2403"/>
        <v>322</v>
      </c>
      <c r="K7723" s="11">
        <f t="shared" si="2404"/>
        <v>4.1600210412919782</v>
      </c>
      <c r="L7723">
        <f t="shared" si="2405"/>
        <v>14.045271873966575</v>
      </c>
      <c r="M7723">
        <f t="shared" si="2406"/>
        <v>16.567421197899442</v>
      </c>
      <c r="N7723" s="8">
        <f t="shared" si="2407"/>
        <v>-1.1957480734309316</v>
      </c>
      <c r="O7723" s="8">
        <f t="shared" si="2408"/>
        <v>-0.34594328872693986</v>
      </c>
      <c r="P7723" s="4">
        <f t="shared" si="2409"/>
        <v>7.8798676452816602E-2</v>
      </c>
      <c r="Q7723" s="7">
        <f t="shared" si="2410"/>
        <v>7.8880451688282019E-2</v>
      </c>
      <c r="R7723" s="4">
        <f t="shared" si="2411"/>
        <v>-1.0718649937682503</v>
      </c>
      <c r="S7723" s="4">
        <f t="shared" si="2412"/>
        <v>-1.0718649937682503</v>
      </c>
      <c r="T7723" s="4">
        <f t="shared" si="2413"/>
        <v>0</v>
      </c>
      <c r="U7723" s="7">
        <f t="shared" si="2414"/>
        <v>-1.0718649937682503</v>
      </c>
      <c r="V7723" s="4">
        <f t="shared" si="2400"/>
        <v>0.25534070123133162</v>
      </c>
      <c r="W7723" s="14">
        <f t="shared" si="2401"/>
        <v>80.589360275306376</v>
      </c>
      <c r="X7723" s="7">
        <f t="shared" si="2415"/>
        <v>17.619154208947457</v>
      </c>
      <c r="Y7723" s="4">
        <f t="shared" si="2416"/>
        <v>-2.7751980174357564</v>
      </c>
      <c r="Z7723" s="7">
        <f t="shared" si="2417"/>
        <v>19.630062821330231</v>
      </c>
      <c r="AA7723" s="14">
        <f t="shared" si="2418"/>
        <v>0.36774688324145288</v>
      </c>
      <c r="AB7723" s="15">
        <v>0.47123076899999999</v>
      </c>
      <c r="AC7723" s="16">
        <f t="shared" si="2419"/>
        <v>0.35342307675000001</v>
      </c>
    </row>
    <row r="7724" spans="1:29" x14ac:dyDescent="0.25">
      <c r="A7724" s="1">
        <v>31734</v>
      </c>
      <c r="B7724" s="2">
        <v>0.70833333333333337</v>
      </c>
      <c r="C7724">
        <v>16</v>
      </c>
      <c r="D7724">
        <v>6</v>
      </c>
      <c r="E7724">
        <v>15</v>
      </c>
      <c r="F7724">
        <f t="shared" si="2402"/>
        <v>1</v>
      </c>
      <c r="G7724" s="8">
        <v>13.9</v>
      </c>
      <c r="H7724">
        <v>17</v>
      </c>
      <c r="I7724">
        <v>7721</v>
      </c>
      <c r="J7724">
        <f t="shared" si="2403"/>
        <v>322</v>
      </c>
      <c r="K7724" s="11">
        <f t="shared" si="2404"/>
        <v>4.1600210412919782</v>
      </c>
      <c r="L7724">
        <f t="shared" si="2405"/>
        <v>14.045271873966575</v>
      </c>
      <c r="M7724">
        <f t="shared" si="2406"/>
        <v>17.567421197899442</v>
      </c>
      <c r="N7724" s="8">
        <f t="shared" si="2407"/>
        <v>-1.4575474612300809</v>
      </c>
      <c r="O7724" s="8">
        <f t="shared" si="2408"/>
        <v>-0.34594328872693986</v>
      </c>
      <c r="P7724" s="4">
        <f t="shared" si="2409"/>
        <v>0</v>
      </c>
      <c r="Q7724" s="7">
        <f t="shared" si="2410"/>
        <v>0</v>
      </c>
      <c r="R7724" s="4">
        <f t="shared" si="2411"/>
        <v>0</v>
      </c>
      <c r="S7724" s="4">
        <f t="shared" si="2412"/>
        <v>0</v>
      </c>
      <c r="T7724" s="4">
        <f t="shared" si="2413"/>
        <v>0</v>
      </c>
      <c r="U7724" s="7">
        <f t="shared" si="2414"/>
        <v>0</v>
      </c>
      <c r="V7724" s="4">
        <f t="shared" si="2400"/>
        <v>0.38268428076468186</v>
      </c>
      <c r="W7724" s="14">
        <f t="shared" si="2401"/>
        <v>16.725199542779688</v>
      </c>
      <c r="X7724" s="7">
        <f t="shared" si="2415"/>
        <v>14.44356898514034</v>
      </c>
      <c r="Y7724" s="4">
        <f t="shared" si="2416"/>
        <v>-3.9692180615872323</v>
      </c>
      <c r="Z7724" s="7">
        <f t="shared" si="2417"/>
        <v>19.858120649763162</v>
      </c>
      <c r="AA7724" s="14">
        <f t="shared" si="2418"/>
        <v>7.7207422776374823E-2</v>
      </c>
      <c r="AB7724" s="15">
        <v>0.89007692299999996</v>
      </c>
      <c r="AC7724" s="16">
        <f t="shared" si="2419"/>
        <v>0.66755769224999995</v>
      </c>
    </row>
    <row r="7725" spans="1:29" x14ac:dyDescent="0.25">
      <c r="A7725" s="1">
        <v>31734</v>
      </c>
      <c r="B7725" s="2">
        <v>0.75</v>
      </c>
      <c r="C7725">
        <v>0</v>
      </c>
      <c r="D7725">
        <v>0</v>
      </c>
      <c r="E7725">
        <v>0</v>
      </c>
      <c r="F7725">
        <f t="shared" si="2402"/>
        <v>0</v>
      </c>
      <c r="G7725" s="8">
        <v>13.3</v>
      </c>
      <c r="H7725">
        <v>18</v>
      </c>
      <c r="I7725">
        <v>7722</v>
      </c>
      <c r="J7725">
        <f t="shared" si="2403"/>
        <v>322</v>
      </c>
      <c r="K7725" s="11">
        <f t="shared" si="2404"/>
        <v>4.1600210412919782</v>
      </c>
      <c r="L7725">
        <f t="shared" si="2405"/>
        <v>14.045271873966575</v>
      </c>
      <c r="M7725">
        <f t="shared" si="2406"/>
        <v>18.567421197899442</v>
      </c>
      <c r="N7725" s="8">
        <f t="shared" si="2407"/>
        <v>-1.7193468490292303</v>
      </c>
      <c r="O7725" s="8">
        <f t="shared" si="2408"/>
        <v>-0.34594328872693986</v>
      </c>
      <c r="P7725" s="4">
        <f t="shared" si="2409"/>
        <v>0</v>
      </c>
      <c r="Q7725" s="7">
        <f t="shared" si="2410"/>
        <v>0</v>
      </c>
      <c r="R7725" s="4">
        <f t="shared" si="2411"/>
        <v>0</v>
      </c>
      <c r="S7725" s="4">
        <f t="shared" si="2412"/>
        <v>0</v>
      </c>
      <c r="T7725" s="4">
        <f t="shared" si="2413"/>
        <v>0</v>
      </c>
      <c r="U7725" s="7">
        <f t="shared" si="2414"/>
        <v>0</v>
      </c>
      <c r="V7725" s="4">
        <f t="shared" si="2400"/>
        <v>0.38268428076468186</v>
      </c>
      <c r="W7725" s="14">
        <f t="shared" si="2401"/>
        <v>0</v>
      </c>
      <c r="X7725" s="7">
        <f t="shared" si="2415"/>
        <v>13.3</v>
      </c>
      <c r="Y7725" s="4">
        <f t="shared" si="2416"/>
        <v>-4.3991999999999996</v>
      </c>
      <c r="Z7725" s="7">
        <f t="shared" si="2417"/>
        <v>19.940247199999998</v>
      </c>
      <c r="AA7725" s="14">
        <f t="shared" si="2418"/>
        <v>0</v>
      </c>
      <c r="AB7725" s="15">
        <v>2.1688461540000001</v>
      </c>
      <c r="AC7725" s="16">
        <f t="shared" si="2419"/>
        <v>1.6266346155</v>
      </c>
    </row>
    <row r="7726" spans="1:29" x14ac:dyDescent="0.25">
      <c r="A7726" s="1">
        <v>31734</v>
      </c>
      <c r="B7726" s="2">
        <v>0.79166666666666663</v>
      </c>
      <c r="C7726">
        <v>0</v>
      </c>
      <c r="D7726">
        <v>0</v>
      </c>
      <c r="E7726">
        <v>0</v>
      </c>
      <c r="F7726">
        <f t="shared" si="2402"/>
        <v>0</v>
      </c>
      <c r="G7726" s="8">
        <v>12.8</v>
      </c>
      <c r="H7726">
        <v>19</v>
      </c>
      <c r="I7726">
        <v>7723</v>
      </c>
      <c r="J7726">
        <f t="shared" si="2403"/>
        <v>322</v>
      </c>
      <c r="K7726" s="11">
        <f t="shared" si="2404"/>
        <v>4.1600210412919782</v>
      </c>
      <c r="L7726">
        <f t="shared" si="2405"/>
        <v>14.045271873966575</v>
      </c>
      <c r="M7726">
        <f t="shared" si="2406"/>
        <v>19.567421197899442</v>
      </c>
      <c r="N7726" s="8">
        <f t="shared" si="2407"/>
        <v>-1.9811462368283799</v>
      </c>
      <c r="O7726" s="8">
        <f t="shared" si="2408"/>
        <v>-0.34594328872693986</v>
      </c>
      <c r="P7726" s="4">
        <f t="shared" si="2409"/>
        <v>0</v>
      </c>
      <c r="Q7726" s="7">
        <f t="shared" si="2410"/>
        <v>0</v>
      </c>
      <c r="R7726" s="4">
        <f t="shared" si="2411"/>
        <v>0</v>
      </c>
      <c r="S7726" s="4">
        <f t="shared" si="2412"/>
        <v>0</v>
      </c>
      <c r="T7726" s="4">
        <f t="shared" si="2413"/>
        <v>0</v>
      </c>
      <c r="U7726" s="7">
        <f t="shared" si="2414"/>
        <v>0</v>
      </c>
      <c r="V7726" s="4">
        <f t="shared" si="2400"/>
        <v>0.38268428076468186</v>
      </c>
      <c r="W7726" s="14">
        <f t="shared" si="2401"/>
        <v>0</v>
      </c>
      <c r="X7726" s="7">
        <f t="shared" si="2415"/>
        <v>12.8</v>
      </c>
      <c r="Y7726" s="4">
        <f t="shared" si="2416"/>
        <v>-4.5872000000000002</v>
      </c>
      <c r="Z7726" s="7">
        <f t="shared" si="2417"/>
        <v>19.976155200000001</v>
      </c>
      <c r="AA7726" s="14">
        <f t="shared" si="2418"/>
        <v>0</v>
      </c>
      <c r="AB7726" s="15">
        <v>1.7358461540000001</v>
      </c>
      <c r="AC7726" s="16">
        <f t="shared" si="2419"/>
        <v>1.3018846155000001</v>
      </c>
    </row>
    <row r="7727" spans="1:29" x14ac:dyDescent="0.25">
      <c r="A7727" s="1">
        <v>31734</v>
      </c>
      <c r="B7727" s="2">
        <v>0.83333333333333337</v>
      </c>
      <c r="C7727">
        <v>0</v>
      </c>
      <c r="D7727">
        <v>0</v>
      </c>
      <c r="E7727">
        <v>0</v>
      </c>
      <c r="F7727">
        <f t="shared" si="2402"/>
        <v>0</v>
      </c>
      <c r="G7727" s="8">
        <v>12.8</v>
      </c>
      <c r="H7727">
        <v>20</v>
      </c>
      <c r="I7727">
        <v>7724</v>
      </c>
      <c r="J7727">
        <f t="shared" si="2403"/>
        <v>322</v>
      </c>
      <c r="K7727" s="11">
        <f t="shared" si="2404"/>
        <v>4.1600210412919782</v>
      </c>
      <c r="L7727">
        <f t="shared" si="2405"/>
        <v>14.045271873966575</v>
      </c>
      <c r="M7727">
        <f t="shared" si="2406"/>
        <v>20.567421197899442</v>
      </c>
      <c r="N7727" s="8">
        <f t="shared" si="2407"/>
        <v>-2.2429456246275294</v>
      </c>
      <c r="O7727" s="8">
        <f t="shared" si="2408"/>
        <v>-0.34594328872693986</v>
      </c>
      <c r="P7727" s="4">
        <f t="shared" si="2409"/>
        <v>0</v>
      </c>
      <c r="Q7727" s="7">
        <f t="shared" si="2410"/>
        <v>0</v>
      </c>
      <c r="R7727" s="4">
        <f t="shared" si="2411"/>
        <v>0</v>
      </c>
      <c r="S7727" s="4">
        <f t="shared" si="2412"/>
        <v>0</v>
      </c>
      <c r="T7727" s="4">
        <f t="shared" si="2413"/>
        <v>1</v>
      </c>
      <c r="U7727" s="7">
        <f t="shared" si="2414"/>
        <v>0</v>
      </c>
      <c r="V7727" s="4">
        <f t="shared" si="2400"/>
        <v>0.38268428076468186</v>
      </c>
      <c r="W7727" s="14">
        <f t="shared" si="2401"/>
        <v>0</v>
      </c>
      <c r="X7727" s="7">
        <f t="shared" si="2415"/>
        <v>12.8</v>
      </c>
      <c r="Y7727" s="4">
        <f t="shared" si="2416"/>
        <v>-4.5872000000000002</v>
      </c>
      <c r="Z7727" s="7">
        <f t="shared" si="2417"/>
        <v>19.976155200000001</v>
      </c>
      <c r="AA7727" s="14">
        <f t="shared" si="2418"/>
        <v>0</v>
      </c>
      <c r="AB7727" s="15">
        <v>1.353307692</v>
      </c>
      <c r="AC7727" s="16">
        <f t="shared" si="2419"/>
        <v>1.0149807690000001</v>
      </c>
    </row>
    <row r="7728" spans="1:29" x14ac:dyDescent="0.25">
      <c r="A7728" s="1">
        <v>31734</v>
      </c>
      <c r="B7728" s="2">
        <v>0.875</v>
      </c>
      <c r="C7728">
        <v>0</v>
      </c>
      <c r="D7728">
        <v>0</v>
      </c>
      <c r="E7728">
        <v>0</v>
      </c>
      <c r="F7728">
        <f t="shared" si="2402"/>
        <v>0</v>
      </c>
      <c r="G7728" s="8">
        <v>12.8</v>
      </c>
      <c r="H7728">
        <v>21</v>
      </c>
      <c r="I7728">
        <v>7725</v>
      </c>
      <c r="J7728">
        <f t="shared" si="2403"/>
        <v>322</v>
      </c>
      <c r="K7728" s="11">
        <f t="shared" si="2404"/>
        <v>4.1600210412919782</v>
      </c>
      <c r="L7728">
        <f t="shared" si="2405"/>
        <v>14.045271873966575</v>
      </c>
      <c r="M7728">
        <f t="shared" si="2406"/>
        <v>21.567421197899442</v>
      </c>
      <c r="N7728" s="8">
        <f t="shared" si="2407"/>
        <v>-2.5047450124266786</v>
      </c>
      <c r="O7728" s="8">
        <f t="shared" si="2408"/>
        <v>-0.34594328872693986</v>
      </c>
      <c r="P7728" s="4">
        <f t="shared" si="2409"/>
        <v>0</v>
      </c>
      <c r="Q7728" s="7">
        <f t="shared" si="2410"/>
        <v>0</v>
      </c>
      <c r="R7728" s="4">
        <f t="shared" si="2411"/>
        <v>0</v>
      </c>
      <c r="S7728" s="4">
        <f t="shared" si="2412"/>
        <v>0</v>
      </c>
      <c r="T7728" s="4">
        <f t="shared" si="2413"/>
        <v>1</v>
      </c>
      <c r="U7728" s="7">
        <f t="shared" si="2414"/>
        <v>0</v>
      </c>
      <c r="V7728" s="4">
        <f t="shared" si="2400"/>
        <v>0.38268428076468186</v>
      </c>
      <c r="W7728" s="14">
        <f t="shared" si="2401"/>
        <v>0</v>
      </c>
      <c r="X7728" s="7">
        <f t="shared" si="2415"/>
        <v>12.8</v>
      </c>
      <c r="Y7728" s="4">
        <f t="shared" si="2416"/>
        <v>-4.5872000000000002</v>
      </c>
      <c r="Z7728" s="7">
        <f t="shared" si="2417"/>
        <v>19.976155200000001</v>
      </c>
      <c r="AA7728" s="14">
        <f t="shared" si="2418"/>
        <v>0</v>
      </c>
      <c r="AB7728" s="15">
        <v>1.5379230770000001</v>
      </c>
      <c r="AC7728" s="16">
        <f t="shared" si="2419"/>
        <v>1.15344230775</v>
      </c>
    </row>
    <row r="7729" spans="1:29" x14ac:dyDescent="0.25">
      <c r="A7729" s="1">
        <v>31734</v>
      </c>
      <c r="B7729" s="2">
        <v>0.91666666666666663</v>
      </c>
      <c r="C7729">
        <v>0</v>
      </c>
      <c r="D7729">
        <v>0</v>
      </c>
      <c r="E7729">
        <v>0</v>
      </c>
      <c r="F7729">
        <f t="shared" si="2402"/>
        <v>0</v>
      </c>
      <c r="G7729" s="8">
        <v>12.2</v>
      </c>
      <c r="H7729">
        <v>22</v>
      </c>
      <c r="I7729">
        <v>7726</v>
      </c>
      <c r="J7729">
        <f t="shared" si="2403"/>
        <v>322</v>
      </c>
      <c r="K7729" s="11">
        <f t="shared" si="2404"/>
        <v>4.1600210412919782</v>
      </c>
      <c r="L7729">
        <f t="shared" si="2405"/>
        <v>14.045271873966575</v>
      </c>
      <c r="M7729">
        <f t="shared" si="2406"/>
        <v>22.567421197899442</v>
      </c>
      <c r="N7729" s="8">
        <f t="shared" si="2407"/>
        <v>-2.7665444002258281</v>
      </c>
      <c r="O7729" s="8">
        <f t="shared" si="2408"/>
        <v>-0.34594328872693986</v>
      </c>
      <c r="P7729" s="4">
        <f t="shared" si="2409"/>
        <v>0</v>
      </c>
      <c r="Q7729" s="7">
        <f t="shared" si="2410"/>
        <v>0</v>
      </c>
      <c r="R7729" s="4">
        <f t="shared" si="2411"/>
        <v>0</v>
      </c>
      <c r="S7729" s="4">
        <f t="shared" si="2412"/>
        <v>0</v>
      </c>
      <c r="T7729" s="4">
        <f t="shared" si="2413"/>
        <v>1</v>
      </c>
      <c r="U7729" s="7">
        <f t="shared" si="2414"/>
        <v>0</v>
      </c>
      <c r="V7729" s="4">
        <f t="shared" si="2400"/>
        <v>0.38268428076468186</v>
      </c>
      <c r="W7729" s="14">
        <f t="shared" si="2401"/>
        <v>0</v>
      </c>
      <c r="X7729" s="7">
        <f t="shared" si="2415"/>
        <v>12.2</v>
      </c>
      <c r="Y7729" s="4">
        <f t="shared" si="2416"/>
        <v>-4.8128000000000002</v>
      </c>
      <c r="Z7729" s="7">
        <f t="shared" si="2417"/>
        <v>20.019244799999999</v>
      </c>
      <c r="AA7729" s="14">
        <f t="shared" si="2418"/>
        <v>0</v>
      </c>
      <c r="AB7729" s="15">
        <v>1.254846154</v>
      </c>
      <c r="AC7729" s="16">
        <f t="shared" si="2419"/>
        <v>0.94113461549999999</v>
      </c>
    </row>
    <row r="7730" spans="1:29" x14ac:dyDescent="0.25">
      <c r="A7730" s="1">
        <v>31734</v>
      </c>
      <c r="B7730" s="2">
        <v>0.95833333333333337</v>
      </c>
      <c r="C7730">
        <v>0</v>
      </c>
      <c r="D7730">
        <v>0</v>
      </c>
      <c r="E7730">
        <v>0</v>
      </c>
      <c r="F7730">
        <f t="shared" si="2402"/>
        <v>0</v>
      </c>
      <c r="G7730" s="8">
        <v>11.7</v>
      </c>
      <c r="H7730">
        <v>23</v>
      </c>
      <c r="I7730">
        <v>7727</v>
      </c>
      <c r="J7730">
        <f t="shared" si="2403"/>
        <v>322</v>
      </c>
      <c r="K7730" s="11">
        <f t="shared" si="2404"/>
        <v>4.1600210412919782</v>
      </c>
      <c r="L7730">
        <f t="shared" si="2405"/>
        <v>14.045271873966575</v>
      </c>
      <c r="M7730">
        <f t="shared" si="2406"/>
        <v>23.567421197899442</v>
      </c>
      <c r="N7730" s="8">
        <f t="shared" si="2407"/>
        <v>-3.0283437880249773</v>
      </c>
      <c r="O7730" s="8">
        <f t="shared" si="2408"/>
        <v>-0.34594328872693986</v>
      </c>
      <c r="P7730" s="4">
        <f t="shared" si="2409"/>
        <v>0</v>
      </c>
      <c r="Q7730" s="7">
        <f t="shared" si="2410"/>
        <v>0</v>
      </c>
      <c r="R7730" s="4">
        <f t="shared" si="2411"/>
        <v>0</v>
      </c>
      <c r="S7730" s="4">
        <f t="shared" si="2412"/>
        <v>0</v>
      </c>
      <c r="T7730" s="4">
        <f t="shared" si="2413"/>
        <v>1</v>
      </c>
      <c r="U7730" s="7">
        <f t="shared" si="2414"/>
        <v>0</v>
      </c>
      <c r="V7730" s="4">
        <f t="shared" si="2400"/>
        <v>0.38268428076468186</v>
      </c>
      <c r="W7730" s="14">
        <f t="shared" si="2401"/>
        <v>0</v>
      </c>
      <c r="X7730" s="7">
        <f t="shared" si="2415"/>
        <v>11.7</v>
      </c>
      <c r="Y7730" s="4">
        <f t="shared" si="2416"/>
        <v>-5.0007999999999999</v>
      </c>
      <c r="Z7730" s="7">
        <f t="shared" si="2417"/>
        <v>20.055152799999998</v>
      </c>
      <c r="AA7730" s="14">
        <f t="shared" si="2418"/>
        <v>0</v>
      </c>
      <c r="AB7730" s="15">
        <v>1.250384615</v>
      </c>
      <c r="AC7730" s="16">
        <f t="shared" si="2419"/>
        <v>0.93778846125000004</v>
      </c>
    </row>
    <row r="7731" spans="1:29" x14ac:dyDescent="0.25">
      <c r="A7731" s="1">
        <v>31734</v>
      </c>
      <c r="B7731" s="3">
        <v>1</v>
      </c>
      <c r="C7731">
        <v>0</v>
      </c>
      <c r="D7731">
        <v>0</v>
      </c>
      <c r="E7731">
        <v>0</v>
      </c>
      <c r="F7731">
        <f t="shared" si="2402"/>
        <v>0</v>
      </c>
      <c r="G7731" s="8">
        <v>11.1</v>
      </c>
      <c r="H7731">
        <v>24</v>
      </c>
      <c r="I7731">
        <v>7728</v>
      </c>
      <c r="J7731">
        <f t="shared" si="2403"/>
        <v>322</v>
      </c>
      <c r="K7731" s="11">
        <f t="shared" si="2404"/>
        <v>4.1600210412919782</v>
      </c>
      <c r="L7731">
        <f t="shared" si="2405"/>
        <v>14.045271873966575</v>
      </c>
      <c r="M7731">
        <f t="shared" si="2406"/>
        <v>24.567421197899442</v>
      </c>
      <c r="N7731" s="8">
        <f t="shared" si="2407"/>
        <v>-3.2901431758241269</v>
      </c>
      <c r="O7731" s="8">
        <f t="shared" si="2408"/>
        <v>-0.34594328872693986</v>
      </c>
      <c r="P7731" s="4">
        <f t="shared" si="2409"/>
        <v>0</v>
      </c>
      <c r="Q7731" s="7">
        <f t="shared" si="2410"/>
        <v>0</v>
      </c>
      <c r="R7731" s="4">
        <f t="shared" si="2411"/>
        <v>0</v>
      </c>
      <c r="S7731" s="4">
        <f t="shared" si="2412"/>
        <v>0</v>
      </c>
      <c r="T7731" s="4">
        <f t="shared" si="2413"/>
        <v>1</v>
      </c>
      <c r="U7731" s="7">
        <f t="shared" si="2414"/>
        <v>0</v>
      </c>
      <c r="V7731" s="4">
        <f t="shared" si="2400"/>
        <v>0.38268428076468186</v>
      </c>
      <c r="W7731" s="14">
        <f t="shared" si="2401"/>
        <v>0</v>
      </c>
      <c r="X7731" s="7">
        <f t="shared" si="2415"/>
        <v>11.1</v>
      </c>
      <c r="Y7731" s="4">
        <f t="shared" si="2416"/>
        <v>-5.2263999999999999</v>
      </c>
      <c r="Z7731" s="7">
        <f t="shared" si="2417"/>
        <v>20.0982424</v>
      </c>
      <c r="AA7731" s="14">
        <f t="shared" si="2418"/>
        <v>0</v>
      </c>
      <c r="AB7731" s="15">
        <v>1.8583076919999999</v>
      </c>
      <c r="AC7731" s="16">
        <f t="shared" si="2419"/>
        <v>1.3937307689999998</v>
      </c>
    </row>
    <row r="7732" spans="1:29" x14ac:dyDescent="0.25">
      <c r="A7732" s="1">
        <v>31735</v>
      </c>
      <c r="B7732" s="2">
        <v>4.1666666666666664E-2</v>
      </c>
      <c r="C7732">
        <v>0</v>
      </c>
      <c r="D7732">
        <v>0</v>
      </c>
      <c r="E7732">
        <v>0</v>
      </c>
      <c r="F7732">
        <f t="shared" si="2402"/>
        <v>0</v>
      </c>
      <c r="G7732" s="8">
        <v>11.1</v>
      </c>
      <c r="H7732">
        <v>1</v>
      </c>
      <c r="I7732">
        <v>7729</v>
      </c>
      <c r="J7732">
        <f t="shared" si="2403"/>
        <v>323</v>
      </c>
      <c r="K7732" s="11">
        <f t="shared" si="2404"/>
        <v>4.1772825393886261</v>
      </c>
      <c r="L7732">
        <f t="shared" si="2405"/>
        <v>13.789091637426466</v>
      </c>
      <c r="M7732">
        <f t="shared" si="2406"/>
        <v>1.563151527290441</v>
      </c>
      <c r="N7732" s="8">
        <f t="shared" si="2407"/>
        <v>2.7323605407078504</v>
      </c>
      <c r="O7732" s="8">
        <f t="shared" si="2408"/>
        <v>-0.34965672953378912</v>
      </c>
      <c r="P7732" s="4">
        <f t="shared" si="2409"/>
        <v>0</v>
      </c>
      <c r="Q7732" s="7">
        <f t="shared" si="2410"/>
        <v>0</v>
      </c>
      <c r="R7732" s="4">
        <f t="shared" si="2411"/>
        <v>0</v>
      </c>
      <c r="S7732" s="4">
        <f t="shared" si="2412"/>
        <v>0</v>
      </c>
      <c r="T7732" s="4">
        <f t="shared" si="2413"/>
        <v>1</v>
      </c>
      <c r="U7732" s="7">
        <f t="shared" si="2414"/>
        <v>0</v>
      </c>
      <c r="V7732" s="4">
        <f t="shared" si="2400"/>
        <v>0.38268428076468186</v>
      </c>
      <c r="W7732" s="14">
        <f t="shared" si="2401"/>
        <v>0</v>
      </c>
      <c r="X7732" s="7">
        <f t="shared" si="2415"/>
        <v>11.1</v>
      </c>
      <c r="Y7732" s="4">
        <f t="shared" si="2416"/>
        <v>-5.2263999999999999</v>
      </c>
      <c r="Z7732" s="7">
        <f t="shared" si="2417"/>
        <v>20.0982424</v>
      </c>
      <c r="AA7732" s="14">
        <f t="shared" si="2418"/>
        <v>0</v>
      </c>
      <c r="AB7732" s="15">
        <v>1.5157692309999999</v>
      </c>
      <c r="AC7732" s="16">
        <f t="shared" si="2419"/>
        <v>1.1368269232499999</v>
      </c>
    </row>
    <row r="7733" spans="1:29" x14ac:dyDescent="0.25">
      <c r="A7733" s="1">
        <v>31735</v>
      </c>
      <c r="B7733" s="2">
        <v>8.3333333333333329E-2</v>
      </c>
      <c r="C7733">
        <v>0</v>
      </c>
      <c r="D7733">
        <v>0</v>
      </c>
      <c r="E7733">
        <v>0</v>
      </c>
      <c r="F7733">
        <f t="shared" si="2402"/>
        <v>0</v>
      </c>
      <c r="G7733" s="8">
        <v>10.6</v>
      </c>
      <c r="H7733">
        <v>2</v>
      </c>
      <c r="I7733">
        <v>7730</v>
      </c>
      <c r="J7733">
        <f t="shared" si="2403"/>
        <v>323</v>
      </c>
      <c r="K7733" s="11">
        <f t="shared" si="2404"/>
        <v>4.1772825393886261</v>
      </c>
      <c r="L7733">
        <f t="shared" si="2405"/>
        <v>13.789091637426466</v>
      </c>
      <c r="M7733">
        <f t="shared" si="2406"/>
        <v>2.563151527290441</v>
      </c>
      <c r="N7733" s="8">
        <f t="shared" si="2407"/>
        <v>2.4705611529087008</v>
      </c>
      <c r="O7733" s="8">
        <f t="shared" si="2408"/>
        <v>-0.34965672953378912</v>
      </c>
      <c r="P7733" s="4">
        <f t="shared" si="2409"/>
        <v>0</v>
      </c>
      <c r="Q7733" s="7">
        <f t="shared" si="2410"/>
        <v>0</v>
      </c>
      <c r="R7733" s="4">
        <f t="shared" si="2411"/>
        <v>0</v>
      </c>
      <c r="S7733" s="4">
        <f t="shared" si="2412"/>
        <v>0</v>
      </c>
      <c r="T7733" s="4">
        <f t="shared" si="2413"/>
        <v>1</v>
      </c>
      <c r="U7733" s="7">
        <f t="shared" si="2414"/>
        <v>0</v>
      </c>
      <c r="V7733" s="4">
        <f t="shared" si="2400"/>
        <v>0.38268428076468186</v>
      </c>
      <c r="W7733" s="14">
        <f t="shared" si="2401"/>
        <v>0</v>
      </c>
      <c r="X7733" s="7">
        <f t="shared" si="2415"/>
        <v>10.6</v>
      </c>
      <c r="Y7733" s="4">
        <f t="shared" si="2416"/>
        <v>-5.4144000000000005</v>
      </c>
      <c r="Z7733" s="7">
        <f t="shared" si="2417"/>
        <v>20.134150399999999</v>
      </c>
      <c r="AA7733" s="14">
        <f t="shared" si="2418"/>
        <v>0</v>
      </c>
      <c r="AB7733" s="15">
        <v>0.97615384599999999</v>
      </c>
      <c r="AC7733" s="16">
        <f t="shared" si="2419"/>
        <v>0.73211538450000002</v>
      </c>
    </row>
    <row r="7734" spans="1:29" x14ac:dyDescent="0.25">
      <c r="A7734" s="1">
        <v>31735</v>
      </c>
      <c r="B7734" s="2">
        <v>0.125</v>
      </c>
      <c r="C7734">
        <v>0</v>
      </c>
      <c r="D7734">
        <v>0</v>
      </c>
      <c r="E7734">
        <v>0</v>
      </c>
      <c r="F7734">
        <f t="shared" si="2402"/>
        <v>0</v>
      </c>
      <c r="G7734" s="8">
        <v>11.1</v>
      </c>
      <c r="H7734">
        <v>3</v>
      </c>
      <c r="I7734">
        <v>7731</v>
      </c>
      <c r="J7734">
        <f t="shared" si="2403"/>
        <v>323</v>
      </c>
      <c r="K7734" s="11">
        <f t="shared" si="2404"/>
        <v>4.1772825393886261</v>
      </c>
      <c r="L7734">
        <f t="shared" si="2405"/>
        <v>13.789091637426466</v>
      </c>
      <c r="M7734">
        <f t="shared" si="2406"/>
        <v>3.563151527290441</v>
      </c>
      <c r="N7734" s="8">
        <f t="shared" si="2407"/>
        <v>2.2087617651095512</v>
      </c>
      <c r="O7734" s="8">
        <f t="shared" si="2408"/>
        <v>-0.34965672953378912</v>
      </c>
      <c r="P7734" s="4">
        <f t="shared" si="2409"/>
        <v>0</v>
      </c>
      <c r="Q7734" s="7">
        <f t="shared" si="2410"/>
        <v>0</v>
      </c>
      <c r="R7734" s="4">
        <f t="shared" si="2411"/>
        <v>0</v>
      </c>
      <c r="S7734" s="4">
        <f t="shared" si="2412"/>
        <v>0</v>
      </c>
      <c r="T7734" s="4">
        <f t="shared" si="2413"/>
        <v>1</v>
      </c>
      <c r="U7734" s="7">
        <f t="shared" si="2414"/>
        <v>0</v>
      </c>
      <c r="V7734" s="4">
        <f t="shared" si="2400"/>
        <v>0.38268428076468186</v>
      </c>
      <c r="W7734" s="14">
        <f t="shared" si="2401"/>
        <v>0</v>
      </c>
      <c r="X7734" s="7">
        <f t="shared" si="2415"/>
        <v>11.1</v>
      </c>
      <c r="Y7734" s="4">
        <f t="shared" si="2416"/>
        <v>-5.2263999999999999</v>
      </c>
      <c r="Z7734" s="7">
        <f t="shared" si="2417"/>
        <v>20.0982424</v>
      </c>
      <c r="AA7734" s="14">
        <f t="shared" si="2418"/>
        <v>0</v>
      </c>
      <c r="AB7734" s="15">
        <v>1.1083846150000001</v>
      </c>
      <c r="AC7734" s="16">
        <f t="shared" si="2419"/>
        <v>0.83128846125</v>
      </c>
    </row>
    <row r="7735" spans="1:29" x14ac:dyDescent="0.25">
      <c r="A7735" s="1">
        <v>31735</v>
      </c>
      <c r="B7735" s="2">
        <v>0.16666666666666666</v>
      </c>
      <c r="C7735">
        <v>0</v>
      </c>
      <c r="D7735">
        <v>0</v>
      </c>
      <c r="E7735">
        <v>0</v>
      </c>
      <c r="F7735">
        <f t="shared" si="2402"/>
        <v>0</v>
      </c>
      <c r="G7735" s="8">
        <v>9.4</v>
      </c>
      <c r="H7735">
        <v>4</v>
      </c>
      <c r="I7735">
        <v>7732</v>
      </c>
      <c r="J7735">
        <f t="shared" si="2403"/>
        <v>323</v>
      </c>
      <c r="K7735" s="11">
        <f t="shared" si="2404"/>
        <v>4.1772825393886261</v>
      </c>
      <c r="L7735">
        <f t="shared" si="2405"/>
        <v>13.789091637426466</v>
      </c>
      <c r="M7735">
        <f t="shared" si="2406"/>
        <v>4.563151527290441</v>
      </c>
      <c r="N7735" s="8">
        <f t="shared" si="2407"/>
        <v>1.9469623773104019</v>
      </c>
      <c r="O7735" s="8">
        <f t="shared" si="2408"/>
        <v>-0.34965672953378912</v>
      </c>
      <c r="P7735" s="4">
        <f t="shared" si="2409"/>
        <v>0</v>
      </c>
      <c r="Q7735" s="7">
        <f t="shared" si="2410"/>
        <v>0</v>
      </c>
      <c r="R7735" s="4">
        <f t="shared" si="2411"/>
        <v>0</v>
      </c>
      <c r="S7735" s="4">
        <f t="shared" si="2412"/>
        <v>0</v>
      </c>
      <c r="T7735" s="4">
        <f t="shared" si="2413"/>
        <v>0</v>
      </c>
      <c r="U7735" s="7">
        <f t="shared" si="2414"/>
        <v>0</v>
      </c>
      <c r="V7735" s="4">
        <f t="shared" si="2400"/>
        <v>0.38268428076468186</v>
      </c>
      <c r="W7735" s="14">
        <f t="shared" si="2401"/>
        <v>0</v>
      </c>
      <c r="X7735" s="7">
        <f t="shared" si="2415"/>
        <v>9.4</v>
      </c>
      <c r="Y7735" s="4">
        <f t="shared" si="2416"/>
        <v>-5.8655999999999997</v>
      </c>
      <c r="Z7735" s="7">
        <f t="shared" si="2417"/>
        <v>20.220329599999999</v>
      </c>
      <c r="AA7735" s="14">
        <f t="shared" si="2418"/>
        <v>0</v>
      </c>
      <c r="AB7735" s="15">
        <v>1.080923077</v>
      </c>
      <c r="AC7735" s="16">
        <f t="shared" si="2419"/>
        <v>0.81069230775000001</v>
      </c>
    </row>
    <row r="7736" spans="1:29" x14ac:dyDescent="0.25">
      <c r="A7736" s="1">
        <v>31735</v>
      </c>
      <c r="B7736" s="2">
        <v>0.20833333333333334</v>
      </c>
      <c r="C7736">
        <v>0</v>
      </c>
      <c r="D7736">
        <v>0</v>
      </c>
      <c r="E7736">
        <v>0</v>
      </c>
      <c r="F7736">
        <f t="shared" si="2402"/>
        <v>0</v>
      </c>
      <c r="G7736" s="8">
        <v>10</v>
      </c>
      <c r="H7736">
        <v>5</v>
      </c>
      <c r="I7736">
        <v>7733</v>
      </c>
      <c r="J7736">
        <f t="shared" si="2403"/>
        <v>323</v>
      </c>
      <c r="K7736" s="11">
        <f t="shared" si="2404"/>
        <v>4.1772825393886261</v>
      </c>
      <c r="L7736">
        <f t="shared" si="2405"/>
        <v>13.789091637426466</v>
      </c>
      <c r="M7736">
        <f t="shared" si="2406"/>
        <v>5.563151527290441</v>
      </c>
      <c r="N7736" s="8">
        <f t="shared" si="2407"/>
        <v>1.6851629895112523</v>
      </c>
      <c r="O7736" s="8">
        <f t="shared" si="2408"/>
        <v>-0.34965672953378912</v>
      </c>
      <c r="P7736" s="4">
        <f t="shared" si="2409"/>
        <v>0</v>
      </c>
      <c r="Q7736" s="7">
        <f t="shared" si="2410"/>
        <v>0</v>
      </c>
      <c r="R7736" s="4">
        <f t="shared" si="2411"/>
        <v>0</v>
      </c>
      <c r="S7736" s="4">
        <f t="shared" si="2412"/>
        <v>0</v>
      </c>
      <c r="T7736" s="4">
        <f t="shared" si="2413"/>
        <v>0</v>
      </c>
      <c r="U7736" s="7">
        <f t="shared" si="2414"/>
        <v>0</v>
      </c>
      <c r="V7736" s="4">
        <f t="shared" si="2400"/>
        <v>0.38268428076468186</v>
      </c>
      <c r="W7736" s="14">
        <f t="shared" si="2401"/>
        <v>0</v>
      </c>
      <c r="X7736" s="7">
        <f t="shared" si="2415"/>
        <v>10</v>
      </c>
      <c r="Y7736" s="4">
        <f t="shared" si="2416"/>
        <v>-5.64</v>
      </c>
      <c r="Z7736" s="7">
        <f t="shared" si="2417"/>
        <v>20.177240000000001</v>
      </c>
      <c r="AA7736" s="14">
        <f t="shared" si="2418"/>
        <v>0</v>
      </c>
      <c r="AB7736" s="15">
        <v>1.2149230769999999</v>
      </c>
      <c r="AC7736" s="16">
        <f t="shared" si="2419"/>
        <v>0.91119230774999993</v>
      </c>
    </row>
    <row r="7737" spans="1:29" x14ac:dyDescent="0.25">
      <c r="A7737" s="1">
        <v>31735</v>
      </c>
      <c r="B7737" s="2">
        <v>0.25</v>
      </c>
      <c r="C7737">
        <v>0</v>
      </c>
      <c r="D7737">
        <v>0</v>
      </c>
      <c r="E7737">
        <v>0</v>
      </c>
      <c r="F7737">
        <f t="shared" si="2402"/>
        <v>0</v>
      </c>
      <c r="G7737" s="8">
        <v>9.4</v>
      </c>
      <c r="H7737">
        <v>6</v>
      </c>
      <c r="I7737">
        <v>7734</v>
      </c>
      <c r="J7737">
        <f t="shared" si="2403"/>
        <v>323</v>
      </c>
      <c r="K7737" s="11">
        <f t="shared" si="2404"/>
        <v>4.1772825393886261</v>
      </c>
      <c r="L7737">
        <f t="shared" si="2405"/>
        <v>13.789091637426466</v>
      </c>
      <c r="M7737">
        <f t="shared" si="2406"/>
        <v>6.563151527290441</v>
      </c>
      <c r="N7737" s="8">
        <f t="shared" si="2407"/>
        <v>1.423363601712103</v>
      </c>
      <c r="O7737" s="8">
        <f t="shared" si="2408"/>
        <v>-0.34965672953378912</v>
      </c>
      <c r="P7737" s="4">
        <f t="shared" si="2409"/>
        <v>0</v>
      </c>
      <c r="Q7737" s="7">
        <f t="shared" si="2410"/>
        <v>0</v>
      </c>
      <c r="R7737" s="4">
        <f t="shared" si="2411"/>
        <v>0</v>
      </c>
      <c r="S7737" s="4">
        <f t="shared" si="2412"/>
        <v>0</v>
      </c>
      <c r="T7737" s="4">
        <f t="shared" si="2413"/>
        <v>0</v>
      </c>
      <c r="U7737" s="7">
        <f t="shared" si="2414"/>
        <v>0</v>
      </c>
      <c r="V7737" s="4">
        <f t="shared" si="2400"/>
        <v>0.38268428076468186</v>
      </c>
      <c r="W7737" s="14">
        <f t="shared" si="2401"/>
        <v>0</v>
      </c>
      <c r="X7737" s="7">
        <f t="shared" si="2415"/>
        <v>9.4</v>
      </c>
      <c r="Y7737" s="4">
        <f t="shared" si="2416"/>
        <v>-5.8655999999999997</v>
      </c>
      <c r="Z7737" s="7">
        <f t="shared" si="2417"/>
        <v>20.220329599999999</v>
      </c>
      <c r="AA7737" s="14">
        <f t="shared" si="2418"/>
        <v>0</v>
      </c>
      <c r="AB7737" s="15">
        <v>1.257461538</v>
      </c>
      <c r="AC7737" s="16">
        <f t="shared" si="2419"/>
        <v>0.94309615349999998</v>
      </c>
    </row>
    <row r="7738" spans="1:29" x14ac:dyDescent="0.25">
      <c r="A7738" s="1">
        <v>31735</v>
      </c>
      <c r="B7738" s="2">
        <v>0.29166666666666669</v>
      </c>
      <c r="C7738">
        <v>32</v>
      </c>
      <c r="D7738">
        <v>138</v>
      </c>
      <c r="E7738">
        <v>19</v>
      </c>
      <c r="F7738">
        <f t="shared" si="2402"/>
        <v>13</v>
      </c>
      <c r="G7738" s="8">
        <v>9.4</v>
      </c>
      <c r="H7738">
        <v>7</v>
      </c>
      <c r="I7738">
        <v>7735</v>
      </c>
      <c r="J7738">
        <f t="shared" si="2403"/>
        <v>323</v>
      </c>
      <c r="K7738" s="11">
        <f t="shared" si="2404"/>
        <v>4.1772825393886261</v>
      </c>
      <c r="L7738">
        <f t="shared" si="2405"/>
        <v>13.789091637426466</v>
      </c>
      <c r="M7738">
        <f t="shared" si="2406"/>
        <v>7.563151527290441</v>
      </c>
      <c r="N7738" s="8">
        <f t="shared" si="2407"/>
        <v>1.1615642139129536</v>
      </c>
      <c r="O7738" s="8">
        <f t="shared" si="2408"/>
        <v>-0.34965672953378912</v>
      </c>
      <c r="P7738" s="4">
        <f t="shared" si="2409"/>
        <v>0.10035107073172753</v>
      </c>
      <c r="Q7738" s="7">
        <f t="shared" si="2410"/>
        <v>0.10052026678646034</v>
      </c>
      <c r="R7738" s="4">
        <f t="shared" si="2411"/>
        <v>1.0477198256881366</v>
      </c>
      <c r="S7738" s="4">
        <f t="shared" si="2412"/>
        <v>1.0477198256881366</v>
      </c>
      <c r="T7738" s="4">
        <f t="shared" si="2413"/>
        <v>0</v>
      </c>
      <c r="U7738" s="7">
        <f t="shared" si="2414"/>
        <v>1.0477198256881366</v>
      </c>
      <c r="V7738" s="4">
        <f t="shared" si="2400"/>
        <v>0.28291628618645803</v>
      </c>
      <c r="W7738" s="14">
        <f t="shared" si="2401"/>
        <v>57.319299714107231</v>
      </c>
      <c r="X7738" s="7">
        <f t="shared" si="2415"/>
        <v>11.262877240708486</v>
      </c>
      <c r="Y7738" s="4">
        <f t="shared" si="2416"/>
        <v>-5.1651581574936092</v>
      </c>
      <c r="Z7738" s="7">
        <f t="shared" si="2417"/>
        <v>20.086545208081279</v>
      </c>
      <c r="AA7738" s="14">
        <f t="shared" si="2418"/>
        <v>0.26764289896404236</v>
      </c>
      <c r="AB7738" s="15">
        <v>1.4713846150000001</v>
      </c>
      <c r="AC7738" s="16">
        <f t="shared" si="2419"/>
        <v>1.1035384612500001</v>
      </c>
    </row>
    <row r="7739" spans="1:29" x14ac:dyDescent="0.25">
      <c r="A7739" s="1">
        <v>31735</v>
      </c>
      <c r="B7739" s="2">
        <v>0.33333333333333331</v>
      </c>
      <c r="C7739">
        <v>174</v>
      </c>
      <c r="D7739">
        <v>658</v>
      </c>
      <c r="E7739">
        <v>43</v>
      </c>
      <c r="F7739">
        <f t="shared" si="2402"/>
        <v>131</v>
      </c>
      <c r="G7739" s="8">
        <v>11.7</v>
      </c>
      <c r="H7739">
        <v>8</v>
      </c>
      <c r="I7739">
        <v>7736</v>
      </c>
      <c r="J7739">
        <f t="shared" si="2403"/>
        <v>323</v>
      </c>
      <c r="K7739" s="11">
        <f t="shared" si="2404"/>
        <v>4.1772825393886261</v>
      </c>
      <c r="L7739">
        <f t="shared" si="2405"/>
        <v>13.789091637426466</v>
      </c>
      <c r="M7739">
        <f t="shared" si="2406"/>
        <v>8.5631515272904419</v>
      </c>
      <c r="N7739" s="8">
        <f t="shared" si="2407"/>
        <v>0.89976482611380393</v>
      </c>
      <c r="O7739" s="8">
        <f t="shared" si="2408"/>
        <v>-0.34965672953378912</v>
      </c>
      <c r="P7739" s="4">
        <f t="shared" si="2409"/>
        <v>0.27034148810651359</v>
      </c>
      <c r="Q7739" s="7">
        <f t="shared" si="2410"/>
        <v>0.27374770917960828</v>
      </c>
      <c r="R7739" s="4">
        <f t="shared" si="2411"/>
        <v>0.86987429850499398</v>
      </c>
      <c r="S7739" s="4">
        <f t="shared" si="2412"/>
        <v>0.86987429850499398</v>
      </c>
      <c r="T7739" s="4">
        <f t="shared" si="2413"/>
        <v>0</v>
      </c>
      <c r="U7739" s="7">
        <f t="shared" si="2414"/>
        <v>0.86987429850499398</v>
      </c>
      <c r="V7739" s="4">
        <f t="shared" si="2400"/>
        <v>0.48737483455847141</v>
      </c>
      <c r="W7739" s="14">
        <f t="shared" si="2401"/>
        <v>362.05604353295678</v>
      </c>
      <c r="X7739" s="7">
        <f t="shared" si="2415"/>
        <v>23.466821414821094</v>
      </c>
      <c r="Y7739" s="4">
        <f t="shared" si="2416"/>
        <v>-0.57647514802726851</v>
      </c>
      <c r="Z7739" s="7">
        <f t="shared" si="2417"/>
        <v>19.210106753273209</v>
      </c>
      <c r="AA7739" s="14">
        <f t="shared" si="2418"/>
        <v>1.6167958375075964</v>
      </c>
      <c r="AB7739" s="15">
        <v>1.5459230770000001</v>
      </c>
      <c r="AC7739" s="16">
        <f t="shared" si="2419"/>
        <v>1.15944230775</v>
      </c>
    </row>
    <row r="7740" spans="1:29" x14ac:dyDescent="0.25">
      <c r="A7740" s="1">
        <v>31735</v>
      </c>
      <c r="B7740" s="2">
        <v>0.375</v>
      </c>
      <c r="C7740">
        <v>317</v>
      </c>
      <c r="D7740">
        <v>655</v>
      </c>
      <c r="E7740">
        <v>85</v>
      </c>
      <c r="F7740">
        <f t="shared" si="2402"/>
        <v>232</v>
      </c>
      <c r="G7740" s="8">
        <v>13.3</v>
      </c>
      <c r="H7740">
        <v>9</v>
      </c>
      <c r="I7740">
        <v>7737</v>
      </c>
      <c r="J7740">
        <f t="shared" si="2403"/>
        <v>323</v>
      </c>
      <c r="K7740" s="11">
        <f t="shared" si="2404"/>
        <v>4.1772825393886261</v>
      </c>
      <c r="L7740">
        <f t="shared" si="2405"/>
        <v>13.789091637426466</v>
      </c>
      <c r="M7740">
        <f t="shared" si="2406"/>
        <v>9.5631515272904419</v>
      </c>
      <c r="N7740" s="8">
        <f t="shared" si="2407"/>
        <v>0.63796543831465458</v>
      </c>
      <c r="O7740" s="8">
        <f t="shared" si="2408"/>
        <v>-0.34965672953378912</v>
      </c>
      <c r="P7740" s="4">
        <f t="shared" si="2409"/>
        <v>0.40815877930880073</v>
      </c>
      <c r="Q7740" s="7">
        <f t="shared" si="2410"/>
        <v>0.42043628287607326</v>
      </c>
      <c r="R7740" s="4">
        <f t="shared" si="2411"/>
        <v>0.6597281805211187</v>
      </c>
      <c r="S7740" s="4">
        <f t="shared" si="2412"/>
        <v>0.6597281805211187</v>
      </c>
      <c r="T7740" s="4">
        <f t="shared" si="2413"/>
        <v>0</v>
      </c>
      <c r="U7740" s="7">
        <f t="shared" si="2414"/>
        <v>0.6597281805211187</v>
      </c>
      <c r="V7740" s="4">
        <f t="shared" si="2400"/>
        <v>0.65313666828382477</v>
      </c>
      <c r="W7740" s="14">
        <f t="shared" si="2401"/>
        <v>509.56938292232428</v>
      </c>
      <c r="X7740" s="7">
        <f t="shared" si="2415"/>
        <v>29.861004944975541</v>
      </c>
      <c r="Y7740" s="4">
        <f t="shared" si="2416"/>
        <v>1.8277378593108033</v>
      </c>
      <c r="Z7740" s="7">
        <f t="shared" si="2417"/>
        <v>18.750902068871639</v>
      </c>
      <c r="AA7740" s="14">
        <f t="shared" si="2418"/>
        <v>2.2211357093369131</v>
      </c>
      <c r="AB7740" s="15">
        <v>3.7130000000000001</v>
      </c>
      <c r="AC7740" s="16">
        <f t="shared" si="2419"/>
        <v>2.7847499999999998</v>
      </c>
    </row>
    <row r="7741" spans="1:29" x14ac:dyDescent="0.25">
      <c r="A7741" s="1">
        <v>31735</v>
      </c>
      <c r="B7741" s="2">
        <v>0.41666666666666669</v>
      </c>
      <c r="C7741">
        <v>483</v>
      </c>
      <c r="D7741">
        <v>889</v>
      </c>
      <c r="E7741">
        <v>62</v>
      </c>
      <c r="F7741">
        <f t="shared" si="2402"/>
        <v>421</v>
      </c>
      <c r="G7741" s="8">
        <v>17.2</v>
      </c>
      <c r="H7741">
        <v>10</v>
      </c>
      <c r="I7741">
        <v>7738</v>
      </c>
      <c r="J7741">
        <f t="shared" si="2403"/>
        <v>323</v>
      </c>
      <c r="K7741" s="11">
        <f t="shared" si="2404"/>
        <v>4.1772825393886261</v>
      </c>
      <c r="L7741">
        <f t="shared" si="2405"/>
        <v>13.789091637426466</v>
      </c>
      <c r="M7741">
        <f t="shared" si="2406"/>
        <v>10.563151527290442</v>
      </c>
      <c r="N7741" s="8">
        <f t="shared" si="2407"/>
        <v>0.37616605051550517</v>
      </c>
      <c r="O7741" s="8">
        <f t="shared" si="2408"/>
        <v>-0.34965672953378912</v>
      </c>
      <c r="P7741" s="4">
        <f t="shared" si="2409"/>
        <v>0.50441092369699581</v>
      </c>
      <c r="Q7741" s="7">
        <f t="shared" si="2410"/>
        <v>0.52869960455022491</v>
      </c>
      <c r="R7741" s="4">
        <f t="shared" si="2411"/>
        <v>0.41119230683342617</v>
      </c>
      <c r="S7741" s="4">
        <f t="shared" si="2412"/>
        <v>0.41119230683342617</v>
      </c>
      <c r="T7741" s="4">
        <f t="shared" si="2413"/>
        <v>0</v>
      </c>
      <c r="U7741" s="7">
        <f t="shared" si="2414"/>
        <v>0.41119230683342617</v>
      </c>
      <c r="V7741" s="4">
        <f t="shared" si="2400"/>
        <v>0.76890539232851784</v>
      </c>
      <c r="W7741" s="14">
        <f t="shared" si="2401"/>
        <v>743.19714839391099</v>
      </c>
      <c r="X7741" s="7">
        <f t="shared" si="2415"/>
        <v>41.353907322802108</v>
      </c>
      <c r="Y7741" s="4">
        <f t="shared" si="2416"/>
        <v>6.1490691533735928</v>
      </c>
      <c r="Z7741" s="7">
        <f t="shared" si="2417"/>
        <v>17.925527791705644</v>
      </c>
      <c r="AA7741" s="14">
        <f t="shared" si="2418"/>
        <v>3.0968886415621135</v>
      </c>
      <c r="AB7741" s="15">
        <v>3.3580000000000001</v>
      </c>
      <c r="AC7741" s="16">
        <f t="shared" si="2419"/>
        <v>2.5185</v>
      </c>
    </row>
    <row r="7742" spans="1:29" x14ac:dyDescent="0.25">
      <c r="A7742" s="1">
        <v>31735</v>
      </c>
      <c r="B7742" s="2">
        <v>0.45833333333333331</v>
      </c>
      <c r="C7742">
        <v>572</v>
      </c>
      <c r="D7742">
        <v>936</v>
      </c>
      <c r="E7742">
        <v>62</v>
      </c>
      <c r="F7742">
        <f t="shared" si="2402"/>
        <v>510</v>
      </c>
      <c r="G7742" s="8">
        <v>17.2</v>
      </c>
      <c r="H7742">
        <v>11</v>
      </c>
      <c r="I7742">
        <v>7739</v>
      </c>
      <c r="J7742">
        <f t="shared" si="2403"/>
        <v>323</v>
      </c>
      <c r="K7742" s="11">
        <f t="shared" si="2404"/>
        <v>4.1772825393886261</v>
      </c>
      <c r="L7742">
        <f t="shared" si="2405"/>
        <v>13.789091637426466</v>
      </c>
      <c r="M7742">
        <f t="shared" si="2406"/>
        <v>11.563151527290442</v>
      </c>
      <c r="N7742" s="8">
        <f t="shared" si="2407"/>
        <v>0.11436666271635573</v>
      </c>
      <c r="O7742" s="8">
        <f t="shared" si="2408"/>
        <v>-0.34965672953378912</v>
      </c>
      <c r="P7742" s="4">
        <f t="shared" si="2409"/>
        <v>0.55253849669523269</v>
      </c>
      <c r="Q7742" s="7">
        <f t="shared" si="2410"/>
        <v>0.58540680718489535</v>
      </c>
      <c r="R7742" s="4">
        <f t="shared" si="2411"/>
        <v>0.12898837227539903</v>
      </c>
      <c r="S7742" s="4">
        <f t="shared" si="2412"/>
        <v>0.12898837227539903</v>
      </c>
      <c r="T7742" s="4">
        <f t="shared" si="2413"/>
        <v>0</v>
      </c>
      <c r="U7742" s="7">
        <f t="shared" si="2414"/>
        <v>0.12898837227539903</v>
      </c>
      <c r="V7742" s="4">
        <f t="shared" si="2400"/>
        <v>0.8267915594657671</v>
      </c>
      <c r="W7742" s="14">
        <f t="shared" si="2401"/>
        <v>833.51715427381657</v>
      </c>
      <c r="X7742" s="7">
        <f t="shared" si="2415"/>
        <v>44.28930751389904</v>
      </c>
      <c r="Y7742" s="4">
        <f t="shared" si="2416"/>
        <v>7.2527796252260393</v>
      </c>
      <c r="Z7742" s="7">
        <f t="shared" si="2417"/>
        <v>17.714719091581827</v>
      </c>
      <c r="AA7742" s="14">
        <f t="shared" si="2418"/>
        <v>3.4324041241953123</v>
      </c>
      <c r="AB7742" s="15">
        <v>2.517615385</v>
      </c>
      <c r="AC7742" s="16">
        <f t="shared" si="2419"/>
        <v>1.88821153875</v>
      </c>
    </row>
    <row r="7743" spans="1:29" x14ac:dyDescent="0.25">
      <c r="A7743" s="1">
        <v>31735</v>
      </c>
      <c r="B7743" s="2">
        <v>0.5</v>
      </c>
      <c r="C7743">
        <v>597</v>
      </c>
      <c r="D7743">
        <v>949</v>
      </c>
      <c r="E7743">
        <v>57</v>
      </c>
      <c r="F7743">
        <f t="shared" si="2402"/>
        <v>540</v>
      </c>
      <c r="G7743" s="8">
        <v>18.899999999999999</v>
      </c>
      <c r="H7743">
        <v>12</v>
      </c>
      <c r="I7743">
        <v>7740</v>
      </c>
      <c r="J7743">
        <f t="shared" si="2403"/>
        <v>323</v>
      </c>
      <c r="K7743" s="11">
        <f t="shared" si="2404"/>
        <v>4.1772825393886261</v>
      </c>
      <c r="L7743">
        <f t="shared" si="2405"/>
        <v>13.789091637426466</v>
      </c>
      <c r="M7743">
        <f t="shared" si="2406"/>
        <v>12.563151527290442</v>
      </c>
      <c r="N7743" s="8">
        <f t="shared" si="2407"/>
        <v>-0.14743272508279368</v>
      </c>
      <c r="O7743" s="8">
        <f t="shared" si="2408"/>
        <v>-0.34965672953378912</v>
      </c>
      <c r="P7743" s="4">
        <f t="shared" si="2409"/>
        <v>0.54926168373825623</v>
      </c>
      <c r="Q7743" s="7">
        <f t="shared" si="2410"/>
        <v>0.58148045817257188</v>
      </c>
      <c r="R7743" s="4">
        <f t="shared" si="2411"/>
        <v>-0.16591339084285819</v>
      </c>
      <c r="S7743" s="4">
        <f t="shared" si="2412"/>
        <v>-0.16591339084285819</v>
      </c>
      <c r="T7743" s="4">
        <f t="shared" si="2413"/>
        <v>0</v>
      </c>
      <c r="U7743" s="7">
        <f t="shared" si="2414"/>
        <v>-0.16591339084285819</v>
      </c>
      <c r="V7743" s="4">
        <f t="shared" si="2400"/>
        <v>0.8228503230665829</v>
      </c>
      <c r="W7743" s="14">
        <f t="shared" si="2401"/>
        <v>835.7155132513152</v>
      </c>
      <c r="X7743" s="7">
        <f t="shared" si="2415"/>
        <v>46.060754180667743</v>
      </c>
      <c r="Y7743" s="4">
        <f t="shared" si="2416"/>
        <v>7.9188435719310712</v>
      </c>
      <c r="Z7743" s="7">
        <f t="shared" si="2417"/>
        <v>17.587500877761165</v>
      </c>
      <c r="AA7743" s="14">
        <f t="shared" si="2418"/>
        <v>3.416742100184587</v>
      </c>
      <c r="AB7743" s="15">
        <v>2.4563846150000002</v>
      </c>
      <c r="AC7743" s="16">
        <f t="shared" si="2419"/>
        <v>1.8422884612500001</v>
      </c>
    </row>
    <row r="7744" spans="1:29" x14ac:dyDescent="0.25">
      <c r="A7744" s="1">
        <v>31735</v>
      </c>
      <c r="B7744" s="2">
        <v>0.54166666666666663</v>
      </c>
      <c r="C7744">
        <v>566</v>
      </c>
      <c r="D7744">
        <v>947</v>
      </c>
      <c r="E7744">
        <v>55</v>
      </c>
      <c r="F7744">
        <f t="shared" si="2402"/>
        <v>511</v>
      </c>
      <c r="G7744" s="8">
        <v>19.399999999999999</v>
      </c>
      <c r="H7744">
        <v>13</v>
      </c>
      <c r="I7744">
        <v>7741</v>
      </c>
      <c r="J7744">
        <f t="shared" si="2403"/>
        <v>323</v>
      </c>
      <c r="K7744" s="11">
        <f t="shared" si="2404"/>
        <v>4.1772825393886261</v>
      </c>
      <c r="L7744">
        <f t="shared" si="2405"/>
        <v>13.789091637426466</v>
      </c>
      <c r="M7744">
        <f t="shared" si="2406"/>
        <v>13.563151527290442</v>
      </c>
      <c r="N7744" s="8">
        <f t="shared" si="2407"/>
        <v>-0.40923211288194306</v>
      </c>
      <c r="O7744" s="8">
        <f t="shared" si="2408"/>
        <v>-0.34965672953378912</v>
      </c>
      <c r="P7744" s="4">
        <f t="shared" si="2409"/>
        <v>0.49480379421389531</v>
      </c>
      <c r="Q7744" s="7">
        <f t="shared" si="2410"/>
        <v>0.51760903492887289</v>
      </c>
      <c r="R7744" s="4">
        <f t="shared" si="2411"/>
        <v>-0.44469143292108237</v>
      </c>
      <c r="S7744" s="4">
        <f t="shared" si="2412"/>
        <v>-0.44469143292108237</v>
      </c>
      <c r="T7744" s="4">
        <f t="shared" si="2413"/>
        <v>0</v>
      </c>
      <c r="U7744" s="7">
        <f t="shared" si="2414"/>
        <v>-0.44469143292108237</v>
      </c>
      <c r="V7744" s="4">
        <f t="shared" si="2400"/>
        <v>0.75735027187836912</v>
      </c>
      <c r="W7744" s="14">
        <f t="shared" si="2401"/>
        <v>770.11738494885151</v>
      </c>
      <c r="X7744" s="7">
        <f t="shared" si="2415"/>
        <v>44.428815010837674</v>
      </c>
      <c r="Y7744" s="4">
        <f t="shared" si="2416"/>
        <v>7.3052344440749657</v>
      </c>
      <c r="Z7744" s="7">
        <f t="shared" si="2417"/>
        <v>17.704700221181682</v>
      </c>
      <c r="AA7744" s="14">
        <f t="shared" si="2418"/>
        <v>3.1695317599078878</v>
      </c>
      <c r="AB7744" s="15">
        <v>0.77030769200000004</v>
      </c>
      <c r="AC7744" s="16">
        <f t="shared" si="2419"/>
        <v>0.57773076899999998</v>
      </c>
    </row>
    <row r="7745" spans="1:29" x14ac:dyDescent="0.25">
      <c r="A7745" s="1">
        <v>31735</v>
      </c>
      <c r="B7745" s="2">
        <v>0.58333333333333337</v>
      </c>
      <c r="C7745">
        <v>466</v>
      </c>
      <c r="D7745">
        <v>908</v>
      </c>
      <c r="E7745">
        <v>48</v>
      </c>
      <c r="F7745">
        <f t="shared" si="2402"/>
        <v>418</v>
      </c>
      <c r="G7745" s="8">
        <v>18.3</v>
      </c>
      <c r="H7745">
        <v>14</v>
      </c>
      <c r="I7745">
        <v>7742</v>
      </c>
      <c r="J7745">
        <f t="shared" si="2403"/>
        <v>323</v>
      </c>
      <c r="K7745" s="11">
        <f t="shared" si="2404"/>
        <v>4.1772825393886261</v>
      </c>
      <c r="L7745">
        <f t="shared" si="2405"/>
        <v>13.789091637426466</v>
      </c>
      <c r="M7745">
        <f t="shared" si="2406"/>
        <v>14.563151527290442</v>
      </c>
      <c r="N7745" s="8">
        <f t="shared" si="2407"/>
        <v>-0.67103150068109241</v>
      </c>
      <c r="O7745" s="8">
        <f t="shared" si="2408"/>
        <v>-0.34965672953378912</v>
      </c>
      <c r="P7745" s="4">
        <f t="shared" si="2409"/>
        <v>0.39287604329731718</v>
      </c>
      <c r="Q7745" s="7">
        <f t="shared" si="2410"/>
        <v>0.40375703403808494</v>
      </c>
      <c r="R7745" s="4">
        <f t="shared" si="2411"/>
        <v>-0.68833101223502713</v>
      </c>
      <c r="S7745" s="4">
        <f t="shared" si="2412"/>
        <v>-0.68833101223502713</v>
      </c>
      <c r="T7745" s="4">
        <f t="shared" si="2413"/>
        <v>0</v>
      </c>
      <c r="U7745" s="7">
        <f t="shared" si="2414"/>
        <v>-0.68833101223502713</v>
      </c>
      <c r="V7745" s="4">
        <f t="shared" si="2400"/>
        <v>0.63475512614564966</v>
      </c>
      <c r="W7745" s="14">
        <f t="shared" si="2401"/>
        <v>622.530754886463</v>
      </c>
      <c r="X7745" s="7">
        <f t="shared" si="2415"/>
        <v>38.532249533810045</v>
      </c>
      <c r="Y7745" s="4">
        <f t="shared" si="2416"/>
        <v>5.0881258247125771</v>
      </c>
      <c r="Z7745" s="7">
        <f t="shared" si="2417"/>
        <v>18.128167967479897</v>
      </c>
      <c r="AA7745" s="14">
        <f t="shared" si="2418"/>
        <v>2.6233988941045618</v>
      </c>
      <c r="AB7745" s="15">
        <v>0.53161538500000005</v>
      </c>
      <c r="AC7745" s="16">
        <f t="shared" si="2419"/>
        <v>0.39871153875000004</v>
      </c>
    </row>
    <row r="7746" spans="1:29" x14ac:dyDescent="0.25">
      <c r="A7746" s="1">
        <v>31735</v>
      </c>
      <c r="B7746" s="2">
        <v>0.625</v>
      </c>
      <c r="C7746">
        <v>320</v>
      </c>
      <c r="D7746">
        <v>825</v>
      </c>
      <c r="E7746">
        <v>41</v>
      </c>
      <c r="F7746">
        <f t="shared" si="2402"/>
        <v>279</v>
      </c>
      <c r="G7746" s="8">
        <v>17.8</v>
      </c>
      <c r="H7746">
        <v>15</v>
      </c>
      <c r="I7746">
        <v>7743</v>
      </c>
      <c r="J7746">
        <f t="shared" si="2403"/>
        <v>323</v>
      </c>
      <c r="K7746" s="11">
        <f t="shared" si="2404"/>
        <v>4.1772825393886261</v>
      </c>
      <c r="L7746">
        <f t="shared" si="2405"/>
        <v>13.789091637426466</v>
      </c>
      <c r="M7746">
        <f t="shared" si="2406"/>
        <v>15.563151527290442</v>
      </c>
      <c r="N7746" s="8">
        <f t="shared" si="2407"/>
        <v>-0.93283088848024187</v>
      </c>
      <c r="O7746" s="8">
        <f t="shared" si="2408"/>
        <v>-0.34965672953378912</v>
      </c>
      <c r="P7746" s="4">
        <f t="shared" si="2409"/>
        <v>0.25042463876991417</v>
      </c>
      <c r="Q7746" s="7">
        <f t="shared" si="2410"/>
        <v>0.25311884502559073</v>
      </c>
      <c r="R7746" s="4">
        <f t="shared" si="2411"/>
        <v>-0.89393168534414669</v>
      </c>
      <c r="S7746" s="4">
        <f t="shared" si="2412"/>
        <v>-0.89393168534414669</v>
      </c>
      <c r="T7746" s="4">
        <f t="shared" si="2413"/>
        <v>0</v>
      </c>
      <c r="U7746" s="7">
        <f t="shared" si="2414"/>
        <v>-0.89393168534414669</v>
      </c>
      <c r="V7746" s="4">
        <f t="shared" si="2400"/>
        <v>0.46341954245205175</v>
      </c>
      <c r="W7746" s="14">
        <f t="shared" si="2401"/>
        <v>421.76064573533307</v>
      </c>
      <c r="X7746" s="7">
        <f t="shared" si="2415"/>
        <v>31.507220986398327</v>
      </c>
      <c r="Y7746" s="4">
        <f t="shared" si="2416"/>
        <v>2.4467150908857711</v>
      </c>
      <c r="Z7746" s="7">
        <f t="shared" si="2417"/>
        <v>18.632677417640817</v>
      </c>
      <c r="AA7746" s="14">
        <f t="shared" si="2418"/>
        <v>1.8267996577970695</v>
      </c>
      <c r="AB7746" s="15">
        <v>0.43130769200000002</v>
      </c>
      <c r="AC7746" s="16">
        <f t="shared" si="2419"/>
        <v>0.323480769</v>
      </c>
    </row>
    <row r="7747" spans="1:29" x14ac:dyDescent="0.25">
      <c r="A7747" s="1">
        <v>31735</v>
      </c>
      <c r="B7747" s="2">
        <v>0.66666666666666663</v>
      </c>
      <c r="C7747">
        <v>142</v>
      </c>
      <c r="D7747">
        <v>618</v>
      </c>
      <c r="E7747">
        <v>32</v>
      </c>
      <c r="F7747">
        <f t="shared" si="2402"/>
        <v>110</v>
      </c>
      <c r="G7747" s="8">
        <v>17.8</v>
      </c>
      <c r="H7747">
        <v>16</v>
      </c>
      <c r="I7747">
        <v>7744</v>
      </c>
      <c r="J7747">
        <f t="shared" si="2403"/>
        <v>323</v>
      </c>
      <c r="K7747" s="11">
        <f t="shared" si="2404"/>
        <v>4.1772825393886261</v>
      </c>
      <c r="L7747">
        <f t="shared" si="2405"/>
        <v>13.789091637426466</v>
      </c>
      <c r="M7747">
        <f t="shared" si="2406"/>
        <v>16.56315152729044</v>
      </c>
      <c r="N7747" s="8">
        <f t="shared" si="2407"/>
        <v>-1.1946302762793908</v>
      </c>
      <c r="O7747" s="8">
        <f t="shared" si="2408"/>
        <v>-0.34965672953378912</v>
      </c>
      <c r="P7747" s="4">
        <f t="shared" si="2409"/>
        <v>7.7157408438152358E-2</v>
      </c>
      <c r="Q7747" s="7">
        <f t="shared" si="2410"/>
        <v>7.7234170685438391E-2</v>
      </c>
      <c r="R7747" s="4">
        <f t="shared" si="2411"/>
        <v>-1.0683638132182154</v>
      </c>
      <c r="S7747" s="4">
        <f t="shared" si="2412"/>
        <v>-1.0683638132182154</v>
      </c>
      <c r="T7747" s="4">
        <f t="shared" si="2413"/>
        <v>0</v>
      </c>
      <c r="U7747" s="7">
        <f t="shared" si="2414"/>
        <v>-1.0683638132182154</v>
      </c>
      <c r="V7747" s="4">
        <f t="shared" si="2400"/>
        <v>0.25501975768085494</v>
      </c>
      <c r="W7747" s="14">
        <f t="shared" si="2401"/>
        <v>188.38427714424375</v>
      </c>
      <c r="X7747" s="7">
        <f t="shared" si="2415"/>
        <v>23.922489007187924</v>
      </c>
      <c r="Y7747" s="4">
        <f t="shared" si="2416"/>
        <v>-0.40514413329734067</v>
      </c>
      <c r="Z7747" s="7">
        <f t="shared" si="2417"/>
        <v>19.177382529459791</v>
      </c>
      <c r="AA7747" s="14">
        <f t="shared" si="2418"/>
        <v>0.8398149221606982</v>
      </c>
      <c r="AB7747" s="15">
        <v>0.89100000000000001</v>
      </c>
      <c r="AC7747" s="16">
        <f t="shared" si="2419"/>
        <v>0.66825000000000001</v>
      </c>
    </row>
    <row r="7748" spans="1:29" x14ac:dyDescent="0.25">
      <c r="A7748" s="1">
        <v>31735</v>
      </c>
      <c r="B7748" s="2">
        <v>0.70833333333333337</v>
      </c>
      <c r="C7748">
        <v>25</v>
      </c>
      <c r="D7748">
        <v>79</v>
      </c>
      <c r="E7748">
        <v>16</v>
      </c>
      <c r="F7748">
        <f t="shared" si="2402"/>
        <v>9</v>
      </c>
      <c r="G7748" s="8">
        <v>16.100000000000001</v>
      </c>
      <c r="H7748">
        <v>17</v>
      </c>
      <c r="I7748">
        <v>7745</v>
      </c>
      <c r="J7748">
        <f t="shared" si="2403"/>
        <v>323</v>
      </c>
      <c r="K7748" s="11">
        <f t="shared" si="2404"/>
        <v>4.1772825393886261</v>
      </c>
      <c r="L7748">
        <f t="shared" si="2405"/>
        <v>13.789091637426466</v>
      </c>
      <c r="M7748">
        <f t="shared" si="2406"/>
        <v>17.56315152729044</v>
      </c>
      <c r="N7748" s="8">
        <f t="shared" si="2407"/>
        <v>-1.4564296640785401</v>
      </c>
      <c r="O7748" s="8">
        <f t="shared" si="2408"/>
        <v>-0.34965672953378912</v>
      </c>
      <c r="P7748" s="4">
        <f t="shared" si="2409"/>
        <v>0</v>
      </c>
      <c r="Q7748" s="7">
        <f t="shared" si="2410"/>
        <v>0</v>
      </c>
      <c r="R7748" s="4">
        <f t="shared" si="2411"/>
        <v>0</v>
      </c>
      <c r="S7748" s="4">
        <f t="shared" si="2412"/>
        <v>0</v>
      </c>
      <c r="T7748" s="4">
        <f t="shared" si="2413"/>
        <v>0</v>
      </c>
      <c r="U7748" s="7">
        <f t="shared" si="2414"/>
        <v>0</v>
      </c>
      <c r="V7748" s="4">
        <f t="shared" ref="V7748:V7811" si="2420">IF(COS(Q7748)*COS(U7748-0)*SIN(0.3927)+SIN(Q7748)*COS(0.3927)&gt;0, COS(Q7748)*COS(U7748-0)*SIN(0.3927)+SIN(Q7748)*COS(0.3927),0)</f>
        <v>0.38268428076468186</v>
      </c>
      <c r="W7748" s="14">
        <f t="shared" ref="W7748:W7811" si="2421">+(D7748*V7748+E7748*(1+COS(0.3927))/2)</f>
        <v>45.623091629147574</v>
      </c>
      <c r="X7748" s="7">
        <f t="shared" si="2415"/>
        <v>17.582750477947297</v>
      </c>
      <c r="Y7748" s="4">
        <f t="shared" si="2416"/>
        <v>-2.7888858202918163</v>
      </c>
      <c r="Z7748" s="7">
        <f t="shared" si="2417"/>
        <v>19.632677191675736</v>
      </c>
      <c r="AA7748" s="14">
        <f t="shared" si="2418"/>
        <v>0.20821587597692995</v>
      </c>
      <c r="AB7748" s="15">
        <v>1.9159999999999999</v>
      </c>
      <c r="AC7748" s="16">
        <f t="shared" si="2419"/>
        <v>1.4369999999999998</v>
      </c>
    </row>
    <row r="7749" spans="1:29" x14ac:dyDescent="0.25">
      <c r="A7749" s="1">
        <v>31735</v>
      </c>
      <c r="B7749" s="2">
        <v>0.75</v>
      </c>
      <c r="C7749">
        <v>0</v>
      </c>
      <c r="D7749">
        <v>0</v>
      </c>
      <c r="E7749">
        <v>0</v>
      </c>
      <c r="F7749">
        <f t="shared" ref="F7749:F7812" si="2422">C7749-E7749</f>
        <v>0</v>
      </c>
      <c r="G7749" s="8">
        <v>16.100000000000001</v>
      </c>
      <c r="H7749">
        <v>18</v>
      </c>
      <c r="I7749">
        <v>7746</v>
      </c>
      <c r="J7749">
        <f t="shared" ref="J7749:J7812" si="2423">QUOTIENT(I7749+23,24)</f>
        <v>323</v>
      </c>
      <c r="K7749" s="11">
        <f t="shared" ref="K7749:K7812" si="2424">(J7749-81)*360*PI()/(364*180)</f>
        <v>4.1772825393886261</v>
      </c>
      <c r="L7749">
        <f t="shared" ref="L7749:L7812" si="2425">9.87*SIN(2*K7749)-7.53*COS(K7749)-1.5*SIN(K7749)</f>
        <v>13.789091637426466</v>
      </c>
      <c r="M7749">
        <f t="shared" ref="M7749:M7812" si="2426">H7749+(20+L7749)/60</f>
        <v>18.56315152729044</v>
      </c>
      <c r="N7749" s="8">
        <f t="shared" ref="N7749:N7812" si="2427">15*PI()*(12-M7749)/180</f>
        <v>-1.7182290518776897</v>
      </c>
      <c r="O7749" s="8">
        <f t="shared" ref="O7749:O7812" si="2428">23.45*SIN(360*(J7749-81)*PI()/(180*365))*PI()/180</f>
        <v>-0.34965672953378912</v>
      </c>
      <c r="P7749" s="4">
        <f t="shared" ref="P7749:P7812" si="2429">IF(SIN(O7749)*SIN(0.62977)+COS(O7749)*COS(0.62977)*COS(N7749)&lt;0,0,SIN(O7749)*SIN(0.62977)+COS(O7749)*COS(0.62977)*COS(N7749))</f>
        <v>0</v>
      </c>
      <c r="Q7749" s="7">
        <f t="shared" ref="Q7749:Q7812" si="2430">ASIN(P7749)</f>
        <v>0</v>
      </c>
      <c r="R7749" s="4">
        <f t="shared" ref="R7749:R7812" si="2431">IF(Q7749&gt;0,ASIN(COS(O7749)*SIN(N7749)/COS(Q7749)),0)</f>
        <v>0</v>
      </c>
      <c r="S7749" s="4">
        <f t="shared" ref="S7749:S7812" si="2432">IF((OR(COS(N7749)&gt;(TAN(O7749)/TAN(0.62977)),R7749=0)),R7749,PI()-R7749)</f>
        <v>0</v>
      </c>
      <c r="T7749" s="4">
        <f t="shared" ref="T7749:T7812" si="2433">IF(COS(N7749)&gt;(TAN(O7749)/TAN(0.62977)),0,1)</f>
        <v>0</v>
      </c>
      <c r="U7749" s="7">
        <f t="shared" ref="U7749:U7812" si="2434">IF((AND(COS(N7749)&lt;(TAN(O7749)/TAN(0.62977)),R7749&lt;0)),-PI()-R7749,S7749)</f>
        <v>0</v>
      </c>
      <c r="V7749" s="4">
        <f t="shared" si="2420"/>
        <v>0.38268428076468186</v>
      </c>
      <c r="W7749" s="14">
        <f t="shared" si="2421"/>
        <v>0</v>
      </c>
      <c r="X7749" s="7">
        <f t="shared" ref="X7749:X7812" si="2435">G7749+((46-20)/800)*W7749</f>
        <v>16.100000000000001</v>
      </c>
      <c r="Y7749" s="4">
        <f t="shared" ref="Y7749:Y7812" si="2436">(0.376*(X7749-25))</f>
        <v>-3.3463999999999996</v>
      </c>
      <c r="Z7749" s="7">
        <f t="shared" ref="Z7749:Z7812" si="2437">(0.191*(100-Y7749))</f>
        <v>19.739162400000001</v>
      </c>
      <c r="AA7749" s="14">
        <f t="shared" ref="AA7749:AA7812" si="2438">(370*12)*(Z7749/19.1)*(W7749/1000)/1000</f>
        <v>0</v>
      </c>
      <c r="AB7749" s="15">
        <v>2.0490769229999999</v>
      </c>
      <c r="AC7749" s="16">
        <f t="shared" ref="AC7749:AC7812" si="2439">+AB7749*0.75</f>
        <v>1.53680769225</v>
      </c>
    </row>
    <row r="7750" spans="1:29" x14ac:dyDescent="0.25">
      <c r="A7750" s="1">
        <v>31735</v>
      </c>
      <c r="B7750" s="2">
        <v>0.79166666666666663</v>
      </c>
      <c r="C7750">
        <v>0</v>
      </c>
      <c r="D7750">
        <v>0</v>
      </c>
      <c r="E7750">
        <v>0</v>
      </c>
      <c r="F7750">
        <f t="shared" si="2422"/>
        <v>0</v>
      </c>
      <c r="G7750" s="8">
        <v>14.4</v>
      </c>
      <c r="H7750">
        <v>19</v>
      </c>
      <c r="I7750">
        <v>7747</v>
      </c>
      <c r="J7750">
        <f t="shared" si="2423"/>
        <v>323</v>
      </c>
      <c r="K7750" s="11">
        <f t="shared" si="2424"/>
        <v>4.1772825393886261</v>
      </c>
      <c r="L7750">
        <f t="shared" si="2425"/>
        <v>13.789091637426466</v>
      </c>
      <c r="M7750">
        <f t="shared" si="2426"/>
        <v>19.56315152729044</v>
      </c>
      <c r="N7750" s="8">
        <f t="shared" si="2427"/>
        <v>-1.9800284396768393</v>
      </c>
      <c r="O7750" s="8">
        <f t="shared" si="2428"/>
        <v>-0.34965672953378912</v>
      </c>
      <c r="P7750" s="4">
        <f t="shared" si="2429"/>
        <v>0</v>
      </c>
      <c r="Q7750" s="7">
        <f t="shared" si="2430"/>
        <v>0</v>
      </c>
      <c r="R7750" s="4">
        <f t="shared" si="2431"/>
        <v>0</v>
      </c>
      <c r="S7750" s="4">
        <f t="shared" si="2432"/>
        <v>0</v>
      </c>
      <c r="T7750" s="4">
        <f t="shared" si="2433"/>
        <v>0</v>
      </c>
      <c r="U7750" s="7">
        <f t="shared" si="2434"/>
        <v>0</v>
      </c>
      <c r="V7750" s="4">
        <f t="shared" si="2420"/>
        <v>0.38268428076468186</v>
      </c>
      <c r="W7750" s="14">
        <f t="shared" si="2421"/>
        <v>0</v>
      </c>
      <c r="X7750" s="7">
        <f t="shared" si="2435"/>
        <v>14.4</v>
      </c>
      <c r="Y7750" s="4">
        <f t="shared" si="2436"/>
        <v>-3.9855999999999998</v>
      </c>
      <c r="Z7750" s="7">
        <f t="shared" si="2437"/>
        <v>19.861249600000001</v>
      </c>
      <c r="AA7750" s="14">
        <f t="shared" si="2438"/>
        <v>0</v>
      </c>
      <c r="AB7750" s="15">
        <v>2.1688461540000001</v>
      </c>
      <c r="AC7750" s="16">
        <f t="shared" si="2439"/>
        <v>1.6266346155</v>
      </c>
    </row>
    <row r="7751" spans="1:29" x14ac:dyDescent="0.25">
      <c r="A7751" s="1">
        <v>31735</v>
      </c>
      <c r="B7751" s="2">
        <v>0.83333333333333337</v>
      </c>
      <c r="C7751">
        <v>0</v>
      </c>
      <c r="D7751">
        <v>0</v>
      </c>
      <c r="E7751">
        <v>0</v>
      </c>
      <c r="F7751">
        <f t="shared" si="2422"/>
        <v>0</v>
      </c>
      <c r="G7751" s="8">
        <v>13.9</v>
      </c>
      <c r="H7751">
        <v>20</v>
      </c>
      <c r="I7751">
        <v>7748</v>
      </c>
      <c r="J7751">
        <f t="shared" si="2423"/>
        <v>323</v>
      </c>
      <c r="K7751" s="11">
        <f t="shared" si="2424"/>
        <v>4.1772825393886261</v>
      </c>
      <c r="L7751">
        <f t="shared" si="2425"/>
        <v>13.789091637426466</v>
      </c>
      <c r="M7751">
        <f t="shared" si="2426"/>
        <v>20.56315152729044</v>
      </c>
      <c r="N7751" s="8">
        <f t="shared" si="2427"/>
        <v>-2.2418278274759884</v>
      </c>
      <c r="O7751" s="8">
        <f t="shared" si="2428"/>
        <v>-0.34965672953378912</v>
      </c>
      <c r="P7751" s="4">
        <f t="shared" si="2429"/>
        <v>0</v>
      </c>
      <c r="Q7751" s="7">
        <f t="shared" si="2430"/>
        <v>0</v>
      </c>
      <c r="R7751" s="4">
        <f t="shared" si="2431"/>
        <v>0</v>
      </c>
      <c r="S7751" s="4">
        <f t="shared" si="2432"/>
        <v>0</v>
      </c>
      <c r="T7751" s="4">
        <f t="shared" si="2433"/>
        <v>1</v>
      </c>
      <c r="U7751" s="7">
        <f t="shared" si="2434"/>
        <v>0</v>
      </c>
      <c r="V7751" s="4">
        <f t="shared" si="2420"/>
        <v>0.38268428076468186</v>
      </c>
      <c r="W7751" s="14">
        <f t="shared" si="2421"/>
        <v>0</v>
      </c>
      <c r="X7751" s="7">
        <f t="shared" si="2435"/>
        <v>13.9</v>
      </c>
      <c r="Y7751" s="4">
        <f t="shared" si="2436"/>
        <v>-4.1735999999999995</v>
      </c>
      <c r="Z7751" s="7">
        <f t="shared" si="2437"/>
        <v>19.8971576</v>
      </c>
      <c r="AA7751" s="14">
        <f t="shared" si="2438"/>
        <v>0</v>
      </c>
      <c r="AB7751" s="15">
        <v>2.113846154</v>
      </c>
      <c r="AC7751" s="16">
        <f t="shared" si="2439"/>
        <v>1.5853846155</v>
      </c>
    </row>
    <row r="7752" spans="1:29" x14ac:dyDescent="0.25">
      <c r="A7752" s="1">
        <v>31735</v>
      </c>
      <c r="B7752" s="2">
        <v>0.875</v>
      </c>
      <c r="C7752">
        <v>0</v>
      </c>
      <c r="D7752">
        <v>0</v>
      </c>
      <c r="E7752">
        <v>0</v>
      </c>
      <c r="F7752">
        <f t="shared" si="2422"/>
        <v>0</v>
      </c>
      <c r="G7752" s="8">
        <v>13.3</v>
      </c>
      <c r="H7752">
        <v>21</v>
      </c>
      <c r="I7752">
        <v>7749</v>
      </c>
      <c r="J7752">
        <f t="shared" si="2423"/>
        <v>323</v>
      </c>
      <c r="K7752" s="11">
        <f t="shared" si="2424"/>
        <v>4.1772825393886261</v>
      </c>
      <c r="L7752">
        <f t="shared" si="2425"/>
        <v>13.789091637426466</v>
      </c>
      <c r="M7752">
        <f t="shared" si="2426"/>
        <v>21.56315152729044</v>
      </c>
      <c r="N7752" s="8">
        <f t="shared" si="2427"/>
        <v>-2.503627215275138</v>
      </c>
      <c r="O7752" s="8">
        <f t="shared" si="2428"/>
        <v>-0.34965672953378912</v>
      </c>
      <c r="P7752" s="4">
        <f t="shared" si="2429"/>
        <v>0</v>
      </c>
      <c r="Q7752" s="7">
        <f t="shared" si="2430"/>
        <v>0</v>
      </c>
      <c r="R7752" s="4">
        <f t="shared" si="2431"/>
        <v>0</v>
      </c>
      <c r="S7752" s="4">
        <f t="shared" si="2432"/>
        <v>0</v>
      </c>
      <c r="T7752" s="4">
        <f t="shared" si="2433"/>
        <v>1</v>
      </c>
      <c r="U7752" s="7">
        <f t="shared" si="2434"/>
        <v>0</v>
      </c>
      <c r="V7752" s="4">
        <f t="shared" si="2420"/>
        <v>0.38268428076468186</v>
      </c>
      <c r="W7752" s="14">
        <f t="shared" si="2421"/>
        <v>0</v>
      </c>
      <c r="X7752" s="7">
        <f t="shared" si="2435"/>
        <v>13.3</v>
      </c>
      <c r="Y7752" s="4">
        <f t="shared" si="2436"/>
        <v>-4.3991999999999996</v>
      </c>
      <c r="Z7752" s="7">
        <f t="shared" si="2437"/>
        <v>19.940247199999998</v>
      </c>
      <c r="AA7752" s="14">
        <f t="shared" si="2438"/>
        <v>0</v>
      </c>
      <c r="AB7752" s="15">
        <v>1.9966923080000001</v>
      </c>
      <c r="AC7752" s="16">
        <f t="shared" si="2439"/>
        <v>1.4975192310000001</v>
      </c>
    </row>
    <row r="7753" spans="1:29" x14ac:dyDescent="0.25">
      <c r="A7753" s="1">
        <v>31735</v>
      </c>
      <c r="B7753" s="2">
        <v>0.91666666666666663</v>
      </c>
      <c r="C7753">
        <v>0</v>
      </c>
      <c r="D7753">
        <v>0</v>
      </c>
      <c r="E7753">
        <v>0</v>
      </c>
      <c r="F7753">
        <f t="shared" si="2422"/>
        <v>0</v>
      </c>
      <c r="G7753" s="8">
        <v>12.8</v>
      </c>
      <c r="H7753">
        <v>22</v>
      </c>
      <c r="I7753">
        <v>7750</v>
      </c>
      <c r="J7753">
        <f t="shared" si="2423"/>
        <v>323</v>
      </c>
      <c r="K7753" s="11">
        <f t="shared" si="2424"/>
        <v>4.1772825393886261</v>
      </c>
      <c r="L7753">
        <f t="shared" si="2425"/>
        <v>13.789091637426466</v>
      </c>
      <c r="M7753">
        <f t="shared" si="2426"/>
        <v>22.56315152729044</v>
      </c>
      <c r="N7753" s="8">
        <f t="shared" si="2427"/>
        <v>-2.7654266030742871</v>
      </c>
      <c r="O7753" s="8">
        <f t="shared" si="2428"/>
        <v>-0.34965672953378912</v>
      </c>
      <c r="P7753" s="4">
        <f t="shared" si="2429"/>
        <v>0</v>
      </c>
      <c r="Q7753" s="7">
        <f t="shared" si="2430"/>
        <v>0</v>
      </c>
      <c r="R7753" s="4">
        <f t="shared" si="2431"/>
        <v>0</v>
      </c>
      <c r="S7753" s="4">
        <f t="shared" si="2432"/>
        <v>0</v>
      </c>
      <c r="T7753" s="4">
        <f t="shared" si="2433"/>
        <v>1</v>
      </c>
      <c r="U7753" s="7">
        <f t="shared" si="2434"/>
        <v>0</v>
      </c>
      <c r="V7753" s="4">
        <f t="shared" si="2420"/>
        <v>0.38268428076468186</v>
      </c>
      <c r="W7753" s="14">
        <f t="shared" si="2421"/>
        <v>0</v>
      </c>
      <c r="X7753" s="7">
        <f t="shared" si="2435"/>
        <v>12.8</v>
      </c>
      <c r="Y7753" s="4">
        <f t="shared" si="2436"/>
        <v>-4.5872000000000002</v>
      </c>
      <c r="Z7753" s="7">
        <f t="shared" si="2437"/>
        <v>19.976155200000001</v>
      </c>
      <c r="AA7753" s="14">
        <f t="shared" si="2438"/>
        <v>0</v>
      </c>
      <c r="AB7753" s="15">
        <v>1.230846154</v>
      </c>
      <c r="AC7753" s="16">
        <f t="shared" si="2439"/>
        <v>0.92313461549999998</v>
      </c>
    </row>
    <row r="7754" spans="1:29" x14ac:dyDescent="0.25">
      <c r="A7754" s="1">
        <v>31735</v>
      </c>
      <c r="B7754" s="2">
        <v>0.95833333333333337</v>
      </c>
      <c r="C7754">
        <v>0</v>
      </c>
      <c r="D7754">
        <v>0</v>
      </c>
      <c r="E7754">
        <v>0</v>
      </c>
      <c r="F7754">
        <f t="shared" si="2422"/>
        <v>0</v>
      </c>
      <c r="G7754" s="8">
        <v>12.2</v>
      </c>
      <c r="H7754">
        <v>23</v>
      </c>
      <c r="I7754">
        <v>7751</v>
      </c>
      <c r="J7754">
        <f t="shared" si="2423"/>
        <v>323</v>
      </c>
      <c r="K7754" s="11">
        <f t="shared" si="2424"/>
        <v>4.1772825393886261</v>
      </c>
      <c r="L7754">
        <f t="shared" si="2425"/>
        <v>13.789091637426466</v>
      </c>
      <c r="M7754">
        <f t="shared" si="2426"/>
        <v>23.56315152729044</v>
      </c>
      <c r="N7754" s="8">
        <f t="shared" si="2427"/>
        <v>-3.0272259908734367</v>
      </c>
      <c r="O7754" s="8">
        <f t="shared" si="2428"/>
        <v>-0.34965672953378912</v>
      </c>
      <c r="P7754" s="4">
        <f t="shared" si="2429"/>
        <v>0</v>
      </c>
      <c r="Q7754" s="7">
        <f t="shared" si="2430"/>
        <v>0</v>
      </c>
      <c r="R7754" s="4">
        <f t="shared" si="2431"/>
        <v>0</v>
      </c>
      <c r="S7754" s="4">
        <f t="shared" si="2432"/>
        <v>0</v>
      </c>
      <c r="T7754" s="4">
        <f t="shared" si="2433"/>
        <v>1</v>
      </c>
      <c r="U7754" s="7">
        <f t="shared" si="2434"/>
        <v>0</v>
      </c>
      <c r="V7754" s="4">
        <f t="shared" si="2420"/>
        <v>0.38268428076468186</v>
      </c>
      <c r="W7754" s="14">
        <f t="shared" si="2421"/>
        <v>0</v>
      </c>
      <c r="X7754" s="7">
        <f t="shared" si="2435"/>
        <v>12.2</v>
      </c>
      <c r="Y7754" s="4">
        <f t="shared" si="2436"/>
        <v>-4.8128000000000002</v>
      </c>
      <c r="Z7754" s="7">
        <f t="shared" si="2437"/>
        <v>20.019244799999999</v>
      </c>
      <c r="AA7754" s="14">
        <f t="shared" si="2438"/>
        <v>0</v>
      </c>
      <c r="AB7754" s="15">
        <v>1.2104615379999999</v>
      </c>
      <c r="AC7754" s="16">
        <f t="shared" si="2439"/>
        <v>0.90784615349999997</v>
      </c>
    </row>
    <row r="7755" spans="1:29" x14ac:dyDescent="0.25">
      <c r="A7755" s="1">
        <v>31735</v>
      </c>
      <c r="B7755" s="3">
        <v>1</v>
      </c>
      <c r="C7755">
        <v>0</v>
      </c>
      <c r="D7755">
        <v>0</v>
      </c>
      <c r="E7755">
        <v>0</v>
      </c>
      <c r="F7755">
        <f t="shared" si="2422"/>
        <v>0</v>
      </c>
      <c r="G7755" s="8">
        <v>11.7</v>
      </c>
      <c r="H7755">
        <v>24</v>
      </c>
      <c r="I7755">
        <v>7752</v>
      </c>
      <c r="J7755">
        <f t="shared" si="2423"/>
        <v>323</v>
      </c>
      <c r="K7755" s="11">
        <f t="shared" si="2424"/>
        <v>4.1772825393886261</v>
      </c>
      <c r="L7755">
        <f t="shared" si="2425"/>
        <v>13.789091637426466</v>
      </c>
      <c r="M7755">
        <f t="shared" si="2426"/>
        <v>24.56315152729044</v>
      </c>
      <c r="N7755" s="8">
        <f t="shared" si="2427"/>
        <v>-3.2890253786725863</v>
      </c>
      <c r="O7755" s="8">
        <f t="shared" si="2428"/>
        <v>-0.34965672953378912</v>
      </c>
      <c r="P7755" s="4">
        <f t="shared" si="2429"/>
        <v>0</v>
      </c>
      <c r="Q7755" s="7">
        <f t="shared" si="2430"/>
        <v>0</v>
      </c>
      <c r="R7755" s="4">
        <f t="shared" si="2431"/>
        <v>0</v>
      </c>
      <c r="S7755" s="4">
        <f t="shared" si="2432"/>
        <v>0</v>
      </c>
      <c r="T7755" s="4">
        <f t="shared" si="2433"/>
        <v>1</v>
      </c>
      <c r="U7755" s="7">
        <f t="shared" si="2434"/>
        <v>0</v>
      </c>
      <c r="V7755" s="4">
        <f t="shared" si="2420"/>
        <v>0.38268428076468186</v>
      </c>
      <c r="W7755" s="14">
        <f t="shared" si="2421"/>
        <v>0</v>
      </c>
      <c r="X7755" s="7">
        <f t="shared" si="2435"/>
        <v>11.7</v>
      </c>
      <c r="Y7755" s="4">
        <f t="shared" si="2436"/>
        <v>-5.0007999999999999</v>
      </c>
      <c r="Z7755" s="7">
        <f t="shared" si="2437"/>
        <v>20.055152799999998</v>
      </c>
      <c r="AA7755" s="14">
        <f t="shared" si="2438"/>
        <v>0</v>
      </c>
      <c r="AB7755" s="15">
        <v>1.5866923079999999</v>
      </c>
      <c r="AC7755" s="16">
        <f t="shared" si="2439"/>
        <v>1.190019231</v>
      </c>
    </row>
    <row r="7756" spans="1:29" x14ac:dyDescent="0.25">
      <c r="A7756" s="1">
        <v>31736</v>
      </c>
      <c r="B7756" s="2">
        <v>4.1666666666666664E-2</v>
      </c>
      <c r="C7756">
        <v>0</v>
      </c>
      <c r="D7756">
        <v>0</v>
      </c>
      <c r="E7756">
        <v>0</v>
      </c>
      <c r="F7756">
        <f t="shared" si="2422"/>
        <v>0</v>
      </c>
      <c r="G7756" s="8">
        <v>11.1</v>
      </c>
      <c r="H7756">
        <v>1</v>
      </c>
      <c r="I7756">
        <v>7753</v>
      </c>
      <c r="J7756">
        <f t="shared" si="2423"/>
        <v>324</v>
      </c>
      <c r="K7756" s="11">
        <f t="shared" si="2424"/>
        <v>4.1945440374852732</v>
      </c>
      <c r="L7756">
        <f t="shared" si="2425"/>
        <v>13.52106380633313</v>
      </c>
      <c r="M7756">
        <f t="shared" si="2426"/>
        <v>1.5586843967722188</v>
      </c>
      <c r="N7756" s="8">
        <f t="shared" si="2427"/>
        <v>2.7335300327427396</v>
      </c>
      <c r="O7756" s="8">
        <f t="shared" si="2428"/>
        <v>-0.35326655950546715</v>
      </c>
      <c r="P7756" s="4">
        <f t="shared" si="2429"/>
        <v>0</v>
      </c>
      <c r="Q7756" s="7">
        <f t="shared" si="2430"/>
        <v>0</v>
      </c>
      <c r="R7756" s="4">
        <f t="shared" si="2431"/>
        <v>0</v>
      </c>
      <c r="S7756" s="4">
        <f t="shared" si="2432"/>
        <v>0</v>
      </c>
      <c r="T7756" s="4">
        <f t="shared" si="2433"/>
        <v>1</v>
      </c>
      <c r="U7756" s="7">
        <f t="shared" si="2434"/>
        <v>0</v>
      </c>
      <c r="V7756" s="4">
        <f t="shared" si="2420"/>
        <v>0.38268428076468186</v>
      </c>
      <c r="W7756" s="14">
        <f t="shared" si="2421"/>
        <v>0</v>
      </c>
      <c r="X7756" s="7">
        <f t="shared" si="2435"/>
        <v>11.1</v>
      </c>
      <c r="Y7756" s="4">
        <f t="shared" si="2436"/>
        <v>-5.2263999999999999</v>
      </c>
      <c r="Z7756" s="7">
        <f t="shared" si="2437"/>
        <v>20.0982424</v>
      </c>
      <c r="AA7756" s="14">
        <f t="shared" si="2438"/>
        <v>0</v>
      </c>
      <c r="AB7756" s="15">
        <v>1.915076923</v>
      </c>
      <c r="AC7756" s="16">
        <f t="shared" si="2439"/>
        <v>1.43630769225</v>
      </c>
    </row>
    <row r="7757" spans="1:29" x14ac:dyDescent="0.25">
      <c r="A7757" s="1">
        <v>31736</v>
      </c>
      <c r="B7757" s="2">
        <v>8.3333333333333329E-2</v>
      </c>
      <c r="C7757">
        <v>0</v>
      </c>
      <c r="D7757">
        <v>0</v>
      </c>
      <c r="E7757">
        <v>0</v>
      </c>
      <c r="F7757">
        <f t="shared" si="2422"/>
        <v>0</v>
      </c>
      <c r="G7757" s="8">
        <v>10.6</v>
      </c>
      <c r="H7757">
        <v>2</v>
      </c>
      <c r="I7757">
        <v>7754</v>
      </c>
      <c r="J7757">
        <f t="shared" si="2423"/>
        <v>324</v>
      </c>
      <c r="K7757" s="11">
        <f t="shared" si="2424"/>
        <v>4.1945440374852732</v>
      </c>
      <c r="L7757">
        <f t="shared" si="2425"/>
        <v>13.52106380633313</v>
      </c>
      <c r="M7757">
        <f t="shared" si="2426"/>
        <v>2.558684396772219</v>
      </c>
      <c r="N7757" s="8">
        <f t="shared" si="2427"/>
        <v>2.4717306449435905</v>
      </c>
      <c r="O7757" s="8">
        <f t="shared" si="2428"/>
        <v>-0.35326655950546715</v>
      </c>
      <c r="P7757" s="4">
        <f t="shared" si="2429"/>
        <v>0</v>
      </c>
      <c r="Q7757" s="7">
        <f t="shared" si="2430"/>
        <v>0</v>
      </c>
      <c r="R7757" s="4">
        <f t="shared" si="2431"/>
        <v>0</v>
      </c>
      <c r="S7757" s="4">
        <f t="shared" si="2432"/>
        <v>0</v>
      </c>
      <c r="T7757" s="4">
        <f t="shared" si="2433"/>
        <v>1</v>
      </c>
      <c r="U7757" s="7">
        <f t="shared" si="2434"/>
        <v>0</v>
      </c>
      <c r="V7757" s="4">
        <f t="shared" si="2420"/>
        <v>0.38268428076468186</v>
      </c>
      <c r="W7757" s="14">
        <f t="shared" si="2421"/>
        <v>0</v>
      </c>
      <c r="X7757" s="7">
        <f t="shared" si="2435"/>
        <v>10.6</v>
      </c>
      <c r="Y7757" s="4">
        <f t="shared" si="2436"/>
        <v>-5.4144000000000005</v>
      </c>
      <c r="Z7757" s="7">
        <f t="shared" si="2437"/>
        <v>20.134150399999999</v>
      </c>
      <c r="AA7757" s="14">
        <f t="shared" si="2438"/>
        <v>0</v>
      </c>
      <c r="AB7757" s="15">
        <v>1.887538462</v>
      </c>
      <c r="AC7757" s="16">
        <f t="shared" si="2439"/>
        <v>1.4156538464999999</v>
      </c>
    </row>
    <row r="7758" spans="1:29" x14ac:dyDescent="0.25">
      <c r="A7758" s="1">
        <v>31736</v>
      </c>
      <c r="B7758" s="2">
        <v>0.125</v>
      </c>
      <c r="C7758">
        <v>0</v>
      </c>
      <c r="D7758">
        <v>0</v>
      </c>
      <c r="E7758">
        <v>0</v>
      </c>
      <c r="F7758">
        <f t="shared" si="2422"/>
        <v>0</v>
      </c>
      <c r="G7758" s="8">
        <v>9.4</v>
      </c>
      <c r="H7758">
        <v>3</v>
      </c>
      <c r="I7758">
        <v>7755</v>
      </c>
      <c r="J7758">
        <f t="shared" si="2423"/>
        <v>324</v>
      </c>
      <c r="K7758" s="11">
        <f t="shared" si="2424"/>
        <v>4.1945440374852732</v>
      </c>
      <c r="L7758">
        <f t="shared" si="2425"/>
        <v>13.52106380633313</v>
      </c>
      <c r="M7758">
        <f t="shared" si="2426"/>
        <v>3.558684396772219</v>
      </c>
      <c r="N7758" s="8">
        <f t="shared" si="2427"/>
        <v>2.2099312571444409</v>
      </c>
      <c r="O7758" s="8">
        <f t="shared" si="2428"/>
        <v>-0.35326655950546715</v>
      </c>
      <c r="P7758" s="4">
        <f t="shared" si="2429"/>
        <v>0</v>
      </c>
      <c r="Q7758" s="7">
        <f t="shared" si="2430"/>
        <v>0</v>
      </c>
      <c r="R7758" s="4">
        <f t="shared" si="2431"/>
        <v>0</v>
      </c>
      <c r="S7758" s="4">
        <f t="shared" si="2432"/>
        <v>0</v>
      </c>
      <c r="T7758" s="4">
        <f t="shared" si="2433"/>
        <v>1</v>
      </c>
      <c r="U7758" s="7">
        <f t="shared" si="2434"/>
        <v>0</v>
      </c>
      <c r="V7758" s="4">
        <f t="shared" si="2420"/>
        <v>0.38268428076468186</v>
      </c>
      <c r="W7758" s="14">
        <f t="shared" si="2421"/>
        <v>0</v>
      </c>
      <c r="X7758" s="7">
        <f t="shared" si="2435"/>
        <v>9.4</v>
      </c>
      <c r="Y7758" s="4">
        <f t="shared" si="2436"/>
        <v>-5.8655999999999997</v>
      </c>
      <c r="Z7758" s="7">
        <f t="shared" si="2437"/>
        <v>20.220329599999999</v>
      </c>
      <c r="AA7758" s="14">
        <f t="shared" si="2438"/>
        <v>0</v>
      </c>
      <c r="AB7758" s="15">
        <v>1.874230769</v>
      </c>
      <c r="AC7758" s="16">
        <f t="shared" si="2439"/>
        <v>1.4056730767499999</v>
      </c>
    </row>
    <row r="7759" spans="1:29" x14ac:dyDescent="0.25">
      <c r="A7759" s="1">
        <v>31736</v>
      </c>
      <c r="B7759" s="2">
        <v>0.16666666666666666</v>
      </c>
      <c r="C7759">
        <v>0</v>
      </c>
      <c r="D7759">
        <v>0</v>
      </c>
      <c r="E7759">
        <v>0</v>
      </c>
      <c r="F7759">
        <f t="shared" si="2422"/>
        <v>0</v>
      </c>
      <c r="G7759" s="8">
        <v>9.4</v>
      </c>
      <c r="H7759">
        <v>4</v>
      </c>
      <c r="I7759">
        <v>7756</v>
      </c>
      <c r="J7759">
        <f t="shared" si="2423"/>
        <v>324</v>
      </c>
      <c r="K7759" s="11">
        <f t="shared" si="2424"/>
        <v>4.1945440374852732</v>
      </c>
      <c r="L7759">
        <f t="shared" si="2425"/>
        <v>13.52106380633313</v>
      </c>
      <c r="M7759">
        <f t="shared" si="2426"/>
        <v>4.558684396772219</v>
      </c>
      <c r="N7759" s="8">
        <f t="shared" si="2427"/>
        <v>1.9481318693452914</v>
      </c>
      <c r="O7759" s="8">
        <f t="shared" si="2428"/>
        <v>-0.35326655950546715</v>
      </c>
      <c r="P7759" s="4">
        <f t="shared" si="2429"/>
        <v>0</v>
      </c>
      <c r="Q7759" s="7">
        <f t="shared" si="2430"/>
        <v>0</v>
      </c>
      <c r="R7759" s="4">
        <f t="shared" si="2431"/>
        <v>0</v>
      </c>
      <c r="S7759" s="4">
        <f t="shared" si="2432"/>
        <v>0</v>
      </c>
      <c r="T7759" s="4">
        <f t="shared" si="2433"/>
        <v>0</v>
      </c>
      <c r="U7759" s="7">
        <f t="shared" si="2434"/>
        <v>0</v>
      </c>
      <c r="V7759" s="4">
        <f t="shared" si="2420"/>
        <v>0.38268428076468186</v>
      </c>
      <c r="W7759" s="14">
        <f t="shared" si="2421"/>
        <v>0</v>
      </c>
      <c r="X7759" s="7">
        <f t="shared" si="2435"/>
        <v>9.4</v>
      </c>
      <c r="Y7759" s="4">
        <f t="shared" si="2436"/>
        <v>-5.8655999999999997</v>
      </c>
      <c r="Z7759" s="7">
        <f t="shared" si="2437"/>
        <v>20.220329599999999</v>
      </c>
      <c r="AA7759" s="14">
        <f t="shared" si="2438"/>
        <v>0</v>
      </c>
      <c r="AB7759" s="15">
        <v>1.864461538</v>
      </c>
      <c r="AC7759" s="16">
        <f t="shared" si="2439"/>
        <v>1.3983461534999999</v>
      </c>
    </row>
    <row r="7760" spans="1:29" x14ac:dyDescent="0.25">
      <c r="A7760" s="1">
        <v>31736</v>
      </c>
      <c r="B7760" s="2">
        <v>0.20833333333333334</v>
      </c>
      <c r="C7760">
        <v>0</v>
      </c>
      <c r="D7760">
        <v>0</v>
      </c>
      <c r="E7760">
        <v>0</v>
      </c>
      <c r="F7760">
        <f t="shared" si="2422"/>
        <v>0</v>
      </c>
      <c r="G7760" s="8">
        <v>9.4</v>
      </c>
      <c r="H7760">
        <v>5</v>
      </c>
      <c r="I7760">
        <v>7757</v>
      </c>
      <c r="J7760">
        <f t="shared" si="2423"/>
        <v>324</v>
      </c>
      <c r="K7760" s="11">
        <f t="shared" si="2424"/>
        <v>4.1945440374852732</v>
      </c>
      <c r="L7760">
        <f t="shared" si="2425"/>
        <v>13.52106380633313</v>
      </c>
      <c r="M7760">
        <f t="shared" si="2426"/>
        <v>5.558684396772219</v>
      </c>
      <c r="N7760" s="8">
        <f t="shared" si="2427"/>
        <v>1.6863324815461418</v>
      </c>
      <c r="O7760" s="8">
        <f t="shared" si="2428"/>
        <v>-0.35326655950546715</v>
      </c>
      <c r="P7760" s="4">
        <f t="shared" si="2429"/>
        <v>0</v>
      </c>
      <c r="Q7760" s="7">
        <f t="shared" si="2430"/>
        <v>0</v>
      </c>
      <c r="R7760" s="4">
        <f t="shared" si="2431"/>
        <v>0</v>
      </c>
      <c r="S7760" s="4">
        <f t="shared" si="2432"/>
        <v>0</v>
      </c>
      <c r="T7760" s="4">
        <f t="shared" si="2433"/>
        <v>0</v>
      </c>
      <c r="U7760" s="7">
        <f t="shared" si="2434"/>
        <v>0</v>
      </c>
      <c r="V7760" s="4">
        <f t="shared" si="2420"/>
        <v>0.38268428076468186</v>
      </c>
      <c r="W7760" s="14">
        <f t="shared" si="2421"/>
        <v>0</v>
      </c>
      <c r="X7760" s="7">
        <f t="shared" si="2435"/>
        <v>9.4</v>
      </c>
      <c r="Y7760" s="4">
        <f t="shared" si="2436"/>
        <v>-5.8655999999999997</v>
      </c>
      <c r="Z7760" s="7">
        <f t="shared" si="2437"/>
        <v>20.220329599999999</v>
      </c>
      <c r="AA7760" s="14">
        <f t="shared" si="2438"/>
        <v>0</v>
      </c>
      <c r="AB7760" s="15">
        <v>1.915076923</v>
      </c>
      <c r="AC7760" s="16">
        <f t="shared" si="2439"/>
        <v>1.43630769225</v>
      </c>
    </row>
    <row r="7761" spans="1:29" x14ac:dyDescent="0.25">
      <c r="A7761" s="1">
        <v>31736</v>
      </c>
      <c r="B7761" s="2">
        <v>0.25</v>
      </c>
      <c r="C7761">
        <v>0</v>
      </c>
      <c r="D7761">
        <v>0</v>
      </c>
      <c r="E7761">
        <v>0</v>
      </c>
      <c r="F7761">
        <f t="shared" si="2422"/>
        <v>0</v>
      </c>
      <c r="G7761" s="8">
        <v>10</v>
      </c>
      <c r="H7761">
        <v>6</v>
      </c>
      <c r="I7761">
        <v>7758</v>
      </c>
      <c r="J7761">
        <f t="shared" si="2423"/>
        <v>324</v>
      </c>
      <c r="K7761" s="11">
        <f t="shared" si="2424"/>
        <v>4.1945440374852732</v>
      </c>
      <c r="L7761">
        <f t="shared" si="2425"/>
        <v>13.52106380633313</v>
      </c>
      <c r="M7761">
        <f t="shared" si="2426"/>
        <v>6.558684396772219</v>
      </c>
      <c r="N7761" s="8">
        <f t="shared" si="2427"/>
        <v>1.4245330937469924</v>
      </c>
      <c r="O7761" s="8">
        <f t="shared" si="2428"/>
        <v>-0.35326655950546715</v>
      </c>
      <c r="P7761" s="4">
        <f t="shared" si="2429"/>
        <v>0</v>
      </c>
      <c r="Q7761" s="7">
        <f t="shared" si="2430"/>
        <v>0</v>
      </c>
      <c r="R7761" s="4">
        <f t="shared" si="2431"/>
        <v>0</v>
      </c>
      <c r="S7761" s="4">
        <f t="shared" si="2432"/>
        <v>0</v>
      </c>
      <c r="T7761" s="4">
        <f t="shared" si="2433"/>
        <v>0</v>
      </c>
      <c r="U7761" s="7">
        <f t="shared" si="2434"/>
        <v>0</v>
      </c>
      <c r="V7761" s="4">
        <f t="shared" si="2420"/>
        <v>0.38268428076468186</v>
      </c>
      <c r="W7761" s="14">
        <f t="shared" si="2421"/>
        <v>0</v>
      </c>
      <c r="X7761" s="7">
        <f t="shared" si="2435"/>
        <v>10</v>
      </c>
      <c r="Y7761" s="4">
        <f t="shared" si="2436"/>
        <v>-5.64</v>
      </c>
      <c r="Z7761" s="7">
        <f t="shared" si="2437"/>
        <v>20.177240000000001</v>
      </c>
      <c r="AA7761" s="14">
        <f t="shared" si="2438"/>
        <v>0</v>
      </c>
      <c r="AB7761" s="15">
        <v>1.951461538</v>
      </c>
      <c r="AC7761" s="16">
        <f t="shared" si="2439"/>
        <v>1.4635961534999999</v>
      </c>
    </row>
    <row r="7762" spans="1:29" x14ac:dyDescent="0.25">
      <c r="A7762" s="1">
        <v>31736</v>
      </c>
      <c r="B7762" s="2">
        <v>0.29166666666666669</v>
      </c>
      <c r="C7762">
        <v>33</v>
      </c>
      <c r="D7762">
        <v>205</v>
      </c>
      <c r="E7762">
        <v>12</v>
      </c>
      <c r="F7762">
        <f t="shared" si="2422"/>
        <v>21</v>
      </c>
      <c r="G7762" s="8">
        <v>10</v>
      </c>
      <c r="H7762">
        <v>7</v>
      </c>
      <c r="I7762">
        <v>7759</v>
      </c>
      <c r="J7762">
        <f t="shared" si="2423"/>
        <v>324</v>
      </c>
      <c r="K7762" s="11">
        <f t="shared" si="2424"/>
        <v>4.1945440374852732</v>
      </c>
      <c r="L7762">
        <f t="shared" si="2425"/>
        <v>13.52106380633313</v>
      </c>
      <c r="M7762">
        <f t="shared" si="2426"/>
        <v>7.558684396772219</v>
      </c>
      <c r="N7762" s="8">
        <f t="shared" si="2427"/>
        <v>1.1627337059478431</v>
      </c>
      <c r="O7762" s="8">
        <f t="shared" si="2428"/>
        <v>-0.35326655950546715</v>
      </c>
      <c r="P7762" s="4">
        <f t="shared" si="2429"/>
        <v>9.7141600543482837E-2</v>
      </c>
      <c r="Q7762" s="7">
        <f t="shared" si="2430"/>
        <v>9.7295032275679719E-2</v>
      </c>
      <c r="R7762" s="4">
        <f t="shared" si="2431"/>
        <v>1.0457520604156878</v>
      </c>
      <c r="S7762" s="4">
        <f t="shared" si="2432"/>
        <v>1.0457520604156878</v>
      </c>
      <c r="T7762" s="4">
        <f t="shared" si="2433"/>
        <v>0</v>
      </c>
      <c r="U7762" s="7">
        <f t="shared" si="2434"/>
        <v>1.0457520604156878</v>
      </c>
      <c r="V7762" s="4">
        <f t="shared" si="2420"/>
        <v>0.28066089521471344</v>
      </c>
      <c r="W7762" s="14">
        <f t="shared" si="2421"/>
        <v>69.078758605569533</v>
      </c>
      <c r="X7762" s="7">
        <f t="shared" si="2435"/>
        <v>12.245059654681009</v>
      </c>
      <c r="Y7762" s="4">
        <f t="shared" si="2436"/>
        <v>-4.7958575698399404</v>
      </c>
      <c r="Z7762" s="7">
        <f t="shared" si="2437"/>
        <v>20.016008795839429</v>
      </c>
      <c r="AA7762" s="14">
        <f t="shared" si="2438"/>
        <v>0.32141904800811949</v>
      </c>
      <c r="AB7762" s="15">
        <v>1.3515384619999999</v>
      </c>
      <c r="AC7762" s="16">
        <f t="shared" si="2439"/>
        <v>1.0136538465</v>
      </c>
    </row>
    <row r="7763" spans="1:29" x14ac:dyDescent="0.25">
      <c r="A7763" s="1">
        <v>31736</v>
      </c>
      <c r="B7763" s="2">
        <v>0.33333333333333331</v>
      </c>
      <c r="C7763">
        <v>160</v>
      </c>
      <c r="D7763">
        <v>686</v>
      </c>
      <c r="E7763">
        <v>26</v>
      </c>
      <c r="F7763">
        <f t="shared" si="2422"/>
        <v>134</v>
      </c>
      <c r="G7763" s="8">
        <v>12.2</v>
      </c>
      <c r="H7763">
        <v>8</v>
      </c>
      <c r="I7763">
        <v>7760</v>
      </c>
      <c r="J7763">
        <f t="shared" si="2423"/>
        <v>324</v>
      </c>
      <c r="K7763" s="11">
        <f t="shared" si="2424"/>
        <v>4.1945440374852732</v>
      </c>
      <c r="L7763">
        <f t="shared" si="2425"/>
        <v>13.52106380633313</v>
      </c>
      <c r="M7763">
        <f t="shared" si="2426"/>
        <v>8.5586843967722182</v>
      </c>
      <c r="N7763" s="8">
        <f t="shared" si="2427"/>
        <v>0.90093431814869385</v>
      </c>
      <c r="O7763" s="8">
        <f t="shared" si="2428"/>
        <v>-0.35326655950546715</v>
      </c>
      <c r="P7763" s="4">
        <f t="shared" si="2429"/>
        <v>0.26702608460315835</v>
      </c>
      <c r="Q7763" s="7">
        <f t="shared" si="2430"/>
        <v>0.27030573696134763</v>
      </c>
      <c r="R7763" s="4">
        <f t="shared" si="2431"/>
        <v>0.86826955049422117</v>
      </c>
      <c r="S7763" s="4">
        <f t="shared" si="2432"/>
        <v>0.86826955049422117</v>
      </c>
      <c r="T7763" s="4">
        <f t="shared" si="2433"/>
        <v>0</v>
      </c>
      <c r="U7763" s="7">
        <f t="shared" si="2434"/>
        <v>0.86826955049422117</v>
      </c>
      <c r="V7763" s="4">
        <f t="shared" si="2420"/>
        <v>0.48499203068801056</v>
      </c>
      <c r="W7763" s="14">
        <f t="shared" si="2421"/>
        <v>357.71496240617404</v>
      </c>
      <c r="X7763" s="7">
        <f t="shared" si="2435"/>
        <v>23.825736278200658</v>
      </c>
      <c r="Y7763" s="4">
        <f t="shared" si="2436"/>
        <v>-0.44152315939655257</v>
      </c>
      <c r="Z7763" s="7">
        <f t="shared" si="2437"/>
        <v>19.18433092344474</v>
      </c>
      <c r="AA7763" s="14">
        <f t="shared" si="2438"/>
        <v>1.5952669442356184</v>
      </c>
      <c r="AB7763" s="15">
        <v>1.0214615380000001</v>
      </c>
      <c r="AC7763" s="16">
        <f t="shared" si="2439"/>
        <v>0.76609615350000004</v>
      </c>
    </row>
    <row r="7764" spans="1:29" x14ac:dyDescent="0.25">
      <c r="A7764" s="1">
        <v>31736</v>
      </c>
      <c r="B7764" s="2">
        <v>0.375</v>
      </c>
      <c r="C7764">
        <v>337</v>
      </c>
      <c r="D7764">
        <v>850</v>
      </c>
      <c r="E7764">
        <v>39</v>
      </c>
      <c r="F7764">
        <f t="shared" si="2422"/>
        <v>298</v>
      </c>
      <c r="G7764" s="8">
        <v>15.6</v>
      </c>
      <c r="H7764">
        <v>9</v>
      </c>
      <c r="I7764">
        <v>7761</v>
      </c>
      <c r="J7764">
        <f t="shared" si="2423"/>
        <v>324</v>
      </c>
      <c r="K7764" s="11">
        <f t="shared" si="2424"/>
        <v>4.1945440374852732</v>
      </c>
      <c r="L7764">
        <f t="shared" si="2425"/>
        <v>13.52106380633313</v>
      </c>
      <c r="M7764">
        <f t="shared" si="2426"/>
        <v>9.5586843967722182</v>
      </c>
      <c r="N7764" s="8">
        <f t="shared" si="2427"/>
        <v>0.63913493034954438</v>
      </c>
      <c r="O7764" s="8">
        <f t="shared" si="2428"/>
        <v>-0.35326655950546715</v>
      </c>
      <c r="P7764" s="4">
        <f t="shared" si="2429"/>
        <v>0.4048273524405176</v>
      </c>
      <c r="Q7764" s="7">
        <f t="shared" si="2430"/>
        <v>0.41679001164292562</v>
      </c>
      <c r="R7764" s="4">
        <f t="shared" si="2431"/>
        <v>0.65866634772053989</v>
      </c>
      <c r="S7764" s="4">
        <f t="shared" si="2432"/>
        <v>0.65866634772053989</v>
      </c>
      <c r="T7764" s="4">
        <f t="shared" si="2433"/>
        <v>0</v>
      </c>
      <c r="U7764" s="7">
        <f t="shared" si="2434"/>
        <v>0.65866634772053989</v>
      </c>
      <c r="V7764" s="4">
        <f t="shared" si="2420"/>
        <v>0.65073459206858231</v>
      </c>
      <c r="W7764" s="14">
        <f t="shared" si="2421"/>
        <v>590.6400472895931</v>
      </c>
      <c r="X7764" s="7">
        <f t="shared" si="2435"/>
        <v>34.795801536911775</v>
      </c>
      <c r="Y7764" s="4">
        <f t="shared" si="2436"/>
        <v>3.6832213778788274</v>
      </c>
      <c r="Z7764" s="7">
        <f t="shared" si="2437"/>
        <v>18.396504716825145</v>
      </c>
      <c r="AA7764" s="14">
        <f t="shared" si="2438"/>
        <v>2.5258514725987</v>
      </c>
      <c r="AB7764" s="15">
        <v>2.9205384620000001</v>
      </c>
      <c r="AC7764" s="16">
        <f t="shared" si="2439"/>
        <v>2.1904038465000002</v>
      </c>
    </row>
    <row r="7765" spans="1:29" x14ac:dyDescent="0.25">
      <c r="A7765" s="1">
        <v>31736</v>
      </c>
      <c r="B7765" s="2">
        <v>0.41666666666666669</v>
      </c>
      <c r="C7765">
        <v>480</v>
      </c>
      <c r="D7765">
        <v>919</v>
      </c>
      <c r="E7765">
        <v>49</v>
      </c>
      <c r="F7765">
        <f t="shared" si="2422"/>
        <v>431</v>
      </c>
      <c r="G7765" s="8">
        <v>16.100000000000001</v>
      </c>
      <c r="H7765">
        <v>10</v>
      </c>
      <c r="I7765">
        <v>7762</v>
      </c>
      <c r="J7765">
        <f t="shared" si="2423"/>
        <v>324</v>
      </c>
      <c r="K7765" s="11">
        <f t="shared" si="2424"/>
        <v>4.1945440374852732</v>
      </c>
      <c r="L7765">
        <f t="shared" si="2425"/>
        <v>13.52106380633313</v>
      </c>
      <c r="M7765">
        <f t="shared" si="2426"/>
        <v>10.558684396772218</v>
      </c>
      <c r="N7765" s="8">
        <f t="shared" si="2427"/>
        <v>0.37733554255039498</v>
      </c>
      <c r="O7765" s="8">
        <f t="shared" si="2428"/>
        <v>-0.35326655950546715</v>
      </c>
      <c r="P7765" s="4">
        <f t="shared" si="2429"/>
        <v>0.50115447537980684</v>
      </c>
      <c r="Q7765" s="7">
        <f t="shared" si="2430"/>
        <v>0.52493236273175203</v>
      </c>
      <c r="R7765" s="4">
        <f t="shared" si="2431"/>
        <v>0.41094863221589689</v>
      </c>
      <c r="S7765" s="4">
        <f t="shared" si="2432"/>
        <v>0.41094863221589689</v>
      </c>
      <c r="T7765" s="4">
        <f t="shared" si="2433"/>
        <v>0</v>
      </c>
      <c r="U7765" s="7">
        <f t="shared" si="2434"/>
        <v>0.41094863221589689</v>
      </c>
      <c r="V7765" s="4">
        <f t="shared" si="2420"/>
        <v>0.76659349770087593</v>
      </c>
      <c r="W7765" s="14">
        <f t="shared" si="2421"/>
        <v>751.63446432386422</v>
      </c>
      <c r="X7765" s="7">
        <f t="shared" si="2435"/>
        <v>40.52812009052559</v>
      </c>
      <c r="Y7765" s="4">
        <f t="shared" si="2436"/>
        <v>5.838573154037622</v>
      </c>
      <c r="Z7765" s="7">
        <f t="shared" si="2437"/>
        <v>17.984832527578813</v>
      </c>
      <c r="AA7765" s="14">
        <f t="shared" si="2438"/>
        <v>3.1424088290537036</v>
      </c>
      <c r="AB7765" s="15">
        <v>2.7208461540000002</v>
      </c>
      <c r="AC7765" s="16">
        <f t="shared" si="2439"/>
        <v>2.0406346155000001</v>
      </c>
    </row>
    <row r="7766" spans="1:29" x14ac:dyDescent="0.25">
      <c r="A7766" s="1">
        <v>31736</v>
      </c>
      <c r="B7766" s="2">
        <v>0.45833333333333331</v>
      </c>
      <c r="C7766">
        <v>570</v>
      </c>
      <c r="D7766">
        <v>951</v>
      </c>
      <c r="E7766">
        <v>55</v>
      </c>
      <c r="F7766">
        <f t="shared" si="2422"/>
        <v>515</v>
      </c>
      <c r="G7766" s="8">
        <v>17.8</v>
      </c>
      <c r="H7766">
        <v>11</v>
      </c>
      <c r="I7766">
        <v>7763</v>
      </c>
      <c r="J7766">
        <f t="shared" si="2423"/>
        <v>324</v>
      </c>
      <c r="K7766" s="11">
        <f t="shared" si="2424"/>
        <v>4.1945440374852732</v>
      </c>
      <c r="L7766">
        <f t="shared" si="2425"/>
        <v>13.52106380633313</v>
      </c>
      <c r="M7766">
        <f t="shared" si="2426"/>
        <v>11.558684396772218</v>
      </c>
      <c r="N7766" s="8">
        <f t="shared" si="2427"/>
        <v>0.11553615475124561</v>
      </c>
      <c r="O7766" s="8">
        <f t="shared" si="2428"/>
        <v>-0.35326655950546715</v>
      </c>
      <c r="P7766" s="4">
        <f t="shared" si="2429"/>
        <v>0.54944291918081101</v>
      </c>
      <c r="Q7766" s="7">
        <f t="shared" si="2430"/>
        <v>0.58169735313489745</v>
      </c>
      <c r="R7766" s="4">
        <f t="shared" si="2431"/>
        <v>0.12981549052751087</v>
      </c>
      <c r="S7766" s="4">
        <f t="shared" si="2432"/>
        <v>0.12981549052751087</v>
      </c>
      <c r="T7766" s="4">
        <f t="shared" si="2433"/>
        <v>0</v>
      </c>
      <c r="U7766" s="7">
        <f t="shared" si="2434"/>
        <v>0.12981549052751087</v>
      </c>
      <c r="V7766" s="4">
        <f t="shared" si="2420"/>
        <v>0.82467315463194546</v>
      </c>
      <c r="W7766" s="14">
        <f t="shared" si="2421"/>
        <v>837.17084753501604</v>
      </c>
      <c r="X7766" s="7">
        <f t="shared" si="2435"/>
        <v>45.008052544888024</v>
      </c>
      <c r="Y7766" s="4">
        <f t="shared" si="2436"/>
        <v>7.5230277568778972</v>
      </c>
      <c r="Z7766" s="7">
        <f t="shared" si="2437"/>
        <v>17.663101698436321</v>
      </c>
      <c r="AA7766" s="14">
        <f t="shared" si="2438"/>
        <v>3.4374047202229527</v>
      </c>
      <c r="AB7766" s="15">
        <v>2.616153846</v>
      </c>
      <c r="AC7766" s="16">
        <f t="shared" si="2439"/>
        <v>1.9621153845000001</v>
      </c>
    </row>
    <row r="7767" spans="1:29" x14ac:dyDescent="0.25">
      <c r="A7767" s="1">
        <v>31736</v>
      </c>
      <c r="B7767" s="2">
        <v>0.5</v>
      </c>
      <c r="C7767">
        <v>598</v>
      </c>
      <c r="D7767">
        <v>957</v>
      </c>
      <c r="E7767">
        <v>57</v>
      </c>
      <c r="F7767">
        <f t="shared" si="2422"/>
        <v>541</v>
      </c>
      <c r="G7767" s="8">
        <v>18.3</v>
      </c>
      <c r="H7767">
        <v>12</v>
      </c>
      <c r="I7767">
        <v>7764</v>
      </c>
      <c r="J7767">
        <f t="shared" si="2423"/>
        <v>324</v>
      </c>
      <c r="K7767" s="11">
        <f t="shared" si="2424"/>
        <v>4.1945440374852732</v>
      </c>
      <c r="L7767">
        <f t="shared" si="2425"/>
        <v>13.52106380633313</v>
      </c>
      <c r="M7767">
        <f t="shared" si="2426"/>
        <v>12.558684396772218</v>
      </c>
      <c r="N7767" s="8">
        <f t="shared" si="2427"/>
        <v>-0.14626323304790378</v>
      </c>
      <c r="O7767" s="8">
        <f t="shared" si="2428"/>
        <v>-0.35326655950546715</v>
      </c>
      <c r="P7767" s="4">
        <f t="shared" si="2429"/>
        <v>0.54640190619891804</v>
      </c>
      <c r="Q7767" s="7">
        <f t="shared" si="2430"/>
        <v>0.57806207421134914</v>
      </c>
      <c r="R7767" s="4">
        <f t="shared" si="2431"/>
        <v>-0.16400417466389203</v>
      </c>
      <c r="S7767" s="4">
        <f t="shared" si="2432"/>
        <v>-0.16400417466389203</v>
      </c>
      <c r="T7767" s="4">
        <f t="shared" si="2433"/>
        <v>0</v>
      </c>
      <c r="U7767" s="7">
        <f t="shared" si="2434"/>
        <v>-0.16400417466389203</v>
      </c>
      <c r="V7767" s="4">
        <f t="shared" si="2420"/>
        <v>0.82101553022310902</v>
      </c>
      <c r="W7767" s="14">
        <f t="shared" si="2421"/>
        <v>840.54241908464337</v>
      </c>
      <c r="X7767" s="7">
        <f t="shared" si="2435"/>
        <v>45.617628620250912</v>
      </c>
      <c r="Y7767" s="4">
        <f t="shared" si="2436"/>
        <v>7.7522283612143426</v>
      </c>
      <c r="Z7767" s="7">
        <f t="shared" si="2437"/>
        <v>17.61932438300806</v>
      </c>
      <c r="AA7767" s="14">
        <f t="shared" si="2438"/>
        <v>3.4426945317024091</v>
      </c>
      <c r="AB7767" s="15">
        <v>2.566461538</v>
      </c>
      <c r="AC7767" s="16">
        <f t="shared" si="2439"/>
        <v>1.9248461534999999</v>
      </c>
    </row>
    <row r="7768" spans="1:29" x14ac:dyDescent="0.25">
      <c r="A7768" s="1">
        <v>31736</v>
      </c>
      <c r="B7768" s="2">
        <v>0.54166666666666663</v>
      </c>
      <c r="C7768">
        <v>560</v>
      </c>
      <c r="D7768">
        <v>944</v>
      </c>
      <c r="E7768">
        <v>54</v>
      </c>
      <c r="F7768">
        <f t="shared" si="2422"/>
        <v>506</v>
      </c>
      <c r="G7768" s="8">
        <v>20.6</v>
      </c>
      <c r="H7768">
        <v>13</v>
      </c>
      <c r="I7768">
        <v>7765</v>
      </c>
      <c r="J7768">
        <f t="shared" si="2423"/>
        <v>324</v>
      </c>
      <c r="K7768" s="11">
        <f t="shared" si="2424"/>
        <v>4.1945440374852732</v>
      </c>
      <c r="L7768">
        <f t="shared" si="2425"/>
        <v>13.52106380633313</v>
      </c>
      <c r="M7768">
        <f t="shared" si="2426"/>
        <v>13.558684396772218</v>
      </c>
      <c r="N7768" s="8">
        <f t="shared" si="2427"/>
        <v>-0.40806262084705325</v>
      </c>
      <c r="O7768" s="8">
        <f t="shared" si="2428"/>
        <v>-0.35326655950546715</v>
      </c>
      <c r="P7768" s="4">
        <f t="shared" si="2429"/>
        <v>0.49223867644333241</v>
      </c>
      <c r="Q7768" s="7">
        <f t="shared" si="2430"/>
        <v>0.5146597189941815</v>
      </c>
      <c r="R7768" s="4">
        <f t="shared" si="2431"/>
        <v>-0.44198566103327463</v>
      </c>
      <c r="S7768" s="4">
        <f t="shared" si="2432"/>
        <v>-0.44198566103327463</v>
      </c>
      <c r="T7768" s="4">
        <f t="shared" si="2433"/>
        <v>0</v>
      </c>
      <c r="U7768" s="7">
        <f t="shared" si="2434"/>
        <v>-0.44198566103327463</v>
      </c>
      <c r="V7768" s="4">
        <f t="shared" si="2420"/>
        <v>0.75586988553331924</v>
      </c>
      <c r="W7768" s="14">
        <f t="shared" si="2421"/>
        <v>765.48590983294309</v>
      </c>
      <c r="X7768" s="7">
        <f t="shared" si="2435"/>
        <v>45.478292069570657</v>
      </c>
      <c r="Y7768" s="4">
        <f t="shared" si="2436"/>
        <v>7.6998378181585672</v>
      </c>
      <c r="Z7768" s="7">
        <f t="shared" si="2437"/>
        <v>17.629330976731712</v>
      </c>
      <c r="AA7768" s="14">
        <f t="shared" si="2438"/>
        <v>3.1370586289719813</v>
      </c>
      <c r="AB7768" s="15">
        <v>0.76407692299999996</v>
      </c>
      <c r="AC7768" s="16">
        <f t="shared" si="2439"/>
        <v>0.57305769224999992</v>
      </c>
    </row>
    <row r="7769" spans="1:29" x14ac:dyDescent="0.25">
      <c r="A7769" s="1">
        <v>31736</v>
      </c>
      <c r="B7769" s="2">
        <v>0.58333333333333337</v>
      </c>
      <c r="C7769">
        <v>465</v>
      </c>
      <c r="D7769">
        <v>912</v>
      </c>
      <c r="E7769">
        <v>48</v>
      </c>
      <c r="F7769">
        <f t="shared" si="2422"/>
        <v>417</v>
      </c>
      <c r="G7769" s="8">
        <v>21.1</v>
      </c>
      <c r="H7769">
        <v>14</v>
      </c>
      <c r="I7769">
        <v>7766</v>
      </c>
      <c r="J7769">
        <f t="shared" si="2423"/>
        <v>324</v>
      </c>
      <c r="K7769" s="11">
        <f t="shared" si="2424"/>
        <v>4.1945440374852732</v>
      </c>
      <c r="L7769">
        <f t="shared" si="2425"/>
        <v>13.52106380633313</v>
      </c>
      <c r="M7769">
        <f t="shared" si="2426"/>
        <v>14.558684396772218</v>
      </c>
      <c r="N7769" s="8">
        <f t="shared" si="2427"/>
        <v>-0.6698620086462026</v>
      </c>
      <c r="O7769" s="8">
        <f t="shared" si="2428"/>
        <v>-0.35326655950546715</v>
      </c>
      <c r="P7769" s="4">
        <f t="shared" si="2429"/>
        <v>0.39064436451292794</v>
      </c>
      <c r="Q7769" s="7">
        <f t="shared" si="2430"/>
        <v>0.40133147289798871</v>
      </c>
      <c r="R7769" s="4">
        <f t="shared" si="2431"/>
        <v>-0.68518974214968398</v>
      </c>
      <c r="S7769" s="4">
        <f t="shared" si="2432"/>
        <v>-0.68518974214968398</v>
      </c>
      <c r="T7769" s="4">
        <f t="shared" si="2433"/>
        <v>0</v>
      </c>
      <c r="U7769" s="7">
        <f t="shared" si="2434"/>
        <v>-0.68518974214968398</v>
      </c>
      <c r="V7769" s="4">
        <f t="shared" si="2420"/>
        <v>0.63367578858991713</v>
      </c>
      <c r="W7769" s="14">
        <f t="shared" si="2421"/>
        <v>624.08541954021757</v>
      </c>
      <c r="X7769" s="7">
        <f t="shared" si="2435"/>
        <v>41.382776135057071</v>
      </c>
      <c r="Y7769" s="4">
        <f t="shared" si="2436"/>
        <v>6.1599238267814584</v>
      </c>
      <c r="Z7769" s="7">
        <f t="shared" si="2437"/>
        <v>17.923454549084742</v>
      </c>
      <c r="AA7769" s="14">
        <f t="shared" si="2438"/>
        <v>2.6002515148862586</v>
      </c>
      <c r="AB7769" s="15">
        <v>0.42246153800000003</v>
      </c>
      <c r="AC7769" s="16">
        <f t="shared" si="2439"/>
        <v>0.31684615350000001</v>
      </c>
    </row>
    <row r="7770" spans="1:29" x14ac:dyDescent="0.25">
      <c r="A7770" s="1">
        <v>31736</v>
      </c>
      <c r="B7770" s="2">
        <v>0.625</v>
      </c>
      <c r="C7770">
        <v>319</v>
      </c>
      <c r="D7770">
        <v>842</v>
      </c>
      <c r="E7770">
        <v>37</v>
      </c>
      <c r="F7770">
        <f t="shared" si="2422"/>
        <v>282</v>
      </c>
      <c r="G7770" s="8">
        <v>20.6</v>
      </c>
      <c r="H7770">
        <v>15</v>
      </c>
      <c r="I7770">
        <v>7767</v>
      </c>
      <c r="J7770">
        <f t="shared" si="2423"/>
        <v>324</v>
      </c>
      <c r="K7770" s="11">
        <f t="shared" si="2424"/>
        <v>4.1945440374852732</v>
      </c>
      <c r="L7770">
        <f t="shared" si="2425"/>
        <v>13.52106380633313</v>
      </c>
      <c r="M7770">
        <f t="shared" si="2426"/>
        <v>15.558684396772218</v>
      </c>
      <c r="N7770" s="8">
        <f t="shared" si="2427"/>
        <v>-0.93166139644535206</v>
      </c>
      <c r="O7770" s="8">
        <f t="shared" si="2428"/>
        <v>-0.35326655950546715</v>
      </c>
      <c r="P7770" s="4">
        <f t="shared" si="2429"/>
        <v>0.24854245487322305</v>
      </c>
      <c r="Q7770" s="7">
        <f t="shared" si="2430"/>
        <v>0.25117520087441586</v>
      </c>
      <c r="R7770" s="4">
        <f t="shared" si="2431"/>
        <v>-0.89059208797451728</v>
      </c>
      <c r="S7770" s="4">
        <f t="shared" si="2432"/>
        <v>-0.89059208797451728</v>
      </c>
      <c r="T7770" s="4">
        <f t="shared" si="2433"/>
        <v>0</v>
      </c>
      <c r="U7770" s="7">
        <f t="shared" si="2434"/>
        <v>-0.89059208797451728</v>
      </c>
      <c r="V7770" s="4">
        <f t="shared" si="2420"/>
        <v>0.46276056516430208</v>
      </c>
      <c r="W7770" s="14">
        <f t="shared" si="2421"/>
        <v>425.23616071854832</v>
      </c>
      <c r="X7770" s="7">
        <f t="shared" si="2435"/>
        <v>34.420175223352821</v>
      </c>
      <c r="Y7770" s="4">
        <f t="shared" si="2436"/>
        <v>3.5419858839806606</v>
      </c>
      <c r="Z7770" s="7">
        <f t="shared" si="2437"/>
        <v>18.423480696159693</v>
      </c>
      <c r="AA7770" s="14">
        <f t="shared" si="2438"/>
        <v>1.8211741403394828</v>
      </c>
      <c r="AB7770" s="15">
        <v>0.67176923099999997</v>
      </c>
      <c r="AC7770" s="16">
        <f t="shared" si="2439"/>
        <v>0.50382692325</v>
      </c>
    </row>
    <row r="7771" spans="1:29" x14ac:dyDescent="0.25">
      <c r="A7771" s="1">
        <v>31736</v>
      </c>
      <c r="B7771" s="2">
        <v>0.66666666666666663</v>
      </c>
      <c r="C7771">
        <v>142</v>
      </c>
      <c r="D7771">
        <v>666</v>
      </c>
      <c r="E7771">
        <v>25</v>
      </c>
      <c r="F7771">
        <f t="shared" si="2422"/>
        <v>117</v>
      </c>
      <c r="G7771" s="8">
        <v>20</v>
      </c>
      <c r="H7771">
        <v>16</v>
      </c>
      <c r="I7771">
        <v>7768</v>
      </c>
      <c r="J7771">
        <f t="shared" si="2423"/>
        <v>324</v>
      </c>
      <c r="K7771" s="11">
        <f t="shared" si="2424"/>
        <v>4.1945440374852732</v>
      </c>
      <c r="L7771">
        <f t="shared" si="2425"/>
        <v>13.52106380633313</v>
      </c>
      <c r="M7771">
        <f t="shared" si="2426"/>
        <v>16.558684396772218</v>
      </c>
      <c r="N7771" s="8">
        <f t="shared" si="2427"/>
        <v>-1.1934607842445013</v>
      </c>
      <c r="O7771" s="8">
        <f t="shared" si="2428"/>
        <v>-0.35326655950546715</v>
      </c>
      <c r="P7771" s="4">
        <f t="shared" si="2429"/>
        <v>7.5616957831654591E-2</v>
      </c>
      <c r="Q7771" s="7">
        <f t="shared" si="2430"/>
        <v>7.5689205892426475E-2</v>
      </c>
      <c r="R7771" s="4">
        <f t="shared" si="2431"/>
        <v>-1.0649114064636589</v>
      </c>
      <c r="S7771" s="4">
        <f t="shared" si="2432"/>
        <v>-1.0649114064636589</v>
      </c>
      <c r="T7771" s="4">
        <f t="shared" si="2433"/>
        <v>0</v>
      </c>
      <c r="U7771" s="7">
        <f t="shared" si="2434"/>
        <v>-1.0649114064636589</v>
      </c>
      <c r="V7771" s="4">
        <f t="shared" si="2420"/>
        <v>0.25477180528216875</v>
      </c>
      <c r="W7771" s="14">
        <f t="shared" si="2421"/>
        <v>193.72651208157706</v>
      </c>
      <c r="X7771" s="7">
        <f t="shared" si="2435"/>
        <v>26.296111642651255</v>
      </c>
      <c r="Y7771" s="4">
        <f t="shared" si="2436"/>
        <v>0.48733797763687176</v>
      </c>
      <c r="Z7771" s="7">
        <f t="shared" si="2437"/>
        <v>19.006918446271357</v>
      </c>
      <c r="AA7771" s="14">
        <f t="shared" si="2438"/>
        <v>0.85595389691660806</v>
      </c>
      <c r="AB7771" s="15">
        <v>0.43661538500000002</v>
      </c>
      <c r="AC7771" s="16">
        <f t="shared" si="2439"/>
        <v>0.32746153875</v>
      </c>
    </row>
    <row r="7772" spans="1:29" x14ac:dyDescent="0.25">
      <c r="A7772" s="1">
        <v>31736</v>
      </c>
      <c r="B7772" s="2">
        <v>0.70833333333333337</v>
      </c>
      <c r="C7772">
        <v>28</v>
      </c>
      <c r="D7772">
        <v>167</v>
      </c>
      <c r="E7772">
        <v>10</v>
      </c>
      <c r="F7772">
        <f t="shared" si="2422"/>
        <v>18</v>
      </c>
      <c r="G7772" s="8">
        <v>17.2</v>
      </c>
      <c r="H7772">
        <v>17</v>
      </c>
      <c r="I7772">
        <v>7769</v>
      </c>
      <c r="J7772">
        <f t="shared" si="2423"/>
        <v>324</v>
      </c>
      <c r="K7772" s="11">
        <f t="shared" si="2424"/>
        <v>4.1945440374852732</v>
      </c>
      <c r="L7772">
        <f t="shared" si="2425"/>
        <v>13.52106380633313</v>
      </c>
      <c r="M7772">
        <f t="shared" si="2426"/>
        <v>17.558684396772218</v>
      </c>
      <c r="N7772" s="8">
        <f t="shared" si="2427"/>
        <v>-1.4552601720436507</v>
      </c>
      <c r="O7772" s="8">
        <f t="shared" si="2428"/>
        <v>-0.35326655950546715</v>
      </c>
      <c r="P7772" s="4">
        <f t="shared" si="2429"/>
        <v>0</v>
      </c>
      <c r="Q7772" s="7">
        <f t="shared" si="2430"/>
        <v>0</v>
      </c>
      <c r="R7772" s="4">
        <f t="shared" si="2431"/>
        <v>0</v>
      </c>
      <c r="S7772" s="4">
        <f t="shared" si="2432"/>
        <v>0</v>
      </c>
      <c r="T7772" s="4">
        <f t="shared" si="2433"/>
        <v>0</v>
      </c>
      <c r="U7772" s="7">
        <f t="shared" si="2434"/>
        <v>0</v>
      </c>
      <c r="V7772" s="4">
        <f t="shared" si="2420"/>
        <v>0.38268428076468186</v>
      </c>
      <c r="W7772" s="14">
        <f t="shared" si="2421"/>
        <v>73.52767079316294</v>
      </c>
      <c r="X7772" s="7">
        <f t="shared" si="2435"/>
        <v>19.589649300777793</v>
      </c>
      <c r="Y7772" s="4">
        <f t="shared" si="2436"/>
        <v>-2.0342918629075495</v>
      </c>
      <c r="Z7772" s="7">
        <f t="shared" si="2437"/>
        <v>19.488549745815341</v>
      </c>
      <c r="AA7772" s="14">
        <f t="shared" si="2438"/>
        <v>0.333104065683896</v>
      </c>
      <c r="AB7772" s="15">
        <v>1.9186153850000001</v>
      </c>
      <c r="AC7772" s="16">
        <f t="shared" si="2439"/>
        <v>1.4389615387500001</v>
      </c>
    </row>
    <row r="7773" spans="1:29" x14ac:dyDescent="0.25">
      <c r="A7773" s="1">
        <v>31736</v>
      </c>
      <c r="B7773" s="2">
        <v>0.75</v>
      </c>
      <c r="C7773">
        <v>0</v>
      </c>
      <c r="D7773">
        <v>0</v>
      </c>
      <c r="E7773">
        <v>0</v>
      </c>
      <c r="F7773">
        <f t="shared" si="2422"/>
        <v>0</v>
      </c>
      <c r="G7773" s="8">
        <v>16.100000000000001</v>
      </c>
      <c r="H7773">
        <v>18</v>
      </c>
      <c r="I7773">
        <v>7770</v>
      </c>
      <c r="J7773">
        <f t="shared" si="2423"/>
        <v>324</v>
      </c>
      <c r="K7773" s="11">
        <f t="shared" si="2424"/>
        <v>4.1945440374852732</v>
      </c>
      <c r="L7773">
        <f t="shared" si="2425"/>
        <v>13.52106380633313</v>
      </c>
      <c r="M7773">
        <f t="shared" si="2426"/>
        <v>18.558684396772218</v>
      </c>
      <c r="N7773" s="8">
        <f t="shared" si="2427"/>
        <v>-1.7170595598428002</v>
      </c>
      <c r="O7773" s="8">
        <f t="shared" si="2428"/>
        <v>-0.35326655950546715</v>
      </c>
      <c r="P7773" s="4">
        <f t="shared" si="2429"/>
        <v>0</v>
      </c>
      <c r="Q7773" s="7">
        <f t="shared" si="2430"/>
        <v>0</v>
      </c>
      <c r="R7773" s="4">
        <f t="shared" si="2431"/>
        <v>0</v>
      </c>
      <c r="S7773" s="4">
        <f t="shared" si="2432"/>
        <v>0</v>
      </c>
      <c r="T7773" s="4">
        <f t="shared" si="2433"/>
        <v>0</v>
      </c>
      <c r="U7773" s="7">
        <f t="shared" si="2434"/>
        <v>0</v>
      </c>
      <c r="V7773" s="4">
        <f t="shared" si="2420"/>
        <v>0.38268428076468186</v>
      </c>
      <c r="W7773" s="14">
        <f t="shared" si="2421"/>
        <v>0</v>
      </c>
      <c r="X7773" s="7">
        <f t="shared" si="2435"/>
        <v>16.100000000000001</v>
      </c>
      <c r="Y7773" s="4">
        <f t="shared" si="2436"/>
        <v>-3.3463999999999996</v>
      </c>
      <c r="Z7773" s="7">
        <f t="shared" si="2437"/>
        <v>19.739162400000001</v>
      </c>
      <c r="AA7773" s="14">
        <f t="shared" si="2438"/>
        <v>0</v>
      </c>
      <c r="AB7773" s="15">
        <v>2.1537692310000001</v>
      </c>
      <c r="AC7773" s="16">
        <f t="shared" si="2439"/>
        <v>1.61532692325</v>
      </c>
    </row>
    <row r="7774" spans="1:29" x14ac:dyDescent="0.25">
      <c r="A7774" s="1">
        <v>31736</v>
      </c>
      <c r="B7774" s="2">
        <v>0.79166666666666663</v>
      </c>
      <c r="C7774">
        <v>0</v>
      </c>
      <c r="D7774">
        <v>0</v>
      </c>
      <c r="E7774">
        <v>0</v>
      </c>
      <c r="F7774">
        <f t="shared" si="2422"/>
        <v>0</v>
      </c>
      <c r="G7774" s="8">
        <v>14.4</v>
      </c>
      <c r="H7774">
        <v>19</v>
      </c>
      <c r="I7774">
        <v>7771</v>
      </c>
      <c r="J7774">
        <f t="shared" si="2423"/>
        <v>324</v>
      </c>
      <c r="K7774" s="11">
        <f t="shared" si="2424"/>
        <v>4.1945440374852732</v>
      </c>
      <c r="L7774">
        <f t="shared" si="2425"/>
        <v>13.52106380633313</v>
      </c>
      <c r="M7774">
        <f t="shared" si="2426"/>
        <v>19.558684396772218</v>
      </c>
      <c r="N7774" s="8">
        <f t="shared" si="2427"/>
        <v>-1.9788589476419496</v>
      </c>
      <c r="O7774" s="8">
        <f t="shared" si="2428"/>
        <v>-0.35326655950546715</v>
      </c>
      <c r="P7774" s="4">
        <f t="shared" si="2429"/>
        <v>0</v>
      </c>
      <c r="Q7774" s="7">
        <f t="shared" si="2430"/>
        <v>0</v>
      </c>
      <c r="R7774" s="4">
        <f t="shared" si="2431"/>
        <v>0</v>
      </c>
      <c r="S7774" s="4">
        <f t="shared" si="2432"/>
        <v>0</v>
      </c>
      <c r="T7774" s="4">
        <f t="shared" si="2433"/>
        <v>0</v>
      </c>
      <c r="U7774" s="7">
        <f t="shared" si="2434"/>
        <v>0</v>
      </c>
      <c r="V7774" s="4">
        <f t="shared" si="2420"/>
        <v>0.38268428076468186</v>
      </c>
      <c r="W7774" s="14">
        <f t="shared" si="2421"/>
        <v>0</v>
      </c>
      <c r="X7774" s="7">
        <f t="shared" si="2435"/>
        <v>14.4</v>
      </c>
      <c r="Y7774" s="4">
        <f t="shared" si="2436"/>
        <v>-3.9855999999999998</v>
      </c>
      <c r="Z7774" s="7">
        <f t="shared" si="2437"/>
        <v>19.861249600000001</v>
      </c>
      <c r="AA7774" s="14">
        <f t="shared" si="2438"/>
        <v>0</v>
      </c>
      <c r="AB7774" s="15">
        <v>2.0402307689999999</v>
      </c>
      <c r="AC7774" s="16">
        <f t="shared" si="2439"/>
        <v>1.5301730767499999</v>
      </c>
    </row>
    <row r="7775" spans="1:29" x14ac:dyDescent="0.25">
      <c r="A7775" s="1">
        <v>31736</v>
      </c>
      <c r="B7775" s="2">
        <v>0.83333333333333337</v>
      </c>
      <c r="C7775">
        <v>0</v>
      </c>
      <c r="D7775">
        <v>0</v>
      </c>
      <c r="E7775">
        <v>0</v>
      </c>
      <c r="F7775">
        <f t="shared" si="2422"/>
        <v>0</v>
      </c>
      <c r="G7775" s="8">
        <v>12.8</v>
      </c>
      <c r="H7775">
        <v>20</v>
      </c>
      <c r="I7775">
        <v>7772</v>
      </c>
      <c r="J7775">
        <f t="shared" si="2423"/>
        <v>324</v>
      </c>
      <c r="K7775" s="11">
        <f t="shared" si="2424"/>
        <v>4.1945440374852732</v>
      </c>
      <c r="L7775">
        <f t="shared" si="2425"/>
        <v>13.52106380633313</v>
      </c>
      <c r="M7775">
        <f t="shared" si="2426"/>
        <v>20.558684396772218</v>
      </c>
      <c r="N7775" s="8">
        <f t="shared" si="2427"/>
        <v>-2.2406583354410992</v>
      </c>
      <c r="O7775" s="8">
        <f t="shared" si="2428"/>
        <v>-0.35326655950546715</v>
      </c>
      <c r="P7775" s="4">
        <f t="shared" si="2429"/>
        <v>0</v>
      </c>
      <c r="Q7775" s="7">
        <f t="shared" si="2430"/>
        <v>0</v>
      </c>
      <c r="R7775" s="4">
        <f t="shared" si="2431"/>
        <v>0</v>
      </c>
      <c r="S7775" s="4">
        <f t="shared" si="2432"/>
        <v>0</v>
      </c>
      <c r="T7775" s="4">
        <f t="shared" si="2433"/>
        <v>1</v>
      </c>
      <c r="U7775" s="7">
        <f t="shared" si="2434"/>
        <v>0</v>
      </c>
      <c r="V7775" s="4">
        <f t="shared" si="2420"/>
        <v>0.38268428076468186</v>
      </c>
      <c r="W7775" s="14">
        <f t="shared" si="2421"/>
        <v>0</v>
      </c>
      <c r="X7775" s="7">
        <f t="shared" si="2435"/>
        <v>12.8</v>
      </c>
      <c r="Y7775" s="4">
        <f t="shared" si="2436"/>
        <v>-4.5872000000000002</v>
      </c>
      <c r="Z7775" s="7">
        <f t="shared" si="2437"/>
        <v>19.976155200000001</v>
      </c>
      <c r="AA7775" s="14">
        <f t="shared" si="2438"/>
        <v>0</v>
      </c>
      <c r="AB7775" s="15">
        <v>2.3180000000000001</v>
      </c>
      <c r="AC7775" s="16">
        <f t="shared" si="2439"/>
        <v>1.7385000000000002</v>
      </c>
    </row>
    <row r="7776" spans="1:29" x14ac:dyDescent="0.25">
      <c r="A7776" s="1">
        <v>31736</v>
      </c>
      <c r="B7776" s="2">
        <v>0.875</v>
      </c>
      <c r="C7776">
        <v>0</v>
      </c>
      <c r="D7776">
        <v>0</v>
      </c>
      <c r="E7776">
        <v>0</v>
      </c>
      <c r="F7776">
        <f t="shared" si="2422"/>
        <v>0</v>
      </c>
      <c r="G7776" s="8">
        <v>12.2</v>
      </c>
      <c r="H7776">
        <v>21</v>
      </c>
      <c r="I7776">
        <v>7773</v>
      </c>
      <c r="J7776">
        <f t="shared" si="2423"/>
        <v>324</v>
      </c>
      <c r="K7776" s="11">
        <f t="shared" si="2424"/>
        <v>4.1945440374852732</v>
      </c>
      <c r="L7776">
        <f t="shared" si="2425"/>
        <v>13.52106380633313</v>
      </c>
      <c r="M7776">
        <f t="shared" si="2426"/>
        <v>21.558684396772218</v>
      </c>
      <c r="N7776" s="8">
        <f t="shared" si="2427"/>
        <v>-2.5024577232402483</v>
      </c>
      <c r="O7776" s="8">
        <f t="shared" si="2428"/>
        <v>-0.35326655950546715</v>
      </c>
      <c r="P7776" s="4">
        <f t="shared" si="2429"/>
        <v>0</v>
      </c>
      <c r="Q7776" s="7">
        <f t="shared" si="2430"/>
        <v>0</v>
      </c>
      <c r="R7776" s="4">
        <f t="shared" si="2431"/>
        <v>0</v>
      </c>
      <c r="S7776" s="4">
        <f t="shared" si="2432"/>
        <v>0</v>
      </c>
      <c r="T7776" s="4">
        <f t="shared" si="2433"/>
        <v>1</v>
      </c>
      <c r="U7776" s="7">
        <f t="shared" si="2434"/>
        <v>0</v>
      </c>
      <c r="V7776" s="4">
        <f t="shared" si="2420"/>
        <v>0.38268428076468186</v>
      </c>
      <c r="W7776" s="14">
        <f t="shared" si="2421"/>
        <v>0</v>
      </c>
      <c r="X7776" s="7">
        <f t="shared" si="2435"/>
        <v>12.2</v>
      </c>
      <c r="Y7776" s="4">
        <f t="shared" si="2436"/>
        <v>-4.8128000000000002</v>
      </c>
      <c r="Z7776" s="7">
        <f t="shared" si="2437"/>
        <v>20.019244799999999</v>
      </c>
      <c r="AA7776" s="14">
        <f t="shared" si="2438"/>
        <v>0</v>
      </c>
      <c r="AB7776" s="15">
        <v>1.0347692310000001</v>
      </c>
      <c r="AC7776" s="16">
        <f t="shared" si="2439"/>
        <v>0.77607692324999999</v>
      </c>
    </row>
    <row r="7777" spans="1:29" x14ac:dyDescent="0.25">
      <c r="A7777" s="1">
        <v>31736</v>
      </c>
      <c r="B7777" s="2">
        <v>0.91666666666666663</v>
      </c>
      <c r="C7777">
        <v>0</v>
      </c>
      <c r="D7777">
        <v>0</v>
      </c>
      <c r="E7777">
        <v>0</v>
      </c>
      <c r="F7777">
        <f t="shared" si="2422"/>
        <v>0</v>
      </c>
      <c r="G7777" s="8">
        <v>11.1</v>
      </c>
      <c r="H7777">
        <v>22</v>
      </c>
      <c r="I7777">
        <v>7774</v>
      </c>
      <c r="J7777">
        <f t="shared" si="2423"/>
        <v>324</v>
      </c>
      <c r="K7777" s="11">
        <f t="shared" si="2424"/>
        <v>4.1945440374852732</v>
      </c>
      <c r="L7777">
        <f t="shared" si="2425"/>
        <v>13.52106380633313</v>
      </c>
      <c r="M7777">
        <f t="shared" si="2426"/>
        <v>22.558684396772218</v>
      </c>
      <c r="N7777" s="8">
        <f t="shared" si="2427"/>
        <v>-2.7642571110393979</v>
      </c>
      <c r="O7777" s="8">
        <f t="shared" si="2428"/>
        <v>-0.35326655950546715</v>
      </c>
      <c r="P7777" s="4">
        <f t="shared" si="2429"/>
        <v>0</v>
      </c>
      <c r="Q7777" s="7">
        <f t="shared" si="2430"/>
        <v>0</v>
      </c>
      <c r="R7777" s="4">
        <f t="shared" si="2431"/>
        <v>0</v>
      </c>
      <c r="S7777" s="4">
        <f t="shared" si="2432"/>
        <v>0</v>
      </c>
      <c r="T7777" s="4">
        <f t="shared" si="2433"/>
        <v>1</v>
      </c>
      <c r="U7777" s="7">
        <f t="shared" si="2434"/>
        <v>0</v>
      </c>
      <c r="V7777" s="4">
        <f t="shared" si="2420"/>
        <v>0.38268428076468186</v>
      </c>
      <c r="W7777" s="14">
        <f t="shared" si="2421"/>
        <v>0</v>
      </c>
      <c r="X7777" s="7">
        <f t="shared" si="2435"/>
        <v>11.1</v>
      </c>
      <c r="Y7777" s="4">
        <f t="shared" si="2436"/>
        <v>-5.2263999999999999</v>
      </c>
      <c r="Z7777" s="7">
        <f t="shared" si="2437"/>
        <v>20.0982424</v>
      </c>
      <c r="AA7777" s="14">
        <f t="shared" si="2438"/>
        <v>0</v>
      </c>
      <c r="AB7777" s="15">
        <v>0.85907692300000005</v>
      </c>
      <c r="AC7777" s="16">
        <f t="shared" si="2439"/>
        <v>0.64430769225000006</v>
      </c>
    </row>
    <row r="7778" spans="1:29" x14ac:dyDescent="0.25">
      <c r="A7778" s="1">
        <v>31736</v>
      </c>
      <c r="B7778" s="2">
        <v>0.95833333333333337</v>
      </c>
      <c r="C7778">
        <v>0</v>
      </c>
      <c r="D7778">
        <v>0</v>
      </c>
      <c r="E7778">
        <v>0</v>
      </c>
      <c r="F7778">
        <f t="shared" si="2422"/>
        <v>0</v>
      </c>
      <c r="G7778" s="8">
        <v>11.1</v>
      </c>
      <c r="H7778">
        <v>23</v>
      </c>
      <c r="I7778">
        <v>7775</v>
      </c>
      <c r="J7778">
        <f t="shared" si="2423"/>
        <v>324</v>
      </c>
      <c r="K7778" s="11">
        <f t="shared" si="2424"/>
        <v>4.1945440374852732</v>
      </c>
      <c r="L7778">
        <f t="shared" si="2425"/>
        <v>13.52106380633313</v>
      </c>
      <c r="M7778">
        <f t="shared" si="2426"/>
        <v>23.558684396772218</v>
      </c>
      <c r="N7778" s="8">
        <f t="shared" si="2427"/>
        <v>-3.0260564988385474</v>
      </c>
      <c r="O7778" s="8">
        <f t="shared" si="2428"/>
        <v>-0.35326655950546715</v>
      </c>
      <c r="P7778" s="4">
        <f t="shared" si="2429"/>
        <v>0</v>
      </c>
      <c r="Q7778" s="7">
        <f t="shared" si="2430"/>
        <v>0</v>
      </c>
      <c r="R7778" s="4">
        <f t="shared" si="2431"/>
        <v>0</v>
      </c>
      <c r="S7778" s="4">
        <f t="shared" si="2432"/>
        <v>0</v>
      </c>
      <c r="T7778" s="4">
        <f t="shared" si="2433"/>
        <v>1</v>
      </c>
      <c r="U7778" s="7">
        <f t="shared" si="2434"/>
        <v>0</v>
      </c>
      <c r="V7778" s="4">
        <f t="shared" si="2420"/>
        <v>0.38268428076468186</v>
      </c>
      <c r="W7778" s="14">
        <f t="shared" si="2421"/>
        <v>0</v>
      </c>
      <c r="X7778" s="7">
        <f t="shared" si="2435"/>
        <v>11.1</v>
      </c>
      <c r="Y7778" s="4">
        <f t="shared" si="2436"/>
        <v>-5.2263999999999999</v>
      </c>
      <c r="Z7778" s="7">
        <f t="shared" si="2437"/>
        <v>20.0982424</v>
      </c>
      <c r="AA7778" s="14">
        <f t="shared" si="2438"/>
        <v>0</v>
      </c>
      <c r="AB7778" s="15">
        <v>0.96199999999999997</v>
      </c>
      <c r="AC7778" s="16">
        <f t="shared" si="2439"/>
        <v>0.72150000000000003</v>
      </c>
    </row>
    <row r="7779" spans="1:29" x14ac:dyDescent="0.25">
      <c r="A7779" s="1">
        <v>31736</v>
      </c>
      <c r="B7779" s="3">
        <v>1</v>
      </c>
      <c r="C7779">
        <v>0</v>
      </c>
      <c r="D7779">
        <v>0</v>
      </c>
      <c r="E7779">
        <v>0</v>
      </c>
      <c r="F7779">
        <f t="shared" si="2422"/>
        <v>0</v>
      </c>
      <c r="G7779" s="8">
        <v>10.6</v>
      </c>
      <c r="H7779">
        <v>24</v>
      </c>
      <c r="I7779">
        <v>7776</v>
      </c>
      <c r="J7779">
        <f t="shared" si="2423"/>
        <v>324</v>
      </c>
      <c r="K7779" s="11">
        <f t="shared" si="2424"/>
        <v>4.1945440374852732</v>
      </c>
      <c r="L7779">
        <f t="shared" si="2425"/>
        <v>13.52106380633313</v>
      </c>
      <c r="M7779">
        <f t="shared" si="2426"/>
        <v>24.558684396772218</v>
      </c>
      <c r="N7779" s="8">
        <f t="shared" si="2427"/>
        <v>-3.2878558866376966</v>
      </c>
      <c r="O7779" s="8">
        <f t="shared" si="2428"/>
        <v>-0.35326655950546715</v>
      </c>
      <c r="P7779" s="4">
        <f t="shared" si="2429"/>
        <v>0</v>
      </c>
      <c r="Q7779" s="7">
        <f t="shared" si="2430"/>
        <v>0</v>
      </c>
      <c r="R7779" s="4">
        <f t="shared" si="2431"/>
        <v>0</v>
      </c>
      <c r="S7779" s="4">
        <f t="shared" si="2432"/>
        <v>0</v>
      </c>
      <c r="T7779" s="4">
        <f t="shared" si="2433"/>
        <v>1</v>
      </c>
      <c r="U7779" s="7">
        <f t="shared" si="2434"/>
        <v>0</v>
      </c>
      <c r="V7779" s="4">
        <f t="shared" si="2420"/>
        <v>0.38268428076468186</v>
      </c>
      <c r="W7779" s="14">
        <f t="shared" si="2421"/>
        <v>0</v>
      </c>
      <c r="X7779" s="7">
        <f t="shared" si="2435"/>
        <v>10.6</v>
      </c>
      <c r="Y7779" s="4">
        <f t="shared" si="2436"/>
        <v>-5.4144000000000005</v>
      </c>
      <c r="Z7779" s="7">
        <f t="shared" si="2437"/>
        <v>20.134150399999999</v>
      </c>
      <c r="AA7779" s="14">
        <f t="shared" si="2438"/>
        <v>0</v>
      </c>
      <c r="AB7779" s="15">
        <v>0.70284615399999995</v>
      </c>
      <c r="AC7779" s="16">
        <f t="shared" si="2439"/>
        <v>0.52713461549999996</v>
      </c>
    </row>
    <row r="7780" spans="1:29" x14ac:dyDescent="0.25">
      <c r="A7780" s="1">
        <v>31737</v>
      </c>
      <c r="B7780" s="2">
        <v>4.1666666666666664E-2</v>
      </c>
      <c r="C7780">
        <v>0</v>
      </c>
      <c r="D7780">
        <v>0</v>
      </c>
      <c r="E7780">
        <v>0</v>
      </c>
      <c r="F7780">
        <f t="shared" si="2422"/>
        <v>0</v>
      </c>
      <c r="G7780" s="8">
        <v>10.6</v>
      </c>
      <c r="H7780">
        <v>1</v>
      </c>
      <c r="I7780">
        <v>7777</v>
      </c>
      <c r="J7780">
        <f t="shared" si="2423"/>
        <v>325</v>
      </c>
      <c r="K7780" s="11">
        <f t="shared" si="2424"/>
        <v>4.2118055355819202</v>
      </c>
      <c r="L7780">
        <f t="shared" si="2425"/>
        <v>13.241418984524513</v>
      </c>
      <c r="M7780">
        <f t="shared" si="2426"/>
        <v>1.5540236497420752</v>
      </c>
      <c r="N7780" s="8">
        <f t="shared" si="2427"/>
        <v>2.7347502134619179</v>
      </c>
      <c r="O7780" s="8">
        <f t="shared" si="2428"/>
        <v>-0.35677170897144683</v>
      </c>
      <c r="P7780" s="4">
        <f t="shared" si="2429"/>
        <v>0</v>
      </c>
      <c r="Q7780" s="7">
        <f t="shared" si="2430"/>
        <v>0</v>
      </c>
      <c r="R7780" s="4">
        <f t="shared" si="2431"/>
        <v>0</v>
      </c>
      <c r="S7780" s="4">
        <f t="shared" si="2432"/>
        <v>0</v>
      </c>
      <c r="T7780" s="4">
        <f t="shared" si="2433"/>
        <v>1</v>
      </c>
      <c r="U7780" s="7">
        <f t="shared" si="2434"/>
        <v>0</v>
      </c>
      <c r="V7780" s="4">
        <f t="shared" si="2420"/>
        <v>0.38268428076468186</v>
      </c>
      <c r="W7780" s="14">
        <f t="shared" si="2421"/>
        <v>0</v>
      </c>
      <c r="X7780" s="7">
        <f t="shared" si="2435"/>
        <v>10.6</v>
      </c>
      <c r="Y7780" s="4">
        <f t="shared" si="2436"/>
        <v>-5.4144000000000005</v>
      </c>
      <c r="Z7780" s="7">
        <f t="shared" si="2437"/>
        <v>20.134150399999999</v>
      </c>
      <c r="AA7780" s="14">
        <f t="shared" si="2438"/>
        <v>0</v>
      </c>
      <c r="AB7780" s="15">
        <v>0.63276923100000004</v>
      </c>
      <c r="AC7780" s="16">
        <f t="shared" si="2439"/>
        <v>0.47457692325</v>
      </c>
    </row>
    <row r="7781" spans="1:29" x14ac:dyDescent="0.25">
      <c r="A7781" s="1">
        <v>31737</v>
      </c>
      <c r="B7781" s="2">
        <v>8.3333333333333329E-2</v>
      </c>
      <c r="C7781">
        <v>0</v>
      </c>
      <c r="D7781">
        <v>0</v>
      </c>
      <c r="E7781">
        <v>0</v>
      </c>
      <c r="F7781">
        <f t="shared" si="2422"/>
        <v>0</v>
      </c>
      <c r="G7781" s="8">
        <v>11.1</v>
      </c>
      <c r="H7781">
        <v>2</v>
      </c>
      <c r="I7781">
        <v>7778</v>
      </c>
      <c r="J7781">
        <f t="shared" si="2423"/>
        <v>325</v>
      </c>
      <c r="K7781" s="11">
        <f t="shared" si="2424"/>
        <v>4.2118055355819202</v>
      </c>
      <c r="L7781">
        <f t="shared" si="2425"/>
        <v>13.241418984524513</v>
      </c>
      <c r="M7781">
        <f t="shared" si="2426"/>
        <v>2.5540236497420752</v>
      </c>
      <c r="N7781" s="8">
        <f t="shared" si="2427"/>
        <v>2.4729508256627688</v>
      </c>
      <c r="O7781" s="8">
        <f t="shared" si="2428"/>
        <v>-0.35677170897144683</v>
      </c>
      <c r="P7781" s="4">
        <f t="shared" si="2429"/>
        <v>0</v>
      </c>
      <c r="Q7781" s="7">
        <f t="shared" si="2430"/>
        <v>0</v>
      </c>
      <c r="R7781" s="4">
        <f t="shared" si="2431"/>
        <v>0</v>
      </c>
      <c r="S7781" s="4">
        <f t="shared" si="2432"/>
        <v>0</v>
      </c>
      <c r="T7781" s="4">
        <f t="shared" si="2433"/>
        <v>1</v>
      </c>
      <c r="U7781" s="7">
        <f t="shared" si="2434"/>
        <v>0</v>
      </c>
      <c r="V7781" s="4">
        <f t="shared" si="2420"/>
        <v>0.38268428076468186</v>
      </c>
      <c r="W7781" s="14">
        <f t="shared" si="2421"/>
        <v>0</v>
      </c>
      <c r="X7781" s="7">
        <f t="shared" si="2435"/>
        <v>11.1</v>
      </c>
      <c r="Y7781" s="4">
        <f t="shared" si="2436"/>
        <v>-5.2263999999999999</v>
      </c>
      <c r="Z7781" s="7">
        <f t="shared" si="2437"/>
        <v>20.0982424</v>
      </c>
      <c r="AA7781" s="14">
        <f t="shared" si="2438"/>
        <v>0</v>
      </c>
      <c r="AB7781" s="15">
        <v>0.59899999999999998</v>
      </c>
      <c r="AC7781" s="16">
        <f t="shared" si="2439"/>
        <v>0.44924999999999998</v>
      </c>
    </row>
    <row r="7782" spans="1:29" x14ac:dyDescent="0.25">
      <c r="A7782" s="1">
        <v>31737</v>
      </c>
      <c r="B7782" s="2">
        <v>0.125</v>
      </c>
      <c r="C7782">
        <v>0</v>
      </c>
      <c r="D7782">
        <v>0</v>
      </c>
      <c r="E7782">
        <v>0</v>
      </c>
      <c r="F7782">
        <f t="shared" si="2422"/>
        <v>0</v>
      </c>
      <c r="G7782" s="8">
        <v>9.4</v>
      </c>
      <c r="H7782">
        <v>3</v>
      </c>
      <c r="I7782">
        <v>7779</v>
      </c>
      <c r="J7782">
        <f t="shared" si="2423"/>
        <v>325</v>
      </c>
      <c r="K7782" s="11">
        <f t="shared" si="2424"/>
        <v>4.2118055355819202</v>
      </c>
      <c r="L7782">
        <f t="shared" si="2425"/>
        <v>13.241418984524513</v>
      </c>
      <c r="M7782">
        <f t="shared" si="2426"/>
        <v>3.5540236497420752</v>
      </c>
      <c r="N7782" s="8">
        <f t="shared" si="2427"/>
        <v>2.2111514378636192</v>
      </c>
      <c r="O7782" s="8">
        <f t="shared" si="2428"/>
        <v>-0.35677170897144683</v>
      </c>
      <c r="P7782" s="4">
        <f t="shared" si="2429"/>
        <v>0</v>
      </c>
      <c r="Q7782" s="7">
        <f t="shared" si="2430"/>
        <v>0</v>
      </c>
      <c r="R7782" s="4">
        <f t="shared" si="2431"/>
        <v>0</v>
      </c>
      <c r="S7782" s="4">
        <f t="shared" si="2432"/>
        <v>0</v>
      </c>
      <c r="T7782" s="4">
        <f t="shared" si="2433"/>
        <v>1</v>
      </c>
      <c r="U7782" s="7">
        <f t="shared" si="2434"/>
        <v>0</v>
      </c>
      <c r="V7782" s="4">
        <f t="shared" si="2420"/>
        <v>0.38268428076468186</v>
      </c>
      <c r="W7782" s="14">
        <f t="shared" si="2421"/>
        <v>0</v>
      </c>
      <c r="X7782" s="7">
        <f t="shared" si="2435"/>
        <v>9.4</v>
      </c>
      <c r="Y7782" s="4">
        <f t="shared" si="2436"/>
        <v>-5.8655999999999997</v>
      </c>
      <c r="Z7782" s="7">
        <f t="shared" si="2437"/>
        <v>20.220329599999999</v>
      </c>
      <c r="AA7782" s="14">
        <f t="shared" si="2438"/>
        <v>0</v>
      </c>
      <c r="AB7782" s="15">
        <v>0.65938461500000001</v>
      </c>
      <c r="AC7782" s="16">
        <f t="shared" si="2439"/>
        <v>0.49453846125000001</v>
      </c>
    </row>
    <row r="7783" spans="1:29" x14ac:dyDescent="0.25">
      <c r="A7783" s="1">
        <v>31737</v>
      </c>
      <c r="B7783" s="2">
        <v>0.16666666666666666</v>
      </c>
      <c r="C7783">
        <v>0</v>
      </c>
      <c r="D7783">
        <v>0</v>
      </c>
      <c r="E7783">
        <v>0</v>
      </c>
      <c r="F7783">
        <f t="shared" si="2422"/>
        <v>0</v>
      </c>
      <c r="G7783" s="8">
        <v>9.4</v>
      </c>
      <c r="H7783">
        <v>4</v>
      </c>
      <c r="I7783">
        <v>7780</v>
      </c>
      <c r="J7783">
        <f t="shared" si="2423"/>
        <v>325</v>
      </c>
      <c r="K7783" s="11">
        <f t="shared" si="2424"/>
        <v>4.2118055355819202</v>
      </c>
      <c r="L7783">
        <f t="shared" si="2425"/>
        <v>13.241418984524513</v>
      </c>
      <c r="M7783">
        <f t="shared" si="2426"/>
        <v>4.5540236497420752</v>
      </c>
      <c r="N7783" s="8">
        <f t="shared" si="2427"/>
        <v>1.9493520500644697</v>
      </c>
      <c r="O7783" s="8">
        <f t="shared" si="2428"/>
        <v>-0.35677170897144683</v>
      </c>
      <c r="P7783" s="4">
        <f t="shared" si="2429"/>
        <v>0</v>
      </c>
      <c r="Q7783" s="7">
        <f t="shared" si="2430"/>
        <v>0</v>
      </c>
      <c r="R7783" s="4">
        <f t="shared" si="2431"/>
        <v>0</v>
      </c>
      <c r="S7783" s="4">
        <f t="shared" si="2432"/>
        <v>0</v>
      </c>
      <c r="T7783" s="4">
        <f t="shared" si="2433"/>
        <v>0</v>
      </c>
      <c r="U7783" s="7">
        <f t="shared" si="2434"/>
        <v>0</v>
      </c>
      <c r="V7783" s="4">
        <f t="shared" si="2420"/>
        <v>0.38268428076468186</v>
      </c>
      <c r="W7783" s="14">
        <f t="shared" si="2421"/>
        <v>0</v>
      </c>
      <c r="X7783" s="7">
        <f t="shared" si="2435"/>
        <v>9.4</v>
      </c>
      <c r="Y7783" s="4">
        <f t="shared" si="2436"/>
        <v>-5.8655999999999997</v>
      </c>
      <c r="Z7783" s="7">
        <f t="shared" si="2437"/>
        <v>20.220329599999999</v>
      </c>
      <c r="AA7783" s="14">
        <f t="shared" si="2438"/>
        <v>0</v>
      </c>
      <c r="AB7783" s="15">
        <v>1.4855384620000001</v>
      </c>
      <c r="AC7783" s="16">
        <f t="shared" si="2439"/>
        <v>1.1141538465</v>
      </c>
    </row>
    <row r="7784" spans="1:29" x14ac:dyDescent="0.25">
      <c r="A7784" s="1">
        <v>31737</v>
      </c>
      <c r="B7784" s="2">
        <v>0.20833333333333334</v>
      </c>
      <c r="C7784">
        <v>0</v>
      </c>
      <c r="D7784">
        <v>0</v>
      </c>
      <c r="E7784">
        <v>0</v>
      </c>
      <c r="F7784">
        <f t="shared" si="2422"/>
        <v>0</v>
      </c>
      <c r="G7784" s="8">
        <v>8.9</v>
      </c>
      <c r="H7784">
        <v>5</v>
      </c>
      <c r="I7784">
        <v>7781</v>
      </c>
      <c r="J7784">
        <f t="shared" si="2423"/>
        <v>325</v>
      </c>
      <c r="K7784" s="11">
        <f t="shared" si="2424"/>
        <v>4.2118055355819202</v>
      </c>
      <c r="L7784">
        <f t="shared" si="2425"/>
        <v>13.241418984524513</v>
      </c>
      <c r="M7784">
        <f t="shared" si="2426"/>
        <v>5.5540236497420752</v>
      </c>
      <c r="N7784" s="8">
        <f t="shared" si="2427"/>
        <v>1.6875526622653203</v>
      </c>
      <c r="O7784" s="8">
        <f t="shared" si="2428"/>
        <v>-0.35677170897144683</v>
      </c>
      <c r="P7784" s="4">
        <f t="shared" si="2429"/>
        <v>0</v>
      </c>
      <c r="Q7784" s="7">
        <f t="shared" si="2430"/>
        <v>0</v>
      </c>
      <c r="R7784" s="4">
        <f t="shared" si="2431"/>
        <v>0</v>
      </c>
      <c r="S7784" s="4">
        <f t="shared" si="2432"/>
        <v>0</v>
      </c>
      <c r="T7784" s="4">
        <f t="shared" si="2433"/>
        <v>0</v>
      </c>
      <c r="U7784" s="7">
        <f t="shared" si="2434"/>
        <v>0</v>
      </c>
      <c r="V7784" s="4">
        <f t="shared" si="2420"/>
        <v>0.38268428076468186</v>
      </c>
      <c r="W7784" s="14">
        <f t="shared" si="2421"/>
        <v>0</v>
      </c>
      <c r="X7784" s="7">
        <f t="shared" si="2435"/>
        <v>8.9</v>
      </c>
      <c r="Y7784" s="4">
        <f t="shared" si="2436"/>
        <v>-6.0536000000000003</v>
      </c>
      <c r="Z7784" s="7">
        <f t="shared" si="2437"/>
        <v>20.256237600000002</v>
      </c>
      <c r="AA7784" s="14">
        <f t="shared" si="2438"/>
        <v>0</v>
      </c>
      <c r="AB7784" s="15">
        <v>2.1768461540000001</v>
      </c>
      <c r="AC7784" s="16">
        <f t="shared" si="2439"/>
        <v>1.6326346155000002</v>
      </c>
    </row>
    <row r="7785" spans="1:29" x14ac:dyDescent="0.25">
      <c r="A7785" s="1">
        <v>31737</v>
      </c>
      <c r="B7785" s="2">
        <v>0.25</v>
      </c>
      <c r="C7785">
        <v>0</v>
      </c>
      <c r="D7785">
        <v>0</v>
      </c>
      <c r="E7785">
        <v>0</v>
      </c>
      <c r="F7785">
        <f t="shared" si="2422"/>
        <v>0</v>
      </c>
      <c r="G7785" s="8">
        <v>8.9</v>
      </c>
      <c r="H7785">
        <v>6</v>
      </c>
      <c r="I7785">
        <v>7782</v>
      </c>
      <c r="J7785">
        <f t="shared" si="2423"/>
        <v>325</v>
      </c>
      <c r="K7785" s="11">
        <f t="shared" si="2424"/>
        <v>4.2118055355819202</v>
      </c>
      <c r="L7785">
        <f t="shared" si="2425"/>
        <v>13.241418984524513</v>
      </c>
      <c r="M7785">
        <f t="shared" si="2426"/>
        <v>6.5540236497420752</v>
      </c>
      <c r="N7785" s="8">
        <f t="shared" si="2427"/>
        <v>1.4257532744661707</v>
      </c>
      <c r="O7785" s="8">
        <f t="shared" si="2428"/>
        <v>-0.35677170897144683</v>
      </c>
      <c r="P7785" s="4">
        <f t="shared" si="2429"/>
        <v>0</v>
      </c>
      <c r="Q7785" s="7">
        <f t="shared" si="2430"/>
        <v>0</v>
      </c>
      <c r="R7785" s="4">
        <f t="shared" si="2431"/>
        <v>0</v>
      </c>
      <c r="S7785" s="4">
        <f t="shared" si="2432"/>
        <v>0</v>
      </c>
      <c r="T7785" s="4">
        <f t="shared" si="2433"/>
        <v>0</v>
      </c>
      <c r="U7785" s="7">
        <f t="shared" si="2434"/>
        <v>0</v>
      </c>
      <c r="V7785" s="4">
        <f t="shared" si="2420"/>
        <v>0.38268428076468186</v>
      </c>
      <c r="W7785" s="14">
        <f t="shared" si="2421"/>
        <v>0</v>
      </c>
      <c r="X7785" s="7">
        <f t="shared" si="2435"/>
        <v>8.9</v>
      </c>
      <c r="Y7785" s="4">
        <f t="shared" si="2436"/>
        <v>-6.0536000000000003</v>
      </c>
      <c r="Z7785" s="7">
        <f t="shared" si="2437"/>
        <v>20.256237600000002</v>
      </c>
      <c r="AA7785" s="14">
        <f t="shared" si="2438"/>
        <v>0</v>
      </c>
      <c r="AB7785" s="15">
        <v>1.9203846149999999</v>
      </c>
      <c r="AC7785" s="16">
        <f t="shared" si="2439"/>
        <v>1.44028846125</v>
      </c>
    </row>
    <row r="7786" spans="1:29" x14ac:dyDescent="0.25">
      <c r="A7786" s="1">
        <v>31737</v>
      </c>
      <c r="B7786" s="2">
        <v>0.29166666666666669</v>
      </c>
      <c r="C7786">
        <v>28</v>
      </c>
      <c r="D7786">
        <v>104</v>
      </c>
      <c r="E7786">
        <v>17</v>
      </c>
      <c r="F7786">
        <f t="shared" si="2422"/>
        <v>11</v>
      </c>
      <c r="G7786" s="8">
        <v>8.9</v>
      </c>
      <c r="H7786">
        <v>7</v>
      </c>
      <c r="I7786">
        <v>7783</v>
      </c>
      <c r="J7786">
        <f t="shared" si="2423"/>
        <v>325</v>
      </c>
      <c r="K7786" s="11">
        <f t="shared" si="2424"/>
        <v>4.2118055355819202</v>
      </c>
      <c r="L7786">
        <f t="shared" si="2425"/>
        <v>13.241418984524513</v>
      </c>
      <c r="M7786">
        <f t="shared" si="2426"/>
        <v>7.5540236497420752</v>
      </c>
      <c r="N7786" s="8">
        <f t="shared" si="2427"/>
        <v>1.1639538866670214</v>
      </c>
      <c r="O7786" s="8">
        <f t="shared" si="2428"/>
        <v>-0.35677170897144683</v>
      </c>
      <c r="P7786" s="4">
        <f t="shared" si="2429"/>
        <v>9.3966832183407734E-2</v>
      </c>
      <c r="Q7786" s="7">
        <f t="shared" si="2430"/>
        <v>9.4105668729284636E-2</v>
      </c>
      <c r="R7786" s="4">
        <f t="shared" si="2431"/>
        <v>1.0438934270459279</v>
      </c>
      <c r="S7786" s="4">
        <f t="shared" si="2432"/>
        <v>1.0438934270459279</v>
      </c>
      <c r="T7786" s="4">
        <f t="shared" si="2433"/>
        <v>0</v>
      </c>
      <c r="U7786" s="7">
        <f t="shared" si="2434"/>
        <v>1.0438934270459279</v>
      </c>
      <c r="V7786" s="4">
        <f t="shared" si="2420"/>
        <v>0.27839866123921814</v>
      </c>
      <c r="W7786" s="14">
        <f t="shared" si="2421"/>
        <v>45.306433808162495</v>
      </c>
      <c r="X7786" s="7">
        <f t="shared" si="2435"/>
        <v>10.372459098765281</v>
      </c>
      <c r="Y7786" s="4">
        <f t="shared" si="2436"/>
        <v>-5.4999553788642546</v>
      </c>
      <c r="Z7786" s="7">
        <f t="shared" si="2437"/>
        <v>20.150491477363072</v>
      </c>
      <c r="AA7786" s="14">
        <f t="shared" si="2438"/>
        <v>0.21222430748406548</v>
      </c>
      <c r="AB7786" s="15">
        <v>1.906230769</v>
      </c>
      <c r="AC7786" s="16">
        <f t="shared" si="2439"/>
        <v>1.4296730767499999</v>
      </c>
    </row>
    <row r="7787" spans="1:29" x14ac:dyDescent="0.25">
      <c r="A7787" s="1">
        <v>31737</v>
      </c>
      <c r="B7787" s="2">
        <v>0.33333333333333331</v>
      </c>
      <c r="C7787">
        <v>84</v>
      </c>
      <c r="D7787">
        <v>103</v>
      </c>
      <c r="E7787">
        <v>64</v>
      </c>
      <c r="F7787">
        <f t="shared" si="2422"/>
        <v>20</v>
      </c>
      <c r="G7787" s="8">
        <v>11.1</v>
      </c>
      <c r="H7787">
        <v>8</v>
      </c>
      <c r="I7787">
        <v>7784</v>
      </c>
      <c r="J7787">
        <f t="shared" si="2423"/>
        <v>325</v>
      </c>
      <c r="K7787" s="11">
        <f t="shared" si="2424"/>
        <v>4.2118055355819202</v>
      </c>
      <c r="L7787">
        <f t="shared" si="2425"/>
        <v>13.241418984524513</v>
      </c>
      <c r="M7787">
        <f t="shared" si="2426"/>
        <v>8.5540236497420761</v>
      </c>
      <c r="N7787" s="8">
        <f t="shared" si="2427"/>
        <v>0.90215449886787169</v>
      </c>
      <c r="O7787" s="8">
        <f t="shared" si="2428"/>
        <v>-0.35677170897144683</v>
      </c>
      <c r="P7787" s="4">
        <f t="shared" si="2429"/>
        <v>0.26375437853115608</v>
      </c>
      <c r="Q7787" s="7">
        <f t="shared" si="2430"/>
        <v>0.26691234561911625</v>
      </c>
      <c r="R7787" s="4">
        <f t="shared" si="2431"/>
        <v>0.86677372203425218</v>
      </c>
      <c r="S7787" s="4">
        <f t="shared" si="2432"/>
        <v>0.86677372203425218</v>
      </c>
      <c r="T7787" s="4">
        <f t="shared" si="2433"/>
        <v>0</v>
      </c>
      <c r="U7787" s="7">
        <f t="shared" si="2434"/>
        <v>0.86677372203425218</v>
      </c>
      <c r="V7787" s="4">
        <f t="shared" si="2420"/>
        <v>0.48261320341173264</v>
      </c>
      <c r="W7787" s="14">
        <f t="shared" si="2421"/>
        <v>111.27329374635929</v>
      </c>
      <c r="X7787" s="7">
        <f t="shared" si="2435"/>
        <v>14.716382046756676</v>
      </c>
      <c r="Y7787" s="4">
        <f t="shared" si="2436"/>
        <v>-3.8666403504194897</v>
      </c>
      <c r="Z7787" s="7">
        <f t="shared" si="2437"/>
        <v>19.838528306930122</v>
      </c>
      <c r="AA7787" s="14">
        <f t="shared" si="2438"/>
        <v>0.51315669328788982</v>
      </c>
      <c r="AB7787" s="15">
        <v>0.78092307699999997</v>
      </c>
      <c r="AC7787" s="16">
        <f t="shared" si="2439"/>
        <v>0.58569230775000003</v>
      </c>
    </row>
    <row r="7788" spans="1:29" x14ac:dyDescent="0.25">
      <c r="A7788" s="1">
        <v>31737</v>
      </c>
      <c r="B7788" s="2">
        <v>0.375</v>
      </c>
      <c r="C7788">
        <v>211</v>
      </c>
      <c r="D7788">
        <v>72</v>
      </c>
      <c r="E7788">
        <v>186</v>
      </c>
      <c r="F7788">
        <f t="shared" si="2422"/>
        <v>25</v>
      </c>
      <c r="G7788" s="8">
        <v>13.9</v>
      </c>
      <c r="H7788">
        <v>9</v>
      </c>
      <c r="I7788">
        <v>7785</v>
      </c>
      <c r="J7788">
        <f t="shared" si="2423"/>
        <v>325</v>
      </c>
      <c r="K7788" s="11">
        <f t="shared" si="2424"/>
        <v>4.2118055355819202</v>
      </c>
      <c r="L7788">
        <f t="shared" si="2425"/>
        <v>13.241418984524513</v>
      </c>
      <c r="M7788">
        <f t="shared" si="2426"/>
        <v>9.5540236497420761</v>
      </c>
      <c r="N7788" s="8">
        <f t="shared" si="2427"/>
        <v>0.64035511106872234</v>
      </c>
      <c r="O7788" s="8">
        <f t="shared" si="2428"/>
        <v>-0.35677170897144683</v>
      </c>
      <c r="P7788" s="4">
        <f t="shared" si="2429"/>
        <v>0.40154975851058783</v>
      </c>
      <c r="Q7788" s="7">
        <f t="shared" si="2430"/>
        <v>0.41320839643295587</v>
      </c>
      <c r="R7788" s="4">
        <f t="shared" si="2431"/>
        <v>0.65770929810765222</v>
      </c>
      <c r="S7788" s="4">
        <f t="shared" si="2432"/>
        <v>0.65770929810765222</v>
      </c>
      <c r="T7788" s="4">
        <f t="shared" si="2433"/>
        <v>0</v>
      </c>
      <c r="U7788" s="7">
        <f t="shared" si="2434"/>
        <v>0.65770929810765222</v>
      </c>
      <c r="V7788" s="4">
        <f t="shared" si="2420"/>
        <v>0.64834868308203231</v>
      </c>
      <c r="W7788" s="14">
        <f t="shared" si="2421"/>
        <v>225.60186902348215</v>
      </c>
      <c r="X7788" s="7">
        <f t="shared" si="2435"/>
        <v>21.232060743263169</v>
      </c>
      <c r="Y7788" s="4">
        <f t="shared" si="2436"/>
        <v>-1.4167451605330486</v>
      </c>
      <c r="Z7788" s="7">
        <f t="shared" si="2437"/>
        <v>19.370598325661813</v>
      </c>
      <c r="AA7788" s="14">
        <f t="shared" si="2438"/>
        <v>1.0158634422771533</v>
      </c>
      <c r="AB7788" s="15">
        <v>2.7501538459999999</v>
      </c>
      <c r="AC7788" s="16">
        <f t="shared" si="2439"/>
        <v>2.0626153844999999</v>
      </c>
    </row>
    <row r="7789" spans="1:29" x14ac:dyDescent="0.25">
      <c r="A7789" s="1">
        <v>31737</v>
      </c>
      <c r="B7789" s="2">
        <v>0.41666666666666669</v>
      </c>
      <c r="C7789">
        <v>278</v>
      </c>
      <c r="D7789">
        <v>130</v>
      </c>
      <c r="E7789">
        <v>217</v>
      </c>
      <c r="F7789">
        <f t="shared" si="2422"/>
        <v>61</v>
      </c>
      <c r="G7789" s="8">
        <v>13.9</v>
      </c>
      <c r="H7789">
        <v>10</v>
      </c>
      <c r="I7789">
        <v>7786</v>
      </c>
      <c r="J7789">
        <f t="shared" si="2423"/>
        <v>325</v>
      </c>
      <c r="K7789" s="11">
        <f t="shared" si="2424"/>
        <v>4.2118055355819202</v>
      </c>
      <c r="L7789">
        <f t="shared" si="2425"/>
        <v>13.241418984524513</v>
      </c>
      <c r="M7789">
        <f t="shared" si="2426"/>
        <v>10.554023649742076</v>
      </c>
      <c r="N7789" s="8">
        <f t="shared" si="2427"/>
        <v>0.37855572326957293</v>
      </c>
      <c r="O7789" s="8">
        <f t="shared" si="2428"/>
        <v>-0.35677170897144683</v>
      </c>
      <c r="P7789" s="4">
        <f t="shared" si="2429"/>
        <v>0.49796244469373729</v>
      </c>
      <c r="Q7789" s="7">
        <f t="shared" si="2430"/>
        <v>0.52124760302197459</v>
      </c>
      <c r="R7789" s="4">
        <f t="shared" si="2431"/>
        <v>0.41079566805119738</v>
      </c>
      <c r="S7789" s="4">
        <f t="shared" si="2432"/>
        <v>0.41079566805119738</v>
      </c>
      <c r="T7789" s="4">
        <f t="shared" si="2433"/>
        <v>0</v>
      </c>
      <c r="U7789" s="7">
        <f t="shared" si="2434"/>
        <v>0.41079566805119738</v>
      </c>
      <c r="V7789" s="4">
        <f t="shared" si="2420"/>
        <v>0.76431050120141697</v>
      </c>
      <c r="W7789" s="14">
        <f t="shared" si="2421"/>
        <v>308.10125630468929</v>
      </c>
      <c r="X7789" s="7">
        <f t="shared" si="2435"/>
        <v>23.913290829902401</v>
      </c>
      <c r="Y7789" s="4">
        <f t="shared" si="2436"/>
        <v>-0.40860264795669726</v>
      </c>
      <c r="Z7789" s="7">
        <f t="shared" si="2437"/>
        <v>19.17804310575973</v>
      </c>
      <c r="AA7789" s="14">
        <f t="shared" si="2438"/>
        <v>1.3735591379117409</v>
      </c>
      <c r="AB7789" s="15">
        <v>2.6179230769999999</v>
      </c>
      <c r="AC7789" s="16">
        <f t="shared" si="2439"/>
        <v>1.9634423077499998</v>
      </c>
    </row>
    <row r="7790" spans="1:29" x14ac:dyDescent="0.25">
      <c r="A7790" s="1">
        <v>31737</v>
      </c>
      <c r="B7790" s="2">
        <v>0.45833333333333331</v>
      </c>
      <c r="C7790">
        <v>275</v>
      </c>
      <c r="D7790">
        <v>13</v>
      </c>
      <c r="E7790">
        <v>268</v>
      </c>
      <c r="F7790">
        <f t="shared" si="2422"/>
        <v>7</v>
      </c>
      <c r="G7790" s="8">
        <v>16.100000000000001</v>
      </c>
      <c r="H7790">
        <v>11</v>
      </c>
      <c r="I7790">
        <v>7787</v>
      </c>
      <c r="J7790">
        <f t="shared" si="2423"/>
        <v>325</v>
      </c>
      <c r="K7790" s="11">
        <f t="shared" si="2424"/>
        <v>4.2118055355819202</v>
      </c>
      <c r="L7790">
        <f t="shared" si="2425"/>
        <v>13.241418984524513</v>
      </c>
      <c r="M7790">
        <f t="shared" si="2426"/>
        <v>11.554023649742076</v>
      </c>
      <c r="N7790" s="8">
        <f t="shared" si="2427"/>
        <v>0.11675633547042351</v>
      </c>
      <c r="O7790" s="8">
        <f t="shared" si="2428"/>
        <v>-0.35677170897144683</v>
      </c>
      <c r="P7790" s="4">
        <f t="shared" si="2429"/>
        <v>0.54642207184671998</v>
      </c>
      <c r="Q7790" s="7">
        <f t="shared" si="2430"/>
        <v>0.57808615212154846</v>
      </c>
      <c r="R7790" s="4">
        <f t="shared" si="2431"/>
        <v>0.13070545401090566</v>
      </c>
      <c r="S7790" s="4">
        <f t="shared" si="2432"/>
        <v>0.13070545401090566</v>
      </c>
      <c r="T7790" s="4">
        <f t="shared" si="2433"/>
        <v>0</v>
      </c>
      <c r="U7790" s="7">
        <f t="shared" si="2434"/>
        <v>0.13070545401090566</v>
      </c>
      <c r="V7790" s="4">
        <f t="shared" si="2420"/>
        <v>0.82259605150101534</v>
      </c>
      <c r="W7790" s="14">
        <f t="shared" si="2421"/>
        <v>268.49355893586971</v>
      </c>
      <c r="X7790" s="7">
        <f t="shared" si="2435"/>
        <v>24.826040665415768</v>
      </c>
      <c r="Y7790" s="4">
        <f t="shared" si="2436"/>
        <v>-6.5408709803671347E-2</v>
      </c>
      <c r="Z7790" s="7">
        <f t="shared" si="2437"/>
        <v>19.112493063572504</v>
      </c>
      <c r="AA7790" s="14">
        <f t="shared" si="2438"/>
        <v>1.1928911463625198</v>
      </c>
      <c r="AB7790" s="15">
        <v>2.3986923080000002</v>
      </c>
      <c r="AC7790" s="16">
        <f t="shared" si="2439"/>
        <v>1.7990192310000002</v>
      </c>
    </row>
    <row r="7791" spans="1:29" x14ac:dyDescent="0.25">
      <c r="A7791" s="1">
        <v>31737</v>
      </c>
      <c r="B7791" s="2">
        <v>0.5</v>
      </c>
      <c r="C7791">
        <v>483</v>
      </c>
      <c r="D7791">
        <v>470</v>
      </c>
      <c r="E7791">
        <v>219</v>
      </c>
      <c r="F7791">
        <f t="shared" si="2422"/>
        <v>264</v>
      </c>
      <c r="G7791" s="8">
        <v>15.6</v>
      </c>
      <c r="H7791">
        <v>12</v>
      </c>
      <c r="I7791">
        <v>7788</v>
      </c>
      <c r="J7791">
        <f t="shared" si="2423"/>
        <v>325</v>
      </c>
      <c r="K7791" s="11">
        <f t="shared" si="2424"/>
        <v>4.2118055355819202</v>
      </c>
      <c r="L7791">
        <f t="shared" si="2425"/>
        <v>13.241418984524513</v>
      </c>
      <c r="M7791">
        <f t="shared" si="2426"/>
        <v>12.554023649742076</v>
      </c>
      <c r="N7791" s="8">
        <f t="shared" si="2427"/>
        <v>-0.14504305232872591</v>
      </c>
      <c r="O7791" s="8">
        <f t="shared" si="2428"/>
        <v>-0.35677170897144683</v>
      </c>
      <c r="P7791" s="4">
        <f t="shared" si="2429"/>
        <v>0.54362619646238042</v>
      </c>
      <c r="Q7791" s="7">
        <f t="shared" si="2430"/>
        <v>0.57475145455319987</v>
      </c>
      <c r="R7791" s="4">
        <f t="shared" si="2431"/>
        <v>-0.16206815307405731</v>
      </c>
      <c r="S7791" s="4">
        <f t="shared" si="2432"/>
        <v>-0.16206815307405731</v>
      </c>
      <c r="T7791" s="4">
        <f t="shared" si="2433"/>
        <v>0</v>
      </c>
      <c r="U7791" s="7">
        <f t="shared" si="2434"/>
        <v>-0.16206815307405731</v>
      </c>
      <c r="V7791" s="4">
        <f t="shared" si="2420"/>
        <v>0.81923327004933633</v>
      </c>
      <c r="W7791" s="14">
        <f t="shared" si="2421"/>
        <v>595.70440725278536</v>
      </c>
      <c r="X7791" s="7">
        <f t="shared" si="2435"/>
        <v>34.960393235715522</v>
      </c>
      <c r="Y7791" s="4">
        <f t="shared" si="2436"/>
        <v>3.7451078566290361</v>
      </c>
      <c r="Z7791" s="7">
        <f t="shared" si="2437"/>
        <v>18.384684399383854</v>
      </c>
      <c r="AA7791" s="14">
        <f t="shared" si="2438"/>
        <v>2.5458721780434725</v>
      </c>
      <c r="AB7791" s="15">
        <v>2.591307692</v>
      </c>
      <c r="AC7791" s="16">
        <f t="shared" si="2439"/>
        <v>1.943480769</v>
      </c>
    </row>
    <row r="7792" spans="1:29" x14ac:dyDescent="0.25">
      <c r="A7792" s="1">
        <v>31737</v>
      </c>
      <c r="B7792" s="2">
        <v>0.54166666666666663</v>
      </c>
      <c r="C7792">
        <v>545</v>
      </c>
      <c r="D7792">
        <v>715</v>
      </c>
      <c r="E7792">
        <v>164</v>
      </c>
      <c r="F7792">
        <f t="shared" si="2422"/>
        <v>381</v>
      </c>
      <c r="G7792" s="8">
        <v>16.7</v>
      </c>
      <c r="H7792">
        <v>13</v>
      </c>
      <c r="I7792">
        <v>7789</v>
      </c>
      <c r="J7792">
        <f t="shared" si="2423"/>
        <v>325</v>
      </c>
      <c r="K7792" s="11">
        <f t="shared" si="2424"/>
        <v>4.2118055355819202</v>
      </c>
      <c r="L7792">
        <f t="shared" si="2425"/>
        <v>13.241418984524513</v>
      </c>
      <c r="M7792">
        <f t="shared" si="2426"/>
        <v>13.554023649742076</v>
      </c>
      <c r="N7792" s="8">
        <f t="shared" si="2427"/>
        <v>-0.40684244012787529</v>
      </c>
      <c r="O7792" s="8">
        <f t="shared" si="2428"/>
        <v>-0.35677170897144683</v>
      </c>
      <c r="P7792" s="4">
        <f t="shared" si="2429"/>
        <v>0.4897653528277589</v>
      </c>
      <c r="Q7792" s="7">
        <f t="shared" si="2430"/>
        <v>0.51182059681610692</v>
      </c>
      <c r="R7792" s="4">
        <f t="shared" si="2431"/>
        <v>-0.43928519630351137</v>
      </c>
      <c r="S7792" s="4">
        <f t="shared" si="2432"/>
        <v>-0.43928519630351137</v>
      </c>
      <c r="T7792" s="4">
        <f t="shared" si="2433"/>
        <v>0</v>
      </c>
      <c r="U7792" s="7">
        <f t="shared" si="2434"/>
        <v>-0.43928519630351137</v>
      </c>
      <c r="V7792" s="4">
        <f t="shared" si="2420"/>
        <v>0.75445132484505262</v>
      </c>
      <c r="W7792" s="14">
        <f t="shared" si="2421"/>
        <v>697.19079011377403</v>
      </c>
      <c r="X7792" s="7">
        <f t="shared" si="2435"/>
        <v>39.358700678697659</v>
      </c>
      <c r="Y7792" s="4">
        <f t="shared" si="2436"/>
        <v>5.3988714551903199</v>
      </c>
      <c r="Z7792" s="7">
        <f t="shared" si="2437"/>
        <v>18.068815552058648</v>
      </c>
      <c r="AA7792" s="14">
        <f t="shared" si="2438"/>
        <v>2.9284035786779885</v>
      </c>
      <c r="AB7792" s="15">
        <v>2.4581538460000001</v>
      </c>
      <c r="AC7792" s="16">
        <f t="shared" si="2439"/>
        <v>1.8436153845000001</v>
      </c>
    </row>
    <row r="7793" spans="1:29" x14ac:dyDescent="0.25">
      <c r="A7793" s="1">
        <v>31737</v>
      </c>
      <c r="B7793" s="2">
        <v>0.58333333333333337</v>
      </c>
      <c r="C7793">
        <v>461</v>
      </c>
      <c r="D7793">
        <v>904</v>
      </c>
      <c r="E7793">
        <v>49</v>
      </c>
      <c r="F7793">
        <f t="shared" si="2422"/>
        <v>412</v>
      </c>
      <c r="G7793" s="8">
        <v>17.8</v>
      </c>
      <c r="H7793">
        <v>14</v>
      </c>
      <c r="I7793">
        <v>7790</v>
      </c>
      <c r="J7793">
        <f t="shared" si="2423"/>
        <v>325</v>
      </c>
      <c r="K7793" s="11">
        <f t="shared" si="2424"/>
        <v>4.2118055355819202</v>
      </c>
      <c r="L7793">
        <f t="shared" si="2425"/>
        <v>13.241418984524513</v>
      </c>
      <c r="M7793">
        <f t="shared" si="2426"/>
        <v>14.554023649742076</v>
      </c>
      <c r="N7793" s="8">
        <f t="shared" si="2427"/>
        <v>-0.66864182792702465</v>
      </c>
      <c r="O7793" s="8">
        <f t="shared" si="2428"/>
        <v>-0.35677170897144683</v>
      </c>
      <c r="P7793" s="4">
        <f t="shared" si="2429"/>
        <v>0.38851006842730229</v>
      </c>
      <c r="Q7793" s="7">
        <f t="shared" si="2430"/>
        <v>0.39901408834720753</v>
      </c>
      <c r="R7793" s="4">
        <f t="shared" si="2431"/>
        <v>-0.68207584220616702</v>
      </c>
      <c r="S7793" s="4">
        <f t="shared" si="2432"/>
        <v>-0.68207584220616702</v>
      </c>
      <c r="T7793" s="4">
        <f t="shared" si="2433"/>
        <v>0</v>
      </c>
      <c r="U7793" s="7">
        <f t="shared" si="2434"/>
        <v>-0.68207584220616702</v>
      </c>
      <c r="V7793" s="4">
        <f t="shared" si="2420"/>
        <v>0.63266499839660983</v>
      </c>
      <c r="W7793" s="14">
        <f t="shared" si="2421"/>
        <v>619.06419848729445</v>
      </c>
      <c r="X7793" s="7">
        <f t="shared" si="2435"/>
        <v>37.919586450837073</v>
      </c>
      <c r="Y7793" s="4">
        <f t="shared" si="2436"/>
        <v>4.8577645055147398</v>
      </c>
      <c r="Z7793" s="7">
        <f t="shared" si="2437"/>
        <v>18.172166979446686</v>
      </c>
      <c r="AA7793" s="14">
        <f t="shared" si="2438"/>
        <v>2.6151223380855222</v>
      </c>
      <c r="AB7793" s="15">
        <v>2.4555384619999998</v>
      </c>
      <c r="AC7793" s="16">
        <f t="shared" si="2439"/>
        <v>1.8416538464999999</v>
      </c>
    </row>
    <row r="7794" spans="1:29" x14ac:dyDescent="0.25">
      <c r="A7794" s="1">
        <v>31737</v>
      </c>
      <c r="B7794" s="2">
        <v>0.625</v>
      </c>
      <c r="C7794">
        <v>278</v>
      </c>
      <c r="D7794">
        <v>639</v>
      </c>
      <c r="E7794">
        <v>66</v>
      </c>
      <c r="F7794">
        <f t="shared" si="2422"/>
        <v>212</v>
      </c>
      <c r="G7794" s="8">
        <v>19.399999999999999</v>
      </c>
      <c r="H7794">
        <v>15</v>
      </c>
      <c r="I7794">
        <v>7791</v>
      </c>
      <c r="J7794">
        <f t="shared" si="2423"/>
        <v>325</v>
      </c>
      <c r="K7794" s="11">
        <f t="shared" si="2424"/>
        <v>4.2118055355819202</v>
      </c>
      <c r="L7794">
        <f t="shared" si="2425"/>
        <v>13.241418984524513</v>
      </c>
      <c r="M7794">
        <f t="shared" si="2426"/>
        <v>15.554023649742076</v>
      </c>
      <c r="N7794" s="8">
        <f t="shared" si="2427"/>
        <v>-0.93044121572617422</v>
      </c>
      <c r="O7794" s="8">
        <f t="shared" si="2428"/>
        <v>-0.35677170897144683</v>
      </c>
      <c r="P7794" s="4">
        <f t="shared" si="2429"/>
        <v>0.24676072356063233</v>
      </c>
      <c r="Q7794" s="7">
        <f t="shared" si="2430"/>
        <v>0.2493361822834034</v>
      </c>
      <c r="R7794" s="4">
        <f t="shared" si="2431"/>
        <v>-0.887293552967373</v>
      </c>
      <c r="S7794" s="4">
        <f t="shared" si="2432"/>
        <v>-0.887293552967373</v>
      </c>
      <c r="T7794" s="4">
        <f t="shared" si="2433"/>
        <v>0</v>
      </c>
      <c r="U7794" s="7">
        <f t="shared" si="2434"/>
        <v>-0.887293552967373</v>
      </c>
      <c r="V7794" s="4">
        <f t="shared" si="2420"/>
        <v>0.46217382759004871</v>
      </c>
      <c r="W7794" s="14">
        <f t="shared" si="2421"/>
        <v>358.81708880608414</v>
      </c>
      <c r="X7794" s="7">
        <f t="shared" si="2435"/>
        <v>31.061555386197732</v>
      </c>
      <c r="Y7794" s="4">
        <f t="shared" si="2436"/>
        <v>2.2791448252103472</v>
      </c>
      <c r="Z7794" s="7">
        <f t="shared" si="2437"/>
        <v>18.664683338384823</v>
      </c>
      <c r="AA7794" s="14">
        <f t="shared" si="2438"/>
        <v>1.5568377269639788</v>
      </c>
      <c r="AB7794" s="15">
        <v>1.0551538460000001</v>
      </c>
      <c r="AC7794" s="16">
        <f t="shared" si="2439"/>
        <v>0.79136538450000005</v>
      </c>
    </row>
    <row r="7795" spans="1:29" x14ac:dyDescent="0.25">
      <c r="A7795" s="1">
        <v>31737</v>
      </c>
      <c r="B7795" s="2">
        <v>0.66666666666666663</v>
      </c>
      <c r="C7795">
        <v>119</v>
      </c>
      <c r="D7795">
        <v>443</v>
      </c>
      <c r="E7795">
        <v>42</v>
      </c>
      <c r="F7795">
        <f t="shared" si="2422"/>
        <v>77</v>
      </c>
      <c r="G7795" s="8">
        <v>17.8</v>
      </c>
      <c r="H7795">
        <v>16</v>
      </c>
      <c r="I7795">
        <v>7792</v>
      </c>
      <c r="J7795">
        <f t="shared" si="2423"/>
        <v>325</v>
      </c>
      <c r="K7795" s="11">
        <f t="shared" si="2424"/>
        <v>4.2118055355819202</v>
      </c>
      <c r="L7795">
        <f t="shared" si="2425"/>
        <v>13.241418984524513</v>
      </c>
      <c r="M7795">
        <f t="shared" si="2426"/>
        <v>16.554023649742074</v>
      </c>
      <c r="N7795" s="8">
        <f t="shared" si="2427"/>
        <v>-1.192240603525323</v>
      </c>
      <c r="O7795" s="8">
        <f t="shared" si="2428"/>
        <v>-0.35677170897144683</v>
      </c>
      <c r="P7795" s="4">
        <f t="shared" si="2429"/>
        <v>7.4177301828545039E-2</v>
      </c>
      <c r="Q7795" s="7">
        <f t="shared" si="2430"/>
        <v>7.4245494760876024E-2</v>
      </c>
      <c r="R7795" s="4">
        <f t="shared" si="2431"/>
        <v>-1.061509106104602</v>
      </c>
      <c r="S7795" s="4">
        <f t="shared" si="2432"/>
        <v>-1.061509106104602</v>
      </c>
      <c r="T7795" s="4">
        <f t="shared" si="2433"/>
        <v>0</v>
      </c>
      <c r="U7795" s="7">
        <f t="shared" si="2434"/>
        <v>-1.061509106104602</v>
      </c>
      <c r="V7795" s="4">
        <f t="shared" si="2420"/>
        <v>0.25459650396585609</v>
      </c>
      <c r="W7795" s="14">
        <f t="shared" si="2421"/>
        <v>153.18771405981073</v>
      </c>
      <c r="X7795" s="7">
        <f t="shared" si="2435"/>
        <v>22.778600706943848</v>
      </c>
      <c r="Y7795" s="4">
        <f t="shared" si="2436"/>
        <v>-0.83524613418911309</v>
      </c>
      <c r="Z7795" s="7">
        <f t="shared" si="2437"/>
        <v>19.259532011630121</v>
      </c>
      <c r="AA7795" s="14">
        <f t="shared" si="2438"/>
        <v>0.685834405826793</v>
      </c>
      <c r="AB7795" s="15">
        <v>0.67269230800000002</v>
      </c>
      <c r="AC7795" s="16">
        <f t="shared" si="2439"/>
        <v>0.50451923099999996</v>
      </c>
    </row>
    <row r="7796" spans="1:29" x14ac:dyDescent="0.25">
      <c r="A7796" s="1">
        <v>31737</v>
      </c>
      <c r="B7796" s="2">
        <v>0.70833333333333337</v>
      </c>
      <c r="C7796">
        <v>24</v>
      </c>
      <c r="D7796">
        <v>98</v>
      </c>
      <c r="E7796">
        <v>13</v>
      </c>
      <c r="F7796">
        <f t="shared" si="2422"/>
        <v>11</v>
      </c>
      <c r="G7796" s="8">
        <v>15.6</v>
      </c>
      <c r="H7796">
        <v>17</v>
      </c>
      <c r="I7796">
        <v>7793</v>
      </c>
      <c r="J7796">
        <f t="shared" si="2423"/>
        <v>325</v>
      </c>
      <c r="K7796" s="11">
        <f t="shared" si="2424"/>
        <v>4.2118055355819202</v>
      </c>
      <c r="L7796">
        <f t="shared" si="2425"/>
        <v>13.241418984524513</v>
      </c>
      <c r="M7796">
        <f t="shared" si="2426"/>
        <v>17.554023649742074</v>
      </c>
      <c r="N7796" s="8">
        <f t="shared" si="2427"/>
        <v>-1.4540399913244724</v>
      </c>
      <c r="O7796" s="8">
        <f t="shared" si="2428"/>
        <v>-0.35677170897144683</v>
      </c>
      <c r="P7796" s="4">
        <f t="shared" si="2429"/>
        <v>0</v>
      </c>
      <c r="Q7796" s="7">
        <f t="shared" si="2430"/>
        <v>0</v>
      </c>
      <c r="R7796" s="4">
        <f t="shared" si="2431"/>
        <v>0</v>
      </c>
      <c r="S7796" s="4">
        <f t="shared" si="2432"/>
        <v>0</v>
      </c>
      <c r="T7796" s="4">
        <f t="shared" si="2433"/>
        <v>0</v>
      </c>
      <c r="U7796" s="7">
        <f t="shared" si="2434"/>
        <v>0</v>
      </c>
      <c r="V7796" s="4">
        <f t="shared" si="2420"/>
        <v>0.38268428076468186</v>
      </c>
      <c r="W7796" s="14">
        <f t="shared" si="2421"/>
        <v>50.008274192038201</v>
      </c>
      <c r="X7796" s="7">
        <f t="shared" si="2435"/>
        <v>17.22526891124124</v>
      </c>
      <c r="Y7796" s="4">
        <f t="shared" si="2436"/>
        <v>-2.9232988893732936</v>
      </c>
      <c r="Z7796" s="7">
        <f t="shared" si="2437"/>
        <v>19.6583500878703</v>
      </c>
      <c r="AA7796" s="14">
        <f t="shared" si="2438"/>
        <v>0.22852753489143426</v>
      </c>
      <c r="AB7796" s="15">
        <v>1.3311538460000001</v>
      </c>
      <c r="AC7796" s="16">
        <f t="shared" si="2439"/>
        <v>0.99836538450000001</v>
      </c>
    </row>
    <row r="7797" spans="1:29" x14ac:dyDescent="0.25">
      <c r="A7797" s="1">
        <v>31737</v>
      </c>
      <c r="B7797" s="2">
        <v>0.75</v>
      </c>
      <c r="C7797">
        <v>0</v>
      </c>
      <c r="D7797">
        <v>0</v>
      </c>
      <c r="E7797">
        <v>0</v>
      </c>
      <c r="F7797">
        <f t="shared" si="2422"/>
        <v>0</v>
      </c>
      <c r="G7797" s="8">
        <v>15</v>
      </c>
      <c r="H7797">
        <v>18</v>
      </c>
      <c r="I7797">
        <v>7794</v>
      </c>
      <c r="J7797">
        <f t="shared" si="2423"/>
        <v>325</v>
      </c>
      <c r="K7797" s="11">
        <f t="shared" si="2424"/>
        <v>4.2118055355819202</v>
      </c>
      <c r="L7797">
        <f t="shared" si="2425"/>
        <v>13.241418984524513</v>
      </c>
      <c r="M7797">
        <f t="shared" si="2426"/>
        <v>18.554023649742074</v>
      </c>
      <c r="N7797" s="8">
        <f t="shared" si="2427"/>
        <v>-1.7158393791236219</v>
      </c>
      <c r="O7797" s="8">
        <f t="shared" si="2428"/>
        <v>-0.35677170897144683</v>
      </c>
      <c r="P7797" s="4">
        <f t="shared" si="2429"/>
        <v>0</v>
      </c>
      <c r="Q7797" s="7">
        <f t="shared" si="2430"/>
        <v>0</v>
      </c>
      <c r="R7797" s="4">
        <f t="shared" si="2431"/>
        <v>0</v>
      </c>
      <c r="S7797" s="4">
        <f t="shared" si="2432"/>
        <v>0</v>
      </c>
      <c r="T7797" s="4">
        <f t="shared" si="2433"/>
        <v>0</v>
      </c>
      <c r="U7797" s="7">
        <f t="shared" si="2434"/>
        <v>0</v>
      </c>
      <c r="V7797" s="4">
        <f t="shared" si="2420"/>
        <v>0.38268428076468186</v>
      </c>
      <c r="W7797" s="14">
        <f t="shared" si="2421"/>
        <v>0</v>
      </c>
      <c r="X7797" s="7">
        <f t="shared" si="2435"/>
        <v>15</v>
      </c>
      <c r="Y7797" s="4">
        <f t="shared" si="2436"/>
        <v>-3.76</v>
      </c>
      <c r="Z7797" s="7">
        <f t="shared" si="2437"/>
        <v>19.818160000000002</v>
      </c>
      <c r="AA7797" s="14">
        <f t="shared" si="2438"/>
        <v>0</v>
      </c>
      <c r="AB7797" s="15">
        <v>2.475076923</v>
      </c>
      <c r="AC7797" s="16">
        <f t="shared" si="2439"/>
        <v>1.8563076922500001</v>
      </c>
    </row>
    <row r="7798" spans="1:29" x14ac:dyDescent="0.25">
      <c r="A7798" s="1">
        <v>31737</v>
      </c>
      <c r="B7798" s="2">
        <v>0.79166666666666663</v>
      </c>
      <c r="C7798">
        <v>0</v>
      </c>
      <c r="D7798">
        <v>0</v>
      </c>
      <c r="E7798">
        <v>0</v>
      </c>
      <c r="F7798">
        <f t="shared" si="2422"/>
        <v>0</v>
      </c>
      <c r="G7798" s="8">
        <v>13.9</v>
      </c>
      <c r="H7798">
        <v>19</v>
      </c>
      <c r="I7798">
        <v>7795</v>
      </c>
      <c r="J7798">
        <f t="shared" si="2423"/>
        <v>325</v>
      </c>
      <c r="K7798" s="11">
        <f t="shared" si="2424"/>
        <v>4.2118055355819202</v>
      </c>
      <c r="L7798">
        <f t="shared" si="2425"/>
        <v>13.241418984524513</v>
      </c>
      <c r="M7798">
        <f t="shared" si="2426"/>
        <v>19.554023649742074</v>
      </c>
      <c r="N7798" s="8">
        <f t="shared" si="2427"/>
        <v>-1.9776387669227713</v>
      </c>
      <c r="O7798" s="8">
        <f t="shared" si="2428"/>
        <v>-0.35677170897144683</v>
      </c>
      <c r="P7798" s="4">
        <f t="shared" si="2429"/>
        <v>0</v>
      </c>
      <c r="Q7798" s="7">
        <f t="shared" si="2430"/>
        <v>0</v>
      </c>
      <c r="R7798" s="4">
        <f t="shared" si="2431"/>
        <v>0</v>
      </c>
      <c r="S7798" s="4">
        <f t="shared" si="2432"/>
        <v>0</v>
      </c>
      <c r="T7798" s="4">
        <f t="shared" si="2433"/>
        <v>0</v>
      </c>
      <c r="U7798" s="7">
        <f t="shared" si="2434"/>
        <v>0</v>
      </c>
      <c r="V7798" s="4">
        <f t="shared" si="2420"/>
        <v>0.38268428076468186</v>
      </c>
      <c r="W7798" s="14">
        <f t="shared" si="2421"/>
        <v>0</v>
      </c>
      <c r="X7798" s="7">
        <f t="shared" si="2435"/>
        <v>13.9</v>
      </c>
      <c r="Y7798" s="4">
        <f t="shared" si="2436"/>
        <v>-4.1735999999999995</v>
      </c>
      <c r="Z7798" s="7">
        <f t="shared" si="2437"/>
        <v>19.8971576</v>
      </c>
      <c r="AA7798" s="14">
        <f t="shared" si="2438"/>
        <v>0</v>
      </c>
      <c r="AB7798" s="15">
        <v>2.1670769230000002</v>
      </c>
      <c r="AC7798" s="16">
        <f t="shared" si="2439"/>
        <v>1.6253076922500003</v>
      </c>
    </row>
    <row r="7799" spans="1:29" x14ac:dyDescent="0.25">
      <c r="A7799" s="1">
        <v>31737</v>
      </c>
      <c r="B7799" s="2">
        <v>0.83333333333333337</v>
      </c>
      <c r="C7799">
        <v>0</v>
      </c>
      <c r="D7799">
        <v>0</v>
      </c>
      <c r="E7799">
        <v>0</v>
      </c>
      <c r="F7799">
        <f t="shared" si="2422"/>
        <v>0</v>
      </c>
      <c r="G7799" s="8">
        <v>14.4</v>
      </c>
      <c r="H7799">
        <v>20</v>
      </c>
      <c r="I7799">
        <v>7796</v>
      </c>
      <c r="J7799">
        <f t="shared" si="2423"/>
        <v>325</v>
      </c>
      <c r="K7799" s="11">
        <f t="shared" si="2424"/>
        <v>4.2118055355819202</v>
      </c>
      <c r="L7799">
        <f t="shared" si="2425"/>
        <v>13.241418984524513</v>
      </c>
      <c r="M7799">
        <f t="shared" si="2426"/>
        <v>20.554023649742074</v>
      </c>
      <c r="N7799" s="8">
        <f t="shared" si="2427"/>
        <v>-2.2394381547219209</v>
      </c>
      <c r="O7799" s="8">
        <f t="shared" si="2428"/>
        <v>-0.35677170897144683</v>
      </c>
      <c r="P7799" s="4">
        <f t="shared" si="2429"/>
        <v>0</v>
      </c>
      <c r="Q7799" s="7">
        <f t="shared" si="2430"/>
        <v>0</v>
      </c>
      <c r="R7799" s="4">
        <f t="shared" si="2431"/>
        <v>0</v>
      </c>
      <c r="S7799" s="4">
        <f t="shared" si="2432"/>
        <v>0</v>
      </c>
      <c r="T7799" s="4">
        <f t="shared" si="2433"/>
        <v>1</v>
      </c>
      <c r="U7799" s="7">
        <f t="shared" si="2434"/>
        <v>0</v>
      </c>
      <c r="V7799" s="4">
        <f t="shared" si="2420"/>
        <v>0.38268428076468186</v>
      </c>
      <c r="W7799" s="14">
        <f t="shared" si="2421"/>
        <v>0</v>
      </c>
      <c r="X7799" s="7">
        <f t="shared" si="2435"/>
        <v>14.4</v>
      </c>
      <c r="Y7799" s="4">
        <f t="shared" si="2436"/>
        <v>-3.9855999999999998</v>
      </c>
      <c r="Z7799" s="7">
        <f t="shared" si="2437"/>
        <v>19.861249600000001</v>
      </c>
      <c r="AA7799" s="14">
        <f t="shared" si="2438"/>
        <v>0</v>
      </c>
      <c r="AB7799" s="15">
        <v>2.2904615380000002</v>
      </c>
      <c r="AC7799" s="16">
        <f t="shared" si="2439"/>
        <v>1.7178461535</v>
      </c>
    </row>
    <row r="7800" spans="1:29" x14ac:dyDescent="0.25">
      <c r="A7800" s="1">
        <v>31737</v>
      </c>
      <c r="B7800" s="2">
        <v>0.875</v>
      </c>
      <c r="C7800">
        <v>0</v>
      </c>
      <c r="D7800">
        <v>0</v>
      </c>
      <c r="E7800">
        <v>0</v>
      </c>
      <c r="F7800">
        <f t="shared" si="2422"/>
        <v>0</v>
      </c>
      <c r="G7800" s="8">
        <v>16.100000000000001</v>
      </c>
      <c r="H7800">
        <v>21</v>
      </c>
      <c r="I7800">
        <v>7797</v>
      </c>
      <c r="J7800">
        <f t="shared" si="2423"/>
        <v>325</v>
      </c>
      <c r="K7800" s="11">
        <f t="shared" si="2424"/>
        <v>4.2118055355819202</v>
      </c>
      <c r="L7800">
        <f t="shared" si="2425"/>
        <v>13.241418984524513</v>
      </c>
      <c r="M7800">
        <f t="shared" si="2426"/>
        <v>21.554023649742074</v>
      </c>
      <c r="N7800" s="8">
        <f t="shared" si="2427"/>
        <v>-2.50123754252107</v>
      </c>
      <c r="O7800" s="8">
        <f t="shared" si="2428"/>
        <v>-0.35677170897144683</v>
      </c>
      <c r="P7800" s="4">
        <f t="shared" si="2429"/>
        <v>0</v>
      </c>
      <c r="Q7800" s="7">
        <f t="shared" si="2430"/>
        <v>0</v>
      </c>
      <c r="R7800" s="4">
        <f t="shared" si="2431"/>
        <v>0</v>
      </c>
      <c r="S7800" s="4">
        <f t="shared" si="2432"/>
        <v>0</v>
      </c>
      <c r="T7800" s="4">
        <f t="shared" si="2433"/>
        <v>1</v>
      </c>
      <c r="U7800" s="7">
        <f t="shared" si="2434"/>
        <v>0</v>
      </c>
      <c r="V7800" s="4">
        <f t="shared" si="2420"/>
        <v>0.38268428076468186</v>
      </c>
      <c r="W7800" s="14">
        <f t="shared" si="2421"/>
        <v>0</v>
      </c>
      <c r="X7800" s="7">
        <f t="shared" si="2435"/>
        <v>16.100000000000001</v>
      </c>
      <c r="Y7800" s="4">
        <f t="shared" si="2436"/>
        <v>-3.3463999999999996</v>
      </c>
      <c r="Z7800" s="7">
        <f t="shared" si="2437"/>
        <v>19.739162400000001</v>
      </c>
      <c r="AA7800" s="14">
        <f t="shared" si="2438"/>
        <v>0</v>
      </c>
      <c r="AB7800" s="15">
        <v>1.3480000000000001</v>
      </c>
      <c r="AC7800" s="16">
        <f t="shared" si="2439"/>
        <v>1.0110000000000001</v>
      </c>
    </row>
    <row r="7801" spans="1:29" x14ac:dyDescent="0.25">
      <c r="A7801" s="1">
        <v>31737</v>
      </c>
      <c r="B7801" s="2">
        <v>0.91666666666666663</v>
      </c>
      <c r="C7801">
        <v>0</v>
      </c>
      <c r="D7801">
        <v>0</v>
      </c>
      <c r="E7801">
        <v>0</v>
      </c>
      <c r="F7801">
        <f t="shared" si="2422"/>
        <v>0</v>
      </c>
      <c r="G7801" s="8">
        <v>15.6</v>
      </c>
      <c r="H7801">
        <v>22</v>
      </c>
      <c r="I7801">
        <v>7798</v>
      </c>
      <c r="J7801">
        <f t="shared" si="2423"/>
        <v>325</v>
      </c>
      <c r="K7801" s="11">
        <f t="shared" si="2424"/>
        <v>4.2118055355819202</v>
      </c>
      <c r="L7801">
        <f t="shared" si="2425"/>
        <v>13.241418984524513</v>
      </c>
      <c r="M7801">
        <f t="shared" si="2426"/>
        <v>22.554023649742074</v>
      </c>
      <c r="N7801" s="8">
        <f t="shared" si="2427"/>
        <v>-2.7630369303202196</v>
      </c>
      <c r="O7801" s="8">
        <f t="shared" si="2428"/>
        <v>-0.35677170897144683</v>
      </c>
      <c r="P7801" s="4">
        <f t="shared" si="2429"/>
        <v>0</v>
      </c>
      <c r="Q7801" s="7">
        <f t="shared" si="2430"/>
        <v>0</v>
      </c>
      <c r="R7801" s="4">
        <f t="shared" si="2431"/>
        <v>0</v>
      </c>
      <c r="S7801" s="4">
        <f t="shared" si="2432"/>
        <v>0</v>
      </c>
      <c r="T7801" s="4">
        <f t="shared" si="2433"/>
        <v>1</v>
      </c>
      <c r="U7801" s="7">
        <f t="shared" si="2434"/>
        <v>0</v>
      </c>
      <c r="V7801" s="4">
        <f t="shared" si="2420"/>
        <v>0.38268428076468186</v>
      </c>
      <c r="W7801" s="14">
        <f t="shared" si="2421"/>
        <v>0</v>
      </c>
      <c r="X7801" s="7">
        <f t="shared" si="2435"/>
        <v>15.6</v>
      </c>
      <c r="Y7801" s="4">
        <f t="shared" si="2436"/>
        <v>-3.5344000000000002</v>
      </c>
      <c r="Z7801" s="7">
        <f t="shared" si="2437"/>
        <v>19.775070400000001</v>
      </c>
      <c r="AA7801" s="14">
        <f t="shared" si="2438"/>
        <v>0</v>
      </c>
      <c r="AB7801" s="15">
        <v>1.411</v>
      </c>
      <c r="AC7801" s="16">
        <f t="shared" si="2439"/>
        <v>1.0582500000000001</v>
      </c>
    </row>
    <row r="7802" spans="1:29" x14ac:dyDescent="0.25">
      <c r="A7802" s="1">
        <v>31737</v>
      </c>
      <c r="B7802" s="2">
        <v>0.95833333333333337</v>
      </c>
      <c r="C7802">
        <v>0</v>
      </c>
      <c r="D7802">
        <v>0</v>
      </c>
      <c r="E7802">
        <v>0</v>
      </c>
      <c r="F7802">
        <f t="shared" si="2422"/>
        <v>0</v>
      </c>
      <c r="G7802" s="8">
        <v>15</v>
      </c>
      <c r="H7802">
        <v>23</v>
      </c>
      <c r="I7802">
        <v>7799</v>
      </c>
      <c r="J7802">
        <f t="shared" si="2423"/>
        <v>325</v>
      </c>
      <c r="K7802" s="11">
        <f t="shared" si="2424"/>
        <v>4.2118055355819202</v>
      </c>
      <c r="L7802">
        <f t="shared" si="2425"/>
        <v>13.241418984524513</v>
      </c>
      <c r="M7802">
        <f t="shared" si="2426"/>
        <v>23.554023649742074</v>
      </c>
      <c r="N7802" s="8">
        <f t="shared" si="2427"/>
        <v>-3.0248363181193687</v>
      </c>
      <c r="O7802" s="8">
        <f t="shared" si="2428"/>
        <v>-0.35677170897144683</v>
      </c>
      <c r="P7802" s="4">
        <f t="shared" si="2429"/>
        <v>0</v>
      </c>
      <c r="Q7802" s="7">
        <f t="shared" si="2430"/>
        <v>0</v>
      </c>
      <c r="R7802" s="4">
        <f t="shared" si="2431"/>
        <v>0</v>
      </c>
      <c r="S7802" s="4">
        <f t="shared" si="2432"/>
        <v>0</v>
      </c>
      <c r="T7802" s="4">
        <f t="shared" si="2433"/>
        <v>1</v>
      </c>
      <c r="U7802" s="7">
        <f t="shared" si="2434"/>
        <v>0</v>
      </c>
      <c r="V7802" s="4">
        <f t="shared" si="2420"/>
        <v>0.38268428076468186</v>
      </c>
      <c r="W7802" s="14">
        <f t="shared" si="2421"/>
        <v>0</v>
      </c>
      <c r="X7802" s="7">
        <f t="shared" si="2435"/>
        <v>15</v>
      </c>
      <c r="Y7802" s="4">
        <f t="shared" si="2436"/>
        <v>-3.76</v>
      </c>
      <c r="Z7802" s="7">
        <f t="shared" si="2437"/>
        <v>19.818160000000002</v>
      </c>
      <c r="AA7802" s="14">
        <f t="shared" si="2438"/>
        <v>0</v>
      </c>
      <c r="AB7802" s="15">
        <v>1.2229230769999999</v>
      </c>
      <c r="AC7802" s="16">
        <f t="shared" si="2439"/>
        <v>0.91719230774999994</v>
      </c>
    </row>
    <row r="7803" spans="1:29" x14ac:dyDescent="0.25">
      <c r="A7803" s="1">
        <v>31737</v>
      </c>
      <c r="B7803" s="3">
        <v>1</v>
      </c>
      <c r="C7803">
        <v>0</v>
      </c>
      <c r="D7803">
        <v>0</v>
      </c>
      <c r="E7803">
        <v>0</v>
      </c>
      <c r="F7803">
        <f t="shared" si="2422"/>
        <v>0</v>
      </c>
      <c r="G7803" s="8">
        <v>13.3</v>
      </c>
      <c r="H7803">
        <v>24</v>
      </c>
      <c r="I7803">
        <v>7800</v>
      </c>
      <c r="J7803">
        <f t="shared" si="2423"/>
        <v>325</v>
      </c>
      <c r="K7803" s="11">
        <f t="shared" si="2424"/>
        <v>4.2118055355819202</v>
      </c>
      <c r="L7803">
        <f t="shared" si="2425"/>
        <v>13.241418984524513</v>
      </c>
      <c r="M7803">
        <f t="shared" si="2426"/>
        <v>24.554023649742074</v>
      </c>
      <c r="N7803" s="8">
        <f t="shared" si="2427"/>
        <v>-3.2866357059185183</v>
      </c>
      <c r="O7803" s="8">
        <f t="shared" si="2428"/>
        <v>-0.35677170897144683</v>
      </c>
      <c r="P7803" s="4">
        <f t="shared" si="2429"/>
        <v>0</v>
      </c>
      <c r="Q7803" s="7">
        <f t="shared" si="2430"/>
        <v>0</v>
      </c>
      <c r="R7803" s="4">
        <f t="shared" si="2431"/>
        <v>0</v>
      </c>
      <c r="S7803" s="4">
        <f t="shared" si="2432"/>
        <v>0</v>
      </c>
      <c r="T7803" s="4">
        <f t="shared" si="2433"/>
        <v>1</v>
      </c>
      <c r="U7803" s="7">
        <f t="shared" si="2434"/>
        <v>0</v>
      </c>
      <c r="V7803" s="4">
        <f t="shared" si="2420"/>
        <v>0.38268428076468186</v>
      </c>
      <c r="W7803" s="14">
        <f t="shared" si="2421"/>
        <v>0</v>
      </c>
      <c r="X7803" s="7">
        <f t="shared" si="2435"/>
        <v>13.3</v>
      </c>
      <c r="Y7803" s="4">
        <f t="shared" si="2436"/>
        <v>-4.3991999999999996</v>
      </c>
      <c r="Z7803" s="7">
        <f t="shared" si="2437"/>
        <v>19.940247199999998</v>
      </c>
      <c r="AA7803" s="14">
        <f t="shared" si="2438"/>
        <v>0</v>
      </c>
      <c r="AB7803" s="15">
        <v>1.340923077</v>
      </c>
      <c r="AC7803" s="16">
        <f t="shared" si="2439"/>
        <v>1.00569230775</v>
      </c>
    </row>
    <row r="7804" spans="1:29" x14ac:dyDescent="0.25">
      <c r="A7804" s="1">
        <v>31738</v>
      </c>
      <c r="B7804" s="2">
        <v>4.1666666666666664E-2</v>
      </c>
      <c r="C7804">
        <v>0</v>
      </c>
      <c r="D7804">
        <v>0</v>
      </c>
      <c r="E7804">
        <v>0</v>
      </c>
      <c r="F7804">
        <f t="shared" si="2422"/>
        <v>0</v>
      </c>
      <c r="G7804" s="8">
        <v>13.9</v>
      </c>
      <c r="H7804">
        <v>1</v>
      </c>
      <c r="I7804">
        <v>7801</v>
      </c>
      <c r="J7804">
        <f t="shared" si="2423"/>
        <v>326</v>
      </c>
      <c r="K7804" s="11">
        <f t="shared" si="2424"/>
        <v>4.2290670336785672</v>
      </c>
      <c r="L7804">
        <f t="shared" si="2425"/>
        <v>12.950400280339792</v>
      </c>
      <c r="M7804">
        <f t="shared" si="2426"/>
        <v>1.5491733380056631</v>
      </c>
      <c r="N7804" s="8">
        <f t="shared" si="2427"/>
        <v>2.7360200221051456</v>
      </c>
      <c r="O7804" s="8">
        <f t="shared" si="2428"/>
        <v>-0.36017113928029443</v>
      </c>
      <c r="P7804" s="4">
        <f t="shared" si="2429"/>
        <v>0</v>
      </c>
      <c r="Q7804" s="7">
        <f t="shared" si="2430"/>
        <v>0</v>
      </c>
      <c r="R7804" s="4">
        <f t="shared" si="2431"/>
        <v>0</v>
      </c>
      <c r="S7804" s="4">
        <f t="shared" si="2432"/>
        <v>0</v>
      </c>
      <c r="T7804" s="4">
        <f t="shared" si="2433"/>
        <v>1</v>
      </c>
      <c r="U7804" s="7">
        <f t="shared" si="2434"/>
        <v>0</v>
      </c>
      <c r="V7804" s="4">
        <f t="shared" si="2420"/>
        <v>0.38268428076468186</v>
      </c>
      <c r="W7804" s="14">
        <f t="shared" si="2421"/>
        <v>0</v>
      </c>
      <c r="X7804" s="7">
        <f t="shared" si="2435"/>
        <v>13.9</v>
      </c>
      <c r="Y7804" s="4">
        <f t="shared" si="2436"/>
        <v>-4.1735999999999995</v>
      </c>
      <c r="Z7804" s="7">
        <f t="shared" si="2437"/>
        <v>19.8971576</v>
      </c>
      <c r="AA7804" s="14">
        <f t="shared" si="2438"/>
        <v>0</v>
      </c>
      <c r="AB7804" s="15">
        <v>0.72323076900000005</v>
      </c>
      <c r="AC7804" s="16">
        <f t="shared" si="2439"/>
        <v>0.54242307675000001</v>
      </c>
    </row>
    <row r="7805" spans="1:29" x14ac:dyDescent="0.25">
      <c r="A7805" s="1">
        <v>31738</v>
      </c>
      <c r="B7805" s="2">
        <v>8.3333333333333329E-2</v>
      </c>
      <c r="C7805">
        <v>0</v>
      </c>
      <c r="D7805">
        <v>0</v>
      </c>
      <c r="E7805">
        <v>0</v>
      </c>
      <c r="F7805">
        <f t="shared" si="2422"/>
        <v>0</v>
      </c>
      <c r="G7805" s="8">
        <v>12.8</v>
      </c>
      <c r="H7805">
        <v>2</v>
      </c>
      <c r="I7805">
        <v>7802</v>
      </c>
      <c r="J7805">
        <f t="shared" si="2423"/>
        <v>326</v>
      </c>
      <c r="K7805" s="11">
        <f t="shared" si="2424"/>
        <v>4.2290670336785672</v>
      </c>
      <c r="L7805">
        <f t="shared" si="2425"/>
        <v>12.950400280339792</v>
      </c>
      <c r="M7805">
        <f t="shared" si="2426"/>
        <v>2.5491733380056631</v>
      </c>
      <c r="N7805" s="8">
        <f t="shared" si="2427"/>
        <v>2.474220634305996</v>
      </c>
      <c r="O7805" s="8">
        <f t="shared" si="2428"/>
        <v>-0.36017113928029443</v>
      </c>
      <c r="P7805" s="4">
        <f t="shared" si="2429"/>
        <v>0</v>
      </c>
      <c r="Q7805" s="7">
        <f t="shared" si="2430"/>
        <v>0</v>
      </c>
      <c r="R7805" s="4">
        <f t="shared" si="2431"/>
        <v>0</v>
      </c>
      <c r="S7805" s="4">
        <f t="shared" si="2432"/>
        <v>0</v>
      </c>
      <c r="T7805" s="4">
        <f t="shared" si="2433"/>
        <v>1</v>
      </c>
      <c r="U7805" s="7">
        <f t="shared" si="2434"/>
        <v>0</v>
      </c>
      <c r="V7805" s="4">
        <f t="shared" si="2420"/>
        <v>0.38268428076468186</v>
      </c>
      <c r="W7805" s="14">
        <f t="shared" si="2421"/>
        <v>0</v>
      </c>
      <c r="X7805" s="7">
        <f t="shared" si="2435"/>
        <v>12.8</v>
      </c>
      <c r="Y7805" s="4">
        <f t="shared" si="2436"/>
        <v>-4.5872000000000002</v>
      </c>
      <c r="Z7805" s="7">
        <f t="shared" si="2437"/>
        <v>19.976155200000001</v>
      </c>
      <c r="AA7805" s="14">
        <f t="shared" si="2438"/>
        <v>0</v>
      </c>
      <c r="AB7805" s="15">
        <v>0.72507692300000004</v>
      </c>
      <c r="AC7805" s="16">
        <f t="shared" si="2439"/>
        <v>0.54380769225000003</v>
      </c>
    </row>
    <row r="7806" spans="1:29" x14ac:dyDescent="0.25">
      <c r="A7806" s="1">
        <v>31738</v>
      </c>
      <c r="B7806" s="2">
        <v>0.125</v>
      </c>
      <c r="C7806">
        <v>0</v>
      </c>
      <c r="D7806">
        <v>0</v>
      </c>
      <c r="E7806">
        <v>0</v>
      </c>
      <c r="F7806">
        <f t="shared" si="2422"/>
        <v>0</v>
      </c>
      <c r="G7806" s="8">
        <v>12.2</v>
      </c>
      <c r="H7806">
        <v>3</v>
      </c>
      <c r="I7806">
        <v>7803</v>
      </c>
      <c r="J7806">
        <f t="shared" si="2423"/>
        <v>326</v>
      </c>
      <c r="K7806" s="11">
        <f t="shared" si="2424"/>
        <v>4.2290670336785672</v>
      </c>
      <c r="L7806">
        <f t="shared" si="2425"/>
        <v>12.950400280339792</v>
      </c>
      <c r="M7806">
        <f t="shared" si="2426"/>
        <v>3.5491733380056631</v>
      </c>
      <c r="N7806" s="8">
        <f t="shared" si="2427"/>
        <v>2.2124212465068469</v>
      </c>
      <c r="O7806" s="8">
        <f t="shared" si="2428"/>
        <v>-0.36017113928029443</v>
      </c>
      <c r="P7806" s="4">
        <f t="shared" si="2429"/>
        <v>0</v>
      </c>
      <c r="Q7806" s="7">
        <f t="shared" si="2430"/>
        <v>0</v>
      </c>
      <c r="R7806" s="4">
        <f t="shared" si="2431"/>
        <v>0</v>
      </c>
      <c r="S7806" s="4">
        <f t="shared" si="2432"/>
        <v>0</v>
      </c>
      <c r="T7806" s="4">
        <f t="shared" si="2433"/>
        <v>1</v>
      </c>
      <c r="U7806" s="7">
        <f t="shared" si="2434"/>
        <v>0</v>
      </c>
      <c r="V7806" s="4">
        <f t="shared" si="2420"/>
        <v>0.38268428076468186</v>
      </c>
      <c r="W7806" s="14">
        <f t="shared" si="2421"/>
        <v>0</v>
      </c>
      <c r="X7806" s="7">
        <f t="shared" si="2435"/>
        <v>12.2</v>
      </c>
      <c r="Y7806" s="4">
        <f t="shared" si="2436"/>
        <v>-4.8128000000000002</v>
      </c>
      <c r="Z7806" s="7">
        <f t="shared" si="2437"/>
        <v>20.019244799999999</v>
      </c>
      <c r="AA7806" s="14">
        <f t="shared" si="2438"/>
        <v>0</v>
      </c>
      <c r="AB7806" s="15">
        <v>0.77115384600000003</v>
      </c>
      <c r="AC7806" s="16">
        <f t="shared" si="2439"/>
        <v>0.57836538450000008</v>
      </c>
    </row>
    <row r="7807" spans="1:29" x14ac:dyDescent="0.25">
      <c r="A7807" s="1">
        <v>31738</v>
      </c>
      <c r="B7807" s="2">
        <v>0.16666666666666666</v>
      </c>
      <c r="C7807">
        <v>0</v>
      </c>
      <c r="D7807">
        <v>0</v>
      </c>
      <c r="E7807">
        <v>0</v>
      </c>
      <c r="F7807">
        <f t="shared" si="2422"/>
        <v>0</v>
      </c>
      <c r="G7807" s="8">
        <v>11.7</v>
      </c>
      <c r="H7807">
        <v>4</v>
      </c>
      <c r="I7807">
        <v>7804</v>
      </c>
      <c r="J7807">
        <f t="shared" si="2423"/>
        <v>326</v>
      </c>
      <c r="K7807" s="11">
        <f t="shared" si="2424"/>
        <v>4.2290670336785672</v>
      </c>
      <c r="L7807">
        <f t="shared" si="2425"/>
        <v>12.950400280339792</v>
      </c>
      <c r="M7807">
        <f t="shared" si="2426"/>
        <v>4.5491733380056631</v>
      </c>
      <c r="N7807" s="8">
        <f t="shared" si="2427"/>
        <v>1.9506218587076973</v>
      </c>
      <c r="O7807" s="8">
        <f t="shared" si="2428"/>
        <v>-0.36017113928029443</v>
      </c>
      <c r="P7807" s="4">
        <f t="shared" si="2429"/>
        <v>0</v>
      </c>
      <c r="Q7807" s="7">
        <f t="shared" si="2430"/>
        <v>0</v>
      </c>
      <c r="R7807" s="4">
        <f t="shared" si="2431"/>
        <v>0</v>
      </c>
      <c r="S7807" s="4">
        <f t="shared" si="2432"/>
        <v>0</v>
      </c>
      <c r="T7807" s="4">
        <f t="shared" si="2433"/>
        <v>0</v>
      </c>
      <c r="U7807" s="7">
        <f t="shared" si="2434"/>
        <v>0</v>
      </c>
      <c r="V7807" s="4">
        <f t="shared" si="2420"/>
        <v>0.38268428076468186</v>
      </c>
      <c r="W7807" s="14">
        <f t="shared" si="2421"/>
        <v>0</v>
      </c>
      <c r="X7807" s="7">
        <f t="shared" si="2435"/>
        <v>11.7</v>
      </c>
      <c r="Y7807" s="4">
        <f t="shared" si="2436"/>
        <v>-5.0007999999999999</v>
      </c>
      <c r="Z7807" s="7">
        <f t="shared" si="2437"/>
        <v>20.055152799999998</v>
      </c>
      <c r="AA7807" s="14">
        <f t="shared" si="2438"/>
        <v>0</v>
      </c>
      <c r="AB7807" s="15">
        <v>0.720615385</v>
      </c>
      <c r="AC7807" s="16">
        <f t="shared" si="2439"/>
        <v>0.54046153875000003</v>
      </c>
    </row>
    <row r="7808" spans="1:29" x14ac:dyDescent="0.25">
      <c r="A7808" s="1">
        <v>31738</v>
      </c>
      <c r="B7808" s="2">
        <v>0.20833333333333334</v>
      </c>
      <c r="C7808">
        <v>0</v>
      </c>
      <c r="D7808">
        <v>0</v>
      </c>
      <c r="E7808">
        <v>0</v>
      </c>
      <c r="F7808">
        <f t="shared" si="2422"/>
        <v>0</v>
      </c>
      <c r="G7808" s="8">
        <v>11.7</v>
      </c>
      <c r="H7808">
        <v>5</v>
      </c>
      <c r="I7808">
        <v>7805</v>
      </c>
      <c r="J7808">
        <f t="shared" si="2423"/>
        <v>326</v>
      </c>
      <c r="K7808" s="11">
        <f t="shared" si="2424"/>
        <v>4.2290670336785672</v>
      </c>
      <c r="L7808">
        <f t="shared" si="2425"/>
        <v>12.950400280339792</v>
      </c>
      <c r="M7808">
        <f t="shared" si="2426"/>
        <v>5.5491733380056631</v>
      </c>
      <c r="N7808" s="8">
        <f t="shared" si="2427"/>
        <v>1.6888224709085478</v>
      </c>
      <c r="O7808" s="8">
        <f t="shared" si="2428"/>
        <v>-0.36017113928029443</v>
      </c>
      <c r="P7808" s="4">
        <f t="shared" si="2429"/>
        <v>0</v>
      </c>
      <c r="Q7808" s="7">
        <f t="shared" si="2430"/>
        <v>0</v>
      </c>
      <c r="R7808" s="4">
        <f t="shared" si="2431"/>
        <v>0</v>
      </c>
      <c r="S7808" s="4">
        <f t="shared" si="2432"/>
        <v>0</v>
      </c>
      <c r="T7808" s="4">
        <f t="shared" si="2433"/>
        <v>0</v>
      </c>
      <c r="U7808" s="7">
        <f t="shared" si="2434"/>
        <v>0</v>
      </c>
      <c r="V7808" s="4">
        <f t="shared" si="2420"/>
        <v>0.38268428076468186</v>
      </c>
      <c r="W7808" s="14">
        <f t="shared" si="2421"/>
        <v>0</v>
      </c>
      <c r="X7808" s="7">
        <f t="shared" si="2435"/>
        <v>11.7</v>
      </c>
      <c r="Y7808" s="4">
        <f t="shared" si="2436"/>
        <v>-5.0007999999999999</v>
      </c>
      <c r="Z7808" s="7">
        <f t="shared" si="2437"/>
        <v>20.055152799999998</v>
      </c>
      <c r="AA7808" s="14">
        <f t="shared" si="2438"/>
        <v>0</v>
      </c>
      <c r="AB7808" s="15">
        <v>0.69838461500000004</v>
      </c>
      <c r="AC7808" s="16">
        <f t="shared" si="2439"/>
        <v>0.52378846125</v>
      </c>
    </row>
    <row r="7809" spans="1:29" x14ac:dyDescent="0.25">
      <c r="A7809" s="1">
        <v>31738</v>
      </c>
      <c r="B7809" s="2">
        <v>0.25</v>
      </c>
      <c r="C7809">
        <v>0</v>
      </c>
      <c r="D7809">
        <v>0</v>
      </c>
      <c r="E7809">
        <v>0</v>
      </c>
      <c r="F7809">
        <f t="shared" si="2422"/>
        <v>0</v>
      </c>
      <c r="G7809" s="8">
        <v>10.6</v>
      </c>
      <c r="H7809">
        <v>6</v>
      </c>
      <c r="I7809">
        <v>7806</v>
      </c>
      <c r="J7809">
        <f t="shared" si="2423"/>
        <v>326</v>
      </c>
      <c r="K7809" s="11">
        <f t="shared" si="2424"/>
        <v>4.2290670336785672</v>
      </c>
      <c r="L7809">
        <f t="shared" si="2425"/>
        <v>12.950400280339792</v>
      </c>
      <c r="M7809">
        <f t="shared" si="2426"/>
        <v>6.5491733380056631</v>
      </c>
      <c r="N7809" s="8">
        <f t="shared" si="2427"/>
        <v>1.4270230831093986</v>
      </c>
      <c r="O7809" s="8">
        <f t="shared" si="2428"/>
        <v>-0.36017113928029443</v>
      </c>
      <c r="P7809" s="4">
        <f t="shared" si="2429"/>
        <v>0</v>
      </c>
      <c r="Q7809" s="7">
        <f t="shared" si="2430"/>
        <v>0</v>
      </c>
      <c r="R7809" s="4">
        <f t="shared" si="2431"/>
        <v>0</v>
      </c>
      <c r="S7809" s="4">
        <f t="shared" si="2432"/>
        <v>0</v>
      </c>
      <c r="T7809" s="4">
        <f t="shared" si="2433"/>
        <v>0</v>
      </c>
      <c r="U7809" s="7">
        <f t="shared" si="2434"/>
        <v>0</v>
      </c>
      <c r="V7809" s="4">
        <f t="shared" si="2420"/>
        <v>0.38268428076468186</v>
      </c>
      <c r="W7809" s="14">
        <f t="shared" si="2421"/>
        <v>0</v>
      </c>
      <c r="X7809" s="7">
        <f t="shared" si="2435"/>
        <v>10.6</v>
      </c>
      <c r="Y7809" s="4">
        <f t="shared" si="2436"/>
        <v>-5.4144000000000005</v>
      </c>
      <c r="Z7809" s="7">
        <f t="shared" si="2437"/>
        <v>20.134150399999999</v>
      </c>
      <c r="AA7809" s="14">
        <f t="shared" si="2438"/>
        <v>0</v>
      </c>
      <c r="AB7809" s="15">
        <v>0.77915384600000004</v>
      </c>
      <c r="AC7809" s="16">
        <f t="shared" si="2439"/>
        <v>0.58436538450000008</v>
      </c>
    </row>
    <row r="7810" spans="1:29" x14ac:dyDescent="0.25">
      <c r="A7810" s="1">
        <v>31738</v>
      </c>
      <c r="B7810" s="2">
        <v>0.29166666666666669</v>
      </c>
      <c r="C7810">
        <v>28</v>
      </c>
      <c r="D7810">
        <v>161</v>
      </c>
      <c r="E7810">
        <v>12</v>
      </c>
      <c r="F7810">
        <f t="shared" si="2422"/>
        <v>16</v>
      </c>
      <c r="G7810" s="8">
        <v>9.4</v>
      </c>
      <c r="H7810">
        <v>7</v>
      </c>
      <c r="I7810">
        <v>7807</v>
      </c>
      <c r="J7810">
        <f t="shared" si="2423"/>
        <v>326</v>
      </c>
      <c r="K7810" s="11">
        <f t="shared" si="2424"/>
        <v>4.2290670336785672</v>
      </c>
      <c r="L7810">
        <f t="shared" si="2425"/>
        <v>12.950400280339792</v>
      </c>
      <c r="M7810">
        <f t="shared" si="2426"/>
        <v>7.5491733380056631</v>
      </c>
      <c r="N7810" s="8">
        <f t="shared" si="2427"/>
        <v>1.1652236953102491</v>
      </c>
      <c r="O7810" s="8">
        <f t="shared" si="2428"/>
        <v>-0.36017113928029443</v>
      </c>
      <c r="P7810" s="4">
        <f t="shared" si="2429"/>
        <v>9.0828343021527203E-2</v>
      </c>
      <c r="Q7810" s="7">
        <f t="shared" si="2430"/>
        <v>9.0953694698345952E-2</v>
      </c>
      <c r="R7810" s="4">
        <f t="shared" si="2431"/>
        <v>1.0421437807495622</v>
      </c>
      <c r="S7810" s="4">
        <f t="shared" si="2432"/>
        <v>1.0421437807495622</v>
      </c>
      <c r="T7810" s="4">
        <f t="shared" si="2433"/>
        <v>0</v>
      </c>
      <c r="U7810" s="7">
        <f t="shared" si="2434"/>
        <v>1.0421437807495622</v>
      </c>
      <c r="V7810" s="4">
        <f t="shared" si="2420"/>
        <v>0.27613118323652663</v>
      </c>
      <c r="W7810" s="14">
        <f t="shared" si="2421"/>
        <v>56.000395587634067</v>
      </c>
      <c r="X7810" s="7">
        <f t="shared" si="2435"/>
        <v>11.220012856598107</v>
      </c>
      <c r="Y7810" s="4">
        <f t="shared" si="2436"/>
        <v>-5.1812751659191116</v>
      </c>
      <c r="Z7810" s="7">
        <f t="shared" si="2437"/>
        <v>20.089623556690551</v>
      </c>
      <c r="AA7810" s="14">
        <f t="shared" si="2438"/>
        <v>0.2615245699860248</v>
      </c>
      <c r="AB7810" s="15">
        <v>0.76500000000000001</v>
      </c>
      <c r="AC7810" s="16">
        <f t="shared" si="2439"/>
        <v>0.57374999999999998</v>
      </c>
    </row>
    <row r="7811" spans="1:29" x14ac:dyDescent="0.25">
      <c r="A7811" s="1">
        <v>31738</v>
      </c>
      <c r="B7811" s="2">
        <v>0.33333333333333331</v>
      </c>
      <c r="C7811">
        <v>153</v>
      </c>
      <c r="D7811">
        <v>658</v>
      </c>
      <c r="E7811">
        <v>29</v>
      </c>
      <c r="F7811">
        <f t="shared" si="2422"/>
        <v>124</v>
      </c>
      <c r="G7811" s="8">
        <v>10.6</v>
      </c>
      <c r="H7811">
        <v>8</v>
      </c>
      <c r="I7811">
        <v>7808</v>
      </c>
      <c r="J7811">
        <f t="shared" si="2423"/>
        <v>326</v>
      </c>
      <c r="K7811" s="11">
        <f t="shared" si="2424"/>
        <v>4.2290670336785672</v>
      </c>
      <c r="L7811">
        <f t="shared" si="2425"/>
        <v>12.950400280339792</v>
      </c>
      <c r="M7811">
        <f t="shared" si="2426"/>
        <v>8.549173338005664</v>
      </c>
      <c r="N7811" s="8">
        <f t="shared" si="2427"/>
        <v>0.90342430751109948</v>
      </c>
      <c r="O7811" s="8">
        <f t="shared" si="2428"/>
        <v>-0.36017113928029443</v>
      </c>
      <c r="P7811" s="4">
        <f t="shared" si="2429"/>
        <v>0.26052805535730006</v>
      </c>
      <c r="Q7811" s="7">
        <f t="shared" si="2430"/>
        <v>0.26356910592699301</v>
      </c>
      <c r="R7811" s="4">
        <f t="shared" si="2431"/>
        <v>0.8653862404884356</v>
      </c>
      <c r="S7811" s="4">
        <f t="shared" si="2432"/>
        <v>0.8653862404884356</v>
      </c>
      <c r="T7811" s="4">
        <f t="shared" si="2433"/>
        <v>0</v>
      </c>
      <c r="U7811" s="7">
        <f t="shared" si="2434"/>
        <v>0.8653862404884356</v>
      </c>
      <c r="V7811" s="4">
        <f t="shared" si="2420"/>
        <v>0.48024008172121713</v>
      </c>
      <c r="W7811" s="14">
        <f t="shared" si="2421"/>
        <v>343.89422189839797</v>
      </c>
      <c r="X7811" s="7">
        <f t="shared" si="2435"/>
        <v>21.776562211697936</v>
      </c>
      <c r="Y7811" s="4">
        <f t="shared" si="2436"/>
        <v>-1.2120126084015761</v>
      </c>
      <c r="Z7811" s="7">
        <f t="shared" si="2437"/>
        <v>19.331494408204701</v>
      </c>
      <c r="AA7811" s="14">
        <f t="shared" si="2438"/>
        <v>1.5453964487295275</v>
      </c>
      <c r="AB7811" s="15">
        <v>0.65492307699999996</v>
      </c>
      <c r="AC7811" s="16">
        <f t="shared" si="2439"/>
        <v>0.49119230775</v>
      </c>
    </row>
    <row r="7812" spans="1:29" x14ac:dyDescent="0.25">
      <c r="A7812" s="1">
        <v>31738</v>
      </c>
      <c r="B7812" s="2">
        <v>0.375</v>
      </c>
      <c r="C7812">
        <v>327</v>
      </c>
      <c r="D7812">
        <v>830</v>
      </c>
      <c r="E7812">
        <v>42</v>
      </c>
      <c r="F7812">
        <f t="shared" si="2422"/>
        <v>285</v>
      </c>
      <c r="G7812" s="8">
        <v>11.7</v>
      </c>
      <c r="H7812">
        <v>9</v>
      </c>
      <c r="I7812">
        <v>7809</v>
      </c>
      <c r="J7812">
        <f t="shared" si="2423"/>
        <v>326</v>
      </c>
      <c r="K7812" s="11">
        <f t="shared" si="2424"/>
        <v>4.2290670336785672</v>
      </c>
      <c r="L7812">
        <f t="shared" si="2425"/>
        <v>12.950400280339792</v>
      </c>
      <c r="M7812">
        <f t="shared" si="2426"/>
        <v>9.549173338005664</v>
      </c>
      <c r="N7812" s="8">
        <f t="shared" si="2427"/>
        <v>0.64162491971195001</v>
      </c>
      <c r="O7812" s="8">
        <f t="shared" si="2428"/>
        <v>-0.36017113928029443</v>
      </c>
      <c r="P7812" s="4">
        <f t="shared" si="2429"/>
        <v>0.39832770149914642</v>
      </c>
      <c r="Q7812" s="7">
        <f t="shared" si="2430"/>
        <v>0.40969294373048348</v>
      </c>
      <c r="R7812" s="4">
        <f t="shared" si="2431"/>
        <v>0.65685599722479204</v>
      </c>
      <c r="S7812" s="4">
        <f t="shared" si="2432"/>
        <v>0.65685599722479204</v>
      </c>
      <c r="T7812" s="4">
        <f t="shared" si="2433"/>
        <v>0</v>
      </c>
      <c r="U7812" s="7">
        <f t="shared" si="2434"/>
        <v>0.65685599722479204</v>
      </c>
      <c r="V7812" s="4">
        <f t="shared" ref="V7812:V7875" si="2440">IF(COS(Q7812)*COS(U7812-0)*SIN(0.3927)+SIN(Q7812)*COS(0.3927)&gt;0, COS(Q7812)*COS(U7812-0)*SIN(0.3927)+SIN(Q7812)*COS(0.3927),0)</f>
        <v>0.64598069258295632</v>
      </c>
      <c r="W7812" s="14">
        <f t="shared" ref="W7812:W7875" si="2441">+(D7812*V7812+E7812*(1+COS(0.3927))/2)</f>
        <v>576.56543764679031</v>
      </c>
      <c r="X7812" s="7">
        <f t="shared" si="2435"/>
        <v>30.438376723520687</v>
      </c>
      <c r="Y7812" s="4">
        <f t="shared" si="2436"/>
        <v>2.0448296480437782</v>
      </c>
      <c r="Z7812" s="7">
        <f t="shared" si="2437"/>
        <v>18.709437537223639</v>
      </c>
      <c r="AA7812" s="14">
        <f t="shared" si="2438"/>
        <v>2.5076039154701242</v>
      </c>
      <c r="AB7812" s="15">
        <v>2.7261538459999999</v>
      </c>
      <c r="AC7812" s="16">
        <f t="shared" si="2439"/>
        <v>2.0446153845000001</v>
      </c>
    </row>
    <row r="7813" spans="1:29" x14ac:dyDescent="0.25">
      <c r="A7813" s="1">
        <v>31738</v>
      </c>
      <c r="B7813" s="2">
        <v>0.41666666666666669</v>
      </c>
      <c r="C7813">
        <v>471</v>
      </c>
      <c r="D7813">
        <v>906</v>
      </c>
      <c r="E7813">
        <v>53</v>
      </c>
      <c r="F7813">
        <f t="shared" ref="F7813:F7876" si="2442">C7813-E7813</f>
        <v>418</v>
      </c>
      <c r="G7813" s="8">
        <v>13.9</v>
      </c>
      <c r="H7813">
        <v>10</v>
      </c>
      <c r="I7813">
        <v>7810</v>
      </c>
      <c r="J7813">
        <f t="shared" ref="J7813:J7876" si="2443">QUOTIENT(I7813+23,24)</f>
        <v>326</v>
      </c>
      <c r="K7813" s="11">
        <f t="shared" ref="K7813:K7876" si="2444">(J7813-81)*360*PI()/(364*180)</f>
        <v>4.2290670336785672</v>
      </c>
      <c r="L7813">
        <f t="shared" ref="L7813:L7876" si="2445">9.87*SIN(2*K7813)-7.53*COS(K7813)-1.5*SIN(K7813)</f>
        <v>12.950400280339792</v>
      </c>
      <c r="M7813">
        <f t="shared" ref="M7813:M7876" si="2446">H7813+(20+L7813)/60</f>
        <v>10.549173338005664</v>
      </c>
      <c r="N7813" s="8">
        <f t="shared" ref="N7813:N7876" si="2447">15*PI()*(12-M7813)/180</f>
        <v>0.37982553191280066</v>
      </c>
      <c r="O7813" s="8">
        <f t="shared" ref="O7813:O7876" si="2448">23.45*SIN(360*(J7813-81)*PI()/(180*365))*PI()/180</f>
        <v>-0.36017113928029443</v>
      </c>
      <c r="P7813" s="4">
        <f t="shared" ref="P7813:P7876" si="2449">IF(SIN(O7813)*SIN(0.62977)+COS(O7813)*COS(0.62977)*COS(N7813)&lt;0,0,SIN(O7813)*SIN(0.62977)+COS(O7813)*COS(0.62977)*COS(N7813))</f>
        <v>0.49483646328718189</v>
      </c>
      <c r="Q7813" s="7">
        <f t="shared" ref="Q7813:Q7876" si="2450">ASIN(P7813)</f>
        <v>0.51764662899730418</v>
      </c>
      <c r="R7813" s="4">
        <f t="shared" ref="R7813:R7876" si="2451">IF(Q7813&gt;0,ASIN(COS(O7813)*SIN(N7813)/COS(Q7813)),0)</f>
        <v>0.41073203989319035</v>
      </c>
      <c r="S7813" s="4">
        <f t="shared" ref="S7813:S7876" si="2452">IF((OR(COS(N7813)&gt;(TAN(O7813)/TAN(0.62977)),R7813=0)),R7813,PI()-R7813)</f>
        <v>0.41073203989319035</v>
      </c>
      <c r="T7813" s="4">
        <f t="shared" ref="T7813:T7876" si="2453">IF(COS(N7813)&gt;(TAN(O7813)/TAN(0.62977)),0,1)</f>
        <v>0</v>
      </c>
      <c r="U7813" s="7">
        <f t="shared" ref="U7813:U7876" si="2454">IF((AND(COS(N7813)&lt;(TAN(O7813)/TAN(0.62977)),R7813&lt;0)),-PI()-R7813,S7813)</f>
        <v>0.41073203989319035</v>
      </c>
      <c r="V7813" s="4">
        <f t="shared" si="2440"/>
        <v>0.76205806709082613</v>
      </c>
      <c r="W7813" s="14">
        <f t="shared" si="2441"/>
        <v>741.4074070832321</v>
      </c>
      <c r="X7813" s="7">
        <f t="shared" ref="X7813:X7876" si="2455">G7813+((46-20)/800)*W7813</f>
        <v>37.995740730205043</v>
      </c>
      <c r="Y7813" s="4">
        <f t="shared" ref="Y7813:Y7876" si="2456">(0.376*(X7813-25))</f>
        <v>4.8863985145570963</v>
      </c>
      <c r="Z7813" s="7">
        <f t="shared" ref="Z7813:Z7876" si="2457">(0.191*(100-Y7813))</f>
        <v>18.166697883719593</v>
      </c>
      <c r="AA7813" s="14">
        <f t="shared" ref="AA7813:AA7876" si="2458">(370*12)*(Z7813/19.1)*(W7813/1000)/1000</f>
        <v>3.1309960323117503</v>
      </c>
      <c r="AB7813" s="15">
        <v>2.6969230770000001</v>
      </c>
      <c r="AC7813" s="16">
        <f t="shared" ref="AC7813:AC7876" si="2459">+AB7813*0.75</f>
        <v>2.0226923077499999</v>
      </c>
    </row>
    <row r="7814" spans="1:29" x14ac:dyDescent="0.25">
      <c r="A7814" s="1">
        <v>31738</v>
      </c>
      <c r="B7814" s="2">
        <v>0.45833333333333331</v>
      </c>
      <c r="C7814">
        <v>507</v>
      </c>
      <c r="D7814">
        <v>639</v>
      </c>
      <c r="E7814">
        <v>165</v>
      </c>
      <c r="F7814">
        <f t="shared" si="2442"/>
        <v>342</v>
      </c>
      <c r="G7814" s="8">
        <v>15</v>
      </c>
      <c r="H7814">
        <v>11</v>
      </c>
      <c r="I7814">
        <v>7811</v>
      </c>
      <c r="J7814">
        <f t="shared" si="2443"/>
        <v>326</v>
      </c>
      <c r="K7814" s="11">
        <f t="shared" si="2444"/>
        <v>4.2290670336785672</v>
      </c>
      <c r="L7814">
        <f t="shared" si="2445"/>
        <v>12.950400280339792</v>
      </c>
      <c r="M7814">
        <f t="shared" si="2446"/>
        <v>11.549173338005664</v>
      </c>
      <c r="N7814" s="8">
        <f t="shared" si="2447"/>
        <v>0.11802614411365121</v>
      </c>
      <c r="O7814" s="8">
        <f t="shared" si="2448"/>
        <v>-0.36017113928029443</v>
      </c>
      <c r="P7814" s="4">
        <f t="shared" si="2449"/>
        <v>0.54347742809382182</v>
      </c>
      <c r="Q7814" s="7">
        <f t="shared" si="2450"/>
        <v>0.57457421760959027</v>
      </c>
      <c r="R7814" s="4">
        <f t="shared" si="2451"/>
        <v>0.13165687445822655</v>
      </c>
      <c r="S7814" s="4">
        <f t="shared" si="2452"/>
        <v>0.13165687445822655</v>
      </c>
      <c r="T7814" s="4">
        <f t="shared" si="2453"/>
        <v>0</v>
      </c>
      <c r="U7814" s="7">
        <f t="shared" si="2454"/>
        <v>0.13165687445822655</v>
      </c>
      <c r="V7814" s="4">
        <f t="shared" si="2440"/>
        <v>0.82056172399904725</v>
      </c>
      <c r="W7814" s="14">
        <f t="shared" si="2441"/>
        <v>683.05897407549878</v>
      </c>
      <c r="X7814" s="7">
        <f t="shared" si="2455"/>
        <v>37.19941665745371</v>
      </c>
      <c r="Y7814" s="4">
        <f t="shared" si="2456"/>
        <v>4.5869806632025956</v>
      </c>
      <c r="Z7814" s="7">
        <f t="shared" si="2457"/>
        <v>18.223886693328303</v>
      </c>
      <c r="AA7814" s="14">
        <f t="shared" si="2458"/>
        <v>2.8936687281127518</v>
      </c>
      <c r="AB7814" s="15">
        <v>2.749230769</v>
      </c>
      <c r="AC7814" s="16">
        <f t="shared" si="2459"/>
        <v>2.0619230767499999</v>
      </c>
    </row>
    <row r="7815" spans="1:29" x14ac:dyDescent="0.25">
      <c r="A7815" s="1">
        <v>31738</v>
      </c>
      <c r="B7815" s="2">
        <v>0.5</v>
      </c>
      <c r="C7815">
        <v>594</v>
      </c>
      <c r="D7815">
        <v>953</v>
      </c>
      <c r="E7815">
        <v>62</v>
      </c>
      <c r="F7815">
        <f t="shared" si="2442"/>
        <v>532</v>
      </c>
      <c r="G7815" s="8">
        <v>16.100000000000001</v>
      </c>
      <c r="H7815">
        <v>12</v>
      </c>
      <c r="I7815">
        <v>7812</v>
      </c>
      <c r="J7815">
        <f t="shared" si="2443"/>
        <v>326</v>
      </c>
      <c r="K7815" s="11">
        <f t="shared" si="2444"/>
        <v>4.2290670336785672</v>
      </c>
      <c r="L7815">
        <f t="shared" si="2445"/>
        <v>12.950400280339792</v>
      </c>
      <c r="M7815">
        <f t="shared" si="2446"/>
        <v>12.549173338005664</v>
      </c>
      <c r="N7815" s="8">
        <f t="shared" si="2447"/>
        <v>-0.14377324368549818</v>
      </c>
      <c r="O7815" s="8">
        <f t="shared" si="2448"/>
        <v>-0.36017113928029443</v>
      </c>
      <c r="P7815" s="4">
        <f t="shared" si="2449"/>
        <v>0.54093579455048835</v>
      </c>
      <c r="Q7815" s="7">
        <f t="shared" si="2450"/>
        <v>0.57154934376007016</v>
      </c>
      <c r="R7815" s="4">
        <f t="shared" si="2451"/>
        <v>-0.16010647200696251</v>
      </c>
      <c r="S7815" s="4">
        <f t="shared" si="2452"/>
        <v>-0.16010647200696251</v>
      </c>
      <c r="T7815" s="4">
        <f t="shared" si="2453"/>
        <v>0</v>
      </c>
      <c r="U7815" s="7">
        <f t="shared" si="2454"/>
        <v>-0.16010647200696251</v>
      </c>
      <c r="V7815" s="4">
        <f t="shared" si="2440"/>
        <v>0.81750473577118821</v>
      </c>
      <c r="W7815" s="14">
        <f t="shared" si="2441"/>
        <v>838.72226780380095</v>
      </c>
      <c r="X7815" s="7">
        <f t="shared" si="2455"/>
        <v>43.358473703623531</v>
      </c>
      <c r="Y7815" s="4">
        <f t="shared" si="2456"/>
        <v>6.9027861125624481</v>
      </c>
      <c r="Z7815" s="7">
        <f t="shared" si="2457"/>
        <v>17.781567852500572</v>
      </c>
      <c r="AA7815" s="14">
        <f t="shared" si="2458"/>
        <v>3.4668721622901888</v>
      </c>
      <c r="AB7815" s="15">
        <v>2.6480769230000001</v>
      </c>
      <c r="AC7815" s="16">
        <f t="shared" si="2459"/>
        <v>1.9860576922500002</v>
      </c>
    </row>
    <row r="7816" spans="1:29" x14ac:dyDescent="0.25">
      <c r="A7816" s="1">
        <v>31738</v>
      </c>
      <c r="B7816" s="2">
        <v>0.54166666666666663</v>
      </c>
      <c r="C7816">
        <v>557</v>
      </c>
      <c r="D7816">
        <v>939</v>
      </c>
      <c r="E7816">
        <v>59</v>
      </c>
      <c r="F7816">
        <f t="shared" si="2442"/>
        <v>498</v>
      </c>
      <c r="G7816" s="8">
        <v>16.7</v>
      </c>
      <c r="H7816">
        <v>13</v>
      </c>
      <c r="I7816">
        <v>7813</v>
      </c>
      <c r="J7816">
        <f t="shared" si="2443"/>
        <v>326</v>
      </c>
      <c r="K7816" s="11">
        <f t="shared" si="2444"/>
        <v>4.2290670336785672</v>
      </c>
      <c r="L7816">
        <f t="shared" si="2445"/>
        <v>12.950400280339792</v>
      </c>
      <c r="M7816">
        <f t="shared" si="2446"/>
        <v>13.549173338005664</v>
      </c>
      <c r="N7816" s="8">
        <f t="shared" si="2447"/>
        <v>-0.40557263148464756</v>
      </c>
      <c r="O7816" s="8">
        <f t="shared" si="2448"/>
        <v>-0.36017113928029443</v>
      </c>
      <c r="P7816" s="4">
        <f t="shared" si="2449"/>
        <v>0.48738477078291198</v>
      </c>
      <c r="Q7816" s="7">
        <f t="shared" si="2450"/>
        <v>0.50909220275868838</v>
      </c>
      <c r="R7816" s="4">
        <f t="shared" si="2451"/>
        <v>-0.43659101500596065</v>
      </c>
      <c r="S7816" s="4">
        <f t="shared" si="2452"/>
        <v>-0.43659101500596065</v>
      </c>
      <c r="T7816" s="4">
        <f t="shared" si="2453"/>
        <v>0</v>
      </c>
      <c r="U7816" s="7">
        <f t="shared" si="2454"/>
        <v>-0.43659101500596065</v>
      </c>
      <c r="V7816" s="4">
        <f t="shared" si="2440"/>
        <v>0.75309543110306598</v>
      </c>
      <c r="W7816" s="14">
        <f t="shared" si="2441"/>
        <v>763.91104564799934</v>
      </c>
      <c r="X7816" s="7">
        <f t="shared" si="2455"/>
        <v>41.527108983559984</v>
      </c>
      <c r="Y7816" s="4">
        <f t="shared" si="2456"/>
        <v>6.2141929778185538</v>
      </c>
      <c r="Z7816" s="7">
        <f t="shared" si="2457"/>
        <v>17.913089141236657</v>
      </c>
      <c r="AA7816" s="14">
        <f t="shared" si="2458"/>
        <v>3.1809942175709711</v>
      </c>
      <c r="AB7816" s="15">
        <v>1.2282307690000001</v>
      </c>
      <c r="AC7816" s="16">
        <f t="shared" si="2459"/>
        <v>0.92117307675000004</v>
      </c>
    </row>
    <row r="7817" spans="1:29" x14ac:dyDescent="0.25">
      <c r="A7817" s="1">
        <v>31738</v>
      </c>
      <c r="B7817" s="2">
        <v>0.58333333333333337</v>
      </c>
      <c r="C7817">
        <v>465</v>
      </c>
      <c r="D7817">
        <v>912</v>
      </c>
      <c r="E7817">
        <v>52</v>
      </c>
      <c r="F7817">
        <f t="shared" si="2442"/>
        <v>413</v>
      </c>
      <c r="G7817" s="8">
        <v>16.7</v>
      </c>
      <c r="H7817">
        <v>14</v>
      </c>
      <c r="I7817">
        <v>7814</v>
      </c>
      <c r="J7817">
        <f t="shared" si="2443"/>
        <v>326</v>
      </c>
      <c r="K7817" s="11">
        <f t="shared" si="2444"/>
        <v>4.2290670336785672</v>
      </c>
      <c r="L7817">
        <f t="shared" si="2445"/>
        <v>12.950400280339792</v>
      </c>
      <c r="M7817">
        <f t="shared" si="2446"/>
        <v>14.549173338005664</v>
      </c>
      <c r="N7817" s="8">
        <f t="shared" si="2447"/>
        <v>-0.66737201928379697</v>
      </c>
      <c r="O7817" s="8">
        <f t="shared" si="2448"/>
        <v>-0.36017113928029443</v>
      </c>
      <c r="P7817" s="4">
        <f t="shared" si="2449"/>
        <v>0.38647377056360177</v>
      </c>
      <c r="Q7817" s="7">
        <f t="shared" si="2450"/>
        <v>0.39680521762811938</v>
      </c>
      <c r="R7817" s="4">
        <f t="shared" si="2451"/>
        <v>-0.67899031799924314</v>
      </c>
      <c r="S7817" s="4">
        <f t="shared" si="2452"/>
        <v>-0.67899031799924314</v>
      </c>
      <c r="T7817" s="4">
        <f t="shared" si="2453"/>
        <v>0</v>
      </c>
      <c r="U7817" s="7">
        <f t="shared" si="2454"/>
        <v>-0.67899031799924314</v>
      </c>
      <c r="V7817" s="4">
        <f t="shared" si="2440"/>
        <v>0.63172319766640417</v>
      </c>
      <c r="W7817" s="14">
        <f t="shared" si="2441"/>
        <v>626.15241498015814</v>
      </c>
      <c r="X7817" s="7">
        <f t="shared" si="2455"/>
        <v>37.049953486855138</v>
      </c>
      <c r="Y7817" s="4">
        <f t="shared" si="2456"/>
        <v>4.5307825110575317</v>
      </c>
      <c r="Z7817" s="7">
        <f t="shared" si="2457"/>
        <v>18.234620540388011</v>
      </c>
      <c r="AA7817" s="14">
        <f t="shared" si="2458"/>
        <v>2.6541556802613466</v>
      </c>
      <c r="AB7817" s="15">
        <v>1.143</v>
      </c>
      <c r="AC7817" s="16">
        <f t="shared" si="2459"/>
        <v>0.85725000000000007</v>
      </c>
    </row>
    <row r="7818" spans="1:29" x14ac:dyDescent="0.25">
      <c r="A7818" s="1">
        <v>31738</v>
      </c>
      <c r="B7818" s="2">
        <v>0.625</v>
      </c>
      <c r="C7818">
        <v>280</v>
      </c>
      <c r="D7818">
        <v>607</v>
      </c>
      <c r="E7818">
        <v>80</v>
      </c>
      <c r="F7818">
        <f t="shared" si="2442"/>
        <v>200</v>
      </c>
      <c r="G7818" s="8">
        <v>17.2</v>
      </c>
      <c r="H7818">
        <v>15</v>
      </c>
      <c r="I7818">
        <v>7815</v>
      </c>
      <c r="J7818">
        <f t="shared" si="2443"/>
        <v>326</v>
      </c>
      <c r="K7818" s="11">
        <f t="shared" si="2444"/>
        <v>4.2290670336785672</v>
      </c>
      <c r="L7818">
        <f t="shared" si="2445"/>
        <v>12.950400280339792</v>
      </c>
      <c r="M7818">
        <f t="shared" si="2446"/>
        <v>15.549173338005664</v>
      </c>
      <c r="N7818" s="8">
        <f t="shared" si="2447"/>
        <v>-0.92917140708294643</v>
      </c>
      <c r="O7818" s="8">
        <f t="shared" si="2448"/>
        <v>-0.36017113928029443</v>
      </c>
      <c r="P7818" s="4">
        <f t="shared" si="2449"/>
        <v>0.24507971179419102</v>
      </c>
      <c r="Q7818" s="7">
        <f t="shared" si="2450"/>
        <v>0.24760191091945402</v>
      </c>
      <c r="R7818" s="4">
        <f t="shared" si="2451"/>
        <v>-0.88403722900505832</v>
      </c>
      <c r="S7818" s="4">
        <f t="shared" si="2452"/>
        <v>-0.88403722900505832</v>
      </c>
      <c r="T7818" s="4">
        <f t="shared" si="2453"/>
        <v>0</v>
      </c>
      <c r="U7818" s="7">
        <f t="shared" si="2454"/>
        <v>-0.88403722900505832</v>
      </c>
      <c r="V7818" s="4">
        <f t="shared" si="2440"/>
        <v>0.4616593525928121</v>
      </c>
      <c r="W7818" s="14">
        <f t="shared" si="2441"/>
        <v>357.18239426752541</v>
      </c>
      <c r="X7818" s="7">
        <f t="shared" si="2455"/>
        <v>28.808427813694575</v>
      </c>
      <c r="Y7818" s="4">
        <f t="shared" si="2456"/>
        <v>1.4319688579491601</v>
      </c>
      <c r="Z7818" s="7">
        <f t="shared" si="2457"/>
        <v>18.826493948131713</v>
      </c>
      <c r="AA7818" s="14">
        <f t="shared" si="2458"/>
        <v>1.5631803820529853</v>
      </c>
      <c r="AB7818" s="15">
        <v>0.98061538500000001</v>
      </c>
      <c r="AC7818" s="16">
        <f t="shared" si="2459"/>
        <v>0.73546153874999998</v>
      </c>
    </row>
    <row r="7819" spans="1:29" x14ac:dyDescent="0.25">
      <c r="A7819" s="1">
        <v>31738</v>
      </c>
      <c r="B7819" s="2">
        <v>0.66666666666666663</v>
      </c>
      <c r="C7819">
        <v>122</v>
      </c>
      <c r="D7819">
        <v>326</v>
      </c>
      <c r="E7819">
        <v>66</v>
      </c>
      <c r="F7819">
        <f t="shared" si="2442"/>
        <v>56</v>
      </c>
      <c r="G7819" s="8">
        <v>16.7</v>
      </c>
      <c r="H7819">
        <v>16</v>
      </c>
      <c r="I7819">
        <v>7816</v>
      </c>
      <c r="J7819">
        <f t="shared" si="2443"/>
        <v>326</v>
      </c>
      <c r="K7819" s="11">
        <f t="shared" si="2444"/>
        <v>4.2290670336785672</v>
      </c>
      <c r="L7819">
        <f t="shared" si="2445"/>
        <v>12.950400280339792</v>
      </c>
      <c r="M7819">
        <f t="shared" si="2446"/>
        <v>16.549173338005662</v>
      </c>
      <c r="N7819" s="8">
        <f t="shared" si="2447"/>
        <v>-1.1909707948820953</v>
      </c>
      <c r="O7819" s="8">
        <f t="shared" si="2448"/>
        <v>-0.36017113928029443</v>
      </c>
      <c r="P7819" s="4">
        <f t="shared" si="2449"/>
        <v>7.2838365915085301E-2</v>
      </c>
      <c r="Q7819" s="7">
        <f t="shared" si="2450"/>
        <v>7.2902926614645397E-2</v>
      </c>
      <c r="R7819" s="4">
        <f t="shared" si="2451"/>
        <v>-1.0581582482825374</v>
      </c>
      <c r="S7819" s="4">
        <f t="shared" si="2452"/>
        <v>-1.0581582482825374</v>
      </c>
      <c r="T7819" s="4">
        <f t="shared" si="2453"/>
        <v>0</v>
      </c>
      <c r="U7819" s="7">
        <f t="shared" si="2454"/>
        <v>-1.0581582482825374</v>
      </c>
      <c r="V7819" s="4">
        <f t="shared" si="2440"/>
        <v>0.25449346588026317</v>
      </c>
      <c r="W7819" s="14">
        <f t="shared" si="2441"/>
        <v>146.45288285300882</v>
      </c>
      <c r="X7819" s="7">
        <f t="shared" si="2455"/>
        <v>21.459718692722788</v>
      </c>
      <c r="Y7819" s="4">
        <f t="shared" si="2456"/>
        <v>-1.3311457715362316</v>
      </c>
      <c r="Z7819" s="7">
        <f t="shared" si="2457"/>
        <v>19.354248842363418</v>
      </c>
      <c r="AA7819" s="14">
        <f t="shared" si="2458"/>
        <v>0.65890658589417384</v>
      </c>
      <c r="AB7819" s="15">
        <v>0.85907692300000005</v>
      </c>
      <c r="AC7819" s="16">
        <f t="shared" si="2459"/>
        <v>0.64430769225000006</v>
      </c>
    </row>
    <row r="7820" spans="1:29" x14ac:dyDescent="0.25">
      <c r="A7820" s="1">
        <v>31738</v>
      </c>
      <c r="B7820" s="2">
        <v>0.70833333333333337</v>
      </c>
      <c r="C7820">
        <v>20</v>
      </c>
      <c r="D7820">
        <v>67</v>
      </c>
      <c r="E7820">
        <v>13</v>
      </c>
      <c r="F7820">
        <f t="shared" si="2442"/>
        <v>7</v>
      </c>
      <c r="G7820" s="8">
        <v>15.6</v>
      </c>
      <c r="H7820">
        <v>17</v>
      </c>
      <c r="I7820">
        <v>7817</v>
      </c>
      <c r="J7820">
        <f t="shared" si="2443"/>
        <v>326</v>
      </c>
      <c r="K7820" s="11">
        <f t="shared" si="2444"/>
        <v>4.2290670336785672</v>
      </c>
      <c r="L7820">
        <f t="shared" si="2445"/>
        <v>12.950400280339792</v>
      </c>
      <c r="M7820">
        <f t="shared" si="2446"/>
        <v>17.549173338005662</v>
      </c>
      <c r="N7820" s="8">
        <f t="shared" si="2447"/>
        <v>-1.4527701826812449</v>
      </c>
      <c r="O7820" s="8">
        <f t="shared" si="2448"/>
        <v>-0.36017113928029443</v>
      </c>
      <c r="P7820" s="4">
        <f t="shared" si="2449"/>
        <v>0</v>
      </c>
      <c r="Q7820" s="7">
        <f t="shared" si="2450"/>
        <v>0</v>
      </c>
      <c r="R7820" s="4">
        <f t="shared" si="2451"/>
        <v>0</v>
      </c>
      <c r="S7820" s="4">
        <f t="shared" si="2452"/>
        <v>0</v>
      </c>
      <c r="T7820" s="4">
        <f t="shared" si="2453"/>
        <v>0</v>
      </c>
      <c r="U7820" s="7">
        <f t="shared" si="2454"/>
        <v>0</v>
      </c>
      <c r="V7820" s="4">
        <f t="shared" si="2440"/>
        <v>0.38268428076468186</v>
      </c>
      <c r="W7820" s="14">
        <f t="shared" si="2441"/>
        <v>38.14506148833307</v>
      </c>
      <c r="X7820" s="7">
        <f t="shared" si="2455"/>
        <v>16.839714498370824</v>
      </c>
      <c r="Y7820" s="4">
        <f t="shared" si="2456"/>
        <v>-3.06826734861257</v>
      </c>
      <c r="Z7820" s="7">
        <f t="shared" si="2457"/>
        <v>19.686039063585</v>
      </c>
      <c r="AA7820" s="14">
        <f t="shared" si="2458"/>
        <v>0.17456061556058974</v>
      </c>
      <c r="AB7820" s="15">
        <v>0.87238461499999997</v>
      </c>
      <c r="AC7820" s="16">
        <f t="shared" si="2459"/>
        <v>0.65428846124999995</v>
      </c>
    </row>
    <row r="7821" spans="1:29" x14ac:dyDescent="0.25">
      <c r="A7821" s="1">
        <v>31738</v>
      </c>
      <c r="B7821" s="2">
        <v>0.75</v>
      </c>
      <c r="C7821">
        <v>0</v>
      </c>
      <c r="D7821">
        <v>0</v>
      </c>
      <c r="E7821">
        <v>0</v>
      </c>
      <c r="F7821">
        <f t="shared" si="2442"/>
        <v>0</v>
      </c>
      <c r="G7821" s="8">
        <v>16.7</v>
      </c>
      <c r="H7821">
        <v>18</v>
      </c>
      <c r="I7821">
        <v>7818</v>
      </c>
      <c r="J7821">
        <f t="shared" si="2443"/>
        <v>326</v>
      </c>
      <c r="K7821" s="11">
        <f t="shared" si="2444"/>
        <v>4.2290670336785672</v>
      </c>
      <c r="L7821">
        <f t="shared" si="2445"/>
        <v>12.950400280339792</v>
      </c>
      <c r="M7821">
        <f t="shared" si="2446"/>
        <v>18.549173338005662</v>
      </c>
      <c r="N7821" s="8">
        <f t="shared" si="2447"/>
        <v>-1.7145695704803943</v>
      </c>
      <c r="O7821" s="8">
        <f t="shared" si="2448"/>
        <v>-0.36017113928029443</v>
      </c>
      <c r="P7821" s="4">
        <f t="shared" si="2449"/>
        <v>0</v>
      </c>
      <c r="Q7821" s="7">
        <f t="shared" si="2450"/>
        <v>0</v>
      </c>
      <c r="R7821" s="4">
        <f t="shared" si="2451"/>
        <v>0</v>
      </c>
      <c r="S7821" s="4">
        <f t="shared" si="2452"/>
        <v>0</v>
      </c>
      <c r="T7821" s="4">
        <f t="shared" si="2453"/>
        <v>0</v>
      </c>
      <c r="U7821" s="7">
        <f t="shared" si="2454"/>
        <v>0</v>
      </c>
      <c r="V7821" s="4">
        <f t="shared" si="2440"/>
        <v>0.38268428076468186</v>
      </c>
      <c r="W7821" s="14">
        <f t="shared" si="2441"/>
        <v>0</v>
      </c>
      <c r="X7821" s="7">
        <f t="shared" si="2455"/>
        <v>16.7</v>
      </c>
      <c r="Y7821" s="4">
        <f t="shared" si="2456"/>
        <v>-3.1208000000000005</v>
      </c>
      <c r="Z7821" s="7">
        <f t="shared" si="2457"/>
        <v>19.6960728</v>
      </c>
      <c r="AA7821" s="14">
        <f t="shared" si="2458"/>
        <v>0</v>
      </c>
      <c r="AB7821" s="15">
        <v>1.609769231</v>
      </c>
      <c r="AC7821" s="16">
        <f t="shared" si="2459"/>
        <v>1.2073269232500001</v>
      </c>
    </row>
    <row r="7822" spans="1:29" x14ac:dyDescent="0.25">
      <c r="A7822" s="1">
        <v>31738</v>
      </c>
      <c r="B7822" s="2">
        <v>0.79166666666666663</v>
      </c>
      <c r="C7822">
        <v>0</v>
      </c>
      <c r="D7822">
        <v>0</v>
      </c>
      <c r="E7822">
        <v>0</v>
      </c>
      <c r="F7822">
        <f t="shared" si="2442"/>
        <v>0</v>
      </c>
      <c r="G7822" s="8">
        <v>15.6</v>
      </c>
      <c r="H7822">
        <v>19</v>
      </c>
      <c r="I7822">
        <v>7819</v>
      </c>
      <c r="J7822">
        <f t="shared" si="2443"/>
        <v>326</v>
      </c>
      <c r="K7822" s="11">
        <f t="shared" si="2444"/>
        <v>4.2290670336785672</v>
      </c>
      <c r="L7822">
        <f t="shared" si="2445"/>
        <v>12.950400280339792</v>
      </c>
      <c r="M7822">
        <f t="shared" si="2446"/>
        <v>19.549173338005662</v>
      </c>
      <c r="N7822" s="8">
        <f t="shared" si="2447"/>
        <v>-1.9763689582795434</v>
      </c>
      <c r="O7822" s="8">
        <f t="shared" si="2448"/>
        <v>-0.36017113928029443</v>
      </c>
      <c r="P7822" s="4">
        <f t="shared" si="2449"/>
        <v>0</v>
      </c>
      <c r="Q7822" s="7">
        <f t="shared" si="2450"/>
        <v>0</v>
      </c>
      <c r="R7822" s="4">
        <f t="shared" si="2451"/>
        <v>0</v>
      </c>
      <c r="S7822" s="4">
        <f t="shared" si="2452"/>
        <v>0</v>
      </c>
      <c r="T7822" s="4">
        <f t="shared" si="2453"/>
        <v>0</v>
      </c>
      <c r="U7822" s="7">
        <f t="shared" si="2454"/>
        <v>0</v>
      </c>
      <c r="V7822" s="4">
        <f t="shared" si="2440"/>
        <v>0.38268428076468186</v>
      </c>
      <c r="W7822" s="14">
        <f t="shared" si="2441"/>
        <v>0</v>
      </c>
      <c r="X7822" s="7">
        <f t="shared" si="2455"/>
        <v>15.6</v>
      </c>
      <c r="Y7822" s="4">
        <f t="shared" si="2456"/>
        <v>-3.5344000000000002</v>
      </c>
      <c r="Z7822" s="7">
        <f t="shared" si="2457"/>
        <v>19.775070400000001</v>
      </c>
      <c r="AA7822" s="14">
        <f t="shared" si="2458"/>
        <v>0</v>
      </c>
      <c r="AB7822" s="15">
        <v>1.2894615380000001</v>
      </c>
      <c r="AC7822" s="16">
        <f t="shared" si="2459"/>
        <v>0.9670961535</v>
      </c>
    </row>
    <row r="7823" spans="1:29" x14ac:dyDescent="0.25">
      <c r="A7823" s="1">
        <v>31738</v>
      </c>
      <c r="B7823" s="2">
        <v>0.83333333333333337</v>
      </c>
      <c r="C7823">
        <v>0</v>
      </c>
      <c r="D7823">
        <v>0</v>
      </c>
      <c r="E7823">
        <v>0</v>
      </c>
      <c r="F7823">
        <f t="shared" si="2442"/>
        <v>0</v>
      </c>
      <c r="G7823" s="8">
        <v>14.4</v>
      </c>
      <c r="H7823">
        <v>20</v>
      </c>
      <c r="I7823">
        <v>7820</v>
      </c>
      <c r="J7823">
        <f t="shared" si="2443"/>
        <v>326</v>
      </c>
      <c r="K7823" s="11">
        <f t="shared" si="2444"/>
        <v>4.2290670336785672</v>
      </c>
      <c r="L7823">
        <f t="shared" si="2445"/>
        <v>12.950400280339792</v>
      </c>
      <c r="M7823">
        <f t="shared" si="2446"/>
        <v>20.549173338005662</v>
      </c>
      <c r="N7823" s="8">
        <f t="shared" si="2447"/>
        <v>-2.2381683460786927</v>
      </c>
      <c r="O7823" s="8">
        <f t="shared" si="2448"/>
        <v>-0.36017113928029443</v>
      </c>
      <c r="P7823" s="4">
        <f t="shared" si="2449"/>
        <v>0</v>
      </c>
      <c r="Q7823" s="7">
        <f t="shared" si="2450"/>
        <v>0</v>
      </c>
      <c r="R7823" s="4">
        <f t="shared" si="2451"/>
        <v>0</v>
      </c>
      <c r="S7823" s="4">
        <f t="shared" si="2452"/>
        <v>0</v>
      </c>
      <c r="T7823" s="4">
        <f t="shared" si="2453"/>
        <v>1</v>
      </c>
      <c r="U7823" s="7">
        <f t="shared" si="2454"/>
        <v>0</v>
      </c>
      <c r="V7823" s="4">
        <f t="shared" si="2440"/>
        <v>0.38268428076468186</v>
      </c>
      <c r="W7823" s="14">
        <f t="shared" si="2441"/>
        <v>0</v>
      </c>
      <c r="X7823" s="7">
        <f t="shared" si="2455"/>
        <v>14.4</v>
      </c>
      <c r="Y7823" s="4">
        <f t="shared" si="2456"/>
        <v>-3.9855999999999998</v>
      </c>
      <c r="Z7823" s="7">
        <f t="shared" si="2457"/>
        <v>19.861249600000001</v>
      </c>
      <c r="AA7823" s="14">
        <f t="shared" si="2458"/>
        <v>0</v>
      </c>
      <c r="AB7823" s="15">
        <v>1.005461538</v>
      </c>
      <c r="AC7823" s="16">
        <f t="shared" si="2459"/>
        <v>0.75409615350000003</v>
      </c>
    </row>
    <row r="7824" spans="1:29" x14ac:dyDescent="0.25">
      <c r="A7824" s="1">
        <v>31738</v>
      </c>
      <c r="B7824" s="2">
        <v>0.875</v>
      </c>
      <c r="C7824">
        <v>0</v>
      </c>
      <c r="D7824">
        <v>0</v>
      </c>
      <c r="E7824">
        <v>0</v>
      </c>
      <c r="F7824">
        <f t="shared" si="2442"/>
        <v>0</v>
      </c>
      <c r="G7824" s="8">
        <v>13.3</v>
      </c>
      <c r="H7824">
        <v>21</v>
      </c>
      <c r="I7824">
        <v>7821</v>
      </c>
      <c r="J7824">
        <f t="shared" si="2443"/>
        <v>326</v>
      </c>
      <c r="K7824" s="11">
        <f t="shared" si="2444"/>
        <v>4.2290670336785672</v>
      </c>
      <c r="L7824">
        <f t="shared" si="2445"/>
        <v>12.950400280339792</v>
      </c>
      <c r="M7824">
        <f t="shared" si="2446"/>
        <v>21.549173338005662</v>
      </c>
      <c r="N7824" s="8">
        <f t="shared" si="2447"/>
        <v>-2.4999677338778423</v>
      </c>
      <c r="O7824" s="8">
        <f t="shared" si="2448"/>
        <v>-0.36017113928029443</v>
      </c>
      <c r="P7824" s="4">
        <f t="shared" si="2449"/>
        <v>0</v>
      </c>
      <c r="Q7824" s="7">
        <f t="shared" si="2450"/>
        <v>0</v>
      </c>
      <c r="R7824" s="4">
        <f t="shared" si="2451"/>
        <v>0</v>
      </c>
      <c r="S7824" s="4">
        <f t="shared" si="2452"/>
        <v>0</v>
      </c>
      <c r="T7824" s="4">
        <f t="shared" si="2453"/>
        <v>1</v>
      </c>
      <c r="U7824" s="7">
        <f t="shared" si="2454"/>
        <v>0</v>
      </c>
      <c r="V7824" s="4">
        <f t="shared" si="2440"/>
        <v>0.38268428076468186</v>
      </c>
      <c r="W7824" s="14">
        <f t="shared" si="2441"/>
        <v>0</v>
      </c>
      <c r="X7824" s="7">
        <f t="shared" si="2455"/>
        <v>13.3</v>
      </c>
      <c r="Y7824" s="4">
        <f t="shared" si="2456"/>
        <v>-4.3991999999999996</v>
      </c>
      <c r="Z7824" s="7">
        <f t="shared" si="2457"/>
        <v>19.940247199999998</v>
      </c>
      <c r="AA7824" s="14">
        <f t="shared" si="2458"/>
        <v>0</v>
      </c>
      <c r="AB7824" s="15">
        <v>1.0187692310000001</v>
      </c>
      <c r="AC7824" s="16">
        <f t="shared" si="2459"/>
        <v>0.76407692324999998</v>
      </c>
    </row>
    <row r="7825" spans="1:29" x14ac:dyDescent="0.25">
      <c r="A7825" s="1">
        <v>31738</v>
      </c>
      <c r="B7825" s="2">
        <v>0.91666666666666663</v>
      </c>
      <c r="C7825">
        <v>0</v>
      </c>
      <c r="D7825">
        <v>0</v>
      </c>
      <c r="E7825">
        <v>0</v>
      </c>
      <c r="F7825">
        <f t="shared" si="2442"/>
        <v>0</v>
      </c>
      <c r="G7825" s="8">
        <v>12.8</v>
      </c>
      <c r="H7825">
        <v>22</v>
      </c>
      <c r="I7825">
        <v>7822</v>
      </c>
      <c r="J7825">
        <f t="shared" si="2443"/>
        <v>326</v>
      </c>
      <c r="K7825" s="11">
        <f t="shared" si="2444"/>
        <v>4.2290670336785672</v>
      </c>
      <c r="L7825">
        <f t="shared" si="2445"/>
        <v>12.950400280339792</v>
      </c>
      <c r="M7825">
        <f t="shared" si="2446"/>
        <v>22.549173338005662</v>
      </c>
      <c r="N7825" s="8">
        <f t="shared" si="2447"/>
        <v>-2.7617671216769919</v>
      </c>
      <c r="O7825" s="8">
        <f t="shared" si="2448"/>
        <v>-0.36017113928029443</v>
      </c>
      <c r="P7825" s="4">
        <f t="shared" si="2449"/>
        <v>0</v>
      </c>
      <c r="Q7825" s="7">
        <f t="shared" si="2450"/>
        <v>0</v>
      </c>
      <c r="R7825" s="4">
        <f t="shared" si="2451"/>
        <v>0</v>
      </c>
      <c r="S7825" s="4">
        <f t="shared" si="2452"/>
        <v>0</v>
      </c>
      <c r="T7825" s="4">
        <f t="shared" si="2453"/>
        <v>1</v>
      </c>
      <c r="U7825" s="7">
        <f t="shared" si="2454"/>
        <v>0</v>
      </c>
      <c r="V7825" s="4">
        <f t="shared" si="2440"/>
        <v>0.38268428076468186</v>
      </c>
      <c r="W7825" s="14">
        <f t="shared" si="2441"/>
        <v>0</v>
      </c>
      <c r="X7825" s="7">
        <f t="shared" si="2455"/>
        <v>12.8</v>
      </c>
      <c r="Y7825" s="4">
        <f t="shared" si="2456"/>
        <v>-4.5872000000000002</v>
      </c>
      <c r="Z7825" s="7">
        <f t="shared" si="2457"/>
        <v>19.976155200000001</v>
      </c>
      <c r="AA7825" s="14">
        <f t="shared" si="2458"/>
        <v>0</v>
      </c>
      <c r="AB7825" s="15">
        <v>1.1279230769999999</v>
      </c>
      <c r="AC7825" s="16">
        <f t="shared" si="2459"/>
        <v>0.8459423077499999</v>
      </c>
    </row>
    <row r="7826" spans="1:29" x14ac:dyDescent="0.25">
      <c r="A7826" s="1">
        <v>31738</v>
      </c>
      <c r="B7826" s="2">
        <v>0.95833333333333337</v>
      </c>
      <c r="C7826">
        <v>0</v>
      </c>
      <c r="D7826">
        <v>0</v>
      </c>
      <c r="E7826">
        <v>0</v>
      </c>
      <c r="F7826">
        <f t="shared" si="2442"/>
        <v>0</v>
      </c>
      <c r="G7826" s="8">
        <v>11.7</v>
      </c>
      <c r="H7826">
        <v>23</v>
      </c>
      <c r="I7826">
        <v>7823</v>
      </c>
      <c r="J7826">
        <f t="shared" si="2443"/>
        <v>326</v>
      </c>
      <c r="K7826" s="11">
        <f t="shared" si="2444"/>
        <v>4.2290670336785672</v>
      </c>
      <c r="L7826">
        <f t="shared" si="2445"/>
        <v>12.950400280339792</v>
      </c>
      <c r="M7826">
        <f t="shared" si="2446"/>
        <v>23.549173338005662</v>
      </c>
      <c r="N7826" s="8">
        <f t="shared" si="2447"/>
        <v>-3.023566509476141</v>
      </c>
      <c r="O7826" s="8">
        <f t="shared" si="2448"/>
        <v>-0.36017113928029443</v>
      </c>
      <c r="P7826" s="4">
        <f t="shared" si="2449"/>
        <v>0</v>
      </c>
      <c r="Q7826" s="7">
        <f t="shared" si="2450"/>
        <v>0</v>
      </c>
      <c r="R7826" s="4">
        <f t="shared" si="2451"/>
        <v>0</v>
      </c>
      <c r="S7826" s="4">
        <f t="shared" si="2452"/>
        <v>0</v>
      </c>
      <c r="T7826" s="4">
        <f t="shared" si="2453"/>
        <v>1</v>
      </c>
      <c r="U7826" s="7">
        <f t="shared" si="2454"/>
        <v>0</v>
      </c>
      <c r="V7826" s="4">
        <f t="shared" si="2440"/>
        <v>0.38268428076468186</v>
      </c>
      <c r="W7826" s="14">
        <f t="shared" si="2441"/>
        <v>0</v>
      </c>
      <c r="X7826" s="7">
        <f t="shared" si="2455"/>
        <v>11.7</v>
      </c>
      <c r="Y7826" s="4">
        <f t="shared" si="2456"/>
        <v>-5.0007999999999999</v>
      </c>
      <c r="Z7826" s="7">
        <f t="shared" si="2457"/>
        <v>20.055152799999998</v>
      </c>
      <c r="AA7826" s="14">
        <f t="shared" si="2458"/>
        <v>0</v>
      </c>
      <c r="AB7826" s="15">
        <v>0.829769231</v>
      </c>
      <c r="AC7826" s="16">
        <f t="shared" si="2459"/>
        <v>0.62232692324999994</v>
      </c>
    </row>
    <row r="7827" spans="1:29" x14ac:dyDescent="0.25">
      <c r="A7827" s="1">
        <v>31738</v>
      </c>
      <c r="B7827" s="3">
        <v>1</v>
      </c>
      <c r="C7827">
        <v>0</v>
      </c>
      <c r="D7827">
        <v>0</v>
      </c>
      <c r="E7827">
        <v>0</v>
      </c>
      <c r="F7827">
        <f t="shared" si="2442"/>
        <v>0</v>
      </c>
      <c r="G7827" s="8">
        <v>11.7</v>
      </c>
      <c r="H7827">
        <v>24</v>
      </c>
      <c r="I7827">
        <v>7824</v>
      </c>
      <c r="J7827">
        <f t="shared" si="2443"/>
        <v>326</v>
      </c>
      <c r="K7827" s="11">
        <f t="shared" si="2444"/>
        <v>4.2290670336785672</v>
      </c>
      <c r="L7827">
        <f t="shared" si="2445"/>
        <v>12.950400280339792</v>
      </c>
      <c r="M7827">
        <f t="shared" si="2446"/>
        <v>24.549173338005662</v>
      </c>
      <c r="N7827" s="8">
        <f t="shared" si="2447"/>
        <v>-3.285365897275291</v>
      </c>
      <c r="O7827" s="8">
        <f t="shared" si="2448"/>
        <v>-0.36017113928029443</v>
      </c>
      <c r="P7827" s="4">
        <f t="shared" si="2449"/>
        <v>0</v>
      </c>
      <c r="Q7827" s="7">
        <f t="shared" si="2450"/>
        <v>0</v>
      </c>
      <c r="R7827" s="4">
        <f t="shared" si="2451"/>
        <v>0</v>
      </c>
      <c r="S7827" s="4">
        <f t="shared" si="2452"/>
        <v>0</v>
      </c>
      <c r="T7827" s="4">
        <f t="shared" si="2453"/>
        <v>1</v>
      </c>
      <c r="U7827" s="7">
        <f t="shared" si="2454"/>
        <v>0</v>
      </c>
      <c r="V7827" s="4">
        <f t="shared" si="2440"/>
        <v>0.38268428076468186</v>
      </c>
      <c r="W7827" s="14">
        <f t="shared" si="2441"/>
        <v>0</v>
      </c>
      <c r="X7827" s="7">
        <f t="shared" si="2455"/>
        <v>11.7</v>
      </c>
      <c r="Y7827" s="4">
        <f t="shared" si="2456"/>
        <v>-5.0007999999999999</v>
      </c>
      <c r="Z7827" s="7">
        <f t="shared" si="2457"/>
        <v>20.055152799999998</v>
      </c>
      <c r="AA7827" s="14">
        <f t="shared" si="2458"/>
        <v>0</v>
      </c>
      <c r="AB7827" s="15">
        <v>0.78007692299999998</v>
      </c>
      <c r="AC7827" s="16">
        <f t="shared" si="2459"/>
        <v>0.58505769224999993</v>
      </c>
    </row>
    <row r="7828" spans="1:29" x14ac:dyDescent="0.25">
      <c r="A7828" s="1">
        <v>31739</v>
      </c>
      <c r="B7828" s="2">
        <v>4.1666666666666664E-2</v>
      </c>
      <c r="C7828">
        <v>0</v>
      </c>
      <c r="D7828">
        <v>0</v>
      </c>
      <c r="E7828">
        <v>0</v>
      </c>
      <c r="F7828">
        <f t="shared" si="2442"/>
        <v>0</v>
      </c>
      <c r="G7828" s="8">
        <v>10.6</v>
      </c>
      <c r="H7828">
        <v>1</v>
      </c>
      <c r="I7828">
        <v>7825</v>
      </c>
      <c r="J7828">
        <f t="shared" si="2443"/>
        <v>327</v>
      </c>
      <c r="K7828" s="11">
        <f t="shared" si="2444"/>
        <v>4.2463285317752151</v>
      </c>
      <c r="L7828">
        <f t="shared" si="2445"/>
        <v>12.648263043762839</v>
      </c>
      <c r="M7828">
        <f t="shared" si="2446"/>
        <v>1.5441377173960473</v>
      </c>
      <c r="N7828" s="8">
        <f t="shared" si="2447"/>
        <v>2.7373383444979318</v>
      </c>
      <c r="O7828" s="8">
        <f t="shared" si="2448"/>
        <v>-0.36346384310744317</v>
      </c>
      <c r="P7828" s="4">
        <f t="shared" si="2449"/>
        <v>0</v>
      </c>
      <c r="Q7828" s="7">
        <f t="shared" si="2450"/>
        <v>0</v>
      </c>
      <c r="R7828" s="4">
        <f t="shared" si="2451"/>
        <v>0</v>
      </c>
      <c r="S7828" s="4">
        <f t="shared" si="2452"/>
        <v>0</v>
      </c>
      <c r="T7828" s="4">
        <f t="shared" si="2453"/>
        <v>1</v>
      </c>
      <c r="U7828" s="7">
        <f t="shared" si="2454"/>
        <v>0</v>
      </c>
      <c r="V7828" s="4">
        <f t="shared" si="2440"/>
        <v>0.38268428076468186</v>
      </c>
      <c r="W7828" s="14">
        <f t="shared" si="2441"/>
        <v>0</v>
      </c>
      <c r="X7828" s="7">
        <f t="shared" si="2455"/>
        <v>10.6</v>
      </c>
      <c r="Y7828" s="4">
        <f t="shared" si="2456"/>
        <v>-5.4144000000000005</v>
      </c>
      <c r="Z7828" s="7">
        <f t="shared" si="2457"/>
        <v>20.134150399999999</v>
      </c>
      <c r="AA7828" s="14">
        <f t="shared" si="2458"/>
        <v>0</v>
      </c>
      <c r="AB7828" s="15">
        <v>0.74546153800000003</v>
      </c>
      <c r="AC7828" s="16">
        <f t="shared" si="2459"/>
        <v>0.55909615350000008</v>
      </c>
    </row>
    <row r="7829" spans="1:29" x14ac:dyDescent="0.25">
      <c r="A7829" s="1">
        <v>31739</v>
      </c>
      <c r="B7829" s="2">
        <v>8.3333333333333329E-2</v>
      </c>
      <c r="C7829">
        <v>0</v>
      </c>
      <c r="D7829">
        <v>0</v>
      </c>
      <c r="E7829">
        <v>0</v>
      </c>
      <c r="F7829">
        <f t="shared" si="2442"/>
        <v>0</v>
      </c>
      <c r="G7829" s="8">
        <v>11.7</v>
      </c>
      <c r="H7829">
        <v>2</v>
      </c>
      <c r="I7829">
        <v>7826</v>
      </c>
      <c r="J7829">
        <f t="shared" si="2443"/>
        <v>327</v>
      </c>
      <c r="K7829" s="11">
        <f t="shared" si="2444"/>
        <v>4.2463285317752151</v>
      </c>
      <c r="L7829">
        <f t="shared" si="2445"/>
        <v>12.648263043762839</v>
      </c>
      <c r="M7829">
        <f t="shared" si="2446"/>
        <v>2.5441377173960475</v>
      </c>
      <c r="N7829" s="8">
        <f t="shared" si="2447"/>
        <v>2.4755389566987822</v>
      </c>
      <c r="O7829" s="8">
        <f t="shared" si="2448"/>
        <v>-0.36346384310744317</v>
      </c>
      <c r="P7829" s="4">
        <f t="shared" si="2449"/>
        <v>0</v>
      </c>
      <c r="Q7829" s="7">
        <f t="shared" si="2450"/>
        <v>0</v>
      </c>
      <c r="R7829" s="4">
        <f t="shared" si="2451"/>
        <v>0</v>
      </c>
      <c r="S7829" s="4">
        <f t="shared" si="2452"/>
        <v>0</v>
      </c>
      <c r="T7829" s="4">
        <f t="shared" si="2453"/>
        <v>1</v>
      </c>
      <c r="U7829" s="7">
        <f t="shared" si="2454"/>
        <v>0</v>
      </c>
      <c r="V7829" s="4">
        <f t="shared" si="2440"/>
        <v>0.38268428076468186</v>
      </c>
      <c r="W7829" s="14">
        <f t="shared" si="2441"/>
        <v>0</v>
      </c>
      <c r="X7829" s="7">
        <f t="shared" si="2455"/>
        <v>11.7</v>
      </c>
      <c r="Y7829" s="4">
        <f t="shared" si="2456"/>
        <v>-5.0007999999999999</v>
      </c>
      <c r="Z7829" s="7">
        <f t="shared" si="2457"/>
        <v>20.055152799999998</v>
      </c>
      <c r="AA7829" s="14">
        <f t="shared" si="2458"/>
        <v>0</v>
      </c>
      <c r="AB7829" s="15">
        <v>0.69484615400000005</v>
      </c>
      <c r="AC7829" s="16">
        <f t="shared" si="2459"/>
        <v>0.52113461550000006</v>
      </c>
    </row>
    <row r="7830" spans="1:29" x14ac:dyDescent="0.25">
      <c r="A7830" s="1">
        <v>31739</v>
      </c>
      <c r="B7830" s="2">
        <v>0.125</v>
      </c>
      <c r="C7830">
        <v>0</v>
      </c>
      <c r="D7830">
        <v>0</v>
      </c>
      <c r="E7830">
        <v>0</v>
      </c>
      <c r="F7830">
        <f t="shared" si="2442"/>
        <v>0</v>
      </c>
      <c r="G7830" s="8">
        <v>11.1</v>
      </c>
      <c r="H7830">
        <v>3</v>
      </c>
      <c r="I7830">
        <v>7827</v>
      </c>
      <c r="J7830">
        <f t="shared" si="2443"/>
        <v>327</v>
      </c>
      <c r="K7830" s="11">
        <f t="shared" si="2444"/>
        <v>4.2463285317752151</v>
      </c>
      <c r="L7830">
        <f t="shared" si="2445"/>
        <v>12.648263043762839</v>
      </c>
      <c r="M7830">
        <f t="shared" si="2446"/>
        <v>3.5441377173960475</v>
      </c>
      <c r="N7830" s="8">
        <f t="shared" si="2447"/>
        <v>2.2137395688996326</v>
      </c>
      <c r="O7830" s="8">
        <f t="shared" si="2448"/>
        <v>-0.36346384310744317</v>
      </c>
      <c r="P7830" s="4">
        <f t="shared" si="2449"/>
        <v>0</v>
      </c>
      <c r="Q7830" s="7">
        <f t="shared" si="2450"/>
        <v>0</v>
      </c>
      <c r="R7830" s="4">
        <f t="shared" si="2451"/>
        <v>0</v>
      </c>
      <c r="S7830" s="4">
        <f t="shared" si="2452"/>
        <v>0</v>
      </c>
      <c r="T7830" s="4">
        <f t="shared" si="2453"/>
        <v>1</v>
      </c>
      <c r="U7830" s="7">
        <f t="shared" si="2454"/>
        <v>0</v>
      </c>
      <c r="V7830" s="4">
        <f t="shared" si="2440"/>
        <v>0.38268428076468186</v>
      </c>
      <c r="W7830" s="14">
        <f t="shared" si="2441"/>
        <v>0</v>
      </c>
      <c r="X7830" s="7">
        <f t="shared" si="2455"/>
        <v>11.1</v>
      </c>
      <c r="Y7830" s="4">
        <f t="shared" si="2456"/>
        <v>-5.2263999999999999</v>
      </c>
      <c r="Z7830" s="7">
        <f t="shared" si="2457"/>
        <v>20.0982424</v>
      </c>
      <c r="AA7830" s="14">
        <f t="shared" si="2458"/>
        <v>0</v>
      </c>
      <c r="AB7830" s="15">
        <v>0.74630769200000002</v>
      </c>
      <c r="AC7830" s="16">
        <f t="shared" si="2459"/>
        <v>0.55973076899999996</v>
      </c>
    </row>
    <row r="7831" spans="1:29" x14ac:dyDescent="0.25">
      <c r="A7831" s="1">
        <v>31739</v>
      </c>
      <c r="B7831" s="2">
        <v>0.16666666666666666</v>
      </c>
      <c r="C7831">
        <v>0</v>
      </c>
      <c r="D7831">
        <v>0</v>
      </c>
      <c r="E7831">
        <v>0</v>
      </c>
      <c r="F7831">
        <f t="shared" si="2442"/>
        <v>0</v>
      </c>
      <c r="G7831" s="8">
        <v>10.6</v>
      </c>
      <c r="H7831">
        <v>4</v>
      </c>
      <c r="I7831">
        <v>7828</v>
      </c>
      <c r="J7831">
        <f t="shared" si="2443"/>
        <v>327</v>
      </c>
      <c r="K7831" s="11">
        <f t="shared" si="2444"/>
        <v>4.2463285317752151</v>
      </c>
      <c r="L7831">
        <f t="shared" si="2445"/>
        <v>12.648263043762839</v>
      </c>
      <c r="M7831">
        <f t="shared" si="2446"/>
        <v>4.5441377173960475</v>
      </c>
      <c r="N7831" s="8">
        <f t="shared" si="2447"/>
        <v>1.9519401811004835</v>
      </c>
      <c r="O7831" s="8">
        <f t="shared" si="2448"/>
        <v>-0.36346384310744317</v>
      </c>
      <c r="P7831" s="4">
        <f t="shared" si="2449"/>
        <v>0</v>
      </c>
      <c r="Q7831" s="7">
        <f t="shared" si="2450"/>
        <v>0</v>
      </c>
      <c r="R7831" s="4">
        <f t="shared" si="2451"/>
        <v>0</v>
      </c>
      <c r="S7831" s="4">
        <f t="shared" si="2452"/>
        <v>0</v>
      </c>
      <c r="T7831" s="4">
        <f t="shared" si="2453"/>
        <v>0</v>
      </c>
      <c r="U7831" s="7">
        <f t="shared" si="2454"/>
        <v>0</v>
      </c>
      <c r="V7831" s="4">
        <f t="shared" si="2440"/>
        <v>0.38268428076468186</v>
      </c>
      <c r="W7831" s="14">
        <f t="shared" si="2441"/>
        <v>0</v>
      </c>
      <c r="X7831" s="7">
        <f t="shared" si="2455"/>
        <v>10.6</v>
      </c>
      <c r="Y7831" s="4">
        <f t="shared" si="2456"/>
        <v>-5.4144000000000005</v>
      </c>
      <c r="Z7831" s="7">
        <f t="shared" si="2457"/>
        <v>20.134150399999999</v>
      </c>
      <c r="AA7831" s="14">
        <f t="shared" si="2458"/>
        <v>0</v>
      </c>
      <c r="AB7831" s="15">
        <v>0.70199999999999996</v>
      </c>
      <c r="AC7831" s="16">
        <f t="shared" si="2459"/>
        <v>0.52649999999999997</v>
      </c>
    </row>
    <row r="7832" spans="1:29" x14ac:dyDescent="0.25">
      <c r="A7832" s="1">
        <v>31739</v>
      </c>
      <c r="B7832" s="2">
        <v>0.20833333333333334</v>
      </c>
      <c r="C7832">
        <v>0</v>
      </c>
      <c r="D7832">
        <v>0</v>
      </c>
      <c r="E7832">
        <v>0</v>
      </c>
      <c r="F7832">
        <f t="shared" si="2442"/>
        <v>0</v>
      </c>
      <c r="G7832" s="8">
        <v>10</v>
      </c>
      <c r="H7832">
        <v>5</v>
      </c>
      <c r="I7832">
        <v>7829</v>
      </c>
      <c r="J7832">
        <f t="shared" si="2443"/>
        <v>327</v>
      </c>
      <c r="K7832" s="11">
        <f t="shared" si="2444"/>
        <v>4.2463285317752151</v>
      </c>
      <c r="L7832">
        <f t="shared" si="2445"/>
        <v>12.648263043762839</v>
      </c>
      <c r="M7832">
        <f t="shared" si="2446"/>
        <v>5.5441377173960475</v>
      </c>
      <c r="N7832" s="8">
        <f t="shared" si="2447"/>
        <v>1.6901407933013342</v>
      </c>
      <c r="O7832" s="8">
        <f t="shared" si="2448"/>
        <v>-0.36346384310744317</v>
      </c>
      <c r="P7832" s="4">
        <f t="shared" si="2449"/>
        <v>0</v>
      </c>
      <c r="Q7832" s="7">
        <f t="shared" si="2450"/>
        <v>0</v>
      </c>
      <c r="R7832" s="4">
        <f t="shared" si="2451"/>
        <v>0</v>
      </c>
      <c r="S7832" s="4">
        <f t="shared" si="2452"/>
        <v>0</v>
      </c>
      <c r="T7832" s="4">
        <f t="shared" si="2453"/>
        <v>0</v>
      </c>
      <c r="U7832" s="7">
        <f t="shared" si="2454"/>
        <v>0</v>
      </c>
      <c r="V7832" s="4">
        <f t="shared" si="2440"/>
        <v>0.38268428076468186</v>
      </c>
      <c r="W7832" s="14">
        <f t="shared" si="2441"/>
        <v>0</v>
      </c>
      <c r="X7832" s="7">
        <f t="shared" si="2455"/>
        <v>10</v>
      </c>
      <c r="Y7832" s="4">
        <f t="shared" si="2456"/>
        <v>-5.64</v>
      </c>
      <c r="Z7832" s="7">
        <f t="shared" si="2457"/>
        <v>20.177240000000001</v>
      </c>
      <c r="AA7832" s="14">
        <f t="shared" si="2458"/>
        <v>0</v>
      </c>
      <c r="AB7832" s="15">
        <v>0.86084615399999997</v>
      </c>
      <c r="AC7832" s="16">
        <f t="shared" si="2459"/>
        <v>0.64563461550000001</v>
      </c>
    </row>
    <row r="7833" spans="1:29" x14ac:dyDescent="0.25">
      <c r="A7833" s="1">
        <v>31739</v>
      </c>
      <c r="B7833" s="2">
        <v>0.25</v>
      </c>
      <c r="C7833">
        <v>0</v>
      </c>
      <c r="D7833">
        <v>0</v>
      </c>
      <c r="E7833">
        <v>0</v>
      </c>
      <c r="F7833">
        <f t="shared" si="2442"/>
        <v>0</v>
      </c>
      <c r="G7833" s="8">
        <v>10</v>
      </c>
      <c r="H7833">
        <v>6</v>
      </c>
      <c r="I7833">
        <v>7830</v>
      </c>
      <c r="J7833">
        <f t="shared" si="2443"/>
        <v>327</v>
      </c>
      <c r="K7833" s="11">
        <f t="shared" si="2444"/>
        <v>4.2463285317752151</v>
      </c>
      <c r="L7833">
        <f t="shared" si="2445"/>
        <v>12.648263043762839</v>
      </c>
      <c r="M7833">
        <f t="shared" si="2446"/>
        <v>6.5441377173960475</v>
      </c>
      <c r="N7833" s="8">
        <f t="shared" si="2447"/>
        <v>1.4283414055021846</v>
      </c>
      <c r="O7833" s="8">
        <f t="shared" si="2448"/>
        <v>-0.36346384310744317</v>
      </c>
      <c r="P7833" s="4">
        <f t="shared" si="2449"/>
        <v>0</v>
      </c>
      <c r="Q7833" s="7">
        <f t="shared" si="2450"/>
        <v>0</v>
      </c>
      <c r="R7833" s="4">
        <f t="shared" si="2451"/>
        <v>0</v>
      </c>
      <c r="S7833" s="4">
        <f t="shared" si="2452"/>
        <v>0</v>
      </c>
      <c r="T7833" s="4">
        <f t="shared" si="2453"/>
        <v>0</v>
      </c>
      <c r="U7833" s="7">
        <f t="shared" si="2454"/>
        <v>0</v>
      </c>
      <c r="V7833" s="4">
        <f t="shared" si="2440"/>
        <v>0.38268428076468186</v>
      </c>
      <c r="W7833" s="14">
        <f t="shared" si="2441"/>
        <v>0</v>
      </c>
      <c r="X7833" s="7">
        <f t="shared" si="2455"/>
        <v>10</v>
      </c>
      <c r="Y7833" s="4">
        <f t="shared" si="2456"/>
        <v>-5.64</v>
      </c>
      <c r="Z7833" s="7">
        <f t="shared" si="2457"/>
        <v>20.177240000000001</v>
      </c>
      <c r="AA7833" s="14">
        <f t="shared" si="2458"/>
        <v>0</v>
      </c>
      <c r="AB7833" s="15">
        <v>0.54846153799999997</v>
      </c>
      <c r="AC7833" s="16">
        <f t="shared" si="2459"/>
        <v>0.41134615349999998</v>
      </c>
    </row>
    <row r="7834" spans="1:29" x14ac:dyDescent="0.25">
      <c r="A7834" s="1">
        <v>31739</v>
      </c>
      <c r="B7834" s="2">
        <v>0.29166666666666669</v>
      </c>
      <c r="C7834">
        <v>31</v>
      </c>
      <c r="D7834">
        <v>160</v>
      </c>
      <c r="E7834">
        <v>14</v>
      </c>
      <c r="F7834">
        <f t="shared" si="2442"/>
        <v>17</v>
      </c>
      <c r="G7834" s="8">
        <v>10</v>
      </c>
      <c r="H7834">
        <v>7</v>
      </c>
      <c r="I7834">
        <v>7831</v>
      </c>
      <c r="J7834">
        <f t="shared" si="2443"/>
        <v>327</v>
      </c>
      <c r="K7834" s="11">
        <f t="shared" si="2444"/>
        <v>4.2463285317752151</v>
      </c>
      <c r="L7834">
        <f t="shared" si="2445"/>
        <v>12.648263043762839</v>
      </c>
      <c r="M7834">
        <f t="shared" si="2446"/>
        <v>7.5441377173960475</v>
      </c>
      <c r="N7834" s="8">
        <f t="shared" si="2447"/>
        <v>1.1665420177030352</v>
      </c>
      <c r="O7834" s="8">
        <f t="shared" si="2448"/>
        <v>-0.36346384310744317</v>
      </c>
      <c r="P7834" s="4">
        <f t="shared" si="2449"/>
        <v>8.7727705154556079E-2</v>
      </c>
      <c r="Q7834" s="7">
        <f t="shared" si="2450"/>
        <v>8.7840624262462794E-2</v>
      </c>
      <c r="R7834" s="4">
        <f t="shared" si="2451"/>
        <v>1.0405029394829974</v>
      </c>
      <c r="S7834" s="4">
        <f t="shared" si="2452"/>
        <v>1.0405029394829974</v>
      </c>
      <c r="T7834" s="4">
        <f t="shared" si="2453"/>
        <v>0</v>
      </c>
      <c r="U7834" s="7">
        <f t="shared" si="2454"/>
        <v>1.0405029394829974</v>
      </c>
      <c r="V7834" s="4">
        <f t="shared" si="2440"/>
        <v>0.27386006791029105</v>
      </c>
      <c r="W7834" s="14">
        <f t="shared" si="2441"/>
        <v>57.284765133292062</v>
      </c>
      <c r="X7834" s="7">
        <f t="shared" si="2455"/>
        <v>11.861754866831992</v>
      </c>
      <c r="Y7834" s="4">
        <f t="shared" si="2456"/>
        <v>-4.9399801700711707</v>
      </c>
      <c r="Z7834" s="7">
        <f t="shared" si="2457"/>
        <v>20.043536212483595</v>
      </c>
      <c r="AA7834" s="14">
        <f t="shared" si="2458"/>
        <v>0.26690891800078748</v>
      </c>
      <c r="AB7834" s="15">
        <v>0.80753846200000001</v>
      </c>
      <c r="AC7834" s="16">
        <f t="shared" si="2459"/>
        <v>0.60565384649999998</v>
      </c>
    </row>
    <row r="7835" spans="1:29" x14ac:dyDescent="0.25">
      <c r="A7835" s="1">
        <v>31739</v>
      </c>
      <c r="B7835" s="2">
        <v>0.33333333333333331</v>
      </c>
      <c r="C7835">
        <v>150</v>
      </c>
      <c r="D7835">
        <v>668</v>
      </c>
      <c r="E7835">
        <v>27</v>
      </c>
      <c r="F7835">
        <f t="shared" si="2442"/>
        <v>123</v>
      </c>
      <c r="G7835" s="8">
        <v>11.1</v>
      </c>
      <c r="H7835">
        <v>8</v>
      </c>
      <c r="I7835">
        <v>7832</v>
      </c>
      <c r="J7835">
        <f t="shared" si="2443"/>
        <v>327</v>
      </c>
      <c r="K7835" s="11">
        <f t="shared" si="2444"/>
        <v>4.2463285317752151</v>
      </c>
      <c r="L7835">
        <f t="shared" si="2445"/>
        <v>12.648263043762839</v>
      </c>
      <c r="M7835">
        <f t="shared" si="2446"/>
        <v>8.5441377173960475</v>
      </c>
      <c r="N7835" s="8">
        <f t="shared" si="2447"/>
        <v>0.90474262990388576</v>
      </c>
      <c r="O7835" s="8">
        <f t="shared" si="2448"/>
        <v>-0.36346384310744317</v>
      </c>
      <c r="P7835" s="4">
        <f t="shared" si="2449"/>
        <v>0.25734878602151645</v>
      </c>
      <c r="Q7835" s="7">
        <f t="shared" si="2450"/>
        <v>0.26027757328046464</v>
      </c>
      <c r="R7835" s="4">
        <f t="shared" si="2451"/>
        <v>0.86410650271151468</v>
      </c>
      <c r="S7835" s="4">
        <f t="shared" si="2452"/>
        <v>0.86410650271151468</v>
      </c>
      <c r="T7835" s="4">
        <f t="shared" si="2453"/>
        <v>0</v>
      </c>
      <c r="U7835" s="7">
        <f t="shared" si="2454"/>
        <v>0.86410650271151468</v>
      </c>
      <c r="V7835" s="4">
        <f t="shared" si="2440"/>
        <v>0.47787439120528535</v>
      </c>
      <c r="W7835" s="14">
        <f t="shared" si="2441"/>
        <v>345.19246226987548</v>
      </c>
      <c r="X7835" s="7">
        <f t="shared" si="2455"/>
        <v>22.318755023770954</v>
      </c>
      <c r="Y7835" s="4">
        <f t="shared" si="2456"/>
        <v>-1.0081481110621211</v>
      </c>
      <c r="Z7835" s="7">
        <f t="shared" si="2457"/>
        <v>19.292556289212868</v>
      </c>
      <c r="AA7835" s="14">
        <f t="shared" si="2458"/>
        <v>1.5481059601965346</v>
      </c>
      <c r="AB7835" s="15">
        <v>0.68423076900000002</v>
      </c>
      <c r="AC7835" s="16">
        <f t="shared" si="2459"/>
        <v>0.51317307675000001</v>
      </c>
    </row>
    <row r="7836" spans="1:29" x14ac:dyDescent="0.25">
      <c r="A7836" s="1">
        <v>31739</v>
      </c>
      <c r="B7836" s="2">
        <v>0.375</v>
      </c>
      <c r="C7836">
        <v>327</v>
      </c>
      <c r="D7836">
        <v>844</v>
      </c>
      <c r="E7836">
        <v>40</v>
      </c>
      <c r="F7836">
        <f t="shared" si="2442"/>
        <v>287</v>
      </c>
      <c r="G7836" s="8">
        <v>12.2</v>
      </c>
      <c r="H7836">
        <v>9</v>
      </c>
      <c r="I7836">
        <v>7833</v>
      </c>
      <c r="J7836">
        <f t="shared" si="2443"/>
        <v>327</v>
      </c>
      <c r="K7836" s="11">
        <f t="shared" si="2444"/>
        <v>4.2463285317752151</v>
      </c>
      <c r="L7836">
        <f t="shared" si="2445"/>
        <v>12.648263043762839</v>
      </c>
      <c r="M7836">
        <f t="shared" si="2446"/>
        <v>9.5441377173960475</v>
      </c>
      <c r="N7836" s="8">
        <f t="shared" si="2447"/>
        <v>0.64294324210473641</v>
      </c>
      <c r="O7836" s="8">
        <f t="shared" si="2448"/>
        <v>-0.36346384310744317</v>
      </c>
      <c r="P7836" s="4">
        <f t="shared" si="2449"/>
        <v>0.39516286140332008</v>
      </c>
      <c r="Q7836" s="7">
        <f t="shared" si="2450"/>
        <v>0.40624513521837885</v>
      </c>
      <c r="R7836" s="4">
        <f t="shared" si="2451"/>
        <v>0.65610539258770695</v>
      </c>
      <c r="S7836" s="4">
        <f t="shared" si="2452"/>
        <v>0.65610539258770695</v>
      </c>
      <c r="T7836" s="4">
        <f t="shared" si="2453"/>
        <v>0</v>
      </c>
      <c r="U7836" s="7">
        <f t="shared" si="2454"/>
        <v>0.65610539258770695</v>
      </c>
      <c r="V7836" s="4">
        <f t="shared" si="2440"/>
        <v>0.64363235705386035</v>
      </c>
      <c r="W7836" s="14">
        <f t="shared" si="2441"/>
        <v>581.70329297530236</v>
      </c>
      <c r="X7836" s="7">
        <f t="shared" si="2455"/>
        <v>31.105357021697326</v>
      </c>
      <c r="Y7836" s="4">
        <f t="shared" si="2456"/>
        <v>2.2956142401581947</v>
      </c>
      <c r="Z7836" s="7">
        <f t="shared" si="2457"/>
        <v>18.661537680129783</v>
      </c>
      <c r="AA7836" s="14">
        <f t="shared" si="2458"/>
        <v>2.5234723542975366</v>
      </c>
      <c r="AB7836" s="15">
        <v>2.5442307689999999</v>
      </c>
      <c r="AC7836" s="16">
        <f t="shared" si="2459"/>
        <v>1.9081730767499998</v>
      </c>
    </row>
    <row r="7837" spans="1:29" x14ac:dyDescent="0.25">
      <c r="A7837" s="1">
        <v>31739</v>
      </c>
      <c r="B7837" s="2">
        <v>0.41666666666666669</v>
      </c>
      <c r="C7837">
        <v>474</v>
      </c>
      <c r="D7837">
        <v>924</v>
      </c>
      <c r="E7837">
        <v>51</v>
      </c>
      <c r="F7837">
        <f t="shared" si="2442"/>
        <v>423</v>
      </c>
      <c r="G7837" s="8">
        <v>13.3</v>
      </c>
      <c r="H7837">
        <v>10</v>
      </c>
      <c r="I7837">
        <v>7834</v>
      </c>
      <c r="J7837">
        <f t="shared" si="2443"/>
        <v>327</v>
      </c>
      <c r="K7837" s="11">
        <f t="shared" si="2444"/>
        <v>4.2463285317752151</v>
      </c>
      <c r="L7837">
        <f t="shared" si="2445"/>
        <v>12.648263043762839</v>
      </c>
      <c r="M7837">
        <f t="shared" si="2446"/>
        <v>10.544137717396048</v>
      </c>
      <c r="N7837" s="8">
        <f t="shared" si="2447"/>
        <v>0.38114385430558695</v>
      </c>
      <c r="O7837" s="8">
        <f t="shared" si="2448"/>
        <v>-0.36346384310744317</v>
      </c>
      <c r="P7837" s="4">
        <f t="shared" si="2449"/>
        <v>0.49177812981122498</v>
      </c>
      <c r="Q7837" s="7">
        <f t="shared" si="2450"/>
        <v>0.51413071406110622</v>
      </c>
      <c r="R7837" s="4">
        <f t="shared" si="2451"/>
        <v>0.4107563690368049</v>
      </c>
      <c r="S7837" s="4">
        <f t="shared" si="2452"/>
        <v>0.4107563690368049</v>
      </c>
      <c r="T7837" s="4">
        <f t="shared" si="2453"/>
        <v>0</v>
      </c>
      <c r="U7837" s="7">
        <f t="shared" si="2454"/>
        <v>0.4107563690368049</v>
      </c>
      <c r="V7837" s="4">
        <f t="shared" si="2440"/>
        <v>0.75983783401142613</v>
      </c>
      <c r="W7837" s="14">
        <f t="shared" si="2441"/>
        <v>751.14907774440917</v>
      </c>
      <c r="X7837" s="7">
        <f t="shared" si="2455"/>
        <v>37.712345026693299</v>
      </c>
      <c r="Y7837" s="4">
        <f t="shared" si="2456"/>
        <v>4.7798417300366802</v>
      </c>
      <c r="Z7837" s="7">
        <f t="shared" si="2457"/>
        <v>18.187050229562995</v>
      </c>
      <c r="AA7837" s="14">
        <f t="shared" si="2458"/>
        <v>3.1756893125818872</v>
      </c>
      <c r="AB7837" s="15">
        <v>2.8921538459999998</v>
      </c>
      <c r="AC7837" s="16">
        <f t="shared" si="2459"/>
        <v>2.1691153845</v>
      </c>
    </row>
    <row r="7838" spans="1:29" x14ac:dyDescent="0.25">
      <c r="A7838" s="1">
        <v>31739</v>
      </c>
      <c r="B7838" s="2">
        <v>0.45833333333333331</v>
      </c>
      <c r="C7838">
        <v>566</v>
      </c>
      <c r="D7838">
        <v>958</v>
      </c>
      <c r="E7838">
        <v>57</v>
      </c>
      <c r="F7838">
        <f t="shared" si="2442"/>
        <v>509</v>
      </c>
      <c r="G7838" s="8">
        <v>13.9</v>
      </c>
      <c r="H7838">
        <v>11</v>
      </c>
      <c r="I7838">
        <v>7835</v>
      </c>
      <c r="J7838">
        <f t="shared" si="2443"/>
        <v>327</v>
      </c>
      <c r="K7838" s="11">
        <f t="shared" si="2444"/>
        <v>4.2463285317752151</v>
      </c>
      <c r="L7838">
        <f t="shared" si="2445"/>
        <v>12.648263043762839</v>
      </c>
      <c r="M7838">
        <f t="shared" si="2446"/>
        <v>11.544137717396048</v>
      </c>
      <c r="N7838" s="8">
        <f t="shared" si="2447"/>
        <v>0.11934446650643758</v>
      </c>
      <c r="O7838" s="8">
        <f t="shared" si="2448"/>
        <v>-0.36346384310744317</v>
      </c>
      <c r="P7838" s="4">
        <f t="shared" si="2449"/>
        <v>0.54061042036751261</v>
      </c>
      <c r="Q7838" s="7">
        <f t="shared" si="2450"/>
        <v>0.57116253162038311</v>
      </c>
      <c r="R7838" s="4">
        <f t="shared" si="2451"/>
        <v>0.13266836239863355</v>
      </c>
      <c r="S7838" s="4">
        <f t="shared" si="2452"/>
        <v>0.13266836239863355</v>
      </c>
      <c r="T7838" s="4">
        <f t="shared" si="2453"/>
        <v>0</v>
      </c>
      <c r="U7838" s="7">
        <f t="shared" si="2454"/>
        <v>0.13266836239863355</v>
      </c>
      <c r="V7838" s="4">
        <f t="shared" si="2440"/>
        <v>0.81857161086195496</v>
      </c>
      <c r="W7838" s="14">
        <f t="shared" si="2441"/>
        <v>839.02215986688088</v>
      </c>
      <c r="X7838" s="7">
        <f t="shared" si="2455"/>
        <v>41.168220195673634</v>
      </c>
      <c r="Y7838" s="4">
        <f t="shared" si="2456"/>
        <v>6.0792507935732862</v>
      </c>
      <c r="Z7838" s="7">
        <f t="shared" si="2457"/>
        <v>17.938863098427504</v>
      </c>
      <c r="AA7838" s="14">
        <f t="shared" si="2458"/>
        <v>3.4987905895838347</v>
      </c>
      <c r="AB7838" s="15">
        <v>2.5531538459999998</v>
      </c>
      <c r="AC7838" s="16">
        <f t="shared" si="2459"/>
        <v>1.9148653844999999</v>
      </c>
    </row>
    <row r="7839" spans="1:29" x14ac:dyDescent="0.25">
      <c r="A7839" s="1">
        <v>31739</v>
      </c>
      <c r="B7839" s="2">
        <v>0.5</v>
      </c>
      <c r="C7839">
        <v>597</v>
      </c>
      <c r="D7839">
        <v>968</v>
      </c>
      <c r="E7839">
        <v>59</v>
      </c>
      <c r="F7839">
        <f t="shared" si="2442"/>
        <v>538</v>
      </c>
      <c r="G7839" s="8">
        <v>15</v>
      </c>
      <c r="H7839">
        <v>12</v>
      </c>
      <c r="I7839">
        <v>7836</v>
      </c>
      <c r="J7839">
        <f t="shared" si="2443"/>
        <v>327</v>
      </c>
      <c r="K7839" s="11">
        <f t="shared" si="2444"/>
        <v>4.2463285317752151</v>
      </c>
      <c r="L7839">
        <f t="shared" si="2445"/>
        <v>12.648263043762839</v>
      </c>
      <c r="M7839">
        <f t="shared" si="2446"/>
        <v>12.544137717396048</v>
      </c>
      <c r="N7839" s="8">
        <f t="shared" si="2447"/>
        <v>-0.14245492129271181</v>
      </c>
      <c r="O7839" s="8">
        <f t="shared" si="2448"/>
        <v>-0.36346384310744317</v>
      </c>
      <c r="P7839" s="4">
        <f t="shared" si="2449"/>
        <v>0.53833189316994789</v>
      </c>
      <c r="Q7839" s="7">
        <f t="shared" si="2450"/>
        <v>0.56845645358273489</v>
      </c>
      <c r="R7839" s="4">
        <f t="shared" si="2451"/>
        <v>-0.15812028859132479</v>
      </c>
      <c r="S7839" s="4">
        <f t="shared" si="2452"/>
        <v>-0.15812028859132479</v>
      </c>
      <c r="T7839" s="4">
        <f t="shared" si="2453"/>
        <v>0</v>
      </c>
      <c r="U7839" s="7">
        <f t="shared" si="2454"/>
        <v>-0.15812028859132479</v>
      </c>
      <c r="V7839" s="4">
        <f t="shared" si="2440"/>
        <v>0.81583107777523922</v>
      </c>
      <c r="W7839" s="14">
        <f t="shared" si="2441"/>
        <v>846.4789191286518</v>
      </c>
      <c r="X7839" s="7">
        <f t="shared" si="2455"/>
        <v>42.510564871681183</v>
      </c>
      <c r="Y7839" s="4">
        <f t="shared" si="2456"/>
        <v>6.5839723917521251</v>
      </c>
      <c r="Z7839" s="7">
        <f t="shared" si="2457"/>
        <v>17.842461273175346</v>
      </c>
      <c r="AA7839" s="14">
        <f t="shared" si="2458"/>
        <v>3.5109165947130156</v>
      </c>
      <c r="AB7839" s="15">
        <v>2.4395384619999998</v>
      </c>
      <c r="AC7839" s="16">
        <f t="shared" si="2459"/>
        <v>1.8296538464999998</v>
      </c>
    </row>
    <row r="7840" spans="1:29" x14ac:dyDescent="0.25">
      <c r="A7840" s="1">
        <v>31739</v>
      </c>
      <c r="B7840" s="2">
        <v>0.54166666666666663</v>
      </c>
      <c r="C7840">
        <v>565</v>
      </c>
      <c r="D7840">
        <v>935</v>
      </c>
      <c r="E7840">
        <v>71</v>
      </c>
      <c r="F7840">
        <f t="shared" si="2442"/>
        <v>494</v>
      </c>
      <c r="G7840" s="8">
        <v>15.6</v>
      </c>
      <c r="H7840">
        <v>13</v>
      </c>
      <c r="I7840">
        <v>7837</v>
      </c>
      <c r="J7840">
        <f t="shared" si="2443"/>
        <v>327</v>
      </c>
      <c r="K7840" s="11">
        <f t="shared" si="2444"/>
        <v>4.2463285317752151</v>
      </c>
      <c r="L7840">
        <f t="shared" si="2445"/>
        <v>12.648263043762839</v>
      </c>
      <c r="M7840">
        <f t="shared" si="2446"/>
        <v>13.544137717396048</v>
      </c>
      <c r="N7840" s="8">
        <f t="shared" si="2447"/>
        <v>-0.40425430909186127</v>
      </c>
      <c r="O7840" s="8">
        <f t="shared" si="2448"/>
        <v>-0.36346384310744317</v>
      </c>
      <c r="P7840" s="4">
        <f t="shared" si="2449"/>
        <v>0.4850978260816004</v>
      </c>
      <c r="Q7840" s="7">
        <f t="shared" si="2450"/>
        <v>0.50647503449858222</v>
      </c>
      <c r="R7840" s="4">
        <f t="shared" si="2451"/>
        <v>-0.43390411288163122</v>
      </c>
      <c r="S7840" s="4">
        <f t="shared" si="2452"/>
        <v>-0.43390411288163122</v>
      </c>
      <c r="T7840" s="4">
        <f t="shared" si="2453"/>
        <v>0</v>
      </c>
      <c r="U7840" s="7">
        <f t="shared" si="2454"/>
        <v>-0.43390411288163122</v>
      </c>
      <c r="V7840" s="4">
        <f t="shared" si="2440"/>
        <v>0.75180299755219304</v>
      </c>
      <c r="W7840" s="14">
        <f t="shared" si="2441"/>
        <v>771.23351364007408</v>
      </c>
      <c r="X7840" s="7">
        <f t="shared" si="2455"/>
        <v>40.665089193302407</v>
      </c>
      <c r="Y7840" s="4">
        <f t="shared" si="2456"/>
        <v>5.8900735366817054</v>
      </c>
      <c r="Z7840" s="7">
        <f t="shared" si="2457"/>
        <v>17.974995954493792</v>
      </c>
      <c r="AA7840" s="14">
        <f t="shared" si="2458"/>
        <v>3.2225843789092989</v>
      </c>
      <c r="AB7840" s="15">
        <v>1.0995384619999999</v>
      </c>
      <c r="AC7840" s="16">
        <f t="shared" si="2459"/>
        <v>0.82465384649999995</v>
      </c>
    </row>
    <row r="7841" spans="1:29" x14ac:dyDescent="0.25">
      <c r="A7841" s="1">
        <v>31739</v>
      </c>
      <c r="B7841" s="2">
        <v>0.58333333333333337</v>
      </c>
      <c r="C7841">
        <v>433</v>
      </c>
      <c r="D7841">
        <v>839</v>
      </c>
      <c r="E7841">
        <v>56</v>
      </c>
      <c r="F7841">
        <f t="shared" si="2442"/>
        <v>377</v>
      </c>
      <c r="G7841" s="8">
        <v>16.7</v>
      </c>
      <c r="H7841">
        <v>14</v>
      </c>
      <c r="I7841">
        <v>7838</v>
      </c>
      <c r="J7841">
        <f t="shared" si="2443"/>
        <v>327</v>
      </c>
      <c r="K7841" s="11">
        <f t="shared" si="2444"/>
        <v>4.2463285317752151</v>
      </c>
      <c r="L7841">
        <f t="shared" si="2445"/>
        <v>12.648263043762839</v>
      </c>
      <c r="M7841">
        <f t="shared" si="2446"/>
        <v>14.544137717396048</v>
      </c>
      <c r="N7841" s="8">
        <f t="shared" si="2447"/>
        <v>-0.66605369689101068</v>
      </c>
      <c r="O7841" s="8">
        <f t="shared" si="2448"/>
        <v>-0.36346384310744317</v>
      </c>
      <c r="P7841" s="4">
        <f t="shared" si="2449"/>
        <v>0.38453603280108567</v>
      </c>
      <c r="Q7841" s="7">
        <f t="shared" si="2450"/>
        <v>0.39470515677367024</v>
      </c>
      <c r="R7841" s="4">
        <f t="shared" si="2451"/>
        <v>-0.67593419354277851</v>
      </c>
      <c r="S7841" s="4">
        <f t="shared" si="2452"/>
        <v>-0.67593419354277851</v>
      </c>
      <c r="T7841" s="4">
        <f t="shared" si="2453"/>
        <v>0</v>
      </c>
      <c r="U7841" s="7">
        <f t="shared" si="2454"/>
        <v>-0.67593419354277851</v>
      </c>
      <c r="V7841" s="4">
        <f t="shared" si="2440"/>
        <v>0.63085077804861167</v>
      </c>
      <c r="W7841" s="14">
        <f t="shared" si="2441"/>
        <v>583.15241985336718</v>
      </c>
      <c r="X7841" s="7">
        <f t="shared" si="2455"/>
        <v>35.652453645234431</v>
      </c>
      <c r="Y7841" s="4">
        <f t="shared" si="2456"/>
        <v>4.0053225706081461</v>
      </c>
      <c r="Z7841" s="7">
        <f t="shared" si="2457"/>
        <v>18.334983389013846</v>
      </c>
      <c r="AA7841" s="14">
        <f t="shared" si="2458"/>
        <v>2.4854910625581015</v>
      </c>
      <c r="AB7841" s="15">
        <v>1.254846154</v>
      </c>
      <c r="AC7841" s="16">
        <f t="shared" si="2459"/>
        <v>0.94113461549999999</v>
      </c>
    </row>
    <row r="7842" spans="1:29" x14ac:dyDescent="0.25">
      <c r="A7842" s="1">
        <v>31739</v>
      </c>
      <c r="B7842" s="2">
        <v>0.625</v>
      </c>
      <c r="C7842">
        <v>311</v>
      </c>
      <c r="D7842">
        <v>828</v>
      </c>
      <c r="E7842">
        <v>39</v>
      </c>
      <c r="F7842">
        <f t="shared" si="2442"/>
        <v>272</v>
      </c>
      <c r="G7842" s="8">
        <v>16.100000000000001</v>
      </c>
      <c r="H7842">
        <v>15</v>
      </c>
      <c r="I7842">
        <v>7839</v>
      </c>
      <c r="J7842">
        <f t="shared" si="2443"/>
        <v>327</v>
      </c>
      <c r="K7842" s="11">
        <f t="shared" si="2444"/>
        <v>4.2463285317752151</v>
      </c>
      <c r="L7842">
        <f t="shared" si="2445"/>
        <v>12.648263043762839</v>
      </c>
      <c r="M7842">
        <f t="shared" si="2446"/>
        <v>15.544137717396048</v>
      </c>
      <c r="N7842" s="8">
        <f t="shared" si="2447"/>
        <v>-0.92785308469016003</v>
      </c>
      <c r="O7842" s="8">
        <f t="shared" si="2448"/>
        <v>-0.36346384310744317</v>
      </c>
      <c r="P7842" s="4">
        <f t="shared" si="2449"/>
        <v>0.24349963335425001</v>
      </c>
      <c r="Q7842" s="7">
        <f t="shared" si="2450"/>
        <v>0.24597246377509271</v>
      </c>
      <c r="R7842" s="4">
        <f t="shared" si="2451"/>
        <v>-0.88082427626273929</v>
      </c>
      <c r="S7842" s="4">
        <f t="shared" si="2452"/>
        <v>-0.88082427626273929</v>
      </c>
      <c r="T7842" s="4">
        <f t="shared" si="2453"/>
        <v>0</v>
      </c>
      <c r="U7842" s="7">
        <f t="shared" si="2454"/>
        <v>-0.88082427626273929</v>
      </c>
      <c r="V7842" s="4">
        <f t="shared" si="2440"/>
        <v>0.46121711314067082</v>
      </c>
      <c r="W7842" s="14">
        <f t="shared" si="2441"/>
        <v>419.40341371177362</v>
      </c>
      <c r="X7842" s="7">
        <f t="shared" si="2455"/>
        <v>29.730610945632645</v>
      </c>
      <c r="Y7842" s="4">
        <f t="shared" si="2456"/>
        <v>1.7787097155578744</v>
      </c>
      <c r="Z7842" s="7">
        <f t="shared" si="2457"/>
        <v>18.760266444328444</v>
      </c>
      <c r="AA7842" s="14">
        <f t="shared" si="2458"/>
        <v>1.8290288933344716</v>
      </c>
      <c r="AB7842" s="15">
        <v>0.70199999999999996</v>
      </c>
      <c r="AC7842" s="16">
        <f t="shared" si="2459"/>
        <v>0.52649999999999997</v>
      </c>
    </row>
    <row r="7843" spans="1:29" x14ac:dyDescent="0.25">
      <c r="A7843" s="1">
        <v>31739</v>
      </c>
      <c r="B7843" s="2">
        <v>0.66666666666666663</v>
      </c>
      <c r="C7843">
        <v>127</v>
      </c>
      <c r="D7843">
        <v>502</v>
      </c>
      <c r="E7843">
        <v>42</v>
      </c>
      <c r="F7843">
        <f t="shared" si="2442"/>
        <v>85</v>
      </c>
      <c r="G7843" s="8">
        <v>16.100000000000001</v>
      </c>
      <c r="H7843">
        <v>16</v>
      </c>
      <c r="I7843">
        <v>7840</v>
      </c>
      <c r="J7843">
        <f t="shared" si="2443"/>
        <v>327</v>
      </c>
      <c r="K7843" s="11">
        <f t="shared" si="2444"/>
        <v>4.2463285317752151</v>
      </c>
      <c r="L7843">
        <f t="shared" si="2445"/>
        <v>12.648263043762839</v>
      </c>
      <c r="M7843">
        <f t="shared" si="2446"/>
        <v>16.544137717396048</v>
      </c>
      <c r="N7843" s="8">
        <f t="shared" si="2447"/>
        <v>-1.1896524724893094</v>
      </c>
      <c r="O7843" s="8">
        <f t="shared" si="2448"/>
        <v>-0.36346384310744317</v>
      </c>
      <c r="P7843" s="4">
        <f t="shared" si="2449"/>
        <v>7.1600025289724922E-2</v>
      </c>
      <c r="Q7843" s="7">
        <f t="shared" si="2450"/>
        <v>7.1661343868595656E-2</v>
      </c>
      <c r="R7843" s="4">
        <f t="shared" si="2451"/>
        <v>-1.0548601713716805</v>
      </c>
      <c r="S7843" s="4">
        <f t="shared" si="2452"/>
        <v>-1.0548601713716805</v>
      </c>
      <c r="T7843" s="4">
        <f t="shared" si="2453"/>
        <v>0</v>
      </c>
      <c r="U7843" s="7">
        <f t="shared" si="2454"/>
        <v>-1.0548601713716805</v>
      </c>
      <c r="V7843" s="4">
        <f t="shared" si="2440"/>
        <v>0.25446225675896073</v>
      </c>
      <c r="W7843" s="14">
        <f t="shared" si="2441"/>
        <v>168.14151569593474</v>
      </c>
      <c r="X7843" s="7">
        <f t="shared" si="2455"/>
        <v>21.56459926011788</v>
      </c>
      <c r="Y7843" s="4">
        <f t="shared" si="2456"/>
        <v>-1.2917106781956769</v>
      </c>
      <c r="Z7843" s="7">
        <f t="shared" si="2457"/>
        <v>19.346716739535374</v>
      </c>
      <c r="AA7843" s="14">
        <f t="shared" si="2458"/>
        <v>0.75619157418244676</v>
      </c>
      <c r="AB7843" s="15">
        <v>0.58569230800000005</v>
      </c>
      <c r="AC7843" s="16">
        <f t="shared" si="2459"/>
        <v>0.43926923100000004</v>
      </c>
    </row>
    <row r="7844" spans="1:29" x14ac:dyDescent="0.25">
      <c r="A7844" s="1">
        <v>31739</v>
      </c>
      <c r="B7844" s="2">
        <v>0.70833333333333337</v>
      </c>
      <c r="C7844">
        <v>25</v>
      </c>
      <c r="D7844">
        <v>134</v>
      </c>
      <c r="E7844">
        <v>11</v>
      </c>
      <c r="F7844">
        <f t="shared" si="2442"/>
        <v>14</v>
      </c>
      <c r="G7844" s="8">
        <v>14.4</v>
      </c>
      <c r="H7844">
        <v>17</v>
      </c>
      <c r="I7844">
        <v>7841</v>
      </c>
      <c r="J7844">
        <f t="shared" si="2443"/>
        <v>327</v>
      </c>
      <c r="K7844" s="11">
        <f t="shared" si="2444"/>
        <v>4.2463285317752151</v>
      </c>
      <c r="L7844">
        <f t="shared" si="2445"/>
        <v>12.648263043762839</v>
      </c>
      <c r="M7844">
        <f t="shared" si="2446"/>
        <v>17.544137717396048</v>
      </c>
      <c r="N7844" s="8">
        <f t="shared" si="2447"/>
        <v>-1.4514518602884587</v>
      </c>
      <c r="O7844" s="8">
        <f t="shared" si="2448"/>
        <v>-0.36346384310744317</v>
      </c>
      <c r="P7844" s="4">
        <f t="shared" si="2449"/>
        <v>0</v>
      </c>
      <c r="Q7844" s="7">
        <f t="shared" si="2450"/>
        <v>0</v>
      </c>
      <c r="R7844" s="4">
        <f t="shared" si="2451"/>
        <v>0</v>
      </c>
      <c r="S7844" s="4">
        <f t="shared" si="2452"/>
        <v>0</v>
      </c>
      <c r="T7844" s="4">
        <f t="shared" si="2453"/>
        <v>0</v>
      </c>
      <c r="U7844" s="7">
        <f t="shared" si="2454"/>
        <v>0</v>
      </c>
      <c r="V7844" s="4">
        <f t="shared" si="2440"/>
        <v>0.38268428076468186</v>
      </c>
      <c r="W7844" s="14">
        <f t="shared" si="2441"/>
        <v>61.861029118474541</v>
      </c>
      <c r="X7844" s="7">
        <f t="shared" si="2455"/>
        <v>16.410483446350423</v>
      </c>
      <c r="Y7844" s="4">
        <f t="shared" si="2456"/>
        <v>-3.2296582241722409</v>
      </c>
      <c r="Z7844" s="7">
        <f t="shared" si="2457"/>
        <v>19.716864720816897</v>
      </c>
      <c r="AA7844" s="14">
        <f t="shared" si="2458"/>
        <v>0.28353364446232876</v>
      </c>
      <c r="AB7844" s="15">
        <v>2.4324615380000001</v>
      </c>
      <c r="AC7844" s="16">
        <f t="shared" si="2459"/>
        <v>1.8243461535000001</v>
      </c>
    </row>
    <row r="7845" spans="1:29" x14ac:dyDescent="0.25">
      <c r="A7845" s="1">
        <v>31739</v>
      </c>
      <c r="B7845" s="2">
        <v>0.75</v>
      </c>
      <c r="C7845">
        <v>0</v>
      </c>
      <c r="D7845">
        <v>0</v>
      </c>
      <c r="E7845">
        <v>0</v>
      </c>
      <c r="F7845">
        <f t="shared" si="2442"/>
        <v>0</v>
      </c>
      <c r="G7845" s="8">
        <v>12.8</v>
      </c>
      <c r="H7845">
        <v>18</v>
      </c>
      <c r="I7845">
        <v>7842</v>
      </c>
      <c r="J7845">
        <f t="shared" si="2443"/>
        <v>327</v>
      </c>
      <c r="K7845" s="11">
        <f t="shared" si="2444"/>
        <v>4.2463285317752151</v>
      </c>
      <c r="L7845">
        <f t="shared" si="2445"/>
        <v>12.648263043762839</v>
      </c>
      <c r="M7845">
        <f t="shared" si="2446"/>
        <v>18.544137717396048</v>
      </c>
      <c r="N7845" s="8">
        <f t="shared" si="2447"/>
        <v>-1.7132512480876083</v>
      </c>
      <c r="O7845" s="8">
        <f t="shared" si="2448"/>
        <v>-0.36346384310744317</v>
      </c>
      <c r="P7845" s="4">
        <f t="shared" si="2449"/>
        <v>0</v>
      </c>
      <c r="Q7845" s="7">
        <f t="shared" si="2450"/>
        <v>0</v>
      </c>
      <c r="R7845" s="4">
        <f t="shared" si="2451"/>
        <v>0</v>
      </c>
      <c r="S7845" s="4">
        <f t="shared" si="2452"/>
        <v>0</v>
      </c>
      <c r="T7845" s="4">
        <f t="shared" si="2453"/>
        <v>0</v>
      </c>
      <c r="U7845" s="7">
        <f t="shared" si="2454"/>
        <v>0</v>
      </c>
      <c r="V7845" s="4">
        <f t="shared" si="2440"/>
        <v>0.38268428076468186</v>
      </c>
      <c r="W7845" s="14">
        <f t="shared" si="2441"/>
        <v>0</v>
      </c>
      <c r="X7845" s="7">
        <f t="shared" si="2455"/>
        <v>12.8</v>
      </c>
      <c r="Y7845" s="4">
        <f t="shared" si="2456"/>
        <v>-4.5872000000000002</v>
      </c>
      <c r="Z7845" s="7">
        <f t="shared" si="2457"/>
        <v>19.976155200000001</v>
      </c>
      <c r="AA7845" s="14">
        <f t="shared" si="2458"/>
        <v>0</v>
      </c>
      <c r="AB7845" s="15">
        <v>2.499923077</v>
      </c>
      <c r="AC7845" s="16">
        <f t="shared" si="2459"/>
        <v>1.87494230775</v>
      </c>
    </row>
    <row r="7846" spans="1:29" x14ac:dyDescent="0.25">
      <c r="A7846" s="1">
        <v>31739</v>
      </c>
      <c r="B7846" s="2">
        <v>0.79166666666666663</v>
      </c>
      <c r="C7846">
        <v>0</v>
      </c>
      <c r="D7846">
        <v>0</v>
      </c>
      <c r="E7846">
        <v>0</v>
      </c>
      <c r="F7846">
        <f t="shared" si="2442"/>
        <v>0</v>
      </c>
      <c r="G7846" s="8">
        <v>12.2</v>
      </c>
      <c r="H7846">
        <v>19</v>
      </c>
      <c r="I7846">
        <v>7843</v>
      </c>
      <c r="J7846">
        <f t="shared" si="2443"/>
        <v>327</v>
      </c>
      <c r="K7846" s="11">
        <f t="shared" si="2444"/>
        <v>4.2463285317752151</v>
      </c>
      <c r="L7846">
        <f t="shared" si="2445"/>
        <v>12.648263043762839</v>
      </c>
      <c r="M7846">
        <f t="shared" si="2446"/>
        <v>19.544137717396048</v>
      </c>
      <c r="N7846" s="8">
        <f t="shared" si="2447"/>
        <v>-1.9750506358867577</v>
      </c>
      <c r="O7846" s="8">
        <f t="shared" si="2448"/>
        <v>-0.36346384310744317</v>
      </c>
      <c r="P7846" s="4">
        <f t="shared" si="2449"/>
        <v>0</v>
      </c>
      <c r="Q7846" s="7">
        <f t="shared" si="2450"/>
        <v>0</v>
      </c>
      <c r="R7846" s="4">
        <f t="shared" si="2451"/>
        <v>0</v>
      </c>
      <c r="S7846" s="4">
        <f t="shared" si="2452"/>
        <v>0</v>
      </c>
      <c r="T7846" s="4">
        <f t="shared" si="2453"/>
        <v>0</v>
      </c>
      <c r="U7846" s="7">
        <f t="shared" si="2454"/>
        <v>0</v>
      </c>
      <c r="V7846" s="4">
        <f t="shared" si="2440"/>
        <v>0.38268428076468186</v>
      </c>
      <c r="W7846" s="14">
        <f t="shared" si="2441"/>
        <v>0</v>
      </c>
      <c r="X7846" s="7">
        <f t="shared" si="2455"/>
        <v>12.2</v>
      </c>
      <c r="Y7846" s="4">
        <f t="shared" si="2456"/>
        <v>-4.8128000000000002</v>
      </c>
      <c r="Z7846" s="7">
        <f t="shared" si="2457"/>
        <v>20.019244799999999</v>
      </c>
      <c r="AA7846" s="14">
        <f t="shared" si="2458"/>
        <v>0</v>
      </c>
      <c r="AB7846" s="15">
        <v>1.08</v>
      </c>
      <c r="AC7846" s="16">
        <f t="shared" si="2459"/>
        <v>0.81</v>
      </c>
    </row>
    <row r="7847" spans="1:29" x14ac:dyDescent="0.25">
      <c r="A7847" s="1">
        <v>31739</v>
      </c>
      <c r="B7847" s="2">
        <v>0.83333333333333337</v>
      </c>
      <c r="C7847">
        <v>0</v>
      </c>
      <c r="D7847">
        <v>0</v>
      </c>
      <c r="E7847">
        <v>0</v>
      </c>
      <c r="F7847">
        <f t="shared" si="2442"/>
        <v>0</v>
      </c>
      <c r="G7847" s="8">
        <v>11.7</v>
      </c>
      <c r="H7847">
        <v>20</v>
      </c>
      <c r="I7847">
        <v>7844</v>
      </c>
      <c r="J7847">
        <f t="shared" si="2443"/>
        <v>327</v>
      </c>
      <c r="K7847" s="11">
        <f t="shared" si="2444"/>
        <v>4.2463285317752151</v>
      </c>
      <c r="L7847">
        <f t="shared" si="2445"/>
        <v>12.648263043762839</v>
      </c>
      <c r="M7847">
        <f t="shared" si="2446"/>
        <v>20.544137717396048</v>
      </c>
      <c r="N7847" s="8">
        <f t="shared" si="2447"/>
        <v>-2.236850023685907</v>
      </c>
      <c r="O7847" s="8">
        <f t="shared" si="2448"/>
        <v>-0.36346384310744317</v>
      </c>
      <c r="P7847" s="4">
        <f t="shared" si="2449"/>
        <v>0</v>
      </c>
      <c r="Q7847" s="7">
        <f t="shared" si="2450"/>
        <v>0</v>
      </c>
      <c r="R7847" s="4">
        <f t="shared" si="2451"/>
        <v>0</v>
      </c>
      <c r="S7847" s="4">
        <f t="shared" si="2452"/>
        <v>0</v>
      </c>
      <c r="T7847" s="4">
        <f t="shared" si="2453"/>
        <v>1</v>
      </c>
      <c r="U7847" s="7">
        <f t="shared" si="2454"/>
        <v>0</v>
      </c>
      <c r="V7847" s="4">
        <f t="shared" si="2440"/>
        <v>0.38268428076468186</v>
      </c>
      <c r="W7847" s="14">
        <f t="shared" si="2441"/>
        <v>0</v>
      </c>
      <c r="X7847" s="7">
        <f t="shared" si="2455"/>
        <v>11.7</v>
      </c>
      <c r="Y7847" s="4">
        <f t="shared" si="2456"/>
        <v>-5.0007999999999999</v>
      </c>
      <c r="Z7847" s="7">
        <f t="shared" si="2457"/>
        <v>20.055152799999998</v>
      </c>
      <c r="AA7847" s="14">
        <f t="shared" si="2458"/>
        <v>0</v>
      </c>
      <c r="AB7847" s="15">
        <v>1.203384615</v>
      </c>
      <c r="AC7847" s="16">
        <f t="shared" si="2459"/>
        <v>0.90253846125000003</v>
      </c>
    </row>
    <row r="7848" spans="1:29" x14ac:dyDescent="0.25">
      <c r="A7848" s="1">
        <v>31739</v>
      </c>
      <c r="B7848" s="2">
        <v>0.875</v>
      </c>
      <c r="C7848">
        <v>0</v>
      </c>
      <c r="D7848">
        <v>0</v>
      </c>
      <c r="E7848">
        <v>0</v>
      </c>
      <c r="F7848">
        <f t="shared" si="2442"/>
        <v>0</v>
      </c>
      <c r="G7848" s="8">
        <v>8.9</v>
      </c>
      <c r="H7848">
        <v>21</v>
      </c>
      <c r="I7848">
        <v>7845</v>
      </c>
      <c r="J7848">
        <f t="shared" si="2443"/>
        <v>327</v>
      </c>
      <c r="K7848" s="11">
        <f t="shared" si="2444"/>
        <v>4.2463285317752151</v>
      </c>
      <c r="L7848">
        <f t="shared" si="2445"/>
        <v>12.648263043762839</v>
      </c>
      <c r="M7848">
        <f t="shared" si="2446"/>
        <v>21.544137717396048</v>
      </c>
      <c r="N7848" s="8">
        <f t="shared" si="2447"/>
        <v>-2.4986494114850566</v>
      </c>
      <c r="O7848" s="8">
        <f t="shared" si="2448"/>
        <v>-0.36346384310744317</v>
      </c>
      <c r="P7848" s="4">
        <f t="shared" si="2449"/>
        <v>0</v>
      </c>
      <c r="Q7848" s="7">
        <f t="shared" si="2450"/>
        <v>0</v>
      </c>
      <c r="R7848" s="4">
        <f t="shared" si="2451"/>
        <v>0</v>
      </c>
      <c r="S7848" s="4">
        <f t="shared" si="2452"/>
        <v>0</v>
      </c>
      <c r="T7848" s="4">
        <f t="shared" si="2453"/>
        <v>1</v>
      </c>
      <c r="U7848" s="7">
        <f t="shared" si="2454"/>
        <v>0</v>
      </c>
      <c r="V7848" s="4">
        <f t="shared" si="2440"/>
        <v>0.38268428076468186</v>
      </c>
      <c r="W7848" s="14">
        <f t="shared" si="2441"/>
        <v>0</v>
      </c>
      <c r="X7848" s="7">
        <f t="shared" si="2455"/>
        <v>8.9</v>
      </c>
      <c r="Y7848" s="4">
        <f t="shared" si="2456"/>
        <v>-6.0536000000000003</v>
      </c>
      <c r="Z7848" s="7">
        <f t="shared" si="2457"/>
        <v>20.256237600000002</v>
      </c>
      <c r="AA7848" s="14">
        <f t="shared" si="2458"/>
        <v>0</v>
      </c>
      <c r="AB7848" s="15">
        <v>1.332076923</v>
      </c>
      <c r="AC7848" s="16">
        <f t="shared" si="2459"/>
        <v>0.99905769225000007</v>
      </c>
    </row>
    <row r="7849" spans="1:29" x14ac:dyDescent="0.25">
      <c r="A7849" s="1">
        <v>31739</v>
      </c>
      <c r="B7849" s="2">
        <v>0.91666666666666663</v>
      </c>
      <c r="C7849">
        <v>0</v>
      </c>
      <c r="D7849">
        <v>0</v>
      </c>
      <c r="E7849">
        <v>0</v>
      </c>
      <c r="F7849">
        <f t="shared" si="2442"/>
        <v>0</v>
      </c>
      <c r="G7849" s="8">
        <v>8.9</v>
      </c>
      <c r="H7849">
        <v>22</v>
      </c>
      <c r="I7849">
        <v>7846</v>
      </c>
      <c r="J7849">
        <f t="shared" si="2443"/>
        <v>327</v>
      </c>
      <c r="K7849" s="11">
        <f t="shared" si="2444"/>
        <v>4.2463285317752151</v>
      </c>
      <c r="L7849">
        <f t="shared" si="2445"/>
        <v>12.648263043762839</v>
      </c>
      <c r="M7849">
        <f t="shared" si="2446"/>
        <v>22.544137717396048</v>
      </c>
      <c r="N7849" s="8">
        <f t="shared" si="2447"/>
        <v>-2.7604487992842057</v>
      </c>
      <c r="O7849" s="8">
        <f t="shared" si="2448"/>
        <v>-0.36346384310744317</v>
      </c>
      <c r="P7849" s="4">
        <f t="shared" si="2449"/>
        <v>0</v>
      </c>
      <c r="Q7849" s="7">
        <f t="shared" si="2450"/>
        <v>0</v>
      </c>
      <c r="R7849" s="4">
        <f t="shared" si="2451"/>
        <v>0</v>
      </c>
      <c r="S7849" s="4">
        <f t="shared" si="2452"/>
        <v>0</v>
      </c>
      <c r="T7849" s="4">
        <f t="shared" si="2453"/>
        <v>1</v>
      </c>
      <c r="U7849" s="7">
        <f t="shared" si="2454"/>
        <v>0</v>
      </c>
      <c r="V7849" s="4">
        <f t="shared" si="2440"/>
        <v>0.38268428076468186</v>
      </c>
      <c r="W7849" s="14">
        <f t="shared" si="2441"/>
        <v>0</v>
      </c>
      <c r="X7849" s="7">
        <f t="shared" si="2455"/>
        <v>8.9</v>
      </c>
      <c r="Y7849" s="4">
        <f t="shared" si="2456"/>
        <v>-6.0536000000000003</v>
      </c>
      <c r="Z7849" s="7">
        <f t="shared" si="2457"/>
        <v>20.256237600000002</v>
      </c>
      <c r="AA7849" s="14">
        <f t="shared" si="2458"/>
        <v>0</v>
      </c>
      <c r="AB7849" s="15">
        <v>2.1369230770000001</v>
      </c>
      <c r="AC7849" s="16">
        <f t="shared" si="2459"/>
        <v>1.6026923077499999</v>
      </c>
    </row>
    <row r="7850" spans="1:29" x14ac:dyDescent="0.25">
      <c r="A7850" s="1">
        <v>31739</v>
      </c>
      <c r="B7850" s="2">
        <v>0.95833333333333337</v>
      </c>
      <c r="C7850">
        <v>0</v>
      </c>
      <c r="D7850">
        <v>0</v>
      </c>
      <c r="E7850">
        <v>0</v>
      </c>
      <c r="F7850">
        <f t="shared" si="2442"/>
        <v>0</v>
      </c>
      <c r="G7850" s="8">
        <v>8.3000000000000007</v>
      </c>
      <c r="H7850">
        <v>23</v>
      </c>
      <c r="I7850">
        <v>7847</v>
      </c>
      <c r="J7850">
        <f t="shared" si="2443"/>
        <v>327</v>
      </c>
      <c r="K7850" s="11">
        <f t="shared" si="2444"/>
        <v>4.2463285317752151</v>
      </c>
      <c r="L7850">
        <f t="shared" si="2445"/>
        <v>12.648263043762839</v>
      </c>
      <c r="M7850">
        <f t="shared" si="2446"/>
        <v>23.544137717396048</v>
      </c>
      <c r="N7850" s="8">
        <f t="shared" si="2447"/>
        <v>-3.0222481870833553</v>
      </c>
      <c r="O7850" s="8">
        <f t="shared" si="2448"/>
        <v>-0.36346384310744317</v>
      </c>
      <c r="P7850" s="4">
        <f t="shared" si="2449"/>
        <v>0</v>
      </c>
      <c r="Q7850" s="7">
        <f t="shared" si="2450"/>
        <v>0</v>
      </c>
      <c r="R7850" s="4">
        <f t="shared" si="2451"/>
        <v>0</v>
      </c>
      <c r="S7850" s="4">
        <f t="shared" si="2452"/>
        <v>0</v>
      </c>
      <c r="T7850" s="4">
        <f t="shared" si="2453"/>
        <v>1</v>
      </c>
      <c r="U7850" s="7">
        <f t="shared" si="2454"/>
        <v>0</v>
      </c>
      <c r="V7850" s="4">
        <f t="shared" si="2440"/>
        <v>0.38268428076468186</v>
      </c>
      <c r="W7850" s="14">
        <f t="shared" si="2441"/>
        <v>0</v>
      </c>
      <c r="X7850" s="7">
        <f t="shared" si="2455"/>
        <v>8.3000000000000007</v>
      </c>
      <c r="Y7850" s="4">
        <f t="shared" si="2456"/>
        <v>-6.2791999999999994</v>
      </c>
      <c r="Z7850" s="7">
        <f t="shared" si="2457"/>
        <v>20.2993272</v>
      </c>
      <c r="AA7850" s="14">
        <f t="shared" si="2458"/>
        <v>0</v>
      </c>
      <c r="AB7850" s="15">
        <v>2.0082307689999999</v>
      </c>
      <c r="AC7850" s="16">
        <f t="shared" si="2459"/>
        <v>1.5061730767499999</v>
      </c>
    </row>
    <row r="7851" spans="1:29" x14ac:dyDescent="0.25">
      <c r="A7851" s="1">
        <v>31739</v>
      </c>
      <c r="B7851" s="3">
        <v>1</v>
      </c>
      <c r="C7851">
        <v>0</v>
      </c>
      <c r="D7851">
        <v>0</v>
      </c>
      <c r="E7851">
        <v>0</v>
      </c>
      <c r="F7851">
        <f t="shared" si="2442"/>
        <v>0</v>
      </c>
      <c r="G7851" s="8">
        <v>8.3000000000000007</v>
      </c>
      <c r="H7851">
        <v>24</v>
      </c>
      <c r="I7851">
        <v>7848</v>
      </c>
      <c r="J7851">
        <f t="shared" si="2443"/>
        <v>327</v>
      </c>
      <c r="K7851" s="11">
        <f t="shared" si="2444"/>
        <v>4.2463285317752151</v>
      </c>
      <c r="L7851">
        <f t="shared" si="2445"/>
        <v>12.648263043762839</v>
      </c>
      <c r="M7851">
        <f t="shared" si="2446"/>
        <v>24.544137717396048</v>
      </c>
      <c r="N7851" s="8">
        <f t="shared" si="2447"/>
        <v>-3.2840475748825049</v>
      </c>
      <c r="O7851" s="8">
        <f t="shared" si="2448"/>
        <v>-0.36346384310744317</v>
      </c>
      <c r="P7851" s="4">
        <f t="shared" si="2449"/>
        <v>0</v>
      </c>
      <c r="Q7851" s="7">
        <f t="shared" si="2450"/>
        <v>0</v>
      </c>
      <c r="R7851" s="4">
        <f t="shared" si="2451"/>
        <v>0</v>
      </c>
      <c r="S7851" s="4">
        <f t="shared" si="2452"/>
        <v>0</v>
      </c>
      <c r="T7851" s="4">
        <f t="shared" si="2453"/>
        <v>1</v>
      </c>
      <c r="U7851" s="7">
        <f t="shared" si="2454"/>
        <v>0</v>
      </c>
      <c r="V7851" s="4">
        <f t="shared" si="2440"/>
        <v>0.38268428076468186</v>
      </c>
      <c r="W7851" s="14">
        <f t="shared" si="2441"/>
        <v>0</v>
      </c>
      <c r="X7851" s="7">
        <f t="shared" si="2455"/>
        <v>8.3000000000000007</v>
      </c>
      <c r="Y7851" s="4">
        <f t="shared" si="2456"/>
        <v>-6.2791999999999994</v>
      </c>
      <c r="Z7851" s="7">
        <f t="shared" si="2457"/>
        <v>20.2993272</v>
      </c>
      <c r="AA7851" s="14">
        <f t="shared" si="2458"/>
        <v>0</v>
      </c>
      <c r="AB7851" s="15">
        <v>0.84576923100000001</v>
      </c>
      <c r="AC7851" s="16">
        <f t="shared" si="2459"/>
        <v>0.63432692324999995</v>
      </c>
    </row>
    <row r="7852" spans="1:29" x14ac:dyDescent="0.25">
      <c r="A7852" s="1">
        <v>31740</v>
      </c>
      <c r="B7852" s="2">
        <v>4.1666666666666664E-2</v>
      </c>
      <c r="C7852">
        <v>0</v>
      </c>
      <c r="D7852">
        <v>0</v>
      </c>
      <c r="E7852">
        <v>0</v>
      </c>
      <c r="F7852">
        <f t="shared" si="2442"/>
        <v>0</v>
      </c>
      <c r="G7852" s="8">
        <v>8.3000000000000007</v>
      </c>
      <c r="H7852">
        <v>1</v>
      </c>
      <c r="I7852">
        <v>7849</v>
      </c>
      <c r="J7852">
        <f t="shared" si="2443"/>
        <v>328</v>
      </c>
      <c r="K7852" s="11">
        <f t="shared" si="2444"/>
        <v>4.2635900298718621</v>
      </c>
      <c r="L7852">
        <f t="shared" si="2445"/>
        <v>12.335274589368296</v>
      </c>
      <c r="M7852">
        <f t="shared" si="2446"/>
        <v>1.5389212431561383</v>
      </c>
      <c r="N7852" s="8">
        <f t="shared" si="2447"/>
        <v>2.7387040142604095</v>
      </c>
      <c r="O7852" s="8">
        <f t="shared" si="2448"/>
        <v>-0.36664884475368725</v>
      </c>
      <c r="P7852" s="4">
        <f t="shared" si="2449"/>
        <v>0</v>
      </c>
      <c r="Q7852" s="7">
        <f t="shared" si="2450"/>
        <v>0</v>
      </c>
      <c r="R7852" s="4">
        <f t="shared" si="2451"/>
        <v>0</v>
      </c>
      <c r="S7852" s="4">
        <f t="shared" si="2452"/>
        <v>0</v>
      </c>
      <c r="T7852" s="4">
        <f t="shared" si="2453"/>
        <v>1</v>
      </c>
      <c r="U7852" s="7">
        <f t="shared" si="2454"/>
        <v>0</v>
      </c>
      <c r="V7852" s="4">
        <f t="shared" si="2440"/>
        <v>0.38268428076468186</v>
      </c>
      <c r="W7852" s="14">
        <f t="shared" si="2441"/>
        <v>0</v>
      </c>
      <c r="X7852" s="7">
        <f t="shared" si="2455"/>
        <v>8.3000000000000007</v>
      </c>
      <c r="Y7852" s="4">
        <f t="shared" si="2456"/>
        <v>-6.2791999999999994</v>
      </c>
      <c r="Z7852" s="7">
        <f t="shared" si="2457"/>
        <v>20.2993272</v>
      </c>
      <c r="AA7852" s="14">
        <f t="shared" si="2458"/>
        <v>0</v>
      </c>
      <c r="AB7852" s="15">
        <v>0.62746153800000004</v>
      </c>
      <c r="AC7852" s="16">
        <f t="shared" si="2459"/>
        <v>0.47059615350000006</v>
      </c>
    </row>
    <row r="7853" spans="1:29" x14ac:dyDescent="0.25">
      <c r="A7853" s="1">
        <v>31740</v>
      </c>
      <c r="B7853" s="2">
        <v>8.3333333333333329E-2</v>
      </c>
      <c r="C7853">
        <v>0</v>
      </c>
      <c r="D7853">
        <v>0</v>
      </c>
      <c r="E7853">
        <v>0</v>
      </c>
      <c r="F7853">
        <f t="shared" si="2442"/>
        <v>0</v>
      </c>
      <c r="G7853" s="8">
        <v>5.6</v>
      </c>
      <c r="H7853">
        <v>2</v>
      </c>
      <c r="I7853">
        <v>7850</v>
      </c>
      <c r="J7853">
        <f t="shared" si="2443"/>
        <v>328</v>
      </c>
      <c r="K7853" s="11">
        <f t="shared" si="2444"/>
        <v>4.2635900298718621</v>
      </c>
      <c r="L7853">
        <f t="shared" si="2445"/>
        <v>12.335274589368296</v>
      </c>
      <c r="M7853">
        <f t="shared" si="2446"/>
        <v>2.5389212431561381</v>
      </c>
      <c r="N7853" s="8">
        <f t="shared" si="2447"/>
        <v>2.4769046264612604</v>
      </c>
      <c r="O7853" s="8">
        <f t="shared" si="2448"/>
        <v>-0.36664884475368725</v>
      </c>
      <c r="P7853" s="4">
        <f t="shared" si="2449"/>
        <v>0</v>
      </c>
      <c r="Q7853" s="7">
        <f t="shared" si="2450"/>
        <v>0</v>
      </c>
      <c r="R7853" s="4">
        <f t="shared" si="2451"/>
        <v>0</v>
      </c>
      <c r="S7853" s="4">
        <f t="shared" si="2452"/>
        <v>0</v>
      </c>
      <c r="T7853" s="4">
        <f t="shared" si="2453"/>
        <v>1</v>
      </c>
      <c r="U7853" s="7">
        <f t="shared" si="2454"/>
        <v>0</v>
      </c>
      <c r="V7853" s="4">
        <f t="shared" si="2440"/>
        <v>0.38268428076468186</v>
      </c>
      <c r="W7853" s="14">
        <f t="shared" si="2441"/>
        <v>0</v>
      </c>
      <c r="X7853" s="7">
        <f t="shared" si="2455"/>
        <v>5.6</v>
      </c>
      <c r="Y7853" s="4">
        <f t="shared" si="2456"/>
        <v>-7.2943999999999996</v>
      </c>
      <c r="Z7853" s="7">
        <f t="shared" si="2457"/>
        <v>20.493230399999998</v>
      </c>
      <c r="AA7853" s="14">
        <f t="shared" si="2458"/>
        <v>0</v>
      </c>
      <c r="AB7853" s="15">
        <v>0.53423076899999999</v>
      </c>
      <c r="AC7853" s="16">
        <f t="shared" si="2459"/>
        <v>0.40067307674999997</v>
      </c>
    </row>
    <row r="7854" spans="1:29" x14ac:dyDescent="0.25">
      <c r="A7854" s="1">
        <v>31740</v>
      </c>
      <c r="B7854" s="2">
        <v>0.125</v>
      </c>
      <c r="C7854">
        <v>0</v>
      </c>
      <c r="D7854">
        <v>0</v>
      </c>
      <c r="E7854">
        <v>0</v>
      </c>
      <c r="F7854">
        <f t="shared" si="2442"/>
        <v>0</v>
      </c>
      <c r="G7854" s="8">
        <v>6.1</v>
      </c>
      <c r="H7854">
        <v>3</v>
      </c>
      <c r="I7854">
        <v>7851</v>
      </c>
      <c r="J7854">
        <f t="shared" si="2443"/>
        <v>328</v>
      </c>
      <c r="K7854" s="11">
        <f t="shared" si="2444"/>
        <v>4.2635900298718621</v>
      </c>
      <c r="L7854">
        <f t="shared" si="2445"/>
        <v>12.335274589368296</v>
      </c>
      <c r="M7854">
        <f t="shared" si="2446"/>
        <v>3.5389212431561381</v>
      </c>
      <c r="N7854" s="8">
        <f t="shared" si="2447"/>
        <v>2.2151052386621108</v>
      </c>
      <c r="O7854" s="8">
        <f t="shared" si="2448"/>
        <v>-0.36664884475368725</v>
      </c>
      <c r="P7854" s="4">
        <f t="shared" si="2449"/>
        <v>0</v>
      </c>
      <c r="Q7854" s="7">
        <f t="shared" si="2450"/>
        <v>0</v>
      </c>
      <c r="R7854" s="4">
        <f t="shared" si="2451"/>
        <v>0</v>
      </c>
      <c r="S7854" s="4">
        <f t="shared" si="2452"/>
        <v>0</v>
      </c>
      <c r="T7854" s="4">
        <f t="shared" si="2453"/>
        <v>1</v>
      </c>
      <c r="U7854" s="7">
        <f t="shared" si="2454"/>
        <v>0</v>
      </c>
      <c r="V7854" s="4">
        <f t="shared" si="2440"/>
        <v>0.38268428076468186</v>
      </c>
      <c r="W7854" s="14">
        <f t="shared" si="2441"/>
        <v>0</v>
      </c>
      <c r="X7854" s="7">
        <f t="shared" si="2455"/>
        <v>6.1</v>
      </c>
      <c r="Y7854" s="4">
        <f t="shared" si="2456"/>
        <v>-7.1063999999999998</v>
      </c>
      <c r="Z7854" s="7">
        <f t="shared" si="2457"/>
        <v>20.457322399999999</v>
      </c>
      <c r="AA7854" s="14">
        <f t="shared" si="2458"/>
        <v>0</v>
      </c>
      <c r="AB7854" s="15">
        <v>0.51830769200000004</v>
      </c>
      <c r="AC7854" s="16">
        <f t="shared" si="2459"/>
        <v>0.38873076900000003</v>
      </c>
    </row>
    <row r="7855" spans="1:29" x14ac:dyDescent="0.25">
      <c r="A7855" s="1">
        <v>31740</v>
      </c>
      <c r="B7855" s="2">
        <v>0.16666666666666666</v>
      </c>
      <c r="C7855">
        <v>0</v>
      </c>
      <c r="D7855">
        <v>0</v>
      </c>
      <c r="E7855">
        <v>0</v>
      </c>
      <c r="F7855">
        <f t="shared" si="2442"/>
        <v>0</v>
      </c>
      <c r="G7855" s="8">
        <v>5.6</v>
      </c>
      <c r="H7855">
        <v>4</v>
      </c>
      <c r="I7855">
        <v>7852</v>
      </c>
      <c r="J7855">
        <f t="shared" si="2443"/>
        <v>328</v>
      </c>
      <c r="K7855" s="11">
        <f t="shared" si="2444"/>
        <v>4.2635900298718621</v>
      </c>
      <c r="L7855">
        <f t="shared" si="2445"/>
        <v>12.335274589368296</v>
      </c>
      <c r="M7855">
        <f t="shared" si="2446"/>
        <v>4.5389212431561381</v>
      </c>
      <c r="N7855" s="8">
        <f t="shared" si="2447"/>
        <v>1.9533058508629617</v>
      </c>
      <c r="O7855" s="8">
        <f t="shared" si="2448"/>
        <v>-0.36664884475368725</v>
      </c>
      <c r="P7855" s="4">
        <f t="shared" si="2449"/>
        <v>0</v>
      </c>
      <c r="Q7855" s="7">
        <f t="shared" si="2450"/>
        <v>0</v>
      </c>
      <c r="R7855" s="4">
        <f t="shared" si="2451"/>
        <v>0</v>
      </c>
      <c r="S7855" s="4">
        <f t="shared" si="2452"/>
        <v>0</v>
      </c>
      <c r="T7855" s="4">
        <f t="shared" si="2453"/>
        <v>0</v>
      </c>
      <c r="U7855" s="7">
        <f t="shared" si="2454"/>
        <v>0</v>
      </c>
      <c r="V7855" s="4">
        <f t="shared" si="2440"/>
        <v>0.38268428076468186</v>
      </c>
      <c r="W7855" s="14">
        <f t="shared" si="2441"/>
        <v>0</v>
      </c>
      <c r="X7855" s="7">
        <f t="shared" si="2455"/>
        <v>5.6</v>
      </c>
      <c r="Y7855" s="4">
        <f t="shared" si="2456"/>
        <v>-7.2943999999999996</v>
      </c>
      <c r="Z7855" s="7">
        <f t="shared" si="2457"/>
        <v>20.493230399999998</v>
      </c>
      <c r="AA7855" s="14">
        <f t="shared" si="2458"/>
        <v>0</v>
      </c>
      <c r="AB7855" s="15">
        <v>0.67892307699999999</v>
      </c>
      <c r="AC7855" s="16">
        <f t="shared" si="2459"/>
        <v>0.50919230775000002</v>
      </c>
    </row>
    <row r="7856" spans="1:29" x14ac:dyDescent="0.25">
      <c r="A7856" s="1">
        <v>31740</v>
      </c>
      <c r="B7856" s="2">
        <v>0.20833333333333334</v>
      </c>
      <c r="C7856">
        <v>0</v>
      </c>
      <c r="D7856">
        <v>0</v>
      </c>
      <c r="E7856">
        <v>0</v>
      </c>
      <c r="F7856">
        <f t="shared" si="2442"/>
        <v>0</v>
      </c>
      <c r="G7856" s="8">
        <v>5.6</v>
      </c>
      <c r="H7856">
        <v>5</v>
      </c>
      <c r="I7856">
        <v>7853</v>
      </c>
      <c r="J7856">
        <f t="shared" si="2443"/>
        <v>328</v>
      </c>
      <c r="K7856" s="11">
        <f t="shared" si="2444"/>
        <v>4.2635900298718621</v>
      </c>
      <c r="L7856">
        <f t="shared" si="2445"/>
        <v>12.335274589368296</v>
      </c>
      <c r="M7856">
        <f t="shared" si="2446"/>
        <v>5.5389212431561381</v>
      </c>
      <c r="N7856" s="8">
        <f t="shared" si="2447"/>
        <v>1.6915064630638124</v>
      </c>
      <c r="O7856" s="8">
        <f t="shared" si="2448"/>
        <v>-0.36664884475368725</v>
      </c>
      <c r="P7856" s="4">
        <f t="shared" si="2449"/>
        <v>0</v>
      </c>
      <c r="Q7856" s="7">
        <f t="shared" si="2450"/>
        <v>0</v>
      </c>
      <c r="R7856" s="4">
        <f t="shared" si="2451"/>
        <v>0</v>
      </c>
      <c r="S7856" s="4">
        <f t="shared" si="2452"/>
        <v>0</v>
      </c>
      <c r="T7856" s="4">
        <f t="shared" si="2453"/>
        <v>0</v>
      </c>
      <c r="U7856" s="7">
        <f t="shared" si="2454"/>
        <v>0</v>
      </c>
      <c r="V7856" s="4">
        <f t="shared" si="2440"/>
        <v>0.38268428076468186</v>
      </c>
      <c r="W7856" s="14">
        <f t="shared" si="2441"/>
        <v>0</v>
      </c>
      <c r="X7856" s="7">
        <f t="shared" si="2455"/>
        <v>5.6</v>
      </c>
      <c r="Y7856" s="4">
        <f t="shared" si="2456"/>
        <v>-7.2943999999999996</v>
      </c>
      <c r="Z7856" s="7">
        <f t="shared" si="2457"/>
        <v>20.493230399999998</v>
      </c>
      <c r="AA7856" s="14">
        <f t="shared" si="2458"/>
        <v>0</v>
      </c>
      <c r="AB7856" s="15">
        <v>0.83423076900000004</v>
      </c>
      <c r="AC7856" s="16">
        <f t="shared" si="2459"/>
        <v>0.62567307675000006</v>
      </c>
    </row>
    <row r="7857" spans="1:29" x14ac:dyDescent="0.25">
      <c r="A7857" s="1">
        <v>31740</v>
      </c>
      <c r="B7857" s="2">
        <v>0.25</v>
      </c>
      <c r="C7857">
        <v>0</v>
      </c>
      <c r="D7857">
        <v>0</v>
      </c>
      <c r="E7857">
        <v>0</v>
      </c>
      <c r="F7857">
        <f t="shared" si="2442"/>
        <v>0</v>
      </c>
      <c r="G7857" s="8">
        <v>4.4000000000000004</v>
      </c>
      <c r="H7857">
        <v>6</v>
      </c>
      <c r="I7857">
        <v>7854</v>
      </c>
      <c r="J7857">
        <f t="shared" si="2443"/>
        <v>328</v>
      </c>
      <c r="K7857" s="11">
        <f t="shared" si="2444"/>
        <v>4.2635900298718621</v>
      </c>
      <c r="L7857">
        <f t="shared" si="2445"/>
        <v>12.335274589368296</v>
      </c>
      <c r="M7857">
        <f t="shared" si="2446"/>
        <v>6.5389212431561381</v>
      </c>
      <c r="N7857" s="8">
        <f t="shared" si="2447"/>
        <v>1.4297070752646628</v>
      </c>
      <c r="O7857" s="8">
        <f t="shared" si="2448"/>
        <v>-0.36664884475368725</v>
      </c>
      <c r="P7857" s="4">
        <f t="shared" si="2449"/>
        <v>0</v>
      </c>
      <c r="Q7857" s="7">
        <f t="shared" si="2450"/>
        <v>0</v>
      </c>
      <c r="R7857" s="4">
        <f t="shared" si="2451"/>
        <v>0</v>
      </c>
      <c r="S7857" s="4">
        <f t="shared" si="2452"/>
        <v>0</v>
      </c>
      <c r="T7857" s="4">
        <f t="shared" si="2453"/>
        <v>0</v>
      </c>
      <c r="U7857" s="7">
        <f t="shared" si="2454"/>
        <v>0</v>
      </c>
      <c r="V7857" s="4">
        <f t="shared" si="2440"/>
        <v>0.38268428076468186</v>
      </c>
      <c r="W7857" s="14">
        <f t="shared" si="2441"/>
        <v>0</v>
      </c>
      <c r="X7857" s="7">
        <f t="shared" si="2455"/>
        <v>4.4000000000000004</v>
      </c>
      <c r="Y7857" s="4">
        <f t="shared" si="2456"/>
        <v>-7.7456000000000005</v>
      </c>
      <c r="Z7857" s="7">
        <f t="shared" si="2457"/>
        <v>20.579409599999998</v>
      </c>
      <c r="AA7857" s="14">
        <f t="shared" si="2458"/>
        <v>0</v>
      </c>
      <c r="AB7857" s="15">
        <v>0.55553846200000001</v>
      </c>
      <c r="AC7857" s="16">
        <f t="shared" si="2459"/>
        <v>0.41665384650000004</v>
      </c>
    </row>
    <row r="7858" spans="1:29" x14ac:dyDescent="0.25">
      <c r="A7858" s="1">
        <v>31740</v>
      </c>
      <c r="B7858" s="2">
        <v>0.29166666666666669</v>
      </c>
      <c r="C7858">
        <v>26</v>
      </c>
      <c r="D7858">
        <v>126</v>
      </c>
      <c r="E7858">
        <v>13</v>
      </c>
      <c r="F7858">
        <f t="shared" si="2442"/>
        <v>13</v>
      </c>
      <c r="G7858" s="8">
        <v>6.7</v>
      </c>
      <c r="H7858">
        <v>7</v>
      </c>
      <c r="I7858">
        <v>7855</v>
      </c>
      <c r="J7858">
        <f t="shared" si="2443"/>
        <v>328</v>
      </c>
      <c r="K7858" s="11">
        <f t="shared" si="2444"/>
        <v>4.2635900298718621</v>
      </c>
      <c r="L7858">
        <f t="shared" si="2445"/>
        <v>12.335274589368296</v>
      </c>
      <c r="M7858">
        <f t="shared" si="2446"/>
        <v>7.5389212431561381</v>
      </c>
      <c r="N7858" s="8">
        <f t="shared" si="2447"/>
        <v>1.1679076874655134</v>
      </c>
      <c r="O7858" s="8">
        <f t="shared" si="2448"/>
        <v>-0.36664884475368725</v>
      </c>
      <c r="P7858" s="4">
        <f t="shared" si="2449"/>
        <v>8.4666484415365617E-2</v>
      </c>
      <c r="Q7858" s="7">
        <f t="shared" si="2450"/>
        <v>8.4767966178686233E-2</v>
      </c>
      <c r="R7858" s="4">
        <f t="shared" si="2451"/>
        <v>1.0389706849951867</v>
      </c>
      <c r="S7858" s="4">
        <f t="shared" si="2452"/>
        <v>1.0389706849951867</v>
      </c>
      <c r="T7858" s="4">
        <f t="shared" si="2453"/>
        <v>0</v>
      </c>
      <c r="U7858" s="7">
        <f t="shared" si="2454"/>
        <v>1.0389706849951867</v>
      </c>
      <c r="V7858" s="4">
        <f t="shared" si="2440"/>
        <v>0.27158692815555074</v>
      </c>
      <c r="W7858" s="14">
        <f t="shared" si="2441"/>
        <v>46.725167624698784</v>
      </c>
      <c r="X7858" s="7">
        <f t="shared" si="2455"/>
        <v>8.2185679478027112</v>
      </c>
      <c r="Y7858" s="4">
        <f t="shared" si="2456"/>
        <v>-6.3098184516261808</v>
      </c>
      <c r="Z7858" s="7">
        <f t="shared" si="2457"/>
        <v>20.305175324260603</v>
      </c>
      <c r="AA7858" s="14">
        <f t="shared" si="2458"/>
        <v>0.22055007747627672</v>
      </c>
      <c r="AB7858" s="15">
        <v>0.79869230800000002</v>
      </c>
      <c r="AC7858" s="16">
        <f t="shared" si="2459"/>
        <v>0.59901923099999999</v>
      </c>
    </row>
    <row r="7859" spans="1:29" x14ac:dyDescent="0.25">
      <c r="A7859" s="1">
        <v>31740</v>
      </c>
      <c r="B7859" s="2">
        <v>0.33333333333333331</v>
      </c>
      <c r="C7859">
        <v>143</v>
      </c>
      <c r="D7859">
        <v>607</v>
      </c>
      <c r="E7859">
        <v>33</v>
      </c>
      <c r="F7859">
        <f t="shared" si="2442"/>
        <v>110</v>
      </c>
      <c r="G7859" s="8">
        <v>8.3000000000000007</v>
      </c>
      <c r="H7859">
        <v>8</v>
      </c>
      <c r="I7859">
        <v>7856</v>
      </c>
      <c r="J7859">
        <f t="shared" si="2443"/>
        <v>328</v>
      </c>
      <c r="K7859" s="11">
        <f t="shared" si="2444"/>
        <v>4.2635900298718621</v>
      </c>
      <c r="L7859">
        <f t="shared" si="2445"/>
        <v>12.335274589368296</v>
      </c>
      <c r="M7859">
        <f t="shared" si="2446"/>
        <v>8.538921243156139</v>
      </c>
      <c r="N7859" s="8">
        <f t="shared" si="2447"/>
        <v>0.90610829966636386</v>
      </c>
      <c r="O7859" s="8">
        <f t="shared" si="2448"/>
        <v>-0.36664884475368725</v>
      </c>
      <c r="P7859" s="4">
        <f t="shared" si="2449"/>
        <v>0.25421822598830107</v>
      </c>
      <c r="Q7859" s="7">
        <f t="shared" si="2450"/>
        <v>0.25703928704925283</v>
      </c>
      <c r="R7859" s="4">
        <f t="shared" si="2451"/>
        <v>0.86293387637058572</v>
      </c>
      <c r="S7859" s="4">
        <f t="shared" si="2452"/>
        <v>0.86293387637058572</v>
      </c>
      <c r="T7859" s="4">
        <f t="shared" si="2453"/>
        <v>0</v>
      </c>
      <c r="U7859" s="7">
        <f t="shared" si="2454"/>
        <v>0.86293387637058572</v>
      </c>
      <c r="V7859" s="4">
        <f t="shared" si="2440"/>
        <v>0.47551785256476997</v>
      </c>
      <c r="W7859" s="14">
        <f t="shared" si="2441"/>
        <v>320.38334299483688</v>
      </c>
      <c r="X7859" s="7">
        <f t="shared" si="2455"/>
        <v>18.712458647332198</v>
      </c>
      <c r="Y7859" s="4">
        <f t="shared" si="2456"/>
        <v>-2.3641155486030936</v>
      </c>
      <c r="Z7859" s="7">
        <f t="shared" si="2457"/>
        <v>19.551546069783193</v>
      </c>
      <c r="AA7859" s="14">
        <f t="shared" si="2458"/>
        <v>1.4561316348724023</v>
      </c>
      <c r="AB7859" s="15">
        <v>0.68330769199999997</v>
      </c>
      <c r="AC7859" s="16">
        <f t="shared" si="2459"/>
        <v>0.51248076899999995</v>
      </c>
    </row>
    <row r="7860" spans="1:29" x14ac:dyDescent="0.25">
      <c r="A7860" s="1">
        <v>31740</v>
      </c>
      <c r="B7860" s="2">
        <v>0.375</v>
      </c>
      <c r="C7860">
        <v>317</v>
      </c>
      <c r="D7860">
        <v>798</v>
      </c>
      <c r="E7860">
        <v>48</v>
      </c>
      <c r="F7860">
        <f t="shared" si="2442"/>
        <v>269</v>
      </c>
      <c r="G7860" s="8">
        <v>12.2</v>
      </c>
      <c r="H7860">
        <v>9</v>
      </c>
      <c r="I7860">
        <v>7857</v>
      </c>
      <c r="J7860">
        <f t="shared" si="2443"/>
        <v>328</v>
      </c>
      <c r="K7860" s="11">
        <f t="shared" si="2444"/>
        <v>4.2635900298718621</v>
      </c>
      <c r="L7860">
        <f t="shared" si="2445"/>
        <v>12.335274589368296</v>
      </c>
      <c r="M7860">
        <f t="shared" si="2446"/>
        <v>9.538921243156139</v>
      </c>
      <c r="N7860" s="8">
        <f t="shared" si="2447"/>
        <v>0.64430891186721451</v>
      </c>
      <c r="O7860" s="8">
        <f t="shared" si="2448"/>
        <v>-0.36664884475368725</v>
      </c>
      <c r="P7860" s="4">
        <f t="shared" si="2449"/>
        <v>0.39205689342446493</v>
      </c>
      <c r="Q7860" s="7">
        <f t="shared" si="2450"/>
        <v>0.40286642747552276</v>
      </c>
      <c r="R7860" s="4">
        <f t="shared" si="2451"/>
        <v>0.65545641501831231</v>
      </c>
      <c r="S7860" s="4">
        <f t="shared" si="2452"/>
        <v>0.65545641501831231</v>
      </c>
      <c r="T7860" s="4">
        <f t="shared" si="2453"/>
        <v>0</v>
      </c>
      <c r="U7860" s="7">
        <f t="shared" si="2454"/>
        <v>0.65545641501831231</v>
      </c>
      <c r="V7860" s="4">
        <f t="shared" si="2440"/>
        <v>0.64130539687908228</v>
      </c>
      <c r="W7860" s="14">
        <f t="shared" si="2441"/>
        <v>557.93480705572074</v>
      </c>
      <c r="X7860" s="7">
        <f t="shared" si="2455"/>
        <v>30.332881229310924</v>
      </c>
      <c r="Y7860" s="4">
        <f t="shared" si="2456"/>
        <v>2.0051633422209076</v>
      </c>
      <c r="Z7860" s="7">
        <f t="shared" si="2457"/>
        <v>18.717013801635808</v>
      </c>
      <c r="AA7860" s="14">
        <f t="shared" si="2458"/>
        <v>2.4275580245702995</v>
      </c>
      <c r="AB7860" s="15">
        <v>2.558461538</v>
      </c>
      <c r="AC7860" s="16">
        <f t="shared" si="2459"/>
        <v>1.9188461535000001</v>
      </c>
    </row>
    <row r="7861" spans="1:29" x14ac:dyDescent="0.25">
      <c r="A7861" s="1">
        <v>31740</v>
      </c>
      <c r="B7861" s="2">
        <v>0.41666666666666669</v>
      </c>
      <c r="C7861">
        <v>449</v>
      </c>
      <c r="D7861">
        <v>735</v>
      </c>
      <c r="E7861">
        <v>114</v>
      </c>
      <c r="F7861">
        <f t="shared" si="2442"/>
        <v>335</v>
      </c>
      <c r="G7861" s="8">
        <v>13.3</v>
      </c>
      <c r="H7861">
        <v>10</v>
      </c>
      <c r="I7861">
        <v>7858</v>
      </c>
      <c r="J7861">
        <f t="shared" si="2443"/>
        <v>328</v>
      </c>
      <c r="K7861" s="11">
        <f t="shared" si="2444"/>
        <v>4.2635900298718621</v>
      </c>
      <c r="L7861">
        <f t="shared" si="2445"/>
        <v>12.335274589368296</v>
      </c>
      <c r="M7861">
        <f t="shared" si="2446"/>
        <v>10.538921243156139</v>
      </c>
      <c r="N7861" s="8">
        <f t="shared" si="2447"/>
        <v>0.3825095240680651</v>
      </c>
      <c r="O7861" s="8">
        <f t="shared" si="2448"/>
        <v>-0.36664884475368725</v>
      </c>
      <c r="P7861" s="4">
        <f t="shared" si="2449"/>
        <v>0.488789009327251</v>
      </c>
      <c r="Q7861" s="7">
        <f t="shared" si="2450"/>
        <v>0.51070110148987835</v>
      </c>
      <c r="R7861" s="4">
        <f t="shared" si="2451"/>
        <v>0.41086727347304908</v>
      </c>
      <c r="S7861" s="4">
        <f t="shared" si="2452"/>
        <v>0.41086727347304908</v>
      </c>
      <c r="T7861" s="4">
        <f t="shared" si="2453"/>
        <v>0</v>
      </c>
      <c r="U7861" s="7">
        <f t="shared" si="2454"/>
        <v>0.41086727347304908</v>
      </c>
      <c r="V7861" s="4">
        <f t="shared" si="2440"/>
        <v>0.7576514139303383</v>
      </c>
      <c r="W7861" s="14">
        <f t="shared" si="2441"/>
        <v>666.53490256105476</v>
      </c>
      <c r="X7861" s="7">
        <f t="shared" si="2455"/>
        <v>34.962384333234283</v>
      </c>
      <c r="Y7861" s="4">
        <f t="shared" si="2456"/>
        <v>3.7458565092960905</v>
      </c>
      <c r="Z7861" s="7">
        <f t="shared" si="2457"/>
        <v>18.384541406724448</v>
      </c>
      <c r="AA7861" s="14">
        <f t="shared" si="2458"/>
        <v>2.8485595291787309</v>
      </c>
      <c r="AB7861" s="15">
        <v>2.7341538459999999</v>
      </c>
      <c r="AC7861" s="16">
        <f t="shared" si="2459"/>
        <v>2.0506153844999999</v>
      </c>
    </row>
    <row r="7862" spans="1:29" x14ac:dyDescent="0.25">
      <c r="A7862" s="1">
        <v>31740</v>
      </c>
      <c r="B7862" s="2">
        <v>0.45833333333333331</v>
      </c>
      <c r="C7862">
        <v>532</v>
      </c>
      <c r="D7862">
        <v>844</v>
      </c>
      <c r="E7862">
        <v>85</v>
      </c>
      <c r="F7862">
        <f t="shared" si="2442"/>
        <v>447</v>
      </c>
      <c r="G7862" s="8">
        <v>13.9</v>
      </c>
      <c r="H7862">
        <v>11</v>
      </c>
      <c r="I7862">
        <v>7859</v>
      </c>
      <c r="J7862">
        <f t="shared" si="2443"/>
        <v>328</v>
      </c>
      <c r="K7862" s="11">
        <f t="shared" si="2444"/>
        <v>4.2635900298718621</v>
      </c>
      <c r="L7862">
        <f t="shared" si="2445"/>
        <v>12.335274589368296</v>
      </c>
      <c r="M7862">
        <f t="shared" si="2446"/>
        <v>11.538921243156139</v>
      </c>
      <c r="N7862" s="8">
        <f t="shared" si="2447"/>
        <v>0.12071013626891569</v>
      </c>
      <c r="O7862" s="8">
        <f t="shared" si="2448"/>
        <v>-0.36664884475368725</v>
      </c>
      <c r="P7862" s="4">
        <f t="shared" si="2449"/>
        <v>0.53782243985526434</v>
      </c>
      <c r="Q7862" s="7">
        <f t="shared" si="2450"/>
        <v>0.5678520449910438</v>
      </c>
      <c r="R7862" s="4">
        <f t="shared" si="2451"/>
        <v>0.13373852781604378</v>
      </c>
      <c r="S7862" s="4">
        <f t="shared" si="2452"/>
        <v>0.13373852781604378</v>
      </c>
      <c r="T7862" s="4">
        <f t="shared" si="2453"/>
        <v>0</v>
      </c>
      <c r="U7862" s="7">
        <f t="shared" si="2454"/>
        <v>0.13373852781604378</v>
      </c>
      <c r="V7862" s="4">
        <f t="shared" si="2440"/>
        <v>0.81662711492737927</v>
      </c>
      <c r="W7862" s="14">
        <f t="shared" si="2441"/>
        <v>770.9981501951271</v>
      </c>
      <c r="X7862" s="7">
        <f t="shared" si="2455"/>
        <v>38.957439881341635</v>
      </c>
      <c r="Y7862" s="4">
        <f t="shared" si="2456"/>
        <v>5.2479973953844548</v>
      </c>
      <c r="Z7862" s="7">
        <f t="shared" si="2457"/>
        <v>18.09763249748157</v>
      </c>
      <c r="AA7862" s="14">
        <f t="shared" si="2458"/>
        <v>3.2435806718536444</v>
      </c>
      <c r="AB7862" s="15">
        <v>2.715538462</v>
      </c>
      <c r="AC7862" s="16">
        <f t="shared" si="2459"/>
        <v>2.0366538465000001</v>
      </c>
    </row>
    <row r="7863" spans="1:29" x14ac:dyDescent="0.25">
      <c r="A7863" s="1">
        <v>31740</v>
      </c>
      <c r="B7863" s="2">
        <v>0.5</v>
      </c>
      <c r="C7863">
        <v>574</v>
      </c>
      <c r="D7863">
        <v>860</v>
      </c>
      <c r="E7863">
        <v>99</v>
      </c>
      <c r="F7863">
        <f t="shared" si="2442"/>
        <v>475</v>
      </c>
      <c r="G7863" s="8">
        <v>15.6</v>
      </c>
      <c r="H7863">
        <v>12</v>
      </c>
      <c r="I7863">
        <v>7860</v>
      </c>
      <c r="J7863">
        <f t="shared" si="2443"/>
        <v>328</v>
      </c>
      <c r="K7863" s="11">
        <f t="shared" si="2444"/>
        <v>4.2635900298718621</v>
      </c>
      <c r="L7863">
        <f t="shared" si="2445"/>
        <v>12.335274589368296</v>
      </c>
      <c r="M7863">
        <f t="shared" si="2446"/>
        <v>12.538921243156139</v>
      </c>
      <c r="N7863" s="8">
        <f t="shared" si="2447"/>
        <v>-0.14108925153023372</v>
      </c>
      <c r="O7863" s="8">
        <f t="shared" si="2448"/>
        <v>-0.36664884475368725</v>
      </c>
      <c r="P7863" s="4">
        <f t="shared" si="2449"/>
        <v>0.53581563774959595</v>
      </c>
      <c r="Q7863" s="7">
        <f t="shared" si="2450"/>
        <v>0.56547346336971671</v>
      </c>
      <c r="R7863" s="4">
        <f t="shared" si="2451"/>
        <v>-0.15611077031314252</v>
      </c>
      <c r="S7863" s="4">
        <f t="shared" si="2452"/>
        <v>-0.15611077031314252</v>
      </c>
      <c r="T7863" s="4">
        <f t="shared" si="2453"/>
        <v>0</v>
      </c>
      <c r="U7863" s="7">
        <f t="shared" si="2454"/>
        <v>-0.15611077031314252</v>
      </c>
      <c r="V7863" s="4">
        <f t="shared" si="2440"/>
        <v>0.81421340330921066</v>
      </c>
      <c r="W7863" s="14">
        <f t="shared" si="2441"/>
        <v>795.45554630998572</v>
      </c>
      <c r="X7863" s="7">
        <f t="shared" si="2455"/>
        <v>41.452305255074535</v>
      </c>
      <c r="Y7863" s="4">
        <f t="shared" si="2456"/>
        <v>6.1860667759080252</v>
      </c>
      <c r="Z7863" s="7">
        <f t="shared" si="2457"/>
        <v>17.918461245801566</v>
      </c>
      <c r="AA7863" s="14">
        <f t="shared" si="2458"/>
        <v>3.3133417195890811</v>
      </c>
      <c r="AB7863" s="15">
        <v>2.5203076919999998</v>
      </c>
      <c r="AC7863" s="16">
        <f t="shared" si="2459"/>
        <v>1.890230769</v>
      </c>
    </row>
    <row r="7864" spans="1:29" x14ac:dyDescent="0.25">
      <c r="A7864" s="1">
        <v>31740</v>
      </c>
      <c r="B7864" s="2">
        <v>0.54166666666666663</v>
      </c>
      <c r="C7864">
        <v>511</v>
      </c>
      <c r="D7864">
        <v>843</v>
      </c>
      <c r="E7864">
        <v>68</v>
      </c>
      <c r="F7864">
        <f t="shared" si="2442"/>
        <v>443</v>
      </c>
      <c r="G7864" s="8">
        <v>15.6</v>
      </c>
      <c r="H7864">
        <v>13</v>
      </c>
      <c r="I7864">
        <v>7861</v>
      </c>
      <c r="J7864">
        <f t="shared" si="2443"/>
        <v>328</v>
      </c>
      <c r="K7864" s="11">
        <f t="shared" si="2444"/>
        <v>4.2635900298718621</v>
      </c>
      <c r="L7864">
        <f t="shared" si="2445"/>
        <v>12.335274589368296</v>
      </c>
      <c r="M7864">
        <f t="shared" si="2446"/>
        <v>13.538921243156139</v>
      </c>
      <c r="N7864" s="8">
        <f t="shared" si="2447"/>
        <v>-0.40288863932938312</v>
      </c>
      <c r="O7864" s="8">
        <f t="shared" si="2448"/>
        <v>-0.36664884475368725</v>
      </c>
      <c r="P7864" s="4">
        <f t="shared" si="2449"/>
        <v>0.4829053632573499</v>
      </c>
      <c r="Q7864" s="7">
        <f t="shared" si="2450"/>
        <v>0.50396955362109463</v>
      </c>
      <c r="R7864" s="4">
        <f t="shared" si="2451"/>
        <v>-0.43122550409125715</v>
      </c>
      <c r="S7864" s="4">
        <f t="shared" si="2452"/>
        <v>-0.43122550409125715</v>
      </c>
      <c r="T7864" s="4">
        <f t="shared" si="2453"/>
        <v>0</v>
      </c>
      <c r="U7864" s="7">
        <f t="shared" si="2454"/>
        <v>-0.43122550409125715</v>
      </c>
      <c r="V7864" s="4">
        <f t="shared" si="2440"/>
        <v>0.75057476953376367</v>
      </c>
      <c r="W7864" s="14">
        <f t="shared" si="2441"/>
        <v>698.14642287409811</v>
      </c>
      <c r="X7864" s="7">
        <f t="shared" si="2455"/>
        <v>38.289758743408186</v>
      </c>
      <c r="Y7864" s="4">
        <f t="shared" si="2456"/>
        <v>4.9969492875214776</v>
      </c>
      <c r="Z7864" s="7">
        <f t="shared" si="2457"/>
        <v>18.145582686083397</v>
      </c>
      <c r="AA7864" s="14">
        <f t="shared" si="2458"/>
        <v>2.9448761767567277</v>
      </c>
      <c r="AB7864" s="15">
        <v>0.79069230800000001</v>
      </c>
      <c r="AC7864" s="16">
        <f t="shared" si="2459"/>
        <v>0.59301923099999998</v>
      </c>
    </row>
    <row r="7865" spans="1:29" x14ac:dyDescent="0.25">
      <c r="A7865" s="1">
        <v>31740</v>
      </c>
      <c r="B7865" s="2">
        <v>0.58333333333333337</v>
      </c>
      <c r="C7865">
        <v>452</v>
      </c>
      <c r="D7865">
        <v>877</v>
      </c>
      <c r="E7865">
        <v>60</v>
      </c>
      <c r="F7865">
        <f t="shared" si="2442"/>
        <v>392</v>
      </c>
      <c r="G7865" s="8">
        <v>16.100000000000001</v>
      </c>
      <c r="H7865">
        <v>14</v>
      </c>
      <c r="I7865">
        <v>7862</v>
      </c>
      <c r="J7865">
        <f t="shared" si="2443"/>
        <v>328</v>
      </c>
      <c r="K7865" s="11">
        <f t="shared" si="2444"/>
        <v>4.2635900298718621</v>
      </c>
      <c r="L7865">
        <f t="shared" si="2445"/>
        <v>12.335274589368296</v>
      </c>
      <c r="M7865">
        <f t="shared" si="2446"/>
        <v>14.538921243156139</v>
      </c>
      <c r="N7865" s="8">
        <f t="shared" si="2447"/>
        <v>-0.66468802712853248</v>
      </c>
      <c r="O7865" s="8">
        <f t="shared" si="2448"/>
        <v>-0.36664884475368725</v>
      </c>
      <c r="P7865" s="4">
        <f t="shared" si="2449"/>
        <v>0.38269736414680988</v>
      </c>
      <c r="Q7865" s="7">
        <f t="shared" si="2450"/>
        <v>0.39271416139769028</v>
      </c>
      <c r="R7865" s="4">
        <f t="shared" si="2451"/>
        <v>-0.6729085101889769</v>
      </c>
      <c r="S7865" s="4">
        <f t="shared" si="2452"/>
        <v>-0.6729085101889769</v>
      </c>
      <c r="T7865" s="4">
        <f t="shared" si="2453"/>
        <v>0</v>
      </c>
      <c r="U7865" s="7">
        <f t="shared" si="2454"/>
        <v>-0.6729085101889769</v>
      </c>
      <c r="V7865" s="4">
        <f t="shared" si="2440"/>
        <v>0.63004808132501999</v>
      </c>
      <c r="W7865" s="14">
        <f t="shared" si="2441"/>
        <v>610.268542754809</v>
      </c>
      <c r="X7865" s="7">
        <f t="shared" si="2455"/>
        <v>35.933727639531298</v>
      </c>
      <c r="Y7865" s="4">
        <f t="shared" si="2456"/>
        <v>4.1110815924637683</v>
      </c>
      <c r="Z7865" s="7">
        <f t="shared" si="2457"/>
        <v>18.314783415839422</v>
      </c>
      <c r="AA7865" s="14">
        <f t="shared" si="2458"/>
        <v>2.5981987783288449</v>
      </c>
      <c r="AB7865" s="15">
        <v>0.53161538500000005</v>
      </c>
      <c r="AC7865" s="16">
        <f t="shared" si="2459"/>
        <v>0.39871153875000004</v>
      </c>
    </row>
    <row r="7866" spans="1:29" x14ac:dyDescent="0.25">
      <c r="A7866" s="1">
        <v>31740</v>
      </c>
      <c r="B7866" s="2">
        <v>0.625</v>
      </c>
      <c r="C7866">
        <v>303</v>
      </c>
      <c r="D7866">
        <v>786</v>
      </c>
      <c r="E7866">
        <v>47</v>
      </c>
      <c r="F7866">
        <f t="shared" si="2442"/>
        <v>256</v>
      </c>
      <c r="G7866" s="8">
        <v>16.7</v>
      </c>
      <c r="H7866">
        <v>15</v>
      </c>
      <c r="I7866">
        <v>7863</v>
      </c>
      <c r="J7866">
        <f t="shared" si="2443"/>
        <v>328</v>
      </c>
      <c r="K7866" s="11">
        <f t="shared" si="2444"/>
        <v>4.2635900298718621</v>
      </c>
      <c r="L7866">
        <f t="shared" si="2445"/>
        <v>12.335274589368296</v>
      </c>
      <c r="M7866">
        <f t="shared" si="2446"/>
        <v>15.538921243156139</v>
      </c>
      <c r="N7866" s="8">
        <f t="shared" si="2447"/>
        <v>-0.92648741492768194</v>
      </c>
      <c r="O7866" s="8">
        <f t="shared" si="2448"/>
        <v>-0.36664884475368725</v>
      </c>
      <c r="P7866" s="4">
        <f t="shared" si="2449"/>
        <v>0.24202064995581091</v>
      </c>
      <c r="Q7866" s="7">
        <f t="shared" si="2450"/>
        <v>0.24444787415616756</v>
      </c>
      <c r="R7866" s="4">
        <f t="shared" si="2451"/>
        <v>-0.87765586528308492</v>
      </c>
      <c r="S7866" s="4">
        <f t="shared" si="2452"/>
        <v>-0.87765586528308492</v>
      </c>
      <c r="T7866" s="4">
        <f t="shared" si="2453"/>
        <v>0</v>
      </c>
      <c r="U7866" s="7">
        <f t="shared" si="2454"/>
        <v>-0.87765586528308492</v>
      </c>
      <c r="V7866" s="4">
        <f t="shared" si="2440"/>
        <v>0.46084703330463617</v>
      </c>
      <c r="W7866" s="14">
        <f t="shared" si="2441"/>
        <v>407.43692893311106</v>
      </c>
      <c r="X7866" s="7">
        <f t="shared" si="2455"/>
        <v>29.94170019032611</v>
      </c>
      <c r="Y7866" s="4">
        <f t="shared" si="2456"/>
        <v>1.8580792715626171</v>
      </c>
      <c r="Z7866" s="7">
        <f t="shared" si="2457"/>
        <v>18.745106859131539</v>
      </c>
      <c r="AA7866" s="14">
        <f t="shared" si="2458"/>
        <v>1.7754069394848961</v>
      </c>
      <c r="AB7866" s="15">
        <v>0.42684615399999998</v>
      </c>
      <c r="AC7866" s="16">
        <f t="shared" si="2459"/>
        <v>0.3201346155</v>
      </c>
    </row>
    <row r="7867" spans="1:29" x14ac:dyDescent="0.25">
      <c r="A7867" s="1">
        <v>31740</v>
      </c>
      <c r="B7867" s="2">
        <v>0.66666666666666663</v>
      </c>
      <c r="C7867">
        <v>129</v>
      </c>
      <c r="D7867">
        <v>579</v>
      </c>
      <c r="E7867">
        <v>31</v>
      </c>
      <c r="F7867">
        <f t="shared" si="2442"/>
        <v>98</v>
      </c>
      <c r="G7867" s="8">
        <v>15.6</v>
      </c>
      <c r="H7867">
        <v>16</v>
      </c>
      <c r="I7867">
        <v>7864</v>
      </c>
      <c r="J7867">
        <f t="shared" si="2443"/>
        <v>328</v>
      </c>
      <c r="K7867" s="11">
        <f t="shared" si="2444"/>
        <v>4.2635900298718621</v>
      </c>
      <c r="L7867">
        <f t="shared" si="2445"/>
        <v>12.335274589368296</v>
      </c>
      <c r="M7867">
        <f t="shared" si="2446"/>
        <v>16.538921243156139</v>
      </c>
      <c r="N7867" s="8">
        <f t="shared" si="2447"/>
        <v>-1.1882868027268314</v>
      </c>
      <c r="O7867" s="8">
        <f t="shared" si="2448"/>
        <v>-0.36664884475368725</v>
      </c>
      <c r="P7867" s="4">
        <f t="shared" si="2449"/>
        <v>7.0462106277207115E-2</v>
      </c>
      <c r="Q7867" s="7">
        <f t="shared" si="2450"/>
        <v>7.0520543249452228E-2</v>
      </c>
      <c r="R7867" s="4">
        <f t="shared" si="2451"/>
        <v>-1.0516162147011987</v>
      </c>
      <c r="S7867" s="4">
        <f t="shared" si="2452"/>
        <v>-1.0516162147011987</v>
      </c>
      <c r="T7867" s="4">
        <f t="shared" si="2453"/>
        <v>0</v>
      </c>
      <c r="U7867" s="7">
        <f t="shared" si="2454"/>
        <v>-1.0516162147011987</v>
      </c>
      <c r="V7867" s="4">
        <f t="shared" si="2440"/>
        <v>0.25450239727724833</v>
      </c>
      <c r="W7867" s="14">
        <f t="shared" si="2441"/>
        <v>177.17701533045607</v>
      </c>
      <c r="X7867" s="7">
        <f t="shared" si="2455"/>
        <v>21.358252998239823</v>
      </c>
      <c r="Y7867" s="4">
        <f t="shared" si="2456"/>
        <v>-1.3692968726618264</v>
      </c>
      <c r="Z7867" s="7">
        <f t="shared" si="2457"/>
        <v>19.36153570267841</v>
      </c>
      <c r="AA7867" s="14">
        <f t="shared" si="2458"/>
        <v>0.79743774029240488</v>
      </c>
      <c r="AB7867" s="15">
        <v>0.58130769199999999</v>
      </c>
      <c r="AC7867" s="16">
        <f t="shared" si="2459"/>
        <v>0.43598076899999999</v>
      </c>
    </row>
    <row r="7868" spans="1:29" x14ac:dyDescent="0.25">
      <c r="A7868" s="1">
        <v>31740</v>
      </c>
      <c r="B7868" s="2">
        <v>0.70833333333333337</v>
      </c>
      <c r="C7868">
        <v>22</v>
      </c>
      <c r="D7868">
        <v>103</v>
      </c>
      <c r="E7868">
        <v>11</v>
      </c>
      <c r="F7868">
        <f t="shared" si="2442"/>
        <v>11</v>
      </c>
      <c r="G7868" s="8">
        <v>13.9</v>
      </c>
      <c r="H7868">
        <v>17</v>
      </c>
      <c r="I7868">
        <v>7865</v>
      </c>
      <c r="J7868">
        <f t="shared" si="2443"/>
        <v>328</v>
      </c>
      <c r="K7868" s="11">
        <f t="shared" si="2444"/>
        <v>4.2635900298718621</v>
      </c>
      <c r="L7868">
        <f t="shared" si="2445"/>
        <v>12.335274589368296</v>
      </c>
      <c r="M7868">
        <f t="shared" si="2446"/>
        <v>17.538921243156139</v>
      </c>
      <c r="N7868" s="8">
        <f t="shared" si="2447"/>
        <v>-1.450086190525981</v>
      </c>
      <c r="O7868" s="8">
        <f t="shared" si="2448"/>
        <v>-0.36664884475368725</v>
      </c>
      <c r="P7868" s="4">
        <f t="shared" si="2449"/>
        <v>0</v>
      </c>
      <c r="Q7868" s="7">
        <f t="shared" si="2450"/>
        <v>0</v>
      </c>
      <c r="R7868" s="4">
        <f t="shared" si="2451"/>
        <v>0</v>
      </c>
      <c r="S7868" s="4">
        <f t="shared" si="2452"/>
        <v>0</v>
      </c>
      <c r="T7868" s="4">
        <f t="shared" si="2453"/>
        <v>0</v>
      </c>
      <c r="U7868" s="7">
        <f t="shared" si="2454"/>
        <v>0</v>
      </c>
      <c r="V7868" s="4">
        <f t="shared" si="2440"/>
        <v>0.38268428076468186</v>
      </c>
      <c r="W7868" s="14">
        <f t="shared" si="2441"/>
        <v>49.997816414769403</v>
      </c>
      <c r="X7868" s="7">
        <f t="shared" si="2455"/>
        <v>15.524929033480007</v>
      </c>
      <c r="Y7868" s="4">
        <f t="shared" si="2456"/>
        <v>-3.5626266834115174</v>
      </c>
      <c r="Z7868" s="7">
        <f t="shared" si="2457"/>
        <v>19.780461696531603</v>
      </c>
      <c r="AA7868" s="14">
        <f t="shared" si="2458"/>
        <v>0.22989899071787373</v>
      </c>
      <c r="AB7868" s="15">
        <v>0.83684615399999995</v>
      </c>
      <c r="AC7868" s="16">
        <f t="shared" si="2459"/>
        <v>0.62763461549999999</v>
      </c>
    </row>
    <row r="7869" spans="1:29" x14ac:dyDescent="0.25">
      <c r="A7869" s="1">
        <v>31740</v>
      </c>
      <c r="B7869" s="2">
        <v>0.75</v>
      </c>
      <c r="C7869">
        <v>0</v>
      </c>
      <c r="D7869">
        <v>0</v>
      </c>
      <c r="E7869">
        <v>0</v>
      </c>
      <c r="F7869">
        <f t="shared" si="2442"/>
        <v>0</v>
      </c>
      <c r="G7869" s="8">
        <v>13.3</v>
      </c>
      <c r="H7869">
        <v>18</v>
      </c>
      <c r="I7869">
        <v>7866</v>
      </c>
      <c r="J7869">
        <f t="shared" si="2443"/>
        <v>328</v>
      </c>
      <c r="K7869" s="11">
        <f t="shared" si="2444"/>
        <v>4.2635900298718621</v>
      </c>
      <c r="L7869">
        <f t="shared" si="2445"/>
        <v>12.335274589368296</v>
      </c>
      <c r="M7869">
        <f t="shared" si="2446"/>
        <v>18.538921243156139</v>
      </c>
      <c r="N7869" s="8">
        <f t="shared" si="2447"/>
        <v>-1.7118855783251301</v>
      </c>
      <c r="O7869" s="8">
        <f t="shared" si="2448"/>
        <v>-0.36664884475368725</v>
      </c>
      <c r="P7869" s="4">
        <f t="shared" si="2449"/>
        <v>0</v>
      </c>
      <c r="Q7869" s="7">
        <f t="shared" si="2450"/>
        <v>0</v>
      </c>
      <c r="R7869" s="4">
        <f t="shared" si="2451"/>
        <v>0</v>
      </c>
      <c r="S7869" s="4">
        <f t="shared" si="2452"/>
        <v>0</v>
      </c>
      <c r="T7869" s="4">
        <f t="shared" si="2453"/>
        <v>0</v>
      </c>
      <c r="U7869" s="7">
        <f t="shared" si="2454"/>
        <v>0</v>
      </c>
      <c r="V7869" s="4">
        <f t="shared" si="2440"/>
        <v>0.38268428076468186</v>
      </c>
      <c r="W7869" s="14">
        <f t="shared" si="2441"/>
        <v>0</v>
      </c>
      <c r="X7869" s="7">
        <f t="shared" si="2455"/>
        <v>13.3</v>
      </c>
      <c r="Y7869" s="4">
        <f t="shared" si="2456"/>
        <v>-4.3991999999999996</v>
      </c>
      <c r="Z7869" s="7">
        <f t="shared" si="2457"/>
        <v>19.940247199999998</v>
      </c>
      <c r="AA7869" s="14">
        <f t="shared" si="2458"/>
        <v>0</v>
      </c>
      <c r="AB7869" s="15">
        <v>0.86792307700000004</v>
      </c>
      <c r="AC7869" s="16">
        <f t="shared" si="2459"/>
        <v>0.65094230775000006</v>
      </c>
    </row>
    <row r="7870" spans="1:29" x14ac:dyDescent="0.25">
      <c r="A7870" s="1">
        <v>31740</v>
      </c>
      <c r="B7870" s="2">
        <v>0.79166666666666663</v>
      </c>
      <c r="C7870">
        <v>0</v>
      </c>
      <c r="D7870">
        <v>0</v>
      </c>
      <c r="E7870">
        <v>0</v>
      </c>
      <c r="F7870">
        <f t="shared" si="2442"/>
        <v>0</v>
      </c>
      <c r="G7870" s="8">
        <v>11.1</v>
      </c>
      <c r="H7870">
        <v>19</v>
      </c>
      <c r="I7870">
        <v>7867</v>
      </c>
      <c r="J7870">
        <f t="shared" si="2443"/>
        <v>328</v>
      </c>
      <c r="K7870" s="11">
        <f t="shared" si="2444"/>
        <v>4.2635900298718621</v>
      </c>
      <c r="L7870">
        <f t="shared" si="2445"/>
        <v>12.335274589368296</v>
      </c>
      <c r="M7870">
        <f t="shared" si="2446"/>
        <v>19.538921243156139</v>
      </c>
      <c r="N7870" s="8">
        <f t="shared" si="2447"/>
        <v>-1.9736849661242795</v>
      </c>
      <c r="O7870" s="8">
        <f t="shared" si="2448"/>
        <v>-0.36664884475368725</v>
      </c>
      <c r="P7870" s="4">
        <f t="shared" si="2449"/>
        <v>0</v>
      </c>
      <c r="Q7870" s="7">
        <f t="shared" si="2450"/>
        <v>0</v>
      </c>
      <c r="R7870" s="4">
        <f t="shared" si="2451"/>
        <v>0</v>
      </c>
      <c r="S7870" s="4">
        <f t="shared" si="2452"/>
        <v>0</v>
      </c>
      <c r="T7870" s="4">
        <f t="shared" si="2453"/>
        <v>0</v>
      </c>
      <c r="U7870" s="7">
        <f t="shared" si="2454"/>
        <v>0</v>
      </c>
      <c r="V7870" s="4">
        <f t="shared" si="2440"/>
        <v>0.38268428076468186</v>
      </c>
      <c r="W7870" s="14">
        <f t="shared" si="2441"/>
        <v>0</v>
      </c>
      <c r="X7870" s="7">
        <f t="shared" si="2455"/>
        <v>11.1</v>
      </c>
      <c r="Y7870" s="4">
        <f t="shared" si="2456"/>
        <v>-5.2263999999999999</v>
      </c>
      <c r="Z7870" s="7">
        <f t="shared" si="2457"/>
        <v>20.0982424</v>
      </c>
      <c r="AA7870" s="14">
        <f t="shared" si="2458"/>
        <v>0</v>
      </c>
      <c r="AB7870" s="15">
        <v>1.203384615</v>
      </c>
      <c r="AC7870" s="16">
        <f t="shared" si="2459"/>
        <v>0.90253846125000003</v>
      </c>
    </row>
    <row r="7871" spans="1:29" x14ac:dyDescent="0.25">
      <c r="A7871" s="1">
        <v>31740</v>
      </c>
      <c r="B7871" s="2">
        <v>0.83333333333333337</v>
      </c>
      <c r="C7871">
        <v>0</v>
      </c>
      <c r="D7871">
        <v>0</v>
      </c>
      <c r="E7871">
        <v>0</v>
      </c>
      <c r="F7871">
        <f t="shared" si="2442"/>
        <v>0</v>
      </c>
      <c r="G7871" s="8">
        <v>9.4</v>
      </c>
      <c r="H7871">
        <v>20</v>
      </c>
      <c r="I7871">
        <v>7868</v>
      </c>
      <c r="J7871">
        <f t="shared" si="2443"/>
        <v>328</v>
      </c>
      <c r="K7871" s="11">
        <f t="shared" si="2444"/>
        <v>4.2635900298718621</v>
      </c>
      <c r="L7871">
        <f t="shared" si="2445"/>
        <v>12.335274589368296</v>
      </c>
      <c r="M7871">
        <f t="shared" si="2446"/>
        <v>20.538921243156139</v>
      </c>
      <c r="N7871" s="8">
        <f t="shared" si="2447"/>
        <v>-2.2354843539234293</v>
      </c>
      <c r="O7871" s="8">
        <f t="shared" si="2448"/>
        <v>-0.36664884475368725</v>
      </c>
      <c r="P7871" s="4">
        <f t="shared" si="2449"/>
        <v>0</v>
      </c>
      <c r="Q7871" s="7">
        <f t="shared" si="2450"/>
        <v>0</v>
      </c>
      <c r="R7871" s="4">
        <f t="shared" si="2451"/>
        <v>0</v>
      </c>
      <c r="S7871" s="4">
        <f t="shared" si="2452"/>
        <v>0</v>
      </c>
      <c r="T7871" s="4">
        <f t="shared" si="2453"/>
        <v>1</v>
      </c>
      <c r="U7871" s="7">
        <f t="shared" si="2454"/>
        <v>0</v>
      </c>
      <c r="V7871" s="4">
        <f t="shared" si="2440"/>
        <v>0.38268428076468186</v>
      </c>
      <c r="W7871" s="14">
        <f t="shared" si="2441"/>
        <v>0</v>
      </c>
      <c r="X7871" s="7">
        <f t="shared" si="2455"/>
        <v>9.4</v>
      </c>
      <c r="Y7871" s="4">
        <f t="shared" si="2456"/>
        <v>-5.8655999999999997</v>
      </c>
      <c r="Z7871" s="7">
        <f t="shared" si="2457"/>
        <v>20.220329599999999</v>
      </c>
      <c r="AA7871" s="14">
        <f t="shared" si="2458"/>
        <v>0</v>
      </c>
      <c r="AB7871" s="15">
        <v>1.0711538460000001</v>
      </c>
      <c r="AC7871" s="16">
        <f t="shared" si="2459"/>
        <v>0.80336538450000006</v>
      </c>
    </row>
    <row r="7872" spans="1:29" x14ac:dyDescent="0.25">
      <c r="A7872" s="1">
        <v>31740</v>
      </c>
      <c r="B7872" s="2">
        <v>0.875</v>
      </c>
      <c r="C7872">
        <v>0</v>
      </c>
      <c r="D7872">
        <v>0</v>
      </c>
      <c r="E7872">
        <v>0</v>
      </c>
      <c r="F7872">
        <f t="shared" si="2442"/>
        <v>0</v>
      </c>
      <c r="G7872" s="8">
        <v>8.3000000000000007</v>
      </c>
      <c r="H7872">
        <v>21</v>
      </c>
      <c r="I7872">
        <v>7869</v>
      </c>
      <c r="J7872">
        <f t="shared" si="2443"/>
        <v>328</v>
      </c>
      <c r="K7872" s="11">
        <f t="shared" si="2444"/>
        <v>4.2635900298718621</v>
      </c>
      <c r="L7872">
        <f t="shared" si="2445"/>
        <v>12.335274589368296</v>
      </c>
      <c r="M7872">
        <f t="shared" si="2446"/>
        <v>21.538921243156139</v>
      </c>
      <c r="N7872" s="8">
        <f t="shared" si="2447"/>
        <v>-2.4972837417225784</v>
      </c>
      <c r="O7872" s="8">
        <f t="shared" si="2448"/>
        <v>-0.36664884475368725</v>
      </c>
      <c r="P7872" s="4">
        <f t="shared" si="2449"/>
        <v>0</v>
      </c>
      <c r="Q7872" s="7">
        <f t="shared" si="2450"/>
        <v>0</v>
      </c>
      <c r="R7872" s="4">
        <f t="shared" si="2451"/>
        <v>0</v>
      </c>
      <c r="S7872" s="4">
        <f t="shared" si="2452"/>
        <v>0</v>
      </c>
      <c r="T7872" s="4">
        <f t="shared" si="2453"/>
        <v>1</v>
      </c>
      <c r="U7872" s="7">
        <f t="shared" si="2454"/>
        <v>0</v>
      </c>
      <c r="V7872" s="4">
        <f t="shared" si="2440"/>
        <v>0.38268428076468186</v>
      </c>
      <c r="W7872" s="14">
        <f t="shared" si="2441"/>
        <v>0</v>
      </c>
      <c r="X7872" s="7">
        <f t="shared" si="2455"/>
        <v>8.3000000000000007</v>
      </c>
      <c r="Y7872" s="4">
        <f t="shared" si="2456"/>
        <v>-6.2791999999999994</v>
      </c>
      <c r="Z7872" s="7">
        <f t="shared" si="2457"/>
        <v>20.2993272</v>
      </c>
      <c r="AA7872" s="14">
        <f t="shared" si="2458"/>
        <v>0</v>
      </c>
      <c r="AB7872" s="15">
        <v>0.90607692299999998</v>
      </c>
      <c r="AC7872" s="16">
        <f t="shared" si="2459"/>
        <v>0.67955769224999996</v>
      </c>
    </row>
    <row r="7873" spans="1:29" x14ac:dyDescent="0.25">
      <c r="A7873" s="1">
        <v>31740</v>
      </c>
      <c r="B7873" s="2">
        <v>0.91666666666666663</v>
      </c>
      <c r="C7873">
        <v>0</v>
      </c>
      <c r="D7873">
        <v>0</v>
      </c>
      <c r="E7873">
        <v>0</v>
      </c>
      <c r="F7873">
        <f t="shared" si="2442"/>
        <v>0</v>
      </c>
      <c r="G7873" s="8">
        <v>7.8</v>
      </c>
      <c r="H7873">
        <v>22</v>
      </c>
      <c r="I7873">
        <v>7870</v>
      </c>
      <c r="J7873">
        <f t="shared" si="2443"/>
        <v>328</v>
      </c>
      <c r="K7873" s="11">
        <f t="shared" si="2444"/>
        <v>4.2635900298718621</v>
      </c>
      <c r="L7873">
        <f t="shared" si="2445"/>
        <v>12.335274589368296</v>
      </c>
      <c r="M7873">
        <f t="shared" si="2446"/>
        <v>22.538921243156139</v>
      </c>
      <c r="N7873" s="8">
        <f t="shared" si="2447"/>
        <v>-2.7590831295217275</v>
      </c>
      <c r="O7873" s="8">
        <f t="shared" si="2448"/>
        <v>-0.36664884475368725</v>
      </c>
      <c r="P7873" s="4">
        <f t="shared" si="2449"/>
        <v>0</v>
      </c>
      <c r="Q7873" s="7">
        <f t="shared" si="2450"/>
        <v>0</v>
      </c>
      <c r="R7873" s="4">
        <f t="shared" si="2451"/>
        <v>0</v>
      </c>
      <c r="S7873" s="4">
        <f t="shared" si="2452"/>
        <v>0</v>
      </c>
      <c r="T7873" s="4">
        <f t="shared" si="2453"/>
        <v>1</v>
      </c>
      <c r="U7873" s="7">
        <f t="shared" si="2454"/>
        <v>0</v>
      </c>
      <c r="V7873" s="4">
        <f t="shared" si="2440"/>
        <v>0.38268428076468186</v>
      </c>
      <c r="W7873" s="14">
        <f t="shared" si="2441"/>
        <v>0</v>
      </c>
      <c r="X7873" s="7">
        <f t="shared" si="2455"/>
        <v>7.8</v>
      </c>
      <c r="Y7873" s="4">
        <f t="shared" si="2456"/>
        <v>-6.4672000000000001</v>
      </c>
      <c r="Z7873" s="7">
        <f t="shared" si="2457"/>
        <v>20.3352352</v>
      </c>
      <c r="AA7873" s="14">
        <f t="shared" si="2458"/>
        <v>0</v>
      </c>
      <c r="AB7873" s="15">
        <v>0.90784615400000002</v>
      </c>
      <c r="AC7873" s="16">
        <f t="shared" si="2459"/>
        <v>0.68088461550000001</v>
      </c>
    </row>
    <row r="7874" spans="1:29" x14ac:dyDescent="0.25">
      <c r="A7874" s="1">
        <v>31740</v>
      </c>
      <c r="B7874" s="2">
        <v>0.95833333333333337</v>
      </c>
      <c r="C7874">
        <v>0</v>
      </c>
      <c r="D7874">
        <v>0</v>
      </c>
      <c r="E7874">
        <v>0</v>
      </c>
      <c r="F7874">
        <f t="shared" si="2442"/>
        <v>0</v>
      </c>
      <c r="G7874" s="8">
        <v>6.7</v>
      </c>
      <c r="H7874">
        <v>23</v>
      </c>
      <c r="I7874">
        <v>7871</v>
      </c>
      <c r="J7874">
        <f t="shared" si="2443"/>
        <v>328</v>
      </c>
      <c r="K7874" s="11">
        <f t="shared" si="2444"/>
        <v>4.2635900298718621</v>
      </c>
      <c r="L7874">
        <f t="shared" si="2445"/>
        <v>12.335274589368296</v>
      </c>
      <c r="M7874">
        <f t="shared" si="2446"/>
        <v>23.538921243156139</v>
      </c>
      <c r="N7874" s="8">
        <f t="shared" si="2447"/>
        <v>-3.0208825173208771</v>
      </c>
      <c r="O7874" s="8">
        <f t="shared" si="2448"/>
        <v>-0.36664884475368725</v>
      </c>
      <c r="P7874" s="4">
        <f t="shared" si="2449"/>
        <v>0</v>
      </c>
      <c r="Q7874" s="7">
        <f t="shared" si="2450"/>
        <v>0</v>
      </c>
      <c r="R7874" s="4">
        <f t="shared" si="2451"/>
        <v>0</v>
      </c>
      <c r="S7874" s="4">
        <f t="shared" si="2452"/>
        <v>0</v>
      </c>
      <c r="T7874" s="4">
        <f t="shared" si="2453"/>
        <v>1</v>
      </c>
      <c r="U7874" s="7">
        <f t="shared" si="2454"/>
        <v>0</v>
      </c>
      <c r="V7874" s="4">
        <f t="shared" si="2440"/>
        <v>0.38268428076468186</v>
      </c>
      <c r="W7874" s="14">
        <f t="shared" si="2441"/>
        <v>0</v>
      </c>
      <c r="X7874" s="7">
        <f t="shared" si="2455"/>
        <v>6.7</v>
      </c>
      <c r="Y7874" s="4">
        <f t="shared" si="2456"/>
        <v>-6.8808000000000007</v>
      </c>
      <c r="Z7874" s="7">
        <f t="shared" si="2457"/>
        <v>20.414232800000001</v>
      </c>
      <c r="AA7874" s="14">
        <f t="shared" si="2458"/>
        <v>0</v>
      </c>
      <c r="AB7874" s="15">
        <v>1.6116153849999999</v>
      </c>
      <c r="AC7874" s="16">
        <f t="shared" si="2459"/>
        <v>1.2087115387499998</v>
      </c>
    </row>
    <row r="7875" spans="1:29" x14ac:dyDescent="0.25">
      <c r="A7875" s="1">
        <v>31740</v>
      </c>
      <c r="B7875" s="3">
        <v>1</v>
      </c>
      <c r="C7875">
        <v>0</v>
      </c>
      <c r="D7875">
        <v>0</v>
      </c>
      <c r="E7875">
        <v>0</v>
      </c>
      <c r="F7875">
        <f t="shared" si="2442"/>
        <v>0</v>
      </c>
      <c r="G7875" s="8">
        <v>6.7</v>
      </c>
      <c r="H7875">
        <v>24</v>
      </c>
      <c r="I7875">
        <v>7872</v>
      </c>
      <c r="J7875">
        <f t="shared" si="2443"/>
        <v>328</v>
      </c>
      <c r="K7875" s="11">
        <f t="shared" si="2444"/>
        <v>4.2635900298718621</v>
      </c>
      <c r="L7875">
        <f t="shared" si="2445"/>
        <v>12.335274589368296</v>
      </c>
      <c r="M7875">
        <f t="shared" si="2446"/>
        <v>24.538921243156139</v>
      </c>
      <c r="N7875" s="8">
        <f t="shared" si="2447"/>
        <v>-3.2826819051200262</v>
      </c>
      <c r="O7875" s="8">
        <f t="shared" si="2448"/>
        <v>-0.36664884475368725</v>
      </c>
      <c r="P7875" s="4">
        <f t="shared" si="2449"/>
        <v>0</v>
      </c>
      <c r="Q7875" s="7">
        <f t="shared" si="2450"/>
        <v>0</v>
      </c>
      <c r="R7875" s="4">
        <f t="shared" si="2451"/>
        <v>0</v>
      </c>
      <c r="S7875" s="4">
        <f t="shared" si="2452"/>
        <v>0</v>
      </c>
      <c r="T7875" s="4">
        <f t="shared" si="2453"/>
        <v>1</v>
      </c>
      <c r="U7875" s="7">
        <f t="shared" si="2454"/>
        <v>0</v>
      </c>
      <c r="V7875" s="4">
        <f t="shared" si="2440"/>
        <v>0.38268428076468186</v>
      </c>
      <c r="W7875" s="14">
        <f t="shared" si="2441"/>
        <v>0</v>
      </c>
      <c r="X7875" s="7">
        <f t="shared" si="2455"/>
        <v>6.7</v>
      </c>
      <c r="Y7875" s="4">
        <f t="shared" si="2456"/>
        <v>-6.8808000000000007</v>
      </c>
      <c r="Z7875" s="7">
        <f t="shared" si="2457"/>
        <v>20.414232800000001</v>
      </c>
      <c r="AA7875" s="14">
        <f t="shared" si="2458"/>
        <v>0</v>
      </c>
      <c r="AB7875" s="15">
        <v>1.9576923079999999</v>
      </c>
      <c r="AC7875" s="16">
        <f t="shared" si="2459"/>
        <v>1.4682692309999998</v>
      </c>
    </row>
    <row r="7876" spans="1:29" x14ac:dyDescent="0.25">
      <c r="A7876" s="1">
        <v>31741</v>
      </c>
      <c r="B7876" s="2">
        <v>4.1666666666666664E-2</v>
      </c>
      <c r="C7876">
        <v>0</v>
      </c>
      <c r="D7876">
        <v>0</v>
      </c>
      <c r="E7876">
        <v>0</v>
      </c>
      <c r="F7876">
        <f t="shared" si="2442"/>
        <v>0</v>
      </c>
      <c r="G7876" s="8">
        <v>7.2</v>
      </c>
      <c r="H7876">
        <v>1</v>
      </c>
      <c r="I7876">
        <v>7873</v>
      </c>
      <c r="J7876">
        <f t="shared" si="2443"/>
        <v>329</v>
      </c>
      <c r="K7876" s="11">
        <f t="shared" si="2444"/>
        <v>4.2808515279685091</v>
      </c>
      <c r="L7876">
        <f t="shared" si="2445"/>
        <v>12.011713905392137</v>
      </c>
      <c r="M7876">
        <f t="shared" si="2446"/>
        <v>1.5335285650898689</v>
      </c>
      <c r="N7876" s="8">
        <f t="shared" si="2447"/>
        <v>2.7401158140767574</v>
      </c>
      <c r="O7876" s="8">
        <f t="shared" si="2448"/>
        <v>-0.36972520043430035</v>
      </c>
      <c r="P7876" s="4">
        <f t="shared" si="2449"/>
        <v>0</v>
      </c>
      <c r="Q7876" s="7">
        <f t="shared" si="2450"/>
        <v>0</v>
      </c>
      <c r="R7876" s="4">
        <f t="shared" si="2451"/>
        <v>0</v>
      </c>
      <c r="S7876" s="4">
        <f t="shared" si="2452"/>
        <v>0</v>
      </c>
      <c r="T7876" s="4">
        <f t="shared" si="2453"/>
        <v>1</v>
      </c>
      <c r="U7876" s="7">
        <f t="shared" si="2454"/>
        <v>0</v>
      </c>
      <c r="V7876" s="4">
        <f t="shared" ref="V7876:V7939" si="2460">IF(COS(Q7876)*COS(U7876-0)*SIN(0.3927)+SIN(Q7876)*COS(0.3927)&gt;0, COS(Q7876)*COS(U7876-0)*SIN(0.3927)+SIN(Q7876)*COS(0.3927),0)</f>
        <v>0.38268428076468186</v>
      </c>
      <c r="W7876" s="14">
        <f t="shared" ref="W7876:W7939" si="2461">+(D7876*V7876+E7876*(1+COS(0.3927))/2)</f>
        <v>0</v>
      </c>
      <c r="X7876" s="7">
        <f t="shared" si="2455"/>
        <v>7.2</v>
      </c>
      <c r="Y7876" s="4">
        <f t="shared" si="2456"/>
        <v>-6.6928000000000001</v>
      </c>
      <c r="Z7876" s="7">
        <f t="shared" si="2457"/>
        <v>20.378324800000001</v>
      </c>
      <c r="AA7876" s="14">
        <f t="shared" si="2458"/>
        <v>0</v>
      </c>
      <c r="AB7876" s="15">
        <v>1.4970769230000001</v>
      </c>
      <c r="AC7876" s="16">
        <f t="shared" si="2459"/>
        <v>1.1228076922500001</v>
      </c>
    </row>
    <row r="7877" spans="1:29" x14ac:dyDescent="0.25">
      <c r="A7877" s="1">
        <v>31741</v>
      </c>
      <c r="B7877" s="2">
        <v>8.3333333333333329E-2</v>
      </c>
      <c r="C7877">
        <v>0</v>
      </c>
      <c r="D7877">
        <v>0</v>
      </c>
      <c r="E7877">
        <v>0</v>
      </c>
      <c r="F7877">
        <f t="shared" ref="F7877:F7940" si="2462">C7877-E7877</f>
        <v>0</v>
      </c>
      <c r="G7877" s="8">
        <v>6.7</v>
      </c>
      <c r="H7877">
        <v>2</v>
      </c>
      <c r="I7877">
        <v>7874</v>
      </c>
      <c r="J7877">
        <f t="shared" ref="J7877:J7940" si="2463">QUOTIENT(I7877+23,24)</f>
        <v>329</v>
      </c>
      <c r="K7877" s="11">
        <f t="shared" ref="K7877:K7940" si="2464">(J7877-81)*360*PI()/(364*180)</f>
        <v>4.2808515279685091</v>
      </c>
      <c r="L7877">
        <f t="shared" ref="L7877:L7940" si="2465">9.87*SIN(2*K7877)-7.53*COS(K7877)-1.5*SIN(K7877)</f>
        <v>12.011713905392137</v>
      </c>
      <c r="M7877">
        <f t="shared" ref="M7877:M7940" si="2466">H7877+(20+L7877)/60</f>
        <v>2.5335285650898687</v>
      </c>
      <c r="N7877" s="8">
        <f t="shared" ref="N7877:N7940" si="2467">15*PI()*(12-M7877)/180</f>
        <v>2.4783164262776078</v>
      </c>
      <c r="O7877" s="8">
        <f t="shared" ref="O7877:O7940" si="2468">23.45*SIN(360*(J7877-81)*PI()/(180*365))*PI()/180</f>
        <v>-0.36972520043430035</v>
      </c>
      <c r="P7877" s="4">
        <f t="shared" ref="P7877:P7940" si="2469">IF(SIN(O7877)*SIN(0.62977)+COS(O7877)*COS(0.62977)*COS(N7877)&lt;0,0,SIN(O7877)*SIN(0.62977)+COS(O7877)*COS(0.62977)*COS(N7877))</f>
        <v>0</v>
      </c>
      <c r="Q7877" s="7">
        <f t="shared" ref="Q7877:Q7940" si="2470">ASIN(P7877)</f>
        <v>0</v>
      </c>
      <c r="R7877" s="4">
        <f t="shared" ref="R7877:R7940" si="2471">IF(Q7877&gt;0,ASIN(COS(O7877)*SIN(N7877)/COS(Q7877)),0)</f>
        <v>0</v>
      </c>
      <c r="S7877" s="4">
        <f t="shared" ref="S7877:S7940" si="2472">IF((OR(COS(N7877)&gt;(TAN(O7877)/TAN(0.62977)),R7877=0)),R7877,PI()-R7877)</f>
        <v>0</v>
      </c>
      <c r="T7877" s="4">
        <f t="shared" ref="T7877:T7940" si="2473">IF(COS(N7877)&gt;(TAN(O7877)/TAN(0.62977)),0,1)</f>
        <v>1</v>
      </c>
      <c r="U7877" s="7">
        <f t="shared" ref="U7877:U7940" si="2474">IF((AND(COS(N7877)&lt;(TAN(O7877)/TAN(0.62977)),R7877&lt;0)),-PI()-R7877,S7877)</f>
        <v>0</v>
      </c>
      <c r="V7877" s="4">
        <f t="shared" si="2460"/>
        <v>0.38268428076468186</v>
      </c>
      <c r="W7877" s="14">
        <f t="shared" si="2461"/>
        <v>0</v>
      </c>
      <c r="X7877" s="7">
        <f t="shared" ref="X7877:X7940" si="2475">G7877+((46-20)/800)*W7877</f>
        <v>6.7</v>
      </c>
      <c r="Y7877" s="4">
        <f t="shared" ref="Y7877:Y7940" si="2476">(0.376*(X7877-25))</f>
        <v>-6.8808000000000007</v>
      </c>
      <c r="Z7877" s="7">
        <f t="shared" ref="Z7877:Z7940" si="2477">(0.191*(100-Y7877))</f>
        <v>20.414232800000001</v>
      </c>
      <c r="AA7877" s="14">
        <f t="shared" ref="AA7877:AA7940" si="2478">(370*12)*(Z7877/19.1)*(W7877/1000)/1000</f>
        <v>0</v>
      </c>
      <c r="AB7877" s="15">
        <v>1.402153846</v>
      </c>
      <c r="AC7877" s="16">
        <f t="shared" ref="AC7877:AC7940" si="2479">+AB7877*0.75</f>
        <v>1.0516153845</v>
      </c>
    </row>
    <row r="7878" spans="1:29" x14ac:dyDescent="0.25">
      <c r="A7878" s="1">
        <v>31741</v>
      </c>
      <c r="B7878" s="2">
        <v>0.125</v>
      </c>
      <c r="C7878">
        <v>0</v>
      </c>
      <c r="D7878">
        <v>0</v>
      </c>
      <c r="E7878">
        <v>0</v>
      </c>
      <c r="F7878">
        <f t="shared" si="2462"/>
        <v>0</v>
      </c>
      <c r="G7878" s="8">
        <v>4.4000000000000004</v>
      </c>
      <c r="H7878">
        <v>3</v>
      </c>
      <c r="I7878">
        <v>7875</v>
      </c>
      <c r="J7878">
        <f t="shared" si="2463"/>
        <v>329</v>
      </c>
      <c r="K7878" s="11">
        <f t="shared" si="2464"/>
        <v>4.2808515279685091</v>
      </c>
      <c r="L7878">
        <f t="shared" si="2465"/>
        <v>12.011713905392137</v>
      </c>
      <c r="M7878">
        <f t="shared" si="2466"/>
        <v>3.5335285650898687</v>
      </c>
      <c r="N7878" s="8">
        <f t="shared" si="2467"/>
        <v>2.2165170384784583</v>
      </c>
      <c r="O7878" s="8">
        <f t="shared" si="2468"/>
        <v>-0.36972520043430035</v>
      </c>
      <c r="P7878" s="4">
        <f t="shared" si="2469"/>
        <v>0</v>
      </c>
      <c r="Q7878" s="7">
        <f t="shared" si="2470"/>
        <v>0</v>
      </c>
      <c r="R7878" s="4">
        <f t="shared" si="2471"/>
        <v>0</v>
      </c>
      <c r="S7878" s="4">
        <f t="shared" si="2472"/>
        <v>0</v>
      </c>
      <c r="T7878" s="4">
        <f t="shared" si="2473"/>
        <v>1</v>
      </c>
      <c r="U7878" s="7">
        <f t="shared" si="2474"/>
        <v>0</v>
      </c>
      <c r="V7878" s="4">
        <f t="shared" si="2460"/>
        <v>0.38268428076468186</v>
      </c>
      <c r="W7878" s="14">
        <f t="shared" si="2461"/>
        <v>0</v>
      </c>
      <c r="X7878" s="7">
        <f t="shared" si="2475"/>
        <v>4.4000000000000004</v>
      </c>
      <c r="Y7878" s="4">
        <f t="shared" si="2476"/>
        <v>-7.7456000000000005</v>
      </c>
      <c r="Z7878" s="7">
        <f t="shared" si="2477"/>
        <v>20.579409599999998</v>
      </c>
      <c r="AA7878" s="14">
        <f t="shared" si="2478"/>
        <v>0</v>
      </c>
      <c r="AB7878" s="15">
        <v>1.604461538</v>
      </c>
      <c r="AC7878" s="16">
        <f t="shared" si="2479"/>
        <v>1.2033461535000001</v>
      </c>
    </row>
    <row r="7879" spans="1:29" x14ac:dyDescent="0.25">
      <c r="A7879" s="1">
        <v>31741</v>
      </c>
      <c r="B7879" s="2">
        <v>0.16666666666666666</v>
      </c>
      <c r="C7879">
        <v>0</v>
      </c>
      <c r="D7879">
        <v>0</v>
      </c>
      <c r="E7879">
        <v>0</v>
      </c>
      <c r="F7879">
        <f t="shared" si="2462"/>
        <v>0</v>
      </c>
      <c r="G7879" s="8">
        <v>5.6</v>
      </c>
      <c r="H7879">
        <v>4</v>
      </c>
      <c r="I7879">
        <v>7876</v>
      </c>
      <c r="J7879">
        <f t="shared" si="2463"/>
        <v>329</v>
      </c>
      <c r="K7879" s="11">
        <f t="shared" si="2464"/>
        <v>4.2808515279685091</v>
      </c>
      <c r="L7879">
        <f t="shared" si="2465"/>
        <v>12.011713905392137</v>
      </c>
      <c r="M7879">
        <f t="shared" si="2466"/>
        <v>4.5335285650898687</v>
      </c>
      <c r="N7879" s="8">
        <f t="shared" si="2467"/>
        <v>1.9547176506793089</v>
      </c>
      <c r="O7879" s="8">
        <f t="shared" si="2468"/>
        <v>-0.36972520043430035</v>
      </c>
      <c r="P7879" s="4">
        <f t="shared" si="2469"/>
        <v>0</v>
      </c>
      <c r="Q7879" s="7">
        <f t="shared" si="2470"/>
        <v>0</v>
      </c>
      <c r="R7879" s="4">
        <f t="shared" si="2471"/>
        <v>0</v>
      </c>
      <c r="S7879" s="4">
        <f t="shared" si="2472"/>
        <v>0</v>
      </c>
      <c r="T7879" s="4">
        <f t="shared" si="2473"/>
        <v>0</v>
      </c>
      <c r="U7879" s="7">
        <f t="shared" si="2474"/>
        <v>0</v>
      </c>
      <c r="V7879" s="4">
        <f t="shared" si="2460"/>
        <v>0.38268428076468186</v>
      </c>
      <c r="W7879" s="14">
        <f t="shared" si="2461"/>
        <v>0</v>
      </c>
      <c r="X7879" s="7">
        <f t="shared" si="2475"/>
        <v>5.6</v>
      </c>
      <c r="Y7879" s="4">
        <f t="shared" si="2476"/>
        <v>-7.2943999999999996</v>
      </c>
      <c r="Z7879" s="7">
        <f t="shared" si="2477"/>
        <v>20.493230399999998</v>
      </c>
      <c r="AA7879" s="14">
        <f t="shared" si="2478"/>
        <v>0</v>
      </c>
      <c r="AB7879" s="15">
        <v>1.4917692309999999</v>
      </c>
      <c r="AC7879" s="16">
        <f t="shared" si="2479"/>
        <v>1.1188269232499999</v>
      </c>
    </row>
    <row r="7880" spans="1:29" x14ac:dyDescent="0.25">
      <c r="A7880" s="1">
        <v>31741</v>
      </c>
      <c r="B7880" s="2">
        <v>0.20833333333333334</v>
      </c>
      <c r="C7880">
        <v>0</v>
      </c>
      <c r="D7880">
        <v>0</v>
      </c>
      <c r="E7880">
        <v>0</v>
      </c>
      <c r="F7880">
        <f t="shared" si="2462"/>
        <v>0</v>
      </c>
      <c r="G7880" s="8">
        <v>6.7</v>
      </c>
      <c r="H7880">
        <v>5</v>
      </c>
      <c r="I7880">
        <v>7877</v>
      </c>
      <c r="J7880">
        <f t="shared" si="2463"/>
        <v>329</v>
      </c>
      <c r="K7880" s="11">
        <f t="shared" si="2464"/>
        <v>4.2808515279685091</v>
      </c>
      <c r="L7880">
        <f t="shared" si="2465"/>
        <v>12.011713905392137</v>
      </c>
      <c r="M7880">
        <f t="shared" si="2466"/>
        <v>5.5335285650898687</v>
      </c>
      <c r="N7880" s="8">
        <f t="shared" si="2467"/>
        <v>1.6929182628801596</v>
      </c>
      <c r="O7880" s="8">
        <f t="shared" si="2468"/>
        <v>-0.36972520043430035</v>
      </c>
      <c r="P7880" s="4">
        <f t="shared" si="2469"/>
        <v>0</v>
      </c>
      <c r="Q7880" s="7">
        <f t="shared" si="2470"/>
        <v>0</v>
      </c>
      <c r="R7880" s="4">
        <f t="shared" si="2471"/>
        <v>0</v>
      </c>
      <c r="S7880" s="4">
        <f t="shared" si="2472"/>
        <v>0</v>
      </c>
      <c r="T7880" s="4">
        <f t="shared" si="2473"/>
        <v>0</v>
      </c>
      <c r="U7880" s="7">
        <f t="shared" si="2474"/>
        <v>0</v>
      </c>
      <c r="V7880" s="4">
        <f t="shared" si="2460"/>
        <v>0.38268428076468186</v>
      </c>
      <c r="W7880" s="14">
        <f t="shared" si="2461"/>
        <v>0</v>
      </c>
      <c r="X7880" s="7">
        <f t="shared" si="2475"/>
        <v>6.7</v>
      </c>
      <c r="Y7880" s="4">
        <f t="shared" si="2476"/>
        <v>-6.8808000000000007</v>
      </c>
      <c r="Z7880" s="7">
        <f t="shared" si="2477"/>
        <v>20.414232800000001</v>
      </c>
      <c r="AA7880" s="14">
        <f t="shared" si="2478"/>
        <v>0</v>
      </c>
      <c r="AB7880" s="15">
        <v>1.679923077</v>
      </c>
      <c r="AC7880" s="16">
        <f t="shared" si="2479"/>
        <v>1.25994230775</v>
      </c>
    </row>
    <row r="7881" spans="1:29" x14ac:dyDescent="0.25">
      <c r="A7881" s="1">
        <v>31741</v>
      </c>
      <c r="B7881" s="2">
        <v>0.25</v>
      </c>
      <c r="C7881">
        <v>0</v>
      </c>
      <c r="D7881">
        <v>0</v>
      </c>
      <c r="E7881">
        <v>0</v>
      </c>
      <c r="F7881">
        <f t="shared" si="2462"/>
        <v>0</v>
      </c>
      <c r="G7881" s="8">
        <v>6.7</v>
      </c>
      <c r="H7881">
        <v>6</v>
      </c>
      <c r="I7881">
        <v>7878</v>
      </c>
      <c r="J7881">
        <f t="shared" si="2463"/>
        <v>329</v>
      </c>
      <c r="K7881" s="11">
        <f t="shared" si="2464"/>
        <v>4.2808515279685091</v>
      </c>
      <c r="L7881">
        <f t="shared" si="2465"/>
        <v>12.011713905392137</v>
      </c>
      <c r="M7881">
        <f t="shared" si="2466"/>
        <v>6.5335285650898687</v>
      </c>
      <c r="N7881" s="8">
        <f t="shared" si="2467"/>
        <v>1.4311188750810102</v>
      </c>
      <c r="O7881" s="8">
        <f t="shared" si="2468"/>
        <v>-0.36972520043430035</v>
      </c>
      <c r="P7881" s="4">
        <f t="shared" si="2469"/>
        <v>0</v>
      </c>
      <c r="Q7881" s="7">
        <f t="shared" si="2470"/>
        <v>0</v>
      </c>
      <c r="R7881" s="4">
        <f t="shared" si="2471"/>
        <v>0</v>
      </c>
      <c r="S7881" s="4">
        <f t="shared" si="2472"/>
        <v>0</v>
      </c>
      <c r="T7881" s="4">
        <f t="shared" si="2473"/>
        <v>0</v>
      </c>
      <c r="U7881" s="7">
        <f t="shared" si="2474"/>
        <v>0</v>
      </c>
      <c r="V7881" s="4">
        <f t="shared" si="2460"/>
        <v>0.38268428076468186</v>
      </c>
      <c r="W7881" s="14">
        <f t="shared" si="2461"/>
        <v>0</v>
      </c>
      <c r="X7881" s="7">
        <f t="shared" si="2475"/>
        <v>6.7</v>
      </c>
      <c r="Y7881" s="4">
        <f t="shared" si="2476"/>
        <v>-6.8808000000000007</v>
      </c>
      <c r="Z7881" s="7">
        <f t="shared" si="2477"/>
        <v>20.414232800000001</v>
      </c>
      <c r="AA7881" s="14">
        <f t="shared" si="2478"/>
        <v>0</v>
      </c>
      <c r="AB7881" s="15">
        <v>1.757153846</v>
      </c>
      <c r="AC7881" s="16">
        <f t="shared" si="2479"/>
        <v>1.3178653845000001</v>
      </c>
    </row>
    <row r="7882" spans="1:29" x14ac:dyDescent="0.25">
      <c r="A7882" s="1">
        <v>31741</v>
      </c>
      <c r="B7882" s="2">
        <v>0.29166666666666669</v>
      </c>
      <c r="C7882">
        <v>30</v>
      </c>
      <c r="D7882">
        <v>132</v>
      </c>
      <c r="E7882">
        <v>16</v>
      </c>
      <c r="F7882">
        <f t="shared" si="2462"/>
        <v>14</v>
      </c>
      <c r="G7882" s="8">
        <v>6.1</v>
      </c>
      <c r="H7882">
        <v>7</v>
      </c>
      <c r="I7882">
        <v>7879</v>
      </c>
      <c r="J7882">
        <f t="shared" si="2463"/>
        <v>329</v>
      </c>
      <c r="K7882" s="11">
        <f t="shared" si="2464"/>
        <v>4.2808515279685091</v>
      </c>
      <c r="L7882">
        <f t="shared" si="2465"/>
        <v>12.011713905392137</v>
      </c>
      <c r="M7882">
        <f t="shared" si="2466"/>
        <v>7.5335285650898687</v>
      </c>
      <c r="N7882" s="8">
        <f t="shared" si="2467"/>
        <v>1.1693194872818606</v>
      </c>
      <c r="O7882" s="8">
        <f t="shared" si="2468"/>
        <v>-0.36972520043430035</v>
      </c>
      <c r="P7882" s="4">
        <f t="shared" si="2469"/>
        <v>8.1646239425997247E-2</v>
      </c>
      <c r="Q7882" s="7">
        <f t="shared" si="2470"/>
        <v>8.1737223066425571E-2</v>
      </c>
      <c r="R7882" s="4">
        <f t="shared" si="2471"/>
        <v>1.0375467638045741</v>
      </c>
      <c r="S7882" s="4">
        <f t="shared" si="2472"/>
        <v>1.0375467638045741</v>
      </c>
      <c r="T7882" s="4">
        <f t="shared" si="2473"/>
        <v>0</v>
      </c>
      <c r="U7882" s="7">
        <f t="shared" si="2474"/>
        <v>1.0375467638045741</v>
      </c>
      <c r="V7882" s="4">
        <f t="shared" si="2460"/>
        <v>0.26931338157412199</v>
      </c>
      <c r="W7882" s="14">
        <f t="shared" si="2461"/>
        <v>50.940399816521804</v>
      </c>
      <c r="X7882" s="7">
        <f t="shared" si="2475"/>
        <v>7.7555629940369588</v>
      </c>
      <c r="Y7882" s="4">
        <f t="shared" si="2476"/>
        <v>-6.4839083142421039</v>
      </c>
      <c r="Z7882" s="7">
        <f t="shared" si="2477"/>
        <v>20.338426488020243</v>
      </c>
      <c r="AA7882" s="14">
        <f t="shared" si="2478"/>
        <v>0.24084037914176842</v>
      </c>
      <c r="AB7882" s="15">
        <v>1.654153846</v>
      </c>
      <c r="AC7882" s="16">
        <f t="shared" si="2479"/>
        <v>1.2406153845000001</v>
      </c>
    </row>
    <row r="7883" spans="1:29" x14ac:dyDescent="0.25">
      <c r="A7883" s="1">
        <v>31741</v>
      </c>
      <c r="B7883" s="2">
        <v>0.33333333333333331</v>
      </c>
      <c r="C7883">
        <v>120</v>
      </c>
      <c r="D7883">
        <v>311</v>
      </c>
      <c r="E7883">
        <v>64</v>
      </c>
      <c r="F7883">
        <f t="shared" si="2462"/>
        <v>56</v>
      </c>
      <c r="G7883" s="8">
        <v>8.9</v>
      </c>
      <c r="H7883">
        <v>8</v>
      </c>
      <c r="I7883">
        <v>7880</v>
      </c>
      <c r="J7883">
        <f t="shared" si="2463"/>
        <v>329</v>
      </c>
      <c r="K7883" s="11">
        <f t="shared" si="2464"/>
        <v>4.2808515279685091</v>
      </c>
      <c r="L7883">
        <f t="shared" si="2465"/>
        <v>12.011713905392137</v>
      </c>
      <c r="M7883">
        <f t="shared" si="2466"/>
        <v>8.5335285650898687</v>
      </c>
      <c r="N7883" s="8">
        <f t="shared" si="2467"/>
        <v>0.9075200994827114</v>
      </c>
      <c r="O7883" s="8">
        <f t="shared" si="2468"/>
        <v>-0.36972520043430035</v>
      </c>
      <c r="P7883" s="4">
        <f t="shared" si="2469"/>
        <v>0.25113801434631833</v>
      </c>
      <c r="Q7883" s="7">
        <f t="shared" si="2470"/>
        <v>0.25385576996987458</v>
      </c>
      <c r="R7883" s="4">
        <f t="shared" si="2471"/>
        <v>0.86186770121932255</v>
      </c>
      <c r="S7883" s="4">
        <f t="shared" si="2472"/>
        <v>0.86186770121932255</v>
      </c>
      <c r="T7883" s="4">
        <f t="shared" si="2473"/>
        <v>0</v>
      </c>
      <c r="U7883" s="7">
        <f t="shared" si="2474"/>
        <v>0.86186770121932255</v>
      </c>
      <c r="V7883" s="4">
        <f t="shared" si="2460"/>
        <v>0.47317218018393692</v>
      </c>
      <c r="W7883" s="14">
        <f t="shared" si="2461"/>
        <v>208.72068183215521</v>
      </c>
      <c r="X7883" s="7">
        <f t="shared" si="2475"/>
        <v>15.683422159545046</v>
      </c>
      <c r="Y7883" s="4">
        <f t="shared" si="2476"/>
        <v>-3.503033268011063</v>
      </c>
      <c r="Z7883" s="7">
        <f t="shared" si="2477"/>
        <v>19.769079354190115</v>
      </c>
      <c r="AA7883" s="14">
        <f t="shared" si="2478"/>
        <v>0.95918313118756071</v>
      </c>
      <c r="AB7883" s="15">
        <v>1.729615385</v>
      </c>
      <c r="AC7883" s="16">
        <f t="shared" si="2479"/>
        <v>1.2972115387500001</v>
      </c>
    </row>
    <row r="7884" spans="1:29" x14ac:dyDescent="0.25">
      <c r="A7884" s="1">
        <v>31741</v>
      </c>
      <c r="B7884" s="2">
        <v>0.375</v>
      </c>
      <c r="C7884">
        <v>200</v>
      </c>
      <c r="D7884">
        <v>142</v>
      </c>
      <c r="E7884">
        <v>153</v>
      </c>
      <c r="F7884">
        <f t="shared" si="2462"/>
        <v>47</v>
      </c>
      <c r="G7884" s="8">
        <v>13.3</v>
      </c>
      <c r="H7884">
        <v>9</v>
      </c>
      <c r="I7884">
        <v>7881</v>
      </c>
      <c r="J7884">
        <f t="shared" si="2463"/>
        <v>329</v>
      </c>
      <c r="K7884" s="11">
        <f t="shared" si="2464"/>
        <v>4.2808515279685091</v>
      </c>
      <c r="L7884">
        <f t="shared" si="2465"/>
        <v>12.011713905392137</v>
      </c>
      <c r="M7884">
        <f t="shared" si="2466"/>
        <v>9.5335285650898687</v>
      </c>
      <c r="N7884" s="8">
        <f t="shared" si="2467"/>
        <v>0.64572071168356193</v>
      </c>
      <c r="O7884" s="8">
        <f t="shared" si="2468"/>
        <v>-0.36972520043430035</v>
      </c>
      <c r="P7884" s="4">
        <f t="shared" si="2469"/>
        <v>0.38901142720500637</v>
      </c>
      <c r="Q7884" s="7">
        <f t="shared" si="2470"/>
        <v>0.39955825170789239</v>
      </c>
      <c r="R7884" s="4">
        <f t="shared" si="2471"/>
        <v>0.6549079799162697</v>
      </c>
      <c r="S7884" s="4">
        <f t="shared" si="2472"/>
        <v>0.6549079799162697</v>
      </c>
      <c r="T7884" s="4">
        <f t="shared" si="2473"/>
        <v>0</v>
      </c>
      <c r="U7884" s="7">
        <f t="shared" si="2474"/>
        <v>0.6549079799162697</v>
      </c>
      <c r="V7884" s="4">
        <f t="shared" si="2460"/>
        <v>0.63900151508128078</v>
      </c>
      <c r="W7884" s="14">
        <f t="shared" si="2461"/>
        <v>237.91497249509618</v>
      </c>
      <c r="X7884" s="7">
        <f t="shared" si="2475"/>
        <v>21.032236606090628</v>
      </c>
      <c r="Y7884" s="4">
        <f t="shared" si="2476"/>
        <v>-1.4918790361099241</v>
      </c>
      <c r="Z7884" s="7">
        <f t="shared" si="2477"/>
        <v>19.384948895896994</v>
      </c>
      <c r="AA7884" s="14">
        <f t="shared" si="2478"/>
        <v>1.0721018298552163</v>
      </c>
      <c r="AB7884" s="15">
        <v>3.3456153849999999</v>
      </c>
      <c r="AC7884" s="16">
        <f t="shared" si="2479"/>
        <v>2.5092115387499998</v>
      </c>
    </row>
    <row r="7885" spans="1:29" x14ac:dyDescent="0.25">
      <c r="A7885" s="1">
        <v>31741</v>
      </c>
      <c r="B7885" s="2">
        <v>0.41666666666666669</v>
      </c>
      <c r="C7885">
        <v>393</v>
      </c>
      <c r="D7885">
        <v>451</v>
      </c>
      <c r="E7885">
        <v>190</v>
      </c>
      <c r="F7885">
        <f t="shared" si="2462"/>
        <v>203</v>
      </c>
      <c r="G7885" s="8">
        <v>16.7</v>
      </c>
      <c r="H7885">
        <v>10</v>
      </c>
      <c r="I7885">
        <v>7882</v>
      </c>
      <c r="J7885">
        <f t="shared" si="2463"/>
        <v>329</v>
      </c>
      <c r="K7885" s="11">
        <f t="shared" si="2464"/>
        <v>4.2808515279685091</v>
      </c>
      <c r="L7885">
        <f t="shared" si="2465"/>
        <v>12.011713905392137</v>
      </c>
      <c r="M7885">
        <f t="shared" si="2466"/>
        <v>10.533528565089869</v>
      </c>
      <c r="N7885" s="8">
        <f t="shared" si="2467"/>
        <v>0.38392132388441258</v>
      </c>
      <c r="O7885" s="8">
        <f t="shared" si="2468"/>
        <v>-0.36972520043430035</v>
      </c>
      <c r="P7885" s="4">
        <f t="shared" si="2469"/>
        <v>0.485870632762329</v>
      </c>
      <c r="Q7885" s="7">
        <f t="shared" si="2470"/>
        <v>0.50735900449961924</v>
      </c>
      <c r="R7885" s="4">
        <f t="shared" si="2471"/>
        <v>0.41106336879001282</v>
      </c>
      <c r="S7885" s="4">
        <f t="shared" si="2472"/>
        <v>0.41106336879001282</v>
      </c>
      <c r="T7885" s="4">
        <f t="shared" si="2473"/>
        <v>0</v>
      </c>
      <c r="U7885" s="7">
        <f t="shared" si="2474"/>
        <v>0.41106336879001282</v>
      </c>
      <c r="V7885" s="4">
        <f t="shared" si="2460"/>
        <v>0.75550039113883227</v>
      </c>
      <c r="W7885" s="14">
        <f t="shared" si="2461"/>
        <v>523.49919860737361</v>
      </c>
      <c r="X7885" s="7">
        <f t="shared" si="2475"/>
        <v>33.713723954739642</v>
      </c>
      <c r="Y7885" s="4">
        <f t="shared" si="2476"/>
        <v>3.2763602069821052</v>
      </c>
      <c r="Z7885" s="7">
        <f t="shared" si="2477"/>
        <v>18.474215200466418</v>
      </c>
      <c r="AA7885" s="14">
        <f t="shared" si="2478"/>
        <v>2.2481828075606711</v>
      </c>
      <c r="AB7885" s="15">
        <v>3.616230769</v>
      </c>
      <c r="AC7885" s="16">
        <f t="shared" si="2479"/>
        <v>2.7121730767500001</v>
      </c>
    </row>
    <row r="7886" spans="1:29" x14ac:dyDescent="0.25">
      <c r="A7886" s="1">
        <v>31741</v>
      </c>
      <c r="B7886" s="2">
        <v>0.45833333333333331</v>
      </c>
      <c r="C7886">
        <v>522</v>
      </c>
      <c r="D7886">
        <v>637</v>
      </c>
      <c r="E7886">
        <v>187</v>
      </c>
      <c r="F7886">
        <f t="shared" si="2462"/>
        <v>335</v>
      </c>
      <c r="G7886" s="8">
        <v>17.8</v>
      </c>
      <c r="H7886">
        <v>11</v>
      </c>
      <c r="I7886">
        <v>7883</v>
      </c>
      <c r="J7886">
        <f t="shared" si="2463"/>
        <v>329</v>
      </c>
      <c r="K7886" s="11">
        <f t="shared" si="2464"/>
        <v>4.2808515279685091</v>
      </c>
      <c r="L7886">
        <f t="shared" si="2465"/>
        <v>12.011713905392137</v>
      </c>
      <c r="M7886">
        <f t="shared" si="2466"/>
        <v>11.533528565089869</v>
      </c>
      <c r="N7886" s="8">
        <f t="shared" si="2467"/>
        <v>0.12212193608526316</v>
      </c>
      <c r="O7886" s="8">
        <f t="shared" si="2468"/>
        <v>-0.36972520043430035</v>
      </c>
      <c r="P7886" s="4">
        <f t="shared" si="2469"/>
        <v>0.53511483622696054</v>
      </c>
      <c r="Q7886" s="7">
        <f t="shared" si="2470"/>
        <v>0.56464367764289081</v>
      </c>
      <c r="R7886" s="4">
        <f t="shared" si="2471"/>
        <v>0.13486598077121367</v>
      </c>
      <c r="S7886" s="4">
        <f t="shared" si="2472"/>
        <v>0.13486598077121367</v>
      </c>
      <c r="T7886" s="4">
        <f t="shared" si="2473"/>
        <v>0</v>
      </c>
      <c r="U7886" s="7">
        <f t="shared" si="2474"/>
        <v>0.13486598077121367</v>
      </c>
      <c r="V7886" s="4">
        <f t="shared" si="2460"/>
        <v>0.81472960247676518</v>
      </c>
      <c r="W7886" s="14">
        <f t="shared" si="2461"/>
        <v>698.86546020982132</v>
      </c>
      <c r="X7886" s="7">
        <f t="shared" si="2475"/>
        <v>40.513127456819191</v>
      </c>
      <c r="Y7886" s="4">
        <f t="shared" si="2476"/>
        <v>5.8329359237640155</v>
      </c>
      <c r="Z7886" s="7">
        <f t="shared" si="2477"/>
        <v>17.985909238561074</v>
      </c>
      <c r="AA7886" s="14">
        <f t="shared" si="2478"/>
        <v>2.9219688206077397</v>
      </c>
      <c r="AB7886" s="15">
        <v>2.657846154</v>
      </c>
      <c r="AC7886" s="16">
        <f t="shared" si="2479"/>
        <v>1.9933846155000001</v>
      </c>
    </row>
    <row r="7887" spans="1:29" x14ac:dyDescent="0.25">
      <c r="A7887" s="1">
        <v>31741</v>
      </c>
      <c r="B7887" s="2">
        <v>0.5</v>
      </c>
      <c r="C7887">
        <v>589</v>
      </c>
      <c r="D7887">
        <v>657</v>
      </c>
      <c r="E7887">
        <v>228</v>
      </c>
      <c r="F7887">
        <f t="shared" si="2462"/>
        <v>361</v>
      </c>
      <c r="G7887" s="8">
        <v>17.2</v>
      </c>
      <c r="H7887">
        <v>12</v>
      </c>
      <c r="I7887">
        <v>7884</v>
      </c>
      <c r="J7887">
        <f t="shared" si="2463"/>
        <v>329</v>
      </c>
      <c r="K7887" s="11">
        <f t="shared" si="2464"/>
        <v>4.2808515279685091</v>
      </c>
      <c r="L7887">
        <f t="shared" si="2465"/>
        <v>12.011713905392137</v>
      </c>
      <c r="M7887">
        <f t="shared" si="2466"/>
        <v>12.533528565089869</v>
      </c>
      <c r="N7887" s="8">
        <f t="shared" si="2467"/>
        <v>-0.13967745171388626</v>
      </c>
      <c r="O7887" s="8">
        <f t="shared" si="2468"/>
        <v>-0.36972520043430035</v>
      </c>
      <c r="P7887" s="4">
        <f t="shared" si="2469"/>
        <v>0.53338812651268019</v>
      </c>
      <c r="Q7887" s="7">
        <f t="shared" si="2470"/>
        <v>0.56260102047889204</v>
      </c>
      <c r="R7887" s="4">
        <f t="shared" si="2471"/>
        <v>-0.15407909421476371</v>
      </c>
      <c r="S7887" s="4">
        <f t="shared" si="2472"/>
        <v>-0.15407909421476371</v>
      </c>
      <c r="T7887" s="4">
        <f t="shared" si="2473"/>
        <v>0</v>
      </c>
      <c r="U7887" s="7">
        <f t="shared" si="2474"/>
        <v>-0.15407909421476371</v>
      </c>
      <c r="V7887" s="4">
        <f t="shared" si="2460"/>
        <v>0.81265277622329912</v>
      </c>
      <c r="W7887" s="14">
        <f t="shared" si="2461"/>
        <v>753.23510062321986</v>
      </c>
      <c r="X7887" s="7">
        <f t="shared" si="2475"/>
        <v>41.680140770254646</v>
      </c>
      <c r="Y7887" s="4">
        <f t="shared" si="2476"/>
        <v>6.2717329296157471</v>
      </c>
      <c r="Z7887" s="7">
        <f t="shared" si="2477"/>
        <v>17.902099010443393</v>
      </c>
      <c r="AA7887" s="14">
        <f t="shared" si="2478"/>
        <v>3.1346142781032404</v>
      </c>
      <c r="AB7887" s="15">
        <v>2.5486923080000001</v>
      </c>
      <c r="AC7887" s="16">
        <f t="shared" si="2479"/>
        <v>1.9115192310000002</v>
      </c>
    </row>
    <row r="7888" spans="1:29" x14ac:dyDescent="0.25">
      <c r="A7888" s="1">
        <v>31741</v>
      </c>
      <c r="B7888" s="2">
        <v>0.54166666666666663</v>
      </c>
      <c r="C7888">
        <v>453</v>
      </c>
      <c r="D7888">
        <v>400</v>
      </c>
      <c r="E7888">
        <v>245</v>
      </c>
      <c r="F7888">
        <f t="shared" si="2462"/>
        <v>208</v>
      </c>
      <c r="G7888" s="8">
        <v>17.2</v>
      </c>
      <c r="H7888">
        <v>13</v>
      </c>
      <c r="I7888">
        <v>7885</v>
      </c>
      <c r="J7888">
        <f t="shared" si="2463"/>
        <v>329</v>
      </c>
      <c r="K7888" s="11">
        <f t="shared" si="2464"/>
        <v>4.2808515279685091</v>
      </c>
      <c r="L7888">
        <f t="shared" si="2465"/>
        <v>12.011713905392137</v>
      </c>
      <c r="M7888">
        <f t="shared" si="2466"/>
        <v>13.533528565089869</v>
      </c>
      <c r="N7888" s="8">
        <f t="shared" si="2467"/>
        <v>-0.40147683951303564</v>
      </c>
      <c r="O7888" s="8">
        <f t="shared" si="2468"/>
        <v>-0.36972520043430035</v>
      </c>
      <c r="P7888" s="4">
        <f t="shared" si="2469"/>
        <v>0.48080817603299331</v>
      </c>
      <c r="Q7888" s="7">
        <f t="shared" si="2470"/>
        <v>0.50157618621313449</v>
      </c>
      <c r="R7888" s="4">
        <f t="shared" si="2471"/>
        <v>-0.42855622020653916</v>
      </c>
      <c r="S7888" s="4">
        <f t="shared" si="2472"/>
        <v>-0.42855622020653916</v>
      </c>
      <c r="T7888" s="4">
        <f t="shared" si="2473"/>
        <v>0</v>
      </c>
      <c r="U7888" s="7">
        <f t="shared" si="2474"/>
        <v>-0.42855622020653916</v>
      </c>
      <c r="V7888" s="4">
        <f t="shared" si="2460"/>
        <v>0.74941144465548981</v>
      </c>
      <c r="W7888" s="14">
        <f t="shared" si="2461"/>
        <v>535.439777545992</v>
      </c>
      <c r="X7888" s="7">
        <f t="shared" si="2475"/>
        <v>34.601792770244742</v>
      </c>
      <c r="Y7888" s="4">
        <f t="shared" si="2476"/>
        <v>3.6102740816120229</v>
      </c>
      <c r="Z7888" s="7">
        <f t="shared" si="2477"/>
        <v>18.410437650412106</v>
      </c>
      <c r="AA7888" s="14">
        <f t="shared" si="2478"/>
        <v>2.2915236671136596</v>
      </c>
      <c r="AB7888" s="15">
        <v>0.78446153799999996</v>
      </c>
      <c r="AC7888" s="16">
        <f t="shared" si="2479"/>
        <v>0.58834615349999997</v>
      </c>
    </row>
    <row r="7889" spans="1:29" x14ac:dyDescent="0.25">
      <c r="A7889" s="1">
        <v>31741</v>
      </c>
      <c r="B7889" s="2">
        <v>0.58333333333333337</v>
      </c>
      <c r="C7889">
        <v>310</v>
      </c>
      <c r="D7889">
        <v>188</v>
      </c>
      <c r="E7889">
        <v>226</v>
      </c>
      <c r="F7889">
        <f t="shared" si="2462"/>
        <v>84</v>
      </c>
      <c r="G7889" s="8">
        <v>17.2</v>
      </c>
      <c r="H7889">
        <v>14</v>
      </c>
      <c r="I7889">
        <v>7886</v>
      </c>
      <c r="J7889">
        <f t="shared" si="2463"/>
        <v>329</v>
      </c>
      <c r="K7889" s="11">
        <f t="shared" si="2464"/>
        <v>4.2808515279685091</v>
      </c>
      <c r="L7889">
        <f t="shared" si="2465"/>
        <v>12.011713905392137</v>
      </c>
      <c r="M7889">
        <f t="shared" si="2466"/>
        <v>14.533528565089869</v>
      </c>
      <c r="N7889" s="8">
        <f t="shared" si="2467"/>
        <v>-0.66327622731218505</v>
      </c>
      <c r="O7889" s="8">
        <f t="shared" si="2468"/>
        <v>-0.36972520043430035</v>
      </c>
      <c r="P7889" s="4">
        <f t="shared" si="2469"/>
        <v>0.38095822152061398</v>
      </c>
      <c r="Q7889" s="7">
        <f t="shared" si="2470"/>
        <v>0.39083244747958645</v>
      </c>
      <c r="R7889" s="4">
        <f t="shared" si="2471"/>
        <v>-0.6699143255785297</v>
      </c>
      <c r="S7889" s="4">
        <f t="shared" si="2472"/>
        <v>-0.6699143255785297</v>
      </c>
      <c r="T7889" s="4">
        <f t="shared" si="2473"/>
        <v>0</v>
      </c>
      <c r="U7889" s="7">
        <f t="shared" si="2474"/>
        <v>-0.6699143255785297</v>
      </c>
      <c r="V7889" s="4">
        <f t="shared" si="2460"/>
        <v>0.62931540000844177</v>
      </c>
      <c r="W7889" s="14">
        <f t="shared" si="2461"/>
        <v>335.70964266500715</v>
      </c>
      <c r="X7889" s="7">
        <f t="shared" si="2475"/>
        <v>28.110563386612732</v>
      </c>
      <c r="Y7889" s="4">
        <f t="shared" si="2476"/>
        <v>1.1695718333663871</v>
      </c>
      <c r="Z7889" s="7">
        <f t="shared" si="2477"/>
        <v>18.876611779827019</v>
      </c>
      <c r="AA7889" s="14">
        <f t="shared" si="2478"/>
        <v>1.4731177509567099</v>
      </c>
      <c r="AB7889" s="15">
        <v>0.61053846199999995</v>
      </c>
      <c r="AC7889" s="16">
        <f t="shared" si="2479"/>
        <v>0.45790384649999993</v>
      </c>
    </row>
    <row r="7890" spans="1:29" x14ac:dyDescent="0.25">
      <c r="A7890" s="1">
        <v>31741</v>
      </c>
      <c r="B7890" s="2">
        <v>0.625</v>
      </c>
      <c r="C7890">
        <v>228</v>
      </c>
      <c r="D7890">
        <v>225</v>
      </c>
      <c r="E7890">
        <v>156</v>
      </c>
      <c r="F7890">
        <f t="shared" si="2462"/>
        <v>72</v>
      </c>
      <c r="G7890" s="8">
        <v>18.3</v>
      </c>
      <c r="H7890">
        <v>15</v>
      </c>
      <c r="I7890">
        <v>7887</v>
      </c>
      <c r="J7890">
        <f t="shared" si="2463"/>
        <v>329</v>
      </c>
      <c r="K7890" s="11">
        <f t="shared" si="2464"/>
        <v>4.2808515279685091</v>
      </c>
      <c r="L7890">
        <f t="shared" si="2465"/>
        <v>12.011713905392137</v>
      </c>
      <c r="M7890">
        <f t="shared" si="2466"/>
        <v>15.533528565089869</v>
      </c>
      <c r="N7890" s="8">
        <f t="shared" si="2467"/>
        <v>-0.92507561511133451</v>
      </c>
      <c r="O7890" s="8">
        <f t="shared" si="2468"/>
        <v>-0.36972520043430035</v>
      </c>
      <c r="P7890" s="4">
        <f t="shared" si="2469"/>
        <v>0.24064287236570936</v>
      </c>
      <c r="Q7890" s="7">
        <f t="shared" si="2470"/>
        <v>0.2430281326649899</v>
      </c>
      <c r="R7890" s="4">
        <f t="shared" si="2471"/>
        <v>-0.87453317587808888</v>
      </c>
      <c r="S7890" s="4">
        <f t="shared" si="2472"/>
        <v>-0.87453317587808888</v>
      </c>
      <c r="T7890" s="4">
        <f t="shared" si="2473"/>
        <v>0</v>
      </c>
      <c r="U7890" s="7">
        <f t="shared" si="2474"/>
        <v>-0.87453317587808888</v>
      </c>
      <c r="V7890" s="4">
        <f t="shared" si="2460"/>
        <v>0.46054898925675375</v>
      </c>
      <c r="W7890" s="14">
        <f t="shared" si="2461"/>
        <v>253.68609870796223</v>
      </c>
      <c r="X7890" s="7">
        <f t="shared" si="2475"/>
        <v>26.544798208008771</v>
      </c>
      <c r="Y7890" s="4">
        <f t="shared" si="2476"/>
        <v>0.580844126211298</v>
      </c>
      <c r="Z7890" s="7">
        <f t="shared" si="2477"/>
        <v>18.989058771893642</v>
      </c>
      <c r="AA7890" s="14">
        <f t="shared" si="2478"/>
        <v>1.1198238458964347</v>
      </c>
      <c r="AB7890" s="15">
        <v>0.59638461499999995</v>
      </c>
      <c r="AC7890" s="16">
        <f t="shared" si="2479"/>
        <v>0.44728846124999999</v>
      </c>
    </row>
    <row r="7891" spans="1:29" x14ac:dyDescent="0.25">
      <c r="A7891" s="1">
        <v>31741</v>
      </c>
      <c r="B7891" s="2">
        <v>0.66666666666666663</v>
      </c>
      <c r="C7891">
        <v>118</v>
      </c>
      <c r="D7891">
        <v>442</v>
      </c>
      <c r="E7891">
        <v>44</v>
      </c>
      <c r="F7891">
        <f t="shared" si="2462"/>
        <v>74</v>
      </c>
      <c r="G7891" s="8">
        <v>16.100000000000001</v>
      </c>
      <c r="H7891">
        <v>16</v>
      </c>
      <c r="I7891">
        <v>7888</v>
      </c>
      <c r="J7891">
        <f t="shared" si="2463"/>
        <v>329</v>
      </c>
      <c r="K7891" s="11">
        <f t="shared" si="2464"/>
        <v>4.2808515279685091</v>
      </c>
      <c r="L7891">
        <f t="shared" si="2465"/>
        <v>12.011713905392137</v>
      </c>
      <c r="M7891">
        <f t="shared" si="2466"/>
        <v>16.53352856508987</v>
      </c>
      <c r="N7891" s="8">
        <f t="shared" si="2467"/>
        <v>-1.1868750029104844</v>
      </c>
      <c r="O7891" s="8">
        <f t="shared" si="2468"/>
        <v>-0.36972520043430035</v>
      </c>
      <c r="P7891" s="4">
        <f t="shared" si="2469"/>
        <v>6.9424387731107262E-2</v>
      </c>
      <c r="Q7891" s="7">
        <f t="shared" si="2470"/>
        <v>6.948027701497618E-2</v>
      </c>
      <c r="R7891" s="4">
        <f t="shared" si="2471"/>
        <v>-1.0484277173111081</v>
      </c>
      <c r="S7891" s="4">
        <f t="shared" si="2472"/>
        <v>-1.0484277173111081</v>
      </c>
      <c r="T7891" s="4">
        <f t="shared" si="2473"/>
        <v>0</v>
      </c>
      <c r="U7891" s="7">
        <f t="shared" si="2474"/>
        <v>-1.0484277173111081</v>
      </c>
      <c r="V7891" s="4">
        <f t="shared" si="2460"/>
        <v>0.25461336439347204</v>
      </c>
      <c r="W7891" s="14">
        <f t="shared" si="2461"/>
        <v>154.86444904594333</v>
      </c>
      <c r="X7891" s="7">
        <f t="shared" si="2475"/>
        <v>21.13309459399316</v>
      </c>
      <c r="Y7891" s="4">
        <f t="shared" si="2476"/>
        <v>-1.4539564326585717</v>
      </c>
      <c r="Z7891" s="7">
        <f t="shared" si="2477"/>
        <v>19.377705678637788</v>
      </c>
      <c r="AA7891" s="14">
        <f t="shared" si="2478"/>
        <v>0.69759553135148145</v>
      </c>
      <c r="AB7891" s="15">
        <v>0.56530769199999997</v>
      </c>
      <c r="AC7891" s="16">
        <f t="shared" si="2479"/>
        <v>0.42398076899999998</v>
      </c>
    </row>
    <row r="7892" spans="1:29" x14ac:dyDescent="0.25">
      <c r="A7892" s="1">
        <v>31741</v>
      </c>
      <c r="B7892" s="2">
        <v>0.70833333333333337</v>
      </c>
      <c r="C7892">
        <v>24</v>
      </c>
      <c r="D7892">
        <v>137</v>
      </c>
      <c r="E7892">
        <v>9</v>
      </c>
      <c r="F7892">
        <f t="shared" si="2462"/>
        <v>15</v>
      </c>
      <c r="G7892" s="8">
        <v>15</v>
      </c>
      <c r="H7892">
        <v>17</v>
      </c>
      <c r="I7892">
        <v>7889</v>
      </c>
      <c r="J7892">
        <f t="shared" si="2463"/>
        <v>329</v>
      </c>
      <c r="K7892" s="11">
        <f t="shared" si="2464"/>
        <v>4.2808515279685091</v>
      </c>
      <c r="L7892">
        <f t="shared" si="2465"/>
        <v>12.011713905392137</v>
      </c>
      <c r="M7892">
        <f t="shared" si="2466"/>
        <v>17.53352856508987</v>
      </c>
      <c r="N7892" s="8">
        <f t="shared" si="2467"/>
        <v>-1.4486743907096338</v>
      </c>
      <c r="O7892" s="8">
        <f t="shared" si="2468"/>
        <v>-0.36972520043430035</v>
      </c>
      <c r="P7892" s="4">
        <f t="shared" si="2469"/>
        <v>0</v>
      </c>
      <c r="Q7892" s="7">
        <f t="shared" si="2470"/>
        <v>0</v>
      </c>
      <c r="R7892" s="4">
        <f t="shared" si="2471"/>
        <v>0</v>
      </c>
      <c r="S7892" s="4">
        <f t="shared" si="2472"/>
        <v>0</v>
      </c>
      <c r="T7892" s="4">
        <f t="shared" si="2473"/>
        <v>0</v>
      </c>
      <c r="U7892" s="7">
        <f t="shared" si="2474"/>
        <v>0</v>
      </c>
      <c r="V7892" s="4">
        <f t="shared" si="2460"/>
        <v>0.38268428076468186</v>
      </c>
      <c r="W7892" s="14">
        <f t="shared" si="2461"/>
        <v>61.085202779676372</v>
      </c>
      <c r="X7892" s="7">
        <f t="shared" si="2475"/>
        <v>16.985269090339482</v>
      </c>
      <c r="Y7892" s="4">
        <f t="shared" si="2476"/>
        <v>-3.0135388220323547</v>
      </c>
      <c r="Z7892" s="7">
        <f t="shared" si="2477"/>
        <v>19.675585915008181</v>
      </c>
      <c r="AA7892" s="14">
        <f t="shared" si="2478"/>
        <v>0.27939156911501839</v>
      </c>
      <c r="AB7892" s="15">
        <v>0.79161538499999995</v>
      </c>
      <c r="AC7892" s="16">
        <f t="shared" si="2479"/>
        <v>0.59371153874999993</v>
      </c>
    </row>
    <row r="7893" spans="1:29" x14ac:dyDescent="0.25">
      <c r="A7893" s="1">
        <v>31741</v>
      </c>
      <c r="B7893" s="2">
        <v>0.75</v>
      </c>
      <c r="C7893">
        <v>0</v>
      </c>
      <c r="D7893">
        <v>0</v>
      </c>
      <c r="E7893">
        <v>0</v>
      </c>
      <c r="F7893">
        <f t="shared" si="2462"/>
        <v>0</v>
      </c>
      <c r="G7893" s="8">
        <v>12.2</v>
      </c>
      <c r="H7893">
        <v>18</v>
      </c>
      <c r="I7893">
        <v>7890</v>
      </c>
      <c r="J7893">
        <f t="shared" si="2463"/>
        <v>329</v>
      </c>
      <c r="K7893" s="11">
        <f t="shared" si="2464"/>
        <v>4.2808515279685091</v>
      </c>
      <c r="L7893">
        <f t="shared" si="2465"/>
        <v>12.011713905392137</v>
      </c>
      <c r="M7893">
        <f t="shared" si="2466"/>
        <v>18.53352856508987</v>
      </c>
      <c r="N7893" s="8">
        <f t="shared" si="2467"/>
        <v>-1.7104737785087829</v>
      </c>
      <c r="O7893" s="8">
        <f t="shared" si="2468"/>
        <v>-0.36972520043430035</v>
      </c>
      <c r="P7893" s="4">
        <f t="shared" si="2469"/>
        <v>0</v>
      </c>
      <c r="Q7893" s="7">
        <f t="shared" si="2470"/>
        <v>0</v>
      </c>
      <c r="R7893" s="4">
        <f t="shared" si="2471"/>
        <v>0</v>
      </c>
      <c r="S7893" s="4">
        <f t="shared" si="2472"/>
        <v>0</v>
      </c>
      <c r="T7893" s="4">
        <f t="shared" si="2473"/>
        <v>0</v>
      </c>
      <c r="U7893" s="7">
        <f t="shared" si="2474"/>
        <v>0</v>
      </c>
      <c r="V7893" s="4">
        <f t="shared" si="2460"/>
        <v>0.38268428076468186</v>
      </c>
      <c r="W7893" s="14">
        <f t="shared" si="2461"/>
        <v>0</v>
      </c>
      <c r="X7893" s="7">
        <f t="shared" si="2475"/>
        <v>12.2</v>
      </c>
      <c r="Y7893" s="4">
        <f t="shared" si="2476"/>
        <v>-4.8128000000000002</v>
      </c>
      <c r="Z7893" s="7">
        <f t="shared" si="2477"/>
        <v>20.019244799999999</v>
      </c>
      <c r="AA7893" s="14">
        <f t="shared" si="2478"/>
        <v>0</v>
      </c>
      <c r="AB7893" s="15">
        <v>0.85992307700000004</v>
      </c>
      <c r="AC7893" s="16">
        <f t="shared" si="2479"/>
        <v>0.64494230775000005</v>
      </c>
    </row>
    <row r="7894" spans="1:29" x14ac:dyDescent="0.25">
      <c r="A7894" s="1">
        <v>31741</v>
      </c>
      <c r="B7894" s="2">
        <v>0.79166666666666663</v>
      </c>
      <c r="C7894">
        <v>0</v>
      </c>
      <c r="D7894">
        <v>0</v>
      </c>
      <c r="E7894">
        <v>0</v>
      </c>
      <c r="F7894">
        <f t="shared" si="2462"/>
        <v>0</v>
      </c>
      <c r="G7894" s="8">
        <v>11.7</v>
      </c>
      <c r="H7894">
        <v>19</v>
      </c>
      <c r="I7894">
        <v>7891</v>
      </c>
      <c r="J7894">
        <f t="shared" si="2463"/>
        <v>329</v>
      </c>
      <c r="K7894" s="11">
        <f t="shared" si="2464"/>
        <v>4.2808515279685091</v>
      </c>
      <c r="L7894">
        <f t="shared" si="2465"/>
        <v>12.011713905392137</v>
      </c>
      <c r="M7894">
        <f t="shared" si="2466"/>
        <v>19.53352856508987</v>
      </c>
      <c r="N7894" s="8">
        <f t="shared" si="2467"/>
        <v>-1.9722731663079325</v>
      </c>
      <c r="O7894" s="8">
        <f t="shared" si="2468"/>
        <v>-0.36972520043430035</v>
      </c>
      <c r="P7894" s="4">
        <f t="shared" si="2469"/>
        <v>0</v>
      </c>
      <c r="Q7894" s="7">
        <f t="shared" si="2470"/>
        <v>0</v>
      </c>
      <c r="R7894" s="4">
        <f t="shared" si="2471"/>
        <v>0</v>
      </c>
      <c r="S7894" s="4">
        <f t="shared" si="2472"/>
        <v>0</v>
      </c>
      <c r="T7894" s="4">
        <f t="shared" si="2473"/>
        <v>0</v>
      </c>
      <c r="U7894" s="7">
        <f t="shared" si="2474"/>
        <v>0</v>
      </c>
      <c r="V7894" s="4">
        <f t="shared" si="2460"/>
        <v>0.38268428076468186</v>
      </c>
      <c r="W7894" s="14">
        <f t="shared" si="2461"/>
        <v>0</v>
      </c>
      <c r="X7894" s="7">
        <f t="shared" si="2475"/>
        <v>11.7</v>
      </c>
      <c r="Y7894" s="4">
        <f t="shared" si="2476"/>
        <v>-5.0007999999999999</v>
      </c>
      <c r="Z7894" s="7">
        <f t="shared" si="2477"/>
        <v>20.055152799999998</v>
      </c>
      <c r="AA7894" s="14">
        <f t="shared" si="2478"/>
        <v>0</v>
      </c>
      <c r="AB7894" s="15">
        <v>1.0161538459999999</v>
      </c>
      <c r="AC7894" s="16">
        <f t="shared" si="2479"/>
        <v>0.76211538449999994</v>
      </c>
    </row>
    <row r="7895" spans="1:29" x14ac:dyDescent="0.25">
      <c r="A7895" s="1">
        <v>31741</v>
      </c>
      <c r="B7895" s="2">
        <v>0.83333333333333337</v>
      </c>
      <c r="C7895">
        <v>0</v>
      </c>
      <c r="D7895">
        <v>0</v>
      </c>
      <c r="E7895">
        <v>0</v>
      </c>
      <c r="F7895">
        <f t="shared" si="2462"/>
        <v>0</v>
      </c>
      <c r="G7895" s="8">
        <v>11.1</v>
      </c>
      <c r="H7895">
        <v>20</v>
      </c>
      <c r="I7895">
        <v>7892</v>
      </c>
      <c r="J7895">
        <f t="shared" si="2463"/>
        <v>329</v>
      </c>
      <c r="K7895" s="11">
        <f t="shared" si="2464"/>
        <v>4.2808515279685091</v>
      </c>
      <c r="L7895">
        <f t="shared" si="2465"/>
        <v>12.011713905392137</v>
      </c>
      <c r="M7895">
        <f t="shared" si="2466"/>
        <v>20.53352856508987</v>
      </c>
      <c r="N7895" s="8">
        <f t="shared" si="2467"/>
        <v>-2.2340725541070818</v>
      </c>
      <c r="O7895" s="8">
        <f t="shared" si="2468"/>
        <v>-0.36972520043430035</v>
      </c>
      <c r="P7895" s="4">
        <f t="shared" si="2469"/>
        <v>0</v>
      </c>
      <c r="Q7895" s="7">
        <f t="shared" si="2470"/>
        <v>0</v>
      </c>
      <c r="R7895" s="4">
        <f t="shared" si="2471"/>
        <v>0</v>
      </c>
      <c r="S7895" s="4">
        <f t="shared" si="2472"/>
        <v>0</v>
      </c>
      <c r="T7895" s="4">
        <f t="shared" si="2473"/>
        <v>1</v>
      </c>
      <c r="U7895" s="7">
        <f t="shared" si="2474"/>
        <v>0</v>
      </c>
      <c r="V7895" s="4">
        <f t="shared" si="2460"/>
        <v>0.38268428076468186</v>
      </c>
      <c r="W7895" s="14">
        <f t="shared" si="2461"/>
        <v>0</v>
      </c>
      <c r="X7895" s="7">
        <f t="shared" si="2475"/>
        <v>11.1</v>
      </c>
      <c r="Y7895" s="4">
        <f t="shared" si="2476"/>
        <v>-5.2263999999999999</v>
      </c>
      <c r="Z7895" s="7">
        <f t="shared" si="2477"/>
        <v>20.0982424</v>
      </c>
      <c r="AA7895" s="14">
        <f t="shared" si="2478"/>
        <v>0</v>
      </c>
      <c r="AB7895" s="15">
        <v>1.2779230770000001</v>
      </c>
      <c r="AC7895" s="16">
        <f t="shared" si="2479"/>
        <v>0.95844230775000006</v>
      </c>
    </row>
    <row r="7896" spans="1:29" x14ac:dyDescent="0.25">
      <c r="A7896" s="1">
        <v>31741</v>
      </c>
      <c r="B7896" s="2">
        <v>0.875</v>
      </c>
      <c r="C7896">
        <v>0</v>
      </c>
      <c r="D7896">
        <v>0</v>
      </c>
      <c r="E7896">
        <v>0</v>
      </c>
      <c r="F7896">
        <f t="shared" si="2462"/>
        <v>0</v>
      </c>
      <c r="G7896" s="8">
        <v>8.3000000000000007</v>
      </c>
      <c r="H7896">
        <v>21</v>
      </c>
      <c r="I7896">
        <v>7893</v>
      </c>
      <c r="J7896">
        <f t="shared" si="2463"/>
        <v>329</v>
      </c>
      <c r="K7896" s="11">
        <f t="shared" si="2464"/>
        <v>4.2808515279685091</v>
      </c>
      <c r="L7896">
        <f t="shared" si="2465"/>
        <v>12.011713905392137</v>
      </c>
      <c r="M7896">
        <f t="shared" si="2466"/>
        <v>21.53352856508987</v>
      </c>
      <c r="N7896" s="8">
        <f t="shared" si="2467"/>
        <v>-2.4958719419062314</v>
      </c>
      <c r="O7896" s="8">
        <f t="shared" si="2468"/>
        <v>-0.36972520043430035</v>
      </c>
      <c r="P7896" s="4">
        <f t="shared" si="2469"/>
        <v>0</v>
      </c>
      <c r="Q7896" s="7">
        <f t="shared" si="2470"/>
        <v>0</v>
      </c>
      <c r="R7896" s="4">
        <f t="shared" si="2471"/>
        <v>0</v>
      </c>
      <c r="S7896" s="4">
        <f t="shared" si="2472"/>
        <v>0</v>
      </c>
      <c r="T7896" s="4">
        <f t="shared" si="2473"/>
        <v>1</v>
      </c>
      <c r="U7896" s="7">
        <f t="shared" si="2474"/>
        <v>0</v>
      </c>
      <c r="V7896" s="4">
        <f t="shared" si="2460"/>
        <v>0.38268428076468186</v>
      </c>
      <c r="W7896" s="14">
        <f t="shared" si="2461"/>
        <v>0</v>
      </c>
      <c r="X7896" s="7">
        <f t="shared" si="2475"/>
        <v>8.3000000000000007</v>
      </c>
      <c r="Y7896" s="4">
        <f t="shared" si="2476"/>
        <v>-6.2791999999999994</v>
      </c>
      <c r="Z7896" s="7">
        <f t="shared" si="2477"/>
        <v>20.2993272</v>
      </c>
      <c r="AA7896" s="14">
        <f t="shared" si="2478"/>
        <v>0</v>
      </c>
      <c r="AB7896" s="15">
        <v>0.95930769199999999</v>
      </c>
      <c r="AC7896" s="16">
        <f t="shared" si="2479"/>
        <v>0.71948076900000002</v>
      </c>
    </row>
    <row r="7897" spans="1:29" x14ac:dyDescent="0.25">
      <c r="A7897" s="1">
        <v>31741</v>
      </c>
      <c r="B7897" s="2">
        <v>0.91666666666666663</v>
      </c>
      <c r="C7897">
        <v>0</v>
      </c>
      <c r="D7897">
        <v>0</v>
      </c>
      <c r="E7897">
        <v>0</v>
      </c>
      <c r="F7897">
        <f t="shared" si="2462"/>
        <v>0</v>
      </c>
      <c r="G7897" s="8">
        <v>8.3000000000000007</v>
      </c>
      <c r="H7897">
        <v>22</v>
      </c>
      <c r="I7897">
        <v>7894</v>
      </c>
      <c r="J7897">
        <f t="shared" si="2463"/>
        <v>329</v>
      </c>
      <c r="K7897" s="11">
        <f t="shared" si="2464"/>
        <v>4.2808515279685091</v>
      </c>
      <c r="L7897">
        <f t="shared" si="2465"/>
        <v>12.011713905392137</v>
      </c>
      <c r="M7897">
        <f t="shared" si="2466"/>
        <v>22.53352856508987</v>
      </c>
      <c r="N7897" s="8">
        <f t="shared" si="2467"/>
        <v>-2.7576713297053805</v>
      </c>
      <c r="O7897" s="8">
        <f t="shared" si="2468"/>
        <v>-0.36972520043430035</v>
      </c>
      <c r="P7897" s="4">
        <f t="shared" si="2469"/>
        <v>0</v>
      </c>
      <c r="Q7897" s="7">
        <f t="shared" si="2470"/>
        <v>0</v>
      </c>
      <c r="R7897" s="4">
        <f t="shared" si="2471"/>
        <v>0</v>
      </c>
      <c r="S7897" s="4">
        <f t="shared" si="2472"/>
        <v>0</v>
      </c>
      <c r="T7897" s="4">
        <f t="shared" si="2473"/>
        <v>1</v>
      </c>
      <c r="U7897" s="7">
        <f t="shared" si="2474"/>
        <v>0</v>
      </c>
      <c r="V7897" s="4">
        <f t="shared" si="2460"/>
        <v>0.38268428076468186</v>
      </c>
      <c r="W7897" s="14">
        <f t="shared" si="2461"/>
        <v>0</v>
      </c>
      <c r="X7897" s="7">
        <f t="shared" si="2475"/>
        <v>8.3000000000000007</v>
      </c>
      <c r="Y7897" s="4">
        <f t="shared" si="2476"/>
        <v>-6.2791999999999994</v>
      </c>
      <c r="Z7897" s="7">
        <f t="shared" si="2477"/>
        <v>20.2993272</v>
      </c>
      <c r="AA7897" s="14">
        <f t="shared" si="2478"/>
        <v>0</v>
      </c>
      <c r="AB7897" s="15">
        <v>0.91053846199999999</v>
      </c>
      <c r="AC7897" s="16">
        <f t="shared" si="2479"/>
        <v>0.68290384650000002</v>
      </c>
    </row>
    <row r="7898" spans="1:29" x14ac:dyDescent="0.25">
      <c r="A7898" s="1">
        <v>31741</v>
      </c>
      <c r="B7898" s="2">
        <v>0.95833333333333337</v>
      </c>
      <c r="C7898">
        <v>0</v>
      </c>
      <c r="D7898">
        <v>0</v>
      </c>
      <c r="E7898">
        <v>0</v>
      </c>
      <c r="F7898">
        <f t="shared" si="2462"/>
        <v>0</v>
      </c>
      <c r="G7898" s="8">
        <v>8.3000000000000007</v>
      </c>
      <c r="H7898">
        <v>23</v>
      </c>
      <c r="I7898">
        <v>7895</v>
      </c>
      <c r="J7898">
        <f t="shared" si="2463"/>
        <v>329</v>
      </c>
      <c r="K7898" s="11">
        <f t="shared" si="2464"/>
        <v>4.2808515279685091</v>
      </c>
      <c r="L7898">
        <f t="shared" si="2465"/>
        <v>12.011713905392137</v>
      </c>
      <c r="M7898">
        <f t="shared" si="2466"/>
        <v>23.53352856508987</v>
      </c>
      <c r="N7898" s="8">
        <f t="shared" si="2467"/>
        <v>-3.0194707175045306</v>
      </c>
      <c r="O7898" s="8">
        <f t="shared" si="2468"/>
        <v>-0.36972520043430035</v>
      </c>
      <c r="P7898" s="4">
        <f t="shared" si="2469"/>
        <v>0</v>
      </c>
      <c r="Q7898" s="7">
        <f t="shared" si="2470"/>
        <v>0</v>
      </c>
      <c r="R7898" s="4">
        <f t="shared" si="2471"/>
        <v>0</v>
      </c>
      <c r="S7898" s="4">
        <f t="shared" si="2472"/>
        <v>0</v>
      </c>
      <c r="T7898" s="4">
        <f t="shared" si="2473"/>
        <v>1</v>
      </c>
      <c r="U7898" s="7">
        <f t="shared" si="2474"/>
        <v>0</v>
      </c>
      <c r="V7898" s="4">
        <f t="shared" si="2460"/>
        <v>0.38268428076468186</v>
      </c>
      <c r="W7898" s="14">
        <f t="shared" si="2461"/>
        <v>0</v>
      </c>
      <c r="X7898" s="7">
        <f t="shared" si="2475"/>
        <v>8.3000000000000007</v>
      </c>
      <c r="Y7898" s="4">
        <f t="shared" si="2476"/>
        <v>-6.2791999999999994</v>
      </c>
      <c r="Z7898" s="7">
        <f t="shared" si="2477"/>
        <v>20.2993272</v>
      </c>
      <c r="AA7898" s="14">
        <f t="shared" si="2478"/>
        <v>0</v>
      </c>
      <c r="AB7898" s="15">
        <v>1.741153846</v>
      </c>
      <c r="AC7898" s="16">
        <f t="shared" si="2479"/>
        <v>1.3058653845000001</v>
      </c>
    </row>
    <row r="7899" spans="1:29" x14ac:dyDescent="0.25">
      <c r="A7899" s="1">
        <v>31741</v>
      </c>
      <c r="B7899" s="3">
        <v>1</v>
      </c>
      <c r="C7899">
        <v>0</v>
      </c>
      <c r="D7899">
        <v>0</v>
      </c>
      <c r="E7899">
        <v>0</v>
      </c>
      <c r="F7899">
        <f t="shared" si="2462"/>
        <v>0</v>
      </c>
      <c r="G7899" s="8">
        <v>7.2</v>
      </c>
      <c r="H7899">
        <v>24</v>
      </c>
      <c r="I7899">
        <v>7896</v>
      </c>
      <c r="J7899">
        <f t="shared" si="2463"/>
        <v>329</v>
      </c>
      <c r="K7899" s="11">
        <f t="shared" si="2464"/>
        <v>4.2808515279685091</v>
      </c>
      <c r="L7899">
        <f t="shared" si="2465"/>
        <v>12.011713905392137</v>
      </c>
      <c r="M7899">
        <f t="shared" si="2466"/>
        <v>24.53352856508987</v>
      </c>
      <c r="N7899" s="8">
        <f t="shared" si="2467"/>
        <v>-3.2812701053036797</v>
      </c>
      <c r="O7899" s="8">
        <f t="shared" si="2468"/>
        <v>-0.36972520043430035</v>
      </c>
      <c r="P7899" s="4">
        <f t="shared" si="2469"/>
        <v>0</v>
      </c>
      <c r="Q7899" s="7">
        <f t="shared" si="2470"/>
        <v>0</v>
      </c>
      <c r="R7899" s="4">
        <f t="shared" si="2471"/>
        <v>0</v>
      </c>
      <c r="S7899" s="4">
        <f t="shared" si="2472"/>
        <v>0</v>
      </c>
      <c r="T7899" s="4">
        <f t="shared" si="2473"/>
        <v>1</v>
      </c>
      <c r="U7899" s="7">
        <f t="shared" si="2474"/>
        <v>0</v>
      </c>
      <c r="V7899" s="4">
        <f t="shared" si="2460"/>
        <v>0.38268428076468186</v>
      </c>
      <c r="W7899" s="14">
        <f t="shared" si="2461"/>
        <v>0</v>
      </c>
      <c r="X7899" s="7">
        <f t="shared" si="2475"/>
        <v>7.2</v>
      </c>
      <c r="Y7899" s="4">
        <f t="shared" si="2476"/>
        <v>-6.6928000000000001</v>
      </c>
      <c r="Z7899" s="7">
        <f t="shared" si="2477"/>
        <v>20.378324800000001</v>
      </c>
      <c r="AA7899" s="14">
        <f t="shared" si="2478"/>
        <v>0</v>
      </c>
      <c r="AB7899" s="15">
        <v>2.3863076919999999</v>
      </c>
      <c r="AC7899" s="16">
        <f t="shared" si="2479"/>
        <v>1.7897307689999999</v>
      </c>
    </row>
    <row r="7900" spans="1:29" x14ac:dyDescent="0.25">
      <c r="A7900" s="1">
        <v>31742</v>
      </c>
      <c r="B7900" s="2">
        <v>4.1666666666666664E-2</v>
      </c>
      <c r="C7900">
        <v>0</v>
      </c>
      <c r="D7900">
        <v>0</v>
      </c>
      <c r="E7900">
        <v>0</v>
      </c>
      <c r="F7900">
        <f t="shared" si="2462"/>
        <v>0</v>
      </c>
      <c r="G7900" s="8">
        <v>5.6</v>
      </c>
      <c r="H7900">
        <v>1</v>
      </c>
      <c r="I7900">
        <v>7897</v>
      </c>
      <c r="J7900">
        <f t="shared" si="2463"/>
        <v>330</v>
      </c>
      <c r="K7900" s="11">
        <f t="shared" si="2464"/>
        <v>4.298113026065157</v>
      </c>
      <c r="L7900">
        <f t="shared" si="2465"/>
        <v>11.677871349265402</v>
      </c>
      <c r="M7900">
        <f t="shared" si="2466"/>
        <v>1.5279645224877567</v>
      </c>
      <c r="N7900" s="8">
        <f t="shared" si="2467"/>
        <v>2.7415724770236785</v>
      </c>
      <c r="O7900" s="8">
        <f t="shared" si="2468"/>
        <v>-0.37269199855870178</v>
      </c>
      <c r="P7900" s="4">
        <f t="shared" si="2469"/>
        <v>0</v>
      </c>
      <c r="Q7900" s="7">
        <f t="shared" si="2470"/>
        <v>0</v>
      </c>
      <c r="R7900" s="4">
        <f t="shared" si="2471"/>
        <v>0</v>
      </c>
      <c r="S7900" s="4">
        <f t="shared" si="2472"/>
        <v>0</v>
      </c>
      <c r="T7900" s="4">
        <f t="shared" si="2473"/>
        <v>1</v>
      </c>
      <c r="U7900" s="7">
        <f t="shared" si="2474"/>
        <v>0</v>
      </c>
      <c r="V7900" s="4">
        <f t="shared" si="2460"/>
        <v>0.38268428076468186</v>
      </c>
      <c r="W7900" s="14">
        <f t="shared" si="2461"/>
        <v>0</v>
      </c>
      <c r="X7900" s="7">
        <f t="shared" si="2475"/>
        <v>5.6</v>
      </c>
      <c r="Y7900" s="4">
        <f t="shared" si="2476"/>
        <v>-7.2943999999999996</v>
      </c>
      <c r="Z7900" s="7">
        <f t="shared" si="2477"/>
        <v>20.493230399999998</v>
      </c>
      <c r="AA7900" s="14">
        <f t="shared" si="2478"/>
        <v>0</v>
      </c>
      <c r="AB7900" s="15">
        <v>0.91492307699999997</v>
      </c>
      <c r="AC7900" s="16">
        <f t="shared" si="2479"/>
        <v>0.68619230774999995</v>
      </c>
    </row>
    <row r="7901" spans="1:29" x14ac:dyDescent="0.25">
      <c r="A7901" s="1">
        <v>31742</v>
      </c>
      <c r="B7901" s="2">
        <v>8.3333333333333329E-2</v>
      </c>
      <c r="C7901">
        <v>0</v>
      </c>
      <c r="D7901">
        <v>0</v>
      </c>
      <c r="E7901">
        <v>0</v>
      </c>
      <c r="F7901">
        <f t="shared" si="2462"/>
        <v>0</v>
      </c>
      <c r="G7901" s="8">
        <v>6.7</v>
      </c>
      <c r="H7901">
        <v>2</v>
      </c>
      <c r="I7901">
        <v>7898</v>
      </c>
      <c r="J7901">
        <f t="shared" si="2463"/>
        <v>330</v>
      </c>
      <c r="K7901" s="11">
        <f t="shared" si="2464"/>
        <v>4.298113026065157</v>
      </c>
      <c r="L7901">
        <f t="shared" si="2465"/>
        <v>11.677871349265402</v>
      </c>
      <c r="M7901">
        <f t="shared" si="2466"/>
        <v>2.5279645224877569</v>
      </c>
      <c r="N7901" s="8">
        <f t="shared" si="2467"/>
        <v>2.4797730892245289</v>
      </c>
      <c r="O7901" s="8">
        <f t="shared" si="2468"/>
        <v>-0.37269199855870178</v>
      </c>
      <c r="P7901" s="4">
        <f t="shared" si="2469"/>
        <v>0</v>
      </c>
      <c r="Q7901" s="7">
        <f t="shared" si="2470"/>
        <v>0</v>
      </c>
      <c r="R7901" s="4">
        <f t="shared" si="2471"/>
        <v>0</v>
      </c>
      <c r="S7901" s="4">
        <f t="shared" si="2472"/>
        <v>0</v>
      </c>
      <c r="T7901" s="4">
        <f t="shared" si="2473"/>
        <v>1</v>
      </c>
      <c r="U7901" s="7">
        <f t="shared" si="2474"/>
        <v>0</v>
      </c>
      <c r="V7901" s="4">
        <f t="shared" si="2460"/>
        <v>0.38268428076468186</v>
      </c>
      <c r="W7901" s="14">
        <f t="shared" si="2461"/>
        <v>0</v>
      </c>
      <c r="X7901" s="7">
        <f t="shared" si="2475"/>
        <v>6.7</v>
      </c>
      <c r="Y7901" s="4">
        <f t="shared" si="2476"/>
        <v>-6.8808000000000007</v>
      </c>
      <c r="Z7901" s="7">
        <f t="shared" si="2477"/>
        <v>20.414232800000001</v>
      </c>
      <c r="AA7901" s="14">
        <f t="shared" si="2478"/>
        <v>0</v>
      </c>
      <c r="AB7901" s="15">
        <v>1.821</v>
      </c>
      <c r="AC7901" s="16">
        <f t="shared" si="2479"/>
        <v>1.36575</v>
      </c>
    </row>
    <row r="7902" spans="1:29" x14ac:dyDescent="0.25">
      <c r="A7902" s="1">
        <v>31742</v>
      </c>
      <c r="B7902" s="2">
        <v>0.125</v>
      </c>
      <c r="C7902">
        <v>0</v>
      </c>
      <c r="D7902">
        <v>0</v>
      </c>
      <c r="E7902">
        <v>0</v>
      </c>
      <c r="F7902">
        <f t="shared" si="2462"/>
        <v>0</v>
      </c>
      <c r="G7902" s="8">
        <v>8.9</v>
      </c>
      <c r="H7902">
        <v>3</v>
      </c>
      <c r="I7902">
        <v>7899</v>
      </c>
      <c r="J7902">
        <f t="shared" si="2463"/>
        <v>330</v>
      </c>
      <c r="K7902" s="11">
        <f t="shared" si="2464"/>
        <v>4.298113026065157</v>
      </c>
      <c r="L7902">
        <f t="shared" si="2465"/>
        <v>11.677871349265402</v>
      </c>
      <c r="M7902">
        <f t="shared" si="2466"/>
        <v>3.5279645224877569</v>
      </c>
      <c r="N7902" s="8">
        <f t="shared" si="2467"/>
        <v>2.2179737014253793</v>
      </c>
      <c r="O7902" s="8">
        <f t="shared" si="2468"/>
        <v>-0.37269199855870178</v>
      </c>
      <c r="P7902" s="4">
        <f t="shared" si="2469"/>
        <v>0</v>
      </c>
      <c r="Q7902" s="7">
        <f t="shared" si="2470"/>
        <v>0</v>
      </c>
      <c r="R7902" s="4">
        <f t="shared" si="2471"/>
        <v>0</v>
      </c>
      <c r="S7902" s="4">
        <f t="shared" si="2472"/>
        <v>0</v>
      </c>
      <c r="T7902" s="4">
        <f t="shared" si="2473"/>
        <v>1</v>
      </c>
      <c r="U7902" s="7">
        <f t="shared" si="2474"/>
        <v>0</v>
      </c>
      <c r="V7902" s="4">
        <f t="shared" si="2460"/>
        <v>0.38268428076468186</v>
      </c>
      <c r="W7902" s="14">
        <f t="shared" si="2461"/>
        <v>0</v>
      </c>
      <c r="X7902" s="7">
        <f t="shared" si="2475"/>
        <v>8.9</v>
      </c>
      <c r="Y7902" s="4">
        <f t="shared" si="2476"/>
        <v>-6.0536000000000003</v>
      </c>
      <c r="Z7902" s="7">
        <f t="shared" si="2477"/>
        <v>20.256237600000002</v>
      </c>
      <c r="AA7902" s="14">
        <f t="shared" si="2478"/>
        <v>0</v>
      </c>
      <c r="AB7902" s="15">
        <v>1.9221538460000001</v>
      </c>
      <c r="AC7902" s="16">
        <f t="shared" si="2479"/>
        <v>1.4416153844999999</v>
      </c>
    </row>
    <row r="7903" spans="1:29" x14ac:dyDescent="0.25">
      <c r="A7903" s="1">
        <v>31742</v>
      </c>
      <c r="B7903" s="2">
        <v>0.16666666666666666</v>
      </c>
      <c r="C7903">
        <v>0</v>
      </c>
      <c r="D7903">
        <v>0</v>
      </c>
      <c r="E7903">
        <v>0</v>
      </c>
      <c r="F7903">
        <f t="shared" si="2462"/>
        <v>0</v>
      </c>
      <c r="G7903" s="8">
        <v>8.3000000000000007</v>
      </c>
      <c r="H7903">
        <v>4</v>
      </c>
      <c r="I7903">
        <v>7900</v>
      </c>
      <c r="J7903">
        <f t="shared" si="2463"/>
        <v>330</v>
      </c>
      <c r="K7903" s="11">
        <f t="shared" si="2464"/>
        <v>4.298113026065157</v>
      </c>
      <c r="L7903">
        <f t="shared" si="2465"/>
        <v>11.677871349265402</v>
      </c>
      <c r="M7903">
        <f t="shared" si="2466"/>
        <v>4.5279645224877569</v>
      </c>
      <c r="N7903" s="8">
        <f t="shared" si="2467"/>
        <v>1.9561743136262304</v>
      </c>
      <c r="O7903" s="8">
        <f t="shared" si="2468"/>
        <v>-0.37269199855870178</v>
      </c>
      <c r="P7903" s="4">
        <f t="shared" si="2469"/>
        <v>0</v>
      </c>
      <c r="Q7903" s="7">
        <f t="shared" si="2470"/>
        <v>0</v>
      </c>
      <c r="R7903" s="4">
        <f t="shared" si="2471"/>
        <v>0</v>
      </c>
      <c r="S7903" s="4">
        <f t="shared" si="2472"/>
        <v>0</v>
      </c>
      <c r="T7903" s="4">
        <f t="shared" si="2473"/>
        <v>0</v>
      </c>
      <c r="U7903" s="7">
        <f t="shared" si="2474"/>
        <v>0</v>
      </c>
      <c r="V7903" s="4">
        <f t="shared" si="2460"/>
        <v>0.38268428076468186</v>
      </c>
      <c r="W7903" s="14">
        <f t="shared" si="2461"/>
        <v>0</v>
      </c>
      <c r="X7903" s="7">
        <f t="shared" si="2475"/>
        <v>8.3000000000000007</v>
      </c>
      <c r="Y7903" s="4">
        <f t="shared" si="2476"/>
        <v>-6.2791999999999994</v>
      </c>
      <c r="Z7903" s="7">
        <f t="shared" si="2477"/>
        <v>20.2993272</v>
      </c>
      <c r="AA7903" s="14">
        <f t="shared" si="2478"/>
        <v>0</v>
      </c>
      <c r="AB7903" s="15">
        <v>0.86699999999999999</v>
      </c>
      <c r="AC7903" s="16">
        <f t="shared" si="2479"/>
        <v>0.65024999999999999</v>
      </c>
    </row>
    <row r="7904" spans="1:29" x14ac:dyDescent="0.25">
      <c r="A7904" s="1">
        <v>31742</v>
      </c>
      <c r="B7904" s="2">
        <v>0.20833333333333334</v>
      </c>
      <c r="C7904">
        <v>0</v>
      </c>
      <c r="D7904">
        <v>0</v>
      </c>
      <c r="E7904">
        <v>0</v>
      </c>
      <c r="F7904">
        <f t="shared" si="2462"/>
        <v>0</v>
      </c>
      <c r="G7904" s="8">
        <v>7.2</v>
      </c>
      <c r="H7904">
        <v>5</v>
      </c>
      <c r="I7904">
        <v>7901</v>
      </c>
      <c r="J7904">
        <f t="shared" si="2463"/>
        <v>330</v>
      </c>
      <c r="K7904" s="11">
        <f t="shared" si="2464"/>
        <v>4.298113026065157</v>
      </c>
      <c r="L7904">
        <f t="shared" si="2465"/>
        <v>11.677871349265402</v>
      </c>
      <c r="M7904">
        <f t="shared" si="2466"/>
        <v>5.5279645224877569</v>
      </c>
      <c r="N7904" s="8">
        <f t="shared" si="2467"/>
        <v>1.6943749258270808</v>
      </c>
      <c r="O7904" s="8">
        <f t="shared" si="2468"/>
        <v>-0.37269199855870178</v>
      </c>
      <c r="P7904" s="4">
        <f t="shared" si="2469"/>
        <v>0</v>
      </c>
      <c r="Q7904" s="7">
        <f t="shared" si="2470"/>
        <v>0</v>
      </c>
      <c r="R7904" s="4">
        <f t="shared" si="2471"/>
        <v>0</v>
      </c>
      <c r="S7904" s="4">
        <f t="shared" si="2472"/>
        <v>0</v>
      </c>
      <c r="T7904" s="4">
        <f t="shared" si="2473"/>
        <v>0</v>
      </c>
      <c r="U7904" s="7">
        <f t="shared" si="2474"/>
        <v>0</v>
      </c>
      <c r="V7904" s="4">
        <f t="shared" si="2460"/>
        <v>0.38268428076468186</v>
      </c>
      <c r="W7904" s="14">
        <f t="shared" si="2461"/>
        <v>0</v>
      </c>
      <c r="X7904" s="7">
        <f t="shared" si="2475"/>
        <v>7.2</v>
      </c>
      <c r="Y7904" s="4">
        <f t="shared" si="2476"/>
        <v>-6.6928000000000001</v>
      </c>
      <c r="Z7904" s="7">
        <f t="shared" si="2477"/>
        <v>20.378324800000001</v>
      </c>
      <c r="AA7904" s="14">
        <f t="shared" si="2478"/>
        <v>0</v>
      </c>
      <c r="AB7904" s="15">
        <v>1.1563076919999999</v>
      </c>
      <c r="AC7904" s="16">
        <f t="shared" si="2479"/>
        <v>0.86723076899999996</v>
      </c>
    </row>
    <row r="7905" spans="1:29" x14ac:dyDescent="0.25">
      <c r="A7905" s="1">
        <v>31742</v>
      </c>
      <c r="B7905" s="2">
        <v>0.25</v>
      </c>
      <c r="C7905">
        <v>0</v>
      </c>
      <c r="D7905">
        <v>0</v>
      </c>
      <c r="E7905">
        <v>0</v>
      </c>
      <c r="F7905">
        <f t="shared" si="2462"/>
        <v>0</v>
      </c>
      <c r="G7905" s="8">
        <v>6.7</v>
      </c>
      <c r="H7905">
        <v>6</v>
      </c>
      <c r="I7905">
        <v>7902</v>
      </c>
      <c r="J7905">
        <f t="shared" si="2463"/>
        <v>330</v>
      </c>
      <c r="K7905" s="11">
        <f t="shared" si="2464"/>
        <v>4.298113026065157</v>
      </c>
      <c r="L7905">
        <f t="shared" si="2465"/>
        <v>11.677871349265402</v>
      </c>
      <c r="M7905">
        <f t="shared" si="2466"/>
        <v>6.5279645224877569</v>
      </c>
      <c r="N7905" s="8">
        <f t="shared" si="2467"/>
        <v>1.4325755380279313</v>
      </c>
      <c r="O7905" s="8">
        <f t="shared" si="2468"/>
        <v>-0.37269199855870178</v>
      </c>
      <c r="P7905" s="4">
        <f t="shared" si="2469"/>
        <v>0</v>
      </c>
      <c r="Q7905" s="7">
        <f t="shared" si="2470"/>
        <v>0</v>
      </c>
      <c r="R7905" s="4">
        <f t="shared" si="2471"/>
        <v>0</v>
      </c>
      <c r="S7905" s="4">
        <f t="shared" si="2472"/>
        <v>0</v>
      </c>
      <c r="T7905" s="4">
        <f t="shared" si="2473"/>
        <v>0</v>
      </c>
      <c r="U7905" s="7">
        <f t="shared" si="2474"/>
        <v>0</v>
      </c>
      <c r="V7905" s="4">
        <f t="shared" si="2460"/>
        <v>0.38268428076468186</v>
      </c>
      <c r="W7905" s="14">
        <f t="shared" si="2461"/>
        <v>0</v>
      </c>
      <c r="X7905" s="7">
        <f t="shared" si="2475"/>
        <v>6.7</v>
      </c>
      <c r="Y7905" s="4">
        <f t="shared" si="2476"/>
        <v>-6.8808000000000007</v>
      </c>
      <c r="Z7905" s="7">
        <f t="shared" si="2477"/>
        <v>20.414232800000001</v>
      </c>
      <c r="AA7905" s="14">
        <f t="shared" si="2478"/>
        <v>0</v>
      </c>
      <c r="AB7905" s="15">
        <v>0.92115384600000005</v>
      </c>
      <c r="AC7905" s="16">
        <f t="shared" si="2479"/>
        <v>0.69086538450000001</v>
      </c>
    </row>
    <row r="7906" spans="1:29" x14ac:dyDescent="0.25">
      <c r="A7906" s="1">
        <v>31742</v>
      </c>
      <c r="B7906" s="2">
        <v>0.29166666666666669</v>
      </c>
      <c r="C7906">
        <v>28</v>
      </c>
      <c r="D7906">
        <v>188</v>
      </c>
      <c r="E7906">
        <v>9</v>
      </c>
      <c r="F7906">
        <f t="shared" si="2462"/>
        <v>19</v>
      </c>
      <c r="G7906" s="8">
        <v>4.4000000000000004</v>
      </c>
      <c r="H7906">
        <v>7</v>
      </c>
      <c r="I7906">
        <v>7903</v>
      </c>
      <c r="J7906">
        <f t="shared" si="2463"/>
        <v>330</v>
      </c>
      <c r="K7906" s="11">
        <f t="shared" si="2464"/>
        <v>4.298113026065157</v>
      </c>
      <c r="L7906">
        <f t="shared" si="2465"/>
        <v>11.677871349265402</v>
      </c>
      <c r="M7906">
        <f t="shared" si="2466"/>
        <v>7.5279645224877569</v>
      </c>
      <c r="N7906" s="8">
        <f t="shared" si="2467"/>
        <v>1.1707761502287821</v>
      </c>
      <c r="O7906" s="8">
        <f t="shared" si="2468"/>
        <v>-0.37269199855870178</v>
      </c>
      <c r="P7906" s="4">
        <f t="shared" si="2469"/>
        <v>7.8668520694207822E-2</v>
      </c>
      <c r="Q7906" s="7">
        <f t="shared" si="2470"/>
        <v>7.8749890627816732E-2</v>
      </c>
      <c r="R7906" s="4">
        <f t="shared" si="2471"/>
        <v>1.0362308881441873</v>
      </c>
      <c r="S7906" s="4">
        <f t="shared" si="2472"/>
        <v>1.0362308881441873</v>
      </c>
      <c r="T7906" s="4">
        <f t="shared" si="2473"/>
        <v>0</v>
      </c>
      <c r="U7906" s="7">
        <f t="shared" si="2474"/>
        <v>1.0362308881441873</v>
      </c>
      <c r="V7906" s="4">
        <f t="shared" si="2460"/>
        <v>0.26704104904227177</v>
      </c>
      <c r="W7906" s="14">
        <f t="shared" si="2461"/>
        <v>58.861173534862054</v>
      </c>
      <c r="X7906" s="7">
        <f t="shared" si="2475"/>
        <v>6.312988139883017</v>
      </c>
      <c r="Y7906" s="4">
        <f t="shared" si="2476"/>
        <v>-7.0263164594039855</v>
      </c>
      <c r="Z7906" s="7">
        <f t="shared" si="2477"/>
        <v>20.442026443746162</v>
      </c>
      <c r="AA7906" s="14">
        <f t="shared" si="2478"/>
        <v>0.27970643961458341</v>
      </c>
      <c r="AB7906" s="15">
        <v>1.0835384619999999</v>
      </c>
      <c r="AC7906" s="16">
        <f t="shared" si="2479"/>
        <v>0.81265384649999994</v>
      </c>
    </row>
    <row r="7907" spans="1:29" x14ac:dyDescent="0.25">
      <c r="A7907" s="1">
        <v>31742</v>
      </c>
      <c r="B7907" s="2">
        <v>0.33333333333333331</v>
      </c>
      <c r="C7907">
        <v>149</v>
      </c>
      <c r="D7907">
        <v>716</v>
      </c>
      <c r="E7907">
        <v>24</v>
      </c>
      <c r="F7907">
        <f t="shared" si="2462"/>
        <v>125</v>
      </c>
      <c r="G7907" s="8">
        <v>8.3000000000000007</v>
      </c>
      <c r="H7907">
        <v>8</v>
      </c>
      <c r="I7907">
        <v>7904</v>
      </c>
      <c r="J7907">
        <f t="shared" si="2463"/>
        <v>330</v>
      </c>
      <c r="K7907" s="11">
        <f t="shared" si="2464"/>
        <v>4.298113026065157</v>
      </c>
      <c r="L7907">
        <f t="shared" si="2465"/>
        <v>11.677871349265402</v>
      </c>
      <c r="M7907">
        <f t="shared" si="2466"/>
        <v>8.5279645224877569</v>
      </c>
      <c r="N7907" s="8">
        <f t="shared" si="2467"/>
        <v>0.90897676242963255</v>
      </c>
      <c r="O7907" s="8">
        <f t="shared" si="2468"/>
        <v>-0.37269199855870178</v>
      </c>
      <c r="P7907" s="4">
        <f t="shared" si="2469"/>
        <v>0.2481097729554681</v>
      </c>
      <c r="Q7907" s="7">
        <f t="shared" si="2470"/>
        <v>0.2507285275765827</v>
      </c>
      <c r="R7907" s="4">
        <f t="shared" si="2471"/>
        <v>0.86090729032423674</v>
      </c>
      <c r="S7907" s="4">
        <f t="shared" si="2472"/>
        <v>0.86090729032423674</v>
      </c>
      <c r="T7907" s="4">
        <f t="shared" si="2473"/>
        <v>0</v>
      </c>
      <c r="U7907" s="7">
        <f t="shared" si="2474"/>
        <v>0.86090729032423674</v>
      </c>
      <c r="V7907" s="4">
        <f t="shared" si="2460"/>
        <v>0.47083908075892295</v>
      </c>
      <c r="W7907" s="14">
        <f t="shared" si="2461"/>
        <v>360.20733199649538</v>
      </c>
      <c r="X7907" s="7">
        <f t="shared" si="2475"/>
        <v>20.006738289886101</v>
      </c>
      <c r="Y7907" s="4">
        <f t="shared" si="2476"/>
        <v>-1.8774664030028259</v>
      </c>
      <c r="Z7907" s="7">
        <f t="shared" si="2477"/>
        <v>19.458596082973539</v>
      </c>
      <c r="AA7907" s="14">
        <f t="shared" si="2478"/>
        <v>1.6293472601433179</v>
      </c>
      <c r="AB7907" s="15">
        <v>0.81292307699999999</v>
      </c>
      <c r="AC7907" s="16">
        <f t="shared" si="2479"/>
        <v>0.60969230775000005</v>
      </c>
    </row>
    <row r="7908" spans="1:29" x14ac:dyDescent="0.25">
      <c r="A7908" s="1">
        <v>31742</v>
      </c>
      <c r="B7908" s="2">
        <v>0.375</v>
      </c>
      <c r="C7908">
        <v>329</v>
      </c>
      <c r="D7908">
        <v>889</v>
      </c>
      <c r="E7908">
        <v>36</v>
      </c>
      <c r="F7908">
        <f t="shared" si="2462"/>
        <v>293</v>
      </c>
      <c r="G7908" s="8">
        <v>11.7</v>
      </c>
      <c r="H7908">
        <v>9</v>
      </c>
      <c r="I7908">
        <v>7905</v>
      </c>
      <c r="J7908">
        <f t="shared" si="2463"/>
        <v>330</v>
      </c>
      <c r="K7908" s="11">
        <f t="shared" si="2464"/>
        <v>4.298113026065157</v>
      </c>
      <c r="L7908">
        <f t="shared" si="2465"/>
        <v>11.677871349265402</v>
      </c>
      <c r="M7908">
        <f t="shared" si="2466"/>
        <v>9.5279645224877569</v>
      </c>
      <c r="N7908" s="8">
        <f t="shared" si="2467"/>
        <v>0.64717737463048319</v>
      </c>
      <c r="O7908" s="8">
        <f t="shared" si="2468"/>
        <v>-0.37269199855870178</v>
      </c>
      <c r="P7908" s="4">
        <f t="shared" si="2469"/>
        <v>0.38602806611345108</v>
      </c>
      <c r="Q7908" s="7">
        <f t="shared" si="2470"/>
        <v>0.39632201351135232</v>
      </c>
      <c r="R7908" s="4">
        <f t="shared" si="2471"/>
        <v>0.65445898846949968</v>
      </c>
      <c r="S7908" s="4">
        <f t="shared" si="2472"/>
        <v>0.65445898846949968</v>
      </c>
      <c r="T7908" s="4">
        <f t="shared" si="2473"/>
        <v>0</v>
      </c>
      <c r="U7908" s="7">
        <f t="shared" si="2474"/>
        <v>0.65445898846949968</v>
      </c>
      <c r="V7908" s="4">
        <f t="shared" si="2460"/>
        <v>0.63672239611578951</v>
      </c>
      <c r="W7908" s="14">
        <f t="shared" si="2461"/>
        <v>600.67603540659672</v>
      </c>
      <c r="X7908" s="7">
        <f t="shared" si="2475"/>
        <v>31.221971150714392</v>
      </c>
      <c r="Y7908" s="4">
        <f t="shared" si="2476"/>
        <v>2.3394611526686115</v>
      </c>
      <c r="Z7908" s="7">
        <f t="shared" si="2477"/>
        <v>18.653162919840298</v>
      </c>
      <c r="AA7908" s="14">
        <f t="shared" si="2478"/>
        <v>2.604608130897621</v>
      </c>
      <c r="AB7908" s="15">
        <v>2.8025384619999998</v>
      </c>
      <c r="AC7908" s="16">
        <f t="shared" si="2479"/>
        <v>2.1019038465</v>
      </c>
    </row>
    <row r="7909" spans="1:29" x14ac:dyDescent="0.25">
      <c r="A7909" s="1">
        <v>31742</v>
      </c>
      <c r="B7909" s="2">
        <v>0.41666666666666669</v>
      </c>
      <c r="C7909">
        <v>475</v>
      </c>
      <c r="D7909">
        <v>956</v>
      </c>
      <c r="E7909">
        <v>45</v>
      </c>
      <c r="F7909">
        <f t="shared" si="2462"/>
        <v>430</v>
      </c>
      <c r="G7909" s="8">
        <v>13.3</v>
      </c>
      <c r="H7909">
        <v>10</v>
      </c>
      <c r="I7909">
        <v>7906</v>
      </c>
      <c r="J7909">
        <f t="shared" si="2463"/>
        <v>330</v>
      </c>
      <c r="K7909" s="11">
        <f t="shared" si="2464"/>
        <v>4.298113026065157</v>
      </c>
      <c r="L7909">
        <f t="shared" si="2465"/>
        <v>11.677871349265402</v>
      </c>
      <c r="M7909">
        <f t="shared" si="2466"/>
        <v>10.527964522487757</v>
      </c>
      <c r="N7909" s="8">
        <f t="shared" si="2467"/>
        <v>0.38537798683133379</v>
      </c>
      <c r="O7909" s="8">
        <f t="shared" si="2468"/>
        <v>-0.37269199855870178</v>
      </c>
      <c r="P7909" s="4">
        <f t="shared" si="2469"/>
        <v>0.48302449641019629</v>
      </c>
      <c r="Q7909" s="7">
        <f t="shared" si="2470"/>
        <v>0.50410560633046542</v>
      </c>
      <c r="R7909" s="4">
        <f t="shared" si="2471"/>
        <v>0.4113432690205725</v>
      </c>
      <c r="S7909" s="4">
        <f t="shared" si="2472"/>
        <v>0.4113432690205725</v>
      </c>
      <c r="T7909" s="4">
        <f t="shared" si="2473"/>
        <v>0</v>
      </c>
      <c r="U7909" s="7">
        <f t="shared" si="2474"/>
        <v>0.4113432690205725</v>
      </c>
      <c r="V7909" s="4">
        <f t="shared" si="2460"/>
        <v>0.75338632130644134</v>
      </c>
      <c r="W7909" s="14">
        <f t="shared" si="2461"/>
        <v>763.52460474353268</v>
      </c>
      <c r="X7909" s="7">
        <f t="shared" si="2475"/>
        <v>38.114549654164819</v>
      </c>
      <c r="Y7909" s="4">
        <f t="shared" si="2476"/>
        <v>4.9310706699659717</v>
      </c>
      <c r="Z7909" s="7">
        <f t="shared" si="2477"/>
        <v>18.1581655020365</v>
      </c>
      <c r="AA7909" s="14">
        <f t="shared" si="2478"/>
        <v>3.2228835210406657</v>
      </c>
      <c r="AB7909" s="15">
        <v>2.764307692</v>
      </c>
      <c r="AC7909" s="16">
        <f t="shared" si="2479"/>
        <v>2.0732307690000003</v>
      </c>
    </row>
    <row r="7910" spans="1:29" x14ac:dyDescent="0.25">
      <c r="A7910" s="1">
        <v>31742</v>
      </c>
      <c r="B7910" s="2">
        <v>0.45833333333333331</v>
      </c>
      <c r="C7910">
        <v>565</v>
      </c>
      <c r="D7910">
        <v>983</v>
      </c>
      <c r="E7910">
        <v>51</v>
      </c>
      <c r="F7910">
        <f t="shared" si="2462"/>
        <v>514</v>
      </c>
      <c r="G7910" s="8">
        <v>14.4</v>
      </c>
      <c r="H7910">
        <v>11</v>
      </c>
      <c r="I7910">
        <v>7907</v>
      </c>
      <c r="J7910">
        <f t="shared" si="2463"/>
        <v>330</v>
      </c>
      <c r="K7910" s="11">
        <f t="shared" si="2464"/>
        <v>4.298113026065157</v>
      </c>
      <c r="L7910">
        <f t="shared" si="2465"/>
        <v>11.677871349265402</v>
      </c>
      <c r="M7910">
        <f t="shared" si="2466"/>
        <v>11.527964522487757</v>
      </c>
      <c r="N7910" s="8">
        <f t="shared" si="2467"/>
        <v>0.12357859903218441</v>
      </c>
      <c r="O7910" s="8">
        <f t="shared" si="2468"/>
        <v>-0.37269199855870178</v>
      </c>
      <c r="P7910" s="4">
        <f t="shared" si="2469"/>
        <v>0.53248891741516069</v>
      </c>
      <c r="Q7910" s="7">
        <f t="shared" si="2470"/>
        <v>0.56153831885742767</v>
      </c>
      <c r="R7910" s="4">
        <f t="shared" si="2471"/>
        <v>0.13604933198749922</v>
      </c>
      <c r="S7910" s="4">
        <f t="shared" si="2472"/>
        <v>0.13604933198749922</v>
      </c>
      <c r="T7910" s="4">
        <f t="shared" si="2473"/>
        <v>0</v>
      </c>
      <c r="U7910" s="7">
        <f t="shared" si="2474"/>
        <v>0.13604933198749922</v>
      </c>
      <c r="V7910" s="4">
        <f t="shared" si="2460"/>
        <v>0.81288040262538752</v>
      </c>
      <c r="W7910" s="14">
        <f t="shared" si="2461"/>
        <v>848.12035489860739</v>
      </c>
      <c r="X7910" s="7">
        <f t="shared" si="2475"/>
        <v>41.96391153420474</v>
      </c>
      <c r="Y7910" s="4">
        <f t="shared" si="2476"/>
        <v>6.3784307368609827</v>
      </c>
      <c r="Z7910" s="7">
        <f t="shared" si="2477"/>
        <v>17.881719729259554</v>
      </c>
      <c r="AA7910" s="14">
        <f t="shared" si="2478"/>
        <v>3.5254647196030406</v>
      </c>
      <c r="AB7910" s="15">
        <v>2.7261538459999999</v>
      </c>
      <c r="AC7910" s="16">
        <f t="shared" si="2479"/>
        <v>2.0446153845000001</v>
      </c>
    </row>
    <row r="7911" spans="1:29" x14ac:dyDescent="0.25">
      <c r="A7911" s="1">
        <v>31742</v>
      </c>
      <c r="B7911" s="2">
        <v>0.5</v>
      </c>
      <c r="C7911">
        <v>598</v>
      </c>
      <c r="D7911">
        <v>995</v>
      </c>
      <c r="E7911">
        <v>53</v>
      </c>
      <c r="F7911">
        <f t="shared" si="2462"/>
        <v>545</v>
      </c>
      <c r="G7911" s="8">
        <v>15.6</v>
      </c>
      <c r="H7911">
        <v>12</v>
      </c>
      <c r="I7911">
        <v>7908</v>
      </c>
      <c r="J7911">
        <f t="shared" si="2463"/>
        <v>330</v>
      </c>
      <c r="K7911" s="11">
        <f t="shared" si="2464"/>
        <v>4.298113026065157</v>
      </c>
      <c r="L7911">
        <f t="shared" si="2465"/>
        <v>11.677871349265402</v>
      </c>
      <c r="M7911">
        <f t="shared" si="2466"/>
        <v>12.527964522487757</v>
      </c>
      <c r="N7911" s="8">
        <f t="shared" si="2467"/>
        <v>-0.138220788766965</v>
      </c>
      <c r="O7911" s="8">
        <f t="shared" si="2468"/>
        <v>-0.37269199855870178</v>
      </c>
      <c r="P7911" s="4">
        <f t="shared" si="2469"/>
        <v>0.53105041058067637</v>
      </c>
      <c r="Q7911" s="7">
        <f t="shared" si="2470"/>
        <v>0.55983974068992515</v>
      </c>
      <c r="R7911" s="4">
        <f t="shared" si="2471"/>
        <v>-0.15202644613155419</v>
      </c>
      <c r="S7911" s="4">
        <f t="shared" si="2472"/>
        <v>-0.15202644613155419</v>
      </c>
      <c r="T7911" s="4">
        <f t="shared" si="2473"/>
        <v>0</v>
      </c>
      <c r="U7911" s="7">
        <f t="shared" si="2474"/>
        <v>-0.15202644613155419</v>
      </c>
      <c r="V7911" s="4">
        <f t="shared" si="2460"/>
        <v>0.81115021674936005</v>
      </c>
      <c r="W7911" s="14">
        <f t="shared" si="2461"/>
        <v>858.07726396455689</v>
      </c>
      <c r="X7911" s="7">
        <f t="shared" si="2475"/>
        <v>43.487511078848101</v>
      </c>
      <c r="Y7911" s="4">
        <f t="shared" si="2476"/>
        <v>6.9513041656468859</v>
      </c>
      <c r="Z7911" s="7">
        <f t="shared" si="2477"/>
        <v>17.772300904361444</v>
      </c>
      <c r="AA7911" s="14">
        <f t="shared" si="2478"/>
        <v>3.5450278829633315</v>
      </c>
      <c r="AB7911" s="15">
        <v>2.5531538459999998</v>
      </c>
      <c r="AC7911" s="16">
        <f t="shared" si="2479"/>
        <v>1.9148653844999999</v>
      </c>
    </row>
    <row r="7912" spans="1:29" x14ac:dyDescent="0.25">
      <c r="A7912" s="1">
        <v>31742</v>
      </c>
      <c r="B7912" s="2">
        <v>0.54166666666666663</v>
      </c>
      <c r="C7912">
        <v>563</v>
      </c>
      <c r="D7912">
        <v>984</v>
      </c>
      <c r="E7912">
        <v>51</v>
      </c>
      <c r="F7912">
        <f t="shared" si="2462"/>
        <v>512</v>
      </c>
      <c r="G7912" s="8">
        <v>16.100000000000001</v>
      </c>
      <c r="H7912">
        <v>13</v>
      </c>
      <c r="I7912">
        <v>7909</v>
      </c>
      <c r="J7912">
        <f t="shared" si="2463"/>
        <v>330</v>
      </c>
      <c r="K7912" s="11">
        <f t="shared" si="2464"/>
        <v>4.298113026065157</v>
      </c>
      <c r="L7912">
        <f t="shared" si="2465"/>
        <v>11.677871349265402</v>
      </c>
      <c r="M7912">
        <f t="shared" si="2466"/>
        <v>13.527964522487757</v>
      </c>
      <c r="N7912" s="8">
        <f t="shared" si="2467"/>
        <v>-0.40002017656611444</v>
      </c>
      <c r="O7912" s="8">
        <f t="shared" si="2468"/>
        <v>-0.37269199855870178</v>
      </c>
      <c r="P7912" s="4">
        <f t="shared" si="2469"/>
        <v>0.47880700777026886</v>
      </c>
      <c r="Q7912" s="7">
        <f t="shared" si="2470"/>
        <v>0.49929532345099448</v>
      </c>
      <c r="R7912" s="4">
        <f t="shared" si="2471"/>
        <v>-0.42589730924088443</v>
      </c>
      <c r="S7912" s="4">
        <f t="shared" si="2472"/>
        <v>-0.42589730924088443</v>
      </c>
      <c r="T7912" s="4">
        <f t="shared" si="2473"/>
        <v>0</v>
      </c>
      <c r="U7912" s="7">
        <f t="shared" si="2474"/>
        <v>-0.42589730924088443</v>
      </c>
      <c r="V7912" s="4">
        <f t="shared" si="2460"/>
        <v>0.74831367298654294</v>
      </c>
      <c r="W7912" s="14">
        <f t="shared" si="2461"/>
        <v>785.39957333660971</v>
      </c>
      <c r="X7912" s="7">
        <f t="shared" si="2475"/>
        <v>41.625486133439821</v>
      </c>
      <c r="Y7912" s="4">
        <f t="shared" si="2476"/>
        <v>6.2511827861733726</v>
      </c>
      <c r="Z7912" s="7">
        <f t="shared" si="2477"/>
        <v>17.906024087840887</v>
      </c>
      <c r="AA7912" s="14">
        <f t="shared" si="2478"/>
        <v>3.2691844782004753</v>
      </c>
      <c r="AB7912" s="15">
        <v>0.76230769200000004</v>
      </c>
      <c r="AC7912" s="16">
        <f t="shared" si="2479"/>
        <v>0.57173076899999997</v>
      </c>
    </row>
    <row r="7913" spans="1:29" x14ac:dyDescent="0.25">
      <c r="A7913" s="1">
        <v>31742</v>
      </c>
      <c r="B7913" s="2">
        <v>0.58333333333333337</v>
      </c>
      <c r="C7913">
        <v>466</v>
      </c>
      <c r="D7913">
        <v>938</v>
      </c>
      <c r="E7913">
        <v>50</v>
      </c>
      <c r="F7913">
        <f t="shared" si="2462"/>
        <v>416</v>
      </c>
      <c r="G7913" s="8">
        <v>16.7</v>
      </c>
      <c r="H7913">
        <v>14</v>
      </c>
      <c r="I7913">
        <v>7910</v>
      </c>
      <c r="J7913">
        <f t="shared" si="2463"/>
        <v>330</v>
      </c>
      <c r="K7913" s="11">
        <f t="shared" si="2464"/>
        <v>4.298113026065157</v>
      </c>
      <c r="L7913">
        <f t="shared" si="2465"/>
        <v>11.677871349265402</v>
      </c>
      <c r="M7913">
        <f t="shared" si="2466"/>
        <v>14.527964522487757</v>
      </c>
      <c r="N7913" s="8">
        <f t="shared" si="2467"/>
        <v>-0.66181956436526379</v>
      </c>
      <c r="O7913" s="8">
        <f t="shared" si="2468"/>
        <v>-0.37269199855870178</v>
      </c>
      <c r="P7913" s="4">
        <f t="shared" si="2469"/>
        <v>0.37931901054916184</v>
      </c>
      <c r="Q7913" s="7">
        <f t="shared" si="2470"/>
        <v>0.38906019214092108</v>
      </c>
      <c r="R7913" s="4">
        <f t="shared" si="2471"/>
        <v>-0.6669527126234569</v>
      </c>
      <c r="S7913" s="4">
        <f t="shared" si="2472"/>
        <v>-0.6669527126234569</v>
      </c>
      <c r="T7913" s="4">
        <f t="shared" si="2473"/>
        <v>0</v>
      </c>
      <c r="U7913" s="7">
        <f t="shared" si="2474"/>
        <v>-0.6669527126234569</v>
      </c>
      <c r="V7913" s="4">
        <f t="shared" si="2460"/>
        <v>0.62865297795207342</v>
      </c>
      <c r="W7913" s="14">
        <f t="shared" si="2461"/>
        <v>637.77347284635016</v>
      </c>
      <c r="X7913" s="7">
        <f t="shared" si="2475"/>
        <v>37.427637867506377</v>
      </c>
      <c r="Y7913" s="4">
        <f t="shared" si="2476"/>
        <v>4.6727918381823974</v>
      </c>
      <c r="Z7913" s="7">
        <f t="shared" si="2477"/>
        <v>18.207496758907162</v>
      </c>
      <c r="AA7913" s="14">
        <f t="shared" si="2478"/>
        <v>2.6993941085112541</v>
      </c>
      <c r="AB7913" s="15">
        <v>0.43223076900000001</v>
      </c>
      <c r="AC7913" s="16">
        <f t="shared" si="2479"/>
        <v>0.32417307675000001</v>
      </c>
    </row>
    <row r="7914" spans="1:29" x14ac:dyDescent="0.25">
      <c r="A7914" s="1">
        <v>31742</v>
      </c>
      <c r="B7914" s="2">
        <v>0.625</v>
      </c>
      <c r="C7914">
        <v>317</v>
      </c>
      <c r="D7914">
        <v>877</v>
      </c>
      <c r="E7914">
        <v>35</v>
      </c>
      <c r="F7914">
        <f t="shared" si="2462"/>
        <v>282</v>
      </c>
      <c r="G7914" s="8">
        <v>17.2</v>
      </c>
      <c r="H7914">
        <v>15</v>
      </c>
      <c r="I7914">
        <v>7911</v>
      </c>
      <c r="J7914">
        <f t="shared" si="2463"/>
        <v>330</v>
      </c>
      <c r="K7914" s="11">
        <f t="shared" si="2464"/>
        <v>4.298113026065157</v>
      </c>
      <c r="L7914">
        <f t="shared" si="2465"/>
        <v>11.677871349265402</v>
      </c>
      <c r="M7914">
        <f t="shared" si="2466"/>
        <v>15.527964522487757</v>
      </c>
      <c r="N7914" s="8">
        <f t="shared" si="2467"/>
        <v>-0.92361895216441325</v>
      </c>
      <c r="O7914" s="8">
        <f t="shared" si="2468"/>
        <v>-0.37269199855870178</v>
      </c>
      <c r="P7914" s="4">
        <f t="shared" si="2469"/>
        <v>0.23936636151628476</v>
      </c>
      <c r="Q7914" s="7">
        <f t="shared" si="2470"/>
        <v>0.24171318817589982</v>
      </c>
      <c r="R7914" s="4">
        <f t="shared" si="2471"/>
        <v>-0.87145739606019135</v>
      </c>
      <c r="S7914" s="4">
        <f t="shared" si="2472"/>
        <v>-0.87145739606019135</v>
      </c>
      <c r="T7914" s="4">
        <f t="shared" si="2473"/>
        <v>0</v>
      </c>
      <c r="U7914" s="7">
        <f t="shared" si="2474"/>
        <v>-0.87145739606019135</v>
      </c>
      <c r="V7914" s="4">
        <f t="shared" si="2460"/>
        <v>0.46032281026390254</v>
      </c>
      <c r="W7914" s="14">
        <f t="shared" si="2461"/>
        <v>437.37099027055626</v>
      </c>
      <c r="X7914" s="7">
        <f t="shared" si="2475"/>
        <v>31.414557183793079</v>
      </c>
      <c r="Y7914" s="4">
        <f t="shared" si="2476"/>
        <v>2.4118735011061978</v>
      </c>
      <c r="Z7914" s="7">
        <f t="shared" si="2477"/>
        <v>18.639332161288717</v>
      </c>
      <c r="AA7914" s="14">
        <f t="shared" si="2478"/>
        <v>1.8950903693308456</v>
      </c>
      <c r="AB7914" s="15">
        <v>0.74546153800000003</v>
      </c>
      <c r="AC7914" s="16">
        <f t="shared" si="2479"/>
        <v>0.55909615350000008</v>
      </c>
    </row>
    <row r="7915" spans="1:29" x14ac:dyDescent="0.25">
      <c r="A7915" s="1">
        <v>31742</v>
      </c>
      <c r="B7915" s="2">
        <v>0.66666666666666663</v>
      </c>
      <c r="C7915">
        <v>137</v>
      </c>
      <c r="D7915">
        <v>694</v>
      </c>
      <c r="E7915">
        <v>23</v>
      </c>
      <c r="F7915">
        <f t="shared" si="2462"/>
        <v>114</v>
      </c>
      <c r="G7915" s="8">
        <v>16.100000000000001</v>
      </c>
      <c r="H7915">
        <v>16</v>
      </c>
      <c r="I7915">
        <v>7912</v>
      </c>
      <c r="J7915">
        <f t="shared" si="2463"/>
        <v>330</v>
      </c>
      <c r="K7915" s="11">
        <f t="shared" si="2464"/>
        <v>4.298113026065157</v>
      </c>
      <c r="L7915">
        <f t="shared" si="2465"/>
        <v>11.677871349265402</v>
      </c>
      <c r="M7915">
        <f t="shared" si="2466"/>
        <v>16.527964522487757</v>
      </c>
      <c r="N7915" s="8">
        <f t="shared" si="2467"/>
        <v>-1.1854183399635627</v>
      </c>
      <c r="O7915" s="8">
        <f t="shared" si="2468"/>
        <v>-0.37269199855870178</v>
      </c>
      <c r="P7915" s="4">
        <f t="shared" si="2469"/>
        <v>6.8486602420540388E-2</v>
      </c>
      <c r="Q7915" s="7">
        <f t="shared" si="2470"/>
        <v>6.8540254167806458E-2</v>
      </c>
      <c r="R7915" s="4">
        <f t="shared" si="2471"/>
        <v>-1.0452960167442724</v>
      </c>
      <c r="S7915" s="4">
        <f t="shared" si="2472"/>
        <v>-1.0452960167442724</v>
      </c>
      <c r="T7915" s="4">
        <f t="shared" si="2473"/>
        <v>0</v>
      </c>
      <c r="U7915" s="7">
        <f t="shared" si="2474"/>
        <v>-1.0452960167442724</v>
      </c>
      <c r="V7915" s="4">
        <f t="shared" si="2460"/>
        <v>0.25479459267122406</v>
      </c>
      <c r="W7915" s="14">
        <f t="shared" si="2461"/>
        <v>198.95205789638996</v>
      </c>
      <c r="X7915" s="7">
        <f t="shared" si="2475"/>
        <v>22.565941881632675</v>
      </c>
      <c r="Y7915" s="4">
        <f t="shared" si="2476"/>
        <v>-0.91520585250611419</v>
      </c>
      <c r="Z7915" s="7">
        <f t="shared" si="2477"/>
        <v>19.274804317828668</v>
      </c>
      <c r="AA7915" s="14">
        <f t="shared" si="2478"/>
        <v>0.89143158175628945</v>
      </c>
      <c r="AB7915" s="15">
        <v>1.2335384620000001</v>
      </c>
      <c r="AC7915" s="16">
        <f t="shared" si="2479"/>
        <v>0.92515384649999999</v>
      </c>
    </row>
    <row r="7916" spans="1:29" x14ac:dyDescent="0.25">
      <c r="A7916" s="1">
        <v>31742</v>
      </c>
      <c r="B7916" s="2">
        <v>0.70833333333333337</v>
      </c>
      <c r="C7916">
        <v>25</v>
      </c>
      <c r="D7916">
        <v>155</v>
      </c>
      <c r="E7916">
        <v>9</v>
      </c>
      <c r="F7916">
        <f t="shared" si="2462"/>
        <v>16</v>
      </c>
      <c r="G7916" s="8">
        <v>12.8</v>
      </c>
      <c r="H7916">
        <v>17</v>
      </c>
      <c r="I7916">
        <v>7913</v>
      </c>
      <c r="J7916">
        <f t="shared" si="2463"/>
        <v>330</v>
      </c>
      <c r="K7916" s="11">
        <f t="shared" si="2464"/>
        <v>4.298113026065157</v>
      </c>
      <c r="L7916">
        <f t="shared" si="2465"/>
        <v>11.677871349265402</v>
      </c>
      <c r="M7916">
        <f t="shared" si="2466"/>
        <v>17.527964522487757</v>
      </c>
      <c r="N7916" s="8">
        <f t="shared" si="2467"/>
        <v>-1.4472177277627121</v>
      </c>
      <c r="O7916" s="8">
        <f t="shared" si="2468"/>
        <v>-0.37269199855870178</v>
      </c>
      <c r="P7916" s="4">
        <f t="shared" si="2469"/>
        <v>0</v>
      </c>
      <c r="Q7916" s="7">
        <f t="shared" si="2470"/>
        <v>0</v>
      </c>
      <c r="R7916" s="4">
        <f t="shared" si="2471"/>
        <v>0</v>
      </c>
      <c r="S7916" s="4">
        <f t="shared" si="2472"/>
        <v>0</v>
      </c>
      <c r="T7916" s="4">
        <f t="shared" si="2473"/>
        <v>0</v>
      </c>
      <c r="U7916" s="7">
        <f t="shared" si="2474"/>
        <v>0</v>
      </c>
      <c r="V7916" s="4">
        <f t="shared" si="2460"/>
        <v>0.38268428076468186</v>
      </c>
      <c r="W7916" s="14">
        <f t="shared" si="2461"/>
        <v>67.973519833440648</v>
      </c>
      <c r="X7916" s="7">
        <f t="shared" si="2475"/>
        <v>15.009139394586821</v>
      </c>
      <c r="Y7916" s="4">
        <f t="shared" si="2476"/>
        <v>-3.7565635876353554</v>
      </c>
      <c r="Z7916" s="7">
        <f t="shared" si="2477"/>
        <v>19.817503645238354</v>
      </c>
      <c r="AA7916" s="14">
        <f t="shared" si="2478"/>
        <v>0.31313982817959568</v>
      </c>
      <c r="AB7916" s="15">
        <v>2.4058461539999998</v>
      </c>
      <c r="AC7916" s="16">
        <f t="shared" si="2479"/>
        <v>1.8043846154999998</v>
      </c>
    </row>
    <row r="7917" spans="1:29" x14ac:dyDescent="0.25">
      <c r="A7917" s="1">
        <v>31742</v>
      </c>
      <c r="B7917" s="2">
        <v>0.75</v>
      </c>
      <c r="C7917">
        <v>0</v>
      </c>
      <c r="D7917">
        <v>0</v>
      </c>
      <c r="E7917">
        <v>0</v>
      </c>
      <c r="F7917">
        <f t="shared" si="2462"/>
        <v>0</v>
      </c>
      <c r="G7917" s="8">
        <v>10.6</v>
      </c>
      <c r="H7917">
        <v>18</v>
      </c>
      <c r="I7917">
        <v>7914</v>
      </c>
      <c r="J7917">
        <f t="shared" si="2463"/>
        <v>330</v>
      </c>
      <c r="K7917" s="11">
        <f t="shared" si="2464"/>
        <v>4.298113026065157</v>
      </c>
      <c r="L7917">
        <f t="shared" si="2465"/>
        <v>11.677871349265402</v>
      </c>
      <c r="M7917">
        <f t="shared" si="2466"/>
        <v>18.527964522487757</v>
      </c>
      <c r="N7917" s="8">
        <f t="shared" si="2467"/>
        <v>-1.7090171155618614</v>
      </c>
      <c r="O7917" s="8">
        <f t="shared" si="2468"/>
        <v>-0.37269199855870178</v>
      </c>
      <c r="P7917" s="4">
        <f t="shared" si="2469"/>
        <v>0</v>
      </c>
      <c r="Q7917" s="7">
        <f t="shared" si="2470"/>
        <v>0</v>
      </c>
      <c r="R7917" s="4">
        <f t="shared" si="2471"/>
        <v>0</v>
      </c>
      <c r="S7917" s="4">
        <f t="shared" si="2472"/>
        <v>0</v>
      </c>
      <c r="T7917" s="4">
        <f t="shared" si="2473"/>
        <v>0</v>
      </c>
      <c r="U7917" s="7">
        <f t="shared" si="2474"/>
        <v>0</v>
      </c>
      <c r="V7917" s="4">
        <f t="shared" si="2460"/>
        <v>0.38268428076468186</v>
      </c>
      <c r="W7917" s="14">
        <f t="shared" si="2461"/>
        <v>0</v>
      </c>
      <c r="X7917" s="7">
        <f t="shared" si="2475"/>
        <v>10.6</v>
      </c>
      <c r="Y7917" s="4">
        <f t="shared" si="2476"/>
        <v>-5.4144000000000005</v>
      </c>
      <c r="Z7917" s="7">
        <f t="shared" si="2477"/>
        <v>20.134150399999999</v>
      </c>
      <c r="AA7917" s="14">
        <f t="shared" si="2478"/>
        <v>0</v>
      </c>
      <c r="AB7917" s="15">
        <v>1.088923077</v>
      </c>
      <c r="AC7917" s="16">
        <f t="shared" si="2479"/>
        <v>0.81669230775000001</v>
      </c>
    </row>
    <row r="7918" spans="1:29" x14ac:dyDescent="0.25">
      <c r="A7918" s="1">
        <v>31742</v>
      </c>
      <c r="B7918" s="2">
        <v>0.79166666666666663</v>
      </c>
      <c r="C7918">
        <v>0</v>
      </c>
      <c r="D7918">
        <v>0</v>
      </c>
      <c r="E7918">
        <v>0</v>
      </c>
      <c r="F7918">
        <f t="shared" si="2462"/>
        <v>0</v>
      </c>
      <c r="G7918" s="8">
        <v>8.9</v>
      </c>
      <c r="H7918">
        <v>19</v>
      </c>
      <c r="I7918">
        <v>7915</v>
      </c>
      <c r="J7918">
        <f t="shared" si="2463"/>
        <v>330</v>
      </c>
      <c r="K7918" s="11">
        <f t="shared" si="2464"/>
        <v>4.298113026065157</v>
      </c>
      <c r="L7918">
        <f t="shared" si="2465"/>
        <v>11.677871349265402</v>
      </c>
      <c r="M7918">
        <f t="shared" si="2466"/>
        <v>19.527964522487757</v>
      </c>
      <c r="N7918" s="8">
        <f t="shared" si="2467"/>
        <v>-1.970816503361011</v>
      </c>
      <c r="O7918" s="8">
        <f t="shared" si="2468"/>
        <v>-0.37269199855870178</v>
      </c>
      <c r="P7918" s="4">
        <f t="shared" si="2469"/>
        <v>0</v>
      </c>
      <c r="Q7918" s="7">
        <f t="shared" si="2470"/>
        <v>0</v>
      </c>
      <c r="R7918" s="4">
        <f t="shared" si="2471"/>
        <v>0</v>
      </c>
      <c r="S7918" s="4">
        <f t="shared" si="2472"/>
        <v>0</v>
      </c>
      <c r="T7918" s="4">
        <f t="shared" si="2473"/>
        <v>0</v>
      </c>
      <c r="U7918" s="7">
        <f t="shared" si="2474"/>
        <v>0</v>
      </c>
      <c r="V7918" s="4">
        <f t="shared" si="2460"/>
        <v>0.38268428076468186</v>
      </c>
      <c r="W7918" s="14">
        <f t="shared" si="2461"/>
        <v>0</v>
      </c>
      <c r="X7918" s="7">
        <f t="shared" si="2475"/>
        <v>8.9</v>
      </c>
      <c r="Y7918" s="4">
        <f t="shared" si="2476"/>
        <v>-6.0536000000000003</v>
      </c>
      <c r="Z7918" s="7">
        <f t="shared" si="2477"/>
        <v>20.256237600000002</v>
      </c>
      <c r="AA7918" s="14">
        <f t="shared" si="2478"/>
        <v>0</v>
      </c>
      <c r="AB7918" s="15">
        <v>3.4600769229999999</v>
      </c>
      <c r="AC7918" s="16">
        <f t="shared" si="2479"/>
        <v>2.5950576922500002</v>
      </c>
    </row>
    <row r="7919" spans="1:29" x14ac:dyDescent="0.25">
      <c r="A7919" s="1">
        <v>31742</v>
      </c>
      <c r="B7919" s="2">
        <v>0.83333333333333337</v>
      </c>
      <c r="C7919">
        <v>0</v>
      </c>
      <c r="D7919">
        <v>0</v>
      </c>
      <c r="E7919">
        <v>0</v>
      </c>
      <c r="F7919">
        <f t="shared" si="2462"/>
        <v>0</v>
      </c>
      <c r="G7919" s="8">
        <v>8.9</v>
      </c>
      <c r="H7919">
        <v>20</v>
      </c>
      <c r="I7919">
        <v>7916</v>
      </c>
      <c r="J7919">
        <f t="shared" si="2463"/>
        <v>330</v>
      </c>
      <c r="K7919" s="11">
        <f t="shared" si="2464"/>
        <v>4.298113026065157</v>
      </c>
      <c r="L7919">
        <f t="shared" si="2465"/>
        <v>11.677871349265402</v>
      </c>
      <c r="M7919">
        <f t="shared" si="2466"/>
        <v>20.527964522487757</v>
      </c>
      <c r="N7919" s="8">
        <f t="shared" si="2467"/>
        <v>-2.2326158911601603</v>
      </c>
      <c r="O7919" s="8">
        <f t="shared" si="2468"/>
        <v>-0.37269199855870178</v>
      </c>
      <c r="P7919" s="4">
        <f t="shared" si="2469"/>
        <v>0</v>
      </c>
      <c r="Q7919" s="7">
        <f t="shared" si="2470"/>
        <v>0</v>
      </c>
      <c r="R7919" s="4">
        <f t="shared" si="2471"/>
        <v>0</v>
      </c>
      <c r="S7919" s="4">
        <f t="shared" si="2472"/>
        <v>0</v>
      </c>
      <c r="T7919" s="4">
        <f t="shared" si="2473"/>
        <v>1</v>
      </c>
      <c r="U7919" s="7">
        <f t="shared" si="2474"/>
        <v>0</v>
      </c>
      <c r="V7919" s="4">
        <f t="shared" si="2460"/>
        <v>0.38268428076468186</v>
      </c>
      <c r="W7919" s="14">
        <f t="shared" si="2461"/>
        <v>0</v>
      </c>
      <c r="X7919" s="7">
        <f t="shared" si="2475"/>
        <v>8.9</v>
      </c>
      <c r="Y7919" s="4">
        <f t="shared" si="2476"/>
        <v>-6.0536000000000003</v>
      </c>
      <c r="Z7919" s="7">
        <f t="shared" si="2477"/>
        <v>20.256237600000002</v>
      </c>
      <c r="AA7919" s="14">
        <f t="shared" si="2478"/>
        <v>0</v>
      </c>
      <c r="AB7919" s="15">
        <v>1.671923077</v>
      </c>
      <c r="AC7919" s="16">
        <f t="shared" si="2479"/>
        <v>1.25394230775</v>
      </c>
    </row>
    <row r="7920" spans="1:29" x14ac:dyDescent="0.25">
      <c r="A7920" s="1">
        <v>31742</v>
      </c>
      <c r="B7920" s="2">
        <v>0.875</v>
      </c>
      <c r="C7920">
        <v>0</v>
      </c>
      <c r="D7920">
        <v>0</v>
      </c>
      <c r="E7920">
        <v>0</v>
      </c>
      <c r="F7920">
        <f t="shared" si="2462"/>
        <v>0</v>
      </c>
      <c r="G7920" s="8">
        <v>8.3000000000000007</v>
      </c>
      <c r="H7920">
        <v>21</v>
      </c>
      <c r="I7920">
        <v>7917</v>
      </c>
      <c r="J7920">
        <f t="shared" si="2463"/>
        <v>330</v>
      </c>
      <c r="K7920" s="11">
        <f t="shared" si="2464"/>
        <v>4.298113026065157</v>
      </c>
      <c r="L7920">
        <f t="shared" si="2465"/>
        <v>11.677871349265402</v>
      </c>
      <c r="M7920">
        <f t="shared" si="2466"/>
        <v>21.527964522487757</v>
      </c>
      <c r="N7920" s="8">
        <f t="shared" si="2467"/>
        <v>-2.4944152789593095</v>
      </c>
      <c r="O7920" s="8">
        <f t="shared" si="2468"/>
        <v>-0.37269199855870178</v>
      </c>
      <c r="P7920" s="4">
        <f t="shared" si="2469"/>
        <v>0</v>
      </c>
      <c r="Q7920" s="7">
        <f t="shared" si="2470"/>
        <v>0</v>
      </c>
      <c r="R7920" s="4">
        <f t="shared" si="2471"/>
        <v>0</v>
      </c>
      <c r="S7920" s="4">
        <f t="shared" si="2472"/>
        <v>0</v>
      </c>
      <c r="T7920" s="4">
        <f t="shared" si="2473"/>
        <v>1</v>
      </c>
      <c r="U7920" s="7">
        <f t="shared" si="2474"/>
        <v>0</v>
      </c>
      <c r="V7920" s="4">
        <f t="shared" si="2460"/>
        <v>0.38268428076468186</v>
      </c>
      <c r="W7920" s="14">
        <f t="shared" si="2461"/>
        <v>0</v>
      </c>
      <c r="X7920" s="7">
        <f t="shared" si="2475"/>
        <v>8.3000000000000007</v>
      </c>
      <c r="Y7920" s="4">
        <f t="shared" si="2476"/>
        <v>-6.2791999999999994</v>
      </c>
      <c r="Z7920" s="7">
        <f t="shared" si="2477"/>
        <v>20.2993272</v>
      </c>
      <c r="AA7920" s="14">
        <f t="shared" si="2478"/>
        <v>0</v>
      </c>
      <c r="AB7920" s="15">
        <v>1.118153846</v>
      </c>
      <c r="AC7920" s="16">
        <f t="shared" si="2479"/>
        <v>0.83861538449999995</v>
      </c>
    </row>
    <row r="7921" spans="1:29" x14ac:dyDescent="0.25">
      <c r="A7921" s="1">
        <v>31742</v>
      </c>
      <c r="B7921" s="2">
        <v>0.91666666666666663</v>
      </c>
      <c r="C7921">
        <v>0</v>
      </c>
      <c r="D7921">
        <v>0</v>
      </c>
      <c r="E7921">
        <v>0</v>
      </c>
      <c r="F7921">
        <f t="shared" si="2462"/>
        <v>0</v>
      </c>
      <c r="G7921" s="8">
        <v>8.3000000000000007</v>
      </c>
      <c r="H7921">
        <v>22</v>
      </c>
      <c r="I7921">
        <v>7918</v>
      </c>
      <c r="J7921">
        <f t="shared" si="2463"/>
        <v>330</v>
      </c>
      <c r="K7921" s="11">
        <f t="shared" si="2464"/>
        <v>4.298113026065157</v>
      </c>
      <c r="L7921">
        <f t="shared" si="2465"/>
        <v>11.677871349265402</v>
      </c>
      <c r="M7921">
        <f t="shared" si="2466"/>
        <v>22.527964522487757</v>
      </c>
      <c r="N7921" s="8">
        <f t="shared" si="2467"/>
        <v>-2.7562146667584591</v>
      </c>
      <c r="O7921" s="8">
        <f t="shared" si="2468"/>
        <v>-0.37269199855870178</v>
      </c>
      <c r="P7921" s="4">
        <f t="shared" si="2469"/>
        <v>0</v>
      </c>
      <c r="Q7921" s="7">
        <f t="shared" si="2470"/>
        <v>0</v>
      </c>
      <c r="R7921" s="4">
        <f t="shared" si="2471"/>
        <v>0</v>
      </c>
      <c r="S7921" s="4">
        <f t="shared" si="2472"/>
        <v>0</v>
      </c>
      <c r="T7921" s="4">
        <f t="shared" si="2473"/>
        <v>1</v>
      </c>
      <c r="U7921" s="7">
        <f t="shared" si="2474"/>
        <v>0</v>
      </c>
      <c r="V7921" s="4">
        <f t="shared" si="2460"/>
        <v>0.38268428076468186</v>
      </c>
      <c r="W7921" s="14">
        <f t="shared" si="2461"/>
        <v>0</v>
      </c>
      <c r="X7921" s="7">
        <f t="shared" si="2475"/>
        <v>8.3000000000000007</v>
      </c>
      <c r="Y7921" s="4">
        <f t="shared" si="2476"/>
        <v>-6.2791999999999994</v>
      </c>
      <c r="Z7921" s="7">
        <f t="shared" si="2477"/>
        <v>20.2993272</v>
      </c>
      <c r="AA7921" s="14">
        <f t="shared" si="2478"/>
        <v>0</v>
      </c>
      <c r="AB7921" s="15">
        <v>0.93446153799999998</v>
      </c>
      <c r="AC7921" s="16">
        <f t="shared" si="2479"/>
        <v>0.70084615350000001</v>
      </c>
    </row>
    <row r="7922" spans="1:29" x14ac:dyDescent="0.25">
      <c r="A7922" s="1">
        <v>31742</v>
      </c>
      <c r="B7922" s="2">
        <v>0.95833333333333337</v>
      </c>
      <c r="C7922">
        <v>0</v>
      </c>
      <c r="D7922">
        <v>0</v>
      </c>
      <c r="E7922">
        <v>0</v>
      </c>
      <c r="F7922">
        <f t="shared" si="2462"/>
        <v>0</v>
      </c>
      <c r="G7922" s="8">
        <v>5.6</v>
      </c>
      <c r="H7922">
        <v>23</v>
      </c>
      <c r="I7922">
        <v>7919</v>
      </c>
      <c r="J7922">
        <f t="shared" si="2463"/>
        <v>330</v>
      </c>
      <c r="K7922" s="11">
        <f t="shared" si="2464"/>
        <v>4.298113026065157</v>
      </c>
      <c r="L7922">
        <f t="shared" si="2465"/>
        <v>11.677871349265402</v>
      </c>
      <c r="M7922">
        <f t="shared" si="2466"/>
        <v>23.527964522487757</v>
      </c>
      <c r="N7922" s="8">
        <f t="shared" si="2467"/>
        <v>-3.0180140545576086</v>
      </c>
      <c r="O7922" s="8">
        <f t="shared" si="2468"/>
        <v>-0.37269199855870178</v>
      </c>
      <c r="P7922" s="4">
        <f t="shared" si="2469"/>
        <v>0</v>
      </c>
      <c r="Q7922" s="7">
        <f t="shared" si="2470"/>
        <v>0</v>
      </c>
      <c r="R7922" s="4">
        <f t="shared" si="2471"/>
        <v>0</v>
      </c>
      <c r="S7922" s="4">
        <f t="shared" si="2472"/>
        <v>0</v>
      </c>
      <c r="T7922" s="4">
        <f t="shared" si="2473"/>
        <v>1</v>
      </c>
      <c r="U7922" s="7">
        <f t="shared" si="2474"/>
        <v>0</v>
      </c>
      <c r="V7922" s="4">
        <f t="shared" si="2460"/>
        <v>0.38268428076468186</v>
      </c>
      <c r="W7922" s="14">
        <f t="shared" si="2461"/>
        <v>0</v>
      </c>
      <c r="X7922" s="7">
        <f t="shared" si="2475"/>
        <v>5.6</v>
      </c>
      <c r="Y7922" s="4">
        <f t="shared" si="2476"/>
        <v>-7.2943999999999996</v>
      </c>
      <c r="Z7922" s="7">
        <f t="shared" si="2477"/>
        <v>20.493230399999998</v>
      </c>
      <c r="AA7922" s="14">
        <f t="shared" si="2478"/>
        <v>0</v>
      </c>
      <c r="AB7922" s="15">
        <v>1.032076923</v>
      </c>
      <c r="AC7922" s="16">
        <f t="shared" si="2479"/>
        <v>0.77405769224999998</v>
      </c>
    </row>
    <row r="7923" spans="1:29" x14ac:dyDescent="0.25">
      <c r="A7923" s="1">
        <v>31742</v>
      </c>
      <c r="B7923" s="3">
        <v>1</v>
      </c>
      <c r="C7923">
        <v>0</v>
      </c>
      <c r="D7923">
        <v>0</v>
      </c>
      <c r="E7923">
        <v>0</v>
      </c>
      <c r="F7923">
        <f t="shared" si="2462"/>
        <v>0</v>
      </c>
      <c r="G7923" s="8">
        <v>6.7</v>
      </c>
      <c r="H7923">
        <v>24</v>
      </c>
      <c r="I7923">
        <v>7920</v>
      </c>
      <c r="J7923">
        <f t="shared" si="2463"/>
        <v>330</v>
      </c>
      <c r="K7923" s="11">
        <f t="shared" si="2464"/>
        <v>4.298113026065157</v>
      </c>
      <c r="L7923">
        <f t="shared" si="2465"/>
        <v>11.677871349265402</v>
      </c>
      <c r="M7923">
        <f t="shared" si="2466"/>
        <v>24.527964522487757</v>
      </c>
      <c r="N7923" s="8">
        <f t="shared" si="2467"/>
        <v>-3.2798134423567578</v>
      </c>
      <c r="O7923" s="8">
        <f t="shared" si="2468"/>
        <v>-0.37269199855870178</v>
      </c>
      <c r="P7923" s="4">
        <f t="shared" si="2469"/>
        <v>0</v>
      </c>
      <c r="Q7923" s="7">
        <f t="shared" si="2470"/>
        <v>0</v>
      </c>
      <c r="R7923" s="4">
        <f t="shared" si="2471"/>
        <v>0</v>
      </c>
      <c r="S7923" s="4">
        <f t="shared" si="2472"/>
        <v>0</v>
      </c>
      <c r="T7923" s="4">
        <f t="shared" si="2473"/>
        <v>1</v>
      </c>
      <c r="U7923" s="7">
        <f t="shared" si="2474"/>
        <v>0</v>
      </c>
      <c r="V7923" s="4">
        <f t="shared" si="2460"/>
        <v>0.38268428076468186</v>
      </c>
      <c r="W7923" s="14">
        <f t="shared" si="2461"/>
        <v>0</v>
      </c>
      <c r="X7923" s="7">
        <f t="shared" si="2475"/>
        <v>6.7</v>
      </c>
      <c r="Y7923" s="4">
        <f t="shared" si="2476"/>
        <v>-6.8808000000000007</v>
      </c>
      <c r="Z7923" s="7">
        <f t="shared" si="2477"/>
        <v>20.414232800000001</v>
      </c>
      <c r="AA7923" s="14">
        <f t="shared" si="2478"/>
        <v>0</v>
      </c>
      <c r="AB7923" s="15">
        <v>1.150153846</v>
      </c>
      <c r="AC7923" s="16">
        <f t="shared" si="2479"/>
        <v>0.86261538449999997</v>
      </c>
    </row>
    <row r="7924" spans="1:29" x14ac:dyDescent="0.25">
      <c r="A7924" s="1">
        <v>31743</v>
      </c>
      <c r="B7924" s="2">
        <v>4.1666666666666664E-2</v>
      </c>
      <c r="C7924">
        <v>0</v>
      </c>
      <c r="D7924">
        <v>0</v>
      </c>
      <c r="E7924">
        <v>0</v>
      </c>
      <c r="F7924">
        <f t="shared" si="2462"/>
        <v>0</v>
      </c>
      <c r="G7924" s="8">
        <v>5</v>
      </c>
      <c r="H7924">
        <v>1</v>
      </c>
      <c r="I7924">
        <v>7921</v>
      </c>
      <c r="J7924">
        <f t="shared" si="2463"/>
        <v>331</v>
      </c>
      <c r="K7924" s="11">
        <f t="shared" si="2464"/>
        <v>4.315374524161804</v>
      </c>
      <c r="L7924">
        <f t="shared" si="2465"/>
        <v>11.334048329965583</v>
      </c>
      <c r="M7924">
        <f t="shared" si="2466"/>
        <v>1.5222341388327596</v>
      </c>
      <c r="N7924" s="8">
        <f t="shared" si="2467"/>
        <v>2.7430726879564111</v>
      </c>
      <c r="O7924" s="8">
        <f t="shared" si="2468"/>
        <v>-0.37554836000057801</v>
      </c>
      <c r="P7924" s="4">
        <f t="shared" si="2469"/>
        <v>0</v>
      </c>
      <c r="Q7924" s="7">
        <f t="shared" si="2470"/>
        <v>0</v>
      </c>
      <c r="R7924" s="4">
        <f t="shared" si="2471"/>
        <v>0</v>
      </c>
      <c r="S7924" s="4">
        <f t="shared" si="2472"/>
        <v>0</v>
      </c>
      <c r="T7924" s="4">
        <f t="shared" si="2473"/>
        <v>1</v>
      </c>
      <c r="U7924" s="7">
        <f t="shared" si="2474"/>
        <v>0</v>
      </c>
      <c r="V7924" s="4">
        <f t="shared" si="2460"/>
        <v>0.38268428076468186</v>
      </c>
      <c r="W7924" s="14">
        <f t="shared" si="2461"/>
        <v>0</v>
      </c>
      <c r="X7924" s="7">
        <f t="shared" si="2475"/>
        <v>5</v>
      </c>
      <c r="Y7924" s="4">
        <f t="shared" si="2476"/>
        <v>-7.52</v>
      </c>
      <c r="Z7924" s="7">
        <f t="shared" si="2477"/>
        <v>20.53632</v>
      </c>
      <c r="AA7924" s="14">
        <f t="shared" si="2478"/>
        <v>0</v>
      </c>
      <c r="AB7924" s="15">
        <v>0.88923076899999998</v>
      </c>
      <c r="AC7924" s="16">
        <f t="shared" si="2479"/>
        <v>0.66692307674999995</v>
      </c>
    </row>
    <row r="7925" spans="1:29" x14ac:dyDescent="0.25">
      <c r="A7925" s="1">
        <v>31743</v>
      </c>
      <c r="B7925" s="2">
        <v>8.3333333333333329E-2</v>
      </c>
      <c r="C7925">
        <v>0</v>
      </c>
      <c r="D7925">
        <v>0</v>
      </c>
      <c r="E7925">
        <v>0</v>
      </c>
      <c r="F7925">
        <f t="shared" si="2462"/>
        <v>0</v>
      </c>
      <c r="G7925" s="8">
        <v>5</v>
      </c>
      <c r="H7925">
        <v>2</v>
      </c>
      <c r="I7925">
        <v>7922</v>
      </c>
      <c r="J7925">
        <f t="shared" si="2463"/>
        <v>331</v>
      </c>
      <c r="K7925" s="11">
        <f t="shared" si="2464"/>
        <v>4.315374524161804</v>
      </c>
      <c r="L7925">
        <f t="shared" si="2465"/>
        <v>11.334048329965583</v>
      </c>
      <c r="M7925">
        <f t="shared" si="2466"/>
        <v>2.5222341388327596</v>
      </c>
      <c r="N7925" s="8">
        <f t="shared" si="2467"/>
        <v>2.4812733001572616</v>
      </c>
      <c r="O7925" s="8">
        <f t="shared" si="2468"/>
        <v>-0.37554836000057801</v>
      </c>
      <c r="P7925" s="4">
        <f t="shared" si="2469"/>
        <v>0</v>
      </c>
      <c r="Q7925" s="7">
        <f t="shared" si="2470"/>
        <v>0</v>
      </c>
      <c r="R7925" s="4">
        <f t="shared" si="2471"/>
        <v>0</v>
      </c>
      <c r="S7925" s="4">
        <f t="shared" si="2472"/>
        <v>0</v>
      </c>
      <c r="T7925" s="4">
        <f t="shared" si="2473"/>
        <v>1</v>
      </c>
      <c r="U7925" s="7">
        <f t="shared" si="2474"/>
        <v>0</v>
      </c>
      <c r="V7925" s="4">
        <f t="shared" si="2460"/>
        <v>0.38268428076468186</v>
      </c>
      <c r="W7925" s="14">
        <f t="shared" si="2461"/>
        <v>0</v>
      </c>
      <c r="X7925" s="7">
        <f t="shared" si="2475"/>
        <v>5</v>
      </c>
      <c r="Y7925" s="4">
        <f t="shared" si="2476"/>
        <v>-7.52</v>
      </c>
      <c r="Z7925" s="7">
        <f t="shared" si="2477"/>
        <v>20.53632</v>
      </c>
      <c r="AA7925" s="14">
        <f t="shared" si="2478"/>
        <v>0</v>
      </c>
      <c r="AB7925" s="15">
        <v>0.88746153800000005</v>
      </c>
      <c r="AC7925" s="16">
        <f t="shared" si="2479"/>
        <v>0.66559615350000001</v>
      </c>
    </row>
    <row r="7926" spans="1:29" x14ac:dyDescent="0.25">
      <c r="A7926" s="1">
        <v>31743</v>
      </c>
      <c r="B7926" s="2">
        <v>0.125</v>
      </c>
      <c r="C7926">
        <v>0</v>
      </c>
      <c r="D7926">
        <v>0</v>
      </c>
      <c r="E7926">
        <v>0</v>
      </c>
      <c r="F7926">
        <f t="shared" si="2462"/>
        <v>0</v>
      </c>
      <c r="G7926" s="8">
        <v>4.4000000000000004</v>
      </c>
      <c r="H7926">
        <v>3</v>
      </c>
      <c r="I7926">
        <v>7923</v>
      </c>
      <c r="J7926">
        <f t="shared" si="2463"/>
        <v>331</v>
      </c>
      <c r="K7926" s="11">
        <f t="shared" si="2464"/>
        <v>4.315374524161804</v>
      </c>
      <c r="L7926">
        <f t="shared" si="2465"/>
        <v>11.334048329965583</v>
      </c>
      <c r="M7926">
        <f t="shared" si="2466"/>
        <v>3.5222341388327596</v>
      </c>
      <c r="N7926" s="8">
        <f t="shared" si="2467"/>
        <v>2.219473912358112</v>
      </c>
      <c r="O7926" s="8">
        <f t="shared" si="2468"/>
        <v>-0.37554836000057801</v>
      </c>
      <c r="P7926" s="4">
        <f t="shared" si="2469"/>
        <v>0</v>
      </c>
      <c r="Q7926" s="7">
        <f t="shared" si="2470"/>
        <v>0</v>
      </c>
      <c r="R7926" s="4">
        <f t="shared" si="2471"/>
        <v>0</v>
      </c>
      <c r="S7926" s="4">
        <f t="shared" si="2472"/>
        <v>0</v>
      </c>
      <c r="T7926" s="4">
        <f t="shared" si="2473"/>
        <v>1</v>
      </c>
      <c r="U7926" s="7">
        <f t="shared" si="2474"/>
        <v>0</v>
      </c>
      <c r="V7926" s="4">
        <f t="shared" si="2460"/>
        <v>0.38268428076468186</v>
      </c>
      <c r="W7926" s="14">
        <f t="shared" si="2461"/>
        <v>0</v>
      </c>
      <c r="X7926" s="7">
        <f t="shared" si="2475"/>
        <v>4.4000000000000004</v>
      </c>
      <c r="Y7926" s="4">
        <f t="shared" si="2476"/>
        <v>-7.7456000000000005</v>
      </c>
      <c r="Z7926" s="7">
        <f t="shared" si="2477"/>
        <v>20.579409599999998</v>
      </c>
      <c r="AA7926" s="14">
        <f t="shared" si="2478"/>
        <v>0</v>
      </c>
      <c r="AB7926" s="15">
        <v>0.96638461499999995</v>
      </c>
      <c r="AC7926" s="16">
        <f t="shared" si="2479"/>
        <v>0.72478846124999996</v>
      </c>
    </row>
    <row r="7927" spans="1:29" x14ac:dyDescent="0.25">
      <c r="A7927" s="1">
        <v>31743</v>
      </c>
      <c r="B7927" s="2">
        <v>0.16666666666666666</v>
      </c>
      <c r="C7927">
        <v>0</v>
      </c>
      <c r="D7927">
        <v>0</v>
      </c>
      <c r="E7927">
        <v>0</v>
      </c>
      <c r="F7927">
        <f t="shared" si="2462"/>
        <v>0</v>
      </c>
      <c r="G7927" s="8">
        <v>3.9</v>
      </c>
      <c r="H7927">
        <v>4</v>
      </c>
      <c r="I7927">
        <v>7924</v>
      </c>
      <c r="J7927">
        <f t="shared" si="2463"/>
        <v>331</v>
      </c>
      <c r="K7927" s="11">
        <f t="shared" si="2464"/>
        <v>4.315374524161804</v>
      </c>
      <c r="L7927">
        <f t="shared" si="2465"/>
        <v>11.334048329965583</v>
      </c>
      <c r="M7927">
        <f t="shared" si="2466"/>
        <v>4.5222341388327596</v>
      </c>
      <c r="N7927" s="8">
        <f t="shared" si="2467"/>
        <v>1.9576745245589626</v>
      </c>
      <c r="O7927" s="8">
        <f t="shared" si="2468"/>
        <v>-0.37554836000057801</v>
      </c>
      <c r="P7927" s="4">
        <f t="shared" si="2469"/>
        <v>0</v>
      </c>
      <c r="Q7927" s="7">
        <f t="shared" si="2470"/>
        <v>0</v>
      </c>
      <c r="R7927" s="4">
        <f t="shared" si="2471"/>
        <v>0</v>
      </c>
      <c r="S7927" s="4">
        <f t="shared" si="2472"/>
        <v>0</v>
      </c>
      <c r="T7927" s="4">
        <f t="shared" si="2473"/>
        <v>0</v>
      </c>
      <c r="U7927" s="7">
        <f t="shared" si="2474"/>
        <v>0</v>
      </c>
      <c r="V7927" s="4">
        <f t="shared" si="2460"/>
        <v>0.38268428076468186</v>
      </c>
      <c r="W7927" s="14">
        <f t="shared" si="2461"/>
        <v>0</v>
      </c>
      <c r="X7927" s="7">
        <f t="shared" si="2475"/>
        <v>3.9</v>
      </c>
      <c r="Y7927" s="4">
        <f t="shared" si="2476"/>
        <v>-7.9336000000000002</v>
      </c>
      <c r="Z7927" s="7">
        <f t="shared" si="2477"/>
        <v>20.615317600000001</v>
      </c>
      <c r="AA7927" s="14">
        <f t="shared" si="2478"/>
        <v>0</v>
      </c>
      <c r="AB7927" s="15">
        <v>0.96199999999999997</v>
      </c>
      <c r="AC7927" s="16">
        <f t="shared" si="2479"/>
        <v>0.72150000000000003</v>
      </c>
    </row>
    <row r="7928" spans="1:29" x14ac:dyDescent="0.25">
      <c r="A7928" s="1">
        <v>31743</v>
      </c>
      <c r="B7928" s="2">
        <v>0.20833333333333334</v>
      </c>
      <c r="C7928">
        <v>0</v>
      </c>
      <c r="D7928">
        <v>0</v>
      </c>
      <c r="E7928">
        <v>0</v>
      </c>
      <c r="F7928">
        <f t="shared" si="2462"/>
        <v>0</v>
      </c>
      <c r="G7928" s="8">
        <v>2.8</v>
      </c>
      <c r="H7928">
        <v>5</v>
      </c>
      <c r="I7928">
        <v>7925</v>
      </c>
      <c r="J7928">
        <f t="shared" si="2463"/>
        <v>331</v>
      </c>
      <c r="K7928" s="11">
        <f t="shared" si="2464"/>
        <v>4.315374524161804</v>
      </c>
      <c r="L7928">
        <f t="shared" si="2465"/>
        <v>11.334048329965583</v>
      </c>
      <c r="M7928">
        <f t="shared" si="2466"/>
        <v>5.5222341388327596</v>
      </c>
      <c r="N7928" s="8">
        <f t="shared" si="2467"/>
        <v>1.6958751367598135</v>
      </c>
      <c r="O7928" s="8">
        <f t="shared" si="2468"/>
        <v>-0.37554836000057801</v>
      </c>
      <c r="P7928" s="4">
        <f t="shared" si="2469"/>
        <v>0</v>
      </c>
      <c r="Q7928" s="7">
        <f t="shared" si="2470"/>
        <v>0</v>
      </c>
      <c r="R7928" s="4">
        <f t="shared" si="2471"/>
        <v>0</v>
      </c>
      <c r="S7928" s="4">
        <f t="shared" si="2472"/>
        <v>0</v>
      </c>
      <c r="T7928" s="4">
        <f t="shared" si="2473"/>
        <v>0</v>
      </c>
      <c r="U7928" s="7">
        <f t="shared" si="2474"/>
        <v>0</v>
      </c>
      <c r="V7928" s="4">
        <f t="shared" si="2460"/>
        <v>0.38268428076468186</v>
      </c>
      <c r="W7928" s="14">
        <f t="shared" si="2461"/>
        <v>0</v>
      </c>
      <c r="X7928" s="7">
        <f t="shared" si="2475"/>
        <v>2.8</v>
      </c>
      <c r="Y7928" s="4">
        <f t="shared" si="2476"/>
        <v>-8.3471999999999991</v>
      </c>
      <c r="Z7928" s="7">
        <f t="shared" si="2477"/>
        <v>20.694315200000002</v>
      </c>
      <c r="AA7928" s="14">
        <f t="shared" si="2478"/>
        <v>0</v>
      </c>
      <c r="AB7928" s="15">
        <v>0.74723076899999996</v>
      </c>
      <c r="AC7928" s="16">
        <f t="shared" si="2479"/>
        <v>0.56042307675000003</v>
      </c>
    </row>
    <row r="7929" spans="1:29" x14ac:dyDescent="0.25">
      <c r="A7929" s="1">
        <v>31743</v>
      </c>
      <c r="B7929" s="2">
        <v>0.25</v>
      </c>
      <c r="C7929">
        <v>0</v>
      </c>
      <c r="D7929">
        <v>0</v>
      </c>
      <c r="E7929">
        <v>0</v>
      </c>
      <c r="F7929">
        <f t="shared" si="2462"/>
        <v>0</v>
      </c>
      <c r="G7929" s="8">
        <v>3.3</v>
      </c>
      <c r="H7929">
        <v>6</v>
      </c>
      <c r="I7929">
        <v>7926</v>
      </c>
      <c r="J7929">
        <f t="shared" si="2463"/>
        <v>331</v>
      </c>
      <c r="K7929" s="11">
        <f t="shared" si="2464"/>
        <v>4.315374524161804</v>
      </c>
      <c r="L7929">
        <f t="shared" si="2465"/>
        <v>11.334048329965583</v>
      </c>
      <c r="M7929">
        <f t="shared" si="2466"/>
        <v>6.5222341388327596</v>
      </c>
      <c r="N7929" s="8">
        <f t="shared" si="2467"/>
        <v>1.4340757489606639</v>
      </c>
      <c r="O7929" s="8">
        <f t="shared" si="2468"/>
        <v>-0.37554836000057801</v>
      </c>
      <c r="P7929" s="4">
        <f t="shared" si="2469"/>
        <v>0</v>
      </c>
      <c r="Q7929" s="7">
        <f t="shared" si="2470"/>
        <v>0</v>
      </c>
      <c r="R7929" s="4">
        <f t="shared" si="2471"/>
        <v>0</v>
      </c>
      <c r="S7929" s="4">
        <f t="shared" si="2472"/>
        <v>0</v>
      </c>
      <c r="T7929" s="4">
        <f t="shared" si="2473"/>
        <v>0</v>
      </c>
      <c r="U7929" s="7">
        <f t="shared" si="2474"/>
        <v>0</v>
      </c>
      <c r="V7929" s="4">
        <f t="shared" si="2460"/>
        <v>0.38268428076468186</v>
      </c>
      <c r="W7929" s="14">
        <f t="shared" si="2461"/>
        <v>0</v>
      </c>
      <c r="X7929" s="7">
        <f t="shared" si="2475"/>
        <v>3.3</v>
      </c>
      <c r="Y7929" s="4">
        <f t="shared" si="2476"/>
        <v>-8.1592000000000002</v>
      </c>
      <c r="Z7929" s="7">
        <f t="shared" si="2477"/>
        <v>20.658407199999999</v>
      </c>
      <c r="AA7929" s="14">
        <f t="shared" si="2478"/>
        <v>0</v>
      </c>
      <c r="AB7929" s="15">
        <v>1.2530769230000001</v>
      </c>
      <c r="AC7929" s="16">
        <f t="shared" si="2479"/>
        <v>0.93980769225000005</v>
      </c>
    </row>
    <row r="7930" spans="1:29" x14ac:dyDescent="0.25">
      <c r="A7930" s="1">
        <v>31743</v>
      </c>
      <c r="B7930" s="2">
        <v>0.29166666666666669</v>
      </c>
      <c r="C7930">
        <v>19</v>
      </c>
      <c r="D7930">
        <v>18</v>
      </c>
      <c r="E7930">
        <v>17</v>
      </c>
      <c r="F7930">
        <f t="shared" si="2462"/>
        <v>2</v>
      </c>
      <c r="G7930" s="8">
        <v>3.3</v>
      </c>
      <c r="H7930">
        <v>7</v>
      </c>
      <c r="I7930">
        <v>7927</v>
      </c>
      <c r="J7930">
        <f t="shared" si="2463"/>
        <v>331</v>
      </c>
      <c r="K7930" s="11">
        <f t="shared" si="2464"/>
        <v>4.315374524161804</v>
      </c>
      <c r="L7930">
        <f t="shared" si="2465"/>
        <v>11.334048329965583</v>
      </c>
      <c r="M7930">
        <f t="shared" si="2466"/>
        <v>7.5222341388327596</v>
      </c>
      <c r="N7930" s="8">
        <f t="shared" si="2467"/>
        <v>1.1722763611615146</v>
      </c>
      <c r="O7930" s="8">
        <f t="shared" si="2468"/>
        <v>-0.37554836000057801</v>
      </c>
      <c r="P7930" s="4">
        <f t="shared" si="2469"/>
        <v>7.5734869753297684E-2</v>
      </c>
      <c r="Q7930" s="7">
        <f t="shared" si="2470"/>
        <v>7.5807456902854106E-2</v>
      </c>
      <c r="R7930" s="4">
        <f t="shared" si="2471"/>
        <v>1.0350227368732041</v>
      </c>
      <c r="S7930" s="4">
        <f t="shared" si="2472"/>
        <v>1.0350227368732041</v>
      </c>
      <c r="T7930" s="4">
        <f t="shared" si="2473"/>
        <v>0</v>
      </c>
      <c r="U7930" s="7">
        <f t="shared" si="2474"/>
        <v>1.0350227368732041</v>
      </c>
      <c r="V7930" s="4">
        <f t="shared" si="2460"/>
        <v>0.26477155333155311</v>
      </c>
      <c r="W7930" s="14">
        <f t="shared" si="2461"/>
        <v>21.118860999251766</v>
      </c>
      <c r="X7930" s="7">
        <f t="shared" si="2475"/>
        <v>3.9863629824756823</v>
      </c>
      <c r="Y7930" s="4">
        <f t="shared" si="2476"/>
        <v>-7.901127518589143</v>
      </c>
      <c r="Z7930" s="7">
        <f t="shared" si="2477"/>
        <v>20.609115356050527</v>
      </c>
      <c r="AA7930" s="14">
        <f t="shared" si="2478"/>
        <v>0.10117645176950647</v>
      </c>
      <c r="AB7930" s="15">
        <v>0.61146153800000003</v>
      </c>
      <c r="AC7930" s="16">
        <f t="shared" si="2479"/>
        <v>0.45859615350000005</v>
      </c>
    </row>
    <row r="7931" spans="1:29" x14ac:dyDescent="0.25">
      <c r="A7931" s="1">
        <v>31743</v>
      </c>
      <c r="B7931" s="2">
        <v>0.33333333333333331</v>
      </c>
      <c r="C7931">
        <v>98</v>
      </c>
      <c r="D7931">
        <v>116</v>
      </c>
      <c r="E7931">
        <v>78</v>
      </c>
      <c r="F7931">
        <f t="shared" si="2462"/>
        <v>20</v>
      </c>
      <c r="G7931" s="8">
        <v>6.1</v>
      </c>
      <c r="H7931">
        <v>8</v>
      </c>
      <c r="I7931">
        <v>7928</v>
      </c>
      <c r="J7931">
        <f t="shared" si="2463"/>
        <v>331</v>
      </c>
      <c r="K7931" s="11">
        <f t="shared" si="2464"/>
        <v>4.315374524161804</v>
      </c>
      <c r="L7931">
        <f t="shared" si="2465"/>
        <v>11.334048329965583</v>
      </c>
      <c r="M7931">
        <f t="shared" si="2466"/>
        <v>8.5222341388327596</v>
      </c>
      <c r="N7931" s="8">
        <f t="shared" si="2467"/>
        <v>0.91047697336236522</v>
      </c>
      <c r="O7931" s="8">
        <f t="shared" si="2468"/>
        <v>-0.37554836000057801</v>
      </c>
      <c r="P7931" s="4">
        <f t="shared" si="2469"/>
        <v>0.24513510564051644</v>
      </c>
      <c r="Q7931" s="7">
        <f t="shared" si="2470"/>
        <v>0.24765904766920524</v>
      </c>
      <c r="R7931" s="4">
        <f t="shared" si="2471"/>
        <v>0.86005193124201473</v>
      </c>
      <c r="S7931" s="4">
        <f t="shared" si="2472"/>
        <v>0.86005193124201473</v>
      </c>
      <c r="T7931" s="4">
        <f t="shared" si="2473"/>
        <v>0</v>
      </c>
      <c r="U7931" s="7">
        <f t="shared" si="2474"/>
        <v>0.86005193124201473</v>
      </c>
      <c r="V7931" s="4">
        <f t="shared" si="2460"/>
        <v>0.46852025198328501</v>
      </c>
      <c r="W7931" s="14">
        <f t="shared" si="2461"/>
        <v>129.37963729265738</v>
      </c>
      <c r="X7931" s="7">
        <f t="shared" si="2475"/>
        <v>10.304838212011365</v>
      </c>
      <c r="Y7931" s="4">
        <f t="shared" si="2476"/>
        <v>-5.5253808322837266</v>
      </c>
      <c r="Z7931" s="7">
        <f t="shared" si="2477"/>
        <v>20.155347738966192</v>
      </c>
      <c r="AA7931" s="14">
        <f t="shared" si="2478"/>
        <v>0.60618589607791806</v>
      </c>
      <c r="AB7931" s="15">
        <v>1.163461538</v>
      </c>
      <c r="AC7931" s="16">
        <f t="shared" si="2479"/>
        <v>0.87259615349999997</v>
      </c>
    </row>
    <row r="7932" spans="1:29" x14ac:dyDescent="0.25">
      <c r="A7932" s="1">
        <v>31743</v>
      </c>
      <c r="B7932" s="2">
        <v>0.375</v>
      </c>
      <c r="C7932">
        <v>234</v>
      </c>
      <c r="D7932">
        <v>271</v>
      </c>
      <c r="E7932">
        <v>146</v>
      </c>
      <c r="F7932">
        <f t="shared" si="2462"/>
        <v>88</v>
      </c>
      <c r="G7932" s="8">
        <v>10</v>
      </c>
      <c r="H7932">
        <v>9</v>
      </c>
      <c r="I7932">
        <v>7929</v>
      </c>
      <c r="J7932">
        <f t="shared" si="2463"/>
        <v>331</v>
      </c>
      <c r="K7932" s="11">
        <f t="shared" si="2464"/>
        <v>4.315374524161804</v>
      </c>
      <c r="L7932">
        <f t="shared" si="2465"/>
        <v>11.334048329965583</v>
      </c>
      <c r="M7932">
        <f t="shared" si="2466"/>
        <v>9.5222341388327596</v>
      </c>
      <c r="N7932" s="8">
        <f t="shared" si="2467"/>
        <v>0.64867758556321575</v>
      </c>
      <c r="O7932" s="8">
        <f t="shared" si="2468"/>
        <v>-0.37554836000057801</v>
      </c>
      <c r="P7932" s="4">
        <f t="shared" si="2469"/>
        <v>0.38310838657598523</v>
      </c>
      <c r="Q7932" s="7">
        <f t="shared" si="2470"/>
        <v>0.39315909266418614</v>
      </c>
      <c r="R7932" s="4">
        <f t="shared" si="2471"/>
        <v>0.65410832880397951</v>
      </c>
      <c r="S7932" s="4">
        <f t="shared" si="2472"/>
        <v>0.65410832880397951</v>
      </c>
      <c r="T7932" s="4">
        <f t="shared" si="2473"/>
        <v>0</v>
      </c>
      <c r="U7932" s="7">
        <f t="shared" si="2474"/>
        <v>0.65410832880397951</v>
      </c>
      <c r="V7932" s="4">
        <f t="shared" si="2460"/>
        <v>0.6344697047221084</v>
      </c>
      <c r="W7932" s="14">
        <f t="shared" si="2461"/>
        <v>312.38447019942294</v>
      </c>
      <c r="X7932" s="7">
        <f t="shared" si="2475"/>
        <v>20.152495281481244</v>
      </c>
      <c r="Y7932" s="4">
        <f t="shared" si="2476"/>
        <v>-1.8226617741630524</v>
      </c>
      <c r="Z7932" s="7">
        <f t="shared" si="2477"/>
        <v>19.448128398865144</v>
      </c>
      <c r="AA7932" s="14">
        <f t="shared" si="2478"/>
        <v>1.4122671304161931</v>
      </c>
      <c r="AB7932" s="15">
        <v>2.667615385</v>
      </c>
      <c r="AC7932" s="16">
        <f t="shared" si="2479"/>
        <v>2.0007115387500001</v>
      </c>
    </row>
    <row r="7933" spans="1:29" x14ac:dyDescent="0.25">
      <c r="A7933" s="1">
        <v>31743</v>
      </c>
      <c r="B7933" s="2">
        <v>0.41666666666666669</v>
      </c>
      <c r="C7933">
        <v>313</v>
      </c>
      <c r="D7933">
        <v>135</v>
      </c>
      <c r="E7933">
        <v>253</v>
      </c>
      <c r="F7933">
        <f t="shared" si="2462"/>
        <v>60</v>
      </c>
      <c r="G7933" s="8">
        <v>12.2</v>
      </c>
      <c r="H7933">
        <v>10</v>
      </c>
      <c r="I7933">
        <v>7930</v>
      </c>
      <c r="J7933">
        <f t="shared" si="2463"/>
        <v>331</v>
      </c>
      <c r="K7933" s="11">
        <f t="shared" si="2464"/>
        <v>4.315374524161804</v>
      </c>
      <c r="L7933">
        <f t="shared" si="2465"/>
        <v>11.334048329965583</v>
      </c>
      <c r="M7933">
        <f t="shared" si="2466"/>
        <v>10.52223413883276</v>
      </c>
      <c r="N7933" s="8">
        <f t="shared" si="2467"/>
        <v>0.38687819776406634</v>
      </c>
      <c r="O7933" s="8">
        <f t="shared" si="2468"/>
        <v>-0.37554836000057801</v>
      </c>
      <c r="P7933" s="4">
        <f t="shared" si="2469"/>
        <v>0.4802520614755792</v>
      </c>
      <c r="Q7933" s="7">
        <f t="shared" si="2470"/>
        <v>0.50094206034769129</v>
      </c>
      <c r="R7933" s="4">
        <f t="shared" si="2471"/>
        <v>0.41170558743764113</v>
      </c>
      <c r="S7933" s="4">
        <f t="shared" si="2472"/>
        <v>0.41170558743764113</v>
      </c>
      <c r="T7933" s="4">
        <f t="shared" si="2473"/>
        <v>0</v>
      </c>
      <c r="U7933" s="7">
        <f t="shared" si="2474"/>
        <v>0.41170558743764113</v>
      </c>
      <c r="V7933" s="4">
        <f t="shared" si="2460"/>
        <v>0.75131073058831011</v>
      </c>
      <c r="W7933" s="14">
        <f t="shared" si="2461"/>
        <v>344.7976650375868</v>
      </c>
      <c r="X7933" s="7">
        <f t="shared" si="2475"/>
        <v>23.405924113721568</v>
      </c>
      <c r="Y7933" s="4">
        <f t="shared" si="2476"/>
        <v>-0.59937253324069051</v>
      </c>
      <c r="Z7933" s="7">
        <f t="shared" si="2477"/>
        <v>19.214480153848974</v>
      </c>
      <c r="AA7933" s="14">
        <f t="shared" si="2478"/>
        <v>1.5400774366646235</v>
      </c>
      <c r="AB7933" s="15">
        <v>2.6259230769999999</v>
      </c>
      <c r="AC7933" s="16">
        <f t="shared" si="2479"/>
        <v>1.9694423077500001</v>
      </c>
    </row>
    <row r="7934" spans="1:29" x14ac:dyDescent="0.25">
      <c r="A7934" s="1">
        <v>31743</v>
      </c>
      <c r="B7934" s="2">
        <v>0.45833333333333331</v>
      </c>
      <c r="C7934">
        <v>252</v>
      </c>
      <c r="D7934">
        <v>55</v>
      </c>
      <c r="E7934">
        <v>223</v>
      </c>
      <c r="F7934">
        <f t="shared" si="2462"/>
        <v>29</v>
      </c>
      <c r="G7934" s="8">
        <v>13.9</v>
      </c>
      <c r="H7934">
        <v>11</v>
      </c>
      <c r="I7934">
        <v>7931</v>
      </c>
      <c r="J7934">
        <f t="shared" si="2463"/>
        <v>331</v>
      </c>
      <c r="K7934" s="11">
        <f t="shared" si="2464"/>
        <v>4.315374524161804</v>
      </c>
      <c r="L7934">
        <f t="shared" si="2465"/>
        <v>11.334048329965583</v>
      </c>
      <c r="M7934">
        <f t="shared" si="2466"/>
        <v>11.52223413883276</v>
      </c>
      <c r="N7934" s="8">
        <f t="shared" si="2467"/>
        <v>0.12507880996491696</v>
      </c>
      <c r="O7934" s="8">
        <f t="shared" si="2468"/>
        <v>-0.37554836000057801</v>
      </c>
      <c r="P7934" s="4">
        <f t="shared" si="2469"/>
        <v>0.52994594943240436</v>
      </c>
      <c r="Q7934" s="7">
        <f t="shared" si="2470"/>
        <v>0.55853682755813849</v>
      </c>
      <c r="R7934" s="4">
        <f t="shared" si="2471"/>
        <v>0.1372871934002676</v>
      </c>
      <c r="S7934" s="4">
        <f t="shared" si="2472"/>
        <v>0.1372871934002676</v>
      </c>
      <c r="T7934" s="4">
        <f t="shared" si="2473"/>
        <v>0</v>
      </c>
      <c r="U7934" s="7">
        <f t="shared" si="2474"/>
        <v>0.1372871934002676</v>
      </c>
      <c r="V7934" s="4">
        <f t="shared" si="2460"/>
        <v>0.81108080675803296</v>
      </c>
      <c r="W7934" s="14">
        <f t="shared" si="2461"/>
        <v>259.1219730634736</v>
      </c>
      <c r="X7934" s="7">
        <f t="shared" si="2475"/>
        <v>22.321464124562894</v>
      </c>
      <c r="Y7934" s="4">
        <f t="shared" si="2476"/>
        <v>-1.0071294891643519</v>
      </c>
      <c r="Z7934" s="7">
        <f t="shared" si="2477"/>
        <v>19.292361732430393</v>
      </c>
      <c r="AA7934" s="14">
        <f t="shared" si="2478"/>
        <v>1.1620886008899256</v>
      </c>
      <c r="AB7934" s="15">
        <v>2.6853846149999998</v>
      </c>
      <c r="AC7934" s="16">
        <f t="shared" si="2479"/>
        <v>2.0140384612499997</v>
      </c>
    </row>
    <row r="7935" spans="1:29" x14ac:dyDescent="0.25">
      <c r="A7935" s="1">
        <v>31743</v>
      </c>
      <c r="B7935" s="2">
        <v>0.5</v>
      </c>
      <c r="C7935">
        <v>403</v>
      </c>
      <c r="D7935">
        <v>265</v>
      </c>
      <c r="E7935">
        <v>259</v>
      </c>
      <c r="F7935">
        <f t="shared" si="2462"/>
        <v>144</v>
      </c>
      <c r="G7935" s="8">
        <v>14.4</v>
      </c>
      <c r="H7935">
        <v>12</v>
      </c>
      <c r="I7935">
        <v>7932</v>
      </c>
      <c r="J7935">
        <f t="shared" si="2463"/>
        <v>331</v>
      </c>
      <c r="K7935" s="11">
        <f t="shared" si="2464"/>
        <v>4.315374524161804</v>
      </c>
      <c r="L7935">
        <f t="shared" si="2465"/>
        <v>11.334048329965583</v>
      </c>
      <c r="M7935">
        <f t="shared" si="2466"/>
        <v>12.52223413883276</v>
      </c>
      <c r="N7935" s="8">
        <f t="shared" si="2467"/>
        <v>-0.13672057783423244</v>
      </c>
      <c r="O7935" s="8">
        <f t="shared" si="2468"/>
        <v>-0.37554836000057801</v>
      </c>
      <c r="P7935" s="4">
        <f t="shared" si="2469"/>
        <v>0.52880349410523586</v>
      </c>
      <c r="Q7935" s="7">
        <f t="shared" si="2470"/>
        <v>0.55719020861574708</v>
      </c>
      <c r="R7935" s="4">
        <f t="shared" si="2471"/>
        <v>-0.1499540199667202</v>
      </c>
      <c r="S7935" s="4">
        <f t="shared" si="2472"/>
        <v>-0.1499540199667202</v>
      </c>
      <c r="T7935" s="4">
        <f t="shared" si="2473"/>
        <v>0</v>
      </c>
      <c r="U7935" s="7">
        <f t="shared" si="2474"/>
        <v>-0.1499540199667202</v>
      </c>
      <c r="V7935" s="4">
        <f t="shared" si="2460"/>
        <v>0.80970670131503164</v>
      </c>
      <c r="W7935" s="14">
        <f t="shared" si="2461"/>
        <v>463.71462979992498</v>
      </c>
      <c r="X7935" s="7">
        <f t="shared" si="2475"/>
        <v>29.470725468497562</v>
      </c>
      <c r="Y7935" s="4">
        <f t="shared" si="2476"/>
        <v>1.6809927761550834</v>
      </c>
      <c r="Z7935" s="7">
        <f t="shared" si="2477"/>
        <v>18.778930379754382</v>
      </c>
      <c r="AA7935" s="14">
        <f t="shared" si="2478"/>
        <v>2.0242831144473024</v>
      </c>
      <c r="AB7935" s="15">
        <v>2.4448461539999999</v>
      </c>
      <c r="AC7935" s="16">
        <f t="shared" si="2479"/>
        <v>1.8336346154999998</v>
      </c>
    </row>
    <row r="7936" spans="1:29" x14ac:dyDescent="0.25">
      <c r="A7936" s="1">
        <v>31743</v>
      </c>
      <c r="B7936" s="2">
        <v>0.54166666666666663</v>
      </c>
      <c r="C7936">
        <v>385</v>
      </c>
      <c r="D7936">
        <v>199</v>
      </c>
      <c r="E7936">
        <v>282</v>
      </c>
      <c r="F7936">
        <f t="shared" si="2462"/>
        <v>103</v>
      </c>
      <c r="G7936" s="8">
        <v>15</v>
      </c>
      <c r="H7936">
        <v>13</v>
      </c>
      <c r="I7936">
        <v>7933</v>
      </c>
      <c r="J7936">
        <f t="shared" si="2463"/>
        <v>331</v>
      </c>
      <c r="K7936" s="11">
        <f t="shared" si="2464"/>
        <v>4.315374524161804</v>
      </c>
      <c r="L7936">
        <f t="shared" si="2465"/>
        <v>11.334048329965583</v>
      </c>
      <c r="M7936">
        <f t="shared" si="2466"/>
        <v>13.52223413883276</v>
      </c>
      <c r="N7936" s="8">
        <f t="shared" si="2467"/>
        <v>-0.39851996563338188</v>
      </c>
      <c r="O7936" s="8">
        <f t="shared" si="2468"/>
        <v>-0.37554836000057801</v>
      </c>
      <c r="P7936" s="4">
        <f t="shared" si="2469"/>
        <v>0.47690255193662345</v>
      </c>
      <c r="Q7936" s="7">
        <f t="shared" si="2470"/>
        <v>0.49712732218096989</v>
      </c>
      <c r="R7936" s="4">
        <f t="shared" si="2471"/>
        <v>-0.42324983472062977</v>
      </c>
      <c r="S7936" s="4">
        <f t="shared" si="2472"/>
        <v>-0.42324983472062977</v>
      </c>
      <c r="T7936" s="4">
        <f t="shared" si="2473"/>
        <v>0</v>
      </c>
      <c r="U7936" s="7">
        <f t="shared" si="2474"/>
        <v>-0.42324983472062977</v>
      </c>
      <c r="V7936" s="4">
        <f t="shared" si="2460"/>
        <v>0.74728205727443031</v>
      </c>
      <c r="W7936" s="14">
        <f t="shared" si="2461"/>
        <v>419.97609393161372</v>
      </c>
      <c r="X7936" s="7">
        <f t="shared" si="2475"/>
        <v>28.649223052777444</v>
      </c>
      <c r="Y7936" s="4">
        <f t="shared" si="2476"/>
        <v>1.3721078678443188</v>
      </c>
      <c r="Z7936" s="7">
        <f t="shared" si="2477"/>
        <v>18.837927397241735</v>
      </c>
      <c r="AA7936" s="14">
        <f t="shared" si="2478"/>
        <v>1.8391082459324848</v>
      </c>
      <c r="AB7936" s="15">
        <v>0.90961538500000005</v>
      </c>
      <c r="AC7936" s="16">
        <f t="shared" si="2479"/>
        <v>0.68221153875000007</v>
      </c>
    </row>
    <row r="7937" spans="1:29" x14ac:dyDescent="0.25">
      <c r="A7937" s="1">
        <v>31743</v>
      </c>
      <c r="B7937" s="2">
        <v>0.58333333333333337</v>
      </c>
      <c r="C7937">
        <v>391</v>
      </c>
      <c r="D7937">
        <v>397</v>
      </c>
      <c r="E7937">
        <v>215</v>
      </c>
      <c r="F7937">
        <f t="shared" si="2462"/>
        <v>176</v>
      </c>
      <c r="G7937" s="8">
        <v>16.100000000000001</v>
      </c>
      <c r="H7937">
        <v>14</v>
      </c>
      <c r="I7937">
        <v>7934</v>
      </c>
      <c r="J7937">
        <f t="shared" si="2463"/>
        <v>331</v>
      </c>
      <c r="K7937" s="11">
        <f t="shared" si="2464"/>
        <v>4.315374524161804</v>
      </c>
      <c r="L7937">
        <f t="shared" si="2465"/>
        <v>11.334048329965583</v>
      </c>
      <c r="M7937">
        <f t="shared" si="2466"/>
        <v>14.52223413883276</v>
      </c>
      <c r="N7937" s="8">
        <f t="shared" si="2467"/>
        <v>-0.66031935343253134</v>
      </c>
      <c r="O7937" s="8">
        <f t="shared" si="2468"/>
        <v>-0.37554836000057801</v>
      </c>
      <c r="P7937" s="4">
        <f t="shared" si="2469"/>
        <v>0.37778008636499594</v>
      </c>
      <c r="Q7937" s="7">
        <f t="shared" si="2470"/>
        <v>0.3873975344115056</v>
      </c>
      <c r="R7937" s="4">
        <f t="shared" si="2471"/>
        <v>-0.66402475852419396</v>
      </c>
      <c r="S7937" s="4">
        <f t="shared" si="2472"/>
        <v>-0.66402475852419396</v>
      </c>
      <c r="T7937" s="4">
        <f t="shared" si="2473"/>
        <v>0</v>
      </c>
      <c r="U7937" s="7">
        <f t="shared" si="2474"/>
        <v>-0.66402475852419396</v>
      </c>
      <c r="V7937" s="4">
        <f t="shared" si="2460"/>
        <v>0.62806101096599343</v>
      </c>
      <c r="W7937" s="14">
        <f t="shared" si="2461"/>
        <v>456.15723332091233</v>
      </c>
      <c r="X7937" s="7">
        <f t="shared" si="2475"/>
        <v>30.925110082929653</v>
      </c>
      <c r="Y7937" s="4">
        <f t="shared" si="2476"/>
        <v>2.2278413911815496</v>
      </c>
      <c r="Z7937" s="7">
        <f t="shared" si="2477"/>
        <v>18.674482294284324</v>
      </c>
      <c r="AA7937" s="14">
        <f t="shared" si="2478"/>
        <v>1.9802167950864549</v>
      </c>
      <c r="AB7937" s="15">
        <v>0.42953846200000001</v>
      </c>
      <c r="AC7937" s="16">
        <f t="shared" si="2479"/>
        <v>0.32215384650000001</v>
      </c>
    </row>
    <row r="7938" spans="1:29" x14ac:dyDescent="0.25">
      <c r="A7938" s="1">
        <v>31743</v>
      </c>
      <c r="B7938" s="2">
        <v>0.625</v>
      </c>
      <c r="C7938">
        <v>242</v>
      </c>
      <c r="D7938">
        <v>262</v>
      </c>
      <c r="E7938">
        <v>158</v>
      </c>
      <c r="F7938">
        <f t="shared" si="2462"/>
        <v>84</v>
      </c>
      <c r="G7938" s="8">
        <v>16.100000000000001</v>
      </c>
      <c r="H7938">
        <v>15</v>
      </c>
      <c r="I7938">
        <v>7935</v>
      </c>
      <c r="J7938">
        <f t="shared" si="2463"/>
        <v>331</v>
      </c>
      <c r="K7938" s="11">
        <f t="shared" si="2464"/>
        <v>4.315374524161804</v>
      </c>
      <c r="L7938">
        <f t="shared" si="2465"/>
        <v>11.334048329965583</v>
      </c>
      <c r="M7938">
        <f t="shared" si="2466"/>
        <v>15.52223413883276</v>
      </c>
      <c r="N7938" s="8">
        <f t="shared" si="2467"/>
        <v>-0.92211874123168069</v>
      </c>
      <c r="O7938" s="8">
        <f t="shared" si="2468"/>
        <v>-0.37554836000057801</v>
      </c>
      <c r="P7938" s="4">
        <f t="shared" si="2469"/>
        <v>0.23819112961144007</v>
      </c>
      <c r="Q7938" s="7">
        <f t="shared" si="2470"/>
        <v>0.24050294880039688</v>
      </c>
      <c r="R7938" s="4">
        <f t="shared" si="2471"/>
        <v>-0.86842972100461646</v>
      </c>
      <c r="S7938" s="4">
        <f t="shared" si="2472"/>
        <v>-0.86842972100461646</v>
      </c>
      <c r="T7938" s="4">
        <f t="shared" si="2473"/>
        <v>0</v>
      </c>
      <c r="U7938" s="7">
        <f t="shared" si="2474"/>
        <v>-0.86842972100461646</v>
      </c>
      <c r="V7938" s="4">
        <f t="shared" si="2460"/>
        <v>0.46016827967354701</v>
      </c>
      <c r="W7938" s="14">
        <f t="shared" si="2461"/>
        <v>272.55054458075415</v>
      </c>
      <c r="X7938" s="7">
        <f t="shared" si="2475"/>
        <v>24.95789269887451</v>
      </c>
      <c r="Y7938" s="4">
        <f t="shared" si="2476"/>
        <v>-1.5832345223184406E-2</v>
      </c>
      <c r="Z7938" s="7">
        <f t="shared" si="2477"/>
        <v>19.103023977937628</v>
      </c>
      <c r="AA7938" s="14">
        <f t="shared" si="2478"/>
        <v>1.2103160090140264</v>
      </c>
      <c r="AB7938" s="15">
        <v>0.54315384600000005</v>
      </c>
      <c r="AC7938" s="16">
        <f t="shared" si="2479"/>
        <v>0.40736538450000004</v>
      </c>
    </row>
    <row r="7939" spans="1:29" x14ac:dyDescent="0.25">
      <c r="A7939" s="1">
        <v>31743</v>
      </c>
      <c r="B7939" s="2">
        <v>0.66666666666666663</v>
      </c>
      <c r="C7939">
        <v>68</v>
      </c>
      <c r="D7939">
        <v>64</v>
      </c>
      <c r="E7939">
        <v>58</v>
      </c>
      <c r="F7939">
        <f t="shared" si="2462"/>
        <v>10</v>
      </c>
      <c r="G7939" s="8">
        <v>16.7</v>
      </c>
      <c r="H7939">
        <v>16</v>
      </c>
      <c r="I7939">
        <v>7936</v>
      </c>
      <c r="J7939">
        <f t="shared" si="2463"/>
        <v>331</v>
      </c>
      <c r="K7939" s="11">
        <f t="shared" si="2464"/>
        <v>4.315374524161804</v>
      </c>
      <c r="L7939">
        <f t="shared" si="2465"/>
        <v>11.334048329965583</v>
      </c>
      <c r="M7939">
        <f t="shared" si="2466"/>
        <v>16.522234138832761</v>
      </c>
      <c r="N7939" s="8">
        <f t="shared" si="2467"/>
        <v>-1.1839181290308305</v>
      </c>
      <c r="O7939" s="8">
        <f t="shared" si="2468"/>
        <v>-0.37554836000057801</v>
      </c>
      <c r="P7939" s="4">
        <f t="shared" si="2469"/>
        <v>6.7648438397052479E-2</v>
      </c>
      <c r="Q7939" s="7">
        <f t="shared" si="2470"/>
        <v>6.7700141660497551E-2</v>
      </c>
      <c r="R7939" s="4">
        <f t="shared" si="2471"/>
        <v>-1.0422224478766471</v>
      </c>
      <c r="S7939" s="4">
        <f t="shared" si="2472"/>
        <v>-1.0422224478766471</v>
      </c>
      <c r="T7939" s="4">
        <f t="shared" si="2473"/>
        <v>0</v>
      </c>
      <c r="U7939" s="7">
        <f t="shared" si="2474"/>
        <v>-1.0422224478766471</v>
      </c>
      <c r="V7939" s="4">
        <f t="shared" si="2460"/>
        <v>0.25504547557881346</v>
      </c>
      <c r="W7939" s="14">
        <f t="shared" si="2461"/>
        <v>72.115406688718238</v>
      </c>
      <c r="X7939" s="7">
        <f t="shared" si="2475"/>
        <v>19.043750717383343</v>
      </c>
      <c r="Y7939" s="4">
        <f t="shared" si="2476"/>
        <v>-2.2395497302638629</v>
      </c>
      <c r="Z7939" s="7">
        <f t="shared" si="2477"/>
        <v>19.527753998480399</v>
      </c>
      <c r="AA7939" s="14">
        <f t="shared" si="2478"/>
        <v>0.32736327385604186</v>
      </c>
      <c r="AB7939" s="15">
        <v>0.46061538499999999</v>
      </c>
      <c r="AC7939" s="16">
        <f t="shared" si="2479"/>
        <v>0.34546153874999996</v>
      </c>
    </row>
    <row r="7940" spans="1:29" x14ac:dyDescent="0.25">
      <c r="A7940" s="1">
        <v>31743</v>
      </c>
      <c r="B7940" s="2">
        <v>0.70833333333333337</v>
      </c>
      <c r="C7940">
        <v>10</v>
      </c>
      <c r="D7940">
        <v>7</v>
      </c>
      <c r="E7940">
        <v>9</v>
      </c>
      <c r="F7940">
        <f t="shared" si="2462"/>
        <v>1</v>
      </c>
      <c r="G7940" s="8">
        <v>13.9</v>
      </c>
      <c r="H7940">
        <v>17</v>
      </c>
      <c r="I7940">
        <v>7937</v>
      </c>
      <c r="J7940">
        <f t="shared" si="2463"/>
        <v>331</v>
      </c>
      <c r="K7940" s="11">
        <f t="shared" si="2464"/>
        <v>4.315374524161804</v>
      </c>
      <c r="L7940">
        <f t="shared" si="2465"/>
        <v>11.334048329965583</v>
      </c>
      <c r="M7940">
        <f t="shared" si="2466"/>
        <v>17.522234138832761</v>
      </c>
      <c r="N7940" s="8">
        <f t="shared" si="2467"/>
        <v>-1.4457175168299801</v>
      </c>
      <c r="O7940" s="8">
        <f t="shared" si="2468"/>
        <v>-0.37554836000057801</v>
      </c>
      <c r="P7940" s="4">
        <f t="shared" si="2469"/>
        <v>0</v>
      </c>
      <c r="Q7940" s="7">
        <f t="shared" si="2470"/>
        <v>0</v>
      </c>
      <c r="R7940" s="4">
        <f t="shared" si="2471"/>
        <v>0</v>
      </c>
      <c r="S7940" s="4">
        <f t="shared" si="2472"/>
        <v>0</v>
      </c>
      <c r="T7940" s="4">
        <f t="shared" si="2473"/>
        <v>0</v>
      </c>
      <c r="U7940" s="7">
        <f t="shared" si="2474"/>
        <v>0</v>
      </c>
      <c r="V7940" s="4">
        <f t="shared" ref="V7940:V8003" si="2480">IF(COS(Q7940)*COS(U7940-0)*SIN(0.3927)+SIN(Q7940)*COS(0.3927)&gt;0, COS(Q7940)*COS(U7940-0)*SIN(0.3927)+SIN(Q7940)*COS(0.3927),0)</f>
        <v>0.38268428076468186</v>
      </c>
      <c r="W7940" s="14">
        <f t="shared" ref="W7940:W8003" si="2481">+(D7940*V7940+E7940*(1+COS(0.3927))/2)</f>
        <v>11.336246280267734</v>
      </c>
      <c r="X7940" s="7">
        <f t="shared" si="2475"/>
        <v>14.268428004108701</v>
      </c>
      <c r="Y7940" s="4">
        <f t="shared" si="2476"/>
        <v>-4.0350710704551283</v>
      </c>
      <c r="Z7940" s="7">
        <f t="shared" si="2477"/>
        <v>19.870698574456931</v>
      </c>
      <c r="AA7940" s="14">
        <f t="shared" si="2478"/>
        <v>5.2363903122328734E-2</v>
      </c>
      <c r="AB7940" s="15">
        <v>0.76761538500000004</v>
      </c>
      <c r="AC7940" s="16">
        <f t="shared" si="2479"/>
        <v>0.57571153875000003</v>
      </c>
    </row>
    <row r="7941" spans="1:29" x14ac:dyDescent="0.25">
      <c r="A7941" s="1">
        <v>31743</v>
      </c>
      <c r="B7941" s="2">
        <v>0.75</v>
      </c>
      <c r="C7941">
        <v>0</v>
      </c>
      <c r="D7941">
        <v>0</v>
      </c>
      <c r="E7941">
        <v>0</v>
      </c>
      <c r="F7941">
        <f t="shared" ref="F7941:F8004" si="2482">C7941-E7941</f>
        <v>0</v>
      </c>
      <c r="G7941" s="8">
        <v>11.1</v>
      </c>
      <c r="H7941">
        <v>18</v>
      </c>
      <c r="I7941">
        <v>7938</v>
      </c>
      <c r="J7941">
        <f t="shared" ref="J7941:J8004" si="2483">QUOTIENT(I7941+23,24)</f>
        <v>331</v>
      </c>
      <c r="K7941" s="11">
        <f t="shared" ref="K7941:K8004" si="2484">(J7941-81)*360*PI()/(364*180)</f>
        <v>4.315374524161804</v>
      </c>
      <c r="L7941">
        <f t="shared" ref="L7941:L8004" si="2485">9.87*SIN(2*K7941)-7.53*COS(K7941)-1.5*SIN(K7941)</f>
        <v>11.334048329965583</v>
      </c>
      <c r="M7941">
        <f t="shared" ref="M7941:M8004" si="2486">H7941+(20+L7941)/60</f>
        <v>18.522234138832761</v>
      </c>
      <c r="N7941" s="8">
        <f t="shared" ref="N7941:N8004" si="2487">15*PI()*(12-M7941)/180</f>
        <v>-1.7075169046291294</v>
      </c>
      <c r="O7941" s="8">
        <f t="shared" ref="O7941:O8004" si="2488">23.45*SIN(360*(J7941-81)*PI()/(180*365))*PI()/180</f>
        <v>-0.37554836000057801</v>
      </c>
      <c r="P7941" s="4">
        <f t="shared" ref="P7941:P8004" si="2489">IF(SIN(O7941)*SIN(0.62977)+COS(O7941)*COS(0.62977)*COS(N7941)&lt;0,0,SIN(O7941)*SIN(0.62977)+COS(O7941)*COS(0.62977)*COS(N7941))</f>
        <v>0</v>
      </c>
      <c r="Q7941" s="7">
        <f t="shared" ref="Q7941:Q8004" si="2490">ASIN(P7941)</f>
        <v>0</v>
      </c>
      <c r="R7941" s="4">
        <f t="shared" ref="R7941:R8004" si="2491">IF(Q7941&gt;0,ASIN(COS(O7941)*SIN(N7941)/COS(Q7941)),0)</f>
        <v>0</v>
      </c>
      <c r="S7941" s="4">
        <f t="shared" ref="S7941:S8004" si="2492">IF((OR(COS(N7941)&gt;(TAN(O7941)/TAN(0.62977)),R7941=0)),R7941,PI()-R7941)</f>
        <v>0</v>
      </c>
      <c r="T7941" s="4">
        <f t="shared" ref="T7941:T8004" si="2493">IF(COS(N7941)&gt;(TAN(O7941)/TAN(0.62977)),0,1)</f>
        <v>0</v>
      </c>
      <c r="U7941" s="7">
        <f t="shared" ref="U7941:U8004" si="2494">IF((AND(COS(N7941)&lt;(TAN(O7941)/TAN(0.62977)),R7941&lt;0)),-PI()-R7941,S7941)</f>
        <v>0</v>
      </c>
      <c r="V7941" s="4">
        <f t="shared" si="2480"/>
        <v>0.38268428076468186</v>
      </c>
      <c r="W7941" s="14">
        <f t="shared" si="2481"/>
        <v>0</v>
      </c>
      <c r="X7941" s="7">
        <f t="shared" ref="X7941:X8004" si="2495">G7941+((46-20)/800)*W7941</f>
        <v>11.1</v>
      </c>
      <c r="Y7941" s="4">
        <f t="shared" ref="Y7941:Y8004" si="2496">(0.376*(X7941-25))</f>
        <v>-5.2263999999999999</v>
      </c>
      <c r="Z7941" s="7">
        <f t="shared" ref="Z7941:Z8004" si="2497">(0.191*(100-Y7941))</f>
        <v>20.0982424</v>
      </c>
      <c r="AA7941" s="14">
        <f t="shared" ref="AA7941:AA8004" si="2498">(370*12)*(Z7941/19.1)*(W7941/1000)/1000</f>
        <v>0</v>
      </c>
      <c r="AB7941" s="15">
        <v>0.77384615400000001</v>
      </c>
      <c r="AC7941" s="16">
        <f t="shared" ref="AC7941:AC8004" si="2499">+AB7941*0.75</f>
        <v>0.58038461549999998</v>
      </c>
    </row>
    <row r="7942" spans="1:29" x14ac:dyDescent="0.25">
      <c r="A7942" s="1">
        <v>31743</v>
      </c>
      <c r="B7942" s="2">
        <v>0.79166666666666663</v>
      </c>
      <c r="C7942">
        <v>0</v>
      </c>
      <c r="D7942">
        <v>0</v>
      </c>
      <c r="E7942">
        <v>0</v>
      </c>
      <c r="F7942">
        <f t="shared" si="2482"/>
        <v>0</v>
      </c>
      <c r="G7942" s="8">
        <v>8.9</v>
      </c>
      <c r="H7942">
        <v>19</v>
      </c>
      <c r="I7942">
        <v>7939</v>
      </c>
      <c r="J7942">
        <f t="shared" si="2483"/>
        <v>331</v>
      </c>
      <c r="K7942" s="11">
        <f t="shared" si="2484"/>
        <v>4.315374524161804</v>
      </c>
      <c r="L7942">
        <f t="shared" si="2485"/>
        <v>11.334048329965583</v>
      </c>
      <c r="M7942">
        <f t="shared" si="2486"/>
        <v>19.522234138832761</v>
      </c>
      <c r="N7942" s="8">
        <f t="shared" si="2487"/>
        <v>-1.9693162924282785</v>
      </c>
      <c r="O7942" s="8">
        <f t="shared" si="2488"/>
        <v>-0.37554836000057801</v>
      </c>
      <c r="P7942" s="4">
        <f t="shared" si="2489"/>
        <v>0</v>
      </c>
      <c r="Q7942" s="7">
        <f t="shared" si="2490"/>
        <v>0</v>
      </c>
      <c r="R7942" s="4">
        <f t="shared" si="2491"/>
        <v>0</v>
      </c>
      <c r="S7942" s="4">
        <f t="shared" si="2492"/>
        <v>0</v>
      </c>
      <c r="T7942" s="4">
        <f t="shared" si="2493"/>
        <v>0</v>
      </c>
      <c r="U7942" s="7">
        <f t="shared" si="2494"/>
        <v>0</v>
      </c>
      <c r="V7942" s="4">
        <f t="shared" si="2480"/>
        <v>0.38268428076468186</v>
      </c>
      <c r="W7942" s="14">
        <f t="shared" si="2481"/>
        <v>0</v>
      </c>
      <c r="X7942" s="7">
        <f t="shared" si="2495"/>
        <v>8.9</v>
      </c>
      <c r="Y7942" s="4">
        <f t="shared" si="2496"/>
        <v>-6.0536000000000003</v>
      </c>
      <c r="Z7942" s="7">
        <f t="shared" si="2497"/>
        <v>20.256237600000002</v>
      </c>
      <c r="AA7942" s="14">
        <f t="shared" si="2498"/>
        <v>0</v>
      </c>
      <c r="AB7942" s="15">
        <v>0.85461538500000001</v>
      </c>
      <c r="AC7942" s="16">
        <f t="shared" si="2499"/>
        <v>0.64096153875000006</v>
      </c>
    </row>
    <row r="7943" spans="1:29" x14ac:dyDescent="0.25">
      <c r="A7943" s="1">
        <v>31743</v>
      </c>
      <c r="B7943" s="2">
        <v>0.83333333333333337</v>
      </c>
      <c r="C7943">
        <v>0</v>
      </c>
      <c r="D7943">
        <v>0</v>
      </c>
      <c r="E7943">
        <v>0</v>
      </c>
      <c r="F7943">
        <f t="shared" si="2482"/>
        <v>0</v>
      </c>
      <c r="G7943" s="8">
        <v>8.3000000000000007</v>
      </c>
      <c r="H7943">
        <v>20</v>
      </c>
      <c r="I7943">
        <v>7940</v>
      </c>
      <c r="J7943">
        <f t="shared" si="2483"/>
        <v>331</v>
      </c>
      <c r="K7943" s="11">
        <f t="shared" si="2484"/>
        <v>4.315374524161804</v>
      </c>
      <c r="L7943">
        <f t="shared" si="2485"/>
        <v>11.334048329965583</v>
      </c>
      <c r="M7943">
        <f t="shared" si="2486"/>
        <v>20.522234138832761</v>
      </c>
      <c r="N7943" s="8">
        <f t="shared" si="2487"/>
        <v>-2.2311156802274281</v>
      </c>
      <c r="O7943" s="8">
        <f t="shared" si="2488"/>
        <v>-0.37554836000057801</v>
      </c>
      <c r="P7943" s="4">
        <f t="shared" si="2489"/>
        <v>0</v>
      </c>
      <c r="Q7943" s="7">
        <f t="shared" si="2490"/>
        <v>0</v>
      </c>
      <c r="R7943" s="4">
        <f t="shared" si="2491"/>
        <v>0</v>
      </c>
      <c r="S7943" s="4">
        <f t="shared" si="2492"/>
        <v>0</v>
      </c>
      <c r="T7943" s="4">
        <f t="shared" si="2493"/>
        <v>1</v>
      </c>
      <c r="U7943" s="7">
        <f t="shared" si="2494"/>
        <v>0</v>
      </c>
      <c r="V7943" s="4">
        <f t="shared" si="2480"/>
        <v>0.38268428076468186</v>
      </c>
      <c r="W7943" s="14">
        <f t="shared" si="2481"/>
        <v>0</v>
      </c>
      <c r="X7943" s="7">
        <f t="shared" si="2495"/>
        <v>8.3000000000000007</v>
      </c>
      <c r="Y7943" s="4">
        <f t="shared" si="2496"/>
        <v>-6.2791999999999994</v>
      </c>
      <c r="Z7943" s="7">
        <f t="shared" si="2497"/>
        <v>20.2993272</v>
      </c>
      <c r="AA7943" s="14">
        <f t="shared" si="2498"/>
        <v>0</v>
      </c>
      <c r="AB7943" s="15">
        <v>2.4156153850000002</v>
      </c>
      <c r="AC7943" s="16">
        <f t="shared" si="2499"/>
        <v>1.81171153875</v>
      </c>
    </row>
    <row r="7944" spans="1:29" x14ac:dyDescent="0.25">
      <c r="A7944" s="1">
        <v>31743</v>
      </c>
      <c r="B7944" s="2">
        <v>0.875</v>
      </c>
      <c r="C7944">
        <v>0</v>
      </c>
      <c r="D7944">
        <v>0</v>
      </c>
      <c r="E7944">
        <v>0</v>
      </c>
      <c r="F7944">
        <f t="shared" si="2482"/>
        <v>0</v>
      </c>
      <c r="G7944" s="8">
        <v>7.2</v>
      </c>
      <c r="H7944">
        <v>21</v>
      </c>
      <c r="I7944">
        <v>7941</v>
      </c>
      <c r="J7944">
        <f t="shared" si="2483"/>
        <v>331</v>
      </c>
      <c r="K7944" s="11">
        <f t="shared" si="2484"/>
        <v>4.315374524161804</v>
      </c>
      <c r="L7944">
        <f t="shared" si="2485"/>
        <v>11.334048329965583</v>
      </c>
      <c r="M7944">
        <f t="shared" si="2486"/>
        <v>21.522234138832761</v>
      </c>
      <c r="N7944" s="8">
        <f t="shared" si="2487"/>
        <v>-2.4929150680265777</v>
      </c>
      <c r="O7944" s="8">
        <f t="shared" si="2488"/>
        <v>-0.37554836000057801</v>
      </c>
      <c r="P7944" s="4">
        <f t="shared" si="2489"/>
        <v>0</v>
      </c>
      <c r="Q7944" s="7">
        <f t="shared" si="2490"/>
        <v>0</v>
      </c>
      <c r="R7944" s="4">
        <f t="shared" si="2491"/>
        <v>0</v>
      </c>
      <c r="S7944" s="4">
        <f t="shared" si="2492"/>
        <v>0</v>
      </c>
      <c r="T7944" s="4">
        <f t="shared" si="2493"/>
        <v>1</v>
      </c>
      <c r="U7944" s="7">
        <f t="shared" si="2494"/>
        <v>0</v>
      </c>
      <c r="V7944" s="4">
        <f t="shared" si="2480"/>
        <v>0.38268428076468186</v>
      </c>
      <c r="W7944" s="14">
        <f t="shared" si="2481"/>
        <v>0</v>
      </c>
      <c r="X7944" s="7">
        <f t="shared" si="2495"/>
        <v>7.2</v>
      </c>
      <c r="Y7944" s="4">
        <f t="shared" si="2496"/>
        <v>-6.6928000000000001</v>
      </c>
      <c r="Z7944" s="7">
        <f t="shared" si="2497"/>
        <v>20.378324800000001</v>
      </c>
      <c r="AA7944" s="14">
        <f t="shared" si="2498"/>
        <v>0</v>
      </c>
      <c r="AB7944" s="15">
        <v>1.374615385</v>
      </c>
      <c r="AC7944" s="16">
        <f t="shared" si="2499"/>
        <v>1.03096153875</v>
      </c>
    </row>
    <row r="7945" spans="1:29" x14ac:dyDescent="0.25">
      <c r="A7945" s="1">
        <v>31743</v>
      </c>
      <c r="B7945" s="2">
        <v>0.91666666666666663</v>
      </c>
      <c r="C7945">
        <v>0</v>
      </c>
      <c r="D7945">
        <v>0</v>
      </c>
      <c r="E7945">
        <v>0</v>
      </c>
      <c r="F7945">
        <f t="shared" si="2482"/>
        <v>0</v>
      </c>
      <c r="G7945" s="8">
        <v>6.7</v>
      </c>
      <c r="H7945">
        <v>22</v>
      </c>
      <c r="I7945">
        <v>7942</v>
      </c>
      <c r="J7945">
        <f t="shared" si="2483"/>
        <v>331</v>
      </c>
      <c r="K7945" s="11">
        <f t="shared" si="2484"/>
        <v>4.315374524161804</v>
      </c>
      <c r="L7945">
        <f t="shared" si="2485"/>
        <v>11.334048329965583</v>
      </c>
      <c r="M7945">
        <f t="shared" si="2486"/>
        <v>22.522234138832761</v>
      </c>
      <c r="N7945" s="8">
        <f t="shared" si="2487"/>
        <v>-2.7547144558257273</v>
      </c>
      <c r="O7945" s="8">
        <f t="shared" si="2488"/>
        <v>-0.37554836000057801</v>
      </c>
      <c r="P7945" s="4">
        <f t="shared" si="2489"/>
        <v>0</v>
      </c>
      <c r="Q7945" s="7">
        <f t="shared" si="2490"/>
        <v>0</v>
      </c>
      <c r="R7945" s="4">
        <f t="shared" si="2491"/>
        <v>0</v>
      </c>
      <c r="S7945" s="4">
        <f t="shared" si="2492"/>
        <v>0</v>
      </c>
      <c r="T7945" s="4">
        <f t="shared" si="2493"/>
        <v>1</v>
      </c>
      <c r="U7945" s="7">
        <f t="shared" si="2494"/>
        <v>0</v>
      </c>
      <c r="V7945" s="4">
        <f t="shared" si="2480"/>
        <v>0.38268428076468186</v>
      </c>
      <c r="W7945" s="14">
        <f t="shared" si="2481"/>
        <v>0</v>
      </c>
      <c r="X7945" s="7">
        <f t="shared" si="2495"/>
        <v>6.7</v>
      </c>
      <c r="Y7945" s="4">
        <f t="shared" si="2496"/>
        <v>-6.8808000000000007</v>
      </c>
      <c r="Z7945" s="7">
        <f t="shared" si="2497"/>
        <v>20.414232800000001</v>
      </c>
      <c r="AA7945" s="14">
        <f t="shared" si="2498"/>
        <v>0</v>
      </c>
      <c r="AB7945" s="15">
        <v>1.032076923</v>
      </c>
      <c r="AC7945" s="16">
        <f t="shared" si="2499"/>
        <v>0.77405769224999998</v>
      </c>
    </row>
    <row r="7946" spans="1:29" x14ac:dyDescent="0.25">
      <c r="A7946" s="1">
        <v>31743</v>
      </c>
      <c r="B7946" s="2">
        <v>0.95833333333333337</v>
      </c>
      <c r="C7946">
        <v>0</v>
      </c>
      <c r="D7946">
        <v>0</v>
      </c>
      <c r="E7946">
        <v>0</v>
      </c>
      <c r="F7946">
        <f t="shared" si="2482"/>
        <v>0</v>
      </c>
      <c r="G7946" s="8">
        <v>5</v>
      </c>
      <c r="H7946">
        <v>23</v>
      </c>
      <c r="I7946">
        <v>7943</v>
      </c>
      <c r="J7946">
        <f t="shared" si="2483"/>
        <v>331</v>
      </c>
      <c r="K7946" s="11">
        <f t="shared" si="2484"/>
        <v>4.315374524161804</v>
      </c>
      <c r="L7946">
        <f t="shared" si="2485"/>
        <v>11.334048329965583</v>
      </c>
      <c r="M7946">
        <f t="shared" si="2486"/>
        <v>23.522234138832761</v>
      </c>
      <c r="N7946" s="8">
        <f t="shared" si="2487"/>
        <v>-3.0165138436248764</v>
      </c>
      <c r="O7946" s="8">
        <f t="shared" si="2488"/>
        <v>-0.37554836000057801</v>
      </c>
      <c r="P7946" s="4">
        <f t="shared" si="2489"/>
        <v>0</v>
      </c>
      <c r="Q7946" s="7">
        <f t="shared" si="2490"/>
        <v>0</v>
      </c>
      <c r="R7946" s="4">
        <f t="shared" si="2491"/>
        <v>0</v>
      </c>
      <c r="S7946" s="4">
        <f t="shared" si="2492"/>
        <v>0</v>
      </c>
      <c r="T7946" s="4">
        <f t="shared" si="2493"/>
        <v>1</v>
      </c>
      <c r="U7946" s="7">
        <f t="shared" si="2494"/>
        <v>0</v>
      </c>
      <c r="V7946" s="4">
        <f t="shared" si="2480"/>
        <v>0.38268428076468186</v>
      </c>
      <c r="W7946" s="14">
        <f t="shared" si="2481"/>
        <v>0</v>
      </c>
      <c r="X7946" s="7">
        <f t="shared" si="2495"/>
        <v>5</v>
      </c>
      <c r="Y7946" s="4">
        <f t="shared" si="2496"/>
        <v>-7.52</v>
      </c>
      <c r="Z7946" s="7">
        <f t="shared" si="2497"/>
        <v>20.53632</v>
      </c>
      <c r="AA7946" s="14">
        <f t="shared" si="2498"/>
        <v>0</v>
      </c>
      <c r="AB7946" s="15">
        <v>1.559230769</v>
      </c>
      <c r="AC7946" s="16">
        <f t="shared" si="2499"/>
        <v>1.16942307675</v>
      </c>
    </row>
    <row r="7947" spans="1:29" x14ac:dyDescent="0.25">
      <c r="A7947" s="1">
        <v>31743</v>
      </c>
      <c r="B7947" s="3">
        <v>1</v>
      </c>
      <c r="C7947">
        <v>0</v>
      </c>
      <c r="D7947">
        <v>0</v>
      </c>
      <c r="E7947">
        <v>0</v>
      </c>
      <c r="F7947">
        <f t="shared" si="2482"/>
        <v>0</v>
      </c>
      <c r="G7947" s="8">
        <v>5.6</v>
      </c>
      <c r="H7947">
        <v>24</v>
      </c>
      <c r="I7947">
        <v>7944</v>
      </c>
      <c r="J7947">
        <f t="shared" si="2483"/>
        <v>331</v>
      </c>
      <c r="K7947" s="11">
        <f t="shared" si="2484"/>
        <v>4.315374524161804</v>
      </c>
      <c r="L7947">
        <f t="shared" si="2485"/>
        <v>11.334048329965583</v>
      </c>
      <c r="M7947">
        <f t="shared" si="2486"/>
        <v>24.522234138832761</v>
      </c>
      <c r="N7947" s="8">
        <f t="shared" si="2487"/>
        <v>-3.278313231424026</v>
      </c>
      <c r="O7947" s="8">
        <f t="shared" si="2488"/>
        <v>-0.37554836000057801</v>
      </c>
      <c r="P7947" s="4">
        <f t="shared" si="2489"/>
        <v>0</v>
      </c>
      <c r="Q7947" s="7">
        <f t="shared" si="2490"/>
        <v>0</v>
      </c>
      <c r="R7947" s="4">
        <f t="shared" si="2491"/>
        <v>0</v>
      </c>
      <c r="S7947" s="4">
        <f t="shared" si="2492"/>
        <v>0</v>
      </c>
      <c r="T7947" s="4">
        <f t="shared" si="2493"/>
        <v>1</v>
      </c>
      <c r="U7947" s="7">
        <f t="shared" si="2494"/>
        <v>0</v>
      </c>
      <c r="V7947" s="4">
        <f t="shared" si="2480"/>
        <v>0.38268428076468186</v>
      </c>
      <c r="W7947" s="14">
        <f t="shared" si="2481"/>
        <v>0</v>
      </c>
      <c r="X7947" s="7">
        <f t="shared" si="2495"/>
        <v>5.6</v>
      </c>
      <c r="Y7947" s="4">
        <f t="shared" si="2496"/>
        <v>-7.2943999999999996</v>
      </c>
      <c r="Z7947" s="7">
        <f t="shared" si="2497"/>
        <v>20.493230399999998</v>
      </c>
      <c r="AA7947" s="14">
        <f t="shared" si="2498"/>
        <v>0</v>
      </c>
      <c r="AB7947" s="15">
        <v>1.1652307690000001</v>
      </c>
      <c r="AC7947" s="16">
        <f t="shared" si="2499"/>
        <v>0.87392307675000014</v>
      </c>
    </row>
    <row r="7948" spans="1:29" x14ac:dyDescent="0.25">
      <c r="A7948" s="1">
        <v>31744</v>
      </c>
      <c r="B7948" s="2">
        <v>4.1666666666666664E-2</v>
      </c>
      <c r="C7948">
        <v>0</v>
      </c>
      <c r="D7948">
        <v>0</v>
      </c>
      <c r="E7948">
        <v>0</v>
      </c>
      <c r="F7948">
        <f t="shared" si="2482"/>
        <v>0</v>
      </c>
      <c r="G7948" s="8">
        <v>5</v>
      </c>
      <c r="H7948">
        <v>1</v>
      </c>
      <c r="I7948">
        <v>7945</v>
      </c>
      <c r="J7948">
        <f t="shared" si="2483"/>
        <v>332</v>
      </c>
      <c r="K7948" s="11">
        <f t="shared" si="2484"/>
        <v>4.332636022258451</v>
      </c>
      <c r="L7948">
        <f t="shared" si="2485"/>
        <v>10.980556977555459</v>
      </c>
      <c r="M7948">
        <f t="shared" si="2486"/>
        <v>1.516342616292591</v>
      </c>
      <c r="N7948" s="8">
        <f t="shared" si="2487"/>
        <v>2.7446150849506319</v>
      </c>
      <c r="O7948" s="8">
        <f t="shared" si="2488"/>
        <v>-0.37829343835838863</v>
      </c>
      <c r="P7948" s="4">
        <f t="shared" si="2489"/>
        <v>0</v>
      </c>
      <c r="Q7948" s="7">
        <f t="shared" si="2490"/>
        <v>0</v>
      </c>
      <c r="R7948" s="4">
        <f t="shared" si="2491"/>
        <v>0</v>
      </c>
      <c r="S7948" s="4">
        <f t="shared" si="2492"/>
        <v>0</v>
      </c>
      <c r="T7948" s="4">
        <f t="shared" si="2493"/>
        <v>1</v>
      </c>
      <c r="U7948" s="7">
        <f t="shared" si="2494"/>
        <v>0</v>
      </c>
      <c r="V7948" s="4">
        <f t="shared" si="2480"/>
        <v>0.38268428076468186</v>
      </c>
      <c r="W7948" s="14">
        <f t="shared" si="2481"/>
        <v>0</v>
      </c>
      <c r="X7948" s="7">
        <f t="shared" si="2495"/>
        <v>5</v>
      </c>
      <c r="Y7948" s="4">
        <f t="shared" si="2496"/>
        <v>-7.52</v>
      </c>
      <c r="Z7948" s="7">
        <f t="shared" si="2497"/>
        <v>20.53632</v>
      </c>
      <c r="AA7948" s="14">
        <f t="shared" si="2498"/>
        <v>0</v>
      </c>
      <c r="AB7948" s="15">
        <v>1.0613846149999999</v>
      </c>
      <c r="AC7948" s="16">
        <f t="shared" si="2499"/>
        <v>0.79603846125</v>
      </c>
    </row>
    <row r="7949" spans="1:29" x14ac:dyDescent="0.25">
      <c r="A7949" s="1">
        <v>31744</v>
      </c>
      <c r="B7949" s="2">
        <v>8.3333333333333329E-2</v>
      </c>
      <c r="C7949">
        <v>0</v>
      </c>
      <c r="D7949">
        <v>0</v>
      </c>
      <c r="E7949">
        <v>0</v>
      </c>
      <c r="F7949">
        <f t="shared" si="2482"/>
        <v>0</v>
      </c>
      <c r="G7949" s="8">
        <v>3.9</v>
      </c>
      <c r="H7949">
        <v>2</v>
      </c>
      <c r="I7949">
        <v>7946</v>
      </c>
      <c r="J7949">
        <f t="shared" si="2483"/>
        <v>332</v>
      </c>
      <c r="K7949" s="11">
        <f t="shared" si="2484"/>
        <v>4.332636022258451</v>
      </c>
      <c r="L7949">
        <f t="shared" si="2485"/>
        <v>10.980556977555459</v>
      </c>
      <c r="M7949">
        <f t="shared" si="2486"/>
        <v>2.516342616292591</v>
      </c>
      <c r="N7949" s="8">
        <f t="shared" si="2487"/>
        <v>2.4828156971514828</v>
      </c>
      <c r="O7949" s="8">
        <f t="shared" si="2488"/>
        <v>-0.37829343835838863</v>
      </c>
      <c r="P7949" s="4">
        <f t="shared" si="2489"/>
        <v>0</v>
      </c>
      <c r="Q7949" s="7">
        <f t="shared" si="2490"/>
        <v>0</v>
      </c>
      <c r="R7949" s="4">
        <f t="shared" si="2491"/>
        <v>0</v>
      </c>
      <c r="S7949" s="4">
        <f t="shared" si="2492"/>
        <v>0</v>
      </c>
      <c r="T7949" s="4">
        <f t="shared" si="2493"/>
        <v>1</v>
      </c>
      <c r="U7949" s="7">
        <f t="shared" si="2494"/>
        <v>0</v>
      </c>
      <c r="V7949" s="4">
        <f t="shared" si="2480"/>
        <v>0.38268428076468186</v>
      </c>
      <c r="W7949" s="14">
        <f t="shared" si="2481"/>
        <v>0</v>
      </c>
      <c r="X7949" s="7">
        <f t="shared" si="2495"/>
        <v>3.9</v>
      </c>
      <c r="Y7949" s="4">
        <f t="shared" si="2496"/>
        <v>-7.9336000000000002</v>
      </c>
      <c r="Z7949" s="7">
        <f t="shared" si="2497"/>
        <v>20.615317600000001</v>
      </c>
      <c r="AA7949" s="14">
        <f t="shared" si="2498"/>
        <v>0</v>
      </c>
      <c r="AB7949" s="15">
        <v>1.0436153850000001</v>
      </c>
      <c r="AC7949" s="16">
        <f t="shared" si="2499"/>
        <v>0.7827115387500001</v>
      </c>
    </row>
    <row r="7950" spans="1:29" x14ac:dyDescent="0.25">
      <c r="A7950" s="1">
        <v>31744</v>
      </c>
      <c r="B7950" s="2">
        <v>0.125</v>
      </c>
      <c r="C7950">
        <v>0</v>
      </c>
      <c r="D7950">
        <v>0</v>
      </c>
      <c r="E7950">
        <v>0</v>
      </c>
      <c r="F7950">
        <f t="shared" si="2482"/>
        <v>0</v>
      </c>
      <c r="G7950" s="8">
        <v>3.9</v>
      </c>
      <c r="H7950">
        <v>3</v>
      </c>
      <c r="I7950">
        <v>7947</v>
      </c>
      <c r="J7950">
        <f t="shared" si="2483"/>
        <v>332</v>
      </c>
      <c r="K7950" s="11">
        <f t="shared" si="2484"/>
        <v>4.332636022258451</v>
      </c>
      <c r="L7950">
        <f t="shared" si="2485"/>
        <v>10.980556977555459</v>
      </c>
      <c r="M7950">
        <f t="shared" si="2486"/>
        <v>3.516342616292591</v>
      </c>
      <c r="N7950" s="8">
        <f t="shared" si="2487"/>
        <v>2.2210163093523336</v>
      </c>
      <c r="O7950" s="8">
        <f t="shared" si="2488"/>
        <v>-0.37829343835838863</v>
      </c>
      <c r="P7950" s="4">
        <f t="shared" si="2489"/>
        <v>0</v>
      </c>
      <c r="Q7950" s="7">
        <f t="shared" si="2490"/>
        <v>0</v>
      </c>
      <c r="R7950" s="4">
        <f t="shared" si="2491"/>
        <v>0</v>
      </c>
      <c r="S7950" s="4">
        <f t="shared" si="2492"/>
        <v>0</v>
      </c>
      <c r="T7950" s="4">
        <f t="shared" si="2493"/>
        <v>1</v>
      </c>
      <c r="U7950" s="7">
        <f t="shared" si="2494"/>
        <v>0</v>
      </c>
      <c r="V7950" s="4">
        <f t="shared" si="2480"/>
        <v>0.38268428076468186</v>
      </c>
      <c r="W7950" s="14">
        <f t="shared" si="2481"/>
        <v>0</v>
      </c>
      <c r="X7950" s="7">
        <f t="shared" si="2495"/>
        <v>3.9</v>
      </c>
      <c r="Y7950" s="4">
        <f t="shared" si="2496"/>
        <v>-7.9336000000000002</v>
      </c>
      <c r="Z7950" s="7">
        <f t="shared" si="2497"/>
        <v>20.615317600000001</v>
      </c>
      <c r="AA7950" s="14">
        <f t="shared" si="2498"/>
        <v>0</v>
      </c>
      <c r="AB7950" s="15">
        <v>1.0506923079999999</v>
      </c>
      <c r="AC7950" s="16">
        <f t="shared" si="2499"/>
        <v>0.78801923099999993</v>
      </c>
    </row>
    <row r="7951" spans="1:29" x14ac:dyDescent="0.25">
      <c r="A7951" s="1">
        <v>31744</v>
      </c>
      <c r="B7951" s="2">
        <v>0.16666666666666666</v>
      </c>
      <c r="C7951">
        <v>0</v>
      </c>
      <c r="D7951">
        <v>0</v>
      </c>
      <c r="E7951">
        <v>0</v>
      </c>
      <c r="F7951">
        <f t="shared" si="2482"/>
        <v>0</v>
      </c>
      <c r="G7951" s="8">
        <v>3.9</v>
      </c>
      <c r="H7951">
        <v>4</v>
      </c>
      <c r="I7951">
        <v>7948</v>
      </c>
      <c r="J7951">
        <f t="shared" si="2483"/>
        <v>332</v>
      </c>
      <c r="K7951" s="11">
        <f t="shared" si="2484"/>
        <v>4.332636022258451</v>
      </c>
      <c r="L7951">
        <f t="shared" si="2485"/>
        <v>10.980556977555459</v>
      </c>
      <c r="M7951">
        <f t="shared" si="2486"/>
        <v>4.516342616292591</v>
      </c>
      <c r="N7951" s="8">
        <f t="shared" si="2487"/>
        <v>1.9592169215531841</v>
      </c>
      <c r="O7951" s="8">
        <f t="shared" si="2488"/>
        <v>-0.37829343835838863</v>
      </c>
      <c r="P7951" s="4">
        <f t="shared" si="2489"/>
        <v>0</v>
      </c>
      <c r="Q7951" s="7">
        <f t="shared" si="2490"/>
        <v>0</v>
      </c>
      <c r="R7951" s="4">
        <f t="shared" si="2491"/>
        <v>0</v>
      </c>
      <c r="S7951" s="4">
        <f t="shared" si="2492"/>
        <v>0</v>
      </c>
      <c r="T7951" s="4">
        <f t="shared" si="2493"/>
        <v>0</v>
      </c>
      <c r="U7951" s="7">
        <f t="shared" si="2494"/>
        <v>0</v>
      </c>
      <c r="V7951" s="4">
        <f t="shared" si="2480"/>
        <v>0.38268428076468186</v>
      </c>
      <c r="W7951" s="14">
        <f t="shared" si="2481"/>
        <v>0</v>
      </c>
      <c r="X7951" s="7">
        <f t="shared" si="2495"/>
        <v>3.9</v>
      </c>
      <c r="Y7951" s="4">
        <f t="shared" si="2496"/>
        <v>-7.9336000000000002</v>
      </c>
      <c r="Z7951" s="7">
        <f t="shared" si="2497"/>
        <v>20.615317600000001</v>
      </c>
      <c r="AA7951" s="14">
        <f t="shared" si="2498"/>
        <v>0</v>
      </c>
      <c r="AB7951" s="15">
        <v>1.0019230770000001</v>
      </c>
      <c r="AC7951" s="16">
        <f t="shared" si="2499"/>
        <v>0.75144230775000009</v>
      </c>
    </row>
    <row r="7952" spans="1:29" x14ac:dyDescent="0.25">
      <c r="A7952" s="1">
        <v>31744</v>
      </c>
      <c r="B7952" s="2">
        <v>0.20833333333333334</v>
      </c>
      <c r="C7952">
        <v>0</v>
      </c>
      <c r="D7952">
        <v>0</v>
      </c>
      <c r="E7952">
        <v>0</v>
      </c>
      <c r="F7952">
        <f t="shared" si="2482"/>
        <v>0</v>
      </c>
      <c r="G7952" s="8">
        <v>2.8</v>
      </c>
      <c r="H7952">
        <v>5</v>
      </c>
      <c r="I7952">
        <v>7949</v>
      </c>
      <c r="J7952">
        <f t="shared" si="2483"/>
        <v>332</v>
      </c>
      <c r="K7952" s="11">
        <f t="shared" si="2484"/>
        <v>4.332636022258451</v>
      </c>
      <c r="L7952">
        <f t="shared" si="2485"/>
        <v>10.980556977555459</v>
      </c>
      <c r="M7952">
        <f t="shared" si="2486"/>
        <v>5.516342616292591</v>
      </c>
      <c r="N7952" s="8">
        <f t="shared" si="2487"/>
        <v>1.6974175337540345</v>
      </c>
      <c r="O7952" s="8">
        <f t="shared" si="2488"/>
        <v>-0.37829343835838863</v>
      </c>
      <c r="P7952" s="4">
        <f t="shared" si="2489"/>
        <v>0</v>
      </c>
      <c r="Q7952" s="7">
        <f t="shared" si="2490"/>
        <v>0</v>
      </c>
      <c r="R7952" s="4">
        <f t="shared" si="2491"/>
        <v>0</v>
      </c>
      <c r="S7952" s="4">
        <f t="shared" si="2492"/>
        <v>0</v>
      </c>
      <c r="T7952" s="4">
        <f t="shared" si="2493"/>
        <v>0</v>
      </c>
      <c r="U7952" s="7">
        <f t="shared" si="2494"/>
        <v>0</v>
      </c>
      <c r="V7952" s="4">
        <f t="shared" si="2480"/>
        <v>0.38268428076468186</v>
      </c>
      <c r="W7952" s="14">
        <f t="shared" si="2481"/>
        <v>0</v>
      </c>
      <c r="X7952" s="7">
        <f t="shared" si="2495"/>
        <v>2.8</v>
      </c>
      <c r="Y7952" s="4">
        <f t="shared" si="2496"/>
        <v>-8.3471999999999991</v>
      </c>
      <c r="Z7952" s="7">
        <f t="shared" si="2497"/>
        <v>20.694315200000002</v>
      </c>
      <c r="AA7952" s="14">
        <f t="shared" si="2498"/>
        <v>0</v>
      </c>
      <c r="AB7952" s="15">
        <v>1.1563076919999999</v>
      </c>
      <c r="AC7952" s="16">
        <f t="shared" si="2499"/>
        <v>0.86723076899999996</v>
      </c>
    </row>
    <row r="7953" spans="1:29" x14ac:dyDescent="0.25">
      <c r="A7953" s="1">
        <v>31744</v>
      </c>
      <c r="B7953" s="2">
        <v>0.25</v>
      </c>
      <c r="C7953">
        <v>0</v>
      </c>
      <c r="D7953">
        <v>0</v>
      </c>
      <c r="E7953">
        <v>0</v>
      </c>
      <c r="F7953">
        <f t="shared" si="2482"/>
        <v>0</v>
      </c>
      <c r="G7953" s="8">
        <v>3.3</v>
      </c>
      <c r="H7953">
        <v>6</v>
      </c>
      <c r="I7953">
        <v>7950</v>
      </c>
      <c r="J7953">
        <f t="shared" si="2483"/>
        <v>332</v>
      </c>
      <c r="K7953" s="11">
        <f t="shared" si="2484"/>
        <v>4.332636022258451</v>
      </c>
      <c r="L7953">
        <f t="shared" si="2485"/>
        <v>10.980556977555459</v>
      </c>
      <c r="M7953">
        <f t="shared" si="2486"/>
        <v>6.516342616292591</v>
      </c>
      <c r="N7953" s="8">
        <f t="shared" si="2487"/>
        <v>1.4356181459548849</v>
      </c>
      <c r="O7953" s="8">
        <f t="shared" si="2488"/>
        <v>-0.37829343835838863</v>
      </c>
      <c r="P7953" s="4">
        <f t="shared" si="2489"/>
        <v>0</v>
      </c>
      <c r="Q7953" s="7">
        <f t="shared" si="2490"/>
        <v>0</v>
      </c>
      <c r="R7953" s="4">
        <f t="shared" si="2491"/>
        <v>0</v>
      </c>
      <c r="S7953" s="4">
        <f t="shared" si="2492"/>
        <v>0</v>
      </c>
      <c r="T7953" s="4">
        <f t="shared" si="2493"/>
        <v>0</v>
      </c>
      <c r="U7953" s="7">
        <f t="shared" si="2494"/>
        <v>0</v>
      </c>
      <c r="V7953" s="4">
        <f t="shared" si="2480"/>
        <v>0.38268428076468186</v>
      </c>
      <c r="W7953" s="14">
        <f t="shared" si="2481"/>
        <v>0</v>
      </c>
      <c r="X7953" s="7">
        <f t="shared" si="2495"/>
        <v>3.3</v>
      </c>
      <c r="Y7953" s="4">
        <f t="shared" si="2496"/>
        <v>-8.1592000000000002</v>
      </c>
      <c r="Z7953" s="7">
        <f t="shared" si="2497"/>
        <v>20.658407199999999</v>
      </c>
      <c r="AA7953" s="14">
        <f t="shared" si="2498"/>
        <v>0</v>
      </c>
      <c r="AB7953" s="15">
        <v>0.83861538499999999</v>
      </c>
      <c r="AC7953" s="16">
        <f t="shared" si="2499"/>
        <v>0.62896153875000005</v>
      </c>
    </row>
    <row r="7954" spans="1:29" x14ac:dyDescent="0.25">
      <c r="A7954" s="1">
        <v>31744</v>
      </c>
      <c r="B7954" s="2">
        <v>0.29166666666666669</v>
      </c>
      <c r="C7954">
        <v>25</v>
      </c>
      <c r="D7954">
        <v>159</v>
      </c>
      <c r="E7954">
        <v>9</v>
      </c>
      <c r="F7954">
        <f t="shared" si="2482"/>
        <v>16</v>
      </c>
      <c r="G7954" s="8">
        <v>3.3</v>
      </c>
      <c r="H7954">
        <v>7</v>
      </c>
      <c r="I7954">
        <v>7951</v>
      </c>
      <c r="J7954">
        <f t="shared" si="2483"/>
        <v>332</v>
      </c>
      <c r="K7954" s="11">
        <f t="shared" si="2484"/>
        <v>4.332636022258451</v>
      </c>
      <c r="L7954">
        <f t="shared" si="2485"/>
        <v>10.980556977555459</v>
      </c>
      <c r="M7954">
        <f t="shared" si="2486"/>
        <v>7.516342616292591</v>
      </c>
      <c r="N7954" s="8">
        <f t="shared" si="2487"/>
        <v>1.1738187581557358</v>
      </c>
      <c r="O7954" s="8">
        <f t="shared" si="2488"/>
        <v>-0.37829343835838863</v>
      </c>
      <c r="P7954" s="4">
        <f t="shared" si="2489"/>
        <v>7.2846818344721703E-2</v>
      </c>
      <c r="Q7954" s="7">
        <f t="shared" si="2490"/>
        <v>7.2911401558395719E-2</v>
      </c>
      <c r="R7954" s="4">
        <f t="shared" si="2491"/>
        <v>1.033921956353576</v>
      </c>
      <c r="S7954" s="4">
        <f t="shared" si="2492"/>
        <v>1.033921956353576</v>
      </c>
      <c r="T7954" s="4">
        <f t="shared" si="2493"/>
        <v>0</v>
      </c>
      <c r="U7954" s="7">
        <f t="shared" si="2494"/>
        <v>1.033921956353576</v>
      </c>
      <c r="V7954" s="4">
        <f t="shared" si="2480"/>
        <v>0.26250651778337625</v>
      </c>
      <c r="W7954" s="14">
        <f t="shared" si="2481"/>
        <v>50.395992642471782</v>
      </c>
      <c r="X7954" s="7">
        <f t="shared" si="2495"/>
        <v>4.937869760880333</v>
      </c>
      <c r="Y7954" s="4">
        <f t="shared" si="2496"/>
        <v>-7.5433609699089947</v>
      </c>
      <c r="Z7954" s="7">
        <f t="shared" si="2497"/>
        <v>20.540781945252618</v>
      </c>
      <c r="AA7954" s="14">
        <f t="shared" si="2498"/>
        <v>0.2406370966114682</v>
      </c>
      <c r="AB7954" s="15">
        <v>0.94338461500000004</v>
      </c>
      <c r="AC7954" s="16">
        <f t="shared" si="2499"/>
        <v>0.70753846124999997</v>
      </c>
    </row>
    <row r="7955" spans="1:29" x14ac:dyDescent="0.25">
      <c r="A7955" s="1">
        <v>31744</v>
      </c>
      <c r="B7955" s="2">
        <v>0.33333333333333331</v>
      </c>
      <c r="C7955">
        <v>117</v>
      </c>
      <c r="D7955">
        <v>319</v>
      </c>
      <c r="E7955">
        <v>64</v>
      </c>
      <c r="F7955">
        <f t="shared" si="2482"/>
        <v>53</v>
      </c>
      <c r="G7955" s="8">
        <v>5.6</v>
      </c>
      <c r="H7955">
        <v>8</v>
      </c>
      <c r="I7955">
        <v>7952</v>
      </c>
      <c r="J7955">
        <f t="shared" si="2483"/>
        <v>332</v>
      </c>
      <c r="K7955" s="11">
        <f t="shared" si="2484"/>
        <v>4.332636022258451</v>
      </c>
      <c r="L7955">
        <f t="shared" si="2485"/>
        <v>10.980556977555459</v>
      </c>
      <c r="M7955">
        <f t="shared" si="2486"/>
        <v>8.5163426162925902</v>
      </c>
      <c r="N7955" s="8">
        <f t="shared" si="2487"/>
        <v>0.91201937035658631</v>
      </c>
      <c r="O7955" s="8">
        <f t="shared" si="2488"/>
        <v>-0.37829343835838863</v>
      </c>
      <c r="P7955" s="4">
        <f t="shared" si="2489"/>
        <v>0.24221559743019475</v>
      </c>
      <c r="Q7955" s="7">
        <f t="shared" si="2490"/>
        <v>0.24464879981630205</v>
      </c>
      <c r="R7955" s="4">
        <f t="shared" si="2491"/>
        <v>0.85930088714725139</v>
      </c>
      <c r="S7955" s="4">
        <f t="shared" si="2492"/>
        <v>0.85930088714725139</v>
      </c>
      <c r="T7955" s="4">
        <f t="shared" si="2493"/>
        <v>0</v>
      </c>
      <c r="U7955" s="7">
        <f t="shared" si="2494"/>
        <v>0.85930088714725139</v>
      </c>
      <c r="V7955" s="4">
        <f t="shared" si="2480"/>
        <v>0.46621738129051182</v>
      </c>
      <c r="W7955" s="14">
        <f t="shared" si="2481"/>
        <v>210.28747842662409</v>
      </c>
      <c r="X7955" s="7">
        <f t="shared" si="2495"/>
        <v>12.434343048865284</v>
      </c>
      <c r="Y7955" s="4">
        <f t="shared" si="2496"/>
        <v>-4.724687013626653</v>
      </c>
      <c r="Z7955" s="7">
        <f t="shared" si="2497"/>
        <v>20.002415219602689</v>
      </c>
      <c r="AA7955" s="14">
        <f t="shared" si="2498"/>
        <v>0.97778969203341592</v>
      </c>
      <c r="AB7955" s="15">
        <v>0.99661538500000002</v>
      </c>
      <c r="AC7955" s="16">
        <f t="shared" si="2499"/>
        <v>0.74746153874999999</v>
      </c>
    </row>
    <row r="7956" spans="1:29" x14ac:dyDescent="0.25">
      <c r="A7956" s="1">
        <v>31744</v>
      </c>
      <c r="B7956" s="2">
        <v>0.375</v>
      </c>
      <c r="C7956">
        <v>294</v>
      </c>
      <c r="D7956">
        <v>606</v>
      </c>
      <c r="E7956">
        <v>99</v>
      </c>
      <c r="F7956">
        <f t="shared" si="2482"/>
        <v>195</v>
      </c>
      <c r="G7956" s="8">
        <v>10.6</v>
      </c>
      <c r="H7956">
        <v>9</v>
      </c>
      <c r="I7956">
        <v>7953</v>
      </c>
      <c r="J7956">
        <f t="shared" si="2483"/>
        <v>332</v>
      </c>
      <c r="K7956" s="11">
        <f t="shared" si="2484"/>
        <v>4.332636022258451</v>
      </c>
      <c r="L7956">
        <f t="shared" si="2485"/>
        <v>10.980556977555459</v>
      </c>
      <c r="M7956">
        <f t="shared" si="2486"/>
        <v>9.5163426162925902</v>
      </c>
      <c r="N7956" s="8">
        <f t="shared" si="2487"/>
        <v>0.65021998255743696</v>
      </c>
      <c r="O7956" s="8">
        <f t="shared" si="2488"/>
        <v>-0.37829343835838863</v>
      </c>
      <c r="P7956" s="4">
        <f t="shared" si="2489"/>
        <v>0.38025393745292446</v>
      </c>
      <c r="Q7956" s="7">
        <f t="shared" si="2490"/>
        <v>0.39007084294736849</v>
      </c>
      <c r="R7956" s="4">
        <f t="shared" si="2491"/>
        <v>0.65385487707337031</v>
      </c>
      <c r="S7956" s="4">
        <f t="shared" si="2492"/>
        <v>0.65385487707337031</v>
      </c>
      <c r="T7956" s="4">
        <f t="shared" si="2493"/>
        <v>0</v>
      </c>
      <c r="U7956" s="7">
        <f t="shared" si="2494"/>
        <v>0.65385487707337031</v>
      </c>
      <c r="V7956" s="4">
        <f t="shared" si="2480"/>
        <v>0.63224508483161723</v>
      </c>
      <c r="W7956" s="14">
        <f t="shared" si="2481"/>
        <v>478.37254087202456</v>
      </c>
      <c r="X7956" s="7">
        <f t="shared" si="2495"/>
        <v>26.147107578340798</v>
      </c>
      <c r="Y7956" s="4">
        <f t="shared" si="2496"/>
        <v>0.43131244945613989</v>
      </c>
      <c r="Z7956" s="7">
        <f t="shared" si="2497"/>
        <v>19.017619322153877</v>
      </c>
      <c r="AA7956" s="14">
        <f t="shared" si="2498"/>
        <v>2.1148131168351796</v>
      </c>
      <c r="AB7956" s="15">
        <v>2.7687692309999998</v>
      </c>
      <c r="AC7956" s="16">
        <f t="shared" si="2499"/>
        <v>2.0765769232499998</v>
      </c>
    </row>
    <row r="7957" spans="1:29" x14ac:dyDescent="0.25">
      <c r="A7957" s="1">
        <v>31744</v>
      </c>
      <c r="B7957" s="2">
        <v>0.41666666666666669</v>
      </c>
      <c r="C7957">
        <v>445</v>
      </c>
      <c r="D7957">
        <v>705</v>
      </c>
      <c r="E7957">
        <v>133</v>
      </c>
      <c r="F7957">
        <f t="shared" si="2482"/>
        <v>312</v>
      </c>
      <c r="G7957" s="8">
        <v>13.3</v>
      </c>
      <c r="H7957">
        <v>10</v>
      </c>
      <c r="I7957">
        <v>7954</v>
      </c>
      <c r="J7957">
        <f t="shared" si="2483"/>
        <v>332</v>
      </c>
      <c r="K7957" s="11">
        <f t="shared" si="2484"/>
        <v>4.332636022258451</v>
      </c>
      <c r="L7957">
        <f t="shared" si="2485"/>
        <v>10.980556977555459</v>
      </c>
      <c r="M7957">
        <f t="shared" si="2486"/>
        <v>10.51634261629259</v>
      </c>
      <c r="N7957" s="8">
        <f t="shared" si="2487"/>
        <v>0.38842059475828761</v>
      </c>
      <c r="O7957" s="8">
        <f t="shared" si="2488"/>
        <v>-0.37829343835838863</v>
      </c>
      <c r="P7957" s="4">
        <f t="shared" si="2489"/>
        <v>0.47755475365950484</v>
      </c>
      <c r="Q7957" s="7">
        <f t="shared" si="2490"/>
        <v>0.49786949015718091</v>
      </c>
      <c r="R7957" s="4">
        <f t="shared" si="2491"/>
        <v>0.41214893729791507</v>
      </c>
      <c r="S7957" s="4">
        <f t="shared" si="2492"/>
        <v>0.41214893729791507</v>
      </c>
      <c r="T7957" s="4">
        <f t="shared" si="2493"/>
        <v>0</v>
      </c>
      <c r="U7957" s="7">
        <f t="shared" si="2494"/>
        <v>0.41214893729791507</v>
      </c>
      <c r="V7957" s="4">
        <f t="shared" si="2480"/>
        <v>0.7492751147841189</v>
      </c>
      <c r="W7957" s="14">
        <f t="shared" si="2481"/>
        <v>656.17692146543595</v>
      </c>
      <c r="X7957" s="7">
        <f t="shared" si="2495"/>
        <v>34.625749947626673</v>
      </c>
      <c r="Y7957" s="4">
        <f t="shared" si="2496"/>
        <v>3.6192819803076293</v>
      </c>
      <c r="Z7957" s="7">
        <f t="shared" si="2497"/>
        <v>18.408717141761244</v>
      </c>
      <c r="AA7957" s="14">
        <f t="shared" si="2498"/>
        <v>2.8079804460422766</v>
      </c>
      <c r="AB7957" s="15">
        <v>3.0234615379999998</v>
      </c>
      <c r="AC7957" s="16">
        <f t="shared" si="2499"/>
        <v>2.2675961535</v>
      </c>
    </row>
    <row r="7958" spans="1:29" x14ac:dyDescent="0.25">
      <c r="A7958" s="1">
        <v>31744</v>
      </c>
      <c r="B7958" s="2">
        <v>0.45833333333333331</v>
      </c>
      <c r="C7958">
        <v>411</v>
      </c>
      <c r="D7958">
        <v>239</v>
      </c>
      <c r="E7958">
        <v>288</v>
      </c>
      <c r="F7958">
        <f t="shared" si="2482"/>
        <v>123</v>
      </c>
      <c r="G7958" s="8">
        <v>15</v>
      </c>
      <c r="H7958">
        <v>11</v>
      </c>
      <c r="I7958">
        <v>7955</v>
      </c>
      <c r="J7958">
        <f t="shared" si="2483"/>
        <v>332</v>
      </c>
      <c r="K7958" s="11">
        <f t="shared" si="2484"/>
        <v>4.332636022258451</v>
      </c>
      <c r="L7958">
        <f t="shared" si="2485"/>
        <v>10.980556977555459</v>
      </c>
      <c r="M7958">
        <f t="shared" si="2486"/>
        <v>11.51634261629259</v>
      </c>
      <c r="N7958" s="8">
        <f t="shared" si="2487"/>
        <v>0.1266212069591382</v>
      </c>
      <c r="O7958" s="8">
        <f t="shared" si="2488"/>
        <v>-0.37829343835838863</v>
      </c>
      <c r="P7958" s="4">
        <f t="shared" si="2489"/>
        <v>0.52748715622265874</v>
      </c>
      <c r="Q7958" s="7">
        <f t="shared" si="2490"/>
        <v>0.55564003259640682</v>
      </c>
      <c r="R7958" s="4">
        <f t="shared" si="2491"/>
        <v>0.13857817867003963</v>
      </c>
      <c r="S7958" s="4">
        <f t="shared" si="2492"/>
        <v>0.13857817867003963</v>
      </c>
      <c r="T7958" s="4">
        <f t="shared" si="2493"/>
        <v>0</v>
      </c>
      <c r="U7958" s="7">
        <f t="shared" si="2494"/>
        <v>0.13857817867003963</v>
      </c>
      <c r="V7958" s="4">
        <f t="shared" si="2480"/>
        <v>0.80933206800802293</v>
      </c>
      <c r="W7958" s="14">
        <f t="shared" si="2481"/>
        <v>470.46896633119616</v>
      </c>
      <c r="X7958" s="7">
        <f t="shared" si="2495"/>
        <v>30.290241405763876</v>
      </c>
      <c r="Y7958" s="4">
        <f t="shared" si="2496"/>
        <v>1.9891307685672173</v>
      </c>
      <c r="Z7958" s="7">
        <f t="shared" si="2497"/>
        <v>18.72007602320366</v>
      </c>
      <c r="AA7958" s="14">
        <f t="shared" si="2498"/>
        <v>2.047331611742119</v>
      </c>
      <c r="AB7958" s="15">
        <v>2.4874615379999998</v>
      </c>
      <c r="AC7958" s="16">
        <f t="shared" si="2499"/>
        <v>1.8655961534999999</v>
      </c>
    </row>
    <row r="7959" spans="1:29" x14ac:dyDescent="0.25">
      <c r="A7959" s="1">
        <v>31744</v>
      </c>
      <c r="B7959" s="2">
        <v>0.5</v>
      </c>
      <c r="C7959">
        <v>535</v>
      </c>
      <c r="D7959">
        <v>784</v>
      </c>
      <c r="E7959">
        <v>111</v>
      </c>
      <c r="F7959">
        <f t="shared" si="2482"/>
        <v>424</v>
      </c>
      <c r="G7959" s="8">
        <v>15.6</v>
      </c>
      <c r="H7959">
        <v>12</v>
      </c>
      <c r="I7959">
        <v>7956</v>
      </c>
      <c r="J7959">
        <f t="shared" si="2483"/>
        <v>332</v>
      </c>
      <c r="K7959" s="11">
        <f t="shared" si="2484"/>
        <v>4.332636022258451</v>
      </c>
      <c r="L7959">
        <f t="shared" si="2485"/>
        <v>10.980556977555459</v>
      </c>
      <c r="M7959">
        <f t="shared" si="2486"/>
        <v>12.51634261629259</v>
      </c>
      <c r="N7959" s="8">
        <f t="shared" si="2487"/>
        <v>-0.13517818084001121</v>
      </c>
      <c r="O7959" s="8">
        <f t="shared" si="2488"/>
        <v>-0.37829343835838863</v>
      </c>
      <c r="P7959" s="4">
        <f t="shared" si="2489"/>
        <v>0.52664833442490411</v>
      </c>
      <c r="Q7959" s="7">
        <f t="shared" si="2490"/>
        <v>0.5546529781113384</v>
      </c>
      <c r="R7959" s="4">
        <f t="shared" si="2491"/>
        <v>-0.14786301700471627</v>
      </c>
      <c r="S7959" s="4">
        <f t="shared" si="2492"/>
        <v>-0.14786301700471627</v>
      </c>
      <c r="T7959" s="4">
        <f t="shared" si="2493"/>
        <v>0</v>
      </c>
      <c r="U7959" s="7">
        <f t="shared" si="2494"/>
        <v>-0.14786301700471627</v>
      </c>
      <c r="V7959" s="4">
        <f t="shared" si="2480"/>
        <v>0.80832316238992807</v>
      </c>
      <c r="W7959" s="14">
        <f t="shared" si="2481"/>
        <v>740.50065386432141</v>
      </c>
      <c r="X7959" s="7">
        <f t="shared" si="2495"/>
        <v>39.666271250590448</v>
      </c>
      <c r="Y7959" s="4">
        <f t="shared" si="2496"/>
        <v>5.5145179902220081</v>
      </c>
      <c r="Z7959" s="7">
        <f t="shared" si="2497"/>
        <v>18.046727063867596</v>
      </c>
      <c r="AA7959" s="14">
        <f t="shared" si="2498"/>
        <v>3.1065153176763225</v>
      </c>
      <c r="AB7959" s="15">
        <v>2.5655384620000001</v>
      </c>
      <c r="AC7959" s="16">
        <f t="shared" si="2499"/>
        <v>1.9241538465000001</v>
      </c>
    </row>
    <row r="7960" spans="1:29" x14ac:dyDescent="0.25">
      <c r="A7960" s="1">
        <v>31744</v>
      </c>
      <c r="B7960" s="2">
        <v>0.54166666666666663</v>
      </c>
      <c r="C7960">
        <v>504</v>
      </c>
      <c r="D7960">
        <v>690</v>
      </c>
      <c r="E7960">
        <v>149</v>
      </c>
      <c r="F7960">
        <f t="shared" si="2482"/>
        <v>355</v>
      </c>
      <c r="G7960" s="8">
        <v>16.100000000000001</v>
      </c>
      <c r="H7960">
        <v>13</v>
      </c>
      <c r="I7960">
        <v>7957</v>
      </c>
      <c r="J7960">
        <f t="shared" si="2483"/>
        <v>332</v>
      </c>
      <c r="K7960" s="11">
        <f t="shared" si="2484"/>
        <v>4.332636022258451</v>
      </c>
      <c r="L7960">
        <f t="shared" si="2485"/>
        <v>10.980556977555459</v>
      </c>
      <c r="M7960">
        <f t="shared" si="2486"/>
        <v>13.51634261629259</v>
      </c>
      <c r="N7960" s="8">
        <f t="shared" si="2487"/>
        <v>-0.39697756863916062</v>
      </c>
      <c r="O7960" s="8">
        <f t="shared" si="2488"/>
        <v>-0.37829343835838863</v>
      </c>
      <c r="P7960" s="4">
        <f t="shared" si="2489"/>
        <v>0.47509545258553942</v>
      </c>
      <c r="Q7960" s="7">
        <f t="shared" si="2490"/>
        <v>0.49507250549089188</v>
      </c>
      <c r="R7960" s="4">
        <f t="shared" si="2491"/>
        <v>-0.42061487479757592</v>
      </c>
      <c r="S7960" s="4">
        <f t="shared" si="2492"/>
        <v>-0.42061487479757592</v>
      </c>
      <c r="T7960" s="4">
        <f t="shared" si="2493"/>
        <v>0</v>
      </c>
      <c r="U7960" s="7">
        <f t="shared" si="2494"/>
        <v>-0.42061487479757592</v>
      </c>
      <c r="V7960" s="4">
        <f t="shared" si="2480"/>
        <v>0.74631715318041203</v>
      </c>
      <c r="W7960" s="14">
        <f t="shared" si="2481"/>
        <v>658.28783468585414</v>
      </c>
      <c r="X7960" s="7">
        <f t="shared" si="2495"/>
        <v>37.494354627290264</v>
      </c>
      <c r="Y7960" s="4">
        <f t="shared" si="2496"/>
        <v>4.6978773398611393</v>
      </c>
      <c r="Z7960" s="7">
        <f t="shared" si="2497"/>
        <v>18.202705428086524</v>
      </c>
      <c r="AA7960" s="14">
        <f t="shared" si="2498"/>
        <v>2.7854885217307368</v>
      </c>
      <c r="AB7960" s="15">
        <v>2.5442307689999999</v>
      </c>
      <c r="AC7960" s="16">
        <f t="shared" si="2499"/>
        <v>1.9081730767499998</v>
      </c>
    </row>
    <row r="7961" spans="1:29" x14ac:dyDescent="0.25">
      <c r="A7961" s="1">
        <v>31744</v>
      </c>
      <c r="B7961" s="2">
        <v>0.58333333333333337</v>
      </c>
      <c r="C7961">
        <v>383</v>
      </c>
      <c r="D7961">
        <v>464</v>
      </c>
      <c r="E7961">
        <v>179</v>
      </c>
      <c r="F7961">
        <f t="shared" si="2482"/>
        <v>204</v>
      </c>
      <c r="G7961" s="8">
        <v>16.7</v>
      </c>
      <c r="H7961">
        <v>14</v>
      </c>
      <c r="I7961">
        <v>7958</v>
      </c>
      <c r="J7961">
        <f t="shared" si="2483"/>
        <v>332</v>
      </c>
      <c r="K7961" s="11">
        <f t="shared" si="2484"/>
        <v>4.332636022258451</v>
      </c>
      <c r="L7961">
        <f t="shared" si="2485"/>
        <v>10.980556977555459</v>
      </c>
      <c r="M7961">
        <f t="shared" si="2486"/>
        <v>14.51634261629259</v>
      </c>
      <c r="N7961" s="8">
        <f t="shared" si="2487"/>
        <v>-0.65877695643831002</v>
      </c>
      <c r="O7961" s="8">
        <f t="shared" si="2488"/>
        <v>-0.37829343835838863</v>
      </c>
      <c r="P7961" s="4">
        <f t="shared" si="2489"/>
        <v>0.37634175440675177</v>
      </c>
      <c r="Q7961" s="7">
        <f t="shared" si="2490"/>
        <v>0.38584457598274247</v>
      </c>
      <c r="R7961" s="4">
        <f t="shared" si="2491"/>
        <v>-0.66113156382229565</v>
      </c>
      <c r="S7961" s="4">
        <f t="shared" si="2492"/>
        <v>-0.66113156382229565</v>
      </c>
      <c r="T7961" s="4">
        <f t="shared" si="2493"/>
        <v>0</v>
      </c>
      <c r="U7961" s="7">
        <f t="shared" si="2494"/>
        <v>-0.66113156382229565</v>
      </c>
      <c r="V7961" s="4">
        <f t="shared" si="2480"/>
        <v>0.62753964743732826</v>
      </c>
      <c r="W7961" s="14">
        <f t="shared" si="2481"/>
        <v>463.36558311867338</v>
      </c>
      <c r="X7961" s="7">
        <f t="shared" si="2495"/>
        <v>31.759381451356887</v>
      </c>
      <c r="Y7961" s="4">
        <f t="shared" si="2496"/>
        <v>2.5415274257101896</v>
      </c>
      <c r="Z7961" s="7">
        <f t="shared" si="2497"/>
        <v>18.614568261689353</v>
      </c>
      <c r="AA7961" s="14">
        <f t="shared" si="2498"/>
        <v>2.0050552476563017</v>
      </c>
      <c r="AB7961" s="15">
        <v>2.4386923079999998</v>
      </c>
      <c r="AC7961" s="16">
        <f t="shared" si="2499"/>
        <v>1.8290192309999997</v>
      </c>
    </row>
    <row r="7962" spans="1:29" x14ac:dyDescent="0.25">
      <c r="A7962" s="1">
        <v>31744</v>
      </c>
      <c r="B7962" s="2">
        <v>0.625</v>
      </c>
      <c r="C7962">
        <v>314</v>
      </c>
      <c r="D7962">
        <v>615</v>
      </c>
      <c r="E7962">
        <v>119</v>
      </c>
      <c r="F7962">
        <f t="shared" si="2482"/>
        <v>195</v>
      </c>
      <c r="G7962" s="8">
        <v>16.7</v>
      </c>
      <c r="H7962">
        <v>15</v>
      </c>
      <c r="I7962">
        <v>7959</v>
      </c>
      <c r="J7962">
        <f t="shared" si="2483"/>
        <v>332</v>
      </c>
      <c r="K7962" s="11">
        <f t="shared" si="2484"/>
        <v>4.332636022258451</v>
      </c>
      <c r="L7962">
        <f t="shared" si="2485"/>
        <v>10.980556977555459</v>
      </c>
      <c r="M7962">
        <f t="shared" si="2486"/>
        <v>15.51634261629259</v>
      </c>
      <c r="N7962" s="8">
        <f t="shared" si="2487"/>
        <v>-0.92057634423745938</v>
      </c>
      <c r="O7962" s="8">
        <f t="shared" si="2488"/>
        <v>-0.37829343835838863</v>
      </c>
      <c r="P7962" s="4">
        <f t="shared" si="2489"/>
        <v>0.23711714122122315</v>
      </c>
      <c r="Q7962" s="7">
        <f t="shared" si="2490"/>
        <v>0.23939728283909489</v>
      </c>
      <c r="R7962" s="4">
        <f t="shared" si="2491"/>
        <v>-0.86545135204460444</v>
      </c>
      <c r="S7962" s="4">
        <f t="shared" si="2492"/>
        <v>-0.86545135204460444</v>
      </c>
      <c r="T7962" s="4">
        <f t="shared" si="2493"/>
        <v>0</v>
      </c>
      <c r="U7962" s="7">
        <f t="shared" si="2494"/>
        <v>-0.86545135204460444</v>
      </c>
      <c r="V7962" s="4">
        <f t="shared" si="2480"/>
        <v>0.46008513588795874</v>
      </c>
      <c r="W7962" s="14">
        <f t="shared" si="2481"/>
        <v>397.42316984608135</v>
      </c>
      <c r="X7962" s="7">
        <f t="shared" si="2495"/>
        <v>29.616253019997643</v>
      </c>
      <c r="Y7962" s="4">
        <f t="shared" si="2496"/>
        <v>1.7357111355191137</v>
      </c>
      <c r="Z7962" s="7">
        <f t="shared" si="2497"/>
        <v>18.76847917311585</v>
      </c>
      <c r="AA7962" s="14">
        <f t="shared" si="2498"/>
        <v>1.7339312292457685</v>
      </c>
      <c r="AB7962" s="15">
        <v>1.8831538459999999</v>
      </c>
      <c r="AC7962" s="16">
        <f t="shared" si="2499"/>
        <v>1.4123653844999999</v>
      </c>
    </row>
    <row r="7963" spans="1:29" x14ac:dyDescent="0.25">
      <c r="A7963" s="1">
        <v>31744</v>
      </c>
      <c r="B7963" s="2">
        <v>0.66666666666666663</v>
      </c>
      <c r="C7963">
        <v>91</v>
      </c>
      <c r="D7963">
        <v>64</v>
      </c>
      <c r="E7963">
        <v>80</v>
      </c>
      <c r="F7963">
        <f t="shared" si="2482"/>
        <v>11</v>
      </c>
      <c r="G7963" s="8">
        <v>15.6</v>
      </c>
      <c r="H7963">
        <v>16</v>
      </c>
      <c r="I7963">
        <v>7960</v>
      </c>
      <c r="J7963">
        <f t="shared" si="2483"/>
        <v>332</v>
      </c>
      <c r="K7963" s="11">
        <f t="shared" si="2484"/>
        <v>4.332636022258451</v>
      </c>
      <c r="L7963">
        <f t="shared" si="2485"/>
        <v>10.980556977555459</v>
      </c>
      <c r="M7963">
        <f t="shared" si="2486"/>
        <v>16.51634261629259</v>
      </c>
      <c r="N7963" s="8">
        <f t="shared" si="2487"/>
        <v>-1.1823757320366088</v>
      </c>
      <c r="O7963" s="8">
        <f t="shared" si="2488"/>
        <v>-0.37829343835838863</v>
      </c>
      <c r="P7963" s="4">
        <f t="shared" si="2489"/>
        <v>6.6909540337995482E-2</v>
      </c>
      <c r="Q7963" s="7">
        <f t="shared" si="2490"/>
        <v>6.6959565588448747E-2</v>
      </c>
      <c r="R7963" s="4">
        <f t="shared" si="2491"/>
        <v>-1.0392083417876068</v>
      </c>
      <c r="S7963" s="4">
        <f t="shared" si="2492"/>
        <v>-1.0392083417876068</v>
      </c>
      <c r="T7963" s="4">
        <f t="shared" si="2493"/>
        <v>0</v>
      </c>
      <c r="U7963" s="7">
        <f t="shared" si="2494"/>
        <v>-1.0392083417876068</v>
      </c>
      <c r="V7963" s="4">
        <f t="shared" si="2480"/>
        <v>0.2553653667627282</v>
      </c>
      <c r="W7963" s="14">
        <f t="shared" si="2481"/>
        <v>93.298550716503129</v>
      </c>
      <c r="X7963" s="7">
        <f t="shared" si="2495"/>
        <v>18.632202898286351</v>
      </c>
      <c r="Y7963" s="4">
        <f t="shared" si="2496"/>
        <v>-2.3942917102443317</v>
      </c>
      <c r="Z7963" s="7">
        <f t="shared" si="2497"/>
        <v>19.557309716656668</v>
      </c>
      <c r="AA7963" s="14">
        <f t="shared" si="2498"/>
        <v>0.4241638124084639</v>
      </c>
      <c r="AB7963" s="15">
        <v>0.59107692300000003</v>
      </c>
      <c r="AC7963" s="16">
        <f t="shared" si="2499"/>
        <v>0.44330769225</v>
      </c>
    </row>
    <row r="7964" spans="1:29" x14ac:dyDescent="0.25">
      <c r="A7964" s="1">
        <v>31744</v>
      </c>
      <c r="B7964" s="2">
        <v>0.70833333333333337</v>
      </c>
      <c r="C7964">
        <v>25</v>
      </c>
      <c r="D7964">
        <v>87</v>
      </c>
      <c r="E7964">
        <v>15</v>
      </c>
      <c r="F7964">
        <f t="shared" si="2482"/>
        <v>10</v>
      </c>
      <c r="G7964" s="8">
        <v>14.4</v>
      </c>
      <c r="H7964">
        <v>17</v>
      </c>
      <c r="I7964">
        <v>7961</v>
      </c>
      <c r="J7964">
        <f t="shared" si="2483"/>
        <v>332</v>
      </c>
      <c r="K7964" s="11">
        <f t="shared" si="2484"/>
        <v>4.332636022258451</v>
      </c>
      <c r="L7964">
        <f t="shared" si="2485"/>
        <v>10.980556977555459</v>
      </c>
      <c r="M7964">
        <f t="shared" si="2486"/>
        <v>17.51634261629259</v>
      </c>
      <c r="N7964" s="8">
        <f t="shared" si="2487"/>
        <v>-1.4441751198357584</v>
      </c>
      <c r="O7964" s="8">
        <f t="shared" si="2488"/>
        <v>-0.37829343835838863</v>
      </c>
      <c r="P7964" s="4">
        <f t="shared" si="2489"/>
        <v>0</v>
      </c>
      <c r="Q7964" s="7">
        <f t="shared" si="2490"/>
        <v>0</v>
      </c>
      <c r="R7964" s="4">
        <f t="shared" si="2491"/>
        <v>0</v>
      </c>
      <c r="S7964" s="4">
        <f t="shared" si="2492"/>
        <v>0</v>
      </c>
      <c r="T7964" s="4">
        <f t="shared" si="2493"/>
        <v>0</v>
      </c>
      <c r="U7964" s="7">
        <f t="shared" si="2494"/>
        <v>0</v>
      </c>
      <c r="V7964" s="4">
        <f t="shared" si="2480"/>
        <v>0.38268428076468186</v>
      </c>
      <c r="W7964" s="14">
        <f t="shared" si="2481"/>
        <v>47.72262628471892</v>
      </c>
      <c r="X7964" s="7">
        <f t="shared" si="2495"/>
        <v>15.950985354253366</v>
      </c>
      <c r="Y7964" s="4">
        <f t="shared" si="2496"/>
        <v>-3.4024295068007344</v>
      </c>
      <c r="Z7964" s="7">
        <f t="shared" si="2497"/>
        <v>19.749864035798939</v>
      </c>
      <c r="AA7964" s="14">
        <f t="shared" si="2498"/>
        <v>0.21909781621265589</v>
      </c>
      <c r="AB7964" s="15">
        <v>0.85461538500000001</v>
      </c>
      <c r="AC7964" s="16">
        <f t="shared" si="2499"/>
        <v>0.64096153875000006</v>
      </c>
    </row>
    <row r="7965" spans="1:29" x14ac:dyDescent="0.25">
      <c r="A7965" s="1">
        <v>31744</v>
      </c>
      <c r="B7965" s="2">
        <v>0.75</v>
      </c>
      <c r="C7965">
        <v>0</v>
      </c>
      <c r="D7965">
        <v>0</v>
      </c>
      <c r="E7965">
        <v>0</v>
      </c>
      <c r="F7965">
        <f t="shared" si="2482"/>
        <v>0</v>
      </c>
      <c r="G7965" s="8">
        <v>11.1</v>
      </c>
      <c r="H7965">
        <v>18</v>
      </c>
      <c r="I7965">
        <v>7962</v>
      </c>
      <c r="J7965">
        <f t="shared" si="2483"/>
        <v>332</v>
      </c>
      <c r="K7965" s="11">
        <f t="shared" si="2484"/>
        <v>4.332636022258451</v>
      </c>
      <c r="L7965">
        <f t="shared" si="2485"/>
        <v>10.980556977555459</v>
      </c>
      <c r="M7965">
        <f t="shared" si="2486"/>
        <v>18.51634261629259</v>
      </c>
      <c r="N7965" s="8">
        <f t="shared" si="2487"/>
        <v>-1.7059745076349075</v>
      </c>
      <c r="O7965" s="8">
        <f t="shared" si="2488"/>
        <v>-0.37829343835838863</v>
      </c>
      <c r="P7965" s="4">
        <f t="shared" si="2489"/>
        <v>0</v>
      </c>
      <c r="Q7965" s="7">
        <f t="shared" si="2490"/>
        <v>0</v>
      </c>
      <c r="R7965" s="4">
        <f t="shared" si="2491"/>
        <v>0</v>
      </c>
      <c r="S7965" s="4">
        <f t="shared" si="2492"/>
        <v>0</v>
      </c>
      <c r="T7965" s="4">
        <f t="shared" si="2493"/>
        <v>0</v>
      </c>
      <c r="U7965" s="7">
        <f t="shared" si="2494"/>
        <v>0</v>
      </c>
      <c r="V7965" s="4">
        <f t="shared" si="2480"/>
        <v>0.38268428076468186</v>
      </c>
      <c r="W7965" s="14">
        <f t="shared" si="2481"/>
        <v>0</v>
      </c>
      <c r="X7965" s="7">
        <f t="shared" si="2495"/>
        <v>11.1</v>
      </c>
      <c r="Y7965" s="4">
        <f t="shared" si="2496"/>
        <v>-5.2263999999999999</v>
      </c>
      <c r="Z7965" s="7">
        <f t="shared" si="2497"/>
        <v>20.0982424</v>
      </c>
      <c r="AA7965" s="14">
        <f t="shared" si="2498"/>
        <v>0</v>
      </c>
      <c r="AB7965" s="15">
        <v>1.031230769</v>
      </c>
      <c r="AC7965" s="16">
        <f t="shared" si="2499"/>
        <v>0.77342307674999999</v>
      </c>
    </row>
    <row r="7966" spans="1:29" x14ac:dyDescent="0.25">
      <c r="A7966" s="1">
        <v>31744</v>
      </c>
      <c r="B7966" s="2">
        <v>0.79166666666666663</v>
      </c>
      <c r="C7966">
        <v>0</v>
      </c>
      <c r="D7966">
        <v>0</v>
      </c>
      <c r="E7966">
        <v>0</v>
      </c>
      <c r="F7966">
        <f t="shared" si="2482"/>
        <v>0</v>
      </c>
      <c r="G7966" s="8">
        <v>10</v>
      </c>
      <c r="H7966">
        <v>19</v>
      </c>
      <c r="I7966">
        <v>7963</v>
      </c>
      <c r="J7966">
        <f t="shared" si="2483"/>
        <v>332</v>
      </c>
      <c r="K7966" s="11">
        <f t="shared" si="2484"/>
        <v>4.332636022258451</v>
      </c>
      <c r="L7966">
        <f t="shared" si="2485"/>
        <v>10.980556977555459</v>
      </c>
      <c r="M7966">
        <f t="shared" si="2486"/>
        <v>19.51634261629259</v>
      </c>
      <c r="N7966" s="8">
        <f t="shared" si="2487"/>
        <v>-1.9677738954340571</v>
      </c>
      <c r="O7966" s="8">
        <f t="shared" si="2488"/>
        <v>-0.37829343835838863</v>
      </c>
      <c r="P7966" s="4">
        <f t="shared" si="2489"/>
        <v>0</v>
      </c>
      <c r="Q7966" s="7">
        <f t="shared" si="2490"/>
        <v>0</v>
      </c>
      <c r="R7966" s="4">
        <f t="shared" si="2491"/>
        <v>0</v>
      </c>
      <c r="S7966" s="4">
        <f t="shared" si="2492"/>
        <v>0</v>
      </c>
      <c r="T7966" s="4">
        <f t="shared" si="2493"/>
        <v>0</v>
      </c>
      <c r="U7966" s="7">
        <f t="shared" si="2494"/>
        <v>0</v>
      </c>
      <c r="V7966" s="4">
        <f t="shared" si="2480"/>
        <v>0.38268428076468186</v>
      </c>
      <c r="W7966" s="14">
        <f t="shared" si="2481"/>
        <v>0</v>
      </c>
      <c r="X7966" s="7">
        <f t="shared" si="2495"/>
        <v>10</v>
      </c>
      <c r="Y7966" s="4">
        <f t="shared" si="2496"/>
        <v>-5.64</v>
      </c>
      <c r="Z7966" s="7">
        <f t="shared" si="2497"/>
        <v>20.177240000000001</v>
      </c>
      <c r="AA7966" s="14">
        <f t="shared" si="2498"/>
        <v>0</v>
      </c>
      <c r="AB7966" s="15">
        <v>1.092461538</v>
      </c>
      <c r="AC7966" s="16">
        <f t="shared" si="2499"/>
        <v>0.81934615349999995</v>
      </c>
    </row>
    <row r="7967" spans="1:29" x14ac:dyDescent="0.25">
      <c r="A7967" s="1">
        <v>31744</v>
      </c>
      <c r="B7967" s="2">
        <v>0.83333333333333337</v>
      </c>
      <c r="C7967">
        <v>0</v>
      </c>
      <c r="D7967">
        <v>0</v>
      </c>
      <c r="E7967">
        <v>0</v>
      </c>
      <c r="F7967">
        <f t="shared" si="2482"/>
        <v>0</v>
      </c>
      <c r="G7967" s="8">
        <v>8.9</v>
      </c>
      <c r="H7967">
        <v>20</v>
      </c>
      <c r="I7967">
        <v>7964</v>
      </c>
      <c r="J7967">
        <f t="shared" si="2483"/>
        <v>332</v>
      </c>
      <c r="K7967" s="11">
        <f t="shared" si="2484"/>
        <v>4.332636022258451</v>
      </c>
      <c r="L7967">
        <f t="shared" si="2485"/>
        <v>10.980556977555459</v>
      </c>
      <c r="M7967">
        <f t="shared" si="2486"/>
        <v>20.51634261629259</v>
      </c>
      <c r="N7967" s="8">
        <f t="shared" si="2487"/>
        <v>-2.2295732832332065</v>
      </c>
      <c r="O7967" s="8">
        <f t="shared" si="2488"/>
        <v>-0.37829343835838863</v>
      </c>
      <c r="P7967" s="4">
        <f t="shared" si="2489"/>
        <v>0</v>
      </c>
      <c r="Q7967" s="7">
        <f t="shared" si="2490"/>
        <v>0</v>
      </c>
      <c r="R7967" s="4">
        <f t="shared" si="2491"/>
        <v>0</v>
      </c>
      <c r="S7967" s="4">
        <f t="shared" si="2492"/>
        <v>0</v>
      </c>
      <c r="T7967" s="4">
        <f t="shared" si="2493"/>
        <v>1</v>
      </c>
      <c r="U7967" s="7">
        <f t="shared" si="2494"/>
        <v>0</v>
      </c>
      <c r="V7967" s="4">
        <f t="shared" si="2480"/>
        <v>0.38268428076468186</v>
      </c>
      <c r="W7967" s="14">
        <f t="shared" si="2481"/>
        <v>0</v>
      </c>
      <c r="X7967" s="7">
        <f t="shared" si="2495"/>
        <v>8.9</v>
      </c>
      <c r="Y7967" s="4">
        <f t="shared" si="2496"/>
        <v>-6.0536000000000003</v>
      </c>
      <c r="Z7967" s="7">
        <f t="shared" si="2497"/>
        <v>20.256237600000002</v>
      </c>
      <c r="AA7967" s="14">
        <f t="shared" si="2498"/>
        <v>0</v>
      </c>
      <c r="AB7967" s="15">
        <v>2.054384615</v>
      </c>
      <c r="AC7967" s="16">
        <f t="shared" si="2499"/>
        <v>1.54078846125</v>
      </c>
    </row>
    <row r="7968" spans="1:29" x14ac:dyDescent="0.25">
      <c r="A7968" s="1">
        <v>31744</v>
      </c>
      <c r="B7968" s="2">
        <v>0.875</v>
      </c>
      <c r="C7968">
        <v>0</v>
      </c>
      <c r="D7968">
        <v>0</v>
      </c>
      <c r="E7968">
        <v>0</v>
      </c>
      <c r="F7968">
        <f t="shared" si="2482"/>
        <v>0</v>
      </c>
      <c r="G7968" s="8">
        <v>7.8</v>
      </c>
      <c r="H7968">
        <v>21</v>
      </c>
      <c r="I7968">
        <v>7965</v>
      </c>
      <c r="J7968">
        <f t="shared" si="2483"/>
        <v>332</v>
      </c>
      <c r="K7968" s="11">
        <f t="shared" si="2484"/>
        <v>4.332636022258451</v>
      </c>
      <c r="L7968">
        <f t="shared" si="2485"/>
        <v>10.980556977555459</v>
      </c>
      <c r="M7968">
        <f t="shared" si="2486"/>
        <v>21.51634261629259</v>
      </c>
      <c r="N7968" s="8">
        <f t="shared" si="2487"/>
        <v>-2.491372671032356</v>
      </c>
      <c r="O7968" s="8">
        <f t="shared" si="2488"/>
        <v>-0.37829343835838863</v>
      </c>
      <c r="P7968" s="4">
        <f t="shared" si="2489"/>
        <v>0</v>
      </c>
      <c r="Q7968" s="7">
        <f t="shared" si="2490"/>
        <v>0</v>
      </c>
      <c r="R7968" s="4">
        <f t="shared" si="2491"/>
        <v>0</v>
      </c>
      <c r="S7968" s="4">
        <f t="shared" si="2492"/>
        <v>0</v>
      </c>
      <c r="T7968" s="4">
        <f t="shared" si="2493"/>
        <v>1</v>
      </c>
      <c r="U7968" s="7">
        <f t="shared" si="2494"/>
        <v>0</v>
      </c>
      <c r="V7968" s="4">
        <f t="shared" si="2480"/>
        <v>0.38268428076468186</v>
      </c>
      <c r="W7968" s="14">
        <f t="shared" si="2481"/>
        <v>0</v>
      </c>
      <c r="X7968" s="7">
        <f t="shared" si="2495"/>
        <v>7.8</v>
      </c>
      <c r="Y7968" s="4">
        <f t="shared" si="2496"/>
        <v>-6.4672000000000001</v>
      </c>
      <c r="Z7968" s="7">
        <f t="shared" si="2497"/>
        <v>20.3352352</v>
      </c>
      <c r="AA7968" s="14">
        <f t="shared" si="2498"/>
        <v>0</v>
      </c>
      <c r="AB7968" s="15">
        <v>2.1973076919999999</v>
      </c>
      <c r="AC7968" s="16">
        <f t="shared" si="2499"/>
        <v>1.6479807689999999</v>
      </c>
    </row>
    <row r="7969" spans="1:29" x14ac:dyDescent="0.25">
      <c r="A7969" s="1">
        <v>31744</v>
      </c>
      <c r="B7969" s="2">
        <v>0.91666666666666663</v>
      </c>
      <c r="C7969">
        <v>0</v>
      </c>
      <c r="D7969">
        <v>0</v>
      </c>
      <c r="E7969">
        <v>0</v>
      </c>
      <c r="F7969">
        <f t="shared" si="2482"/>
        <v>0</v>
      </c>
      <c r="G7969" s="8">
        <v>7.2</v>
      </c>
      <c r="H7969">
        <v>22</v>
      </c>
      <c r="I7969">
        <v>7966</v>
      </c>
      <c r="J7969">
        <f t="shared" si="2483"/>
        <v>332</v>
      </c>
      <c r="K7969" s="11">
        <f t="shared" si="2484"/>
        <v>4.332636022258451</v>
      </c>
      <c r="L7969">
        <f t="shared" si="2485"/>
        <v>10.980556977555459</v>
      </c>
      <c r="M7969">
        <f t="shared" si="2486"/>
        <v>22.51634261629259</v>
      </c>
      <c r="N7969" s="8">
        <f t="shared" si="2487"/>
        <v>-2.7531720588315052</v>
      </c>
      <c r="O7969" s="8">
        <f t="shared" si="2488"/>
        <v>-0.37829343835838863</v>
      </c>
      <c r="P7969" s="4">
        <f t="shared" si="2489"/>
        <v>0</v>
      </c>
      <c r="Q7969" s="7">
        <f t="shared" si="2490"/>
        <v>0</v>
      </c>
      <c r="R7969" s="4">
        <f t="shared" si="2491"/>
        <v>0</v>
      </c>
      <c r="S7969" s="4">
        <f t="shared" si="2492"/>
        <v>0</v>
      </c>
      <c r="T7969" s="4">
        <f t="shared" si="2493"/>
        <v>1</v>
      </c>
      <c r="U7969" s="7">
        <f t="shared" si="2494"/>
        <v>0</v>
      </c>
      <c r="V7969" s="4">
        <f t="shared" si="2480"/>
        <v>0.38268428076468186</v>
      </c>
      <c r="W7969" s="14">
        <f t="shared" si="2481"/>
        <v>0</v>
      </c>
      <c r="X7969" s="7">
        <f t="shared" si="2495"/>
        <v>7.2</v>
      </c>
      <c r="Y7969" s="4">
        <f t="shared" si="2496"/>
        <v>-6.6928000000000001</v>
      </c>
      <c r="Z7969" s="7">
        <f t="shared" si="2497"/>
        <v>20.378324800000001</v>
      </c>
      <c r="AA7969" s="14">
        <f t="shared" si="2498"/>
        <v>0</v>
      </c>
      <c r="AB7969" s="15">
        <v>1.357769231</v>
      </c>
      <c r="AC7969" s="16">
        <f t="shared" si="2499"/>
        <v>1.0183269232500001</v>
      </c>
    </row>
    <row r="7970" spans="1:29" x14ac:dyDescent="0.25">
      <c r="A7970" s="1">
        <v>31744</v>
      </c>
      <c r="B7970" s="2">
        <v>0.95833333333333337</v>
      </c>
      <c r="C7970">
        <v>0</v>
      </c>
      <c r="D7970">
        <v>0</v>
      </c>
      <c r="E7970">
        <v>0</v>
      </c>
      <c r="F7970">
        <f t="shared" si="2482"/>
        <v>0</v>
      </c>
      <c r="G7970" s="8">
        <v>7.2</v>
      </c>
      <c r="H7970">
        <v>23</v>
      </c>
      <c r="I7970">
        <v>7967</v>
      </c>
      <c r="J7970">
        <f t="shared" si="2483"/>
        <v>332</v>
      </c>
      <c r="K7970" s="11">
        <f t="shared" si="2484"/>
        <v>4.332636022258451</v>
      </c>
      <c r="L7970">
        <f t="shared" si="2485"/>
        <v>10.980556977555459</v>
      </c>
      <c r="M7970">
        <f t="shared" si="2486"/>
        <v>23.51634261629259</v>
      </c>
      <c r="N7970" s="8">
        <f t="shared" si="2487"/>
        <v>-3.0149714466306548</v>
      </c>
      <c r="O7970" s="8">
        <f t="shared" si="2488"/>
        <v>-0.37829343835838863</v>
      </c>
      <c r="P7970" s="4">
        <f t="shared" si="2489"/>
        <v>0</v>
      </c>
      <c r="Q7970" s="7">
        <f t="shared" si="2490"/>
        <v>0</v>
      </c>
      <c r="R7970" s="4">
        <f t="shared" si="2491"/>
        <v>0</v>
      </c>
      <c r="S7970" s="4">
        <f t="shared" si="2492"/>
        <v>0</v>
      </c>
      <c r="T7970" s="4">
        <f t="shared" si="2493"/>
        <v>1</v>
      </c>
      <c r="U7970" s="7">
        <f t="shared" si="2494"/>
        <v>0</v>
      </c>
      <c r="V7970" s="4">
        <f t="shared" si="2480"/>
        <v>0.38268428076468186</v>
      </c>
      <c r="W7970" s="14">
        <f t="shared" si="2481"/>
        <v>0</v>
      </c>
      <c r="X7970" s="7">
        <f t="shared" si="2495"/>
        <v>7.2</v>
      </c>
      <c r="Y7970" s="4">
        <f t="shared" si="2496"/>
        <v>-6.6928000000000001</v>
      </c>
      <c r="Z7970" s="7">
        <f t="shared" si="2497"/>
        <v>20.378324800000001</v>
      </c>
      <c r="AA7970" s="14">
        <f t="shared" si="2498"/>
        <v>0</v>
      </c>
      <c r="AB7970" s="15">
        <v>1.1128461540000001</v>
      </c>
      <c r="AC7970" s="16">
        <f t="shared" si="2499"/>
        <v>0.83463461550000007</v>
      </c>
    </row>
    <row r="7971" spans="1:29" x14ac:dyDescent="0.25">
      <c r="A7971" s="1">
        <v>31744</v>
      </c>
      <c r="B7971" s="3">
        <v>1</v>
      </c>
      <c r="C7971">
        <v>0</v>
      </c>
      <c r="D7971">
        <v>0</v>
      </c>
      <c r="E7971">
        <v>0</v>
      </c>
      <c r="F7971">
        <f t="shared" si="2482"/>
        <v>0</v>
      </c>
      <c r="G7971" s="8">
        <v>6.7</v>
      </c>
      <c r="H7971">
        <v>24</v>
      </c>
      <c r="I7971">
        <v>7968</v>
      </c>
      <c r="J7971">
        <f t="shared" si="2483"/>
        <v>332</v>
      </c>
      <c r="K7971" s="11">
        <f t="shared" si="2484"/>
        <v>4.332636022258451</v>
      </c>
      <c r="L7971">
        <f t="shared" si="2485"/>
        <v>10.980556977555459</v>
      </c>
      <c r="M7971">
        <f t="shared" si="2486"/>
        <v>24.51634261629259</v>
      </c>
      <c r="N7971" s="8">
        <f t="shared" si="2487"/>
        <v>-3.2767708344298039</v>
      </c>
      <c r="O7971" s="8">
        <f t="shared" si="2488"/>
        <v>-0.37829343835838863</v>
      </c>
      <c r="P7971" s="4">
        <f t="shared" si="2489"/>
        <v>0</v>
      </c>
      <c r="Q7971" s="7">
        <f t="shared" si="2490"/>
        <v>0</v>
      </c>
      <c r="R7971" s="4">
        <f t="shared" si="2491"/>
        <v>0</v>
      </c>
      <c r="S7971" s="4">
        <f t="shared" si="2492"/>
        <v>0</v>
      </c>
      <c r="T7971" s="4">
        <f t="shared" si="2493"/>
        <v>1</v>
      </c>
      <c r="U7971" s="7">
        <f t="shared" si="2494"/>
        <v>0</v>
      </c>
      <c r="V7971" s="4">
        <f t="shared" si="2480"/>
        <v>0.38268428076468186</v>
      </c>
      <c r="W7971" s="14">
        <f t="shared" si="2481"/>
        <v>0</v>
      </c>
      <c r="X7971" s="7">
        <f t="shared" si="2495"/>
        <v>6.7</v>
      </c>
      <c r="Y7971" s="4">
        <f t="shared" si="2496"/>
        <v>-6.8808000000000007</v>
      </c>
      <c r="Z7971" s="7">
        <f t="shared" si="2497"/>
        <v>20.414232800000001</v>
      </c>
      <c r="AA7971" s="14">
        <f t="shared" si="2498"/>
        <v>0</v>
      </c>
      <c r="AB7971" s="15">
        <v>1.0960000000000001</v>
      </c>
      <c r="AC7971" s="16">
        <f t="shared" si="2499"/>
        <v>0.82200000000000006</v>
      </c>
    </row>
    <row r="7972" spans="1:29" x14ac:dyDescent="0.25">
      <c r="A7972" s="1">
        <v>31745</v>
      </c>
      <c r="B7972" s="2">
        <v>4.1666666666666664E-2</v>
      </c>
      <c r="C7972">
        <v>0</v>
      </c>
      <c r="D7972">
        <v>0</v>
      </c>
      <c r="E7972">
        <v>0</v>
      </c>
      <c r="F7972">
        <f t="shared" si="2482"/>
        <v>0</v>
      </c>
      <c r="G7972" s="8">
        <v>7.2</v>
      </c>
      <c r="H7972">
        <v>1</v>
      </c>
      <c r="I7972">
        <v>7969</v>
      </c>
      <c r="J7972">
        <f t="shared" si="2483"/>
        <v>333</v>
      </c>
      <c r="K7972" s="11">
        <f t="shared" si="2484"/>
        <v>4.349897520355098</v>
      </c>
      <c r="L7972">
        <f t="shared" si="2485"/>
        <v>10.61771980029507</v>
      </c>
      <c r="M7972">
        <f t="shared" si="2486"/>
        <v>1.5102953300049178</v>
      </c>
      <c r="N7972" s="8">
        <f t="shared" si="2487"/>
        <v>2.7461982607985909</v>
      </c>
      <c r="O7972" s="8">
        <f t="shared" si="2488"/>
        <v>-0.38092642020617262</v>
      </c>
      <c r="P7972" s="4">
        <f t="shared" si="2489"/>
        <v>0</v>
      </c>
      <c r="Q7972" s="7">
        <f t="shared" si="2490"/>
        <v>0</v>
      </c>
      <c r="R7972" s="4">
        <f t="shared" si="2491"/>
        <v>0</v>
      </c>
      <c r="S7972" s="4">
        <f t="shared" si="2492"/>
        <v>0</v>
      </c>
      <c r="T7972" s="4">
        <f t="shared" si="2493"/>
        <v>1</v>
      </c>
      <c r="U7972" s="7">
        <f t="shared" si="2494"/>
        <v>0</v>
      </c>
      <c r="V7972" s="4">
        <f t="shared" si="2480"/>
        <v>0.38268428076468186</v>
      </c>
      <c r="W7972" s="14">
        <f t="shared" si="2481"/>
        <v>0</v>
      </c>
      <c r="X7972" s="7">
        <f t="shared" si="2495"/>
        <v>7.2</v>
      </c>
      <c r="Y7972" s="4">
        <f t="shared" si="2496"/>
        <v>-6.6928000000000001</v>
      </c>
      <c r="Z7972" s="7">
        <f t="shared" si="2497"/>
        <v>20.378324800000001</v>
      </c>
      <c r="AA7972" s="14">
        <f t="shared" si="2498"/>
        <v>0</v>
      </c>
      <c r="AB7972" s="15">
        <v>1.1022307689999999</v>
      </c>
      <c r="AC7972" s="16">
        <f t="shared" si="2499"/>
        <v>0.8266730767499999</v>
      </c>
    </row>
    <row r="7973" spans="1:29" x14ac:dyDescent="0.25">
      <c r="A7973" s="1">
        <v>31745</v>
      </c>
      <c r="B7973" s="2">
        <v>8.3333333333333329E-2</v>
      </c>
      <c r="C7973">
        <v>0</v>
      </c>
      <c r="D7973">
        <v>0</v>
      </c>
      <c r="E7973">
        <v>0</v>
      </c>
      <c r="F7973">
        <f t="shared" si="2482"/>
        <v>0</v>
      </c>
      <c r="G7973" s="8">
        <v>7.8</v>
      </c>
      <c r="H7973">
        <v>2</v>
      </c>
      <c r="I7973">
        <v>7970</v>
      </c>
      <c r="J7973">
        <f t="shared" si="2483"/>
        <v>333</v>
      </c>
      <c r="K7973" s="11">
        <f t="shared" si="2484"/>
        <v>4.349897520355098</v>
      </c>
      <c r="L7973">
        <f t="shared" si="2485"/>
        <v>10.61771980029507</v>
      </c>
      <c r="M7973">
        <f t="shared" si="2486"/>
        <v>2.5102953300049178</v>
      </c>
      <c r="N7973" s="8">
        <f t="shared" si="2487"/>
        <v>2.4843988729994413</v>
      </c>
      <c r="O7973" s="8">
        <f t="shared" si="2488"/>
        <v>-0.38092642020617262</v>
      </c>
      <c r="P7973" s="4">
        <f t="shared" si="2489"/>
        <v>0</v>
      </c>
      <c r="Q7973" s="7">
        <f t="shared" si="2490"/>
        <v>0</v>
      </c>
      <c r="R7973" s="4">
        <f t="shared" si="2491"/>
        <v>0</v>
      </c>
      <c r="S7973" s="4">
        <f t="shared" si="2492"/>
        <v>0</v>
      </c>
      <c r="T7973" s="4">
        <f t="shared" si="2493"/>
        <v>1</v>
      </c>
      <c r="U7973" s="7">
        <f t="shared" si="2494"/>
        <v>0</v>
      </c>
      <c r="V7973" s="4">
        <f t="shared" si="2480"/>
        <v>0.38268428076468186</v>
      </c>
      <c r="W7973" s="14">
        <f t="shared" si="2481"/>
        <v>0</v>
      </c>
      <c r="X7973" s="7">
        <f t="shared" si="2495"/>
        <v>7.8</v>
      </c>
      <c r="Y7973" s="4">
        <f t="shared" si="2496"/>
        <v>-6.4672000000000001</v>
      </c>
      <c r="Z7973" s="7">
        <f t="shared" si="2497"/>
        <v>20.3352352</v>
      </c>
      <c r="AA7973" s="14">
        <f t="shared" si="2498"/>
        <v>0</v>
      </c>
      <c r="AB7973" s="15">
        <v>1.721615385</v>
      </c>
      <c r="AC7973" s="16">
        <f t="shared" si="2499"/>
        <v>1.2912115387500001</v>
      </c>
    </row>
    <row r="7974" spans="1:29" x14ac:dyDescent="0.25">
      <c r="A7974" s="1">
        <v>31745</v>
      </c>
      <c r="B7974" s="2">
        <v>0.125</v>
      </c>
      <c r="C7974">
        <v>0</v>
      </c>
      <c r="D7974">
        <v>0</v>
      </c>
      <c r="E7974">
        <v>0</v>
      </c>
      <c r="F7974">
        <f t="shared" si="2482"/>
        <v>0</v>
      </c>
      <c r="G7974" s="8">
        <v>8.3000000000000007</v>
      </c>
      <c r="H7974">
        <v>3</v>
      </c>
      <c r="I7974">
        <v>7971</v>
      </c>
      <c r="J7974">
        <f t="shared" si="2483"/>
        <v>333</v>
      </c>
      <c r="K7974" s="11">
        <f t="shared" si="2484"/>
        <v>4.349897520355098</v>
      </c>
      <c r="L7974">
        <f t="shared" si="2485"/>
        <v>10.61771980029507</v>
      </c>
      <c r="M7974">
        <f t="shared" si="2486"/>
        <v>3.5102953300049178</v>
      </c>
      <c r="N7974" s="8">
        <f t="shared" si="2487"/>
        <v>2.2225994852002917</v>
      </c>
      <c r="O7974" s="8">
        <f t="shared" si="2488"/>
        <v>-0.38092642020617262</v>
      </c>
      <c r="P7974" s="4">
        <f t="shared" si="2489"/>
        <v>0</v>
      </c>
      <c r="Q7974" s="7">
        <f t="shared" si="2490"/>
        <v>0</v>
      </c>
      <c r="R7974" s="4">
        <f t="shared" si="2491"/>
        <v>0</v>
      </c>
      <c r="S7974" s="4">
        <f t="shared" si="2492"/>
        <v>0</v>
      </c>
      <c r="T7974" s="4">
        <f t="shared" si="2493"/>
        <v>1</v>
      </c>
      <c r="U7974" s="7">
        <f t="shared" si="2494"/>
        <v>0</v>
      </c>
      <c r="V7974" s="4">
        <f t="shared" si="2480"/>
        <v>0.38268428076468186</v>
      </c>
      <c r="W7974" s="14">
        <f t="shared" si="2481"/>
        <v>0</v>
      </c>
      <c r="X7974" s="7">
        <f t="shared" si="2495"/>
        <v>8.3000000000000007</v>
      </c>
      <c r="Y7974" s="4">
        <f t="shared" si="2496"/>
        <v>-6.2791999999999994</v>
      </c>
      <c r="Z7974" s="7">
        <f t="shared" si="2497"/>
        <v>20.2993272</v>
      </c>
      <c r="AA7974" s="14">
        <f t="shared" si="2498"/>
        <v>0</v>
      </c>
      <c r="AB7974" s="15">
        <v>1.2974615380000001</v>
      </c>
      <c r="AC7974" s="16">
        <f t="shared" si="2499"/>
        <v>0.97309615350000001</v>
      </c>
    </row>
    <row r="7975" spans="1:29" x14ac:dyDescent="0.25">
      <c r="A7975" s="1">
        <v>31745</v>
      </c>
      <c r="B7975" s="2">
        <v>0.16666666666666666</v>
      </c>
      <c r="C7975">
        <v>0</v>
      </c>
      <c r="D7975">
        <v>0</v>
      </c>
      <c r="E7975">
        <v>0</v>
      </c>
      <c r="F7975">
        <f t="shared" si="2482"/>
        <v>0</v>
      </c>
      <c r="G7975" s="8">
        <v>8.3000000000000007</v>
      </c>
      <c r="H7975">
        <v>4</v>
      </c>
      <c r="I7975">
        <v>7972</v>
      </c>
      <c r="J7975">
        <f t="shared" si="2483"/>
        <v>333</v>
      </c>
      <c r="K7975" s="11">
        <f t="shared" si="2484"/>
        <v>4.349897520355098</v>
      </c>
      <c r="L7975">
        <f t="shared" si="2485"/>
        <v>10.61771980029507</v>
      </c>
      <c r="M7975">
        <f t="shared" si="2486"/>
        <v>4.5102953300049178</v>
      </c>
      <c r="N7975" s="8">
        <f t="shared" si="2487"/>
        <v>1.9608000974011428</v>
      </c>
      <c r="O7975" s="8">
        <f t="shared" si="2488"/>
        <v>-0.38092642020617262</v>
      </c>
      <c r="P7975" s="4">
        <f t="shared" si="2489"/>
        <v>0</v>
      </c>
      <c r="Q7975" s="7">
        <f t="shared" si="2490"/>
        <v>0</v>
      </c>
      <c r="R7975" s="4">
        <f t="shared" si="2491"/>
        <v>0</v>
      </c>
      <c r="S7975" s="4">
        <f t="shared" si="2492"/>
        <v>0</v>
      </c>
      <c r="T7975" s="4">
        <f t="shared" si="2493"/>
        <v>0</v>
      </c>
      <c r="U7975" s="7">
        <f t="shared" si="2494"/>
        <v>0</v>
      </c>
      <c r="V7975" s="4">
        <f t="shared" si="2480"/>
        <v>0.38268428076468186</v>
      </c>
      <c r="W7975" s="14">
        <f t="shared" si="2481"/>
        <v>0</v>
      </c>
      <c r="X7975" s="7">
        <f t="shared" si="2495"/>
        <v>8.3000000000000007</v>
      </c>
      <c r="Y7975" s="4">
        <f t="shared" si="2496"/>
        <v>-6.2791999999999994</v>
      </c>
      <c r="Z7975" s="7">
        <f t="shared" si="2497"/>
        <v>20.2993272</v>
      </c>
      <c r="AA7975" s="14">
        <f t="shared" si="2498"/>
        <v>0</v>
      </c>
      <c r="AB7975" s="15">
        <v>1.0498461539999999</v>
      </c>
      <c r="AC7975" s="16">
        <f t="shared" si="2499"/>
        <v>0.78738461549999994</v>
      </c>
    </row>
    <row r="7976" spans="1:29" x14ac:dyDescent="0.25">
      <c r="A7976" s="1">
        <v>31745</v>
      </c>
      <c r="B7976" s="2">
        <v>0.20833333333333334</v>
      </c>
      <c r="C7976">
        <v>0</v>
      </c>
      <c r="D7976">
        <v>0</v>
      </c>
      <c r="E7976">
        <v>0</v>
      </c>
      <c r="F7976">
        <f t="shared" si="2482"/>
        <v>0</v>
      </c>
      <c r="G7976" s="8">
        <v>7.2</v>
      </c>
      <c r="H7976">
        <v>5</v>
      </c>
      <c r="I7976">
        <v>7973</v>
      </c>
      <c r="J7976">
        <f t="shared" si="2483"/>
        <v>333</v>
      </c>
      <c r="K7976" s="11">
        <f t="shared" si="2484"/>
        <v>4.349897520355098</v>
      </c>
      <c r="L7976">
        <f t="shared" si="2485"/>
        <v>10.61771980029507</v>
      </c>
      <c r="M7976">
        <f t="shared" si="2486"/>
        <v>5.5102953300049178</v>
      </c>
      <c r="N7976" s="8">
        <f t="shared" si="2487"/>
        <v>1.6990007096019935</v>
      </c>
      <c r="O7976" s="8">
        <f t="shared" si="2488"/>
        <v>-0.38092642020617262</v>
      </c>
      <c r="P7976" s="4">
        <f t="shared" si="2489"/>
        <v>0</v>
      </c>
      <c r="Q7976" s="7">
        <f t="shared" si="2490"/>
        <v>0</v>
      </c>
      <c r="R7976" s="4">
        <f t="shared" si="2491"/>
        <v>0</v>
      </c>
      <c r="S7976" s="4">
        <f t="shared" si="2492"/>
        <v>0</v>
      </c>
      <c r="T7976" s="4">
        <f t="shared" si="2493"/>
        <v>0</v>
      </c>
      <c r="U7976" s="7">
        <f t="shared" si="2494"/>
        <v>0</v>
      </c>
      <c r="V7976" s="4">
        <f t="shared" si="2480"/>
        <v>0.38268428076468186</v>
      </c>
      <c r="W7976" s="14">
        <f t="shared" si="2481"/>
        <v>0</v>
      </c>
      <c r="X7976" s="7">
        <f t="shared" si="2495"/>
        <v>7.2</v>
      </c>
      <c r="Y7976" s="4">
        <f t="shared" si="2496"/>
        <v>-6.6928000000000001</v>
      </c>
      <c r="Z7976" s="7">
        <f t="shared" si="2497"/>
        <v>20.378324800000001</v>
      </c>
      <c r="AA7976" s="14">
        <f t="shared" si="2498"/>
        <v>0</v>
      </c>
      <c r="AB7976" s="15">
        <v>1.0009999999999999</v>
      </c>
      <c r="AC7976" s="16">
        <f t="shared" si="2499"/>
        <v>0.75074999999999992</v>
      </c>
    </row>
    <row r="7977" spans="1:29" x14ac:dyDescent="0.25">
      <c r="A7977" s="1">
        <v>31745</v>
      </c>
      <c r="B7977" s="2">
        <v>0.25</v>
      </c>
      <c r="C7977">
        <v>0</v>
      </c>
      <c r="D7977">
        <v>0</v>
      </c>
      <c r="E7977">
        <v>0</v>
      </c>
      <c r="F7977">
        <f t="shared" si="2482"/>
        <v>0</v>
      </c>
      <c r="G7977" s="8">
        <v>7.2</v>
      </c>
      <c r="H7977">
        <v>6</v>
      </c>
      <c r="I7977">
        <v>7974</v>
      </c>
      <c r="J7977">
        <f t="shared" si="2483"/>
        <v>333</v>
      </c>
      <c r="K7977" s="11">
        <f t="shared" si="2484"/>
        <v>4.349897520355098</v>
      </c>
      <c r="L7977">
        <f t="shared" si="2485"/>
        <v>10.61771980029507</v>
      </c>
      <c r="M7977">
        <f t="shared" si="2486"/>
        <v>6.5102953300049178</v>
      </c>
      <c r="N7977" s="8">
        <f t="shared" si="2487"/>
        <v>1.4372013218028441</v>
      </c>
      <c r="O7977" s="8">
        <f t="shared" si="2488"/>
        <v>-0.38092642020617262</v>
      </c>
      <c r="P7977" s="4">
        <f t="shared" si="2489"/>
        <v>0</v>
      </c>
      <c r="Q7977" s="7">
        <f t="shared" si="2490"/>
        <v>0</v>
      </c>
      <c r="R7977" s="4">
        <f t="shared" si="2491"/>
        <v>0</v>
      </c>
      <c r="S7977" s="4">
        <f t="shared" si="2492"/>
        <v>0</v>
      </c>
      <c r="T7977" s="4">
        <f t="shared" si="2493"/>
        <v>0</v>
      </c>
      <c r="U7977" s="7">
        <f t="shared" si="2494"/>
        <v>0</v>
      </c>
      <c r="V7977" s="4">
        <f t="shared" si="2480"/>
        <v>0.38268428076468186</v>
      </c>
      <c r="W7977" s="14">
        <f t="shared" si="2481"/>
        <v>0</v>
      </c>
      <c r="X7977" s="7">
        <f t="shared" si="2495"/>
        <v>7.2</v>
      </c>
      <c r="Y7977" s="4">
        <f t="shared" si="2496"/>
        <v>-6.6928000000000001</v>
      </c>
      <c r="Z7977" s="7">
        <f t="shared" si="2497"/>
        <v>20.378324800000001</v>
      </c>
      <c r="AA7977" s="14">
        <f t="shared" si="2498"/>
        <v>0</v>
      </c>
      <c r="AB7977" s="15">
        <v>1.4970769230000001</v>
      </c>
      <c r="AC7977" s="16">
        <f t="shared" si="2499"/>
        <v>1.1228076922500001</v>
      </c>
    </row>
    <row r="7978" spans="1:29" x14ac:dyDescent="0.25">
      <c r="A7978" s="1">
        <v>31745</v>
      </c>
      <c r="B7978" s="2">
        <v>0.29166666666666669</v>
      </c>
      <c r="C7978">
        <v>19</v>
      </c>
      <c r="D7978">
        <v>12</v>
      </c>
      <c r="E7978">
        <v>18</v>
      </c>
      <c r="F7978">
        <f t="shared" si="2482"/>
        <v>1</v>
      </c>
      <c r="G7978" s="8">
        <v>10</v>
      </c>
      <c r="H7978">
        <v>7</v>
      </c>
      <c r="I7978">
        <v>7975</v>
      </c>
      <c r="J7978">
        <f t="shared" si="2483"/>
        <v>333</v>
      </c>
      <c r="K7978" s="11">
        <f t="shared" si="2484"/>
        <v>4.349897520355098</v>
      </c>
      <c r="L7978">
        <f t="shared" si="2485"/>
        <v>10.61771980029507</v>
      </c>
      <c r="M7978">
        <f t="shared" si="2486"/>
        <v>7.5102953300049178</v>
      </c>
      <c r="N7978" s="8">
        <f t="shared" si="2487"/>
        <v>1.1754019340036945</v>
      </c>
      <c r="O7978" s="8">
        <f t="shared" si="2488"/>
        <v>-0.38092642020617262</v>
      </c>
      <c r="P7978" s="4">
        <f t="shared" si="2489"/>
        <v>7.0005887642771297E-2</v>
      </c>
      <c r="Q7978" s="7">
        <f t="shared" si="2490"/>
        <v>7.0063195209996848E-2</v>
      </c>
      <c r="R7978" s="4">
        <f t="shared" si="2491"/>
        <v>1.0329281612905705</v>
      </c>
      <c r="S7978" s="4">
        <f t="shared" si="2492"/>
        <v>1.0329281612905705</v>
      </c>
      <c r="T7978" s="4">
        <f t="shared" si="2493"/>
        <v>0</v>
      </c>
      <c r="U7978" s="7">
        <f t="shared" si="2494"/>
        <v>1.0329281612905705</v>
      </c>
      <c r="V7978" s="4">
        <f t="shared" si="2480"/>
        <v>0.26024756503760005</v>
      </c>
      <c r="W7978" s="14">
        <f t="shared" si="2481"/>
        <v>20.43788341028112</v>
      </c>
      <c r="X7978" s="7">
        <f t="shared" si="2495"/>
        <v>10.664231210834137</v>
      </c>
      <c r="Y7978" s="4">
        <f t="shared" si="2496"/>
        <v>-5.3902490647263646</v>
      </c>
      <c r="Z7978" s="7">
        <f t="shared" si="2497"/>
        <v>20.129537571362736</v>
      </c>
      <c r="AA7978" s="14">
        <f t="shared" si="2498"/>
        <v>9.5635540859662277E-2</v>
      </c>
      <c r="AB7978" s="15">
        <v>1.3018461539999999</v>
      </c>
      <c r="AC7978" s="16">
        <f t="shared" si="2499"/>
        <v>0.9763846155</v>
      </c>
    </row>
    <row r="7979" spans="1:29" x14ac:dyDescent="0.25">
      <c r="A7979" s="1">
        <v>31745</v>
      </c>
      <c r="B7979" s="2">
        <v>0.33333333333333331</v>
      </c>
      <c r="C7979">
        <v>128</v>
      </c>
      <c r="D7979">
        <v>370</v>
      </c>
      <c r="E7979">
        <v>66</v>
      </c>
      <c r="F7979">
        <f t="shared" si="2482"/>
        <v>62</v>
      </c>
      <c r="G7979" s="8">
        <v>13.3</v>
      </c>
      <c r="H7979">
        <v>8</v>
      </c>
      <c r="I7979">
        <v>7976</v>
      </c>
      <c r="J7979">
        <f t="shared" si="2483"/>
        <v>333</v>
      </c>
      <c r="K7979" s="11">
        <f t="shared" si="2484"/>
        <v>4.349897520355098</v>
      </c>
      <c r="L7979">
        <f t="shared" si="2485"/>
        <v>10.61771980029507</v>
      </c>
      <c r="M7979">
        <f t="shared" si="2486"/>
        <v>8.5102953300049187</v>
      </c>
      <c r="N7979" s="8">
        <f t="shared" si="2487"/>
        <v>0.91360254620454495</v>
      </c>
      <c r="O7979" s="8">
        <f t="shared" si="2488"/>
        <v>-0.38092642020617262</v>
      </c>
      <c r="P7979" s="4">
        <f t="shared" si="2489"/>
        <v>0.23935281384047527</v>
      </c>
      <c r="Q7979" s="7">
        <f t="shared" si="2490"/>
        <v>0.24169923489194248</v>
      </c>
      <c r="R7979" s="4">
        <f t="shared" si="2491"/>
        <v>0.85865339791017148</v>
      </c>
      <c r="S7979" s="4">
        <f t="shared" si="2492"/>
        <v>0.85865339791017148</v>
      </c>
      <c r="T7979" s="4">
        <f t="shared" si="2493"/>
        <v>0</v>
      </c>
      <c r="U7979" s="7">
        <f t="shared" si="2494"/>
        <v>0.85865339791017148</v>
      </c>
      <c r="V7979" s="4">
        <f t="shared" si="2480"/>
        <v>0.46393214465309052</v>
      </c>
      <c r="W7979" s="14">
        <f t="shared" si="2481"/>
        <v>235.14290649768651</v>
      </c>
      <c r="X7979" s="7">
        <f t="shared" si="2495"/>
        <v>20.942144461174813</v>
      </c>
      <c r="Y7979" s="4">
        <f t="shared" si="2496"/>
        <v>-1.5257536825982703</v>
      </c>
      <c r="Z7979" s="7">
        <f t="shared" si="2497"/>
        <v>19.39141895337627</v>
      </c>
      <c r="AA7979" s="14">
        <f t="shared" si="2498"/>
        <v>1.0599638997550693</v>
      </c>
      <c r="AB7979" s="15">
        <v>1.172307692</v>
      </c>
      <c r="AC7979" s="16">
        <f t="shared" si="2499"/>
        <v>0.87923076899999997</v>
      </c>
    </row>
    <row r="7980" spans="1:29" x14ac:dyDescent="0.25">
      <c r="A7980" s="1">
        <v>31745</v>
      </c>
      <c r="B7980" s="2">
        <v>0.375</v>
      </c>
      <c r="C7980">
        <v>305</v>
      </c>
      <c r="D7980">
        <v>823</v>
      </c>
      <c r="E7980">
        <v>42</v>
      </c>
      <c r="F7980">
        <f t="shared" si="2482"/>
        <v>263</v>
      </c>
      <c r="G7980" s="8">
        <v>17.8</v>
      </c>
      <c r="H7980">
        <v>9</v>
      </c>
      <c r="I7980">
        <v>7977</v>
      </c>
      <c r="J7980">
        <f t="shared" si="2483"/>
        <v>333</v>
      </c>
      <c r="K7980" s="11">
        <f t="shared" si="2484"/>
        <v>4.349897520355098</v>
      </c>
      <c r="L7980">
        <f t="shared" si="2485"/>
        <v>10.61771980029507</v>
      </c>
      <c r="M7980">
        <f t="shared" si="2486"/>
        <v>9.5102953300049187</v>
      </c>
      <c r="N7980" s="8">
        <f t="shared" si="2487"/>
        <v>0.6518031584053956</v>
      </c>
      <c r="O7980" s="8">
        <f t="shared" si="2488"/>
        <v>-0.38092642020617262</v>
      </c>
      <c r="P7980" s="4">
        <f t="shared" si="2489"/>
        <v>0.37746623945815516</v>
      </c>
      <c r="Q7980" s="7">
        <f t="shared" si="2490"/>
        <v>0.38705859199055737</v>
      </c>
      <c r="R7980" s="4">
        <f t="shared" si="2491"/>
        <v>0.65369749848923397</v>
      </c>
      <c r="S7980" s="4">
        <f t="shared" si="2492"/>
        <v>0.65369749848923397</v>
      </c>
      <c r="T7980" s="4">
        <f t="shared" si="2493"/>
        <v>0</v>
      </c>
      <c r="U7980" s="7">
        <f t="shared" si="2494"/>
        <v>0.65369749848923397</v>
      </c>
      <c r="V7980" s="4">
        <f t="shared" si="2480"/>
        <v>0.63005015853041491</v>
      </c>
      <c r="W7980" s="14">
        <f t="shared" si="2481"/>
        <v>558.93274327346796</v>
      </c>
      <c r="X7980" s="7">
        <f t="shared" si="2495"/>
        <v>35.965314156387706</v>
      </c>
      <c r="Y7980" s="4">
        <f t="shared" si="2496"/>
        <v>4.1229581228017773</v>
      </c>
      <c r="Z7980" s="7">
        <f t="shared" si="2497"/>
        <v>18.312514998544859</v>
      </c>
      <c r="AA7980" s="14">
        <f t="shared" si="2498"/>
        <v>2.3793435206815197</v>
      </c>
      <c r="AB7980" s="15">
        <v>3.2896923079999998</v>
      </c>
      <c r="AC7980" s="16">
        <f t="shared" si="2499"/>
        <v>2.467269231</v>
      </c>
    </row>
    <row r="7981" spans="1:29" x14ac:dyDescent="0.25">
      <c r="A7981" s="1">
        <v>31745</v>
      </c>
      <c r="B7981" s="2">
        <v>0.41666666666666669</v>
      </c>
      <c r="C7981">
        <v>452</v>
      </c>
      <c r="D7981">
        <v>909</v>
      </c>
      <c r="E7981">
        <v>53</v>
      </c>
      <c r="F7981">
        <f t="shared" si="2482"/>
        <v>399</v>
      </c>
      <c r="G7981" s="8">
        <v>19.399999999999999</v>
      </c>
      <c r="H7981">
        <v>10</v>
      </c>
      <c r="I7981">
        <v>7978</v>
      </c>
      <c r="J7981">
        <f t="shared" si="2483"/>
        <v>333</v>
      </c>
      <c r="K7981" s="11">
        <f t="shared" si="2484"/>
        <v>4.349897520355098</v>
      </c>
      <c r="L7981">
        <f t="shared" si="2485"/>
        <v>10.61771980029507</v>
      </c>
      <c r="M7981">
        <f t="shared" si="2486"/>
        <v>10.510295330004919</v>
      </c>
      <c r="N7981" s="8">
        <f t="shared" si="2487"/>
        <v>0.39000377060624619</v>
      </c>
      <c r="O7981" s="8">
        <f t="shared" si="2488"/>
        <v>-0.38092642020617262</v>
      </c>
      <c r="P7981" s="4">
        <f t="shared" si="2489"/>
        <v>0.47493396278319366</v>
      </c>
      <c r="Q7981" s="7">
        <f t="shared" si="2490"/>
        <v>0.49488898973350759</v>
      </c>
      <c r="R7981" s="4">
        <f t="shared" si="2491"/>
        <v>0.41267193253521578</v>
      </c>
      <c r="S7981" s="4">
        <f t="shared" si="2492"/>
        <v>0.41267193253521578</v>
      </c>
      <c r="T7981" s="4">
        <f t="shared" si="2493"/>
        <v>0</v>
      </c>
      <c r="U7981" s="7">
        <f t="shared" si="2494"/>
        <v>0.41267193253521578</v>
      </c>
      <c r="V7981" s="4">
        <f t="shared" si="2480"/>
        <v>0.74728093854683175</v>
      </c>
      <c r="W7981" s="14">
        <f t="shared" si="2481"/>
        <v>730.26117143801366</v>
      </c>
      <c r="X7981" s="7">
        <f t="shared" si="2495"/>
        <v>43.133488071735442</v>
      </c>
      <c r="Y7981" s="4">
        <f t="shared" si="2496"/>
        <v>6.8181915149725265</v>
      </c>
      <c r="Z7981" s="7">
        <f t="shared" si="2497"/>
        <v>17.797725420640248</v>
      </c>
      <c r="AA7981" s="14">
        <f t="shared" si="2498"/>
        <v>3.021289313971903</v>
      </c>
      <c r="AB7981" s="15">
        <v>2.7785384620000002</v>
      </c>
      <c r="AC7981" s="16">
        <f t="shared" si="2499"/>
        <v>2.0839038465000002</v>
      </c>
    </row>
    <row r="7982" spans="1:29" x14ac:dyDescent="0.25">
      <c r="A7982" s="1">
        <v>31745</v>
      </c>
      <c r="B7982" s="2">
        <v>0.45833333333333331</v>
      </c>
      <c r="C7982">
        <v>547</v>
      </c>
      <c r="D7982">
        <v>949</v>
      </c>
      <c r="E7982">
        <v>60</v>
      </c>
      <c r="F7982">
        <f t="shared" si="2482"/>
        <v>487</v>
      </c>
      <c r="G7982" s="8">
        <v>20</v>
      </c>
      <c r="H7982">
        <v>11</v>
      </c>
      <c r="I7982">
        <v>7979</v>
      </c>
      <c r="J7982">
        <f t="shared" si="2483"/>
        <v>333</v>
      </c>
      <c r="K7982" s="11">
        <f t="shared" si="2484"/>
        <v>4.349897520355098</v>
      </c>
      <c r="L7982">
        <f t="shared" si="2485"/>
        <v>10.61771980029507</v>
      </c>
      <c r="M7982">
        <f t="shared" si="2486"/>
        <v>11.510295330004919</v>
      </c>
      <c r="N7982" s="8">
        <f t="shared" si="2487"/>
        <v>0.12820438280709678</v>
      </c>
      <c r="O7982" s="8">
        <f t="shared" si="2488"/>
        <v>-0.38092642020617262</v>
      </c>
      <c r="P7982" s="4">
        <f t="shared" si="2489"/>
        <v>0.52511371954401809</v>
      </c>
      <c r="Q7982" s="7">
        <f t="shared" si="2490"/>
        <v>0.55284873303991433</v>
      </c>
      <c r="R7982" s="4">
        <f t="shared" si="2491"/>
        <v>0.13992090365958773</v>
      </c>
      <c r="S7982" s="4">
        <f t="shared" si="2492"/>
        <v>0.13992090365958773</v>
      </c>
      <c r="T7982" s="4">
        <f t="shared" si="2493"/>
        <v>0</v>
      </c>
      <c r="U7982" s="7">
        <f t="shared" si="2494"/>
        <v>0.13992090365958773</v>
      </c>
      <c r="V7982" s="4">
        <f t="shared" si="2480"/>
        <v>0.80763540077724594</v>
      </c>
      <c r="W7982" s="14">
        <f t="shared" si="2481"/>
        <v>824.16237077037283</v>
      </c>
      <c r="X7982" s="7">
        <f t="shared" si="2495"/>
        <v>46.785277050037116</v>
      </c>
      <c r="Y7982" s="4">
        <f t="shared" si="2496"/>
        <v>8.1912641708139553</v>
      </c>
      <c r="Z7982" s="7">
        <f t="shared" si="2497"/>
        <v>17.535468543374535</v>
      </c>
      <c r="AA7982" s="14">
        <f t="shared" si="2498"/>
        <v>3.3595395588015298</v>
      </c>
      <c r="AB7982" s="15">
        <v>2.5531538459999998</v>
      </c>
      <c r="AC7982" s="16">
        <f t="shared" si="2499"/>
        <v>1.9148653844999999</v>
      </c>
    </row>
    <row r="7983" spans="1:29" x14ac:dyDescent="0.25">
      <c r="A7983" s="1">
        <v>31745</v>
      </c>
      <c r="B7983" s="2">
        <v>0.5</v>
      </c>
      <c r="C7983">
        <v>578</v>
      </c>
      <c r="D7983">
        <v>958</v>
      </c>
      <c r="E7983">
        <v>62</v>
      </c>
      <c r="F7983">
        <f t="shared" si="2482"/>
        <v>516</v>
      </c>
      <c r="G7983" s="8">
        <v>19.399999999999999</v>
      </c>
      <c r="H7983">
        <v>12</v>
      </c>
      <c r="I7983">
        <v>7980</v>
      </c>
      <c r="J7983">
        <f t="shared" si="2483"/>
        <v>333</v>
      </c>
      <c r="K7983" s="11">
        <f t="shared" si="2484"/>
        <v>4.349897520355098</v>
      </c>
      <c r="L7983">
        <f t="shared" si="2485"/>
        <v>10.61771980029507</v>
      </c>
      <c r="M7983">
        <f t="shared" si="2486"/>
        <v>12.510295330004919</v>
      </c>
      <c r="N7983" s="8">
        <f t="shared" si="2487"/>
        <v>-0.13359500499205262</v>
      </c>
      <c r="O7983" s="8">
        <f t="shared" si="2488"/>
        <v>-0.38092642020617262</v>
      </c>
      <c r="P7983" s="4">
        <f t="shared" si="2489"/>
        <v>0.52458584224334726</v>
      </c>
      <c r="Q7983" s="7">
        <f t="shared" si="2490"/>
        <v>0.55222857267817027</v>
      </c>
      <c r="R7983" s="4">
        <f t="shared" si="2491"/>
        <v>-0.14575464526351486</v>
      </c>
      <c r="S7983" s="4">
        <f t="shared" si="2492"/>
        <v>-0.14575464526351486</v>
      </c>
      <c r="T7983" s="4">
        <f t="shared" si="2493"/>
        <v>0</v>
      </c>
      <c r="U7983" s="7">
        <f t="shared" si="2494"/>
        <v>-0.14575464526351486</v>
      </c>
      <c r="V7983" s="4">
        <f t="shared" si="2480"/>
        <v>0.80700048836111993</v>
      </c>
      <c r="W7983" s="14">
        <f t="shared" si="2481"/>
        <v>832.74672246381147</v>
      </c>
      <c r="X7983" s="7">
        <f t="shared" si="2495"/>
        <v>46.464268480073869</v>
      </c>
      <c r="Y7983" s="4">
        <f t="shared" si="2496"/>
        <v>8.0705649485077746</v>
      </c>
      <c r="Z7983" s="7">
        <f t="shared" si="2497"/>
        <v>17.558522094835013</v>
      </c>
      <c r="AA7983" s="14">
        <f t="shared" si="2498"/>
        <v>3.3989947467263502</v>
      </c>
      <c r="AB7983" s="15">
        <v>2.6551538460000002</v>
      </c>
      <c r="AC7983" s="16">
        <f t="shared" si="2499"/>
        <v>1.9913653845000001</v>
      </c>
    </row>
    <row r="7984" spans="1:29" x14ac:dyDescent="0.25">
      <c r="A7984" s="1">
        <v>31745</v>
      </c>
      <c r="B7984" s="2">
        <v>0.54166666666666663</v>
      </c>
      <c r="C7984">
        <v>543</v>
      </c>
      <c r="D7984">
        <v>943</v>
      </c>
      <c r="E7984">
        <v>60</v>
      </c>
      <c r="F7984">
        <f t="shared" si="2482"/>
        <v>483</v>
      </c>
      <c r="G7984" s="8">
        <v>18.899999999999999</v>
      </c>
      <c r="H7984">
        <v>13</v>
      </c>
      <c r="I7984">
        <v>7981</v>
      </c>
      <c r="J7984">
        <f t="shared" si="2483"/>
        <v>333</v>
      </c>
      <c r="K7984" s="11">
        <f t="shared" si="2484"/>
        <v>4.349897520355098</v>
      </c>
      <c r="L7984">
        <f t="shared" si="2485"/>
        <v>10.61771980029507</v>
      </c>
      <c r="M7984">
        <f t="shared" si="2486"/>
        <v>13.510295330004919</v>
      </c>
      <c r="N7984" s="8">
        <f t="shared" si="2487"/>
        <v>-0.39539439279120203</v>
      </c>
      <c r="O7984" s="8">
        <f t="shared" si="2488"/>
        <v>-0.38092642020617262</v>
      </c>
      <c r="P7984" s="4">
        <f t="shared" si="2489"/>
        <v>0.47338630484686317</v>
      </c>
      <c r="Q7984" s="7">
        <f t="shared" si="2490"/>
        <v>0.49313116327076295</v>
      </c>
      <c r="R7984" s="4">
        <f t="shared" si="2491"/>
        <v>-0.41799352140348001</v>
      </c>
      <c r="S7984" s="4">
        <f t="shared" si="2492"/>
        <v>-0.41799352140348001</v>
      </c>
      <c r="T7984" s="4">
        <f t="shared" si="2493"/>
        <v>0</v>
      </c>
      <c r="U7984" s="7">
        <f t="shared" si="2494"/>
        <v>-0.41799352140348001</v>
      </c>
      <c r="V7984" s="4">
        <f t="shared" si="2480"/>
        <v>0.74541946953036986</v>
      </c>
      <c r="W7984" s="14">
        <f t="shared" si="2481"/>
        <v>760.64693519990522</v>
      </c>
      <c r="X7984" s="7">
        <f t="shared" si="2495"/>
        <v>43.621025393996916</v>
      </c>
      <c r="Y7984" s="4">
        <f t="shared" si="2496"/>
        <v>7.0015055481428403</v>
      </c>
      <c r="Z7984" s="7">
        <f t="shared" si="2497"/>
        <v>17.762712440304718</v>
      </c>
      <c r="AA7984" s="14">
        <f t="shared" si="2498"/>
        <v>3.1408124783656675</v>
      </c>
      <c r="AB7984" s="15">
        <v>0.88300000000000001</v>
      </c>
      <c r="AC7984" s="16">
        <f t="shared" si="2499"/>
        <v>0.66225000000000001</v>
      </c>
    </row>
    <row r="7985" spans="1:29" x14ac:dyDescent="0.25">
      <c r="A7985" s="1">
        <v>31745</v>
      </c>
      <c r="B7985" s="2">
        <v>0.58333333333333337</v>
      </c>
      <c r="C7985">
        <v>451</v>
      </c>
      <c r="D7985">
        <v>911</v>
      </c>
      <c r="E7985">
        <v>53</v>
      </c>
      <c r="F7985">
        <f t="shared" si="2482"/>
        <v>398</v>
      </c>
      <c r="G7985" s="8">
        <v>17.8</v>
      </c>
      <c r="H7985">
        <v>14</v>
      </c>
      <c r="I7985">
        <v>7982</v>
      </c>
      <c r="J7985">
        <f t="shared" si="2483"/>
        <v>333</v>
      </c>
      <c r="K7985" s="11">
        <f t="shared" si="2484"/>
        <v>4.349897520355098</v>
      </c>
      <c r="L7985">
        <f t="shared" si="2485"/>
        <v>10.61771980029507</v>
      </c>
      <c r="M7985">
        <f t="shared" si="2486"/>
        <v>14.510295330004919</v>
      </c>
      <c r="N7985" s="8">
        <f t="shared" si="2487"/>
        <v>-0.65719378059035138</v>
      </c>
      <c r="O7985" s="8">
        <f t="shared" si="2488"/>
        <v>-0.38092642020617262</v>
      </c>
      <c r="P7985" s="4">
        <f t="shared" si="2489"/>
        <v>0.37500427121690028</v>
      </c>
      <c r="Q7985" s="7">
        <f t="shared" si="2490"/>
        <v>0.38440138194608758</v>
      </c>
      <c r="R7985" s="4">
        <f t="shared" si="2491"/>
        <v>-0.65827424148991098</v>
      </c>
      <c r="S7985" s="4">
        <f t="shared" si="2492"/>
        <v>-0.65827424148991098</v>
      </c>
      <c r="T7985" s="4">
        <f t="shared" si="2493"/>
        <v>0</v>
      </c>
      <c r="U7985" s="7">
        <f t="shared" si="2494"/>
        <v>-0.65827424148991098</v>
      </c>
      <c r="V7985" s="4">
        <f t="shared" si="2480"/>
        <v>0.6270889889508664</v>
      </c>
      <c r="W7985" s="14">
        <f t="shared" si="2481"/>
        <v>622.26086723318292</v>
      </c>
      <c r="X7985" s="7">
        <f t="shared" si="2495"/>
        <v>38.023478185078446</v>
      </c>
      <c r="Y7985" s="4">
        <f t="shared" si="2496"/>
        <v>4.8968277975894958</v>
      </c>
      <c r="Z7985" s="7">
        <f t="shared" si="2497"/>
        <v>18.164705890660407</v>
      </c>
      <c r="AA7985" s="14">
        <f t="shared" si="2498"/>
        <v>2.6275468190616622</v>
      </c>
      <c r="AB7985" s="15">
        <v>0.43838461499999998</v>
      </c>
      <c r="AC7985" s="16">
        <f t="shared" si="2499"/>
        <v>0.32878846125</v>
      </c>
    </row>
    <row r="7986" spans="1:29" x14ac:dyDescent="0.25">
      <c r="A7986" s="1">
        <v>31745</v>
      </c>
      <c r="B7986" s="2">
        <v>0.625</v>
      </c>
      <c r="C7986">
        <v>303</v>
      </c>
      <c r="D7986">
        <v>827</v>
      </c>
      <c r="E7986">
        <v>42</v>
      </c>
      <c r="F7986">
        <f t="shared" si="2482"/>
        <v>261</v>
      </c>
      <c r="G7986" s="8">
        <v>17.2</v>
      </c>
      <c r="H7986">
        <v>15</v>
      </c>
      <c r="I7986">
        <v>7983</v>
      </c>
      <c r="J7986">
        <f t="shared" si="2483"/>
        <v>333</v>
      </c>
      <c r="K7986" s="11">
        <f t="shared" si="2484"/>
        <v>4.349897520355098</v>
      </c>
      <c r="L7986">
        <f t="shared" si="2485"/>
        <v>10.61771980029507</v>
      </c>
      <c r="M7986">
        <f t="shared" si="2486"/>
        <v>15.510295330004919</v>
      </c>
      <c r="N7986" s="8">
        <f t="shared" si="2487"/>
        <v>-0.91899316838950085</v>
      </c>
      <c r="O7986" s="8">
        <f t="shared" si="2488"/>
        <v>-0.38092642020617262</v>
      </c>
      <c r="P7986" s="4">
        <f t="shared" si="2489"/>
        <v>0.23614431436134251</v>
      </c>
      <c r="Q7986" s="7">
        <f t="shared" si="2490"/>
        <v>0.2383960197179425</v>
      </c>
      <c r="R7986" s="4">
        <f t="shared" si="2491"/>
        <v>-0.86252349570097975</v>
      </c>
      <c r="S7986" s="4">
        <f t="shared" si="2492"/>
        <v>-0.86252349570097975</v>
      </c>
      <c r="T7986" s="4">
        <f t="shared" si="2493"/>
        <v>0</v>
      </c>
      <c r="U7986" s="7">
        <f t="shared" si="2494"/>
        <v>-0.86252349570097975</v>
      </c>
      <c r="V7986" s="4">
        <f t="shared" si="2480"/>
        <v>0.46007307332373715</v>
      </c>
      <c r="W7986" s="14">
        <f t="shared" si="2481"/>
        <v>420.8818944416671</v>
      </c>
      <c r="X7986" s="7">
        <f t="shared" si="2495"/>
        <v>30.878661569354179</v>
      </c>
      <c r="Y7986" s="4">
        <f t="shared" si="2496"/>
        <v>2.2103767500771712</v>
      </c>
      <c r="Z7986" s="7">
        <f t="shared" si="2497"/>
        <v>18.677818040735261</v>
      </c>
      <c r="AA7986" s="14">
        <f t="shared" si="2498"/>
        <v>1.8274099559232999</v>
      </c>
      <c r="AB7986" s="15">
        <v>0.45615384599999997</v>
      </c>
      <c r="AC7986" s="16">
        <f t="shared" si="2499"/>
        <v>0.34211538450000001</v>
      </c>
    </row>
    <row r="7987" spans="1:29" x14ac:dyDescent="0.25">
      <c r="A7987" s="1">
        <v>31745</v>
      </c>
      <c r="B7987" s="2">
        <v>0.66666666666666663</v>
      </c>
      <c r="C7987">
        <v>128</v>
      </c>
      <c r="D7987">
        <v>620</v>
      </c>
      <c r="E7987">
        <v>28</v>
      </c>
      <c r="F7987">
        <f t="shared" si="2482"/>
        <v>100</v>
      </c>
      <c r="G7987" s="8">
        <v>16.100000000000001</v>
      </c>
      <c r="H7987">
        <v>16</v>
      </c>
      <c r="I7987">
        <v>7984</v>
      </c>
      <c r="J7987">
        <f t="shared" si="2483"/>
        <v>333</v>
      </c>
      <c r="K7987" s="11">
        <f t="shared" si="2484"/>
        <v>4.349897520355098</v>
      </c>
      <c r="L7987">
        <f t="shared" si="2485"/>
        <v>10.61771980029507</v>
      </c>
      <c r="M7987">
        <f t="shared" si="2486"/>
        <v>16.510295330004919</v>
      </c>
      <c r="N7987" s="8">
        <f t="shared" si="2487"/>
        <v>-1.1807925561886503</v>
      </c>
      <c r="O7987" s="8">
        <f t="shared" si="2488"/>
        <v>-0.38092642020617262</v>
      </c>
      <c r="P7987" s="4">
        <f t="shared" si="2489"/>
        <v>6.6269510862967645E-2</v>
      </c>
      <c r="Q7987" s="7">
        <f t="shared" si="2490"/>
        <v>6.631811236759462E-2</v>
      </c>
      <c r="R7987" s="4">
        <f t="shared" si="2491"/>
        <v>-1.0362550246719309</v>
      </c>
      <c r="S7987" s="4">
        <f t="shared" si="2492"/>
        <v>-1.0362550246719309</v>
      </c>
      <c r="T7987" s="4">
        <f t="shared" si="2493"/>
        <v>0</v>
      </c>
      <c r="U7987" s="7">
        <f t="shared" si="2494"/>
        <v>-1.0362550246719309</v>
      </c>
      <c r="V7987" s="4">
        <f t="shared" si="2480"/>
        <v>0.25575358129212061</v>
      </c>
      <c r="W7987" s="14">
        <f t="shared" si="2481"/>
        <v>185.50152893640578</v>
      </c>
      <c r="X7987" s="7">
        <f t="shared" si="2495"/>
        <v>22.128799690433191</v>
      </c>
      <c r="Y7987" s="4">
        <f t="shared" si="2496"/>
        <v>-1.0795713163971203</v>
      </c>
      <c r="Z7987" s="7">
        <f t="shared" si="2497"/>
        <v>19.306198121431851</v>
      </c>
      <c r="AA7987" s="14">
        <f t="shared" si="2498"/>
        <v>0.83251842704020906</v>
      </c>
      <c r="AB7987" s="15">
        <v>0.60876923100000002</v>
      </c>
      <c r="AC7987" s="16">
        <f t="shared" si="2499"/>
        <v>0.45657692324999999</v>
      </c>
    </row>
    <row r="7988" spans="1:29" x14ac:dyDescent="0.25">
      <c r="A7988" s="1">
        <v>31745</v>
      </c>
      <c r="B7988" s="2">
        <v>0.70833333333333337</v>
      </c>
      <c r="C7988">
        <v>23</v>
      </c>
      <c r="D7988">
        <v>115</v>
      </c>
      <c r="E7988">
        <v>10</v>
      </c>
      <c r="F7988">
        <f t="shared" si="2482"/>
        <v>13</v>
      </c>
      <c r="G7988" s="8">
        <v>15</v>
      </c>
      <c r="H7988">
        <v>17</v>
      </c>
      <c r="I7988">
        <v>7985</v>
      </c>
      <c r="J7988">
        <f t="shared" si="2483"/>
        <v>333</v>
      </c>
      <c r="K7988" s="11">
        <f t="shared" si="2484"/>
        <v>4.349897520355098</v>
      </c>
      <c r="L7988">
        <f t="shared" si="2485"/>
        <v>10.61771980029507</v>
      </c>
      <c r="M7988">
        <f t="shared" si="2486"/>
        <v>17.510295330004919</v>
      </c>
      <c r="N7988" s="8">
        <f t="shared" si="2487"/>
        <v>-1.4425919439877997</v>
      </c>
      <c r="O7988" s="8">
        <f t="shared" si="2488"/>
        <v>-0.38092642020617262</v>
      </c>
      <c r="P7988" s="4">
        <f t="shared" si="2489"/>
        <v>0</v>
      </c>
      <c r="Q7988" s="7">
        <f t="shared" si="2490"/>
        <v>0</v>
      </c>
      <c r="R7988" s="4">
        <f t="shared" si="2491"/>
        <v>0</v>
      </c>
      <c r="S7988" s="4">
        <f t="shared" si="2492"/>
        <v>0</v>
      </c>
      <c r="T7988" s="4">
        <f t="shared" si="2493"/>
        <v>0</v>
      </c>
      <c r="U7988" s="7">
        <f t="shared" si="2494"/>
        <v>0</v>
      </c>
      <c r="V7988" s="4">
        <f t="shared" si="2480"/>
        <v>0.38268428076468186</v>
      </c>
      <c r="W7988" s="14">
        <f t="shared" si="2481"/>
        <v>53.628088193399478</v>
      </c>
      <c r="X7988" s="7">
        <f t="shared" si="2495"/>
        <v>16.742912866285483</v>
      </c>
      <c r="Y7988" s="4">
        <f t="shared" si="2496"/>
        <v>-3.1046647622766583</v>
      </c>
      <c r="Z7988" s="7">
        <f t="shared" si="2497"/>
        <v>19.692990969594842</v>
      </c>
      <c r="AA7988" s="14">
        <f t="shared" si="2498"/>
        <v>0.24550118884298827</v>
      </c>
      <c r="AB7988" s="15">
        <v>0.69838461500000004</v>
      </c>
      <c r="AC7988" s="16">
        <f t="shared" si="2499"/>
        <v>0.52378846125</v>
      </c>
    </row>
    <row r="7989" spans="1:29" x14ac:dyDescent="0.25">
      <c r="A7989" s="1">
        <v>31745</v>
      </c>
      <c r="B7989" s="2">
        <v>0.75</v>
      </c>
      <c r="C7989">
        <v>0</v>
      </c>
      <c r="D7989">
        <v>0</v>
      </c>
      <c r="E7989">
        <v>0</v>
      </c>
      <c r="F7989">
        <f t="shared" si="2482"/>
        <v>0</v>
      </c>
      <c r="G7989" s="8">
        <v>14.4</v>
      </c>
      <c r="H7989">
        <v>18</v>
      </c>
      <c r="I7989">
        <v>7986</v>
      </c>
      <c r="J7989">
        <f t="shared" si="2483"/>
        <v>333</v>
      </c>
      <c r="K7989" s="11">
        <f t="shared" si="2484"/>
        <v>4.349897520355098</v>
      </c>
      <c r="L7989">
        <f t="shared" si="2485"/>
        <v>10.61771980029507</v>
      </c>
      <c r="M7989">
        <f t="shared" si="2486"/>
        <v>18.510295330004919</v>
      </c>
      <c r="N7989" s="8">
        <f t="shared" si="2487"/>
        <v>-1.704391331786949</v>
      </c>
      <c r="O7989" s="8">
        <f t="shared" si="2488"/>
        <v>-0.38092642020617262</v>
      </c>
      <c r="P7989" s="4">
        <f t="shared" si="2489"/>
        <v>0</v>
      </c>
      <c r="Q7989" s="7">
        <f t="shared" si="2490"/>
        <v>0</v>
      </c>
      <c r="R7989" s="4">
        <f t="shared" si="2491"/>
        <v>0</v>
      </c>
      <c r="S7989" s="4">
        <f t="shared" si="2492"/>
        <v>0</v>
      </c>
      <c r="T7989" s="4">
        <f t="shared" si="2493"/>
        <v>0</v>
      </c>
      <c r="U7989" s="7">
        <f t="shared" si="2494"/>
        <v>0</v>
      </c>
      <c r="V7989" s="4">
        <f t="shared" si="2480"/>
        <v>0.38268428076468186</v>
      </c>
      <c r="W7989" s="14">
        <f t="shared" si="2481"/>
        <v>0</v>
      </c>
      <c r="X7989" s="7">
        <f t="shared" si="2495"/>
        <v>14.4</v>
      </c>
      <c r="Y7989" s="4">
        <f t="shared" si="2496"/>
        <v>-3.9855999999999998</v>
      </c>
      <c r="Z7989" s="7">
        <f t="shared" si="2497"/>
        <v>19.861249600000001</v>
      </c>
      <c r="AA7989" s="14">
        <f t="shared" si="2498"/>
        <v>0</v>
      </c>
      <c r="AB7989" s="15">
        <v>0.74192307700000004</v>
      </c>
      <c r="AC7989" s="16">
        <f t="shared" si="2499"/>
        <v>0.55644230775000003</v>
      </c>
    </row>
    <row r="7990" spans="1:29" x14ac:dyDescent="0.25">
      <c r="A7990" s="1">
        <v>31745</v>
      </c>
      <c r="B7990" s="2">
        <v>0.79166666666666663</v>
      </c>
      <c r="C7990">
        <v>0</v>
      </c>
      <c r="D7990">
        <v>0</v>
      </c>
      <c r="E7990">
        <v>0</v>
      </c>
      <c r="F7990">
        <f t="shared" si="2482"/>
        <v>0</v>
      </c>
      <c r="G7990" s="8">
        <v>13.9</v>
      </c>
      <c r="H7990">
        <v>19</v>
      </c>
      <c r="I7990">
        <v>7987</v>
      </c>
      <c r="J7990">
        <f t="shared" si="2483"/>
        <v>333</v>
      </c>
      <c r="K7990" s="11">
        <f t="shared" si="2484"/>
        <v>4.349897520355098</v>
      </c>
      <c r="L7990">
        <f t="shared" si="2485"/>
        <v>10.61771980029507</v>
      </c>
      <c r="M7990">
        <f t="shared" si="2486"/>
        <v>19.510295330004919</v>
      </c>
      <c r="N7990" s="8">
        <f t="shared" si="2487"/>
        <v>-1.9661907195860986</v>
      </c>
      <c r="O7990" s="8">
        <f t="shared" si="2488"/>
        <v>-0.38092642020617262</v>
      </c>
      <c r="P7990" s="4">
        <f t="shared" si="2489"/>
        <v>0</v>
      </c>
      <c r="Q7990" s="7">
        <f t="shared" si="2490"/>
        <v>0</v>
      </c>
      <c r="R7990" s="4">
        <f t="shared" si="2491"/>
        <v>0</v>
      </c>
      <c r="S7990" s="4">
        <f t="shared" si="2492"/>
        <v>0</v>
      </c>
      <c r="T7990" s="4">
        <f t="shared" si="2493"/>
        <v>0</v>
      </c>
      <c r="U7990" s="7">
        <f t="shared" si="2494"/>
        <v>0</v>
      </c>
      <c r="V7990" s="4">
        <f t="shared" si="2480"/>
        <v>0.38268428076468186</v>
      </c>
      <c r="W7990" s="14">
        <f t="shared" si="2481"/>
        <v>0</v>
      </c>
      <c r="X7990" s="7">
        <f t="shared" si="2495"/>
        <v>13.9</v>
      </c>
      <c r="Y7990" s="4">
        <f t="shared" si="2496"/>
        <v>-4.1735999999999995</v>
      </c>
      <c r="Z7990" s="7">
        <f t="shared" si="2497"/>
        <v>19.8971576</v>
      </c>
      <c r="AA7990" s="14">
        <f t="shared" si="2498"/>
        <v>0</v>
      </c>
      <c r="AB7990" s="15">
        <v>1.220230769</v>
      </c>
      <c r="AC7990" s="16">
        <f t="shared" si="2499"/>
        <v>0.91517307675000004</v>
      </c>
    </row>
    <row r="7991" spans="1:29" x14ac:dyDescent="0.25">
      <c r="A7991" s="1">
        <v>31745</v>
      </c>
      <c r="B7991" s="2">
        <v>0.83333333333333337</v>
      </c>
      <c r="C7991">
        <v>0</v>
      </c>
      <c r="D7991">
        <v>0</v>
      </c>
      <c r="E7991">
        <v>0</v>
      </c>
      <c r="F7991">
        <f t="shared" si="2482"/>
        <v>0</v>
      </c>
      <c r="G7991" s="8">
        <v>13.3</v>
      </c>
      <c r="H7991">
        <v>20</v>
      </c>
      <c r="I7991">
        <v>7988</v>
      </c>
      <c r="J7991">
        <f t="shared" si="2483"/>
        <v>333</v>
      </c>
      <c r="K7991" s="11">
        <f t="shared" si="2484"/>
        <v>4.349897520355098</v>
      </c>
      <c r="L7991">
        <f t="shared" si="2485"/>
        <v>10.61771980029507</v>
      </c>
      <c r="M7991">
        <f t="shared" si="2486"/>
        <v>20.510295330004919</v>
      </c>
      <c r="N7991" s="8">
        <f t="shared" si="2487"/>
        <v>-2.2279901073852479</v>
      </c>
      <c r="O7991" s="8">
        <f t="shared" si="2488"/>
        <v>-0.38092642020617262</v>
      </c>
      <c r="P7991" s="4">
        <f t="shared" si="2489"/>
        <v>0</v>
      </c>
      <c r="Q7991" s="7">
        <f t="shared" si="2490"/>
        <v>0</v>
      </c>
      <c r="R7991" s="4">
        <f t="shared" si="2491"/>
        <v>0</v>
      </c>
      <c r="S7991" s="4">
        <f t="shared" si="2492"/>
        <v>0</v>
      </c>
      <c r="T7991" s="4">
        <f t="shared" si="2493"/>
        <v>1</v>
      </c>
      <c r="U7991" s="7">
        <f t="shared" si="2494"/>
        <v>0</v>
      </c>
      <c r="V7991" s="4">
        <f t="shared" si="2480"/>
        <v>0.38268428076468186</v>
      </c>
      <c r="W7991" s="14">
        <f t="shared" si="2481"/>
        <v>0</v>
      </c>
      <c r="X7991" s="7">
        <f t="shared" si="2495"/>
        <v>13.3</v>
      </c>
      <c r="Y7991" s="4">
        <f t="shared" si="2496"/>
        <v>-4.3991999999999996</v>
      </c>
      <c r="Z7991" s="7">
        <f t="shared" si="2497"/>
        <v>19.940247199999998</v>
      </c>
      <c r="AA7991" s="14">
        <f t="shared" si="2498"/>
        <v>0</v>
      </c>
      <c r="AB7991" s="15">
        <v>2.1493846150000002</v>
      </c>
      <c r="AC7991" s="16">
        <f t="shared" si="2499"/>
        <v>1.6120384612500001</v>
      </c>
    </row>
    <row r="7992" spans="1:29" x14ac:dyDescent="0.25">
      <c r="A7992" s="1">
        <v>31745</v>
      </c>
      <c r="B7992" s="2">
        <v>0.875</v>
      </c>
      <c r="C7992">
        <v>0</v>
      </c>
      <c r="D7992">
        <v>0</v>
      </c>
      <c r="E7992">
        <v>0</v>
      </c>
      <c r="F7992">
        <f t="shared" si="2482"/>
        <v>0</v>
      </c>
      <c r="G7992" s="8">
        <v>12.2</v>
      </c>
      <c r="H7992">
        <v>21</v>
      </c>
      <c r="I7992">
        <v>7989</v>
      </c>
      <c r="J7992">
        <f t="shared" si="2483"/>
        <v>333</v>
      </c>
      <c r="K7992" s="11">
        <f t="shared" si="2484"/>
        <v>4.349897520355098</v>
      </c>
      <c r="L7992">
        <f t="shared" si="2485"/>
        <v>10.61771980029507</v>
      </c>
      <c r="M7992">
        <f t="shared" si="2486"/>
        <v>21.510295330004919</v>
      </c>
      <c r="N7992" s="8">
        <f t="shared" si="2487"/>
        <v>-2.4897894951843971</v>
      </c>
      <c r="O7992" s="8">
        <f t="shared" si="2488"/>
        <v>-0.38092642020617262</v>
      </c>
      <c r="P7992" s="4">
        <f t="shared" si="2489"/>
        <v>0</v>
      </c>
      <c r="Q7992" s="7">
        <f t="shared" si="2490"/>
        <v>0</v>
      </c>
      <c r="R7992" s="4">
        <f t="shared" si="2491"/>
        <v>0</v>
      </c>
      <c r="S7992" s="4">
        <f t="shared" si="2492"/>
        <v>0</v>
      </c>
      <c r="T7992" s="4">
        <f t="shared" si="2493"/>
        <v>1</v>
      </c>
      <c r="U7992" s="7">
        <f t="shared" si="2494"/>
        <v>0</v>
      </c>
      <c r="V7992" s="4">
        <f t="shared" si="2480"/>
        <v>0.38268428076468186</v>
      </c>
      <c r="W7992" s="14">
        <f t="shared" si="2481"/>
        <v>0</v>
      </c>
      <c r="X7992" s="7">
        <f t="shared" si="2495"/>
        <v>12.2</v>
      </c>
      <c r="Y7992" s="4">
        <f t="shared" si="2496"/>
        <v>-4.8128000000000002</v>
      </c>
      <c r="Z7992" s="7">
        <f t="shared" si="2497"/>
        <v>20.019244799999999</v>
      </c>
      <c r="AA7992" s="14">
        <f t="shared" si="2498"/>
        <v>0</v>
      </c>
      <c r="AB7992" s="15">
        <v>0.98592307700000004</v>
      </c>
      <c r="AC7992" s="16">
        <f t="shared" si="2499"/>
        <v>0.73944230775000008</v>
      </c>
    </row>
    <row r="7993" spans="1:29" x14ac:dyDescent="0.25">
      <c r="A7993" s="1">
        <v>31745</v>
      </c>
      <c r="B7993" s="2">
        <v>0.91666666666666663</v>
      </c>
      <c r="C7993">
        <v>0</v>
      </c>
      <c r="D7993">
        <v>0</v>
      </c>
      <c r="E7993">
        <v>0</v>
      </c>
      <c r="F7993">
        <f t="shared" si="2482"/>
        <v>0</v>
      </c>
      <c r="G7993" s="8">
        <v>11.7</v>
      </c>
      <c r="H7993">
        <v>22</v>
      </c>
      <c r="I7993">
        <v>7990</v>
      </c>
      <c r="J7993">
        <f t="shared" si="2483"/>
        <v>333</v>
      </c>
      <c r="K7993" s="11">
        <f t="shared" si="2484"/>
        <v>4.349897520355098</v>
      </c>
      <c r="L7993">
        <f t="shared" si="2485"/>
        <v>10.61771980029507</v>
      </c>
      <c r="M7993">
        <f t="shared" si="2486"/>
        <v>22.510295330004919</v>
      </c>
      <c r="N7993" s="8">
        <f t="shared" si="2487"/>
        <v>-2.7515888829835466</v>
      </c>
      <c r="O7993" s="8">
        <f t="shared" si="2488"/>
        <v>-0.38092642020617262</v>
      </c>
      <c r="P7993" s="4">
        <f t="shared" si="2489"/>
        <v>0</v>
      </c>
      <c r="Q7993" s="7">
        <f t="shared" si="2490"/>
        <v>0</v>
      </c>
      <c r="R7993" s="4">
        <f t="shared" si="2491"/>
        <v>0</v>
      </c>
      <c r="S7993" s="4">
        <f t="shared" si="2492"/>
        <v>0</v>
      </c>
      <c r="T7993" s="4">
        <f t="shared" si="2493"/>
        <v>1</v>
      </c>
      <c r="U7993" s="7">
        <f t="shared" si="2494"/>
        <v>0</v>
      </c>
      <c r="V7993" s="4">
        <f t="shared" si="2480"/>
        <v>0.38268428076468186</v>
      </c>
      <c r="W7993" s="14">
        <f t="shared" si="2481"/>
        <v>0</v>
      </c>
      <c r="X7993" s="7">
        <f t="shared" si="2495"/>
        <v>11.7</v>
      </c>
      <c r="Y7993" s="4">
        <f t="shared" si="2496"/>
        <v>-5.0007999999999999</v>
      </c>
      <c r="Z7993" s="7">
        <f t="shared" si="2497"/>
        <v>20.055152799999998</v>
      </c>
      <c r="AA7993" s="14">
        <f t="shared" si="2498"/>
        <v>0</v>
      </c>
      <c r="AB7993" s="15">
        <v>2.1431538460000001</v>
      </c>
      <c r="AC7993" s="16">
        <f t="shared" si="2499"/>
        <v>1.6073653845</v>
      </c>
    </row>
    <row r="7994" spans="1:29" x14ac:dyDescent="0.25">
      <c r="A7994" s="1">
        <v>31745</v>
      </c>
      <c r="B7994" s="2">
        <v>0.95833333333333337</v>
      </c>
      <c r="C7994">
        <v>0</v>
      </c>
      <c r="D7994">
        <v>0</v>
      </c>
      <c r="E7994">
        <v>0</v>
      </c>
      <c r="F7994">
        <f t="shared" si="2482"/>
        <v>0</v>
      </c>
      <c r="G7994" s="8">
        <v>11.7</v>
      </c>
      <c r="H7994">
        <v>23</v>
      </c>
      <c r="I7994">
        <v>7991</v>
      </c>
      <c r="J7994">
        <f t="shared" si="2483"/>
        <v>333</v>
      </c>
      <c r="K7994" s="11">
        <f t="shared" si="2484"/>
        <v>4.349897520355098</v>
      </c>
      <c r="L7994">
        <f t="shared" si="2485"/>
        <v>10.61771980029507</v>
      </c>
      <c r="M7994">
        <f t="shared" si="2486"/>
        <v>23.510295330004919</v>
      </c>
      <c r="N7994" s="8">
        <f t="shared" si="2487"/>
        <v>-3.0133882707826962</v>
      </c>
      <c r="O7994" s="8">
        <f t="shared" si="2488"/>
        <v>-0.38092642020617262</v>
      </c>
      <c r="P7994" s="4">
        <f t="shared" si="2489"/>
        <v>0</v>
      </c>
      <c r="Q7994" s="7">
        <f t="shared" si="2490"/>
        <v>0</v>
      </c>
      <c r="R7994" s="4">
        <f t="shared" si="2491"/>
        <v>0</v>
      </c>
      <c r="S7994" s="4">
        <f t="shared" si="2492"/>
        <v>0</v>
      </c>
      <c r="T7994" s="4">
        <f t="shared" si="2493"/>
        <v>1</v>
      </c>
      <c r="U7994" s="7">
        <f t="shared" si="2494"/>
        <v>0</v>
      </c>
      <c r="V7994" s="4">
        <f t="shared" si="2480"/>
        <v>0.38268428076468186</v>
      </c>
      <c r="W7994" s="14">
        <f t="shared" si="2481"/>
        <v>0</v>
      </c>
      <c r="X7994" s="7">
        <f t="shared" si="2495"/>
        <v>11.7</v>
      </c>
      <c r="Y7994" s="4">
        <f t="shared" si="2496"/>
        <v>-5.0007999999999999</v>
      </c>
      <c r="Z7994" s="7">
        <f t="shared" si="2497"/>
        <v>20.055152799999998</v>
      </c>
      <c r="AA7994" s="14">
        <f t="shared" si="2498"/>
        <v>0</v>
      </c>
      <c r="AB7994" s="15">
        <v>1.263692308</v>
      </c>
      <c r="AC7994" s="16">
        <f t="shared" si="2499"/>
        <v>0.94776923099999999</v>
      </c>
    </row>
    <row r="7995" spans="1:29" x14ac:dyDescent="0.25">
      <c r="A7995" s="1">
        <v>31745</v>
      </c>
      <c r="B7995" s="3">
        <v>1</v>
      </c>
      <c r="C7995">
        <v>0</v>
      </c>
      <c r="D7995">
        <v>0</v>
      </c>
      <c r="E7995">
        <v>0</v>
      </c>
      <c r="F7995">
        <f t="shared" si="2482"/>
        <v>0</v>
      </c>
      <c r="G7995" s="8">
        <v>11.1</v>
      </c>
      <c r="H7995">
        <v>24</v>
      </c>
      <c r="I7995">
        <v>7992</v>
      </c>
      <c r="J7995">
        <f t="shared" si="2483"/>
        <v>333</v>
      </c>
      <c r="K7995" s="11">
        <f t="shared" si="2484"/>
        <v>4.349897520355098</v>
      </c>
      <c r="L7995">
        <f t="shared" si="2485"/>
        <v>10.61771980029507</v>
      </c>
      <c r="M7995">
        <f t="shared" si="2486"/>
        <v>24.510295330004919</v>
      </c>
      <c r="N7995" s="8">
        <f t="shared" si="2487"/>
        <v>-3.2751876585818454</v>
      </c>
      <c r="O7995" s="8">
        <f t="shared" si="2488"/>
        <v>-0.38092642020617262</v>
      </c>
      <c r="P7995" s="4">
        <f t="shared" si="2489"/>
        <v>0</v>
      </c>
      <c r="Q7995" s="7">
        <f t="shared" si="2490"/>
        <v>0</v>
      </c>
      <c r="R7995" s="4">
        <f t="shared" si="2491"/>
        <v>0</v>
      </c>
      <c r="S7995" s="4">
        <f t="shared" si="2492"/>
        <v>0</v>
      </c>
      <c r="T7995" s="4">
        <f t="shared" si="2493"/>
        <v>1</v>
      </c>
      <c r="U7995" s="7">
        <f t="shared" si="2494"/>
        <v>0</v>
      </c>
      <c r="V7995" s="4">
        <f t="shared" si="2480"/>
        <v>0.38268428076468186</v>
      </c>
      <c r="W7995" s="14">
        <f t="shared" si="2481"/>
        <v>0</v>
      </c>
      <c r="X7995" s="7">
        <f t="shared" si="2495"/>
        <v>11.1</v>
      </c>
      <c r="Y7995" s="4">
        <f t="shared" si="2496"/>
        <v>-5.2263999999999999</v>
      </c>
      <c r="Z7995" s="7">
        <f t="shared" si="2497"/>
        <v>20.0982424</v>
      </c>
      <c r="AA7995" s="14">
        <f t="shared" si="2498"/>
        <v>0</v>
      </c>
      <c r="AB7995" s="15">
        <v>0.99838461499999998</v>
      </c>
      <c r="AC7995" s="16">
        <f t="shared" si="2499"/>
        <v>0.74878846124999998</v>
      </c>
    </row>
    <row r="7996" spans="1:29" x14ac:dyDescent="0.25">
      <c r="A7996" s="1">
        <v>31746</v>
      </c>
      <c r="B7996" s="2">
        <v>4.1666666666666664E-2</v>
      </c>
      <c r="C7996">
        <v>0</v>
      </c>
      <c r="D7996">
        <v>0</v>
      </c>
      <c r="E7996">
        <v>0</v>
      </c>
      <c r="F7996">
        <f t="shared" si="2482"/>
        <v>0</v>
      </c>
      <c r="G7996" s="8">
        <v>10.6</v>
      </c>
      <c r="H7996">
        <v>1</v>
      </c>
      <c r="I7996">
        <v>7993</v>
      </c>
      <c r="J7996">
        <f t="shared" si="2483"/>
        <v>334</v>
      </c>
      <c r="K7996" s="11">
        <f t="shared" si="2484"/>
        <v>4.3671590184517459</v>
      </c>
      <c r="L7996">
        <f t="shared" si="2485"/>
        <v>10.24586932972645</v>
      </c>
      <c r="M7996">
        <f t="shared" si="2486"/>
        <v>1.5040978221621075</v>
      </c>
      <c r="N7996" s="8">
        <f t="shared" si="2487"/>
        <v>2.7478207645577193</v>
      </c>
      <c r="O7996" s="8">
        <f t="shared" si="2488"/>
        <v>-0.38344652533458418</v>
      </c>
      <c r="P7996" s="4">
        <f t="shared" si="2489"/>
        <v>0</v>
      </c>
      <c r="Q7996" s="7">
        <f t="shared" si="2490"/>
        <v>0</v>
      </c>
      <c r="R7996" s="4">
        <f t="shared" si="2491"/>
        <v>0</v>
      </c>
      <c r="S7996" s="4">
        <f t="shared" si="2492"/>
        <v>0</v>
      </c>
      <c r="T7996" s="4">
        <f t="shared" si="2493"/>
        <v>1</v>
      </c>
      <c r="U7996" s="7">
        <f t="shared" si="2494"/>
        <v>0</v>
      </c>
      <c r="V7996" s="4">
        <f t="shared" si="2480"/>
        <v>0.38268428076468186</v>
      </c>
      <c r="W7996" s="14">
        <f t="shared" si="2481"/>
        <v>0</v>
      </c>
      <c r="X7996" s="7">
        <f t="shared" si="2495"/>
        <v>10.6</v>
      </c>
      <c r="Y7996" s="4">
        <f t="shared" si="2496"/>
        <v>-5.4144000000000005</v>
      </c>
      <c r="Z7996" s="7">
        <f t="shared" si="2497"/>
        <v>20.134150399999999</v>
      </c>
      <c r="AA7996" s="14">
        <f t="shared" si="2498"/>
        <v>0</v>
      </c>
      <c r="AB7996" s="15">
        <v>0.80753846200000001</v>
      </c>
      <c r="AC7996" s="16">
        <f t="shared" si="2499"/>
        <v>0.60565384649999998</v>
      </c>
    </row>
    <row r="7997" spans="1:29" x14ac:dyDescent="0.25">
      <c r="A7997" s="1">
        <v>31746</v>
      </c>
      <c r="B7997" s="2">
        <v>8.3333333333333329E-2</v>
      </c>
      <c r="C7997">
        <v>0</v>
      </c>
      <c r="D7997">
        <v>0</v>
      </c>
      <c r="E7997">
        <v>0</v>
      </c>
      <c r="F7997">
        <f t="shared" si="2482"/>
        <v>0</v>
      </c>
      <c r="G7997" s="8">
        <v>10</v>
      </c>
      <c r="H7997">
        <v>2</v>
      </c>
      <c r="I7997">
        <v>7994</v>
      </c>
      <c r="J7997">
        <f t="shared" si="2483"/>
        <v>334</v>
      </c>
      <c r="K7997" s="11">
        <f t="shared" si="2484"/>
        <v>4.3671590184517459</v>
      </c>
      <c r="L7997">
        <f t="shared" si="2485"/>
        <v>10.24586932972645</v>
      </c>
      <c r="M7997">
        <f t="shared" si="2486"/>
        <v>2.5040978221621075</v>
      </c>
      <c r="N7997" s="8">
        <f t="shared" si="2487"/>
        <v>2.4860213767585702</v>
      </c>
      <c r="O7997" s="8">
        <f t="shared" si="2488"/>
        <v>-0.38344652533458418</v>
      </c>
      <c r="P7997" s="4">
        <f t="shared" si="2489"/>
        <v>0</v>
      </c>
      <c r="Q7997" s="7">
        <f t="shared" si="2490"/>
        <v>0</v>
      </c>
      <c r="R7997" s="4">
        <f t="shared" si="2491"/>
        <v>0</v>
      </c>
      <c r="S7997" s="4">
        <f t="shared" si="2492"/>
        <v>0</v>
      </c>
      <c r="T7997" s="4">
        <f t="shared" si="2493"/>
        <v>1</v>
      </c>
      <c r="U7997" s="7">
        <f t="shared" si="2494"/>
        <v>0</v>
      </c>
      <c r="V7997" s="4">
        <f t="shared" si="2480"/>
        <v>0.38268428076468186</v>
      </c>
      <c r="W7997" s="14">
        <f t="shared" si="2481"/>
        <v>0</v>
      </c>
      <c r="X7997" s="7">
        <f t="shared" si="2495"/>
        <v>10</v>
      </c>
      <c r="Y7997" s="4">
        <f t="shared" si="2496"/>
        <v>-5.64</v>
      </c>
      <c r="Z7997" s="7">
        <f t="shared" si="2497"/>
        <v>20.177240000000001</v>
      </c>
      <c r="AA7997" s="14">
        <f t="shared" si="2498"/>
        <v>0</v>
      </c>
      <c r="AB7997" s="15">
        <v>0.78007692299999998</v>
      </c>
      <c r="AC7997" s="16">
        <f t="shared" si="2499"/>
        <v>0.58505769224999993</v>
      </c>
    </row>
    <row r="7998" spans="1:29" x14ac:dyDescent="0.25">
      <c r="A7998" s="1">
        <v>31746</v>
      </c>
      <c r="B7998" s="2">
        <v>0.125</v>
      </c>
      <c r="C7998">
        <v>0</v>
      </c>
      <c r="D7998">
        <v>0</v>
      </c>
      <c r="E7998">
        <v>0</v>
      </c>
      <c r="F7998">
        <f t="shared" si="2482"/>
        <v>0</v>
      </c>
      <c r="G7998" s="8">
        <v>10.6</v>
      </c>
      <c r="H7998">
        <v>3</v>
      </c>
      <c r="I7998">
        <v>7995</v>
      </c>
      <c r="J7998">
        <f t="shared" si="2483"/>
        <v>334</v>
      </c>
      <c r="K7998" s="11">
        <f t="shared" si="2484"/>
        <v>4.3671590184517459</v>
      </c>
      <c r="L7998">
        <f t="shared" si="2485"/>
        <v>10.24586932972645</v>
      </c>
      <c r="M7998">
        <f t="shared" si="2486"/>
        <v>3.5040978221621075</v>
      </c>
      <c r="N7998" s="8">
        <f t="shared" si="2487"/>
        <v>2.2242219889594206</v>
      </c>
      <c r="O7998" s="8">
        <f t="shared" si="2488"/>
        <v>-0.38344652533458418</v>
      </c>
      <c r="P7998" s="4">
        <f t="shared" si="2489"/>
        <v>0</v>
      </c>
      <c r="Q7998" s="7">
        <f t="shared" si="2490"/>
        <v>0</v>
      </c>
      <c r="R7998" s="4">
        <f t="shared" si="2491"/>
        <v>0</v>
      </c>
      <c r="S7998" s="4">
        <f t="shared" si="2492"/>
        <v>0</v>
      </c>
      <c r="T7998" s="4">
        <f t="shared" si="2493"/>
        <v>1</v>
      </c>
      <c r="U7998" s="7">
        <f t="shared" si="2494"/>
        <v>0</v>
      </c>
      <c r="V7998" s="4">
        <f t="shared" si="2480"/>
        <v>0.38268428076468186</v>
      </c>
      <c r="W7998" s="14">
        <f t="shared" si="2481"/>
        <v>0</v>
      </c>
      <c r="X7998" s="7">
        <f t="shared" si="2495"/>
        <v>10.6</v>
      </c>
      <c r="Y7998" s="4">
        <f t="shared" si="2496"/>
        <v>-5.4144000000000005</v>
      </c>
      <c r="Z7998" s="7">
        <f t="shared" si="2497"/>
        <v>20.134150399999999</v>
      </c>
      <c r="AA7998" s="14">
        <f t="shared" si="2498"/>
        <v>0</v>
      </c>
      <c r="AB7998" s="15">
        <v>0.81730769199999997</v>
      </c>
      <c r="AC7998" s="16">
        <f t="shared" si="2499"/>
        <v>0.61298076899999998</v>
      </c>
    </row>
    <row r="7999" spans="1:29" x14ac:dyDescent="0.25">
      <c r="A7999" s="1">
        <v>31746</v>
      </c>
      <c r="B7999" s="2">
        <v>0.16666666666666666</v>
      </c>
      <c r="C7999">
        <v>0</v>
      </c>
      <c r="D7999">
        <v>0</v>
      </c>
      <c r="E7999">
        <v>0</v>
      </c>
      <c r="F7999">
        <f t="shared" si="2482"/>
        <v>0</v>
      </c>
      <c r="G7999" s="8">
        <v>10.6</v>
      </c>
      <c r="H7999">
        <v>4</v>
      </c>
      <c r="I7999">
        <v>7996</v>
      </c>
      <c r="J7999">
        <f t="shared" si="2483"/>
        <v>334</v>
      </c>
      <c r="K7999" s="11">
        <f t="shared" si="2484"/>
        <v>4.3671590184517459</v>
      </c>
      <c r="L7999">
        <f t="shared" si="2485"/>
        <v>10.24586932972645</v>
      </c>
      <c r="M7999">
        <f t="shared" si="2486"/>
        <v>4.5040978221621071</v>
      </c>
      <c r="N7999" s="8">
        <f t="shared" si="2487"/>
        <v>1.962422601160271</v>
      </c>
      <c r="O7999" s="8">
        <f t="shared" si="2488"/>
        <v>-0.38344652533458418</v>
      </c>
      <c r="P7999" s="4">
        <f t="shared" si="2489"/>
        <v>0</v>
      </c>
      <c r="Q7999" s="7">
        <f t="shared" si="2490"/>
        <v>0</v>
      </c>
      <c r="R7999" s="4">
        <f t="shared" si="2491"/>
        <v>0</v>
      </c>
      <c r="S7999" s="4">
        <f t="shared" si="2492"/>
        <v>0</v>
      </c>
      <c r="T7999" s="4">
        <f t="shared" si="2493"/>
        <v>0</v>
      </c>
      <c r="U7999" s="7">
        <f t="shared" si="2494"/>
        <v>0</v>
      </c>
      <c r="V7999" s="4">
        <f t="shared" si="2480"/>
        <v>0.38268428076468186</v>
      </c>
      <c r="W7999" s="14">
        <f t="shared" si="2481"/>
        <v>0</v>
      </c>
      <c r="X7999" s="7">
        <f t="shared" si="2495"/>
        <v>10.6</v>
      </c>
      <c r="Y7999" s="4">
        <f t="shared" si="2496"/>
        <v>-5.4144000000000005</v>
      </c>
      <c r="Z7999" s="7">
        <f t="shared" si="2497"/>
        <v>20.134150399999999</v>
      </c>
      <c r="AA7999" s="14">
        <f t="shared" si="2498"/>
        <v>0</v>
      </c>
      <c r="AB7999" s="15">
        <v>0.80400000000000005</v>
      </c>
      <c r="AC7999" s="16">
        <f t="shared" si="2499"/>
        <v>0.60299999999999998</v>
      </c>
    </row>
    <row r="8000" spans="1:29" x14ac:dyDescent="0.25">
      <c r="A8000" s="1">
        <v>31746</v>
      </c>
      <c r="B8000" s="2">
        <v>0.20833333333333334</v>
      </c>
      <c r="C8000">
        <v>0</v>
      </c>
      <c r="D8000">
        <v>0</v>
      </c>
      <c r="E8000">
        <v>0</v>
      </c>
      <c r="F8000">
        <f t="shared" si="2482"/>
        <v>0</v>
      </c>
      <c r="G8000" s="8">
        <v>10</v>
      </c>
      <c r="H8000">
        <v>5</v>
      </c>
      <c r="I8000">
        <v>7997</v>
      </c>
      <c r="J8000">
        <f t="shared" si="2483"/>
        <v>334</v>
      </c>
      <c r="K8000" s="11">
        <f t="shared" si="2484"/>
        <v>4.3671590184517459</v>
      </c>
      <c r="L8000">
        <f t="shared" si="2485"/>
        <v>10.24586932972645</v>
      </c>
      <c r="M8000">
        <f t="shared" si="2486"/>
        <v>5.5040978221621071</v>
      </c>
      <c r="N8000" s="8">
        <f t="shared" si="2487"/>
        <v>1.7006232133611217</v>
      </c>
      <c r="O8000" s="8">
        <f t="shared" si="2488"/>
        <v>-0.38344652533458418</v>
      </c>
      <c r="P8000" s="4">
        <f t="shared" si="2489"/>
        <v>0</v>
      </c>
      <c r="Q8000" s="7">
        <f t="shared" si="2490"/>
        <v>0</v>
      </c>
      <c r="R8000" s="4">
        <f t="shared" si="2491"/>
        <v>0</v>
      </c>
      <c r="S8000" s="4">
        <f t="shared" si="2492"/>
        <v>0</v>
      </c>
      <c r="T8000" s="4">
        <f t="shared" si="2493"/>
        <v>0</v>
      </c>
      <c r="U8000" s="7">
        <f t="shared" si="2494"/>
        <v>0</v>
      </c>
      <c r="V8000" s="4">
        <f t="shared" si="2480"/>
        <v>0.38268428076468186</v>
      </c>
      <c r="W8000" s="14">
        <f t="shared" si="2481"/>
        <v>0</v>
      </c>
      <c r="X8000" s="7">
        <f t="shared" si="2495"/>
        <v>10</v>
      </c>
      <c r="Y8000" s="4">
        <f t="shared" si="2496"/>
        <v>-5.64</v>
      </c>
      <c r="Z8000" s="7">
        <f t="shared" si="2497"/>
        <v>20.177240000000001</v>
      </c>
      <c r="AA8000" s="14">
        <f t="shared" si="2498"/>
        <v>0</v>
      </c>
      <c r="AB8000" s="15">
        <v>0.76761538500000004</v>
      </c>
      <c r="AC8000" s="16">
        <f t="shared" si="2499"/>
        <v>0.57571153875000003</v>
      </c>
    </row>
    <row r="8001" spans="1:29" x14ac:dyDescent="0.25">
      <c r="A8001" s="1">
        <v>31746</v>
      </c>
      <c r="B8001" s="2">
        <v>0.25</v>
      </c>
      <c r="C8001">
        <v>0</v>
      </c>
      <c r="D8001">
        <v>0</v>
      </c>
      <c r="E8001">
        <v>0</v>
      </c>
      <c r="F8001">
        <f t="shared" si="2482"/>
        <v>0</v>
      </c>
      <c r="G8001" s="8">
        <v>9.4</v>
      </c>
      <c r="H8001">
        <v>6</v>
      </c>
      <c r="I8001">
        <v>7998</v>
      </c>
      <c r="J8001">
        <f t="shared" si="2483"/>
        <v>334</v>
      </c>
      <c r="K8001" s="11">
        <f t="shared" si="2484"/>
        <v>4.3671590184517459</v>
      </c>
      <c r="L8001">
        <f t="shared" si="2485"/>
        <v>10.24586932972645</v>
      </c>
      <c r="M8001">
        <f t="shared" si="2486"/>
        <v>6.5040978221621071</v>
      </c>
      <c r="N8001" s="8">
        <f t="shared" si="2487"/>
        <v>1.4388238255619723</v>
      </c>
      <c r="O8001" s="8">
        <f t="shared" si="2488"/>
        <v>-0.38344652533458418</v>
      </c>
      <c r="P8001" s="4">
        <f t="shared" si="2489"/>
        <v>0</v>
      </c>
      <c r="Q8001" s="7">
        <f t="shared" si="2490"/>
        <v>0</v>
      </c>
      <c r="R8001" s="4">
        <f t="shared" si="2491"/>
        <v>0</v>
      </c>
      <c r="S8001" s="4">
        <f t="shared" si="2492"/>
        <v>0</v>
      </c>
      <c r="T8001" s="4">
        <f t="shared" si="2493"/>
        <v>0</v>
      </c>
      <c r="U8001" s="7">
        <f t="shared" si="2494"/>
        <v>0</v>
      </c>
      <c r="V8001" s="4">
        <f t="shared" si="2480"/>
        <v>0.38268428076468186</v>
      </c>
      <c r="W8001" s="14">
        <f t="shared" si="2481"/>
        <v>0</v>
      </c>
      <c r="X8001" s="7">
        <f t="shared" si="2495"/>
        <v>9.4</v>
      </c>
      <c r="Y8001" s="4">
        <f t="shared" si="2496"/>
        <v>-5.8655999999999997</v>
      </c>
      <c r="Z8001" s="7">
        <f t="shared" si="2497"/>
        <v>20.220329599999999</v>
      </c>
      <c r="AA8001" s="14">
        <f t="shared" si="2498"/>
        <v>0</v>
      </c>
      <c r="AB8001" s="15">
        <v>0.685076923</v>
      </c>
      <c r="AC8001" s="16">
        <f t="shared" si="2499"/>
        <v>0.51380769225</v>
      </c>
    </row>
    <row r="8002" spans="1:29" x14ac:dyDescent="0.25">
      <c r="A8002" s="1">
        <v>31746</v>
      </c>
      <c r="B8002" s="2">
        <v>0.29166666666666669</v>
      </c>
      <c r="C8002">
        <v>20</v>
      </c>
      <c r="D8002">
        <v>96</v>
      </c>
      <c r="E8002">
        <v>10</v>
      </c>
      <c r="F8002">
        <f t="shared" si="2482"/>
        <v>10</v>
      </c>
      <c r="G8002" s="8">
        <v>8.9</v>
      </c>
      <c r="H8002">
        <v>7</v>
      </c>
      <c r="I8002">
        <v>7999</v>
      </c>
      <c r="J8002">
        <f t="shared" si="2483"/>
        <v>334</v>
      </c>
      <c r="K8002" s="11">
        <f t="shared" si="2484"/>
        <v>4.3671590184517459</v>
      </c>
      <c r="L8002">
        <f t="shared" si="2485"/>
        <v>10.24586932972645</v>
      </c>
      <c r="M8002">
        <f t="shared" si="2486"/>
        <v>7.5040978221621071</v>
      </c>
      <c r="N8002" s="8">
        <f t="shared" si="2487"/>
        <v>1.177024437762823</v>
      </c>
      <c r="O8002" s="8">
        <f t="shared" si="2488"/>
        <v>-0.38344652533458418</v>
      </c>
      <c r="P8002" s="4">
        <f t="shared" si="2489"/>
        <v>6.7213587520370655E-2</v>
      </c>
      <c r="Q8002" s="7">
        <f t="shared" si="2490"/>
        <v>6.726429877534193E-2</v>
      </c>
      <c r="R8002" s="4">
        <f t="shared" si="2491"/>
        <v>1.0320409355363671</v>
      </c>
      <c r="S8002" s="4">
        <f t="shared" si="2492"/>
        <v>1.0320409355363671</v>
      </c>
      <c r="T8002" s="4">
        <f t="shared" si="2493"/>
        <v>0</v>
      </c>
      <c r="U8002" s="7">
        <f t="shared" si="2494"/>
        <v>1.0320409355363671</v>
      </c>
      <c r="V8002" s="4">
        <f t="shared" si="2480"/>
        <v>0.25799631581512134</v>
      </c>
      <c r="W8002" s="14">
        <f t="shared" si="2481"/>
        <v>34.387042223712712</v>
      </c>
      <c r="X8002" s="7">
        <f t="shared" si="2495"/>
        <v>10.017578872270663</v>
      </c>
      <c r="Y8002" s="4">
        <f t="shared" si="2496"/>
        <v>-5.633390344026231</v>
      </c>
      <c r="Z8002" s="7">
        <f t="shared" si="2497"/>
        <v>20.175977555709011</v>
      </c>
      <c r="AA8002" s="14">
        <f t="shared" si="2498"/>
        <v>0.1612794415173317</v>
      </c>
      <c r="AB8002" s="15">
        <v>0.93446153799999998</v>
      </c>
      <c r="AC8002" s="16">
        <f t="shared" si="2499"/>
        <v>0.70084615350000001</v>
      </c>
    </row>
    <row r="8003" spans="1:29" x14ac:dyDescent="0.25">
      <c r="A8003" s="1">
        <v>31746</v>
      </c>
      <c r="B8003" s="2">
        <v>0.33333333333333331</v>
      </c>
      <c r="C8003">
        <v>127</v>
      </c>
      <c r="D8003">
        <v>585</v>
      </c>
      <c r="E8003">
        <v>31</v>
      </c>
      <c r="F8003">
        <f t="shared" si="2482"/>
        <v>96</v>
      </c>
      <c r="G8003" s="8">
        <v>9.4</v>
      </c>
      <c r="H8003">
        <v>8</v>
      </c>
      <c r="I8003">
        <v>8000</v>
      </c>
      <c r="J8003">
        <f t="shared" si="2483"/>
        <v>334</v>
      </c>
      <c r="K8003" s="11">
        <f t="shared" si="2484"/>
        <v>4.3671590184517459</v>
      </c>
      <c r="L8003">
        <f t="shared" si="2485"/>
        <v>10.24586932972645</v>
      </c>
      <c r="M8003">
        <f t="shared" si="2486"/>
        <v>8.5040978221621071</v>
      </c>
      <c r="N8003" s="8">
        <f t="shared" si="2487"/>
        <v>0.91522504996367349</v>
      </c>
      <c r="O8003" s="8">
        <f t="shared" si="2488"/>
        <v>-0.38344652533458418</v>
      </c>
      <c r="P8003" s="4">
        <f t="shared" si="2489"/>
        <v>0.23654830020055095</v>
      </c>
      <c r="Q8003" s="7">
        <f t="shared" si="2490"/>
        <v>0.23881178464431427</v>
      </c>
      <c r="R8003" s="4">
        <f t="shared" si="2491"/>
        <v>0.85810868112420202</v>
      </c>
      <c r="S8003" s="4">
        <f t="shared" si="2492"/>
        <v>0.85810868112420202</v>
      </c>
      <c r="T8003" s="4">
        <f t="shared" si="2493"/>
        <v>0</v>
      </c>
      <c r="U8003" s="7">
        <f t="shared" si="2494"/>
        <v>0.85810868112420202</v>
      </c>
      <c r="V8003" s="4">
        <f t="shared" si="2480"/>
        <v>0.46166620543748166</v>
      </c>
      <c r="W8003" s="14">
        <f t="shared" si="2481"/>
        <v>299.89485748785609</v>
      </c>
      <c r="X8003" s="7">
        <f t="shared" si="2495"/>
        <v>19.146582868355324</v>
      </c>
      <c r="Y8003" s="4">
        <f t="shared" si="2496"/>
        <v>-2.2008848414983984</v>
      </c>
      <c r="Z8003" s="7">
        <f t="shared" si="2497"/>
        <v>19.520369004726195</v>
      </c>
      <c r="AA8003" s="14">
        <f t="shared" si="2498"/>
        <v>1.3608386788835234</v>
      </c>
      <c r="AB8003" s="15">
        <v>0.72238461499999995</v>
      </c>
      <c r="AC8003" s="16">
        <f t="shared" si="2499"/>
        <v>0.54178846124999991</v>
      </c>
    </row>
    <row r="8004" spans="1:29" x14ac:dyDescent="0.25">
      <c r="A8004" s="1">
        <v>31746</v>
      </c>
      <c r="B8004" s="2">
        <v>0.375</v>
      </c>
      <c r="C8004">
        <v>301</v>
      </c>
      <c r="D8004">
        <v>802</v>
      </c>
      <c r="E8004">
        <v>47</v>
      </c>
      <c r="F8004">
        <f t="shared" si="2482"/>
        <v>254</v>
      </c>
      <c r="G8004" s="8">
        <v>11.1</v>
      </c>
      <c r="H8004">
        <v>9</v>
      </c>
      <c r="I8004">
        <v>8001</v>
      </c>
      <c r="J8004">
        <f t="shared" si="2483"/>
        <v>334</v>
      </c>
      <c r="K8004" s="11">
        <f t="shared" si="2484"/>
        <v>4.3671590184517459</v>
      </c>
      <c r="L8004">
        <f t="shared" si="2485"/>
        <v>10.24586932972645</v>
      </c>
      <c r="M8004">
        <f t="shared" si="2486"/>
        <v>9.5040978221621071</v>
      </c>
      <c r="N8004" s="8">
        <f t="shared" si="2487"/>
        <v>0.65342566216452413</v>
      </c>
      <c r="O8004" s="8">
        <f t="shared" si="2488"/>
        <v>-0.38344652533458418</v>
      </c>
      <c r="P8004" s="4">
        <f t="shared" si="2489"/>
        <v>0.37474678461956723</v>
      </c>
      <c r="Q8004" s="7">
        <f t="shared" si="2490"/>
        <v>0.38412364114174763</v>
      </c>
      <c r="R8004" s="4">
        <f t="shared" si="2491"/>
        <v>0.65363504829279995</v>
      </c>
      <c r="S8004" s="4">
        <f t="shared" si="2492"/>
        <v>0.65363504829279995</v>
      </c>
      <c r="T8004" s="4">
        <f t="shared" si="2493"/>
        <v>0</v>
      </c>
      <c r="U8004" s="7">
        <f t="shared" si="2494"/>
        <v>0.65363504829279995</v>
      </c>
      <c r="V8004" s="4">
        <f t="shared" ref="V8004:V8067" si="2500">IF(COS(Q8004)*COS(U8004-0)*SIN(0.3927)+SIN(Q8004)*COS(0.3927)&gt;0, COS(Q8004)*COS(U8004-0)*SIN(0.3927)+SIN(Q8004)*COS(0.3927),0)</f>
        <v>0.6278865250760135</v>
      </c>
      <c r="W8004" s="14">
        <f t="shared" ref="W8004:W8067" si="2501">+(D8004*V8004+E8004*(1+COS(0.3927))/2)</f>
        <v>548.77615386662978</v>
      </c>
      <c r="X8004" s="7">
        <f t="shared" si="2495"/>
        <v>28.935225000665469</v>
      </c>
      <c r="Y8004" s="4">
        <f t="shared" si="2496"/>
        <v>1.4796446002502162</v>
      </c>
      <c r="Z8004" s="7">
        <f t="shared" si="2497"/>
        <v>18.817387881352211</v>
      </c>
      <c r="AA8004" s="14">
        <f t="shared" si="2498"/>
        <v>2.4005136040948574</v>
      </c>
      <c r="AB8004" s="15">
        <v>2.6525384619999999</v>
      </c>
      <c r="AC8004" s="16">
        <f t="shared" si="2499"/>
        <v>1.9894038464999999</v>
      </c>
    </row>
    <row r="8005" spans="1:29" x14ac:dyDescent="0.25">
      <c r="A8005" s="1">
        <v>31746</v>
      </c>
      <c r="B8005" s="2">
        <v>0.41666666666666669</v>
      </c>
      <c r="C8005">
        <v>448</v>
      </c>
      <c r="D8005">
        <v>892</v>
      </c>
      <c r="E8005">
        <v>59</v>
      </c>
      <c r="F8005">
        <f t="shared" ref="F8005:F8068" si="2502">C8005-E8005</f>
        <v>389</v>
      </c>
      <c r="G8005" s="8">
        <v>12.8</v>
      </c>
      <c r="H8005">
        <v>10</v>
      </c>
      <c r="I8005">
        <v>8002</v>
      </c>
      <c r="J8005">
        <f t="shared" ref="J8005:J8068" si="2503">QUOTIENT(I8005+23,24)</f>
        <v>334</v>
      </c>
      <c r="K8005" s="11">
        <f t="shared" ref="K8005:K8068" si="2504">(J8005-81)*360*PI()/(364*180)</f>
        <v>4.3671590184517459</v>
      </c>
      <c r="L8005">
        <f t="shared" ref="L8005:L8068" si="2505">9.87*SIN(2*K8005)-7.53*COS(K8005)-1.5*SIN(K8005)</f>
        <v>10.24586932972645</v>
      </c>
      <c r="M8005">
        <f t="shared" ref="M8005:M8068" si="2506">H8005+(20+L8005)/60</f>
        <v>10.504097822162107</v>
      </c>
      <c r="N8005" s="8">
        <f t="shared" ref="N8005:N8068" si="2507">15*PI()*(12-M8005)/180</f>
        <v>0.39162627436537473</v>
      </c>
      <c r="O8005" s="8">
        <f t="shared" ref="O8005:O8068" si="2508">23.45*SIN(360*(J8005-81)*PI()/(180*365))*PI()/180</f>
        <v>-0.38344652533458418</v>
      </c>
      <c r="P8005" s="4">
        <f t="shared" ref="P8005:P8068" si="2509">IF(SIN(O8005)*SIN(0.62977)+COS(O8005)*COS(0.62977)*COS(N8005)&lt;0,0,SIN(O8005)*SIN(0.62977)+COS(O8005)*COS(0.62977)*COS(N8005))</f>
        <v>0.47239104244805741</v>
      </c>
      <c r="Q8005" s="7">
        <f t="shared" ref="Q8005:Q8068" si="2510">ASIN(P8005)</f>
        <v>0.49200162355876859</v>
      </c>
      <c r="R8005" s="4">
        <f t="shared" ref="R8005:R8068" si="2511">IF(Q8005&gt;0,ASIN(COS(O8005)*SIN(N8005)/COS(Q8005)),0)</f>
        <v>0.41327318840463861</v>
      </c>
      <c r="S8005" s="4">
        <f t="shared" ref="S8005:S8068" si="2512">IF((OR(COS(N8005)&gt;(TAN(O8005)/TAN(0.62977)),R8005=0)),R8005,PI()-R8005)</f>
        <v>0.41327318840463861</v>
      </c>
      <c r="T8005" s="4">
        <f t="shared" ref="T8005:T8068" si="2513">IF(COS(N8005)&gt;(TAN(O8005)/TAN(0.62977)),0,1)</f>
        <v>0</v>
      </c>
      <c r="U8005" s="7">
        <f t="shared" ref="U8005:U8068" si="2514">IF((AND(COS(N8005)&lt;(TAN(O8005)/TAN(0.62977)),R8005&lt;0)),-PI()-R8005,S8005)</f>
        <v>0.41327318840463861</v>
      </c>
      <c r="V8005" s="4">
        <f t="shared" si="2500"/>
        <v>0.74532963463941715</v>
      </c>
      <c r="W8005" s="14">
        <f t="shared" si="2501"/>
        <v>721.58846994058035</v>
      </c>
      <c r="X8005" s="7">
        <f t="shared" ref="X8005:X8068" si="2515">G8005+((46-20)/800)*W8005</f>
        <v>36.251625273068868</v>
      </c>
      <c r="Y8005" s="4">
        <f t="shared" ref="Y8005:Y8068" si="2516">(0.376*(X8005-25))</f>
        <v>4.230611102673894</v>
      </c>
      <c r="Z8005" s="7">
        <f t="shared" ref="Z8005:Z8068" si="2517">(0.191*(100-Y8005))</f>
        <v>18.291953279389286</v>
      </c>
      <c r="AA8005" s="14">
        <f t="shared" ref="AA8005:AA8068" si="2518">(370*12)*(Z8005/19.1)*(W8005/1000)/1000</f>
        <v>3.0683102539895279</v>
      </c>
      <c r="AB8005" s="15">
        <v>2.6773846149999998</v>
      </c>
      <c r="AC8005" s="16">
        <f t="shared" ref="AC8005:AC8068" si="2519">+AB8005*0.75</f>
        <v>2.00803846125</v>
      </c>
    </row>
    <row r="8006" spans="1:29" x14ac:dyDescent="0.25">
      <c r="A8006" s="1">
        <v>31746</v>
      </c>
      <c r="B8006" s="2">
        <v>0.45833333333333331</v>
      </c>
      <c r="C8006">
        <v>544</v>
      </c>
      <c r="D8006">
        <v>933</v>
      </c>
      <c r="E8006">
        <v>67</v>
      </c>
      <c r="F8006">
        <f t="shared" si="2502"/>
        <v>477</v>
      </c>
      <c r="G8006" s="8">
        <v>13.9</v>
      </c>
      <c r="H8006">
        <v>11</v>
      </c>
      <c r="I8006">
        <v>8003</v>
      </c>
      <c r="J8006">
        <f t="shared" si="2503"/>
        <v>334</v>
      </c>
      <c r="K8006" s="11">
        <f t="shared" si="2504"/>
        <v>4.3671590184517459</v>
      </c>
      <c r="L8006">
        <f t="shared" si="2505"/>
        <v>10.24586932972645</v>
      </c>
      <c r="M8006">
        <f t="shared" si="2506"/>
        <v>11.504097822162107</v>
      </c>
      <c r="N8006" s="8">
        <f t="shared" si="2507"/>
        <v>0.12982688656622529</v>
      </c>
      <c r="O8006" s="8">
        <f t="shared" si="2508"/>
        <v>-0.38344652533458418</v>
      </c>
      <c r="P8006" s="4">
        <f t="shared" si="2509"/>
        <v>0.52282677887977569</v>
      </c>
      <c r="Q8006" s="7">
        <f t="shared" si="2510"/>
        <v>0.5501636984619237</v>
      </c>
      <c r="R8006" s="4">
        <f t="shared" si="2511"/>
        <v>0.14131398687534349</v>
      </c>
      <c r="S8006" s="4">
        <f t="shared" si="2512"/>
        <v>0.14131398687534349</v>
      </c>
      <c r="T8006" s="4">
        <f t="shared" si="2513"/>
        <v>0</v>
      </c>
      <c r="U8006" s="7">
        <f t="shared" si="2514"/>
        <v>0.14131398687534349</v>
      </c>
      <c r="V8006" s="4">
        <f t="shared" si="2500"/>
        <v>0.80599198029486196</v>
      </c>
      <c r="W8006" s="14">
        <f t="shared" si="2501"/>
        <v>816.44047018169533</v>
      </c>
      <c r="X8006" s="7">
        <f t="shared" si="2515"/>
        <v>40.434315280905096</v>
      </c>
      <c r="Y8006" s="4">
        <f t="shared" si="2516"/>
        <v>5.8033025456203164</v>
      </c>
      <c r="Z8006" s="7">
        <f t="shared" si="2517"/>
        <v>17.991569213786519</v>
      </c>
      <c r="AA8006" s="14">
        <f t="shared" si="2518"/>
        <v>3.4146262205892195</v>
      </c>
      <c r="AB8006" s="15">
        <v>2.5211538459999998</v>
      </c>
      <c r="AC8006" s="16">
        <f t="shared" si="2519"/>
        <v>1.8908653844999999</v>
      </c>
    </row>
    <row r="8007" spans="1:29" x14ac:dyDescent="0.25">
      <c r="A8007" s="1">
        <v>31746</v>
      </c>
      <c r="B8007" s="2">
        <v>0.5</v>
      </c>
      <c r="C8007">
        <v>577</v>
      </c>
      <c r="D8007">
        <v>946</v>
      </c>
      <c r="E8007">
        <v>70</v>
      </c>
      <c r="F8007">
        <f t="shared" si="2502"/>
        <v>507</v>
      </c>
      <c r="G8007" s="8">
        <v>15</v>
      </c>
      <c r="H8007">
        <v>12</v>
      </c>
      <c r="I8007">
        <v>8004</v>
      </c>
      <c r="J8007">
        <f t="shared" si="2503"/>
        <v>334</v>
      </c>
      <c r="K8007" s="11">
        <f t="shared" si="2504"/>
        <v>4.3671590184517459</v>
      </c>
      <c r="L8007">
        <f t="shared" si="2505"/>
        <v>10.24586932972645</v>
      </c>
      <c r="M8007">
        <f t="shared" si="2506"/>
        <v>12.504097822162107</v>
      </c>
      <c r="N8007" s="8">
        <f t="shared" si="2507"/>
        <v>-0.13197250123292412</v>
      </c>
      <c r="O8007" s="8">
        <f t="shared" si="2508"/>
        <v>-0.38344652533458418</v>
      </c>
      <c r="P8007" s="4">
        <f t="shared" si="2509"/>
        <v>0.52261688182589572</v>
      </c>
      <c r="Q8007" s="7">
        <f t="shared" si="2510"/>
        <v>0.54991748586270139</v>
      </c>
      <c r="R8007" s="4">
        <f t="shared" si="2511"/>
        <v>-0.14363011888586708</v>
      </c>
      <c r="S8007" s="4">
        <f t="shared" si="2512"/>
        <v>-0.14363011888586708</v>
      </c>
      <c r="T8007" s="4">
        <f t="shared" si="2513"/>
        <v>0</v>
      </c>
      <c r="U8007" s="7">
        <f t="shared" si="2514"/>
        <v>-0.14363011888586708</v>
      </c>
      <c r="V8007" s="4">
        <f t="shared" si="2500"/>
        <v>0.80573952343519539</v>
      </c>
      <c r="W8007" s="14">
        <f t="shared" si="2501"/>
        <v>829.56536050792226</v>
      </c>
      <c r="X8007" s="7">
        <f t="shared" si="2515"/>
        <v>41.960874216507477</v>
      </c>
      <c r="Y8007" s="4">
        <f t="shared" si="2516"/>
        <v>6.3772887054068113</v>
      </c>
      <c r="Z8007" s="7">
        <f t="shared" si="2517"/>
        <v>17.8819378572673</v>
      </c>
      <c r="AA8007" s="14">
        <f t="shared" si="2518"/>
        <v>3.4483774261591775</v>
      </c>
      <c r="AB8007" s="15">
        <v>2.5939230769999999</v>
      </c>
      <c r="AC8007" s="16">
        <f t="shared" si="2519"/>
        <v>1.94544230775</v>
      </c>
    </row>
    <row r="8008" spans="1:29" x14ac:dyDescent="0.25">
      <c r="A8008" s="1">
        <v>31746</v>
      </c>
      <c r="B8008" s="2">
        <v>0.54166666666666663</v>
      </c>
      <c r="C8008">
        <v>543</v>
      </c>
      <c r="D8008">
        <v>932</v>
      </c>
      <c r="E8008">
        <v>67</v>
      </c>
      <c r="F8008">
        <f t="shared" si="2502"/>
        <v>476</v>
      </c>
      <c r="G8008" s="8">
        <v>15.6</v>
      </c>
      <c r="H8008">
        <v>13</v>
      </c>
      <c r="I8008">
        <v>8005</v>
      </c>
      <c r="J8008">
        <f t="shared" si="2503"/>
        <v>334</v>
      </c>
      <c r="K8008" s="11">
        <f t="shared" si="2504"/>
        <v>4.3671590184517459</v>
      </c>
      <c r="L8008">
        <f t="shared" si="2505"/>
        <v>10.24586932972645</v>
      </c>
      <c r="M8008">
        <f t="shared" si="2506"/>
        <v>13.504097822162107</v>
      </c>
      <c r="N8008" s="8">
        <f t="shared" si="2507"/>
        <v>-0.3937718890320735</v>
      </c>
      <c r="O8008" s="8">
        <f t="shared" si="2508"/>
        <v>-0.38344652533458418</v>
      </c>
      <c r="P8008" s="4">
        <f t="shared" si="2509"/>
        <v>0.4717756554237682</v>
      </c>
      <c r="Q8008" s="7">
        <f t="shared" si="2510"/>
        <v>0.49130355276077498</v>
      </c>
      <c r="R8008" s="4">
        <f t="shared" si="2511"/>
        <v>-0.41538687944699354</v>
      </c>
      <c r="S8008" s="4">
        <f t="shared" si="2512"/>
        <v>-0.41538687944699354</v>
      </c>
      <c r="T8008" s="4">
        <f t="shared" si="2513"/>
        <v>0</v>
      </c>
      <c r="U8008" s="7">
        <f t="shared" si="2514"/>
        <v>-0.41538687944699354</v>
      </c>
      <c r="V8008" s="4">
        <f t="shared" si="2500"/>
        <v>0.74458946857819885</v>
      </c>
      <c r="W8008" s="14">
        <f t="shared" si="2501"/>
        <v>758.4073372814704</v>
      </c>
      <c r="X8008" s="7">
        <f t="shared" si="2515"/>
        <v>40.248238461647787</v>
      </c>
      <c r="Y8008" s="4">
        <f t="shared" si="2516"/>
        <v>5.7333376615795677</v>
      </c>
      <c r="Z8008" s="7">
        <f t="shared" si="2517"/>
        <v>18.004932506638301</v>
      </c>
      <c r="AA8008" s="14">
        <f t="shared" si="2518"/>
        <v>3.1742682600050842</v>
      </c>
      <c r="AB8008" s="15">
        <v>1.0409999999999999</v>
      </c>
      <c r="AC8008" s="16">
        <f t="shared" si="2519"/>
        <v>0.78074999999999994</v>
      </c>
    </row>
    <row r="8009" spans="1:29" x14ac:dyDescent="0.25">
      <c r="A8009" s="1">
        <v>31746</v>
      </c>
      <c r="B8009" s="2">
        <v>0.58333333333333337</v>
      </c>
      <c r="C8009">
        <v>448</v>
      </c>
      <c r="D8009">
        <v>893</v>
      </c>
      <c r="E8009">
        <v>59</v>
      </c>
      <c r="F8009">
        <f t="shared" si="2502"/>
        <v>389</v>
      </c>
      <c r="G8009" s="8">
        <v>16.100000000000001</v>
      </c>
      <c r="H8009">
        <v>14</v>
      </c>
      <c r="I8009">
        <v>8006</v>
      </c>
      <c r="J8009">
        <f t="shared" si="2503"/>
        <v>334</v>
      </c>
      <c r="K8009" s="11">
        <f t="shared" si="2504"/>
        <v>4.3671590184517459</v>
      </c>
      <c r="L8009">
        <f t="shared" si="2505"/>
        <v>10.24586932972645</v>
      </c>
      <c r="M8009">
        <f t="shared" si="2506"/>
        <v>14.504097822162107</v>
      </c>
      <c r="N8009" s="8">
        <f t="shared" si="2507"/>
        <v>-0.65557127683122296</v>
      </c>
      <c r="O8009" s="8">
        <f t="shared" si="2508"/>
        <v>-0.38344652533458418</v>
      </c>
      <c r="P8009" s="4">
        <f t="shared" si="2509"/>
        <v>0.37376784523359874</v>
      </c>
      <c r="Q8009" s="7">
        <f t="shared" si="2510"/>
        <v>0.38306798151462673</v>
      </c>
      <c r="R8009" s="4">
        <f t="shared" si="2511"/>
        <v>-0.65545391605696068</v>
      </c>
      <c r="S8009" s="4">
        <f t="shared" si="2512"/>
        <v>-0.65545391605696068</v>
      </c>
      <c r="T8009" s="4">
        <f t="shared" si="2513"/>
        <v>0</v>
      </c>
      <c r="U8009" s="7">
        <f t="shared" si="2514"/>
        <v>-0.65545391605696068</v>
      </c>
      <c r="V8009" s="4">
        <f t="shared" si="2500"/>
        <v>0.62670909090713312</v>
      </c>
      <c r="W8009" s="14">
        <f t="shared" si="2501"/>
        <v>616.40565402229026</v>
      </c>
      <c r="X8009" s="7">
        <f t="shared" si="2515"/>
        <v>36.133183755724431</v>
      </c>
      <c r="Y8009" s="4">
        <f t="shared" si="2516"/>
        <v>4.1860770921523862</v>
      </c>
      <c r="Z8009" s="7">
        <f t="shared" si="2517"/>
        <v>18.300459275398893</v>
      </c>
      <c r="AA8009" s="14">
        <f t="shared" si="2518"/>
        <v>2.6222748253617176</v>
      </c>
      <c r="AB8009" s="15">
        <v>0.63715384600000002</v>
      </c>
      <c r="AC8009" s="16">
        <f t="shared" si="2519"/>
        <v>0.47786538450000005</v>
      </c>
    </row>
    <row r="8010" spans="1:29" x14ac:dyDescent="0.25">
      <c r="A8010" s="1">
        <v>31746</v>
      </c>
      <c r="B8010" s="2">
        <v>0.625</v>
      </c>
      <c r="C8010">
        <v>300</v>
      </c>
      <c r="D8010">
        <v>801</v>
      </c>
      <c r="E8010">
        <v>47</v>
      </c>
      <c r="F8010">
        <f t="shared" si="2502"/>
        <v>253</v>
      </c>
      <c r="G8010" s="8">
        <v>16.7</v>
      </c>
      <c r="H8010">
        <v>15</v>
      </c>
      <c r="I8010">
        <v>8007</v>
      </c>
      <c r="J8010">
        <f t="shared" si="2503"/>
        <v>334</v>
      </c>
      <c r="K8010" s="11">
        <f t="shared" si="2504"/>
        <v>4.3671590184517459</v>
      </c>
      <c r="L8010">
        <f t="shared" si="2505"/>
        <v>10.24586932972645</v>
      </c>
      <c r="M8010">
        <f t="shared" si="2506"/>
        <v>15.504097822162107</v>
      </c>
      <c r="N8010" s="8">
        <f t="shared" si="2507"/>
        <v>-0.91737066463037231</v>
      </c>
      <c r="O8010" s="8">
        <f t="shared" si="2508"/>
        <v>-0.38344652533458418</v>
      </c>
      <c r="P8010" s="4">
        <f t="shared" si="2509"/>
        <v>0.23527252155428319</v>
      </c>
      <c r="Q8010" s="7">
        <f t="shared" si="2510"/>
        <v>0.23749895090629933</v>
      </c>
      <c r="R8010" s="4">
        <f t="shared" si="2511"/>
        <v>-0.85964736274723352</v>
      </c>
      <c r="S8010" s="4">
        <f t="shared" si="2512"/>
        <v>-0.85964736274723352</v>
      </c>
      <c r="T8010" s="4">
        <f t="shared" si="2513"/>
        <v>0</v>
      </c>
      <c r="U8010" s="7">
        <f t="shared" si="2514"/>
        <v>-0.85964736274723352</v>
      </c>
      <c r="V8010" s="4">
        <f t="shared" si="2500"/>
        <v>0.4601317433537464</v>
      </c>
      <c r="W8010" s="14">
        <f t="shared" si="2501"/>
        <v>413.77668718201789</v>
      </c>
      <c r="X8010" s="7">
        <f t="shared" si="2515"/>
        <v>30.147742333415579</v>
      </c>
      <c r="Y8010" s="4">
        <f t="shared" si="2516"/>
        <v>1.9355511173642577</v>
      </c>
      <c r="Z8010" s="7">
        <f t="shared" si="2517"/>
        <v>18.730309736583429</v>
      </c>
      <c r="AA8010" s="14">
        <f t="shared" si="2518"/>
        <v>1.8016091558310385</v>
      </c>
      <c r="AB8010" s="15">
        <v>0.66115384600000005</v>
      </c>
      <c r="AC8010" s="16">
        <f t="shared" si="2519"/>
        <v>0.49586538450000006</v>
      </c>
    </row>
    <row r="8011" spans="1:29" x14ac:dyDescent="0.25">
      <c r="A8011" s="1">
        <v>31746</v>
      </c>
      <c r="B8011" s="2">
        <v>0.66666666666666663</v>
      </c>
      <c r="C8011">
        <v>124</v>
      </c>
      <c r="D8011">
        <v>580</v>
      </c>
      <c r="E8011">
        <v>31</v>
      </c>
      <c r="F8011">
        <f t="shared" si="2502"/>
        <v>93</v>
      </c>
      <c r="G8011" s="8">
        <v>15.6</v>
      </c>
      <c r="H8011">
        <v>16</v>
      </c>
      <c r="I8011">
        <v>8008</v>
      </c>
      <c r="J8011">
        <f t="shared" si="2503"/>
        <v>334</v>
      </c>
      <c r="K8011" s="11">
        <f t="shared" si="2504"/>
        <v>4.3671590184517459</v>
      </c>
      <c r="L8011">
        <f t="shared" si="2505"/>
        <v>10.24586932972645</v>
      </c>
      <c r="M8011">
        <f t="shared" si="2506"/>
        <v>16.504097822162109</v>
      </c>
      <c r="N8011" s="8">
        <f t="shared" si="2507"/>
        <v>-1.1791700524295223</v>
      </c>
      <c r="O8011" s="8">
        <f t="shared" si="2508"/>
        <v>-0.38344652533458418</v>
      </c>
      <c r="P8011" s="4">
        <f t="shared" si="2509"/>
        <v>6.5727911820222473E-2</v>
      </c>
      <c r="Q8011" s="7">
        <f t="shared" si="2510"/>
        <v>6.5775329893945148E-2</v>
      </c>
      <c r="R8011" s="4">
        <f t="shared" si="2511"/>
        <v>-1.0333638167946946</v>
      </c>
      <c r="S8011" s="4">
        <f t="shared" si="2512"/>
        <v>-1.0333638167946946</v>
      </c>
      <c r="T8011" s="4">
        <f t="shared" si="2513"/>
        <v>0</v>
      </c>
      <c r="U8011" s="7">
        <f t="shared" si="2514"/>
        <v>-1.0333638167946946</v>
      </c>
      <c r="V8011" s="4">
        <f t="shared" si="2500"/>
        <v>0.25620939687171901</v>
      </c>
      <c r="W8011" s="14">
        <f t="shared" si="2501"/>
        <v>178.42157749252632</v>
      </c>
      <c r="X8011" s="7">
        <f t="shared" si="2515"/>
        <v>21.398701268507104</v>
      </c>
      <c r="Y8011" s="4">
        <f t="shared" si="2516"/>
        <v>-1.354088323041329</v>
      </c>
      <c r="Z8011" s="7">
        <f t="shared" si="2517"/>
        <v>19.358630869700892</v>
      </c>
      <c r="AA8011" s="14">
        <f t="shared" si="2518"/>
        <v>0.80291878078177603</v>
      </c>
      <c r="AB8011" s="15">
        <v>0.69223076900000002</v>
      </c>
      <c r="AC8011" s="16">
        <f t="shared" si="2519"/>
        <v>0.51917307675000002</v>
      </c>
    </row>
    <row r="8012" spans="1:29" x14ac:dyDescent="0.25">
      <c r="A8012" s="1">
        <v>31746</v>
      </c>
      <c r="B8012" s="2">
        <v>0.70833333333333337</v>
      </c>
      <c r="C8012">
        <v>20</v>
      </c>
      <c r="D8012">
        <v>93</v>
      </c>
      <c r="E8012">
        <v>10</v>
      </c>
      <c r="F8012">
        <f t="shared" si="2502"/>
        <v>10</v>
      </c>
      <c r="G8012" s="8">
        <v>13.9</v>
      </c>
      <c r="H8012">
        <v>17</v>
      </c>
      <c r="I8012">
        <v>8009</v>
      </c>
      <c r="J8012">
        <f t="shared" si="2503"/>
        <v>334</v>
      </c>
      <c r="K8012" s="11">
        <f t="shared" si="2504"/>
        <v>4.3671590184517459</v>
      </c>
      <c r="L8012">
        <f t="shared" si="2505"/>
        <v>10.24586932972645</v>
      </c>
      <c r="M8012">
        <f t="shared" si="2506"/>
        <v>17.504097822162109</v>
      </c>
      <c r="N8012" s="8">
        <f t="shared" si="2507"/>
        <v>-1.4409694402286717</v>
      </c>
      <c r="O8012" s="8">
        <f t="shared" si="2508"/>
        <v>-0.38344652533458418</v>
      </c>
      <c r="P8012" s="4">
        <f t="shared" si="2509"/>
        <v>0</v>
      </c>
      <c r="Q8012" s="7">
        <f t="shared" si="2510"/>
        <v>0</v>
      </c>
      <c r="R8012" s="4">
        <f t="shared" si="2511"/>
        <v>0</v>
      </c>
      <c r="S8012" s="4">
        <f t="shared" si="2512"/>
        <v>0</v>
      </c>
      <c r="T8012" s="4">
        <f t="shared" si="2513"/>
        <v>0</v>
      </c>
      <c r="U8012" s="7">
        <f t="shared" si="2514"/>
        <v>0</v>
      </c>
      <c r="V8012" s="4">
        <f t="shared" si="2500"/>
        <v>0.38268428076468186</v>
      </c>
      <c r="W8012" s="14">
        <f t="shared" si="2501"/>
        <v>45.209034016576481</v>
      </c>
      <c r="X8012" s="7">
        <f t="shared" si="2515"/>
        <v>15.369293605538736</v>
      </c>
      <c r="Y8012" s="4">
        <f t="shared" si="2516"/>
        <v>-3.621145604317435</v>
      </c>
      <c r="Z8012" s="7">
        <f t="shared" si="2517"/>
        <v>19.791638810424629</v>
      </c>
      <c r="AA8012" s="14">
        <f t="shared" si="2518"/>
        <v>0.20799676820292218</v>
      </c>
      <c r="AB8012" s="15">
        <v>0.73123076899999995</v>
      </c>
      <c r="AC8012" s="16">
        <f t="shared" si="2519"/>
        <v>0.54842307675000002</v>
      </c>
    </row>
    <row r="8013" spans="1:29" x14ac:dyDescent="0.25">
      <c r="A8013" s="1">
        <v>31746</v>
      </c>
      <c r="B8013" s="2">
        <v>0.75</v>
      </c>
      <c r="C8013">
        <v>0</v>
      </c>
      <c r="D8013">
        <v>0</v>
      </c>
      <c r="E8013">
        <v>0</v>
      </c>
      <c r="F8013">
        <f t="shared" si="2502"/>
        <v>0</v>
      </c>
      <c r="G8013" s="8">
        <v>12.8</v>
      </c>
      <c r="H8013">
        <v>18</v>
      </c>
      <c r="I8013">
        <v>8010</v>
      </c>
      <c r="J8013">
        <f t="shared" si="2503"/>
        <v>334</v>
      </c>
      <c r="K8013" s="11">
        <f t="shared" si="2504"/>
        <v>4.3671590184517459</v>
      </c>
      <c r="L8013">
        <f t="shared" si="2505"/>
        <v>10.24586932972645</v>
      </c>
      <c r="M8013">
        <f t="shared" si="2506"/>
        <v>18.504097822162109</v>
      </c>
      <c r="N8013" s="8">
        <f t="shared" si="2507"/>
        <v>-1.702768828027821</v>
      </c>
      <c r="O8013" s="8">
        <f t="shared" si="2508"/>
        <v>-0.38344652533458418</v>
      </c>
      <c r="P8013" s="4">
        <f t="shared" si="2509"/>
        <v>0</v>
      </c>
      <c r="Q8013" s="7">
        <f t="shared" si="2510"/>
        <v>0</v>
      </c>
      <c r="R8013" s="4">
        <f t="shared" si="2511"/>
        <v>0</v>
      </c>
      <c r="S8013" s="4">
        <f t="shared" si="2512"/>
        <v>0</v>
      </c>
      <c r="T8013" s="4">
        <f t="shared" si="2513"/>
        <v>0</v>
      </c>
      <c r="U8013" s="7">
        <f t="shared" si="2514"/>
        <v>0</v>
      </c>
      <c r="V8013" s="4">
        <f t="shared" si="2500"/>
        <v>0.38268428076468186</v>
      </c>
      <c r="W8013" s="14">
        <f t="shared" si="2501"/>
        <v>0</v>
      </c>
      <c r="X8013" s="7">
        <f t="shared" si="2515"/>
        <v>12.8</v>
      </c>
      <c r="Y8013" s="4">
        <f t="shared" si="2516"/>
        <v>-4.5872000000000002</v>
      </c>
      <c r="Z8013" s="7">
        <f t="shared" si="2517"/>
        <v>19.976155200000001</v>
      </c>
      <c r="AA8013" s="14">
        <f t="shared" si="2518"/>
        <v>0</v>
      </c>
      <c r="AB8013" s="15">
        <v>0.80400000000000005</v>
      </c>
      <c r="AC8013" s="16">
        <f t="shared" si="2519"/>
        <v>0.60299999999999998</v>
      </c>
    </row>
    <row r="8014" spans="1:29" x14ac:dyDescent="0.25">
      <c r="A8014" s="1">
        <v>31746</v>
      </c>
      <c r="B8014" s="2">
        <v>0.79166666666666663</v>
      </c>
      <c r="C8014">
        <v>0</v>
      </c>
      <c r="D8014">
        <v>0</v>
      </c>
      <c r="E8014">
        <v>0</v>
      </c>
      <c r="F8014">
        <f t="shared" si="2502"/>
        <v>0</v>
      </c>
      <c r="G8014" s="8">
        <v>10</v>
      </c>
      <c r="H8014">
        <v>19</v>
      </c>
      <c r="I8014">
        <v>8011</v>
      </c>
      <c r="J8014">
        <f t="shared" si="2503"/>
        <v>334</v>
      </c>
      <c r="K8014" s="11">
        <f t="shared" si="2504"/>
        <v>4.3671590184517459</v>
      </c>
      <c r="L8014">
        <f t="shared" si="2505"/>
        <v>10.24586932972645</v>
      </c>
      <c r="M8014">
        <f t="shared" si="2506"/>
        <v>19.504097822162109</v>
      </c>
      <c r="N8014" s="8">
        <f t="shared" si="2507"/>
        <v>-1.9645682158269706</v>
      </c>
      <c r="O8014" s="8">
        <f t="shared" si="2508"/>
        <v>-0.38344652533458418</v>
      </c>
      <c r="P8014" s="4">
        <f t="shared" si="2509"/>
        <v>0</v>
      </c>
      <c r="Q8014" s="7">
        <f t="shared" si="2510"/>
        <v>0</v>
      </c>
      <c r="R8014" s="4">
        <f t="shared" si="2511"/>
        <v>0</v>
      </c>
      <c r="S8014" s="4">
        <f t="shared" si="2512"/>
        <v>0</v>
      </c>
      <c r="T8014" s="4">
        <f t="shared" si="2513"/>
        <v>0</v>
      </c>
      <c r="U8014" s="7">
        <f t="shared" si="2514"/>
        <v>0</v>
      </c>
      <c r="V8014" s="4">
        <f t="shared" si="2500"/>
        <v>0.38268428076468186</v>
      </c>
      <c r="W8014" s="14">
        <f t="shared" si="2501"/>
        <v>0</v>
      </c>
      <c r="X8014" s="7">
        <f t="shared" si="2515"/>
        <v>10</v>
      </c>
      <c r="Y8014" s="4">
        <f t="shared" si="2516"/>
        <v>-5.64</v>
      </c>
      <c r="Z8014" s="7">
        <f t="shared" si="2517"/>
        <v>20.177240000000001</v>
      </c>
      <c r="AA8014" s="14">
        <f t="shared" si="2518"/>
        <v>0</v>
      </c>
      <c r="AB8014" s="15">
        <v>0.81292307699999999</v>
      </c>
      <c r="AC8014" s="16">
        <f t="shared" si="2519"/>
        <v>0.60969230775000005</v>
      </c>
    </row>
    <row r="8015" spans="1:29" x14ac:dyDescent="0.25">
      <c r="A8015" s="1">
        <v>31746</v>
      </c>
      <c r="B8015" s="2">
        <v>0.83333333333333337</v>
      </c>
      <c r="C8015">
        <v>0</v>
      </c>
      <c r="D8015">
        <v>0</v>
      </c>
      <c r="E8015">
        <v>0</v>
      </c>
      <c r="F8015">
        <f t="shared" si="2502"/>
        <v>0</v>
      </c>
      <c r="G8015" s="8">
        <v>8.3000000000000007</v>
      </c>
      <c r="H8015">
        <v>20</v>
      </c>
      <c r="I8015">
        <v>8012</v>
      </c>
      <c r="J8015">
        <f t="shared" si="2503"/>
        <v>334</v>
      </c>
      <c r="K8015" s="11">
        <f t="shared" si="2504"/>
        <v>4.3671590184517459</v>
      </c>
      <c r="L8015">
        <f t="shared" si="2505"/>
        <v>10.24586932972645</v>
      </c>
      <c r="M8015">
        <f t="shared" si="2506"/>
        <v>20.504097822162109</v>
      </c>
      <c r="N8015" s="8">
        <f t="shared" si="2507"/>
        <v>-2.22636760362612</v>
      </c>
      <c r="O8015" s="8">
        <f t="shared" si="2508"/>
        <v>-0.38344652533458418</v>
      </c>
      <c r="P8015" s="4">
        <f t="shared" si="2509"/>
        <v>0</v>
      </c>
      <c r="Q8015" s="7">
        <f t="shared" si="2510"/>
        <v>0</v>
      </c>
      <c r="R8015" s="4">
        <f t="shared" si="2511"/>
        <v>0</v>
      </c>
      <c r="S8015" s="4">
        <f t="shared" si="2512"/>
        <v>0</v>
      </c>
      <c r="T8015" s="4">
        <f t="shared" si="2513"/>
        <v>1</v>
      </c>
      <c r="U8015" s="7">
        <f t="shared" si="2514"/>
        <v>0</v>
      </c>
      <c r="V8015" s="4">
        <f t="shared" si="2500"/>
        <v>0.38268428076468186</v>
      </c>
      <c r="W8015" s="14">
        <f t="shared" si="2501"/>
        <v>0</v>
      </c>
      <c r="X8015" s="7">
        <f t="shared" si="2515"/>
        <v>8.3000000000000007</v>
      </c>
      <c r="Y8015" s="4">
        <f t="shared" si="2516"/>
        <v>-6.2791999999999994</v>
      </c>
      <c r="Z8015" s="7">
        <f t="shared" si="2517"/>
        <v>20.2993272</v>
      </c>
      <c r="AA8015" s="14">
        <f t="shared" si="2518"/>
        <v>0</v>
      </c>
      <c r="AB8015" s="15">
        <v>1.172307692</v>
      </c>
      <c r="AC8015" s="16">
        <f t="shared" si="2519"/>
        <v>0.87923076899999997</v>
      </c>
    </row>
    <row r="8016" spans="1:29" x14ac:dyDescent="0.25">
      <c r="A8016" s="1">
        <v>31746</v>
      </c>
      <c r="B8016" s="2">
        <v>0.875</v>
      </c>
      <c r="C8016">
        <v>0</v>
      </c>
      <c r="D8016">
        <v>0</v>
      </c>
      <c r="E8016">
        <v>0</v>
      </c>
      <c r="F8016">
        <f t="shared" si="2502"/>
        <v>0</v>
      </c>
      <c r="G8016" s="8">
        <v>7.2</v>
      </c>
      <c r="H8016">
        <v>21</v>
      </c>
      <c r="I8016">
        <v>8013</v>
      </c>
      <c r="J8016">
        <f t="shared" si="2503"/>
        <v>334</v>
      </c>
      <c r="K8016" s="11">
        <f t="shared" si="2504"/>
        <v>4.3671590184517459</v>
      </c>
      <c r="L8016">
        <f t="shared" si="2505"/>
        <v>10.24586932972645</v>
      </c>
      <c r="M8016">
        <f t="shared" si="2506"/>
        <v>21.504097822162109</v>
      </c>
      <c r="N8016" s="8">
        <f t="shared" si="2507"/>
        <v>-2.4881669914252691</v>
      </c>
      <c r="O8016" s="8">
        <f t="shared" si="2508"/>
        <v>-0.38344652533458418</v>
      </c>
      <c r="P8016" s="4">
        <f t="shared" si="2509"/>
        <v>0</v>
      </c>
      <c r="Q8016" s="7">
        <f t="shared" si="2510"/>
        <v>0</v>
      </c>
      <c r="R8016" s="4">
        <f t="shared" si="2511"/>
        <v>0</v>
      </c>
      <c r="S8016" s="4">
        <f t="shared" si="2512"/>
        <v>0</v>
      </c>
      <c r="T8016" s="4">
        <f t="shared" si="2513"/>
        <v>1</v>
      </c>
      <c r="U8016" s="7">
        <f t="shared" si="2514"/>
        <v>0</v>
      </c>
      <c r="V8016" s="4">
        <f t="shared" si="2500"/>
        <v>0.38268428076468186</v>
      </c>
      <c r="W8016" s="14">
        <f t="shared" si="2501"/>
        <v>0</v>
      </c>
      <c r="X8016" s="7">
        <f t="shared" si="2515"/>
        <v>7.2</v>
      </c>
      <c r="Y8016" s="4">
        <f t="shared" si="2516"/>
        <v>-6.6928000000000001</v>
      </c>
      <c r="Z8016" s="7">
        <f t="shared" si="2517"/>
        <v>20.378324800000001</v>
      </c>
      <c r="AA8016" s="14">
        <f t="shared" si="2518"/>
        <v>0</v>
      </c>
      <c r="AB8016" s="15">
        <v>0.98592307700000004</v>
      </c>
      <c r="AC8016" s="16">
        <f t="shared" si="2519"/>
        <v>0.73944230775000008</v>
      </c>
    </row>
    <row r="8017" spans="1:29" x14ac:dyDescent="0.25">
      <c r="A8017" s="1">
        <v>31746</v>
      </c>
      <c r="B8017" s="2">
        <v>0.91666666666666663</v>
      </c>
      <c r="C8017">
        <v>0</v>
      </c>
      <c r="D8017">
        <v>0</v>
      </c>
      <c r="E8017">
        <v>0</v>
      </c>
      <c r="F8017">
        <f t="shared" si="2502"/>
        <v>0</v>
      </c>
      <c r="G8017" s="8">
        <v>6.6</v>
      </c>
      <c r="H8017">
        <v>22</v>
      </c>
      <c r="I8017">
        <v>8014</v>
      </c>
      <c r="J8017">
        <f t="shared" si="2503"/>
        <v>334</v>
      </c>
      <c r="K8017" s="11">
        <f t="shared" si="2504"/>
        <v>4.3671590184517459</v>
      </c>
      <c r="L8017">
        <f t="shared" si="2505"/>
        <v>10.24586932972645</v>
      </c>
      <c r="M8017">
        <f t="shared" si="2506"/>
        <v>22.504097822162109</v>
      </c>
      <c r="N8017" s="8">
        <f t="shared" si="2507"/>
        <v>-2.7499663792244187</v>
      </c>
      <c r="O8017" s="8">
        <f t="shared" si="2508"/>
        <v>-0.38344652533458418</v>
      </c>
      <c r="P8017" s="4">
        <f t="shared" si="2509"/>
        <v>0</v>
      </c>
      <c r="Q8017" s="7">
        <f t="shared" si="2510"/>
        <v>0</v>
      </c>
      <c r="R8017" s="4">
        <f t="shared" si="2511"/>
        <v>0</v>
      </c>
      <c r="S8017" s="4">
        <f t="shared" si="2512"/>
        <v>0</v>
      </c>
      <c r="T8017" s="4">
        <f t="shared" si="2513"/>
        <v>1</v>
      </c>
      <c r="U8017" s="7">
        <f t="shared" si="2514"/>
        <v>0</v>
      </c>
      <c r="V8017" s="4">
        <f t="shared" si="2500"/>
        <v>0.38268428076468186</v>
      </c>
      <c r="W8017" s="14">
        <f t="shared" si="2501"/>
        <v>0</v>
      </c>
      <c r="X8017" s="7">
        <f t="shared" si="2515"/>
        <v>6.6</v>
      </c>
      <c r="Y8017" s="4">
        <f t="shared" si="2516"/>
        <v>-6.9183999999999992</v>
      </c>
      <c r="Z8017" s="7">
        <f t="shared" si="2517"/>
        <v>20.4214144</v>
      </c>
      <c r="AA8017" s="14">
        <f t="shared" si="2518"/>
        <v>0</v>
      </c>
      <c r="AB8017" s="15">
        <v>0.81376923099999998</v>
      </c>
      <c r="AC8017" s="16">
        <f t="shared" si="2519"/>
        <v>0.61032692324999993</v>
      </c>
    </row>
    <row r="8018" spans="1:29" x14ac:dyDescent="0.25">
      <c r="A8018" s="1">
        <v>31746</v>
      </c>
      <c r="B8018" s="2">
        <v>0.95833333333333337</v>
      </c>
      <c r="C8018">
        <v>0</v>
      </c>
      <c r="D8018">
        <v>0</v>
      </c>
      <c r="E8018">
        <v>0</v>
      </c>
      <c r="F8018">
        <f t="shared" si="2502"/>
        <v>0</v>
      </c>
      <c r="G8018" s="8">
        <v>6.1</v>
      </c>
      <c r="H8018">
        <v>23</v>
      </c>
      <c r="I8018">
        <v>8015</v>
      </c>
      <c r="J8018">
        <f t="shared" si="2503"/>
        <v>334</v>
      </c>
      <c r="K8018" s="11">
        <f t="shared" si="2504"/>
        <v>4.3671590184517459</v>
      </c>
      <c r="L8018">
        <f t="shared" si="2505"/>
        <v>10.24586932972645</v>
      </c>
      <c r="M8018">
        <f t="shared" si="2506"/>
        <v>23.504097822162109</v>
      </c>
      <c r="N8018" s="8">
        <f t="shared" si="2507"/>
        <v>-3.0117657670235682</v>
      </c>
      <c r="O8018" s="8">
        <f t="shared" si="2508"/>
        <v>-0.38344652533458418</v>
      </c>
      <c r="P8018" s="4">
        <f t="shared" si="2509"/>
        <v>0</v>
      </c>
      <c r="Q8018" s="7">
        <f t="shared" si="2510"/>
        <v>0</v>
      </c>
      <c r="R8018" s="4">
        <f t="shared" si="2511"/>
        <v>0</v>
      </c>
      <c r="S8018" s="4">
        <f t="shared" si="2512"/>
        <v>0</v>
      </c>
      <c r="T8018" s="4">
        <f t="shared" si="2513"/>
        <v>1</v>
      </c>
      <c r="U8018" s="7">
        <f t="shared" si="2514"/>
        <v>0</v>
      </c>
      <c r="V8018" s="4">
        <f t="shared" si="2500"/>
        <v>0.38268428076468186</v>
      </c>
      <c r="W8018" s="14">
        <f t="shared" si="2501"/>
        <v>0</v>
      </c>
      <c r="X8018" s="7">
        <f t="shared" si="2515"/>
        <v>6.1</v>
      </c>
      <c r="Y8018" s="4">
        <f t="shared" si="2516"/>
        <v>-7.1063999999999998</v>
      </c>
      <c r="Z8018" s="7">
        <f t="shared" si="2517"/>
        <v>20.457322399999999</v>
      </c>
      <c r="AA8018" s="14">
        <f t="shared" si="2518"/>
        <v>0</v>
      </c>
      <c r="AB8018" s="15">
        <v>0.79784615400000003</v>
      </c>
      <c r="AC8018" s="16">
        <f t="shared" si="2519"/>
        <v>0.59838461549999999</v>
      </c>
    </row>
    <row r="8019" spans="1:29" x14ac:dyDescent="0.25">
      <c r="A8019" s="1">
        <v>31746</v>
      </c>
      <c r="B8019" s="3">
        <v>1</v>
      </c>
      <c r="C8019">
        <v>0</v>
      </c>
      <c r="D8019">
        <v>0</v>
      </c>
      <c r="E8019">
        <v>0</v>
      </c>
      <c r="F8019">
        <f t="shared" si="2502"/>
        <v>0</v>
      </c>
      <c r="G8019" s="8">
        <v>5.5</v>
      </c>
      <c r="H8019">
        <v>24</v>
      </c>
      <c r="I8019">
        <v>8016</v>
      </c>
      <c r="J8019">
        <f t="shared" si="2503"/>
        <v>334</v>
      </c>
      <c r="K8019" s="11">
        <f t="shared" si="2504"/>
        <v>4.3671590184517459</v>
      </c>
      <c r="L8019">
        <f t="shared" si="2505"/>
        <v>10.24586932972645</v>
      </c>
      <c r="M8019">
        <f t="shared" si="2506"/>
        <v>24.504097822162109</v>
      </c>
      <c r="N8019" s="8">
        <f t="shared" si="2507"/>
        <v>-3.2735651548227174</v>
      </c>
      <c r="O8019" s="8">
        <f t="shared" si="2508"/>
        <v>-0.38344652533458418</v>
      </c>
      <c r="P8019" s="4">
        <f t="shared" si="2509"/>
        <v>0</v>
      </c>
      <c r="Q8019" s="7">
        <f t="shared" si="2510"/>
        <v>0</v>
      </c>
      <c r="R8019" s="4">
        <f t="shared" si="2511"/>
        <v>0</v>
      </c>
      <c r="S8019" s="4">
        <f t="shared" si="2512"/>
        <v>0</v>
      </c>
      <c r="T8019" s="4">
        <f t="shared" si="2513"/>
        <v>1</v>
      </c>
      <c r="U8019" s="7">
        <f t="shared" si="2514"/>
        <v>0</v>
      </c>
      <c r="V8019" s="4">
        <f t="shared" si="2500"/>
        <v>0.38268428076468186</v>
      </c>
      <c r="W8019" s="14">
        <f t="shared" si="2501"/>
        <v>0</v>
      </c>
      <c r="X8019" s="7">
        <f t="shared" si="2515"/>
        <v>5.5</v>
      </c>
      <c r="Y8019" s="4">
        <f t="shared" si="2516"/>
        <v>-7.3319999999999999</v>
      </c>
      <c r="Z8019" s="7">
        <f t="shared" si="2517"/>
        <v>20.500412000000001</v>
      </c>
      <c r="AA8019" s="14">
        <f t="shared" si="2518"/>
        <v>0</v>
      </c>
      <c r="AB8019" s="15">
        <v>0.99130769200000002</v>
      </c>
      <c r="AC8019" s="16">
        <f t="shared" si="2519"/>
        <v>0.74348076900000004</v>
      </c>
    </row>
    <row r="8020" spans="1:29" x14ac:dyDescent="0.25">
      <c r="A8020" s="1">
        <v>29190</v>
      </c>
      <c r="B8020" s="2">
        <v>4.1666666666666664E-2</v>
      </c>
      <c r="C8020">
        <v>0</v>
      </c>
      <c r="D8020">
        <v>0</v>
      </c>
      <c r="E8020">
        <v>0</v>
      </c>
      <c r="F8020">
        <f t="shared" si="2502"/>
        <v>0</v>
      </c>
      <c r="G8020" s="8">
        <v>5</v>
      </c>
      <c r="H8020">
        <v>1</v>
      </c>
      <c r="I8020">
        <v>8017</v>
      </c>
      <c r="J8020">
        <f t="shared" si="2503"/>
        <v>335</v>
      </c>
      <c r="K8020" s="11">
        <f t="shared" si="2504"/>
        <v>4.384420516548392</v>
      </c>
      <c r="L8020">
        <f t="shared" si="2505"/>
        <v>9.8653477541455779</v>
      </c>
      <c r="M8020">
        <f t="shared" si="2506"/>
        <v>1.4977557959024264</v>
      </c>
      <c r="N8020" s="8">
        <f t="shared" si="2507"/>
        <v>2.7494811031499102</v>
      </c>
      <c r="O8020" s="8">
        <f t="shared" si="2508"/>
        <v>-0.38585300698208513</v>
      </c>
      <c r="P8020" s="4">
        <f t="shared" si="2509"/>
        <v>0</v>
      </c>
      <c r="Q8020" s="7">
        <f t="shared" si="2510"/>
        <v>0</v>
      </c>
      <c r="R8020" s="4">
        <f t="shared" si="2511"/>
        <v>0</v>
      </c>
      <c r="S8020" s="4">
        <f t="shared" si="2512"/>
        <v>0</v>
      </c>
      <c r="T8020" s="4">
        <f t="shared" si="2513"/>
        <v>1</v>
      </c>
      <c r="U8020" s="7">
        <f t="shared" si="2514"/>
        <v>0</v>
      </c>
      <c r="V8020" s="4">
        <f t="shared" si="2500"/>
        <v>0.38268428076468186</v>
      </c>
      <c r="W8020" s="14">
        <f t="shared" si="2501"/>
        <v>0</v>
      </c>
      <c r="X8020" s="7">
        <f t="shared" si="2515"/>
        <v>5</v>
      </c>
      <c r="Y8020" s="4">
        <f t="shared" si="2516"/>
        <v>-7.52</v>
      </c>
      <c r="Z8020" s="7">
        <f t="shared" si="2517"/>
        <v>20.53632</v>
      </c>
      <c r="AA8020" s="14">
        <f t="shared" si="2518"/>
        <v>0</v>
      </c>
      <c r="AB8020" s="15">
        <v>1.0373846149999999</v>
      </c>
      <c r="AC8020" s="16">
        <f t="shared" si="2519"/>
        <v>0.77803846124999998</v>
      </c>
    </row>
    <row r="8021" spans="1:29" x14ac:dyDescent="0.25">
      <c r="A8021" s="1">
        <v>29190</v>
      </c>
      <c r="B8021" s="2">
        <v>8.3333333333333329E-2</v>
      </c>
      <c r="C8021">
        <v>0</v>
      </c>
      <c r="D8021">
        <v>0</v>
      </c>
      <c r="E8021">
        <v>0</v>
      </c>
      <c r="F8021">
        <f t="shared" si="2502"/>
        <v>0</v>
      </c>
      <c r="G8021" s="8">
        <v>4.4000000000000004</v>
      </c>
      <c r="H8021">
        <v>2</v>
      </c>
      <c r="I8021">
        <v>8018</v>
      </c>
      <c r="J8021">
        <f t="shared" si="2503"/>
        <v>335</v>
      </c>
      <c r="K8021" s="11">
        <f t="shared" si="2504"/>
        <v>4.384420516548392</v>
      </c>
      <c r="L8021">
        <f t="shared" si="2505"/>
        <v>9.8653477541455779</v>
      </c>
      <c r="M8021">
        <f t="shared" si="2506"/>
        <v>2.4977557959024264</v>
      </c>
      <c r="N8021" s="8">
        <f t="shared" si="2507"/>
        <v>2.4876817153507607</v>
      </c>
      <c r="O8021" s="8">
        <f t="shared" si="2508"/>
        <v>-0.38585300698208513</v>
      </c>
      <c r="P8021" s="4">
        <f t="shared" si="2509"/>
        <v>0</v>
      </c>
      <c r="Q8021" s="7">
        <f t="shared" si="2510"/>
        <v>0</v>
      </c>
      <c r="R8021" s="4">
        <f t="shared" si="2511"/>
        <v>0</v>
      </c>
      <c r="S8021" s="4">
        <f t="shared" si="2512"/>
        <v>0</v>
      </c>
      <c r="T8021" s="4">
        <f t="shared" si="2513"/>
        <v>1</v>
      </c>
      <c r="U8021" s="7">
        <f t="shared" si="2514"/>
        <v>0</v>
      </c>
      <c r="V8021" s="4">
        <f t="shared" si="2500"/>
        <v>0.38268428076468186</v>
      </c>
      <c r="W8021" s="14">
        <f t="shared" si="2501"/>
        <v>0</v>
      </c>
      <c r="X8021" s="7">
        <f t="shared" si="2515"/>
        <v>4.4000000000000004</v>
      </c>
      <c r="Y8021" s="4">
        <f t="shared" si="2516"/>
        <v>-7.7456000000000005</v>
      </c>
      <c r="Z8021" s="7">
        <f t="shared" si="2517"/>
        <v>20.579409599999998</v>
      </c>
      <c r="AA8021" s="14">
        <f t="shared" si="2518"/>
        <v>0</v>
      </c>
      <c r="AB8021" s="15">
        <v>0.76230769200000004</v>
      </c>
      <c r="AC8021" s="16">
        <f t="shared" si="2519"/>
        <v>0.57173076899999997</v>
      </c>
    </row>
    <row r="8022" spans="1:29" x14ac:dyDescent="0.25">
      <c r="A8022" s="1">
        <v>29190</v>
      </c>
      <c r="B8022" s="2">
        <v>0.125</v>
      </c>
      <c r="C8022">
        <v>0</v>
      </c>
      <c r="D8022">
        <v>0</v>
      </c>
      <c r="E8022">
        <v>0</v>
      </c>
      <c r="F8022">
        <f t="shared" si="2502"/>
        <v>0</v>
      </c>
      <c r="G8022" s="8">
        <v>3.9</v>
      </c>
      <c r="H8022">
        <v>3</v>
      </c>
      <c r="I8022">
        <v>8019</v>
      </c>
      <c r="J8022">
        <f t="shared" si="2503"/>
        <v>335</v>
      </c>
      <c r="K8022" s="11">
        <f t="shared" si="2504"/>
        <v>4.384420516548392</v>
      </c>
      <c r="L8022">
        <f t="shared" si="2505"/>
        <v>9.8653477541455779</v>
      </c>
      <c r="M8022">
        <f t="shared" si="2506"/>
        <v>3.4977557959024264</v>
      </c>
      <c r="N8022" s="8">
        <f t="shared" si="2507"/>
        <v>2.2258823275516111</v>
      </c>
      <c r="O8022" s="8">
        <f t="shared" si="2508"/>
        <v>-0.38585300698208513</v>
      </c>
      <c r="P8022" s="4">
        <f t="shared" si="2509"/>
        <v>0</v>
      </c>
      <c r="Q8022" s="7">
        <f t="shared" si="2510"/>
        <v>0</v>
      </c>
      <c r="R8022" s="4">
        <f t="shared" si="2511"/>
        <v>0</v>
      </c>
      <c r="S8022" s="4">
        <f t="shared" si="2512"/>
        <v>0</v>
      </c>
      <c r="T8022" s="4">
        <f t="shared" si="2513"/>
        <v>1</v>
      </c>
      <c r="U8022" s="7">
        <f t="shared" si="2514"/>
        <v>0</v>
      </c>
      <c r="V8022" s="4">
        <f t="shared" si="2500"/>
        <v>0.38268428076468186</v>
      </c>
      <c r="W8022" s="14">
        <f t="shared" si="2501"/>
        <v>0</v>
      </c>
      <c r="X8022" s="7">
        <f t="shared" si="2515"/>
        <v>3.9</v>
      </c>
      <c r="Y8022" s="4">
        <f t="shared" si="2516"/>
        <v>-7.9336000000000002</v>
      </c>
      <c r="Z8022" s="7">
        <f t="shared" si="2517"/>
        <v>20.615317600000001</v>
      </c>
      <c r="AA8022" s="14">
        <f t="shared" si="2518"/>
        <v>0</v>
      </c>
      <c r="AB8022" s="15">
        <v>1.0666923079999999</v>
      </c>
      <c r="AC8022" s="16">
        <f t="shared" si="2519"/>
        <v>0.80001923099999994</v>
      </c>
    </row>
    <row r="8023" spans="1:29" x14ac:dyDescent="0.25">
      <c r="A8023" s="1">
        <v>29190</v>
      </c>
      <c r="B8023" s="2">
        <v>0.16666666666666666</v>
      </c>
      <c r="C8023">
        <v>0</v>
      </c>
      <c r="D8023">
        <v>0</v>
      </c>
      <c r="E8023">
        <v>0</v>
      </c>
      <c r="F8023">
        <f t="shared" si="2502"/>
        <v>0</v>
      </c>
      <c r="G8023" s="8">
        <v>3.3</v>
      </c>
      <c r="H8023">
        <v>4</v>
      </c>
      <c r="I8023">
        <v>8020</v>
      </c>
      <c r="J8023">
        <f t="shared" si="2503"/>
        <v>335</v>
      </c>
      <c r="K8023" s="11">
        <f t="shared" si="2504"/>
        <v>4.384420516548392</v>
      </c>
      <c r="L8023">
        <f t="shared" si="2505"/>
        <v>9.8653477541455779</v>
      </c>
      <c r="M8023">
        <f t="shared" si="2506"/>
        <v>4.4977557959024264</v>
      </c>
      <c r="N8023" s="8">
        <f t="shared" si="2507"/>
        <v>1.9640829397524615</v>
      </c>
      <c r="O8023" s="8">
        <f t="shared" si="2508"/>
        <v>-0.38585300698208513</v>
      </c>
      <c r="P8023" s="4">
        <f t="shared" si="2509"/>
        <v>0</v>
      </c>
      <c r="Q8023" s="7">
        <f t="shared" si="2510"/>
        <v>0</v>
      </c>
      <c r="R8023" s="4">
        <f t="shared" si="2511"/>
        <v>0</v>
      </c>
      <c r="S8023" s="4">
        <f t="shared" si="2512"/>
        <v>0</v>
      </c>
      <c r="T8023" s="4">
        <f t="shared" si="2513"/>
        <v>0</v>
      </c>
      <c r="U8023" s="7">
        <f t="shared" si="2514"/>
        <v>0</v>
      </c>
      <c r="V8023" s="4">
        <f t="shared" si="2500"/>
        <v>0.38268428076468186</v>
      </c>
      <c r="W8023" s="14">
        <f t="shared" si="2501"/>
        <v>0</v>
      </c>
      <c r="X8023" s="7">
        <f t="shared" si="2515"/>
        <v>3.3</v>
      </c>
      <c r="Y8023" s="4">
        <f t="shared" si="2516"/>
        <v>-8.1592000000000002</v>
      </c>
      <c r="Z8023" s="7">
        <f t="shared" si="2517"/>
        <v>20.658407199999999</v>
      </c>
      <c r="AA8023" s="14">
        <f t="shared" si="2518"/>
        <v>0</v>
      </c>
      <c r="AB8023" s="15">
        <v>0.88923076899999998</v>
      </c>
      <c r="AC8023" s="16">
        <f t="shared" si="2519"/>
        <v>0.66692307674999995</v>
      </c>
    </row>
    <row r="8024" spans="1:29" x14ac:dyDescent="0.25">
      <c r="A8024" s="1">
        <v>29190</v>
      </c>
      <c r="B8024" s="2">
        <v>0.20833333333333334</v>
      </c>
      <c r="C8024">
        <v>0</v>
      </c>
      <c r="D8024">
        <v>0</v>
      </c>
      <c r="E8024">
        <v>0</v>
      </c>
      <c r="F8024">
        <f t="shared" si="2502"/>
        <v>0</v>
      </c>
      <c r="G8024" s="8">
        <v>2.8</v>
      </c>
      <c r="H8024">
        <v>5</v>
      </c>
      <c r="I8024">
        <v>8021</v>
      </c>
      <c r="J8024">
        <f t="shared" si="2503"/>
        <v>335</v>
      </c>
      <c r="K8024" s="11">
        <f t="shared" si="2504"/>
        <v>4.384420516548392</v>
      </c>
      <c r="L8024">
        <f t="shared" si="2505"/>
        <v>9.8653477541455779</v>
      </c>
      <c r="M8024">
        <f t="shared" si="2506"/>
        <v>5.4977557959024264</v>
      </c>
      <c r="N8024" s="8">
        <f t="shared" si="2507"/>
        <v>1.7022835519533124</v>
      </c>
      <c r="O8024" s="8">
        <f t="shared" si="2508"/>
        <v>-0.38585300698208513</v>
      </c>
      <c r="P8024" s="4">
        <f t="shared" si="2509"/>
        <v>0</v>
      </c>
      <c r="Q8024" s="7">
        <f t="shared" si="2510"/>
        <v>0</v>
      </c>
      <c r="R8024" s="4">
        <f t="shared" si="2511"/>
        <v>0</v>
      </c>
      <c r="S8024" s="4">
        <f t="shared" si="2512"/>
        <v>0</v>
      </c>
      <c r="T8024" s="4">
        <f t="shared" si="2513"/>
        <v>0</v>
      </c>
      <c r="U8024" s="7">
        <f t="shared" si="2514"/>
        <v>0</v>
      </c>
      <c r="V8024" s="4">
        <f t="shared" si="2500"/>
        <v>0.38268428076468186</v>
      </c>
      <c r="W8024" s="14">
        <f t="shared" si="2501"/>
        <v>0</v>
      </c>
      <c r="X8024" s="7">
        <f t="shared" si="2515"/>
        <v>2.8</v>
      </c>
      <c r="Y8024" s="4">
        <f t="shared" si="2516"/>
        <v>-8.3471999999999991</v>
      </c>
      <c r="Z8024" s="7">
        <f t="shared" si="2517"/>
        <v>20.694315200000002</v>
      </c>
      <c r="AA8024" s="14">
        <f t="shared" si="2518"/>
        <v>0</v>
      </c>
      <c r="AB8024" s="15">
        <v>0.74723076899999996</v>
      </c>
      <c r="AC8024" s="16">
        <f t="shared" si="2519"/>
        <v>0.56042307675000003</v>
      </c>
    </row>
    <row r="8025" spans="1:29" x14ac:dyDescent="0.25">
      <c r="A8025" s="1">
        <v>29190</v>
      </c>
      <c r="B8025" s="2">
        <v>0.25</v>
      </c>
      <c r="C8025">
        <v>0</v>
      </c>
      <c r="D8025">
        <v>0</v>
      </c>
      <c r="E8025">
        <v>0</v>
      </c>
      <c r="F8025">
        <f t="shared" si="2502"/>
        <v>0</v>
      </c>
      <c r="G8025" s="8">
        <v>2.8</v>
      </c>
      <c r="H8025">
        <v>6</v>
      </c>
      <c r="I8025">
        <v>8022</v>
      </c>
      <c r="J8025">
        <f t="shared" si="2503"/>
        <v>335</v>
      </c>
      <c r="K8025" s="11">
        <f t="shared" si="2504"/>
        <v>4.384420516548392</v>
      </c>
      <c r="L8025">
        <f t="shared" si="2505"/>
        <v>9.8653477541455779</v>
      </c>
      <c r="M8025">
        <f t="shared" si="2506"/>
        <v>6.4977557959024264</v>
      </c>
      <c r="N8025" s="8">
        <f t="shared" si="2507"/>
        <v>1.4404841641541628</v>
      </c>
      <c r="O8025" s="8">
        <f t="shared" si="2508"/>
        <v>-0.38585300698208513</v>
      </c>
      <c r="P8025" s="4">
        <f t="shared" si="2509"/>
        <v>0</v>
      </c>
      <c r="Q8025" s="7">
        <f t="shared" si="2510"/>
        <v>0</v>
      </c>
      <c r="R8025" s="4">
        <f t="shared" si="2511"/>
        <v>0</v>
      </c>
      <c r="S8025" s="4">
        <f t="shared" si="2512"/>
        <v>0</v>
      </c>
      <c r="T8025" s="4">
        <f t="shared" si="2513"/>
        <v>0</v>
      </c>
      <c r="U8025" s="7">
        <f t="shared" si="2514"/>
        <v>0</v>
      </c>
      <c r="V8025" s="4">
        <f t="shared" si="2500"/>
        <v>0.38268428076468186</v>
      </c>
      <c r="W8025" s="14">
        <f t="shared" si="2501"/>
        <v>0</v>
      </c>
      <c r="X8025" s="7">
        <f t="shared" si="2515"/>
        <v>2.8</v>
      </c>
      <c r="Y8025" s="4">
        <f t="shared" si="2516"/>
        <v>-8.3471999999999991</v>
      </c>
      <c r="Z8025" s="7">
        <f t="shared" si="2517"/>
        <v>20.694315200000002</v>
      </c>
      <c r="AA8025" s="14">
        <f t="shared" si="2518"/>
        <v>0</v>
      </c>
      <c r="AB8025" s="15">
        <v>1.3462307689999999</v>
      </c>
      <c r="AC8025" s="16">
        <f t="shared" si="2519"/>
        <v>1.00967307675</v>
      </c>
    </row>
    <row r="8026" spans="1:29" x14ac:dyDescent="0.25">
      <c r="A8026" s="1">
        <v>29190</v>
      </c>
      <c r="B8026" s="2">
        <v>0.29166666666666669</v>
      </c>
      <c r="C8026">
        <v>20</v>
      </c>
      <c r="D8026">
        <v>123</v>
      </c>
      <c r="E8026">
        <v>8</v>
      </c>
      <c r="F8026">
        <f t="shared" si="2502"/>
        <v>12</v>
      </c>
      <c r="G8026" s="8">
        <v>2.2000000000000002</v>
      </c>
      <c r="H8026">
        <v>7</v>
      </c>
      <c r="I8026">
        <v>8023</v>
      </c>
      <c r="J8026">
        <f t="shared" si="2503"/>
        <v>335</v>
      </c>
      <c r="K8026" s="11">
        <f t="shared" si="2504"/>
        <v>4.384420516548392</v>
      </c>
      <c r="L8026">
        <f t="shared" si="2505"/>
        <v>9.8653477541455779</v>
      </c>
      <c r="M8026">
        <f t="shared" si="2506"/>
        <v>7.4977557959024264</v>
      </c>
      <c r="N8026" s="8">
        <f t="shared" si="2507"/>
        <v>1.1786847763550135</v>
      </c>
      <c r="O8026" s="8">
        <f t="shared" si="2508"/>
        <v>-0.38585300698208513</v>
      </c>
      <c r="P8026" s="4">
        <f t="shared" si="2509"/>
        <v>6.4471415854834208E-2</v>
      </c>
      <c r="Q8026" s="7">
        <f t="shared" si="2510"/>
        <v>6.4516162857907913E-2</v>
      </c>
      <c r="R8026" s="4">
        <f t="shared" si="2511"/>
        <v>1.0312598328560987</v>
      </c>
      <c r="S8026" s="4">
        <f t="shared" si="2512"/>
        <v>1.0312598328560987</v>
      </c>
      <c r="T8026" s="4">
        <f t="shared" si="2513"/>
        <v>0</v>
      </c>
      <c r="U8026" s="7">
        <f t="shared" si="2514"/>
        <v>1.0312598328560987</v>
      </c>
      <c r="V8026" s="4">
        <f t="shared" si="2500"/>
        <v>0.25575438775417186</v>
      </c>
      <c r="W8026" s="14">
        <f t="shared" si="2501"/>
        <v>39.15330641813199</v>
      </c>
      <c r="X8026" s="7">
        <f t="shared" si="2515"/>
        <v>3.4724824585892899</v>
      </c>
      <c r="Y8026" s="4">
        <f t="shared" si="2516"/>
        <v>-8.0943465955704266</v>
      </c>
      <c r="Z8026" s="7">
        <f t="shared" si="2517"/>
        <v>20.646020199753952</v>
      </c>
      <c r="AA8026" s="14">
        <f t="shared" si="2518"/>
        <v>0.18791194769999145</v>
      </c>
      <c r="AB8026" s="15">
        <v>0.782692308</v>
      </c>
      <c r="AC8026" s="16">
        <f t="shared" si="2519"/>
        <v>0.58701923099999997</v>
      </c>
    </row>
    <row r="8027" spans="1:29" x14ac:dyDescent="0.25">
      <c r="A8027" s="1">
        <v>29190</v>
      </c>
      <c r="B8027" s="2">
        <v>0.33333333333333331</v>
      </c>
      <c r="C8027">
        <v>124</v>
      </c>
      <c r="D8027">
        <v>580</v>
      </c>
      <c r="E8027">
        <v>32</v>
      </c>
      <c r="F8027">
        <f t="shared" si="2502"/>
        <v>92</v>
      </c>
      <c r="G8027" s="8">
        <v>5</v>
      </c>
      <c r="H8027">
        <v>8</v>
      </c>
      <c r="I8027">
        <v>8024</v>
      </c>
      <c r="J8027">
        <f t="shared" si="2503"/>
        <v>335</v>
      </c>
      <c r="K8027" s="11">
        <f t="shared" si="2504"/>
        <v>4.384420516548392</v>
      </c>
      <c r="L8027">
        <f t="shared" si="2505"/>
        <v>9.8653477541455779</v>
      </c>
      <c r="M8027">
        <f t="shared" si="2506"/>
        <v>8.4977557959024264</v>
      </c>
      <c r="N8027" s="8">
        <f t="shared" si="2507"/>
        <v>0.9168853885558641</v>
      </c>
      <c r="O8027" s="8">
        <f t="shared" si="2508"/>
        <v>-0.38585300698208513</v>
      </c>
      <c r="P8027" s="4">
        <f t="shared" si="2509"/>
        <v>0.23380358101988022</v>
      </c>
      <c r="Q8027" s="7">
        <f t="shared" si="2510"/>
        <v>0.23598786129428903</v>
      </c>
      <c r="R8027" s="4">
        <f t="shared" si="2511"/>
        <v>0.85766593308350303</v>
      </c>
      <c r="S8027" s="4">
        <f t="shared" si="2512"/>
        <v>0.85766593308350303</v>
      </c>
      <c r="T8027" s="4">
        <f t="shared" si="2513"/>
        <v>0</v>
      </c>
      <c r="U8027" s="7">
        <f t="shared" si="2514"/>
        <v>0.85766593308350303</v>
      </c>
      <c r="V8027" s="4">
        <f t="shared" si="2500"/>
        <v>0.45942121331413188</v>
      </c>
      <c r="W8027" s="14">
        <f t="shared" si="2501"/>
        <v>297.24637061967195</v>
      </c>
      <c r="X8027" s="7">
        <f t="shared" si="2515"/>
        <v>14.660507045139338</v>
      </c>
      <c r="Y8027" s="4">
        <f t="shared" si="2516"/>
        <v>-3.8876493510276089</v>
      </c>
      <c r="Z8027" s="7">
        <f t="shared" si="2517"/>
        <v>19.842541026046273</v>
      </c>
      <c r="AA8027" s="14">
        <f t="shared" si="2518"/>
        <v>1.3710820664480123</v>
      </c>
      <c r="AB8027" s="15">
        <v>0.99484615399999998</v>
      </c>
      <c r="AC8027" s="16">
        <f t="shared" si="2519"/>
        <v>0.74613461549999993</v>
      </c>
    </row>
    <row r="8028" spans="1:29" x14ac:dyDescent="0.25">
      <c r="A8028" s="1">
        <v>29190</v>
      </c>
      <c r="B8028" s="2">
        <v>0.375</v>
      </c>
      <c r="C8028">
        <v>287</v>
      </c>
      <c r="D8028">
        <v>750</v>
      </c>
      <c r="E8028">
        <v>51</v>
      </c>
      <c r="F8028">
        <f t="shared" si="2502"/>
        <v>236</v>
      </c>
      <c r="G8028" s="8">
        <v>10.6</v>
      </c>
      <c r="H8028">
        <v>9</v>
      </c>
      <c r="I8028">
        <v>8025</v>
      </c>
      <c r="J8028">
        <f t="shared" si="2503"/>
        <v>335</v>
      </c>
      <c r="K8028" s="11">
        <f t="shared" si="2504"/>
        <v>4.384420516548392</v>
      </c>
      <c r="L8028">
        <f t="shared" si="2505"/>
        <v>9.8653477541455779</v>
      </c>
      <c r="M8028">
        <f t="shared" si="2506"/>
        <v>9.4977557959024264</v>
      </c>
      <c r="N8028" s="8">
        <f t="shared" si="2507"/>
        <v>0.65508600075671464</v>
      </c>
      <c r="O8028" s="8">
        <f t="shared" si="2508"/>
        <v>-0.38585300698208513</v>
      </c>
      <c r="P8028" s="4">
        <f t="shared" si="2509"/>
        <v>0.37209703577838293</v>
      </c>
      <c r="Q8028" s="7">
        <f t="shared" si="2510"/>
        <v>0.38126726535852662</v>
      </c>
      <c r="R8028" s="4">
        <f t="shared" si="2511"/>
        <v>0.65366637266942718</v>
      </c>
      <c r="S8028" s="4">
        <f t="shared" si="2512"/>
        <v>0.65366637266942718</v>
      </c>
      <c r="T8028" s="4">
        <f t="shared" si="2513"/>
        <v>0</v>
      </c>
      <c r="U8028" s="7">
        <f t="shared" si="2514"/>
        <v>0.65366637266942718</v>
      </c>
      <c r="V8028" s="4">
        <f t="shared" si="2500"/>
        <v>0.62575575996645461</v>
      </c>
      <c r="W8028" s="14">
        <f t="shared" si="2501"/>
        <v>518.37573909269236</v>
      </c>
      <c r="X8028" s="7">
        <f t="shared" si="2515"/>
        <v>27.447211520512504</v>
      </c>
      <c r="Y8028" s="4">
        <f t="shared" si="2516"/>
        <v>0.92015153171270136</v>
      </c>
      <c r="Z8028" s="7">
        <f t="shared" si="2517"/>
        <v>18.924251057442874</v>
      </c>
      <c r="AA8028" s="14">
        <f t="shared" si="2518"/>
        <v>2.2804101817449531</v>
      </c>
      <c r="AB8028" s="15">
        <v>2.7696923080000002</v>
      </c>
      <c r="AC8028" s="16">
        <f t="shared" si="2519"/>
        <v>2.0772692310000003</v>
      </c>
    </row>
    <row r="8029" spans="1:29" x14ac:dyDescent="0.25">
      <c r="A8029" s="1">
        <v>29190</v>
      </c>
      <c r="B8029" s="2">
        <v>0.41666666666666669</v>
      </c>
      <c r="C8029">
        <v>433</v>
      </c>
      <c r="D8029">
        <v>830</v>
      </c>
      <c r="E8029">
        <v>73</v>
      </c>
      <c r="F8029">
        <f t="shared" si="2502"/>
        <v>360</v>
      </c>
      <c r="G8029" s="8">
        <v>11.1</v>
      </c>
      <c r="H8029">
        <v>10</v>
      </c>
      <c r="I8029">
        <v>8026</v>
      </c>
      <c r="J8029">
        <f t="shared" si="2503"/>
        <v>335</v>
      </c>
      <c r="K8029" s="11">
        <f t="shared" si="2504"/>
        <v>4.384420516548392</v>
      </c>
      <c r="L8029">
        <f t="shared" si="2505"/>
        <v>9.8653477541455779</v>
      </c>
      <c r="M8029">
        <f t="shared" si="2506"/>
        <v>10.497755795902426</v>
      </c>
      <c r="N8029" s="8">
        <f t="shared" si="2507"/>
        <v>0.39328661295756517</v>
      </c>
      <c r="O8029" s="8">
        <f t="shared" si="2508"/>
        <v>-0.38585300698208513</v>
      </c>
      <c r="P8029" s="4">
        <f t="shared" si="2509"/>
        <v>0.46992730972929031</v>
      </c>
      <c r="Q8029" s="7">
        <f t="shared" si="2510"/>
        <v>0.48920842677036319</v>
      </c>
      <c r="R8029" s="4">
        <f t="shared" si="2511"/>
        <v>0.41395132207884294</v>
      </c>
      <c r="S8029" s="4">
        <f t="shared" si="2512"/>
        <v>0.41395132207884294</v>
      </c>
      <c r="T8029" s="4">
        <f t="shared" si="2513"/>
        <v>0</v>
      </c>
      <c r="U8029" s="7">
        <f t="shared" si="2514"/>
        <v>0.41395132207884294</v>
      </c>
      <c r="V8029" s="4">
        <f t="shared" si="2500"/>
        <v>0.74342260323761988</v>
      </c>
      <c r="W8029" s="14">
        <f t="shared" si="2501"/>
        <v>687.26235079709033</v>
      </c>
      <c r="X8029" s="7">
        <f t="shared" si="2515"/>
        <v>33.436026400905433</v>
      </c>
      <c r="Y8029" s="4">
        <f t="shared" si="2516"/>
        <v>3.1719459267404431</v>
      </c>
      <c r="Z8029" s="7">
        <f t="shared" si="2517"/>
        <v>18.494158327992576</v>
      </c>
      <c r="AA8029" s="14">
        <f t="shared" si="2518"/>
        <v>2.9546546573080286</v>
      </c>
      <c r="AB8029" s="15">
        <v>2.8291538460000001</v>
      </c>
      <c r="AC8029" s="16">
        <f t="shared" si="2519"/>
        <v>2.1218653845</v>
      </c>
    </row>
    <row r="8030" spans="1:29" x14ac:dyDescent="0.25">
      <c r="A8030" s="1">
        <v>29190</v>
      </c>
      <c r="B8030" s="2">
        <v>0.45833333333333331</v>
      </c>
      <c r="C8030">
        <v>531</v>
      </c>
      <c r="D8030">
        <v>863</v>
      </c>
      <c r="E8030">
        <v>92</v>
      </c>
      <c r="F8030">
        <f t="shared" si="2502"/>
        <v>439</v>
      </c>
      <c r="G8030" s="8">
        <v>12.8</v>
      </c>
      <c r="H8030">
        <v>11</v>
      </c>
      <c r="I8030">
        <v>8027</v>
      </c>
      <c r="J8030">
        <f t="shared" si="2503"/>
        <v>335</v>
      </c>
      <c r="K8030" s="11">
        <f t="shared" si="2504"/>
        <v>4.384420516548392</v>
      </c>
      <c r="L8030">
        <f t="shared" si="2505"/>
        <v>9.8653477541455779</v>
      </c>
      <c r="M8030">
        <f t="shared" si="2506"/>
        <v>11.497755795902426</v>
      </c>
      <c r="N8030" s="8">
        <f t="shared" si="2507"/>
        <v>0.13148722515841582</v>
      </c>
      <c r="O8030" s="8">
        <f t="shared" si="2508"/>
        <v>-0.38585300698208513</v>
      </c>
      <c r="P8030" s="4">
        <f t="shared" si="2509"/>
        <v>0.52062743137501943</v>
      </c>
      <c r="Q8030" s="7">
        <f t="shared" si="2510"/>
        <v>0.5475856692298976</v>
      </c>
      <c r="R8030" s="4">
        <f t="shared" si="2511"/>
        <v>0.14275604987358992</v>
      </c>
      <c r="S8030" s="4">
        <f t="shared" si="2512"/>
        <v>0.14275604987358992</v>
      </c>
      <c r="T8030" s="4">
        <f t="shared" si="2513"/>
        <v>0</v>
      </c>
      <c r="U8030" s="7">
        <f t="shared" si="2514"/>
        <v>0.14275604987358992</v>
      </c>
      <c r="V8030" s="4">
        <f t="shared" si="2500"/>
        <v>0.80440294221234976</v>
      </c>
      <c r="W8030" s="14">
        <f t="shared" si="2501"/>
        <v>782.69818145949966</v>
      </c>
      <c r="X8030" s="7">
        <f t="shared" si="2515"/>
        <v>38.237690897433737</v>
      </c>
      <c r="Y8030" s="4">
        <f t="shared" si="2516"/>
        <v>4.977371777435085</v>
      </c>
      <c r="Z8030" s="7">
        <f t="shared" si="2517"/>
        <v>18.1493219905099</v>
      </c>
      <c r="AA8030" s="14">
        <f t="shared" si="2518"/>
        <v>3.3022073008442838</v>
      </c>
      <c r="AB8030" s="15">
        <v>2.7315384620000001</v>
      </c>
      <c r="AC8030" s="16">
        <f t="shared" si="2519"/>
        <v>2.0486538465000002</v>
      </c>
    </row>
    <row r="8031" spans="1:29" x14ac:dyDescent="0.25">
      <c r="A8031" s="1">
        <v>29190</v>
      </c>
      <c r="B8031" s="2">
        <v>0.5</v>
      </c>
      <c r="C8031">
        <v>557</v>
      </c>
      <c r="D8031">
        <v>842</v>
      </c>
      <c r="E8031">
        <v>108</v>
      </c>
      <c r="F8031">
        <f t="shared" si="2502"/>
        <v>449</v>
      </c>
      <c r="G8031" s="8">
        <v>13.9</v>
      </c>
      <c r="H8031">
        <v>12</v>
      </c>
      <c r="I8031">
        <v>8028</v>
      </c>
      <c r="J8031">
        <f t="shared" si="2503"/>
        <v>335</v>
      </c>
      <c r="K8031" s="11">
        <f t="shared" si="2504"/>
        <v>4.384420516548392</v>
      </c>
      <c r="L8031">
        <f t="shared" si="2505"/>
        <v>9.8653477541455779</v>
      </c>
      <c r="M8031">
        <f t="shared" si="2506"/>
        <v>12.497755795902426</v>
      </c>
      <c r="N8031" s="8">
        <f t="shared" si="2507"/>
        <v>-0.13031216264073359</v>
      </c>
      <c r="O8031" s="8">
        <f t="shared" si="2508"/>
        <v>-0.38585300698208513</v>
      </c>
      <c r="P8031" s="4">
        <f t="shared" si="2509"/>
        <v>0.52074227121132677</v>
      </c>
      <c r="Q8031" s="7">
        <f t="shared" si="2510"/>
        <v>0.54772018164742908</v>
      </c>
      <c r="R8031" s="4">
        <f t="shared" si="2511"/>
        <v>-0.14149065756954723</v>
      </c>
      <c r="S8031" s="4">
        <f t="shared" si="2512"/>
        <v>-0.14149065756954723</v>
      </c>
      <c r="T8031" s="4">
        <f t="shared" si="2513"/>
        <v>0</v>
      </c>
      <c r="U8031" s="7">
        <f t="shared" si="2514"/>
        <v>-0.14149065756954723</v>
      </c>
      <c r="V8031" s="4">
        <f t="shared" si="2500"/>
        <v>0.80454106756429189</v>
      </c>
      <c r="W8031" s="14">
        <f t="shared" si="2501"/>
        <v>781.3130546681133</v>
      </c>
      <c r="X8031" s="7">
        <f t="shared" si="2515"/>
        <v>39.292674276713683</v>
      </c>
      <c r="Y8031" s="4">
        <f t="shared" si="2516"/>
        <v>5.3740455280443449</v>
      </c>
      <c r="Z8031" s="7">
        <f t="shared" si="2517"/>
        <v>18.073557304143531</v>
      </c>
      <c r="AA8031" s="14">
        <f t="shared" si="2518"/>
        <v>3.2826027131480053</v>
      </c>
      <c r="AB8031" s="15">
        <v>0.673538462</v>
      </c>
      <c r="AC8031" s="16">
        <f t="shared" si="2519"/>
        <v>0.50515384650000006</v>
      </c>
    </row>
    <row r="8032" spans="1:29" x14ac:dyDescent="0.25">
      <c r="A8032" s="1">
        <v>29190</v>
      </c>
      <c r="B8032" s="2">
        <v>0.54166666666666663</v>
      </c>
      <c r="C8032">
        <v>528</v>
      </c>
      <c r="D8032">
        <v>815</v>
      </c>
      <c r="E8032">
        <v>114</v>
      </c>
      <c r="F8032">
        <f t="shared" si="2502"/>
        <v>414</v>
      </c>
      <c r="G8032" s="8">
        <v>15</v>
      </c>
      <c r="H8032">
        <v>13</v>
      </c>
      <c r="I8032">
        <v>8029</v>
      </c>
      <c r="J8032">
        <f t="shared" si="2503"/>
        <v>335</v>
      </c>
      <c r="K8032" s="11">
        <f t="shared" si="2504"/>
        <v>4.384420516548392</v>
      </c>
      <c r="L8032">
        <f t="shared" si="2505"/>
        <v>9.8653477541455779</v>
      </c>
      <c r="M8032">
        <f t="shared" si="2506"/>
        <v>13.497755795902426</v>
      </c>
      <c r="N8032" s="8">
        <f t="shared" si="2507"/>
        <v>-0.39211155043988299</v>
      </c>
      <c r="O8032" s="8">
        <f t="shared" si="2508"/>
        <v>-0.38585300698208513</v>
      </c>
      <c r="P8032" s="4">
        <f t="shared" si="2509"/>
        <v>0.47026400309314953</v>
      </c>
      <c r="Q8032" s="7">
        <f t="shared" si="2510"/>
        <v>0.48958989908508993</v>
      </c>
      <c r="R8032" s="4">
        <f t="shared" si="2511"/>
        <v>-0.41279606605336222</v>
      </c>
      <c r="S8032" s="4">
        <f t="shared" si="2512"/>
        <v>-0.41279606605336222</v>
      </c>
      <c r="T8032" s="4">
        <f t="shared" si="2513"/>
        <v>0</v>
      </c>
      <c r="U8032" s="7">
        <f t="shared" si="2514"/>
        <v>-0.41279606605336222</v>
      </c>
      <c r="V8032" s="4">
        <f t="shared" si="2500"/>
        <v>0.74382756627897395</v>
      </c>
      <c r="W8032" s="14">
        <f t="shared" si="2501"/>
        <v>715.88057983961994</v>
      </c>
      <c r="X8032" s="7">
        <f t="shared" si="2515"/>
        <v>38.266118844787648</v>
      </c>
      <c r="Y8032" s="4">
        <f t="shared" si="2516"/>
        <v>4.9880606856401561</v>
      </c>
      <c r="Z8032" s="7">
        <f t="shared" si="2517"/>
        <v>18.147280409042732</v>
      </c>
      <c r="AA8032" s="14">
        <f t="shared" si="2518"/>
        <v>3.0199637780374515</v>
      </c>
      <c r="AB8032" s="15">
        <v>0.67269230800000002</v>
      </c>
      <c r="AC8032" s="16">
        <f t="shared" si="2519"/>
        <v>0.50451923099999996</v>
      </c>
    </row>
    <row r="8033" spans="1:29" x14ac:dyDescent="0.25">
      <c r="A8033" s="1">
        <v>29190</v>
      </c>
      <c r="B8033" s="2">
        <v>0.58333333333333337</v>
      </c>
      <c r="C8033">
        <v>435</v>
      </c>
      <c r="D8033">
        <v>788</v>
      </c>
      <c r="E8033">
        <v>94</v>
      </c>
      <c r="F8033">
        <f t="shared" si="2502"/>
        <v>341</v>
      </c>
      <c r="G8033" s="8">
        <v>15</v>
      </c>
      <c r="H8033">
        <v>14</v>
      </c>
      <c r="I8033">
        <v>8030</v>
      </c>
      <c r="J8033">
        <f t="shared" si="2503"/>
        <v>335</v>
      </c>
      <c r="K8033" s="11">
        <f t="shared" si="2504"/>
        <v>4.384420516548392</v>
      </c>
      <c r="L8033">
        <f t="shared" si="2505"/>
        <v>9.8653477541455779</v>
      </c>
      <c r="M8033">
        <f t="shared" si="2506"/>
        <v>14.497755795902426</v>
      </c>
      <c r="N8033" s="8">
        <f t="shared" si="2507"/>
        <v>-0.65391093823903246</v>
      </c>
      <c r="O8033" s="8">
        <f t="shared" si="2508"/>
        <v>-0.38585300698208513</v>
      </c>
      <c r="P8033" s="4">
        <f t="shared" si="2509"/>
        <v>0.37263263757345932</v>
      </c>
      <c r="Q8033" s="7">
        <f t="shared" si="2510"/>
        <v>0.38184436872589989</v>
      </c>
      <c r="R8033" s="4">
        <f t="shared" si="2511"/>
        <v>-0.65267172277676766</v>
      </c>
      <c r="S8033" s="4">
        <f t="shared" si="2512"/>
        <v>-0.65267172277676766</v>
      </c>
      <c r="T8033" s="4">
        <f t="shared" si="2513"/>
        <v>0</v>
      </c>
      <c r="U8033" s="7">
        <f t="shared" si="2514"/>
        <v>-0.65267172277676766</v>
      </c>
      <c r="V8033" s="4">
        <f t="shared" si="2500"/>
        <v>0.62639996313518576</v>
      </c>
      <c r="W8033" s="14">
        <f t="shared" si="2501"/>
        <v>584.02549246186038</v>
      </c>
      <c r="X8033" s="7">
        <f t="shared" si="2515"/>
        <v>33.980828505010464</v>
      </c>
      <c r="Y8033" s="4">
        <f t="shared" si="2516"/>
        <v>3.3767915178839347</v>
      </c>
      <c r="Z8033" s="7">
        <f t="shared" si="2517"/>
        <v>18.45503282008417</v>
      </c>
      <c r="AA8033" s="14">
        <f t="shared" si="2518"/>
        <v>2.5055105111153702</v>
      </c>
      <c r="AB8033" s="15">
        <v>0.63453846199999997</v>
      </c>
      <c r="AC8033" s="16">
        <f t="shared" si="2519"/>
        <v>0.47590384649999995</v>
      </c>
    </row>
    <row r="8034" spans="1:29" x14ac:dyDescent="0.25">
      <c r="A8034" s="1">
        <v>29190</v>
      </c>
      <c r="B8034" s="2">
        <v>0.625</v>
      </c>
      <c r="C8034">
        <v>281</v>
      </c>
      <c r="D8034">
        <v>691</v>
      </c>
      <c r="E8034">
        <v>64</v>
      </c>
      <c r="F8034">
        <f t="shared" si="2502"/>
        <v>217</v>
      </c>
      <c r="G8034" s="8">
        <v>16.100000000000001</v>
      </c>
      <c r="H8034">
        <v>15</v>
      </c>
      <c r="I8034">
        <v>8031</v>
      </c>
      <c r="J8034">
        <f t="shared" si="2503"/>
        <v>335</v>
      </c>
      <c r="K8034" s="11">
        <f t="shared" si="2504"/>
        <v>4.384420516548392</v>
      </c>
      <c r="L8034">
        <f t="shared" si="2505"/>
        <v>9.8653477541455779</v>
      </c>
      <c r="M8034">
        <f t="shared" si="2506"/>
        <v>15.497755795902426</v>
      </c>
      <c r="N8034" s="8">
        <f t="shared" si="2507"/>
        <v>-0.91571032603818181</v>
      </c>
      <c r="O8034" s="8">
        <f t="shared" si="2508"/>
        <v>-0.38585300698208513</v>
      </c>
      <c r="P8034" s="4">
        <f t="shared" si="2509"/>
        <v>0.23450159086896313</v>
      </c>
      <c r="Q8034" s="7">
        <f t="shared" si="2510"/>
        <v>0.23670583081462998</v>
      </c>
      <c r="R8034" s="4">
        <f t="shared" si="2511"/>
        <v>-0.8568241673110798</v>
      </c>
      <c r="S8034" s="4">
        <f t="shared" si="2512"/>
        <v>-0.8568241673110798</v>
      </c>
      <c r="T8034" s="4">
        <f t="shared" si="2513"/>
        <v>0</v>
      </c>
      <c r="U8034" s="7">
        <f t="shared" si="2514"/>
        <v>-0.8568241673110798</v>
      </c>
      <c r="V8034" s="4">
        <f t="shared" si="2500"/>
        <v>0.46026075522888699</v>
      </c>
      <c r="W8034" s="14">
        <f t="shared" si="2501"/>
        <v>379.60431565811172</v>
      </c>
      <c r="X8034" s="7">
        <f t="shared" si="2515"/>
        <v>28.437140258888633</v>
      </c>
      <c r="Y8034" s="4">
        <f t="shared" si="2516"/>
        <v>1.2923647373421259</v>
      </c>
      <c r="Z8034" s="7">
        <f t="shared" si="2517"/>
        <v>18.853158335167656</v>
      </c>
      <c r="AA8034" s="14">
        <f t="shared" si="2518"/>
        <v>1.6636610884345613</v>
      </c>
      <c r="AB8034" s="15">
        <v>0.65315384600000004</v>
      </c>
      <c r="AC8034" s="16">
        <f t="shared" si="2519"/>
        <v>0.48986538450000006</v>
      </c>
    </row>
    <row r="8035" spans="1:29" x14ac:dyDescent="0.25">
      <c r="A8035" s="1">
        <v>29190</v>
      </c>
      <c r="B8035" s="2">
        <v>0.66666666666666663</v>
      </c>
      <c r="C8035">
        <v>121</v>
      </c>
      <c r="D8035">
        <v>534</v>
      </c>
      <c r="E8035">
        <v>36</v>
      </c>
      <c r="F8035">
        <f t="shared" si="2502"/>
        <v>85</v>
      </c>
      <c r="G8035" s="8">
        <v>15.6</v>
      </c>
      <c r="H8035">
        <v>16</v>
      </c>
      <c r="I8035">
        <v>8032</v>
      </c>
      <c r="J8035">
        <f t="shared" si="2503"/>
        <v>335</v>
      </c>
      <c r="K8035" s="11">
        <f t="shared" si="2504"/>
        <v>4.384420516548392</v>
      </c>
      <c r="L8035">
        <f t="shared" si="2505"/>
        <v>9.8653477541455779</v>
      </c>
      <c r="M8035">
        <f t="shared" si="2506"/>
        <v>16.497755795902425</v>
      </c>
      <c r="N8035" s="8">
        <f t="shared" si="2507"/>
        <v>-1.1775097138373307</v>
      </c>
      <c r="O8035" s="8">
        <f t="shared" si="2508"/>
        <v>-0.38585300698208513</v>
      </c>
      <c r="P8035" s="4">
        <f t="shared" si="2509"/>
        <v>6.5284265540224679E-2</v>
      </c>
      <c r="Q8035" s="7">
        <f t="shared" si="2510"/>
        <v>6.5330728682241171E-2</v>
      </c>
      <c r="R8035" s="4">
        <f t="shared" si="2511"/>
        <v>-1.0305360314900514</v>
      </c>
      <c r="S8035" s="4">
        <f t="shared" si="2512"/>
        <v>-1.0305360314900514</v>
      </c>
      <c r="T8035" s="4">
        <f t="shared" si="2513"/>
        <v>0</v>
      </c>
      <c r="U8035" s="7">
        <f t="shared" si="2514"/>
        <v>-1.0305360314900514</v>
      </c>
      <c r="V8035" s="4">
        <f t="shared" si="2500"/>
        <v>0.25673205502086938</v>
      </c>
      <c r="W8035" s="14">
        <f t="shared" si="2501"/>
        <v>171.7247426408041</v>
      </c>
      <c r="X8035" s="7">
        <f t="shared" si="2515"/>
        <v>21.181054135826134</v>
      </c>
      <c r="Y8035" s="4">
        <f t="shared" si="2516"/>
        <v>-1.4359236449293737</v>
      </c>
      <c r="Z8035" s="7">
        <f t="shared" si="2517"/>
        <v>19.374261416181511</v>
      </c>
      <c r="AA8035" s="14">
        <f t="shared" si="2518"/>
        <v>0.7734061699811241</v>
      </c>
      <c r="AB8035" s="15">
        <v>0.720615385</v>
      </c>
      <c r="AC8035" s="16">
        <f t="shared" si="2519"/>
        <v>0.54046153875000003</v>
      </c>
    </row>
    <row r="8036" spans="1:29" x14ac:dyDescent="0.25">
      <c r="A8036" s="1">
        <v>29190</v>
      </c>
      <c r="B8036" s="2">
        <v>0.70833333333333337</v>
      </c>
      <c r="C8036">
        <v>4</v>
      </c>
      <c r="D8036">
        <v>22</v>
      </c>
      <c r="E8036">
        <v>2</v>
      </c>
      <c r="F8036">
        <f t="shared" si="2502"/>
        <v>2</v>
      </c>
      <c r="G8036" s="8">
        <v>12.8</v>
      </c>
      <c r="H8036">
        <v>17</v>
      </c>
      <c r="I8036">
        <v>8033</v>
      </c>
      <c r="J8036">
        <f t="shared" si="2503"/>
        <v>335</v>
      </c>
      <c r="K8036" s="11">
        <f t="shared" si="2504"/>
        <v>4.384420516548392</v>
      </c>
      <c r="L8036">
        <f t="shared" si="2505"/>
        <v>9.8653477541455779</v>
      </c>
      <c r="M8036">
        <f t="shared" si="2506"/>
        <v>17.497755795902425</v>
      </c>
      <c r="N8036" s="8">
        <f t="shared" si="2507"/>
        <v>-1.4393091016364801</v>
      </c>
      <c r="O8036" s="8">
        <f t="shared" si="2508"/>
        <v>-0.38585300698208513</v>
      </c>
      <c r="P8036" s="4">
        <f t="shared" si="2509"/>
        <v>0</v>
      </c>
      <c r="Q8036" s="7">
        <f t="shared" si="2510"/>
        <v>0</v>
      </c>
      <c r="R8036" s="4">
        <f t="shared" si="2511"/>
        <v>0</v>
      </c>
      <c r="S8036" s="4">
        <f t="shared" si="2512"/>
        <v>0</v>
      </c>
      <c r="T8036" s="4">
        <f t="shared" si="2513"/>
        <v>0</v>
      </c>
      <c r="U8036" s="7">
        <f t="shared" si="2514"/>
        <v>0</v>
      </c>
      <c r="V8036" s="4">
        <f t="shared" si="2500"/>
        <v>0.38268428076468186</v>
      </c>
      <c r="W8036" s="14">
        <f t="shared" si="2501"/>
        <v>10.342933357915214</v>
      </c>
      <c r="X8036" s="7">
        <f t="shared" si="2515"/>
        <v>13.136145334132244</v>
      </c>
      <c r="Y8036" s="4">
        <f t="shared" si="2516"/>
        <v>-4.4608093543662761</v>
      </c>
      <c r="Z8036" s="7">
        <f t="shared" si="2517"/>
        <v>19.952014586683958</v>
      </c>
      <c r="AA8036" s="14">
        <f t="shared" si="2518"/>
        <v>4.7971144821174684E-2</v>
      </c>
      <c r="AB8036" s="15">
        <v>0.74546153800000003</v>
      </c>
      <c r="AC8036" s="16">
        <f t="shared" si="2519"/>
        <v>0.55909615350000008</v>
      </c>
    </row>
    <row r="8037" spans="1:29" x14ac:dyDescent="0.25">
      <c r="A8037" s="1">
        <v>29190</v>
      </c>
      <c r="B8037" s="2">
        <v>0.75</v>
      </c>
      <c r="C8037">
        <v>0</v>
      </c>
      <c r="D8037">
        <v>0</v>
      </c>
      <c r="E8037">
        <v>0</v>
      </c>
      <c r="F8037">
        <f t="shared" si="2502"/>
        <v>0</v>
      </c>
      <c r="G8037" s="8">
        <v>10</v>
      </c>
      <c r="H8037">
        <v>18</v>
      </c>
      <c r="I8037">
        <v>8034</v>
      </c>
      <c r="J8037">
        <f t="shared" si="2503"/>
        <v>335</v>
      </c>
      <c r="K8037" s="11">
        <f t="shared" si="2504"/>
        <v>4.384420516548392</v>
      </c>
      <c r="L8037">
        <f t="shared" si="2505"/>
        <v>9.8653477541455779</v>
      </c>
      <c r="M8037">
        <f t="shared" si="2506"/>
        <v>18.497755795902425</v>
      </c>
      <c r="N8037" s="8">
        <f t="shared" si="2507"/>
        <v>-1.7011084894356296</v>
      </c>
      <c r="O8037" s="8">
        <f t="shared" si="2508"/>
        <v>-0.38585300698208513</v>
      </c>
      <c r="P8037" s="4">
        <f t="shared" si="2509"/>
        <v>0</v>
      </c>
      <c r="Q8037" s="7">
        <f t="shared" si="2510"/>
        <v>0</v>
      </c>
      <c r="R8037" s="4">
        <f t="shared" si="2511"/>
        <v>0</v>
      </c>
      <c r="S8037" s="4">
        <f t="shared" si="2512"/>
        <v>0</v>
      </c>
      <c r="T8037" s="4">
        <f t="shared" si="2513"/>
        <v>0</v>
      </c>
      <c r="U8037" s="7">
        <f t="shared" si="2514"/>
        <v>0</v>
      </c>
      <c r="V8037" s="4">
        <f t="shared" si="2500"/>
        <v>0.38268428076468186</v>
      </c>
      <c r="W8037" s="14">
        <f t="shared" si="2501"/>
        <v>0</v>
      </c>
      <c r="X8037" s="7">
        <f t="shared" si="2515"/>
        <v>10</v>
      </c>
      <c r="Y8037" s="4">
        <f t="shared" si="2516"/>
        <v>-5.64</v>
      </c>
      <c r="Z8037" s="7">
        <f t="shared" si="2517"/>
        <v>20.177240000000001</v>
      </c>
      <c r="AA8037" s="14">
        <f t="shared" si="2518"/>
        <v>0</v>
      </c>
      <c r="AB8037" s="15">
        <v>1.279692308</v>
      </c>
      <c r="AC8037" s="16">
        <f t="shared" si="2519"/>
        <v>0.959769231</v>
      </c>
    </row>
    <row r="8038" spans="1:29" x14ac:dyDescent="0.25">
      <c r="A8038" s="1">
        <v>29190</v>
      </c>
      <c r="B8038" s="2">
        <v>0.79166666666666663</v>
      </c>
      <c r="C8038">
        <v>0</v>
      </c>
      <c r="D8038">
        <v>0</v>
      </c>
      <c r="E8038">
        <v>0</v>
      </c>
      <c r="F8038">
        <f t="shared" si="2502"/>
        <v>0</v>
      </c>
      <c r="G8038" s="8">
        <v>7.8</v>
      </c>
      <c r="H8038">
        <v>19</v>
      </c>
      <c r="I8038">
        <v>8035</v>
      </c>
      <c r="J8038">
        <f t="shared" si="2503"/>
        <v>335</v>
      </c>
      <c r="K8038" s="11">
        <f t="shared" si="2504"/>
        <v>4.384420516548392</v>
      </c>
      <c r="L8038">
        <f t="shared" si="2505"/>
        <v>9.8653477541455779</v>
      </c>
      <c r="M8038">
        <f t="shared" si="2506"/>
        <v>19.497755795902425</v>
      </c>
      <c r="N8038" s="8">
        <f t="shared" si="2507"/>
        <v>-1.9629078772347788</v>
      </c>
      <c r="O8038" s="8">
        <f t="shared" si="2508"/>
        <v>-0.38585300698208513</v>
      </c>
      <c r="P8038" s="4">
        <f t="shared" si="2509"/>
        <v>0</v>
      </c>
      <c r="Q8038" s="7">
        <f t="shared" si="2510"/>
        <v>0</v>
      </c>
      <c r="R8038" s="4">
        <f t="shared" si="2511"/>
        <v>0</v>
      </c>
      <c r="S8038" s="4">
        <f t="shared" si="2512"/>
        <v>0</v>
      </c>
      <c r="T8038" s="4">
        <f t="shared" si="2513"/>
        <v>0</v>
      </c>
      <c r="U8038" s="7">
        <f t="shared" si="2514"/>
        <v>0</v>
      </c>
      <c r="V8038" s="4">
        <f t="shared" si="2500"/>
        <v>0.38268428076468186</v>
      </c>
      <c r="W8038" s="14">
        <f t="shared" si="2501"/>
        <v>0</v>
      </c>
      <c r="X8038" s="7">
        <f t="shared" si="2515"/>
        <v>7.8</v>
      </c>
      <c r="Y8038" s="4">
        <f t="shared" si="2516"/>
        <v>-6.4672000000000001</v>
      </c>
      <c r="Z8038" s="7">
        <f t="shared" si="2517"/>
        <v>20.3352352</v>
      </c>
      <c r="AA8038" s="14">
        <f t="shared" si="2518"/>
        <v>0</v>
      </c>
      <c r="AB8038" s="15">
        <v>0.85192307700000003</v>
      </c>
      <c r="AC8038" s="16">
        <f t="shared" si="2519"/>
        <v>0.63894230775000005</v>
      </c>
    </row>
    <row r="8039" spans="1:29" x14ac:dyDescent="0.25">
      <c r="A8039" s="1">
        <v>29190</v>
      </c>
      <c r="B8039" s="2">
        <v>0.83333333333333337</v>
      </c>
      <c r="C8039">
        <v>0</v>
      </c>
      <c r="D8039">
        <v>0</v>
      </c>
      <c r="E8039">
        <v>0</v>
      </c>
      <c r="F8039">
        <f t="shared" si="2502"/>
        <v>0</v>
      </c>
      <c r="G8039" s="8">
        <v>7.2</v>
      </c>
      <c r="H8039">
        <v>20</v>
      </c>
      <c r="I8039">
        <v>8036</v>
      </c>
      <c r="J8039">
        <f t="shared" si="2503"/>
        <v>335</v>
      </c>
      <c r="K8039" s="11">
        <f t="shared" si="2504"/>
        <v>4.384420516548392</v>
      </c>
      <c r="L8039">
        <f t="shared" si="2505"/>
        <v>9.8653477541455779</v>
      </c>
      <c r="M8039">
        <f t="shared" si="2506"/>
        <v>20.497755795902425</v>
      </c>
      <c r="N8039" s="8">
        <f t="shared" si="2507"/>
        <v>-2.2247072650339281</v>
      </c>
      <c r="O8039" s="8">
        <f t="shared" si="2508"/>
        <v>-0.38585300698208513</v>
      </c>
      <c r="P8039" s="4">
        <f t="shared" si="2509"/>
        <v>0</v>
      </c>
      <c r="Q8039" s="7">
        <f t="shared" si="2510"/>
        <v>0</v>
      </c>
      <c r="R8039" s="4">
        <f t="shared" si="2511"/>
        <v>0</v>
      </c>
      <c r="S8039" s="4">
        <f t="shared" si="2512"/>
        <v>0</v>
      </c>
      <c r="T8039" s="4">
        <f t="shared" si="2513"/>
        <v>1</v>
      </c>
      <c r="U8039" s="7">
        <f t="shared" si="2514"/>
        <v>0</v>
      </c>
      <c r="V8039" s="4">
        <f t="shared" si="2500"/>
        <v>0.38268428076468186</v>
      </c>
      <c r="W8039" s="14">
        <f t="shared" si="2501"/>
        <v>0</v>
      </c>
      <c r="X8039" s="7">
        <f t="shared" si="2515"/>
        <v>7.2</v>
      </c>
      <c r="Y8039" s="4">
        <f t="shared" si="2516"/>
        <v>-6.6928000000000001</v>
      </c>
      <c r="Z8039" s="7">
        <f t="shared" si="2517"/>
        <v>20.378324800000001</v>
      </c>
      <c r="AA8039" s="14">
        <f t="shared" si="2518"/>
        <v>0</v>
      </c>
      <c r="AB8039" s="15">
        <v>0.78715384600000005</v>
      </c>
      <c r="AC8039" s="16">
        <f t="shared" si="2519"/>
        <v>0.59036538450000009</v>
      </c>
    </row>
    <row r="8040" spans="1:29" x14ac:dyDescent="0.25">
      <c r="A8040" s="1">
        <v>29190</v>
      </c>
      <c r="B8040" s="2">
        <v>0.875</v>
      </c>
      <c r="C8040">
        <v>0</v>
      </c>
      <c r="D8040">
        <v>0</v>
      </c>
      <c r="E8040">
        <v>0</v>
      </c>
      <c r="F8040">
        <f t="shared" si="2502"/>
        <v>0</v>
      </c>
      <c r="G8040" s="8">
        <v>5</v>
      </c>
      <c r="H8040">
        <v>21</v>
      </c>
      <c r="I8040">
        <v>8037</v>
      </c>
      <c r="J8040">
        <f t="shared" si="2503"/>
        <v>335</v>
      </c>
      <c r="K8040" s="11">
        <f t="shared" si="2504"/>
        <v>4.384420516548392</v>
      </c>
      <c r="L8040">
        <f t="shared" si="2505"/>
        <v>9.8653477541455779</v>
      </c>
      <c r="M8040">
        <f t="shared" si="2506"/>
        <v>21.497755795902425</v>
      </c>
      <c r="N8040" s="8">
        <f t="shared" si="2507"/>
        <v>-2.4865066528330777</v>
      </c>
      <c r="O8040" s="8">
        <f t="shared" si="2508"/>
        <v>-0.38585300698208513</v>
      </c>
      <c r="P8040" s="4">
        <f t="shared" si="2509"/>
        <v>0</v>
      </c>
      <c r="Q8040" s="7">
        <f t="shared" si="2510"/>
        <v>0</v>
      </c>
      <c r="R8040" s="4">
        <f t="shared" si="2511"/>
        <v>0</v>
      </c>
      <c r="S8040" s="4">
        <f t="shared" si="2512"/>
        <v>0</v>
      </c>
      <c r="T8040" s="4">
        <f t="shared" si="2513"/>
        <v>1</v>
      </c>
      <c r="U8040" s="7">
        <f t="shared" si="2514"/>
        <v>0</v>
      </c>
      <c r="V8040" s="4">
        <f t="shared" si="2500"/>
        <v>0.38268428076468186</v>
      </c>
      <c r="W8040" s="14">
        <f t="shared" si="2501"/>
        <v>0</v>
      </c>
      <c r="X8040" s="7">
        <f t="shared" si="2515"/>
        <v>5</v>
      </c>
      <c r="Y8040" s="4">
        <f t="shared" si="2516"/>
        <v>-7.52</v>
      </c>
      <c r="Z8040" s="7">
        <f t="shared" si="2517"/>
        <v>20.53632</v>
      </c>
      <c r="AA8040" s="14">
        <f t="shared" si="2518"/>
        <v>0</v>
      </c>
      <c r="AB8040" s="15">
        <v>0.79161538499999995</v>
      </c>
      <c r="AC8040" s="16">
        <f t="shared" si="2519"/>
        <v>0.59371153874999993</v>
      </c>
    </row>
    <row r="8041" spans="1:29" x14ac:dyDescent="0.25">
      <c r="A8041" s="1">
        <v>29190</v>
      </c>
      <c r="B8041" s="2">
        <v>0.91666666666666663</v>
      </c>
      <c r="C8041">
        <v>0</v>
      </c>
      <c r="D8041">
        <v>0</v>
      </c>
      <c r="E8041">
        <v>0</v>
      </c>
      <c r="F8041">
        <f t="shared" si="2502"/>
        <v>0</v>
      </c>
      <c r="G8041" s="8">
        <v>5.6</v>
      </c>
      <c r="H8041">
        <v>22</v>
      </c>
      <c r="I8041">
        <v>8038</v>
      </c>
      <c r="J8041">
        <f t="shared" si="2503"/>
        <v>335</v>
      </c>
      <c r="K8041" s="11">
        <f t="shared" si="2504"/>
        <v>4.384420516548392</v>
      </c>
      <c r="L8041">
        <f t="shared" si="2505"/>
        <v>9.8653477541455779</v>
      </c>
      <c r="M8041">
        <f t="shared" si="2506"/>
        <v>22.497755795902425</v>
      </c>
      <c r="N8041" s="8">
        <f t="shared" si="2507"/>
        <v>-2.7483060406322273</v>
      </c>
      <c r="O8041" s="8">
        <f t="shared" si="2508"/>
        <v>-0.38585300698208513</v>
      </c>
      <c r="P8041" s="4">
        <f t="shared" si="2509"/>
        <v>0</v>
      </c>
      <c r="Q8041" s="7">
        <f t="shared" si="2510"/>
        <v>0</v>
      </c>
      <c r="R8041" s="4">
        <f t="shared" si="2511"/>
        <v>0</v>
      </c>
      <c r="S8041" s="4">
        <f t="shared" si="2512"/>
        <v>0</v>
      </c>
      <c r="T8041" s="4">
        <f t="shared" si="2513"/>
        <v>1</v>
      </c>
      <c r="U8041" s="7">
        <f t="shared" si="2514"/>
        <v>0</v>
      </c>
      <c r="V8041" s="4">
        <f t="shared" si="2500"/>
        <v>0.38268428076468186</v>
      </c>
      <c r="W8041" s="14">
        <f t="shared" si="2501"/>
        <v>0</v>
      </c>
      <c r="X8041" s="7">
        <f t="shared" si="2515"/>
        <v>5.6</v>
      </c>
      <c r="Y8041" s="4">
        <f t="shared" si="2516"/>
        <v>-7.2943999999999996</v>
      </c>
      <c r="Z8041" s="7">
        <f t="shared" si="2517"/>
        <v>20.493230399999998</v>
      </c>
      <c r="AA8041" s="14">
        <f t="shared" si="2518"/>
        <v>0</v>
      </c>
      <c r="AB8041" s="15">
        <v>1.221076923</v>
      </c>
      <c r="AC8041" s="16">
        <f t="shared" si="2519"/>
        <v>0.91580769225000003</v>
      </c>
    </row>
    <row r="8042" spans="1:29" x14ac:dyDescent="0.25">
      <c r="A8042" s="1">
        <v>29190</v>
      </c>
      <c r="B8042" s="2">
        <v>0.95833333333333337</v>
      </c>
      <c r="C8042">
        <v>0</v>
      </c>
      <c r="D8042">
        <v>0</v>
      </c>
      <c r="E8042">
        <v>0</v>
      </c>
      <c r="F8042">
        <f t="shared" si="2502"/>
        <v>0</v>
      </c>
      <c r="G8042" s="8">
        <v>5</v>
      </c>
      <c r="H8042">
        <v>23</v>
      </c>
      <c r="I8042">
        <v>8039</v>
      </c>
      <c r="J8042">
        <f t="shared" si="2503"/>
        <v>335</v>
      </c>
      <c r="K8042" s="11">
        <f t="shared" si="2504"/>
        <v>4.384420516548392</v>
      </c>
      <c r="L8042">
        <f t="shared" si="2505"/>
        <v>9.8653477541455779</v>
      </c>
      <c r="M8042">
        <f t="shared" si="2506"/>
        <v>23.497755795902425</v>
      </c>
      <c r="N8042" s="8">
        <f t="shared" si="2507"/>
        <v>-3.0101054284313769</v>
      </c>
      <c r="O8042" s="8">
        <f t="shared" si="2508"/>
        <v>-0.38585300698208513</v>
      </c>
      <c r="P8042" s="4">
        <f t="shared" si="2509"/>
        <v>0</v>
      </c>
      <c r="Q8042" s="7">
        <f t="shared" si="2510"/>
        <v>0</v>
      </c>
      <c r="R8042" s="4">
        <f t="shared" si="2511"/>
        <v>0</v>
      </c>
      <c r="S8042" s="4">
        <f t="shared" si="2512"/>
        <v>0</v>
      </c>
      <c r="T8042" s="4">
        <f t="shared" si="2513"/>
        <v>1</v>
      </c>
      <c r="U8042" s="7">
        <f t="shared" si="2514"/>
        <v>0</v>
      </c>
      <c r="V8042" s="4">
        <f t="shared" si="2500"/>
        <v>0.38268428076468186</v>
      </c>
      <c r="W8042" s="14">
        <f t="shared" si="2501"/>
        <v>0</v>
      </c>
      <c r="X8042" s="7">
        <f t="shared" si="2515"/>
        <v>5</v>
      </c>
      <c r="Y8042" s="4">
        <f t="shared" si="2516"/>
        <v>-7.52</v>
      </c>
      <c r="Z8042" s="7">
        <f t="shared" si="2517"/>
        <v>20.53632</v>
      </c>
      <c r="AA8042" s="14">
        <f t="shared" si="2518"/>
        <v>0</v>
      </c>
      <c r="AB8042" s="15">
        <v>0.81730769199999997</v>
      </c>
      <c r="AC8042" s="16">
        <f t="shared" si="2519"/>
        <v>0.61298076899999998</v>
      </c>
    </row>
    <row r="8043" spans="1:29" x14ac:dyDescent="0.25">
      <c r="A8043" s="1">
        <v>29190</v>
      </c>
      <c r="B8043" s="3">
        <v>1</v>
      </c>
      <c r="C8043">
        <v>0</v>
      </c>
      <c r="D8043">
        <v>0</v>
      </c>
      <c r="E8043">
        <v>0</v>
      </c>
      <c r="F8043">
        <f t="shared" si="2502"/>
        <v>0</v>
      </c>
      <c r="G8043" s="8">
        <v>3.3</v>
      </c>
      <c r="H8043">
        <v>24</v>
      </c>
      <c r="I8043">
        <v>8040</v>
      </c>
      <c r="J8043">
        <f t="shared" si="2503"/>
        <v>335</v>
      </c>
      <c r="K8043" s="11">
        <f t="shared" si="2504"/>
        <v>4.384420516548392</v>
      </c>
      <c r="L8043">
        <f t="shared" si="2505"/>
        <v>9.8653477541455779</v>
      </c>
      <c r="M8043">
        <f t="shared" si="2506"/>
        <v>24.497755795902425</v>
      </c>
      <c r="N8043" s="8">
        <f t="shared" si="2507"/>
        <v>-3.271904816230526</v>
      </c>
      <c r="O8043" s="8">
        <f t="shared" si="2508"/>
        <v>-0.38585300698208513</v>
      </c>
      <c r="P8043" s="4">
        <f t="shared" si="2509"/>
        <v>0</v>
      </c>
      <c r="Q8043" s="7">
        <f t="shared" si="2510"/>
        <v>0</v>
      </c>
      <c r="R8043" s="4">
        <f t="shared" si="2511"/>
        <v>0</v>
      </c>
      <c r="S8043" s="4">
        <f t="shared" si="2512"/>
        <v>0</v>
      </c>
      <c r="T8043" s="4">
        <f t="shared" si="2513"/>
        <v>1</v>
      </c>
      <c r="U8043" s="7">
        <f t="shared" si="2514"/>
        <v>0</v>
      </c>
      <c r="V8043" s="4">
        <f t="shared" si="2500"/>
        <v>0.38268428076468186</v>
      </c>
      <c r="W8043" s="14">
        <f t="shared" si="2501"/>
        <v>0</v>
      </c>
      <c r="X8043" s="7">
        <f t="shared" si="2515"/>
        <v>3.3</v>
      </c>
      <c r="Y8043" s="4">
        <f t="shared" si="2516"/>
        <v>-8.1592000000000002</v>
      </c>
      <c r="Z8043" s="7">
        <f t="shared" si="2517"/>
        <v>20.658407199999999</v>
      </c>
      <c r="AA8043" s="14">
        <f t="shared" si="2518"/>
        <v>0</v>
      </c>
      <c r="AB8043" s="15">
        <v>0.80046153799999997</v>
      </c>
      <c r="AC8043" s="16">
        <f t="shared" si="2519"/>
        <v>0.60034615349999998</v>
      </c>
    </row>
    <row r="8044" spans="1:29" x14ac:dyDescent="0.25">
      <c r="A8044" s="1">
        <v>29191</v>
      </c>
      <c r="B8044" s="2">
        <v>4.1666666666666664E-2</v>
      </c>
      <c r="C8044">
        <v>0</v>
      </c>
      <c r="D8044">
        <v>0</v>
      </c>
      <c r="E8044">
        <v>0</v>
      </c>
      <c r="F8044">
        <f t="shared" si="2502"/>
        <v>0</v>
      </c>
      <c r="G8044" s="8">
        <v>3.3</v>
      </c>
      <c r="H8044">
        <v>1</v>
      </c>
      <c r="I8044">
        <v>8041</v>
      </c>
      <c r="J8044">
        <f t="shared" si="2503"/>
        <v>336</v>
      </c>
      <c r="K8044" s="11">
        <f t="shared" si="2504"/>
        <v>4.4016820146450399</v>
      </c>
      <c r="L8044">
        <f t="shared" si="2505"/>
        <v>9.4765065408890177</v>
      </c>
      <c r="M8044">
        <f t="shared" si="2506"/>
        <v>1.4912751090148171</v>
      </c>
      <c r="N8044" s="8">
        <f t="shared" si="2507"/>
        <v>2.7511777430096043</v>
      </c>
      <c r="O8044" s="8">
        <f t="shared" si="2508"/>
        <v>-0.38814515205622752</v>
      </c>
      <c r="P8044" s="4">
        <f t="shared" si="2509"/>
        <v>0</v>
      </c>
      <c r="Q8044" s="7">
        <f t="shared" si="2510"/>
        <v>0</v>
      </c>
      <c r="R8044" s="4">
        <f t="shared" si="2511"/>
        <v>0</v>
      </c>
      <c r="S8044" s="4">
        <f t="shared" si="2512"/>
        <v>0</v>
      </c>
      <c r="T8044" s="4">
        <f t="shared" si="2513"/>
        <v>1</v>
      </c>
      <c r="U8044" s="7">
        <f t="shared" si="2514"/>
        <v>0</v>
      </c>
      <c r="V8044" s="4">
        <f t="shared" si="2500"/>
        <v>0.38268428076468186</v>
      </c>
      <c r="W8044" s="14">
        <f t="shared" si="2501"/>
        <v>0</v>
      </c>
      <c r="X8044" s="7">
        <f t="shared" si="2515"/>
        <v>3.3</v>
      </c>
      <c r="Y8044" s="4">
        <f t="shared" si="2516"/>
        <v>-8.1592000000000002</v>
      </c>
      <c r="Z8044" s="7">
        <f t="shared" si="2517"/>
        <v>20.658407199999999</v>
      </c>
      <c r="AA8044" s="14">
        <f t="shared" si="2518"/>
        <v>0</v>
      </c>
      <c r="AB8044" s="15">
        <v>1.403</v>
      </c>
      <c r="AC8044" s="16">
        <f t="shared" si="2519"/>
        <v>1.0522499999999999</v>
      </c>
    </row>
    <row r="8045" spans="1:29" x14ac:dyDescent="0.25">
      <c r="A8045" s="1">
        <v>29191</v>
      </c>
      <c r="B8045" s="2">
        <v>8.3333333333333329E-2</v>
      </c>
      <c r="C8045">
        <v>0</v>
      </c>
      <c r="D8045">
        <v>0</v>
      </c>
      <c r="E8045">
        <v>0</v>
      </c>
      <c r="F8045">
        <f t="shared" si="2502"/>
        <v>0</v>
      </c>
      <c r="G8045" s="8">
        <v>4.4000000000000004</v>
      </c>
      <c r="H8045">
        <v>2</v>
      </c>
      <c r="I8045">
        <v>8042</v>
      </c>
      <c r="J8045">
        <f t="shared" si="2503"/>
        <v>336</v>
      </c>
      <c r="K8045" s="11">
        <f t="shared" si="2504"/>
        <v>4.4016820146450399</v>
      </c>
      <c r="L8045">
        <f t="shared" si="2505"/>
        <v>9.4765065408890177</v>
      </c>
      <c r="M8045">
        <f t="shared" si="2506"/>
        <v>2.4912751090148171</v>
      </c>
      <c r="N8045" s="8">
        <f t="shared" si="2507"/>
        <v>2.4893783552104547</v>
      </c>
      <c r="O8045" s="8">
        <f t="shared" si="2508"/>
        <v>-0.38814515205622752</v>
      </c>
      <c r="P8045" s="4">
        <f t="shared" si="2509"/>
        <v>0</v>
      </c>
      <c r="Q8045" s="7">
        <f t="shared" si="2510"/>
        <v>0</v>
      </c>
      <c r="R8045" s="4">
        <f t="shared" si="2511"/>
        <v>0</v>
      </c>
      <c r="S8045" s="4">
        <f t="shared" si="2512"/>
        <v>0</v>
      </c>
      <c r="T8045" s="4">
        <f t="shared" si="2513"/>
        <v>1</v>
      </c>
      <c r="U8045" s="7">
        <f t="shared" si="2514"/>
        <v>0</v>
      </c>
      <c r="V8045" s="4">
        <f t="shared" si="2500"/>
        <v>0.38268428076468186</v>
      </c>
      <c r="W8045" s="14">
        <f t="shared" si="2501"/>
        <v>0</v>
      </c>
      <c r="X8045" s="7">
        <f t="shared" si="2515"/>
        <v>4.4000000000000004</v>
      </c>
      <c r="Y8045" s="4">
        <f t="shared" si="2516"/>
        <v>-7.7456000000000005</v>
      </c>
      <c r="Z8045" s="7">
        <f t="shared" si="2517"/>
        <v>20.579409599999998</v>
      </c>
      <c r="AA8045" s="14">
        <f t="shared" si="2518"/>
        <v>0</v>
      </c>
      <c r="AB8045" s="15">
        <v>0.81730769199999997</v>
      </c>
      <c r="AC8045" s="16">
        <f t="shared" si="2519"/>
        <v>0.61298076899999998</v>
      </c>
    </row>
    <row r="8046" spans="1:29" x14ac:dyDescent="0.25">
      <c r="A8046" s="1">
        <v>29191</v>
      </c>
      <c r="B8046" s="2">
        <v>0.125</v>
      </c>
      <c r="C8046">
        <v>0</v>
      </c>
      <c r="D8046">
        <v>0</v>
      </c>
      <c r="E8046">
        <v>0</v>
      </c>
      <c r="F8046">
        <f t="shared" si="2502"/>
        <v>0</v>
      </c>
      <c r="G8046" s="8">
        <v>3.9</v>
      </c>
      <c r="H8046">
        <v>3</v>
      </c>
      <c r="I8046">
        <v>8043</v>
      </c>
      <c r="J8046">
        <f t="shared" si="2503"/>
        <v>336</v>
      </c>
      <c r="K8046" s="11">
        <f t="shared" si="2504"/>
        <v>4.4016820146450399</v>
      </c>
      <c r="L8046">
        <f t="shared" si="2505"/>
        <v>9.4765065408890177</v>
      </c>
      <c r="M8046">
        <f t="shared" si="2506"/>
        <v>3.4912751090148171</v>
      </c>
      <c r="N8046" s="8">
        <f t="shared" si="2507"/>
        <v>2.2275789674113051</v>
      </c>
      <c r="O8046" s="8">
        <f t="shared" si="2508"/>
        <v>-0.38814515205622752</v>
      </c>
      <c r="P8046" s="4">
        <f t="shared" si="2509"/>
        <v>0</v>
      </c>
      <c r="Q8046" s="7">
        <f t="shared" si="2510"/>
        <v>0</v>
      </c>
      <c r="R8046" s="4">
        <f t="shared" si="2511"/>
        <v>0</v>
      </c>
      <c r="S8046" s="4">
        <f t="shared" si="2512"/>
        <v>0</v>
      </c>
      <c r="T8046" s="4">
        <f t="shared" si="2513"/>
        <v>1</v>
      </c>
      <c r="U8046" s="7">
        <f t="shared" si="2514"/>
        <v>0</v>
      </c>
      <c r="V8046" s="4">
        <f t="shared" si="2500"/>
        <v>0.38268428076468186</v>
      </c>
      <c r="W8046" s="14">
        <f t="shared" si="2501"/>
        <v>0</v>
      </c>
      <c r="X8046" s="7">
        <f t="shared" si="2515"/>
        <v>3.9</v>
      </c>
      <c r="Y8046" s="4">
        <f t="shared" si="2516"/>
        <v>-7.9336000000000002</v>
      </c>
      <c r="Z8046" s="7">
        <f t="shared" si="2517"/>
        <v>20.615317600000001</v>
      </c>
      <c r="AA8046" s="14">
        <f t="shared" si="2518"/>
        <v>0</v>
      </c>
      <c r="AB8046" s="15">
        <v>0.75961538500000003</v>
      </c>
      <c r="AC8046" s="16">
        <f t="shared" si="2519"/>
        <v>0.56971153875000002</v>
      </c>
    </row>
    <row r="8047" spans="1:29" x14ac:dyDescent="0.25">
      <c r="A8047" s="1">
        <v>29191</v>
      </c>
      <c r="B8047" s="2">
        <v>0.16666666666666666</v>
      </c>
      <c r="C8047">
        <v>0</v>
      </c>
      <c r="D8047">
        <v>0</v>
      </c>
      <c r="E8047">
        <v>0</v>
      </c>
      <c r="F8047">
        <f t="shared" si="2502"/>
        <v>0</v>
      </c>
      <c r="G8047" s="8">
        <v>1.1000000000000001</v>
      </c>
      <c r="H8047">
        <v>4</v>
      </c>
      <c r="I8047">
        <v>8044</v>
      </c>
      <c r="J8047">
        <f t="shared" si="2503"/>
        <v>336</v>
      </c>
      <c r="K8047" s="11">
        <f t="shared" si="2504"/>
        <v>4.4016820146450399</v>
      </c>
      <c r="L8047">
        <f t="shared" si="2505"/>
        <v>9.4765065408890177</v>
      </c>
      <c r="M8047">
        <f t="shared" si="2506"/>
        <v>4.4912751090148166</v>
      </c>
      <c r="N8047" s="8">
        <f t="shared" si="2507"/>
        <v>1.965779579612156</v>
      </c>
      <c r="O8047" s="8">
        <f t="shared" si="2508"/>
        <v>-0.38814515205622752</v>
      </c>
      <c r="P8047" s="4">
        <f t="shared" si="2509"/>
        <v>0</v>
      </c>
      <c r="Q8047" s="7">
        <f t="shared" si="2510"/>
        <v>0</v>
      </c>
      <c r="R8047" s="4">
        <f t="shared" si="2511"/>
        <v>0</v>
      </c>
      <c r="S8047" s="4">
        <f t="shared" si="2512"/>
        <v>0</v>
      </c>
      <c r="T8047" s="4">
        <f t="shared" si="2513"/>
        <v>0</v>
      </c>
      <c r="U8047" s="7">
        <f t="shared" si="2514"/>
        <v>0</v>
      </c>
      <c r="V8047" s="4">
        <f t="shared" si="2500"/>
        <v>0.38268428076468186</v>
      </c>
      <c r="W8047" s="14">
        <f t="shared" si="2501"/>
        <v>0</v>
      </c>
      <c r="X8047" s="7">
        <f t="shared" si="2515"/>
        <v>1.1000000000000001</v>
      </c>
      <c r="Y8047" s="4">
        <f t="shared" si="2516"/>
        <v>-8.9863999999999997</v>
      </c>
      <c r="Z8047" s="7">
        <f t="shared" si="2517"/>
        <v>20.816402400000001</v>
      </c>
      <c r="AA8047" s="14">
        <f t="shared" si="2518"/>
        <v>0</v>
      </c>
      <c r="AB8047" s="15">
        <v>1.2184615379999999</v>
      </c>
      <c r="AC8047" s="16">
        <f t="shared" si="2519"/>
        <v>0.91384615349999998</v>
      </c>
    </row>
    <row r="8048" spans="1:29" x14ac:dyDescent="0.25">
      <c r="A8048" s="1">
        <v>29191</v>
      </c>
      <c r="B8048" s="2">
        <v>0.20833333333333334</v>
      </c>
      <c r="C8048">
        <v>0</v>
      </c>
      <c r="D8048">
        <v>0</v>
      </c>
      <c r="E8048">
        <v>0</v>
      </c>
      <c r="F8048">
        <f t="shared" si="2502"/>
        <v>0</v>
      </c>
      <c r="G8048" s="8">
        <v>5</v>
      </c>
      <c r="H8048">
        <v>5</v>
      </c>
      <c r="I8048">
        <v>8045</v>
      </c>
      <c r="J8048">
        <f t="shared" si="2503"/>
        <v>336</v>
      </c>
      <c r="K8048" s="11">
        <f t="shared" si="2504"/>
        <v>4.4016820146450399</v>
      </c>
      <c r="L8048">
        <f t="shared" si="2505"/>
        <v>9.4765065408890177</v>
      </c>
      <c r="M8048">
        <f t="shared" si="2506"/>
        <v>5.4912751090148166</v>
      </c>
      <c r="N8048" s="8">
        <f t="shared" si="2507"/>
        <v>1.7039801918130064</v>
      </c>
      <c r="O8048" s="8">
        <f t="shared" si="2508"/>
        <v>-0.38814515205622752</v>
      </c>
      <c r="P8048" s="4">
        <f t="shared" si="2509"/>
        <v>0</v>
      </c>
      <c r="Q8048" s="7">
        <f t="shared" si="2510"/>
        <v>0</v>
      </c>
      <c r="R8048" s="4">
        <f t="shared" si="2511"/>
        <v>0</v>
      </c>
      <c r="S8048" s="4">
        <f t="shared" si="2512"/>
        <v>0</v>
      </c>
      <c r="T8048" s="4">
        <f t="shared" si="2513"/>
        <v>0</v>
      </c>
      <c r="U8048" s="7">
        <f t="shared" si="2514"/>
        <v>0</v>
      </c>
      <c r="V8048" s="4">
        <f t="shared" si="2500"/>
        <v>0.38268428076468186</v>
      </c>
      <c r="W8048" s="14">
        <f t="shared" si="2501"/>
        <v>0</v>
      </c>
      <c r="X8048" s="7">
        <f t="shared" si="2515"/>
        <v>5</v>
      </c>
      <c r="Y8048" s="4">
        <f t="shared" si="2516"/>
        <v>-7.52</v>
      </c>
      <c r="Z8048" s="7">
        <f t="shared" si="2517"/>
        <v>20.53632</v>
      </c>
      <c r="AA8048" s="14">
        <f t="shared" si="2518"/>
        <v>0</v>
      </c>
      <c r="AB8048" s="15">
        <v>0.83684615399999995</v>
      </c>
      <c r="AC8048" s="16">
        <f t="shared" si="2519"/>
        <v>0.62763461549999999</v>
      </c>
    </row>
    <row r="8049" spans="1:29" x14ac:dyDescent="0.25">
      <c r="A8049" s="1">
        <v>29191</v>
      </c>
      <c r="B8049" s="2">
        <v>0.25</v>
      </c>
      <c r="C8049">
        <v>0</v>
      </c>
      <c r="D8049">
        <v>0</v>
      </c>
      <c r="E8049">
        <v>0</v>
      </c>
      <c r="F8049">
        <f t="shared" si="2502"/>
        <v>0</v>
      </c>
      <c r="G8049" s="8">
        <v>2.8</v>
      </c>
      <c r="H8049">
        <v>6</v>
      </c>
      <c r="I8049">
        <v>8046</v>
      </c>
      <c r="J8049">
        <f t="shared" si="2503"/>
        <v>336</v>
      </c>
      <c r="K8049" s="11">
        <f t="shared" si="2504"/>
        <v>4.4016820146450399</v>
      </c>
      <c r="L8049">
        <f t="shared" si="2505"/>
        <v>9.4765065408890177</v>
      </c>
      <c r="M8049">
        <f t="shared" si="2506"/>
        <v>6.4912751090148166</v>
      </c>
      <c r="N8049" s="8">
        <f t="shared" si="2507"/>
        <v>1.4421808040138571</v>
      </c>
      <c r="O8049" s="8">
        <f t="shared" si="2508"/>
        <v>-0.38814515205622752</v>
      </c>
      <c r="P8049" s="4">
        <f t="shared" si="2509"/>
        <v>0</v>
      </c>
      <c r="Q8049" s="7">
        <f t="shared" si="2510"/>
        <v>0</v>
      </c>
      <c r="R8049" s="4">
        <f t="shared" si="2511"/>
        <v>0</v>
      </c>
      <c r="S8049" s="4">
        <f t="shared" si="2512"/>
        <v>0</v>
      </c>
      <c r="T8049" s="4">
        <f t="shared" si="2513"/>
        <v>0</v>
      </c>
      <c r="U8049" s="7">
        <f t="shared" si="2514"/>
        <v>0</v>
      </c>
      <c r="V8049" s="4">
        <f t="shared" si="2500"/>
        <v>0.38268428076468186</v>
      </c>
      <c r="W8049" s="14">
        <f t="shared" si="2501"/>
        <v>0</v>
      </c>
      <c r="X8049" s="7">
        <f t="shared" si="2515"/>
        <v>2.8</v>
      </c>
      <c r="Y8049" s="4">
        <f t="shared" si="2516"/>
        <v>-8.3471999999999991</v>
      </c>
      <c r="Z8049" s="7">
        <f t="shared" si="2517"/>
        <v>20.694315200000002</v>
      </c>
      <c r="AA8049" s="14">
        <f t="shared" si="2518"/>
        <v>0</v>
      </c>
      <c r="AB8049" s="15">
        <v>1.1447692309999999</v>
      </c>
      <c r="AC8049" s="16">
        <f t="shared" si="2519"/>
        <v>0.85857692325000001</v>
      </c>
    </row>
    <row r="8050" spans="1:29" x14ac:dyDescent="0.25">
      <c r="A8050" s="1">
        <v>29191</v>
      </c>
      <c r="B8050" s="2">
        <v>0.29166666666666669</v>
      </c>
      <c r="C8050">
        <v>5</v>
      </c>
      <c r="D8050">
        <v>2</v>
      </c>
      <c r="E8050">
        <v>5</v>
      </c>
      <c r="F8050">
        <f t="shared" si="2502"/>
        <v>0</v>
      </c>
      <c r="G8050" s="8">
        <v>5.6</v>
      </c>
      <c r="H8050">
        <v>7</v>
      </c>
      <c r="I8050">
        <v>8047</v>
      </c>
      <c r="J8050">
        <f t="shared" si="2503"/>
        <v>336</v>
      </c>
      <c r="K8050" s="11">
        <f t="shared" si="2504"/>
        <v>4.4016820146450399</v>
      </c>
      <c r="L8050">
        <f t="shared" si="2505"/>
        <v>9.4765065408890177</v>
      </c>
      <c r="M8050">
        <f t="shared" si="2506"/>
        <v>7.4912751090148166</v>
      </c>
      <c r="N8050" s="8">
        <f t="shared" si="2507"/>
        <v>1.1803814162147077</v>
      </c>
      <c r="O8050" s="8">
        <f t="shared" si="2508"/>
        <v>-0.38814515205622752</v>
      </c>
      <c r="P8050" s="4">
        <f t="shared" si="2509"/>
        <v>6.1780857872199002E-2</v>
      </c>
      <c r="Q8050" s="7">
        <f t="shared" si="2510"/>
        <v>6.1820227159317752E-2</v>
      </c>
      <c r="R8050" s="4">
        <f t="shared" si="2511"/>
        <v>1.0305843776560126</v>
      </c>
      <c r="S8050" s="4">
        <f t="shared" si="2512"/>
        <v>1.0305843776560126</v>
      </c>
      <c r="T8050" s="4">
        <f t="shared" si="2513"/>
        <v>0</v>
      </c>
      <c r="U8050" s="7">
        <f t="shared" si="2514"/>
        <v>1.0305843776560126</v>
      </c>
      <c r="V8050" s="4">
        <f t="shared" si="2500"/>
        <v>0.25352339429973181</v>
      </c>
      <c r="W8050" s="14">
        <f t="shared" si="2501"/>
        <v>5.3167447413299964</v>
      </c>
      <c r="X8050" s="7">
        <f t="shared" si="2515"/>
        <v>5.7727942040932243</v>
      </c>
      <c r="Y8050" s="4">
        <f t="shared" si="2516"/>
        <v>-7.2294293792609476</v>
      </c>
      <c r="Z8050" s="7">
        <f t="shared" si="2517"/>
        <v>20.480821011438842</v>
      </c>
      <c r="AA8050" s="14">
        <f t="shared" si="2518"/>
        <v>2.5312950811699281E-2</v>
      </c>
      <c r="AB8050" s="15">
        <v>0.829769231</v>
      </c>
      <c r="AC8050" s="16">
        <f t="shared" si="2519"/>
        <v>0.62232692324999994</v>
      </c>
    </row>
    <row r="8051" spans="1:29" x14ac:dyDescent="0.25">
      <c r="A8051" s="1">
        <v>29191</v>
      </c>
      <c r="B8051" s="2">
        <v>0.33333333333333331</v>
      </c>
      <c r="C8051">
        <v>74</v>
      </c>
      <c r="D8051">
        <v>16</v>
      </c>
      <c r="E8051">
        <v>72</v>
      </c>
      <c r="F8051">
        <f t="shared" si="2502"/>
        <v>2</v>
      </c>
      <c r="G8051" s="8">
        <v>7.2</v>
      </c>
      <c r="H8051">
        <v>8</v>
      </c>
      <c r="I8051">
        <v>8048</v>
      </c>
      <c r="J8051">
        <f t="shared" si="2503"/>
        <v>336</v>
      </c>
      <c r="K8051" s="11">
        <f t="shared" si="2504"/>
        <v>4.4016820146450399</v>
      </c>
      <c r="L8051">
        <f t="shared" si="2505"/>
        <v>9.4765065408890177</v>
      </c>
      <c r="M8051">
        <f t="shared" si="2506"/>
        <v>8.4912751090148166</v>
      </c>
      <c r="N8051" s="8">
        <f t="shared" si="2507"/>
        <v>0.91858202841555825</v>
      </c>
      <c r="O8051" s="8">
        <f t="shared" si="2508"/>
        <v>-0.38814515205622752</v>
      </c>
      <c r="P8051" s="4">
        <f t="shared" si="2509"/>
        <v>0.23112015939447689</v>
      </c>
      <c r="Q8051" s="7">
        <f t="shared" si="2510"/>
        <v>0.23322885716196923</v>
      </c>
      <c r="R8051" s="4">
        <f t="shared" si="2511"/>
        <v>0.85732432971084449</v>
      </c>
      <c r="S8051" s="4">
        <f t="shared" si="2512"/>
        <v>0.85732432971084449</v>
      </c>
      <c r="T8051" s="4">
        <f t="shared" si="2513"/>
        <v>0</v>
      </c>
      <c r="U8051" s="7">
        <f t="shared" si="2514"/>
        <v>0.85732432971084449</v>
      </c>
      <c r="V8051" s="4">
        <f t="shared" si="2500"/>
        <v>0.45719880322140605</v>
      </c>
      <c r="W8051" s="14">
        <f t="shared" si="2501"/>
        <v>76.574831370862171</v>
      </c>
      <c r="X8051" s="7">
        <f t="shared" si="2515"/>
        <v>9.6886820195530206</v>
      </c>
      <c r="Y8051" s="4">
        <f t="shared" si="2516"/>
        <v>-5.7570555606480642</v>
      </c>
      <c r="Z8051" s="7">
        <f t="shared" si="2517"/>
        <v>20.199597612083782</v>
      </c>
      <c r="AA8051" s="14">
        <f t="shared" si="2518"/>
        <v>0.35956579409509742</v>
      </c>
      <c r="AB8051" s="15">
        <v>1.044538462</v>
      </c>
      <c r="AC8051" s="16">
        <f t="shared" si="2519"/>
        <v>0.78340384649999995</v>
      </c>
    </row>
    <row r="8052" spans="1:29" x14ac:dyDescent="0.25">
      <c r="A8052" s="1">
        <v>29191</v>
      </c>
      <c r="B8052" s="2">
        <v>0.375</v>
      </c>
      <c r="C8052">
        <v>154</v>
      </c>
      <c r="D8052">
        <v>27</v>
      </c>
      <c r="E8052">
        <v>146</v>
      </c>
      <c r="F8052">
        <f t="shared" si="2502"/>
        <v>8</v>
      </c>
      <c r="G8052" s="8">
        <v>7.8</v>
      </c>
      <c r="H8052">
        <v>9</v>
      </c>
      <c r="I8052">
        <v>8049</v>
      </c>
      <c r="J8052">
        <f t="shared" si="2503"/>
        <v>336</v>
      </c>
      <c r="K8052" s="11">
        <f t="shared" si="2504"/>
        <v>4.4016820146450399</v>
      </c>
      <c r="L8052">
        <f t="shared" si="2505"/>
        <v>9.4765065408890177</v>
      </c>
      <c r="M8052">
        <f t="shared" si="2506"/>
        <v>9.4912751090148166</v>
      </c>
      <c r="N8052" s="8">
        <f t="shared" si="2507"/>
        <v>0.65678264061640879</v>
      </c>
      <c r="O8052" s="8">
        <f t="shared" si="2508"/>
        <v>-0.38814515205622752</v>
      </c>
      <c r="P8052" s="4">
        <f t="shared" si="2509"/>
        <v>0.36951842612515479</v>
      </c>
      <c r="Q8052" s="7">
        <f t="shared" si="2510"/>
        <v>0.37849071311883259</v>
      </c>
      <c r="R8052" s="4">
        <f t="shared" si="2511"/>
        <v>0.65379030960711315</v>
      </c>
      <c r="S8052" s="4">
        <f t="shared" si="2512"/>
        <v>0.65379030960711315</v>
      </c>
      <c r="T8052" s="4">
        <f t="shared" si="2513"/>
        <v>0</v>
      </c>
      <c r="U8052" s="7">
        <f t="shared" si="2514"/>
        <v>0.65379030960711315</v>
      </c>
      <c r="V8052" s="4">
        <f t="shared" si="2500"/>
        <v>0.62365941406025116</v>
      </c>
      <c r="W8052" s="14">
        <f t="shared" si="2501"/>
        <v>157.28198439935832</v>
      </c>
      <c r="X8052" s="7">
        <f t="shared" si="2515"/>
        <v>12.911664492979146</v>
      </c>
      <c r="Y8052" s="4">
        <f t="shared" si="2516"/>
        <v>-4.5452141506398416</v>
      </c>
      <c r="Z8052" s="7">
        <f t="shared" si="2517"/>
        <v>19.968135902772207</v>
      </c>
      <c r="AA8052" s="14">
        <f t="shared" si="2518"/>
        <v>0.73007269610344172</v>
      </c>
      <c r="AB8052" s="15">
        <v>2.7368461540000002</v>
      </c>
      <c r="AC8052" s="16">
        <f t="shared" si="2519"/>
        <v>2.0526346155000001</v>
      </c>
    </row>
    <row r="8053" spans="1:29" x14ac:dyDescent="0.25">
      <c r="A8053" s="1">
        <v>29191</v>
      </c>
      <c r="B8053" s="2">
        <v>0.41666666666666669</v>
      </c>
      <c r="C8053">
        <v>227</v>
      </c>
      <c r="D8053">
        <v>4</v>
      </c>
      <c r="E8053">
        <v>226</v>
      </c>
      <c r="F8053">
        <f t="shared" si="2502"/>
        <v>1</v>
      </c>
      <c r="G8053" s="8">
        <v>9.4</v>
      </c>
      <c r="H8053">
        <v>10</v>
      </c>
      <c r="I8053">
        <v>8050</v>
      </c>
      <c r="J8053">
        <f t="shared" si="2503"/>
        <v>336</v>
      </c>
      <c r="K8053" s="11">
        <f t="shared" si="2504"/>
        <v>4.4016820146450399</v>
      </c>
      <c r="L8053">
        <f t="shared" si="2505"/>
        <v>9.4765065408890177</v>
      </c>
      <c r="M8053">
        <f t="shared" si="2506"/>
        <v>10.491275109014817</v>
      </c>
      <c r="N8053" s="8">
        <f t="shared" si="2507"/>
        <v>0.39498325281725943</v>
      </c>
      <c r="O8053" s="8">
        <f t="shared" si="2508"/>
        <v>-0.38814515205622752</v>
      </c>
      <c r="P8053" s="4">
        <f t="shared" si="2509"/>
        <v>0.46754404490048679</v>
      </c>
      <c r="Q8053" s="7">
        <f t="shared" si="2510"/>
        <v>0.48651040531590461</v>
      </c>
      <c r="R8053" s="4">
        <f t="shared" si="2511"/>
        <v>0.41470495319796508</v>
      </c>
      <c r="S8053" s="4">
        <f t="shared" si="2512"/>
        <v>0.41470495319796508</v>
      </c>
      <c r="T8053" s="4">
        <f t="shared" si="2513"/>
        <v>0</v>
      </c>
      <c r="U8053" s="7">
        <f t="shared" si="2514"/>
        <v>0.41470495319796508</v>
      </c>
      <c r="V8053" s="4">
        <f t="shared" si="2500"/>
        <v>0.74156121127676611</v>
      </c>
      <c r="W8053" s="14">
        <f t="shared" si="2501"/>
        <v>220.36459230852716</v>
      </c>
      <c r="X8053" s="7">
        <f t="shared" si="2515"/>
        <v>16.561849250027134</v>
      </c>
      <c r="Y8053" s="4">
        <f t="shared" si="2516"/>
        <v>-3.1727446819897978</v>
      </c>
      <c r="Z8053" s="7">
        <f t="shared" si="2517"/>
        <v>19.70599423426005</v>
      </c>
      <c r="AA8053" s="14">
        <f t="shared" si="2518"/>
        <v>1.0094615199724108</v>
      </c>
      <c r="AB8053" s="15">
        <v>2.7048461540000002</v>
      </c>
      <c r="AC8053" s="16">
        <f t="shared" si="2519"/>
        <v>2.0286346155000001</v>
      </c>
    </row>
    <row r="8054" spans="1:29" x14ac:dyDescent="0.25">
      <c r="A8054" s="1">
        <v>29191</v>
      </c>
      <c r="B8054" s="2">
        <v>0.45833333333333331</v>
      </c>
      <c r="C8054">
        <v>295</v>
      </c>
      <c r="D8054">
        <v>16</v>
      </c>
      <c r="E8054">
        <v>287</v>
      </c>
      <c r="F8054">
        <f t="shared" si="2502"/>
        <v>8</v>
      </c>
      <c r="G8054" s="8">
        <v>11.7</v>
      </c>
      <c r="H8054">
        <v>11</v>
      </c>
      <c r="I8054">
        <v>8051</v>
      </c>
      <c r="J8054">
        <f t="shared" si="2503"/>
        <v>336</v>
      </c>
      <c r="K8054" s="11">
        <f t="shared" si="2504"/>
        <v>4.4016820146450399</v>
      </c>
      <c r="L8054">
        <f t="shared" si="2505"/>
        <v>9.4765065408890177</v>
      </c>
      <c r="M8054">
        <f t="shared" si="2506"/>
        <v>11.491275109014817</v>
      </c>
      <c r="N8054" s="8">
        <f t="shared" si="2507"/>
        <v>0.13318386501811003</v>
      </c>
      <c r="O8054" s="8">
        <f t="shared" si="2508"/>
        <v>-0.38814515205622752</v>
      </c>
      <c r="P8054" s="4">
        <f t="shared" si="2509"/>
        <v>0.5185167317959285</v>
      </c>
      <c r="Q8054" s="7">
        <f t="shared" si="2510"/>
        <v>0.545115356791951</v>
      </c>
      <c r="R8054" s="4">
        <f t="shared" si="2511"/>
        <v>0.14424571763208108</v>
      </c>
      <c r="S8054" s="4">
        <f t="shared" si="2512"/>
        <v>0.14424571763208108</v>
      </c>
      <c r="T8054" s="4">
        <f t="shared" si="2513"/>
        <v>0</v>
      </c>
      <c r="U8054" s="7">
        <f t="shared" si="2514"/>
        <v>0.14424571763208108</v>
      </c>
      <c r="V8054" s="4">
        <f t="shared" si="2500"/>
        <v>0.80286938223257787</v>
      </c>
      <c r="W8054" s="14">
        <f t="shared" si="2501"/>
        <v>288.92257260245384</v>
      </c>
      <c r="X8054" s="7">
        <f t="shared" si="2515"/>
        <v>21.089983609579747</v>
      </c>
      <c r="Y8054" s="4">
        <f t="shared" si="2516"/>
        <v>-1.4701661627980152</v>
      </c>
      <c r="Z8054" s="7">
        <f t="shared" si="2517"/>
        <v>19.380801737094419</v>
      </c>
      <c r="AA8054" s="14">
        <f t="shared" si="2518"/>
        <v>1.3016757523868405</v>
      </c>
      <c r="AB8054" s="15">
        <v>2.7137692310000001</v>
      </c>
      <c r="AC8054" s="16">
        <f t="shared" si="2519"/>
        <v>2.03532692325</v>
      </c>
    </row>
    <row r="8055" spans="1:29" x14ac:dyDescent="0.25">
      <c r="A8055" s="1">
        <v>29191</v>
      </c>
      <c r="B8055" s="2">
        <v>0.5</v>
      </c>
      <c r="C8055">
        <v>247</v>
      </c>
      <c r="D8055">
        <v>5</v>
      </c>
      <c r="E8055">
        <v>245</v>
      </c>
      <c r="F8055">
        <f t="shared" si="2502"/>
        <v>2</v>
      </c>
      <c r="G8055" s="8">
        <v>12.2</v>
      </c>
      <c r="H8055">
        <v>12</v>
      </c>
      <c r="I8055">
        <v>8052</v>
      </c>
      <c r="J8055">
        <f t="shared" si="2503"/>
        <v>336</v>
      </c>
      <c r="K8055" s="11">
        <f t="shared" si="2504"/>
        <v>4.4016820146450399</v>
      </c>
      <c r="L8055">
        <f t="shared" si="2505"/>
        <v>9.4765065408890177</v>
      </c>
      <c r="M8055">
        <f t="shared" si="2506"/>
        <v>12.491275109014817</v>
      </c>
      <c r="N8055" s="8">
        <f t="shared" si="2507"/>
        <v>-0.12861552278103938</v>
      </c>
      <c r="O8055" s="8">
        <f t="shared" si="2508"/>
        <v>-0.38814515205622752</v>
      </c>
      <c r="P8055" s="4">
        <f t="shared" si="2509"/>
        <v>0.5189627824359031</v>
      </c>
      <c r="Q8055" s="7">
        <f t="shared" si="2510"/>
        <v>0.54563709483304434</v>
      </c>
      <c r="R8055" s="4">
        <f t="shared" si="2511"/>
        <v>-0.13933748603639429</v>
      </c>
      <c r="S8055" s="4">
        <f t="shared" si="2512"/>
        <v>-0.13933748603639429</v>
      </c>
      <c r="T8055" s="4">
        <f t="shared" si="2513"/>
        <v>0</v>
      </c>
      <c r="U8055" s="7">
        <f t="shared" si="2514"/>
        <v>-0.13933748603639429</v>
      </c>
      <c r="V8055" s="4">
        <f t="shared" si="2500"/>
        <v>0.80340587639359018</v>
      </c>
      <c r="W8055" s="14">
        <f t="shared" si="2501"/>
        <v>239.69222906576405</v>
      </c>
      <c r="X8055" s="7">
        <f t="shared" si="2515"/>
        <v>19.989997444637332</v>
      </c>
      <c r="Y8055" s="4">
        <f t="shared" si="2516"/>
        <v>-1.8837609608163632</v>
      </c>
      <c r="Z8055" s="7">
        <f t="shared" si="2517"/>
        <v>19.459798343515924</v>
      </c>
      <c r="AA8055" s="14">
        <f t="shared" si="2518"/>
        <v>1.0842811122013885</v>
      </c>
      <c r="AB8055" s="15">
        <v>0.63276923100000004</v>
      </c>
      <c r="AC8055" s="16">
        <f t="shared" si="2519"/>
        <v>0.47457692325</v>
      </c>
    </row>
    <row r="8056" spans="1:29" x14ac:dyDescent="0.25">
      <c r="A8056" s="1">
        <v>29191</v>
      </c>
      <c r="B8056" s="2">
        <v>0.54166666666666663</v>
      </c>
      <c r="C8056">
        <v>184</v>
      </c>
      <c r="D8056">
        <v>0</v>
      </c>
      <c r="E8056">
        <v>184</v>
      </c>
      <c r="F8056">
        <f t="shared" si="2502"/>
        <v>0</v>
      </c>
      <c r="G8056" s="8">
        <v>12.8</v>
      </c>
      <c r="H8056">
        <v>13</v>
      </c>
      <c r="I8056">
        <v>8053</v>
      </c>
      <c r="J8056">
        <f t="shared" si="2503"/>
        <v>336</v>
      </c>
      <c r="K8056" s="11">
        <f t="shared" si="2504"/>
        <v>4.4016820146450399</v>
      </c>
      <c r="L8056">
        <f t="shared" si="2505"/>
        <v>9.4765065408890177</v>
      </c>
      <c r="M8056">
        <f t="shared" si="2506"/>
        <v>13.491275109014817</v>
      </c>
      <c r="N8056" s="8">
        <f t="shared" si="2507"/>
        <v>-0.39041491058018879</v>
      </c>
      <c r="O8056" s="8">
        <f t="shared" si="2508"/>
        <v>-0.38814515205622752</v>
      </c>
      <c r="P8056" s="4">
        <f t="shared" si="2509"/>
        <v>0.46885179920643044</v>
      </c>
      <c r="Q8056" s="7">
        <f t="shared" si="2510"/>
        <v>0.48799039576987613</v>
      </c>
      <c r="R8056" s="4">
        <f t="shared" si="2511"/>
        <v>-0.41022220984700858</v>
      </c>
      <c r="S8056" s="4">
        <f t="shared" si="2512"/>
        <v>-0.41022220984700858</v>
      </c>
      <c r="T8056" s="4">
        <f t="shared" si="2513"/>
        <v>0</v>
      </c>
      <c r="U8056" s="7">
        <f t="shared" si="2514"/>
        <v>-0.41022220984700858</v>
      </c>
      <c r="V8056" s="4">
        <f t="shared" si="2500"/>
        <v>0.74313413256932925</v>
      </c>
      <c r="W8056" s="14">
        <f t="shared" si="2501"/>
        <v>176.9968846604836</v>
      </c>
      <c r="X8056" s="7">
        <f t="shared" si="2515"/>
        <v>18.552398751465716</v>
      </c>
      <c r="Y8056" s="4">
        <f t="shared" si="2516"/>
        <v>-2.4242980694488905</v>
      </c>
      <c r="Z8056" s="7">
        <f t="shared" si="2517"/>
        <v>19.563040931264741</v>
      </c>
      <c r="AA8056" s="14">
        <f t="shared" si="2518"/>
        <v>0.80491790622921833</v>
      </c>
      <c r="AB8056" s="15">
        <v>0.64338461499999999</v>
      </c>
      <c r="AC8056" s="16">
        <f t="shared" si="2519"/>
        <v>0.48253846124999999</v>
      </c>
    </row>
    <row r="8057" spans="1:29" x14ac:dyDescent="0.25">
      <c r="A8057" s="1">
        <v>29191</v>
      </c>
      <c r="B8057" s="2">
        <v>0.58333333333333337</v>
      </c>
      <c r="C8057">
        <v>184</v>
      </c>
      <c r="D8057">
        <v>4</v>
      </c>
      <c r="E8057">
        <v>182</v>
      </c>
      <c r="F8057">
        <f t="shared" si="2502"/>
        <v>2</v>
      </c>
      <c r="G8057" s="8">
        <v>12.8</v>
      </c>
      <c r="H8057">
        <v>14</v>
      </c>
      <c r="I8057">
        <v>8054</v>
      </c>
      <c r="J8057">
        <f t="shared" si="2503"/>
        <v>336</v>
      </c>
      <c r="K8057" s="11">
        <f t="shared" si="2504"/>
        <v>4.4016820146450399</v>
      </c>
      <c r="L8057">
        <f t="shared" si="2505"/>
        <v>9.4765065408890177</v>
      </c>
      <c r="M8057">
        <f t="shared" si="2506"/>
        <v>14.491275109014817</v>
      </c>
      <c r="N8057" s="8">
        <f t="shared" si="2507"/>
        <v>-0.6522142983793382</v>
      </c>
      <c r="O8057" s="8">
        <f t="shared" si="2508"/>
        <v>-0.38814515205622752</v>
      </c>
      <c r="P8057" s="4">
        <f t="shared" si="2509"/>
        <v>0.37159876280228338</v>
      </c>
      <c r="Q8057" s="7">
        <f t="shared" si="2510"/>
        <v>0.38073050312425077</v>
      </c>
      <c r="R8057" s="4">
        <f t="shared" si="2511"/>
        <v>-0.64992880683063126</v>
      </c>
      <c r="S8057" s="4">
        <f t="shared" si="2512"/>
        <v>-0.64992880683063126</v>
      </c>
      <c r="T8057" s="4">
        <f t="shared" si="2513"/>
        <v>0</v>
      </c>
      <c r="U8057" s="7">
        <f t="shared" si="2514"/>
        <v>-0.64992880683063126</v>
      </c>
      <c r="V8057" s="4">
        <f t="shared" si="2500"/>
        <v>0.62616157049765198</v>
      </c>
      <c r="W8057" s="14">
        <f t="shared" si="2501"/>
        <v>177.57765176138199</v>
      </c>
      <c r="X8057" s="7">
        <f t="shared" si="2515"/>
        <v>18.571273682244914</v>
      </c>
      <c r="Y8057" s="4">
        <f t="shared" si="2516"/>
        <v>-2.417201095475912</v>
      </c>
      <c r="Z8057" s="7">
        <f t="shared" si="2517"/>
        <v>19.561685409235899</v>
      </c>
      <c r="AA8057" s="14">
        <f t="shared" si="2518"/>
        <v>0.8075030695305484</v>
      </c>
      <c r="AB8057" s="15">
        <v>1.2929999999999999</v>
      </c>
      <c r="AC8057" s="16">
        <f t="shared" si="2519"/>
        <v>0.96974999999999989</v>
      </c>
    </row>
    <row r="8058" spans="1:29" x14ac:dyDescent="0.25">
      <c r="A8058" s="1">
        <v>29191</v>
      </c>
      <c r="B8058" s="2">
        <v>0.625</v>
      </c>
      <c r="C8058">
        <v>156</v>
      </c>
      <c r="D8058">
        <v>49</v>
      </c>
      <c r="E8058">
        <v>141</v>
      </c>
      <c r="F8058">
        <f t="shared" si="2502"/>
        <v>15</v>
      </c>
      <c r="G8058" s="8">
        <v>13.3</v>
      </c>
      <c r="H8058">
        <v>15</v>
      </c>
      <c r="I8058">
        <v>8055</v>
      </c>
      <c r="J8058">
        <f t="shared" si="2503"/>
        <v>336</v>
      </c>
      <c r="K8058" s="11">
        <f t="shared" si="2504"/>
        <v>4.4016820146450399</v>
      </c>
      <c r="L8058">
        <f t="shared" si="2505"/>
        <v>9.4765065408890177</v>
      </c>
      <c r="M8058">
        <f t="shared" si="2506"/>
        <v>15.491275109014817</v>
      </c>
      <c r="N8058" s="8">
        <f t="shared" si="2507"/>
        <v>-0.91401368617848755</v>
      </c>
      <c r="O8058" s="8">
        <f t="shared" si="2508"/>
        <v>-0.38814515205622752</v>
      </c>
      <c r="P8058" s="4">
        <f t="shared" si="2509"/>
        <v>0.23383130693616305</v>
      </c>
      <c r="Q8058" s="7">
        <f t="shared" si="2510"/>
        <v>0.23601637766977077</v>
      </c>
      <c r="R8058" s="4">
        <f t="shared" si="2511"/>
        <v>-0.85405512601316014</v>
      </c>
      <c r="S8058" s="4">
        <f t="shared" si="2512"/>
        <v>-0.85405512601316014</v>
      </c>
      <c r="T8058" s="4">
        <f t="shared" si="2513"/>
        <v>0</v>
      </c>
      <c r="U8058" s="7">
        <f t="shared" si="2514"/>
        <v>-0.85405512601316014</v>
      </c>
      <c r="V8058" s="4">
        <f t="shared" si="2500"/>
        <v>0.46045967697744478</v>
      </c>
      <c r="W8058" s="14">
        <f t="shared" si="2501"/>
        <v>158.19600643889584</v>
      </c>
      <c r="X8058" s="7">
        <f t="shared" si="2515"/>
        <v>18.441370209264115</v>
      </c>
      <c r="Y8058" s="4">
        <f t="shared" si="2516"/>
        <v>-2.4660448013166931</v>
      </c>
      <c r="Z8058" s="7">
        <f t="shared" si="2517"/>
        <v>19.571014557051491</v>
      </c>
      <c r="AA8058" s="14">
        <f t="shared" si="2518"/>
        <v>0.71971152729218335</v>
      </c>
      <c r="AB8058" s="15">
        <v>0.64692307699999996</v>
      </c>
      <c r="AC8058" s="16">
        <f t="shared" si="2519"/>
        <v>0.48519230775</v>
      </c>
    </row>
    <row r="8059" spans="1:29" x14ac:dyDescent="0.25">
      <c r="A8059" s="1">
        <v>29191</v>
      </c>
      <c r="B8059" s="2">
        <v>0.66666666666666663</v>
      </c>
      <c r="C8059">
        <v>68</v>
      </c>
      <c r="D8059">
        <v>0</v>
      </c>
      <c r="E8059">
        <v>68</v>
      </c>
      <c r="F8059">
        <f t="shared" si="2502"/>
        <v>0</v>
      </c>
      <c r="G8059" s="8">
        <v>12.8</v>
      </c>
      <c r="H8059">
        <v>16</v>
      </c>
      <c r="I8059">
        <v>8056</v>
      </c>
      <c r="J8059">
        <f t="shared" si="2503"/>
        <v>336</v>
      </c>
      <c r="K8059" s="11">
        <f t="shared" si="2504"/>
        <v>4.4016820146450399</v>
      </c>
      <c r="L8059">
        <f t="shared" si="2505"/>
        <v>9.4765065408890177</v>
      </c>
      <c r="M8059">
        <f t="shared" si="2506"/>
        <v>16.491275109014818</v>
      </c>
      <c r="N8059" s="8">
        <f t="shared" si="2507"/>
        <v>-1.1758130739776376</v>
      </c>
      <c r="O8059" s="8">
        <f t="shared" si="2508"/>
        <v>-0.38814515205622752</v>
      </c>
      <c r="P8059" s="4">
        <f t="shared" si="2509"/>
        <v>6.493805605385955E-2</v>
      </c>
      <c r="Q8059" s="7">
        <f t="shared" si="2510"/>
        <v>6.4983782981225424E-2</v>
      </c>
      <c r="R8059" s="4">
        <f t="shared" si="2511"/>
        <v>-1.0277729742045809</v>
      </c>
      <c r="S8059" s="4">
        <f t="shared" si="2512"/>
        <v>-1.0277729742045809</v>
      </c>
      <c r="T8059" s="4">
        <f t="shared" si="2513"/>
        <v>0</v>
      </c>
      <c r="U8059" s="7">
        <f t="shared" si="2514"/>
        <v>-1.0277729742045809</v>
      </c>
      <c r="V8059" s="4">
        <f t="shared" si="2500"/>
        <v>0.25732076221678263</v>
      </c>
      <c r="W8059" s="14">
        <f t="shared" si="2501"/>
        <v>65.411892157135242</v>
      </c>
      <c r="X8059" s="7">
        <f t="shared" si="2515"/>
        <v>14.925886495106896</v>
      </c>
      <c r="Y8059" s="4">
        <f t="shared" si="2516"/>
        <v>-3.7878666778398071</v>
      </c>
      <c r="Z8059" s="7">
        <f t="shared" si="2517"/>
        <v>19.823482535467402</v>
      </c>
      <c r="AA8059" s="14">
        <f t="shared" si="2518"/>
        <v>0.30142985696033942</v>
      </c>
      <c r="AB8059" s="15">
        <v>0.64338461499999999</v>
      </c>
      <c r="AC8059" s="16">
        <f t="shared" si="2519"/>
        <v>0.48253846124999999</v>
      </c>
    </row>
    <row r="8060" spans="1:29" x14ac:dyDescent="0.25">
      <c r="A8060" s="1">
        <v>29191</v>
      </c>
      <c r="B8060" s="2">
        <v>0.70833333333333337</v>
      </c>
      <c r="C8060">
        <v>2</v>
      </c>
      <c r="D8060">
        <v>0</v>
      </c>
      <c r="E8060">
        <v>2</v>
      </c>
      <c r="F8060">
        <f t="shared" si="2502"/>
        <v>0</v>
      </c>
      <c r="G8060" s="8">
        <v>10</v>
      </c>
      <c r="H8060">
        <v>17</v>
      </c>
      <c r="I8060">
        <v>8057</v>
      </c>
      <c r="J8060">
        <f t="shared" si="2503"/>
        <v>336</v>
      </c>
      <c r="K8060" s="11">
        <f t="shared" si="2504"/>
        <v>4.4016820146450399</v>
      </c>
      <c r="L8060">
        <f t="shared" si="2505"/>
        <v>9.4765065408890177</v>
      </c>
      <c r="M8060">
        <f t="shared" si="2506"/>
        <v>17.491275109014818</v>
      </c>
      <c r="N8060" s="8">
        <f t="shared" si="2507"/>
        <v>-1.4376124617767869</v>
      </c>
      <c r="O8060" s="8">
        <f t="shared" si="2508"/>
        <v>-0.38814515205622752</v>
      </c>
      <c r="P8060" s="4">
        <f t="shared" si="2509"/>
        <v>0</v>
      </c>
      <c r="Q8060" s="7">
        <f t="shared" si="2510"/>
        <v>0</v>
      </c>
      <c r="R8060" s="4">
        <f t="shared" si="2511"/>
        <v>0</v>
      </c>
      <c r="S8060" s="4">
        <f t="shared" si="2512"/>
        <v>0</v>
      </c>
      <c r="T8060" s="4">
        <f t="shared" si="2513"/>
        <v>0</v>
      </c>
      <c r="U8060" s="7">
        <f t="shared" si="2514"/>
        <v>0</v>
      </c>
      <c r="V8060" s="4">
        <f t="shared" si="2500"/>
        <v>0.38268428076468186</v>
      </c>
      <c r="W8060" s="14">
        <f t="shared" si="2501"/>
        <v>1.9238791810922131</v>
      </c>
      <c r="X8060" s="7">
        <f t="shared" si="2515"/>
        <v>10.062526073385497</v>
      </c>
      <c r="Y8060" s="4">
        <f t="shared" si="2516"/>
        <v>-5.616490196407053</v>
      </c>
      <c r="Z8060" s="7">
        <f t="shared" si="2517"/>
        <v>20.172749627513749</v>
      </c>
      <c r="AA8060" s="14">
        <f t="shared" si="2518"/>
        <v>9.0217854800990448E-3</v>
      </c>
      <c r="AB8060" s="15">
        <v>0.75430769200000003</v>
      </c>
      <c r="AC8060" s="16">
        <f t="shared" si="2519"/>
        <v>0.56573076899999997</v>
      </c>
    </row>
    <row r="8061" spans="1:29" x14ac:dyDescent="0.25">
      <c r="A8061" s="1">
        <v>29191</v>
      </c>
      <c r="B8061" s="2">
        <v>0.75</v>
      </c>
      <c r="C8061">
        <v>0</v>
      </c>
      <c r="D8061">
        <v>0</v>
      </c>
      <c r="E8061">
        <v>0</v>
      </c>
      <c r="F8061">
        <f t="shared" si="2502"/>
        <v>0</v>
      </c>
      <c r="G8061" s="8">
        <v>7.2</v>
      </c>
      <c r="H8061">
        <v>18</v>
      </c>
      <c r="I8061">
        <v>8058</v>
      </c>
      <c r="J8061">
        <f t="shared" si="2503"/>
        <v>336</v>
      </c>
      <c r="K8061" s="11">
        <f t="shared" si="2504"/>
        <v>4.4016820146450399</v>
      </c>
      <c r="L8061">
        <f t="shared" si="2505"/>
        <v>9.4765065408890177</v>
      </c>
      <c r="M8061">
        <f t="shared" si="2506"/>
        <v>18.491275109014818</v>
      </c>
      <c r="N8061" s="8">
        <f t="shared" si="2507"/>
        <v>-1.6994118495759361</v>
      </c>
      <c r="O8061" s="8">
        <f t="shared" si="2508"/>
        <v>-0.38814515205622752</v>
      </c>
      <c r="P8061" s="4">
        <f t="shared" si="2509"/>
        <v>0</v>
      </c>
      <c r="Q8061" s="7">
        <f t="shared" si="2510"/>
        <v>0</v>
      </c>
      <c r="R8061" s="4">
        <f t="shared" si="2511"/>
        <v>0</v>
      </c>
      <c r="S8061" s="4">
        <f t="shared" si="2512"/>
        <v>0</v>
      </c>
      <c r="T8061" s="4">
        <f t="shared" si="2513"/>
        <v>0</v>
      </c>
      <c r="U8061" s="7">
        <f t="shared" si="2514"/>
        <v>0</v>
      </c>
      <c r="V8061" s="4">
        <f t="shared" si="2500"/>
        <v>0.38268428076468186</v>
      </c>
      <c r="W8061" s="14">
        <f t="shared" si="2501"/>
        <v>0</v>
      </c>
      <c r="X8061" s="7">
        <f t="shared" si="2515"/>
        <v>7.2</v>
      </c>
      <c r="Y8061" s="4">
        <f t="shared" si="2516"/>
        <v>-6.6928000000000001</v>
      </c>
      <c r="Z8061" s="7">
        <f t="shared" si="2517"/>
        <v>20.378324800000001</v>
      </c>
      <c r="AA8061" s="14">
        <f t="shared" si="2518"/>
        <v>0</v>
      </c>
      <c r="AB8061" s="15">
        <v>1.2726153849999999</v>
      </c>
      <c r="AC8061" s="16">
        <f t="shared" si="2519"/>
        <v>0.95446153874999995</v>
      </c>
    </row>
    <row r="8062" spans="1:29" x14ac:dyDescent="0.25">
      <c r="A8062" s="1">
        <v>29191</v>
      </c>
      <c r="B8062" s="2">
        <v>0.79166666666666663</v>
      </c>
      <c r="C8062">
        <v>0</v>
      </c>
      <c r="D8062">
        <v>0</v>
      </c>
      <c r="E8062">
        <v>0</v>
      </c>
      <c r="F8062">
        <f t="shared" si="2502"/>
        <v>0</v>
      </c>
      <c r="G8062" s="8">
        <v>6.1</v>
      </c>
      <c r="H8062">
        <v>19</v>
      </c>
      <c r="I8062">
        <v>8059</v>
      </c>
      <c r="J8062">
        <f t="shared" si="2503"/>
        <v>336</v>
      </c>
      <c r="K8062" s="11">
        <f t="shared" si="2504"/>
        <v>4.4016820146450399</v>
      </c>
      <c r="L8062">
        <f t="shared" si="2505"/>
        <v>9.4765065408890177</v>
      </c>
      <c r="M8062">
        <f t="shared" si="2506"/>
        <v>19.491275109014818</v>
      </c>
      <c r="N8062" s="8">
        <f t="shared" si="2507"/>
        <v>-1.9612112373750856</v>
      </c>
      <c r="O8062" s="8">
        <f t="shared" si="2508"/>
        <v>-0.38814515205622752</v>
      </c>
      <c r="P8062" s="4">
        <f t="shared" si="2509"/>
        <v>0</v>
      </c>
      <c r="Q8062" s="7">
        <f t="shared" si="2510"/>
        <v>0</v>
      </c>
      <c r="R8062" s="4">
        <f t="shared" si="2511"/>
        <v>0</v>
      </c>
      <c r="S8062" s="4">
        <f t="shared" si="2512"/>
        <v>0</v>
      </c>
      <c r="T8062" s="4">
        <f t="shared" si="2513"/>
        <v>0</v>
      </c>
      <c r="U8062" s="7">
        <f t="shared" si="2514"/>
        <v>0</v>
      </c>
      <c r="V8062" s="4">
        <f t="shared" si="2500"/>
        <v>0.38268428076468186</v>
      </c>
      <c r="W8062" s="14">
        <f t="shared" si="2501"/>
        <v>0</v>
      </c>
      <c r="X8062" s="7">
        <f t="shared" si="2515"/>
        <v>6.1</v>
      </c>
      <c r="Y8062" s="4">
        <f t="shared" si="2516"/>
        <v>-7.1063999999999998</v>
      </c>
      <c r="Z8062" s="7">
        <f t="shared" si="2517"/>
        <v>20.457322399999999</v>
      </c>
      <c r="AA8062" s="14">
        <f t="shared" si="2518"/>
        <v>0</v>
      </c>
      <c r="AB8062" s="15">
        <v>0.92823076900000001</v>
      </c>
      <c r="AC8062" s="16">
        <f t="shared" si="2519"/>
        <v>0.69617307675000006</v>
      </c>
    </row>
    <row r="8063" spans="1:29" x14ac:dyDescent="0.25">
      <c r="A8063" s="1">
        <v>29191</v>
      </c>
      <c r="B8063" s="2">
        <v>0.83333333333333337</v>
      </c>
      <c r="C8063">
        <v>0</v>
      </c>
      <c r="D8063">
        <v>0</v>
      </c>
      <c r="E8063">
        <v>0</v>
      </c>
      <c r="F8063">
        <f t="shared" si="2502"/>
        <v>0</v>
      </c>
      <c r="G8063" s="8">
        <v>6.7</v>
      </c>
      <c r="H8063">
        <v>20</v>
      </c>
      <c r="I8063">
        <v>8060</v>
      </c>
      <c r="J8063">
        <f t="shared" si="2503"/>
        <v>336</v>
      </c>
      <c r="K8063" s="11">
        <f t="shared" si="2504"/>
        <v>4.4016820146450399</v>
      </c>
      <c r="L8063">
        <f t="shared" si="2505"/>
        <v>9.4765065408890177</v>
      </c>
      <c r="M8063">
        <f t="shared" si="2506"/>
        <v>20.491275109014818</v>
      </c>
      <c r="N8063" s="8">
        <f t="shared" si="2507"/>
        <v>-2.223010625174235</v>
      </c>
      <c r="O8063" s="8">
        <f t="shared" si="2508"/>
        <v>-0.38814515205622752</v>
      </c>
      <c r="P8063" s="4">
        <f t="shared" si="2509"/>
        <v>0</v>
      </c>
      <c r="Q8063" s="7">
        <f t="shared" si="2510"/>
        <v>0</v>
      </c>
      <c r="R8063" s="4">
        <f t="shared" si="2511"/>
        <v>0</v>
      </c>
      <c r="S8063" s="4">
        <f t="shared" si="2512"/>
        <v>0</v>
      </c>
      <c r="T8063" s="4">
        <f t="shared" si="2513"/>
        <v>1</v>
      </c>
      <c r="U8063" s="7">
        <f t="shared" si="2514"/>
        <v>0</v>
      </c>
      <c r="V8063" s="4">
        <f t="shared" si="2500"/>
        <v>0.38268428076468186</v>
      </c>
      <c r="W8063" s="14">
        <f t="shared" si="2501"/>
        <v>0</v>
      </c>
      <c r="X8063" s="7">
        <f t="shared" si="2515"/>
        <v>6.7</v>
      </c>
      <c r="Y8063" s="4">
        <f t="shared" si="2516"/>
        <v>-6.8808000000000007</v>
      </c>
      <c r="Z8063" s="7">
        <f t="shared" si="2517"/>
        <v>20.414232800000001</v>
      </c>
      <c r="AA8063" s="14">
        <f t="shared" si="2518"/>
        <v>0</v>
      </c>
      <c r="AB8063" s="15">
        <v>1.181153846</v>
      </c>
      <c r="AC8063" s="16">
        <f t="shared" si="2519"/>
        <v>0.88586538449999996</v>
      </c>
    </row>
    <row r="8064" spans="1:29" x14ac:dyDescent="0.25">
      <c r="A8064" s="1">
        <v>29191</v>
      </c>
      <c r="B8064" s="2">
        <v>0.875</v>
      </c>
      <c r="C8064">
        <v>0</v>
      </c>
      <c r="D8064">
        <v>0</v>
      </c>
      <c r="E8064">
        <v>0</v>
      </c>
      <c r="F8064">
        <f t="shared" si="2502"/>
        <v>0</v>
      </c>
      <c r="G8064" s="8">
        <v>6.7</v>
      </c>
      <c r="H8064">
        <v>21</v>
      </c>
      <c r="I8064">
        <v>8061</v>
      </c>
      <c r="J8064">
        <f t="shared" si="2503"/>
        <v>336</v>
      </c>
      <c r="K8064" s="11">
        <f t="shared" si="2504"/>
        <v>4.4016820146450399</v>
      </c>
      <c r="L8064">
        <f t="shared" si="2505"/>
        <v>9.4765065408890177</v>
      </c>
      <c r="M8064">
        <f t="shared" si="2506"/>
        <v>21.491275109014818</v>
      </c>
      <c r="N8064" s="8">
        <f t="shared" si="2507"/>
        <v>-2.4848100129733846</v>
      </c>
      <c r="O8064" s="8">
        <f t="shared" si="2508"/>
        <v>-0.38814515205622752</v>
      </c>
      <c r="P8064" s="4">
        <f t="shared" si="2509"/>
        <v>0</v>
      </c>
      <c r="Q8064" s="7">
        <f t="shared" si="2510"/>
        <v>0</v>
      </c>
      <c r="R8064" s="4">
        <f t="shared" si="2511"/>
        <v>0</v>
      </c>
      <c r="S8064" s="4">
        <f t="shared" si="2512"/>
        <v>0</v>
      </c>
      <c r="T8064" s="4">
        <f t="shared" si="2513"/>
        <v>1</v>
      </c>
      <c r="U8064" s="7">
        <f t="shared" si="2514"/>
        <v>0</v>
      </c>
      <c r="V8064" s="4">
        <f t="shared" si="2500"/>
        <v>0.38268428076468186</v>
      </c>
      <c r="W8064" s="14">
        <f t="shared" si="2501"/>
        <v>0</v>
      </c>
      <c r="X8064" s="7">
        <f t="shared" si="2515"/>
        <v>6.7</v>
      </c>
      <c r="Y8064" s="4">
        <f t="shared" si="2516"/>
        <v>-6.8808000000000007</v>
      </c>
      <c r="Z8064" s="7">
        <f t="shared" si="2517"/>
        <v>20.414232800000001</v>
      </c>
      <c r="AA8064" s="14">
        <f t="shared" si="2518"/>
        <v>0</v>
      </c>
      <c r="AB8064" s="15">
        <v>1.6071538460000001</v>
      </c>
      <c r="AC8064" s="16">
        <f t="shared" si="2519"/>
        <v>1.2053653845000001</v>
      </c>
    </row>
    <row r="8065" spans="1:29" x14ac:dyDescent="0.25">
      <c r="A8065" s="1">
        <v>29191</v>
      </c>
      <c r="B8065" s="2">
        <v>0.91666666666666663</v>
      </c>
      <c r="C8065">
        <v>0</v>
      </c>
      <c r="D8065">
        <v>0</v>
      </c>
      <c r="E8065">
        <v>0</v>
      </c>
      <c r="F8065">
        <f t="shared" si="2502"/>
        <v>0</v>
      </c>
      <c r="G8065" s="8">
        <v>5.6</v>
      </c>
      <c r="H8065">
        <v>22</v>
      </c>
      <c r="I8065">
        <v>8062</v>
      </c>
      <c r="J8065">
        <f t="shared" si="2503"/>
        <v>336</v>
      </c>
      <c r="K8065" s="11">
        <f t="shared" si="2504"/>
        <v>4.4016820146450399</v>
      </c>
      <c r="L8065">
        <f t="shared" si="2505"/>
        <v>9.4765065408890177</v>
      </c>
      <c r="M8065">
        <f t="shared" si="2506"/>
        <v>22.491275109014818</v>
      </c>
      <c r="N8065" s="8">
        <f t="shared" si="2507"/>
        <v>-2.7466094007725337</v>
      </c>
      <c r="O8065" s="8">
        <f t="shared" si="2508"/>
        <v>-0.38814515205622752</v>
      </c>
      <c r="P8065" s="4">
        <f t="shared" si="2509"/>
        <v>0</v>
      </c>
      <c r="Q8065" s="7">
        <f t="shared" si="2510"/>
        <v>0</v>
      </c>
      <c r="R8065" s="4">
        <f t="shared" si="2511"/>
        <v>0</v>
      </c>
      <c r="S8065" s="4">
        <f t="shared" si="2512"/>
        <v>0</v>
      </c>
      <c r="T8065" s="4">
        <f t="shared" si="2513"/>
        <v>1</v>
      </c>
      <c r="U8065" s="7">
        <f t="shared" si="2514"/>
        <v>0</v>
      </c>
      <c r="V8065" s="4">
        <f t="shared" si="2500"/>
        <v>0.38268428076468186</v>
      </c>
      <c r="W8065" s="14">
        <f t="shared" si="2501"/>
        <v>0</v>
      </c>
      <c r="X8065" s="7">
        <f t="shared" si="2515"/>
        <v>5.6</v>
      </c>
      <c r="Y8065" s="4">
        <f t="shared" si="2516"/>
        <v>-7.2943999999999996</v>
      </c>
      <c r="Z8065" s="7">
        <f t="shared" si="2517"/>
        <v>20.493230399999998</v>
      </c>
      <c r="AA8065" s="14">
        <f t="shared" si="2518"/>
        <v>0</v>
      </c>
      <c r="AB8065" s="15">
        <v>3.2967692309999999</v>
      </c>
      <c r="AC8065" s="16">
        <f t="shared" si="2519"/>
        <v>2.4725769232500001</v>
      </c>
    </row>
    <row r="8066" spans="1:29" x14ac:dyDescent="0.25">
      <c r="A8066" s="1">
        <v>29191</v>
      </c>
      <c r="B8066" s="2">
        <v>0.95833333333333337</v>
      </c>
      <c r="C8066">
        <v>0</v>
      </c>
      <c r="D8066">
        <v>0</v>
      </c>
      <c r="E8066">
        <v>0</v>
      </c>
      <c r="F8066">
        <f t="shared" si="2502"/>
        <v>0</v>
      </c>
      <c r="G8066" s="8">
        <v>3.3</v>
      </c>
      <c r="H8066">
        <v>23</v>
      </c>
      <c r="I8066">
        <v>8063</v>
      </c>
      <c r="J8066">
        <f t="shared" si="2503"/>
        <v>336</v>
      </c>
      <c r="K8066" s="11">
        <f t="shared" si="2504"/>
        <v>4.4016820146450399</v>
      </c>
      <c r="L8066">
        <f t="shared" si="2505"/>
        <v>9.4765065408890177</v>
      </c>
      <c r="M8066">
        <f t="shared" si="2506"/>
        <v>23.491275109014818</v>
      </c>
      <c r="N8066" s="8">
        <f t="shared" si="2507"/>
        <v>-3.0084087885716833</v>
      </c>
      <c r="O8066" s="8">
        <f t="shared" si="2508"/>
        <v>-0.38814515205622752</v>
      </c>
      <c r="P8066" s="4">
        <f t="shared" si="2509"/>
        <v>0</v>
      </c>
      <c r="Q8066" s="7">
        <f t="shared" si="2510"/>
        <v>0</v>
      </c>
      <c r="R8066" s="4">
        <f t="shared" si="2511"/>
        <v>0</v>
      </c>
      <c r="S8066" s="4">
        <f t="shared" si="2512"/>
        <v>0</v>
      </c>
      <c r="T8066" s="4">
        <f t="shared" si="2513"/>
        <v>1</v>
      </c>
      <c r="U8066" s="7">
        <f t="shared" si="2514"/>
        <v>0</v>
      </c>
      <c r="V8066" s="4">
        <f t="shared" si="2500"/>
        <v>0.38268428076468186</v>
      </c>
      <c r="W8066" s="14">
        <f t="shared" si="2501"/>
        <v>0</v>
      </c>
      <c r="X8066" s="7">
        <f t="shared" si="2515"/>
        <v>3.3</v>
      </c>
      <c r="Y8066" s="4">
        <f t="shared" si="2516"/>
        <v>-8.1592000000000002</v>
      </c>
      <c r="Z8066" s="7">
        <f t="shared" si="2517"/>
        <v>20.658407199999999</v>
      </c>
      <c r="AA8066" s="14">
        <f t="shared" si="2518"/>
        <v>0</v>
      </c>
      <c r="AB8066" s="15">
        <v>4.7592307690000002</v>
      </c>
      <c r="AC8066" s="16">
        <f t="shared" si="2519"/>
        <v>3.5694230767500001</v>
      </c>
    </row>
    <row r="8067" spans="1:29" x14ac:dyDescent="0.25">
      <c r="A8067" s="1">
        <v>29191</v>
      </c>
      <c r="B8067" s="3">
        <v>1</v>
      </c>
      <c r="C8067">
        <v>0</v>
      </c>
      <c r="D8067">
        <v>0</v>
      </c>
      <c r="E8067">
        <v>0</v>
      </c>
      <c r="F8067">
        <f t="shared" si="2502"/>
        <v>0</v>
      </c>
      <c r="G8067" s="8">
        <v>2.8</v>
      </c>
      <c r="H8067">
        <v>24</v>
      </c>
      <c r="I8067">
        <v>8064</v>
      </c>
      <c r="J8067">
        <f t="shared" si="2503"/>
        <v>336</v>
      </c>
      <c r="K8067" s="11">
        <f t="shared" si="2504"/>
        <v>4.4016820146450399</v>
      </c>
      <c r="L8067">
        <f t="shared" si="2505"/>
        <v>9.4765065408890177</v>
      </c>
      <c r="M8067">
        <f t="shared" si="2506"/>
        <v>24.491275109014818</v>
      </c>
      <c r="N8067" s="8">
        <f t="shared" si="2507"/>
        <v>-3.2702081763708324</v>
      </c>
      <c r="O8067" s="8">
        <f t="shared" si="2508"/>
        <v>-0.38814515205622752</v>
      </c>
      <c r="P8067" s="4">
        <f t="shared" si="2509"/>
        <v>0</v>
      </c>
      <c r="Q8067" s="7">
        <f t="shared" si="2510"/>
        <v>0</v>
      </c>
      <c r="R8067" s="4">
        <f t="shared" si="2511"/>
        <v>0</v>
      </c>
      <c r="S8067" s="4">
        <f t="shared" si="2512"/>
        <v>0</v>
      </c>
      <c r="T8067" s="4">
        <f t="shared" si="2513"/>
        <v>1</v>
      </c>
      <c r="U8067" s="7">
        <f t="shared" si="2514"/>
        <v>0</v>
      </c>
      <c r="V8067" s="4">
        <f t="shared" si="2500"/>
        <v>0.38268428076468186</v>
      </c>
      <c r="W8067" s="14">
        <f t="shared" si="2501"/>
        <v>0</v>
      </c>
      <c r="X8067" s="7">
        <f t="shared" si="2515"/>
        <v>2.8</v>
      </c>
      <c r="Y8067" s="4">
        <f t="shared" si="2516"/>
        <v>-8.3471999999999991</v>
      </c>
      <c r="Z8067" s="7">
        <f t="shared" si="2517"/>
        <v>20.694315200000002</v>
      </c>
      <c r="AA8067" s="14">
        <f t="shared" si="2518"/>
        <v>0</v>
      </c>
      <c r="AB8067" s="15">
        <v>0.96907692300000003</v>
      </c>
      <c r="AC8067" s="16">
        <f t="shared" si="2519"/>
        <v>0.72680769224999997</v>
      </c>
    </row>
    <row r="8068" spans="1:29" x14ac:dyDescent="0.25">
      <c r="A8068" s="1">
        <v>29192</v>
      </c>
      <c r="B8068" s="2">
        <v>4.1666666666666664E-2</v>
      </c>
      <c r="C8068">
        <v>0</v>
      </c>
      <c r="D8068">
        <v>0</v>
      </c>
      <c r="E8068">
        <v>0</v>
      </c>
      <c r="F8068">
        <f t="shared" si="2502"/>
        <v>0</v>
      </c>
      <c r="G8068" s="8">
        <v>2.8</v>
      </c>
      <c r="H8068">
        <v>1</v>
      </c>
      <c r="I8068">
        <v>8065</v>
      </c>
      <c r="J8068">
        <f t="shared" si="2503"/>
        <v>337</v>
      </c>
      <c r="K8068" s="11">
        <f t="shared" si="2504"/>
        <v>4.418943512741687</v>
      </c>
      <c r="L8068">
        <f t="shared" si="2505"/>
        <v>9.0797060478772451</v>
      </c>
      <c r="M8068">
        <f t="shared" si="2506"/>
        <v>1.4846617674646208</v>
      </c>
      <c r="N8068" s="8">
        <f t="shared" si="2507"/>
        <v>2.7529091117787519</v>
      </c>
      <c r="O8068" s="8">
        <f t="shared" si="2508"/>
        <v>-0.39032228134495706</v>
      </c>
      <c r="P8068" s="4">
        <f t="shared" si="2509"/>
        <v>0</v>
      </c>
      <c r="Q8068" s="7">
        <f t="shared" si="2510"/>
        <v>0</v>
      </c>
      <c r="R8068" s="4">
        <f t="shared" si="2511"/>
        <v>0</v>
      </c>
      <c r="S8068" s="4">
        <f t="shared" si="2512"/>
        <v>0</v>
      </c>
      <c r="T8068" s="4">
        <f t="shared" si="2513"/>
        <v>1</v>
      </c>
      <c r="U8068" s="7">
        <f t="shared" si="2514"/>
        <v>0</v>
      </c>
      <c r="V8068" s="4">
        <f t="shared" ref="V8068:V8131" si="2520">IF(COS(Q8068)*COS(U8068-0)*SIN(0.3927)+SIN(Q8068)*COS(0.3927)&gt;0, COS(Q8068)*COS(U8068-0)*SIN(0.3927)+SIN(Q8068)*COS(0.3927),0)</f>
        <v>0.38268428076468186</v>
      </c>
      <c r="W8068" s="14">
        <f t="shared" ref="W8068:W8131" si="2521">+(D8068*V8068+E8068*(1+COS(0.3927))/2)</f>
        <v>0</v>
      </c>
      <c r="X8068" s="7">
        <f t="shared" si="2515"/>
        <v>2.8</v>
      </c>
      <c r="Y8068" s="4">
        <f t="shared" si="2516"/>
        <v>-8.3471999999999991</v>
      </c>
      <c r="Z8068" s="7">
        <f t="shared" si="2517"/>
        <v>20.694315200000002</v>
      </c>
      <c r="AA8068" s="14">
        <f t="shared" si="2518"/>
        <v>0</v>
      </c>
      <c r="AB8068" s="15">
        <v>0.711769231</v>
      </c>
      <c r="AC8068" s="16">
        <f t="shared" si="2519"/>
        <v>0.53382692325000003</v>
      </c>
    </row>
    <row r="8069" spans="1:29" x14ac:dyDescent="0.25">
      <c r="A8069" s="1">
        <v>29192</v>
      </c>
      <c r="B8069" s="2">
        <v>8.3333333333333329E-2</v>
      </c>
      <c r="C8069">
        <v>0</v>
      </c>
      <c r="D8069">
        <v>0</v>
      </c>
      <c r="E8069">
        <v>0</v>
      </c>
      <c r="F8069">
        <f t="shared" ref="F8069:F8132" si="2522">C8069-E8069</f>
        <v>0</v>
      </c>
      <c r="G8069" s="8">
        <v>2.2000000000000002</v>
      </c>
      <c r="H8069">
        <v>2</v>
      </c>
      <c r="I8069">
        <v>8066</v>
      </c>
      <c r="J8069">
        <f t="shared" ref="J8069:J8132" si="2523">QUOTIENT(I8069+23,24)</f>
        <v>337</v>
      </c>
      <c r="K8069" s="11">
        <f t="shared" ref="K8069:K8132" si="2524">(J8069-81)*360*PI()/(364*180)</f>
        <v>4.418943512741687</v>
      </c>
      <c r="L8069">
        <f t="shared" ref="L8069:L8132" si="2525">9.87*SIN(2*K8069)-7.53*COS(K8069)-1.5*SIN(K8069)</f>
        <v>9.0797060478772451</v>
      </c>
      <c r="M8069">
        <f t="shared" ref="M8069:M8132" si="2526">H8069+(20+L8069)/60</f>
        <v>2.4846617674646208</v>
      </c>
      <c r="N8069" s="8">
        <f t="shared" ref="N8069:N8132" si="2527">15*PI()*(12-M8069)/180</f>
        <v>2.4911097239796027</v>
      </c>
      <c r="O8069" s="8">
        <f t="shared" ref="O8069:O8132" si="2528">23.45*SIN(360*(J8069-81)*PI()/(180*365))*PI()/180</f>
        <v>-0.39032228134495706</v>
      </c>
      <c r="P8069" s="4">
        <f t="shared" ref="P8069:P8132" si="2529">IF(SIN(O8069)*SIN(0.62977)+COS(O8069)*COS(0.62977)*COS(N8069)&lt;0,0,SIN(O8069)*SIN(0.62977)+COS(O8069)*COS(0.62977)*COS(N8069))</f>
        <v>0</v>
      </c>
      <c r="Q8069" s="7">
        <f t="shared" ref="Q8069:Q8132" si="2530">ASIN(P8069)</f>
        <v>0</v>
      </c>
      <c r="R8069" s="4">
        <f t="shared" ref="R8069:R8132" si="2531">IF(Q8069&gt;0,ASIN(COS(O8069)*SIN(N8069)/COS(Q8069)),0)</f>
        <v>0</v>
      </c>
      <c r="S8069" s="4">
        <f t="shared" ref="S8069:S8132" si="2532">IF((OR(COS(N8069)&gt;(TAN(O8069)/TAN(0.62977)),R8069=0)),R8069,PI()-R8069)</f>
        <v>0</v>
      </c>
      <c r="T8069" s="4">
        <f t="shared" ref="T8069:T8132" si="2533">IF(COS(N8069)&gt;(TAN(O8069)/TAN(0.62977)),0,1)</f>
        <v>1</v>
      </c>
      <c r="U8069" s="7">
        <f t="shared" ref="U8069:U8132" si="2534">IF((AND(COS(N8069)&lt;(TAN(O8069)/TAN(0.62977)),R8069&lt;0)),-PI()-R8069,S8069)</f>
        <v>0</v>
      </c>
      <c r="V8069" s="4">
        <f t="shared" si="2520"/>
        <v>0.38268428076468186</v>
      </c>
      <c r="W8069" s="14">
        <f t="shared" si="2521"/>
        <v>0</v>
      </c>
      <c r="X8069" s="7">
        <f t="shared" ref="X8069:X8132" si="2535">G8069+((46-20)/800)*W8069</f>
        <v>2.2000000000000002</v>
      </c>
      <c r="Y8069" s="4">
        <f t="shared" ref="Y8069:Y8132" si="2536">(0.376*(X8069-25))</f>
        <v>-8.5728000000000009</v>
      </c>
      <c r="Z8069" s="7">
        <f t="shared" ref="Z8069:Z8132" si="2537">(0.191*(100-Y8069))</f>
        <v>20.7374048</v>
      </c>
      <c r="AA8069" s="14">
        <f t="shared" ref="AA8069:AA8132" si="2538">(370*12)*(Z8069/19.1)*(W8069/1000)/1000</f>
        <v>0</v>
      </c>
      <c r="AB8069" s="15">
        <v>0.87146153800000004</v>
      </c>
      <c r="AC8069" s="16">
        <f t="shared" ref="AC8069:AC8132" si="2539">+AB8069*0.75</f>
        <v>0.6535961535</v>
      </c>
    </row>
    <row r="8070" spans="1:29" x14ac:dyDescent="0.25">
      <c r="A8070" s="1">
        <v>29192</v>
      </c>
      <c r="B8070" s="2">
        <v>0.125</v>
      </c>
      <c r="C8070">
        <v>0</v>
      </c>
      <c r="D8070">
        <v>0</v>
      </c>
      <c r="E8070">
        <v>0</v>
      </c>
      <c r="F8070">
        <f t="shared" si="2522"/>
        <v>0</v>
      </c>
      <c r="G8070" s="8">
        <v>1.7</v>
      </c>
      <c r="H8070">
        <v>3</v>
      </c>
      <c r="I8070">
        <v>8067</v>
      </c>
      <c r="J8070">
        <f t="shared" si="2523"/>
        <v>337</v>
      </c>
      <c r="K8070" s="11">
        <f t="shared" si="2524"/>
        <v>4.418943512741687</v>
      </c>
      <c r="L8070">
        <f t="shared" si="2525"/>
        <v>9.0797060478772451</v>
      </c>
      <c r="M8070">
        <f t="shared" si="2526"/>
        <v>3.4846617674646208</v>
      </c>
      <c r="N8070" s="8">
        <f t="shared" si="2527"/>
        <v>2.2293103361804532</v>
      </c>
      <c r="O8070" s="8">
        <f t="shared" si="2528"/>
        <v>-0.39032228134495706</v>
      </c>
      <c r="P8070" s="4">
        <f t="shared" si="2529"/>
        <v>0</v>
      </c>
      <c r="Q8070" s="7">
        <f t="shared" si="2530"/>
        <v>0</v>
      </c>
      <c r="R8070" s="4">
        <f t="shared" si="2531"/>
        <v>0</v>
      </c>
      <c r="S8070" s="4">
        <f t="shared" si="2532"/>
        <v>0</v>
      </c>
      <c r="T8070" s="4">
        <f t="shared" si="2533"/>
        <v>1</v>
      </c>
      <c r="U8070" s="7">
        <f t="shared" si="2534"/>
        <v>0</v>
      </c>
      <c r="V8070" s="4">
        <f t="shared" si="2520"/>
        <v>0.38268428076468186</v>
      </c>
      <c r="W8070" s="14">
        <f t="shared" si="2521"/>
        <v>0</v>
      </c>
      <c r="X8070" s="7">
        <f t="shared" si="2535"/>
        <v>1.7</v>
      </c>
      <c r="Y8070" s="4">
        <f t="shared" si="2536"/>
        <v>-8.7607999999999997</v>
      </c>
      <c r="Z8070" s="7">
        <f t="shared" si="2537"/>
        <v>20.773312799999999</v>
      </c>
      <c r="AA8070" s="14">
        <f t="shared" si="2538"/>
        <v>0</v>
      </c>
      <c r="AB8070" s="15">
        <v>0.84215384599999998</v>
      </c>
      <c r="AC8070" s="16">
        <f t="shared" si="2539"/>
        <v>0.63161538449999999</v>
      </c>
    </row>
    <row r="8071" spans="1:29" x14ac:dyDescent="0.25">
      <c r="A8071" s="1">
        <v>29192</v>
      </c>
      <c r="B8071" s="2">
        <v>0.16666666666666666</v>
      </c>
      <c r="C8071">
        <v>0</v>
      </c>
      <c r="D8071">
        <v>0</v>
      </c>
      <c r="E8071">
        <v>0</v>
      </c>
      <c r="F8071">
        <f t="shared" si="2522"/>
        <v>0</v>
      </c>
      <c r="G8071" s="8">
        <v>1.1000000000000001</v>
      </c>
      <c r="H8071">
        <v>4</v>
      </c>
      <c r="I8071">
        <v>8068</v>
      </c>
      <c r="J8071">
        <f t="shared" si="2523"/>
        <v>337</v>
      </c>
      <c r="K8071" s="11">
        <f t="shared" si="2524"/>
        <v>4.418943512741687</v>
      </c>
      <c r="L8071">
        <f t="shared" si="2525"/>
        <v>9.0797060478772451</v>
      </c>
      <c r="M8071">
        <f t="shared" si="2526"/>
        <v>4.4846617674646208</v>
      </c>
      <c r="N8071" s="8">
        <f t="shared" si="2527"/>
        <v>1.9675109483813038</v>
      </c>
      <c r="O8071" s="8">
        <f t="shared" si="2528"/>
        <v>-0.39032228134495706</v>
      </c>
      <c r="P8071" s="4">
        <f t="shared" si="2529"/>
        <v>0</v>
      </c>
      <c r="Q8071" s="7">
        <f t="shared" si="2530"/>
        <v>0</v>
      </c>
      <c r="R8071" s="4">
        <f t="shared" si="2531"/>
        <v>0</v>
      </c>
      <c r="S8071" s="4">
        <f t="shared" si="2532"/>
        <v>0</v>
      </c>
      <c r="T8071" s="4">
        <f t="shared" si="2533"/>
        <v>0</v>
      </c>
      <c r="U8071" s="7">
        <f t="shared" si="2534"/>
        <v>0</v>
      </c>
      <c r="V8071" s="4">
        <f t="shared" si="2520"/>
        <v>0.38268428076468186</v>
      </c>
      <c r="W8071" s="14">
        <f t="shared" si="2521"/>
        <v>0</v>
      </c>
      <c r="X8071" s="7">
        <f t="shared" si="2535"/>
        <v>1.1000000000000001</v>
      </c>
      <c r="Y8071" s="4">
        <f t="shared" si="2536"/>
        <v>-8.9863999999999997</v>
      </c>
      <c r="Z8071" s="7">
        <f t="shared" si="2537"/>
        <v>20.816402400000001</v>
      </c>
      <c r="AA8071" s="14">
        <f t="shared" si="2538"/>
        <v>0</v>
      </c>
      <c r="AB8071" s="15">
        <v>0.75607692299999996</v>
      </c>
      <c r="AC8071" s="16">
        <f t="shared" si="2539"/>
        <v>0.56705769224999991</v>
      </c>
    </row>
    <row r="8072" spans="1:29" x14ac:dyDescent="0.25">
      <c r="A8072" s="1">
        <v>29192</v>
      </c>
      <c r="B8072" s="2">
        <v>0.20833333333333334</v>
      </c>
      <c r="C8072">
        <v>0</v>
      </c>
      <c r="D8072">
        <v>0</v>
      </c>
      <c r="E8072">
        <v>0</v>
      </c>
      <c r="F8072">
        <f t="shared" si="2522"/>
        <v>0</v>
      </c>
      <c r="G8072" s="8">
        <v>1.7</v>
      </c>
      <c r="H8072">
        <v>5</v>
      </c>
      <c r="I8072">
        <v>8069</v>
      </c>
      <c r="J8072">
        <f t="shared" si="2523"/>
        <v>337</v>
      </c>
      <c r="K8072" s="11">
        <f t="shared" si="2524"/>
        <v>4.418943512741687</v>
      </c>
      <c r="L8072">
        <f t="shared" si="2525"/>
        <v>9.0797060478772451</v>
      </c>
      <c r="M8072">
        <f t="shared" si="2526"/>
        <v>5.4846617674646208</v>
      </c>
      <c r="N8072" s="8">
        <f t="shared" si="2527"/>
        <v>1.7057115605821542</v>
      </c>
      <c r="O8072" s="8">
        <f t="shared" si="2528"/>
        <v>-0.39032228134495706</v>
      </c>
      <c r="P8072" s="4">
        <f t="shared" si="2529"/>
        <v>0</v>
      </c>
      <c r="Q8072" s="7">
        <f t="shared" si="2530"/>
        <v>0</v>
      </c>
      <c r="R8072" s="4">
        <f t="shared" si="2531"/>
        <v>0</v>
      </c>
      <c r="S8072" s="4">
        <f t="shared" si="2532"/>
        <v>0</v>
      </c>
      <c r="T8072" s="4">
        <f t="shared" si="2533"/>
        <v>0</v>
      </c>
      <c r="U8072" s="7">
        <f t="shared" si="2534"/>
        <v>0</v>
      </c>
      <c r="V8072" s="4">
        <f t="shared" si="2520"/>
        <v>0.38268428076468186</v>
      </c>
      <c r="W8072" s="14">
        <f t="shared" si="2521"/>
        <v>0</v>
      </c>
      <c r="X8072" s="7">
        <f t="shared" si="2535"/>
        <v>1.7</v>
      </c>
      <c r="Y8072" s="4">
        <f t="shared" si="2536"/>
        <v>-8.7607999999999997</v>
      </c>
      <c r="Z8072" s="7">
        <f t="shared" si="2537"/>
        <v>20.773312799999999</v>
      </c>
      <c r="AA8072" s="14">
        <f t="shared" si="2538"/>
        <v>0</v>
      </c>
      <c r="AB8072" s="15">
        <v>0.85107692300000004</v>
      </c>
      <c r="AC8072" s="16">
        <f t="shared" si="2539"/>
        <v>0.63830769225000006</v>
      </c>
    </row>
    <row r="8073" spans="1:29" x14ac:dyDescent="0.25">
      <c r="A8073" s="1">
        <v>29192</v>
      </c>
      <c r="B8073" s="2">
        <v>0.25</v>
      </c>
      <c r="C8073">
        <v>0</v>
      </c>
      <c r="D8073">
        <v>0</v>
      </c>
      <c r="E8073">
        <v>0</v>
      </c>
      <c r="F8073">
        <f t="shared" si="2522"/>
        <v>0</v>
      </c>
      <c r="G8073" s="8">
        <v>3.3</v>
      </c>
      <c r="H8073">
        <v>6</v>
      </c>
      <c r="I8073">
        <v>8070</v>
      </c>
      <c r="J8073">
        <f t="shared" si="2523"/>
        <v>337</v>
      </c>
      <c r="K8073" s="11">
        <f t="shared" si="2524"/>
        <v>4.418943512741687</v>
      </c>
      <c r="L8073">
        <f t="shared" si="2525"/>
        <v>9.0797060478772451</v>
      </c>
      <c r="M8073">
        <f t="shared" si="2526"/>
        <v>6.4846617674646208</v>
      </c>
      <c r="N8073" s="8">
        <f t="shared" si="2527"/>
        <v>1.4439121727830051</v>
      </c>
      <c r="O8073" s="8">
        <f t="shared" si="2528"/>
        <v>-0.39032228134495706</v>
      </c>
      <c r="P8073" s="4">
        <f t="shared" si="2529"/>
        <v>0</v>
      </c>
      <c r="Q8073" s="7">
        <f t="shared" si="2530"/>
        <v>0</v>
      </c>
      <c r="R8073" s="4">
        <f t="shared" si="2531"/>
        <v>0</v>
      </c>
      <c r="S8073" s="4">
        <f t="shared" si="2532"/>
        <v>0</v>
      </c>
      <c r="T8073" s="4">
        <f t="shared" si="2533"/>
        <v>0</v>
      </c>
      <c r="U8073" s="7">
        <f t="shared" si="2534"/>
        <v>0</v>
      </c>
      <c r="V8073" s="4">
        <f t="shared" si="2520"/>
        <v>0.38268428076468186</v>
      </c>
      <c r="W8073" s="14">
        <f t="shared" si="2521"/>
        <v>0</v>
      </c>
      <c r="X8073" s="7">
        <f t="shared" si="2535"/>
        <v>3.3</v>
      </c>
      <c r="Y8073" s="4">
        <f t="shared" si="2536"/>
        <v>-8.1592000000000002</v>
      </c>
      <c r="Z8073" s="7">
        <f t="shared" si="2537"/>
        <v>20.658407199999999</v>
      </c>
      <c r="AA8073" s="14">
        <f t="shared" si="2538"/>
        <v>0</v>
      </c>
      <c r="AB8073" s="15">
        <v>0.85192307700000003</v>
      </c>
      <c r="AC8073" s="16">
        <f t="shared" si="2539"/>
        <v>0.63894230775000005</v>
      </c>
    </row>
    <row r="8074" spans="1:29" x14ac:dyDescent="0.25">
      <c r="A8074" s="1">
        <v>29192</v>
      </c>
      <c r="B8074" s="2">
        <v>0.29166666666666669</v>
      </c>
      <c r="C8074">
        <v>5</v>
      </c>
      <c r="D8074">
        <v>67</v>
      </c>
      <c r="E8074">
        <v>0</v>
      </c>
      <c r="F8074">
        <f t="shared" si="2522"/>
        <v>5</v>
      </c>
      <c r="G8074" s="8">
        <v>3.3</v>
      </c>
      <c r="H8074">
        <v>7</v>
      </c>
      <c r="I8074">
        <v>8071</v>
      </c>
      <c r="J8074">
        <f t="shared" si="2523"/>
        <v>337</v>
      </c>
      <c r="K8074" s="11">
        <f t="shared" si="2524"/>
        <v>4.418943512741687</v>
      </c>
      <c r="L8074">
        <f t="shared" si="2525"/>
        <v>9.0797060478772451</v>
      </c>
      <c r="M8074">
        <f t="shared" si="2526"/>
        <v>7.4846617674646208</v>
      </c>
      <c r="N8074" s="8">
        <f t="shared" si="2527"/>
        <v>1.1821127849838555</v>
      </c>
      <c r="O8074" s="8">
        <f t="shared" si="2528"/>
        <v>-0.39032228134495706</v>
      </c>
      <c r="P8074" s="4">
        <f t="shared" si="2529"/>
        <v>5.9143385528574344E-2</v>
      </c>
      <c r="Q8074" s="7">
        <f t="shared" si="2530"/>
        <v>5.9177919918730462E-2</v>
      </c>
      <c r="R8074" s="4">
        <f t="shared" si="2531"/>
        <v>1.0300140656736769</v>
      </c>
      <c r="S8074" s="4">
        <f t="shared" si="2532"/>
        <v>1.0300140656736769</v>
      </c>
      <c r="T8074" s="4">
        <f t="shared" si="2533"/>
        <v>0</v>
      </c>
      <c r="U8074" s="7">
        <f t="shared" si="2534"/>
        <v>1.0300140656736769</v>
      </c>
      <c r="V8074" s="4">
        <f t="shared" si="2520"/>
        <v>0.25130494364522193</v>
      </c>
      <c r="W8074" s="14">
        <f t="shared" si="2521"/>
        <v>16.837431224229871</v>
      </c>
      <c r="X8074" s="7">
        <f t="shared" si="2535"/>
        <v>3.8472165147874708</v>
      </c>
      <c r="Y8074" s="4">
        <f t="shared" si="2536"/>
        <v>-7.9534465904399116</v>
      </c>
      <c r="Z8074" s="7">
        <f t="shared" si="2537"/>
        <v>20.619108298774023</v>
      </c>
      <c r="AA8074" s="14">
        <f t="shared" si="2538"/>
        <v>8.070404771789863E-2</v>
      </c>
      <c r="AB8074" s="15">
        <v>0.86792307700000004</v>
      </c>
      <c r="AC8074" s="16">
        <f t="shared" si="2539"/>
        <v>0.65094230775000006</v>
      </c>
    </row>
    <row r="8075" spans="1:29" x14ac:dyDescent="0.25">
      <c r="A8075" s="1">
        <v>29192</v>
      </c>
      <c r="B8075" s="2">
        <v>0.33333333333333331</v>
      </c>
      <c r="C8075">
        <v>93</v>
      </c>
      <c r="D8075">
        <v>64</v>
      </c>
      <c r="E8075">
        <v>84</v>
      </c>
      <c r="F8075">
        <f t="shared" si="2522"/>
        <v>9</v>
      </c>
      <c r="G8075" s="8">
        <v>3.9</v>
      </c>
      <c r="H8075">
        <v>8</v>
      </c>
      <c r="I8075">
        <v>8072</v>
      </c>
      <c r="J8075">
        <f t="shared" si="2523"/>
        <v>337</v>
      </c>
      <c r="K8075" s="11">
        <f t="shared" si="2524"/>
        <v>4.418943512741687</v>
      </c>
      <c r="L8075">
        <f t="shared" si="2525"/>
        <v>9.0797060478772451</v>
      </c>
      <c r="M8075">
        <f t="shared" si="2526"/>
        <v>8.4846617674646208</v>
      </c>
      <c r="N8075" s="8">
        <f t="shared" si="2527"/>
        <v>0.92031339718470617</v>
      </c>
      <c r="O8075" s="8">
        <f t="shared" si="2528"/>
        <v>-0.39032228134495706</v>
      </c>
      <c r="P8075" s="4">
        <f t="shared" si="2529"/>
        <v>0.22849951645049515</v>
      </c>
      <c r="Q8075" s="7">
        <f t="shared" si="2530"/>
        <v>0.23053614431918998</v>
      </c>
      <c r="R8075" s="4">
        <f t="shared" si="2531"/>
        <v>0.85708302743642995</v>
      </c>
      <c r="S8075" s="4">
        <f t="shared" si="2532"/>
        <v>0.85708302743642995</v>
      </c>
      <c r="T8075" s="4">
        <f t="shared" si="2533"/>
        <v>0</v>
      </c>
      <c r="U8075" s="7">
        <f t="shared" si="2534"/>
        <v>0.85708302743642995</v>
      </c>
      <c r="V8075" s="4">
        <f t="shared" si="2520"/>
        <v>0.45500059438213558</v>
      </c>
      <c r="W8075" s="14">
        <f t="shared" si="2521"/>
        <v>109.92296364632963</v>
      </c>
      <c r="X8075" s="7">
        <f t="shared" si="2535"/>
        <v>7.4724963185057129</v>
      </c>
      <c r="Y8075" s="4">
        <f t="shared" si="2536"/>
        <v>-6.5903413842418521</v>
      </c>
      <c r="Z8075" s="7">
        <f t="shared" si="2537"/>
        <v>20.358755204390196</v>
      </c>
      <c r="AA8075" s="14">
        <f t="shared" si="2538"/>
        <v>0.52022264421372677</v>
      </c>
      <c r="AB8075" s="15">
        <v>1.064923077</v>
      </c>
      <c r="AC8075" s="16">
        <f t="shared" si="2539"/>
        <v>0.79869230775</v>
      </c>
    </row>
    <row r="8076" spans="1:29" x14ac:dyDescent="0.25">
      <c r="A8076" s="1">
        <v>29192</v>
      </c>
      <c r="B8076" s="2">
        <v>0.375</v>
      </c>
      <c r="C8076">
        <v>201</v>
      </c>
      <c r="D8076">
        <v>143</v>
      </c>
      <c r="E8076">
        <v>157</v>
      </c>
      <c r="F8076">
        <f t="shared" si="2522"/>
        <v>44</v>
      </c>
      <c r="G8076" s="8">
        <v>7.8</v>
      </c>
      <c r="H8076">
        <v>9</v>
      </c>
      <c r="I8076">
        <v>8073</v>
      </c>
      <c r="J8076">
        <f t="shared" si="2523"/>
        <v>337</v>
      </c>
      <c r="K8076" s="11">
        <f t="shared" si="2524"/>
        <v>4.418943512741687</v>
      </c>
      <c r="L8076">
        <f t="shared" si="2525"/>
        <v>9.0797060478772451</v>
      </c>
      <c r="M8076">
        <f t="shared" si="2526"/>
        <v>9.4846617674646208</v>
      </c>
      <c r="N8076" s="8">
        <f t="shared" si="2527"/>
        <v>0.65851400938555682</v>
      </c>
      <c r="O8076" s="8">
        <f t="shared" si="2528"/>
        <v>-0.39032228134495706</v>
      </c>
      <c r="P8076" s="4">
        <f t="shared" si="2529"/>
        <v>0.36701235877013905</v>
      </c>
      <c r="Q8076" s="7">
        <f t="shared" si="2530"/>
        <v>0.3757952063491331</v>
      </c>
      <c r="R8076" s="4">
        <f t="shared" si="2531"/>
        <v>0.65400568970055684</v>
      </c>
      <c r="S8076" s="4">
        <f t="shared" si="2532"/>
        <v>0.65400568970055684</v>
      </c>
      <c r="T8076" s="4">
        <f t="shared" si="2533"/>
        <v>0</v>
      </c>
      <c r="U8076" s="7">
        <f t="shared" si="2534"/>
        <v>0.65400568970055684</v>
      </c>
      <c r="V8076" s="4">
        <f t="shared" si="2520"/>
        <v>0.62159901274543194</v>
      </c>
      <c r="W8076" s="14">
        <f t="shared" si="2521"/>
        <v>239.91317453833551</v>
      </c>
      <c r="X8076" s="7">
        <f t="shared" si="2535"/>
        <v>15.597178172495905</v>
      </c>
      <c r="Y8076" s="4">
        <f t="shared" si="2536"/>
        <v>-3.5354610071415395</v>
      </c>
      <c r="Z8076" s="7">
        <f t="shared" si="2537"/>
        <v>19.775273052364035</v>
      </c>
      <c r="AA8076" s="14">
        <f t="shared" si="2538"/>
        <v>1.102874738061594</v>
      </c>
      <c r="AB8076" s="15">
        <v>2.8043076920000001</v>
      </c>
      <c r="AC8076" s="16">
        <f t="shared" si="2539"/>
        <v>2.1032307690000001</v>
      </c>
    </row>
    <row r="8077" spans="1:29" x14ac:dyDescent="0.25">
      <c r="A8077" s="1">
        <v>29192</v>
      </c>
      <c r="B8077" s="2">
        <v>0.41666666666666669</v>
      </c>
      <c r="C8077">
        <v>353</v>
      </c>
      <c r="D8077">
        <v>448</v>
      </c>
      <c r="E8077">
        <v>161</v>
      </c>
      <c r="F8077">
        <f t="shared" si="2522"/>
        <v>192</v>
      </c>
      <c r="G8077" s="8">
        <v>10</v>
      </c>
      <c r="H8077">
        <v>10</v>
      </c>
      <c r="I8077">
        <v>8074</v>
      </c>
      <c r="J8077">
        <f t="shared" si="2523"/>
        <v>337</v>
      </c>
      <c r="K8077" s="11">
        <f t="shared" si="2524"/>
        <v>4.418943512741687</v>
      </c>
      <c r="L8077">
        <f t="shared" si="2525"/>
        <v>9.0797060478772451</v>
      </c>
      <c r="M8077">
        <f t="shared" si="2526"/>
        <v>10.484661767464621</v>
      </c>
      <c r="N8077" s="8">
        <f t="shared" si="2527"/>
        <v>0.39671462158640741</v>
      </c>
      <c r="O8077" s="8">
        <f t="shared" si="2528"/>
        <v>-0.39032228134495706</v>
      </c>
      <c r="P8077" s="4">
        <f t="shared" si="2529"/>
        <v>0.46524249118671701</v>
      </c>
      <c r="Q8077" s="7">
        <f t="shared" si="2530"/>
        <v>0.48390853611351958</v>
      </c>
      <c r="R8077" s="4">
        <f t="shared" si="2531"/>
        <v>0.41553270437472389</v>
      </c>
      <c r="S8077" s="4">
        <f t="shared" si="2532"/>
        <v>0.41553270437472389</v>
      </c>
      <c r="T8077" s="4">
        <f t="shared" si="2533"/>
        <v>0</v>
      </c>
      <c r="U8077" s="7">
        <f t="shared" si="2534"/>
        <v>0.41553270437472389</v>
      </c>
      <c r="V8077" s="4">
        <f t="shared" si="2520"/>
        <v>0.73974679184055625</v>
      </c>
      <c r="W8077" s="14">
        <f t="shared" si="2521"/>
        <v>486.27883682249239</v>
      </c>
      <c r="X8077" s="7">
        <f t="shared" si="2535"/>
        <v>25.804062196731003</v>
      </c>
      <c r="Y8077" s="4">
        <f t="shared" si="2536"/>
        <v>0.30232738597085718</v>
      </c>
      <c r="Z8077" s="7">
        <f t="shared" si="2537"/>
        <v>19.042255469279567</v>
      </c>
      <c r="AA8077" s="14">
        <f t="shared" si="2538"/>
        <v>2.1525505513060925</v>
      </c>
      <c r="AB8077" s="15">
        <v>2.7581538459999999</v>
      </c>
      <c r="AC8077" s="16">
        <f t="shared" si="2539"/>
        <v>2.0686153845000002</v>
      </c>
    </row>
    <row r="8078" spans="1:29" x14ac:dyDescent="0.25">
      <c r="A8078" s="1">
        <v>29192</v>
      </c>
      <c r="B8078" s="2">
        <v>0.45833333333333331</v>
      </c>
      <c r="C8078">
        <v>485</v>
      </c>
      <c r="D8078">
        <v>630</v>
      </c>
      <c r="E8078">
        <v>169</v>
      </c>
      <c r="F8078">
        <f t="shared" si="2522"/>
        <v>316</v>
      </c>
      <c r="G8078" s="8">
        <v>13.3</v>
      </c>
      <c r="H8078">
        <v>11</v>
      </c>
      <c r="I8078">
        <v>8075</v>
      </c>
      <c r="J8078">
        <f t="shared" si="2523"/>
        <v>337</v>
      </c>
      <c r="K8078" s="11">
        <f t="shared" si="2524"/>
        <v>4.418943512741687</v>
      </c>
      <c r="L8078">
        <f t="shared" si="2525"/>
        <v>9.0797060478772451</v>
      </c>
      <c r="M8078">
        <f t="shared" si="2526"/>
        <v>11.484661767464621</v>
      </c>
      <c r="N8078" s="8">
        <f t="shared" si="2527"/>
        <v>0.13491523378725798</v>
      </c>
      <c r="O8078" s="8">
        <f t="shared" si="2528"/>
        <v>-0.39032228134495706</v>
      </c>
      <c r="P8078" s="4">
        <f t="shared" si="2529"/>
        <v>0.51649569250900862</v>
      </c>
      <c r="Q8078" s="7">
        <f t="shared" si="2530"/>
        <v>0.54275344395969871</v>
      </c>
      <c r="R8078" s="4">
        <f t="shared" si="2531"/>
        <v>0.14578161888782837</v>
      </c>
      <c r="S8078" s="4">
        <f t="shared" si="2532"/>
        <v>0.14578161888782837</v>
      </c>
      <c r="T8078" s="4">
        <f t="shared" si="2533"/>
        <v>0</v>
      </c>
      <c r="U8078" s="7">
        <f t="shared" si="2534"/>
        <v>0.14578161888782837</v>
      </c>
      <c r="V8078" s="4">
        <f t="shared" si="2520"/>
        <v>0.80139235577061241</v>
      </c>
      <c r="W8078" s="14">
        <f t="shared" si="2521"/>
        <v>667.44497493777783</v>
      </c>
      <c r="X8078" s="7">
        <f t="shared" si="2535"/>
        <v>34.991961685477776</v>
      </c>
      <c r="Y8078" s="4">
        <f t="shared" si="2536"/>
        <v>3.7569775937396437</v>
      </c>
      <c r="Z8078" s="7">
        <f t="shared" si="2537"/>
        <v>18.382417279595728</v>
      </c>
      <c r="AA8078" s="14">
        <f t="shared" si="2538"/>
        <v>2.8521193224979799</v>
      </c>
      <c r="AB8078" s="15">
        <v>2.5930769229999999</v>
      </c>
      <c r="AC8078" s="16">
        <f t="shared" si="2539"/>
        <v>1.9448076922499999</v>
      </c>
    </row>
    <row r="8079" spans="1:29" x14ac:dyDescent="0.25">
      <c r="A8079" s="1">
        <v>29192</v>
      </c>
      <c r="B8079" s="2">
        <v>0.5</v>
      </c>
      <c r="C8079">
        <v>501</v>
      </c>
      <c r="D8079">
        <v>510</v>
      </c>
      <c r="E8079">
        <v>231</v>
      </c>
      <c r="F8079">
        <f t="shared" si="2522"/>
        <v>270</v>
      </c>
      <c r="G8079" s="8">
        <v>14.4</v>
      </c>
      <c r="H8079">
        <v>12</v>
      </c>
      <c r="I8079">
        <v>8076</v>
      </c>
      <c r="J8079">
        <f t="shared" si="2523"/>
        <v>337</v>
      </c>
      <c r="K8079" s="11">
        <f t="shared" si="2524"/>
        <v>4.418943512741687</v>
      </c>
      <c r="L8079">
        <f t="shared" si="2525"/>
        <v>9.0797060478772451</v>
      </c>
      <c r="M8079">
        <f t="shared" si="2526"/>
        <v>12.484661767464621</v>
      </c>
      <c r="N8079" s="8">
        <f t="shared" si="2527"/>
        <v>-0.12688415401189143</v>
      </c>
      <c r="O8079" s="8">
        <f t="shared" si="2528"/>
        <v>-0.39032228134495706</v>
      </c>
      <c r="P8079" s="4">
        <f t="shared" si="2529"/>
        <v>0.51727914176681944</v>
      </c>
      <c r="Q8079" s="7">
        <f t="shared" si="2530"/>
        <v>0.54366863141034805</v>
      </c>
      <c r="R8079" s="4">
        <f t="shared" si="2531"/>
        <v>-0.13717183353984874</v>
      </c>
      <c r="S8079" s="4">
        <f t="shared" si="2532"/>
        <v>-0.13717183353984874</v>
      </c>
      <c r="T8079" s="4">
        <f t="shared" si="2533"/>
        <v>0</v>
      </c>
      <c r="U8079" s="7">
        <f t="shared" si="2534"/>
        <v>-0.13717183353984874</v>
      </c>
      <c r="V8079" s="4">
        <f t="shared" si="2520"/>
        <v>0.802334661227878</v>
      </c>
      <c r="W8079" s="14">
        <f t="shared" si="2521"/>
        <v>631.3987226423684</v>
      </c>
      <c r="X8079" s="7">
        <f t="shared" si="2535"/>
        <v>34.920458485876971</v>
      </c>
      <c r="Y8079" s="4">
        <f t="shared" si="2536"/>
        <v>3.730092390689741</v>
      </c>
      <c r="Z8079" s="7">
        <f t="shared" si="2537"/>
        <v>18.387552353378258</v>
      </c>
      <c r="AA8079" s="14">
        <f t="shared" si="2538"/>
        <v>2.6988405331877288</v>
      </c>
      <c r="AB8079" s="15">
        <v>0.49346153799999998</v>
      </c>
      <c r="AC8079" s="16">
        <f t="shared" si="2539"/>
        <v>0.37009615349999997</v>
      </c>
    </row>
    <row r="8080" spans="1:29" x14ac:dyDescent="0.25">
      <c r="A8080" s="1">
        <v>29192</v>
      </c>
      <c r="B8080" s="2">
        <v>0.54166666666666663</v>
      </c>
      <c r="C8080">
        <v>546</v>
      </c>
      <c r="D8080">
        <v>578</v>
      </c>
      <c r="E8080">
        <v>254</v>
      </c>
      <c r="F8080">
        <f t="shared" si="2522"/>
        <v>292</v>
      </c>
      <c r="G8080" s="8">
        <v>15.6</v>
      </c>
      <c r="H8080">
        <v>13</v>
      </c>
      <c r="I8080">
        <v>8077</v>
      </c>
      <c r="J8080">
        <f t="shared" si="2523"/>
        <v>337</v>
      </c>
      <c r="K8080" s="11">
        <f t="shared" si="2524"/>
        <v>4.418943512741687</v>
      </c>
      <c r="L8080">
        <f t="shared" si="2525"/>
        <v>9.0797060478772451</v>
      </c>
      <c r="M8080">
        <f t="shared" si="2526"/>
        <v>13.484661767464621</v>
      </c>
      <c r="N8080" s="8">
        <f t="shared" si="2527"/>
        <v>-0.38868354181104081</v>
      </c>
      <c r="O8080" s="8">
        <f t="shared" si="2528"/>
        <v>-0.39032228134495706</v>
      </c>
      <c r="P8080" s="4">
        <f t="shared" si="2529"/>
        <v>0.46753944818794091</v>
      </c>
      <c r="Q8080" s="7">
        <f t="shared" si="2530"/>
        <v>0.48650520524419871</v>
      </c>
      <c r="R8080" s="4">
        <f t="shared" si="2531"/>
        <v>-0.40766645027697662</v>
      </c>
      <c r="S8080" s="4">
        <f t="shared" si="2532"/>
        <v>-0.40766645027697662</v>
      </c>
      <c r="T8080" s="4">
        <f t="shared" si="2533"/>
        <v>0</v>
      </c>
      <c r="U8080" s="7">
        <f t="shared" si="2534"/>
        <v>-0.40766645027697662</v>
      </c>
      <c r="V8080" s="4">
        <f t="shared" si="2520"/>
        <v>0.7425094916526741</v>
      </c>
      <c r="W8080" s="14">
        <f t="shared" si="2521"/>
        <v>673.50314217395669</v>
      </c>
      <c r="X8080" s="7">
        <f t="shared" si="2535"/>
        <v>37.48885212065359</v>
      </c>
      <c r="Y8080" s="4">
        <f t="shared" si="2536"/>
        <v>4.6958083973657496</v>
      </c>
      <c r="Z8080" s="7">
        <f t="shared" si="2537"/>
        <v>18.203100596103141</v>
      </c>
      <c r="AA8080" s="14">
        <f t="shared" si="2538"/>
        <v>2.8499326592984997</v>
      </c>
      <c r="AB8080" s="15">
        <v>0.66561538499999995</v>
      </c>
      <c r="AC8080" s="16">
        <f t="shared" si="2539"/>
        <v>0.49921153874999996</v>
      </c>
    </row>
    <row r="8081" spans="1:29" x14ac:dyDescent="0.25">
      <c r="A8081" s="1">
        <v>29192</v>
      </c>
      <c r="B8081" s="2">
        <v>0.58333333333333337</v>
      </c>
      <c r="C8081">
        <v>370</v>
      </c>
      <c r="D8081">
        <v>459</v>
      </c>
      <c r="E8081">
        <v>172</v>
      </c>
      <c r="F8081">
        <f t="shared" si="2522"/>
        <v>198</v>
      </c>
      <c r="G8081" s="8">
        <v>16.100000000000001</v>
      </c>
      <c r="H8081">
        <v>14</v>
      </c>
      <c r="I8081">
        <v>8078</v>
      </c>
      <c r="J8081">
        <f t="shared" si="2523"/>
        <v>337</v>
      </c>
      <c r="K8081" s="11">
        <f t="shared" si="2524"/>
        <v>4.418943512741687</v>
      </c>
      <c r="L8081">
        <f t="shared" si="2525"/>
        <v>9.0797060478772451</v>
      </c>
      <c r="M8081">
        <f t="shared" si="2526"/>
        <v>14.484661767464621</v>
      </c>
      <c r="N8081" s="8">
        <f t="shared" si="2527"/>
        <v>-0.65048292961019016</v>
      </c>
      <c r="O8081" s="8">
        <f t="shared" si="2528"/>
        <v>-0.39032228134495706</v>
      </c>
      <c r="P8081" s="4">
        <f t="shared" si="2529"/>
        <v>0.37066628969104343</v>
      </c>
      <c r="Q8081" s="7">
        <f t="shared" si="2530"/>
        <v>0.37972631042112098</v>
      </c>
      <c r="R8081" s="4">
        <f t="shared" si="2531"/>
        <v>-0.64722632257167079</v>
      </c>
      <c r="S8081" s="4">
        <f t="shared" si="2532"/>
        <v>-0.64722632257167079</v>
      </c>
      <c r="T8081" s="4">
        <f t="shared" si="2533"/>
        <v>0</v>
      </c>
      <c r="U8081" s="7">
        <f t="shared" si="2534"/>
        <v>-0.64722632257167079</v>
      </c>
      <c r="V8081" s="4">
        <f t="shared" si="2520"/>
        <v>0.62599383348578352</v>
      </c>
      <c r="W8081" s="14">
        <f t="shared" si="2521"/>
        <v>452.78477914390498</v>
      </c>
      <c r="X8081" s="7">
        <f t="shared" si="2535"/>
        <v>30.815505322176914</v>
      </c>
      <c r="Y8081" s="4">
        <f t="shared" si="2536"/>
        <v>2.18663000113852</v>
      </c>
      <c r="Z8081" s="7">
        <f t="shared" si="2537"/>
        <v>18.682353669782543</v>
      </c>
      <c r="AA8081" s="14">
        <f t="shared" si="2538"/>
        <v>1.9664051878721467</v>
      </c>
      <c r="AB8081" s="15">
        <v>0.62476923100000004</v>
      </c>
      <c r="AC8081" s="16">
        <f t="shared" si="2539"/>
        <v>0.46857692325</v>
      </c>
    </row>
    <row r="8082" spans="1:29" x14ac:dyDescent="0.25">
      <c r="A8082" s="1">
        <v>29192</v>
      </c>
      <c r="B8082" s="2">
        <v>0.625</v>
      </c>
      <c r="C8082">
        <v>202</v>
      </c>
      <c r="D8082">
        <v>369</v>
      </c>
      <c r="E8082">
        <v>87</v>
      </c>
      <c r="F8082">
        <f t="shared" si="2522"/>
        <v>115</v>
      </c>
      <c r="G8082" s="8">
        <v>16.100000000000001</v>
      </c>
      <c r="H8082">
        <v>15</v>
      </c>
      <c r="I8082">
        <v>8079</v>
      </c>
      <c r="J8082">
        <f t="shared" si="2523"/>
        <v>337</v>
      </c>
      <c r="K8082" s="11">
        <f t="shared" si="2524"/>
        <v>4.418943512741687</v>
      </c>
      <c r="L8082">
        <f t="shared" si="2525"/>
        <v>9.0797060478772451</v>
      </c>
      <c r="M8082">
        <f t="shared" si="2526"/>
        <v>15.484661767464621</v>
      </c>
      <c r="N8082" s="8">
        <f t="shared" si="2527"/>
        <v>-0.91228231740933963</v>
      </c>
      <c r="O8082" s="8">
        <f t="shared" si="2528"/>
        <v>-0.39032228134495706</v>
      </c>
      <c r="P8082" s="4">
        <f t="shared" si="2529"/>
        <v>0.23326141193722688</v>
      </c>
      <c r="Q8082" s="7">
        <f t="shared" si="2530"/>
        <v>0.23543027436588848</v>
      </c>
      <c r="R8082" s="4">
        <f t="shared" si="2531"/>
        <v>-0.85134145714336495</v>
      </c>
      <c r="S8082" s="4">
        <f t="shared" si="2532"/>
        <v>-0.85134145714336495</v>
      </c>
      <c r="T8082" s="4">
        <f t="shared" si="2533"/>
        <v>0</v>
      </c>
      <c r="U8082" s="7">
        <f t="shared" si="2534"/>
        <v>-0.85134145714336495</v>
      </c>
      <c r="V8082" s="4">
        <f t="shared" si="2520"/>
        <v>0.46072803628005055</v>
      </c>
      <c r="W8082" s="14">
        <f t="shared" si="2521"/>
        <v>253.6973897648499</v>
      </c>
      <c r="X8082" s="7">
        <f t="shared" si="2535"/>
        <v>24.345165167357624</v>
      </c>
      <c r="Y8082" s="4">
        <f t="shared" si="2536"/>
        <v>-0.24621789707353323</v>
      </c>
      <c r="Z8082" s="7">
        <f t="shared" si="2537"/>
        <v>19.147027618341045</v>
      </c>
      <c r="AA8082" s="14">
        <f t="shared" si="2538"/>
        <v>1.1291898493542956</v>
      </c>
      <c r="AB8082" s="15">
        <v>1.2814615380000001</v>
      </c>
      <c r="AC8082" s="16">
        <f t="shared" si="2539"/>
        <v>0.96109615349999999</v>
      </c>
    </row>
    <row r="8083" spans="1:29" x14ac:dyDescent="0.25">
      <c r="A8083" s="1">
        <v>29192</v>
      </c>
      <c r="B8083" s="2">
        <v>0.66666666666666663</v>
      </c>
      <c r="C8083">
        <v>74</v>
      </c>
      <c r="D8083">
        <v>184</v>
      </c>
      <c r="E8083">
        <v>45</v>
      </c>
      <c r="F8083">
        <f t="shared" si="2522"/>
        <v>29</v>
      </c>
      <c r="G8083" s="8">
        <v>15.6</v>
      </c>
      <c r="H8083">
        <v>16</v>
      </c>
      <c r="I8083">
        <v>8080</v>
      </c>
      <c r="J8083">
        <f t="shared" si="2523"/>
        <v>337</v>
      </c>
      <c r="K8083" s="11">
        <f t="shared" si="2524"/>
        <v>4.418943512741687</v>
      </c>
      <c r="L8083">
        <f t="shared" si="2525"/>
        <v>9.0797060478772451</v>
      </c>
      <c r="M8083">
        <f t="shared" si="2526"/>
        <v>16.484661767464623</v>
      </c>
      <c r="N8083" s="8">
        <f t="shared" si="2527"/>
        <v>-1.1740817052084895</v>
      </c>
      <c r="O8083" s="8">
        <f t="shared" si="2528"/>
        <v>-0.39032228134495706</v>
      </c>
      <c r="P8083" s="4">
        <f t="shared" si="2529"/>
        <v>6.4688730273116557E-2</v>
      </c>
      <c r="Q8083" s="7">
        <f t="shared" si="2530"/>
        <v>6.4733931863258154E-2</v>
      </c>
      <c r="R8083" s="4">
        <f t="shared" si="2531"/>
        <v>-1.0250759415855997</v>
      </c>
      <c r="S8083" s="4">
        <f t="shared" si="2532"/>
        <v>-1.0250759415855997</v>
      </c>
      <c r="T8083" s="4">
        <f t="shared" si="2533"/>
        <v>0</v>
      </c>
      <c r="U8083" s="7">
        <f t="shared" si="2534"/>
        <v>-1.0250759415855997</v>
      </c>
      <c r="V8083" s="4">
        <f t="shared" si="2520"/>
        <v>0.25797469100040216</v>
      </c>
      <c r="W8083" s="14">
        <f t="shared" si="2521"/>
        <v>90.754624718648785</v>
      </c>
      <c r="X8083" s="7">
        <f t="shared" si="2535"/>
        <v>18.549525303356084</v>
      </c>
      <c r="Y8083" s="4">
        <f t="shared" si="2536"/>
        <v>-2.4253784859381122</v>
      </c>
      <c r="Z8083" s="7">
        <f t="shared" si="2537"/>
        <v>19.563247290814179</v>
      </c>
      <c r="AA8083" s="14">
        <f t="shared" si="2538"/>
        <v>0.41272360930536522</v>
      </c>
      <c r="AB8083" s="15">
        <v>0.43753846200000002</v>
      </c>
      <c r="AC8083" s="16">
        <f t="shared" si="2539"/>
        <v>0.32815384650000001</v>
      </c>
    </row>
    <row r="8084" spans="1:29" x14ac:dyDescent="0.25">
      <c r="A8084" s="1">
        <v>29192</v>
      </c>
      <c r="B8084" s="2">
        <v>0.70833333333333337</v>
      </c>
      <c r="C8084">
        <v>2</v>
      </c>
      <c r="D8084">
        <v>7</v>
      </c>
      <c r="E8084">
        <v>1</v>
      </c>
      <c r="F8084">
        <f t="shared" si="2522"/>
        <v>1</v>
      </c>
      <c r="G8084" s="8">
        <v>12.8</v>
      </c>
      <c r="H8084">
        <v>17</v>
      </c>
      <c r="I8084">
        <v>8081</v>
      </c>
      <c r="J8084">
        <f t="shared" si="2523"/>
        <v>337</v>
      </c>
      <c r="K8084" s="11">
        <f t="shared" si="2524"/>
        <v>4.418943512741687</v>
      </c>
      <c r="L8084">
        <f t="shared" si="2525"/>
        <v>9.0797060478772451</v>
      </c>
      <c r="M8084">
        <f t="shared" si="2526"/>
        <v>17.484661767464623</v>
      </c>
      <c r="N8084" s="8">
        <f t="shared" si="2527"/>
        <v>-1.4358810930076389</v>
      </c>
      <c r="O8084" s="8">
        <f t="shared" si="2528"/>
        <v>-0.39032228134495706</v>
      </c>
      <c r="P8084" s="4">
        <f t="shared" si="2529"/>
        <v>0</v>
      </c>
      <c r="Q8084" s="7">
        <f t="shared" si="2530"/>
        <v>0</v>
      </c>
      <c r="R8084" s="4">
        <f t="shared" si="2531"/>
        <v>0</v>
      </c>
      <c r="S8084" s="4">
        <f t="shared" si="2532"/>
        <v>0</v>
      </c>
      <c r="T8084" s="4">
        <f t="shared" si="2533"/>
        <v>0</v>
      </c>
      <c r="U8084" s="7">
        <f t="shared" si="2534"/>
        <v>0</v>
      </c>
      <c r="V8084" s="4">
        <f t="shared" si="2520"/>
        <v>0.38268428076468186</v>
      </c>
      <c r="W8084" s="14">
        <f t="shared" si="2521"/>
        <v>3.6407295558988793</v>
      </c>
      <c r="X8084" s="7">
        <f t="shared" si="2535"/>
        <v>12.918323710566714</v>
      </c>
      <c r="Y8084" s="4">
        <f t="shared" si="2536"/>
        <v>-4.5427102848269154</v>
      </c>
      <c r="Z8084" s="7">
        <f t="shared" si="2537"/>
        <v>19.967657664401941</v>
      </c>
      <c r="AA8084" s="14">
        <f t="shared" si="2538"/>
        <v>1.689916104233579E-2</v>
      </c>
      <c r="AB8084" s="15">
        <v>1.1163846150000001</v>
      </c>
      <c r="AC8084" s="16">
        <f t="shared" si="2539"/>
        <v>0.83728846125</v>
      </c>
    </row>
    <row r="8085" spans="1:29" x14ac:dyDescent="0.25">
      <c r="A8085" s="1">
        <v>29192</v>
      </c>
      <c r="B8085" s="2">
        <v>0.75</v>
      </c>
      <c r="C8085">
        <v>0</v>
      </c>
      <c r="D8085">
        <v>0</v>
      </c>
      <c r="E8085">
        <v>0</v>
      </c>
      <c r="F8085">
        <f t="shared" si="2522"/>
        <v>0</v>
      </c>
      <c r="G8085" s="8">
        <v>9.4</v>
      </c>
      <c r="H8085">
        <v>18</v>
      </c>
      <c r="I8085">
        <v>8082</v>
      </c>
      <c r="J8085">
        <f t="shared" si="2523"/>
        <v>337</v>
      </c>
      <c r="K8085" s="11">
        <f t="shared" si="2524"/>
        <v>4.418943512741687</v>
      </c>
      <c r="L8085">
        <f t="shared" si="2525"/>
        <v>9.0797060478772451</v>
      </c>
      <c r="M8085">
        <f t="shared" si="2526"/>
        <v>18.484661767464623</v>
      </c>
      <c r="N8085" s="8">
        <f t="shared" si="2527"/>
        <v>-1.6976804808067885</v>
      </c>
      <c r="O8085" s="8">
        <f t="shared" si="2528"/>
        <v>-0.39032228134495706</v>
      </c>
      <c r="P8085" s="4">
        <f t="shared" si="2529"/>
        <v>0</v>
      </c>
      <c r="Q8085" s="7">
        <f t="shared" si="2530"/>
        <v>0</v>
      </c>
      <c r="R8085" s="4">
        <f t="shared" si="2531"/>
        <v>0</v>
      </c>
      <c r="S8085" s="4">
        <f t="shared" si="2532"/>
        <v>0</v>
      </c>
      <c r="T8085" s="4">
        <f t="shared" si="2533"/>
        <v>0</v>
      </c>
      <c r="U8085" s="7">
        <f t="shared" si="2534"/>
        <v>0</v>
      </c>
      <c r="V8085" s="4">
        <f t="shared" si="2520"/>
        <v>0.38268428076468186</v>
      </c>
      <c r="W8085" s="14">
        <f t="shared" si="2521"/>
        <v>0</v>
      </c>
      <c r="X8085" s="7">
        <f t="shared" si="2535"/>
        <v>9.4</v>
      </c>
      <c r="Y8085" s="4">
        <f t="shared" si="2536"/>
        <v>-5.8655999999999997</v>
      </c>
      <c r="Z8085" s="7">
        <f t="shared" si="2537"/>
        <v>20.220329599999999</v>
      </c>
      <c r="AA8085" s="14">
        <f t="shared" si="2538"/>
        <v>0</v>
      </c>
      <c r="AB8085" s="15">
        <v>1.633769231</v>
      </c>
      <c r="AC8085" s="16">
        <f t="shared" si="2539"/>
        <v>1.2253269232499999</v>
      </c>
    </row>
    <row r="8086" spans="1:29" x14ac:dyDescent="0.25">
      <c r="A8086" s="1">
        <v>29192</v>
      </c>
      <c r="B8086" s="2">
        <v>0.79166666666666663</v>
      </c>
      <c r="C8086">
        <v>0</v>
      </c>
      <c r="D8086">
        <v>0</v>
      </c>
      <c r="E8086">
        <v>0</v>
      </c>
      <c r="F8086">
        <f t="shared" si="2522"/>
        <v>0</v>
      </c>
      <c r="G8086" s="8">
        <v>8.9</v>
      </c>
      <c r="H8086">
        <v>19</v>
      </c>
      <c r="I8086">
        <v>8083</v>
      </c>
      <c r="J8086">
        <f t="shared" si="2523"/>
        <v>337</v>
      </c>
      <c r="K8086" s="11">
        <f t="shared" si="2524"/>
        <v>4.418943512741687</v>
      </c>
      <c r="L8086">
        <f t="shared" si="2525"/>
        <v>9.0797060478772451</v>
      </c>
      <c r="M8086">
        <f t="shared" si="2526"/>
        <v>19.484661767464623</v>
      </c>
      <c r="N8086" s="8">
        <f t="shared" si="2527"/>
        <v>-1.9594798686059378</v>
      </c>
      <c r="O8086" s="8">
        <f t="shared" si="2528"/>
        <v>-0.39032228134495706</v>
      </c>
      <c r="P8086" s="4">
        <f t="shared" si="2529"/>
        <v>0</v>
      </c>
      <c r="Q8086" s="7">
        <f t="shared" si="2530"/>
        <v>0</v>
      </c>
      <c r="R8086" s="4">
        <f t="shared" si="2531"/>
        <v>0</v>
      </c>
      <c r="S8086" s="4">
        <f t="shared" si="2532"/>
        <v>0</v>
      </c>
      <c r="T8086" s="4">
        <f t="shared" si="2533"/>
        <v>0</v>
      </c>
      <c r="U8086" s="7">
        <f t="shared" si="2534"/>
        <v>0</v>
      </c>
      <c r="V8086" s="4">
        <f t="shared" si="2520"/>
        <v>0.38268428076468186</v>
      </c>
      <c r="W8086" s="14">
        <f t="shared" si="2521"/>
        <v>0</v>
      </c>
      <c r="X8086" s="7">
        <f t="shared" si="2535"/>
        <v>8.9</v>
      </c>
      <c r="Y8086" s="4">
        <f t="shared" si="2536"/>
        <v>-6.0536000000000003</v>
      </c>
      <c r="Z8086" s="7">
        <f t="shared" si="2537"/>
        <v>20.256237600000002</v>
      </c>
      <c r="AA8086" s="14">
        <f t="shared" si="2538"/>
        <v>0</v>
      </c>
      <c r="AB8086" s="15">
        <v>1.807692308</v>
      </c>
      <c r="AC8086" s="16">
        <f t="shared" si="2539"/>
        <v>1.355769231</v>
      </c>
    </row>
    <row r="8087" spans="1:29" x14ac:dyDescent="0.25">
      <c r="A8087" s="1">
        <v>29192</v>
      </c>
      <c r="B8087" s="2">
        <v>0.83333333333333337</v>
      </c>
      <c r="C8087">
        <v>0</v>
      </c>
      <c r="D8087">
        <v>0</v>
      </c>
      <c r="E8087">
        <v>0</v>
      </c>
      <c r="F8087">
        <f t="shared" si="2522"/>
        <v>0</v>
      </c>
      <c r="G8087" s="8">
        <v>7.2</v>
      </c>
      <c r="H8087">
        <v>20</v>
      </c>
      <c r="I8087">
        <v>8084</v>
      </c>
      <c r="J8087">
        <f t="shared" si="2523"/>
        <v>337</v>
      </c>
      <c r="K8087" s="11">
        <f t="shared" si="2524"/>
        <v>4.418943512741687</v>
      </c>
      <c r="L8087">
        <f t="shared" si="2525"/>
        <v>9.0797060478772451</v>
      </c>
      <c r="M8087">
        <f t="shared" si="2526"/>
        <v>20.484661767464623</v>
      </c>
      <c r="N8087" s="8">
        <f t="shared" si="2527"/>
        <v>-2.2212792564050869</v>
      </c>
      <c r="O8087" s="8">
        <f t="shared" si="2528"/>
        <v>-0.39032228134495706</v>
      </c>
      <c r="P8087" s="4">
        <f t="shared" si="2529"/>
        <v>0</v>
      </c>
      <c r="Q8087" s="7">
        <f t="shared" si="2530"/>
        <v>0</v>
      </c>
      <c r="R8087" s="4">
        <f t="shared" si="2531"/>
        <v>0</v>
      </c>
      <c r="S8087" s="4">
        <f t="shared" si="2532"/>
        <v>0</v>
      </c>
      <c r="T8087" s="4">
        <f t="shared" si="2533"/>
        <v>1</v>
      </c>
      <c r="U8087" s="7">
        <f t="shared" si="2534"/>
        <v>0</v>
      </c>
      <c r="V8087" s="4">
        <f t="shared" si="2520"/>
        <v>0.38268428076468186</v>
      </c>
      <c r="W8087" s="14">
        <f t="shared" si="2521"/>
        <v>0</v>
      </c>
      <c r="X8087" s="7">
        <f t="shared" si="2535"/>
        <v>7.2</v>
      </c>
      <c r="Y8087" s="4">
        <f t="shared" si="2536"/>
        <v>-6.6928000000000001</v>
      </c>
      <c r="Z8087" s="7">
        <f t="shared" si="2537"/>
        <v>20.378324800000001</v>
      </c>
      <c r="AA8087" s="14">
        <f t="shared" si="2538"/>
        <v>0</v>
      </c>
      <c r="AB8087" s="15">
        <v>2.3703076919999999</v>
      </c>
      <c r="AC8087" s="16">
        <f t="shared" si="2539"/>
        <v>1.7777307689999999</v>
      </c>
    </row>
    <row r="8088" spans="1:29" x14ac:dyDescent="0.25">
      <c r="A8088" s="1">
        <v>29192</v>
      </c>
      <c r="B8088" s="2">
        <v>0.875</v>
      </c>
      <c r="C8088">
        <v>0</v>
      </c>
      <c r="D8088">
        <v>0</v>
      </c>
      <c r="E8088">
        <v>0</v>
      </c>
      <c r="F8088">
        <f t="shared" si="2522"/>
        <v>0</v>
      </c>
      <c r="G8088" s="8">
        <v>6.1</v>
      </c>
      <c r="H8088">
        <v>21</v>
      </c>
      <c r="I8088">
        <v>8085</v>
      </c>
      <c r="J8088">
        <f t="shared" si="2523"/>
        <v>337</v>
      </c>
      <c r="K8088" s="11">
        <f t="shared" si="2524"/>
        <v>4.418943512741687</v>
      </c>
      <c r="L8088">
        <f t="shared" si="2525"/>
        <v>9.0797060478772451</v>
      </c>
      <c r="M8088">
        <f t="shared" si="2526"/>
        <v>21.484661767464623</v>
      </c>
      <c r="N8088" s="8">
        <f t="shared" si="2527"/>
        <v>-2.4830786442042365</v>
      </c>
      <c r="O8088" s="8">
        <f t="shared" si="2528"/>
        <v>-0.39032228134495706</v>
      </c>
      <c r="P8088" s="4">
        <f t="shared" si="2529"/>
        <v>0</v>
      </c>
      <c r="Q8088" s="7">
        <f t="shared" si="2530"/>
        <v>0</v>
      </c>
      <c r="R8088" s="4">
        <f t="shared" si="2531"/>
        <v>0</v>
      </c>
      <c r="S8088" s="4">
        <f t="shared" si="2532"/>
        <v>0</v>
      </c>
      <c r="T8088" s="4">
        <f t="shared" si="2533"/>
        <v>1</v>
      </c>
      <c r="U8088" s="7">
        <f t="shared" si="2534"/>
        <v>0</v>
      </c>
      <c r="V8088" s="4">
        <f t="shared" si="2520"/>
        <v>0.38268428076468186</v>
      </c>
      <c r="W8088" s="14">
        <f t="shared" si="2521"/>
        <v>0</v>
      </c>
      <c r="X8088" s="7">
        <f t="shared" si="2535"/>
        <v>6.1</v>
      </c>
      <c r="Y8088" s="4">
        <f t="shared" si="2536"/>
        <v>-7.1063999999999998</v>
      </c>
      <c r="Z8088" s="7">
        <f t="shared" si="2537"/>
        <v>20.457322399999999</v>
      </c>
      <c r="AA8088" s="14">
        <f t="shared" si="2538"/>
        <v>0</v>
      </c>
      <c r="AB8088" s="15">
        <v>2.1813076919999999</v>
      </c>
      <c r="AC8088" s="16">
        <f t="shared" si="2539"/>
        <v>1.6359807689999999</v>
      </c>
    </row>
    <row r="8089" spans="1:29" x14ac:dyDescent="0.25">
      <c r="A8089" s="1">
        <v>29192</v>
      </c>
      <c r="B8089" s="2">
        <v>0.91666666666666663</v>
      </c>
      <c r="C8089">
        <v>0</v>
      </c>
      <c r="D8089">
        <v>0</v>
      </c>
      <c r="E8089">
        <v>0</v>
      </c>
      <c r="F8089">
        <f t="shared" si="2522"/>
        <v>0</v>
      </c>
      <c r="G8089" s="8">
        <v>5.6</v>
      </c>
      <c r="H8089">
        <v>22</v>
      </c>
      <c r="I8089">
        <v>8086</v>
      </c>
      <c r="J8089">
        <f t="shared" si="2523"/>
        <v>337</v>
      </c>
      <c r="K8089" s="11">
        <f t="shared" si="2524"/>
        <v>4.418943512741687</v>
      </c>
      <c r="L8089">
        <f t="shared" si="2525"/>
        <v>9.0797060478772451</v>
      </c>
      <c r="M8089">
        <f t="shared" si="2526"/>
        <v>22.484661767464623</v>
      </c>
      <c r="N8089" s="8">
        <f t="shared" si="2527"/>
        <v>-2.7448780320033861</v>
      </c>
      <c r="O8089" s="8">
        <f t="shared" si="2528"/>
        <v>-0.39032228134495706</v>
      </c>
      <c r="P8089" s="4">
        <f t="shared" si="2529"/>
        <v>0</v>
      </c>
      <c r="Q8089" s="7">
        <f t="shared" si="2530"/>
        <v>0</v>
      </c>
      <c r="R8089" s="4">
        <f t="shared" si="2531"/>
        <v>0</v>
      </c>
      <c r="S8089" s="4">
        <f t="shared" si="2532"/>
        <v>0</v>
      </c>
      <c r="T8089" s="4">
        <f t="shared" si="2533"/>
        <v>1</v>
      </c>
      <c r="U8089" s="7">
        <f t="shared" si="2534"/>
        <v>0</v>
      </c>
      <c r="V8089" s="4">
        <f t="shared" si="2520"/>
        <v>0.38268428076468186</v>
      </c>
      <c r="W8089" s="14">
        <f t="shared" si="2521"/>
        <v>0</v>
      </c>
      <c r="X8089" s="7">
        <f t="shared" si="2535"/>
        <v>5.6</v>
      </c>
      <c r="Y8089" s="4">
        <f t="shared" si="2536"/>
        <v>-7.2943999999999996</v>
      </c>
      <c r="Z8089" s="7">
        <f t="shared" si="2537"/>
        <v>20.493230399999998</v>
      </c>
      <c r="AA8089" s="14">
        <f t="shared" si="2538"/>
        <v>0</v>
      </c>
      <c r="AB8089" s="15">
        <v>1.6825384619999999</v>
      </c>
      <c r="AC8089" s="16">
        <f t="shared" si="2539"/>
        <v>1.2619038464999999</v>
      </c>
    </row>
    <row r="8090" spans="1:29" x14ac:dyDescent="0.25">
      <c r="A8090" s="1">
        <v>29192</v>
      </c>
      <c r="B8090" s="2">
        <v>0.95833333333333337</v>
      </c>
      <c r="C8090">
        <v>0</v>
      </c>
      <c r="D8090">
        <v>0</v>
      </c>
      <c r="E8090">
        <v>0</v>
      </c>
      <c r="F8090">
        <f t="shared" si="2522"/>
        <v>0</v>
      </c>
      <c r="G8090" s="8">
        <v>6.1</v>
      </c>
      <c r="H8090">
        <v>23</v>
      </c>
      <c r="I8090">
        <v>8087</v>
      </c>
      <c r="J8090">
        <f t="shared" si="2523"/>
        <v>337</v>
      </c>
      <c r="K8090" s="11">
        <f t="shared" si="2524"/>
        <v>4.418943512741687</v>
      </c>
      <c r="L8090">
        <f t="shared" si="2525"/>
        <v>9.0797060478772451</v>
      </c>
      <c r="M8090">
        <f t="shared" si="2526"/>
        <v>23.484661767464623</v>
      </c>
      <c r="N8090" s="8">
        <f t="shared" si="2527"/>
        <v>-3.0066774198025352</v>
      </c>
      <c r="O8090" s="8">
        <f t="shared" si="2528"/>
        <v>-0.39032228134495706</v>
      </c>
      <c r="P8090" s="4">
        <f t="shared" si="2529"/>
        <v>0</v>
      </c>
      <c r="Q8090" s="7">
        <f t="shared" si="2530"/>
        <v>0</v>
      </c>
      <c r="R8090" s="4">
        <f t="shared" si="2531"/>
        <v>0</v>
      </c>
      <c r="S8090" s="4">
        <f t="shared" si="2532"/>
        <v>0</v>
      </c>
      <c r="T8090" s="4">
        <f t="shared" si="2533"/>
        <v>1</v>
      </c>
      <c r="U8090" s="7">
        <f t="shared" si="2534"/>
        <v>0</v>
      </c>
      <c r="V8090" s="4">
        <f t="shared" si="2520"/>
        <v>0.38268428076468186</v>
      </c>
      <c r="W8090" s="14">
        <f t="shared" si="2521"/>
        <v>0</v>
      </c>
      <c r="X8090" s="7">
        <f t="shared" si="2535"/>
        <v>6.1</v>
      </c>
      <c r="Y8090" s="4">
        <f t="shared" si="2536"/>
        <v>-7.1063999999999998</v>
      </c>
      <c r="Z8090" s="7">
        <f t="shared" si="2537"/>
        <v>20.457322399999999</v>
      </c>
      <c r="AA8090" s="14">
        <f t="shared" si="2538"/>
        <v>0</v>
      </c>
      <c r="AB8090" s="15">
        <v>1.2593076919999999</v>
      </c>
      <c r="AC8090" s="16">
        <f t="shared" si="2539"/>
        <v>0.94448076899999989</v>
      </c>
    </row>
    <row r="8091" spans="1:29" x14ac:dyDescent="0.25">
      <c r="A8091" s="1">
        <v>29192</v>
      </c>
      <c r="B8091" s="3">
        <v>1</v>
      </c>
      <c r="C8091">
        <v>0</v>
      </c>
      <c r="D8091">
        <v>0</v>
      </c>
      <c r="E8091">
        <v>0</v>
      </c>
      <c r="F8091">
        <f t="shared" si="2522"/>
        <v>0</v>
      </c>
      <c r="G8091" s="8">
        <v>5.6</v>
      </c>
      <c r="H8091">
        <v>24</v>
      </c>
      <c r="I8091">
        <v>8088</v>
      </c>
      <c r="J8091">
        <f t="shared" si="2523"/>
        <v>337</v>
      </c>
      <c r="K8091" s="11">
        <f t="shared" si="2524"/>
        <v>4.418943512741687</v>
      </c>
      <c r="L8091">
        <f t="shared" si="2525"/>
        <v>9.0797060478772451</v>
      </c>
      <c r="M8091">
        <f t="shared" si="2526"/>
        <v>24.484661767464623</v>
      </c>
      <c r="N8091" s="8">
        <f t="shared" si="2527"/>
        <v>-3.2684768076016848</v>
      </c>
      <c r="O8091" s="8">
        <f t="shared" si="2528"/>
        <v>-0.39032228134495706</v>
      </c>
      <c r="P8091" s="4">
        <f t="shared" si="2529"/>
        <v>0</v>
      </c>
      <c r="Q8091" s="7">
        <f t="shared" si="2530"/>
        <v>0</v>
      </c>
      <c r="R8091" s="4">
        <f t="shared" si="2531"/>
        <v>0</v>
      </c>
      <c r="S8091" s="4">
        <f t="shared" si="2532"/>
        <v>0</v>
      </c>
      <c r="T8091" s="4">
        <f t="shared" si="2533"/>
        <v>1</v>
      </c>
      <c r="U8091" s="7">
        <f t="shared" si="2534"/>
        <v>0</v>
      </c>
      <c r="V8091" s="4">
        <f t="shared" si="2520"/>
        <v>0.38268428076468186</v>
      </c>
      <c r="W8091" s="14">
        <f t="shared" si="2521"/>
        <v>0</v>
      </c>
      <c r="X8091" s="7">
        <f t="shared" si="2535"/>
        <v>5.6</v>
      </c>
      <c r="Y8091" s="4">
        <f t="shared" si="2536"/>
        <v>-7.2943999999999996</v>
      </c>
      <c r="Z8091" s="7">
        <f t="shared" si="2537"/>
        <v>20.493230399999998</v>
      </c>
      <c r="AA8091" s="14">
        <f t="shared" si="2538"/>
        <v>0</v>
      </c>
      <c r="AB8091" s="15">
        <v>0.93538461500000003</v>
      </c>
      <c r="AC8091" s="16">
        <f t="shared" si="2539"/>
        <v>0.70153846124999997</v>
      </c>
    </row>
    <row r="8092" spans="1:29" x14ac:dyDescent="0.25">
      <c r="A8092" s="1">
        <v>29193</v>
      </c>
      <c r="B8092" s="2">
        <v>4.1666666666666664E-2</v>
      </c>
      <c r="C8092">
        <v>0</v>
      </c>
      <c r="D8092">
        <v>0</v>
      </c>
      <c r="E8092">
        <v>0</v>
      </c>
      <c r="F8092">
        <f t="shared" si="2522"/>
        <v>0</v>
      </c>
      <c r="G8092" s="8">
        <v>5</v>
      </c>
      <c r="H8092">
        <v>1</v>
      </c>
      <c r="I8092">
        <v>8089</v>
      </c>
      <c r="J8092">
        <f t="shared" si="2523"/>
        <v>338</v>
      </c>
      <c r="K8092" s="11">
        <f t="shared" si="2524"/>
        <v>4.4362050108383349</v>
      </c>
      <c r="L8092">
        <f t="shared" si="2525"/>
        <v>8.6753151248674865</v>
      </c>
      <c r="M8092">
        <f t="shared" si="2526"/>
        <v>1.4779219187477914</v>
      </c>
      <c r="N8092" s="8">
        <f t="shared" si="2527"/>
        <v>2.7546736000466772</v>
      </c>
      <c r="O8092" s="8">
        <f t="shared" si="2528"/>
        <v>-0.39238374971787943</v>
      </c>
      <c r="P8092" s="4">
        <f t="shared" si="2529"/>
        <v>0</v>
      </c>
      <c r="Q8092" s="7">
        <f t="shared" si="2530"/>
        <v>0</v>
      </c>
      <c r="R8092" s="4">
        <f t="shared" si="2531"/>
        <v>0</v>
      </c>
      <c r="S8092" s="4">
        <f t="shared" si="2532"/>
        <v>0</v>
      </c>
      <c r="T8092" s="4">
        <f t="shared" si="2533"/>
        <v>1</v>
      </c>
      <c r="U8092" s="7">
        <f t="shared" si="2534"/>
        <v>0</v>
      </c>
      <c r="V8092" s="4">
        <f t="shared" si="2520"/>
        <v>0.38268428076468186</v>
      </c>
      <c r="W8092" s="14">
        <f t="shared" si="2521"/>
        <v>0</v>
      </c>
      <c r="X8092" s="7">
        <f t="shared" si="2535"/>
        <v>5</v>
      </c>
      <c r="Y8092" s="4">
        <f t="shared" si="2536"/>
        <v>-7.52</v>
      </c>
      <c r="Z8092" s="7">
        <f t="shared" si="2537"/>
        <v>20.53632</v>
      </c>
      <c r="AA8092" s="14">
        <f t="shared" si="2538"/>
        <v>0</v>
      </c>
      <c r="AB8092" s="15">
        <v>0.98507692300000005</v>
      </c>
      <c r="AC8092" s="16">
        <f t="shared" si="2539"/>
        <v>0.73880769224999998</v>
      </c>
    </row>
    <row r="8093" spans="1:29" x14ac:dyDescent="0.25">
      <c r="A8093" s="1">
        <v>29193</v>
      </c>
      <c r="B8093" s="2">
        <v>8.3333333333333329E-2</v>
      </c>
      <c r="C8093">
        <v>0</v>
      </c>
      <c r="D8093">
        <v>0</v>
      </c>
      <c r="E8093">
        <v>0</v>
      </c>
      <c r="F8093">
        <f t="shared" si="2522"/>
        <v>0</v>
      </c>
      <c r="G8093" s="8">
        <v>5.6</v>
      </c>
      <c r="H8093">
        <v>2</v>
      </c>
      <c r="I8093">
        <v>8090</v>
      </c>
      <c r="J8093">
        <f t="shared" si="2523"/>
        <v>338</v>
      </c>
      <c r="K8093" s="11">
        <f t="shared" si="2524"/>
        <v>4.4362050108383349</v>
      </c>
      <c r="L8093">
        <f t="shared" si="2525"/>
        <v>8.6753151248674865</v>
      </c>
      <c r="M8093">
        <f t="shared" si="2526"/>
        <v>2.4779219187477914</v>
      </c>
      <c r="N8093" s="8">
        <f t="shared" si="2527"/>
        <v>2.4928742122475276</v>
      </c>
      <c r="O8093" s="8">
        <f t="shared" si="2528"/>
        <v>-0.39238374971787943</v>
      </c>
      <c r="P8093" s="4">
        <f t="shared" si="2529"/>
        <v>0</v>
      </c>
      <c r="Q8093" s="7">
        <f t="shared" si="2530"/>
        <v>0</v>
      </c>
      <c r="R8093" s="4">
        <f t="shared" si="2531"/>
        <v>0</v>
      </c>
      <c r="S8093" s="4">
        <f t="shared" si="2532"/>
        <v>0</v>
      </c>
      <c r="T8093" s="4">
        <f t="shared" si="2533"/>
        <v>1</v>
      </c>
      <c r="U8093" s="7">
        <f t="shared" si="2534"/>
        <v>0</v>
      </c>
      <c r="V8093" s="4">
        <f t="shared" si="2520"/>
        <v>0.38268428076468186</v>
      </c>
      <c r="W8093" s="14">
        <f t="shared" si="2521"/>
        <v>0</v>
      </c>
      <c r="X8093" s="7">
        <f t="shared" si="2535"/>
        <v>5.6</v>
      </c>
      <c r="Y8093" s="4">
        <f t="shared" si="2536"/>
        <v>-7.2943999999999996</v>
      </c>
      <c r="Z8093" s="7">
        <f t="shared" si="2537"/>
        <v>20.493230399999998</v>
      </c>
      <c r="AA8093" s="14">
        <f t="shared" si="2538"/>
        <v>0</v>
      </c>
      <c r="AB8093" s="15">
        <v>0.96823076900000005</v>
      </c>
      <c r="AC8093" s="16">
        <f t="shared" si="2539"/>
        <v>0.72617307675000009</v>
      </c>
    </row>
    <row r="8094" spans="1:29" x14ac:dyDescent="0.25">
      <c r="A8094" s="1">
        <v>29193</v>
      </c>
      <c r="B8094" s="2">
        <v>0.125</v>
      </c>
      <c r="C8094">
        <v>0</v>
      </c>
      <c r="D8094">
        <v>0</v>
      </c>
      <c r="E8094">
        <v>0</v>
      </c>
      <c r="F8094">
        <f t="shared" si="2522"/>
        <v>0</v>
      </c>
      <c r="G8094" s="8">
        <v>4.4000000000000004</v>
      </c>
      <c r="H8094">
        <v>3</v>
      </c>
      <c r="I8094">
        <v>8091</v>
      </c>
      <c r="J8094">
        <f t="shared" si="2523"/>
        <v>338</v>
      </c>
      <c r="K8094" s="11">
        <f t="shared" si="2524"/>
        <v>4.4362050108383349</v>
      </c>
      <c r="L8094">
        <f t="shared" si="2525"/>
        <v>8.6753151248674865</v>
      </c>
      <c r="M8094">
        <f t="shared" si="2526"/>
        <v>3.4779219187477914</v>
      </c>
      <c r="N8094" s="8">
        <f t="shared" si="2527"/>
        <v>2.231074824448378</v>
      </c>
      <c r="O8094" s="8">
        <f t="shared" si="2528"/>
        <v>-0.39238374971787943</v>
      </c>
      <c r="P8094" s="4">
        <f t="shared" si="2529"/>
        <v>0</v>
      </c>
      <c r="Q8094" s="7">
        <f t="shared" si="2530"/>
        <v>0</v>
      </c>
      <c r="R8094" s="4">
        <f t="shared" si="2531"/>
        <v>0</v>
      </c>
      <c r="S8094" s="4">
        <f t="shared" si="2532"/>
        <v>0</v>
      </c>
      <c r="T8094" s="4">
        <f t="shared" si="2533"/>
        <v>1</v>
      </c>
      <c r="U8094" s="7">
        <f t="shared" si="2534"/>
        <v>0</v>
      </c>
      <c r="V8094" s="4">
        <f t="shared" si="2520"/>
        <v>0.38268428076468186</v>
      </c>
      <c r="W8094" s="14">
        <f t="shared" si="2521"/>
        <v>0</v>
      </c>
      <c r="X8094" s="7">
        <f t="shared" si="2535"/>
        <v>4.4000000000000004</v>
      </c>
      <c r="Y8094" s="4">
        <f t="shared" si="2536"/>
        <v>-7.7456000000000005</v>
      </c>
      <c r="Z8094" s="7">
        <f t="shared" si="2537"/>
        <v>20.579409599999998</v>
      </c>
      <c r="AA8094" s="14">
        <f t="shared" si="2538"/>
        <v>0</v>
      </c>
      <c r="AB8094" s="15">
        <v>1.076461538</v>
      </c>
      <c r="AC8094" s="16">
        <f t="shared" si="2539"/>
        <v>0.80734615349999994</v>
      </c>
    </row>
    <row r="8095" spans="1:29" x14ac:dyDescent="0.25">
      <c r="A8095" s="1">
        <v>29193</v>
      </c>
      <c r="B8095" s="2">
        <v>0.16666666666666666</v>
      </c>
      <c r="C8095">
        <v>0</v>
      </c>
      <c r="D8095">
        <v>0</v>
      </c>
      <c r="E8095">
        <v>0</v>
      </c>
      <c r="F8095">
        <f t="shared" si="2522"/>
        <v>0</v>
      </c>
      <c r="G8095" s="8">
        <v>5</v>
      </c>
      <c r="H8095">
        <v>4</v>
      </c>
      <c r="I8095">
        <v>8092</v>
      </c>
      <c r="J8095">
        <f t="shared" si="2523"/>
        <v>338</v>
      </c>
      <c r="K8095" s="11">
        <f t="shared" si="2524"/>
        <v>4.4362050108383349</v>
      </c>
      <c r="L8095">
        <f t="shared" si="2525"/>
        <v>8.6753151248674865</v>
      </c>
      <c r="M8095">
        <f t="shared" si="2526"/>
        <v>4.4779219187477919</v>
      </c>
      <c r="N8095" s="8">
        <f t="shared" si="2527"/>
        <v>1.9692754366492287</v>
      </c>
      <c r="O8095" s="8">
        <f t="shared" si="2528"/>
        <v>-0.39238374971787943</v>
      </c>
      <c r="P8095" s="4">
        <f t="shared" si="2529"/>
        <v>0</v>
      </c>
      <c r="Q8095" s="7">
        <f t="shared" si="2530"/>
        <v>0</v>
      </c>
      <c r="R8095" s="4">
        <f t="shared" si="2531"/>
        <v>0</v>
      </c>
      <c r="S8095" s="4">
        <f t="shared" si="2532"/>
        <v>0</v>
      </c>
      <c r="T8095" s="4">
        <f t="shared" si="2533"/>
        <v>0</v>
      </c>
      <c r="U8095" s="7">
        <f t="shared" si="2534"/>
        <v>0</v>
      </c>
      <c r="V8095" s="4">
        <f t="shared" si="2520"/>
        <v>0.38268428076468186</v>
      </c>
      <c r="W8095" s="14">
        <f t="shared" si="2521"/>
        <v>0</v>
      </c>
      <c r="X8095" s="7">
        <f t="shared" si="2535"/>
        <v>5</v>
      </c>
      <c r="Y8095" s="4">
        <f t="shared" si="2536"/>
        <v>-7.52</v>
      </c>
      <c r="Z8095" s="7">
        <f t="shared" si="2537"/>
        <v>20.53632</v>
      </c>
      <c r="AA8095" s="14">
        <f t="shared" si="2538"/>
        <v>0</v>
      </c>
      <c r="AB8095" s="15">
        <v>1.048076923</v>
      </c>
      <c r="AC8095" s="16">
        <f t="shared" si="2539"/>
        <v>0.78605769225</v>
      </c>
    </row>
    <row r="8096" spans="1:29" x14ac:dyDescent="0.25">
      <c r="A8096" s="1">
        <v>29193</v>
      </c>
      <c r="B8096" s="2">
        <v>0.20833333333333334</v>
      </c>
      <c r="C8096">
        <v>0</v>
      </c>
      <c r="D8096">
        <v>0</v>
      </c>
      <c r="E8096">
        <v>0</v>
      </c>
      <c r="F8096">
        <f t="shared" si="2522"/>
        <v>0</v>
      </c>
      <c r="G8096" s="8">
        <v>3.3</v>
      </c>
      <c r="H8096">
        <v>5</v>
      </c>
      <c r="I8096">
        <v>8093</v>
      </c>
      <c r="J8096">
        <f t="shared" si="2523"/>
        <v>338</v>
      </c>
      <c r="K8096" s="11">
        <f t="shared" si="2524"/>
        <v>4.4362050108383349</v>
      </c>
      <c r="L8096">
        <f t="shared" si="2525"/>
        <v>8.6753151248674865</v>
      </c>
      <c r="M8096">
        <f t="shared" si="2526"/>
        <v>5.4779219187477919</v>
      </c>
      <c r="N8096" s="8">
        <f t="shared" si="2527"/>
        <v>1.7074760488500791</v>
      </c>
      <c r="O8096" s="8">
        <f t="shared" si="2528"/>
        <v>-0.39238374971787943</v>
      </c>
      <c r="P8096" s="4">
        <f t="shared" si="2529"/>
        <v>0</v>
      </c>
      <c r="Q8096" s="7">
        <f t="shared" si="2530"/>
        <v>0</v>
      </c>
      <c r="R8096" s="4">
        <f t="shared" si="2531"/>
        <v>0</v>
      </c>
      <c r="S8096" s="4">
        <f t="shared" si="2532"/>
        <v>0</v>
      </c>
      <c r="T8096" s="4">
        <f t="shared" si="2533"/>
        <v>0</v>
      </c>
      <c r="U8096" s="7">
        <f t="shared" si="2534"/>
        <v>0</v>
      </c>
      <c r="V8096" s="4">
        <f t="shared" si="2520"/>
        <v>0.38268428076468186</v>
      </c>
      <c r="W8096" s="14">
        <f t="shared" si="2521"/>
        <v>0</v>
      </c>
      <c r="X8096" s="7">
        <f t="shared" si="2535"/>
        <v>3.3</v>
      </c>
      <c r="Y8096" s="4">
        <f t="shared" si="2536"/>
        <v>-8.1592000000000002</v>
      </c>
      <c r="Z8096" s="7">
        <f t="shared" si="2537"/>
        <v>20.658407199999999</v>
      </c>
      <c r="AA8096" s="14">
        <f t="shared" si="2538"/>
        <v>0</v>
      </c>
      <c r="AB8096" s="15">
        <v>0.99569230799999997</v>
      </c>
      <c r="AC8096" s="16">
        <f t="shared" si="2539"/>
        <v>0.74676923100000003</v>
      </c>
    </row>
    <row r="8097" spans="1:29" x14ac:dyDescent="0.25">
      <c r="A8097" s="1">
        <v>29193</v>
      </c>
      <c r="B8097" s="2">
        <v>0.25</v>
      </c>
      <c r="C8097">
        <v>0</v>
      </c>
      <c r="D8097">
        <v>0</v>
      </c>
      <c r="E8097">
        <v>0</v>
      </c>
      <c r="F8097">
        <f t="shared" si="2522"/>
        <v>0</v>
      </c>
      <c r="G8097" s="8">
        <v>3.9</v>
      </c>
      <c r="H8097">
        <v>6</v>
      </c>
      <c r="I8097">
        <v>8094</v>
      </c>
      <c r="J8097">
        <f t="shared" si="2523"/>
        <v>338</v>
      </c>
      <c r="K8097" s="11">
        <f t="shared" si="2524"/>
        <v>4.4362050108383349</v>
      </c>
      <c r="L8097">
        <f t="shared" si="2525"/>
        <v>8.6753151248674865</v>
      </c>
      <c r="M8097">
        <f t="shared" si="2526"/>
        <v>6.4779219187477919</v>
      </c>
      <c r="N8097" s="8">
        <f t="shared" si="2527"/>
        <v>1.4456766610509295</v>
      </c>
      <c r="O8097" s="8">
        <f t="shared" si="2528"/>
        <v>-0.39238374971787943</v>
      </c>
      <c r="P8097" s="4">
        <f t="shared" si="2529"/>
        <v>0</v>
      </c>
      <c r="Q8097" s="7">
        <f t="shared" si="2530"/>
        <v>0</v>
      </c>
      <c r="R8097" s="4">
        <f t="shared" si="2531"/>
        <v>0</v>
      </c>
      <c r="S8097" s="4">
        <f t="shared" si="2532"/>
        <v>0</v>
      </c>
      <c r="T8097" s="4">
        <f t="shared" si="2533"/>
        <v>0</v>
      </c>
      <c r="U8097" s="7">
        <f t="shared" si="2534"/>
        <v>0</v>
      </c>
      <c r="V8097" s="4">
        <f t="shared" si="2520"/>
        <v>0.38268428076468186</v>
      </c>
      <c r="W8097" s="14">
        <f t="shared" si="2521"/>
        <v>0</v>
      </c>
      <c r="X8097" s="7">
        <f t="shared" si="2535"/>
        <v>3.9</v>
      </c>
      <c r="Y8097" s="4">
        <f t="shared" si="2536"/>
        <v>-7.9336000000000002</v>
      </c>
      <c r="Z8097" s="7">
        <f t="shared" si="2537"/>
        <v>20.615317600000001</v>
      </c>
      <c r="AA8097" s="14">
        <f t="shared" si="2538"/>
        <v>0</v>
      </c>
      <c r="AB8097" s="15">
        <v>1.3107692310000001</v>
      </c>
      <c r="AC8097" s="16">
        <f t="shared" si="2539"/>
        <v>0.98307692325000007</v>
      </c>
    </row>
    <row r="8098" spans="1:29" x14ac:dyDescent="0.25">
      <c r="A8098" s="1">
        <v>29193</v>
      </c>
      <c r="B8098" s="2">
        <v>0.29166666666666669</v>
      </c>
      <c r="C8098">
        <v>3</v>
      </c>
      <c r="D8098">
        <v>0</v>
      </c>
      <c r="E8098">
        <v>3</v>
      </c>
      <c r="F8098">
        <f t="shared" si="2522"/>
        <v>0</v>
      </c>
      <c r="G8098" s="8">
        <v>2.8</v>
      </c>
      <c r="H8098">
        <v>7</v>
      </c>
      <c r="I8098">
        <v>8095</v>
      </c>
      <c r="J8098">
        <f t="shared" si="2523"/>
        <v>338</v>
      </c>
      <c r="K8098" s="11">
        <f t="shared" si="2524"/>
        <v>4.4362050108383349</v>
      </c>
      <c r="L8098">
        <f t="shared" si="2525"/>
        <v>8.6753151248674865</v>
      </c>
      <c r="M8098">
        <f t="shared" si="2526"/>
        <v>7.4779219187477919</v>
      </c>
      <c r="N8098" s="8">
        <f t="shared" si="2527"/>
        <v>1.1838772732517802</v>
      </c>
      <c r="O8098" s="8">
        <f t="shared" si="2528"/>
        <v>-0.39238374971787943</v>
      </c>
      <c r="P8098" s="4">
        <f t="shared" si="2529"/>
        <v>5.6560456926729258E-2</v>
      </c>
      <c r="Q8098" s="7">
        <f t="shared" si="2530"/>
        <v>5.6590657377450081E-2</v>
      </c>
      <c r="R8098" s="4">
        <f t="shared" si="2531"/>
        <v>1.0295483646304253</v>
      </c>
      <c r="S8098" s="4">
        <f t="shared" si="2532"/>
        <v>1.0295483646304253</v>
      </c>
      <c r="T8098" s="4">
        <f t="shared" si="2533"/>
        <v>0</v>
      </c>
      <c r="U8098" s="7">
        <f t="shared" si="2534"/>
        <v>1.0295483646304253</v>
      </c>
      <c r="V8098" s="4">
        <f t="shared" si="2520"/>
        <v>0.24910063772534735</v>
      </c>
      <c r="W8098" s="14">
        <f t="shared" si="2521"/>
        <v>2.8858187716383199</v>
      </c>
      <c r="X8098" s="7">
        <f t="shared" si="2535"/>
        <v>2.8937891100782451</v>
      </c>
      <c r="Y8098" s="4">
        <f t="shared" si="2536"/>
        <v>-8.3119352946105796</v>
      </c>
      <c r="Z8098" s="7">
        <f t="shared" si="2537"/>
        <v>20.68757964127062</v>
      </c>
      <c r="AA8098" s="14">
        <f t="shared" si="2538"/>
        <v>1.3878046553315402E-2</v>
      </c>
      <c r="AB8098" s="15">
        <v>0.80400000000000005</v>
      </c>
      <c r="AC8098" s="16">
        <f t="shared" si="2539"/>
        <v>0.60299999999999998</v>
      </c>
    </row>
    <row r="8099" spans="1:29" x14ac:dyDescent="0.25">
      <c r="A8099" s="1">
        <v>29193</v>
      </c>
      <c r="B8099" s="2">
        <v>0.33333333333333331</v>
      </c>
      <c r="C8099">
        <v>101</v>
      </c>
      <c r="D8099">
        <v>361</v>
      </c>
      <c r="E8099">
        <v>46</v>
      </c>
      <c r="F8099">
        <f t="shared" si="2522"/>
        <v>55</v>
      </c>
      <c r="G8099" s="8">
        <v>6.1</v>
      </c>
      <c r="H8099">
        <v>8</v>
      </c>
      <c r="I8099">
        <v>8096</v>
      </c>
      <c r="J8099">
        <f t="shared" si="2523"/>
        <v>338</v>
      </c>
      <c r="K8099" s="11">
        <f t="shared" si="2524"/>
        <v>4.4362050108383349</v>
      </c>
      <c r="L8099">
        <f t="shared" si="2525"/>
        <v>8.6753151248674865</v>
      </c>
      <c r="M8099">
        <f t="shared" si="2526"/>
        <v>8.477921918747791</v>
      </c>
      <c r="N8099" s="8">
        <f t="shared" si="2527"/>
        <v>0.92207788545263114</v>
      </c>
      <c r="O8099" s="8">
        <f t="shared" si="2528"/>
        <v>-0.39238374971787943</v>
      </c>
      <c r="P8099" s="4">
        <f t="shared" si="2529"/>
        <v>0.22594311082299076</v>
      </c>
      <c r="Q8099" s="7">
        <f t="shared" si="2530"/>
        <v>0.22791107426585536</v>
      </c>
      <c r="R8099" s="4">
        <f t="shared" si="2531"/>
        <v>0.8569411640285387</v>
      </c>
      <c r="S8099" s="4">
        <f t="shared" si="2532"/>
        <v>0.8569411640285387</v>
      </c>
      <c r="T8099" s="4">
        <f t="shared" si="2533"/>
        <v>0</v>
      </c>
      <c r="U8099" s="7">
        <f t="shared" si="2534"/>
        <v>0.8569411640285387</v>
      </c>
      <c r="V8099" s="4">
        <f t="shared" si="2520"/>
        <v>0.45282818937124131</v>
      </c>
      <c r="W8099" s="14">
        <f t="shared" si="2521"/>
        <v>207.72019752813901</v>
      </c>
      <c r="X8099" s="7">
        <f t="shared" si="2535"/>
        <v>12.850906419664518</v>
      </c>
      <c r="Y8099" s="4">
        <f t="shared" si="2536"/>
        <v>-4.568059186206141</v>
      </c>
      <c r="Z8099" s="7">
        <f t="shared" si="2537"/>
        <v>19.972499304565375</v>
      </c>
      <c r="AA8099" s="14">
        <f t="shared" si="2538"/>
        <v>0.96440786717260341</v>
      </c>
      <c r="AB8099" s="15">
        <v>1.238</v>
      </c>
      <c r="AC8099" s="16">
        <f t="shared" si="2539"/>
        <v>0.92849999999999999</v>
      </c>
    </row>
    <row r="8100" spans="1:29" x14ac:dyDescent="0.25">
      <c r="A8100" s="1">
        <v>29193</v>
      </c>
      <c r="B8100" s="2">
        <v>0.375</v>
      </c>
      <c r="C8100">
        <v>272</v>
      </c>
      <c r="D8100">
        <v>708</v>
      </c>
      <c r="E8100">
        <v>55</v>
      </c>
      <c r="F8100">
        <f t="shared" si="2522"/>
        <v>217</v>
      </c>
      <c r="G8100" s="8">
        <v>9.4</v>
      </c>
      <c r="H8100">
        <v>9</v>
      </c>
      <c r="I8100">
        <v>8097</v>
      </c>
      <c r="J8100">
        <f t="shared" si="2523"/>
        <v>338</v>
      </c>
      <c r="K8100" s="11">
        <f t="shared" si="2524"/>
        <v>4.4362050108383349</v>
      </c>
      <c r="L8100">
        <f t="shared" si="2525"/>
        <v>8.6753151248674865</v>
      </c>
      <c r="M8100">
        <f t="shared" si="2526"/>
        <v>9.477921918747791</v>
      </c>
      <c r="N8100" s="8">
        <f t="shared" si="2527"/>
        <v>0.66027849765348168</v>
      </c>
      <c r="O8100" s="8">
        <f t="shared" si="2528"/>
        <v>-0.39238374971787943</v>
      </c>
      <c r="P8100" s="4">
        <f t="shared" si="2529"/>
        <v>0.36458020634564148</v>
      </c>
      <c r="Q8100" s="7">
        <f t="shared" si="2530"/>
        <v>0.37318194036790903</v>
      </c>
      <c r="R8100" s="4">
        <f t="shared" si="2531"/>
        <v>0.65431133690248378</v>
      </c>
      <c r="S8100" s="4">
        <f t="shared" si="2532"/>
        <v>0.65431133690248378</v>
      </c>
      <c r="T8100" s="4">
        <f t="shared" si="2533"/>
        <v>0</v>
      </c>
      <c r="U8100" s="7">
        <f t="shared" si="2534"/>
        <v>0.65431133690248378</v>
      </c>
      <c r="V8100" s="4">
        <f t="shared" si="2520"/>
        <v>0.61957605515580827</v>
      </c>
      <c r="W8100" s="14">
        <f t="shared" si="2521"/>
        <v>491.56652453034809</v>
      </c>
      <c r="X8100" s="7">
        <f t="shared" si="2535"/>
        <v>25.375912047236312</v>
      </c>
      <c r="Y8100" s="4">
        <f t="shared" si="2536"/>
        <v>0.14134292976085339</v>
      </c>
      <c r="Z8100" s="7">
        <f t="shared" si="2537"/>
        <v>19.073003500415677</v>
      </c>
      <c r="AA8100" s="14">
        <f t="shared" si="2538"/>
        <v>2.1794704812126682</v>
      </c>
      <c r="AB8100" s="15">
        <v>2.8104615380000002</v>
      </c>
      <c r="AC8100" s="16">
        <f t="shared" si="2539"/>
        <v>2.1078461535000002</v>
      </c>
    </row>
    <row r="8101" spans="1:29" x14ac:dyDescent="0.25">
      <c r="A8101" s="1">
        <v>29193</v>
      </c>
      <c r="B8101" s="2">
        <v>0.41666666666666669</v>
      </c>
      <c r="C8101">
        <v>350</v>
      </c>
      <c r="D8101">
        <v>540</v>
      </c>
      <c r="E8101">
        <v>121</v>
      </c>
      <c r="F8101">
        <f t="shared" si="2522"/>
        <v>229</v>
      </c>
      <c r="G8101" s="8">
        <v>11.7</v>
      </c>
      <c r="H8101">
        <v>10</v>
      </c>
      <c r="I8101">
        <v>8098</v>
      </c>
      <c r="J8101">
        <f t="shared" si="2523"/>
        <v>338</v>
      </c>
      <c r="K8101" s="11">
        <f t="shared" si="2524"/>
        <v>4.4362050108383349</v>
      </c>
      <c r="L8101">
        <f t="shared" si="2525"/>
        <v>8.6753151248674865</v>
      </c>
      <c r="M8101">
        <f t="shared" si="2526"/>
        <v>10.477921918747791</v>
      </c>
      <c r="N8101" s="8">
        <f t="shared" si="2527"/>
        <v>0.39847910985433227</v>
      </c>
      <c r="O8101" s="8">
        <f t="shared" si="2528"/>
        <v>-0.39238374971787943</v>
      </c>
      <c r="P8101" s="4">
        <f t="shared" si="2529"/>
        <v>0.46302385454344552</v>
      </c>
      <c r="Q8101" s="7">
        <f t="shared" si="2530"/>
        <v>0.48140376721578237</v>
      </c>
      <c r="R8101" s="4">
        <f t="shared" si="2531"/>
        <v>0.4164332016564497</v>
      </c>
      <c r="S8101" s="4">
        <f t="shared" si="2532"/>
        <v>0.4164332016564497</v>
      </c>
      <c r="T8101" s="4">
        <f t="shared" si="2533"/>
        <v>0</v>
      </c>
      <c r="U8101" s="7">
        <f t="shared" si="2534"/>
        <v>0.4164332016564497</v>
      </c>
      <c r="V8101" s="4">
        <f t="shared" si="2520"/>
        <v>0.73798064358970672</v>
      </c>
      <c r="W8101" s="14">
        <f t="shared" si="2521"/>
        <v>514.90423799452049</v>
      </c>
      <c r="X8101" s="7">
        <f t="shared" si="2535"/>
        <v>28.434387734821915</v>
      </c>
      <c r="Y8101" s="4">
        <f t="shared" si="2536"/>
        <v>1.2913297882930399</v>
      </c>
      <c r="Z8101" s="7">
        <f t="shared" si="2537"/>
        <v>18.85335601043603</v>
      </c>
      <c r="AA8101" s="14">
        <f t="shared" si="2538"/>
        <v>2.2566527602752258</v>
      </c>
      <c r="AB8101" s="15">
        <v>2.830923077</v>
      </c>
      <c r="AC8101" s="16">
        <f t="shared" si="2539"/>
        <v>2.1231923077500001</v>
      </c>
    </row>
    <row r="8102" spans="1:29" x14ac:dyDescent="0.25">
      <c r="A8102" s="1">
        <v>29193</v>
      </c>
      <c r="B8102" s="2">
        <v>0.45833333333333331</v>
      </c>
      <c r="C8102">
        <v>532</v>
      </c>
      <c r="D8102">
        <v>791</v>
      </c>
      <c r="E8102">
        <v>136</v>
      </c>
      <c r="F8102">
        <f t="shared" si="2522"/>
        <v>396</v>
      </c>
      <c r="G8102" s="8">
        <v>15.6</v>
      </c>
      <c r="H8102">
        <v>11</v>
      </c>
      <c r="I8102">
        <v>8099</v>
      </c>
      <c r="J8102">
        <f t="shared" si="2523"/>
        <v>338</v>
      </c>
      <c r="K8102" s="11">
        <f t="shared" si="2524"/>
        <v>4.4362050108383349</v>
      </c>
      <c r="L8102">
        <f t="shared" si="2525"/>
        <v>8.6753151248674865</v>
      </c>
      <c r="M8102">
        <f t="shared" si="2526"/>
        <v>11.477921918747791</v>
      </c>
      <c r="N8102" s="8">
        <f t="shared" si="2527"/>
        <v>0.13667972205518289</v>
      </c>
      <c r="O8102" s="8">
        <f t="shared" si="2528"/>
        <v>-0.39238374971787943</v>
      </c>
      <c r="P8102" s="4">
        <f t="shared" si="2529"/>
        <v>0.51456528347754316</v>
      </c>
      <c r="Q8102" s="7">
        <f t="shared" si="2530"/>
        <v>0.5405005851861</v>
      </c>
      <c r="R8102" s="4">
        <f t="shared" si="2531"/>
        <v>0.14736238644196775</v>
      </c>
      <c r="S8102" s="4">
        <f t="shared" si="2532"/>
        <v>0.14736238644196775</v>
      </c>
      <c r="T8102" s="4">
        <f t="shared" si="2533"/>
        <v>0</v>
      </c>
      <c r="U8102" s="7">
        <f t="shared" si="2534"/>
        <v>0.14736238644196775</v>
      </c>
      <c r="V8102" s="4">
        <f t="shared" si="2520"/>
        <v>0.79997287764400105</v>
      </c>
      <c r="W8102" s="14">
        <f t="shared" si="2521"/>
        <v>763.60233053067532</v>
      </c>
      <c r="X8102" s="7">
        <f t="shared" si="2535"/>
        <v>40.417075742246951</v>
      </c>
      <c r="Y8102" s="4">
        <f t="shared" si="2536"/>
        <v>5.7968204790848539</v>
      </c>
      <c r="Z8102" s="7">
        <f t="shared" si="2537"/>
        <v>17.992807288494792</v>
      </c>
      <c r="AA8102" s="14">
        <f t="shared" si="2538"/>
        <v>3.1938592736953249</v>
      </c>
      <c r="AB8102" s="15">
        <v>2.4546153849999999</v>
      </c>
      <c r="AC8102" s="16">
        <f t="shared" si="2539"/>
        <v>1.8409615387499998</v>
      </c>
    </row>
    <row r="8103" spans="1:29" x14ac:dyDescent="0.25">
      <c r="A8103" s="1">
        <v>29193</v>
      </c>
      <c r="B8103" s="2">
        <v>0.5</v>
      </c>
      <c r="C8103">
        <v>568</v>
      </c>
      <c r="D8103">
        <v>802</v>
      </c>
      <c r="E8103">
        <v>146</v>
      </c>
      <c r="F8103">
        <f t="shared" si="2522"/>
        <v>422</v>
      </c>
      <c r="G8103" s="8">
        <v>18.899999999999999</v>
      </c>
      <c r="H8103">
        <v>12</v>
      </c>
      <c r="I8103">
        <v>8100</v>
      </c>
      <c r="J8103">
        <f t="shared" si="2523"/>
        <v>338</v>
      </c>
      <c r="K8103" s="11">
        <f t="shared" si="2524"/>
        <v>4.4362050108383349</v>
      </c>
      <c r="L8103">
        <f t="shared" si="2525"/>
        <v>8.6753151248674865</v>
      </c>
      <c r="M8103">
        <f t="shared" si="2526"/>
        <v>12.477921918747791</v>
      </c>
      <c r="N8103" s="8">
        <f t="shared" si="2527"/>
        <v>-0.12511966574396652</v>
      </c>
      <c r="O8103" s="8">
        <f t="shared" si="2528"/>
        <v>-0.39238374971787943</v>
      </c>
      <c r="P8103" s="4">
        <f t="shared" si="2529"/>
        <v>0.51569202994231444</v>
      </c>
      <c r="Q8103" s="7">
        <f t="shared" si="2530"/>
        <v>0.54181516892063675</v>
      </c>
      <c r="R8103" s="4">
        <f t="shared" si="2531"/>
        <v>-0.13499493341049146</v>
      </c>
      <c r="S8103" s="4">
        <f t="shared" si="2532"/>
        <v>-0.13499493341049146</v>
      </c>
      <c r="T8103" s="4">
        <f t="shared" si="2533"/>
        <v>0</v>
      </c>
      <c r="U8103" s="7">
        <f t="shared" si="2534"/>
        <v>-0.13499493341049146</v>
      </c>
      <c r="V8103" s="4">
        <f t="shared" si="2520"/>
        <v>0.80132808901490149</v>
      </c>
      <c r="W8103" s="14">
        <f t="shared" si="2521"/>
        <v>783.10830760968247</v>
      </c>
      <c r="X8103" s="7">
        <f t="shared" si="2535"/>
        <v>44.35101999731468</v>
      </c>
      <c r="Y8103" s="4">
        <f t="shared" si="2536"/>
        <v>7.2759835189903193</v>
      </c>
      <c r="Z8103" s="7">
        <f t="shared" si="2537"/>
        <v>17.710287147872851</v>
      </c>
      <c r="AA8103" s="14">
        <f t="shared" si="2538"/>
        <v>3.224014874381981</v>
      </c>
      <c r="AB8103" s="15">
        <v>0.70907692300000003</v>
      </c>
      <c r="AC8103" s="16">
        <f t="shared" si="2539"/>
        <v>0.53180769225000002</v>
      </c>
    </row>
    <row r="8104" spans="1:29" x14ac:dyDescent="0.25">
      <c r="A8104" s="1">
        <v>29193</v>
      </c>
      <c r="B8104" s="2">
        <v>0.54166666666666663</v>
      </c>
      <c r="C8104">
        <v>404</v>
      </c>
      <c r="D8104">
        <v>523</v>
      </c>
      <c r="E8104">
        <v>141</v>
      </c>
      <c r="F8104">
        <f t="shared" si="2522"/>
        <v>263</v>
      </c>
      <c r="G8104" s="8">
        <v>17.8</v>
      </c>
      <c r="H8104">
        <v>13</v>
      </c>
      <c r="I8104">
        <v>8101</v>
      </c>
      <c r="J8104">
        <f t="shared" si="2523"/>
        <v>338</v>
      </c>
      <c r="K8104" s="11">
        <f t="shared" si="2524"/>
        <v>4.4362050108383349</v>
      </c>
      <c r="L8104">
        <f t="shared" si="2525"/>
        <v>8.6753151248674865</v>
      </c>
      <c r="M8104">
        <f t="shared" si="2526"/>
        <v>13.477921918747791</v>
      </c>
      <c r="N8104" s="8">
        <f t="shared" si="2527"/>
        <v>-0.38691905354311595</v>
      </c>
      <c r="O8104" s="8">
        <f t="shared" si="2528"/>
        <v>-0.39238374971787943</v>
      </c>
      <c r="P8104" s="4">
        <f t="shared" si="2529"/>
        <v>0.46632730802822153</v>
      </c>
      <c r="Q8104" s="7">
        <f t="shared" si="2530"/>
        <v>0.4851344593224774</v>
      </c>
      <c r="R8104" s="4">
        <f t="shared" si="2531"/>
        <v>-0.40512993698500877</v>
      </c>
      <c r="S8104" s="4">
        <f t="shared" si="2532"/>
        <v>-0.40512993698500877</v>
      </c>
      <c r="T8104" s="4">
        <f t="shared" si="2533"/>
        <v>0</v>
      </c>
      <c r="U8104" s="7">
        <f t="shared" si="2534"/>
        <v>-0.40512993698500877</v>
      </c>
      <c r="V8104" s="4">
        <f t="shared" si="2520"/>
        <v>0.74195392228707391</v>
      </c>
      <c r="W8104" s="14">
        <f t="shared" si="2521"/>
        <v>523.67538362314065</v>
      </c>
      <c r="X8104" s="7">
        <f t="shared" si="2535"/>
        <v>34.819449967752071</v>
      </c>
      <c r="Y8104" s="4">
        <f t="shared" si="2536"/>
        <v>3.6921131878747788</v>
      </c>
      <c r="Z8104" s="7">
        <f t="shared" si="2537"/>
        <v>18.394806381115917</v>
      </c>
      <c r="AA8104" s="14">
        <f t="shared" si="2538"/>
        <v>2.2392726890089518</v>
      </c>
      <c r="AB8104" s="15">
        <v>0.63184615399999999</v>
      </c>
      <c r="AC8104" s="16">
        <f t="shared" si="2539"/>
        <v>0.47388461549999999</v>
      </c>
    </row>
    <row r="8105" spans="1:29" x14ac:dyDescent="0.25">
      <c r="A8105" s="1">
        <v>29193</v>
      </c>
      <c r="B8105" s="2">
        <v>0.58333333333333337</v>
      </c>
      <c r="C8105">
        <v>445</v>
      </c>
      <c r="D8105">
        <v>656</v>
      </c>
      <c r="E8105">
        <v>164</v>
      </c>
      <c r="F8105">
        <f t="shared" si="2522"/>
        <v>281</v>
      </c>
      <c r="G8105" s="8">
        <v>18.3</v>
      </c>
      <c r="H8105">
        <v>14</v>
      </c>
      <c r="I8105">
        <v>8102</v>
      </c>
      <c r="J8105">
        <f t="shared" si="2523"/>
        <v>338</v>
      </c>
      <c r="K8105" s="11">
        <f t="shared" si="2524"/>
        <v>4.4362050108383349</v>
      </c>
      <c r="L8105">
        <f t="shared" si="2525"/>
        <v>8.6753151248674865</v>
      </c>
      <c r="M8105">
        <f t="shared" si="2526"/>
        <v>14.477921918747791</v>
      </c>
      <c r="N8105" s="8">
        <f t="shared" si="2527"/>
        <v>-0.64871844134226531</v>
      </c>
      <c r="O8105" s="8">
        <f t="shared" si="2528"/>
        <v>-0.39238374971787943</v>
      </c>
      <c r="P8105" s="4">
        <f t="shared" si="2529"/>
        <v>0.3698352419546499</v>
      </c>
      <c r="Q8105" s="7">
        <f t="shared" si="2530"/>
        <v>0.37883168313186277</v>
      </c>
      <c r="R8105" s="4">
        <f t="shared" si="2531"/>
        <v>-0.64456543280801348</v>
      </c>
      <c r="S8105" s="4">
        <f t="shared" si="2532"/>
        <v>-0.64456543280801348</v>
      </c>
      <c r="T8105" s="4">
        <f t="shared" si="2533"/>
        <v>0</v>
      </c>
      <c r="U8105" s="7">
        <f t="shared" si="2534"/>
        <v>-0.64456543280801348</v>
      </c>
      <c r="V8105" s="4">
        <f t="shared" si="2520"/>
        <v>0.62589662880256991</v>
      </c>
      <c r="W8105" s="14">
        <f t="shared" si="2521"/>
        <v>568.34628134404738</v>
      </c>
      <c r="X8105" s="7">
        <f t="shared" si="2535"/>
        <v>36.771254143681546</v>
      </c>
      <c r="Y8105" s="4">
        <f t="shared" si="2536"/>
        <v>4.4259915580242613</v>
      </c>
      <c r="Z8105" s="7">
        <f t="shared" si="2537"/>
        <v>18.254635612417367</v>
      </c>
      <c r="AA8105" s="14">
        <f t="shared" si="2538"/>
        <v>2.4117694737266824</v>
      </c>
      <c r="AB8105" s="15">
        <v>2.286</v>
      </c>
      <c r="AC8105" s="16">
        <f t="shared" si="2539"/>
        <v>1.7145000000000001</v>
      </c>
    </row>
    <row r="8106" spans="1:29" x14ac:dyDescent="0.25">
      <c r="A8106" s="1">
        <v>29193</v>
      </c>
      <c r="B8106" s="2">
        <v>0.625</v>
      </c>
      <c r="C8106">
        <v>311</v>
      </c>
      <c r="D8106">
        <v>499</v>
      </c>
      <c r="E8106">
        <v>156</v>
      </c>
      <c r="F8106">
        <f t="shared" si="2522"/>
        <v>155</v>
      </c>
      <c r="G8106" s="8">
        <v>18.3</v>
      </c>
      <c r="H8106">
        <v>15</v>
      </c>
      <c r="I8106">
        <v>8103</v>
      </c>
      <c r="J8106">
        <f t="shared" si="2523"/>
        <v>338</v>
      </c>
      <c r="K8106" s="11">
        <f t="shared" si="2524"/>
        <v>4.4362050108383349</v>
      </c>
      <c r="L8106">
        <f t="shared" si="2525"/>
        <v>8.6753151248674865</v>
      </c>
      <c r="M8106">
        <f t="shared" si="2526"/>
        <v>15.477921918747791</v>
      </c>
      <c r="N8106" s="8">
        <f t="shared" si="2527"/>
        <v>-0.91051782914141466</v>
      </c>
      <c r="O8106" s="8">
        <f t="shared" si="2528"/>
        <v>-0.39238374971787943</v>
      </c>
      <c r="P8106" s="4">
        <f t="shared" si="2529"/>
        <v>0.23279160656383455</v>
      </c>
      <c r="Q8106" s="7">
        <f t="shared" si="2530"/>
        <v>0.23494716928945894</v>
      </c>
      <c r="R8106" s="4">
        <f t="shared" si="2531"/>
        <v>-0.84868437987496326</v>
      </c>
      <c r="S8106" s="4">
        <f t="shared" si="2532"/>
        <v>-0.84868437987496326</v>
      </c>
      <c r="T8106" s="4">
        <f t="shared" si="2533"/>
        <v>0</v>
      </c>
      <c r="U8106" s="7">
        <f t="shared" si="2534"/>
        <v>-0.84868437987496326</v>
      </c>
      <c r="V8106" s="4">
        <f t="shared" si="2520"/>
        <v>0.46106532131861261</v>
      </c>
      <c r="W8106" s="14">
        <f t="shared" si="2521"/>
        <v>380.13417146318034</v>
      </c>
      <c r="X8106" s="7">
        <f t="shared" si="2535"/>
        <v>30.654360572553362</v>
      </c>
      <c r="Y8106" s="4">
        <f t="shared" si="2536"/>
        <v>2.126039575280064</v>
      </c>
      <c r="Z8106" s="7">
        <f t="shared" si="2537"/>
        <v>18.693926441121508</v>
      </c>
      <c r="AA8106" s="14">
        <f t="shared" si="2538"/>
        <v>1.6519125163118729</v>
      </c>
      <c r="AB8106" s="15">
        <v>0.59723076900000005</v>
      </c>
      <c r="AC8106" s="16">
        <f t="shared" si="2539"/>
        <v>0.44792307675000004</v>
      </c>
    </row>
    <row r="8107" spans="1:29" x14ac:dyDescent="0.25">
      <c r="A8107" s="1">
        <v>29193</v>
      </c>
      <c r="B8107" s="2">
        <v>0.66666666666666663</v>
      </c>
      <c r="C8107">
        <v>101</v>
      </c>
      <c r="D8107">
        <v>157</v>
      </c>
      <c r="E8107">
        <v>76</v>
      </c>
      <c r="F8107">
        <f t="shared" si="2522"/>
        <v>25</v>
      </c>
      <c r="G8107" s="8">
        <v>17.8</v>
      </c>
      <c r="H8107">
        <v>16</v>
      </c>
      <c r="I8107">
        <v>8104</v>
      </c>
      <c r="J8107">
        <f t="shared" si="2523"/>
        <v>338</v>
      </c>
      <c r="K8107" s="11">
        <f t="shared" si="2524"/>
        <v>4.4362050108383349</v>
      </c>
      <c r="L8107">
        <f t="shared" si="2525"/>
        <v>8.6753151248674865</v>
      </c>
      <c r="M8107">
        <f t="shared" si="2526"/>
        <v>16.477921918747793</v>
      </c>
      <c r="N8107" s="8">
        <f t="shared" si="2527"/>
        <v>-1.1723172169405647</v>
      </c>
      <c r="O8107" s="8">
        <f t="shared" si="2528"/>
        <v>-0.39238374971787943</v>
      </c>
      <c r="P8107" s="4">
        <f t="shared" si="2529"/>
        <v>6.453569913234361E-2</v>
      </c>
      <c r="Q8107" s="7">
        <f t="shared" si="2530"/>
        <v>6.4580580286199146E-2</v>
      </c>
      <c r="R8107" s="4">
        <f t="shared" si="2531"/>
        <v>-1.0224462206145537</v>
      </c>
      <c r="S8107" s="4">
        <f t="shared" si="2532"/>
        <v>-1.0224462206145537</v>
      </c>
      <c r="T8107" s="4">
        <f t="shared" si="2533"/>
        <v>0</v>
      </c>
      <c r="U8107" s="7">
        <f t="shared" si="2534"/>
        <v>-1.0224462206145537</v>
      </c>
      <c r="V8107" s="4">
        <f t="shared" si="2520"/>
        <v>0.25869298104361838</v>
      </c>
      <c r="W8107" s="14">
        <f t="shared" si="2521"/>
        <v>113.72220690535218</v>
      </c>
      <c r="X8107" s="7">
        <f t="shared" si="2535"/>
        <v>21.495971724423946</v>
      </c>
      <c r="Y8107" s="4">
        <f t="shared" si="2536"/>
        <v>-1.3175146316165964</v>
      </c>
      <c r="Z8107" s="7">
        <f t="shared" si="2537"/>
        <v>19.351645294638772</v>
      </c>
      <c r="AA8107" s="14">
        <f t="shared" si="2538"/>
        <v>0.51157908047603007</v>
      </c>
      <c r="AB8107" s="15">
        <v>0.50407692299999995</v>
      </c>
      <c r="AC8107" s="16">
        <f t="shared" si="2539"/>
        <v>0.37805769224999997</v>
      </c>
    </row>
    <row r="8108" spans="1:29" x14ac:dyDescent="0.25">
      <c r="A8108" s="1">
        <v>29193</v>
      </c>
      <c r="B8108" s="2">
        <v>0.70833333333333337</v>
      </c>
      <c r="C8108">
        <v>3</v>
      </c>
      <c r="D8108">
        <v>0</v>
      </c>
      <c r="E8108">
        <v>3</v>
      </c>
      <c r="F8108">
        <f t="shared" si="2522"/>
        <v>0</v>
      </c>
      <c r="G8108" s="8">
        <v>16.100000000000001</v>
      </c>
      <c r="H8108">
        <v>17</v>
      </c>
      <c r="I8108">
        <v>8105</v>
      </c>
      <c r="J8108">
        <f t="shared" si="2523"/>
        <v>338</v>
      </c>
      <c r="K8108" s="11">
        <f t="shared" si="2524"/>
        <v>4.4362050108383349</v>
      </c>
      <c r="L8108">
        <f t="shared" si="2525"/>
        <v>8.6753151248674865</v>
      </c>
      <c r="M8108">
        <f t="shared" si="2526"/>
        <v>17.477921918747793</v>
      </c>
      <c r="N8108" s="8">
        <f t="shared" si="2527"/>
        <v>-1.434116604739714</v>
      </c>
      <c r="O8108" s="8">
        <f t="shared" si="2528"/>
        <v>-0.39238374971787943</v>
      </c>
      <c r="P8108" s="4">
        <f t="shared" si="2529"/>
        <v>0</v>
      </c>
      <c r="Q8108" s="7">
        <f t="shared" si="2530"/>
        <v>0</v>
      </c>
      <c r="R8108" s="4">
        <f t="shared" si="2531"/>
        <v>0</v>
      </c>
      <c r="S8108" s="4">
        <f t="shared" si="2532"/>
        <v>0</v>
      </c>
      <c r="T8108" s="4">
        <f t="shared" si="2533"/>
        <v>0</v>
      </c>
      <c r="U8108" s="7">
        <f t="shared" si="2534"/>
        <v>0</v>
      </c>
      <c r="V8108" s="4">
        <f t="shared" si="2520"/>
        <v>0.38268428076468186</v>
      </c>
      <c r="W8108" s="14">
        <f t="shared" si="2521"/>
        <v>2.8858187716383199</v>
      </c>
      <c r="X8108" s="7">
        <f t="shared" si="2535"/>
        <v>16.193789110078246</v>
      </c>
      <c r="Y8108" s="4">
        <f t="shared" si="2536"/>
        <v>-3.3111352946105796</v>
      </c>
      <c r="Z8108" s="7">
        <f t="shared" si="2537"/>
        <v>19.73242684127062</v>
      </c>
      <c r="AA8108" s="14">
        <f t="shared" si="2538"/>
        <v>1.3237292281728928E-2</v>
      </c>
      <c r="AB8108" s="15">
        <v>0.87592307700000005</v>
      </c>
      <c r="AC8108" s="16">
        <f t="shared" si="2539"/>
        <v>0.65694230775000007</v>
      </c>
    </row>
    <row r="8109" spans="1:29" x14ac:dyDescent="0.25">
      <c r="A8109" s="1">
        <v>29193</v>
      </c>
      <c r="B8109" s="2">
        <v>0.75</v>
      </c>
      <c r="C8109">
        <v>0</v>
      </c>
      <c r="D8109">
        <v>0</v>
      </c>
      <c r="E8109">
        <v>0</v>
      </c>
      <c r="F8109">
        <f t="shared" si="2522"/>
        <v>0</v>
      </c>
      <c r="G8109" s="8">
        <v>12.2</v>
      </c>
      <c r="H8109">
        <v>18</v>
      </c>
      <c r="I8109">
        <v>8106</v>
      </c>
      <c r="J8109">
        <f t="shared" si="2523"/>
        <v>338</v>
      </c>
      <c r="K8109" s="11">
        <f t="shared" si="2524"/>
        <v>4.4362050108383349</v>
      </c>
      <c r="L8109">
        <f t="shared" si="2525"/>
        <v>8.6753151248674865</v>
      </c>
      <c r="M8109">
        <f t="shared" si="2526"/>
        <v>18.477921918747793</v>
      </c>
      <c r="N8109" s="8">
        <f t="shared" si="2527"/>
        <v>-1.6959159925388634</v>
      </c>
      <c r="O8109" s="8">
        <f t="shared" si="2528"/>
        <v>-0.39238374971787943</v>
      </c>
      <c r="P8109" s="4">
        <f t="shared" si="2529"/>
        <v>0</v>
      </c>
      <c r="Q8109" s="7">
        <f t="shared" si="2530"/>
        <v>0</v>
      </c>
      <c r="R8109" s="4">
        <f t="shared" si="2531"/>
        <v>0</v>
      </c>
      <c r="S8109" s="4">
        <f t="shared" si="2532"/>
        <v>0</v>
      </c>
      <c r="T8109" s="4">
        <f t="shared" si="2533"/>
        <v>0</v>
      </c>
      <c r="U8109" s="7">
        <f t="shared" si="2534"/>
        <v>0</v>
      </c>
      <c r="V8109" s="4">
        <f t="shared" si="2520"/>
        <v>0.38268428076468186</v>
      </c>
      <c r="W8109" s="14">
        <f t="shared" si="2521"/>
        <v>0</v>
      </c>
      <c r="X8109" s="7">
        <f t="shared" si="2535"/>
        <v>12.2</v>
      </c>
      <c r="Y8109" s="4">
        <f t="shared" si="2536"/>
        <v>-4.8128000000000002</v>
      </c>
      <c r="Z8109" s="7">
        <f t="shared" si="2537"/>
        <v>20.019244799999999</v>
      </c>
      <c r="AA8109" s="14">
        <f t="shared" si="2538"/>
        <v>0</v>
      </c>
      <c r="AB8109" s="15">
        <v>1.444769231</v>
      </c>
      <c r="AC8109" s="16">
        <f t="shared" si="2539"/>
        <v>1.0835769232499999</v>
      </c>
    </row>
    <row r="8110" spans="1:29" x14ac:dyDescent="0.25">
      <c r="A8110" s="1">
        <v>29193</v>
      </c>
      <c r="B8110" s="2">
        <v>0.79166666666666663</v>
      </c>
      <c r="C8110">
        <v>0</v>
      </c>
      <c r="D8110">
        <v>0</v>
      </c>
      <c r="E8110">
        <v>0</v>
      </c>
      <c r="F8110">
        <f t="shared" si="2522"/>
        <v>0</v>
      </c>
      <c r="G8110" s="8">
        <v>10</v>
      </c>
      <c r="H8110">
        <v>19</v>
      </c>
      <c r="I8110">
        <v>8107</v>
      </c>
      <c r="J8110">
        <f t="shared" si="2523"/>
        <v>338</v>
      </c>
      <c r="K8110" s="11">
        <f t="shared" si="2524"/>
        <v>4.4362050108383349</v>
      </c>
      <c r="L8110">
        <f t="shared" si="2525"/>
        <v>8.6753151248674865</v>
      </c>
      <c r="M8110">
        <f t="shared" si="2526"/>
        <v>19.477921918747793</v>
      </c>
      <c r="N8110" s="8">
        <f t="shared" si="2527"/>
        <v>-1.9577153803380127</v>
      </c>
      <c r="O8110" s="8">
        <f t="shared" si="2528"/>
        <v>-0.39238374971787943</v>
      </c>
      <c r="P8110" s="4">
        <f t="shared" si="2529"/>
        <v>0</v>
      </c>
      <c r="Q8110" s="7">
        <f t="shared" si="2530"/>
        <v>0</v>
      </c>
      <c r="R8110" s="4">
        <f t="shared" si="2531"/>
        <v>0</v>
      </c>
      <c r="S8110" s="4">
        <f t="shared" si="2532"/>
        <v>0</v>
      </c>
      <c r="T8110" s="4">
        <f t="shared" si="2533"/>
        <v>0</v>
      </c>
      <c r="U8110" s="7">
        <f t="shared" si="2534"/>
        <v>0</v>
      </c>
      <c r="V8110" s="4">
        <f t="shared" si="2520"/>
        <v>0.38268428076468186</v>
      </c>
      <c r="W8110" s="14">
        <f t="shared" si="2521"/>
        <v>0</v>
      </c>
      <c r="X8110" s="7">
        <f t="shared" si="2535"/>
        <v>10</v>
      </c>
      <c r="Y8110" s="4">
        <f t="shared" si="2536"/>
        <v>-5.64</v>
      </c>
      <c r="Z8110" s="7">
        <f t="shared" si="2537"/>
        <v>20.177240000000001</v>
      </c>
      <c r="AA8110" s="14">
        <f t="shared" si="2538"/>
        <v>0</v>
      </c>
      <c r="AB8110" s="15">
        <v>1.1403846150000001</v>
      </c>
      <c r="AC8110" s="16">
        <f t="shared" si="2539"/>
        <v>0.85528846125000002</v>
      </c>
    </row>
    <row r="8111" spans="1:29" x14ac:dyDescent="0.25">
      <c r="A8111" s="1">
        <v>29193</v>
      </c>
      <c r="B8111" s="2">
        <v>0.83333333333333337</v>
      </c>
      <c r="C8111">
        <v>0</v>
      </c>
      <c r="D8111">
        <v>0</v>
      </c>
      <c r="E8111">
        <v>0</v>
      </c>
      <c r="F8111">
        <f t="shared" si="2522"/>
        <v>0</v>
      </c>
      <c r="G8111" s="8">
        <v>10</v>
      </c>
      <c r="H8111">
        <v>20</v>
      </c>
      <c r="I8111">
        <v>8108</v>
      </c>
      <c r="J8111">
        <f t="shared" si="2523"/>
        <v>338</v>
      </c>
      <c r="K8111" s="11">
        <f t="shared" si="2524"/>
        <v>4.4362050108383349</v>
      </c>
      <c r="L8111">
        <f t="shared" si="2525"/>
        <v>8.6753151248674865</v>
      </c>
      <c r="M8111">
        <f t="shared" si="2526"/>
        <v>20.477921918747793</v>
      </c>
      <c r="N8111" s="8">
        <f t="shared" si="2527"/>
        <v>-2.2195147681371621</v>
      </c>
      <c r="O8111" s="8">
        <f t="shared" si="2528"/>
        <v>-0.39238374971787943</v>
      </c>
      <c r="P8111" s="4">
        <f t="shared" si="2529"/>
        <v>0</v>
      </c>
      <c r="Q8111" s="7">
        <f t="shared" si="2530"/>
        <v>0</v>
      </c>
      <c r="R8111" s="4">
        <f t="shared" si="2531"/>
        <v>0</v>
      </c>
      <c r="S8111" s="4">
        <f t="shared" si="2532"/>
        <v>0</v>
      </c>
      <c r="T8111" s="4">
        <f t="shared" si="2533"/>
        <v>1</v>
      </c>
      <c r="U8111" s="7">
        <f t="shared" si="2534"/>
        <v>0</v>
      </c>
      <c r="V8111" s="4">
        <f t="shared" si="2520"/>
        <v>0.38268428076468186</v>
      </c>
      <c r="W8111" s="14">
        <f t="shared" si="2521"/>
        <v>0</v>
      </c>
      <c r="X8111" s="7">
        <f t="shared" si="2535"/>
        <v>10</v>
      </c>
      <c r="Y8111" s="4">
        <f t="shared" si="2536"/>
        <v>-5.64</v>
      </c>
      <c r="Z8111" s="7">
        <f t="shared" si="2537"/>
        <v>20.177240000000001</v>
      </c>
      <c r="AA8111" s="14">
        <f t="shared" si="2538"/>
        <v>0</v>
      </c>
      <c r="AB8111" s="15">
        <v>2.4794615379999998</v>
      </c>
      <c r="AC8111" s="16">
        <f t="shared" si="2539"/>
        <v>1.8595961534999998</v>
      </c>
    </row>
    <row r="8112" spans="1:29" x14ac:dyDescent="0.25">
      <c r="A8112" s="1">
        <v>29193</v>
      </c>
      <c r="B8112" s="2">
        <v>0.875</v>
      </c>
      <c r="C8112">
        <v>0</v>
      </c>
      <c r="D8112">
        <v>0</v>
      </c>
      <c r="E8112">
        <v>0</v>
      </c>
      <c r="F8112">
        <f t="shared" si="2522"/>
        <v>0</v>
      </c>
      <c r="G8112" s="8">
        <v>9.4</v>
      </c>
      <c r="H8112">
        <v>21</v>
      </c>
      <c r="I8112">
        <v>8109</v>
      </c>
      <c r="J8112">
        <f t="shared" si="2523"/>
        <v>338</v>
      </c>
      <c r="K8112" s="11">
        <f t="shared" si="2524"/>
        <v>4.4362050108383349</v>
      </c>
      <c r="L8112">
        <f t="shared" si="2525"/>
        <v>8.6753151248674865</v>
      </c>
      <c r="M8112">
        <f t="shared" si="2526"/>
        <v>21.477921918747793</v>
      </c>
      <c r="N8112" s="8">
        <f t="shared" si="2527"/>
        <v>-2.4813141559363117</v>
      </c>
      <c r="O8112" s="8">
        <f t="shared" si="2528"/>
        <v>-0.39238374971787943</v>
      </c>
      <c r="P8112" s="4">
        <f t="shared" si="2529"/>
        <v>0</v>
      </c>
      <c r="Q8112" s="7">
        <f t="shared" si="2530"/>
        <v>0</v>
      </c>
      <c r="R8112" s="4">
        <f t="shared" si="2531"/>
        <v>0</v>
      </c>
      <c r="S8112" s="4">
        <f t="shared" si="2532"/>
        <v>0</v>
      </c>
      <c r="T8112" s="4">
        <f t="shared" si="2533"/>
        <v>1</v>
      </c>
      <c r="U8112" s="7">
        <f t="shared" si="2534"/>
        <v>0</v>
      </c>
      <c r="V8112" s="4">
        <f t="shared" si="2520"/>
        <v>0.38268428076468186</v>
      </c>
      <c r="W8112" s="14">
        <f t="shared" si="2521"/>
        <v>0</v>
      </c>
      <c r="X8112" s="7">
        <f t="shared" si="2535"/>
        <v>9.4</v>
      </c>
      <c r="Y8112" s="4">
        <f t="shared" si="2536"/>
        <v>-5.8655999999999997</v>
      </c>
      <c r="Z8112" s="7">
        <f t="shared" si="2537"/>
        <v>20.220329599999999</v>
      </c>
      <c r="AA8112" s="14">
        <f t="shared" si="2538"/>
        <v>0</v>
      </c>
      <c r="AB8112" s="15">
        <v>2.0943076920000001</v>
      </c>
      <c r="AC8112" s="16">
        <f t="shared" si="2539"/>
        <v>1.5707307690000001</v>
      </c>
    </row>
    <row r="8113" spans="1:29" x14ac:dyDescent="0.25">
      <c r="A8113" s="1">
        <v>29193</v>
      </c>
      <c r="B8113" s="2">
        <v>0.91666666666666663</v>
      </c>
      <c r="C8113">
        <v>0</v>
      </c>
      <c r="D8113">
        <v>0</v>
      </c>
      <c r="E8113">
        <v>0</v>
      </c>
      <c r="F8113">
        <f t="shared" si="2522"/>
        <v>0</v>
      </c>
      <c r="G8113" s="8">
        <v>8.9</v>
      </c>
      <c r="H8113">
        <v>22</v>
      </c>
      <c r="I8113">
        <v>8110</v>
      </c>
      <c r="J8113">
        <f t="shared" si="2523"/>
        <v>338</v>
      </c>
      <c r="K8113" s="11">
        <f t="shared" si="2524"/>
        <v>4.4362050108383349</v>
      </c>
      <c r="L8113">
        <f t="shared" si="2525"/>
        <v>8.6753151248674865</v>
      </c>
      <c r="M8113">
        <f t="shared" si="2526"/>
        <v>22.477921918747793</v>
      </c>
      <c r="N8113" s="8">
        <f t="shared" si="2527"/>
        <v>-2.7431135437354608</v>
      </c>
      <c r="O8113" s="8">
        <f t="shared" si="2528"/>
        <v>-0.39238374971787943</v>
      </c>
      <c r="P8113" s="4">
        <f t="shared" si="2529"/>
        <v>0</v>
      </c>
      <c r="Q8113" s="7">
        <f t="shared" si="2530"/>
        <v>0</v>
      </c>
      <c r="R8113" s="4">
        <f t="shared" si="2531"/>
        <v>0</v>
      </c>
      <c r="S8113" s="4">
        <f t="shared" si="2532"/>
        <v>0</v>
      </c>
      <c r="T8113" s="4">
        <f t="shared" si="2533"/>
        <v>1</v>
      </c>
      <c r="U8113" s="7">
        <f t="shared" si="2534"/>
        <v>0</v>
      </c>
      <c r="V8113" s="4">
        <f t="shared" si="2520"/>
        <v>0.38268428076468186</v>
      </c>
      <c r="W8113" s="14">
        <f t="shared" si="2521"/>
        <v>0</v>
      </c>
      <c r="X8113" s="7">
        <f t="shared" si="2535"/>
        <v>8.9</v>
      </c>
      <c r="Y8113" s="4">
        <f t="shared" si="2536"/>
        <v>-6.0536000000000003</v>
      </c>
      <c r="Z8113" s="7">
        <f t="shared" si="2537"/>
        <v>20.256237600000002</v>
      </c>
      <c r="AA8113" s="14">
        <f t="shared" si="2538"/>
        <v>0</v>
      </c>
      <c r="AB8113" s="15">
        <v>1.7793076919999999</v>
      </c>
      <c r="AC8113" s="16">
        <f t="shared" si="2539"/>
        <v>1.334480769</v>
      </c>
    </row>
    <row r="8114" spans="1:29" x14ac:dyDescent="0.25">
      <c r="A8114" s="1">
        <v>29193</v>
      </c>
      <c r="B8114" s="2">
        <v>0.95833333333333337</v>
      </c>
      <c r="C8114">
        <v>0</v>
      </c>
      <c r="D8114">
        <v>0</v>
      </c>
      <c r="E8114">
        <v>0</v>
      </c>
      <c r="F8114">
        <f t="shared" si="2522"/>
        <v>0</v>
      </c>
      <c r="G8114" s="8">
        <v>8.3000000000000007</v>
      </c>
      <c r="H8114">
        <v>23</v>
      </c>
      <c r="I8114">
        <v>8111</v>
      </c>
      <c r="J8114">
        <f t="shared" si="2523"/>
        <v>338</v>
      </c>
      <c r="K8114" s="11">
        <f t="shared" si="2524"/>
        <v>4.4362050108383349</v>
      </c>
      <c r="L8114">
        <f t="shared" si="2525"/>
        <v>8.6753151248674865</v>
      </c>
      <c r="M8114">
        <f t="shared" si="2526"/>
        <v>23.477921918747793</v>
      </c>
      <c r="N8114" s="8">
        <f t="shared" si="2527"/>
        <v>-3.0049129315346104</v>
      </c>
      <c r="O8114" s="8">
        <f t="shared" si="2528"/>
        <v>-0.39238374971787943</v>
      </c>
      <c r="P8114" s="4">
        <f t="shared" si="2529"/>
        <v>0</v>
      </c>
      <c r="Q8114" s="7">
        <f t="shared" si="2530"/>
        <v>0</v>
      </c>
      <c r="R8114" s="4">
        <f t="shared" si="2531"/>
        <v>0</v>
      </c>
      <c r="S8114" s="4">
        <f t="shared" si="2532"/>
        <v>0</v>
      </c>
      <c r="T8114" s="4">
        <f t="shared" si="2533"/>
        <v>1</v>
      </c>
      <c r="U8114" s="7">
        <f t="shared" si="2534"/>
        <v>0</v>
      </c>
      <c r="V8114" s="4">
        <f t="shared" si="2520"/>
        <v>0.38268428076468186</v>
      </c>
      <c r="W8114" s="14">
        <f t="shared" si="2521"/>
        <v>0</v>
      </c>
      <c r="X8114" s="7">
        <f t="shared" si="2535"/>
        <v>8.3000000000000007</v>
      </c>
      <c r="Y8114" s="4">
        <f t="shared" si="2536"/>
        <v>-6.2791999999999994</v>
      </c>
      <c r="Z8114" s="7">
        <f t="shared" si="2537"/>
        <v>20.2993272</v>
      </c>
      <c r="AA8114" s="14">
        <f t="shared" si="2538"/>
        <v>0</v>
      </c>
      <c r="AB8114" s="15">
        <v>0.93</v>
      </c>
      <c r="AC8114" s="16">
        <f t="shared" si="2539"/>
        <v>0.69750000000000001</v>
      </c>
    </row>
    <row r="8115" spans="1:29" x14ac:dyDescent="0.25">
      <c r="A8115" s="1">
        <v>29193</v>
      </c>
      <c r="B8115" s="3">
        <v>1</v>
      </c>
      <c r="C8115">
        <v>0</v>
      </c>
      <c r="D8115">
        <v>0</v>
      </c>
      <c r="E8115">
        <v>0</v>
      </c>
      <c r="F8115">
        <f t="shared" si="2522"/>
        <v>0</v>
      </c>
      <c r="G8115" s="8">
        <v>8.3000000000000007</v>
      </c>
      <c r="H8115">
        <v>24</v>
      </c>
      <c r="I8115">
        <v>8112</v>
      </c>
      <c r="J8115">
        <f t="shared" si="2523"/>
        <v>338</v>
      </c>
      <c r="K8115" s="11">
        <f t="shared" si="2524"/>
        <v>4.4362050108383349</v>
      </c>
      <c r="L8115">
        <f t="shared" si="2525"/>
        <v>8.6753151248674865</v>
      </c>
      <c r="M8115">
        <f t="shared" si="2526"/>
        <v>24.477921918747793</v>
      </c>
      <c r="N8115" s="8">
        <f t="shared" si="2527"/>
        <v>-3.2667123193337595</v>
      </c>
      <c r="O8115" s="8">
        <f t="shared" si="2528"/>
        <v>-0.39238374971787943</v>
      </c>
      <c r="P8115" s="4">
        <f t="shared" si="2529"/>
        <v>0</v>
      </c>
      <c r="Q8115" s="7">
        <f t="shared" si="2530"/>
        <v>0</v>
      </c>
      <c r="R8115" s="4">
        <f t="shared" si="2531"/>
        <v>0</v>
      </c>
      <c r="S8115" s="4">
        <f t="shared" si="2532"/>
        <v>0</v>
      </c>
      <c r="T8115" s="4">
        <f t="shared" si="2533"/>
        <v>1</v>
      </c>
      <c r="U8115" s="7">
        <f t="shared" si="2534"/>
        <v>0</v>
      </c>
      <c r="V8115" s="4">
        <f t="shared" si="2520"/>
        <v>0.38268428076468186</v>
      </c>
      <c r="W8115" s="14">
        <f t="shared" si="2521"/>
        <v>0</v>
      </c>
      <c r="X8115" s="7">
        <f t="shared" si="2535"/>
        <v>8.3000000000000007</v>
      </c>
      <c r="Y8115" s="4">
        <f t="shared" si="2536"/>
        <v>-6.2791999999999994</v>
      </c>
      <c r="Z8115" s="7">
        <f t="shared" si="2537"/>
        <v>20.2993272</v>
      </c>
      <c r="AA8115" s="14">
        <f t="shared" si="2538"/>
        <v>0</v>
      </c>
      <c r="AB8115" s="15">
        <v>1.0383076920000001</v>
      </c>
      <c r="AC8115" s="16">
        <f t="shared" si="2539"/>
        <v>0.77873076900000004</v>
      </c>
    </row>
    <row r="8116" spans="1:29" x14ac:dyDescent="0.25">
      <c r="A8116" s="1">
        <v>29194</v>
      </c>
      <c r="B8116" s="2">
        <v>4.1666666666666664E-2</v>
      </c>
      <c r="C8116">
        <v>0</v>
      </c>
      <c r="D8116">
        <v>0</v>
      </c>
      <c r="E8116">
        <v>0</v>
      </c>
      <c r="F8116">
        <f t="shared" si="2522"/>
        <v>0</v>
      </c>
      <c r="G8116" s="8">
        <v>8.3000000000000007</v>
      </c>
      <c r="H8116">
        <v>1</v>
      </c>
      <c r="I8116">
        <v>8113</v>
      </c>
      <c r="J8116">
        <f t="shared" si="2523"/>
        <v>339</v>
      </c>
      <c r="K8116" s="11">
        <f t="shared" si="2524"/>
        <v>4.453466508934981</v>
      </c>
      <c r="L8116">
        <f t="shared" si="2525"/>
        <v>8.2637107048831222</v>
      </c>
      <c r="M8116">
        <f t="shared" si="2526"/>
        <v>1.4710618450813855</v>
      </c>
      <c r="N8116" s="8">
        <f t="shared" si="2527"/>
        <v>2.7564695631327991</v>
      </c>
      <c r="O8116" s="8">
        <f t="shared" si="2528"/>
        <v>-0.39432894631742543</v>
      </c>
      <c r="P8116" s="4">
        <f t="shared" si="2529"/>
        <v>0</v>
      </c>
      <c r="Q8116" s="7">
        <f t="shared" si="2530"/>
        <v>0</v>
      </c>
      <c r="R8116" s="4">
        <f t="shared" si="2531"/>
        <v>0</v>
      </c>
      <c r="S8116" s="4">
        <f t="shared" si="2532"/>
        <v>0</v>
      </c>
      <c r="T8116" s="4">
        <f t="shared" si="2533"/>
        <v>1</v>
      </c>
      <c r="U8116" s="7">
        <f t="shared" si="2534"/>
        <v>0</v>
      </c>
      <c r="V8116" s="4">
        <f t="shared" si="2520"/>
        <v>0.38268428076468186</v>
      </c>
      <c r="W8116" s="14">
        <f t="shared" si="2521"/>
        <v>0</v>
      </c>
      <c r="X8116" s="7">
        <f t="shared" si="2535"/>
        <v>8.3000000000000007</v>
      </c>
      <c r="Y8116" s="4">
        <f t="shared" si="2536"/>
        <v>-6.2791999999999994</v>
      </c>
      <c r="Z8116" s="7">
        <f t="shared" si="2537"/>
        <v>20.2993272</v>
      </c>
      <c r="AA8116" s="14">
        <f t="shared" si="2538"/>
        <v>0</v>
      </c>
      <c r="AB8116" s="15">
        <v>1.163461538</v>
      </c>
      <c r="AC8116" s="16">
        <f t="shared" si="2539"/>
        <v>0.87259615349999997</v>
      </c>
    </row>
    <row r="8117" spans="1:29" x14ac:dyDescent="0.25">
      <c r="A8117" s="1">
        <v>29194</v>
      </c>
      <c r="B8117" s="2">
        <v>8.3333333333333329E-2</v>
      </c>
      <c r="C8117">
        <v>0</v>
      </c>
      <c r="D8117">
        <v>0</v>
      </c>
      <c r="E8117">
        <v>0</v>
      </c>
      <c r="F8117">
        <f t="shared" si="2522"/>
        <v>0</v>
      </c>
      <c r="G8117" s="8">
        <v>11.1</v>
      </c>
      <c r="H8117">
        <v>2</v>
      </c>
      <c r="I8117">
        <v>8114</v>
      </c>
      <c r="J8117">
        <f t="shared" si="2523"/>
        <v>339</v>
      </c>
      <c r="K8117" s="11">
        <f t="shared" si="2524"/>
        <v>4.453466508934981</v>
      </c>
      <c r="L8117">
        <f t="shared" si="2525"/>
        <v>8.2637107048831222</v>
      </c>
      <c r="M8117">
        <f t="shared" si="2526"/>
        <v>2.4710618450813855</v>
      </c>
      <c r="N8117" s="8">
        <f t="shared" si="2527"/>
        <v>2.49467017533365</v>
      </c>
      <c r="O8117" s="8">
        <f t="shared" si="2528"/>
        <v>-0.39432894631742543</v>
      </c>
      <c r="P8117" s="4">
        <f t="shared" si="2529"/>
        <v>0</v>
      </c>
      <c r="Q8117" s="7">
        <f t="shared" si="2530"/>
        <v>0</v>
      </c>
      <c r="R8117" s="4">
        <f t="shared" si="2531"/>
        <v>0</v>
      </c>
      <c r="S8117" s="4">
        <f t="shared" si="2532"/>
        <v>0</v>
      </c>
      <c r="T8117" s="4">
        <f t="shared" si="2533"/>
        <v>1</v>
      </c>
      <c r="U8117" s="7">
        <f t="shared" si="2534"/>
        <v>0</v>
      </c>
      <c r="V8117" s="4">
        <f t="shared" si="2520"/>
        <v>0.38268428076468186</v>
      </c>
      <c r="W8117" s="14">
        <f t="shared" si="2521"/>
        <v>0</v>
      </c>
      <c r="X8117" s="7">
        <f t="shared" si="2535"/>
        <v>11.1</v>
      </c>
      <c r="Y8117" s="4">
        <f t="shared" si="2536"/>
        <v>-5.2263999999999999</v>
      </c>
      <c r="Z8117" s="7">
        <f t="shared" si="2537"/>
        <v>20.0982424</v>
      </c>
      <c r="AA8117" s="14">
        <f t="shared" si="2538"/>
        <v>0</v>
      </c>
      <c r="AB8117" s="15">
        <v>0.98238461499999996</v>
      </c>
      <c r="AC8117" s="16">
        <f t="shared" si="2539"/>
        <v>0.73678846124999997</v>
      </c>
    </row>
    <row r="8118" spans="1:29" x14ac:dyDescent="0.25">
      <c r="A8118" s="1">
        <v>29194</v>
      </c>
      <c r="B8118" s="2">
        <v>0.125</v>
      </c>
      <c r="C8118">
        <v>0</v>
      </c>
      <c r="D8118">
        <v>0</v>
      </c>
      <c r="E8118">
        <v>0</v>
      </c>
      <c r="F8118">
        <f t="shared" si="2522"/>
        <v>0</v>
      </c>
      <c r="G8118" s="8">
        <v>7.8</v>
      </c>
      <c r="H8118">
        <v>3</v>
      </c>
      <c r="I8118">
        <v>8115</v>
      </c>
      <c r="J8118">
        <f t="shared" si="2523"/>
        <v>339</v>
      </c>
      <c r="K8118" s="11">
        <f t="shared" si="2524"/>
        <v>4.453466508934981</v>
      </c>
      <c r="L8118">
        <f t="shared" si="2525"/>
        <v>8.2637107048831222</v>
      </c>
      <c r="M8118">
        <f t="shared" si="2526"/>
        <v>3.4710618450813855</v>
      </c>
      <c r="N8118" s="8">
        <f t="shared" si="2527"/>
        <v>2.2328707875345004</v>
      </c>
      <c r="O8118" s="8">
        <f t="shared" si="2528"/>
        <v>-0.39432894631742543</v>
      </c>
      <c r="P8118" s="4">
        <f t="shared" si="2529"/>
        <v>0</v>
      </c>
      <c r="Q8118" s="7">
        <f t="shared" si="2530"/>
        <v>0</v>
      </c>
      <c r="R8118" s="4">
        <f t="shared" si="2531"/>
        <v>0</v>
      </c>
      <c r="S8118" s="4">
        <f t="shared" si="2532"/>
        <v>0</v>
      </c>
      <c r="T8118" s="4">
        <f t="shared" si="2533"/>
        <v>1</v>
      </c>
      <c r="U8118" s="7">
        <f t="shared" si="2534"/>
        <v>0</v>
      </c>
      <c r="V8118" s="4">
        <f t="shared" si="2520"/>
        <v>0.38268428076468186</v>
      </c>
      <c r="W8118" s="14">
        <f t="shared" si="2521"/>
        <v>0</v>
      </c>
      <c r="X8118" s="7">
        <f t="shared" si="2535"/>
        <v>7.8</v>
      </c>
      <c r="Y8118" s="4">
        <f t="shared" si="2536"/>
        <v>-6.4672000000000001</v>
      </c>
      <c r="Z8118" s="7">
        <f t="shared" si="2537"/>
        <v>20.3352352</v>
      </c>
      <c r="AA8118" s="14">
        <f t="shared" si="2538"/>
        <v>0</v>
      </c>
      <c r="AB8118" s="15">
        <v>0.83684615399999995</v>
      </c>
      <c r="AC8118" s="16">
        <f t="shared" si="2539"/>
        <v>0.62763461549999999</v>
      </c>
    </row>
    <row r="8119" spans="1:29" x14ac:dyDescent="0.25">
      <c r="A8119" s="1">
        <v>29194</v>
      </c>
      <c r="B8119" s="2">
        <v>0.16666666666666666</v>
      </c>
      <c r="C8119">
        <v>0</v>
      </c>
      <c r="D8119">
        <v>0</v>
      </c>
      <c r="E8119">
        <v>0</v>
      </c>
      <c r="F8119">
        <f t="shared" si="2522"/>
        <v>0</v>
      </c>
      <c r="G8119" s="8">
        <v>6.1</v>
      </c>
      <c r="H8119">
        <v>4</v>
      </c>
      <c r="I8119">
        <v>8116</v>
      </c>
      <c r="J8119">
        <f t="shared" si="2523"/>
        <v>339</v>
      </c>
      <c r="K8119" s="11">
        <f t="shared" si="2524"/>
        <v>4.453466508934981</v>
      </c>
      <c r="L8119">
        <f t="shared" si="2525"/>
        <v>8.2637107048831222</v>
      </c>
      <c r="M8119">
        <f t="shared" si="2526"/>
        <v>4.471061845081385</v>
      </c>
      <c r="N8119" s="8">
        <f t="shared" si="2527"/>
        <v>1.9710713997353508</v>
      </c>
      <c r="O8119" s="8">
        <f t="shared" si="2528"/>
        <v>-0.39432894631742543</v>
      </c>
      <c r="P8119" s="4">
        <f t="shared" si="2529"/>
        <v>0</v>
      </c>
      <c r="Q8119" s="7">
        <f t="shared" si="2530"/>
        <v>0</v>
      </c>
      <c r="R8119" s="4">
        <f t="shared" si="2531"/>
        <v>0</v>
      </c>
      <c r="S8119" s="4">
        <f t="shared" si="2532"/>
        <v>0</v>
      </c>
      <c r="T8119" s="4">
        <f t="shared" si="2533"/>
        <v>0</v>
      </c>
      <c r="U8119" s="7">
        <f t="shared" si="2534"/>
        <v>0</v>
      </c>
      <c r="V8119" s="4">
        <f t="shared" si="2520"/>
        <v>0.38268428076468186</v>
      </c>
      <c r="W8119" s="14">
        <f t="shared" si="2521"/>
        <v>0</v>
      </c>
      <c r="X8119" s="7">
        <f t="shared" si="2535"/>
        <v>6.1</v>
      </c>
      <c r="Y8119" s="4">
        <f t="shared" si="2536"/>
        <v>-7.1063999999999998</v>
      </c>
      <c r="Z8119" s="7">
        <f t="shared" si="2537"/>
        <v>20.457322399999999</v>
      </c>
      <c r="AA8119" s="14">
        <f t="shared" si="2538"/>
        <v>0</v>
      </c>
      <c r="AB8119" s="15">
        <v>0.972615385</v>
      </c>
      <c r="AC8119" s="16">
        <f t="shared" si="2539"/>
        <v>0.72946153874999997</v>
      </c>
    </row>
    <row r="8120" spans="1:29" x14ac:dyDescent="0.25">
      <c r="A8120" s="1">
        <v>29194</v>
      </c>
      <c r="B8120" s="2">
        <v>0.20833333333333334</v>
      </c>
      <c r="C8120">
        <v>0</v>
      </c>
      <c r="D8120">
        <v>0</v>
      </c>
      <c r="E8120">
        <v>0</v>
      </c>
      <c r="F8120">
        <f t="shared" si="2522"/>
        <v>0</v>
      </c>
      <c r="G8120" s="8">
        <v>7.2</v>
      </c>
      <c r="H8120">
        <v>5</v>
      </c>
      <c r="I8120">
        <v>8117</v>
      </c>
      <c r="J8120">
        <f t="shared" si="2523"/>
        <v>339</v>
      </c>
      <c r="K8120" s="11">
        <f t="shared" si="2524"/>
        <v>4.453466508934981</v>
      </c>
      <c r="L8120">
        <f t="shared" si="2525"/>
        <v>8.2637107048831222</v>
      </c>
      <c r="M8120">
        <f t="shared" si="2526"/>
        <v>5.471061845081385</v>
      </c>
      <c r="N8120" s="8">
        <f t="shared" si="2527"/>
        <v>1.7092720119362013</v>
      </c>
      <c r="O8120" s="8">
        <f t="shared" si="2528"/>
        <v>-0.39432894631742543</v>
      </c>
      <c r="P8120" s="4">
        <f t="shared" si="2529"/>
        <v>0</v>
      </c>
      <c r="Q8120" s="7">
        <f t="shared" si="2530"/>
        <v>0</v>
      </c>
      <c r="R8120" s="4">
        <f t="shared" si="2531"/>
        <v>0</v>
      </c>
      <c r="S8120" s="4">
        <f t="shared" si="2532"/>
        <v>0</v>
      </c>
      <c r="T8120" s="4">
        <f t="shared" si="2533"/>
        <v>0</v>
      </c>
      <c r="U8120" s="7">
        <f t="shared" si="2534"/>
        <v>0</v>
      </c>
      <c r="V8120" s="4">
        <f t="shared" si="2520"/>
        <v>0.38268428076468186</v>
      </c>
      <c r="W8120" s="14">
        <f t="shared" si="2521"/>
        <v>0</v>
      </c>
      <c r="X8120" s="7">
        <f t="shared" si="2535"/>
        <v>7.2</v>
      </c>
      <c r="Y8120" s="4">
        <f t="shared" si="2536"/>
        <v>-6.6928000000000001</v>
      </c>
      <c r="Z8120" s="7">
        <f t="shared" si="2537"/>
        <v>20.378324800000001</v>
      </c>
      <c r="AA8120" s="14">
        <f t="shared" si="2538"/>
        <v>0</v>
      </c>
      <c r="AB8120" s="15">
        <v>1.0870769229999999</v>
      </c>
      <c r="AC8120" s="16">
        <f t="shared" si="2539"/>
        <v>0.81530769224999999</v>
      </c>
    </row>
    <row r="8121" spans="1:29" x14ac:dyDescent="0.25">
      <c r="A8121" s="1">
        <v>29194</v>
      </c>
      <c r="B8121" s="2">
        <v>0.25</v>
      </c>
      <c r="C8121">
        <v>0</v>
      </c>
      <c r="D8121">
        <v>0</v>
      </c>
      <c r="E8121">
        <v>0</v>
      </c>
      <c r="F8121">
        <f t="shared" si="2522"/>
        <v>0</v>
      </c>
      <c r="G8121" s="8">
        <v>6.1</v>
      </c>
      <c r="H8121">
        <v>6</v>
      </c>
      <c r="I8121">
        <v>8118</v>
      </c>
      <c r="J8121">
        <f t="shared" si="2523"/>
        <v>339</v>
      </c>
      <c r="K8121" s="11">
        <f t="shared" si="2524"/>
        <v>4.453466508934981</v>
      </c>
      <c r="L8121">
        <f t="shared" si="2525"/>
        <v>8.2637107048831222</v>
      </c>
      <c r="M8121">
        <f t="shared" si="2526"/>
        <v>6.471061845081385</v>
      </c>
      <c r="N8121" s="8">
        <f t="shared" si="2527"/>
        <v>1.4474726241370521</v>
      </c>
      <c r="O8121" s="8">
        <f t="shared" si="2528"/>
        <v>-0.39432894631742543</v>
      </c>
      <c r="P8121" s="4">
        <f t="shared" si="2529"/>
        <v>0</v>
      </c>
      <c r="Q8121" s="7">
        <f t="shared" si="2530"/>
        <v>0</v>
      </c>
      <c r="R8121" s="4">
        <f t="shared" si="2531"/>
        <v>0</v>
      </c>
      <c r="S8121" s="4">
        <f t="shared" si="2532"/>
        <v>0</v>
      </c>
      <c r="T8121" s="4">
        <f t="shared" si="2533"/>
        <v>0</v>
      </c>
      <c r="U8121" s="7">
        <f t="shared" si="2534"/>
        <v>0</v>
      </c>
      <c r="V8121" s="4">
        <f t="shared" si="2520"/>
        <v>0.38268428076468186</v>
      </c>
      <c r="W8121" s="14">
        <f t="shared" si="2521"/>
        <v>0</v>
      </c>
      <c r="X8121" s="7">
        <f t="shared" si="2535"/>
        <v>6.1</v>
      </c>
      <c r="Y8121" s="4">
        <f t="shared" si="2536"/>
        <v>-7.1063999999999998</v>
      </c>
      <c r="Z8121" s="7">
        <f t="shared" si="2537"/>
        <v>20.457322399999999</v>
      </c>
      <c r="AA8121" s="14">
        <f t="shared" si="2538"/>
        <v>0</v>
      </c>
      <c r="AB8121" s="15">
        <v>0.92030769199999996</v>
      </c>
      <c r="AC8121" s="16">
        <f t="shared" si="2539"/>
        <v>0.69023076900000002</v>
      </c>
    </row>
    <row r="8122" spans="1:29" x14ac:dyDescent="0.25">
      <c r="A8122" s="1">
        <v>29194</v>
      </c>
      <c r="B8122" s="2">
        <v>0.29166666666666669</v>
      </c>
      <c r="C8122">
        <v>10</v>
      </c>
      <c r="D8122">
        <v>23</v>
      </c>
      <c r="E8122">
        <v>8</v>
      </c>
      <c r="F8122">
        <f t="shared" si="2522"/>
        <v>2</v>
      </c>
      <c r="G8122" s="8">
        <v>6.7</v>
      </c>
      <c r="H8122">
        <v>7</v>
      </c>
      <c r="I8122">
        <v>8119</v>
      </c>
      <c r="J8122">
        <f t="shared" si="2523"/>
        <v>339</v>
      </c>
      <c r="K8122" s="11">
        <f t="shared" si="2524"/>
        <v>4.453466508934981</v>
      </c>
      <c r="L8122">
        <f t="shared" si="2525"/>
        <v>8.2637107048831222</v>
      </c>
      <c r="M8122">
        <f t="shared" si="2526"/>
        <v>7.471061845081385</v>
      </c>
      <c r="N8122" s="8">
        <f t="shared" si="2527"/>
        <v>1.1856732363379028</v>
      </c>
      <c r="O8122" s="8">
        <f t="shared" si="2528"/>
        <v>-0.39432894631742543</v>
      </c>
      <c r="P8122" s="4">
        <f t="shared" si="2529"/>
        <v>5.4033515765983753E-2</v>
      </c>
      <c r="Q8122" s="7">
        <f t="shared" si="2530"/>
        <v>5.4059843266838735E-2</v>
      </c>
      <c r="R8122" s="4">
        <f t="shared" si="2531"/>
        <v>1.0291867148464775</v>
      </c>
      <c r="S8122" s="4">
        <f t="shared" si="2532"/>
        <v>1.0291867148464775</v>
      </c>
      <c r="T8122" s="4">
        <f t="shared" si="2533"/>
        <v>0</v>
      </c>
      <c r="U8122" s="7">
        <f t="shared" si="2534"/>
        <v>1.0291867148464775</v>
      </c>
      <c r="V8122" s="4">
        <f t="shared" si="2520"/>
        <v>0.24691207125873887</v>
      </c>
      <c r="W8122" s="14">
        <f t="shared" si="2521"/>
        <v>13.374494363319847</v>
      </c>
      <c r="X8122" s="7">
        <f t="shared" si="2535"/>
        <v>7.1346710668078952</v>
      </c>
      <c r="Y8122" s="4">
        <f t="shared" si="2536"/>
        <v>-6.7173636788802309</v>
      </c>
      <c r="Z8122" s="7">
        <f t="shared" si="2537"/>
        <v>20.383016462666124</v>
      </c>
      <c r="AA8122" s="14">
        <f t="shared" si="2538"/>
        <v>6.3371710587224281E-2</v>
      </c>
      <c r="AB8122" s="15">
        <v>1.024076923</v>
      </c>
      <c r="AC8122" s="16">
        <f t="shared" si="2539"/>
        <v>0.76805769224999998</v>
      </c>
    </row>
    <row r="8123" spans="1:29" x14ac:dyDescent="0.25">
      <c r="A8123" s="1">
        <v>29194</v>
      </c>
      <c r="B8123" s="2">
        <v>0.33333333333333331</v>
      </c>
      <c r="C8123">
        <v>113</v>
      </c>
      <c r="D8123">
        <v>557</v>
      </c>
      <c r="E8123">
        <v>30</v>
      </c>
      <c r="F8123">
        <f t="shared" si="2522"/>
        <v>83</v>
      </c>
      <c r="G8123" s="8">
        <v>8.3000000000000007</v>
      </c>
      <c r="H8123">
        <v>8</v>
      </c>
      <c r="I8123">
        <v>8120</v>
      </c>
      <c r="J8123">
        <f t="shared" si="2523"/>
        <v>339</v>
      </c>
      <c r="K8123" s="11">
        <f t="shared" si="2524"/>
        <v>4.453466508934981</v>
      </c>
      <c r="L8123">
        <f t="shared" si="2525"/>
        <v>8.2637107048831222</v>
      </c>
      <c r="M8123">
        <f t="shared" si="2526"/>
        <v>8.471061845081385</v>
      </c>
      <c r="N8123" s="8">
        <f t="shared" si="2527"/>
        <v>0.92387384853875321</v>
      </c>
      <c r="O8123" s="8">
        <f t="shared" si="2528"/>
        <v>-0.39432894631742543</v>
      </c>
      <c r="P8123" s="4">
        <f t="shared" si="2529"/>
        <v>0.22345237816762431</v>
      </c>
      <c r="Q8123" s="7">
        <f t="shared" si="2530"/>
        <v>0.2253549776279466</v>
      </c>
      <c r="R8123" s="4">
        <f t="shared" si="2531"/>
        <v>0.85689785937705298</v>
      </c>
      <c r="S8123" s="4">
        <f t="shared" si="2532"/>
        <v>0.85689785937705298</v>
      </c>
      <c r="T8123" s="4">
        <f t="shared" si="2533"/>
        <v>0</v>
      </c>
      <c r="U8123" s="7">
        <f t="shared" si="2534"/>
        <v>0.85689785937705298</v>
      </c>
      <c r="V8123" s="4">
        <f t="shared" si="2520"/>
        <v>0.45068317323272106</v>
      </c>
      <c r="W8123" s="14">
        <f t="shared" si="2521"/>
        <v>279.88871520700883</v>
      </c>
      <c r="X8123" s="7">
        <f t="shared" si="2535"/>
        <v>17.396383244227788</v>
      </c>
      <c r="Y8123" s="4">
        <f t="shared" si="2536"/>
        <v>-2.8589599001703516</v>
      </c>
      <c r="Z8123" s="7">
        <f t="shared" si="2537"/>
        <v>19.646061340932537</v>
      </c>
      <c r="AA8123" s="14">
        <f t="shared" si="2538"/>
        <v>1.2782343587490634</v>
      </c>
      <c r="AB8123" s="15">
        <v>1.006384615</v>
      </c>
      <c r="AC8123" s="16">
        <f t="shared" si="2539"/>
        <v>0.75478846124999999</v>
      </c>
    </row>
    <row r="8124" spans="1:29" x14ac:dyDescent="0.25">
      <c r="A8124" s="1">
        <v>29194</v>
      </c>
      <c r="B8124" s="2">
        <v>0.375</v>
      </c>
      <c r="C8124">
        <v>274</v>
      </c>
      <c r="D8124">
        <v>712</v>
      </c>
      <c r="E8124">
        <v>58</v>
      </c>
      <c r="F8124">
        <f t="shared" si="2522"/>
        <v>216</v>
      </c>
      <c r="G8124" s="8">
        <v>13.3</v>
      </c>
      <c r="H8124">
        <v>9</v>
      </c>
      <c r="I8124">
        <v>8121</v>
      </c>
      <c r="J8124">
        <f t="shared" si="2523"/>
        <v>339</v>
      </c>
      <c r="K8124" s="11">
        <f t="shared" si="2524"/>
        <v>4.453466508934981</v>
      </c>
      <c r="L8124">
        <f t="shared" si="2525"/>
        <v>8.2637107048831222</v>
      </c>
      <c r="M8124">
        <f t="shared" si="2526"/>
        <v>9.471061845081385</v>
      </c>
      <c r="N8124" s="8">
        <f t="shared" si="2527"/>
        <v>0.66207446073960385</v>
      </c>
      <c r="O8124" s="8">
        <f t="shared" si="2528"/>
        <v>-0.39432894631742543</v>
      </c>
      <c r="P8124" s="4">
        <f t="shared" si="2529"/>
        <v>0.36222331063787389</v>
      </c>
      <c r="Q8124" s="7">
        <f t="shared" si="2530"/>
        <v>0.3706520838423456</v>
      </c>
      <c r="R8124" s="4">
        <f t="shared" si="2531"/>
        <v>0.65470606922407948</v>
      </c>
      <c r="S8124" s="4">
        <f t="shared" si="2532"/>
        <v>0.65470606922407948</v>
      </c>
      <c r="T8124" s="4">
        <f t="shared" si="2533"/>
        <v>0</v>
      </c>
      <c r="U8124" s="7">
        <f t="shared" si="2534"/>
        <v>0.65470606922407948</v>
      </c>
      <c r="V8124" s="4">
        <f t="shared" si="2520"/>
        <v>0.61759201343247661</v>
      </c>
      <c r="W8124" s="14">
        <f t="shared" si="2521"/>
        <v>495.51800981559757</v>
      </c>
      <c r="X8124" s="7">
        <f t="shared" si="2535"/>
        <v>29.404335319006922</v>
      </c>
      <c r="Y8124" s="4">
        <f t="shared" si="2536"/>
        <v>1.6560300799466026</v>
      </c>
      <c r="Z8124" s="7">
        <f t="shared" si="2537"/>
        <v>18.783698254730201</v>
      </c>
      <c r="AA8124" s="14">
        <f t="shared" si="2538"/>
        <v>2.1636656463954531</v>
      </c>
      <c r="AB8124" s="15">
        <v>3.0093076920000001</v>
      </c>
      <c r="AC8124" s="16">
        <f t="shared" si="2539"/>
        <v>2.2569807690000001</v>
      </c>
    </row>
    <row r="8125" spans="1:29" x14ac:dyDescent="0.25">
      <c r="A8125" s="1">
        <v>29194</v>
      </c>
      <c r="B8125" s="2">
        <v>0.41666666666666669</v>
      </c>
      <c r="C8125">
        <v>410</v>
      </c>
      <c r="D8125">
        <v>787</v>
      </c>
      <c r="E8125">
        <v>78</v>
      </c>
      <c r="F8125">
        <f t="shared" si="2522"/>
        <v>332</v>
      </c>
      <c r="G8125" s="8">
        <v>16.7</v>
      </c>
      <c r="H8125">
        <v>10</v>
      </c>
      <c r="I8125">
        <v>8122</v>
      </c>
      <c r="J8125">
        <f t="shared" si="2523"/>
        <v>339</v>
      </c>
      <c r="K8125" s="11">
        <f t="shared" si="2524"/>
        <v>4.453466508934981</v>
      </c>
      <c r="L8125">
        <f t="shared" si="2525"/>
        <v>8.2637107048831222</v>
      </c>
      <c r="M8125">
        <f t="shared" si="2526"/>
        <v>10.471061845081385</v>
      </c>
      <c r="N8125" s="8">
        <f t="shared" si="2527"/>
        <v>0.4002750729404545</v>
      </c>
      <c r="O8125" s="8">
        <f t="shared" si="2528"/>
        <v>-0.39432894631742543</v>
      </c>
      <c r="P8125" s="4">
        <f t="shared" si="2529"/>
        <v>0.46088930345869389</v>
      </c>
      <c r="Q8125" s="7">
        <f t="shared" si="2530"/>
        <v>0.47899701797559097</v>
      </c>
      <c r="R8125" s="4">
        <f t="shared" si="2531"/>
        <v>0.41740507494584939</v>
      </c>
      <c r="S8125" s="4">
        <f t="shared" si="2532"/>
        <v>0.41740507494584939</v>
      </c>
      <c r="T8125" s="4">
        <f t="shared" si="2533"/>
        <v>0</v>
      </c>
      <c r="U8125" s="7">
        <f t="shared" si="2534"/>
        <v>0.41740507494584939</v>
      </c>
      <c r="V8125" s="4">
        <f t="shared" si="2520"/>
        <v>0.73626403022829257</v>
      </c>
      <c r="W8125" s="14">
        <f t="shared" si="2521"/>
        <v>654.47107985226262</v>
      </c>
      <c r="X8125" s="7">
        <f t="shared" si="2535"/>
        <v>37.970310095198535</v>
      </c>
      <c r="Y8125" s="4">
        <f t="shared" si="2536"/>
        <v>4.8768365957946491</v>
      </c>
      <c r="Z8125" s="7">
        <f t="shared" si="2537"/>
        <v>18.168524210203223</v>
      </c>
      <c r="AA8125" s="14">
        <f t="shared" si="2538"/>
        <v>2.7641379605618392</v>
      </c>
      <c r="AB8125" s="15">
        <v>2.839769231</v>
      </c>
      <c r="AC8125" s="16">
        <f t="shared" si="2539"/>
        <v>2.12982692325</v>
      </c>
    </row>
    <row r="8126" spans="1:29" x14ac:dyDescent="0.25">
      <c r="A8126" s="1">
        <v>29194</v>
      </c>
      <c r="B8126" s="2">
        <v>0.45833333333333331</v>
      </c>
      <c r="C8126">
        <v>512</v>
      </c>
      <c r="D8126">
        <v>877</v>
      </c>
      <c r="E8126">
        <v>75</v>
      </c>
      <c r="F8126">
        <f t="shared" si="2522"/>
        <v>437</v>
      </c>
      <c r="G8126" s="8">
        <v>20</v>
      </c>
      <c r="H8126">
        <v>11</v>
      </c>
      <c r="I8126">
        <v>8123</v>
      </c>
      <c r="J8126">
        <f t="shared" si="2523"/>
        <v>339</v>
      </c>
      <c r="K8126" s="11">
        <f t="shared" si="2524"/>
        <v>4.453466508934981</v>
      </c>
      <c r="L8126">
        <f t="shared" si="2525"/>
        <v>8.2637107048831222</v>
      </c>
      <c r="M8126">
        <f t="shared" si="2526"/>
        <v>11.471061845081385</v>
      </c>
      <c r="N8126" s="8">
        <f t="shared" si="2527"/>
        <v>0.13847568514130504</v>
      </c>
      <c r="O8126" s="8">
        <f t="shared" si="2528"/>
        <v>-0.39432894631742543</v>
      </c>
      <c r="P8126" s="4">
        <f t="shared" si="2529"/>
        <v>0.51272643227260795</v>
      </c>
      <c r="Q8126" s="7">
        <f t="shared" si="2530"/>
        <v>0.5383574068369622</v>
      </c>
      <c r="R8126" s="4">
        <f t="shared" si="2531"/>
        <v>0.14898665743272776</v>
      </c>
      <c r="S8126" s="4">
        <f t="shared" si="2532"/>
        <v>0.14898665743272776</v>
      </c>
      <c r="T8126" s="4">
        <f t="shared" si="2533"/>
        <v>0</v>
      </c>
      <c r="U8126" s="7">
        <f t="shared" si="2534"/>
        <v>0.14898665743272776</v>
      </c>
      <c r="V8126" s="4">
        <f t="shared" si="2520"/>
        <v>0.79861192179031404</v>
      </c>
      <c r="W8126" s="14">
        <f t="shared" si="2521"/>
        <v>772.52812470106335</v>
      </c>
      <c r="X8126" s="7">
        <f t="shared" si="2535"/>
        <v>45.107164052784555</v>
      </c>
      <c r="Y8126" s="4">
        <f t="shared" si="2536"/>
        <v>7.560293683846993</v>
      </c>
      <c r="Z8126" s="7">
        <f t="shared" si="2537"/>
        <v>17.655983906385224</v>
      </c>
      <c r="AA8126" s="14">
        <f t="shared" si="2538"/>
        <v>3.1707049197940611</v>
      </c>
      <c r="AB8126" s="15">
        <v>2.6214615380000001</v>
      </c>
      <c r="AC8126" s="16">
        <f t="shared" si="2539"/>
        <v>1.9660961535000001</v>
      </c>
    </row>
    <row r="8127" spans="1:29" x14ac:dyDescent="0.25">
      <c r="A8127" s="1">
        <v>29194</v>
      </c>
      <c r="B8127" s="2">
        <v>0.5</v>
      </c>
      <c r="C8127">
        <v>552</v>
      </c>
      <c r="D8127">
        <v>904</v>
      </c>
      <c r="E8127">
        <v>77</v>
      </c>
      <c r="F8127">
        <f t="shared" si="2522"/>
        <v>475</v>
      </c>
      <c r="G8127" s="8">
        <v>22.2</v>
      </c>
      <c r="H8127">
        <v>12</v>
      </c>
      <c r="I8127">
        <v>8124</v>
      </c>
      <c r="J8127">
        <f t="shared" si="2523"/>
        <v>339</v>
      </c>
      <c r="K8127" s="11">
        <f t="shared" si="2524"/>
        <v>4.453466508934981</v>
      </c>
      <c r="L8127">
        <f t="shared" si="2525"/>
        <v>8.2637107048831222</v>
      </c>
      <c r="M8127">
        <f t="shared" si="2526"/>
        <v>12.471061845081385</v>
      </c>
      <c r="N8127" s="8">
        <f t="shared" si="2527"/>
        <v>-0.12332370265784436</v>
      </c>
      <c r="O8127" s="8">
        <f t="shared" si="2528"/>
        <v>-0.39432894631742543</v>
      </c>
      <c r="P8127" s="4">
        <f t="shared" si="2529"/>
        <v>0.51420208241585375</v>
      </c>
      <c r="Q8127" s="7">
        <f t="shared" si="2530"/>
        <v>0.5400770568033737</v>
      </c>
      <c r="R8127" s="4">
        <f t="shared" si="2531"/>
        <v>-0.13280802263897254</v>
      </c>
      <c r="S8127" s="4">
        <f t="shared" si="2532"/>
        <v>-0.13280802263897254</v>
      </c>
      <c r="T8127" s="4">
        <f t="shared" si="2533"/>
        <v>0</v>
      </c>
      <c r="U8127" s="7">
        <f t="shared" si="2534"/>
        <v>-0.13280802263897254</v>
      </c>
      <c r="V8127" s="4">
        <f t="shared" si="2520"/>
        <v>0.80038678234335214</v>
      </c>
      <c r="W8127" s="14">
        <f t="shared" si="2521"/>
        <v>797.61899971044056</v>
      </c>
      <c r="X8127" s="7">
        <f t="shared" si="2535"/>
        <v>48.12261749058932</v>
      </c>
      <c r="Y8127" s="4">
        <f t="shared" si="2536"/>
        <v>8.6941041764615843</v>
      </c>
      <c r="Z8127" s="7">
        <f t="shared" si="2537"/>
        <v>17.43942610229584</v>
      </c>
      <c r="AA8127" s="14">
        <f t="shared" si="2538"/>
        <v>3.2335328878729763</v>
      </c>
      <c r="AB8127" s="15">
        <v>1.3799230769999999</v>
      </c>
      <c r="AC8127" s="16">
        <f t="shared" si="2539"/>
        <v>1.03494230775</v>
      </c>
    </row>
    <row r="8128" spans="1:29" x14ac:dyDescent="0.25">
      <c r="A8128" s="1">
        <v>29194</v>
      </c>
      <c r="B8128" s="2">
        <v>0.54166666666666663</v>
      </c>
      <c r="C8128">
        <v>529</v>
      </c>
      <c r="D8128">
        <v>918</v>
      </c>
      <c r="E8128">
        <v>69</v>
      </c>
      <c r="F8128">
        <f t="shared" si="2522"/>
        <v>460</v>
      </c>
      <c r="G8128" s="8">
        <v>22.8</v>
      </c>
      <c r="H8128">
        <v>13</v>
      </c>
      <c r="I8128">
        <v>8125</v>
      </c>
      <c r="J8128">
        <f t="shared" si="2523"/>
        <v>339</v>
      </c>
      <c r="K8128" s="11">
        <f t="shared" si="2524"/>
        <v>4.453466508934981</v>
      </c>
      <c r="L8128">
        <f t="shared" si="2525"/>
        <v>8.2637107048831222</v>
      </c>
      <c r="M8128">
        <f t="shared" si="2526"/>
        <v>13.471061845081385</v>
      </c>
      <c r="N8128" s="8">
        <f t="shared" si="2527"/>
        <v>-0.38512309045699372</v>
      </c>
      <c r="O8128" s="8">
        <f t="shared" si="2528"/>
        <v>-0.39432894631742543</v>
      </c>
      <c r="P8128" s="4">
        <f t="shared" si="2529"/>
        <v>0.46521569076979613</v>
      </c>
      <c r="Q8128" s="7">
        <f t="shared" si="2530"/>
        <v>0.48387825966733244</v>
      </c>
      <c r="R8128" s="4">
        <f t="shared" si="2531"/>
        <v>-0.40261382921587474</v>
      </c>
      <c r="S8128" s="4">
        <f t="shared" si="2532"/>
        <v>-0.40261382921587474</v>
      </c>
      <c r="T8128" s="4">
        <f t="shared" si="2533"/>
        <v>0</v>
      </c>
      <c r="U8128" s="7">
        <f t="shared" si="2534"/>
        <v>-0.40261382921587474</v>
      </c>
      <c r="V8128" s="4">
        <f t="shared" si="2520"/>
        <v>0.74146765807381287</v>
      </c>
      <c r="W8128" s="14">
        <f t="shared" si="2521"/>
        <v>747.04114185944161</v>
      </c>
      <c r="X8128" s="7">
        <f t="shared" si="2535"/>
        <v>47.078837110431849</v>
      </c>
      <c r="Y8128" s="4">
        <f t="shared" si="2536"/>
        <v>8.3016427535223745</v>
      </c>
      <c r="Z8128" s="7">
        <f t="shared" si="2537"/>
        <v>17.514386234077229</v>
      </c>
      <c r="AA8128" s="14">
        <f t="shared" si="2538"/>
        <v>3.0415085803795381</v>
      </c>
      <c r="AB8128" s="15">
        <v>2.8086923079999999</v>
      </c>
      <c r="AC8128" s="16">
        <f t="shared" si="2539"/>
        <v>2.106519231</v>
      </c>
    </row>
    <row r="8129" spans="1:29" x14ac:dyDescent="0.25">
      <c r="A8129" s="1">
        <v>29194</v>
      </c>
      <c r="B8129" s="2">
        <v>0.58333333333333337</v>
      </c>
      <c r="C8129">
        <v>441</v>
      </c>
      <c r="D8129">
        <v>888</v>
      </c>
      <c r="E8129">
        <v>61</v>
      </c>
      <c r="F8129">
        <f t="shared" si="2522"/>
        <v>380</v>
      </c>
      <c r="G8129" s="8">
        <v>23.3</v>
      </c>
      <c r="H8129">
        <v>14</v>
      </c>
      <c r="I8129">
        <v>8126</v>
      </c>
      <c r="J8129">
        <f t="shared" si="2523"/>
        <v>339</v>
      </c>
      <c r="K8129" s="11">
        <f t="shared" si="2524"/>
        <v>4.453466508934981</v>
      </c>
      <c r="L8129">
        <f t="shared" si="2525"/>
        <v>8.2637107048831222</v>
      </c>
      <c r="M8129">
        <f t="shared" si="2526"/>
        <v>14.471061845081385</v>
      </c>
      <c r="N8129" s="8">
        <f t="shared" si="2527"/>
        <v>-0.64692247825614313</v>
      </c>
      <c r="O8129" s="8">
        <f t="shared" si="2528"/>
        <v>-0.39432894631742543</v>
      </c>
      <c r="P8129" s="4">
        <f t="shared" si="2529"/>
        <v>0.3691055989712741</v>
      </c>
      <c r="Q8129" s="7">
        <f t="shared" si="2530"/>
        <v>0.37804648118778761</v>
      </c>
      <c r="R8129" s="4">
        <f t="shared" si="2531"/>
        <v>-0.64194730812521006</v>
      </c>
      <c r="S8129" s="4">
        <f t="shared" si="2532"/>
        <v>-0.64194730812521006</v>
      </c>
      <c r="T8129" s="4">
        <f t="shared" si="2533"/>
        <v>0</v>
      </c>
      <c r="U8129" s="7">
        <f t="shared" si="2534"/>
        <v>-0.64194730812521006</v>
      </c>
      <c r="V8129" s="4">
        <f t="shared" si="2520"/>
        <v>0.62586978993220876</v>
      </c>
      <c r="W8129" s="14">
        <f t="shared" si="2521"/>
        <v>614.45068848311394</v>
      </c>
      <c r="X8129" s="7">
        <f t="shared" si="2535"/>
        <v>43.269647375701204</v>
      </c>
      <c r="Y8129" s="4">
        <f t="shared" si="2536"/>
        <v>6.8693874132636532</v>
      </c>
      <c r="Z8129" s="7">
        <f t="shared" si="2537"/>
        <v>17.787947004066641</v>
      </c>
      <c r="AA8129" s="14">
        <f t="shared" si="2538"/>
        <v>2.5407531046111789</v>
      </c>
      <c r="AB8129" s="15">
        <v>2.5291538459999998</v>
      </c>
      <c r="AC8129" s="16">
        <f t="shared" si="2539"/>
        <v>1.8968653844999999</v>
      </c>
    </row>
    <row r="8130" spans="1:29" x14ac:dyDescent="0.25">
      <c r="A8130" s="1">
        <v>29194</v>
      </c>
      <c r="B8130" s="2">
        <v>0.625</v>
      </c>
      <c r="C8130">
        <v>293</v>
      </c>
      <c r="D8130">
        <v>801</v>
      </c>
      <c r="E8130">
        <v>45</v>
      </c>
      <c r="F8130">
        <f t="shared" si="2522"/>
        <v>248</v>
      </c>
      <c r="G8130" s="8">
        <v>23.3</v>
      </c>
      <c r="H8130">
        <v>15</v>
      </c>
      <c r="I8130">
        <v>8127</v>
      </c>
      <c r="J8130">
        <f t="shared" si="2523"/>
        <v>339</v>
      </c>
      <c r="K8130" s="11">
        <f t="shared" si="2524"/>
        <v>4.453466508934981</v>
      </c>
      <c r="L8130">
        <f t="shared" si="2525"/>
        <v>8.2637107048831222</v>
      </c>
      <c r="M8130">
        <f t="shared" si="2526"/>
        <v>15.471061845081385</v>
      </c>
      <c r="N8130" s="8">
        <f t="shared" si="2527"/>
        <v>-0.90872186605529259</v>
      </c>
      <c r="O8130" s="8">
        <f t="shared" si="2528"/>
        <v>-0.39432894631742543</v>
      </c>
      <c r="P8130" s="4">
        <f t="shared" si="2529"/>
        <v>0.23242155094692052</v>
      </c>
      <c r="Q8130" s="7">
        <f t="shared" si="2530"/>
        <v>0.23456667711676893</v>
      </c>
      <c r="R8130" s="4">
        <f t="shared" si="2531"/>
        <v>-0.84608511351651428</v>
      </c>
      <c r="S8130" s="4">
        <f t="shared" si="2532"/>
        <v>-0.84608511351651428</v>
      </c>
      <c r="T8130" s="4">
        <f t="shared" si="2533"/>
        <v>0</v>
      </c>
      <c r="U8130" s="7">
        <f t="shared" si="2534"/>
        <v>-0.84608511351651428</v>
      </c>
      <c r="V8130" s="4">
        <f t="shared" si="2520"/>
        <v>0.46147098159788058</v>
      </c>
      <c r="W8130" s="14">
        <f t="shared" si="2521"/>
        <v>412.92553783447715</v>
      </c>
      <c r="X8130" s="7">
        <f t="shared" si="2535"/>
        <v>36.720079979620508</v>
      </c>
      <c r="Y8130" s="4">
        <f t="shared" si="2536"/>
        <v>4.406750072337311</v>
      </c>
      <c r="Z8130" s="7">
        <f t="shared" si="2537"/>
        <v>18.258310736183574</v>
      </c>
      <c r="AA8130" s="14">
        <f t="shared" si="2538"/>
        <v>1.7525964998038215</v>
      </c>
      <c r="AB8130" s="15">
        <v>1.6976923079999999</v>
      </c>
      <c r="AC8130" s="16">
        <f t="shared" si="2539"/>
        <v>1.273269231</v>
      </c>
    </row>
    <row r="8131" spans="1:29" x14ac:dyDescent="0.25">
      <c r="A8131" s="1">
        <v>29194</v>
      </c>
      <c r="B8131" s="2">
        <v>0.66666666666666663</v>
      </c>
      <c r="C8131">
        <v>129</v>
      </c>
      <c r="D8131">
        <v>591</v>
      </c>
      <c r="E8131">
        <v>36</v>
      </c>
      <c r="F8131">
        <f t="shared" si="2522"/>
        <v>93</v>
      </c>
      <c r="G8131" s="8">
        <v>21.7</v>
      </c>
      <c r="H8131">
        <v>16</v>
      </c>
      <c r="I8131">
        <v>8128</v>
      </c>
      <c r="J8131">
        <f t="shared" si="2523"/>
        <v>339</v>
      </c>
      <c r="K8131" s="11">
        <f t="shared" si="2524"/>
        <v>4.453466508934981</v>
      </c>
      <c r="L8131">
        <f t="shared" si="2525"/>
        <v>8.2637107048831222</v>
      </c>
      <c r="M8131">
        <f t="shared" si="2526"/>
        <v>16.471061845081387</v>
      </c>
      <c r="N8131" s="8">
        <f t="shared" si="2527"/>
        <v>-1.1705212538544425</v>
      </c>
      <c r="O8131" s="8">
        <f t="shared" si="2528"/>
        <v>-0.39432894631742543</v>
      </c>
      <c r="P8131" s="4">
        <f t="shared" si="2529"/>
        <v>6.4478338688525427E-2</v>
      </c>
      <c r="Q8131" s="7">
        <f t="shared" si="2530"/>
        <v>6.4523100125760721E-2</v>
      </c>
      <c r="R8131" s="4">
        <f t="shared" si="2531"/>
        <v>-1.0198850877853252</v>
      </c>
      <c r="S8131" s="4">
        <f t="shared" si="2532"/>
        <v>-1.0198850877853252</v>
      </c>
      <c r="T8131" s="4">
        <f t="shared" si="2533"/>
        <v>0</v>
      </c>
      <c r="U8131" s="7">
        <f t="shared" si="2534"/>
        <v>-1.0198850877853252</v>
      </c>
      <c r="V8131" s="4">
        <f t="shared" si="2520"/>
        <v>0.25947474017693606</v>
      </c>
      <c r="W8131" s="14">
        <f t="shared" si="2521"/>
        <v>187.97939670422906</v>
      </c>
      <c r="X8131" s="7">
        <f t="shared" si="2535"/>
        <v>27.809330392887443</v>
      </c>
      <c r="Y8131" s="4">
        <f t="shared" si="2536"/>
        <v>1.0563082277256786</v>
      </c>
      <c r="Z8131" s="7">
        <f t="shared" si="2537"/>
        <v>18.898245128504396</v>
      </c>
      <c r="AA8131" s="14">
        <f t="shared" si="2538"/>
        <v>0.82581227162463455</v>
      </c>
      <c r="AB8131" s="15">
        <v>2.155538462</v>
      </c>
      <c r="AC8131" s="16">
        <f t="shared" si="2539"/>
        <v>1.6166538465</v>
      </c>
    </row>
    <row r="8132" spans="1:29" x14ac:dyDescent="0.25">
      <c r="A8132" s="1">
        <v>29194</v>
      </c>
      <c r="B8132" s="2">
        <v>0.70833333333333337</v>
      </c>
      <c r="C8132">
        <v>10</v>
      </c>
      <c r="D8132">
        <v>49</v>
      </c>
      <c r="E8132">
        <v>4</v>
      </c>
      <c r="F8132">
        <f t="shared" si="2522"/>
        <v>6</v>
      </c>
      <c r="G8132" s="8">
        <v>20</v>
      </c>
      <c r="H8132">
        <v>17</v>
      </c>
      <c r="I8132">
        <v>8129</v>
      </c>
      <c r="J8132">
        <f t="shared" si="2523"/>
        <v>339</v>
      </c>
      <c r="K8132" s="11">
        <f t="shared" si="2524"/>
        <v>4.453466508934981</v>
      </c>
      <c r="L8132">
        <f t="shared" si="2525"/>
        <v>8.2637107048831222</v>
      </c>
      <c r="M8132">
        <f t="shared" si="2526"/>
        <v>17.471061845081387</v>
      </c>
      <c r="N8132" s="8">
        <f t="shared" si="2527"/>
        <v>-1.4323206416535919</v>
      </c>
      <c r="O8132" s="8">
        <f t="shared" si="2528"/>
        <v>-0.39432894631742543</v>
      </c>
      <c r="P8132" s="4">
        <f t="shared" si="2529"/>
        <v>0</v>
      </c>
      <c r="Q8132" s="7">
        <f t="shared" si="2530"/>
        <v>0</v>
      </c>
      <c r="R8132" s="4">
        <f t="shared" si="2531"/>
        <v>0</v>
      </c>
      <c r="S8132" s="4">
        <f t="shared" si="2532"/>
        <v>0</v>
      </c>
      <c r="T8132" s="4">
        <f t="shared" si="2533"/>
        <v>0</v>
      </c>
      <c r="U8132" s="7">
        <f t="shared" si="2534"/>
        <v>0</v>
      </c>
      <c r="V8132" s="4">
        <f t="shared" ref="V8132:V8195" si="2540">IF(COS(Q8132)*COS(U8132-0)*SIN(0.3927)+SIN(Q8132)*COS(0.3927)&gt;0, COS(Q8132)*COS(U8132-0)*SIN(0.3927)+SIN(Q8132)*COS(0.3927),0)</f>
        <v>0.38268428076468186</v>
      </c>
      <c r="W8132" s="14">
        <f t="shared" ref="W8132:W8195" si="2541">+(D8132*V8132+E8132*(1+COS(0.3927))/2)</f>
        <v>22.599288119653835</v>
      </c>
      <c r="X8132" s="7">
        <f t="shared" si="2535"/>
        <v>20.734476863888748</v>
      </c>
      <c r="Y8132" s="4">
        <f t="shared" si="2536"/>
        <v>-1.6038366991778308</v>
      </c>
      <c r="Z8132" s="7">
        <f t="shared" si="2537"/>
        <v>19.406332809542967</v>
      </c>
      <c r="AA8132" s="14">
        <f t="shared" si="2538"/>
        <v>0.10195014245543782</v>
      </c>
      <c r="AB8132" s="15">
        <v>1.530846154</v>
      </c>
      <c r="AC8132" s="16">
        <f t="shared" si="2539"/>
        <v>1.1481346155000001</v>
      </c>
    </row>
    <row r="8133" spans="1:29" x14ac:dyDescent="0.25">
      <c r="A8133" s="1">
        <v>29194</v>
      </c>
      <c r="B8133" s="2">
        <v>0.75</v>
      </c>
      <c r="C8133">
        <v>0</v>
      </c>
      <c r="D8133">
        <v>0</v>
      </c>
      <c r="E8133">
        <v>0</v>
      </c>
      <c r="F8133">
        <f t="shared" ref="F8133:F8196" si="2542">C8133-E8133</f>
        <v>0</v>
      </c>
      <c r="G8133" s="8">
        <v>19.399999999999999</v>
      </c>
      <c r="H8133">
        <v>18</v>
      </c>
      <c r="I8133">
        <v>8130</v>
      </c>
      <c r="J8133">
        <f t="shared" ref="J8133:J8196" si="2543">QUOTIENT(I8133+23,24)</f>
        <v>339</v>
      </c>
      <c r="K8133" s="11">
        <f t="shared" ref="K8133:K8196" si="2544">(J8133-81)*360*PI()/(364*180)</f>
        <v>4.453466508934981</v>
      </c>
      <c r="L8133">
        <f t="shared" ref="L8133:L8196" si="2545">9.87*SIN(2*K8133)-7.53*COS(K8133)-1.5*SIN(K8133)</f>
        <v>8.2637107048831222</v>
      </c>
      <c r="M8133">
        <f t="shared" ref="M8133:M8196" si="2546">H8133+(20+L8133)/60</f>
        <v>18.471061845081387</v>
      </c>
      <c r="N8133" s="8">
        <f t="shared" ref="N8133:N8196" si="2547">15*PI()*(12-M8133)/180</f>
        <v>-1.6941200294527414</v>
      </c>
      <c r="O8133" s="8">
        <f t="shared" ref="O8133:O8196" si="2548">23.45*SIN(360*(J8133-81)*PI()/(180*365))*PI()/180</f>
        <v>-0.39432894631742543</v>
      </c>
      <c r="P8133" s="4">
        <f t="shared" ref="P8133:P8196" si="2549">IF(SIN(O8133)*SIN(0.62977)+COS(O8133)*COS(0.62977)*COS(N8133)&lt;0,0,SIN(O8133)*SIN(0.62977)+COS(O8133)*COS(0.62977)*COS(N8133))</f>
        <v>0</v>
      </c>
      <c r="Q8133" s="7">
        <f t="shared" ref="Q8133:Q8196" si="2550">ASIN(P8133)</f>
        <v>0</v>
      </c>
      <c r="R8133" s="4">
        <f t="shared" ref="R8133:R8196" si="2551">IF(Q8133&gt;0,ASIN(COS(O8133)*SIN(N8133)/COS(Q8133)),0)</f>
        <v>0</v>
      </c>
      <c r="S8133" s="4">
        <f t="shared" ref="S8133:S8196" si="2552">IF((OR(COS(N8133)&gt;(TAN(O8133)/TAN(0.62977)),R8133=0)),R8133,PI()-R8133)</f>
        <v>0</v>
      </c>
      <c r="T8133" s="4">
        <f t="shared" ref="T8133:T8196" si="2553">IF(COS(N8133)&gt;(TAN(O8133)/TAN(0.62977)),0,1)</f>
        <v>0</v>
      </c>
      <c r="U8133" s="7">
        <f t="shared" ref="U8133:U8196" si="2554">IF((AND(COS(N8133)&lt;(TAN(O8133)/TAN(0.62977)),R8133&lt;0)),-PI()-R8133,S8133)</f>
        <v>0</v>
      </c>
      <c r="V8133" s="4">
        <f t="shared" si="2540"/>
        <v>0.38268428076468186</v>
      </c>
      <c r="W8133" s="14">
        <f t="shared" si="2541"/>
        <v>0</v>
      </c>
      <c r="X8133" s="7">
        <f t="shared" ref="X8133:X8196" si="2555">G8133+((46-20)/800)*W8133</f>
        <v>19.399999999999999</v>
      </c>
      <c r="Y8133" s="4">
        <f t="shared" ref="Y8133:Y8196" si="2556">(0.376*(X8133-25))</f>
        <v>-2.1056000000000004</v>
      </c>
      <c r="Z8133" s="7">
        <f t="shared" ref="Z8133:Z8196" si="2557">(0.191*(100-Y8133))</f>
        <v>19.502169599999998</v>
      </c>
      <c r="AA8133" s="14">
        <f t="shared" ref="AA8133:AA8196" si="2558">(370*12)*(Z8133/19.1)*(W8133/1000)/1000</f>
        <v>0</v>
      </c>
      <c r="AB8133" s="15">
        <v>1.2646153849999999</v>
      </c>
      <c r="AC8133" s="16">
        <f t="shared" ref="AC8133:AC8196" si="2559">+AB8133*0.75</f>
        <v>0.94846153874999994</v>
      </c>
    </row>
    <row r="8134" spans="1:29" x14ac:dyDescent="0.25">
      <c r="A8134" s="1">
        <v>29194</v>
      </c>
      <c r="B8134" s="2">
        <v>0.79166666666666663</v>
      </c>
      <c r="C8134">
        <v>0</v>
      </c>
      <c r="D8134">
        <v>0</v>
      </c>
      <c r="E8134">
        <v>0</v>
      </c>
      <c r="F8134">
        <f t="shared" si="2542"/>
        <v>0</v>
      </c>
      <c r="G8134" s="8">
        <v>18.3</v>
      </c>
      <c r="H8134">
        <v>19</v>
      </c>
      <c r="I8134">
        <v>8131</v>
      </c>
      <c r="J8134">
        <f t="shared" si="2543"/>
        <v>339</v>
      </c>
      <c r="K8134" s="11">
        <f t="shared" si="2544"/>
        <v>4.453466508934981</v>
      </c>
      <c r="L8134">
        <f t="shared" si="2545"/>
        <v>8.2637107048831222</v>
      </c>
      <c r="M8134">
        <f t="shared" si="2546"/>
        <v>19.471061845081387</v>
      </c>
      <c r="N8134" s="8">
        <f t="shared" si="2547"/>
        <v>-1.9559194172518908</v>
      </c>
      <c r="O8134" s="8">
        <f t="shared" si="2548"/>
        <v>-0.39432894631742543</v>
      </c>
      <c r="P8134" s="4">
        <f t="shared" si="2549"/>
        <v>0</v>
      </c>
      <c r="Q8134" s="7">
        <f t="shared" si="2550"/>
        <v>0</v>
      </c>
      <c r="R8134" s="4">
        <f t="shared" si="2551"/>
        <v>0</v>
      </c>
      <c r="S8134" s="4">
        <f t="shared" si="2552"/>
        <v>0</v>
      </c>
      <c r="T8134" s="4">
        <f t="shared" si="2553"/>
        <v>0</v>
      </c>
      <c r="U8134" s="7">
        <f t="shared" si="2554"/>
        <v>0</v>
      </c>
      <c r="V8134" s="4">
        <f t="shared" si="2540"/>
        <v>0.38268428076468186</v>
      </c>
      <c r="W8134" s="14">
        <f t="shared" si="2541"/>
        <v>0</v>
      </c>
      <c r="X8134" s="7">
        <f t="shared" si="2555"/>
        <v>18.3</v>
      </c>
      <c r="Y8134" s="4">
        <f t="shared" si="2556"/>
        <v>-2.5191999999999997</v>
      </c>
      <c r="Z8134" s="7">
        <f t="shared" si="2557"/>
        <v>19.581167199999999</v>
      </c>
      <c r="AA8134" s="14">
        <f t="shared" si="2558"/>
        <v>0</v>
      </c>
      <c r="AB8134" s="15">
        <v>2.2141538459999999</v>
      </c>
      <c r="AC8134" s="16">
        <f t="shared" si="2559"/>
        <v>1.6606153844999998</v>
      </c>
    </row>
    <row r="8135" spans="1:29" x14ac:dyDescent="0.25">
      <c r="A8135" s="1">
        <v>29194</v>
      </c>
      <c r="B8135" s="2">
        <v>0.83333333333333337</v>
      </c>
      <c r="C8135">
        <v>0</v>
      </c>
      <c r="D8135">
        <v>0</v>
      </c>
      <c r="E8135">
        <v>0</v>
      </c>
      <c r="F8135">
        <f t="shared" si="2542"/>
        <v>0</v>
      </c>
      <c r="G8135" s="8">
        <v>15.6</v>
      </c>
      <c r="H8135">
        <v>20</v>
      </c>
      <c r="I8135">
        <v>8132</v>
      </c>
      <c r="J8135">
        <f t="shared" si="2543"/>
        <v>339</v>
      </c>
      <c r="K8135" s="11">
        <f t="shared" si="2544"/>
        <v>4.453466508934981</v>
      </c>
      <c r="L8135">
        <f t="shared" si="2545"/>
        <v>8.2637107048831222</v>
      </c>
      <c r="M8135">
        <f t="shared" si="2546"/>
        <v>20.471061845081387</v>
      </c>
      <c r="N8135" s="8">
        <f t="shared" si="2547"/>
        <v>-2.2177188050510401</v>
      </c>
      <c r="O8135" s="8">
        <f t="shared" si="2548"/>
        <v>-0.39432894631742543</v>
      </c>
      <c r="P8135" s="4">
        <f t="shared" si="2549"/>
        <v>0</v>
      </c>
      <c r="Q8135" s="7">
        <f t="shared" si="2550"/>
        <v>0</v>
      </c>
      <c r="R8135" s="4">
        <f t="shared" si="2551"/>
        <v>0</v>
      </c>
      <c r="S8135" s="4">
        <f t="shared" si="2552"/>
        <v>0</v>
      </c>
      <c r="T8135" s="4">
        <f t="shared" si="2553"/>
        <v>1</v>
      </c>
      <c r="U8135" s="7">
        <f t="shared" si="2554"/>
        <v>0</v>
      </c>
      <c r="V8135" s="4">
        <f t="shared" si="2540"/>
        <v>0.38268428076468186</v>
      </c>
      <c r="W8135" s="14">
        <f t="shared" si="2541"/>
        <v>0</v>
      </c>
      <c r="X8135" s="7">
        <f t="shared" si="2555"/>
        <v>15.6</v>
      </c>
      <c r="Y8135" s="4">
        <f t="shared" si="2556"/>
        <v>-3.5344000000000002</v>
      </c>
      <c r="Z8135" s="7">
        <f t="shared" si="2557"/>
        <v>19.775070400000001</v>
      </c>
      <c r="AA8135" s="14">
        <f t="shared" si="2558"/>
        <v>0</v>
      </c>
      <c r="AB8135" s="15">
        <v>2.2132307689999999</v>
      </c>
      <c r="AC8135" s="16">
        <f t="shared" si="2559"/>
        <v>1.6599230767499999</v>
      </c>
    </row>
    <row r="8136" spans="1:29" x14ac:dyDescent="0.25">
      <c r="A8136" s="1">
        <v>29194</v>
      </c>
      <c r="B8136" s="2">
        <v>0.875</v>
      </c>
      <c r="C8136">
        <v>0</v>
      </c>
      <c r="D8136">
        <v>0</v>
      </c>
      <c r="E8136">
        <v>0</v>
      </c>
      <c r="F8136">
        <f t="shared" si="2542"/>
        <v>0</v>
      </c>
      <c r="G8136" s="8">
        <v>13.3</v>
      </c>
      <c r="H8136">
        <v>21</v>
      </c>
      <c r="I8136">
        <v>8133</v>
      </c>
      <c r="J8136">
        <f t="shared" si="2543"/>
        <v>339</v>
      </c>
      <c r="K8136" s="11">
        <f t="shared" si="2544"/>
        <v>4.453466508934981</v>
      </c>
      <c r="L8136">
        <f t="shared" si="2545"/>
        <v>8.2637107048831222</v>
      </c>
      <c r="M8136">
        <f t="shared" si="2546"/>
        <v>21.471061845081387</v>
      </c>
      <c r="N8136" s="8">
        <f t="shared" si="2547"/>
        <v>-2.4795181928501893</v>
      </c>
      <c r="O8136" s="8">
        <f t="shared" si="2548"/>
        <v>-0.39432894631742543</v>
      </c>
      <c r="P8136" s="4">
        <f t="shared" si="2549"/>
        <v>0</v>
      </c>
      <c r="Q8136" s="7">
        <f t="shared" si="2550"/>
        <v>0</v>
      </c>
      <c r="R8136" s="4">
        <f t="shared" si="2551"/>
        <v>0</v>
      </c>
      <c r="S8136" s="4">
        <f t="shared" si="2552"/>
        <v>0</v>
      </c>
      <c r="T8136" s="4">
        <f t="shared" si="2553"/>
        <v>1</v>
      </c>
      <c r="U8136" s="7">
        <f t="shared" si="2554"/>
        <v>0</v>
      </c>
      <c r="V8136" s="4">
        <f t="shared" si="2540"/>
        <v>0.38268428076468186</v>
      </c>
      <c r="W8136" s="14">
        <f t="shared" si="2541"/>
        <v>0</v>
      </c>
      <c r="X8136" s="7">
        <f t="shared" si="2555"/>
        <v>13.3</v>
      </c>
      <c r="Y8136" s="4">
        <f t="shared" si="2556"/>
        <v>-4.3991999999999996</v>
      </c>
      <c r="Z8136" s="7">
        <f t="shared" si="2557"/>
        <v>19.940247199999998</v>
      </c>
      <c r="AA8136" s="14">
        <f t="shared" si="2558"/>
        <v>0</v>
      </c>
      <c r="AB8136" s="15">
        <v>1.713615385</v>
      </c>
      <c r="AC8136" s="16">
        <f t="shared" si="2559"/>
        <v>1.28521153875</v>
      </c>
    </row>
    <row r="8137" spans="1:29" x14ac:dyDescent="0.25">
      <c r="A8137" s="1">
        <v>29194</v>
      </c>
      <c r="B8137" s="2">
        <v>0.91666666666666663</v>
      </c>
      <c r="C8137">
        <v>0</v>
      </c>
      <c r="D8137">
        <v>0</v>
      </c>
      <c r="E8137">
        <v>0</v>
      </c>
      <c r="F8137">
        <f t="shared" si="2542"/>
        <v>0</v>
      </c>
      <c r="G8137" s="8">
        <v>13.9</v>
      </c>
      <c r="H8137">
        <v>22</v>
      </c>
      <c r="I8137">
        <v>8134</v>
      </c>
      <c r="J8137">
        <f t="shared" si="2543"/>
        <v>339</v>
      </c>
      <c r="K8137" s="11">
        <f t="shared" si="2544"/>
        <v>4.453466508934981</v>
      </c>
      <c r="L8137">
        <f t="shared" si="2545"/>
        <v>8.2637107048831222</v>
      </c>
      <c r="M8137">
        <f t="shared" si="2546"/>
        <v>22.471061845081387</v>
      </c>
      <c r="N8137" s="8">
        <f t="shared" si="2547"/>
        <v>-2.7413175806493388</v>
      </c>
      <c r="O8137" s="8">
        <f t="shared" si="2548"/>
        <v>-0.39432894631742543</v>
      </c>
      <c r="P8137" s="4">
        <f t="shared" si="2549"/>
        <v>0</v>
      </c>
      <c r="Q8137" s="7">
        <f t="shared" si="2550"/>
        <v>0</v>
      </c>
      <c r="R8137" s="4">
        <f t="shared" si="2551"/>
        <v>0</v>
      </c>
      <c r="S8137" s="4">
        <f t="shared" si="2552"/>
        <v>0</v>
      </c>
      <c r="T8137" s="4">
        <f t="shared" si="2553"/>
        <v>1</v>
      </c>
      <c r="U8137" s="7">
        <f t="shared" si="2554"/>
        <v>0</v>
      </c>
      <c r="V8137" s="4">
        <f t="shared" si="2540"/>
        <v>0.38268428076468186</v>
      </c>
      <c r="W8137" s="14">
        <f t="shared" si="2541"/>
        <v>0</v>
      </c>
      <c r="X8137" s="7">
        <f t="shared" si="2555"/>
        <v>13.9</v>
      </c>
      <c r="Y8137" s="4">
        <f t="shared" si="2556"/>
        <v>-4.1735999999999995</v>
      </c>
      <c r="Z8137" s="7">
        <f t="shared" si="2557"/>
        <v>19.8971576</v>
      </c>
      <c r="AA8137" s="14">
        <f t="shared" si="2558"/>
        <v>0</v>
      </c>
      <c r="AB8137" s="15">
        <v>1.109307692</v>
      </c>
      <c r="AC8137" s="16">
        <f t="shared" si="2559"/>
        <v>0.83198076900000006</v>
      </c>
    </row>
    <row r="8138" spans="1:29" x14ac:dyDescent="0.25">
      <c r="A8138" s="1">
        <v>29194</v>
      </c>
      <c r="B8138" s="2">
        <v>0.95833333333333337</v>
      </c>
      <c r="C8138">
        <v>0</v>
      </c>
      <c r="D8138">
        <v>0</v>
      </c>
      <c r="E8138">
        <v>0</v>
      </c>
      <c r="F8138">
        <f t="shared" si="2542"/>
        <v>0</v>
      </c>
      <c r="G8138" s="8">
        <v>11.7</v>
      </c>
      <c r="H8138">
        <v>23</v>
      </c>
      <c r="I8138">
        <v>8135</v>
      </c>
      <c r="J8138">
        <f t="shared" si="2543"/>
        <v>339</v>
      </c>
      <c r="K8138" s="11">
        <f t="shared" si="2544"/>
        <v>4.453466508934981</v>
      </c>
      <c r="L8138">
        <f t="shared" si="2545"/>
        <v>8.2637107048831222</v>
      </c>
      <c r="M8138">
        <f t="shared" si="2546"/>
        <v>23.471061845081387</v>
      </c>
      <c r="N8138" s="8">
        <f t="shared" si="2547"/>
        <v>-3.003116968448488</v>
      </c>
      <c r="O8138" s="8">
        <f t="shared" si="2548"/>
        <v>-0.39432894631742543</v>
      </c>
      <c r="P8138" s="4">
        <f t="shared" si="2549"/>
        <v>0</v>
      </c>
      <c r="Q8138" s="7">
        <f t="shared" si="2550"/>
        <v>0</v>
      </c>
      <c r="R8138" s="4">
        <f t="shared" si="2551"/>
        <v>0</v>
      </c>
      <c r="S8138" s="4">
        <f t="shared" si="2552"/>
        <v>0</v>
      </c>
      <c r="T8138" s="4">
        <f t="shared" si="2553"/>
        <v>1</v>
      </c>
      <c r="U8138" s="7">
        <f t="shared" si="2554"/>
        <v>0</v>
      </c>
      <c r="V8138" s="4">
        <f t="shared" si="2540"/>
        <v>0.38268428076468186</v>
      </c>
      <c r="W8138" s="14">
        <f t="shared" si="2541"/>
        <v>0</v>
      </c>
      <c r="X8138" s="7">
        <f t="shared" si="2555"/>
        <v>11.7</v>
      </c>
      <c r="Y8138" s="4">
        <f t="shared" si="2556"/>
        <v>-5.0007999999999999</v>
      </c>
      <c r="Z8138" s="7">
        <f t="shared" si="2557"/>
        <v>20.055152799999998</v>
      </c>
      <c r="AA8138" s="14">
        <f t="shared" si="2558"/>
        <v>0</v>
      </c>
      <c r="AB8138" s="15">
        <v>1.0081538459999999</v>
      </c>
      <c r="AC8138" s="16">
        <f t="shared" si="2559"/>
        <v>0.75611538449999993</v>
      </c>
    </row>
    <row r="8139" spans="1:29" x14ac:dyDescent="0.25">
      <c r="A8139" s="1">
        <v>29194</v>
      </c>
      <c r="B8139" s="3">
        <v>1</v>
      </c>
      <c r="C8139">
        <v>0</v>
      </c>
      <c r="D8139">
        <v>0</v>
      </c>
      <c r="E8139">
        <v>0</v>
      </c>
      <c r="F8139">
        <f t="shared" si="2542"/>
        <v>0</v>
      </c>
      <c r="G8139" s="8">
        <v>11.1</v>
      </c>
      <c r="H8139">
        <v>24</v>
      </c>
      <c r="I8139">
        <v>8136</v>
      </c>
      <c r="J8139">
        <f t="shared" si="2543"/>
        <v>339</v>
      </c>
      <c r="K8139" s="11">
        <f t="shared" si="2544"/>
        <v>4.453466508934981</v>
      </c>
      <c r="L8139">
        <f t="shared" si="2545"/>
        <v>8.2637107048831222</v>
      </c>
      <c r="M8139">
        <f t="shared" si="2546"/>
        <v>24.471061845081387</v>
      </c>
      <c r="N8139" s="8">
        <f t="shared" si="2547"/>
        <v>-3.264916356247638</v>
      </c>
      <c r="O8139" s="8">
        <f t="shared" si="2548"/>
        <v>-0.39432894631742543</v>
      </c>
      <c r="P8139" s="4">
        <f t="shared" si="2549"/>
        <v>0</v>
      </c>
      <c r="Q8139" s="7">
        <f t="shared" si="2550"/>
        <v>0</v>
      </c>
      <c r="R8139" s="4">
        <f t="shared" si="2551"/>
        <v>0</v>
      </c>
      <c r="S8139" s="4">
        <f t="shared" si="2552"/>
        <v>0</v>
      </c>
      <c r="T8139" s="4">
        <f t="shared" si="2553"/>
        <v>1</v>
      </c>
      <c r="U8139" s="7">
        <f t="shared" si="2554"/>
        <v>0</v>
      </c>
      <c r="V8139" s="4">
        <f t="shared" si="2540"/>
        <v>0.38268428076468186</v>
      </c>
      <c r="W8139" s="14">
        <f t="shared" si="2541"/>
        <v>0</v>
      </c>
      <c r="X8139" s="7">
        <f t="shared" si="2555"/>
        <v>11.1</v>
      </c>
      <c r="Y8139" s="4">
        <f t="shared" si="2556"/>
        <v>-5.2263999999999999</v>
      </c>
      <c r="Z8139" s="7">
        <f t="shared" si="2557"/>
        <v>20.0982424</v>
      </c>
      <c r="AA8139" s="14">
        <f t="shared" si="2558"/>
        <v>0</v>
      </c>
      <c r="AB8139" s="15">
        <v>0.92915384599999995</v>
      </c>
      <c r="AC8139" s="16">
        <f t="shared" si="2559"/>
        <v>0.69686538449999991</v>
      </c>
    </row>
    <row r="8140" spans="1:29" x14ac:dyDescent="0.25">
      <c r="A8140" s="1">
        <v>29195</v>
      </c>
      <c r="B8140" s="2">
        <v>4.1666666666666664E-2</v>
      </c>
      <c r="C8140">
        <v>0</v>
      </c>
      <c r="D8140">
        <v>0</v>
      </c>
      <c r="E8140">
        <v>0</v>
      </c>
      <c r="F8140">
        <f t="shared" si="2542"/>
        <v>0</v>
      </c>
      <c r="G8140" s="8">
        <v>11.1</v>
      </c>
      <c r="H8140">
        <v>1</v>
      </c>
      <c r="I8140">
        <v>8137</v>
      </c>
      <c r="J8140">
        <f t="shared" si="2543"/>
        <v>340</v>
      </c>
      <c r="K8140" s="11">
        <f t="shared" si="2544"/>
        <v>4.4707280070316289</v>
      </c>
      <c r="L8140">
        <f t="shared" si="2545"/>
        <v>7.8452773862963827</v>
      </c>
      <c r="M8140">
        <f t="shared" si="2546"/>
        <v>1.4640879564382729</v>
      </c>
      <c r="N8140" s="8">
        <f t="shared" si="2547"/>
        <v>2.7582953229101452</v>
      </c>
      <c r="O8140" s="8">
        <f t="shared" si="2548"/>
        <v>-0.39615729473986205</v>
      </c>
      <c r="P8140" s="4">
        <f t="shared" si="2549"/>
        <v>0</v>
      </c>
      <c r="Q8140" s="7">
        <f t="shared" si="2550"/>
        <v>0</v>
      </c>
      <c r="R8140" s="4">
        <f t="shared" si="2551"/>
        <v>0</v>
      </c>
      <c r="S8140" s="4">
        <f t="shared" si="2552"/>
        <v>0</v>
      </c>
      <c r="T8140" s="4">
        <f t="shared" si="2553"/>
        <v>1</v>
      </c>
      <c r="U8140" s="7">
        <f t="shared" si="2554"/>
        <v>0</v>
      </c>
      <c r="V8140" s="4">
        <f t="shared" si="2540"/>
        <v>0.38268428076468186</v>
      </c>
      <c r="W8140" s="14">
        <f t="shared" si="2541"/>
        <v>0</v>
      </c>
      <c r="X8140" s="7">
        <f t="shared" si="2555"/>
        <v>11.1</v>
      </c>
      <c r="Y8140" s="4">
        <f t="shared" si="2556"/>
        <v>-5.2263999999999999</v>
      </c>
      <c r="Z8140" s="7">
        <f t="shared" si="2557"/>
        <v>20.0982424</v>
      </c>
      <c r="AA8140" s="14">
        <f t="shared" si="2558"/>
        <v>0</v>
      </c>
      <c r="AB8140" s="15">
        <v>0.94069230800000003</v>
      </c>
      <c r="AC8140" s="16">
        <f t="shared" si="2559"/>
        <v>0.70551923100000002</v>
      </c>
    </row>
    <row r="8141" spans="1:29" x14ac:dyDescent="0.25">
      <c r="A8141" s="1">
        <v>29195</v>
      </c>
      <c r="B8141" s="2">
        <v>8.3333333333333329E-2</v>
      </c>
      <c r="C8141">
        <v>0</v>
      </c>
      <c r="D8141">
        <v>0</v>
      </c>
      <c r="E8141">
        <v>0</v>
      </c>
      <c r="F8141">
        <f t="shared" si="2542"/>
        <v>0</v>
      </c>
      <c r="G8141" s="8">
        <v>8.9</v>
      </c>
      <c r="H8141">
        <v>2</v>
      </c>
      <c r="I8141">
        <v>8138</v>
      </c>
      <c r="J8141">
        <f t="shared" si="2543"/>
        <v>340</v>
      </c>
      <c r="K8141" s="11">
        <f t="shared" si="2544"/>
        <v>4.4707280070316289</v>
      </c>
      <c r="L8141">
        <f t="shared" si="2545"/>
        <v>7.8452773862963827</v>
      </c>
      <c r="M8141">
        <f t="shared" si="2546"/>
        <v>2.4640879564382732</v>
      </c>
      <c r="N8141" s="8">
        <f t="shared" si="2547"/>
        <v>2.4964959351109957</v>
      </c>
      <c r="O8141" s="8">
        <f t="shared" si="2548"/>
        <v>-0.39615729473986205</v>
      </c>
      <c r="P8141" s="4">
        <f t="shared" si="2549"/>
        <v>0</v>
      </c>
      <c r="Q8141" s="7">
        <f t="shared" si="2550"/>
        <v>0</v>
      </c>
      <c r="R8141" s="4">
        <f t="shared" si="2551"/>
        <v>0</v>
      </c>
      <c r="S8141" s="4">
        <f t="shared" si="2552"/>
        <v>0</v>
      </c>
      <c r="T8141" s="4">
        <f t="shared" si="2553"/>
        <v>1</v>
      </c>
      <c r="U8141" s="7">
        <f t="shared" si="2554"/>
        <v>0</v>
      </c>
      <c r="V8141" s="4">
        <f t="shared" si="2540"/>
        <v>0.38268428076468186</v>
      </c>
      <c r="W8141" s="14">
        <f t="shared" si="2541"/>
        <v>0</v>
      </c>
      <c r="X8141" s="7">
        <f t="shared" si="2555"/>
        <v>8.9</v>
      </c>
      <c r="Y8141" s="4">
        <f t="shared" si="2556"/>
        <v>-6.0536000000000003</v>
      </c>
      <c r="Z8141" s="7">
        <f t="shared" si="2557"/>
        <v>20.256237600000002</v>
      </c>
      <c r="AA8141" s="14">
        <f t="shared" si="2558"/>
        <v>0</v>
      </c>
      <c r="AB8141" s="15">
        <v>0.88123076899999997</v>
      </c>
      <c r="AC8141" s="16">
        <f t="shared" si="2559"/>
        <v>0.66092307674999995</v>
      </c>
    </row>
    <row r="8142" spans="1:29" x14ac:dyDescent="0.25">
      <c r="A8142" s="1">
        <v>29195</v>
      </c>
      <c r="B8142" s="2">
        <v>0.125</v>
      </c>
      <c r="C8142">
        <v>0</v>
      </c>
      <c r="D8142">
        <v>0</v>
      </c>
      <c r="E8142">
        <v>0</v>
      </c>
      <c r="F8142">
        <f t="shared" si="2542"/>
        <v>0</v>
      </c>
      <c r="G8142" s="8">
        <v>7.2</v>
      </c>
      <c r="H8142">
        <v>3</v>
      </c>
      <c r="I8142">
        <v>8139</v>
      </c>
      <c r="J8142">
        <f t="shared" si="2543"/>
        <v>340</v>
      </c>
      <c r="K8142" s="11">
        <f t="shared" si="2544"/>
        <v>4.4707280070316289</v>
      </c>
      <c r="L8142">
        <f t="shared" si="2545"/>
        <v>7.8452773862963827</v>
      </c>
      <c r="M8142">
        <f t="shared" si="2546"/>
        <v>3.4640879564382732</v>
      </c>
      <c r="N8142" s="8">
        <f t="shared" si="2547"/>
        <v>2.2346965473118465</v>
      </c>
      <c r="O8142" s="8">
        <f t="shared" si="2548"/>
        <v>-0.39615729473986205</v>
      </c>
      <c r="P8142" s="4">
        <f t="shared" si="2549"/>
        <v>0</v>
      </c>
      <c r="Q8142" s="7">
        <f t="shared" si="2550"/>
        <v>0</v>
      </c>
      <c r="R8142" s="4">
        <f t="shared" si="2551"/>
        <v>0</v>
      </c>
      <c r="S8142" s="4">
        <f t="shared" si="2552"/>
        <v>0</v>
      </c>
      <c r="T8142" s="4">
        <f t="shared" si="2553"/>
        <v>1</v>
      </c>
      <c r="U8142" s="7">
        <f t="shared" si="2554"/>
        <v>0</v>
      </c>
      <c r="V8142" s="4">
        <f t="shared" si="2540"/>
        <v>0.38268428076468186</v>
      </c>
      <c r="W8142" s="14">
        <f t="shared" si="2541"/>
        <v>0</v>
      </c>
      <c r="X8142" s="7">
        <f t="shared" si="2555"/>
        <v>7.2</v>
      </c>
      <c r="Y8142" s="4">
        <f t="shared" si="2556"/>
        <v>-6.6928000000000001</v>
      </c>
      <c r="Z8142" s="7">
        <f t="shared" si="2557"/>
        <v>20.378324800000001</v>
      </c>
      <c r="AA8142" s="14">
        <f t="shared" si="2558"/>
        <v>0</v>
      </c>
      <c r="AB8142" s="15">
        <v>0.74453846199999996</v>
      </c>
      <c r="AC8142" s="16">
        <f t="shared" si="2559"/>
        <v>0.55840384649999997</v>
      </c>
    </row>
    <row r="8143" spans="1:29" x14ac:dyDescent="0.25">
      <c r="A8143" s="1">
        <v>29195</v>
      </c>
      <c r="B8143" s="2">
        <v>0.16666666666666666</v>
      </c>
      <c r="C8143">
        <v>0</v>
      </c>
      <c r="D8143">
        <v>0</v>
      </c>
      <c r="E8143">
        <v>0</v>
      </c>
      <c r="F8143">
        <f t="shared" si="2542"/>
        <v>0</v>
      </c>
      <c r="G8143" s="8">
        <v>6.1</v>
      </c>
      <c r="H8143">
        <v>4</v>
      </c>
      <c r="I8143">
        <v>8140</v>
      </c>
      <c r="J8143">
        <f t="shared" si="2543"/>
        <v>340</v>
      </c>
      <c r="K8143" s="11">
        <f t="shared" si="2544"/>
        <v>4.4707280070316289</v>
      </c>
      <c r="L8143">
        <f t="shared" si="2545"/>
        <v>7.8452773862963827</v>
      </c>
      <c r="M8143">
        <f t="shared" si="2546"/>
        <v>4.4640879564382727</v>
      </c>
      <c r="N8143" s="8">
        <f t="shared" si="2547"/>
        <v>1.9728971595126972</v>
      </c>
      <c r="O8143" s="8">
        <f t="shared" si="2548"/>
        <v>-0.39615729473986205</v>
      </c>
      <c r="P8143" s="4">
        <f t="shared" si="2549"/>
        <v>0</v>
      </c>
      <c r="Q8143" s="7">
        <f t="shared" si="2550"/>
        <v>0</v>
      </c>
      <c r="R8143" s="4">
        <f t="shared" si="2551"/>
        <v>0</v>
      </c>
      <c r="S8143" s="4">
        <f t="shared" si="2552"/>
        <v>0</v>
      </c>
      <c r="T8143" s="4">
        <f t="shared" si="2553"/>
        <v>0</v>
      </c>
      <c r="U8143" s="7">
        <f t="shared" si="2554"/>
        <v>0</v>
      </c>
      <c r="V8143" s="4">
        <f t="shared" si="2540"/>
        <v>0.38268428076468186</v>
      </c>
      <c r="W8143" s="14">
        <f t="shared" si="2541"/>
        <v>0</v>
      </c>
      <c r="X8143" s="7">
        <f t="shared" si="2555"/>
        <v>6.1</v>
      </c>
      <c r="Y8143" s="4">
        <f t="shared" si="2556"/>
        <v>-7.1063999999999998</v>
      </c>
      <c r="Z8143" s="7">
        <f t="shared" si="2557"/>
        <v>20.457322399999999</v>
      </c>
      <c r="AA8143" s="14">
        <f t="shared" si="2558"/>
        <v>0</v>
      </c>
      <c r="AB8143" s="15">
        <v>0.82799999999999996</v>
      </c>
      <c r="AC8143" s="16">
        <f t="shared" si="2559"/>
        <v>0.621</v>
      </c>
    </row>
    <row r="8144" spans="1:29" x14ac:dyDescent="0.25">
      <c r="A8144" s="1">
        <v>29195</v>
      </c>
      <c r="B8144" s="2">
        <v>0.20833333333333334</v>
      </c>
      <c r="C8144">
        <v>0</v>
      </c>
      <c r="D8144">
        <v>0</v>
      </c>
      <c r="E8144">
        <v>0</v>
      </c>
      <c r="F8144">
        <f t="shared" si="2542"/>
        <v>0</v>
      </c>
      <c r="G8144" s="8">
        <v>6.7</v>
      </c>
      <c r="H8144">
        <v>5</v>
      </c>
      <c r="I8144">
        <v>8141</v>
      </c>
      <c r="J8144">
        <f t="shared" si="2543"/>
        <v>340</v>
      </c>
      <c r="K8144" s="11">
        <f t="shared" si="2544"/>
        <v>4.4707280070316289</v>
      </c>
      <c r="L8144">
        <f t="shared" si="2545"/>
        <v>7.8452773862963827</v>
      </c>
      <c r="M8144">
        <f t="shared" si="2546"/>
        <v>5.4640879564382727</v>
      </c>
      <c r="N8144" s="8">
        <f t="shared" si="2547"/>
        <v>1.7110977717135478</v>
      </c>
      <c r="O8144" s="8">
        <f t="shared" si="2548"/>
        <v>-0.39615729473986205</v>
      </c>
      <c r="P8144" s="4">
        <f t="shared" si="2549"/>
        <v>0</v>
      </c>
      <c r="Q8144" s="7">
        <f t="shared" si="2550"/>
        <v>0</v>
      </c>
      <c r="R8144" s="4">
        <f t="shared" si="2551"/>
        <v>0</v>
      </c>
      <c r="S8144" s="4">
        <f t="shared" si="2552"/>
        <v>0</v>
      </c>
      <c r="T8144" s="4">
        <f t="shared" si="2553"/>
        <v>0</v>
      </c>
      <c r="U8144" s="7">
        <f t="shared" si="2554"/>
        <v>0</v>
      </c>
      <c r="V8144" s="4">
        <f t="shared" si="2540"/>
        <v>0.38268428076468186</v>
      </c>
      <c r="W8144" s="14">
        <f t="shared" si="2541"/>
        <v>0</v>
      </c>
      <c r="X8144" s="7">
        <f t="shared" si="2555"/>
        <v>6.7</v>
      </c>
      <c r="Y8144" s="4">
        <f t="shared" si="2556"/>
        <v>-6.8808000000000007</v>
      </c>
      <c r="Z8144" s="7">
        <f t="shared" si="2557"/>
        <v>20.414232800000001</v>
      </c>
      <c r="AA8144" s="14">
        <f t="shared" si="2558"/>
        <v>0</v>
      </c>
      <c r="AB8144" s="15">
        <v>0.89630769200000004</v>
      </c>
      <c r="AC8144" s="16">
        <f t="shared" si="2559"/>
        <v>0.67223076900000001</v>
      </c>
    </row>
    <row r="8145" spans="1:29" x14ac:dyDescent="0.25">
      <c r="A8145" s="1">
        <v>29195</v>
      </c>
      <c r="B8145" s="2">
        <v>0.25</v>
      </c>
      <c r="C8145">
        <v>0</v>
      </c>
      <c r="D8145">
        <v>0</v>
      </c>
      <c r="E8145">
        <v>0</v>
      </c>
      <c r="F8145">
        <f t="shared" si="2542"/>
        <v>0</v>
      </c>
      <c r="G8145" s="8">
        <v>6.1</v>
      </c>
      <c r="H8145">
        <v>6</v>
      </c>
      <c r="I8145">
        <v>8142</v>
      </c>
      <c r="J8145">
        <f t="shared" si="2543"/>
        <v>340</v>
      </c>
      <c r="K8145" s="11">
        <f t="shared" si="2544"/>
        <v>4.4707280070316289</v>
      </c>
      <c r="L8145">
        <f t="shared" si="2545"/>
        <v>7.8452773862963827</v>
      </c>
      <c r="M8145">
        <f t="shared" si="2546"/>
        <v>6.4640879564382727</v>
      </c>
      <c r="N8145" s="8">
        <f t="shared" si="2547"/>
        <v>1.4492983839143982</v>
      </c>
      <c r="O8145" s="8">
        <f t="shared" si="2548"/>
        <v>-0.39615729473986205</v>
      </c>
      <c r="P8145" s="4">
        <f t="shared" si="2549"/>
        <v>0</v>
      </c>
      <c r="Q8145" s="7">
        <f t="shared" si="2550"/>
        <v>0</v>
      </c>
      <c r="R8145" s="4">
        <f t="shared" si="2551"/>
        <v>0</v>
      </c>
      <c r="S8145" s="4">
        <f t="shared" si="2552"/>
        <v>0</v>
      </c>
      <c r="T8145" s="4">
        <f t="shared" si="2553"/>
        <v>0</v>
      </c>
      <c r="U8145" s="7">
        <f t="shared" si="2554"/>
        <v>0</v>
      </c>
      <c r="V8145" s="4">
        <f t="shared" si="2540"/>
        <v>0.38268428076468186</v>
      </c>
      <c r="W8145" s="14">
        <f t="shared" si="2541"/>
        <v>0</v>
      </c>
      <c r="X8145" s="7">
        <f t="shared" si="2555"/>
        <v>6.1</v>
      </c>
      <c r="Y8145" s="4">
        <f t="shared" si="2556"/>
        <v>-7.1063999999999998</v>
      </c>
      <c r="Z8145" s="7">
        <f t="shared" si="2557"/>
        <v>20.457322399999999</v>
      </c>
      <c r="AA8145" s="14">
        <f t="shared" si="2558"/>
        <v>0</v>
      </c>
      <c r="AB8145" s="15">
        <v>0.83861538499999999</v>
      </c>
      <c r="AC8145" s="16">
        <f t="shared" si="2559"/>
        <v>0.62896153875000005</v>
      </c>
    </row>
    <row r="8146" spans="1:29" x14ac:dyDescent="0.25">
      <c r="A8146" s="1">
        <v>29195</v>
      </c>
      <c r="B8146" s="2">
        <v>0.29166666666666669</v>
      </c>
      <c r="C8146">
        <v>11</v>
      </c>
      <c r="D8146">
        <v>23</v>
      </c>
      <c r="E8146">
        <v>8</v>
      </c>
      <c r="F8146">
        <f t="shared" si="2542"/>
        <v>3</v>
      </c>
      <c r="G8146" s="8">
        <v>6.7</v>
      </c>
      <c r="H8146">
        <v>7</v>
      </c>
      <c r="I8146">
        <v>8143</v>
      </c>
      <c r="J8146">
        <f t="shared" si="2543"/>
        <v>340</v>
      </c>
      <c r="K8146" s="11">
        <f t="shared" si="2544"/>
        <v>4.4707280070316289</v>
      </c>
      <c r="L8146">
        <f t="shared" si="2545"/>
        <v>7.8452773862963827</v>
      </c>
      <c r="M8146">
        <f t="shared" si="2546"/>
        <v>7.4640879564382727</v>
      </c>
      <c r="N8146" s="8">
        <f t="shared" si="2547"/>
        <v>1.1874989961152489</v>
      </c>
      <c r="O8146" s="8">
        <f t="shared" si="2548"/>
        <v>-0.39615729473986205</v>
      </c>
      <c r="P8146" s="4">
        <f t="shared" si="2549"/>
        <v>5.1563990823281614E-2</v>
      </c>
      <c r="Q8146" s="7">
        <f t="shared" si="2550"/>
        <v>5.1586868317486663E-2</v>
      </c>
      <c r="R8146" s="4">
        <f t="shared" si="2551"/>
        <v>1.0289285298194337</v>
      </c>
      <c r="S8146" s="4">
        <f t="shared" si="2552"/>
        <v>1.0289285298194337</v>
      </c>
      <c r="T8146" s="4">
        <f t="shared" si="2553"/>
        <v>0</v>
      </c>
      <c r="U8146" s="7">
        <f t="shared" si="2554"/>
        <v>1.0289285298194337</v>
      </c>
      <c r="V8146" s="4">
        <f t="shared" si="2540"/>
        <v>0.24474083083877457</v>
      </c>
      <c r="W8146" s="14">
        <f t="shared" si="2541"/>
        <v>13.324555833660668</v>
      </c>
      <c r="X8146" s="7">
        <f t="shared" si="2555"/>
        <v>7.1330480645939716</v>
      </c>
      <c r="Y8146" s="4">
        <f t="shared" si="2556"/>
        <v>-6.7179739277126664</v>
      </c>
      <c r="Z8146" s="7">
        <f t="shared" si="2557"/>
        <v>20.383133020193117</v>
      </c>
      <c r="AA8146" s="14">
        <f t="shared" si="2558"/>
        <v>6.3135450331239809E-2</v>
      </c>
      <c r="AB8146" s="15">
        <v>0.78807692299999998</v>
      </c>
      <c r="AC8146" s="16">
        <f t="shared" si="2559"/>
        <v>0.59105769224999993</v>
      </c>
    </row>
    <row r="8147" spans="1:29" x14ac:dyDescent="0.25">
      <c r="A8147" s="1">
        <v>29195</v>
      </c>
      <c r="B8147" s="2">
        <v>0.33333333333333331</v>
      </c>
      <c r="C8147">
        <v>106</v>
      </c>
      <c r="D8147">
        <v>597</v>
      </c>
      <c r="E8147">
        <v>19</v>
      </c>
      <c r="F8147">
        <f t="shared" si="2542"/>
        <v>87</v>
      </c>
      <c r="G8147" s="8">
        <v>7.8</v>
      </c>
      <c r="H8147">
        <v>8</v>
      </c>
      <c r="I8147">
        <v>8144</v>
      </c>
      <c r="J8147">
        <f t="shared" si="2543"/>
        <v>340</v>
      </c>
      <c r="K8147" s="11">
        <f t="shared" si="2544"/>
        <v>4.4707280070316289</v>
      </c>
      <c r="L8147">
        <f t="shared" si="2545"/>
        <v>7.8452773862963827</v>
      </c>
      <c r="M8147">
        <f t="shared" si="2546"/>
        <v>8.4640879564382736</v>
      </c>
      <c r="N8147" s="8">
        <f t="shared" si="2547"/>
        <v>0.92569960831609932</v>
      </c>
      <c r="O8147" s="8">
        <f t="shared" si="2548"/>
        <v>-0.39615729473986205</v>
      </c>
      <c r="P8147" s="4">
        <f t="shared" si="2549"/>
        <v>0.22102873070293461</v>
      </c>
      <c r="Q8147" s="7">
        <f t="shared" si="2550"/>
        <v>0.22286916387496983</v>
      </c>
      <c r="R8147" s="4">
        <f t="shared" si="2551"/>
        <v>0.85695221623119311</v>
      </c>
      <c r="S8147" s="4">
        <f t="shared" si="2552"/>
        <v>0.85695221623119311</v>
      </c>
      <c r="T8147" s="4">
        <f t="shared" si="2553"/>
        <v>0</v>
      </c>
      <c r="U8147" s="7">
        <f t="shared" si="2554"/>
        <v>0.85695221623119311</v>
      </c>
      <c r="V8147" s="4">
        <f t="shared" si="2540"/>
        <v>0.44856711264408045</v>
      </c>
      <c r="W8147" s="14">
        <f t="shared" si="2541"/>
        <v>286.07141846889209</v>
      </c>
      <c r="X8147" s="7">
        <f t="shared" si="2555"/>
        <v>17.097321100238993</v>
      </c>
      <c r="Y8147" s="4">
        <f t="shared" si="2556"/>
        <v>-2.9714072663101385</v>
      </c>
      <c r="Z8147" s="7">
        <f t="shared" si="2557"/>
        <v>19.667538787865237</v>
      </c>
      <c r="AA8147" s="14">
        <f t="shared" si="2558"/>
        <v>1.3078986383054627</v>
      </c>
      <c r="AB8147" s="15">
        <v>0.88830769200000004</v>
      </c>
      <c r="AC8147" s="16">
        <f t="shared" si="2559"/>
        <v>0.666230769</v>
      </c>
    </row>
    <row r="8148" spans="1:29" x14ac:dyDescent="0.25">
      <c r="A8148" s="1">
        <v>29195</v>
      </c>
      <c r="B8148" s="2">
        <v>0.375</v>
      </c>
      <c r="C8148">
        <v>264</v>
      </c>
      <c r="D8148">
        <v>800</v>
      </c>
      <c r="E8148">
        <v>24</v>
      </c>
      <c r="F8148">
        <f t="shared" si="2542"/>
        <v>240</v>
      </c>
      <c r="G8148" s="8">
        <v>12.8</v>
      </c>
      <c r="H8148">
        <v>9</v>
      </c>
      <c r="I8148">
        <v>8145</v>
      </c>
      <c r="J8148">
        <f t="shared" si="2543"/>
        <v>340</v>
      </c>
      <c r="K8148" s="11">
        <f t="shared" si="2544"/>
        <v>4.4707280070316289</v>
      </c>
      <c r="L8148">
        <f t="shared" si="2545"/>
        <v>7.8452773862963827</v>
      </c>
      <c r="M8148">
        <f t="shared" si="2546"/>
        <v>9.4640879564382736</v>
      </c>
      <c r="N8148" s="8">
        <f t="shared" si="2547"/>
        <v>0.66390022051694986</v>
      </c>
      <c r="O8148" s="8">
        <f t="shared" si="2548"/>
        <v>-0.39615729473986205</v>
      </c>
      <c r="P8148" s="4">
        <f t="shared" si="2549"/>
        <v>0.35994298224578219</v>
      </c>
      <c r="Q8148" s="7">
        <f t="shared" si="2550"/>
        <v>0.36820677875611618</v>
      </c>
      <c r="R8148" s="4">
        <f t="shared" si="2551"/>
        <v>0.65518869938655988</v>
      </c>
      <c r="S8148" s="4">
        <f t="shared" si="2552"/>
        <v>0.65518869938655988</v>
      </c>
      <c r="T8148" s="4">
        <f t="shared" si="2553"/>
        <v>0</v>
      </c>
      <c r="U8148" s="7">
        <f t="shared" si="2554"/>
        <v>0.65518869938655988</v>
      </c>
      <c r="V8148" s="4">
        <f t="shared" si="2540"/>
        <v>0.61564833202843916</v>
      </c>
      <c r="W8148" s="14">
        <f t="shared" si="2541"/>
        <v>515.60521579585793</v>
      </c>
      <c r="X8148" s="7">
        <f t="shared" si="2555"/>
        <v>29.557169513365384</v>
      </c>
      <c r="Y8148" s="4">
        <f t="shared" si="2556"/>
        <v>1.7134957370253845</v>
      </c>
      <c r="Z8148" s="7">
        <f t="shared" si="2557"/>
        <v>18.772722314228151</v>
      </c>
      <c r="AA8148" s="14">
        <f t="shared" si="2558"/>
        <v>2.2500603202707197</v>
      </c>
      <c r="AB8148" s="15">
        <v>2.7794615380000001</v>
      </c>
      <c r="AC8148" s="16">
        <f t="shared" si="2559"/>
        <v>2.0845961535000002</v>
      </c>
    </row>
    <row r="8149" spans="1:29" x14ac:dyDescent="0.25">
      <c r="A8149" s="1">
        <v>29195</v>
      </c>
      <c r="B8149" s="2">
        <v>0.41666666666666669</v>
      </c>
      <c r="C8149">
        <v>405</v>
      </c>
      <c r="D8149">
        <v>877</v>
      </c>
      <c r="E8149">
        <v>36</v>
      </c>
      <c r="F8149">
        <f t="shared" si="2542"/>
        <v>369</v>
      </c>
      <c r="G8149" s="8">
        <v>14.4</v>
      </c>
      <c r="H8149">
        <v>10</v>
      </c>
      <c r="I8149">
        <v>8146</v>
      </c>
      <c r="J8149">
        <f t="shared" si="2543"/>
        <v>340</v>
      </c>
      <c r="K8149" s="11">
        <f t="shared" si="2544"/>
        <v>4.4707280070316289</v>
      </c>
      <c r="L8149">
        <f t="shared" si="2545"/>
        <v>7.8452773862963827</v>
      </c>
      <c r="M8149">
        <f t="shared" si="2546"/>
        <v>10.464087956438274</v>
      </c>
      <c r="N8149" s="8">
        <f t="shared" si="2547"/>
        <v>0.40210083271780045</v>
      </c>
      <c r="O8149" s="8">
        <f t="shared" si="2548"/>
        <v>-0.39615729473986205</v>
      </c>
      <c r="P8149" s="4">
        <f t="shared" si="2549"/>
        <v>0.45883996877583438</v>
      </c>
      <c r="Q8149" s="7">
        <f t="shared" si="2550"/>
        <v>0.47668917921231024</v>
      </c>
      <c r="R8149" s="4">
        <f t="shared" si="2551"/>
        <v>0.41844695838246471</v>
      </c>
      <c r="S8149" s="4">
        <f t="shared" si="2552"/>
        <v>0.41844695838246471</v>
      </c>
      <c r="T8149" s="4">
        <f t="shared" si="2553"/>
        <v>0</v>
      </c>
      <c r="U8149" s="7">
        <f t="shared" si="2554"/>
        <v>0.41844695838246471</v>
      </c>
      <c r="V8149" s="4">
        <f t="shared" si="2540"/>
        <v>0.73459818000557719</v>
      </c>
      <c r="W8149" s="14">
        <f t="shared" si="2541"/>
        <v>678.87242912455099</v>
      </c>
      <c r="X8149" s="7">
        <f t="shared" si="2555"/>
        <v>36.463353946547912</v>
      </c>
      <c r="Y8149" s="4">
        <f t="shared" si="2556"/>
        <v>4.3102210839020145</v>
      </c>
      <c r="Z8149" s="7">
        <f t="shared" si="2557"/>
        <v>18.276747772974716</v>
      </c>
      <c r="AA8149" s="14">
        <f t="shared" si="2558"/>
        <v>2.8842751778892235</v>
      </c>
      <c r="AB8149" s="15">
        <v>2.7829999999999999</v>
      </c>
      <c r="AC8149" s="16">
        <f t="shared" si="2559"/>
        <v>2.08725</v>
      </c>
    </row>
    <row r="8150" spans="1:29" x14ac:dyDescent="0.25">
      <c r="A8150" s="1">
        <v>29195</v>
      </c>
      <c r="B8150" s="2">
        <v>0.45833333333333331</v>
      </c>
      <c r="C8150">
        <v>499</v>
      </c>
      <c r="D8150">
        <v>899</v>
      </c>
      <c r="E8150">
        <v>53</v>
      </c>
      <c r="F8150">
        <f t="shared" si="2542"/>
        <v>446</v>
      </c>
      <c r="G8150" s="8">
        <v>16.100000000000001</v>
      </c>
      <c r="H8150">
        <v>11</v>
      </c>
      <c r="I8150">
        <v>8147</v>
      </c>
      <c r="J8150">
        <f t="shared" si="2543"/>
        <v>340</v>
      </c>
      <c r="K8150" s="11">
        <f t="shared" si="2544"/>
        <v>4.4707280070316289</v>
      </c>
      <c r="L8150">
        <f t="shared" si="2545"/>
        <v>7.8452773862963827</v>
      </c>
      <c r="M8150">
        <f t="shared" si="2546"/>
        <v>11.464087956438274</v>
      </c>
      <c r="N8150" s="8">
        <f t="shared" si="2547"/>
        <v>0.14030144491865107</v>
      </c>
      <c r="O8150" s="8">
        <f t="shared" si="2548"/>
        <v>-0.39615729473986205</v>
      </c>
      <c r="P8150" s="4">
        <f t="shared" si="2549"/>
        <v>0.5109800240960658</v>
      </c>
      <c r="Q8150" s="7">
        <f t="shared" si="2550"/>
        <v>0.5363245074548233</v>
      </c>
      <c r="R8150" s="4">
        <f t="shared" si="2551"/>
        <v>0.15065307357767688</v>
      </c>
      <c r="S8150" s="4">
        <f t="shared" si="2552"/>
        <v>0.15065307357767688</v>
      </c>
      <c r="T8150" s="4">
        <f t="shared" si="2553"/>
        <v>0</v>
      </c>
      <c r="U8150" s="7">
        <f t="shared" si="2554"/>
        <v>0.15065307357767688</v>
      </c>
      <c r="V8150" s="4">
        <f t="shared" si="2540"/>
        <v>0.79731042100977045</v>
      </c>
      <c r="W8150" s="14">
        <f t="shared" si="2541"/>
        <v>767.76486678672723</v>
      </c>
      <c r="X8150" s="7">
        <f t="shared" si="2555"/>
        <v>41.052358170568638</v>
      </c>
      <c r="Y8150" s="4">
        <f t="shared" si="2556"/>
        <v>6.0356866721338083</v>
      </c>
      <c r="Z8150" s="7">
        <f t="shared" si="2557"/>
        <v>17.947183845622444</v>
      </c>
      <c r="AA8150" s="14">
        <f t="shared" si="2558"/>
        <v>3.2031269336164709</v>
      </c>
      <c r="AB8150" s="15">
        <v>2.5859999999999999</v>
      </c>
      <c r="AC8150" s="16">
        <f t="shared" si="2559"/>
        <v>1.9394999999999998</v>
      </c>
    </row>
    <row r="8151" spans="1:29" x14ac:dyDescent="0.25">
      <c r="A8151" s="1">
        <v>29195</v>
      </c>
      <c r="B8151" s="2">
        <v>0.5</v>
      </c>
      <c r="C8151">
        <v>536</v>
      </c>
      <c r="D8151">
        <v>922</v>
      </c>
      <c r="E8151">
        <v>54</v>
      </c>
      <c r="F8151">
        <f t="shared" si="2542"/>
        <v>482</v>
      </c>
      <c r="G8151" s="8">
        <v>17.2</v>
      </c>
      <c r="H8151">
        <v>12</v>
      </c>
      <c r="I8151">
        <v>8148</v>
      </c>
      <c r="J8151">
        <f t="shared" si="2543"/>
        <v>340</v>
      </c>
      <c r="K8151" s="11">
        <f t="shared" si="2544"/>
        <v>4.4707280070316289</v>
      </c>
      <c r="L8151">
        <f t="shared" si="2545"/>
        <v>7.8452773862963827</v>
      </c>
      <c r="M8151">
        <f t="shared" si="2546"/>
        <v>12.464087956438274</v>
      </c>
      <c r="N8151" s="8">
        <f t="shared" si="2547"/>
        <v>-0.12149794288049834</v>
      </c>
      <c r="O8151" s="8">
        <f t="shared" si="2548"/>
        <v>-0.39615729473986205</v>
      </c>
      <c r="P8151" s="4">
        <f t="shared" si="2549"/>
        <v>0.51280988960191798</v>
      </c>
      <c r="Q8151" s="7">
        <f t="shared" si="2550"/>
        <v>0.53845461673002637</v>
      </c>
      <c r="R8151" s="4">
        <f t="shared" si="2551"/>
        <v>-0.13061234149554035</v>
      </c>
      <c r="S8151" s="4">
        <f t="shared" si="2552"/>
        <v>-0.13061234149554035</v>
      </c>
      <c r="T8151" s="4">
        <f t="shared" si="2553"/>
        <v>0</v>
      </c>
      <c r="U8151" s="7">
        <f t="shared" si="2554"/>
        <v>-0.13061234149554035</v>
      </c>
      <c r="V8151" s="4">
        <f t="shared" si="2540"/>
        <v>0.79951131945346154</v>
      </c>
      <c r="W8151" s="14">
        <f t="shared" si="2541"/>
        <v>789.09417442558129</v>
      </c>
      <c r="X8151" s="7">
        <f t="shared" si="2555"/>
        <v>42.845560668831396</v>
      </c>
      <c r="Y8151" s="4">
        <f t="shared" si="2556"/>
        <v>6.7099308114806053</v>
      </c>
      <c r="Z8151" s="7">
        <f t="shared" si="2557"/>
        <v>17.818403215007205</v>
      </c>
      <c r="AA8151" s="14">
        <f t="shared" si="2558"/>
        <v>3.2684904657018512</v>
      </c>
      <c r="AB8151" s="15">
        <v>0.66200000000000003</v>
      </c>
      <c r="AC8151" s="16">
        <f t="shared" si="2559"/>
        <v>0.49650000000000005</v>
      </c>
    </row>
    <row r="8152" spans="1:29" x14ac:dyDescent="0.25">
      <c r="A8152" s="1">
        <v>29195</v>
      </c>
      <c r="B8152" s="2">
        <v>0.54166666666666663</v>
      </c>
      <c r="C8152">
        <v>506</v>
      </c>
      <c r="D8152">
        <v>901</v>
      </c>
      <c r="E8152">
        <v>55</v>
      </c>
      <c r="F8152">
        <f t="shared" si="2542"/>
        <v>451</v>
      </c>
      <c r="G8152" s="8">
        <v>18.899999999999999</v>
      </c>
      <c r="H8152">
        <v>13</v>
      </c>
      <c r="I8152">
        <v>8149</v>
      </c>
      <c r="J8152">
        <f t="shared" si="2543"/>
        <v>340</v>
      </c>
      <c r="K8152" s="11">
        <f t="shared" si="2544"/>
        <v>4.4707280070316289</v>
      </c>
      <c r="L8152">
        <f t="shared" si="2545"/>
        <v>7.8452773862963827</v>
      </c>
      <c r="M8152">
        <f t="shared" si="2546"/>
        <v>13.464087956438274</v>
      </c>
      <c r="N8152" s="8">
        <f t="shared" si="2547"/>
        <v>-0.38329733067964777</v>
      </c>
      <c r="O8152" s="8">
        <f t="shared" si="2548"/>
        <v>-0.39615729473986205</v>
      </c>
      <c r="P8152" s="4">
        <f t="shared" si="2549"/>
        <v>0.46420486298316316</v>
      </c>
      <c r="Q8152" s="7">
        <f t="shared" si="2550"/>
        <v>0.48273667823176469</v>
      </c>
      <c r="R8152" s="4">
        <f t="shared" si="2551"/>
        <v>-0.40011929526938361</v>
      </c>
      <c r="S8152" s="4">
        <f t="shared" si="2552"/>
        <v>-0.40011929526938361</v>
      </c>
      <c r="T8152" s="4">
        <f t="shared" si="2553"/>
        <v>0</v>
      </c>
      <c r="U8152" s="7">
        <f t="shared" si="2554"/>
        <v>-0.40011929526938361</v>
      </c>
      <c r="V8152" s="4">
        <f t="shared" si="2540"/>
        <v>0.74105088774486982</v>
      </c>
      <c r="W8152" s="14">
        <f t="shared" si="2541"/>
        <v>720.59352733816365</v>
      </c>
      <c r="X8152" s="7">
        <f t="shared" si="2555"/>
        <v>42.319289638490318</v>
      </c>
      <c r="Y8152" s="4">
        <f t="shared" si="2556"/>
        <v>6.5120529040723598</v>
      </c>
      <c r="Z8152" s="7">
        <f t="shared" si="2557"/>
        <v>17.856197895322179</v>
      </c>
      <c r="AA8152" s="14">
        <f t="shared" si="2558"/>
        <v>2.9910863445287403</v>
      </c>
      <c r="AB8152" s="15">
        <v>0.64338461499999999</v>
      </c>
      <c r="AC8152" s="16">
        <f t="shared" si="2559"/>
        <v>0.48253846124999999</v>
      </c>
    </row>
    <row r="8153" spans="1:29" x14ac:dyDescent="0.25">
      <c r="A8153" s="1">
        <v>29195</v>
      </c>
      <c r="B8153" s="2">
        <v>0.58333333333333337</v>
      </c>
      <c r="C8153">
        <v>422</v>
      </c>
      <c r="D8153">
        <v>862</v>
      </c>
      <c r="E8153">
        <v>54</v>
      </c>
      <c r="F8153">
        <f t="shared" si="2542"/>
        <v>368</v>
      </c>
      <c r="G8153" s="8">
        <v>20</v>
      </c>
      <c r="H8153">
        <v>14</v>
      </c>
      <c r="I8153">
        <v>8150</v>
      </c>
      <c r="J8153">
        <f t="shared" si="2543"/>
        <v>340</v>
      </c>
      <c r="K8153" s="11">
        <f t="shared" si="2544"/>
        <v>4.4707280070316289</v>
      </c>
      <c r="L8153">
        <f t="shared" si="2545"/>
        <v>7.8452773862963827</v>
      </c>
      <c r="M8153">
        <f t="shared" si="2546"/>
        <v>14.464087956438274</v>
      </c>
      <c r="N8153" s="8">
        <f t="shared" si="2547"/>
        <v>-0.64509671847879713</v>
      </c>
      <c r="O8153" s="8">
        <f t="shared" si="2548"/>
        <v>-0.39615729473986205</v>
      </c>
      <c r="P8153" s="4">
        <f t="shared" si="2549"/>
        <v>0.368477296480265</v>
      </c>
      <c r="Q8153" s="7">
        <f t="shared" si="2550"/>
        <v>0.37737053252233316</v>
      </c>
      <c r="R8153" s="4">
        <f t="shared" si="2551"/>
        <v>-0.63937312624754783</v>
      </c>
      <c r="S8153" s="4">
        <f t="shared" si="2552"/>
        <v>-0.63937312624754783</v>
      </c>
      <c r="T8153" s="4">
        <f t="shared" si="2553"/>
        <v>0</v>
      </c>
      <c r="U8153" s="7">
        <f t="shared" si="2554"/>
        <v>-0.63937312624754783</v>
      </c>
      <c r="V8153" s="4">
        <f t="shared" si="2540"/>
        <v>0.62591310769450437</v>
      </c>
      <c r="W8153" s="14">
        <f t="shared" si="2541"/>
        <v>591.48183672215248</v>
      </c>
      <c r="X8153" s="7">
        <f t="shared" si="2555"/>
        <v>39.223159693469952</v>
      </c>
      <c r="Y8153" s="4">
        <f t="shared" si="2556"/>
        <v>5.3479080447447025</v>
      </c>
      <c r="Z8153" s="7">
        <f t="shared" si="2557"/>
        <v>18.078549563453763</v>
      </c>
      <c r="AA8153" s="14">
        <f t="shared" si="2558"/>
        <v>2.4857336980484077</v>
      </c>
      <c r="AB8153" s="15">
        <v>1.1040000000000001</v>
      </c>
      <c r="AC8153" s="16">
        <f t="shared" si="2559"/>
        <v>0.82800000000000007</v>
      </c>
    </row>
    <row r="8154" spans="1:29" x14ac:dyDescent="0.25">
      <c r="A8154" s="1">
        <v>29195</v>
      </c>
      <c r="B8154" s="2">
        <v>0.625</v>
      </c>
      <c r="C8154">
        <v>284</v>
      </c>
      <c r="D8154">
        <v>786</v>
      </c>
      <c r="E8154">
        <v>41</v>
      </c>
      <c r="F8154">
        <f t="shared" si="2542"/>
        <v>243</v>
      </c>
      <c r="G8154" s="8">
        <v>20.6</v>
      </c>
      <c r="H8154">
        <v>15</v>
      </c>
      <c r="I8154">
        <v>8151</v>
      </c>
      <c r="J8154">
        <f t="shared" si="2543"/>
        <v>340</v>
      </c>
      <c r="K8154" s="11">
        <f t="shared" si="2544"/>
        <v>4.4707280070316289</v>
      </c>
      <c r="L8154">
        <f t="shared" si="2545"/>
        <v>7.8452773862963827</v>
      </c>
      <c r="M8154">
        <f t="shared" si="2546"/>
        <v>15.464087956438274</v>
      </c>
      <c r="N8154" s="8">
        <f t="shared" si="2547"/>
        <v>-0.90689610627794648</v>
      </c>
      <c r="O8154" s="8">
        <f t="shared" si="2548"/>
        <v>-0.39615729473986205</v>
      </c>
      <c r="P8154" s="4">
        <f t="shared" si="2549"/>
        <v>0.2321508655531126</v>
      </c>
      <c r="Q8154" s="7">
        <f t="shared" si="2550"/>
        <v>0.2342883795826563</v>
      </c>
      <c r="R8154" s="4">
        <f t="shared" si="2551"/>
        <v>-0.8435448768012801</v>
      </c>
      <c r="S8154" s="4">
        <f t="shared" si="2552"/>
        <v>-0.8435448768012801</v>
      </c>
      <c r="T8154" s="4">
        <f t="shared" si="2553"/>
        <v>0</v>
      </c>
      <c r="U8154" s="7">
        <f t="shared" si="2554"/>
        <v>-0.8435448768012801</v>
      </c>
      <c r="V8154" s="4">
        <f t="shared" si="2540"/>
        <v>0.46194442873861963</v>
      </c>
      <c r="W8154" s="14">
        <f t="shared" si="2541"/>
        <v>402.52784420094542</v>
      </c>
      <c r="X8154" s="7">
        <f t="shared" si="2555"/>
        <v>33.682154936530729</v>
      </c>
      <c r="Y8154" s="4">
        <f t="shared" si="2556"/>
        <v>3.264490256135554</v>
      </c>
      <c r="Z8154" s="7">
        <f t="shared" si="2557"/>
        <v>18.476482361078109</v>
      </c>
      <c r="AA8154" s="14">
        <f t="shared" si="2558"/>
        <v>1.7288798870525526</v>
      </c>
      <c r="AB8154" s="15">
        <v>0.93184615400000004</v>
      </c>
      <c r="AC8154" s="16">
        <f t="shared" si="2559"/>
        <v>0.69888461550000003</v>
      </c>
    </row>
    <row r="8155" spans="1:29" x14ac:dyDescent="0.25">
      <c r="A8155" s="1">
        <v>29195</v>
      </c>
      <c r="B8155" s="2">
        <v>0.66666666666666663</v>
      </c>
      <c r="C8155">
        <v>115</v>
      </c>
      <c r="D8155">
        <v>576</v>
      </c>
      <c r="E8155">
        <v>25</v>
      </c>
      <c r="F8155">
        <f t="shared" si="2542"/>
        <v>90</v>
      </c>
      <c r="G8155" s="8">
        <v>20</v>
      </c>
      <c r="H8155">
        <v>16</v>
      </c>
      <c r="I8155">
        <v>8152</v>
      </c>
      <c r="J8155">
        <f t="shared" si="2543"/>
        <v>340</v>
      </c>
      <c r="K8155" s="11">
        <f t="shared" si="2544"/>
        <v>4.4707280070316289</v>
      </c>
      <c r="L8155">
        <f t="shared" si="2545"/>
        <v>7.8452773862963827</v>
      </c>
      <c r="M8155">
        <f t="shared" si="2546"/>
        <v>16.464087956438274</v>
      </c>
      <c r="N8155" s="8">
        <f t="shared" si="2547"/>
        <v>-1.1686954940770959</v>
      </c>
      <c r="O8155" s="8">
        <f t="shared" si="2548"/>
        <v>-0.39615729473986205</v>
      </c>
      <c r="P8155" s="4">
        <f t="shared" si="2549"/>
        <v>6.4515991179312004E-2</v>
      </c>
      <c r="Q8155" s="7">
        <f t="shared" si="2550"/>
        <v>6.456083117673804E-2</v>
      </c>
      <c r="R8155" s="4">
        <f t="shared" si="2551"/>
        <v>-1.0173938083270253</v>
      </c>
      <c r="S8155" s="4">
        <f t="shared" si="2552"/>
        <v>-1.0173938083270253</v>
      </c>
      <c r="T8155" s="4">
        <f t="shared" si="2553"/>
        <v>0</v>
      </c>
      <c r="U8155" s="7">
        <f t="shared" si="2554"/>
        <v>-1.0173938083270253</v>
      </c>
      <c r="V8155" s="4">
        <f t="shared" si="2540"/>
        <v>0.26031904537700495</v>
      </c>
      <c r="W8155" s="14">
        <f t="shared" si="2541"/>
        <v>173.99225990080751</v>
      </c>
      <c r="X8155" s="7">
        <f t="shared" si="2555"/>
        <v>25.654748446776246</v>
      </c>
      <c r="Y8155" s="4">
        <f t="shared" si="2556"/>
        <v>0.24618541598786844</v>
      </c>
      <c r="Z8155" s="7">
        <f t="shared" si="2557"/>
        <v>19.052978585546317</v>
      </c>
      <c r="AA8155" s="14">
        <f t="shared" si="2558"/>
        <v>0.77062378851400903</v>
      </c>
      <c r="AB8155" s="15">
        <v>0.602615385</v>
      </c>
      <c r="AC8155" s="16">
        <f t="shared" si="2559"/>
        <v>0.45196153875</v>
      </c>
    </row>
    <row r="8156" spans="1:29" x14ac:dyDescent="0.25">
      <c r="A8156" s="1">
        <v>29195</v>
      </c>
      <c r="B8156" s="2">
        <v>0.70833333333333337</v>
      </c>
      <c r="C8156">
        <v>4</v>
      </c>
      <c r="D8156">
        <v>54</v>
      </c>
      <c r="E8156">
        <v>0</v>
      </c>
      <c r="F8156">
        <f t="shared" si="2542"/>
        <v>4</v>
      </c>
      <c r="G8156" s="8">
        <v>17.2</v>
      </c>
      <c r="H8156">
        <v>17</v>
      </c>
      <c r="I8156">
        <v>8153</v>
      </c>
      <c r="J8156">
        <f t="shared" si="2543"/>
        <v>340</v>
      </c>
      <c r="K8156" s="11">
        <f t="shared" si="2544"/>
        <v>4.4707280070316289</v>
      </c>
      <c r="L8156">
        <f t="shared" si="2545"/>
        <v>7.8452773862963827</v>
      </c>
      <c r="M8156">
        <f t="shared" si="2546"/>
        <v>17.464087956438274</v>
      </c>
      <c r="N8156" s="8">
        <f t="shared" si="2547"/>
        <v>-1.4304948818762455</v>
      </c>
      <c r="O8156" s="8">
        <f t="shared" si="2548"/>
        <v>-0.39615729473986205</v>
      </c>
      <c r="P8156" s="4">
        <f t="shared" si="2549"/>
        <v>0</v>
      </c>
      <c r="Q8156" s="7">
        <f t="shared" si="2550"/>
        <v>0</v>
      </c>
      <c r="R8156" s="4">
        <f t="shared" si="2551"/>
        <v>0</v>
      </c>
      <c r="S8156" s="4">
        <f t="shared" si="2552"/>
        <v>0</v>
      </c>
      <c r="T8156" s="4">
        <f t="shared" si="2553"/>
        <v>0</v>
      </c>
      <c r="U8156" s="7">
        <f t="shared" si="2554"/>
        <v>0</v>
      </c>
      <c r="V8156" s="4">
        <f t="shared" si="2540"/>
        <v>0.38268428076468186</v>
      </c>
      <c r="W8156" s="14">
        <f t="shared" si="2541"/>
        <v>20.664951161292819</v>
      </c>
      <c r="X8156" s="7">
        <f t="shared" si="2555"/>
        <v>17.871610912742018</v>
      </c>
      <c r="Y8156" s="4">
        <f t="shared" si="2556"/>
        <v>-2.6802742968090012</v>
      </c>
      <c r="Z8156" s="7">
        <f t="shared" si="2557"/>
        <v>19.611932390690519</v>
      </c>
      <c r="AA8156" s="14">
        <f t="shared" si="2558"/>
        <v>9.4211598698583851E-2</v>
      </c>
      <c r="AB8156" s="15">
        <v>1.9177692310000001</v>
      </c>
      <c r="AC8156" s="16">
        <f t="shared" si="2559"/>
        <v>1.43832692325</v>
      </c>
    </row>
    <row r="8157" spans="1:29" x14ac:dyDescent="0.25">
      <c r="A8157" s="1">
        <v>29195</v>
      </c>
      <c r="B8157" s="2">
        <v>0.75</v>
      </c>
      <c r="C8157">
        <v>0</v>
      </c>
      <c r="D8157">
        <v>0</v>
      </c>
      <c r="E8157">
        <v>0</v>
      </c>
      <c r="F8157">
        <f t="shared" si="2542"/>
        <v>0</v>
      </c>
      <c r="G8157" s="8">
        <v>13.3</v>
      </c>
      <c r="H8157">
        <v>18</v>
      </c>
      <c r="I8157">
        <v>8154</v>
      </c>
      <c r="J8157">
        <f t="shared" si="2543"/>
        <v>340</v>
      </c>
      <c r="K8157" s="11">
        <f t="shared" si="2544"/>
        <v>4.4707280070316289</v>
      </c>
      <c r="L8157">
        <f t="shared" si="2545"/>
        <v>7.8452773862963827</v>
      </c>
      <c r="M8157">
        <f t="shared" si="2546"/>
        <v>18.464087956438274</v>
      </c>
      <c r="N8157" s="8">
        <f t="shared" si="2547"/>
        <v>-1.6922942696753946</v>
      </c>
      <c r="O8157" s="8">
        <f t="shared" si="2548"/>
        <v>-0.39615729473986205</v>
      </c>
      <c r="P8157" s="4">
        <f t="shared" si="2549"/>
        <v>0</v>
      </c>
      <c r="Q8157" s="7">
        <f t="shared" si="2550"/>
        <v>0</v>
      </c>
      <c r="R8157" s="4">
        <f t="shared" si="2551"/>
        <v>0</v>
      </c>
      <c r="S8157" s="4">
        <f t="shared" si="2552"/>
        <v>0</v>
      </c>
      <c r="T8157" s="4">
        <f t="shared" si="2553"/>
        <v>0</v>
      </c>
      <c r="U8157" s="7">
        <f t="shared" si="2554"/>
        <v>0</v>
      </c>
      <c r="V8157" s="4">
        <f t="shared" si="2540"/>
        <v>0.38268428076468186</v>
      </c>
      <c r="W8157" s="14">
        <f t="shared" si="2541"/>
        <v>0</v>
      </c>
      <c r="X8157" s="7">
        <f t="shared" si="2555"/>
        <v>13.3</v>
      </c>
      <c r="Y8157" s="4">
        <f t="shared" si="2556"/>
        <v>-4.3991999999999996</v>
      </c>
      <c r="Z8157" s="7">
        <f t="shared" si="2557"/>
        <v>19.940247199999998</v>
      </c>
      <c r="AA8157" s="14">
        <f t="shared" si="2558"/>
        <v>0</v>
      </c>
      <c r="AB8157" s="15">
        <v>2.534461538</v>
      </c>
      <c r="AC8157" s="16">
        <f t="shared" si="2559"/>
        <v>1.9008461534999999</v>
      </c>
    </row>
    <row r="8158" spans="1:29" x14ac:dyDescent="0.25">
      <c r="A8158" s="1">
        <v>29195</v>
      </c>
      <c r="B8158" s="2">
        <v>0.79166666666666663</v>
      </c>
      <c r="C8158">
        <v>0</v>
      </c>
      <c r="D8158">
        <v>0</v>
      </c>
      <c r="E8158">
        <v>0</v>
      </c>
      <c r="F8158">
        <f t="shared" si="2542"/>
        <v>0</v>
      </c>
      <c r="G8158" s="8">
        <v>11.7</v>
      </c>
      <c r="H8158">
        <v>19</v>
      </c>
      <c r="I8158">
        <v>8155</v>
      </c>
      <c r="J8158">
        <f t="shared" si="2543"/>
        <v>340</v>
      </c>
      <c r="K8158" s="11">
        <f t="shared" si="2544"/>
        <v>4.4707280070316289</v>
      </c>
      <c r="L8158">
        <f t="shared" si="2545"/>
        <v>7.8452773862963827</v>
      </c>
      <c r="M8158">
        <f t="shared" si="2546"/>
        <v>19.464087956438274</v>
      </c>
      <c r="N8158" s="8">
        <f t="shared" si="2547"/>
        <v>-1.9540936574745442</v>
      </c>
      <c r="O8158" s="8">
        <f t="shared" si="2548"/>
        <v>-0.39615729473986205</v>
      </c>
      <c r="P8158" s="4">
        <f t="shared" si="2549"/>
        <v>0</v>
      </c>
      <c r="Q8158" s="7">
        <f t="shared" si="2550"/>
        <v>0</v>
      </c>
      <c r="R8158" s="4">
        <f t="shared" si="2551"/>
        <v>0</v>
      </c>
      <c r="S8158" s="4">
        <f t="shared" si="2552"/>
        <v>0</v>
      </c>
      <c r="T8158" s="4">
        <f t="shared" si="2553"/>
        <v>0</v>
      </c>
      <c r="U8158" s="7">
        <f t="shared" si="2554"/>
        <v>0</v>
      </c>
      <c r="V8158" s="4">
        <f t="shared" si="2540"/>
        <v>0.38268428076468186</v>
      </c>
      <c r="W8158" s="14">
        <f t="shared" si="2541"/>
        <v>0</v>
      </c>
      <c r="X8158" s="7">
        <f t="shared" si="2555"/>
        <v>11.7</v>
      </c>
      <c r="Y8158" s="4">
        <f t="shared" si="2556"/>
        <v>-5.0007999999999999</v>
      </c>
      <c r="Z8158" s="7">
        <f t="shared" si="2557"/>
        <v>20.055152799999998</v>
      </c>
      <c r="AA8158" s="14">
        <f t="shared" si="2558"/>
        <v>0</v>
      </c>
      <c r="AB8158" s="15">
        <v>2.4883846150000002</v>
      </c>
      <c r="AC8158" s="16">
        <f t="shared" si="2559"/>
        <v>1.8662884612500001</v>
      </c>
    </row>
    <row r="8159" spans="1:29" x14ac:dyDescent="0.25">
      <c r="A8159" s="1">
        <v>29195</v>
      </c>
      <c r="B8159" s="2">
        <v>0.83333333333333337</v>
      </c>
      <c r="C8159">
        <v>0</v>
      </c>
      <c r="D8159">
        <v>0</v>
      </c>
      <c r="E8159">
        <v>0</v>
      </c>
      <c r="F8159">
        <f t="shared" si="2542"/>
        <v>0</v>
      </c>
      <c r="G8159" s="8">
        <v>11.1</v>
      </c>
      <c r="H8159">
        <v>20</v>
      </c>
      <c r="I8159">
        <v>8156</v>
      </c>
      <c r="J8159">
        <f t="shared" si="2543"/>
        <v>340</v>
      </c>
      <c r="K8159" s="11">
        <f t="shared" si="2544"/>
        <v>4.4707280070316289</v>
      </c>
      <c r="L8159">
        <f t="shared" si="2545"/>
        <v>7.8452773862963827</v>
      </c>
      <c r="M8159">
        <f t="shared" si="2546"/>
        <v>20.464087956438274</v>
      </c>
      <c r="N8159" s="8">
        <f t="shared" si="2547"/>
        <v>-2.2158930452736936</v>
      </c>
      <c r="O8159" s="8">
        <f t="shared" si="2548"/>
        <v>-0.39615729473986205</v>
      </c>
      <c r="P8159" s="4">
        <f t="shared" si="2549"/>
        <v>0</v>
      </c>
      <c r="Q8159" s="7">
        <f t="shared" si="2550"/>
        <v>0</v>
      </c>
      <c r="R8159" s="4">
        <f t="shared" si="2551"/>
        <v>0</v>
      </c>
      <c r="S8159" s="4">
        <f t="shared" si="2552"/>
        <v>0</v>
      </c>
      <c r="T8159" s="4">
        <f t="shared" si="2553"/>
        <v>1</v>
      </c>
      <c r="U8159" s="7">
        <f t="shared" si="2554"/>
        <v>0</v>
      </c>
      <c r="V8159" s="4">
        <f t="shared" si="2540"/>
        <v>0.38268428076468186</v>
      </c>
      <c r="W8159" s="14">
        <f t="shared" si="2541"/>
        <v>0</v>
      </c>
      <c r="X8159" s="7">
        <f t="shared" si="2555"/>
        <v>11.1</v>
      </c>
      <c r="Y8159" s="4">
        <f t="shared" si="2556"/>
        <v>-5.2263999999999999</v>
      </c>
      <c r="Z8159" s="7">
        <f t="shared" si="2557"/>
        <v>20.0982424</v>
      </c>
      <c r="AA8159" s="14">
        <f t="shared" si="2558"/>
        <v>0</v>
      </c>
      <c r="AB8159" s="15">
        <v>1.600076923</v>
      </c>
      <c r="AC8159" s="16">
        <f t="shared" si="2559"/>
        <v>1.2000576922500001</v>
      </c>
    </row>
    <row r="8160" spans="1:29" x14ac:dyDescent="0.25">
      <c r="A8160" s="1">
        <v>29195</v>
      </c>
      <c r="B8160" s="2">
        <v>0.875</v>
      </c>
      <c r="C8160">
        <v>0</v>
      </c>
      <c r="D8160">
        <v>0</v>
      </c>
      <c r="E8160">
        <v>0</v>
      </c>
      <c r="F8160">
        <f t="shared" si="2542"/>
        <v>0</v>
      </c>
      <c r="G8160" s="8">
        <v>11.7</v>
      </c>
      <c r="H8160">
        <v>21</v>
      </c>
      <c r="I8160">
        <v>8157</v>
      </c>
      <c r="J8160">
        <f t="shared" si="2543"/>
        <v>340</v>
      </c>
      <c r="K8160" s="11">
        <f t="shared" si="2544"/>
        <v>4.4707280070316289</v>
      </c>
      <c r="L8160">
        <f t="shared" si="2545"/>
        <v>7.8452773862963827</v>
      </c>
      <c r="M8160">
        <f t="shared" si="2546"/>
        <v>21.464087956438274</v>
      </c>
      <c r="N8160" s="8">
        <f t="shared" si="2547"/>
        <v>-2.4776924330728431</v>
      </c>
      <c r="O8160" s="8">
        <f t="shared" si="2548"/>
        <v>-0.39615729473986205</v>
      </c>
      <c r="P8160" s="4">
        <f t="shared" si="2549"/>
        <v>0</v>
      </c>
      <c r="Q8160" s="7">
        <f t="shared" si="2550"/>
        <v>0</v>
      </c>
      <c r="R8160" s="4">
        <f t="shared" si="2551"/>
        <v>0</v>
      </c>
      <c r="S8160" s="4">
        <f t="shared" si="2552"/>
        <v>0</v>
      </c>
      <c r="T8160" s="4">
        <f t="shared" si="2553"/>
        <v>1</v>
      </c>
      <c r="U8160" s="7">
        <f t="shared" si="2554"/>
        <v>0</v>
      </c>
      <c r="V8160" s="4">
        <f t="shared" si="2540"/>
        <v>0.38268428076468186</v>
      </c>
      <c r="W8160" s="14">
        <f t="shared" si="2541"/>
        <v>0</v>
      </c>
      <c r="X8160" s="7">
        <f t="shared" si="2555"/>
        <v>11.7</v>
      </c>
      <c r="Y8160" s="4">
        <f t="shared" si="2556"/>
        <v>-5.0007999999999999</v>
      </c>
      <c r="Z8160" s="7">
        <f t="shared" si="2557"/>
        <v>20.055152799999998</v>
      </c>
      <c r="AA8160" s="14">
        <f t="shared" si="2558"/>
        <v>0</v>
      </c>
      <c r="AB8160" s="15">
        <v>2.0428461539999998</v>
      </c>
      <c r="AC8160" s="16">
        <f t="shared" si="2559"/>
        <v>1.5321346155</v>
      </c>
    </row>
    <row r="8161" spans="1:29" x14ac:dyDescent="0.25">
      <c r="A8161" s="1">
        <v>29195</v>
      </c>
      <c r="B8161" s="2">
        <v>0.91666666666666663</v>
      </c>
      <c r="C8161">
        <v>0</v>
      </c>
      <c r="D8161">
        <v>0</v>
      </c>
      <c r="E8161">
        <v>0</v>
      </c>
      <c r="F8161">
        <f t="shared" si="2542"/>
        <v>0</v>
      </c>
      <c r="G8161" s="8">
        <v>11.1</v>
      </c>
      <c r="H8161">
        <v>22</v>
      </c>
      <c r="I8161">
        <v>8158</v>
      </c>
      <c r="J8161">
        <f t="shared" si="2543"/>
        <v>340</v>
      </c>
      <c r="K8161" s="11">
        <f t="shared" si="2544"/>
        <v>4.4707280070316289</v>
      </c>
      <c r="L8161">
        <f t="shared" si="2545"/>
        <v>7.8452773862963827</v>
      </c>
      <c r="M8161">
        <f t="shared" si="2546"/>
        <v>22.464087956438274</v>
      </c>
      <c r="N8161" s="8">
        <f t="shared" si="2547"/>
        <v>-2.7394918208719923</v>
      </c>
      <c r="O8161" s="8">
        <f t="shared" si="2548"/>
        <v>-0.39615729473986205</v>
      </c>
      <c r="P8161" s="4">
        <f t="shared" si="2549"/>
        <v>0</v>
      </c>
      <c r="Q8161" s="7">
        <f t="shared" si="2550"/>
        <v>0</v>
      </c>
      <c r="R8161" s="4">
        <f t="shared" si="2551"/>
        <v>0</v>
      </c>
      <c r="S8161" s="4">
        <f t="shared" si="2552"/>
        <v>0</v>
      </c>
      <c r="T8161" s="4">
        <f t="shared" si="2553"/>
        <v>1</v>
      </c>
      <c r="U8161" s="7">
        <f t="shared" si="2554"/>
        <v>0</v>
      </c>
      <c r="V8161" s="4">
        <f t="shared" si="2540"/>
        <v>0.38268428076468186</v>
      </c>
      <c r="W8161" s="14">
        <f t="shared" si="2541"/>
        <v>0</v>
      </c>
      <c r="X8161" s="7">
        <f t="shared" si="2555"/>
        <v>11.1</v>
      </c>
      <c r="Y8161" s="4">
        <f t="shared" si="2556"/>
        <v>-5.2263999999999999</v>
      </c>
      <c r="Z8161" s="7">
        <f t="shared" si="2557"/>
        <v>20.0982424</v>
      </c>
      <c r="AA8161" s="14">
        <f t="shared" si="2558"/>
        <v>0</v>
      </c>
      <c r="AB8161" s="15">
        <v>1.778384615</v>
      </c>
      <c r="AC8161" s="16">
        <f t="shared" si="2559"/>
        <v>1.3337884612499999</v>
      </c>
    </row>
    <row r="8162" spans="1:29" x14ac:dyDescent="0.25">
      <c r="A8162" s="1">
        <v>29195</v>
      </c>
      <c r="B8162" s="2">
        <v>0.95833333333333337</v>
      </c>
      <c r="C8162">
        <v>0</v>
      </c>
      <c r="D8162">
        <v>0</v>
      </c>
      <c r="E8162">
        <v>0</v>
      </c>
      <c r="F8162">
        <f t="shared" si="2542"/>
        <v>0</v>
      </c>
      <c r="G8162" s="8">
        <v>10.6</v>
      </c>
      <c r="H8162">
        <v>23</v>
      </c>
      <c r="I8162">
        <v>8159</v>
      </c>
      <c r="J8162">
        <f t="shared" si="2543"/>
        <v>340</v>
      </c>
      <c r="K8162" s="11">
        <f t="shared" si="2544"/>
        <v>4.4707280070316289</v>
      </c>
      <c r="L8162">
        <f t="shared" si="2545"/>
        <v>7.8452773862963827</v>
      </c>
      <c r="M8162">
        <f t="shared" si="2546"/>
        <v>23.464087956438274</v>
      </c>
      <c r="N8162" s="8">
        <f t="shared" si="2547"/>
        <v>-3.0012912086711419</v>
      </c>
      <c r="O8162" s="8">
        <f t="shared" si="2548"/>
        <v>-0.39615729473986205</v>
      </c>
      <c r="P8162" s="4">
        <f t="shared" si="2549"/>
        <v>0</v>
      </c>
      <c r="Q8162" s="7">
        <f t="shared" si="2550"/>
        <v>0</v>
      </c>
      <c r="R8162" s="4">
        <f t="shared" si="2551"/>
        <v>0</v>
      </c>
      <c r="S8162" s="4">
        <f t="shared" si="2552"/>
        <v>0</v>
      </c>
      <c r="T8162" s="4">
        <f t="shared" si="2553"/>
        <v>1</v>
      </c>
      <c r="U8162" s="7">
        <f t="shared" si="2554"/>
        <v>0</v>
      </c>
      <c r="V8162" s="4">
        <f t="shared" si="2540"/>
        <v>0.38268428076468186</v>
      </c>
      <c r="W8162" s="14">
        <f t="shared" si="2541"/>
        <v>0</v>
      </c>
      <c r="X8162" s="7">
        <f t="shared" si="2555"/>
        <v>10.6</v>
      </c>
      <c r="Y8162" s="4">
        <f t="shared" si="2556"/>
        <v>-5.4144000000000005</v>
      </c>
      <c r="Z8162" s="7">
        <f t="shared" si="2557"/>
        <v>20.134150399999999</v>
      </c>
      <c r="AA8162" s="14">
        <f t="shared" si="2558"/>
        <v>0</v>
      </c>
      <c r="AB8162" s="15">
        <v>0.87061538500000002</v>
      </c>
      <c r="AC8162" s="16">
        <f t="shared" si="2559"/>
        <v>0.65296153875000007</v>
      </c>
    </row>
    <row r="8163" spans="1:29" x14ac:dyDescent="0.25">
      <c r="A8163" s="1">
        <v>29195</v>
      </c>
      <c r="B8163" s="3">
        <v>1</v>
      </c>
      <c r="C8163">
        <v>0</v>
      </c>
      <c r="D8163">
        <v>0</v>
      </c>
      <c r="E8163">
        <v>0</v>
      </c>
      <c r="F8163">
        <f t="shared" si="2542"/>
        <v>0</v>
      </c>
      <c r="G8163" s="8">
        <v>7.2</v>
      </c>
      <c r="H8163">
        <v>24</v>
      </c>
      <c r="I8163">
        <v>8160</v>
      </c>
      <c r="J8163">
        <f t="shared" si="2543"/>
        <v>340</v>
      </c>
      <c r="K8163" s="11">
        <f t="shared" si="2544"/>
        <v>4.4707280070316289</v>
      </c>
      <c r="L8163">
        <f t="shared" si="2545"/>
        <v>7.8452773862963827</v>
      </c>
      <c r="M8163">
        <f t="shared" si="2546"/>
        <v>24.464087956438274</v>
      </c>
      <c r="N8163" s="8">
        <f t="shared" si="2547"/>
        <v>-3.263090596470291</v>
      </c>
      <c r="O8163" s="8">
        <f t="shared" si="2548"/>
        <v>-0.39615729473986205</v>
      </c>
      <c r="P8163" s="4">
        <f t="shared" si="2549"/>
        <v>0</v>
      </c>
      <c r="Q8163" s="7">
        <f t="shared" si="2550"/>
        <v>0</v>
      </c>
      <c r="R8163" s="4">
        <f t="shared" si="2551"/>
        <v>0</v>
      </c>
      <c r="S8163" s="4">
        <f t="shared" si="2552"/>
        <v>0</v>
      </c>
      <c r="T8163" s="4">
        <f t="shared" si="2553"/>
        <v>1</v>
      </c>
      <c r="U8163" s="7">
        <f t="shared" si="2554"/>
        <v>0</v>
      </c>
      <c r="V8163" s="4">
        <f t="shared" si="2540"/>
        <v>0.38268428076468186</v>
      </c>
      <c r="W8163" s="14">
        <f t="shared" si="2541"/>
        <v>0</v>
      </c>
      <c r="X8163" s="7">
        <f t="shared" si="2555"/>
        <v>7.2</v>
      </c>
      <c r="Y8163" s="4">
        <f t="shared" si="2556"/>
        <v>-6.6928000000000001</v>
      </c>
      <c r="Z8163" s="7">
        <f t="shared" si="2557"/>
        <v>20.378324800000001</v>
      </c>
      <c r="AA8163" s="14">
        <f t="shared" si="2558"/>
        <v>0</v>
      </c>
      <c r="AB8163" s="15">
        <v>0.84392307700000002</v>
      </c>
      <c r="AC8163" s="16">
        <f t="shared" si="2559"/>
        <v>0.63294230775000004</v>
      </c>
    </row>
    <row r="8164" spans="1:29" x14ac:dyDescent="0.25">
      <c r="A8164" s="1">
        <v>29196</v>
      </c>
      <c r="B8164" s="2">
        <v>4.1666666666666664E-2</v>
      </c>
      <c r="C8164">
        <v>0</v>
      </c>
      <c r="D8164">
        <v>0</v>
      </c>
      <c r="E8164">
        <v>0</v>
      </c>
      <c r="F8164">
        <f t="shared" si="2542"/>
        <v>0</v>
      </c>
      <c r="G8164" s="8">
        <v>9.4</v>
      </c>
      <c r="H8164">
        <v>1</v>
      </c>
      <c r="I8164">
        <v>8161</v>
      </c>
      <c r="J8164">
        <f t="shared" si="2543"/>
        <v>341</v>
      </c>
      <c r="K8164" s="11">
        <f t="shared" si="2544"/>
        <v>4.4879895051282759</v>
      </c>
      <c r="L8164">
        <f t="shared" si="2545"/>
        <v>7.4204070060540861</v>
      </c>
      <c r="M8164">
        <f t="shared" si="2546"/>
        <v>1.4570067834342346</v>
      </c>
      <c r="N8164" s="8">
        <f t="shared" si="2547"/>
        <v>2.7601491696675025</v>
      </c>
      <c r="O8164" s="8">
        <f t="shared" si="2548"/>
        <v>-0.39786825320609254</v>
      </c>
      <c r="P8164" s="4">
        <f t="shared" si="2549"/>
        <v>0</v>
      </c>
      <c r="Q8164" s="7">
        <f t="shared" si="2550"/>
        <v>0</v>
      </c>
      <c r="R8164" s="4">
        <f t="shared" si="2551"/>
        <v>0</v>
      </c>
      <c r="S8164" s="4">
        <f t="shared" si="2552"/>
        <v>0</v>
      </c>
      <c r="T8164" s="4">
        <f t="shared" si="2553"/>
        <v>1</v>
      </c>
      <c r="U8164" s="7">
        <f t="shared" si="2554"/>
        <v>0</v>
      </c>
      <c r="V8164" s="4">
        <f t="shared" si="2540"/>
        <v>0.38268428076468186</v>
      </c>
      <c r="W8164" s="14">
        <f t="shared" si="2541"/>
        <v>0</v>
      </c>
      <c r="X8164" s="7">
        <f t="shared" si="2555"/>
        <v>9.4</v>
      </c>
      <c r="Y8164" s="4">
        <f t="shared" si="2556"/>
        <v>-5.8655999999999997</v>
      </c>
      <c r="Z8164" s="7">
        <f t="shared" si="2557"/>
        <v>20.220329599999999</v>
      </c>
      <c r="AA8164" s="14">
        <f t="shared" si="2558"/>
        <v>0</v>
      </c>
      <c r="AB8164" s="15">
        <v>0.82353846200000003</v>
      </c>
      <c r="AC8164" s="16">
        <f t="shared" si="2559"/>
        <v>0.61765384649999999</v>
      </c>
    </row>
    <row r="8165" spans="1:29" x14ac:dyDescent="0.25">
      <c r="A8165" s="1">
        <v>29196</v>
      </c>
      <c r="B8165" s="2">
        <v>8.3333333333333329E-2</v>
      </c>
      <c r="C8165">
        <v>0</v>
      </c>
      <c r="D8165">
        <v>0</v>
      </c>
      <c r="E8165">
        <v>0</v>
      </c>
      <c r="F8165">
        <f t="shared" si="2542"/>
        <v>0</v>
      </c>
      <c r="G8165" s="8">
        <v>7.8</v>
      </c>
      <c r="H8165">
        <v>2</v>
      </c>
      <c r="I8165">
        <v>8162</v>
      </c>
      <c r="J8165">
        <f t="shared" si="2543"/>
        <v>341</v>
      </c>
      <c r="K8165" s="11">
        <f t="shared" si="2544"/>
        <v>4.4879895051282759</v>
      </c>
      <c r="L8165">
        <f t="shared" si="2545"/>
        <v>7.4204070060540861</v>
      </c>
      <c r="M8165">
        <f t="shared" si="2546"/>
        <v>2.4570067834342346</v>
      </c>
      <c r="N8165" s="8">
        <f t="shared" si="2547"/>
        <v>2.4983497818683529</v>
      </c>
      <c r="O8165" s="8">
        <f t="shared" si="2548"/>
        <v>-0.39786825320609254</v>
      </c>
      <c r="P8165" s="4">
        <f t="shared" si="2549"/>
        <v>0</v>
      </c>
      <c r="Q8165" s="7">
        <f t="shared" si="2550"/>
        <v>0</v>
      </c>
      <c r="R8165" s="4">
        <f t="shared" si="2551"/>
        <v>0</v>
      </c>
      <c r="S8165" s="4">
        <f t="shared" si="2552"/>
        <v>0</v>
      </c>
      <c r="T8165" s="4">
        <f t="shared" si="2553"/>
        <v>1</v>
      </c>
      <c r="U8165" s="7">
        <f t="shared" si="2554"/>
        <v>0</v>
      </c>
      <c r="V8165" s="4">
        <f t="shared" si="2540"/>
        <v>0.38268428076468186</v>
      </c>
      <c r="W8165" s="14">
        <f t="shared" si="2541"/>
        <v>0</v>
      </c>
      <c r="X8165" s="7">
        <f t="shared" si="2555"/>
        <v>7.8</v>
      </c>
      <c r="Y8165" s="4">
        <f t="shared" si="2556"/>
        <v>-6.4672000000000001</v>
      </c>
      <c r="Z8165" s="7">
        <f t="shared" si="2557"/>
        <v>20.3352352</v>
      </c>
      <c r="AA8165" s="14">
        <f t="shared" si="2558"/>
        <v>0</v>
      </c>
      <c r="AB8165" s="15">
        <v>0.70638461500000005</v>
      </c>
      <c r="AC8165" s="16">
        <f t="shared" si="2559"/>
        <v>0.52978846125000001</v>
      </c>
    </row>
    <row r="8166" spans="1:29" x14ac:dyDescent="0.25">
      <c r="A8166" s="1">
        <v>29196</v>
      </c>
      <c r="B8166" s="2">
        <v>0.125</v>
      </c>
      <c r="C8166">
        <v>0</v>
      </c>
      <c r="D8166">
        <v>0</v>
      </c>
      <c r="E8166">
        <v>0</v>
      </c>
      <c r="F8166">
        <f t="shared" si="2542"/>
        <v>0</v>
      </c>
      <c r="G8166" s="8">
        <v>7.2</v>
      </c>
      <c r="H8166">
        <v>3</v>
      </c>
      <c r="I8166">
        <v>8163</v>
      </c>
      <c r="J8166">
        <f t="shared" si="2543"/>
        <v>341</v>
      </c>
      <c r="K8166" s="11">
        <f t="shared" si="2544"/>
        <v>4.4879895051282759</v>
      </c>
      <c r="L8166">
        <f t="shared" si="2545"/>
        <v>7.4204070060540861</v>
      </c>
      <c r="M8166">
        <f t="shared" si="2546"/>
        <v>3.4570067834342346</v>
      </c>
      <c r="N8166" s="8">
        <f t="shared" si="2547"/>
        <v>2.2365503940692038</v>
      </c>
      <c r="O8166" s="8">
        <f t="shared" si="2548"/>
        <v>-0.39786825320609254</v>
      </c>
      <c r="P8166" s="4">
        <f t="shared" si="2549"/>
        <v>0</v>
      </c>
      <c r="Q8166" s="7">
        <f t="shared" si="2550"/>
        <v>0</v>
      </c>
      <c r="R8166" s="4">
        <f t="shared" si="2551"/>
        <v>0</v>
      </c>
      <c r="S8166" s="4">
        <f t="shared" si="2552"/>
        <v>0</v>
      </c>
      <c r="T8166" s="4">
        <f t="shared" si="2553"/>
        <v>1</v>
      </c>
      <c r="U8166" s="7">
        <f t="shared" si="2554"/>
        <v>0</v>
      </c>
      <c r="V8166" s="4">
        <f t="shared" si="2540"/>
        <v>0.38268428076468186</v>
      </c>
      <c r="W8166" s="14">
        <f t="shared" si="2541"/>
        <v>0</v>
      </c>
      <c r="X8166" s="7">
        <f t="shared" si="2555"/>
        <v>7.2</v>
      </c>
      <c r="Y8166" s="4">
        <f t="shared" si="2556"/>
        <v>-6.6928000000000001</v>
      </c>
      <c r="Z8166" s="7">
        <f t="shared" si="2557"/>
        <v>20.378324800000001</v>
      </c>
      <c r="AA8166" s="14">
        <f t="shared" si="2558"/>
        <v>0</v>
      </c>
      <c r="AB8166" s="15">
        <v>0.703769231</v>
      </c>
      <c r="AC8166" s="16">
        <f t="shared" si="2559"/>
        <v>0.52782692325000002</v>
      </c>
    </row>
    <row r="8167" spans="1:29" x14ac:dyDescent="0.25">
      <c r="A8167" s="1">
        <v>29196</v>
      </c>
      <c r="B8167" s="2">
        <v>0.16666666666666666</v>
      </c>
      <c r="C8167">
        <v>0</v>
      </c>
      <c r="D8167">
        <v>0</v>
      </c>
      <c r="E8167">
        <v>0</v>
      </c>
      <c r="F8167">
        <f t="shared" si="2542"/>
        <v>0</v>
      </c>
      <c r="G8167" s="8">
        <v>7.2</v>
      </c>
      <c r="H8167">
        <v>4</v>
      </c>
      <c r="I8167">
        <v>8164</v>
      </c>
      <c r="J8167">
        <f t="shared" si="2543"/>
        <v>341</v>
      </c>
      <c r="K8167" s="11">
        <f t="shared" si="2544"/>
        <v>4.4879895051282759</v>
      </c>
      <c r="L8167">
        <f t="shared" si="2545"/>
        <v>7.4204070060540861</v>
      </c>
      <c r="M8167">
        <f t="shared" si="2546"/>
        <v>4.4570067834342346</v>
      </c>
      <c r="N8167" s="8">
        <f t="shared" si="2547"/>
        <v>1.9747510062700542</v>
      </c>
      <c r="O8167" s="8">
        <f t="shared" si="2548"/>
        <v>-0.39786825320609254</v>
      </c>
      <c r="P8167" s="4">
        <f t="shared" si="2549"/>
        <v>0</v>
      </c>
      <c r="Q8167" s="7">
        <f t="shared" si="2550"/>
        <v>0</v>
      </c>
      <c r="R8167" s="4">
        <f t="shared" si="2551"/>
        <v>0</v>
      </c>
      <c r="S8167" s="4">
        <f t="shared" si="2552"/>
        <v>0</v>
      </c>
      <c r="T8167" s="4">
        <f t="shared" si="2553"/>
        <v>0</v>
      </c>
      <c r="U8167" s="7">
        <f t="shared" si="2554"/>
        <v>0</v>
      </c>
      <c r="V8167" s="4">
        <f t="shared" si="2540"/>
        <v>0.38268428076468186</v>
      </c>
      <c r="W8167" s="14">
        <f t="shared" si="2541"/>
        <v>0</v>
      </c>
      <c r="X8167" s="7">
        <f t="shared" si="2555"/>
        <v>7.2</v>
      </c>
      <c r="Y8167" s="4">
        <f t="shared" si="2556"/>
        <v>-6.6928000000000001</v>
      </c>
      <c r="Z8167" s="7">
        <f t="shared" si="2557"/>
        <v>20.378324800000001</v>
      </c>
      <c r="AA8167" s="14">
        <f t="shared" si="2558"/>
        <v>0</v>
      </c>
      <c r="AB8167" s="15">
        <v>0.81646153799999999</v>
      </c>
      <c r="AC8167" s="16">
        <f t="shared" si="2559"/>
        <v>0.61234615349999999</v>
      </c>
    </row>
    <row r="8168" spans="1:29" x14ac:dyDescent="0.25">
      <c r="A8168" s="1">
        <v>29196</v>
      </c>
      <c r="B8168" s="2">
        <v>0.20833333333333334</v>
      </c>
      <c r="C8168">
        <v>0</v>
      </c>
      <c r="D8168">
        <v>0</v>
      </c>
      <c r="E8168">
        <v>0</v>
      </c>
      <c r="F8168">
        <f t="shared" si="2542"/>
        <v>0</v>
      </c>
      <c r="G8168" s="8">
        <v>6.1</v>
      </c>
      <c r="H8168">
        <v>5</v>
      </c>
      <c r="I8168">
        <v>8165</v>
      </c>
      <c r="J8168">
        <f t="shared" si="2543"/>
        <v>341</v>
      </c>
      <c r="K8168" s="11">
        <f t="shared" si="2544"/>
        <v>4.4879895051282759</v>
      </c>
      <c r="L8168">
        <f t="shared" si="2545"/>
        <v>7.4204070060540861</v>
      </c>
      <c r="M8168">
        <f t="shared" si="2546"/>
        <v>5.4570067834342346</v>
      </c>
      <c r="N8168" s="8">
        <f t="shared" si="2547"/>
        <v>1.7129516184709046</v>
      </c>
      <c r="O8168" s="8">
        <f t="shared" si="2548"/>
        <v>-0.39786825320609254</v>
      </c>
      <c r="P8168" s="4">
        <f t="shared" si="2549"/>
        <v>0</v>
      </c>
      <c r="Q8168" s="7">
        <f t="shared" si="2550"/>
        <v>0</v>
      </c>
      <c r="R8168" s="4">
        <f t="shared" si="2551"/>
        <v>0</v>
      </c>
      <c r="S8168" s="4">
        <f t="shared" si="2552"/>
        <v>0</v>
      </c>
      <c r="T8168" s="4">
        <f t="shared" si="2553"/>
        <v>0</v>
      </c>
      <c r="U8168" s="7">
        <f t="shared" si="2554"/>
        <v>0</v>
      </c>
      <c r="V8168" s="4">
        <f t="shared" si="2540"/>
        <v>0.38268428076468186</v>
      </c>
      <c r="W8168" s="14">
        <f t="shared" si="2541"/>
        <v>0</v>
      </c>
      <c r="X8168" s="7">
        <f t="shared" si="2555"/>
        <v>6.1</v>
      </c>
      <c r="Y8168" s="4">
        <f t="shared" si="2556"/>
        <v>-7.1063999999999998</v>
      </c>
      <c r="Z8168" s="7">
        <f t="shared" si="2557"/>
        <v>20.457322399999999</v>
      </c>
      <c r="AA8168" s="14">
        <f t="shared" si="2558"/>
        <v>0</v>
      </c>
      <c r="AB8168" s="15">
        <v>0.72415384599999999</v>
      </c>
      <c r="AC8168" s="16">
        <f t="shared" si="2559"/>
        <v>0.54311538449999996</v>
      </c>
    </row>
    <row r="8169" spans="1:29" x14ac:dyDescent="0.25">
      <c r="A8169" s="1">
        <v>29196</v>
      </c>
      <c r="B8169" s="2">
        <v>0.25</v>
      </c>
      <c r="C8169">
        <v>0</v>
      </c>
      <c r="D8169">
        <v>0</v>
      </c>
      <c r="E8169">
        <v>0</v>
      </c>
      <c r="F8169">
        <f t="shared" si="2542"/>
        <v>0</v>
      </c>
      <c r="G8169" s="8">
        <v>7.2</v>
      </c>
      <c r="H8169">
        <v>6</v>
      </c>
      <c r="I8169">
        <v>8166</v>
      </c>
      <c r="J8169">
        <f t="shared" si="2543"/>
        <v>341</v>
      </c>
      <c r="K8169" s="11">
        <f t="shared" si="2544"/>
        <v>4.4879895051282759</v>
      </c>
      <c r="L8169">
        <f t="shared" si="2545"/>
        <v>7.4204070060540861</v>
      </c>
      <c r="M8169">
        <f t="shared" si="2546"/>
        <v>6.4570067834342346</v>
      </c>
      <c r="N8169" s="8">
        <f t="shared" si="2547"/>
        <v>1.4511522306717552</v>
      </c>
      <c r="O8169" s="8">
        <f t="shared" si="2548"/>
        <v>-0.39786825320609254</v>
      </c>
      <c r="P8169" s="4">
        <f t="shared" si="2549"/>
        <v>0</v>
      </c>
      <c r="Q8169" s="7">
        <f t="shared" si="2550"/>
        <v>0</v>
      </c>
      <c r="R8169" s="4">
        <f t="shared" si="2551"/>
        <v>0</v>
      </c>
      <c r="S8169" s="4">
        <f t="shared" si="2552"/>
        <v>0</v>
      </c>
      <c r="T8169" s="4">
        <f t="shared" si="2553"/>
        <v>0</v>
      </c>
      <c r="U8169" s="7">
        <f t="shared" si="2554"/>
        <v>0</v>
      </c>
      <c r="V8169" s="4">
        <f t="shared" si="2540"/>
        <v>0.38268428076468186</v>
      </c>
      <c r="W8169" s="14">
        <f t="shared" si="2541"/>
        <v>0</v>
      </c>
      <c r="X8169" s="7">
        <f t="shared" si="2555"/>
        <v>7.2</v>
      </c>
      <c r="Y8169" s="4">
        <f t="shared" si="2556"/>
        <v>-6.6928000000000001</v>
      </c>
      <c r="Z8169" s="7">
        <f t="shared" si="2557"/>
        <v>20.378324800000001</v>
      </c>
      <c r="AA8169" s="14">
        <f t="shared" si="2558"/>
        <v>0</v>
      </c>
      <c r="AB8169" s="15">
        <v>0.78184615400000002</v>
      </c>
      <c r="AC8169" s="16">
        <f t="shared" si="2559"/>
        <v>0.58638461549999998</v>
      </c>
    </row>
    <row r="8170" spans="1:29" x14ac:dyDescent="0.25">
      <c r="A8170" s="1">
        <v>29196</v>
      </c>
      <c r="B8170" s="2">
        <v>0.29166666666666669</v>
      </c>
      <c r="C8170">
        <v>8</v>
      </c>
      <c r="D8170">
        <v>13</v>
      </c>
      <c r="E8170">
        <v>7</v>
      </c>
      <c r="F8170">
        <f t="shared" si="2542"/>
        <v>1</v>
      </c>
      <c r="G8170" s="8">
        <v>6.1</v>
      </c>
      <c r="H8170">
        <v>7</v>
      </c>
      <c r="I8170">
        <v>8167</v>
      </c>
      <c r="J8170">
        <f t="shared" si="2543"/>
        <v>341</v>
      </c>
      <c r="K8170" s="11">
        <f t="shared" si="2544"/>
        <v>4.4879895051282759</v>
      </c>
      <c r="L8170">
        <f t="shared" si="2545"/>
        <v>7.4204070060540861</v>
      </c>
      <c r="M8170">
        <f t="shared" si="2546"/>
        <v>7.4570067834342346</v>
      </c>
      <c r="N8170" s="8">
        <f t="shared" si="2547"/>
        <v>1.1893528428726059</v>
      </c>
      <c r="O8170" s="8">
        <f t="shared" si="2548"/>
        <v>-0.39786825320609254</v>
      </c>
      <c r="P8170" s="4">
        <f t="shared" si="2549"/>
        <v>4.9153295463170626E-2</v>
      </c>
      <c r="Q8170" s="7">
        <f t="shared" si="2550"/>
        <v>4.9173109787494944E-2</v>
      </c>
      <c r="R8170" s="4">
        <f t="shared" si="2551"/>
        <v>1.0287731967670704</v>
      </c>
      <c r="S8170" s="4">
        <f t="shared" si="2552"/>
        <v>1.0287731967670704</v>
      </c>
      <c r="T8170" s="4">
        <f t="shared" si="2553"/>
        <v>0</v>
      </c>
      <c r="U8170" s="7">
        <f t="shared" si="2554"/>
        <v>1.0287731967670704</v>
      </c>
      <c r="V8170" s="4">
        <f t="shared" si="2540"/>
        <v>0.24258849407074462</v>
      </c>
      <c r="W8170" s="14">
        <f t="shared" si="2541"/>
        <v>9.8872275567424257</v>
      </c>
      <c r="X8170" s="7">
        <f t="shared" si="2555"/>
        <v>6.4213348955941285</v>
      </c>
      <c r="Y8170" s="4">
        <f t="shared" si="2556"/>
        <v>-6.9855780792566078</v>
      </c>
      <c r="Z8170" s="7">
        <f t="shared" si="2557"/>
        <v>20.434245413138012</v>
      </c>
      <c r="AA8170" s="14">
        <f t="shared" si="2558"/>
        <v>4.6965909555710429E-2</v>
      </c>
      <c r="AB8170" s="15">
        <v>0.80223076900000001</v>
      </c>
      <c r="AC8170" s="16">
        <f t="shared" si="2559"/>
        <v>0.60167307675000004</v>
      </c>
    </row>
    <row r="8171" spans="1:29" x14ac:dyDescent="0.25">
      <c r="A8171" s="1">
        <v>29196</v>
      </c>
      <c r="B8171" s="2">
        <v>0.33333333333333331</v>
      </c>
      <c r="C8171">
        <v>101</v>
      </c>
      <c r="D8171">
        <v>553</v>
      </c>
      <c r="E8171">
        <v>22</v>
      </c>
      <c r="F8171">
        <f t="shared" si="2542"/>
        <v>79</v>
      </c>
      <c r="G8171" s="8">
        <v>8.9</v>
      </c>
      <c r="H8171">
        <v>8</v>
      </c>
      <c r="I8171">
        <v>8168</v>
      </c>
      <c r="J8171">
        <f t="shared" si="2543"/>
        <v>341</v>
      </c>
      <c r="K8171" s="11">
        <f t="shared" si="2544"/>
        <v>4.4879895051282759</v>
      </c>
      <c r="L8171">
        <f t="shared" si="2545"/>
        <v>7.4204070060540861</v>
      </c>
      <c r="M8171">
        <f t="shared" si="2546"/>
        <v>8.4570067834342346</v>
      </c>
      <c r="N8171" s="8">
        <f t="shared" si="2547"/>
        <v>0.92755345507345655</v>
      </c>
      <c r="O8171" s="8">
        <f t="shared" si="2548"/>
        <v>-0.39786825320609254</v>
      </c>
      <c r="P8171" s="4">
        <f t="shared" si="2549"/>
        <v>0.21867355678070957</v>
      </c>
      <c r="Q8171" s="7">
        <f t="shared" si="2550"/>
        <v>0.22045492105457712</v>
      </c>
      <c r="R8171" s="4">
        <f t="shared" si="2551"/>
        <v>0.85710332089295549</v>
      </c>
      <c r="S8171" s="4">
        <f t="shared" si="2552"/>
        <v>0.85710332089295549</v>
      </c>
      <c r="T8171" s="4">
        <f t="shared" si="2553"/>
        <v>0</v>
      </c>
      <c r="U8171" s="7">
        <f t="shared" si="2554"/>
        <v>0.85710332089295549</v>
      </c>
      <c r="V8171" s="4">
        <f t="shared" si="2540"/>
        <v>0.44648155512613424</v>
      </c>
      <c r="W8171" s="14">
        <f t="shared" si="2541"/>
        <v>268.06697097676658</v>
      </c>
      <c r="X8171" s="7">
        <f t="shared" si="2555"/>
        <v>17.612176556744913</v>
      </c>
      <c r="Y8171" s="4">
        <f t="shared" si="2556"/>
        <v>-2.7778216146639125</v>
      </c>
      <c r="Z8171" s="7">
        <f t="shared" si="2557"/>
        <v>19.630563928400807</v>
      </c>
      <c r="AA8171" s="14">
        <f t="shared" si="2558"/>
        <v>1.2232794659782029</v>
      </c>
      <c r="AB8171" s="15">
        <v>0.76323076899999998</v>
      </c>
      <c r="AC8171" s="16">
        <f t="shared" si="2559"/>
        <v>0.57242307675000004</v>
      </c>
    </row>
    <row r="8172" spans="1:29" x14ac:dyDescent="0.25">
      <c r="A8172" s="1">
        <v>29196</v>
      </c>
      <c r="B8172" s="2">
        <v>0.375</v>
      </c>
      <c r="C8172">
        <v>266</v>
      </c>
      <c r="D8172">
        <v>798</v>
      </c>
      <c r="E8172">
        <v>28</v>
      </c>
      <c r="F8172">
        <f t="shared" si="2542"/>
        <v>238</v>
      </c>
      <c r="G8172" s="8">
        <v>14.4</v>
      </c>
      <c r="H8172">
        <v>9</v>
      </c>
      <c r="I8172">
        <v>8169</v>
      </c>
      <c r="J8172">
        <f t="shared" si="2543"/>
        <v>341</v>
      </c>
      <c r="K8172" s="11">
        <f t="shared" si="2544"/>
        <v>4.4879895051282759</v>
      </c>
      <c r="L8172">
        <f t="shared" si="2545"/>
        <v>7.4204070060540861</v>
      </c>
      <c r="M8172">
        <f t="shared" si="2546"/>
        <v>9.4570067834342346</v>
      </c>
      <c r="N8172" s="8">
        <f t="shared" si="2547"/>
        <v>0.66575406727430719</v>
      </c>
      <c r="O8172" s="8">
        <f t="shared" si="2548"/>
        <v>-0.39786825320609254</v>
      </c>
      <c r="P8172" s="4">
        <f t="shared" si="2549"/>
        <v>0.35774050026426396</v>
      </c>
      <c r="Q8172" s="7">
        <f t="shared" si="2550"/>
        <v>0.36584714038616628</v>
      </c>
      <c r="R8172" s="4">
        <f t="shared" si="2551"/>
        <v>0.6557580354260395</v>
      </c>
      <c r="S8172" s="4">
        <f t="shared" si="2552"/>
        <v>0.6557580354260395</v>
      </c>
      <c r="T8172" s="4">
        <f t="shared" si="2553"/>
        <v>0</v>
      </c>
      <c r="U8172" s="7">
        <f t="shared" si="2554"/>
        <v>0.6557580354260395</v>
      </c>
      <c r="V8172" s="4">
        <f t="shared" si="2540"/>
        <v>0.61374642705413129</v>
      </c>
      <c r="W8172" s="14">
        <f t="shared" si="2541"/>
        <v>516.70395732448776</v>
      </c>
      <c r="X8172" s="7">
        <f t="shared" si="2555"/>
        <v>31.192878613045856</v>
      </c>
      <c r="Y8172" s="4">
        <f t="shared" si="2556"/>
        <v>2.3285223585052419</v>
      </c>
      <c r="Z8172" s="7">
        <f t="shared" si="2557"/>
        <v>18.655252229525498</v>
      </c>
      <c r="AA8172" s="14">
        <f t="shared" si="2558"/>
        <v>2.2407454122700212</v>
      </c>
      <c r="AB8172" s="15">
        <v>2.7004615379999999</v>
      </c>
      <c r="AC8172" s="16">
        <f t="shared" si="2559"/>
        <v>2.0253461535000001</v>
      </c>
    </row>
    <row r="8173" spans="1:29" x14ac:dyDescent="0.25">
      <c r="A8173" s="1">
        <v>29196</v>
      </c>
      <c r="B8173" s="2">
        <v>0.41666666666666669</v>
      </c>
      <c r="C8173">
        <v>405</v>
      </c>
      <c r="D8173">
        <v>869</v>
      </c>
      <c r="E8173">
        <v>41</v>
      </c>
      <c r="F8173">
        <f t="shared" si="2542"/>
        <v>364</v>
      </c>
      <c r="G8173" s="8">
        <v>15.6</v>
      </c>
      <c r="H8173">
        <v>10</v>
      </c>
      <c r="I8173">
        <v>8170</v>
      </c>
      <c r="J8173">
        <f t="shared" si="2543"/>
        <v>341</v>
      </c>
      <c r="K8173" s="11">
        <f t="shared" si="2544"/>
        <v>4.4879895051282759</v>
      </c>
      <c r="L8173">
        <f t="shared" si="2545"/>
        <v>7.4204070060540861</v>
      </c>
      <c r="M8173">
        <f t="shared" si="2546"/>
        <v>10.457006783434235</v>
      </c>
      <c r="N8173" s="8">
        <f t="shared" si="2547"/>
        <v>0.40395467947515773</v>
      </c>
      <c r="O8173" s="8">
        <f t="shared" si="2548"/>
        <v>-0.39786825320609254</v>
      </c>
      <c r="P8173" s="4">
        <f t="shared" si="2549"/>
        <v>0.4568769435344201</v>
      </c>
      <c r="Q8173" s="7">
        <f t="shared" si="2550"/>
        <v>0.47448111337655113</v>
      </c>
      <c r="R8173" s="4">
        <f t="shared" si="2551"/>
        <v>0.41955749068687487</v>
      </c>
      <c r="S8173" s="4">
        <f t="shared" si="2552"/>
        <v>0.41955749068687487</v>
      </c>
      <c r="T8173" s="4">
        <f t="shared" si="2553"/>
        <v>0</v>
      </c>
      <c r="U8173" s="7">
        <f t="shared" si="2554"/>
        <v>0.41955749068687487</v>
      </c>
      <c r="V8173" s="4">
        <f t="shared" si="2540"/>
        <v>0.73298428525111359</v>
      </c>
      <c r="W8173" s="14">
        <f t="shared" si="2541"/>
        <v>676.40286709560803</v>
      </c>
      <c r="X8173" s="7">
        <f t="shared" si="2555"/>
        <v>37.583093180607264</v>
      </c>
      <c r="Y8173" s="4">
        <f t="shared" si="2556"/>
        <v>4.7312430359083315</v>
      </c>
      <c r="Z8173" s="7">
        <f t="shared" si="2557"/>
        <v>18.196332580141508</v>
      </c>
      <c r="AA8173" s="14">
        <f t="shared" si="2558"/>
        <v>2.8611386797684943</v>
      </c>
      <c r="AB8173" s="15">
        <v>2.8956923080000001</v>
      </c>
      <c r="AC8173" s="16">
        <f t="shared" si="2559"/>
        <v>2.1717692309999999</v>
      </c>
    </row>
    <row r="8174" spans="1:29" x14ac:dyDescent="0.25">
      <c r="A8174" s="1">
        <v>29196</v>
      </c>
      <c r="B8174" s="2">
        <v>0.45833333333333331</v>
      </c>
      <c r="C8174">
        <v>497</v>
      </c>
      <c r="D8174">
        <v>906</v>
      </c>
      <c r="E8174">
        <v>50</v>
      </c>
      <c r="F8174">
        <f t="shared" si="2542"/>
        <v>447</v>
      </c>
      <c r="G8174" s="8">
        <v>16.7</v>
      </c>
      <c r="H8174">
        <v>11</v>
      </c>
      <c r="I8174">
        <v>8171</v>
      </c>
      <c r="J8174">
        <f t="shared" si="2543"/>
        <v>341</v>
      </c>
      <c r="K8174" s="11">
        <f t="shared" si="2544"/>
        <v>4.4879895051282759</v>
      </c>
      <c r="L8174">
        <f t="shared" si="2545"/>
        <v>7.4204070060540861</v>
      </c>
      <c r="M8174">
        <f t="shared" si="2546"/>
        <v>11.457006783434235</v>
      </c>
      <c r="N8174" s="8">
        <f t="shared" si="2547"/>
        <v>0.14215529167600832</v>
      </c>
      <c r="O8174" s="8">
        <f t="shared" si="2548"/>
        <v>-0.39786825320609254</v>
      </c>
      <c r="P8174" s="4">
        <f t="shared" si="2549"/>
        <v>0.50932690181303519</v>
      </c>
      <c r="Q8174" s="7">
        <f t="shared" si="2550"/>
        <v>0.53440245801398356</v>
      </c>
      <c r="R8174" s="4">
        <f t="shared" si="2551"/>
        <v>0.15236028138654054</v>
      </c>
      <c r="S8174" s="4">
        <f t="shared" si="2552"/>
        <v>0.15236028138654054</v>
      </c>
      <c r="T8174" s="4">
        <f t="shared" si="2553"/>
        <v>0</v>
      </c>
      <c r="U8174" s="7">
        <f t="shared" si="2554"/>
        <v>0.15236028138654054</v>
      </c>
      <c r="V8174" s="4">
        <f t="shared" si="2540"/>
        <v>0.796069266730834</v>
      </c>
      <c r="W8174" s="14">
        <f t="shared" si="2541"/>
        <v>769.33573518544085</v>
      </c>
      <c r="X8174" s="7">
        <f t="shared" si="2555"/>
        <v>41.703411393526828</v>
      </c>
      <c r="Y8174" s="4">
        <f t="shared" si="2556"/>
        <v>6.2804826839660874</v>
      </c>
      <c r="Z8174" s="7">
        <f t="shared" si="2557"/>
        <v>17.90042780736248</v>
      </c>
      <c r="AA8174" s="14">
        <f t="shared" si="2558"/>
        <v>3.2013187547466693</v>
      </c>
      <c r="AB8174" s="15">
        <v>2.491923077</v>
      </c>
      <c r="AC8174" s="16">
        <f t="shared" si="2559"/>
        <v>1.86894230775</v>
      </c>
    </row>
    <row r="8175" spans="1:29" x14ac:dyDescent="0.25">
      <c r="A8175" s="1">
        <v>29196</v>
      </c>
      <c r="B8175" s="2">
        <v>0.5</v>
      </c>
      <c r="C8175">
        <v>524</v>
      </c>
      <c r="D8175">
        <v>887</v>
      </c>
      <c r="E8175">
        <v>61</v>
      </c>
      <c r="F8175">
        <f t="shared" si="2542"/>
        <v>463</v>
      </c>
      <c r="G8175" s="8">
        <v>18.3</v>
      </c>
      <c r="H8175">
        <v>12</v>
      </c>
      <c r="I8175">
        <v>8172</v>
      </c>
      <c r="J8175">
        <f t="shared" si="2543"/>
        <v>341</v>
      </c>
      <c r="K8175" s="11">
        <f t="shared" si="2544"/>
        <v>4.4879895051282759</v>
      </c>
      <c r="L8175">
        <f t="shared" si="2545"/>
        <v>7.4204070060540861</v>
      </c>
      <c r="M8175">
        <f t="shared" si="2546"/>
        <v>12.457006783434235</v>
      </c>
      <c r="N8175" s="8">
        <f t="shared" si="2547"/>
        <v>-0.11964409612314107</v>
      </c>
      <c r="O8175" s="8">
        <f t="shared" si="2548"/>
        <v>-0.39786825320609254</v>
      </c>
      <c r="P8175" s="4">
        <f t="shared" si="2549"/>
        <v>0.5115159971210762</v>
      </c>
      <c r="Q8175" s="7">
        <f t="shared" si="2550"/>
        <v>0.53694814292304405</v>
      </c>
      <c r="R8175" s="4">
        <f t="shared" si="2551"/>
        <v>-0.12840913318525304</v>
      </c>
      <c r="S8175" s="4">
        <f t="shared" si="2552"/>
        <v>-0.12840913318525304</v>
      </c>
      <c r="T8175" s="4">
        <f t="shared" si="2553"/>
        <v>0</v>
      </c>
      <c r="U8175" s="7">
        <f t="shared" si="2554"/>
        <v>-0.12840913318525304</v>
      </c>
      <c r="V8175" s="4">
        <f t="shared" si="2540"/>
        <v>0.79870223425831077</v>
      </c>
      <c r="W8175" s="14">
        <f t="shared" si="2541"/>
        <v>767.12719681043416</v>
      </c>
      <c r="X8175" s="7">
        <f t="shared" si="2555"/>
        <v>43.231633896339112</v>
      </c>
      <c r="Y8175" s="4">
        <f t="shared" si="2556"/>
        <v>6.855094345023506</v>
      </c>
      <c r="Z8175" s="7">
        <f t="shared" si="2557"/>
        <v>17.79067698010051</v>
      </c>
      <c r="AA8175" s="14">
        <f t="shared" si="2558"/>
        <v>3.1725571725289861</v>
      </c>
      <c r="AB8175" s="15">
        <v>0.58661538499999999</v>
      </c>
      <c r="AC8175" s="16">
        <f t="shared" si="2559"/>
        <v>0.43996153874999999</v>
      </c>
    </row>
    <row r="8176" spans="1:29" x14ac:dyDescent="0.25">
      <c r="A8176" s="1">
        <v>29196</v>
      </c>
      <c r="B8176" s="2">
        <v>0.54166666666666663</v>
      </c>
      <c r="C8176">
        <v>492</v>
      </c>
      <c r="D8176">
        <v>865</v>
      </c>
      <c r="E8176">
        <v>61</v>
      </c>
      <c r="F8176">
        <f t="shared" si="2542"/>
        <v>431</v>
      </c>
      <c r="G8176" s="8">
        <v>18.899999999999999</v>
      </c>
      <c r="H8176">
        <v>13</v>
      </c>
      <c r="I8176">
        <v>8173</v>
      </c>
      <c r="J8176">
        <f t="shared" si="2543"/>
        <v>341</v>
      </c>
      <c r="K8176" s="11">
        <f t="shared" si="2544"/>
        <v>4.4879895051282759</v>
      </c>
      <c r="L8176">
        <f t="shared" si="2545"/>
        <v>7.4204070060540861</v>
      </c>
      <c r="M8176">
        <f t="shared" si="2546"/>
        <v>13.457006783434235</v>
      </c>
      <c r="N8176" s="8">
        <f t="shared" si="2547"/>
        <v>-0.38144348392229049</v>
      </c>
      <c r="O8176" s="8">
        <f t="shared" si="2548"/>
        <v>-0.39786825320609254</v>
      </c>
      <c r="P8176" s="4">
        <f t="shared" si="2549"/>
        <v>0.46329504623095108</v>
      </c>
      <c r="Q8176" s="7">
        <f t="shared" si="2550"/>
        <v>0.4817097576797193</v>
      </c>
      <c r="R8176" s="4">
        <f t="shared" si="2551"/>
        <v>-0.39764751199334958</v>
      </c>
      <c r="S8176" s="4">
        <f t="shared" si="2552"/>
        <v>-0.39764751199334958</v>
      </c>
      <c r="T8176" s="4">
        <f t="shared" si="2553"/>
        <v>0</v>
      </c>
      <c r="U8176" s="7">
        <f t="shared" si="2554"/>
        <v>-0.39764751199334958</v>
      </c>
      <c r="V8176" s="4">
        <f t="shared" si="2540"/>
        <v>0.74070375544773115</v>
      </c>
      <c r="W8176" s="14">
        <f t="shared" si="2541"/>
        <v>699.38706348559992</v>
      </c>
      <c r="X8176" s="7">
        <f t="shared" si="2555"/>
        <v>41.630079563281996</v>
      </c>
      <c r="Y8176" s="4">
        <f t="shared" si="2556"/>
        <v>6.2529099157940307</v>
      </c>
      <c r="Z8176" s="7">
        <f t="shared" si="2557"/>
        <v>17.905694206083339</v>
      </c>
      <c r="AA8176" s="14">
        <f t="shared" si="2558"/>
        <v>2.9111082907674888</v>
      </c>
      <c r="AB8176" s="15">
        <v>0.56707692300000001</v>
      </c>
      <c r="AC8176" s="16">
        <f t="shared" si="2559"/>
        <v>0.42530769224999998</v>
      </c>
    </row>
    <row r="8177" spans="1:29" x14ac:dyDescent="0.25">
      <c r="A8177" s="1">
        <v>29196</v>
      </c>
      <c r="B8177" s="2">
        <v>0.58333333333333337</v>
      </c>
      <c r="C8177">
        <v>415</v>
      </c>
      <c r="D8177">
        <v>854</v>
      </c>
      <c r="E8177">
        <v>52</v>
      </c>
      <c r="F8177">
        <f t="shared" si="2542"/>
        <v>363</v>
      </c>
      <c r="G8177" s="8">
        <v>19.399999999999999</v>
      </c>
      <c r="H8177">
        <v>14</v>
      </c>
      <c r="I8177">
        <v>8174</v>
      </c>
      <c r="J8177">
        <f t="shared" si="2543"/>
        <v>341</v>
      </c>
      <c r="K8177" s="11">
        <f t="shared" si="2544"/>
        <v>4.4879895051282759</v>
      </c>
      <c r="L8177">
        <f t="shared" si="2545"/>
        <v>7.4204070060540861</v>
      </c>
      <c r="M8177">
        <f t="shared" si="2546"/>
        <v>14.457006783434235</v>
      </c>
      <c r="N8177" s="8">
        <f t="shared" si="2547"/>
        <v>-0.6432428717214399</v>
      </c>
      <c r="O8177" s="8">
        <f t="shared" si="2548"/>
        <v>-0.39786825320609254</v>
      </c>
      <c r="P8177" s="4">
        <f t="shared" si="2549"/>
        <v>0.3679502272569326</v>
      </c>
      <c r="Q8177" s="7">
        <f t="shared" si="2550"/>
        <v>0.37680363363037206</v>
      </c>
      <c r="R8177" s="4">
        <f t="shared" si="2551"/>
        <v>-0.63684407143772059</v>
      </c>
      <c r="S8177" s="4">
        <f t="shared" si="2552"/>
        <v>-0.63684407143772059</v>
      </c>
      <c r="T8177" s="4">
        <f t="shared" si="2553"/>
        <v>0</v>
      </c>
      <c r="U8177" s="7">
        <f t="shared" si="2554"/>
        <v>-0.63684407143772059</v>
      </c>
      <c r="V8177" s="4">
        <f t="shared" si="2540"/>
        <v>0.62602633078301773</v>
      </c>
      <c r="W8177" s="14">
        <f t="shared" si="2541"/>
        <v>584.64734519709464</v>
      </c>
      <c r="X8177" s="7">
        <f t="shared" si="2555"/>
        <v>38.401038718905575</v>
      </c>
      <c r="Y8177" s="4">
        <f t="shared" si="2556"/>
        <v>5.038790558308496</v>
      </c>
      <c r="Z8177" s="7">
        <f t="shared" si="2557"/>
        <v>18.137591003363077</v>
      </c>
      <c r="AA8177" s="14">
        <f t="shared" si="2558"/>
        <v>2.465035563457485</v>
      </c>
      <c r="AB8177" s="15">
        <v>0.59369230799999995</v>
      </c>
      <c r="AC8177" s="16">
        <f t="shared" si="2559"/>
        <v>0.44526923099999993</v>
      </c>
    </row>
    <row r="8178" spans="1:29" x14ac:dyDescent="0.25">
      <c r="A8178" s="1">
        <v>29196</v>
      </c>
      <c r="B8178" s="2">
        <v>0.625</v>
      </c>
      <c r="C8178">
        <v>273</v>
      </c>
      <c r="D8178">
        <v>774</v>
      </c>
      <c r="E8178">
        <v>34</v>
      </c>
      <c r="F8178">
        <f t="shared" si="2542"/>
        <v>239</v>
      </c>
      <c r="G8178" s="8">
        <v>19.399999999999999</v>
      </c>
      <c r="H8178">
        <v>15</v>
      </c>
      <c r="I8178">
        <v>8175</v>
      </c>
      <c r="J8178">
        <f t="shared" si="2543"/>
        <v>341</v>
      </c>
      <c r="K8178" s="11">
        <f t="shared" si="2544"/>
        <v>4.4879895051282759</v>
      </c>
      <c r="L8178">
        <f t="shared" si="2545"/>
        <v>7.4204070060540861</v>
      </c>
      <c r="M8178">
        <f t="shared" si="2546"/>
        <v>15.457006783434235</v>
      </c>
      <c r="N8178" s="8">
        <f t="shared" si="2547"/>
        <v>-0.90504225952058936</v>
      </c>
      <c r="O8178" s="8">
        <f t="shared" si="2548"/>
        <v>-0.39786825320609254</v>
      </c>
      <c r="P8178" s="4">
        <f t="shared" si="2549"/>
        <v>0.23197913204733708</v>
      </c>
      <c r="Q8178" s="7">
        <f t="shared" si="2550"/>
        <v>0.23411182621938431</v>
      </c>
      <c r="R8178" s="4">
        <f t="shared" si="2551"/>
        <v>-0.84106488721364325</v>
      </c>
      <c r="S8178" s="4">
        <f t="shared" si="2552"/>
        <v>-0.84106488721364325</v>
      </c>
      <c r="T8178" s="4">
        <f t="shared" si="2553"/>
        <v>0</v>
      </c>
      <c r="U8178" s="7">
        <f t="shared" si="2554"/>
        <v>-0.84106488721364325</v>
      </c>
      <c r="V8178" s="4">
        <f t="shared" si="2540"/>
        <v>0.46248503724166629</v>
      </c>
      <c r="W8178" s="14">
        <f t="shared" si="2541"/>
        <v>390.66936490361729</v>
      </c>
      <c r="X8178" s="7">
        <f t="shared" si="2555"/>
        <v>32.096754359367559</v>
      </c>
      <c r="Y8178" s="4">
        <f t="shared" si="2556"/>
        <v>2.6683796391222021</v>
      </c>
      <c r="Z8178" s="7">
        <f t="shared" si="2557"/>
        <v>18.590339488927658</v>
      </c>
      <c r="AA8178" s="14">
        <f t="shared" si="2558"/>
        <v>1.6882870146272304</v>
      </c>
      <c r="AB8178" s="15">
        <v>0.56000000000000005</v>
      </c>
      <c r="AC8178" s="16">
        <f t="shared" si="2559"/>
        <v>0.42000000000000004</v>
      </c>
    </row>
    <row r="8179" spans="1:29" x14ac:dyDescent="0.25">
      <c r="A8179" s="1">
        <v>29196</v>
      </c>
      <c r="B8179" s="2">
        <v>0.66666666666666663</v>
      </c>
      <c r="C8179">
        <v>107</v>
      </c>
      <c r="D8179">
        <v>559</v>
      </c>
      <c r="E8179">
        <v>20</v>
      </c>
      <c r="F8179">
        <f t="shared" si="2542"/>
        <v>87</v>
      </c>
      <c r="G8179" s="8">
        <v>19.399999999999999</v>
      </c>
      <c r="H8179">
        <v>16</v>
      </c>
      <c r="I8179">
        <v>8176</v>
      </c>
      <c r="J8179">
        <f t="shared" si="2543"/>
        <v>341</v>
      </c>
      <c r="K8179" s="11">
        <f t="shared" si="2544"/>
        <v>4.4879895051282759</v>
      </c>
      <c r="L8179">
        <f t="shared" si="2545"/>
        <v>7.4204070060540861</v>
      </c>
      <c r="M8179">
        <f t="shared" si="2546"/>
        <v>16.457006783434235</v>
      </c>
      <c r="N8179" s="8">
        <f t="shared" si="2547"/>
        <v>-1.1668416473197387</v>
      </c>
      <c r="O8179" s="8">
        <f t="shared" si="2548"/>
        <v>-0.39786825320609254</v>
      </c>
      <c r="P8179" s="4">
        <f t="shared" si="2549"/>
        <v>6.4647966037839094E-2</v>
      </c>
      <c r="Q8179" s="7">
        <f t="shared" si="2550"/>
        <v>6.4693082121775033E-2</v>
      </c>
      <c r="R8179" s="4">
        <f t="shared" si="2551"/>
        <v>-1.0149736354705889</v>
      </c>
      <c r="S8179" s="4">
        <f t="shared" si="2552"/>
        <v>-1.0149736354705889</v>
      </c>
      <c r="T8179" s="4">
        <f t="shared" si="2553"/>
        <v>0</v>
      </c>
      <c r="U8179" s="7">
        <f t="shared" si="2554"/>
        <v>-1.0149736354705889</v>
      </c>
      <c r="V8179" s="4">
        <f t="shared" si="2540"/>
        <v>0.26122494371375365</v>
      </c>
      <c r="W8179" s="14">
        <f t="shared" si="2541"/>
        <v>165.26353534691043</v>
      </c>
      <c r="X8179" s="7">
        <f t="shared" si="2555"/>
        <v>24.77106489877459</v>
      </c>
      <c r="Y8179" s="4">
        <f t="shared" si="2556"/>
        <v>-8.6079598060754228E-2</v>
      </c>
      <c r="Z8179" s="7">
        <f t="shared" si="2557"/>
        <v>19.116441203229602</v>
      </c>
      <c r="AA8179" s="14">
        <f t="shared" si="2558"/>
        <v>0.73440172329041831</v>
      </c>
      <c r="AB8179" s="15">
        <v>1.1119230769999999</v>
      </c>
      <c r="AC8179" s="16">
        <f t="shared" si="2559"/>
        <v>0.83394230774999989</v>
      </c>
    </row>
    <row r="8180" spans="1:29" x14ac:dyDescent="0.25">
      <c r="A8180" s="1">
        <v>29196</v>
      </c>
      <c r="B8180" s="2">
        <v>0.70833333333333337</v>
      </c>
      <c r="C8180">
        <v>4</v>
      </c>
      <c r="D8180">
        <v>48</v>
      </c>
      <c r="E8180">
        <v>0</v>
      </c>
      <c r="F8180">
        <f t="shared" si="2542"/>
        <v>4</v>
      </c>
      <c r="G8180" s="8">
        <v>16.7</v>
      </c>
      <c r="H8180">
        <v>17</v>
      </c>
      <c r="I8180">
        <v>8177</v>
      </c>
      <c r="J8180">
        <f t="shared" si="2543"/>
        <v>341</v>
      </c>
      <c r="K8180" s="11">
        <f t="shared" si="2544"/>
        <v>4.4879895051282759</v>
      </c>
      <c r="L8180">
        <f t="shared" si="2545"/>
        <v>7.4204070060540861</v>
      </c>
      <c r="M8180">
        <f t="shared" si="2546"/>
        <v>17.457006783434235</v>
      </c>
      <c r="N8180" s="8">
        <f t="shared" si="2547"/>
        <v>-1.4286410351188883</v>
      </c>
      <c r="O8180" s="8">
        <f t="shared" si="2548"/>
        <v>-0.39786825320609254</v>
      </c>
      <c r="P8180" s="4">
        <f t="shared" si="2549"/>
        <v>0</v>
      </c>
      <c r="Q8180" s="7">
        <f t="shared" si="2550"/>
        <v>0</v>
      </c>
      <c r="R8180" s="4">
        <f t="shared" si="2551"/>
        <v>0</v>
      </c>
      <c r="S8180" s="4">
        <f t="shared" si="2552"/>
        <v>0</v>
      </c>
      <c r="T8180" s="4">
        <f t="shared" si="2553"/>
        <v>0</v>
      </c>
      <c r="U8180" s="7">
        <f t="shared" si="2554"/>
        <v>0</v>
      </c>
      <c r="V8180" s="4">
        <f t="shared" si="2540"/>
        <v>0.38268428076468186</v>
      </c>
      <c r="W8180" s="14">
        <f t="shared" si="2541"/>
        <v>18.368845476704728</v>
      </c>
      <c r="X8180" s="7">
        <f t="shared" si="2555"/>
        <v>17.296987477992904</v>
      </c>
      <c r="Y8180" s="4">
        <f t="shared" si="2556"/>
        <v>-2.8963327082746684</v>
      </c>
      <c r="Z8180" s="7">
        <f t="shared" si="2557"/>
        <v>19.653199547280462</v>
      </c>
      <c r="AA8180" s="14">
        <f t="shared" si="2558"/>
        <v>8.3919855502322546E-2</v>
      </c>
      <c r="AB8180" s="15">
        <v>1.985153846</v>
      </c>
      <c r="AC8180" s="16">
        <f t="shared" si="2559"/>
        <v>1.4888653844999999</v>
      </c>
    </row>
    <row r="8181" spans="1:29" x14ac:dyDescent="0.25">
      <c r="A8181" s="1">
        <v>29196</v>
      </c>
      <c r="B8181" s="2">
        <v>0.75</v>
      </c>
      <c r="C8181">
        <v>0</v>
      </c>
      <c r="D8181">
        <v>0</v>
      </c>
      <c r="E8181">
        <v>0</v>
      </c>
      <c r="F8181">
        <f t="shared" si="2542"/>
        <v>0</v>
      </c>
      <c r="G8181" s="8">
        <v>13.9</v>
      </c>
      <c r="H8181">
        <v>18</v>
      </c>
      <c r="I8181">
        <v>8178</v>
      </c>
      <c r="J8181">
        <f t="shared" si="2543"/>
        <v>341</v>
      </c>
      <c r="K8181" s="11">
        <f t="shared" si="2544"/>
        <v>4.4879895051282759</v>
      </c>
      <c r="L8181">
        <f t="shared" si="2545"/>
        <v>7.4204070060540861</v>
      </c>
      <c r="M8181">
        <f t="shared" si="2546"/>
        <v>18.457006783434235</v>
      </c>
      <c r="N8181" s="8">
        <f t="shared" si="2547"/>
        <v>-1.6904404229180376</v>
      </c>
      <c r="O8181" s="8">
        <f t="shared" si="2548"/>
        <v>-0.39786825320609254</v>
      </c>
      <c r="P8181" s="4">
        <f t="shared" si="2549"/>
        <v>0</v>
      </c>
      <c r="Q8181" s="7">
        <f t="shared" si="2550"/>
        <v>0</v>
      </c>
      <c r="R8181" s="4">
        <f t="shared" si="2551"/>
        <v>0</v>
      </c>
      <c r="S8181" s="4">
        <f t="shared" si="2552"/>
        <v>0</v>
      </c>
      <c r="T8181" s="4">
        <f t="shared" si="2553"/>
        <v>0</v>
      </c>
      <c r="U8181" s="7">
        <f t="shared" si="2554"/>
        <v>0</v>
      </c>
      <c r="V8181" s="4">
        <f t="shared" si="2540"/>
        <v>0.38268428076468186</v>
      </c>
      <c r="W8181" s="14">
        <f t="shared" si="2541"/>
        <v>0</v>
      </c>
      <c r="X8181" s="7">
        <f t="shared" si="2555"/>
        <v>13.9</v>
      </c>
      <c r="Y8181" s="4">
        <f t="shared" si="2556"/>
        <v>-4.1735999999999995</v>
      </c>
      <c r="Z8181" s="7">
        <f t="shared" si="2557"/>
        <v>19.8971576</v>
      </c>
      <c r="AA8181" s="14">
        <f t="shared" si="2558"/>
        <v>0</v>
      </c>
      <c r="AB8181" s="15">
        <v>0.91230769199999995</v>
      </c>
      <c r="AC8181" s="16">
        <f t="shared" si="2559"/>
        <v>0.68423076900000002</v>
      </c>
    </row>
    <row r="8182" spans="1:29" x14ac:dyDescent="0.25">
      <c r="A8182" s="1">
        <v>29196</v>
      </c>
      <c r="B8182" s="2">
        <v>0.79166666666666663</v>
      </c>
      <c r="C8182">
        <v>0</v>
      </c>
      <c r="D8182">
        <v>0</v>
      </c>
      <c r="E8182">
        <v>0</v>
      </c>
      <c r="F8182">
        <f t="shared" si="2542"/>
        <v>0</v>
      </c>
      <c r="G8182" s="8">
        <v>12.8</v>
      </c>
      <c r="H8182">
        <v>19</v>
      </c>
      <c r="I8182">
        <v>8179</v>
      </c>
      <c r="J8182">
        <f t="shared" si="2543"/>
        <v>341</v>
      </c>
      <c r="K8182" s="11">
        <f t="shared" si="2544"/>
        <v>4.4879895051282759</v>
      </c>
      <c r="L8182">
        <f t="shared" si="2545"/>
        <v>7.4204070060540861</v>
      </c>
      <c r="M8182">
        <f t="shared" si="2546"/>
        <v>19.457006783434235</v>
      </c>
      <c r="N8182" s="8">
        <f t="shared" si="2547"/>
        <v>-1.9522398107171868</v>
      </c>
      <c r="O8182" s="8">
        <f t="shared" si="2548"/>
        <v>-0.39786825320609254</v>
      </c>
      <c r="P8182" s="4">
        <f t="shared" si="2549"/>
        <v>0</v>
      </c>
      <c r="Q8182" s="7">
        <f t="shared" si="2550"/>
        <v>0</v>
      </c>
      <c r="R8182" s="4">
        <f t="shared" si="2551"/>
        <v>0</v>
      </c>
      <c r="S8182" s="4">
        <f t="shared" si="2552"/>
        <v>0</v>
      </c>
      <c r="T8182" s="4">
        <f t="shared" si="2553"/>
        <v>0</v>
      </c>
      <c r="U8182" s="7">
        <f t="shared" si="2554"/>
        <v>0</v>
      </c>
      <c r="V8182" s="4">
        <f t="shared" si="2540"/>
        <v>0.38268428076468186</v>
      </c>
      <c r="W8182" s="14">
        <f t="shared" si="2541"/>
        <v>0</v>
      </c>
      <c r="X8182" s="7">
        <f t="shared" si="2555"/>
        <v>12.8</v>
      </c>
      <c r="Y8182" s="4">
        <f t="shared" si="2556"/>
        <v>-4.5872000000000002</v>
      </c>
      <c r="Z8182" s="7">
        <f t="shared" si="2557"/>
        <v>19.976155200000001</v>
      </c>
      <c r="AA8182" s="14">
        <f t="shared" si="2558"/>
        <v>0</v>
      </c>
      <c r="AB8182" s="15">
        <v>1.0613846149999999</v>
      </c>
      <c r="AC8182" s="16">
        <f t="shared" si="2559"/>
        <v>0.79603846125</v>
      </c>
    </row>
    <row r="8183" spans="1:29" x14ac:dyDescent="0.25">
      <c r="A8183" s="1">
        <v>29196</v>
      </c>
      <c r="B8183" s="2">
        <v>0.83333333333333337</v>
      </c>
      <c r="C8183">
        <v>0</v>
      </c>
      <c r="D8183">
        <v>0</v>
      </c>
      <c r="E8183">
        <v>0</v>
      </c>
      <c r="F8183">
        <f t="shared" si="2542"/>
        <v>0</v>
      </c>
      <c r="G8183" s="8">
        <v>12.8</v>
      </c>
      <c r="H8183">
        <v>20</v>
      </c>
      <c r="I8183">
        <v>8180</v>
      </c>
      <c r="J8183">
        <f t="shared" si="2543"/>
        <v>341</v>
      </c>
      <c r="K8183" s="11">
        <f t="shared" si="2544"/>
        <v>4.4879895051282759</v>
      </c>
      <c r="L8183">
        <f t="shared" si="2545"/>
        <v>7.4204070060540861</v>
      </c>
      <c r="M8183">
        <f t="shared" si="2546"/>
        <v>20.457006783434235</v>
      </c>
      <c r="N8183" s="8">
        <f t="shared" si="2547"/>
        <v>-2.2140391985163363</v>
      </c>
      <c r="O8183" s="8">
        <f t="shared" si="2548"/>
        <v>-0.39786825320609254</v>
      </c>
      <c r="P8183" s="4">
        <f t="shared" si="2549"/>
        <v>0</v>
      </c>
      <c r="Q8183" s="7">
        <f t="shared" si="2550"/>
        <v>0</v>
      </c>
      <c r="R8183" s="4">
        <f t="shared" si="2551"/>
        <v>0</v>
      </c>
      <c r="S8183" s="4">
        <f t="shared" si="2552"/>
        <v>0</v>
      </c>
      <c r="T8183" s="4">
        <f t="shared" si="2553"/>
        <v>1</v>
      </c>
      <c r="U8183" s="7">
        <f t="shared" si="2554"/>
        <v>0</v>
      </c>
      <c r="V8183" s="4">
        <f t="shared" si="2540"/>
        <v>0.38268428076468186</v>
      </c>
      <c r="W8183" s="14">
        <f t="shared" si="2541"/>
        <v>0</v>
      </c>
      <c r="X8183" s="7">
        <f t="shared" si="2555"/>
        <v>12.8</v>
      </c>
      <c r="Y8183" s="4">
        <f t="shared" si="2556"/>
        <v>-4.5872000000000002</v>
      </c>
      <c r="Z8183" s="7">
        <f t="shared" si="2557"/>
        <v>19.976155200000001</v>
      </c>
      <c r="AA8183" s="14">
        <f t="shared" si="2558"/>
        <v>0</v>
      </c>
      <c r="AB8183" s="15">
        <v>1.159</v>
      </c>
      <c r="AC8183" s="16">
        <f t="shared" si="2559"/>
        <v>0.86925000000000008</v>
      </c>
    </row>
    <row r="8184" spans="1:29" x14ac:dyDescent="0.25">
      <c r="A8184" s="1">
        <v>29196</v>
      </c>
      <c r="B8184" s="2">
        <v>0.875</v>
      </c>
      <c r="C8184">
        <v>0</v>
      </c>
      <c r="D8184">
        <v>0</v>
      </c>
      <c r="E8184">
        <v>0</v>
      </c>
      <c r="F8184">
        <f t="shared" si="2542"/>
        <v>0</v>
      </c>
      <c r="G8184" s="8">
        <v>9.4</v>
      </c>
      <c r="H8184">
        <v>21</v>
      </c>
      <c r="I8184">
        <v>8181</v>
      </c>
      <c r="J8184">
        <f t="shared" si="2543"/>
        <v>341</v>
      </c>
      <c r="K8184" s="11">
        <f t="shared" si="2544"/>
        <v>4.4879895051282759</v>
      </c>
      <c r="L8184">
        <f t="shared" si="2545"/>
        <v>7.4204070060540861</v>
      </c>
      <c r="M8184">
        <f t="shared" si="2546"/>
        <v>21.457006783434235</v>
      </c>
      <c r="N8184" s="8">
        <f t="shared" si="2547"/>
        <v>-2.4758385863154859</v>
      </c>
      <c r="O8184" s="8">
        <f t="shared" si="2548"/>
        <v>-0.39786825320609254</v>
      </c>
      <c r="P8184" s="4">
        <f t="shared" si="2549"/>
        <v>0</v>
      </c>
      <c r="Q8184" s="7">
        <f t="shared" si="2550"/>
        <v>0</v>
      </c>
      <c r="R8184" s="4">
        <f t="shared" si="2551"/>
        <v>0</v>
      </c>
      <c r="S8184" s="4">
        <f t="shared" si="2552"/>
        <v>0</v>
      </c>
      <c r="T8184" s="4">
        <f t="shared" si="2553"/>
        <v>1</v>
      </c>
      <c r="U8184" s="7">
        <f t="shared" si="2554"/>
        <v>0</v>
      </c>
      <c r="V8184" s="4">
        <f t="shared" si="2540"/>
        <v>0.38268428076468186</v>
      </c>
      <c r="W8184" s="14">
        <f t="shared" si="2541"/>
        <v>0</v>
      </c>
      <c r="X8184" s="7">
        <f t="shared" si="2555"/>
        <v>9.4</v>
      </c>
      <c r="Y8184" s="4">
        <f t="shared" si="2556"/>
        <v>-5.8655999999999997</v>
      </c>
      <c r="Z8184" s="7">
        <f t="shared" si="2557"/>
        <v>20.220329599999999</v>
      </c>
      <c r="AA8184" s="14">
        <f t="shared" si="2558"/>
        <v>0</v>
      </c>
      <c r="AB8184" s="15">
        <v>1.5823076920000001</v>
      </c>
      <c r="AC8184" s="16">
        <f t="shared" si="2559"/>
        <v>1.186730769</v>
      </c>
    </row>
    <row r="8185" spans="1:29" x14ac:dyDescent="0.25">
      <c r="A8185" s="1">
        <v>29196</v>
      </c>
      <c r="B8185" s="2">
        <v>0.91666666666666663</v>
      </c>
      <c r="C8185">
        <v>0</v>
      </c>
      <c r="D8185">
        <v>0</v>
      </c>
      <c r="E8185">
        <v>0</v>
      </c>
      <c r="F8185">
        <f t="shared" si="2542"/>
        <v>0</v>
      </c>
      <c r="G8185" s="8">
        <v>9.4</v>
      </c>
      <c r="H8185">
        <v>22</v>
      </c>
      <c r="I8185">
        <v>8182</v>
      </c>
      <c r="J8185">
        <f t="shared" si="2543"/>
        <v>341</v>
      </c>
      <c r="K8185" s="11">
        <f t="shared" si="2544"/>
        <v>4.4879895051282759</v>
      </c>
      <c r="L8185">
        <f t="shared" si="2545"/>
        <v>7.4204070060540861</v>
      </c>
      <c r="M8185">
        <f t="shared" si="2546"/>
        <v>22.457006783434235</v>
      </c>
      <c r="N8185" s="8">
        <f t="shared" si="2547"/>
        <v>-2.7376379741146355</v>
      </c>
      <c r="O8185" s="8">
        <f t="shared" si="2548"/>
        <v>-0.39786825320609254</v>
      </c>
      <c r="P8185" s="4">
        <f t="shared" si="2549"/>
        <v>0</v>
      </c>
      <c r="Q8185" s="7">
        <f t="shared" si="2550"/>
        <v>0</v>
      </c>
      <c r="R8185" s="4">
        <f t="shared" si="2551"/>
        <v>0</v>
      </c>
      <c r="S8185" s="4">
        <f t="shared" si="2552"/>
        <v>0</v>
      </c>
      <c r="T8185" s="4">
        <f t="shared" si="2553"/>
        <v>1</v>
      </c>
      <c r="U8185" s="7">
        <f t="shared" si="2554"/>
        <v>0</v>
      </c>
      <c r="V8185" s="4">
        <f t="shared" si="2540"/>
        <v>0.38268428076468186</v>
      </c>
      <c r="W8185" s="14">
        <f t="shared" si="2541"/>
        <v>0</v>
      </c>
      <c r="X8185" s="7">
        <f t="shared" si="2555"/>
        <v>9.4</v>
      </c>
      <c r="Y8185" s="4">
        <f t="shared" si="2556"/>
        <v>-5.8655999999999997</v>
      </c>
      <c r="Z8185" s="7">
        <f t="shared" si="2557"/>
        <v>20.220329599999999</v>
      </c>
      <c r="AA8185" s="14">
        <f t="shared" si="2558"/>
        <v>0</v>
      </c>
      <c r="AB8185" s="15">
        <v>1.1785384619999999</v>
      </c>
      <c r="AC8185" s="16">
        <f t="shared" si="2559"/>
        <v>0.88390384649999998</v>
      </c>
    </row>
    <row r="8186" spans="1:29" x14ac:dyDescent="0.25">
      <c r="A8186" s="1">
        <v>29196</v>
      </c>
      <c r="B8186" s="2">
        <v>0.95833333333333337</v>
      </c>
      <c r="C8186">
        <v>0</v>
      </c>
      <c r="D8186">
        <v>0</v>
      </c>
      <c r="E8186">
        <v>0</v>
      </c>
      <c r="F8186">
        <f t="shared" si="2542"/>
        <v>0</v>
      </c>
      <c r="G8186" s="8">
        <v>8.3000000000000007</v>
      </c>
      <c r="H8186">
        <v>23</v>
      </c>
      <c r="I8186">
        <v>8183</v>
      </c>
      <c r="J8186">
        <f t="shared" si="2543"/>
        <v>341</v>
      </c>
      <c r="K8186" s="11">
        <f t="shared" si="2544"/>
        <v>4.4879895051282759</v>
      </c>
      <c r="L8186">
        <f t="shared" si="2545"/>
        <v>7.4204070060540861</v>
      </c>
      <c r="M8186">
        <f t="shared" si="2546"/>
        <v>23.457006783434235</v>
      </c>
      <c r="N8186" s="8">
        <f t="shared" si="2547"/>
        <v>-2.9994373619137846</v>
      </c>
      <c r="O8186" s="8">
        <f t="shared" si="2548"/>
        <v>-0.39786825320609254</v>
      </c>
      <c r="P8186" s="4">
        <f t="shared" si="2549"/>
        <v>0</v>
      </c>
      <c r="Q8186" s="7">
        <f t="shared" si="2550"/>
        <v>0</v>
      </c>
      <c r="R8186" s="4">
        <f t="shared" si="2551"/>
        <v>0</v>
      </c>
      <c r="S8186" s="4">
        <f t="shared" si="2552"/>
        <v>0</v>
      </c>
      <c r="T8186" s="4">
        <f t="shared" si="2553"/>
        <v>1</v>
      </c>
      <c r="U8186" s="7">
        <f t="shared" si="2554"/>
        <v>0</v>
      </c>
      <c r="V8186" s="4">
        <f t="shared" si="2540"/>
        <v>0.38268428076468186</v>
      </c>
      <c r="W8186" s="14">
        <f t="shared" si="2541"/>
        <v>0</v>
      </c>
      <c r="X8186" s="7">
        <f t="shared" si="2555"/>
        <v>8.3000000000000007</v>
      </c>
      <c r="Y8186" s="4">
        <f t="shared" si="2556"/>
        <v>-6.2791999999999994</v>
      </c>
      <c r="Z8186" s="7">
        <f t="shared" si="2557"/>
        <v>20.2993272</v>
      </c>
      <c r="AA8186" s="14">
        <f t="shared" si="2558"/>
        <v>0</v>
      </c>
      <c r="AB8186" s="15">
        <v>0.858153846</v>
      </c>
      <c r="AC8186" s="16">
        <f t="shared" si="2559"/>
        <v>0.6436153845</v>
      </c>
    </row>
    <row r="8187" spans="1:29" x14ac:dyDescent="0.25">
      <c r="A8187" s="1">
        <v>29196</v>
      </c>
      <c r="B8187" s="3">
        <v>1</v>
      </c>
      <c r="C8187">
        <v>0</v>
      </c>
      <c r="D8187">
        <v>0</v>
      </c>
      <c r="E8187">
        <v>0</v>
      </c>
      <c r="F8187">
        <f t="shared" si="2542"/>
        <v>0</v>
      </c>
      <c r="G8187" s="8">
        <v>8.3000000000000007</v>
      </c>
      <c r="H8187">
        <v>24</v>
      </c>
      <c r="I8187">
        <v>8184</v>
      </c>
      <c r="J8187">
        <f t="shared" si="2543"/>
        <v>341</v>
      </c>
      <c r="K8187" s="11">
        <f t="shared" si="2544"/>
        <v>4.4879895051282759</v>
      </c>
      <c r="L8187">
        <f t="shared" si="2545"/>
        <v>7.4204070060540861</v>
      </c>
      <c r="M8187">
        <f t="shared" si="2546"/>
        <v>24.457006783434235</v>
      </c>
      <c r="N8187" s="8">
        <f t="shared" si="2547"/>
        <v>-3.2612367497129342</v>
      </c>
      <c r="O8187" s="8">
        <f t="shared" si="2548"/>
        <v>-0.39786825320609254</v>
      </c>
      <c r="P8187" s="4">
        <f t="shared" si="2549"/>
        <v>0</v>
      </c>
      <c r="Q8187" s="7">
        <f t="shared" si="2550"/>
        <v>0</v>
      </c>
      <c r="R8187" s="4">
        <f t="shared" si="2551"/>
        <v>0</v>
      </c>
      <c r="S8187" s="4">
        <f t="shared" si="2552"/>
        <v>0</v>
      </c>
      <c r="T8187" s="4">
        <f t="shared" si="2553"/>
        <v>1</v>
      </c>
      <c r="U8187" s="7">
        <f t="shared" si="2554"/>
        <v>0</v>
      </c>
      <c r="V8187" s="4">
        <f t="shared" si="2540"/>
        <v>0.38268428076468186</v>
      </c>
      <c r="W8187" s="14">
        <f t="shared" si="2541"/>
        <v>0</v>
      </c>
      <c r="X8187" s="7">
        <f t="shared" si="2555"/>
        <v>8.3000000000000007</v>
      </c>
      <c r="Y8187" s="4">
        <f t="shared" si="2556"/>
        <v>-6.2791999999999994</v>
      </c>
      <c r="Z8187" s="7">
        <f t="shared" si="2557"/>
        <v>20.2993272</v>
      </c>
      <c r="AA8187" s="14">
        <f t="shared" si="2558"/>
        <v>0</v>
      </c>
      <c r="AB8187" s="15">
        <v>0.94869230800000004</v>
      </c>
      <c r="AC8187" s="16">
        <f t="shared" si="2559"/>
        <v>0.71151923100000003</v>
      </c>
    </row>
    <row r="8188" spans="1:29" x14ac:dyDescent="0.25">
      <c r="A8188" s="1">
        <v>29197</v>
      </c>
      <c r="B8188" s="2">
        <v>4.1666666666666664E-2</v>
      </c>
      <c r="C8188">
        <v>0</v>
      </c>
      <c r="D8188">
        <v>0</v>
      </c>
      <c r="E8188">
        <v>0</v>
      </c>
      <c r="F8188">
        <f t="shared" si="2542"/>
        <v>0</v>
      </c>
      <c r="G8188" s="8">
        <v>6.7</v>
      </c>
      <c r="H8188">
        <v>1</v>
      </c>
      <c r="I8188">
        <v>8185</v>
      </c>
      <c r="J8188">
        <f t="shared" si="2543"/>
        <v>342</v>
      </c>
      <c r="K8188" s="11">
        <f t="shared" si="2544"/>
        <v>4.5052510032249229</v>
      </c>
      <c r="L8188">
        <f t="shared" si="2545"/>
        <v>6.9894982045445246</v>
      </c>
      <c r="M8188">
        <f t="shared" si="2546"/>
        <v>1.449824970075742</v>
      </c>
      <c r="N8188" s="8">
        <f t="shared" si="2547"/>
        <v>2.7620293640080438</v>
      </c>
      <c r="O8188" s="8">
        <f t="shared" si="2548"/>
        <v>-0.39946131472219787</v>
      </c>
      <c r="P8188" s="4">
        <f t="shared" si="2549"/>
        <v>0</v>
      </c>
      <c r="Q8188" s="7">
        <f t="shared" si="2550"/>
        <v>0</v>
      </c>
      <c r="R8188" s="4">
        <f t="shared" si="2551"/>
        <v>0</v>
      </c>
      <c r="S8188" s="4">
        <f t="shared" si="2552"/>
        <v>0</v>
      </c>
      <c r="T8188" s="4">
        <f t="shared" si="2553"/>
        <v>1</v>
      </c>
      <c r="U8188" s="7">
        <f t="shared" si="2554"/>
        <v>0</v>
      </c>
      <c r="V8188" s="4">
        <f t="shared" si="2540"/>
        <v>0.38268428076468186</v>
      </c>
      <c r="W8188" s="14">
        <f t="shared" si="2541"/>
        <v>0</v>
      </c>
      <c r="X8188" s="7">
        <f t="shared" si="2555"/>
        <v>6.7</v>
      </c>
      <c r="Y8188" s="4">
        <f t="shared" si="2556"/>
        <v>-6.8808000000000007</v>
      </c>
      <c r="Z8188" s="7">
        <f t="shared" si="2557"/>
        <v>20.414232800000001</v>
      </c>
      <c r="AA8188" s="14">
        <f t="shared" si="2558"/>
        <v>0</v>
      </c>
      <c r="AB8188" s="15">
        <v>0.91761538499999995</v>
      </c>
      <c r="AC8188" s="16">
        <f t="shared" si="2559"/>
        <v>0.68821153874999996</v>
      </c>
    </row>
    <row r="8189" spans="1:29" x14ac:dyDescent="0.25">
      <c r="A8189" s="1">
        <v>29197</v>
      </c>
      <c r="B8189" s="2">
        <v>8.3333333333333329E-2</v>
      </c>
      <c r="C8189">
        <v>0</v>
      </c>
      <c r="D8189">
        <v>0</v>
      </c>
      <c r="E8189">
        <v>0</v>
      </c>
      <c r="F8189">
        <f t="shared" si="2542"/>
        <v>0</v>
      </c>
      <c r="G8189" s="8">
        <v>6.1</v>
      </c>
      <c r="H8189">
        <v>2</v>
      </c>
      <c r="I8189">
        <v>8186</v>
      </c>
      <c r="J8189">
        <f t="shared" si="2543"/>
        <v>342</v>
      </c>
      <c r="K8189" s="11">
        <f t="shared" si="2544"/>
        <v>4.5052510032249229</v>
      </c>
      <c r="L8189">
        <f t="shared" si="2545"/>
        <v>6.9894982045445246</v>
      </c>
      <c r="M8189">
        <f t="shared" si="2546"/>
        <v>2.449824970075742</v>
      </c>
      <c r="N8189" s="8">
        <f t="shared" si="2547"/>
        <v>2.5002299762088942</v>
      </c>
      <c r="O8189" s="8">
        <f t="shared" si="2548"/>
        <v>-0.39946131472219787</v>
      </c>
      <c r="P8189" s="4">
        <f t="shared" si="2549"/>
        <v>0</v>
      </c>
      <c r="Q8189" s="7">
        <f t="shared" si="2550"/>
        <v>0</v>
      </c>
      <c r="R8189" s="4">
        <f t="shared" si="2551"/>
        <v>0</v>
      </c>
      <c r="S8189" s="4">
        <f t="shared" si="2552"/>
        <v>0</v>
      </c>
      <c r="T8189" s="4">
        <f t="shared" si="2553"/>
        <v>1</v>
      </c>
      <c r="U8189" s="7">
        <f t="shared" si="2554"/>
        <v>0</v>
      </c>
      <c r="V8189" s="4">
        <f t="shared" si="2540"/>
        <v>0.38268428076468186</v>
      </c>
      <c r="W8189" s="14">
        <f t="shared" si="2541"/>
        <v>0</v>
      </c>
      <c r="X8189" s="7">
        <f t="shared" si="2555"/>
        <v>6.1</v>
      </c>
      <c r="Y8189" s="4">
        <f t="shared" si="2556"/>
        <v>-7.1063999999999998</v>
      </c>
      <c r="Z8189" s="7">
        <f t="shared" si="2557"/>
        <v>20.457322399999999</v>
      </c>
      <c r="AA8189" s="14">
        <f t="shared" si="2558"/>
        <v>0</v>
      </c>
      <c r="AB8189" s="15">
        <v>0.94953846200000003</v>
      </c>
      <c r="AC8189" s="16">
        <f t="shared" si="2559"/>
        <v>0.71215384650000002</v>
      </c>
    </row>
    <row r="8190" spans="1:29" x14ac:dyDescent="0.25">
      <c r="A8190" s="1">
        <v>29197</v>
      </c>
      <c r="B8190" s="2">
        <v>0.125</v>
      </c>
      <c r="C8190">
        <v>0</v>
      </c>
      <c r="D8190">
        <v>0</v>
      </c>
      <c r="E8190">
        <v>0</v>
      </c>
      <c r="F8190">
        <f t="shared" si="2542"/>
        <v>0</v>
      </c>
      <c r="G8190" s="8">
        <v>5.6</v>
      </c>
      <c r="H8190">
        <v>3</v>
      </c>
      <c r="I8190">
        <v>8187</v>
      </c>
      <c r="J8190">
        <f t="shared" si="2543"/>
        <v>342</v>
      </c>
      <c r="K8190" s="11">
        <f t="shared" si="2544"/>
        <v>4.5052510032249229</v>
      </c>
      <c r="L8190">
        <f t="shared" si="2545"/>
        <v>6.9894982045445246</v>
      </c>
      <c r="M8190">
        <f t="shared" si="2546"/>
        <v>3.449824970075742</v>
      </c>
      <c r="N8190" s="8">
        <f t="shared" si="2547"/>
        <v>2.2384305884097446</v>
      </c>
      <c r="O8190" s="8">
        <f t="shared" si="2548"/>
        <v>-0.39946131472219787</v>
      </c>
      <c r="P8190" s="4">
        <f t="shared" si="2549"/>
        <v>0</v>
      </c>
      <c r="Q8190" s="7">
        <f t="shared" si="2550"/>
        <v>0</v>
      </c>
      <c r="R8190" s="4">
        <f t="shared" si="2551"/>
        <v>0</v>
      </c>
      <c r="S8190" s="4">
        <f t="shared" si="2552"/>
        <v>0</v>
      </c>
      <c r="T8190" s="4">
        <f t="shared" si="2553"/>
        <v>1</v>
      </c>
      <c r="U8190" s="7">
        <f t="shared" si="2554"/>
        <v>0</v>
      </c>
      <c r="V8190" s="4">
        <f t="shared" si="2540"/>
        <v>0.38268428076468186</v>
      </c>
      <c r="W8190" s="14">
        <f t="shared" si="2541"/>
        <v>0</v>
      </c>
      <c r="X8190" s="7">
        <f t="shared" si="2555"/>
        <v>5.6</v>
      </c>
      <c r="Y8190" s="4">
        <f t="shared" si="2556"/>
        <v>-7.2943999999999996</v>
      </c>
      <c r="Z8190" s="7">
        <f t="shared" si="2557"/>
        <v>20.493230399999998</v>
      </c>
      <c r="AA8190" s="14">
        <f t="shared" si="2558"/>
        <v>0</v>
      </c>
      <c r="AB8190" s="15">
        <v>0.65315384600000004</v>
      </c>
      <c r="AC8190" s="16">
        <f t="shared" si="2559"/>
        <v>0.48986538450000006</v>
      </c>
    </row>
    <row r="8191" spans="1:29" x14ac:dyDescent="0.25">
      <c r="A8191" s="1">
        <v>29197</v>
      </c>
      <c r="B8191" s="2">
        <v>0.16666666666666666</v>
      </c>
      <c r="C8191">
        <v>0</v>
      </c>
      <c r="D8191">
        <v>0</v>
      </c>
      <c r="E8191">
        <v>0</v>
      </c>
      <c r="F8191">
        <f t="shared" si="2542"/>
        <v>0</v>
      </c>
      <c r="G8191" s="8">
        <v>6.7</v>
      </c>
      <c r="H8191">
        <v>4</v>
      </c>
      <c r="I8191">
        <v>8188</v>
      </c>
      <c r="J8191">
        <f t="shared" si="2543"/>
        <v>342</v>
      </c>
      <c r="K8191" s="11">
        <f t="shared" si="2544"/>
        <v>4.5052510032249229</v>
      </c>
      <c r="L8191">
        <f t="shared" si="2545"/>
        <v>6.9894982045445246</v>
      </c>
      <c r="M8191">
        <f t="shared" si="2546"/>
        <v>4.449824970075742</v>
      </c>
      <c r="N8191" s="8">
        <f t="shared" si="2547"/>
        <v>1.9766312006105953</v>
      </c>
      <c r="O8191" s="8">
        <f t="shared" si="2548"/>
        <v>-0.39946131472219787</v>
      </c>
      <c r="P8191" s="4">
        <f t="shared" si="2549"/>
        <v>0</v>
      </c>
      <c r="Q8191" s="7">
        <f t="shared" si="2550"/>
        <v>0</v>
      </c>
      <c r="R8191" s="4">
        <f t="shared" si="2551"/>
        <v>0</v>
      </c>
      <c r="S8191" s="4">
        <f t="shared" si="2552"/>
        <v>0</v>
      </c>
      <c r="T8191" s="4">
        <f t="shared" si="2553"/>
        <v>0</v>
      </c>
      <c r="U8191" s="7">
        <f t="shared" si="2554"/>
        <v>0</v>
      </c>
      <c r="V8191" s="4">
        <f t="shared" si="2540"/>
        <v>0.38268428076468186</v>
      </c>
      <c r="W8191" s="14">
        <f t="shared" si="2541"/>
        <v>0</v>
      </c>
      <c r="X8191" s="7">
        <f t="shared" si="2555"/>
        <v>6.7</v>
      </c>
      <c r="Y8191" s="4">
        <f t="shared" si="2556"/>
        <v>-6.8808000000000007</v>
      </c>
      <c r="Z8191" s="7">
        <f t="shared" si="2557"/>
        <v>20.414232800000001</v>
      </c>
      <c r="AA8191" s="14">
        <f t="shared" si="2558"/>
        <v>0</v>
      </c>
      <c r="AB8191" s="15">
        <v>0.95930769199999999</v>
      </c>
      <c r="AC8191" s="16">
        <f t="shared" si="2559"/>
        <v>0.71948076900000002</v>
      </c>
    </row>
    <row r="8192" spans="1:29" x14ac:dyDescent="0.25">
      <c r="A8192" s="1">
        <v>29197</v>
      </c>
      <c r="B8192" s="2">
        <v>0.20833333333333334</v>
      </c>
      <c r="C8192">
        <v>0</v>
      </c>
      <c r="D8192">
        <v>0</v>
      </c>
      <c r="E8192">
        <v>0</v>
      </c>
      <c r="F8192">
        <f t="shared" si="2542"/>
        <v>0</v>
      </c>
      <c r="G8192" s="8">
        <v>6.1</v>
      </c>
      <c r="H8192">
        <v>5</v>
      </c>
      <c r="I8192">
        <v>8189</v>
      </c>
      <c r="J8192">
        <f t="shared" si="2543"/>
        <v>342</v>
      </c>
      <c r="K8192" s="11">
        <f t="shared" si="2544"/>
        <v>4.5052510032249229</v>
      </c>
      <c r="L8192">
        <f t="shared" si="2545"/>
        <v>6.9894982045445246</v>
      </c>
      <c r="M8192">
        <f t="shared" si="2546"/>
        <v>5.449824970075742</v>
      </c>
      <c r="N8192" s="8">
        <f t="shared" si="2547"/>
        <v>1.7148318128114459</v>
      </c>
      <c r="O8192" s="8">
        <f t="shared" si="2548"/>
        <v>-0.39946131472219787</v>
      </c>
      <c r="P8192" s="4">
        <f t="shared" si="2549"/>
        <v>0</v>
      </c>
      <c r="Q8192" s="7">
        <f t="shared" si="2550"/>
        <v>0</v>
      </c>
      <c r="R8192" s="4">
        <f t="shared" si="2551"/>
        <v>0</v>
      </c>
      <c r="S8192" s="4">
        <f t="shared" si="2552"/>
        <v>0</v>
      </c>
      <c r="T8192" s="4">
        <f t="shared" si="2553"/>
        <v>0</v>
      </c>
      <c r="U8192" s="7">
        <f t="shared" si="2554"/>
        <v>0</v>
      </c>
      <c r="V8192" s="4">
        <f t="shared" si="2540"/>
        <v>0.38268428076468186</v>
      </c>
      <c r="W8192" s="14">
        <f t="shared" si="2541"/>
        <v>0</v>
      </c>
      <c r="X8192" s="7">
        <f t="shared" si="2555"/>
        <v>6.1</v>
      </c>
      <c r="Y8192" s="4">
        <f t="shared" si="2556"/>
        <v>-7.1063999999999998</v>
      </c>
      <c r="Z8192" s="7">
        <f t="shared" si="2557"/>
        <v>20.457322399999999</v>
      </c>
      <c r="AA8192" s="14">
        <f t="shared" si="2558"/>
        <v>0</v>
      </c>
      <c r="AB8192" s="15">
        <v>0.85723076899999995</v>
      </c>
      <c r="AC8192" s="16">
        <f t="shared" si="2559"/>
        <v>0.64292307674999993</v>
      </c>
    </row>
    <row r="8193" spans="1:29" x14ac:dyDescent="0.25">
      <c r="A8193" s="1">
        <v>29197</v>
      </c>
      <c r="B8193" s="2">
        <v>0.25</v>
      </c>
      <c r="C8193">
        <v>0</v>
      </c>
      <c r="D8193">
        <v>0</v>
      </c>
      <c r="E8193">
        <v>0</v>
      </c>
      <c r="F8193">
        <f t="shared" si="2542"/>
        <v>0</v>
      </c>
      <c r="G8193" s="8">
        <v>5</v>
      </c>
      <c r="H8193">
        <v>6</v>
      </c>
      <c r="I8193">
        <v>8190</v>
      </c>
      <c r="J8193">
        <f t="shared" si="2543"/>
        <v>342</v>
      </c>
      <c r="K8193" s="11">
        <f t="shared" si="2544"/>
        <v>4.5052510032249229</v>
      </c>
      <c r="L8193">
        <f t="shared" si="2545"/>
        <v>6.9894982045445246</v>
      </c>
      <c r="M8193">
        <f t="shared" si="2546"/>
        <v>6.449824970075742</v>
      </c>
      <c r="N8193" s="8">
        <f t="shared" si="2547"/>
        <v>1.4530324250122966</v>
      </c>
      <c r="O8193" s="8">
        <f t="shared" si="2548"/>
        <v>-0.39946131472219787</v>
      </c>
      <c r="P8193" s="4">
        <f t="shared" si="2549"/>
        <v>0</v>
      </c>
      <c r="Q8193" s="7">
        <f t="shared" si="2550"/>
        <v>0</v>
      </c>
      <c r="R8193" s="4">
        <f t="shared" si="2551"/>
        <v>0</v>
      </c>
      <c r="S8193" s="4">
        <f t="shared" si="2552"/>
        <v>0</v>
      </c>
      <c r="T8193" s="4">
        <f t="shared" si="2553"/>
        <v>0</v>
      </c>
      <c r="U8193" s="7">
        <f t="shared" si="2554"/>
        <v>0</v>
      </c>
      <c r="V8193" s="4">
        <f t="shared" si="2540"/>
        <v>0.38268428076468186</v>
      </c>
      <c r="W8193" s="14">
        <f t="shared" si="2541"/>
        <v>0</v>
      </c>
      <c r="X8193" s="7">
        <f t="shared" si="2555"/>
        <v>5</v>
      </c>
      <c r="Y8193" s="4">
        <f t="shared" si="2556"/>
        <v>-7.52</v>
      </c>
      <c r="Z8193" s="7">
        <f t="shared" si="2557"/>
        <v>20.53632</v>
      </c>
      <c r="AA8193" s="14">
        <f t="shared" si="2558"/>
        <v>0</v>
      </c>
      <c r="AB8193" s="15">
        <v>0.94069230800000003</v>
      </c>
      <c r="AC8193" s="16">
        <f t="shared" si="2559"/>
        <v>0.70551923100000002</v>
      </c>
    </row>
    <row r="8194" spans="1:29" x14ac:dyDescent="0.25">
      <c r="A8194" s="1">
        <v>29197</v>
      </c>
      <c r="B8194" s="2">
        <v>0.29166666666666669</v>
      </c>
      <c r="C8194">
        <v>16</v>
      </c>
      <c r="D8194">
        <v>98</v>
      </c>
      <c r="E8194">
        <v>6</v>
      </c>
      <c r="F8194">
        <f t="shared" si="2542"/>
        <v>10</v>
      </c>
      <c r="G8194" s="8">
        <v>6.7</v>
      </c>
      <c r="H8194">
        <v>7</v>
      </c>
      <c r="I8194">
        <v>8191</v>
      </c>
      <c r="J8194">
        <f t="shared" si="2543"/>
        <v>342</v>
      </c>
      <c r="K8194" s="11">
        <f t="shared" si="2544"/>
        <v>4.5052510032249229</v>
      </c>
      <c r="L8194">
        <f t="shared" si="2545"/>
        <v>6.9894982045445246</v>
      </c>
      <c r="M8194">
        <f t="shared" si="2546"/>
        <v>7.449824970075742</v>
      </c>
      <c r="N8194" s="8">
        <f t="shared" si="2547"/>
        <v>1.191233037213147</v>
      </c>
      <c r="O8194" s="8">
        <f t="shared" si="2548"/>
        <v>-0.39946131472219787</v>
      </c>
      <c r="P8194" s="4">
        <f t="shared" si="2549"/>
        <v>4.6802827174267148E-2</v>
      </c>
      <c r="Q8194" s="7">
        <f t="shared" si="2550"/>
        <v>4.6819931007630711E-2</v>
      </c>
      <c r="R8194" s="4">
        <f t="shared" si="2551"/>
        <v>1.0287200771355951</v>
      </c>
      <c r="S8194" s="4">
        <f t="shared" si="2552"/>
        <v>1.0287200771355951</v>
      </c>
      <c r="T8194" s="4">
        <f t="shared" si="2553"/>
        <v>0</v>
      </c>
      <c r="U8194" s="7">
        <f t="shared" si="2554"/>
        <v>1.0287200771355951</v>
      </c>
      <c r="V8194" s="4">
        <f t="shared" si="2540"/>
        <v>0.24045662875330207</v>
      </c>
      <c r="W8194" s="14">
        <f t="shared" si="2541"/>
        <v>29.336387161100241</v>
      </c>
      <c r="X8194" s="7">
        <f t="shared" si="2555"/>
        <v>7.6534325827357579</v>
      </c>
      <c r="Y8194" s="4">
        <f t="shared" si="2556"/>
        <v>-6.5223093488913557</v>
      </c>
      <c r="Z8194" s="7">
        <f t="shared" si="2557"/>
        <v>20.345761085638248</v>
      </c>
      <c r="AA8194" s="14">
        <f t="shared" si="2558"/>
        <v>0.13874909905089824</v>
      </c>
      <c r="AB8194" s="15">
        <v>0.98684615399999998</v>
      </c>
      <c r="AC8194" s="16">
        <f t="shared" si="2559"/>
        <v>0.74013461549999993</v>
      </c>
    </row>
    <row r="8195" spans="1:29" x14ac:dyDescent="0.25">
      <c r="A8195" s="1">
        <v>29197</v>
      </c>
      <c r="B8195" s="2">
        <v>0.33333333333333331</v>
      </c>
      <c r="C8195">
        <v>100</v>
      </c>
      <c r="D8195">
        <v>546</v>
      </c>
      <c r="E8195">
        <v>23</v>
      </c>
      <c r="F8195">
        <f t="shared" si="2542"/>
        <v>77</v>
      </c>
      <c r="G8195" s="8">
        <v>7.8</v>
      </c>
      <c r="H8195">
        <v>8</v>
      </c>
      <c r="I8195">
        <v>8192</v>
      </c>
      <c r="J8195">
        <f t="shared" si="2543"/>
        <v>342</v>
      </c>
      <c r="K8195" s="11">
        <f t="shared" si="2544"/>
        <v>4.5052510032249229</v>
      </c>
      <c r="L8195">
        <f t="shared" si="2545"/>
        <v>6.9894982045445246</v>
      </c>
      <c r="M8195">
        <f t="shared" si="2546"/>
        <v>8.449824970075742</v>
      </c>
      <c r="N8195" s="8">
        <f t="shared" si="2547"/>
        <v>0.92943364941399775</v>
      </c>
      <c r="O8195" s="8">
        <f t="shared" si="2548"/>
        <v>-0.39946131472219787</v>
      </c>
      <c r="P8195" s="4">
        <f t="shared" si="2549"/>
        <v>0.21638822048186995</v>
      </c>
      <c r="Q8195" s="7">
        <f t="shared" si="2550"/>
        <v>0.21811351554204345</v>
      </c>
      <c r="R8195" s="4">
        <f t="shared" si="2551"/>
        <v>0.85735024386797298</v>
      </c>
      <c r="S8195" s="4">
        <f t="shared" si="2552"/>
        <v>0.85735024386797298</v>
      </c>
      <c r="T8195" s="4">
        <f t="shared" si="2553"/>
        <v>0</v>
      </c>
      <c r="U8195" s="7">
        <f t="shared" si="2554"/>
        <v>0.85735024386797298</v>
      </c>
      <c r="V8195" s="4">
        <f t="shared" si="2540"/>
        <v>0.44442802829592321</v>
      </c>
      <c r="W8195" s="14">
        <f t="shared" si="2541"/>
        <v>264.78231403213454</v>
      </c>
      <c r="X8195" s="7">
        <f t="shared" si="2555"/>
        <v>16.405425206044374</v>
      </c>
      <c r="Y8195" s="4">
        <f t="shared" si="2556"/>
        <v>-3.2315601225273154</v>
      </c>
      <c r="Z8195" s="7">
        <f t="shared" si="2557"/>
        <v>19.717227983402719</v>
      </c>
      <c r="AA8195" s="14">
        <f t="shared" si="2558"/>
        <v>1.2136247768453252</v>
      </c>
      <c r="AB8195" s="15">
        <v>0.87769230799999998</v>
      </c>
      <c r="AC8195" s="16">
        <f t="shared" si="2559"/>
        <v>0.65826923100000001</v>
      </c>
    </row>
    <row r="8196" spans="1:29" x14ac:dyDescent="0.25">
      <c r="A8196" s="1">
        <v>29197</v>
      </c>
      <c r="B8196" s="2">
        <v>0.375</v>
      </c>
      <c r="C8196">
        <v>243</v>
      </c>
      <c r="D8196">
        <v>640</v>
      </c>
      <c r="E8196">
        <v>54</v>
      </c>
      <c r="F8196">
        <f t="shared" si="2542"/>
        <v>189</v>
      </c>
      <c r="G8196" s="8">
        <v>11.7</v>
      </c>
      <c r="H8196">
        <v>9</v>
      </c>
      <c r="I8196">
        <v>8193</v>
      </c>
      <c r="J8196">
        <f t="shared" si="2543"/>
        <v>342</v>
      </c>
      <c r="K8196" s="11">
        <f t="shared" si="2544"/>
        <v>4.5052510032249229</v>
      </c>
      <c r="L8196">
        <f t="shared" si="2545"/>
        <v>6.9894982045445246</v>
      </c>
      <c r="M8196">
        <f t="shared" si="2546"/>
        <v>9.449824970075742</v>
      </c>
      <c r="N8196" s="8">
        <f t="shared" si="2547"/>
        <v>0.66763426161484829</v>
      </c>
      <c r="O8196" s="8">
        <f t="shared" si="2548"/>
        <v>-0.39946131472219787</v>
      </c>
      <c r="P8196" s="4">
        <f t="shared" si="2549"/>
        <v>0.35561711198913604</v>
      </c>
      <c r="Q8196" s="7">
        <f t="shared" si="2550"/>
        <v>0.36357425728639875</v>
      </c>
      <c r="R8196" s="4">
        <f t="shared" si="2551"/>
        <v>0.65641288125400021</v>
      </c>
      <c r="S8196" s="4">
        <f t="shared" si="2552"/>
        <v>0.65641288125400021</v>
      </c>
      <c r="T8196" s="4">
        <f t="shared" si="2553"/>
        <v>0</v>
      </c>
      <c r="U8196" s="7">
        <f t="shared" si="2554"/>
        <v>0.65641288125400021</v>
      </c>
      <c r="V8196" s="4">
        <f t="shared" ref="V8196:V8259" si="2560">IF(COS(Q8196)*COS(U8196-0)*SIN(0.3927)+SIN(Q8196)*COS(0.3927)&gt;0, COS(Q8196)*COS(U8196-0)*SIN(0.3927)+SIN(Q8196)*COS(0.3927),0)</f>
        <v>0.61188768566154184</v>
      </c>
      <c r="W8196" s="14">
        <f t="shared" ref="W8196:W8259" si="2561">+(D8196*V8196+E8196*(1+COS(0.3927))/2)</f>
        <v>443.55285671287658</v>
      </c>
      <c r="X8196" s="7">
        <f t="shared" si="2555"/>
        <v>26.115467843168489</v>
      </c>
      <c r="Y8196" s="4">
        <f t="shared" si="2556"/>
        <v>0.41941590903135173</v>
      </c>
      <c r="Z8196" s="7">
        <f t="shared" si="2557"/>
        <v>19.019891561375012</v>
      </c>
      <c r="AA8196" s="14">
        <f t="shared" si="2558"/>
        <v>1.9611148130728568</v>
      </c>
      <c r="AB8196" s="15">
        <v>2.7040000000000002</v>
      </c>
      <c r="AC8196" s="16">
        <f t="shared" si="2559"/>
        <v>2.028</v>
      </c>
    </row>
    <row r="8197" spans="1:29" x14ac:dyDescent="0.25">
      <c r="A8197" s="1">
        <v>29197</v>
      </c>
      <c r="B8197" s="2">
        <v>0.41666666666666669</v>
      </c>
      <c r="C8197">
        <v>396</v>
      </c>
      <c r="D8197">
        <v>825</v>
      </c>
      <c r="E8197">
        <v>53</v>
      </c>
      <c r="F8197">
        <f t="shared" ref="F8197:F8260" si="2562">C8197-E8197</f>
        <v>343</v>
      </c>
      <c r="G8197" s="8">
        <v>14.4</v>
      </c>
      <c r="H8197">
        <v>10</v>
      </c>
      <c r="I8197">
        <v>8194</v>
      </c>
      <c r="J8197">
        <f t="shared" ref="J8197:J8260" si="2563">QUOTIENT(I8197+23,24)</f>
        <v>342</v>
      </c>
      <c r="K8197" s="11">
        <f t="shared" ref="K8197:K8260" si="2564">(J8197-81)*360*PI()/(364*180)</f>
        <v>4.5052510032249229</v>
      </c>
      <c r="L8197">
        <f t="shared" ref="L8197:L8260" si="2565">9.87*SIN(2*K8197)-7.53*COS(K8197)-1.5*SIN(K8197)</f>
        <v>6.9894982045445246</v>
      </c>
      <c r="M8197">
        <f t="shared" ref="M8197:M8260" si="2566">H8197+(20+L8197)/60</f>
        <v>10.449824970075742</v>
      </c>
      <c r="N8197" s="8">
        <f t="shared" ref="N8197:N8260" si="2567">15*PI()*(12-M8197)/180</f>
        <v>0.40583487381569883</v>
      </c>
      <c r="O8197" s="8">
        <f t="shared" ref="O8197:O8260" si="2568">23.45*SIN(360*(J8197-81)*PI()/(180*365))*PI()/180</f>
        <v>-0.39946131472219787</v>
      </c>
      <c r="P8197" s="4">
        <f t="shared" ref="P8197:P8260" si="2569">IF(SIN(O8197)*SIN(0.62977)+COS(O8197)*COS(0.62977)*COS(N8197)&lt;0,0,SIN(O8197)*SIN(0.62977)+COS(O8197)*COS(0.62977)*COS(N8197))</f>
        <v>0.45500128282646746</v>
      </c>
      <c r="Q8197" s="7">
        <f t="shared" ref="Q8197:Q8260" si="2570">ASIN(P8197)</f>
        <v>0.47237365471198217</v>
      </c>
      <c r="R8197" s="4">
        <f t="shared" ref="R8197:R8260" si="2571">IF(Q8197&gt;0,ASIN(COS(O8197)*SIN(N8197)/COS(Q8197)),0)</f>
        <v>0.42073531546980369</v>
      </c>
      <c r="S8197" s="4">
        <f t="shared" ref="S8197:S8260" si="2572">IF((OR(COS(N8197)&gt;(TAN(O8197)/TAN(0.62977)),R8197=0)),R8197,PI()-R8197)</f>
        <v>0.42073531546980369</v>
      </c>
      <c r="T8197" s="4">
        <f t="shared" ref="T8197:T8260" si="2573">IF(COS(N8197)&gt;(TAN(O8197)/TAN(0.62977)),0,1)</f>
        <v>0</v>
      </c>
      <c r="U8197" s="7">
        <f t="shared" ref="U8197:U8260" si="2574">IF((AND(COS(N8197)&lt;(TAN(O8197)/TAN(0.62977)),R8197&lt;0)),-PI()-R8197,S8197)</f>
        <v>0.42073531546980369</v>
      </c>
      <c r="V8197" s="4">
        <f t="shared" si="2560"/>
        <v>0.7314235019408597</v>
      </c>
      <c r="W8197" s="14">
        <f t="shared" si="2561"/>
        <v>654.40718740015291</v>
      </c>
      <c r="X8197" s="7">
        <f t="shared" ref="X8197:X8260" si="2575">G8197+((46-20)/800)*W8197</f>
        <v>35.668233590504968</v>
      </c>
      <c r="Y8197" s="4">
        <f t="shared" ref="Y8197:Y8260" si="2576">(0.376*(X8197-25))</f>
        <v>4.0112558300298682</v>
      </c>
      <c r="Z8197" s="7">
        <f t="shared" ref="Z8197:Z8260" si="2577">(0.191*(100-Y8197))</f>
        <v>18.333850136464296</v>
      </c>
      <c r="AA8197" s="14">
        <f t="shared" ref="AA8197:AA8260" si="2578">(370*12)*(Z8197/19.1)*(W8197/1000)/1000</f>
        <v>2.789018149788828</v>
      </c>
      <c r="AB8197" s="15">
        <v>2.7669999999999999</v>
      </c>
      <c r="AC8197" s="16">
        <f t="shared" ref="AC8197:AC8260" si="2579">+AB8197*0.75</f>
        <v>2.07525</v>
      </c>
    </row>
    <row r="8198" spans="1:29" x14ac:dyDescent="0.25">
      <c r="A8198" s="1">
        <v>29197</v>
      </c>
      <c r="B8198" s="2">
        <v>0.45833333333333331</v>
      </c>
      <c r="C8198">
        <v>494</v>
      </c>
      <c r="D8198">
        <v>894</v>
      </c>
      <c r="E8198">
        <v>54</v>
      </c>
      <c r="F8198">
        <f t="shared" si="2562"/>
        <v>440</v>
      </c>
      <c r="G8198" s="8">
        <v>16.7</v>
      </c>
      <c r="H8198">
        <v>11</v>
      </c>
      <c r="I8198">
        <v>8195</v>
      </c>
      <c r="J8198">
        <f t="shared" si="2563"/>
        <v>342</v>
      </c>
      <c r="K8198" s="11">
        <f t="shared" si="2564"/>
        <v>4.5052510032249229</v>
      </c>
      <c r="L8198">
        <f t="shared" si="2565"/>
        <v>6.9894982045445246</v>
      </c>
      <c r="M8198">
        <f t="shared" si="2566"/>
        <v>11.449824970075742</v>
      </c>
      <c r="N8198" s="8">
        <f t="shared" si="2567"/>
        <v>0.14403548601654947</v>
      </c>
      <c r="O8198" s="8">
        <f t="shared" si="2568"/>
        <v>-0.39946131472219787</v>
      </c>
      <c r="P8198" s="4">
        <f t="shared" si="2569"/>
        <v>0.50776786599140766</v>
      </c>
      <c r="Q8198" s="7">
        <f t="shared" si="2570"/>
        <v>0.53259180216551605</v>
      </c>
      <c r="R8198" s="4">
        <f t="shared" si="2571"/>
        <v>0.15410693234601927</v>
      </c>
      <c r="S8198" s="4">
        <f t="shared" si="2572"/>
        <v>0.15410693234601927</v>
      </c>
      <c r="T8198" s="4">
        <f t="shared" si="2573"/>
        <v>0</v>
      </c>
      <c r="U8198" s="7">
        <f t="shared" si="2574"/>
        <v>0.15410693234601927</v>
      </c>
      <c r="V8198" s="4">
        <f t="shared" si="2560"/>
        <v>0.79488930879671726</v>
      </c>
      <c r="W8198" s="14">
        <f t="shared" si="2561"/>
        <v>762.57577995375493</v>
      </c>
      <c r="X8198" s="7">
        <f t="shared" si="2575"/>
        <v>41.483712848497035</v>
      </c>
      <c r="Y8198" s="4">
        <f t="shared" si="2576"/>
        <v>6.1978760310348848</v>
      </c>
      <c r="Z8198" s="7">
        <f t="shared" si="2577"/>
        <v>17.916205678072338</v>
      </c>
      <c r="AA8198" s="14">
        <f t="shared" si="2578"/>
        <v>3.1759865164046857</v>
      </c>
      <c r="AB8198" s="15">
        <v>2.5167692310000001</v>
      </c>
      <c r="AC8198" s="16">
        <f t="shared" si="2579"/>
        <v>1.8875769232500001</v>
      </c>
    </row>
    <row r="8199" spans="1:29" x14ac:dyDescent="0.25">
      <c r="A8199" s="1">
        <v>29197</v>
      </c>
      <c r="B8199" s="2">
        <v>0.5</v>
      </c>
      <c r="C8199">
        <v>528</v>
      </c>
      <c r="D8199">
        <v>897</v>
      </c>
      <c r="E8199">
        <v>62</v>
      </c>
      <c r="F8199">
        <f t="shared" si="2562"/>
        <v>466</v>
      </c>
      <c r="G8199" s="8">
        <v>17.8</v>
      </c>
      <c r="H8199">
        <v>12</v>
      </c>
      <c r="I8199">
        <v>8196</v>
      </c>
      <c r="J8199">
        <f t="shared" si="2563"/>
        <v>342</v>
      </c>
      <c r="K8199" s="11">
        <f t="shared" si="2564"/>
        <v>4.5052510032249229</v>
      </c>
      <c r="L8199">
        <f t="shared" si="2565"/>
        <v>6.9894982045445246</v>
      </c>
      <c r="M8199">
        <f t="shared" si="2566"/>
        <v>12.449824970075742</v>
      </c>
      <c r="N8199" s="8">
        <f t="shared" si="2567"/>
        <v>-0.11776390178259995</v>
      </c>
      <c r="O8199" s="8">
        <f t="shared" si="2568"/>
        <v>-0.39946131472219787</v>
      </c>
      <c r="P8199" s="4">
        <f t="shared" si="2569"/>
        <v>0.51032090604216784</v>
      </c>
      <c r="Q8199" s="7">
        <f t="shared" si="2570"/>
        <v>0.53555790245902346</v>
      </c>
      <c r="R8199" s="4">
        <f t="shared" si="2571"/>
        <v>-0.12619964353779592</v>
      </c>
      <c r="S8199" s="4">
        <f t="shared" si="2572"/>
        <v>-0.12619964353779592</v>
      </c>
      <c r="T8199" s="4">
        <f t="shared" si="2573"/>
        <v>0</v>
      </c>
      <c r="U8199" s="7">
        <f t="shared" si="2574"/>
        <v>-0.12619964353779592</v>
      </c>
      <c r="V8199" s="4">
        <f t="shared" si="2560"/>
        <v>0.7979600163740932</v>
      </c>
      <c r="W8199" s="14">
        <f t="shared" si="2561"/>
        <v>775.4103893014202</v>
      </c>
      <c r="X8199" s="7">
        <f t="shared" si="2575"/>
        <v>43.000837652296156</v>
      </c>
      <c r="Y8199" s="4">
        <f t="shared" si="2576"/>
        <v>6.7683149572633541</v>
      </c>
      <c r="Z8199" s="7">
        <f t="shared" si="2577"/>
        <v>17.8072518431627</v>
      </c>
      <c r="AA8199" s="14">
        <f t="shared" si="2578"/>
        <v>3.2098010834231818</v>
      </c>
      <c r="AB8199" s="15">
        <v>0.55023076900000001</v>
      </c>
      <c r="AC8199" s="16">
        <f t="shared" si="2579"/>
        <v>0.41267307674999998</v>
      </c>
    </row>
    <row r="8200" spans="1:29" x14ac:dyDescent="0.25">
      <c r="A8200" s="1">
        <v>29197</v>
      </c>
      <c r="B8200" s="2">
        <v>0.54166666666666663</v>
      </c>
      <c r="C8200">
        <v>505</v>
      </c>
      <c r="D8200">
        <v>900</v>
      </c>
      <c r="E8200">
        <v>58</v>
      </c>
      <c r="F8200">
        <f t="shared" si="2562"/>
        <v>447</v>
      </c>
      <c r="G8200" s="8">
        <v>18.3</v>
      </c>
      <c r="H8200">
        <v>13</v>
      </c>
      <c r="I8200">
        <v>8197</v>
      </c>
      <c r="J8200">
        <f t="shared" si="2563"/>
        <v>342</v>
      </c>
      <c r="K8200" s="11">
        <f t="shared" si="2564"/>
        <v>4.5052510032249229</v>
      </c>
      <c r="L8200">
        <f t="shared" si="2565"/>
        <v>6.9894982045445246</v>
      </c>
      <c r="M8200">
        <f t="shared" si="2566"/>
        <v>13.449824970075742</v>
      </c>
      <c r="N8200" s="8">
        <f t="shared" si="2567"/>
        <v>-0.3795632895817494</v>
      </c>
      <c r="O8200" s="8">
        <f t="shared" si="2568"/>
        <v>-0.39946131472219787</v>
      </c>
      <c r="P8200" s="4">
        <f t="shared" si="2569"/>
        <v>0.46248641751838682</v>
      </c>
      <c r="Q8200" s="7">
        <f t="shared" si="2570"/>
        <v>0.48079751178420099</v>
      </c>
      <c r="R8200" s="4">
        <f t="shared" si="2571"/>
        <v>-0.39519966431660547</v>
      </c>
      <c r="S8200" s="4">
        <f t="shared" si="2572"/>
        <v>-0.39519966431660547</v>
      </c>
      <c r="T8200" s="4">
        <f t="shared" si="2573"/>
        <v>0</v>
      </c>
      <c r="U8200" s="7">
        <f t="shared" si="2574"/>
        <v>-0.39519966431660547</v>
      </c>
      <c r="V8200" s="4">
        <f t="shared" si="2560"/>
        <v>0.7404263610261731</v>
      </c>
      <c r="W8200" s="14">
        <f t="shared" si="2561"/>
        <v>722.1762211752299</v>
      </c>
      <c r="X8200" s="7">
        <f t="shared" si="2575"/>
        <v>41.770727188194968</v>
      </c>
      <c r="Y8200" s="4">
        <f t="shared" si="2576"/>
        <v>6.3057934227613082</v>
      </c>
      <c r="Z8200" s="7">
        <f t="shared" si="2577"/>
        <v>17.895593456252591</v>
      </c>
      <c r="AA8200" s="14">
        <f t="shared" si="2578"/>
        <v>3.0042695255070959</v>
      </c>
      <c r="AB8200" s="15">
        <v>0.51646153800000005</v>
      </c>
      <c r="AC8200" s="16">
        <f t="shared" si="2579"/>
        <v>0.38734615350000001</v>
      </c>
    </row>
    <row r="8201" spans="1:29" x14ac:dyDescent="0.25">
      <c r="A8201" s="1">
        <v>29197</v>
      </c>
      <c r="B8201" s="2">
        <v>0.58333333333333337</v>
      </c>
      <c r="C8201">
        <v>421</v>
      </c>
      <c r="D8201">
        <v>852</v>
      </c>
      <c r="E8201">
        <v>59</v>
      </c>
      <c r="F8201">
        <f t="shared" si="2562"/>
        <v>362</v>
      </c>
      <c r="G8201" s="8">
        <v>18.899999999999999</v>
      </c>
      <c r="H8201">
        <v>14</v>
      </c>
      <c r="I8201">
        <v>8198</v>
      </c>
      <c r="J8201">
        <f t="shared" si="2563"/>
        <v>342</v>
      </c>
      <c r="K8201" s="11">
        <f t="shared" si="2564"/>
        <v>4.5052510032249229</v>
      </c>
      <c r="L8201">
        <f t="shared" si="2565"/>
        <v>6.9894982045445246</v>
      </c>
      <c r="M8201">
        <f t="shared" si="2566"/>
        <v>14.449824970075742</v>
      </c>
      <c r="N8201" s="8">
        <f t="shared" si="2567"/>
        <v>-0.6413626773808988</v>
      </c>
      <c r="O8201" s="8">
        <f t="shared" si="2568"/>
        <v>-0.39946131472219787</v>
      </c>
      <c r="P8201" s="4">
        <f t="shared" si="2569"/>
        <v>0.36752424176273035</v>
      </c>
      <c r="Q8201" s="7">
        <f t="shared" si="2570"/>
        <v>0.37634555009984855</v>
      </c>
      <c r="R8201" s="4">
        <f t="shared" si="2571"/>
        <v>-0.63436133393411931</v>
      </c>
      <c r="S8201" s="4">
        <f t="shared" si="2572"/>
        <v>-0.63436133393411931</v>
      </c>
      <c r="T8201" s="4">
        <f t="shared" si="2573"/>
        <v>0</v>
      </c>
      <c r="U8201" s="7">
        <f t="shared" si="2574"/>
        <v>-0.63436133393411931</v>
      </c>
      <c r="V8201" s="4">
        <f t="shared" si="2560"/>
        <v>0.62620916628605716</v>
      </c>
      <c r="W8201" s="14">
        <f t="shared" si="2561"/>
        <v>590.28464551794104</v>
      </c>
      <c r="X8201" s="7">
        <f t="shared" si="2575"/>
        <v>38.084250979333085</v>
      </c>
      <c r="Y8201" s="4">
        <f t="shared" si="2576"/>
        <v>4.9196783682292402</v>
      </c>
      <c r="Z8201" s="7">
        <f t="shared" si="2577"/>
        <v>18.160341431668215</v>
      </c>
      <c r="AA8201" s="14">
        <f t="shared" si="2578"/>
        <v>2.4919257553862875</v>
      </c>
      <c r="AB8201" s="15">
        <v>1.5334615380000001</v>
      </c>
      <c r="AC8201" s="16">
        <f t="shared" si="2579"/>
        <v>1.1500961535000001</v>
      </c>
    </row>
    <row r="8202" spans="1:29" x14ac:dyDescent="0.25">
      <c r="A8202" s="1">
        <v>29197</v>
      </c>
      <c r="B8202" s="2">
        <v>0.625</v>
      </c>
      <c r="C8202">
        <v>276</v>
      </c>
      <c r="D8202">
        <v>745</v>
      </c>
      <c r="E8202">
        <v>47</v>
      </c>
      <c r="F8202">
        <f t="shared" si="2562"/>
        <v>229</v>
      </c>
      <c r="G8202" s="8">
        <v>19.399999999999999</v>
      </c>
      <c r="H8202">
        <v>15</v>
      </c>
      <c r="I8202">
        <v>8199</v>
      </c>
      <c r="J8202">
        <f t="shared" si="2563"/>
        <v>342</v>
      </c>
      <c r="K8202" s="11">
        <f t="shared" si="2564"/>
        <v>4.5052510032249229</v>
      </c>
      <c r="L8202">
        <f t="shared" si="2565"/>
        <v>6.9894982045445246</v>
      </c>
      <c r="M8202">
        <f t="shared" si="2566"/>
        <v>15.449824970075742</v>
      </c>
      <c r="N8202" s="8">
        <f t="shared" si="2567"/>
        <v>-0.90316206518004816</v>
      </c>
      <c r="O8202" s="8">
        <f t="shared" si="2568"/>
        <v>-0.39946131472219787</v>
      </c>
      <c r="P8202" s="4">
        <f t="shared" si="2569"/>
        <v>0.23190589412053086</v>
      </c>
      <c r="Q8202" s="7">
        <f t="shared" si="2570"/>
        <v>0.23403653506475608</v>
      </c>
      <c r="R8202" s="4">
        <f t="shared" si="2571"/>
        <v>-0.83864636035178675</v>
      </c>
      <c r="S8202" s="4">
        <f t="shared" si="2572"/>
        <v>-0.83864636035178675</v>
      </c>
      <c r="T8202" s="4">
        <f t="shared" si="2573"/>
        <v>0</v>
      </c>
      <c r="U8202" s="7">
        <f t="shared" si="2574"/>
        <v>-0.83864636035178675</v>
      </c>
      <c r="V8202" s="4">
        <f t="shared" si="2560"/>
        <v>0.46309214522244518</v>
      </c>
      <c r="W8202" s="14">
        <f t="shared" si="2561"/>
        <v>390.21480894638864</v>
      </c>
      <c r="X8202" s="7">
        <f t="shared" si="2575"/>
        <v>32.081981290757632</v>
      </c>
      <c r="Y8202" s="4">
        <f t="shared" si="2576"/>
        <v>2.6628249653248695</v>
      </c>
      <c r="Z8202" s="7">
        <f t="shared" si="2577"/>
        <v>18.591400431622951</v>
      </c>
      <c r="AA8202" s="14">
        <f t="shared" si="2578"/>
        <v>1.6864188778834406</v>
      </c>
      <c r="AB8202" s="15">
        <v>0.48007692299999999</v>
      </c>
      <c r="AC8202" s="16">
        <f t="shared" si="2579"/>
        <v>0.36005769225000001</v>
      </c>
    </row>
    <row r="8203" spans="1:29" x14ac:dyDescent="0.25">
      <c r="A8203" s="1">
        <v>29197</v>
      </c>
      <c r="B8203" s="2">
        <v>0.66666666666666663</v>
      </c>
      <c r="C8203">
        <v>105</v>
      </c>
      <c r="D8203">
        <v>467</v>
      </c>
      <c r="E8203">
        <v>33</v>
      </c>
      <c r="F8203">
        <f t="shared" si="2562"/>
        <v>72</v>
      </c>
      <c r="G8203" s="8">
        <v>18.3</v>
      </c>
      <c r="H8203">
        <v>16</v>
      </c>
      <c r="I8203">
        <v>8200</v>
      </c>
      <c r="J8203">
        <f t="shared" si="2563"/>
        <v>342</v>
      </c>
      <c r="K8203" s="11">
        <f t="shared" si="2564"/>
        <v>4.5052510032249229</v>
      </c>
      <c r="L8203">
        <f t="shared" si="2565"/>
        <v>6.9894982045445246</v>
      </c>
      <c r="M8203">
        <f t="shared" si="2566"/>
        <v>16.449824970075742</v>
      </c>
      <c r="N8203" s="8">
        <f t="shared" si="2567"/>
        <v>-1.1649614529791976</v>
      </c>
      <c r="O8203" s="8">
        <f t="shared" si="2568"/>
        <v>-0.39946131472219787</v>
      </c>
      <c r="P8203" s="4">
        <f t="shared" si="2569"/>
        <v>6.4873540863688184E-2</v>
      </c>
      <c r="Q8203" s="7">
        <f t="shared" si="2570"/>
        <v>6.491913146657162E-2</v>
      </c>
      <c r="R8203" s="4">
        <f t="shared" si="2571"/>
        <v>-1.0126258097582266</v>
      </c>
      <c r="S8203" s="4">
        <f t="shared" si="2572"/>
        <v>-1.0126258097582266</v>
      </c>
      <c r="T8203" s="4">
        <f t="shared" si="2573"/>
        <v>0</v>
      </c>
      <c r="U8203" s="7">
        <f t="shared" si="2574"/>
        <v>-1.0126258097582266</v>
      </c>
      <c r="V8203" s="4">
        <f t="shared" si="2560"/>
        <v>0.26219145325719967</v>
      </c>
      <c r="W8203" s="14">
        <f t="shared" si="2561"/>
        <v>154.18741515913376</v>
      </c>
      <c r="X8203" s="7">
        <f t="shared" si="2575"/>
        <v>23.311090992671847</v>
      </c>
      <c r="Y8203" s="4">
        <f t="shared" si="2576"/>
        <v>-0.63502978675538557</v>
      </c>
      <c r="Z8203" s="7">
        <f t="shared" si="2577"/>
        <v>19.22129068927028</v>
      </c>
      <c r="AA8203" s="14">
        <f t="shared" si="2578"/>
        <v>0.68893948720733156</v>
      </c>
      <c r="AB8203" s="15">
        <v>0.49784615399999999</v>
      </c>
      <c r="AC8203" s="16">
        <f t="shared" si="2579"/>
        <v>0.37338461550000002</v>
      </c>
    </row>
    <row r="8204" spans="1:29" x14ac:dyDescent="0.25">
      <c r="A8204" s="1">
        <v>29197</v>
      </c>
      <c r="B8204" s="2">
        <v>0.70833333333333337</v>
      </c>
      <c r="C8204">
        <v>4</v>
      </c>
      <c r="D8204">
        <v>41</v>
      </c>
      <c r="E8204">
        <v>0</v>
      </c>
      <c r="F8204">
        <f t="shared" si="2562"/>
        <v>4</v>
      </c>
      <c r="G8204" s="8">
        <v>17.2</v>
      </c>
      <c r="H8204">
        <v>17</v>
      </c>
      <c r="I8204">
        <v>8201</v>
      </c>
      <c r="J8204">
        <f t="shared" si="2563"/>
        <v>342</v>
      </c>
      <c r="K8204" s="11">
        <f t="shared" si="2564"/>
        <v>4.5052510032249229</v>
      </c>
      <c r="L8204">
        <f t="shared" si="2565"/>
        <v>6.9894982045445246</v>
      </c>
      <c r="M8204">
        <f t="shared" si="2566"/>
        <v>17.449824970075742</v>
      </c>
      <c r="N8204" s="8">
        <f t="shared" si="2567"/>
        <v>-1.4267608407783468</v>
      </c>
      <c r="O8204" s="8">
        <f t="shared" si="2568"/>
        <v>-0.39946131472219787</v>
      </c>
      <c r="P8204" s="4">
        <f t="shared" si="2569"/>
        <v>0</v>
      </c>
      <c r="Q8204" s="7">
        <f t="shared" si="2570"/>
        <v>0</v>
      </c>
      <c r="R8204" s="4">
        <f t="shared" si="2571"/>
        <v>0</v>
      </c>
      <c r="S8204" s="4">
        <f t="shared" si="2572"/>
        <v>0</v>
      </c>
      <c r="T8204" s="4">
        <f t="shared" si="2573"/>
        <v>0</v>
      </c>
      <c r="U8204" s="7">
        <f t="shared" si="2574"/>
        <v>0</v>
      </c>
      <c r="V8204" s="4">
        <f t="shared" si="2560"/>
        <v>0.38268428076468186</v>
      </c>
      <c r="W8204" s="14">
        <f t="shared" si="2561"/>
        <v>15.690055511351956</v>
      </c>
      <c r="X8204" s="7">
        <f t="shared" si="2575"/>
        <v>17.709926804118936</v>
      </c>
      <c r="Y8204" s="4">
        <f t="shared" si="2576"/>
        <v>-2.7410675216512801</v>
      </c>
      <c r="Z8204" s="7">
        <f t="shared" si="2577"/>
        <v>19.623543896635393</v>
      </c>
      <c r="AA8204" s="14">
        <f t="shared" si="2578"/>
        <v>7.1573379540335894E-2</v>
      </c>
      <c r="AB8204" s="15">
        <v>1.385307692</v>
      </c>
      <c r="AC8204" s="16">
        <f t="shared" si="2579"/>
        <v>1.0389807690000001</v>
      </c>
    </row>
    <row r="8205" spans="1:29" x14ac:dyDescent="0.25">
      <c r="A8205" s="1">
        <v>29197</v>
      </c>
      <c r="B8205" s="2">
        <v>0.75</v>
      </c>
      <c r="C8205">
        <v>0</v>
      </c>
      <c r="D8205">
        <v>0</v>
      </c>
      <c r="E8205">
        <v>0</v>
      </c>
      <c r="F8205">
        <f t="shared" si="2562"/>
        <v>0</v>
      </c>
      <c r="G8205" s="8">
        <v>13.3</v>
      </c>
      <c r="H8205">
        <v>18</v>
      </c>
      <c r="I8205">
        <v>8202</v>
      </c>
      <c r="J8205">
        <f t="shared" si="2563"/>
        <v>342</v>
      </c>
      <c r="K8205" s="11">
        <f t="shared" si="2564"/>
        <v>4.5052510032249229</v>
      </c>
      <c r="L8205">
        <f t="shared" si="2565"/>
        <v>6.9894982045445246</v>
      </c>
      <c r="M8205">
        <f t="shared" si="2566"/>
        <v>18.449824970075742</v>
      </c>
      <c r="N8205" s="8">
        <f t="shared" si="2567"/>
        <v>-1.6885602285774963</v>
      </c>
      <c r="O8205" s="8">
        <f t="shared" si="2568"/>
        <v>-0.39946131472219787</v>
      </c>
      <c r="P8205" s="4">
        <f t="shared" si="2569"/>
        <v>0</v>
      </c>
      <c r="Q8205" s="7">
        <f t="shared" si="2570"/>
        <v>0</v>
      </c>
      <c r="R8205" s="4">
        <f t="shared" si="2571"/>
        <v>0</v>
      </c>
      <c r="S8205" s="4">
        <f t="shared" si="2572"/>
        <v>0</v>
      </c>
      <c r="T8205" s="4">
        <f t="shared" si="2573"/>
        <v>0</v>
      </c>
      <c r="U8205" s="7">
        <f t="shared" si="2574"/>
        <v>0</v>
      </c>
      <c r="V8205" s="4">
        <f t="shared" si="2560"/>
        <v>0.38268428076468186</v>
      </c>
      <c r="W8205" s="14">
        <f t="shared" si="2561"/>
        <v>0</v>
      </c>
      <c r="X8205" s="7">
        <f t="shared" si="2575"/>
        <v>13.3</v>
      </c>
      <c r="Y8205" s="4">
        <f t="shared" si="2576"/>
        <v>-4.3991999999999996</v>
      </c>
      <c r="Z8205" s="7">
        <f t="shared" si="2577"/>
        <v>19.940247199999998</v>
      </c>
      <c r="AA8205" s="14">
        <f t="shared" si="2578"/>
        <v>0</v>
      </c>
      <c r="AB8205" s="15">
        <v>1.5254615380000001</v>
      </c>
      <c r="AC8205" s="16">
        <f t="shared" si="2579"/>
        <v>1.1440961535</v>
      </c>
    </row>
    <row r="8206" spans="1:29" x14ac:dyDescent="0.25">
      <c r="A8206" s="1">
        <v>29197</v>
      </c>
      <c r="B8206" s="2">
        <v>0.79166666666666663</v>
      </c>
      <c r="C8206">
        <v>0</v>
      </c>
      <c r="D8206">
        <v>0</v>
      </c>
      <c r="E8206">
        <v>0</v>
      </c>
      <c r="F8206">
        <f t="shared" si="2562"/>
        <v>0</v>
      </c>
      <c r="G8206" s="8">
        <v>11.7</v>
      </c>
      <c r="H8206">
        <v>19</v>
      </c>
      <c r="I8206">
        <v>8203</v>
      </c>
      <c r="J8206">
        <f t="shared" si="2563"/>
        <v>342</v>
      </c>
      <c r="K8206" s="11">
        <f t="shared" si="2564"/>
        <v>4.5052510032249229</v>
      </c>
      <c r="L8206">
        <f t="shared" si="2565"/>
        <v>6.9894982045445246</v>
      </c>
      <c r="M8206">
        <f t="shared" si="2566"/>
        <v>19.449824970075742</v>
      </c>
      <c r="N8206" s="8">
        <f t="shared" si="2567"/>
        <v>-1.9503596163766459</v>
      </c>
      <c r="O8206" s="8">
        <f t="shared" si="2568"/>
        <v>-0.39946131472219787</v>
      </c>
      <c r="P8206" s="4">
        <f t="shared" si="2569"/>
        <v>0</v>
      </c>
      <c r="Q8206" s="7">
        <f t="shared" si="2570"/>
        <v>0</v>
      </c>
      <c r="R8206" s="4">
        <f t="shared" si="2571"/>
        <v>0</v>
      </c>
      <c r="S8206" s="4">
        <f t="shared" si="2572"/>
        <v>0</v>
      </c>
      <c r="T8206" s="4">
        <f t="shared" si="2573"/>
        <v>0</v>
      </c>
      <c r="U8206" s="7">
        <f t="shared" si="2574"/>
        <v>0</v>
      </c>
      <c r="V8206" s="4">
        <f t="shared" si="2560"/>
        <v>0.38268428076468186</v>
      </c>
      <c r="W8206" s="14">
        <f t="shared" si="2561"/>
        <v>0</v>
      </c>
      <c r="X8206" s="7">
        <f t="shared" si="2575"/>
        <v>11.7</v>
      </c>
      <c r="Y8206" s="4">
        <f t="shared" si="2576"/>
        <v>-5.0007999999999999</v>
      </c>
      <c r="Z8206" s="7">
        <f t="shared" si="2577"/>
        <v>20.055152799999998</v>
      </c>
      <c r="AA8206" s="14">
        <f t="shared" si="2578"/>
        <v>0</v>
      </c>
      <c r="AB8206" s="15">
        <v>1.0471538460000001</v>
      </c>
      <c r="AC8206" s="16">
        <f t="shared" si="2579"/>
        <v>0.78536538450000004</v>
      </c>
    </row>
    <row r="8207" spans="1:29" x14ac:dyDescent="0.25">
      <c r="A8207" s="1">
        <v>29197</v>
      </c>
      <c r="B8207" s="2">
        <v>0.83333333333333337</v>
      </c>
      <c r="C8207">
        <v>0</v>
      </c>
      <c r="D8207">
        <v>0</v>
      </c>
      <c r="E8207">
        <v>0</v>
      </c>
      <c r="F8207">
        <f t="shared" si="2562"/>
        <v>0</v>
      </c>
      <c r="G8207" s="8">
        <v>11.7</v>
      </c>
      <c r="H8207">
        <v>20</v>
      </c>
      <c r="I8207">
        <v>8204</v>
      </c>
      <c r="J8207">
        <f t="shared" si="2563"/>
        <v>342</v>
      </c>
      <c r="K8207" s="11">
        <f t="shared" si="2564"/>
        <v>4.5052510032249229</v>
      </c>
      <c r="L8207">
        <f t="shared" si="2565"/>
        <v>6.9894982045445246</v>
      </c>
      <c r="M8207">
        <f t="shared" si="2566"/>
        <v>20.449824970075742</v>
      </c>
      <c r="N8207" s="8">
        <f t="shared" si="2567"/>
        <v>-2.2121590041757955</v>
      </c>
      <c r="O8207" s="8">
        <f t="shared" si="2568"/>
        <v>-0.39946131472219787</v>
      </c>
      <c r="P8207" s="4">
        <f t="shared" si="2569"/>
        <v>0</v>
      </c>
      <c r="Q8207" s="7">
        <f t="shared" si="2570"/>
        <v>0</v>
      </c>
      <c r="R8207" s="4">
        <f t="shared" si="2571"/>
        <v>0</v>
      </c>
      <c r="S8207" s="4">
        <f t="shared" si="2572"/>
        <v>0</v>
      </c>
      <c r="T8207" s="4">
        <f t="shared" si="2573"/>
        <v>1</v>
      </c>
      <c r="U8207" s="7">
        <f t="shared" si="2574"/>
        <v>0</v>
      </c>
      <c r="V8207" s="4">
        <f t="shared" si="2560"/>
        <v>0.38268428076468186</v>
      </c>
      <c r="W8207" s="14">
        <f t="shared" si="2561"/>
        <v>0</v>
      </c>
      <c r="X8207" s="7">
        <f t="shared" si="2575"/>
        <v>11.7</v>
      </c>
      <c r="Y8207" s="4">
        <f t="shared" si="2576"/>
        <v>-5.0007999999999999</v>
      </c>
      <c r="Z8207" s="7">
        <f t="shared" si="2577"/>
        <v>20.055152799999998</v>
      </c>
      <c r="AA8207" s="14">
        <f t="shared" si="2578"/>
        <v>0</v>
      </c>
      <c r="AB8207" s="15">
        <v>0.85107692300000004</v>
      </c>
      <c r="AC8207" s="16">
        <f t="shared" si="2579"/>
        <v>0.63830769225000006</v>
      </c>
    </row>
    <row r="8208" spans="1:29" x14ac:dyDescent="0.25">
      <c r="A8208" s="1">
        <v>29197</v>
      </c>
      <c r="B8208" s="2">
        <v>0.875</v>
      </c>
      <c r="C8208">
        <v>0</v>
      </c>
      <c r="D8208">
        <v>0</v>
      </c>
      <c r="E8208">
        <v>0</v>
      </c>
      <c r="F8208">
        <f t="shared" si="2562"/>
        <v>0</v>
      </c>
      <c r="G8208" s="8">
        <v>10.6</v>
      </c>
      <c r="H8208">
        <v>21</v>
      </c>
      <c r="I8208">
        <v>8205</v>
      </c>
      <c r="J8208">
        <f t="shared" si="2563"/>
        <v>342</v>
      </c>
      <c r="K8208" s="11">
        <f t="shared" si="2564"/>
        <v>4.5052510032249229</v>
      </c>
      <c r="L8208">
        <f t="shared" si="2565"/>
        <v>6.9894982045445246</v>
      </c>
      <c r="M8208">
        <f t="shared" si="2566"/>
        <v>21.449824970075742</v>
      </c>
      <c r="N8208" s="8">
        <f t="shared" si="2567"/>
        <v>-2.4739583919749446</v>
      </c>
      <c r="O8208" s="8">
        <f t="shared" si="2568"/>
        <v>-0.39946131472219787</v>
      </c>
      <c r="P8208" s="4">
        <f t="shared" si="2569"/>
        <v>0</v>
      </c>
      <c r="Q8208" s="7">
        <f t="shared" si="2570"/>
        <v>0</v>
      </c>
      <c r="R8208" s="4">
        <f t="shared" si="2571"/>
        <v>0</v>
      </c>
      <c r="S8208" s="4">
        <f t="shared" si="2572"/>
        <v>0</v>
      </c>
      <c r="T8208" s="4">
        <f t="shared" si="2573"/>
        <v>1</v>
      </c>
      <c r="U8208" s="7">
        <f t="shared" si="2574"/>
        <v>0</v>
      </c>
      <c r="V8208" s="4">
        <f t="shared" si="2560"/>
        <v>0.38268428076468186</v>
      </c>
      <c r="W8208" s="14">
        <f t="shared" si="2561"/>
        <v>0</v>
      </c>
      <c r="X8208" s="7">
        <f t="shared" si="2575"/>
        <v>10.6</v>
      </c>
      <c r="Y8208" s="4">
        <f t="shared" si="2576"/>
        <v>-5.4144000000000005</v>
      </c>
      <c r="Z8208" s="7">
        <f t="shared" si="2577"/>
        <v>20.134150399999999</v>
      </c>
      <c r="AA8208" s="14">
        <f t="shared" si="2578"/>
        <v>0</v>
      </c>
      <c r="AB8208" s="15">
        <v>0.88030769200000003</v>
      </c>
      <c r="AC8208" s="16">
        <f t="shared" si="2579"/>
        <v>0.660230769</v>
      </c>
    </row>
    <row r="8209" spans="1:29" x14ac:dyDescent="0.25">
      <c r="A8209" s="1">
        <v>29197</v>
      </c>
      <c r="B8209" s="2">
        <v>0.91666666666666663</v>
      </c>
      <c r="C8209">
        <v>0</v>
      </c>
      <c r="D8209">
        <v>0</v>
      </c>
      <c r="E8209">
        <v>0</v>
      </c>
      <c r="F8209">
        <f t="shared" si="2562"/>
        <v>0</v>
      </c>
      <c r="G8209" s="8">
        <v>8.3000000000000007</v>
      </c>
      <c r="H8209">
        <v>22</v>
      </c>
      <c r="I8209">
        <v>8206</v>
      </c>
      <c r="J8209">
        <f t="shared" si="2563"/>
        <v>342</v>
      </c>
      <c r="K8209" s="11">
        <f t="shared" si="2564"/>
        <v>4.5052510032249229</v>
      </c>
      <c r="L8209">
        <f t="shared" si="2565"/>
        <v>6.9894982045445246</v>
      </c>
      <c r="M8209">
        <f t="shared" si="2566"/>
        <v>22.449824970075742</v>
      </c>
      <c r="N8209" s="8">
        <f t="shared" si="2567"/>
        <v>-2.7357577797740942</v>
      </c>
      <c r="O8209" s="8">
        <f t="shared" si="2568"/>
        <v>-0.39946131472219787</v>
      </c>
      <c r="P8209" s="4">
        <f t="shared" si="2569"/>
        <v>0</v>
      </c>
      <c r="Q8209" s="7">
        <f t="shared" si="2570"/>
        <v>0</v>
      </c>
      <c r="R8209" s="4">
        <f t="shared" si="2571"/>
        <v>0</v>
      </c>
      <c r="S8209" s="4">
        <f t="shared" si="2572"/>
        <v>0</v>
      </c>
      <c r="T8209" s="4">
        <f t="shared" si="2573"/>
        <v>1</v>
      </c>
      <c r="U8209" s="7">
        <f t="shared" si="2574"/>
        <v>0</v>
      </c>
      <c r="V8209" s="4">
        <f t="shared" si="2560"/>
        <v>0.38268428076468186</v>
      </c>
      <c r="W8209" s="14">
        <f t="shared" si="2561"/>
        <v>0</v>
      </c>
      <c r="X8209" s="7">
        <f t="shared" si="2575"/>
        <v>8.3000000000000007</v>
      </c>
      <c r="Y8209" s="4">
        <f t="shared" si="2576"/>
        <v>-6.2791999999999994</v>
      </c>
      <c r="Z8209" s="7">
        <f t="shared" si="2577"/>
        <v>20.2993272</v>
      </c>
      <c r="AA8209" s="14">
        <f t="shared" si="2578"/>
        <v>0</v>
      </c>
      <c r="AB8209" s="15">
        <v>0.95130769199999998</v>
      </c>
      <c r="AC8209" s="16">
        <f t="shared" si="2579"/>
        <v>0.71348076900000001</v>
      </c>
    </row>
    <row r="8210" spans="1:29" x14ac:dyDescent="0.25">
      <c r="A8210" s="1">
        <v>29197</v>
      </c>
      <c r="B8210" s="2">
        <v>0.95833333333333337</v>
      </c>
      <c r="C8210">
        <v>0</v>
      </c>
      <c r="D8210">
        <v>0</v>
      </c>
      <c r="E8210">
        <v>0</v>
      </c>
      <c r="F8210">
        <f t="shared" si="2562"/>
        <v>0</v>
      </c>
      <c r="G8210" s="8">
        <v>9.4</v>
      </c>
      <c r="H8210">
        <v>23</v>
      </c>
      <c r="I8210">
        <v>8207</v>
      </c>
      <c r="J8210">
        <f t="shared" si="2563"/>
        <v>342</v>
      </c>
      <c r="K8210" s="11">
        <f t="shared" si="2564"/>
        <v>4.5052510032249229</v>
      </c>
      <c r="L8210">
        <f t="shared" si="2565"/>
        <v>6.9894982045445246</v>
      </c>
      <c r="M8210">
        <f t="shared" si="2566"/>
        <v>23.449824970075742</v>
      </c>
      <c r="N8210" s="8">
        <f t="shared" si="2567"/>
        <v>-2.9975571675732433</v>
      </c>
      <c r="O8210" s="8">
        <f t="shared" si="2568"/>
        <v>-0.39946131472219787</v>
      </c>
      <c r="P8210" s="4">
        <f t="shared" si="2569"/>
        <v>0</v>
      </c>
      <c r="Q8210" s="7">
        <f t="shared" si="2570"/>
        <v>0</v>
      </c>
      <c r="R8210" s="4">
        <f t="shared" si="2571"/>
        <v>0</v>
      </c>
      <c r="S8210" s="4">
        <f t="shared" si="2572"/>
        <v>0</v>
      </c>
      <c r="T8210" s="4">
        <f t="shared" si="2573"/>
        <v>1</v>
      </c>
      <c r="U8210" s="7">
        <f t="shared" si="2574"/>
        <v>0</v>
      </c>
      <c r="V8210" s="4">
        <f t="shared" si="2560"/>
        <v>0.38268428076468186</v>
      </c>
      <c r="W8210" s="14">
        <f t="shared" si="2561"/>
        <v>0</v>
      </c>
      <c r="X8210" s="7">
        <f t="shared" si="2575"/>
        <v>9.4</v>
      </c>
      <c r="Y8210" s="4">
        <f t="shared" si="2576"/>
        <v>-5.8655999999999997</v>
      </c>
      <c r="Z8210" s="7">
        <f t="shared" si="2577"/>
        <v>20.220329599999999</v>
      </c>
      <c r="AA8210" s="14">
        <f t="shared" si="2578"/>
        <v>0</v>
      </c>
      <c r="AB8210" s="15">
        <v>1.0693846149999999</v>
      </c>
      <c r="AC8210" s="16">
        <f t="shared" si="2579"/>
        <v>0.80203846125</v>
      </c>
    </row>
    <row r="8211" spans="1:29" x14ac:dyDescent="0.25">
      <c r="A8211" s="1">
        <v>29197</v>
      </c>
      <c r="B8211" s="3">
        <v>1</v>
      </c>
      <c r="C8211">
        <v>0</v>
      </c>
      <c r="D8211">
        <v>0</v>
      </c>
      <c r="E8211">
        <v>0</v>
      </c>
      <c r="F8211">
        <f t="shared" si="2562"/>
        <v>0</v>
      </c>
      <c r="G8211" s="8">
        <v>8.9</v>
      </c>
      <c r="H8211">
        <v>24</v>
      </c>
      <c r="I8211">
        <v>8208</v>
      </c>
      <c r="J8211">
        <f t="shared" si="2563"/>
        <v>342</v>
      </c>
      <c r="K8211" s="11">
        <f t="shared" si="2564"/>
        <v>4.5052510032249229</v>
      </c>
      <c r="L8211">
        <f t="shared" si="2565"/>
        <v>6.9894982045445246</v>
      </c>
      <c r="M8211">
        <f t="shared" si="2566"/>
        <v>24.449824970075742</v>
      </c>
      <c r="N8211" s="8">
        <f t="shared" si="2567"/>
        <v>-3.2593565553723924</v>
      </c>
      <c r="O8211" s="8">
        <f t="shared" si="2568"/>
        <v>-0.39946131472219787</v>
      </c>
      <c r="P8211" s="4">
        <f t="shared" si="2569"/>
        <v>0</v>
      </c>
      <c r="Q8211" s="7">
        <f t="shared" si="2570"/>
        <v>0</v>
      </c>
      <c r="R8211" s="4">
        <f t="shared" si="2571"/>
        <v>0</v>
      </c>
      <c r="S8211" s="4">
        <f t="shared" si="2572"/>
        <v>0</v>
      </c>
      <c r="T8211" s="4">
        <f t="shared" si="2573"/>
        <v>1</v>
      </c>
      <c r="U8211" s="7">
        <f t="shared" si="2574"/>
        <v>0</v>
      </c>
      <c r="V8211" s="4">
        <f t="shared" si="2560"/>
        <v>0.38268428076468186</v>
      </c>
      <c r="W8211" s="14">
        <f t="shared" si="2561"/>
        <v>0</v>
      </c>
      <c r="X8211" s="7">
        <f t="shared" si="2575"/>
        <v>8.9</v>
      </c>
      <c r="Y8211" s="4">
        <f t="shared" si="2576"/>
        <v>-6.0536000000000003</v>
      </c>
      <c r="Z8211" s="7">
        <f t="shared" si="2577"/>
        <v>20.256237600000002</v>
      </c>
      <c r="AA8211" s="14">
        <f t="shared" si="2578"/>
        <v>0</v>
      </c>
      <c r="AB8211" s="15">
        <v>1.5823076920000001</v>
      </c>
      <c r="AC8211" s="16">
        <f t="shared" si="2579"/>
        <v>1.186730769</v>
      </c>
    </row>
    <row r="8212" spans="1:29" x14ac:dyDescent="0.25">
      <c r="A8212" s="1">
        <v>29198</v>
      </c>
      <c r="B8212" s="2">
        <v>4.1666666666666664E-2</v>
      </c>
      <c r="C8212">
        <v>0</v>
      </c>
      <c r="D8212">
        <v>0</v>
      </c>
      <c r="E8212">
        <v>0</v>
      </c>
      <c r="F8212">
        <f t="shared" si="2562"/>
        <v>0</v>
      </c>
      <c r="G8212" s="8">
        <v>7.2</v>
      </c>
      <c r="H8212">
        <v>1</v>
      </c>
      <c r="I8212">
        <v>8209</v>
      </c>
      <c r="J8212">
        <f t="shared" si="2563"/>
        <v>343</v>
      </c>
      <c r="K8212" s="11">
        <f t="shared" si="2564"/>
        <v>4.5225125013215699</v>
      </c>
      <c r="L8212">
        <f t="shared" si="2565"/>
        <v>6.5529559826154387</v>
      </c>
      <c r="M8212">
        <f t="shared" si="2566"/>
        <v>1.4425492663769239</v>
      </c>
      <c r="N8212" s="8">
        <f t="shared" si="2567"/>
        <v>2.7639341387822021</v>
      </c>
      <c r="O8212" s="8">
        <f t="shared" si="2568"/>
        <v>-0.40093600722966982</v>
      </c>
      <c r="P8212" s="4">
        <f t="shared" si="2569"/>
        <v>0</v>
      </c>
      <c r="Q8212" s="7">
        <f t="shared" si="2570"/>
        <v>0</v>
      </c>
      <c r="R8212" s="4">
        <f t="shared" si="2571"/>
        <v>0</v>
      </c>
      <c r="S8212" s="4">
        <f t="shared" si="2572"/>
        <v>0</v>
      </c>
      <c r="T8212" s="4">
        <f t="shared" si="2573"/>
        <v>1</v>
      </c>
      <c r="U8212" s="7">
        <f t="shared" si="2574"/>
        <v>0</v>
      </c>
      <c r="V8212" s="4">
        <f t="shared" si="2560"/>
        <v>0.38268428076468186</v>
      </c>
      <c r="W8212" s="14">
        <f t="shared" si="2561"/>
        <v>0</v>
      </c>
      <c r="X8212" s="7">
        <f t="shared" si="2575"/>
        <v>7.2</v>
      </c>
      <c r="Y8212" s="4">
        <f t="shared" si="2576"/>
        <v>-6.6928000000000001</v>
      </c>
      <c r="Z8212" s="7">
        <f t="shared" si="2577"/>
        <v>20.378324800000001</v>
      </c>
      <c r="AA8212" s="14">
        <f t="shared" si="2578"/>
        <v>0</v>
      </c>
      <c r="AB8212" s="15">
        <v>0.98684615399999998</v>
      </c>
      <c r="AC8212" s="16">
        <f t="shared" si="2579"/>
        <v>0.74013461549999993</v>
      </c>
    </row>
    <row r="8213" spans="1:29" x14ac:dyDescent="0.25">
      <c r="A8213" s="1">
        <v>29198</v>
      </c>
      <c r="B8213" s="2">
        <v>8.3333333333333329E-2</v>
      </c>
      <c r="C8213">
        <v>0</v>
      </c>
      <c r="D8213">
        <v>0</v>
      </c>
      <c r="E8213">
        <v>0</v>
      </c>
      <c r="F8213">
        <f t="shared" si="2562"/>
        <v>0</v>
      </c>
      <c r="G8213" s="8">
        <v>6.7</v>
      </c>
      <c r="H8213">
        <v>2</v>
      </c>
      <c r="I8213">
        <v>8210</v>
      </c>
      <c r="J8213">
        <f t="shared" si="2563"/>
        <v>343</v>
      </c>
      <c r="K8213" s="11">
        <f t="shared" si="2564"/>
        <v>4.5225125013215699</v>
      </c>
      <c r="L8213">
        <f t="shared" si="2565"/>
        <v>6.5529559826154387</v>
      </c>
      <c r="M8213">
        <f t="shared" si="2566"/>
        <v>2.4425492663769237</v>
      </c>
      <c r="N8213" s="8">
        <f t="shared" si="2567"/>
        <v>2.5021347509830525</v>
      </c>
      <c r="O8213" s="8">
        <f t="shared" si="2568"/>
        <v>-0.40093600722966982</v>
      </c>
      <c r="P8213" s="4">
        <f t="shared" si="2569"/>
        <v>0</v>
      </c>
      <c r="Q8213" s="7">
        <f t="shared" si="2570"/>
        <v>0</v>
      </c>
      <c r="R8213" s="4">
        <f t="shared" si="2571"/>
        <v>0</v>
      </c>
      <c r="S8213" s="4">
        <f t="shared" si="2572"/>
        <v>0</v>
      </c>
      <c r="T8213" s="4">
        <f t="shared" si="2573"/>
        <v>1</v>
      </c>
      <c r="U8213" s="7">
        <f t="shared" si="2574"/>
        <v>0</v>
      </c>
      <c r="V8213" s="4">
        <f t="shared" si="2560"/>
        <v>0.38268428076468186</v>
      </c>
      <c r="W8213" s="14">
        <f t="shared" si="2561"/>
        <v>0</v>
      </c>
      <c r="X8213" s="7">
        <f t="shared" si="2575"/>
        <v>6.7</v>
      </c>
      <c r="Y8213" s="4">
        <f t="shared" si="2576"/>
        <v>-6.8808000000000007</v>
      </c>
      <c r="Z8213" s="7">
        <f t="shared" si="2577"/>
        <v>20.414232800000001</v>
      </c>
      <c r="AA8213" s="14">
        <f t="shared" si="2578"/>
        <v>0</v>
      </c>
      <c r="AB8213" s="15">
        <v>0.99038461499999997</v>
      </c>
      <c r="AC8213" s="16">
        <f t="shared" si="2579"/>
        <v>0.74278846124999998</v>
      </c>
    </row>
    <row r="8214" spans="1:29" x14ac:dyDescent="0.25">
      <c r="A8214" s="1">
        <v>29198</v>
      </c>
      <c r="B8214" s="2">
        <v>0.125</v>
      </c>
      <c r="C8214">
        <v>0</v>
      </c>
      <c r="D8214">
        <v>0</v>
      </c>
      <c r="E8214">
        <v>0</v>
      </c>
      <c r="F8214">
        <f t="shared" si="2562"/>
        <v>0</v>
      </c>
      <c r="G8214" s="8">
        <v>6.7</v>
      </c>
      <c r="H8214">
        <v>3</v>
      </c>
      <c r="I8214">
        <v>8211</v>
      </c>
      <c r="J8214">
        <f t="shared" si="2563"/>
        <v>343</v>
      </c>
      <c r="K8214" s="11">
        <f t="shared" si="2564"/>
        <v>4.5225125013215699</v>
      </c>
      <c r="L8214">
        <f t="shared" si="2565"/>
        <v>6.5529559826154387</v>
      </c>
      <c r="M8214">
        <f t="shared" si="2566"/>
        <v>3.4425492663769237</v>
      </c>
      <c r="N8214" s="8">
        <f t="shared" si="2567"/>
        <v>2.2403353631839034</v>
      </c>
      <c r="O8214" s="8">
        <f t="shared" si="2568"/>
        <v>-0.40093600722966982</v>
      </c>
      <c r="P8214" s="4">
        <f t="shared" si="2569"/>
        <v>0</v>
      </c>
      <c r="Q8214" s="7">
        <f t="shared" si="2570"/>
        <v>0</v>
      </c>
      <c r="R8214" s="4">
        <f t="shared" si="2571"/>
        <v>0</v>
      </c>
      <c r="S8214" s="4">
        <f t="shared" si="2572"/>
        <v>0</v>
      </c>
      <c r="T8214" s="4">
        <f t="shared" si="2573"/>
        <v>1</v>
      </c>
      <c r="U8214" s="7">
        <f t="shared" si="2574"/>
        <v>0</v>
      </c>
      <c r="V8214" s="4">
        <f t="shared" si="2560"/>
        <v>0.38268428076468186</v>
      </c>
      <c r="W8214" s="14">
        <f t="shared" si="2561"/>
        <v>0</v>
      </c>
      <c r="X8214" s="7">
        <f t="shared" si="2575"/>
        <v>6.7</v>
      </c>
      <c r="Y8214" s="4">
        <f t="shared" si="2576"/>
        <v>-6.8808000000000007</v>
      </c>
      <c r="Z8214" s="7">
        <f t="shared" si="2577"/>
        <v>20.414232800000001</v>
      </c>
      <c r="AA8214" s="14">
        <f t="shared" si="2578"/>
        <v>0</v>
      </c>
      <c r="AB8214" s="15">
        <v>1.012538462</v>
      </c>
      <c r="AC8214" s="16">
        <f t="shared" si="2579"/>
        <v>0.75940384649999992</v>
      </c>
    </row>
    <row r="8215" spans="1:29" x14ac:dyDescent="0.25">
      <c r="A8215" s="1">
        <v>29198</v>
      </c>
      <c r="B8215" s="2">
        <v>0.16666666666666666</v>
      </c>
      <c r="C8215">
        <v>0</v>
      </c>
      <c r="D8215">
        <v>0</v>
      </c>
      <c r="E8215">
        <v>0</v>
      </c>
      <c r="F8215">
        <f t="shared" si="2562"/>
        <v>0</v>
      </c>
      <c r="G8215" s="8">
        <v>5</v>
      </c>
      <c r="H8215">
        <v>4</v>
      </c>
      <c r="I8215">
        <v>8212</v>
      </c>
      <c r="J8215">
        <f t="shared" si="2563"/>
        <v>343</v>
      </c>
      <c r="K8215" s="11">
        <f t="shared" si="2564"/>
        <v>4.5225125013215699</v>
      </c>
      <c r="L8215">
        <f t="shared" si="2565"/>
        <v>6.5529559826154387</v>
      </c>
      <c r="M8215">
        <f t="shared" si="2566"/>
        <v>4.4425492663769237</v>
      </c>
      <c r="N8215" s="8">
        <f t="shared" si="2567"/>
        <v>1.978535975384754</v>
      </c>
      <c r="O8215" s="8">
        <f t="shared" si="2568"/>
        <v>-0.40093600722966982</v>
      </c>
      <c r="P8215" s="4">
        <f t="shared" si="2569"/>
        <v>0</v>
      </c>
      <c r="Q8215" s="7">
        <f t="shared" si="2570"/>
        <v>0</v>
      </c>
      <c r="R8215" s="4">
        <f t="shared" si="2571"/>
        <v>0</v>
      </c>
      <c r="S8215" s="4">
        <f t="shared" si="2572"/>
        <v>0</v>
      </c>
      <c r="T8215" s="4">
        <f t="shared" si="2573"/>
        <v>0</v>
      </c>
      <c r="U8215" s="7">
        <f t="shared" si="2574"/>
        <v>0</v>
      </c>
      <c r="V8215" s="4">
        <f t="shared" si="2560"/>
        <v>0.38268428076468186</v>
      </c>
      <c r="W8215" s="14">
        <f t="shared" si="2561"/>
        <v>0</v>
      </c>
      <c r="X8215" s="7">
        <f t="shared" si="2575"/>
        <v>5</v>
      </c>
      <c r="Y8215" s="4">
        <f t="shared" si="2576"/>
        <v>-7.52</v>
      </c>
      <c r="Z8215" s="7">
        <f t="shared" si="2577"/>
        <v>20.53632</v>
      </c>
      <c r="AA8215" s="14">
        <f t="shared" si="2578"/>
        <v>0</v>
      </c>
      <c r="AB8215" s="15">
        <v>0.96023076900000004</v>
      </c>
      <c r="AC8215" s="16">
        <f t="shared" si="2579"/>
        <v>0.72017307675000009</v>
      </c>
    </row>
    <row r="8216" spans="1:29" x14ac:dyDescent="0.25">
      <c r="A8216" s="1">
        <v>29198</v>
      </c>
      <c r="B8216" s="2">
        <v>0.20833333333333334</v>
      </c>
      <c r="C8216">
        <v>0</v>
      </c>
      <c r="D8216">
        <v>0</v>
      </c>
      <c r="E8216">
        <v>0</v>
      </c>
      <c r="F8216">
        <f t="shared" si="2562"/>
        <v>0</v>
      </c>
      <c r="G8216" s="8">
        <v>5.6</v>
      </c>
      <c r="H8216">
        <v>5</v>
      </c>
      <c r="I8216">
        <v>8213</v>
      </c>
      <c r="J8216">
        <f t="shared" si="2563"/>
        <v>343</v>
      </c>
      <c r="K8216" s="11">
        <f t="shared" si="2564"/>
        <v>4.5225125013215699</v>
      </c>
      <c r="L8216">
        <f t="shared" si="2565"/>
        <v>6.5529559826154387</v>
      </c>
      <c r="M8216">
        <f t="shared" si="2566"/>
        <v>5.4425492663769237</v>
      </c>
      <c r="N8216" s="8">
        <f t="shared" si="2567"/>
        <v>1.7167365875856044</v>
      </c>
      <c r="O8216" s="8">
        <f t="shared" si="2568"/>
        <v>-0.40093600722966982</v>
      </c>
      <c r="P8216" s="4">
        <f t="shared" si="2569"/>
        <v>0</v>
      </c>
      <c r="Q8216" s="7">
        <f t="shared" si="2570"/>
        <v>0</v>
      </c>
      <c r="R8216" s="4">
        <f t="shared" si="2571"/>
        <v>0</v>
      </c>
      <c r="S8216" s="4">
        <f t="shared" si="2572"/>
        <v>0</v>
      </c>
      <c r="T8216" s="4">
        <f t="shared" si="2573"/>
        <v>0</v>
      </c>
      <c r="U8216" s="7">
        <f t="shared" si="2574"/>
        <v>0</v>
      </c>
      <c r="V8216" s="4">
        <f t="shared" si="2560"/>
        <v>0.38268428076468186</v>
      </c>
      <c r="W8216" s="14">
        <f t="shared" si="2561"/>
        <v>0</v>
      </c>
      <c r="X8216" s="7">
        <f t="shared" si="2575"/>
        <v>5.6</v>
      </c>
      <c r="Y8216" s="4">
        <f t="shared" si="2576"/>
        <v>-7.2943999999999996</v>
      </c>
      <c r="Z8216" s="7">
        <f t="shared" si="2577"/>
        <v>20.493230399999998</v>
      </c>
      <c r="AA8216" s="14">
        <f t="shared" si="2578"/>
        <v>0</v>
      </c>
      <c r="AB8216" s="15">
        <v>0.95399999999999996</v>
      </c>
      <c r="AC8216" s="16">
        <f t="shared" si="2579"/>
        <v>0.71550000000000002</v>
      </c>
    </row>
    <row r="8217" spans="1:29" x14ac:dyDescent="0.25">
      <c r="A8217" s="1">
        <v>29198</v>
      </c>
      <c r="B8217" s="2">
        <v>0.25</v>
      </c>
      <c r="C8217">
        <v>0</v>
      </c>
      <c r="D8217">
        <v>0</v>
      </c>
      <c r="E8217">
        <v>0</v>
      </c>
      <c r="F8217">
        <f t="shared" si="2562"/>
        <v>0</v>
      </c>
      <c r="G8217" s="8">
        <v>5.6</v>
      </c>
      <c r="H8217">
        <v>6</v>
      </c>
      <c r="I8217">
        <v>8214</v>
      </c>
      <c r="J8217">
        <f t="shared" si="2563"/>
        <v>343</v>
      </c>
      <c r="K8217" s="11">
        <f t="shared" si="2564"/>
        <v>4.5225125013215699</v>
      </c>
      <c r="L8217">
        <f t="shared" si="2565"/>
        <v>6.5529559826154387</v>
      </c>
      <c r="M8217">
        <f t="shared" si="2566"/>
        <v>6.4425492663769237</v>
      </c>
      <c r="N8217" s="8">
        <f t="shared" si="2567"/>
        <v>1.4549371997864549</v>
      </c>
      <c r="O8217" s="8">
        <f t="shared" si="2568"/>
        <v>-0.40093600722966982</v>
      </c>
      <c r="P8217" s="4">
        <f t="shared" si="2569"/>
        <v>0</v>
      </c>
      <c r="Q8217" s="7">
        <f t="shared" si="2570"/>
        <v>0</v>
      </c>
      <c r="R8217" s="4">
        <f t="shared" si="2571"/>
        <v>0</v>
      </c>
      <c r="S8217" s="4">
        <f t="shared" si="2572"/>
        <v>0</v>
      </c>
      <c r="T8217" s="4">
        <f t="shared" si="2573"/>
        <v>0</v>
      </c>
      <c r="U8217" s="7">
        <f t="shared" si="2574"/>
        <v>0</v>
      </c>
      <c r="V8217" s="4">
        <f t="shared" si="2560"/>
        <v>0.38268428076468186</v>
      </c>
      <c r="W8217" s="14">
        <f t="shared" si="2561"/>
        <v>0</v>
      </c>
      <c r="X8217" s="7">
        <f t="shared" si="2575"/>
        <v>5.6</v>
      </c>
      <c r="Y8217" s="4">
        <f t="shared" si="2576"/>
        <v>-7.2943999999999996</v>
      </c>
      <c r="Z8217" s="7">
        <f t="shared" si="2577"/>
        <v>20.493230399999998</v>
      </c>
      <c r="AA8217" s="14">
        <f t="shared" si="2578"/>
        <v>0</v>
      </c>
      <c r="AB8217" s="15">
        <v>0.94338461500000004</v>
      </c>
      <c r="AC8217" s="16">
        <f t="shared" si="2579"/>
        <v>0.70753846124999997</v>
      </c>
    </row>
    <row r="8218" spans="1:29" x14ac:dyDescent="0.25">
      <c r="A8218" s="1">
        <v>29198</v>
      </c>
      <c r="B8218" s="2">
        <v>0.29166666666666669</v>
      </c>
      <c r="C8218">
        <v>12</v>
      </c>
      <c r="D8218">
        <v>53</v>
      </c>
      <c r="E8218">
        <v>6</v>
      </c>
      <c r="F8218">
        <f t="shared" si="2562"/>
        <v>6</v>
      </c>
      <c r="G8218" s="8">
        <v>5</v>
      </c>
      <c r="H8218">
        <v>7</v>
      </c>
      <c r="I8218">
        <v>8215</v>
      </c>
      <c r="J8218">
        <f t="shared" si="2563"/>
        <v>343</v>
      </c>
      <c r="K8218" s="11">
        <f t="shared" si="2564"/>
        <v>4.5225125013215699</v>
      </c>
      <c r="L8218">
        <f t="shared" si="2565"/>
        <v>6.5529559826154387</v>
      </c>
      <c r="M8218">
        <f t="shared" si="2566"/>
        <v>7.4425492663769237</v>
      </c>
      <c r="N8218" s="8">
        <f t="shared" si="2567"/>
        <v>1.1931378119873057</v>
      </c>
      <c r="O8218" s="8">
        <f t="shared" si="2568"/>
        <v>-0.40093600722966982</v>
      </c>
      <c r="P8218" s="4">
        <f t="shared" si="2569"/>
        <v>4.4513967129646781E-2</v>
      </c>
      <c r="Q8218" s="7">
        <f t="shared" si="2570"/>
        <v>4.4528680941031351E-2</v>
      </c>
      <c r="R8218" s="4">
        <f t="shared" si="2571"/>
        <v>1.0287685070747599</v>
      </c>
      <c r="S8218" s="4">
        <f t="shared" si="2572"/>
        <v>1.0287685070747599</v>
      </c>
      <c r="T8218" s="4">
        <f t="shared" si="2573"/>
        <v>0</v>
      </c>
      <c r="U8218" s="7">
        <f t="shared" si="2574"/>
        <v>1.0287685070747599</v>
      </c>
      <c r="V8218" s="4">
        <f t="shared" si="2560"/>
        <v>0.23834679210193052</v>
      </c>
      <c r="W8218" s="14">
        <f t="shared" si="2561"/>
        <v>18.404017524678956</v>
      </c>
      <c r="X8218" s="7">
        <f t="shared" si="2575"/>
        <v>5.5981305695520662</v>
      </c>
      <c r="Y8218" s="4">
        <f t="shared" si="2576"/>
        <v>-7.2951029058484238</v>
      </c>
      <c r="Z8218" s="7">
        <f t="shared" si="2577"/>
        <v>20.49336465501705</v>
      </c>
      <c r="AA8218" s="14">
        <f t="shared" si="2578"/>
        <v>8.7674946366101111E-2</v>
      </c>
      <c r="AB8218" s="15">
        <v>0.93446153799999998</v>
      </c>
      <c r="AC8218" s="16">
        <f t="shared" si="2579"/>
        <v>0.70084615350000001</v>
      </c>
    </row>
    <row r="8219" spans="1:29" x14ac:dyDescent="0.25">
      <c r="A8219" s="1">
        <v>29198</v>
      </c>
      <c r="B8219" s="2">
        <v>0.33333333333333331</v>
      </c>
      <c r="C8219">
        <v>96</v>
      </c>
      <c r="D8219">
        <v>529</v>
      </c>
      <c r="E8219">
        <v>22</v>
      </c>
      <c r="F8219">
        <f t="shared" si="2562"/>
        <v>74</v>
      </c>
      <c r="G8219" s="8">
        <v>8.3000000000000007</v>
      </c>
      <c r="H8219">
        <v>8</v>
      </c>
      <c r="I8219">
        <v>8216</v>
      </c>
      <c r="J8219">
        <f t="shared" si="2563"/>
        <v>343</v>
      </c>
      <c r="K8219" s="11">
        <f t="shared" si="2564"/>
        <v>4.5225125013215699</v>
      </c>
      <c r="L8219">
        <f t="shared" si="2565"/>
        <v>6.5529559826154387</v>
      </c>
      <c r="M8219">
        <f t="shared" si="2566"/>
        <v>8.4425492663769237</v>
      </c>
      <c r="N8219" s="8">
        <f t="shared" si="2567"/>
        <v>0.93133842418815627</v>
      </c>
      <c r="O8219" s="8">
        <f t="shared" si="2568"/>
        <v>-0.40093600722966982</v>
      </c>
      <c r="P8219" s="4">
        <f t="shared" si="2569"/>
        <v>0.21417406123519789</v>
      </c>
      <c r="Q8219" s="7">
        <f t="shared" si="2570"/>
        <v>0.21584619180225786</v>
      </c>
      <c r="R8219" s="4">
        <f t="shared" si="2571"/>
        <v>0.85769204047569336</v>
      </c>
      <c r="S8219" s="4">
        <f t="shared" si="2572"/>
        <v>0.85769204047569336</v>
      </c>
      <c r="T8219" s="4">
        <f t="shared" si="2573"/>
        <v>0</v>
      </c>
      <c r="U8219" s="7">
        <f t="shared" si="2574"/>
        <v>0.85769204047569336</v>
      </c>
      <c r="V8219" s="4">
        <f t="shared" si="2560"/>
        <v>0.44240803916035054</v>
      </c>
      <c r="W8219" s="14">
        <f t="shared" si="2561"/>
        <v>255.19652370783979</v>
      </c>
      <c r="X8219" s="7">
        <f t="shared" si="2575"/>
        <v>16.593887020504795</v>
      </c>
      <c r="Y8219" s="4">
        <f t="shared" si="2576"/>
        <v>-3.160698480290197</v>
      </c>
      <c r="Z8219" s="7">
        <f t="shared" si="2577"/>
        <v>19.703693409735425</v>
      </c>
      <c r="AA8219" s="14">
        <f t="shared" si="2578"/>
        <v>1.1688855726136551</v>
      </c>
      <c r="AB8219" s="15">
        <v>1.015230769</v>
      </c>
      <c r="AC8219" s="16">
        <f t="shared" si="2579"/>
        <v>0.76142307674999998</v>
      </c>
    </row>
    <row r="8220" spans="1:29" x14ac:dyDescent="0.25">
      <c r="A8220" s="1">
        <v>29198</v>
      </c>
      <c r="B8220" s="2">
        <v>0.375</v>
      </c>
      <c r="C8220">
        <v>251</v>
      </c>
      <c r="D8220">
        <v>750</v>
      </c>
      <c r="E8220">
        <v>31</v>
      </c>
      <c r="F8220">
        <f t="shared" si="2562"/>
        <v>220</v>
      </c>
      <c r="G8220" s="8">
        <v>12.2</v>
      </c>
      <c r="H8220">
        <v>9</v>
      </c>
      <c r="I8220">
        <v>8217</v>
      </c>
      <c r="J8220">
        <f t="shared" si="2563"/>
        <v>343</v>
      </c>
      <c r="K8220" s="11">
        <f t="shared" si="2564"/>
        <v>4.5225125013215699</v>
      </c>
      <c r="L8220">
        <f t="shared" si="2565"/>
        <v>6.5529559826154387</v>
      </c>
      <c r="M8220">
        <f t="shared" si="2566"/>
        <v>9.4425492663769237</v>
      </c>
      <c r="N8220" s="8">
        <f t="shared" si="2567"/>
        <v>0.66953903638900691</v>
      </c>
      <c r="O8220" s="8">
        <f t="shared" si="2568"/>
        <v>-0.40093600722966982</v>
      </c>
      <c r="P8220" s="4">
        <f t="shared" si="2569"/>
        <v>0.35357403264118697</v>
      </c>
      <c r="Q8220" s="7">
        <f t="shared" si="2570"/>
        <v>0.36138919127618163</v>
      </c>
      <c r="R8220" s="4">
        <f t="shared" si="2571"/>
        <v>0.6571520371758055</v>
      </c>
      <c r="S8220" s="4">
        <f t="shared" si="2572"/>
        <v>0.6571520371758055</v>
      </c>
      <c r="T8220" s="4">
        <f t="shared" si="2573"/>
        <v>0</v>
      </c>
      <c r="U8220" s="7">
        <f t="shared" si="2574"/>
        <v>0.6571520371758055</v>
      </c>
      <c r="V8220" s="4">
        <f t="shared" si="2560"/>
        <v>0.61007346546452901</v>
      </c>
      <c r="W8220" s="14">
        <f t="shared" si="2561"/>
        <v>487.37522640532603</v>
      </c>
      <c r="X8220" s="7">
        <f t="shared" si="2575"/>
        <v>28.039694858173096</v>
      </c>
      <c r="Y8220" s="4">
        <f t="shared" si="2576"/>
        <v>1.142925266673084</v>
      </c>
      <c r="Z8220" s="7">
        <f t="shared" si="2577"/>
        <v>18.881701274065442</v>
      </c>
      <c r="AA8220" s="14">
        <f t="shared" si="2578"/>
        <v>2.1392137195886005</v>
      </c>
      <c r="AB8220" s="15">
        <v>2.8140000000000001</v>
      </c>
      <c r="AC8220" s="16">
        <f t="shared" si="2579"/>
        <v>2.1105</v>
      </c>
    </row>
    <row r="8221" spans="1:29" x14ac:dyDescent="0.25">
      <c r="A8221" s="1">
        <v>29198</v>
      </c>
      <c r="B8221" s="2">
        <v>0.41666666666666669</v>
      </c>
      <c r="C8221">
        <v>397</v>
      </c>
      <c r="D8221">
        <v>862</v>
      </c>
      <c r="E8221">
        <v>41</v>
      </c>
      <c r="F8221">
        <f t="shared" si="2562"/>
        <v>356</v>
      </c>
      <c r="G8221" s="8">
        <v>14.4</v>
      </c>
      <c r="H8221">
        <v>10</v>
      </c>
      <c r="I8221">
        <v>8218</v>
      </c>
      <c r="J8221">
        <f t="shared" si="2563"/>
        <v>343</v>
      </c>
      <c r="K8221" s="11">
        <f t="shared" si="2564"/>
        <v>4.5225125013215699</v>
      </c>
      <c r="L8221">
        <f t="shared" si="2565"/>
        <v>6.5529559826154387</v>
      </c>
      <c r="M8221">
        <f t="shared" si="2566"/>
        <v>10.442549266376924</v>
      </c>
      <c r="N8221" s="8">
        <f t="shared" si="2567"/>
        <v>0.40773964858985751</v>
      </c>
      <c r="O8221" s="8">
        <f t="shared" si="2568"/>
        <v>-0.40093600722966982</v>
      </c>
      <c r="P8221" s="4">
        <f t="shared" si="2569"/>
        <v>0.45321400366564107</v>
      </c>
      <c r="Q8221" s="7">
        <f t="shared" si="2570"/>
        <v>0.47036760941261413</v>
      </c>
      <c r="R8221" s="4">
        <f t="shared" si="2571"/>
        <v>0.42197908150840457</v>
      </c>
      <c r="S8221" s="4">
        <f t="shared" si="2572"/>
        <v>0.42197908150840457</v>
      </c>
      <c r="T8221" s="4">
        <f t="shared" si="2573"/>
        <v>0</v>
      </c>
      <c r="U8221" s="7">
        <f t="shared" si="2574"/>
        <v>0.42197908150840457</v>
      </c>
      <c r="V8221" s="4">
        <f t="shared" si="2560"/>
        <v>0.72991694929205375</v>
      </c>
      <c r="W8221" s="14">
        <f t="shared" si="2561"/>
        <v>668.62793350214065</v>
      </c>
      <c r="X8221" s="7">
        <f t="shared" si="2575"/>
        <v>36.130407838819572</v>
      </c>
      <c r="Y8221" s="4">
        <f t="shared" si="2576"/>
        <v>4.1850333473961587</v>
      </c>
      <c r="Z8221" s="7">
        <f t="shared" si="2577"/>
        <v>18.300658630647334</v>
      </c>
      <c r="AA8221" s="14">
        <f t="shared" si="2578"/>
        <v>2.8444666039269122</v>
      </c>
      <c r="AB8221" s="15">
        <v>3.358923077</v>
      </c>
      <c r="AC8221" s="16">
        <f t="shared" si="2579"/>
        <v>2.51919230775</v>
      </c>
    </row>
    <row r="8222" spans="1:29" x14ac:dyDescent="0.25">
      <c r="A8222" s="1">
        <v>29198</v>
      </c>
      <c r="B8222" s="2">
        <v>0.45833333333333331</v>
      </c>
      <c r="C8222">
        <v>493</v>
      </c>
      <c r="D8222">
        <v>904</v>
      </c>
      <c r="E8222">
        <v>50</v>
      </c>
      <c r="F8222">
        <f t="shared" si="2562"/>
        <v>443</v>
      </c>
      <c r="G8222" s="8">
        <v>16.7</v>
      </c>
      <c r="H8222">
        <v>11</v>
      </c>
      <c r="I8222">
        <v>8219</v>
      </c>
      <c r="J8222">
        <f t="shared" si="2563"/>
        <v>343</v>
      </c>
      <c r="K8222" s="11">
        <f t="shared" si="2564"/>
        <v>4.5225125013215699</v>
      </c>
      <c r="L8222">
        <f t="shared" si="2565"/>
        <v>6.5529559826154387</v>
      </c>
      <c r="M8222">
        <f t="shared" si="2566"/>
        <v>11.442549266376924</v>
      </c>
      <c r="N8222" s="8">
        <f t="shared" si="2567"/>
        <v>0.1459402607907081</v>
      </c>
      <c r="O8222" s="8">
        <f t="shared" si="2568"/>
        <v>-0.40093600722966982</v>
      </c>
      <c r="P8222" s="4">
        <f t="shared" si="2569"/>
        <v>0.50630367494608119</v>
      </c>
      <c r="Q8222" s="7">
        <f t="shared" si="2570"/>
        <v>0.53089305647113838</v>
      </c>
      <c r="R8222" s="4">
        <f t="shared" si="2571"/>
        <v>0.15589168307816195</v>
      </c>
      <c r="S8222" s="4">
        <f t="shared" si="2572"/>
        <v>0.15589168307816195</v>
      </c>
      <c r="T8222" s="4">
        <f t="shared" si="2573"/>
        <v>0</v>
      </c>
      <c r="U8222" s="7">
        <f t="shared" si="2574"/>
        <v>0.15589168307816195</v>
      </c>
      <c r="V8222" s="4">
        <f t="shared" si="2560"/>
        <v>0.79377135527080034</v>
      </c>
      <c r="W8222" s="14">
        <f t="shared" si="2561"/>
        <v>765.66628469210877</v>
      </c>
      <c r="X8222" s="7">
        <f t="shared" si="2575"/>
        <v>41.584154252493533</v>
      </c>
      <c r="Y8222" s="4">
        <f t="shared" si="2576"/>
        <v>6.2356419989375684</v>
      </c>
      <c r="Z8222" s="7">
        <f t="shared" si="2577"/>
        <v>17.908992378202925</v>
      </c>
      <c r="AA8222" s="14">
        <f t="shared" si="2578"/>
        <v>3.1875740186483132</v>
      </c>
      <c r="AB8222" s="15">
        <v>2.9577692309999999</v>
      </c>
      <c r="AC8222" s="16">
        <f t="shared" si="2579"/>
        <v>2.2183269232499998</v>
      </c>
    </row>
    <row r="8223" spans="1:29" x14ac:dyDescent="0.25">
      <c r="A8223" s="1">
        <v>29198</v>
      </c>
      <c r="B8223" s="2">
        <v>0.5</v>
      </c>
      <c r="C8223">
        <v>531</v>
      </c>
      <c r="D8223">
        <v>918</v>
      </c>
      <c r="E8223">
        <v>55</v>
      </c>
      <c r="F8223">
        <f t="shared" si="2562"/>
        <v>476</v>
      </c>
      <c r="G8223" s="8">
        <v>18.3</v>
      </c>
      <c r="H8223">
        <v>12</v>
      </c>
      <c r="I8223">
        <v>8220</v>
      </c>
      <c r="J8223">
        <f t="shared" si="2563"/>
        <v>343</v>
      </c>
      <c r="K8223" s="11">
        <f t="shared" si="2564"/>
        <v>4.5225125013215699</v>
      </c>
      <c r="L8223">
        <f t="shared" si="2565"/>
        <v>6.5529559826154387</v>
      </c>
      <c r="M8223">
        <f t="shared" si="2566"/>
        <v>12.442549266376924</v>
      </c>
      <c r="N8223" s="8">
        <f t="shared" si="2567"/>
        <v>-0.11585912700844132</v>
      </c>
      <c r="O8223" s="8">
        <f t="shared" si="2568"/>
        <v>-0.40093600722966982</v>
      </c>
      <c r="P8223" s="4">
        <f t="shared" si="2569"/>
        <v>0.50922507311957532</v>
      </c>
      <c r="Q8223" s="7">
        <f t="shared" si="2570"/>
        <v>0.53428413555520526</v>
      </c>
      <c r="R8223" s="4">
        <f t="shared" si="2571"/>
        <v>-0.12398512073068942</v>
      </c>
      <c r="S8223" s="4">
        <f t="shared" si="2572"/>
        <v>-0.12398512073068942</v>
      </c>
      <c r="T8223" s="4">
        <f t="shared" si="2573"/>
        <v>0</v>
      </c>
      <c r="U8223" s="7">
        <f t="shared" si="2574"/>
        <v>-0.12398512073068942</v>
      </c>
      <c r="V8223" s="4">
        <f t="shared" si="2560"/>
        <v>0.79728511115771217</v>
      </c>
      <c r="W8223" s="14">
        <f t="shared" si="2561"/>
        <v>784.81440952281571</v>
      </c>
      <c r="X8223" s="7">
        <f t="shared" si="2575"/>
        <v>43.806468309491507</v>
      </c>
      <c r="Y8223" s="4">
        <f t="shared" si="2576"/>
        <v>7.0712320843688063</v>
      </c>
      <c r="Z8223" s="7">
        <f t="shared" si="2577"/>
        <v>17.749394671885558</v>
      </c>
      <c r="AA8223" s="14">
        <f t="shared" si="2578"/>
        <v>3.2381735237008655</v>
      </c>
      <c r="AB8223" s="15">
        <v>0.50407692299999995</v>
      </c>
      <c r="AC8223" s="16">
        <f t="shared" si="2579"/>
        <v>0.37805769224999997</v>
      </c>
    </row>
    <row r="8224" spans="1:29" x14ac:dyDescent="0.25">
      <c r="A8224" s="1">
        <v>29198</v>
      </c>
      <c r="B8224" s="2">
        <v>0.54166666666666663</v>
      </c>
      <c r="C8224">
        <v>502</v>
      </c>
      <c r="D8224">
        <v>899</v>
      </c>
      <c r="E8224">
        <v>57</v>
      </c>
      <c r="F8224">
        <f t="shared" si="2562"/>
        <v>445</v>
      </c>
      <c r="G8224" s="8">
        <v>18.899999999999999</v>
      </c>
      <c r="H8224">
        <v>13</v>
      </c>
      <c r="I8224">
        <v>8221</v>
      </c>
      <c r="J8224">
        <f t="shared" si="2563"/>
        <v>343</v>
      </c>
      <c r="K8224" s="11">
        <f t="shared" si="2564"/>
        <v>4.5225125013215699</v>
      </c>
      <c r="L8224">
        <f t="shared" si="2565"/>
        <v>6.5529559826154387</v>
      </c>
      <c r="M8224">
        <f t="shared" si="2566"/>
        <v>13.442549266376924</v>
      </c>
      <c r="N8224" s="8">
        <f t="shared" si="2567"/>
        <v>-0.37765851480759072</v>
      </c>
      <c r="O8224" s="8">
        <f t="shared" si="2568"/>
        <v>-0.40093600722966982</v>
      </c>
      <c r="P8224" s="4">
        <f t="shared" si="2569"/>
        <v>0.46177910972843877</v>
      </c>
      <c r="Q8224" s="7">
        <f t="shared" si="2570"/>
        <v>0.47999992580223277</v>
      </c>
      <c r="R8224" s="4">
        <f t="shared" si="2571"/>
        <v>-0.39277694482099834</v>
      </c>
      <c r="S8224" s="4">
        <f t="shared" si="2572"/>
        <v>-0.39277694482099834</v>
      </c>
      <c r="T8224" s="4">
        <f t="shared" si="2573"/>
        <v>0</v>
      </c>
      <c r="U8224" s="7">
        <f t="shared" si="2574"/>
        <v>-0.39277694482099834</v>
      </c>
      <c r="V8224" s="4">
        <f t="shared" si="2560"/>
        <v>0.74021876029585276</v>
      </c>
      <c r="W8224" s="14">
        <f t="shared" si="2561"/>
        <v>720.28722216709969</v>
      </c>
      <c r="X8224" s="7">
        <f t="shared" si="2575"/>
        <v>42.309334720430741</v>
      </c>
      <c r="Y8224" s="4">
        <f t="shared" si="2576"/>
        <v>6.5083098548819587</v>
      </c>
      <c r="Z8224" s="7">
        <f t="shared" si="2577"/>
        <v>17.856912817717546</v>
      </c>
      <c r="AA8224" s="14">
        <f t="shared" si="2578"/>
        <v>2.9899346186908424</v>
      </c>
      <c r="AB8224" s="15">
        <v>0.56176923099999998</v>
      </c>
      <c r="AC8224" s="16">
        <f t="shared" si="2579"/>
        <v>0.42132692324999999</v>
      </c>
    </row>
    <row r="8225" spans="1:29" x14ac:dyDescent="0.25">
      <c r="A8225" s="1">
        <v>29198</v>
      </c>
      <c r="B8225" s="2">
        <v>0.58333333333333337</v>
      </c>
      <c r="C8225">
        <v>416</v>
      </c>
      <c r="D8225">
        <v>858</v>
      </c>
      <c r="E8225">
        <v>53</v>
      </c>
      <c r="F8225">
        <f t="shared" si="2562"/>
        <v>363</v>
      </c>
      <c r="G8225" s="8">
        <v>19.399999999999999</v>
      </c>
      <c r="H8225">
        <v>14</v>
      </c>
      <c r="I8225">
        <v>8222</v>
      </c>
      <c r="J8225">
        <f t="shared" si="2563"/>
        <v>343</v>
      </c>
      <c r="K8225" s="11">
        <f t="shared" si="2564"/>
        <v>4.5225125013215699</v>
      </c>
      <c r="L8225">
        <f t="shared" si="2565"/>
        <v>6.5529559826154387</v>
      </c>
      <c r="M8225">
        <f t="shared" si="2566"/>
        <v>14.442549266376924</v>
      </c>
      <c r="N8225" s="8">
        <f t="shared" si="2567"/>
        <v>-0.63945790260674018</v>
      </c>
      <c r="O8225" s="8">
        <f t="shared" si="2568"/>
        <v>-0.40093600722966982</v>
      </c>
      <c r="P8225" s="4">
        <f t="shared" si="2569"/>
        <v>0.36719914876961551</v>
      </c>
      <c r="Q8225" s="7">
        <f t="shared" si="2570"/>
        <v>0.3759960171150834</v>
      </c>
      <c r="R8225" s="4">
        <f t="shared" si="2571"/>
        <v>-0.63192610942480576</v>
      </c>
      <c r="S8225" s="4">
        <f t="shared" si="2572"/>
        <v>-0.63192610942480576</v>
      </c>
      <c r="T8225" s="4">
        <f t="shared" si="2573"/>
        <v>0</v>
      </c>
      <c r="U8225" s="7">
        <f t="shared" si="2574"/>
        <v>-0.63192610942480576</v>
      </c>
      <c r="V8225" s="4">
        <f t="shared" si="2560"/>
        <v>0.62646128018985359</v>
      </c>
      <c r="W8225" s="14">
        <f t="shared" si="2561"/>
        <v>588.48657670183798</v>
      </c>
      <c r="X8225" s="7">
        <f t="shared" si="2575"/>
        <v>38.525813742809731</v>
      </c>
      <c r="Y8225" s="4">
        <f t="shared" si="2576"/>
        <v>5.0857059672964589</v>
      </c>
      <c r="Z8225" s="7">
        <f t="shared" si="2577"/>
        <v>18.128630160246377</v>
      </c>
      <c r="AA8225" s="14">
        <f t="shared" si="2578"/>
        <v>2.4799969861067561</v>
      </c>
      <c r="AB8225" s="15">
        <v>0.60876923100000002</v>
      </c>
      <c r="AC8225" s="16">
        <f t="shared" si="2579"/>
        <v>0.45657692324999999</v>
      </c>
    </row>
    <row r="8226" spans="1:29" x14ac:dyDescent="0.25">
      <c r="A8226" s="1">
        <v>29198</v>
      </c>
      <c r="B8226" s="2">
        <v>0.625</v>
      </c>
      <c r="C8226">
        <v>275</v>
      </c>
      <c r="D8226">
        <v>773</v>
      </c>
      <c r="E8226">
        <v>38</v>
      </c>
      <c r="F8226">
        <f t="shared" si="2562"/>
        <v>237</v>
      </c>
      <c r="G8226" s="8">
        <v>20</v>
      </c>
      <c r="H8226">
        <v>15</v>
      </c>
      <c r="I8226">
        <v>8223</v>
      </c>
      <c r="J8226">
        <f t="shared" si="2563"/>
        <v>343</v>
      </c>
      <c r="K8226" s="11">
        <f t="shared" si="2564"/>
        <v>4.5225125013215699</v>
      </c>
      <c r="L8226">
        <f t="shared" si="2565"/>
        <v>6.5529559826154387</v>
      </c>
      <c r="M8226">
        <f t="shared" si="2566"/>
        <v>15.442549266376924</v>
      </c>
      <c r="N8226" s="8">
        <f t="shared" si="2567"/>
        <v>-0.90125729040588964</v>
      </c>
      <c r="O8226" s="8">
        <f t="shared" si="2568"/>
        <v>-0.40093600722966982</v>
      </c>
      <c r="P8226" s="4">
        <f t="shared" si="2569"/>
        <v>0.23193065828167375</v>
      </c>
      <c r="Q8226" s="7">
        <f t="shared" si="2570"/>
        <v>0.23406199333876668</v>
      </c>
      <c r="R8226" s="4">
        <f t="shared" si="2571"/>
        <v>-0.83629050932569193</v>
      </c>
      <c r="S8226" s="4">
        <f t="shared" si="2572"/>
        <v>-0.83629050932569193</v>
      </c>
      <c r="T8226" s="4">
        <f t="shared" si="2573"/>
        <v>0</v>
      </c>
      <c r="U8226" s="7">
        <f t="shared" si="2574"/>
        <v>-0.83629050932569193</v>
      </c>
      <c r="V8226" s="4">
        <f t="shared" si="2560"/>
        <v>0.46376505511581423</v>
      </c>
      <c r="W8226" s="14">
        <f t="shared" si="2561"/>
        <v>395.04409204527644</v>
      </c>
      <c r="X8226" s="7">
        <f t="shared" si="2575"/>
        <v>32.838932991471481</v>
      </c>
      <c r="Y8226" s="4">
        <f t="shared" si="2576"/>
        <v>2.9474388047932769</v>
      </c>
      <c r="Z8226" s="7">
        <f t="shared" si="2577"/>
        <v>18.537039188284485</v>
      </c>
      <c r="AA8226" s="14">
        <f t="shared" si="2578"/>
        <v>1.7022978167604907</v>
      </c>
      <c r="AB8226" s="15">
        <v>0.488076923</v>
      </c>
      <c r="AC8226" s="16">
        <f t="shared" si="2579"/>
        <v>0.36605769225000001</v>
      </c>
    </row>
    <row r="8227" spans="1:29" x14ac:dyDescent="0.25">
      <c r="A8227" s="1">
        <v>29198</v>
      </c>
      <c r="B8227" s="2">
        <v>0.66666666666666663</v>
      </c>
      <c r="C8227">
        <v>109</v>
      </c>
      <c r="D8227">
        <v>574</v>
      </c>
      <c r="E8227">
        <v>20</v>
      </c>
      <c r="F8227">
        <f t="shared" si="2562"/>
        <v>89</v>
      </c>
      <c r="G8227" s="8">
        <v>19.399999999999999</v>
      </c>
      <c r="H8227">
        <v>16</v>
      </c>
      <c r="I8227">
        <v>8224</v>
      </c>
      <c r="J8227">
        <f t="shared" si="2563"/>
        <v>343</v>
      </c>
      <c r="K8227" s="11">
        <f t="shared" si="2564"/>
        <v>4.5225125013215699</v>
      </c>
      <c r="L8227">
        <f t="shared" si="2565"/>
        <v>6.5529559826154387</v>
      </c>
      <c r="M8227">
        <f t="shared" si="2566"/>
        <v>16.442549266376925</v>
      </c>
      <c r="N8227" s="8">
        <f t="shared" si="2567"/>
        <v>-1.1630566782050393</v>
      </c>
      <c r="O8227" s="8">
        <f t="shared" si="2568"/>
        <v>-0.40093600722966982</v>
      </c>
      <c r="P8227" s="4">
        <f t="shared" si="2569"/>
        <v>6.5191962349616717E-2</v>
      </c>
      <c r="Q8227" s="7">
        <f t="shared" si="2570"/>
        <v>6.5238228440667095E-2</v>
      </c>
      <c r="R8227" s="4">
        <f t="shared" si="2571"/>
        <v>-1.0103515583945504</v>
      </c>
      <c r="S8227" s="4">
        <f t="shared" si="2572"/>
        <v>-1.0103515583945504</v>
      </c>
      <c r="T8227" s="4">
        <f t="shared" si="2573"/>
        <v>0</v>
      </c>
      <c r="U8227" s="7">
        <f t="shared" si="2574"/>
        <v>-1.0103515583945504</v>
      </c>
      <c r="V8227" s="4">
        <f t="shared" si="2560"/>
        <v>0.26321756394430601</v>
      </c>
      <c r="W8227" s="14">
        <f t="shared" si="2561"/>
        <v>170.32567351495376</v>
      </c>
      <c r="X8227" s="7">
        <f t="shared" si="2575"/>
        <v>24.935584389235995</v>
      </c>
      <c r="Y8227" s="4">
        <f t="shared" si="2576"/>
        <v>-2.4220269647265893E-2</v>
      </c>
      <c r="Z8227" s="7">
        <f t="shared" si="2577"/>
        <v>19.104626071502626</v>
      </c>
      <c r="AA8227" s="14">
        <f t="shared" si="2578"/>
        <v>0.75642915522446763</v>
      </c>
      <c r="AB8227" s="15">
        <v>1.2601538459999999</v>
      </c>
      <c r="AC8227" s="16">
        <f t="shared" si="2579"/>
        <v>0.94511538449999999</v>
      </c>
    </row>
    <row r="8228" spans="1:29" x14ac:dyDescent="0.25">
      <c r="A8228" s="1">
        <v>29198</v>
      </c>
      <c r="B8228" s="2">
        <v>0.70833333333333337</v>
      </c>
      <c r="C8228">
        <v>4</v>
      </c>
      <c r="D8228">
        <v>55</v>
      </c>
      <c r="E8228">
        <v>0</v>
      </c>
      <c r="F8228">
        <f t="shared" si="2562"/>
        <v>4</v>
      </c>
      <c r="G8228" s="8">
        <v>18.3</v>
      </c>
      <c r="H8228">
        <v>17</v>
      </c>
      <c r="I8228">
        <v>8225</v>
      </c>
      <c r="J8228">
        <f t="shared" si="2563"/>
        <v>343</v>
      </c>
      <c r="K8228" s="11">
        <f t="shared" si="2564"/>
        <v>4.5225125013215699</v>
      </c>
      <c r="L8228">
        <f t="shared" si="2565"/>
        <v>6.5529559826154387</v>
      </c>
      <c r="M8228">
        <f t="shared" si="2566"/>
        <v>17.442549266376925</v>
      </c>
      <c r="N8228" s="8">
        <f t="shared" si="2567"/>
        <v>-1.4248560660041887</v>
      </c>
      <c r="O8228" s="8">
        <f t="shared" si="2568"/>
        <v>-0.40093600722966982</v>
      </c>
      <c r="P8228" s="4">
        <f t="shared" si="2569"/>
        <v>0</v>
      </c>
      <c r="Q8228" s="7">
        <f t="shared" si="2570"/>
        <v>0</v>
      </c>
      <c r="R8228" s="4">
        <f t="shared" si="2571"/>
        <v>0</v>
      </c>
      <c r="S8228" s="4">
        <f t="shared" si="2572"/>
        <v>0</v>
      </c>
      <c r="T8228" s="4">
        <f t="shared" si="2573"/>
        <v>0</v>
      </c>
      <c r="U8228" s="7">
        <f t="shared" si="2574"/>
        <v>0</v>
      </c>
      <c r="V8228" s="4">
        <f t="shared" si="2560"/>
        <v>0.38268428076468186</v>
      </c>
      <c r="W8228" s="14">
        <f t="shared" si="2561"/>
        <v>21.047635442057501</v>
      </c>
      <c r="X8228" s="7">
        <f t="shared" si="2575"/>
        <v>18.984048151866869</v>
      </c>
      <c r="Y8228" s="4">
        <f t="shared" si="2576"/>
        <v>-2.2619978948980575</v>
      </c>
      <c r="Z8228" s="7">
        <f t="shared" si="2577"/>
        <v>19.532041597925531</v>
      </c>
      <c r="AA8228" s="14">
        <f t="shared" si="2578"/>
        <v>9.5565372356311004E-2</v>
      </c>
      <c r="AB8228" s="15">
        <v>1.0640000000000001</v>
      </c>
      <c r="AC8228" s="16">
        <f t="shared" si="2579"/>
        <v>0.79800000000000004</v>
      </c>
    </row>
    <row r="8229" spans="1:29" x14ac:dyDescent="0.25">
      <c r="A8229" s="1">
        <v>29198</v>
      </c>
      <c r="B8229" s="2">
        <v>0.75</v>
      </c>
      <c r="C8229">
        <v>0</v>
      </c>
      <c r="D8229">
        <v>0</v>
      </c>
      <c r="E8229">
        <v>0</v>
      </c>
      <c r="F8229">
        <f t="shared" si="2562"/>
        <v>0</v>
      </c>
      <c r="G8229" s="8">
        <v>13.3</v>
      </c>
      <c r="H8229">
        <v>18</v>
      </c>
      <c r="I8229">
        <v>8226</v>
      </c>
      <c r="J8229">
        <f t="shared" si="2563"/>
        <v>343</v>
      </c>
      <c r="K8229" s="11">
        <f t="shared" si="2564"/>
        <v>4.5225125013215699</v>
      </c>
      <c r="L8229">
        <f t="shared" si="2565"/>
        <v>6.5529559826154387</v>
      </c>
      <c r="M8229">
        <f t="shared" si="2566"/>
        <v>18.442549266376925</v>
      </c>
      <c r="N8229" s="8">
        <f t="shared" si="2567"/>
        <v>-1.6866554538033383</v>
      </c>
      <c r="O8229" s="8">
        <f t="shared" si="2568"/>
        <v>-0.40093600722966982</v>
      </c>
      <c r="P8229" s="4">
        <f t="shared" si="2569"/>
        <v>0</v>
      </c>
      <c r="Q8229" s="7">
        <f t="shared" si="2570"/>
        <v>0</v>
      </c>
      <c r="R8229" s="4">
        <f t="shared" si="2571"/>
        <v>0</v>
      </c>
      <c r="S8229" s="4">
        <f t="shared" si="2572"/>
        <v>0</v>
      </c>
      <c r="T8229" s="4">
        <f t="shared" si="2573"/>
        <v>0</v>
      </c>
      <c r="U8229" s="7">
        <f t="shared" si="2574"/>
        <v>0</v>
      </c>
      <c r="V8229" s="4">
        <f t="shared" si="2560"/>
        <v>0.38268428076468186</v>
      </c>
      <c r="W8229" s="14">
        <f t="shared" si="2561"/>
        <v>0</v>
      </c>
      <c r="X8229" s="7">
        <f t="shared" si="2575"/>
        <v>13.3</v>
      </c>
      <c r="Y8229" s="4">
        <f t="shared" si="2576"/>
        <v>-4.3991999999999996</v>
      </c>
      <c r="Z8229" s="7">
        <f t="shared" si="2577"/>
        <v>19.940247199999998</v>
      </c>
      <c r="AA8229" s="14">
        <f t="shared" si="2578"/>
        <v>0</v>
      </c>
      <c r="AB8229" s="15">
        <v>1.2726153849999999</v>
      </c>
      <c r="AC8229" s="16">
        <f t="shared" si="2579"/>
        <v>0.95446153874999995</v>
      </c>
    </row>
    <row r="8230" spans="1:29" x14ac:dyDescent="0.25">
      <c r="A8230" s="1">
        <v>29198</v>
      </c>
      <c r="B8230" s="2">
        <v>0.79166666666666663</v>
      </c>
      <c r="C8230">
        <v>0</v>
      </c>
      <c r="D8230">
        <v>0</v>
      </c>
      <c r="E8230">
        <v>0</v>
      </c>
      <c r="F8230">
        <f t="shared" si="2562"/>
        <v>0</v>
      </c>
      <c r="G8230" s="8">
        <v>12.2</v>
      </c>
      <c r="H8230">
        <v>19</v>
      </c>
      <c r="I8230">
        <v>8227</v>
      </c>
      <c r="J8230">
        <f t="shared" si="2563"/>
        <v>343</v>
      </c>
      <c r="K8230" s="11">
        <f t="shared" si="2564"/>
        <v>4.5225125013215699</v>
      </c>
      <c r="L8230">
        <f t="shared" si="2565"/>
        <v>6.5529559826154387</v>
      </c>
      <c r="M8230">
        <f t="shared" si="2566"/>
        <v>19.442549266376925</v>
      </c>
      <c r="N8230" s="8">
        <f t="shared" si="2567"/>
        <v>-1.9484548416024876</v>
      </c>
      <c r="O8230" s="8">
        <f t="shared" si="2568"/>
        <v>-0.40093600722966982</v>
      </c>
      <c r="P8230" s="4">
        <f t="shared" si="2569"/>
        <v>0</v>
      </c>
      <c r="Q8230" s="7">
        <f t="shared" si="2570"/>
        <v>0</v>
      </c>
      <c r="R8230" s="4">
        <f t="shared" si="2571"/>
        <v>0</v>
      </c>
      <c r="S8230" s="4">
        <f t="shared" si="2572"/>
        <v>0</v>
      </c>
      <c r="T8230" s="4">
        <f t="shared" si="2573"/>
        <v>0</v>
      </c>
      <c r="U8230" s="7">
        <f t="shared" si="2574"/>
        <v>0</v>
      </c>
      <c r="V8230" s="4">
        <f t="shared" si="2560"/>
        <v>0.38268428076468186</v>
      </c>
      <c r="W8230" s="14">
        <f t="shared" si="2561"/>
        <v>0</v>
      </c>
      <c r="X8230" s="7">
        <f t="shared" si="2575"/>
        <v>12.2</v>
      </c>
      <c r="Y8230" s="4">
        <f t="shared" si="2576"/>
        <v>-4.8128000000000002</v>
      </c>
      <c r="Z8230" s="7">
        <f t="shared" si="2577"/>
        <v>20.019244799999999</v>
      </c>
      <c r="AA8230" s="14">
        <f t="shared" si="2578"/>
        <v>0</v>
      </c>
      <c r="AB8230" s="15">
        <v>1.279692308</v>
      </c>
      <c r="AC8230" s="16">
        <f t="shared" si="2579"/>
        <v>0.959769231</v>
      </c>
    </row>
    <row r="8231" spans="1:29" x14ac:dyDescent="0.25">
      <c r="A8231" s="1">
        <v>29198</v>
      </c>
      <c r="B8231" s="2">
        <v>0.83333333333333337</v>
      </c>
      <c r="C8231">
        <v>0</v>
      </c>
      <c r="D8231">
        <v>0</v>
      </c>
      <c r="E8231">
        <v>0</v>
      </c>
      <c r="F8231">
        <f t="shared" si="2562"/>
        <v>0</v>
      </c>
      <c r="G8231" s="8">
        <v>11.7</v>
      </c>
      <c r="H8231">
        <v>20</v>
      </c>
      <c r="I8231">
        <v>8228</v>
      </c>
      <c r="J8231">
        <f t="shared" si="2563"/>
        <v>343</v>
      </c>
      <c r="K8231" s="11">
        <f t="shared" si="2564"/>
        <v>4.5225125013215699</v>
      </c>
      <c r="L8231">
        <f t="shared" si="2565"/>
        <v>6.5529559826154387</v>
      </c>
      <c r="M8231">
        <f t="shared" si="2566"/>
        <v>20.442549266376925</v>
      </c>
      <c r="N8231" s="8">
        <f t="shared" si="2567"/>
        <v>-2.2102542294016367</v>
      </c>
      <c r="O8231" s="8">
        <f t="shared" si="2568"/>
        <v>-0.40093600722966982</v>
      </c>
      <c r="P8231" s="4">
        <f t="shared" si="2569"/>
        <v>0</v>
      </c>
      <c r="Q8231" s="7">
        <f t="shared" si="2570"/>
        <v>0</v>
      </c>
      <c r="R8231" s="4">
        <f t="shared" si="2571"/>
        <v>0</v>
      </c>
      <c r="S8231" s="4">
        <f t="shared" si="2572"/>
        <v>0</v>
      </c>
      <c r="T8231" s="4">
        <f t="shared" si="2573"/>
        <v>1</v>
      </c>
      <c r="U8231" s="7">
        <f t="shared" si="2574"/>
        <v>0</v>
      </c>
      <c r="V8231" s="4">
        <f t="shared" si="2560"/>
        <v>0.38268428076468186</v>
      </c>
      <c r="W8231" s="14">
        <f t="shared" si="2561"/>
        <v>0</v>
      </c>
      <c r="X8231" s="7">
        <f t="shared" si="2575"/>
        <v>11.7</v>
      </c>
      <c r="Y8231" s="4">
        <f t="shared" si="2576"/>
        <v>-5.0007999999999999</v>
      </c>
      <c r="Z8231" s="7">
        <f t="shared" si="2577"/>
        <v>20.055152799999998</v>
      </c>
      <c r="AA8231" s="14">
        <f t="shared" si="2578"/>
        <v>0</v>
      </c>
      <c r="AB8231" s="15">
        <v>1.742</v>
      </c>
      <c r="AC8231" s="16">
        <f t="shared" si="2579"/>
        <v>1.3065</v>
      </c>
    </row>
    <row r="8232" spans="1:29" x14ac:dyDescent="0.25">
      <c r="A8232" s="1">
        <v>29198</v>
      </c>
      <c r="B8232" s="2">
        <v>0.875</v>
      </c>
      <c r="C8232">
        <v>0</v>
      </c>
      <c r="D8232">
        <v>0</v>
      </c>
      <c r="E8232">
        <v>0</v>
      </c>
      <c r="F8232">
        <f t="shared" si="2562"/>
        <v>0</v>
      </c>
      <c r="G8232" s="8">
        <v>9.4</v>
      </c>
      <c r="H8232">
        <v>21</v>
      </c>
      <c r="I8232">
        <v>8229</v>
      </c>
      <c r="J8232">
        <f t="shared" si="2563"/>
        <v>343</v>
      </c>
      <c r="K8232" s="11">
        <f t="shared" si="2564"/>
        <v>4.5225125013215699</v>
      </c>
      <c r="L8232">
        <f t="shared" si="2565"/>
        <v>6.5529559826154387</v>
      </c>
      <c r="M8232">
        <f t="shared" si="2566"/>
        <v>21.442549266376925</v>
      </c>
      <c r="N8232" s="8">
        <f t="shared" si="2567"/>
        <v>-2.4720536172007863</v>
      </c>
      <c r="O8232" s="8">
        <f t="shared" si="2568"/>
        <v>-0.40093600722966982</v>
      </c>
      <c r="P8232" s="4">
        <f t="shared" si="2569"/>
        <v>0</v>
      </c>
      <c r="Q8232" s="7">
        <f t="shared" si="2570"/>
        <v>0</v>
      </c>
      <c r="R8232" s="4">
        <f t="shared" si="2571"/>
        <v>0</v>
      </c>
      <c r="S8232" s="4">
        <f t="shared" si="2572"/>
        <v>0</v>
      </c>
      <c r="T8232" s="4">
        <f t="shared" si="2573"/>
        <v>1</v>
      </c>
      <c r="U8232" s="7">
        <f t="shared" si="2574"/>
        <v>0</v>
      </c>
      <c r="V8232" s="4">
        <f t="shared" si="2560"/>
        <v>0.38268428076468186</v>
      </c>
      <c r="W8232" s="14">
        <f t="shared" si="2561"/>
        <v>0</v>
      </c>
      <c r="X8232" s="7">
        <f t="shared" si="2575"/>
        <v>9.4</v>
      </c>
      <c r="Y8232" s="4">
        <f t="shared" si="2576"/>
        <v>-5.8655999999999997</v>
      </c>
      <c r="Z8232" s="7">
        <f t="shared" si="2577"/>
        <v>20.220329599999999</v>
      </c>
      <c r="AA8232" s="14">
        <f t="shared" si="2578"/>
        <v>0</v>
      </c>
      <c r="AB8232" s="15">
        <v>3.145076923</v>
      </c>
      <c r="AC8232" s="16">
        <f t="shared" si="2579"/>
        <v>2.3588076922500001</v>
      </c>
    </row>
    <row r="8233" spans="1:29" x14ac:dyDescent="0.25">
      <c r="A8233" s="1">
        <v>29198</v>
      </c>
      <c r="B8233" s="2">
        <v>0.91666666666666663</v>
      </c>
      <c r="C8233">
        <v>0</v>
      </c>
      <c r="D8233">
        <v>0</v>
      </c>
      <c r="E8233">
        <v>0</v>
      </c>
      <c r="F8233">
        <f t="shared" si="2562"/>
        <v>0</v>
      </c>
      <c r="G8233" s="8">
        <v>8.9</v>
      </c>
      <c r="H8233">
        <v>22</v>
      </c>
      <c r="I8233">
        <v>8230</v>
      </c>
      <c r="J8233">
        <f t="shared" si="2563"/>
        <v>343</v>
      </c>
      <c r="K8233" s="11">
        <f t="shared" si="2564"/>
        <v>4.5225125013215699</v>
      </c>
      <c r="L8233">
        <f t="shared" si="2565"/>
        <v>6.5529559826154387</v>
      </c>
      <c r="M8233">
        <f t="shared" si="2566"/>
        <v>22.442549266376925</v>
      </c>
      <c r="N8233" s="8">
        <f t="shared" si="2567"/>
        <v>-2.7338530049999359</v>
      </c>
      <c r="O8233" s="8">
        <f t="shared" si="2568"/>
        <v>-0.40093600722966982</v>
      </c>
      <c r="P8233" s="4">
        <f t="shared" si="2569"/>
        <v>0</v>
      </c>
      <c r="Q8233" s="7">
        <f t="shared" si="2570"/>
        <v>0</v>
      </c>
      <c r="R8233" s="4">
        <f t="shared" si="2571"/>
        <v>0</v>
      </c>
      <c r="S8233" s="4">
        <f t="shared" si="2572"/>
        <v>0</v>
      </c>
      <c r="T8233" s="4">
        <f t="shared" si="2573"/>
        <v>1</v>
      </c>
      <c r="U8233" s="7">
        <f t="shared" si="2574"/>
        <v>0</v>
      </c>
      <c r="V8233" s="4">
        <f t="shared" si="2560"/>
        <v>0.38268428076468186</v>
      </c>
      <c r="W8233" s="14">
        <f t="shared" si="2561"/>
        <v>0</v>
      </c>
      <c r="X8233" s="7">
        <f t="shared" si="2575"/>
        <v>8.9</v>
      </c>
      <c r="Y8233" s="4">
        <f t="shared" si="2576"/>
        <v>-6.0536000000000003</v>
      </c>
      <c r="Z8233" s="7">
        <f t="shared" si="2577"/>
        <v>20.256237600000002</v>
      </c>
      <c r="AA8233" s="14">
        <f t="shared" si="2578"/>
        <v>0</v>
      </c>
      <c r="AB8233" s="15">
        <v>1.3266923079999999</v>
      </c>
      <c r="AC8233" s="16">
        <f t="shared" si="2579"/>
        <v>0.99501923099999989</v>
      </c>
    </row>
    <row r="8234" spans="1:29" x14ac:dyDescent="0.25">
      <c r="A8234" s="1">
        <v>29198</v>
      </c>
      <c r="B8234" s="2">
        <v>0.95833333333333337</v>
      </c>
      <c r="C8234">
        <v>0</v>
      </c>
      <c r="D8234">
        <v>0</v>
      </c>
      <c r="E8234">
        <v>0</v>
      </c>
      <c r="F8234">
        <f t="shared" si="2562"/>
        <v>0</v>
      </c>
      <c r="G8234" s="8">
        <v>8.9</v>
      </c>
      <c r="H8234">
        <v>23</v>
      </c>
      <c r="I8234">
        <v>8231</v>
      </c>
      <c r="J8234">
        <f t="shared" si="2563"/>
        <v>343</v>
      </c>
      <c r="K8234" s="11">
        <f t="shared" si="2564"/>
        <v>4.5225125013215699</v>
      </c>
      <c r="L8234">
        <f t="shared" si="2565"/>
        <v>6.5529559826154387</v>
      </c>
      <c r="M8234">
        <f t="shared" si="2566"/>
        <v>23.442549266376925</v>
      </c>
      <c r="N8234" s="8">
        <f t="shared" si="2567"/>
        <v>-2.9956523927990855</v>
      </c>
      <c r="O8234" s="8">
        <f t="shared" si="2568"/>
        <v>-0.40093600722966982</v>
      </c>
      <c r="P8234" s="4">
        <f t="shared" si="2569"/>
        <v>0</v>
      </c>
      <c r="Q8234" s="7">
        <f t="shared" si="2570"/>
        <v>0</v>
      </c>
      <c r="R8234" s="4">
        <f t="shared" si="2571"/>
        <v>0</v>
      </c>
      <c r="S8234" s="4">
        <f t="shared" si="2572"/>
        <v>0</v>
      </c>
      <c r="T8234" s="4">
        <f t="shared" si="2573"/>
        <v>1</v>
      </c>
      <c r="U8234" s="7">
        <f t="shared" si="2574"/>
        <v>0</v>
      </c>
      <c r="V8234" s="4">
        <f t="shared" si="2560"/>
        <v>0.38268428076468186</v>
      </c>
      <c r="W8234" s="14">
        <f t="shared" si="2561"/>
        <v>0</v>
      </c>
      <c r="X8234" s="7">
        <f t="shared" si="2575"/>
        <v>8.9</v>
      </c>
      <c r="Y8234" s="4">
        <f t="shared" si="2576"/>
        <v>-6.0536000000000003</v>
      </c>
      <c r="Z8234" s="7">
        <f t="shared" si="2577"/>
        <v>20.256237600000002</v>
      </c>
      <c r="AA8234" s="14">
        <f t="shared" si="2578"/>
        <v>0</v>
      </c>
      <c r="AB8234" s="15">
        <v>1.9248461539999999</v>
      </c>
      <c r="AC8234" s="16">
        <f t="shared" si="2579"/>
        <v>1.4436346154999999</v>
      </c>
    </row>
    <row r="8235" spans="1:29" x14ac:dyDescent="0.25">
      <c r="A8235" s="1">
        <v>29198</v>
      </c>
      <c r="B8235" s="3">
        <v>1</v>
      </c>
      <c r="C8235">
        <v>0</v>
      </c>
      <c r="D8235">
        <v>0</v>
      </c>
      <c r="E8235">
        <v>0</v>
      </c>
      <c r="F8235">
        <f t="shared" si="2562"/>
        <v>0</v>
      </c>
      <c r="G8235" s="8">
        <v>8.3000000000000007</v>
      </c>
      <c r="H8235">
        <v>24</v>
      </c>
      <c r="I8235">
        <v>8232</v>
      </c>
      <c r="J8235">
        <f t="shared" si="2563"/>
        <v>343</v>
      </c>
      <c r="K8235" s="11">
        <f t="shared" si="2564"/>
        <v>4.5225125013215699</v>
      </c>
      <c r="L8235">
        <f t="shared" si="2565"/>
        <v>6.5529559826154387</v>
      </c>
      <c r="M8235">
        <f t="shared" si="2566"/>
        <v>24.442549266376925</v>
      </c>
      <c r="N8235" s="8">
        <f t="shared" si="2567"/>
        <v>-3.2574517805982346</v>
      </c>
      <c r="O8235" s="8">
        <f t="shared" si="2568"/>
        <v>-0.40093600722966982</v>
      </c>
      <c r="P8235" s="4">
        <f t="shared" si="2569"/>
        <v>0</v>
      </c>
      <c r="Q8235" s="7">
        <f t="shared" si="2570"/>
        <v>0</v>
      </c>
      <c r="R8235" s="4">
        <f t="shared" si="2571"/>
        <v>0</v>
      </c>
      <c r="S8235" s="4">
        <f t="shared" si="2572"/>
        <v>0</v>
      </c>
      <c r="T8235" s="4">
        <f t="shared" si="2573"/>
        <v>1</v>
      </c>
      <c r="U8235" s="7">
        <f t="shared" si="2574"/>
        <v>0</v>
      </c>
      <c r="V8235" s="4">
        <f t="shared" si="2560"/>
        <v>0.38268428076468186</v>
      </c>
      <c r="W8235" s="14">
        <f t="shared" si="2561"/>
        <v>0</v>
      </c>
      <c r="X8235" s="7">
        <f t="shared" si="2575"/>
        <v>8.3000000000000007</v>
      </c>
      <c r="Y8235" s="4">
        <f t="shared" si="2576"/>
        <v>-6.2791999999999994</v>
      </c>
      <c r="Z8235" s="7">
        <f t="shared" si="2577"/>
        <v>20.2993272</v>
      </c>
      <c r="AA8235" s="14">
        <f t="shared" si="2578"/>
        <v>0</v>
      </c>
      <c r="AB8235" s="15">
        <v>0.94423076900000003</v>
      </c>
      <c r="AC8235" s="16">
        <f t="shared" si="2579"/>
        <v>0.70817307675000007</v>
      </c>
    </row>
    <row r="8236" spans="1:29" x14ac:dyDescent="0.25">
      <c r="A8236" s="1">
        <v>29199</v>
      </c>
      <c r="B8236" s="2">
        <v>4.1666666666666664E-2</v>
      </c>
      <c r="C8236">
        <v>0</v>
      </c>
      <c r="D8236">
        <v>0</v>
      </c>
      <c r="E8236">
        <v>0</v>
      </c>
      <c r="F8236">
        <f t="shared" si="2562"/>
        <v>0</v>
      </c>
      <c r="G8236" s="8">
        <v>7.2</v>
      </c>
      <c r="H8236">
        <v>1</v>
      </c>
      <c r="I8236">
        <v>8233</v>
      </c>
      <c r="J8236">
        <f t="shared" si="2563"/>
        <v>344</v>
      </c>
      <c r="K8236" s="11">
        <f t="shared" si="2564"/>
        <v>4.5397739994182178</v>
      </c>
      <c r="L8236">
        <f t="shared" si="2565"/>
        <v>6.1111912512609425</v>
      </c>
      <c r="M8236">
        <f t="shared" si="2566"/>
        <v>1.4351865208543491</v>
      </c>
      <c r="N8236" s="8">
        <f t="shared" si="2567"/>
        <v>2.765861701052533</v>
      </c>
      <c r="O8236" s="8">
        <f t="shared" si="2568"/>
        <v>-0.4022918937452919</v>
      </c>
      <c r="P8236" s="4">
        <f t="shared" si="2569"/>
        <v>0</v>
      </c>
      <c r="Q8236" s="7">
        <f t="shared" si="2570"/>
        <v>0</v>
      </c>
      <c r="R8236" s="4">
        <f t="shared" si="2571"/>
        <v>0</v>
      </c>
      <c r="S8236" s="4">
        <f t="shared" si="2572"/>
        <v>0</v>
      </c>
      <c r="T8236" s="4">
        <f t="shared" si="2573"/>
        <v>1</v>
      </c>
      <c r="U8236" s="7">
        <f t="shared" si="2574"/>
        <v>0</v>
      </c>
      <c r="V8236" s="4">
        <f t="shared" si="2560"/>
        <v>0.38268428076468186</v>
      </c>
      <c r="W8236" s="14">
        <f t="shared" si="2561"/>
        <v>0</v>
      </c>
      <c r="X8236" s="7">
        <f t="shared" si="2575"/>
        <v>7.2</v>
      </c>
      <c r="Y8236" s="4">
        <f t="shared" si="2576"/>
        <v>-6.6928000000000001</v>
      </c>
      <c r="Z8236" s="7">
        <f t="shared" si="2577"/>
        <v>20.378324800000001</v>
      </c>
      <c r="AA8236" s="14">
        <f t="shared" si="2578"/>
        <v>0</v>
      </c>
      <c r="AB8236" s="15">
        <v>0.75076923100000004</v>
      </c>
      <c r="AC8236" s="16">
        <f t="shared" si="2579"/>
        <v>0.56307692325000003</v>
      </c>
    </row>
    <row r="8237" spans="1:29" x14ac:dyDescent="0.25">
      <c r="A8237" s="1">
        <v>29199</v>
      </c>
      <c r="B8237" s="2">
        <v>8.3333333333333329E-2</v>
      </c>
      <c r="C8237">
        <v>0</v>
      </c>
      <c r="D8237">
        <v>0</v>
      </c>
      <c r="E8237">
        <v>0</v>
      </c>
      <c r="F8237">
        <f t="shared" si="2562"/>
        <v>0</v>
      </c>
      <c r="G8237" s="8">
        <v>7.2</v>
      </c>
      <c r="H8237">
        <v>2</v>
      </c>
      <c r="I8237">
        <v>8234</v>
      </c>
      <c r="J8237">
        <f t="shared" si="2563"/>
        <v>344</v>
      </c>
      <c r="K8237" s="11">
        <f t="shared" si="2564"/>
        <v>4.5397739994182178</v>
      </c>
      <c r="L8237">
        <f t="shared" si="2565"/>
        <v>6.1111912512609425</v>
      </c>
      <c r="M8237">
        <f t="shared" si="2566"/>
        <v>2.4351865208543488</v>
      </c>
      <c r="N8237" s="8">
        <f t="shared" si="2567"/>
        <v>2.5040623132533839</v>
      </c>
      <c r="O8237" s="8">
        <f t="shared" si="2568"/>
        <v>-0.4022918937452919</v>
      </c>
      <c r="P8237" s="4">
        <f t="shared" si="2569"/>
        <v>0</v>
      </c>
      <c r="Q8237" s="7">
        <f t="shared" si="2570"/>
        <v>0</v>
      </c>
      <c r="R8237" s="4">
        <f t="shared" si="2571"/>
        <v>0</v>
      </c>
      <c r="S8237" s="4">
        <f t="shared" si="2572"/>
        <v>0</v>
      </c>
      <c r="T8237" s="4">
        <f t="shared" si="2573"/>
        <v>1</v>
      </c>
      <c r="U8237" s="7">
        <f t="shared" si="2574"/>
        <v>0</v>
      </c>
      <c r="V8237" s="4">
        <f t="shared" si="2560"/>
        <v>0.38268428076468186</v>
      </c>
      <c r="W8237" s="14">
        <f t="shared" si="2561"/>
        <v>0</v>
      </c>
      <c r="X8237" s="7">
        <f t="shared" si="2575"/>
        <v>7.2</v>
      </c>
      <c r="Y8237" s="4">
        <f t="shared" si="2576"/>
        <v>-6.6928000000000001</v>
      </c>
      <c r="Z8237" s="7">
        <f t="shared" si="2577"/>
        <v>20.378324800000001</v>
      </c>
      <c r="AA8237" s="14">
        <f t="shared" si="2578"/>
        <v>0</v>
      </c>
      <c r="AB8237" s="15">
        <v>0.84753846200000005</v>
      </c>
      <c r="AC8237" s="16">
        <f t="shared" si="2579"/>
        <v>0.63565384650000001</v>
      </c>
    </row>
    <row r="8238" spans="1:29" x14ac:dyDescent="0.25">
      <c r="A8238" s="1">
        <v>29199</v>
      </c>
      <c r="B8238" s="2">
        <v>0.125</v>
      </c>
      <c r="C8238">
        <v>0</v>
      </c>
      <c r="D8238">
        <v>0</v>
      </c>
      <c r="E8238">
        <v>0</v>
      </c>
      <c r="F8238">
        <f t="shared" si="2562"/>
        <v>0</v>
      </c>
      <c r="G8238" s="8">
        <v>5.6</v>
      </c>
      <c r="H8238">
        <v>3</v>
      </c>
      <c r="I8238">
        <v>8235</v>
      </c>
      <c r="J8238">
        <f t="shared" si="2563"/>
        <v>344</v>
      </c>
      <c r="K8238" s="11">
        <f t="shared" si="2564"/>
        <v>4.5397739994182178</v>
      </c>
      <c r="L8238">
        <f t="shared" si="2565"/>
        <v>6.1111912512609425</v>
      </c>
      <c r="M8238">
        <f t="shared" si="2566"/>
        <v>3.4351865208543488</v>
      </c>
      <c r="N8238" s="8">
        <f t="shared" si="2567"/>
        <v>2.2422629254542343</v>
      </c>
      <c r="O8238" s="8">
        <f t="shared" si="2568"/>
        <v>-0.4022918937452919</v>
      </c>
      <c r="P8238" s="4">
        <f t="shared" si="2569"/>
        <v>0</v>
      </c>
      <c r="Q8238" s="7">
        <f t="shared" si="2570"/>
        <v>0</v>
      </c>
      <c r="R8238" s="4">
        <f t="shared" si="2571"/>
        <v>0</v>
      </c>
      <c r="S8238" s="4">
        <f t="shared" si="2572"/>
        <v>0</v>
      </c>
      <c r="T8238" s="4">
        <f t="shared" si="2573"/>
        <v>1</v>
      </c>
      <c r="U8238" s="7">
        <f t="shared" si="2574"/>
        <v>0</v>
      </c>
      <c r="V8238" s="4">
        <f t="shared" si="2560"/>
        <v>0.38268428076468186</v>
      </c>
      <c r="W8238" s="14">
        <f t="shared" si="2561"/>
        <v>0</v>
      </c>
      <c r="X8238" s="7">
        <f t="shared" si="2575"/>
        <v>5.6</v>
      </c>
      <c r="Y8238" s="4">
        <f t="shared" si="2576"/>
        <v>-7.2943999999999996</v>
      </c>
      <c r="Z8238" s="7">
        <f t="shared" si="2577"/>
        <v>20.493230399999998</v>
      </c>
      <c r="AA8238" s="14">
        <f t="shared" si="2578"/>
        <v>0</v>
      </c>
      <c r="AB8238" s="15">
        <v>0.80046153799999997</v>
      </c>
      <c r="AC8238" s="16">
        <f t="shared" si="2579"/>
        <v>0.60034615349999998</v>
      </c>
    </row>
    <row r="8239" spans="1:29" x14ac:dyDescent="0.25">
      <c r="A8239" s="1">
        <v>29199</v>
      </c>
      <c r="B8239" s="2">
        <v>0.16666666666666666</v>
      </c>
      <c r="C8239">
        <v>0</v>
      </c>
      <c r="D8239">
        <v>0</v>
      </c>
      <c r="E8239">
        <v>0</v>
      </c>
      <c r="F8239">
        <f t="shared" si="2562"/>
        <v>0</v>
      </c>
      <c r="G8239" s="8">
        <v>5</v>
      </c>
      <c r="H8239">
        <v>4</v>
      </c>
      <c r="I8239">
        <v>8236</v>
      </c>
      <c r="J8239">
        <f t="shared" si="2563"/>
        <v>344</v>
      </c>
      <c r="K8239" s="11">
        <f t="shared" si="2564"/>
        <v>4.5397739994182178</v>
      </c>
      <c r="L8239">
        <f t="shared" si="2565"/>
        <v>6.1111912512609425</v>
      </c>
      <c r="M8239">
        <f t="shared" si="2566"/>
        <v>4.4351865208543488</v>
      </c>
      <c r="N8239" s="8">
        <f t="shared" si="2567"/>
        <v>1.980463537655085</v>
      </c>
      <c r="O8239" s="8">
        <f t="shared" si="2568"/>
        <v>-0.4022918937452919</v>
      </c>
      <c r="P8239" s="4">
        <f t="shared" si="2569"/>
        <v>0</v>
      </c>
      <c r="Q8239" s="7">
        <f t="shared" si="2570"/>
        <v>0</v>
      </c>
      <c r="R8239" s="4">
        <f t="shared" si="2571"/>
        <v>0</v>
      </c>
      <c r="S8239" s="4">
        <f t="shared" si="2572"/>
        <v>0</v>
      </c>
      <c r="T8239" s="4">
        <f t="shared" si="2573"/>
        <v>0</v>
      </c>
      <c r="U8239" s="7">
        <f t="shared" si="2574"/>
        <v>0</v>
      </c>
      <c r="V8239" s="4">
        <f t="shared" si="2560"/>
        <v>0.38268428076468186</v>
      </c>
      <c r="W8239" s="14">
        <f t="shared" si="2561"/>
        <v>0</v>
      </c>
      <c r="X8239" s="7">
        <f t="shared" si="2575"/>
        <v>5</v>
      </c>
      <c r="Y8239" s="4">
        <f t="shared" si="2576"/>
        <v>-7.52</v>
      </c>
      <c r="Z8239" s="7">
        <f t="shared" si="2577"/>
        <v>20.53632</v>
      </c>
      <c r="AA8239" s="14">
        <f t="shared" si="2578"/>
        <v>0</v>
      </c>
      <c r="AB8239" s="15">
        <v>0.71084615399999995</v>
      </c>
      <c r="AC8239" s="16">
        <f t="shared" si="2579"/>
        <v>0.53313461549999996</v>
      </c>
    </row>
    <row r="8240" spans="1:29" x14ac:dyDescent="0.25">
      <c r="A8240" s="1">
        <v>29199</v>
      </c>
      <c r="B8240" s="2">
        <v>0.20833333333333334</v>
      </c>
      <c r="C8240">
        <v>0</v>
      </c>
      <c r="D8240">
        <v>0</v>
      </c>
      <c r="E8240">
        <v>0</v>
      </c>
      <c r="F8240">
        <f t="shared" si="2562"/>
        <v>0</v>
      </c>
      <c r="G8240" s="8">
        <v>4.4000000000000004</v>
      </c>
      <c r="H8240">
        <v>5</v>
      </c>
      <c r="I8240">
        <v>8237</v>
      </c>
      <c r="J8240">
        <f t="shared" si="2563"/>
        <v>344</v>
      </c>
      <c r="K8240" s="11">
        <f t="shared" si="2564"/>
        <v>4.5397739994182178</v>
      </c>
      <c r="L8240">
        <f t="shared" si="2565"/>
        <v>6.1111912512609425</v>
      </c>
      <c r="M8240">
        <f t="shared" si="2566"/>
        <v>5.4351865208543488</v>
      </c>
      <c r="N8240" s="8">
        <f t="shared" si="2567"/>
        <v>1.7186641498559356</v>
      </c>
      <c r="O8240" s="8">
        <f t="shared" si="2568"/>
        <v>-0.4022918937452919</v>
      </c>
      <c r="P8240" s="4">
        <f t="shared" si="2569"/>
        <v>0</v>
      </c>
      <c r="Q8240" s="7">
        <f t="shared" si="2570"/>
        <v>0</v>
      </c>
      <c r="R8240" s="4">
        <f t="shared" si="2571"/>
        <v>0</v>
      </c>
      <c r="S8240" s="4">
        <f t="shared" si="2572"/>
        <v>0</v>
      </c>
      <c r="T8240" s="4">
        <f t="shared" si="2573"/>
        <v>0</v>
      </c>
      <c r="U8240" s="7">
        <f t="shared" si="2574"/>
        <v>0</v>
      </c>
      <c r="V8240" s="4">
        <f t="shared" si="2560"/>
        <v>0.38268428076468186</v>
      </c>
      <c r="W8240" s="14">
        <f t="shared" si="2561"/>
        <v>0</v>
      </c>
      <c r="X8240" s="7">
        <f t="shared" si="2575"/>
        <v>4.4000000000000004</v>
      </c>
      <c r="Y8240" s="4">
        <f t="shared" si="2576"/>
        <v>-7.7456000000000005</v>
      </c>
      <c r="Z8240" s="7">
        <f t="shared" si="2577"/>
        <v>20.579409599999998</v>
      </c>
      <c r="AA8240" s="14">
        <f t="shared" si="2578"/>
        <v>0</v>
      </c>
      <c r="AB8240" s="15">
        <v>1.0942307689999999</v>
      </c>
      <c r="AC8240" s="16">
        <f t="shared" si="2579"/>
        <v>0.8206730767499999</v>
      </c>
    </row>
    <row r="8241" spans="1:29" x14ac:dyDescent="0.25">
      <c r="A8241" s="1">
        <v>29199</v>
      </c>
      <c r="B8241" s="2">
        <v>0.25</v>
      </c>
      <c r="C8241">
        <v>0</v>
      </c>
      <c r="D8241">
        <v>0</v>
      </c>
      <c r="E8241">
        <v>0</v>
      </c>
      <c r="F8241">
        <f t="shared" si="2562"/>
        <v>0</v>
      </c>
      <c r="G8241" s="8">
        <v>4.4000000000000004</v>
      </c>
      <c r="H8241">
        <v>6</v>
      </c>
      <c r="I8241">
        <v>8238</v>
      </c>
      <c r="J8241">
        <f t="shared" si="2563"/>
        <v>344</v>
      </c>
      <c r="K8241" s="11">
        <f t="shared" si="2564"/>
        <v>4.5397739994182178</v>
      </c>
      <c r="L8241">
        <f t="shared" si="2565"/>
        <v>6.1111912512609425</v>
      </c>
      <c r="M8241">
        <f t="shared" si="2566"/>
        <v>6.4351865208543488</v>
      </c>
      <c r="N8241" s="8">
        <f t="shared" si="2567"/>
        <v>1.4568647620567861</v>
      </c>
      <c r="O8241" s="8">
        <f t="shared" si="2568"/>
        <v>-0.4022918937452919</v>
      </c>
      <c r="P8241" s="4">
        <f t="shared" si="2569"/>
        <v>0</v>
      </c>
      <c r="Q8241" s="7">
        <f t="shared" si="2570"/>
        <v>0</v>
      </c>
      <c r="R8241" s="4">
        <f t="shared" si="2571"/>
        <v>0</v>
      </c>
      <c r="S8241" s="4">
        <f t="shared" si="2572"/>
        <v>0</v>
      </c>
      <c r="T8241" s="4">
        <f t="shared" si="2573"/>
        <v>0</v>
      </c>
      <c r="U8241" s="7">
        <f t="shared" si="2574"/>
        <v>0</v>
      </c>
      <c r="V8241" s="4">
        <f t="shared" si="2560"/>
        <v>0.38268428076468186</v>
      </c>
      <c r="W8241" s="14">
        <f t="shared" si="2561"/>
        <v>0</v>
      </c>
      <c r="X8241" s="7">
        <f t="shared" si="2575"/>
        <v>4.4000000000000004</v>
      </c>
      <c r="Y8241" s="4">
        <f t="shared" si="2576"/>
        <v>-7.7456000000000005</v>
      </c>
      <c r="Z8241" s="7">
        <f t="shared" si="2577"/>
        <v>20.579409599999998</v>
      </c>
      <c r="AA8241" s="14">
        <f t="shared" si="2578"/>
        <v>0</v>
      </c>
      <c r="AB8241" s="15">
        <v>0.61230769200000001</v>
      </c>
      <c r="AC8241" s="16">
        <f t="shared" si="2579"/>
        <v>0.45923076900000004</v>
      </c>
    </row>
    <row r="8242" spans="1:29" x14ac:dyDescent="0.25">
      <c r="A8242" s="1">
        <v>29199</v>
      </c>
      <c r="B8242" s="2">
        <v>0.29166666666666669</v>
      </c>
      <c r="C8242">
        <v>2</v>
      </c>
      <c r="D8242">
        <v>36</v>
      </c>
      <c r="E8242">
        <v>0</v>
      </c>
      <c r="F8242">
        <f t="shared" si="2562"/>
        <v>2</v>
      </c>
      <c r="G8242" s="8">
        <v>4.4000000000000004</v>
      </c>
      <c r="H8242">
        <v>7</v>
      </c>
      <c r="I8242">
        <v>8239</v>
      </c>
      <c r="J8242">
        <f t="shared" si="2563"/>
        <v>344</v>
      </c>
      <c r="K8242" s="11">
        <f t="shared" si="2564"/>
        <v>4.5397739994182178</v>
      </c>
      <c r="L8242">
        <f t="shared" si="2565"/>
        <v>6.1111912512609425</v>
      </c>
      <c r="M8242">
        <f t="shared" si="2566"/>
        <v>7.4351865208543488</v>
      </c>
      <c r="N8242" s="8">
        <f t="shared" si="2567"/>
        <v>1.1950653742576367</v>
      </c>
      <c r="O8242" s="8">
        <f t="shared" si="2568"/>
        <v>-0.4022918937452919</v>
      </c>
      <c r="P8242" s="4">
        <f t="shared" si="2569"/>
        <v>4.228807976847776E-2</v>
      </c>
      <c r="Q8242" s="7">
        <f t="shared" si="2570"/>
        <v>4.230069375505853E-2</v>
      </c>
      <c r="R8242" s="4">
        <f t="shared" si="2571"/>
        <v>1.0289177978814175</v>
      </c>
      <c r="S8242" s="4">
        <f t="shared" si="2572"/>
        <v>1.0289177978814175</v>
      </c>
      <c r="T8242" s="4">
        <f t="shared" si="2573"/>
        <v>0</v>
      </c>
      <c r="U8242" s="7">
        <f t="shared" si="2574"/>
        <v>1.0289177978814175</v>
      </c>
      <c r="V8242" s="4">
        <f t="shared" si="2560"/>
        <v>0.2362605300119745</v>
      </c>
      <c r="W8242" s="14">
        <f t="shared" si="2561"/>
        <v>8.5053790804310818</v>
      </c>
      <c r="X8242" s="7">
        <f t="shared" si="2575"/>
        <v>4.6764248201140104</v>
      </c>
      <c r="Y8242" s="4">
        <f t="shared" si="2576"/>
        <v>-7.6416642676371316</v>
      </c>
      <c r="Z8242" s="7">
        <f t="shared" si="2577"/>
        <v>20.559557875118692</v>
      </c>
      <c r="AA8242" s="14">
        <f t="shared" si="2578"/>
        <v>4.0649672279346752E-2</v>
      </c>
      <c r="AB8242" s="15">
        <v>0.70284615399999995</v>
      </c>
      <c r="AC8242" s="16">
        <f t="shared" si="2579"/>
        <v>0.52713461549999996</v>
      </c>
    </row>
    <row r="8243" spans="1:29" x14ac:dyDescent="0.25">
      <c r="A8243" s="1">
        <v>29199</v>
      </c>
      <c r="B8243" s="2">
        <v>0.33333333333333331</v>
      </c>
      <c r="C8243">
        <v>90</v>
      </c>
      <c r="D8243">
        <v>499</v>
      </c>
      <c r="E8243">
        <v>23</v>
      </c>
      <c r="F8243">
        <f t="shared" si="2562"/>
        <v>67</v>
      </c>
      <c r="G8243" s="8">
        <v>7.2</v>
      </c>
      <c r="H8243">
        <v>8</v>
      </c>
      <c r="I8243">
        <v>8240</v>
      </c>
      <c r="J8243">
        <f t="shared" si="2563"/>
        <v>344</v>
      </c>
      <c r="K8243" s="11">
        <f t="shared" si="2564"/>
        <v>4.5397739994182178</v>
      </c>
      <c r="L8243">
        <f t="shared" si="2565"/>
        <v>6.1111912512609425</v>
      </c>
      <c r="M8243">
        <f t="shared" si="2566"/>
        <v>8.4351865208543497</v>
      </c>
      <c r="N8243" s="8">
        <f t="shared" si="2567"/>
        <v>0.93326598645848702</v>
      </c>
      <c r="O8243" s="8">
        <f t="shared" si="2568"/>
        <v>-0.4022918937452919</v>
      </c>
      <c r="P8243" s="4">
        <f t="shared" si="2569"/>
        <v>0.21203239345616132</v>
      </c>
      <c r="Q8243" s="7">
        <f t="shared" si="2570"/>
        <v>0.21365417216185953</v>
      </c>
      <c r="R8243" s="4">
        <f t="shared" si="2571"/>
        <v>0.85812775142095155</v>
      </c>
      <c r="S8243" s="4">
        <f t="shared" si="2572"/>
        <v>0.85812775142095155</v>
      </c>
      <c r="T8243" s="4">
        <f t="shared" si="2573"/>
        <v>0</v>
      </c>
      <c r="U8243" s="7">
        <f t="shared" si="2574"/>
        <v>0.85812775142095155</v>
      </c>
      <c r="V8243" s="4">
        <f t="shared" si="2560"/>
        <v>0.44042307344799764</v>
      </c>
      <c r="W8243" s="14">
        <f t="shared" si="2561"/>
        <v>241.89572423311128</v>
      </c>
      <c r="X8243" s="7">
        <f t="shared" si="2575"/>
        <v>15.061611037576117</v>
      </c>
      <c r="Y8243" s="4">
        <f t="shared" si="2576"/>
        <v>-3.73683424987138</v>
      </c>
      <c r="Z8243" s="7">
        <f t="shared" si="2577"/>
        <v>19.813735341725433</v>
      </c>
      <c r="AA8243" s="14">
        <f t="shared" si="2578"/>
        <v>1.114151251283215</v>
      </c>
      <c r="AB8243" s="15">
        <v>0.91407692299999999</v>
      </c>
      <c r="AC8243" s="16">
        <f t="shared" si="2579"/>
        <v>0.68555769224999996</v>
      </c>
    </row>
    <row r="8244" spans="1:29" x14ac:dyDescent="0.25">
      <c r="A8244" s="1">
        <v>29199</v>
      </c>
      <c r="B8244" s="2">
        <v>0.375</v>
      </c>
      <c r="C8244">
        <v>250</v>
      </c>
      <c r="D8244">
        <v>740</v>
      </c>
      <c r="E8244">
        <v>35</v>
      </c>
      <c r="F8244">
        <f t="shared" si="2562"/>
        <v>215</v>
      </c>
      <c r="G8244" s="8">
        <v>11.1</v>
      </c>
      <c r="H8244">
        <v>9</v>
      </c>
      <c r="I8244">
        <v>8241</v>
      </c>
      <c r="J8244">
        <f t="shared" si="2563"/>
        <v>344</v>
      </c>
      <c r="K8244" s="11">
        <f t="shared" si="2564"/>
        <v>4.5397739994182178</v>
      </c>
      <c r="L8244">
        <f t="shared" si="2565"/>
        <v>6.1111912512609425</v>
      </c>
      <c r="M8244">
        <f t="shared" si="2566"/>
        <v>9.4351865208543497</v>
      </c>
      <c r="N8244" s="8">
        <f t="shared" si="2567"/>
        <v>0.67146659865933767</v>
      </c>
      <c r="O8244" s="8">
        <f t="shared" si="2568"/>
        <v>-0.4022918937452919</v>
      </c>
      <c r="P8244" s="4">
        <f t="shared" si="2569"/>
        <v>0.35161244510662126</v>
      </c>
      <c r="Q8244" s="7">
        <f t="shared" si="2570"/>
        <v>0.35929297743161692</v>
      </c>
      <c r="R8244" s="4">
        <f t="shared" si="2571"/>
        <v>0.65797430036981241</v>
      </c>
      <c r="S8244" s="4">
        <f t="shared" si="2572"/>
        <v>0.65797430036981241</v>
      </c>
      <c r="T8244" s="4">
        <f t="shared" si="2573"/>
        <v>0</v>
      </c>
      <c r="U8244" s="7">
        <f t="shared" si="2574"/>
        <v>0.65797430036981241</v>
      </c>
      <c r="V8244" s="4">
        <f t="shared" si="2560"/>
        <v>0.60830509399286081</v>
      </c>
      <c r="W8244" s="14">
        <f t="shared" si="2561"/>
        <v>483.81365522383072</v>
      </c>
      <c r="X8244" s="7">
        <f t="shared" si="2575"/>
        <v>26.8239437947745</v>
      </c>
      <c r="Y8244" s="4">
        <f t="shared" si="2576"/>
        <v>0.68580286683521208</v>
      </c>
      <c r="Z8244" s="7">
        <f t="shared" si="2577"/>
        <v>18.969011652434475</v>
      </c>
      <c r="AA8244" s="14">
        <f t="shared" si="2578"/>
        <v>2.1334006740393749</v>
      </c>
      <c r="AB8244" s="15">
        <v>2.6711538460000002</v>
      </c>
      <c r="AC8244" s="16">
        <f t="shared" si="2579"/>
        <v>2.0033653845000003</v>
      </c>
    </row>
    <row r="8245" spans="1:29" x14ac:dyDescent="0.25">
      <c r="A8245" s="1">
        <v>29199</v>
      </c>
      <c r="B8245" s="2">
        <v>0.41666666666666669</v>
      </c>
      <c r="C8245">
        <v>389</v>
      </c>
      <c r="D8245">
        <v>835</v>
      </c>
      <c r="E8245">
        <v>46</v>
      </c>
      <c r="F8245">
        <f t="shared" si="2562"/>
        <v>343</v>
      </c>
      <c r="G8245" s="8">
        <v>12.2</v>
      </c>
      <c r="H8245">
        <v>10</v>
      </c>
      <c r="I8245">
        <v>8242</v>
      </c>
      <c r="J8245">
        <f t="shared" si="2563"/>
        <v>344</v>
      </c>
      <c r="K8245" s="11">
        <f t="shared" si="2564"/>
        <v>4.5397739994182178</v>
      </c>
      <c r="L8245">
        <f t="shared" si="2565"/>
        <v>6.1111912512609425</v>
      </c>
      <c r="M8245">
        <f t="shared" si="2566"/>
        <v>10.43518652085435</v>
      </c>
      <c r="N8245" s="8">
        <f t="shared" si="2567"/>
        <v>0.40966721086018826</v>
      </c>
      <c r="O8245" s="8">
        <f t="shared" si="2568"/>
        <v>-0.4022918937452919</v>
      </c>
      <c r="P8245" s="4">
        <f t="shared" si="2569"/>
        <v>0.45151608486682038</v>
      </c>
      <c r="Q8245" s="7">
        <f t="shared" si="2570"/>
        <v>0.46846375577403554</v>
      </c>
      <c r="R8245" s="4">
        <f t="shared" si="2571"/>
        <v>0.42328744299207433</v>
      </c>
      <c r="S8245" s="4">
        <f t="shared" si="2572"/>
        <v>0.42328744299207433</v>
      </c>
      <c r="T8245" s="4">
        <f t="shared" si="2573"/>
        <v>0</v>
      </c>
      <c r="U8245" s="7">
        <f t="shared" si="2574"/>
        <v>0.42328744299207433</v>
      </c>
      <c r="V8245" s="4">
        <f t="shared" si="2560"/>
        <v>0.72846570938458821</v>
      </c>
      <c r="W8245" s="14">
        <f t="shared" si="2561"/>
        <v>652.51808850125212</v>
      </c>
      <c r="X8245" s="7">
        <f t="shared" si="2575"/>
        <v>33.406837876290695</v>
      </c>
      <c r="Y8245" s="4">
        <f t="shared" si="2576"/>
        <v>3.1609710414853009</v>
      </c>
      <c r="Z8245" s="7">
        <f t="shared" si="2577"/>
        <v>18.496254531076307</v>
      </c>
      <c r="AA8245" s="14">
        <f t="shared" si="2578"/>
        <v>2.8056012822337366</v>
      </c>
      <c r="AB8245" s="15">
        <v>2.9737692309999999</v>
      </c>
      <c r="AC8245" s="16">
        <f t="shared" si="2579"/>
        <v>2.2303269232499998</v>
      </c>
    </row>
    <row r="8246" spans="1:29" x14ac:dyDescent="0.25">
      <c r="A8246" s="1">
        <v>29199</v>
      </c>
      <c r="B8246" s="2">
        <v>0.45833333333333331</v>
      </c>
      <c r="C8246">
        <v>490</v>
      </c>
      <c r="D8246">
        <v>878</v>
      </c>
      <c r="E8246">
        <v>61</v>
      </c>
      <c r="F8246">
        <f t="shared" si="2562"/>
        <v>429</v>
      </c>
      <c r="G8246" s="8">
        <v>15</v>
      </c>
      <c r="H8246">
        <v>11</v>
      </c>
      <c r="I8246">
        <v>8243</v>
      </c>
      <c r="J8246">
        <f t="shared" si="2563"/>
        <v>344</v>
      </c>
      <c r="K8246" s="11">
        <f t="shared" si="2564"/>
        <v>4.5397739994182178</v>
      </c>
      <c r="L8246">
        <f t="shared" si="2565"/>
        <v>6.1111912512609425</v>
      </c>
      <c r="M8246">
        <f t="shared" si="2566"/>
        <v>11.43518652085435</v>
      </c>
      <c r="N8246" s="8">
        <f t="shared" si="2567"/>
        <v>0.14786782306103888</v>
      </c>
      <c r="O8246" s="8">
        <f t="shared" si="2568"/>
        <v>-0.4022918937452919</v>
      </c>
      <c r="P8246" s="4">
        <f t="shared" si="2569"/>
        <v>0.50493504478567219</v>
      </c>
      <c r="Q8246" s="7">
        <f t="shared" si="2570"/>
        <v>0.52930671062488921</v>
      </c>
      <c r="R8246" s="4">
        <f t="shared" si="2571"/>
        <v>0.15771319547396165</v>
      </c>
      <c r="S8246" s="4">
        <f t="shared" si="2572"/>
        <v>0.15771319547396165</v>
      </c>
      <c r="T8246" s="4">
        <f t="shared" si="2573"/>
        <v>0</v>
      </c>
      <c r="U8246" s="7">
        <f t="shared" si="2574"/>
        <v>0.15771319547396165</v>
      </c>
      <c r="V8246" s="4">
        <f t="shared" si="2560"/>
        <v>0.79271617225903968</v>
      </c>
      <c r="W8246" s="14">
        <f t="shared" si="2561"/>
        <v>754.68311426674939</v>
      </c>
      <c r="X8246" s="7">
        <f t="shared" si="2575"/>
        <v>39.527201213669358</v>
      </c>
      <c r="Y8246" s="4">
        <f t="shared" si="2576"/>
        <v>5.4622276563396781</v>
      </c>
      <c r="Z8246" s="7">
        <f t="shared" si="2577"/>
        <v>18.056714517639122</v>
      </c>
      <c r="AA8246" s="14">
        <f t="shared" si="2578"/>
        <v>3.1677650838980611</v>
      </c>
      <c r="AB8246" s="15">
        <v>2.4910000000000001</v>
      </c>
      <c r="AC8246" s="16">
        <f t="shared" si="2579"/>
        <v>1.8682500000000002</v>
      </c>
    </row>
    <row r="8247" spans="1:29" x14ac:dyDescent="0.25">
      <c r="A8247" s="1">
        <v>29199</v>
      </c>
      <c r="B8247" s="2">
        <v>0.5</v>
      </c>
      <c r="C8247">
        <v>518</v>
      </c>
      <c r="D8247">
        <v>596</v>
      </c>
      <c r="E8247">
        <v>210</v>
      </c>
      <c r="F8247">
        <f t="shared" si="2562"/>
        <v>308</v>
      </c>
      <c r="G8247" s="8">
        <v>16.100000000000001</v>
      </c>
      <c r="H8247">
        <v>12</v>
      </c>
      <c r="I8247">
        <v>8244</v>
      </c>
      <c r="J8247">
        <f t="shared" si="2563"/>
        <v>344</v>
      </c>
      <c r="K8247" s="11">
        <f t="shared" si="2564"/>
        <v>4.5397739994182178</v>
      </c>
      <c r="L8247">
        <f t="shared" si="2565"/>
        <v>6.1111912512609425</v>
      </c>
      <c r="M8247">
        <f t="shared" si="2566"/>
        <v>12.43518652085435</v>
      </c>
      <c r="N8247" s="8">
        <f t="shared" si="2567"/>
        <v>-0.11393156473811052</v>
      </c>
      <c r="O8247" s="8">
        <f t="shared" si="2568"/>
        <v>-0.4022918937452919</v>
      </c>
      <c r="P8247" s="4">
        <f t="shared" si="2569"/>
        <v>0.50822891102371215</v>
      </c>
      <c r="Q8247" s="7">
        <f t="shared" si="2570"/>
        <v>0.53312705583851117</v>
      </c>
      <c r="R8247" s="4">
        <f t="shared" si="2571"/>
        <v>-0.12176681504454015</v>
      </c>
      <c r="S8247" s="4">
        <f t="shared" si="2572"/>
        <v>-0.12176681504454015</v>
      </c>
      <c r="T8247" s="4">
        <f t="shared" si="2573"/>
        <v>0</v>
      </c>
      <c r="U8247" s="7">
        <f t="shared" si="2574"/>
        <v>-0.12176681504454015</v>
      </c>
      <c r="V8247" s="4">
        <f t="shared" si="2560"/>
        <v>0.79667791975023161</v>
      </c>
      <c r="W8247" s="14">
        <f t="shared" si="2561"/>
        <v>676.82735418582047</v>
      </c>
      <c r="X8247" s="7">
        <f t="shared" si="2575"/>
        <v>38.096889011039167</v>
      </c>
      <c r="Y8247" s="4">
        <f t="shared" si="2576"/>
        <v>4.9244302681507266</v>
      </c>
      <c r="Z8247" s="7">
        <f t="shared" si="2577"/>
        <v>18.15943381878321</v>
      </c>
      <c r="AA8247" s="14">
        <f t="shared" si="2578"/>
        <v>2.8571287361336752</v>
      </c>
      <c r="AB8247" s="15">
        <v>0.60969230799999996</v>
      </c>
      <c r="AC8247" s="16">
        <f t="shared" si="2579"/>
        <v>0.45726923099999994</v>
      </c>
    </row>
    <row r="8248" spans="1:29" x14ac:dyDescent="0.25">
      <c r="A8248" s="1">
        <v>29199</v>
      </c>
      <c r="B8248" s="2">
        <v>0.54166666666666663</v>
      </c>
      <c r="C8248">
        <v>342</v>
      </c>
      <c r="D8248">
        <v>108</v>
      </c>
      <c r="E8248">
        <v>289</v>
      </c>
      <c r="F8248">
        <f t="shared" si="2562"/>
        <v>53</v>
      </c>
      <c r="G8248" s="8">
        <v>16.100000000000001</v>
      </c>
      <c r="H8248">
        <v>13</v>
      </c>
      <c r="I8248">
        <v>8245</v>
      </c>
      <c r="J8248">
        <f t="shared" si="2563"/>
        <v>344</v>
      </c>
      <c r="K8248" s="11">
        <f t="shared" si="2564"/>
        <v>4.5397739994182178</v>
      </c>
      <c r="L8248">
        <f t="shared" si="2565"/>
        <v>6.1111912512609425</v>
      </c>
      <c r="M8248">
        <f t="shared" si="2566"/>
        <v>13.43518652085435</v>
      </c>
      <c r="N8248" s="8">
        <f t="shared" si="2567"/>
        <v>-0.37573095253725997</v>
      </c>
      <c r="O8248" s="8">
        <f t="shared" si="2568"/>
        <v>-0.4022918937452919</v>
      </c>
      <c r="P8248" s="4">
        <f t="shared" si="2569"/>
        <v>0.46117321204018913</v>
      </c>
      <c r="Q8248" s="7">
        <f t="shared" si="2570"/>
        <v>0.47931695682604414</v>
      </c>
      <c r="R8248" s="4">
        <f t="shared" si="2571"/>
        <v>-0.39038055335114058</v>
      </c>
      <c r="S8248" s="4">
        <f t="shared" si="2572"/>
        <v>-0.39038055335114058</v>
      </c>
      <c r="T8248" s="4">
        <f t="shared" si="2573"/>
        <v>0</v>
      </c>
      <c r="U8248" s="7">
        <f t="shared" si="2574"/>
        <v>-0.39038055335114058</v>
      </c>
      <c r="V8248" s="4">
        <f t="shared" si="2560"/>
        <v>0.74008096531373657</v>
      </c>
      <c r="W8248" s="14">
        <f t="shared" si="2561"/>
        <v>357.92928592170836</v>
      </c>
      <c r="X8248" s="7">
        <f t="shared" si="2575"/>
        <v>27.732701792455522</v>
      </c>
      <c r="Y8248" s="4">
        <f t="shared" si="2576"/>
        <v>1.0274958739632762</v>
      </c>
      <c r="Z8248" s="7">
        <f t="shared" si="2577"/>
        <v>18.903748288073015</v>
      </c>
      <c r="AA8248" s="14">
        <f t="shared" si="2578"/>
        <v>1.5728770031105752</v>
      </c>
      <c r="AB8248" s="15">
        <v>0.42330769200000001</v>
      </c>
      <c r="AC8248" s="16">
        <f t="shared" si="2579"/>
        <v>0.317480769</v>
      </c>
    </row>
    <row r="8249" spans="1:29" x14ac:dyDescent="0.25">
      <c r="A8249" s="1">
        <v>29199</v>
      </c>
      <c r="B8249" s="2">
        <v>0.58333333333333337</v>
      </c>
      <c r="C8249">
        <v>202</v>
      </c>
      <c r="D8249">
        <v>14</v>
      </c>
      <c r="E8249">
        <v>196</v>
      </c>
      <c r="F8249">
        <f t="shared" si="2562"/>
        <v>6</v>
      </c>
      <c r="G8249" s="8">
        <v>16.100000000000001</v>
      </c>
      <c r="H8249">
        <v>14</v>
      </c>
      <c r="I8249">
        <v>8246</v>
      </c>
      <c r="J8249">
        <f t="shared" si="2563"/>
        <v>344</v>
      </c>
      <c r="K8249" s="11">
        <f t="shared" si="2564"/>
        <v>4.5397739994182178</v>
      </c>
      <c r="L8249">
        <f t="shared" si="2565"/>
        <v>6.1111912512609425</v>
      </c>
      <c r="M8249">
        <f t="shared" si="2566"/>
        <v>14.43518652085435</v>
      </c>
      <c r="N8249" s="8">
        <f t="shared" si="2567"/>
        <v>-0.63753034033640943</v>
      </c>
      <c r="O8249" s="8">
        <f t="shared" si="2568"/>
        <v>-0.4022918937452919</v>
      </c>
      <c r="P8249" s="4">
        <f t="shared" si="2569"/>
        <v>0.36697471595761078</v>
      </c>
      <c r="Q8249" s="7">
        <f t="shared" si="2570"/>
        <v>0.37575473993123543</v>
      </c>
      <c r="R8249" s="4">
        <f t="shared" si="2571"/>
        <v>-0.62953959855703845</v>
      </c>
      <c r="S8249" s="4">
        <f t="shared" si="2572"/>
        <v>-0.62953959855703845</v>
      </c>
      <c r="T8249" s="4">
        <f t="shared" si="2573"/>
        <v>0</v>
      </c>
      <c r="U8249" s="7">
        <f t="shared" si="2574"/>
        <v>-0.62953959855703845</v>
      </c>
      <c r="V8249" s="4">
        <f t="shared" si="2560"/>
        <v>0.62678229786351203</v>
      </c>
      <c r="W8249" s="14">
        <f t="shared" si="2561"/>
        <v>197.31511191712605</v>
      </c>
      <c r="X8249" s="7">
        <f t="shared" si="2575"/>
        <v>22.512741137306598</v>
      </c>
      <c r="Y8249" s="4">
        <f t="shared" si="2576"/>
        <v>-0.93520933237271908</v>
      </c>
      <c r="Z8249" s="7">
        <f t="shared" si="2577"/>
        <v>19.278624982483191</v>
      </c>
      <c r="AA8249" s="14">
        <f t="shared" si="2578"/>
        <v>0.88427227038532785</v>
      </c>
      <c r="AB8249" s="15">
        <v>1.0862307689999999</v>
      </c>
      <c r="AC8249" s="16">
        <f t="shared" si="2579"/>
        <v>0.81467307674999989</v>
      </c>
    </row>
    <row r="8250" spans="1:29" x14ac:dyDescent="0.25">
      <c r="A8250" s="1">
        <v>29199</v>
      </c>
      <c r="B8250" s="2">
        <v>0.625</v>
      </c>
      <c r="C8250">
        <v>147</v>
      </c>
      <c r="D8250">
        <v>20</v>
      </c>
      <c r="E8250">
        <v>140</v>
      </c>
      <c r="F8250">
        <f t="shared" si="2562"/>
        <v>7</v>
      </c>
      <c r="G8250" s="8">
        <v>16.100000000000001</v>
      </c>
      <c r="H8250">
        <v>15</v>
      </c>
      <c r="I8250">
        <v>8247</v>
      </c>
      <c r="J8250">
        <f t="shared" si="2563"/>
        <v>344</v>
      </c>
      <c r="K8250" s="11">
        <f t="shared" si="2564"/>
        <v>4.5397739994182178</v>
      </c>
      <c r="L8250">
        <f t="shared" si="2565"/>
        <v>6.1111912512609425</v>
      </c>
      <c r="M8250">
        <f t="shared" si="2566"/>
        <v>15.43518652085435</v>
      </c>
      <c r="N8250" s="8">
        <f t="shared" si="2567"/>
        <v>-0.89932972813555867</v>
      </c>
      <c r="O8250" s="8">
        <f t="shared" si="2568"/>
        <v>-0.4022918937452919</v>
      </c>
      <c r="P8250" s="4">
        <f t="shared" si="2569"/>
        <v>0.23205289461362988</v>
      </c>
      <c r="Q8250" s="7">
        <f t="shared" si="2570"/>
        <v>0.23418765808828507</v>
      </c>
      <c r="R8250" s="4">
        <f t="shared" si="2571"/>
        <v>-0.83399854418928687</v>
      </c>
      <c r="S8250" s="4">
        <f t="shared" si="2572"/>
        <v>-0.83399854418928687</v>
      </c>
      <c r="T8250" s="4">
        <f t="shared" si="2573"/>
        <v>0</v>
      </c>
      <c r="U8250" s="7">
        <f t="shared" si="2574"/>
        <v>-0.83399854418928687</v>
      </c>
      <c r="V8250" s="4">
        <f t="shared" si="2560"/>
        <v>0.46450303435139018</v>
      </c>
      <c r="W8250" s="14">
        <f t="shared" si="2561"/>
        <v>143.96160336348271</v>
      </c>
      <c r="X8250" s="7">
        <f t="shared" si="2575"/>
        <v>20.778752109313189</v>
      </c>
      <c r="Y8250" s="4">
        <f t="shared" si="2576"/>
        <v>-1.5871892068982412</v>
      </c>
      <c r="Z8250" s="7">
        <f t="shared" si="2577"/>
        <v>19.403153138517563</v>
      </c>
      <c r="AA8250" s="14">
        <f t="shared" si="2578"/>
        <v>0.64933466599000611</v>
      </c>
      <c r="AB8250" s="15">
        <v>1.184692308</v>
      </c>
      <c r="AC8250" s="16">
        <f t="shared" si="2579"/>
        <v>0.88851923100000008</v>
      </c>
    </row>
    <row r="8251" spans="1:29" x14ac:dyDescent="0.25">
      <c r="A8251" s="1">
        <v>29199</v>
      </c>
      <c r="B8251" s="2">
        <v>0.66666666666666663</v>
      </c>
      <c r="C8251">
        <v>51</v>
      </c>
      <c r="D8251">
        <v>0</v>
      </c>
      <c r="E8251">
        <v>51</v>
      </c>
      <c r="F8251">
        <f t="shared" si="2562"/>
        <v>0</v>
      </c>
      <c r="G8251" s="8">
        <v>16.100000000000001</v>
      </c>
      <c r="H8251">
        <v>16</v>
      </c>
      <c r="I8251">
        <v>8248</v>
      </c>
      <c r="J8251">
        <f t="shared" si="2563"/>
        <v>344</v>
      </c>
      <c r="K8251" s="11">
        <f t="shared" si="2564"/>
        <v>4.5397739994182178</v>
      </c>
      <c r="L8251">
        <f t="shared" si="2565"/>
        <v>6.1111912512609425</v>
      </c>
      <c r="M8251">
        <f t="shared" si="2566"/>
        <v>16.435186520854348</v>
      </c>
      <c r="N8251" s="8">
        <f t="shared" si="2567"/>
        <v>-1.1611291159347077</v>
      </c>
      <c r="O8251" s="8">
        <f t="shared" si="2568"/>
        <v>-0.4022918937452919</v>
      </c>
      <c r="P8251" s="4">
        <f t="shared" si="2569"/>
        <v>6.5602447163986721E-2</v>
      </c>
      <c r="Q8251" s="7">
        <f t="shared" si="2570"/>
        <v>6.564959386318503E-2</v>
      </c>
      <c r="R8251" s="4">
        <f t="shared" si="2571"/>
        <v>-1.0081520946379801</v>
      </c>
      <c r="S8251" s="4">
        <f t="shared" si="2572"/>
        <v>-1.0081520946379801</v>
      </c>
      <c r="T8251" s="4">
        <f t="shared" si="2573"/>
        <v>0</v>
      </c>
      <c r="U8251" s="7">
        <f t="shared" si="2574"/>
        <v>-1.0081520946379801</v>
      </c>
      <c r="V8251" s="4">
        <f t="shared" si="2560"/>
        <v>0.26430223840655953</v>
      </c>
      <c r="W8251" s="14">
        <f t="shared" si="2561"/>
        <v>49.058919117851431</v>
      </c>
      <c r="X8251" s="7">
        <f t="shared" si="2575"/>
        <v>17.694414871330174</v>
      </c>
      <c r="Y8251" s="4">
        <f t="shared" si="2576"/>
        <v>-2.7469000083798543</v>
      </c>
      <c r="Z8251" s="7">
        <f t="shared" si="2577"/>
        <v>19.624657901600553</v>
      </c>
      <c r="AA8251" s="14">
        <f t="shared" si="2578"/>
        <v>0.22380494245617574</v>
      </c>
      <c r="AB8251" s="15">
        <v>0.75346153800000004</v>
      </c>
      <c r="AC8251" s="16">
        <f t="shared" si="2579"/>
        <v>0.56509615350000009</v>
      </c>
    </row>
    <row r="8252" spans="1:29" x14ac:dyDescent="0.25">
      <c r="A8252" s="1">
        <v>29199</v>
      </c>
      <c r="B8252" s="2">
        <v>0.70833333333333337</v>
      </c>
      <c r="C8252">
        <v>2</v>
      </c>
      <c r="D8252">
        <v>3</v>
      </c>
      <c r="E8252">
        <v>2</v>
      </c>
      <c r="F8252">
        <f t="shared" si="2562"/>
        <v>0</v>
      </c>
      <c r="G8252" s="8">
        <v>15</v>
      </c>
      <c r="H8252">
        <v>17</v>
      </c>
      <c r="I8252">
        <v>8249</v>
      </c>
      <c r="J8252">
        <f t="shared" si="2563"/>
        <v>344</v>
      </c>
      <c r="K8252" s="11">
        <f t="shared" si="2564"/>
        <v>4.5397739994182178</v>
      </c>
      <c r="L8252">
        <f t="shared" si="2565"/>
        <v>6.1111912512609425</v>
      </c>
      <c r="M8252">
        <f t="shared" si="2566"/>
        <v>17.435186520854348</v>
      </c>
      <c r="N8252" s="8">
        <f t="shared" si="2567"/>
        <v>-1.422928503733857</v>
      </c>
      <c r="O8252" s="8">
        <f t="shared" si="2568"/>
        <v>-0.4022918937452919</v>
      </c>
      <c r="P8252" s="4">
        <f t="shared" si="2569"/>
        <v>0</v>
      </c>
      <c r="Q8252" s="7">
        <f t="shared" si="2570"/>
        <v>0</v>
      </c>
      <c r="R8252" s="4">
        <f t="shared" si="2571"/>
        <v>0</v>
      </c>
      <c r="S8252" s="4">
        <f t="shared" si="2572"/>
        <v>0</v>
      </c>
      <c r="T8252" s="4">
        <f t="shared" si="2573"/>
        <v>0</v>
      </c>
      <c r="U8252" s="7">
        <f t="shared" si="2574"/>
        <v>0</v>
      </c>
      <c r="V8252" s="4">
        <f t="shared" si="2560"/>
        <v>0.38268428076468186</v>
      </c>
      <c r="W8252" s="14">
        <f t="shared" si="2561"/>
        <v>3.0719320233862586</v>
      </c>
      <c r="X8252" s="7">
        <f t="shared" si="2575"/>
        <v>15.099837790760054</v>
      </c>
      <c r="Y8252" s="4">
        <f t="shared" si="2576"/>
        <v>-3.7224609906742199</v>
      </c>
      <c r="Z8252" s="7">
        <f t="shared" si="2577"/>
        <v>19.810990049218777</v>
      </c>
      <c r="AA8252" s="14">
        <f t="shared" si="2578"/>
        <v>1.4147098716098774E-2</v>
      </c>
      <c r="AB8252" s="15">
        <v>2.9027692310000002</v>
      </c>
      <c r="AC8252" s="16">
        <f t="shared" si="2579"/>
        <v>2.17707692325</v>
      </c>
    </row>
    <row r="8253" spans="1:29" x14ac:dyDescent="0.25">
      <c r="A8253" s="1">
        <v>29199</v>
      </c>
      <c r="B8253" s="2">
        <v>0.75</v>
      </c>
      <c r="C8253">
        <v>0</v>
      </c>
      <c r="D8253">
        <v>0</v>
      </c>
      <c r="E8253">
        <v>0</v>
      </c>
      <c r="F8253">
        <f t="shared" si="2562"/>
        <v>0</v>
      </c>
      <c r="G8253" s="8">
        <v>13.3</v>
      </c>
      <c r="H8253">
        <v>18</v>
      </c>
      <c r="I8253">
        <v>8250</v>
      </c>
      <c r="J8253">
        <f t="shared" si="2563"/>
        <v>344</v>
      </c>
      <c r="K8253" s="11">
        <f t="shared" si="2564"/>
        <v>4.5397739994182178</v>
      </c>
      <c r="L8253">
        <f t="shared" si="2565"/>
        <v>6.1111912512609425</v>
      </c>
      <c r="M8253">
        <f t="shared" si="2566"/>
        <v>18.435186520854348</v>
      </c>
      <c r="N8253" s="8">
        <f t="shared" si="2567"/>
        <v>-1.6847278915330066</v>
      </c>
      <c r="O8253" s="8">
        <f t="shared" si="2568"/>
        <v>-0.4022918937452919</v>
      </c>
      <c r="P8253" s="4">
        <f t="shared" si="2569"/>
        <v>0</v>
      </c>
      <c r="Q8253" s="7">
        <f t="shared" si="2570"/>
        <v>0</v>
      </c>
      <c r="R8253" s="4">
        <f t="shared" si="2571"/>
        <v>0</v>
      </c>
      <c r="S8253" s="4">
        <f t="shared" si="2572"/>
        <v>0</v>
      </c>
      <c r="T8253" s="4">
        <f t="shared" si="2573"/>
        <v>0</v>
      </c>
      <c r="U8253" s="7">
        <f t="shared" si="2574"/>
        <v>0</v>
      </c>
      <c r="V8253" s="4">
        <f t="shared" si="2560"/>
        <v>0.38268428076468186</v>
      </c>
      <c r="W8253" s="14">
        <f t="shared" si="2561"/>
        <v>0</v>
      </c>
      <c r="X8253" s="7">
        <f t="shared" si="2575"/>
        <v>13.3</v>
      </c>
      <c r="Y8253" s="4">
        <f t="shared" si="2576"/>
        <v>-4.3991999999999996</v>
      </c>
      <c r="Z8253" s="7">
        <f t="shared" si="2577"/>
        <v>19.940247199999998</v>
      </c>
      <c r="AA8253" s="14">
        <f t="shared" si="2578"/>
        <v>0</v>
      </c>
      <c r="AB8253" s="15">
        <v>2.4386923079999998</v>
      </c>
      <c r="AC8253" s="16">
        <f t="shared" si="2579"/>
        <v>1.8290192309999997</v>
      </c>
    </row>
    <row r="8254" spans="1:29" x14ac:dyDescent="0.25">
      <c r="A8254" s="1">
        <v>29199</v>
      </c>
      <c r="B8254" s="2">
        <v>0.79166666666666663</v>
      </c>
      <c r="C8254">
        <v>0</v>
      </c>
      <c r="D8254">
        <v>0</v>
      </c>
      <c r="E8254">
        <v>0</v>
      </c>
      <c r="F8254">
        <f t="shared" si="2562"/>
        <v>0</v>
      </c>
      <c r="G8254" s="8">
        <v>11.7</v>
      </c>
      <c r="H8254">
        <v>19</v>
      </c>
      <c r="I8254">
        <v>8251</v>
      </c>
      <c r="J8254">
        <f t="shared" si="2563"/>
        <v>344</v>
      </c>
      <c r="K8254" s="11">
        <f t="shared" si="2564"/>
        <v>4.5397739994182178</v>
      </c>
      <c r="L8254">
        <f t="shared" si="2565"/>
        <v>6.1111912512609425</v>
      </c>
      <c r="M8254">
        <f t="shared" si="2566"/>
        <v>19.435186520854348</v>
      </c>
      <c r="N8254" s="8">
        <f t="shared" si="2567"/>
        <v>-1.946527279332156</v>
      </c>
      <c r="O8254" s="8">
        <f t="shared" si="2568"/>
        <v>-0.4022918937452919</v>
      </c>
      <c r="P8254" s="4">
        <f t="shared" si="2569"/>
        <v>0</v>
      </c>
      <c r="Q8254" s="7">
        <f t="shared" si="2570"/>
        <v>0</v>
      </c>
      <c r="R8254" s="4">
        <f t="shared" si="2571"/>
        <v>0</v>
      </c>
      <c r="S8254" s="4">
        <f t="shared" si="2572"/>
        <v>0</v>
      </c>
      <c r="T8254" s="4">
        <f t="shared" si="2573"/>
        <v>0</v>
      </c>
      <c r="U8254" s="7">
        <f t="shared" si="2574"/>
        <v>0</v>
      </c>
      <c r="V8254" s="4">
        <f t="shared" si="2560"/>
        <v>0.38268428076468186</v>
      </c>
      <c r="W8254" s="14">
        <f t="shared" si="2561"/>
        <v>0</v>
      </c>
      <c r="X8254" s="7">
        <f t="shared" si="2575"/>
        <v>11.7</v>
      </c>
      <c r="Y8254" s="4">
        <f t="shared" si="2576"/>
        <v>-5.0007999999999999</v>
      </c>
      <c r="Z8254" s="7">
        <f t="shared" si="2577"/>
        <v>20.055152799999998</v>
      </c>
      <c r="AA8254" s="14">
        <f t="shared" si="2578"/>
        <v>0</v>
      </c>
      <c r="AB8254" s="15">
        <v>2.286923077</v>
      </c>
      <c r="AC8254" s="16">
        <f t="shared" si="2579"/>
        <v>1.71519230775</v>
      </c>
    </row>
    <row r="8255" spans="1:29" x14ac:dyDescent="0.25">
      <c r="A8255" s="1">
        <v>29199</v>
      </c>
      <c r="B8255" s="2">
        <v>0.83333333333333337</v>
      </c>
      <c r="C8255">
        <v>0</v>
      </c>
      <c r="D8255">
        <v>0</v>
      </c>
      <c r="E8255">
        <v>0</v>
      </c>
      <c r="F8255">
        <f t="shared" si="2562"/>
        <v>0</v>
      </c>
      <c r="G8255" s="8">
        <v>10.6</v>
      </c>
      <c r="H8255">
        <v>20</v>
      </c>
      <c r="I8255">
        <v>8252</v>
      </c>
      <c r="J8255">
        <f t="shared" si="2563"/>
        <v>344</v>
      </c>
      <c r="K8255" s="11">
        <f t="shared" si="2564"/>
        <v>4.5397739994182178</v>
      </c>
      <c r="L8255">
        <f t="shared" si="2565"/>
        <v>6.1111912512609425</v>
      </c>
      <c r="M8255">
        <f t="shared" si="2566"/>
        <v>20.435186520854348</v>
      </c>
      <c r="N8255" s="8">
        <f t="shared" si="2567"/>
        <v>-2.2083266671313053</v>
      </c>
      <c r="O8255" s="8">
        <f t="shared" si="2568"/>
        <v>-0.4022918937452919</v>
      </c>
      <c r="P8255" s="4">
        <f t="shared" si="2569"/>
        <v>0</v>
      </c>
      <c r="Q8255" s="7">
        <f t="shared" si="2570"/>
        <v>0</v>
      </c>
      <c r="R8255" s="4">
        <f t="shared" si="2571"/>
        <v>0</v>
      </c>
      <c r="S8255" s="4">
        <f t="shared" si="2572"/>
        <v>0</v>
      </c>
      <c r="T8255" s="4">
        <f t="shared" si="2573"/>
        <v>1</v>
      </c>
      <c r="U8255" s="7">
        <f t="shared" si="2574"/>
        <v>0</v>
      </c>
      <c r="V8255" s="4">
        <f t="shared" si="2560"/>
        <v>0.38268428076468186</v>
      </c>
      <c r="W8255" s="14">
        <f t="shared" si="2561"/>
        <v>0</v>
      </c>
      <c r="X8255" s="7">
        <f t="shared" si="2575"/>
        <v>10.6</v>
      </c>
      <c r="Y8255" s="4">
        <f t="shared" si="2576"/>
        <v>-5.4144000000000005</v>
      </c>
      <c r="Z8255" s="7">
        <f t="shared" si="2577"/>
        <v>20.134150399999999</v>
      </c>
      <c r="AA8255" s="14">
        <f t="shared" si="2578"/>
        <v>0</v>
      </c>
      <c r="AB8255" s="15">
        <v>1.799692308</v>
      </c>
      <c r="AC8255" s="16">
        <f t="shared" si="2579"/>
        <v>1.349769231</v>
      </c>
    </row>
    <row r="8256" spans="1:29" x14ac:dyDescent="0.25">
      <c r="A8256" s="1">
        <v>29199</v>
      </c>
      <c r="B8256" s="2">
        <v>0.875</v>
      </c>
      <c r="C8256">
        <v>0</v>
      </c>
      <c r="D8256">
        <v>0</v>
      </c>
      <c r="E8256">
        <v>0</v>
      </c>
      <c r="F8256">
        <f t="shared" si="2562"/>
        <v>0</v>
      </c>
      <c r="G8256" s="8">
        <v>10</v>
      </c>
      <c r="H8256">
        <v>21</v>
      </c>
      <c r="I8256">
        <v>8253</v>
      </c>
      <c r="J8256">
        <f t="shared" si="2563"/>
        <v>344</v>
      </c>
      <c r="K8256" s="11">
        <f t="shared" si="2564"/>
        <v>4.5397739994182178</v>
      </c>
      <c r="L8256">
        <f t="shared" si="2565"/>
        <v>6.1111912512609425</v>
      </c>
      <c r="M8256">
        <f t="shared" si="2566"/>
        <v>21.435186520854348</v>
      </c>
      <c r="N8256" s="8">
        <f t="shared" si="2567"/>
        <v>-2.4701260549304545</v>
      </c>
      <c r="O8256" s="8">
        <f t="shared" si="2568"/>
        <v>-0.4022918937452919</v>
      </c>
      <c r="P8256" s="4">
        <f t="shared" si="2569"/>
        <v>0</v>
      </c>
      <c r="Q8256" s="7">
        <f t="shared" si="2570"/>
        <v>0</v>
      </c>
      <c r="R8256" s="4">
        <f t="shared" si="2571"/>
        <v>0</v>
      </c>
      <c r="S8256" s="4">
        <f t="shared" si="2572"/>
        <v>0</v>
      </c>
      <c r="T8256" s="4">
        <f t="shared" si="2573"/>
        <v>1</v>
      </c>
      <c r="U8256" s="7">
        <f t="shared" si="2574"/>
        <v>0</v>
      </c>
      <c r="V8256" s="4">
        <f t="shared" si="2560"/>
        <v>0.38268428076468186</v>
      </c>
      <c r="W8256" s="14">
        <f t="shared" si="2561"/>
        <v>0</v>
      </c>
      <c r="X8256" s="7">
        <f t="shared" si="2575"/>
        <v>10</v>
      </c>
      <c r="Y8256" s="4">
        <f t="shared" si="2576"/>
        <v>-5.64</v>
      </c>
      <c r="Z8256" s="7">
        <f t="shared" si="2577"/>
        <v>20.177240000000001</v>
      </c>
      <c r="AA8256" s="14">
        <f t="shared" si="2578"/>
        <v>0</v>
      </c>
      <c r="AB8256" s="15">
        <v>0.84838461499999995</v>
      </c>
      <c r="AC8256" s="16">
        <f t="shared" si="2579"/>
        <v>0.63628846124999994</v>
      </c>
    </row>
    <row r="8257" spans="1:29" x14ac:dyDescent="0.25">
      <c r="A8257" s="1">
        <v>29199</v>
      </c>
      <c r="B8257" s="2">
        <v>0.91666666666666663</v>
      </c>
      <c r="C8257">
        <v>0</v>
      </c>
      <c r="D8257">
        <v>0</v>
      </c>
      <c r="E8257">
        <v>0</v>
      </c>
      <c r="F8257">
        <f t="shared" si="2562"/>
        <v>0</v>
      </c>
      <c r="G8257" s="8">
        <v>8.3000000000000007</v>
      </c>
      <c r="H8257">
        <v>22</v>
      </c>
      <c r="I8257">
        <v>8254</v>
      </c>
      <c r="J8257">
        <f t="shared" si="2563"/>
        <v>344</v>
      </c>
      <c r="K8257" s="11">
        <f t="shared" si="2564"/>
        <v>4.5397739994182178</v>
      </c>
      <c r="L8257">
        <f t="shared" si="2565"/>
        <v>6.1111912512609425</v>
      </c>
      <c r="M8257">
        <f t="shared" si="2566"/>
        <v>22.435186520854348</v>
      </c>
      <c r="N8257" s="8">
        <f t="shared" si="2567"/>
        <v>-2.731925442729604</v>
      </c>
      <c r="O8257" s="8">
        <f t="shared" si="2568"/>
        <v>-0.4022918937452919</v>
      </c>
      <c r="P8257" s="4">
        <f t="shared" si="2569"/>
        <v>0</v>
      </c>
      <c r="Q8257" s="7">
        <f t="shared" si="2570"/>
        <v>0</v>
      </c>
      <c r="R8257" s="4">
        <f t="shared" si="2571"/>
        <v>0</v>
      </c>
      <c r="S8257" s="4">
        <f t="shared" si="2572"/>
        <v>0</v>
      </c>
      <c r="T8257" s="4">
        <f t="shared" si="2573"/>
        <v>1</v>
      </c>
      <c r="U8257" s="7">
        <f t="shared" si="2574"/>
        <v>0</v>
      </c>
      <c r="V8257" s="4">
        <f t="shared" si="2560"/>
        <v>0.38268428076468186</v>
      </c>
      <c r="W8257" s="14">
        <f t="shared" si="2561"/>
        <v>0</v>
      </c>
      <c r="X8257" s="7">
        <f t="shared" si="2575"/>
        <v>8.3000000000000007</v>
      </c>
      <c r="Y8257" s="4">
        <f t="shared" si="2576"/>
        <v>-6.2791999999999994</v>
      </c>
      <c r="Z8257" s="7">
        <f t="shared" si="2577"/>
        <v>20.2993272</v>
      </c>
      <c r="AA8257" s="14">
        <f t="shared" si="2578"/>
        <v>0</v>
      </c>
      <c r="AB8257" s="15">
        <v>0.95130769199999998</v>
      </c>
      <c r="AC8257" s="16">
        <f t="shared" si="2579"/>
        <v>0.71348076900000001</v>
      </c>
    </row>
    <row r="8258" spans="1:29" x14ac:dyDescent="0.25">
      <c r="A8258" s="1">
        <v>29199</v>
      </c>
      <c r="B8258" s="2">
        <v>0.95833333333333337</v>
      </c>
      <c r="C8258">
        <v>0</v>
      </c>
      <c r="D8258">
        <v>0</v>
      </c>
      <c r="E8258">
        <v>0</v>
      </c>
      <c r="F8258">
        <f t="shared" si="2562"/>
        <v>0</v>
      </c>
      <c r="G8258" s="8">
        <v>11.1</v>
      </c>
      <c r="H8258">
        <v>23</v>
      </c>
      <c r="I8258">
        <v>8255</v>
      </c>
      <c r="J8258">
        <f t="shared" si="2563"/>
        <v>344</v>
      </c>
      <c r="K8258" s="11">
        <f t="shared" si="2564"/>
        <v>4.5397739994182178</v>
      </c>
      <c r="L8258">
        <f t="shared" si="2565"/>
        <v>6.1111912512609425</v>
      </c>
      <c r="M8258">
        <f t="shared" si="2566"/>
        <v>23.435186520854348</v>
      </c>
      <c r="N8258" s="8">
        <f t="shared" si="2567"/>
        <v>-2.9937248305287532</v>
      </c>
      <c r="O8258" s="8">
        <f t="shared" si="2568"/>
        <v>-0.4022918937452919</v>
      </c>
      <c r="P8258" s="4">
        <f t="shared" si="2569"/>
        <v>0</v>
      </c>
      <c r="Q8258" s="7">
        <f t="shared" si="2570"/>
        <v>0</v>
      </c>
      <c r="R8258" s="4">
        <f t="shared" si="2571"/>
        <v>0</v>
      </c>
      <c r="S8258" s="4">
        <f t="shared" si="2572"/>
        <v>0</v>
      </c>
      <c r="T8258" s="4">
        <f t="shared" si="2573"/>
        <v>1</v>
      </c>
      <c r="U8258" s="7">
        <f t="shared" si="2574"/>
        <v>0</v>
      </c>
      <c r="V8258" s="4">
        <f t="shared" si="2560"/>
        <v>0.38268428076468186</v>
      </c>
      <c r="W8258" s="14">
        <f t="shared" si="2561"/>
        <v>0</v>
      </c>
      <c r="X8258" s="7">
        <f t="shared" si="2575"/>
        <v>11.1</v>
      </c>
      <c r="Y8258" s="4">
        <f t="shared" si="2576"/>
        <v>-5.2263999999999999</v>
      </c>
      <c r="Z8258" s="7">
        <f t="shared" si="2577"/>
        <v>20.0982424</v>
      </c>
      <c r="AA8258" s="14">
        <f t="shared" si="2578"/>
        <v>0</v>
      </c>
      <c r="AB8258" s="15">
        <v>1.374615385</v>
      </c>
      <c r="AC8258" s="16">
        <f t="shared" si="2579"/>
        <v>1.03096153875</v>
      </c>
    </row>
    <row r="8259" spans="1:29" x14ac:dyDescent="0.25">
      <c r="A8259" s="1">
        <v>29199</v>
      </c>
      <c r="B8259" s="3">
        <v>1</v>
      </c>
      <c r="C8259">
        <v>0</v>
      </c>
      <c r="D8259">
        <v>0</v>
      </c>
      <c r="E8259">
        <v>0</v>
      </c>
      <c r="F8259">
        <f t="shared" si="2562"/>
        <v>0</v>
      </c>
      <c r="G8259" s="8">
        <v>10</v>
      </c>
      <c r="H8259">
        <v>24</v>
      </c>
      <c r="I8259">
        <v>8256</v>
      </c>
      <c r="J8259">
        <f t="shared" si="2563"/>
        <v>344</v>
      </c>
      <c r="K8259" s="11">
        <f t="shared" si="2564"/>
        <v>4.5397739994182178</v>
      </c>
      <c r="L8259">
        <f t="shared" si="2565"/>
        <v>6.1111912512609425</v>
      </c>
      <c r="M8259">
        <f t="shared" si="2566"/>
        <v>24.435186520854348</v>
      </c>
      <c r="N8259" s="8">
        <f t="shared" si="2567"/>
        <v>-3.2555242183279032</v>
      </c>
      <c r="O8259" s="8">
        <f t="shared" si="2568"/>
        <v>-0.4022918937452919</v>
      </c>
      <c r="P8259" s="4">
        <f t="shared" si="2569"/>
        <v>0</v>
      </c>
      <c r="Q8259" s="7">
        <f t="shared" si="2570"/>
        <v>0</v>
      </c>
      <c r="R8259" s="4">
        <f t="shared" si="2571"/>
        <v>0</v>
      </c>
      <c r="S8259" s="4">
        <f t="shared" si="2572"/>
        <v>0</v>
      </c>
      <c r="T8259" s="4">
        <f t="shared" si="2573"/>
        <v>1</v>
      </c>
      <c r="U8259" s="7">
        <f t="shared" si="2574"/>
        <v>0</v>
      </c>
      <c r="V8259" s="4">
        <f t="shared" si="2560"/>
        <v>0.38268428076468186</v>
      </c>
      <c r="W8259" s="14">
        <f t="shared" si="2561"/>
        <v>0</v>
      </c>
      <c r="X8259" s="7">
        <f t="shared" si="2575"/>
        <v>10</v>
      </c>
      <c r="Y8259" s="4">
        <f t="shared" si="2576"/>
        <v>-5.64</v>
      </c>
      <c r="Z8259" s="7">
        <f t="shared" si="2577"/>
        <v>20.177240000000001</v>
      </c>
      <c r="AA8259" s="14">
        <f t="shared" si="2578"/>
        <v>0</v>
      </c>
      <c r="AB8259" s="15">
        <v>1.205153846</v>
      </c>
      <c r="AC8259" s="16">
        <f t="shared" si="2579"/>
        <v>0.90386538449999998</v>
      </c>
    </row>
    <row r="8260" spans="1:29" x14ac:dyDescent="0.25">
      <c r="A8260" s="1">
        <v>29200</v>
      </c>
      <c r="B8260" s="2">
        <v>4.1666666666666664E-2</v>
      </c>
      <c r="C8260">
        <v>0</v>
      </c>
      <c r="D8260">
        <v>0</v>
      </c>
      <c r="E8260">
        <v>0</v>
      </c>
      <c r="F8260">
        <f t="shared" si="2562"/>
        <v>0</v>
      </c>
      <c r="G8260" s="8">
        <v>11.7</v>
      </c>
      <c r="H8260">
        <v>1</v>
      </c>
      <c r="I8260">
        <v>8257</v>
      </c>
      <c r="J8260">
        <f t="shared" si="2563"/>
        <v>345</v>
      </c>
      <c r="K8260" s="11">
        <f t="shared" si="2564"/>
        <v>4.5570354975148648</v>
      </c>
      <c r="L8260">
        <f t="shared" si="2565"/>
        <v>5.6646203745047012</v>
      </c>
      <c r="M8260">
        <f t="shared" si="2566"/>
        <v>1.4277436729084116</v>
      </c>
      <c r="N8260" s="8">
        <f t="shared" si="2567"/>
        <v>2.7678102340882615</v>
      </c>
      <c r="O8260" s="8">
        <f t="shared" si="2568"/>
        <v>-0.40352857249062707</v>
      </c>
      <c r="P8260" s="4">
        <f t="shared" si="2569"/>
        <v>0</v>
      </c>
      <c r="Q8260" s="7">
        <f t="shared" si="2570"/>
        <v>0</v>
      </c>
      <c r="R8260" s="4">
        <f t="shared" si="2571"/>
        <v>0</v>
      </c>
      <c r="S8260" s="4">
        <f t="shared" si="2572"/>
        <v>0</v>
      </c>
      <c r="T8260" s="4">
        <f t="shared" si="2573"/>
        <v>1</v>
      </c>
      <c r="U8260" s="7">
        <f t="shared" si="2574"/>
        <v>0</v>
      </c>
      <c r="V8260" s="4">
        <f t="shared" ref="V8260:V8323" si="2580">IF(COS(Q8260)*COS(U8260-0)*SIN(0.3927)+SIN(Q8260)*COS(0.3927)&gt;0, COS(Q8260)*COS(U8260-0)*SIN(0.3927)+SIN(Q8260)*COS(0.3927),0)</f>
        <v>0.38268428076468186</v>
      </c>
      <c r="W8260" s="14">
        <f t="shared" ref="W8260:W8323" si="2581">+(D8260*V8260+E8260*(1+COS(0.3927))/2)</f>
        <v>0</v>
      </c>
      <c r="X8260" s="7">
        <f t="shared" si="2575"/>
        <v>11.7</v>
      </c>
      <c r="Y8260" s="4">
        <f t="shared" si="2576"/>
        <v>-5.0007999999999999</v>
      </c>
      <c r="Z8260" s="7">
        <f t="shared" si="2577"/>
        <v>20.055152799999998</v>
      </c>
      <c r="AA8260" s="14">
        <f t="shared" si="2578"/>
        <v>0</v>
      </c>
      <c r="AB8260" s="15">
        <v>0.97976923100000002</v>
      </c>
      <c r="AC8260" s="16">
        <f t="shared" si="2579"/>
        <v>0.73482692324999999</v>
      </c>
    </row>
    <row r="8261" spans="1:29" x14ac:dyDescent="0.25">
      <c r="A8261" s="1">
        <v>29200</v>
      </c>
      <c r="B8261" s="2">
        <v>8.3333333333333329E-2</v>
      </c>
      <c r="C8261">
        <v>0</v>
      </c>
      <c r="D8261">
        <v>0</v>
      </c>
      <c r="E8261">
        <v>0</v>
      </c>
      <c r="F8261">
        <f t="shared" ref="F8261:F8324" si="2582">C8261-E8261</f>
        <v>0</v>
      </c>
      <c r="G8261" s="8">
        <v>10.6</v>
      </c>
      <c r="H8261">
        <v>2</v>
      </c>
      <c r="I8261">
        <v>8258</v>
      </c>
      <c r="J8261">
        <f t="shared" ref="J8261:J8324" si="2583">QUOTIENT(I8261+23,24)</f>
        <v>345</v>
      </c>
      <c r="K8261" s="11">
        <f t="shared" ref="K8261:K8324" si="2584">(J8261-81)*360*PI()/(364*180)</f>
        <v>4.5570354975148648</v>
      </c>
      <c r="L8261">
        <f t="shared" ref="L8261:L8324" si="2585">9.87*SIN(2*K8261)-7.53*COS(K8261)-1.5*SIN(K8261)</f>
        <v>5.6646203745047012</v>
      </c>
      <c r="M8261">
        <f t="shared" ref="M8261:M8324" si="2586">H8261+(20+L8261)/60</f>
        <v>2.4277436729084116</v>
      </c>
      <c r="N8261" s="8">
        <f t="shared" ref="N8261:N8324" si="2587">15*PI()*(12-M8261)/180</f>
        <v>2.5060108462891124</v>
      </c>
      <c r="O8261" s="8">
        <f t="shared" ref="O8261:O8324" si="2588">23.45*SIN(360*(J8261-81)*PI()/(180*365))*PI()/180</f>
        <v>-0.40352857249062707</v>
      </c>
      <c r="P8261" s="4">
        <f t="shared" ref="P8261:P8324" si="2589">IF(SIN(O8261)*SIN(0.62977)+COS(O8261)*COS(0.62977)*COS(N8261)&lt;0,0,SIN(O8261)*SIN(0.62977)+COS(O8261)*COS(0.62977)*COS(N8261))</f>
        <v>0</v>
      </c>
      <c r="Q8261" s="7">
        <f t="shared" ref="Q8261:Q8324" si="2590">ASIN(P8261)</f>
        <v>0</v>
      </c>
      <c r="R8261" s="4">
        <f t="shared" ref="R8261:R8324" si="2591">IF(Q8261&gt;0,ASIN(COS(O8261)*SIN(N8261)/COS(Q8261)),0)</f>
        <v>0</v>
      </c>
      <c r="S8261" s="4">
        <f t="shared" ref="S8261:S8324" si="2592">IF((OR(COS(N8261)&gt;(TAN(O8261)/TAN(0.62977)),R8261=0)),R8261,PI()-R8261)</f>
        <v>0</v>
      </c>
      <c r="T8261" s="4">
        <f t="shared" ref="T8261:T8324" si="2593">IF(COS(N8261)&gt;(TAN(O8261)/TAN(0.62977)),0,1)</f>
        <v>1</v>
      </c>
      <c r="U8261" s="7">
        <f t="shared" ref="U8261:U8324" si="2594">IF((AND(COS(N8261)&lt;(TAN(O8261)/TAN(0.62977)),R8261&lt;0)),-PI()-R8261,S8261)</f>
        <v>0</v>
      </c>
      <c r="V8261" s="4">
        <f t="shared" si="2580"/>
        <v>0.38268428076468186</v>
      </c>
      <c r="W8261" s="14">
        <f t="shared" si="2581"/>
        <v>0</v>
      </c>
      <c r="X8261" s="7">
        <f t="shared" ref="X8261:X8324" si="2595">G8261+((46-20)/800)*W8261</f>
        <v>10.6</v>
      </c>
      <c r="Y8261" s="4">
        <f t="shared" ref="Y8261:Y8324" si="2596">(0.376*(X8261-25))</f>
        <v>-5.4144000000000005</v>
      </c>
      <c r="Z8261" s="7">
        <f t="shared" ref="Z8261:Z8324" si="2597">(0.191*(100-Y8261))</f>
        <v>20.134150399999999</v>
      </c>
      <c r="AA8261" s="14">
        <f t="shared" ref="AA8261:AA8324" si="2598">(370*12)*(Z8261/19.1)*(W8261/1000)/1000</f>
        <v>0</v>
      </c>
      <c r="AB8261" s="15">
        <v>1.098615385</v>
      </c>
      <c r="AC8261" s="16">
        <f t="shared" ref="AC8261:AC8324" si="2599">+AB8261*0.75</f>
        <v>0.82396153875</v>
      </c>
    </row>
    <row r="8262" spans="1:29" x14ac:dyDescent="0.25">
      <c r="A8262" s="1">
        <v>29200</v>
      </c>
      <c r="B8262" s="2">
        <v>0.125</v>
      </c>
      <c r="C8262">
        <v>0</v>
      </c>
      <c r="D8262">
        <v>0</v>
      </c>
      <c r="E8262">
        <v>0</v>
      </c>
      <c r="F8262">
        <f t="shared" si="2582"/>
        <v>0</v>
      </c>
      <c r="G8262" s="8">
        <v>10</v>
      </c>
      <c r="H8262">
        <v>3</v>
      </c>
      <c r="I8262">
        <v>8259</v>
      </c>
      <c r="J8262">
        <f t="shared" si="2583"/>
        <v>345</v>
      </c>
      <c r="K8262" s="11">
        <f t="shared" si="2584"/>
        <v>4.5570354975148648</v>
      </c>
      <c r="L8262">
        <f t="shared" si="2585"/>
        <v>5.6646203745047012</v>
      </c>
      <c r="M8262">
        <f t="shared" si="2586"/>
        <v>3.4277436729084116</v>
      </c>
      <c r="N8262" s="8">
        <f t="shared" si="2587"/>
        <v>2.2442114584899633</v>
      </c>
      <c r="O8262" s="8">
        <f t="shared" si="2588"/>
        <v>-0.40352857249062707</v>
      </c>
      <c r="P8262" s="4">
        <f t="shared" si="2589"/>
        <v>0</v>
      </c>
      <c r="Q8262" s="7">
        <f t="shared" si="2590"/>
        <v>0</v>
      </c>
      <c r="R8262" s="4">
        <f t="shared" si="2591"/>
        <v>0</v>
      </c>
      <c r="S8262" s="4">
        <f t="shared" si="2592"/>
        <v>0</v>
      </c>
      <c r="T8262" s="4">
        <f t="shared" si="2593"/>
        <v>1</v>
      </c>
      <c r="U8262" s="7">
        <f t="shared" si="2594"/>
        <v>0</v>
      </c>
      <c r="V8262" s="4">
        <f t="shared" si="2580"/>
        <v>0.38268428076468186</v>
      </c>
      <c r="W8262" s="14">
        <f t="shared" si="2581"/>
        <v>0</v>
      </c>
      <c r="X8262" s="7">
        <f t="shared" si="2595"/>
        <v>10</v>
      </c>
      <c r="Y8262" s="4">
        <f t="shared" si="2596"/>
        <v>-5.64</v>
      </c>
      <c r="Z8262" s="7">
        <f t="shared" si="2597"/>
        <v>20.177240000000001</v>
      </c>
      <c r="AA8262" s="14">
        <f t="shared" si="2598"/>
        <v>0</v>
      </c>
      <c r="AB8262" s="15">
        <v>0.93976923099999998</v>
      </c>
      <c r="AC8262" s="16">
        <f t="shared" si="2599"/>
        <v>0.70482692324999996</v>
      </c>
    </row>
    <row r="8263" spans="1:29" x14ac:dyDescent="0.25">
      <c r="A8263" s="1">
        <v>29200</v>
      </c>
      <c r="B8263" s="2">
        <v>0.16666666666666666</v>
      </c>
      <c r="C8263">
        <v>0</v>
      </c>
      <c r="D8263">
        <v>0</v>
      </c>
      <c r="E8263">
        <v>0</v>
      </c>
      <c r="F8263">
        <f t="shared" si="2582"/>
        <v>0</v>
      </c>
      <c r="G8263" s="8">
        <v>8.3000000000000007</v>
      </c>
      <c r="H8263">
        <v>4</v>
      </c>
      <c r="I8263">
        <v>8260</v>
      </c>
      <c r="J8263">
        <f t="shared" si="2583"/>
        <v>345</v>
      </c>
      <c r="K8263" s="11">
        <f t="shared" si="2584"/>
        <v>4.5570354975148648</v>
      </c>
      <c r="L8263">
        <f t="shared" si="2585"/>
        <v>5.6646203745047012</v>
      </c>
      <c r="M8263">
        <f t="shared" si="2586"/>
        <v>4.4277436729084121</v>
      </c>
      <c r="N8263" s="8">
        <f t="shared" si="2587"/>
        <v>1.9824120706908133</v>
      </c>
      <c r="O8263" s="8">
        <f t="shared" si="2588"/>
        <v>-0.40352857249062707</v>
      </c>
      <c r="P8263" s="4">
        <f t="shared" si="2589"/>
        <v>0</v>
      </c>
      <c r="Q8263" s="7">
        <f t="shared" si="2590"/>
        <v>0</v>
      </c>
      <c r="R8263" s="4">
        <f t="shared" si="2591"/>
        <v>0</v>
      </c>
      <c r="S8263" s="4">
        <f t="shared" si="2592"/>
        <v>0</v>
      </c>
      <c r="T8263" s="4">
        <f t="shared" si="2593"/>
        <v>0</v>
      </c>
      <c r="U8263" s="7">
        <f t="shared" si="2594"/>
        <v>0</v>
      </c>
      <c r="V8263" s="4">
        <f t="shared" si="2580"/>
        <v>0.38268428076468186</v>
      </c>
      <c r="W8263" s="14">
        <f t="shared" si="2581"/>
        <v>0</v>
      </c>
      <c r="X8263" s="7">
        <f t="shared" si="2595"/>
        <v>8.3000000000000007</v>
      </c>
      <c r="Y8263" s="4">
        <f t="shared" si="2596"/>
        <v>-6.2791999999999994</v>
      </c>
      <c r="Z8263" s="7">
        <f t="shared" si="2597"/>
        <v>20.2993272</v>
      </c>
      <c r="AA8263" s="14">
        <f t="shared" si="2598"/>
        <v>0</v>
      </c>
      <c r="AB8263" s="15">
        <v>0.76676923100000005</v>
      </c>
      <c r="AC8263" s="16">
        <f t="shared" si="2599"/>
        <v>0.57507692325000004</v>
      </c>
    </row>
    <row r="8264" spans="1:29" x14ac:dyDescent="0.25">
      <c r="A8264" s="1">
        <v>29200</v>
      </c>
      <c r="B8264" s="2">
        <v>0.20833333333333334</v>
      </c>
      <c r="C8264">
        <v>0</v>
      </c>
      <c r="D8264">
        <v>0</v>
      </c>
      <c r="E8264">
        <v>0</v>
      </c>
      <c r="F8264">
        <f t="shared" si="2582"/>
        <v>0</v>
      </c>
      <c r="G8264" s="8">
        <v>7.8</v>
      </c>
      <c r="H8264">
        <v>5</v>
      </c>
      <c r="I8264">
        <v>8261</v>
      </c>
      <c r="J8264">
        <f t="shared" si="2583"/>
        <v>345</v>
      </c>
      <c r="K8264" s="11">
        <f t="shared" si="2584"/>
        <v>4.5570354975148648</v>
      </c>
      <c r="L8264">
        <f t="shared" si="2585"/>
        <v>5.6646203745047012</v>
      </c>
      <c r="M8264">
        <f t="shared" si="2586"/>
        <v>5.4277436729084121</v>
      </c>
      <c r="N8264" s="8">
        <f t="shared" si="2587"/>
        <v>1.7206126828916641</v>
      </c>
      <c r="O8264" s="8">
        <f t="shared" si="2588"/>
        <v>-0.40352857249062707</v>
      </c>
      <c r="P8264" s="4">
        <f t="shared" si="2589"/>
        <v>0</v>
      </c>
      <c r="Q8264" s="7">
        <f t="shared" si="2590"/>
        <v>0</v>
      </c>
      <c r="R8264" s="4">
        <f t="shared" si="2591"/>
        <v>0</v>
      </c>
      <c r="S8264" s="4">
        <f t="shared" si="2592"/>
        <v>0</v>
      </c>
      <c r="T8264" s="4">
        <f t="shared" si="2593"/>
        <v>0</v>
      </c>
      <c r="U8264" s="7">
        <f t="shared" si="2594"/>
        <v>0</v>
      </c>
      <c r="V8264" s="4">
        <f t="shared" si="2580"/>
        <v>0.38268428076468186</v>
      </c>
      <c r="W8264" s="14">
        <f t="shared" si="2581"/>
        <v>0</v>
      </c>
      <c r="X8264" s="7">
        <f t="shared" si="2595"/>
        <v>7.8</v>
      </c>
      <c r="Y8264" s="4">
        <f t="shared" si="2596"/>
        <v>-6.4672000000000001</v>
      </c>
      <c r="Z8264" s="7">
        <f t="shared" si="2597"/>
        <v>20.3352352</v>
      </c>
      <c r="AA8264" s="14">
        <f t="shared" si="2598"/>
        <v>0</v>
      </c>
      <c r="AB8264" s="15">
        <v>0.90784615400000002</v>
      </c>
      <c r="AC8264" s="16">
        <f t="shared" si="2599"/>
        <v>0.68088461550000001</v>
      </c>
    </row>
    <row r="8265" spans="1:29" x14ac:dyDescent="0.25">
      <c r="A8265" s="1">
        <v>29200</v>
      </c>
      <c r="B8265" s="2">
        <v>0.25</v>
      </c>
      <c r="C8265">
        <v>0</v>
      </c>
      <c r="D8265">
        <v>0</v>
      </c>
      <c r="E8265">
        <v>0</v>
      </c>
      <c r="F8265">
        <f t="shared" si="2582"/>
        <v>0</v>
      </c>
      <c r="G8265" s="8">
        <v>6.7</v>
      </c>
      <c r="H8265">
        <v>6</v>
      </c>
      <c r="I8265">
        <v>8262</v>
      </c>
      <c r="J8265">
        <f t="shared" si="2583"/>
        <v>345</v>
      </c>
      <c r="K8265" s="11">
        <f t="shared" si="2584"/>
        <v>4.5570354975148648</v>
      </c>
      <c r="L8265">
        <f t="shared" si="2585"/>
        <v>5.6646203745047012</v>
      </c>
      <c r="M8265">
        <f t="shared" si="2586"/>
        <v>6.4277436729084121</v>
      </c>
      <c r="N8265" s="8">
        <f t="shared" si="2587"/>
        <v>1.4588132950925146</v>
      </c>
      <c r="O8265" s="8">
        <f t="shared" si="2588"/>
        <v>-0.40352857249062707</v>
      </c>
      <c r="P8265" s="4">
        <f t="shared" si="2589"/>
        <v>0</v>
      </c>
      <c r="Q8265" s="7">
        <f t="shared" si="2590"/>
        <v>0</v>
      </c>
      <c r="R8265" s="4">
        <f t="shared" si="2591"/>
        <v>0</v>
      </c>
      <c r="S8265" s="4">
        <f t="shared" si="2592"/>
        <v>0</v>
      </c>
      <c r="T8265" s="4">
        <f t="shared" si="2593"/>
        <v>0</v>
      </c>
      <c r="U8265" s="7">
        <f t="shared" si="2594"/>
        <v>0</v>
      </c>
      <c r="V8265" s="4">
        <f t="shared" si="2580"/>
        <v>0.38268428076468186</v>
      </c>
      <c r="W8265" s="14">
        <f t="shared" si="2581"/>
        <v>0</v>
      </c>
      <c r="X8265" s="7">
        <f t="shared" si="2595"/>
        <v>6.7</v>
      </c>
      <c r="Y8265" s="4">
        <f t="shared" si="2596"/>
        <v>-6.8808000000000007</v>
      </c>
      <c r="Z8265" s="7">
        <f t="shared" si="2597"/>
        <v>20.414232800000001</v>
      </c>
      <c r="AA8265" s="14">
        <f t="shared" si="2598"/>
        <v>0</v>
      </c>
      <c r="AB8265" s="15">
        <v>0.97353846200000005</v>
      </c>
      <c r="AC8265" s="16">
        <f t="shared" si="2599"/>
        <v>0.73015384650000004</v>
      </c>
    </row>
    <row r="8266" spans="1:29" x14ac:dyDescent="0.25">
      <c r="A8266" s="1">
        <v>29200</v>
      </c>
      <c r="B8266" s="2">
        <v>0.29166666666666669</v>
      </c>
      <c r="C8266">
        <v>16</v>
      </c>
      <c r="D8266">
        <v>96</v>
      </c>
      <c r="E8266">
        <v>5</v>
      </c>
      <c r="F8266">
        <f t="shared" si="2582"/>
        <v>11</v>
      </c>
      <c r="G8266" s="8">
        <v>5.6</v>
      </c>
      <c r="H8266">
        <v>7</v>
      </c>
      <c r="I8266">
        <v>8263</v>
      </c>
      <c r="J8266">
        <f t="shared" si="2583"/>
        <v>345</v>
      </c>
      <c r="K8266" s="11">
        <f t="shared" si="2584"/>
        <v>4.5570354975148648</v>
      </c>
      <c r="L8266">
        <f t="shared" si="2585"/>
        <v>5.6646203745047012</v>
      </c>
      <c r="M8266">
        <f t="shared" si="2586"/>
        <v>7.4277436729084121</v>
      </c>
      <c r="N8266" s="8">
        <f t="shared" si="2587"/>
        <v>1.1970139072933652</v>
      </c>
      <c r="O8266" s="8">
        <f t="shared" si="2588"/>
        <v>-0.40352857249062707</v>
      </c>
      <c r="P8266" s="4">
        <f t="shared" si="2589"/>
        <v>4.0126512396106123E-2</v>
      </c>
      <c r="Q8266" s="7">
        <f t="shared" si="2590"/>
        <v>4.0137288402843446E-2</v>
      </c>
      <c r="R8266" s="4">
        <f t="shared" si="2591"/>
        <v>1.0291672364133349</v>
      </c>
      <c r="S8266" s="4">
        <f t="shared" si="2592"/>
        <v>1.0291672364133349</v>
      </c>
      <c r="T8266" s="4">
        <f t="shared" si="2593"/>
        <v>0</v>
      </c>
      <c r="U8266" s="7">
        <f t="shared" si="2594"/>
        <v>1.0291672364133349</v>
      </c>
      <c r="V8266" s="4">
        <f t="shared" si="2580"/>
        <v>0.23419937635859184</v>
      </c>
      <c r="W8266" s="14">
        <f t="shared" si="2581"/>
        <v>27.292838083155345</v>
      </c>
      <c r="X8266" s="7">
        <f t="shared" si="2595"/>
        <v>6.4870172377025481</v>
      </c>
      <c r="Y8266" s="4">
        <f t="shared" si="2596"/>
        <v>-6.9608815186238413</v>
      </c>
      <c r="Z8266" s="7">
        <f t="shared" si="2597"/>
        <v>20.429528370057152</v>
      </c>
      <c r="AA8266" s="14">
        <f t="shared" si="2598"/>
        <v>0.12961541131105972</v>
      </c>
      <c r="AB8266" s="15">
        <v>0.83953846200000004</v>
      </c>
      <c r="AC8266" s="16">
        <f t="shared" si="2599"/>
        <v>0.6296538465</v>
      </c>
    </row>
    <row r="8267" spans="1:29" x14ac:dyDescent="0.25">
      <c r="A8267" s="1">
        <v>29200</v>
      </c>
      <c r="B8267" s="2">
        <v>0.33333333333333331</v>
      </c>
      <c r="C8267">
        <v>101</v>
      </c>
      <c r="D8267">
        <v>453</v>
      </c>
      <c r="E8267">
        <v>40</v>
      </c>
      <c r="F8267">
        <f t="shared" si="2582"/>
        <v>61</v>
      </c>
      <c r="G8267" s="8">
        <v>6.7</v>
      </c>
      <c r="H8267">
        <v>8</v>
      </c>
      <c r="I8267">
        <v>8264</v>
      </c>
      <c r="J8267">
        <f t="shared" si="2583"/>
        <v>345</v>
      </c>
      <c r="K8267" s="11">
        <f t="shared" si="2584"/>
        <v>4.5570354975148648</v>
      </c>
      <c r="L8267">
        <f t="shared" si="2585"/>
        <v>5.6646203745047012</v>
      </c>
      <c r="M8267">
        <f t="shared" si="2586"/>
        <v>8.4277436729084112</v>
      </c>
      <c r="N8267" s="8">
        <f t="shared" si="2587"/>
        <v>0.93521451949421597</v>
      </c>
      <c r="O8267" s="8">
        <f t="shared" si="2588"/>
        <v>-0.40352857249062707</v>
      </c>
      <c r="P8267" s="4">
        <f t="shared" si="2589"/>
        <v>0.20996450620301874</v>
      </c>
      <c r="Q8267" s="7">
        <f t="shared" si="2590"/>
        <v>0.21153865658913301</v>
      </c>
      <c r="R8267" s="4">
        <f t="shared" si="2591"/>
        <v>0.85865640332916648</v>
      </c>
      <c r="S8267" s="4">
        <f t="shared" si="2592"/>
        <v>0.85865640332916648</v>
      </c>
      <c r="T8267" s="4">
        <f t="shared" si="2593"/>
        <v>0</v>
      </c>
      <c r="U8267" s="7">
        <f t="shared" si="2594"/>
        <v>0.85865640332916648</v>
      </c>
      <c r="V8267" s="4">
        <f t="shared" si="2580"/>
        <v>0.4384745949764558</v>
      </c>
      <c r="W8267" s="14">
        <f t="shared" si="2581"/>
        <v>237.10657514617873</v>
      </c>
      <c r="X8267" s="7">
        <f t="shared" si="2595"/>
        <v>14.405963692250809</v>
      </c>
      <c r="Y8267" s="4">
        <f t="shared" si="2596"/>
        <v>-3.9833576517136957</v>
      </c>
      <c r="Z8267" s="7">
        <f t="shared" si="2597"/>
        <v>19.860821311477316</v>
      </c>
      <c r="AA8267" s="14">
        <f t="shared" si="2598"/>
        <v>1.0946881185419126</v>
      </c>
      <c r="AB8267" s="15">
        <v>0.87769230799999998</v>
      </c>
      <c r="AC8267" s="16">
        <f t="shared" si="2599"/>
        <v>0.65826923100000001</v>
      </c>
    </row>
    <row r="8268" spans="1:29" x14ac:dyDescent="0.25">
      <c r="A8268" s="1">
        <v>29200</v>
      </c>
      <c r="B8268" s="2">
        <v>0.375</v>
      </c>
      <c r="C8268">
        <v>260</v>
      </c>
      <c r="D8268">
        <v>624</v>
      </c>
      <c r="E8268">
        <v>80</v>
      </c>
      <c r="F8268">
        <f t="shared" si="2582"/>
        <v>180</v>
      </c>
      <c r="G8268" s="8">
        <v>7.8</v>
      </c>
      <c r="H8268">
        <v>9</v>
      </c>
      <c r="I8268">
        <v>8265</v>
      </c>
      <c r="J8268">
        <f t="shared" si="2583"/>
        <v>345</v>
      </c>
      <c r="K8268" s="11">
        <f t="shared" si="2584"/>
        <v>4.5570354975148648</v>
      </c>
      <c r="L8268">
        <f t="shared" si="2585"/>
        <v>5.6646203745047012</v>
      </c>
      <c r="M8268">
        <f t="shared" si="2586"/>
        <v>9.4277436729084112</v>
      </c>
      <c r="N8268" s="8">
        <f t="shared" si="2587"/>
        <v>0.6734151316950665</v>
      </c>
      <c r="O8268" s="8">
        <f t="shared" si="2588"/>
        <v>-0.40352857249062707</v>
      </c>
      <c r="P8268" s="4">
        <f t="shared" si="2589"/>
        <v>0.34973349969118572</v>
      </c>
      <c r="Q8268" s="7">
        <f t="shared" si="2590"/>
        <v>0.35728662407752343</v>
      </c>
      <c r="R8268" s="4">
        <f t="shared" si="2591"/>
        <v>0.6588784653297487</v>
      </c>
      <c r="S8268" s="4">
        <f t="shared" si="2592"/>
        <v>0.6588784653297487</v>
      </c>
      <c r="T8268" s="4">
        <f t="shared" si="2593"/>
        <v>0</v>
      </c>
      <c r="U8268" s="7">
        <f t="shared" si="2594"/>
        <v>0.6588784653297487</v>
      </c>
      <c r="V8268" s="4">
        <f t="shared" si="2580"/>
        <v>0.60658386817744447</v>
      </c>
      <c r="W8268" s="14">
        <f t="shared" si="2581"/>
        <v>455.46350098641392</v>
      </c>
      <c r="X8268" s="7">
        <f t="shared" si="2595"/>
        <v>22.602563782058454</v>
      </c>
      <c r="Y8268" s="4">
        <f t="shared" si="2596"/>
        <v>-0.90143601794602146</v>
      </c>
      <c r="Z8268" s="7">
        <f t="shared" si="2597"/>
        <v>19.272174279427691</v>
      </c>
      <c r="AA8268" s="14">
        <f t="shared" si="2598"/>
        <v>2.0404873058660904</v>
      </c>
      <c r="AB8268" s="15">
        <v>2.7625384620000002</v>
      </c>
      <c r="AC8268" s="16">
        <f t="shared" si="2599"/>
        <v>2.0719038465000001</v>
      </c>
    </row>
    <row r="8269" spans="1:29" x14ac:dyDescent="0.25">
      <c r="A8269" s="1">
        <v>29200</v>
      </c>
      <c r="B8269" s="2">
        <v>0.41666666666666669</v>
      </c>
      <c r="C8269">
        <v>411</v>
      </c>
      <c r="D8269">
        <v>757</v>
      </c>
      <c r="E8269">
        <v>102</v>
      </c>
      <c r="F8269">
        <f t="shared" si="2582"/>
        <v>309</v>
      </c>
      <c r="G8269" s="8">
        <v>7.8</v>
      </c>
      <c r="H8269">
        <v>10</v>
      </c>
      <c r="I8269">
        <v>8266</v>
      </c>
      <c r="J8269">
        <f t="shared" si="2583"/>
        <v>345</v>
      </c>
      <c r="K8269" s="11">
        <f t="shared" si="2584"/>
        <v>4.5570354975148648</v>
      </c>
      <c r="L8269">
        <f t="shared" si="2585"/>
        <v>5.6646203745047012</v>
      </c>
      <c r="M8269">
        <f t="shared" si="2586"/>
        <v>10.427743672908411</v>
      </c>
      <c r="N8269" s="8">
        <f t="shared" si="2587"/>
        <v>0.41161574389591715</v>
      </c>
      <c r="O8269" s="8">
        <f t="shared" si="2588"/>
        <v>-0.40352857249062707</v>
      </c>
      <c r="P8269" s="4">
        <f t="shared" si="2589"/>
        <v>0.44990846693357101</v>
      </c>
      <c r="Q8269" s="7">
        <f t="shared" si="2590"/>
        <v>0.46666284433711364</v>
      </c>
      <c r="R8269" s="4">
        <f t="shared" si="2591"/>
        <v>0.4246590597402527</v>
      </c>
      <c r="S8269" s="4">
        <f t="shared" si="2592"/>
        <v>0.4246590597402527</v>
      </c>
      <c r="T8269" s="4">
        <f t="shared" si="2593"/>
        <v>0</v>
      </c>
      <c r="U8269" s="7">
        <f t="shared" si="2594"/>
        <v>0.4246590597402527</v>
      </c>
      <c r="V8269" s="4">
        <f t="shared" si="2580"/>
        <v>0.72707082680661972</v>
      </c>
      <c r="W8269" s="14">
        <f t="shared" si="2581"/>
        <v>648.510454128314</v>
      </c>
      <c r="X8269" s="7">
        <f t="shared" si="2595"/>
        <v>28.876589759170205</v>
      </c>
      <c r="Y8269" s="4">
        <f t="shared" si="2596"/>
        <v>1.457597749447997</v>
      </c>
      <c r="Z8269" s="7">
        <f t="shared" si="2597"/>
        <v>18.821598829855432</v>
      </c>
      <c r="AA8269" s="14">
        <f t="shared" si="2598"/>
        <v>2.8374165447273807</v>
      </c>
      <c r="AB8269" s="15">
        <v>2.6551538460000002</v>
      </c>
      <c r="AC8269" s="16">
        <f t="shared" si="2599"/>
        <v>1.9913653845000001</v>
      </c>
    </row>
    <row r="8270" spans="1:29" x14ac:dyDescent="0.25">
      <c r="A8270" s="1">
        <v>29200</v>
      </c>
      <c r="B8270" s="2">
        <v>0.45833333333333331</v>
      </c>
      <c r="C8270">
        <v>512</v>
      </c>
      <c r="D8270">
        <v>866</v>
      </c>
      <c r="E8270">
        <v>91</v>
      </c>
      <c r="F8270">
        <f t="shared" si="2582"/>
        <v>421</v>
      </c>
      <c r="G8270" s="8">
        <v>8.3000000000000007</v>
      </c>
      <c r="H8270">
        <v>11</v>
      </c>
      <c r="I8270">
        <v>8267</v>
      </c>
      <c r="J8270">
        <f t="shared" si="2583"/>
        <v>345</v>
      </c>
      <c r="K8270" s="11">
        <f t="shared" si="2584"/>
        <v>4.5570354975148648</v>
      </c>
      <c r="L8270">
        <f t="shared" si="2585"/>
        <v>5.6646203745047012</v>
      </c>
      <c r="M8270">
        <f t="shared" si="2586"/>
        <v>11.427743672908411</v>
      </c>
      <c r="N8270" s="8">
        <f t="shared" si="2587"/>
        <v>0.14981635609676774</v>
      </c>
      <c r="O8270" s="8">
        <f t="shared" si="2588"/>
        <v>-0.40352857249062707</v>
      </c>
      <c r="P8270" s="4">
        <f t="shared" si="2589"/>
        <v>0.50366264945956696</v>
      </c>
      <c r="Q8270" s="7">
        <f t="shared" si="2590"/>
        <v>0.52783322766160579</v>
      </c>
      <c r="R8270" s="4">
        <f t="shared" si="2591"/>
        <v>0.15957013680396515</v>
      </c>
      <c r="S8270" s="4">
        <f t="shared" si="2592"/>
        <v>0.15957013680396515</v>
      </c>
      <c r="T8270" s="4">
        <f t="shared" si="2593"/>
        <v>0</v>
      </c>
      <c r="U8270" s="7">
        <f t="shared" si="2594"/>
        <v>0.15957013680396515</v>
      </c>
      <c r="V8270" s="4">
        <f t="shared" si="2580"/>
        <v>0.79172448374751736</v>
      </c>
      <c r="W8270" s="14">
        <f t="shared" si="2581"/>
        <v>773.1699056650458</v>
      </c>
      <c r="X8270" s="7">
        <f t="shared" si="2595"/>
        <v>33.428021934113985</v>
      </c>
      <c r="Y8270" s="4">
        <f t="shared" si="2596"/>
        <v>3.1689362472268585</v>
      </c>
      <c r="Z8270" s="7">
        <f t="shared" si="2597"/>
        <v>18.494733176779672</v>
      </c>
      <c r="AA8270" s="14">
        <f t="shared" si="2598"/>
        <v>3.3240887805666874</v>
      </c>
      <c r="AB8270" s="15">
        <v>2.4883846150000002</v>
      </c>
      <c r="AC8270" s="16">
        <f t="shared" si="2599"/>
        <v>1.8662884612500001</v>
      </c>
    </row>
    <row r="8271" spans="1:29" x14ac:dyDescent="0.25">
      <c r="A8271" s="1">
        <v>29200</v>
      </c>
      <c r="B8271" s="2">
        <v>0.5</v>
      </c>
      <c r="C8271">
        <v>553</v>
      </c>
      <c r="D8271">
        <v>888</v>
      </c>
      <c r="E8271">
        <v>96</v>
      </c>
      <c r="F8271">
        <f t="shared" si="2582"/>
        <v>457</v>
      </c>
      <c r="G8271" s="8">
        <v>9.4</v>
      </c>
      <c r="H8271">
        <v>12</v>
      </c>
      <c r="I8271">
        <v>8268</v>
      </c>
      <c r="J8271">
        <f t="shared" si="2583"/>
        <v>345</v>
      </c>
      <c r="K8271" s="11">
        <f t="shared" si="2584"/>
        <v>4.5570354975148648</v>
      </c>
      <c r="L8271">
        <f t="shared" si="2585"/>
        <v>5.6646203745047012</v>
      </c>
      <c r="M8271">
        <f t="shared" si="2586"/>
        <v>12.427743672908411</v>
      </c>
      <c r="N8271" s="8">
        <f t="shared" si="2587"/>
        <v>-0.11198303170238168</v>
      </c>
      <c r="O8271" s="8">
        <f t="shared" si="2588"/>
        <v>-0.40352857249062707</v>
      </c>
      <c r="P8271" s="4">
        <f t="shared" si="2589"/>
        <v>0.50733278856301356</v>
      </c>
      <c r="Q8271" s="7">
        <f t="shared" si="2590"/>
        <v>0.53208685059642291</v>
      </c>
      <c r="R8271" s="4">
        <f t="shared" si="2591"/>
        <v>-0.11954597864884585</v>
      </c>
      <c r="S8271" s="4">
        <f t="shared" si="2592"/>
        <v>-0.11954597864884585</v>
      </c>
      <c r="T8271" s="4">
        <f t="shared" si="2593"/>
        <v>0</v>
      </c>
      <c r="U8271" s="7">
        <f t="shared" si="2594"/>
        <v>-0.11954597864884585</v>
      </c>
      <c r="V8271" s="4">
        <f t="shared" si="2580"/>
        <v>0.79613879912483432</v>
      </c>
      <c r="W8271" s="14">
        <f t="shared" si="2581"/>
        <v>799.31745431527906</v>
      </c>
      <c r="X8271" s="7">
        <f t="shared" si="2595"/>
        <v>35.37781726524657</v>
      </c>
      <c r="Y8271" s="4">
        <f t="shared" si="2596"/>
        <v>3.9020592917327104</v>
      </c>
      <c r="Z8271" s="7">
        <f t="shared" si="2597"/>
        <v>18.354706675279051</v>
      </c>
      <c r="AA8271" s="14">
        <f t="shared" si="2598"/>
        <v>3.4104866031351539</v>
      </c>
      <c r="AB8271" s="15">
        <v>0.63361538500000003</v>
      </c>
      <c r="AC8271" s="16">
        <f t="shared" si="2599"/>
        <v>0.47521153875</v>
      </c>
    </row>
    <row r="8272" spans="1:29" x14ac:dyDescent="0.25">
      <c r="A8272" s="1">
        <v>29200</v>
      </c>
      <c r="B8272" s="2">
        <v>0.54166666666666663</v>
      </c>
      <c r="C8272">
        <v>530</v>
      </c>
      <c r="D8272">
        <v>883</v>
      </c>
      <c r="E8272">
        <v>95</v>
      </c>
      <c r="F8272">
        <f t="shared" si="2582"/>
        <v>435</v>
      </c>
      <c r="G8272" s="8">
        <v>9.4</v>
      </c>
      <c r="H8272">
        <v>13</v>
      </c>
      <c r="I8272">
        <v>8269</v>
      </c>
      <c r="J8272">
        <f t="shared" si="2583"/>
        <v>345</v>
      </c>
      <c r="K8272" s="11">
        <f t="shared" si="2584"/>
        <v>4.5570354975148648</v>
      </c>
      <c r="L8272">
        <f t="shared" si="2585"/>
        <v>5.6646203745047012</v>
      </c>
      <c r="M8272">
        <f t="shared" si="2586"/>
        <v>13.427743672908411</v>
      </c>
      <c r="N8272" s="8">
        <f t="shared" si="2587"/>
        <v>-0.37378241950153107</v>
      </c>
      <c r="O8272" s="8">
        <f t="shared" si="2588"/>
        <v>-0.40352857249062707</v>
      </c>
      <c r="P8272" s="4">
        <f t="shared" si="2589"/>
        <v>0.46066877032920284</v>
      </c>
      <c r="Q8272" s="7">
        <f t="shared" si="2590"/>
        <v>0.47874853411000656</v>
      </c>
      <c r="R8272" s="4">
        <f t="shared" si="2591"/>
        <v>-0.38801169666053426</v>
      </c>
      <c r="S8272" s="4">
        <f t="shared" si="2592"/>
        <v>-0.38801169666053426</v>
      </c>
      <c r="T8272" s="4">
        <f t="shared" si="2593"/>
        <v>0</v>
      </c>
      <c r="U8272" s="7">
        <f t="shared" si="2594"/>
        <v>-0.38801169666053426</v>
      </c>
      <c r="V8272" s="4">
        <f t="shared" si="2580"/>
        <v>0.74001294464060807</v>
      </c>
      <c r="W8272" s="14">
        <f t="shared" si="2581"/>
        <v>744.81569121953703</v>
      </c>
      <c r="X8272" s="7">
        <f t="shared" si="2595"/>
        <v>33.606509964634952</v>
      </c>
      <c r="Y8272" s="4">
        <f t="shared" si="2596"/>
        <v>3.236047746702742</v>
      </c>
      <c r="Z8272" s="7">
        <f t="shared" si="2597"/>
        <v>18.481914880379776</v>
      </c>
      <c r="AA8272" s="14">
        <f t="shared" si="2598"/>
        <v>3.1999661632307199</v>
      </c>
      <c r="AB8272" s="15">
        <v>0.49961538500000002</v>
      </c>
      <c r="AC8272" s="16">
        <f t="shared" si="2599"/>
        <v>0.37471153875000002</v>
      </c>
    </row>
    <row r="8273" spans="1:29" x14ac:dyDescent="0.25">
      <c r="A8273" s="1">
        <v>29200</v>
      </c>
      <c r="B8273" s="2">
        <v>0.58333333333333337</v>
      </c>
      <c r="C8273">
        <v>450</v>
      </c>
      <c r="D8273">
        <v>864</v>
      </c>
      <c r="E8273">
        <v>85</v>
      </c>
      <c r="F8273">
        <f t="shared" si="2582"/>
        <v>365</v>
      </c>
      <c r="G8273" s="8">
        <v>9.4</v>
      </c>
      <c r="H8273">
        <v>14</v>
      </c>
      <c r="I8273">
        <v>8270</v>
      </c>
      <c r="J8273">
        <f t="shared" si="2583"/>
        <v>345</v>
      </c>
      <c r="K8273" s="11">
        <f t="shared" si="2584"/>
        <v>4.5570354975148648</v>
      </c>
      <c r="L8273">
        <f t="shared" si="2585"/>
        <v>5.6646203745047012</v>
      </c>
      <c r="M8273">
        <f t="shared" si="2586"/>
        <v>14.427743672908411</v>
      </c>
      <c r="N8273" s="8">
        <f t="shared" si="2587"/>
        <v>-0.63558180730068048</v>
      </c>
      <c r="O8273" s="8">
        <f t="shared" si="2588"/>
        <v>-0.40352857249062707</v>
      </c>
      <c r="P8273" s="4">
        <f t="shared" si="2589"/>
        <v>0.36685067048483233</v>
      </c>
      <c r="Q8273" s="7">
        <f t="shared" si="2590"/>
        <v>0.37562139431956054</v>
      </c>
      <c r="R8273" s="4">
        <f t="shared" si="2591"/>
        <v>-0.62720300648103577</v>
      </c>
      <c r="S8273" s="4">
        <f t="shared" si="2592"/>
        <v>-0.62720300648103577</v>
      </c>
      <c r="T8273" s="4">
        <f t="shared" si="2593"/>
        <v>0</v>
      </c>
      <c r="U8273" s="7">
        <f t="shared" si="2594"/>
        <v>-0.62720300648103577</v>
      </c>
      <c r="V8273" s="4">
        <f t="shared" si="2580"/>
        <v>0.62717180452557852</v>
      </c>
      <c r="W8273" s="14">
        <f t="shared" si="2581"/>
        <v>623.6413043065188</v>
      </c>
      <c r="X8273" s="7">
        <f t="shared" si="2595"/>
        <v>29.668342389961865</v>
      </c>
      <c r="Y8273" s="4">
        <f t="shared" si="2596"/>
        <v>1.755296738625661</v>
      </c>
      <c r="Z8273" s="7">
        <f t="shared" si="2597"/>
        <v>18.764738322922501</v>
      </c>
      <c r="AA8273" s="14">
        <f t="shared" si="2598"/>
        <v>2.7203637968109895</v>
      </c>
      <c r="AB8273" s="15">
        <v>1.407461538</v>
      </c>
      <c r="AC8273" s="16">
        <f t="shared" si="2599"/>
        <v>1.0555961535</v>
      </c>
    </row>
    <row r="8274" spans="1:29" x14ac:dyDescent="0.25">
      <c r="A8274" s="1">
        <v>29200</v>
      </c>
      <c r="B8274" s="2">
        <v>0.625</v>
      </c>
      <c r="C8274">
        <v>299</v>
      </c>
      <c r="D8274">
        <v>882</v>
      </c>
      <c r="E8274">
        <v>29</v>
      </c>
      <c r="F8274">
        <f t="shared" si="2582"/>
        <v>270</v>
      </c>
      <c r="G8274" s="8">
        <v>9.4</v>
      </c>
      <c r="H8274">
        <v>15</v>
      </c>
      <c r="I8274">
        <v>8271</v>
      </c>
      <c r="J8274">
        <f t="shared" si="2583"/>
        <v>345</v>
      </c>
      <c r="K8274" s="11">
        <f t="shared" si="2584"/>
        <v>4.5570354975148648</v>
      </c>
      <c r="L8274">
        <f t="shared" si="2585"/>
        <v>5.6646203745047012</v>
      </c>
      <c r="M8274">
        <f t="shared" si="2586"/>
        <v>15.427743672908411</v>
      </c>
      <c r="N8274" s="8">
        <f t="shared" si="2587"/>
        <v>-0.89738119509982983</v>
      </c>
      <c r="O8274" s="8">
        <f t="shared" si="2588"/>
        <v>-0.40352857249062707</v>
      </c>
      <c r="P8274" s="4">
        <f t="shared" si="2589"/>
        <v>0.23227203749255562</v>
      </c>
      <c r="Q8274" s="7">
        <f t="shared" si="2590"/>
        <v>0.23441295679945567</v>
      </c>
      <c r="R8274" s="4">
        <f t="shared" si="2591"/>
        <v>-0.83177167140537656</v>
      </c>
      <c r="S8274" s="4">
        <f t="shared" si="2592"/>
        <v>-0.83177167140537656</v>
      </c>
      <c r="T8274" s="4">
        <f t="shared" si="2593"/>
        <v>0</v>
      </c>
      <c r="U8274" s="7">
        <f t="shared" si="2594"/>
        <v>-0.83177167140537656</v>
      </c>
      <c r="V8274" s="4">
        <f t="shared" si="2580"/>
        <v>0.46530531599978386</v>
      </c>
      <c r="W8274" s="14">
        <f t="shared" si="2581"/>
        <v>438.29553683764647</v>
      </c>
      <c r="X8274" s="7">
        <f t="shared" si="2595"/>
        <v>23.644604947223513</v>
      </c>
      <c r="Y8274" s="4">
        <f t="shared" si="2596"/>
        <v>-0.50962853984395906</v>
      </c>
      <c r="Z8274" s="7">
        <f t="shared" si="2597"/>
        <v>19.197339051110198</v>
      </c>
      <c r="AA8274" s="14">
        <f t="shared" si="2598"/>
        <v>1.9559497189611164</v>
      </c>
      <c r="AB8274" s="15">
        <v>0.69576923099999999</v>
      </c>
      <c r="AC8274" s="16">
        <f t="shared" si="2599"/>
        <v>0.52182692325000002</v>
      </c>
    </row>
    <row r="8275" spans="1:29" x14ac:dyDescent="0.25">
      <c r="A8275" s="1">
        <v>29200</v>
      </c>
      <c r="B8275" s="2">
        <v>0.66666666666666663</v>
      </c>
      <c r="C8275">
        <v>129</v>
      </c>
      <c r="D8275">
        <v>712</v>
      </c>
      <c r="E8275">
        <v>18</v>
      </c>
      <c r="F8275">
        <f t="shared" si="2582"/>
        <v>111</v>
      </c>
      <c r="G8275" s="8">
        <v>8.9</v>
      </c>
      <c r="H8275">
        <v>16</v>
      </c>
      <c r="I8275">
        <v>8272</v>
      </c>
      <c r="J8275">
        <f t="shared" si="2583"/>
        <v>345</v>
      </c>
      <c r="K8275" s="11">
        <f t="shared" si="2584"/>
        <v>4.5570354975148648</v>
      </c>
      <c r="L8275">
        <f t="shared" si="2585"/>
        <v>5.6646203745047012</v>
      </c>
      <c r="M8275">
        <f t="shared" si="2586"/>
        <v>16.427743672908413</v>
      </c>
      <c r="N8275" s="8">
        <f t="shared" si="2587"/>
        <v>-1.1591805828989798</v>
      </c>
      <c r="O8275" s="8">
        <f t="shared" si="2588"/>
        <v>-0.40352857249062707</v>
      </c>
      <c r="P8275" s="4">
        <f t="shared" si="2589"/>
        <v>6.6104182789089222E-2</v>
      </c>
      <c r="Q8275" s="7">
        <f t="shared" si="2590"/>
        <v>6.6152420973151063E-2</v>
      </c>
      <c r="R8275" s="4">
        <f t="shared" si="2591"/>
        <v>-1.0060286172307917</v>
      </c>
      <c r="S8275" s="4">
        <f t="shared" si="2592"/>
        <v>-1.0060286172307917</v>
      </c>
      <c r="T8275" s="4">
        <f t="shared" si="2593"/>
        <v>0</v>
      </c>
      <c r="U8275" s="7">
        <f t="shared" si="2594"/>
        <v>-1.0060286172307917</v>
      </c>
      <c r="V8275" s="4">
        <f t="shared" si="2580"/>
        <v>0.26544441275923641</v>
      </c>
      <c r="W8275" s="14">
        <f t="shared" si="2581"/>
        <v>206.31133451440627</v>
      </c>
      <c r="X8275" s="7">
        <f t="shared" si="2595"/>
        <v>15.605118371718206</v>
      </c>
      <c r="Y8275" s="4">
        <f t="shared" si="2596"/>
        <v>-3.5324754922339547</v>
      </c>
      <c r="Z8275" s="7">
        <f t="shared" si="2597"/>
        <v>19.774702819016685</v>
      </c>
      <c r="AA8275" s="14">
        <f t="shared" si="2598"/>
        <v>0.94838058938659842</v>
      </c>
      <c r="AB8275" s="15">
        <v>0.43753846200000002</v>
      </c>
      <c r="AC8275" s="16">
        <f t="shared" si="2599"/>
        <v>0.32815384650000001</v>
      </c>
    </row>
    <row r="8276" spans="1:29" x14ac:dyDescent="0.25">
      <c r="A8276" s="1">
        <v>29200</v>
      </c>
      <c r="B8276" s="2">
        <v>0.70833333333333337</v>
      </c>
      <c r="C8276">
        <v>23</v>
      </c>
      <c r="D8276">
        <v>151</v>
      </c>
      <c r="E8276">
        <v>7</v>
      </c>
      <c r="F8276">
        <f t="shared" si="2582"/>
        <v>16</v>
      </c>
      <c r="G8276" s="8">
        <v>7.8</v>
      </c>
      <c r="H8276">
        <v>17</v>
      </c>
      <c r="I8276">
        <v>8273</v>
      </c>
      <c r="J8276">
        <f t="shared" si="2583"/>
        <v>345</v>
      </c>
      <c r="K8276" s="11">
        <f t="shared" si="2584"/>
        <v>4.5570354975148648</v>
      </c>
      <c r="L8276">
        <f t="shared" si="2585"/>
        <v>5.6646203745047012</v>
      </c>
      <c r="M8276">
        <f t="shared" si="2586"/>
        <v>17.427743672908413</v>
      </c>
      <c r="N8276" s="8">
        <f t="shared" si="2587"/>
        <v>-1.4209799706981292</v>
      </c>
      <c r="O8276" s="8">
        <f t="shared" si="2588"/>
        <v>-0.40352857249062707</v>
      </c>
      <c r="P8276" s="4">
        <f t="shared" si="2589"/>
        <v>0</v>
      </c>
      <c r="Q8276" s="7">
        <f t="shared" si="2590"/>
        <v>0</v>
      </c>
      <c r="R8276" s="4">
        <f t="shared" si="2591"/>
        <v>0</v>
      </c>
      <c r="S8276" s="4">
        <f t="shared" si="2592"/>
        <v>0</v>
      </c>
      <c r="T8276" s="4">
        <f t="shared" si="2593"/>
        <v>0</v>
      </c>
      <c r="U8276" s="7">
        <f t="shared" si="2594"/>
        <v>0</v>
      </c>
      <c r="V8276" s="4">
        <f t="shared" si="2580"/>
        <v>0.38268428076468186</v>
      </c>
      <c r="W8276" s="14">
        <f t="shared" si="2581"/>
        <v>64.518903529289702</v>
      </c>
      <c r="X8276" s="7">
        <f t="shared" si="2595"/>
        <v>9.8968643647019157</v>
      </c>
      <c r="Y8276" s="4">
        <f t="shared" si="2596"/>
        <v>-5.6787789988720796</v>
      </c>
      <c r="Z8276" s="7">
        <f t="shared" si="2597"/>
        <v>20.184646788784566</v>
      </c>
      <c r="AA8276" s="14">
        <f t="shared" si="2598"/>
        <v>0.30273158526106808</v>
      </c>
      <c r="AB8276" s="15">
        <v>0.73123076899999995</v>
      </c>
      <c r="AC8276" s="16">
        <f t="shared" si="2599"/>
        <v>0.54842307675000002</v>
      </c>
    </row>
    <row r="8277" spans="1:29" x14ac:dyDescent="0.25">
      <c r="A8277" s="1">
        <v>29200</v>
      </c>
      <c r="B8277" s="2">
        <v>0.75</v>
      </c>
      <c r="C8277">
        <v>0</v>
      </c>
      <c r="D8277">
        <v>0</v>
      </c>
      <c r="E8277">
        <v>0</v>
      </c>
      <c r="F8277">
        <f t="shared" si="2582"/>
        <v>0</v>
      </c>
      <c r="G8277" s="8">
        <v>7.2</v>
      </c>
      <c r="H8277">
        <v>18</v>
      </c>
      <c r="I8277">
        <v>8274</v>
      </c>
      <c r="J8277">
        <f t="shared" si="2583"/>
        <v>345</v>
      </c>
      <c r="K8277" s="11">
        <f t="shared" si="2584"/>
        <v>4.5570354975148648</v>
      </c>
      <c r="L8277">
        <f t="shared" si="2585"/>
        <v>5.6646203745047012</v>
      </c>
      <c r="M8277">
        <f t="shared" si="2586"/>
        <v>18.427743672908413</v>
      </c>
      <c r="N8277" s="8">
        <f t="shared" si="2587"/>
        <v>-1.6827793584972786</v>
      </c>
      <c r="O8277" s="8">
        <f t="shared" si="2588"/>
        <v>-0.40352857249062707</v>
      </c>
      <c r="P8277" s="4">
        <f t="shared" si="2589"/>
        <v>0</v>
      </c>
      <c r="Q8277" s="7">
        <f t="shared" si="2590"/>
        <v>0</v>
      </c>
      <c r="R8277" s="4">
        <f t="shared" si="2591"/>
        <v>0</v>
      </c>
      <c r="S8277" s="4">
        <f t="shared" si="2592"/>
        <v>0</v>
      </c>
      <c r="T8277" s="4">
        <f t="shared" si="2593"/>
        <v>0</v>
      </c>
      <c r="U8277" s="7">
        <f t="shared" si="2594"/>
        <v>0</v>
      </c>
      <c r="V8277" s="4">
        <f t="shared" si="2580"/>
        <v>0.38268428076468186</v>
      </c>
      <c r="W8277" s="14">
        <f t="shared" si="2581"/>
        <v>0</v>
      </c>
      <c r="X8277" s="7">
        <f t="shared" si="2595"/>
        <v>7.2</v>
      </c>
      <c r="Y8277" s="4">
        <f t="shared" si="2596"/>
        <v>-6.6928000000000001</v>
      </c>
      <c r="Z8277" s="7">
        <f t="shared" si="2597"/>
        <v>20.378324800000001</v>
      </c>
      <c r="AA8277" s="14">
        <f t="shared" si="2598"/>
        <v>0</v>
      </c>
      <c r="AB8277" s="15">
        <v>2.2345384620000002</v>
      </c>
      <c r="AC8277" s="16">
        <f t="shared" si="2599"/>
        <v>1.6759038465000002</v>
      </c>
    </row>
    <row r="8278" spans="1:29" x14ac:dyDescent="0.25">
      <c r="A8278" s="1">
        <v>29200</v>
      </c>
      <c r="B8278" s="2">
        <v>0.79166666666666663</v>
      </c>
      <c r="C8278">
        <v>0</v>
      </c>
      <c r="D8278">
        <v>0</v>
      </c>
      <c r="E8278">
        <v>0</v>
      </c>
      <c r="F8278">
        <f t="shared" si="2582"/>
        <v>0</v>
      </c>
      <c r="G8278" s="8">
        <v>6.7</v>
      </c>
      <c r="H8278">
        <v>19</v>
      </c>
      <c r="I8278">
        <v>8275</v>
      </c>
      <c r="J8278">
        <f t="shared" si="2583"/>
        <v>345</v>
      </c>
      <c r="K8278" s="11">
        <f t="shared" si="2584"/>
        <v>4.5570354975148648</v>
      </c>
      <c r="L8278">
        <f t="shared" si="2585"/>
        <v>5.6646203745047012</v>
      </c>
      <c r="M8278">
        <f t="shared" si="2586"/>
        <v>19.427743672908413</v>
      </c>
      <c r="N8278" s="8">
        <f t="shared" si="2587"/>
        <v>-1.9445787462964281</v>
      </c>
      <c r="O8278" s="8">
        <f t="shared" si="2588"/>
        <v>-0.40352857249062707</v>
      </c>
      <c r="P8278" s="4">
        <f t="shared" si="2589"/>
        <v>0</v>
      </c>
      <c r="Q8278" s="7">
        <f t="shared" si="2590"/>
        <v>0</v>
      </c>
      <c r="R8278" s="4">
        <f t="shared" si="2591"/>
        <v>0</v>
      </c>
      <c r="S8278" s="4">
        <f t="shared" si="2592"/>
        <v>0</v>
      </c>
      <c r="T8278" s="4">
        <f t="shared" si="2593"/>
        <v>0</v>
      </c>
      <c r="U8278" s="7">
        <f t="shared" si="2594"/>
        <v>0</v>
      </c>
      <c r="V8278" s="4">
        <f t="shared" si="2580"/>
        <v>0.38268428076468186</v>
      </c>
      <c r="W8278" s="14">
        <f t="shared" si="2581"/>
        <v>0</v>
      </c>
      <c r="X8278" s="7">
        <f t="shared" si="2595"/>
        <v>6.7</v>
      </c>
      <c r="Y8278" s="4">
        <f t="shared" si="2596"/>
        <v>-6.8808000000000007</v>
      </c>
      <c r="Z8278" s="7">
        <f t="shared" si="2597"/>
        <v>20.414232800000001</v>
      </c>
      <c r="AA8278" s="14">
        <f t="shared" si="2598"/>
        <v>0</v>
      </c>
      <c r="AB8278" s="15">
        <v>2.3845384620000001</v>
      </c>
      <c r="AC8278" s="16">
        <f t="shared" si="2599"/>
        <v>1.7884038465000001</v>
      </c>
    </row>
    <row r="8279" spans="1:29" x14ac:dyDescent="0.25">
      <c r="A8279" s="1">
        <v>29200</v>
      </c>
      <c r="B8279" s="2">
        <v>0.83333333333333337</v>
      </c>
      <c r="C8279">
        <v>0</v>
      </c>
      <c r="D8279">
        <v>0</v>
      </c>
      <c r="E8279">
        <v>0</v>
      </c>
      <c r="F8279">
        <f t="shared" si="2582"/>
        <v>0</v>
      </c>
      <c r="G8279" s="8">
        <v>5.6</v>
      </c>
      <c r="H8279">
        <v>20</v>
      </c>
      <c r="I8279">
        <v>8276</v>
      </c>
      <c r="J8279">
        <f t="shared" si="2583"/>
        <v>345</v>
      </c>
      <c r="K8279" s="11">
        <f t="shared" si="2584"/>
        <v>4.5570354975148648</v>
      </c>
      <c r="L8279">
        <f t="shared" si="2585"/>
        <v>5.6646203745047012</v>
      </c>
      <c r="M8279">
        <f t="shared" si="2586"/>
        <v>20.427743672908413</v>
      </c>
      <c r="N8279" s="8">
        <f t="shared" si="2587"/>
        <v>-2.2063781340955773</v>
      </c>
      <c r="O8279" s="8">
        <f t="shared" si="2588"/>
        <v>-0.40352857249062707</v>
      </c>
      <c r="P8279" s="4">
        <f t="shared" si="2589"/>
        <v>0</v>
      </c>
      <c r="Q8279" s="7">
        <f t="shared" si="2590"/>
        <v>0</v>
      </c>
      <c r="R8279" s="4">
        <f t="shared" si="2591"/>
        <v>0</v>
      </c>
      <c r="S8279" s="4">
        <f t="shared" si="2592"/>
        <v>0</v>
      </c>
      <c r="T8279" s="4">
        <f t="shared" si="2593"/>
        <v>1</v>
      </c>
      <c r="U8279" s="7">
        <f t="shared" si="2594"/>
        <v>0</v>
      </c>
      <c r="V8279" s="4">
        <f t="shared" si="2580"/>
        <v>0.38268428076468186</v>
      </c>
      <c r="W8279" s="14">
        <f t="shared" si="2581"/>
        <v>0</v>
      </c>
      <c r="X8279" s="7">
        <f t="shared" si="2595"/>
        <v>5.6</v>
      </c>
      <c r="Y8279" s="4">
        <f t="shared" si="2596"/>
        <v>-7.2943999999999996</v>
      </c>
      <c r="Z8279" s="7">
        <f t="shared" si="2597"/>
        <v>20.493230399999998</v>
      </c>
      <c r="AA8279" s="14">
        <f t="shared" si="2598"/>
        <v>0</v>
      </c>
      <c r="AB8279" s="15">
        <v>2.0686153850000002</v>
      </c>
      <c r="AC8279" s="16">
        <f t="shared" si="2599"/>
        <v>1.5514615387500001</v>
      </c>
    </row>
    <row r="8280" spans="1:29" x14ac:dyDescent="0.25">
      <c r="A8280" s="1">
        <v>29200</v>
      </c>
      <c r="B8280" s="2">
        <v>0.875</v>
      </c>
      <c r="C8280">
        <v>0</v>
      </c>
      <c r="D8280">
        <v>0</v>
      </c>
      <c r="E8280">
        <v>0</v>
      </c>
      <c r="F8280">
        <f t="shared" si="2582"/>
        <v>0</v>
      </c>
      <c r="G8280" s="8">
        <v>5</v>
      </c>
      <c r="H8280">
        <v>21</v>
      </c>
      <c r="I8280">
        <v>8277</v>
      </c>
      <c r="J8280">
        <f t="shared" si="2583"/>
        <v>345</v>
      </c>
      <c r="K8280" s="11">
        <f t="shared" si="2584"/>
        <v>4.5570354975148648</v>
      </c>
      <c r="L8280">
        <f t="shared" si="2585"/>
        <v>5.6646203745047012</v>
      </c>
      <c r="M8280">
        <f t="shared" si="2586"/>
        <v>21.427743672908413</v>
      </c>
      <c r="N8280" s="8">
        <f t="shared" si="2587"/>
        <v>-2.4681775218947268</v>
      </c>
      <c r="O8280" s="8">
        <f t="shared" si="2588"/>
        <v>-0.40352857249062707</v>
      </c>
      <c r="P8280" s="4">
        <f t="shared" si="2589"/>
        <v>0</v>
      </c>
      <c r="Q8280" s="7">
        <f t="shared" si="2590"/>
        <v>0</v>
      </c>
      <c r="R8280" s="4">
        <f t="shared" si="2591"/>
        <v>0</v>
      </c>
      <c r="S8280" s="4">
        <f t="shared" si="2592"/>
        <v>0</v>
      </c>
      <c r="T8280" s="4">
        <f t="shared" si="2593"/>
        <v>1</v>
      </c>
      <c r="U8280" s="7">
        <f t="shared" si="2594"/>
        <v>0</v>
      </c>
      <c r="V8280" s="4">
        <f t="shared" si="2580"/>
        <v>0.38268428076468186</v>
      </c>
      <c r="W8280" s="14">
        <f t="shared" si="2581"/>
        <v>0</v>
      </c>
      <c r="X8280" s="7">
        <f t="shared" si="2595"/>
        <v>5</v>
      </c>
      <c r="Y8280" s="4">
        <f t="shared" si="2596"/>
        <v>-7.52</v>
      </c>
      <c r="Z8280" s="7">
        <f t="shared" si="2597"/>
        <v>20.53632</v>
      </c>
      <c r="AA8280" s="14">
        <f t="shared" si="2598"/>
        <v>0</v>
      </c>
      <c r="AB8280" s="15">
        <v>1.0782307689999999</v>
      </c>
      <c r="AC8280" s="16">
        <f t="shared" si="2599"/>
        <v>0.80867307674999989</v>
      </c>
    </row>
    <row r="8281" spans="1:29" x14ac:dyDescent="0.25">
      <c r="A8281" s="1">
        <v>29200</v>
      </c>
      <c r="B8281" s="2">
        <v>0.91666666666666663</v>
      </c>
      <c r="C8281">
        <v>0</v>
      </c>
      <c r="D8281">
        <v>0</v>
      </c>
      <c r="E8281">
        <v>0</v>
      </c>
      <c r="F8281">
        <f t="shared" si="2582"/>
        <v>0</v>
      </c>
      <c r="G8281" s="8">
        <v>5</v>
      </c>
      <c r="H8281">
        <v>22</v>
      </c>
      <c r="I8281">
        <v>8278</v>
      </c>
      <c r="J8281">
        <f t="shared" si="2583"/>
        <v>345</v>
      </c>
      <c r="K8281" s="11">
        <f t="shared" si="2584"/>
        <v>4.5570354975148648</v>
      </c>
      <c r="L8281">
        <f t="shared" si="2585"/>
        <v>5.6646203745047012</v>
      </c>
      <c r="M8281">
        <f t="shared" si="2586"/>
        <v>22.427743672908413</v>
      </c>
      <c r="N8281" s="8">
        <f t="shared" si="2587"/>
        <v>-2.7299769096938764</v>
      </c>
      <c r="O8281" s="8">
        <f t="shared" si="2588"/>
        <v>-0.40352857249062707</v>
      </c>
      <c r="P8281" s="4">
        <f t="shared" si="2589"/>
        <v>0</v>
      </c>
      <c r="Q8281" s="7">
        <f t="shared" si="2590"/>
        <v>0</v>
      </c>
      <c r="R8281" s="4">
        <f t="shared" si="2591"/>
        <v>0</v>
      </c>
      <c r="S8281" s="4">
        <f t="shared" si="2592"/>
        <v>0</v>
      </c>
      <c r="T8281" s="4">
        <f t="shared" si="2593"/>
        <v>1</v>
      </c>
      <c r="U8281" s="7">
        <f t="shared" si="2594"/>
        <v>0</v>
      </c>
      <c r="V8281" s="4">
        <f t="shared" si="2580"/>
        <v>0.38268428076468186</v>
      </c>
      <c r="W8281" s="14">
        <f t="shared" si="2581"/>
        <v>0</v>
      </c>
      <c r="X8281" s="7">
        <f t="shared" si="2595"/>
        <v>5</v>
      </c>
      <c r="Y8281" s="4">
        <f t="shared" si="2596"/>
        <v>-7.52</v>
      </c>
      <c r="Z8281" s="7">
        <f t="shared" si="2597"/>
        <v>20.53632</v>
      </c>
      <c r="AA8281" s="14">
        <f t="shared" si="2598"/>
        <v>0</v>
      </c>
      <c r="AB8281" s="15">
        <v>1.0516153850000001</v>
      </c>
      <c r="AC8281" s="16">
        <f t="shared" si="2599"/>
        <v>0.78871153875000011</v>
      </c>
    </row>
    <row r="8282" spans="1:29" x14ac:dyDescent="0.25">
      <c r="A8282" s="1">
        <v>29200</v>
      </c>
      <c r="B8282" s="2">
        <v>0.95833333333333337</v>
      </c>
      <c r="C8282">
        <v>0</v>
      </c>
      <c r="D8282">
        <v>0</v>
      </c>
      <c r="E8282">
        <v>0</v>
      </c>
      <c r="F8282">
        <f t="shared" si="2582"/>
        <v>0</v>
      </c>
      <c r="G8282" s="8">
        <v>4.4000000000000004</v>
      </c>
      <c r="H8282">
        <v>23</v>
      </c>
      <c r="I8282">
        <v>8279</v>
      </c>
      <c r="J8282">
        <f t="shared" si="2583"/>
        <v>345</v>
      </c>
      <c r="K8282" s="11">
        <f t="shared" si="2584"/>
        <v>4.5570354975148648</v>
      </c>
      <c r="L8282">
        <f t="shared" si="2585"/>
        <v>5.6646203745047012</v>
      </c>
      <c r="M8282">
        <f t="shared" si="2586"/>
        <v>23.427743672908413</v>
      </c>
      <c r="N8282" s="8">
        <f t="shared" si="2587"/>
        <v>-2.9917762974930255</v>
      </c>
      <c r="O8282" s="8">
        <f t="shared" si="2588"/>
        <v>-0.40352857249062707</v>
      </c>
      <c r="P8282" s="4">
        <f t="shared" si="2589"/>
        <v>0</v>
      </c>
      <c r="Q8282" s="7">
        <f t="shared" si="2590"/>
        <v>0</v>
      </c>
      <c r="R8282" s="4">
        <f t="shared" si="2591"/>
        <v>0</v>
      </c>
      <c r="S8282" s="4">
        <f t="shared" si="2592"/>
        <v>0</v>
      </c>
      <c r="T8282" s="4">
        <f t="shared" si="2593"/>
        <v>1</v>
      </c>
      <c r="U8282" s="7">
        <f t="shared" si="2594"/>
        <v>0</v>
      </c>
      <c r="V8282" s="4">
        <f t="shared" si="2580"/>
        <v>0.38268428076468186</v>
      </c>
      <c r="W8282" s="14">
        <f t="shared" si="2581"/>
        <v>0</v>
      </c>
      <c r="X8282" s="7">
        <f t="shared" si="2595"/>
        <v>4.4000000000000004</v>
      </c>
      <c r="Y8282" s="4">
        <f t="shared" si="2596"/>
        <v>-7.7456000000000005</v>
      </c>
      <c r="Z8282" s="7">
        <f t="shared" si="2597"/>
        <v>20.579409599999998</v>
      </c>
      <c r="AA8282" s="14">
        <f t="shared" si="2598"/>
        <v>0</v>
      </c>
      <c r="AB8282" s="15">
        <v>1.0870769229999999</v>
      </c>
      <c r="AC8282" s="16">
        <f t="shared" si="2599"/>
        <v>0.81530769224999999</v>
      </c>
    </row>
    <row r="8283" spans="1:29" x14ac:dyDescent="0.25">
      <c r="A8283" s="1">
        <v>29200</v>
      </c>
      <c r="B8283" s="3">
        <v>1</v>
      </c>
      <c r="C8283">
        <v>0</v>
      </c>
      <c r="D8283">
        <v>0</v>
      </c>
      <c r="E8283">
        <v>0</v>
      </c>
      <c r="F8283">
        <f t="shared" si="2582"/>
        <v>0</v>
      </c>
      <c r="G8283" s="8">
        <v>3.9</v>
      </c>
      <c r="H8283">
        <v>24</v>
      </c>
      <c r="I8283">
        <v>8280</v>
      </c>
      <c r="J8283">
        <f t="shared" si="2583"/>
        <v>345</v>
      </c>
      <c r="K8283" s="11">
        <f t="shared" si="2584"/>
        <v>4.5570354975148648</v>
      </c>
      <c r="L8283">
        <f t="shared" si="2585"/>
        <v>5.6646203745047012</v>
      </c>
      <c r="M8283">
        <f t="shared" si="2586"/>
        <v>24.427743672908413</v>
      </c>
      <c r="N8283" s="8">
        <f t="shared" si="2587"/>
        <v>-3.2535756852921747</v>
      </c>
      <c r="O8283" s="8">
        <f t="shared" si="2588"/>
        <v>-0.40352857249062707</v>
      </c>
      <c r="P8283" s="4">
        <f t="shared" si="2589"/>
        <v>0</v>
      </c>
      <c r="Q8283" s="7">
        <f t="shared" si="2590"/>
        <v>0</v>
      </c>
      <c r="R8283" s="4">
        <f t="shared" si="2591"/>
        <v>0</v>
      </c>
      <c r="S8283" s="4">
        <f t="shared" si="2592"/>
        <v>0</v>
      </c>
      <c r="T8283" s="4">
        <f t="shared" si="2593"/>
        <v>1</v>
      </c>
      <c r="U8283" s="7">
        <f t="shared" si="2594"/>
        <v>0</v>
      </c>
      <c r="V8283" s="4">
        <f t="shared" si="2580"/>
        <v>0.38268428076468186</v>
      </c>
      <c r="W8283" s="14">
        <f t="shared" si="2581"/>
        <v>0</v>
      </c>
      <c r="X8283" s="7">
        <f t="shared" si="2595"/>
        <v>3.9</v>
      </c>
      <c r="Y8283" s="4">
        <f t="shared" si="2596"/>
        <v>-7.9336000000000002</v>
      </c>
      <c r="Z8283" s="7">
        <f t="shared" si="2597"/>
        <v>20.615317600000001</v>
      </c>
      <c r="AA8283" s="14">
        <f t="shared" si="2598"/>
        <v>0</v>
      </c>
      <c r="AB8283" s="15">
        <v>0.53869230800000001</v>
      </c>
      <c r="AC8283" s="16">
        <f t="shared" si="2599"/>
        <v>0.40401923100000003</v>
      </c>
    </row>
    <row r="8284" spans="1:29" x14ac:dyDescent="0.25">
      <c r="A8284" s="1">
        <v>29201</v>
      </c>
      <c r="B8284" s="2">
        <v>4.1666666666666664E-2</v>
      </c>
      <c r="C8284">
        <v>0</v>
      </c>
      <c r="D8284">
        <v>0</v>
      </c>
      <c r="E8284">
        <v>0</v>
      </c>
      <c r="F8284">
        <f t="shared" si="2582"/>
        <v>0</v>
      </c>
      <c r="G8284" s="8">
        <v>3.3</v>
      </c>
      <c r="H8284">
        <v>1</v>
      </c>
      <c r="I8284">
        <v>8281</v>
      </c>
      <c r="J8284">
        <f t="shared" si="2583"/>
        <v>346</v>
      </c>
      <c r="K8284" s="11">
        <f t="shared" si="2584"/>
        <v>4.5742969956115118</v>
      </c>
      <c r="L8284">
        <f t="shared" si="2585"/>
        <v>5.2136647060140326</v>
      </c>
      <c r="M8284">
        <f t="shared" si="2586"/>
        <v>1.4202277451002339</v>
      </c>
      <c r="N8284" s="8">
        <f t="shared" si="2587"/>
        <v>2.7697778993871851</v>
      </c>
      <c r="O8284" s="8">
        <f t="shared" si="2588"/>
        <v>-0.40464567701107329</v>
      </c>
      <c r="P8284" s="4">
        <f t="shared" si="2589"/>
        <v>0</v>
      </c>
      <c r="Q8284" s="7">
        <f t="shared" si="2590"/>
        <v>0</v>
      </c>
      <c r="R8284" s="4">
        <f t="shared" si="2591"/>
        <v>0</v>
      </c>
      <c r="S8284" s="4">
        <f t="shared" si="2592"/>
        <v>0</v>
      </c>
      <c r="T8284" s="4">
        <f t="shared" si="2593"/>
        <v>1</v>
      </c>
      <c r="U8284" s="7">
        <f t="shared" si="2594"/>
        <v>0</v>
      </c>
      <c r="V8284" s="4">
        <f t="shared" si="2580"/>
        <v>0.38268428076468186</v>
      </c>
      <c r="W8284" s="14">
        <f t="shared" si="2581"/>
        <v>0</v>
      </c>
      <c r="X8284" s="7">
        <f t="shared" si="2595"/>
        <v>3.3</v>
      </c>
      <c r="Y8284" s="4">
        <f t="shared" si="2596"/>
        <v>-8.1592000000000002</v>
      </c>
      <c r="Z8284" s="7">
        <f t="shared" si="2597"/>
        <v>20.658407199999999</v>
      </c>
      <c r="AA8284" s="14">
        <f t="shared" si="2598"/>
        <v>0</v>
      </c>
      <c r="AB8284" s="15">
        <v>0.68069230800000002</v>
      </c>
      <c r="AC8284" s="16">
        <f t="shared" si="2599"/>
        <v>0.51051923099999996</v>
      </c>
    </row>
    <row r="8285" spans="1:29" x14ac:dyDescent="0.25">
      <c r="A8285" s="1">
        <v>29201</v>
      </c>
      <c r="B8285" s="2">
        <v>8.3333333333333329E-2</v>
      </c>
      <c r="C8285">
        <v>0</v>
      </c>
      <c r="D8285">
        <v>0</v>
      </c>
      <c r="E8285">
        <v>0</v>
      </c>
      <c r="F8285">
        <f t="shared" si="2582"/>
        <v>0</v>
      </c>
      <c r="G8285" s="8">
        <v>3.9</v>
      </c>
      <c r="H8285">
        <v>2</v>
      </c>
      <c r="I8285">
        <v>8282</v>
      </c>
      <c r="J8285">
        <f t="shared" si="2583"/>
        <v>346</v>
      </c>
      <c r="K8285" s="11">
        <f t="shared" si="2584"/>
        <v>4.5742969956115118</v>
      </c>
      <c r="L8285">
        <f t="shared" si="2585"/>
        <v>5.2136647060140326</v>
      </c>
      <c r="M8285">
        <f t="shared" si="2586"/>
        <v>2.4202277451002336</v>
      </c>
      <c r="N8285" s="8">
        <f t="shared" si="2587"/>
        <v>2.5079785115880355</v>
      </c>
      <c r="O8285" s="8">
        <f t="shared" si="2588"/>
        <v>-0.40464567701107329</v>
      </c>
      <c r="P8285" s="4">
        <f t="shared" si="2589"/>
        <v>0</v>
      </c>
      <c r="Q8285" s="7">
        <f t="shared" si="2590"/>
        <v>0</v>
      </c>
      <c r="R8285" s="4">
        <f t="shared" si="2591"/>
        <v>0</v>
      </c>
      <c r="S8285" s="4">
        <f t="shared" si="2592"/>
        <v>0</v>
      </c>
      <c r="T8285" s="4">
        <f t="shared" si="2593"/>
        <v>1</v>
      </c>
      <c r="U8285" s="7">
        <f t="shared" si="2594"/>
        <v>0</v>
      </c>
      <c r="V8285" s="4">
        <f t="shared" si="2580"/>
        <v>0.38268428076468186</v>
      </c>
      <c r="W8285" s="14">
        <f t="shared" si="2581"/>
        <v>0</v>
      </c>
      <c r="X8285" s="7">
        <f t="shared" si="2595"/>
        <v>3.9</v>
      </c>
      <c r="Y8285" s="4">
        <f t="shared" si="2596"/>
        <v>-7.9336000000000002</v>
      </c>
      <c r="Z8285" s="7">
        <f t="shared" si="2597"/>
        <v>20.615317600000001</v>
      </c>
      <c r="AA8285" s="14">
        <f t="shared" si="2598"/>
        <v>0</v>
      </c>
      <c r="AB8285" s="15">
        <v>0.75961538500000003</v>
      </c>
      <c r="AC8285" s="16">
        <f t="shared" si="2599"/>
        <v>0.56971153875000002</v>
      </c>
    </row>
    <row r="8286" spans="1:29" x14ac:dyDescent="0.25">
      <c r="A8286" s="1">
        <v>29201</v>
      </c>
      <c r="B8286" s="2">
        <v>0.125</v>
      </c>
      <c r="C8286">
        <v>0</v>
      </c>
      <c r="D8286">
        <v>0</v>
      </c>
      <c r="E8286">
        <v>0</v>
      </c>
      <c r="F8286">
        <f t="shared" si="2582"/>
        <v>0</v>
      </c>
      <c r="G8286" s="8">
        <v>2.2000000000000002</v>
      </c>
      <c r="H8286">
        <v>3</v>
      </c>
      <c r="I8286">
        <v>8283</v>
      </c>
      <c r="J8286">
        <f t="shared" si="2583"/>
        <v>346</v>
      </c>
      <c r="K8286" s="11">
        <f t="shared" si="2584"/>
        <v>4.5742969956115118</v>
      </c>
      <c r="L8286">
        <f t="shared" si="2585"/>
        <v>5.2136647060140326</v>
      </c>
      <c r="M8286">
        <f t="shared" si="2586"/>
        <v>3.4202277451002336</v>
      </c>
      <c r="N8286" s="8">
        <f t="shared" si="2587"/>
        <v>2.2461791237888864</v>
      </c>
      <c r="O8286" s="8">
        <f t="shared" si="2588"/>
        <v>-0.40464567701107329</v>
      </c>
      <c r="P8286" s="4">
        <f t="shared" si="2589"/>
        <v>0</v>
      </c>
      <c r="Q8286" s="7">
        <f t="shared" si="2590"/>
        <v>0</v>
      </c>
      <c r="R8286" s="4">
        <f t="shared" si="2591"/>
        <v>0</v>
      </c>
      <c r="S8286" s="4">
        <f t="shared" si="2592"/>
        <v>0</v>
      </c>
      <c r="T8286" s="4">
        <f t="shared" si="2593"/>
        <v>1</v>
      </c>
      <c r="U8286" s="7">
        <f t="shared" si="2594"/>
        <v>0</v>
      </c>
      <c r="V8286" s="4">
        <f t="shared" si="2580"/>
        <v>0.38268428076468186</v>
      </c>
      <c r="W8286" s="14">
        <f t="shared" si="2581"/>
        <v>0</v>
      </c>
      <c r="X8286" s="7">
        <f t="shared" si="2595"/>
        <v>2.2000000000000002</v>
      </c>
      <c r="Y8286" s="4">
        <f t="shared" si="2596"/>
        <v>-8.5728000000000009</v>
      </c>
      <c r="Z8286" s="7">
        <f t="shared" si="2597"/>
        <v>20.7374048</v>
      </c>
      <c r="AA8286" s="14">
        <f t="shared" si="2598"/>
        <v>0</v>
      </c>
      <c r="AB8286" s="15">
        <v>0.660230769</v>
      </c>
      <c r="AC8286" s="16">
        <f t="shared" si="2599"/>
        <v>0.49517307675</v>
      </c>
    </row>
    <row r="8287" spans="1:29" x14ac:dyDescent="0.25">
      <c r="A8287" s="1">
        <v>29201</v>
      </c>
      <c r="B8287" s="2">
        <v>0.16666666666666666</v>
      </c>
      <c r="C8287">
        <v>0</v>
      </c>
      <c r="D8287">
        <v>0</v>
      </c>
      <c r="E8287">
        <v>0</v>
      </c>
      <c r="F8287">
        <f t="shared" si="2582"/>
        <v>0</v>
      </c>
      <c r="G8287" s="8">
        <v>1.7</v>
      </c>
      <c r="H8287">
        <v>4</v>
      </c>
      <c r="I8287">
        <v>8284</v>
      </c>
      <c r="J8287">
        <f t="shared" si="2583"/>
        <v>346</v>
      </c>
      <c r="K8287" s="11">
        <f t="shared" si="2584"/>
        <v>4.5742969956115118</v>
      </c>
      <c r="L8287">
        <f t="shared" si="2585"/>
        <v>5.2136647060140326</v>
      </c>
      <c r="M8287">
        <f t="shared" si="2586"/>
        <v>4.4202277451002336</v>
      </c>
      <c r="N8287" s="8">
        <f t="shared" si="2587"/>
        <v>1.9843797359897373</v>
      </c>
      <c r="O8287" s="8">
        <f t="shared" si="2588"/>
        <v>-0.40464567701107329</v>
      </c>
      <c r="P8287" s="4">
        <f t="shared" si="2589"/>
        <v>0</v>
      </c>
      <c r="Q8287" s="7">
        <f t="shared" si="2590"/>
        <v>0</v>
      </c>
      <c r="R8287" s="4">
        <f t="shared" si="2591"/>
        <v>0</v>
      </c>
      <c r="S8287" s="4">
        <f t="shared" si="2592"/>
        <v>0</v>
      </c>
      <c r="T8287" s="4">
        <f t="shared" si="2593"/>
        <v>0</v>
      </c>
      <c r="U8287" s="7">
        <f t="shared" si="2594"/>
        <v>0</v>
      </c>
      <c r="V8287" s="4">
        <f t="shared" si="2580"/>
        <v>0.38268428076468186</v>
      </c>
      <c r="W8287" s="14">
        <f t="shared" si="2581"/>
        <v>0</v>
      </c>
      <c r="X8287" s="7">
        <f t="shared" si="2595"/>
        <v>1.7</v>
      </c>
      <c r="Y8287" s="4">
        <f t="shared" si="2596"/>
        <v>-8.7607999999999997</v>
      </c>
      <c r="Z8287" s="7">
        <f t="shared" si="2597"/>
        <v>20.773312799999999</v>
      </c>
      <c r="AA8287" s="14">
        <f t="shared" si="2598"/>
        <v>0</v>
      </c>
      <c r="AB8287" s="15">
        <v>0.80400000000000005</v>
      </c>
      <c r="AC8287" s="16">
        <f t="shared" si="2599"/>
        <v>0.60299999999999998</v>
      </c>
    </row>
    <row r="8288" spans="1:29" x14ac:dyDescent="0.25">
      <c r="A8288" s="1">
        <v>29201</v>
      </c>
      <c r="B8288" s="2">
        <v>0.20833333333333334</v>
      </c>
      <c r="C8288">
        <v>0</v>
      </c>
      <c r="D8288">
        <v>0</v>
      </c>
      <c r="E8288">
        <v>0</v>
      </c>
      <c r="F8288">
        <f t="shared" si="2582"/>
        <v>0</v>
      </c>
      <c r="G8288" s="8">
        <v>1.1000000000000001</v>
      </c>
      <c r="H8288">
        <v>5</v>
      </c>
      <c r="I8288">
        <v>8285</v>
      </c>
      <c r="J8288">
        <f t="shared" si="2583"/>
        <v>346</v>
      </c>
      <c r="K8288" s="11">
        <f t="shared" si="2584"/>
        <v>4.5742969956115118</v>
      </c>
      <c r="L8288">
        <f t="shared" si="2585"/>
        <v>5.2136647060140326</v>
      </c>
      <c r="M8288">
        <f t="shared" si="2586"/>
        <v>5.4202277451002336</v>
      </c>
      <c r="N8288" s="8">
        <f t="shared" si="2587"/>
        <v>1.7225803481905877</v>
      </c>
      <c r="O8288" s="8">
        <f t="shared" si="2588"/>
        <v>-0.40464567701107329</v>
      </c>
      <c r="P8288" s="4">
        <f t="shared" si="2589"/>
        <v>0</v>
      </c>
      <c r="Q8288" s="7">
        <f t="shared" si="2590"/>
        <v>0</v>
      </c>
      <c r="R8288" s="4">
        <f t="shared" si="2591"/>
        <v>0</v>
      </c>
      <c r="S8288" s="4">
        <f t="shared" si="2592"/>
        <v>0</v>
      </c>
      <c r="T8288" s="4">
        <f t="shared" si="2593"/>
        <v>0</v>
      </c>
      <c r="U8288" s="7">
        <f t="shared" si="2594"/>
        <v>0</v>
      </c>
      <c r="V8288" s="4">
        <f t="shared" si="2580"/>
        <v>0.38268428076468186</v>
      </c>
      <c r="W8288" s="14">
        <f t="shared" si="2581"/>
        <v>0</v>
      </c>
      <c r="X8288" s="7">
        <f t="shared" si="2595"/>
        <v>1.1000000000000001</v>
      </c>
      <c r="Y8288" s="4">
        <f t="shared" si="2596"/>
        <v>-8.9863999999999997</v>
      </c>
      <c r="Z8288" s="7">
        <f t="shared" si="2597"/>
        <v>20.816402400000001</v>
      </c>
      <c r="AA8288" s="14">
        <f t="shared" si="2598"/>
        <v>0</v>
      </c>
      <c r="AB8288" s="15">
        <v>0.82446153799999999</v>
      </c>
      <c r="AC8288" s="16">
        <f t="shared" si="2599"/>
        <v>0.6183461535</v>
      </c>
    </row>
    <row r="8289" spans="1:29" x14ac:dyDescent="0.25">
      <c r="A8289" s="1">
        <v>29201</v>
      </c>
      <c r="B8289" s="2">
        <v>0.25</v>
      </c>
      <c r="C8289">
        <v>0</v>
      </c>
      <c r="D8289">
        <v>0</v>
      </c>
      <c r="E8289">
        <v>0</v>
      </c>
      <c r="F8289">
        <f t="shared" si="2582"/>
        <v>0</v>
      </c>
      <c r="G8289" s="8">
        <v>0</v>
      </c>
      <c r="H8289">
        <v>6</v>
      </c>
      <c r="I8289">
        <v>8286</v>
      </c>
      <c r="J8289">
        <f t="shared" si="2583"/>
        <v>346</v>
      </c>
      <c r="K8289" s="11">
        <f t="shared" si="2584"/>
        <v>4.5742969956115118</v>
      </c>
      <c r="L8289">
        <f t="shared" si="2585"/>
        <v>5.2136647060140326</v>
      </c>
      <c r="M8289">
        <f t="shared" si="2586"/>
        <v>6.4202277451002336</v>
      </c>
      <c r="N8289" s="8">
        <f t="shared" si="2587"/>
        <v>1.4607809603914381</v>
      </c>
      <c r="O8289" s="8">
        <f t="shared" si="2588"/>
        <v>-0.40464567701107329</v>
      </c>
      <c r="P8289" s="4">
        <f t="shared" si="2589"/>
        <v>0</v>
      </c>
      <c r="Q8289" s="7">
        <f t="shared" si="2590"/>
        <v>0</v>
      </c>
      <c r="R8289" s="4">
        <f t="shared" si="2591"/>
        <v>0</v>
      </c>
      <c r="S8289" s="4">
        <f t="shared" si="2592"/>
        <v>0</v>
      </c>
      <c r="T8289" s="4">
        <f t="shared" si="2593"/>
        <v>0</v>
      </c>
      <c r="U8289" s="7">
        <f t="shared" si="2594"/>
        <v>0</v>
      </c>
      <c r="V8289" s="4">
        <f t="shared" si="2580"/>
        <v>0.38268428076468186</v>
      </c>
      <c r="W8289" s="14">
        <f t="shared" si="2581"/>
        <v>0</v>
      </c>
      <c r="X8289" s="7">
        <f t="shared" si="2595"/>
        <v>0</v>
      </c>
      <c r="Y8289" s="4">
        <f t="shared" si="2596"/>
        <v>-9.4</v>
      </c>
      <c r="Z8289" s="7">
        <f t="shared" si="2597"/>
        <v>20.895400000000002</v>
      </c>
      <c r="AA8289" s="14">
        <f t="shared" si="2598"/>
        <v>0</v>
      </c>
      <c r="AB8289" s="15">
        <v>0.87146153800000004</v>
      </c>
      <c r="AC8289" s="16">
        <f t="shared" si="2599"/>
        <v>0.6535961535</v>
      </c>
    </row>
    <row r="8290" spans="1:29" x14ac:dyDescent="0.25">
      <c r="A8290" s="1">
        <v>29201</v>
      </c>
      <c r="B8290" s="2">
        <v>0.29166666666666669</v>
      </c>
      <c r="C8290">
        <v>12</v>
      </c>
      <c r="D8290">
        <v>57</v>
      </c>
      <c r="E8290">
        <v>5</v>
      </c>
      <c r="F8290">
        <f t="shared" si="2582"/>
        <v>7</v>
      </c>
      <c r="G8290" s="8">
        <v>-1.1000000000000001</v>
      </c>
      <c r="H8290">
        <v>7</v>
      </c>
      <c r="I8290">
        <v>8287</v>
      </c>
      <c r="J8290">
        <f t="shared" si="2583"/>
        <v>346</v>
      </c>
      <c r="K8290" s="11">
        <f t="shared" si="2584"/>
        <v>4.5742969956115118</v>
      </c>
      <c r="L8290">
        <f t="shared" si="2585"/>
        <v>5.2136647060140326</v>
      </c>
      <c r="M8290">
        <f t="shared" si="2586"/>
        <v>7.4202277451002336</v>
      </c>
      <c r="N8290" s="8">
        <f t="shared" si="2587"/>
        <v>1.198981572592289</v>
      </c>
      <c r="O8290" s="8">
        <f t="shared" si="2588"/>
        <v>-0.40464567701107329</v>
      </c>
      <c r="P8290" s="4">
        <f t="shared" si="2589"/>
        <v>3.803059479970361E-2</v>
      </c>
      <c r="Q8290" s="7">
        <f t="shared" si="2590"/>
        <v>3.8039768212012673E-2</v>
      </c>
      <c r="R8290" s="4">
        <f t="shared" si="2591"/>
        <v>1.0295160854752539</v>
      </c>
      <c r="S8290" s="4">
        <f t="shared" si="2592"/>
        <v>1.0295160854752539</v>
      </c>
      <c r="T8290" s="4">
        <f t="shared" si="2593"/>
        <v>0</v>
      </c>
      <c r="U8290" s="7">
        <f t="shared" si="2594"/>
        <v>1.0295160854752539</v>
      </c>
      <c r="V8290" s="4">
        <f t="shared" si="2580"/>
        <v>0.23216485233082834</v>
      </c>
      <c r="W8290" s="14">
        <f t="shared" si="2581"/>
        <v>18.043094535587748</v>
      </c>
      <c r="X8290" s="7">
        <f t="shared" si="2595"/>
        <v>-0.51359942759339827</v>
      </c>
      <c r="Y8290" s="4">
        <f t="shared" si="2596"/>
        <v>-9.5931133847751173</v>
      </c>
      <c r="Z8290" s="7">
        <f t="shared" si="2597"/>
        <v>20.932284656492048</v>
      </c>
      <c r="AA8290" s="14">
        <f t="shared" si="2598"/>
        <v>8.7796511393139251E-2</v>
      </c>
      <c r="AB8290" s="15">
        <v>0.711769231</v>
      </c>
      <c r="AC8290" s="16">
        <f t="shared" si="2599"/>
        <v>0.53382692325000003</v>
      </c>
    </row>
    <row r="8291" spans="1:29" x14ac:dyDescent="0.25">
      <c r="A8291" s="1">
        <v>29201</v>
      </c>
      <c r="B8291" s="2">
        <v>0.33333333333333331</v>
      </c>
      <c r="C8291">
        <v>96</v>
      </c>
      <c r="D8291">
        <v>585</v>
      </c>
      <c r="E8291">
        <v>19</v>
      </c>
      <c r="F8291">
        <f t="shared" si="2582"/>
        <v>77</v>
      </c>
      <c r="G8291" s="8">
        <v>0.6</v>
      </c>
      <c r="H8291">
        <v>8</v>
      </c>
      <c r="I8291">
        <v>8288</v>
      </c>
      <c r="J8291">
        <f t="shared" si="2583"/>
        <v>346</v>
      </c>
      <c r="K8291" s="11">
        <f t="shared" si="2584"/>
        <v>4.5742969956115118</v>
      </c>
      <c r="L8291">
        <f t="shared" si="2585"/>
        <v>5.2136647060140326</v>
      </c>
      <c r="M8291">
        <f t="shared" si="2586"/>
        <v>8.4202277451002345</v>
      </c>
      <c r="N8291" s="8">
        <f t="shared" si="2587"/>
        <v>0.93718218479313919</v>
      </c>
      <c r="O8291" s="8">
        <f t="shared" si="2588"/>
        <v>-0.40464567701107329</v>
      </c>
      <c r="P8291" s="4">
        <f t="shared" si="2589"/>
        <v>0.20797166284733654</v>
      </c>
      <c r="Q8291" s="7">
        <f t="shared" si="2590"/>
        <v>0.20950082247927151</v>
      </c>
      <c r="R8291" s="4">
        <f t="shared" si="2591"/>
        <v>0.85927700924755401</v>
      </c>
      <c r="S8291" s="4">
        <f t="shared" si="2592"/>
        <v>0.85927700924755401</v>
      </c>
      <c r="T8291" s="4">
        <f t="shared" si="2593"/>
        <v>0</v>
      </c>
      <c r="U8291" s="7">
        <f t="shared" si="2594"/>
        <v>0.85927700924755401</v>
      </c>
      <c r="V8291" s="4">
        <f t="shared" si="2580"/>
        <v>0.43656404505239577</v>
      </c>
      <c r="W8291" s="14">
        <f t="shared" si="2581"/>
        <v>273.66681857602754</v>
      </c>
      <c r="X8291" s="7">
        <f t="shared" si="2595"/>
        <v>9.4941716037208952</v>
      </c>
      <c r="Y8291" s="4">
        <f t="shared" si="2596"/>
        <v>-5.8301914770009438</v>
      </c>
      <c r="Z8291" s="7">
        <f t="shared" si="2597"/>
        <v>20.21356657210718</v>
      </c>
      <c r="AA8291" s="14">
        <f t="shared" si="2598"/>
        <v>1.2859222043996383</v>
      </c>
      <c r="AB8291" s="15">
        <v>0.82353846200000003</v>
      </c>
      <c r="AC8291" s="16">
        <f t="shared" si="2599"/>
        <v>0.61765384649999999</v>
      </c>
    </row>
    <row r="8292" spans="1:29" x14ac:dyDescent="0.25">
      <c r="A8292" s="1">
        <v>29201</v>
      </c>
      <c r="B8292" s="2">
        <v>0.375</v>
      </c>
      <c r="C8292">
        <v>255</v>
      </c>
      <c r="D8292">
        <v>815</v>
      </c>
      <c r="E8292">
        <v>22</v>
      </c>
      <c r="F8292">
        <f t="shared" si="2582"/>
        <v>233</v>
      </c>
      <c r="G8292" s="8">
        <v>2.8</v>
      </c>
      <c r="H8292">
        <v>9</v>
      </c>
      <c r="I8292">
        <v>8289</v>
      </c>
      <c r="J8292">
        <f t="shared" si="2583"/>
        <v>346</v>
      </c>
      <c r="K8292" s="11">
        <f t="shared" si="2584"/>
        <v>4.5742969956115118</v>
      </c>
      <c r="L8292">
        <f t="shared" si="2585"/>
        <v>5.2136647060140326</v>
      </c>
      <c r="M8292">
        <f t="shared" si="2586"/>
        <v>9.4202277451002345</v>
      </c>
      <c r="N8292" s="8">
        <f t="shared" si="2587"/>
        <v>0.67538279699398984</v>
      </c>
      <c r="O8292" s="8">
        <f t="shared" si="2588"/>
        <v>-0.40464567701107329</v>
      </c>
      <c r="P8292" s="4">
        <f t="shared" si="2589"/>
        <v>0.34793831388526952</v>
      </c>
      <c r="Q8292" s="7">
        <f t="shared" si="2590"/>
        <v>0.35537111277812061</v>
      </c>
      <c r="R8292" s="4">
        <f t="shared" si="2591"/>
        <v>0.65986332427312722</v>
      </c>
      <c r="S8292" s="4">
        <f t="shared" si="2592"/>
        <v>0.65986332427312722</v>
      </c>
      <c r="T8292" s="4">
        <f t="shared" si="2593"/>
        <v>0</v>
      </c>
      <c r="U8292" s="7">
        <f t="shared" si="2594"/>
        <v>0.65986332427312722</v>
      </c>
      <c r="V8292" s="4">
        <f t="shared" si="2580"/>
        <v>0.60491105386415622</v>
      </c>
      <c r="W8292" s="14">
        <f t="shared" si="2581"/>
        <v>514.1651798913017</v>
      </c>
      <c r="X8292" s="7">
        <f t="shared" si="2595"/>
        <v>19.510368346467306</v>
      </c>
      <c r="Y8292" s="4">
        <f t="shared" si="2596"/>
        <v>-2.0641015017282931</v>
      </c>
      <c r="Z8292" s="7">
        <f t="shared" si="2597"/>
        <v>19.494243386830103</v>
      </c>
      <c r="AA8292" s="14">
        <f t="shared" si="2598"/>
        <v>2.330014635643161</v>
      </c>
      <c r="AB8292" s="15">
        <v>2.6951538460000002</v>
      </c>
      <c r="AC8292" s="16">
        <f t="shared" si="2599"/>
        <v>2.0213653845000001</v>
      </c>
    </row>
    <row r="8293" spans="1:29" x14ac:dyDescent="0.25">
      <c r="A8293" s="1">
        <v>29201</v>
      </c>
      <c r="B8293" s="2">
        <v>0.41666666666666669</v>
      </c>
      <c r="C8293">
        <v>404</v>
      </c>
      <c r="D8293">
        <v>910</v>
      </c>
      <c r="E8293">
        <v>33</v>
      </c>
      <c r="F8293">
        <f t="shared" si="2582"/>
        <v>371</v>
      </c>
      <c r="G8293" s="8">
        <v>3.9</v>
      </c>
      <c r="H8293">
        <v>10</v>
      </c>
      <c r="I8293">
        <v>8290</v>
      </c>
      <c r="J8293">
        <f t="shared" si="2583"/>
        <v>346</v>
      </c>
      <c r="K8293" s="11">
        <f t="shared" si="2584"/>
        <v>4.5742969956115118</v>
      </c>
      <c r="L8293">
        <f t="shared" si="2585"/>
        <v>5.2136647060140326</v>
      </c>
      <c r="M8293">
        <f t="shared" si="2586"/>
        <v>10.420227745100235</v>
      </c>
      <c r="N8293" s="8">
        <f t="shared" si="2587"/>
        <v>0.41358340919484043</v>
      </c>
      <c r="O8293" s="8">
        <f t="shared" si="2588"/>
        <v>-0.40464567701107329</v>
      </c>
      <c r="P8293" s="4">
        <f t="shared" si="2589"/>
        <v>0.44839205195109499</v>
      </c>
      <c r="Q8293" s="7">
        <f t="shared" si="2590"/>
        <v>0.46496559802272019</v>
      </c>
      <c r="R8293" s="4">
        <f t="shared" si="2591"/>
        <v>0.42609259739473154</v>
      </c>
      <c r="S8293" s="4">
        <f t="shared" si="2592"/>
        <v>0.42609259739473154</v>
      </c>
      <c r="T8293" s="4">
        <f t="shared" si="2593"/>
        <v>0</v>
      </c>
      <c r="U8293" s="7">
        <f t="shared" si="2594"/>
        <v>0.42609259739473154</v>
      </c>
      <c r="V8293" s="4">
        <f t="shared" si="2580"/>
        <v>0.72573330832217464</v>
      </c>
      <c r="W8293" s="14">
        <f t="shared" si="2581"/>
        <v>692.16131706120052</v>
      </c>
      <c r="X8293" s="7">
        <f t="shared" si="2595"/>
        <v>26.395242804489015</v>
      </c>
      <c r="Y8293" s="4">
        <f t="shared" si="2596"/>
        <v>0.52461129448786981</v>
      </c>
      <c r="Z8293" s="7">
        <f t="shared" si="2597"/>
        <v>18.999799242752818</v>
      </c>
      <c r="AA8293" s="14">
        <f t="shared" si="2598"/>
        <v>3.0570739131342473</v>
      </c>
      <c r="AB8293" s="15">
        <v>3.120230769</v>
      </c>
      <c r="AC8293" s="16">
        <f t="shared" si="2599"/>
        <v>2.3401730767500002</v>
      </c>
    </row>
    <row r="8294" spans="1:29" x14ac:dyDescent="0.25">
      <c r="A8294" s="1">
        <v>29201</v>
      </c>
      <c r="B8294" s="2">
        <v>0.45833333333333331</v>
      </c>
      <c r="C8294">
        <v>505</v>
      </c>
      <c r="D8294">
        <v>940</v>
      </c>
      <c r="E8294">
        <v>49</v>
      </c>
      <c r="F8294">
        <f t="shared" si="2582"/>
        <v>456</v>
      </c>
      <c r="G8294" s="8">
        <v>6.1</v>
      </c>
      <c r="H8294">
        <v>11</v>
      </c>
      <c r="I8294">
        <v>8291</v>
      </c>
      <c r="J8294">
        <f t="shared" si="2583"/>
        <v>346</v>
      </c>
      <c r="K8294" s="11">
        <f t="shared" si="2584"/>
        <v>4.5742969956115118</v>
      </c>
      <c r="L8294">
        <f t="shared" si="2585"/>
        <v>5.2136647060140326</v>
      </c>
      <c r="M8294">
        <f t="shared" si="2586"/>
        <v>11.420227745100235</v>
      </c>
      <c r="N8294" s="8">
        <f t="shared" si="2587"/>
        <v>0.151784021395691</v>
      </c>
      <c r="O8294" s="8">
        <f t="shared" si="2588"/>
        <v>-0.40464567701107329</v>
      </c>
      <c r="P8294" s="4">
        <f t="shared" si="2589"/>
        <v>0.50248712080327829</v>
      </c>
      <c r="Q8294" s="7">
        <f t="shared" si="2590"/>
        <v>0.52647304415125284</v>
      </c>
      <c r="R8294" s="4">
        <f t="shared" si="2591"/>
        <v>0.16146117980778324</v>
      </c>
      <c r="S8294" s="4">
        <f t="shared" si="2592"/>
        <v>0.16146117980778324</v>
      </c>
      <c r="T8294" s="4">
        <f t="shared" si="2593"/>
        <v>0</v>
      </c>
      <c r="U8294" s="7">
        <f t="shared" si="2594"/>
        <v>0.16146117980778324</v>
      </c>
      <c r="V8294" s="4">
        <f t="shared" si="2580"/>
        <v>0.79079697145335315</v>
      </c>
      <c r="W8294" s="14">
        <f t="shared" si="2581"/>
        <v>790.48419310291115</v>
      </c>
      <c r="X8294" s="7">
        <f t="shared" si="2595"/>
        <v>31.790736275844615</v>
      </c>
      <c r="Y8294" s="4">
        <f t="shared" si="2596"/>
        <v>2.5533168397175756</v>
      </c>
      <c r="Z8294" s="7">
        <f t="shared" si="2597"/>
        <v>18.612316483613942</v>
      </c>
      <c r="AA8294" s="14">
        <f t="shared" si="2598"/>
        <v>3.4201347842578831</v>
      </c>
      <c r="AB8294" s="15">
        <v>3.8434615380000001</v>
      </c>
      <c r="AC8294" s="16">
        <f t="shared" si="2599"/>
        <v>2.8825961535000002</v>
      </c>
    </row>
    <row r="8295" spans="1:29" x14ac:dyDescent="0.25">
      <c r="A8295" s="1">
        <v>29201</v>
      </c>
      <c r="B8295" s="2">
        <v>0.5</v>
      </c>
      <c r="C8295">
        <v>573</v>
      </c>
      <c r="D8295">
        <v>994</v>
      </c>
      <c r="E8295">
        <v>62</v>
      </c>
      <c r="F8295">
        <f t="shared" si="2582"/>
        <v>511</v>
      </c>
      <c r="G8295" s="8">
        <v>7.2</v>
      </c>
      <c r="H8295">
        <v>12</v>
      </c>
      <c r="I8295">
        <v>8292</v>
      </c>
      <c r="J8295">
        <f t="shared" si="2583"/>
        <v>346</v>
      </c>
      <c r="K8295" s="11">
        <f t="shared" si="2584"/>
        <v>4.5742969956115118</v>
      </c>
      <c r="L8295">
        <f t="shared" si="2585"/>
        <v>5.2136647060140326</v>
      </c>
      <c r="M8295">
        <f t="shared" si="2586"/>
        <v>12.420227745100235</v>
      </c>
      <c r="N8295" s="8">
        <f t="shared" si="2587"/>
        <v>-0.1100153664034584</v>
      </c>
      <c r="O8295" s="8">
        <f t="shared" si="2588"/>
        <v>-0.40464567701107329</v>
      </c>
      <c r="P8295" s="4">
        <f t="shared" si="2589"/>
        <v>0.50653703089587121</v>
      </c>
      <c r="Q8295" s="7">
        <f t="shared" si="2590"/>
        <v>0.53116368100907918</v>
      </c>
      <c r="R8295" s="4">
        <f t="shared" si="2591"/>
        <v>-0.11732386541675119</v>
      </c>
      <c r="S8295" s="4">
        <f t="shared" si="2592"/>
        <v>-0.11732386541675119</v>
      </c>
      <c r="T8295" s="4">
        <f t="shared" si="2593"/>
        <v>0</v>
      </c>
      <c r="U8295" s="7">
        <f t="shared" si="2594"/>
        <v>-0.11732386541675119</v>
      </c>
      <c r="V8295" s="4">
        <f t="shared" si="2580"/>
        <v>0.79566806213808916</v>
      </c>
      <c r="W8295" s="14">
        <f t="shared" si="2581"/>
        <v>850.53430837911924</v>
      </c>
      <c r="X8295" s="7">
        <f t="shared" si="2595"/>
        <v>34.842365022321374</v>
      </c>
      <c r="Y8295" s="4">
        <f t="shared" si="2596"/>
        <v>3.7007292483928365</v>
      </c>
      <c r="Z8295" s="7">
        <f t="shared" si="2597"/>
        <v>18.39316071355697</v>
      </c>
      <c r="AA8295" s="14">
        <f t="shared" si="2598"/>
        <v>3.6366190138882497</v>
      </c>
      <c r="AB8295" s="15">
        <v>0.76676923100000005</v>
      </c>
      <c r="AC8295" s="16">
        <f t="shared" si="2599"/>
        <v>0.57507692325000004</v>
      </c>
    </row>
    <row r="8296" spans="1:29" x14ac:dyDescent="0.25">
      <c r="A8296" s="1">
        <v>29201</v>
      </c>
      <c r="B8296" s="2">
        <v>0.54166666666666663</v>
      </c>
      <c r="C8296">
        <v>527</v>
      </c>
      <c r="D8296">
        <v>979</v>
      </c>
      <c r="E8296">
        <v>45</v>
      </c>
      <c r="F8296">
        <f t="shared" si="2582"/>
        <v>482</v>
      </c>
      <c r="G8296" s="8">
        <v>8.3000000000000007</v>
      </c>
      <c r="H8296">
        <v>13</v>
      </c>
      <c r="I8296">
        <v>8293</v>
      </c>
      <c r="J8296">
        <f t="shared" si="2583"/>
        <v>346</v>
      </c>
      <c r="K8296" s="11">
        <f t="shared" si="2584"/>
        <v>4.5742969956115118</v>
      </c>
      <c r="L8296">
        <f t="shared" si="2585"/>
        <v>5.2136647060140326</v>
      </c>
      <c r="M8296">
        <f t="shared" si="2586"/>
        <v>13.420227745100235</v>
      </c>
      <c r="N8296" s="8">
        <f t="shared" si="2587"/>
        <v>-0.37181475420260779</v>
      </c>
      <c r="O8296" s="8">
        <f t="shared" si="2588"/>
        <v>-0.40464567701107329</v>
      </c>
      <c r="P8296" s="4">
        <f t="shared" si="2589"/>
        <v>0.46026578754885628</v>
      </c>
      <c r="Q8296" s="7">
        <f t="shared" si="2590"/>
        <v>0.47829455937292537</v>
      </c>
      <c r="R8296" s="4">
        <f t="shared" si="2591"/>
        <v>-0.38567158809253987</v>
      </c>
      <c r="S8296" s="4">
        <f t="shared" si="2592"/>
        <v>-0.38567158809253987</v>
      </c>
      <c r="T8296" s="4">
        <f t="shared" si="2593"/>
        <v>0</v>
      </c>
      <c r="U8296" s="7">
        <f t="shared" si="2594"/>
        <v>-0.38567158809253987</v>
      </c>
      <c r="V8296" s="4">
        <f t="shared" si="2580"/>
        <v>0.74001462359607584</v>
      </c>
      <c r="W8296" s="14">
        <f t="shared" si="2581"/>
        <v>767.76159807513295</v>
      </c>
      <c r="X8296" s="7">
        <f t="shared" si="2595"/>
        <v>33.252251937441827</v>
      </c>
      <c r="Y8296" s="4">
        <f t="shared" si="2596"/>
        <v>3.1028467284781267</v>
      </c>
      <c r="Z8296" s="7">
        <f t="shared" si="2597"/>
        <v>18.50735627486068</v>
      </c>
      <c r="AA8296" s="14">
        <f t="shared" si="2598"/>
        <v>3.3030897480635582</v>
      </c>
      <c r="AB8296" s="15">
        <v>0.56000000000000005</v>
      </c>
      <c r="AC8296" s="16">
        <f t="shared" si="2599"/>
        <v>0.42000000000000004</v>
      </c>
    </row>
    <row r="8297" spans="1:29" x14ac:dyDescent="0.25">
      <c r="A8297" s="1">
        <v>29201</v>
      </c>
      <c r="B8297" s="2">
        <v>0.58333333333333337</v>
      </c>
      <c r="C8297">
        <v>441</v>
      </c>
      <c r="D8297">
        <v>931</v>
      </c>
      <c r="E8297">
        <v>48</v>
      </c>
      <c r="F8297">
        <f t="shared" si="2582"/>
        <v>393</v>
      </c>
      <c r="G8297" s="8">
        <v>9.4</v>
      </c>
      <c r="H8297">
        <v>14</v>
      </c>
      <c r="I8297">
        <v>8294</v>
      </c>
      <c r="J8297">
        <f t="shared" si="2583"/>
        <v>346</v>
      </c>
      <c r="K8297" s="11">
        <f t="shared" si="2584"/>
        <v>4.5742969956115118</v>
      </c>
      <c r="L8297">
        <f t="shared" si="2585"/>
        <v>5.2136647060140326</v>
      </c>
      <c r="M8297">
        <f t="shared" si="2586"/>
        <v>14.420227745100235</v>
      </c>
      <c r="N8297" s="8">
        <f t="shared" si="2587"/>
        <v>-0.63361414200175714</v>
      </c>
      <c r="O8297" s="8">
        <f t="shared" si="2588"/>
        <v>-0.40464567701107329</v>
      </c>
      <c r="P8297" s="4">
        <f t="shared" si="2589"/>
        <v>0.36682669952948765</v>
      </c>
      <c r="Q8297" s="7">
        <f t="shared" si="2590"/>
        <v>0.37559562698325688</v>
      </c>
      <c r="R8297" s="4">
        <f t="shared" si="2591"/>
        <v>-0.62491754242648667</v>
      </c>
      <c r="S8297" s="4">
        <f t="shared" si="2592"/>
        <v>-0.62491754242648667</v>
      </c>
      <c r="T8297" s="4">
        <f t="shared" si="2593"/>
        <v>0</v>
      </c>
      <c r="U8297" s="7">
        <f t="shared" si="2594"/>
        <v>-0.62491754242648667</v>
      </c>
      <c r="V8297" s="4">
        <f t="shared" si="2580"/>
        <v>0.62762934569229567</v>
      </c>
      <c r="W8297" s="14">
        <f t="shared" si="2581"/>
        <v>630.49602118574035</v>
      </c>
      <c r="X8297" s="7">
        <f t="shared" si="2595"/>
        <v>29.89112068853656</v>
      </c>
      <c r="Y8297" s="4">
        <f t="shared" si="2596"/>
        <v>1.8390613788897465</v>
      </c>
      <c r="Z8297" s="7">
        <f t="shared" si="2597"/>
        <v>18.748739276632058</v>
      </c>
      <c r="AA8297" s="14">
        <f t="shared" si="2598"/>
        <v>2.7479196068991656</v>
      </c>
      <c r="AB8297" s="15">
        <v>1.432307692</v>
      </c>
      <c r="AC8297" s="16">
        <f t="shared" si="2599"/>
        <v>1.0742307689999999</v>
      </c>
    </row>
    <row r="8298" spans="1:29" x14ac:dyDescent="0.25">
      <c r="A8298" s="1">
        <v>29201</v>
      </c>
      <c r="B8298" s="2">
        <v>0.625</v>
      </c>
      <c r="C8298">
        <v>300</v>
      </c>
      <c r="D8298">
        <v>850</v>
      </c>
      <c r="E8298">
        <v>39</v>
      </c>
      <c r="F8298">
        <f t="shared" si="2582"/>
        <v>261</v>
      </c>
      <c r="G8298" s="8">
        <v>10</v>
      </c>
      <c r="H8298">
        <v>15</v>
      </c>
      <c r="I8298">
        <v>8295</v>
      </c>
      <c r="J8298">
        <f t="shared" si="2583"/>
        <v>346</v>
      </c>
      <c r="K8298" s="11">
        <f t="shared" si="2584"/>
        <v>4.5742969956115118</v>
      </c>
      <c r="L8298">
        <f t="shared" si="2585"/>
        <v>5.2136647060140326</v>
      </c>
      <c r="M8298">
        <f t="shared" si="2586"/>
        <v>15.420227745100235</v>
      </c>
      <c r="N8298" s="8">
        <f t="shared" si="2587"/>
        <v>-0.89541352980090672</v>
      </c>
      <c r="O8298" s="8">
        <f t="shared" si="2588"/>
        <v>-0.40464567701107329</v>
      </c>
      <c r="P8298" s="4">
        <f t="shared" si="2589"/>
        <v>0.2325874862708911</v>
      </c>
      <c r="Q8298" s="7">
        <f t="shared" si="2590"/>
        <v>0.23473728797769527</v>
      </c>
      <c r="R8298" s="4">
        <f t="shared" si="2591"/>
        <v>-0.82961109334178984</v>
      </c>
      <c r="S8298" s="4">
        <f t="shared" si="2592"/>
        <v>-0.82961109334178984</v>
      </c>
      <c r="T8298" s="4">
        <f t="shared" si="2593"/>
        <v>0</v>
      </c>
      <c r="U8298" s="7">
        <f t="shared" si="2594"/>
        <v>-0.82961109334178984</v>
      </c>
      <c r="V8298" s="4">
        <f t="shared" si="2580"/>
        <v>0.46617109939043799</v>
      </c>
      <c r="W8298" s="14">
        <f t="shared" si="2581"/>
        <v>433.76107851317045</v>
      </c>
      <c r="X8298" s="7">
        <f t="shared" si="2595"/>
        <v>24.097235051678041</v>
      </c>
      <c r="Y8298" s="4">
        <f t="shared" si="2596"/>
        <v>-0.33943962056905663</v>
      </c>
      <c r="Z8298" s="7">
        <f t="shared" si="2597"/>
        <v>19.164832967528689</v>
      </c>
      <c r="AA8298" s="14">
        <f t="shared" si="2598"/>
        <v>1.9324364534967979</v>
      </c>
      <c r="AB8298" s="15">
        <v>0.79692307699999998</v>
      </c>
      <c r="AC8298" s="16">
        <f t="shared" si="2599"/>
        <v>0.59769230775000004</v>
      </c>
    </row>
    <row r="8299" spans="1:29" x14ac:dyDescent="0.25">
      <c r="A8299" s="1">
        <v>29201</v>
      </c>
      <c r="B8299" s="2">
        <v>0.66666666666666663</v>
      </c>
      <c r="C8299">
        <v>126</v>
      </c>
      <c r="D8299">
        <v>645</v>
      </c>
      <c r="E8299">
        <v>26</v>
      </c>
      <c r="F8299">
        <f t="shared" si="2582"/>
        <v>100</v>
      </c>
      <c r="G8299" s="8">
        <v>10</v>
      </c>
      <c r="H8299">
        <v>16</v>
      </c>
      <c r="I8299">
        <v>8296</v>
      </c>
      <c r="J8299">
        <f t="shared" si="2583"/>
        <v>346</v>
      </c>
      <c r="K8299" s="11">
        <f t="shared" si="2584"/>
        <v>4.5742969956115118</v>
      </c>
      <c r="L8299">
        <f t="shared" si="2585"/>
        <v>5.2136647060140326</v>
      </c>
      <c r="M8299">
        <f t="shared" si="2586"/>
        <v>16.420227745100235</v>
      </c>
      <c r="N8299" s="8">
        <f t="shared" si="2587"/>
        <v>-1.1572129176000561</v>
      </c>
      <c r="O8299" s="8">
        <f t="shared" si="2588"/>
        <v>-0.40464567701107329</v>
      </c>
      <c r="P8299" s="4">
        <f t="shared" si="2589"/>
        <v>6.6696328315851316E-2</v>
      </c>
      <c r="Q8299" s="7">
        <f t="shared" si="2590"/>
        <v>6.6745876224246894E-2</v>
      </c>
      <c r="R8299" s="4">
        <f t="shared" si="2591"/>
        <v>-1.0039823098659828</v>
      </c>
      <c r="S8299" s="4">
        <f t="shared" si="2592"/>
        <v>-1.0039823098659828</v>
      </c>
      <c r="T8299" s="4">
        <f t="shared" si="2593"/>
        <v>0</v>
      </c>
      <c r="U8299" s="7">
        <f t="shared" si="2594"/>
        <v>-1.0039823098659828</v>
      </c>
      <c r="V8299" s="4">
        <f t="shared" si="2580"/>
        <v>0.26664299735360686</v>
      </c>
      <c r="W8299" s="14">
        <f t="shared" si="2581"/>
        <v>196.99516264727521</v>
      </c>
      <c r="X8299" s="7">
        <f t="shared" si="2595"/>
        <v>16.402342786036446</v>
      </c>
      <c r="Y8299" s="4">
        <f t="shared" si="2596"/>
        <v>-3.2327191124502965</v>
      </c>
      <c r="Z8299" s="7">
        <f t="shared" si="2597"/>
        <v>19.717449350478006</v>
      </c>
      <c r="AA8299" s="14">
        <f t="shared" si="2598"/>
        <v>0.90293377536824626</v>
      </c>
      <c r="AB8299" s="15">
        <v>1.439384615</v>
      </c>
      <c r="AC8299" s="16">
        <f t="shared" si="2599"/>
        <v>1.0795384612500001</v>
      </c>
    </row>
    <row r="8300" spans="1:29" x14ac:dyDescent="0.25">
      <c r="A8300" s="1">
        <v>29201</v>
      </c>
      <c r="B8300" s="2">
        <v>0.70833333333333337</v>
      </c>
      <c r="C8300">
        <v>5</v>
      </c>
      <c r="D8300">
        <v>72</v>
      </c>
      <c r="E8300">
        <v>0</v>
      </c>
      <c r="F8300">
        <f t="shared" si="2582"/>
        <v>5</v>
      </c>
      <c r="G8300" s="8">
        <v>7.8</v>
      </c>
      <c r="H8300">
        <v>17</v>
      </c>
      <c r="I8300">
        <v>8297</v>
      </c>
      <c r="J8300">
        <f t="shared" si="2583"/>
        <v>346</v>
      </c>
      <c r="K8300" s="11">
        <f t="shared" si="2584"/>
        <v>4.5742969956115118</v>
      </c>
      <c r="L8300">
        <f t="shared" si="2585"/>
        <v>5.2136647060140326</v>
      </c>
      <c r="M8300">
        <f t="shared" si="2586"/>
        <v>17.420227745100235</v>
      </c>
      <c r="N8300" s="8">
        <f t="shared" si="2587"/>
        <v>-1.4190123053992054</v>
      </c>
      <c r="O8300" s="8">
        <f t="shared" si="2588"/>
        <v>-0.40464567701107329</v>
      </c>
      <c r="P8300" s="4">
        <f t="shared" si="2589"/>
        <v>0</v>
      </c>
      <c r="Q8300" s="7">
        <f t="shared" si="2590"/>
        <v>0</v>
      </c>
      <c r="R8300" s="4">
        <f t="shared" si="2591"/>
        <v>0</v>
      </c>
      <c r="S8300" s="4">
        <f t="shared" si="2592"/>
        <v>0</v>
      </c>
      <c r="T8300" s="4">
        <f t="shared" si="2593"/>
        <v>0</v>
      </c>
      <c r="U8300" s="7">
        <f t="shared" si="2594"/>
        <v>0</v>
      </c>
      <c r="V8300" s="4">
        <f t="shared" si="2580"/>
        <v>0.38268428076468186</v>
      </c>
      <c r="W8300" s="14">
        <f t="shared" si="2581"/>
        <v>27.553268215057095</v>
      </c>
      <c r="X8300" s="7">
        <f t="shared" si="2595"/>
        <v>8.6954812169893554</v>
      </c>
      <c r="Y8300" s="4">
        <f t="shared" si="2596"/>
        <v>-6.1304990624120022</v>
      </c>
      <c r="Z8300" s="7">
        <f t="shared" si="2597"/>
        <v>20.270925320920693</v>
      </c>
      <c r="AA8300" s="14">
        <f t="shared" si="2598"/>
        <v>0.12983634952702394</v>
      </c>
      <c r="AB8300" s="15">
        <v>0.88569230799999998</v>
      </c>
      <c r="AC8300" s="16">
        <f t="shared" si="2599"/>
        <v>0.66426923100000002</v>
      </c>
    </row>
    <row r="8301" spans="1:29" x14ac:dyDescent="0.25">
      <c r="A8301" s="1">
        <v>29201</v>
      </c>
      <c r="B8301" s="2">
        <v>0.75</v>
      </c>
      <c r="C8301">
        <v>0</v>
      </c>
      <c r="D8301">
        <v>0</v>
      </c>
      <c r="E8301">
        <v>0</v>
      </c>
      <c r="F8301">
        <f t="shared" si="2582"/>
        <v>0</v>
      </c>
      <c r="G8301" s="8">
        <v>5</v>
      </c>
      <c r="H8301">
        <v>18</v>
      </c>
      <c r="I8301">
        <v>8298</v>
      </c>
      <c r="J8301">
        <f t="shared" si="2583"/>
        <v>346</v>
      </c>
      <c r="K8301" s="11">
        <f t="shared" si="2584"/>
        <v>4.5742969956115118</v>
      </c>
      <c r="L8301">
        <f t="shared" si="2585"/>
        <v>5.2136647060140326</v>
      </c>
      <c r="M8301">
        <f t="shared" si="2586"/>
        <v>18.420227745100235</v>
      </c>
      <c r="N8301" s="8">
        <f t="shared" si="2587"/>
        <v>-1.680811693198355</v>
      </c>
      <c r="O8301" s="8">
        <f t="shared" si="2588"/>
        <v>-0.40464567701107329</v>
      </c>
      <c r="P8301" s="4">
        <f t="shared" si="2589"/>
        <v>0</v>
      </c>
      <c r="Q8301" s="7">
        <f t="shared" si="2590"/>
        <v>0</v>
      </c>
      <c r="R8301" s="4">
        <f t="shared" si="2591"/>
        <v>0</v>
      </c>
      <c r="S8301" s="4">
        <f t="shared" si="2592"/>
        <v>0</v>
      </c>
      <c r="T8301" s="4">
        <f t="shared" si="2593"/>
        <v>0</v>
      </c>
      <c r="U8301" s="7">
        <f t="shared" si="2594"/>
        <v>0</v>
      </c>
      <c r="V8301" s="4">
        <f t="shared" si="2580"/>
        <v>0.38268428076468186</v>
      </c>
      <c r="W8301" s="14">
        <f t="shared" si="2581"/>
        <v>0</v>
      </c>
      <c r="X8301" s="7">
        <f t="shared" si="2595"/>
        <v>5</v>
      </c>
      <c r="Y8301" s="4">
        <f t="shared" si="2596"/>
        <v>-7.52</v>
      </c>
      <c r="Z8301" s="7">
        <f t="shared" si="2597"/>
        <v>20.53632</v>
      </c>
      <c r="AA8301" s="14">
        <f t="shared" si="2598"/>
        <v>0</v>
      </c>
      <c r="AB8301" s="15">
        <v>3.3536153849999999</v>
      </c>
      <c r="AC8301" s="16">
        <f t="shared" si="2599"/>
        <v>2.51521153875</v>
      </c>
    </row>
    <row r="8302" spans="1:29" x14ac:dyDescent="0.25">
      <c r="A8302" s="1">
        <v>29201</v>
      </c>
      <c r="B8302" s="2">
        <v>0.79166666666666663</v>
      </c>
      <c r="C8302">
        <v>0</v>
      </c>
      <c r="D8302">
        <v>0</v>
      </c>
      <c r="E8302">
        <v>0</v>
      </c>
      <c r="F8302">
        <f t="shared" si="2582"/>
        <v>0</v>
      </c>
      <c r="G8302" s="8">
        <v>4.4000000000000004</v>
      </c>
      <c r="H8302">
        <v>19</v>
      </c>
      <c r="I8302">
        <v>8299</v>
      </c>
      <c r="J8302">
        <f t="shared" si="2583"/>
        <v>346</v>
      </c>
      <c r="K8302" s="11">
        <f t="shared" si="2584"/>
        <v>4.5742969956115118</v>
      </c>
      <c r="L8302">
        <f t="shared" si="2585"/>
        <v>5.2136647060140326</v>
      </c>
      <c r="M8302">
        <f t="shared" si="2586"/>
        <v>19.420227745100235</v>
      </c>
      <c r="N8302" s="8">
        <f t="shared" si="2587"/>
        <v>-1.9426110809975041</v>
      </c>
      <c r="O8302" s="8">
        <f t="shared" si="2588"/>
        <v>-0.40464567701107329</v>
      </c>
      <c r="P8302" s="4">
        <f t="shared" si="2589"/>
        <v>0</v>
      </c>
      <c r="Q8302" s="7">
        <f t="shared" si="2590"/>
        <v>0</v>
      </c>
      <c r="R8302" s="4">
        <f t="shared" si="2591"/>
        <v>0</v>
      </c>
      <c r="S8302" s="4">
        <f t="shared" si="2592"/>
        <v>0</v>
      </c>
      <c r="T8302" s="4">
        <f t="shared" si="2593"/>
        <v>0</v>
      </c>
      <c r="U8302" s="7">
        <f t="shared" si="2594"/>
        <v>0</v>
      </c>
      <c r="V8302" s="4">
        <f t="shared" si="2580"/>
        <v>0.38268428076468186</v>
      </c>
      <c r="W8302" s="14">
        <f t="shared" si="2581"/>
        <v>0</v>
      </c>
      <c r="X8302" s="7">
        <f t="shared" si="2595"/>
        <v>4.4000000000000004</v>
      </c>
      <c r="Y8302" s="4">
        <f t="shared" si="2596"/>
        <v>-7.7456000000000005</v>
      </c>
      <c r="Z8302" s="7">
        <f t="shared" si="2597"/>
        <v>20.579409599999998</v>
      </c>
      <c r="AA8302" s="14">
        <f t="shared" si="2598"/>
        <v>0</v>
      </c>
      <c r="AB8302" s="15">
        <v>2.4990000000000001</v>
      </c>
      <c r="AC8302" s="16">
        <f t="shared" si="2599"/>
        <v>1.87425</v>
      </c>
    </row>
    <row r="8303" spans="1:29" x14ac:dyDescent="0.25">
      <c r="A8303" s="1">
        <v>29201</v>
      </c>
      <c r="B8303" s="2">
        <v>0.83333333333333337</v>
      </c>
      <c r="C8303">
        <v>0</v>
      </c>
      <c r="D8303">
        <v>0</v>
      </c>
      <c r="E8303">
        <v>0</v>
      </c>
      <c r="F8303">
        <f t="shared" si="2582"/>
        <v>0</v>
      </c>
      <c r="G8303" s="8">
        <v>2.8</v>
      </c>
      <c r="H8303">
        <v>20</v>
      </c>
      <c r="I8303">
        <v>8300</v>
      </c>
      <c r="J8303">
        <f t="shared" si="2583"/>
        <v>346</v>
      </c>
      <c r="K8303" s="11">
        <f t="shared" si="2584"/>
        <v>4.5742969956115118</v>
      </c>
      <c r="L8303">
        <f t="shared" si="2585"/>
        <v>5.2136647060140326</v>
      </c>
      <c r="M8303">
        <f t="shared" si="2586"/>
        <v>20.420227745100235</v>
      </c>
      <c r="N8303" s="8">
        <f t="shared" si="2587"/>
        <v>-2.2044104687966537</v>
      </c>
      <c r="O8303" s="8">
        <f t="shared" si="2588"/>
        <v>-0.40464567701107329</v>
      </c>
      <c r="P8303" s="4">
        <f t="shared" si="2589"/>
        <v>0</v>
      </c>
      <c r="Q8303" s="7">
        <f t="shared" si="2590"/>
        <v>0</v>
      </c>
      <c r="R8303" s="4">
        <f t="shared" si="2591"/>
        <v>0</v>
      </c>
      <c r="S8303" s="4">
        <f t="shared" si="2592"/>
        <v>0</v>
      </c>
      <c r="T8303" s="4">
        <f t="shared" si="2593"/>
        <v>1</v>
      </c>
      <c r="U8303" s="7">
        <f t="shared" si="2594"/>
        <v>0</v>
      </c>
      <c r="V8303" s="4">
        <f t="shared" si="2580"/>
        <v>0.38268428076468186</v>
      </c>
      <c r="W8303" s="14">
        <f t="shared" si="2581"/>
        <v>0</v>
      </c>
      <c r="X8303" s="7">
        <f t="shared" si="2595"/>
        <v>2.8</v>
      </c>
      <c r="Y8303" s="4">
        <f t="shared" si="2596"/>
        <v>-8.3471999999999991</v>
      </c>
      <c r="Z8303" s="7">
        <f t="shared" si="2597"/>
        <v>20.694315200000002</v>
      </c>
      <c r="AA8303" s="14">
        <f t="shared" si="2598"/>
        <v>0</v>
      </c>
      <c r="AB8303" s="15">
        <v>2.3170769230000001</v>
      </c>
      <c r="AC8303" s="16">
        <f t="shared" si="2599"/>
        <v>1.7378076922500001</v>
      </c>
    </row>
    <row r="8304" spans="1:29" x14ac:dyDescent="0.25">
      <c r="A8304" s="1">
        <v>29201</v>
      </c>
      <c r="B8304" s="2">
        <v>0.875</v>
      </c>
      <c r="C8304">
        <v>0</v>
      </c>
      <c r="D8304">
        <v>0</v>
      </c>
      <c r="E8304">
        <v>0</v>
      </c>
      <c r="F8304">
        <f t="shared" si="2582"/>
        <v>0</v>
      </c>
      <c r="G8304" s="8">
        <v>2.8</v>
      </c>
      <c r="H8304">
        <v>21</v>
      </c>
      <c r="I8304">
        <v>8301</v>
      </c>
      <c r="J8304">
        <f t="shared" si="2583"/>
        <v>346</v>
      </c>
      <c r="K8304" s="11">
        <f t="shared" si="2584"/>
        <v>4.5742969956115118</v>
      </c>
      <c r="L8304">
        <f t="shared" si="2585"/>
        <v>5.2136647060140326</v>
      </c>
      <c r="M8304">
        <f t="shared" si="2586"/>
        <v>21.420227745100235</v>
      </c>
      <c r="N8304" s="8">
        <f t="shared" si="2587"/>
        <v>-2.4662098565958033</v>
      </c>
      <c r="O8304" s="8">
        <f t="shared" si="2588"/>
        <v>-0.40464567701107329</v>
      </c>
      <c r="P8304" s="4">
        <f t="shared" si="2589"/>
        <v>0</v>
      </c>
      <c r="Q8304" s="7">
        <f t="shared" si="2590"/>
        <v>0</v>
      </c>
      <c r="R8304" s="4">
        <f t="shared" si="2591"/>
        <v>0</v>
      </c>
      <c r="S8304" s="4">
        <f t="shared" si="2592"/>
        <v>0</v>
      </c>
      <c r="T8304" s="4">
        <f t="shared" si="2593"/>
        <v>1</v>
      </c>
      <c r="U8304" s="7">
        <f t="shared" si="2594"/>
        <v>0</v>
      </c>
      <c r="V8304" s="4">
        <f t="shared" si="2580"/>
        <v>0.38268428076468186</v>
      </c>
      <c r="W8304" s="14">
        <f t="shared" si="2581"/>
        <v>0</v>
      </c>
      <c r="X8304" s="7">
        <f t="shared" si="2595"/>
        <v>2.8</v>
      </c>
      <c r="Y8304" s="4">
        <f t="shared" si="2596"/>
        <v>-8.3471999999999991</v>
      </c>
      <c r="Z8304" s="7">
        <f t="shared" si="2597"/>
        <v>20.694315200000002</v>
      </c>
      <c r="AA8304" s="14">
        <f t="shared" si="2598"/>
        <v>0</v>
      </c>
      <c r="AB8304" s="15">
        <v>2.3640769229999998</v>
      </c>
      <c r="AC8304" s="16">
        <f t="shared" si="2599"/>
        <v>1.7730576922499999</v>
      </c>
    </row>
    <row r="8305" spans="1:29" x14ac:dyDescent="0.25">
      <c r="A8305" s="1">
        <v>29201</v>
      </c>
      <c r="B8305" s="2">
        <v>0.91666666666666663</v>
      </c>
      <c r="C8305">
        <v>0</v>
      </c>
      <c r="D8305">
        <v>0</v>
      </c>
      <c r="E8305">
        <v>0</v>
      </c>
      <c r="F8305">
        <f t="shared" si="2582"/>
        <v>0</v>
      </c>
      <c r="G8305" s="8">
        <v>2.2000000000000002</v>
      </c>
      <c r="H8305">
        <v>22</v>
      </c>
      <c r="I8305">
        <v>8302</v>
      </c>
      <c r="J8305">
        <f t="shared" si="2583"/>
        <v>346</v>
      </c>
      <c r="K8305" s="11">
        <f t="shared" si="2584"/>
        <v>4.5742969956115118</v>
      </c>
      <c r="L8305">
        <f t="shared" si="2585"/>
        <v>5.2136647060140326</v>
      </c>
      <c r="M8305">
        <f t="shared" si="2586"/>
        <v>22.420227745100235</v>
      </c>
      <c r="N8305" s="8">
        <f t="shared" si="2587"/>
        <v>-2.7280092443949524</v>
      </c>
      <c r="O8305" s="8">
        <f t="shared" si="2588"/>
        <v>-0.40464567701107329</v>
      </c>
      <c r="P8305" s="4">
        <f t="shared" si="2589"/>
        <v>0</v>
      </c>
      <c r="Q8305" s="7">
        <f t="shared" si="2590"/>
        <v>0</v>
      </c>
      <c r="R8305" s="4">
        <f t="shared" si="2591"/>
        <v>0</v>
      </c>
      <c r="S8305" s="4">
        <f t="shared" si="2592"/>
        <v>0</v>
      </c>
      <c r="T8305" s="4">
        <f t="shared" si="2593"/>
        <v>1</v>
      </c>
      <c r="U8305" s="7">
        <f t="shared" si="2594"/>
        <v>0</v>
      </c>
      <c r="V8305" s="4">
        <f t="shared" si="2580"/>
        <v>0.38268428076468186</v>
      </c>
      <c r="W8305" s="14">
        <f t="shared" si="2581"/>
        <v>0</v>
      </c>
      <c r="X8305" s="7">
        <f t="shared" si="2595"/>
        <v>2.2000000000000002</v>
      </c>
      <c r="Y8305" s="4">
        <f t="shared" si="2596"/>
        <v>-8.5728000000000009</v>
      </c>
      <c r="Z8305" s="7">
        <f t="shared" si="2597"/>
        <v>20.7374048</v>
      </c>
      <c r="AA8305" s="14">
        <f t="shared" si="2598"/>
        <v>0</v>
      </c>
      <c r="AB8305" s="15">
        <v>1.271692308</v>
      </c>
      <c r="AC8305" s="16">
        <f t="shared" si="2599"/>
        <v>0.953769231</v>
      </c>
    </row>
    <row r="8306" spans="1:29" x14ac:dyDescent="0.25">
      <c r="A8306" s="1">
        <v>29201</v>
      </c>
      <c r="B8306" s="2">
        <v>0.95833333333333337</v>
      </c>
      <c r="C8306">
        <v>0</v>
      </c>
      <c r="D8306">
        <v>0</v>
      </c>
      <c r="E8306">
        <v>0</v>
      </c>
      <c r="F8306">
        <f t="shared" si="2582"/>
        <v>0</v>
      </c>
      <c r="G8306" s="8">
        <v>3.3</v>
      </c>
      <c r="H8306">
        <v>23</v>
      </c>
      <c r="I8306">
        <v>8303</v>
      </c>
      <c r="J8306">
        <f t="shared" si="2583"/>
        <v>346</v>
      </c>
      <c r="K8306" s="11">
        <f t="shared" si="2584"/>
        <v>4.5742969956115118</v>
      </c>
      <c r="L8306">
        <f t="shared" si="2585"/>
        <v>5.2136647060140326</v>
      </c>
      <c r="M8306">
        <f t="shared" si="2586"/>
        <v>23.420227745100235</v>
      </c>
      <c r="N8306" s="8">
        <f t="shared" si="2587"/>
        <v>-2.989808632194102</v>
      </c>
      <c r="O8306" s="8">
        <f t="shared" si="2588"/>
        <v>-0.40464567701107329</v>
      </c>
      <c r="P8306" s="4">
        <f t="shared" si="2589"/>
        <v>0</v>
      </c>
      <c r="Q8306" s="7">
        <f t="shared" si="2590"/>
        <v>0</v>
      </c>
      <c r="R8306" s="4">
        <f t="shared" si="2591"/>
        <v>0</v>
      </c>
      <c r="S8306" s="4">
        <f t="shared" si="2592"/>
        <v>0</v>
      </c>
      <c r="T8306" s="4">
        <f t="shared" si="2593"/>
        <v>1</v>
      </c>
      <c r="U8306" s="7">
        <f t="shared" si="2594"/>
        <v>0</v>
      </c>
      <c r="V8306" s="4">
        <f t="shared" si="2580"/>
        <v>0.38268428076468186</v>
      </c>
      <c r="W8306" s="14">
        <f t="shared" si="2581"/>
        <v>0</v>
      </c>
      <c r="X8306" s="7">
        <f t="shared" si="2595"/>
        <v>3.3</v>
      </c>
      <c r="Y8306" s="4">
        <f t="shared" si="2596"/>
        <v>-8.1592000000000002</v>
      </c>
      <c r="Z8306" s="7">
        <f t="shared" si="2597"/>
        <v>20.658407199999999</v>
      </c>
      <c r="AA8306" s="14">
        <f t="shared" si="2598"/>
        <v>0</v>
      </c>
      <c r="AB8306" s="15">
        <v>0.91492307699999997</v>
      </c>
      <c r="AC8306" s="16">
        <f t="shared" si="2599"/>
        <v>0.68619230774999995</v>
      </c>
    </row>
    <row r="8307" spans="1:29" x14ac:dyDescent="0.25">
      <c r="A8307" s="1">
        <v>29201</v>
      </c>
      <c r="B8307" s="3">
        <v>1</v>
      </c>
      <c r="C8307">
        <v>0</v>
      </c>
      <c r="D8307">
        <v>0</v>
      </c>
      <c r="E8307">
        <v>0</v>
      </c>
      <c r="F8307">
        <f t="shared" si="2582"/>
        <v>0</v>
      </c>
      <c r="G8307" s="8">
        <v>3.3</v>
      </c>
      <c r="H8307">
        <v>24</v>
      </c>
      <c r="I8307">
        <v>8304</v>
      </c>
      <c r="J8307">
        <f t="shared" si="2583"/>
        <v>346</v>
      </c>
      <c r="K8307" s="11">
        <f t="shared" si="2584"/>
        <v>4.5742969956115118</v>
      </c>
      <c r="L8307">
        <f t="shared" si="2585"/>
        <v>5.2136647060140326</v>
      </c>
      <c r="M8307">
        <f t="shared" si="2586"/>
        <v>24.420227745100235</v>
      </c>
      <c r="N8307" s="8">
        <f t="shared" si="2587"/>
        <v>-3.2516080199932516</v>
      </c>
      <c r="O8307" s="8">
        <f t="shared" si="2588"/>
        <v>-0.40464567701107329</v>
      </c>
      <c r="P8307" s="4">
        <f t="shared" si="2589"/>
        <v>0</v>
      </c>
      <c r="Q8307" s="7">
        <f t="shared" si="2590"/>
        <v>0</v>
      </c>
      <c r="R8307" s="4">
        <f t="shared" si="2591"/>
        <v>0</v>
      </c>
      <c r="S8307" s="4">
        <f t="shared" si="2592"/>
        <v>0</v>
      </c>
      <c r="T8307" s="4">
        <f t="shared" si="2593"/>
        <v>1</v>
      </c>
      <c r="U8307" s="7">
        <f t="shared" si="2594"/>
        <v>0</v>
      </c>
      <c r="V8307" s="4">
        <f t="shared" si="2580"/>
        <v>0.38268428076468186</v>
      </c>
      <c r="W8307" s="14">
        <f t="shared" si="2581"/>
        <v>0</v>
      </c>
      <c r="X8307" s="7">
        <f t="shared" si="2595"/>
        <v>3.3</v>
      </c>
      <c r="Y8307" s="4">
        <f t="shared" si="2596"/>
        <v>-8.1592000000000002</v>
      </c>
      <c r="Z8307" s="7">
        <f t="shared" si="2597"/>
        <v>20.658407199999999</v>
      </c>
      <c r="AA8307" s="14">
        <f t="shared" si="2598"/>
        <v>0</v>
      </c>
      <c r="AB8307" s="15">
        <v>0.77830769200000005</v>
      </c>
      <c r="AC8307" s="16">
        <f t="shared" si="2599"/>
        <v>0.58373076899999998</v>
      </c>
    </row>
    <row r="8308" spans="1:29" x14ac:dyDescent="0.25">
      <c r="A8308" s="1">
        <v>29202</v>
      </c>
      <c r="B8308" s="2">
        <v>4.1666666666666664E-2</v>
      </c>
      <c r="C8308">
        <v>0</v>
      </c>
      <c r="D8308">
        <v>0</v>
      </c>
      <c r="E8308">
        <v>0</v>
      </c>
      <c r="F8308">
        <f t="shared" si="2582"/>
        <v>0</v>
      </c>
      <c r="G8308" s="8">
        <v>1.7</v>
      </c>
      <c r="H8308">
        <v>1</v>
      </c>
      <c r="I8308">
        <v>8305</v>
      </c>
      <c r="J8308">
        <f t="shared" si="2583"/>
        <v>347</v>
      </c>
      <c r="K8308" s="11">
        <f t="shared" si="2584"/>
        <v>4.5915584937081588</v>
      </c>
      <c r="L8308">
        <f t="shared" si="2585"/>
        <v>4.7587501199878721</v>
      </c>
      <c r="M8308">
        <f t="shared" si="2586"/>
        <v>1.4126458353331313</v>
      </c>
      <c r="N8308" s="8">
        <f t="shared" si="2587"/>
        <v>2.771762838722561</v>
      </c>
      <c r="O8308" s="8">
        <f t="shared" si="2588"/>
        <v>-0.40564287628445228</v>
      </c>
      <c r="P8308" s="4">
        <f t="shared" si="2589"/>
        <v>0</v>
      </c>
      <c r="Q8308" s="7">
        <f t="shared" si="2590"/>
        <v>0</v>
      </c>
      <c r="R8308" s="4">
        <f t="shared" si="2591"/>
        <v>0</v>
      </c>
      <c r="S8308" s="4">
        <f t="shared" si="2592"/>
        <v>0</v>
      </c>
      <c r="T8308" s="4">
        <f t="shared" si="2593"/>
        <v>1</v>
      </c>
      <c r="U8308" s="7">
        <f t="shared" si="2594"/>
        <v>0</v>
      </c>
      <c r="V8308" s="4">
        <f t="shared" si="2580"/>
        <v>0.38268428076468186</v>
      </c>
      <c r="W8308" s="14">
        <f t="shared" si="2581"/>
        <v>0</v>
      </c>
      <c r="X8308" s="7">
        <f t="shared" si="2595"/>
        <v>1.7</v>
      </c>
      <c r="Y8308" s="4">
        <f t="shared" si="2596"/>
        <v>-8.7607999999999997</v>
      </c>
      <c r="Z8308" s="7">
        <f t="shared" si="2597"/>
        <v>20.773312799999999</v>
      </c>
      <c r="AA8308" s="14">
        <f t="shared" si="2598"/>
        <v>0</v>
      </c>
      <c r="AB8308" s="15">
        <v>0.76323076899999998</v>
      </c>
      <c r="AC8308" s="16">
        <f t="shared" si="2599"/>
        <v>0.57242307675000004</v>
      </c>
    </row>
    <row r="8309" spans="1:29" x14ac:dyDescent="0.25">
      <c r="A8309" s="1">
        <v>29202</v>
      </c>
      <c r="B8309" s="2">
        <v>8.3333333333333329E-2</v>
      </c>
      <c r="C8309">
        <v>0</v>
      </c>
      <c r="D8309">
        <v>0</v>
      </c>
      <c r="E8309">
        <v>0</v>
      </c>
      <c r="F8309">
        <f t="shared" si="2582"/>
        <v>0</v>
      </c>
      <c r="G8309" s="8">
        <v>0.6</v>
      </c>
      <c r="H8309">
        <v>2</v>
      </c>
      <c r="I8309">
        <v>8306</v>
      </c>
      <c r="J8309">
        <f t="shared" si="2583"/>
        <v>347</v>
      </c>
      <c r="K8309" s="11">
        <f t="shared" si="2584"/>
        <v>4.5915584937081588</v>
      </c>
      <c r="L8309">
        <f t="shared" si="2585"/>
        <v>4.7587501199878721</v>
      </c>
      <c r="M8309">
        <f t="shared" si="2586"/>
        <v>2.412645835333131</v>
      </c>
      <c r="N8309" s="8">
        <f t="shared" si="2587"/>
        <v>2.5099634509234119</v>
      </c>
      <c r="O8309" s="8">
        <f t="shared" si="2588"/>
        <v>-0.40564287628445228</v>
      </c>
      <c r="P8309" s="4">
        <f t="shared" si="2589"/>
        <v>0</v>
      </c>
      <c r="Q8309" s="7">
        <f t="shared" si="2590"/>
        <v>0</v>
      </c>
      <c r="R8309" s="4">
        <f t="shared" si="2591"/>
        <v>0</v>
      </c>
      <c r="S8309" s="4">
        <f t="shared" si="2592"/>
        <v>0</v>
      </c>
      <c r="T8309" s="4">
        <f t="shared" si="2593"/>
        <v>1</v>
      </c>
      <c r="U8309" s="7">
        <f t="shared" si="2594"/>
        <v>0</v>
      </c>
      <c r="V8309" s="4">
        <f t="shared" si="2580"/>
        <v>0.38268428076468186</v>
      </c>
      <c r="W8309" s="14">
        <f t="shared" si="2581"/>
        <v>0</v>
      </c>
      <c r="X8309" s="7">
        <f t="shared" si="2595"/>
        <v>0.6</v>
      </c>
      <c r="Y8309" s="4">
        <f t="shared" si="2596"/>
        <v>-9.1744000000000003</v>
      </c>
      <c r="Z8309" s="7">
        <f t="shared" si="2597"/>
        <v>20.8523104</v>
      </c>
      <c r="AA8309" s="14">
        <f t="shared" si="2598"/>
        <v>0</v>
      </c>
      <c r="AB8309" s="15">
        <v>0.81907692300000001</v>
      </c>
      <c r="AC8309" s="16">
        <f t="shared" si="2599"/>
        <v>0.61430769225000004</v>
      </c>
    </row>
    <row r="8310" spans="1:29" x14ac:dyDescent="0.25">
      <c r="A8310" s="1">
        <v>29202</v>
      </c>
      <c r="B8310" s="2">
        <v>0.125</v>
      </c>
      <c r="C8310">
        <v>0</v>
      </c>
      <c r="D8310">
        <v>0</v>
      </c>
      <c r="E8310">
        <v>0</v>
      </c>
      <c r="F8310">
        <f t="shared" si="2582"/>
        <v>0</v>
      </c>
      <c r="G8310" s="8">
        <v>0</v>
      </c>
      <c r="H8310">
        <v>3</v>
      </c>
      <c r="I8310">
        <v>8307</v>
      </c>
      <c r="J8310">
        <f t="shared" si="2583"/>
        <v>347</v>
      </c>
      <c r="K8310" s="11">
        <f t="shared" si="2584"/>
        <v>4.5915584937081588</v>
      </c>
      <c r="L8310">
        <f t="shared" si="2585"/>
        <v>4.7587501199878721</v>
      </c>
      <c r="M8310">
        <f t="shared" si="2586"/>
        <v>3.412645835333131</v>
      </c>
      <c r="N8310" s="8">
        <f t="shared" si="2587"/>
        <v>2.2481640631242623</v>
      </c>
      <c r="O8310" s="8">
        <f t="shared" si="2588"/>
        <v>-0.40564287628445228</v>
      </c>
      <c r="P8310" s="4">
        <f t="shared" si="2589"/>
        <v>0</v>
      </c>
      <c r="Q8310" s="7">
        <f t="shared" si="2590"/>
        <v>0</v>
      </c>
      <c r="R8310" s="4">
        <f t="shared" si="2591"/>
        <v>0</v>
      </c>
      <c r="S8310" s="4">
        <f t="shared" si="2592"/>
        <v>0</v>
      </c>
      <c r="T8310" s="4">
        <f t="shared" si="2593"/>
        <v>1</v>
      </c>
      <c r="U8310" s="7">
        <f t="shared" si="2594"/>
        <v>0</v>
      </c>
      <c r="V8310" s="4">
        <f t="shared" si="2580"/>
        <v>0.38268428076468186</v>
      </c>
      <c r="W8310" s="14">
        <f t="shared" si="2581"/>
        <v>0</v>
      </c>
      <c r="X8310" s="7">
        <f t="shared" si="2595"/>
        <v>0</v>
      </c>
      <c r="Y8310" s="4">
        <f t="shared" si="2596"/>
        <v>-9.4</v>
      </c>
      <c r="Z8310" s="7">
        <f t="shared" si="2597"/>
        <v>20.895400000000002</v>
      </c>
      <c r="AA8310" s="14">
        <f t="shared" si="2598"/>
        <v>0</v>
      </c>
      <c r="AB8310" s="15">
        <v>0.829769231</v>
      </c>
      <c r="AC8310" s="16">
        <f t="shared" si="2599"/>
        <v>0.62232692324999994</v>
      </c>
    </row>
    <row r="8311" spans="1:29" x14ac:dyDescent="0.25">
      <c r="A8311" s="1">
        <v>29202</v>
      </c>
      <c r="B8311" s="2">
        <v>0.16666666666666666</v>
      </c>
      <c r="C8311">
        <v>0</v>
      </c>
      <c r="D8311">
        <v>0</v>
      </c>
      <c r="E8311">
        <v>0</v>
      </c>
      <c r="F8311">
        <f t="shared" si="2582"/>
        <v>0</v>
      </c>
      <c r="G8311" s="8">
        <v>-0.6</v>
      </c>
      <c r="H8311">
        <v>4</v>
      </c>
      <c r="I8311">
        <v>8308</v>
      </c>
      <c r="J8311">
        <f t="shared" si="2583"/>
        <v>347</v>
      </c>
      <c r="K8311" s="11">
        <f t="shared" si="2584"/>
        <v>4.5915584937081588</v>
      </c>
      <c r="L8311">
        <f t="shared" si="2585"/>
        <v>4.7587501199878721</v>
      </c>
      <c r="M8311">
        <f t="shared" si="2586"/>
        <v>4.412645835333131</v>
      </c>
      <c r="N8311" s="8">
        <f t="shared" si="2587"/>
        <v>1.986364675325113</v>
      </c>
      <c r="O8311" s="8">
        <f t="shared" si="2588"/>
        <v>-0.40564287628445228</v>
      </c>
      <c r="P8311" s="4">
        <f t="shared" si="2589"/>
        <v>0</v>
      </c>
      <c r="Q8311" s="7">
        <f t="shared" si="2590"/>
        <v>0</v>
      </c>
      <c r="R8311" s="4">
        <f t="shared" si="2591"/>
        <v>0</v>
      </c>
      <c r="S8311" s="4">
        <f t="shared" si="2592"/>
        <v>0</v>
      </c>
      <c r="T8311" s="4">
        <f t="shared" si="2593"/>
        <v>0</v>
      </c>
      <c r="U8311" s="7">
        <f t="shared" si="2594"/>
        <v>0</v>
      </c>
      <c r="V8311" s="4">
        <f t="shared" si="2580"/>
        <v>0.38268428076468186</v>
      </c>
      <c r="W8311" s="14">
        <f t="shared" si="2581"/>
        <v>0</v>
      </c>
      <c r="X8311" s="7">
        <f t="shared" si="2595"/>
        <v>-0.6</v>
      </c>
      <c r="Y8311" s="4">
        <f t="shared" si="2596"/>
        <v>-9.6256000000000004</v>
      </c>
      <c r="Z8311" s="7">
        <f t="shared" si="2597"/>
        <v>20.9384896</v>
      </c>
      <c r="AA8311" s="14">
        <f t="shared" si="2598"/>
        <v>0</v>
      </c>
      <c r="AB8311" s="15">
        <v>0.83953846200000004</v>
      </c>
      <c r="AC8311" s="16">
        <f t="shared" si="2599"/>
        <v>0.6296538465</v>
      </c>
    </row>
    <row r="8312" spans="1:29" x14ac:dyDescent="0.25">
      <c r="A8312" s="1">
        <v>29202</v>
      </c>
      <c r="B8312" s="2">
        <v>0.20833333333333334</v>
      </c>
      <c r="C8312">
        <v>0</v>
      </c>
      <c r="D8312">
        <v>0</v>
      </c>
      <c r="E8312">
        <v>0</v>
      </c>
      <c r="F8312">
        <f t="shared" si="2582"/>
        <v>0</v>
      </c>
      <c r="G8312" s="8">
        <v>-1.1000000000000001</v>
      </c>
      <c r="H8312">
        <v>5</v>
      </c>
      <c r="I8312">
        <v>8309</v>
      </c>
      <c r="J8312">
        <f t="shared" si="2583"/>
        <v>347</v>
      </c>
      <c r="K8312" s="11">
        <f t="shared" si="2584"/>
        <v>4.5915584937081588</v>
      </c>
      <c r="L8312">
        <f t="shared" si="2585"/>
        <v>4.7587501199878721</v>
      </c>
      <c r="M8312">
        <f t="shared" si="2586"/>
        <v>5.412645835333131</v>
      </c>
      <c r="N8312" s="8">
        <f t="shared" si="2587"/>
        <v>1.7245652875259636</v>
      </c>
      <c r="O8312" s="8">
        <f t="shared" si="2588"/>
        <v>-0.40564287628445228</v>
      </c>
      <c r="P8312" s="4">
        <f t="shared" si="2589"/>
        <v>0</v>
      </c>
      <c r="Q8312" s="7">
        <f t="shared" si="2590"/>
        <v>0</v>
      </c>
      <c r="R8312" s="4">
        <f t="shared" si="2591"/>
        <v>0</v>
      </c>
      <c r="S8312" s="4">
        <f t="shared" si="2592"/>
        <v>0</v>
      </c>
      <c r="T8312" s="4">
        <f t="shared" si="2593"/>
        <v>0</v>
      </c>
      <c r="U8312" s="7">
        <f t="shared" si="2594"/>
        <v>0</v>
      </c>
      <c r="V8312" s="4">
        <f t="shared" si="2580"/>
        <v>0.38268428076468186</v>
      </c>
      <c r="W8312" s="14">
        <f t="shared" si="2581"/>
        <v>0</v>
      </c>
      <c r="X8312" s="7">
        <f t="shared" si="2595"/>
        <v>-1.1000000000000001</v>
      </c>
      <c r="Y8312" s="4">
        <f t="shared" si="2596"/>
        <v>-9.813600000000001</v>
      </c>
      <c r="Z8312" s="7">
        <f t="shared" si="2597"/>
        <v>20.974397600000003</v>
      </c>
      <c r="AA8312" s="14">
        <f t="shared" si="2598"/>
        <v>0</v>
      </c>
      <c r="AB8312" s="15">
        <v>0.79961538499999996</v>
      </c>
      <c r="AC8312" s="16">
        <f t="shared" si="2599"/>
        <v>0.59971153874999994</v>
      </c>
    </row>
    <row r="8313" spans="1:29" x14ac:dyDescent="0.25">
      <c r="A8313" s="1">
        <v>29202</v>
      </c>
      <c r="B8313" s="2">
        <v>0.25</v>
      </c>
      <c r="C8313">
        <v>0</v>
      </c>
      <c r="D8313">
        <v>0</v>
      </c>
      <c r="E8313">
        <v>0</v>
      </c>
      <c r="F8313">
        <f t="shared" si="2582"/>
        <v>0</v>
      </c>
      <c r="G8313" s="8">
        <v>-1.7</v>
      </c>
      <c r="H8313">
        <v>6</v>
      </c>
      <c r="I8313">
        <v>8310</v>
      </c>
      <c r="J8313">
        <f t="shared" si="2583"/>
        <v>347</v>
      </c>
      <c r="K8313" s="11">
        <f t="shared" si="2584"/>
        <v>4.5915584937081588</v>
      </c>
      <c r="L8313">
        <f t="shared" si="2585"/>
        <v>4.7587501199878721</v>
      </c>
      <c r="M8313">
        <f t="shared" si="2586"/>
        <v>6.412645835333131</v>
      </c>
      <c r="N8313" s="8">
        <f t="shared" si="2587"/>
        <v>1.462765899726814</v>
      </c>
      <c r="O8313" s="8">
        <f t="shared" si="2588"/>
        <v>-0.40564287628445228</v>
      </c>
      <c r="P8313" s="4">
        <f t="shared" si="2589"/>
        <v>0</v>
      </c>
      <c r="Q8313" s="7">
        <f t="shared" si="2590"/>
        <v>0</v>
      </c>
      <c r="R8313" s="4">
        <f t="shared" si="2591"/>
        <v>0</v>
      </c>
      <c r="S8313" s="4">
        <f t="shared" si="2592"/>
        <v>0</v>
      </c>
      <c r="T8313" s="4">
        <f t="shared" si="2593"/>
        <v>0</v>
      </c>
      <c r="U8313" s="7">
        <f t="shared" si="2594"/>
        <v>0</v>
      </c>
      <c r="V8313" s="4">
        <f t="shared" si="2580"/>
        <v>0.38268428076468186</v>
      </c>
      <c r="W8313" s="14">
        <f t="shared" si="2581"/>
        <v>0</v>
      </c>
      <c r="X8313" s="7">
        <f t="shared" si="2595"/>
        <v>-1.7</v>
      </c>
      <c r="Y8313" s="4">
        <f t="shared" si="2596"/>
        <v>-10.039199999999999</v>
      </c>
      <c r="Z8313" s="7">
        <f t="shared" si="2597"/>
        <v>21.017487199999998</v>
      </c>
      <c r="AA8313" s="14">
        <f t="shared" si="2598"/>
        <v>0</v>
      </c>
      <c r="AB8313" s="15">
        <v>0.89453846199999998</v>
      </c>
      <c r="AC8313" s="16">
        <f t="shared" si="2599"/>
        <v>0.67090384650000001</v>
      </c>
    </row>
    <row r="8314" spans="1:29" x14ac:dyDescent="0.25">
      <c r="A8314" s="1">
        <v>29202</v>
      </c>
      <c r="B8314" s="2">
        <v>0.29166666666666669</v>
      </c>
      <c r="C8314">
        <v>13</v>
      </c>
      <c r="D8314">
        <v>76</v>
      </c>
      <c r="E8314">
        <v>4</v>
      </c>
      <c r="F8314">
        <f t="shared" si="2582"/>
        <v>9</v>
      </c>
      <c r="G8314" s="8">
        <v>-1.7</v>
      </c>
      <c r="H8314">
        <v>7</v>
      </c>
      <c r="I8314">
        <v>8311</v>
      </c>
      <c r="J8314">
        <f t="shared" si="2583"/>
        <v>347</v>
      </c>
      <c r="K8314" s="11">
        <f t="shared" si="2584"/>
        <v>4.5915584937081588</v>
      </c>
      <c r="L8314">
        <f t="shared" si="2585"/>
        <v>4.7587501199878721</v>
      </c>
      <c r="M8314">
        <f t="shared" si="2586"/>
        <v>7.412645835333131</v>
      </c>
      <c r="N8314" s="8">
        <f t="shared" si="2587"/>
        <v>1.2009665119276647</v>
      </c>
      <c r="O8314" s="8">
        <f t="shared" si="2588"/>
        <v>-0.40564287628445228</v>
      </c>
      <c r="P8314" s="4">
        <f t="shared" si="2589"/>
        <v>3.6001638876510866E-2</v>
      </c>
      <c r="Q8314" s="7">
        <f t="shared" si="2590"/>
        <v>3.6009420478049343E-2</v>
      </c>
      <c r="R8314" s="4">
        <f t="shared" si="2591"/>
        <v>1.0299635841793722</v>
      </c>
      <c r="S8314" s="4">
        <f t="shared" si="2592"/>
        <v>1.0299635841793722</v>
      </c>
      <c r="T8314" s="4">
        <f t="shared" si="2593"/>
        <v>0</v>
      </c>
      <c r="U8314" s="7">
        <f t="shared" si="2594"/>
        <v>1.0299635841793722</v>
      </c>
      <c r="V8314" s="4">
        <f t="shared" si="2580"/>
        <v>0.23015846579686716</v>
      </c>
      <c r="W8314" s="14">
        <f t="shared" si="2581"/>
        <v>21.33980176274633</v>
      </c>
      <c r="X8314" s="7">
        <f t="shared" si="2595"/>
        <v>-1.0064564427107441</v>
      </c>
      <c r="Y8314" s="4">
        <f t="shared" si="2596"/>
        <v>-9.7784276224592386</v>
      </c>
      <c r="Z8314" s="7">
        <f t="shared" si="2597"/>
        <v>20.967679675889713</v>
      </c>
      <c r="AA8314" s="14">
        <f t="shared" si="2598"/>
        <v>0.10401365481804384</v>
      </c>
      <c r="AB8314" s="15">
        <v>0.89900000000000002</v>
      </c>
      <c r="AC8314" s="16">
        <f t="shared" si="2599"/>
        <v>0.67425000000000002</v>
      </c>
    </row>
    <row r="8315" spans="1:29" x14ac:dyDescent="0.25">
      <c r="A8315" s="1">
        <v>29202</v>
      </c>
      <c r="B8315" s="2">
        <v>0.33333333333333331</v>
      </c>
      <c r="C8315">
        <v>91</v>
      </c>
      <c r="D8315">
        <v>579</v>
      </c>
      <c r="E8315">
        <v>17</v>
      </c>
      <c r="F8315">
        <f t="shared" si="2582"/>
        <v>74</v>
      </c>
      <c r="G8315" s="8">
        <v>1.7</v>
      </c>
      <c r="H8315">
        <v>8</v>
      </c>
      <c r="I8315">
        <v>8312</v>
      </c>
      <c r="J8315">
        <f t="shared" si="2583"/>
        <v>347</v>
      </c>
      <c r="K8315" s="11">
        <f t="shared" si="2584"/>
        <v>4.5915584937081588</v>
      </c>
      <c r="L8315">
        <f t="shared" si="2585"/>
        <v>4.7587501199878721</v>
      </c>
      <c r="M8315">
        <f t="shared" si="2586"/>
        <v>8.4126458353331319</v>
      </c>
      <c r="N8315" s="8">
        <f t="shared" si="2587"/>
        <v>0.93916712412851511</v>
      </c>
      <c r="O8315" s="8">
        <f t="shared" si="2588"/>
        <v>-0.40564287628445228</v>
      </c>
      <c r="P8315" s="4">
        <f t="shared" si="2589"/>
        <v>0.20605510075600403</v>
      </c>
      <c r="Q8315" s="7">
        <f t="shared" si="2590"/>
        <v>0.20754182444260955</v>
      </c>
      <c r="R8315" s="4">
        <f t="shared" si="2591"/>
        <v>0.85998856911488086</v>
      </c>
      <c r="S8315" s="4">
        <f t="shared" si="2592"/>
        <v>0.85998856911488086</v>
      </c>
      <c r="T8315" s="4">
        <f t="shared" si="2593"/>
        <v>0</v>
      </c>
      <c r="U8315" s="7">
        <f t="shared" si="2594"/>
        <v>0.85998856911488086</v>
      </c>
      <c r="V8315" s="4">
        <f t="shared" si="2580"/>
        <v>0.43469284190149227</v>
      </c>
      <c r="W8315" s="14">
        <f t="shared" si="2581"/>
        <v>268.04012850024782</v>
      </c>
      <c r="X8315" s="7">
        <f t="shared" si="2595"/>
        <v>10.411304176258053</v>
      </c>
      <c r="Y8315" s="4">
        <f t="shared" si="2596"/>
        <v>-5.4853496297269722</v>
      </c>
      <c r="Z8315" s="7">
        <f t="shared" si="2597"/>
        <v>20.147701779277853</v>
      </c>
      <c r="AA8315" s="14">
        <f t="shared" si="2598"/>
        <v>1.2553792161322639</v>
      </c>
      <c r="AB8315" s="15">
        <v>0.76407692299999996</v>
      </c>
      <c r="AC8315" s="16">
        <f t="shared" si="2599"/>
        <v>0.57305769224999992</v>
      </c>
    </row>
    <row r="8316" spans="1:29" x14ac:dyDescent="0.25">
      <c r="A8316" s="1">
        <v>29202</v>
      </c>
      <c r="B8316" s="2">
        <v>0.375</v>
      </c>
      <c r="C8316">
        <v>253</v>
      </c>
      <c r="D8316">
        <v>813</v>
      </c>
      <c r="E8316">
        <v>22</v>
      </c>
      <c r="F8316">
        <f t="shared" si="2582"/>
        <v>231</v>
      </c>
      <c r="G8316" s="8">
        <v>5.6</v>
      </c>
      <c r="H8316">
        <v>9</v>
      </c>
      <c r="I8316">
        <v>8313</v>
      </c>
      <c r="J8316">
        <f t="shared" si="2583"/>
        <v>347</v>
      </c>
      <c r="K8316" s="11">
        <f t="shared" si="2584"/>
        <v>4.5915584937081588</v>
      </c>
      <c r="L8316">
        <f t="shared" si="2585"/>
        <v>4.7587501199878721</v>
      </c>
      <c r="M8316">
        <f t="shared" si="2586"/>
        <v>9.4126458353331319</v>
      </c>
      <c r="N8316" s="8">
        <f t="shared" si="2587"/>
        <v>0.67736773632936564</v>
      </c>
      <c r="O8316" s="8">
        <f t="shared" si="2588"/>
        <v>-0.40564287628445228</v>
      </c>
      <c r="P8316" s="4">
        <f t="shared" si="2589"/>
        <v>0.34622797213726719</v>
      </c>
      <c r="Q8316" s="7">
        <f t="shared" si="2590"/>
        <v>0.35354739832441573</v>
      </c>
      <c r="R8316" s="4">
        <f t="shared" si="2591"/>
        <v>0.66092766751855259</v>
      </c>
      <c r="S8316" s="4">
        <f t="shared" si="2592"/>
        <v>0.66092766751855259</v>
      </c>
      <c r="T8316" s="4">
        <f t="shared" si="2593"/>
        <v>0</v>
      </c>
      <c r="U8316" s="7">
        <f t="shared" si="2594"/>
        <v>0.66092766751855259</v>
      </c>
      <c r="V8316" s="4">
        <f t="shared" si="2580"/>
        <v>0.60328788535363542</v>
      </c>
      <c r="W8316" s="14">
        <f t="shared" si="2581"/>
        <v>511.63572178451994</v>
      </c>
      <c r="X8316" s="7">
        <f t="shared" si="2595"/>
        <v>22.228160957996899</v>
      </c>
      <c r="Y8316" s="4">
        <f t="shared" si="2596"/>
        <v>-1.0422114797931661</v>
      </c>
      <c r="Z8316" s="7">
        <f t="shared" si="2597"/>
        <v>19.299062392640494</v>
      </c>
      <c r="AA8316" s="14">
        <f t="shared" si="2598"/>
        <v>2.295338133171863</v>
      </c>
      <c r="AB8316" s="15">
        <v>2.781230769</v>
      </c>
      <c r="AC8316" s="16">
        <f t="shared" si="2599"/>
        <v>2.0859230767499999</v>
      </c>
    </row>
    <row r="8317" spans="1:29" x14ac:dyDescent="0.25">
      <c r="A8317" s="1">
        <v>29202</v>
      </c>
      <c r="B8317" s="2">
        <v>0.41666666666666669</v>
      </c>
      <c r="C8317">
        <v>402</v>
      </c>
      <c r="D8317">
        <v>903</v>
      </c>
      <c r="E8317">
        <v>36</v>
      </c>
      <c r="F8317">
        <f t="shared" si="2582"/>
        <v>366</v>
      </c>
      <c r="G8317" s="8">
        <v>8.3000000000000007</v>
      </c>
      <c r="H8317">
        <v>10</v>
      </c>
      <c r="I8317">
        <v>8314</v>
      </c>
      <c r="J8317">
        <f t="shared" si="2583"/>
        <v>347</v>
      </c>
      <c r="K8317" s="11">
        <f t="shared" si="2584"/>
        <v>4.5915584937081588</v>
      </c>
      <c r="L8317">
        <f t="shared" si="2585"/>
        <v>4.7587501199878721</v>
      </c>
      <c r="M8317">
        <f t="shared" si="2586"/>
        <v>10.412645835333132</v>
      </c>
      <c r="N8317" s="8">
        <f t="shared" si="2587"/>
        <v>0.41556834853021629</v>
      </c>
      <c r="O8317" s="8">
        <f t="shared" si="2588"/>
        <v>-0.40564287628445228</v>
      </c>
      <c r="P8317" s="4">
        <f t="shared" si="2589"/>
        <v>0.44696770348228987</v>
      </c>
      <c r="Q8317" s="7">
        <f t="shared" si="2590"/>
        <v>0.46337271225608362</v>
      </c>
      <c r="R8317" s="4">
        <f t="shared" si="2591"/>
        <v>0.42758672758909122</v>
      </c>
      <c r="S8317" s="4">
        <f t="shared" si="2592"/>
        <v>0.42758672758909122</v>
      </c>
      <c r="T8317" s="4">
        <f t="shared" si="2593"/>
        <v>0</v>
      </c>
      <c r="U8317" s="7">
        <f t="shared" si="2594"/>
        <v>0.42758672758909122</v>
      </c>
      <c r="V8317" s="4">
        <f t="shared" si="2580"/>
        <v>0.72445412255851593</v>
      </c>
      <c r="W8317" s="14">
        <f t="shared" si="2581"/>
        <v>688.81189792999965</v>
      </c>
      <c r="X8317" s="7">
        <f t="shared" si="2595"/>
        <v>30.68638668272499</v>
      </c>
      <c r="Y8317" s="4">
        <f t="shared" si="2596"/>
        <v>2.1380813927045961</v>
      </c>
      <c r="Z8317" s="7">
        <f t="shared" si="2597"/>
        <v>18.691626453993422</v>
      </c>
      <c r="AA8317" s="14">
        <f t="shared" si="2598"/>
        <v>2.9929353527587255</v>
      </c>
      <c r="AB8317" s="15">
        <v>2.6294615380000002</v>
      </c>
      <c r="AC8317" s="16">
        <f t="shared" si="2599"/>
        <v>1.9720961535000001</v>
      </c>
    </row>
    <row r="8318" spans="1:29" x14ac:dyDescent="0.25">
      <c r="A8318" s="1">
        <v>29202</v>
      </c>
      <c r="B8318" s="2">
        <v>0.45833333333333331</v>
      </c>
      <c r="C8318">
        <v>500</v>
      </c>
      <c r="D8318">
        <v>939</v>
      </c>
      <c r="E8318">
        <v>47</v>
      </c>
      <c r="F8318">
        <f t="shared" si="2582"/>
        <v>453</v>
      </c>
      <c r="G8318" s="8">
        <v>10.6</v>
      </c>
      <c r="H8318">
        <v>11</v>
      </c>
      <c r="I8318">
        <v>8315</v>
      </c>
      <c r="J8318">
        <f t="shared" si="2583"/>
        <v>347</v>
      </c>
      <c r="K8318" s="11">
        <f t="shared" si="2584"/>
        <v>4.5915584937081588</v>
      </c>
      <c r="L8318">
        <f t="shared" si="2585"/>
        <v>4.7587501199878721</v>
      </c>
      <c r="M8318">
        <f t="shared" si="2586"/>
        <v>11.412645835333132</v>
      </c>
      <c r="N8318" s="8">
        <f t="shared" si="2587"/>
        <v>0.15376896073106686</v>
      </c>
      <c r="O8318" s="8">
        <f t="shared" si="2588"/>
        <v>-0.40564287628445228</v>
      </c>
      <c r="P8318" s="4">
        <f t="shared" si="2589"/>
        <v>0.50140904858018664</v>
      </c>
      <c r="Q8318" s="7">
        <f t="shared" si="2590"/>
        <v>0.52522657037821785</v>
      </c>
      <c r="R8318" s="4">
        <f t="shared" si="2591"/>
        <v>0.1633850027645091</v>
      </c>
      <c r="S8318" s="4">
        <f t="shared" si="2592"/>
        <v>0.1633850027645091</v>
      </c>
      <c r="T8318" s="4">
        <f t="shared" si="2593"/>
        <v>0</v>
      </c>
      <c r="U8318" s="7">
        <f t="shared" si="2594"/>
        <v>0.1633850027645091</v>
      </c>
      <c r="V8318" s="4">
        <f t="shared" si="2580"/>
        <v>0.78993427468729593</v>
      </c>
      <c r="W8318" s="14">
        <f t="shared" si="2581"/>
        <v>786.95944468703794</v>
      </c>
      <c r="X8318" s="7">
        <f t="shared" si="2595"/>
        <v>36.176181952328733</v>
      </c>
      <c r="Y8318" s="4">
        <f t="shared" si="2596"/>
        <v>4.2022444140756035</v>
      </c>
      <c r="Z8318" s="7">
        <f t="shared" si="2597"/>
        <v>18.297371316911558</v>
      </c>
      <c r="AA8318" s="14">
        <f t="shared" si="2598"/>
        <v>3.3472693150944655</v>
      </c>
      <c r="AB8318" s="15">
        <v>2.5655384620000001</v>
      </c>
      <c r="AC8318" s="16">
        <f t="shared" si="2599"/>
        <v>1.9241538465000001</v>
      </c>
    </row>
    <row r="8319" spans="1:29" x14ac:dyDescent="0.25">
      <c r="A8319" s="1">
        <v>29202</v>
      </c>
      <c r="B8319" s="2">
        <v>0.5</v>
      </c>
      <c r="C8319">
        <v>538</v>
      </c>
      <c r="D8319">
        <v>958</v>
      </c>
      <c r="E8319">
        <v>46</v>
      </c>
      <c r="F8319">
        <f t="shared" si="2582"/>
        <v>492</v>
      </c>
      <c r="G8319" s="8">
        <v>12.2</v>
      </c>
      <c r="H8319">
        <v>12</v>
      </c>
      <c r="I8319">
        <v>8316</v>
      </c>
      <c r="J8319">
        <f t="shared" si="2583"/>
        <v>347</v>
      </c>
      <c r="K8319" s="11">
        <f t="shared" si="2584"/>
        <v>4.5915584937081588</v>
      </c>
      <c r="L8319">
        <f t="shared" si="2585"/>
        <v>4.7587501199878721</v>
      </c>
      <c r="M8319">
        <f t="shared" si="2586"/>
        <v>12.412645835333132</v>
      </c>
      <c r="N8319" s="8">
        <f t="shared" si="2587"/>
        <v>-0.10803042706808257</v>
      </c>
      <c r="O8319" s="8">
        <f t="shared" si="2588"/>
        <v>-0.40564287628445228</v>
      </c>
      <c r="P8319" s="4">
        <f t="shared" si="2589"/>
        <v>0.50584191973111214</v>
      </c>
      <c r="Q8319" s="7">
        <f t="shared" si="2590"/>
        <v>0.53035768236204628</v>
      </c>
      <c r="R8319" s="4">
        <f t="shared" si="2591"/>
        <v>-0.11510173076701412</v>
      </c>
      <c r="S8319" s="4">
        <f t="shared" si="2592"/>
        <v>-0.11510173076701412</v>
      </c>
      <c r="T8319" s="4">
        <f t="shared" si="2593"/>
        <v>0</v>
      </c>
      <c r="U8319" s="7">
        <f t="shared" si="2594"/>
        <v>-0.11510173076701412</v>
      </c>
      <c r="V8319" s="4">
        <f t="shared" si="2580"/>
        <v>0.79526597758346651</v>
      </c>
      <c r="W8319" s="14">
        <f t="shared" si="2581"/>
        <v>806.11402769008191</v>
      </c>
      <c r="X8319" s="7">
        <f t="shared" si="2595"/>
        <v>38.398705899927663</v>
      </c>
      <c r="Y8319" s="4">
        <f t="shared" si="2596"/>
        <v>5.0379134183728009</v>
      </c>
      <c r="Z8319" s="7">
        <f t="shared" si="2597"/>
        <v>18.137758537090797</v>
      </c>
      <c r="AA8319" s="14">
        <f t="shared" si="2598"/>
        <v>3.3988319920923384</v>
      </c>
      <c r="AB8319" s="15">
        <v>0.52892307699999996</v>
      </c>
      <c r="AC8319" s="16">
        <f t="shared" si="2599"/>
        <v>0.39669230774999997</v>
      </c>
    </row>
    <row r="8320" spans="1:29" x14ac:dyDescent="0.25">
      <c r="A8320" s="1">
        <v>29202</v>
      </c>
      <c r="B8320" s="2">
        <v>0.54166666666666663</v>
      </c>
      <c r="C8320">
        <v>507</v>
      </c>
      <c r="D8320">
        <v>937</v>
      </c>
      <c r="E8320">
        <v>46</v>
      </c>
      <c r="F8320">
        <f t="shared" si="2582"/>
        <v>461</v>
      </c>
      <c r="G8320" s="8">
        <v>13.3</v>
      </c>
      <c r="H8320">
        <v>13</v>
      </c>
      <c r="I8320">
        <v>8317</v>
      </c>
      <c r="J8320">
        <f t="shared" si="2583"/>
        <v>347</v>
      </c>
      <c r="K8320" s="11">
        <f t="shared" si="2584"/>
        <v>4.5915584937081588</v>
      </c>
      <c r="L8320">
        <f t="shared" si="2585"/>
        <v>4.7587501199878721</v>
      </c>
      <c r="M8320">
        <f t="shared" si="2586"/>
        <v>13.412645835333132</v>
      </c>
      <c r="N8320" s="8">
        <f t="shared" si="2587"/>
        <v>-0.36982981486723193</v>
      </c>
      <c r="O8320" s="8">
        <f t="shared" si="2588"/>
        <v>-0.40564287628445228</v>
      </c>
      <c r="P8320" s="4">
        <f t="shared" si="2589"/>
        <v>0.45996422409179683</v>
      </c>
      <c r="Q8320" s="7">
        <f t="shared" si="2590"/>
        <v>0.47795490707542337</v>
      </c>
      <c r="R8320" s="4">
        <f t="shared" si="2591"/>
        <v>-0.38336144729451077</v>
      </c>
      <c r="S8320" s="4">
        <f t="shared" si="2592"/>
        <v>-0.38336144729451077</v>
      </c>
      <c r="T8320" s="4">
        <f t="shared" si="2593"/>
        <v>0</v>
      </c>
      <c r="U8320" s="7">
        <f t="shared" si="2594"/>
        <v>-0.38336144729451077</v>
      </c>
      <c r="V8320" s="4">
        <f t="shared" si="2580"/>
        <v>0.74008588450570945</v>
      </c>
      <c r="W8320" s="14">
        <f t="shared" si="2581"/>
        <v>737.70969494697056</v>
      </c>
      <c r="X8320" s="7">
        <f t="shared" si="2595"/>
        <v>37.275565085776549</v>
      </c>
      <c r="Y8320" s="4">
        <f t="shared" si="2596"/>
        <v>4.615612472251982</v>
      </c>
      <c r="Z8320" s="7">
        <f t="shared" si="2597"/>
        <v>18.218418017799873</v>
      </c>
      <c r="AA8320" s="14">
        <f t="shared" si="2598"/>
        <v>3.1242498417054585</v>
      </c>
      <c r="AB8320" s="15">
        <v>0.539538462</v>
      </c>
      <c r="AC8320" s="16">
        <f t="shared" si="2599"/>
        <v>0.40465384650000003</v>
      </c>
    </row>
    <row r="8321" spans="1:29" x14ac:dyDescent="0.25">
      <c r="A8321" s="1">
        <v>29202</v>
      </c>
      <c r="B8321" s="2">
        <v>0.58333333333333337</v>
      </c>
      <c r="C8321">
        <v>439</v>
      </c>
      <c r="D8321">
        <v>916</v>
      </c>
      <c r="E8321">
        <v>53</v>
      </c>
      <c r="F8321">
        <f t="shared" si="2582"/>
        <v>386</v>
      </c>
      <c r="G8321" s="8">
        <v>13.9</v>
      </c>
      <c r="H8321">
        <v>14</v>
      </c>
      <c r="I8321">
        <v>8318</v>
      </c>
      <c r="J8321">
        <f t="shared" si="2583"/>
        <v>347</v>
      </c>
      <c r="K8321" s="11">
        <f t="shared" si="2584"/>
        <v>4.5915584937081588</v>
      </c>
      <c r="L8321">
        <f t="shared" si="2585"/>
        <v>4.7587501199878721</v>
      </c>
      <c r="M8321">
        <f t="shared" si="2586"/>
        <v>14.412645835333132</v>
      </c>
      <c r="N8321" s="8">
        <f t="shared" si="2587"/>
        <v>-0.63162920266638134</v>
      </c>
      <c r="O8321" s="8">
        <f t="shared" si="2588"/>
        <v>-0.40564287628445228</v>
      </c>
      <c r="P8321" s="4">
        <f t="shared" si="2589"/>
        <v>0.3669024508035833</v>
      </c>
      <c r="Q8321" s="7">
        <f t="shared" si="2590"/>
        <v>0.37567705594383471</v>
      </c>
      <c r="R8321" s="4">
        <f t="shared" si="2591"/>
        <v>-0.62268441931013097</v>
      </c>
      <c r="S8321" s="4">
        <f t="shared" si="2592"/>
        <v>-0.62268441931013097</v>
      </c>
      <c r="T8321" s="4">
        <f t="shared" si="2593"/>
        <v>0</v>
      </c>
      <c r="U8321" s="7">
        <f t="shared" si="2594"/>
        <v>-0.62268441931013097</v>
      </c>
      <c r="V8321" s="4">
        <f t="shared" si="2580"/>
        <v>0.62815442760785867</v>
      </c>
      <c r="W8321" s="14">
        <f t="shared" si="2581"/>
        <v>626.37225398774217</v>
      </c>
      <c r="X8321" s="7">
        <f t="shared" si="2595"/>
        <v>34.257098254601623</v>
      </c>
      <c r="Y8321" s="4">
        <f t="shared" si="2596"/>
        <v>3.4806689437302101</v>
      </c>
      <c r="Z8321" s="7">
        <f t="shared" si="2597"/>
        <v>18.435192231747532</v>
      </c>
      <c r="AA8321" s="14">
        <f t="shared" si="2598"/>
        <v>2.6842921740514534</v>
      </c>
      <c r="AB8321" s="15">
        <v>0.78984615400000002</v>
      </c>
      <c r="AC8321" s="16">
        <f t="shared" si="2599"/>
        <v>0.59238461549999999</v>
      </c>
    </row>
    <row r="8322" spans="1:29" x14ac:dyDescent="0.25">
      <c r="A8322" s="1">
        <v>29202</v>
      </c>
      <c r="B8322" s="2">
        <v>0.625</v>
      </c>
      <c r="C8322">
        <v>294</v>
      </c>
      <c r="D8322">
        <v>829</v>
      </c>
      <c r="E8322">
        <v>40</v>
      </c>
      <c r="F8322">
        <f t="shared" si="2582"/>
        <v>254</v>
      </c>
      <c r="G8322" s="8">
        <v>14.4</v>
      </c>
      <c r="H8322">
        <v>15</v>
      </c>
      <c r="I8322">
        <v>8319</v>
      </c>
      <c r="J8322">
        <f t="shared" si="2583"/>
        <v>347</v>
      </c>
      <c r="K8322" s="11">
        <f t="shared" si="2584"/>
        <v>4.5915584937081588</v>
      </c>
      <c r="L8322">
        <f t="shared" si="2585"/>
        <v>4.7587501199878721</v>
      </c>
      <c r="M8322">
        <f t="shared" si="2586"/>
        <v>15.412645835333132</v>
      </c>
      <c r="N8322" s="8">
        <f t="shared" si="2587"/>
        <v>-0.8934285904655308</v>
      </c>
      <c r="O8322" s="8">
        <f t="shared" si="2588"/>
        <v>-0.40564287628445228</v>
      </c>
      <c r="P8322" s="4">
        <f t="shared" si="2589"/>
        <v>0.23299860592421134</v>
      </c>
      <c r="Q8322" s="7">
        <f t="shared" si="2590"/>
        <v>0.23516002169535516</v>
      </c>
      <c r="R8322" s="4">
        <f t="shared" si="2591"/>
        <v>-0.82751800779698859</v>
      </c>
      <c r="S8322" s="4">
        <f t="shared" si="2592"/>
        <v>-0.82751800779698859</v>
      </c>
      <c r="T8322" s="4">
        <f t="shared" si="2593"/>
        <v>0</v>
      </c>
      <c r="U8322" s="7">
        <f t="shared" si="2594"/>
        <v>-0.82751800779698859</v>
      </c>
      <c r="V8322" s="4">
        <f t="shared" si="2580"/>
        <v>0.4670995507020238</v>
      </c>
      <c r="W8322" s="14">
        <f t="shared" si="2581"/>
        <v>425.70311115382196</v>
      </c>
      <c r="X8322" s="7">
        <f t="shared" si="2595"/>
        <v>28.235351112499217</v>
      </c>
      <c r="Y8322" s="4">
        <f t="shared" si="2596"/>
        <v>1.2164920182997054</v>
      </c>
      <c r="Z8322" s="7">
        <f t="shared" si="2597"/>
        <v>18.867650024504758</v>
      </c>
      <c r="AA8322" s="14">
        <f t="shared" si="2598"/>
        <v>1.8671286325253214</v>
      </c>
      <c r="AB8322" s="15">
        <v>2.494538462</v>
      </c>
      <c r="AC8322" s="16">
        <f t="shared" si="2599"/>
        <v>1.8709038465000001</v>
      </c>
    </row>
    <row r="8323" spans="1:29" x14ac:dyDescent="0.25">
      <c r="A8323" s="1">
        <v>29202</v>
      </c>
      <c r="B8323" s="2">
        <v>0.66666666666666663</v>
      </c>
      <c r="C8323">
        <v>119</v>
      </c>
      <c r="D8323">
        <v>615</v>
      </c>
      <c r="E8323">
        <v>23</v>
      </c>
      <c r="F8323">
        <f t="shared" si="2582"/>
        <v>96</v>
      </c>
      <c r="G8323" s="8">
        <v>14.4</v>
      </c>
      <c r="H8323">
        <v>16</v>
      </c>
      <c r="I8323">
        <v>8320</v>
      </c>
      <c r="J8323">
        <f t="shared" si="2583"/>
        <v>347</v>
      </c>
      <c r="K8323" s="11">
        <f t="shared" si="2584"/>
        <v>4.5915584937081588</v>
      </c>
      <c r="L8323">
        <f t="shared" si="2585"/>
        <v>4.7587501199878721</v>
      </c>
      <c r="M8323">
        <f t="shared" si="2586"/>
        <v>16.41264583533313</v>
      </c>
      <c r="N8323" s="8">
        <f t="shared" si="2587"/>
        <v>-1.1552279782646797</v>
      </c>
      <c r="O8323" s="8">
        <f t="shared" si="2588"/>
        <v>-0.40564287628445228</v>
      </c>
      <c r="P8323" s="4">
        <f t="shared" si="2589"/>
        <v>6.7378015195644181E-2</v>
      </c>
      <c r="Q8323" s="7">
        <f t="shared" si="2590"/>
        <v>6.7429100044062315E-2</v>
      </c>
      <c r="R8323" s="4">
        <f t="shared" si="2591"/>
        <v>-1.0020143406889443</v>
      </c>
      <c r="S8323" s="4">
        <f t="shared" si="2592"/>
        <v>-1.0020143406889443</v>
      </c>
      <c r="T8323" s="4">
        <f t="shared" si="2593"/>
        <v>0</v>
      </c>
      <c r="U8323" s="7">
        <f t="shared" si="2594"/>
        <v>-1.0020143406889443</v>
      </c>
      <c r="V8323" s="4">
        <f t="shared" si="2580"/>
        <v>0.26789687749356994</v>
      </c>
      <c r="W8323" s="14">
        <f t="shared" si="2581"/>
        <v>186.88119024110597</v>
      </c>
      <c r="X8323" s="7">
        <f t="shared" si="2595"/>
        <v>20.473638682835944</v>
      </c>
      <c r="Y8323" s="4">
        <f t="shared" si="2596"/>
        <v>-1.7019118552536852</v>
      </c>
      <c r="Z8323" s="7">
        <f t="shared" si="2597"/>
        <v>19.425065164353455</v>
      </c>
      <c r="AA8323" s="14">
        <f t="shared" si="2598"/>
        <v>0.84387414057637988</v>
      </c>
      <c r="AB8323" s="15">
        <v>1.431461538</v>
      </c>
      <c r="AC8323" s="16">
        <f t="shared" si="2599"/>
        <v>1.0735961535</v>
      </c>
    </row>
    <row r="8324" spans="1:29" x14ac:dyDescent="0.25">
      <c r="A8324" s="1">
        <v>29202</v>
      </c>
      <c r="B8324" s="2">
        <v>0.70833333333333337</v>
      </c>
      <c r="C8324">
        <v>4</v>
      </c>
      <c r="D8324">
        <v>63</v>
      </c>
      <c r="E8324">
        <v>0</v>
      </c>
      <c r="F8324">
        <f t="shared" si="2582"/>
        <v>4</v>
      </c>
      <c r="G8324" s="8">
        <v>10.6</v>
      </c>
      <c r="H8324">
        <v>17</v>
      </c>
      <c r="I8324">
        <v>8321</v>
      </c>
      <c r="J8324">
        <f t="shared" si="2583"/>
        <v>347</v>
      </c>
      <c r="K8324" s="11">
        <f t="shared" si="2584"/>
        <v>4.5915584937081588</v>
      </c>
      <c r="L8324">
        <f t="shared" si="2585"/>
        <v>4.7587501199878721</v>
      </c>
      <c r="M8324">
        <f t="shared" si="2586"/>
        <v>17.41264583533313</v>
      </c>
      <c r="N8324" s="8">
        <f t="shared" si="2587"/>
        <v>-1.4170273660638293</v>
      </c>
      <c r="O8324" s="8">
        <f t="shared" si="2588"/>
        <v>-0.40564287628445228</v>
      </c>
      <c r="P8324" s="4">
        <f t="shared" si="2589"/>
        <v>0</v>
      </c>
      <c r="Q8324" s="7">
        <f t="shared" si="2590"/>
        <v>0</v>
      </c>
      <c r="R8324" s="4">
        <f t="shared" si="2591"/>
        <v>0</v>
      </c>
      <c r="S8324" s="4">
        <f t="shared" si="2592"/>
        <v>0</v>
      </c>
      <c r="T8324" s="4">
        <f t="shared" si="2593"/>
        <v>0</v>
      </c>
      <c r="U8324" s="7">
        <f t="shared" si="2594"/>
        <v>0</v>
      </c>
      <c r="V8324" s="4">
        <f t="shared" ref="V8324:V8387" si="2600">IF(COS(Q8324)*COS(U8324-0)*SIN(0.3927)+SIN(Q8324)*COS(0.3927)&gt;0, COS(Q8324)*COS(U8324-0)*SIN(0.3927)+SIN(Q8324)*COS(0.3927),0)</f>
        <v>0.38268428076468186</v>
      </c>
      <c r="W8324" s="14">
        <f t="shared" ref="W8324:W8387" si="2601">+(D8324*V8324+E8324*(1+COS(0.3927))/2)</f>
        <v>24.109109688174957</v>
      </c>
      <c r="X8324" s="7">
        <f t="shared" si="2595"/>
        <v>11.383546064865685</v>
      </c>
      <c r="Y8324" s="4">
        <f t="shared" si="2596"/>
        <v>-5.1197866796105025</v>
      </c>
      <c r="Z8324" s="7">
        <f t="shared" si="2597"/>
        <v>20.077879255805605</v>
      </c>
      <c r="AA8324" s="14">
        <f t="shared" si="2598"/>
        <v>0.11252489435505893</v>
      </c>
      <c r="AB8324" s="15">
        <v>1.238</v>
      </c>
      <c r="AC8324" s="16">
        <f t="shared" si="2599"/>
        <v>0.92849999999999999</v>
      </c>
    </row>
    <row r="8325" spans="1:29" x14ac:dyDescent="0.25">
      <c r="A8325" s="1">
        <v>29202</v>
      </c>
      <c r="B8325" s="2">
        <v>0.75</v>
      </c>
      <c r="C8325">
        <v>0</v>
      </c>
      <c r="D8325">
        <v>0</v>
      </c>
      <c r="E8325">
        <v>0</v>
      </c>
      <c r="F8325">
        <f t="shared" ref="F8325:F8388" si="2602">C8325-E8325</f>
        <v>0</v>
      </c>
      <c r="G8325" s="8">
        <v>7.8</v>
      </c>
      <c r="H8325">
        <v>18</v>
      </c>
      <c r="I8325">
        <v>8322</v>
      </c>
      <c r="J8325">
        <f t="shared" ref="J8325:J8388" si="2603">QUOTIENT(I8325+23,24)</f>
        <v>347</v>
      </c>
      <c r="K8325" s="11">
        <f t="shared" ref="K8325:K8388" si="2604">(J8325-81)*360*PI()/(364*180)</f>
        <v>4.5915584937081588</v>
      </c>
      <c r="L8325">
        <f t="shared" ref="L8325:L8388" si="2605">9.87*SIN(2*K8325)-7.53*COS(K8325)-1.5*SIN(K8325)</f>
        <v>4.7587501199878721</v>
      </c>
      <c r="M8325">
        <f t="shared" ref="M8325:M8388" si="2606">H8325+(20+L8325)/60</f>
        <v>18.41264583533313</v>
      </c>
      <c r="N8325" s="8">
        <f t="shared" ref="N8325:N8388" si="2607">15*PI()*(12-M8325)/180</f>
        <v>-1.6788267538629784</v>
      </c>
      <c r="O8325" s="8">
        <f t="shared" ref="O8325:O8388" si="2608">23.45*SIN(360*(J8325-81)*PI()/(180*365))*PI()/180</f>
        <v>-0.40564287628445228</v>
      </c>
      <c r="P8325" s="4">
        <f t="shared" ref="P8325:P8388" si="2609">IF(SIN(O8325)*SIN(0.62977)+COS(O8325)*COS(0.62977)*COS(N8325)&lt;0,0,SIN(O8325)*SIN(0.62977)+COS(O8325)*COS(0.62977)*COS(N8325))</f>
        <v>0</v>
      </c>
      <c r="Q8325" s="7">
        <f t="shared" ref="Q8325:Q8388" si="2610">ASIN(P8325)</f>
        <v>0</v>
      </c>
      <c r="R8325" s="4">
        <f t="shared" ref="R8325:R8388" si="2611">IF(Q8325&gt;0,ASIN(COS(O8325)*SIN(N8325)/COS(Q8325)),0)</f>
        <v>0</v>
      </c>
      <c r="S8325" s="4">
        <f t="shared" ref="S8325:S8388" si="2612">IF((OR(COS(N8325)&gt;(TAN(O8325)/TAN(0.62977)),R8325=0)),R8325,PI()-R8325)</f>
        <v>0</v>
      </c>
      <c r="T8325" s="4">
        <f t="shared" ref="T8325:T8388" si="2613">IF(COS(N8325)&gt;(TAN(O8325)/TAN(0.62977)),0,1)</f>
        <v>0</v>
      </c>
      <c r="U8325" s="7">
        <f t="shared" ref="U8325:U8388" si="2614">IF((AND(COS(N8325)&lt;(TAN(O8325)/TAN(0.62977)),R8325&lt;0)),-PI()-R8325,S8325)</f>
        <v>0</v>
      </c>
      <c r="V8325" s="4">
        <f t="shared" si="2600"/>
        <v>0.38268428076468186</v>
      </c>
      <c r="W8325" s="14">
        <f t="shared" si="2601"/>
        <v>0</v>
      </c>
      <c r="X8325" s="7">
        <f t="shared" ref="X8325:X8388" si="2615">G8325+((46-20)/800)*W8325</f>
        <v>7.8</v>
      </c>
      <c r="Y8325" s="4">
        <f t="shared" ref="Y8325:Y8388" si="2616">(0.376*(X8325-25))</f>
        <v>-6.4672000000000001</v>
      </c>
      <c r="Z8325" s="7">
        <f t="shared" ref="Z8325:Z8388" si="2617">(0.191*(100-Y8325))</f>
        <v>20.3352352</v>
      </c>
      <c r="AA8325" s="14">
        <f t="shared" ref="AA8325:AA8388" si="2618">(370*12)*(Z8325/19.1)*(W8325/1000)/1000</f>
        <v>0</v>
      </c>
      <c r="AB8325" s="15">
        <v>0.91053846199999999</v>
      </c>
      <c r="AC8325" s="16">
        <f t="shared" ref="AC8325:AC8388" si="2619">+AB8325*0.75</f>
        <v>0.68290384650000002</v>
      </c>
    </row>
    <row r="8326" spans="1:29" x14ac:dyDescent="0.25">
      <c r="A8326" s="1">
        <v>29202</v>
      </c>
      <c r="B8326" s="2">
        <v>0.79166666666666663</v>
      </c>
      <c r="C8326">
        <v>0</v>
      </c>
      <c r="D8326">
        <v>0</v>
      </c>
      <c r="E8326">
        <v>0</v>
      </c>
      <c r="F8326">
        <f t="shared" si="2602"/>
        <v>0</v>
      </c>
      <c r="G8326" s="8">
        <v>5.6</v>
      </c>
      <c r="H8326">
        <v>19</v>
      </c>
      <c r="I8326">
        <v>8323</v>
      </c>
      <c r="J8326">
        <f t="shared" si="2603"/>
        <v>347</v>
      </c>
      <c r="K8326" s="11">
        <f t="shared" si="2604"/>
        <v>4.5915584937081588</v>
      </c>
      <c r="L8326">
        <f t="shared" si="2605"/>
        <v>4.7587501199878721</v>
      </c>
      <c r="M8326">
        <f t="shared" si="2606"/>
        <v>19.41264583533313</v>
      </c>
      <c r="N8326" s="8">
        <f t="shared" si="2607"/>
        <v>-1.940626141662128</v>
      </c>
      <c r="O8326" s="8">
        <f t="shared" si="2608"/>
        <v>-0.40564287628445228</v>
      </c>
      <c r="P8326" s="4">
        <f t="shared" si="2609"/>
        <v>0</v>
      </c>
      <c r="Q8326" s="7">
        <f t="shared" si="2610"/>
        <v>0</v>
      </c>
      <c r="R8326" s="4">
        <f t="shared" si="2611"/>
        <v>0</v>
      </c>
      <c r="S8326" s="4">
        <f t="shared" si="2612"/>
        <v>0</v>
      </c>
      <c r="T8326" s="4">
        <f t="shared" si="2613"/>
        <v>0</v>
      </c>
      <c r="U8326" s="7">
        <f t="shared" si="2614"/>
        <v>0</v>
      </c>
      <c r="V8326" s="4">
        <f t="shared" si="2600"/>
        <v>0.38268428076468186</v>
      </c>
      <c r="W8326" s="14">
        <f t="shared" si="2601"/>
        <v>0</v>
      </c>
      <c r="X8326" s="7">
        <f t="shared" si="2615"/>
        <v>5.6</v>
      </c>
      <c r="Y8326" s="4">
        <f t="shared" si="2616"/>
        <v>-7.2943999999999996</v>
      </c>
      <c r="Z8326" s="7">
        <f t="shared" si="2617"/>
        <v>20.493230399999998</v>
      </c>
      <c r="AA8326" s="14">
        <f t="shared" si="2618"/>
        <v>0</v>
      </c>
      <c r="AB8326" s="15">
        <v>0.81553846200000002</v>
      </c>
      <c r="AC8326" s="16">
        <f t="shared" si="2619"/>
        <v>0.61165384649999999</v>
      </c>
    </row>
    <row r="8327" spans="1:29" x14ac:dyDescent="0.25">
      <c r="A8327" s="1">
        <v>29202</v>
      </c>
      <c r="B8327" s="2">
        <v>0.83333333333333337</v>
      </c>
      <c r="C8327">
        <v>0</v>
      </c>
      <c r="D8327">
        <v>0</v>
      </c>
      <c r="E8327">
        <v>0</v>
      </c>
      <c r="F8327">
        <f t="shared" si="2602"/>
        <v>0</v>
      </c>
      <c r="G8327" s="8">
        <v>5</v>
      </c>
      <c r="H8327">
        <v>20</v>
      </c>
      <c r="I8327">
        <v>8324</v>
      </c>
      <c r="J8327">
        <f t="shared" si="2603"/>
        <v>347</v>
      </c>
      <c r="K8327" s="11">
        <f t="shared" si="2604"/>
        <v>4.5915584937081588</v>
      </c>
      <c r="L8327">
        <f t="shared" si="2605"/>
        <v>4.7587501199878721</v>
      </c>
      <c r="M8327">
        <f t="shared" si="2606"/>
        <v>20.41264583533313</v>
      </c>
      <c r="N8327" s="8">
        <f t="shared" si="2607"/>
        <v>-2.2024255294612773</v>
      </c>
      <c r="O8327" s="8">
        <f t="shared" si="2608"/>
        <v>-0.40564287628445228</v>
      </c>
      <c r="P8327" s="4">
        <f t="shared" si="2609"/>
        <v>0</v>
      </c>
      <c r="Q8327" s="7">
        <f t="shared" si="2610"/>
        <v>0</v>
      </c>
      <c r="R8327" s="4">
        <f t="shared" si="2611"/>
        <v>0</v>
      </c>
      <c r="S8327" s="4">
        <f t="shared" si="2612"/>
        <v>0</v>
      </c>
      <c r="T8327" s="4">
        <f t="shared" si="2613"/>
        <v>1</v>
      </c>
      <c r="U8327" s="7">
        <f t="shared" si="2614"/>
        <v>0</v>
      </c>
      <c r="V8327" s="4">
        <f t="shared" si="2600"/>
        <v>0.38268428076468186</v>
      </c>
      <c r="W8327" s="14">
        <f t="shared" si="2601"/>
        <v>0</v>
      </c>
      <c r="X8327" s="7">
        <f t="shared" si="2615"/>
        <v>5</v>
      </c>
      <c r="Y8327" s="4">
        <f t="shared" si="2616"/>
        <v>-7.52</v>
      </c>
      <c r="Z8327" s="7">
        <f t="shared" si="2617"/>
        <v>20.53632</v>
      </c>
      <c r="AA8327" s="14">
        <f t="shared" si="2618"/>
        <v>0</v>
      </c>
      <c r="AB8327" s="15">
        <v>1.1527692309999999</v>
      </c>
      <c r="AC8327" s="16">
        <f t="shared" si="2619"/>
        <v>0.86457692325000002</v>
      </c>
    </row>
    <row r="8328" spans="1:29" x14ac:dyDescent="0.25">
      <c r="A8328" s="1">
        <v>29202</v>
      </c>
      <c r="B8328" s="2">
        <v>0.875</v>
      </c>
      <c r="C8328">
        <v>0</v>
      </c>
      <c r="D8328">
        <v>0</v>
      </c>
      <c r="E8328">
        <v>0</v>
      </c>
      <c r="F8328">
        <f t="shared" si="2602"/>
        <v>0</v>
      </c>
      <c r="G8328" s="8">
        <v>4.4000000000000004</v>
      </c>
      <c r="H8328">
        <v>21</v>
      </c>
      <c r="I8328">
        <v>8325</v>
      </c>
      <c r="J8328">
        <f t="shared" si="2603"/>
        <v>347</v>
      </c>
      <c r="K8328" s="11">
        <f t="shared" si="2604"/>
        <v>4.5915584937081588</v>
      </c>
      <c r="L8328">
        <f t="shared" si="2605"/>
        <v>4.7587501199878721</v>
      </c>
      <c r="M8328">
        <f t="shared" si="2606"/>
        <v>21.41264583533313</v>
      </c>
      <c r="N8328" s="8">
        <f t="shared" si="2607"/>
        <v>-2.4642249172604265</v>
      </c>
      <c r="O8328" s="8">
        <f t="shared" si="2608"/>
        <v>-0.40564287628445228</v>
      </c>
      <c r="P8328" s="4">
        <f t="shared" si="2609"/>
        <v>0</v>
      </c>
      <c r="Q8328" s="7">
        <f t="shared" si="2610"/>
        <v>0</v>
      </c>
      <c r="R8328" s="4">
        <f t="shared" si="2611"/>
        <v>0</v>
      </c>
      <c r="S8328" s="4">
        <f t="shared" si="2612"/>
        <v>0</v>
      </c>
      <c r="T8328" s="4">
        <f t="shared" si="2613"/>
        <v>1</v>
      </c>
      <c r="U8328" s="7">
        <f t="shared" si="2614"/>
        <v>0</v>
      </c>
      <c r="V8328" s="4">
        <f t="shared" si="2600"/>
        <v>0.38268428076468186</v>
      </c>
      <c r="W8328" s="14">
        <f t="shared" si="2601"/>
        <v>0</v>
      </c>
      <c r="X8328" s="7">
        <f t="shared" si="2615"/>
        <v>4.4000000000000004</v>
      </c>
      <c r="Y8328" s="4">
        <f t="shared" si="2616"/>
        <v>-7.7456000000000005</v>
      </c>
      <c r="Z8328" s="7">
        <f t="shared" si="2617"/>
        <v>20.579409599999998</v>
      </c>
      <c r="AA8328" s="14">
        <f t="shared" si="2618"/>
        <v>0</v>
      </c>
      <c r="AB8328" s="15">
        <v>2.1085384619999998</v>
      </c>
      <c r="AC8328" s="16">
        <f t="shared" si="2619"/>
        <v>1.5814038464999998</v>
      </c>
    </row>
    <row r="8329" spans="1:29" x14ac:dyDescent="0.25">
      <c r="A8329" s="1">
        <v>29202</v>
      </c>
      <c r="B8329" s="2">
        <v>0.91666666666666663</v>
      </c>
      <c r="C8329">
        <v>0</v>
      </c>
      <c r="D8329">
        <v>0</v>
      </c>
      <c r="E8329">
        <v>0</v>
      </c>
      <c r="F8329">
        <f t="shared" si="2602"/>
        <v>0</v>
      </c>
      <c r="G8329" s="8">
        <v>1.1000000000000001</v>
      </c>
      <c r="H8329">
        <v>22</v>
      </c>
      <c r="I8329">
        <v>8326</v>
      </c>
      <c r="J8329">
        <f t="shared" si="2603"/>
        <v>347</v>
      </c>
      <c r="K8329" s="11">
        <f t="shared" si="2604"/>
        <v>4.5915584937081588</v>
      </c>
      <c r="L8329">
        <f t="shared" si="2605"/>
        <v>4.7587501199878721</v>
      </c>
      <c r="M8329">
        <f t="shared" si="2606"/>
        <v>22.41264583533313</v>
      </c>
      <c r="N8329" s="8">
        <f t="shared" si="2607"/>
        <v>-2.726024305059576</v>
      </c>
      <c r="O8329" s="8">
        <f t="shared" si="2608"/>
        <v>-0.40564287628445228</v>
      </c>
      <c r="P8329" s="4">
        <f t="shared" si="2609"/>
        <v>0</v>
      </c>
      <c r="Q8329" s="7">
        <f t="shared" si="2610"/>
        <v>0</v>
      </c>
      <c r="R8329" s="4">
        <f t="shared" si="2611"/>
        <v>0</v>
      </c>
      <c r="S8329" s="4">
        <f t="shared" si="2612"/>
        <v>0</v>
      </c>
      <c r="T8329" s="4">
        <f t="shared" si="2613"/>
        <v>1</v>
      </c>
      <c r="U8329" s="7">
        <f t="shared" si="2614"/>
        <v>0</v>
      </c>
      <c r="V8329" s="4">
        <f t="shared" si="2600"/>
        <v>0.38268428076468186</v>
      </c>
      <c r="W8329" s="14">
        <f t="shared" si="2601"/>
        <v>0</v>
      </c>
      <c r="X8329" s="7">
        <f t="shared" si="2615"/>
        <v>1.1000000000000001</v>
      </c>
      <c r="Y8329" s="4">
        <f t="shared" si="2616"/>
        <v>-8.9863999999999997</v>
      </c>
      <c r="Z8329" s="7">
        <f t="shared" si="2617"/>
        <v>20.816402400000001</v>
      </c>
      <c r="AA8329" s="14">
        <f t="shared" si="2618"/>
        <v>0</v>
      </c>
      <c r="AB8329" s="15">
        <v>1.712769231</v>
      </c>
      <c r="AC8329" s="16">
        <f t="shared" si="2619"/>
        <v>1.2845769232499999</v>
      </c>
    </row>
    <row r="8330" spans="1:29" x14ac:dyDescent="0.25">
      <c r="A8330" s="1">
        <v>29202</v>
      </c>
      <c r="B8330" s="2">
        <v>0.95833333333333337</v>
      </c>
      <c r="C8330">
        <v>0</v>
      </c>
      <c r="D8330">
        <v>0</v>
      </c>
      <c r="E8330">
        <v>0</v>
      </c>
      <c r="F8330">
        <f t="shared" si="2602"/>
        <v>0</v>
      </c>
      <c r="G8330" s="8">
        <v>1.7</v>
      </c>
      <c r="H8330">
        <v>23</v>
      </c>
      <c r="I8330">
        <v>8327</v>
      </c>
      <c r="J8330">
        <f t="shared" si="2603"/>
        <v>347</v>
      </c>
      <c r="K8330" s="11">
        <f t="shared" si="2604"/>
        <v>4.5915584937081588</v>
      </c>
      <c r="L8330">
        <f t="shared" si="2605"/>
        <v>4.7587501199878721</v>
      </c>
      <c r="M8330">
        <f t="shared" si="2606"/>
        <v>23.41264583533313</v>
      </c>
      <c r="N8330" s="8">
        <f t="shared" si="2607"/>
        <v>-2.9878236928587252</v>
      </c>
      <c r="O8330" s="8">
        <f t="shared" si="2608"/>
        <v>-0.40564287628445228</v>
      </c>
      <c r="P8330" s="4">
        <f t="shared" si="2609"/>
        <v>0</v>
      </c>
      <c r="Q8330" s="7">
        <f t="shared" si="2610"/>
        <v>0</v>
      </c>
      <c r="R8330" s="4">
        <f t="shared" si="2611"/>
        <v>0</v>
      </c>
      <c r="S8330" s="4">
        <f t="shared" si="2612"/>
        <v>0</v>
      </c>
      <c r="T8330" s="4">
        <f t="shared" si="2613"/>
        <v>1</v>
      </c>
      <c r="U8330" s="7">
        <f t="shared" si="2614"/>
        <v>0</v>
      </c>
      <c r="V8330" s="4">
        <f t="shared" si="2600"/>
        <v>0.38268428076468186</v>
      </c>
      <c r="W8330" s="14">
        <f t="shared" si="2601"/>
        <v>0</v>
      </c>
      <c r="X8330" s="7">
        <f t="shared" si="2615"/>
        <v>1.7</v>
      </c>
      <c r="Y8330" s="4">
        <f t="shared" si="2616"/>
        <v>-8.7607999999999997</v>
      </c>
      <c r="Z8330" s="7">
        <f t="shared" si="2617"/>
        <v>20.773312799999999</v>
      </c>
      <c r="AA8330" s="14">
        <f t="shared" si="2618"/>
        <v>0</v>
      </c>
      <c r="AB8330" s="15">
        <v>2.5451538459999998</v>
      </c>
      <c r="AC8330" s="16">
        <f t="shared" si="2619"/>
        <v>1.9088653844999999</v>
      </c>
    </row>
    <row r="8331" spans="1:29" x14ac:dyDescent="0.25">
      <c r="A8331" s="1">
        <v>29202</v>
      </c>
      <c r="B8331" s="3">
        <v>1</v>
      </c>
      <c r="C8331">
        <v>0</v>
      </c>
      <c r="D8331">
        <v>0</v>
      </c>
      <c r="E8331">
        <v>0</v>
      </c>
      <c r="F8331">
        <f t="shared" si="2602"/>
        <v>0</v>
      </c>
      <c r="G8331" s="8">
        <v>3.3</v>
      </c>
      <c r="H8331">
        <v>24</v>
      </c>
      <c r="I8331">
        <v>8328</v>
      </c>
      <c r="J8331">
        <f t="shared" si="2603"/>
        <v>347</v>
      </c>
      <c r="K8331" s="11">
        <f t="shared" si="2604"/>
        <v>4.5915584937081588</v>
      </c>
      <c r="L8331">
        <f t="shared" si="2605"/>
        <v>4.7587501199878721</v>
      </c>
      <c r="M8331">
        <f t="shared" si="2606"/>
        <v>24.41264583533313</v>
      </c>
      <c r="N8331" s="8">
        <f t="shared" si="2607"/>
        <v>-3.2496230806578752</v>
      </c>
      <c r="O8331" s="8">
        <f t="shared" si="2608"/>
        <v>-0.40564287628445228</v>
      </c>
      <c r="P8331" s="4">
        <f t="shared" si="2609"/>
        <v>0</v>
      </c>
      <c r="Q8331" s="7">
        <f t="shared" si="2610"/>
        <v>0</v>
      </c>
      <c r="R8331" s="4">
        <f t="shared" si="2611"/>
        <v>0</v>
      </c>
      <c r="S8331" s="4">
        <f t="shared" si="2612"/>
        <v>0</v>
      </c>
      <c r="T8331" s="4">
        <f t="shared" si="2613"/>
        <v>1</v>
      </c>
      <c r="U8331" s="7">
        <f t="shared" si="2614"/>
        <v>0</v>
      </c>
      <c r="V8331" s="4">
        <f t="shared" si="2600"/>
        <v>0.38268428076468186</v>
      </c>
      <c r="W8331" s="14">
        <f t="shared" si="2601"/>
        <v>0</v>
      </c>
      <c r="X8331" s="7">
        <f t="shared" si="2615"/>
        <v>3.3</v>
      </c>
      <c r="Y8331" s="4">
        <f t="shared" si="2616"/>
        <v>-8.1592000000000002</v>
      </c>
      <c r="Z8331" s="7">
        <f t="shared" si="2617"/>
        <v>20.658407199999999</v>
      </c>
      <c r="AA8331" s="14">
        <f t="shared" si="2618"/>
        <v>0</v>
      </c>
      <c r="AB8331" s="15">
        <v>0.74815384600000001</v>
      </c>
      <c r="AC8331" s="16">
        <f t="shared" si="2619"/>
        <v>0.56111538449999998</v>
      </c>
    </row>
    <row r="8332" spans="1:29" x14ac:dyDescent="0.25">
      <c r="A8332" s="1">
        <v>29203</v>
      </c>
      <c r="B8332" s="2">
        <v>4.1666666666666664E-2</v>
      </c>
      <c r="C8332">
        <v>0</v>
      </c>
      <c r="D8332">
        <v>0</v>
      </c>
      <c r="E8332">
        <v>0</v>
      </c>
      <c r="F8332">
        <f t="shared" si="2602"/>
        <v>0</v>
      </c>
      <c r="G8332" s="8">
        <v>3.9</v>
      </c>
      <c r="H8332">
        <v>1</v>
      </c>
      <c r="I8332">
        <v>8329</v>
      </c>
      <c r="J8332">
        <f t="shared" si="2603"/>
        <v>348</v>
      </c>
      <c r="K8332" s="11">
        <f t="shared" si="2604"/>
        <v>4.6088199918048067</v>
      </c>
      <c r="L8332">
        <f t="shared" si="2605"/>
        <v>4.3003065368674065</v>
      </c>
      <c r="M8332">
        <f t="shared" si="2606"/>
        <v>1.4050051089477902</v>
      </c>
      <c r="N8332" s="8">
        <f t="shared" si="2607"/>
        <v>2.7737631762125843</v>
      </c>
      <c r="O8332" s="8">
        <f t="shared" si="2608"/>
        <v>-0.40651987481909801</v>
      </c>
      <c r="P8332" s="4">
        <f t="shared" si="2609"/>
        <v>0</v>
      </c>
      <c r="Q8332" s="7">
        <f t="shared" si="2610"/>
        <v>0</v>
      </c>
      <c r="R8332" s="4">
        <f t="shared" si="2611"/>
        <v>0</v>
      </c>
      <c r="S8332" s="4">
        <f t="shared" si="2612"/>
        <v>0</v>
      </c>
      <c r="T8332" s="4">
        <f t="shared" si="2613"/>
        <v>1</v>
      </c>
      <c r="U8332" s="7">
        <f t="shared" si="2614"/>
        <v>0</v>
      </c>
      <c r="V8332" s="4">
        <f t="shared" si="2600"/>
        <v>0.38268428076468186</v>
      </c>
      <c r="W8332" s="14">
        <f t="shared" si="2601"/>
        <v>0</v>
      </c>
      <c r="X8332" s="7">
        <f t="shared" si="2615"/>
        <v>3.9</v>
      </c>
      <c r="Y8332" s="4">
        <f t="shared" si="2616"/>
        <v>-7.9336000000000002</v>
      </c>
      <c r="Z8332" s="7">
        <f t="shared" si="2617"/>
        <v>20.615317600000001</v>
      </c>
      <c r="AA8332" s="14">
        <f t="shared" si="2618"/>
        <v>0</v>
      </c>
      <c r="AB8332" s="15">
        <v>1.2104615379999999</v>
      </c>
      <c r="AC8332" s="16">
        <f t="shared" si="2619"/>
        <v>0.90784615349999997</v>
      </c>
    </row>
    <row r="8333" spans="1:29" x14ac:dyDescent="0.25">
      <c r="A8333" s="1">
        <v>29203</v>
      </c>
      <c r="B8333" s="2">
        <v>8.3333333333333329E-2</v>
      </c>
      <c r="C8333">
        <v>0</v>
      </c>
      <c r="D8333">
        <v>0</v>
      </c>
      <c r="E8333">
        <v>0</v>
      </c>
      <c r="F8333">
        <f t="shared" si="2602"/>
        <v>0</v>
      </c>
      <c r="G8333" s="8">
        <v>2.8</v>
      </c>
      <c r="H8333">
        <v>2</v>
      </c>
      <c r="I8333">
        <v>8330</v>
      </c>
      <c r="J8333">
        <f t="shared" si="2603"/>
        <v>348</v>
      </c>
      <c r="K8333" s="11">
        <f t="shared" si="2604"/>
        <v>4.6088199918048067</v>
      </c>
      <c r="L8333">
        <f t="shared" si="2605"/>
        <v>4.3003065368674065</v>
      </c>
      <c r="M8333">
        <f t="shared" si="2606"/>
        <v>2.40500510894779</v>
      </c>
      <c r="N8333" s="8">
        <f t="shared" si="2607"/>
        <v>2.5119637884134347</v>
      </c>
      <c r="O8333" s="8">
        <f t="shared" si="2608"/>
        <v>-0.40651987481909801</v>
      </c>
      <c r="P8333" s="4">
        <f t="shared" si="2609"/>
        <v>0</v>
      </c>
      <c r="Q8333" s="7">
        <f t="shared" si="2610"/>
        <v>0</v>
      </c>
      <c r="R8333" s="4">
        <f t="shared" si="2611"/>
        <v>0</v>
      </c>
      <c r="S8333" s="4">
        <f t="shared" si="2612"/>
        <v>0</v>
      </c>
      <c r="T8333" s="4">
        <f t="shared" si="2613"/>
        <v>1</v>
      </c>
      <c r="U8333" s="7">
        <f t="shared" si="2614"/>
        <v>0</v>
      </c>
      <c r="V8333" s="4">
        <f t="shared" si="2600"/>
        <v>0.38268428076468186</v>
      </c>
      <c r="W8333" s="14">
        <f t="shared" si="2601"/>
        <v>0</v>
      </c>
      <c r="X8333" s="7">
        <f t="shared" si="2615"/>
        <v>2.8</v>
      </c>
      <c r="Y8333" s="4">
        <f t="shared" si="2616"/>
        <v>-8.3471999999999991</v>
      </c>
      <c r="Z8333" s="7">
        <f t="shared" si="2617"/>
        <v>20.694315200000002</v>
      </c>
      <c r="AA8333" s="14">
        <f t="shared" si="2618"/>
        <v>0</v>
      </c>
      <c r="AB8333" s="15">
        <v>0.55646153799999998</v>
      </c>
      <c r="AC8333" s="16">
        <f t="shared" si="2619"/>
        <v>0.41734615349999998</v>
      </c>
    </row>
    <row r="8334" spans="1:29" x14ac:dyDescent="0.25">
      <c r="A8334" s="1">
        <v>29203</v>
      </c>
      <c r="B8334" s="2">
        <v>0.125</v>
      </c>
      <c r="C8334">
        <v>0</v>
      </c>
      <c r="D8334">
        <v>0</v>
      </c>
      <c r="E8334">
        <v>0</v>
      </c>
      <c r="F8334">
        <f t="shared" si="2602"/>
        <v>0</v>
      </c>
      <c r="G8334" s="8">
        <v>1.1000000000000001</v>
      </c>
      <c r="H8334">
        <v>3</v>
      </c>
      <c r="I8334">
        <v>8331</v>
      </c>
      <c r="J8334">
        <f t="shared" si="2603"/>
        <v>348</v>
      </c>
      <c r="K8334" s="11">
        <f t="shared" si="2604"/>
        <v>4.6088199918048067</v>
      </c>
      <c r="L8334">
        <f t="shared" si="2605"/>
        <v>4.3003065368674065</v>
      </c>
      <c r="M8334">
        <f t="shared" si="2606"/>
        <v>3.40500510894779</v>
      </c>
      <c r="N8334" s="8">
        <f t="shared" si="2607"/>
        <v>2.2501644006142851</v>
      </c>
      <c r="O8334" s="8">
        <f t="shared" si="2608"/>
        <v>-0.40651987481909801</v>
      </c>
      <c r="P8334" s="4">
        <f t="shared" si="2609"/>
        <v>0</v>
      </c>
      <c r="Q8334" s="7">
        <f t="shared" si="2610"/>
        <v>0</v>
      </c>
      <c r="R8334" s="4">
        <f t="shared" si="2611"/>
        <v>0</v>
      </c>
      <c r="S8334" s="4">
        <f t="shared" si="2612"/>
        <v>0</v>
      </c>
      <c r="T8334" s="4">
        <f t="shared" si="2613"/>
        <v>1</v>
      </c>
      <c r="U8334" s="7">
        <f t="shared" si="2614"/>
        <v>0</v>
      </c>
      <c r="V8334" s="4">
        <f t="shared" si="2600"/>
        <v>0.38268428076468186</v>
      </c>
      <c r="W8334" s="14">
        <f t="shared" si="2601"/>
        <v>0</v>
      </c>
      <c r="X8334" s="7">
        <f t="shared" si="2615"/>
        <v>1.1000000000000001</v>
      </c>
      <c r="Y8334" s="4">
        <f t="shared" si="2616"/>
        <v>-8.9863999999999997</v>
      </c>
      <c r="Z8334" s="7">
        <f t="shared" si="2617"/>
        <v>20.816402400000001</v>
      </c>
      <c r="AA8334" s="14">
        <f t="shared" si="2618"/>
        <v>0</v>
      </c>
      <c r="AB8334" s="15">
        <v>0.83953846200000004</v>
      </c>
      <c r="AC8334" s="16">
        <f t="shared" si="2619"/>
        <v>0.6296538465</v>
      </c>
    </row>
    <row r="8335" spans="1:29" x14ac:dyDescent="0.25">
      <c r="A8335" s="1">
        <v>29203</v>
      </c>
      <c r="B8335" s="2">
        <v>0.16666666666666666</v>
      </c>
      <c r="C8335">
        <v>0</v>
      </c>
      <c r="D8335">
        <v>0</v>
      </c>
      <c r="E8335">
        <v>0</v>
      </c>
      <c r="F8335">
        <f t="shared" si="2602"/>
        <v>0</v>
      </c>
      <c r="G8335" s="8">
        <v>1.7</v>
      </c>
      <c r="H8335">
        <v>4</v>
      </c>
      <c r="I8335">
        <v>8332</v>
      </c>
      <c r="J8335">
        <f t="shared" si="2603"/>
        <v>348</v>
      </c>
      <c r="K8335" s="11">
        <f t="shared" si="2604"/>
        <v>4.6088199918048067</v>
      </c>
      <c r="L8335">
        <f t="shared" si="2605"/>
        <v>4.3003065368674065</v>
      </c>
      <c r="M8335">
        <f t="shared" si="2606"/>
        <v>4.4050051089477904</v>
      </c>
      <c r="N8335" s="8">
        <f t="shared" si="2607"/>
        <v>1.988365012815136</v>
      </c>
      <c r="O8335" s="8">
        <f t="shared" si="2608"/>
        <v>-0.40651987481909801</v>
      </c>
      <c r="P8335" s="4">
        <f t="shared" si="2609"/>
        <v>0</v>
      </c>
      <c r="Q8335" s="7">
        <f t="shared" si="2610"/>
        <v>0</v>
      </c>
      <c r="R8335" s="4">
        <f t="shared" si="2611"/>
        <v>0</v>
      </c>
      <c r="S8335" s="4">
        <f t="shared" si="2612"/>
        <v>0</v>
      </c>
      <c r="T8335" s="4">
        <f t="shared" si="2613"/>
        <v>0</v>
      </c>
      <c r="U8335" s="7">
        <f t="shared" si="2614"/>
        <v>0</v>
      </c>
      <c r="V8335" s="4">
        <f t="shared" si="2600"/>
        <v>0.38268428076468186</v>
      </c>
      <c r="W8335" s="14">
        <f t="shared" si="2601"/>
        <v>0</v>
      </c>
      <c r="X8335" s="7">
        <f t="shared" si="2615"/>
        <v>1.7</v>
      </c>
      <c r="Y8335" s="4">
        <f t="shared" si="2616"/>
        <v>-8.7607999999999997</v>
      </c>
      <c r="Z8335" s="7">
        <f t="shared" si="2617"/>
        <v>20.773312799999999</v>
      </c>
      <c r="AA8335" s="14">
        <f t="shared" si="2618"/>
        <v>0</v>
      </c>
      <c r="AB8335" s="15">
        <v>0.89900000000000002</v>
      </c>
      <c r="AC8335" s="16">
        <f t="shared" si="2619"/>
        <v>0.67425000000000002</v>
      </c>
    </row>
    <row r="8336" spans="1:29" x14ac:dyDescent="0.25">
      <c r="A8336" s="1">
        <v>29203</v>
      </c>
      <c r="B8336" s="2">
        <v>0.20833333333333334</v>
      </c>
      <c r="C8336">
        <v>0</v>
      </c>
      <c r="D8336">
        <v>0</v>
      </c>
      <c r="E8336">
        <v>0</v>
      </c>
      <c r="F8336">
        <f t="shared" si="2602"/>
        <v>0</v>
      </c>
      <c r="G8336" s="8">
        <v>-1.1000000000000001</v>
      </c>
      <c r="H8336">
        <v>5</v>
      </c>
      <c r="I8336">
        <v>8333</v>
      </c>
      <c r="J8336">
        <f t="shared" si="2603"/>
        <v>348</v>
      </c>
      <c r="K8336" s="11">
        <f t="shared" si="2604"/>
        <v>4.6088199918048067</v>
      </c>
      <c r="L8336">
        <f t="shared" si="2605"/>
        <v>4.3003065368674065</v>
      </c>
      <c r="M8336">
        <f t="shared" si="2606"/>
        <v>5.4050051089477904</v>
      </c>
      <c r="N8336" s="8">
        <f t="shared" si="2607"/>
        <v>1.7265656250159866</v>
      </c>
      <c r="O8336" s="8">
        <f t="shared" si="2608"/>
        <v>-0.40651987481909801</v>
      </c>
      <c r="P8336" s="4">
        <f t="shared" si="2609"/>
        <v>0</v>
      </c>
      <c r="Q8336" s="7">
        <f t="shared" si="2610"/>
        <v>0</v>
      </c>
      <c r="R8336" s="4">
        <f t="shared" si="2611"/>
        <v>0</v>
      </c>
      <c r="S8336" s="4">
        <f t="shared" si="2612"/>
        <v>0</v>
      </c>
      <c r="T8336" s="4">
        <f t="shared" si="2613"/>
        <v>0</v>
      </c>
      <c r="U8336" s="7">
        <f t="shared" si="2614"/>
        <v>0</v>
      </c>
      <c r="V8336" s="4">
        <f t="shared" si="2600"/>
        <v>0.38268428076468186</v>
      </c>
      <c r="W8336" s="14">
        <f t="shared" si="2601"/>
        <v>0</v>
      </c>
      <c r="X8336" s="7">
        <f t="shared" si="2615"/>
        <v>-1.1000000000000001</v>
      </c>
      <c r="Y8336" s="4">
        <f t="shared" si="2616"/>
        <v>-9.813600000000001</v>
      </c>
      <c r="Z8336" s="7">
        <f t="shared" si="2617"/>
        <v>20.974397600000003</v>
      </c>
      <c r="AA8336" s="14">
        <f t="shared" si="2618"/>
        <v>0</v>
      </c>
      <c r="AB8336" s="15">
        <v>0.88569230799999998</v>
      </c>
      <c r="AC8336" s="16">
        <f t="shared" si="2619"/>
        <v>0.66426923100000002</v>
      </c>
    </row>
    <row r="8337" spans="1:29" x14ac:dyDescent="0.25">
      <c r="A8337" s="1">
        <v>29203</v>
      </c>
      <c r="B8337" s="2">
        <v>0.25</v>
      </c>
      <c r="C8337">
        <v>0</v>
      </c>
      <c r="D8337">
        <v>0</v>
      </c>
      <c r="E8337">
        <v>0</v>
      </c>
      <c r="F8337">
        <f t="shared" si="2602"/>
        <v>0</v>
      </c>
      <c r="G8337" s="8">
        <v>1.1000000000000001</v>
      </c>
      <c r="H8337">
        <v>6</v>
      </c>
      <c r="I8337">
        <v>8334</v>
      </c>
      <c r="J8337">
        <f t="shared" si="2603"/>
        <v>348</v>
      </c>
      <c r="K8337" s="11">
        <f t="shared" si="2604"/>
        <v>4.6088199918048067</v>
      </c>
      <c r="L8337">
        <f t="shared" si="2605"/>
        <v>4.3003065368674065</v>
      </c>
      <c r="M8337">
        <f t="shared" si="2606"/>
        <v>6.4050051089477904</v>
      </c>
      <c r="N8337" s="8">
        <f t="shared" si="2607"/>
        <v>1.4647662372168371</v>
      </c>
      <c r="O8337" s="8">
        <f t="shared" si="2608"/>
        <v>-0.40651987481909801</v>
      </c>
      <c r="P8337" s="4">
        <f t="shared" si="2609"/>
        <v>0</v>
      </c>
      <c r="Q8337" s="7">
        <f t="shared" si="2610"/>
        <v>0</v>
      </c>
      <c r="R8337" s="4">
        <f t="shared" si="2611"/>
        <v>0</v>
      </c>
      <c r="S8337" s="4">
        <f t="shared" si="2612"/>
        <v>0</v>
      </c>
      <c r="T8337" s="4">
        <f t="shared" si="2613"/>
        <v>0</v>
      </c>
      <c r="U8337" s="7">
        <f t="shared" si="2614"/>
        <v>0</v>
      </c>
      <c r="V8337" s="4">
        <f t="shared" si="2600"/>
        <v>0.38268428076468186</v>
      </c>
      <c r="W8337" s="14">
        <f t="shared" si="2601"/>
        <v>0</v>
      </c>
      <c r="X8337" s="7">
        <f t="shared" si="2615"/>
        <v>1.1000000000000001</v>
      </c>
      <c r="Y8337" s="4">
        <f t="shared" si="2616"/>
        <v>-8.9863999999999997</v>
      </c>
      <c r="Z8337" s="7">
        <f t="shared" si="2617"/>
        <v>20.816402400000001</v>
      </c>
      <c r="AA8337" s="14">
        <f t="shared" si="2618"/>
        <v>0</v>
      </c>
      <c r="AB8337" s="15">
        <v>0.732153846</v>
      </c>
      <c r="AC8337" s="16">
        <f t="shared" si="2619"/>
        <v>0.54911538449999997</v>
      </c>
    </row>
    <row r="8338" spans="1:29" x14ac:dyDescent="0.25">
      <c r="A8338" s="1">
        <v>29203</v>
      </c>
      <c r="B8338" s="2">
        <v>0.29166666666666669</v>
      </c>
      <c r="C8338">
        <v>7</v>
      </c>
      <c r="D8338">
        <v>18</v>
      </c>
      <c r="E8338">
        <v>4</v>
      </c>
      <c r="F8338">
        <f t="shared" si="2602"/>
        <v>3</v>
      </c>
      <c r="G8338" s="8">
        <v>-0.6</v>
      </c>
      <c r="H8338">
        <v>7</v>
      </c>
      <c r="I8338">
        <v>8335</v>
      </c>
      <c r="J8338">
        <f t="shared" si="2603"/>
        <v>348</v>
      </c>
      <c r="K8338" s="11">
        <f t="shared" si="2604"/>
        <v>4.6088199918048067</v>
      </c>
      <c r="L8338">
        <f t="shared" si="2605"/>
        <v>4.3003065368674065</v>
      </c>
      <c r="M8338">
        <f t="shared" si="2606"/>
        <v>7.4050051089477904</v>
      </c>
      <c r="N8338" s="8">
        <f t="shared" si="2607"/>
        <v>1.2029668494176877</v>
      </c>
      <c r="O8338" s="8">
        <f t="shared" si="2608"/>
        <v>-0.40651987481909801</v>
      </c>
      <c r="P8338" s="4">
        <f t="shared" si="2609"/>
        <v>3.4040938271633375E-2</v>
      </c>
      <c r="Q8338" s="7">
        <f t="shared" si="2610"/>
        <v>3.4047516059711486E-2</v>
      </c>
      <c r="R8338" s="4">
        <f t="shared" si="2611"/>
        <v>1.0305089482825907</v>
      </c>
      <c r="S8338" s="4">
        <f t="shared" si="2612"/>
        <v>1.0305089482825907</v>
      </c>
      <c r="T8338" s="4">
        <f t="shared" si="2613"/>
        <v>0</v>
      </c>
      <c r="U8338" s="7">
        <f t="shared" si="2614"/>
        <v>1.0305089482825907</v>
      </c>
      <c r="V8338" s="4">
        <f t="shared" si="2600"/>
        <v>0.22818171069736573</v>
      </c>
      <c r="W8338" s="14">
        <f t="shared" si="2601"/>
        <v>7.9550291547370096</v>
      </c>
      <c r="X8338" s="7">
        <f t="shared" si="2615"/>
        <v>-0.34146155247104715</v>
      </c>
      <c r="Y8338" s="4">
        <f t="shared" si="2616"/>
        <v>-9.528389543729114</v>
      </c>
      <c r="Z8338" s="7">
        <f t="shared" si="2617"/>
        <v>20.919922402852261</v>
      </c>
      <c r="AA8338" s="14">
        <f t="shared" si="2618"/>
        <v>3.8685788024874018E-2</v>
      </c>
      <c r="AB8338" s="15">
        <v>0.765846154</v>
      </c>
      <c r="AC8338" s="16">
        <f t="shared" si="2619"/>
        <v>0.57438461549999997</v>
      </c>
    </row>
    <row r="8339" spans="1:29" x14ac:dyDescent="0.25">
      <c r="A8339" s="1">
        <v>29203</v>
      </c>
      <c r="B8339" s="2">
        <v>0.33333333333333331</v>
      </c>
      <c r="C8339">
        <v>88</v>
      </c>
      <c r="D8339">
        <v>584</v>
      </c>
      <c r="E8339">
        <v>14</v>
      </c>
      <c r="F8339">
        <f t="shared" si="2602"/>
        <v>74</v>
      </c>
      <c r="G8339" s="8">
        <v>1.7</v>
      </c>
      <c r="H8339">
        <v>8</v>
      </c>
      <c r="I8339">
        <v>8336</v>
      </c>
      <c r="J8339">
        <f t="shared" si="2603"/>
        <v>348</v>
      </c>
      <c r="K8339" s="11">
        <f t="shared" si="2604"/>
        <v>4.6088199918048067</v>
      </c>
      <c r="L8339">
        <f t="shared" si="2605"/>
        <v>4.3003065368674065</v>
      </c>
      <c r="M8339">
        <f t="shared" si="2606"/>
        <v>8.4050051089477904</v>
      </c>
      <c r="N8339" s="8">
        <f t="shared" si="2607"/>
        <v>0.94116746161853826</v>
      </c>
      <c r="O8339" s="8">
        <f t="shared" si="2608"/>
        <v>-0.40651987481909801</v>
      </c>
      <c r="P8339" s="4">
        <f t="shared" si="2609"/>
        <v>0.20421603098181371</v>
      </c>
      <c r="Q8339" s="7">
        <f t="shared" si="2610"/>
        <v>0.20566279409344881</v>
      </c>
      <c r="R8339" s="4">
        <f t="shared" si="2611"/>
        <v>0.86079007020240372</v>
      </c>
      <c r="S8339" s="4">
        <f t="shared" si="2612"/>
        <v>0.86079007020240372</v>
      </c>
      <c r="T8339" s="4">
        <f t="shared" si="2613"/>
        <v>0</v>
      </c>
      <c r="U8339" s="7">
        <f t="shared" si="2614"/>
        <v>0.86079007020240372</v>
      </c>
      <c r="V8339" s="4">
        <f t="shared" si="2600"/>
        <v>0.43286238012524769</v>
      </c>
      <c r="W8339" s="14">
        <f t="shared" si="2601"/>
        <v>266.25878426079015</v>
      </c>
      <c r="X8339" s="7">
        <f t="shared" si="2615"/>
        <v>10.35341048847568</v>
      </c>
      <c r="Y8339" s="4">
        <f t="shared" si="2616"/>
        <v>-5.5071176563331443</v>
      </c>
      <c r="Z8339" s="7">
        <f t="shared" si="2617"/>
        <v>20.151859472359632</v>
      </c>
      <c r="AA8339" s="14">
        <f t="shared" si="2618"/>
        <v>1.2472935413847721</v>
      </c>
      <c r="AB8339" s="15">
        <v>0.68953846200000002</v>
      </c>
      <c r="AC8339" s="16">
        <f t="shared" si="2619"/>
        <v>0.51715384650000007</v>
      </c>
    </row>
    <row r="8340" spans="1:29" x14ac:dyDescent="0.25">
      <c r="A8340" s="1">
        <v>29203</v>
      </c>
      <c r="B8340" s="2">
        <v>0.375</v>
      </c>
      <c r="C8340">
        <v>253</v>
      </c>
      <c r="D8340">
        <v>826</v>
      </c>
      <c r="E8340">
        <v>19</v>
      </c>
      <c r="F8340">
        <f t="shared" si="2602"/>
        <v>234</v>
      </c>
      <c r="G8340" s="8">
        <v>7.8</v>
      </c>
      <c r="H8340">
        <v>9</v>
      </c>
      <c r="I8340">
        <v>8337</v>
      </c>
      <c r="J8340">
        <f t="shared" si="2603"/>
        <v>348</v>
      </c>
      <c r="K8340" s="11">
        <f t="shared" si="2604"/>
        <v>4.6088199918048067</v>
      </c>
      <c r="L8340">
        <f t="shared" si="2605"/>
        <v>4.3003065368674065</v>
      </c>
      <c r="M8340">
        <f t="shared" si="2606"/>
        <v>9.4050051089477904</v>
      </c>
      <c r="N8340" s="8">
        <f t="shared" si="2607"/>
        <v>0.67936807381938891</v>
      </c>
      <c r="O8340" s="8">
        <f t="shared" si="2608"/>
        <v>-0.40651987481909801</v>
      </c>
      <c r="P8340" s="4">
        <f t="shared" si="2609"/>
        <v>0.34460352563252128</v>
      </c>
      <c r="Q8340" s="7">
        <f t="shared" si="2610"/>
        <v>0.35181640871634912</v>
      </c>
      <c r="R8340" s="4">
        <f t="shared" si="2611"/>
        <v>0.66207028383485811</v>
      </c>
      <c r="S8340" s="4">
        <f t="shared" si="2612"/>
        <v>0.66207028383485811</v>
      </c>
      <c r="T8340" s="4">
        <f t="shared" si="2613"/>
        <v>0</v>
      </c>
      <c r="U8340" s="7">
        <f t="shared" si="2614"/>
        <v>0.66207028383485811</v>
      </c>
      <c r="V8340" s="4">
        <f t="shared" si="2600"/>
        <v>0.60171556496438883</v>
      </c>
      <c r="W8340" s="14">
        <f t="shared" si="2601"/>
        <v>515.29390888096123</v>
      </c>
      <c r="X8340" s="7">
        <f t="shared" si="2615"/>
        <v>24.547052038631239</v>
      </c>
      <c r="Y8340" s="4">
        <f t="shared" si="2616"/>
        <v>-0.17030843347465399</v>
      </c>
      <c r="Z8340" s="7">
        <f t="shared" si="2617"/>
        <v>19.13252891079366</v>
      </c>
      <c r="AA8340" s="14">
        <f t="shared" si="2618"/>
        <v>2.2918014505204525</v>
      </c>
      <c r="AB8340" s="15">
        <v>2.6267692309999999</v>
      </c>
      <c r="AC8340" s="16">
        <f t="shared" si="2619"/>
        <v>1.9700769232499999</v>
      </c>
    </row>
    <row r="8341" spans="1:29" x14ac:dyDescent="0.25">
      <c r="A8341" s="1">
        <v>29203</v>
      </c>
      <c r="B8341" s="2">
        <v>0.41666666666666669</v>
      </c>
      <c r="C8341">
        <v>410</v>
      </c>
      <c r="D8341">
        <v>914</v>
      </c>
      <c r="E8341">
        <v>41</v>
      </c>
      <c r="F8341">
        <f t="shared" si="2602"/>
        <v>369</v>
      </c>
      <c r="G8341" s="8">
        <v>9.4</v>
      </c>
      <c r="H8341">
        <v>10</v>
      </c>
      <c r="I8341">
        <v>8338</v>
      </c>
      <c r="J8341">
        <f t="shared" si="2603"/>
        <v>348</v>
      </c>
      <c r="K8341" s="11">
        <f t="shared" si="2604"/>
        <v>4.6088199918048067</v>
      </c>
      <c r="L8341">
        <f t="shared" si="2605"/>
        <v>4.3003065368674065</v>
      </c>
      <c r="M8341">
        <f t="shared" si="2606"/>
        <v>10.40500510894779</v>
      </c>
      <c r="N8341" s="8">
        <f t="shared" si="2607"/>
        <v>0.4175686860202395</v>
      </c>
      <c r="O8341" s="8">
        <f t="shared" si="2608"/>
        <v>-0.40651987481909801</v>
      </c>
      <c r="P8341" s="4">
        <f t="shared" si="2609"/>
        <v>0.44563624646461486</v>
      </c>
      <c r="Q8341" s="7">
        <f t="shared" si="2610"/>
        <v>0.46188485507941524</v>
      </c>
      <c r="R8341" s="4">
        <f t="shared" si="2611"/>
        <v>0.4291401280979249</v>
      </c>
      <c r="S8341" s="4">
        <f t="shared" si="2612"/>
        <v>0.4291401280979249</v>
      </c>
      <c r="T8341" s="4">
        <f t="shared" si="2613"/>
        <v>0</v>
      </c>
      <c r="U8341" s="7">
        <f t="shared" si="2614"/>
        <v>0.4291401280979249</v>
      </c>
      <c r="V8341" s="4">
        <f t="shared" si="2600"/>
        <v>0.72323419971108294</v>
      </c>
      <c r="W8341" s="14">
        <f t="shared" si="2601"/>
        <v>700.47558174832011</v>
      </c>
      <c r="X8341" s="7">
        <f t="shared" si="2615"/>
        <v>32.165456406820404</v>
      </c>
      <c r="Y8341" s="4">
        <f t="shared" si="2616"/>
        <v>2.6942116089644719</v>
      </c>
      <c r="Z8341" s="7">
        <f t="shared" si="2617"/>
        <v>18.585405582687788</v>
      </c>
      <c r="AA8341" s="14">
        <f t="shared" si="2618"/>
        <v>3.026318595642616</v>
      </c>
      <c r="AB8341" s="15">
        <v>2.665846154</v>
      </c>
      <c r="AC8341" s="16">
        <f t="shared" si="2619"/>
        <v>1.9993846154999999</v>
      </c>
    </row>
    <row r="8342" spans="1:29" x14ac:dyDescent="0.25">
      <c r="A8342" s="1">
        <v>29203</v>
      </c>
      <c r="B8342" s="2">
        <v>0.45833333333333331</v>
      </c>
      <c r="C8342">
        <v>499</v>
      </c>
      <c r="D8342">
        <v>945</v>
      </c>
      <c r="E8342">
        <v>44</v>
      </c>
      <c r="F8342">
        <f t="shared" si="2602"/>
        <v>455</v>
      </c>
      <c r="G8342" s="8">
        <v>11.1</v>
      </c>
      <c r="H8342">
        <v>11</v>
      </c>
      <c r="I8342">
        <v>8339</v>
      </c>
      <c r="J8342">
        <f t="shared" si="2603"/>
        <v>348</v>
      </c>
      <c r="K8342" s="11">
        <f t="shared" si="2604"/>
        <v>4.6088199918048067</v>
      </c>
      <c r="L8342">
        <f t="shared" si="2605"/>
        <v>4.3003065368674065</v>
      </c>
      <c r="M8342">
        <f t="shared" si="2606"/>
        <v>11.40500510894779</v>
      </c>
      <c r="N8342" s="8">
        <f t="shared" si="2607"/>
        <v>0.15576929822109006</v>
      </c>
      <c r="O8342" s="8">
        <f t="shared" si="2608"/>
        <v>-0.40651987481909801</v>
      </c>
      <c r="P8342" s="4">
        <f t="shared" si="2609"/>
        <v>0.50042898051785256</v>
      </c>
      <c r="Q8342" s="7">
        <f t="shared" si="2610"/>
        <v>0.52409419050473138</v>
      </c>
      <c r="R8342" s="4">
        <f t="shared" si="2611"/>
        <v>0.16534028954611835</v>
      </c>
      <c r="S8342" s="4">
        <f t="shared" si="2612"/>
        <v>0.16534028954611835</v>
      </c>
      <c r="T8342" s="4">
        <f t="shared" si="2613"/>
        <v>0</v>
      </c>
      <c r="U8342" s="7">
        <f t="shared" si="2614"/>
        <v>0.16534028954611835</v>
      </c>
      <c r="V8342" s="4">
        <f t="shared" si="2600"/>
        <v>0.78913699022638206</v>
      </c>
      <c r="W8342" s="14">
        <f t="shared" si="2601"/>
        <v>788.05979774795969</v>
      </c>
      <c r="X8342" s="7">
        <f t="shared" si="2615"/>
        <v>36.711943426808688</v>
      </c>
      <c r="Y8342" s="4">
        <f t="shared" si="2616"/>
        <v>4.4036907284800666</v>
      </c>
      <c r="Z8342" s="7">
        <f t="shared" si="2617"/>
        <v>18.258895070860305</v>
      </c>
      <c r="AA8342" s="14">
        <f t="shared" si="2618"/>
        <v>3.3449010018584633</v>
      </c>
      <c r="AB8342" s="15">
        <v>2.5230000000000001</v>
      </c>
      <c r="AC8342" s="16">
        <f t="shared" si="2619"/>
        <v>1.8922500000000002</v>
      </c>
    </row>
    <row r="8343" spans="1:29" x14ac:dyDescent="0.25">
      <c r="A8343" s="1">
        <v>29203</v>
      </c>
      <c r="B8343" s="2">
        <v>0.5</v>
      </c>
      <c r="C8343">
        <v>537</v>
      </c>
      <c r="D8343">
        <v>960</v>
      </c>
      <c r="E8343">
        <v>46</v>
      </c>
      <c r="F8343">
        <f t="shared" si="2602"/>
        <v>491</v>
      </c>
      <c r="G8343" s="8">
        <v>12.2</v>
      </c>
      <c r="H8343">
        <v>12</v>
      </c>
      <c r="I8343">
        <v>8340</v>
      </c>
      <c r="J8343">
        <f t="shared" si="2603"/>
        <v>348</v>
      </c>
      <c r="K8343" s="11">
        <f t="shared" si="2604"/>
        <v>4.6088199918048067</v>
      </c>
      <c r="L8343">
        <f t="shared" si="2605"/>
        <v>4.3003065368674065</v>
      </c>
      <c r="M8343">
        <f t="shared" si="2606"/>
        <v>12.40500510894779</v>
      </c>
      <c r="N8343" s="8">
        <f t="shared" si="2607"/>
        <v>-0.10603008957805934</v>
      </c>
      <c r="O8343" s="8">
        <f t="shared" si="2608"/>
        <v>-0.40651987481909801</v>
      </c>
      <c r="P8343" s="4">
        <f t="shared" si="2609"/>
        <v>0.5052476935157808</v>
      </c>
      <c r="Q8343" s="7">
        <f t="shared" si="2610"/>
        <v>0.52966896423929488</v>
      </c>
      <c r="R8343" s="4">
        <f t="shared" si="2611"/>
        <v>-0.11288083153135349</v>
      </c>
      <c r="S8343" s="4">
        <f t="shared" si="2612"/>
        <v>-0.11288083153135349</v>
      </c>
      <c r="T8343" s="4">
        <f t="shared" si="2613"/>
        <v>0</v>
      </c>
      <c r="U8343" s="7">
        <f t="shared" si="2614"/>
        <v>-0.11288083153135349</v>
      </c>
      <c r="V8343" s="4">
        <f t="shared" si="2600"/>
        <v>0.79493277024617903</v>
      </c>
      <c r="W8343" s="14">
        <f t="shared" si="2601"/>
        <v>807.38468060145283</v>
      </c>
      <c r="X8343" s="7">
        <f t="shared" si="2615"/>
        <v>38.440002119547216</v>
      </c>
      <c r="Y8343" s="4">
        <f t="shared" si="2616"/>
        <v>5.0534407969497535</v>
      </c>
      <c r="Z8343" s="7">
        <f t="shared" si="2617"/>
        <v>18.134792807782596</v>
      </c>
      <c r="AA8343" s="14">
        <f t="shared" si="2618"/>
        <v>3.403632843510457</v>
      </c>
      <c r="AB8343" s="15">
        <v>0.57684615400000006</v>
      </c>
      <c r="AC8343" s="16">
        <f t="shared" si="2619"/>
        <v>0.43263461550000004</v>
      </c>
    </row>
    <row r="8344" spans="1:29" x14ac:dyDescent="0.25">
      <c r="A8344" s="1">
        <v>29203</v>
      </c>
      <c r="B8344" s="2">
        <v>0.54166666666666663</v>
      </c>
      <c r="C8344">
        <v>510</v>
      </c>
      <c r="D8344">
        <v>940</v>
      </c>
      <c r="E8344">
        <v>49</v>
      </c>
      <c r="F8344">
        <f t="shared" si="2602"/>
        <v>461</v>
      </c>
      <c r="G8344" s="8">
        <v>13.3</v>
      </c>
      <c r="H8344">
        <v>13</v>
      </c>
      <c r="I8344">
        <v>8341</v>
      </c>
      <c r="J8344">
        <f t="shared" si="2603"/>
        <v>348</v>
      </c>
      <c r="K8344" s="11">
        <f t="shared" si="2604"/>
        <v>4.6088199918048067</v>
      </c>
      <c r="L8344">
        <f t="shared" si="2605"/>
        <v>4.3003065368674065</v>
      </c>
      <c r="M8344">
        <f t="shared" si="2606"/>
        <v>13.40500510894779</v>
      </c>
      <c r="N8344" s="8">
        <f t="shared" si="2607"/>
        <v>-0.36782947737720872</v>
      </c>
      <c r="O8344" s="8">
        <f t="shared" si="2608"/>
        <v>-0.40651987481909801</v>
      </c>
      <c r="P8344" s="4">
        <f t="shared" si="2609"/>
        <v>0.45976399813089031</v>
      </c>
      <c r="Q8344" s="7">
        <f t="shared" si="2610"/>
        <v>0.47772942467223728</v>
      </c>
      <c r="R8344" s="4">
        <f t="shared" si="2611"/>
        <v>-0.38108249996329463</v>
      </c>
      <c r="S8344" s="4">
        <f t="shared" si="2612"/>
        <v>-0.38108249996329463</v>
      </c>
      <c r="T8344" s="4">
        <f t="shared" si="2613"/>
        <v>0</v>
      </c>
      <c r="U8344" s="7">
        <f t="shared" si="2614"/>
        <v>-0.38108249996329463</v>
      </c>
      <c r="V8344" s="4">
        <f t="shared" si="2600"/>
        <v>0.74022656694010436</v>
      </c>
      <c r="W8344" s="14">
        <f t="shared" si="2601"/>
        <v>742.94801286045731</v>
      </c>
      <c r="X8344" s="7">
        <f t="shared" si="2615"/>
        <v>37.445810417964864</v>
      </c>
      <c r="Y8344" s="4">
        <f t="shared" si="2616"/>
        <v>4.6796247171547893</v>
      </c>
      <c r="Z8344" s="7">
        <f t="shared" si="2617"/>
        <v>18.206191679023433</v>
      </c>
      <c r="AA8344" s="14">
        <f t="shared" si="2618"/>
        <v>3.1443229030267279</v>
      </c>
      <c r="AB8344" s="15">
        <v>0.58215384599999997</v>
      </c>
      <c r="AC8344" s="16">
        <f t="shared" si="2619"/>
        <v>0.43661538449999998</v>
      </c>
    </row>
    <row r="8345" spans="1:29" x14ac:dyDescent="0.25">
      <c r="A8345" s="1">
        <v>29203</v>
      </c>
      <c r="B8345" s="2">
        <v>0.58333333333333337</v>
      </c>
      <c r="C8345">
        <v>427</v>
      </c>
      <c r="D8345">
        <v>911</v>
      </c>
      <c r="E8345">
        <v>44</v>
      </c>
      <c r="F8345">
        <f t="shared" si="2602"/>
        <v>383</v>
      </c>
      <c r="G8345" s="8">
        <v>14.4</v>
      </c>
      <c r="H8345">
        <v>14</v>
      </c>
      <c r="I8345">
        <v>8342</v>
      </c>
      <c r="J8345">
        <f t="shared" si="2603"/>
        <v>348</v>
      </c>
      <c r="K8345" s="11">
        <f t="shared" si="2604"/>
        <v>4.6088199918048067</v>
      </c>
      <c r="L8345">
        <f t="shared" si="2605"/>
        <v>4.3003065368674065</v>
      </c>
      <c r="M8345">
        <f t="shared" si="2606"/>
        <v>14.40500510894779</v>
      </c>
      <c r="N8345" s="8">
        <f t="shared" si="2607"/>
        <v>-0.62962886517635819</v>
      </c>
      <c r="O8345" s="8">
        <f t="shared" si="2608"/>
        <v>-0.40651987481909801</v>
      </c>
      <c r="P8345" s="4">
        <f t="shared" si="2609"/>
        <v>0.36707753303830093</v>
      </c>
      <c r="Q8345" s="7">
        <f t="shared" si="2610"/>
        <v>0.37586527089808242</v>
      </c>
      <c r="R8345" s="4">
        <f t="shared" si="2611"/>
        <v>-0.62050485337259498</v>
      </c>
      <c r="S8345" s="4">
        <f t="shared" si="2612"/>
        <v>-0.62050485337259498</v>
      </c>
      <c r="T8345" s="4">
        <f t="shared" si="2613"/>
        <v>0</v>
      </c>
      <c r="U8345" s="7">
        <f t="shared" si="2614"/>
        <v>-0.62050485337259498</v>
      </c>
      <c r="V8345" s="4">
        <f t="shared" si="2600"/>
        <v>0.62874651765719125</v>
      </c>
      <c r="W8345" s="14">
        <f t="shared" si="2601"/>
        <v>615.1134195697299</v>
      </c>
      <c r="X8345" s="7">
        <f t="shared" si="2615"/>
        <v>34.391186136016223</v>
      </c>
      <c r="Y8345" s="4">
        <f t="shared" si="2616"/>
        <v>3.5310859871421001</v>
      </c>
      <c r="Z8345" s="7">
        <f t="shared" si="2617"/>
        <v>18.425562576455857</v>
      </c>
      <c r="AA8345" s="14">
        <f t="shared" si="2618"/>
        <v>2.6346659669798496</v>
      </c>
      <c r="AB8345" s="15">
        <v>0.64515384600000003</v>
      </c>
      <c r="AC8345" s="16">
        <f t="shared" si="2619"/>
        <v>0.48386538450000005</v>
      </c>
    </row>
    <row r="8346" spans="1:29" x14ac:dyDescent="0.25">
      <c r="A8346" s="1">
        <v>29203</v>
      </c>
      <c r="B8346" s="2">
        <v>0.625</v>
      </c>
      <c r="C8346">
        <v>276</v>
      </c>
      <c r="D8346">
        <v>800</v>
      </c>
      <c r="E8346">
        <v>31</v>
      </c>
      <c r="F8346">
        <f t="shared" si="2602"/>
        <v>245</v>
      </c>
      <c r="G8346" s="8">
        <v>14.4</v>
      </c>
      <c r="H8346">
        <v>15</v>
      </c>
      <c r="I8346">
        <v>8343</v>
      </c>
      <c r="J8346">
        <f t="shared" si="2603"/>
        <v>348</v>
      </c>
      <c r="K8346" s="11">
        <f t="shared" si="2604"/>
        <v>4.6088199918048067</v>
      </c>
      <c r="L8346">
        <f t="shared" si="2605"/>
        <v>4.3003065368674065</v>
      </c>
      <c r="M8346">
        <f t="shared" si="2606"/>
        <v>15.40500510894779</v>
      </c>
      <c r="N8346" s="8">
        <f t="shared" si="2607"/>
        <v>-0.89142825297550743</v>
      </c>
      <c r="O8346" s="8">
        <f t="shared" si="2608"/>
        <v>-0.40651987481909801</v>
      </c>
      <c r="P8346" s="4">
        <f t="shared" si="2609"/>
        <v>0.23350472766244704</v>
      </c>
      <c r="Q8346" s="7">
        <f t="shared" si="2610"/>
        <v>0.23568050010728864</v>
      </c>
      <c r="R8346" s="4">
        <f t="shared" si="2611"/>
        <v>-0.82549360755322154</v>
      </c>
      <c r="S8346" s="4">
        <f t="shared" si="2612"/>
        <v>-0.82549360755322154</v>
      </c>
      <c r="T8346" s="4">
        <f t="shared" si="2613"/>
        <v>0</v>
      </c>
      <c r="U8346" s="7">
        <f t="shared" si="2614"/>
        <v>-0.82549360755322154</v>
      </c>
      <c r="V8346" s="4">
        <f t="shared" si="2600"/>
        <v>0.46808980352657842</v>
      </c>
      <c r="W8346" s="14">
        <f t="shared" si="2601"/>
        <v>404.29197012819202</v>
      </c>
      <c r="X8346" s="7">
        <f t="shared" si="2615"/>
        <v>27.539489029166241</v>
      </c>
      <c r="Y8346" s="4">
        <f t="shared" si="2616"/>
        <v>0.95484787496650647</v>
      </c>
      <c r="Z8346" s="7">
        <f t="shared" si="2617"/>
        <v>18.917624055881397</v>
      </c>
      <c r="AA8346" s="14">
        <f t="shared" si="2618"/>
        <v>1.7779162899818666</v>
      </c>
      <c r="AB8346" s="15">
        <v>0.53423076899999999</v>
      </c>
      <c r="AC8346" s="16">
        <f t="shared" si="2619"/>
        <v>0.40067307674999997</v>
      </c>
    </row>
    <row r="8347" spans="1:29" x14ac:dyDescent="0.25">
      <c r="A8347" s="1">
        <v>29203</v>
      </c>
      <c r="B8347" s="2">
        <v>0.66666666666666663</v>
      </c>
      <c r="C8347">
        <v>115</v>
      </c>
      <c r="D8347">
        <v>588</v>
      </c>
      <c r="E8347">
        <v>23</v>
      </c>
      <c r="F8347">
        <f t="shared" si="2602"/>
        <v>92</v>
      </c>
      <c r="G8347" s="8">
        <v>13.9</v>
      </c>
      <c r="H8347">
        <v>16</v>
      </c>
      <c r="I8347">
        <v>8344</v>
      </c>
      <c r="J8347">
        <f t="shared" si="2603"/>
        <v>348</v>
      </c>
      <c r="K8347" s="11">
        <f t="shared" si="2604"/>
        <v>4.6088199918048067</v>
      </c>
      <c r="L8347">
        <f t="shared" si="2605"/>
        <v>4.3003065368674065</v>
      </c>
      <c r="M8347">
        <f t="shared" si="2606"/>
        <v>16.40500510894779</v>
      </c>
      <c r="N8347" s="8">
        <f t="shared" si="2607"/>
        <v>-1.1532276407746569</v>
      </c>
      <c r="O8347" s="8">
        <f t="shared" si="2608"/>
        <v>-0.40651987481909801</v>
      </c>
      <c r="P8347" s="4">
        <f t="shared" si="2609"/>
        <v>6.8148347950194893E-2</v>
      </c>
      <c r="Q8347" s="7">
        <f t="shared" si="2610"/>
        <v>6.8201207558163474E-2</v>
      </c>
      <c r="R8347" s="4">
        <f t="shared" si="2611"/>
        <v>-1.0001258618317412</v>
      </c>
      <c r="S8347" s="4">
        <f t="shared" si="2612"/>
        <v>-1.0001258618317412</v>
      </c>
      <c r="T8347" s="4">
        <f t="shared" si="2613"/>
        <v>0</v>
      </c>
      <c r="U8347" s="7">
        <f t="shared" si="2614"/>
        <v>-1.0001258618317412</v>
      </c>
      <c r="V8347" s="4">
        <f t="shared" si="2600"/>
        <v>0.26920491411849345</v>
      </c>
      <c r="W8347" s="14">
        <f t="shared" si="2601"/>
        <v>180.41710008423459</v>
      </c>
      <c r="X8347" s="7">
        <f t="shared" si="2615"/>
        <v>19.763555752737624</v>
      </c>
      <c r="Y8347" s="4">
        <f t="shared" si="2616"/>
        <v>-1.9689030369706535</v>
      </c>
      <c r="Z8347" s="7">
        <f t="shared" si="2617"/>
        <v>19.476060480061395</v>
      </c>
      <c r="AA8347" s="14">
        <f t="shared" si="2618"/>
        <v>0.81682386004071328</v>
      </c>
      <c r="AB8347" s="15">
        <v>0.59815384599999999</v>
      </c>
      <c r="AC8347" s="16">
        <f t="shared" si="2619"/>
        <v>0.44861538449999999</v>
      </c>
    </row>
    <row r="8348" spans="1:29" x14ac:dyDescent="0.25">
      <c r="A8348" s="1">
        <v>29203</v>
      </c>
      <c r="B8348" s="2">
        <v>0.70833333333333337</v>
      </c>
      <c r="C8348">
        <v>5</v>
      </c>
      <c r="D8348">
        <v>67</v>
      </c>
      <c r="E8348">
        <v>0</v>
      </c>
      <c r="F8348">
        <f t="shared" si="2602"/>
        <v>5</v>
      </c>
      <c r="G8348" s="8">
        <v>12.8</v>
      </c>
      <c r="H8348">
        <v>17</v>
      </c>
      <c r="I8348">
        <v>8345</v>
      </c>
      <c r="J8348">
        <f t="shared" si="2603"/>
        <v>348</v>
      </c>
      <c r="K8348" s="11">
        <f t="shared" si="2604"/>
        <v>4.6088199918048067</v>
      </c>
      <c r="L8348">
        <f t="shared" si="2605"/>
        <v>4.3003065368674065</v>
      </c>
      <c r="M8348">
        <f t="shared" si="2606"/>
        <v>17.40500510894779</v>
      </c>
      <c r="N8348" s="8">
        <f t="shared" si="2607"/>
        <v>-1.4150270285738062</v>
      </c>
      <c r="O8348" s="8">
        <f t="shared" si="2608"/>
        <v>-0.40651987481909801</v>
      </c>
      <c r="P8348" s="4">
        <f t="shared" si="2609"/>
        <v>0</v>
      </c>
      <c r="Q8348" s="7">
        <f t="shared" si="2610"/>
        <v>0</v>
      </c>
      <c r="R8348" s="4">
        <f t="shared" si="2611"/>
        <v>0</v>
      </c>
      <c r="S8348" s="4">
        <f t="shared" si="2612"/>
        <v>0</v>
      </c>
      <c r="T8348" s="4">
        <f t="shared" si="2613"/>
        <v>0</v>
      </c>
      <c r="U8348" s="7">
        <f t="shared" si="2614"/>
        <v>0</v>
      </c>
      <c r="V8348" s="4">
        <f t="shared" si="2600"/>
        <v>0.38268428076468186</v>
      </c>
      <c r="W8348" s="14">
        <f t="shared" si="2601"/>
        <v>25.639846811233685</v>
      </c>
      <c r="X8348" s="7">
        <f t="shared" si="2615"/>
        <v>13.633295021365095</v>
      </c>
      <c r="Y8348" s="4">
        <f t="shared" si="2616"/>
        <v>-4.2738810719667244</v>
      </c>
      <c r="Z8348" s="7">
        <f t="shared" si="2617"/>
        <v>19.916311284745646</v>
      </c>
      <c r="AA8348" s="14">
        <f t="shared" si="2618"/>
        <v>0.1187063453671524</v>
      </c>
      <c r="AB8348" s="15">
        <v>0.70992307700000001</v>
      </c>
      <c r="AC8348" s="16">
        <f t="shared" si="2619"/>
        <v>0.53244230775000001</v>
      </c>
    </row>
    <row r="8349" spans="1:29" x14ac:dyDescent="0.25">
      <c r="A8349" s="1">
        <v>29203</v>
      </c>
      <c r="B8349" s="2">
        <v>0.75</v>
      </c>
      <c r="C8349">
        <v>0</v>
      </c>
      <c r="D8349">
        <v>0</v>
      </c>
      <c r="E8349">
        <v>0</v>
      </c>
      <c r="F8349">
        <f t="shared" si="2602"/>
        <v>0</v>
      </c>
      <c r="G8349" s="8">
        <v>7.2</v>
      </c>
      <c r="H8349">
        <v>18</v>
      </c>
      <c r="I8349">
        <v>8346</v>
      </c>
      <c r="J8349">
        <f t="shared" si="2603"/>
        <v>348</v>
      </c>
      <c r="K8349" s="11">
        <f t="shared" si="2604"/>
        <v>4.6088199918048067</v>
      </c>
      <c r="L8349">
        <f t="shared" si="2605"/>
        <v>4.3003065368674065</v>
      </c>
      <c r="M8349">
        <f t="shared" si="2606"/>
        <v>18.40500510894779</v>
      </c>
      <c r="N8349" s="8">
        <f t="shared" si="2607"/>
        <v>-1.6768264163729558</v>
      </c>
      <c r="O8349" s="8">
        <f t="shared" si="2608"/>
        <v>-0.40651987481909801</v>
      </c>
      <c r="P8349" s="4">
        <f t="shared" si="2609"/>
        <v>0</v>
      </c>
      <c r="Q8349" s="7">
        <f t="shared" si="2610"/>
        <v>0</v>
      </c>
      <c r="R8349" s="4">
        <f t="shared" si="2611"/>
        <v>0</v>
      </c>
      <c r="S8349" s="4">
        <f t="shared" si="2612"/>
        <v>0</v>
      </c>
      <c r="T8349" s="4">
        <f t="shared" si="2613"/>
        <v>0</v>
      </c>
      <c r="U8349" s="7">
        <f t="shared" si="2614"/>
        <v>0</v>
      </c>
      <c r="V8349" s="4">
        <f t="shared" si="2600"/>
        <v>0.38268428076468186</v>
      </c>
      <c r="W8349" s="14">
        <f t="shared" si="2601"/>
        <v>0</v>
      </c>
      <c r="X8349" s="7">
        <f t="shared" si="2615"/>
        <v>7.2</v>
      </c>
      <c r="Y8349" s="4">
        <f t="shared" si="2616"/>
        <v>-6.6928000000000001</v>
      </c>
      <c r="Z8349" s="7">
        <f t="shared" si="2617"/>
        <v>20.378324800000001</v>
      </c>
      <c r="AA8349" s="14">
        <f t="shared" si="2618"/>
        <v>0</v>
      </c>
      <c r="AB8349" s="15">
        <v>0.76676923100000005</v>
      </c>
      <c r="AC8349" s="16">
        <f t="shared" si="2619"/>
        <v>0.57507692325000004</v>
      </c>
    </row>
    <row r="8350" spans="1:29" x14ac:dyDescent="0.25">
      <c r="A8350" s="1">
        <v>29203</v>
      </c>
      <c r="B8350" s="2">
        <v>0.79166666666666663</v>
      </c>
      <c r="C8350">
        <v>0</v>
      </c>
      <c r="D8350">
        <v>0</v>
      </c>
      <c r="E8350">
        <v>0</v>
      </c>
      <c r="F8350">
        <f t="shared" si="2602"/>
        <v>0</v>
      </c>
      <c r="G8350" s="8">
        <v>6.1</v>
      </c>
      <c r="H8350">
        <v>19</v>
      </c>
      <c r="I8350">
        <v>8347</v>
      </c>
      <c r="J8350">
        <f t="shared" si="2603"/>
        <v>348</v>
      </c>
      <c r="K8350" s="11">
        <f t="shared" si="2604"/>
        <v>4.6088199918048067</v>
      </c>
      <c r="L8350">
        <f t="shared" si="2605"/>
        <v>4.3003065368674065</v>
      </c>
      <c r="M8350">
        <f t="shared" si="2606"/>
        <v>19.40500510894779</v>
      </c>
      <c r="N8350" s="8">
        <f t="shared" si="2607"/>
        <v>-1.9386258041721052</v>
      </c>
      <c r="O8350" s="8">
        <f t="shared" si="2608"/>
        <v>-0.40651987481909801</v>
      </c>
      <c r="P8350" s="4">
        <f t="shared" si="2609"/>
        <v>0</v>
      </c>
      <c r="Q8350" s="7">
        <f t="shared" si="2610"/>
        <v>0</v>
      </c>
      <c r="R8350" s="4">
        <f t="shared" si="2611"/>
        <v>0</v>
      </c>
      <c r="S8350" s="4">
        <f t="shared" si="2612"/>
        <v>0</v>
      </c>
      <c r="T8350" s="4">
        <f t="shared" si="2613"/>
        <v>0</v>
      </c>
      <c r="U8350" s="7">
        <f t="shared" si="2614"/>
        <v>0</v>
      </c>
      <c r="V8350" s="4">
        <f t="shared" si="2600"/>
        <v>0.38268428076468186</v>
      </c>
      <c r="W8350" s="14">
        <f t="shared" si="2601"/>
        <v>0</v>
      </c>
      <c r="X8350" s="7">
        <f t="shared" si="2615"/>
        <v>6.1</v>
      </c>
      <c r="Y8350" s="4">
        <f t="shared" si="2616"/>
        <v>-7.1063999999999998</v>
      </c>
      <c r="Z8350" s="7">
        <f t="shared" si="2617"/>
        <v>20.457322399999999</v>
      </c>
      <c r="AA8350" s="14">
        <f t="shared" si="2618"/>
        <v>0</v>
      </c>
      <c r="AB8350" s="15">
        <v>0.711769231</v>
      </c>
      <c r="AC8350" s="16">
        <f t="shared" si="2619"/>
        <v>0.53382692325000003</v>
      </c>
    </row>
    <row r="8351" spans="1:29" x14ac:dyDescent="0.25">
      <c r="A8351" s="1">
        <v>29203</v>
      </c>
      <c r="B8351" s="2">
        <v>0.83333333333333337</v>
      </c>
      <c r="C8351">
        <v>0</v>
      </c>
      <c r="D8351">
        <v>0</v>
      </c>
      <c r="E8351">
        <v>0</v>
      </c>
      <c r="F8351">
        <f t="shared" si="2602"/>
        <v>0</v>
      </c>
      <c r="G8351" s="8">
        <v>5.6</v>
      </c>
      <c r="H8351">
        <v>20</v>
      </c>
      <c r="I8351">
        <v>8348</v>
      </c>
      <c r="J8351">
        <f t="shared" si="2603"/>
        <v>348</v>
      </c>
      <c r="K8351" s="11">
        <f t="shared" si="2604"/>
        <v>4.6088199918048067</v>
      </c>
      <c r="L8351">
        <f t="shared" si="2605"/>
        <v>4.3003065368674065</v>
      </c>
      <c r="M8351">
        <f t="shared" si="2606"/>
        <v>20.40500510894779</v>
      </c>
      <c r="N8351" s="8">
        <f t="shared" si="2607"/>
        <v>-2.2004251919712545</v>
      </c>
      <c r="O8351" s="8">
        <f t="shared" si="2608"/>
        <v>-0.40651987481909801</v>
      </c>
      <c r="P8351" s="4">
        <f t="shared" si="2609"/>
        <v>0</v>
      </c>
      <c r="Q8351" s="7">
        <f t="shared" si="2610"/>
        <v>0</v>
      </c>
      <c r="R8351" s="4">
        <f t="shared" si="2611"/>
        <v>0</v>
      </c>
      <c r="S8351" s="4">
        <f t="shared" si="2612"/>
        <v>0</v>
      </c>
      <c r="T8351" s="4">
        <f t="shared" si="2613"/>
        <v>0</v>
      </c>
      <c r="U8351" s="7">
        <f t="shared" si="2614"/>
        <v>0</v>
      </c>
      <c r="V8351" s="4">
        <f t="shared" si="2600"/>
        <v>0.38268428076468186</v>
      </c>
      <c r="W8351" s="14">
        <f t="shared" si="2601"/>
        <v>0</v>
      </c>
      <c r="X8351" s="7">
        <f t="shared" si="2615"/>
        <v>5.6</v>
      </c>
      <c r="Y8351" s="4">
        <f t="shared" si="2616"/>
        <v>-7.2943999999999996</v>
      </c>
      <c r="Z8351" s="7">
        <f t="shared" si="2617"/>
        <v>20.493230399999998</v>
      </c>
      <c r="AA8351" s="14">
        <f t="shared" si="2618"/>
        <v>0</v>
      </c>
      <c r="AB8351" s="15">
        <v>0.72415384599999999</v>
      </c>
      <c r="AC8351" s="16">
        <f t="shared" si="2619"/>
        <v>0.54311538449999996</v>
      </c>
    </row>
    <row r="8352" spans="1:29" x14ac:dyDescent="0.25">
      <c r="A8352" s="1">
        <v>29203</v>
      </c>
      <c r="B8352" s="2">
        <v>0.875</v>
      </c>
      <c r="C8352">
        <v>0</v>
      </c>
      <c r="D8352">
        <v>0</v>
      </c>
      <c r="E8352">
        <v>0</v>
      </c>
      <c r="F8352">
        <f t="shared" si="2602"/>
        <v>0</v>
      </c>
      <c r="G8352" s="8">
        <v>3.9</v>
      </c>
      <c r="H8352">
        <v>21</v>
      </c>
      <c r="I8352">
        <v>8349</v>
      </c>
      <c r="J8352">
        <f t="shared" si="2603"/>
        <v>348</v>
      </c>
      <c r="K8352" s="11">
        <f t="shared" si="2604"/>
        <v>4.6088199918048067</v>
      </c>
      <c r="L8352">
        <f t="shared" si="2605"/>
        <v>4.3003065368674065</v>
      </c>
      <c r="M8352">
        <f t="shared" si="2606"/>
        <v>21.40500510894779</v>
      </c>
      <c r="N8352" s="8">
        <f t="shared" si="2607"/>
        <v>-2.4622245797704041</v>
      </c>
      <c r="O8352" s="8">
        <f t="shared" si="2608"/>
        <v>-0.40651987481909801</v>
      </c>
      <c r="P8352" s="4">
        <f t="shared" si="2609"/>
        <v>0</v>
      </c>
      <c r="Q8352" s="7">
        <f t="shared" si="2610"/>
        <v>0</v>
      </c>
      <c r="R8352" s="4">
        <f t="shared" si="2611"/>
        <v>0</v>
      </c>
      <c r="S8352" s="4">
        <f t="shared" si="2612"/>
        <v>0</v>
      </c>
      <c r="T8352" s="4">
        <f t="shared" si="2613"/>
        <v>1</v>
      </c>
      <c r="U8352" s="7">
        <f t="shared" si="2614"/>
        <v>0</v>
      </c>
      <c r="V8352" s="4">
        <f t="shared" si="2600"/>
        <v>0.38268428076468186</v>
      </c>
      <c r="W8352" s="14">
        <f t="shared" si="2601"/>
        <v>0</v>
      </c>
      <c r="X8352" s="7">
        <f t="shared" si="2615"/>
        <v>3.9</v>
      </c>
      <c r="Y8352" s="4">
        <f t="shared" si="2616"/>
        <v>-7.9336000000000002</v>
      </c>
      <c r="Z8352" s="7">
        <f t="shared" si="2617"/>
        <v>20.615317600000001</v>
      </c>
      <c r="AA8352" s="14">
        <f t="shared" si="2618"/>
        <v>0</v>
      </c>
      <c r="AB8352" s="15">
        <v>0.78892307699999997</v>
      </c>
      <c r="AC8352" s="16">
        <f t="shared" si="2619"/>
        <v>0.59169230775000003</v>
      </c>
    </row>
    <row r="8353" spans="1:29" x14ac:dyDescent="0.25">
      <c r="A8353" s="1">
        <v>29203</v>
      </c>
      <c r="B8353" s="2">
        <v>0.91666666666666663</v>
      </c>
      <c r="C8353">
        <v>0</v>
      </c>
      <c r="D8353">
        <v>0</v>
      </c>
      <c r="E8353">
        <v>0</v>
      </c>
      <c r="F8353">
        <f t="shared" si="2602"/>
        <v>0</v>
      </c>
      <c r="G8353" s="8">
        <v>2.8</v>
      </c>
      <c r="H8353">
        <v>22</v>
      </c>
      <c r="I8353">
        <v>8350</v>
      </c>
      <c r="J8353">
        <f t="shared" si="2603"/>
        <v>348</v>
      </c>
      <c r="K8353" s="11">
        <f t="shared" si="2604"/>
        <v>4.6088199918048067</v>
      </c>
      <c r="L8353">
        <f t="shared" si="2605"/>
        <v>4.3003065368674065</v>
      </c>
      <c r="M8353">
        <f t="shared" si="2606"/>
        <v>22.40500510894779</v>
      </c>
      <c r="N8353" s="8">
        <f t="shared" si="2607"/>
        <v>-2.7240239675695532</v>
      </c>
      <c r="O8353" s="8">
        <f t="shared" si="2608"/>
        <v>-0.40651987481909801</v>
      </c>
      <c r="P8353" s="4">
        <f t="shared" si="2609"/>
        <v>0</v>
      </c>
      <c r="Q8353" s="7">
        <f t="shared" si="2610"/>
        <v>0</v>
      </c>
      <c r="R8353" s="4">
        <f t="shared" si="2611"/>
        <v>0</v>
      </c>
      <c r="S8353" s="4">
        <f t="shared" si="2612"/>
        <v>0</v>
      </c>
      <c r="T8353" s="4">
        <f t="shared" si="2613"/>
        <v>1</v>
      </c>
      <c r="U8353" s="7">
        <f t="shared" si="2614"/>
        <v>0</v>
      </c>
      <c r="V8353" s="4">
        <f t="shared" si="2600"/>
        <v>0.38268428076468186</v>
      </c>
      <c r="W8353" s="14">
        <f t="shared" si="2601"/>
        <v>0</v>
      </c>
      <c r="X8353" s="7">
        <f t="shared" si="2615"/>
        <v>2.8</v>
      </c>
      <c r="Y8353" s="4">
        <f t="shared" si="2616"/>
        <v>-8.3471999999999991</v>
      </c>
      <c r="Z8353" s="7">
        <f t="shared" si="2617"/>
        <v>20.694315200000002</v>
      </c>
      <c r="AA8353" s="14">
        <f t="shared" si="2618"/>
        <v>0</v>
      </c>
      <c r="AB8353" s="15">
        <v>0.72507692300000004</v>
      </c>
      <c r="AC8353" s="16">
        <f t="shared" si="2619"/>
        <v>0.54380769225000003</v>
      </c>
    </row>
    <row r="8354" spans="1:29" x14ac:dyDescent="0.25">
      <c r="A8354" s="1">
        <v>29203</v>
      </c>
      <c r="B8354" s="2">
        <v>0.95833333333333337</v>
      </c>
      <c r="C8354">
        <v>0</v>
      </c>
      <c r="D8354">
        <v>0</v>
      </c>
      <c r="E8354">
        <v>0</v>
      </c>
      <c r="F8354">
        <f t="shared" si="2602"/>
        <v>0</v>
      </c>
      <c r="G8354" s="8">
        <v>2.2000000000000002</v>
      </c>
      <c r="H8354">
        <v>23</v>
      </c>
      <c r="I8354">
        <v>8351</v>
      </c>
      <c r="J8354">
        <f t="shared" si="2603"/>
        <v>348</v>
      </c>
      <c r="K8354" s="11">
        <f t="shared" si="2604"/>
        <v>4.6088199918048067</v>
      </c>
      <c r="L8354">
        <f t="shared" si="2605"/>
        <v>4.3003065368674065</v>
      </c>
      <c r="M8354">
        <f t="shared" si="2606"/>
        <v>23.40500510894779</v>
      </c>
      <c r="N8354" s="8">
        <f t="shared" si="2607"/>
        <v>-2.9858233553687024</v>
      </c>
      <c r="O8354" s="8">
        <f t="shared" si="2608"/>
        <v>-0.40651987481909801</v>
      </c>
      <c r="P8354" s="4">
        <f t="shared" si="2609"/>
        <v>0</v>
      </c>
      <c r="Q8354" s="7">
        <f t="shared" si="2610"/>
        <v>0</v>
      </c>
      <c r="R8354" s="4">
        <f t="shared" si="2611"/>
        <v>0</v>
      </c>
      <c r="S8354" s="4">
        <f t="shared" si="2612"/>
        <v>0</v>
      </c>
      <c r="T8354" s="4">
        <f t="shared" si="2613"/>
        <v>1</v>
      </c>
      <c r="U8354" s="7">
        <f t="shared" si="2614"/>
        <v>0</v>
      </c>
      <c r="V8354" s="4">
        <f t="shared" si="2600"/>
        <v>0.38268428076468186</v>
      </c>
      <c r="W8354" s="14">
        <f t="shared" si="2601"/>
        <v>0</v>
      </c>
      <c r="X8354" s="7">
        <f t="shared" si="2615"/>
        <v>2.2000000000000002</v>
      </c>
      <c r="Y8354" s="4">
        <f t="shared" si="2616"/>
        <v>-8.5728000000000009</v>
      </c>
      <c r="Z8354" s="7">
        <f t="shared" si="2617"/>
        <v>20.7374048</v>
      </c>
      <c r="AA8354" s="14">
        <f t="shared" si="2618"/>
        <v>0</v>
      </c>
      <c r="AB8354" s="15">
        <v>0.68600000000000005</v>
      </c>
      <c r="AC8354" s="16">
        <f t="shared" si="2619"/>
        <v>0.51450000000000007</v>
      </c>
    </row>
    <row r="8355" spans="1:29" x14ac:dyDescent="0.25">
      <c r="A8355" s="1">
        <v>29203</v>
      </c>
      <c r="B8355" s="3">
        <v>1</v>
      </c>
      <c r="C8355">
        <v>0</v>
      </c>
      <c r="D8355">
        <v>0</v>
      </c>
      <c r="E8355">
        <v>0</v>
      </c>
      <c r="F8355">
        <f t="shared" si="2602"/>
        <v>0</v>
      </c>
      <c r="G8355" s="8">
        <v>1.1000000000000001</v>
      </c>
      <c r="H8355">
        <v>24</v>
      </c>
      <c r="I8355">
        <v>8352</v>
      </c>
      <c r="J8355">
        <f t="shared" si="2603"/>
        <v>348</v>
      </c>
      <c r="K8355" s="11">
        <f t="shared" si="2604"/>
        <v>4.6088199918048067</v>
      </c>
      <c r="L8355">
        <f t="shared" si="2605"/>
        <v>4.3003065368674065</v>
      </c>
      <c r="M8355">
        <f t="shared" si="2606"/>
        <v>24.40500510894779</v>
      </c>
      <c r="N8355" s="8">
        <f t="shared" si="2607"/>
        <v>-3.2476227431678524</v>
      </c>
      <c r="O8355" s="8">
        <f t="shared" si="2608"/>
        <v>-0.40651987481909801</v>
      </c>
      <c r="P8355" s="4">
        <f t="shared" si="2609"/>
        <v>0</v>
      </c>
      <c r="Q8355" s="7">
        <f t="shared" si="2610"/>
        <v>0</v>
      </c>
      <c r="R8355" s="4">
        <f t="shared" si="2611"/>
        <v>0</v>
      </c>
      <c r="S8355" s="4">
        <f t="shared" si="2612"/>
        <v>0</v>
      </c>
      <c r="T8355" s="4">
        <f t="shared" si="2613"/>
        <v>1</v>
      </c>
      <c r="U8355" s="7">
        <f t="shared" si="2614"/>
        <v>0</v>
      </c>
      <c r="V8355" s="4">
        <f t="shared" si="2600"/>
        <v>0.38268428076468186</v>
      </c>
      <c r="W8355" s="14">
        <f t="shared" si="2601"/>
        <v>0</v>
      </c>
      <c r="X8355" s="7">
        <f t="shared" si="2615"/>
        <v>1.1000000000000001</v>
      </c>
      <c r="Y8355" s="4">
        <f t="shared" si="2616"/>
        <v>-8.9863999999999997</v>
      </c>
      <c r="Z8355" s="7">
        <f t="shared" si="2617"/>
        <v>20.816402400000001</v>
      </c>
      <c r="AA8355" s="14">
        <f t="shared" si="2618"/>
        <v>0</v>
      </c>
      <c r="AB8355" s="15">
        <v>0.740153846</v>
      </c>
      <c r="AC8355" s="16">
        <f t="shared" si="2619"/>
        <v>0.55511538449999998</v>
      </c>
    </row>
    <row r="8356" spans="1:29" x14ac:dyDescent="0.25">
      <c r="A8356" s="1">
        <v>29204</v>
      </c>
      <c r="B8356" s="2">
        <v>4.1666666666666664E-2</v>
      </c>
      <c r="C8356">
        <v>0</v>
      </c>
      <c r="D8356">
        <v>0</v>
      </c>
      <c r="E8356">
        <v>0</v>
      </c>
      <c r="F8356">
        <f t="shared" si="2602"/>
        <v>0</v>
      </c>
      <c r="G8356" s="8">
        <v>1.1000000000000001</v>
      </c>
      <c r="H8356">
        <v>1</v>
      </c>
      <c r="I8356">
        <v>8353</v>
      </c>
      <c r="J8356">
        <f t="shared" si="2603"/>
        <v>349</v>
      </c>
      <c r="K8356" s="11">
        <f t="shared" si="2604"/>
        <v>4.6260814899014528</v>
      </c>
      <c r="L8356">
        <f t="shared" si="2605"/>
        <v>3.8387674444250228</v>
      </c>
      <c r="M8356">
        <f t="shared" si="2606"/>
        <v>1.397312790740417</v>
      </c>
      <c r="N8356" s="8">
        <f t="shared" si="2607"/>
        <v>2.7757770204100307</v>
      </c>
      <c r="O8356" s="8">
        <f t="shared" si="2608"/>
        <v>-0.40727641274141724</v>
      </c>
      <c r="P8356" s="4">
        <f t="shared" si="2609"/>
        <v>0</v>
      </c>
      <c r="Q8356" s="7">
        <f t="shared" si="2610"/>
        <v>0</v>
      </c>
      <c r="R8356" s="4">
        <f t="shared" si="2611"/>
        <v>0</v>
      </c>
      <c r="S8356" s="4">
        <f t="shared" si="2612"/>
        <v>0</v>
      </c>
      <c r="T8356" s="4">
        <f t="shared" si="2613"/>
        <v>1</v>
      </c>
      <c r="U8356" s="7">
        <f t="shared" si="2614"/>
        <v>0</v>
      </c>
      <c r="V8356" s="4">
        <f t="shared" si="2600"/>
        <v>0.38268428076468186</v>
      </c>
      <c r="W8356" s="14">
        <f t="shared" si="2601"/>
        <v>0</v>
      </c>
      <c r="X8356" s="7">
        <f t="shared" si="2615"/>
        <v>1.1000000000000001</v>
      </c>
      <c r="Y8356" s="4">
        <f t="shared" si="2616"/>
        <v>-8.9863999999999997</v>
      </c>
      <c r="Z8356" s="7">
        <f t="shared" si="2617"/>
        <v>20.816402400000001</v>
      </c>
      <c r="AA8356" s="14">
        <f t="shared" si="2618"/>
        <v>0</v>
      </c>
      <c r="AB8356" s="15">
        <v>0.76230769200000004</v>
      </c>
      <c r="AC8356" s="16">
        <f t="shared" si="2619"/>
        <v>0.57173076899999997</v>
      </c>
    </row>
    <row r="8357" spans="1:29" x14ac:dyDescent="0.25">
      <c r="A8357" s="1">
        <v>29204</v>
      </c>
      <c r="B8357" s="2">
        <v>8.3333333333333329E-2</v>
      </c>
      <c r="C8357">
        <v>0</v>
      </c>
      <c r="D8357">
        <v>0</v>
      </c>
      <c r="E8357">
        <v>0</v>
      </c>
      <c r="F8357">
        <f t="shared" si="2602"/>
        <v>0</v>
      </c>
      <c r="G8357" s="8">
        <v>1.7</v>
      </c>
      <c r="H8357">
        <v>2</v>
      </c>
      <c r="I8357">
        <v>8354</v>
      </c>
      <c r="J8357">
        <f t="shared" si="2603"/>
        <v>349</v>
      </c>
      <c r="K8357" s="11">
        <f t="shared" si="2604"/>
        <v>4.6260814899014528</v>
      </c>
      <c r="L8357">
        <f t="shared" si="2605"/>
        <v>3.8387674444250228</v>
      </c>
      <c r="M8357">
        <f t="shared" si="2606"/>
        <v>2.397312790740417</v>
      </c>
      <c r="N8357" s="8">
        <f t="shared" si="2607"/>
        <v>2.5139776326108816</v>
      </c>
      <c r="O8357" s="8">
        <f t="shared" si="2608"/>
        <v>-0.40727641274141724</v>
      </c>
      <c r="P8357" s="4">
        <f t="shared" si="2609"/>
        <v>0</v>
      </c>
      <c r="Q8357" s="7">
        <f t="shared" si="2610"/>
        <v>0</v>
      </c>
      <c r="R8357" s="4">
        <f t="shared" si="2611"/>
        <v>0</v>
      </c>
      <c r="S8357" s="4">
        <f t="shared" si="2612"/>
        <v>0</v>
      </c>
      <c r="T8357" s="4">
        <f t="shared" si="2613"/>
        <v>1</v>
      </c>
      <c r="U8357" s="7">
        <f t="shared" si="2614"/>
        <v>0</v>
      </c>
      <c r="V8357" s="4">
        <f t="shared" si="2600"/>
        <v>0.38268428076468186</v>
      </c>
      <c r="W8357" s="14">
        <f t="shared" si="2601"/>
        <v>0</v>
      </c>
      <c r="X8357" s="7">
        <f t="shared" si="2615"/>
        <v>1.7</v>
      </c>
      <c r="Y8357" s="4">
        <f t="shared" si="2616"/>
        <v>-8.7607999999999997</v>
      </c>
      <c r="Z8357" s="7">
        <f t="shared" si="2617"/>
        <v>20.773312799999999</v>
      </c>
      <c r="AA8357" s="14">
        <f t="shared" si="2618"/>
        <v>0</v>
      </c>
      <c r="AB8357" s="15">
        <v>0.66115384600000005</v>
      </c>
      <c r="AC8357" s="16">
        <f t="shared" si="2619"/>
        <v>0.49586538450000006</v>
      </c>
    </row>
    <row r="8358" spans="1:29" x14ac:dyDescent="0.25">
      <c r="A8358" s="1">
        <v>29204</v>
      </c>
      <c r="B8358" s="2">
        <v>0.125</v>
      </c>
      <c r="C8358">
        <v>0</v>
      </c>
      <c r="D8358">
        <v>0</v>
      </c>
      <c r="E8358">
        <v>0</v>
      </c>
      <c r="F8358">
        <f t="shared" si="2602"/>
        <v>0</v>
      </c>
      <c r="G8358" s="8">
        <v>0.6</v>
      </c>
      <c r="H8358">
        <v>3</v>
      </c>
      <c r="I8358">
        <v>8355</v>
      </c>
      <c r="J8358">
        <f t="shared" si="2603"/>
        <v>349</v>
      </c>
      <c r="K8358" s="11">
        <f t="shared" si="2604"/>
        <v>4.6260814899014528</v>
      </c>
      <c r="L8358">
        <f t="shared" si="2605"/>
        <v>3.8387674444250228</v>
      </c>
      <c r="M8358">
        <f t="shared" si="2606"/>
        <v>3.397312790740417</v>
      </c>
      <c r="N8358" s="8">
        <f t="shared" si="2607"/>
        <v>2.252178244811732</v>
      </c>
      <c r="O8358" s="8">
        <f t="shared" si="2608"/>
        <v>-0.40727641274141724</v>
      </c>
      <c r="P8358" s="4">
        <f t="shared" si="2609"/>
        <v>0</v>
      </c>
      <c r="Q8358" s="7">
        <f t="shared" si="2610"/>
        <v>0</v>
      </c>
      <c r="R8358" s="4">
        <f t="shared" si="2611"/>
        <v>0</v>
      </c>
      <c r="S8358" s="4">
        <f t="shared" si="2612"/>
        <v>0</v>
      </c>
      <c r="T8358" s="4">
        <f t="shared" si="2613"/>
        <v>1</v>
      </c>
      <c r="U8358" s="7">
        <f t="shared" si="2614"/>
        <v>0</v>
      </c>
      <c r="V8358" s="4">
        <f t="shared" si="2600"/>
        <v>0.38268428076468186</v>
      </c>
      <c r="W8358" s="14">
        <f t="shared" si="2601"/>
        <v>0</v>
      </c>
      <c r="X8358" s="7">
        <f t="shared" si="2615"/>
        <v>0.6</v>
      </c>
      <c r="Y8358" s="4">
        <f t="shared" si="2616"/>
        <v>-9.1744000000000003</v>
      </c>
      <c r="Z8358" s="7">
        <f t="shared" si="2617"/>
        <v>20.8523104</v>
      </c>
      <c r="AA8358" s="14">
        <f t="shared" si="2618"/>
        <v>0</v>
      </c>
      <c r="AB8358" s="15">
        <v>0.68869230800000003</v>
      </c>
      <c r="AC8358" s="16">
        <f t="shared" si="2619"/>
        <v>0.51651923099999997</v>
      </c>
    </row>
    <row r="8359" spans="1:29" x14ac:dyDescent="0.25">
      <c r="A8359" s="1">
        <v>29204</v>
      </c>
      <c r="B8359" s="2">
        <v>0.16666666666666666</v>
      </c>
      <c r="C8359">
        <v>0</v>
      </c>
      <c r="D8359">
        <v>0</v>
      </c>
      <c r="E8359">
        <v>0</v>
      </c>
      <c r="F8359">
        <f t="shared" si="2602"/>
        <v>0</v>
      </c>
      <c r="G8359" s="8">
        <v>0</v>
      </c>
      <c r="H8359">
        <v>4</v>
      </c>
      <c r="I8359">
        <v>8356</v>
      </c>
      <c r="J8359">
        <f t="shared" si="2603"/>
        <v>349</v>
      </c>
      <c r="K8359" s="11">
        <f t="shared" si="2604"/>
        <v>4.6260814899014528</v>
      </c>
      <c r="L8359">
        <f t="shared" si="2605"/>
        <v>3.8387674444250228</v>
      </c>
      <c r="M8359">
        <f t="shared" si="2606"/>
        <v>4.3973127907404175</v>
      </c>
      <c r="N8359" s="8">
        <f t="shared" si="2607"/>
        <v>1.9903788570125824</v>
      </c>
      <c r="O8359" s="8">
        <f t="shared" si="2608"/>
        <v>-0.40727641274141724</v>
      </c>
      <c r="P8359" s="4">
        <f t="shared" si="2609"/>
        <v>0</v>
      </c>
      <c r="Q8359" s="7">
        <f t="shared" si="2610"/>
        <v>0</v>
      </c>
      <c r="R8359" s="4">
        <f t="shared" si="2611"/>
        <v>0</v>
      </c>
      <c r="S8359" s="4">
        <f t="shared" si="2612"/>
        <v>0</v>
      </c>
      <c r="T8359" s="4">
        <f t="shared" si="2613"/>
        <v>0</v>
      </c>
      <c r="U8359" s="7">
        <f t="shared" si="2614"/>
        <v>0</v>
      </c>
      <c r="V8359" s="4">
        <f t="shared" si="2600"/>
        <v>0.38268428076468186</v>
      </c>
      <c r="W8359" s="14">
        <f t="shared" si="2601"/>
        <v>0</v>
      </c>
      <c r="X8359" s="7">
        <f t="shared" si="2615"/>
        <v>0</v>
      </c>
      <c r="Y8359" s="4">
        <f t="shared" si="2616"/>
        <v>-9.4</v>
      </c>
      <c r="Z8359" s="7">
        <f t="shared" si="2617"/>
        <v>20.895400000000002</v>
      </c>
      <c r="AA8359" s="14">
        <f t="shared" si="2618"/>
        <v>0</v>
      </c>
      <c r="AB8359" s="15">
        <v>0.69661538499999998</v>
      </c>
      <c r="AC8359" s="16">
        <f t="shared" si="2619"/>
        <v>0.52246153875000001</v>
      </c>
    </row>
    <row r="8360" spans="1:29" x14ac:dyDescent="0.25">
      <c r="A8360" s="1">
        <v>29204</v>
      </c>
      <c r="B8360" s="2">
        <v>0.20833333333333334</v>
      </c>
      <c r="C8360">
        <v>0</v>
      </c>
      <c r="D8360">
        <v>0</v>
      </c>
      <c r="E8360">
        <v>0</v>
      </c>
      <c r="F8360">
        <f t="shared" si="2602"/>
        <v>0</v>
      </c>
      <c r="G8360" s="8">
        <v>-0.6</v>
      </c>
      <c r="H8360">
        <v>5</v>
      </c>
      <c r="I8360">
        <v>8357</v>
      </c>
      <c r="J8360">
        <f t="shared" si="2603"/>
        <v>349</v>
      </c>
      <c r="K8360" s="11">
        <f t="shared" si="2604"/>
        <v>4.6260814899014528</v>
      </c>
      <c r="L8360">
        <f t="shared" si="2605"/>
        <v>3.8387674444250228</v>
      </c>
      <c r="M8360">
        <f t="shared" si="2606"/>
        <v>5.3973127907404175</v>
      </c>
      <c r="N8360" s="8">
        <f t="shared" si="2607"/>
        <v>1.7285794692134329</v>
      </c>
      <c r="O8360" s="8">
        <f t="shared" si="2608"/>
        <v>-0.40727641274141724</v>
      </c>
      <c r="P8360" s="4">
        <f t="shared" si="2609"/>
        <v>0</v>
      </c>
      <c r="Q8360" s="7">
        <f t="shared" si="2610"/>
        <v>0</v>
      </c>
      <c r="R8360" s="4">
        <f t="shared" si="2611"/>
        <v>0</v>
      </c>
      <c r="S8360" s="4">
        <f t="shared" si="2612"/>
        <v>0</v>
      </c>
      <c r="T8360" s="4">
        <f t="shared" si="2613"/>
        <v>0</v>
      </c>
      <c r="U8360" s="7">
        <f t="shared" si="2614"/>
        <v>0</v>
      </c>
      <c r="V8360" s="4">
        <f t="shared" si="2600"/>
        <v>0.38268428076468186</v>
      </c>
      <c r="W8360" s="14">
        <f t="shared" si="2601"/>
        <v>0</v>
      </c>
      <c r="X8360" s="7">
        <f t="shared" si="2615"/>
        <v>-0.6</v>
      </c>
      <c r="Y8360" s="4">
        <f t="shared" si="2616"/>
        <v>-9.6256000000000004</v>
      </c>
      <c r="Z8360" s="7">
        <f t="shared" si="2617"/>
        <v>20.9384896</v>
      </c>
      <c r="AA8360" s="14">
        <f t="shared" si="2618"/>
        <v>0</v>
      </c>
      <c r="AB8360" s="15">
        <v>0.749</v>
      </c>
      <c r="AC8360" s="16">
        <f t="shared" si="2619"/>
        <v>0.56174999999999997</v>
      </c>
    </row>
    <row r="8361" spans="1:29" x14ac:dyDescent="0.25">
      <c r="A8361" s="1">
        <v>29204</v>
      </c>
      <c r="B8361" s="2">
        <v>0.25</v>
      </c>
      <c r="C8361">
        <v>0</v>
      </c>
      <c r="D8361">
        <v>0</v>
      </c>
      <c r="E8361">
        <v>0</v>
      </c>
      <c r="F8361">
        <f t="shared" si="2602"/>
        <v>0</v>
      </c>
      <c r="G8361" s="8">
        <v>0</v>
      </c>
      <c r="H8361">
        <v>6</v>
      </c>
      <c r="I8361">
        <v>8358</v>
      </c>
      <c r="J8361">
        <f t="shared" si="2603"/>
        <v>349</v>
      </c>
      <c r="K8361" s="11">
        <f t="shared" si="2604"/>
        <v>4.6260814899014528</v>
      </c>
      <c r="L8361">
        <f t="shared" si="2605"/>
        <v>3.8387674444250228</v>
      </c>
      <c r="M8361">
        <f t="shared" si="2606"/>
        <v>6.3973127907404175</v>
      </c>
      <c r="N8361" s="8">
        <f t="shared" si="2607"/>
        <v>1.4667800814142835</v>
      </c>
      <c r="O8361" s="8">
        <f t="shared" si="2608"/>
        <v>-0.40727641274141724</v>
      </c>
      <c r="P8361" s="4">
        <f t="shared" si="2609"/>
        <v>0</v>
      </c>
      <c r="Q8361" s="7">
        <f t="shared" si="2610"/>
        <v>0</v>
      </c>
      <c r="R8361" s="4">
        <f t="shared" si="2611"/>
        <v>0</v>
      </c>
      <c r="S8361" s="4">
        <f t="shared" si="2612"/>
        <v>0</v>
      </c>
      <c r="T8361" s="4">
        <f t="shared" si="2613"/>
        <v>0</v>
      </c>
      <c r="U8361" s="7">
        <f t="shared" si="2614"/>
        <v>0</v>
      </c>
      <c r="V8361" s="4">
        <f t="shared" si="2600"/>
        <v>0.38268428076468186</v>
      </c>
      <c r="W8361" s="14">
        <f t="shared" si="2601"/>
        <v>0</v>
      </c>
      <c r="X8361" s="7">
        <f t="shared" si="2615"/>
        <v>0</v>
      </c>
      <c r="Y8361" s="4">
        <f t="shared" si="2616"/>
        <v>-9.4</v>
      </c>
      <c r="Z8361" s="7">
        <f t="shared" si="2617"/>
        <v>20.895400000000002</v>
      </c>
      <c r="AA8361" s="14">
        <f t="shared" si="2618"/>
        <v>0</v>
      </c>
      <c r="AB8361" s="15">
        <v>0.66200000000000003</v>
      </c>
      <c r="AC8361" s="16">
        <f t="shared" si="2619"/>
        <v>0.49650000000000005</v>
      </c>
    </row>
    <row r="8362" spans="1:29" x14ac:dyDescent="0.25">
      <c r="A8362" s="1">
        <v>29204</v>
      </c>
      <c r="B8362" s="2">
        <v>0.29166666666666669</v>
      </c>
      <c r="C8362">
        <v>6</v>
      </c>
      <c r="D8362">
        <v>18</v>
      </c>
      <c r="E8362">
        <v>4</v>
      </c>
      <c r="F8362">
        <f t="shared" si="2602"/>
        <v>2</v>
      </c>
      <c r="G8362" s="8">
        <v>-1.1000000000000001</v>
      </c>
      <c r="H8362">
        <v>7</v>
      </c>
      <c r="I8362">
        <v>8359</v>
      </c>
      <c r="J8362">
        <f t="shared" si="2603"/>
        <v>349</v>
      </c>
      <c r="K8362" s="11">
        <f t="shared" si="2604"/>
        <v>4.6260814899014528</v>
      </c>
      <c r="L8362">
        <f t="shared" si="2605"/>
        <v>3.8387674444250228</v>
      </c>
      <c r="M8362">
        <f t="shared" si="2606"/>
        <v>7.3973127907404175</v>
      </c>
      <c r="N8362" s="8">
        <f t="shared" si="2607"/>
        <v>1.2049806936151342</v>
      </c>
      <c r="O8362" s="8">
        <f t="shared" si="2608"/>
        <v>-0.40727641274141724</v>
      </c>
      <c r="P8362" s="4">
        <f t="shared" si="2609"/>
        <v>3.2149768022303266E-2</v>
      </c>
      <c r="Q8362" s="7">
        <f t="shared" si="2610"/>
        <v>3.2155308973924698E-2</v>
      </c>
      <c r="R8362" s="4">
        <f t="shared" si="2611"/>
        <v>1.0311513705030182</v>
      </c>
      <c r="S8362" s="4">
        <f t="shared" si="2612"/>
        <v>1.0311513705030182</v>
      </c>
      <c r="T8362" s="4">
        <f t="shared" si="2613"/>
        <v>0</v>
      </c>
      <c r="U8362" s="7">
        <f t="shared" si="2614"/>
        <v>1.0311513705030182</v>
      </c>
      <c r="V8362" s="4">
        <f t="shared" si="2600"/>
        <v>0.22623606646368738</v>
      </c>
      <c r="W8362" s="14">
        <f t="shared" si="2601"/>
        <v>7.9200075585307994</v>
      </c>
      <c r="X8362" s="7">
        <f t="shared" si="2615"/>
        <v>-0.84259975434774903</v>
      </c>
      <c r="Y8362" s="4">
        <f t="shared" si="2616"/>
        <v>-9.7168175076347527</v>
      </c>
      <c r="Z8362" s="7">
        <f t="shared" si="2617"/>
        <v>20.955912143958241</v>
      </c>
      <c r="AA8362" s="14">
        <f t="shared" si="2618"/>
        <v>3.8581736263753476E-2</v>
      </c>
      <c r="AB8362" s="15">
        <v>0.64607692299999997</v>
      </c>
      <c r="AC8362" s="16">
        <f t="shared" si="2619"/>
        <v>0.48455769225</v>
      </c>
    </row>
    <row r="8363" spans="1:29" x14ac:dyDescent="0.25">
      <c r="A8363" s="1">
        <v>29204</v>
      </c>
      <c r="B8363" s="2">
        <v>0.33333333333333331</v>
      </c>
      <c r="C8363">
        <v>85</v>
      </c>
      <c r="D8363">
        <v>576</v>
      </c>
      <c r="E8363">
        <v>13</v>
      </c>
      <c r="F8363">
        <f t="shared" si="2602"/>
        <v>72</v>
      </c>
      <c r="G8363" s="8">
        <v>2.8</v>
      </c>
      <c r="H8363">
        <v>8</v>
      </c>
      <c r="I8363">
        <v>8360</v>
      </c>
      <c r="J8363">
        <f t="shared" si="2603"/>
        <v>349</v>
      </c>
      <c r="K8363" s="11">
        <f t="shared" si="2604"/>
        <v>4.6260814899014528</v>
      </c>
      <c r="L8363">
        <f t="shared" si="2605"/>
        <v>3.8387674444250228</v>
      </c>
      <c r="M8363">
        <f t="shared" si="2606"/>
        <v>8.3973127907404166</v>
      </c>
      <c r="N8363" s="8">
        <f t="shared" si="2607"/>
        <v>0.94318130581598503</v>
      </c>
      <c r="O8363" s="8">
        <f t="shared" si="2608"/>
        <v>-0.40727641274141724</v>
      </c>
      <c r="P8363" s="4">
        <f t="shared" si="2609"/>
        <v>0.20245563795964414</v>
      </c>
      <c r="Q8363" s="7">
        <f t="shared" si="2610"/>
        <v>0.20386483983710099</v>
      </c>
      <c r="R8363" s="4">
        <f t="shared" si="2611"/>
        <v>0.86168048752875759</v>
      </c>
      <c r="S8363" s="4">
        <f t="shared" si="2612"/>
        <v>0.86168048752875759</v>
      </c>
      <c r="T8363" s="4">
        <f t="shared" si="2613"/>
        <v>0</v>
      </c>
      <c r="U8363" s="7">
        <f t="shared" si="2614"/>
        <v>0.86168048752875759</v>
      </c>
      <c r="V8363" s="4">
        <f t="shared" si="2600"/>
        <v>0.4310740301816729</v>
      </c>
      <c r="W8363" s="14">
        <f t="shared" si="2601"/>
        <v>260.80385606174298</v>
      </c>
      <c r="X8363" s="7">
        <f t="shared" si="2615"/>
        <v>11.276125322006646</v>
      </c>
      <c r="Y8363" s="4">
        <f t="shared" si="2616"/>
        <v>-5.1601768789255011</v>
      </c>
      <c r="Z8363" s="7">
        <f t="shared" si="2617"/>
        <v>20.085593783874771</v>
      </c>
      <c r="AA8363" s="14">
        <f t="shared" si="2618"/>
        <v>1.2177223757566471</v>
      </c>
      <c r="AB8363" s="15">
        <v>0.71615384599999998</v>
      </c>
      <c r="AC8363" s="16">
        <f t="shared" si="2619"/>
        <v>0.53711538449999996</v>
      </c>
    </row>
    <row r="8364" spans="1:29" x14ac:dyDescent="0.25">
      <c r="A8364" s="1">
        <v>29204</v>
      </c>
      <c r="B8364" s="2">
        <v>0.375</v>
      </c>
      <c r="C8364">
        <v>244</v>
      </c>
      <c r="D8364">
        <v>822</v>
      </c>
      <c r="E8364">
        <v>14</v>
      </c>
      <c r="F8364">
        <f t="shared" si="2602"/>
        <v>230</v>
      </c>
      <c r="G8364" s="8">
        <v>6.7</v>
      </c>
      <c r="H8364">
        <v>9</v>
      </c>
      <c r="I8364">
        <v>8361</v>
      </c>
      <c r="J8364">
        <f t="shared" si="2603"/>
        <v>349</v>
      </c>
      <c r="K8364" s="11">
        <f t="shared" si="2604"/>
        <v>4.6260814899014528</v>
      </c>
      <c r="L8364">
        <f t="shared" si="2605"/>
        <v>3.8387674444250228</v>
      </c>
      <c r="M8364">
        <f t="shared" si="2606"/>
        <v>9.3973127907404166</v>
      </c>
      <c r="N8364" s="8">
        <f t="shared" si="2607"/>
        <v>0.68138191801683556</v>
      </c>
      <c r="O8364" s="8">
        <f t="shared" si="2608"/>
        <v>-0.40727641274141724</v>
      </c>
      <c r="P8364" s="4">
        <f t="shared" si="2609"/>
        <v>0.34306599207517818</v>
      </c>
      <c r="Q8364" s="7">
        <f t="shared" si="2610"/>
        <v>0.35017904513777154</v>
      </c>
      <c r="R8364" s="4">
        <f t="shared" si="2611"/>
        <v>0.66328996076507096</v>
      </c>
      <c r="S8364" s="4">
        <f t="shared" si="2612"/>
        <v>0.66328996076507096</v>
      </c>
      <c r="T8364" s="4">
        <f t="shared" si="2613"/>
        <v>0</v>
      </c>
      <c r="U8364" s="7">
        <f t="shared" si="2614"/>
        <v>0.66328996076507096</v>
      </c>
      <c r="V8364" s="4">
        <f t="shared" si="2600"/>
        <v>0.60019526261651412</v>
      </c>
      <c r="W8364" s="14">
        <f t="shared" si="2601"/>
        <v>506.82766013842007</v>
      </c>
      <c r="X8364" s="7">
        <f t="shared" si="2615"/>
        <v>23.171898954498651</v>
      </c>
      <c r="Y8364" s="4">
        <f t="shared" si="2616"/>
        <v>-0.6873659931085071</v>
      </c>
      <c r="Z8364" s="7">
        <f t="shared" si="2617"/>
        <v>19.231286904683724</v>
      </c>
      <c r="AA8364" s="14">
        <f t="shared" si="2618"/>
        <v>2.2657827097633829</v>
      </c>
      <c r="AB8364" s="15">
        <v>2.6507692309999999</v>
      </c>
      <c r="AC8364" s="16">
        <f t="shared" si="2619"/>
        <v>1.98807692325</v>
      </c>
    </row>
    <row r="8365" spans="1:29" x14ac:dyDescent="0.25">
      <c r="A8365" s="1">
        <v>29204</v>
      </c>
      <c r="B8365" s="2">
        <v>0.41666666666666669</v>
      </c>
      <c r="C8365">
        <v>397</v>
      </c>
      <c r="D8365">
        <v>909</v>
      </c>
      <c r="E8365">
        <v>32</v>
      </c>
      <c r="F8365">
        <f t="shared" si="2602"/>
        <v>365</v>
      </c>
      <c r="G8365" s="8">
        <v>8.9</v>
      </c>
      <c r="H8365">
        <v>10</v>
      </c>
      <c r="I8365">
        <v>8362</v>
      </c>
      <c r="J8365">
        <f t="shared" si="2603"/>
        <v>349</v>
      </c>
      <c r="K8365" s="11">
        <f t="shared" si="2604"/>
        <v>4.6260814899014528</v>
      </c>
      <c r="L8365">
        <f t="shared" si="2605"/>
        <v>3.8387674444250228</v>
      </c>
      <c r="M8365">
        <f t="shared" si="2606"/>
        <v>10.397312790740417</v>
      </c>
      <c r="N8365" s="8">
        <f t="shared" si="2607"/>
        <v>0.41958253021768616</v>
      </c>
      <c r="O8365" s="8">
        <f t="shared" si="2608"/>
        <v>-0.40727641274141724</v>
      </c>
      <c r="P8365" s="4">
        <f t="shared" si="2609"/>
        <v>0.44439846710552844</v>
      </c>
      <c r="Q8365" s="7">
        <f t="shared" si="2610"/>
        <v>0.46050266725149758</v>
      </c>
      <c r="R8365" s="4">
        <f t="shared" si="2611"/>
        <v>0.43075148296858845</v>
      </c>
      <c r="S8365" s="4">
        <f t="shared" si="2612"/>
        <v>0.43075148296858845</v>
      </c>
      <c r="T8365" s="4">
        <f t="shared" si="2613"/>
        <v>0</v>
      </c>
      <c r="U8365" s="7">
        <f t="shared" si="2614"/>
        <v>0.43075148296858845</v>
      </c>
      <c r="V8365" s="4">
        <f t="shared" si="2600"/>
        <v>0.7220744312638272</v>
      </c>
      <c r="W8365" s="14">
        <f t="shared" si="2601"/>
        <v>687.14772491629435</v>
      </c>
      <c r="X8365" s="7">
        <f t="shared" si="2615"/>
        <v>31.232301059779566</v>
      </c>
      <c r="Y8365" s="4">
        <f t="shared" si="2616"/>
        <v>2.3433451984771168</v>
      </c>
      <c r="Z8365" s="7">
        <f t="shared" si="2617"/>
        <v>18.65242106709087</v>
      </c>
      <c r="AA8365" s="14">
        <f t="shared" si="2618"/>
        <v>2.9794419387392246</v>
      </c>
      <c r="AB8365" s="15">
        <v>2.5930769229999999</v>
      </c>
      <c r="AC8365" s="16">
        <f t="shared" si="2619"/>
        <v>1.9448076922499999</v>
      </c>
    </row>
    <row r="8366" spans="1:29" x14ac:dyDescent="0.25">
      <c r="A8366" s="1">
        <v>29204</v>
      </c>
      <c r="B8366" s="2">
        <v>0.45833333333333331</v>
      </c>
      <c r="C8366">
        <v>502</v>
      </c>
      <c r="D8366">
        <v>950</v>
      </c>
      <c r="E8366">
        <v>45</v>
      </c>
      <c r="F8366">
        <f t="shared" si="2602"/>
        <v>457</v>
      </c>
      <c r="G8366" s="8">
        <v>11.1</v>
      </c>
      <c r="H8366">
        <v>11</v>
      </c>
      <c r="I8366">
        <v>8363</v>
      </c>
      <c r="J8366">
        <f t="shared" si="2603"/>
        <v>349</v>
      </c>
      <c r="K8366" s="11">
        <f t="shared" si="2604"/>
        <v>4.6260814899014528</v>
      </c>
      <c r="L8366">
        <f t="shared" si="2605"/>
        <v>3.8387674444250228</v>
      </c>
      <c r="M8366">
        <f t="shared" si="2606"/>
        <v>11.397312790740417</v>
      </c>
      <c r="N8366" s="8">
        <f t="shared" si="2607"/>
        <v>0.15778314241853678</v>
      </c>
      <c r="O8366" s="8">
        <f t="shared" si="2608"/>
        <v>-0.40727641274141724</v>
      </c>
      <c r="P8366" s="4">
        <f t="shared" si="2609"/>
        <v>0.49954742233720928</v>
      </c>
      <c r="Q8366" s="7">
        <f t="shared" si="2610"/>
        <v>0.52307626271763974</v>
      </c>
      <c r="R8366" s="4">
        <f t="shared" si="2611"/>
        <v>0.16732572965603856</v>
      </c>
      <c r="S8366" s="4">
        <f t="shared" si="2612"/>
        <v>0.16732572965603856</v>
      </c>
      <c r="T8366" s="4">
        <f t="shared" si="2613"/>
        <v>0</v>
      </c>
      <c r="U8366" s="7">
        <f t="shared" si="2614"/>
        <v>0.16732572965603856</v>
      </c>
      <c r="V8366" s="4">
        <f t="shared" si="2600"/>
        <v>0.78840567219514757</v>
      </c>
      <c r="W8366" s="14">
        <f t="shared" si="2601"/>
        <v>792.27267015996495</v>
      </c>
      <c r="X8366" s="7">
        <f t="shared" si="2615"/>
        <v>36.84886178019886</v>
      </c>
      <c r="Y8366" s="4">
        <f t="shared" si="2616"/>
        <v>4.4551720293547712</v>
      </c>
      <c r="Z8366" s="7">
        <f t="shared" si="2617"/>
        <v>18.249062142393239</v>
      </c>
      <c r="AA8366" s="14">
        <f t="shared" si="2618"/>
        <v>3.3609714853467252</v>
      </c>
      <c r="AB8366" s="15">
        <v>2.5060769230000002</v>
      </c>
      <c r="AC8366" s="16">
        <f t="shared" si="2619"/>
        <v>1.8795576922500001</v>
      </c>
    </row>
    <row r="8367" spans="1:29" x14ac:dyDescent="0.25">
      <c r="A8367" s="1">
        <v>29204</v>
      </c>
      <c r="B8367" s="2">
        <v>0.5</v>
      </c>
      <c r="C8367">
        <v>540</v>
      </c>
      <c r="D8367">
        <v>967</v>
      </c>
      <c r="E8367">
        <v>46</v>
      </c>
      <c r="F8367">
        <f t="shared" si="2602"/>
        <v>494</v>
      </c>
      <c r="G8367" s="8">
        <v>13.9</v>
      </c>
      <c r="H8367">
        <v>12</v>
      </c>
      <c r="I8367">
        <v>8364</v>
      </c>
      <c r="J8367">
        <f t="shared" si="2603"/>
        <v>349</v>
      </c>
      <c r="K8367" s="11">
        <f t="shared" si="2604"/>
        <v>4.6260814899014528</v>
      </c>
      <c r="L8367">
        <f t="shared" si="2605"/>
        <v>3.8387674444250228</v>
      </c>
      <c r="M8367">
        <f t="shared" si="2606"/>
        <v>12.397312790740417</v>
      </c>
      <c r="N8367" s="8">
        <f t="shared" si="2607"/>
        <v>-0.10401624538061262</v>
      </c>
      <c r="O8367" s="8">
        <f t="shared" si="2608"/>
        <v>-0.40727641274141724</v>
      </c>
      <c r="P8367" s="4">
        <f t="shared" si="2609"/>
        <v>0.50475454760913951</v>
      </c>
      <c r="Q8367" s="7">
        <f t="shared" si="2610"/>
        <v>0.5290976106959886</v>
      </c>
      <c r="R8367" s="4">
        <f t="shared" si="2611"/>
        <v>-0.11066242584522283</v>
      </c>
      <c r="S8367" s="4">
        <f t="shared" si="2612"/>
        <v>-0.11066242584522283</v>
      </c>
      <c r="T8367" s="4">
        <f t="shared" si="2613"/>
        <v>0</v>
      </c>
      <c r="U8367" s="7">
        <f t="shared" si="2614"/>
        <v>-0.11066242584522283</v>
      </c>
      <c r="V8367" s="4">
        <f t="shared" si="2600"/>
        <v>0.79466862095856405</v>
      </c>
      <c r="W8367" s="14">
        <f t="shared" si="2601"/>
        <v>812.69377763205239</v>
      </c>
      <c r="X8367" s="7">
        <f t="shared" si="2615"/>
        <v>40.3125477730417</v>
      </c>
      <c r="Y8367" s="4">
        <f t="shared" si="2616"/>
        <v>5.7575179626636794</v>
      </c>
      <c r="Z8367" s="7">
        <f t="shared" si="2617"/>
        <v>18.000314069131235</v>
      </c>
      <c r="AA8367" s="14">
        <f t="shared" si="2618"/>
        <v>3.4006083760712595</v>
      </c>
      <c r="AB8367" s="15">
        <v>0.55023076900000001</v>
      </c>
      <c r="AC8367" s="16">
        <f t="shared" si="2619"/>
        <v>0.41267307674999998</v>
      </c>
    </row>
    <row r="8368" spans="1:29" x14ac:dyDescent="0.25">
      <c r="A8368" s="1">
        <v>29204</v>
      </c>
      <c r="B8368" s="2">
        <v>0.54166666666666663</v>
      </c>
      <c r="C8368">
        <v>512</v>
      </c>
      <c r="D8368">
        <v>945</v>
      </c>
      <c r="E8368">
        <v>49</v>
      </c>
      <c r="F8368">
        <f t="shared" si="2602"/>
        <v>463</v>
      </c>
      <c r="G8368" s="8">
        <v>14.4</v>
      </c>
      <c r="H8368">
        <v>13</v>
      </c>
      <c r="I8368">
        <v>8365</v>
      </c>
      <c r="J8368">
        <f t="shared" si="2603"/>
        <v>349</v>
      </c>
      <c r="K8368" s="11">
        <f t="shared" si="2604"/>
        <v>4.6260814899014528</v>
      </c>
      <c r="L8368">
        <f t="shared" si="2605"/>
        <v>3.8387674444250228</v>
      </c>
      <c r="M8368">
        <f t="shared" si="2606"/>
        <v>13.397312790740417</v>
      </c>
      <c r="N8368" s="8">
        <f t="shared" si="2607"/>
        <v>-0.36581563317976207</v>
      </c>
      <c r="O8368" s="8">
        <f t="shared" si="2608"/>
        <v>-0.40727641274141724</v>
      </c>
      <c r="P8368" s="4">
        <f t="shared" si="2609"/>
        <v>0.45966498593921823</v>
      </c>
      <c r="Q8368" s="7">
        <f t="shared" si="2610"/>
        <v>0.47761793283936477</v>
      </c>
      <c r="R8368" s="4">
        <f t="shared" si="2611"/>
        <v>-0.3788359776201588</v>
      </c>
      <c r="S8368" s="4">
        <f t="shared" si="2612"/>
        <v>-0.3788359776201588</v>
      </c>
      <c r="T8368" s="4">
        <f t="shared" si="2613"/>
        <v>0</v>
      </c>
      <c r="U8368" s="7">
        <f t="shared" si="2614"/>
        <v>-0.3788359776201588</v>
      </c>
      <c r="V8368" s="4">
        <f t="shared" si="2600"/>
        <v>0.74043646794586215</v>
      </c>
      <c r="W8368" s="14">
        <f t="shared" si="2601"/>
        <v>746.84750214559892</v>
      </c>
      <c r="X8368" s="7">
        <f t="shared" si="2615"/>
        <v>38.672543819731963</v>
      </c>
      <c r="Y8368" s="4">
        <f t="shared" si="2616"/>
        <v>5.1408764762192183</v>
      </c>
      <c r="Z8368" s="7">
        <f t="shared" si="2617"/>
        <v>18.118092593042128</v>
      </c>
      <c r="AA8368" s="14">
        <f t="shared" si="2618"/>
        <v>3.1455312959998682</v>
      </c>
      <c r="AB8368" s="15">
        <v>0.62207692299999995</v>
      </c>
      <c r="AC8368" s="16">
        <f t="shared" si="2619"/>
        <v>0.46655769224999999</v>
      </c>
    </row>
    <row r="8369" spans="1:29" x14ac:dyDescent="0.25">
      <c r="A8369" s="1">
        <v>29204</v>
      </c>
      <c r="B8369" s="2">
        <v>0.58333333333333337</v>
      </c>
      <c r="C8369">
        <v>431</v>
      </c>
      <c r="D8369">
        <v>913</v>
      </c>
      <c r="E8369">
        <v>47</v>
      </c>
      <c r="F8369">
        <f t="shared" si="2602"/>
        <v>384</v>
      </c>
      <c r="G8369" s="8">
        <v>15.6</v>
      </c>
      <c r="H8369">
        <v>14</v>
      </c>
      <c r="I8369">
        <v>8366</v>
      </c>
      <c r="J8369">
        <f t="shared" si="2603"/>
        <v>349</v>
      </c>
      <c r="K8369" s="11">
        <f t="shared" si="2604"/>
        <v>4.6260814899014528</v>
      </c>
      <c r="L8369">
        <f t="shared" si="2605"/>
        <v>3.8387674444250228</v>
      </c>
      <c r="M8369">
        <f t="shared" si="2606"/>
        <v>14.397312790740417</v>
      </c>
      <c r="N8369" s="8">
        <f t="shared" si="2607"/>
        <v>-0.62761502097891142</v>
      </c>
      <c r="O8369" s="8">
        <f t="shared" si="2608"/>
        <v>-0.40727641274141724</v>
      </c>
      <c r="P8369" s="4">
        <f t="shared" si="2609"/>
        <v>0.3673515164412271</v>
      </c>
      <c r="Q8369" s="7">
        <f t="shared" si="2610"/>
        <v>0.37615983354584559</v>
      </c>
      <c r="R8369" s="4">
        <f t="shared" si="2611"/>
        <v>-0.61838006384248245</v>
      </c>
      <c r="S8369" s="4">
        <f t="shared" si="2612"/>
        <v>-0.61838006384248245</v>
      </c>
      <c r="T8369" s="4">
        <f t="shared" si="2613"/>
        <v>0</v>
      </c>
      <c r="U8369" s="7">
        <f t="shared" si="2614"/>
        <v>-0.61838006384248245</v>
      </c>
      <c r="V8369" s="4">
        <f t="shared" si="2600"/>
        <v>0.629405044761987</v>
      </c>
      <c r="W8369" s="14">
        <f t="shared" si="2601"/>
        <v>619.85796662336122</v>
      </c>
      <c r="X8369" s="7">
        <f t="shared" si="2615"/>
        <v>35.745383915259239</v>
      </c>
      <c r="Y8369" s="4">
        <f t="shared" si="2616"/>
        <v>4.0402643521374744</v>
      </c>
      <c r="Z8369" s="7">
        <f t="shared" si="2617"/>
        <v>18.328309508741743</v>
      </c>
      <c r="AA8369" s="14">
        <f t="shared" si="2618"/>
        <v>2.6409744537681306</v>
      </c>
      <c r="AB8369" s="15">
        <v>0.53692307699999997</v>
      </c>
      <c r="AC8369" s="16">
        <f t="shared" si="2619"/>
        <v>0.40269230774999998</v>
      </c>
    </row>
    <row r="8370" spans="1:29" x14ac:dyDescent="0.25">
      <c r="A8370" s="1">
        <v>29204</v>
      </c>
      <c r="B8370" s="2">
        <v>0.625</v>
      </c>
      <c r="C8370">
        <v>292</v>
      </c>
      <c r="D8370">
        <v>829</v>
      </c>
      <c r="E8370">
        <v>38</v>
      </c>
      <c r="F8370">
        <f t="shared" si="2602"/>
        <v>254</v>
      </c>
      <c r="G8370" s="8">
        <v>15.6</v>
      </c>
      <c r="H8370">
        <v>15</v>
      </c>
      <c r="I8370">
        <v>8367</v>
      </c>
      <c r="J8370">
        <f t="shared" si="2603"/>
        <v>349</v>
      </c>
      <c r="K8370" s="11">
        <f t="shared" si="2604"/>
        <v>4.6260814899014528</v>
      </c>
      <c r="L8370">
        <f t="shared" si="2605"/>
        <v>3.8387674444250228</v>
      </c>
      <c r="M8370">
        <f t="shared" si="2606"/>
        <v>15.397312790740417</v>
      </c>
      <c r="N8370" s="8">
        <f t="shared" si="2607"/>
        <v>-0.88941440877806077</v>
      </c>
      <c r="O8370" s="8">
        <f t="shared" si="2608"/>
        <v>-0.40727641274141724</v>
      </c>
      <c r="P8370" s="4">
        <f t="shared" si="2609"/>
        <v>0.23410514950623254</v>
      </c>
      <c r="Q8370" s="7">
        <f t="shared" si="2610"/>
        <v>0.2362980379347544</v>
      </c>
      <c r="R8370" s="4">
        <f t="shared" si="2611"/>
        <v>-0.82353907995512621</v>
      </c>
      <c r="S8370" s="4">
        <f t="shared" si="2612"/>
        <v>-0.82353907995512621</v>
      </c>
      <c r="T8370" s="4">
        <f t="shared" si="2613"/>
        <v>0</v>
      </c>
      <c r="U8370" s="7">
        <f t="shared" si="2614"/>
        <v>-0.82353907995512621</v>
      </c>
      <c r="V8370" s="4">
        <f t="shared" si="2600"/>
        <v>0.46914095940881739</v>
      </c>
      <c r="W8370" s="14">
        <f t="shared" si="2601"/>
        <v>425.47155979066167</v>
      </c>
      <c r="X8370" s="7">
        <f t="shared" si="2615"/>
        <v>29.427825693196503</v>
      </c>
      <c r="Y8370" s="4">
        <f t="shared" si="2616"/>
        <v>1.6648624606418851</v>
      </c>
      <c r="Z8370" s="7">
        <f t="shared" si="2617"/>
        <v>18.782011270017399</v>
      </c>
      <c r="AA8370" s="14">
        <f t="shared" si="2618"/>
        <v>1.8576429131888377</v>
      </c>
      <c r="AB8370" s="15">
        <v>0.58307692300000002</v>
      </c>
      <c r="AC8370" s="16">
        <f t="shared" si="2619"/>
        <v>0.43730769224999999</v>
      </c>
    </row>
    <row r="8371" spans="1:29" x14ac:dyDescent="0.25">
      <c r="A8371" s="1">
        <v>29204</v>
      </c>
      <c r="B8371" s="2">
        <v>0.66666666666666663</v>
      </c>
      <c r="C8371">
        <v>119</v>
      </c>
      <c r="D8371">
        <v>620</v>
      </c>
      <c r="E8371">
        <v>22</v>
      </c>
      <c r="F8371">
        <f t="shared" si="2602"/>
        <v>97</v>
      </c>
      <c r="G8371" s="8">
        <v>15</v>
      </c>
      <c r="H8371">
        <v>16</v>
      </c>
      <c r="I8371">
        <v>8368</v>
      </c>
      <c r="J8371">
        <f t="shared" si="2603"/>
        <v>349</v>
      </c>
      <c r="K8371" s="11">
        <f t="shared" si="2604"/>
        <v>4.6260814899014528</v>
      </c>
      <c r="L8371">
        <f t="shared" si="2605"/>
        <v>3.8387674444250228</v>
      </c>
      <c r="M8371">
        <f t="shared" si="2606"/>
        <v>16.397312790740418</v>
      </c>
      <c r="N8371" s="8">
        <f t="shared" si="2607"/>
        <v>-1.1512137965772107</v>
      </c>
      <c r="O8371" s="8">
        <f t="shared" si="2608"/>
        <v>-0.40727641274141724</v>
      </c>
      <c r="P8371" s="4">
        <f t="shared" si="2609"/>
        <v>6.900640484082135E-2</v>
      </c>
      <c r="Q8371" s="7">
        <f t="shared" si="2610"/>
        <v>6.9061289279488097E-2</v>
      </c>
      <c r="R8371" s="4">
        <f t="shared" si="2611"/>
        <v>-0.99831800897764233</v>
      </c>
      <c r="S8371" s="4">
        <f t="shared" si="2612"/>
        <v>-0.99831800897764233</v>
      </c>
      <c r="T8371" s="4">
        <f t="shared" si="2613"/>
        <v>0</v>
      </c>
      <c r="U8371" s="7">
        <f t="shared" si="2614"/>
        <v>-0.99831800897764233</v>
      </c>
      <c r="V8371" s="4">
        <f t="shared" si="2600"/>
        <v>0.27056594445424775</v>
      </c>
      <c r="W8371" s="14">
        <f t="shared" si="2601"/>
        <v>188.91355655364794</v>
      </c>
      <c r="X8371" s="7">
        <f t="shared" si="2615"/>
        <v>21.139690587993556</v>
      </c>
      <c r="Y8371" s="4">
        <f t="shared" si="2616"/>
        <v>-1.451476338914423</v>
      </c>
      <c r="Z8371" s="7">
        <f t="shared" si="2617"/>
        <v>19.377231980732653</v>
      </c>
      <c r="AA8371" s="14">
        <f t="shared" si="2618"/>
        <v>0.85095082904843466</v>
      </c>
      <c r="AB8371" s="15">
        <v>0.58484615399999995</v>
      </c>
      <c r="AC8371" s="16">
        <f t="shared" si="2619"/>
        <v>0.43863461549999994</v>
      </c>
    </row>
    <row r="8372" spans="1:29" x14ac:dyDescent="0.25">
      <c r="A8372" s="1">
        <v>29204</v>
      </c>
      <c r="B8372" s="2">
        <v>0.70833333333333337</v>
      </c>
      <c r="C8372">
        <v>17</v>
      </c>
      <c r="D8372">
        <v>54</v>
      </c>
      <c r="E8372">
        <v>11</v>
      </c>
      <c r="F8372">
        <f t="shared" si="2602"/>
        <v>6</v>
      </c>
      <c r="G8372" s="8">
        <v>12.8</v>
      </c>
      <c r="H8372">
        <v>17</v>
      </c>
      <c r="I8372">
        <v>8369</v>
      </c>
      <c r="J8372">
        <f t="shared" si="2603"/>
        <v>349</v>
      </c>
      <c r="K8372" s="11">
        <f t="shared" si="2604"/>
        <v>4.6260814899014528</v>
      </c>
      <c r="L8372">
        <f t="shared" si="2605"/>
        <v>3.8387674444250228</v>
      </c>
      <c r="M8372">
        <f t="shared" si="2606"/>
        <v>17.397312790740418</v>
      </c>
      <c r="N8372" s="8">
        <f t="shared" si="2607"/>
        <v>-1.41301318437636</v>
      </c>
      <c r="O8372" s="8">
        <f t="shared" si="2608"/>
        <v>-0.40727641274141724</v>
      </c>
      <c r="P8372" s="4">
        <f t="shared" si="2609"/>
        <v>0</v>
      </c>
      <c r="Q8372" s="7">
        <f t="shared" si="2610"/>
        <v>0</v>
      </c>
      <c r="R8372" s="4">
        <f t="shared" si="2611"/>
        <v>0</v>
      </c>
      <c r="S8372" s="4">
        <f t="shared" si="2612"/>
        <v>0</v>
      </c>
      <c r="T8372" s="4">
        <f t="shared" si="2613"/>
        <v>0</v>
      </c>
      <c r="U8372" s="7">
        <f t="shared" si="2614"/>
        <v>0</v>
      </c>
      <c r="V8372" s="4">
        <f t="shared" si="2600"/>
        <v>0.38268428076468186</v>
      </c>
      <c r="W8372" s="14">
        <f t="shared" si="2601"/>
        <v>31.24628665729999</v>
      </c>
      <c r="X8372" s="7">
        <f t="shared" si="2615"/>
        <v>13.815504316362251</v>
      </c>
      <c r="Y8372" s="4">
        <f t="shared" si="2616"/>
        <v>-4.2053703770477933</v>
      </c>
      <c r="Z8372" s="7">
        <f t="shared" si="2617"/>
        <v>19.903225742016129</v>
      </c>
      <c r="AA8372" s="14">
        <f t="shared" si="2618"/>
        <v>0.14456777080699204</v>
      </c>
      <c r="AB8372" s="15">
        <v>0.69046153799999999</v>
      </c>
      <c r="AC8372" s="16">
        <f t="shared" si="2619"/>
        <v>0.51784615349999996</v>
      </c>
    </row>
    <row r="8373" spans="1:29" x14ac:dyDescent="0.25">
      <c r="A8373" s="1">
        <v>29204</v>
      </c>
      <c r="B8373" s="2">
        <v>0.75</v>
      </c>
      <c r="C8373">
        <v>0</v>
      </c>
      <c r="D8373">
        <v>0</v>
      </c>
      <c r="E8373">
        <v>0</v>
      </c>
      <c r="F8373">
        <f t="shared" si="2602"/>
        <v>0</v>
      </c>
      <c r="G8373" s="8">
        <v>8.3000000000000007</v>
      </c>
      <c r="H8373">
        <v>18</v>
      </c>
      <c r="I8373">
        <v>8370</v>
      </c>
      <c r="J8373">
        <f t="shared" si="2603"/>
        <v>349</v>
      </c>
      <c r="K8373" s="11">
        <f t="shared" si="2604"/>
        <v>4.6260814899014528</v>
      </c>
      <c r="L8373">
        <f t="shared" si="2605"/>
        <v>3.8387674444250228</v>
      </c>
      <c r="M8373">
        <f t="shared" si="2606"/>
        <v>18.397312790740418</v>
      </c>
      <c r="N8373" s="8">
        <f t="shared" si="2607"/>
        <v>-1.6748125721755094</v>
      </c>
      <c r="O8373" s="8">
        <f t="shared" si="2608"/>
        <v>-0.40727641274141724</v>
      </c>
      <c r="P8373" s="4">
        <f t="shared" si="2609"/>
        <v>0</v>
      </c>
      <c r="Q8373" s="7">
        <f t="shared" si="2610"/>
        <v>0</v>
      </c>
      <c r="R8373" s="4">
        <f t="shared" si="2611"/>
        <v>0</v>
      </c>
      <c r="S8373" s="4">
        <f t="shared" si="2612"/>
        <v>0</v>
      </c>
      <c r="T8373" s="4">
        <f t="shared" si="2613"/>
        <v>0</v>
      </c>
      <c r="U8373" s="7">
        <f t="shared" si="2614"/>
        <v>0</v>
      </c>
      <c r="V8373" s="4">
        <f t="shared" si="2600"/>
        <v>0.38268428076468186</v>
      </c>
      <c r="W8373" s="14">
        <f t="shared" si="2601"/>
        <v>0</v>
      </c>
      <c r="X8373" s="7">
        <f t="shared" si="2615"/>
        <v>8.3000000000000007</v>
      </c>
      <c r="Y8373" s="4">
        <f t="shared" si="2616"/>
        <v>-6.2791999999999994</v>
      </c>
      <c r="Z8373" s="7">
        <f t="shared" si="2617"/>
        <v>20.2993272</v>
      </c>
      <c r="AA8373" s="14">
        <f t="shared" si="2618"/>
        <v>0</v>
      </c>
      <c r="AB8373" s="15">
        <v>0.64692307699999996</v>
      </c>
      <c r="AC8373" s="16">
        <f t="shared" si="2619"/>
        <v>0.48519230775</v>
      </c>
    </row>
    <row r="8374" spans="1:29" x14ac:dyDescent="0.25">
      <c r="A8374" s="1">
        <v>29204</v>
      </c>
      <c r="B8374" s="2">
        <v>0.79166666666666663</v>
      </c>
      <c r="C8374">
        <v>0</v>
      </c>
      <c r="D8374">
        <v>0</v>
      </c>
      <c r="E8374">
        <v>0</v>
      </c>
      <c r="F8374">
        <f t="shared" si="2602"/>
        <v>0</v>
      </c>
      <c r="G8374" s="8">
        <v>7.2</v>
      </c>
      <c r="H8374">
        <v>19</v>
      </c>
      <c r="I8374">
        <v>8371</v>
      </c>
      <c r="J8374">
        <f t="shared" si="2603"/>
        <v>349</v>
      </c>
      <c r="K8374" s="11">
        <f t="shared" si="2604"/>
        <v>4.6260814899014528</v>
      </c>
      <c r="L8374">
        <f t="shared" si="2605"/>
        <v>3.8387674444250228</v>
      </c>
      <c r="M8374">
        <f t="shared" si="2606"/>
        <v>19.397312790740418</v>
      </c>
      <c r="N8374" s="8">
        <f t="shared" si="2607"/>
        <v>-1.936611959974659</v>
      </c>
      <c r="O8374" s="8">
        <f t="shared" si="2608"/>
        <v>-0.40727641274141724</v>
      </c>
      <c r="P8374" s="4">
        <f t="shared" si="2609"/>
        <v>0</v>
      </c>
      <c r="Q8374" s="7">
        <f t="shared" si="2610"/>
        <v>0</v>
      </c>
      <c r="R8374" s="4">
        <f t="shared" si="2611"/>
        <v>0</v>
      </c>
      <c r="S8374" s="4">
        <f t="shared" si="2612"/>
        <v>0</v>
      </c>
      <c r="T8374" s="4">
        <f t="shared" si="2613"/>
        <v>0</v>
      </c>
      <c r="U8374" s="7">
        <f t="shared" si="2614"/>
        <v>0</v>
      </c>
      <c r="V8374" s="4">
        <f t="shared" si="2600"/>
        <v>0.38268428076468186</v>
      </c>
      <c r="W8374" s="14">
        <f t="shared" si="2601"/>
        <v>0</v>
      </c>
      <c r="X8374" s="7">
        <f t="shared" si="2615"/>
        <v>7.2</v>
      </c>
      <c r="Y8374" s="4">
        <f t="shared" si="2616"/>
        <v>-6.6928000000000001</v>
      </c>
      <c r="Z8374" s="7">
        <f t="shared" si="2617"/>
        <v>20.378324800000001</v>
      </c>
      <c r="AA8374" s="14">
        <f t="shared" si="2618"/>
        <v>0</v>
      </c>
      <c r="AB8374" s="15">
        <v>0.71530769199999999</v>
      </c>
      <c r="AC8374" s="16">
        <f t="shared" si="2619"/>
        <v>0.53648076899999997</v>
      </c>
    </row>
    <row r="8375" spans="1:29" x14ac:dyDescent="0.25">
      <c r="A8375" s="1">
        <v>29204</v>
      </c>
      <c r="B8375" s="2">
        <v>0.83333333333333337</v>
      </c>
      <c r="C8375">
        <v>0</v>
      </c>
      <c r="D8375">
        <v>0</v>
      </c>
      <c r="E8375">
        <v>0</v>
      </c>
      <c r="F8375">
        <f t="shared" si="2602"/>
        <v>0</v>
      </c>
      <c r="G8375" s="8">
        <v>6.7</v>
      </c>
      <c r="H8375">
        <v>20</v>
      </c>
      <c r="I8375">
        <v>8372</v>
      </c>
      <c r="J8375">
        <f t="shared" si="2603"/>
        <v>349</v>
      </c>
      <c r="K8375" s="11">
        <f t="shared" si="2604"/>
        <v>4.6260814899014528</v>
      </c>
      <c r="L8375">
        <f t="shared" si="2605"/>
        <v>3.8387674444250228</v>
      </c>
      <c r="M8375">
        <f t="shared" si="2606"/>
        <v>20.397312790740418</v>
      </c>
      <c r="N8375" s="8">
        <f t="shared" si="2607"/>
        <v>-2.1984113477738085</v>
      </c>
      <c r="O8375" s="8">
        <f t="shared" si="2608"/>
        <v>-0.40727641274141724</v>
      </c>
      <c r="P8375" s="4">
        <f t="shared" si="2609"/>
        <v>0</v>
      </c>
      <c r="Q8375" s="7">
        <f t="shared" si="2610"/>
        <v>0</v>
      </c>
      <c r="R8375" s="4">
        <f t="shared" si="2611"/>
        <v>0</v>
      </c>
      <c r="S8375" s="4">
        <f t="shared" si="2612"/>
        <v>0</v>
      </c>
      <c r="T8375" s="4">
        <f t="shared" si="2613"/>
        <v>0</v>
      </c>
      <c r="U8375" s="7">
        <f t="shared" si="2614"/>
        <v>0</v>
      </c>
      <c r="V8375" s="4">
        <f t="shared" si="2600"/>
        <v>0.38268428076468186</v>
      </c>
      <c r="W8375" s="14">
        <f t="shared" si="2601"/>
        <v>0</v>
      </c>
      <c r="X8375" s="7">
        <f t="shared" si="2615"/>
        <v>6.7</v>
      </c>
      <c r="Y8375" s="4">
        <f t="shared" si="2616"/>
        <v>-6.8808000000000007</v>
      </c>
      <c r="Z8375" s="7">
        <f t="shared" si="2617"/>
        <v>20.414232800000001</v>
      </c>
      <c r="AA8375" s="14">
        <f t="shared" si="2618"/>
        <v>0</v>
      </c>
      <c r="AB8375" s="15">
        <v>0.72415384599999999</v>
      </c>
      <c r="AC8375" s="16">
        <f t="shared" si="2619"/>
        <v>0.54311538449999996</v>
      </c>
    </row>
    <row r="8376" spans="1:29" x14ac:dyDescent="0.25">
      <c r="A8376" s="1">
        <v>29204</v>
      </c>
      <c r="B8376" s="2">
        <v>0.875</v>
      </c>
      <c r="C8376">
        <v>0</v>
      </c>
      <c r="D8376">
        <v>0</v>
      </c>
      <c r="E8376">
        <v>0</v>
      </c>
      <c r="F8376">
        <f t="shared" si="2602"/>
        <v>0</v>
      </c>
      <c r="G8376" s="8">
        <v>5</v>
      </c>
      <c r="H8376">
        <v>21</v>
      </c>
      <c r="I8376">
        <v>8373</v>
      </c>
      <c r="J8376">
        <f t="shared" si="2603"/>
        <v>349</v>
      </c>
      <c r="K8376" s="11">
        <f t="shared" si="2604"/>
        <v>4.6260814899014528</v>
      </c>
      <c r="L8376">
        <f t="shared" si="2605"/>
        <v>3.8387674444250228</v>
      </c>
      <c r="M8376">
        <f t="shared" si="2606"/>
        <v>21.397312790740418</v>
      </c>
      <c r="N8376" s="8">
        <f t="shared" si="2607"/>
        <v>-2.4602107355729577</v>
      </c>
      <c r="O8376" s="8">
        <f t="shared" si="2608"/>
        <v>-0.40727641274141724</v>
      </c>
      <c r="P8376" s="4">
        <f t="shared" si="2609"/>
        <v>0</v>
      </c>
      <c r="Q8376" s="7">
        <f t="shared" si="2610"/>
        <v>0</v>
      </c>
      <c r="R8376" s="4">
        <f t="shared" si="2611"/>
        <v>0</v>
      </c>
      <c r="S8376" s="4">
        <f t="shared" si="2612"/>
        <v>0</v>
      </c>
      <c r="T8376" s="4">
        <f t="shared" si="2613"/>
        <v>1</v>
      </c>
      <c r="U8376" s="7">
        <f t="shared" si="2614"/>
        <v>0</v>
      </c>
      <c r="V8376" s="4">
        <f t="shared" si="2600"/>
        <v>0.38268428076468186</v>
      </c>
      <c r="W8376" s="14">
        <f t="shared" si="2601"/>
        <v>0</v>
      </c>
      <c r="X8376" s="7">
        <f t="shared" si="2615"/>
        <v>5</v>
      </c>
      <c r="Y8376" s="4">
        <f t="shared" si="2616"/>
        <v>-7.52</v>
      </c>
      <c r="Z8376" s="7">
        <f t="shared" si="2617"/>
        <v>20.53632</v>
      </c>
      <c r="AA8376" s="14">
        <f t="shared" si="2618"/>
        <v>0</v>
      </c>
      <c r="AB8376" s="15">
        <v>0.77030769200000004</v>
      </c>
      <c r="AC8376" s="16">
        <f t="shared" si="2619"/>
        <v>0.57773076899999998</v>
      </c>
    </row>
    <row r="8377" spans="1:29" x14ac:dyDescent="0.25">
      <c r="A8377" s="1">
        <v>29204</v>
      </c>
      <c r="B8377" s="2">
        <v>0.91666666666666663</v>
      </c>
      <c r="C8377">
        <v>0</v>
      </c>
      <c r="D8377">
        <v>0</v>
      </c>
      <c r="E8377">
        <v>0</v>
      </c>
      <c r="F8377">
        <f t="shared" si="2602"/>
        <v>0</v>
      </c>
      <c r="G8377" s="8">
        <v>3.9</v>
      </c>
      <c r="H8377">
        <v>22</v>
      </c>
      <c r="I8377">
        <v>8374</v>
      </c>
      <c r="J8377">
        <f t="shared" si="2603"/>
        <v>349</v>
      </c>
      <c r="K8377" s="11">
        <f t="shared" si="2604"/>
        <v>4.6260814899014528</v>
      </c>
      <c r="L8377">
        <f t="shared" si="2605"/>
        <v>3.8387674444250228</v>
      </c>
      <c r="M8377">
        <f t="shared" si="2606"/>
        <v>22.397312790740418</v>
      </c>
      <c r="N8377" s="8">
        <f t="shared" si="2607"/>
        <v>-2.7220101233721072</v>
      </c>
      <c r="O8377" s="8">
        <f t="shared" si="2608"/>
        <v>-0.40727641274141724</v>
      </c>
      <c r="P8377" s="4">
        <f t="shared" si="2609"/>
        <v>0</v>
      </c>
      <c r="Q8377" s="7">
        <f t="shared" si="2610"/>
        <v>0</v>
      </c>
      <c r="R8377" s="4">
        <f t="shared" si="2611"/>
        <v>0</v>
      </c>
      <c r="S8377" s="4">
        <f t="shared" si="2612"/>
        <v>0</v>
      </c>
      <c r="T8377" s="4">
        <f t="shared" si="2613"/>
        <v>1</v>
      </c>
      <c r="U8377" s="7">
        <f t="shared" si="2614"/>
        <v>0</v>
      </c>
      <c r="V8377" s="4">
        <f t="shared" si="2600"/>
        <v>0.38268428076468186</v>
      </c>
      <c r="W8377" s="14">
        <f t="shared" si="2601"/>
        <v>0</v>
      </c>
      <c r="X8377" s="7">
        <f t="shared" si="2615"/>
        <v>3.9</v>
      </c>
      <c r="Y8377" s="4">
        <f t="shared" si="2616"/>
        <v>-7.9336000000000002</v>
      </c>
      <c r="Z8377" s="7">
        <f t="shared" si="2617"/>
        <v>20.615317600000001</v>
      </c>
      <c r="AA8377" s="14">
        <f t="shared" si="2618"/>
        <v>0</v>
      </c>
      <c r="AB8377" s="15">
        <v>0.720615385</v>
      </c>
      <c r="AC8377" s="16">
        <f t="shared" si="2619"/>
        <v>0.54046153875000003</v>
      </c>
    </row>
    <row r="8378" spans="1:29" x14ac:dyDescent="0.25">
      <c r="A8378" s="1">
        <v>29204</v>
      </c>
      <c r="B8378" s="2">
        <v>0.95833333333333337</v>
      </c>
      <c r="C8378">
        <v>0</v>
      </c>
      <c r="D8378">
        <v>0</v>
      </c>
      <c r="E8378">
        <v>0</v>
      </c>
      <c r="F8378">
        <f t="shared" si="2602"/>
        <v>0</v>
      </c>
      <c r="G8378" s="8">
        <v>3.9</v>
      </c>
      <c r="H8378">
        <v>23</v>
      </c>
      <c r="I8378">
        <v>8375</v>
      </c>
      <c r="J8378">
        <f t="shared" si="2603"/>
        <v>349</v>
      </c>
      <c r="K8378" s="11">
        <f t="shared" si="2604"/>
        <v>4.6260814899014528</v>
      </c>
      <c r="L8378">
        <f t="shared" si="2605"/>
        <v>3.8387674444250228</v>
      </c>
      <c r="M8378">
        <f t="shared" si="2606"/>
        <v>23.397312790740418</v>
      </c>
      <c r="N8378" s="8">
        <f t="shared" si="2607"/>
        <v>-2.9838095111712568</v>
      </c>
      <c r="O8378" s="8">
        <f t="shared" si="2608"/>
        <v>-0.40727641274141724</v>
      </c>
      <c r="P8378" s="4">
        <f t="shared" si="2609"/>
        <v>0</v>
      </c>
      <c r="Q8378" s="7">
        <f t="shared" si="2610"/>
        <v>0</v>
      </c>
      <c r="R8378" s="4">
        <f t="shared" si="2611"/>
        <v>0</v>
      </c>
      <c r="S8378" s="4">
        <f t="shared" si="2612"/>
        <v>0</v>
      </c>
      <c r="T8378" s="4">
        <f t="shared" si="2613"/>
        <v>1</v>
      </c>
      <c r="U8378" s="7">
        <f t="shared" si="2614"/>
        <v>0</v>
      </c>
      <c r="V8378" s="4">
        <f t="shared" si="2600"/>
        <v>0.38268428076468186</v>
      </c>
      <c r="W8378" s="14">
        <f t="shared" si="2601"/>
        <v>0</v>
      </c>
      <c r="X8378" s="7">
        <f t="shared" si="2615"/>
        <v>3.9</v>
      </c>
      <c r="Y8378" s="4">
        <f t="shared" si="2616"/>
        <v>-7.9336000000000002</v>
      </c>
      <c r="Z8378" s="7">
        <f t="shared" si="2617"/>
        <v>20.615317600000001</v>
      </c>
      <c r="AA8378" s="14">
        <f t="shared" si="2618"/>
        <v>0</v>
      </c>
      <c r="AB8378" s="15">
        <v>0.72684615399999997</v>
      </c>
      <c r="AC8378" s="16">
        <f t="shared" si="2619"/>
        <v>0.54513461549999997</v>
      </c>
    </row>
    <row r="8379" spans="1:29" x14ac:dyDescent="0.25">
      <c r="A8379" s="1">
        <v>29204</v>
      </c>
      <c r="B8379" s="3">
        <v>1</v>
      </c>
      <c r="C8379">
        <v>0</v>
      </c>
      <c r="D8379">
        <v>0</v>
      </c>
      <c r="E8379">
        <v>0</v>
      </c>
      <c r="F8379">
        <f t="shared" si="2602"/>
        <v>0</v>
      </c>
      <c r="G8379" s="8">
        <v>2.8</v>
      </c>
      <c r="H8379">
        <v>24</v>
      </c>
      <c r="I8379">
        <v>8376</v>
      </c>
      <c r="J8379">
        <f t="shared" si="2603"/>
        <v>349</v>
      </c>
      <c r="K8379" s="11">
        <f t="shared" si="2604"/>
        <v>4.6260814899014528</v>
      </c>
      <c r="L8379">
        <f t="shared" si="2605"/>
        <v>3.8387674444250228</v>
      </c>
      <c r="M8379">
        <f t="shared" si="2606"/>
        <v>24.397312790740418</v>
      </c>
      <c r="N8379" s="8">
        <f t="shared" si="2607"/>
        <v>-3.2456088989704059</v>
      </c>
      <c r="O8379" s="8">
        <f t="shared" si="2608"/>
        <v>-0.40727641274141724</v>
      </c>
      <c r="P8379" s="4">
        <f t="shared" si="2609"/>
        <v>0</v>
      </c>
      <c r="Q8379" s="7">
        <f t="shared" si="2610"/>
        <v>0</v>
      </c>
      <c r="R8379" s="4">
        <f t="shared" si="2611"/>
        <v>0</v>
      </c>
      <c r="S8379" s="4">
        <f t="shared" si="2612"/>
        <v>0</v>
      </c>
      <c r="T8379" s="4">
        <f t="shared" si="2613"/>
        <v>1</v>
      </c>
      <c r="U8379" s="7">
        <f t="shared" si="2614"/>
        <v>0</v>
      </c>
      <c r="V8379" s="4">
        <f t="shared" si="2600"/>
        <v>0.38268428076468186</v>
      </c>
      <c r="W8379" s="14">
        <f t="shared" si="2601"/>
        <v>0</v>
      </c>
      <c r="X8379" s="7">
        <f t="shared" si="2615"/>
        <v>2.8</v>
      </c>
      <c r="Y8379" s="4">
        <f t="shared" si="2616"/>
        <v>-8.3471999999999991</v>
      </c>
      <c r="Z8379" s="7">
        <f t="shared" si="2617"/>
        <v>20.694315200000002</v>
      </c>
      <c r="AA8379" s="14">
        <f t="shared" si="2618"/>
        <v>0</v>
      </c>
      <c r="AB8379" s="15">
        <v>0.78361538500000005</v>
      </c>
      <c r="AC8379" s="16">
        <f t="shared" si="2619"/>
        <v>0.58771153875000004</v>
      </c>
    </row>
    <row r="8380" spans="1:29" x14ac:dyDescent="0.25">
      <c r="A8380" s="1">
        <v>29205</v>
      </c>
      <c r="B8380" s="2">
        <v>4.1666666666666664E-2</v>
      </c>
      <c r="C8380">
        <v>0</v>
      </c>
      <c r="D8380">
        <v>0</v>
      </c>
      <c r="E8380">
        <v>0</v>
      </c>
      <c r="F8380">
        <f t="shared" si="2602"/>
        <v>0</v>
      </c>
      <c r="G8380" s="8">
        <v>2.8</v>
      </c>
      <c r="H8380">
        <v>1</v>
      </c>
      <c r="I8380">
        <v>8377</v>
      </c>
      <c r="J8380">
        <f t="shared" si="2603"/>
        <v>350</v>
      </c>
      <c r="K8380" s="11">
        <f t="shared" si="2604"/>
        <v>4.6433429879981007</v>
      </c>
      <c r="L8380">
        <f t="shared" si="2605"/>
        <v>3.3745694147917948</v>
      </c>
      <c r="M8380">
        <f t="shared" si="2606"/>
        <v>1.3895761569131966</v>
      </c>
      <c r="N8380" s="8">
        <f t="shared" si="2607"/>
        <v>2.7778024664096232</v>
      </c>
      <c r="O8380" s="8">
        <f t="shared" si="2608"/>
        <v>-0.40791226587289636</v>
      </c>
      <c r="P8380" s="4">
        <f t="shared" si="2609"/>
        <v>0</v>
      </c>
      <c r="Q8380" s="7">
        <f t="shared" si="2610"/>
        <v>0</v>
      </c>
      <c r="R8380" s="4">
        <f t="shared" si="2611"/>
        <v>0</v>
      </c>
      <c r="S8380" s="4">
        <f t="shared" si="2612"/>
        <v>0</v>
      </c>
      <c r="T8380" s="4">
        <f t="shared" si="2613"/>
        <v>1</v>
      </c>
      <c r="U8380" s="7">
        <f t="shared" si="2614"/>
        <v>0</v>
      </c>
      <c r="V8380" s="4">
        <f t="shared" si="2600"/>
        <v>0.38268428076468186</v>
      </c>
      <c r="W8380" s="14">
        <f t="shared" si="2601"/>
        <v>0</v>
      </c>
      <c r="X8380" s="7">
        <f t="shared" si="2615"/>
        <v>2.8</v>
      </c>
      <c r="Y8380" s="4">
        <f t="shared" si="2616"/>
        <v>-8.3471999999999991</v>
      </c>
      <c r="Z8380" s="7">
        <f t="shared" si="2617"/>
        <v>20.694315200000002</v>
      </c>
      <c r="AA8380" s="14">
        <f t="shared" si="2618"/>
        <v>0</v>
      </c>
      <c r="AB8380" s="15">
        <v>0.67976923099999997</v>
      </c>
      <c r="AC8380" s="16">
        <f t="shared" si="2619"/>
        <v>0.50982692325000001</v>
      </c>
    </row>
    <row r="8381" spans="1:29" x14ac:dyDescent="0.25">
      <c r="A8381" s="1">
        <v>29205</v>
      </c>
      <c r="B8381" s="2">
        <v>8.3333333333333329E-2</v>
      </c>
      <c r="C8381">
        <v>0</v>
      </c>
      <c r="D8381">
        <v>0</v>
      </c>
      <c r="E8381">
        <v>0</v>
      </c>
      <c r="F8381">
        <f t="shared" si="2602"/>
        <v>0</v>
      </c>
      <c r="G8381" s="8">
        <v>2.8</v>
      </c>
      <c r="H8381">
        <v>2</v>
      </c>
      <c r="I8381">
        <v>8378</v>
      </c>
      <c r="J8381">
        <f t="shared" si="2603"/>
        <v>350</v>
      </c>
      <c r="K8381" s="11">
        <f t="shared" si="2604"/>
        <v>4.6433429879981007</v>
      </c>
      <c r="L8381">
        <f t="shared" si="2605"/>
        <v>3.3745694147917948</v>
      </c>
      <c r="M8381">
        <f t="shared" si="2606"/>
        <v>2.3895761569131966</v>
      </c>
      <c r="N8381" s="8">
        <f t="shared" si="2607"/>
        <v>2.5160030786104737</v>
      </c>
      <c r="O8381" s="8">
        <f t="shared" si="2608"/>
        <v>-0.40791226587289636</v>
      </c>
      <c r="P8381" s="4">
        <f t="shared" si="2609"/>
        <v>0</v>
      </c>
      <c r="Q8381" s="7">
        <f t="shared" si="2610"/>
        <v>0</v>
      </c>
      <c r="R8381" s="4">
        <f t="shared" si="2611"/>
        <v>0</v>
      </c>
      <c r="S8381" s="4">
        <f t="shared" si="2612"/>
        <v>0</v>
      </c>
      <c r="T8381" s="4">
        <f t="shared" si="2613"/>
        <v>1</v>
      </c>
      <c r="U8381" s="7">
        <f t="shared" si="2614"/>
        <v>0</v>
      </c>
      <c r="V8381" s="4">
        <f t="shared" si="2600"/>
        <v>0.38268428076468186</v>
      </c>
      <c r="W8381" s="14">
        <f t="shared" si="2601"/>
        <v>0</v>
      </c>
      <c r="X8381" s="7">
        <f t="shared" si="2615"/>
        <v>2.8</v>
      </c>
      <c r="Y8381" s="4">
        <f t="shared" si="2616"/>
        <v>-8.3471999999999991</v>
      </c>
      <c r="Z8381" s="7">
        <f t="shared" si="2617"/>
        <v>20.694315200000002</v>
      </c>
      <c r="AA8381" s="14">
        <f t="shared" si="2618"/>
        <v>0</v>
      </c>
      <c r="AB8381" s="15">
        <v>0.68953846200000002</v>
      </c>
      <c r="AC8381" s="16">
        <f t="shared" si="2619"/>
        <v>0.51715384650000007</v>
      </c>
    </row>
    <row r="8382" spans="1:29" x14ac:dyDescent="0.25">
      <c r="A8382" s="1">
        <v>29205</v>
      </c>
      <c r="B8382" s="2">
        <v>0.125</v>
      </c>
      <c r="C8382">
        <v>0</v>
      </c>
      <c r="D8382">
        <v>0</v>
      </c>
      <c r="E8382">
        <v>0</v>
      </c>
      <c r="F8382">
        <f t="shared" si="2602"/>
        <v>0</v>
      </c>
      <c r="G8382" s="8">
        <v>2.2000000000000002</v>
      </c>
      <c r="H8382">
        <v>3</v>
      </c>
      <c r="I8382">
        <v>8379</v>
      </c>
      <c r="J8382">
        <f t="shared" si="2603"/>
        <v>350</v>
      </c>
      <c r="K8382" s="11">
        <f t="shared" si="2604"/>
        <v>4.6433429879981007</v>
      </c>
      <c r="L8382">
        <f t="shared" si="2605"/>
        <v>3.3745694147917948</v>
      </c>
      <c r="M8382">
        <f t="shared" si="2606"/>
        <v>3.3895761569131966</v>
      </c>
      <c r="N8382" s="8">
        <f t="shared" si="2607"/>
        <v>2.2542036908113241</v>
      </c>
      <c r="O8382" s="8">
        <f t="shared" si="2608"/>
        <v>-0.40791226587289636</v>
      </c>
      <c r="P8382" s="4">
        <f t="shared" si="2609"/>
        <v>0</v>
      </c>
      <c r="Q8382" s="7">
        <f t="shared" si="2610"/>
        <v>0</v>
      </c>
      <c r="R8382" s="4">
        <f t="shared" si="2611"/>
        <v>0</v>
      </c>
      <c r="S8382" s="4">
        <f t="shared" si="2612"/>
        <v>0</v>
      </c>
      <c r="T8382" s="4">
        <f t="shared" si="2613"/>
        <v>1</v>
      </c>
      <c r="U8382" s="7">
        <f t="shared" si="2614"/>
        <v>0</v>
      </c>
      <c r="V8382" s="4">
        <f t="shared" si="2600"/>
        <v>0.38268428076468186</v>
      </c>
      <c r="W8382" s="14">
        <f t="shared" si="2601"/>
        <v>0</v>
      </c>
      <c r="X8382" s="7">
        <f t="shared" si="2615"/>
        <v>2.2000000000000002</v>
      </c>
      <c r="Y8382" s="4">
        <f t="shared" si="2616"/>
        <v>-8.5728000000000009</v>
      </c>
      <c r="Z8382" s="7">
        <f t="shared" si="2617"/>
        <v>20.7374048</v>
      </c>
      <c r="AA8382" s="14">
        <f t="shared" si="2618"/>
        <v>0</v>
      </c>
      <c r="AB8382" s="15">
        <v>0.65938461500000001</v>
      </c>
      <c r="AC8382" s="16">
        <f t="shared" si="2619"/>
        <v>0.49453846125000001</v>
      </c>
    </row>
    <row r="8383" spans="1:29" x14ac:dyDescent="0.25">
      <c r="A8383" s="1">
        <v>29205</v>
      </c>
      <c r="B8383" s="2">
        <v>0.16666666666666666</v>
      </c>
      <c r="C8383">
        <v>0</v>
      </c>
      <c r="D8383">
        <v>0</v>
      </c>
      <c r="E8383">
        <v>0</v>
      </c>
      <c r="F8383">
        <f t="shared" si="2602"/>
        <v>0</v>
      </c>
      <c r="G8383" s="8">
        <v>2.8</v>
      </c>
      <c r="H8383">
        <v>4</v>
      </c>
      <c r="I8383">
        <v>8380</v>
      </c>
      <c r="J8383">
        <f t="shared" si="2603"/>
        <v>350</v>
      </c>
      <c r="K8383" s="11">
        <f t="shared" si="2604"/>
        <v>4.6433429879981007</v>
      </c>
      <c r="L8383">
        <f t="shared" si="2605"/>
        <v>3.3745694147917948</v>
      </c>
      <c r="M8383">
        <f t="shared" si="2606"/>
        <v>4.3895761569131961</v>
      </c>
      <c r="N8383" s="8">
        <f t="shared" si="2607"/>
        <v>1.992404303012175</v>
      </c>
      <c r="O8383" s="8">
        <f t="shared" si="2608"/>
        <v>-0.40791226587289636</v>
      </c>
      <c r="P8383" s="4">
        <f t="shared" si="2609"/>
        <v>0</v>
      </c>
      <c r="Q8383" s="7">
        <f t="shared" si="2610"/>
        <v>0</v>
      </c>
      <c r="R8383" s="4">
        <f t="shared" si="2611"/>
        <v>0</v>
      </c>
      <c r="S8383" s="4">
        <f t="shared" si="2612"/>
        <v>0</v>
      </c>
      <c r="T8383" s="4">
        <f t="shared" si="2613"/>
        <v>0</v>
      </c>
      <c r="U8383" s="7">
        <f t="shared" si="2614"/>
        <v>0</v>
      </c>
      <c r="V8383" s="4">
        <f t="shared" si="2600"/>
        <v>0.38268428076468186</v>
      </c>
      <c r="W8383" s="14">
        <f t="shared" si="2601"/>
        <v>0</v>
      </c>
      <c r="X8383" s="7">
        <f t="shared" si="2615"/>
        <v>2.8</v>
      </c>
      <c r="Y8383" s="4">
        <f t="shared" si="2616"/>
        <v>-8.3471999999999991</v>
      </c>
      <c r="Z8383" s="7">
        <f t="shared" si="2617"/>
        <v>20.694315200000002</v>
      </c>
      <c r="AA8383" s="14">
        <f t="shared" si="2618"/>
        <v>0</v>
      </c>
      <c r="AB8383" s="15">
        <v>0.76323076899999998</v>
      </c>
      <c r="AC8383" s="16">
        <f t="shared" si="2619"/>
        <v>0.57242307675000004</v>
      </c>
    </row>
    <row r="8384" spans="1:29" x14ac:dyDescent="0.25">
      <c r="A8384" s="1">
        <v>29205</v>
      </c>
      <c r="B8384" s="2">
        <v>0.20833333333333334</v>
      </c>
      <c r="C8384">
        <v>0</v>
      </c>
      <c r="D8384">
        <v>0</v>
      </c>
      <c r="E8384">
        <v>0</v>
      </c>
      <c r="F8384">
        <f t="shared" si="2602"/>
        <v>0</v>
      </c>
      <c r="G8384" s="8">
        <v>2.2000000000000002</v>
      </c>
      <c r="H8384">
        <v>5</v>
      </c>
      <c r="I8384">
        <v>8381</v>
      </c>
      <c r="J8384">
        <f t="shared" si="2603"/>
        <v>350</v>
      </c>
      <c r="K8384" s="11">
        <f t="shared" si="2604"/>
        <v>4.6433429879981007</v>
      </c>
      <c r="L8384">
        <f t="shared" si="2605"/>
        <v>3.3745694147917948</v>
      </c>
      <c r="M8384">
        <f t="shared" si="2606"/>
        <v>5.3895761569131961</v>
      </c>
      <c r="N8384" s="8">
        <f t="shared" si="2607"/>
        <v>1.7306049152130258</v>
      </c>
      <c r="O8384" s="8">
        <f t="shared" si="2608"/>
        <v>-0.40791226587289636</v>
      </c>
      <c r="P8384" s="4">
        <f t="shared" si="2609"/>
        <v>0</v>
      </c>
      <c r="Q8384" s="7">
        <f t="shared" si="2610"/>
        <v>0</v>
      </c>
      <c r="R8384" s="4">
        <f t="shared" si="2611"/>
        <v>0</v>
      </c>
      <c r="S8384" s="4">
        <f t="shared" si="2612"/>
        <v>0</v>
      </c>
      <c r="T8384" s="4">
        <f t="shared" si="2613"/>
        <v>0</v>
      </c>
      <c r="U8384" s="7">
        <f t="shared" si="2614"/>
        <v>0</v>
      </c>
      <c r="V8384" s="4">
        <f t="shared" si="2600"/>
        <v>0.38268428076468186</v>
      </c>
      <c r="W8384" s="14">
        <f t="shared" si="2601"/>
        <v>0</v>
      </c>
      <c r="X8384" s="7">
        <f t="shared" si="2615"/>
        <v>2.2000000000000002</v>
      </c>
      <c r="Y8384" s="4">
        <f t="shared" si="2616"/>
        <v>-8.5728000000000009</v>
      </c>
      <c r="Z8384" s="7">
        <f t="shared" si="2617"/>
        <v>20.7374048</v>
      </c>
      <c r="AA8384" s="14">
        <f t="shared" si="2618"/>
        <v>0</v>
      </c>
      <c r="AB8384" s="15">
        <v>0.65761538500000005</v>
      </c>
      <c r="AC8384" s="16">
        <f t="shared" si="2619"/>
        <v>0.49321153875000001</v>
      </c>
    </row>
    <row r="8385" spans="1:29" x14ac:dyDescent="0.25">
      <c r="A8385" s="1">
        <v>29205</v>
      </c>
      <c r="B8385" s="2">
        <v>0.25</v>
      </c>
      <c r="C8385">
        <v>0</v>
      </c>
      <c r="D8385">
        <v>0</v>
      </c>
      <c r="E8385">
        <v>0</v>
      </c>
      <c r="F8385">
        <f t="shared" si="2602"/>
        <v>0</v>
      </c>
      <c r="G8385" s="8">
        <v>2.8</v>
      </c>
      <c r="H8385">
        <v>6</v>
      </c>
      <c r="I8385">
        <v>8382</v>
      </c>
      <c r="J8385">
        <f t="shared" si="2603"/>
        <v>350</v>
      </c>
      <c r="K8385" s="11">
        <f t="shared" si="2604"/>
        <v>4.6433429879981007</v>
      </c>
      <c r="L8385">
        <f t="shared" si="2605"/>
        <v>3.3745694147917948</v>
      </c>
      <c r="M8385">
        <f t="shared" si="2606"/>
        <v>6.3895761569131961</v>
      </c>
      <c r="N8385" s="8">
        <f t="shared" si="2607"/>
        <v>1.4688055274138763</v>
      </c>
      <c r="O8385" s="8">
        <f t="shared" si="2608"/>
        <v>-0.40791226587289636</v>
      </c>
      <c r="P8385" s="4">
        <f t="shared" si="2609"/>
        <v>0</v>
      </c>
      <c r="Q8385" s="7">
        <f t="shared" si="2610"/>
        <v>0</v>
      </c>
      <c r="R8385" s="4">
        <f t="shared" si="2611"/>
        <v>0</v>
      </c>
      <c r="S8385" s="4">
        <f t="shared" si="2612"/>
        <v>0</v>
      </c>
      <c r="T8385" s="4">
        <f t="shared" si="2613"/>
        <v>0</v>
      </c>
      <c r="U8385" s="7">
        <f t="shared" si="2614"/>
        <v>0</v>
      </c>
      <c r="V8385" s="4">
        <f t="shared" si="2600"/>
        <v>0.38268428076468186</v>
      </c>
      <c r="W8385" s="14">
        <f t="shared" si="2601"/>
        <v>0</v>
      </c>
      <c r="X8385" s="7">
        <f t="shared" si="2615"/>
        <v>2.8</v>
      </c>
      <c r="Y8385" s="4">
        <f t="shared" si="2616"/>
        <v>-8.3471999999999991</v>
      </c>
      <c r="Z8385" s="7">
        <f t="shared" si="2617"/>
        <v>20.694315200000002</v>
      </c>
      <c r="AA8385" s="14">
        <f t="shared" si="2618"/>
        <v>0</v>
      </c>
      <c r="AB8385" s="15">
        <v>0.66292307699999997</v>
      </c>
      <c r="AC8385" s="16">
        <f t="shared" si="2619"/>
        <v>0.49719230775000001</v>
      </c>
    </row>
    <row r="8386" spans="1:29" x14ac:dyDescent="0.25">
      <c r="A8386" s="1">
        <v>29205</v>
      </c>
      <c r="B8386" s="2">
        <v>0.29166666666666669</v>
      </c>
      <c r="C8386">
        <v>6</v>
      </c>
      <c r="D8386">
        <v>23</v>
      </c>
      <c r="E8386">
        <v>3</v>
      </c>
      <c r="F8386">
        <f t="shared" si="2602"/>
        <v>3</v>
      </c>
      <c r="G8386" s="8">
        <v>0.6</v>
      </c>
      <c r="H8386">
        <v>7</v>
      </c>
      <c r="I8386">
        <v>8383</v>
      </c>
      <c r="J8386">
        <f t="shared" si="2603"/>
        <v>350</v>
      </c>
      <c r="K8386" s="11">
        <f t="shared" si="2604"/>
        <v>4.6433429879981007</v>
      </c>
      <c r="L8386">
        <f t="shared" si="2605"/>
        <v>3.3745694147917948</v>
      </c>
      <c r="M8386">
        <f t="shared" si="2606"/>
        <v>7.3895761569131961</v>
      </c>
      <c r="N8386" s="8">
        <f t="shared" si="2607"/>
        <v>1.2070061396147269</v>
      </c>
      <c r="O8386" s="8">
        <f t="shared" si="2608"/>
        <v>-0.40791226587289636</v>
      </c>
      <c r="P8386" s="4">
        <f t="shared" si="2609"/>
        <v>3.0329384205472432E-2</v>
      </c>
      <c r="Q8386" s="7">
        <f t="shared" si="2610"/>
        <v>3.0334035987556511E-2</v>
      </c>
      <c r="R8386" s="4">
        <f t="shared" si="2611"/>
        <v>1.0318900208183743</v>
      </c>
      <c r="S8386" s="4">
        <f t="shared" si="2612"/>
        <v>1.0318900208183743</v>
      </c>
      <c r="T8386" s="4">
        <f t="shared" si="2613"/>
        <v>0</v>
      </c>
      <c r="U8386" s="7">
        <f t="shared" si="2614"/>
        <v>1.0318900208183743</v>
      </c>
      <c r="V8386" s="4">
        <f t="shared" si="2600"/>
        <v>0.22432299745772386</v>
      </c>
      <c r="W8386" s="14">
        <f t="shared" si="2601"/>
        <v>8.0452477131659688</v>
      </c>
      <c r="X8386" s="7">
        <f t="shared" si="2615"/>
        <v>0.86147055067789391</v>
      </c>
      <c r="Y8386" s="4">
        <f t="shared" si="2616"/>
        <v>-9.0760870729451124</v>
      </c>
      <c r="Z8386" s="7">
        <f t="shared" si="2617"/>
        <v>20.833532630932517</v>
      </c>
      <c r="AA8386" s="14">
        <f t="shared" si="2618"/>
        <v>3.8962959819760848E-2</v>
      </c>
      <c r="AB8386" s="15">
        <v>0.685076923</v>
      </c>
      <c r="AC8386" s="16">
        <f t="shared" si="2619"/>
        <v>0.51380769225</v>
      </c>
    </row>
    <row r="8387" spans="1:29" x14ac:dyDescent="0.25">
      <c r="A8387" s="1">
        <v>29205</v>
      </c>
      <c r="B8387" s="2">
        <v>0.33333333333333331</v>
      </c>
      <c r="C8387">
        <v>84</v>
      </c>
      <c r="D8387">
        <v>563</v>
      </c>
      <c r="E8387">
        <v>15</v>
      </c>
      <c r="F8387">
        <f t="shared" si="2602"/>
        <v>69</v>
      </c>
      <c r="G8387" s="8">
        <v>3.3</v>
      </c>
      <c r="H8387">
        <v>8</v>
      </c>
      <c r="I8387">
        <v>8384</v>
      </c>
      <c r="J8387">
        <f t="shared" si="2603"/>
        <v>350</v>
      </c>
      <c r="K8387" s="11">
        <f t="shared" si="2604"/>
        <v>4.6433429879981007</v>
      </c>
      <c r="L8387">
        <f t="shared" si="2605"/>
        <v>3.3745694147917948</v>
      </c>
      <c r="M8387">
        <f t="shared" si="2606"/>
        <v>8.389576156913197</v>
      </c>
      <c r="N8387" s="8">
        <f t="shared" si="2607"/>
        <v>0.94520675181557723</v>
      </c>
      <c r="O8387" s="8">
        <f t="shared" si="2608"/>
        <v>-0.40791226587289636</v>
      </c>
      <c r="P8387" s="4">
        <f t="shared" si="2609"/>
        <v>0.20077507920528959</v>
      </c>
      <c r="Q8387" s="7">
        <f t="shared" si="2610"/>
        <v>0.20214904665280967</v>
      </c>
      <c r="R8387" s="4">
        <f t="shared" si="2611"/>
        <v>0.86265878425164433</v>
      </c>
      <c r="S8387" s="4">
        <f t="shared" si="2612"/>
        <v>0.86265878425164433</v>
      </c>
      <c r="T8387" s="4">
        <f t="shared" si="2613"/>
        <v>0</v>
      </c>
      <c r="U8387" s="7">
        <f t="shared" si="2614"/>
        <v>0.86265878425164433</v>
      </c>
      <c r="V8387" s="4">
        <f t="shared" si="2600"/>
        <v>0.42932913788673466</v>
      </c>
      <c r="W8387" s="14">
        <f t="shared" si="2601"/>
        <v>256.14139848842319</v>
      </c>
      <c r="X8387" s="7">
        <f t="shared" si="2615"/>
        <v>11.624595450873755</v>
      </c>
      <c r="Y8387" s="4">
        <f t="shared" si="2616"/>
        <v>-5.0291521104714683</v>
      </c>
      <c r="Z8387" s="7">
        <f t="shared" si="2617"/>
        <v>20.060568053100052</v>
      </c>
      <c r="AA8387" s="14">
        <f t="shared" si="2618"/>
        <v>1.1944627373211494</v>
      </c>
      <c r="AB8387" s="15">
        <v>0.67446153799999997</v>
      </c>
      <c r="AC8387" s="16">
        <f t="shared" si="2619"/>
        <v>0.50584615349999995</v>
      </c>
    </row>
    <row r="8388" spans="1:29" x14ac:dyDescent="0.25">
      <c r="A8388" s="1">
        <v>29205</v>
      </c>
      <c r="B8388" s="2">
        <v>0.375</v>
      </c>
      <c r="C8388">
        <v>249</v>
      </c>
      <c r="D8388">
        <v>713</v>
      </c>
      <c r="E8388">
        <v>50</v>
      </c>
      <c r="F8388">
        <f t="shared" si="2602"/>
        <v>199</v>
      </c>
      <c r="G8388" s="8">
        <v>8.9</v>
      </c>
      <c r="H8388">
        <v>9</v>
      </c>
      <c r="I8388">
        <v>8385</v>
      </c>
      <c r="J8388">
        <f t="shared" si="2603"/>
        <v>350</v>
      </c>
      <c r="K8388" s="11">
        <f t="shared" si="2604"/>
        <v>4.6433429879981007</v>
      </c>
      <c r="L8388">
        <f t="shared" si="2605"/>
        <v>3.3745694147917948</v>
      </c>
      <c r="M8388">
        <f t="shared" si="2606"/>
        <v>9.389576156913197</v>
      </c>
      <c r="N8388" s="8">
        <f t="shared" si="2607"/>
        <v>0.68340736401642788</v>
      </c>
      <c r="O8388" s="8">
        <f t="shared" si="2608"/>
        <v>-0.40791226587289636</v>
      </c>
      <c r="P8388" s="4">
        <f t="shared" si="2609"/>
        <v>0.3416163554703307</v>
      </c>
      <c r="Q8388" s="7">
        <f t="shared" si="2610"/>
        <v>0.34863618192238077</v>
      </c>
      <c r="R8388" s="4">
        <f t="shared" si="2611"/>
        <v>0.66458548492826719</v>
      </c>
      <c r="S8388" s="4">
        <f t="shared" si="2612"/>
        <v>0.66458548492826719</v>
      </c>
      <c r="T8388" s="4">
        <f t="shared" si="2613"/>
        <v>0</v>
      </c>
      <c r="U8388" s="7">
        <f t="shared" si="2614"/>
        <v>0.66458548492826719</v>
      </c>
      <c r="V8388" s="4">
        <f t="shared" ref="V8388:V8451" si="2620">IF(COS(Q8388)*COS(U8388-0)*SIN(0.3927)+SIN(Q8388)*COS(0.3927)&gt;0, COS(Q8388)*COS(U8388-0)*SIN(0.3927)+SIN(Q8388)*COS(0.3927),0)</f>
        <v>0.59872811543335525</v>
      </c>
      <c r="W8388" s="14">
        <f t="shared" ref="W8388:W8451" si="2621">+(D8388*V8388+E8388*(1+COS(0.3927))/2)</f>
        <v>474.99012583128763</v>
      </c>
      <c r="X8388" s="7">
        <f t="shared" si="2615"/>
        <v>24.337179089516848</v>
      </c>
      <c r="Y8388" s="4">
        <f t="shared" si="2616"/>
        <v>-0.24922066234166512</v>
      </c>
      <c r="Z8388" s="7">
        <f t="shared" si="2617"/>
        <v>19.14760114650726</v>
      </c>
      <c r="AA8388" s="14">
        <f t="shared" si="2618"/>
        <v>2.1142121131981022</v>
      </c>
      <c r="AB8388" s="15">
        <v>2.591307692</v>
      </c>
      <c r="AC8388" s="16">
        <f t="shared" si="2619"/>
        <v>1.943480769</v>
      </c>
    </row>
    <row r="8389" spans="1:29" x14ac:dyDescent="0.25">
      <c r="A8389" s="1">
        <v>29205</v>
      </c>
      <c r="B8389" s="2">
        <v>0.41666666666666669</v>
      </c>
      <c r="C8389">
        <v>402</v>
      </c>
      <c r="D8389">
        <v>907</v>
      </c>
      <c r="E8389">
        <v>38</v>
      </c>
      <c r="F8389">
        <f t="shared" ref="F8389:F8452" si="2622">C8389-E8389</f>
        <v>364</v>
      </c>
      <c r="G8389" s="8">
        <v>12.8</v>
      </c>
      <c r="H8389">
        <v>10</v>
      </c>
      <c r="I8389">
        <v>8386</v>
      </c>
      <c r="J8389">
        <f t="shared" ref="J8389:J8452" si="2623">QUOTIENT(I8389+23,24)</f>
        <v>350</v>
      </c>
      <c r="K8389" s="11">
        <f t="shared" ref="K8389:K8452" si="2624">(J8389-81)*360*PI()/(364*180)</f>
        <v>4.6433429879981007</v>
      </c>
      <c r="L8389">
        <f t="shared" ref="L8389:L8452" si="2625">9.87*SIN(2*K8389)-7.53*COS(K8389)-1.5*SIN(K8389)</f>
        <v>3.3745694147917948</v>
      </c>
      <c r="M8389">
        <f t="shared" ref="M8389:M8452" si="2626">H8389+(20+L8389)/60</f>
        <v>10.389576156913197</v>
      </c>
      <c r="N8389" s="8">
        <f t="shared" ref="N8389:N8452" si="2627">15*PI()*(12-M8389)/180</f>
        <v>0.42160797621727847</v>
      </c>
      <c r="O8389" s="8">
        <f t="shared" ref="O8389:O8452" si="2628">23.45*SIN(360*(J8389-81)*PI()/(180*365))*PI()/180</f>
        <v>-0.40791226587289636</v>
      </c>
      <c r="P8389" s="4">
        <f t="shared" ref="P8389:P8452" si="2629">IF(SIN(O8389)*SIN(0.62977)+COS(O8389)*COS(0.62977)*COS(N8389)&lt;0,0,SIN(O8389)*SIN(0.62977)+COS(O8389)*COS(0.62977)*COS(N8389))</f>
        <v>0.44325511277434743</v>
      </c>
      <c r="Q8389" s="7">
        <f t="shared" ref="Q8389:Q8452" si="2630">ASIN(P8389)</f>
        <v>0.45922676233297921</v>
      </c>
      <c r="R8389" s="4">
        <f t="shared" ref="R8389:R8452" si="2631">IF(Q8389&gt;0,ASIN(COS(O8389)*SIN(N8389)/COS(Q8389)),0)</f>
        <v>0.43241948263825564</v>
      </c>
      <c r="S8389" s="4">
        <f t="shared" ref="S8389:S8452" si="2632">IF((OR(COS(N8389)&gt;(TAN(O8389)/TAN(0.62977)),R8389=0)),R8389,PI()-R8389)</f>
        <v>0.43241948263825564</v>
      </c>
      <c r="T8389" s="4">
        <f t="shared" ref="T8389:T8452" si="2633">IF(COS(N8389)&gt;(TAN(O8389)/TAN(0.62977)),0,1)</f>
        <v>0</v>
      </c>
      <c r="U8389" s="7">
        <f t="shared" ref="U8389:U8452" si="2634">IF((AND(COS(N8389)&lt;(TAN(O8389)/TAN(0.62977)),R8389&lt;0)),-PI()-R8389,S8389)</f>
        <v>0.43241948263825564</v>
      </c>
      <c r="V8389" s="4">
        <f t="shared" si="2620"/>
        <v>0.72097566972283</v>
      </c>
      <c r="W8389" s="14">
        <f t="shared" si="2621"/>
        <v>690.47863687935887</v>
      </c>
      <c r="X8389" s="7">
        <f t="shared" ref="X8389:X8452" si="2635">G8389+((46-20)/800)*W8389</f>
        <v>35.240555698579165</v>
      </c>
      <c r="Y8389" s="4">
        <f t="shared" ref="Y8389:Y8452" si="2636">(0.376*(X8389-25))</f>
        <v>3.850448942665766</v>
      </c>
      <c r="Z8389" s="7">
        <f t="shared" ref="Z8389:Z8452" si="2637">(0.191*(100-Y8389))</f>
        <v>18.364564251950839</v>
      </c>
      <c r="AA8389" s="14">
        <f t="shared" ref="AA8389:AA8452" si="2638">(370*12)*(Z8389/19.1)*(W8389/1000)/1000</f>
        <v>2.9476809662079919</v>
      </c>
      <c r="AB8389" s="15">
        <v>2.5886153850000002</v>
      </c>
      <c r="AC8389" s="16">
        <f t="shared" ref="AC8389:AC8452" si="2639">+AB8389*0.75</f>
        <v>1.94146153875</v>
      </c>
    </row>
    <row r="8390" spans="1:29" x14ac:dyDescent="0.25">
      <c r="A8390" s="1">
        <v>29205</v>
      </c>
      <c r="B8390" s="2">
        <v>0.45833333333333331</v>
      </c>
      <c r="C8390">
        <v>498</v>
      </c>
      <c r="D8390">
        <v>937</v>
      </c>
      <c r="E8390">
        <v>49</v>
      </c>
      <c r="F8390">
        <f t="shared" si="2622"/>
        <v>449</v>
      </c>
      <c r="G8390" s="8">
        <v>12.8</v>
      </c>
      <c r="H8390">
        <v>11</v>
      </c>
      <c r="I8390">
        <v>8387</v>
      </c>
      <c r="J8390">
        <f t="shared" si="2623"/>
        <v>350</v>
      </c>
      <c r="K8390" s="11">
        <f t="shared" si="2624"/>
        <v>4.6433429879981007</v>
      </c>
      <c r="L8390">
        <f t="shared" si="2625"/>
        <v>3.3745694147917948</v>
      </c>
      <c r="M8390">
        <f t="shared" si="2626"/>
        <v>11.389576156913197</v>
      </c>
      <c r="N8390" s="8">
        <f t="shared" si="2627"/>
        <v>0.15980858841812906</v>
      </c>
      <c r="O8390" s="8">
        <f t="shared" si="2628"/>
        <v>-0.40791226587289636</v>
      </c>
      <c r="P8390" s="4">
        <f t="shared" si="2629"/>
        <v>0.4987648377730593</v>
      </c>
      <c r="Q8390" s="7">
        <f t="shared" si="2630"/>
        <v>0.52217311935779975</v>
      </c>
      <c r="R8390" s="4">
        <f t="shared" si="2631"/>
        <v>0.16934001825513242</v>
      </c>
      <c r="S8390" s="4">
        <f t="shared" si="2632"/>
        <v>0.16934001825513242</v>
      </c>
      <c r="T8390" s="4">
        <f t="shared" si="2633"/>
        <v>0</v>
      </c>
      <c r="U8390" s="7">
        <f t="shared" si="2634"/>
        <v>0.16934001825513242</v>
      </c>
      <c r="V8390" s="4">
        <f t="shared" si="2620"/>
        <v>0.78774083195396705</v>
      </c>
      <c r="W8390" s="14">
        <f t="shared" si="2621"/>
        <v>785.24819947762637</v>
      </c>
      <c r="X8390" s="7">
        <f t="shared" si="2635"/>
        <v>38.320566483022859</v>
      </c>
      <c r="Y8390" s="4">
        <f t="shared" si="2636"/>
        <v>5.0085329976165944</v>
      </c>
      <c r="Z8390" s="7">
        <f t="shared" si="2637"/>
        <v>18.14337019745523</v>
      </c>
      <c r="AA8390" s="14">
        <f t="shared" si="2638"/>
        <v>3.3118794022635809</v>
      </c>
      <c r="AB8390" s="15">
        <v>2.5416153850000001</v>
      </c>
      <c r="AC8390" s="16">
        <f t="shared" si="2639"/>
        <v>1.90621153875</v>
      </c>
    </row>
    <row r="8391" spans="1:29" x14ac:dyDescent="0.25">
      <c r="A8391" s="1">
        <v>29205</v>
      </c>
      <c r="B8391" s="2">
        <v>0.5</v>
      </c>
      <c r="C8391">
        <v>533</v>
      </c>
      <c r="D8391">
        <v>952</v>
      </c>
      <c r="E8391">
        <v>48</v>
      </c>
      <c r="F8391">
        <f t="shared" si="2622"/>
        <v>485</v>
      </c>
      <c r="G8391" s="8">
        <v>14.4</v>
      </c>
      <c r="H8391">
        <v>12</v>
      </c>
      <c r="I8391">
        <v>8388</v>
      </c>
      <c r="J8391">
        <f t="shared" si="2623"/>
        <v>350</v>
      </c>
      <c r="K8391" s="11">
        <f t="shared" si="2624"/>
        <v>4.6433429879981007</v>
      </c>
      <c r="L8391">
        <f t="shared" si="2625"/>
        <v>3.3745694147917948</v>
      </c>
      <c r="M8391">
        <f t="shared" si="2626"/>
        <v>12.389576156913197</v>
      </c>
      <c r="N8391" s="8">
        <f t="shared" si="2627"/>
        <v>-0.10199079938102035</v>
      </c>
      <c r="O8391" s="8">
        <f t="shared" si="2628"/>
        <v>-0.40791226587289636</v>
      </c>
      <c r="P8391" s="4">
        <f t="shared" si="2629"/>
        <v>0.50436263444196183</v>
      </c>
      <c r="Q8391" s="7">
        <f t="shared" si="2630"/>
        <v>0.52864368041076337</v>
      </c>
      <c r="R8391" s="4">
        <f t="shared" si="2631"/>
        <v>-0.10844777305997022</v>
      </c>
      <c r="S8391" s="4">
        <f t="shared" si="2632"/>
        <v>-0.10844777305997022</v>
      </c>
      <c r="T8391" s="4">
        <f t="shared" si="2633"/>
        <v>0</v>
      </c>
      <c r="U8391" s="7">
        <f t="shared" si="2634"/>
        <v>-0.10844777305997022</v>
      </c>
      <c r="V8391" s="4">
        <f t="shared" si="2620"/>
        <v>0.79447366665536157</v>
      </c>
      <c r="W8391" s="14">
        <f t="shared" si="2621"/>
        <v>802.51203100211728</v>
      </c>
      <c r="X8391" s="7">
        <f t="shared" si="2635"/>
        <v>40.481641007568811</v>
      </c>
      <c r="Y8391" s="4">
        <f t="shared" si="2636"/>
        <v>5.8210970188458733</v>
      </c>
      <c r="Z8391" s="7">
        <f t="shared" si="2637"/>
        <v>17.988170469400437</v>
      </c>
      <c r="AA8391" s="14">
        <f t="shared" si="2638"/>
        <v>3.355738800277706</v>
      </c>
      <c r="AB8391" s="15">
        <v>0.60969230799999996</v>
      </c>
      <c r="AC8391" s="16">
        <f t="shared" si="2639"/>
        <v>0.45726923099999994</v>
      </c>
    </row>
    <row r="8392" spans="1:29" x14ac:dyDescent="0.25">
      <c r="A8392" s="1">
        <v>29205</v>
      </c>
      <c r="B8392" s="2">
        <v>0.54166666666666663</v>
      </c>
      <c r="C8392">
        <v>506</v>
      </c>
      <c r="D8392">
        <v>933</v>
      </c>
      <c r="E8392">
        <v>49</v>
      </c>
      <c r="F8392">
        <f t="shared" si="2622"/>
        <v>457</v>
      </c>
      <c r="G8392" s="8">
        <v>16.100000000000001</v>
      </c>
      <c r="H8392">
        <v>13</v>
      </c>
      <c r="I8392">
        <v>8389</v>
      </c>
      <c r="J8392">
        <f t="shared" si="2623"/>
        <v>350</v>
      </c>
      <c r="K8392" s="11">
        <f t="shared" si="2624"/>
        <v>4.6433429879981007</v>
      </c>
      <c r="L8392">
        <f t="shared" si="2625"/>
        <v>3.3745694147917948</v>
      </c>
      <c r="M8392">
        <f t="shared" si="2626"/>
        <v>13.389576156913197</v>
      </c>
      <c r="N8392" s="8">
        <f t="shared" si="2627"/>
        <v>-0.36379018718016976</v>
      </c>
      <c r="O8392" s="8">
        <f t="shared" si="2628"/>
        <v>-0.40791226587289636</v>
      </c>
      <c r="P8392" s="4">
        <f t="shared" si="2629"/>
        <v>0.45966702218886552</v>
      </c>
      <c r="Q8392" s="7">
        <f t="shared" si="2630"/>
        <v>0.47762022567608842</v>
      </c>
      <c r="R8392" s="4">
        <f t="shared" si="2631"/>
        <v>-0.37662311741308491</v>
      </c>
      <c r="S8392" s="4">
        <f t="shared" si="2632"/>
        <v>-0.37662311741308491</v>
      </c>
      <c r="T8392" s="4">
        <f t="shared" si="2633"/>
        <v>0</v>
      </c>
      <c r="U8392" s="7">
        <f t="shared" si="2634"/>
        <v>-0.37662311741308491</v>
      </c>
      <c r="V8392" s="4">
        <f t="shared" si="2620"/>
        <v>0.74071534226864888</v>
      </c>
      <c r="W8392" s="14">
        <f t="shared" si="2621"/>
        <v>738.22245427340863</v>
      </c>
      <c r="X8392" s="7">
        <f t="shared" si="2635"/>
        <v>40.092229763885783</v>
      </c>
      <c r="Y8392" s="4">
        <f t="shared" si="2636"/>
        <v>5.6746783912210539</v>
      </c>
      <c r="Z8392" s="7">
        <f t="shared" si="2637"/>
        <v>18.016136427276781</v>
      </c>
      <c r="AA8392" s="14">
        <f t="shared" si="2638"/>
        <v>3.0917083265663652</v>
      </c>
      <c r="AB8392" s="15">
        <v>0.60523076899999995</v>
      </c>
      <c r="AC8392" s="16">
        <f t="shared" si="2639"/>
        <v>0.45392307674999999</v>
      </c>
    </row>
    <row r="8393" spans="1:29" x14ac:dyDescent="0.25">
      <c r="A8393" s="1">
        <v>29205</v>
      </c>
      <c r="B8393" s="2">
        <v>0.58333333333333337</v>
      </c>
      <c r="C8393">
        <v>425</v>
      </c>
      <c r="D8393">
        <v>908</v>
      </c>
      <c r="E8393">
        <v>43</v>
      </c>
      <c r="F8393">
        <f t="shared" si="2622"/>
        <v>382</v>
      </c>
      <c r="G8393" s="8">
        <v>16.7</v>
      </c>
      <c r="H8393">
        <v>14</v>
      </c>
      <c r="I8393">
        <v>8390</v>
      </c>
      <c r="J8393">
        <f t="shared" si="2623"/>
        <v>350</v>
      </c>
      <c r="K8393" s="11">
        <f t="shared" si="2624"/>
        <v>4.6433429879981007</v>
      </c>
      <c r="L8393">
        <f t="shared" si="2625"/>
        <v>3.3745694147917948</v>
      </c>
      <c r="M8393">
        <f t="shared" si="2626"/>
        <v>14.389576156913197</v>
      </c>
      <c r="N8393" s="8">
        <f t="shared" si="2627"/>
        <v>-0.62558957497931911</v>
      </c>
      <c r="O8393" s="8">
        <f t="shared" si="2628"/>
        <v>-0.40791226587289636</v>
      </c>
      <c r="P8393" s="4">
        <f t="shared" si="2629"/>
        <v>0.3677239331258278</v>
      </c>
      <c r="Q8393" s="7">
        <f t="shared" si="2630"/>
        <v>0.37656027788896074</v>
      </c>
      <c r="R8393" s="4">
        <f t="shared" si="2631"/>
        <v>-0.61631127262559648</v>
      </c>
      <c r="S8393" s="4">
        <f t="shared" si="2632"/>
        <v>-0.61631127262559648</v>
      </c>
      <c r="T8393" s="4">
        <f t="shared" si="2633"/>
        <v>0</v>
      </c>
      <c r="U8393" s="7">
        <f t="shared" si="2634"/>
        <v>-0.61631127262559648</v>
      </c>
      <c r="V8393" s="4">
        <f t="shared" si="2620"/>
        <v>0.63012939976095228</v>
      </c>
      <c r="W8393" s="14">
        <f t="shared" si="2621"/>
        <v>613.52089737642723</v>
      </c>
      <c r="X8393" s="7">
        <f t="shared" si="2635"/>
        <v>36.639429164733883</v>
      </c>
      <c r="Y8393" s="4">
        <f t="shared" si="2636"/>
        <v>4.3764253659399399</v>
      </c>
      <c r="Z8393" s="7">
        <f t="shared" si="2637"/>
        <v>18.264102755105473</v>
      </c>
      <c r="AA8393" s="14">
        <f t="shared" si="2638"/>
        <v>2.6048175226004648</v>
      </c>
      <c r="AB8393" s="15">
        <v>0.57861538499999998</v>
      </c>
      <c r="AC8393" s="16">
        <f t="shared" si="2639"/>
        <v>0.43396153874999999</v>
      </c>
    </row>
    <row r="8394" spans="1:29" x14ac:dyDescent="0.25">
      <c r="A8394" s="1">
        <v>29205</v>
      </c>
      <c r="B8394" s="2">
        <v>0.625</v>
      </c>
      <c r="C8394">
        <v>286</v>
      </c>
      <c r="D8394">
        <v>829</v>
      </c>
      <c r="E8394">
        <v>31</v>
      </c>
      <c r="F8394">
        <f t="shared" si="2622"/>
        <v>255</v>
      </c>
      <c r="G8394" s="8">
        <v>17.8</v>
      </c>
      <c r="H8394">
        <v>15</v>
      </c>
      <c r="I8394">
        <v>8391</v>
      </c>
      <c r="J8394">
        <f t="shared" si="2623"/>
        <v>350</v>
      </c>
      <c r="K8394" s="11">
        <f t="shared" si="2624"/>
        <v>4.6433429879981007</v>
      </c>
      <c r="L8394">
        <f t="shared" si="2625"/>
        <v>3.3745694147917948</v>
      </c>
      <c r="M8394">
        <f t="shared" si="2626"/>
        <v>15.389576156913197</v>
      </c>
      <c r="N8394" s="8">
        <f t="shared" si="2627"/>
        <v>-0.88738896277846857</v>
      </c>
      <c r="O8394" s="8">
        <f t="shared" si="2628"/>
        <v>-0.40791226587289636</v>
      </c>
      <c r="P8394" s="4">
        <f t="shared" si="2629"/>
        <v>0.23479913682935538</v>
      </c>
      <c r="Q8394" s="7">
        <f t="shared" si="2630"/>
        <v>0.23701192291824688</v>
      </c>
      <c r="R8394" s="4">
        <f t="shared" si="2631"/>
        <v>-0.8216556065115268</v>
      </c>
      <c r="S8394" s="4">
        <f t="shared" si="2632"/>
        <v>-0.8216556065115268</v>
      </c>
      <c r="T8394" s="4">
        <f t="shared" si="2633"/>
        <v>0</v>
      </c>
      <c r="U8394" s="7">
        <f t="shared" si="2634"/>
        <v>-0.8216556065115268</v>
      </c>
      <c r="V8394" s="4">
        <f t="shared" si="2620"/>
        <v>0.47025208836225996</v>
      </c>
      <c r="W8394" s="14">
        <f t="shared" si="2621"/>
        <v>419.65910855924278</v>
      </c>
      <c r="X8394" s="7">
        <f t="shared" si="2635"/>
        <v>31.438921028175393</v>
      </c>
      <c r="Y8394" s="4">
        <f t="shared" si="2636"/>
        <v>2.4210343065939477</v>
      </c>
      <c r="Z8394" s="7">
        <f t="shared" si="2637"/>
        <v>18.637582447440554</v>
      </c>
      <c r="AA8394" s="14">
        <f t="shared" si="2638"/>
        <v>1.8181756380120304</v>
      </c>
      <c r="AB8394" s="15">
        <v>0.53692307699999997</v>
      </c>
      <c r="AC8394" s="16">
        <f t="shared" si="2639"/>
        <v>0.40269230774999998</v>
      </c>
    </row>
    <row r="8395" spans="1:29" x14ac:dyDescent="0.25">
      <c r="A8395" s="1">
        <v>29205</v>
      </c>
      <c r="B8395" s="2">
        <v>0.66666666666666663</v>
      </c>
      <c r="C8395">
        <v>120</v>
      </c>
      <c r="D8395">
        <v>633</v>
      </c>
      <c r="E8395">
        <v>21</v>
      </c>
      <c r="F8395">
        <f t="shared" si="2622"/>
        <v>99</v>
      </c>
      <c r="G8395" s="8">
        <v>17.2</v>
      </c>
      <c r="H8395">
        <v>16</v>
      </c>
      <c r="I8395">
        <v>8392</v>
      </c>
      <c r="J8395">
        <f t="shared" si="2623"/>
        <v>350</v>
      </c>
      <c r="K8395" s="11">
        <f t="shared" si="2624"/>
        <v>4.6433429879981007</v>
      </c>
      <c r="L8395">
        <f t="shared" si="2625"/>
        <v>3.3745694147917948</v>
      </c>
      <c r="M8395">
        <f t="shared" si="2626"/>
        <v>16.389576156913197</v>
      </c>
      <c r="N8395" s="8">
        <f t="shared" si="2627"/>
        <v>-1.1491883505776181</v>
      </c>
      <c r="O8395" s="8">
        <f t="shared" si="2628"/>
        <v>-0.40791226587289636</v>
      </c>
      <c r="P8395" s="4">
        <f t="shared" si="2629"/>
        <v>6.9951238498440815E-2</v>
      </c>
      <c r="Q8395" s="7">
        <f t="shared" si="2630"/>
        <v>7.0008411763790052E-2</v>
      </c>
      <c r="R8395" s="4">
        <f t="shared" si="2631"/>
        <v>-0.99659190095340278</v>
      </c>
      <c r="S8395" s="4">
        <f t="shared" si="2632"/>
        <v>-0.99659190095340278</v>
      </c>
      <c r="T8395" s="4">
        <f t="shared" si="2633"/>
        <v>0</v>
      </c>
      <c r="U8395" s="7">
        <f t="shared" si="2634"/>
        <v>-0.99659190095340278</v>
      </c>
      <c r="V8395" s="4">
        <f t="shared" si="2620"/>
        <v>0.27197878263464381</v>
      </c>
      <c r="W8395" s="14">
        <f t="shared" si="2621"/>
        <v>192.36330080919777</v>
      </c>
      <c r="X8395" s="7">
        <f t="shared" si="2635"/>
        <v>23.451807276298929</v>
      </c>
      <c r="Y8395" s="4">
        <f t="shared" si="2636"/>
        <v>-0.58212046411160268</v>
      </c>
      <c r="Z8395" s="7">
        <f t="shared" si="2637"/>
        <v>19.211185008645316</v>
      </c>
      <c r="AA8395" s="14">
        <f t="shared" si="2638"/>
        <v>0.85906490605199992</v>
      </c>
      <c r="AB8395" s="15">
        <v>0.58307692300000002</v>
      </c>
      <c r="AC8395" s="16">
        <f t="shared" si="2639"/>
        <v>0.43730769224999999</v>
      </c>
    </row>
    <row r="8396" spans="1:29" x14ac:dyDescent="0.25">
      <c r="A8396" s="1">
        <v>29205</v>
      </c>
      <c r="B8396" s="2">
        <v>0.70833333333333337</v>
      </c>
      <c r="C8396">
        <v>18</v>
      </c>
      <c r="D8396">
        <v>68</v>
      </c>
      <c r="E8396">
        <v>11</v>
      </c>
      <c r="F8396">
        <f t="shared" si="2622"/>
        <v>7</v>
      </c>
      <c r="G8396" s="8">
        <v>14.4</v>
      </c>
      <c r="H8396">
        <v>17</v>
      </c>
      <c r="I8396">
        <v>8393</v>
      </c>
      <c r="J8396">
        <f t="shared" si="2623"/>
        <v>350</v>
      </c>
      <c r="K8396" s="11">
        <f t="shared" si="2624"/>
        <v>4.6433429879981007</v>
      </c>
      <c r="L8396">
        <f t="shared" si="2625"/>
        <v>3.3745694147917948</v>
      </c>
      <c r="M8396">
        <f t="shared" si="2626"/>
        <v>17.389576156913197</v>
      </c>
      <c r="N8396" s="8">
        <f t="shared" si="2627"/>
        <v>-1.4109877383767673</v>
      </c>
      <c r="O8396" s="8">
        <f t="shared" si="2628"/>
        <v>-0.40791226587289636</v>
      </c>
      <c r="P8396" s="4">
        <f t="shared" si="2629"/>
        <v>0</v>
      </c>
      <c r="Q8396" s="7">
        <f t="shared" si="2630"/>
        <v>0</v>
      </c>
      <c r="R8396" s="4">
        <f t="shared" si="2631"/>
        <v>0</v>
      </c>
      <c r="S8396" s="4">
        <f t="shared" si="2632"/>
        <v>0</v>
      </c>
      <c r="T8396" s="4">
        <f t="shared" si="2633"/>
        <v>0</v>
      </c>
      <c r="U8396" s="7">
        <f t="shared" si="2634"/>
        <v>0</v>
      </c>
      <c r="V8396" s="4">
        <f t="shared" si="2620"/>
        <v>0.38268428076468186</v>
      </c>
      <c r="W8396" s="14">
        <f t="shared" si="2621"/>
        <v>36.603866588005538</v>
      </c>
      <c r="X8396" s="7">
        <f t="shared" si="2635"/>
        <v>15.58962566411018</v>
      </c>
      <c r="Y8396" s="4">
        <f t="shared" si="2636"/>
        <v>-3.5383007502945722</v>
      </c>
      <c r="Z8396" s="7">
        <f t="shared" si="2637"/>
        <v>19.775815443306264</v>
      </c>
      <c r="AA8396" s="14">
        <f t="shared" si="2638"/>
        <v>0.1682716553451184</v>
      </c>
      <c r="AB8396" s="15">
        <v>0.685076923</v>
      </c>
      <c r="AC8396" s="16">
        <f t="shared" si="2639"/>
        <v>0.51380769225</v>
      </c>
    </row>
    <row r="8397" spans="1:29" x14ac:dyDescent="0.25">
      <c r="A8397" s="1">
        <v>29205</v>
      </c>
      <c r="B8397" s="2">
        <v>0.75</v>
      </c>
      <c r="C8397">
        <v>0</v>
      </c>
      <c r="D8397">
        <v>0</v>
      </c>
      <c r="E8397">
        <v>0</v>
      </c>
      <c r="F8397">
        <f t="shared" si="2622"/>
        <v>0</v>
      </c>
      <c r="G8397" s="8">
        <v>9.4</v>
      </c>
      <c r="H8397">
        <v>18</v>
      </c>
      <c r="I8397">
        <v>8394</v>
      </c>
      <c r="J8397">
        <f t="shared" si="2623"/>
        <v>350</v>
      </c>
      <c r="K8397" s="11">
        <f t="shared" si="2624"/>
        <v>4.6433429879981007</v>
      </c>
      <c r="L8397">
        <f t="shared" si="2625"/>
        <v>3.3745694147917948</v>
      </c>
      <c r="M8397">
        <f t="shared" si="2626"/>
        <v>18.389576156913197</v>
      </c>
      <c r="N8397" s="8">
        <f t="shared" si="2627"/>
        <v>-1.6727871261759168</v>
      </c>
      <c r="O8397" s="8">
        <f t="shared" si="2628"/>
        <v>-0.40791226587289636</v>
      </c>
      <c r="P8397" s="4">
        <f t="shared" si="2629"/>
        <v>0</v>
      </c>
      <c r="Q8397" s="7">
        <f t="shared" si="2630"/>
        <v>0</v>
      </c>
      <c r="R8397" s="4">
        <f t="shared" si="2631"/>
        <v>0</v>
      </c>
      <c r="S8397" s="4">
        <f t="shared" si="2632"/>
        <v>0</v>
      </c>
      <c r="T8397" s="4">
        <f t="shared" si="2633"/>
        <v>0</v>
      </c>
      <c r="U8397" s="7">
        <f t="shared" si="2634"/>
        <v>0</v>
      </c>
      <c r="V8397" s="4">
        <f t="shared" si="2620"/>
        <v>0.38268428076468186</v>
      </c>
      <c r="W8397" s="14">
        <f t="shared" si="2621"/>
        <v>0</v>
      </c>
      <c r="X8397" s="7">
        <f t="shared" si="2635"/>
        <v>9.4</v>
      </c>
      <c r="Y8397" s="4">
        <f t="shared" si="2636"/>
        <v>-5.8655999999999997</v>
      </c>
      <c r="Z8397" s="7">
        <f t="shared" si="2637"/>
        <v>20.220329599999999</v>
      </c>
      <c r="AA8397" s="14">
        <f t="shared" si="2638"/>
        <v>0</v>
      </c>
      <c r="AB8397" s="15">
        <v>0.64338461499999999</v>
      </c>
      <c r="AC8397" s="16">
        <f t="shared" si="2639"/>
        <v>0.48253846124999999</v>
      </c>
    </row>
    <row r="8398" spans="1:29" x14ac:dyDescent="0.25">
      <c r="A8398" s="1">
        <v>29205</v>
      </c>
      <c r="B8398" s="2">
        <v>0.79166666666666663</v>
      </c>
      <c r="C8398">
        <v>0</v>
      </c>
      <c r="D8398">
        <v>0</v>
      </c>
      <c r="E8398">
        <v>0</v>
      </c>
      <c r="F8398">
        <f t="shared" si="2622"/>
        <v>0</v>
      </c>
      <c r="G8398" s="8">
        <v>8.3000000000000007</v>
      </c>
      <c r="H8398">
        <v>19</v>
      </c>
      <c r="I8398">
        <v>8395</v>
      </c>
      <c r="J8398">
        <f t="shared" si="2623"/>
        <v>350</v>
      </c>
      <c r="K8398" s="11">
        <f t="shared" si="2624"/>
        <v>4.6433429879981007</v>
      </c>
      <c r="L8398">
        <f t="shared" si="2625"/>
        <v>3.3745694147917948</v>
      </c>
      <c r="M8398">
        <f t="shared" si="2626"/>
        <v>19.389576156913197</v>
      </c>
      <c r="N8398" s="8">
        <f t="shared" si="2627"/>
        <v>-1.9345865139750664</v>
      </c>
      <c r="O8398" s="8">
        <f t="shared" si="2628"/>
        <v>-0.40791226587289636</v>
      </c>
      <c r="P8398" s="4">
        <f t="shared" si="2629"/>
        <v>0</v>
      </c>
      <c r="Q8398" s="7">
        <f t="shared" si="2630"/>
        <v>0</v>
      </c>
      <c r="R8398" s="4">
        <f t="shared" si="2631"/>
        <v>0</v>
      </c>
      <c r="S8398" s="4">
        <f t="shared" si="2632"/>
        <v>0</v>
      </c>
      <c r="T8398" s="4">
        <f t="shared" si="2633"/>
        <v>0</v>
      </c>
      <c r="U8398" s="7">
        <f t="shared" si="2634"/>
        <v>0</v>
      </c>
      <c r="V8398" s="4">
        <f t="shared" si="2620"/>
        <v>0.38268428076468186</v>
      </c>
      <c r="W8398" s="14">
        <f t="shared" si="2621"/>
        <v>0</v>
      </c>
      <c r="X8398" s="7">
        <f t="shared" si="2635"/>
        <v>8.3000000000000007</v>
      </c>
      <c r="Y8398" s="4">
        <f t="shared" si="2636"/>
        <v>-6.2791999999999994</v>
      </c>
      <c r="Z8398" s="7">
        <f t="shared" si="2637"/>
        <v>20.2993272</v>
      </c>
      <c r="AA8398" s="14">
        <f t="shared" si="2638"/>
        <v>0</v>
      </c>
      <c r="AB8398" s="15">
        <v>0.72323076900000005</v>
      </c>
      <c r="AC8398" s="16">
        <f t="shared" si="2639"/>
        <v>0.54242307675000001</v>
      </c>
    </row>
    <row r="8399" spans="1:29" x14ac:dyDescent="0.25">
      <c r="A8399" s="1">
        <v>29205</v>
      </c>
      <c r="B8399" s="2">
        <v>0.83333333333333337</v>
      </c>
      <c r="C8399">
        <v>0</v>
      </c>
      <c r="D8399">
        <v>0</v>
      </c>
      <c r="E8399">
        <v>0</v>
      </c>
      <c r="F8399">
        <f t="shared" si="2622"/>
        <v>0</v>
      </c>
      <c r="G8399" s="8">
        <v>7.8</v>
      </c>
      <c r="H8399">
        <v>20</v>
      </c>
      <c r="I8399">
        <v>8396</v>
      </c>
      <c r="J8399">
        <f t="shared" si="2623"/>
        <v>350</v>
      </c>
      <c r="K8399" s="11">
        <f t="shared" si="2624"/>
        <v>4.6433429879981007</v>
      </c>
      <c r="L8399">
        <f t="shared" si="2625"/>
        <v>3.3745694147917948</v>
      </c>
      <c r="M8399">
        <f t="shared" si="2626"/>
        <v>20.389576156913197</v>
      </c>
      <c r="N8399" s="8">
        <f t="shared" si="2627"/>
        <v>-2.1963859017742156</v>
      </c>
      <c r="O8399" s="8">
        <f t="shared" si="2628"/>
        <v>-0.40791226587289636</v>
      </c>
      <c r="P8399" s="4">
        <f t="shared" si="2629"/>
        <v>0</v>
      </c>
      <c r="Q8399" s="7">
        <f t="shared" si="2630"/>
        <v>0</v>
      </c>
      <c r="R8399" s="4">
        <f t="shared" si="2631"/>
        <v>0</v>
      </c>
      <c r="S8399" s="4">
        <f t="shared" si="2632"/>
        <v>0</v>
      </c>
      <c r="T8399" s="4">
        <f t="shared" si="2633"/>
        <v>0</v>
      </c>
      <c r="U8399" s="7">
        <f t="shared" si="2634"/>
        <v>0</v>
      </c>
      <c r="V8399" s="4">
        <f t="shared" si="2620"/>
        <v>0.38268428076468186</v>
      </c>
      <c r="W8399" s="14">
        <f t="shared" si="2621"/>
        <v>0</v>
      </c>
      <c r="X8399" s="7">
        <f t="shared" si="2635"/>
        <v>7.8</v>
      </c>
      <c r="Y8399" s="4">
        <f t="shared" si="2636"/>
        <v>-6.4672000000000001</v>
      </c>
      <c r="Z8399" s="7">
        <f t="shared" si="2637"/>
        <v>20.3352352</v>
      </c>
      <c r="AA8399" s="14">
        <f t="shared" si="2638"/>
        <v>0</v>
      </c>
      <c r="AB8399" s="15">
        <v>0.67892307699999999</v>
      </c>
      <c r="AC8399" s="16">
        <f t="shared" si="2639"/>
        <v>0.50919230775000002</v>
      </c>
    </row>
    <row r="8400" spans="1:29" x14ac:dyDescent="0.25">
      <c r="A8400" s="1">
        <v>29205</v>
      </c>
      <c r="B8400" s="2">
        <v>0.875</v>
      </c>
      <c r="C8400">
        <v>0</v>
      </c>
      <c r="D8400">
        <v>0</v>
      </c>
      <c r="E8400">
        <v>0</v>
      </c>
      <c r="F8400">
        <f t="shared" si="2622"/>
        <v>0</v>
      </c>
      <c r="G8400" s="8">
        <v>6.1</v>
      </c>
      <c r="H8400">
        <v>21</v>
      </c>
      <c r="I8400">
        <v>8397</v>
      </c>
      <c r="J8400">
        <f t="shared" si="2623"/>
        <v>350</v>
      </c>
      <c r="K8400" s="11">
        <f t="shared" si="2624"/>
        <v>4.6433429879981007</v>
      </c>
      <c r="L8400">
        <f t="shared" si="2625"/>
        <v>3.3745694147917948</v>
      </c>
      <c r="M8400">
        <f t="shared" si="2626"/>
        <v>21.389576156913197</v>
      </c>
      <c r="N8400" s="8">
        <f t="shared" si="2627"/>
        <v>-2.4581852895733651</v>
      </c>
      <c r="O8400" s="8">
        <f t="shared" si="2628"/>
        <v>-0.40791226587289636</v>
      </c>
      <c r="P8400" s="4">
        <f t="shared" si="2629"/>
        <v>0</v>
      </c>
      <c r="Q8400" s="7">
        <f t="shared" si="2630"/>
        <v>0</v>
      </c>
      <c r="R8400" s="4">
        <f t="shared" si="2631"/>
        <v>0</v>
      </c>
      <c r="S8400" s="4">
        <f t="shared" si="2632"/>
        <v>0</v>
      </c>
      <c r="T8400" s="4">
        <f t="shared" si="2633"/>
        <v>1</v>
      </c>
      <c r="U8400" s="7">
        <f t="shared" si="2634"/>
        <v>0</v>
      </c>
      <c r="V8400" s="4">
        <f t="shared" si="2620"/>
        <v>0.38268428076468186</v>
      </c>
      <c r="W8400" s="14">
        <f t="shared" si="2621"/>
        <v>0</v>
      </c>
      <c r="X8400" s="7">
        <f t="shared" si="2635"/>
        <v>6.1</v>
      </c>
      <c r="Y8400" s="4">
        <f t="shared" si="2636"/>
        <v>-7.1063999999999998</v>
      </c>
      <c r="Z8400" s="7">
        <f t="shared" si="2637"/>
        <v>20.457322399999999</v>
      </c>
      <c r="AA8400" s="14">
        <f t="shared" si="2638"/>
        <v>0</v>
      </c>
      <c r="AB8400" s="15">
        <v>0.78361538500000005</v>
      </c>
      <c r="AC8400" s="16">
        <f t="shared" si="2639"/>
        <v>0.58771153875000004</v>
      </c>
    </row>
    <row r="8401" spans="1:29" x14ac:dyDescent="0.25">
      <c r="A8401" s="1">
        <v>29205</v>
      </c>
      <c r="B8401" s="2">
        <v>0.91666666666666663</v>
      </c>
      <c r="C8401">
        <v>0</v>
      </c>
      <c r="D8401">
        <v>0</v>
      </c>
      <c r="E8401">
        <v>0</v>
      </c>
      <c r="F8401">
        <f t="shared" si="2622"/>
        <v>0</v>
      </c>
      <c r="G8401" s="8">
        <v>5.6</v>
      </c>
      <c r="H8401">
        <v>22</v>
      </c>
      <c r="I8401">
        <v>8398</v>
      </c>
      <c r="J8401">
        <f t="shared" si="2623"/>
        <v>350</v>
      </c>
      <c r="K8401" s="11">
        <f t="shared" si="2624"/>
        <v>4.6433429879981007</v>
      </c>
      <c r="L8401">
        <f t="shared" si="2625"/>
        <v>3.3745694147917948</v>
      </c>
      <c r="M8401">
        <f t="shared" si="2626"/>
        <v>22.389576156913197</v>
      </c>
      <c r="N8401" s="8">
        <f t="shared" si="2627"/>
        <v>-2.7199846773725147</v>
      </c>
      <c r="O8401" s="8">
        <f t="shared" si="2628"/>
        <v>-0.40791226587289636</v>
      </c>
      <c r="P8401" s="4">
        <f t="shared" si="2629"/>
        <v>0</v>
      </c>
      <c r="Q8401" s="7">
        <f t="shared" si="2630"/>
        <v>0</v>
      </c>
      <c r="R8401" s="4">
        <f t="shared" si="2631"/>
        <v>0</v>
      </c>
      <c r="S8401" s="4">
        <f t="shared" si="2632"/>
        <v>0</v>
      </c>
      <c r="T8401" s="4">
        <f t="shared" si="2633"/>
        <v>1</v>
      </c>
      <c r="U8401" s="7">
        <f t="shared" si="2634"/>
        <v>0</v>
      </c>
      <c r="V8401" s="4">
        <f t="shared" si="2620"/>
        <v>0.38268428076468186</v>
      </c>
      <c r="W8401" s="14">
        <f t="shared" si="2621"/>
        <v>0</v>
      </c>
      <c r="X8401" s="7">
        <f t="shared" si="2635"/>
        <v>5.6</v>
      </c>
      <c r="Y8401" s="4">
        <f t="shared" si="2636"/>
        <v>-7.2943999999999996</v>
      </c>
      <c r="Z8401" s="7">
        <f t="shared" si="2637"/>
        <v>20.493230399999998</v>
      </c>
      <c r="AA8401" s="14">
        <f t="shared" si="2638"/>
        <v>0</v>
      </c>
      <c r="AB8401" s="15">
        <v>0.67976923099999997</v>
      </c>
      <c r="AC8401" s="16">
        <f t="shared" si="2639"/>
        <v>0.50982692325000001</v>
      </c>
    </row>
    <row r="8402" spans="1:29" x14ac:dyDescent="0.25">
      <c r="A8402" s="1">
        <v>29205</v>
      </c>
      <c r="B8402" s="2">
        <v>0.95833333333333337</v>
      </c>
      <c r="C8402">
        <v>0</v>
      </c>
      <c r="D8402">
        <v>0</v>
      </c>
      <c r="E8402">
        <v>0</v>
      </c>
      <c r="F8402">
        <f t="shared" si="2622"/>
        <v>0</v>
      </c>
      <c r="G8402" s="8">
        <v>4.4000000000000004</v>
      </c>
      <c r="H8402">
        <v>23</v>
      </c>
      <c r="I8402">
        <v>8399</v>
      </c>
      <c r="J8402">
        <f t="shared" si="2623"/>
        <v>350</v>
      </c>
      <c r="K8402" s="11">
        <f t="shared" si="2624"/>
        <v>4.6433429879981007</v>
      </c>
      <c r="L8402">
        <f t="shared" si="2625"/>
        <v>3.3745694147917948</v>
      </c>
      <c r="M8402">
        <f t="shared" si="2626"/>
        <v>23.389576156913197</v>
      </c>
      <c r="N8402" s="8">
        <f t="shared" si="2627"/>
        <v>-2.9817840651716638</v>
      </c>
      <c r="O8402" s="8">
        <f t="shared" si="2628"/>
        <v>-0.40791226587289636</v>
      </c>
      <c r="P8402" s="4">
        <f t="shared" si="2629"/>
        <v>0</v>
      </c>
      <c r="Q8402" s="7">
        <f t="shared" si="2630"/>
        <v>0</v>
      </c>
      <c r="R8402" s="4">
        <f t="shared" si="2631"/>
        <v>0</v>
      </c>
      <c r="S8402" s="4">
        <f t="shared" si="2632"/>
        <v>0</v>
      </c>
      <c r="T8402" s="4">
        <f t="shared" si="2633"/>
        <v>1</v>
      </c>
      <c r="U8402" s="7">
        <f t="shared" si="2634"/>
        <v>0</v>
      </c>
      <c r="V8402" s="4">
        <f t="shared" si="2620"/>
        <v>0.38268428076468186</v>
      </c>
      <c r="W8402" s="14">
        <f t="shared" si="2621"/>
        <v>0</v>
      </c>
      <c r="X8402" s="7">
        <f t="shared" si="2635"/>
        <v>4.4000000000000004</v>
      </c>
      <c r="Y8402" s="4">
        <f t="shared" si="2636"/>
        <v>-7.7456000000000005</v>
      </c>
      <c r="Z8402" s="7">
        <f t="shared" si="2637"/>
        <v>20.579409599999998</v>
      </c>
      <c r="AA8402" s="14">
        <f t="shared" si="2638"/>
        <v>0</v>
      </c>
      <c r="AB8402" s="15">
        <v>0.71615384599999998</v>
      </c>
      <c r="AC8402" s="16">
        <f t="shared" si="2639"/>
        <v>0.53711538449999996</v>
      </c>
    </row>
    <row r="8403" spans="1:29" x14ac:dyDescent="0.25">
      <c r="A8403" s="1">
        <v>29205</v>
      </c>
      <c r="B8403" s="3">
        <v>1</v>
      </c>
      <c r="C8403">
        <v>0</v>
      </c>
      <c r="D8403">
        <v>0</v>
      </c>
      <c r="E8403">
        <v>0</v>
      </c>
      <c r="F8403">
        <f t="shared" si="2622"/>
        <v>0</v>
      </c>
      <c r="G8403" s="8">
        <v>4.4000000000000004</v>
      </c>
      <c r="H8403">
        <v>24</v>
      </c>
      <c r="I8403">
        <v>8400</v>
      </c>
      <c r="J8403">
        <f t="shared" si="2623"/>
        <v>350</v>
      </c>
      <c r="K8403" s="11">
        <f t="shared" si="2624"/>
        <v>4.6433429879981007</v>
      </c>
      <c r="L8403">
        <f t="shared" si="2625"/>
        <v>3.3745694147917948</v>
      </c>
      <c r="M8403">
        <f t="shared" si="2626"/>
        <v>24.389576156913197</v>
      </c>
      <c r="N8403" s="8">
        <f t="shared" si="2627"/>
        <v>-3.243583452970813</v>
      </c>
      <c r="O8403" s="8">
        <f t="shared" si="2628"/>
        <v>-0.40791226587289636</v>
      </c>
      <c r="P8403" s="4">
        <f t="shared" si="2629"/>
        <v>0</v>
      </c>
      <c r="Q8403" s="7">
        <f t="shared" si="2630"/>
        <v>0</v>
      </c>
      <c r="R8403" s="4">
        <f t="shared" si="2631"/>
        <v>0</v>
      </c>
      <c r="S8403" s="4">
        <f t="shared" si="2632"/>
        <v>0</v>
      </c>
      <c r="T8403" s="4">
        <f t="shared" si="2633"/>
        <v>1</v>
      </c>
      <c r="U8403" s="7">
        <f t="shared" si="2634"/>
        <v>0</v>
      </c>
      <c r="V8403" s="4">
        <f t="shared" si="2620"/>
        <v>0.38268428076468186</v>
      </c>
      <c r="W8403" s="14">
        <f t="shared" si="2621"/>
        <v>0</v>
      </c>
      <c r="X8403" s="7">
        <f t="shared" si="2635"/>
        <v>4.4000000000000004</v>
      </c>
      <c r="Y8403" s="4">
        <f t="shared" si="2636"/>
        <v>-7.7456000000000005</v>
      </c>
      <c r="Z8403" s="7">
        <f t="shared" si="2637"/>
        <v>20.579409599999998</v>
      </c>
      <c r="AA8403" s="14">
        <f t="shared" si="2638"/>
        <v>0</v>
      </c>
      <c r="AB8403" s="15">
        <v>0.74369230799999997</v>
      </c>
      <c r="AC8403" s="16">
        <f t="shared" si="2639"/>
        <v>0.55776923099999998</v>
      </c>
    </row>
    <row r="8404" spans="1:29" x14ac:dyDescent="0.25">
      <c r="A8404" s="1">
        <v>29206</v>
      </c>
      <c r="B8404" s="2">
        <v>4.1666666666666664E-2</v>
      </c>
      <c r="C8404">
        <v>0</v>
      </c>
      <c r="D8404">
        <v>0</v>
      </c>
      <c r="E8404">
        <v>0</v>
      </c>
      <c r="F8404">
        <f t="shared" si="2622"/>
        <v>0</v>
      </c>
      <c r="G8404" s="8">
        <v>3.9</v>
      </c>
      <c r="H8404">
        <v>1</v>
      </c>
      <c r="I8404">
        <v>8401</v>
      </c>
      <c r="J8404">
        <f t="shared" si="2623"/>
        <v>351</v>
      </c>
      <c r="K8404" s="11">
        <f t="shared" si="2624"/>
        <v>4.6606044860947486</v>
      </c>
      <c r="L8404">
        <f t="shared" si="2625"/>
        <v>2.9081516179899829</v>
      </c>
      <c r="M8404">
        <f t="shared" si="2626"/>
        <v>1.3818025269664997</v>
      </c>
      <c r="N8404" s="8">
        <f t="shared" si="2627"/>
        <v>2.7798375979706456</v>
      </c>
      <c r="O8404" s="8">
        <f t="shared" si="2628"/>
        <v>-0.40842724579652973</v>
      </c>
      <c r="P8404" s="4">
        <f t="shared" si="2629"/>
        <v>0</v>
      </c>
      <c r="Q8404" s="7">
        <f t="shared" si="2630"/>
        <v>0</v>
      </c>
      <c r="R8404" s="4">
        <f t="shared" si="2631"/>
        <v>0</v>
      </c>
      <c r="S8404" s="4">
        <f t="shared" si="2632"/>
        <v>0</v>
      </c>
      <c r="T8404" s="4">
        <f t="shared" si="2633"/>
        <v>1</v>
      </c>
      <c r="U8404" s="7">
        <f t="shared" si="2634"/>
        <v>0</v>
      </c>
      <c r="V8404" s="4">
        <f t="shared" si="2620"/>
        <v>0.38268428076468186</v>
      </c>
      <c r="W8404" s="14">
        <f t="shared" si="2621"/>
        <v>0</v>
      </c>
      <c r="X8404" s="7">
        <f t="shared" si="2635"/>
        <v>3.9</v>
      </c>
      <c r="Y8404" s="4">
        <f t="shared" si="2636"/>
        <v>-7.9336000000000002</v>
      </c>
      <c r="Z8404" s="7">
        <f t="shared" si="2637"/>
        <v>20.615317600000001</v>
      </c>
      <c r="AA8404" s="14">
        <f t="shared" si="2638"/>
        <v>0</v>
      </c>
      <c r="AB8404" s="15">
        <v>0.75523076899999997</v>
      </c>
      <c r="AC8404" s="16">
        <f t="shared" si="2639"/>
        <v>0.56642307675000003</v>
      </c>
    </row>
    <row r="8405" spans="1:29" x14ac:dyDescent="0.25">
      <c r="A8405" s="1">
        <v>29206</v>
      </c>
      <c r="B8405" s="2">
        <v>8.3333333333333329E-2</v>
      </c>
      <c r="C8405">
        <v>0</v>
      </c>
      <c r="D8405">
        <v>0</v>
      </c>
      <c r="E8405">
        <v>0</v>
      </c>
      <c r="F8405">
        <f t="shared" si="2622"/>
        <v>0</v>
      </c>
      <c r="G8405" s="8">
        <v>3.9</v>
      </c>
      <c r="H8405">
        <v>2</v>
      </c>
      <c r="I8405">
        <v>8402</v>
      </c>
      <c r="J8405">
        <f t="shared" si="2623"/>
        <v>351</v>
      </c>
      <c r="K8405" s="11">
        <f t="shared" si="2624"/>
        <v>4.6606044860947486</v>
      </c>
      <c r="L8405">
        <f t="shared" si="2625"/>
        <v>2.9081516179899829</v>
      </c>
      <c r="M8405">
        <f t="shared" si="2626"/>
        <v>2.3818025269664997</v>
      </c>
      <c r="N8405" s="8">
        <f t="shared" si="2627"/>
        <v>2.5180382101714964</v>
      </c>
      <c r="O8405" s="8">
        <f t="shared" si="2628"/>
        <v>-0.40842724579652973</v>
      </c>
      <c r="P8405" s="4">
        <f t="shared" si="2629"/>
        <v>0</v>
      </c>
      <c r="Q8405" s="7">
        <f t="shared" si="2630"/>
        <v>0</v>
      </c>
      <c r="R8405" s="4">
        <f t="shared" si="2631"/>
        <v>0</v>
      </c>
      <c r="S8405" s="4">
        <f t="shared" si="2632"/>
        <v>0</v>
      </c>
      <c r="T8405" s="4">
        <f t="shared" si="2633"/>
        <v>1</v>
      </c>
      <c r="U8405" s="7">
        <f t="shared" si="2634"/>
        <v>0</v>
      </c>
      <c r="V8405" s="4">
        <f t="shared" si="2620"/>
        <v>0.38268428076468186</v>
      </c>
      <c r="W8405" s="14">
        <f t="shared" si="2621"/>
        <v>0</v>
      </c>
      <c r="X8405" s="7">
        <f t="shared" si="2635"/>
        <v>3.9</v>
      </c>
      <c r="Y8405" s="4">
        <f t="shared" si="2636"/>
        <v>-7.9336000000000002</v>
      </c>
      <c r="Z8405" s="7">
        <f t="shared" si="2637"/>
        <v>20.615317600000001</v>
      </c>
      <c r="AA8405" s="14">
        <f t="shared" si="2638"/>
        <v>0</v>
      </c>
      <c r="AB8405" s="15">
        <v>0.69838461500000004</v>
      </c>
      <c r="AC8405" s="16">
        <f t="shared" si="2639"/>
        <v>0.52378846125</v>
      </c>
    </row>
    <row r="8406" spans="1:29" x14ac:dyDescent="0.25">
      <c r="A8406" s="1">
        <v>29206</v>
      </c>
      <c r="B8406" s="2">
        <v>0.125</v>
      </c>
      <c r="C8406">
        <v>0</v>
      </c>
      <c r="D8406">
        <v>0</v>
      </c>
      <c r="E8406">
        <v>0</v>
      </c>
      <c r="F8406">
        <f t="shared" si="2622"/>
        <v>0</v>
      </c>
      <c r="G8406" s="8">
        <v>4.4000000000000004</v>
      </c>
      <c r="H8406">
        <v>3</v>
      </c>
      <c r="I8406">
        <v>8403</v>
      </c>
      <c r="J8406">
        <f t="shared" si="2623"/>
        <v>351</v>
      </c>
      <c r="K8406" s="11">
        <f t="shared" si="2624"/>
        <v>4.6606044860947486</v>
      </c>
      <c r="L8406">
        <f t="shared" si="2625"/>
        <v>2.9081516179899829</v>
      </c>
      <c r="M8406">
        <f t="shared" si="2626"/>
        <v>3.3818025269664997</v>
      </c>
      <c r="N8406" s="8">
        <f t="shared" si="2627"/>
        <v>2.2562388223723469</v>
      </c>
      <c r="O8406" s="8">
        <f t="shared" si="2628"/>
        <v>-0.40842724579652973</v>
      </c>
      <c r="P8406" s="4">
        <f t="shared" si="2629"/>
        <v>0</v>
      </c>
      <c r="Q8406" s="7">
        <f t="shared" si="2630"/>
        <v>0</v>
      </c>
      <c r="R8406" s="4">
        <f t="shared" si="2631"/>
        <v>0</v>
      </c>
      <c r="S8406" s="4">
        <f t="shared" si="2632"/>
        <v>0</v>
      </c>
      <c r="T8406" s="4">
        <f t="shared" si="2633"/>
        <v>1</v>
      </c>
      <c r="U8406" s="7">
        <f t="shared" si="2634"/>
        <v>0</v>
      </c>
      <c r="V8406" s="4">
        <f t="shared" si="2620"/>
        <v>0.38268428076468186</v>
      </c>
      <c r="W8406" s="14">
        <f t="shared" si="2621"/>
        <v>0</v>
      </c>
      <c r="X8406" s="7">
        <f t="shared" si="2635"/>
        <v>4.4000000000000004</v>
      </c>
      <c r="Y8406" s="4">
        <f t="shared" si="2636"/>
        <v>-7.7456000000000005</v>
      </c>
      <c r="Z8406" s="7">
        <f t="shared" si="2637"/>
        <v>20.579409599999998</v>
      </c>
      <c r="AA8406" s="14">
        <f t="shared" si="2638"/>
        <v>0</v>
      </c>
      <c r="AB8406" s="15">
        <v>0.70638461500000005</v>
      </c>
      <c r="AC8406" s="16">
        <f t="shared" si="2639"/>
        <v>0.52978846125000001</v>
      </c>
    </row>
    <row r="8407" spans="1:29" x14ac:dyDescent="0.25">
      <c r="A8407" s="1">
        <v>29206</v>
      </c>
      <c r="B8407" s="2">
        <v>0.16666666666666666</v>
      </c>
      <c r="C8407">
        <v>0</v>
      </c>
      <c r="D8407">
        <v>0</v>
      </c>
      <c r="E8407">
        <v>0</v>
      </c>
      <c r="F8407">
        <f t="shared" si="2622"/>
        <v>0</v>
      </c>
      <c r="G8407" s="8">
        <v>1.7</v>
      </c>
      <c r="H8407">
        <v>4</v>
      </c>
      <c r="I8407">
        <v>8404</v>
      </c>
      <c r="J8407">
        <f t="shared" si="2623"/>
        <v>351</v>
      </c>
      <c r="K8407" s="11">
        <f t="shared" si="2624"/>
        <v>4.6606044860947486</v>
      </c>
      <c r="L8407">
        <f t="shared" si="2625"/>
        <v>2.9081516179899829</v>
      </c>
      <c r="M8407">
        <f t="shared" si="2626"/>
        <v>4.3818025269664993</v>
      </c>
      <c r="N8407" s="8">
        <f t="shared" si="2627"/>
        <v>1.9944394345731975</v>
      </c>
      <c r="O8407" s="8">
        <f t="shared" si="2628"/>
        <v>-0.40842724579652973</v>
      </c>
      <c r="P8407" s="4">
        <f t="shared" si="2629"/>
        <v>0</v>
      </c>
      <c r="Q8407" s="7">
        <f t="shared" si="2630"/>
        <v>0</v>
      </c>
      <c r="R8407" s="4">
        <f t="shared" si="2631"/>
        <v>0</v>
      </c>
      <c r="S8407" s="4">
        <f t="shared" si="2632"/>
        <v>0</v>
      </c>
      <c r="T8407" s="4">
        <f t="shared" si="2633"/>
        <v>0</v>
      </c>
      <c r="U8407" s="7">
        <f t="shared" si="2634"/>
        <v>0</v>
      </c>
      <c r="V8407" s="4">
        <f t="shared" si="2620"/>
        <v>0.38268428076468186</v>
      </c>
      <c r="W8407" s="14">
        <f t="shared" si="2621"/>
        <v>0</v>
      </c>
      <c r="X8407" s="7">
        <f t="shared" si="2635"/>
        <v>1.7</v>
      </c>
      <c r="Y8407" s="4">
        <f t="shared" si="2636"/>
        <v>-8.7607999999999997</v>
      </c>
      <c r="Z8407" s="7">
        <f t="shared" si="2637"/>
        <v>20.773312799999999</v>
      </c>
      <c r="AA8407" s="14">
        <f t="shared" si="2638"/>
        <v>0</v>
      </c>
      <c r="AB8407" s="15">
        <v>0.660230769</v>
      </c>
      <c r="AC8407" s="16">
        <f t="shared" si="2639"/>
        <v>0.49517307675</v>
      </c>
    </row>
    <row r="8408" spans="1:29" x14ac:dyDescent="0.25">
      <c r="A8408" s="1">
        <v>29206</v>
      </c>
      <c r="B8408" s="2">
        <v>0.20833333333333334</v>
      </c>
      <c r="C8408">
        <v>0</v>
      </c>
      <c r="D8408">
        <v>0</v>
      </c>
      <c r="E8408">
        <v>0</v>
      </c>
      <c r="F8408">
        <f t="shared" si="2622"/>
        <v>0</v>
      </c>
      <c r="G8408" s="8">
        <v>1.7</v>
      </c>
      <c r="H8408">
        <v>5</v>
      </c>
      <c r="I8408">
        <v>8405</v>
      </c>
      <c r="J8408">
        <f t="shared" si="2623"/>
        <v>351</v>
      </c>
      <c r="K8408" s="11">
        <f t="shared" si="2624"/>
        <v>4.6606044860947486</v>
      </c>
      <c r="L8408">
        <f t="shared" si="2625"/>
        <v>2.9081516179899829</v>
      </c>
      <c r="M8408">
        <f t="shared" si="2626"/>
        <v>5.3818025269664993</v>
      </c>
      <c r="N8408" s="8">
        <f t="shared" si="2627"/>
        <v>1.7326400467740481</v>
      </c>
      <c r="O8408" s="8">
        <f t="shared" si="2628"/>
        <v>-0.40842724579652973</v>
      </c>
      <c r="P8408" s="4">
        <f t="shared" si="2629"/>
        <v>0</v>
      </c>
      <c r="Q8408" s="7">
        <f t="shared" si="2630"/>
        <v>0</v>
      </c>
      <c r="R8408" s="4">
        <f t="shared" si="2631"/>
        <v>0</v>
      </c>
      <c r="S8408" s="4">
        <f t="shared" si="2632"/>
        <v>0</v>
      </c>
      <c r="T8408" s="4">
        <f t="shared" si="2633"/>
        <v>0</v>
      </c>
      <c r="U8408" s="7">
        <f t="shared" si="2634"/>
        <v>0</v>
      </c>
      <c r="V8408" s="4">
        <f t="shared" si="2620"/>
        <v>0.38268428076468186</v>
      </c>
      <c r="W8408" s="14">
        <f t="shared" si="2621"/>
        <v>0</v>
      </c>
      <c r="X8408" s="7">
        <f t="shared" si="2635"/>
        <v>1.7</v>
      </c>
      <c r="Y8408" s="4">
        <f t="shared" si="2636"/>
        <v>-8.7607999999999997</v>
      </c>
      <c r="Z8408" s="7">
        <f t="shared" si="2637"/>
        <v>20.773312799999999</v>
      </c>
      <c r="AA8408" s="14">
        <f t="shared" si="2638"/>
        <v>0</v>
      </c>
      <c r="AB8408" s="15">
        <v>0.75523076899999997</v>
      </c>
      <c r="AC8408" s="16">
        <f t="shared" si="2639"/>
        <v>0.56642307675000003</v>
      </c>
    </row>
    <row r="8409" spans="1:29" x14ac:dyDescent="0.25">
      <c r="A8409" s="1">
        <v>29206</v>
      </c>
      <c r="B8409" s="2">
        <v>0.25</v>
      </c>
      <c r="C8409">
        <v>0</v>
      </c>
      <c r="D8409">
        <v>0</v>
      </c>
      <c r="E8409">
        <v>0</v>
      </c>
      <c r="F8409">
        <f t="shared" si="2622"/>
        <v>0</v>
      </c>
      <c r="G8409" s="8">
        <v>1.1000000000000001</v>
      </c>
      <c r="H8409">
        <v>6</v>
      </c>
      <c r="I8409">
        <v>8406</v>
      </c>
      <c r="J8409">
        <f t="shared" si="2623"/>
        <v>351</v>
      </c>
      <c r="K8409" s="11">
        <f t="shared" si="2624"/>
        <v>4.6606044860947486</v>
      </c>
      <c r="L8409">
        <f t="shared" si="2625"/>
        <v>2.9081516179899829</v>
      </c>
      <c r="M8409">
        <f t="shared" si="2626"/>
        <v>6.3818025269664993</v>
      </c>
      <c r="N8409" s="8">
        <f t="shared" si="2627"/>
        <v>1.4708406589748986</v>
      </c>
      <c r="O8409" s="8">
        <f t="shared" si="2628"/>
        <v>-0.40842724579652973</v>
      </c>
      <c r="P8409" s="4">
        <f t="shared" si="2629"/>
        <v>0</v>
      </c>
      <c r="Q8409" s="7">
        <f t="shared" si="2630"/>
        <v>0</v>
      </c>
      <c r="R8409" s="4">
        <f t="shared" si="2631"/>
        <v>0</v>
      </c>
      <c r="S8409" s="4">
        <f t="shared" si="2632"/>
        <v>0</v>
      </c>
      <c r="T8409" s="4">
        <f t="shared" si="2633"/>
        <v>0</v>
      </c>
      <c r="U8409" s="7">
        <f t="shared" si="2634"/>
        <v>0</v>
      </c>
      <c r="V8409" s="4">
        <f t="shared" si="2620"/>
        <v>0.38268428076468186</v>
      </c>
      <c r="W8409" s="14">
        <f t="shared" si="2621"/>
        <v>0</v>
      </c>
      <c r="X8409" s="7">
        <f t="shared" si="2635"/>
        <v>1.1000000000000001</v>
      </c>
      <c r="Y8409" s="4">
        <f t="shared" si="2636"/>
        <v>-8.9863999999999997</v>
      </c>
      <c r="Z8409" s="7">
        <f t="shared" si="2637"/>
        <v>20.816402400000001</v>
      </c>
      <c r="AA8409" s="14">
        <f t="shared" si="2638"/>
        <v>0</v>
      </c>
      <c r="AB8409" s="15">
        <v>0.660230769</v>
      </c>
      <c r="AC8409" s="16">
        <f t="shared" si="2639"/>
        <v>0.49517307675</v>
      </c>
    </row>
    <row r="8410" spans="1:29" x14ac:dyDescent="0.25">
      <c r="A8410" s="1">
        <v>29206</v>
      </c>
      <c r="B8410" s="2">
        <v>0.29166666666666669</v>
      </c>
      <c r="C8410">
        <v>6</v>
      </c>
      <c r="D8410">
        <v>17</v>
      </c>
      <c r="E8410">
        <v>3</v>
      </c>
      <c r="F8410">
        <f t="shared" si="2622"/>
        <v>3</v>
      </c>
      <c r="G8410" s="8">
        <v>1.7</v>
      </c>
      <c r="H8410">
        <v>7</v>
      </c>
      <c r="I8410">
        <v>8407</v>
      </c>
      <c r="J8410">
        <f t="shared" si="2623"/>
        <v>351</v>
      </c>
      <c r="K8410" s="11">
        <f t="shared" si="2624"/>
        <v>4.6606044860947486</v>
      </c>
      <c r="L8410">
        <f t="shared" si="2625"/>
        <v>2.9081516179899829</v>
      </c>
      <c r="M8410">
        <f t="shared" si="2626"/>
        <v>7.3818025269664993</v>
      </c>
      <c r="N8410" s="8">
        <f t="shared" si="2627"/>
        <v>1.2090412711757492</v>
      </c>
      <c r="O8410" s="8">
        <f t="shared" si="2628"/>
        <v>-0.40842724579652973</v>
      </c>
      <c r="P8410" s="4">
        <f t="shared" si="2629"/>
        <v>2.8581023585591114E-2</v>
      </c>
      <c r="Q8410" s="7">
        <f t="shared" si="2630"/>
        <v>2.8584916203503858E-2</v>
      </c>
      <c r="R8410" s="4">
        <f t="shared" si="2631"/>
        <v>1.0327240467490484</v>
      </c>
      <c r="S8410" s="4">
        <f t="shared" si="2632"/>
        <v>1.0327240467490484</v>
      </c>
      <c r="T8410" s="4">
        <f t="shared" si="2633"/>
        <v>0</v>
      </c>
      <c r="U8410" s="7">
        <f t="shared" si="2634"/>
        <v>1.0327240467490484</v>
      </c>
      <c r="V8410" s="4">
        <f t="shared" si="2620"/>
        <v>0.22244395242993559</v>
      </c>
      <c r="W8410" s="14">
        <f t="shared" si="2621"/>
        <v>6.6673659629472244</v>
      </c>
      <c r="X8410" s="7">
        <f t="shared" si="2635"/>
        <v>1.9166893937957847</v>
      </c>
      <c r="Y8410" s="4">
        <f t="shared" si="2636"/>
        <v>-8.6793247879327851</v>
      </c>
      <c r="Z8410" s="7">
        <f t="shared" si="2637"/>
        <v>20.757751034495161</v>
      </c>
      <c r="AA8410" s="14">
        <f t="shared" si="2638"/>
        <v>3.2172454494941431E-2</v>
      </c>
      <c r="AB8410" s="15">
        <v>0.68153846200000001</v>
      </c>
      <c r="AC8410" s="16">
        <f t="shared" si="2639"/>
        <v>0.51115384650000006</v>
      </c>
    </row>
    <row r="8411" spans="1:29" x14ac:dyDescent="0.25">
      <c r="A8411" s="1">
        <v>29206</v>
      </c>
      <c r="B8411" s="2">
        <v>0.33333333333333331</v>
      </c>
      <c r="C8411">
        <v>80</v>
      </c>
      <c r="D8411">
        <v>551</v>
      </c>
      <c r="E8411">
        <v>13</v>
      </c>
      <c r="F8411">
        <f t="shared" si="2622"/>
        <v>67</v>
      </c>
      <c r="G8411" s="8">
        <v>4.4000000000000004</v>
      </c>
      <c r="H8411">
        <v>8</v>
      </c>
      <c r="I8411">
        <v>8408</v>
      </c>
      <c r="J8411">
        <f t="shared" si="2623"/>
        <v>351</v>
      </c>
      <c r="K8411" s="11">
        <f t="shared" si="2624"/>
        <v>4.6606044860947486</v>
      </c>
      <c r="L8411">
        <f t="shared" si="2625"/>
        <v>2.9081516179899829</v>
      </c>
      <c r="M8411">
        <f t="shared" si="2626"/>
        <v>8.3818025269664993</v>
      </c>
      <c r="N8411" s="8">
        <f t="shared" si="2627"/>
        <v>0.94724188337659976</v>
      </c>
      <c r="O8411" s="8">
        <f t="shared" si="2628"/>
        <v>-0.40842724579652973</v>
      </c>
      <c r="P8411" s="4">
        <f t="shared" si="2629"/>
        <v>0.19917548501399007</v>
      </c>
      <c r="Q8411" s="7">
        <f t="shared" si="2630"/>
        <v>0.2005164758702446</v>
      </c>
      <c r="R8411" s="4">
        <f t="shared" si="2631"/>
        <v>0.86372391203926069</v>
      </c>
      <c r="S8411" s="4">
        <f t="shared" si="2632"/>
        <v>0.86372391203926069</v>
      </c>
      <c r="T8411" s="4">
        <f t="shared" si="2633"/>
        <v>0</v>
      </c>
      <c r="U8411" s="7">
        <f t="shared" si="2634"/>
        <v>0.86372391203926069</v>
      </c>
      <c r="V8411" s="4">
        <f t="shared" si="2620"/>
        <v>0.42762902393343893</v>
      </c>
      <c r="W8411" s="14">
        <f t="shared" si="2621"/>
        <v>248.12880686442423</v>
      </c>
      <c r="X8411" s="7">
        <f t="shared" si="2635"/>
        <v>12.464186223093789</v>
      </c>
      <c r="Y8411" s="4">
        <f t="shared" si="2636"/>
        <v>-4.7134659801167356</v>
      </c>
      <c r="Z8411" s="7">
        <f t="shared" si="2637"/>
        <v>20.000272002202298</v>
      </c>
      <c r="AA8411" s="14">
        <f t="shared" si="2638"/>
        <v>1.1536197755070468</v>
      </c>
      <c r="AB8411" s="15">
        <v>0.67715384599999995</v>
      </c>
      <c r="AC8411" s="16">
        <f t="shared" si="2639"/>
        <v>0.50786538449999996</v>
      </c>
    </row>
    <row r="8412" spans="1:29" x14ac:dyDescent="0.25">
      <c r="A8412" s="1">
        <v>29206</v>
      </c>
      <c r="B8412" s="2">
        <v>0.375</v>
      </c>
      <c r="C8412">
        <v>241</v>
      </c>
      <c r="D8412">
        <v>805</v>
      </c>
      <c r="E8412">
        <v>18</v>
      </c>
      <c r="F8412">
        <f t="shared" si="2622"/>
        <v>223</v>
      </c>
      <c r="G8412" s="8">
        <v>10</v>
      </c>
      <c r="H8412">
        <v>9</v>
      </c>
      <c r="I8412">
        <v>8409</v>
      </c>
      <c r="J8412">
        <f t="shared" si="2623"/>
        <v>351</v>
      </c>
      <c r="K8412" s="11">
        <f t="shared" si="2624"/>
        <v>4.6606044860947486</v>
      </c>
      <c r="L8412">
        <f t="shared" si="2625"/>
        <v>2.9081516179899829</v>
      </c>
      <c r="M8412">
        <f t="shared" si="2626"/>
        <v>9.3818025269664993</v>
      </c>
      <c r="N8412" s="8">
        <f t="shared" si="2627"/>
        <v>0.68544249557745052</v>
      </c>
      <c r="O8412" s="8">
        <f t="shared" si="2628"/>
        <v>-0.40842724579652973</v>
      </c>
      <c r="P8412" s="4">
        <f t="shared" si="2629"/>
        <v>0.34025556590387707</v>
      </c>
      <c r="Q8412" s="7">
        <f t="shared" si="2630"/>
        <v>0.3471886665087966</v>
      </c>
      <c r="R8412" s="4">
        <f t="shared" si="2631"/>
        <v>0.66595564230241511</v>
      </c>
      <c r="S8412" s="4">
        <f t="shared" si="2632"/>
        <v>0.66595564230241511</v>
      </c>
      <c r="T8412" s="4">
        <f t="shared" si="2633"/>
        <v>0</v>
      </c>
      <c r="U8412" s="7">
        <f t="shared" si="2634"/>
        <v>0.66595564230241511</v>
      </c>
      <c r="V8412" s="4">
        <f t="shared" si="2620"/>
        <v>0.59731522735840348</v>
      </c>
      <c r="W8412" s="14">
        <f t="shared" si="2621"/>
        <v>498.1536706533447</v>
      </c>
      <c r="X8412" s="7">
        <f t="shared" si="2635"/>
        <v>26.189994296233703</v>
      </c>
      <c r="Y8412" s="4">
        <f t="shared" si="2636"/>
        <v>0.44743785538387226</v>
      </c>
      <c r="Z8412" s="7">
        <f t="shared" si="2637"/>
        <v>19.01453936962168</v>
      </c>
      <c r="AA8412" s="14">
        <f t="shared" si="2638"/>
        <v>2.2019058569346863</v>
      </c>
      <c r="AB8412" s="15">
        <v>2.5859999999999999</v>
      </c>
      <c r="AC8412" s="16">
        <f t="shared" si="2639"/>
        <v>1.9394999999999998</v>
      </c>
    </row>
    <row r="8413" spans="1:29" x14ac:dyDescent="0.25">
      <c r="A8413" s="1">
        <v>29206</v>
      </c>
      <c r="B8413" s="2">
        <v>0.41666666666666669</v>
      </c>
      <c r="C8413">
        <v>392</v>
      </c>
      <c r="D8413">
        <v>904</v>
      </c>
      <c r="E8413">
        <v>31</v>
      </c>
      <c r="F8413">
        <f t="shared" si="2622"/>
        <v>361</v>
      </c>
      <c r="G8413" s="8">
        <v>11.7</v>
      </c>
      <c r="H8413">
        <v>10</v>
      </c>
      <c r="I8413">
        <v>8410</v>
      </c>
      <c r="J8413">
        <f t="shared" si="2623"/>
        <v>351</v>
      </c>
      <c r="K8413" s="11">
        <f t="shared" si="2624"/>
        <v>4.6606044860947486</v>
      </c>
      <c r="L8413">
        <f t="shared" si="2625"/>
        <v>2.9081516179899829</v>
      </c>
      <c r="M8413">
        <f t="shared" si="2626"/>
        <v>10.381802526966499</v>
      </c>
      <c r="N8413" s="8">
        <f t="shared" si="2627"/>
        <v>0.42364310777830105</v>
      </c>
      <c r="O8413" s="8">
        <f t="shared" si="2628"/>
        <v>-0.40842724579652973</v>
      </c>
      <c r="P8413" s="4">
        <f t="shared" si="2629"/>
        <v>0.44220689188846396</v>
      </c>
      <c r="Q8413" s="7">
        <f t="shared" si="2630"/>
        <v>0.45805772675616746</v>
      </c>
      <c r="R8413" s="4">
        <f t="shared" si="2631"/>
        <v>0.43414282403909338</v>
      </c>
      <c r="S8413" s="4">
        <f t="shared" si="2632"/>
        <v>0.43414282403909338</v>
      </c>
      <c r="T8413" s="4">
        <f t="shared" si="2633"/>
        <v>0</v>
      </c>
      <c r="U8413" s="7">
        <f t="shared" si="2634"/>
        <v>0.43414282403909338</v>
      </c>
      <c r="V8413" s="4">
        <f t="shared" si="2620"/>
        <v>0.71993872836112738</v>
      </c>
      <c r="W8413" s="14">
        <f t="shared" si="2621"/>
        <v>680.6447377453884</v>
      </c>
      <c r="X8413" s="7">
        <f t="shared" si="2635"/>
        <v>33.820953976725121</v>
      </c>
      <c r="Y8413" s="4">
        <f t="shared" si="2636"/>
        <v>3.3166786952486458</v>
      </c>
      <c r="Z8413" s="7">
        <f t="shared" si="2637"/>
        <v>18.466514369207509</v>
      </c>
      <c r="AA8413" s="14">
        <f t="shared" si="2638"/>
        <v>2.9218305279978565</v>
      </c>
      <c r="AB8413" s="15">
        <v>2.658769231</v>
      </c>
      <c r="AC8413" s="16">
        <f t="shared" si="2639"/>
        <v>1.99407692325</v>
      </c>
    </row>
    <row r="8414" spans="1:29" x14ac:dyDescent="0.25">
      <c r="A8414" s="1">
        <v>29206</v>
      </c>
      <c r="B8414" s="2">
        <v>0.45833333333333331</v>
      </c>
      <c r="C8414">
        <v>493</v>
      </c>
      <c r="D8414">
        <v>939</v>
      </c>
      <c r="E8414">
        <v>44</v>
      </c>
      <c r="F8414">
        <f t="shared" si="2622"/>
        <v>449</v>
      </c>
      <c r="G8414" s="8">
        <v>14.4</v>
      </c>
      <c r="H8414">
        <v>11</v>
      </c>
      <c r="I8414">
        <v>8411</v>
      </c>
      <c r="J8414">
        <f t="shared" si="2623"/>
        <v>351</v>
      </c>
      <c r="K8414" s="11">
        <f t="shared" si="2624"/>
        <v>4.6606044860947486</v>
      </c>
      <c r="L8414">
        <f t="shared" si="2625"/>
        <v>2.9081516179899829</v>
      </c>
      <c r="M8414">
        <f t="shared" si="2626"/>
        <v>11.381802526966499</v>
      </c>
      <c r="N8414" s="8">
        <f t="shared" si="2627"/>
        <v>0.16184371997915165</v>
      </c>
      <c r="O8414" s="8">
        <f t="shared" si="2628"/>
        <v>-0.40842724579652973</v>
      </c>
      <c r="P8414" s="4">
        <f t="shared" si="2629"/>
        <v>0.49808164858443327</v>
      </c>
      <c r="Q8414" s="7">
        <f t="shared" si="2630"/>
        <v>0.52138506703143672</v>
      </c>
      <c r="R8414" s="4">
        <f t="shared" si="2631"/>
        <v>0.17138185617741736</v>
      </c>
      <c r="S8414" s="4">
        <f t="shared" si="2632"/>
        <v>0.17138185617741736</v>
      </c>
      <c r="T8414" s="4">
        <f t="shared" si="2633"/>
        <v>0</v>
      </c>
      <c r="U8414" s="7">
        <f t="shared" si="2634"/>
        <v>0.17138185617741736</v>
      </c>
      <c r="V8414" s="4">
        <f t="shared" si="2620"/>
        <v>0.78714293799319224</v>
      </c>
      <c r="W8414" s="14">
        <f t="shared" si="2621"/>
        <v>781.45256075963619</v>
      </c>
      <c r="X8414" s="7">
        <f t="shared" si="2635"/>
        <v>39.797208224688177</v>
      </c>
      <c r="Y8414" s="4">
        <f t="shared" si="2636"/>
        <v>5.5637502924827542</v>
      </c>
      <c r="Z8414" s="7">
        <f t="shared" si="2637"/>
        <v>18.037323694135793</v>
      </c>
      <c r="AA8414" s="14">
        <f t="shared" si="2638"/>
        <v>3.2766067428139256</v>
      </c>
      <c r="AB8414" s="15">
        <v>2.459923077</v>
      </c>
      <c r="AC8414" s="16">
        <f t="shared" si="2639"/>
        <v>1.84494230775</v>
      </c>
    </row>
    <row r="8415" spans="1:29" x14ac:dyDescent="0.25">
      <c r="A8415" s="1">
        <v>29206</v>
      </c>
      <c r="B8415" s="2">
        <v>0.5</v>
      </c>
      <c r="C8415">
        <v>541</v>
      </c>
      <c r="D8415">
        <v>968</v>
      </c>
      <c r="E8415">
        <v>48</v>
      </c>
      <c r="F8415">
        <f t="shared" si="2622"/>
        <v>493</v>
      </c>
      <c r="G8415" s="8">
        <v>17.2</v>
      </c>
      <c r="H8415">
        <v>12</v>
      </c>
      <c r="I8415">
        <v>8412</v>
      </c>
      <c r="J8415">
        <f t="shared" si="2623"/>
        <v>351</v>
      </c>
      <c r="K8415" s="11">
        <f t="shared" si="2624"/>
        <v>4.6606044860947486</v>
      </c>
      <c r="L8415">
        <f t="shared" si="2625"/>
        <v>2.9081516179899829</v>
      </c>
      <c r="M8415">
        <f t="shared" si="2626"/>
        <v>12.381802526966499</v>
      </c>
      <c r="N8415" s="8">
        <f t="shared" si="2627"/>
        <v>-9.9955667819997748E-2</v>
      </c>
      <c r="O8415" s="8">
        <f t="shared" si="2628"/>
        <v>-0.40842724579652973</v>
      </c>
      <c r="P8415" s="4">
        <f t="shared" si="2629"/>
        <v>0.50407206366035595</v>
      </c>
      <c r="Q8415" s="7">
        <f t="shared" si="2630"/>
        <v>0.52830720681725385</v>
      </c>
      <c r="R8415" s="4">
        <f t="shared" si="2631"/>
        <v>-0.10623813367425741</v>
      </c>
      <c r="S8415" s="4">
        <f t="shared" si="2632"/>
        <v>-0.10623813367425741</v>
      </c>
      <c r="T8415" s="4">
        <f t="shared" si="2633"/>
        <v>0</v>
      </c>
      <c r="U8415" s="7">
        <f t="shared" si="2634"/>
        <v>-0.10623813367425741</v>
      </c>
      <c r="V8415" s="4">
        <f t="shared" si="2620"/>
        <v>0.79434800042838005</v>
      </c>
      <c r="W8415" s="14">
        <f t="shared" si="2621"/>
        <v>815.10196476088504</v>
      </c>
      <c r="X8415" s="7">
        <f t="shared" si="2635"/>
        <v>43.690813854728759</v>
      </c>
      <c r="Y8415" s="4">
        <f t="shared" si="2636"/>
        <v>7.0277460093780135</v>
      </c>
      <c r="Z8415" s="7">
        <f t="shared" si="2637"/>
        <v>17.7577005122088</v>
      </c>
      <c r="AA8415" s="14">
        <f t="shared" si="2638"/>
        <v>3.3647148901825776</v>
      </c>
      <c r="AB8415" s="15">
        <v>0.53776923099999996</v>
      </c>
      <c r="AC8415" s="16">
        <f t="shared" si="2639"/>
        <v>0.40332692324999997</v>
      </c>
    </row>
    <row r="8416" spans="1:29" x14ac:dyDescent="0.25">
      <c r="A8416" s="1">
        <v>29206</v>
      </c>
      <c r="B8416" s="2">
        <v>0.54166666666666663</v>
      </c>
      <c r="C8416">
        <v>516</v>
      </c>
      <c r="D8416">
        <v>956</v>
      </c>
      <c r="E8416">
        <v>48</v>
      </c>
      <c r="F8416">
        <f t="shared" si="2622"/>
        <v>468</v>
      </c>
      <c r="G8416" s="8">
        <v>18.899999999999999</v>
      </c>
      <c r="H8416">
        <v>13</v>
      </c>
      <c r="I8416">
        <v>8413</v>
      </c>
      <c r="J8416">
        <f t="shared" si="2623"/>
        <v>351</v>
      </c>
      <c r="K8416" s="11">
        <f t="shared" si="2624"/>
        <v>4.6606044860947486</v>
      </c>
      <c r="L8416">
        <f t="shared" si="2625"/>
        <v>2.9081516179899829</v>
      </c>
      <c r="M8416">
        <f t="shared" si="2626"/>
        <v>13.381802526966499</v>
      </c>
      <c r="N8416" s="8">
        <f t="shared" si="2627"/>
        <v>-0.36175505561914717</v>
      </c>
      <c r="O8416" s="8">
        <f t="shared" si="2628"/>
        <v>-0.40842724579652973</v>
      </c>
      <c r="P8416" s="4">
        <f t="shared" si="2629"/>
        <v>0.45976990022843689</v>
      </c>
      <c r="Q8416" s="7">
        <f t="shared" si="2630"/>
        <v>0.47773607088200881</v>
      </c>
      <c r="R8416" s="4">
        <f t="shared" si="2631"/>
        <v>-0.37444516194427502</v>
      </c>
      <c r="S8416" s="4">
        <f t="shared" si="2632"/>
        <v>-0.37444516194427502</v>
      </c>
      <c r="T8416" s="4">
        <f t="shared" si="2633"/>
        <v>0</v>
      </c>
      <c r="U8416" s="7">
        <f t="shared" si="2634"/>
        <v>-0.37444516194427502</v>
      </c>
      <c r="V8416" s="4">
        <f t="shared" si="2620"/>
        <v>0.7410629025686617</v>
      </c>
      <c r="W8416" s="14">
        <f t="shared" si="2621"/>
        <v>754.6292352018537</v>
      </c>
      <c r="X8416" s="7">
        <f t="shared" si="2635"/>
        <v>43.42545014406025</v>
      </c>
      <c r="Y8416" s="4">
        <f t="shared" si="2636"/>
        <v>6.927969254166654</v>
      </c>
      <c r="Z8416" s="7">
        <f t="shared" si="2637"/>
        <v>17.776757872454169</v>
      </c>
      <c r="AA8416" s="14">
        <f t="shared" si="2638"/>
        <v>3.1184284668902764</v>
      </c>
      <c r="AB8416" s="15">
        <v>0.57507692300000002</v>
      </c>
      <c r="AC8416" s="16">
        <f t="shared" si="2639"/>
        <v>0.43130769224999999</v>
      </c>
    </row>
    <row r="8417" spans="1:29" x14ac:dyDescent="0.25">
      <c r="A8417" s="1">
        <v>29206</v>
      </c>
      <c r="B8417" s="2">
        <v>0.58333333333333337</v>
      </c>
      <c r="C8417">
        <v>427</v>
      </c>
      <c r="D8417">
        <v>908</v>
      </c>
      <c r="E8417">
        <v>45</v>
      </c>
      <c r="F8417">
        <f t="shared" si="2622"/>
        <v>382</v>
      </c>
      <c r="G8417" s="8">
        <v>18.3</v>
      </c>
      <c r="H8417">
        <v>14</v>
      </c>
      <c r="I8417">
        <v>8414</v>
      </c>
      <c r="J8417">
        <f t="shared" si="2623"/>
        <v>351</v>
      </c>
      <c r="K8417" s="11">
        <f t="shared" si="2624"/>
        <v>4.6606044860947486</v>
      </c>
      <c r="L8417">
        <f t="shared" si="2625"/>
        <v>2.9081516179899829</v>
      </c>
      <c r="M8417">
        <f t="shared" si="2626"/>
        <v>14.381802526966499</v>
      </c>
      <c r="N8417" s="8">
        <f t="shared" si="2627"/>
        <v>-0.62355444341829658</v>
      </c>
      <c r="O8417" s="8">
        <f t="shared" si="2628"/>
        <v>-0.40842724579652973</v>
      </c>
      <c r="P8417" s="4">
        <f t="shared" si="2629"/>
        <v>0.36819427751377465</v>
      </c>
      <c r="Q8417" s="7">
        <f t="shared" si="2630"/>
        <v>0.37706611050182853</v>
      </c>
      <c r="R8417" s="4">
        <f t="shared" si="2631"/>
        <v>-0.61429970401702605</v>
      </c>
      <c r="S8417" s="4">
        <f t="shared" si="2632"/>
        <v>-0.61429970401702605</v>
      </c>
      <c r="T8417" s="4">
        <f t="shared" si="2633"/>
        <v>0</v>
      </c>
      <c r="U8417" s="7">
        <f t="shared" si="2634"/>
        <v>-0.61429970401702605</v>
      </c>
      <c r="V8417" s="4">
        <f t="shared" si="2620"/>
        <v>0.63091893577538882</v>
      </c>
      <c r="W8417" s="14">
        <f t="shared" si="2621"/>
        <v>616.16167525862784</v>
      </c>
      <c r="X8417" s="7">
        <f t="shared" si="2635"/>
        <v>38.325254445905408</v>
      </c>
      <c r="Y8417" s="4">
        <f t="shared" si="2636"/>
        <v>5.0102956716604332</v>
      </c>
      <c r="Z8417" s="7">
        <f t="shared" si="2637"/>
        <v>18.143033526712859</v>
      </c>
      <c r="AA8417" s="14">
        <f t="shared" si="2638"/>
        <v>2.5986882815964516</v>
      </c>
      <c r="AB8417" s="15">
        <v>0.594615385</v>
      </c>
      <c r="AC8417" s="16">
        <f t="shared" si="2639"/>
        <v>0.44596153875</v>
      </c>
    </row>
    <row r="8418" spans="1:29" x14ac:dyDescent="0.25">
      <c r="A8418" s="1">
        <v>29206</v>
      </c>
      <c r="B8418" s="2">
        <v>0.625</v>
      </c>
      <c r="C8418">
        <v>293</v>
      </c>
      <c r="D8418">
        <v>843</v>
      </c>
      <c r="E8418">
        <v>34</v>
      </c>
      <c r="F8418">
        <f t="shared" si="2622"/>
        <v>259</v>
      </c>
      <c r="G8418" s="8">
        <v>19.399999999999999</v>
      </c>
      <c r="H8418">
        <v>15</v>
      </c>
      <c r="I8418">
        <v>8415</v>
      </c>
      <c r="J8418">
        <f t="shared" si="2623"/>
        <v>351</v>
      </c>
      <c r="K8418" s="11">
        <f t="shared" si="2624"/>
        <v>4.6606044860947486</v>
      </c>
      <c r="L8418">
        <f t="shared" si="2625"/>
        <v>2.9081516179899829</v>
      </c>
      <c r="M8418">
        <f t="shared" si="2626"/>
        <v>15.381802526966499</v>
      </c>
      <c r="N8418" s="8">
        <f t="shared" si="2627"/>
        <v>-0.88535383121744593</v>
      </c>
      <c r="O8418" s="8">
        <f t="shared" si="2628"/>
        <v>-0.40842724579652973</v>
      </c>
      <c r="P8418" s="4">
        <f t="shared" si="2629"/>
        <v>0.23558592286850161</v>
      </c>
      <c r="Q8418" s="7">
        <f t="shared" si="2630"/>
        <v>0.23782141624001638</v>
      </c>
      <c r="R8418" s="4">
        <f t="shared" si="2631"/>
        <v>-0.81984436251806114</v>
      </c>
      <c r="S8418" s="4">
        <f t="shared" si="2632"/>
        <v>-0.81984436251806114</v>
      </c>
      <c r="T8418" s="4">
        <f t="shared" si="2633"/>
        <v>0</v>
      </c>
      <c r="U8418" s="7">
        <f t="shared" si="2634"/>
        <v>-0.81984436251806114</v>
      </c>
      <c r="V8418" s="4">
        <f t="shared" si="2620"/>
        <v>0.47142222936401201</v>
      </c>
      <c r="W8418" s="14">
        <f t="shared" si="2621"/>
        <v>430.11488543242979</v>
      </c>
      <c r="X8418" s="7">
        <f t="shared" si="2635"/>
        <v>33.378733776553965</v>
      </c>
      <c r="Y8418" s="4">
        <f t="shared" si="2636"/>
        <v>3.1504038999842909</v>
      </c>
      <c r="Z8418" s="7">
        <f t="shared" si="2637"/>
        <v>18.498272855103</v>
      </c>
      <c r="AA8418" s="14">
        <f t="shared" si="2638"/>
        <v>1.8495465101246493</v>
      </c>
      <c r="AB8418" s="15">
        <v>0.61146153800000003</v>
      </c>
      <c r="AC8418" s="16">
        <f t="shared" si="2639"/>
        <v>0.45859615350000005</v>
      </c>
    </row>
    <row r="8419" spans="1:29" x14ac:dyDescent="0.25">
      <c r="A8419" s="1">
        <v>29206</v>
      </c>
      <c r="B8419" s="2">
        <v>0.66666666666666663</v>
      </c>
      <c r="C8419">
        <v>121</v>
      </c>
      <c r="D8419">
        <v>635</v>
      </c>
      <c r="E8419">
        <v>21</v>
      </c>
      <c r="F8419">
        <f t="shared" si="2622"/>
        <v>100</v>
      </c>
      <c r="G8419" s="8">
        <v>18.899999999999999</v>
      </c>
      <c r="H8419">
        <v>16</v>
      </c>
      <c r="I8419">
        <v>8416</v>
      </c>
      <c r="J8419">
        <f t="shared" si="2623"/>
        <v>351</v>
      </c>
      <c r="K8419" s="11">
        <f t="shared" si="2624"/>
        <v>4.6606044860947486</v>
      </c>
      <c r="L8419">
        <f t="shared" si="2625"/>
        <v>2.9081516179899829</v>
      </c>
      <c r="M8419">
        <f t="shared" si="2626"/>
        <v>16.381802526966499</v>
      </c>
      <c r="N8419" s="8">
        <f t="shared" si="2627"/>
        <v>-1.1471532190165954</v>
      </c>
      <c r="O8419" s="8">
        <f t="shared" si="2628"/>
        <v>-0.40842724579652973</v>
      </c>
      <c r="P8419" s="4">
        <f t="shared" si="2629"/>
        <v>7.0981876516025388E-2</v>
      </c>
      <c r="Q8419" s="7">
        <f t="shared" si="2630"/>
        <v>7.1041618232062773E-2</v>
      </c>
      <c r="R8419" s="4">
        <f t="shared" si="2631"/>
        <v>-0.99494863934668154</v>
      </c>
      <c r="S8419" s="4">
        <f t="shared" si="2632"/>
        <v>-0.99494863934668154</v>
      </c>
      <c r="T8419" s="4">
        <f t="shared" si="2633"/>
        <v>0</v>
      </c>
      <c r="U8419" s="7">
        <f t="shared" si="2634"/>
        <v>-0.99494863934668154</v>
      </c>
      <c r="V8419" s="4">
        <f t="shared" si="2620"/>
        <v>0.27344222029569631</v>
      </c>
      <c r="W8419" s="14">
        <f t="shared" si="2621"/>
        <v>193.83654128923538</v>
      </c>
      <c r="X8419" s="7">
        <f t="shared" si="2635"/>
        <v>25.199687591900148</v>
      </c>
      <c r="Y8419" s="4">
        <f t="shared" si="2636"/>
        <v>7.508253455445546E-2</v>
      </c>
      <c r="Z8419" s="7">
        <f t="shared" si="2637"/>
        <v>19.085659235900099</v>
      </c>
      <c r="AA8419" s="14">
        <f t="shared" si="2638"/>
        <v>0.85998805732107375</v>
      </c>
      <c r="AB8419" s="15">
        <v>0.58661538499999999</v>
      </c>
      <c r="AC8419" s="16">
        <f t="shared" si="2639"/>
        <v>0.43996153874999999</v>
      </c>
    </row>
    <row r="8420" spans="1:29" x14ac:dyDescent="0.25">
      <c r="A8420" s="1">
        <v>29206</v>
      </c>
      <c r="B8420" s="2">
        <v>0.70833333333333337</v>
      </c>
      <c r="C8420">
        <v>18</v>
      </c>
      <c r="D8420">
        <v>60</v>
      </c>
      <c r="E8420">
        <v>11</v>
      </c>
      <c r="F8420">
        <f t="shared" si="2622"/>
        <v>7</v>
      </c>
      <c r="G8420" s="8">
        <v>15.6</v>
      </c>
      <c r="H8420">
        <v>17</v>
      </c>
      <c r="I8420">
        <v>8417</v>
      </c>
      <c r="J8420">
        <f t="shared" si="2623"/>
        <v>351</v>
      </c>
      <c r="K8420" s="11">
        <f t="shared" si="2624"/>
        <v>4.6606044860947486</v>
      </c>
      <c r="L8420">
        <f t="shared" si="2625"/>
        <v>2.9081516179899829</v>
      </c>
      <c r="M8420">
        <f t="shared" si="2626"/>
        <v>17.381802526966499</v>
      </c>
      <c r="N8420" s="8">
        <f t="shared" si="2627"/>
        <v>-1.4089526068157447</v>
      </c>
      <c r="O8420" s="8">
        <f t="shared" si="2628"/>
        <v>-0.40842724579652973</v>
      </c>
      <c r="P8420" s="4">
        <f t="shared" si="2629"/>
        <v>0</v>
      </c>
      <c r="Q8420" s="7">
        <f t="shared" si="2630"/>
        <v>0</v>
      </c>
      <c r="R8420" s="4">
        <f t="shared" si="2631"/>
        <v>0</v>
      </c>
      <c r="S8420" s="4">
        <f t="shared" si="2632"/>
        <v>0</v>
      </c>
      <c r="T8420" s="4">
        <f t="shared" si="2633"/>
        <v>0</v>
      </c>
      <c r="U8420" s="7">
        <f t="shared" si="2634"/>
        <v>0</v>
      </c>
      <c r="V8420" s="4">
        <f t="shared" si="2620"/>
        <v>0.38268428076468186</v>
      </c>
      <c r="W8420" s="14">
        <f t="shared" si="2621"/>
        <v>33.542392341888082</v>
      </c>
      <c r="X8420" s="7">
        <f t="shared" si="2635"/>
        <v>16.690127751111362</v>
      </c>
      <c r="Y8420" s="4">
        <f t="shared" si="2636"/>
        <v>-3.1245119655821281</v>
      </c>
      <c r="Z8420" s="7">
        <f t="shared" si="2637"/>
        <v>19.696781785426186</v>
      </c>
      <c r="AA8420" s="14">
        <f t="shared" si="2638"/>
        <v>0.1535815021144388</v>
      </c>
      <c r="AB8420" s="15">
        <v>0.668230769</v>
      </c>
      <c r="AC8420" s="16">
        <f t="shared" si="2639"/>
        <v>0.50117307675</v>
      </c>
    </row>
    <row r="8421" spans="1:29" x14ac:dyDescent="0.25">
      <c r="A8421" s="1">
        <v>29206</v>
      </c>
      <c r="B8421" s="2">
        <v>0.75</v>
      </c>
      <c r="C8421">
        <v>0</v>
      </c>
      <c r="D8421">
        <v>0</v>
      </c>
      <c r="E8421">
        <v>0</v>
      </c>
      <c r="F8421">
        <f t="shared" si="2622"/>
        <v>0</v>
      </c>
      <c r="G8421" s="8">
        <v>10.6</v>
      </c>
      <c r="H8421">
        <v>18</v>
      </c>
      <c r="I8421">
        <v>8418</v>
      </c>
      <c r="J8421">
        <f t="shared" si="2623"/>
        <v>351</v>
      </c>
      <c r="K8421" s="11">
        <f t="shared" si="2624"/>
        <v>4.6606044860947486</v>
      </c>
      <c r="L8421">
        <f t="shared" si="2625"/>
        <v>2.9081516179899829</v>
      </c>
      <c r="M8421">
        <f t="shared" si="2626"/>
        <v>18.381802526966499</v>
      </c>
      <c r="N8421" s="8">
        <f t="shared" si="2627"/>
        <v>-1.6707519946148943</v>
      </c>
      <c r="O8421" s="8">
        <f t="shared" si="2628"/>
        <v>-0.40842724579652973</v>
      </c>
      <c r="P8421" s="4">
        <f t="shared" si="2629"/>
        <v>0</v>
      </c>
      <c r="Q8421" s="7">
        <f t="shared" si="2630"/>
        <v>0</v>
      </c>
      <c r="R8421" s="4">
        <f t="shared" si="2631"/>
        <v>0</v>
      </c>
      <c r="S8421" s="4">
        <f t="shared" si="2632"/>
        <v>0</v>
      </c>
      <c r="T8421" s="4">
        <f t="shared" si="2633"/>
        <v>0</v>
      </c>
      <c r="U8421" s="7">
        <f t="shared" si="2634"/>
        <v>0</v>
      </c>
      <c r="V8421" s="4">
        <f t="shared" si="2620"/>
        <v>0.38268428076468186</v>
      </c>
      <c r="W8421" s="14">
        <f t="shared" si="2621"/>
        <v>0</v>
      </c>
      <c r="X8421" s="7">
        <f t="shared" si="2635"/>
        <v>10.6</v>
      </c>
      <c r="Y8421" s="4">
        <f t="shared" si="2636"/>
        <v>-5.4144000000000005</v>
      </c>
      <c r="Z8421" s="7">
        <f t="shared" si="2637"/>
        <v>20.134150399999999</v>
      </c>
      <c r="AA8421" s="14">
        <f t="shared" si="2638"/>
        <v>0</v>
      </c>
      <c r="AB8421" s="15">
        <v>0.648692308</v>
      </c>
      <c r="AC8421" s="16">
        <f t="shared" si="2639"/>
        <v>0.486519231</v>
      </c>
    </row>
    <row r="8422" spans="1:29" x14ac:dyDescent="0.25">
      <c r="A8422" s="1">
        <v>29206</v>
      </c>
      <c r="B8422" s="2">
        <v>0.79166666666666663</v>
      </c>
      <c r="C8422">
        <v>0</v>
      </c>
      <c r="D8422">
        <v>0</v>
      </c>
      <c r="E8422">
        <v>0</v>
      </c>
      <c r="F8422">
        <f t="shared" si="2622"/>
        <v>0</v>
      </c>
      <c r="G8422" s="8">
        <v>11.1</v>
      </c>
      <c r="H8422">
        <v>19</v>
      </c>
      <c r="I8422">
        <v>8419</v>
      </c>
      <c r="J8422">
        <f t="shared" si="2623"/>
        <v>351</v>
      </c>
      <c r="K8422" s="11">
        <f t="shared" si="2624"/>
        <v>4.6606044860947486</v>
      </c>
      <c r="L8422">
        <f t="shared" si="2625"/>
        <v>2.9081516179899829</v>
      </c>
      <c r="M8422">
        <f t="shared" si="2626"/>
        <v>19.381802526966499</v>
      </c>
      <c r="N8422" s="8">
        <f t="shared" si="2627"/>
        <v>-1.9325513824140437</v>
      </c>
      <c r="O8422" s="8">
        <f t="shared" si="2628"/>
        <v>-0.40842724579652973</v>
      </c>
      <c r="P8422" s="4">
        <f t="shared" si="2629"/>
        <v>0</v>
      </c>
      <c r="Q8422" s="7">
        <f t="shared" si="2630"/>
        <v>0</v>
      </c>
      <c r="R8422" s="4">
        <f t="shared" si="2631"/>
        <v>0</v>
      </c>
      <c r="S8422" s="4">
        <f t="shared" si="2632"/>
        <v>0</v>
      </c>
      <c r="T8422" s="4">
        <f t="shared" si="2633"/>
        <v>0</v>
      </c>
      <c r="U8422" s="7">
        <f t="shared" si="2634"/>
        <v>0</v>
      </c>
      <c r="V8422" s="4">
        <f t="shared" si="2620"/>
        <v>0.38268428076468186</v>
      </c>
      <c r="W8422" s="14">
        <f t="shared" si="2621"/>
        <v>0</v>
      </c>
      <c r="X8422" s="7">
        <f t="shared" si="2635"/>
        <v>11.1</v>
      </c>
      <c r="Y8422" s="4">
        <f t="shared" si="2636"/>
        <v>-5.2263999999999999</v>
      </c>
      <c r="Z8422" s="7">
        <f t="shared" si="2637"/>
        <v>20.0982424</v>
      </c>
      <c r="AA8422" s="14">
        <f t="shared" si="2638"/>
        <v>0</v>
      </c>
      <c r="AB8422" s="15">
        <v>0.75607692299999996</v>
      </c>
      <c r="AC8422" s="16">
        <f t="shared" si="2639"/>
        <v>0.56705769224999991</v>
      </c>
    </row>
    <row r="8423" spans="1:29" x14ac:dyDescent="0.25">
      <c r="A8423" s="1">
        <v>29206</v>
      </c>
      <c r="B8423" s="2">
        <v>0.83333333333333337</v>
      </c>
      <c r="C8423">
        <v>0</v>
      </c>
      <c r="D8423">
        <v>0</v>
      </c>
      <c r="E8423">
        <v>0</v>
      </c>
      <c r="F8423">
        <f t="shared" si="2622"/>
        <v>0</v>
      </c>
      <c r="G8423" s="8">
        <v>8.3000000000000007</v>
      </c>
      <c r="H8423">
        <v>20</v>
      </c>
      <c r="I8423">
        <v>8420</v>
      </c>
      <c r="J8423">
        <f t="shared" si="2623"/>
        <v>351</v>
      </c>
      <c r="K8423" s="11">
        <f t="shared" si="2624"/>
        <v>4.6606044860947486</v>
      </c>
      <c r="L8423">
        <f t="shared" si="2625"/>
        <v>2.9081516179899829</v>
      </c>
      <c r="M8423">
        <f t="shared" si="2626"/>
        <v>20.381802526966499</v>
      </c>
      <c r="N8423" s="8">
        <f t="shared" si="2627"/>
        <v>-2.1943507702131928</v>
      </c>
      <c r="O8423" s="8">
        <f t="shared" si="2628"/>
        <v>-0.40842724579652973</v>
      </c>
      <c r="P8423" s="4">
        <f t="shared" si="2629"/>
        <v>0</v>
      </c>
      <c r="Q8423" s="7">
        <f t="shared" si="2630"/>
        <v>0</v>
      </c>
      <c r="R8423" s="4">
        <f t="shared" si="2631"/>
        <v>0</v>
      </c>
      <c r="S8423" s="4">
        <f t="shared" si="2632"/>
        <v>0</v>
      </c>
      <c r="T8423" s="4">
        <f t="shared" si="2633"/>
        <v>0</v>
      </c>
      <c r="U8423" s="7">
        <f t="shared" si="2634"/>
        <v>0</v>
      </c>
      <c r="V8423" s="4">
        <f t="shared" si="2620"/>
        <v>0.38268428076468186</v>
      </c>
      <c r="W8423" s="14">
        <f t="shared" si="2621"/>
        <v>0</v>
      </c>
      <c r="X8423" s="7">
        <f t="shared" si="2635"/>
        <v>8.3000000000000007</v>
      </c>
      <c r="Y8423" s="4">
        <f t="shared" si="2636"/>
        <v>-6.2791999999999994</v>
      </c>
      <c r="Z8423" s="7">
        <f t="shared" si="2637"/>
        <v>20.2993272</v>
      </c>
      <c r="AA8423" s="14">
        <f t="shared" si="2638"/>
        <v>0</v>
      </c>
      <c r="AB8423" s="15">
        <v>0.69046153799999999</v>
      </c>
      <c r="AC8423" s="16">
        <f t="shared" si="2639"/>
        <v>0.51784615349999996</v>
      </c>
    </row>
    <row r="8424" spans="1:29" x14ac:dyDescent="0.25">
      <c r="A8424" s="1">
        <v>29206</v>
      </c>
      <c r="B8424" s="2">
        <v>0.875</v>
      </c>
      <c r="C8424">
        <v>0</v>
      </c>
      <c r="D8424">
        <v>0</v>
      </c>
      <c r="E8424">
        <v>0</v>
      </c>
      <c r="F8424">
        <f t="shared" si="2622"/>
        <v>0</v>
      </c>
      <c r="G8424" s="8">
        <v>6.7</v>
      </c>
      <c r="H8424">
        <v>21</v>
      </c>
      <c r="I8424">
        <v>8421</v>
      </c>
      <c r="J8424">
        <f t="shared" si="2623"/>
        <v>351</v>
      </c>
      <c r="K8424" s="11">
        <f t="shared" si="2624"/>
        <v>4.6606044860947486</v>
      </c>
      <c r="L8424">
        <f t="shared" si="2625"/>
        <v>2.9081516179899829</v>
      </c>
      <c r="M8424">
        <f t="shared" si="2626"/>
        <v>21.381802526966499</v>
      </c>
      <c r="N8424" s="8">
        <f t="shared" si="2627"/>
        <v>-2.4561501580123424</v>
      </c>
      <c r="O8424" s="8">
        <f t="shared" si="2628"/>
        <v>-0.40842724579652973</v>
      </c>
      <c r="P8424" s="4">
        <f t="shared" si="2629"/>
        <v>0</v>
      </c>
      <c r="Q8424" s="7">
        <f t="shared" si="2630"/>
        <v>0</v>
      </c>
      <c r="R8424" s="4">
        <f t="shared" si="2631"/>
        <v>0</v>
      </c>
      <c r="S8424" s="4">
        <f t="shared" si="2632"/>
        <v>0</v>
      </c>
      <c r="T8424" s="4">
        <f t="shared" si="2633"/>
        <v>1</v>
      </c>
      <c r="U8424" s="7">
        <f t="shared" si="2634"/>
        <v>0</v>
      </c>
      <c r="V8424" s="4">
        <f t="shared" si="2620"/>
        <v>0.38268428076468186</v>
      </c>
      <c r="W8424" s="14">
        <f t="shared" si="2621"/>
        <v>0</v>
      </c>
      <c r="X8424" s="7">
        <f t="shared" si="2635"/>
        <v>6.7</v>
      </c>
      <c r="Y8424" s="4">
        <f t="shared" si="2636"/>
        <v>-6.8808000000000007</v>
      </c>
      <c r="Z8424" s="7">
        <f t="shared" si="2637"/>
        <v>20.414232800000001</v>
      </c>
      <c r="AA8424" s="14">
        <f t="shared" si="2638"/>
        <v>0</v>
      </c>
      <c r="AB8424" s="15">
        <v>0.70553846200000003</v>
      </c>
      <c r="AC8424" s="16">
        <f t="shared" si="2639"/>
        <v>0.52915384650000008</v>
      </c>
    </row>
    <row r="8425" spans="1:29" x14ac:dyDescent="0.25">
      <c r="A8425" s="1">
        <v>29206</v>
      </c>
      <c r="B8425" s="2">
        <v>0.91666666666666663</v>
      </c>
      <c r="C8425">
        <v>0</v>
      </c>
      <c r="D8425">
        <v>0</v>
      </c>
      <c r="E8425">
        <v>0</v>
      </c>
      <c r="F8425">
        <f t="shared" si="2622"/>
        <v>0</v>
      </c>
      <c r="G8425" s="8">
        <v>6.1</v>
      </c>
      <c r="H8425">
        <v>22</v>
      </c>
      <c r="I8425">
        <v>8422</v>
      </c>
      <c r="J8425">
        <f t="shared" si="2623"/>
        <v>351</v>
      </c>
      <c r="K8425" s="11">
        <f t="shared" si="2624"/>
        <v>4.6606044860947486</v>
      </c>
      <c r="L8425">
        <f t="shared" si="2625"/>
        <v>2.9081516179899829</v>
      </c>
      <c r="M8425">
        <f t="shared" si="2626"/>
        <v>22.381802526966499</v>
      </c>
      <c r="N8425" s="8">
        <f t="shared" si="2627"/>
        <v>-2.717949545811492</v>
      </c>
      <c r="O8425" s="8">
        <f t="shared" si="2628"/>
        <v>-0.40842724579652973</v>
      </c>
      <c r="P8425" s="4">
        <f t="shared" si="2629"/>
        <v>0</v>
      </c>
      <c r="Q8425" s="7">
        <f t="shared" si="2630"/>
        <v>0</v>
      </c>
      <c r="R8425" s="4">
        <f t="shared" si="2631"/>
        <v>0</v>
      </c>
      <c r="S8425" s="4">
        <f t="shared" si="2632"/>
        <v>0</v>
      </c>
      <c r="T8425" s="4">
        <f t="shared" si="2633"/>
        <v>1</v>
      </c>
      <c r="U8425" s="7">
        <f t="shared" si="2634"/>
        <v>0</v>
      </c>
      <c r="V8425" s="4">
        <f t="shared" si="2620"/>
        <v>0.38268428076468186</v>
      </c>
      <c r="W8425" s="14">
        <f t="shared" si="2621"/>
        <v>0</v>
      </c>
      <c r="X8425" s="7">
        <f t="shared" si="2635"/>
        <v>6.1</v>
      </c>
      <c r="Y8425" s="4">
        <f t="shared" si="2636"/>
        <v>-7.1063999999999998</v>
      </c>
      <c r="Z8425" s="7">
        <f t="shared" si="2637"/>
        <v>20.457322399999999</v>
      </c>
      <c r="AA8425" s="14">
        <f t="shared" si="2638"/>
        <v>0</v>
      </c>
      <c r="AB8425" s="15">
        <v>0.69484615400000005</v>
      </c>
      <c r="AC8425" s="16">
        <f t="shared" si="2639"/>
        <v>0.52113461550000006</v>
      </c>
    </row>
    <row r="8426" spans="1:29" x14ac:dyDescent="0.25">
      <c r="A8426" s="1">
        <v>29206</v>
      </c>
      <c r="B8426" s="2">
        <v>0.95833333333333337</v>
      </c>
      <c r="C8426">
        <v>0</v>
      </c>
      <c r="D8426">
        <v>0</v>
      </c>
      <c r="E8426">
        <v>0</v>
      </c>
      <c r="F8426">
        <f t="shared" si="2622"/>
        <v>0</v>
      </c>
      <c r="G8426" s="8">
        <v>6.1</v>
      </c>
      <c r="H8426">
        <v>23</v>
      </c>
      <c r="I8426">
        <v>8423</v>
      </c>
      <c r="J8426">
        <f t="shared" si="2623"/>
        <v>351</v>
      </c>
      <c r="K8426" s="11">
        <f t="shared" si="2624"/>
        <v>4.6606044860947486</v>
      </c>
      <c r="L8426">
        <f t="shared" si="2625"/>
        <v>2.9081516179899829</v>
      </c>
      <c r="M8426">
        <f t="shared" si="2626"/>
        <v>23.381802526966499</v>
      </c>
      <c r="N8426" s="8">
        <f t="shared" si="2627"/>
        <v>-2.9797489336106411</v>
      </c>
      <c r="O8426" s="8">
        <f t="shared" si="2628"/>
        <v>-0.40842724579652973</v>
      </c>
      <c r="P8426" s="4">
        <f t="shared" si="2629"/>
        <v>0</v>
      </c>
      <c r="Q8426" s="7">
        <f t="shared" si="2630"/>
        <v>0</v>
      </c>
      <c r="R8426" s="4">
        <f t="shared" si="2631"/>
        <v>0</v>
      </c>
      <c r="S8426" s="4">
        <f t="shared" si="2632"/>
        <v>0</v>
      </c>
      <c r="T8426" s="4">
        <f t="shared" si="2633"/>
        <v>1</v>
      </c>
      <c r="U8426" s="7">
        <f t="shared" si="2634"/>
        <v>0</v>
      </c>
      <c r="V8426" s="4">
        <f t="shared" si="2620"/>
        <v>0.38268428076468186</v>
      </c>
      <c r="W8426" s="14">
        <f t="shared" si="2621"/>
        <v>0</v>
      </c>
      <c r="X8426" s="7">
        <f t="shared" si="2635"/>
        <v>6.1</v>
      </c>
      <c r="Y8426" s="4">
        <f t="shared" si="2636"/>
        <v>-7.1063999999999998</v>
      </c>
      <c r="Z8426" s="7">
        <f t="shared" si="2637"/>
        <v>20.457322399999999</v>
      </c>
      <c r="AA8426" s="14">
        <f t="shared" si="2638"/>
        <v>0</v>
      </c>
      <c r="AB8426" s="15">
        <v>0.685076923</v>
      </c>
      <c r="AC8426" s="16">
        <f t="shared" si="2639"/>
        <v>0.51380769225</v>
      </c>
    </row>
    <row r="8427" spans="1:29" x14ac:dyDescent="0.25">
      <c r="A8427" s="1">
        <v>29206</v>
      </c>
      <c r="B8427" s="3">
        <v>1</v>
      </c>
      <c r="C8427">
        <v>0</v>
      </c>
      <c r="D8427">
        <v>0</v>
      </c>
      <c r="E8427">
        <v>0</v>
      </c>
      <c r="F8427">
        <f t="shared" si="2622"/>
        <v>0</v>
      </c>
      <c r="G8427" s="8">
        <v>5</v>
      </c>
      <c r="H8427">
        <v>24</v>
      </c>
      <c r="I8427">
        <v>8424</v>
      </c>
      <c r="J8427">
        <f t="shared" si="2623"/>
        <v>351</v>
      </c>
      <c r="K8427" s="11">
        <f t="shared" si="2624"/>
        <v>4.6606044860947486</v>
      </c>
      <c r="L8427">
        <f t="shared" si="2625"/>
        <v>2.9081516179899829</v>
      </c>
      <c r="M8427">
        <f t="shared" si="2626"/>
        <v>24.381802526966499</v>
      </c>
      <c r="N8427" s="8">
        <f t="shared" si="2627"/>
        <v>-3.2415483214097907</v>
      </c>
      <c r="O8427" s="8">
        <f t="shared" si="2628"/>
        <v>-0.40842724579652973</v>
      </c>
      <c r="P8427" s="4">
        <f t="shared" si="2629"/>
        <v>0</v>
      </c>
      <c r="Q8427" s="7">
        <f t="shared" si="2630"/>
        <v>0</v>
      </c>
      <c r="R8427" s="4">
        <f t="shared" si="2631"/>
        <v>0</v>
      </c>
      <c r="S8427" s="4">
        <f t="shared" si="2632"/>
        <v>0</v>
      </c>
      <c r="T8427" s="4">
        <f t="shared" si="2633"/>
        <v>1</v>
      </c>
      <c r="U8427" s="7">
        <f t="shared" si="2634"/>
        <v>0</v>
      </c>
      <c r="V8427" s="4">
        <f t="shared" si="2620"/>
        <v>0.38268428076468186</v>
      </c>
      <c r="W8427" s="14">
        <f t="shared" si="2621"/>
        <v>0</v>
      </c>
      <c r="X8427" s="7">
        <f t="shared" si="2635"/>
        <v>5</v>
      </c>
      <c r="Y8427" s="4">
        <f t="shared" si="2636"/>
        <v>-7.52</v>
      </c>
      <c r="Z8427" s="7">
        <f t="shared" si="2637"/>
        <v>20.53632</v>
      </c>
      <c r="AA8427" s="14">
        <f t="shared" si="2638"/>
        <v>0</v>
      </c>
      <c r="AB8427" s="15">
        <v>0.77653846199999998</v>
      </c>
      <c r="AC8427" s="16">
        <f t="shared" si="2639"/>
        <v>0.58240384649999999</v>
      </c>
    </row>
    <row r="8428" spans="1:29" x14ac:dyDescent="0.25">
      <c r="A8428" s="1">
        <v>29207</v>
      </c>
      <c r="B8428" s="2">
        <v>4.1666666666666664E-2</v>
      </c>
      <c r="C8428">
        <v>0</v>
      </c>
      <c r="D8428">
        <v>0</v>
      </c>
      <c r="E8428">
        <v>0</v>
      </c>
      <c r="F8428">
        <f t="shared" si="2622"/>
        <v>0</v>
      </c>
      <c r="G8428" s="8">
        <v>3.9</v>
      </c>
      <c r="H8428">
        <v>1</v>
      </c>
      <c r="I8428">
        <v>8425</v>
      </c>
      <c r="J8428">
        <f t="shared" si="2623"/>
        <v>352</v>
      </c>
      <c r="K8428" s="11">
        <f t="shared" si="2624"/>
        <v>4.6778659841913948</v>
      </c>
      <c r="L8428">
        <f t="shared" si="2625"/>
        <v>2.4399553325392125</v>
      </c>
      <c r="M8428">
        <f t="shared" si="2626"/>
        <v>1.3739992555423202</v>
      </c>
      <c r="N8428" s="8">
        <f t="shared" si="2627"/>
        <v>2.7818804896523268</v>
      </c>
      <c r="O8428" s="8">
        <f t="shared" si="2628"/>
        <v>-0.40882119991265159</v>
      </c>
      <c r="P8428" s="4">
        <f t="shared" si="2629"/>
        <v>0</v>
      </c>
      <c r="Q8428" s="7">
        <f t="shared" si="2630"/>
        <v>0</v>
      </c>
      <c r="R8428" s="4">
        <f t="shared" si="2631"/>
        <v>0</v>
      </c>
      <c r="S8428" s="4">
        <f t="shared" si="2632"/>
        <v>0</v>
      </c>
      <c r="T8428" s="4">
        <f t="shared" si="2633"/>
        <v>1</v>
      </c>
      <c r="U8428" s="7">
        <f t="shared" si="2634"/>
        <v>0</v>
      </c>
      <c r="V8428" s="4">
        <f t="shared" si="2620"/>
        <v>0.38268428076468186</v>
      </c>
      <c r="W8428" s="14">
        <f t="shared" si="2621"/>
        <v>0</v>
      </c>
      <c r="X8428" s="7">
        <f t="shared" si="2635"/>
        <v>3.9</v>
      </c>
      <c r="Y8428" s="4">
        <f t="shared" si="2636"/>
        <v>-7.9336000000000002</v>
      </c>
      <c r="Z8428" s="7">
        <f t="shared" si="2637"/>
        <v>20.615317600000001</v>
      </c>
      <c r="AA8428" s="14">
        <f t="shared" si="2638"/>
        <v>0</v>
      </c>
      <c r="AB8428" s="15">
        <v>0.67176923099999997</v>
      </c>
      <c r="AC8428" s="16">
        <f t="shared" si="2639"/>
        <v>0.50382692325</v>
      </c>
    </row>
    <row r="8429" spans="1:29" x14ac:dyDescent="0.25">
      <c r="A8429" s="1">
        <v>29207</v>
      </c>
      <c r="B8429" s="2">
        <v>8.3333333333333329E-2</v>
      </c>
      <c r="C8429">
        <v>0</v>
      </c>
      <c r="D8429">
        <v>0</v>
      </c>
      <c r="E8429">
        <v>0</v>
      </c>
      <c r="F8429">
        <f t="shared" si="2622"/>
        <v>0</v>
      </c>
      <c r="G8429" s="8">
        <v>3.9</v>
      </c>
      <c r="H8429">
        <v>2</v>
      </c>
      <c r="I8429">
        <v>8426</v>
      </c>
      <c r="J8429">
        <f t="shared" si="2623"/>
        <v>352</v>
      </c>
      <c r="K8429" s="11">
        <f t="shared" si="2624"/>
        <v>4.6778659841913948</v>
      </c>
      <c r="L8429">
        <f t="shared" si="2625"/>
        <v>2.4399553325392125</v>
      </c>
      <c r="M8429">
        <f t="shared" si="2626"/>
        <v>2.3739992555423202</v>
      </c>
      <c r="N8429" s="8">
        <f t="shared" si="2627"/>
        <v>2.5200811018531772</v>
      </c>
      <c r="O8429" s="8">
        <f t="shared" si="2628"/>
        <v>-0.40882119991265159</v>
      </c>
      <c r="P8429" s="4">
        <f t="shared" si="2629"/>
        <v>0</v>
      </c>
      <c r="Q8429" s="7">
        <f t="shared" si="2630"/>
        <v>0</v>
      </c>
      <c r="R8429" s="4">
        <f t="shared" si="2631"/>
        <v>0</v>
      </c>
      <c r="S8429" s="4">
        <f t="shared" si="2632"/>
        <v>0</v>
      </c>
      <c r="T8429" s="4">
        <f t="shared" si="2633"/>
        <v>1</v>
      </c>
      <c r="U8429" s="7">
        <f t="shared" si="2634"/>
        <v>0</v>
      </c>
      <c r="V8429" s="4">
        <f t="shared" si="2620"/>
        <v>0.38268428076468186</v>
      </c>
      <c r="W8429" s="14">
        <f t="shared" si="2621"/>
        <v>0</v>
      </c>
      <c r="X8429" s="7">
        <f t="shared" si="2635"/>
        <v>3.9</v>
      </c>
      <c r="Y8429" s="4">
        <f t="shared" si="2636"/>
        <v>-7.9336000000000002</v>
      </c>
      <c r="Z8429" s="7">
        <f t="shared" si="2637"/>
        <v>20.615317600000001</v>
      </c>
      <c r="AA8429" s="14">
        <f t="shared" si="2638"/>
        <v>0</v>
      </c>
      <c r="AB8429" s="15">
        <v>0.65492307699999996</v>
      </c>
      <c r="AC8429" s="16">
        <f t="shared" si="2639"/>
        <v>0.49119230775</v>
      </c>
    </row>
    <row r="8430" spans="1:29" x14ac:dyDescent="0.25">
      <c r="A8430" s="1">
        <v>29207</v>
      </c>
      <c r="B8430" s="2">
        <v>0.125</v>
      </c>
      <c r="C8430">
        <v>0</v>
      </c>
      <c r="D8430">
        <v>0</v>
      </c>
      <c r="E8430">
        <v>0</v>
      </c>
      <c r="F8430">
        <f t="shared" si="2622"/>
        <v>0</v>
      </c>
      <c r="G8430" s="8">
        <v>2.8</v>
      </c>
      <c r="H8430">
        <v>3</v>
      </c>
      <c r="I8430">
        <v>8427</v>
      </c>
      <c r="J8430">
        <f t="shared" si="2623"/>
        <v>352</v>
      </c>
      <c r="K8430" s="11">
        <f t="shared" si="2624"/>
        <v>4.6778659841913948</v>
      </c>
      <c r="L8430">
        <f t="shared" si="2625"/>
        <v>2.4399553325392125</v>
      </c>
      <c r="M8430">
        <f t="shared" si="2626"/>
        <v>3.3739992555423202</v>
      </c>
      <c r="N8430" s="8">
        <f t="shared" si="2627"/>
        <v>2.2582817140540277</v>
      </c>
      <c r="O8430" s="8">
        <f t="shared" si="2628"/>
        <v>-0.40882119991265159</v>
      </c>
      <c r="P8430" s="4">
        <f t="shared" si="2629"/>
        <v>0</v>
      </c>
      <c r="Q8430" s="7">
        <f t="shared" si="2630"/>
        <v>0</v>
      </c>
      <c r="R8430" s="4">
        <f t="shared" si="2631"/>
        <v>0</v>
      </c>
      <c r="S8430" s="4">
        <f t="shared" si="2632"/>
        <v>0</v>
      </c>
      <c r="T8430" s="4">
        <f t="shared" si="2633"/>
        <v>1</v>
      </c>
      <c r="U8430" s="7">
        <f t="shared" si="2634"/>
        <v>0</v>
      </c>
      <c r="V8430" s="4">
        <f t="shared" si="2620"/>
        <v>0.38268428076468186</v>
      </c>
      <c r="W8430" s="14">
        <f t="shared" si="2621"/>
        <v>0</v>
      </c>
      <c r="X8430" s="7">
        <f t="shared" si="2635"/>
        <v>2.8</v>
      </c>
      <c r="Y8430" s="4">
        <f t="shared" si="2636"/>
        <v>-8.3471999999999991</v>
      </c>
      <c r="Z8430" s="7">
        <f t="shared" si="2637"/>
        <v>20.694315200000002</v>
      </c>
      <c r="AA8430" s="14">
        <f t="shared" si="2638"/>
        <v>0</v>
      </c>
      <c r="AB8430" s="15">
        <v>0.69576923099999999</v>
      </c>
      <c r="AC8430" s="16">
        <f t="shared" si="2639"/>
        <v>0.52182692325000002</v>
      </c>
    </row>
    <row r="8431" spans="1:29" x14ac:dyDescent="0.25">
      <c r="A8431" s="1">
        <v>29207</v>
      </c>
      <c r="B8431" s="2">
        <v>0.16666666666666666</v>
      </c>
      <c r="C8431">
        <v>0</v>
      </c>
      <c r="D8431">
        <v>0</v>
      </c>
      <c r="E8431">
        <v>0</v>
      </c>
      <c r="F8431">
        <f t="shared" si="2622"/>
        <v>0</v>
      </c>
      <c r="G8431" s="8">
        <v>2.8</v>
      </c>
      <c r="H8431">
        <v>4</v>
      </c>
      <c r="I8431">
        <v>8428</v>
      </c>
      <c r="J8431">
        <f t="shared" si="2623"/>
        <v>352</v>
      </c>
      <c r="K8431" s="11">
        <f t="shared" si="2624"/>
        <v>4.6778659841913948</v>
      </c>
      <c r="L8431">
        <f t="shared" si="2625"/>
        <v>2.4399553325392125</v>
      </c>
      <c r="M8431">
        <f t="shared" si="2626"/>
        <v>4.3739992555423202</v>
      </c>
      <c r="N8431" s="8">
        <f t="shared" si="2627"/>
        <v>1.9964823262548783</v>
      </c>
      <c r="O8431" s="8">
        <f t="shared" si="2628"/>
        <v>-0.40882119991265159</v>
      </c>
      <c r="P8431" s="4">
        <f t="shared" si="2629"/>
        <v>0</v>
      </c>
      <c r="Q8431" s="7">
        <f t="shared" si="2630"/>
        <v>0</v>
      </c>
      <c r="R8431" s="4">
        <f t="shared" si="2631"/>
        <v>0</v>
      </c>
      <c r="S8431" s="4">
        <f t="shared" si="2632"/>
        <v>0</v>
      </c>
      <c r="T8431" s="4">
        <f t="shared" si="2633"/>
        <v>0</v>
      </c>
      <c r="U8431" s="7">
        <f t="shared" si="2634"/>
        <v>0</v>
      </c>
      <c r="V8431" s="4">
        <f t="shared" si="2620"/>
        <v>0.38268428076468186</v>
      </c>
      <c r="W8431" s="14">
        <f t="shared" si="2621"/>
        <v>0</v>
      </c>
      <c r="X8431" s="7">
        <f t="shared" si="2635"/>
        <v>2.8</v>
      </c>
      <c r="Y8431" s="4">
        <f t="shared" si="2636"/>
        <v>-8.3471999999999991</v>
      </c>
      <c r="Z8431" s="7">
        <f t="shared" si="2637"/>
        <v>20.694315200000002</v>
      </c>
      <c r="AA8431" s="14">
        <f t="shared" si="2638"/>
        <v>0</v>
      </c>
      <c r="AB8431" s="15">
        <v>0.72684615399999997</v>
      </c>
      <c r="AC8431" s="16">
        <f t="shared" si="2639"/>
        <v>0.54513461549999997</v>
      </c>
    </row>
    <row r="8432" spans="1:29" x14ac:dyDescent="0.25">
      <c r="A8432" s="1">
        <v>29207</v>
      </c>
      <c r="B8432" s="2">
        <v>0.20833333333333334</v>
      </c>
      <c r="C8432">
        <v>0</v>
      </c>
      <c r="D8432">
        <v>0</v>
      </c>
      <c r="E8432">
        <v>0</v>
      </c>
      <c r="F8432">
        <f t="shared" si="2622"/>
        <v>0</v>
      </c>
      <c r="G8432" s="8">
        <v>2.8</v>
      </c>
      <c r="H8432">
        <v>5</v>
      </c>
      <c r="I8432">
        <v>8429</v>
      </c>
      <c r="J8432">
        <f t="shared" si="2623"/>
        <v>352</v>
      </c>
      <c r="K8432" s="11">
        <f t="shared" si="2624"/>
        <v>4.6778659841913948</v>
      </c>
      <c r="L8432">
        <f t="shared" si="2625"/>
        <v>2.4399553325392125</v>
      </c>
      <c r="M8432">
        <f t="shared" si="2626"/>
        <v>5.3739992555423202</v>
      </c>
      <c r="N8432" s="8">
        <f t="shared" si="2627"/>
        <v>1.7346829384557287</v>
      </c>
      <c r="O8432" s="8">
        <f t="shared" si="2628"/>
        <v>-0.40882119991265159</v>
      </c>
      <c r="P8432" s="4">
        <f t="shared" si="2629"/>
        <v>0</v>
      </c>
      <c r="Q8432" s="7">
        <f t="shared" si="2630"/>
        <v>0</v>
      </c>
      <c r="R8432" s="4">
        <f t="shared" si="2631"/>
        <v>0</v>
      </c>
      <c r="S8432" s="4">
        <f t="shared" si="2632"/>
        <v>0</v>
      </c>
      <c r="T8432" s="4">
        <f t="shared" si="2633"/>
        <v>0</v>
      </c>
      <c r="U8432" s="7">
        <f t="shared" si="2634"/>
        <v>0</v>
      </c>
      <c r="V8432" s="4">
        <f t="shared" si="2620"/>
        <v>0.38268428076468186</v>
      </c>
      <c r="W8432" s="14">
        <f t="shared" si="2621"/>
        <v>0</v>
      </c>
      <c r="X8432" s="7">
        <f t="shared" si="2635"/>
        <v>2.8</v>
      </c>
      <c r="Y8432" s="4">
        <f t="shared" si="2636"/>
        <v>-8.3471999999999991</v>
      </c>
      <c r="Z8432" s="7">
        <f t="shared" si="2637"/>
        <v>20.694315200000002</v>
      </c>
      <c r="AA8432" s="14">
        <f t="shared" si="2638"/>
        <v>0</v>
      </c>
      <c r="AB8432" s="15">
        <v>0.732153846</v>
      </c>
      <c r="AC8432" s="16">
        <f t="shared" si="2639"/>
        <v>0.54911538449999997</v>
      </c>
    </row>
    <row r="8433" spans="1:29" x14ac:dyDescent="0.25">
      <c r="A8433" s="1">
        <v>29207</v>
      </c>
      <c r="B8433" s="2">
        <v>0.25</v>
      </c>
      <c r="C8433">
        <v>0</v>
      </c>
      <c r="D8433">
        <v>0</v>
      </c>
      <c r="E8433">
        <v>0</v>
      </c>
      <c r="F8433">
        <f t="shared" si="2622"/>
        <v>0</v>
      </c>
      <c r="G8433" s="8">
        <v>2.2000000000000002</v>
      </c>
      <c r="H8433">
        <v>6</v>
      </c>
      <c r="I8433">
        <v>8430</v>
      </c>
      <c r="J8433">
        <f t="shared" si="2623"/>
        <v>352</v>
      </c>
      <c r="K8433" s="11">
        <f t="shared" si="2624"/>
        <v>4.6778659841913948</v>
      </c>
      <c r="L8433">
        <f t="shared" si="2625"/>
        <v>2.4399553325392125</v>
      </c>
      <c r="M8433">
        <f t="shared" si="2626"/>
        <v>6.3739992555423202</v>
      </c>
      <c r="N8433" s="8">
        <f t="shared" si="2627"/>
        <v>1.4728835506565794</v>
      </c>
      <c r="O8433" s="8">
        <f t="shared" si="2628"/>
        <v>-0.40882119991265159</v>
      </c>
      <c r="P8433" s="4">
        <f t="shared" si="2629"/>
        <v>0</v>
      </c>
      <c r="Q8433" s="7">
        <f t="shared" si="2630"/>
        <v>0</v>
      </c>
      <c r="R8433" s="4">
        <f t="shared" si="2631"/>
        <v>0</v>
      </c>
      <c r="S8433" s="4">
        <f t="shared" si="2632"/>
        <v>0</v>
      </c>
      <c r="T8433" s="4">
        <f t="shared" si="2633"/>
        <v>0</v>
      </c>
      <c r="U8433" s="7">
        <f t="shared" si="2634"/>
        <v>0</v>
      </c>
      <c r="V8433" s="4">
        <f t="shared" si="2620"/>
        <v>0.38268428076468186</v>
      </c>
      <c r="W8433" s="14">
        <f t="shared" si="2621"/>
        <v>0</v>
      </c>
      <c r="X8433" s="7">
        <f t="shared" si="2635"/>
        <v>2.2000000000000002</v>
      </c>
      <c r="Y8433" s="4">
        <f t="shared" si="2636"/>
        <v>-8.5728000000000009</v>
      </c>
      <c r="Z8433" s="7">
        <f t="shared" si="2637"/>
        <v>20.7374048</v>
      </c>
      <c r="AA8433" s="14">
        <f t="shared" si="2638"/>
        <v>0</v>
      </c>
      <c r="AB8433" s="15">
        <v>0.69930769199999998</v>
      </c>
      <c r="AC8433" s="16">
        <f t="shared" si="2639"/>
        <v>0.52448076899999996</v>
      </c>
    </row>
    <row r="8434" spans="1:29" x14ac:dyDescent="0.25">
      <c r="A8434" s="1">
        <v>29207</v>
      </c>
      <c r="B8434" s="2">
        <v>0.29166666666666669</v>
      </c>
      <c r="C8434">
        <v>1</v>
      </c>
      <c r="D8434">
        <v>17</v>
      </c>
      <c r="E8434">
        <v>0</v>
      </c>
      <c r="F8434">
        <f t="shared" si="2622"/>
        <v>1</v>
      </c>
      <c r="G8434" s="8">
        <v>2.8</v>
      </c>
      <c r="H8434">
        <v>7</v>
      </c>
      <c r="I8434">
        <v>8431</v>
      </c>
      <c r="J8434">
        <f t="shared" si="2623"/>
        <v>352</v>
      </c>
      <c r="K8434" s="11">
        <f t="shared" si="2624"/>
        <v>4.6778659841913948</v>
      </c>
      <c r="L8434">
        <f t="shared" si="2625"/>
        <v>2.4399553325392125</v>
      </c>
      <c r="M8434">
        <f t="shared" si="2626"/>
        <v>7.3739992555423202</v>
      </c>
      <c r="N8434" s="8">
        <f t="shared" si="2627"/>
        <v>1.21108416285743</v>
      </c>
      <c r="O8434" s="8">
        <f t="shared" si="2628"/>
        <v>-0.40882119991265159</v>
      </c>
      <c r="P8434" s="4">
        <f t="shared" si="2629"/>
        <v>2.6905903259404118E-2</v>
      </c>
      <c r="Q8434" s="7">
        <f t="shared" si="2630"/>
        <v>2.6909150638536602E-2</v>
      </c>
      <c r="R8434" s="4">
        <f t="shared" si="2631"/>
        <v>1.0336525736286954</v>
      </c>
      <c r="S8434" s="4">
        <f t="shared" si="2632"/>
        <v>1.0336525736286954</v>
      </c>
      <c r="T8434" s="4">
        <f t="shared" si="2633"/>
        <v>0</v>
      </c>
      <c r="U8434" s="7">
        <f t="shared" si="2634"/>
        <v>1.0336525736286954</v>
      </c>
      <c r="V8434" s="4">
        <f t="shared" si="2620"/>
        <v>0.22060036399215793</v>
      </c>
      <c r="W8434" s="14">
        <f t="shared" si="2621"/>
        <v>3.7502061878666848</v>
      </c>
      <c r="X8434" s="7">
        <f t="shared" si="2635"/>
        <v>2.9218817011056673</v>
      </c>
      <c r="Y8434" s="4">
        <f t="shared" si="2636"/>
        <v>-8.3013724803842681</v>
      </c>
      <c r="Z8434" s="7">
        <f t="shared" si="2637"/>
        <v>20.685562143753398</v>
      </c>
      <c r="AA8434" s="14">
        <f t="shared" si="2638"/>
        <v>1.8033169989029395E-2</v>
      </c>
      <c r="AB8434" s="15">
        <v>0.68869230800000003</v>
      </c>
      <c r="AC8434" s="16">
        <f t="shared" si="2639"/>
        <v>0.51651923099999997</v>
      </c>
    </row>
    <row r="8435" spans="1:29" x14ac:dyDescent="0.25">
      <c r="A8435" s="1">
        <v>29207</v>
      </c>
      <c r="B8435" s="2">
        <v>0.33333333333333331</v>
      </c>
      <c r="C8435">
        <v>75</v>
      </c>
      <c r="D8435">
        <v>512</v>
      </c>
      <c r="E8435">
        <v>14</v>
      </c>
      <c r="F8435">
        <f t="shared" si="2622"/>
        <v>61</v>
      </c>
      <c r="G8435" s="8">
        <v>3.9</v>
      </c>
      <c r="H8435">
        <v>8</v>
      </c>
      <c r="I8435">
        <v>8432</v>
      </c>
      <c r="J8435">
        <f t="shared" si="2623"/>
        <v>352</v>
      </c>
      <c r="K8435" s="11">
        <f t="shared" si="2624"/>
        <v>4.6778659841913948</v>
      </c>
      <c r="L8435">
        <f t="shared" si="2625"/>
        <v>2.4399553325392125</v>
      </c>
      <c r="M8435">
        <f t="shared" si="2626"/>
        <v>8.3739992555423211</v>
      </c>
      <c r="N8435" s="8">
        <f t="shared" si="2627"/>
        <v>0.94928477505828035</v>
      </c>
      <c r="O8435" s="8">
        <f t="shared" si="2628"/>
        <v>-0.40882119991265159</v>
      </c>
      <c r="P8435" s="4">
        <f t="shared" si="2629"/>
        <v>0.1976579581557385</v>
      </c>
      <c r="Q8435" s="7">
        <f t="shared" si="2630"/>
        <v>0.19896816493730732</v>
      </c>
      <c r="R8435" s="4">
        <f t="shared" si="2631"/>
        <v>0.86487481142446632</v>
      </c>
      <c r="S8435" s="4">
        <f t="shared" si="2632"/>
        <v>0.86487481142446632</v>
      </c>
      <c r="T8435" s="4">
        <f t="shared" si="2633"/>
        <v>0</v>
      </c>
      <c r="U8435" s="7">
        <f t="shared" si="2634"/>
        <v>0.86487481142446632</v>
      </c>
      <c r="V8435" s="4">
        <f t="shared" si="2620"/>
        <v>0.42597498342538964</v>
      </c>
      <c r="W8435" s="14">
        <f t="shared" si="2621"/>
        <v>231.56634578144499</v>
      </c>
      <c r="X8435" s="7">
        <f t="shared" si="2635"/>
        <v>11.425906237896962</v>
      </c>
      <c r="Y8435" s="4">
        <f t="shared" si="2636"/>
        <v>-5.1038592545507422</v>
      </c>
      <c r="Z8435" s="7">
        <f t="shared" si="2637"/>
        <v>20.074837117619193</v>
      </c>
      <c r="AA8435" s="14">
        <f t="shared" si="2638"/>
        <v>1.0806301377106011</v>
      </c>
      <c r="AB8435" s="15">
        <v>0.64430769200000004</v>
      </c>
      <c r="AC8435" s="16">
        <f t="shared" si="2639"/>
        <v>0.48323076900000006</v>
      </c>
    </row>
    <row r="8436" spans="1:29" x14ac:dyDescent="0.25">
      <c r="A8436" s="1">
        <v>29207</v>
      </c>
      <c r="B8436" s="2">
        <v>0.375</v>
      </c>
      <c r="C8436">
        <v>234</v>
      </c>
      <c r="D8436">
        <v>770</v>
      </c>
      <c r="E8436">
        <v>22</v>
      </c>
      <c r="F8436">
        <f t="shared" si="2622"/>
        <v>212</v>
      </c>
      <c r="G8436" s="8">
        <v>8.3000000000000007</v>
      </c>
      <c r="H8436">
        <v>9</v>
      </c>
      <c r="I8436">
        <v>8433</v>
      </c>
      <c r="J8436">
        <f t="shared" si="2623"/>
        <v>352</v>
      </c>
      <c r="K8436" s="11">
        <f t="shared" si="2624"/>
        <v>4.6778659841913948</v>
      </c>
      <c r="L8436">
        <f t="shared" si="2625"/>
        <v>2.4399553325392125</v>
      </c>
      <c r="M8436">
        <f t="shared" si="2626"/>
        <v>9.3739992555423211</v>
      </c>
      <c r="N8436" s="8">
        <f t="shared" si="2627"/>
        <v>0.68748538725913089</v>
      </c>
      <c r="O8436" s="8">
        <f t="shared" si="2628"/>
        <v>-0.40882119991265159</v>
      </c>
      <c r="P8436" s="4">
        <f t="shared" si="2629"/>
        <v>0.33898453931757222</v>
      </c>
      <c r="Q8436" s="7">
        <f t="shared" si="2630"/>
        <v>0.34583731938299606</v>
      </c>
      <c r="R8436" s="4">
        <f t="shared" si="2631"/>
        <v>0.66739921849133166</v>
      </c>
      <c r="S8436" s="4">
        <f t="shared" si="2632"/>
        <v>0.66739921849133166</v>
      </c>
      <c r="T8436" s="4">
        <f t="shared" si="2633"/>
        <v>0</v>
      </c>
      <c r="U8436" s="7">
        <f t="shared" si="2634"/>
        <v>0.66739921849133166</v>
      </c>
      <c r="V8436" s="4">
        <f t="shared" si="2620"/>
        <v>0.5959576687847703</v>
      </c>
      <c r="W8436" s="14">
        <f t="shared" si="2621"/>
        <v>480.05007595628746</v>
      </c>
      <c r="X8436" s="7">
        <f t="shared" si="2635"/>
        <v>23.901627468579342</v>
      </c>
      <c r="Y8436" s="4">
        <f t="shared" si="2636"/>
        <v>-0.41298807181416741</v>
      </c>
      <c r="Z8436" s="7">
        <f t="shared" si="2637"/>
        <v>19.178880721716506</v>
      </c>
      <c r="AA8436" s="14">
        <f t="shared" si="2638"/>
        <v>2.1402248572587244</v>
      </c>
      <c r="AB8436" s="15">
        <v>2.6090769229999999</v>
      </c>
      <c r="AC8436" s="16">
        <f t="shared" si="2639"/>
        <v>1.95680769225</v>
      </c>
    </row>
    <row r="8437" spans="1:29" x14ac:dyDescent="0.25">
      <c r="A8437" s="1">
        <v>29207</v>
      </c>
      <c r="B8437" s="2">
        <v>0.41666666666666669</v>
      </c>
      <c r="C8437">
        <v>379</v>
      </c>
      <c r="D8437">
        <v>861</v>
      </c>
      <c r="E8437">
        <v>37</v>
      </c>
      <c r="F8437">
        <f t="shared" si="2622"/>
        <v>342</v>
      </c>
      <c r="G8437" s="8">
        <v>11.1</v>
      </c>
      <c r="H8437">
        <v>10</v>
      </c>
      <c r="I8437">
        <v>8434</v>
      </c>
      <c r="J8437">
        <f t="shared" si="2623"/>
        <v>352</v>
      </c>
      <c r="K8437" s="11">
        <f t="shared" si="2624"/>
        <v>4.6778659841913948</v>
      </c>
      <c r="L8437">
        <f t="shared" si="2625"/>
        <v>2.4399553325392125</v>
      </c>
      <c r="M8437">
        <f t="shared" si="2626"/>
        <v>10.373999255542321</v>
      </c>
      <c r="N8437" s="8">
        <f t="shared" si="2627"/>
        <v>0.42568599945998153</v>
      </c>
      <c r="O8437" s="8">
        <f t="shared" si="2628"/>
        <v>-0.40882119991265159</v>
      </c>
      <c r="P8437" s="4">
        <f t="shared" si="2629"/>
        <v>0.44125447379194449</v>
      </c>
      <c r="Q8437" s="7">
        <f t="shared" si="2630"/>
        <v>0.45699611987816213</v>
      </c>
      <c r="R8437" s="4">
        <f t="shared" si="2631"/>
        <v>0.4359202106944054</v>
      </c>
      <c r="S8437" s="4">
        <f t="shared" si="2632"/>
        <v>0.4359202106944054</v>
      </c>
      <c r="T8437" s="4">
        <f t="shared" si="2633"/>
        <v>0</v>
      </c>
      <c r="U8437" s="7">
        <f t="shared" si="2634"/>
        <v>0.4359202106944054</v>
      </c>
      <c r="V8437" s="4">
        <f t="shared" si="2620"/>
        <v>0.71896438097272775</v>
      </c>
      <c r="W8437" s="14">
        <f t="shared" si="2621"/>
        <v>654.62009686772444</v>
      </c>
      <c r="X8437" s="7">
        <f t="shared" si="2635"/>
        <v>32.375153148201044</v>
      </c>
      <c r="Y8437" s="4">
        <f t="shared" si="2636"/>
        <v>2.7730575837235922</v>
      </c>
      <c r="Z8437" s="7">
        <f t="shared" si="2637"/>
        <v>18.570346001508792</v>
      </c>
      <c r="AA8437" s="14">
        <f t="shared" si="2638"/>
        <v>2.8259139445436809</v>
      </c>
      <c r="AB8437" s="15">
        <v>2.6187692309999999</v>
      </c>
      <c r="AC8437" s="16">
        <f t="shared" si="2639"/>
        <v>1.9640769232499999</v>
      </c>
    </row>
    <row r="8438" spans="1:29" x14ac:dyDescent="0.25">
      <c r="A8438" s="1">
        <v>29207</v>
      </c>
      <c r="B8438" s="2">
        <v>0.45833333333333331</v>
      </c>
      <c r="C8438">
        <v>487</v>
      </c>
      <c r="D8438">
        <v>912</v>
      </c>
      <c r="E8438">
        <v>51</v>
      </c>
      <c r="F8438">
        <f t="shared" si="2622"/>
        <v>436</v>
      </c>
      <c r="G8438" s="8">
        <v>14.4</v>
      </c>
      <c r="H8438">
        <v>11</v>
      </c>
      <c r="I8438">
        <v>8435</v>
      </c>
      <c r="J8438">
        <f t="shared" si="2623"/>
        <v>352</v>
      </c>
      <c r="K8438" s="11">
        <f t="shared" si="2624"/>
        <v>4.6778659841913948</v>
      </c>
      <c r="L8438">
        <f t="shared" si="2625"/>
        <v>2.4399553325392125</v>
      </c>
      <c r="M8438">
        <f t="shared" si="2626"/>
        <v>11.373999255542321</v>
      </c>
      <c r="N8438" s="8">
        <f t="shared" si="2627"/>
        <v>0.16388661166083213</v>
      </c>
      <c r="O8438" s="8">
        <f t="shared" si="2628"/>
        <v>-0.40882119991265159</v>
      </c>
      <c r="P8438" s="4">
        <f t="shared" si="2629"/>
        <v>0.49749823455348463</v>
      </c>
      <c r="Q8438" s="7">
        <f t="shared" si="2630"/>
        <v>0.52071238670284947</v>
      </c>
      <c r="R8438" s="4">
        <f t="shared" si="2631"/>
        <v>0.17344994993789331</v>
      </c>
      <c r="S8438" s="4">
        <f t="shared" si="2632"/>
        <v>0.17344994993789331</v>
      </c>
      <c r="T8438" s="4">
        <f t="shared" si="2633"/>
        <v>0</v>
      </c>
      <c r="U8438" s="7">
        <f t="shared" si="2634"/>
        <v>0.17344994993789331</v>
      </c>
      <c r="V8438" s="4">
        <f t="shared" si="2620"/>
        <v>0.78661241583185615</v>
      </c>
      <c r="W8438" s="14">
        <f t="shared" si="2621"/>
        <v>766.44944235650428</v>
      </c>
      <c r="X8438" s="7">
        <f t="shared" si="2635"/>
        <v>39.309606876586393</v>
      </c>
      <c r="Y8438" s="4">
        <f t="shared" si="2636"/>
        <v>5.3804121855964837</v>
      </c>
      <c r="Z8438" s="7">
        <f t="shared" si="2637"/>
        <v>18.072341272551071</v>
      </c>
      <c r="AA8438" s="14">
        <f t="shared" si="2638"/>
        <v>3.2199381860460221</v>
      </c>
      <c r="AB8438" s="15">
        <v>2.468846154</v>
      </c>
      <c r="AC8438" s="16">
        <f t="shared" si="2639"/>
        <v>1.8516346155000001</v>
      </c>
    </row>
    <row r="8439" spans="1:29" x14ac:dyDescent="0.25">
      <c r="A8439" s="1">
        <v>29207</v>
      </c>
      <c r="B8439" s="2">
        <v>0.5</v>
      </c>
      <c r="C8439">
        <v>528</v>
      </c>
      <c r="D8439">
        <v>932</v>
      </c>
      <c r="E8439">
        <v>54</v>
      </c>
      <c r="F8439">
        <f t="shared" si="2622"/>
        <v>474</v>
      </c>
      <c r="G8439" s="8">
        <v>15.6</v>
      </c>
      <c r="H8439">
        <v>12</v>
      </c>
      <c r="I8439">
        <v>8436</v>
      </c>
      <c r="J8439">
        <f t="shared" si="2623"/>
        <v>352</v>
      </c>
      <c r="K8439" s="11">
        <f t="shared" si="2624"/>
        <v>4.6778659841913948</v>
      </c>
      <c r="L8439">
        <f t="shared" si="2625"/>
        <v>2.4399553325392125</v>
      </c>
      <c r="M8439">
        <f t="shared" si="2626"/>
        <v>12.373999255542321</v>
      </c>
      <c r="N8439" s="8">
        <f t="shared" si="2627"/>
        <v>-9.7912776138317295E-2</v>
      </c>
      <c r="O8439" s="8">
        <f t="shared" si="2628"/>
        <v>-0.40882119991265159</v>
      </c>
      <c r="P8439" s="4">
        <f t="shared" si="2629"/>
        <v>0.50388290225350307</v>
      </c>
      <c r="Q8439" s="7">
        <f t="shared" si="2630"/>
        <v>0.52808819821468511</v>
      </c>
      <c r="R8439" s="4">
        <f t="shared" si="2631"/>
        <v>-0.10403476928253473</v>
      </c>
      <c r="S8439" s="4">
        <f t="shared" si="2632"/>
        <v>-0.10403476928253473</v>
      </c>
      <c r="T8439" s="4">
        <f t="shared" si="2633"/>
        <v>0</v>
      </c>
      <c r="U8439" s="7">
        <f t="shared" si="2634"/>
        <v>-0.10403476928253473</v>
      </c>
      <c r="V8439" s="4">
        <f t="shared" si="2620"/>
        <v>0.79429167158016911</v>
      </c>
      <c r="W8439" s="14">
        <f t="shared" si="2621"/>
        <v>792.22457580220737</v>
      </c>
      <c r="X8439" s="7">
        <f t="shared" si="2635"/>
        <v>41.347298713571739</v>
      </c>
      <c r="Y8439" s="4">
        <f t="shared" si="2636"/>
        <v>6.1465843163029739</v>
      </c>
      <c r="Z8439" s="7">
        <f t="shared" si="2637"/>
        <v>17.926002395586131</v>
      </c>
      <c r="AA8439" s="14">
        <f t="shared" si="2638"/>
        <v>3.3012724197856671</v>
      </c>
      <c r="AB8439" s="15">
        <v>0.53600000000000003</v>
      </c>
      <c r="AC8439" s="16">
        <f t="shared" si="2639"/>
        <v>0.40200000000000002</v>
      </c>
    </row>
    <row r="8440" spans="1:29" x14ac:dyDescent="0.25">
      <c r="A8440" s="1">
        <v>29207</v>
      </c>
      <c r="B8440" s="2">
        <v>0.54166666666666663</v>
      </c>
      <c r="C8440">
        <v>503</v>
      </c>
      <c r="D8440">
        <v>917</v>
      </c>
      <c r="E8440">
        <v>54</v>
      </c>
      <c r="F8440">
        <f t="shared" si="2622"/>
        <v>449</v>
      </c>
      <c r="G8440" s="8">
        <v>17.2</v>
      </c>
      <c r="H8440">
        <v>13</v>
      </c>
      <c r="I8440">
        <v>8437</v>
      </c>
      <c r="J8440">
        <f t="shared" si="2623"/>
        <v>352</v>
      </c>
      <c r="K8440" s="11">
        <f t="shared" si="2624"/>
        <v>4.6778659841913948</v>
      </c>
      <c r="L8440">
        <f t="shared" si="2625"/>
        <v>2.4399553325392125</v>
      </c>
      <c r="M8440">
        <f t="shared" si="2626"/>
        <v>13.373999255542321</v>
      </c>
      <c r="N8440" s="8">
        <f t="shared" si="2627"/>
        <v>-0.35971216393746669</v>
      </c>
      <c r="O8440" s="8">
        <f t="shared" si="2628"/>
        <v>-0.40882119991265159</v>
      </c>
      <c r="P8440" s="4">
        <f t="shared" si="2629"/>
        <v>0.45997337233940572</v>
      </c>
      <c r="Q8440" s="7">
        <f t="shared" si="2630"/>
        <v>0.47796520990929542</v>
      </c>
      <c r="R8440" s="4">
        <f t="shared" si="2631"/>
        <v>-0.37230335912059864</v>
      </c>
      <c r="S8440" s="4">
        <f t="shared" si="2632"/>
        <v>-0.37230335912059864</v>
      </c>
      <c r="T8440" s="4">
        <f t="shared" si="2633"/>
        <v>0</v>
      </c>
      <c r="U8440" s="7">
        <f t="shared" si="2634"/>
        <v>-0.37230335912059864</v>
      </c>
      <c r="V8440" s="4">
        <f t="shared" si="2620"/>
        <v>0.74147881962898921</v>
      </c>
      <c r="W8440" s="14">
        <f t="shared" si="2621"/>
        <v>731.88081548927278</v>
      </c>
      <c r="X8440" s="7">
        <f t="shared" si="2635"/>
        <v>40.986126503401366</v>
      </c>
      <c r="Y8440" s="4">
        <f t="shared" si="2636"/>
        <v>6.0107835652789134</v>
      </c>
      <c r="Z8440" s="7">
        <f t="shared" si="2637"/>
        <v>17.951940339031729</v>
      </c>
      <c r="AA8440" s="14">
        <f t="shared" si="2638"/>
        <v>3.0542273540919993</v>
      </c>
      <c r="AB8440" s="15">
        <v>0.559076923</v>
      </c>
      <c r="AC8440" s="16">
        <f t="shared" si="2639"/>
        <v>0.41930769224999997</v>
      </c>
    </row>
    <row r="8441" spans="1:29" x14ac:dyDescent="0.25">
      <c r="A8441" s="1">
        <v>29207</v>
      </c>
      <c r="B8441" s="2">
        <v>0.58333333333333337</v>
      </c>
      <c r="C8441">
        <v>425</v>
      </c>
      <c r="D8441">
        <v>876</v>
      </c>
      <c r="E8441">
        <v>56</v>
      </c>
      <c r="F8441">
        <f t="shared" si="2622"/>
        <v>369</v>
      </c>
      <c r="G8441" s="8">
        <v>16.7</v>
      </c>
      <c r="H8441">
        <v>14</v>
      </c>
      <c r="I8441">
        <v>8438</v>
      </c>
      <c r="J8441">
        <f t="shared" si="2623"/>
        <v>352</v>
      </c>
      <c r="K8441" s="11">
        <f t="shared" si="2624"/>
        <v>4.6778659841913948</v>
      </c>
      <c r="L8441">
        <f t="shared" si="2625"/>
        <v>2.4399553325392125</v>
      </c>
      <c r="M8441">
        <f t="shared" si="2626"/>
        <v>14.373999255542321</v>
      </c>
      <c r="N8441" s="8">
        <f t="shared" si="2627"/>
        <v>-0.6215115517366161</v>
      </c>
      <c r="O8441" s="8">
        <f t="shared" si="2628"/>
        <v>-0.40882119991265159</v>
      </c>
      <c r="P8441" s="4">
        <f t="shared" si="2629"/>
        <v>0.3687620067109092</v>
      </c>
      <c r="Q8441" s="7">
        <f t="shared" si="2630"/>
        <v>0.37767681077421278</v>
      </c>
      <c r="R8441" s="4">
        <f t="shared" si="2631"/>
        <v>-0.61234658443370171</v>
      </c>
      <c r="S8441" s="4">
        <f t="shared" si="2632"/>
        <v>-0.61234658443370171</v>
      </c>
      <c r="T8441" s="4">
        <f t="shared" si="2633"/>
        <v>0</v>
      </c>
      <c r="U8441" s="7">
        <f t="shared" si="2634"/>
        <v>-0.61234658443370171</v>
      </c>
      <c r="V8441" s="4">
        <f t="shared" si="2620"/>
        <v>0.63177296856142506</v>
      </c>
      <c r="W8441" s="14">
        <f t="shared" si="2621"/>
        <v>607.30173753039037</v>
      </c>
      <c r="X8441" s="7">
        <f t="shared" si="2635"/>
        <v>36.437306469737692</v>
      </c>
      <c r="Y8441" s="4">
        <f t="shared" si="2636"/>
        <v>4.3004272326213719</v>
      </c>
      <c r="Z8441" s="7">
        <f t="shared" si="2637"/>
        <v>18.278618398569318</v>
      </c>
      <c r="AA8441" s="14">
        <f t="shared" si="2638"/>
        <v>2.580462146921001</v>
      </c>
      <c r="AB8441" s="15">
        <v>0.59815384599999999</v>
      </c>
      <c r="AC8441" s="16">
        <f t="shared" si="2639"/>
        <v>0.44861538449999999</v>
      </c>
    </row>
    <row r="8442" spans="1:29" x14ac:dyDescent="0.25">
      <c r="A8442" s="1">
        <v>29207</v>
      </c>
      <c r="B8442" s="2">
        <v>0.625</v>
      </c>
      <c r="C8442">
        <v>289</v>
      </c>
      <c r="D8442">
        <v>797</v>
      </c>
      <c r="E8442">
        <v>44</v>
      </c>
      <c r="F8442">
        <f t="shared" si="2622"/>
        <v>245</v>
      </c>
      <c r="G8442" s="8">
        <v>17.8</v>
      </c>
      <c r="H8442">
        <v>15</v>
      </c>
      <c r="I8442">
        <v>8439</v>
      </c>
      <c r="J8442">
        <f t="shared" si="2623"/>
        <v>352</v>
      </c>
      <c r="K8442" s="11">
        <f t="shared" si="2624"/>
        <v>4.6778659841913948</v>
      </c>
      <c r="L8442">
        <f t="shared" si="2625"/>
        <v>2.4399553325392125</v>
      </c>
      <c r="M8442">
        <f t="shared" si="2626"/>
        <v>15.373999255542321</v>
      </c>
      <c r="N8442" s="8">
        <f t="shared" si="2627"/>
        <v>-0.88331093953576545</v>
      </c>
      <c r="O8442" s="8">
        <f t="shared" si="2628"/>
        <v>-0.40882119991265159</v>
      </c>
      <c r="P8442" s="4">
        <f t="shared" si="2629"/>
        <v>0.23646470920168711</v>
      </c>
      <c r="Q8442" s="7">
        <f t="shared" si="2630"/>
        <v>0.23872575291719031</v>
      </c>
      <c r="R8442" s="4">
        <f t="shared" si="2631"/>
        <v>-0.81810651669810708</v>
      </c>
      <c r="S8442" s="4">
        <f t="shared" si="2632"/>
        <v>-0.81810651669810708</v>
      </c>
      <c r="T8442" s="4">
        <f t="shared" si="2633"/>
        <v>0</v>
      </c>
      <c r="U8442" s="7">
        <f t="shared" si="2634"/>
        <v>-0.81810651669810708</v>
      </c>
      <c r="V8442" s="4">
        <f t="shared" si="2620"/>
        <v>0.47265039083024035</v>
      </c>
      <c r="W8442" s="14">
        <f t="shared" si="2621"/>
        <v>419.02770347573022</v>
      </c>
      <c r="X8442" s="7">
        <f t="shared" si="2635"/>
        <v>31.418400362961233</v>
      </c>
      <c r="Y8442" s="4">
        <f t="shared" si="2636"/>
        <v>2.4133185364734233</v>
      </c>
      <c r="Z8442" s="7">
        <f t="shared" si="2637"/>
        <v>18.639056159533578</v>
      </c>
      <c r="AA8442" s="14">
        <f t="shared" si="2638"/>
        <v>1.8155836222424744</v>
      </c>
      <c r="AB8442" s="15">
        <v>0.54576923099999997</v>
      </c>
      <c r="AC8442" s="16">
        <f t="shared" si="2639"/>
        <v>0.40932692324999997</v>
      </c>
    </row>
    <row r="8443" spans="1:29" x14ac:dyDescent="0.25">
      <c r="A8443" s="1">
        <v>29207</v>
      </c>
      <c r="B8443" s="2">
        <v>0.66666666666666663</v>
      </c>
      <c r="C8443">
        <v>124</v>
      </c>
      <c r="D8443">
        <v>605</v>
      </c>
      <c r="E8443">
        <v>28</v>
      </c>
      <c r="F8443">
        <f t="shared" si="2622"/>
        <v>96</v>
      </c>
      <c r="G8443" s="8">
        <v>17.2</v>
      </c>
      <c r="H8443">
        <v>16</v>
      </c>
      <c r="I8443">
        <v>8440</v>
      </c>
      <c r="J8443">
        <f t="shared" si="2623"/>
        <v>352</v>
      </c>
      <c r="K8443" s="11">
        <f t="shared" si="2624"/>
        <v>4.6778659841913948</v>
      </c>
      <c r="L8443">
        <f t="shared" si="2625"/>
        <v>2.4399553325392125</v>
      </c>
      <c r="M8443">
        <f t="shared" si="2626"/>
        <v>16.373999255542319</v>
      </c>
      <c r="N8443" s="8">
        <f t="shared" si="2627"/>
        <v>-1.1451103273349144</v>
      </c>
      <c r="O8443" s="8">
        <f t="shared" si="2628"/>
        <v>-0.40882119991265159</v>
      </c>
      <c r="P8443" s="4">
        <f t="shared" si="2629"/>
        <v>7.2097322005371611E-2</v>
      </c>
      <c r="Q8443" s="7">
        <f t="shared" si="2630"/>
        <v>7.2159929161053515E-2</v>
      </c>
      <c r="R8443" s="4">
        <f t="shared" si="2631"/>
        <v>-0.99338930814581816</v>
      </c>
      <c r="S8443" s="4">
        <f t="shared" si="2632"/>
        <v>-0.99338930814581816</v>
      </c>
      <c r="T8443" s="4">
        <f t="shared" si="2633"/>
        <v>0</v>
      </c>
      <c r="U8443" s="7">
        <f t="shared" si="2634"/>
        <v>-0.99338930814581816</v>
      </c>
      <c r="V8443" s="4">
        <f t="shared" si="2620"/>
        <v>0.27495502714532244</v>
      </c>
      <c r="W8443" s="14">
        <f t="shared" si="2621"/>
        <v>193.28209995821106</v>
      </c>
      <c r="X8443" s="7">
        <f t="shared" si="2635"/>
        <v>23.48166824864186</v>
      </c>
      <c r="Y8443" s="4">
        <f t="shared" si="2636"/>
        <v>-0.57089273851066069</v>
      </c>
      <c r="Z8443" s="7">
        <f t="shared" si="2637"/>
        <v>19.209040513055538</v>
      </c>
      <c r="AA8443" s="14">
        <f t="shared" si="2638"/>
        <v>0.86307176843680733</v>
      </c>
      <c r="AB8443" s="15">
        <v>0.58661538499999999</v>
      </c>
      <c r="AC8443" s="16">
        <f t="shared" si="2639"/>
        <v>0.43996153874999999</v>
      </c>
    </row>
    <row r="8444" spans="1:29" x14ac:dyDescent="0.25">
      <c r="A8444" s="1">
        <v>29207</v>
      </c>
      <c r="B8444" s="2">
        <v>0.70833333333333337</v>
      </c>
      <c r="C8444">
        <v>6</v>
      </c>
      <c r="D8444">
        <v>83</v>
      </c>
      <c r="E8444">
        <v>0</v>
      </c>
      <c r="F8444">
        <f t="shared" si="2622"/>
        <v>6</v>
      </c>
      <c r="G8444" s="8">
        <v>13.9</v>
      </c>
      <c r="H8444">
        <v>17</v>
      </c>
      <c r="I8444">
        <v>8441</v>
      </c>
      <c r="J8444">
        <f t="shared" si="2623"/>
        <v>352</v>
      </c>
      <c r="K8444" s="11">
        <f t="shared" si="2624"/>
        <v>4.6778659841913948</v>
      </c>
      <c r="L8444">
        <f t="shared" si="2625"/>
        <v>2.4399553325392125</v>
      </c>
      <c r="M8444">
        <f t="shared" si="2626"/>
        <v>17.373999255542319</v>
      </c>
      <c r="N8444" s="8">
        <f t="shared" si="2627"/>
        <v>-1.4069097151340639</v>
      </c>
      <c r="O8444" s="8">
        <f t="shared" si="2628"/>
        <v>-0.40882119991265159</v>
      </c>
      <c r="P8444" s="4">
        <f t="shared" si="2629"/>
        <v>0</v>
      </c>
      <c r="Q8444" s="7">
        <f t="shared" si="2630"/>
        <v>0</v>
      </c>
      <c r="R8444" s="4">
        <f t="shared" si="2631"/>
        <v>0</v>
      </c>
      <c r="S8444" s="4">
        <f t="shared" si="2632"/>
        <v>0</v>
      </c>
      <c r="T8444" s="4">
        <f t="shared" si="2633"/>
        <v>0</v>
      </c>
      <c r="U8444" s="7">
        <f t="shared" si="2634"/>
        <v>0</v>
      </c>
      <c r="V8444" s="4">
        <f t="shared" si="2620"/>
        <v>0.38268428076468186</v>
      </c>
      <c r="W8444" s="14">
        <f t="shared" si="2621"/>
        <v>31.762795303468593</v>
      </c>
      <c r="X8444" s="7">
        <f t="shared" si="2635"/>
        <v>14.932290847362729</v>
      </c>
      <c r="Y8444" s="4">
        <f t="shared" si="2636"/>
        <v>-3.7854586413916138</v>
      </c>
      <c r="Z8444" s="7">
        <f t="shared" si="2637"/>
        <v>19.823022600505798</v>
      </c>
      <c r="AA8444" s="14">
        <f t="shared" si="2638"/>
        <v>0.14636532275665889</v>
      </c>
      <c r="AB8444" s="15">
        <v>0.62384615399999999</v>
      </c>
      <c r="AC8444" s="16">
        <f t="shared" si="2639"/>
        <v>0.46788461549999999</v>
      </c>
    </row>
    <row r="8445" spans="1:29" x14ac:dyDescent="0.25">
      <c r="A8445" s="1">
        <v>29207</v>
      </c>
      <c r="B8445" s="2">
        <v>0.75</v>
      </c>
      <c r="C8445">
        <v>0</v>
      </c>
      <c r="D8445">
        <v>0</v>
      </c>
      <c r="E8445">
        <v>0</v>
      </c>
      <c r="F8445">
        <f t="shared" si="2622"/>
        <v>0</v>
      </c>
      <c r="G8445" s="8">
        <v>10.6</v>
      </c>
      <c r="H8445">
        <v>18</v>
      </c>
      <c r="I8445">
        <v>8442</v>
      </c>
      <c r="J8445">
        <f t="shared" si="2623"/>
        <v>352</v>
      </c>
      <c r="K8445" s="11">
        <f t="shared" si="2624"/>
        <v>4.6778659841913948</v>
      </c>
      <c r="L8445">
        <f t="shared" si="2625"/>
        <v>2.4399553325392125</v>
      </c>
      <c r="M8445">
        <f t="shared" si="2626"/>
        <v>18.373999255542319</v>
      </c>
      <c r="N8445" s="8">
        <f t="shared" si="2627"/>
        <v>-1.6687091029332133</v>
      </c>
      <c r="O8445" s="8">
        <f t="shared" si="2628"/>
        <v>-0.40882119991265159</v>
      </c>
      <c r="P8445" s="4">
        <f t="shared" si="2629"/>
        <v>0</v>
      </c>
      <c r="Q8445" s="7">
        <f t="shared" si="2630"/>
        <v>0</v>
      </c>
      <c r="R8445" s="4">
        <f t="shared" si="2631"/>
        <v>0</v>
      </c>
      <c r="S8445" s="4">
        <f t="shared" si="2632"/>
        <v>0</v>
      </c>
      <c r="T8445" s="4">
        <f t="shared" si="2633"/>
        <v>0</v>
      </c>
      <c r="U8445" s="7">
        <f t="shared" si="2634"/>
        <v>0</v>
      </c>
      <c r="V8445" s="4">
        <f t="shared" si="2620"/>
        <v>0.38268428076468186</v>
      </c>
      <c r="W8445" s="14">
        <f t="shared" si="2621"/>
        <v>0</v>
      </c>
      <c r="X8445" s="7">
        <f t="shared" si="2635"/>
        <v>10.6</v>
      </c>
      <c r="Y8445" s="4">
        <f t="shared" si="2636"/>
        <v>-5.4144000000000005</v>
      </c>
      <c r="Z8445" s="7">
        <f t="shared" si="2637"/>
        <v>20.134150399999999</v>
      </c>
      <c r="AA8445" s="14">
        <f t="shared" si="2638"/>
        <v>0</v>
      </c>
      <c r="AB8445" s="15">
        <v>0.65846153799999996</v>
      </c>
      <c r="AC8445" s="16">
        <f t="shared" si="2639"/>
        <v>0.49384615349999994</v>
      </c>
    </row>
    <row r="8446" spans="1:29" x14ac:dyDescent="0.25">
      <c r="A8446" s="1">
        <v>29207</v>
      </c>
      <c r="B8446" s="2">
        <v>0.79166666666666663</v>
      </c>
      <c r="C8446">
        <v>0</v>
      </c>
      <c r="D8446">
        <v>0</v>
      </c>
      <c r="E8446">
        <v>0</v>
      </c>
      <c r="F8446">
        <f t="shared" si="2622"/>
        <v>0</v>
      </c>
      <c r="G8446" s="8">
        <v>8.3000000000000007</v>
      </c>
      <c r="H8446">
        <v>19</v>
      </c>
      <c r="I8446">
        <v>8443</v>
      </c>
      <c r="J8446">
        <f t="shared" si="2623"/>
        <v>352</v>
      </c>
      <c r="K8446" s="11">
        <f t="shared" si="2624"/>
        <v>4.6778659841913948</v>
      </c>
      <c r="L8446">
        <f t="shared" si="2625"/>
        <v>2.4399553325392125</v>
      </c>
      <c r="M8446">
        <f t="shared" si="2626"/>
        <v>19.373999255542319</v>
      </c>
      <c r="N8446" s="8">
        <f t="shared" si="2627"/>
        <v>-1.9305084907323626</v>
      </c>
      <c r="O8446" s="8">
        <f t="shared" si="2628"/>
        <v>-0.40882119991265159</v>
      </c>
      <c r="P8446" s="4">
        <f t="shared" si="2629"/>
        <v>0</v>
      </c>
      <c r="Q8446" s="7">
        <f t="shared" si="2630"/>
        <v>0</v>
      </c>
      <c r="R8446" s="4">
        <f t="shared" si="2631"/>
        <v>0</v>
      </c>
      <c r="S8446" s="4">
        <f t="shared" si="2632"/>
        <v>0</v>
      </c>
      <c r="T8446" s="4">
        <f t="shared" si="2633"/>
        <v>0</v>
      </c>
      <c r="U8446" s="7">
        <f t="shared" si="2634"/>
        <v>0</v>
      </c>
      <c r="V8446" s="4">
        <f t="shared" si="2620"/>
        <v>0.38268428076468186</v>
      </c>
      <c r="W8446" s="14">
        <f t="shared" si="2621"/>
        <v>0</v>
      </c>
      <c r="X8446" s="7">
        <f t="shared" si="2635"/>
        <v>8.3000000000000007</v>
      </c>
      <c r="Y8446" s="4">
        <f t="shared" si="2636"/>
        <v>-6.2791999999999994</v>
      </c>
      <c r="Z8446" s="7">
        <f t="shared" si="2637"/>
        <v>20.2993272</v>
      </c>
      <c r="AA8446" s="14">
        <f t="shared" si="2638"/>
        <v>0</v>
      </c>
      <c r="AB8446" s="15">
        <v>0.78630769199999995</v>
      </c>
      <c r="AC8446" s="16">
        <f t="shared" si="2639"/>
        <v>0.58973076899999999</v>
      </c>
    </row>
    <row r="8447" spans="1:29" x14ac:dyDescent="0.25">
      <c r="A8447" s="1">
        <v>29207</v>
      </c>
      <c r="B8447" s="2">
        <v>0.83333333333333337</v>
      </c>
      <c r="C8447">
        <v>0</v>
      </c>
      <c r="D8447">
        <v>0</v>
      </c>
      <c r="E8447">
        <v>0</v>
      </c>
      <c r="F8447">
        <f t="shared" si="2622"/>
        <v>0</v>
      </c>
      <c r="G8447" s="8">
        <v>7.2</v>
      </c>
      <c r="H8447">
        <v>20</v>
      </c>
      <c r="I8447">
        <v>8444</v>
      </c>
      <c r="J8447">
        <f t="shared" si="2623"/>
        <v>352</v>
      </c>
      <c r="K8447" s="11">
        <f t="shared" si="2624"/>
        <v>4.6778659841913948</v>
      </c>
      <c r="L8447">
        <f t="shared" si="2625"/>
        <v>2.4399553325392125</v>
      </c>
      <c r="M8447">
        <f t="shared" si="2626"/>
        <v>20.373999255542319</v>
      </c>
      <c r="N8447" s="8">
        <f t="shared" si="2627"/>
        <v>-2.1923078785315124</v>
      </c>
      <c r="O8447" s="8">
        <f t="shared" si="2628"/>
        <v>-0.40882119991265159</v>
      </c>
      <c r="P8447" s="4">
        <f t="shared" si="2629"/>
        <v>0</v>
      </c>
      <c r="Q8447" s="7">
        <f t="shared" si="2630"/>
        <v>0</v>
      </c>
      <c r="R8447" s="4">
        <f t="shared" si="2631"/>
        <v>0</v>
      </c>
      <c r="S8447" s="4">
        <f t="shared" si="2632"/>
        <v>0</v>
      </c>
      <c r="T8447" s="4">
        <f t="shared" si="2633"/>
        <v>0</v>
      </c>
      <c r="U8447" s="7">
        <f t="shared" si="2634"/>
        <v>0</v>
      </c>
      <c r="V8447" s="4">
        <f t="shared" si="2620"/>
        <v>0.38268428076468186</v>
      </c>
      <c r="W8447" s="14">
        <f t="shared" si="2621"/>
        <v>0</v>
      </c>
      <c r="X8447" s="7">
        <f t="shared" si="2635"/>
        <v>7.2</v>
      </c>
      <c r="Y8447" s="4">
        <f t="shared" si="2636"/>
        <v>-6.6928000000000001</v>
      </c>
      <c r="Z8447" s="7">
        <f t="shared" si="2637"/>
        <v>20.378324800000001</v>
      </c>
      <c r="AA8447" s="14">
        <f t="shared" si="2638"/>
        <v>0</v>
      </c>
      <c r="AB8447" s="15">
        <v>0.72238461499999995</v>
      </c>
      <c r="AC8447" s="16">
        <f t="shared" si="2639"/>
        <v>0.54178846124999991</v>
      </c>
    </row>
    <row r="8448" spans="1:29" x14ac:dyDescent="0.25">
      <c r="A8448" s="1">
        <v>29207</v>
      </c>
      <c r="B8448" s="2">
        <v>0.875</v>
      </c>
      <c r="C8448">
        <v>0</v>
      </c>
      <c r="D8448">
        <v>0</v>
      </c>
      <c r="E8448">
        <v>0</v>
      </c>
      <c r="F8448">
        <f t="shared" si="2622"/>
        <v>0</v>
      </c>
      <c r="G8448" s="8">
        <v>6.7</v>
      </c>
      <c r="H8448">
        <v>21</v>
      </c>
      <c r="I8448">
        <v>8445</v>
      </c>
      <c r="J8448">
        <f t="shared" si="2623"/>
        <v>352</v>
      </c>
      <c r="K8448" s="11">
        <f t="shared" si="2624"/>
        <v>4.6778659841913948</v>
      </c>
      <c r="L8448">
        <f t="shared" si="2625"/>
        <v>2.4399553325392125</v>
      </c>
      <c r="M8448">
        <f t="shared" si="2626"/>
        <v>21.373999255542319</v>
      </c>
      <c r="N8448" s="8">
        <f t="shared" si="2627"/>
        <v>-2.4541072663306616</v>
      </c>
      <c r="O8448" s="8">
        <f t="shared" si="2628"/>
        <v>-0.40882119991265159</v>
      </c>
      <c r="P8448" s="4">
        <f t="shared" si="2629"/>
        <v>0</v>
      </c>
      <c r="Q8448" s="7">
        <f t="shared" si="2630"/>
        <v>0</v>
      </c>
      <c r="R8448" s="4">
        <f t="shared" si="2631"/>
        <v>0</v>
      </c>
      <c r="S8448" s="4">
        <f t="shared" si="2632"/>
        <v>0</v>
      </c>
      <c r="T8448" s="4">
        <f t="shared" si="2633"/>
        <v>1</v>
      </c>
      <c r="U8448" s="7">
        <f t="shared" si="2634"/>
        <v>0</v>
      </c>
      <c r="V8448" s="4">
        <f t="shared" si="2620"/>
        <v>0.38268428076468186</v>
      </c>
      <c r="W8448" s="14">
        <f t="shared" si="2621"/>
        <v>0</v>
      </c>
      <c r="X8448" s="7">
        <f t="shared" si="2635"/>
        <v>6.7</v>
      </c>
      <c r="Y8448" s="4">
        <f t="shared" si="2636"/>
        <v>-6.8808000000000007</v>
      </c>
      <c r="Z8448" s="7">
        <f t="shared" si="2637"/>
        <v>20.414232800000001</v>
      </c>
      <c r="AA8448" s="14">
        <f t="shared" si="2638"/>
        <v>0</v>
      </c>
      <c r="AB8448" s="15">
        <v>0.71792307700000002</v>
      </c>
      <c r="AC8448" s="16">
        <f t="shared" si="2639"/>
        <v>0.53844230775000002</v>
      </c>
    </row>
    <row r="8449" spans="1:29" x14ac:dyDescent="0.25">
      <c r="A8449" s="1">
        <v>29207</v>
      </c>
      <c r="B8449" s="2">
        <v>0.91666666666666663</v>
      </c>
      <c r="C8449">
        <v>0</v>
      </c>
      <c r="D8449">
        <v>0</v>
      </c>
      <c r="E8449">
        <v>0</v>
      </c>
      <c r="F8449">
        <f t="shared" si="2622"/>
        <v>0</v>
      </c>
      <c r="G8449" s="8">
        <v>6.1</v>
      </c>
      <c r="H8449">
        <v>22</v>
      </c>
      <c r="I8449">
        <v>8446</v>
      </c>
      <c r="J8449">
        <f t="shared" si="2623"/>
        <v>352</v>
      </c>
      <c r="K8449" s="11">
        <f t="shared" si="2624"/>
        <v>4.6778659841913948</v>
      </c>
      <c r="L8449">
        <f t="shared" si="2625"/>
        <v>2.4399553325392125</v>
      </c>
      <c r="M8449">
        <f t="shared" si="2626"/>
        <v>22.373999255542319</v>
      </c>
      <c r="N8449" s="8">
        <f t="shared" si="2627"/>
        <v>-2.7159066541298107</v>
      </c>
      <c r="O8449" s="8">
        <f t="shared" si="2628"/>
        <v>-0.40882119991265159</v>
      </c>
      <c r="P8449" s="4">
        <f t="shared" si="2629"/>
        <v>0</v>
      </c>
      <c r="Q8449" s="7">
        <f t="shared" si="2630"/>
        <v>0</v>
      </c>
      <c r="R8449" s="4">
        <f t="shared" si="2631"/>
        <v>0</v>
      </c>
      <c r="S8449" s="4">
        <f t="shared" si="2632"/>
        <v>0</v>
      </c>
      <c r="T8449" s="4">
        <f t="shared" si="2633"/>
        <v>1</v>
      </c>
      <c r="U8449" s="7">
        <f t="shared" si="2634"/>
        <v>0</v>
      </c>
      <c r="V8449" s="4">
        <f t="shared" si="2620"/>
        <v>0.38268428076468186</v>
      </c>
      <c r="W8449" s="14">
        <f t="shared" si="2621"/>
        <v>0</v>
      </c>
      <c r="X8449" s="7">
        <f t="shared" si="2635"/>
        <v>6.1</v>
      </c>
      <c r="Y8449" s="4">
        <f t="shared" si="2636"/>
        <v>-7.1063999999999998</v>
      </c>
      <c r="Z8449" s="7">
        <f t="shared" si="2637"/>
        <v>20.457322399999999</v>
      </c>
      <c r="AA8449" s="14">
        <f t="shared" si="2638"/>
        <v>0</v>
      </c>
      <c r="AB8449" s="15">
        <v>0.685076923</v>
      </c>
      <c r="AC8449" s="16">
        <f t="shared" si="2639"/>
        <v>0.51380769225</v>
      </c>
    </row>
    <row r="8450" spans="1:29" x14ac:dyDescent="0.25">
      <c r="A8450" s="1">
        <v>29207</v>
      </c>
      <c r="B8450" s="2">
        <v>0.95833333333333337</v>
      </c>
      <c r="C8450">
        <v>0</v>
      </c>
      <c r="D8450">
        <v>0</v>
      </c>
      <c r="E8450">
        <v>0</v>
      </c>
      <c r="F8450">
        <f t="shared" si="2622"/>
        <v>0</v>
      </c>
      <c r="G8450" s="8">
        <v>5.6</v>
      </c>
      <c r="H8450">
        <v>23</v>
      </c>
      <c r="I8450">
        <v>8447</v>
      </c>
      <c r="J8450">
        <f t="shared" si="2623"/>
        <v>352</v>
      </c>
      <c r="K8450" s="11">
        <f t="shared" si="2624"/>
        <v>4.6778659841913948</v>
      </c>
      <c r="L8450">
        <f t="shared" si="2625"/>
        <v>2.4399553325392125</v>
      </c>
      <c r="M8450">
        <f t="shared" si="2626"/>
        <v>23.373999255542319</v>
      </c>
      <c r="N8450" s="8">
        <f t="shared" si="2627"/>
        <v>-2.9777060419289603</v>
      </c>
      <c r="O8450" s="8">
        <f t="shared" si="2628"/>
        <v>-0.40882119991265159</v>
      </c>
      <c r="P8450" s="4">
        <f t="shared" si="2629"/>
        <v>0</v>
      </c>
      <c r="Q8450" s="7">
        <f t="shared" si="2630"/>
        <v>0</v>
      </c>
      <c r="R8450" s="4">
        <f t="shared" si="2631"/>
        <v>0</v>
      </c>
      <c r="S8450" s="4">
        <f t="shared" si="2632"/>
        <v>0</v>
      </c>
      <c r="T8450" s="4">
        <f t="shared" si="2633"/>
        <v>1</v>
      </c>
      <c r="U8450" s="7">
        <f t="shared" si="2634"/>
        <v>0</v>
      </c>
      <c r="V8450" s="4">
        <f t="shared" si="2620"/>
        <v>0.38268428076468186</v>
      </c>
      <c r="W8450" s="14">
        <f t="shared" si="2621"/>
        <v>0</v>
      </c>
      <c r="X8450" s="7">
        <f t="shared" si="2635"/>
        <v>5.6</v>
      </c>
      <c r="Y8450" s="4">
        <f t="shared" si="2636"/>
        <v>-7.2943999999999996</v>
      </c>
      <c r="Z8450" s="7">
        <f t="shared" si="2637"/>
        <v>20.493230399999998</v>
      </c>
      <c r="AA8450" s="14">
        <f t="shared" si="2638"/>
        <v>0</v>
      </c>
      <c r="AB8450" s="15">
        <v>0.77561538500000005</v>
      </c>
      <c r="AC8450" s="16">
        <f t="shared" si="2639"/>
        <v>0.58171153875000003</v>
      </c>
    </row>
    <row r="8451" spans="1:29" x14ac:dyDescent="0.25">
      <c r="A8451" s="1">
        <v>29207</v>
      </c>
      <c r="B8451" s="3">
        <v>1</v>
      </c>
      <c r="C8451">
        <v>0</v>
      </c>
      <c r="D8451">
        <v>0</v>
      </c>
      <c r="E8451">
        <v>0</v>
      </c>
      <c r="F8451">
        <f t="shared" si="2622"/>
        <v>0</v>
      </c>
      <c r="G8451" s="8">
        <v>4.4000000000000004</v>
      </c>
      <c r="H8451">
        <v>24</v>
      </c>
      <c r="I8451">
        <v>8448</v>
      </c>
      <c r="J8451">
        <f t="shared" si="2623"/>
        <v>352</v>
      </c>
      <c r="K8451" s="11">
        <f t="shared" si="2624"/>
        <v>4.6778659841913948</v>
      </c>
      <c r="L8451">
        <f t="shared" si="2625"/>
        <v>2.4399553325392125</v>
      </c>
      <c r="M8451">
        <f t="shared" si="2626"/>
        <v>24.373999255542319</v>
      </c>
      <c r="N8451" s="8">
        <f t="shared" si="2627"/>
        <v>-3.2395054297281098</v>
      </c>
      <c r="O8451" s="8">
        <f t="shared" si="2628"/>
        <v>-0.40882119991265159</v>
      </c>
      <c r="P8451" s="4">
        <f t="shared" si="2629"/>
        <v>0</v>
      </c>
      <c r="Q8451" s="7">
        <f t="shared" si="2630"/>
        <v>0</v>
      </c>
      <c r="R8451" s="4">
        <f t="shared" si="2631"/>
        <v>0</v>
      </c>
      <c r="S8451" s="4">
        <f t="shared" si="2632"/>
        <v>0</v>
      </c>
      <c r="T8451" s="4">
        <f t="shared" si="2633"/>
        <v>1</v>
      </c>
      <c r="U8451" s="7">
        <f t="shared" si="2634"/>
        <v>0</v>
      </c>
      <c r="V8451" s="4">
        <f t="shared" si="2620"/>
        <v>0.38268428076468186</v>
      </c>
      <c r="W8451" s="14">
        <f t="shared" si="2621"/>
        <v>0</v>
      </c>
      <c r="X8451" s="7">
        <f t="shared" si="2635"/>
        <v>4.4000000000000004</v>
      </c>
      <c r="Y8451" s="4">
        <f t="shared" si="2636"/>
        <v>-7.7456000000000005</v>
      </c>
      <c r="Z8451" s="7">
        <f t="shared" si="2637"/>
        <v>20.579409599999998</v>
      </c>
      <c r="AA8451" s="14">
        <f t="shared" si="2638"/>
        <v>0</v>
      </c>
      <c r="AB8451" s="15">
        <v>0.685076923</v>
      </c>
      <c r="AC8451" s="16">
        <f t="shared" si="2639"/>
        <v>0.51380769225</v>
      </c>
    </row>
    <row r="8452" spans="1:29" x14ac:dyDescent="0.25">
      <c r="A8452" s="1">
        <v>29208</v>
      </c>
      <c r="B8452" s="2">
        <v>4.1666666666666664E-2</v>
      </c>
      <c r="C8452">
        <v>0</v>
      </c>
      <c r="D8452">
        <v>0</v>
      </c>
      <c r="E8452">
        <v>0</v>
      </c>
      <c r="F8452">
        <f t="shared" si="2622"/>
        <v>0</v>
      </c>
      <c r="G8452" s="8">
        <v>3.9</v>
      </c>
      <c r="H8452">
        <v>1</v>
      </c>
      <c r="I8452">
        <v>8449</v>
      </c>
      <c r="J8452">
        <f t="shared" si="2623"/>
        <v>353</v>
      </c>
      <c r="K8452" s="11">
        <f t="shared" si="2624"/>
        <v>4.6951274822880427</v>
      </c>
      <c r="L8452">
        <f t="shared" si="2625"/>
        <v>1.9704234537098682</v>
      </c>
      <c r="M8452">
        <f t="shared" si="2626"/>
        <v>1.3661737242284979</v>
      </c>
      <c r="N8452" s="8">
        <f t="shared" si="2627"/>
        <v>2.783929208959488</v>
      </c>
      <c r="O8452" s="8">
        <f t="shared" si="2628"/>
        <v>-0.40909401148415525</v>
      </c>
      <c r="P8452" s="4">
        <f t="shared" si="2629"/>
        <v>0</v>
      </c>
      <c r="Q8452" s="7">
        <f t="shared" si="2630"/>
        <v>0</v>
      </c>
      <c r="R8452" s="4">
        <f t="shared" si="2631"/>
        <v>0</v>
      </c>
      <c r="S8452" s="4">
        <f t="shared" si="2632"/>
        <v>0</v>
      </c>
      <c r="T8452" s="4">
        <f t="shared" si="2633"/>
        <v>1</v>
      </c>
      <c r="U8452" s="7">
        <f t="shared" si="2634"/>
        <v>0</v>
      </c>
      <c r="V8452" s="4">
        <f t="shared" ref="V8452:V8515" si="2640">IF(COS(Q8452)*COS(U8452-0)*SIN(0.3927)+SIN(Q8452)*COS(0.3927)&gt;0, COS(Q8452)*COS(U8452-0)*SIN(0.3927)+SIN(Q8452)*COS(0.3927),0)</f>
        <v>0.38268428076468186</v>
      </c>
      <c r="W8452" s="14">
        <f t="shared" ref="W8452:W8515" si="2641">+(D8452*V8452+E8452*(1+COS(0.3927))/2)</f>
        <v>0</v>
      </c>
      <c r="X8452" s="7">
        <f t="shared" si="2635"/>
        <v>3.9</v>
      </c>
      <c r="Y8452" s="4">
        <f t="shared" si="2636"/>
        <v>-7.9336000000000002</v>
      </c>
      <c r="Z8452" s="7">
        <f t="shared" si="2637"/>
        <v>20.615317600000001</v>
      </c>
      <c r="AA8452" s="14">
        <f t="shared" si="2638"/>
        <v>0</v>
      </c>
      <c r="AB8452" s="15">
        <v>0.70907692300000003</v>
      </c>
      <c r="AC8452" s="16">
        <f t="shared" si="2639"/>
        <v>0.53180769225000002</v>
      </c>
    </row>
    <row r="8453" spans="1:29" x14ac:dyDescent="0.25">
      <c r="A8453" s="1">
        <v>29208</v>
      </c>
      <c r="B8453" s="2">
        <v>8.3333333333333329E-2</v>
      </c>
      <c r="C8453">
        <v>0</v>
      </c>
      <c r="D8453">
        <v>0</v>
      </c>
      <c r="E8453">
        <v>0</v>
      </c>
      <c r="F8453">
        <f t="shared" ref="F8453:F8516" si="2642">C8453-E8453</f>
        <v>0</v>
      </c>
      <c r="G8453" s="8">
        <v>2.8</v>
      </c>
      <c r="H8453">
        <v>2</v>
      </c>
      <c r="I8453">
        <v>8450</v>
      </c>
      <c r="J8453">
        <f t="shared" ref="J8453:J8516" si="2643">QUOTIENT(I8453+23,24)</f>
        <v>353</v>
      </c>
      <c r="K8453" s="11">
        <f t="shared" ref="K8453:K8516" si="2644">(J8453-81)*360*PI()/(364*180)</f>
        <v>4.6951274822880427</v>
      </c>
      <c r="L8453">
        <f t="shared" ref="L8453:L8516" si="2645">9.87*SIN(2*K8453)-7.53*COS(K8453)-1.5*SIN(K8453)</f>
        <v>1.9704234537098682</v>
      </c>
      <c r="M8453">
        <f t="shared" ref="M8453:M8516" si="2646">H8453+(20+L8453)/60</f>
        <v>2.3661737242284979</v>
      </c>
      <c r="N8453" s="8">
        <f t="shared" ref="N8453:N8516" si="2647">15*PI()*(12-M8453)/180</f>
        <v>2.5221298211603389</v>
      </c>
      <c r="O8453" s="8">
        <f t="shared" ref="O8453:O8516" si="2648">23.45*SIN(360*(J8453-81)*PI()/(180*365))*PI()/180</f>
        <v>-0.40909401148415525</v>
      </c>
      <c r="P8453" s="4">
        <f t="shared" ref="P8453:P8516" si="2649">IF(SIN(O8453)*SIN(0.62977)+COS(O8453)*COS(0.62977)*COS(N8453)&lt;0,0,SIN(O8453)*SIN(0.62977)+COS(O8453)*COS(0.62977)*COS(N8453))</f>
        <v>0</v>
      </c>
      <c r="Q8453" s="7">
        <f t="shared" ref="Q8453:Q8516" si="2650">ASIN(P8453)</f>
        <v>0</v>
      </c>
      <c r="R8453" s="4">
        <f t="shared" ref="R8453:R8516" si="2651">IF(Q8453&gt;0,ASIN(COS(O8453)*SIN(N8453)/COS(Q8453)),0)</f>
        <v>0</v>
      </c>
      <c r="S8453" s="4">
        <f t="shared" ref="S8453:S8516" si="2652">IF((OR(COS(N8453)&gt;(TAN(O8453)/TAN(0.62977)),R8453=0)),R8453,PI()-R8453)</f>
        <v>0</v>
      </c>
      <c r="T8453" s="4">
        <f t="shared" ref="T8453:T8516" si="2653">IF(COS(N8453)&gt;(TAN(O8453)/TAN(0.62977)),0,1)</f>
        <v>1</v>
      </c>
      <c r="U8453" s="7">
        <f t="shared" ref="U8453:U8516" si="2654">IF((AND(COS(N8453)&lt;(TAN(O8453)/TAN(0.62977)),R8453&lt;0)),-PI()-R8453,S8453)</f>
        <v>0</v>
      </c>
      <c r="V8453" s="4">
        <f t="shared" si="2640"/>
        <v>0.38268428076468186</v>
      </c>
      <c r="W8453" s="14">
        <f t="shared" si="2641"/>
        <v>0</v>
      </c>
      <c r="X8453" s="7">
        <f t="shared" ref="X8453:X8516" si="2655">G8453+((46-20)/800)*W8453</f>
        <v>2.8</v>
      </c>
      <c r="Y8453" s="4">
        <f t="shared" ref="Y8453:Y8516" si="2656">(0.376*(X8453-25))</f>
        <v>-8.3471999999999991</v>
      </c>
      <c r="Z8453" s="7">
        <f t="shared" ref="Z8453:Z8516" si="2657">(0.191*(100-Y8453))</f>
        <v>20.694315200000002</v>
      </c>
      <c r="AA8453" s="14">
        <f t="shared" ref="AA8453:AA8516" si="2658">(370*12)*(Z8453/19.1)*(W8453/1000)/1000</f>
        <v>0</v>
      </c>
      <c r="AB8453" s="15">
        <v>0.65938461500000001</v>
      </c>
      <c r="AC8453" s="16">
        <f t="shared" ref="AC8453:AC8516" si="2659">+AB8453*0.75</f>
        <v>0.49453846125000001</v>
      </c>
    </row>
    <row r="8454" spans="1:29" x14ac:dyDescent="0.25">
      <c r="A8454" s="1">
        <v>29208</v>
      </c>
      <c r="B8454" s="2">
        <v>0.125</v>
      </c>
      <c r="C8454">
        <v>0</v>
      </c>
      <c r="D8454">
        <v>0</v>
      </c>
      <c r="E8454">
        <v>0</v>
      </c>
      <c r="F8454">
        <f t="shared" si="2642"/>
        <v>0</v>
      </c>
      <c r="G8454" s="8">
        <v>2.8</v>
      </c>
      <c r="H8454">
        <v>3</v>
      </c>
      <c r="I8454">
        <v>8451</v>
      </c>
      <c r="J8454">
        <f t="shared" si="2643"/>
        <v>353</v>
      </c>
      <c r="K8454" s="11">
        <f t="shared" si="2644"/>
        <v>4.6951274822880427</v>
      </c>
      <c r="L8454">
        <f t="shared" si="2645"/>
        <v>1.9704234537098682</v>
      </c>
      <c r="M8454">
        <f t="shared" si="2646"/>
        <v>3.3661737242284979</v>
      </c>
      <c r="N8454" s="8">
        <f t="shared" si="2647"/>
        <v>2.2603304333611898</v>
      </c>
      <c r="O8454" s="8">
        <f t="shared" si="2648"/>
        <v>-0.40909401148415525</v>
      </c>
      <c r="P8454" s="4">
        <f t="shared" si="2649"/>
        <v>0</v>
      </c>
      <c r="Q8454" s="7">
        <f t="shared" si="2650"/>
        <v>0</v>
      </c>
      <c r="R8454" s="4">
        <f t="shared" si="2651"/>
        <v>0</v>
      </c>
      <c r="S8454" s="4">
        <f t="shared" si="2652"/>
        <v>0</v>
      </c>
      <c r="T8454" s="4">
        <f t="shared" si="2653"/>
        <v>1</v>
      </c>
      <c r="U8454" s="7">
        <f t="shared" si="2654"/>
        <v>0</v>
      </c>
      <c r="V8454" s="4">
        <f t="shared" si="2640"/>
        <v>0.38268428076468186</v>
      </c>
      <c r="W8454" s="14">
        <f t="shared" si="2641"/>
        <v>0</v>
      </c>
      <c r="X8454" s="7">
        <f t="shared" si="2655"/>
        <v>2.8</v>
      </c>
      <c r="Y8454" s="4">
        <f t="shared" si="2656"/>
        <v>-8.3471999999999991</v>
      </c>
      <c r="Z8454" s="7">
        <f t="shared" si="2657"/>
        <v>20.694315200000002</v>
      </c>
      <c r="AA8454" s="14">
        <f t="shared" si="2658"/>
        <v>0</v>
      </c>
      <c r="AB8454" s="15">
        <v>0.65938461500000001</v>
      </c>
      <c r="AC8454" s="16">
        <f t="shared" si="2659"/>
        <v>0.49453846125000001</v>
      </c>
    </row>
    <row r="8455" spans="1:29" x14ac:dyDescent="0.25">
      <c r="A8455" s="1">
        <v>29208</v>
      </c>
      <c r="B8455" s="2">
        <v>0.16666666666666666</v>
      </c>
      <c r="C8455">
        <v>0</v>
      </c>
      <c r="D8455">
        <v>0</v>
      </c>
      <c r="E8455">
        <v>0</v>
      </c>
      <c r="F8455">
        <f t="shared" si="2642"/>
        <v>0</v>
      </c>
      <c r="G8455" s="8">
        <v>2.2000000000000002</v>
      </c>
      <c r="H8455">
        <v>4</v>
      </c>
      <c r="I8455">
        <v>8452</v>
      </c>
      <c r="J8455">
        <f t="shared" si="2643"/>
        <v>353</v>
      </c>
      <c r="K8455" s="11">
        <f t="shared" si="2644"/>
        <v>4.6951274822880427</v>
      </c>
      <c r="L8455">
        <f t="shared" si="2645"/>
        <v>1.9704234537098682</v>
      </c>
      <c r="M8455">
        <f t="shared" si="2646"/>
        <v>4.3661737242284975</v>
      </c>
      <c r="N8455" s="8">
        <f t="shared" si="2647"/>
        <v>1.9985310455620402</v>
      </c>
      <c r="O8455" s="8">
        <f t="shared" si="2648"/>
        <v>-0.40909401148415525</v>
      </c>
      <c r="P8455" s="4">
        <f t="shared" si="2649"/>
        <v>0</v>
      </c>
      <c r="Q8455" s="7">
        <f t="shared" si="2650"/>
        <v>0</v>
      </c>
      <c r="R8455" s="4">
        <f t="shared" si="2651"/>
        <v>0</v>
      </c>
      <c r="S8455" s="4">
        <f t="shared" si="2652"/>
        <v>0</v>
      </c>
      <c r="T8455" s="4">
        <f t="shared" si="2653"/>
        <v>0</v>
      </c>
      <c r="U8455" s="7">
        <f t="shared" si="2654"/>
        <v>0</v>
      </c>
      <c r="V8455" s="4">
        <f t="shared" si="2640"/>
        <v>0.38268428076468186</v>
      </c>
      <c r="W8455" s="14">
        <f t="shared" si="2641"/>
        <v>0</v>
      </c>
      <c r="X8455" s="7">
        <f t="shared" si="2655"/>
        <v>2.2000000000000002</v>
      </c>
      <c r="Y8455" s="4">
        <f t="shared" si="2656"/>
        <v>-8.5728000000000009</v>
      </c>
      <c r="Z8455" s="7">
        <f t="shared" si="2657"/>
        <v>20.7374048</v>
      </c>
      <c r="AA8455" s="14">
        <f t="shared" si="2658"/>
        <v>0</v>
      </c>
      <c r="AB8455" s="15">
        <v>0.75876923100000004</v>
      </c>
      <c r="AC8455" s="16">
        <f t="shared" si="2659"/>
        <v>0.56907692325000003</v>
      </c>
    </row>
    <row r="8456" spans="1:29" x14ac:dyDescent="0.25">
      <c r="A8456" s="1">
        <v>29208</v>
      </c>
      <c r="B8456" s="2">
        <v>0.20833333333333334</v>
      </c>
      <c r="C8456">
        <v>0</v>
      </c>
      <c r="D8456">
        <v>0</v>
      </c>
      <c r="E8456">
        <v>0</v>
      </c>
      <c r="F8456">
        <f t="shared" si="2642"/>
        <v>0</v>
      </c>
      <c r="G8456" s="8">
        <v>2.2000000000000002</v>
      </c>
      <c r="H8456">
        <v>5</v>
      </c>
      <c r="I8456">
        <v>8453</v>
      </c>
      <c r="J8456">
        <f t="shared" si="2643"/>
        <v>353</v>
      </c>
      <c r="K8456" s="11">
        <f t="shared" si="2644"/>
        <v>4.6951274822880427</v>
      </c>
      <c r="L8456">
        <f t="shared" si="2645"/>
        <v>1.9704234537098682</v>
      </c>
      <c r="M8456">
        <f t="shared" si="2646"/>
        <v>5.3661737242284975</v>
      </c>
      <c r="N8456" s="8">
        <f t="shared" si="2647"/>
        <v>1.7367316577628906</v>
      </c>
      <c r="O8456" s="8">
        <f t="shared" si="2648"/>
        <v>-0.40909401148415525</v>
      </c>
      <c r="P8456" s="4">
        <f t="shared" si="2649"/>
        <v>0</v>
      </c>
      <c r="Q8456" s="7">
        <f t="shared" si="2650"/>
        <v>0</v>
      </c>
      <c r="R8456" s="4">
        <f t="shared" si="2651"/>
        <v>0</v>
      </c>
      <c r="S8456" s="4">
        <f t="shared" si="2652"/>
        <v>0</v>
      </c>
      <c r="T8456" s="4">
        <f t="shared" si="2653"/>
        <v>0</v>
      </c>
      <c r="U8456" s="7">
        <f t="shared" si="2654"/>
        <v>0</v>
      </c>
      <c r="V8456" s="4">
        <f t="shared" si="2640"/>
        <v>0.38268428076468186</v>
      </c>
      <c r="W8456" s="14">
        <f t="shared" si="2641"/>
        <v>0</v>
      </c>
      <c r="X8456" s="7">
        <f t="shared" si="2655"/>
        <v>2.2000000000000002</v>
      </c>
      <c r="Y8456" s="4">
        <f t="shared" si="2656"/>
        <v>-8.5728000000000009</v>
      </c>
      <c r="Z8456" s="7">
        <f t="shared" si="2657"/>
        <v>20.7374048</v>
      </c>
      <c r="AA8456" s="14">
        <f t="shared" si="2658"/>
        <v>0</v>
      </c>
      <c r="AB8456" s="15">
        <v>0.65584615400000001</v>
      </c>
      <c r="AC8456" s="16">
        <f t="shared" si="2659"/>
        <v>0.49188461550000001</v>
      </c>
    </row>
    <row r="8457" spans="1:29" x14ac:dyDescent="0.25">
      <c r="A8457" s="1">
        <v>29208</v>
      </c>
      <c r="B8457" s="2">
        <v>0.25</v>
      </c>
      <c r="C8457">
        <v>0</v>
      </c>
      <c r="D8457">
        <v>0</v>
      </c>
      <c r="E8457">
        <v>0</v>
      </c>
      <c r="F8457">
        <f t="shared" si="2642"/>
        <v>0</v>
      </c>
      <c r="G8457" s="8">
        <v>1.7</v>
      </c>
      <c r="H8457">
        <v>6</v>
      </c>
      <c r="I8457">
        <v>8454</v>
      </c>
      <c r="J8457">
        <f t="shared" si="2643"/>
        <v>353</v>
      </c>
      <c r="K8457" s="11">
        <f t="shared" si="2644"/>
        <v>4.6951274822880427</v>
      </c>
      <c r="L8457">
        <f t="shared" si="2645"/>
        <v>1.9704234537098682</v>
      </c>
      <c r="M8457">
        <f t="shared" si="2646"/>
        <v>6.3661737242284975</v>
      </c>
      <c r="N8457" s="8">
        <f t="shared" si="2647"/>
        <v>1.474932269963741</v>
      </c>
      <c r="O8457" s="8">
        <f t="shared" si="2648"/>
        <v>-0.40909401148415525</v>
      </c>
      <c r="P8457" s="4">
        <f t="shared" si="2649"/>
        <v>0</v>
      </c>
      <c r="Q8457" s="7">
        <f t="shared" si="2650"/>
        <v>0</v>
      </c>
      <c r="R8457" s="4">
        <f t="shared" si="2651"/>
        <v>0</v>
      </c>
      <c r="S8457" s="4">
        <f t="shared" si="2652"/>
        <v>0</v>
      </c>
      <c r="T8457" s="4">
        <f t="shared" si="2653"/>
        <v>0</v>
      </c>
      <c r="U8457" s="7">
        <f t="shared" si="2654"/>
        <v>0</v>
      </c>
      <c r="V8457" s="4">
        <f t="shared" si="2640"/>
        <v>0.38268428076468186</v>
      </c>
      <c r="W8457" s="14">
        <f t="shared" si="2641"/>
        <v>0</v>
      </c>
      <c r="X8457" s="7">
        <f t="shared" si="2655"/>
        <v>1.7</v>
      </c>
      <c r="Y8457" s="4">
        <f t="shared" si="2656"/>
        <v>-8.7607999999999997</v>
      </c>
      <c r="Z8457" s="7">
        <f t="shared" si="2657"/>
        <v>20.773312799999999</v>
      </c>
      <c r="AA8457" s="14">
        <f t="shared" si="2658"/>
        <v>0</v>
      </c>
      <c r="AB8457" s="15">
        <v>0.65938461500000001</v>
      </c>
      <c r="AC8457" s="16">
        <f t="shared" si="2659"/>
        <v>0.49453846125000001</v>
      </c>
    </row>
    <row r="8458" spans="1:29" x14ac:dyDescent="0.25">
      <c r="A8458" s="1">
        <v>29208</v>
      </c>
      <c r="B8458" s="2">
        <v>0.29166666666666669</v>
      </c>
      <c r="C8458">
        <v>3</v>
      </c>
      <c r="D8458">
        <v>11</v>
      </c>
      <c r="E8458">
        <v>2</v>
      </c>
      <c r="F8458">
        <f t="shared" si="2642"/>
        <v>1</v>
      </c>
      <c r="G8458" s="8">
        <v>1.7</v>
      </c>
      <c r="H8458">
        <v>7</v>
      </c>
      <c r="I8458">
        <v>8455</v>
      </c>
      <c r="J8458">
        <f t="shared" si="2643"/>
        <v>353</v>
      </c>
      <c r="K8458" s="11">
        <f t="shared" si="2644"/>
        <v>4.6951274822880427</v>
      </c>
      <c r="L8458">
        <f t="shared" si="2645"/>
        <v>1.9704234537098682</v>
      </c>
      <c r="M8458">
        <f t="shared" si="2646"/>
        <v>7.3661737242284975</v>
      </c>
      <c r="N8458" s="8">
        <f t="shared" si="2647"/>
        <v>1.2131328821645917</v>
      </c>
      <c r="O8458" s="8">
        <f t="shared" si="2648"/>
        <v>-0.40909401148415525</v>
      </c>
      <c r="P8458" s="4">
        <f t="shared" si="2649"/>
        <v>2.5305220294619235E-2</v>
      </c>
      <c r="Q8458" s="7">
        <f t="shared" si="2650"/>
        <v>2.5307921790393612E-2</v>
      </c>
      <c r="R8458" s="4">
        <f t="shared" si="2651"/>
        <v>1.0346747048653273</v>
      </c>
      <c r="S8458" s="4">
        <f t="shared" si="2652"/>
        <v>1.0346747048653273</v>
      </c>
      <c r="T8458" s="4">
        <f t="shared" si="2653"/>
        <v>0</v>
      </c>
      <c r="U8458" s="7">
        <f t="shared" si="2654"/>
        <v>1.0346747048653273</v>
      </c>
      <c r="V8458" s="4">
        <f t="shared" si="2640"/>
        <v>0.2187936481016925</v>
      </c>
      <c r="W8458" s="14">
        <f t="shared" si="2641"/>
        <v>4.3306093102108303</v>
      </c>
      <c r="X8458" s="7">
        <f t="shared" si="2655"/>
        <v>1.840744802581852</v>
      </c>
      <c r="Y8458" s="4">
        <f t="shared" si="2656"/>
        <v>-8.7078799542292238</v>
      </c>
      <c r="Z8458" s="7">
        <f t="shared" si="2657"/>
        <v>20.763205071257783</v>
      </c>
      <c r="AA8458" s="14">
        <f t="shared" si="2658"/>
        <v>2.0902248251824143E-2</v>
      </c>
      <c r="AB8458" s="15">
        <v>0.64430769200000004</v>
      </c>
      <c r="AC8458" s="16">
        <f t="shared" si="2659"/>
        <v>0.48323076900000006</v>
      </c>
    </row>
    <row r="8459" spans="1:29" x14ac:dyDescent="0.25">
      <c r="A8459" s="1">
        <v>29208</v>
      </c>
      <c r="B8459" s="2">
        <v>0.33333333333333331</v>
      </c>
      <c r="C8459">
        <v>78</v>
      </c>
      <c r="D8459">
        <v>233</v>
      </c>
      <c r="E8459">
        <v>50</v>
      </c>
      <c r="F8459">
        <f t="shared" si="2642"/>
        <v>28</v>
      </c>
      <c r="G8459" s="8">
        <v>4.4000000000000004</v>
      </c>
      <c r="H8459">
        <v>8</v>
      </c>
      <c r="I8459">
        <v>8456</v>
      </c>
      <c r="J8459">
        <f t="shared" si="2643"/>
        <v>353</v>
      </c>
      <c r="K8459" s="11">
        <f t="shared" si="2644"/>
        <v>4.6951274822880427</v>
      </c>
      <c r="L8459">
        <f t="shared" si="2645"/>
        <v>1.9704234537098682</v>
      </c>
      <c r="M8459">
        <f t="shared" si="2646"/>
        <v>8.3661737242284975</v>
      </c>
      <c r="N8459" s="8">
        <f t="shared" si="2647"/>
        <v>0.95133349436544246</v>
      </c>
      <c r="O8459" s="8">
        <f t="shared" si="2648"/>
        <v>-0.40909401148415525</v>
      </c>
      <c r="P8459" s="4">
        <f t="shared" si="2649"/>
        <v>0.19622357356447406</v>
      </c>
      <c r="Q8459" s="7">
        <f t="shared" si="2650"/>
        <v>0.19750512717703242</v>
      </c>
      <c r="R8459" s="4">
        <f t="shared" si="2651"/>
        <v>0.86611041214475382</v>
      </c>
      <c r="S8459" s="4">
        <f t="shared" si="2652"/>
        <v>0.86611041214475382</v>
      </c>
      <c r="T8459" s="4">
        <f t="shared" si="2653"/>
        <v>0</v>
      </c>
      <c r="U8459" s="7">
        <f t="shared" si="2654"/>
        <v>0.86611041214475382</v>
      </c>
      <c r="V8459" s="4">
        <f t="shared" si="2640"/>
        <v>0.42436828542164806</v>
      </c>
      <c r="W8459" s="14">
        <f t="shared" si="2641"/>
        <v>146.97479003054931</v>
      </c>
      <c r="X8459" s="7">
        <f t="shared" si="2655"/>
        <v>9.1766806759928521</v>
      </c>
      <c r="Y8459" s="4">
        <f t="shared" si="2656"/>
        <v>-5.9495680658266874</v>
      </c>
      <c r="Z8459" s="7">
        <f t="shared" si="2657"/>
        <v>20.236367500572896</v>
      </c>
      <c r="AA8459" s="14">
        <f t="shared" si="2658"/>
        <v>0.69139304910142074</v>
      </c>
      <c r="AB8459" s="15">
        <v>0.68423076900000002</v>
      </c>
      <c r="AC8459" s="16">
        <f t="shared" si="2659"/>
        <v>0.51317307675000001</v>
      </c>
    </row>
    <row r="8460" spans="1:29" x14ac:dyDescent="0.25">
      <c r="A8460" s="1">
        <v>29208</v>
      </c>
      <c r="B8460" s="2">
        <v>0.375</v>
      </c>
      <c r="C8460">
        <v>187</v>
      </c>
      <c r="D8460">
        <v>273</v>
      </c>
      <c r="E8460">
        <v>112</v>
      </c>
      <c r="F8460">
        <f t="shared" si="2642"/>
        <v>75</v>
      </c>
      <c r="G8460" s="8">
        <v>8.3000000000000007</v>
      </c>
      <c r="H8460">
        <v>9</v>
      </c>
      <c r="I8460">
        <v>8457</v>
      </c>
      <c r="J8460">
        <f t="shared" si="2643"/>
        <v>353</v>
      </c>
      <c r="K8460" s="11">
        <f t="shared" si="2644"/>
        <v>4.6951274822880427</v>
      </c>
      <c r="L8460">
        <f t="shared" si="2645"/>
        <v>1.9704234537098682</v>
      </c>
      <c r="M8460">
        <f t="shared" si="2646"/>
        <v>9.3661737242284975</v>
      </c>
      <c r="N8460" s="8">
        <f t="shared" si="2647"/>
        <v>0.68953410656629299</v>
      </c>
      <c r="O8460" s="8">
        <f t="shared" si="2648"/>
        <v>-0.40909401148415525</v>
      </c>
      <c r="P8460" s="4">
        <f t="shared" si="2649"/>
        <v>0.33780415727682156</v>
      </c>
      <c r="Q8460" s="7">
        <f t="shared" si="2650"/>
        <v>0.3445829340063935</v>
      </c>
      <c r="R8460" s="4">
        <f t="shared" si="2651"/>
        <v>0.66891499897890871</v>
      </c>
      <c r="S8460" s="4">
        <f t="shared" si="2652"/>
        <v>0.66891499897890871</v>
      </c>
      <c r="T8460" s="4">
        <f t="shared" si="2653"/>
        <v>0</v>
      </c>
      <c r="U8460" s="7">
        <f t="shared" si="2654"/>
        <v>0.66891499897890871</v>
      </c>
      <c r="V8460" s="4">
        <f t="shared" si="2640"/>
        <v>0.59465647619458584</v>
      </c>
      <c r="W8460" s="14">
        <f t="shared" si="2641"/>
        <v>270.07845214228587</v>
      </c>
      <c r="X8460" s="7">
        <f t="shared" si="2655"/>
        <v>17.077549694624292</v>
      </c>
      <c r="Y8460" s="4">
        <f t="shared" si="2656"/>
        <v>-2.9788413148212665</v>
      </c>
      <c r="Z8460" s="7">
        <f t="shared" si="2657"/>
        <v>19.668958691130861</v>
      </c>
      <c r="AA8460" s="14">
        <f t="shared" si="2658"/>
        <v>1.2348690533176574</v>
      </c>
      <c r="AB8460" s="15">
        <v>2.6339230769999999</v>
      </c>
      <c r="AC8460" s="16">
        <f t="shared" si="2659"/>
        <v>1.9754423077499998</v>
      </c>
    </row>
    <row r="8461" spans="1:29" x14ac:dyDescent="0.25">
      <c r="A8461" s="1">
        <v>29208</v>
      </c>
      <c r="B8461" s="2">
        <v>0.41666666666666669</v>
      </c>
      <c r="C8461">
        <v>340</v>
      </c>
      <c r="D8461">
        <v>478</v>
      </c>
      <c r="E8461">
        <v>150</v>
      </c>
      <c r="F8461">
        <f t="shared" si="2642"/>
        <v>190</v>
      </c>
      <c r="G8461" s="8">
        <v>10</v>
      </c>
      <c r="H8461">
        <v>10</v>
      </c>
      <c r="I8461">
        <v>8458</v>
      </c>
      <c r="J8461">
        <f t="shared" si="2643"/>
        <v>353</v>
      </c>
      <c r="K8461" s="11">
        <f t="shared" si="2644"/>
        <v>4.6951274822880427</v>
      </c>
      <c r="L8461">
        <f t="shared" si="2645"/>
        <v>1.9704234537098682</v>
      </c>
      <c r="M8461">
        <f t="shared" si="2646"/>
        <v>10.366173724228497</v>
      </c>
      <c r="N8461" s="8">
        <f t="shared" si="2647"/>
        <v>0.42773471876714358</v>
      </c>
      <c r="O8461" s="8">
        <f t="shared" si="2648"/>
        <v>-0.40909401148415525</v>
      </c>
      <c r="P8461" s="4">
        <f t="shared" si="2649"/>
        <v>0.44039848862464226</v>
      </c>
      <c r="Q8461" s="7">
        <f t="shared" si="2650"/>
        <v>0.45604247401622783</v>
      </c>
      <c r="R8461" s="4">
        <f t="shared" si="2651"/>
        <v>0.43775035280861752</v>
      </c>
      <c r="S8461" s="4">
        <f t="shared" si="2652"/>
        <v>0.43775035280861752</v>
      </c>
      <c r="T8461" s="4">
        <f t="shared" si="2653"/>
        <v>0</v>
      </c>
      <c r="U8461" s="7">
        <f t="shared" si="2654"/>
        <v>0.43775035280861752</v>
      </c>
      <c r="V8461" s="4">
        <f t="shared" si="2640"/>
        <v>0.71805336163387112</v>
      </c>
      <c r="W8461" s="14">
        <f t="shared" si="2641"/>
        <v>487.52044544290641</v>
      </c>
      <c r="X8461" s="7">
        <f t="shared" si="2655"/>
        <v>25.844414476894457</v>
      </c>
      <c r="Y8461" s="4">
        <f t="shared" si="2656"/>
        <v>0.31749984331231579</v>
      </c>
      <c r="Z8461" s="7">
        <f t="shared" si="2657"/>
        <v>19.039357529927347</v>
      </c>
      <c r="AA8461" s="14">
        <f t="shared" si="2658"/>
        <v>2.1577182054387425</v>
      </c>
      <c r="AB8461" s="15">
        <v>2.6036923079999998</v>
      </c>
      <c r="AC8461" s="16">
        <f t="shared" si="2659"/>
        <v>1.952769231</v>
      </c>
    </row>
    <row r="8462" spans="1:29" x14ac:dyDescent="0.25">
      <c r="A8462" s="1">
        <v>29208</v>
      </c>
      <c r="B8462" s="2">
        <v>0.45833333333333331</v>
      </c>
      <c r="C8462">
        <v>428</v>
      </c>
      <c r="D8462">
        <v>628</v>
      </c>
      <c r="E8462">
        <v>129</v>
      </c>
      <c r="F8462">
        <f t="shared" si="2642"/>
        <v>299</v>
      </c>
      <c r="G8462" s="8">
        <v>11.7</v>
      </c>
      <c r="H8462">
        <v>11</v>
      </c>
      <c r="I8462">
        <v>8459</v>
      </c>
      <c r="J8462">
        <f t="shared" si="2643"/>
        <v>353</v>
      </c>
      <c r="K8462" s="11">
        <f t="shared" si="2644"/>
        <v>4.6951274822880427</v>
      </c>
      <c r="L8462">
        <f t="shared" si="2645"/>
        <v>1.9704234537098682</v>
      </c>
      <c r="M8462">
        <f t="shared" si="2646"/>
        <v>11.366173724228497</v>
      </c>
      <c r="N8462" s="8">
        <f t="shared" si="2647"/>
        <v>0.1659353309679942</v>
      </c>
      <c r="O8462" s="8">
        <f t="shared" si="2648"/>
        <v>-0.40909401148415525</v>
      </c>
      <c r="P8462" s="4">
        <f t="shared" si="2649"/>
        <v>0.49701493347173131</v>
      </c>
      <c r="Q8462" s="7">
        <f t="shared" si="2650"/>
        <v>0.52015533376790846</v>
      </c>
      <c r="R8462" s="4">
        <f t="shared" si="2651"/>
        <v>0.17554301173491529</v>
      </c>
      <c r="S8462" s="4">
        <f t="shared" si="2652"/>
        <v>0.17554301173491529</v>
      </c>
      <c r="T8462" s="4">
        <f t="shared" si="2653"/>
        <v>0</v>
      </c>
      <c r="U8462" s="7">
        <f t="shared" si="2654"/>
        <v>0.17554301173491529</v>
      </c>
      <c r="V8462" s="4">
        <f t="shared" si="2640"/>
        <v>0.7861496479198119</v>
      </c>
      <c r="W8462" s="14">
        <f t="shared" si="2641"/>
        <v>617.79218607408961</v>
      </c>
      <c r="X8462" s="7">
        <f t="shared" si="2655"/>
        <v>31.778246047407912</v>
      </c>
      <c r="Y8462" s="4">
        <f t="shared" si="2656"/>
        <v>2.5486205138253748</v>
      </c>
      <c r="Z8462" s="7">
        <f t="shared" si="2657"/>
        <v>18.613213481859354</v>
      </c>
      <c r="AA8462" s="14">
        <f t="shared" si="2658"/>
        <v>2.6730887141302584</v>
      </c>
      <c r="AB8462" s="15">
        <v>2.5078461540000001</v>
      </c>
      <c r="AC8462" s="16">
        <f t="shared" si="2659"/>
        <v>1.8808846155000001</v>
      </c>
    </row>
    <row r="8463" spans="1:29" x14ac:dyDescent="0.25">
      <c r="A8463" s="1">
        <v>29208</v>
      </c>
      <c r="B8463" s="2">
        <v>0.5</v>
      </c>
      <c r="C8463">
        <v>338</v>
      </c>
      <c r="D8463">
        <v>232</v>
      </c>
      <c r="E8463">
        <v>220</v>
      </c>
      <c r="F8463">
        <f t="shared" si="2642"/>
        <v>118</v>
      </c>
      <c r="G8463" s="8">
        <v>12.8</v>
      </c>
      <c r="H8463">
        <v>12</v>
      </c>
      <c r="I8463">
        <v>8460</v>
      </c>
      <c r="J8463">
        <f t="shared" si="2643"/>
        <v>353</v>
      </c>
      <c r="K8463" s="11">
        <f t="shared" si="2644"/>
        <v>4.6951274822880427</v>
      </c>
      <c r="L8463">
        <f t="shared" si="2645"/>
        <v>1.9704234537098682</v>
      </c>
      <c r="M8463">
        <f t="shared" si="2646"/>
        <v>12.366173724228497</v>
      </c>
      <c r="N8463" s="8">
        <f t="shared" si="2647"/>
        <v>-9.5864056831155189E-2</v>
      </c>
      <c r="O8463" s="8">
        <f t="shared" si="2648"/>
        <v>-0.40909401148415525</v>
      </c>
      <c r="P8463" s="4">
        <f t="shared" si="2649"/>
        <v>0.50379517466485835</v>
      </c>
      <c r="Q8463" s="7">
        <f t="shared" si="2650"/>
        <v>0.52798663785741862</v>
      </c>
      <c r="R8463" s="4">
        <f t="shared" si="2651"/>
        <v>-0.10183894253828786</v>
      </c>
      <c r="S8463" s="4">
        <f t="shared" si="2652"/>
        <v>-0.10183894253828786</v>
      </c>
      <c r="T8463" s="4">
        <f t="shared" si="2653"/>
        <v>0</v>
      </c>
      <c r="U8463" s="7">
        <f t="shared" si="2654"/>
        <v>-0.10183894253828786</v>
      </c>
      <c r="V8463" s="4">
        <f t="shared" si="2640"/>
        <v>0.79430468567645485</v>
      </c>
      <c r="W8463" s="14">
        <f t="shared" si="2641"/>
        <v>395.90539699708097</v>
      </c>
      <c r="X8463" s="7">
        <f t="shared" si="2655"/>
        <v>25.666925402405134</v>
      </c>
      <c r="Y8463" s="4">
        <f t="shared" si="2656"/>
        <v>0.25076395130433043</v>
      </c>
      <c r="Z8463" s="7">
        <f t="shared" si="2657"/>
        <v>19.052104085300872</v>
      </c>
      <c r="AA8463" s="14">
        <f t="shared" si="2658"/>
        <v>1.7534119838718394</v>
      </c>
      <c r="AB8463" s="15">
        <v>0.891846154</v>
      </c>
      <c r="AC8463" s="16">
        <f t="shared" si="2659"/>
        <v>0.6688846155</v>
      </c>
    </row>
    <row r="8464" spans="1:29" x14ac:dyDescent="0.25">
      <c r="A8464" s="1">
        <v>29208</v>
      </c>
      <c r="B8464" s="2">
        <v>0.54166666666666663</v>
      </c>
      <c r="C8464">
        <v>328</v>
      </c>
      <c r="D8464">
        <v>135</v>
      </c>
      <c r="E8464">
        <v>262</v>
      </c>
      <c r="F8464">
        <f t="shared" si="2642"/>
        <v>66</v>
      </c>
      <c r="G8464" s="8">
        <v>12.8</v>
      </c>
      <c r="H8464">
        <v>13</v>
      </c>
      <c r="I8464">
        <v>8461</v>
      </c>
      <c r="J8464">
        <f t="shared" si="2643"/>
        <v>353</v>
      </c>
      <c r="K8464" s="11">
        <f t="shared" si="2644"/>
        <v>4.6951274822880427</v>
      </c>
      <c r="L8464">
        <f t="shared" si="2645"/>
        <v>1.9704234537098682</v>
      </c>
      <c r="M8464">
        <f t="shared" si="2646"/>
        <v>13.366173724228497</v>
      </c>
      <c r="N8464" s="8">
        <f t="shared" si="2647"/>
        <v>-0.35766344463030464</v>
      </c>
      <c r="O8464" s="8">
        <f t="shared" si="2648"/>
        <v>-0.40909401148415525</v>
      </c>
      <c r="P8464" s="4">
        <f t="shared" si="2649"/>
        <v>0.46027714997159019</v>
      </c>
      <c r="Q8464" s="7">
        <f t="shared" si="2650"/>
        <v>0.47830735809047281</v>
      </c>
      <c r="R8464" s="4">
        <f t="shared" si="2651"/>
        <v>-0.3701989620246221</v>
      </c>
      <c r="S8464" s="4">
        <f t="shared" si="2652"/>
        <v>-0.3701989620246221</v>
      </c>
      <c r="T8464" s="4">
        <f t="shared" si="2653"/>
        <v>0</v>
      </c>
      <c r="U8464" s="7">
        <f t="shared" si="2654"/>
        <v>-0.3701989620246221</v>
      </c>
      <c r="V8464" s="4">
        <f t="shared" si="2640"/>
        <v>0.74196272255752205</v>
      </c>
      <c r="W8464" s="14">
        <f t="shared" si="2641"/>
        <v>352.19314026834536</v>
      </c>
      <c r="X8464" s="7">
        <f t="shared" si="2655"/>
        <v>24.246277058721226</v>
      </c>
      <c r="Y8464" s="4">
        <f t="shared" si="2656"/>
        <v>-0.28339982592081897</v>
      </c>
      <c r="Z8464" s="7">
        <f t="shared" si="2657"/>
        <v>19.154129366750876</v>
      </c>
      <c r="AA8464" s="14">
        <f t="shared" si="2658"/>
        <v>1.5681691722655826</v>
      </c>
      <c r="AB8464" s="15">
        <v>0.539538462</v>
      </c>
      <c r="AC8464" s="16">
        <f t="shared" si="2659"/>
        <v>0.40465384650000003</v>
      </c>
    </row>
    <row r="8465" spans="1:29" x14ac:dyDescent="0.25">
      <c r="A8465" s="1">
        <v>29208</v>
      </c>
      <c r="B8465" s="2">
        <v>0.58333333333333337</v>
      </c>
      <c r="C8465">
        <v>387</v>
      </c>
      <c r="D8465">
        <v>409</v>
      </c>
      <c r="E8465">
        <v>215</v>
      </c>
      <c r="F8465">
        <f t="shared" si="2642"/>
        <v>172</v>
      </c>
      <c r="G8465" s="8">
        <v>13.9</v>
      </c>
      <c r="H8465">
        <v>14</v>
      </c>
      <c r="I8465">
        <v>8462</v>
      </c>
      <c r="J8465">
        <f t="shared" si="2643"/>
        <v>353</v>
      </c>
      <c r="K8465" s="11">
        <f t="shared" si="2644"/>
        <v>4.6951274822880427</v>
      </c>
      <c r="L8465">
        <f t="shared" si="2645"/>
        <v>1.9704234537098682</v>
      </c>
      <c r="M8465">
        <f t="shared" si="2646"/>
        <v>14.366173724228497</v>
      </c>
      <c r="N8465" s="8">
        <f t="shared" si="2647"/>
        <v>-0.61946283242945399</v>
      </c>
      <c r="O8465" s="8">
        <f t="shared" si="2648"/>
        <v>-0.40909401148415525</v>
      </c>
      <c r="P8465" s="4">
        <f t="shared" si="2649"/>
        <v>0.36942654085783688</v>
      </c>
      <c r="Q8465" s="7">
        <f t="shared" si="2650"/>
        <v>0.37839183112699232</v>
      </c>
      <c r="R8465" s="4">
        <f t="shared" si="2651"/>
        <v>-0.61045314216490831</v>
      </c>
      <c r="S8465" s="4">
        <f t="shared" si="2652"/>
        <v>-0.61045314216490831</v>
      </c>
      <c r="T8465" s="4">
        <f t="shared" si="2653"/>
        <v>0</v>
      </c>
      <c r="U8465" s="7">
        <f t="shared" si="2654"/>
        <v>-0.61045314216490831</v>
      </c>
      <c r="V8465" s="4">
        <f t="shared" si="2640"/>
        <v>0.63269077685038488</v>
      </c>
      <c r="W8465" s="14">
        <f t="shared" si="2641"/>
        <v>465.58753969922032</v>
      </c>
      <c r="X8465" s="7">
        <f t="shared" si="2655"/>
        <v>29.031595040224659</v>
      </c>
      <c r="Y8465" s="4">
        <f t="shared" si="2656"/>
        <v>1.5158797351244717</v>
      </c>
      <c r="Z8465" s="7">
        <f t="shared" si="2657"/>
        <v>18.810466970591225</v>
      </c>
      <c r="AA8465" s="14">
        <f t="shared" si="2658"/>
        <v>2.0358722788583088</v>
      </c>
      <c r="AB8465" s="15">
        <v>0.63184615399999999</v>
      </c>
      <c r="AC8465" s="16">
        <f t="shared" si="2659"/>
        <v>0.47388461549999999</v>
      </c>
    </row>
    <row r="8466" spans="1:29" x14ac:dyDescent="0.25">
      <c r="A8466" s="1">
        <v>29208</v>
      </c>
      <c r="B8466" s="2">
        <v>0.625</v>
      </c>
      <c r="C8466">
        <v>328</v>
      </c>
      <c r="D8466">
        <v>708</v>
      </c>
      <c r="E8466">
        <v>110</v>
      </c>
      <c r="F8466">
        <f t="shared" si="2642"/>
        <v>218</v>
      </c>
      <c r="G8466" s="8">
        <v>15</v>
      </c>
      <c r="H8466">
        <v>15</v>
      </c>
      <c r="I8466">
        <v>8463</v>
      </c>
      <c r="J8466">
        <f t="shared" si="2643"/>
        <v>353</v>
      </c>
      <c r="K8466" s="11">
        <f t="shared" si="2644"/>
        <v>4.6951274822880427</v>
      </c>
      <c r="L8466">
        <f t="shared" si="2645"/>
        <v>1.9704234537098682</v>
      </c>
      <c r="M8466">
        <f t="shared" si="2646"/>
        <v>15.366173724228497</v>
      </c>
      <c r="N8466" s="8">
        <f t="shared" si="2647"/>
        <v>-0.88126222022860345</v>
      </c>
      <c r="O8466" s="8">
        <f t="shared" si="2648"/>
        <v>-0.40909401148415525</v>
      </c>
      <c r="P8466" s="4">
        <f t="shared" si="2649"/>
        <v>0.23743466619697035</v>
      </c>
      <c r="Q8466" s="7">
        <f t="shared" si="2650"/>
        <v>0.23972414216657137</v>
      </c>
      <c r="R8466" s="4">
        <f t="shared" si="2651"/>
        <v>-0.81644323085937609</v>
      </c>
      <c r="S8466" s="4">
        <f t="shared" si="2652"/>
        <v>-0.81644323085937609</v>
      </c>
      <c r="T8466" s="4">
        <f t="shared" si="2653"/>
        <v>0</v>
      </c>
      <c r="U8466" s="7">
        <f t="shared" si="2654"/>
        <v>-0.81644323085937609</v>
      </c>
      <c r="V8466" s="4">
        <f t="shared" si="2640"/>
        <v>0.47393555107455626</v>
      </c>
      <c r="W8466" s="14">
        <f t="shared" si="2641"/>
        <v>441.35972512085755</v>
      </c>
      <c r="X8466" s="7">
        <f t="shared" si="2655"/>
        <v>29.344191066427872</v>
      </c>
      <c r="Y8466" s="4">
        <f t="shared" si="2656"/>
        <v>1.6334158409768798</v>
      </c>
      <c r="Z8466" s="7">
        <f t="shared" si="2657"/>
        <v>18.788017574373416</v>
      </c>
      <c r="AA8466" s="14">
        <f t="shared" si="2658"/>
        <v>1.927628155420384</v>
      </c>
      <c r="AB8466" s="15">
        <v>0.53692307699999997</v>
      </c>
      <c r="AC8466" s="16">
        <f t="shared" si="2659"/>
        <v>0.40269230774999998</v>
      </c>
    </row>
    <row r="8467" spans="1:29" x14ac:dyDescent="0.25">
      <c r="A8467" s="1">
        <v>29208</v>
      </c>
      <c r="B8467" s="2">
        <v>0.66666666666666663</v>
      </c>
      <c r="C8467">
        <v>125</v>
      </c>
      <c r="D8467">
        <v>370</v>
      </c>
      <c r="E8467">
        <v>66</v>
      </c>
      <c r="F8467">
        <f t="shared" si="2642"/>
        <v>59</v>
      </c>
      <c r="G8467" s="8">
        <v>15</v>
      </c>
      <c r="H8467">
        <v>16</v>
      </c>
      <c r="I8467">
        <v>8464</v>
      </c>
      <c r="J8467">
        <f t="shared" si="2643"/>
        <v>353</v>
      </c>
      <c r="K8467" s="11">
        <f t="shared" si="2644"/>
        <v>4.6951274822880427</v>
      </c>
      <c r="L8467">
        <f t="shared" si="2645"/>
        <v>1.9704234537098682</v>
      </c>
      <c r="M8467">
        <f t="shared" si="2646"/>
        <v>16.366173724228499</v>
      </c>
      <c r="N8467" s="8">
        <f t="shared" si="2647"/>
        <v>-1.1430616080277534</v>
      </c>
      <c r="O8467" s="8">
        <f t="shared" si="2648"/>
        <v>-0.40909401148415525</v>
      </c>
      <c r="P8467" s="4">
        <f t="shared" si="2649"/>
        <v>7.3296554120242163E-2</v>
      </c>
      <c r="Q8467" s="7">
        <f t="shared" si="2650"/>
        <v>7.3362342843162745E-2</v>
      </c>
      <c r="R8467" s="4">
        <f t="shared" si="2651"/>
        <v>-0.9919149733991568</v>
      </c>
      <c r="S8467" s="4">
        <f t="shared" si="2652"/>
        <v>-0.9919149733991568</v>
      </c>
      <c r="T8467" s="4">
        <f t="shared" si="2653"/>
        <v>0</v>
      </c>
      <c r="U8467" s="7">
        <f t="shared" si="2654"/>
        <v>-0.9919149733991568</v>
      </c>
      <c r="V8467" s="4">
        <f t="shared" si="2640"/>
        <v>0.27651595151124336</v>
      </c>
      <c r="W8467" s="14">
        <f t="shared" si="2641"/>
        <v>165.79891503520307</v>
      </c>
      <c r="X8467" s="7">
        <f t="shared" si="2655"/>
        <v>20.3884647386441</v>
      </c>
      <c r="Y8467" s="4">
        <f t="shared" si="2656"/>
        <v>-1.7339372582698185</v>
      </c>
      <c r="Z8467" s="7">
        <f t="shared" si="2657"/>
        <v>19.431182016329537</v>
      </c>
      <c r="AA8467" s="14">
        <f t="shared" si="2658"/>
        <v>0.74891151303381676</v>
      </c>
      <c r="AB8467" s="15">
        <v>0.539538462</v>
      </c>
      <c r="AC8467" s="16">
        <f t="shared" si="2659"/>
        <v>0.40465384650000003</v>
      </c>
    </row>
    <row r="8468" spans="1:29" x14ac:dyDescent="0.25">
      <c r="A8468" s="1">
        <v>29208</v>
      </c>
      <c r="B8468" s="2">
        <v>0.70833333333333337</v>
      </c>
      <c r="C8468">
        <v>3</v>
      </c>
      <c r="D8468">
        <v>0</v>
      </c>
      <c r="E8468">
        <v>3</v>
      </c>
      <c r="F8468">
        <f t="shared" si="2642"/>
        <v>0</v>
      </c>
      <c r="G8468" s="8">
        <v>12.8</v>
      </c>
      <c r="H8468">
        <v>17</v>
      </c>
      <c r="I8468">
        <v>8465</v>
      </c>
      <c r="J8468">
        <f t="shared" si="2643"/>
        <v>353</v>
      </c>
      <c r="K8468" s="11">
        <f t="shared" si="2644"/>
        <v>4.6951274822880427</v>
      </c>
      <c r="L8468">
        <f t="shared" si="2645"/>
        <v>1.9704234537098682</v>
      </c>
      <c r="M8468">
        <f t="shared" si="2646"/>
        <v>17.366173724228499</v>
      </c>
      <c r="N8468" s="8">
        <f t="shared" si="2647"/>
        <v>-1.4048609958269027</v>
      </c>
      <c r="O8468" s="8">
        <f t="shared" si="2648"/>
        <v>-0.40909401148415525</v>
      </c>
      <c r="P8468" s="4">
        <f t="shared" si="2649"/>
        <v>0</v>
      </c>
      <c r="Q8468" s="7">
        <f t="shared" si="2650"/>
        <v>0</v>
      </c>
      <c r="R8468" s="4">
        <f t="shared" si="2651"/>
        <v>0</v>
      </c>
      <c r="S8468" s="4">
        <f t="shared" si="2652"/>
        <v>0</v>
      </c>
      <c r="T8468" s="4">
        <f t="shared" si="2653"/>
        <v>0</v>
      </c>
      <c r="U8468" s="7">
        <f t="shared" si="2654"/>
        <v>0</v>
      </c>
      <c r="V8468" s="4">
        <f t="shared" si="2640"/>
        <v>0.38268428076468186</v>
      </c>
      <c r="W8468" s="14">
        <f t="shared" si="2641"/>
        <v>2.8858187716383199</v>
      </c>
      <c r="X8468" s="7">
        <f t="shared" si="2655"/>
        <v>12.893789110078247</v>
      </c>
      <c r="Y8468" s="4">
        <f t="shared" si="2656"/>
        <v>-4.5519352946105789</v>
      </c>
      <c r="Z8468" s="7">
        <f t="shared" si="2657"/>
        <v>19.969419641270619</v>
      </c>
      <c r="AA8468" s="14">
        <f t="shared" si="2658"/>
        <v>1.3396276424303013E-2</v>
      </c>
      <c r="AB8468" s="15">
        <v>0.65761538500000005</v>
      </c>
      <c r="AC8468" s="16">
        <f t="shared" si="2659"/>
        <v>0.49321153875000001</v>
      </c>
    </row>
    <row r="8469" spans="1:29" x14ac:dyDescent="0.25">
      <c r="A8469" s="1">
        <v>29208</v>
      </c>
      <c r="B8469" s="2">
        <v>0.75</v>
      </c>
      <c r="C8469">
        <v>0</v>
      </c>
      <c r="D8469">
        <v>0</v>
      </c>
      <c r="E8469">
        <v>0</v>
      </c>
      <c r="F8469">
        <f t="shared" si="2642"/>
        <v>0</v>
      </c>
      <c r="G8469" s="8">
        <v>10</v>
      </c>
      <c r="H8469">
        <v>18</v>
      </c>
      <c r="I8469">
        <v>8466</v>
      </c>
      <c r="J8469">
        <f t="shared" si="2643"/>
        <v>353</v>
      </c>
      <c r="K8469" s="11">
        <f t="shared" si="2644"/>
        <v>4.6951274822880427</v>
      </c>
      <c r="L8469">
        <f t="shared" si="2645"/>
        <v>1.9704234537098682</v>
      </c>
      <c r="M8469">
        <f t="shared" si="2646"/>
        <v>18.366173724228499</v>
      </c>
      <c r="N8469" s="8">
        <f t="shared" si="2647"/>
        <v>-1.6666603836260521</v>
      </c>
      <c r="O8469" s="8">
        <f t="shared" si="2648"/>
        <v>-0.40909401148415525</v>
      </c>
      <c r="P8469" s="4">
        <f t="shared" si="2649"/>
        <v>0</v>
      </c>
      <c r="Q8469" s="7">
        <f t="shared" si="2650"/>
        <v>0</v>
      </c>
      <c r="R8469" s="4">
        <f t="shared" si="2651"/>
        <v>0</v>
      </c>
      <c r="S8469" s="4">
        <f t="shared" si="2652"/>
        <v>0</v>
      </c>
      <c r="T8469" s="4">
        <f t="shared" si="2653"/>
        <v>0</v>
      </c>
      <c r="U8469" s="7">
        <f t="shared" si="2654"/>
        <v>0</v>
      </c>
      <c r="V8469" s="4">
        <f t="shared" si="2640"/>
        <v>0.38268428076468186</v>
      </c>
      <c r="W8469" s="14">
        <f t="shared" si="2641"/>
        <v>0</v>
      </c>
      <c r="X8469" s="7">
        <f t="shared" si="2655"/>
        <v>10</v>
      </c>
      <c r="Y8469" s="4">
        <f t="shared" si="2656"/>
        <v>-5.64</v>
      </c>
      <c r="Z8469" s="7">
        <f t="shared" si="2657"/>
        <v>20.177240000000001</v>
      </c>
      <c r="AA8469" s="14">
        <f t="shared" si="2658"/>
        <v>0</v>
      </c>
      <c r="AB8469" s="15">
        <v>0.69661538499999998</v>
      </c>
      <c r="AC8469" s="16">
        <f t="shared" si="2659"/>
        <v>0.52246153875000001</v>
      </c>
    </row>
    <row r="8470" spans="1:29" x14ac:dyDescent="0.25">
      <c r="A8470" s="1">
        <v>29208</v>
      </c>
      <c r="B8470" s="2">
        <v>0.79166666666666663</v>
      </c>
      <c r="C8470">
        <v>0</v>
      </c>
      <c r="D8470">
        <v>0</v>
      </c>
      <c r="E8470">
        <v>0</v>
      </c>
      <c r="F8470">
        <f t="shared" si="2642"/>
        <v>0</v>
      </c>
      <c r="G8470" s="8">
        <v>8.9</v>
      </c>
      <c r="H8470">
        <v>19</v>
      </c>
      <c r="I8470">
        <v>8467</v>
      </c>
      <c r="J8470">
        <f t="shared" si="2643"/>
        <v>353</v>
      </c>
      <c r="K8470" s="11">
        <f t="shared" si="2644"/>
        <v>4.6951274822880427</v>
      </c>
      <c r="L8470">
        <f t="shared" si="2645"/>
        <v>1.9704234537098682</v>
      </c>
      <c r="M8470">
        <f t="shared" si="2646"/>
        <v>19.366173724228499</v>
      </c>
      <c r="N8470" s="8">
        <f t="shared" si="2647"/>
        <v>-1.9284597714252016</v>
      </c>
      <c r="O8470" s="8">
        <f t="shared" si="2648"/>
        <v>-0.40909401148415525</v>
      </c>
      <c r="P8470" s="4">
        <f t="shared" si="2649"/>
        <v>0</v>
      </c>
      <c r="Q8470" s="7">
        <f t="shared" si="2650"/>
        <v>0</v>
      </c>
      <c r="R8470" s="4">
        <f t="shared" si="2651"/>
        <v>0</v>
      </c>
      <c r="S8470" s="4">
        <f t="shared" si="2652"/>
        <v>0</v>
      </c>
      <c r="T8470" s="4">
        <f t="shared" si="2653"/>
        <v>0</v>
      </c>
      <c r="U8470" s="7">
        <f t="shared" si="2654"/>
        <v>0</v>
      </c>
      <c r="V8470" s="4">
        <f t="shared" si="2640"/>
        <v>0.38268428076468186</v>
      </c>
      <c r="W8470" s="14">
        <f t="shared" si="2641"/>
        <v>0</v>
      </c>
      <c r="X8470" s="7">
        <f t="shared" si="2655"/>
        <v>8.9</v>
      </c>
      <c r="Y8470" s="4">
        <f t="shared" si="2656"/>
        <v>-6.0536000000000003</v>
      </c>
      <c r="Z8470" s="7">
        <f t="shared" si="2657"/>
        <v>20.256237600000002</v>
      </c>
      <c r="AA8470" s="14">
        <f t="shared" si="2658"/>
        <v>0</v>
      </c>
      <c r="AB8470" s="15">
        <v>0.71530769199999999</v>
      </c>
      <c r="AC8470" s="16">
        <f t="shared" si="2659"/>
        <v>0.53648076899999997</v>
      </c>
    </row>
    <row r="8471" spans="1:29" x14ac:dyDescent="0.25">
      <c r="A8471" s="1">
        <v>29208</v>
      </c>
      <c r="B8471" s="2">
        <v>0.83333333333333337</v>
      </c>
      <c r="C8471">
        <v>0</v>
      </c>
      <c r="D8471">
        <v>0</v>
      </c>
      <c r="E8471">
        <v>0</v>
      </c>
      <c r="F8471">
        <f t="shared" si="2642"/>
        <v>0</v>
      </c>
      <c r="G8471" s="8">
        <v>8.3000000000000007</v>
      </c>
      <c r="H8471">
        <v>20</v>
      </c>
      <c r="I8471">
        <v>8468</v>
      </c>
      <c r="J8471">
        <f t="shared" si="2643"/>
        <v>353</v>
      </c>
      <c r="K8471" s="11">
        <f t="shared" si="2644"/>
        <v>4.6951274822880427</v>
      </c>
      <c r="L8471">
        <f t="shared" si="2645"/>
        <v>1.9704234537098682</v>
      </c>
      <c r="M8471">
        <f t="shared" si="2646"/>
        <v>20.366173724228499</v>
      </c>
      <c r="N8471" s="8">
        <f t="shared" si="2647"/>
        <v>-2.1902591592243512</v>
      </c>
      <c r="O8471" s="8">
        <f t="shared" si="2648"/>
        <v>-0.40909401148415525</v>
      </c>
      <c r="P8471" s="4">
        <f t="shared" si="2649"/>
        <v>0</v>
      </c>
      <c r="Q8471" s="7">
        <f t="shared" si="2650"/>
        <v>0</v>
      </c>
      <c r="R8471" s="4">
        <f t="shared" si="2651"/>
        <v>0</v>
      </c>
      <c r="S8471" s="4">
        <f t="shared" si="2652"/>
        <v>0</v>
      </c>
      <c r="T8471" s="4">
        <f t="shared" si="2653"/>
        <v>0</v>
      </c>
      <c r="U8471" s="7">
        <f t="shared" si="2654"/>
        <v>0</v>
      </c>
      <c r="V8471" s="4">
        <f t="shared" si="2640"/>
        <v>0.38268428076468186</v>
      </c>
      <c r="W8471" s="14">
        <f t="shared" si="2641"/>
        <v>0</v>
      </c>
      <c r="X8471" s="7">
        <f t="shared" si="2655"/>
        <v>8.3000000000000007</v>
      </c>
      <c r="Y8471" s="4">
        <f t="shared" si="2656"/>
        <v>-6.2791999999999994</v>
      </c>
      <c r="Z8471" s="7">
        <f t="shared" si="2657"/>
        <v>20.2993272</v>
      </c>
      <c r="AA8471" s="14">
        <f t="shared" si="2658"/>
        <v>0</v>
      </c>
      <c r="AB8471" s="15">
        <v>0.685076923</v>
      </c>
      <c r="AC8471" s="16">
        <f t="shared" si="2659"/>
        <v>0.51380769225</v>
      </c>
    </row>
    <row r="8472" spans="1:29" x14ac:dyDescent="0.25">
      <c r="A8472" s="1">
        <v>29208</v>
      </c>
      <c r="B8472" s="2">
        <v>0.875</v>
      </c>
      <c r="C8472">
        <v>0</v>
      </c>
      <c r="D8472">
        <v>0</v>
      </c>
      <c r="E8472">
        <v>0</v>
      </c>
      <c r="F8472">
        <f t="shared" si="2642"/>
        <v>0</v>
      </c>
      <c r="G8472" s="8">
        <v>7.2</v>
      </c>
      <c r="H8472">
        <v>21</v>
      </c>
      <c r="I8472">
        <v>8469</v>
      </c>
      <c r="J8472">
        <f t="shared" si="2643"/>
        <v>353</v>
      </c>
      <c r="K8472" s="11">
        <f t="shared" si="2644"/>
        <v>4.6951274822880427</v>
      </c>
      <c r="L8472">
        <f t="shared" si="2645"/>
        <v>1.9704234537098682</v>
      </c>
      <c r="M8472">
        <f t="shared" si="2646"/>
        <v>21.366173724228499</v>
      </c>
      <c r="N8472" s="8">
        <f t="shared" si="2647"/>
        <v>-2.4520585470235003</v>
      </c>
      <c r="O8472" s="8">
        <f t="shared" si="2648"/>
        <v>-0.40909401148415525</v>
      </c>
      <c r="P8472" s="4">
        <f t="shared" si="2649"/>
        <v>0</v>
      </c>
      <c r="Q8472" s="7">
        <f t="shared" si="2650"/>
        <v>0</v>
      </c>
      <c r="R8472" s="4">
        <f t="shared" si="2651"/>
        <v>0</v>
      </c>
      <c r="S8472" s="4">
        <f t="shared" si="2652"/>
        <v>0</v>
      </c>
      <c r="T8472" s="4">
        <f t="shared" si="2653"/>
        <v>1</v>
      </c>
      <c r="U8472" s="7">
        <f t="shared" si="2654"/>
        <v>0</v>
      </c>
      <c r="V8472" s="4">
        <f t="shared" si="2640"/>
        <v>0.38268428076468186</v>
      </c>
      <c r="W8472" s="14">
        <f t="shared" si="2641"/>
        <v>0</v>
      </c>
      <c r="X8472" s="7">
        <f t="shared" si="2655"/>
        <v>7.2</v>
      </c>
      <c r="Y8472" s="4">
        <f t="shared" si="2656"/>
        <v>-6.6928000000000001</v>
      </c>
      <c r="Z8472" s="7">
        <f t="shared" si="2657"/>
        <v>20.378324800000001</v>
      </c>
      <c r="AA8472" s="14">
        <f t="shared" si="2658"/>
        <v>0</v>
      </c>
      <c r="AB8472" s="15">
        <v>0.685076923</v>
      </c>
      <c r="AC8472" s="16">
        <f t="shared" si="2659"/>
        <v>0.51380769225</v>
      </c>
    </row>
    <row r="8473" spans="1:29" x14ac:dyDescent="0.25">
      <c r="A8473" s="1">
        <v>29208</v>
      </c>
      <c r="B8473" s="2">
        <v>0.91666666666666663</v>
      </c>
      <c r="C8473">
        <v>0</v>
      </c>
      <c r="D8473">
        <v>0</v>
      </c>
      <c r="E8473">
        <v>0</v>
      </c>
      <c r="F8473">
        <f t="shared" si="2642"/>
        <v>0</v>
      </c>
      <c r="G8473" s="8">
        <v>7.8</v>
      </c>
      <c r="H8473">
        <v>22</v>
      </c>
      <c r="I8473">
        <v>8470</v>
      </c>
      <c r="J8473">
        <f t="shared" si="2643"/>
        <v>353</v>
      </c>
      <c r="K8473" s="11">
        <f t="shared" si="2644"/>
        <v>4.6951274822880427</v>
      </c>
      <c r="L8473">
        <f t="shared" si="2645"/>
        <v>1.9704234537098682</v>
      </c>
      <c r="M8473">
        <f t="shared" si="2646"/>
        <v>22.366173724228499</v>
      </c>
      <c r="N8473" s="8">
        <f t="shared" si="2647"/>
        <v>-2.7138579348226495</v>
      </c>
      <c r="O8473" s="8">
        <f t="shared" si="2648"/>
        <v>-0.40909401148415525</v>
      </c>
      <c r="P8473" s="4">
        <f t="shared" si="2649"/>
        <v>0</v>
      </c>
      <c r="Q8473" s="7">
        <f t="shared" si="2650"/>
        <v>0</v>
      </c>
      <c r="R8473" s="4">
        <f t="shared" si="2651"/>
        <v>0</v>
      </c>
      <c r="S8473" s="4">
        <f t="shared" si="2652"/>
        <v>0</v>
      </c>
      <c r="T8473" s="4">
        <f t="shared" si="2653"/>
        <v>1</v>
      </c>
      <c r="U8473" s="7">
        <f t="shared" si="2654"/>
        <v>0</v>
      </c>
      <c r="V8473" s="4">
        <f t="shared" si="2640"/>
        <v>0.38268428076468186</v>
      </c>
      <c r="W8473" s="14">
        <f t="shared" si="2641"/>
        <v>0</v>
      </c>
      <c r="X8473" s="7">
        <f t="shared" si="2655"/>
        <v>7.8</v>
      </c>
      <c r="Y8473" s="4">
        <f t="shared" si="2656"/>
        <v>-6.4672000000000001</v>
      </c>
      <c r="Z8473" s="7">
        <f t="shared" si="2657"/>
        <v>20.3352352</v>
      </c>
      <c r="AA8473" s="14">
        <f t="shared" si="2658"/>
        <v>0</v>
      </c>
      <c r="AB8473" s="15">
        <v>0.72238461499999995</v>
      </c>
      <c r="AC8473" s="16">
        <f t="shared" si="2659"/>
        <v>0.54178846124999991</v>
      </c>
    </row>
    <row r="8474" spans="1:29" x14ac:dyDescent="0.25">
      <c r="A8474" s="1">
        <v>29208</v>
      </c>
      <c r="B8474" s="2">
        <v>0.95833333333333337</v>
      </c>
      <c r="C8474">
        <v>0</v>
      </c>
      <c r="D8474">
        <v>0</v>
      </c>
      <c r="E8474">
        <v>0</v>
      </c>
      <c r="F8474">
        <f t="shared" si="2642"/>
        <v>0</v>
      </c>
      <c r="G8474" s="8">
        <v>6.7</v>
      </c>
      <c r="H8474">
        <v>23</v>
      </c>
      <c r="I8474">
        <v>8471</v>
      </c>
      <c r="J8474">
        <f t="shared" si="2643"/>
        <v>353</v>
      </c>
      <c r="K8474" s="11">
        <f t="shared" si="2644"/>
        <v>4.6951274822880427</v>
      </c>
      <c r="L8474">
        <f t="shared" si="2645"/>
        <v>1.9704234537098682</v>
      </c>
      <c r="M8474">
        <f t="shared" si="2646"/>
        <v>23.366173724228499</v>
      </c>
      <c r="N8474" s="8">
        <f t="shared" si="2647"/>
        <v>-2.9756573226217991</v>
      </c>
      <c r="O8474" s="8">
        <f t="shared" si="2648"/>
        <v>-0.40909401148415525</v>
      </c>
      <c r="P8474" s="4">
        <f t="shared" si="2649"/>
        <v>0</v>
      </c>
      <c r="Q8474" s="7">
        <f t="shared" si="2650"/>
        <v>0</v>
      </c>
      <c r="R8474" s="4">
        <f t="shared" si="2651"/>
        <v>0</v>
      </c>
      <c r="S8474" s="4">
        <f t="shared" si="2652"/>
        <v>0</v>
      </c>
      <c r="T8474" s="4">
        <f t="shared" si="2653"/>
        <v>1</v>
      </c>
      <c r="U8474" s="7">
        <f t="shared" si="2654"/>
        <v>0</v>
      </c>
      <c r="V8474" s="4">
        <f t="shared" si="2640"/>
        <v>0.38268428076468186</v>
      </c>
      <c r="W8474" s="14">
        <f t="shared" si="2641"/>
        <v>0</v>
      </c>
      <c r="X8474" s="7">
        <f t="shared" si="2655"/>
        <v>6.7</v>
      </c>
      <c r="Y8474" s="4">
        <f t="shared" si="2656"/>
        <v>-6.8808000000000007</v>
      </c>
      <c r="Z8474" s="7">
        <f t="shared" si="2657"/>
        <v>20.414232800000001</v>
      </c>
      <c r="AA8474" s="14">
        <f t="shared" si="2658"/>
        <v>0</v>
      </c>
      <c r="AB8474" s="15">
        <v>0.81469230800000003</v>
      </c>
      <c r="AC8474" s="16">
        <f t="shared" si="2659"/>
        <v>0.611019231</v>
      </c>
    </row>
    <row r="8475" spans="1:29" x14ac:dyDescent="0.25">
      <c r="A8475" s="1">
        <v>29208</v>
      </c>
      <c r="B8475" s="3">
        <v>1</v>
      </c>
      <c r="C8475">
        <v>0</v>
      </c>
      <c r="D8475">
        <v>0</v>
      </c>
      <c r="E8475">
        <v>0</v>
      </c>
      <c r="F8475">
        <f t="shared" si="2642"/>
        <v>0</v>
      </c>
      <c r="G8475" s="8">
        <v>7.2</v>
      </c>
      <c r="H8475">
        <v>24</v>
      </c>
      <c r="I8475">
        <v>8472</v>
      </c>
      <c r="J8475">
        <f t="shared" si="2643"/>
        <v>353</v>
      </c>
      <c r="K8475" s="11">
        <f t="shared" si="2644"/>
        <v>4.6951274822880427</v>
      </c>
      <c r="L8475">
        <f t="shared" si="2645"/>
        <v>1.9704234537098682</v>
      </c>
      <c r="M8475">
        <f t="shared" si="2646"/>
        <v>24.366173724228499</v>
      </c>
      <c r="N8475" s="8">
        <f t="shared" si="2647"/>
        <v>-3.2374567104209486</v>
      </c>
      <c r="O8475" s="8">
        <f t="shared" si="2648"/>
        <v>-0.40909401148415525</v>
      </c>
      <c r="P8475" s="4">
        <f t="shared" si="2649"/>
        <v>0</v>
      </c>
      <c r="Q8475" s="7">
        <f t="shared" si="2650"/>
        <v>0</v>
      </c>
      <c r="R8475" s="4">
        <f t="shared" si="2651"/>
        <v>0</v>
      </c>
      <c r="S8475" s="4">
        <f t="shared" si="2652"/>
        <v>0</v>
      </c>
      <c r="T8475" s="4">
        <f t="shared" si="2653"/>
        <v>1</v>
      </c>
      <c r="U8475" s="7">
        <f t="shared" si="2654"/>
        <v>0</v>
      </c>
      <c r="V8475" s="4">
        <f t="shared" si="2640"/>
        <v>0.38268428076468186</v>
      </c>
      <c r="W8475" s="14">
        <f t="shared" si="2641"/>
        <v>0</v>
      </c>
      <c r="X8475" s="7">
        <f t="shared" si="2655"/>
        <v>7.2</v>
      </c>
      <c r="Y8475" s="4">
        <f t="shared" si="2656"/>
        <v>-6.6928000000000001</v>
      </c>
      <c r="Z8475" s="7">
        <f t="shared" si="2657"/>
        <v>20.378324800000001</v>
      </c>
      <c r="AA8475" s="14">
        <f t="shared" si="2658"/>
        <v>0</v>
      </c>
      <c r="AB8475" s="15">
        <v>0.71969230799999995</v>
      </c>
      <c r="AC8475" s="16">
        <f t="shared" si="2659"/>
        <v>0.53976923099999996</v>
      </c>
    </row>
    <row r="8476" spans="1:29" x14ac:dyDescent="0.25">
      <c r="A8476" s="1">
        <v>29209</v>
      </c>
      <c r="B8476" s="2">
        <v>4.1666666666666664E-2</v>
      </c>
      <c r="C8476">
        <v>0</v>
      </c>
      <c r="D8476">
        <v>0</v>
      </c>
      <c r="E8476">
        <v>0</v>
      </c>
      <c r="F8476">
        <f t="shared" si="2642"/>
        <v>0</v>
      </c>
      <c r="G8476" s="8">
        <v>6.7</v>
      </c>
      <c r="H8476">
        <v>1</v>
      </c>
      <c r="I8476">
        <v>8473</v>
      </c>
      <c r="J8476">
        <f t="shared" si="2643"/>
        <v>354</v>
      </c>
      <c r="K8476" s="11">
        <f t="shared" si="2644"/>
        <v>4.7123889803846897</v>
      </c>
      <c r="L8476">
        <f t="shared" si="2645"/>
        <v>1.5000000000000051</v>
      </c>
      <c r="M8476">
        <f t="shared" si="2646"/>
        <v>1.3583333333333334</v>
      </c>
      <c r="N8476" s="8">
        <f t="shared" si="2647"/>
        <v>2.7859818184959479</v>
      </c>
      <c r="O8476" s="8">
        <f t="shared" si="2648"/>
        <v>-0.40924559967108431</v>
      </c>
      <c r="P8476" s="4">
        <f t="shared" si="2649"/>
        <v>0</v>
      </c>
      <c r="Q8476" s="7">
        <f t="shared" si="2650"/>
        <v>0</v>
      </c>
      <c r="R8476" s="4">
        <f t="shared" si="2651"/>
        <v>0</v>
      </c>
      <c r="S8476" s="4">
        <f t="shared" si="2652"/>
        <v>0</v>
      </c>
      <c r="T8476" s="4">
        <f t="shared" si="2653"/>
        <v>1</v>
      </c>
      <c r="U8476" s="7">
        <f t="shared" si="2654"/>
        <v>0</v>
      </c>
      <c r="V8476" s="4">
        <f t="shared" si="2640"/>
        <v>0.38268428076468186</v>
      </c>
      <c r="W8476" s="14">
        <f t="shared" si="2641"/>
        <v>0</v>
      </c>
      <c r="X8476" s="7">
        <f t="shared" si="2655"/>
        <v>6.7</v>
      </c>
      <c r="Y8476" s="4">
        <f t="shared" si="2656"/>
        <v>-6.8808000000000007</v>
      </c>
      <c r="Z8476" s="7">
        <f t="shared" si="2657"/>
        <v>20.414232800000001</v>
      </c>
      <c r="AA8476" s="14">
        <f t="shared" si="2658"/>
        <v>0</v>
      </c>
      <c r="AB8476" s="15">
        <v>0.70815384599999998</v>
      </c>
      <c r="AC8476" s="16">
        <f t="shared" si="2659"/>
        <v>0.53111538449999995</v>
      </c>
    </row>
    <row r="8477" spans="1:29" x14ac:dyDescent="0.25">
      <c r="A8477" s="1">
        <v>29209</v>
      </c>
      <c r="B8477" s="2">
        <v>8.3333333333333329E-2</v>
      </c>
      <c r="C8477">
        <v>0</v>
      </c>
      <c r="D8477">
        <v>0</v>
      </c>
      <c r="E8477">
        <v>0</v>
      </c>
      <c r="F8477">
        <f t="shared" si="2642"/>
        <v>0</v>
      </c>
      <c r="G8477" s="8">
        <v>6.1</v>
      </c>
      <c r="H8477">
        <v>2</v>
      </c>
      <c r="I8477">
        <v>8474</v>
      </c>
      <c r="J8477">
        <f t="shared" si="2643"/>
        <v>354</v>
      </c>
      <c r="K8477" s="11">
        <f t="shared" si="2644"/>
        <v>4.7123889803846897</v>
      </c>
      <c r="L8477">
        <f t="shared" si="2645"/>
        <v>1.5000000000000051</v>
      </c>
      <c r="M8477">
        <f t="shared" si="2646"/>
        <v>2.3583333333333334</v>
      </c>
      <c r="N8477" s="8">
        <f t="shared" si="2647"/>
        <v>2.5241824306967988</v>
      </c>
      <c r="O8477" s="8">
        <f t="shared" si="2648"/>
        <v>-0.40924559967108431</v>
      </c>
      <c r="P8477" s="4">
        <f t="shared" si="2649"/>
        <v>0</v>
      </c>
      <c r="Q8477" s="7">
        <f t="shared" si="2650"/>
        <v>0</v>
      </c>
      <c r="R8477" s="4">
        <f t="shared" si="2651"/>
        <v>0</v>
      </c>
      <c r="S8477" s="4">
        <f t="shared" si="2652"/>
        <v>0</v>
      </c>
      <c r="T8477" s="4">
        <f t="shared" si="2653"/>
        <v>1</v>
      </c>
      <c r="U8477" s="7">
        <f t="shared" si="2654"/>
        <v>0</v>
      </c>
      <c r="V8477" s="4">
        <f t="shared" si="2640"/>
        <v>0.38268428076468186</v>
      </c>
      <c r="W8477" s="14">
        <f t="shared" si="2641"/>
        <v>0</v>
      </c>
      <c r="X8477" s="7">
        <f t="shared" si="2655"/>
        <v>6.1</v>
      </c>
      <c r="Y8477" s="4">
        <f t="shared" si="2656"/>
        <v>-7.1063999999999998</v>
      </c>
      <c r="Z8477" s="7">
        <f t="shared" si="2657"/>
        <v>20.457322399999999</v>
      </c>
      <c r="AA8477" s="14">
        <f t="shared" si="2658"/>
        <v>0</v>
      </c>
      <c r="AB8477" s="15">
        <v>0.64961538500000005</v>
      </c>
      <c r="AC8477" s="16">
        <f t="shared" si="2659"/>
        <v>0.48721153875000001</v>
      </c>
    </row>
    <row r="8478" spans="1:29" x14ac:dyDescent="0.25">
      <c r="A8478" s="1">
        <v>29209</v>
      </c>
      <c r="B8478" s="2">
        <v>0.125</v>
      </c>
      <c r="C8478">
        <v>0</v>
      </c>
      <c r="D8478">
        <v>0</v>
      </c>
      <c r="E8478">
        <v>0</v>
      </c>
      <c r="F8478">
        <f t="shared" si="2642"/>
        <v>0</v>
      </c>
      <c r="G8478" s="8">
        <v>4.4000000000000004</v>
      </c>
      <c r="H8478">
        <v>3</v>
      </c>
      <c r="I8478">
        <v>8475</v>
      </c>
      <c r="J8478">
        <f t="shared" si="2643"/>
        <v>354</v>
      </c>
      <c r="K8478" s="11">
        <f t="shared" si="2644"/>
        <v>4.7123889803846897</v>
      </c>
      <c r="L8478">
        <f t="shared" si="2645"/>
        <v>1.5000000000000051</v>
      </c>
      <c r="M8478">
        <f t="shared" si="2646"/>
        <v>3.3583333333333334</v>
      </c>
      <c r="N8478" s="8">
        <f t="shared" si="2647"/>
        <v>2.2623830428976492</v>
      </c>
      <c r="O8478" s="8">
        <f t="shared" si="2648"/>
        <v>-0.40924559967108431</v>
      </c>
      <c r="P8478" s="4">
        <f t="shared" si="2649"/>
        <v>0</v>
      </c>
      <c r="Q8478" s="7">
        <f t="shared" si="2650"/>
        <v>0</v>
      </c>
      <c r="R8478" s="4">
        <f t="shared" si="2651"/>
        <v>0</v>
      </c>
      <c r="S8478" s="4">
        <f t="shared" si="2652"/>
        <v>0</v>
      </c>
      <c r="T8478" s="4">
        <f t="shared" si="2653"/>
        <v>1</v>
      </c>
      <c r="U8478" s="7">
        <f t="shared" si="2654"/>
        <v>0</v>
      </c>
      <c r="V8478" s="4">
        <f t="shared" si="2640"/>
        <v>0.38268428076468186</v>
      </c>
      <c r="W8478" s="14">
        <f t="shared" si="2641"/>
        <v>0</v>
      </c>
      <c r="X8478" s="7">
        <f t="shared" si="2655"/>
        <v>4.4000000000000004</v>
      </c>
      <c r="Y8478" s="4">
        <f t="shared" si="2656"/>
        <v>-7.7456000000000005</v>
      </c>
      <c r="Z8478" s="7">
        <f t="shared" si="2657"/>
        <v>20.579409599999998</v>
      </c>
      <c r="AA8478" s="14">
        <f t="shared" si="2658"/>
        <v>0</v>
      </c>
      <c r="AB8478" s="15">
        <v>0.75430769200000003</v>
      </c>
      <c r="AC8478" s="16">
        <f t="shared" si="2659"/>
        <v>0.56573076899999997</v>
      </c>
    </row>
    <row r="8479" spans="1:29" x14ac:dyDescent="0.25">
      <c r="A8479" s="1">
        <v>29209</v>
      </c>
      <c r="B8479" s="2">
        <v>0.16666666666666666</v>
      </c>
      <c r="C8479">
        <v>0</v>
      </c>
      <c r="D8479">
        <v>0</v>
      </c>
      <c r="E8479">
        <v>0</v>
      </c>
      <c r="F8479">
        <f t="shared" si="2642"/>
        <v>0</v>
      </c>
      <c r="G8479" s="8">
        <v>3.9</v>
      </c>
      <c r="H8479">
        <v>4</v>
      </c>
      <c r="I8479">
        <v>8476</v>
      </c>
      <c r="J8479">
        <f t="shared" si="2643"/>
        <v>354</v>
      </c>
      <c r="K8479" s="11">
        <f t="shared" si="2644"/>
        <v>4.7123889803846897</v>
      </c>
      <c r="L8479">
        <f t="shared" si="2645"/>
        <v>1.5000000000000051</v>
      </c>
      <c r="M8479">
        <f t="shared" si="2646"/>
        <v>4.3583333333333334</v>
      </c>
      <c r="N8479" s="8">
        <f t="shared" si="2647"/>
        <v>2.0005836550985001</v>
      </c>
      <c r="O8479" s="8">
        <f t="shared" si="2648"/>
        <v>-0.40924559967108431</v>
      </c>
      <c r="P8479" s="4">
        <f t="shared" si="2649"/>
        <v>0</v>
      </c>
      <c r="Q8479" s="7">
        <f t="shared" si="2650"/>
        <v>0</v>
      </c>
      <c r="R8479" s="4">
        <f t="shared" si="2651"/>
        <v>0</v>
      </c>
      <c r="S8479" s="4">
        <f t="shared" si="2652"/>
        <v>0</v>
      </c>
      <c r="T8479" s="4">
        <f t="shared" si="2653"/>
        <v>0</v>
      </c>
      <c r="U8479" s="7">
        <f t="shared" si="2654"/>
        <v>0</v>
      </c>
      <c r="V8479" s="4">
        <f t="shared" si="2640"/>
        <v>0.38268428076468186</v>
      </c>
      <c r="W8479" s="14">
        <f t="shared" si="2641"/>
        <v>0</v>
      </c>
      <c r="X8479" s="7">
        <f t="shared" si="2655"/>
        <v>3.9</v>
      </c>
      <c r="Y8479" s="4">
        <f t="shared" si="2656"/>
        <v>-7.9336000000000002</v>
      </c>
      <c r="Z8479" s="7">
        <f t="shared" si="2657"/>
        <v>20.615317600000001</v>
      </c>
      <c r="AA8479" s="14">
        <f t="shared" si="2658"/>
        <v>0</v>
      </c>
      <c r="AB8479" s="15">
        <v>0.660230769</v>
      </c>
      <c r="AC8479" s="16">
        <f t="shared" si="2659"/>
        <v>0.49517307675</v>
      </c>
    </row>
    <row r="8480" spans="1:29" x14ac:dyDescent="0.25">
      <c r="A8480" s="1">
        <v>29209</v>
      </c>
      <c r="B8480" s="2">
        <v>0.20833333333333334</v>
      </c>
      <c r="C8480">
        <v>0</v>
      </c>
      <c r="D8480">
        <v>0</v>
      </c>
      <c r="E8480">
        <v>0</v>
      </c>
      <c r="F8480">
        <f t="shared" si="2642"/>
        <v>0</v>
      </c>
      <c r="G8480" s="8">
        <v>3.9</v>
      </c>
      <c r="H8480">
        <v>5</v>
      </c>
      <c r="I8480">
        <v>8477</v>
      </c>
      <c r="J8480">
        <f t="shared" si="2643"/>
        <v>354</v>
      </c>
      <c r="K8480" s="11">
        <f t="shared" si="2644"/>
        <v>4.7123889803846897</v>
      </c>
      <c r="L8480">
        <f t="shared" si="2645"/>
        <v>1.5000000000000051</v>
      </c>
      <c r="M8480">
        <f t="shared" si="2646"/>
        <v>5.3583333333333334</v>
      </c>
      <c r="N8480" s="8">
        <f t="shared" si="2647"/>
        <v>1.7387842672993505</v>
      </c>
      <c r="O8480" s="8">
        <f t="shared" si="2648"/>
        <v>-0.40924559967108431</v>
      </c>
      <c r="P8480" s="4">
        <f t="shared" si="2649"/>
        <v>0</v>
      </c>
      <c r="Q8480" s="7">
        <f t="shared" si="2650"/>
        <v>0</v>
      </c>
      <c r="R8480" s="4">
        <f t="shared" si="2651"/>
        <v>0</v>
      </c>
      <c r="S8480" s="4">
        <f t="shared" si="2652"/>
        <v>0</v>
      </c>
      <c r="T8480" s="4">
        <f t="shared" si="2653"/>
        <v>0</v>
      </c>
      <c r="U8480" s="7">
        <f t="shared" si="2654"/>
        <v>0</v>
      </c>
      <c r="V8480" s="4">
        <f t="shared" si="2640"/>
        <v>0.38268428076468186</v>
      </c>
      <c r="W8480" s="14">
        <f t="shared" si="2641"/>
        <v>0</v>
      </c>
      <c r="X8480" s="7">
        <f t="shared" si="2655"/>
        <v>3.9</v>
      </c>
      <c r="Y8480" s="4">
        <f t="shared" si="2656"/>
        <v>-7.9336000000000002</v>
      </c>
      <c r="Z8480" s="7">
        <f t="shared" si="2657"/>
        <v>20.615317600000001</v>
      </c>
      <c r="AA8480" s="14">
        <f t="shared" si="2658"/>
        <v>0</v>
      </c>
      <c r="AB8480" s="15">
        <v>0.67</v>
      </c>
      <c r="AC8480" s="16">
        <f t="shared" si="2659"/>
        <v>0.50250000000000006</v>
      </c>
    </row>
    <row r="8481" spans="1:29" x14ac:dyDescent="0.25">
      <c r="A8481" s="1">
        <v>29209</v>
      </c>
      <c r="B8481" s="2">
        <v>0.25</v>
      </c>
      <c r="C8481">
        <v>0</v>
      </c>
      <c r="D8481">
        <v>0</v>
      </c>
      <c r="E8481">
        <v>0</v>
      </c>
      <c r="F8481">
        <f t="shared" si="2642"/>
        <v>0</v>
      </c>
      <c r="G8481" s="8">
        <v>2.8</v>
      </c>
      <c r="H8481">
        <v>6</v>
      </c>
      <c r="I8481">
        <v>8478</v>
      </c>
      <c r="J8481">
        <f t="shared" si="2643"/>
        <v>354</v>
      </c>
      <c r="K8481" s="11">
        <f t="shared" si="2644"/>
        <v>4.7123889803846897</v>
      </c>
      <c r="L8481">
        <f t="shared" si="2645"/>
        <v>1.5000000000000051</v>
      </c>
      <c r="M8481">
        <f t="shared" si="2646"/>
        <v>6.3583333333333334</v>
      </c>
      <c r="N8481" s="8">
        <f t="shared" si="2647"/>
        <v>1.4769848795002014</v>
      </c>
      <c r="O8481" s="8">
        <f t="shared" si="2648"/>
        <v>-0.40924559967108431</v>
      </c>
      <c r="P8481" s="4">
        <f t="shared" si="2649"/>
        <v>0</v>
      </c>
      <c r="Q8481" s="7">
        <f t="shared" si="2650"/>
        <v>0</v>
      </c>
      <c r="R8481" s="4">
        <f t="shared" si="2651"/>
        <v>0</v>
      </c>
      <c r="S8481" s="4">
        <f t="shared" si="2652"/>
        <v>0</v>
      </c>
      <c r="T8481" s="4">
        <f t="shared" si="2653"/>
        <v>0</v>
      </c>
      <c r="U8481" s="7">
        <f t="shared" si="2654"/>
        <v>0</v>
      </c>
      <c r="V8481" s="4">
        <f t="shared" si="2640"/>
        <v>0.38268428076468186</v>
      </c>
      <c r="W8481" s="14">
        <f t="shared" si="2641"/>
        <v>0</v>
      </c>
      <c r="X8481" s="7">
        <f t="shared" si="2655"/>
        <v>2.8</v>
      </c>
      <c r="Y8481" s="4">
        <f t="shared" si="2656"/>
        <v>-8.3471999999999991</v>
      </c>
      <c r="Z8481" s="7">
        <f t="shared" si="2657"/>
        <v>20.694315200000002</v>
      </c>
      <c r="AA8481" s="14">
        <f t="shared" si="2658"/>
        <v>0</v>
      </c>
      <c r="AB8481" s="15">
        <v>0.68869230800000003</v>
      </c>
      <c r="AC8481" s="16">
        <f t="shared" si="2659"/>
        <v>0.51651923099999997</v>
      </c>
    </row>
    <row r="8482" spans="1:29" x14ac:dyDescent="0.25">
      <c r="A8482" s="1">
        <v>29209</v>
      </c>
      <c r="B8482" s="2">
        <v>0.29166666666666669</v>
      </c>
      <c r="C8482">
        <v>0</v>
      </c>
      <c r="D8482">
        <v>0</v>
      </c>
      <c r="E8482">
        <v>0</v>
      </c>
      <c r="F8482">
        <f t="shared" si="2642"/>
        <v>0</v>
      </c>
      <c r="G8482" s="8">
        <v>2.2000000000000002</v>
      </c>
      <c r="H8482">
        <v>7</v>
      </c>
      <c r="I8482">
        <v>8479</v>
      </c>
      <c r="J8482">
        <f t="shared" si="2643"/>
        <v>354</v>
      </c>
      <c r="K8482" s="11">
        <f t="shared" si="2644"/>
        <v>4.7123889803846897</v>
      </c>
      <c r="L8482">
        <f t="shared" si="2645"/>
        <v>1.5000000000000051</v>
      </c>
      <c r="M8482">
        <f t="shared" si="2646"/>
        <v>7.3583333333333334</v>
      </c>
      <c r="N8482" s="8">
        <f t="shared" si="2647"/>
        <v>1.2151854917010518</v>
      </c>
      <c r="O8482" s="8">
        <f t="shared" si="2648"/>
        <v>-0.40924559967108431</v>
      </c>
      <c r="P8482" s="4">
        <f t="shared" si="2649"/>
        <v>2.3780151359318713E-2</v>
      </c>
      <c r="Q8482" s="7">
        <f t="shared" si="2650"/>
        <v>2.3782393191673006E-2</v>
      </c>
      <c r="R8482" s="4">
        <f t="shared" si="2651"/>
        <v>1.0357895221959637</v>
      </c>
      <c r="S8482" s="4">
        <f t="shared" si="2652"/>
        <v>1.0357895221959637</v>
      </c>
      <c r="T8482" s="4">
        <f t="shared" si="2653"/>
        <v>0</v>
      </c>
      <c r="U8482" s="7">
        <f t="shared" si="2654"/>
        <v>1.0357895221959637</v>
      </c>
      <c r="V8482" s="4">
        <f t="shared" si="2640"/>
        <v>0.2170252035531593</v>
      </c>
      <c r="W8482" s="14">
        <f t="shared" si="2641"/>
        <v>0</v>
      </c>
      <c r="X8482" s="7">
        <f t="shared" si="2655"/>
        <v>2.2000000000000002</v>
      </c>
      <c r="Y8482" s="4">
        <f t="shared" si="2656"/>
        <v>-8.5728000000000009</v>
      </c>
      <c r="Z8482" s="7">
        <f t="shared" si="2657"/>
        <v>20.7374048</v>
      </c>
      <c r="AA8482" s="14">
        <f t="shared" si="2658"/>
        <v>0</v>
      </c>
      <c r="AB8482" s="15">
        <v>0.64430769200000004</v>
      </c>
      <c r="AC8482" s="16">
        <f t="shared" si="2659"/>
        <v>0.48323076900000006</v>
      </c>
    </row>
    <row r="8483" spans="1:29" x14ac:dyDescent="0.25">
      <c r="A8483" s="1">
        <v>29209</v>
      </c>
      <c r="B8483" s="2">
        <v>0.33333333333333331</v>
      </c>
      <c r="C8483">
        <v>68</v>
      </c>
      <c r="D8483">
        <v>385</v>
      </c>
      <c r="E8483">
        <v>23</v>
      </c>
      <c r="F8483">
        <f t="shared" si="2642"/>
        <v>45</v>
      </c>
      <c r="G8483" s="8">
        <v>4.4000000000000004</v>
      </c>
      <c r="H8483">
        <v>8</v>
      </c>
      <c r="I8483">
        <v>8480</v>
      </c>
      <c r="J8483">
        <f t="shared" si="2643"/>
        <v>354</v>
      </c>
      <c r="K8483" s="11">
        <f t="shared" si="2644"/>
        <v>4.7123889803846897</v>
      </c>
      <c r="L8483">
        <f t="shared" si="2645"/>
        <v>1.5000000000000051</v>
      </c>
      <c r="M8483">
        <f t="shared" si="2646"/>
        <v>8.3583333333333343</v>
      </c>
      <c r="N8483" s="8">
        <f t="shared" si="2647"/>
        <v>0.95338610390190215</v>
      </c>
      <c r="O8483" s="8">
        <f t="shared" si="2648"/>
        <v>-0.40924559967108431</v>
      </c>
      <c r="P8483" s="4">
        <f t="shared" si="2649"/>
        <v>0.19487337801833599</v>
      </c>
      <c r="Q8483" s="7">
        <f t="shared" si="2650"/>
        <v>0.19612835153144847</v>
      </c>
      <c r="R8483" s="4">
        <f t="shared" si="2651"/>
        <v>0.86742963347110291</v>
      </c>
      <c r="S8483" s="4">
        <f t="shared" si="2652"/>
        <v>0.86742963347110291</v>
      </c>
      <c r="T8483" s="4">
        <f t="shared" si="2653"/>
        <v>0</v>
      </c>
      <c r="U8483" s="7">
        <f t="shared" si="2654"/>
        <v>0.86742963347110291</v>
      </c>
      <c r="V8483" s="4">
        <f t="shared" si="2640"/>
        <v>0.42281017248973896</v>
      </c>
      <c r="W8483" s="14">
        <f t="shared" si="2641"/>
        <v>184.90652699110996</v>
      </c>
      <c r="X8483" s="7">
        <f t="shared" si="2655"/>
        <v>10.409462127211075</v>
      </c>
      <c r="Y8483" s="4">
        <f t="shared" si="2656"/>
        <v>-5.4860422401686355</v>
      </c>
      <c r="Z8483" s="7">
        <f t="shared" si="2657"/>
        <v>20.147834067872207</v>
      </c>
      <c r="AA8483" s="14">
        <f t="shared" si="2658"/>
        <v>0.86602456262001948</v>
      </c>
      <c r="AB8483" s="15">
        <v>0.70638461500000005</v>
      </c>
      <c r="AC8483" s="16">
        <f t="shared" si="2659"/>
        <v>0.52978846125000001</v>
      </c>
    </row>
    <row r="8484" spans="1:29" x14ac:dyDescent="0.25">
      <c r="A8484" s="1">
        <v>29209</v>
      </c>
      <c r="B8484" s="2">
        <v>0.375</v>
      </c>
      <c r="C8484">
        <v>224</v>
      </c>
      <c r="D8484">
        <v>719</v>
      </c>
      <c r="E8484">
        <v>28</v>
      </c>
      <c r="F8484">
        <f t="shared" si="2642"/>
        <v>196</v>
      </c>
      <c r="G8484" s="8">
        <v>8.9</v>
      </c>
      <c r="H8484">
        <v>9</v>
      </c>
      <c r="I8484">
        <v>8481</v>
      </c>
      <c r="J8484">
        <f t="shared" si="2643"/>
        <v>354</v>
      </c>
      <c r="K8484" s="11">
        <f t="shared" si="2644"/>
        <v>4.7123889803846897</v>
      </c>
      <c r="L8484">
        <f t="shared" si="2645"/>
        <v>1.5000000000000051</v>
      </c>
      <c r="M8484">
        <f t="shared" si="2646"/>
        <v>9.3583333333333343</v>
      </c>
      <c r="N8484" s="8">
        <f t="shared" si="2647"/>
        <v>0.6915867161027528</v>
      </c>
      <c r="O8484" s="8">
        <f t="shared" si="2648"/>
        <v>-0.40924559967108431</v>
      </c>
      <c r="P8484" s="4">
        <f t="shared" si="2649"/>
        <v>0.33671526672885693</v>
      </c>
      <c r="Q8484" s="7">
        <f t="shared" si="2650"/>
        <v>0.34342627672792442</v>
      </c>
      <c r="R8484" s="4">
        <f t="shared" si="2651"/>
        <v>0.67050176937374784</v>
      </c>
      <c r="S8484" s="4">
        <f t="shared" si="2652"/>
        <v>0.67050176937374784</v>
      </c>
      <c r="T8484" s="4">
        <f t="shared" si="2653"/>
        <v>0</v>
      </c>
      <c r="U8484" s="7">
        <f t="shared" si="2654"/>
        <v>0.67050176937374784</v>
      </c>
      <c r="V8484" s="4">
        <f t="shared" si="2640"/>
        <v>0.593412651805725</v>
      </c>
      <c r="W8484" s="14">
        <f t="shared" si="2641"/>
        <v>453.59800518360726</v>
      </c>
      <c r="X8484" s="7">
        <f t="shared" si="2655"/>
        <v>23.641935168467235</v>
      </c>
      <c r="Y8484" s="4">
        <f t="shared" si="2656"/>
        <v>-0.51063237665631966</v>
      </c>
      <c r="Z8484" s="7">
        <f t="shared" si="2657"/>
        <v>19.197530783941357</v>
      </c>
      <c r="AA8484" s="14">
        <f t="shared" si="2658"/>
        <v>2.0242591521532622</v>
      </c>
      <c r="AB8484" s="15">
        <v>2.5779999999999998</v>
      </c>
      <c r="AC8484" s="16">
        <f t="shared" si="2659"/>
        <v>1.9335</v>
      </c>
    </row>
    <row r="8485" spans="1:29" x14ac:dyDescent="0.25">
      <c r="A8485" s="1">
        <v>29209</v>
      </c>
      <c r="B8485" s="2">
        <v>0.41666666666666669</v>
      </c>
      <c r="C8485">
        <v>368</v>
      </c>
      <c r="D8485">
        <v>815</v>
      </c>
      <c r="E8485">
        <v>45</v>
      </c>
      <c r="F8485">
        <f t="shared" si="2642"/>
        <v>323</v>
      </c>
      <c r="G8485" s="8">
        <v>10.6</v>
      </c>
      <c r="H8485">
        <v>10</v>
      </c>
      <c r="I8485">
        <v>8482</v>
      </c>
      <c r="J8485">
        <f t="shared" si="2643"/>
        <v>354</v>
      </c>
      <c r="K8485" s="11">
        <f t="shared" si="2644"/>
        <v>4.7123889803846897</v>
      </c>
      <c r="L8485">
        <f t="shared" si="2645"/>
        <v>1.5000000000000051</v>
      </c>
      <c r="M8485">
        <f t="shared" si="2646"/>
        <v>10.358333333333334</v>
      </c>
      <c r="N8485" s="8">
        <f t="shared" si="2647"/>
        <v>0.42978732830360339</v>
      </c>
      <c r="O8485" s="8">
        <f t="shared" si="2648"/>
        <v>-0.40924559967108431</v>
      </c>
      <c r="P8485" s="4">
        <f t="shared" si="2649"/>
        <v>0.43963952718006377</v>
      </c>
      <c r="Q8485" s="7">
        <f t="shared" si="2650"/>
        <v>0.45519729446436979</v>
      </c>
      <c r="R8485" s="4">
        <f t="shared" si="2651"/>
        <v>0.4396319673539657</v>
      </c>
      <c r="S8485" s="4">
        <f t="shared" si="2652"/>
        <v>0.4396319673539657</v>
      </c>
      <c r="T8485" s="4">
        <f t="shared" si="2653"/>
        <v>0</v>
      </c>
      <c r="U8485" s="7">
        <f t="shared" si="2654"/>
        <v>0.4396319673539657</v>
      </c>
      <c r="V8485" s="4">
        <f t="shared" si="2640"/>
        <v>0.71720636446966091</v>
      </c>
      <c r="W8485" s="14">
        <f t="shared" si="2641"/>
        <v>627.81046861734842</v>
      </c>
      <c r="X8485" s="7">
        <f t="shared" si="2655"/>
        <v>31.003840230063823</v>
      </c>
      <c r="Y8485" s="4">
        <f t="shared" si="2656"/>
        <v>2.2574439265039974</v>
      </c>
      <c r="Z8485" s="7">
        <f t="shared" si="2657"/>
        <v>18.668828210037738</v>
      </c>
      <c r="AA8485" s="14">
        <f t="shared" si="2658"/>
        <v>2.724552716996739</v>
      </c>
      <c r="AB8485" s="15">
        <v>2.558461538</v>
      </c>
      <c r="AC8485" s="16">
        <f t="shared" si="2659"/>
        <v>1.9188461535000001</v>
      </c>
    </row>
    <row r="8486" spans="1:29" x14ac:dyDescent="0.25">
      <c r="A8486" s="1">
        <v>29209</v>
      </c>
      <c r="B8486" s="2">
        <v>0.45833333333333331</v>
      </c>
      <c r="C8486">
        <v>464</v>
      </c>
      <c r="D8486">
        <v>851</v>
      </c>
      <c r="E8486">
        <v>60</v>
      </c>
      <c r="F8486">
        <f t="shared" si="2642"/>
        <v>404</v>
      </c>
      <c r="G8486" s="8">
        <v>12.2</v>
      </c>
      <c r="H8486">
        <v>11</v>
      </c>
      <c r="I8486">
        <v>8483</v>
      </c>
      <c r="J8486">
        <f t="shared" si="2643"/>
        <v>354</v>
      </c>
      <c r="K8486" s="11">
        <f t="shared" si="2644"/>
        <v>4.7123889803846897</v>
      </c>
      <c r="L8486">
        <f t="shared" si="2645"/>
        <v>1.5000000000000051</v>
      </c>
      <c r="M8486">
        <f t="shared" si="2646"/>
        <v>11.358333333333334</v>
      </c>
      <c r="N8486" s="8">
        <f t="shared" si="2647"/>
        <v>0.16798794050445395</v>
      </c>
      <c r="O8486" s="8">
        <f t="shared" si="2648"/>
        <v>-0.40924559967108431</v>
      </c>
      <c r="P8486" s="4">
        <f t="shared" si="2649"/>
        <v>0.49663204111258935</v>
      </c>
      <c r="Q8486" s="7">
        <f t="shared" si="2650"/>
        <v>0.51971413810785339</v>
      </c>
      <c r="R8486" s="4">
        <f t="shared" si="2651"/>
        <v>0.17765975944955656</v>
      </c>
      <c r="S8486" s="4">
        <f t="shared" si="2652"/>
        <v>0.17765975944955656</v>
      </c>
      <c r="T8486" s="4">
        <f t="shared" si="2653"/>
        <v>0</v>
      </c>
      <c r="U8486" s="7">
        <f t="shared" si="2654"/>
        <v>0.17765975944955656</v>
      </c>
      <c r="V8486" s="4">
        <f t="shared" si="2640"/>
        <v>0.78575497354228219</v>
      </c>
      <c r="W8486" s="14">
        <f t="shared" si="2641"/>
        <v>726.39385791724862</v>
      </c>
      <c r="X8486" s="7">
        <f t="shared" si="2655"/>
        <v>35.807800382310582</v>
      </c>
      <c r="Y8486" s="4">
        <f t="shared" si="2656"/>
        <v>4.0637329437487786</v>
      </c>
      <c r="Z8486" s="7">
        <f t="shared" si="2657"/>
        <v>18.323827007743983</v>
      </c>
      <c r="AA8486" s="14">
        <f t="shared" si="2658"/>
        <v>3.0941256722679378</v>
      </c>
      <c r="AB8486" s="15">
        <v>2.4643846150000002</v>
      </c>
      <c r="AC8486" s="16">
        <f t="shared" si="2659"/>
        <v>1.8482884612500001</v>
      </c>
    </row>
    <row r="8487" spans="1:29" x14ac:dyDescent="0.25">
      <c r="A8487" s="1">
        <v>29209</v>
      </c>
      <c r="B8487" s="2">
        <v>0.5</v>
      </c>
      <c r="C8487">
        <v>509</v>
      </c>
      <c r="D8487">
        <v>879</v>
      </c>
      <c r="E8487">
        <v>62</v>
      </c>
      <c r="F8487">
        <f t="shared" si="2642"/>
        <v>447</v>
      </c>
      <c r="G8487" s="8">
        <v>13.9</v>
      </c>
      <c r="H8487">
        <v>12</v>
      </c>
      <c r="I8487">
        <v>8484</v>
      </c>
      <c r="J8487">
        <f t="shared" si="2643"/>
        <v>354</v>
      </c>
      <c r="K8487" s="11">
        <f t="shared" si="2644"/>
        <v>4.7123889803846897</v>
      </c>
      <c r="L8487">
        <f t="shared" si="2645"/>
        <v>1.5000000000000051</v>
      </c>
      <c r="M8487">
        <f t="shared" si="2646"/>
        <v>12.358333333333334</v>
      </c>
      <c r="N8487" s="8">
        <f t="shared" si="2647"/>
        <v>-9.3811447294695441E-2</v>
      </c>
      <c r="O8487" s="8">
        <f t="shared" si="2648"/>
        <v>-0.40924559967108431</v>
      </c>
      <c r="P8487" s="4">
        <f t="shared" si="2649"/>
        <v>0.5038088628865145</v>
      </c>
      <c r="Q8487" s="7">
        <f t="shared" si="2650"/>
        <v>0.5280024840234111</v>
      </c>
      <c r="R8487" s="4">
        <f t="shared" si="2651"/>
        <v>-9.9651917129746054E-2</v>
      </c>
      <c r="S8487" s="4">
        <f t="shared" si="2652"/>
        <v>-9.9651917129746054E-2</v>
      </c>
      <c r="T8487" s="4">
        <f t="shared" si="2653"/>
        <v>0</v>
      </c>
      <c r="U8487" s="7">
        <f t="shared" si="2654"/>
        <v>-9.9651917129746054E-2</v>
      </c>
      <c r="V8487" s="4">
        <f t="shared" si="2640"/>
        <v>0.79438700459722233</v>
      </c>
      <c r="W8487" s="14">
        <f t="shared" si="2641"/>
        <v>757.90643165481697</v>
      </c>
      <c r="X8487" s="7">
        <f t="shared" si="2655"/>
        <v>38.53195902878155</v>
      </c>
      <c r="Y8487" s="4">
        <f t="shared" si="2656"/>
        <v>5.0880165948218625</v>
      </c>
      <c r="Z8487" s="7">
        <f t="shared" si="2657"/>
        <v>18.128188830389025</v>
      </c>
      <c r="AA8487" s="14">
        <f t="shared" si="2658"/>
        <v>3.1938874782771496</v>
      </c>
      <c r="AB8487" s="15">
        <v>0.58130769199999999</v>
      </c>
      <c r="AC8487" s="16">
        <f t="shared" si="2659"/>
        <v>0.43598076899999999</v>
      </c>
    </row>
    <row r="8488" spans="1:29" x14ac:dyDescent="0.25">
      <c r="A8488" s="1">
        <v>29209</v>
      </c>
      <c r="B8488" s="2">
        <v>0.54166666666666663</v>
      </c>
      <c r="C8488">
        <v>492</v>
      </c>
      <c r="D8488">
        <v>865</v>
      </c>
      <c r="E8488">
        <v>69</v>
      </c>
      <c r="F8488">
        <f t="shared" si="2642"/>
        <v>423</v>
      </c>
      <c r="G8488" s="8">
        <v>14.4</v>
      </c>
      <c r="H8488">
        <v>13</v>
      </c>
      <c r="I8488">
        <v>8485</v>
      </c>
      <c r="J8488">
        <f t="shared" si="2643"/>
        <v>354</v>
      </c>
      <c r="K8488" s="11">
        <f t="shared" si="2644"/>
        <v>4.7123889803846897</v>
      </c>
      <c r="L8488">
        <f t="shared" si="2645"/>
        <v>1.5000000000000051</v>
      </c>
      <c r="M8488">
        <f t="shared" si="2646"/>
        <v>13.358333333333334</v>
      </c>
      <c r="N8488" s="8">
        <f t="shared" si="2647"/>
        <v>-0.35561083509384483</v>
      </c>
      <c r="O8488" s="8">
        <f t="shared" si="2648"/>
        <v>-0.40924559967108431</v>
      </c>
      <c r="P8488" s="4">
        <f t="shared" si="2649"/>
        <v>0.46068090395820499</v>
      </c>
      <c r="Q8488" s="7">
        <f t="shared" si="2650"/>
        <v>0.47876220474212011</v>
      </c>
      <c r="R8488" s="4">
        <f t="shared" si="2651"/>
        <v>-0.3681332288037934</v>
      </c>
      <c r="S8488" s="4">
        <f t="shared" si="2652"/>
        <v>-0.3681332288037934</v>
      </c>
      <c r="T8488" s="4">
        <f t="shared" si="2653"/>
        <v>0</v>
      </c>
      <c r="U8488" s="7">
        <f t="shared" si="2654"/>
        <v>-0.3681332288037934</v>
      </c>
      <c r="V8488" s="4">
        <f t="shared" si="2640"/>
        <v>0.74251419898319304</v>
      </c>
      <c r="W8488" s="14">
        <f t="shared" si="2641"/>
        <v>708.64861386814334</v>
      </c>
      <c r="X8488" s="7">
        <f t="shared" si="2655"/>
        <v>37.431079950714661</v>
      </c>
      <c r="Y8488" s="4">
        <f t="shared" si="2656"/>
        <v>4.6740860614687127</v>
      </c>
      <c r="Z8488" s="7">
        <f t="shared" si="2657"/>
        <v>18.207249562259477</v>
      </c>
      <c r="AA8488" s="14">
        <f t="shared" si="2658"/>
        <v>2.9993344089544833</v>
      </c>
      <c r="AB8488" s="15">
        <v>0.660230769</v>
      </c>
      <c r="AC8488" s="16">
        <f t="shared" si="2659"/>
        <v>0.49517307675</v>
      </c>
    </row>
    <row r="8489" spans="1:29" x14ac:dyDescent="0.25">
      <c r="A8489" s="1">
        <v>29209</v>
      </c>
      <c r="B8489" s="2">
        <v>0.58333333333333337</v>
      </c>
      <c r="C8489">
        <v>413</v>
      </c>
      <c r="D8489">
        <v>821</v>
      </c>
      <c r="E8489">
        <v>67</v>
      </c>
      <c r="F8489">
        <f t="shared" si="2642"/>
        <v>346</v>
      </c>
      <c r="G8489" s="8">
        <v>15.6</v>
      </c>
      <c r="H8489">
        <v>14</v>
      </c>
      <c r="I8489">
        <v>8486</v>
      </c>
      <c r="J8489">
        <f t="shared" si="2643"/>
        <v>354</v>
      </c>
      <c r="K8489" s="11">
        <f t="shared" si="2644"/>
        <v>4.7123889803846897</v>
      </c>
      <c r="L8489">
        <f t="shared" si="2645"/>
        <v>1.5000000000000051</v>
      </c>
      <c r="M8489">
        <f t="shared" si="2646"/>
        <v>14.358333333333334</v>
      </c>
      <c r="N8489" s="8">
        <f t="shared" si="2647"/>
        <v>-0.6174102228929943</v>
      </c>
      <c r="O8489" s="8">
        <f t="shared" si="2648"/>
        <v>-0.40924559967108431</v>
      </c>
      <c r="P8489" s="4">
        <f t="shared" si="2649"/>
        <v>0.3701872634563031</v>
      </c>
      <c r="Q8489" s="7">
        <f t="shared" si="2650"/>
        <v>0.37921059720168349</v>
      </c>
      <c r="R8489" s="4">
        <f t="shared" si="2651"/>
        <v>-0.60862060713815425</v>
      </c>
      <c r="S8489" s="4">
        <f t="shared" si="2652"/>
        <v>-0.60862060713815425</v>
      </c>
      <c r="T8489" s="4">
        <f t="shared" si="2653"/>
        <v>0</v>
      </c>
      <c r="U8489" s="7">
        <f t="shared" si="2654"/>
        <v>-0.60862060713815425</v>
      </c>
      <c r="V8489" s="4">
        <f t="shared" si="2640"/>
        <v>0.63367160267892597</v>
      </c>
      <c r="W8489" s="14">
        <f t="shared" si="2641"/>
        <v>584.69433836598728</v>
      </c>
      <c r="X8489" s="7">
        <f t="shared" si="2655"/>
        <v>34.60256599689459</v>
      </c>
      <c r="Y8489" s="4">
        <f t="shared" si="2656"/>
        <v>3.6105648148323661</v>
      </c>
      <c r="Z8489" s="7">
        <f t="shared" si="2657"/>
        <v>18.410382120367018</v>
      </c>
      <c r="AA8489" s="14">
        <f t="shared" si="2658"/>
        <v>2.5023110521791883</v>
      </c>
      <c r="AB8489" s="15">
        <v>0.57507692300000002</v>
      </c>
      <c r="AC8489" s="16">
        <f t="shared" si="2659"/>
        <v>0.43130769224999999</v>
      </c>
    </row>
    <row r="8490" spans="1:29" x14ac:dyDescent="0.25">
      <c r="A8490" s="1">
        <v>29209</v>
      </c>
      <c r="B8490" s="2">
        <v>0.625</v>
      </c>
      <c r="C8490">
        <v>289</v>
      </c>
      <c r="D8490">
        <v>701</v>
      </c>
      <c r="E8490">
        <v>72</v>
      </c>
      <c r="F8490">
        <f t="shared" si="2642"/>
        <v>217</v>
      </c>
      <c r="G8490" s="8">
        <v>16.100000000000001</v>
      </c>
      <c r="H8490">
        <v>15</v>
      </c>
      <c r="I8490">
        <v>8487</v>
      </c>
      <c r="J8490">
        <f t="shared" si="2643"/>
        <v>354</v>
      </c>
      <c r="K8490" s="11">
        <f t="shared" si="2644"/>
        <v>4.7123889803846897</v>
      </c>
      <c r="L8490">
        <f t="shared" si="2645"/>
        <v>1.5000000000000051</v>
      </c>
      <c r="M8490">
        <f t="shared" si="2646"/>
        <v>15.358333333333334</v>
      </c>
      <c r="N8490" s="8">
        <f t="shared" si="2647"/>
        <v>-0.87920961069214376</v>
      </c>
      <c r="O8490" s="8">
        <f t="shared" si="2648"/>
        <v>-0.40924559967108431</v>
      </c>
      <c r="P8490" s="4">
        <f t="shared" si="2649"/>
        <v>0.23849493343320172</v>
      </c>
      <c r="Q8490" s="7">
        <f t="shared" si="2650"/>
        <v>0.24081576774231001</v>
      </c>
      <c r="R8490" s="4">
        <f t="shared" si="2651"/>
        <v>-0.8148556595634594</v>
      </c>
      <c r="S8490" s="4">
        <f t="shared" si="2652"/>
        <v>-0.8148556595634594</v>
      </c>
      <c r="T8490" s="4">
        <f t="shared" si="2653"/>
        <v>0</v>
      </c>
      <c r="U8490" s="7">
        <f t="shared" si="2654"/>
        <v>-0.8148556595634594</v>
      </c>
      <c r="V8490" s="4">
        <f t="shared" si="2640"/>
        <v>0.47527665875166203</v>
      </c>
      <c r="W8490" s="14">
        <f t="shared" si="2641"/>
        <v>402.42858830423478</v>
      </c>
      <c r="X8490" s="7">
        <f t="shared" si="2655"/>
        <v>29.178929119887634</v>
      </c>
      <c r="Y8490" s="4">
        <f t="shared" si="2656"/>
        <v>1.5712773490777505</v>
      </c>
      <c r="Z8490" s="7">
        <f t="shared" si="2657"/>
        <v>18.799886026326149</v>
      </c>
      <c r="AA8490" s="14">
        <f t="shared" si="2658"/>
        <v>1.7587076165819864</v>
      </c>
      <c r="AB8490" s="15">
        <v>0.57507692300000002</v>
      </c>
      <c r="AC8490" s="16">
        <f t="shared" si="2659"/>
        <v>0.43130769224999999</v>
      </c>
    </row>
    <row r="8491" spans="1:29" x14ac:dyDescent="0.25">
      <c r="A8491" s="1">
        <v>29209</v>
      </c>
      <c r="B8491" s="2">
        <v>0.66666666666666663</v>
      </c>
      <c r="C8491">
        <v>126</v>
      </c>
      <c r="D8491">
        <v>245</v>
      </c>
      <c r="E8491">
        <v>87</v>
      </c>
      <c r="F8491">
        <f t="shared" si="2642"/>
        <v>39</v>
      </c>
      <c r="G8491" s="8">
        <v>16.100000000000001</v>
      </c>
      <c r="H8491">
        <v>16</v>
      </c>
      <c r="I8491">
        <v>8488</v>
      </c>
      <c r="J8491">
        <f t="shared" si="2643"/>
        <v>354</v>
      </c>
      <c r="K8491" s="11">
        <f t="shared" si="2644"/>
        <v>4.7123889803846897</v>
      </c>
      <c r="L8491">
        <f t="shared" si="2645"/>
        <v>1.5000000000000051</v>
      </c>
      <c r="M8491">
        <f t="shared" si="2646"/>
        <v>16.358333333333334</v>
      </c>
      <c r="N8491" s="8">
        <f t="shared" si="2647"/>
        <v>-1.141008998491293</v>
      </c>
      <c r="O8491" s="8">
        <f t="shared" si="2648"/>
        <v>-0.40924559967108431</v>
      </c>
      <c r="P8491" s="4">
        <f t="shared" si="2649"/>
        <v>7.4578528548109868E-2</v>
      </c>
      <c r="Q8491" s="7">
        <f t="shared" si="2650"/>
        <v>7.4647835917191568E-2</v>
      </c>
      <c r="R8491" s="4">
        <f t="shared" si="2651"/>
        <v>-0.99052668289096768</v>
      </c>
      <c r="S8491" s="4">
        <f t="shared" si="2652"/>
        <v>-0.99052668289096768</v>
      </c>
      <c r="T8491" s="4">
        <f t="shared" si="2653"/>
        <v>0</v>
      </c>
      <c r="U8491" s="7">
        <f t="shared" si="2654"/>
        <v>-0.99052668289096768</v>
      </c>
      <c r="V8491" s="4">
        <f t="shared" si="2640"/>
        <v>0.27812372087002291</v>
      </c>
      <c r="W8491" s="14">
        <f t="shared" si="2641"/>
        <v>151.82905599066689</v>
      </c>
      <c r="X8491" s="7">
        <f t="shared" si="2655"/>
        <v>21.034444319696675</v>
      </c>
      <c r="Y8491" s="4">
        <f t="shared" si="2656"/>
        <v>-1.4910489357940502</v>
      </c>
      <c r="Z8491" s="7">
        <f t="shared" si="2657"/>
        <v>19.384790346736665</v>
      </c>
      <c r="AA8491" s="14">
        <f t="shared" si="2658"/>
        <v>0.68417248272323417</v>
      </c>
      <c r="AB8491" s="15">
        <v>0.542230769</v>
      </c>
      <c r="AC8491" s="16">
        <f t="shared" si="2659"/>
        <v>0.40667307674999997</v>
      </c>
    </row>
    <row r="8492" spans="1:29" x14ac:dyDescent="0.25">
      <c r="A8492" s="1">
        <v>29209</v>
      </c>
      <c r="B8492" s="2">
        <v>0.70833333333333337</v>
      </c>
      <c r="C8492">
        <v>13</v>
      </c>
      <c r="D8492">
        <v>70</v>
      </c>
      <c r="E8492">
        <v>6</v>
      </c>
      <c r="F8492">
        <f t="shared" si="2642"/>
        <v>7</v>
      </c>
      <c r="G8492" s="8">
        <v>13.3</v>
      </c>
      <c r="H8492">
        <v>17</v>
      </c>
      <c r="I8492">
        <v>8489</v>
      </c>
      <c r="J8492">
        <f t="shared" si="2643"/>
        <v>354</v>
      </c>
      <c r="K8492" s="11">
        <f t="shared" si="2644"/>
        <v>4.7123889803846897</v>
      </c>
      <c r="L8492">
        <f t="shared" si="2645"/>
        <v>1.5000000000000051</v>
      </c>
      <c r="M8492">
        <f t="shared" si="2646"/>
        <v>17.358333333333334</v>
      </c>
      <c r="N8492" s="8">
        <f t="shared" si="2647"/>
        <v>-1.4028083862904426</v>
      </c>
      <c r="O8492" s="8">
        <f t="shared" si="2648"/>
        <v>-0.40924559967108431</v>
      </c>
      <c r="P8492" s="4">
        <f t="shared" si="2649"/>
        <v>0</v>
      </c>
      <c r="Q8492" s="7">
        <f t="shared" si="2650"/>
        <v>0</v>
      </c>
      <c r="R8492" s="4">
        <f t="shared" si="2651"/>
        <v>0</v>
      </c>
      <c r="S8492" s="4">
        <f t="shared" si="2652"/>
        <v>0</v>
      </c>
      <c r="T8492" s="4">
        <f t="shared" si="2653"/>
        <v>0</v>
      </c>
      <c r="U8492" s="7">
        <f t="shared" si="2654"/>
        <v>0</v>
      </c>
      <c r="V8492" s="4">
        <f t="shared" si="2640"/>
        <v>0.38268428076468186</v>
      </c>
      <c r="W8492" s="14">
        <f t="shared" si="2641"/>
        <v>32.559537196804371</v>
      </c>
      <c r="X8492" s="7">
        <f t="shared" si="2655"/>
        <v>14.358184958896143</v>
      </c>
      <c r="Y8492" s="4">
        <f t="shared" si="2656"/>
        <v>-4.0013224554550506</v>
      </c>
      <c r="Z8492" s="7">
        <f t="shared" si="2657"/>
        <v>19.864252588991917</v>
      </c>
      <c r="AA8492" s="14">
        <f t="shared" si="2658"/>
        <v>0.15034883075903241</v>
      </c>
      <c r="AB8492" s="15">
        <v>0.70284615399999995</v>
      </c>
      <c r="AC8492" s="16">
        <f t="shared" si="2659"/>
        <v>0.52713461549999996</v>
      </c>
    </row>
    <row r="8493" spans="1:29" x14ac:dyDescent="0.25">
      <c r="A8493" s="1">
        <v>29209</v>
      </c>
      <c r="B8493" s="2">
        <v>0.75</v>
      </c>
      <c r="C8493">
        <v>0</v>
      </c>
      <c r="D8493">
        <v>0</v>
      </c>
      <c r="E8493">
        <v>0</v>
      </c>
      <c r="F8493">
        <f t="shared" si="2642"/>
        <v>0</v>
      </c>
      <c r="G8493" s="8">
        <v>11.1</v>
      </c>
      <c r="H8493">
        <v>18</v>
      </c>
      <c r="I8493">
        <v>8490</v>
      </c>
      <c r="J8493">
        <f t="shared" si="2643"/>
        <v>354</v>
      </c>
      <c r="K8493" s="11">
        <f t="shared" si="2644"/>
        <v>4.7123889803846897</v>
      </c>
      <c r="L8493">
        <f t="shared" si="2645"/>
        <v>1.5000000000000051</v>
      </c>
      <c r="M8493">
        <f t="shared" si="2646"/>
        <v>18.358333333333334</v>
      </c>
      <c r="N8493" s="8">
        <f t="shared" si="2647"/>
        <v>-1.6646077740895919</v>
      </c>
      <c r="O8493" s="8">
        <f t="shared" si="2648"/>
        <v>-0.40924559967108431</v>
      </c>
      <c r="P8493" s="4">
        <f t="shared" si="2649"/>
        <v>0</v>
      </c>
      <c r="Q8493" s="7">
        <f t="shared" si="2650"/>
        <v>0</v>
      </c>
      <c r="R8493" s="4">
        <f t="shared" si="2651"/>
        <v>0</v>
      </c>
      <c r="S8493" s="4">
        <f t="shared" si="2652"/>
        <v>0</v>
      </c>
      <c r="T8493" s="4">
        <f t="shared" si="2653"/>
        <v>0</v>
      </c>
      <c r="U8493" s="7">
        <f t="shared" si="2654"/>
        <v>0</v>
      </c>
      <c r="V8493" s="4">
        <f t="shared" si="2640"/>
        <v>0.38268428076468186</v>
      </c>
      <c r="W8493" s="14">
        <f t="shared" si="2641"/>
        <v>0</v>
      </c>
      <c r="X8493" s="7">
        <f t="shared" si="2655"/>
        <v>11.1</v>
      </c>
      <c r="Y8493" s="4">
        <f t="shared" si="2656"/>
        <v>-5.2263999999999999</v>
      </c>
      <c r="Z8493" s="7">
        <f t="shared" si="2657"/>
        <v>20.0982424</v>
      </c>
      <c r="AA8493" s="14">
        <f t="shared" si="2658"/>
        <v>0</v>
      </c>
      <c r="AB8493" s="15">
        <v>0.64784615400000001</v>
      </c>
      <c r="AC8493" s="16">
        <f t="shared" si="2659"/>
        <v>0.48588461550000001</v>
      </c>
    </row>
    <row r="8494" spans="1:29" x14ac:dyDescent="0.25">
      <c r="A8494" s="1">
        <v>29209</v>
      </c>
      <c r="B8494" s="2">
        <v>0.79166666666666663</v>
      </c>
      <c r="C8494">
        <v>0</v>
      </c>
      <c r="D8494">
        <v>0</v>
      </c>
      <c r="E8494">
        <v>0</v>
      </c>
      <c r="F8494">
        <f t="shared" si="2642"/>
        <v>0</v>
      </c>
      <c r="G8494" s="8">
        <v>8.9</v>
      </c>
      <c r="H8494">
        <v>19</v>
      </c>
      <c r="I8494">
        <v>8491</v>
      </c>
      <c r="J8494">
        <f t="shared" si="2643"/>
        <v>354</v>
      </c>
      <c r="K8494" s="11">
        <f t="shared" si="2644"/>
        <v>4.7123889803846897</v>
      </c>
      <c r="L8494">
        <f t="shared" si="2645"/>
        <v>1.5000000000000051</v>
      </c>
      <c r="M8494">
        <f t="shared" si="2646"/>
        <v>19.358333333333334</v>
      </c>
      <c r="N8494" s="8">
        <f t="shared" si="2647"/>
        <v>-1.9264071618887413</v>
      </c>
      <c r="O8494" s="8">
        <f t="shared" si="2648"/>
        <v>-0.40924559967108431</v>
      </c>
      <c r="P8494" s="4">
        <f t="shared" si="2649"/>
        <v>0</v>
      </c>
      <c r="Q8494" s="7">
        <f t="shared" si="2650"/>
        <v>0</v>
      </c>
      <c r="R8494" s="4">
        <f t="shared" si="2651"/>
        <v>0</v>
      </c>
      <c r="S8494" s="4">
        <f t="shared" si="2652"/>
        <v>0</v>
      </c>
      <c r="T8494" s="4">
        <f t="shared" si="2653"/>
        <v>0</v>
      </c>
      <c r="U8494" s="7">
        <f t="shared" si="2654"/>
        <v>0</v>
      </c>
      <c r="V8494" s="4">
        <f t="shared" si="2640"/>
        <v>0.38268428076468186</v>
      </c>
      <c r="W8494" s="14">
        <f t="shared" si="2641"/>
        <v>0</v>
      </c>
      <c r="X8494" s="7">
        <f t="shared" si="2655"/>
        <v>8.9</v>
      </c>
      <c r="Y8494" s="4">
        <f t="shared" si="2656"/>
        <v>-6.0536000000000003</v>
      </c>
      <c r="Z8494" s="7">
        <f t="shared" si="2657"/>
        <v>20.256237600000002</v>
      </c>
      <c r="AA8494" s="14">
        <f t="shared" si="2658"/>
        <v>0</v>
      </c>
      <c r="AB8494" s="15">
        <v>0.71530769199999999</v>
      </c>
      <c r="AC8494" s="16">
        <f t="shared" si="2659"/>
        <v>0.53648076899999997</v>
      </c>
    </row>
    <row r="8495" spans="1:29" x14ac:dyDescent="0.25">
      <c r="A8495" s="1">
        <v>29209</v>
      </c>
      <c r="B8495" s="2">
        <v>0.83333333333333337</v>
      </c>
      <c r="C8495">
        <v>0</v>
      </c>
      <c r="D8495">
        <v>0</v>
      </c>
      <c r="E8495">
        <v>0</v>
      </c>
      <c r="F8495">
        <f t="shared" si="2642"/>
        <v>0</v>
      </c>
      <c r="G8495" s="8">
        <v>9.4</v>
      </c>
      <c r="H8495">
        <v>20</v>
      </c>
      <c r="I8495">
        <v>8492</v>
      </c>
      <c r="J8495">
        <f t="shared" si="2643"/>
        <v>354</v>
      </c>
      <c r="K8495" s="11">
        <f t="shared" si="2644"/>
        <v>4.7123889803846897</v>
      </c>
      <c r="L8495">
        <f t="shared" si="2645"/>
        <v>1.5000000000000051</v>
      </c>
      <c r="M8495">
        <f t="shared" si="2646"/>
        <v>20.358333333333334</v>
      </c>
      <c r="N8495" s="8">
        <f t="shared" si="2647"/>
        <v>-2.1882065496878909</v>
      </c>
      <c r="O8495" s="8">
        <f t="shared" si="2648"/>
        <v>-0.40924559967108431</v>
      </c>
      <c r="P8495" s="4">
        <f t="shared" si="2649"/>
        <v>0</v>
      </c>
      <c r="Q8495" s="7">
        <f t="shared" si="2650"/>
        <v>0</v>
      </c>
      <c r="R8495" s="4">
        <f t="shared" si="2651"/>
        <v>0</v>
      </c>
      <c r="S8495" s="4">
        <f t="shared" si="2652"/>
        <v>0</v>
      </c>
      <c r="T8495" s="4">
        <f t="shared" si="2653"/>
        <v>0</v>
      </c>
      <c r="U8495" s="7">
        <f t="shared" si="2654"/>
        <v>0</v>
      </c>
      <c r="V8495" s="4">
        <f t="shared" si="2640"/>
        <v>0.38268428076468186</v>
      </c>
      <c r="W8495" s="14">
        <f t="shared" si="2641"/>
        <v>0</v>
      </c>
      <c r="X8495" s="7">
        <f t="shared" si="2655"/>
        <v>9.4</v>
      </c>
      <c r="Y8495" s="4">
        <f t="shared" si="2656"/>
        <v>-5.8655999999999997</v>
      </c>
      <c r="Z8495" s="7">
        <f t="shared" si="2657"/>
        <v>20.220329599999999</v>
      </c>
      <c r="AA8495" s="14">
        <f t="shared" si="2658"/>
        <v>0</v>
      </c>
      <c r="AB8495" s="15">
        <v>0.67892307699999999</v>
      </c>
      <c r="AC8495" s="16">
        <f t="shared" si="2659"/>
        <v>0.50919230775000002</v>
      </c>
    </row>
    <row r="8496" spans="1:29" x14ac:dyDescent="0.25">
      <c r="A8496" s="1">
        <v>29209</v>
      </c>
      <c r="B8496" s="2">
        <v>0.875</v>
      </c>
      <c r="C8496">
        <v>0</v>
      </c>
      <c r="D8496">
        <v>0</v>
      </c>
      <c r="E8496">
        <v>0</v>
      </c>
      <c r="F8496">
        <f t="shared" si="2642"/>
        <v>0</v>
      </c>
      <c r="G8496" s="8">
        <v>9.4</v>
      </c>
      <c r="H8496">
        <v>21</v>
      </c>
      <c r="I8496">
        <v>8493</v>
      </c>
      <c r="J8496">
        <f t="shared" si="2643"/>
        <v>354</v>
      </c>
      <c r="K8496" s="11">
        <f t="shared" si="2644"/>
        <v>4.7123889803846897</v>
      </c>
      <c r="L8496">
        <f t="shared" si="2645"/>
        <v>1.5000000000000051</v>
      </c>
      <c r="M8496">
        <f t="shared" si="2646"/>
        <v>21.358333333333334</v>
      </c>
      <c r="N8496" s="8">
        <f t="shared" si="2647"/>
        <v>-2.45000593748704</v>
      </c>
      <c r="O8496" s="8">
        <f t="shared" si="2648"/>
        <v>-0.40924559967108431</v>
      </c>
      <c r="P8496" s="4">
        <f t="shared" si="2649"/>
        <v>0</v>
      </c>
      <c r="Q8496" s="7">
        <f t="shared" si="2650"/>
        <v>0</v>
      </c>
      <c r="R8496" s="4">
        <f t="shared" si="2651"/>
        <v>0</v>
      </c>
      <c r="S8496" s="4">
        <f t="shared" si="2652"/>
        <v>0</v>
      </c>
      <c r="T8496" s="4">
        <f t="shared" si="2653"/>
        <v>1</v>
      </c>
      <c r="U8496" s="7">
        <f t="shared" si="2654"/>
        <v>0</v>
      </c>
      <c r="V8496" s="4">
        <f t="shared" si="2640"/>
        <v>0.38268428076468186</v>
      </c>
      <c r="W8496" s="14">
        <f t="shared" si="2641"/>
        <v>0</v>
      </c>
      <c r="X8496" s="7">
        <f t="shared" si="2655"/>
        <v>9.4</v>
      </c>
      <c r="Y8496" s="4">
        <f t="shared" si="2656"/>
        <v>-5.8655999999999997</v>
      </c>
      <c r="Z8496" s="7">
        <f t="shared" si="2657"/>
        <v>20.220329599999999</v>
      </c>
      <c r="AA8496" s="14">
        <f t="shared" si="2658"/>
        <v>0</v>
      </c>
      <c r="AB8496" s="15">
        <v>0.77830769200000005</v>
      </c>
      <c r="AC8496" s="16">
        <f t="shared" si="2659"/>
        <v>0.58373076899999998</v>
      </c>
    </row>
    <row r="8497" spans="1:29" x14ac:dyDescent="0.25">
      <c r="A8497" s="1">
        <v>29209</v>
      </c>
      <c r="B8497" s="2">
        <v>0.91666666666666663</v>
      </c>
      <c r="C8497">
        <v>0</v>
      </c>
      <c r="D8497">
        <v>0</v>
      </c>
      <c r="E8497">
        <v>0</v>
      </c>
      <c r="F8497">
        <f t="shared" si="2642"/>
        <v>0</v>
      </c>
      <c r="G8497" s="8">
        <v>9.4</v>
      </c>
      <c r="H8497">
        <v>22</v>
      </c>
      <c r="I8497">
        <v>8494</v>
      </c>
      <c r="J8497">
        <f t="shared" si="2643"/>
        <v>354</v>
      </c>
      <c r="K8497" s="11">
        <f t="shared" si="2644"/>
        <v>4.7123889803846897</v>
      </c>
      <c r="L8497">
        <f t="shared" si="2645"/>
        <v>1.5000000000000051</v>
      </c>
      <c r="M8497">
        <f t="shared" si="2646"/>
        <v>22.358333333333334</v>
      </c>
      <c r="N8497" s="8">
        <f t="shared" si="2647"/>
        <v>-2.7118053252861896</v>
      </c>
      <c r="O8497" s="8">
        <f t="shared" si="2648"/>
        <v>-0.40924559967108431</v>
      </c>
      <c r="P8497" s="4">
        <f t="shared" si="2649"/>
        <v>0</v>
      </c>
      <c r="Q8497" s="7">
        <f t="shared" si="2650"/>
        <v>0</v>
      </c>
      <c r="R8497" s="4">
        <f t="shared" si="2651"/>
        <v>0</v>
      </c>
      <c r="S8497" s="4">
        <f t="shared" si="2652"/>
        <v>0</v>
      </c>
      <c r="T8497" s="4">
        <f t="shared" si="2653"/>
        <v>1</v>
      </c>
      <c r="U8497" s="7">
        <f t="shared" si="2654"/>
        <v>0</v>
      </c>
      <c r="V8497" s="4">
        <f t="shared" si="2640"/>
        <v>0.38268428076468186</v>
      </c>
      <c r="W8497" s="14">
        <f t="shared" si="2641"/>
        <v>0</v>
      </c>
      <c r="X8497" s="7">
        <f t="shared" si="2655"/>
        <v>9.4</v>
      </c>
      <c r="Y8497" s="4">
        <f t="shared" si="2656"/>
        <v>-5.8655999999999997</v>
      </c>
      <c r="Z8497" s="7">
        <f t="shared" si="2657"/>
        <v>20.220329599999999</v>
      </c>
      <c r="AA8497" s="14">
        <f t="shared" si="2658"/>
        <v>0</v>
      </c>
      <c r="AB8497" s="15">
        <v>0.67800000000000005</v>
      </c>
      <c r="AC8497" s="16">
        <f t="shared" si="2659"/>
        <v>0.50850000000000006</v>
      </c>
    </row>
    <row r="8498" spans="1:29" x14ac:dyDescent="0.25">
      <c r="A8498" s="1">
        <v>29209</v>
      </c>
      <c r="B8498" s="2">
        <v>0.95833333333333337</v>
      </c>
      <c r="C8498">
        <v>0</v>
      </c>
      <c r="D8498">
        <v>0</v>
      </c>
      <c r="E8498">
        <v>0</v>
      </c>
      <c r="F8498">
        <f t="shared" si="2642"/>
        <v>0</v>
      </c>
      <c r="G8498" s="8">
        <v>9.4</v>
      </c>
      <c r="H8498">
        <v>23</v>
      </c>
      <c r="I8498">
        <v>8495</v>
      </c>
      <c r="J8498">
        <f t="shared" si="2643"/>
        <v>354</v>
      </c>
      <c r="K8498" s="11">
        <f t="shared" si="2644"/>
        <v>4.7123889803846897</v>
      </c>
      <c r="L8498">
        <f t="shared" si="2645"/>
        <v>1.5000000000000051</v>
      </c>
      <c r="M8498">
        <f t="shared" si="2646"/>
        <v>23.358333333333334</v>
      </c>
      <c r="N8498" s="8">
        <f t="shared" si="2647"/>
        <v>-2.9736047130853391</v>
      </c>
      <c r="O8498" s="8">
        <f t="shared" si="2648"/>
        <v>-0.40924559967108431</v>
      </c>
      <c r="P8498" s="4">
        <f t="shared" si="2649"/>
        <v>0</v>
      </c>
      <c r="Q8498" s="7">
        <f t="shared" si="2650"/>
        <v>0</v>
      </c>
      <c r="R8498" s="4">
        <f t="shared" si="2651"/>
        <v>0</v>
      </c>
      <c r="S8498" s="4">
        <f t="shared" si="2652"/>
        <v>0</v>
      </c>
      <c r="T8498" s="4">
        <f t="shared" si="2653"/>
        <v>1</v>
      </c>
      <c r="U8498" s="7">
        <f t="shared" si="2654"/>
        <v>0</v>
      </c>
      <c r="V8498" s="4">
        <f t="shared" si="2640"/>
        <v>0.38268428076468186</v>
      </c>
      <c r="W8498" s="14">
        <f t="shared" si="2641"/>
        <v>0</v>
      </c>
      <c r="X8498" s="7">
        <f t="shared" si="2655"/>
        <v>9.4</v>
      </c>
      <c r="Y8498" s="4">
        <f t="shared" si="2656"/>
        <v>-5.8655999999999997</v>
      </c>
      <c r="Z8498" s="7">
        <f t="shared" si="2657"/>
        <v>20.220329599999999</v>
      </c>
      <c r="AA8498" s="14">
        <f t="shared" si="2658"/>
        <v>0</v>
      </c>
      <c r="AB8498" s="15">
        <v>0.71438461499999995</v>
      </c>
      <c r="AC8498" s="16">
        <f t="shared" si="2659"/>
        <v>0.5357884612499999</v>
      </c>
    </row>
    <row r="8499" spans="1:29" x14ac:dyDescent="0.25">
      <c r="A8499" s="1">
        <v>29209</v>
      </c>
      <c r="B8499" s="3">
        <v>1</v>
      </c>
      <c r="C8499">
        <v>0</v>
      </c>
      <c r="D8499">
        <v>0</v>
      </c>
      <c r="E8499">
        <v>0</v>
      </c>
      <c r="F8499">
        <f t="shared" si="2642"/>
        <v>0</v>
      </c>
      <c r="G8499" s="8">
        <v>11.7</v>
      </c>
      <c r="H8499">
        <v>24</v>
      </c>
      <c r="I8499">
        <v>8496</v>
      </c>
      <c r="J8499">
        <f t="shared" si="2643"/>
        <v>354</v>
      </c>
      <c r="K8499" s="11">
        <f t="shared" si="2644"/>
        <v>4.7123889803846897</v>
      </c>
      <c r="L8499">
        <f t="shared" si="2645"/>
        <v>1.5000000000000051</v>
      </c>
      <c r="M8499">
        <f t="shared" si="2646"/>
        <v>24.358333333333334</v>
      </c>
      <c r="N8499" s="8">
        <f t="shared" si="2647"/>
        <v>-3.2354041008844883</v>
      </c>
      <c r="O8499" s="8">
        <f t="shared" si="2648"/>
        <v>-0.40924559967108431</v>
      </c>
      <c r="P8499" s="4">
        <f t="shared" si="2649"/>
        <v>0</v>
      </c>
      <c r="Q8499" s="7">
        <f t="shared" si="2650"/>
        <v>0</v>
      </c>
      <c r="R8499" s="4">
        <f t="shared" si="2651"/>
        <v>0</v>
      </c>
      <c r="S8499" s="4">
        <f t="shared" si="2652"/>
        <v>0</v>
      </c>
      <c r="T8499" s="4">
        <f t="shared" si="2653"/>
        <v>1</v>
      </c>
      <c r="U8499" s="7">
        <f t="shared" si="2654"/>
        <v>0</v>
      </c>
      <c r="V8499" s="4">
        <f t="shared" si="2640"/>
        <v>0.38268428076468186</v>
      </c>
      <c r="W8499" s="14">
        <f t="shared" si="2641"/>
        <v>0</v>
      </c>
      <c r="X8499" s="7">
        <f t="shared" si="2655"/>
        <v>11.7</v>
      </c>
      <c r="Y8499" s="4">
        <f t="shared" si="2656"/>
        <v>-5.0007999999999999</v>
      </c>
      <c r="Z8499" s="7">
        <f t="shared" si="2657"/>
        <v>20.055152799999998</v>
      </c>
      <c r="AA8499" s="14">
        <f t="shared" si="2658"/>
        <v>0</v>
      </c>
      <c r="AB8499" s="15">
        <v>0.69576923099999999</v>
      </c>
      <c r="AC8499" s="16">
        <f t="shared" si="2659"/>
        <v>0.52182692325000002</v>
      </c>
    </row>
    <row r="8500" spans="1:29" x14ac:dyDescent="0.25">
      <c r="A8500" s="1">
        <v>29210</v>
      </c>
      <c r="B8500" s="2">
        <v>4.1666666666666664E-2</v>
      </c>
      <c r="C8500">
        <v>0</v>
      </c>
      <c r="D8500">
        <v>0</v>
      </c>
      <c r="E8500">
        <v>0</v>
      </c>
      <c r="F8500">
        <f t="shared" si="2642"/>
        <v>0</v>
      </c>
      <c r="G8500" s="8">
        <v>12.2</v>
      </c>
      <c r="H8500">
        <v>1</v>
      </c>
      <c r="I8500">
        <v>8497</v>
      </c>
      <c r="J8500">
        <f t="shared" si="2643"/>
        <v>355</v>
      </c>
      <c r="K8500" s="11">
        <f t="shared" si="2644"/>
        <v>4.7296504784813376</v>
      </c>
      <c r="L8500">
        <f t="shared" si="2645"/>
        <v>1.0291296184126659</v>
      </c>
      <c r="M8500">
        <f t="shared" si="2646"/>
        <v>1.3504854936402111</v>
      </c>
      <c r="N8500" s="8">
        <f t="shared" si="2647"/>
        <v>2.7880363781231536</v>
      </c>
      <c r="O8500" s="8">
        <f t="shared" si="2648"/>
        <v>-0.40927591955458736</v>
      </c>
      <c r="P8500" s="4">
        <f t="shared" si="2649"/>
        <v>0</v>
      </c>
      <c r="Q8500" s="7">
        <f t="shared" si="2650"/>
        <v>0</v>
      </c>
      <c r="R8500" s="4">
        <f t="shared" si="2651"/>
        <v>0</v>
      </c>
      <c r="S8500" s="4">
        <f t="shared" si="2652"/>
        <v>0</v>
      </c>
      <c r="T8500" s="4">
        <f t="shared" si="2653"/>
        <v>1</v>
      </c>
      <c r="U8500" s="7">
        <f t="shared" si="2654"/>
        <v>0</v>
      </c>
      <c r="V8500" s="4">
        <f t="shared" si="2640"/>
        <v>0.38268428076468186</v>
      </c>
      <c r="W8500" s="14">
        <f t="shared" si="2641"/>
        <v>0</v>
      </c>
      <c r="X8500" s="7">
        <f t="shared" si="2655"/>
        <v>12.2</v>
      </c>
      <c r="Y8500" s="4">
        <f t="shared" si="2656"/>
        <v>-4.8128000000000002</v>
      </c>
      <c r="Z8500" s="7">
        <f t="shared" si="2657"/>
        <v>20.019244799999999</v>
      </c>
      <c r="AA8500" s="14">
        <f t="shared" si="2658"/>
        <v>0</v>
      </c>
      <c r="AB8500" s="15">
        <v>0.66738461500000001</v>
      </c>
      <c r="AC8500" s="16">
        <f t="shared" si="2659"/>
        <v>0.50053846125000001</v>
      </c>
    </row>
    <row r="8501" spans="1:29" x14ac:dyDescent="0.25">
      <c r="A8501" s="1">
        <v>29210</v>
      </c>
      <c r="B8501" s="2">
        <v>8.3333333333333329E-2</v>
      </c>
      <c r="C8501">
        <v>0</v>
      </c>
      <c r="D8501">
        <v>0</v>
      </c>
      <c r="E8501">
        <v>0</v>
      </c>
      <c r="F8501">
        <f t="shared" si="2642"/>
        <v>0</v>
      </c>
      <c r="G8501" s="8">
        <v>12.8</v>
      </c>
      <c r="H8501">
        <v>2</v>
      </c>
      <c r="I8501">
        <v>8498</v>
      </c>
      <c r="J8501">
        <f t="shared" si="2643"/>
        <v>355</v>
      </c>
      <c r="K8501" s="11">
        <f t="shared" si="2644"/>
        <v>4.7296504784813376</v>
      </c>
      <c r="L8501">
        <f t="shared" si="2645"/>
        <v>1.0291296184126659</v>
      </c>
      <c r="M8501">
        <f t="shared" si="2646"/>
        <v>2.3504854936402113</v>
      </c>
      <c r="N8501" s="8">
        <f t="shared" si="2647"/>
        <v>2.5262369903240045</v>
      </c>
      <c r="O8501" s="8">
        <f t="shared" si="2648"/>
        <v>-0.40927591955458736</v>
      </c>
      <c r="P8501" s="4">
        <f t="shared" si="2649"/>
        <v>0</v>
      </c>
      <c r="Q8501" s="7">
        <f t="shared" si="2650"/>
        <v>0</v>
      </c>
      <c r="R8501" s="4">
        <f t="shared" si="2651"/>
        <v>0</v>
      </c>
      <c r="S8501" s="4">
        <f t="shared" si="2652"/>
        <v>0</v>
      </c>
      <c r="T8501" s="4">
        <f t="shared" si="2653"/>
        <v>1</v>
      </c>
      <c r="U8501" s="7">
        <f t="shared" si="2654"/>
        <v>0</v>
      </c>
      <c r="V8501" s="4">
        <f t="shared" si="2640"/>
        <v>0.38268428076468186</v>
      </c>
      <c r="W8501" s="14">
        <f t="shared" si="2641"/>
        <v>0</v>
      </c>
      <c r="X8501" s="7">
        <f t="shared" si="2655"/>
        <v>12.8</v>
      </c>
      <c r="Y8501" s="4">
        <f t="shared" si="2656"/>
        <v>-4.5872000000000002</v>
      </c>
      <c r="Z8501" s="7">
        <f t="shared" si="2657"/>
        <v>19.976155200000001</v>
      </c>
      <c r="AA8501" s="14">
        <f t="shared" si="2658"/>
        <v>0</v>
      </c>
      <c r="AB8501" s="15">
        <v>0.75430769200000003</v>
      </c>
      <c r="AC8501" s="16">
        <f t="shared" si="2659"/>
        <v>0.56573076899999997</v>
      </c>
    </row>
    <row r="8502" spans="1:29" x14ac:dyDescent="0.25">
      <c r="A8502" s="1">
        <v>29210</v>
      </c>
      <c r="B8502" s="2">
        <v>0.125</v>
      </c>
      <c r="C8502">
        <v>0</v>
      </c>
      <c r="D8502">
        <v>0</v>
      </c>
      <c r="E8502">
        <v>0</v>
      </c>
      <c r="F8502">
        <f t="shared" si="2642"/>
        <v>0</v>
      </c>
      <c r="G8502" s="8">
        <v>12.8</v>
      </c>
      <c r="H8502">
        <v>3</v>
      </c>
      <c r="I8502">
        <v>8499</v>
      </c>
      <c r="J8502">
        <f t="shared" si="2643"/>
        <v>355</v>
      </c>
      <c r="K8502" s="11">
        <f t="shared" si="2644"/>
        <v>4.7296504784813376</v>
      </c>
      <c r="L8502">
        <f t="shared" si="2645"/>
        <v>1.0291296184126659</v>
      </c>
      <c r="M8502">
        <f t="shared" si="2646"/>
        <v>3.3504854936402113</v>
      </c>
      <c r="N8502" s="8">
        <f t="shared" si="2647"/>
        <v>2.2644376025248549</v>
      </c>
      <c r="O8502" s="8">
        <f t="shared" si="2648"/>
        <v>-0.40927591955458736</v>
      </c>
      <c r="P8502" s="4">
        <f t="shared" si="2649"/>
        <v>0</v>
      </c>
      <c r="Q8502" s="7">
        <f t="shared" si="2650"/>
        <v>0</v>
      </c>
      <c r="R8502" s="4">
        <f t="shared" si="2651"/>
        <v>0</v>
      </c>
      <c r="S8502" s="4">
        <f t="shared" si="2652"/>
        <v>0</v>
      </c>
      <c r="T8502" s="4">
        <f t="shared" si="2653"/>
        <v>1</v>
      </c>
      <c r="U8502" s="7">
        <f t="shared" si="2654"/>
        <v>0</v>
      </c>
      <c r="V8502" s="4">
        <f t="shared" si="2640"/>
        <v>0.38268428076468186</v>
      </c>
      <c r="W8502" s="14">
        <f t="shared" si="2641"/>
        <v>0</v>
      </c>
      <c r="X8502" s="7">
        <f t="shared" si="2655"/>
        <v>12.8</v>
      </c>
      <c r="Y8502" s="4">
        <f t="shared" si="2656"/>
        <v>-4.5872000000000002</v>
      </c>
      <c r="Z8502" s="7">
        <f t="shared" si="2657"/>
        <v>19.976155200000001</v>
      </c>
      <c r="AA8502" s="14">
        <f t="shared" si="2658"/>
        <v>0</v>
      </c>
      <c r="AB8502" s="15">
        <v>0.74546153800000003</v>
      </c>
      <c r="AC8502" s="16">
        <f t="shared" si="2659"/>
        <v>0.55909615350000008</v>
      </c>
    </row>
    <row r="8503" spans="1:29" x14ac:dyDescent="0.25">
      <c r="A8503" s="1">
        <v>29210</v>
      </c>
      <c r="B8503" s="2">
        <v>0.16666666666666666</v>
      </c>
      <c r="C8503">
        <v>0</v>
      </c>
      <c r="D8503">
        <v>0</v>
      </c>
      <c r="E8503">
        <v>0</v>
      </c>
      <c r="F8503">
        <f t="shared" si="2642"/>
        <v>0</v>
      </c>
      <c r="G8503" s="8">
        <v>12.2</v>
      </c>
      <c r="H8503">
        <v>4</v>
      </c>
      <c r="I8503">
        <v>8500</v>
      </c>
      <c r="J8503">
        <f t="shared" si="2643"/>
        <v>355</v>
      </c>
      <c r="K8503" s="11">
        <f t="shared" si="2644"/>
        <v>4.7296504784813376</v>
      </c>
      <c r="L8503">
        <f t="shared" si="2645"/>
        <v>1.0291296184126659</v>
      </c>
      <c r="M8503">
        <f t="shared" si="2646"/>
        <v>4.3504854936402113</v>
      </c>
      <c r="N8503" s="8">
        <f t="shared" si="2647"/>
        <v>2.0026382147257049</v>
      </c>
      <c r="O8503" s="8">
        <f t="shared" si="2648"/>
        <v>-0.40927591955458736</v>
      </c>
      <c r="P8503" s="4">
        <f t="shared" si="2649"/>
        <v>0</v>
      </c>
      <c r="Q8503" s="7">
        <f t="shared" si="2650"/>
        <v>0</v>
      </c>
      <c r="R8503" s="4">
        <f t="shared" si="2651"/>
        <v>0</v>
      </c>
      <c r="S8503" s="4">
        <f t="shared" si="2652"/>
        <v>0</v>
      </c>
      <c r="T8503" s="4">
        <f t="shared" si="2653"/>
        <v>0</v>
      </c>
      <c r="U8503" s="7">
        <f t="shared" si="2654"/>
        <v>0</v>
      </c>
      <c r="V8503" s="4">
        <f t="shared" si="2640"/>
        <v>0.38268428076468186</v>
      </c>
      <c r="W8503" s="14">
        <f t="shared" si="2641"/>
        <v>0</v>
      </c>
      <c r="X8503" s="7">
        <f t="shared" si="2655"/>
        <v>12.2</v>
      </c>
      <c r="Y8503" s="4">
        <f t="shared" si="2656"/>
        <v>-4.8128000000000002</v>
      </c>
      <c r="Z8503" s="7">
        <f t="shared" si="2657"/>
        <v>20.019244799999999</v>
      </c>
      <c r="AA8503" s="14">
        <f t="shared" si="2658"/>
        <v>0</v>
      </c>
      <c r="AB8503" s="15">
        <v>0.70461538499999998</v>
      </c>
      <c r="AC8503" s="16">
        <f t="shared" si="2659"/>
        <v>0.52846153875000001</v>
      </c>
    </row>
    <row r="8504" spans="1:29" x14ac:dyDescent="0.25">
      <c r="A8504" s="1">
        <v>29210</v>
      </c>
      <c r="B8504" s="2">
        <v>0.20833333333333334</v>
      </c>
      <c r="C8504">
        <v>0</v>
      </c>
      <c r="D8504">
        <v>0</v>
      </c>
      <c r="E8504">
        <v>0</v>
      </c>
      <c r="F8504">
        <f t="shared" si="2642"/>
        <v>0</v>
      </c>
      <c r="G8504" s="8">
        <v>10.6</v>
      </c>
      <c r="H8504">
        <v>5</v>
      </c>
      <c r="I8504">
        <v>8501</v>
      </c>
      <c r="J8504">
        <f t="shared" si="2643"/>
        <v>355</v>
      </c>
      <c r="K8504" s="11">
        <f t="shared" si="2644"/>
        <v>4.7296504784813376</v>
      </c>
      <c r="L8504">
        <f t="shared" si="2645"/>
        <v>1.0291296184126659</v>
      </c>
      <c r="M8504">
        <f t="shared" si="2646"/>
        <v>5.3504854936402113</v>
      </c>
      <c r="N8504" s="8">
        <f t="shared" si="2647"/>
        <v>1.740838826926556</v>
      </c>
      <c r="O8504" s="8">
        <f t="shared" si="2648"/>
        <v>-0.40927591955458736</v>
      </c>
      <c r="P8504" s="4">
        <f t="shared" si="2649"/>
        <v>0</v>
      </c>
      <c r="Q8504" s="7">
        <f t="shared" si="2650"/>
        <v>0</v>
      </c>
      <c r="R8504" s="4">
        <f t="shared" si="2651"/>
        <v>0</v>
      </c>
      <c r="S8504" s="4">
        <f t="shared" si="2652"/>
        <v>0</v>
      </c>
      <c r="T8504" s="4">
        <f t="shared" si="2653"/>
        <v>0</v>
      </c>
      <c r="U8504" s="7">
        <f t="shared" si="2654"/>
        <v>0</v>
      </c>
      <c r="V8504" s="4">
        <f t="shared" si="2640"/>
        <v>0.38268428076468186</v>
      </c>
      <c r="W8504" s="14">
        <f t="shared" si="2641"/>
        <v>0</v>
      </c>
      <c r="X8504" s="7">
        <f t="shared" si="2655"/>
        <v>10.6</v>
      </c>
      <c r="Y8504" s="4">
        <f t="shared" si="2656"/>
        <v>-5.4144000000000005</v>
      </c>
      <c r="Z8504" s="7">
        <f t="shared" si="2657"/>
        <v>20.134150399999999</v>
      </c>
      <c r="AA8504" s="14">
        <f t="shared" si="2658"/>
        <v>0</v>
      </c>
      <c r="AB8504" s="15">
        <v>0.70461538499999998</v>
      </c>
      <c r="AC8504" s="16">
        <f t="shared" si="2659"/>
        <v>0.52846153875000001</v>
      </c>
    </row>
    <row r="8505" spans="1:29" x14ac:dyDescent="0.25">
      <c r="A8505" s="1">
        <v>29210</v>
      </c>
      <c r="B8505" s="2">
        <v>0.25</v>
      </c>
      <c r="C8505">
        <v>0</v>
      </c>
      <c r="D8505">
        <v>0</v>
      </c>
      <c r="E8505">
        <v>0</v>
      </c>
      <c r="F8505">
        <f t="shared" si="2642"/>
        <v>0</v>
      </c>
      <c r="G8505" s="8">
        <v>10</v>
      </c>
      <c r="H8505">
        <v>6</v>
      </c>
      <c r="I8505">
        <v>8502</v>
      </c>
      <c r="J8505">
        <f t="shared" si="2643"/>
        <v>355</v>
      </c>
      <c r="K8505" s="11">
        <f t="shared" si="2644"/>
        <v>4.7296504784813376</v>
      </c>
      <c r="L8505">
        <f t="shared" si="2645"/>
        <v>1.0291296184126659</v>
      </c>
      <c r="M8505">
        <f t="shared" si="2646"/>
        <v>6.3504854936402113</v>
      </c>
      <c r="N8505" s="8">
        <f t="shared" si="2647"/>
        <v>1.4790394391274064</v>
      </c>
      <c r="O8505" s="8">
        <f t="shared" si="2648"/>
        <v>-0.40927591955458736</v>
      </c>
      <c r="P8505" s="4">
        <f t="shared" si="2649"/>
        <v>0</v>
      </c>
      <c r="Q8505" s="7">
        <f t="shared" si="2650"/>
        <v>0</v>
      </c>
      <c r="R8505" s="4">
        <f t="shared" si="2651"/>
        <v>0</v>
      </c>
      <c r="S8505" s="4">
        <f t="shared" si="2652"/>
        <v>0</v>
      </c>
      <c r="T8505" s="4">
        <f t="shared" si="2653"/>
        <v>0</v>
      </c>
      <c r="U8505" s="7">
        <f t="shared" si="2654"/>
        <v>0</v>
      </c>
      <c r="V8505" s="4">
        <f t="shared" si="2640"/>
        <v>0.38268428076468186</v>
      </c>
      <c r="W8505" s="14">
        <f t="shared" si="2641"/>
        <v>0</v>
      </c>
      <c r="X8505" s="7">
        <f t="shared" si="2655"/>
        <v>10</v>
      </c>
      <c r="Y8505" s="4">
        <f t="shared" si="2656"/>
        <v>-5.64</v>
      </c>
      <c r="Z8505" s="7">
        <f t="shared" si="2657"/>
        <v>20.177240000000001</v>
      </c>
      <c r="AA8505" s="14">
        <f t="shared" si="2658"/>
        <v>0</v>
      </c>
      <c r="AB8505" s="15">
        <v>0.749</v>
      </c>
      <c r="AC8505" s="16">
        <f t="shared" si="2659"/>
        <v>0.56174999999999997</v>
      </c>
    </row>
    <row r="8506" spans="1:29" x14ac:dyDescent="0.25">
      <c r="A8506" s="1">
        <v>29210</v>
      </c>
      <c r="B8506" s="2">
        <v>0.29166666666666669</v>
      </c>
      <c r="C8506">
        <v>0</v>
      </c>
      <c r="D8506">
        <v>0</v>
      </c>
      <c r="E8506">
        <v>0</v>
      </c>
      <c r="F8506">
        <f t="shared" si="2642"/>
        <v>0</v>
      </c>
      <c r="G8506" s="8">
        <v>9.4</v>
      </c>
      <c r="H8506">
        <v>7</v>
      </c>
      <c r="I8506">
        <v>8503</v>
      </c>
      <c r="J8506">
        <f t="shared" si="2643"/>
        <v>355</v>
      </c>
      <c r="K8506" s="11">
        <f t="shared" si="2644"/>
        <v>4.7296504784813376</v>
      </c>
      <c r="L8506">
        <f t="shared" si="2645"/>
        <v>1.0291296184126659</v>
      </c>
      <c r="M8506">
        <f t="shared" si="2646"/>
        <v>7.3504854936402113</v>
      </c>
      <c r="N8506" s="8">
        <f t="shared" si="2647"/>
        <v>1.2172400513282571</v>
      </c>
      <c r="O8506" s="8">
        <f t="shared" si="2648"/>
        <v>-0.40927591955458736</v>
      </c>
      <c r="P8506" s="4">
        <f t="shared" si="2649"/>
        <v>2.2331852339025654E-2</v>
      </c>
      <c r="Q8506" s="7">
        <f t="shared" si="2650"/>
        <v>2.2333708948125849E-2</v>
      </c>
      <c r="R8506" s="4">
        <f t="shared" si="2651"/>
        <v>1.0369960859379443</v>
      </c>
      <c r="S8506" s="4">
        <f t="shared" si="2652"/>
        <v>1.0369960859379443</v>
      </c>
      <c r="T8506" s="4">
        <f t="shared" si="2653"/>
        <v>0</v>
      </c>
      <c r="U8506" s="7">
        <f t="shared" si="2654"/>
        <v>1.0369960859379443</v>
      </c>
      <c r="V8506" s="4">
        <f t="shared" si="2640"/>
        <v>0.21529641147458908</v>
      </c>
      <c r="W8506" s="14">
        <f t="shared" si="2641"/>
        <v>0</v>
      </c>
      <c r="X8506" s="7">
        <f t="shared" si="2655"/>
        <v>9.4</v>
      </c>
      <c r="Y8506" s="4">
        <f t="shared" si="2656"/>
        <v>-5.8655999999999997</v>
      </c>
      <c r="Z8506" s="7">
        <f t="shared" si="2657"/>
        <v>20.220329599999999</v>
      </c>
      <c r="AA8506" s="14">
        <f t="shared" si="2658"/>
        <v>0</v>
      </c>
      <c r="AB8506" s="15">
        <v>0.65492307699999996</v>
      </c>
      <c r="AC8506" s="16">
        <f t="shared" si="2659"/>
        <v>0.49119230775</v>
      </c>
    </row>
    <row r="8507" spans="1:29" x14ac:dyDescent="0.25">
      <c r="A8507" s="1">
        <v>29210</v>
      </c>
      <c r="B8507" s="2">
        <v>0.33333333333333331</v>
      </c>
      <c r="C8507">
        <v>12</v>
      </c>
      <c r="D8507">
        <v>0</v>
      </c>
      <c r="E8507">
        <v>12</v>
      </c>
      <c r="F8507">
        <f t="shared" si="2642"/>
        <v>0</v>
      </c>
      <c r="G8507" s="8">
        <v>10</v>
      </c>
      <c r="H8507">
        <v>8</v>
      </c>
      <c r="I8507">
        <v>8504</v>
      </c>
      <c r="J8507">
        <f t="shared" si="2643"/>
        <v>355</v>
      </c>
      <c r="K8507" s="11">
        <f t="shared" si="2644"/>
        <v>4.7296504784813376</v>
      </c>
      <c r="L8507">
        <f t="shared" si="2645"/>
        <v>1.0291296184126659</v>
      </c>
      <c r="M8507">
        <f t="shared" si="2646"/>
        <v>8.3504854936402104</v>
      </c>
      <c r="N8507" s="8">
        <f t="shared" si="2647"/>
        <v>0.95544066352910784</v>
      </c>
      <c r="O8507" s="8">
        <f t="shared" si="2648"/>
        <v>-0.40927591955458736</v>
      </c>
      <c r="P8507" s="4">
        <f t="shared" si="2649"/>
        <v>0.1936083898081993</v>
      </c>
      <c r="Q8507" s="7">
        <f t="shared" si="2650"/>
        <v>0.19483880229031345</v>
      </c>
      <c r="R8507" s="4">
        <f t="shared" si="2651"/>
        <v>0.868831384528849</v>
      </c>
      <c r="S8507" s="4">
        <f t="shared" si="2652"/>
        <v>0.868831384528849</v>
      </c>
      <c r="T8507" s="4">
        <f t="shared" si="2653"/>
        <v>0</v>
      </c>
      <c r="U8507" s="7">
        <f t="shared" si="2654"/>
        <v>0.868831384528849</v>
      </c>
      <c r="V8507" s="4">
        <f t="shared" si="2640"/>
        <v>0.42130186026364669</v>
      </c>
      <c r="W8507" s="14">
        <f t="shared" si="2641"/>
        <v>11.54327508655328</v>
      </c>
      <c r="X8507" s="7">
        <f t="shared" si="2655"/>
        <v>10.375156440312981</v>
      </c>
      <c r="Y8507" s="4">
        <f t="shared" si="2656"/>
        <v>-5.498941178442319</v>
      </c>
      <c r="Z8507" s="7">
        <f t="shared" si="2657"/>
        <v>20.150297765082485</v>
      </c>
      <c r="AA8507" s="14">
        <f t="shared" si="2658"/>
        <v>5.4070466491711114E-2</v>
      </c>
      <c r="AB8507" s="15">
        <v>0.64784615400000001</v>
      </c>
      <c r="AC8507" s="16">
        <f t="shared" si="2659"/>
        <v>0.48588461550000001</v>
      </c>
    </row>
    <row r="8508" spans="1:29" x14ac:dyDescent="0.25">
      <c r="A8508" s="1">
        <v>29210</v>
      </c>
      <c r="B8508" s="2">
        <v>0.375</v>
      </c>
      <c r="C8508">
        <v>116</v>
      </c>
      <c r="D8508">
        <v>1</v>
      </c>
      <c r="E8508">
        <v>116</v>
      </c>
      <c r="F8508">
        <f t="shared" si="2642"/>
        <v>0</v>
      </c>
      <c r="G8508" s="8">
        <v>10</v>
      </c>
      <c r="H8508">
        <v>9</v>
      </c>
      <c r="I8508">
        <v>8505</v>
      </c>
      <c r="J8508">
        <f t="shared" si="2643"/>
        <v>355</v>
      </c>
      <c r="K8508" s="11">
        <f t="shared" si="2644"/>
        <v>4.7296504784813376</v>
      </c>
      <c r="L8508">
        <f t="shared" si="2645"/>
        <v>1.0291296184126659</v>
      </c>
      <c r="M8508">
        <f t="shared" si="2646"/>
        <v>9.3504854936402104</v>
      </c>
      <c r="N8508" s="8">
        <f t="shared" si="2647"/>
        <v>0.69364127572995848</v>
      </c>
      <c r="O8508" s="8">
        <f t="shared" si="2648"/>
        <v>-0.40927591955458736</v>
      </c>
      <c r="P8508" s="4">
        <f t="shared" si="2649"/>
        <v>0.33571867974900493</v>
      </c>
      <c r="Q8508" s="7">
        <f t="shared" si="2650"/>
        <v>0.34236808667854207</v>
      </c>
      <c r="R8508" s="4">
        <f t="shared" si="2651"/>
        <v>0.67215831564736628</v>
      </c>
      <c r="S8508" s="4">
        <f t="shared" si="2652"/>
        <v>0.67215831564736628</v>
      </c>
      <c r="T8508" s="4">
        <f t="shared" si="2653"/>
        <v>0</v>
      </c>
      <c r="U8508" s="7">
        <f t="shared" si="2654"/>
        <v>0.67215831564736628</v>
      </c>
      <c r="V8508" s="4">
        <f t="shared" si="2640"/>
        <v>0.59222716322329894</v>
      </c>
      <c r="W8508" s="14">
        <f t="shared" si="2641"/>
        <v>112.17721966657166</v>
      </c>
      <c r="X8508" s="7">
        <f t="shared" si="2655"/>
        <v>13.645759639163579</v>
      </c>
      <c r="Y8508" s="4">
        <f t="shared" si="2656"/>
        <v>-4.2691943756744939</v>
      </c>
      <c r="Z8508" s="7">
        <f t="shared" si="2657"/>
        <v>19.915416125753829</v>
      </c>
      <c r="AA8508" s="14">
        <f t="shared" si="2658"/>
        <v>0.51933029749398041</v>
      </c>
      <c r="AB8508" s="15">
        <v>2.6116923079999999</v>
      </c>
      <c r="AC8508" s="16">
        <f t="shared" si="2659"/>
        <v>1.9587692309999998</v>
      </c>
    </row>
    <row r="8509" spans="1:29" x14ac:dyDescent="0.25">
      <c r="A8509" s="1">
        <v>29210</v>
      </c>
      <c r="B8509" s="2">
        <v>0.41666666666666669</v>
      </c>
      <c r="C8509">
        <v>152</v>
      </c>
      <c r="D8509">
        <v>4</v>
      </c>
      <c r="E8509">
        <v>150</v>
      </c>
      <c r="F8509">
        <f t="shared" si="2642"/>
        <v>2</v>
      </c>
      <c r="G8509" s="8">
        <v>10.6</v>
      </c>
      <c r="H8509">
        <v>10</v>
      </c>
      <c r="I8509">
        <v>8506</v>
      </c>
      <c r="J8509">
        <f t="shared" si="2643"/>
        <v>355</v>
      </c>
      <c r="K8509" s="11">
        <f t="shared" si="2644"/>
        <v>4.7296504784813376</v>
      </c>
      <c r="L8509">
        <f t="shared" si="2645"/>
        <v>1.0291296184126659</v>
      </c>
      <c r="M8509">
        <f t="shared" si="2646"/>
        <v>10.35048549364021</v>
      </c>
      <c r="N8509" s="8">
        <f t="shared" si="2647"/>
        <v>0.43184188793080908</v>
      </c>
      <c r="O8509" s="8">
        <f t="shared" si="2648"/>
        <v>-0.40927591955458736</v>
      </c>
      <c r="P8509" s="4">
        <f t="shared" si="2649"/>
        <v>0.43897814075033437</v>
      </c>
      <c r="Q8509" s="7">
        <f t="shared" si="2650"/>
        <v>0.45446105949012089</v>
      </c>
      <c r="R8509" s="4">
        <f t="shared" si="2651"/>
        <v>0.4415637781567785</v>
      </c>
      <c r="S8509" s="4">
        <f t="shared" si="2652"/>
        <v>0.4415637781567785</v>
      </c>
      <c r="T8509" s="4">
        <f t="shared" si="2653"/>
        <v>0</v>
      </c>
      <c r="U8509" s="7">
        <f t="shared" si="2654"/>
        <v>0.4415637781567785</v>
      </c>
      <c r="V8509" s="4">
        <f t="shared" si="2640"/>
        <v>0.71642404342426413</v>
      </c>
      <c r="W8509" s="14">
        <f t="shared" si="2641"/>
        <v>147.15663475561303</v>
      </c>
      <c r="X8509" s="7">
        <f t="shared" si="2655"/>
        <v>15.382590629557424</v>
      </c>
      <c r="Y8509" s="4">
        <f t="shared" si="2656"/>
        <v>-3.6161459232864086</v>
      </c>
      <c r="Z8509" s="7">
        <f t="shared" si="2657"/>
        <v>19.790683871347706</v>
      </c>
      <c r="AA8509" s="14">
        <f t="shared" si="2658"/>
        <v>0.6770024683145307</v>
      </c>
      <c r="AB8509" s="15">
        <v>2.5735384620000001</v>
      </c>
      <c r="AC8509" s="16">
        <f t="shared" si="2659"/>
        <v>1.9301538465000001</v>
      </c>
    </row>
    <row r="8510" spans="1:29" x14ac:dyDescent="0.25">
      <c r="A8510" s="1">
        <v>29210</v>
      </c>
      <c r="B8510" s="2">
        <v>0.45833333333333331</v>
      </c>
      <c r="C8510">
        <v>289</v>
      </c>
      <c r="D8510">
        <v>91</v>
      </c>
      <c r="E8510">
        <v>246</v>
      </c>
      <c r="F8510">
        <f t="shared" si="2642"/>
        <v>43</v>
      </c>
      <c r="G8510" s="8">
        <v>10.6</v>
      </c>
      <c r="H8510">
        <v>11</v>
      </c>
      <c r="I8510">
        <v>8507</v>
      </c>
      <c r="J8510">
        <f t="shared" si="2643"/>
        <v>355</v>
      </c>
      <c r="K8510" s="11">
        <f t="shared" si="2644"/>
        <v>4.7296504784813376</v>
      </c>
      <c r="L8510">
        <f t="shared" si="2645"/>
        <v>1.0291296184126659</v>
      </c>
      <c r="M8510">
        <f t="shared" si="2646"/>
        <v>11.35048549364021</v>
      </c>
      <c r="N8510" s="8">
        <f t="shared" si="2647"/>
        <v>0.17004250013165964</v>
      </c>
      <c r="O8510" s="8">
        <f t="shared" si="2648"/>
        <v>-0.40927591955458736</v>
      </c>
      <c r="P8510" s="4">
        <f t="shared" si="2649"/>
        <v>0.49634981118927501</v>
      </c>
      <c r="Q8510" s="7">
        <f t="shared" si="2650"/>
        <v>0.5193890041229452</v>
      </c>
      <c r="R8510" s="4">
        <f t="shared" si="2651"/>
        <v>0.17979891664447475</v>
      </c>
      <c r="S8510" s="4">
        <f t="shared" si="2652"/>
        <v>0.17979891664447475</v>
      </c>
      <c r="T8510" s="4">
        <f t="shared" si="2653"/>
        <v>0</v>
      </c>
      <c r="U8510" s="7">
        <f t="shared" si="2654"/>
        <v>0.17979891664447475</v>
      </c>
      <c r="V8510" s="4">
        <f t="shared" si="2640"/>
        <v>0.78542868872589522</v>
      </c>
      <c r="W8510" s="14">
        <f t="shared" si="2641"/>
        <v>308.11114994839869</v>
      </c>
      <c r="X8510" s="7">
        <f t="shared" si="2655"/>
        <v>20.613612373322958</v>
      </c>
      <c r="Y8510" s="4">
        <f t="shared" si="2656"/>
        <v>-1.6492817476305677</v>
      </c>
      <c r="Z8510" s="7">
        <f t="shared" si="2657"/>
        <v>19.415012813797439</v>
      </c>
      <c r="AA8510" s="14">
        <f t="shared" si="2658"/>
        <v>1.3905759028266904</v>
      </c>
      <c r="AB8510" s="15">
        <v>2.5486923080000001</v>
      </c>
      <c r="AC8510" s="16">
        <f t="shared" si="2659"/>
        <v>1.9115192310000002</v>
      </c>
    </row>
    <row r="8511" spans="1:29" x14ac:dyDescent="0.25">
      <c r="A8511" s="1">
        <v>29210</v>
      </c>
      <c r="B8511" s="2">
        <v>0.5</v>
      </c>
      <c r="C8511">
        <v>356</v>
      </c>
      <c r="D8511">
        <v>316</v>
      </c>
      <c r="E8511">
        <v>196</v>
      </c>
      <c r="F8511">
        <f t="shared" si="2642"/>
        <v>160</v>
      </c>
      <c r="G8511" s="8">
        <v>11.7</v>
      </c>
      <c r="H8511">
        <v>12</v>
      </c>
      <c r="I8511">
        <v>8508</v>
      </c>
      <c r="J8511">
        <f t="shared" si="2643"/>
        <v>355</v>
      </c>
      <c r="K8511" s="11">
        <f t="shared" si="2644"/>
        <v>4.7296504784813376</v>
      </c>
      <c r="L8511">
        <f t="shared" si="2645"/>
        <v>1.0291296184126659</v>
      </c>
      <c r="M8511">
        <f t="shared" si="2646"/>
        <v>12.35048549364021</v>
      </c>
      <c r="N8511" s="8">
        <f t="shared" si="2647"/>
        <v>-9.1756887667489767E-2</v>
      </c>
      <c r="O8511" s="8">
        <f t="shared" si="2648"/>
        <v>-0.40927591955458736</v>
      </c>
      <c r="P8511" s="4">
        <f t="shared" si="2649"/>
        <v>0.50392390653658115</v>
      </c>
      <c r="Q8511" s="7">
        <f t="shared" si="2650"/>
        <v>0.52813567006160644</v>
      </c>
      <c r="R8511" s="4">
        <f t="shared" si="2651"/>
        <v>-9.7474957765650572E-2</v>
      </c>
      <c r="S8511" s="4">
        <f t="shared" si="2652"/>
        <v>-9.7474957765650572E-2</v>
      </c>
      <c r="T8511" s="4">
        <f t="shared" si="2653"/>
        <v>0</v>
      </c>
      <c r="U8511" s="7">
        <f t="shared" si="2654"/>
        <v>-9.7474957765650572E-2</v>
      </c>
      <c r="V8511" s="4">
        <f t="shared" si="2640"/>
        <v>0.79453854658645451</v>
      </c>
      <c r="W8511" s="14">
        <f t="shared" si="2641"/>
        <v>439.61434046835654</v>
      </c>
      <c r="X8511" s="7">
        <f t="shared" si="2655"/>
        <v>25.987466065221589</v>
      </c>
      <c r="Y8511" s="4">
        <f t="shared" si="2656"/>
        <v>0.37128724052331763</v>
      </c>
      <c r="Z8511" s="7">
        <f t="shared" si="2657"/>
        <v>19.029084137060046</v>
      </c>
      <c r="AA8511" s="14">
        <f t="shared" si="2658"/>
        <v>1.9446405618052094</v>
      </c>
      <c r="AB8511" s="15">
        <v>0.551076923</v>
      </c>
      <c r="AC8511" s="16">
        <f t="shared" si="2659"/>
        <v>0.41330769224999997</v>
      </c>
    </row>
    <row r="8512" spans="1:29" x14ac:dyDescent="0.25">
      <c r="A8512" s="1">
        <v>29210</v>
      </c>
      <c r="B8512" s="2">
        <v>0.54166666666666663</v>
      </c>
      <c r="C8512">
        <v>502</v>
      </c>
      <c r="D8512">
        <v>855</v>
      </c>
      <c r="E8512">
        <v>83</v>
      </c>
      <c r="F8512">
        <f t="shared" si="2642"/>
        <v>419</v>
      </c>
      <c r="G8512" s="8">
        <v>12.2</v>
      </c>
      <c r="H8512">
        <v>13</v>
      </c>
      <c r="I8512">
        <v>8509</v>
      </c>
      <c r="J8512">
        <f t="shared" si="2643"/>
        <v>355</v>
      </c>
      <c r="K8512" s="11">
        <f t="shared" si="2644"/>
        <v>4.7296504784813376</v>
      </c>
      <c r="L8512">
        <f t="shared" si="2645"/>
        <v>1.0291296184126659</v>
      </c>
      <c r="M8512">
        <f t="shared" si="2646"/>
        <v>13.35048549364021</v>
      </c>
      <c r="N8512" s="8">
        <f t="shared" si="2647"/>
        <v>-0.35355627546663915</v>
      </c>
      <c r="O8512" s="8">
        <f t="shared" si="2648"/>
        <v>-0.40927591955458736</v>
      </c>
      <c r="P8512" s="4">
        <f t="shared" si="2649"/>
        <v>0.46118426471111817</v>
      </c>
      <c r="Q8512" s="7">
        <f t="shared" si="2650"/>
        <v>0.47932941324496925</v>
      </c>
      <c r="R8512" s="4">
        <f t="shared" si="2651"/>
        <v>-0.36610742257526052</v>
      </c>
      <c r="S8512" s="4">
        <f t="shared" si="2652"/>
        <v>-0.36610742257526052</v>
      </c>
      <c r="T8512" s="4">
        <f t="shared" si="2653"/>
        <v>0</v>
      </c>
      <c r="U8512" s="7">
        <f t="shared" si="2654"/>
        <v>-0.36610742257526052</v>
      </c>
      <c r="V8512" s="4">
        <f t="shared" si="2640"/>
        <v>0.74313279524749631</v>
      </c>
      <c r="W8512" s="14">
        <f t="shared" si="2641"/>
        <v>715.21952595193625</v>
      </c>
      <c r="X8512" s="7">
        <f t="shared" si="2655"/>
        <v>35.444634593437925</v>
      </c>
      <c r="Y8512" s="4">
        <f t="shared" si="2656"/>
        <v>3.9271826071326599</v>
      </c>
      <c r="Z8512" s="7">
        <f t="shared" si="2657"/>
        <v>18.349908122037661</v>
      </c>
      <c r="AA8512" s="14">
        <f t="shared" si="2658"/>
        <v>3.0508640781191514</v>
      </c>
      <c r="AB8512" s="15">
        <v>0.53776923099999996</v>
      </c>
      <c r="AC8512" s="16">
        <f t="shared" si="2659"/>
        <v>0.40332692324999997</v>
      </c>
    </row>
    <row r="8513" spans="1:29" x14ac:dyDescent="0.25">
      <c r="A8513" s="1">
        <v>29210</v>
      </c>
      <c r="B8513" s="2">
        <v>0.58333333333333337</v>
      </c>
      <c r="C8513">
        <v>402</v>
      </c>
      <c r="D8513">
        <v>683</v>
      </c>
      <c r="E8513">
        <v>113</v>
      </c>
      <c r="F8513">
        <f t="shared" si="2642"/>
        <v>289</v>
      </c>
      <c r="G8513" s="8">
        <v>13.3</v>
      </c>
      <c r="H8513">
        <v>14</v>
      </c>
      <c r="I8513">
        <v>8510</v>
      </c>
      <c r="J8513">
        <f t="shared" si="2643"/>
        <v>355</v>
      </c>
      <c r="K8513" s="11">
        <f t="shared" si="2644"/>
        <v>4.7296504784813376</v>
      </c>
      <c r="L8513">
        <f t="shared" si="2645"/>
        <v>1.0291296184126659</v>
      </c>
      <c r="M8513">
        <f t="shared" si="2646"/>
        <v>14.35048549364021</v>
      </c>
      <c r="N8513" s="8">
        <f t="shared" si="2647"/>
        <v>-0.61535566326578861</v>
      </c>
      <c r="O8513" s="8">
        <f t="shared" si="2648"/>
        <v>-0.40927591955458736</v>
      </c>
      <c r="P8513" s="4">
        <f t="shared" si="2649"/>
        <v>0.37104352167269372</v>
      </c>
      <c r="Q8513" s="7">
        <f t="shared" si="2650"/>
        <v>0.38013250802468146</v>
      </c>
      <c r="R8513" s="4">
        <f t="shared" si="2651"/>
        <v>-0.60685021069767298</v>
      </c>
      <c r="S8513" s="4">
        <f t="shared" si="2652"/>
        <v>-0.60685021069767298</v>
      </c>
      <c r="T8513" s="4">
        <f t="shared" si="2653"/>
        <v>0</v>
      </c>
      <c r="U8513" s="7">
        <f t="shared" si="2654"/>
        <v>-0.60685021069767298</v>
      </c>
      <c r="V8513" s="4">
        <f t="shared" si="2640"/>
        <v>0.63471465171075026</v>
      </c>
      <c r="W8513" s="14">
        <f t="shared" si="2641"/>
        <v>542.20928085015248</v>
      </c>
      <c r="X8513" s="7">
        <f t="shared" si="2655"/>
        <v>30.921801627629957</v>
      </c>
      <c r="Y8513" s="4">
        <f t="shared" si="2656"/>
        <v>2.2265974119888639</v>
      </c>
      <c r="Z8513" s="7">
        <f t="shared" si="2657"/>
        <v>18.674719894310126</v>
      </c>
      <c r="AA8513" s="14">
        <f t="shared" si="2658"/>
        <v>2.3538058958761972</v>
      </c>
      <c r="AB8513" s="15">
        <v>0.57238461500000004</v>
      </c>
      <c r="AC8513" s="16">
        <f t="shared" si="2659"/>
        <v>0.42928846125000003</v>
      </c>
    </row>
    <row r="8514" spans="1:29" x14ac:dyDescent="0.25">
      <c r="A8514" s="1">
        <v>29210</v>
      </c>
      <c r="B8514" s="2">
        <v>0.625</v>
      </c>
      <c r="C8514">
        <v>256</v>
      </c>
      <c r="D8514">
        <v>530</v>
      </c>
      <c r="E8514">
        <v>92</v>
      </c>
      <c r="F8514">
        <f t="shared" si="2642"/>
        <v>164</v>
      </c>
      <c r="G8514" s="8">
        <v>14.4</v>
      </c>
      <c r="H8514">
        <v>15</v>
      </c>
      <c r="I8514">
        <v>8511</v>
      </c>
      <c r="J8514">
        <f t="shared" si="2643"/>
        <v>355</v>
      </c>
      <c r="K8514" s="11">
        <f t="shared" si="2644"/>
        <v>4.7296504784813376</v>
      </c>
      <c r="L8514">
        <f t="shared" si="2645"/>
        <v>1.0291296184126659</v>
      </c>
      <c r="M8514">
        <f t="shared" si="2646"/>
        <v>15.35048549364021</v>
      </c>
      <c r="N8514" s="8">
        <f t="shared" si="2647"/>
        <v>-0.87715505106493796</v>
      </c>
      <c r="O8514" s="8">
        <f t="shared" si="2648"/>
        <v>-0.40927591955458736</v>
      </c>
      <c r="P8514" s="4">
        <f t="shared" si="2649"/>
        <v>0.23964462009475532</v>
      </c>
      <c r="Q8514" s="7">
        <f t="shared" si="2650"/>
        <v>0.24199978824780738</v>
      </c>
      <c r="R8514" s="4">
        <f t="shared" si="2651"/>
        <v>-0.81334494980547778</v>
      </c>
      <c r="S8514" s="4">
        <f t="shared" si="2652"/>
        <v>-0.81334494980547778</v>
      </c>
      <c r="T8514" s="4">
        <f t="shared" si="2653"/>
        <v>0</v>
      </c>
      <c r="U8514" s="7">
        <f t="shared" si="2654"/>
        <v>-0.81334494980547778</v>
      </c>
      <c r="V8514" s="4">
        <f t="shared" si="2640"/>
        <v>0.47667263328879184</v>
      </c>
      <c r="W8514" s="14">
        <f t="shared" si="2641"/>
        <v>341.13493797330148</v>
      </c>
      <c r="X8514" s="7">
        <f t="shared" si="2655"/>
        <v>25.486885484132298</v>
      </c>
      <c r="Y8514" s="4">
        <f t="shared" si="2656"/>
        <v>0.18306894203374399</v>
      </c>
      <c r="Z8514" s="7">
        <f t="shared" si="2657"/>
        <v>19.065033832071556</v>
      </c>
      <c r="AA8514" s="14">
        <f t="shared" si="2658"/>
        <v>1.5118662907804212</v>
      </c>
      <c r="AB8514" s="15">
        <v>0.559076923</v>
      </c>
      <c r="AC8514" s="16">
        <f t="shared" si="2659"/>
        <v>0.41930769224999997</v>
      </c>
    </row>
    <row r="8515" spans="1:29" x14ac:dyDescent="0.25">
      <c r="A8515" s="1">
        <v>29210</v>
      </c>
      <c r="B8515" s="2">
        <v>0.66666666666666663</v>
      </c>
      <c r="C8515">
        <v>129</v>
      </c>
      <c r="D8515">
        <v>489</v>
      </c>
      <c r="E8515">
        <v>49</v>
      </c>
      <c r="F8515">
        <f t="shared" si="2642"/>
        <v>80</v>
      </c>
      <c r="G8515" s="8">
        <v>14.4</v>
      </c>
      <c r="H8515">
        <v>16</v>
      </c>
      <c r="I8515">
        <v>8512</v>
      </c>
      <c r="J8515">
        <f t="shared" si="2643"/>
        <v>355</v>
      </c>
      <c r="K8515" s="11">
        <f t="shared" si="2644"/>
        <v>4.7296504784813376</v>
      </c>
      <c r="L8515">
        <f t="shared" si="2645"/>
        <v>1.0291296184126659</v>
      </c>
      <c r="M8515">
        <f t="shared" si="2646"/>
        <v>16.35048549364021</v>
      </c>
      <c r="N8515" s="8">
        <f t="shared" si="2647"/>
        <v>-1.1389544388640875</v>
      </c>
      <c r="O8515" s="8">
        <f t="shared" si="2648"/>
        <v>-0.40927591955458736</v>
      </c>
      <c r="P8515" s="4">
        <f t="shared" si="2649"/>
        <v>7.594217797288752E-2</v>
      </c>
      <c r="Q8515" s="7">
        <f t="shared" si="2650"/>
        <v>7.6015363871551403E-2</v>
      </c>
      <c r="R8515" s="4">
        <f t="shared" si="2651"/>
        <v>-0.98922546583099014</v>
      </c>
      <c r="S8515" s="4">
        <f t="shared" si="2652"/>
        <v>-0.98922546583099014</v>
      </c>
      <c r="T8515" s="4">
        <f t="shared" si="2653"/>
        <v>0</v>
      </c>
      <c r="U8515" s="7">
        <f t="shared" si="2654"/>
        <v>-0.98922546583099014</v>
      </c>
      <c r="V8515" s="4">
        <f t="shared" si="2640"/>
        <v>0.2797770423602931</v>
      </c>
      <c r="W8515" s="14">
        <f t="shared" si="2641"/>
        <v>183.94601365094255</v>
      </c>
      <c r="X8515" s="7">
        <f t="shared" si="2655"/>
        <v>20.378245443655633</v>
      </c>
      <c r="Y8515" s="4">
        <f t="shared" si="2656"/>
        <v>-1.737779713185482</v>
      </c>
      <c r="Z8515" s="7">
        <f t="shared" si="2657"/>
        <v>19.43191592521843</v>
      </c>
      <c r="AA8515" s="14">
        <f t="shared" si="2658"/>
        <v>0.8309131003076563</v>
      </c>
      <c r="AB8515" s="15">
        <v>0.66561538499999995</v>
      </c>
      <c r="AC8515" s="16">
        <f t="shared" si="2659"/>
        <v>0.49921153874999996</v>
      </c>
    </row>
    <row r="8516" spans="1:29" x14ac:dyDescent="0.25">
      <c r="A8516" s="1">
        <v>29210</v>
      </c>
      <c r="B8516" s="2">
        <v>0.70833333333333337</v>
      </c>
      <c r="C8516">
        <v>6</v>
      </c>
      <c r="D8516">
        <v>46</v>
      </c>
      <c r="E8516">
        <v>2</v>
      </c>
      <c r="F8516">
        <f t="shared" si="2642"/>
        <v>4</v>
      </c>
      <c r="G8516" s="8">
        <v>12.8</v>
      </c>
      <c r="H8516">
        <v>17</v>
      </c>
      <c r="I8516">
        <v>8513</v>
      </c>
      <c r="J8516">
        <f t="shared" si="2643"/>
        <v>355</v>
      </c>
      <c r="K8516" s="11">
        <f t="shared" si="2644"/>
        <v>4.7296504784813376</v>
      </c>
      <c r="L8516">
        <f t="shared" si="2645"/>
        <v>1.0291296184126659</v>
      </c>
      <c r="M8516">
        <f t="shared" si="2646"/>
        <v>17.35048549364021</v>
      </c>
      <c r="N8516" s="8">
        <f t="shared" si="2647"/>
        <v>-1.4007538266632369</v>
      </c>
      <c r="O8516" s="8">
        <f t="shared" si="2648"/>
        <v>-0.40927591955458736</v>
      </c>
      <c r="P8516" s="4">
        <f t="shared" si="2649"/>
        <v>0</v>
      </c>
      <c r="Q8516" s="7">
        <f t="shared" si="2650"/>
        <v>0</v>
      </c>
      <c r="R8516" s="4">
        <f t="shared" si="2651"/>
        <v>0</v>
      </c>
      <c r="S8516" s="4">
        <f t="shared" si="2652"/>
        <v>0</v>
      </c>
      <c r="T8516" s="4">
        <f t="shared" si="2653"/>
        <v>0</v>
      </c>
      <c r="U8516" s="7">
        <f t="shared" si="2654"/>
        <v>0</v>
      </c>
      <c r="V8516" s="4">
        <f t="shared" ref="V8516:V8579" si="2660">IF(COS(Q8516)*COS(U8516-0)*SIN(0.3927)+SIN(Q8516)*COS(0.3927)&gt;0, COS(Q8516)*COS(U8516-0)*SIN(0.3927)+SIN(Q8516)*COS(0.3927),0)</f>
        <v>0.38268428076468186</v>
      </c>
      <c r="W8516" s="14">
        <f t="shared" ref="W8516:W8579" si="2661">+(D8516*V8516+E8516*(1+COS(0.3927))/2)</f>
        <v>19.527356096267582</v>
      </c>
      <c r="X8516" s="7">
        <f t="shared" si="2655"/>
        <v>13.434639073128697</v>
      </c>
      <c r="Y8516" s="4">
        <f t="shared" si="2656"/>
        <v>-4.3485757085036099</v>
      </c>
      <c r="Z8516" s="7">
        <f t="shared" si="2657"/>
        <v>19.930577960324189</v>
      </c>
      <c r="AA8516" s="14">
        <f t="shared" si="2658"/>
        <v>9.0471739742323934E-2</v>
      </c>
      <c r="AB8516" s="15">
        <v>0.656692308</v>
      </c>
      <c r="AC8516" s="16">
        <f t="shared" si="2659"/>
        <v>0.492519231</v>
      </c>
    </row>
    <row r="8517" spans="1:29" x14ac:dyDescent="0.25">
      <c r="A8517" s="1">
        <v>29210</v>
      </c>
      <c r="B8517" s="2">
        <v>0.75</v>
      </c>
      <c r="C8517">
        <v>0</v>
      </c>
      <c r="D8517">
        <v>0</v>
      </c>
      <c r="E8517">
        <v>0</v>
      </c>
      <c r="F8517">
        <f t="shared" ref="F8517:F8580" si="2662">C8517-E8517</f>
        <v>0</v>
      </c>
      <c r="G8517" s="8">
        <v>11.7</v>
      </c>
      <c r="H8517">
        <v>18</v>
      </c>
      <c r="I8517">
        <v>8514</v>
      </c>
      <c r="J8517">
        <f t="shared" ref="J8517:J8580" si="2663">QUOTIENT(I8517+23,24)</f>
        <v>355</v>
      </c>
      <c r="K8517" s="11">
        <f t="shared" ref="K8517:K8580" si="2664">(J8517-81)*360*PI()/(364*180)</f>
        <v>4.7296504784813376</v>
      </c>
      <c r="L8517">
        <f t="shared" ref="L8517:L8580" si="2665">9.87*SIN(2*K8517)-7.53*COS(K8517)-1.5*SIN(K8517)</f>
        <v>1.0291296184126659</v>
      </c>
      <c r="M8517">
        <f t="shared" ref="M8517:M8580" si="2666">H8517+(20+L8517)/60</f>
        <v>18.35048549364021</v>
      </c>
      <c r="N8517" s="8">
        <f t="shared" ref="N8517:N8580" si="2667">15*PI()*(12-M8517)/180</f>
        <v>-1.662553214462386</v>
      </c>
      <c r="O8517" s="8">
        <f t="shared" ref="O8517:O8580" si="2668">23.45*SIN(360*(J8517-81)*PI()/(180*365))*PI()/180</f>
        <v>-0.40927591955458736</v>
      </c>
      <c r="P8517" s="4">
        <f t="shared" ref="P8517:P8580" si="2669">IF(SIN(O8517)*SIN(0.62977)+COS(O8517)*COS(0.62977)*COS(N8517)&lt;0,0,SIN(O8517)*SIN(0.62977)+COS(O8517)*COS(0.62977)*COS(N8517))</f>
        <v>0</v>
      </c>
      <c r="Q8517" s="7">
        <f t="shared" ref="Q8517:Q8580" si="2670">ASIN(P8517)</f>
        <v>0</v>
      </c>
      <c r="R8517" s="4">
        <f t="shared" ref="R8517:R8580" si="2671">IF(Q8517&gt;0,ASIN(COS(O8517)*SIN(N8517)/COS(Q8517)),0)</f>
        <v>0</v>
      </c>
      <c r="S8517" s="4">
        <f t="shared" ref="S8517:S8580" si="2672">IF((OR(COS(N8517)&gt;(TAN(O8517)/TAN(0.62977)),R8517=0)),R8517,PI()-R8517)</f>
        <v>0</v>
      </c>
      <c r="T8517" s="4">
        <f t="shared" ref="T8517:T8580" si="2673">IF(COS(N8517)&gt;(TAN(O8517)/TAN(0.62977)),0,1)</f>
        <v>0</v>
      </c>
      <c r="U8517" s="7">
        <f t="shared" ref="U8517:U8580" si="2674">IF((AND(COS(N8517)&lt;(TAN(O8517)/TAN(0.62977)),R8517&lt;0)),-PI()-R8517,S8517)</f>
        <v>0</v>
      </c>
      <c r="V8517" s="4">
        <f t="shared" si="2660"/>
        <v>0.38268428076468186</v>
      </c>
      <c r="W8517" s="14">
        <f t="shared" si="2661"/>
        <v>0</v>
      </c>
      <c r="X8517" s="7">
        <f t="shared" ref="X8517:X8580" si="2675">G8517+((46-20)/800)*W8517</f>
        <v>11.7</v>
      </c>
      <c r="Y8517" s="4">
        <f t="shared" ref="Y8517:Y8580" si="2676">(0.376*(X8517-25))</f>
        <v>-5.0007999999999999</v>
      </c>
      <c r="Z8517" s="7">
        <f t="shared" ref="Z8517:Z8580" si="2677">(0.191*(100-Y8517))</f>
        <v>20.055152799999998</v>
      </c>
      <c r="AA8517" s="14">
        <f t="shared" ref="AA8517:AA8580" si="2678">(370*12)*(Z8517/19.1)*(W8517/1000)/1000</f>
        <v>0</v>
      </c>
      <c r="AB8517" s="15">
        <v>0.68869230800000003</v>
      </c>
      <c r="AC8517" s="16">
        <f t="shared" ref="AC8517:AC8580" si="2679">+AB8517*0.75</f>
        <v>0.51651923099999997</v>
      </c>
    </row>
    <row r="8518" spans="1:29" x14ac:dyDescent="0.25">
      <c r="A8518" s="1">
        <v>29210</v>
      </c>
      <c r="B8518" s="2">
        <v>0.79166666666666663</v>
      </c>
      <c r="C8518">
        <v>0</v>
      </c>
      <c r="D8518">
        <v>0</v>
      </c>
      <c r="E8518">
        <v>0</v>
      </c>
      <c r="F8518">
        <f t="shared" si="2662"/>
        <v>0</v>
      </c>
      <c r="G8518" s="8">
        <v>10</v>
      </c>
      <c r="H8518">
        <v>19</v>
      </c>
      <c r="I8518">
        <v>8515</v>
      </c>
      <c r="J8518">
        <f t="shared" si="2663"/>
        <v>355</v>
      </c>
      <c r="K8518" s="11">
        <f t="shared" si="2664"/>
        <v>4.7296504784813376</v>
      </c>
      <c r="L8518">
        <f t="shared" si="2665"/>
        <v>1.0291296184126659</v>
      </c>
      <c r="M8518">
        <f t="shared" si="2666"/>
        <v>19.35048549364021</v>
      </c>
      <c r="N8518" s="8">
        <f t="shared" si="2667"/>
        <v>-1.9243526022615356</v>
      </c>
      <c r="O8518" s="8">
        <f t="shared" si="2668"/>
        <v>-0.40927591955458736</v>
      </c>
      <c r="P8518" s="4">
        <f t="shared" si="2669"/>
        <v>0</v>
      </c>
      <c r="Q8518" s="7">
        <f t="shared" si="2670"/>
        <v>0</v>
      </c>
      <c r="R8518" s="4">
        <f t="shared" si="2671"/>
        <v>0</v>
      </c>
      <c r="S8518" s="4">
        <f t="shared" si="2672"/>
        <v>0</v>
      </c>
      <c r="T8518" s="4">
        <f t="shared" si="2673"/>
        <v>0</v>
      </c>
      <c r="U8518" s="7">
        <f t="shared" si="2674"/>
        <v>0</v>
      </c>
      <c r="V8518" s="4">
        <f t="shared" si="2660"/>
        <v>0.38268428076468186</v>
      </c>
      <c r="W8518" s="14">
        <f t="shared" si="2661"/>
        <v>0</v>
      </c>
      <c r="X8518" s="7">
        <f t="shared" si="2675"/>
        <v>10</v>
      </c>
      <c r="Y8518" s="4">
        <f t="shared" si="2676"/>
        <v>-5.64</v>
      </c>
      <c r="Z8518" s="7">
        <f t="shared" si="2677"/>
        <v>20.177240000000001</v>
      </c>
      <c r="AA8518" s="14">
        <f t="shared" si="2678"/>
        <v>0</v>
      </c>
      <c r="AB8518" s="15">
        <v>0.74453846199999996</v>
      </c>
      <c r="AC8518" s="16">
        <f t="shared" si="2679"/>
        <v>0.55840384649999997</v>
      </c>
    </row>
    <row r="8519" spans="1:29" x14ac:dyDescent="0.25">
      <c r="A8519" s="1">
        <v>29210</v>
      </c>
      <c r="B8519" s="2">
        <v>0.83333333333333337</v>
      </c>
      <c r="C8519">
        <v>0</v>
      </c>
      <c r="D8519">
        <v>0</v>
      </c>
      <c r="E8519">
        <v>0</v>
      </c>
      <c r="F8519">
        <f t="shared" si="2662"/>
        <v>0</v>
      </c>
      <c r="G8519" s="8">
        <v>10</v>
      </c>
      <c r="H8519">
        <v>20</v>
      </c>
      <c r="I8519">
        <v>8516</v>
      </c>
      <c r="J8519">
        <f t="shared" si="2663"/>
        <v>355</v>
      </c>
      <c r="K8519" s="11">
        <f t="shared" si="2664"/>
        <v>4.7296504784813376</v>
      </c>
      <c r="L8519">
        <f t="shared" si="2665"/>
        <v>1.0291296184126659</v>
      </c>
      <c r="M8519">
        <f t="shared" si="2666"/>
        <v>20.35048549364021</v>
      </c>
      <c r="N8519" s="8">
        <f t="shared" si="2667"/>
        <v>-2.1861519900606852</v>
      </c>
      <c r="O8519" s="8">
        <f t="shared" si="2668"/>
        <v>-0.40927591955458736</v>
      </c>
      <c r="P8519" s="4">
        <f t="shared" si="2669"/>
        <v>0</v>
      </c>
      <c r="Q8519" s="7">
        <f t="shared" si="2670"/>
        <v>0</v>
      </c>
      <c r="R8519" s="4">
        <f t="shared" si="2671"/>
        <v>0</v>
      </c>
      <c r="S8519" s="4">
        <f t="shared" si="2672"/>
        <v>0</v>
      </c>
      <c r="T8519" s="4">
        <f t="shared" si="2673"/>
        <v>0</v>
      </c>
      <c r="U8519" s="7">
        <f t="shared" si="2674"/>
        <v>0</v>
      </c>
      <c r="V8519" s="4">
        <f t="shared" si="2660"/>
        <v>0.38268428076468186</v>
      </c>
      <c r="W8519" s="14">
        <f t="shared" si="2661"/>
        <v>0</v>
      </c>
      <c r="X8519" s="7">
        <f t="shared" si="2675"/>
        <v>10</v>
      </c>
      <c r="Y8519" s="4">
        <f t="shared" si="2676"/>
        <v>-5.64</v>
      </c>
      <c r="Z8519" s="7">
        <f t="shared" si="2677"/>
        <v>20.177240000000001</v>
      </c>
      <c r="AA8519" s="14">
        <f t="shared" si="2678"/>
        <v>0</v>
      </c>
      <c r="AB8519" s="15">
        <v>0.73661538500000001</v>
      </c>
      <c r="AC8519" s="16">
        <f t="shared" si="2679"/>
        <v>0.55246153875000004</v>
      </c>
    </row>
    <row r="8520" spans="1:29" x14ac:dyDescent="0.25">
      <c r="A8520" s="1">
        <v>29210</v>
      </c>
      <c r="B8520" s="2">
        <v>0.875</v>
      </c>
      <c r="C8520">
        <v>0</v>
      </c>
      <c r="D8520">
        <v>0</v>
      </c>
      <c r="E8520">
        <v>0</v>
      </c>
      <c r="F8520">
        <f t="shared" si="2662"/>
        <v>0</v>
      </c>
      <c r="G8520" s="8">
        <v>8.9</v>
      </c>
      <c r="H8520">
        <v>21</v>
      </c>
      <c r="I8520">
        <v>8517</v>
      </c>
      <c r="J8520">
        <f t="shared" si="2663"/>
        <v>355</v>
      </c>
      <c r="K8520" s="11">
        <f t="shared" si="2664"/>
        <v>4.7296504784813376</v>
      </c>
      <c r="L8520">
        <f t="shared" si="2665"/>
        <v>1.0291296184126659</v>
      </c>
      <c r="M8520">
        <f t="shared" si="2666"/>
        <v>21.35048549364021</v>
      </c>
      <c r="N8520" s="8">
        <f t="shared" si="2667"/>
        <v>-2.4479513778598347</v>
      </c>
      <c r="O8520" s="8">
        <f t="shared" si="2668"/>
        <v>-0.40927591955458736</v>
      </c>
      <c r="P8520" s="4">
        <f t="shared" si="2669"/>
        <v>0</v>
      </c>
      <c r="Q8520" s="7">
        <f t="shared" si="2670"/>
        <v>0</v>
      </c>
      <c r="R8520" s="4">
        <f t="shared" si="2671"/>
        <v>0</v>
      </c>
      <c r="S8520" s="4">
        <f t="shared" si="2672"/>
        <v>0</v>
      </c>
      <c r="T8520" s="4">
        <f t="shared" si="2673"/>
        <v>1</v>
      </c>
      <c r="U8520" s="7">
        <f t="shared" si="2674"/>
        <v>0</v>
      </c>
      <c r="V8520" s="4">
        <f t="shared" si="2660"/>
        <v>0.38268428076468186</v>
      </c>
      <c r="W8520" s="14">
        <f t="shared" si="2661"/>
        <v>0</v>
      </c>
      <c r="X8520" s="7">
        <f t="shared" si="2675"/>
        <v>8.9</v>
      </c>
      <c r="Y8520" s="4">
        <f t="shared" si="2676"/>
        <v>-6.0536000000000003</v>
      </c>
      <c r="Z8520" s="7">
        <f t="shared" si="2677"/>
        <v>20.256237600000002</v>
      </c>
      <c r="AA8520" s="14">
        <f t="shared" si="2678"/>
        <v>0</v>
      </c>
      <c r="AB8520" s="15">
        <v>0.68776923099999998</v>
      </c>
      <c r="AC8520" s="16">
        <f t="shared" si="2679"/>
        <v>0.51582692325000001</v>
      </c>
    </row>
    <row r="8521" spans="1:29" x14ac:dyDescent="0.25">
      <c r="A8521" s="1">
        <v>29210</v>
      </c>
      <c r="B8521" s="2">
        <v>0.91666666666666663</v>
      </c>
      <c r="C8521">
        <v>0</v>
      </c>
      <c r="D8521">
        <v>0</v>
      </c>
      <c r="E8521">
        <v>0</v>
      </c>
      <c r="F8521">
        <f t="shared" si="2662"/>
        <v>0</v>
      </c>
      <c r="G8521" s="8">
        <v>9.4</v>
      </c>
      <c r="H8521">
        <v>22</v>
      </c>
      <c r="I8521">
        <v>8518</v>
      </c>
      <c r="J8521">
        <f t="shared" si="2663"/>
        <v>355</v>
      </c>
      <c r="K8521" s="11">
        <f t="shared" si="2664"/>
        <v>4.7296504784813376</v>
      </c>
      <c r="L8521">
        <f t="shared" si="2665"/>
        <v>1.0291296184126659</v>
      </c>
      <c r="M8521">
        <f t="shared" si="2666"/>
        <v>22.35048549364021</v>
      </c>
      <c r="N8521" s="8">
        <f t="shared" si="2667"/>
        <v>-2.7097507656589839</v>
      </c>
      <c r="O8521" s="8">
        <f t="shared" si="2668"/>
        <v>-0.40927591955458736</v>
      </c>
      <c r="P8521" s="4">
        <f t="shared" si="2669"/>
        <v>0</v>
      </c>
      <c r="Q8521" s="7">
        <f t="shared" si="2670"/>
        <v>0</v>
      </c>
      <c r="R8521" s="4">
        <f t="shared" si="2671"/>
        <v>0</v>
      </c>
      <c r="S8521" s="4">
        <f t="shared" si="2672"/>
        <v>0</v>
      </c>
      <c r="T8521" s="4">
        <f t="shared" si="2673"/>
        <v>1</v>
      </c>
      <c r="U8521" s="7">
        <f t="shared" si="2674"/>
        <v>0</v>
      </c>
      <c r="V8521" s="4">
        <f t="shared" si="2660"/>
        <v>0.38268428076468186</v>
      </c>
      <c r="W8521" s="14">
        <f t="shared" si="2661"/>
        <v>0</v>
      </c>
      <c r="X8521" s="7">
        <f t="shared" si="2675"/>
        <v>9.4</v>
      </c>
      <c r="Y8521" s="4">
        <f t="shared" si="2676"/>
        <v>-5.8655999999999997</v>
      </c>
      <c r="Z8521" s="7">
        <f t="shared" si="2677"/>
        <v>20.220329599999999</v>
      </c>
      <c r="AA8521" s="14">
        <f t="shared" si="2678"/>
        <v>0</v>
      </c>
      <c r="AB8521" s="15">
        <v>0.68246153799999998</v>
      </c>
      <c r="AC8521" s="16">
        <f t="shared" si="2679"/>
        <v>0.51184615349999996</v>
      </c>
    </row>
    <row r="8522" spans="1:29" x14ac:dyDescent="0.25">
      <c r="A8522" s="1">
        <v>29210</v>
      </c>
      <c r="B8522" s="2">
        <v>0.95833333333333337</v>
      </c>
      <c r="C8522">
        <v>0</v>
      </c>
      <c r="D8522">
        <v>0</v>
      </c>
      <c r="E8522">
        <v>0</v>
      </c>
      <c r="F8522">
        <f t="shared" si="2662"/>
        <v>0</v>
      </c>
      <c r="G8522" s="8">
        <v>6.7</v>
      </c>
      <c r="H8522">
        <v>23</v>
      </c>
      <c r="I8522">
        <v>8519</v>
      </c>
      <c r="J8522">
        <f t="shared" si="2663"/>
        <v>355</v>
      </c>
      <c r="K8522" s="11">
        <f t="shared" si="2664"/>
        <v>4.7296504784813376</v>
      </c>
      <c r="L8522">
        <f t="shared" si="2665"/>
        <v>1.0291296184126659</v>
      </c>
      <c r="M8522">
        <f t="shared" si="2666"/>
        <v>23.35048549364021</v>
      </c>
      <c r="N8522" s="8">
        <f t="shared" si="2667"/>
        <v>-2.9715501534581334</v>
      </c>
      <c r="O8522" s="8">
        <f t="shared" si="2668"/>
        <v>-0.40927591955458736</v>
      </c>
      <c r="P8522" s="4">
        <f t="shared" si="2669"/>
        <v>0</v>
      </c>
      <c r="Q8522" s="7">
        <f t="shared" si="2670"/>
        <v>0</v>
      </c>
      <c r="R8522" s="4">
        <f t="shared" si="2671"/>
        <v>0</v>
      </c>
      <c r="S8522" s="4">
        <f t="shared" si="2672"/>
        <v>0</v>
      </c>
      <c r="T8522" s="4">
        <f t="shared" si="2673"/>
        <v>1</v>
      </c>
      <c r="U8522" s="7">
        <f t="shared" si="2674"/>
        <v>0</v>
      </c>
      <c r="V8522" s="4">
        <f t="shared" si="2660"/>
        <v>0.38268428076468186</v>
      </c>
      <c r="W8522" s="14">
        <f t="shared" si="2661"/>
        <v>0</v>
      </c>
      <c r="X8522" s="7">
        <f t="shared" si="2675"/>
        <v>6.7</v>
      </c>
      <c r="Y8522" s="4">
        <f t="shared" si="2676"/>
        <v>-6.8808000000000007</v>
      </c>
      <c r="Z8522" s="7">
        <f t="shared" si="2677"/>
        <v>20.414232800000001</v>
      </c>
      <c r="AA8522" s="14">
        <f t="shared" si="2678"/>
        <v>0</v>
      </c>
      <c r="AB8522" s="15">
        <v>0.72323076900000005</v>
      </c>
      <c r="AC8522" s="16">
        <f t="shared" si="2679"/>
        <v>0.54242307675000001</v>
      </c>
    </row>
    <row r="8523" spans="1:29" x14ac:dyDescent="0.25">
      <c r="A8523" s="1">
        <v>29210</v>
      </c>
      <c r="B8523" s="3">
        <v>1</v>
      </c>
      <c r="C8523">
        <v>0</v>
      </c>
      <c r="D8523">
        <v>0</v>
      </c>
      <c r="E8523">
        <v>0</v>
      </c>
      <c r="F8523">
        <f t="shared" si="2662"/>
        <v>0</v>
      </c>
      <c r="G8523" s="8">
        <v>6.7</v>
      </c>
      <c r="H8523">
        <v>24</v>
      </c>
      <c r="I8523">
        <v>8520</v>
      </c>
      <c r="J8523">
        <f t="shared" si="2663"/>
        <v>355</v>
      </c>
      <c r="K8523" s="11">
        <f t="shared" si="2664"/>
        <v>4.7296504784813376</v>
      </c>
      <c r="L8523">
        <f t="shared" si="2665"/>
        <v>1.0291296184126659</v>
      </c>
      <c r="M8523">
        <f t="shared" si="2666"/>
        <v>24.35048549364021</v>
      </c>
      <c r="N8523" s="8">
        <f t="shared" si="2667"/>
        <v>-3.2333495412572826</v>
      </c>
      <c r="O8523" s="8">
        <f t="shared" si="2668"/>
        <v>-0.40927591955458736</v>
      </c>
      <c r="P8523" s="4">
        <f t="shared" si="2669"/>
        <v>0</v>
      </c>
      <c r="Q8523" s="7">
        <f t="shared" si="2670"/>
        <v>0</v>
      </c>
      <c r="R8523" s="4">
        <f t="shared" si="2671"/>
        <v>0</v>
      </c>
      <c r="S8523" s="4">
        <f t="shared" si="2672"/>
        <v>0</v>
      </c>
      <c r="T8523" s="4">
        <f t="shared" si="2673"/>
        <v>1</v>
      </c>
      <c r="U8523" s="7">
        <f t="shared" si="2674"/>
        <v>0</v>
      </c>
      <c r="V8523" s="4">
        <f t="shared" si="2660"/>
        <v>0.38268428076468186</v>
      </c>
      <c r="W8523" s="14">
        <f t="shared" si="2661"/>
        <v>0</v>
      </c>
      <c r="X8523" s="7">
        <f t="shared" si="2675"/>
        <v>6.7</v>
      </c>
      <c r="Y8523" s="4">
        <f t="shared" si="2676"/>
        <v>-6.8808000000000007</v>
      </c>
      <c r="Z8523" s="7">
        <f t="shared" si="2677"/>
        <v>20.414232800000001</v>
      </c>
      <c r="AA8523" s="14">
        <f t="shared" si="2678"/>
        <v>0</v>
      </c>
      <c r="AB8523" s="15">
        <v>0.73569230799999996</v>
      </c>
      <c r="AC8523" s="16">
        <f t="shared" si="2679"/>
        <v>0.55176923099999997</v>
      </c>
    </row>
    <row r="8524" spans="1:29" x14ac:dyDescent="0.25">
      <c r="A8524" s="1">
        <v>29211</v>
      </c>
      <c r="B8524" s="2">
        <v>4.1666666666666664E-2</v>
      </c>
      <c r="C8524">
        <v>0</v>
      </c>
      <c r="D8524">
        <v>0</v>
      </c>
      <c r="E8524">
        <v>0</v>
      </c>
      <c r="F8524">
        <f t="shared" si="2662"/>
        <v>0</v>
      </c>
      <c r="G8524" s="8">
        <v>6.7</v>
      </c>
      <c r="H8524">
        <v>1</v>
      </c>
      <c r="I8524">
        <v>8521</v>
      </c>
      <c r="J8524">
        <f t="shared" si="2663"/>
        <v>356</v>
      </c>
      <c r="K8524" s="11">
        <f t="shared" si="2664"/>
        <v>4.7469119765779837</v>
      </c>
      <c r="L8524">
        <f t="shared" si="2665"/>
        <v>0.55825708911403293</v>
      </c>
      <c r="M8524">
        <f t="shared" si="2666"/>
        <v>1.3426376181519006</v>
      </c>
      <c r="N8524" s="8">
        <f t="shared" si="2667"/>
        <v>2.790090947121517</v>
      </c>
      <c r="O8524" s="8">
        <f t="shared" si="2668"/>
        <v>-0.4091849621502287</v>
      </c>
      <c r="P8524" s="4">
        <f t="shared" si="2669"/>
        <v>0</v>
      </c>
      <c r="Q8524" s="7">
        <f t="shared" si="2670"/>
        <v>0</v>
      </c>
      <c r="R8524" s="4">
        <f t="shared" si="2671"/>
        <v>0</v>
      </c>
      <c r="S8524" s="4">
        <f t="shared" si="2672"/>
        <v>0</v>
      </c>
      <c r="T8524" s="4">
        <f t="shared" si="2673"/>
        <v>1</v>
      </c>
      <c r="U8524" s="7">
        <f t="shared" si="2674"/>
        <v>0</v>
      </c>
      <c r="V8524" s="4">
        <f t="shared" si="2660"/>
        <v>0.38268428076468186</v>
      </c>
      <c r="W8524" s="14">
        <f t="shared" si="2661"/>
        <v>0</v>
      </c>
      <c r="X8524" s="7">
        <f t="shared" si="2675"/>
        <v>6.7</v>
      </c>
      <c r="Y8524" s="4">
        <f t="shared" si="2676"/>
        <v>-6.8808000000000007</v>
      </c>
      <c r="Z8524" s="7">
        <f t="shared" si="2677"/>
        <v>20.414232800000001</v>
      </c>
      <c r="AA8524" s="14">
        <f t="shared" si="2678"/>
        <v>0</v>
      </c>
      <c r="AB8524" s="15">
        <v>0.68423076900000002</v>
      </c>
      <c r="AC8524" s="16">
        <f t="shared" si="2679"/>
        <v>0.51317307675000001</v>
      </c>
    </row>
    <row r="8525" spans="1:29" x14ac:dyDescent="0.25">
      <c r="A8525" s="1">
        <v>29211</v>
      </c>
      <c r="B8525" s="2">
        <v>8.3333333333333329E-2</v>
      </c>
      <c r="C8525">
        <v>0</v>
      </c>
      <c r="D8525">
        <v>0</v>
      </c>
      <c r="E8525">
        <v>0</v>
      </c>
      <c r="F8525">
        <f t="shared" si="2662"/>
        <v>0</v>
      </c>
      <c r="G8525" s="8">
        <v>8.3000000000000007</v>
      </c>
      <c r="H8525">
        <v>2</v>
      </c>
      <c r="I8525">
        <v>8522</v>
      </c>
      <c r="J8525">
        <f t="shared" si="2663"/>
        <v>356</v>
      </c>
      <c r="K8525" s="11">
        <f t="shared" si="2664"/>
        <v>4.7469119765779837</v>
      </c>
      <c r="L8525">
        <f t="shared" si="2665"/>
        <v>0.55825708911403293</v>
      </c>
      <c r="M8525">
        <f t="shared" si="2666"/>
        <v>2.3426376181519006</v>
      </c>
      <c r="N8525" s="8">
        <f t="shared" si="2667"/>
        <v>2.5282915593223674</v>
      </c>
      <c r="O8525" s="8">
        <f t="shared" si="2668"/>
        <v>-0.4091849621502287</v>
      </c>
      <c r="P8525" s="4">
        <f t="shared" si="2669"/>
        <v>0</v>
      </c>
      <c r="Q8525" s="7">
        <f t="shared" si="2670"/>
        <v>0</v>
      </c>
      <c r="R8525" s="4">
        <f t="shared" si="2671"/>
        <v>0</v>
      </c>
      <c r="S8525" s="4">
        <f t="shared" si="2672"/>
        <v>0</v>
      </c>
      <c r="T8525" s="4">
        <f t="shared" si="2673"/>
        <v>1</v>
      </c>
      <c r="U8525" s="7">
        <f t="shared" si="2674"/>
        <v>0</v>
      </c>
      <c r="V8525" s="4">
        <f t="shared" si="2660"/>
        <v>0.38268428076468186</v>
      </c>
      <c r="W8525" s="14">
        <f t="shared" si="2661"/>
        <v>0</v>
      </c>
      <c r="X8525" s="7">
        <f t="shared" si="2675"/>
        <v>8.3000000000000007</v>
      </c>
      <c r="Y8525" s="4">
        <f t="shared" si="2676"/>
        <v>-6.2791999999999994</v>
      </c>
      <c r="Z8525" s="7">
        <f t="shared" si="2677"/>
        <v>20.2993272</v>
      </c>
      <c r="AA8525" s="14">
        <f t="shared" si="2678"/>
        <v>0</v>
      </c>
      <c r="AB8525" s="15">
        <v>0.68153846200000001</v>
      </c>
      <c r="AC8525" s="16">
        <f t="shared" si="2679"/>
        <v>0.51115384650000006</v>
      </c>
    </row>
    <row r="8526" spans="1:29" x14ac:dyDescent="0.25">
      <c r="A8526" s="1">
        <v>29211</v>
      </c>
      <c r="B8526" s="2">
        <v>0.125</v>
      </c>
      <c r="C8526">
        <v>0</v>
      </c>
      <c r="D8526">
        <v>0</v>
      </c>
      <c r="E8526">
        <v>0</v>
      </c>
      <c r="F8526">
        <f t="shared" si="2662"/>
        <v>0</v>
      </c>
      <c r="G8526" s="8">
        <v>5</v>
      </c>
      <c r="H8526">
        <v>3</v>
      </c>
      <c r="I8526">
        <v>8523</v>
      </c>
      <c r="J8526">
        <f t="shared" si="2663"/>
        <v>356</v>
      </c>
      <c r="K8526" s="11">
        <f t="shared" si="2664"/>
        <v>4.7469119765779837</v>
      </c>
      <c r="L8526">
        <f t="shared" si="2665"/>
        <v>0.55825708911403293</v>
      </c>
      <c r="M8526">
        <f t="shared" si="2666"/>
        <v>3.3426376181519006</v>
      </c>
      <c r="N8526" s="8">
        <f t="shared" si="2667"/>
        <v>2.2664921715232182</v>
      </c>
      <c r="O8526" s="8">
        <f t="shared" si="2668"/>
        <v>-0.4091849621502287</v>
      </c>
      <c r="P8526" s="4">
        <f t="shared" si="2669"/>
        <v>0</v>
      </c>
      <c r="Q8526" s="7">
        <f t="shared" si="2670"/>
        <v>0</v>
      </c>
      <c r="R8526" s="4">
        <f t="shared" si="2671"/>
        <v>0</v>
      </c>
      <c r="S8526" s="4">
        <f t="shared" si="2672"/>
        <v>0</v>
      </c>
      <c r="T8526" s="4">
        <f t="shared" si="2673"/>
        <v>1</v>
      </c>
      <c r="U8526" s="7">
        <f t="shared" si="2674"/>
        <v>0</v>
      </c>
      <c r="V8526" s="4">
        <f t="shared" si="2660"/>
        <v>0.38268428076468186</v>
      </c>
      <c r="W8526" s="14">
        <f t="shared" si="2661"/>
        <v>0</v>
      </c>
      <c r="X8526" s="7">
        <f t="shared" si="2675"/>
        <v>5</v>
      </c>
      <c r="Y8526" s="4">
        <f t="shared" si="2676"/>
        <v>-7.52</v>
      </c>
      <c r="Z8526" s="7">
        <f t="shared" si="2677"/>
        <v>20.53632</v>
      </c>
      <c r="AA8526" s="14">
        <f t="shared" si="2678"/>
        <v>0</v>
      </c>
      <c r="AB8526" s="15">
        <v>0.65846153799999996</v>
      </c>
      <c r="AC8526" s="16">
        <f t="shared" si="2679"/>
        <v>0.49384615349999994</v>
      </c>
    </row>
    <row r="8527" spans="1:29" x14ac:dyDescent="0.25">
      <c r="A8527" s="1">
        <v>29211</v>
      </c>
      <c r="B8527" s="2">
        <v>0.16666666666666666</v>
      </c>
      <c r="C8527">
        <v>0</v>
      </c>
      <c r="D8527">
        <v>0</v>
      </c>
      <c r="E8527">
        <v>0</v>
      </c>
      <c r="F8527">
        <f t="shared" si="2662"/>
        <v>0</v>
      </c>
      <c r="G8527" s="8">
        <v>6.7</v>
      </c>
      <c r="H8527">
        <v>4</v>
      </c>
      <c r="I8527">
        <v>8524</v>
      </c>
      <c r="J8527">
        <f t="shared" si="2663"/>
        <v>356</v>
      </c>
      <c r="K8527" s="11">
        <f t="shared" si="2664"/>
        <v>4.7469119765779837</v>
      </c>
      <c r="L8527">
        <f t="shared" si="2665"/>
        <v>0.55825708911403293</v>
      </c>
      <c r="M8527">
        <f t="shared" si="2666"/>
        <v>4.3426376181519002</v>
      </c>
      <c r="N8527" s="8">
        <f t="shared" si="2667"/>
        <v>2.0046927837240691</v>
      </c>
      <c r="O8527" s="8">
        <f t="shared" si="2668"/>
        <v>-0.4091849621502287</v>
      </c>
      <c r="P8527" s="4">
        <f t="shared" si="2669"/>
        <v>0</v>
      </c>
      <c r="Q8527" s="7">
        <f t="shared" si="2670"/>
        <v>0</v>
      </c>
      <c r="R8527" s="4">
        <f t="shared" si="2671"/>
        <v>0</v>
      </c>
      <c r="S8527" s="4">
        <f t="shared" si="2672"/>
        <v>0</v>
      </c>
      <c r="T8527" s="4">
        <f t="shared" si="2673"/>
        <v>0</v>
      </c>
      <c r="U8527" s="7">
        <f t="shared" si="2674"/>
        <v>0</v>
      </c>
      <c r="V8527" s="4">
        <f t="shared" si="2660"/>
        <v>0.38268428076468186</v>
      </c>
      <c r="W8527" s="14">
        <f t="shared" si="2661"/>
        <v>0</v>
      </c>
      <c r="X8527" s="7">
        <f t="shared" si="2675"/>
        <v>6.7</v>
      </c>
      <c r="Y8527" s="4">
        <f t="shared" si="2676"/>
        <v>-6.8808000000000007</v>
      </c>
      <c r="Z8527" s="7">
        <f t="shared" si="2677"/>
        <v>20.414232800000001</v>
      </c>
      <c r="AA8527" s="14">
        <f t="shared" si="2678"/>
        <v>0</v>
      </c>
      <c r="AB8527" s="15">
        <v>0.668230769</v>
      </c>
      <c r="AC8527" s="16">
        <f t="shared" si="2679"/>
        <v>0.50117307675</v>
      </c>
    </row>
    <row r="8528" spans="1:29" x14ac:dyDescent="0.25">
      <c r="A8528" s="1">
        <v>29211</v>
      </c>
      <c r="B8528" s="2">
        <v>0.20833333333333334</v>
      </c>
      <c r="C8528">
        <v>0</v>
      </c>
      <c r="D8528">
        <v>0</v>
      </c>
      <c r="E8528">
        <v>0</v>
      </c>
      <c r="F8528">
        <f t="shared" si="2662"/>
        <v>0</v>
      </c>
      <c r="G8528" s="8">
        <v>6.1</v>
      </c>
      <c r="H8528">
        <v>5</v>
      </c>
      <c r="I8528">
        <v>8525</v>
      </c>
      <c r="J8528">
        <f t="shared" si="2663"/>
        <v>356</v>
      </c>
      <c r="K8528" s="11">
        <f t="shared" si="2664"/>
        <v>4.7469119765779837</v>
      </c>
      <c r="L8528">
        <f t="shared" si="2665"/>
        <v>0.55825708911403293</v>
      </c>
      <c r="M8528">
        <f t="shared" si="2666"/>
        <v>5.3426376181519002</v>
      </c>
      <c r="N8528" s="8">
        <f t="shared" si="2667"/>
        <v>1.7428933959249198</v>
      </c>
      <c r="O8528" s="8">
        <f t="shared" si="2668"/>
        <v>-0.4091849621502287</v>
      </c>
      <c r="P8528" s="4">
        <f t="shared" si="2669"/>
        <v>0</v>
      </c>
      <c r="Q8528" s="7">
        <f t="shared" si="2670"/>
        <v>0</v>
      </c>
      <c r="R8528" s="4">
        <f t="shared" si="2671"/>
        <v>0</v>
      </c>
      <c r="S8528" s="4">
        <f t="shared" si="2672"/>
        <v>0</v>
      </c>
      <c r="T8528" s="4">
        <f t="shared" si="2673"/>
        <v>0</v>
      </c>
      <c r="U8528" s="7">
        <f t="shared" si="2674"/>
        <v>0</v>
      </c>
      <c r="V8528" s="4">
        <f t="shared" si="2660"/>
        <v>0.38268428076468186</v>
      </c>
      <c r="W8528" s="14">
        <f t="shared" si="2661"/>
        <v>0</v>
      </c>
      <c r="X8528" s="7">
        <f t="shared" si="2675"/>
        <v>6.1</v>
      </c>
      <c r="Y8528" s="4">
        <f t="shared" si="2676"/>
        <v>-7.1063999999999998</v>
      </c>
      <c r="Z8528" s="7">
        <f t="shared" si="2677"/>
        <v>20.457322399999999</v>
      </c>
      <c r="AA8528" s="14">
        <f t="shared" si="2678"/>
        <v>0</v>
      </c>
      <c r="AB8528" s="15">
        <v>0.74453846199999996</v>
      </c>
      <c r="AC8528" s="16">
        <f t="shared" si="2679"/>
        <v>0.55840384649999997</v>
      </c>
    </row>
    <row r="8529" spans="1:29" x14ac:dyDescent="0.25">
      <c r="A8529" s="1">
        <v>29211</v>
      </c>
      <c r="B8529" s="2">
        <v>0.25</v>
      </c>
      <c r="C8529">
        <v>0</v>
      </c>
      <c r="D8529">
        <v>0</v>
      </c>
      <c r="E8529">
        <v>0</v>
      </c>
      <c r="F8529">
        <f t="shared" si="2662"/>
        <v>0</v>
      </c>
      <c r="G8529" s="8">
        <v>5</v>
      </c>
      <c r="H8529">
        <v>6</v>
      </c>
      <c r="I8529">
        <v>8526</v>
      </c>
      <c r="J8529">
        <f t="shared" si="2663"/>
        <v>356</v>
      </c>
      <c r="K8529" s="11">
        <f t="shared" si="2664"/>
        <v>4.7469119765779837</v>
      </c>
      <c r="L8529">
        <f t="shared" si="2665"/>
        <v>0.55825708911403293</v>
      </c>
      <c r="M8529">
        <f t="shared" si="2666"/>
        <v>6.3426376181519002</v>
      </c>
      <c r="N8529" s="8">
        <f t="shared" si="2667"/>
        <v>1.4810940081257702</v>
      </c>
      <c r="O8529" s="8">
        <f t="shared" si="2668"/>
        <v>-0.4091849621502287</v>
      </c>
      <c r="P8529" s="4">
        <f t="shared" si="2669"/>
        <v>0</v>
      </c>
      <c r="Q8529" s="7">
        <f t="shared" si="2670"/>
        <v>0</v>
      </c>
      <c r="R8529" s="4">
        <f t="shared" si="2671"/>
        <v>0</v>
      </c>
      <c r="S8529" s="4">
        <f t="shared" si="2672"/>
        <v>0</v>
      </c>
      <c r="T8529" s="4">
        <f t="shared" si="2673"/>
        <v>0</v>
      </c>
      <c r="U8529" s="7">
        <f t="shared" si="2674"/>
        <v>0</v>
      </c>
      <c r="V8529" s="4">
        <f t="shared" si="2660"/>
        <v>0.38268428076468186</v>
      </c>
      <c r="W8529" s="14">
        <f t="shared" si="2661"/>
        <v>0</v>
      </c>
      <c r="X8529" s="7">
        <f t="shared" si="2675"/>
        <v>5</v>
      </c>
      <c r="Y8529" s="4">
        <f t="shared" si="2676"/>
        <v>-7.52</v>
      </c>
      <c r="Z8529" s="7">
        <f t="shared" si="2677"/>
        <v>20.53632</v>
      </c>
      <c r="AA8529" s="14">
        <f t="shared" si="2678"/>
        <v>0</v>
      </c>
      <c r="AB8529" s="15">
        <v>0.69307692300000001</v>
      </c>
      <c r="AC8529" s="16">
        <f t="shared" si="2679"/>
        <v>0.51980769225000001</v>
      </c>
    </row>
    <row r="8530" spans="1:29" x14ac:dyDescent="0.25">
      <c r="A8530" s="1">
        <v>29211</v>
      </c>
      <c r="B8530" s="2">
        <v>0.29166666666666669</v>
      </c>
      <c r="C8530">
        <v>0</v>
      </c>
      <c r="D8530">
        <v>0</v>
      </c>
      <c r="E8530">
        <v>0</v>
      </c>
      <c r="F8530">
        <f t="shared" si="2662"/>
        <v>0</v>
      </c>
      <c r="G8530" s="8">
        <v>3.3</v>
      </c>
      <c r="H8530">
        <v>7</v>
      </c>
      <c r="I8530">
        <v>8527</v>
      </c>
      <c r="J8530">
        <f t="shared" si="2663"/>
        <v>356</v>
      </c>
      <c r="K8530" s="11">
        <f t="shared" si="2664"/>
        <v>4.7469119765779837</v>
      </c>
      <c r="L8530">
        <f t="shared" si="2665"/>
        <v>0.55825708911403293</v>
      </c>
      <c r="M8530">
        <f t="shared" si="2666"/>
        <v>7.3426376181519002</v>
      </c>
      <c r="N8530" s="8">
        <f t="shared" si="2667"/>
        <v>1.2192946203266208</v>
      </c>
      <c r="O8530" s="8">
        <f t="shared" si="2668"/>
        <v>-0.4091849621502287</v>
      </c>
      <c r="P8530" s="4">
        <f t="shared" si="2669"/>
        <v>2.0961457938395628E-2</v>
      </c>
      <c r="Q8530" s="7">
        <f t="shared" si="2670"/>
        <v>2.0962993259045541E-2</v>
      </c>
      <c r="R8530" s="4">
        <f t="shared" si="2671"/>
        <v>1.0382934352400752</v>
      </c>
      <c r="S8530" s="4">
        <f t="shared" si="2672"/>
        <v>1.0382934352400752</v>
      </c>
      <c r="T8530" s="4">
        <f t="shared" si="2673"/>
        <v>0</v>
      </c>
      <c r="U8530" s="7">
        <f t="shared" si="2674"/>
        <v>1.0382934352400752</v>
      </c>
      <c r="V8530" s="4">
        <f t="shared" si="2660"/>
        <v>0.21360863482423692</v>
      </c>
      <c r="W8530" s="14">
        <f t="shared" si="2661"/>
        <v>0</v>
      </c>
      <c r="X8530" s="7">
        <f t="shared" si="2675"/>
        <v>3.3</v>
      </c>
      <c r="Y8530" s="4">
        <f t="shared" si="2676"/>
        <v>-8.1592000000000002</v>
      </c>
      <c r="Z8530" s="7">
        <f t="shared" si="2677"/>
        <v>20.658407199999999</v>
      </c>
      <c r="AA8530" s="14">
        <f t="shared" si="2678"/>
        <v>0</v>
      </c>
      <c r="AB8530" s="15">
        <v>0.68330769199999997</v>
      </c>
      <c r="AC8530" s="16">
        <f t="shared" si="2679"/>
        <v>0.51248076899999995</v>
      </c>
    </row>
    <row r="8531" spans="1:29" x14ac:dyDescent="0.25">
      <c r="A8531" s="1">
        <v>29211</v>
      </c>
      <c r="B8531" s="2">
        <v>0.33333333333333331</v>
      </c>
      <c r="C8531">
        <v>67</v>
      </c>
      <c r="D8531">
        <v>278</v>
      </c>
      <c r="E8531">
        <v>36</v>
      </c>
      <c r="F8531">
        <f t="shared" si="2662"/>
        <v>31</v>
      </c>
      <c r="G8531" s="8">
        <v>4.4000000000000004</v>
      </c>
      <c r="H8531">
        <v>8</v>
      </c>
      <c r="I8531">
        <v>8528</v>
      </c>
      <c r="J8531">
        <f t="shared" si="2663"/>
        <v>356</v>
      </c>
      <c r="K8531" s="11">
        <f t="shared" si="2664"/>
        <v>4.7469119765779837</v>
      </c>
      <c r="L8531">
        <f t="shared" si="2665"/>
        <v>0.55825708911403293</v>
      </c>
      <c r="M8531">
        <f t="shared" si="2666"/>
        <v>8.3426376181519011</v>
      </c>
      <c r="N8531" s="8">
        <f t="shared" si="2667"/>
        <v>0.95749523252747115</v>
      </c>
      <c r="O8531" s="8">
        <f t="shared" si="2668"/>
        <v>-0.4091849621502287</v>
      </c>
      <c r="P8531" s="4">
        <f t="shared" si="2669"/>
        <v>0.19242959839181381</v>
      </c>
      <c r="Q8531" s="7">
        <f t="shared" si="2670"/>
        <v>0.19363741880274538</v>
      </c>
      <c r="R8531" s="4">
        <f t="shared" si="2671"/>
        <v>0.87031456461367218</v>
      </c>
      <c r="S8531" s="4">
        <f t="shared" si="2672"/>
        <v>0.87031456461367218</v>
      </c>
      <c r="T8531" s="4">
        <f t="shared" si="2673"/>
        <v>0</v>
      </c>
      <c r="U8531" s="7">
        <f t="shared" si="2674"/>
        <v>0.87031456461367218</v>
      </c>
      <c r="V8531" s="4">
        <f t="shared" si="2660"/>
        <v>0.41984453700371127</v>
      </c>
      <c r="W8531" s="14">
        <f t="shared" si="2661"/>
        <v>151.34660654669159</v>
      </c>
      <c r="X8531" s="7">
        <f t="shared" si="2675"/>
        <v>9.3187647127674769</v>
      </c>
      <c r="Y8531" s="4">
        <f t="shared" si="2676"/>
        <v>-5.896144467999429</v>
      </c>
      <c r="Z8531" s="7">
        <f t="shared" si="2677"/>
        <v>20.226163593387891</v>
      </c>
      <c r="AA8531" s="14">
        <f t="shared" si="2678"/>
        <v>0.71159978175548033</v>
      </c>
      <c r="AB8531" s="15">
        <v>0.69130769199999997</v>
      </c>
      <c r="AC8531" s="16">
        <f t="shared" si="2679"/>
        <v>0.51848076899999995</v>
      </c>
    </row>
    <row r="8532" spans="1:29" x14ac:dyDescent="0.25">
      <c r="A8532" s="1">
        <v>29211</v>
      </c>
      <c r="B8532" s="2">
        <v>0.375</v>
      </c>
      <c r="C8532">
        <v>162</v>
      </c>
      <c r="D8532">
        <v>251</v>
      </c>
      <c r="E8532">
        <v>94</v>
      </c>
      <c r="F8532">
        <f t="shared" si="2662"/>
        <v>68</v>
      </c>
      <c r="G8532" s="8">
        <v>6.7</v>
      </c>
      <c r="H8532">
        <v>9</v>
      </c>
      <c r="I8532">
        <v>8529</v>
      </c>
      <c r="J8532">
        <f t="shared" si="2663"/>
        <v>356</v>
      </c>
      <c r="K8532" s="11">
        <f t="shared" si="2664"/>
        <v>4.7469119765779837</v>
      </c>
      <c r="L8532">
        <f t="shared" si="2665"/>
        <v>0.55825708911403293</v>
      </c>
      <c r="M8532">
        <f t="shared" si="2666"/>
        <v>9.3426376181519011</v>
      </c>
      <c r="N8532" s="8">
        <f t="shared" si="2667"/>
        <v>0.6956958447283218</v>
      </c>
      <c r="O8532" s="8">
        <f t="shared" si="2668"/>
        <v>-0.4091849621502287</v>
      </c>
      <c r="P8532" s="4">
        <f t="shared" si="2669"/>
        <v>0.33481517327288324</v>
      </c>
      <c r="Q8532" s="7">
        <f t="shared" si="2670"/>
        <v>0.34140907564663392</v>
      </c>
      <c r="R8532" s="4">
        <f t="shared" si="2671"/>
        <v>0.67388342436907767</v>
      </c>
      <c r="S8532" s="4">
        <f t="shared" si="2672"/>
        <v>0.67388342436907767</v>
      </c>
      <c r="T8532" s="4">
        <f t="shared" si="2673"/>
        <v>0</v>
      </c>
      <c r="U8532" s="7">
        <f t="shared" si="2674"/>
        <v>0.67388342436907767</v>
      </c>
      <c r="V8532" s="4">
        <f t="shared" si="2660"/>
        <v>0.59110094309343553</v>
      </c>
      <c r="W8532" s="14">
        <f t="shared" si="2661"/>
        <v>238.78865822778633</v>
      </c>
      <c r="X8532" s="7">
        <f t="shared" si="2675"/>
        <v>14.460631392403055</v>
      </c>
      <c r="Y8532" s="4">
        <f t="shared" si="2676"/>
        <v>-3.9628025964564513</v>
      </c>
      <c r="Z8532" s="7">
        <f t="shared" si="2677"/>
        <v>19.856895295923184</v>
      </c>
      <c r="AA8532" s="14">
        <f t="shared" si="2678"/>
        <v>1.1022361333097979</v>
      </c>
      <c r="AB8532" s="15">
        <v>2.667615385</v>
      </c>
      <c r="AC8532" s="16">
        <f t="shared" si="2679"/>
        <v>2.0007115387500001</v>
      </c>
    </row>
    <row r="8533" spans="1:29" x14ac:dyDescent="0.25">
      <c r="A8533" s="1">
        <v>29211</v>
      </c>
      <c r="B8533" s="2">
        <v>0.41666666666666669</v>
      </c>
      <c r="C8533">
        <v>190</v>
      </c>
      <c r="D8533">
        <v>13</v>
      </c>
      <c r="E8533">
        <v>185</v>
      </c>
      <c r="F8533">
        <f t="shared" si="2662"/>
        <v>5</v>
      </c>
      <c r="G8533" s="8">
        <v>8.9</v>
      </c>
      <c r="H8533">
        <v>10</v>
      </c>
      <c r="I8533">
        <v>8530</v>
      </c>
      <c r="J8533">
        <f t="shared" si="2663"/>
        <v>356</v>
      </c>
      <c r="K8533" s="11">
        <f t="shared" si="2664"/>
        <v>4.7469119765779837</v>
      </c>
      <c r="L8533">
        <f t="shared" si="2665"/>
        <v>0.55825708911403293</v>
      </c>
      <c r="M8533">
        <f t="shared" si="2666"/>
        <v>10.342637618151901</v>
      </c>
      <c r="N8533" s="8">
        <f t="shared" si="2667"/>
        <v>0.43389645692917239</v>
      </c>
      <c r="O8533" s="8">
        <f t="shared" si="2668"/>
        <v>-0.4091849621502287</v>
      </c>
      <c r="P8533" s="4">
        <f t="shared" si="2669"/>
        <v>0.43841484095674732</v>
      </c>
      <c r="Q8533" s="7">
        <f t="shared" si="2670"/>
        <v>0.45383422031063492</v>
      </c>
      <c r="R8533" s="4">
        <f t="shared" si="2671"/>
        <v>0.44354451598619293</v>
      </c>
      <c r="S8533" s="4">
        <f t="shared" si="2672"/>
        <v>0.44354451598619293</v>
      </c>
      <c r="T8533" s="4">
        <f t="shared" si="2673"/>
        <v>0</v>
      </c>
      <c r="U8533" s="7">
        <f t="shared" si="2674"/>
        <v>0.44354451598619293</v>
      </c>
      <c r="V8533" s="4">
        <f t="shared" si="2660"/>
        <v>0.71570701203298781</v>
      </c>
      <c r="W8533" s="14">
        <f t="shared" si="2661"/>
        <v>187.26301540745854</v>
      </c>
      <c r="X8533" s="7">
        <f t="shared" si="2675"/>
        <v>14.986048000742404</v>
      </c>
      <c r="Y8533" s="4">
        <f t="shared" si="2676"/>
        <v>-3.7652459517208561</v>
      </c>
      <c r="Z8533" s="7">
        <f t="shared" si="2677"/>
        <v>19.819161976778684</v>
      </c>
      <c r="AA8533" s="14">
        <f t="shared" si="2678"/>
        <v>0.86275384260286259</v>
      </c>
      <c r="AB8533" s="15">
        <v>2.5539999999999998</v>
      </c>
      <c r="AC8533" s="16">
        <f t="shared" si="2679"/>
        <v>1.9154999999999998</v>
      </c>
    </row>
    <row r="8534" spans="1:29" x14ac:dyDescent="0.25">
      <c r="A8534" s="1">
        <v>29211</v>
      </c>
      <c r="B8534" s="2">
        <v>0.45833333333333331</v>
      </c>
      <c r="C8534">
        <v>466</v>
      </c>
      <c r="D8534">
        <v>589</v>
      </c>
      <c r="E8534">
        <v>186</v>
      </c>
      <c r="F8534">
        <f t="shared" si="2662"/>
        <v>280</v>
      </c>
      <c r="G8534" s="8">
        <v>10.6</v>
      </c>
      <c r="H8534">
        <v>11</v>
      </c>
      <c r="I8534">
        <v>8531</v>
      </c>
      <c r="J8534">
        <f t="shared" si="2663"/>
        <v>356</v>
      </c>
      <c r="K8534" s="11">
        <f t="shared" si="2664"/>
        <v>4.7469119765779837</v>
      </c>
      <c r="L8534">
        <f t="shared" si="2665"/>
        <v>0.55825708911403293</v>
      </c>
      <c r="M8534">
        <f t="shared" si="2666"/>
        <v>11.342637618151901</v>
      </c>
      <c r="N8534" s="8">
        <f t="shared" si="2667"/>
        <v>0.17209706913002298</v>
      </c>
      <c r="O8534" s="8">
        <f t="shared" si="2668"/>
        <v>-0.4091849621502287</v>
      </c>
      <c r="P8534" s="4">
        <f t="shared" si="2669"/>
        <v>0.49616845529729647</v>
      </c>
      <c r="Q8534" s="7">
        <f t="shared" si="2670"/>
        <v>0.51918011074559733</v>
      </c>
      <c r="R8534" s="4">
        <f t="shared" si="2671"/>
        <v>0.18195921256476327</v>
      </c>
      <c r="S8534" s="4">
        <f t="shared" si="2672"/>
        <v>0.18195921256476327</v>
      </c>
      <c r="T8534" s="4">
        <f t="shared" si="2673"/>
        <v>0</v>
      </c>
      <c r="U8534" s="7">
        <f t="shared" si="2674"/>
        <v>0.18195921256476327</v>
      </c>
      <c r="V8534" s="4">
        <f t="shared" si="2660"/>
        <v>0.78517104614540267</v>
      </c>
      <c r="W8534" s="14">
        <f t="shared" si="2661"/>
        <v>641.38651002121799</v>
      </c>
      <c r="X8534" s="7">
        <f t="shared" si="2675"/>
        <v>31.445061575689586</v>
      </c>
      <c r="Y8534" s="4">
        <f t="shared" si="2676"/>
        <v>2.4233431524592843</v>
      </c>
      <c r="Z8534" s="7">
        <f t="shared" si="2677"/>
        <v>18.637141457880279</v>
      </c>
      <c r="AA8534" s="14">
        <f t="shared" si="2678"/>
        <v>2.7787452019372063</v>
      </c>
      <c r="AB8534" s="15">
        <v>2.468846154</v>
      </c>
      <c r="AC8534" s="16">
        <f t="shared" si="2679"/>
        <v>1.8516346155000001</v>
      </c>
    </row>
    <row r="8535" spans="1:29" x14ac:dyDescent="0.25">
      <c r="A8535" s="1">
        <v>29211</v>
      </c>
      <c r="B8535" s="2">
        <v>0.5</v>
      </c>
      <c r="C8535">
        <v>511</v>
      </c>
      <c r="D8535">
        <v>648</v>
      </c>
      <c r="E8535">
        <v>183</v>
      </c>
      <c r="F8535">
        <f t="shared" si="2662"/>
        <v>328</v>
      </c>
      <c r="G8535" s="8">
        <v>11.7</v>
      </c>
      <c r="H8535">
        <v>12</v>
      </c>
      <c r="I8535">
        <v>8532</v>
      </c>
      <c r="J8535">
        <f t="shared" si="2663"/>
        <v>356</v>
      </c>
      <c r="K8535" s="11">
        <f t="shared" si="2664"/>
        <v>4.7469119765779837</v>
      </c>
      <c r="L8535">
        <f t="shared" si="2665"/>
        <v>0.55825708911403293</v>
      </c>
      <c r="M8535">
        <f t="shared" si="2666"/>
        <v>12.342637618151901</v>
      </c>
      <c r="N8535" s="8">
        <f t="shared" si="2667"/>
        <v>-8.9702318669126438E-2</v>
      </c>
      <c r="O8535" s="8">
        <f t="shared" si="2668"/>
        <v>-0.4091849621502287</v>
      </c>
      <c r="P8535" s="4">
        <f t="shared" si="2669"/>
        <v>0.50414020291958261</v>
      </c>
      <c r="Q8535" s="7">
        <f t="shared" si="2670"/>
        <v>0.52838610441834299</v>
      </c>
      <c r="R8535" s="4">
        <f t="shared" si="2671"/>
        <v>-9.53093301686984E-2</v>
      </c>
      <c r="S8535" s="4">
        <f t="shared" si="2672"/>
        <v>-9.53093301686984E-2</v>
      </c>
      <c r="T8535" s="4">
        <f t="shared" si="2673"/>
        <v>0</v>
      </c>
      <c r="U8535" s="7">
        <f t="shared" si="2674"/>
        <v>-9.53093301686984E-2</v>
      </c>
      <c r="V8535" s="4">
        <f t="shared" si="2660"/>
        <v>0.79475918630066311</v>
      </c>
      <c r="W8535" s="14">
        <f t="shared" si="2661"/>
        <v>691.03889779276722</v>
      </c>
      <c r="X8535" s="7">
        <f t="shared" si="2675"/>
        <v>34.158764178264931</v>
      </c>
      <c r="Y8535" s="4">
        <f t="shared" si="2676"/>
        <v>3.4436953310276142</v>
      </c>
      <c r="Z8535" s="7">
        <f t="shared" si="2677"/>
        <v>18.442254191773728</v>
      </c>
      <c r="AA8535" s="14">
        <f t="shared" si="2678"/>
        <v>2.9625528084904849</v>
      </c>
      <c r="AB8535" s="15">
        <v>0.56884615400000005</v>
      </c>
      <c r="AC8535" s="16">
        <f t="shared" si="2679"/>
        <v>0.42663461550000004</v>
      </c>
    </row>
    <row r="8536" spans="1:29" x14ac:dyDescent="0.25">
      <c r="A8536" s="1">
        <v>29211</v>
      </c>
      <c r="B8536" s="2">
        <v>0.54166666666666663</v>
      </c>
      <c r="C8536">
        <v>458</v>
      </c>
      <c r="D8536">
        <v>675</v>
      </c>
      <c r="E8536">
        <v>128</v>
      </c>
      <c r="F8536">
        <f t="shared" si="2662"/>
        <v>330</v>
      </c>
      <c r="G8536" s="8">
        <v>12.2</v>
      </c>
      <c r="H8536">
        <v>13</v>
      </c>
      <c r="I8536">
        <v>8533</v>
      </c>
      <c r="J8536">
        <f t="shared" si="2663"/>
        <v>356</v>
      </c>
      <c r="K8536" s="11">
        <f t="shared" si="2664"/>
        <v>4.7469119765779837</v>
      </c>
      <c r="L8536">
        <f t="shared" si="2665"/>
        <v>0.55825708911403293</v>
      </c>
      <c r="M8536">
        <f t="shared" si="2666"/>
        <v>13.342637618151901</v>
      </c>
      <c r="N8536" s="8">
        <f t="shared" si="2667"/>
        <v>-0.35150170646827583</v>
      </c>
      <c r="O8536" s="8">
        <f t="shared" si="2668"/>
        <v>-0.4091849621502287</v>
      </c>
      <c r="P8536" s="4">
        <f t="shared" si="2669"/>
        <v>0.4617868223970828</v>
      </c>
      <c r="Q8536" s="7">
        <f t="shared" si="2670"/>
        <v>0.48000862110093767</v>
      </c>
      <c r="R8536" s="4">
        <f t="shared" si="2671"/>
        <v>-0.36412281134377333</v>
      </c>
      <c r="S8536" s="4">
        <f t="shared" si="2672"/>
        <v>-0.36412281134377333</v>
      </c>
      <c r="T8536" s="4">
        <f t="shared" si="2673"/>
        <v>0</v>
      </c>
      <c r="U8536" s="7">
        <f t="shared" si="2674"/>
        <v>-0.36412281134377333</v>
      </c>
      <c r="V8536" s="4">
        <f t="shared" si="2660"/>
        <v>0.74381801659233893</v>
      </c>
      <c r="W8536" s="14">
        <f t="shared" si="2661"/>
        <v>625.20542878973038</v>
      </c>
      <c r="X8536" s="7">
        <f t="shared" si="2675"/>
        <v>32.519176435666239</v>
      </c>
      <c r="Y8536" s="4">
        <f t="shared" si="2676"/>
        <v>2.827210339810506</v>
      </c>
      <c r="Z8536" s="7">
        <f t="shared" si="2677"/>
        <v>18.560002825096195</v>
      </c>
      <c r="AA8536" s="14">
        <f t="shared" si="2678"/>
        <v>2.6974312298029717</v>
      </c>
      <c r="AB8536" s="15">
        <v>0.53692307699999997</v>
      </c>
      <c r="AC8536" s="16">
        <f t="shared" si="2679"/>
        <v>0.40269230774999998</v>
      </c>
    </row>
    <row r="8537" spans="1:29" x14ac:dyDescent="0.25">
      <c r="A8537" s="1">
        <v>29211</v>
      </c>
      <c r="B8537" s="2">
        <v>0.58333333333333337</v>
      </c>
      <c r="C8537">
        <v>370</v>
      </c>
      <c r="D8537">
        <v>543</v>
      </c>
      <c r="E8537">
        <v>140</v>
      </c>
      <c r="F8537">
        <f t="shared" si="2662"/>
        <v>230</v>
      </c>
      <c r="G8537" s="8">
        <v>12.2</v>
      </c>
      <c r="H8537">
        <v>14</v>
      </c>
      <c r="I8537">
        <v>8534</v>
      </c>
      <c r="J8537">
        <f t="shared" si="2663"/>
        <v>356</v>
      </c>
      <c r="K8537" s="11">
        <f t="shared" si="2664"/>
        <v>4.7469119765779837</v>
      </c>
      <c r="L8537">
        <f t="shared" si="2665"/>
        <v>0.55825708911403293</v>
      </c>
      <c r="M8537">
        <f t="shared" si="2666"/>
        <v>14.342637618151901</v>
      </c>
      <c r="N8537" s="8">
        <f t="shared" si="2667"/>
        <v>-0.61330109426742518</v>
      </c>
      <c r="O8537" s="8">
        <f t="shared" si="2668"/>
        <v>-0.4091849621502287</v>
      </c>
      <c r="P8537" s="4">
        <f t="shared" si="2669"/>
        <v>0.37199462662013472</v>
      </c>
      <c r="Q8537" s="7">
        <f t="shared" si="2670"/>
        <v>0.38115693614724039</v>
      </c>
      <c r="R8537" s="4">
        <f t="shared" si="2671"/>
        <v>-0.60514318539279011</v>
      </c>
      <c r="S8537" s="4">
        <f t="shared" si="2672"/>
        <v>-0.60514318539279011</v>
      </c>
      <c r="T8537" s="4">
        <f t="shared" si="2673"/>
        <v>0</v>
      </c>
      <c r="U8537" s="7">
        <f t="shared" si="2674"/>
        <v>-0.60514318539279011</v>
      </c>
      <c r="V8537" s="4">
        <f t="shared" si="2660"/>
        <v>0.63581909355178934</v>
      </c>
      <c r="W8537" s="14">
        <f t="shared" si="2661"/>
        <v>479.92131047507655</v>
      </c>
      <c r="X8537" s="7">
        <f t="shared" si="2675"/>
        <v>27.797442590439989</v>
      </c>
      <c r="Y8537" s="4">
        <f t="shared" si="2676"/>
        <v>1.0518384140054358</v>
      </c>
      <c r="Z8537" s="7">
        <f t="shared" si="2677"/>
        <v>18.899098862924962</v>
      </c>
      <c r="AA8537" s="14">
        <f t="shared" si="2678"/>
        <v>2.1084375131587865</v>
      </c>
      <c r="AB8537" s="15">
        <v>0.62746153800000004</v>
      </c>
      <c r="AC8537" s="16">
        <f t="shared" si="2679"/>
        <v>0.47059615350000006</v>
      </c>
    </row>
    <row r="8538" spans="1:29" x14ac:dyDescent="0.25">
      <c r="A8538" s="1">
        <v>29211</v>
      </c>
      <c r="B8538" s="2">
        <v>0.625</v>
      </c>
      <c r="C8538">
        <v>237</v>
      </c>
      <c r="D8538">
        <v>583</v>
      </c>
      <c r="E8538">
        <v>56</v>
      </c>
      <c r="F8538">
        <f t="shared" si="2662"/>
        <v>181</v>
      </c>
      <c r="G8538" s="8">
        <v>11.7</v>
      </c>
      <c r="H8538">
        <v>15</v>
      </c>
      <c r="I8538">
        <v>8535</v>
      </c>
      <c r="J8538">
        <f t="shared" si="2663"/>
        <v>356</v>
      </c>
      <c r="K8538" s="11">
        <f t="shared" si="2664"/>
        <v>4.7469119765779837</v>
      </c>
      <c r="L8538">
        <f t="shared" si="2665"/>
        <v>0.55825708911403293</v>
      </c>
      <c r="M8538">
        <f t="shared" si="2666"/>
        <v>15.342637618151901</v>
      </c>
      <c r="N8538" s="8">
        <f t="shared" si="2667"/>
        <v>-0.87510048206657465</v>
      </c>
      <c r="O8538" s="8">
        <f t="shared" si="2668"/>
        <v>-0.4091849621502287</v>
      </c>
      <c r="P8538" s="4">
        <f t="shared" si="2669"/>
        <v>0.24088280534231785</v>
      </c>
      <c r="Q8538" s="7">
        <f t="shared" si="2670"/>
        <v>0.2432753374233034</v>
      </c>
      <c r="R8538" s="4">
        <f t="shared" si="2671"/>
        <v>-0.81191224070096479</v>
      </c>
      <c r="S8538" s="4">
        <f t="shared" si="2672"/>
        <v>-0.81191224070096479</v>
      </c>
      <c r="T8538" s="4">
        <f t="shared" si="2673"/>
        <v>0</v>
      </c>
      <c r="U8538" s="7">
        <f t="shared" si="2674"/>
        <v>-0.81191224070096479</v>
      </c>
      <c r="V8538" s="4">
        <f t="shared" si="2660"/>
        <v>0.47812236530756846</v>
      </c>
      <c r="W8538" s="14">
        <f t="shared" si="2661"/>
        <v>332.61395604489439</v>
      </c>
      <c r="X8538" s="7">
        <f t="shared" si="2675"/>
        <v>22.509953571459068</v>
      </c>
      <c r="Y8538" s="4">
        <f t="shared" si="2676"/>
        <v>-0.93625745713139041</v>
      </c>
      <c r="Z8538" s="7">
        <f t="shared" si="2677"/>
        <v>19.278825174312097</v>
      </c>
      <c r="AA8538" s="14">
        <f t="shared" si="2678"/>
        <v>1.4906326708125004</v>
      </c>
      <c r="AB8538" s="15">
        <v>0.52361538500000004</v>
      </c>
      <c r="AC8538" s="16">
        <f t="shared" si="2679"/>
        <v>0.39271153875000003</v>
      </c>
    </row>
    <row r="8539" spans="1:29" x14ac:dyDescent="0.25">
      <c r="A8539" s="1">
        <v>29211</v>
      </c>
      <c r="B8539" s="2">
        <v>0.66666666666666663</v>
      </c>
      <c r="C8539">
        <v>55</v>
      </c>
      <c r="D8539">
        <v>138</v>
      </c>
      <c r="E8539">
        <v>33</v>
      </c>
      <c r="F8539">
        <f t="shared" si="2662"/>
        <v>22</v>
      </c>
      <c r="G8539" s="8">
        <v>11.7</v>
      </c>
      <c r="H8539">
        <v>16</v>
      </c>
      <c r="I8539">
        <v>8536</v>
      </c>
      <c r="J8539">
        <f t="shared" si="2663"/>
        <v>356</v>
      </c>
      <c r="K8539" s="11">
        <f t="shared" si="2664"/>
        <v>4.7469119765779837</v>
      </c>
      <c r="L8539">
        <f t="shared" si="2665"/>
        <v>0.55825708911403293</v>
      </c>
      <c r="M8539">
        <f t="shared" si="2666"/>
        <v>16.342637618151901</v>
      </c>
      <c r="N8539" s="8">
        <f t="shared" si="2667"/>
        <v>-1.1368998698657242</v>
      </c>
      <c r="O8539" s="8">
        <f t="shared" si="2668"/>
        <v>-0.4091849621502287</v>
      </c>
      <c r="P8539" s="4">
        <f t="shared" si="2669"/>
        <v>7.7386412511185859E-2</v>
      </c>
      <c r="Q8539" s="7">
        <f t="shared" si="2670"/>
        <v>7.7463861521712168E-2</v>
      </c>
      <c r="R8539" s="4">
        <f t="shared" si="2671"/>
        <v>-0.98801233255454846</v>
      </c>
      <c r="S8539" s="4">
        <f t="shared" si="2672"/>
        <v>-0.98801233255454846</v>
      </c>
      <c r="T8539" s="4">
        <f t="shared" si="2673"/>
        <v>0</v>
      </c>
      <c r="U8539" s="7">
        <f t="shared" si="2674"/>
        <v>-0.98801233255454846</v>
      </c>
      <c r="V8539" s="4">
        <f t="shared" si="2660"/>
        <v>0.28147460328335461</v>
      </c>
      <c r="W8539" s="14">
        <f t="shared" si="2661"/>
        <v>70.587501741124456</v>
      </c>
      <c r="X8539" s="7">
        <f t="shared" si="2675"/>
        <v>13.994093806586545</v>
      </c>
      <c r="Y8539" s="4">
        <f t="shared" si="2676"/>
        <v>-4.1382207287234589</v>
      </c>
      <c r="Z8539" s="7">
        <f t="shared" si="2677"/>
        <v>19.890400159186179</v>
      </c>
      <c r="AA8539" s="14">
        <f t="shared" si="2678"/>
        <v>0.3263780435630827</v>
      </c>
      <c r="AB8539" s="15">
        <v>0.58838461500000006</v>
      </c>
      <c r="AC8539" s="16">
        <f t="shared" si="2679"/>
        <v>0.44128846125000004</v>
      </c>
    </row>
    <row r="8540" spans="1:29" x14ac:dyDescent="0.25">
      <c r="A8540" s="1">
        <v>29211</v>
      </c>
      <c r="B8540" s="2">
        <v>0.70833333333333337</v>
      </c>
      <c r="C8540">
        <v>6</v>
      </c>
      <c r="D8540">
        <v>0</v>
      </c>
      <c r="E8540">
        <v>6</v>
      </c>
      <c r="F8540">
        <f t="shared" si="2662"/>
        <v>0</v>
      </c>
      <c r="G8540" s="8">
        <v>10</v>
      </c>
      <c r="H8540">
        <v>17</v>
      </c>
      <c r="I8540">
        <v>8537</v>
      </c>
      <c r="J8540">
        <f t="shared" si="2663"/>
        <v>356</v>
      </c>
      <c r="K8540" s="11">
        <f t="shared" si="2664"/>
        <v>4.7469119765779837</v>
      </c>
      <c r="L8540">
        <f t="shared" si="2665"/>
        <v>0.55825708911403293</v>
      </c>
      <c r="M8540">
        <f t="shared" si="2666"/>
        <v>17.342637618151901</v>
      </c>
      <c r="N8540" s="8">
        <f t="shared" si="2667"/>
        <v>-1.3986992576648734</v>
      </c>
      <c r="O8540" s="8">
        <f t="shared" si="2668"/>
        <v>-0.4091849621502287</v>
      </c>
      <c r="P8540" s="4">
        <f t="shared" si="2669"/>
        <v>0</v>
      </c>
      <c r="Q8540" s="7">
        <f t="shared" si="2670"/>
        <v>0</v>
      </c>
      <c r="R8540" s="4">
        <f t="shared" si="2671"/>
        <v>0</v>
      </c>
      <c r="S8540" s="4">
        <f t="shared" si="2672"/>
        <v>0</v>
      </c>
      <c r="T8540" s="4">
        <f t="shared" si="2673"/>
        <v>0</v>
      </c>
      <c r="U8540" s="7">
        <f t="shared" si="2674"/>
        <v>0</v>
      </c>
      <c r="V8540" s="4">
        <f t="shared" si="2660"/>
        <v>0.38268428076468186</v>
      </c>
      <c r="W8540" s="14">
        <f t="shared" si="2661"/>
        <v>5.7716375432766398</v>
      </c>
      <c r="X8540" s="7">
        <f t="shared" si="2675"/>
        <v>10.187578220156491</v>
      </c>
      <c r="Y8540" s="4">
        <f t="shared" si="2676"/>
        <v>-5.5694705892211598</v>
      </c>
      <c r="Z8540" s="7">
        <f t="shared" si="2677"/>
        <v>20.163768882541241</v>
      </c>
      <c r="AA8540" s="14">
        <f t="shared" si="2678"/>
        <v>2.7053307162520499E-2</v>
      </c>
      <c r="AB8540" s="15">
        <v>0.60792307700000003</v>
      </c>
      <c r="AC8540" s="16">
        <f t="shared" si="2679"/>
        <v>0.45594230775</v>
      </c>
    </row>
    <row r="8541" spans="1:29" x14ac:dyDescent="0.25">
      <c r="A8541" s="1">
        <v>29211</v>
      </c>
      <c r="B8541" s="2">
        <v>0.75</v>
      </c>
      <c r="C8541">
        <v>0</v>
      </c>
      <c r="D8541">
        <v>0</v>
      </c>
      <c r="E8541">
        <v>0</v>
      </c>
      <c r="F8541">
        <f t="shared" si="2662"/>
        <v>0</v>
      </c>
      <c r="G8541" s="8">
        <v>8.9</v>
      </c>
      <c r="H8541">
        <v>18</v>
      </c>
      <c r="I8541">
        <v>8538</v>
      </c>
      <c r="J8541">
        <f t="shared" si="2663"/>
        <v>356</v>
      </c>
      <c r="K8541" s="11">
        <f t="shared" si="2664"/>
        <v>4.7469119765779837</v>
      </c>
      <c r="L8541">
        <f t="shared" si="2665"/>
        <v>0.55825708911403293</v>
      </c>
      <c r="M8541">
        <f t="shared" si="2666"/>
        <v>18.342637618151901</v>
      </c>
      <c r="N8541" s="8">
        <f t="shared" si="2667"/>
        <v>-1.6604986454640229</v>
      </c>
      <c r="O8541" s="8">
        <f t="shared" si="2668"/>
        <v>-0.4091849621502287</v>
      </c>
      <c r="P8541" s="4">
        <f t="shared" si="2669"/>
        <v>0</v>
      </c>
      <c r="Q8541" s="7">
        <f t="shared" si="2670"/>
        <v>0</v>
      </c>
      <c r="R8541" s="4">
        <f t="shared" si="2671"/>
        <v>0</v>
      </c>
      <c r="S8541" s="4">
        <f t="shared" si="2672"/>
        <v>0</v>
      </c>
      <c r="T8541" s="4">
        <f t="shared" si="2673"/>
        <v>0</v>
      </c>
      <c r="U8541" s="7">
        <f t="shared" si="2674"/>
        <v>0</v>
      </c>
      <c r="V8541" s="4">
        <f t="shared" si="2660"/>
        <v>0.38268428076468186</v>
      </c>
      <c r="W8541" s="14">
        <f t="shared" si="2661"/>
        <v>0</v>
      </c>
      <c r="X8541" s="7">
        <f t="shared" si="2675"/>
        <v>8.9</v>
      </c>
      <c r="Y8541" s="4">
        <f t="shared" si="2676"/>
        <v>-6.0536000000000003</v>
      </c>
      <c r="Z8541" s="7">
        <f t="shared" si="2677"/>
        <v>20.256237600000002</v>
      </c>
      <c r="AA8541" s="14">
        <f t="shared" si="2678"/>
        <v>0</v>
      </c>
      <c r="AB8541" s="15">
        <v>0.73299999999999998</v>
      </c>
      <c r="AC8541" s="16">
        <f t="shared" si="2679"/>
        <v>0.54974999999999996</v>
      </c>
    </row>
    <row r="8542" spans="1:29" x14ac:dyDescent="0.25">
      <c r="A8542" s="1">
        <v>29211</v>
      </c>
      <c r="B8542" s="2">
        <v>0.79166666666666663</v>
      </c>
      <c r="C8542">
        <v>0</v>
      </c>
      <c r="D8542">
        <v>0</v>
      </c>
      <c r="E8542">
        <v>0</v>
      </c>
      <c r="F8542">
        <f t="shared" si="2662"/>
        <v>0</v>
      </c>
      <c r="G8542" s="8">
        <v>8.9</v>
      </c>
      <c r="H8542">
        <v>19</v>
      </c>
      <c r="I8542">
        <v>8539</v>
      </c>
      <c r="J8542">
        <f t="shared" si="2663"/>
        <v>356</v>
      </c>
      <c r="K8542" s="11">
        <f t="shared" si="2664"/>
        <v>4.7469119765779837</v>
      </c>
      <c r="L8542">
        <f t="shared" si="2665"/>
        <v>0.55825708911403293</v>
      </c>
      <c r="M8542">
        <f t="shared" si="2666"/>
        <v>19.342637618151901</v>
      </c>
      <c r="N8542" s="8">
        <f t="shared" si="2667"/>
        <v>-1.9222980332631725</v>
      </c>
      <c r="O8542" s="8">
        <f t="shared" si="2668"/>
        <v>-0.4091849621502287</v>
      </c>
      <c r="P8542" s="4">
        <f t="shared" si="2669"/>
        <v>0</v>
      </c>
      <c r="Q8542" s="7">
        <f t="shared" si="2670"/>
        <v>0</v>
      </c>
      <c r="R8542" s="4">
        <f t="shared" si="2671"/>
        <v>0</v>
      </c>
      <c r="S8542" s="4">
        <f t="shared" si="2672"/>
        <v>0</v>
      </c>
      <c r="T8542" s="4">
        <f t="shared" si="2673"/>
        <v>0</v>
      </c>
      <c r="U8542" s="7">
        <f t="shared" si="2674"/>
        <v>0</v>
      </c>
      <c r="V8542" s="4">
        <f t="shared" si="2660"/>
        <v>0.38268428076468186</v>
      </c>
      <c r="W8542" s="14">
        <f t="shared" si="2661"/>
        <v>0</v>
      </c>
      <c r="X8542" s="7">
        <f t="shared" si="2675"/>
        <v>8.9</v>
      </c>
      <c r="Y8542" s="4">
        <f t="shared" si="2676"/>
        <v>-6.0536000000000003</v>
      </c>
      <c r="Z8542" s="7">
        <f t="shared" si="2677"/>
        <v>20.256237600000002</v>
      </c>
      <c r="AA8542" s="14">
        <f t="shared" si="2678"/>
        <v>0</v>
      </c>
      <c r="AB8542" s="15">
        <v>0.69307692300000001</v>
      </c>
      <c r="AC8542" s="16">
        <f t="shared" si="2679"/>
        <v>0.51980769225000001</v>
      </c>
    </row>
    <row r="8543" spans="1:29" x14ac:dyDescent="0.25">
      <c r="A8543" s="1">
        <v>29211</v>
      </c>
      <c r="B8543" s="2">
        <v>0.83333333333333337</v>
      </c>
      <c r="C8543">
        <v>0</v>
      </c>
      <c r="D8543">
        <v>0</v>
      </c>
      <c r="E8543">
        <v>0</v>
      </c>
      <c r="F8543">
        <f t="shared" si="2662"/>
        <v>0</v>
      </c>
      <c r="G8543" s="8">
        <v>7.8</v>
      </c>
      <c r="H8543">
        <v>20</v>
      </c>
      <c r="I8543">
        <v>8540</v>
      </c>
      <c r="J8543">
        <f t="shared" si="2663"/>
        <v>356</v>
      </c>
      <c r="K8543" s="11">
        <f t="shared" si="2664"/>
        <v>4.7469119765779837</v>
      </c>
      <c r="L8543">
        <f t="shared" si="2665"/>
        <v>0.55825708911403293</v>
      </c>
      <c r="M8543">
        <f t="shared" si="2666"/>
        <v>20.342637618151901</v>
      </c>
      <c r="N8543" s="8">
        <f t="shared" si="2667"/>
        <v>-2.1840974210623214</v>
      </c>
      <c r="O8543" s="8">
        <f t="shared" si="2668"/>
        <v>-0.4091849621502287</v>
      </c>
      <c r="P8543" s="4">
        <f t="shared" si="2669"/>
        <v>0</v>
      </c>
      <c r="Q8543" s="7">
        <f t="shared" si="2670"/>
        <v>0</v>
      </c>
      <c r="R8543" s="4">
        <f t="shared" si="2671"/>
        <v>0</v>
      </c>
      <c r="S8543" s="4">
        <f t="shared" si="2672"/>
        <v>0</v>
      </c>
      <c r="T8543" s="4">
        <f t="shared" si="2673"/>
        <v>0</v>
      </c>
      <c r="U8543" s="7">
        <f t="shared" si="2674"/>
        <v>0</v>
      </c>
      <c r="V8543" s="4">
        <f t="shared" si="2660"/>
        <v>0.38268428076468186</v>
      </c>
      <c r="W8543" s="14">
        <f t="shared" si="2661"/>
        <v>0</v>
      </c>
      <c r="X8543" s="7">
        <f t="shared" si="2675"/>
        <v>7.8</v>
      </c>
      <c r="Y8543" s="4">
        <f t="shared" si="2676"/>
        <v>-6.4672000000000001</v>
      </c>
      <c r="Z8543" s="7">
        <f t="shared" si="2677"/>
        <v>20.3352352</v>
      </c>
      <c r="AA8543" s="14">
        <f t="shared" si="2678"/>
        <v>0</v>
      </c>
      <c r="AB8543" s="15">
        <v>0.76230769200000004</v>
      </c>
      <c r="AC8543" s="16">
        <f t="shared" si="2679"/>
        <v>0.57173076899999997</v>
      </c>
    </row>
    <row r="8544" spans="1:29" x14ac:dyDescent="0.25">
      <c r="A8544" s="1">
        <v>29211</v>
      </c>
      <c r="B8544" s="2">
        <v>0.875</v>
      </c>
      <c r="C8544">
        <v>0</v>
      </c>
      <c r="D8544">
        <v>0</v>
      </c>
      <c r="E8544">
        <v>0</v>
      </c>
      <c r="F8544">
        <f t="shared" si="2662"/>
        <v>0</v>
      </c>
      <c r="G8544" s="8">
        <v>7.2</v>
      </c>
      <c r="H8544">
        <v>21</v>
      </c>
      <c r="I8544">
        <v>8541</v>
      </c>
      <c r="J8544">
        <f t="shared" si="2663"/>
        <v>356</v>
      </c>
      <c r="K8544" s="11">
        <f t="shared" si="2664"/>
        <v>4.7469119765779837</v>
      </c>
      <c r="L8544">
        <f t="shared" si="2665"/>
        <v>0.55825708911403293</v>
      </c>
      <c r="M8544">
        <f t="shared" si="2666"/>
        <v>21.342637618151901</v>
      </c>
      <c r="N8544" s="8">
        <f t="shared" si="2667"/>
        <v>-2.445896808861471</v>
      </c>
      <c r="O8544" s="8">
        <f t="shared" si="2668"/>
        <v>-0.4091849621502287</v>
      </c>
      <c r="P8544" s="4">
        <f t="shared" si="2669"/>
        <v>0</v>
      </c>
      <c r="Q8544" s="7">
        <f t="shared" si="2670"/>
        <v>0</v>
      </c>
      <c r="R8544" s="4">
        <f t="shared" si="2671"/>
        <v>0</v>
      </c>
      <c r="S8544" s="4">
        <f t="shared" si="2672"/>
        <v>0</v>
      </c>
      <c r="T8544" s="4">
        <f t="shared" si="2673"/>
        <v>1</v>
      </c>
      <c r="U8544" s="7">
        <f t="shared" si="2674"/>
        <v>0</v>
      </c>
      <c r="V8544" s="4">
        <f t="shared" si="2660"/>
        <v>0.38268428076468186</v>
      </c>
      <c r="W8544" s="14">
        <f t="shared" si="2661"/>
        <v>0</v>
      </c>
      <c r="X8544" s="7">
        <f t="shared" si="2675"/>
        <v>7.2</v>
      </c>
      <c r="Y8544" s="4">
        <f t="shared" si="2676"/>
        <v>-6.6928000000000001</v>
      </c>
      <c r="Z8544" s="7">
        <f t="shared" si="2677"/>
        <v>20.378324800000001</v>
      </c>
      <c r="AA8544" s="14">
        <f t="shared" si="2678"/>
        <v>0</v>
      </c>
      <c r="AB8544" s="15">
        <v>0.720615385</v>
      </c>
      <c r="AC8544" s="16">
        <f t="shared" si="2679"/>
        <v>0.54046153875000003</v>
      </c>
    </row>
    <row r="8545" spans="1:29" x14ac:dyDescent="0.25">
      <c r="A8545" s="1">
        <v>29211</v>
      </c>
      <c r="B8545" s="2">
        <v>0.91666666666666663</v>
      </c>
      <c r="C8545">
        <v>0</v>
      </c>
      <c r="D8545">
        <v>0</v>
      </c>
      <c r="E8545">
        <v>0</v>
      </c>
      <c r="F8545">
        <f t="shared" si="2662"/>
        <v>0</v>
      </c>
      <c r="G8545" s="8">
        <v>4.4000000000000004</v>
      </c>
      <c r="H8545">
        <v>22</v>
      </c>
      <c r="I8545">
        <v>8542</v>
      </c>
      <c r="J8545">
        <f t="shared" si="2663"/>
        <v>356</v>
      </c>
      <c r="K8545" s="11">
        <f t="shared" si="2664"/>
        <v>4.7469119765779837</v>
      </c>
      <c r="L8545">
        <f t="shared" si="2665"/>
        <v>0.55825708911403293</v>
      </c>
      <c r="M8545">
        <f t="shared" si="2666"/>
        <v>22.342637618151901</v>
      </c>
      <c r="N8545" s="8">
        <f t="shared" si="2667"/>
        <v>-2.7076961966606206</v>
      </c>
      <c r="O8545" s="8">
        <f t="shared" si="2668"/>
        <v>-0.4091849621502287</v>
      </c>
      <c r="P8545" s="4">
        <f t="shared" si="2669"/>
        <v>0</v>
      </c>
      <c r="Q8545" s="7">
        <f t="shared" si="2670"/>
        <v>0</v>
      </c>
      <c r="R8545" s="4">
        <f t="shared" si="2671"/>
        <v>0</v>
      </c>
      <c r="S8545" s="4">
        <f t="shared" si="2672"/>
        <v>0</v>
      </c>
      <c r="T8545" s="4">
        <f t="shared" si="2673"/>
        <v>1</v>
      </c>
      <c r="U8545" s="7">
        <f t="shared" si="2674"/>
        <v>0</v>
      </c>
      <c r="V8545" s="4">
        <f t="shared" si="2660"/>
        <v>0.38268428076468186</v>
      </c>
      <c r="W8545" s="14">
        <f t="shared" si="2661"/>
        <v>0</v>
      </c>
      <c r="X8545" s="7">
        <f t="shared" si="2675"/>
        <v>4.4000000000000004</v>
      </c>
      <c r="Y8545" s="4">
        <f t="shared" si="2676"/>
        <v>-7.7456000000000005</v>
      </c>
      <c r="Z8545" s="7">
        <f t="shared" si="2677"/>
        <v>20.579409599999998</v>
      </c>
      <c r="AA8545" s="14">
        <f t="shared" si="2678"/>
        <v>0</v>
      </c>
      <c r="AB8545" s="15">
        <v>0.75430769200000003</v>
      </c>
      <c r="AC8545" s="16">
        <f t="shared" si="2679"/>
        <v>0.56573076899999997</v>
      </c>
    </row>
    <row r="8546" spans="1:29" x14ac:dyDescent="0.25">
      <c r="A8546" s="1">
        <v>29211</v>
      </c>
      <c r="B8546" s="2">
        <v>0.95833333333333337</v>
      </c>
      <c r="C8546">
        <v>0</v>
      </c>
      <c r="D8546">
        <v>0</v>
      </c>
      <c r="E8546">
        <v>0</v>
      </c>
      <c r="F8546">
        <f t="shared" si="2662"/>
        <v>0</v>
      </c>
      <c r="G8546" s="8">
        <v>2.8</v>
      </c>
      <c r="H8546">
        <v>23</v>
      </c>
      <c r="I8546">
        <v>8543</v>
      </c>
      <c r="J8546">
        <f t="shared" si="2663"/>
        <v>356</v>
      </c>
      <c r="K8546" s="11">
        <f t="shared" si="2664"/>
        <v>4.7469119765779837</v>
      </c>
      <c r="L8546">
        <f t="shared" si="2665"/>
        <v>0.55825708911403293</v>
      </c>
      <c r="M8546">
        <f t="shared" si="2666"/>
        <v>23.342637618151901</v>
      </c>
      <c r="N8546" s="8">
        <f t="shared" si="2667"/>
        <v>-2.9694955844597701</v>
      </c>
      <c r="O8546" s="8">
        <f t="shared" si="2668"/>
        <v>-0.4091849621502287</v>
      </c>
      <c r="P8546" s="4">
        <f t="shared" si="2669"/>
        <v>0</v>
      </c>
      <c r="Q8546" s="7">
        <f t="shared" si="2670"/>
        <v>0</v>
      </c>
      <c r="R8546" s="4">
        <f t="shared" si="2671"/>
        <v>0</v>
      </c>
      <c r="S8546" s="4">
        <f t="shared" si="2672"/>
        <v>0</v>
      </c>
      <c r="T8546" s="4">
        <f t="shared" si="2673"/>
        <v>1</v>
      </c>
      <c r="U8546" s="7">
        <f t="shared" si="2674"/>
        <v>0</v>
      </c>
      <c r="V8546" s="4">
        <f t="shared" si="2660"/>
        <v>0.38268428076468186</v>
      </c>
      <c r="W8546" s="14">
        <f t="shared" si="2661"/>
        <v>0</v>
      </c>
      <c r="X8546" s="7">
        <f t="shared" si="2675"/>
        <v>2.8</v>
      </c>
      <c r="Y8546" s="4">
        <f t="shared" si="2676"/>
        <v>-8.3471999999999991</v>
      </c>
      <c r="Z8546" s="7">
        <f t="shared" si="2677"/>
        <v>20.694315200000002</v>
      </c>
      <c r="AA8546" s="14">
        <f t="shared" si="2678"/>
        <v>0</v>
      </c>
      <c r="AB8546" s="15">
        <v>0.74992307700000005</v>
      </c>
      <c r="AC8546" s="16">
        <f t="shared" si="2679"/>
        <v>0.56244230775000004</v>
      </c>
    </row>
    <row r="8547" spans="1:29" x14ac:dyDescent="0.25">
      <c r="A8547" s="1">
        <v>29211</v>
      </c>
      <c r="B8547" s="3">
        <v>1</v>
      </c>
      <c r="C8547">
        <v>0</v>
      </c>
      <c r="D8547">
        <v>0</v>
      </c>
      <c r="E8547">
        <v>0</v>
      </c>
      <c r="F8547">
        <f t="shared" si="2662"/>
        <v>0</v>
      </c>
      <c r="G8547" s="8">
        <v>1.7</v>
      </c>
      <c r="H8547">
        <v>24</v>
      </c>
      <c r="I8547">
        <v>8544</v>
      </c>
      <c r="J8547">
        <f t="shared" si="2663"/>
        <v>356</v>
      </c>
      <c r="K8547" s="11">
        <f t="shared" si="2664"/>
        <v>4.7469119765779837</v>
      </c>
      <c r="L8547">
        <f t="shared" si="2665"/>
        <v>0.55825708911403293</v>
      </c>
      <c r="M8547">
        <f t="shared" si="2666"/>
        <v>24.342637618151901</v>
      </c>
      <c r="N8547" s="8">
        <f t="shared" si="2667"/>
        <v>-3.2312949722589193</v>
      </c>
      <c r="O8547" s="8">
        <f t="shared" si="2668"/>
        <v>-0.4091849621502287</v>
      </c>
      <c r="P8547" s="4">
        <f t="shared" si="2669"/>
        <v>0</v>
      </c>
      <c r="Q8547" s="7">
        <f t="shared" si="2670"/>
        <v>0</v>
      </c>
      <c r="R8547" s="4">
        <f t="shared" si="2671"/>
        <v>0</v>
      </c>
      <c r="S8547" s="4">
        <f t="shared" si="2672"/>
        <v>0</v>
      </c>
      <c r="T8547" s="4">
        <f t="shared" si="2673"/>
        <v>1</v>
      </c>
      <c r="U8547" s="7">
        <f t="shared" si="2674"/>
        <v>0</v>
      </c>
      <c r="V8547" s="4">
        <f t="shared" si="2660"/>
        <v>0.38268428076468186</v>
      </c>
      <c r="W8547" s="14">
        <f t="shared" si="2661"/>
        <v>0</v>
      </c>
      <c r="X8547" s="7">
        <f t="shared" si="2675"/>
        <v>1.7</v>
      </c>
      <c r="Y8547" s="4">
        <f t="shared" si="2676"/>
        <v>-8.7607999999999997</v>
      </c>
      <c r="Z8547" s="7">
        <f t="shared" si="2677"/>
        <v>20.773312799999999</v>
      </c>
      <c r="AA8547" s="14">
        <f t="shared" si="2678"/>
        <v>0</v>
      </c>
      <c r="AB8547" s="15">
        <v>0.67892307699999999</v>
      </c>
      <c r="AC8547" s="16">
        <f t="shared" si="2679"/>
        <v>0.50919230775000002</v>
      </c>
    </row>
    <row r="8548" spans="1:29" x14ac:dyDescent="0.25">
      <c r="A8548" s="1">
        <v>29212</v>
      </c>
      <c r="B8548" s="2">
        <v>4.1666666666666664E-2</v>
      </c>
      <c r="C8548">
        <v>0</v>
      </c>
      <c r="D8548">
        <v>0</v>
      </c>
      <c r="E8548">
        <v>0</v>
      </c>
      <c r="F8548">
        <f t="shared" si="2662"/>
        <v>0</v>
      </c>
      <c r="G8548" s="8">
        <v>1.7</v>
      </c>
      <c r="H8548">
        <v>1</v>
      </c>
      <c r="I8548">
        <v>8545</v>
      </c>
      <c r="J8548">
        <f t="shared" si="2663"/>
        <v>357</v>
      </c>
      <c r="K8548" s="11">
        <f t="shared" si="2664"/>
        <v>4.7641734746746316</v>
      </c>
      <c r="L8548">
        <f t="shared" si="2665"/>
        <v>8.782683005137204E-2</v>
      </c>
      <c r="M8548">
        <f t="shared" si="2666"/>
        <v>1.3347971138341896</v>
      </c>
      <c r="N8548" s="8">
        <f t="shared" si="2667"/>
        <v>2.7921435863519304</v>
      </c>
      <c r="O8548" s="8">
        <f t="shared" si="2668"/>
        <v>-0.40897275441065017</v>
      </c>
      <c r="P8548" s="4">
        <f t="shared" si="2669"/>
        <v>0</v>
      </c>
      <c r="Q8548" s="7">
        <f t="shared" si="2670"/>
        <v>0</v>
      </c>
      <c r="R8548" s="4">
        <f t="shared" si="2671"/>
        <v>0</v>
      </c>
      <c r="S8548" s="4">
        <f t="shared" si="2672"/>
        <v>0</v>
      </c>
      <c r="T8548" s="4">
        <f t="shared" si="2673"/>
        <v>1</v>
      </c>
      <c r="U8548" s="7">
        <f t="shared" si="2674"/>
        <v>0</v>
      </c>
      <c r="V8548" s="4">
        <f t="shared" si="2660"/>
        <v>0.38268428076468186</v>
      </c>
      <c r="W8548" s="14">
        <f t="shared" si="2661"/>
        <v>0</v>
      </c>
      <c r="X8548" s="7">
        <f t="shared" si="2675"/>
        <v>1.7</v>
      </c>
      <c r="Y8548" s="4">
        <f t="shared" si="2676"/>
        <v>-8.7607999999999997</v>
      </c>
      <c r="Z8548" s="7">
        <f t="shared" si="2677"/>
        <v>20.773312799999999</v>
      </c>
      <c r="AA8548" s="14">
        <f t="shared" si="2678"/>
        <v>0</v>
      </c>
      <c r="AB8548" s="15">
        <v>0.69576923099999999</v>
      </c>
      <c r="AC8548" s="16">
        <f t="shared" si="2679"/>
        <v>0.52182692325000002</v>
      </c>
    </row>
    <row r="8549" spans="1:29" x14ac:dyDescent="0.25">
      <c r="A8549" s="1">
        <v>29212</v>
      </c>
      <c r="B8549" s="2">
        <v>8.3333333333333329E-2</v>
      </c>
      <c r="C8549">
        <v>0</v>
      </c>
      <c r="D8549">
        <v>0</v>
      </c>
      <c r="E8549">
        <v>0</v>
      </c>
      <c r="F8549">
        <f t="shared" si="2662"/>
        <v>0</v>
      </c>
      <c r="G8549" s="8">
        <v>2.2000000000000002</v>
      </c>
      <c r="H8549">
        <v>2</v>
      </c>
      <c r="I8549">
        <v>8546</v>
      </c>
      <c r="J8549">
        <f t="shared" si="2663"/>
        <v>357</v>
      </c>
      <c r="K8549" s="11">
        <f t="shared" si="2664"/>
        <v>4.7641734746746316</v>
      </c>
      <c r="L8549">
        <f t="shared" si="2665"/>
        <v>8.782683005137204E-2</v>
      </c>
      <c r="M8549">
        <f t="shared" si="2666"/>
        <v>2.3347971138341896</v>
      </c>
      <c r="N8549" s="8">
        <f t="shared" si="2667"/>
        <v>2.5303441985527808</v>
      </c>
      <c r="O8549" s="8">
        <f t="shared" si="2668"/>
        <v>-0.40897275441065017</v>
      </c>
      <c r="P8549" s="4">
        <f t="shared" si="2669"/>
        <v>0</v>
      </c>
      <c r="Q8549" s="7">
        <f t="shared" si="2670"/>
        <v>0</v>
      </c>
      <c r="R8549" s="4">
        <f t="shared" si="2671"/>
        <v>0</v>
      </c>
      <c r="S8549" s="4">
        <f t="shared" si="2672"/>
        <v>0</v>
      </c>
      <c r="T8549" s="4">
        <f t="shared" si="2673"/>
        <v>1</v>
      </c>
      <c r="U8549" s="7">
        <f t="shared" si="2674"/>
        <v>0</v>
      </c>
      <c r="V8549" s="4">
        <f t="shared" si="2660"/>
        <v>0.38268428076468186</v>
      </c>
      <c r="W8549" s="14">
        <f t="shared" si="2661"/>
        <v>0</v>
      </c>
      <c r="X8549" s="7">
        <f t="shared" si="2675"/>
        <v>2.2000000000000002</v>
      </c>
      <c r="Y8549" s="4">
        <f t="shared" si="2676"/>
        <v>-8.5728000000000009</v>
      </c>
      <c r="Z8549" s="7">
        <f t="shared" si="2677"/>
        <v>20.7374048</v>
      </c>
      <c r="AA8549" s="14">
        <f t="shared" si="2678"/>
        <v>0</v>
      </c>
      <c r="AB8549" s="15">
        <v>0.66561538499999995</v>
      </c>
      <c r="AC8549" s="16">
        <f t="shared" si="2679"/>
        <v>0.49921153874999996</v>
      </c>
    </row>
    <row r="8550" spans="1:29" x14ac:dyDescent="0.25">
      <c r="A8550" s="1">
        <v>29212</v>
      </c>
      <c r="B8550" s="2">
        <v>0.125</v>
      </c>
      <c r="C8550">
        <v>0</v>
      </c>
      <c r="D8550">
        <v>0</v>
      </c>
      <c r="E8550">
        <v>0</v>
      </c>
      <c r="F8550">
        <f t="shared" si="2662"/>
        <v>0</v>
      </c>
      <c r="G8550" s="8">
        <v>0.6</v>
      </c>
      <c r="H8550">
        <v>3</v>
      </c>
      <c r="I8550">
        <v>8547</v>
      </c>
      <c r="J8550">
        <f t="shared" si="2663"/>
        <v>357</v>
      </c>
      <c r="K8550" s="11">
        <f t="shared" si="2664"/>
        <v>4.7641734746746316</v>
      </c>
      <c r="L8550">
        <f t="shared" si="2665"/>
        <v>8.782683005137204E-2</v>
      </c>
      <c r="M8550">
        <f t="shared" si="2666"/>
        <v>3.3347971138341896</v>
      </c>
      <c r="N8550" s="8">
        <f t="shared" si="2667"/>
        <v>2.2685448107536317</v>
      </c>
      <c r="O8550" s="8">
        <f t="shared" si="2668"/>
        <v>-0.40897275441065017</v>
      </c>
      <c r="P8550" s="4">
        <f t="shared" si="2669"/>
        <v>0</v>
      </c>
      <c r="Q8550" s="7">
        <f t="shared" si="2670"/>
        <v>0</v>
      </c>
      <c r="R8550" s="4">
        <f t="shared" si="2671"/>
        <v>0</v>
      </c>
      <c r="S8550" s="4">
        <f t="shared" si="2672"/>
        <v>0</v>
      </c>
      <c r="T8550" s="4">
        <f t="shared" si="2673"/>
        <v>1</v>
      </c>
      <c r="U8550" s="7">
        <f t="shared" si="2674"/>
        <v>0</v>
      </c>
      <c r="V8550" s="4">
        <f t="shared" si="2660"/>
        <v>0.38268428076468186</v>
      </c>
      <c r="W8550" s="14">
        <f t="shared" si="2661"/>
        <v>0</v>
      </c>
      <c r="X8550" s="7">
        <f t="shared" si="2675"/>
        <v>0.6</v>
      </c>
      <c r="Y8550" s="4">
        <f t="shared" si="2676"/>
        <v>-9.1744000000000003</v>
      </c>
      <c r="Z8550" s="7">
        <f t="shared" si="2677"/>
        <v>20.8523104</v>
      </c>
      <c r="AA8550" s="14">
        <f t="shared" si="2678"/>
        <v>0</v>
      </c>
      <c r="AB8550" s="15">
        <v>0.711769231</v>
      </c>
      <c r="AC8550" s="16">
        <f t="shared" si="2679"/>
        <v>0.53382692325000003</v>
      </c>
    </row>
    <row r="8551" spans="1:29" x14ac:dyDescent="0.25">
      <c r="A8551" s="1">
        <v>29212</v>
      </c>
      <c r="B8551" s="2">
        <v>0.16666666666666666</v>
      </c>
      <c r="C8551">
        <v>0</v>
      </c>
      <c r="D8551">
        <v>0</v>
      </c>
      <c r="E8551">
        <v>0</v>
      </c>
      <c r="F8551">
        <f t="shared" si="2662"/>
        <v>0</v>
      </c>
      <c r="G8551" s="8">
        <v>1.1000000000000001</v>
      </c>
      <c r="H8551">
        <v>4</v>
      </c>
      <c r="I8551">
        <v>8548</v>
      </c>
      <c r="J8551">
        <f t="shared" si="2663"/>
        <v>357</v>
      </c>
      <c r="K8551" s="11">
        <f t="shared" si="2664"/>
        <v>4.7641734746746316</v>
      </c>
      <c r="L8551">
        <f t="shared" si="2665"/>
        <v>8.782683005137204E-2</v>
      </c>
      <c r="M8551">
        <f t="shared" si="2666"/>
        <v>4.3347971138341892</v>
      </c>
      <c r="N8551" s="8">
        <f t="shared" si="2667"/>
        <v>2.0067454229544825</v>
      </c>
      <c r="O8551" s="8">
        <f t="shared" si="2668"/>
        <v>-0.40897275441065017</v>
      </c>
      <c r="P8551" s="4">
        <f t="shared" si="2669"/>
        <v>0</v>
      </c>
      <c r="Q8551" s="7">
        <f t="shared" si="2670"/>
        <v>0</v>
      </c>
      <c r="R8551" s="4">
        <f t="shared" si="2671"/>
        <v>0</v>
      </c>
      <c r="S8551" s="4">
        <f t="shared" si="2672"/>
        <v>0</v>
      </c>
      <c r="T8551" s="4">
        <f t="shared" si="2673"/>
        <v>0</v>
      </c>
      <c r="U8551" s="7">
        <f t="shared" si="2674"/>
        <v>0</v>
      </c>
      <c r="V8551" s="4">
        <f t="shared" si="2660"/>
        <v>0.38268428076468186</v>
      </c>
      <c r="W8551" s="14">
        <f t="shared" si="2661"/>
        <v>0</v>
      </c>
      <c r="X8551" s="7">
        <f t="shared" si="2675"/>
        <v>1.1000000000000001</v>
      </c>
      <c r="Y8551" s="4">
        <f t="shared" si="2676"/>
        <v>-8.9863999999999997</v>
      </c>
      <c r="Z8551" s="7">
        <f t="shared" si="2677"/>
        <v>20.816402400000001</v>
      </c>
      <c r="AA8551" s="14">
        <f t="shared" si="2678"/>
        <v>0</v>
      </c>
      <c r="AB8551" s="15">
        <v>0.70107692300000002</v>
      </c>
      <c r="AC8551" s="16">
        <f t="shared" si="2679"/>
        <v>0.52580769225000001</v>
      </c>
    </row>
    <row r="8552" spans="1:29" x14ac:dyDescent="0.25">
      <c r="A8552" s="1">
        <v>29212</v>
      </c>
      <c r="B8552" s="2">
        <v>0.20833333333333334</v>
      </c>
      <c r="C8552">
        <v>0</v>
      </c>
      <c r="D8552">
        <v>0</v>
      </c>
      <c r="E8552">
        <v>0</v>
      </c>
      <c r="F8552">
        <f t="shared" si="2662"/>
        <v>0</v>
      </c>
      <c r="G8552" s="8">
        <v>0</v>
      </c>
      <c r="H8552">
        <v>5</v>
      </c>
      <c r="I8552">
        <v>8549</v>
      </c>
      <c r="J8552">
        <f t="shared" si="2663"/>
        <v>357</v>
      </c>
      <c r="K8552" s="11">
        <f t="shared" si="2664"/>
        <v>4.7641734746746316</v>
      </c>
      <c r="L8552">
        <f t="shared" si="2665"/>
        <v>8.782683005137204E-2</v>
      </c>
      <c r="M8552">
        <f t="shared" si="2666"/>
        <v>5.3347971138341892</v>
      </c>
      <c r="N8552" s="8">
        <f t="shared" si="2667"/>
        <v>1.744946035155333</v>
      </c>
      <c r="O8552" s="8">
        <f t="shared" si="2668"/>
        <v>-0.40897275441065017</v>
      </c>
      <c r="P8552" s="4">
        <f t="shared" si="2669"/>
        <v>0</v>
      </c>
      <c r="Q8552" s="7">
        <f t="shared" si="2670"/>
        <v>0</v>
      </c>
      <c r="R8552" s="4">
        <f t="shared" si="2671"/>
        <v>0</v>
      </c>
      <c r="S8552" s="4">
        <f t="shared" si="2672"/>
        <v>0</v>
      </c>
      <c r="T8552" s="4">
        <f t="shared" si="2673"/>
        <v>0</v>
      </c>
      <c r="U8552" s="7">
        <f t="shared" si="2674"/>
        <v>0</v>
      </c>
      <c r="V8552" s="4">
        <f t="shared" si="2660"/>
        <v>0.38268428076468186</v>
      </c>
      <c r="W8552" s="14">
        <f t="shared" si="2661"/>
        <v>0</v>
      </c>
      <c r="X8552" s="7">
        <f t="shared" si="2675"/>
        <v>0</v>
      </c>
      <c r="Y8552" s="4">
        <f t="shared" si="2676"/>
        <v>-9.4</v>
      </c>
      <c r="Z8552" s="7">
        <f t="shared" si="2677"/>
        <v>20.895400000000002</v>
      </c>
      <c r="AA8552" s="14">
        <f t="shared" si="2678"/>
        <v>0</v>
      </c>
      <c r="AB8552" s="15">
        <v>0.66115384600000005</v>
      </c>
      <c r="AC8552" s="16">
        <f t="shared" si="2679"/>
        <v>0.49586538450000006</v>
      </c>
    </row>
    <row r="8553" spans="1:29" x14ac:dyDescent="0.25">
      <c r="A8553" s="1">
        <v>29212</v>
      </c>
      <c r="B8553" s="2">
        <v>0.25</v>
      </c>
      <c r="C8553">
        <v>0</v>
      </c>
      <c r="D8553">
        <v>0</v>
      </c>
      <c r="E8553">
        <v>0</v>
      </c>
      <c r="F8553">
        <f t="shared" si="2662"/>
        <v>0</v>
      </c>
      <c r="G8553" s="8">
        <v>-1.7</v>
      </c>
      <c r="H8553">
        <v>6</v>
      </c>
      <c r="I8553">
        <v>8550</v>
      </c>
      <c r="J8553">
        <f t="shared" si="2663"/>
        <v>357</v>
      </c>
      <c r="K8553" s="11">
        <f t="shared" si="2664"/>
        <v>4.7641734746746316</v>
      </c>
      <c r="L8553">
        <f t="shared" si="2665"/>
        <v>8.782683005137204E-2</v>
      </c>
      <c r="M8553">
        <f t="shared" si="2666"/>
        <v>6.3347971138341892</v>
      </c>
      <c r="N8553" s="8">
        <f t="shared" si="2667"/>
        <v>1.4831466473561836</v>
      </c>
      <c r="O8553" s="8">
        <f t="shared" si="2668"/>
        <v>-0.40897275441065017</v>
      </c>
      <c r="P8553" s="4">
        <f t="shared" si="2669"/>
        <v>0</v>
      </c>
      <c r="Q8553" s="7">
        <f t="shared" si="2670"/>
        <v>0</v>
      </c>
      <c r="R8553" s="4">
        <f t="shared" si="2671"/>
        <v>0</v>
      </c>
      <c r="S8553" s="4">
        <f t="shared" si="2672"/>
        <v>0</v>
      </c>
      <c r="T8553" s="4">
        <f t="shared" si="2673"/>
        <v>0</v>
      </c>
      <c r="U8553" s="7">
        <f t="shared" si="2674"/>
        <v>0</v>
      </c>
      <c r="V8553" s="4">
        <f t="shared" si="2660"/>
        <v>0.38268428076468186</v>
      </c>
      <c r="W8553" s="14">
        <f t="shared" si="2661"/>
        <v>0</v>
      </c>
      <c r="X8553" s="7">
        <f t="shared" si="2675"/>
        <v>-1.7</v>
      </c>
      <c r="Y8553" s="4">
        <f t="shared" si="2676"/>
        <v>-10.039199999999999</v>
      </c>
      <c r="Z8553" s="7">
        <f t="shared" si="2677"/>
        <v>21.017487199999998</v>
      </c>
      <c r="AA8553" s="14">
        <f t="shared" si="2678"/>
        <v>0</v>
      </c>
      <c r="AB8553" s="15">
        <v>0.656692308</v>
      </c>
      <c r="AC8553" s="16">
        <f t="shared" si="2679"/>
        <v>0.492519231</v>
      </c>
    </row>
    <row r="8554" spans="1:29" x14ac:dyDescent="0.25">
      <c r="A8554" s="1">
        <v>29212</v>
      </c>
      <c r="B8554" s="2">
        <v>0.29166666666666669</v>
      </c>
      <c r="C8554">
        <v>3</v>
      </c>
      <c r="D8554">
        <v>10</v>
      </c>
      <c r="E8554">
        <v>2</v>
      </c>
      <c r="F8554">
        <f t="shared" si="2662"/>
        <v>1</v>
      </c>
      <c r="G8554" s="8">
        <v>-0.6</v>
      </c>
      <c r="H8554">
        <v>7</v>
      </c>
      <c r="I8554">
        <v>8551</v>
      </c>
      <c r="J8554">
        <f t="shared" si="2663"/>
        <v>357</v>
      </c>
      <c r="K8554" s="11">
        <f t="shared" si="2664"/>
        <v>4.7641734746746316</v>
      </c>
      <c r="L8554">
        <f t="shared" si="2665"/>
        <v>8.782683005137204E-2</v>
      </c>
      <c r="M8554">
        <f t="shared" si="2666"/>
        <v>7.3347971138341892</v>
      </c>
      <c r="N8554" s="8">
        <f t="shared" si="2667"/>
        <v>1.2213472595570343</v>
      </c>
      <c r="O8554" s="8">
        <f t="shared" si="2668"/>
        <v>-0.40897275441065017</v>
      </c>
      <c r="P8554" s="4">
        <f t="shared" si="2669"/>
        <v>1.9670081264574507E-2</v>
      </c>
      <c r="Q8554" s="7">
        <f t="shared" si="2670"/>
        <v>1.9671349917537544E-2</v>
      </c>
      <c r="R8554" s="4">
        <f t="shared" si="2671"/>
        <v>1.0396805883367941</v>
      </c>
      <c r="S8554" s="4">
        <f t="shared" si="2672"/>
        <v>1.0396805883367941</v>
      </c>
      <c r="T8554" s="4">
        <f t="shared" si="2673"/>
        <v>0</v>
      </c>
      <c r="U8554" s="7">
        <f t="shared" si="2674"/>
        <v>1.0396805883367941</v>
      </c>
      <c r="V8554" s="4">
        <f t="shared" si="2660"/>
        <v>0.21196321788463376</v>
      </c>
      <c r="W8554" s="14">
        <f t="shared" si="2661"/>
        <v>4.0435113599385506</v>
      </c>
      <c r="X8554" s="7">
        <f t="shared" si="2675"/>
        <v>-0.46858588080199709</v>
      </c>
      <c r="Y8554" s="4">
        <f t="shared" si="2676"/>
        <v>-9.5761882911815501</v>
      </c>
      <c r="Z8554" s="7">
        <f t="shared" si="2677"/>
        <v>20.929051963615677</v>
      </c>
      <c r="AA8554" s="14">
        <f t="shared" si="2678"/>
        <v>1.9672421758756622E-2</v>
      </c>
      <c r="AB8554" s="15">
        <v>0.67623076900000001</v>
      </c>
      <c r="AC8554" s="16">
        <f t="shared" si="2679"/>
        <v>0.50717307675000001</v>
      </c>
    </row>
    <row r="8555" spans="1:29" x14ac:dyDescent="0.25">
      <c r="A8555" s="1">
        <v>29212</v>
      </c>
      <c r="B8555" s="2">
        <v>0.33333333333333331</v>
      </c>
      <c r="C8555">
        <v>70</v>
      </c>
      <c r="D8555">
        <v>524</v>
      </c>
      <c r="E8555">
        <v>11</v>
      </c>
      <c r="F8555">
        <f t="shared" si="2662"/>
        <v>59</v>
      </c>
      <c r="G8555" s="8">
        <v>0</v>
      </c>
      <c r="H8555">
        <v>8</v>
      </c>
      <c r="I8555">
        <v>8552</v>
      </c>
      <c r="J8555">
        <f t="shared" si="2663"/>
        <v>357</v>
      </c>
      <c r="K8555" s="11">
        <f t="shared" si="2664"/>
        <v>4.7641734746746316</v>
      </c>
      <c r="L8555">
        <f t="shared" si="2665"/>
        <v>8.782683005137204E-2</v>
      </c>
      <c r="M8555">
        <f t="shared" si="2666"/>
        <v>8.3347971138341901</v>
      </c>
      <c r="N8555" s="8">
        <f t="shared" si="2667"/>
        <v>0.95954787175788459</v>
      </c>
      <c r="O8555" s="8">
        <f t="shared" si="2668"/>
        <v>-0.40897275441065017</v>
      </c>
      <c r="P8555" s="4">
        <f t="shared" si="2669"/>
        <v>0.19133796403093675</v>
      </c>
      <c r="Q8555" s="7">
        <f t="shared" si="2670"/>
        <v>0.19252511516983389</v>
      </c>
      <c r="R8555" s="4">
        <f t="shared" si="2671"/>
        <v>0.8718780635058353</v>
      </c>
      <c r="S8555" s="4">
        <f t="shared" si="2672"/>
        <v>0.8718780635058353</v>
      </c>
      <c r="T8555" s="4">
        <f t="shared" si="2673"/>
        <v>0</v>
      </c>
      <c r="U8555" s="7">
        <f t="shared" si="2674"/>
        <v>0.8718780635058353</v>
      </c>
      <c r="V8555" s="4">
        <f t="shared" si="2660"/>
        <v>0.41843936315535812</v>
      </c>
      <c r="W8555" s="14">
        <f t="shared" si="2661"/>
        <v>229.84356178941482</v>
      </c>
      <c r="X8555" s="7">
        <f t="shared" si="2675"/>
        <v>7.4699157581559819</v>
      </c>
      <c r="Y8555" s="4">
        <f t="shared" si="2676"/>
        <v>-6.5913116749333511</v>
      </c>
      <c r="Z8555" s="7">
        <f t="shared" si="2677"/>
        <v>20.358940529912271</v>
      </c>
      <c r="AA8555" s="14">
        <f t="shared" si="2678"/>
        <v>1.0877701068640508</v>
      </c>
      <c r="AB8555" s="15">
        <v>0.71438461499999995</v>
      </c>
      <c r="AC8555" s="16">
        <f t="shared" si="2679"/>
        <v>0.5357884612499999</v>
      </c>
    </row>
    <row r="8556" spans="1:29" x14ac:dyDescent="0.25">
      <c r="A8556" s="1">
        <v>29212</v>
      </c>
      <c r="B8556" s="2">
        <v>0.375</v>
      </c>
      <c r="C8556">
        <v>235</v>
      </c>
      <c r="D8556">
        <v>793</v>
      </c>
      <c r="E8556">
        <v>21</v>
      </c>
      <c r="F8556">
        <f t="shared" si="2662"/>
        <v>214</v>
      </c>
      <c r="G8556" s="8">
        <v>5.6</v>
      </c>
      <c r="H8556">
        <v>9</v>
      </c>
      <c r="I8556">
        <v>8553</v>
      </c>
      <c r="J8556">
        <f t="shared" si="2663"/>
        <v>357</v>
      </c>
      <c r="K8556" s="11">
        <f t="shared" si="2664"/>
        <v>4.7641734746746316</v>
      </c>
      <c r="L8556">
        <f t="shared" si="2665"/>
        <v>8.782683005137204E-2</v>
      </c>
      <c r="M8556">
        <f t="shared" si="2666"/>
        <v>9.3347971138341901</v>
      </c>
      <c r="N8556" s="8">
        <f t="shared" si="2667"/>
        <v>0.69774848395873512</v>
      </c>
      <c r="O8556" s="8">
        <f t="shared" si="2668"/>
        <v>-0.40897275441065017</v>
      </c>
      <c r="P8556" s="4">
        <f t="shared" si="2669"/>
        <v>0.33400548881245118</v>
      </c>
      <c r="Q8556" s="7">
        <f t="shared" si="2670"/>
        <v>0.34054992793292793</v>
      </c>
      <c r="R8556" s="4">
        <f t="shared" si="2671"/>
        <v>0.67567588294065806</v>
      </c>
      <c r="S8556" s="4">
        <f t="shared" si="2672"/>
        <v>0.67567588294065806</v>
      </c>
      <c r="T8556" s="4">
        <f t="shared" si="2673"/>
        <v>0</v>
      </c>
      <c r="U8556" s="7">
        <f t="shared" si="2674"/>
        <v>0.67567588294065806</v>
      </c>
      <c r="V8556" s="4">
        <f t="shared" si="2660"/>
        <v>0.59003488875692833</v>
      </c>
      <c r="W8556" s="14">
        <f t="shared" si="2661"/>
        <v>488.09839818571243</v>
      </c>
      <c r="X8556" s="7">
        <f t="shared" si="2675"/>
        <v>21.463197941035652</v>
      </c>
      <c r="Y8556" s="4">
        <f t="shared" si="2676"/>
        <v>-1.3298375741705948</v>
      </c>
      <c r="Z8556" s="7">
        <f t="shared" si="2677"/>
        <v>19.353998976666585</v>
      </c>
      <c r="AA8556" s="14">
        <f t="shared" si="2678"/>
        <v>2.1959765545316765</v>
      </c>
      <c r="AB8556" s="15">
        <v>2.5788461539999998</v>
      </c>
      <c r="AC8556" s="16">
        <f t="shared" si="2679"/>
        <v>1.9341346154999999</v>
      </c>
    </row>
    <row r="8557" spans="1:29" x14ac:dyDescent="0.25">
      <c r="A8557" s="1">
        <v>29212</v>
      </c>
      <c r="B8557" s="2">
        <v>0.41666666666666669</v>
      </c>
      <c r="C8557">
        <v>385</v>
      </c>
      <c r="D8557">
        <v>887</v>
      </c>
      <c r="E8557">
        <v>36</v>
      </c>
      <c r="F8557">
        <f t="shared" si="2662"/>
        <v>349</v>
      </c>
      <c r="G8557" s="8">
        <v>7.2</v>
      </c>
      <c r="H8557">
        <v>10</v>
      </c>
      <c r="I8557">
        <v>8554</v>
      </c>
      <c r="J8557">
        <f t="shared" si="2663"/>
        <v>357</v>
      </c>
      <c r="K8557" s="11">
        <f t="shared" si="2664"/>
        <v>4.7641734746746316</v>
      </c>
      <c r="L8557">
        <f t="shared" si="2665"/>
        <v>8.782683005137204E-2</v>
      </c>
      <c r="M8557">
        <f t="shared" si="2666"/>
        <v>10.33479711383419</v>
      </c>
      <c r="N8557" s="8">
        <f t="shared" si="2667"/>
        <v>0.43594909615958566</v>
      </c>
      <c r="O8557" s="8">
        <f t="shared" si="2668"/>
        <v>-0.40897275441065017</v>
      </c>
      <c r="P8557" s="4">
        <f t="shared" si="2669"/>
        <v>0.43795009956448994</v>
      </c>
      <c r="Q8557" s="7">
        <f t="shared" si="2670"/>
        <v>0.45331720104722406</v>
      </c>
      <c r="R8557" s="4">
        <f t="shared" si="2671"/>
        <v>0.44557291864816007</v>
      </c>
      <c r="S8557" s="4">
        <f t="shared" si="2672"/>
        <v>0.44557291864816007</v>
      </c>
      <c r="T8557" s="4">
        <f t="shared" si="2673"/>
        <v>0</v>
      </c>
      <c r="U8557" s="7">
        <f t="shared" si="2674"/>
        <v>0.44557291864816007</v>
      </c>
      <c r="V8557" s="4">
        <f t="shared" si="2660"/>
        <v>0.71505584319461124</v>
      </c>
      <c r="W8557" s="14">
        <f t="shared" si="2661"/>
        <v>668.88435817328002</v>
      </c>
      <c r="X8557" s="7">
        <f t="shared" si="2675"/>
        <v>28.938741640631601</v>
      </c>
      <c r="Y8557" s="4">
        <f t="shared" si="2676"/>
        <v>1.4809668568774821</v>
      </c>
      <c r="Z8557" s="7">
        <f t="shared" si="2677"/>
        <v>18.817135330336399</v>
      </c>
      <c r="AA8557" s="14">
        <f t="shared" si="2678"/>
        <v>2.9258641071794584</v>
      </c>
      <c r="AB8557" s="15">
        <v>2.6454615380000002</v>
      </c>
      <c r="AC8557" s="16">
        <f t="shared" si="2679"/>
        <v>1.9840961535000001</v>
      </c>
    </row>
    <row r="8558" spans="1:29" x14ac:dyDescent="0.25">
      <c r="A8558" s="1">
        <v>29212</v>
      </c>
      <c r="B8558" s="2">
        <v>0.45833333333333331</v>
      </c>
      <c r="C8558">
        <v>471</v>
      </c>
      <c r="D8558">
        <v>759</v>
      </c>
      <c r="E8558">
        <v>111</v>
      </c>
      <c r="F8558">
        <f t="shared" si="2662"/>
        <v>360</v>
      </c>
      <c r="G8558" s="8">
        <v>8.3000000000000007</v>
      </c>
      <c r="H8558">
        <v>11</v>
      </c>
      <c r="I8558">
        <v>8555</v>
      </c>
      <c r="J8558">
        <f t="shared" si="2663"/>
        <v>357</v>
      </c>
      <c r="K8558" s="11">
        <f t="shared" si="2664"/>
        <v>4.7641734746746316</v>
      </c>
      <c r="L8558">
        <f t="shared" si="2665"/>
        <v>8.782683005137204E-2</v>
      </c>
      <c r="M8558">
        <f t="shared" si="2666"/>
        <v>11.33479711383419</v>
      </c>
      <c r="N8558" s="8">
        <f t="shared" si="2667"/>
        <v>0.17414970836043631</v>
      </c>
      <c r="O8558" s="8">
        <f t="shared" si="2668"/>
        <v>-0.40897275441065017</v>
      </c>
      <c r="P8558" s="4">
        <f t="shared" si="2669"/>
        <v>0.49608814284089275</v>
      </c>
      <c r="Q8558" s="7">
        <f t="shared" si="2670"/>
        <v>0.51908761143265869</v>
      </c>
      <c r="R8558" s="4">
        <f t="shared" si="2671"/>
        <v>0.1841393821433264</v>
      </c>
      <c r="S8558" s="4">
        <f t="shared" si="2672"/>
        <v>0.1841393821433264</v>
      </c>
      <c r="T8558" s="4">
        <f t="shared" si="2673"/>
        <v>0</v>
      </c>
      <c r="U8558" s="7">
        <f t="shared" si="2674"/>
        <v>0.1841393821433264</v>
      </c>
      <c r="V8558" s="4">
        <f t="shared" si="2660"/>
        <v>0.78498225503037466</v>
      </c>
      <c r="W8558" s="14">
        <f t="shared" si="2661"/>
        <v>702.5768261186721</v>
      </c>
      <c r="X8558" s="7">
        <f t="shared" si="2675"/>
        <v>31.133746848856845</v>
      </c>
      <c r="Y8558" s="4">
        <f t="shared" si="2676"/>
        <v>2.3062888151701735</v>
      </c>
      <c r="Z8558" s="7">
        <f t="shared" si="2677"/>
        <v>18.659498836302497</v>
      </c>
      <c r="AA8558" s="14">
        <f t="shared" si="2678"/>
        <v>3.0474977865980426</v>
      </c>
      <c r="AB8558" s="15">
        <v>2.500769231</v>
      </c>
      <c r="AC8558" s="16">
        <f t="shared" si="2679"/>
        <v>1.8755769232500001</v>
      </c>
    </row>
    <row r="8559" spans="1:29" x14ac:dyDescent="0.25">
      <c r="A8559" s="1">
        <v>29212</v>
      </c>
      <c r="B8559" s="2">
        <v>0.5</v>
      </c>
      <c r="C8559">
        <v>470</v>
      </c>
      <c r="D8559">
        <v>583</v>
      </c>
      <c r="E8559">
        <v>174</v>
      </c>
      <c r="F8559">
        <f t="shared" si="2662"/>
        <v>296</v>
      </c>
      <c r="G8559" s="8">
        <v>8.9</v>
      </c>
      <c r="H8559">
        <v>12</v>
      </c>
      <c r="I8559">
        <v>8556</v>
      </c>
      <c r="J8559">
        <f t="shared" si="2663"/>
        <v>357</v>
      </c>
      <c r="K8559" s="11">
        <f t="shared" si="2664"/>
        <v>4.7641734746746316</v>
      </c>
      <c r="L8559">
        <f t="shared" si="2665"/>
        <v>8.782683005137204E-2</v>
      </c>
      <c r="M8559">
        <f t="shared" si="2666"/>
        <v>12.33479711383419</v>
      </c>
      <c r="N8559" s="8">
        <f t="shared" si="2667"/>
        <v>-8.7649679438713102E-2</v>
      </c>
      <c r="O8559" s="8">
        <f t="shared" si="2668"/>
        <v>-0.40897275441065017</v>
      </c>
      <c r="P8559" s="4">
        <f t="shared" si="2669"/>
        <v>0.50445760707003195</v>
      </c>
      <c r="Q8559" s="7">
        <f t="shared" si="2670"/>
        <v>0.52875367064292722</v>
      </c>
      <c r="R8559" s="4">
        <f t="shared" si="2671"/>
        <v>-9.3156301074198367E-2</v>
      </c>
      <c r="S8559" s="4">
        <f t="shared" si="2672"/>
        <v>-9.3156301074198367E-2</v>
      </c>
      <c r="T8559" s="4">
        <f t="shared" si="2673"/>
        <v>0</v>
      </c>
      <c r="U8559" s="7">
        <f t="shared" si="2674"/>
        <v>-9.3156301074198367E-2</v>
      </c>
      <c r="V8559" s="4">
        <f t="shared" si="2660"/>
        <v>0.79504875485647086</v>
      </c>
      <c r="W8559" s="14">
        <f t="shared" si="2661"/>
        <v>630.89091283634502</v>
      </c>
      <c r="X8559" s="7">
        <f t="shared" si="2675"/>
        <v>29.403954667181218</v>
      </c>
      <c r="Y8559" s="4">
        <f t="shared" si="2676"/>
        <v>1.6558869548601378</v>
      </c>
      <c r="Z8559" s="7">
        <f t="shared" si="2677"/>
        <v>18.783725591621714</v>
      </c>
      <c r="AA8559" s="14">
        <f t="shared" si="2678"/>
        <v>2.7547716819501269</v>
      </c>
      <c r="AB8559" s="15">
        <v>0.60699999999999998</v>
      </c>
      <c r="AC8559" s="16">
        <f t="shared" si="2679"/>
        <v>0.45524999999999999</v>
      </c>
    </row>
    <row r="8560" spans="1:29" x14ac:dyDescent="0.25">
      <c r="A8560" s="1">
        <v>29212</v>
      </c>
      <c r="B8560" s="2">
        <v>0.54166666666666663</v>
      </c>
      <c r="C8560">
        <v>350</v>
      </c>
      <c r="D8560">
        <v>204</v>
      </c>
      <c r="E8560">
        <v>250</v>
      </c>
      <c r="F8560">
        <f t="shared" si="2662"/>
        <v>100</v>
      </c>
      <c r="G8560" s="8">
        <v>9.4</v>
      </c>
      <c r="H8560">
        <v>13</v>
      </c>
      <c r="I8560">
        <v>8557</v>
      </c>
      <c r="J8560">
        <f t="shared" si="2663"/>
        <v>357</v>
      </c>
      <c r="K8560" s="11">
        <f t="shared" si="2664"/>
        <v>4.7641734746746316</v>
      </c>
      <c r="L8560">
        <f t="shared" si="2665"/>
        <v>8.782683005137204E-2</v>
      </c>
      <c r="M8560">
        <f t="shared" si="2666"/>
        <v>13.33479711383419</v>
      </c>
      <c r="N8560" s="8">
        <f t="shared" si="2667"/>
        <v>-0.34944906723786251</v>
      </c>
      <c r="O8560" s="8">
        <f t="shared" si="2668"/>
        <v>-0.40897275441065017</v>
      </c>
      <c r="P8560" s="4">
        <f t="shared" si="2669"/>
        <v>0.46248812709588527</v>
      </c>
      <c r="Q8560" s="7">
        <f t="shared" si="2670"/>
        <v>0.4807994399677325</v>
      </c>
      <c r="R8560" s="4">
        <f t="shared" si="2671"/>
        <v>-0.36218066793003384</v>
      </c>
      <c r="S8560" s="4">
        <f t="shared" si="2672"/>
        <v>-0.36218066793003384</v>
      </c>
      <c r="T8560" s="4">
        <f t="shared" si="2673"/>
        <v>0</v>
      </c>
      <c r="U8560" s="7">
        <f t="shared" si="2674"/>
        <v>-0.36218066793003384</v>
      </c>
      <c r="V8560" s="4">
        <f t="shared" si="2660"/>
        <v>0.74456932734542858</v>
      </c>
      <c r="W8560" s="14">
        <f t="shared" si="2661"/>
        <v>392.3770404149941</v>
      </c>
      <c r="X8560" s="7">
        <f t="shared" si="2675"/>
        <v>22.152253813487309</v>
      </c>
      <c r="Y8560" s="4">
        <f t="shared" si="2676"/>
        <v>-1.0707525661287716</v>
      </c>
      <c r="Z8560" s="7">
        <f t="shared" si="2677"/>
        <v>19.304513740130595</v>
      </c>
      <c r="AA8560" s="14">
        <f t="shared" si="2678"/>
        <v>1.7608082187399716</v>
      </c>
      <c r="AB8560" s="15">
        <v>0.59992307700000003</v>
      </c>
      <c r="AC8560" s="16">
        <f t="shared" si="2679"/>
        <v>0.44994230774999999</v>
      </c>
    </row>
    <row r="8561" spans="1:29" x14ac:dyDescent="0.25">
      <c r="A8561" s="1">
        <v>29212</v>
      </c>
      <c r="B8561" s="2">
        <v>0.58333333333333337</v>
      </c>
      <c r="C8561">
        <v>267</v>
      </c>
      <c r="D8561">
        <v>76</v>
      </c>
      <c r="E8561">
        <v>235</v>
      </c>
      <c r="F8561">
        <f t="shared" si="2662"/>
        <v>32</v>
      </c>
      <c r="G8561" s="8">
        <v>10</v>
      </c>
      <c r="H8561">
        <v>14</v>
      </c>
      <c r="I8561">
        <v>8558</v>
      </c>
      <c r="J8561">
        <f t="shared" si="2663"/>
        <v>357</v>
      </c>
      <c r="K8561" s="11">
        <f t="shared" si="2664"/>
        <v>4.7641734746746316</v>
      </c>
      <c r="L8561">
        <f t="shared" si="2665"/>
        <v>8.782683005137204E-2</v>
      </c>
      <c r="M8561">
        <f t="shared" si="2666"/>
        <v>14.33479711383419</v>
      </c>
      <c r="N8561" s="8">
        <f t="shared" si="2667"/>
        <v>-0.61124845503701197</v>
      </c>
      <c r="O8561" s="8">
        <f t="shared" si="2668"/>
        <v>-0.40897275441065017</v>
      </c>
      <c r="P8561" s="4">
        <f t="shared" si="2669"/>
        <v>0.37303985362084591</v>
      </c>
      <c r="Q8561" s="7">
        <f t="shared" si="2670"/>
        <v>0.38228322776234064</v>
      </c>
      <c r="R8561" s="4">
        <f t="shared" si="2671"/>
        <v>-0.60350076477328007</v>
      </c>
      <c r="S8561" s="4">
        <f t="shared" si="2672"/>
        <v>-0.60350076477328007</v>
      </c>
      <c r="T8561" s="4">
        <f t="shared" si="2673"/>
        <v>0</v>
      </c>
      <c r="U8561" s="7">
        <f t="shared" si="2674"/>
        <v>-0.60350076477328007</v>
      </c>
      <c r="V8561" s="4">
        <f t="shared" si="2660"/>
        <v>0.6369840620609275</v>
      </c>
      <c r="W8561" s="14">
        <f t="shared" si="2661"/>
        <v>274.46659249496554</v>
      </c>
      <c r="X8561" s="7">
        <f t="shared" si="2675"/>
        <v>18.92016425608638</v>
      </c>
      <c r="Y8561" s="4">
        <f t="shared" si="2676"/>
        <v>-2.2860182397115212</v>
      </c>
      <c r="Z8561" s="7">
        <f t="shared" si="2677"/>
        <v>19.5366294837849</v>
      </c>
      <c r="AA8561" s="14">
        <f t="shared" si="2678"/>
        <v>1.246489812944239</v>
      </c>
      <c r="AB8561" s="15">
        <v>0.53338461500000001</v>
      </c>
      <c r="AC8561" s="16">
        <f t="shared" si="2679"/>
        <v>0.40003846124999998</v>
      </c>
    </row>
    <row r="8562" spans="1:29" x14ac:dyDescent="0.25">
      <c r="A8562" s="1">
        <v>29212</v>
      </c>
      <c r="B8562" s="2">
        <v>0.625</v>
      </c>
      <c r="C8562">
        <v>169</v>
      </c>
      <c r="D8562">
        <v>19</v>
      </c>
      <c r="E8562">
        <v>163</v>
      </c>
      <c r="F8562">
        <f t="shared" si="2662"/>
        <v>6</v>
      </c>
      <c r="G8562" s="8">
        <v>10</v>
      </c>
      <c r="H8562">
        <v>15</v>
      </c>
      <c r="I8562">
        <v>8559</v>
      </c>
      <c r="J8562">
        <f t="shared" si="2663"/>
        <v>357</v>
      </c>
      <c r="K8562" s="11">
        <f t="shared" si="2664"/>
        <v>4.7641734746746316</v>
      </c>
      <c r="L8562">
        <f t="shared" si="2665"/>
        <v>8.782683005137204E-2</v>
      </c>
      <c r="M8562">
        <f t="shared" si="2666"/>
        <v>15.33479711383419</v>
      </c>
      <c r="N8562" s="8">
        <f t="shared" si="2667"/>
        <v>-0.87304784283616133</v>
      </c>
      <c r="O8562" s="8">
        <f t="shared" si="2668"/>
        <v>-0.40897275441065017</v>
      </c>
      <c r="P8562" s="4">
        <f t="shared" si="2669"/>
        <v>0.24220853866197664</v>
      </c>
      <c r="Q8562" s="7">
        <f t="shared" si="2670"/>
        <v>0.24464152441074874</v>
      </c>
      <c r="R8562" s="4">
        <f t="shared" si="2671"/>
        <v>-0.81055866317699543</v>
      </c>
      <c r="S8562" s="4">
        <f t="shared" si="2672"/>
        <v>-0.81055866317699543</v>
      </c>
      <c r="T8562" s="4">
        <f t="shared" si="2673"/>
        <v>0</v>
      </c>
      <c r="U8562" s="7">
        <f t="shared" si="2674"/>
        <v>-0.81055866317699543</v>
      </c>
      <c r="V8562" s="4">
        <f t="shared" si="2660"/>
        <v>0.47962471703904908</v>
      </c>
      <c r="W8562" s="14">
        <f t="shared" si="2661"/>
        <v>165.90902288275731</v>
      </c>
      <c r="X8562" s="7">
        <f t="shared" si="2675"/>
        <v>15.392043243689614</v>
      </c>
      <c r="Y8562" s="4">
        <f t="shared" si="2676"/>
        <v>-3.6125917403727055</v>
      </c>
      <c r="Z8562" s="7">
        <f t="shared" si="2677"/>
        <v>19.790005022411187</v>
      </c>
      <c r="AA8562" s="14">
        <f t="shared" si="2678"/>
        <v>0.76324771511739065</v>
      </c>
      <c r="AB8562" s="15">
        <v>0.55730769199999997</v>
      </c>
      <c r="AC8562" s="16">
        <f t="shared" si="2679"/>
        <v>0.41798076899999997</v>
      </c>
    </row>
    <row r="8563" spans="1:29" x14ac:dyDescent="0.25">
      <c r="A8563" s="1">
        <v>29212</v>
      </c>
      <c r="B8563" s="2">
        <v>0.66666666666666663</v>
      </c>
      <c r="C8563">
        <v>66</v>
      </c>
      <c r="D8563">
        <v>3</v>
      </c>
      <c r="E8563">
        <v>65</v>
      </c>
      <c r="F8563">
        <f t="shared" si="2662"/>
        <v>1</v>
      </c>
      <c r="G8563" s="8">
        <v>10</v>
      </c>
      <c r="H8563">
        <v>16</v>
      </c>
      <c r="I8563">
        <v>8560</v>
      </c>
      <c r="J8563">
        <f t="shared" si="2663"/>
        <v>357</v>
      </c>
      <c r="K8563" s="11">
        <f t="shared" si="2664"/>
        <v>4.7641734746746316</v>
      </c>
      <c r="L8563">
        <f t="shared" si="2665"/>
        <v>8.782683005137204E-2</v>
      </c>
      <c r="M8563">
        <f t="shared" si="2666"/>
        <v>16.334797113834188</v>
      </c>
      <c r="N8563" s="8">
        <f t="shared" si="2667"/>
        <v>-1.1348472306353101</v>
      </c>
      <c r="O8563" s="8">
        <f t="shared" si="2668"/>
        <v>-0.40897275441065017</v>
      </c>
      <c r="P8563" s="4">
        <f t="shared" si="2669"/>
        <v>7.8910120124754096E-2</v>
      </c>
      <c r="Q8563" s="7">
        <f t="shared" si="2670"/>
        <v>7.8992243463782336E-2</v>
      </c>
      <c r="R8563" s="4">
        <f t="shared" si="2671"/>
        <v>-0.98688827423015857</v>
      </c>
      <c r="S8563" s="4">
        <f t="shared" si="2672"/>
        <v>-0.98688827423015857</v>
      </c>
      <c r="T8563" s="4">
        <f t="shared" si="2673"/>
        <v>0</v>
      </c>
      <c r="U8563" s="7">
        <f t="shared" si="2674"/>
        <v>-0.98688827423015857</v>
      </c>
      <c r="V8563" s="4">
        <f t="shared" si="2660"/>
        <v>0.28321507159442122</v>
      </c>
      <c r="W8563" s="14">
        <f t="shared" si="2661"/>
        <v>63.375718600280194</v>
      </c>
      <c r="X8563" s="7">
        <f t="shared" si="2675"/>
        <v>12.059710854509106</v>
      </c>
      <c r="Y8563" s="4">
        <f t="shared" si="2676"/>
        <v>-4.8655487187045763</v>
      </c>
      <c r="Z8563" s="7">
        <f t="shared" si="2677"/>
        <v>20.029319805272575</v>
      </c>
      <c r="AA8563" s="14">
        <f t="shared" si="2678"/>
        <v>0.29507927008685036</v>
      </c>
      <c r="AB8563" s="15">
        <v>0.56261538499999997</v>
      </c>
      <c r="AC8563" s="16">
        <f t="shared" si="2679"/>
        <v>0.42196153874999998</v>
      </c>
    </row>
    <row r="8564" spans="1:29" x14ac:dyDescent="0.25">
      <c r="A8564" s="1">
        <v>29212</v>
      </c>
      <c r="B8564" s="2">
        <v>0.70833333333333337</v>
      </c>
      <c r="C8564">
        <v>2</v>
      </c>
      <c r="D8564">
        <v>0</v>
      </c>
      <c r="E8564">
        <v>2</v>
      </c>
      <c r="F8564">
        <f t="shared" si="2662"/>
        <v>0</v>
      </c>
      <c r="G8564" s="8">
        <v>8.9</v>
      </c>
      <c r="H8564">
        <v>17</v>
      </c>
      <c r="I8564">
        <v>8561</v>
      </c>
      <c r="J8564">
        <f t="shared" si="2663"/>
        <v>357</v>
      </c>
      <c r="K8564" s="11">
        <f t="shared" si="2664"/>
        <v>4.7641734746746316</v>
      </c>
      <c r="L8564">
        <f t="shared" si="2665"/>
        <v>8.782683005137204E-2</v>
      </c>
      <c r="M8564">
        <f t="shared" si="2666"/>
        <v>17.334797113834188</v>
      </c>
      <c r="N8564" s="8">
        <f t="shared" si="2667"/>
        <v>-1.3966466184344597</v>
      </c>
      <c r="O8564" s="8">
        <f t="shared" si="2668"/>
        <v>-0.40897275441065017</v>
      </c>
      <c r="P8564" s="4">
        <f t="shared" si="2669"/>
        <v>0</v>
      </c>
      <c r="Q8564" s="7">
        <f t="shared" si="2670"/>
        <v>0</v>
      </c>
      <c r="R8564" s="4">
        <f t="shared" si="2671"/>
        <v>0</v>
      </c>
      <c r="S8564" s="4">
        <f t="shared" si="2672"/>
        <v>0</v>
      </c>
      <c r="T8564" s="4">
        <f t="shared" si="2673"/>
        <v>0</v>
      </c>
      <c r="U8564" s="7">
        <f t="shared" si="2674"/>
        <v>0</v>
      </c>
      <c r="V8564" s="4">
        <f t="shared" si="2660"/>
        <v>0.38268428076468186</v>
      </c>
      <c r="W8564" s="14">
        <f t="shared" si="2661"/>
        <v>1.9238791810922131</v>
      </c>
      <c r="X8564" s="7">
        <f t="shared" si="2675"/>
        <v>8.9625260733854972</v>
      </c>
      <c r="Y8564" s="4">
        <f t="shared" si="2676"/>
        <v>-6.0300901964070528</v>
      </c>
      <c r="Z8564" s="7">
        <f t="shared" si="2677"/>
        <v>20.25174722751375</v>
      </c>
      <c r="AA8564" s="14">
        <f t="shared" si="2678"/>
        <v>9.0571152895599499E-3</v>
      </c>
      <c r="AB8564" s="15">
        <v>0.72146153800000001</v>
      </c>
      <c r="AC8564" s="16">
        <f t="shared" si="2679"/>
        <v>0.54109615350000007</v>
      </c>
    </row>
    <row r="8565" spans="1:29" x14ac:dyDescent="0.25">
      <c r="A8565" s="1">
        <v>29212</v>
      </c>
      <c r="B8565" s="2">
        <v>0.75</v>
      </c>
      <c r="C8565">
        <v>0</v>
      </c>
      <c r="D8565">
        <v>0</v>
      </c>
      <c r="E8565">
        <v>0</v>
      </c>
      <c r="F8565">
        <f t="shared" si="2662"/>
        <v>0</v>
      </c>
      <c r="G8565" s="8">
        <v>8.9</v>
      </c>
      <c r="H8565">
        <v>18</v>
      </c>
      <c r="I8565">
        <v>8562</v>
      </c>
      <c r="J8565">
        <f t="shared" si="2663"/>
        <v>357</v>
      </c>
      <c r="K8565" s="11">
        <f t="shared" si="2664"/>
        <v>4.7641734746746316</v>
      </c>
      <c r="L8565">
        <f t="shared" si="2665"/>
        <v>8.782683005137204E-2</v>
      </c>
      <c r="M8565">
        <f t="shared" si="2666"/>
        <v>18.334797113834188</v>
      </c>
      <c r="N8565" s="8">
        <f t="shared" si="2667"/>
        <v>-1.6584460062336093</v>
      </c>
      <c r="O8565" s="8">
        <f t="shared" si="2668"/>
        <v>-0.40897275441065017</v>
      </c>
      <c r="P8565" s="4">
        <f t="shared" si="2669"/>
        <v>0</v>
      </c>
      <c r="Q8565" s="7">
        <f t="shared" si="2670"/>
        <v>0</v>
      </c>
      <c r="R8565" s="4">
        <f t="shared" si="2671"/>
        <v>0</v>
      </c>
      <c r="S8565" s="4">
        <f t="shared" si="2672"/>
        <v>0</v>
      </c>
      <c r="T8565" s="4">
        <f t="shared" si="2673"/>
        <v>0</v>
      </c>
      <c r="U8565" s="7">
        <f t="shared" si="2674"/>
        <v>0</v>
      </c>
      <c r="V8565" s="4">
        <f t="shared" si="2660"/>
        <v>0.38268428076468186</v>
      </c>
      <c r="W8565" s="14">
        <f t="shared" si="2661"/>
        <v>0</v>
      </c>
      <c r="X8565" s="7">
        <f t="shared" si="2675"/>
        <v>8.9</v>
      </c>
      <c r="Y8565" s="4">
        <f t="shared" si="2676"/>
        <v>-6.0536000000000003</v>
      </c>
      <c r="Z8565" s="7">
        <f t="shared" si="2677"/>
        <v>20.256237600000002</v>
      </c>
      <c r="AA8565" s="14">
        <f t="shared" si="2678"/>
        <v>0</v>
      </c>
      <c r="AB8565" s="15">
        <v>0.65315384600000004</v>
      </c>
      <c r="AC8565" s="16">
        <f t="shared" si="2679"/>
        <v>0.48986538450000006</v>
      </c>
    </row>
    <row r="8566" spans="1:29" x14ac:dyDescent="0.25">
      <c r="A8566" s="1">
        <v>29212</v>
      </c>
      <c r="B8566" s="2">
        <v>0.79166666666666663</v>
      </c>
      <c r="C8566">
        <v>0</v>
      </c>
      <c r="D8566">
        <v>0</v>
      </c>
      <c r="E8566">
        <v>0</v>
      </c>
      <c r="F8566">
        <f t="shared" si="2662"/>
        <v>0</v>
      </c>
      <c r="G8566" s="8">
        <v>8.9</v>
      </c>
      <c r="H8566">
        <v>19</v>
      </c>
      <c r="I8566">
        <v>8563</v>
      </c>
      <c r="J8566">
        <f t="shared" si="2663"/>
        <v>357</v>
      </c>
      <c r="K8566" s="11">
        <f t="shared" si="2664"/>
        <v>4.7641734746746316</v>
      </c>
      <c r="L8566">
        <f t="shared" si="2665"/>
        <v>8.782683005137204E-2</v>
      </c>
      <c r="M8566">
        <f t="shared" si="2666"/>
        <v>19.334797113834188</v>
      </c>
      <c r="N8566" s="8">
        <f t="shared" si="2667"/>
        <v>-1.9202453940327584</v>
      </c>
      <c r="O8566" s="8">
        <f t="shared" si="2668"/>
        <v>-0.40897275441065017</v>
      </c>
      <c r="P8566" s="4">
        <f t="shared" si="2669"/>
        <v>0</v>
      </c>
      <c r="Q8566" s="7">
        <f t="shared" si="2670"/>
        <v>0</v>
      </c>
      <c r="R8566" s="4">
        <f t="shared" si="2671"/>
        <v>0</v>
      </c>
      <c r="S8566" s="4">
        <f t="shared" si="2672"/>
        <v>0</v>
      </c>
      <c r="T8566" s="4">
        <f t="shared" si="2673"/>
        <v>0</v>
      </c>
      <c r="U8566" s="7">
        <f t="shared" si="2674"/>
        <v>0</v>
      </c>
      <c r="V8566" s="4">
        <f t="shared" si="2660"/>
        <v>0.38268428076468186</v>
      </c>
      <c r="W8566" s="14">
        <f t="shared" si="2661"/>
        <v>0</v>
      </c>
      <c r="X8566" s="7">
        <f t="shared" si="2675"/>
        <v>8.9</v>
      </c>
      <c r="Y8566" s="4">
        <f t="shared" si="2676"/>
        <v>-6.0536000000000003</v>
      </c>
      <c r="Z8566" s="7">
        <f t="shared" si="2677"/>
        <v>20.256237600000002</v>
      </c>
      <c r="AA8566" s="14">
        <f t="shared" si="2678"/>
        <v>0</v>
      </c>
      <c r="AB8566" s="15">
        <v>0.67269230800000002</v>
      </c>
      <c r="AC8566" s="16">
        <f t="shared" si="2679"/>
        <v>0.50451923099999996</v>
      </c>
    </row>
    <row r="8567" spans="1:29" x14ac:dyDescent="0.25">
      <c r="A8567" s="1">
        <v>29212</v>
      </c>
      <c r="B8567" s="2">
        <v>0.83333333333333337</v>
      </c>
      <c r="C8567">
        <v>0</v>
      </c>
      <c r="D8567">
        <v>0</v>
      </c>
      <c r="E8567">
        <v>0</v>
      </c>
      <c r="F8567">
        <f t="shared" si="2662"/>
        <v>0</v>
      </c>
      <c r="G8567" s="8">
        <v>8.3000000000000007</v>
      </c>
      <c r="H8567">
        <v>20</v>
      </c>
      <c r="I8567">
        <v>8564</v>
      </c>
      <c r="J8567">
        <f t="shared" si="2663"/>
        <v>357</v>
      </c>
      <c r="K8567" s="11">
        <f t="shared" si="2664"/>
        <v>4.7641734746746316</v>
      </c>
      <c r="L8567">
        <f t="shared" si="2665"/>
        <v>8.782683005137204E-2</v>
      </c>
      <c r="M8567">
        <f t="shared" si="2666"/>
        <v>20.334797113834188</v>
      </c>
      <c r="N8567" s="8">
        <f t="shared" si="2667"/>
        <v>-2.182044781831908</v>
      </c>
      <c r="O8567" s="8">
        <f t="shared" si="2668"/>
        <v>-0.40897275441065017</v>
      </c>
      <c r="P8567" s="4">
        <f t="shared" si="2669"/>
        <v>0</v>
      </c>
      <c r="Q8567" s="7">
        <f t="shared" si="2670"/>
        <v>0</v>
      </c>
      <c r="R8567" s="4">
        <f t="shared" si="2671"/>
        <v>0</v>
      </c>
      <c r="S8567" s="4">
        <f t="shared" si="2672"/>
        <v>0</v>
      </c>
      <c r="T8567" s="4">
        <f t="shared" si="2673"/>
        <v>0</v>
      </c>
      <c r="U8567" s="7">
        <f t="shared" si="2674"/>
        <v>0</v>
      </c>
      <c r="V8567" s="4">
        <f t="shared" si="2660"/>
        <v>0.38268428076468186</v>
      </c>
      <c r="W8567" s="14">
        <f t="shared" si="2661"/>
        <v>0</v>
      </c>
      <c r="X8567" s="7">
        <f t="shared" si="2675"/>
        <v>8.3000000000000007</v>
      </c>
      <c r="Y8567" s="4">
        <f t="shared" si="2676"/>
        <v>-6.2791999999999994</v>
      </c>
      <c r="Z8567" s="7">
        <f t="shared" si="2677"/>
        <v>20.2993272</v>
      </c>
      <c r="AA8567" s="14">
        <f t="shared" si="2678"/>
        <v>0</v>
      </c>
      <c r="AB8567" s="15">
        <v>0.72415384599999999</v>
      </c>
      <c r="AC8567" s="16">
        <f t="shared" si="2679"/>
        <v>0.54311538449999996</v>
      </c>
    </row>
    <row r="8568" spans="1:29" x14ac:dyDescent="0.25">
      <c r="A8568" s="1">
        <v>29212</v>
      </c>
      <c r="B8568" s="2">
        <v>0.875</v>
      </c>
      <c r="C8568">
        <v>0</v>
      </c>
      <c r="D8568">
        <v>0</v>
      </c>
      <c r="E8568">
        <v>0</v>
      </c>
      <c r="F8568">
        <f t="shared" si="2662"/>
        <v>0</v>
      </c>
      <c r="G8568" s="8">
        <v>7.8</v>
      </c>
      <c r="H8568">
        <v>21</v>
      </c>
      <c r="I8568">
        <v>8565</v>
      </c>
      <c r="J8568">
        <f t="shared" si="2663"/>
        <v>357</v>
      </c>
      <c r="K8568" s="11">
        <f t="shared" si="2664"/>
        <v>4.7641734746746316</v>
      </c>
      <c r="L8568">
        <f t="shared" si="2665"/>
        <v>8.782683005137204E-2</v>
      </c>
      <c r="M8568">
        <f t="shared" si="2666"/>
        <v>21.334797113834188</v>
      </c>
      <c r="N8568" s="8">
        <f t="shared" si="2667"/>
        <v>-2.4438441696310571</v>
      </c>
      <c r="O8568" s="8">
        <f t="shared" si="2668"/>
        <v>-0.40897275441065017</v>
      </c>
      <c r="P8568" s="4">
        <f t="shared" si="2669"/>
        <v>0</v>
      </c>
      <c r="Q8568" s="7">
        <f t="shared" si="2670"/>
        <v>0</v>
      </c>
      <c r="R8568" s="4">
        <f t="shared" si="2671"/>
        <v>0</v>
      </c>
      <c r="S8568" s="4">
        <f t="shared" si="2672"/>
        <v>0</v>
      </c>
      <c r="T8568" s="4">
        <f t="shared" si="2673"/>
        <v>1</v>
      </c>
      <c r="U8568" s="7">
        <f t="shared" si="2674"/>
        <v>0</v>
      </c>
      <c r="V8568" s="4">
        <f t="shared" si="2660"/>
        <v>0.38268428076468186</v>
      </c>
      <c r="W8568" s="14">
        <f t="shared" si="2661"/>
        <v>0</v>
      </c>
      <c r="X8568" s="7">
        <f t="shared" si="2675"/>
        <v>7.8</v>
      </c>
      <c r="Y8568" s="4">
        <f t="shared" si="2676"/>
        <v>-6.4672000000000001</v>
      </c>
      <c r="Z8568" s="7">
        <f t="shared" si="2677"/>
        <v>20.3352352</v>
      </c>
      <c r="AA8568" s="14">
        <f t="shared" si="2678"/>
        <v>0</v>
      </c>
      <c r="AB8568" s="15">
        <v>0.67623076900000001</v>
      </c>
      <c r="AC8568" s="16">
        <f t="shared" si="2679"/>
        <v>0.50717307675000001</v>
      </c>
    </row>
    <row r="8569" spans="1:29" x14ac:dyDescent="0.25">
      <c r="A8569" s="1">
        <v>29212</v>
      </c>
      <c r="B8569" s="2">
        <v>0.91666666666666663</v>
      </c>
      <c r="C8569">
        <v>0</v>
      </c>
      <c r="D8569">
        <v>0</v>
      </c>
      <c r="E8569">
        <v>0</v>
      </c>
      <c r="F8569">
        <f t="shared" si="2662"/>
        <v>0</v>
      </c>
      <c r="G8569" s="8">
        <v>7.8</v>
      </c>
      <c r="H8569">
        <v>22</v>
      </c>
      <c r="I8569">
        <v>8566</v>
      </c>
      <c r="J8569">
        <f t="shared" si="2663"/>
        <v>357</v>
      </c>
      <c r="K8569" s="11">
        <f t="shared" si="2664"/>
        <v>4.7641734746746316</v>
      </c>
      <c r="L8569">
        <f t="shared" si="2665"/>
        <v>8.782683005137204E-2</v>
      </c>
      <c r="M8569">
        <f t="shared" si="2666"/>
        <v>22.334797113834188</v>
      </c>
      <c r="N8569" s="8">
        <f t="shared" si="2667"/>
        <v>-2.7056435574302067</v>
      </c>
      <c r="O8569" s="8">
        <f t="shared" si="2668"/>
        <v>-0.40897275441065017</v>
      </c>
      <c r="P8569" s="4">
        <f t="shared" si="2669"/>
        <v>0</v>
      </c>
      <c r="Q8569" s="7">
        <f t="shared" si="2670"/>
        <v>0</v>
      </c>
      <c r="R8569" s="4">
        <f t="shared" si="2671"/>
        <v>0</v>
      </c>
      <c r="S8569" s="4">
        <f t="shared" si="2672"/>
        <v>0</v>
      </c>
      <c r="T8569" s="4">
        <f t="shared" si="2673"/>
        <v>1</v>
      </c>
      <c r="U8569" s="7">
        <f t="shared" si="2674"/>
        <v>0</v>
      </c>
      <c r="V8569" s="4">
        <f t="shared" si="2660"/>
        <v>0.38268428076468186</v>
      </c>
      <c r="W8569" s="14">
        <f t="shared" si="2661"/>
        <v>0</v>
      </c>
      <c r="X8569" s="7">
        <f t="shared" si="2675"/>
        <v>7.8</v>
      </c>
      <c r="Y8569" s="4">
        <f t="shared" si="2676"/>
        <v>-6.4672000000000001</v>
      </c>
      <c r="Z8569" s="7">
        <f t="shared" si="2677"/>
        <v>20.3352352</v>
      </c>
      <c r="AA8569" s="14">
        <f t="shared" si="2678"/>
        <v>0</v>
      </c>
      <c r="AB8569" s="15">
        <v>0.77476923099999995</v>
      </c>
      <c r="AC8569" s="16">
        <f t="shared" si="2679"/>
        <v>0.58107692324999993</v>
      </c>
    </row>
    <row r="8570" spans="1:29" x14ac:dyDescent="0.25">
      <c r="A8570" s="1">
        <v>29212</v>
      </c>
      <c r="B8570" s="2">
        <v>0.95833333333333337</v>
      </c>
      <c r="C8570">
        <v>0</v>
      </c>
      <c r="D8570">
        <v>0</v>
      </c>
      <c r="E8570">
        <v>0</v>
      </c>
      <c r="F8570">
        <f t="shared" si="2662"/>
        <v>0</v>
      </c>
      <c r="G8570" s="8">
        <v>5.6</v>
      </c>
      <c r="H8570">
        <v>23</v>
      </c>
      <c r="I8570">
        <v>8567</v>
      </c>
      <c r="J8570">
        <f t="shared" si="2663"/>
        <v>357</v>
      </c>
      <c r="K8570" s="11">
        <f t="shared" si="2664"/>
        <v>4.7641734746746316</v>
      </c>
      <c r="L8570">
        <f t="shared" si="2665"/>
        <v>8.782683005137204E-2</v>
      </c>
      <c r="M8570">
        <f t="shared" si="2666"/>
        <v>23.334797113834188</v>
      </c>
      <c r="N8570" s="8">
        <f t="shared" si="2667"/>
        <v>-2.9674429452293558</v>
      </c>
      <c r="O8570" s="8">
        <f t="shared" si="2668"/>
        <v>-0.40897275441065017</v>
      </c>
      <c r="P8570" s="4">
        <f t="shared" si="2669"/>
        <v>0</v>
      </c>
      <c r="Q8570" s="7">
        <f t="shared" si="2670"/>
        <v>0</v>
      </c>
      <c r="R8570" s="4">
        <f t="shared" si="2671"/>
        <v>0</v>
      </c>
      <c r="S8570" s="4">
        <f t="shared" si="2672"/>
        <v>0</v>
      </c>
      <c r="T8570" s="4">
        <f t="shared" si="2673"/>
        <v>1</v>
      </c>
      <c r="U8570" s="7">
        <f t="shared" si="2674"/>
        <v>0</v>
      </c>
      <c r="V8570" s="4">
        <f t="shared" si="2660"/>
        <v>0.38268428076468186</v>
      </c>
      <c r="W8570" s="14">
        <f t="shared" si="2661"/>
        <v>0</v>
      </c>
      <c r="X8570" s="7">
        <f t="shared" si="2675"/>
        <v>5.6</v>
      </c>
      <c r="Y8570" s="4">
        <f t="shared" si="2676"/>
        <v>-7.2943999999999996</v>
      </c>
      <c r="Z8570" s="7">
        <f t="shared" si="2677"/>
        <v>20.493230399999998</v>
      </c>
      <c r="AA8570" s="14">
        <f t="shared" si="2678"/>
        <v>0</v>
      </c>
      <c r="AB8570" s="15">
        <v>0.68246153799999998</v>
      </c>
      <c r="AC8570" s="16">
        <f t="shared" si="2679"/>
        <v>0.51184615349999996</v>
      </c>
    </row>
    <row r="8571" spans="1:29" x14ac:dyDescent="0.25">
      <c r="A8571" s="1">
        <v>29212</v>
      </c>
      <c r="B8571" s="3">
        <v>1</v>
      </c>
      <c r="C8571">
        <v>0</v>
      </c>
      <c r="D8571">
        <v>0</v>
      </c>
      <c r="E8571">
        <v>0</v>
      </c>
      <c r="F8571">
        <f t="shared" si="2662"/>
        <v>0</v>
      </c>
      <c r="G8571" s="8">
        <v>4.4000000000000004</v>
      </c>
      <c r="H8571">
        <v>24</v>
      </c>
      <c r="I8571">
        <v>8568</v>
      </c>
      <c r="J8571">
        <f t="shared" si="2663"/>
        <v>357</v>
      </c>
      <c r="K8571" s="11">
        <f t="shared" si="2664"/>
        <v>4.7641734746746316</v>
      </c>
      <c r="L8571">
        <f t="shared" si="2665"/>
        <v>8.782683005137204E-2</v>
      </c>
      <c r="M8571">
        <f t="shared" si="2666"/>
        <v>24.334797113834188</v>
      </c>
      <c r="N8571" s="8">
        <f t="shared" si="2667"/>
        <v>-3.2292423330285058</v>
      </c>
      <c r="O8571" s="8">
        <f t="shared" si="2668"/>
        <v>-0.40897275441065017</v>
      </c>
      <c r="P8571" s="4">
        <f t="shared" si="2669"/>
        <v>0</v>
      </c>
      <c r="Q8571" s="7">
        <f t="shared" si="2670"/>
        <v>0</v>
      </c>
      <c r="R8571" s="4">
        <f t="shared" si="2671"/>
        <v>0</v>
      </c>
      <c r="S8571" s="4">
        <f t="shared" si="2672"/>
        <v>0</v>
      </c>
      <c r="T8571" s="4">
        <f t="shared" si="2673"/>
        <v>1</v>
      </c>
      <c r="U8571" s="7">
        <f t="shared" si="2674"/>
        <v>0</v>
      </c>
      <c r="V8571" s="4">
        <f t="shared" si="2660"/>
        <v>0.38268428076468186</v>
      </c>
      <c r="W8571" s="14">
        <f t="shared" si="2661"/>
        <v>0</v>
      </c>
      <c r="X8571" s="7">
        <f t="shared" si="2675"/>
        <v>4.4000000000000004</v>
      </c>
      <c r="Y8571" s="4">
        <f t="shared" si="2676"/>
        <v>-7.7456000000000005</v>
      </c>
      <c r="Z8571" s="7">
        <f t="shared" si="2677"/>
        <v>20.579409599999998</v>
      </c>
      <c r="AA8571" s="14">
        <f t="shared" si="2678"/>
        <v>0</v>
      </c>
      <c r="AB8571" s="15">
        <v>0.76323076899999998</v>
      </c>
      <c r="AC8571" s="16">
        <f t="shared" si="2679"/>
        <v>0.57242307675000004</v>
      </c>
    </row>
    <row r="8572" spans="1:29" x14ac:dyDescent="0.25">
      <c r="A8572" s="1">
        <v>29213</v>
      </c>
      <c r="B8572" s="2">
        <v>4.1666666666666664E-2</v>
      </c>
      <c r="C8572">
        <v>0</v>
      </c>
      <c r="D8572">
        <v>0</v>
      </c>
      <c r="E8572">
        <v>0</v>
      </c>
      <c r="F8572">
        <f t="shared" si="2662"/>
        <v>0</v>
      </c>
      <c r="G8572" s="8">
        <v>2.8</v>
      </c>
      <c r="H8572">
        <v>1</v>
      </c>
      <c r="I8572">
        <v>8569</v>
      </c>
      <c r="J8572">
        <f t="shared" si="2663"/>
        <v>358</v>
      </c>
      <c r="K8572" s="11">
        <f t="shared" si="2664"/>
        <v>4.7814349727712786</v>
      </c>
      <c r="L8572">
        <f t="shared" si="2665"/>
        <v>-0.38171759788804227</v>
      </c>
      <c r="M8572">
        <f t="shared" si="2666"/>
        <v>1.3269713733685327</v>
      </c>
      <c r="N8572" s="8">
        <f t="shared" si="2667"/>
        <v>2.7941923604149146</v>
      </c>
      <c r="O8572" s="8">
        <f t="shared" si="2668"/>
        <v>-0.40863935921758476</v>
      </c>
      <c r="P8572" s="4">
        <f t="shared" si="2669"/>
        <v>0</v>
      </c>
      <c r="Q8572" s="7">
        <f t="shared" si="2670"/>
        <v>0</v>
      </c>
      <c r="R8572" s="4">
        <f t="shared" si="2671"/>
        <v>0</v>
      </c>
      <c r="S8572" s="4">
        <f t="shared" si="2672"/>
        <v>0</v>
      </c>
      <c r="T8572" s="4">
        <f t="shared" si="2673"/>
        <v>1</v>
      </c>
      <c r="U8572" s="7">
        <f t="shared" si="2674"/>
        <v>0</v>
      </c>
      <c r="V8572" s="4">
        <f t="shared" si="2660"/>
        <v>0.38268428076468186</v>
      </c>
      <c r="W8572" s="14">
        <f t="shared" si="2661"/>
        <v>0</v>
      </c>
      <c r="X8572" s="7">
        <f t="shared" si="2675"/>
        <v>2.8</v>
      </c>
      <c r="Y8572" s="4">
        <f t="shared" si="2676"/>
        <v>-8.3471999999999991</v>
      </c>
      <c r="Z8572" s="7">
        <f t="shared" si="2677"/>
        <v>20.694315200000002</v>
      </c>
      <c r="AA8572" s="14">
        <f t="shared" si="2678"/>
        <v>0</v>
      </c>
      <c r="AB8572" s="15">
        <v>0.572923077</v>
      </c>
      <c r="AC8572" s="16">
        <f t="shared" si="2679"/>
        <v>0.42969230775</v>
      </c>
    </row>
    <row r="8573" spans="1:29" x14ac:dyDescent="0.25">
      <c r="A8573" s="1">
        <v>29213</v>
      </c>
      <c r="B8573" s="2">
        <v>8.3333333333333329E-2</v>
      </c>
      <c r="C8573">
        <v>0</v>
      </c>
      <c r="D8573">
        <v>0</v>
      </c>
      <c r="E8573">
        <v>0</v>
      </c>
      <c r="F8573">
        <f t="shared" si="2662"/>
        <v>0</v>
      </c>
      <c r="G8573" s="8">
        <v>2.8</v>
      </c>
      <c r="H8573">
        <v>2</v>
      </c>
      <c r="I8573">
        <v>8570</v>
      </c>
      <c r="J8573">
        <f t="shared" si="2663"/>
        <v>358</v>
      </c>
      <c r="K8573" s="11">
        <f t="shared" si="2664"/>
        <v>4.7814349727712786</v>
      </c>
      <c r="L8573">
        <f t="shared" si="2665"/>
        <v>-0.38171759788804227</v>
      </c>
      <c r="M8573">
        <f t="shared" si="2666"/>
        <v>2.3269713733685329</v>
      </c>
      <c r="N8573" s="8">
        <f t="shared" si="2667"/>
        <v>2.532392972615765</v>
      </c>
      <c r="O8573" s="8">
        <f t="shared" si="2668"/>
        <v>-0.40863935921758476</v>
      </c>
      <c r="P8573" s="4">
        <f t="shared" si="2669"/>
        <v>0</v>
      </c>
      <c r="Q8573" s="7">
        <f t="shared" si="2670"/>
        <v>0</v>
      </c>
      <c r="R8573" s="4">
        <f t="shared" si="2671"/>
        <v>0</v>
      </c>
      <c r="S8573" s="4">
        <f t="shared" si="2672"/>
        <v>0</v>
      </c>
      <c r="T8573" s="4">
        <f t="shared" si="2673"/>
        <v>1</v>
      </c>
      <c r="U8573" s="7">
        <f t="shared" si="2674"/>
        <v>0</v>
      </c>
      <c r="V8573" s="4">
        <f t="shared" si="2660"/>
        <v>0.38268428076468186</v>
      </c>
      <c r="W8573" s="14">
        <f t="shared" si="2661"/>
        <v>0</v>
      </c>
      <c r="X8573" s="7">
        <f t="shared" si="2675"/>
        <v>2.8</v>
      </c>
      <c r="Y8573" s="4">
        <f t="shared" si="2676"/>
        <v>-8.3471999999999991</v>
      </c>
      <c r="Z8573" s="7">
        <f t="shared" si="2677"/>
        <v>20.694315200000002</v>
      </c>
      <c r="AA8573" s="14">
        <f t="shared" si="2678"/>
        <v>0</v>
      </c>
      <c r="AB8573" s="15">
        <v>0.621</v>
      </c>
      <c r="AC8573" s="16">
        <f t="shared" si="2679"/>
        <v>0.46575</v>
      </c>
    </row>
    <row r="8574" spans="1:29" x14ac:dyDescent="0.25">
      <c r="A8574" s="1">
        <v>29213</v>
      </c>
      <c r="B8574" s="2">
        <v>0.125</v>
      </c>
      <c r="C8574">
        <v>0</v>
      </c>
      <c r="D8574">
        <v>0</v>
      </c>
      <c r="E8574">
        <v>0</v>
      </c>
      <c r="F8574">
        <f t="shared" si="2662"/>
        <v>0</v>
      </c>
      <c r="G8574" s="8">
        <v>3.3</v>
      </c>
      <c r="H8574">
        <v>3</v>
      </c>
      <c r="I8574">
        <v>8571</v>
      </c>
      <c r="J8574">
        <f t="shared" si="2663"/>
        <v>358</v>
      </c>
      <c r="K8574" s="11">
        <f t="shared" si="2664"/>
        <v>4.7814349727712786</v>
      </c>
      <c r="L8574">
        <f t="shared" si="2665"/>
        <v>-0.38171759788804227</v>
      </c>
      <c r="M8574">
        <f t="shared" si="2666"/>
        <v>3.3269713733685329</v>
      </c>
      <c r="N8574" s="8">
        <f t="shared" si="2667"/>
        <v>2.2705935848166154</v>
      </c>
      <c r="O8574" s="8">
        <f t="shared" si="2668"/>
        <v>-0.40863935921758476</v>
      </c>
      <c r="P8574" s="4">
        <f t="shared" si="2669"/>
        <v>0</v>
      </c>
      <c r="Q8574" s="7">
        <f t="shared" si="2670"/>
        <v>0</v>
      </c>
      <c r="R8574" s="4">
        <f t="shared" si="2671"/>
        <v>0</v>
      </c>
      <c r="S8574" s="4">
        <f t="shared" si="2672"/>
        <v>0</v>
      </c>
      <c r="T8574" s="4">
        <f t="shared" si="2673"/>
        <v>1</v>
      </c>
      <c r="U8574" s="7">
        <f t="shared" si="2674"/>
        <v>0</v>
      </c>
      <c r="V8574" s="4">
        <f t="shared" si="2660"/>
        <v>0.38268428076468186</v>
      </c>
      <c r="W8574" s="14">
        <f t="shared" si="2661"/>
        <v>0</v>
      </c>
      <c r="X8574" s="7">
        <f t="shared" si="2675"/>
        <v>3.3</v>
      </c>
      <c r="Y8574" s="4">
        <f t="shared" si="2676"/>
        <v>-8.1592000000000002</v>
      </c>
      <c r="Z8574" s="7">
        <f t="shared" si="2677"/>
        <v>20.658407199999999</v>
      </c>
      <c r="AA8574" s="14">
        <f t="shared" si="2678"/>
        <v>0</v>
      </c>
      <c r="AB8574" s="15">
        <v>0.60453846200000005</v>
      </c>
      <c r="AC8574" s="16">
        <f t="shared" si="2679"/>
        <v>0.45340384650000004</v>
      </c>
    </row>
    <row r="8575" spans="1:29" x14ac:dyDescent="0.25">
      <c r="A8575" s="1">
        <v>29213</v>
      </c>
      <c r="B8575" s="2">
        <v>0.16666666666666666</v>
      </c>
      <c r="C8575">
        <v>0</v>
      </c>
      <c r="D8575">
        <v>0</v>
      </c>
      <c r="E8575">
        <v>0</v>
      </c>
      <c r="F8575">
        <f t="shared" si="2662"/>
        <v>0</v>
      </c>
      <c r="G8575" s="8">
        <v>3.3</v>
      </c>
      <c r="H8575">
        <v>4</v>
      </c>
      <c r="I8575">
        <v>8572</v>
      </c>
      <c r="J8575">
        <f t="shared" si="2663"/>
        <v>358</v>
      </c>
      <c r="K8575" s="11">
        <f t="shared" si="2664"/>
        <v>4.7814349727712786</v>
      </c>
      <c r="L8575">
        <f t="shared" si="2665"/>
        <v>-0.38171759788804227</v>
      </c>
      <c r="M8575">
        <f t="shared" si="2666"/>
        <v>4.3269713733685329</v>
      </c>
      <c r="N8575" s="8">
        <f t="shared" si="2667"/>
        <v>2.0087941970174663</v>
      </c>
      <c r="O8575" s="8">
        <f t="shared" si="2668"/>
        <v>-0.40863935921758476</v>
      </c>
      <c r="P8575" s="4">
        <f t="shared" si="2669"/>
        <v>0</v>
      </c>
      <c r="Q8575" s="7">
        <f t="shared" si="2670"/>
        <v>0</v>
      </c>
      <c r="R8575" s="4">
        <f t="shared" si="2671"/>
        <v>0</v>
      </c>
      <c r="S8575" s="4">
        <f t="shared" si="2672"/>
        <v>0</v>
      </c>
      <c r="T8575" s="4">
        <f t="shared" si="2673"/>
        <v>0</v>
      </c>
      <c r="U8575" s="7">
        <f t="shared" si="2674"/>
        <v>0</v>
      </c>
      <c r="V8575" s="4">
        <f t="shared" si="2660"/>
        <v>0.38268428076468186</v>
      </c>
      <c r="W8575" s="14">
        <f t="shared" si="2661"/>
        <v>0</v>
      </c>
      <c r="X8575" s="7">
        <f t="shared" si="2675"/>
        <v>3.3</v>
      </c>
      <c r="Y8575" s="4">
        <f t="shared" si="2676"/>
        <v>-8.1592000000000002</v>
      </c>
      <c r="Z8575" s="7">
        <f t="shared" si="2677"/>
        <v>20.658407199999999</v>
      </c>
      <c r="AA8575" s="14">
        <f t="shared" si="2678"/>
        <v>0</v>
      </c>
      <c r="AB8575" s="15">
        <v>0.55115384599999995</v>
      </c>
      <c r="AC8575" s="16">
        <f t="shared" si="2679"/>
        <v>0.41336538449999993</v>
      </c>
    </row>
    <row r="8576" spans="1:29" x14ac:dyDescent="0.25">
      <c r="A8576" s="1">
        <v>29213</v>
      </c>
      <c r="B8576" s="2">
        <v>0.20833333333333334</v>
      </c>
      <c r="C8576">
        <v>0</v>
      </c>
      <c r="D8576">
        <v>0</v>
      </c>
      <c r="E8576">
        <v>0</v>
      </c>
      <c r="F8576">
        <f t="shared" si="2662"/>
        <v>0</v>
      </c>
      <c r="G8576" s="8">
        <v>2.8</v>
      </c>
      <c r="H8576">
        <v>5</v>
      </c>
      <c r="I8576">
        <v>8573</v>
      </c>
      <c r="J8576">
        <f t="shared" si="2663"/>
        <v>358</v>
      </c>
      <c r="K8576" s="11">
        <f t="shared" si="2664"/>
        <v>4.7814349727712786</v>
      </c>
      <c r="L8576">
        <f t="shared" si="2665"/>
        <v>-0.38171759788804227</v>
      </c>
      <c r="M8576">
        <f t="shared" si="2666"/>
        <v>5.3269713733685329</v>
      </c>
      <c r="N8576" s="8">
        <f t="shared" si="2667"/>
        <v>1.746994809218317</v>
      </c>
      <c r="O8576" s="8">
        <f t="shared" si="2668"/>
        <v>-0.40863935921758476</v>
      </c>
      <c r="P8576" s="4">
        <f t="shared" si="2669"/>
        <v>0</v>
      </c>
      <c r="Q8576" s="7">
        <f t="shared" si="2670"/>
        <v>0</v>
      </c>
      <c r="R8576" s="4">
        <f t="shared" si="2671"/>
        <v>0</v>
      </c>
      <c r="S8576" s="4">
        <f t="shared" si="2672"/>
        <v>0</v>
      </c>
      <c r="T8576" s="4">
        <f t="shared" si="2673"/>
        <v>0</v>
      </c>
      <c r="U8576" s="7">
        <f t="shared" si="2674"/>
        <v>0</v>
      </c>
      <c r="V8576" s="4">
        <f t="shared" si="2660"/>
        <v>0.38268428076468186</v>
      </c>
      <c r="W8576" s="14">
        <f t="shared" si="2661"/>
        <v>0</v>
      </c>
      <c r="X8576" s="7">
        <f t="shared" si="2675"/>
        <v>2.8</v>
      </c>
      <c r="Y8576" s="4">
        <f t="shared" si="2676"/>
        <v>-8.3471999999999991</v>
      </c>
      <c r="Z8576" s="7">
        <f t="shared" si="2677"/>
        <v>20.694315200000002</v>
      </c>
      <c r="AA8576" s="14">
        <f t="shared" si="2678"/>
        <v>0</v>
      </c>
      <c r="AB8576" s="15">
        <v>0.68915384599999996</v>
      </c>
      <c r="AC8576" s="16">
        <f t="shared" si="2679"/>
        <v>0.51686538449999997</v>
      </c>
    </row>
    <row r="8577" spans="1:29" x14ac:dyDescent="0.25">
      <c r="A8577" s="1">
        <v>29213</v>
      </c>
      <c r="B8577" s="2">
        <v>0.25</v>
      </c>
      <c r="C8577">
        <v>0</v>
      </c>
      <c r="D8577">
        <v>0</v>
      </c>
      <c r="E8577">
        <v>0</v>
      </c>
      <c r="F8577">
        <f t="shared" si="2662"/>
        <v>0</v>
      </c>
      <c r="G8577" s="8">
        <v>2.2000000000000002</v>
      </c>
      <c r="H8577">
        <v>6</v>
      </c>
      <c r="I8577">
        <v>8574</v>
      </c>
      <c r="J8577">
        <f t="shared" si="2663"/>
        <v>358</v>
      </c>
      <c r="K8577" s="11">
        <f t="shared" si="2664"/>
        <v>4.7814349727712786</v>
      </c>
      <c r="L8577">
        <f t="shared" si="2665"/>
        <v>-0.38171759788804227</v>
      </c>
      <c r="M8577">
        <f t="shared" si="2666"/>
        <v>6.3269713733685329</v>
      </c>
      <c r="N8577" s="8">
        <f t="shared" si="2667"/>
        <v>1.4851954214191674</v>
      </c>
      <c r="O8577" s="8">
        <f t="shared" si="2668"/>
        <v>-0.40863935921758476</v>
      </c>
      <c r="P8577" s="4">
        <f t="shared" si="2669"/>
        <v>0</v>
      </c>
      <c r="Q8577" s="7">
        <f t="shared" si="2670"/>
        <v>0</v>
      </c>
      <c r="R8577" s="4">
        <f t="shared" si="2671"/>
        <v>0</v>
      </c>
      <c r="S8577" s="4">
        <f t="shared" si="2672"/>
        <v>0</v>
      </c>
      <c r="T8577" s="4">
        <f t="shared" si="2673"/>
        <v>0</v>
      </c>
      <c r="U8577" s="7">
        <f t="shared" si="2674"/>
        <v>0</v>
      </c>
      <c r="V8577" s="4">
        <f t="shared" si="2660"/>
        <v>0.38268428076468186</v>
      </c>
      <c r="W8577" s="14">
        <f t="shared" si="2661"/>
        <v>0</v>
      </c>
      <c r="X8577" s="7">
        <f t="shared" si="2675"/>
        <v>2.2000000000000002</v>
      </c>
      <c r="Y8577" s="4">
        <f t="shared" si="2676"/>
        <v>-8.5728000000000009</v>
      </c>
      <c r="Z8577" s="7">
        <f t="shared" si="2677"/>
        <v>20.7374048</v>
      </c>
      <c r="AA8577" s="14">
        <f t="shared" si="2678"/>
        <v>0</v>
      </c>
      <c r="AB8577" s="15">
        <v>0.55046153799999997</v>
      </c>
      <c r="AC8577" s="16">
        <f t="shared" si="2679"/>
        <v>0.41284615349999998</v>
      </c>
    </row>
    <row r="8578" spans="1:29" x14ac:dyDescent="0.25">
      <c r="A8578" s="1">
        <v>29213</v>
      </c>
      <c r="B8578" s="2">
        <v>0.29166666666666669</v>
      </c>
      <c r="C8578">
        <v>0</v>
      </c>
      <c r="D8578">
        <v>0</v>
      </c>
      <c r="E8578">
        <v>0</v>
      </c>
      <c r="F8578">
        <f t="shared" si="2662"/>
        <v>0</v>
      </c>
      <c r="G8578" s="8">
        <v>2.8</v>
      </c>
      <c r="H8578">
        <v>7</v>
      </c>
      <c r="I8578">
        <v>8575</v>
      </c>
      <c r="J8578">
        <f t="shared" si="2663"/>
        <v>358</v>
      </c>
      <c r="K8578" s="11">
        <f t="shared" si="2664"/>
        <v>4.7814349727712786</v>
      </c>
      <c r="L8578">
        <f t="shared" si="2665"/>
        <v>-0.38171759788804227</v>
      </c>
      <c r="M8578">
        <f t="shared" si="2666"/>
        <v>7.3269713733685329</v>
      </c>
      <c r="N8578" s="8">
        <f t="shared" si="2667"/>
        <v>1.223396033620018</v>
      </c>
      <c r="O8578" s="8">
        <f t="shared" si="2668"/>
        <v>-0.40863935921758476</v>
      </c>
      <c r="P8578" s="4">
        <f t="shared" si="2669"/>
        <v>1.8458813389353262E-2</v>
      </c>
      <c r="Q8578" s="7">
        <f t="shared" si="2670"/>
        <v>1.8459861788563712E-2</v>
      </c>
      <c r="R8578" s="4">
        <f t="shared" si="2671"/>
        <v>1.041156542808571</v>
      </c>
      <c r="S8578" s="4">
        <f t="shared" si="2672"/>
        <v>1.041156542808571</v>
      </c>
      <c r="T8578" s="4">
        <f t="shared" si="2673"/>
        <v>0</v>
      </c>
      <c r="U8578" s="7">
        <f t="shared" si="2674"/>
        <v>1.041156542808571</v>
      </c>
      <c r="V8578" s="4">
        <f t="shared" si="2660"/>
        <v>0.21036148575043648</v>
      </c>
      <c r="W8578" s="14">
        <f t="shared" si="2661"/>
        <v>0</v>
      </c>
      <c r="X8578" s="7">
        <f t="shared" si="2675"/>
        <v>2.8</v>
      </c>
      <c r="Y8578" s="4">
        <f t="shared" si="2676"/>
        <v>-8.3471999999999991</v>
      </c>
      <c r="Z8578" s="7">
        <f t="shared" si="2677"/>
        <v>20.694315200000002</v>
      </c>
      <c r="AA8578" s="14">
        <f t="shared" si="2678"/>
        <v>0</v>
      </c>
      <c r="AB8578" s="15">
        <v>0.58130769199999999</v>
      </c>
      <c r="AC8578" s="16">
        <f t="shared" si="2679"/>
        <v>0.43598076899999999</v>
      </c>
    </row>
    <row r="8579" spans="1:29" x14ac:dyDescent="0.25">
      <c r="A8579" s="1">
        <v>29213</v>
      </c>
      <c r="B8579" s="2">
        <v>0.33333333333333331</v>
      </c>
      <c r="C8579">
        <v>26</v>
      </c>
      <c r="D8579">
        <v>0</v>
      </c>
      <c r="E8579">
        <v>26</v>
      </c>
      <c r="F8579">
        <f t="shared" si="2662"/>
        <v>0</v>
      </c>
      <c r="G8579" s="8">
        <v>3.3</v>
      </c>
      <c r="H8579">
        <v>8</v>
      </c>
      <c r="I8579">
        <v>8576</v>
      </c>
      <c r="J8579">
        <f t="shared" si="2663"/>
        <v>358</v>
      </c>
      <c r="K8579" s="11">
        <f t="shared" si="2664"/>
        <v>4.7814349727712786</v>
      </c>
      <c r="L8579">
        <f t="shared" si="2665"/>
        <v>-0.38171759788804227</v>
      </c>
      <c r="M8579">
        <f t="shared" si="2666"/>
        <v>8.3269713733685329</v>
      </c>
      <c r="N8579" s="8">
        <f t="shared" si="2667"/>
        <v>0.96159664582086857</v>
      </c>
      <c r="O8579" s="8">
        <f t="shared" si="2668"/>
        <v>-0.40863935921758476</v>
      </c>
      <c r="P8579" s="4">
        <f t="shared" si="2669"/>
        <v>0.1903344174089848</v>
      </c>
      <c r="Q8579" s="7">
        <f t="shared" si="2670"/>
        <v>0.19150277991644965</v>
      </c>
      <c r="R8579" s="4">
        <f t="shared" si="2671"/>
        <v>0.87352076178574756</v>
      </c>
      <c r="S8579" s="4">
        <f t="shared" si="2672"/>
        <v>0.87352076178574756</v>
      </c>
      <c r="T8579" s="4">
        <f t="shared" si="2673"/>
        <v>0</v>
      </c>
      <c r="U8579" s="7">
        <f t="shared" si="2674"/>
        <v>0.87352076178574756</v>
      </c>
      <c r="V8579" s="4">
        <f t="shared" si="2660"/>
        <v>0.41708747090369858</v>
      </c>
      <c r="W8579" s="14">
        <f t="shared" si="2661"/>
        <v>25.01042935419877</v>
      </c>
      <c r="X8579" s="7">
        <f t="shared" si="2675"/>
        <v>4.11283895401146</v>
      </c>
      <c r="Y8579" s="4">
        <f t="shared" si="2676"/>
        <v>-7.8535725532916913</v>
      </c>
      <c r="Z8579" s="7">
        <f t="shared" si="2677"/>
        <v>20.60003235767871</v>
      </c>
      <c r="AA8579" s="14">
        <f t="shared" si="2678"/>
        <v>0.11976740856822715</v>
      </c>
      <c r="AB8579" s="15">
        <v>0.67846153799999998</v>
      </c>
      <c r="AC8579" s="16">
        <f t="shared" si="2679"/>
        <v>0.50884615349999995</v>
      </c>
    </row>
    <row r="8580" spans="1:29" x14ac:dyDescent="0.25">
      <c r="A8580" s="1">
        <v>29213</v>
      </c>
      <c r="B8580" s="2">
        <v>0.375</v>
      </c>
      <c r="C8580">
        <v>86</v>
      </c>
      <c r="D8580">
        <v>2</v>
      </c>
      <c r="E8580">
        <v>86</v>
      </c>
      <c r="F8580">
        <f t="shared" si="2662"/>
        <v>0</v>
      </c>
      <c r="G8580" s="8">
        <v>5.6</v>
      </c>
      <c r="H8580">
        <v>9</v>
      </c>
      <c r="I8580">
        <v>8577</v>
      </c>
      <c r="J8580">
        <f t="shared" si="2663"/>
        <v>358</v>
      </c>
      <c r="K8580" s="11">
        <f t="shared" si="2664"/>
        <v>4.7814349727712786</v>
      </c>
      <c r="L8580">
        <f t="shared" si="2665"/>
        <v>-0.38171759788804227</v>
      </c>
      <c r="M8580">
        <f t="shared" si="2666"/>
        <v>9.3269713733685329</v>
      </c>
      <c r="N8580" s="8">
        <f t="shared" si="2667"/>
        <v>0.69979725802171922</v>
      </c>
      <c r="O8580" s="8">
        <f t="shared" si="2668"/>
        <v>-0.40863935921758476</v>
      </c>
      <c r="P8580" s="4">
        <f t="shared" si="2669"/>
        <v>0.3332903321539834</v>
      </c>
      <c r="Q8580" s="7">
        <f t="shared" si="2670"/>
        <v>0.33979130018356196</v>
      </c>
      <c r="R8580" s="4">
        <f t="shared" si="2671"/>
        <v>0.67753447983382675</v>
      </c>
      <c r="S8580" s="4">
        <f t="shared" si="2672"/>
        <v>0.67753447983382675</v>
      </c>
      <c r="T8580" s="4">
        <f t="shared" si="2673"/>
        <v>0</v>
      </c>
      <c r="U8580" s="7">
        <f t="shared" si="2674"/>
        <v>0.67753447983382675</v>
      </c>
      <c r="V8580" s="4">
        <f t="shared" ref="V8580:V8643" si="2680">IF(COS(Q8580)*COS(U8580-0)*SIN(0.3927)+SIN(Q8580)*COS(0.3927)&gt;0, COS(Q8580)*COS(U8580-0)*SIN(0.3927)+SIN(Q8580)*COS(0.3927),0)</f>
        <v>0.58902986190044593</v>
      </c>
      <c r="W8580" s="14">
        <f t="shared" ref="W8580:W8643" si="2681">+(D8580*V8580+E8580*(1+COS(0.3927))/2)</f>
        <v>83.904864510766046</v>
      </c>
      <c r="X8580" s="7">
        <f t="shared" si="2675"/>
        <v>8.3269080965998956</v>
      </c>
      <c r="Y8580" s="4">
        <f t="shared" si="2676"/>
        <v>-6.2690825556784402</v>
      </c>
      <c r="Z8580" s="7">
        <f t="shared" si="2677"/>
        <v>20.297394768134581</v>
      </c>
      <c r="AA8580" s="14">
        <f t="shared" si="2678"/>
        <v>0.39589228802418186</v>
      </c>
      <c r="AB8580" s="15">
        <v>1.98</v>
      </c>
      <c r="AC8580" s="16">
        <f t="shared" si="2679"/>
        <v>1.4849999999999999</v>
      </c>
    </row>
    <row r="8581" spans="1:29" x14ac:dyDescent="0.25">
      <c r="A8581" s="1">
        <v>29213</v>
      </c>
      <c r="B8581" s="2">
        <v>0.41666666666666669</v>
      </c>
      <c r="C8581">
        <v>159</v>
      </c>
      <c r="D8581">
        <v>4</v>
      </c>
      <c r="E8581">
        <v>158</v>
      </c>
      <c r="F8581">
        <f t="shared" ref="F8581:F8644" si="2682">C8581-E8581</f>
        <v>1</v>
      </c>
      <c r="G8581" s="8">
        <v>6.7</v>
      </c>
      <c r="H8581">
        <v>10</v>
      </c>
      <c r="I8581">
        <v>8578</v>
      </c>
      <c r="J8581">
        <f t="shared" ref="J8581:J8644" si="2683">QUOTIENT(I8581+23,24)</f>
        <v>358</v>
      </c>
      <c r="K8581" s="11">
        <f t="shared" ref="K8581:K8644" si="2684">(J8581-81)*360*PI()/(364*180)</f>
        <v>4.7814349727712786</v>
      </c>
      <c r="L8581">
        <f t="shared" ref="L8581:L8644" si="2685">9.87*SIN(2*K8581)-7.53*COS(K8581)-1.5*SIN(K8581)</f>
        <v>-0.38171759788804227</v>
      </c>
      <c r="M8581">
        <f t="shared" ref="M8581:M8644" si="2686">H8581+(20+L8581)/60</f>
        <v>10.326971373368533</v>
      </c>
      <c r="N8581" s="8">
        <f t="shared" ref="N8581:N8644" si="2687">15*PI()*(12-M8581)/180</f>
        <v>0.43799787022256975</v>
      </c>
      <c r="O8581" s="8">
        <f t="shared" ref="O8581:O8644" si="2688">23.45*SIN(360*(J8581-81)*PI()/(180*365))*PI()/180</f>
        <v>-0.40863935921758476</v>
      </c>
      <c r="P8581" s="4">
        <f t="shared" ref="P8581:P8644" si="2689">IF(SIN(O8581)*SIN(0.62977)+COS(O8581)*COS(0.62977)*COS(N8581)&lt;0,0,SIN(O8581)*SIN(0.62977)+COS(O8581)*COS(0.62977)*COS(N8581))</f>
        <v>0.43758434828029669</v>
      </c>
      <c r="Q8581" s="7">
        <f t="shared" ref="Q8581:Q8644" si="2690">ASIN(P8581)</f>
        <v>0.45291039865757177</v>
      </c>
      <c r="R8581" s="4">
        <f t="shared" ref="R8581:R8644" si="2691">IF(Q8581&gt;0,ASIN(COS(O8581)*SIN(N8581)/COS(Q8581)),0)</f>
        <v>0.4476477310875196</v>
      </c>
      <c r="S8581" s="4">
        <f t="shared" ref="S8581:S8644" si="2692">IF((OR(COS(N8581)&gt;(TAN(O8581)/TAN(0.62977)),R8581=0)),R8581,PI()-R8581)</f>
        <v>0.4476477310875196</v>
      </c>
      <c r="T8581" s="4">
        <f t="shared" ref="T8581:T8644" si="2693">IF(COS(N8581)&gt;(TAN(O8581)/TAN(0.62977)),0,1)</f>
        <v>0</v>
      </c>
      <c r="U8581" s="7">
        <f t="shared" ref="U8581:U8644" si="2694">IF((AND(COS(N8581)&lt;(TAN(O8581)/TAN(0.62977)),R8581&lt;0)),-PI()-R8581,S8581)</f>
        <v>0.4476477310875196</v>
      </c>
      <c r="V8581" s="4">
        <f t="shared" si="2680"/>
        <v>0.71447106894248624</v>
      </c>
      <c r="W8581" s="14">
        <f t="shared" si="2681"/>
        <v>154.84433958205477</v>
      </c>
      <c r="X8581" s="7">
        <f t="shared" ref="X8581:X8644" si="2695">G8581+((46-20)/800)*W8581</f>
        <v>11.73244103641678</v>
      </c>
      <c r="Y8581" s="4">
        <f t="shared" ref="Y8581:Y8644" si="2696">(0.376*(X8581-25))</f>
        <v>-4.9886021703072903</v>
      </c>
      <c r="Z8581" s="7">
        <f t="shared" ref="Z8581:Z8644" si="2697">(0.191*(100-Y8581))</f>
        <v>20.052823014528691</v>
      </c>
      <c r="AA8581" s="14">
        <f t="shared" ref="AA8581:AA8644" si="2698">(370*12)*(Z8581/19.1)*(W8581/1000)/1000</f>
        <v>0.72180595004167136</v>
      </c>
      <c r="AB8581" s="15">
        <v>2.059307692</v>
      </c>
      <c r="AC8581" s="16">
        <f t="shared" ref="AC8581:AC8644" si="2699">+AB8581*0.75</f>
        <v>1.544480769</v>
      </c>
    </row>
    <row r="8582" spans="1:29" x14ac:dyDescent="0.25">
      <c r="A8582" s="1">
        <v>29213</v>
      </c>
      <c r="B8582" s="2">
        <v>0.45833333333333331</v>
      </c>
      <c r="C8582">
        <v>235</v>
      </c>
      <c r="D8582">
        <v>7</v>
      </c>
      <c r="E8582">
        <v>232</v>
      </c>
      <c r="F8582">
        <f t="shared" si="2682"/>
        <v>3</v>
      </c>
      <c r="G8582" s="8">
        <v>7.8</v>
      </c>
      <c r="H8582">
        <v>11</v>
      </c>
      <c r="I8582">
        <v>8579</v>
      </c>
      <c r="J8582">
        <f t="shared" si="2683"/>
        <v>358</v>
      </c>
      <c r="K8582" s="11">
        <f t="shared" si="2684"/>
        <v>4.7814349727712786</v>
      </c>
      <c r="L8582">
        <f t="shared" si="2685"/>
        <v>-0.38171759788804227</v>
      </c>
      <c r="M8582">
        <f t="shared" si="2686"/>
        <v>11.326971373368533</v>
      </c>
      <c r="N8582" s="8">
        <f t="shared" si="2687"/>
        <v>0.17619848242342037</v>
      </c>
      <c r="O8582" s="8">
        <f t="shared" si="2688"/>
        <v>-0.40863935921758476</v>
      </c>
      <c r="P8582" s="4">
        <f t="shared" si="2689"/>
        <v>0.49610900094292731</v>
      </c>
      <c r="Q8582" s="7">
        <f t="shared" si="2690"/>
        <v>0.519111634136591</v>
      </c>
      <c r="R8582" s="4">
        <f t="shared" si="2691"/>
        <v>0.18633816601325734</v>
      </c>
      <c r="S8582" s="4">
        <f t="shared" si="2692"/>
        <v>0.18633816601325734</v>
      </c>
      <c r="T8582" s="4">
        <f t="shared" si="2693"/>
        <v>0</v>
      </c>
      <c r="U8582" s="7">
        <f t="shared" si="2694"/>
        <v>0.18633816601325734</v>
      </c>
      <c r="V8582" s="4">
        <f t="shared" si="2680"/>
        <v>0.78486248107130052</v>
      </c>
      <c r="W8582" s="14">
        <f t="shared" si="2681"/>
        <v>228.66402237419584</v>
      </c>
      <c r="X8582" s="7">
        <f t="shared" si="2695"/>
        <v>15.231580727161365</v>
      </c>
      <c r="Y8582" s="4">
        <f t="shared" si="2696"/>
        <v>-3.6729256465873266</v>
      </c>
      <c r="Z8582" s="7">
        <f t="shared" si="2697"/>
        <v>19.801528798498179</v>
      </c>
      <c r="AA8582" s="14">
        <f t="shared" si="2698"/>
        <v>1.0525583076204414</v>
      </c>
      <c r="AB8582" s="15">
        <v>1.8554615379999999</v>
      </c>
      <c r="AC8582" s="16">
        <f t="shared" si="2699"/>
        <v>1.3915961534999999</v>
      </c>
    </row>
    <row r="8583" spans="1:29" x14ac:dyDescent="0.25">
      <c r="A8583" s="1">
        <v>29213</v>
      </c>
      <c r="B8583" s="2">
        <v>0.5</v>
      </c>
      <c r="C8583">
        <v>271</v>
      </c>
      <c r="D8583">
        <v>24</v>
      </c>
      <c r="E8583">
        <v>259</v>
      </c>
      <c r="F8583">
        <f t="shared" si="2682"/>
        <v>12</v>
      </c>
      <c r="G8583" s="8">
        <v>8.3000000000000007</v>
      </c>
      <c r="H8583">
        <v>12</v>
      </c>
      <c r="I8583">
        <v>8580</v>
      </c>
      <c r="J8583">
        <f t="shared" si="2683"/>
        <v>358</v>
      </c>
      <c r="K8583" s="11">
        <f t="shared" si="2684"/>
        <v>4.7814349727712786</v>
      </c>
      <c r="L8583">
        <f t="shared" si="2685"/>
        <v>-0.38171759788804227</v>
      </c>
      <c r="M8583">
        <f t="shared" si="2686"/>
        <v>12.326971373368533</v>
      </c>
      <c r="N8583" s="8">
        <f t="shared" si="2687"/>
        <v>-8.5600905375729008E-2</v>
      </c>
      <c r="O8583" s="8">
        <f t="shared" si="2688"/>
        <v>-0.40863935921758476</v>
      </c>
      <c r="P8583" s="4">
        <f t="shared" si="2689"/>
        <v>0.50487593177947832</v>
      </c>
      <c r="Q8583" s="7">
        <f t="shared" si="2690"/>
        <v>0.5292382273725742</v>
      </c>
      <c r="R8583" s="4">
        <f t="shared" si="2691"/>
        <v>-9.1017138231515707E-2</v>
      </c>
      <c r="S8583" s="4">
        <f t="shared" si="2692"/>
        <v>-9.1017138231515707E-2</v>
      </c>
      <c r="T8583" s="4">
        <f t="shared" si="2693"/>
        <v>0</v>
      </c>
      <c r="U8583" s="7">
        <f t="shared" si="2694"/>
        <v>-9.1017138231515707E-2</v>
      </c>
      <c r="V8583" s="4">
        <f t="shared" si="2680"/>
        <v>0.79540703987761918</v>
      </c>
      <c r="W8583" s="14">
        <f t="shared" si="2681"/>
        <v>268.23212290850449</v>
      </c>
      <c r="X8583" s="7">
        <f t="shared" si="2695"/>
        <v>17.017543994526399</v>
      </c>
      <c r="Y8583" s="4">
        <f t="shared" si="2696"/>
        <v>-3.001403458058074</v>
      </c>
      <c r="Z8583" s="7">
        <f t="shared" si="2697"/>
        <v>19.673268060489093</v>
      </c>
      <c r="AA8583" s="14">
        <f t="shared" si="2698"/>
        <v>1.2266958589776971</v>
      </c>
      <c r="AB8583" s="15">
        <v>0.434076923</v>
      </c>
      <c r="AC8583" s="16">
        <f t="shared" si="2699"/>
        <v>0.32555769224999997</v>
      </c>
    </row>
    <row r="8584" spans="1:29" x14ac:dyDescent="0.25">
      <c r="A8584" s="1">
        <v>29213</v>
      </c>
      <c r="B8584" s="2">
        <v>0.54166666666666663</v>
      </c>
      <c r="C8584">
        <v>407</v>
      </c>
      <c r="D8584">
        <v>278</v>
      </c>
      <c r="E8584">
        <v>271</v>
      </c>
      <c r="F8584">
        <f t="shared" si="2682"/>
        <v>136</v>
      </c>
      <c r="G8584" s="8">
        <v>10</v>
      </c>
      <c r="H8584">
        <v>13</v>
      </c>
      <c r="I8584">
        <v>8581</v>
      </c>
      <c r="J8584">
        <f t="shared" si="2683"/>
        <v>358</v>
      </c>
      <c r="K8584" s="11">
        <f t="shared" si="2684"/>
        <v>4.7814349727712786</v>
      </c>
      <c r="L8584">
        <f t="shared" si="2685"/>
        <v>-0.38171759788804227</v>
      </c>
      <c r="M8584">
        <f t="shared" si="2686"/>
        <v>13.326971373368533</v>
      </c>
      <c r="N8584" s="8">
        <f t="shared" si="2687"/>
        <v>-0.34740029317487842</v>
      </c>
      <c r="O8584" s="8">
        <f t="shared" si="2688"/>
        <v>-0.40863935921758476</v>
      </c>
      <c r="P8584" s="4">
        <f t="shared" si="2689"/>
        <v>0.46328768894147709</v>
      </c>
      <c r="Q8584" s="7">
        <f t="shared" si="2690"/>
        <v>0.48170145567170602</v>
      </c>
      <c r="R8584" s="4">
        <f t="shared" si="2691"/>
        <v>-0.36028226990686146</v>
      </c>
      <c r="S8584" s="4">
        <f t="shared" si="2692"/>
        <v>-0.36028226990686146</v>
      </c>
      <c r="T8584" s="4">
        <f t="shared" si="2693"/>
        <v>0</v>
      </c>
      <c r="U8584" s="7">
        <f t="shared" si="2694"/>
        <v>-0.36028226990686146</v>
      </c>
      <c r="V8584" s="4">
        <f t="shared" si="2680"/>
        <v>0.74538615110449857</v>
      </c>
      <c r="W8584" s="14">
        <f t="shared" si="2681"/>
        <v>467.90297904504553</v>
      </c>
      <c r="X8584" s="7">
        <f t="shared" si="2695"/>
        <v>25.206846818963982</v>
      </c>
      <c r="Y8584" s="4">
        <f t="shared" si="2696"/>
        <v>7.7774403930457078E-2</v>
      </c>
      <c r="Z8584" s="7">
        <f t="shared" si="2697"/>
        <v>19.085145088849281</v>
      </c>
      <c r="AA8584" s="14">
        <f t="shared" si="2698"/>
        <v>2.075873472097014</v>
      </c>
      <c r="AB8584" s="15">
        <v>0.43961538500000003</v>
      </c>
      <c r="AC8584" s="16">
        <f t="shared" si="2699"/>
        <v>0.32971153875000003</v>
      </c>
    </row>
    <row r="8585" spans="1:29" x14ac:dyDescent="0.25">
      <c r="A8585" s="1">
        <v>29213</v>
      </c>
      <c r="B8585" s="2">
        <v>0.58333333333333337</v>
      </c>
      <c r="C8585">
        <v>235</v>
      </c>
      <c r="D8585">
        <v>39</v>
      </c>
      <c r="E8585">
        <v>218</v>
      </c>
      <c r="F8585">
        <f t="shared" si="2682"/>
        <v>17</v>
      </c>
      <c r="G8585" s="8">
        <v>10</v>
      </c>
      <c r="H8585">
        <v>14</v>
      </c>
      <c r="I8585">
        <v>8582</v>
      </c>
      <c r="J8585">
        <f t="shared" si="2683"/>
        <v>358</v>
      </c>
      <c r="K8585" s="11">
        <f t="shared" si="2684"/>
        <v>4.7814349727712786</v>
      </c>
      <c r="L8585">
        <f t="shared" si="2685"/>
        <v>-0.38171759788804227</v>
      </c>
      <c r="M8585">
        <f t="shared" si="2686"/>
        <v>14.326971373368533</v>
      </c>
      <c r="N8585" s="8">
        <f t="shared" si="2687"/>
        <v>-0.60919968097402788</v>
      </c>
      <c r="O8585" s="8">
        <f t="shared" si="2688"/>
        <v>-0.40863935921758476</v>
      </c>
      <c r="P8585" s="4">
        <f t="shared" si="2689"/>
        <v>0.37417844245051246</v>
      </c>
      <c r="Q8585" s="7">
        <f t="shared" si="2690"/>
        <v>0.38351070279964633</v>
      </c>
      <c r="R8585" s="4">
        <f t="shared" si="2691"/>
        <v>-0.6019241831888158</v>
      </c>
      <c r="S8585" s="4">
        <f t="shared" si="2692"/>
        <v>-0.6019241831888158</v>
      </c>
      <c r="T8585" s="4">
        <f t="shared" si="2693"/>
        <v>0</v>
      </c>
      <c r="U8585" s="7">
        <f t="shared" si="2694"/>
        <v>-0.6019241831888158</v>
      </c>
      <c r="V8585" s="4">
        <f t="shared" si="2680"/>
        <v>0.63820865565839979</v>
      </c>
      <c r="W8585" s="14">
        <f t="shared" si="2681"/>
        <v>234.5929683097288</v>
      </c>
      <c r="X8585" s="7">
        <f t="shared" si="2695"/>
        <v>17.624271470066187</v>
      </c>
      <c r="Y8585" s="4">
        <f t="shared" si="2696"/>
        <v>-2.7732739272551137</v>
      </c>
      <c r="Z8585" s="7">
        <f t="shared" si="2697"/>
        <v>19.629695320105728</v>
      </c>
      <c r="AA8585" s="14">
        <f t="shared" si="2698"/>
        <v>1.0704790002715614</v>
      </c>
      <c r="AB8585" s="15">
        <v>0.59407692300000003</v>
      </c>
      <c r="AC8585" s="16">
        <f t="shared" si="2699"/>
        <v>0.44555769225000003</v>
      </c>
    </row>
    <row r="8586" spans="1:29" x14ac:dyDescent="0.25">
      <c r="A8586" s="1">
        <v>29213</v>
      </c>
      <c r="B8586" s="2">
        <v>0.625</v>
      </c>
      <c r="C8586">
        <v>141</v>
      </c>
      <c r="D8586">
        <v>3</v>
      </c>
      <c r="E8586">
        <v>140</v>
      </c>
      <c r="F8586">
        <f t="shared" si="2682"/>
        <v>1</v>
      </c>
      <c r="G8586" s="8">
        <v>10.6</v>
      </c>
      <c r="H8586">
        <v>15</v>
      </c>
      <c r="I8586">
        <v>8583</v>
      </c>
      <c r="J8586">
        <f t="shared" si="2683"/>
        <v>358</v>
      </c>
      <c r="K8586" s="11">
        <f t="shared" si="2684"/>
        <v>4.7814349727712786</v>
      </c>
      <c r="L8586">
        <f t="shared" si="2685"/>
        <v>-0.38171759788804227</v>
      </c>
      <c r="M8586">
        <f t="shared" si="2686"/>
        <v>15.326971373368533</v>
      </c>
      <c r="N8586" s="8">
        <f t="shared" si="2687"/>
        <v>-0.87099906877317723</v>
      </c>
      <c r="O8586" s="8">
        <f t="shared" si="2688"/>
        <v>-0.40863935921758476</v>
      </c>
      <c r="P8586" s="4">
        <f t="shared" si="2689"/>
        <v>0.24362084019495125</v>
      </c>
      <c r="Q8586" s="7">
        <f t="shared" si="2690"/>
        <v>0.24609743399764125</v>
      </c>
      <c r="R8586" s="4">
        <f t="shared" si="2691"/>
        <v>-0.80928533966458238</v>
      </c>
      <c r="S8586" s="4">
        <f t="shared" si="2692"/>
        <v>-0.80928533966458238</v>
      </c>
      <c r="T8586" s="4">
        <f t="shared" si="2693"/>
        <v>0</v>
      </c>
      <c r="U8586" s="7">
        <f t="shared" si="2694"/>
        <v>-0.80928533966458238</v>
      </c>
      <c r="V8586" s="4">
        <f t="shared" si="2680"/>
        <v>0.48117852273478889</v>
      </c>
      <c r="W8586" s="14">
        <f t="shared" si="2681"/>
        <v>136.11507824465929</v>
      </c>
      <c r="X8586" s="7">
        <f t="shared" si="2695"/>
        <v>15.023740042951427</v>
      </c>
      <c r="Y8586" s="4">
        <f t="shared" si="2696"/>
        <v>-3.7510737438502635</v>
      </c>
      <c r="Z8586" s="7">
        <f t="shared" si="2697"/>
        <v>19.8164550850754</v>
      </c>
      <c r="AA8586" s="14">
        <f t="shared" si="2698"/>
        <v>0.62702059711515479</v>
      </c>
      <c r="AB8586" s="15">
        <v>0.78</v>
      </c>
      <c r="AC8586" s="16">
        <f t="shared" si="2699"/>
        <v>0.58499999999999996</v>
      </c>
    </row>
    <row r="8587" spans="1:29" x14ac:dyDescent="0.25">
      <c r="A8587" s="1">
        <v>29213</v>
      </c>
      <c r="B8587" s="2">
        <v>0.66666666666666663</v>
      </c>
      <c r="C8587">
        <v>60</v>
      </c>
      <c r="D8587">
        <v>0</v>
      </c>
      <c r="E8587">
        <v>60</v>
      </c>
      <c r="F8587">
        <f t="shared" si="2682"/>
        <v>0</v>
      </c>
      <c r="G8587" s="8">
        <v>10</v>
      </c>
      <c r="H8587">
        <v>16</v>
      </c>
      <c r="I8587">
        <v>8584</v>
      </c>
      <c r="J8587">
        <f t="shared" si="2683"/>
        <v>358</v>
      </c>
      <c r="K8587" s="11">
        <f t="shared" si="2684"/>
        <v>4.7814349727712786</v>
      </c>
      <c r="L8587">
        <f t="shared" si="2685"/>
        <v>-0.38171759788804227</v>
      </c>
      <c r="M8587">
        <f t="shared" si="2686"/>
        <v>16.326971373368533</v>
      </c>
      <c r="N8587" s="8">
        <f t="shared" si="2687"/>
        <v>-1.1327984565723266</v>
      </c>
      <c r="O8587" s="8">
        <f t="shared" si="2688"/>
        <v>-0.40863935921758476</v>
      </c>
      <c r="P8587" s="4">
        <f t="shared" si="2689"/>
        <v>8.0512167011870889E-2</v>
      </c>
      <c r="Q8587" s="7">
        <f t="shared" si="2690"/>
        <v>8.0599404506236233E-2</v>
      </c>
      <c r="R8587" s="4">
        <f t="shared" si="2691"/>
        <v>-0.98585426257155884</v>
      </c>
      <c r="S8587" s="4">
        <f t="shared" si="2692"/>
        <v>-0.98585426257155884</v>
      </c>
      <c r="T8587" s="4">
        <f t="shared" si="2693"/>
        <v>0</v>
      </c>
      <c r="U8587" s="7">
        <f t="shared" si="2694"/>
        <v>-0.98585426257155884</v>
      </c>
      <c r="V8587" s="4">
        <f t="shared" si="2680"/>
        <v>0.28499709638784537</v>
      </c>
      <c r="W8587" s="14">
        <f t="shared" si="2681"/>
        <v>57.716375432766391</v>
      </c>
      <c r="X8587" s="7">
        <f t="shared" si="2695"/>
        <v>11.875782201564908</v>
      </c>
      <c r="Y8587" s="4">
        <f t="shared" si="2696"/>
        <v>-4.9347058922115945</v>
      </c>
      <c r="Z8587" s="7">
        <f t="shared" si="2697"/>
        <v>20.042528825412415</v>
      </c>
      <c r="AA8587" s="14">
        <f t="shared" si="2698"/>
        <v>0.26890641912536023</v>
      </c>
      <c r="AB8587" s="15">
        <v>0.46692307700000002</v>
      </c>
      <c r="AC8587" s="16">
        <f t="shared" si="2699"/>
        <v>0.35019230774999999</v>
      </c>
    </row>
    <row r="8588" spans="1:29" x14ac:dyDescent="0.25">
      <c r="A8588" s="1">
        <v>29213</v>
      </c>
      <c r="B8588" s="2">
        <v>0.70833333333333337</v>
      </c>
      <c r="C8588">
        <v>4</v>
      </c>
      <c r="D8588">
        <v>9</v>
      </c>
      <c r="E8588">
        <v>3</v>
      </c>
      <c r="F8588">
        <f t="shared" si="2682"/>
        <v>1</v>
      </c>
      <c r="G8588" s="8">
        <v>8.9</v>
      </c>
      <c r="H8588">
        <v>17</v>
      </c>
      <c r="I8588">
        <v>8585</v>
      </c>
      <c r="J8588">
        <f t="shared" si="2683"/>
        <v>358</v>
      </c>
      <c r="K8588" s="11">
        <f t="shared" si="2684"/>
        <v>4.7814349727712786</v>
      </c>
      <c r="L8588">
        <f t="shared" si="2685"/>
        <v>-0.38171759788804227</v>
      </c>
      <c r="M8588">
        <f t="shared" si="2686"/>
        <v>17.326971373368533</v>
      </c>
      <c r="N8588" s="8">
        <f t="shared" si="2687"/>
        <v>-1.3945978443714759</v>
      </c>
      <c r="O8588" s="8">
        <f t="shared" si="2688"/>
        <v>-0.40863935921758476</v>
      </c>
      <c r="P8588" s="4">
        <f t="shared" si="2689"/>
        <v>0</v>
      </c>
      <c r="Q8588" s="7">
        <f t="shared" si="2690"/>
        <v>0</v>
      </c>
      <c r="R8588" s="4">
        <f t="shared" si="2691"/>
        <v>0</v>
      </c>
      <c r="S8588" s="4">
        <f t="shared" si="2692"/>
        <v>0</v>
      </c>
      <c r="T8588" s="4">
        <f t="shared" si="2693"/>
        <v>0</v>
      </c>
      <c r="U8588" s="7">
        <f t="shared" si="2694"/>
        <v>0</v>
      </c>
      <c r="V8588" s="4">
        <f t="shared" si="2680"/>
        <v>0.38268428076468186</v>
      </c>
      <c r="W8588" s="14">
        <f t="shared" si="2681"/>
        <v>6.3299772985204568</v>
      </c>
      <c r="X8588" s="7">
        <f t="shared" si="2695"/>
        <v>9.1057242622019157</v>
      </c>
      <c r="Y8588" s="4">
        <f t="shared" si="2696"/>
        <v>-5.9762476774120801</v>
      </c>
      <c r="Z8588" s="7">
        <f t="shared" si="2697"/>
        <v>20.241463306385707</v>
      </c>
      <c r="AA8588" s="14">
        <f t="shared" si="2698"/>
        <v>2.9784729543929751E-2</v>
      </c>
      <c r="AB8588" s="15">
        <v>1.167615385</v>
      </c>
      <c r="AC8588" s="16">
        <f t="shared" si="2699"/>
        <v>0.87571153874999996</v>
      </c>
    </row>
    <row r="8589" spans="1:29" x14ac:dyDescent="0.25">
      <c r="A8589" s="1">
        <v>29213</v>
      </c>
      <c r="B8589" s="2">
        <v>0.75</v>
      </c>
      <c r="C8589">
        <v>0</v>
      </c>
      <c r="D8589">
        <v>0</v>
      </c>
      <c r="E8589">
        <v>0</v>
      </c>
      <c r="F8589">
        <f t="shared" si="2682"/>
        <v>0</v>
      </c>
      <c r="G8589" s="8">
        <v>8.9</v>
      </c>
      <c r="H8589">
        <v>18</v>
      </c>
      <c r="I8589">
        <v>8586</v>
      </c>
      <c r="J8589">
        <f t="shared" si="2683"/>
        <v>358</v>
      </c>
      <c r="K8589" s="11">
        <f t="shared" si="2684"/>
        <v>4.7814349727712786</v>
      </c>
      <c r="L8589">
        <f t="shared" si="2685"/>
        <v>-0.38171759788804227</v>
      </c>
      <c r="M8589">
        <f t="shared" si="2686"/>
        <v>18.326971373368533</v>
      </c>
      <c r="N8589" s="8">
        <f t="shared" si="2687"/>
        <v>-1.6563972321706255</v>
      </c>
      <c r="O8589" s="8">
        <f t="shared" si="2688"/>
        <v>-0.40863935921758476</v>
      </c>
      <c r="P8589" s="4">
        <f t="shared" si="2689"/>
        <v>0</v>
      </c>
      <c r="Q8589" s="7">
        <f t="shared" si="2690"/>
        <v>0</v>
      </c>
      <c r="R8589" s="4">
        <f t="shared" si="2691"/>
        <v>0</v>
      </c>
      <c r="S8589" s="4">
        <f t="shared" si="2692"/>
        <v>0</v>
      </c>
      <c r="T8589" s="4">
        <f t="shared" si="2693"/>
        <v>0</v>
      </c>
      <c r="U8589" s="7">
        <f t="shared" si="2694"/>
        <v>0</v>
      </c>
      <c r="V8589" s="4">
        <f t="shared" si="2680"/>
        <v>0.38268428076468186</v>
      </c>
      <c r="W8589" s="14">
        <f t="shared" si="2681"/>
        <v>0</v>
      </c>
      <c r="X8589" s="7">
        <f t="shared" si="2695"/>
        <v>8.9</v>
      </c>
      <c r="Y8589" s="4">
        <f t="shared" si="2696"/>
        <v>-6.0536000000000003</v>
      </c>
      <c r="Z8589" s="7">
        <f t="shared" si="2697"/>
        <v>20.256237600000002</v>
      </c>
      <c r="AA8589" s="14">
        <f t="shared" si="2698"/>
        <v>0</v>
      </c>
      <c r="AB8589" s="15">
        <v>1.1757692310000001</v>
      </c>
      <c r="AC8589" s="16">
        <f t="shared" si="2699"/>
        <v>0.88182692325000001</v>
      </c>
    </row>
    <row r="8590" spans="1:29" x14ac:dyDescent="0.25">
      <c r="A8590" s="1">
        <v>29213</v>
      </c>
      <c r="B8590" s="2">
        <v>0.79166666666666663</v>
      </c>
      <c r="C8590">
        <v>0</v>
      </c>
      <c r="D8590">
        <v>0</v>
      </c>
      <c r="E8590">
        <v>0</v>
      </c>
      <c r="F8590">
        <f t="shared" si="2682"/>
        <v>0</v>
      </c>
      <c r="G8590" s="8">
        <v>7.8</v>
      </c>
      <c r="H8590">
        <v>19</v>
      </c>
      <c r="I8590">
        <v>8587</v>
      </c>
      <c r="J8590">
        <f t="shared" si="2683"/>
        <v>358</v>
      </c>
      <c r="K8590" s="11">
        <f t="shared" si="2684"/>
        <v>4.7814349727712786</v>
      </c>
      <c r="L8590">
        <f t="shared" si="2685"/>
        <v>-0.38171759788804227</v>
      </c>
      <c r="M8590">
        <f t="shared" si="2686"/>
        <v>19.326971373368533</v>
      </c>
      <c r="N8590" s="8">
        <f t="shared" si="2687"/>
        <v>-1.9181966199697749</v>
      </c>
      <c r="O8590" s="8">
        <f t="shared" si="2688"/>
        <v>-0.40863935921758476</v>
      </c>
      <c r="P8590" s="4">
        <f t="shared" si="2689"/>
        <v>0</v>
      </c>
      <c r="Q8590" s="7">
        <f t="shared" si="2690"/>
        <v>0</v>
      </c>
      <c r="R8590" s="4">
        <f t="shared" si="2691"/>
        <v>0</v>
      </c>
      <c r="S8590" s="4">
        <f t="shared" si="2692"/>
        <v>0</v>
      </c>
      <c r="T8590" s="4">
        <f t="shared" si="2693"/>
        <v>0</v>
      </c>
      <c r="U8590" s="7">
        <f t="shared" si="2694"/>
        <v>0</v>
      </c>
      <c r="V8590" s="4">
        <f t="shared" si="2680"/>
        <v>0.38268428076468186</v>
      </c>
      <c r="W8590" s="14">
        <f t="shared" si="2681"/>
        <v>0</v>
      </c>
      <c r="X8590" s="7">
        <f t="shared" si="2695"/>
        <v>7.8</v>
      </c>
      <c r="Y8590" s="4">
        <f t="shared" si="2696"/>
        <v>-6.4672000000000001</v>
      </c>
      <c r="Z8590" s="7">
        <f t="shared" si="2697"/>
        <v>20.3352352</v>
      </c>
      <c r="AA8590" s="14">
        <f t="shared" si="2698"/>
        <v>0</v>
      </c>
      <c r="AB8590" s="15">
        <v>1.2069230769999999</v>
      </c>
      <c r="AC8590" s="16">
        <f t="shared" si="2699"/>
        <v>0.90519230774999992</v>
      </c>
    </row>
    <row r="8591" spans="1:29" x14ac:dyDescent="0.25">
      <c r="A8591" s="1">
        <v>29213</v>
      </c>
      <c r="B8591" s="2">
        <v>0.83333333333333337</v>
      </c>
      <c r="C8591">
        <v>0</v>
      </c>
      <c r="D8591">
        <v>0</v>
      </c>
      <c r="E8591">
        <v>0</v>
      </c>
      <c r="F8591">
        <f t="shared" si="2682"/>
        <v>0</v>
      </c>
      <c r="G8591" s="8">
        <v>7.2</v>
      </c>
      <c r="H8591">
        <v>20</v>
      </c>
      <c r="I8591">
        <v>8588</v>
      </c>
      <c r="J8591">
        <f t="shared" si="2683"/>
        <v>358</v>
      </c>
      <c r="K8591" s="11">
        <f t="shared" si="2684"/>
        <v>4.7814349727712786</v>
      </c>
      <c r="L8591">
        <f t="shared" si="2685"/>
        <v>-0.38171759788804227</v>
      </c>
      <c r="M8591">
        <f t="shared" si="2686"/>
        <v>20.326971373368533</v>
      </c>
      <c r="N8591" s="8">
        <f t="shared" si="2687"/>
        <v>-2.1799960077689242</v>
      </c>
      <c r="O8591" s="8">
        <f t="shared" si="2688"/>
        <v>-0.40863935921758476</v>
      </c>
      <c r="P8591" s="4">
        <f t="shared" si="2689"/>
        <v>0</v>
      </c>
      <c r="Q8591" s="7">
        <f t="shared" si="2690"/>
        <v>0</v>
      </c>
      <c r="R8591" s="4">
        <f t="shared" si="2691"/>
        <v>0</v>
      </c>
      <c r="S8591" s="4">
        <f t="shared" si="2692"/>
        <v>0</v>
      </c>
      <c r="T8591" s="4">
        <f t="shared" si="2693"/>
        <v>0</v>
      </c>
      <c r="U8591" s="7">
        <f t="shared" si="2694"/>
        <v>0</v>
      </c>
      <c r="V8591" s="4">
        <f t="shared" si="2680"/>
        <v>0.38268428076468186</v>
      </c>
      <c r="W8591" s="14">
        <f t="shared" si="2681"/>
        <v>0</v>
      </c>
      <c r="X8591" s="7">
        <f t="shared" si="2695"/>
        <v>7.2</v>
      </c>
      <c r="Y8591" s="4">
        <f t="shared" si="2696"/>
        <v>-6.6928000000000001</v>
      </c>
      <c r="Z8591" s="7">
        <f t="shared" si="2697"/>
        <v>20.378324800000001</v>
      </c>
      <c r="AA8591" s="14">
        <f t="shared" si="2698"/>
        <v>0</v>
      </c>
      <c r="AB8591" s="15">
        <v>1.2093076920000001</v>
      </c>
      <c r="AC8591" s="16">
        <f t="shared" si="2699"/>
        <v>0.90698076900000002</v>
      </c>
    </row>
    <row r="8592" spans="1:29" x14ac:dyDescent="0.25">
      <c r="A8592" s="1">
        <v>29213</v>
      </c>
      <c r="B8592" s="2">
        <v>0.875</v>
      </c>
      <c r="C8592">
        <v>0</v>
      </c>
      <c r="D8592">
        <v>0</v>
      </c>
      <c r="E8592">
        <v>0</v>
      </c>
      <c r="F8592">
        <f t="shared" si="2682"/>
        <v>0</v>
      </c>
      <c r="G8592" s="8">
        <v>7.2</v>
      </c>
      <c r="H8592">
        <v>21</v>
      </c>
      <c r="I8592">
        <v>8589</v>
      </c>
      <c r="J8592">
        <f t="shared" si="2683"/>
        <v>358</v>
      </c>
      <c r="K8592" s="11">
        <f t="shared" si="2684"/>
        <v>4.7814349727712786</v>
      </c>
      <c r="L8592">
        <f t="shared" si="2685"/>
        <v>-0.38171759788804227</v>
      </c>
      <c r="M8592">
        <f t="shared" si="2686"/>
        <v>21.326971373368533</v>
      </c>
      <c r="N8592" s="8">
        <f t="shared" si="2687"/>
        <v>-2.4417953955680738</v>
      </c>
      <c r="O8592" s="8">
        <f t="shared" si="2688"/>
        <v>-0.40863935921758476</v>
      </c>
      <c r="P8592" s="4">
        <f t="shared" si="2689"/>
        <v>0</v>
      </c>
      <c r="Q8592" s="7">
        <f t="shared" si="2690"/>
        <v>0</v>
      </c>
      <c r="R8592" s="4">
        <f t="shared" si="2691"/>
        <v>0</v>
      </c>
      <c r="S8592" s="4">
        <f t="shared" si="2692"/>
        <v>0</v>
      </c>
      <c r="T8592" s="4">
        <f t="shared" si="2693"/>
        <v>1</v>
      </c>
      <c r="U8592" s="7">
        <f t="shared" si="2694"/>
        <v>0</v>
      </c>
      <c r="V8592" s="4">
        <f t="shared" si="2680"/>
        <v>0.38268428076468186</v>
      </c>
      <c r="W8592" s="14">
        <f t="shared" si="2681"/>
        <v>0</v>
      </c>
      <c r="X8592" s="7">
        <f t="shared" si="2695"/>
        <v>7.2</v>
      </c>
      <c r="Y8592" s="4">
        <f t="shared" si="2696"/>
        <v>-6.6928000000000001</v>
      </c>
      <c r="Z8592" s="7">
        <f t="shared" si="2697"/>
        <v>20.378324800000001</v>
      </c>
      <c r="AA8592" s="14">
        <f t="shared" si="2698"/>
        <v>0</v>
      </c>
      <c r="AB8592" s="15">
        <v>0.93830769199999997</v>
      </c>
      <c r="AC8592" s="16">
        <f t="shared" si="2699"/>
        <v>0.70373076899999998</v>
      </c>
    </row>
    <row r="8593" spans="1:29" x14ac:dyDescent="0.25">
      <c r="A8593" s="1">
        <v>29213</v>
      </c>
      <c r="B8593" s="2">
        <v>0.91666666666666663</v>
      </c>
      <c r="C8593">
        <v>0</v>
      </c>
      <c r="D8593">
        <v>0</v>
      </c>
      <c r="E8593">
        <v>0</v>
      </c>
      <c r="F8593">
        <f t="shared" si="2682"/>
        <v>0</v>
      </c>
      <c r="G8593" s="8">
        <v>7.2</v>
      </c>
      <c r="H8593">
        <v>22</v>
      </c>
      <c r="I8593">
        <v>8590</v>
      </c>
      <c r="J8593">
        <f t="shared" si="2683"/>
        <v>358</v>
      </c>
      <c r="K8593" s="11">
        <f t="shared" si="2684"/>
        <v>4.7814349727712786</v>
      </c>
      <c r="L8593">
        <f t="shared" si="2685"/>
        <v>-0.38171759788804227</v>
      </c>
      <c r="M8593">
        <f t="shared" si="2686"/>
        <v>22.326971373368533</v>
      </c>
      <c r="N8593" s="8">
        <f t="shared" si="2687"/>
        <v>-2.7035947833672229</v>
      </c>
      <c r="O8593" s="8">
        <f t="shared" si="2688"/>
        <v>-0.40863935921758476</v>
      </c>
      <c r="P8593" s="4">
        <f t="shared" si="2689"/>
        <v>0</v>
      </c>
      <c r="Q8593" s="7">
        <f t="shared" si="2690"/>
        <v>0</v>
      </c>
      <c r="R8593" s="4">
        <f t="shared" si="2691"/>
        <v>0</v>
      </c>
      <c r="S8593" s="4">
        <f t="shared" si="2692"/>
        <v>0</v>
      </c>
      <c r="T8593" s="4">
        <f t="shared" si="2693"/>
        <v>1</v>
      </c>
      <c r="U8593" s="7">
        <f t="shared" si="2694"/>
        <v>0</v>
      </c>
      <c r="V8593" s="4">
        <f t="shared" si="2680"/>
        <v>0.38268428076468186</v>
      </c>
      <c r="W8593" s="14">
        <f t="shared" si="2681"/>
        <v>0</v>
      </c>
      <c r="X8593" s="7">
        <f t="shared" si="2695"/>
        <v>7.2</v>
      </c>
      <c r="Y8593" s="4">
        <f t="shared" si="2696"/>
        <v>-6.6928000000000001</v>
      </c>
      <c r="Z8593" s="7">
        <f t="shared" si="2697"/>
        <v>20.378324800000001</v>
      </c>
      <c r="AA8593" s="14">
        <f t="shared" si="2698"/>
        <v>0</v>
      </c>
      <c r="AB8593" s="15">
        <v>0.84046153800000001</v>
      </c>
      <c r="AC8593" s="16">
        <f t="shared" si="2699"/>
        <v>0.63034615350000001</v>
      </c>
    </row>
    <row r="8594" spans="1:29" x14ac:dyDescent="0.25">
      <c r="A8594" s="1">
        <v>29213</v>
      </c>
      <c r="B8594" s="2">
        <v>0.95833333333333337</v>
      </c>
      <c r="C8594">
        <v>0</v>
      </c>
      <c r="D8594">
        <v>0</v>
      </c>
      <c r="E8594">
        <v>0</v>
      </c>
      <c r="F8594">
        <f t="shared" si="2682"/>
        <v>0</v>
      </c>
      <c r="G8594" s="8">
        <v>6.7</v>
      </c>
      <c r="H8594">
        <v>23</v>
      </c>
      <c r="I8594">
        <v>8591</v>
      </c>
      <c r="J8594">
        <f t="shared" si="2683"/>
        <v>358</v>
      </c>
      <c r="K8594" s="11">
        <f t="shared" si="2684"/>
        <v>4.7814349727712786</v>
      </c>
      <c r="L8594">
        <f t="shared" si="2685"/>
        <v>-0.38171759788804227</v>
      </c>
      <c r="M8594">
        <f t="shared" si="2686"/>
        <v>23.326971373368533</v>
      </c>
      <c r="N8594" s="8">
        <f t="shared" si="2687"/>
        <v>-2.9653941711663725</v>
      </c>
      <c r="O8594" s="8">
        <f t="shared" si="2688"/>
        <v>-0.40863935921758476</v>
      </c>
      <c r="P8594" s="4">
        <f t="shared" si="2689"/>
        <v>0</v>
      </c>
      <c r="Q8594" s="7">
        <f t="shared" si="2690"/>
        <v>0</v>
      </c>
      <c r="R8594" s="4">
        <f t="shared" si="2691"/>
        <v>0</v>
      </c>
      <c r="S8594" s="4">
        <f t="shared" si="2692"/>
        <v>0</v>
      </c>
      <c r="T8594" s="4">
        <f t="shared" si="2693"/>
        <v>1</v>
      </c>
      <c r="U8594" s="7">
        <f t="shared" si="2694"/>
        <v>0</v>
      </c>
      <c r="V8594" s="4">
        <f t="shared" si="2680"/>
        <v>0.38268428076468186</v>
      </c>
      <c r="W8594" s="14">
        <f t="shared" si="2681"/>
        <v>0</v>
      </c>
      <c r="X8594" s="7">
        <f t="shared" si="2695"/>
        <v>6.7</v>
      </c>
      <c r="Y8594" s="4">
        <f t="shared" si="2696"/>
        <v>-6.8808000000000007</v>
      </c>
      <c r="Z8594" s="7">
        <f t="shared" si="2697"/>
        <v>20.414232800000001</v>
      </c>
      <c r="AA8594" s="14">
        <f t="shared" si="2698"/>
        <v>0</v>
      </c>
      <c r="AB8594" s="15">
        <v>0.83807692300000003</v>
      </c>
      <c r="AC8594" s="16">
        <f t="shared" si="2699"/>
        <v>0.62855769225000002</v>
      </c>
    </row>
    <row r="8595" spans="1:29" x14ac:dyDescent="0.25">
      <c r="A8595" s="1">
        <v>29213</v>
      </c>
      <c r="B8595" s="3">
        <v>1</v>
      </c>
      <c r="C8595">
        <v>0</v>
      </c>
      <c r="D8595">
        <v>0</v>
      </c>
      <c r="E8595">
        <v>0</v>
      </c>
      <c r="F8595">
        <f t="shared" si="2682"/>
        <v>0</v>
      </c>
      <c r="G8595" s="8">
        <v>5.6</v>
      </c>
      <c r="H8595">
        <v>24</v>
      </c>
      <c r="I8595">
        <v>8592</v>
      </c>
      <c r="J8595">
        <f t="shared" si="2683"/>
        <v>358</v>
      </c>
      <c r="K8595" s="11">
        <f t="shared" si="2684"/>
        <v>4.7814349727712786</v>
      </c>
      <c r="L8595">
        <f t="shared" si="2685"/>
        <v>-0.38171759788804227</v>
      </c>
      <c r="M8595">
        <f t="shared" si="2686"/>
        <v>24.326971373368533</v>
      </c>
      <c r="N8595" s="8">
        <f t="shared" si="2687"/>
        <v>-3.2271935589655216</v>
      </c>
      <c r="O8595" s="8">
        <f t="shared" si="2688"/>
        <v>-0.40863935921758476</v>
      </c>
      <c r="P8595" s="4">
        <f t="shared" si="2689"/>
        <v>0</v>
      </c>
      <c r="Q8595" s="7">
        <f t="shared" si="2690"/>
        <v>0</v>
      </c>
      <c r="R8595" s="4">
        <f t="shared" si="2691"/>
        <v>0</v>
      </c>
      <c r="S8595" s="4">
        <f t="shared" si="2692"/>
        <v>0</v>
      </c>
      <c r="T8595" s="4">
        <f t="shared" si="2693"/>
        <v>1</v>
      </c>
      <c r="U8595" s="7">
        <f t="shared" si="2694"/>
        <v>0</v>
      </c>
      <c r="V8595" s="4">
        <f t="shared" si="2680"/>
        <v>0.38268428076468186</v>
      </c>
      <c r="W8595" s="14">
        <f t="shared" si="2681"/>
        <v>0</v>
      </c>
      <c r="X8595" s="7">
        <f t="shared" si="2695"/>
        <v>5.6</v>
      </c>
      <c r="Y8595" s="4">
        <f t="shared" si="2696"/>
        <v>-7.2943999999999996</v>
      </c>
      <c r="Z8595" s="7">
        <f t="shared" si="2697"/>
        <v>20.493230399999998</v>
      </c>
      <c r="AA8595" s="14">
        <f t="shared" si="2698"/>
        <v>0</v>
      </c>
      <c r="AB8595" s="15">
        <v>0.74130769200000002</v>
      </c>
      <c r="AC8595" s="16">
        <f t="shared" si="2699"/>
        <v>0.55598076900000004</v>
      </c>
    </row>
    <row r="8596" spans="1:29" x14ac:dyDescent="0.25">
      <c r="A8596" s="1">
        <v>29214</v>
      </c>
      <c r="B8596" s="2">
        <v>4.1666666666666664E-2</v>
      </c>
      <c r="C8596">
        <v>0</v>
      </c>
      <c r="D8596">
        <v>0</v>
      </c>
      <c r="E8596">
        <v>0</v>
      </c>
      <c r="F8596">
        <f t="shared" si="2682"/>
        <v>0</v>
      </c>
      <c r="G8596" s="8">
        <v>6.7</v>
      </c>
      <c r="H8596">
        <v>1</v>
      </c>
      <c r="I8596">
        <v>8593</v>
      </c>
      <c r="J8596">
        <f t="shared" si="2683"/>
        <v>359</v>
      </c>
      <c r="K8596" s="11">
        <f t="shared" si="2684"/>
        <v>4.7986964708679256</v>
      </c>
      <c r="L8596">
        <f t="shared" si="2685"/>
        <v>-0.84993398459890979</v>
      </c>
      <c r="M8596">
        <f t="shared" si="2686"/>
        <v>1.3191677669233515</v>
      </c>
      <c r="N8596" s="8">
        <f t="shared" si="2687"/>
        <v>2.7962353398048885</v>
      </c>
      <c r="O8596" s="8">
        <f t="shared" si="2688"/>
        <v>-0.40818487536322368</v>
      </c>
      <c r="P8596" s="4">
        <f t="shared" si="2689"/>
        <v>0</v>
      </c>
      <c r="Q8596" s="7">
        <f t="shared" si="2690"/>
        <v>0</v>
      </c>
      <c r="R8596" s="4">
        <f t="shared" si="2691"/>
        <v>0</v>
      </c>
      <c r="S8596" s="4">
        <f t="shared" si="2692"/>
        <v>0</v>
      </c>
      <c r="T8596" s="4">
        <f t="shared" si="2693"/>
        <v>1</v>
      </c>
      <c r="U8596" s="7">
        <f t="shared" si="2694"/>
        <v>0</v>
      </c>
      <c r="V8596" s="4">
        <f t="shared" si="2680"/>
        <v>0.38268428076468186</v>
      </c>
      <c r="W8596" s="14">
        <f t="shared" si="2681"/>
        <v>0</v>
      </c>
      <c r="X8596" s="7">
        <f t="shared" si="2695"/>
        <v>6.7</v>
      </c>
      <c r="Y8596" s="4">
        <f t="shared" si="2696"/>
        <v>-6.8808000000000007</v>
      </c>
      <c r="Z8596" s="7">
        <f t="shared" si="2697"/>
        <v>20.414232800000001</v>
      </c>
      <c r="AA8596" s="14">
        <f t="shared" si="2698"/>
        <v>0</v>
      </c>
      <c r="AB8596" s="15">
        <v>0.65315384600000004</v>
      </c>
      <c r="AC8596" s="16">
        <f t="shared" si="2699"/>
        <v>0.48986538450000006</v>
      </c>
    </row>
    <row r="8597" spans="1:29" x14ac:dyDescent="0.25">
      <c r="A8597" s="1">
        <v>29214</v>
      </c>
      <c r="B8597" s="2">
        <v>8.3333333333333329E-2</v>
      </c>
      <c r="C8597">
        <v>0</v>
      </c>
      <c r="D8597">
        <v>0</v>
      </c>
      <c r="E8597">
        <v>0</v>
      </c>
      <c r="F8597">
        <f t="shared" si="2682"/>
        <v>0</v>
      </c>
      <c r="G8597" s="8">
        <v>6.7</v>
      </c>
      <c r="H8597">
        <v>2</v>
      </c>
      <c r="I8597">
        <v>8594</v>
      </c>
      <c r="J8597">
        <f t="shared" si="2683"/>
        <v>359</v>
      </c>
      <c r="K8597" s="11">
        <f t="shared" si="2684"/>
        <v>4.7986964708679256</v>
      </c>
      <c r="L8597">
        <f t="shared" si="2685"/>
        <v>-0.84993398459890979</v>
      </c>
      <c r="M8597">
        <f t="shared" si="2686"/>
        <v>2.3191677669233517</v>
      </c>
      <c r="N8597" s="8">
        <f t="shared" si="2687"/>
        <v>2.5344359520057389</v>
      </c>
      <c r="O8597" s="8">
        <f t="shared" si="2688"/>
        <v>-0.40818487536322368</v>
      </c>
      <c r="P8597" s="4">
        <f t="shared" si="2689"/>
        <v>0</v>
      </c>
      <c r="Q8597" s="7">
        <f t="shared" si="2690"/>
        <v>0</v>
      </c>
      <c r="R8597" s="4">
        <f t="shared" si="2691"/>
        <v>0</v>
      </c>
      <c r="S8597" s="4">
        <f t="shared" si="2692"/>
        <v>0</v>
      </c>
      <c r="T8597" s="4">
        <f t="shared" si="2693"/>
        <v>1</v>
      </c>
      <c r="U8597" s="7">
        <f t="shared" si="2694"/>
        <v>0</v>
      </c>
      <c r="V8597" s="4">
        <f t="shared" si="2680"/>
        <v>0.38268428076468186</v>
      </c>
      <c r="W8597" s="14">
        <f t="shared" si="2681"/>
        <v>0</v>
      </c>
      <c r="X8597" s="7">
        <f t="shared" si="2695"/>
        <v>6.7</v>
      </c>
      <c r="Y8597" s="4">
        <f t="shared" si="2696"/>
        <v>-6.8808000000000007</v>
      </c>
      <c r="Z8597" s="7">
        <f t="shared" si="2697"/>
        <v>20.414232800000001</v>
      </c>
      <c r="AA8597" s="14">
        <f t="shared" si="2698"/>
        <v>0</v>
      </c>
      <c r="AB8597" s="15">
        <v>0.69753846200000003</v>
      </c>
      <c r="AC8597" s="16">
        <f t="shared" si="2699"/>
        <v>0.52315384650000007</v>
      </c>
    </row>
    <row r="8598" spans="1:29" x14ac:dyDescent="0.25">
      <c r="A8598" s="1">
        <v>29214</v>
      </c>
      <c r="B8598" s="2">
        <v>0.125</v>
      </c>
      <c r="C8598">
        <v>0</v>
      </c>
      <c r="D8598">
        <v>0</v>
      </c>
      <c r="E8598">
        <v>0</v>
      </c>
      <c r="F8598">
        <f t="shared" si="2682"/>
        <v>0</v>
      </c>
      <c r="G8598" s="8">
        <v>5</v>
      </c>
      <c r="H8598">
        <v>3</v>
      </c>
      <c r="I8598">
        <v>8595</v>
      </c>
      <c r="J8598">
        <f t="shared" si="2683"/>
        <v>359</v>
      </c>
      <c r="K8598" s="11">
        <f t="shared" si="2684"/>
        <v>4.7986964708679256</v>
      </c>
      <c r="L8598">
        <f t="shared" si="2685"/>
        <v>-0.84993398459890979</v>
      </c>
      <c r="M8598">
        <f t="shared" si="2686"/>
        <v>3.3191677669233517</v>
      </c>
      <c r="N8598" s="8">
        <f t="shared" si="2687"/>
        <v>2.2726365642065898</v>
      </c>
      <c r="O8598" s="8">
        <f t="shared" si="2688"/>
        <v>-0.40818487536322368</v>
      </c>
      <c r="P8598" s="4">
        <f t="shared" si="2689"/>
        <v>0</v>
      </c>
      <c r="Q8598" s="7">
        <f t="shared" si="2690"/>
        <v>0</v>
      </c>
      <c r="R8598" s="4">
        <f t="shared" si="2691"/>
        <v>0</v>
      </c>
      <c r="S8598" s="4">
        <f t="shared" si="2692"/>
        <v>0</v>
      </c>
      <c r="T8598" s="4">
        <f t="shared" si="2693"/>
        <v>1</v>
      </c>
      <c r="U8598" s="7">
        <f t="shared" si="2694"/>
        <v>0</v>
      </c>
      <c r="V8598" s="4">
        <f t="shared" si="2680"/>
        <v>0.38268428076468186</v>
      </c>
      <c r="W8598" s="14">
        <f t="shared" si="2681"/>
        <v>0</v>
      </c>
      <c r="X8598" s="7">
        <f t="shared" si="2695"/>
        <v>5</v>
      </c>
      <c r="Y8598" s="4">
        <f t="shared" si="2696"/>
        <v>-7.52</v>
      </c>
      <c r="Z8598" s="7">
        <f t="shared" si="2697"/>
        <v>20.53632</v>
      </c>
      <c r="AA8598" s="14">
        <f t="shared" si="2698"/>
        <v>0</v>
      </c>
      <c r="AB8598" s="15">
        <v>0.65761538500000005</v>
      </c>
      <c r="AC8598" s="16">
        <f t="shared" si="2699"/>
        <v>0.49321153875000001</v>
      </c>
    </row>
    <row r="8599" spans="1:29" x14ac:dyDescent="0.25">
      <c r="A8599" s="1">
        <v>29214</v>
      </c>
      <c r="B8599" s="2">
        <v>0.16666666666666666</v>
      </c>
      <c r="C8599">
        <v>0</v>
      </c>
      <c r="D8599">
        <v>0</v>
      </c>
      <c r="E8599">
        <v>0</v>
      </c>
      <c r="F8599">
        <f t="shared" si="2682"/>
        <v>0</v>
      </c>
      <c r="G8599" s="8">
        <v>5</v>
      </c>
      <c r="H8599">
        <v>4</v>
      </c>
      <c r="I8599">
        <v>8596</v>
      </c>
      <c r="J8599">
        <f t="shared" si="2683"/>
        <v>359</v>
      </c>
      <c r="K8599" s="11">
        <f t="shared" si="2684"/>
        <v>4.7986964708679256</v>
      </c>
      <c r="L8599">
        <f t="shared" si="2685"/>
        <v>-0.84993398459890979</v>
      </c>
      <c r="M8599">
        <f t="shared" si="2686"/>
        <v>4.3191677669233517</v>
      </c>
      <c r="N8599" s="8">
        <f t="shared" si="2687"/>
        <v>2.0108371764074402</v>
      </c>
      <c r="O8599" s="8">
        <f t="shared" si="2688"/>
        <v>-0.40818487536322368</v>
      </c>
      <c r="P8599" s="4">
        <f t="shared" si="2689"/>
        <v>0</v>
      </c>
      <c r="Q8599" s="7">
        <f t="shared" si="2690"/>
        <v>0</v>
      </c>
      <c r="R8599" s="4">
        <f t="shared" si="2691"/>
        <v>0</v>
      </c>
      <c r="S8599" s="4">
        <f t="shared" si="2692"/>
        <v>0</v>
      </c>
      <c r="T8599" s="4">
        <f t="shared" si="2693"/>
        <v>0</v>
      </c>
      <c r="U8599" s="7">
        <f t="shared" si="2694"/>
        <v>0</v>
      </c>
      <c r="V8599" s="4">
        <f t="shared" si="2680"/>
        <v>0.38268428076468186</v>
      </c>
      <c r="W8599" s="14">
        <f t="shared" si="2681"/>
        <v>0</v>
      </c>
      <c r="X8599" s="7">
        <f t="shared" si="2695"/>
        <v>5</v>
      </c>
      <c r="Y8599" s="4">
        <f t="shared" si="2696"/>
        <v>-7.52</v>
      </c>
      <c r="Z8599" s="7">
        <f t="shared" si="2697"/>
        <v>20.53632</v>
      </c>
      <c r="AA8599" s="14">
        <f t="shared" si="2698"/>
        <v>0</v>
      </c>
      <c r="AB8599" s="15">
        <v>0.78715384600000005</v>
      </c>
      <c r="AC8599" s="16">
        <f t="shared" si="2699"/>
        <v>0.59036538450000009</v>
      </c>
    </row>
    <row r="8600" spans="1:29" x14ac:dyDescent="0.25">
      <c r="A8600" s="1">
        <v>29214</v>
      </c>
      <c r="B8600" s="2">
        <v>0.20833333333333334</v>
      </c>
      <c r="C8600">
        <v>0</v>
      </c>
      <c r="D8600">
        <v>0</v>
      </c>
      <c r="E8600">
        <v>0</v>
      </c>
      <c r="F8600">
        <f t="shared" si="2682"/>
        <v>0</v>
      </c>
      <c r="G8600" s="8">
        <v>3.3</v>
      </c>
      <c r="H8600">
        <v>5</v>
      </c>
      <c r="I8600">
        <v>8597</v>
      </c>
      <c r="J8600">
        <f t="shared" si="2683"/>
        <v>359</v>
      </c>
      <c r="K8600" s="11">
        <f t="shared" si="2684"/>
        <v>4.7986964708679256</v>
      </c>
      <c r="L8600">
        <f t="shared" si="2685"/>
        <v>-0.84993398459890979</v>
      </c>
      <c r="M8600">
        <f t="shared" si="2686"/>
        <v>5.3191677669233517</v>
      </c>
      <c r="N8600" s="8">
        <f t="shared" si="2687"/>
        <v>1.7490377886082908</v>
      </c>
      <c r="O8600" s="8">
        <f t="shared" si="2688"/>
        <v>-0.40818487536322368</v>
      </c>
      <c r="P8600" s="4">
        <f t="shared" si="2689"/>
        <v>0</v>
      </c>
      <c r="Q8600" s="7">
        <f t="shared" si="2690"/>
        <v>0</v>
      </c>
      <c r="R8600" s="4">
        <f t="shared" si="2691"/>
        <v>0</v>
      </c>
      <c r="S8600" s="4">
        <f t="shared" si="2692"/>
        <v>0</v>
      </c>
      <c r="T8600" s="4">
        <f t="shared" si="2693"/>
        <v>0</v>
      </c>
      <c r="U8600" s="7">
        <f t="shared" si="2694"/>
        <v>0</v>
      </c>
      <c r="V8600" s="4">
        <f t="shared" si="2680"/>
        <v>0.38268428076468186</v>
      </c>
      <c r="W8600" s="14">
        <f t="shared" si="2681"/>
        <v>0</v>
      </c>
      <c r="X8600" s="7">
        <f t="shared" si="2695"/>
        <v>3.3</v>
      </c>
      <c r="Y8600" s="4">
        <f t="shared" si="2696"/>
        <v>-8.1592000000000002</v>
      </c>
      <c r="Z8600" s="7">
        <f t="shared" si="2697"/>
        <v>20.658407199999999</v>
      </c>
      <c r="AA8600" s="14">
        <f t="shared" si="2698"/>
        <v>0</v>
      </c>
      <c r="AB8600" s="15">
        <v>0.69307692300000001</v>
      </c>
      <c r="AC8600" s="16">
        <f t="shared" si="2699"/>
        <v>0.51980769225000001</v>
      </c>
    </row>
    <row r="8601" spans="1:29" x14ac:dyDescent="0.25">
      <c r="A8601" s="1">
        <v>29214</v>
      </c>
      <c r="B8601" s="2">
        <v>0.25</v>
      </c>
      <c r="C8601">
        <v>0</v>
      </c>
      <c r="D8601">
        <v>0</v>
      </c>
      <c r="E8601">
        <v>0</v>
      </c>
      <c r="F8601">
        <f t="shared" si="2682"/>
        <v>0</v>
      </c>
      <c r="G8601" s="8">
        <v>3.9</v>
      </c>
      <c r="H8601">
        <v>6</v>
      </c>
      <c r="I8601">
        <v>8598</v>
      </c>
      <c r="J8601">
        <f t="shared" si="2683"/>
        <v>359</v>
      </c>
      <c r="K8601" s="11">
        <f t="shared" si="2684"/>
        <v>4.7986964708679256</v>
      </c>
      <c r="L8601">
        <f t="shared" si="2685"/>
        <v>-0.84993398459890979</v>
      </c>
      <c r="M8601">
        <f t="shared" si="2686"/>
        <v>6.3191677669233517</v>
      </c>
      <c r="N8601" s="8">
        <f t="shared" si="2687"/>
        <v>1.4872384008091413</v>
      </c>
      <c r="O8601" s="8">
        <f t="shared" si="2688"/>
        <v>-0.40818487536322368</v>
      </c>
      <c r="P8601" s="4">
        <f t="shared" si="2689"/>
        <v>0</v>
      </c>
      <c r="Q8601" s="7">
        <f t="shared" si="2690"/>
        <v>0</v>
      </c>
      <c r="R8601" s="4">
        <f t="shared" si="2691"/>
        <v>0</v>
      </c>
      <c r="S8601" s="4">
        <f t="shared" si="2692"/>
        <v>0</v>
      </c>
      <c r="T8601" s="4">
        <f t="shared" si="2693"/>
        <v>0</v>
      </c>
      <c r="U8601" s="7">
        <f t="shared" si="2694"/>
        <v>0</v>
      </c>
      <c r="V8601" s="4">
        <f t="shared" si="2680"/>
        <v>0.38268428076468186</v>
      </c>
      <c r="W8601" s="14">
        <f t="shared" si="2681"/>
        <v>0</v>
      </c>
      <c r="X8601" s="7">
        <f t="shared" si="2695"/>
        <v>3.9</v>
      </c>
      <c r="Y8601" s="4">
        <f t="shared" si="2696"/>
        <v>-7.9336000000000002</v>
      </c>
      <c r="Z8601" s="7">
        <f t="shared" si="2697"/>
        <v>20.615317600000001</v>
      </c>
      <c r="AA8601" s="14">
        <f t="shared" si="2698"/>
        <v>0</v>
      </c>
      <c r="AB8601" s="15">
        <v>0.70023076900000003</v>
      </c>
      <c r="AC8601" s="16">
        <f t="shared" si="2699"/>
        <v>0.52517307675000002</v>
      </c>
    </row>
    <row r="8602" spans="1:29" x14ac:dyDescent="0.25">
      <c r="A8602" s="1">
        <v>29214</v>
      </c>
      <c r="B8602" s="2">
        <v>0.29166666666666669</v>
      </c>
      <c r="C8602">
        <v>0</v>
      </c>
      <c r="D8602">
        <v>0</v>
      </c>
      <c r="E8602">
        <v>0</v>
      </c>
      <c r="F8602">
        <f t="shared" si="2682"/>
        <v>0</v>
      </c>
      <c r="G8602" s="8">
        <v>3.9</v>
      </c>
      <c r="H8602">
        <v>7</v>
      </c>
      <c r="I8602">
        <v>8599</v>
      </c>
      <c r="J8602">
        <f t="shared" si="2683"/>
        <v>359</v>
      </c>
      <c r="K8602" s="11">
        <f t="shared" si="2684"/>
        <v>4.7986964708679256</v>
      </c>
      <c r="L8602">
        <f t="shared" si="2685"/>
        <v>-0.84993398459890979</v>
      </c>
      <c r="M8602">
        <f t="shared" si="2686"/>
        <v>7.3191677669233517</v>
      </c>
      <c r="N8602" s="8">
        <f t="shared" si="2687"/>
        <v>1.2254390130099919</v>
      </c>
      <c r="O8602" s="8">
        <f t="shared" si="2688"/>
        <v>-0.40818487536322368</v>
      </c>
      <c r="P8602" s="4">
        <f t="shared" si="2689"/>
        <v>1.7328722887351017E-2</v>
      </c>
      <c r="Q8602" s="7">
        <f t="shared" si="2690"/>
        <v>1.7329590262772959E-2</v>
      </c>
      <c r="R8602" s="4">
        <f t="shared" si="2691"/>
        <v>1.0427202758517413</v>
      </c>
      <c r="S8602" s="4">
        <f t="shared" si="2692"/>
        <v>1.0427202758517413</v>
      </c>
      <c r="T8602" s="4">
        <f t="shared" si="2693"/>
        <v>0</v>
      </c>
      <c r="U8602" s="7">
        <f t="shared" si="2694"/>
        <v>1.0427202758517413</v>
      </c>
      <c r="V8602" s="4">
        <f t="shared" si="2680"/>
        <v>0.20880474380670608</v>
      </c>
      <c r="W8602" s="14">
        <f t="shared" si="2681"/>
        <v>0</v>
      </c>
      <c r="X8602" s="7">
        <f t="shared" si="2695"/>
        <v>3.9</v>
      </c>
      <c r="Y8602" s="4">
        <f t="shared" si="2696"/>
        <v>-7.9336000000000002</v>
      </c>
      <c r="Z8602" s="7">
        <f t="shared" si="2697"/>
        <v>20.615317600000001</v>
      </c>
      <c r="AA8602" s="14">
        <f t="shared" si="2698"/>
        <v>0</v>
      </c>
      <c r="AB8602" s="15">
        <v>0.65230769200000005</v>
      </c>
      <c r="AC8602" s="16">
        <f t="shared" si="2699"/>
        <v>0.48923076900000007</v>
      </c>
    </row>
    <row r="8603" spans="1:29" x14ac:dyDescent="0.25">
      <c r="A8603" s="1">
        <v>29214</v>
      </c>
      <c r="B8603" s="2">
        <v>0.33333333333333331</v>
      </c>
      <c r="C8603">
        <v>37</v>
      </c>
      <c r="D8603">
        <v>89</v>
      </c>
      <c r="E8603">
        <v>27</v>
      </c>
      <c r="F8603">
        <f t="shared" si="2682"/>
        <v>10</v>
      </c>
      <c r="G8603" s="8">
        <v>3.3</v>
      </c>
      <c r="H8603">
        <v>8</v>
      </c>
      <c r="I8603">
        <v>8600</v>
      </c>
      <c r="J8603">
        <f t="shared" si="2683"/>
        <v>359</v>
      </c>
      <c r="K8603" s="11">
        <f t="shared" si="2684"/>
        <v>4.7986964708679256</v>
      </c>
      <c r="L8603">
        <f t="shared" si="2685"/>
        <v>-0.84993398459890979</v>
      </c>
      <c r="M8603">
        <f t="shared" si="2686"/>
        <v>8.3191677669233517</v>
      </c>
      <c r="N8603" s="8">
        <f t="shared" si="2687"/>
        <v>0.96363962521084257</v>
      </c>
      <c r="O8603" s="8">
        <f t="shared" si="2688"/>
        <v>-0.40818487536322368</v>
      </c>
      <c r="P8603" s="4">
        <f t="shared" si="2689"/>
        <v>0.1894198592268215</v>
      </c>
      <c r="Q8603" s="7">
        <f t="shared" si="2690"/>
        <v>0.19057127564054793</v>
      </c>
      <c r="R8603" s="4">
        <f t="shared" si="2691"/>
        <v>0.87524153115391423</v>
      </c>
      <c r="S8603" s="4">
        <f t="shared" si="2692"/>
        <v>0.87524153115391423</v>
      </c>
      <c r="T8603" s="4">
        <f t="shared" si="2693"/>
        <v>0</v>
      </c>
      <c r="U8603" s="7">
        <f t="shared" si="2694"/>
        <v>0.87524153115391423</v>
      </c>
      <c r="V8603" s="4">
        <f t="shared" si="2680"/>
        <v>0.41578996372109234</v>
      </c>
      <c r="W8603" s="14">
        <f t="shared" si="2681"/>
        <v>62.977675715922089</v>
      </c>
      <c r="X8603" s="7">
        <f t="shared" si="2695"/>
        <v>5.3467744607674677</v>
      </c>
      <c r="Y8603" s="4">
        <f t="shared" si="2696"/>
        <v>-7.389612802751433</v>
      </c>
      <c r="Z8603" s="7">
        <f t="shared" si="2697"/>
        <v>20.511416045325522</v>
      </c>
      <c r="AA8603" s="14">
        <f t="shared" si="2698"/>
        <v>0.30028378053954496</v>
      </c>
      <c r="AB8603" s="15">
        <v>0.75346153800000004</v>
      </c>
      <c r="AC8603" s="16">
        <f t="shared" si="2699"/>
        <v>0.56509615350000009</v>
      </c>
    </row>
    <row r="8604" spans="1:29" x14ac:dyDescent="0.25">
      <c r="A8604" s="1">
        <v>29214</v>
      </c>
      <c r="B8604" s="2">
        <v>0.375</v>
      </c>
      <c r="C8604">
        <v>218</v>
      </c>
      <c r="D8604">
        <v>730</v>
      </c>
      <c r="E8604">
        <v>23</v>
      </c>
      <c r="F8604">
        <f t="shared" si="2682"/>
        <v>195</v>
      </c>
      <c r="G8604" s="8">
        <v>7.8</v>
      </c>
      <c r="H8604">
        <v>9</v>
      </c>
      <c r="I8604">
        <v>8601</v>
      </c>
      <c r="J8604">
        <f t="shared" si="2683"/>
        <v>359</v>
      </c>
      <c r="K8604" s="11">
        <f t="shared" si="2684"/>
        <v>4.7986964708679256</v>
      </c>
      <c r="L8604">
        <f t="shared" si="2685"/>
        <v>-0.84993398459890979</v>
      </c>
      <c r="M8604">
        <f t="shared" si="2686"/>
        <v>9.3191677669233517</v>
      </c>
      <c r="N8604" s="8">
        <f t="shared" si="2687"/>
        <v>0.7018402374116931</v>
      </c>
      <c r="O8604" s="8">
        <f t="shared" si="2688"/>
        <v>-0.40818487536322368</v>
      </c>
      <c r="P8604" s="4">
        <f t="shared" si="2689"/>
        <v>0.33267037303615188</v>
      </c>
      <c r="Q8604" s="7">
        <f t="shared" si="2690"/>
        <v>0.33913382120007057</v>
      </c>
      <c r="R8604" s="4">
        <f t="shared" si="2691"/>
        <v>0.67945800483353214</v>
      </c>
      <c r="S8604" s="4">
        <f t="shared" si="2692"/>
        <v>0.67945800483353214</v>
      </c>
      <c r="T8604" s="4">
        <f t="shared" si="2693"/>
        <v>0</v>
      </c>
      <c r="U8604" s="7">
        <f t="shared" si="2694"/>
        <v>0.67945800483353214</v>
      </c>
      <c r="V8604" s="4">
        <f t="shared" si="2680"/>
        <v>0.58808668820307508</v>
      </c>
      <c r="W8604" s="14">
        <f t="shared" si="2681"/>
        <v>451.42789297080526</v>
      </c>
      <c r="X8604" s="7">
        <f t="shared" si="2695"/>
        <v>22.47140652155117</v>
      </c>
      <c r="Y8604" s="4">
        <f t="shared" si="2696"/>
        <v>-0.95075114789675996</v>
      </c>
      <c r="Z8604" s="7">
        <f t="shared" si="2697"/>
        <v>19.281593469248278</v>
      </c>
      <c r="AA8604" s="14">
        <f t="shared" si="2698"/>
        <v>2.0233961288724713</v>
      </c>
      <c r="AB8604" s="15">
        <v>2.6605384619999999</v>
      </c>
      <c r="AC8604" s="16">
        <f t="shared" si="2699"/>
        <v>1.9954038464999999</v>
      </c>
    </row>
    <row r="8605" spans="1:29" x14ac:dyDescent="0.25">
      <c r="A8605" s="1">
        <v>29214</v>
      </c>
      <c r="B8605" s="2">
        <v>0.41666666666666669</v>
      </c>
      <c r="C8605">
        <v>369</v>
      </c>
      <c r="D8605">
        <v>834</v>
      </c>
      <c r="E8605">
        <v>42</v>
      </c>
      <c r="F8605">
        <f t="shared" si="2682"/>
        <v>327</v>
      </c>
      <c r="G8605" s="8">
        <v>10</v>
      </c>
      <c r="H8605">
        <v>10</v>
      </c>
      <c r="I8605">
        <v>8602</v>
      </c>
      <c r="J8605">
        <f t="shared" si="2683"/>
        <v>359</v>
      </c>
      <c r="K8605" s="11">
        <f t="shared" si="2684"/>
        <v>4.7986964708679256</v>
      </c>
      <c r="L8605">
        <f t="shared" si="2685"/>
        <v>-0.84993398459890979</v>
      </c>
      <c r="M8605">
        <f t="shared" si="2686"/>
        <v>10.319167766923352</v>
      </c>
      <c r="N8605" s="8">
        <f t="shared" si="2687"/>
        <v>0.44004084961254369</v>
      </c>
      <c r="O8605" s="8">
        <f t="shared" si="2688"/>
        <v>-0.40818487536322368</v>
      </c>
      <c r="P8605" s="4">
        <f t="shared" si="2689"/>
        <v>0.43731797853190324</v>
      </c>
      <c r="Q8605" s="7">
        <f t="shared" si="2690"/>
        <v>0.45261418284490657</v>
      </c>
      <c r="R8605" s="4">
        <f t="shared" si="2691"/>
        <v>0.44976770550091127</v>
      </c>
      <c r="S8605" s="4">
        <f t="shared" si="2692"/>
        <v>0.44976770550091127</v>
      </c>
      <c r="T8605" s="4">
        <f t="shared" si="2693"/>
        <v>0</v>
      </c>
      <c r="U8605" s="7">
        <f t="shared" si="2694"/>
        <v>0.44976770550091127</v>
      </c>
      <c r="V8605" s="4">
        <f t="shared" si="2680"/>
        <v>0.71395318021300669</v>
      </c>
      <c r="W8605" s="14">
        <f t="shared" si="2681"/>
        <v>635.83841510058414</v>
      </c>
      <c r="X8605" s="7">
        <f t="shared" si="2695"/>
        <v>30.664748490768986</v>
      </c>
      <c r="Y8605" s="4">
        <f t="shared" si="2696"/>
        <v>2.1299454325291385</v>
      </c>
      <c r="Z8605" s="7">
        <f t="shared" si="2697"/>
        <v>18.693180422386934</v>
      </c>
      <c r="AA8605" s="14">
        <f t="shared" si="2698"/>
        <v>2.7629915929602831</v>
      </c>
      <c r="AB8605" s="15">
        <v>2.6090769229999999</v>
      </c>
      <c r="AC8605" s="16">
        <f t="shared" si="2699"/>
        <v>1.95680769225</v>
      </c>
    </row>
    <row r="8606" spans="1:29" x14ac:dyDescent="0.25">
      <c r="A8606" s="1">
        <v>29214</v>
      </c>
      <c r="B8606" s="2">
        <v>0.45833333333333331</v>
      </c>
      <c r="C8606">
        <v>473</v>
      </c>
      <c r="D8606">
        <v>843</v>
      </c>
      <c r="E8606">
        <v>74</v>
      </c>
      <c r="F8606">
        <f t="shared" si="2682"/>
        <v>399</v>
      </c>
      <c r="G8606" s="8">
        <v>11.7</v>
      </c>
      <c r="H8606">
        <v>11</v>
      </c>
      <c r="I8606">
        <v>8603</v>
      </c>
      <c r="J8606">
        <f t="shared" si="2683"/>
        <v>359</v>
      </c>
      <c r="K8606" s="11">
        <f t="shared" si="2684"/>
        <v>4.7986964708679256</v>
      </c>
      <c r="L8606">
        <f t="shared" si="2685"/>
        <v>-0.84993398459890979</v>
      </c>
      <c r="M8606">
        <f t="shared" si="2686"/>
        <v>11.319167766923352</v>
      </c>
      <c r="N8606" s="8">
        <f t="shared" si="2687"/>
        <v>0.17824146181339431</v>
      </c>
      <c r="O8606" s="8">
        <f t="shared" si="2688"/>
        <v>-0.40818487536322368</v>
      </c>
      <c r="P8606" s="4">
        <f t="shared" si="2689"/>
        <v>0.49623111433788514</v>
      </c>
      <c r="Q8606" s="7">
        <f t="shared" si="2690"/>
        <v>0.51925228125533751</v>
      </c>
      <c r="R8606" s="4">
        <f t="shared" si="2691"/>
        <v>0.18855431052973198</v>
      </c>
      <c r="S8606" s="4">
        <f t="shared" si="2692"/>
        <v>0.18855431052973198</v>
      </c>
      <c r="T8606" s="4">
        <f t="shared" si="2693"/>
        <v>0</v>
      </c>
      <c r="U8606" s="7">
        <f t="shared" si="2694"/>
        <v>0.18855431052973198</v>
      </c>
      <c r="V8606" s="4">
        <f t="shared" si="2680"/>
        <v>0.78481184632462353</v>
      </c>
      <c r="W8606" s="14">
        <f t="shared" si="2681"/>
        <v>732.77991615206952</v>
      </c>
      <c r="X8606" s="7">
        <f t="shared" si="2695"/>
        <v>35.515347274942258</v>
      </c>
      <c r="Y8606" s="4">
        <f t="shared" si="2696"/>
        <v>3.953770575378289</v>
      </c>
      <c r="Z8606" s="7">
        <f t="shared" si="2697"/>
        <v>18.344829820102749</v>
      </c>
      <c r="AA8606" s="14">
        <f t="shared" si="2698"/>
        <v>3.124905208735655</v>
      </c>
      <c r="AB8606" s="15">
        <v>2.5150000000000001</v>
      </c>
      <c r="AC8606" s="16">
        <f t="shared" si="2699"/>
        <v>1.88625</v>
      </c>
    </row>
    <row r="8607" spans="1:29" x14ac:dyDescent="0.25">
      <c r="A8607" s="1">
        <v>29214</v>
      </c>
      <c r="B8607" s="2">
        <v>0.5</v>
      </c>
      <c r="C8607">
        <v>507</v>
      </c>
      <c r="D8607">
        <v>810</v>
      </c>
      <c r="E8607">
        <v>96</v>
      </c>
      <c r="F8607">
        <f t="shared" si="2682"/>
        <v>411</v>
      </c>
      <c r="G8607" s="8">
        <v>12.8</v>
      </c>
      <c r="H8607">
        <v>12</v>
      </c>
      <c r="I8607">
        <v>8604</v>
      </c>
      <c r="J8607">
        <f t="shared" si="2683"/>
        <v>359</v>
      </c>
      <c r="K8607" s="11">
        <f t="shared" si="2684"/>
        <v>4.7986964708679256</v>
      </c>
      <c r="L8607">
        <f t="shared" si="2685"/>
        <v>-0.84993398459890979</v>
      </c>
      <c r="M8607">
        <f t="shared" si="2686"/>
        <v>12.319167766923352</v>
      </c>
      <c r="N8607" s="8">
        <f t="shared" si="2687"/>
        <v>-8.355792598575508E-2</v>
      </c>
      <c r="O8607" s="8">
        <f t="shared" si="2688"/>
        <v>-0.40818487536322368</v>
      </c>
      <c r="P8607" s="4">
        <f t="shared" si="2689"/>
        <v>0.50539494760748016</v>
      </c>
      <c r="Q8607" s="7">
        <f t="shared" si="2690"/>
        <v>0.52983960829698695</v>
      </c>
      <c r="R8607" s="4">
        <f t="shared" si="2691"/>
        <v>-8.8893110405833142E-2</v>
      </c>
      <c r="S8607" s="4">
        <f t="shared" si="2692"/>
        <v>-8.8893110405833142E-2</v>
      </c>
      <c r="T8607" s="4">
        <f t="shared" si="2693"/>
        <v>0</v>
      </c>
      <c r="U8607" s="7">
        <f t="shared" si="2694"/>
        <v>-8.8893110405833142E-2</v>
      </c>
      <c r="V8607" s="4">
        <f t="shared" si="2680"/>
        <v>0.7958337855419011</v>
      </c>
      <c r="W8607" s="14">
        <f t="shared" si="2681"/>
        <v>736.9715669813661</v>
      </c>
      <c r="X8607" s="7">
        <f t="shared" si="2695"/>
        <v>36.751575926894404</v>
      </c>
      <c r="Y8607" s="4">
        <f t="shared" si="2696"/>
        <v>4.4185925485122954</v>
      </c>
      <c r="Z8607" s="7">
        <f t="shared" si="2697"/>
        <v>18.256048823234153</v>
      </c>
      <c r="AA8607" s="14">
        <f t="shared" si="2698"/>
        <v>3.1275706152970448</v>
      </c>
      <c r="AB8607" s="15">
        <v>0.53776923099999996</v>
      </c>
      <c r="AC8607" s="16">
        <f t="shared" si="2699"/>
        <v>0.40332692324999997</v>
      </c>
    </row>
    <row r="8608" spans="1:29" x14ac:dyDescent="0.25">
      <c r="A8608" s="1">
        <v>29214</v>
      </c>
      <c r="B8608" s="2">
        <v>0.54166666666666663</v>
      </c>
      <c r="C8608">
        <v>489</v>
      </c>
      <c r="D8608">
        <v>785</v>
      </c>
      <c r="E8608">
        <v>104</v>
      </c>
      <c r="F8608">
        <f t="shared" si="2682"/>
        <v>385</v>
      </c>
      <c r="G8608" s="8">
        <v>13.3</v>
      </c>
      <c r="H8608">
        <v>13</v>
      </c>
      <c r="I8608">
        <v>8605</v>
      </c>
      <c r="J8608">
        <f t="shared" si="2683"/>
        <v>359</v>
      </c>
      <c r="K8608" s="11">
        <f t="shared" si="2684"/>
        <v>4.7986964708679256</v>
      </c>
      <c r="L8608">
        <f t="shared" si="2685"/>
        <v>-0.84993398459890979</v>
      </c>
      <c r="M8608">
        <f t="shared" si="2686"/>
        <v>13.319167766923352</v>
      </c>
      <c r="N8608" s="8">
        <f t="shared" si="2687"/>
        <v>-0.34535731378490453</v>
      </c>
      <c r="O8608" s="8">
        <f t="shared" si="2688"/>
        <v>-0.40818487536322368</v>
      </c>
      <c r="P8608" s="4">
        <f t="shared" si="2689"/>
        <v>0.46418497824731575</v>
      </c>
      <c r="Q8608" s="7">
        <f t="shared" si="2690"/>
        <v>0.48271422819973353</v>
      </c>
      <c r="R8608" s="4">
        <f t="shared" si="2691"/>
        <v>-0.35842889954047596</v>
      </c>
      <c r="S8608" s="4">
        <f t="shared" si="2692"/>
        <v>-0.35842889954047596</v>
      </c>
      <c r="T8608" s="4">
        <f t="shared" si="2693"/>
        <v>0</v>
      </c>
      <c r="U8608" s="7">
        <f t="shared" si="2694"/>
        <v>-0.35842889954047596</v>
      </c>
      <c r="V8608" s="4">
        <f t="shared" si="2680"/>
        <v>0.7462678709217978</v>
      </c>
      <c r="W8608" s="14">
        <f t="shared" si="2681"/>
        <v>685.86199609040636</v>
      </c>
      <c r="X8608" s="7">
        <f t="shared" si="2695"/>
        <v>35.590514872938208</v>
      </c>
      <c r="Y8608" s="4">
        <f t="shared" si="2696"/>
        <v>3.982033592224766</v>
      </c>
      <c r="Z8608" s="7">
        <f t="shared" si="2697"/>
        <v>18.339431583885069</v>
      </c>
      <c r="AA8608" s="14">
        <f t="shared" si="2698"/>
        <v>2.9239652900834368</v>
      </c>
      <c r="AB8608" s="15">
        <v>0.53161538500000005</v>
      </c>
      <c r="AC8608" s="16">
        <f t="shared" si="2699"/>
        <v>0.39871153875000004</v>
      </c>
    </row>
    <row r="8609" spans="1:29" x14ac:dyDescent="0.25">
      <c r="A8609" s="1">
        <v>29214</v>
      </c>
      <c r="B8609" s="2">
        <v>0.58333333333333337</v>
      </c>
      <c r="C8609">
        <v>403</v>
      </c>
      <c r="D8609">
        <v>561</v>
      </c>
      <c r="E8609">
        <v>164</v>
      </c>
      <c r="F8609">
        <f t="shared" si="2682"/>
        <v>239</v>
      </c>
      <c r="G8609" s="8">
        <v>13.9</v>
      </c>
      <c r="H8609">
        <v>14</v>
      </c>
      <c r="I8609">
        <v>8606</v>
      </c>
      <c r="J8609">
        <f t="shared" si="2683"/>
        <v>359</v>
      </c>
      <c r="K8609" s="11">
        <f t="shared" si="2684"/>
        <v>4.7986964708679256</v>
      </c>
      <c r="L8609">
        <f t="shared" si="2685"/>
        <v>-0.84993398459890979</v>
      </c>
      <c r="M8609">
        <f t="shared" si="2686"/>
        <v>14.319167766923352</v>
      </c>
      <c r="N8609" s="8">
        <f t="shared" si="2687"/>
        <v>-0.60715670158405388</v>
      </c>
      <c r="O8609" s="8">
        <f t="shared" si="2688"/>
        <v>-0.40818487536322368</v>
      </c>
      <c r="P8609" s="4">
        <f t="shared" si="2689"/>
        <v>0.37540959756659287</v>
      </c>
      <c r="Q8609" s="7">
        <f t="shared" si="2690"/>
        <v>0.38483865499986997</v>
      </c>
      <c r="R8609" s="4">
        <f t="shared" si="2691"/>
        <v>-0.60041467558953998</v>
      </c>
      <c r="S8609" s="4">
        <f t="shared" si="2692"/>
        <v>-0.60041467558953998</v>
      </c>
      <c r="T8609" s="4">
        <f t="shared" si="2693"/>
        <v>0</v>
      </c>
      <c r="U8609" s="7">
        <f t="shared" si="2694"/>
        <v>-0.60041467558953998</v>
      </c>
      <c r="V8609" s="4">
        <f t="shared" si="2680"/>
        <v>0.63949193763412704</v>
      </c>
      <c r="W8609" s="14">
        <f t="shared" si="2681"/>
        <v>516.51306986230679</v>
      </c>
      <c r="X8609" s="7">
        <f t="shared" si="2695"/>
        <v>30.686674770524974</v>
      </c>
      <c r="Y8609" s="4">
        <f t="shared" si="2696"/>
        <v>2.1381897137173902</v>
      </c>
      <c r="Z8609" s="7">
        <f t="shared" si="2697"/>
        <v>18.691605764679977</v>
      </c>
      <c r="AA8609" s="14">
        <f t="shared" si="2698"/>
        <v>2.2442825399643223</v>
      </c>
      <c r="AB8609" s="15">
        <v>0.63184615399999999</v>
      </c>
      <c r="AC8609" s="16">
        <f t="shared" si="2699"/>
        <v>0.47388461549999999</v>
      </c>
    </row>
    <row r="8610" spans="1:29" x14ac:dyDescent="0.25">
      <c r="A8610" s="1">
        <v>29214</v>
      </c>
      <c r="B8610" s="2">
        <v>0.625</v>
      </c>
      <c r="C8610">
        <v>256</v>
      </c>
      <c r="D8610">
        <v>362</v>
      </c>
      <c r="E8610">
        <v>142</v>
      </c>
      <c r="F8610">
        <f t="shared" si="2682"/>
        <v>114</v>
      </c>
      <c r="G8610" s="8">
        <v>15</v>
      </c>
      <c r="H8610">
        <v>15</v>
      </c>
      <c r="I8610">
        <v>8607</v>
      </c>
      <c r="J8610">
        <f t="shared" si="2683"/>
        <v>359</v>
      </c>
      <c r="K8610" s="11">
        <f t="shared" si="2684"/>
        <v>4.7986964708679256</v>
      </c>
      <c r="L8610">
        <f t="shared" si="2685"/>
        <v>-0.84993398459890979</v>
      </c>
      <c r="M8610">
        <f t="shared" si="2686"/>
        <v>15.319167766923352</v>
      </c>
      <c r="N8610" s="8">
        <f t="shared" si="2687"/>
        <v>-0.86895608938320335</v>
      </c>
      <c r="O8610" s="8">
        <f t="shared" si="2688"/>
        <v>-0.40818487536322368</v>
      </c>
      <c r="P8610" s="4">
        <f t="shared" si="2689"/>
        <v>0.24511870105044956</v>
      </c>
      <c r="Q8610" s="7">
        <f t="shared" si="2690"/>
        <v>0.24764212684162856</v>
      </c>
      <c r="R8610" s="4">
        <f t="shared" si="2691"/>
        <v>-0.80809338378927476</v>
      </c>
      <c r="S8610" s="4">
        <f t="shared" si="2692"/>
        <v>-0.80809338378927476</v>
      </c>
      <c r="T8610" s="4">
        <f t="shared" si="2693"/>
        <v>0</v>
      </c>
      <c r="U8610" s="7">
        <f t="shared" si="2694"/>
        <v>-0.80809338378927476</v>
      </c>
      <c r="V8610" s="4">
        <f t="shared" si="2680"/>
        <v>0.48278258907687033</v>
      </c>
      <c r="W8610" s="14">
        <f t="shared" si="2681"/>
        <v>311.36271910337416</v>
      </c>
      <c r="X8610" s="7">
        <f t="shared" si="2695"/>
        <v>25.11928837085966</v>
      </c>
      <c r="Y8610" s="4">
        <f t="shared" si="2696"/>
        <v>4.4852427443232298E-2</v>
      </c>
      <c r="Z8610" s="7">
        <f t="shared" si="2697"/>
        <v>19.091433186358344</v>
      </c>
      <c r="AA8610" s="14">
        <f t="shared" si="2698"/>
        <v>1.3818304102237213</v>
      </c>
      <c r="AB8610" s="15">
        <v>0.53161538500000005</v>
      </c>
      <c r="AC8610" s="16">
        <f t="shared" si="2699"/>
        <v>0.39871153875000004</v>
      </c>
    </row>
    <row r="8611" spans="1:29" x14ac:dyDescent="0.25">
      <c r="A8611" s="1">
        <v>29214</v>
      </c>
      <c r="B8611" s="2">
        <v>0.66666666666666663</v>
      </c>
      <c r="C8611">
        <v>108</v>
      </c>
      <c r="D8611">
        <v>177</v>
      </c>
      <c r="E8611">
        <v>79</v>
      </c>
      <c r="F8611">
        <f t="shared" si="2682"/>
        <v>29</v>
      </c>
      <c r="G8611" s="8">
        <v>13.9</v>
      </c>
      <c r="H8611">
        <v>16</v>
      </c>
      <c r="I8611">
        <v>8608</v>
      </c>
      <c r="J8611">
        <f t="shared" si="2683"/>
        <v>359</v>
      </c>
      <c r="K8611" s="11">
        <f t="shared" si="2684"/>
        <v>4.7986964708679256</v>
      </c>
      <c r="L8611">
        <f t="shared" si="2685"/>
        <v>-0.84993398459890979</v>
      </c>
      <c r="M8611">
        <f t="shared" si="2686"/>
        <v>16.31916776692335</v>
      </c>
      <c r="N8611" s="8">
        <f t="shared" si="2687"/>
        <v>-1.1307554771823523</v>
      </c>
      <c r="O8611" s="8">
        <f t="shared" si="2688"/>
        <v>-0.40818487536322368</v>
      </c>
      <c r="P8611" s="4">
        <f t="shared" si="2689"/>
        <v>8.2191397980574316E-2</v>
      </c>
      <c r="Q8611" s="7">
        <f t="shared" si="2690"/>
        <v>8.2284220081936393E-2</v>
      </c>
      <c r="R8611" s="4">
        <f t="shared" si="2691"/>
        <v>-0.98491124955104192</v>
      </c>
      <c r="S8611" s="4">
        <f t="shared" si="2692"/>
        <v>-0.98491124955104192</v>
      </c>
      <c r="T8611" s="4">
        <f t="shared" si="2693"/>
        <v>0</v>
      </c>
      <c r="U8611" s="7">
        <f t="shared" si="2694"/>
        <v>-0.98491124955104192</v>
      </c>
      <c r="V8611" s="4">
        <f t="shared" si="2680"/>
        <v>0.28681930837976216</v>
      </c>
      <c r="W8611" s="14">
        <f t="shared" si="2681"/>
        <v>126.7602452363603</v>
      </c>
      <c r="X8611" s="7">
        <f t="shared" si="2695"/>
        <v>18.01970797018171</v>
      </c>
      <c r="Y8611" s="4">
        <f t="shared" si="2696"/>
        <v>-2.624589803211677</v>
      </c>
      <c r="Z8611" s="7">
        <f t="shared" si="2697"/>
        <v>19.601296652413431</v>
      </c>
      <c r="AA8611" s="14">
        <f t="shared" si="2698"/>
        <v>0.57758708678067805</v>
      </c>
      <c r="AB8611" s="15">
        <v>0.59192307700000002</v>
      </c>
      <c r="AC8611" s="16">
        <f t="shared" si="2699"/>
        <v>0.44394230774999999</v>
      </c>
    </row>
    <row r="8612" spans="1:29" x14ac:dyDescent="0.25">
      <c r="A8612" s="1">
        <v>29214</v>
      </c>
      <c r="B8612" s="2">
        <v>0.70833333333333337</v>
      </c>
      <c r="C8612">
        <v>11</v>
      </c>
      <c r="D8612">
        <v>18</v>
      </c>
      <c r="E8612">
        <v>9</v>
      </c>
      <c r="F8612">
        <f t="shared" si="2682"/>
        <v>2</v>
      </c>
      <c r="G8612" s="8">
        <v>12.2</v>
      </c>
      <c r="H8612">
        <v>17</v>
      </c>
      <c r="I8612">
        <v>8609</v>
      </c>
      <c r="J8612">
        <f t="shared" si="2683"/>
        <v>359</v>
      </c>
      <c r="K8612" s="11">
        <f t="shared" si="2684"/>
        <v>4.7986964708679256</v>
      </c>
      <c r="L8612">
        <f t="shared" si="2685"/>
        <v>-0.84993398459890979</v>
      </c>
      <c r="M8612">
        <f t="shared" si="2686"/>
        <v>17.31916776692335</v>
      </c>
      <c r="N8612" s="8">
        <f t="shared" si="2687"/>
        <v>-1.3925548649815016</v>
      </c>
      <c r="O8612" s="8">
        <f t="shared" si="2688"/>
        <v>-0.40818487536322368</v>
      </c>
      <c r="P8612" s="4">
        <f t="shared" si="2689"/>
        <v>0</v>
      </c>
      <c r="Q8612" s="7">
        <f t="shared" si="2690"/>
        <v>0</v>
      </c>
      <c r="R8612" s="4">
        <f t="shared" si="2691"/>
        <v>0</v>
      </c>
      <c r="S8612" s="4">
        <f t="shared" si="2692"/>
        <v>0</v>
      </c>
      <c r="T8612" s="4">
        <f t="shared" si="2693"/>
        <v>0</v>
      </c>
      <c r="U8612" s="7">
        <f t="shared" si="2694"/>
        <v>0</v>
      </c>
      <c r="V8612" s="4">
        <f t="shared" si="2680"/>
        <v>0.38268428076468186</v>
      </c>
      <c r="W8612" s="14">
        <f t="shared" si="2681"/>
        <v>15.545773368679233</v>
      </c>
      <c r="X8612" s="7">
        <f t="shared" si="2695"/>
        <v>12.705237634482074</v>
      </c>
      <c r="Y8612" s="4">
        <f t="shared" si="2696"/>
        <v>-4.6228306494347402</v>
      </c>
      <c r="Z8612" s="7">
        <f t="shared" si="2697"/>
        <v>19.982960654042039</v>
      </c>
      <c r="AA8612" s="14">
        <f t="shared" si="2698"/>
        <v>7.2214060962282403E-2</v>
      </c>
      <c r="AB8612" s="15">
        <v>0.64961538500000005</v>
      </c>
      <c r="AC8612" s="16">
        <f t="shared" si="2699"/>
        <v>0.48721153875000001</v>
      </c>
    </row>
    <row r="8613" spans="1:29" x14ac:dyDescent="0.25">
      <c r="A8613" s="1">
        <v>29214</v>
      </c>
      <c r="B8613" s="2">
        <v>0.75</v>
      </c>
      <c r="C8613">
        <v>0</v>
      </c>
      <c r="D8613">
        <v>0</v>
      </c>
      <c r="E8613">
        <v>0</v>
      </c>
      <c r="F8613">
        <f t="shared" si="2682"/>
        <v>0</v>
      </c>
      <c r="G8613" s="8">
        <v>11.1</v>
      </c>
      <c r="H8613">
        <v>18</v>
      </c>
      <c r="I8613">
        <v>8610</v>
      </c>
      <c r="J8613">
        <f t="shared" si="2683"/>
        <v>359</v>
      </c>
      <c r="K8613" s="11">
        <f t="shared" si="2684"/>
        <v>4.7986964708679256</v>
      </c>
      <c r="L8613">
        <f t="shared" si="2685"/>
        <v>-0.84993398459890979</v>
      </c>
      <c r="M8613">
        <f t="shared" si="2686"/>
        <v>18.31916776692335</v>
      </c>
      <c r="N8613" s="8">
        <f t="shared" si="2687"/>
        <v>-1.654354252780651</v>
      </c>
      <c r="O8613" s="8">
        <f t="shared" si="2688"/>
        <v>-0.40818487536322368</v>
      </c>
      <c r="P8613" s="4">
        <f t="shared" si="2689"/>
        <v>0</v>
      </c>
      <c r="Q8613" s="7">
        <f t="shared" si="2690"/>
        <v>0</v>
      </c>
      <c r="R8613" s="4">
        <f t="shared" si="2691"/>
        <v>0</v>
      </c>
      <c r="S8613" s="4">
        <f t="shared" si="2692"/>
        <v>0</v>
      </c>
      <c r="T8613" s="4">
        <f t="shared" si="2693"/>
        <v>0</v>
      </c>
      <c r="U8613" s="7">
        <f t="shared" si="2694"/>
        <v>0</v>
      </c>
      <c r="V8613" s="4">
        <f t="shared" si="2680"/>
        <v>0.38268428076468186</v>
      </c>
      <c r="W8613" s="14">
        <f t="shared" si="2681"/>
        <v>0</v>
      </c>
      <c r="X8613" s="7">
        <f t="shared" si="2695"/>
        <v>11.1</v>
      </c>
      <c r="Y8613" s="4">
        <f t="shared" si="2696"/>
        <v>-5.2263999999999999</v>
      </c>
      <c r="Z8613" s="7">
        <f t="shared" si="2697"/>
        <v>20.0982424</v>
      </c>
      <c r="AA8613" s="14">
        <f t="shared" si="2698"/>
        <v>0</v>
      </c>
      <c r="AB8613" s="15">
        <v>0.64961538500000005</v>
      </c>
      <c r="AC8613" s="16">
        <f t="shared" si="2699"/>
        <v>0.48721153875000001</v>
      </c>
    </row>
    <row r="8614" spans="1:29" x14ac:dyDescent="0.25">
      <c r="A8614" s="1">
        <v>29214</v>
      </c>
      <c r="B8614" s="2">
        <v>0.79166666666666663</v>
      </c>
      <c r="C8614">
        <v>0</v>
      </c>
      <c r="D8614">
        <v>0</v>
      </c>
      <c r="E8614">
        <v>0</v>
      </c>
      <c r="F8614">
        <f t="shared" si="2682"/>
        <v>0</v>
      </c>
      <c r="G8614" s="8">
        <v>8.9</v>
      </c>
      <c r="H8614">
        <v>19</v>
      </c>
      <c r="I8614">
        <v>8611</v>
      </c>
      <c r="J8614">
        <f t="shared" si="2683"/>
        <v>359</v>
      </c>
      <c r="K8614" s="11">
        <f t="shared" si="2684"/>
        <v>4.7986964708679256</v>
      </c>
      <c r="L8614">
        <f t="shared" si="2685"/>
        <v>-0.84993398459890979</v>
      </c>
      <c r="M8614">
        <f t="shared" si="2686"/>
        <v>19.31916776692335</v>
      </c>
      <c r="N8614" s="8">
        <f t="shared" si="2687"/>
        <v>-1.9161536405798005</v>
      </c>
      <c r="O8614" s="8">
        <f t="shared" si="2688"/>
        <v>-0.40818487536322368</v>
      </c>
      <c r="P8614" s="4">
        <f t="shared" si="2689"/>
        <v>0</v>
      </c>
      <c r="Q8614" s="7">
        <f t="shared" si="2690"/>
        <v>0</v>
      </c>
      <c r="R8614" s="4">
        <f t="shared" si="2691"/>
        <v>0</v>
      </c>
      <c r="S8614" s="4">
        <f t="shared" si="2692"/>
        <v>0</v>
      </c>
      <c r="T8614" s="4">
        <f t="shared" si="2693"/>
        <v>0</v>
      </c>
      <c r="U8614" s="7">
        <f t="shared" si="2694"/>
        <v>0</v>
      </c>
      <c r="V8614" s="4">
        <f t="shared" si="2680"/>
        <v>0.38268428076468186</v>
      </c>
      <c r="W8614" s="14">
        <f t="shared" si="2681"/>
        <v>0</v>
      </c>
      <c r="X8614" s="7">
        <f t="shared" si="2695"/>
        <v>8.9</v>
      </c>
      <c r="Y8614" s="4">
        <f t="shared" si="2696"/>
        <v>-6.0536000000000003</v>
      </c>
      <c r="Z8614" s="7">
        <f t="shared" si="2697"/>
        <v>20.256237600000002</v>
      </c>
      <c r="AA8614" s="14">
        <f t="shared" si="2698"/>
        <v>0</v>
      </c>
      <c r="AB8614" s="15">
        <v>0.80400000000000005</v>
      </c>
      <c r="AC8614" s="16">
        <f t="shared" si="2699"/>
        <v>0.60299999999999998</v>
      </c>
    </row>
    <row r="8615" spans="1:29" x14ac:dyDescent="0.25">
      <c r="A8615" s="1">
        <v>29214</v>
      </c>
      <c r="B8615" s="2">
        <v>0.83333333333333337</v>
      </c>
      <c r="C8615">
        <v>0</v>
      </c>
      <c r="D8615">
        <v>0</v>
      </c>
      <c r="E8615">
        <v>0</v>
      </c>
      <c r="F8615">
        <f t="shared" si="2682"/>
        <v>0</v>
      </c>
      <c r="G8615" s="8">
        <v>9.4</v>
      </c>
      <c r="H8615">
        <v>20</v>
      </c>
      <c r="I8615">
        <v>8612</v>
      </c>
      <c r="J8615">
        <f t="shared" si="2683"/>
        <v>359</v>
      </c>
      <c r="K8615" s="11">
        <f t="shared" si="2684"/>
        <v>4.7986964708679256</v>
      </c>
      <c r="L8615">
        <f t="shared" si="2685"/>
        <v>-0.84993398459890979</v>
      </c>
      <c r="M8615">
        <f t="shared" si="2686"/>
        <v>20.31916776692335</v>
      </c>
      <c r="N8615" s="8">
        <f t="shared" si="2687"/>
        <v>-2.1779530283789499</v>
      </c>
      <c r="O8615" s="8">
        <f t="shared" si="2688"/>
        <v>-0.40818487536322368</v>
      </c>
      <c r="P8615" s="4">
        <f t="shared" si="2689"/>
        <v>0</v>
      </c>
      <c r="Q8615" s="7">
        <f t="shared" si="2690"/>
        <v>0</v>
      </c>
      <c r="R8615" s="4">
        <f t="shared" si="2691"/>
        <v>0</v>
      </c>
      <c r="S8615" s="4">
        <f t="shared" si="2692"/>
        <v>0</v>
      </c>
      <c r="T8615" s="4">
        <f t="shared" si="2693"/>
        <v>0</v>
      </c>
      <c r="U8615" s="7">
        <f t="shared" si="2694"/>
        <v>0</v>
      </c>
      <c r="V8615" s="4">
        <f t="shared" si="2680"/>
        <v>0.38268428076468186</v>
      </c>
      <c r="W8615" s="14">
        <f t="shared" si="2681"/>
        <v>0</v>
      </c>
      <c r="X8615" s="7">
        <f t="shared" si="2695"/>
        <v>9.4</v>
      </c>
      <c r="Y8615" s="4">
        <f t="shared" si="2696"/>
        <v>-5.8655999999999997</v>
      </c>
      <c r="Z8615" s="7">
        <f t="shared" si="2697"/>
        <v>20.220329599999999</v>
      </c>
      <c r="AA8615" s="14">
        <f t="shared" si="2698"/>
        <v>0</v>
      </c>
      <c r="AB8615" s="15">
        <v>0.72146153800000001</v>
      </c>
      <c r="AC8615" s="16">
        <f t="shared" si="2699"/>
        <v>0.54109615350000007</v>
      </c>
    </row>
    <row r="8616" spans="1:29" x14ac:dyDescent="0.25">
      <c r="A8616" s="1">
        <v>29214</v>
      </c>
      <c r="B8616" s="2">
        <v>0.875</v>
      </c>
      <c r="C8616">
        <v>0</v>
      </c>
      <c r="D8616">
        <v>0</v>
      </c>
      <c r="E8616">
        <v>0</v>
      </c>
      <c r="F8616">
        <f t="shared" si="2682"/>
        <v>0</v>
      </c>
      <c r="G8616" s="8">
        <v>9.4</v>
      </c>
      <c r="H8616">
        <v>21</v>
      </c>
      <c r="I8616">
        <v>8613</v>
      </c>
      <c r="J8616">
        <f t="shared" si="2683"/>
        <v>359</v>
      </c>
      <c r="K8616" s="11">
        <f t="shared" si="2684"/>
        <v>4.7986964708679256</v>
      </c>
      <c r="L8616">
        <f t="shared" si="2685"/>
        <v>-0.84993398459890979</v>
      </c>
      <c r="M8616">
        <f t="shared" si="2686"/>
        <v>21.31916776692335</v>
      </c>
      <c r="N8616" s="8">
        <f t="shared" si="2687"/>
        <v>-2.439752416178099</v>
      </c>
      <c r="O8616" s="8">
        <f t="shared" si="2688"/>
        <v>-0.40818487536322368</v>
      </c>
      <c r="P8616" s="4">
        <f t="shared" si="2689"/>
        <v>0</v>
      </c>
      <c r="Q8616" s="7">
        <f t="shared" si="2690"/>
        <v>0</v>
      </c>
      <c r="R8616" s="4">
        <f t="shared" si="2691"/>
        <v>0</v>
      </c>
      <c r="S8616" s="4">
        <f t="shared" si="2692"/>
        <v>0</v>
      </c>
      <c r="T8616" s="4">
        <f t="shared" si="2693"/>
        <v>1</v>
      </c>
      <c r="U8616" s="7">
        <f t="shared" si="2694"/>
        <v>0</v>
      </c>
      <c r="V8616" s="4">
        <f t="shared" si="2680"/>
        <v>0.38268428076468186</v>
      </c>
      <c r="W8616" s="14">
        <f t="shared" si="2681"/>
        <v>0</v>
      </c>
      <c r="X8616" s="7">
        <f t="shared" si="2695"/>
        <v>9.4</v>
      </c>
      <c r="Y8616" s="4">
        <f t="shared" si="2696"/>
        <v>-5.8655999999999997</v>
      </c>
      <c r="Z8616" s="7">
        <f t="shared" si="2697"/>
        <v>20.220329599999999</v>
      </c>
      <c r="AA8616" s="14">
        <f t="shared" si="2698"/>
        <v>0</v>
      </c>
      <c r="AB8616" s="15">
        <v>0.72415384599999999</v>
      </c>
      <c r="AC8616" s="16">
        <f t="shared" si="2699"/>
        <v>0.54311538449999996</v>
      </c>
    </row>
    <row r="8617" spans="1:29" x14ac:dyDescent="0.25">
      <c r="A8617" s="1">
        <v>29214</v>
      </c>
      <c r="B8617" s="2">
        <v>0.91666666666666663</v>
      </c>
      <c r="C8617">
        <v>0</v>
      </c>
      <c r="D8617">
        <v>0</v>
      </c>
      <c r="E8617">
        <v>0</v>
      </c>
      <c r="F8617">
        <f t="shared" si="2682"/>
        <v>0</v>
      </c>
      <c r="G8617" s="8">
        <v>9.4</v>
      </c>
      <c r="H8617">
        <v>22</v>
      </c>
      <c r="I8617">
        <v>8614</v>
      </c>
      <c r="J8617">
        <f t="shared" si="2683"/>
        <v>359</v>
      </c>
      <c r="K8617" s="11">
        <f t="shared" si="2684"/>
        <v>4.7986964708679256</v>
      </c>
      <c r="L8617">
        <f t="shared" si="2685"/>
        <v>-0.84993398459890979</v>
      </c>
      <c r="M8617">
        <f t="shared" si="2686"/>
        <v>22.31916776692335</v>
      </c>
      <c r="N8617" s="8">
        <f t="shared" si="2687"/>
        <v>-2.7015518039772486</v>
      </c>
      <c r="O8617" s="8">
        <f t="shared" si="2688"/>
        <v>-0.40818487536322368</v>
      </c>
      <c r="P8617" s="4">
        <f t="shared" si="2689"/>
        <v>0</v>
      </c>
      <c r="Q8617" s="7">
        <f t="shared" si="2690"/>
        <v>0</v>
      </c>
      <c r="R8617" s="4">
        <f t="shared" si="2691"/>
        <v>0</v>
      </c>
      <c r="S8617" s="4">
        <f t="shared" si="2692"/>
        <v>0</v>
      </c>
      <c r="T8617" s="4">
        <f t="shared" si="2693"/>
        <v>1</v>
      </c>
      <c r="U8617" s="7">
        <f t="shared" si="2694"/>
        <v>0</v>
      </c>
      <c r="V8617" s="4">
        <f t="shared" si="2680"/>
        <v>0.38268428076468186</v>
      </c>
      <c r="W8617" s="14">
        <f t="shared" si="2681"/>
        <v>0</v>
      </c>
      <c r="X8617" s="7">
        <f t="shared" si="2695"/>
        <v>9.4</v>
      </c>
      <c r="Y8617" s="4">
        <f t="shared" si="2696"/>
        <v>-5.8655999999999997</v>
      </c>
      <c r="Z8617" s="7">
        <f t="shared" si="2697"/>
        <v>20.220329599999999</v>
      </c>
      <c r="AA8617" s="14">
        <f t="shared" si="2698"/>
        <v>0</v>
      </c>
      <c r="AB8617" s="15">
        <v>0.67715384599999995</v>
      </c>
      <c r="AC8617" s="16">
        <f t="shared" si="2699"/>
        <v>0.50786538449999996</v>
      </c>
    </row>
    <row r="8618" spans="1:29" x14ac:dyDescent="0.25">
      <c r="A8618" s="1">
        <v>29214</v>
      </c>
      <c r="B8618" s="2">
        <v>0.95833333333333337</v>
      </c>
      <c r="C8618">
        <v>0</v>
      </c>
      <c r="D8618">
        <v>0</v>
      </c>
      <c r="E8618">
        <v>0</v>
      </c>
      <c r="F8618">
        <f t="shared" si="2682"/>
        <v>0</v>
      </c>
      <c r="G8618" s="8">
        <v>8.9</v>
      </c>
      <c r="H8618">
        <v>23</v>
      </c>
      <c r="I8618">
        <v>8615</v>
      </c>
      <c r="J8618">
        <f t="shared" si="2683"/>
        <v>359</v>
      </c>
      <c r="K8618" s="11">
        <f t="shared" si="2684"/>
        <v>4.7986964708679256</v>
      </c>
      <c r="L8618">
        <f t="shared" si="2685"/>
        <v>-0.84993398459890979</v>
      </c>
      <c r="M8618">
        <f t="shared" si="2686"/>
        <v>23.31916776692335</v>
      </c>
      <c r="N8618" s="8">
        <f t="shared" si="2687"/>
        <v>-2.9633511917763977</v>
      </c>
      <c r="O8618" s="8">
        <f t="shared" si="2688"/>
        <v>-0.40818487536322368</v>
      </c>
      <c r="P8618" s="4">
        <f t="shared" si="2689"/>
        <v>0</v>
      </c>
      <c r="Q8618" s="7">
        <f t="shared" si="2690"/>
        <v>0</v>
      </c>
      <c r="R8618" s="4">
        <f t="shared" si="2691"/>
        <v>0</v>
      </c>
      <c r="S8618" s="4">
        <f t="shared" si="2692"/>
        <v>0</v>
      </c>
      <c r="T8618" s="4">
        <f t="shared" si="2693"/>
        <v>1</v>
      </c>
      <c r="U8618" s="7">
        <f t="shared" si="2694"/>
        <v>0</v>
      </c>
      <c r="V8618" s="4">
        <f t="shared" si="2680"/>
        <v>0.38268428076468186</v>
      </c>
      <c r="W8618" s="14">
        <f t="shared" si="2681"/>
        <v>0</v>
      </c>
      <c r="X8618" s="7">
        <f t="shared" si="2695"/>
        <v>8.9</v>
      </c>
      <c r="Y8618" s="4">
        <f t="shared" si="2696"/>
        <v>-6.0536000000000003</v>
      </c>
      <c r="Z8618" s="7">
        <f t="shared" si="2697"/>
        <v>20.256237600000002</v>
      </c>
      <c r="AA8618" s="14">
        <f t="shared" si="2698"/>
        <v>0</v>
      </c>
      <c r="AB8618" s="15">
        <v>0.77476923099999995</v>
      </c>
      <c r="AC8618" s="16">
        <f t="shared" si="2699"/>
        <v>0.58107692324999993</v>
      </c>
    </row>
    <row r="8619" spans="1:29" x14ac:dyDescent="0.25">
      <c r="A8619" s="1">
        <v>29214</v>
      </c>
      <c r="B8619" s="3">
        <v>1</v>
      </c>
      <c r="C8619">
        <v>0</v>
      </c>
      <c r="D8619">
        <v>0</v>
      </c>
      <c r="E8619">
        <v>0</v>
      </c>
      <c r="F8619">
        <f t="shared" si="2682"/>
        <v>0</v>
      </c>
      <c r="G8619" s="8">
        <v>7.8</v>
      </c>
      <c r="H8619">
        <v>24</v>
      </c>
      <c r="I8619">
        <v>8616</v>
      </c>
      <c r="J8619">
        <f t="shared" si="2683"/>
        <v>359</v>
      </c>
      <c r="K8619" s="11">
        <f t="shared" si="2684"/>
        <v>4.7986964708679256</v>
      </c>
      <c r="L8619">
        <f t="shared" si="2685"/>
        <v>-0.84993398459890979</v>
      </c>
      <c r="M8619">
        <f t="shared" si="2686"/>
        <v>24.31916776692335</v>
      </c>
      <c r="N8619" s="8">
        <f t="shared" si="2687"/>
        <v>-3.2251505795755477</v>
      </c>
      <c r="O8619" s="8">
        <f t="shared" si="2688"/>
        <v>-0.40818487536322368</v>
      </c>
      <c r="P8619" s="4">
        <f t="shared" si="2689"/>
        <v>0</v>
      </c>
      <c r="Q8619" s="7">
        <f t="shared" si="2690"/>
        <v>0</v>
      </c>
      <c r="R8619" s="4">
        <f t="shared" si="2691"/>
        <v>0</v>
      </c>
      <c r="S8619" s="4">
        <f t="shared" si="2692"/>
        <v>0</v>
      </c>
      <c r="T8619" s="4">
        <f t="shared" si="2693"/>
        <v>1</v>
      </c>
      <c r="U8619" s="7">
        <f t="shared" si="2694"/>
        <v>0</v>
      </c>
      <c r="V8619" s="4">
        <f t="shared" si="2680"/>
        <v>0.38268428076468186</v>
      </c>
      <c r="W8619" s="14">
        <f t="shared" si="2681"/>
        <v>0</v>
      </c>
      <c r="X8619" s="7">
        <f t="shared" si="2695"/>
        <v>7.8</v>
      </c>
      <c r="Y8619" s="4">
        <f t="shared" si="2696"/>
        <v>-6.4672000000000001</v>
      </c>
      <c r="Z8619" s="7">
        <f t="shared" si="2697"/>
        <v>20.3352352</v>
      </c>
      <c r="AA8619" s="14">
        <f t="shared" si="2698"/>
        <v>0</v>
      </c>
      <c r="AB8619" s="15">
        <v>0.68953846200000002</v>
      </c>
      <c r="AC8619" s="16">
        <f t="shared" si="2699"/>
        <v>0.51715384650000007</v>
      </c>
    </row>
    <row r="8620" spans="1:29" x14ac:dyDescent="0.25">
      <c r="A8620" s="1">
        <v>29215</v>
      </c>
      <c r="B8620" s="2">
        <v>4.1666666666666664E-2</v>
      </c>
      <c r="C8620">
        <v>0</v>
      </c>
      <c r="D8620">
        <v>0</v>
      </c>
      <c r="E8620">
        <v>0</v>
      </c>
      <c r="F8620">
        <f t="shared" si="2682"/>
        <v>0</v>
      </c>
      <c r="G8620" s="8">
        <v>9.4</v>
      </c>
      <c r="H8620">
        <v>1</v>
      </c>
      <c r="I8620">
        <v>8617</v>
      </c>
      <c r="J8620">
        <f t="shared" si="2683"/>
        <v>360</v>
      </c>
      <c r="K8620" s="11">
        <f t="shared" si="2684"/>
        <v>4.8159579689645726</v>
      </c>
      <c r="L8620">
        <f t="shared" si="2685"/>
        <v>-1.3163819627818181</v>
      </c>
      <c r="M8620">
        <f t="shared" si="2686"/>
        <v>1.3113936339536363</v>
      </c>
      <c r="N8620" s="8">
        <f t="shared" si="2687"/>
        <v>2.7982706030570288</v>
      </c>
      <c r="O8620" s="8">
        <f t="shared" si="2688"/>
        <v>-0.4076094375209412</v>
      </c>
      <c r="P8620" s="4">
        <f t="shared" si="2689"/>
        <v>0</v>
      </c>
      <c r="Q8620" s="7">
        <f t="shared" si="2690"/>
        <v>0</v>
      </c>
      <c r="R8620" s="4">
        <f t="shared" si="2691"/>
        <v>0</v>
      </c>
      <c r="S8620" s="4">
        <f t="shared" si="2692"/>
        <v>0</v>
      </c>
      <c r="T8620" s="4">
        <f t="shared" si="2693"/>
        <v>1</v>
      </c>
      <c r="U8620" s="7">
        <f t="shared" si="2694"/>
        <v>0</v>
      </c>
      <c r="V8620" s="4">
        <f t="shared" si="2680"/>
        <v>0.38268428076468186</v>
      </c>
      <c r="W8620" s="14">
        <f t="shared" si="2681"/>
        <v>0</v>
      </c>
      <c r="X8620" s="7">
        <f t="shared" si="2695"/>
        <v>9.4</v>
      </c>
      <c r="Y8620" s="4">
        <f t="shared" si="2696"/>
        <v>-5.8655999999999997</v>
      </c>
      <c r="Z8620" s="7">
        <f t="shared" si="2697"/>
        <v>20.220329599999999</v>
      </c>
      <c r="AA8620" s="14">
        <f t="shared" si="2698"/>
        <v>0</v>
      </c>
      <c r="AB8620" s="15">
        <v>0.71353846200000004</v>
      </c>
      <c r="AC8620" s="16">
        <f t="shared" si="2699"/>
        <v>0.53515384650000009</v>
      </c>
    </row>
    <row r="8621" spans="1:29" x14ac:dyDescent="0.25">
      <c r="A8621" s="1">
        <v>29215</v>
      </c>
      <c r="B8621" s="2">
        <v>8.3333333333333329E-2</v>
      </c>
      <c r="C8621">
        <v>0</v>
      </c>
      <c r="D8621">
        <v>0</v>
      </c>
      <c r="E8621">
        <v>0</v>
      </c>
      <c r="F8621">
        <f t="shared" si="2682"/>
        <v>0</v>
      </c>
      <c r="G8621" s="8">
        <v>8.3000000000000007</v>
      </c>
      <c r="H8621">
        <v>2</v>
      </c>
      <c r="I8621">
        <v>8618</v>
      </c>
      <c r="J8621">
        <f t="shared" si="2683"/>
        <v>360</v>
      </c>
      <c r="K8621" s="11">
        <f t="shared" si="2684"/>
        <v>4.8159579689645726</v>
      </c>
      <c r="L8621">
        <f t="shared" si="2685"/>
        <v>-1.3163819627818181</v>
      </c>
      <c r="M8621">
        <f t="shared" si="2686"/>
        <v>2.3113936339536365</v>
      </c>
      <c r="N8621" s="8">
        <f t="shared" si="2687"/>
        <v>2.5364712152578797</v>
      </c>
      <c r="O8621" s="8">
        <f t="shared" si="2688"/>
        <v>-0.4076094375209412</v>
      </c>
      <c r="P8621" s="4">
        <f t="shared" si="2689"/>
        <v>0</v>
      </c>
      <c r="Q8621" s="7">
        <f t="shared" si="2690"/>
        <v>0</v>
      </c>
      <c r="R8621" s="4">
        <f t="shared" si="2691"/>
        <v>0</v>
      </c>
      <c r="S8621" s="4">
        <f t="shared" si="2692"/>
        <v>0</v>
      </c>
      <c r="T8621" s="4">
        <f t="shared" si="2693"/>
        <v>1</v>
      </c>
      <c r="U8621" s="7">
        <f t="shared" si="2694"/>
        <v>0</v>
      </c>
      <c r="V8621" s="4">
        <f t="shared" si="2680"/>
        <v>0.38268428076468186</v>
      </c>
      <c r="W8621" s="14">
        <f t="shared" si="2681"/>
        <v>0</v>
      </c>
      <c r="X8621" s="7">
        <f t="shared" si="2695"/>
        <v>8.3000000000000007</v>
      </c>
      <c r="Y8621" s="4">
        <f t="shared" si="2696"/>
        <v>-6.2791999999999994</v>
      </c>
      <c r="Z8621" s="7">
        <f t="shared" si="2697"/>
        <v>20.2993272</v>
      </c>
      <c r="AA8621" s="14">
        <f t="shared" si="2698"/>
        <v>0</v>
      </c>
      <c r="AB8621" s="15">
        <v>0.65407692299999998</v>
      </c>
      <c r="AC8621" s="16">
        <f t="shared" si="2699"/>
        <v>0.49055769225000001</v>
      </c>
    </row>
    <row r="8622" spans="1:29" x14ac:dyDescent="0.25">
      <c r="A8622" s="1">
        <v>29215</v>
      </c>
      <c r="B8622" s="2">
        <v>0.125</v>
      </c>
      <c r="C8622">
        <v>0</v>
      </c>
      <c r="D8622">
        <v>0</v>
      </c>
      <c r="E8622">
        <v>0</v>
      </c>
      <c r="F8622">
        <f t="shared" si="2682"/>
        <v>0</v>
      </c>
      <c r="G8622" s="8">
        <v>8.3000000000000007</v>
      </c>
      <c r="H8622">
        <v>3</v>
      </c>
      <c r="I8622">
        <v>8619</v>
      </c>
      <c r="J8622">
        <f t="shared" si="2683"/>
        <v>360</v>
      </c>
      <c r="K8622" s="11">
        <f t="shared" si="2684"/>
        <v>4.8159579689645726</v>
      </c>
      <c r="L8622">
        <f t="shared" si="2685"/>
        <v>-1.3163819627818181</v>
      </c>
      <c r="M8622">
        <f t="shared" si="2686"/>
        <v>3.3113936339536365</v>
      </c>
      <c r="N8622" s="8">
        <f t="shared" si="2687"/>
        <v>2.2746718274587301</v>
      </c>
      <c r="O8622" s="8">
        <f t="shared" si="2688"/>
        <v>-0.4076094375209412</v>
      </c>
      <c r="P8622" s="4">
        <f t="shared" si="2689"/>
        <v>0</v>
      </c>
      <c r="Q8622" s="7">
        <f t="shared" si="2690"/>
        <v>0</v>
      </c>
      <c r="R8622" s="4">
        <f t="shared" si="2691"/>
        <v>0</v>
      </c>
      <c r="S8622" s="4">
        <f t="shared" si="2692"/>
        <v>0</v>
      </c>
      <c r="T8622" s="4">
        <f t="shared" si="2693"/>
        <v>1</v>
      </c>
      <c r="U8622" s="7">
        <f t="shared" si="2694"/>
        <v>0</v>
      </c>
      <c r="V8622" s="4">
        <f t="shared" si="2680"/>
        <v>0.38268428076468186</v>
      </c>
      <c r="W8622" s="14">
        <f t="shared" si="2681"/>
        <v>0</v>
      </c>
      <c r="X8622" s="7">
        <f t="shared" si="2695"/>
        <v>8.3000000000000007</v>
      </c>
      <c r="Y8622" s="4">
        <f t="shared" si="2696"/>
        <v>-6.2791999999999994</v>
      </c>
      <c r="Z8622" s="7">
        <f t="shared" si="2697"/>
        <v>20.2993272</v>
      </c>
      <c r="AA8622" s="14">
        <f t="shared" si="2698"/>
        <v>0</v>
      </c>
      <c r="AB8622" s="15">
        <v>0.66292307699999997</v>
      </c>
      <c r="AC8622" s="16">
        <f t="shared" si="2699"/>
        <v>0.49719230775000001</v>
      </c>
    </row>
    <row r="8623" spans="1:29" x14ac:dyDescent="0.25">
      <c r="A8623" s="1">
        <v>29215</v>
      </c>
      <c r="B8623" s="2">
        <v>0.16666666666666666</v>
      </c>
      <c r="C8623">
        <v>0</v>
      </c>
      <c r="D8623">
        <v>0</v>
      </c>
      <c r="E8623">
        <v>0</v>
      </c>
      <c r="F8623">
        <f t="shared" si="2682"/>
        <v>0</v>
      </c>
      <c r="G8623" s="8">
        <v>5.6</v>
      </c>
      <c r="H8623">
        <v>4</v>
      </c>
      <c r="I8623">
        <v>8620</v>
      </c>
      <c r="J8623">
        <f t="shared" si="2683"/>
        <v>360</v>
      </c>
      <c r="K8623" s="11">
        <f t="shared" si="2684"/>
        <v>4.8159579689645726</v>
      </c>
      <c r="L8623">
        <f t="shared" si="2685"/>
        <v>-1.3163819627818181</v>
      </c>
      <c r="M8623">
        <f t="shared" si="2686"/>
        <v>4.3113936339536361</v>
      </c>
      <c r="N8623" s="8">
        <f t="shared" si="2687"/>
        <v>2.012872439659581</v>
      </c>
      <c r="O8623" s="8">
        <f t="shared" si="2688"/>
        <v>-0.4076094375209412</v>
      </c>
      <c r="P8623" s="4">
        <f t="shared" si="2689"/>
        <v>0</v>
      </c>
      <c r="Q8623" s="7">
        <f t="shared" si="2690"/>
        <v>0</v>
      </c>
      <c r="R8623" s="4">
        <f t="shared" si="2691"/>
        <v>0</v>
      </c>
      <c r="S8623" s="4">
        <f t="shared" si="2692"/>
        <v>0</v>
      </c>
      <c r="T8623" s="4">
        <f t="shared" si="2693"/>
        <v>0</v>
      </c>
      <c r="U8623" s="7">
        <f t="shared" si="2694"/>
        <v>0</v>
      </c>
      <c r="V8623" s="4">
        <f t="shared" si="2680"/>
        <v>0.38268428076468186</v>
      </c>
      <c r="W8623" s="14">
        <f t="shared" si="2681"/>
        <v>0</v>
      </c>
      <c r="X8623" s="7">
        <f t="shared" si="2695"/>
        <v>5.6</v>
      </c>
      <c r="Y8623" s="4">
        <f t="shared" si="2696"/>
        <v>-7.2943999999999996</v>
      </c>
      <c r="Z8623" s="7">
        <f t="shared" si="2697"/>
        <v>20.493230399999998</v>
      </c>
      <c r="AA8623" s="14">
        <f t="shared" si="2698"/>
        <v>0</v>
      </c>
      <c r="AB8623" s="15">
        <v>0.72946153800000002</v>
      </c>
      <c r="AC8623" s="16">
        <f t="shared" si="2699"/>
        <v>0.54709615350000007</v>
      </c>
    </row>
    <row r="8624" spans="1:29" x14ac:dyDescent="0.25">
      <c r="A8624" s="1">
        <v>29215</v>
      </c>
      <c r="B8624" s="2">
        <v>0.20833333333333334</v>
      </c>
      <c r="C8624">
        <v>0</v>
      </c>
      <c r="D8624">
        <v>0</v>
      </c>
      <c r="E8624">
        <v>0</v>
      </c>
      <c r="F8624">
        <f t="shared" si="2682"/>
        <v>0</v>
      </c>
      <c r="G8624" s="8">
        <v>7.8</v>
      </c>
      <c r="H8624">
        <v>5</v>
      </c>
      <c r="I8624">
        <v>8621</v>
      </c>
      <c r="J8624">
        <f t="shared" si="2683"/>
        <v>360</v>
      </c>
      <c r="K8624" s="11">
        <f t="shared" si="2684"/>
        <v>4.8159579689645726</v>
      </c>
      <c r="L8624">
        <f t="shared" si="2685"/>
        <v>-1.3163819627818181</v>
      </c>
      <c r="M8624">
        <f t="shared" si="2686"/>
        <v>5.3113936339536361</v>
      </c>
      <c r="N8624" s="8">
        <f t="shared" si="2687"/>
        <v>1.7510730518604314</v>
      </c>
      <c r="O8624" s="8">
        <f t="shared" si="2688"/>
        <v>-0.4076094375209412</v>
      </c>
      <c r="P8624" s="4">
        <f t="shared" si="2689"/>
        <v>0</v>
      </c>
      <c r="Q8624" s="7">
        <f t="shared" si="2690"/>
        <v>0</v>
      </c>
      <c r="R8624" s="4">
        <f t="shared" si="2691"/>
        <v>0</v>
      </c>
      <c r="S8624" s="4">
        <f t="shared" si="2692"/>
        <v>0</v>
      </c>
      <c r="T8624" s="4">
        <f t="shared" si="2693"/>
        <v>0</v>
      </c>
      <c r="U8624" s="7">
        <f t="shared" si="2694"/>
        <v>0</v>
      </c>
      <c r="V8624" s="4">
        <f t="shared" si="2680"/>
        <v>0.38268428076468186</v>
      </c>
      <c r="W8624" s="14">
        <f t="shared" si="2681"/>
        <v>0</v>
      </c>
      <c r="X8624" s="7">
        <f t="shared" si="2695"/>
        <v>7.8</v>
      </c>
      <c r="Y8624" s="4">
        <f t="shared" si="2696"/>
        <v>-6.4672000000000001</v>
      </c>
      <c r="Z8624" s="7">
        <f t="shared" si="2697"/>
        <v>20.3352352</v>
      </c>
      <c r="AA8624" s="14">
        <f t="shared" si="2698"/>
        <v>0</v>
      </c>
      <c r="AB8624" s="15">
        <v>0.67892307699999999</v>
      </c>
      <c r="AC8624" s="16">
        <f t="shared" si="2699"/>
        <v>0.50919230775000002</v>
      </c>
    </row>
    <row r="8625" spans="1:29" x14ac:dyDescent="0.25">
      <c r="A8625" s="1">
        <v>29215</v>
      </c>
      <c r="B8625" s="2">
        <v>0.25</v>
      </c>
      <c r="C8625">
        <v>0</v>
      </c>
      <c r="D8625">
        <v>0</v>
      </c>
      <c r="E8625">
        <v>0</v>
      </c>
      <c r="F8625">
        <f t="shared" si="2682"/>
        <v>0</v>
      </c>
      <c r="G8625" s="8">
        <v>7.2</v>
      </c>
      <c r="H8625">
        <v>6</v>
      </c>
      <c r="I8625">
        <v>8622</v>
      </c>
      <c r="J8625">
        <f t="shared" si="2683"/>
        <v>360</v>
      </c>
      <c r="K8625" s="11">
        <f t="shared" si="2684"/>
        <v>4.8159579689645726</v>
      </c>
      <c r="L8625">
        <f t="shared" si="2685"/>
        <v>-1.3163819627818181</v>
      </c>
      <c r="M8625">
        <f t="shared" si="2686"/>
        <v>6.3113936339536361</v>
      </c>
      <c r="N8625" s="8">
        <f t="shared" si="2687"/>
        <v>1.489273664061282</v>
      </c>
      <c r="O8625" s="8">
        <f t="shared" si="2688"/>
        <v>-0.4076094375209412</v>
      </c>
      <c r="P8625" s="4">
        <f t="shared" si="2689"/>
        <v>0</v>
      </c>
      <c r="Q8625" s="7">
        <f t="shared" si="2690"/>
        <v>0</v>
      </c>
      <c r="R8625" s="4">
        <f t="shared" si="2691"/>
        <v>0</v>
      </c>
      <c r="S8625" s="4">
        <f t="shared" si="2692"/>
        <v>0</v>
      </c>
      <c r="T8625" s="4">
        <f t="shared" si="2693"/>
        <v>0</v>
      </c>
      <c r="U8625" s="7">
        <f t="shared" si="2694"/>
        <v>0</v>
      </c>
      <c r="V8625" s="4">
        <f t="shared" si="2680"/>
        <v>0.38268428076468186</v>
      </c>
      <c r="W8625" s="14">
        <f t="shared" si="2681"/>
        <v>0</v>
      </c>
      <c r="X8625" s="7">
        <f t="shared" si="2695"/>
        <v>7.2</v>
      </c>
      <c r="Y8625" s="4">
        <f t="shared" si="2696"/>
        <v>-6.6928000000000001</v>
      </c>
      <c r="Z8625" s="7">
        <f t="shared" si="2697"/>
        <v>20.378324800000001</v>
      </c>
      <c r="AA8625" s="14">
        <f t="shared" si="2698"/>
        <v>0</v>
      </c>
      <c r="AB8625" s="15">
        <v>0.68153846200000001</v>
      </c>
      <c r="AC8625" s="16">
        <f t="shared" si="2699"/>
        <v>0.51115384650000006</v>
      </c>
    </row>
    <row r="8626" spans="1:29" x14ac:dyDescent="0.25">
      <c r="A8626" s="1">
        <v>29215</v>
      </c>
      <c r="B8626" s="2">
        <v>0.29166666666666669</v>
      </c>
      <c r="C8626">
        <v>0</v>
      </c>
      <c r="D8626">
        <v>0</v>
      </c>
      <c r="E8626">
        <v>0</v>
      </c>
      <c r="F8626">
        <f t="shared" si="2682"/>
        <v>0</v>
      </c>
      <c r="G8626" s="8">
        <v>7.2</v>
      </c>
      <c r="H8626">
        <v>7</v>
      </c>
      <c r="I8626">
        <v>8623</v>
      </c>
      <c r="J8626">
        <f t="shared" si="2683"/>
        <v>360</v>
      </c>
      <c r="K8626" s="11">
        <f t="shared" si="2684"/>
        <v>4.8159579689645726</v>
      </c>
      <c r="L8626">
        <f t="shared" si="2685"/>
        <v>-1.3163819627818181</v>
      </c>
      <c r="M8626">
        <f t="shared" si="2686"/>
        <v>7.3113936339536361</v>
      </c>
      <c r="N8626" s="8">
        <f t="shared" si="2687"/>
        <v>1.2274742762621327</v>
      </c>
      <c r="O8626" s="8">
        <f t="shared" si="2688"/>
        <v>-0.4076094375209412</v>
      </c>
      <c r="P8626" s="4">
        <f t="shared" si="2689"/>
        <v>1.6280855347586054E-2</v>
      </c>
      <c r="Q8626" s="7">
        <f t="shared" si="2690"/>
        <v>1.6281574684272968E-2</v>
      </c>
      <c r="R8626" s="4">
        <f t="shared" si="2691"/>
        <v>1.0443707445609653</v>
      </c>
      <c r="S8626" s="4">
        <f t="shared" si="2692"/>
        <v>1.0443707445609653</v>
      </c>
      <c r="T8626" s="4">
        <f t="shared" si="2693"/>
        <v>0</v>
      </c>
      <c r="U8626" s="7">
        <f t="shared" si="2694"/>
        <v>1.0443707445609653</v>
      </c>
      <c r="V8626" s="4">
        <f t="shared" si="2680"/>
        <v>0.20729427719433377</v>
      </c>
      <c r="W8626" s="14">
        <f t="shared" si="2681"/>
        <v>0</v>
      </c>
      <c r="X8626" s="7">
        <f t="shared" si="2695"/>
        <v>7.2</v>
      </c>
      <c r="Y8626" s="4">
        <f t="shared" si="2696"/>
        <v>-6.6928000000000001</v>
      </c>
      <c r="Z8626" s="7">
        <f t="shared" si="2697"/>
        <v>20.378324800000001</v>
      </c>
      <c r="AA8626" s="14">
        <f t="shared" si="2698"/>
        <v>0</v>
      </c>
      <c r="AB8626" s="15">
        <v>0.66561538499999995</v>
      </c>
      <c r="AC8626" s="16">
        <f t="shared" si="2699"/>
        <v>0.49921153874999996</v>
      </c>
    </row>
    <row r="8627" spans="1:29" x14ac:dyDescent="0.25">
      <c r="A8627" s="1">
        <v>29215</v>
      </c>
      <c r="B8627" s="2">
        <v>0.33333333333333331</v>
      </c>
      <c r="C8627">
        <v>24</v>
      </c>
      <c r="D8627">
        <v>3</v>
      </c>
      <c r="E8627">
        <v>24</v>
      </c>
      <c r="F8627">
        <f t="shared" si="2682"/>
        <v>0</v>
      </c>
      <c r="G8627" s="8">
        <v>5.6</v>
      </c>
      <c r="H8627">
        <v>8</v>
      </c>
      <c r="I8627">
        <v>8624</v>
      </c>
      <c r="J8627">
        <f t="shared" si="2683"/>
        <v>360</v>
      </c>
      <c r="K8627" s="11">
        <f t="shared" si="2684"/>
        <v>4.8159579689645726</v>
      </c>
      <c r="L8627">
        <f t="shared" si="2685"/>
        <v>-1.3163819627818181</v>
      </c>
      <c r="M8627">
        <f t="shared" si="2686"/>
        <v>8.311393633953637</v>
      </c>
      <c r="N8627" s="8">
        <f t="shared" si="2687"/>
        <v>0.96567488846298299</v>
      </c>
      <c r="O8627" s="8">
        <f t="shared" si="2688"/>
        <v>-0.4076094375209412</v>
      </c>
      <c r="P8627" s="4">
        <f t="shared" si="2689"/>
        <v>0.1885951597744602</v>
      </c>
      <c r="Q8627" s="7">
        <f t="shared" si="2690"/>
        <v>0.18973143863841288</v>
      </c>
      <c r="R8627" s="4">
        <f t="shared" si="2691"/>
        <v>0.87703923475826806</v>
      </c>
      <c r="S8627" s="4">
        <f t="shared" si="2692"/>
        <v>0.87703923475826806</v>
      </c>
      <c r="T8627" s="4">
        <f t="shared" si="2693"/>
        <v>0</v>
      </c>
      <c r="U8627" s="7">
        <f t="shared" si="2694"/>
        <v>0.87703923475826806</v>
      </c>
      <c r="V8627" s="4">
        <f t="shared" si="2680"/>
        <v>0.41454791590489792</v>
      </c>
      <c r="W8627" s="14">
        <f t="shared" si="2681"/>
        <v>24.330193920821252</v>
      </c>
      <c r="X8627" s="7">
        <f t="shared" si="2695"/>
        <v>6.3907313024266905</v>
      </c>
      <c r="Y8627" s="4">
        <f t="shared" si="2696"/>
        <v>-6.9970850302875647</v>
      </c>
      <c r="Z8627" s="7">
        <f t="shared" si="2697"/>
        <v>20.436443240784925</v>
      </c>
      <c r="AA8627" s="14">
        <f t="shared" si="2698"/>
        <v>0.11558473635207767</v>
      </c>
      <c r="AB8627" s="15">
        <v>0.66200000000000003</v>
      </c>
      <c r="AC8627" s="16">
        <f t="shared" si="2699"/>
        <v>0.49650000000000005</v>
      </c>
    </row>
    <row r="8628" spans="1:29" x14ac:dyDescent="0.25">
      <c r="A8628" s="1">
        <v>29215</v>
      </c>
      <c r="B8628" s="2">
        <v>0.375</v>
      </c>
      <c r="C8628">
        <v>80</v>
      </c>
      <c r="D8628">
        <v>16</v>
      </c>
      <c r="E8628">
        <v>76</v>
      </c>
      <c r="F8628">
        <f t="shared" si="2682"/>
        <v>4</v>
      </c>
      <c r="G8628" s="8">
        <v>6.1</v>
      </c>
      <c r="H8628">
        <v>9</v>
      </c>
      <c r="I8628">
        <v>8625</v>
      </c>
      <c r="J8628">
        <f t="shared" si="2683"/>
        <v>360</v>
      </c>
      <c r="K8628" s="11">
        <f t="shared" si="2684"/>
        <v>4.8159579689645726</v>
      </c>
      <c r="L8628">
        <f t="shared" si="2685"/>
        <v>-1.3163819627818181</v>
      </c>
      <c r="M8628">
        <f t="shared" si="2686"/>
        <v>9.311393633953637</v>
      </c>
      <c r="N8628" s="8">
        <f t="shared" si="2687"/>
        <v>0.70387550066383364</v>
      </c>
      <c r="O8628" s="8">
        <f t="shared" si="2688"/>
        <v>-0.4076094375209412</v>
      </c>
      <c r="P8628" s="4">
        <f t="shared" si="2689"/>
        <v>0.33214624480656318</v>
      </c>
      <c r="Q8628" s="7">
        <f t="shared" si="2690"/>
        <v>0.3385780917251584</v>
      </c>
      <c r="R8628" s="4">
        <f t="shared" si="2691"/>
        <v>0.68144524928996419</v>
      </c>
      <c r="S8628" s="4">
        <f t="shared" si="2692"/>
        <v>0.68144524928996419</v>
      </c>
      <c r="T8628" s="4">
        <f t="shared" si="2693"/>
        <v>0</v>
      </c>
      <c r="U8628" s="7">
        <f t="shared" si="2694"/>
        <v>0.68144524928996419</v>
      </c>
      <c r="V8628" s="4">
        <f t="shared" si="2680"/>
        <v>0.5872061569761069</v>
      </c>
      <c r="W8628" s="14">
        <f t="shared" si="2681"/>
        <v>82.50270739312181</v>
      </c>
      <c r="X8628" s="7">
        <f t="shared" si="2695"/>
        <v>8.7813379902764588</v>
      </c>
      <c r="Y8628" s="4">
        <f t="shared" si="2696"/>
        <v>-6.0982169156560513</v>
      </c>
      <c r="Z8628" s="7">
        <f t="shared" si="2697"/>
        <v>20.264759430890308</v>
      </c>
      <c r="AA8628" s="14">
        <f t="shared" si="2698"/>
        <v>0.38865052244352066</v>
      </c>
      <c r="AB8628" s="15">
        <v>2.6392307690000001</v>
      </c>
      <c r="AC8628" s="16">
        <f t="shared" si="2699"/>
        <v>1.9794230767500001</v>
      </c>
    </row>
    <row r="8629" spans="1:29" x14ac:dyDescent="0.25">
      <c r="A8629" s="1">
        <v>29215</v>
      </c>
      <c r="B8629" s="2">
        <v>0.41666666666666669</v>
      </c>
      <c r="C8629">
        <v>107</v>
      </c>
      <c r="D8629">
        <v>14</v>
      </c>
      <c r="E8629">
        <v>102</v>
      </c>
      <c r="F8629">
        <f t="shared" si="2682"/>
        <v>5</v>
      </c>
      <c r="G8629" s="8">
        <v>7.2</v>
      </c>
      <c r="H8629">
        <v>10</v>
      </c>
      <c r="I8629">
        <v>8626</v>
      </c>
      <c r="J8629">
        <f t="shared" si="2683"/>
        <v>360</v>
      </c>
      <c r="K8629" s="11">
        <f t="shared" si="2684"/>
        <v>4.8159579689645726</v>
      </c>
      <c r="L8629">
        <f t="shared" si="2685"/>
        <v>-1.3163819627818181</v>
      </c>
      <c r="M8629">
        <f t="shared" si="2686"/>
        <v>10.311393633953637</v>
      </c>
      <c r="N8629" s="8">
        <f t="shared" si="2687"/>
        <v>0.44207611286468423</v>
      </c>
      <c r="O8629" s="8">
        <f t="shared" si="2688"/>
        <v>-0.4076094375209412</v>
      </c>
      <c r="P8629" s="4">
        <f t="shared" si="2689"/>
        <v>0.43715134122834221</v>
      </c>
      <c r="Q8629" s="7">
        <f t="shared" si="2690"/>
        <v>0.45242889594351904</v>
      </c>
      <c r="R8629" s="4">
        <f t="shared" si="2691"/>
        <v>0.45193160146321437</v>
      </c>
      <c r="S8629" s="4">
        <f t="shared" si="2692"/>
        <v>0.45193160146321437</v>
      </c>
      <c r="T8629" s="4">
        <f t="shared" si="2693"/>
        <v>0</v>
      </c>
      <c r="U8629" s="7">
        <f t="shared" si="2694"/>
        <v>0.45193160146321437</v>
      </c>
      <c r="V8629" s="4">
        <f t="shared" si="2680"/>
        <v>0.7135026266101927</v>
      </c>
      <c r="W8629" s="14">
        <f t="shared" si="2681"/>
        <v>108.10687500824557</v>
      </c>
      <c r="X8629" s="7">
        <f t="shared" si="2695"/>
        <v>10.713473437767981</v>
      </c>
      <c r="Y8629" s="4">
        <f t="shared" si="2696"/>
        <v>-5.3717339873992396</v>
      </c>
      <c r="Z8629" s="7">
        <f t="shared" si="2697"/>
        <v>20.126001191593254</v>
      </c>
      <c r="AA8629" s="14">
        <f t="shared" si="2698"/>
        <v>0.50577855407565742</v>
      </c>
      <c r="AB8629" s="15">
        <v>2.625</v>
      </c>
      <c r="AC8629" s="16">
        <f t="shared" si="2699"/>
        <v>1.96875</v>
      </c>
    </row>
    <row r="8630" spans="1:29" x14ac:dyDescent="0.25">
      <c r="A8630" s="1">
        <v>29215</v>
      </c>
      <c r="B8630" s="2">
        <v>0.45833333333333331</v>
      </c>
      <c r="C8630">
        <v>146</v>
      </c>
      <c r="D8630">
        <v>11</v>
      </c>
      <c r="E8630">
        <v>141</v>
      </c>
      <c r="F8630">
        <f t="shared" si="2682"/>
        <v>5</v>
      </c>
      <c r="G8630" s="8">
        <v>7.8</v>
      </c>
      <c r="H8630">
        <v>11</v>
      </c>
      <c r="I8630">
        <v>8627</v>
      </c>
      <c r="J8630">
        <f t="shared" si="2683"/>
        <v>360</v>
      </c>
      <c r="K8630" s="11">
        <f t="shared" si="2684"/>
        <v>4.8159579689645726</v>
      </c>
      <c r="L8630">
        <f t="shared" si="2685"/>
        <v>-1.3163819627818181</v>
      </c>
      <c r="M8630">
        <f t="shared" si="2686"/>
        <v>11.311393633953637</v>
      </c>
      <c r="N8630" s="8">
        <f t="shared" si="2687"/>
        <v>0.18027672506553485</v>
      </c>
      <c r="O8630" s="8">
        <f t="shared" si="2688"/>
        <v>-0.4076094375209412</v>
      </c>
      <c r="P8630" s="4">
        <f t="shared" si="2689"/>
        <v>0.49645452524777933</v>
      </c>
      <c r="Q8630" s="7">
        <f t="shared" si="2690"/>
        <v>0.51950962956075053</v>
      </c>
      <c r="R8630" s="4">
        <f t="shared" si="2691"/>
        <v>0.19078656780386569</v>
      </c>
      <c r="S8630" s="4">
        <f t="shared" si="2692"/>
        <v>0.19078656780386569</v>
      </c>
      <c r="T8630" s="4">
        <f t="shared" si="2693"/>
        <v>0</v>
      </c>
      <c r="U8630" s="7">
        <f t="shared" si="2694"/>
        <v>0.19078656780386569</v>
      </c>
      <c r="V8630" s="4">
        <f t="shared" si="2680"/>
        <v>0.78483042911637635</v>
      </c>
      <c r="W8630" s="14">
        <f t="shared" si="2681"/>
        <v>144.26661698728117</v>
      </c>
      <c r="X8630" s="7">
        <f t="shared" si="2695"/>
        <v>12.488665052086638</v>
      </c>
      <c r="Y8630" s="4">
        <f t="shared" si="2696"/>
        <v>-4.7042619404154244</v>
      </c>
      <c r="Z8630" s="7">
        <f t="shared" si="2697"/>
        <v>19.998514030619347</v>
      </c>
      <c r="AA8630" s="14">
        <f t="shared" si="2698"/>
        <v>0.67067663665064803</v>
      </c>
      <c r="AB8630" s="15">
        <v>2.4892307690000002</v>
      </c>
      <c r="AC8630" s="16">
        <f t="shared" si="2699"/>
        <v>1.86692307675</v>
      </c>
    </row>
    <row r="8631" spans="1:29" x14ac:dyDescent="0.25">
      <c r="A8631" s="1">
        <v>29215</v>
      </c>
      <c r="B8631" s="2">
        <v>0.5</v>
      </c>
      <c r="C8631">
        <v>277</v>
      </c>
      <c r="D8631">
        <v>9</v>
      </c>
      <c r="E8631">
        <v>273</v>
      </c>
      <c r="F8631">
        <f t="shared" si="2682"/>
        <v>4</v>
      </c>
      <c r="G8631" s="8">
        <v>9.4</v>
      </c>
      <c r="H8631">
        <v>12</v>
      </c>
      <c r="I8631">
        <v>8628</v>
      </c>
      <c r="J8631">
        <f t="shared" si="2683"/>
        <v>360</v>
      </c>
      <c r="K8631" s="11">
        <f t="shared" si="2684"/>
        <v>4.8159579689645726</v>
      </c>
      <c r="L8631">
        <f t="shared" si="2685"/>
        <v>-1.3163819627818181</v>
      </c>
      <c r="M8631">
        <f t="shared" si="2686"/>
        <v>12.311393633953637</v>
      </c>
      <c r="N8631" s="8">
        <f t="shared" si="2687"/>
        <v>-8.1522662733614581E-2</v>
      </c>
      <c r="O8631" s="8">
        <f t="shared" si="2688"/>
        <v>-0.4076094375209412</v>
      </c>
      <c r="P8631" s="4">
        <f t="shared" si="2689"/>
        <v>0.50601438287709544</v>
      </c>
      <c r="Q8631" s="7">
        <f t="shared" si="2690"/>
        <v>0.53055762210290014</v>
      </c>
      <c r="R8631" s="4">
        <f t="shared" si="2691"/>
        <v>-8.6785487377798107E-2</v>
      </c>
      <c r="S8631" s="4">
        <f t="shared" si="2692"/>
        <v>-8.6785487377798107E-2</v>
      </c>
      <c r="T8631" s="4">
        <f t="shared" si="2693"/>
        <v>0</v>
      </c>
      <c r="U8631" s="7">
        <f t="shared" si="2694"/>
        <v>-8.6785487377798107E-2</v>
      </c>
      <c r="V8631" s="4">
        <f t="shared" si="2680"/>
        <v>0.79632869262862904</v>
      </c>
      <c r="W8631" s="14">
        <f t="shared" si="2681"/>
        <v>269.77646645274478</v>
      </c>
      <c r="X8631" s="7">
        <f t="shared" si="2695"/>
        <v>18.167735159714205</v>
      </c>
      <c r="Y8631" s="4">
        <f t="shared" si="2696"/>
        <v>-2.568931579947459</v>
      </c>
      <c r="Z8631" s="7">
        <f t="shared" si="2697"/>
        <v>19.590665931769966</v>
      </c>
      <c r="AA8631" s="14">
        <f t="shared" si="2698"/>
        <v>1.2285783664685377</v>
      </c>
      <c r="AB8631" s="15">
        <v>0.53161538500000005</v>
      </c>
      <c r="AC8631" s="16">
        <f t="shared" si="2699"/>
        <v>0.39871153875000004</v>
      </c>
    </row>
    <row r="8632" spans="1:29" x14ac:dyDescent="0.25">
      <c r="A8632" s="1">
        <v>29215</v>
      </c>
      <c r="B8632" s="2">
        <v>0.54166666666666663</v>
      </c>
      <c r="C8632">
        <v>154</v>
      </c>
      <c r="D8632">
        <v>8</v>
      </c>
      <c r="E8632">
        <v>149</v>
      </c>
      <c r="F8632">
        <f t="shared" si="2682"/>
        <v>5</v>
      </c>
      <c r="G8632" s="8">
        <v>9.4</v>
      </c>
      <c r="H8632">
        <v>13</v>
      </c>
      <c r="I8632">
        <v>8629</v>
      </c>
      <c r="J8632">
        <f t="shared" si="2683"/>
        <v>360</v>
      </c>
      <c r="K8632" s="11">
        <f t="shared" si="2684"/>
        <v>4.8159579689645726</v>
      </c>
      <c r="L8632">
        <f t="shared" si="2685"/>
        <v>-1.3163819627818181</v>
      </c>
      <c r="M8632">
        <f t="shared" si="2686"/>
        <v>13.311393633953637</v>
      </c>
      <c r="N8632" s="8">
        <f t="shared" si="2687"/>
        <v>-0.34332205053276399</v>
      </c>
      <c r="O8632" s="8">
        <f t="shared" si="2688"/>
        <v>-0.4076094375209412</v>
      </c>
      <c r="P8632" s="4">
        <f t="shared" si="2689"/>
        <v>0.46517942561726444</v>
      </c>
      <c r="Q8632" s="7">
        <f t="shared" si="2690"/>
        <v>0.48383729167093442</v>
      </c>
      <c r="R8632" s="4">
        <f t="shared" si="2691"/>
        <v>-0.35662184373421379</v>
      </c>
      <c r="S8632" s="4">
        <f t="shared" si="2692"/>
        <v>-0.35662184373421379</v>
      </c>
      <c r="T8632" s="4">
        <f t="shared" si="2693"/>
        <v>0</v>
      </c>
      <c r="U8632" s="7">
        <f t="shared" si="2694"/>
        <v>-0.35662184373421379</v>
      </c>
      <c r="V8632" s="4">
        <f t="shared" si="2680"/>
        <v>0.74721382949036941</v>
      </c>
      <c r="W8632" s="14">
        <f t="shared" si="2681"/>
        <v>149.30670962729283</v>
      </c>
      <c r="X8632" s="7">
        <f t="shared" si="2695"/>
        <v>14.252468062887019</v>
      </c>
      <c r="Y8632" s="4">
        <f t="shared" si="2696"/>
        <v>-4.0410720083544813</v>
      </c>
      <c r="Z8632" s="7">
        <f t="shared" si="2697"/>
        <v>19.871844753595706</v>
      </c>
      <c r="AA8632" s="14">
        <f t="shared" si="2698"/>
        <v>0.68971093766826608</v>
      </c>
      <c r="AB8632" s="15">
        <v>0.58130769199999999</v>
      </c>
      <c r="AC8632" s="16">
        <f t="shared" si="2699"/>
        <v>0.43598076899999999</v>
      </c>
    </row>
    <row r="8633" spans="1:29" x14ac:dyDescent="0.25">
      <c r="A8633" s="1">
        <v>29215</v>
      </c>
      <c r="B8633" s="2">
        <v>0.58333333333333337</v>
      </c>
      <c r="C8633">
        <v>236</v>
      </c>
      <c r="D8633">
        <v>2</v>
      </c>
      <c r="E8633">
        <v>235</v>
      </c>
      <c r="F8633">
        <f t="shared" si="2682"/>
        <v>1</v>
      </c>
      <c r="G8633" s="8">
        <v>9.4</v>
      </c>
      <c r="H8633">
        <v>14</v>
      </c>
      <c r="I8633">
        <v>8630</v>
      </c>
      <c r="J8633">
        <f t="shared" si="2683"/>
        <v>360</v>
      </c>
      <c r="K8633" s="11">
        <f t="shared" si="2684"/>
        <v>4.8159579689645726</v>
      </c>
      <c r="L8633">
        <f t="shared" si="2685"/>
        <v>-1.3163819627818181</v>
      </c>
      <c r="M8633">
        <f t="shared" si="2686"/>
        <v>14.311393633953637</v>
      </c>
      <c r="N8633" s="8">
        <f t="shared" si="2687"/>
        <v>-0.60512143833191334</v>
      </c>
      <c r="O8633" s="8">
        <f t="shared" si="2688"/>
        <v>-0.4076094375209412</v>
      </c>
      <c r="P8633" s="4">
        <f t="shared" si="2689"/>
        <v>0.37673248832258599</v>
      </c>
      <c r="Q8633" s="7">
        <f t="shared" si="2690"/>
        <v>0.38626635196991743</v>
      </c>
      <c r="R8633" s="4">
        <f t="shared" si="2691"/>
        <v>-0.5989734773247698</v>
      </c>
      <c r="S8633" s="4">
        <f t="shared" si="2692"/>
        <v>-0.5989734773247698</v>
      </c>
      <c r="T8633" s="4">
        <f t="shared" si="2693"/>
        <v>0</v>
      </c>
      <c r="U8633" s="7">
        <f t="shared" si="2694"/>
        <v>-0.5989734773247698</v>
      </c>
      <c r="V8633" s="4">
        <f t="shared" si="2680"/>
        <v>0.64083293645832051</v>
      </c>
      <c r="W8633" s="14">
        <f t="shared" si="2681"/>
        <v>227.33746965125169</v>
      </c>
      <c r="X8633" s="7">
        <f t="shared" si="2695"/>
        <v>16.788467763665679</v>
      </c>
      <c r="Y8633" s="4">
        <f t="shared" si="2696"/>
        <v>-3.0875361208617047</v>
      </c>
      <c r="Z8633" s="7">
        <f t="shared" si="2697"/>
        <v>19.689719399084584</v>
      </c>
      <c r="AA8633" s="14">
        <f t="shared" si="2698"/>
        <v>1.0405432868748627</v>
      </c>
      <c r="AB8633" s="15">
        <v>0.57415384599999997</v>
      </c>
      <c r="AC8633" s="16">
        <f t="shared" si="2699"/>
        <v>0.43061538449999998</v>
      </c>
    </row>
    <row r="8634" spans="1:29" x14ac:dyDescent="0.25">
      <c r="A8634" s="1">
        <v>29215</v>
      </c>
      <c r="B8634" s="2">
        <v>0.625</v>
      </c>
      <c r="C8634">
        <v>169</v>
      </c>
      <c r="D8634">
        <v>1</v>
      </c>
      <c r="E8634">
        <v>169</v>
      </c>
      <c r="F8634">
        <f t="shared" si="2682"/>
        <v>0</v>
      </c>
      <c r="G8634" s="8">
        <v>10.6</v>
      </c>
      <c r="H8634">
        <v>15</v>
      </c>
      <c r="I8634">
        <v>8631</v>
      </c>
      <c r="J8634">
        <f t="shared" si="2683"/>
        <v>360</v>
      </c>
      <c r="K8634" s="11">
        <f t="shared" si="2684"/>
        <v>4.8159579689645726</v>
      </c>
      <c r="L8634">
        <f t="shared" si="2685"/>
        <v>-1.3163819627818181</v>
      </c>
      <c r="M8634">
        <f t="shared" si="2686"/>
        <v>15.311393633953637</v>
      </c>
      <c r="N8634" s="8">
        <f t="shared" si="2687"/>
        <v>-0.8669208261310628</v>
      </c>
      <c r="O8634" s="8">
        <f t="shared" si="2688"/>
        <v>-0.4076094375209412</v>
      </c>
      <c r="P8634" s="4">
        <f t="shared" si="2689"/>
        <v>0.24670108360421769</v>
      </c>
      <c r="Q8634" s="7">
        <f t="shared" si="2690"/>
        <v>0.24927463967775515</v>
      </c>
      <c r="R8634" s="4">
        <f t="shared" si="2691"/>
        <v>-0.806983900056921</v>
      </c>
      <c r="S8634" s="4">
        <f t="shared" si="2692"/>
        <v>-0.806983900056921</v>
      </c>
      <c r="T8634" s="4">
        <f t="shared" si="2693"/>
        <v>0</v>
      </c>
      <c r="U8634" s="7">
        <f t="shared" si="2694"/>
        <v>-0.806983900056921</v>
      </c>
      <c r="V8634" s="4">
        <f t="shared" si="2680"/>
        <v>0.48443569558987881</v>
      </c>
      <c r="W8634" s="14">
        <f t="shared" si="2681"/>
        <v>163.05222649788186</v>
      </c>
      <c r="X8634" s="7">
        <f t="shared" si="2695"/>
        <v>15.899197361181161</v>
      </c>
      <c r="Y8634" s="4">
        <f t="shared" si="2696"/>
        <v>-3.4219017921958836</v>
      </c>
      <c r="Z8634" s="7">
        <f t="shared" si="2697"/>
        <v>19.753583242309414</v>
      </c>
      <c r="AA8634" s="14">
        <f t="shared" si="2698"/>
        <v>0.74872480820030918</v>
      </c>
      <c r="AB8634" s="15">
        <v>0.59192307700000002</v>
      </c>
      <c r="AC8634" s="16">
        <f t="shared" si="2699"/>
        <v>0.44394230774999999</v>
      </c>
    </row>
    <row r="8635" spans="1:29" x14ac:dyDescent="0.25">
      <c r="A8635" s="1">
        <v>29215</v>
      </c>
      <c r="B8635" s="2">
        <v>0.66666666666666663</v>
      </c>
      <c r="C8635">
        <v>78</v>
      </c>
      <c r="D8635">
        <v>0</v>
      </c>
      <c r="E8635">
        <v>78</v>
      </c>
      <c r="F8635">
        <f t="shared" si="2682"/>
        <v>0</v>
      </c>
      <c r="G8635" s="8">
        <v>10.6</v>
      </c>
      <c r="H8635">
        <v>16</v>
      </c>
      <c r="I8635">
        <v>8632</v>
      </c>
      <c r="J8635">
        <f t="shared" si="2683"/>
        <v>360</v>
      </c>
      <c r="K8635" s="11">
        <f t="shared" si="2684"/>
        <v>4.8159579689645726</v>
      </c>
      <c r="L8635">
        <f t="shared" si="2685"/>
        <v>-1.3163819627818181</v>
      </c>
      <c r="M8635">
        <f t="shared" si="2686"/>
        <v>16.311393633953635</v>
      </c>
      <c r="N8635" s="8">
        <f t="shared" si="2687"/>
        <v>-1.1287202139302117</v>
      </c>
      <c r="O8635" s="8">
        <f t="shared" si="2688"/>
        <v>-0.4076094375209412</v>
      </c>
      <c r="P8635" s="4">
        <f t="shared" si="2689"/>
        <v>8.394663680666023E-2</v>
      </c>
      <c r="Q8635" s="7">
        <f t="shared" si="2690"/>
        <v>8.4045546642654179E-2</v>
      </c>
      <c r="R8635" s="4">
        <f t="shared" si="2691"/>
        <v>-0.98406016711104816</v>
      </c>
      <c r="S8635" s="4">
        <f t="shared" si="2692"/>
        <v>-0.98406016711104816</v>
      </c>
      <c r="T8635" s="4">
        <f t="shared" si="2693"/>
        <v>0</v>
      </c>
      <c r="U8635" s="7">
        <f t="shared" si="2694"/>
        <v>-0.98406016711104816</v>
      </c>
      <c r="V8635" s="4">
        <f t="shared" si="2680"/>
        <v>0.2886803203915681</v>
      </c>
      <c r="W8635" s="14">
        <f t="shared" si="2681"/>
        <v>75.031288062596317</v>
      </c>
      <c r="X8635" s="7">
        <f t="shared" si="2695"/>
        <v>13.038516862034379</v>
      </c>
      <c r="Y8635" s="4">
        <f t="shared" si="2696"/>
        <v>-4.497517659875073</v>
      </c>
      <c r="Z8635" s="7">
        <f t="shared" si="2697"/>
        <v>19.95902587303614</v>
      </c>
      <c r="AA8635" s="14">
        <f t="shared" si="2698"/>
        <v>0.34812190071177634</v>
      </c>
      <c r="AB8635" s="15">
        <v>0.53692307699999997</v>
      </c>
      <c r="AC8635" s="16">
        <f t="shared" si="2699"/>
        <v>0.40269230774999998</v>
      </c>
    </row>
    <row r="8636" spans="1:29" x14ac:dyDescent="0.25">
      <c r="A8636" s="1">
        <v>29215</v>
      </c>
      <c r="B8636" s="2">
        <v>0.70833333333333337</v>
      </c>
      <c r="C8636">
        <v>20</v>
      </c>
      <c r="D8636">
        <v>0</v>
      </c>
      <c r="E8636">
        <v>20</v>
      </c>
      <c r="F8636">
        <f t="shared" si="2682"/>
        <v>0</v>
      </c>
      <c r="G8636" s="8">
        <v>10</v>
      </c>
      <c r="H8636">
        <v>17</v>
      </c>
      <c r="I8636">
        <v>8633</v>
      </c>
      <c r="J8636">
        <f t="shared" si="2683"/>
        <v>360</v>
      </c>
      <c r="K8636" s="11">
        <f t="shared" si="2684"/>
        <v>4.8159579689645726</v>
      </c>
      <c r="L8636">
        <f t="shared" si="2685"/>
        <v>-1.3163819627818181</v>
      </c>
      <c r="M8636">
        <f t="shared" si="2686"/>
        <v>17.311393633953635</v>
      </c>
      <c r="N8636" s="8">
        <f t="shared" si="2687"/>
        <v>-1.3905196017293611</v>
      </c>
      <c r="O8636" s="8">
        <f t="shared" si="2688"/>
        <v>-0.4076094375209412</v>
      </c>
      <c r="P8636" s="4">
        <f t="shared" si="2689"/>
        <v>0</v>
      </c>
      <c r="Q8636" s="7">
        <f t="shared" si="2690"/>
        <v>0</v>
      </c>
      <c r="R8636" s="4">
        <f t="shared" si="2691"/>
        <v>0</v>
      </c>
      <c r="S8636" s="4">
        <f t="shared" si="2692"/>
        <v>0</v>
      </c>
      <c r="T8636" s="4">
        <f t="shared" si="2693"/>
        <v>0</v>
      </c>
      <c r="U8636" s="7">
        <f t="shared" si="2694"/>
        <v>0</v>
      </c>
      <c r="V8636" s="4">
        <f t="shared" si="2680"/>
        <v>0.38268428076468186</v>
      </c>
      <c r="W8636" s="14">
        <f t="shared" si="2681"/>
        <v>19.23879181092213</v>
      </c>
      <c r="X8636" s="7">
        <f t="shared" si="2695"/>
        <v>10.625260733854969</v>
      </c>
      <c r="Y8636" s="4">
        <f t="shared" si="2696"/>
        <v>-5.4049019640705316</v>
      </c>
      <c r="Z8636" s="7">
        <f t="shared" si="2697"/>
        <v>20.132336275137472</v>
      </c>
      <c r="AA8636" s="14">
        <f t="shared" si="2698"/>
        <v>9.0037115634341011E-2</v>
      </c>
      <c r="AB8636" s="15">
        <v>0.62830769200000003</v>
      </c>
      <c r="AC8636" s="16">
        <f t="shared" si="2699"/>
        <v>0.47123076900000005</v>
      </c>
    </row>
    <row r="8637" spans="1:29" x14ac:dyDescent="0.25">
      <c r="A8637" s="1">
        <v>29215</v>
      </c>
      <c r="B8637" s="2">
        <v>0.75</v>
      </c>
      <c r="C8637">
        <v>0</v>
      </c>
      <c r="D8637">
        <v>0</v>
      </c>
      <c r="E8637">
        <v>0</v>
      </c>
      <c r="F8637">
        <f t="shared" si="2682"/>
        <v>0</v>
      </c>
      <c r="G8637" s="8">
        <v>9.4</v>
      </c>
      <c r="H8637">
        <v>18</v>
      </c>
      <c r="I8637">
        <v>8634</v>
      </c>
      <c r="J8637">
        <f t="shared" si="2683"/>
        <v>360</v>
      </c>
      <c r="K8637" s="11">
        <f t="shared" si="2684"/>
        <v>4.8159579689645726</v>
      </c>
      <c r="L8637">
        <f t="shared" si="2685"/>
        <v>-1.3163819627818181</v>
      </c>
      <c r="M8637">
        <f t="shared" si="2686"/>
        <v>18.311393633953635</v>
      </c>
      <c r="N8637" s="8">
        <f t="shared" si="2687"/>
        <v>-1.6523189895285106</v>
      </c>
      <c r="O8637" s="8">
        <f t="shared" si="2688"/>
        <v>-0.4076094375209412</v>
      </c>
      <c r="P8637" s="4">
        <f t="shared" si="2689"/>
        <v>0</v>
      </c>
      <c r="Q8637" s="7">
        <f t="shared" si="2690"/>
        <v>0</v>
      </c>
      <c r="R8637" s="4">
        <f t="shared" si="2691"/>
        <v>0</v>
      </c>
      <c r="S8637" s="4">
        <f t="shared" si="2692"/>
        <v>0</v>
      </c>
      <c r="T8637" s="4">
        <f t="shared" si="2693"/>
        <v>0</v>
      </c>
      <c r="U8637" s="7">
        <f t="shared" si="2694"/>
        <v>0</v>
      </c>
      <c r="V8637" s="4">
        <f t="shared" si="2680"/>
        <v>0.38268428076468186</v>
      </c>
      <c r="W8637" s="14">
        <f t="shared" si="2681"/>
        <v>0</v>
      </c>
      <c r="X8637" s="7">
        <f t="shared" si="2695"/>
        <v>9.4</v>
      </c>
      <c r="Y8637" s="4">
        <f t="shared" si="2696"/>
        <v>-5.8655999999999997</v>
      </c>
      <c r="Z8637" s="7">
        <f t="shared" si="2697"/>
        <v>20.220329599999999</v>
      </c>
      <c r="AA8637" s="14">
        <f t="shared" si="2698"/>
        <v>0</v>
      </c>
      <c r="AB8637" s="15">
        <v>0.67976923099999997</v>
      </c>
      <c r="AC8637" s="16">
        <f t="shared" si="2699"/>
        <v>0.50982692325000001</v>
      </c>
    </row>
    <row r="8638" spans="1:29" x14ac:dyDescent="0.25">
      <c r="A8638" s="1">
        <v>29215</v>
      </c>
      <c r="B8638" s="2">
        <v>0.79166666666666663</v>
      </c>
      <c r="C8638">
        <v>0</v>
      </c>
      <c r="D8638">
        <v>0</v>
      </c>
      <c r="E8638">
        <v>0</v>
      </c>
      <c r="F8638">
        <f t="shared" si="2682"/>
        <v>0</v>
      </c>
      <c r="G8638" s="8">
        <v>8.9</v>
      </c>
      <c r="H8638">
        <v>19</v>
      </c>
      <c r="I8638">
        <v>8635</v>
      </c>
      <c r="J8638">
        <f t="shared" si="2683"/>
        <v>360</v>
      </c>
      <c r="K8638" s="11">
        <f t="shared" si="2684"/>
        <v>4.8159579689645726</v>
      </c>
      <c r="L8638">
        <f t="shared" si="2685"/>
        <v>-1.3163819627818181</v>
      </c>
      <c r="M8638">
        <f t="shared" si="2686"/>
        <v>19.311393633953635</v>
      </c>
      <c r="N8638" s="8">
        <f t="shared" si="2687"/>
        <v>-1.91411837732766</v>
      </c>
      <c r="O8638" s="8">
        <f t="shared" si="2688"/>
        <v>-0.4076094375209412</v>
      </c>
      <c r="P8638" s="4">
        <f t="shared" si="2689"/>
        <v>0</v>
      </c>
      <c r="Q8638" s="7">
        <f t="shared" si="2690"/>
        <v>0</v>
      </c>
      <c r="R8638" s="4">
        <f t="shared" si="2691"/>
        <v>0</v>
      </c>
      <c r="S8638" s="4">
        <f t="shared" si="2692"/>
        <v>0</v>
      </c>
      <c r="T8638" s="4">
        <f t="shared" si="2693"/>
        <v>0</v>
      </c>
      <c r="U8638" s="7">
        <f t="shared" si="2694"/>
        <v>0</v>
      </c>
      <c r="V8638" s="4">
        <f t="shared" si="2680"/>
        <v>0.38268428076468186</v>
      </c>
      <c r="W8638" s="14">
        <f t="shared" si="2681"/>
        <v>0</v>
      </c>
      <c r="X8638" s="7">
        <f t="shared" si="2695"/>
        <v>8.9</v>
      </c>
      <c r="Y8638" s="4">
        <f t="shared" si="2696"/>
        <v>-6.0536000000000003</v>
      </c>
      <c r="Z8638" s="7">
        <f t="shared" si="2697"/>
        <v>20.256237600000002</v>
      </c>
      <c r="AA8638" s="14">
        <f t="shared" si="2698"/>
        <v>0</v>
      </c>
      <c r="AB8638" s="15">
        <v>0.71615384599999998</v>
      </c>
      <c r="AC8638" s="16">
        <f t="shared" si="2699"/>
        <v>0.53711538449999996</v>
      </c>
    </row>
    <row r="8639" spans="1:29" x14ac:dyDescent="0.25">
      <c r="A8639" s="1">
        <v>29215</v>
      </c>
      <c r="B8639" s="2">
        <v>0.83333333333333337</v>
      </c>
      <c r="C8639">
        <v>0</v>
      </c>
      <c r="D8639">
        <v>0</v>
      </c>
      <c r="E8639">
        <v>0</v>
      </c>
      <c r="F8639">
        <f t="shared" si="2682"/>
        <v>0</v>
      </c>
      <c r="G8639" s="8">
        <v>8.9</v>
      </c>
      <c r="H8639">
        <v>20</v>
      </c>
      <c r="I8639">
        <v>8636</v>
      </c>
      <c r="J8639">
        <f t="shared" si="2683"/>
        <v>360</v>
      </c>
      <c r="K8639" s="11">
        <f t="shared" si="2684"/>
        <v>4.8159579689645726</v>
      </c>
      <c r="L8639">
        <f t="shared" si="2685"/>
        <v>-1.3163819627818181</v>
      </c>
      <c r="M8639">
        <f t="shared" si="2686"/>
        <v>20.311393633953635</v>
      </c>
      <c r="N8639" s="8">
        <f t="shared" si="2687"/>
        <v>-2.1759177651268091</v>
      </c>
      <c r="O8639" s="8">
        <f t="shared" si="2688"/>
        <v>-0.4076094375209412</v>
      </c>
      <c r="P8639" s="4">
        <f t="shared" si="2689"/>
        <v>0</v>
      </c>
      <c r="Q8639" s="7">
        <f t="shared" si="2690"/>
        <v>0</v>
      </c>
      <c r="R8639" s="4">
        <f t="shared" si="2691"/>
        <v>0</v>
      </c>
      <c r="S8639" s="4">
        <f t="shared" si="2692"/>
        <v>0</v>
      </c>
      <c r="T8639" s="4">
        <f t="shared" si="2693"/>
        <v>0</v>
      </c>
      <c r="U8639" s="7">
        <f t="shared" si="2694"/>
        <v>0</v>
      </c>
      <c r="V8639" s="4">
        <f t="shared" si="2680"/>
        <v>0.38268428076468186</v>
      </c>
      <c r="W8639" s="14">
        <f t="shared" si="2681"/>
        <v>0</v>
      </c>
      <c r="X8639" s="7">
        <f t="shared" si="2695"/>
        <v>8.9</v>
      </c>
      <c r="Y8639" s="4">
        <f t="shared" si="2696"/>
        <v>-6.0536000000000003</v>
      </c>
      <c r="Z8639" s="7">
        <f t="shared" si="2697"/>
        <v>20.256237600000002</v>
      </c>
      <c r="AA8639" s="14">
        <f t="shared" si="2698"/>
        <v>0</v>
      </c>
      <c r="AB8639" s="15">
        <v>0.73038461499999996</v>
      </c>
      <c r="AC8639" s="16">
        <f t="shared" si="2699"/>
        <v>0.54778846124999991</v>
      </c>
    </row>
    <row r="8640" spans="1:29" x14ac:dyDescent="0.25">
      <c r="A8640" s="1">
        <v>29215</v>
      </c>
      <c r="B8640" s="2">
        <v>0.875</v>
      </c>
      <c r="C8640">
        <v>0</v>
      </c>
      <c r="D8640">
        <v>0</v>
      </c>
      <c r="E8640">
        <v>0</v>
      </c>
      <c r="F8640">
        <f t="shared" si="2682"/>
        <v>0</v>
      </c>
      <c r="G8640" s="8">
        <v>9.4</v>
      </c>
      <c r="H8640">
        <v>21</v>
      </c>
      <c r="I8640">
        <v>8637</v>
      </c>
      <c r="J8640">
        <f t="shared" si="2683"/>
        <v>360</v>
      </c>
      <c r="K8640" s="11">
        <f t="shared" si="2684"/>
        <v>4.8159579689645726</v>
      </c>
      <c r="L8640">
        <f t="shared" si="2685"/>
        <v>-1.3163819627818181</v>
      </c>
      <c r="M8640">
        <f t="shared" si="2686"/>
        <v>21.311393633953635</v>
      </c>
      <c r="N8640" s="8">
        <f t="shared" si="2687"/>
        <v>-2.4377171529259587</v>
      </c>
      <c r="O8640" s="8">
        <f t="shared" si="2688"/>
        <v>-0.4076094375209412</v>
      </c>
      <c r="P8640" s="4">
        <f t="shared" si="2689"/>
        <v>0</v>
      </c>
      <c r="Q8640" s="7">
        <f t="shared" si="2690"/>
        <v>0</v>
      </c>
      <c r="R8640" s="4">
        <f t="shared" si="2691"/>
        <v>0</v>
      </c>
      <c r="S8640" s="4">
        <f t="shared" si="2692"/>
        <v>0</v>
      </c>
      <c r="T8640" s="4">
        <f t="shared" si="2693"/>
        <v>1</v>
      </c>
      <c r="U8640" s="7">
        <f t="shared" si="2694"/>
        <v>0</v>
      </c>
      <c r="V8640" s="4">
        <f t="shared" si="2680"/>
        <v>0.38268428076468186</v>
      </c>
      <c r="W8640" s="14">
        <f t="shared" si="2681"/>
        <v>0</v>
      </c>
      <c r="X8640" s="7">
        <f t="shared" si="2695"/>
        <v>9.4</v>
      </c>
      <c r="Y8640" s="4">
        <f t="shared" si="2696"/>
        <v>-5.8655999999999997</v>
      </c>
      <c r="Z8640" s="7">
        <f t="shared" si="2697"/>
        <v>20.220329599999999</v>
      </c>
      <c r="AA8640" s="14">
        <f t="shared" si="2698"/>
        <v>0</v>
      </c>
      <c r="AB8640" s="15">
        <v>0.67623076900000001</v>
      </c>
      <c r="AC8640" s="16">
        <f t="shared" si="2699"/>
        <v>0.50717307675000001</v>
      </c>
    </row>
    <row r="8641" spans="1:29" x14ac:dyDescent="0.25">
      <c r="A8641" s="1">
        <v>29215</v>
      </c>
      <c r="B8641" s="2">
        <v>0.91666666666666663</v>
      </c>
      <c r="C8641">
        <v>0</v>
      </c>
      <c r="D8641">
        <v>0</v>
      </c>
      <c r="E8641">
        <v>0</v>
      </c>
      <c r="F8641">
        <f t="shared" si="2682"/>
        <v>0</v>
      </c>
      <c r="G8641" s="8">
        <v>9.4</v>
      </c>
      <c r="H8641">
        <v>22</v>
      </c>
      <c r="I8641">
        <v>8638</v>
      </c>
      <c r="J8641">
        <f t="shared" si="2683"/>
        <v>360</v>
      </c>
      <c r="K8641" s="11">
        <f t="shared" si="2684"/>
        <v>4.8159579689645726</v>
      </c>
      <c r="L8641">
        <f t="shared" si="2685"/>
        <v>-1.3163819627818181</v>
      </c>
      <c r="M8641">
        <f t="shared" si="2686"/>
        <v>22.311393633953635</v>
      </c>
      <c r="N8641" s="8">
        <f t="shared" si="2687"/>
        <v>-2.6995165407251083</v>
      </c>
      <c r="O8641" s="8">
        <f t="shared" si="2688"/>
        <v>-0.4076094375209412</v>
      </c>
      <c r="P8641" s="4">
        <f t="shared" si="2689"/>
        <v>0</v>
      </c>
      <c r="Q8641" s="7">
        <f t="shared" si="2690"/>
        <v>0</v>
      </c>
      <c r="R8641" s="4">
        <f t="shared" si="2691"/>
        <v>0</v>
      </c>
      <c r="S8641" s="4">
        <f t="shared" si="2692"/>
        <v>0</v>
      </c>
      <c r="T8641" s="4">
        <f t="shared" si="2693"/>
        <v>1</v>
      </c>
      <c r="U8641" s="7">
        <f t="shared" si="2694"/>
        <v>0</v>
      </c>
      <c r="V8641" s="4">
        <f t="shared" si="2680"/>
        <v>0.38268428076468186</v>
      </c>
      <c r="W8641" s="14">
        <f t="shared" si="2681"/>
        <v>0</v>
      </c>
      <c r="X8641" s="7">
        <f t="shared" si="2695"/>
        <v>9.4</v>
      </c>
      <c r="Y8641" s="4">
        <f t="shared" si="2696"/>
        <v>-5.8655999999999997</v>
      </c>
      <c r="Z8641" s="7">
        <f t="shared" si="2697"/>
        <v>20.220329599999999</v>
      </c>
      <c r="AA8641" s="14">
        <f t="shared" si="2698"/>
        <v>0</v>
      </c>
      <c r="AB8641" s="15">
        <v>0.68069230800000002</v>
      </c>
      <c r="AC8641" s="16">
        <f t="shared" si="2699"/>
        <v>0.51051923099999996</v>
      </c>
    </row>
    <row r="8642" spans="1:29" x14ac:dyDescent="0.25">
      <c r="A8642" s="1">
        <v>29215</v>
      </c>
      <c r="B8642" s="2">
        <v>0.95833333333333337</v>
      </c>
      <c r="C8642">
        <v>0</v>
      </c>
      <c r="D8642">
        <v>0</v>
      </c>
      <c r="E8642">
        <v>0</v>
      </c>
      <c r="F8642">
        <f t="shared" si="2682"/>
        <v>0</v>
      </c>
      <c r="G8642" s="8">
        <v>9.4</v>
      </c>
      <c r="H8642">
        <v>23</v>
      </c>
      <c r="I8642">
        <v>8639</v>
      </c>
      <c r="J8642">
        <f t="shared" si="2683"/>
        <v>360</v>
      </c>
      <c r="K8642" s="11">
        <f t="shared" si="2684"/>
        <v>4.8159579689645726</v>
      </c>
      <c r="L8642">
        <f t="shared" si="2685"/>
        <v>-1.3163819627818181</v>
      </c>
      <c r="M8642">
        <f t="shared" si="2686"/>
        <v>23.311393633953635</v>
      </c>
      <c r="N8642" s="8">
        <f t="shared" si="2687"/>
        <v>-2.9613159285242578</v>
      </c>
      <c r="O8642" s="8">
        <f t="shared" si="2688"/>
        <v>-0.4076094375209412</v>
      </c>
      <c r="P8642" s="4">
        <f t="shared" si="2689"/>
        <v>0</v>
      </c>
      <c r="Q8642" s="7">
        <f t="shared" si="2690"/>
        <v>0</v>
      </c>
      <c r="R8642" s="4">
        <f t="shared" si="2691"/>
        <v>0</v>
      </c>
      <c r="S8642" s="4">
        <f t="shared" si="2692"/>
        <v>0</v>
      </c>
      <c r="T8642" s="4">
        <f t="shared" si="2693"/>
        <v>1</v>
      </c>
      <c r="U8642" s="7">
        <f t="shared" si="2694"/>
        <v>0</v>
      </c>
      <c r="V8642" s="4">
        <f t="shared" si="2680"/>
        <v>0.38268428076468186</v>
      </c>
      <c r="W8642" s="14">
        <f t="shared" si="2681"/>
        <v>0</v>
      </c>
      <c r="X8642" s="7">
        <f t="shared" si="2695"/>
        <v>9.4</v>
      </c>
      <c r="Y8642" s="4">
        <f t="shared" si="2696"/>
        <v>-5.8655999999999997</v>
      </c>
      <c r="Z8642" s="7">
        <f t="shared" si="2697"/>
        <v>20.220329599999999</v>
      </c>
      <c r="AA8642" s="14">
        <f t="shared" si="2698"/>
        <v>0</v>
      </c>
      <c r="AB8642" s="15">
        <v>0.74992307700000005</v>
      </c>
      <c r="AC8642" s="16">
        <f t="shared" si="2699"/>
        <v>0.56244230775000004</v>
      </c>
    </row>
    <row r="8643" spans="1:29" x14ac:dyDescent="0.25">
      <c r="A8643" s="1">
        <v>29215</v>
      </c>
      <c r="B8643" s="3">
        <v>1</v>
      </c>
      <c r="C8643">
        <v>0</v>
      </c>
      <c r="D8643">
        <v>0</v>
      </c>
      <c r="E8643">
        <v>0</v>
      </c>
      <c r="F8643">
        <f t="shared" si="2682"/>
        <v>0</v>
      </c>
      <c r="G8643" s="8">
        <v>9.4</v>
      </c>
      <c r="H8643">
        <v>24</v>
      </c>
      <c r="I8643">
        <v>8640</v>
      </c>
      <c r="J8643">
        <f t="shared" si="2683"/>
        <v>360</v>
      </c>
      <c r="K8643" s="11">
        <f t="shared" si="2684"/>
        <v>4.8159579689645726</v>
      </c>
      <c r="L8643">
        <f t="shared" si="2685"/>
        <v>-1.3163819627818181</v>
      </c>
      <c r="M8643">
        <f t="shared" si="2686"/>
        <v>24.311393633953635</v>
      </c>
      <c r="N8643" s="8">
        <f t="shared" si="2687"/>
        <v>-3.223115316323407</v>
      </c>
      <c r="O8643" s="8">
        <f t="shared" si="2688"/>
        <v>-0.4076094375209412</v>
      </c>
      <c r="P8643" s="4">
        <f t="shared" si="2689"/>
        <v>0</v>
      </c>
      <c r="Q8643" s="7">
        <f t="shared" si="2690"/>
        <v>0</v>
      </c>
      <c r="R8643" s="4">
        <f t="shared" si="2691"/>
        <v>0</v>
      </c>
      <c r="S8643" s="4">
        <f t="shared" si="2692"/>
        <v>0</v>
      </c>
      <c r="T8643" s="4">
        <f t="shared" si="2693"/>
        <v>1</v>
      </c>
      <c r="U8643" s="7">
        <f t="shared" si="2694"/>
        <v>0</v>
      </c>
      <c r="V8643" s="4">
        <f t="shared" si="2680"/>
        <v>0.38268428076468186</v>
      </c>
      <c r="W8643" s="14">
        <f t="shared" si="2681"/>
        <v>0</v>
      </c>
      <c r="X8643" s="7">
        <f t="shared" si="2695"/>
        <v>9.4</v>
      </c>
      <c r="Y8643" s="4">
        <f t="shared" si="2696"/>
        <v>-5.8655999999999997</v>
      </c>
      <c r="Z8643" s="7">
        <f t="shared" si="2697"/>
        <v>20.220329599999999</v>
      </c>
      <c r="AA8643" s="14">
        <f t="shared" si="2698"/>
        <v>0</v>
      </c>
      <c r="AB8643" s="15">
        <v>0.77476923099999995</v>
      </c>
      <c r="AC8643" s="16">
        <f t="shared" si="2699"/>
        <v>0.58107692324999993</v>
      </c>
    </row>
    <row r="8644" spans="1:29" x14ac:dyDescent="0.25">
      <c r="A8644" s="1">
        <v>29216</v>
      </c>
      <c r="B8644" s="2">
        <v>4.1666666666666664E-2</v>
      </c>
      <c r="C8644">
        <v>0</v>
      </c>
      <c r="D8644">
        <v>0</v>
      </c>
      <c r="E8644">
        <v>0</v>
      </c>
      <c r="F8644">
        <f t="shared" si="2682"/>
        <v>0</v>
      </c>
      <c r="G8644" s="8">
        <v>8.9</v>
      </c>
      <c r="H8644">
        <v>1</v>
      </c>
      <c r="I8644">
        <v>8641</v>
      </c>
      <c r="J8644">
        <f t="shared" si="2683"/>
        <v>361</v>
      </c>
      <c r="K8644" s="11">
        <f t="shared" si="2684"/>
        <v>4.8332194670612205</v>
      </c>
      <c r="L8644">
        <f t="shared" si="2685"/>
        <v>-1.780623497693701</v>
      </c>
      <c r="M8644">
        <f t="shared" si="2686"/>
        <v>1.3036562750384384</v>
      </c>
      <c r="N8644" s="8">
        <f t="shared" si="2687"/>
        <v>2.8002962388842101</v>
      </c>
      <c r="O8644" s="8">
        <f t="shared" si="2688"/>
        <v>-0.40691321620538917</v>
      </c>
      <c r="P8644" s="4">
        <f t="shared" si="2689"/>
        <v>0</v>
      </c>
      <c r="Q8644" s="7">
        <f t="shared" si="2690"/>
        <v>0</v>
      </c>
      <c r="R8644" s="4">
        <f t="shared" si="2691"/>
        <v>0</v>
      </c>
      <c r="S8644" s="4">
        <f t="shared" si="2692"/>
        <v>0</v>
      </c>
      <c r="T8644" s="4">
        <f t="shared" si="2693"/>
        <v>1</v>
      </c>
      <c r="U8644" s="7">
        <f t="shared" si="2694"/>
        <v>0</v>
      </c>
      <c r="V8644" s="4">
        <f t="shared" ref="V8644:V8707" si="2700">IF(COS(Q8644)*COS(U8644-0)*SIN(0.3927)+SIN(Q8644)*COS(0.3927)&gt;0, COS(Q8644)*COS(U8644-0)*SIN(0.3927)+SIN(Q8644)*COS(0.3927),0)</f>
        <v>0.38268428076468186</v>
      </c>
      <c r="W8644" s="14">
        <f t="shared" ref="W8644:W8707" si="2701">+(D8644*V8644+E8644*(1+COS(0.3927))/2)</f>
        <v>0</v>
      </c>
      <c r="X8644" s="7">
        <f t="shared" si="2695"/>
        <v>8.9</v>
      </c>
      <c r="Y8644" s="4">
        <f t="shared" si="2696"/>
        <v>-6.0536000000000003</v>
      </c>
      <c r="Z8644" s="7">
        <f t="shared" si="2697"/>
        <v>20.256237600000002</v>
      </c>
      <c r="AA8644" s="14">
        <f t="shared" si="2698"/>
        <v>0</v>
      </c>
      <c r="AB8644" s="15">
        <v>0.70907692300000003</v>
      </c>
      <c r="AC8644" s="16">
        <f t="shared" si="2699"/>
        <v>0.53180769225000002</v>
      </c>
    </row>
    <row r="8645" spans="1:29" x14ac:dyDescent="0.25">
      <c r="A8645" s="1">
        <v>29216</v>
      </c>
      <c r="B8645" s="2">
        <v>8.3333333333333329E-2</v>
      </c>
      <c r="C8645">
        <v>0</v>
      </c>
      <c r="D8645">
        <v>0</v>
      </c>
      <c r="E8645">
        <v>0</v>
      </c>
      <c r="F8645">
        <f t="shared" ref="F8645:F8708" si="2702">C8645-E8645</f>
        <v>0</v>
      </c>
      <c r="G8645" s="8">
        <v>9.4</v>
      </c>
      <c r="H8645">
        <v>2</v>
      </c>
      <c r="I8645">
        <v>8642</v>
      </c>
      <c r="J8645">
        <f t="shared" ref="J8645:J8708" si="2703">QUOTIENT(I8645+23,24)</f>
        <v>361</v>
      </c>
      <c r="K8645" s="11">
        <f t="shared" ref="K8645:K8708" si="2704">(J8645-81)*360*PI()/(364*180)</f>
        <v>4.8332194670612205</v>
      </c>
      <c r="L8645">
        <f t="shared" ref="L8645:L8708" si="2705">9.87*SIN(2*K8645)-7.53*COS(K8645)-1.5*SIN(K8645)</f>
        <v>-1.780623497693701</v>
      </c>
      <c r="M8645">
        <f t="shared" ref="M8645:M8708" si="2706">H8645+(20+L8645)/60</f>
        <v>2.3036562750384384</v>
      </c>
      <c r="N8645" s="8">
        <f t="shared" ref="N8645:N8708" si="2707">15*PI()*(12-M8645)/180</f>
        <v>2.538496851085061</v>
      </c>
      <c r="O8645" s="8">
        <f t="shared" ref="O8645:O8708" si="2708">23.45*SIN(360*(J8645-81)*PI()/(180*365))*PI()/180</f>
        <v>-0.40691321620538917</v>
      </c>
      <c r="P8645" s="4">
        <f t="shared" ref="P8645:P8708" si="2709">IF(SIN(O8645)*SIN(0.62977)+COS(O8645)*COS(0.62977)*COS(N8645)&lt;0,0,SIN(O8645)*SIN(0.62977)+COS(O8645)*COS(0.62977)*COS(N8645))</f>
        <v>0</v>
      </c>
      <c r="Q8645" s="7">
        <f t="shared" ref="Q8645:Q8708" si="2710">ASIN(P8645)</f>
        <v>0</v>
      </c>
      <c r="R8645" s="4">
        <f t="shared" ref="R8645:R8708" si="2711">IF(Q8645&gt;0,ASIN(COS(O8645)*SIN(N8645)/COS(Q8645)),0)</f>
        <v>0</v>
      </c>
      <c r="S8645" s="4">
        <f t="shared" ref="S8645:S8708" si="2712">IF((OR(COS(N8645)&gt;(TAN(O8645)/TAN(0.62977)),R8645=0)),R8645,PI()-R8645)</f>
        <v>0</v>
      </c>
      <c r="T8645" s="4">
        <f t="shared" ref="T8645:T8708" si="2713">IF(COS(N8645)&gt;(TAN(O8645)/TAN(0.62977)),0,1)</f>
        <v>1</v>
      </c>
      <c r="U8645" s="7">
        <f t="shared" ref="U8645:U8708" si="2714">IF((AND(COS(N8645)&lt;(TAN(O8645)/TAN(0.62977)),R8645&lt;0)),-PI()-R8645,S8645)</f>
        <v>0</v>
      </c>
      <c r="V8645" s="4">
        <f t="shared" si="2700"/>
        <v>0.38268428076468186</v>
      </c>
      <c r="W8645" s="14">
        <f t="shared" si="2701"/>
        <v>0</v>
      </c>
      <c r="X8645" s="7">
        <f t="shared" ref="X8645:X8708" si="2715">G8645+((46-20)/800)*W8645</f>
        <v>9.4</v>
      </c>
      <c r="Y8645" s="4">
        <f t="shared" ref="Y8645:Y8708" si="2716">(0.376*(X8645-25))</f>
        <v>-5.8655999999999997</v>
      </c>
      <c r="Z8645" s="7">
        <f t="shared" ref="Z8645:Z8708" si="2717">(0.191*(100-Y8645))</f>
        <v>20.220329599999999</v>
      </c>
      <c r="AA8645" s="14">
        <f t="shared" ref="AA8645:AA8708" si="2718">(370*12)*(Z8645/19.1)*(W8645/1000)/1000</f>
        <v>0</v>
      </c>
      <c r="AB8645" s="15">
        <v>0.65046153799999995</v>
      </c>
      <c r="AC8645" s="16">
        <f t="shared" ref="AC8645:AC8708" si="2719">+AB8645*0.75</f>
        <v>0.48784615349999993</v>
      </c>
    </row>
    <row r="8646" spans="1:29" x14ac:dyDescent="0.25">
      <c r="A8646" s="1">
        <v>29216</v>
      </c>
      <c r="B8646" s="2">
        <v>0.125</v>
      </c>
      <c r="C8646">
        <v>0</v>
      </c>
      <c r="D8646">
        <v>0</v>
      </c>
      <c r="E8646">
        <v>0</v>
      </c>
      <c r="F8646">
        <f t="shared" si="2702"/>
        <v>0</v>
      </c>
      <c r="G8646" s="8">
        <v>8.3000000000000007</v>
      </c>
      <c r="H8646">
        <v>3</v>
      </c>
      <c r="I8646">
        <v>8643</v>
      </c>
      <c r="J8646">
        <f t="shared" si="2703"/>
        <v>361</v>
      </c>
      <c r="K8646" s="11">
        <f t="shared" si="2704"/>
        <v>4.8332194670612205</v>
      </c>
      <c r="L8646">
        <f t="shared" si="2705"/>
        <v>-1.780623497693701</v>
      </c>
      <c r="M8646">
        <f t="shared" si="2706"/>
        <v>3.3036562750384384</v>
      </c>
      <c r="N8646" s="8">
        <f t="shared" si="2707"/>
        <v>2.2766974632859114</v>
      </c>
      <c r="O8646" s="8">
        <f t="shared" si="2708"/>
        <v>-0.40691321620538917</v>
      </c>
      <c r="P8646" s="4">
        <f t="shared" si="2709"/>
        <v>0</v>
      </c>
      <c r="Q8646" s="7">
        <f t="shared" si="2710"/>
        <v>0</v>
      </c>
      <c r="R8646" s="4">
        <f t="shared" si="2711"/>
        <v>0</v>
      </c>
      <c r="S8646" s="4">
        <f t="shared" si="2712"/>
        <v>0</v>
      </c>
      <c r="T8646" s="4">
        <f t="shared" si="2713"/>
        <v>1</v>
      </c>
      <c r="U8646" s="7">
        <f t="shared" si="2714"/>
        <v>0</v>
      </c>
      <c r="V8646" s="4">
        <f t="shared" si="2700"/>
        <v>0.38268428076468186</v>
      </c>
      <c r="W8646" s="14">
        <f t="shared" si="2701"/>
        <v>0</v>
      </c>
      <c r="X8646" s="7">
        <f t="shared" si="2715"/>
        <v>8.3000000000000007</v>
      </c>
      <c r="Y8646" s="4">
        <f t="shared" si="2716"/>
        <v>-6.2791999999999994</v>
      </c>
      <c r="Z8646" s="7">
        <f t="shared" si="2717"/>
        <v>20.2993272</v>
      </c>
      <c r="AA8646" s="14">
        <f t="shared" si="2718"/>
        <v>0</v>
      </c>
      <c r="AB8646" s="15">
        <v>0.66646153799999996</v>
      </c>
      <c r="AC8646" s="16">
        <f t="shared" si="2719"/>
        <v>0.49984615349999995</v>
      </c>
    </row>
    <row r="8647" spans="1:29" x14ac:dyDescent="0.25">
      <c r="A8647" s="1">
        <v>29216</v>
      </c>
      <c r="B8647" s="2">
        <v>0.16666666666666666</v>
      </c>
      <c r="C8647">
        <v>0</v>
      </c>
      <c r="D8647">
        <v>0</v>
      </c>
      <c r="E8647">
        <v>0</v>
      </c>
      <c r="F8647">
        <f t="shared" si="2702"/>
        <v>0</v>
      </c>
      <c r="G8647" s="8">
        <v>8.3000000000000007</v>
      </c>
      <c r="H8647">
        <v>4</v>
      </c>
      <c r="I8647">
        <v>8644</v>
      </c>
      <c r="J8647">
        <f t="shared" si="2703"/>
        <v>361</v>
      </c>
      <c r="K8647" s="11">
        <f t="shared" si="2704"/>
        <v>4.8332194670612205</v>
      </c>
      <c r="L8647">
        <f t="shared" si="2705"/>
        <v>-1.780623497693701</v>
      </c>
      <c r="M8647">
        <f t="shared" si="2706"/>
        <v>4.3036562750384384</v>
      </c>
      <c r="N8647" s="8">
        <f t="shared" si="2707"/>
        <v>2.0148980754867623</v>
      </c>
      <c r="O8647" s="8">
        <f t="shared" si="2708"/>
        <v>-0.40691321620538917</v>
      </c>
      <c r="P8647" s="4">
        <f t="shared" si="2709"/>
        <v>0</v>
      </c>
      <c r="Q8647" s="7">
        <f t="shared" si="2710"/>
        <v>0</v>
      </c>
      <c r="R8647" s="4">
        <f t="shared" si="2711"/>
        <v>0</v>
      </c>
      <c r="S8647" s="4">
        <f t="shared" si="2712"/>
        <v>0</v>
      </c>
      <c r="T8647" s="4">
        <f t="shared" si="2713"/>
        <v>0</v>
      </c>
      <c r="U8647" s="7">
        <f t="shared" si="2714"/>
        <v>0</v>
      </c>
      <c r="V8647" s="4">
        <f t="shared" si="2700"/>
        <v>0.38268428076468186</v>
      </c>
      <c r="W8647" s="14">
        <f t="shared" si="2701"/>
        <v>0</v>
      </c>
      <c r="X8647" s="7">
        <f t="shared" si="2715"/>
        <v>8.3000000000000007</v>
      </c>
      <c r="Y8647" s="4">
        <f t="shared" si="2716"/>
        <v>-6.2791999999999994</v>
      </c>
      <c r="Z8647" s="7">
        <f t="shared" si="2717"/>
        <v>20.2993272</v>
      </c>
      <c r="AA8647" s="14">
        <f t="shared" si="2718"/>
        <v>0</v>
      </c>
      <c r="AB8647" s="15">
        <v>0.69046153799999999</v>
      </c>
      <c r="AC8647" s="16">
        <f t="shared" si="2719"/>
        <v>0.51784615349999996</v>
      </c>
    </row>
    <row r="8648" spans="1:29" x14ac:dyDescent="0.25">
      <c r="A8648" s="1">
        <v>29216</v>
      </c>
      <c r="B8648" s="2">
        <v>0.20833333333333334</v>
      </c>
      <c r="C8648">
        <v>0</v>
      </c>
      <c r="D8648">
        <v>0</v>
      </c>
      <c r="E8648">
        <v>0</v>
      </c>
      <c r="F8648">
        <f t="shared" si="2702"/>
        <v>0</v>
      </c>
      <c r="G8648" s="8">
        <v>7.8</v>
      </c>
      <c r="H8648">
        <v>5</v>
      </c>
      <c r="I8648">
        <v>8645</v>
      </c>
      <c r="J8648">
        <f t="shared" si="2703"/>
        <v>361</v>
      </c>
      <c r="K8648" s="11">
        <f t="shared" si="2704"/>
        <v>4.8332194670612205</v>
      </c>
      <c r="L8648">
        <f t="shared" si="2705"/>
        <v>-1.780623497693701</v>
      </c>
      <c r="M8648">
        <f t="shared" si="2706"/>
        <v>5.3036562750384384</v>
      </c>
      <c r="N8648" s="8">
        <f t="shared" si="2707"/>
        <v>1.7530986876876127</v>
      </c>
      <c r="O8648" s="8">
        <f t="shared" si="2708"/>
        <v>-0.40691321620538917</v>
      </c>
      <c r="P8648" s="4">
        <f t="shared" si="2709"/>
        <v>0</v>
      </c>
      <c r="Q8648" s="7">
        <f t="shared" si="2710"/>
        <v>0</v>
      </c>
      <c r="R8648" s="4">
        <f t="shared" si="2711"/>
        <v>0</v>
      </c>
      <c r="S8648" s="4">
        <f t="shared" si="2712"/>
        <v>0</v>
      </c>
      <c r="T8648" s="4">
        <f t="shared" si="2713"/>
        <v>0</v>
      </c>
      <c r="U8648" s="7">
        <f t="shared" si="2714"/>
        <v>0</v>
      </c>
      <c r="V8648" s="4">
        <f t="shared" si="2700"/>
        <v>0.38268428076468186</v>
      </c>
      <c r="W8648" s="14">
        <f t="shared" si="2701"/>
        <v>0</v>
      </c>
      <c r="X8648" s="7">
        <f t="shared" si="2715"/>
        <v>7.8</v>
      </c>
      <c r="Y8648" s="4">
        <f t="shared" si="2716"/>
        <v>-6.4672000000000001</v>
      </c>
      <c r="Z8648" s="7">
        <f t="shared" si="2717"/>
        <v>20.3352352</v>
      </c>
      <c r="AA8648" s="14">
        <f t="shared" si="2718"/>
        <v>0</v>
      </c>
      <c r="AB8648" s="15">
        <v>0.65407692299999998</v>
      </c>
      <c r="AC8648" s="16">
        <f t="shared" si="2719"/>
        <v>0.49055769225000001</v>
      </c>
    </row>
    <row r="8649" spans="1:29" x14ac:dyDescent="0.25">
      <c r="A8649" s="1">
        <v>29216</v>
      </c>
      <c r="B8649" s="2">
        <v>0.25</v>
      </c>
      <c r="C8649">
        <v>0</v>
      </c>
      <c r="D8649">
        <v>0</v>
      </c>
      <c r="E8649">
        <v>0</v>
      </c>
      <c r="F8649">
        <f t="shared" si="2702"/>
        <v>0</v>
      </c>
      <c r="G8649" s="8">
        <v>7.8</v>
      </c>
      <c r="H8649">
        <v>6</v>
      </c>
      <c r="I8649">
        <v>8646</v>
      </c>
      <c r="J8649">
        <f t="shared" si="2703"/>
        <v>361</v>
      </c>
      <c r="K8649" s="11">
        <f t="shared" si="2704"/>
        <v>4.8332194670612205</v>
      </c>
      <c r="L8649">
        <f t="shared" si="2705"/>
        <v>-1.780623497693701</v>
      </c>
      <c r="M8649">
        <f t="shared" si="2706"/>
        <v>6.3036562750384384</v>
      </c>
      <c r="N8649" s="8">
        <f t="shared" si="2707"/>
        <v>1.4912992998884631</v>
      </c>
      <c r="O8649" s="8">
        <f t="shared" si="2708"/>
        <v>-0.40691321620538917</v>
      </c>
      <c r="P8649" s="4">
        <f t="shared" si="2709"/>
        <v>0</v>
      </c>
      <c r="Q8649" s="7">
        <f t="shared" si="2710"/>
        <v>0</v>
      </c>
      <c r="R8649" s="4">
        <f t="shared" si="2711"/>
        <v>0</v>
      </c>
      <c r="S8649" s="4">
        <f t="shared" si="2712"/>
        <v>0</v>
      </c>
      <c r="T8649" s="4">
        <f t="shared" si="2713"/>
        <v>0</v>
      </c>
      <c r="U8649" s="7">
        <f t="shared" si="2714"/>
        <v>0</v>
      </c>
      <c r="V8649" s="4">
        <f t="shared" si="2700"/>
        <v>0.38268428076468186</v>
      </c>
      <c r="W8649" s="14">
        <f t="shared" si="2701"/>
        <v>0</v>
      </c>
      <c r="X8649" s="7">
        <f t="shared" si="2715"/>
        <v>7.8</v>
      </c>
      <c r="Y8649" s="4">
        <f t="shared" si="2716"/>
        <v>-6.4672000000000001</v>
      </c>
      <c r="Z8649" s="7">
        <f t="shared" si="2717"/>
        <v>20.3352352</v>
      </c>
      <c r="AA8649" s="14">
        <f t="shared" si="2718"/>
        <v>0</v>
      </c>
      <c r="AB8649" s="15">
        <v>0.70815384599999998</v>
      </c>
      <c r="AC8649" s="16">
        <f t="shared" si="2719"/>
        <v>0.53111538449999995</v>
      </c>
    </row>
    <row r="8650" spans="1:29" x14ac:dyDescent="0.25">
      <c r="A8650" s="1">
        <v>29216</v>
      </c>
      <c r="B8650" s="2">
        <v>0.29166666666666669</v>
      </c>
      <c r="C8650">
        <v>7</v>
      </c>
      <c r="D8650">
        <v>23</v>
      </c>
      <c r="E8650">
        <v>3</v>
      </c>
      <c r="F8650">
        <f t="shared" si="2702"/>
        <v>4</v>
      </c>
      <c r="G8650" s="8">
        <v>7.8</v>
      </c>
      <c r="H8650">
        <v>7</v>
      </c>
      <c r="I8650">
        <v>8647</v>
      </c>
      <c r="J8650">
        <f t="shared" si="2703"/>
        <v>361</v>
      </c>
      <c r="K8650" s="11">
        <f t="shared" si="2704"/>
        <v>4.8332194670612205</v>
      </c>
      <c r="L8650">
        <f t="shared" si="2705"/>
        <v>-1.780623497693701</v>
      </c>
      <c r="M8650">
        <f t="shared" si="2706"/>
        <v>7.3036562750384384</v>
      </c>
      <c r="N8650" s="8">
        <f t="shared" si="2707"/>
        <v>1.2294999120893138</v>
      </c>
      <c r="O8650" s="8">
        <f t="shared" si="2708"/>
        <v>-0.40691321620538917</v>
      </c>
      <c r="P8650" s="4">
        <f t="shared" si="2709"/>
        <v>1.5316232855917489E-2</v>
      </c>
      <c r="Q8650" s="7">
        <f t="shared" si="2710"/>
        <v>1.5316831750632604E-2</v>
      </c>
      <c r="R8650" s="4">
        <f t="shared" si="2711"/>
        <v>1.0461068862274523</v>
      </c>
      <c r="S8650" s="4">
        <f t="shared" si="2712"/>
        <v>1.0461068862274523</v>
      </c>
      <c r="T8650" s="4">
        <f t="shared" si="2713"/>
        <v>0</v>
      </c>
      <c r="U8650" s="7">
        <f t="shared" si="2714"/>
        <v>1.0461068862274523</v>
      </c>
      <c r="V8650" s="4">
        <f t="shared" si="2700"/>
        <v>0.20583135025943131</v>
      </c>
      <c r="W8650" s="14">
        <f t="shared" si="2701"/>
        <v>7.6199398276052399</v>
      </c>
      <c r="X8650" s="7">
        <f t="shared" si="2715"/>
        <v>8.047648044397171</v>
      </c>
      <c r="Y8650" s="4">
        <f t="shared" si="2716"/>
        <v>-6.3740843353066641</v>
      </c>
      <c r="Z8650" s="7">
        <f t="shared" si="2717"/>
        <v>20.317450108043573</v>
      </c>
      <c r="AA8650" s="14">
        <f t="shared" si="2718"/>
        <v>3.5989047010212903E-2</v>
      </c>
      <c r="AB8650" s="15">
        <v>0.68246153799999998</v>
      </c>
      <c r="AC8650" s="16">
        <f t="shared" si="2719"/>
        <v>0.51184615349999996</v>
      </c>
    </row>
    <row r="8651" spans="1:29" x14ac:dyDescent="0.25">
      <c r="A8651" s="1">
        <v>29216</v>
      </c>
      <c r="B8651" s="2">
        <v>0.33333333333333331</v>
      </c>
      <c r="C8651">
        <v>73</v>
      </c>
      <c r="D8651">
        <v>455</v>
      </c>
      <c r="E8651">
        <v>23</v>
      </c>
      <c r="F8651">
        <f t="shared" si="2702"/>
        <v>50</v>
      </c>
      <c r="G8651" s="8">
        <v>8.3000000000000007</v>
      </c>
      <c r="H8651">
        <v>8</v>
      </c>
      <c r="I8651">
        <v>8648</v>
      </c>
      <c r="J8651">
        <f t="shared" si="2703"/>
        <v>361</v>
      </c>
      <c r="K8651" s="11">
        <f t="shared" si="2704"/>
        <v>4.8332194670612205</v>
      </c>
      <c r="L8651">
        <f t="shared" si="2705"/>
        <v>-1.780623497693701</v>
      </c>
      <c r="M8651">
        <f t="shared" si="2706"/>
        <v>8.3036562750384384</v>
      </c>
      <c r="N8651" s="8">
        <f t="shared" si="2707"/>
        <v>0.96770052429016429</v>
      </c>
      <c r="O8651" s="8">
        <f t="shared" si="2708"/>
        <v>-0.40691321620538917</v>
      </c>
      <c r="P8651" s="4">
        <f t="shared" si="2709"/>
        <v>0.18786115847658244</v>
      </c>
      <c r="Q8651" s="7">
        <f t="shared" si="2710"/>
        <v>0.18898407850439006</v>
      </c>
      <c r="R8651" s="4">
        <f t="shared" si="2711"/>
        <v>0.87891272753180827</v>
      </c>
      <c r="S8651" s="4">
        <f t="shared" si="2712"/>
        <v>0.87891272753180827</v>
      </c>
      <c r="T8651" s="4">
        <f t="shared" si="2713"/>
        <v>0</v>
      </c>
      <c r="U8651" s="7">
        <f t="shared" si="2714"/>
        <v>0.87891272753180827</v>
      </c>
      <c r="V8651" s="4">
        <f t="shared" si="2700"/>
        <v>0.41336237210272997</v>
      </c>
      <c r="W8651" s="14">
        <f t="shared" si="2701"/>
        <v>210.20448988930258</v>
      </c>
      <c r="X8651" s="7">
        <f t="shared" si="2715"/>
        <v>15.131645921402335</v>
      </c>
      <c r="Y8651" s="4">
        <f t="shared" si="2716"/>
        <v>-3.710501133552722</v>
      </c>
      <c r="Z8651" s="7">
        <f t="shared" si="2717"/>
        <v>19.80870571650857</v>
      </c>
      <c r="AA8651" s="14">
        <f t="shared" si="2718"/>
        <v>0.96793833662024176</v>
      </c>
      <c r="AB8651" s="15">
        <v>0.63900000000000001</v>
      </c>
      <c r="AC8651" s="16">
        <f t="shared" si="2719"/>
        <v>0.47925000000000001</v>
      </c>
    </row>
    <row r="8652" spans="1:29" x14ac:dyDescent="0.25">
      <c r="A8652" s="1">
        <v>29216</v>
      </c>
      <c r="B8652" s="2">
        <v>0.375</v>
      </c>
      <c r="C8652">
        <v>240</v>
      </c>
      <c r="D8652">
        <v>767</v>
      </c>
      <c r="E8652">
        <v>37</v>
      </c>
      <c r="F8652">
        <f t="shared" si="2702"/>
        <v>203</v>
      </c>
      <c r="G8652" s="8">
        <v>9.4</v>
      </c>
      <c r="H8652">
        <v>9</v>
      </c>
      <c r="I8652">
        <v>8649</v>
      </c>
      <c r="J8652">
        <f t="shared" si="2703"/>
        <v>361</v>
      </c>
      <c r="K8652" s="11">
        <f t="shared" si="2704"/>
        <v>4.8332194670612205</v>
      </c>
      <c r="L8652">
        <f t="shared" si="2705"/>
        <v>-1.780623497693701</v>
      </c>
      <c r="M8652">
        <f t="shared" si="2706"/>
        <v>9.3036562750384384</v>
      </c>
      <c r="N8652" s="8">
        <f t="shared" si="2707"/>
        <v>0.70590113649101494</v>
      </c>
      <c r="O8652" s="8">
        <f t="shared" si="2708"/>
        <v>-0.40691321620538917</v>
      </c>
      <c r="P8652" s="4">
        <f t="shared" si="2709"/>
        <v>0.33171854405523526</v>
      </c>
      <c r="Q8652" s="7">
        <f t="shared" si="2710"/>
        <v>0.33812468420321756</v>
      </c>
      <c r="R8652" s="4">
        <f t="shared" si="2711"/>
        <v>0.68349500638211125</v>
      </c>
      <c r="S8652" s="4">
        <f t="shared" si="2712"/>
        <v>0.68349500638211125</v>
      </c>
      <c r="T8652" s="4">
        <f t="shared" si="2713"/>
        <v>0</v>
      </c>
      <c r="U8652" s="7">
        <f t="shared" si="2714"/>
        <v>0.68349500638211125</v>
      </c>
      <c r="V8652" s="4">
        <f t="shared" si="2700"/>
        <v>0.58638902079408761</v>
      </c>
      <c r="W8652" s="14">
        <f t="shared" si="2701"/>
        <v>485.35214379927112</v>
      </c>
      <c r="X8652" s="7">
        <f t="shared" si="2715"/>
        <v>25.173944673476313</v>
      </c>
      <c r="Y8652" s="4">
        <f t="shared" si="2716"/>
        <v>6.5403197227093868E-2</v>
      </c>
      <c r="Z8652" s="7">
        <f t="shared" si="2717"/>
        <v>19.087507989329623</v>
      </c>
      <c r="AA8652" s="14">
        <f t="shared" si="2718"/>
        <v>2.1535541034286076</v>
      </c>
      <c r="AB8652" s="15">
        <v>2.5353846149999999</v>
      </c>
      <c r="AC8652" s="16">
        <f t="shared" si="2719"/>
        <v>1.9015384612499999</v>
      </c>
    </row>
    <row r="8653" spans="1:29" x14ac:dyDescent="0.25">
      <c r="A8653" s="1">
        <v>29216</v>
      </c>
      <c r="B8653" s="2">
        <v>0.41666666666666669</v>
      </c>
      <c r="C8653">
        <v>386</v>
      </c>
      <c r="D8653">
        <v>864</v>
      </c>
      <c r="E8653">
        <v>49</v>
      </c>
      <c r="F8653">
        <f t="shared" si="2702"/>
        <v>337</v>
      </c>
      <c r="G8653" s="8">
        <v>10</v>
      </c>
      <c r="H8653">
        <v>10</v>
      </c>
      <c r="I8653">
        <v>8650</v>
      </c>
      <c r="J8653">
        <f t="shared" si="2703"/>
        <v>361</v>
      </c>
      <c r="K8653" s="11">
        <f t="shared" si="2704"/>
        <v>4.8332194670612205</v>
      </c>
      <c r="L8653">
        <f t="shared" si="2705"/>
        <v>-1.780623497693701</v>
      </c>
      <c r="M8653">
        <f t="shared" si="2706"/>
        <v>10.303656275038438</v>
      </c>
      <c r="N8653" s="8">
        <f t="shared" si="2707"/>
        <v>0.44410174869186547</v>
      </c>
      <c r="O8653" s="8">
        <f t="shared" si="2708"/>
        <v>-0.40691321620538917</v>
      </c>
      <c r="P8653" s="4">
        <f t="shared" si="2709"/>
        <v>0.43708474650026086</v>
      </c>
      <c r="Q8653" s="7">
        <f t="shared" si="2710"/>
        <v>0.4523548527800641</v>
      </c>
      <c r="R8653" s="4">
        <f t="shared" si="2711"/>
        <v>0.45413818607013873</v>
      </c>
      <c r="S8653" s="4">
        <f t="shared" si="2712"/>
        <v>0.45413818607013873</v>
      </c>
      <c r="T8653" s="4">
        <f t="shared" si="2713"/>
        <v>0</v>
      </c>
      <c r="U8653" s="7">
        <f t="shared" si="2714"/>
        <v>0.45413818607013873</v>
      </c>
      <c r="V8653" s="4">
        <f t="shared" si="2700"/>
        <v>0.713119816165245</v>
      </c>
      <c r="W8653" s="14">
        <f t="shared" si="2701"/>
        <v>663.27056110353089</v>
      </c>
      <c r="X8653" s="7">
        <f t="shared" si="2715"/>
        <v>31.556293235864754</v>
      </c>
      <c r="Y8653" s="4">
        <f t="shared" si="2716"/>
        <v>2.4651662566851473</v>
      </c>
      <c r="Z8653" s="7">
        <f t="shared" si="2717"/>
        <v>18.629153244973136</v>
      </c>
      <c r="AA8653" s="14">
        <f t="shared" si="2718"/>
        <v>2.8723240853406207</v>
      </c>
      <c r="AB8653" s="15">
        <v>2.5336153850000001</v>
      </c>
      <c r="AC8653" s="16">
        <f t="shared" si="2719"/>
        <v>1.90021153875</v>
      </c>
    </row>
    <row r="8654" spans="1:29" x14ac:dyDescent="0.25">
      <c r="A8654" s="1">
        <v>29216</v>
      </c>
      <c r="B8654" s="2">
        <v>0.45833333333333331</v>
      </c>
      <c r="C8654">
        <v>498</v>
      </c>
      <c r="D8654">
        <v>940</v>
      </c>
      <c r="E8654">
        <v>53</v>
      </c>
      <c r="F8654">
        <f t="shared" si="2702"/>
        <v>445</v>
      </c>
      <c r="G8654" s="8">
        <v>11.1</v>
      </c>
      <c r="H8654">
        <v>11</v>
      </c>
      <c r="I8654">
        <v>8651</v>
      </c>
      <c r="J8654">
        <f t="shared" si="2703"/>
        <v>361</v>
      </c>
      <c r="K8654" s="11">
        <f t="shared" si="2704"/>
        <v>4.8332194670612205</v>
      </c>
      <c r="L8654">
        <f t="shared" si="2705"/>
        <v>-1.780623497693701</v>
      </c>
      <c r="M8654">
        <f t="shared" si="2706"/>
        <v>11.303656275038438</v>
      </c>
      <c r="N8654" s="8">
        <f t="shared" si="2707"/>
        <v>0.18230236089271609</v>
      </c>
      <c r="O8654" s="8">
        <f t="shared" si="2708"/>
        <v>-0.40691321620538917</v>
      </c>
      <c r="P8654" s="4">
        <f t="shared" si="2709"/>
        <v>0.49677923324091344</v>
      </c>
      <c r="Q8654" s="7">
        <f t="shared" si="2710"/>
        <v>0.51988373010549938</v>
      </c>
      <c r="R8654" s="4">
        <f t="shared" si="2711"/>
        <v>0.19303369575096213</v>
      </c>
      <c r="S8654" s="4">
        <f t="shared" si="2712"/>
        <v>0.19303369575096213</v>
      </c>
      <c r="T8654" s="4">
        <f t="shared" si="2713"/>
        <v>0</v>
      </c>
      <c r="U8654" s="7">
        <f t="shared" si="2714"/>
        <v>0.19303369575096213</v>
      </c>
      <c r="V8654" s="4">
        <f t="shared" si="2700"/>
        <v>0.78491826394419928</v>
      </c>
      <c r="W8654" s="14">
        <f t="shared" si="2701"/>
        <v>788.80596640649094</v>
      </c>
      <c r="X8654" s="7">
        <f t="shared" si="2715"/>
        <v>36.736193908210957</v>
      </c>
      <c r="Y8654" s="4">
        <f t="shared" si="2716"/>
        <v>4.4128089094873202</v>
      </c>
      <c r="Z8654" s="7">
        <f t="shared" si="2717"/>
        <v>18.25715349828792</v>
      </c>
      <c r="AA8654" s="14">
        <f t="shared" si="2718"/>
        <v>3.3477487510039787</v>
      </c>
      <c r="AB8654" s="15">
        <v>2.4448461539999999</v>
      </c>
      <c r="AC8654" s="16">
        <f t="shared" si="2719"/>
        <v>1.8336346154999998</v>
      </c>
    </row>
    <row r="8655" spans="1:29" x14ac:dyDescent="0.25">
      <c r="A8655" s="1">
        <v>29216</v>
      </c>
      <c r="B8655" s="2">
        <v>0.5</v>
      </c>
      <c r="C8655">
        <v>532</v>
      </c>
      <c r="D8655">
        <v>960</v>
      </c>
      <c r="E8655">
        <v>44</v>
      </c>
      <c r="F8655">
        <f t="shared" si="2702"/>
        <v>488</v>
      </c>
      <c r="G8655" s="8">
        <v>12.2</v>
      </c>
      <c r="H8655">
        <v>12</v>
      </c>
      <c r="I8655">
        <v>8652</v>
      </c>
      <c r="J8655">
        <f t="shared" si="2703"/>
        <v>361</v>
      </c>
      <c r="K8655" s="11">
        <f t="shared" si="2704"/>
        <v>4.8332194670612205</v>
      </c>
      <c r="L8655">
        <f t="shared" si="2705"/>
        <v>-1.780623497693701</v>
      </c>
      <c r="M8655">
        <f t="shared" si="2706"/>
        <v>12.303656275038438</v>
      </c>
      <c r="N8655" s="8">
        <f t="shared" si="2707"/>
        <v>-7.9497026906433302E-2</v>
      </c>
      <c r="O8655" s="8">
        <f t="shared" si="2708"/>
        <v>-0.40691321620538917</v>
      </c>
      <c r="P8655" s="4">
        <f t="shared" si="2709"/>
        <v>0.50673392365562098</v>
      </c>
      <c r="Q8655" s="7">
        <f t="shared" si="2710"/>
        <v>0.53139205239896647</v>
      </c>
      <c r="R8655" s="4">
        <f t="shared" si="2711"/>
        <v>-8.4695539938629133E-2</v>
      </c>
      <c r="S8655" s="4">
        <f t="shared" si="2712"/>
        <v>-8.4695539938629133E-2</v>
      </c>
      <c r="T8655" s="4">
        <f t="shared" si="2713"/>
        <v>0</v>
      </c>
      <c r="U8655" s="7">
        <f t="shared" si="2714"/>
        <v>-8.4695539938629133E-2</v>
      </c>
      <c r="V8655" s="4">
        <f t="shared" si="2700"/>
        <v>0.79689141856735979</v>
      </c>
      <c r="W8655" s="14">
        <f t="shared" si="2701"/>
        <v>807.34110380869413</v>
      </c>
      <c r="X8655" s="7">
        <f t="shared" si="2715"/>
        <v>38.438585873782557</v>
      </c>
      <c r="Y8655" s="4">
        <f t="shared" si="2716"/>
        <v>5.0529082885422412</v>
      </c>
      <c r="Z8655" s="7">
        <f t="shared" si="2717"/>
        <v>18.134894516888433</v>
      </c>
      <c r="AA8655" s="14">
        <f t="shared" si="2718"/>
        <v>3.4034682282634612</v>
      </c>
      <c r="AB8655" s="15">
        <v>0.60876923100000002</v>
      </c>
      <c r="AC8655" s="16">
        <f t="shared" si="2719"/>
        <v>0.45657692324999999</v>
      </c>
    </row>
    <row r="8656" spans="1:29" x14ac:dyDescent="0.25">
      <c r="A8656" s="1">
        <v>29216</v>
      </c>
      <c r="B8656" s="2">
        <v>0.54166666666666663</v>
      </c>
      <c r="C8656">
        <v>526</v>
      </c>
      <c r="D8656">
        <v>947</v>
      </c>
      <c r="E8656">
        <v>60</v>
      </c>
      <c r="F8656">
        <f t="shared" si="2702"/>
        <v>466</v>
      </c>
      <c r="G8656" s="8">
        <v>12.2</v>
      </c>
      <c r="H8656">
        <v>13</v>
      </c>
      <c r="I8656">
        <v>8653</v>
      </c>
      <c r="J8656">
        <f t="shared" si="2703"/>
        <v>361</v>
      </c>
      <c r="K8656" s="11">
        <f t="shared" si="2704"/>
        <v>4.8332194670612205</v>
      </c>
      <c r="L8656">
        <f t="shared" si="2705"/>
        <v>-1.780623497693701</v>
      </c>
      <c r="M8656">
        <f t="shared" si="2706"/>
        <v>13.303656275038438</v>
      </c>
      <c r="N8656" s="8">
        <f t="shared" si="2707"/>
        <v>-0.3412964147055827</v>
      </c>
      <c r="O8656" s="8">
        <f t="shared" si="2708"/>
        <v>-0.40691321620538917</v>
      </c>
      <c r="P8656" s="4">
        <f t="shared" si="2709"/>
        <v>0.46627042204352509</v>
      </c>
      <c r="Q8656" s="7">
        <f t="shared" si="2710"/>
        <v>0.48507015428911709</v>
      </c>
      <c r="R8656" s="4">
        <f t="shared" si="2711"/>
        <v>-0.35486239397197089</v>
      </c>
      <c r="S8656" s="4">
        <f t="shared" si="2712"/>
        <v>-0.35486239397197089</v>
      </c>
      <c r="T8656" s="4">
        <f t="shared" si="2713"/>
        <v>0</v>
      </c>
      <c r="U8656" s="7">
        <f t="shared" si="2714"/>
        <v>-0.35486239397197089</v>
      </c>
      <c r="V8656" s="4">
        <f t="shared" si="2700"/>
        <v>0.74822332933373181</v>
      </c>
      <c r="W8656" s="14">
        <f t="shared" si="2701"/>
        <v>766.28386831181047</v>
      </c>
      <c r="X8656" s="7">
        <f t="shared" si="2715"/>
        <v>37.10422572013384</v>
      </c>
      <c r="Y8656" s="4">
        <f t="shared" si="2716"/>
        <v>4.5511888707703241</v>
      </c>
      <c r="Z8656" s="7">
        <f t="shared" si="2717"/>
        <v>18.230722925682869</v>
      </c>
      <c r="AA8656" s="14">
        <f t="shared" si="2718"/>
        <v>3.2474552592734063</v>
      </c>
      <c r="AB8656" s="15">
        <v>0.57953846200000003</v>
      </c>
      <c r="AC8656" s="16">
        <f t="shared" si="2719"/>
        <v>0.43465384650000005</v>
      </c>
    </row>
    <row r="8657" spans="1:29" x14ac:dyDescent="0.25">
      <c r="A8657" s="1">
        <v>29216</v>
      </c>
      <c r="B8657" s="2">
        <v>0.58333333333333337</v>
      </c>
      <c r="C8657">
        <v>450</v>
      </c>
      <c r="D8657">
        <v>918</v>
      </c>
      <c r="E8657">
        <v>57</v>
      </c>
      <c r="F8657">
        <f t="shared" si="2702"/>
        <v>393</v>
      </c>
      <c r="G8657" s="8">
        <v>12.8</v>
      </c>
      <c r="H8657">
        <v>14</v>
      </c>
      <c r="I8657">
        <v>8654</v>
      </c>
      <c r="J8657">
        <f t="shared" si="2703"/>
        <v>361</v>
      </c>
      <c r="K8657" s="11">
        <f t="shared" si="2704"/>
        <v>4.8332194670612205</v>
      </c>
      <c r="L8657">
        <f t="shared" si="2705"/>
        <v>-1.780623497693701</v>
      </c>
      <c r="M8657">
        <f t="shared" si="2706"/>
        <v>14.303656275038438</v>
      </c>
      <c r="N8657" s="8">
        <f t="shared" si="2707"/>
        <v>-0.60309580250473216</v>
      </c>
      <c r="O8657" s="8">
        <f t="shared" si="2708"/>
        <v>-0.40691321620538917</v>
      </c>
      <c r="P8657" s="4">
        <f t="shared" si="2709"/>
        <v>0.37814624917039175</v>
      </c>
      <c r="Q8657" s="7">
        <f t="shared" si="2710"/>
        <v>0.38779303522026776</v>
      </c>
      <c r="R8657" s="4">
        <f t="shared" si="2711"/>
        <v>-0.59760182393682049</v>
      </c>
      <c r="S8657" s="4">
        <f t="shared" si="2712"/>
        <v>-0.59760182393682049</v>
      </c>
      <c r="T8657" s="4">
        <f t="shared" si="2713"/>
        <v>0</v>
      </c>
      <c r="U8657" s="7">
        <f t="shared" si="2714"/>
        <v>-0.59760182393682049</v>
      </c>
      <c r="V8657" s="4">
        <f t="shared" si="2700"/>
        <v>0.64223064609676661</v>
      </c>
      <c r="W8657" s="14">
        <f t="shared" si="2701"/>
        <v>644.3982897779598</v>
      </c>
      <c r="X8657" s="7">
        <f t="shared" si="2715"/>
        <v>33.74294441778369</v>
      </c>
      <c r="Y8657" s="4">
        <f t="shared" si="2716"/>
        <v>3.2873471010866675</v>
      </c>
      <c r="Z8657" s="7">
        <f t="shared" si="2717"/>
        <v>18.472116703692446</v>
      </c>
      <c r="AA8657" s="14">
        <f t="shared" si="2718"/>
        <v>2.7670731848809438</v>
      </c>
      <c r="AB8657" s="15">
        <v>0.55646153799999998</v>
      </c>
      <c r="AC8657" s="16">
        <f t="shared" si="2719"/>
        <v>0.41734615349999998</v>
      </c>
    </row>
    <row r="8658" spans="1:29" x14ac:dyDescent="0.25">
      <c r="A8658" s="1">
        <v>29216</v>
      </c>
      <c r="B8658" s="2">
        <v>0.625</v>
      </c>
      <c r="C8658">
        <v>308</v>
      </c>
      <c r="D8658">
        <v>845</v>
      </c>
      <c r="E8658">
        <v>40</v>
      </c>
      <c r="F8658">
        <f t="shared" si="2702"/>
        <v>268</v>
      </c>
      <c r="G8658" s="8">
        <v>13.3</v>
      </c>
      <c r="H8658">
        <v>15</v>
      </c>
      <c r="I8658">
        <v>8655</v>
      </c>
      <c r="J8658">
        <f t="shared" si="2703"/>
        <v>361</v>
      </c>
      <c r="K8658" s="11">
        <f t="shared" si="2704"/>
        <v>4.8332194670612205</v>
      </c>
      <c r="L8658">
        <f t="shared" si="2705"/>
        <v>-1.780623497693701</v>
      </c>
      <c r="M8658">
        <f t="shared" si="2706"/>
        <v>15.303656275038438</v>
      </c>
      <c r="N8658" s="8">
        <f t="shared" si="2707"/>
        <v>-0.86489519030388151</v>
      </c>
      <c r="O8658" s="8">
        <f t="shared" si="2708"/>
        <v>-0.40691321620538917</v>
      </c>
      <c r="P8658" s="4">
        <f t="shared" si="2709"/>
        <v>0.24836692178544398</v>
      </c>
      <c r="Q8658" s="7">
        <f t="shared" si="2710"/>
        <v>0.25099398551031643</v>
      </c>
      <c r="R8658" s="4">
        <f t="shared" si="2711"/>
        <v>-0.80595798353152048</v>
      </c>
      <c r="S8658" s="4">
        <f t="shared" si="2712"/>
        <v>-0.80595798353152048</v>
      </c>
      <c r="T8658" s="4">
        <f t="shared" si="2713"/>
        <v>0</v>
      </c>
      <c r="U8658" s="7">
        <f t="shared" si="2714"/>
        <v>-0.80595798353152048</v>
      </c>
      <c r="V8658" s="4">
        <f t="shared" si="2700"/>
        <v>0.48613659505787277</v>
      </c>
      <c r="W8658" s="14">
        <f t="shared" si="2701"/>
        <v>449.26300644574673</v>
      </c>
      <c r="X8658" s="7">
        <f t="shared" si="2715"/>
        <v>27.901047709486768</v>
      </c>
      <c r="Y8658" s="4">
        <f t="shared" si="2716"/>
        <v>1.0907939387670249</v>
      </c>
      <c r="Z8658" s="7">
        <f t="shared" si="2717"/>
        <v>18.891658357695498</v>
      </c>
      <c r="AA8658" s="14">
        <f t="shared" si="2718"/>
        <v>1.972969379242274</v>
      </c>
      <c r="AB8658" s="15">
        <v>0.57330769199999998</v>
      </c>
      <c r="AC8658" s="16">
        <f t="shared" si="2719"/>
        <v>0.42998076899999998</v>
      </c>
    </row>
    <row r="8659" spans="1:29" x14ac:dyDescent="0.25">
      <c r="A8659" s="1">
        <v>29216</v>
      </c>
      <c r="B8659" s="2">
        <v>0.66666666666666663</v>
      </c>
      <c r="C8659">
        <v>138</v>
      </c>
      <c r="D8659">
        <v>672</v>
      </c>
      <c r="E8659">
        <v>24</v>
      </c>
      <c r="F8659">
        <f t="shared" si="2702"/>
        <v>114</v>
      </c>
      <c r="G8659" s="8">
        <v>12.8</v>
      </c>
      <c r="H8659">
        <v>16</v>
      </c>
      <c r="I8659">
        <v>8656</v>
      </c>
      <c r="J8659">
        <f t="shared" si="2703"/>
        <v>361</v>
      </c>
      <c r="K8659" s="11">
        <f t="shared" si="2704"/>
        <v>4.8332194670612205</v>
      </c>
      <c r="L8659">
        <f t="shared" si="2705"/>
        <v>-1.780623497693701</v>
      </c>
      <c r="M8659">
        <f t="shared" si="2706"/>
        <v>16.303656275038438</v>
      </c>
      <c r="N8659" s="8">
        <f t="shared" si="2707"/>
        <v>-1.1266945781030309</v>
      </c>
      <c r="O8659" s="8">
        <f t="shared" si="2708"/>
        <v>-0.40691321620538917</v>
      </c>
      <c r="P8659" s="4">
        <f t="shared" si="2709"/>
        <v>8.5776686579486644E-2</v>
      </c>
      <c r="Q8659" s="7">
        <f t="shared" si="2710"/>
        <v>8.5882222038417236E-2</v>
      </c>
      <c r="R8659" s="4">
        <f t="shared" si="2711"/>
        <v>-0.98330192687094942</v>
      </c>
      <c r="S8659" s="4">
        <f t="shared" si="2712"/>
        <v>-0.98330192687094942</v>
      </c>
      <c r="T8659" s="4">
        <f t="shared" si="2713"/>
        <v>0</v>
      </c>
      <c r="U8659" s="7">
        <f t="shared" si="2714"/>
        <v>-0.98330192687094942</v>
      </c>
      <c r="V8659" s="4">
        <f t="shared" si="2700"/>
        <v>0.2905787278377347</v>
      </c>
      <c r="W8659" s="14">
        <f t="shared" si="2701"/>
        <v>218.35545528006426</v>
      </c>
      <c r="X8659" s="7">
        <f t="shared" si="2715"/>
        <v>19.896552296602088</v>
      </c>
      <c r="Y8659" s="4">
        <f t="shared" si="2716"/>
        <v>-1.9188963364776148</v>
      </c>
      <c r="Z8659" s="7">
        <f t="shared" si="2717"/>
        <v>19.466509200267225</v>
      </c>
      <c r="AA8659" s="14">
        <f t="shared" si="2718"/>
        <v>0.98810188729697979</v>
      </c>
      <c r="AB8659" s="15">
        <v>0.57415384599999997</v>
      </c>
      <c r="AC8659" s="16">
        <f t="shared" si="2719"/>
        <v>0.43061538449999998</v>
      </c>
    </row>
    <row r="8660" spans="1:29" x14ac:dyDescent="0.25">
      <c r="A8660" s="1">
        <v>29216</v>
      </c>
      <c r="B8660" s="2">
        <v>0.70833333333333337</v>
      </c>
      <c r="C8660">
        <v>10</v>
      </c>
      <c r="D8660">
        <v>122</v>
      </c>
      <c r="E8660">
        <v>0</v>
      </c>
      <c r="F8660">
        <f t="shared" si="2702"/>
        <v>10</v>
      </c>
      <c r="G8660" s="8">
        <v>10.6</v>
      </c>
      <c r="H8660">
        <v>17</v>
      </c>
      <c r="I8660">
        <v>8657</v>
      </c>
      <c r="J8660">
        <f t="shared" si="2703"/>
        <v>361</v>
      </c>
      <c r="K8660" s="11">
        <f t="shared" si="2704"/>
        <v>4.8332194670612205</v>
      </c>
      <c r="L8660">
        <f t="shared" si="2705"/>
        <v>-1.780623497693701</v>
      </c>
      <c r="M8660">
        <f t="shared" si="2706"/>
        <v>17.303656275038438</v>
      </c>
      <c r="N8660" s="8">
        <f t="shared" si="2707"/>
        <v>-1.3884939659021802</v>
      </c>
      <c r="O8660" s="8">
        <f t="shared" si="2708"/>
        <v>-0.40691321620538917</v>
      </c>
      <c r="P8660" s="4">
        <f t="shared" si="2709"/>
        <v>0</v>
      </c>
      <c r="Q8660" s="7">
        <f t="shared" si="2710"/>
        <v>0</v>
      </c>
      <c r="R8660" s="4">
        <f t="shared" si="2711"/>
        <v>0</v>
      </c>
      <c r="S8660" s="4">
        <f t="shared" si="2712"/>
        <v>0</v>
      </c>
      <c r="T8660" s="4">
        <f t="shared" si="2713"/>
        <v>0</v>
      </c>
      <c r="U8660" s="7">
        <f t="shared" si="2714"/>
        <v>0</v>
      </c>
      <c r="V8660" s="4">
        <f t="shared" si="2700"/>
        <v>0.38268428076468186</v>
      </c>
      <c r="W8660" s="14">
        <f t="shared" si="2701"/>
        <v>46.687482253291186</v>
      </c>
      <c r="X8660" s="7">
        <f t="shared" si="2715"/>
        <v>12.117343173231964</v>
      </c>
      <c r="Y8660" s="4">
        <f t="shared" si="2716"/>
        <v>-4.8438789668647813</v>
      </c>
      <c r="Z8660" s="7">
        <f t="shared" si="2717"/>
        <v>20.025180882671172</v>
      </c>
      <c r="AA8660" s="14">
        <f t="shared" si="2718"/>
        <v>0.21733341519524788</v>
      </c>
      <c r="AB8660" s="15">
        <v>0.65938461500000001</v>
      </c>
      <c r="AC8660" s="16">
        <f t="shared" si="2719"/>
        <v>0.49453846125000001</v>
      </c>
    </row>
    <row r="8661" spans="1:29" x14ac:dyDescent="0.25">
      <c r="A8661" s="1">
        <v>29216</v>
      </c>
      <c r="B8661" s="2">
        <v>0.75</v>
      </c>
      <c r="C8661">
        <v>0</v>
      </c>
      <c r="D8661">
        <v>0</v>
      </c>
      <c r="E8661">
        <v>0</v>
      </c>
      <c r="F8661">
        <f t="shared" si="2702"/>
        <v>0</v>
      </c>
      <c r="G8661" s="8">
        <v>8.9</v>
      </c>
      <c r="H8661">
        <v>18</v>
      </c>
      <c r="I8661">
        <v>8658</v>
      </c>
      <c r="J8661">
        <f t="shared" si="2703"/>
        <v>361</v>
      </c>
      <c r="K8661" s="11">
        <f t="shared" si="2704"/>
        <v>4.8332194670612205</v>
      </c>
      <c r="L8661">
        <f t="shared" si="2705"/>
        <v>-1.780623497693701</v>
      </c>
      <c r="M8661">
        <f t="shared" si="2706"/>
        <v>18.303656275038438</v>
      </c>
      <c r="N8661" s="8">
        <f t="shared" si="2707"/>
        <v>-1.6502933537013298</v>
      </c>
      <c r="O8661" s="8">
        <f t="shared" si="2708"/>
        <v>-0.40691321620538917</v>
      </c>
      <c r="P8661" s="4">
        <f t="shared" si="2709"/>
        <v>0</v>
      </c>
      <c r="Q8661" s="7">
        <f t="shared" si="2710"/>
        <v>0</v>
      </c>
      <c r="R8661" s="4">
        <f t="shared" si="2711"/>
        <v>0</v>
      </c>
      <c r="S8661" s="4">
        <f t="shared" si="2712"/>
        <v>0</v>
      </c>
      <c r="T8661" s="4">
        <f t="shared" si="2713"/>
        <v>0</v>
      </c>
      <c r="U8661" s="7">
        <f t="shared" si="2714"/>
        <v>0</v>
      </c>
      <c r="V8661" s="4">
        <f t="shared" si="2700"/>
        <v>0.38268428076468186</v>
      </c>
      <c r="W8661" s="14">
        <f t="shared" si="2701"/>
        <v>0</v>
      </c>
      <c r="X8661" s="7">
        <f t="shared" si="2715"/>
        <v>8.9</v>
      </c>
      <c r="Y8661" s="4">
        <f t="shared" si="2716"/>
        <v>-6.0536000000000003</v>
      </c>
      <c r="Z8661" s="7">
        <f t="shared" si="2717"/>
        <v>20.256237600000002</v>
      </c>
      <c r="AA8661" s="14">
        <f t="shared" si="2718"/>
        <v>0</v>
      </c>
      <c r="AB8661" s="15">
        <v>0.673538462</v>
      </c>
      <c r="AC8661" s="16">
        <f t="shared" si="2719"/>
        <v>0.50515384650000006</v>
      </c>
    </row>
    <row r="8662" spans="1:29" x14ac:dyDescent="0.25">
      <c r="A8662" s="1">
        <v>29216</v>
      </c>
      <c r="B8662" s="2">
        <v>0.79166666666666663</v>
      </c>
      <c r="C8662">
        <v>0</v>
      </c>
      <c r="D8662">
        <v>0</v>
      </c>
      <c r="E8662">
        <v>0</v>
      </c>
      <c r="F8662">
        <f t="shared" si="2702"/>
        <v>0</v>
      </c>
      <c r="G8662" s="8">
        <v>5</v>
      </c>
      <c r="H8662">
        <v>19</v>
      </c>
      <c r="I8662">
        <v>8659</v>
      </c>
      <c r="J8662">
        <f t="shared" si="2703"/>
        <v>361</v>
      </c>
      <c r="K8662" s="11">
        <f t="shared" si="2704"/>
        <v>4.8332194670612205</v>
      </c>
      <c r="L8662">
        <f t="shared" si="2705"/>
        <v>-1.780623497693701</v>
      </c>
      <c r="M8662">
        <f t="shared" si="2706"/>
        <v>19.303656275038438</v>
      </c>
      <c r="N8662" s="8">
        <f t="shared" si="2707"/>
        <v>-1.9120927415004791</v>
      </c>
      <c r="O8662" s="8">
        <f t="shared" si="2708"/>
        <v>-0.40691321620538917</v>
      </c>
      <c r="P8662" s="4">
        <f t="shared" si="2709"/>
        <v>0</v>
      </c>
      <c r="Q8662" s="7">
        <f t="shared" si="2710"/>
        <v>0</v>
      </c>
      <c r="R8662" s="4">
        <f t="shared" si="2711"/>
        <v>0</v>
      </c>
      <c r="S8662" s="4">
        <f t="shared" si="2712"/>
        <v>0</v>
      </c>
      <c r="T8662" s="4">
        <f t="shared" si="2713"/>
        <v>0</v>
      </c>
      <c r="U8662" s="7">
        <f t="shared" si="2714"/>
        <v>0</v>
      </c>
      <c r="V8662" s="4">
        <f t="shared" si="2700"/>
        <v>0.38268428076468186</v>
      </c>
      <c r="W8662" s="14">
        <f t="shared" si="2701"/>
        <v>0</v>
      </c>
      <c r="X8662" s="7">
        <f t="shared" si="2715"/>
        <v>5</v>
      </c>
      <c r="Y8662" s="4">
        <f t="shared" si="2716"/>
        <v>-7.52</v>
      </c>
      <c r="Z8662" s="7">
        <f t="shared" si="2717"/>
        <v>20.53632</v>
      </c>
      <c r="AA8662" s="14">
        <f t="shared" si="2718"/>
        <v>0</v>
      </c>
      <c r="AB8662" s="15">
        <v>0.70461538499999998</v>
      </c>
      <c r="AC8662" s="16">
        <f t="shared" si="2719"/>
        <v>0.52846153875000001</v>
      </c>
    </row>
    <row r="8663" spans="1:29" x14ac:dyDescent="0.25">
      <c r="A8663" s="1">
        <v>29216</v>
      </c>
      <c r="B8663" s="2">
        <v>0.83333333333333337</v>
      </c>
      <c r="C8663">
        <v>0</v>
      </c>
      <c r="D8663">
        <v>0</v>
      </c>
      <c r="E8663">
        <v>0</v>
      </c>
      <c r="F8663">
        <f t="shared" si="2702"/>
        <v>0</v>
      </c>
      <c r="G8663" s="8">
        <v>5</v>
      </c>
      <c r="H8663">
        <v>20</v>
      </c>
      <c r="I8663">
        <v>8660</v>
      </c>
      <c r="J8663">
        <f t="shared" si="2703"/>
        <v>361</v>
      </c>
      <c r="K8663" s="11">
        <f t="shared" si="2704"/>
        <v>4.8332194670612205</v>
      </c>
      <c r="L8663">
        <f t="shared" si="2705"/>
        <v>-1.780623497693701</v>
      </c>
      <c r="M8663">
        <f t="shared" si="2706"/>
        <v>20.303656275038438</v>
      </c>
      <c r="N8663" s="8">
        <f t="shared" si="2707"/>
        <v>-2.1738921292996283</v>
      </c>
      <c r="O8663" s="8">
        <f t="shared" si="2708"/>
        <v>-0.40691321620538917</v>
      </c>
      <c r="P8663" s="4">
        <f t="shared" si="2709"/>
        <v>0</v>
      </c>
      <c r="Q8663" s="7">
        <f t="shared" si="2710"/>
        <v>0</v>
      </c>
      <c r="R8663" s="4">
        <f t="shared" si="2711"/>
        <v>0</v>
      </c>
      <c r="S8663" s="4">
        <f t="shared" si="2712"/>
        <v>0</v>
      </c>
      <c r="T8663" s="4">
        <f t="shared" si="2713"/>
        <v>0</v>
      </c>
      <c r="U8663" s="7">
        <f t="shared" si="2714"/>
        <v>0</v>
      </c>
      <c r="V8663" s="4">
        <f t="shared" si="2700"/>
        <v>0.38268428076468186</v>
      </c>
      <c r="W8663" s="14">
        <f t="shared" si="2701"/>
        <v>0</v>
      </c>
      <c r="X8663" s="7">
        <f t="shared" si="2715"/>
        <v>5</v>
      </c>
      <c r="Y8663" s="4">
        <f t="shared" si="2716"/>
        <v>-7.52</v>
      </c>
      <c r="Z8663" s="7">
        <f t="shared" si="2717"/>
        <v>20.53632</v>
      </c>
      <c r="AA8663" s="14">
        <f t="shared" si="2718"/>
        <v>0</v>
      </c>
      <c r="AB8663" s="15">
        <v>0.68776923099999998</v>
      </c>
      <c r="AC8663" s="16">
        <f t="shared" si="2719"/>
        <v>0.51582692325000001</v>
      </c>
    </row>
    <row r="8664" spans="1:29" x14ac:dyDescent="0.25">
      <c r="A8664" s="1">
        <v>29216</v>
      </c>
      <c r="B8664" s="2">
        <v>0.875</v>
      </c>
      <c r="C8664">
        <v>0</v>
      </c>
      <c r="D8664">
        <v>0</v>
      </c>
      <c r="E8664">
        <v>0</v>
      </c>
      <c r="F8664">
        <f t="shared" si="2702"/>
        <v>0</v>
      </c>
      <c r="G8664" s="8">
        <v>5.6</v>
      </c>
      <c r="H8664">
        <v>21</v>
      </c>
      <c r="I8664">
        <v>8661</v>
      </c>
      <c r="J8664">
        <f t="shared" si="2703"/>
        <v>361</v>
      </c>
      <c r="K8664" s="11">
        <f t="shared" si="2704"/>
        <v>4.8332194670612205</v>
      </c>
      <c r="L8664">
        <f t="shared" si="2705"/>
        <v>-1.780623497693701</v>
      </c>
      <c r="M8664">
        <f t="shared" si="2706"/>
        <v>21.303656275038438</v>
      </c>
      <c r="N8664" s="8">
        <f t="shared" si="2707"/>
        <v>-2.4356915170987778</v>
      </c>
      <c r="O8664" s="8">
        <f t="shared" si="2708"/>
        <v>-0.40691321620538917</v>
      </c>
      <c r="P8664" s="4">
        <f t="shared" si="2709"/>
        <v>0</v>
      </c>
      <c r="Q8664" s="7">
        <f t="shared" si="2710"/>
        <v>0</v>
      </c>
      <c r="R8664" s="4">
        <f t="shared" si="2711"/>
        <v>0</v>
      </c>
      <c r="S8664" s="4">
        <f t="shared" si="2712"/>
        <v>0</v>
      </c>
      <c r="T8664" s="4">
        <f t="shared" si="2713"/>
        <v>1</v>
      </c>
      <c r="U8664" s="7">
        <f t="shared" si="2714"/>
        <v>0</v>
      </c>
      <c r="V8664" s="4">
        <f t="shared" si="2700"/>
        <v>0.38268428076468186</v>
      </c>
      <c r="W8664" s="14">
        <f t="shared" si="2701"/>
        <v>0</v>
      </c>
      <c r="X8664" s="7">
        <f t="shared" si="2715"/>
        <v>5.6</v>
      </c>
      <c r="Y8664" s="4">
        <f t="shared" si="2716"/>
        <v>-7.2943999999999996</v>
      </c>
      <c r="Z8664" s="7">
        <f t="shared" si="2717"/>
        <v>20.493230399999998</v>
      </c>
      <c r="AA8664" s="14">
        <f t="shared" si="2718"/>
        <v>0</v>
      </c>
      <c r="AB8664" s="15">
        <v>0.68153846200000001</v>
      </c>
      <c r="AC8664" s="16">
        <f t="shared" si="2719"/>
        <v>0.51115384650000006</v>
      </c>
    </row>
    <row r="8665" spans="1:29" x14ac:dyDescent="0.25">
      <c r="A8665" s="1">
        <v>29216</v>
      </c>
      <c r="B8665" s="2">
        <v>0.91666666666666663</v>
      </c>
      <c r="C8665">
        <v>0</v>
      </c>
      <c r="D8665">
        <v>0</v>
      </c>
      <c r="E8665">
        <v>0</v>
      </c>
      <c r="F8665">
        <f t="shared" si="2702"/>
        <v>0</v>
      </c>
      <c r="G8665" s="8">
        <v>3.3</v>
      </c>
      <c r="H8665">
        <v>22</v>
      </c>
      <c r="I8665">
        <v>8662</v>
      </c>
      <c r="J8665">
        <f t="shared" si="2703"/>
        <v>361</v>
      </c>
      <c r="K8665" s="11">
        <f t="shared" si="2704"/>
        <v>4.8332194670612205</v>
      </c>
      <c r="L8665">
        <f t="shared" si="2705"/>
        <v>-1.780623497693701</v>
      </c>
      <c r="M8665">
        <f t="shared" si="2706"/>
        <v>22.303656275038438</v>
      </c>
      <c r="N8665" s="8">
        <f t="shared" si="2707"/>
        <v>-2.6974909048979274</v>
      </c>
      <c r="O8665" s="8">
        <f t="shared" si="2708"/>
        <v>-0.40691321620538917</v>
      </c>
      <c r="P8665" s="4">
        <f t="shared" si="2709"/>
        <v>0</v>
      </c>
      <c r="Q8665" s="7">
        <f t="shared" si="2710"/>
        <v>0</v>
      </c>
      <c r="R8665" s="4">
        <f t="shared" si="2711"/>
        <v>0</v>
      </c>
      <c r="S8665" s="4">
        <f t="shared" si="2712"/>
        <v>0</v>
      </c>
      <c r="T8665" s="4">
        <f t="shared" si="2713"/>
        <v>1</v>
      </c>
      <c r="U8665" s="7">
        <f t="shared" si="2714"/>
        <v>0</v>
      </c>
      <c r="V8665" s="4">
        <f t="shared" si="2700"/>
        <v>0.38268428076468186</v>
      </c>
      <c r="W8665" s="14">
        <f t="shared" si="2701"/>
        <v>0</v>
      </c>
      <c r="X8665" s="7">
        <f t="shared" si="2715"/>
        <v>3.3</v>
      </c>
      <c r="Y8665" s="4">
        <f t="shared" si="2716"/>
        <v>-8.1592000000000002</v>
      </c>
      <c r="Z8665" s="7">
        <f t="shared" si="2717"/>
        <v>20.658407199999999</v>
      </c>
      <c r="AA8665" s="14">
        <f t="shared" si="2718"/>
        <v>0</v>
      </c>
      <c r="AB8665" s="15">
        <v>0.67715384599999995</v>
      </c>
      <c r="AC8665" s="16">
        <f t="shared" si="2719"/>
        <v>0.50786538449999996</v>
      </c>
    </row>
    <row r="8666" spans="1:29" x14ac:dyDescent="0.25">
      <c r="A8666" s="1">
        <v>29216</v>
      </c>
      <c r="B8666" s="2">
        <v>0.95833333333333337</v>
      </c>
      <c r="C8666">
        <v>0</v>
      </c>
      <c r="D8666">
        <v>0</v>
      </c>
      <c r="E8666">
        <v>0</v>
      </c>
      <c r="F8666">
        <f t="shared" si="2702"/>
        <v>0</v>
      </c>
      <c r="G8666" s="8">
        <v>1.7</v>
      </c>
      <c r="H8666">
        <v>23</v>
      </c>
      <c r="I8666">
        <v>8663</v>
      </c>
      <c r="J8666">
        <f t="shared" si="2703"/>
        <v>361</v>
      </c>
      <c r="K8666" s="11">
        <f t="shared" si="2704"/>
        <v>4.8332194670612205</v>
      </c>
      <c r="L8666">
        <f t="shared" si="2705"/>
        <v>-1.780623497693701</v>
      </c>
      <c r="M8666">
        <f t="shared" si="2706"/>
        <v>23.303656275038438</v>
      </c>
      <c r="N8666" s="8">
        <f t="shared" si="2707"/>
        <v>-2.959290292697077</v>
      </c>
      <c r="O8666" s="8">
        <f t="shared" si="2708"/>
        <v>-0.40691321620538917</v>
      </c>
      <c r="P8666" s="4">
        <f t="shared" si="2709"/>
        <v>0</v>
      </c>
      <c r="Q8666" s="7">
        <f t="shared" si="2710"/>
        <v>0</v>
      </c>
      <c r="R8666" s="4">
        <f t="shared" si="2711"/>
        <v>0</v>
      </c>
      <c r="S8666" s="4">
        <f t="shared" si="2712"/>
        <v>0</v>
      </c>
      <c r="T8666" s="4">
        <f t="shared" si="2713"/>
        <v>1</v>
      </c>
      <c r="U8666" s="7">
        <f t="shared" si="2714"/>
        <v>0</v>
      </c>
      <c r="V8666" s="4">
        <f t="shared" si="2700"/>
        <v>0.38268428076468186</v>
      </c>
      <c r="W8666" s="14">
        <f t="shared" si="2701"/>
        <v>0</v>
      </c>
      <c r="X8666" s="7">
        <f t="shared" si="2715"/>
        <v>1.7</v>
      </c>
      <c r="Y8666" s="4">
        <f t="shared" si="2716"/>
        <v>-8.7607999999999997</v>
      </c>
      <c r="Z8666" s="7">
        <f t="shared" si="2717"/>
        <v>20.773312799999999</v>
      </c>
      <c r="AA8666" s="14">
        <f t="shared" si="2718"/>
        <v>0</v>
      </c>
      <c r="AB8666" s="15">
        <v>0.75076923100000004</v>
      </c>
      <c r="AC8666" s="16">
        <f t="shared" si="2719"/>
        <v>0.56307692325000003</v>
      </c>
    </row>
    <row r="8667" spans="1:29" x14ac:dyDescent="0.25">
      <c r="A8667" s="1">
        <v>29216</v>
      </c>
      <c r="B8667" s="3">
        <v>1</v>
      </c>
      <c r="C8667">
        <v>0</v>
      </c>
      <c r="D8667">
        <v>0</v>
      </c>
      <c r="E8667">
        <v>0</v>
      </c>
      <c r="F8667">
        <f t="shared" si="2702"/>
        <v>0</v>
      </c>
      <c r="G8667" s="8">
        <v>2.2000000000000002</v>
      </c>
      <c r="H8667">
        <v>24</v>
      </c>
      <c r="I8667">
        <v>8664</v>
      </c>
      <c r="J8667">
        <f t="shared" si="2703"/>
        <v>361</v>
      </c>
      <c r="K8667" s="11">
        <f t="shared" si="2704"/>
        <v>4.8332194670612205</v>
      </c>
      <c r="L8667">
        <f t="shared" si="2705"/>
        <v>-1.780623497693701</v>
      </c>
      <c r="M8667">
        <f t="shared" si="2706"/>
        <v>24.303656275038438</v>
      </c>
      <c r="N8667" s="8">
        <f t="shared" si="2707"/>
        <v>-3.2210896804962261</v>
      </c>
      <c r="O8667" s="8">
        <f t="shared" si="2708"/>
        <v>-0.40691321620538917</v>
      </c>
      <c r="P8667" s="4">
        <f t="shared" si="2709"/>
        <v>0</v>
      </c>
      <c r="Q8667" s="7">
        <f t="shared" si="2710"/>
        <v>0</v>
      </c>
      <c r="R8667" s="4">
        <f t="shared" si="2711"/>
        <v>0</v>
      </c>
      <c r="S8667" s="4">
        <f t="shared" si="2712"/>
        <v>0</v>
      </c>
      <c r="T8667" s="4">
        <f t="shared" si="2713"/>
        <v>1</v>
      </c>
      <c r="U8667" s="7">
        <f t="shared" si="2714"/>
        <v>0</v>
      </c>
      <c r="V8667" s="4">
        <f t="shared" si="2700"/>
        <v>0.38268428076468186</v>
      </c>
      <c r="W8667" s="14">
        <f t="shared" si="2701"/>
        <v>0</v>
      </c>
      <c r="X8667" s="7">
        <f t="shared" si="2715"/>
        <v>2.2000000000000002</v>
      </c>
      <c r="Y8667" s="4">
        <f t="shared" si="2716"/>
        <v>-8.5728000000000009</v>
      </c>
      <c r="Z8667" s="7">
        <f t="shared" si="2717"/>
        <v>20.7374048</v>
      </c>
      <c r="AA8667" s="14">
        <f t="shared" si="2718"/>
        <v>0</v>
      </c>
      <c r="AB8667" s="15">
        <v>0.70199999999999996</v>
      </c>
      <c r="AC8667" s="16">
        <f t="shared" si="2719"/>
        <v>0.52649999999999997</v>
      </c>
    </row>
    <row r="8668" spans="1:29" x14ac:dyDescent="0.25">
      <c r="A8668" s="1">
        <v>29217</v>
      </c>
      <c r="B8668" s="2">
        <v>4.1666666666666664E-2</v>
      </c>
      <c r="C8668">
        <v>0</v>
      </c>
      <c r="D8668">
        <v>0</v>
      </c>
      <c r="E8668">
        <v>0</v>
      </c>
      <c r="F8668">
        <f t="shared" si="2702"/>
        <v>0</v>
      </c>
      <c r="G8668" s="8">
        <v>2.8</v>
      </c>
      <c r="H8668">
        <v>1</v>
      </c>
      <c r="I8668">
        <v>8665</v>
      </c>
      <c r="J8668">
        <f t="shared" si="2703"/>
        <v>362</v>
      </c>
      <c r="K8668" s="11">
        <f t="shared" si="2704"/>
        <v>4.8504809651578675</v>
      </c>
      <c r="L8668">
        <f t="shared" si="2705"/>
        <v>-2.2422233740513335</v>
      </c>
      <c r="M8668">
        <f t="shared" si="2706"/>
        <v>1.2959629437658111</v>
      </c>
      <c r="N8668" s="8">
        <f t="shared" si="2707"/>
        <v>2.8023103483015199</v>
      </c>
      <c r="O8668" s="8">
        <f t="shared" si="2708"/>
        <v>-0.40609641772196897</v>
      </c>
      <c r="P8668" s="4">
        <f t="shared" si="2709"/>
        <v>0</v>
      </c>
      <c r="Q8668" s="7">
        <f t="shared" si="2710"/>
        <v>0</v>
      </c>
      <c r="R8668" s="4">
        <f t="shared" si="2711"/>
        <v>0</v>
      </c>
      <c r="S8668" s="4">
        <f t="shared" si="2712"/>
        <v>0</v>
      </c>
      <c r="T8668" s="4">
        <f t="shared" si="2713"/>
        <v>1</v>
      </c>
      <c r="U8668" s="7">
        <f t="shared" si="2714"/>
        <v>0</v>
      </c>
      <c r="V8668" s="4">
        <f t="shared" si="2700"/>
        <v>0.38268428076468186</v>
      </c>
      <c r="W8668" s="14">
        <f t="shared" si="2701"/>
        <v>0</v>
      </c>
      <c r="X8668" s="7">
        <f t="shared" si="2715"/>
        <v>2.8</v>
      </c>
      <c r="Y8668" s="4">
        <f t="shared" si="2716"/>
        <v>-8.3471999999999991</v>
      </c>
      <c r="Z8668" s="7">
        <f t="shared" si="2717"/>
        <v>20.694315200000002</v>
      </c>
      <c r="AA8668" s="14">
        <f t="shared" si="2718"/>
        <v>0</v>
      </c>
      <c r="AB8668" s="15">
        <v>0.67092307699999998</v>
      </c>
      <c r="AC8668" s="16">
        <f t="shared" si="2719"/>
        <v>0.50319230775000001</v>
      </c>
    </row>
    <row r="8669" spans="1:29" x14ac:dyDescent="0.25">
      <c r="A8669" s="1">
        <v>29217</v>
      </c>
      <c r="B8669" s="2">
        <v>8.3333333333333329E-2</v>
      </c>
      <c r="C8669">
        <v>0</v>
      </c>
      <c r="D8669">
        <v>0</v>
      </c>
      <c r="E8669">
        <v>0</v>
      </c>
      <c r="F8669">
        <f t="shared" si="2702"/>
        <v>0</v>
      </c>
      <c r="G8669" s="8">
        <v>1.1000000000000001</v>
      </c>
      <c r="H8669">
        <v>2</v>
      </c>
      <c r="I8669">
        <v>8666</v>
      </c>
      <c r="J8669">
        <f t="shared" si="2703"/>
        <v>362</v>
      </c>
      <c r="K8669" s="11">
        <f t="shared" si="2704"/>
        <v>4.8504809651578675</v>
      </c>
      <c r="L8669">
        <f t="shared" si="2705"/>
        <v>-2.2422233740513335</v>
      </c>
      <c r="M8669">
        <f t="shared" si="2706"/>
        <v>2.2959629437658111</v>
      </c>
      <c r="N8669" s="8">
        <f t="shared" si="2707"/>
        <v>2.5405109605023704</v>
      </c>
      <c r="O8669" s="8">
        <f t="shared" si="2708"/>
        <v>-0.40609641772196897</v>
      </c>
      <c r="P8669" s="4">
        <f t="shared" si="2709"/>
        <v>0</v>
      </c>
      <c r="Q8669" s="7">
        <f t="shared" si="2710"/>
        <v>0</v>
      </c>
      <c r="R8669" s="4">
        <f t="shared" si="2711"/>
        <v>0</v>
      </c>
      <c r="S8669" s="4">
        <f t="shared" si="2712"/>
        <v>0</v>
      </c>
      <c r="T8669" s="4">
        <f t="shared" si="2713"/>
        <v>1</v>
      </c>
      <c r="U8669" s="7">
        <f t="shared" si="2714"/>
        <v>0</v>
      </c>
      <c r="V8669" s="4">
        <f t="shared" si="2700"/>
        <v>0.38268428076468186</v>
      </c>
      <c r="W8669" s="14">
        <f t="shared" si="2701"/>
        <v>0</v>
      </c>
      <c r="X8669" s="7">
        <f t="shared" si="2715"/>
        <v>1.1000000000000001</v>
      </c>
      <c r="Y8669" s="4">
        <f t="shared" si="2716"/>
        <v>-8.9863999999999997</v>
      </c>
      <c r="Z8669" s="7">
        <f t="shared" si="2717"/>
        <v>20.816402400000001</v>
      </c>
      <c r="AA8669" s="14">
        <f t="shared" si="2718"/>
        <v>0</v>
      </c>
      <c r="AB8669" s="15">
        <v>0.65407692299999998</v>
      </c>
      <c r="AC8669" s="16">
        <f t="shared" si="2719"/>
        <v>0.49055769225000001</v>
      </c>
    </row>
    <row r="8670" spans="1:29" x14ac:dyDescent="0.25">
      <c r="A8670" s="1">
        <v>29217</v>
      </c>
      <c r="B8670" s="2">
        <v>0.125</v>
      </c>
      <c r="C8670">
        <v>0</v>
      </c>
      <c r="D8670">
        <v>0</v>
      </c>
      <c r="E8670">
        <v>0</v>
      </c>
      <c r="F8670">
        <f t="shared" si="2702"/>
        <v>0</v>
      </c>
      <c r="G8670" s="8">
        <v>1.7</v>
      </c>
      <c r="H8670">
        <v>3</v>
      </c>
      <c r="I8670">
        <v>8667</v>
      </c>
      <c r="J8670">
        <f t="shared" si="2703"/>
        <v>362</v>
      </c>
      <c r="K8670" s="11">
        <f t="shared" si="2704"/>
        <v>4.8504809651578675</v>
      </c>
      <c r="L8670">
        <f t="shared" si="2705"/>
        <v>-2.2422233740513335</v>
      </c>
      <c r="M8670">
        <f t="shared" si="2706"/>
        <v>3.2959629437658111</v>
      </c>
      <c r="N8670" s="8">
        <f t="shared" si="2707"/>
        <v>2.2787115727032212</v>
      </c>
      <c r="O8670" s="8">
        <f t="shared" si="2708"/>
        <v>-0.40609641772196897</v>
      </c>
      <c r="P8670" s="4">
        <f t="shared" si="2709"/>
        <v>0</v>
      </c>
      <c r="Q8670" s="7">
        <f t="shared" si="2710"/>
        <v>0</v>
      </c>
      <c r="R8670" s="4">
        <f t="shared" si="2711"/>
        <v>0</v>
      </c>
      <c r="S8670" s="4">
        <f t="shared" si="2712"/>
        <v>0</v>
      </c>
      <c r="T8670" s="4">
        <f t="shared" si="2713"/>
        <v>1</v>
      </c>
      <c r="U8670" s="7">
        <f t="shared" si="2714"/>
        <v>0</v>
      </c>
      <c r="V8670" s="4">
        <f t="shared" si="2700"/>
        <v>0.38268428076468186</v>
      </c>
      <c r="W8670" s="14">
        <f t="shared" si="2701"/>
        <v>0</v>
      </c>
      <c r="X8670" s="7">
        <f t="shared" si="2715"/>
        <v>1.7</v>
      </c>
      <c r="Y8670" s="4">
        <f t="shared" si="2716"/>
        <v>-8.7607999999999997</v>
      </c>
      <c r="Z8670" s="7">
        <f t="shared" si="2717"/>
        <v>20.773312799999999</v>
      </c>
      <c r="AA8670" s="14">
        <f t="shared" si="2718"/>
        <v>0</v>
      </c>
      <c r="AB8670" s="15">
        <v>0.66292307699999997</v>
      </c>
      <c r="AC8670" s="16">
        <f t="shared" si="2719"/>
        <v>0.49719230775000001</v>
      </c>
    </row>
    <row r="8671" spans="1:29" x14ac:dyDescent="0.25">
      <c r="A8671" s="1">
        <v>29217</v>
      </c>
      <c r="B8671" s="2">
        <v>0.16666666666666666</v>
      </c>
      <c r="C8671">
        <v>0</v>
      </c>
      <c r="D8671">
        <v>0</v>
      </c>
      <c r="E8671">
        <v>0</v>
      </c>
      <c r="F8671">
        <f t="shared" si="2702"/>
        <v>0</v>
      </c>
      <c r="G8671" s="8">
        <v>1.7</v>
      </c>
      <c r="H8671">
        <v>4</v>
      </c>
      <c r="I8671">
        <v>8668</v>
      </c>
      <c r="J8671">
        <f t="shared" si="2703"/>
        <v>362</v>
      </c>
      <c r="K8671" s="11">
        <f t="shared" si="2704"/>
        <v>4.8504809651578675</v>
      </c>
      <c r="L8671">
        <f t="shared" si="2705"/>
        <v>-2.2422233740513335</v>
      </c>
      <c r="M8671">
        <f t="shared" si="2706"/>
        <v>4.2959629437658107</v>
      </c>
      <c r="N8671" s="8">
        <f t="shared" si="2707"/>
        <v>2.0169121849040721</v>
      </c>
      <c r="O8671" s="8">
        <f t="shared" si="2708"/>
        <v>-0.40609641772196897</v>
      </c>
      <c r="P8671" s="4">
        <f t="shared" si="2709"/>
        <v>0</v>
      </c>
      <c r="Q8671" s="7">
        <f t="shared" si="2710"/>
        <v>0</v>
      </c>
      <c r="R8671" s="4">
        <f t="shared" si="2711"/>
        <v>0</v>
      </c>
      <c r="S8671" s="4">
        <f t="shared" si="2712"/>
        <v>0</v>
      </c>
      <c r="T8671" s="4">
        <f t="shared" si="2713"/>
        <v>0</v>
      </c>
      <c r="U8671" s="7">
        <f t="shared" si="2714"/>
        <v>0</v>
      </c>
      <c r="V8671" s="4">
        <f t="shared" si="2700"/>
        <v>0.38268428076468186</v>
      </c>
      <c r="W8671" s="14">
        <f t="shared" si="2701"/>
        <v>0</v>
      </c>
      <c r="X8671" s="7">
        <f t="shared" si="2715"/>
        <v>1.7</v>
      </c>
      <c r="Y8671" s="4">
        <f t="shared" si="2716"/>
        <v>-8.7607999999999997</v>
      </c>
      <c r="Z8671" s="7">
        <f t="shared" si="2717"/>
        <v>20.773312799999999</v>
      </c>
      <c r="AA8671" s="14">
        <f t="shared" si="2718"/>
        <v>0</v>
      </c>
      <c r="AB8671" s="15">
        <v>0.73661538500000001</v>
      </c>
      <c r="AC8671" s="16">
        <f t="shared" si="2719"/>
        <v>0.55246153875000004</v>
      </c>
    </row>
    <row r="8672" spans="1:29" x14ac:dyDescent="0.25">
      <c r="A8672" s="1">
        <v>29217</v>
      </c>
      <c r="B8672" s="2">
        <v>0.20833333333333334</v>
      </c>
      <c r="C8672">
        <v>0</v>
      </c>
      <c r="D8672">
        <v>0</v>
      </c>
      <c r="E8672">
        <v>0</v>
      </c>
      <c r="F8672">
        <f t="shared" si="2702"/>
        <v>0</v>
      </c>
      <c r="G8672" s="8">
        <v>0</v>
      </c>
      <c r="H8672">
        <v>5</v>
      </c>
      <c r="I8672">
        <v>8669</v>
      </c>
      <c r="J8672">
        <f t="shared" si="2703"/>
        <v>362</v>
      </c>
      <c r="K8672" s="11">
        <f t="shared" si="2704"/>
        <v>4.8504809651578675</v>
      </c>
      <c r="L8672">
        <f t="shared" si="2705"/>
        <v>-2.2422233740513335</v>
      </c>
      <c r="M8672">
        <f t="shared" si="2706"/>
        <v>5.2959629437658107</v>
      </c>
      <c r="N8672" s="8">
        <f t="shared" si="2707"/>
        <v>1.7551127971049225</v>
      </c>
      <c r="O8672" s="8">
        <f t="shared" si="2708"/>
        <v>-0.40609641772196897</v>
      </c>
      <c r="P8672" s="4">
        <f t="shared" si="2709"/>
        <v>0</v>
      </c>
      <c r="Q8672" s="7">
        <f t="shared" si="2710"/>
        <v>0</v>
      </c>
      <c r="R8672" s="4">
        <f t="shared" si="2711"/>
        <v>0</v>
      </c>
      <c r="S8672" s="4">
        <f t="shared" si="2712"/>
        <v>0</v>
      </c>
      <c r="T8672" s="4">
        <f t="shared" si="2713"/>
        <v>0</v>
      </c>
      <c r="U8672" s="7">
        <f t="shared" si="2714"/>
        <v>0</v>
      </c>
      <c r="V8672" s="4">
        <f t="shared" si="2700"/>
        <v>0.38268428076468186</v>
      </c>
      <c r="W8672" s="14">
        <f t="shared" si="2701"/>
        <v>0</v>
      </c>
      <c r="X8672" s="7">
        <f t="shared" si="2715"/>
        <v>0</v>
      </c>
      <c r="Y8672" s="4">
        <f t="shared" si="2716"/>
        <v>-9.4</v>
      </c>
      <c r="Z8672" s="7">
        <f t="shared" si="2717"/>
        <v>20.895400000000002</v>
      </c>
      <c r="AA8672" s="14">
        <f t="shared" si="2718"/>
        <v>0</v>
      </c>
      <c r="AB8672" s="15">
        <v>0.74992307700000005</v>
      </c>
      <c r="AC8672" s="16">
        <f t="shared" si="2719"/>
        <v>0.56244230775000004</v>
      </c>
    </row>
    <row r="8673" spans="1:29" x14ac:dyDescent="0.25">
      <c r="A8673" s="1">
        <v>29217</v>
      </c>
      <c r="B8673" s="2">
        <v>0.25</v>
      </c>
      <c r="C8673">
        <v>0</v>
      </c>
      <c r="D8673">
        <v>0</v>
      </c>
      <c r="E8673">
        <v>0</v>
      </c>
      <c r="F8673">
        <f t="shared" si="2702"/>
        <v>0</v>
      </c>
      <c r="G8673" s="8">
        <v>0</v>
      </c>
      <c r="H8673">
        <v>6</v>
      </c>
      <c r="I8673">
        <v>8670</v>
      </c>
      <c r="J8673">
        <f t="shared" si="2703"/>
        <v>362</v>
      </c>
      <c r="K8673" s="11">
        <f t="shared" si="2704"/>
        <v>4.8504809651578675</v>
      </c>
      <c r="L8673">
        <f t="shared" si="2705"/>
        <v>-2.2422233740513335</v>
      </c>
      <c r="M8673">
        <f t="shared" si="2706"/>
        <v>6.2959629437658107</v>
      </c>
      <c r="N8673" s="8">
        <f t="shared" si="2707"/>
        <v>1.4933134093057732</v>
      </c>
      <c r="O8673" s="8">
        <f t="shared" si="2708"/>
        <v>-0.40609641772196897</v>
      </c>
      <c r="P8673" s="4">
        <f t="shared" si="2709"/>
        <v>0</v>
      </c>
      <c r="Q8673" s="7">
        <f t="shared" si="2710"/>
        <v>0</v>
      </c>
      <c r="R8673" s="4">
        <f t="shared" si="2711"/>
        <v>0</v>
      </c>
      <c r="S8673" s="4">
        <f t="shared" si="2712"/>
        <v>0</v>
      </c>
      <c r="T8673" s="4">
        <f t="shared" si="2713"/>
        <v>0</v>
      </c>
      <c r="U8673" s="7">
        <f t="shared" si="2714"/>
        <v>0</v>
      </c>
      <c r="V8673" s="4">
        <f t="shared" si="2700"/>
        <v>0.38268428076468186</v>
      </c>
      <c r="W8673" s="14">
        <f t="shared" si="2701"/>
        <v>0</v>
      </c>
      <c r="X8673" s="7">
        <f t="shared" si="2715"/>
        <v>0</v>
      </c>
      <c r="Y8673" s="4">
        <f t="shared" si="2716"/>
        <v>-9.4</v>
      </c>
      <c r="Z8673" s="7">
        <f t="shared" si="2717"/>
        <v>20.895400000000002</v>
      </c>
      <c r="AA8673" s="14">
        <f t="shared" si="2718"/>
        <v>0</v>
      </c>
      <c r="AB8673" s="15">
        <v>0.70107692300000002</v>
      </c>
      <c r="AC8673" s="16">
        <f t="shared" si="2719"/>
        <v>0.52580769225000001</v>
      </c>
    </row>
    <row r="8674" spans="1:29" x14ac:dyDescent="0.25">
      <c r="A8674" s="1">
        <v>29217</v>
      </c>
      <c r="B8674" s="2">
        <v>0.29166666666666669</v>
      </c>
      <c r="C8674">
        <v>6</v>
      </c>
      <c r="D8674">
        <v>21</v>
      </c>
      <c r="E8674">
        <v>2</v>
      </c>
      <c r="F8674">
        <f t="shared" si="2702"/>
        <v>4</v>
      </c>
      <c r="G8674" s="8">
        <v>-0.6</v>
      </c>
      <c r="H8674">
        <v>7</v>
      </c>
      <c r="I8674">
        <v>8671</v>
      </c>
      <c r="J8674">
        <f t="shared" si="2703"/>
        <v>362</v>
      </c>
      <c r="K8674" s="11">
        <f t="shared" si="2704"/>
        <v>4.8504809651578675</v>
      </c>
      <c r="L8674">
        <f t="shared" si="2705"/>
        <v>-2.2422233740513335</v>
      </c>
      <c r="M8674">
        <f t="shared" si="2706"/>
        <v>7.2959629437658107</v>
      </c>
      <c r="N8674" s="8">
        <f t="shared" si="2707"/>
        <v>1.2315140215066238</v>
      </c>
      <c r="O8674" s="8">
        <f t="shared" si="2708"/>
        <v>-0.40609641772196897</v>
      </c>
      <c r="P8674" s="4">
        <f t="shared" si="2709"/>
        <v>1.4435853446003677E-2</v>
      </c>
      <c r="Q8674" s="7">
        <f t="shared" si="2710"/>
        <v>1.4436354883576875E-2</v>
      </c>
      <c r="R8674" s="4">
        <f t="shared" si="2711"/>
        <v>1.047927618656048</v>
      </c>
      <c r="S8674" s="4">
        <f t="shared" si="2712"/>
        <v>1.047927618656048</v>
      </c>
      <c r="T8674" s="4">
        <f t="shared" si="2713"/>
        <v>0</v>
      </c>
      <c r="U8674" s="7">
        <f t="shared" si="2714"/>
        <v>1.047927618656048</v>
      </c>
      <c r="V8674" s="4">
        <f t="shared" si="2700"/>
        <v>0.2044172059836368</v>
      </c>
      <c r="W8674" s="14">
        <f t="shared" si="2701"/>
        <v>6.2166405067485861</v>
      </c>
      <c r="X8674" s="7">
        <f t="shared" si="2715"/>
        <v>-0.39795918353067095</v>
      </c>
      <c r="Y8674" s="4">
        <f t="shared" si="2716"/>
        <v>-9.5496326530075315</v>
      </c>
      <c r="Z8674" s="7">
        <f t="shared" si="2717"/>
        <v>20.923979836724438</v>
      </c>
      <c r="AA8674" s="14">
        <f t="shared" si="2718"/>
        <v>3.0237762362945071E-2</v>
      </c>
      <c r="AB8674" s="15">
        <v>0.65407692299999998</v>
      </c>
      <c r="AC8674" s="16">
        <f t="shared" si="2719"/>
        <v>0.49055769225000001</v>
      </c>
    </row>
    <row r="8675" spans="1:29" x14ac:dyDescent="0.25">
      <c r="A8675" s="1">
        <v>29217</v>
      </c>
      <c r="B8675" s="2">
        <v>0.33333333333333331</v>
      </c>
      <c r="C8675">
        <v>71</v>
      </c>
      <c r="D8675">
        <v>519</v>
      </c>
      <c r="E8675">
        <v>15</v>
      </c>
      <c r="F8675">
        <f t="shared" si="2702"/>
        <v>56</v>
      </c>
      <c r="G8675" s="8">
        <v>0.6</v>
      </c>
      <c r="H8675">
        <v>8</v>
      </c>
      <c r="I8675">
        <v>8672</v>
      </c>
      <c r="J8675">
        <f t="shared" si="2703"/>
        <v>362</v>
      </c>
      <c r="K8675" s="11">
        <f t="shared" si="2704"/>
        <v>4.8504809651578675</v>
      </c>
      <c r="L8675">
        <f t="shared" si="2705"/>
        <v>-2.2422233740513335</v>
      </c>
      <c r="M8675">
        <f t="shared" si="2706"/>
        <v>8.2959629437658116</v>
      </c>
      <c r="N8675" s="8">
        <f t="shared" si="2707"/>
        <v>0.96971463370747413</v>
      </c>
      <c r="O8675" s="8">
        <f t="shared" si="2708"/>
        <v>-0.40609641772196897</v>
      </c>
      <c r="P8675" s="4">
        <f t="shared" si="2709"/>
        <v>0.18721866340996007</v>
      </c>
      <c r="Q8675" s="7">
        <f t="shared" si="2710"/>
        <v>0.18832997770382043</v>
      </c>
      <c r="R8675" s="4">
        <f t="shared" si="2711"/>
        <v>0.88086085654339108</v>
      </c>
      <c r="S8675" s="4">
        <f t="shared" si="2712"/>
        <v>0.88086085654339108</v>
      </c>
      <c r="T8675" s="4">
        <f t="shared" si="2713"/>
        <v>0</v>
      </c>
      <c r="U8675" s="7">
        <f t="shared" si="2714"/>
        <v>0.88086085654339108</v>
      </c>
      <c r="V8675" s="4">
        <f t="shared" si="2700"/>
        <v>0.41223434682270554</v>
      </c>
      <c r="W8675" s="14">
        <f t="shared" si="2701"/>
        <v>228.37871985917579</v>
      </c>
      <c r="X8675" s="7">
        <f t="shared" si="2715"/>
        <v>8.0223083954232131</v>
      </c>
      <c r="Y8675" s="4">
        <f t="shared" si="2716"/>
        <v>-6.3836120433208716</v>
      </c>
      <c r="Z8675" s="7">
        <f t="shared" si="2717"/>
        <v>20.319269900274286</v>
      </c>
      <c r="AA8675" s="14">
        <f t="shared" si="2718"/>
        <v>1.0787314390807274</v>
      </c>
      <c r="AB8675" s="15">
        <v>0.668230769</v>
      </c>
      <c r="AC8675" s="16">
        <f t="shared" si="2719"/>
        <v>0.50117307675</v>
      </c>
    </row>
    <row r="8676" spans="1:29" x14ac:dyDescent="0.25">
      <c r="A8676" s="1">
        <v>29217</v>
      </c>
      <c r="B8676" s="2">
        <v>0.375</v>
      </c>
      <c r="C8676">
        <v>238</v>
      </c>
      <c r="D8676">
        <v>798</v>
      </c>
      <c r="E8676">
        <v>27</v>
      </c>
      <c r="F8676">
        <f t="shared" si="2702"/>
        <v>211</v>
      </c>
      <c r="G8676" s="8">
        <v>4.4000000000000004</v>
      </c>
      <c r="H8676">
        <v>9</v>
      </c>
      <c r="I8676">
        <v>8673</v>
      </c>
      <c r="J8676">
        <f t="shared" si="2703"/>
        <v>362</v>
      </c>
      <c r="K8676" s="11">
        <f t="shared" si="2704"/>
        <v>4.8504809651578675</v>
      </c>
      <c r="L8676">
        <f t="shared" si="2705"/>
        <v>-2.2422233740513335</v>
      </c>
      <c r="M8676">
        <f t="shared" si="2706"/>
        <v>9.2959629437658116</v>
      </c>
      <c r="N8676" s="8">
        <f t="shared" si="2707"/>
        <v>0.70791524590832466</v>
      </c>
      <c r="O8676" s="8">
        <f t="shared" si="2708"/>
        <v>-0.40609641772196897</v>
      </c>
      <c r="P8676" s="4">
        <f t="shared" si="2709"/>
        <v>0.33138783022368007</v>
      </c>
      <c r="Q8676" s="7">
        <f t="shared" si="2710"/>
        <v>0.3377741425146793</v>
      </c>
      <c r="R8676" s="4">
        <f t="shared" si="2711"/>
        <v>0.68560607139560037</v>
      </c>
      <c r="S8676" s="4">
        <f t="shared" si="2712"/>
        <v>0.68560607139560037</v>
      </c>
      <c r="T8676" s="4">
        <f t="shared" si="2713"/>
        <v>0</v>
      </c>
      <c r="U8676" s="7">
        <f t="shared" si="2714"/>
        <v>0.68560607139560037</v>
      </c>
      <c r="V8676" s="4">
        <f t="shared" si="2700"/>
        <v>0.58563599511531084</v>
      </c>
      <c r="W8676" s="14">
        <f t="shared" si="2701"/>
        <v>493.30989304676291</v>
      </c>
      <c r="X8676" s="7">
        <f t="shared" si="2715"/>
        <v>20.432571524019792</v>
      </c>
      <c r="Y8676" s="4">
        <f t="shared" si="2716"/>
        <v>-1.7173531069685581</v>
      </c>
      <c r="Z8676" s="7">
        <f t="shared" si="2717"/>
        <v>19.428014443430996</v>
      </c>
      <c r="AA8676" s="14">
        <f t="shared" si="2718"/>
        <v>2.2279110402496127</v>
      </c>
      <c r="AB8676" s="15">
        <v>2.5549230770000002</v>
      </c>
      <c r="AC8676" s="16">
        <f t="shared" si="2719"/>
        <v>1.9161923077500003</v>
      </c>
    </row>
    <row r="8677" spans="1:29" x14ac:dyDescent="0.25">
      <c r="A8677" s="1">
        <v>29217</v>
      </c>
      <c r="B8677" s="2">
        <v>0.41666666666666669</v>
      </c>
      <c r="C8677">
        <v>389</v>
      </c>
      <c r="D8677">
        <v>896</v>
      </c>
      <c r="E8677">
        <v>39</v>
      </c>
      <c r="F8677">
        <f t="shared" si="2702"/>
        <v>350</v>
      </c>
      <c r="G8677" s="8">
        <v>5.6</v>
      </c>
      <c r="H8677">
        <v>10</v>
      </c>
      <c r="I8677">
        <v>8674</v>
      </c>
      <c r="J8677">
        <f t="shared" si="2703"/>
        <v>362</v>
      </c>
      <c r="K8677" s="11">
        <f t="shared" si="2704"/>
        <v>4.8504809651578675</v>
      </c>
      <c r="L8677">
        <f t="shared" si="2705"/>
        <v>-2.2422233740513335</v>
      </c>
      <c r="M8677">
        <f t="shared" si="2706"/>
        <v>10.295962943765812</v>
      </c>
      <c r="N8677" s="8">
        <f t="shared" si="2707"/>
        <v>0.44611585810917526</v>
      </c>
      <c r="O8677" s="8">
        <f t="shared" si="2708"/>
        <v>-0.40609641772196897</v>
      </c>
      <c r="P8677" s="4">
        <f t="shared" si="2709"/>
        <v>0.43711846341962174</v>
      </c>
      <c r="Q8677" s="7">
        <f t="shared" si="2710"/>
        <v>0.45239234051020072</v>
      </c>
      <c r="R8677" s="4">
        <f t="shared" si="2711"/>
        <v>0.45638623409951673</v>
      </c>
      <c r="S8677" s="4">
        <f t="shared" si="2712"/>
        <v>0.45638623409951673</v>
      </c>
      <c r="T8677" s="4">
        <f t="shared" si="2713"/>
        <v>0</v>
      </c>
      <c r="U8677" s="7">
        <f t="shared" si="2714"/>
        <v>0.45638623409951673</v>
      </c>
      <c r="V8677" s="4">
        <f t="shared" si="2700"/>
        <v>0.71280511509008471</v>
      </c>
      <c r="W8677" s="14">
        <f t="shared" si="2701"/>
        <v>676.18902715201409</v>
      </c>
      <c r="X8677" s="7">
        <f t="shared" si="2715"/>
        <v>27.576143382440456</v>
      </c>
      <c r="Y8677" s="4">
        <f t="shared" si="2716"/>
        <v>0.9686299117976116</v>
      </c>
      <c r="Z8677" s="7">
        <f t="shared" si="2717"/>
        <v>18.914991686846658</v>
      </c>
      <c r="AA8677" s="14">
        <f t="shared" si="2718"/>
        <v>2.9731983054077853</v>
      </c>
      <c r="AB8677" s="15">
        <v>2.5806153850000002</v>
      </c>
      <c r="AC8677" s="16">
        <f t="shared" si="2719"/>
        <v>1.9354615387500003</v>
      </c>
    </row>
    <row r="8678" spans="1:29" x14ac:dyDescent="0.25">
      <c r="A8678" s="1">
        <v>29217</v>
      </c>
      <c r="B8678" s="2">
        <v>0.45833333333333331</v>
      </c>
      <c r="C8678">
        <v>500</v>
      </c>
      <c r="D8678">
        <v>925</v>
      </c>
      <c r="E8678">
        <v>62</v>
      </c>
      <c r="F8678">
        <f t="shared" si="2702"/>
        <v>438</v>
      </c>
      <c r="G8678" s="8">
        <v>7.2</v>
      </c>
      <c r="H8678">
        <v>11</v>
      </c>
      <c r="I8678">
        <v>8675</v>
      </c>
      <c r="J8678">
        <f t="shared" si="2703"/>
        <v>362</v>
      </c>
      <c r="K8678" s="11">
        <f t="shared" si="2704"/>
        <v>4.8504809651578675</v>
      </c>
      <c r="L8678">
        <f t="shared" si="2705"/>
        <v>-2.2422233740513335</v>
      </c>
      <c r="M8678">
        <f t="shared" si="2706"/>
        <v>11.295962943765812</v>
      </c>
      <c r="N8678" s="8">
        <f t="shared" si="2707"/>
        <v>0.18431647031002585</v>
      </c>
      <c r="O8678" s="8">
        <f t="shared" si="2708"/>
        <v>-0.40609641772196897</v>
      </c>
      <c r="P8678" s="4">
        <f t="shared" si="2709"/>
        <v>0.49720519507361466</v>
      </c>
      <c r="Q8678" s="7">
        <f t="shared" si="2710"/>
        <v>0.52037460810845815</v>
      </c>
      <c r="R8678" s="4">
        <f t="shared" si="2711"/>
        <v>0.19529445815552363</v>
      </c>
      <c r="S8678" s="4">
        <f t="shared" si="2712"/>
        <v>0.19529445815552363</v>
      </c>
      <c r="T8678" s="4">
        <f t="shared" si="2713"/>
        <v>0</v>
      </c>
      <c r="U8678" s="7">
        <f t="shared" si="2714"/>
        <v>0.19529445815552363</v>
      </c>
      <c r="V8678" s="4">
        <f t="shared" si="2700"/>
        <v>0.78507534137765389</v>
      </c>
      <c r="W8678" s="14">
        <f t="shared" si="2701"/>
        <v>785.83494538818843</v>
      </c>
      <c r="X8678" s="7">
        <f t="shared" si="2715"/>
        <v>32.739635725116123</v>
      </c>
      <c r="Y8678" s="4">
        <f t="shared" si="2716"/>
        <v>2.9101030326436623</v>
      </c>
      <c r="Z8678" s="7">
        <f t="shared" si="2717"/>
        <v>18.544170320765062</v>
      </c>
      <c r="AA8678" s="14">
        <f t="shared" si="2718"/>
        <v>3.3875705443202766</v>
      </c>
      <c r="AB8678" s="15">
        <v>2.4413076920000001</v>
      </c>
      <c r="AC8678" s="16">
        <f t="shared" si="2719"/>
        <v>1.830980769</v>
      </c>
    </row>
    <row r="8679" spans="1:29" x14ac:dyDescent="0.25">
      <c r="A8679" s="1">
        <v>29217</v>
      </c>
      <c r="B8679" s="2">
        <v>0.5</v>
      </c>
      <c r="C8679">
        <v>538</v>
      </c>
      <c r="D8679">
        <v>862</v>
      </c>
      <c r="E8679">
        <v>99</v>
      </c>
      <c r="F8679">
        <f t="shared" si="2702"/>
        <v>439</v>
      </c>
      <c r="G8679" s="8">
        <v>8.9</v>
      </c>
      <c r="H8679">
        <v>12</v>
      </c>
      <c r="I8679">
        <v>8676</v>
      </c>
      <c r="J8679">
        <f t="shared" si="2703"/>
        <v>362</v>
      </c>
      <c r="K8679" s="11">
        <f t="shared" si="2704"/>
        <v>4.8504809651578675</v>
      </c>
      <c r="L8679">
        <f t="shared" si="2705"/>
        <v>-2.2422233740513335</v>
      </c>
      <c r="M8679">
        <f t="shared" si="2706"/>
        <v>12.295962943765812</v>
      </c>
      <c r="N8679" s="8">
        <f t="shared" si="2707"/>
        <v>-7.7482917489123546E-2</v>
      </c>
      <c r="O8679" s="8">
        <f t="shared" si="2708"/>
        <v>-0.40609641772196897</v>
      </c>
      <c r="P8679" s="4">
        <f t="shared" si="2709"/>
        <v>0.50755321372145801</v>
      </c>
      <c r="Q8679" s="7">
        <f t="shared" si="2710"/>
        <v>0.53234265762143174</v>
      </c>
      <c r="R8679" s="4">
        <f t="shared" si="2711"/>
        <v>-8.2624539878294323E-2</v>
      </c>
      <c r="S8679" s="4">
        <f t="shared" si="2712"/>
        <v>-8.2624539878294323E-2</v>
      </c>
      <c r="T8679" s="4">
        <f t="shared" si="2713"/>
        <v>0</v>
      </c>
      <c r="U8679" s="7">
        <f t="shared" si="2714"/>
        <v>-8.2624539878294323E-2</v>
      </c>
      <c r="V8679" s="4">
        <f t="shared" si="2700"/>
        <v>0.79752157748871577</v>
      </c>
      <c r="W8679" s="14">
        <f t="shared" si="2701"/>
        <v>782.6956192593376</v>
      </c>
      <c r="X8679" s="7">
        <f t="shared" si="2715"/>
        <v>34.33760762592847</v>
      </c>
      <c r="Y8679" s="4">
        <f t="shared" si="2716"/>
        <v>3.5109404673491049</v>
      </c>
      <c r="Z8679" s="7">
        <f t="shared" si="2717"/>
        <v>18.429410370736321</v>
      </c>
      <c r="AA8679" s="14">
        <f t="shared" si="2718"/>
        <v>3.3531574505980726</v>
      </c>
      <c r="AB8679" s="15">
        <v>0.57592307700000001</v>
      </c>
      <c r="AC8679" s="16">
        <f t="shared" si="2719"/>
        <v>0.43194230774999998</v>
      </c>
    </row>
    <row r="8680" spans="1:29" x14ac:dyDescent="0.25">
      <c r="A8680" s="1">
        <v>29217</v>
      </c>
      <c r="B8680" s="2">
        <v>0.54166666666666663</v>
      </c>
      <c r="C8680">
        <v>483</v>
      </c>
      <c r="D8680">
        <v>673</v>
      </c>
      <c r="E8680">
        <v>151</v>
      </c>
      <c r="F8680">
        <f t="shared" si="2702"/>
        <v>332</v>
      </c>
      <c r="G8680" s="8">
        <v>10.6</v>
      </c>
      <c r="H8680">
        <v>13</v>
      </c>
      <c r="I8680">
        <v>8677</v>
      </c>
      <c r="J8680">
        <f t="shared" si="2703"/>
        <v>362</v>
      </c>
      <c r="K8680" s="11">
        <f t="shared" si="2704"/>
        <v>4.8504809651578675</v>
      </c>
      <c r="L8680">
        <f t="shared" si="2705"/>
        <v>-2.2422233740513335</v>
      </c>
      <c r="M8680">
        <f t="shared" si="2706"/>
        <v>13.295962943765812</v>
      </c>
      <c r="N8680" s="8">
        <f t="shared" si="2707"/>
        <v>-0.33928230528827297</v>
      </c>
      <c r="O8680" s="8">
        <f t="shared" si="2708"/>
        <v>-0.40609641772196897</v>
      </c>
      <c r="P8680" s="4">
        <f t="shared" si="2709"/>
        <v>0.46745731899321091</v>
      </c>
      <c r="Q8680" s="7">
        <f t="shared" si="2710"/>
        <v>0.48641229827689764</v>
      </c>
      <c r="R8680" s="4">
        <f t="shared" si="2711"/>
        <v>-0.35315184625868279</v>
      </c>
      <c r="S8680" s="4">
        <f t="shared" si="2712"/>
        <v>-0.35315184625868279</v>
      </c>
      <c r="T8680" s="4">
        <f t="shared" si="2713"/>
        <v>0</v>
      </c>
      <c r="U8680" s="7">
        <f t="shared" si="2714"/>
        <v>-0.35315184625868279</v>
      </c>
      <c r="V8680" s="4">
        <f t="shared" si="2700"/>
        <v>0.74929563300067992</v>
      </c>
      <c r="W8680" s="14">
        <f t="shared" si="2701"/>
        <v>649.52883918191969</v>
      </c>
      <c r="X8680" s="7">
        <f t="shared" si="2715"/>
        <v>31.709687273412392</v>
      </c>
      <c r="Y8680" s="4">
        <f t="shared" si="2716"/>
        <v>2.5228424148030593</v>
      </c>
      <c r="Z8680" s="7">
        <f t="shared" si="2717"/>
        <v>18.618137098772614</v>
      </c>
      <c r="AA8680" s="14">
        <f t="shared" si="2718"/>
        <v>2.8111515905801316</v>
      </c>
      <c r="AB8680" s="15">
        <v>0.53515384600000004</v>
      </c>
      <c r="AC8680" s="16">
        <f t="shared" si="2719"/>
        <v>0.40136538450000003</v>
      </c>
    </row>
    <row r="8681" spans="1:29" x14ac:dyDescent="0.25">
      <c r="A8681" s="1">
        <v>29217</v>
      </c>
      <c r="B8681" s="2">
        <v>0.58333333333333337</v>
      </c>
      <c r="C8681">
        <v>450</v>
      </c>
      <c r="D8681">
        <v>862</v>
      </c>
      <c r="E8681">
        <v>81</v>
      </c>
      <c r="F8681">
        <f t="shared" si="2702"/>
        <v>369</v>
      </c>
      <c r="G8681" s="8">
        <v>11.1</v>
      </c>
      <c r="H8681">
        <v>14</v>
      </c>
      <c r="I8681">
        <v>8678</v>
      </c>
      <c r="J8681">
        <f t="shared" si="2703"/>
        <v>362</v>
      </c>
      <c r="K8681" s="11">
        <f t="shared" si="2704"/>
        <v>4.8504809651578675</v>
      </c>
      <c r="L8681">
        <f t="shared" si="2705"/>
        <v>-2.2422233740513335</v>
      </c>
      <c r="M8681">
        <f t="shared" si="2706"/>
        <v>14.295962943765812</v>
      </c>
      <c r="N8681" s="8">
        <f t="shared" si="2707"/>
        <v>-0.60108169308742232</v>
      </c>
      <c r="O8681" s="8">
        <f t="shared" si="2708"/>
        <v>-0.40609641772196897</v>
      </c>
      <c r="P8681" s="4">
        <f t="shared" si="2709"/>
        <v>0.37964997985300425</v>
      </c>
      <c r="Q8681" s="7">
        <f t="shared" si="2710"/>
        <v>0.38941792018610827</v>
      </c>
      <c r="R8681" s="4">
        <f t="shared" si="2711"/>
        <v>-0.59630095094692726</v>
      </c>
      <c r="S8681" s="4">
        <f t="shared" si="2712"/>
        <v>-0.59630095094692726</v>
      </c>
      <c r="T8681" s="4">
        <f t="shared" si="2713"/>
        <v>0</v>
      </c>
      <c r="U8681" s="7">
        <f t="shared" si="2714"/>
        <v>-0.59630095094692726</v>
      </c>
      <c r="V8681" s="4">
        <f t="shared" si="2700"/>
        <v>0.64368402633326438</v>
      </c>
      <c r="W8681" s="14">
        <f t="shared" si="2701"/>
        <v>632.77273753350846</v>
      </c>
      <c r="X8681" s="7">
        <f t="shared" si="2715"/>
        <v>31.665113969839027</v>
      </c>
      <c r="Y8681" s="4">
        <f t="shared" si="2716"/>
        <v>2.5060828526594738</v>
      </c>
      <c r="Z8681" s="7">
        <f t="shared" si="2717"/>
        <v>18.621338175142039</v>
      </c>
      <c r="AA8681" s="14">
        <f t="shared" si="2718"/>
        <v>2.7391022823707347</v>
      </c>
      <c r="AB8681" s="15">
        <v>0.547538462</v>
      </c>
      <c r="AC8681" s="16">
        <f t="shared" si="2719"/>
        <v>0.41065384650000003</v>
      </c>
    </row>
    <row r="8682" spans="1:29" x14ac:dyDescent="0.25">
      <c r="A8682" s="1">
        <v>29217</v>
      </c>
      <c r="B8682" s="2">
        <v>0.625</v>
      </c>
      <c r="C8682">
        <v>299</v>
      </c>
      <c r="D8682">
        <v>767</v>
      </c>
      <c r="E8682">
        <v>54</v>
      </c>
      <c r="F8682">
        <f t="shared" si="2702"/>
        <v>245</v>
      </c>
      <c r="G8682" s="8">
        <v>11.1</v>
      </c>
      <c r="H8682">
        <v>15</v>
      </c>
      <c r="I8682">
        <v>8679</v>
      </c>
      <c r="J8682">
        <f t="shared" si="2703"/>
        <v>362</v>
      </c>
      <c r="K8682" s="11">
        <f t="shared" si="2704"/>
        <v>4.8504809651578675</v>
      </c>
      <c r="L8682">
        <f t="shared" si="2705"/>
        <v>-2.2422233740513335</v>
      </c>
      <c r="M8682">
        <f t="shared" si="2706"/>
        <v>15.295962943765812</v>
      </c>
      <c r="N8682" s="8">
        <f t="shared" si="2707"/>
        <v>-0.86288108088657178</v>
      </c>
      <c r="O8682" s="8">
        <f t="shared" si="2708"/>
        <v>-0.40609641772196897</v>
      </c>
      <c r="P8682" s="4">
        <f t="shared" si="2709"/>
        <v>0.25011512135475411</v>
      </c>
      <c r="Q8682" s="7">
        <f t="shared" si="2710"/>
        <v>0.25279915379135809</v>
      </c>
      <c r="R8682" s="4">
        <f t="shared" si="2711"/>
        <v>-0.80501671950212084</v>
      </c>
      <c r="S8682" s="4">
        <f t="shared" si="2712"/>
        <v>-0.80501671950212084</v>
      </c>
      <c r="T8682" s="4">
        <f t="shared" si="2713"/>
        <v>0</v>
      </c>
      <c r="U8682" s="7">
        <f t="shared" si="2714"/>
        <v>-0.80501671950212084</v>
      </c>
      <c r="V8682" s="4">
        <f t="shared" si="2700"/>
        <v>0.48788401394942083</v>
      </c>
      <c r="W8682" s="14">
        <f t="shared" si="2701"/>
        <v>426.15177658869555</v>
      </c>
      <c r="X8682" s="7">
        <f t="shared" si="2715"/>
        <v>24.949932739132606</v>
      </c>
      <c r="Y8682" s="4">
        <f t="shared" si="2716"/>
        <v>-1.8825290086140058E-2</v>
      </c>
      <c r="Z8682" s="7">
        <f t="shared" si="2717"/>
        <v>19.103595630406453</v>
      </c>
      <c r="AA8682" s="14">
        <f t="shared" si="2718"/>
        <v>1.8924700839819943</v>
      </c>
      <c r="AB8682" s="15">
        <v>0.55730769199999997</v>
      </c>
      <c r="AC8682" s="16">
        <f t="shared" si="2719"/>
        <v>0.41798076899999997</v>
      </c>
    </row>
    <row r="8683" spans="1:29" x14ac:dyDescent="0.25">
      <c r="A8683" s="1">
        <v>29217</v>
      </c>
      <c r="B8683" s="2">
        <v>0.66666666666666663</v>
      </c>
      <c r="C8683">
        <v>136</v>
      </c>
      <c r="D8683">
        <v>600</v>
      </c>
      <c r="E8683">
        <v>33</v>
      </c>
      <c r="F8683">
        <f t="shared" si="2702"/>
        <v>103</v>
      </c>
      <c r="G8683" s="8">
        <v>10</v>
      </c>
      <c r="H8683">
        <v>16</v>
      </c>
      <c r="I8683">
        <v>8680</v>
      </c>
      <c r="J8683">
        <f t="shared" si="2703"/>
        <v>362</v>
      </c>
      <c r="K8683" s="11">
        <f t="shared" si="2704"/>
        <v>4.8504809651578675</v>
      </c>
      <c r="L8683">
        <f t="shared" si="2705"/>
        <v>-2.2422233740513335</v>
      </c>
      <c r="M8683">
        <f t="shared" si="2706"/>
        <v>16.295962943765812</v>
      </c>
      <c r="N8683" s="8">
        <f t="shared" si="2707"/>
        <v>-1.124680468685721</v>
      </c>
      <c r="O8683" s="8">
        <f t="shared" si="2708"/>
        <v>-0.40609641772196897</v>
      </c>
      <c r="P8683" s="4">
        <f t="shared" si="2709"/>
        <v>8.7680330038641507E-2</v>
      </c>
      <c r="Q8683" s="7">
        <f t="shared" si="2710"/>
        <v>8.7793065884052432E-2</v>
      </c>
      <c r="R8683" s="4">
        <f t="shared" si="2711"/>
        <v>-0.98263741982604946</v>
      </c>
      <c r="S8683" s="4">
        <f t="shared" si="2712"/>
        <v>-0.98263741982604946</v>
      </c>
      <c r="T8683" s="4">
        <f t="shared" si="2713"/>
        <v>0</v>
      </c>
      <c r="U8683" s="7">
        <f t="shared" si="2714"/>
        <v>-0.98263741982604946</v>
      </c>
      <c r="V8683" s="4">
        <f t="shared" si="2700"/>
        <v>0.2925131092214146</v>
      </c>
      <c r="W8683" s="14">
        <f t="shared" si="2701"/>
        <v>207.25187202087028</v>
      </c>
      <c r="X8683" s="7">
        <f t="shared" si="2715"/>
        <v>16.735685840678286</v>
      </c>
      <c r="Y8683" s="4">
        <f t="shared" si="2716"/>
        <v>-3.1073821239049644</v>
      </c>
      <c r="Z8683" s="7">
        <f t="shared" si="2717"/>
        <v>19.693509985665848</v>
      </c>
      <c r="AA8683" s="14">
        <f t="shared" si="2718"/>
        <v>0.94879238961716295</v>
      </c>
      <c r="AB8683" s="15">
        <v>0.53692307699999997</v>
      </c>
      <c r="AC8683" s="16">
        <f t="shared" si="2719"/>
        <v>0.40269230774999998</v>
      </c>
    </row>
    <row r="8684" spans="1:29" x14ac:dyDescent="0.25">
      <c r="A8684" s="1">
        <v>29217</v>
      </c>
      <c r="B8684" s="2">
        <v>0.70833333333333337</v>
      </c>
      <c r="C8684">
        <v>6</v>
      </c>
      <c r="D8684">
        <v>57</v>
      </c>
      <c r="E8684">
        <v>1</v>
      </c>
      <c r="F8684">
        <f t="shared" si="2702"/>
        <v>5</v>
      </c>
      <c r="G8684" s="8">
        <v>8.3000000000000007</v>
      </c>
      <c r="H8684">
        <v>17</v>
      </c>
      <c r="I8684">
        <v>8681</v>
      </c>
      <c r="J8684">
        <f t="shared" si="2703"/>
        <v>362</v>
      </c>
      <c r="K8684" s="11">
        <f t="shared" si="2704"/>
        <v>4.8504809651578675</v>
      </c>
      <c r="L8684">
        <f t="shared" si="2705"/>
        <v>-2.2422233740513335</v>
      </c>
      <c r="M8684">
        <f t="shared" si="2706"/>
        <v>17.295962943765812</v>
      </c>
      <c r="N8684" s="8">
        <f t="shared" si="2707"/>
        <v>-1.3864798564848706</v>
      </c>
      <c r="O8684" s="8">
        <f t="shared" si="2708"/>
        <v>-0.40609641772196897</v>
      </c>
      <c r="P8684" s="4">
        <f t="shared" si="2709"/>
        <v>0</v>
      </c>
      <c r="Q8684" s="7">
        <f t="shared" si="2710"/>
        <v>0</v>
      </c>
      <c r="R8684" s="4">
        <f t="shared" si="2711"/>
        <v>0</v>
      </c>
      <c r="S8684" s="4">
        <f t="shared" si="2712"/>
        <v>0</v>
      </c>
      <c r="T8684" s="4">
        <f t="shared" si="2713"/>
        <v>0</v>
      </c>
      <c r="U8684" s="7">
        <f t="shared" si="2714"/>
        <v>0</v>
      </c>
      <c r="V8684" s="4">
        <f t="shared" si="2700"/>
        <v>0.38268428076468186</v>
      </c>
      <c r="W8684" s="14">
        <f t="shared" si="2701"/>
        <v>22.774943594132971</v>
      </c>
      <c r="X8684" s="7">
        <f t="shared" si="2715"/>
        <v>9.0401856668093217</v>
      </c>
      <c r="Y8684" s="4">
        <f t="shared" si="2716"/>
        <v>-6.0008901892796951</v>
      </c>
      <c r="Z8684" s="7">
        <f t="shared" si="2717"/>
        <v>20.246170026152424</v>
      </c>
      <c r="AA8684" s="14">
        <f t="shared" si="2718"/>
        <v>0.10718889469749954</v>
      </c>
      <c r="AB8684" s="15">
        <v>0.60699999999999998</v>
      </c>
      <c r="AC8684" s="16">
        <f t="shared" si="2719"/>
        <v>0.45524999999999999</v>
      </c>
    </row>
    <row r="8685" spans="1:29" x14ac:dyDescent="0.25">
      <c r="A8685" s="1">
        <v>29217</v>
      </c>
      <c r="B8685" s="2">
        <v>0.75</v>
      </c>
      <c r="C8685">
        <v>0</v>
      </c>
      <c r="D8685">
        <v>0</v>
      </c>
      <c r="E8685">
        <v>0</v>
      </c>
      <c r="F8685">
        <f t="shared" si="2702"/>
        <v>0</v>
      </c>
      <c r="G8685" s="8">
        <v>6.1</v>
      </c>
      <c r="H8685">
        <v>18</v>
      </c>
      <c r="I8685">
        <v>8682</v>
      </c>
      <c r="J8685">
        <f t="shared" si="2703"/>
        <v>362</v>
      </c>
      <c r="K8685" s="11">
        <f t="shared" si="2704"/>
        <v>4.8504809651578675</v>
      </c>
      <c r="L8685">
        <f t="shared" si="2705"/>
        <v>-2.2422233740513335</v>
      </c>
      <c r="M8685">
        <f t="shared" si="2706"/>
        <v>18.295962943765812</v>
      </c>
      <c r="N8685" s="8">
        <f t="shared" si="2707"/>
        <v>-1.6482792442840202</v>
      </c>
      <c r="O8685" s="8">
        <f t="shared" si="2708"/>
        <v>-0.40609641772196897</v>
      </c>
      <c r="P8685" s="4">
        <f t="shared" si="2709"/>
        <v>0</v>
      </c>
      <c r="Q8685" s="7">
        <f t="shared" si="2710"/>
        <v>0</v>
      </c>
      <c r="R8685" s="4">
        <f t="shared" si="2711"/>
        <v>0</v>
      </c>
      <c r="S8685" s="4">
        <f t="shared" si="2712"/>
        <v>0</v>
      </c>
      <c r="T8685" s="4">
        <f t="shared" si="2713"/>
        <v>0</v>
      </c>
      <c r="U8685" s="7">
        <f t="shared" si="2714"/>
        <v>0</v>
      </c>
      <c r="V8685" s="4">
        <f t="shared" si="2700"/>
        <v>0.38268428076468186</v>
      </c>
      <c r="W8685" s="14">
        <f t="shared" si="2701"/>
        <v>0</v>
      </c>
      <c r="X8685" s="7">
        <f t="shared" si="2715"/>
        <v>6.1</v>
      </c>
      <c r="Y8685" s="4">
        <f t="shared" si="2716"/>
        <v>-7.1063999999999998</v>
      </c>
      <c r="Z8685" s="7">
        <f t="shared" si="2717"/>
        <v>20.457322399999999</v>
      </c>
      <c r="AA8685" s="14">
        <f t="shared" si="2718"/>
        <v>0</v>
      </c>
      <c r="AB8685" s="15">
        <v>0.64692307699999996</v>
      </c>
      <c r="AC8685" s="16">
        <f t="shared" si="2719"/>
        <v>0.48519230775</v>
      </c>
    </row>
    <row r="8686" spans="1:29" x14ac:dyDescent="0.25">
      <c r="A8686" s="1">
        <v>29217</v>
      </c>
      <c r="B8686" s="2">
        <v>0.79166666666666663</v>
      </c>
      <c r="C8686">
        <v>0</v>
      </c>
      <c r="D8686">
        <v>0</v>
      </c>
      <c r="E8686">
        <v>0</v>
      </c>
      <c r="F8686">
        <f t="shared" si="2702"/>
        <v>0</v>
      </c>
      <c r="G8686" s="8">
        <v>4.4000000000000004</v>
      </c>
      <c r="H8686">
        <v>19</v>
      </c>
      <c r="I8686">
        <v>8683</v>
      </c>
      <c r="J8686">
        <f t="shared" si="2703"/>
        <v>362</v>
      </c>
      <c r="K8686" s="11">
        <f t="shared" si="2704"/>
        <v>4.8504809651578675</v>
      </c>
      <c r="L8686">
        <f t="shared" si="2705"/>
        <v>-2.2422233740513335</v>
      </c>
      <c r="M8686">
        <f t="shared" si="2706"/>
        <v>19.295962943765812</v>
      </c>
      <c r="N8686" s="8">
        <f t="shared" si="2707"/>
        <v>-1.9100786320831693</v>
      </c>
      <c r="O8686" s="8">
        <f t="shared" si="2708"/>
        <v>-0.40609641772196897</v>
      </c>
      <c r="P8686" s="4">
        <f t="shared" si="2709"/>
        <v>0</v>
      </c>
      <c r="Q8686" s="7">
        <f t="shared" si="2710"/>
        <v>0</v>
      </c>
      <c r="R8686" s="4">
        <f t="shared" si="2711"/>
        <v>0</v>
      </c>
      <c r="S8686" s="4">
        <f t="shared" si="2712"/>
        <v>0</v>
      </c>
      <c r="T8686" s="4">
        <f t="shared" si="2713"/>
        <v>0</v>
      </c>
      <c r="U8686" s="7">
        <f t="shared" si="2714"/>
        <v>0</v>
      </c>
      <c r="V8686" s="4">
        <f t="shared" si="2700"/>
        <v>0.38268428076468186</v>
      </c>
      <c r="W8686" s="14">
        <f t="shared" si="2701"/>
        <v>0</v>
      </c>
      <c r="X8686" s="7">
        <f t="shared" si="2715"/>
        <v>4.4000000000000004</v>
      </c>
      <c r="Y8686" s="4">
        <f t="shared" si="2716"/>
        <v>-7.7456000000000005</v>
      </c>
      <c r="Z8686" s="7">
        <f t="shared" si="2717"/>
        <v>20.579409599999998</v>
      </c>
      <c r="AA8686" s="14">
        <f t="shared" si="2718"/>
        <v>0</v>
      </c>
      <c r="AB8686" s="15">
        <v>0.80223076900000001</v>
      </c>
      <c r="AC8686" s="16">
        <f t="shared" si="2719"/>
        <v>0.60167307675000004</v>
      </c>
    </row>
    <row r="8687" spans="1:29" x14ac:dyDescent="0.25">
      <c r="A8687" s="1">
        <v>29217</v>
      </c>
      <c r="B8687" s="2">
        <v>0.83333333333333337</v>
      </c>
      <c r="C8687">
        <v>0</v>
      </c>
      <c r="D8687">
        <v>0</v>
      </c>
      <c r="E8687">
        <v>0</v>
      </c>
      <c r="F8687">
        <f t="shared" si="2702"/>
        <v>0</v>
      </c>
      <c r="G8687" s="8">
        <v>4.4000000000000004</v>
      </c>
      <c r="H8687">
        <v>20</v>
      </c>
      <c r="I8687">
        <v>8684</v>
      </c>
      <c r="J8687">
        <f t="shared" si="2703"/>
        <v>362</v>
      </c>
      <c r="K8687" s="11">
        <f t="shared" si="2704"/>
        <v>4.8504809651578675</v>
      </c>
      <c r="L8687">
        <f t="shared" si="2705"/>
        <v>-2.2422233740513335</v>
      </c>
      <c r="M8687">
        <f t="shared" si="2706"/>
        <v>20.295962943765812</v>
      </c>
      <c r="N8687" s="8">
        <f t="shared" si="2707"/>
        <v>-2.1718780198823189</v>
      </c>
      <c r="O8687" s="8">
        <f t="shared" si="2708"/>
        <v>-0.40609641772196897</v>
      </c>
      <c r="P8687" s="4">
        <f t="shared" si="2709"/>
        <v>0</v>
      </c>
      <c r="Q8687" s="7">
        <f t="shared" si="2710"/>
        <v>0</v>
      </c>
      <c r="R8687" s="4">
        <f t="shared" si="2711"/>
        <v>0</v>
      </c>
      <c r="S8687" s="4">
        <f t="shared" si="2712"/>
        <v>0</v>
      </c>
      <c r="T8687" s="4">
        <f t="shared" si="2713"/>
        <v>0</v>
      </c>
      <c r="U8687" s="7">
        <f t="shared" si="2714"/>
        <v>0</v>
      </c>
      <c r="V8687" s="4">
        <f t="shared" si="2700"/>
        <v>0.38268428076468186</v>
      </c>
      <c r="W8687" s="14">
        <f t="shared" si="2701"/>
        <v>0</v>
      </c>
      <c r="X8687" s="7">
        <f t="shared" si="2715"/>
        <v>4.4000000000000004</v>
      </c>
      <c r="Y8687" s="4">
        <f t="shared" si="2716"/>
        <v>-7.7456000000000005</v>
      </c>
      <c r="Z8687" s="7">
        <f t="shared" si="2717"/>
        <v>20.579409599999998</v>
      </c>
      <c r="AA8687" s="14">
        <f t="shared" si="2718"/>
        <v>0</v>
      </c>
      <c r="AB8687" s="15">
        <v>0.72146153800000001</v>
      </c>
      <c r="AC8687" s="16">
        <f t="shared" si="2719"/>
        <v>0.54109615350000007</v>
      </c>
    </row>
    <row r="8688" spans="1:29" x14ac:dyDescent="0.25">
      <c r="A8688" s="1">
        <v>29217</v>
      </c>
      <c r="B8688" s="2">
        <v>0.875</v>
      </c>
      <c r="C8688">
        <v>0</v>
      </c>
      <c r="D8688">
        <v>0</v>
      </c>
      <c r="E8688">
        <v>0</v>
      </c>
      <c r="F8688">
        <f t="shared" si="2702"/>
        <v>0</v>
      </c>
      <c r="G8688" s="8">
        <v>3.3</v>
      </c>
      <c r="H8688">
        <v>21</v>
      </c>
      <c r="I8688">
        <v>8685</v>
      </c>
      <c r="J8688">
        <f t="shared" si="2703"/>
        <v>362</v>
      </c>
      <c r="K8688" s="11">
        <f t="shared" si="2704"/>
        <v>4.8504809651578675</v>
      </c>
      <c r="L8688">
        <f t="shared" si="2705"/>
        <v>-2.2422233740513335</v>
      </c>
      <c r="M8688">
        <f t="shared" si="2706"/>
        <v>21.295962943765812</v>
      </c>
      <c r="N8688" s="8">
        <f t="shared" si="2707"/>
        <v>-2.433677407681468</v>
      </c>
      <c r="O8688" s="8">
        <f t="shared" si="2708"/>
        <v>-0.40609641772196897</v>
      </c>
      <c r="P8688" s="4">
        <f t="shared" si="2709"/>
        <v>0</v>
      </c>
      <c r="Q8688" s="7">
        <f t="shared" si="2710"/>
        <v>0</v>
      </c>
      <c r="R8688" s="4">
        <f t="shared" si="2711"/>
        <v>0</v>
      </c>
      <c r="S8688" s="4">
        <f t="shared" si="2712"/>
        <v>0</v>
      </c>
      <c r="T8688" s="4">
        <f t="shared" si="2713"/>
        <v>1</v>
      </c>
      <c r="U8688" s="7">
        <f t="shared" si="2714"/>
        <v>0</v>
      </c>
      <c r="V8688" s="4">
        <f t="shared" si="2700"/>
        <v>0.38268428076468186</v>
      </c>
      <c r="W8688" s="14">
        <f t="shared" si="2701"/>
        <v>0</v>
      </c>
      <c r="X8688" s="7">
        <f t="shared" si="2715"/>
        <v>3.3</v>
      </c>
      <c r="Y8688" s="4">
        <f t="shared" si="2716"/>
        <v>-8.1592000000000002</v>
      </c>
      <c r="Z8688" s="7">
        <f t="shared" si="2717"/>
        <v>20.658407199999999</v>
      </c>
      <c r="AA8688" s="14">
        <f t="shared" si="2718"/>
        <v>0</v>
      </c>
      <c r="AB8688" s="15">
        <v>0.71530769199999999</v>
      </c>
      <c r="AC8688" s="16">
        <f t="shared" si="2719"/>
        <v>0.53648076899999997</v>
      </c>
    </row>
    <row r="8689" spans="1:29" x14ac:dyDescent="0.25">
      <c r="A8689" s="1">
        <v>29217</v>
      </c>
      <c r="B8689" s="2">
        <v>0.91666666666666663</v>
      </c>
      <c r="C8689">
        <v>0</v>
      </c>
      <c r="D8689">
        <v>0</v>
      </c>
      <c r="E8689">
        <v>0</v>
      </c>
      <c r="F8689">
        <f t="shared" si="2702"/>
        <v>0</v>
      </c>
      <c r="G8689" s="8">
        <v>3.9</v>
      </c>
      <c r="H8689">
        <v>22</v>
      </c>
      <c r="I8689">
        <v>8686</v>
      </c>
      <c r="J8689">
        <f t="shared" si="2703"/>
        <v>362</v>
      </c>
      <c r="K8689" s="11">
        <f t="shared" si="2704"/>
        <v>4.8504809651578675</v>
      </c>
      <c r="L8689">
        <f t="shared" si="2705"/>
        <v>-2.2422233740513335</v>
      </c>
      <c r="M8689">
        <f t="shared" si="2706"/>
        <v>22.295962943765812</v>
      </c>
      <c r="N8689" s="8">
        <f t="shared" si="2707"/>
        <v>-2.6954767954806176</v>
      </c>
      <c r="O8689" s="8">
        <f t="shared" si="2708"/>
        <v>-0.40609641772196897</v>
      </c>
      <c r="P8689" s="4">
        <f t="shared" si="2709"/>
        <v>0</v>
      </c>
      <c r="Q8689" s="7">
        <f t="shared" si="2710"/>
        <v>0</v>
      </c>
      <c r="R8689" s="4">
        <f t="shared" si="2711"/>
        <v>0</v>
      </c>
      <c r="S8689" s="4">
        <f t="shared" si="2712"/>
        <v>0</v>
      </c>
      <c r="T8689" s="4">
        <f t="shared" si="2713"/>
        <v>1</v>
      </c>
      <c r="U8689" s="7">
        <f t="shared" si="2714"/>
        <v>0</v>
      </c>
      <c r="V8689" s="4">
        <f t="shared" si="2700"/>
        <v>0.38268428076468186</v>
      </c>
      <c r="W8689" s="14">
        <f t="shared" si="2701"/>
        <v>0</v>
      </c>
      <c r="X8689" s="7">
        <f t="shared" si="2715"/>
        <v>3.9</v>
      </c>
      <c r="Y8689" s="4">
        <f t="shared" si="2716"/>
        <v>-7.9336000000000002</v>
      </c>
      <c r="Z8689" s="7">
        <f t="shared" si="2717"/>
        <v>20.615317600000001</v>
      </c>
      <c r="AA8689" s="14">
        <f t="shared" si="2718"/>
        <v>0</v>
      </c>
      <c r="AB8689" s="15">
        <v>0.68069230800000002</v>
      </c>
      <c r="AC8689" s="16">
        <f t="shared" si="2719"/>
        <v>0.51051923099999996</v>
      </c>
    </row>
    <row r="8690" spans="1:29" x14ac:dyDescent="0.25">
      <c r="A8690" s="1">
        <v>29217</v>
      </c>
      <c r="B8690" s="2">
        <v>0.95833333333333337</v>
      </c>
      <c r="C8690">
        <v>0</v>
      </c>
      <c r="D8690">
        <v>0</v>
      </c>
      <c r="E8690">
        <v>0</v>
      </c>
      <c r="F8690">
        <f t="shared" si="2702"/>
        <v>0</v>
      </c>
      <c r="G8690" s="8">
        <v>2.8</v>
      </c>
      <c r="H8690">
        <v>23</v>
      </c>
      <c r="I8690">
        <v>8687</v>
      </c>
      <c r="J8690">
        <f t="shared" si="2703"/>
        <v>362</v>
      </c>
      <c r="K8690" s="11">
        <f t="shared" si="2704"/>
        <v>4.8504809651578675</v>
      </c>
      <c r="L8690">
        <f t="shared" si="2705"/>
        <v>-2.2422233740513335</v>
      </c>
      <c r="M8690">
        <f t="shared" si="2706"/>
        <v>23.295962943765812</v>
      </c>
      <c r="N8690" s="8">
        <f t="shared" si="2707"/>
        <v>-2.9572761832797672</v>
      </c>
      <c r="O8690" s="8">
        <f t="shared" si="2708"/>
        <v>-0.40609641772196897</v>
      </c>
      <c r="P8690" s="4">
        <f t="shared" si="2709"/>
        <v>0</v>
      </c>
      <c r="Q8690" s="7">
        <f t="shared" si="2710"/>
        <v>0</v>
      </c>
      <c r="R8690" s="4">
        <f t="shared" si="2711"/>
        <v>0</v>
      </c>
      <c r="S8690" s="4">
        <f t="shared" si="2712"/>
        <v>0</v>
      </c>
      <c r="T8690" s="4">
        <f t="shared" si="2713"/>
        <v>1</v>
      </c>
      <c r="U8690" s="7">
        <f t="shared" si="2714"/>
        <v>0</v>
      </c>
      <c r="V8690" s="4">
        <f t="shared" si="2700"/>
        <v>0.38268428076468186</v>
      </c>
      <c r="W8690" s="14">
        <f t="shared" si="2701"/>
        <v>0</v>
      </c>
      <c r="X8690" s="7">
        <f t="shared" si="2715"/>
        <v>2.8</v>
      </c>
      <c r="Y8690" s="4">
        <f t="shared" si="2716"/>
        <v>-8.3471999999999991</v>
      </c>
      <c r="Z8690" s="7">
        <f t="shared" si="2717"/>
        <v>20.694315200000002</v>
      </c>
      <c r="AA8690" s="14">
        <f t="shared" si="2718"/>
        <v>0</v>
      </c>
      <c r="AB8690" s="15">
        <v>0.67715384599999995</v>
      </c>
      <c r="AC8690" s="16">
        <f t="shared" si="2719"/>
        <v>0.50786538449999996</v>
      </c>
    </row>
    <row r="8691" spans="1:29" x14ac:dyDescent="0.25">
      <c r="A8691" s="1">
        <v>29217</v>
      </c>
      <c r="B8691" s="3">
        <v>1</v>
      </c>
      <c r="C8691">
        <v>0</v>
      </c>
      <c r="D8691">
        <v>0</v>
      </c>
      <c r="E8691">
        <v>0</v>
      </c>
      <c r="F8691">
        <f t="shared" si="2702"/>
        <v>0</v>
      </c>
      <c r="G8691" s="8">
        <v>2.2000000000000002</v>
      </c>
      <c r="H8691">
        <v>24</v>
      </c>
      <c r="I8691">
        <v>8688</v>
      </c>
      <c r="J8691">
        <f t="shared" si="2703"/>
        <v>362</v>
      </c>
      <c r="K8691" s="11">
        <f t="shared" si="2704"/>
        <v>4.8504809651578675</v>
      </c>
      <c r="L8691">
        <f t="shared" si="2705"/>
        <v>-2.2422233740513335</v>
      </c>
      <c r="M8691">
        <f t="shared" si="2706"/>
        <v>24.295962943765812</v>
      </c>
      <c r="N8691" s="8">
        <f t="shared" si="2707"/>
        <v>-3.2190755710789163</v>
      </c>
      <c r="O8691" s="8">
        <f t="shared" si="2708"/>
        <v>-0.40609641772196897</v>
      </c>
      <c r="P8691" s="4">
        <f t="shared" si="2709"/>
        <v>0</v>
      </c>
      <c r="Q8691" s="7">
        <f t="shared" si="2710"/>
        <v>0</v>
      </c>
      <c r="R8691" s="4">
        <f t="shared" si="2711"/>
        <v>0</v>
      </c>
      <c r="S8691" s="4">
        <f t="shared" si="2712"/>
        <v>0</v>
      </c>
      <c r="T8691" s="4">
        <f t="shared" si="2713"/>
        <v>1</v>
      </c>
      <c r="U8691" s="7">
        <f t="shared" si="2714"/>
        <v>0</v>
      </c>
      <c r="V8691" s="4">
        <f t="shared" si="2700"/>
        <v>0.38268428076468186</v>
      </c>
      <c r="W8691" s="14">
        <f t="shared" si="2701"/>
        <v>0</v>
      </c>
      <c r="X8691" s="7">
        <f t="shared" si="2715"/>
        <v>2.2000000000000002</v>
      </c>
      <c r="Y8691" s="4">
        <f t="shared" si="2716"/>
        <v>-8.5728000000000009</v>
      </c>
      <c r="Z8691" s="7">
        <f t="shared" si="2717"/>
        <v>20.7374048</v>
      </c>
      <c r="AA8691" s="14">
        <f t="shared" si="2718"/>
        <v>0</v>
      </c>
      <c r="AB8691" s="15">
        <v>0.68069230800000002</v>
      </c>
      <c r="AC8691" s="16">
        <f t="shared" si="2719"/>
        <v>0.51051923099999996</v>
      </c>
    </row>
    <row r="8692" spans="1:29" x14ac:dyDescent="0.25">
      <c r="A8692" s="1">
        <v>29218</v>
      </c>
      <c r="B8692" s="2">
        <v>4.1666666666666664E-2</v>
      </c>
      <c r="C8692">
        <v>0</v>
      </c>
      <c r="D8692">
        <v>0</v>
      </c>
      <c r="E8692">
        <v>0</v>
      </c>
      <c r="F8692">
        <f t="shared" si="2702"/>
        <v>0</v>
      </c>
      <c r="G8692" s="8">
        <v>0.6</v>
      </c>
      <c r="H8692">
        <v>1</v>
      </c>
      <c r="I8692">
        <v>8689</v>
      </c>
      <c r="J8692">
        <f t="shared" si="2703"/>
        <v>363</v>
      </c>
      <c r="K8692" s="11">
        <f t="shared" si="2704"/>
        <v>4.8677424632545145</v>
      </c>
      <c r="L8692">
        <f t="shared" si="2705"/>
        <v>-2.7007496795184522</v>
      </c>
      <c r="M8692">
        <f t="shared" si="2706"/>
        <v>1.2883208386746925</v>
      </c>
      <c r="N8692" s="8">
        <f t="shared" si="2707"/>
        <v>2.8043110467358714</v>
      </c>
      <c r="O8692" s="8">
        <f t="shared" si="2708"/>
        <v>-0.40515928410569935</v>
      </c>
      <c r="P8692" s="4">
        <f t="shared" si="2709"/>
        <v>0</v>
      </c>
      <c r="Q8692" s="7">
        <f t="shared" si="2710"/>
        <v>0</v>
      </c>
      <c r="R8692" s="4">
        <f t="shared" si="2711"/>
        <v>0</v>
      </c>
      <c r="S8692" s="4">
        <f t="shared" si="2712"/>
        <v>0</v>
      </c>
      <c r="T8692" s="4">
        <f t="shared" si="2713"/>
        <v>1</v>
      </c>
      <c r="U8692" s="7">
        <f t="shared" si="2714"/>
        <v>0</v>
      </c>
      <c r="V8692" s="4">
        <f t="shared" si="2700"/>
        <v>0.38268428076468186</v>
      </c>
      <c r="W8692" s="14">
        <f t="shared" si="2701"/>
        <v>0</v>
      </c>
      <c r="X8692" s="7">
        <f t="shared" si="2715"/>
        <v>0.6</v>
      </c>
      <c r="Y8692" s="4">
        <f t="shared" si="2716"/>
        <v>-9.1744000000000003</v>
      </c>
      <c r="Z8692" s="7">
        <f t="shared" si="2717"/>
        <v>20.8523104</v>
      </c>
      <c r="AA8692" s="14">
        <f t="shared" si="2718"/>
        <v>0</v>
      </c>
      <c r="AB8692" s="15">
        <v>0.69046153799999999</v>
      </c>
      <c r="AC8692" s="16">
        <f t="shared" si="2719"/>
        <v>0.51784615349999996</v>
      </c>
    </row>
    <row r="8693" spans="1:29" x14ac:dyDescent="0.25">
      <c r="A8693" s="1">
        <v>29218</v>
      </c>
      <c r="B8693" s="2">
        <v>8.3333333333333329E-2</v>
      </c>
      <c r="C8693">
        <v>0</v>
      </c>
      <c r="D8693">
        <v>0</v>
      </c>
      <c r="E8693">
        <v>0</v>
      </c>
      <c r="F8693">
        <f t="shared" si="2702"/>
        <v>0</v>
      </c>
      <c r="G8693" s="8">
        <v>1.7</v>
      </c>
      <c r="H8693">
        <v>2</v>
      </c>
      <c r="I8693">
        <v>8690</v>
      </c>
      <c r="J8693">
        <f t="shared" si="2703"/>
        <v>363</v>
      </c>
      <c r="K8693" s="11">
        <f t="shared" si="2704"/>
        <v>4.8677424632545145</v>
      </c>
      <c r="L8693">
        <f t="shared" si="2705"/>
        <v>-2.7007496795184522</v>
      </c>
      <c r="M8693">
        <f t="shared" si="2706"/>
        <v>2.2883208386746925</v>
      </c>
      <c r="N8693" s="8">
        <f t="shared" si="2707"/>
        <v>2.5425116589367223</v>
      </c>
      <c r="O8693" s="8">
        <f t="shared" si="2708"/>
        <v>-0.40515928410569935</v>
      </c>
      <c r="P8693" s="4">
        <f t="shared" si="2709"/>
        <v>0</v>
      </c>
      <c r="Q8693" s="7">
        <f t="shared" si="2710"/>
        <v>0</v>
      </c>
      <c r="R8693" s="4">
        <f t="shared" si="2711"/>
        <v>0</v>
      </c>
      <c r="S8693" s="4">
        <f t="shared" si="2712"/>
        <v>0</v>
      </c>
      <c r="T8693" s="4">
        <f t="shared" si="2713"/>
        <v>1</v>
      </c>
      <c r="U8693" s="7">
        <f t="shared" si="2714"/>
        <v>0</v>
      </c>
      <c r="V8693" s="4">
        <f t="shared" si="2700"/>
        <v>0.38268428076468186</v>
      </c>
      <c r="W8693" s="14">
        <f t="shared" si="2701"/>
        <v>0</v>
      </c>
      <c r="X8693" s="7">
        <f t="shared" si="2715"/>
        <v>1.7</v>
      </c>
      <c r="Y8693" s="4">
        <f t="shared" si="2716"/>
        <v>-8.7607999999999997</v>
      </c>
      <c r="Z8693" s="7">
        <f t="shared" si="2717"/>
        <v>20.773312799999999</v>
      </c>
      <c r="AA8693" s="14">
        <f t="shared" si="2718"/>
        <v>0</v>
      </c>
      <c r="AB8693" s="15">
        <v>0.71261538499999999</v>
      </c>
      <c r="AC8693" s="16">
        <f t="shared" si="2719"/>
        <v>0.53446153875000002</v>
      </c>
    </row>
    <row r="8694" spans="1:29" x14ac:dyDescent="0.25">
      <c r="A8694" s="1">
        <v>29218</v>
      </c>
      <c r="B8694" s="2">
        <v>0.125</v>
      </c>
      <c r="C8694">
        <v>0</v>
      </c>
      <c r="D8694">
        <v>0</v>
      </c>
      <c r="E8694">
        <v>0</v>
      </c>
      <c r="F8694">
        <f t="shared" si="2702"/>
        <v>0</v>
      </c>
      <c r="G8694" s="8">
        <v>3.3</v>
      </c>
      <c r="H8694">
        <v>3</v>
      </c>
      <c r="I8694">
        <v>8691</v>
      </c>
      <c r="J8694">
        <f t="shared" si="2703"/>
        <v>363</v>
      </c>
      <c r="K8694" s="11">
        <f t="shared" si="2704"/>
        <v>4.8677424632545145</v>
      </c>
      <c r="L8694">
        <f t="shared" si="2705"/>
        <v>-2.7007496795184522</v>
      </c>
      <c r="M8694">
        <f t="shared" si="2706"/>
        <v>3.2883208386746925</v>
      </c>
      <c r="N8694" s="8">
        <f t="shared" si="2707"/>
        <v>2.2807122711375727</v>
      </c>
      <c r="O8694" s="8">
        <f t="shared" si="2708"/>
        <v>-0.40515928410569935</v>
      </c>
      <c r="P8694" s="4">
        <f t="shared" si="2709"/>
        <v>0</v>
      </c>
      <c r="Q8694" s="7">
        <f t="shared" si="2710"/>
        <v>0</v>
      </c>
      <c r="R8694" s="4">
        <f t="shared" si="2711"/>
        <v>0</v>
      </c>
      <c r="S8694" s="4">
        <f t="shared" si="2712"/>
        <v>0</v>
      </c>
      <c r="T8694" s="4">
        <f t="shared" si="2713"/>
        <v>1</v>
      </c>
      <c r="U8694" s="7">
        <f t="shared" si="2714"/>
        <v>0</v>
      </c>
      <c r="V8694" s="4">
        <f t="shared" si="2700"/>
        <v>0.38268428076468186</v>
      </c>
      <c r="W8694" s="14">
        <f t="shared" si="2701"/>
        <v>0</v>
      </c>
      <c r="X8694" s="7">
        <f t="shared" si="2715"/>
        <v>3.3</v>
      </c>
      <c r="Y8694" s="4">
        <f t="shared" si="2716"/>
        <v>-8.1592000000000002</v>
      </c>
      <c r="Z8694" s="7">
        <f t="shared" si="2717"/>
        <v>20.658407199999999</v>
      </c>
      <c r="AA8694" s="14">
        <f t="shared" si="2718"/>
        <v>0</v>
      </c>
      <c r="AB8694" s="15">
        <v>0.66200000000000003</v>
      </c>
      <c r="AC8694" s="16">
        <f t="shared" si="2719"/>
        <v>0.49650000000000005</v>
      </c>
    </row>
    <row r="8695" spans="1:29" x14ac:dyDescent="0.25">
      <c r="A8695" s="1">
        <v>29218</v>
      </c>
      <c r="B8695" s="2">
        <v>0.16666666666666666</v>
      </c>
      <c r="C8695">
        <v>0</v>
      </c>
      <c r="D8695">
        <v>0</v>
      </c>
      <c r="E8695">
        <v>0</v>
      </c>
      <c r="F8695">
        <f t="shared" si="2702"/>
        <v>0</v>
      </c>
      <c r="G8695" s="8">
        <v>4.4000000000000004</v>
      </c>
      <c r="H8695">
        <v>4</v>
      </c>
      <c r="I8695">
        <v>8692</v>
      </c>
      <c r="J8695">
        <f t="shared" si="2703"/>
        <v>363</v>
      </c>
      <c r="K8695" s="11">
        <f t="shared" si="2704"/>
        <v>4.8677424632545145</v>
      </c>
      <c r="L8695">
        <f t="shared" si="2705"/>
        <v>-2.7007496795184522</v>
      </c>
      <c r="M8695">
        <f t="shared" si="2706"/>
        <v>4.288320838674692</v>
      </c>
      <c r="N8695" s="8">
        <f t="shared" si="2707"/>
        <v>2.0189128833384236</v>
      </c>
      <c r="O8695" s="8">
        <f t="shared" si="2708"/>
        <v>-0.40515928410569935</v>
      </c>
      <c r="P8695" s="4">
        <f t="shared" si="2709"/>
        <v>0</v>
      </c>
      <c r="Q8695" s="7">
        <f t="shared" si="2710"/>
        <v>0</v>
      </c>
      <c r="R8695" s="4">
        <f t="shared" si="2711"/>
        <v>0</v>
      </c>
      <c r="S8695" s="4">
        <f t="shared" si="2712"/>
        <v>0</v>
      </c>
      <c r="T8695" s="4">
        <f t="shared" si="2713"/>
        <v>0</v>
      </c>
      <c r="U8695" s="7">
        <f t="shared" si="2714"/>
        <v>0</v>
      </c>
      <c r="V8695" s="4">
        <f t="shared" si="2700"/>
        <v>0.38268428076468186</v>
      </c>
      <c r="W8695" s="14">
        <f t="shared" si="2701"/>
        <v>0</v>
      </c>
      <c r="X8695" s="7">
        <f t="shared" si="2715"/>
        <v>4.4000000000000004</v>
      </c>
      <c r="Y8695" s="4">
        <f t="shared" si="2716"/>
        <v>-7.7456000000000005</v>
      </c>
      <c r="Z8695" s="7">
        <f t="shared" si="2717"/>
        <v>20.579409599999998</v>
      </c>
      <c r="AA8695" s="14">
        <f t="shared" si="2718"/>
        <v>0</v>
      </c>
      <c r="AB8695" s="15">
        <v>0.65846153799999996</v>
      </c>
      <c r="AC8695" s="16">
        <f t="shared" si="2719"/>
        <v>0.49384615349999994</v>
      </c>
    </row>
    <row r="8696" spans="1:29" x14ac:dyDescent="0.25">
      <c r="A8696" s="1">
        <v>29218</v>
      </c>
      <c r="B8696" s="2">
        <v>0.20833333333333334</v>
      </c>
      <c r="C8696">
        <v>0</v>
      </c>
      <c r="D8696">
        <v>0</v>
      </c>
      <c r="E8696">
        <v>0</v>
      </c>
      <c r="F8696">
        <f t="shared" si="2702"/>
        <v>0</v>
      </c>
      <c r="G8696" s="8">
        <v>4.4000000000000004</v>
      </c>
      <c r="H8696">
        <v>5</v>
      </c>
      <c r="I8696">
        <v>8693</v>
      </c>
      <c r="J8696">
        <f t="shared" si="2703"/>
        <v>363</v>
      </c>
      <c r="K8696" s="11">
        <f t="shared" si="2704"/>
        <v>4.8677424632545145</v>
      </c>
      <c r="L8696">
        <f t="shared" si="2705"/>
        <v>-2.7007496795184522</v>
      </c>
      <c r="M8696">
        <f t="shared" si="2706"/>
        <v>5.288320838674692</v>
      </c>
      <c r="N8696" s="8">
        <f t="shared" si="2707"/>
        <v>1.7571134955392742</v>
      </c>
      <c r="O8696" s="8">
        <f t="shared" si="2708"/>
        <v>-0.40515928410569935</v>
      </c>
      <c r="P8696" s="4">
        <f t="shared" si="2709"/>
        <v>0</v>
      </c>
      <c r="Q8696" s="7">
        <f t="shared" si="2710"/>
        <v>0</v>
      </c>
      <c r="R8696" s="4">
        <f t="shared" si="2711"/>
        <v>0</v>
      </c>
      <c r="S8696" s="4">
        <f t="shared" si="2712"/>
        <v>0</v>
      </c>
      <c r="T8696" s="4">
        <f t="shared" si="2713"/>
        <v>0</v>
      </c>
      <c r="U8696" s="7">
        <f t="shared" si="2714"/>
        <v>0</v>
      </c>
      <c r="V8696" s="4">
        <f t="shared" si="2700"/>
        <v>0.38268428076468186</v>
      </c>
      <c r="W8696" s="14">
        <f t="shared" si="2701"/>
        <v>0</v>
      </c>
      <c r="X8696" s="7">
        <f t="shared" si="2715"/>
        <v>4.4000000000000004</v>
      </c>
      <c r="Y8696" s="4">
        <f t="shared" si="2716"/>
        <v>-7.7456000000000005</v>
      </c>
      <c r="Z8696" s="7">
        <f t="shared" si="2717"/>
        <v>20.579409599999998</v>
      </c>
      <c r="AA8696" s="14">
        <f t="shared" si="2718"/>
        <v>0</v>
      </c>
      <c r="AB8696" s="15">
        <v>0.66115384600000005</v>
      </c>
      <c r="AC8696" s="16">
        <f t="shared" si="2719"/>
        <v>0.49586538450000006</v>
      </c>
    </row>
    <row r="8697" spans="1:29" x14ac:dyDescent="0.25">
      <c r="A8697" s="1">
        <v>29218</v>
      </c>
      <c r="B8697" s="2">
        <v>0.25</v>
      </c>
      <c r="C8697">
        <v>0</v>
      </c>
      <c r="D8697">
        <v>0</v>
      </c>
      <c r="E8697">
        <v>0</v>
      </c>
      <c r="F8697">
        <f t="shared" si="2702"/>
        <v>0</v>
      </c>
      <c r="G8697" s="8">
        <v>3.3</v>
      </c>
      <c r="H8697">
        <v>6</v>
      </c>
      <c r="I8697">
        <v>8694</v>
      </c>
      <c r="J8697">
        <f t="shared" si="2703"/>
        <v>363</v>
      </c>
      <c r="K8697" s="11">
        <f t="shared" si="2704"/>
        <v>4.8677424632545145</v>
      </c>
      <c r="L8697">
        <f t="shared" si="2705"/>
        <v>-2.7007496795184522</v>
      </c>
      <c r="M8697">
        <f t="shared" si="2706"/>
        <v>6.288320838674692</v>
      </c>
      <c r="N8697" s="8">
        <f t="shared" si="2707"/>
        <v>1.4953141077401246</v>
      </c>
      <c r="O8697" s="8">
        <f t="shared" si="2708"/>
        <v>-0.40515928410569935</v>
      </c>
      <c r="P8697" s="4">
        <f t="shared" si="2709"/>
        <v>0</v>
      </c>
      <c r="Q8697" s="7">
        <f t="shared" si="2710"/>
        <v>0</v>
      </c>
      <c r="R8697" s="4">
        <f t="shared" si="2711"/>
        <v>0</v>
      </c>
      <c r="S8697" s="4">
        <f t="shared" si="2712"/>
        <v>0</v>
      </c>
      <c r="T8697" s="4">
        <f t="shared" si="2713"/>
        <v>0</v>
      </c>
      <c r="U8697" s="7">
        <f t="shared" si="2714"/>
        <v>0</v>
      </c>
      <c r="V8697" s="4">
        <f t="shared" si="2700"/>
        <v>0.38268428076468186</v>
      </c>
      <c r="W8697" s="14">
        <f t="shared" si="2701"/>
        <v>0</v>
      </c>
      <c r="X8697" s="7">
        <f t="shared" si="2715"/>
        <v>3.3</v>
      </c>
      <c r="Y8697" s="4">
        <f t="shared" si="2716"/>
        <v>-8.1592000000000002</v>
      </c>
      <c r="Z8697" s="7">
        <f t="shared" si="2717"/>
        <v>20.658407199999999</v>
      </c>
      <c r="AA8697" s="14">
        <f t="shared" si="2718"/>
        <v>0</v>
      </c>
      <c r="AB8697" s="15">
        <v>0.65492307699999996</v>
      </c>
      <c r="AC8697" s="16">
        <f t="shared" si="2719"/>
        <v>0.49119230775</v>
      </c>
    </row>
    <row r="8698" spans="1:29" x14ac:dyDescent="0.25">
      <c r="A8698" s="1">
        <v>29218</v>
      </c>
      <c r="B8698" s="2">
        <v>0.29166666666666669</v>
      </c>
      <c r="C8698">
        <v>0</v>
      </c>
      <c r="D8698">
        <v>0</v>
      </c>
      <c r="E8698">
        <v>0</v>
      </c>
      <c r="F8698">
        <f t="shared" si="2702"/>
        <v>0</v>
      </c>
      <c r="G8698" s="8">
        <v>3.3</v>
      </c>
      <c r="H8698">
        <v>7</v>
      </c>
      <c r="I8698">
        <v>8695</v>
      </c>
      <c r="J8698">
        <f t="shared" si="2703"/>
        <v>363</v>
      </c>
      <c r="K8698" s="11">
        <f t="shared" si="2704"/>
        <v>4.8677424632545145</v>
      </c>
      <c r="L8698">
        <f t="shared" si="2705"/>
        <v>-2.7007496795184522</v>
      </c>
      <c r="M8698">
        <f t="shared" si="2706"/>
        <v>7.288320838674692</v>
      </c>
      <c r="N8698" s="8">
        <f t="shared" si="2707"/>
        <v>1.2335147199409753</v>
      </c>
      <c r="O8698" s="8">
        <f t="shared" si="2708"/>
        <v>-0.40515928410569935</v>
      </c>
      <c r="P8698" s="4">
        <f t="shared" si="2709"/>
        <v>1.3640690516581566E-2</v>
      </c>
      <c r="Q8698" s="7">
        <f t="shared" si="2710"/>
        <v>1.3641113569000791E-2</v>
      </c>
      <c r="R8698" s="4">
        <f t="shared" si="2711"/>
        <v>1.0498318405042035</v>
      </c>
      <c r="S8698" s="4">
        <f t="shared" si="2712"/>
        <v>1.0498318405042035</v>
      </c>
      <c r="T8698" s="4">
        <f t="shared" si="2713"/>
        <v>0</v>
      </c>
      <c r="U8698" s="7">
        <f t="shared" si="2714"/>
        <v>1.0498318405042035</v>
      </c>
      <c r="V8698" s="4">
        <f t="shared" si="2700"/>
        <v>0.20305306539242313</v>
      </c>
      <c r="W8698" s="14">
        <f t="shared" si="2701"/>
        <v>0</v>
      </c>
      <c r="X8698" s="7">
        <f t="shared" si="2715"/>
        <v>3.3</v>
      </c>
      <c r="Y8698" s="4">
        <f t="shared" si="2716"/>
        <v>-8.1592000000000002</v>
      </c>
      <c r="Z8698" s="7">
        <f t="shared" si="2717"/>
        <v>20.658407199999999</v>
      </c>
      <c r="AA8698" s="14">
        <f t="shared" si="2718"/>
        <v>0</v>
      </c>
      <c r="AB8698" s="15">
        <v>0.64515384600000003</v>
      </c>
      <c r="AC8698" s="16">
        <f t="shared" si="2719"/>
        <v>0.48386538450000005</v>
      </c>
    </row>
    <row r="8699" spans="1:29" x14ac:dyDescent="0.25">
      <c r="A8699" s="1">
        <v>29218</v>
      </c>
      <c r="B8699" s="2">
        <v>0.33333333333333331</v>
      </c>
      <c r="C8699">
        <v>36</v>
      </c>
      <c r="D8699">
        <v>0</v>
      </c>
      <c r="E8699">
        <v>36</v>
      </c>
      <c r="F8699">
        <f t="shared" si="2702"/>
        <v>0</v>
      </c>
      <c r="G8699" s="8">
        <v>3.9</v>
      </c>
      <c r="H8699">
        <v>8</v>
      </c>
      <c r="I8699">
        <v>8696</v>
      </c>
      <c r="J8699">
        <f t="shared" si="2703"/>
        <v>363</v>
      </c>
      <c r="K8699" s="11">
        <f t="shared" si="2704"/>
        <v>4.8677424632545145</v>
      </c>
      <c r="L8699">
        <f t="shared" si="2705"/>
        <v>-2.7007496795184522</v>
      </c>
      <c r="M8699">
        <f t="shared" si="2706"/>
        <v>8.2883208386746929</v>
      </c>
      <c r="N8699" s="8">
        <f t="shared" si="2707"/>
        <v>0.97171533214182559</v>
      </c>
      <c r="O8699" s="8">
        <f t="shared" si="2708"/>
        <v>-0.40515928410569935</v>
      </c>
      <c r="P8699" s="4">
        <f t="shared" si="2709"/>
        <v>0.18666845079101724</v>
      </c>
      <c r="Q8699" s="7">
        <f t="shared" si="2710"/>
        <v>0.18776989111800987</v>
      </c>
      <c r="R8699" s="4">
        <f t="shared" si="2711"/>
        <v>0.88288246136442905</v>
      </c>
      <c r="S8699" s="4">
        <f t="shared" si="2712"/>
        <v>0.88288246136442905</v>
      </c>
      <c r="T8699" s="4">
        <f t="shared" si="2713"/>
        <v>0</v>
      </c>
      <c r="U8699" s="7">
        <f t="shared" si="2714"/>
        <v>0.88288246136442905</v>
      </c>
      <c r="V8699" s="4">
        <f t="shared" si="2700"/>
        <v>0.41116482392628467</v>
      </c>
      <c r="W8699" s="14">
        <f t="shared" si="2701"/>
        <v>34.629825259659839</v>
      </c>
      <c r="X8699" s="7">
        <f t="shared" si="2715"/>
        <v>5.0254693209389449</v>
      </c>
      <c r="Y8699" s="4">
        <f t="shared" si="2716"/>
        <v>-7.5104235353269564</v>
      </c>
      <c r="Z8699" s="7">
        <f t="shared" si="2717"/>
        <v>20.534490895247448</v>
      </c>
      <c r="AA8699" s="14">
        <f t="shared" si="2718"/>
        <v>0.16530418281954543</v>
      </c>
      <c r="AB8699" s="15">
        <v>0.66469230800000001</v>
      </c>
      <c r="AC8699" s="16">
        <f t="shared" si="2719"/>
        <v>0.49851923100000001</v>
      </c>
    </row>
    <row r="8700" spans="1:29" x14ac:dyDescent="0.25">
      <c r="A8700" s="1">
        <v>29218</v>
      </c>
      <c r="B8700" s="2">
        <v>0.375</v>
      </c>
      <c r="C8700">
        <v>91</v>
      </c>
      <c r="D8700">
        <v>2</v>
      </c>
      <c r="E8700">
        <v>91</v>
      </c>
      <c r="F8700">
        <f t="shared" si="2702"/>
        <v>0</v>
      </c>
      <c r="G8700" s="8">
        <v>5.6</v>
      </c>
      <c r="H8700">
        <v>9</v>
      </c>
      <c r="I8700">
        <v>8697</v>
      </c>
      <c r="J8700">
        <f t="shared" si="2703"/>
        <v>363</v>
      </c>
      <c r="K8700" s="11">
        <f t="shared" si="2704"/>
        <v>4.8677424632545145</v>
      </c>
      <c r="L8700">
        <f t="shared" si="2705"/>
        <v>-2.7007496795184522</v>
      </c>
      <c r="M8700">
        <f t="shared" si="2706"/>
        <v>9.2883208386746929</v>
      </c>
      <c r="N8700" s="8">
        <f t="shared" si="2707"/>
        <v>0.70991594434267635</v>
      </c>
      <c r="O8700" s="8">
        <f t="shared" si="2708"/>
        <v>-0.40515928410569935</v>
      </c>
      <c r="P8700" s="4">
        <f t="shared" si="2709"/>
        <v>0.33115462518841926</v>
      </c>
      <c r="Q8700" s="7">
        <f t="shared" si="2710"/>
        <v>0.33752698168338907</v>
      </c>
      <c r="R8700" s="4">
        <f t="shared" si="2711"/>
        <v>0.68777724201745405</v>
      </c>
      <c r="S8700" s="4">
        <f t="shared" si="2712"/>
        <v>0.68777724201745405</v>
      </c>
      <c r="T8700" s="4">
        <f t="shared" si="2713"/>
        <v>0</v>
      </c>
      <c r="U8700" s="7">
        <f t="shared" si="2714"/>
        <v>0.68777724201745405</v>
      </c>
      <c r="V8700" s="4">
        <f t="shared" si="2700"/>
        <v>0.58494775789006792</v>
      </c>
      <c r="W8700" s="14">
        <f t="shared" si="2701"/>
        <v>88.706398255475833</v>
      </c>
      <c r="X8700" s="7">
        <f t="shared" si="2715"/>
        <v>8.4829579433029636</v>
      </c>
      <c r="Y8700" s="4">
        <f t="shared" si="2716"/>
        <v>-6.2104078133180858</v>
      </c>
      <c r="Z8700" s="7">
        <f t="shared" si="2717"/>
        <v>20.286187892343754</v>
      </c>
      <c r="AA8700" s="14">
        <f t="shared" si="2718"/>
        <v>0.41831649740579246</v>
      </c>
      <c r="AB8700" s="15">
        <v>2.5478461540000001</v>
      </c>
      <c r="AC8700" s="16">
        <f t="shared" si="2719"/>
        <v>1.9108846155000001</v>
      </c>
    </row>
    <row r="8701" spans="1:29" x14ac:dyDescent="0.25">
      <c r="A8701" s="1">
        <v>29218</v>
      </c>
      <c r="B8701" s="2">
        <v>0.41666666666666669</v>
      </c>
      <c r="C8701">
        <v>214</v>
      </c>
      <c r="D8701">
        <v>7</v>
      </c>
      <c r="E8701">
        <v>211</v>
      </c>
      <c r="F8701">
        <f t="shared" si="2702"/>
        <v>3</v>
      </c>
      <c r="G8701" s="8">
        <v>6.1</v>
      </c>
      <c r="H8701">
        <v>10</v>
      </c>
      <c r="I8701">
        <v>8698</v>
      </c>
      <c r="J8701">
        <f t="shared" si="2703"/>
        <v>363</v>
      </c>
      <c r="K8701" s="11">
        <f t="shared" si="2704"/>
        <v>4.8677424632545145</v>
      </c>
      <c r="L8701">
        <f t="shared" si="2705"/>
        <v>-2.7007496795184522</v>
      </c>
      <c r="M8701">
        <f t="shared" si="2706"/>
        <v>10.288320838674693</v>
      </c>
      <c r="N8701" s="8">
        <f t="shared" si="2707"/>
        <v>0.44811655654352689</v>
      </c>
      <c r="O8701" s="8">
        <f t="shared" si="2708"/>
        <v>-0.40515928410569935</v>
      </c>
      <c r="P8701" s="4">
        <f t="shared" si="2709"/>
        <v>0.4372527196982981</v>
      </c>
      <c r="Q8701" s="7">
        <f t="shared" si="2710"/>
        <v>0.45254161843018581</v>
      </c>
      <c r="R8701" s="4">
        <f t="shared" si="2711"/>
        <v>0.45867452819375898</v>
      </c>
      <c r="S8701" s="4">
        <f t="shared" si="2712"/>
        <v>0.45867452819375898</v>
      </c>
      <c r="T8701" s="4">
        <f t="shared" si="2713"/>
        <v>0</v>
      </c>
      <c r="U8701" s="7">
        <f t="shared" si="2714"/>
        <v>0.45867452819375898</v>
      </c>
      <c r="V8701" s="4">
        <f t="shared" si="2700"/>
        <v>0.71255884752401866</v>
      </c>
      <c r="W8701" s="14">
        <f t="shared" si="2701"/>
        <v>207.95716553789663</v>
      </c>
      <c r="X8701" s="7">
        <f t="shared" si="2715"/>
        <v>12.858607879981641</v>
      </c>
      <c r="Y8701" s="4">
        <f t="shared" si="2716"/>
        <v>-4.5651634371269028</v>
      </c>
      <c r="Z8701" s="7">
        <f t="shared" si="2717"/>
        <v>19.971946216491236</v>
      </c>
      <c r="AA8701" s="14">
        <f t="shared" si="2718"/>
        <v>0.96548133010619652</v>
      </c>
      <c r="AB8701" s="15">
        <v>2.5708461539999998</v>
      </c>
      <c r="AC8701" s="16">
        <f t="shared" si="2719"/>
        <v>1.9281346154999999</v>
      </c>
    </row>
    <row r="8702" spans="1:29" x14ac:dyDescent="0.25">
      <c r="A8702" s="1">
        <v>29218</v>
      </c>
      <c r="B8702" s="2">
        <v>0.45833333333333331</v>
      </c>
      <c r="C8702">
        <v>406</v>
      </c>
      <c r="D8702">
        <v>297</v>
      </c>
      <c r="E8702">
        <v>265</v>
      </c>
      <c r="F8702">
        <f t="shared" si="2702"/>
        <v>141</v>
      </c>
      <c r="G8702" s="8">
        <v>8.3000000000000007</v>
      </c>
      <c r="H8702">
        <v>11</v>
      </c>
      <c r="I8702">
        <v>8699</v>
      </c>
      <c r="J8702">
        <f t="shared" si="2703"/>
        <v>363</v>
      </c>
      <c r="K8702" s="11">
        <f t="shared" si="2704"/>
        <v>4.8677424632545145</v>
      </c>
      <c r="L8702">
        <f t="shared" si="2705"/>
        <v>-2.7007496795184522</v>
      </c>
      <c r="M8702">
        <f t="shared" si="2706"/>
        <v>11.288320838674693</v>
      </c>
      <c r="N8702" s="8">
        <f t="shared" si="2707"/>
        <v>0.18631716874437745</v>
      </c>
      <c r="O8702" s="8">
        <f t="shared" si="2708"/>
        <v>-0.40515928410569935</v>
      </c>
      <c r="P8702" s="4">
        <f t="shared" si="2709"/>
        <v>0.4977323245151965</v>
      </c>
      <c r="Q8702" s="7">
        <f t="shared" si="2710"/>
        <v>0.52098226281863236</v>
      </c>
      <c r="R8702" s="4">
        <f t="shared" si="2711"/>
        <v>0.19756762475534198</v>
      </c>
      <c r="S8702" s="4">
        <f t="shared" si="2712"/>
        <v>0.19756762475534198</v>
      </c>
      <c r="T8702" s="4">
        <f t="shared" si="2713"/>
        <v>0</v>
      </c>
      <c r="U8702" s="7">
        <f t="shared" si="2714"/>
        <v>0.19756762475534198</v>
      </c>
      <c r="V8702" s="4">
        <f t="shared" si="2700"/>
        <v>0.78530160795687953</v>
      </c>
      <c r="W8702" s="14">
        <f t="shared" si="2701"/>
        <v>488.14856905791146</v>
      </c>
      <c r="X8702" s="7">
        <f t="shared" si="2715"/>
        <v>24.164828494382125</v>
      </c>
      <c r="Y8702" s="4">
        <f t="shared" si="2716"/>
        <v>-0.31402448611232114</v>
      </c>
      <c r="Z8702" s="7">
        <f t="shared" si="2717"/>
        <v>19.159978676847452</v>
      </c>
      <c r="AA8702" s="14">
        <f t="shared" si="2718"/>
        <v>2.1741857494145194</v>
      </c>
      <c r="AB8702" s="15">
        <v>2.4794615379999998</v>
      </c>
      <c r="AC8702" s="16">
        <f t="shared" si="2719"/>
        <v>1.8595961534999998</v>
      </c>
    </row>
    <row r="8703" spans="1:29" x14ac:dyDescent="0.25">
      <c r="A8703" s="1">
        <v>29218</v>
      </c>
      <c r="B8703" s="2">
        <v>0.5</v>
      </c>
      <c r="C8703">
        <v>490</v>
      </c>
      <c r="D8703">
        <v>461</v>
      </c>
      <c r="E8703">
        <v>255</v>
      </c>
      <c r="F8703">
        <f t="shared" si="2702"/>
        <v>235</v>
      </c>
      <c r="G8703" s="8">
        <v>8.9</v>
      </c>
      <c r="H8703">
        <v>12</v>
      </c>
      <c r="I8703">
        <v>8700</v>
      </c>
      <c r="J8703">
        <f t="shared" si="2703"/>
        <v>363</v>
      </c>
      <c r="K8703" s="11">
        <f t="shared" si="2704"/>
        <v>4.8677424632545145</v>
      </c>
      <c r="L8703">
        <f t="shared" si="2705"/>
        <v>-2.7007496795184522</v>
      </c>
      <c r="M8703">
        <f t="shared" si="2706"/>
        <v>12.288320838674693</v>
      </c>
      <c r="N8703" s="8">
        <f t="shared" si="2707"/>
        <v>-7.5482219054771926E-2</v>
      </c>
      <c r="O8703" s="8">
        <f t="shared" si="2708"/>
        <v>-0.40515928410569935</v>
      </c>
      <c r="P8703" s="4">
        <f t="shared" si="2709"/>
        <v>0.50847185451811572</v>
      </c>
      <c r="Q8703" s="7">
        <f t="shared" si="2710"/>
        <v>0.53340917092109452</v>
      </c>
      <c r="R8703" s="4">
        <f t="shared" si="2711"/>
        <v>-8.0573759964406647E-2</v>
      </c>
      <c r="S8703" s="4">
        <f t="shared" si="2712"/>
        <v>-8.0573759964406647E-2</v>
      </c>
      <c r="T8703" s="4">
        <f t="shared" si="2713"/>
        <v>0</v>
      </c>
      <c r="U8703" s="7">
        <f t="shared" si="2714"/>
        <v>-8.0573759964406647E-2</v>
      </c>
      <c r="V8703" s="4">
        <f t="shared" si="2700"/>
        <v>0.79821874027824657</v>
      </c>
      <c r="W8703" s="14">
        <f t="shared" si="2701"/>
        <v>613.27343485752885</v>
      </c>
      <c r="X8703" s="7">
        <f t="shared" si="2715"/>
        <v>28.831386632869688</v>
      </c>
      <c r="Y8703" s="4">
        <f t="shared" si="2716"/>
        <v>1.4406013739590025</v>
      </c>
      <c r="Z8703" s="7">
        <f t="shared" si="2717"/>
        <v>18.824845137573831</v>
      </c>
      <c r="AA8703" s="14">
        <f t="shared" si="2718"/>
        <v>2.6837074254200748</v>
      </c>
      <c r="AB8703" s="15">
        <v>0.59107692300000003</v>
      </c>
      <c r="AC8703" s="16">
        <f t="shared" si="2719"/>
        <v>0.44330769225</v>
      </c>
    </row>
    <row r="8704" spans="1:29" x14ac:dyDescent="0.25">
      <c r="A8704" s="1">
        <v>29218</v>
      </c>
      <c r="B8704" s="2">
        <v>0.54166666666666663</v>
      </c>
      <c r="C8704">
        <v>499</v>
      </c>
      <c r="D8704">
        <v>877</v>
      </c>
      <c r="E8704">
        <v>65</v>
      </c>
      <c r="F8704">
        <f t="shared" si="2702"/>
        <v>434</v>
      </c>
      <c r="G8704" s="8">
        <v>10</v>
      </c>
      <c r="H8704">
        <v>13</v>
      </c>
      <c r="I8704">
        <v>8701</v>
      </c>
      <c r="J8704">
        <f t="shared" si="2703"/>
        <v>363</v>
      </c>
      <c r="K8704" s="11">
        <f t="shared" si="2704"/>
        <v>4.8677424632545145</v>
      </c>
      <c r="L8704">
        <f t="shared" si="2705"/>
        <v>-2.7007496795184522</v>
      </c>
      <c r="M8704">
        <f t="shared" si="2706"/>
        <v>13.288320838674693</v>
      </c>
      <c r="N8704" s="8">
        <f t="shared" si="2707"/>
        <v>-0.33728160685392133</v>
      </c>
      <c r="O8704" s="8">
        <f t="shared" si="2708"/>
        <v>-0.40515928410569935</v>
      </c>
      <c r="P8704" s="4">
        <f t="shared" si="2709"/>
        <v>0.46873942848526912</v>
      </c>
      <c r="Q8704" s="7">
        <f t="shared" si="2710"/>
        <v>0.48786317979248434</v>
      </c>
      <c r="R8704" s="4">
        <f t="shared" si="2711"/>
        <v>-0.35149150105516014</v>
      </c>
      <c r="S8704" s="4">
        <f t="shared" si="2712"/>
        <v>-0.35149150105516014</v>
      </c>
      <c r="T8704" s="4">
        <f t="shared" si="2713"/>
        <v>0</v>
      </c>
      <c r="U8704" s="7">
        <f t="shared" si="2714"/>
        <v>-0.35149150105516014</v>
      </c>
      <c r="V8704" s="4">
        <f t="shared" si="2700"/>
        <v>0.7504299632669893</v>
      </c>
      <c r="W8704" s="14">
        <f t="shared" si="2701"/>
        <v>720.65315117064654</v>
      </c>
      <c r="X8704" s="7">
        <f t="shared" si="2715"/>
        <v>33.421227413046012</v>
      </c>
      <c r="Y8704" s="4">
        <f t="shared" si="2716"/>
        <v>3.1663815073053003</v>
      </c>
      <c r="Z8704" s="7">
        <f t="shared" si="2717"/>
        <v>18.495221132104689</v>
      </c>
      <c r="AA8704" s="14">
        <f t="shared" si="2718"/>
        <v>3.0983852823871385</v>
      </c>
      <c r="AB8704" s="15">
        <v>0.53161538500000005</v>
      </c>
      <c r="AC8704" s="16">
        <f t="shared" si="2719"/>
        <v>0.39871153875000004</v>
      </c>
    </row>
    <row r="8705" spans="1:29" x14ac:dyDescent="0.25">
      <c r="A8705" s="1">
        <v>29218</v>
      </c>
      <c r="B8705" s="2">
        <v>0.58333333333333337</v>
      </c>
      <c r="C8705">
        <v>421</v>
      </c>
      <c r="D8705">
        <v>829</v>
      </c>
      <c r="E8705">
        <v>65</v>
      </c>
      <c r="F8705">
        <f t="shared" si="2702"/>
        <v>356</v>
      </c>
      <c r="G8705" s="8">
        <v>10</v>
      </c>
      <c r="H8705">
        <v>14</v>
      </c>
      <c r="I8705">
        <v>8702</v>
      </c>
      <c r="J8705">
        <f t="shared" si="2703"/>
        <v>363</v>
      </c>
      <c r="K8705" s="11">
        <f t="shared" si="2704"/>
        <v>4.8677424632545145</v>
      </c>
      <c r="L8705">
        <f t="shared" si="2705"/>
        <v>-2.7007496795184522</v>
      </c>
      <c r="M8705">
        <f t="shared" si="2706"/>
        <v>14.288320838674693</v>
      </c>
      <c r="N8705" s="8">
        <f t="shared" si="2707"/>
        <v>-0.59908099465307074</v>
      </c>
      <c r="O8705" s="8">
        <f t="shared" si="2708"/>
        <v>-0.40515928410569935</v>
      </c>
      <c r="P8705" s="4">
        <f t="shared" si="2709"/>
        <v>0.38124274558985677</v>
      </c>
      <c r="Q8705" s="7">
        <f t="shared" si="2710"/>
        <v>0.39114019623380225</v>
      </c>
      <c r="R8705" s="4">
        <f t="shared" si="2711"/>
        <v>-0.59507209363024272</v>
      </c>
      <c r="S8705" s="4">
        <f t="shared" si="2712"/>
        <v>-0.59507209363024272</v>
      </c>
      <c r="T8705" s="4">
        <f t="shared" si="2713"/>
        <v>0</v>
      </c>
      <c r="U8705" s="7">
        <f t="shared" si="2714"/>
        <v>-0.59507209363024272</v>
      </c>
      <c r="V8705" s="4">
        <f t="shared" si="2700"/>
        <v>0.64519200310173686</v>
      </c>
      <c r="W8705" s="14">
        <f t="shared" si="2701"/>
        <v>597.3902439568368</v>
      </c>
      <c r="X8705" s="7">
        <f t="shared" si="2715"/>
        <v>29.415182928597197</v>
      </c>
      <c r="Y8705" s="4">
        <f t="shared" si="2716"/>
        <v>1.6601087811525461</v>
      </c>
      <c r="Z8705" s="7">
        <f t="shared" si="2717"/>
        <v>18.782919222799865</v>
      </c>
      <c r="AA8705" s="14">
        <f t="shared" si="2718"/>
        <v>2.6083797473026737</v>
      </c>
      <c r="AB8705" s="15">
        <v>0.53515384600000004</v>
      </c>
      <c r="AC8705" s="16">
        <f t="shared" si="2719"/>
        <v>0.40136538450000003</v>
      </c>
    </row>
    <row r="8706" spans="1:29" x14ac:dyDescent="0.25">
      <c r="A8706" s="1">
        <v>29218</v>
      </c>
      <c r="B8706" s="2">
        <v>0.625</v>
      </c>
      <c r="C8706">
        <v>298</v>
      </c>
      <c r="D8706">
        <v>778</v>
      </c>
      <c r="E8706">
        <v>48</v>
      </c>
      <c r="F8706">
        <f t="shared" si="2702"/>
        <v>250</v>
      </c>
      <c r="G8706" s="8">
        <v>10.6</v>
      </c>
      <c r="H8706">
        <v>15</v>
      </c>
      <c r="I8706">
        <v>8703</v>
      </c>
      <c r="J8706">
        <f t="shared" si="2703"/>
        <v>363</v>
      </c>
      <c r="K8706" s="11">
        <f t="shared" si="2704"/>
        <v>4.8677424632545145</v>
      </c>
      <c r="L8706">
        <f t="shared" si="2705"/>
        <v>-2.7007496795184522</v>
      </c>
      <c r="M8706">
        <f t="shared" si="2706"/>
        <v>15.288320838674693</v>
      </c>
      <c r="N8706" s="8">
        <f t="shared" si="2707"/>
        <v>-0.86088038245222009</v>
      </c>
      <c r="O8706" s="8">
        <f t="shared" si="2708"/>
        <v>-0.40515928410569935</v>
      </c>
      <c r="P8706" s="4">
        <f t="shared" si="2709"/>
        <v>0.25194456017609568</v>
      </c>
      <c r="Q8706" s="7">
        <f t="shared" si="2710"/>
        <v>0.25468911058791965</v>
      </c>
      <c r="R8706" s="4">
        <f t="shared" si="2711"/>
        <v>-0.80416118313572649</v>
      </c>
      <c r="S8706" s="4">
        <f t="shared" si="2712"/>
        <v>-0.80416118313572649</v>
      </c>
      <c r="T8706" s="4">
        <f t="shared" si="2713"/>
        <v>0</v>
      </c>
      <c r="U8706" s="7">
        <f t="shared" si="2714"/>
        <v>-0.80416118313572649</v>
      </c>
      <c r="V8706" s="4">
        <f t="shared" si="2700"/>
        <v>0.48967665285379863</v>
      </c>
      <c r="W8706" s="14">
        <f t="shared" si="2701"/>
        <v>427.14153626646845</v>
      </c>
      <c r="X8706" s="7">
        <f t="shared" si="2715"/>
        <v>24.482099928660226</v>
      </c>
      <c r="Y8706" s="4">
        <f t="shared" si="2716"/>
        <v>-0.19473042682375508</v>
      </c>
      <c r="Z8706" s="7">
        <f t="shared" si="2717"/>
        <v>19.137193511523336</v>
      </c>
      <c r="AA8706" s="14">
        <f t="shared" si="2718"/>
        <v>1.9002014999661263</v>
      </c>
      <c r="AB8706" s="15">
        <v>0.55469230800000002</v>
      </c>
      <c r="AC8706" s="16">
        <f t="shared" si="2719"/>
        <v>0.41601923100000004</v>
      </c>
    </row>
    <row r="8707" spans="1:29" x14ac:dyDescent="0.25">
      <c r="A8707" s="1">
        <v>29218</v>
      </c>
      <c r="B8707" s="2">
        <v>0.66666666666666663</v>
      </c>
      <c r="C8707">
        <v>131</v>
      </c>
      <c r="D8707">
        <v>572</v>
      </c>
      <c r="E8707">
        <v>31</v>
      </c>
      <c r="F8707">
        <f t="shared" si="2702"/>
        <v>100</v>
      </c>
      <c r="G8707" s="8">
        <v>10</v>
      </c>
      <c r="H8707">
        <v>16</v>
      </c>
      <c r="I8707">
        <v>8704</v>
      </c>
      <c r="J8707">
        <f t="shared" si="2703"/>
        <v>363</v>
      </c>
      <c r="K8707" s="11">
        <f t="shared" si="2704"/>
        <v>4.8677424632545145</v>
      </c>
      <c r="L8707">
        <f t="shared" si="2705"/>
        <v>-2.7007496795184522</v>
      </c>
      <c r="M8707">
        <f t="shared" si="2706"/>
        <v>16.288320838674693</v>
      </c>
      <c r="N8707" s="8">
        <f t="shared" si="2707"/>
        <v>-1.1226797702513696</v>
      </c>
      <c r="O8707" s="8">
        <f t="shared" si="2708"/>
        <v>-0.40515928410569935</v>
      </c>
      <c r="P8707" s="4">
        <f t="shared" si="2709"/>
        <v>8.965632990457939E-2</v>
      </c>
      <c r="Q8707" s="7">
        <f t="shared" si="2710"/>
        <v>8.9776879915364344E-2</v>
      </c>
      <c r="R8707" s="4">
        <f t="shared" si="2711"/>
        <v>-0.98206751603586484</v>
      </c>
      <c r="S8707" s="4">
        <f t="shared" si="2712"/>
        <v>-0.98206751603586484</v>
      </c>
      <c r="T8707" s="4">
        <f t="shared" si="2713"/>
        <v>0</v>
      </c>
      <c r="U8707" s="7">
        <f t="shared" si="2714"/>
        <v>-0.98206751603586484</v>
      </c>
      <c r="V8707" s="4">
        <f t="shared" si="2700"/>
        <v>0.29448202664130435</v>
      </c>
      <c r="W8707" s="14">
        <f t="shared" si="2701"/>
        <v>198.26384654575537</v>
      </c>
      <c r="X8707" s="7">
        <f t="shared" si="2715"/>
        <v>16.44357501273705</v>
      </c>
      <c r="Y8707" s="4">
        <f t="shared" si="2716"/>
        <v>-3.2172157952108695</v>
      </c>
      <c r="Z8707" s="7">
        <f t="shared" si="2717"/>
        <v>19.714488216885279</v>
      </c>
      <c r="AA8707" s="14">
        <f t="shared" si="2718"/>
        <v>0.90861235515860017</v>
      </c>
      <c r="AB8707" s="15">
        <v>0.551076923</v>
      </c>
      <c r="AC8707" s="16">
        <f t="shared" si="2719"/>
        <v>0.41330769224999997</v>
      </c>
    </row>
    <row r="8708" spans="1:29" x14ac:dyDescent="0.25">
      <c r="A8708" s="1">
        <v>29218</v>
      </c>
      <c r="B8708" s="2">
        <v>0.70833333333333337</v>
      </c>
      <c r="C8708">
        <v>10</v>
      </c>
      <c r="D8708">
        <v>93</v>
      </c>
      <c r="E8708">
        <v>0</v>
      </c>
      <c r="F8708">
        <f t="shared" si="2702"/>
        <v>10</v>
      </c>
      <c r="G8708" s="8">
        <v>8.3000000000000007</v>
      </c>
      <c r="H8708">
        <v>17</v>
      </c>
      <c r="I8708">
        <v>8705</v>
      </c>
      <c r="J8708">
        <f t="shared" si="2703"/>
        <v>363</v>
      </c>
      <c r="K8708" s="11">
        <f t="shared" si="2704"/>
        <v>4.8677424632545145</v>
      </c>
      <c r="L8708">
        <f t="shared" si="2705"/>
        <v>-2.7007496795184522</v>
      </c>
      <c r="M8708">
        <f t="shared" si="2706"/>
        <v>17.288320838674693</v>
      </c>
      <c r="N8708" s="8">
        <f t="shared" si="2707"/>
        <v>-1.3844791580505189</v>
      </c>
      <c r="O8708" s="8">
        <f t="shared" si="2708"/>
        <v>-0.40515928410569935</v>
      </c>
      <c r="P8708" s="4">
        <f t="shared" si="2709"/>
        <v>0</v>
      </c>
      <c r="Q8708" s="7">
        <f t="shared" si="2710"/>
        <v>0</v>
      </c>
      <c r="R8708" s="4">
        <f t="shared" si="2711"/>
        <v>0</v>
      </c>
      <c r="S8708" s="4">
        <f t="shared" si="2712"/>
        <v>0</v>
      </c>
      <c r="T8708" s="4">
        <f t="shared" si="2713"/>
        <v>0</v>
      </c>
      <c r="U8708" s="7">
        <f t="shared" si="2714"/>
        <v>0</v>
      </c>
      <c r="V8708" s="4">
        <f t="shared" ref="V8708:V8763" si="2720">IF(COS(Q8708)*COS(U8708-0)*SIN(0.3927)+SIN(Q8708)*COS(0.3927)&gt;0, COS(Q8708)*COS(U8708-0)*SIN(0.3927)+SIN(Q8708)*COS(0.3927),0)</f>
        <v>0.38268428076468186</v>
      </c>
      <c r="W8708" s="14">
        <f t="shared" ref="W8708:W8763" si="2721">+(D8708*V8708+E8708*(1+COS(0.3927))/2)</f>
        <v>35.589638111115413</v>
      </c>
      <c r="X8708" s="7">
        <f t="shared" si="2715"/>
        <v>9.4566632386112524</v>
      </c>
      <c r="Y8708" s="4">
        <f t="shared" si="2716"/>
        <v>-5.8442946222821694</v>
      </c>
      <c r="Z8708" s="7">
        <f t="shared" si="2717"/>
        <v>20.216260272855894</v>
      </c>
      <c r="AA8708" s="14">
        <f t="shared" si="2718"/>
        <v>0.16725303029295857</v>
      </c>
      <c r="AB8708" s="15">
        <v>0.61146153800000003</v>
      </c>
      <c r="AC8708" s="16">
        <f t="shared" si="2719"/>
        <v>0.45859615350000005</v>
      </c>
    </row>
    <row r="8709" spans="1:29" x14ac:dyDescent="0.25">
      <c r="A8709" s="1">
        <v>29218</v>
      </c>
      <c r="B8709" s="2">
        <v>0.75</v>
      </c>
      <c r="C8709">
        <v>0</v>
      </c>
      <c r="D8709">
        <v>0</v>
      </c>
      <c r="E8709">
        <v>0</v>
      </c>
      <c r="F8709">
        <f t="shared" ref="F8709:F8763" si="2722">C8709-E8709</f>
        <v>0</v>
      </c>
      <c r="G8709" s="8">
        <v>6.7</v>
      </c>
      <c r="H8709">
        <v>18</v>
      </c>
      <c r="I8709">
        <v>8706</v>
      </c>
      <c r="J8709">
        <f t="shared" ref="J8709:J8763" si="2723">QUOTIENT(I8709+23,24)</f>
        <v>363</v>
      </c>
      <c r="K8709" s="11">
        <f t="shared" ref="K8709:K8763" si="2724">(J8709-81)*360*PI()/(364*180)</f>
        <v>4.8677424632545145</v>
      </c>
      <c r="L8709">
        <f t="shared" ref="L8709:L8763" si="2725">9.87*SIN(2*K8709)-7.53*COS(K8709)-1.5*SIN(K8709)</f>
        <v>-2.7007496795184522</v>
      </c>
      <c r="M8709">
        <f t="shared" ref="M8709:M8763" si="2726">H8709+(20+L8709)/60</f>
        <v>18.288320838674693</v>
      </c>
      <c r="N8709" s="8">
        <f t="shared" ref="N8709:N8763" si="2727">15*PI()*(12-M8709)/180</f>
        <v>-1.6462785458496683</v>
      </c>
      <c r="O8709" s="8">
        <f t="shared" ref="O8709:O8763" si="2728">23.45*SIN(360*(J8709-81)*PI()/(180*365))*PI()/180</f>
        <v>-0.40515928410569935</v>
      </c>
      <c r="P8709" s="4">
        <f t="shared" ref="P8709:P8763" si="2729">IF(SIN(O8709)*SIN(0.62977)+COS(O8709)*COS(0.62977)*COS(N8709)&lt;0,0,SIN(O8709)*SIN(0.62977)+COS(O8709)*COS(0.62977)*COS(N8709))</f>
        <v>0</v>
      </c>
      <c r="Q8709" s="7">
        <f t="shared" ref="Q8709:Q8763" si="2730">ASIN(P8709)</f>
        <v>0</v>
      </c>
      <c r="R8709" s="4">
        <f t="shared" ref="R8709:R8763" si="2731">IF(Q8709&gt;0,ASIN(COS(O8709)*SIN(N8709)/COS(Q8709)),0)</f>
        <v>0</v>
      </c>
      <c r="S8709" s="4">
        <f t="shared" ref="S8709:S8763" si="2732">IF((OR(COS(N8709)&gt;(TAN(O8709)/TAN(0.62977)),R8709=0)),R8709,PI()-R8709)</f>
        <v>0</v>
      </c>
      <c r="T8709" s="4">
        <f t="shared" ref="T8709:T8763" si="2733">IF(COS(N8709)&gt;(TAN(O8709)/TAN(0.62977)),0,1)</f>
        <v>0</v>
      </c>
      <c r="U8709" s="7">
        <f t="shared" ref="U8709:U8763" si="2734">IF((AND(COS(N8709)&lt;(TAN(O8709)/TAN(0.62977)),R8709&lt;0)),-PI()-R8709,S8709)</f>
        <v>0</v>
      </c>
      <c r="V8709" s="4">
        <f t="shared" si="2720"/>
        <v>0.38268428076468186</v>
      </c>
      <c r="W8709" s="14">
        <f t="shared" si="2721"/>
        <v>0</v>
      </c>
      <c r="X8709" s="7">
        <f t="shared" ref="X8709:X8763" si="2735">G8709+((46-20)/800)*W8709</f>
        <v>6.7</v>
      </c>
      <c r="Y8709" s="4">
        <f t="shared" ref="Y8709:Y8763" si="2736">(0.376*(X8709-25))</f>
        <v>-6.8808000000000007</v>
      </c>
      <c r="Z8709" s="7">
        <f t="shared" ref="Z8709:Z8763" si="2737">(0.191*(100-Y8709))</f>
        <v>20.414232800000001</v>
      </c>
      <c r="AA8709" s="14">
        <f t="shared" ref="AA8709:AA8763" si="2738">(370*12)*(Z8709/19.1)*(W8709/1000)/1000</f>
        <v>0</v>
      </c>
      <c r="AB8709" s="15">
        <v>0.64253846199999998</v>
      </c>
      <c r="AC8709" s="16">
        <f t="shared" ref="AC8709:AC8764" si="2739">+AB8709*0.75</f>
        <v>0.48190384649999995</v>
      </c>
    </row>
    <row r="8710" spans="1:29" x14ac:dyDescent="0.25">
      <c r="A8710" s="1">
        <v>29218</v>
      </c>
      <c r="B8710" s="2">
        <v>0.79166666666666663</v>
      </c>
      <c r="C8710">
        <v>0</v>
      </c>
      <c r="D8710">
        <v>0</v>
      </c>
      <c r="E8710">
        <v>0</v>
      </c>
      <c r="F8710">
        <f t="shared" si="2722"/>
        <v>0</v>
      </c>
      <c r="G8710" s="8">
        <v>5</v>
      </c>
      <c r="H8710">
        <v>19</v>
      </c>
      <c r="I8710">
        <v>8707</v>
      </c>
      <c r="J8710">
        <f t="shared" si="2723"/>
        <v>363</v>
      </c>
      <c r="K8710" s="11">
        <f t="shared" si="2724"/>
        <v>4.8677424632545145</v>
      </c>
      <c r="L8710">
        <f t="shared" si="2725"/>
        <v>-2.7007496795184522</v>
      </c>
      <c r="M8710">
        <f t="shared" si="2726"/>
        <v>19.288320838674693</v>
      </c>
      <c r="N8710" s="8">
        <f t="shared" si="2727"/>
        <v>-1.9080779336488178</v>
      </c>
      <c r="O8710" s="8">
        <f t="shared" si="2728"/>
        <v>-0.40515928410569935</v>
      </c>
      <c r="P8710" s="4">
        <f t="shared" si="2729"/>
        <v>0</v>
      </c>
      <c r="Q8710" s="7">
        <f t="shared" si="2730"/>
        <v>0</v>
      </c>
      <c r="R8710" s="4">
        <f t="shared" si="2731"/>
        <v>0</v>
      </c>
      <c r="S8710" s="4">
        <f t="shared" si="2732"/>
        <v>0</v>
      </c>
      <c r="T8710" s="4">
        <f t="shared" si="2733"/>
        <v>0</v>
      </c>
      <c r="U8710" s="7">
        <f t="shared" si="2734"/>
        <v>0</v>
      </c>
      <c r="V8710" s="4">
        <f t="shared" si="2720"/>
        <v>0.38268428076468186</v>
      </c>
      <c r="W8710" s="14">
        <f t="shared" si="2721"/>
        <v>0</v>
      </c>
      <c r="X8710" s="7">
        <f t="shared" si="2735"/>
        <v>5</v>
      </c>
      <c r="Y8710" s="4">
        <f t="shared" si="2736"/>
        <v>-7.52</v>
      </c>
      <c r="Z8710" s="7">
        <f t="shared" si="2737"/>
        <v>20.53632</v>
      </c>
      <c r="AA8710" s="14">
        <f t="shared" si="2738"/>
        <v>0</v>
      </c>
      <c r="AB8710" s="15">
        <v>0.71084615399999995</v>
      </c>
      <c r="AC8710" s="16">
        <f t="shared" si="2739"/>
        <v>0.53313461549999996</v>
      </c>
    </row>
    <row r="8711" spans="1:29" x14ac:dyDescent="0.25">
      <c r="A8711" s="1">
        <v>29218</v>
      </c>
      <c r="B8711" s="2">
        <v>0.83333333333333337</v>
      </c>
      <c r="C8711">
        <v>0</v>
      </c>
      <c r="D8711">
        <v>0</v>
      </c>
      <c r="E8711">
        <v>0</v>
      </c>
      <c r="F8711">
        <f t="shared" si="2722"/>
        <v>0</v>
      </c>
      <c r="G8711" s="8">
        <v>3.9</v>
      </c>
      <c r="H8711">
        <v>20</v>
      </c>
      <c r="I8711">
        <v>8708</v>
      </c>
      <c r="J8711">
        <f t="shared" si="2723"/>
        <v>363</v>
      </c>
      <c r="K8711" s="11">
        <f t="shared" si="2724"/>
        <v>4.8677424632545145</v>
      </c>
      <c r="L8711">
        <f t="shared" si="2725"/>
        <v>-2.7007496795184522</v>
      </c>
      <c r="M8711">
        <f t="shared" si="2726"/>
        <v>20.288320838674693</v>
      </c>
      <c r="N8711" s="8">
        <f t="shared" si="2727"/>
        <v>-2.1698773214479674</v>
      </c>
      <c r="O8711" s="8">
        <f t="shared" si="2728"/>
        <v>-0.40515928410569935</v>
      </c>
      <c r="P8711" s="4">
        <f t="shared" si="2729"/>
        <v>0</v>
      </c>
      <c r="Q8711" s="7">
        <f t="shared" si="2730"/>
        <v>0</v>
      </c>
      <c r="R8711" s="4">
        <f t="shared" si="2731"/>
        <v>0</v>
      </c>
      <c r="S8711" s="4">
        <f t="shared" si="2732"/>
        <v>0</v>
      </c>
      <c r="T8711" s="4">
        <f t="shared" si="2733"/>
        <v>0</v>
      </c>
      <c r="U8711" s="7">
        <f t="shared" si="2734"/>
        <v>0</v>
      </c>
      <c r="V8711" s="4">
        <f t="shared" si="2720"/>
        <v>0.38268428076468186</v>
      </c>
      <c r="W8711" s="14">
        <f t="shared" si="2721"/>
        <v>0</v>
      </c>
      <c r="X8711" s="7">
        <f t="shared" si="2735"/>
        <v>3.9</v>
      </c>
      <c r="Y8711" s="4">
        <f t="shared" si="2736"/>
        <v>-7.9336000000000002</v>
      </c>
      <c r="Z8711" s="7">
        <f t="shared" si="2737"/>
        <v>20.615317600000001</v>
      </c>
      <c r="AA8711" s="14">
        <f t="shared" si="2738"/>
        <v>0</v>
      </c>
      <c r="AB8711" s="15">
        <v>0.67538461500000002</v>
      </c>
      <c r="AC8711" s="16">
        <f t="shared" si="2739"/>
        <v>0.50653846125000002</v>
      </c>
    </row>
    <row r="8712" spans="1:29" x14ac:dyDescent="0.25">
      <c r="A8712" s="1">
        <v>29218</v>
      </c>
      <c r="B8712" s="2">
        <v>0.875</v>
      </c>
      <c r="C8712">
        <v>0</v>
      </c>
      <c r="D8712">
        <v>0</v>
      </c>
      <c r="E8712">
        <v>0</v>
      </c>
      <c r="F8712">
        <f t="shared" si="2722"/>
        <v>0</v>
      </c>
      <c r="G8712" s="8">
        <v>3.3</v>
      </c>
      <c r="H8712">
        <v>21</v>
      </c>
      <c r="I8712">
        <v>8709</v>
      </c>
      <c r="J8712">
        <f t="shared" si="2723"/>
        <v>363</v>
      </c>
      <c r="K8712" s="11">
        <f t="shared" si="2724"/>
        <v>4.8677424632545145</v>
      </c>
      <c r="L8712">
        <f t="shared" si="2725"/>
        <v>-2.7007496795184522</v>
      </c>
      <c r="M8712">
        <f t="shared" si="2726"/>
        <v>21.288320838674693</v>
      </c>
      <c r="N8712" s="8">
        <f t="shared" si="2727"/>
        <v>-2.4316767092471165</v>
      </c>
      <c r="O8712" s="8">
        <f t="shared" si="2728"/>
        <v>-0.40515928410569935</v>
      </c>
      <c r="P8712" s="4">
        <f t="shared" si="2729"/>
        <v>0</v>
      </c>
      <c r="Q8712" s="7">
        <f t="shared" si="2730"/>
        <v>0</v>
      </c>
      <c r="R8712" s="4">
        <f t="shared" si="2731"/>
        <v>0</v>
      </c>
      <c r="S8712" s="4">
        <f t="shared" si="2732"/>
        <v>0</v>
      </c>
      <c r="T8712" s="4">
        <f t="shared" si="2733"/>
        <v>1</v>
      </c>
      <c r="U8712" s="7">
        <f t="shared" si="2734"/>
        <v>0</v>
      </c>
      <c r="V8712" s="4">
        <f t="shared" si="2720"/>
        <v>0.38268428076468186</v>
      </c>
      <c r="W8712" s="14">
        <f t="shared" si="2721"/>
        <v>0</v>
      </c>
      <c r="X8712" s="7">
        <f t="shared" si="2735"/>
        <v>3.3</v>
      </c>
      <c r="Y8712" s="4">
        <f t="shared" si="2736"/>
        <v>-8.1592000000000002</v>
      </c>
      <c r="Z8712" s="7">
        <f t="shared" si="2737"/>
        <v>20.658407199999999</v>
      </c>
      <c r="AA8712" s="14">
        <f t="shared" si="2738"/>
        <v>0</v>
      </c>
      <c r="AB8712" s="15">
        <v>0.67446153799999997</v>
      </c>
      <c r="AC8712" s="16">
        <f t="shared" si="2739"/>
        <v>0.50584615349999995</v>
      </c>
    </row>
    <row r="8713" spans="1:29" x14ac:dyDescent="0.25">
      <c r="A8713" s="1">
        <v>29218</v>
      </c>
      <c r="B8713" s="2">
        <v>0.91666666666666663</v>
      </c>
      <c r="C8713">
        <v>0</v>
      </c>
      <c r="D8713">
        <v>0</v>
      </c>
      <c r="E8713">
        <v>0</v>
      </c>
      <c r="F8713">
        <f t="shared" si="2722"/>
        <v>0</v>
      </c>
      <c r="G8713" s="8">
        <v>1.7</v>
      </c>
      <c r="H8713">
        <v>22</v>
      </c>
      <c r="I8713">
        <v>8710</v>
      </c>
      <c r="J8713">
        <f t="shared" si="2723"/>
        <v>363</v>
      </c>
      <c r="K8713" s="11">
        <f t="shared" si="2724"/>
        <v>4.8677424632545145</v>
      </c>
      <c r="L8713">
        <f t="shared" si="2725"/>
        <v>-2.7007496795184522</v>
      </c>
      <c r="M8713">
        <f t="shared" si="2726"/>
        <v>22.288320838674693</v>
      </c>
      <c r="N8713" s="8">
        <f t="shared" si="2727"/>
        <v>-2.6934760970462657</v>
      </c>
      <c r="O8713" s="8">
        <f t="shared" si="2728"/>
        <v>-0.40515928410569935</v>
      </c>
      <c r="P8713" s="4">
        <f t="shared" si="2729"/>
        <v>0</v>
      </c>
      <c r="Q8713" s="7">
        <f t="shared" si="2730"/>
        <v>0</v>
      </c>
      <c r="R8713" s="4">
        <f t="shared" si="2731"/>
        <v>0</v>
      </c>
      <c r="S8713" s="4">
        <f t="shared" si="2732"/>
        <v>0</v>
      </c>
      <c r="T8713" s="4">
        <f t="shared" si="2733"/>
        <v>1</v>
      </c>
      <c r="U8713" s="7">
        <f t="shared" si="2734"/>
        <v>0</v>
      </c>
      <c r="V8713" s="4">
        <f t="shared" si="2720"/>
        <v>0.38268428076468186</v>
      </c>
      <c r="W8713" s="14">
        <f t="shared" si="2721"/>
        <v>0</v>
      </c>
      <c r="X8713" s="7">
        <f t="shared" si="2735"/>
        <v>1.7</v>
      </c>
      <c r="Y8713" s="4">
        <f t="shared" si="2736"/>
        <v>-8.7607999999999997</v>
      </c>
      <c r="Z8713" s="7">
        <f t="shared" si="2737"/>
        <v>20.773312799999999</v>
      </c>
      <c r="AA8713" s="14">
        <f t="shared" si="2738"/>
        <v>0</v>
      </c>
      <c r="AB8713" s="15">
        <v>0.68600000000000005</v>
      </c>
      <c r="AC8713" s="16">
        <f t="shared" si="2739"/>
        <v>0.51450000000000007</v>
      </c>
    </row>
    <row r="8714" spans="1:29" x14ac:dyDescent="0.25">
      <c r="A8714" s="1">
        <v>29218</v>
      </c>
      <c r="B8714" s="2">
        <v>0.95833333333333337</v>
      </c>
      <c r="C8714">
        <v>0</v>
      </c>
      <c r="D8714">
        <v>0</v>
      </c>
      <c r="E8714">
        <v>0</v>
      </c>
      <c r="F8714">
        <f t="shared" si="2722"/>
        <v>0</v>
      </c>
      <c r="G8714" s="8">
        <v>1.7</v>
      </c>
      <c r="H8714">
        <v>23</v>
      </c>
      <c r="I8714">
        <v>8711</v>
      </c>
      <c r="J8714">
        <f t="shared" si="2723"/>
        <v>363</v>
      </c>
      <c r="K8714" s="11">
        <f t="shared" si="2724"/>
        <v>4.8677424632545145</v>
      </c>
      <c r="L8714">
        <f t="shared" si="2725"/>
        <v>-2.7007496795184522</v>
      </c>
      <c r="M8714">
        <f t="shared" si="2726"/>
        <v>23.288320838674693</v>
      </c>
      <c r="N8714" s="8">
        <f t="shared" si="2727"/>
        <v>-2.9552754848454152</v>
      </c>
      <c r="O8714" s="8">
        <f t="shared" si="2728"/>
        <v>-0.40515928410569935</v>
      </c>
      <c r="P8714" s="4">
        <f t="shared" si="2729"/>
        <v>0</v>
      </c>
      <c r="Q8714" s="7">
        <f t="shared" si="2730"/>
        <v>0</v>
      </c>
      <c r="R8714" s="4">
        <f t="shared" si="2731"/>
        <v>0</v>
      </c>
      <c r="S8714" s="4">
        <f t="shared" si="2732"/>
        <v>0</v>
      </c>
      <c r="T8714" s="4">
        <f t="shared" si="2733"/>
        <v>1</v>
      </c>
      <c r="U8714" s="7">
        <f t="shared" si="2734"/>
        <v>0</v>
      </c>
      <c r="V8714" s="4">
        <f t="shared" si="2720"/>
        <v>0.38268428076468186</v>
      </c>
      <c r="W8714" s="14">
        <f t="shared" si="2721"/>
        <v>0</v>
      </c>
      <c r="X8714" s="7">
        <f t="shared" si="2735"/>
        <v>1.7</v>
      </c>
      <c r="Y8714" s="4">
        <f t="shared" si="2736"/>
        <v>-8.7607999999999997</v>
      </c>
      <c r="Z8714" s="7">
        <f t="shared" si="2737"/>
        <v>20.773312799999999</v>
      </c>
      <c r="AA8714" s="14">
        <f t="shared" si="2738"/>
        <v>0</v>
      </c>
      <c r="AB8714" s="15">
        <v>0.69661538499999998</v>
      </c>
      <c r="AC8714" s="16">
        <f t="shared" si="2739"/>
        <v>0.52246153875000001</v>
      </c>
    </row>
    <row r="8715" spans="1:29" x14ac:dyDescent="0.25">
      <c r="A8715" s="1">
        <v>29218</v>
      </c>
      <c r="B8715" s="3">
        <v>1</v>
      </c>
      <c r="C8715">
        <v>0</v>
      </c>
      <c r="D8715">
        <v>0</v>
      </c>
      <c r="E8715">
        <v>0</v>
      </c>
      <c r="F8715">
        <f t="shared" si="2722"/>
        <v>0</v>
      </c>
      <c r="G8715" s="8">
        <v>1.1000000000000001</v>
      </c>
      <c r="H8715">
        <v>24</v>
      </c>
      <c r="I8715">
        <v>8712</v>
      </c>
      <c r="J8715">
        <f t="shared" si="2723"/>
        <v>363</v>
      </c>
      <c r="K8715" s="11">
        <f t="shared" si="2724"/>
        <v>4.8677424632545145</v>
      </c>
      <c r="L8715">
        <f t="shared" si="2725"/>
        <v>-2.7007496795184522</v>
      </c>
      <c r="M8715">
        <f t="shared" si="2726"/>
        <v>24.288320838674693</v>
      </c>
      <c r="N8715" s="8">
        <f t="shared" si="2727"/>
        <v>-3.2170748726445644</v>
      </c>
      <c r="O8715" s="8">
        <f t="shared" si="2728"/>
        <v>-0.40515928410569935</v>
      </c>
      <c r="P8715" s="4">
        <f t="shared" si="2729"/>
        <v>0</v>
      </c>
      <c r="Q8715" s="7">
        <f t="shared" si="2730"/>
        <v>0</v>
      </c>
      <c r="R8715" s="4">
        <f t="shared" si="2731"/>
        <v>0</v>
      </c>
      <c r="S8715" s="4">
        <f t="shared" si="2732"/>
        <v>0</v>
      </c>
      <c r="T8715" s="4">
        <f t="shared" si="2733"/>
        <v>1</v>
      </c>
      <c r="U8715" s="7">
        <f t="shared" si="2734"/>
        <v>0</v>
      </c>
      <c r="V8715" s="4">
        <f t="shared" si="2720"/>
        <v>0.38268428076468186</v>
      </c>
      <c r="W8715" s="14">
        <f t="shared" si="2721"/>
        <v>0</v>
      </c>
      <c r="X8715" s="7">
        <f t="shared" si="2735"/>
        <v>1.1000000000000001</v>
      </c>
      <c r="Y8715" s="4">
        <f t="shared" si="2736"/>
        <v>-8.9863999999999997</v>
      </c>
      <c r="Z8715" s="7">
        <f t="shared" si="2737"/>
        <v>20.816402400000001</v>
      </c>
      <c r="AA8715" s="14">
        <f t="shared" si="2738"/>
        <v>0</v>
      </c>
      <c r="AB8715" s="15">
        <v>0.69576923099999999</v>
      </c>
      <c r="AC8715" s="16">
        <f t="shared" si="2739"/>
        <v>0.52182692325000002</v>
      </c>
    </row>
    <row r="8716" spans="1:29" x14ac:dyDescent="0.25">
      <c r="A8716" s="1">
        <v>29219</v>
      </c>
      <c r="B8716" s="2">
        <v>4.1666666666666664E-2</v>
      </c>
      <c r="C8716">
        <v>0</v>
      </c>
      <c r="D8716">
        <v>0</v>
      </c>
      <c r="E8716">
        <v>0</v>
      </c>
      <c r="F8716">
        <f t="shared" si="2722"/>
        <v>0</v>
      </c>
      <c r="G8716" s="8">
        <v>1.7</v>
      </c>
      <c r="H8716">
        <v>1</v>
      </c>
      <c r="I8716">
        <v>8713</v>
      </c>
      <c r="J8716">
        <f t="shared" si="2723"/>
        <v>364</v>
      </c>
      <c r="K8716" s="11">
        <f t="shared" si="2724"/>
        <v>4.8850039613511615</v>
      </c>
      <c r="L8716">
        <f t="shared" si="2725"/>
        <v>-3.1557742842103123</v>
      </c>
      <c r="M8716">
        <f t="shared" si="2726"/>
        <v>1.2807370952631614</v>
      </c>
      <c r="N8716" s="8">
        <f t="shared" si="2727"/>
        <v>2.8062964661182366</v>
      </c>
      <c r="O8716" s="8">
        <f t="shared" si="2728"/>
        <v>-0.40410209304949568</v>
      </c>
      <c r="P8716" s="4">
        <f t="shared" si="2729"/>
        <v>0</v>
      </c>
      <c r="Q8716" s="7">
        <f t="shared" si="2730"/>
        <v>0</v>
      </c>
      <c r="R8716" s="4">
        <f t="shared" si="2731"/>
        <v>0</v>
      </c>
      <c r="S8716" s="4">
        <f t="shared" si="2732"/>
        <v>0</v>
      </c>
      <c r="T8716" s="4">
        <f t="shared" si="2733"/>
        <v>1</v>
      </c>
      <c r="U8716" s="7">
        <f t="shared" si="2734"/>
        <v>0</v>
      </c>
      <c r="V8716" s="4">
        <f t="shared" si="2720"/>
        <v>0.38268428076468186</v>
      </c>
      <c r="W8716" s="14">
        <f t="shared" si="2721"/>
        <v>0</v>
      </c>
      <c r="X8716" s="7">
        <f t="shared" si="2735"/>
        <v>1.7</v>
      </c>
      <c r="Y8716" s="4">
        <f t="shared" si="2736"/>
        <v>-8.7607999999999997</v>
      </c>
      <c r="Z8716" s="7">
        <f t="shared" si="2737"/>
        <v>20.773312799999999</v>
      </c>
      <c r="AA8716" s="14">
        <f t="shared" si="2738"/>
        <v>0</v>
      </c>
      <c r="AB8716" s="15">
        <v>0.720615385</v>
      </c>
      <c r="AC8716" s="16">
        <f t="shared" si="2739"/>
        <v>0.54046153875000003</v>
      </c>
    </row>
    <row r="8717" spans="1:29" x14ac:dyDescent="0.25">
      <c r="A8717" s="1">
        <v>29219</v>
      </c>
      <c r="B8717" s="2">
        <v>8.3333333333333329E-2</v>
      </c>
      <c r="C8717">
        <v>0</v>
      </c>
      <c r="D8717">
        <v>0</v>
      </c>
      <c r="E8717">
        <v>0</v>
      </c>
      <c r="F8717">
        <f t="shared" si="2722"/>
        <v>0</v>
      </c>
      <c r="G8717" s="8">
        <v>0.6</v>
      </c>
      <c r="H8717">
        <v>2</v>
      </c>
      <c r="I8717">
        <v>8714</v>
      </c>
      <c r="J8717">
        <f t="shared" si="2723"/>
        <v>364</v>
      </c>
      <c r="K8717" s="11">
        <f t="shared" si="2724"/>
        <v>4.8850039613511615</v>
      </c>
      <c r="L8717">
        <f t="shared" si="2725"/>
        <v>-3.1557742842103123</v>
      </c>
      <c r="M8717">
        <f t="shared" si="2726"/>
        <v>2.2807370952631616</v>
      </c>
      <c r="N8717" s="8">
        <f t="shared" si="2727"/>
        <v>2.544497078319087</v>
      </c>
      <c r="O8717" s="8">
        <f t="shared" si="2728"/>
        <v>-0.40410209304949568</v>
      </c>
      <c r="P8717" s="4">
        <f t="shared" si="2729"/>
        <v>0</v>
      </c>
      <c r="Q8717" s="7">
        <f t="shared" si="2730"/>
        <v>0</v>
      </c>
      <c r="R8717" s="4">
        <f t="shared" si="2731"/>
        <v>0</v>
      </c>
      <c r="S8717" s="4">
        <f t="shared" si="2732"/>
        <v>0</v>
      </c>
      <c r="T8717" s="4">
        <f t="shared" si="2733"/>
        <v>1</v>
      </c>
      <c r="U8717" s="7">
        <f t="shared" si="2734"/>
        <v>0</v>
      </c>
      <c r="V8717" s="4">
        <f t="shared" si="2720"/>
        <v>0.38268428076468186</v>
      </c>
      <c r="W8717" s="14">
        <f t="shared" si="2721"/>
        <v>0</v>
      </c>
      <c r="X8717" s="7">
        <f t="shared" si="2735"/>
        <v>0.6</v>
      </c>
      <c r="Y8717" s="4">
        <f t="shared" si="2736"/>
        <v>-9.1744000000000003</v>
      </c>
      <c r="Z8717" s="7">
        <f t="shared" si="2737"/>
        <v>20.8523104</v>
      </c>
      <c r="AA8717" s="14">
        <f t="shared" si="2738"/>
        <v>0</v>
      </c>
      <c r="AB8717" s="15">
        <v>0.67269230800000002</v>
      </c>
      <c r="AC8717" s="16">
        <f t="shared" si="2739"/>
        <v>0.50451923099999996</v>
      </c>
    </row>
    <row r="8718" spans="1:29" x14ac:dyDescent="0.25">
      <c r="A8718" s="1">
        <v>29219</v>
      </c>
      <c r="B8718" s="2">
        <v>0.125</v>
      </c>
      <c r="C8718">
        <v>0</v>
      </c>
      <c r="D8718">
        <v>0</v>
      </c>
      <c r="E8718">
        <v>0</v>
      </c>
      <c r="F8718">
        <f t="shared" si="2722"/>
        <v>0</v>
      </c>
      <c r="G8718" s="8">
        <v>-0.6</v>
      </c>
      <c r="H8718">
        <v>3</v>
      </c>
      <c r="I8718">
        <v>8715</v>
      </c>
      <c r="J8718">
        <f t="shared" si="2723"/>
        <v>364</v>
      </c>
      <c r="K8718" s="11">
        <f t="shared" si="2724"/>
        <v>4.8850039613511615</v>
      </c>
      <c r="L8718">
        <f t="shared" si="2725"/>
        <v>-3.1557742842103123</v>
      </c>
      <c r="M8718">
        <f t="shared" si="2726"/>
        <v>3.2807370952631616</v>
      </c>
      <c r="N8718" s="8">
        <f t="shared" si="2727"/>
        <v>2.2826976905199374</v>
      </c>
      <c r="O8718" s="8">
        <f t="shared" si="2728"/>
        <v>-0.40410209304949568</v>
      </c>
      <c r="P8718" s="4">
        <f t="shared" si="2729"/>
        <v>0</v>
      </c>
      <c r="Q8718" s="7">
        <f t="shared" si="2730"/>
        <v>0</v>
      </c>
      <c r="R8718" s="4">
        <f t="shared" si="2731"/>
        <v>0</v>
      </c>
      <c r="S8718" s="4">
        <f t="shared" si="2732"/>
        <v>0</v>
      </c>
      <c r="T8718" s="4">
        <f t="shared" si="2733"/>
        <v>1</v>
      </c>
      <c r="U8718" s="7">
        <f t="shared" si="2734"/>
        <v>0</v>
      </c>
      <c r="V8718" s="4">
        <f t="shared" si="2720"/>
        <v>0.38268428076468186</v>
      </c>
      <c r="W8718" s="14">
        <f t="shared" si="2721"/>
        <v>0</v>
      </c>
      <c r="X8718" s="7">
        <f t="shared" si="2735"/>
        <v>-0.6</v>
      </c>
      <c r="Y8718" s="4">
        <f t="shared" si="2736"/>
        <v>-9.6256000000000004</v>
      </c>
      <c r="Z8718" s="7">
        <f t="shared" si="2737"/>
        <v>20.9384896</v>
      </c>
      <c r="AA8718" s="14">
        <f t="shared" si="2738"/>
        <v>0</v>
      </c>
      <c r="AB8718" s="15">
        <v>0.740153846</v>
      </c>
      <c r="AC8718" s="16">
        <f t="shared" si="2739"/>
        <v>0.55511538449999998</v>
      </c>
    </row>
    <row r="8719" spans="1:29" x14ac:dyDescent="0.25">
      <c r="A8719" s="1">
        <v>29219</v>
      </c>
      <c r="B8719" s="2">
        <v>0.16666666666666666</v>
      </c>
      <c r="C8719">
        <v>0</v>
      </c>
      <c r="D8719">
        <v>0</v>
      </c>
      <c r="E8719">
        <v>0</v>
      </c>
      <c r="F8719">
        <f t="shared" si="2722"/>
        <v>0</v>
      </c>
      <c r="G8719" s="8">
        <v>-1.1000000000000001</v>
      </c>
      <c r="H8719">
        <v>4</v>
      </c>
      <c r="I8719">
        <v>8716</v>
      </c>
      <c r="J8719">
        <f t="shared" si="2723"/>
        <v>364</v>
      </c>
      <c r="K8719" s="11">
        <f t="shared" si="2724"/>
        <v>4.8850039613511615</v>
      </c>
      <c r="L8719">
        <f t="shared" si="2725"/>
        <v>-3.1557742842103123</v>
      </c>
      <c r="M8719">
        <f t="shared" si="2726"/>
        <v>4.2807370952631612</v>
      </c>
      <c r="N8719" s="8">
        <f t="shared" si="2727"/>
        <v>2.0208983027207883</v>
      </c>
      <c r="O8719" s="8">
        <f t="shared" si="2728"/>
        <v>-0.40410209304949568</v>
      </c>
      <c r="P8719" s="4">
        <f t="shared" si="2729"/>
        <v>0</v>
      </c>
      <c r="Q8719" s="7">
        <f t="shared" si="2730"/>
        <v>0</v>
      </c>
      <c r="R8719" s="4">
        <f t="shared" si="2731"/>
        <v>0</v>
      </c>
      <c r="S8719" s="4">
        <f t="shared" si="2732"/>
        <v>0</v>
      </c>
      <c r="T8719" s="4">
        <f t="shared" si="2733"/>
        <v>0</v>
      </c>
      <c r="U8719" s="7">
        <f t="shared" si="2734"/>
        <v>0</v>
      </c>
      <c r="V8719" s="4">
        <f t="shared" si="2720"/>
        <v>0.38268428076468186</v>
      </c>
      <c r="W8719" s="14">
        <f t="shared" si="2721"/>
        <v>0</v>
      </c>
      <c r="X8719" s="7">
        <f t="shared" si="2735"/>
        <v>-1.1000000000000001</v>
      </c>
      <c r="Y8719" s="4">
        <f t="shared" si="2736"/>
        <v>-9.813600000000001</v>
      </c>
      <c r="Z8719" s="7">
        <f t="shared" si="2737"/>
        <v>20.974397600000003</v>
      </c>
      <c r="AA8719" s="14">
        <f t="shared" si="2738"/>
        <v>0</v>
      </c>
      <c r="AB8719" s="15">
        <v>0.65230769200000005</v>
      </c>
      <c r="AC8719" s="16">
        <f t="shared" si="2739"/>
        <v>0.48923076900000007</v>
      </c>
    </row>
    <row r="8720" spans="1:29" x14ac:dyDescent="0.25">
      <c r="A8720" s="1">
        <v>29219</v>
      </c>
      <c r="B8720" s="2">
        <v>0.20833333333333334</v>
      </c>
      <c r="C8720">
        <v>0</v>
      </c>
      <c r="D8720">
        <v>0</v>
      </c>
      <c r="E8720">
        <v>0</v>
      </c>
      <c r="F8720">
        <f t="shared" si="2722"/>
        <v>0</v>
      </c>
      <c r="G8720" s="8">
        <v>-0.6</v>
      </c>
      <c r="H8720">
        <v>5</v>
      </c>
      <c r="I8720">
        <v>8717</v>
      </c>
      <c r="J8720">
        <f t="shared" si="2723"/>
        <v>364</v>
      </c>
      <c r="K8720" s="11">
        <f t="shared" si="2724"/>
        <v>4.8850039613511615</v>
      </c>
      <c r="L8720">
        <f t="shared" si="2725"/>
        <v>-3.1557742842103123</v>
      </c>
      <c r="M8720">
        <f t="shared" si="2726"/>
        <v>5.2807370952631612</v>
      </c>
      <c r="N8720" s="8">
        <f t="shared" si="2727"/>
        <v>1.7590989149216389</v>
      </c>
      <c r="O8720" s="8">
        <f t="shared" si="2728"/>
        <v>-0.40410209304949568</v>
      </c>
      <c r="P8720" s="4">
        <f t="shared" si="2729"/>
        <v>0</v>
      </c>
      <c r="Q8720" s="7">
        <f t="shared" si="2730"/>
        <v>0</v>
      </c>
      <c r="R8720" s="4">
        <f t="shared" si="2731"/>
        <v>0</v>
      </c>
      <c r="S8720" s="4">
        <f t="shared" si="2732"/>
        <v>0</v>
      </c>
      <c r="T8720" s="4">
        <f t="shared" si="2733"/>
        <v>0</v>
      </c>
      <c r="U8720" s="7">
        <f t="shared" si="2734"/>
        <v>0</v>
      </c>
      <c r="V8720" s="4">
        <f t="shared" si="2720"/>
        <v>0.38268428076468186</v>
      </c>
      <c r="W8720" s="14">
        <f t="shared" si="2721"/>
        <v>0</v>
      </c>
      <c r="X8720" s="7">
        <f t="shared" si="2735"/>
        <v>-0.6</v>
      </c>
      <c r="Y8720" s="4">
        <f t="shared" si="2736"/>
        <v>-9.6256000000000004</v>
      </c>
      <c r="Z8720" s="7">
        <f t="shared" si="2737"/>
        <v>20.9384896</v>
      </c>
      <c r="AA8720" s="14">
        <f t="shared" si="2738"/>
        <v>0</v>
      </c>
      <c r="AB8720" s="15">
        <v>0.64253846199999998</v>
      </c>
      <c r="AC8720" s="16">
        <f t="shared" si="2739"/>
        <v>0.48190384649999995</v>
      </c>
    </row>
    <row r="8721" spans="1:29" x14ac:dyDescent="0.25">
      <c r="A8721" s="1">
        <v>29219</v>
      </c>
      <c r="B8721" s="2">
        <v>0.25</v>
      </c>
      <c r="C8721">
        <v>0</v>
      </c>
      <c r="D8721">
        <v>0</v>
      </c>
      <c r="E8721">
        <v>0</v>
      </c>
      <c r="F8721">
        <f t="shared" si="2722"/>
        <v>0</v>
      </c>
      <c r="G8721" s="8">
        <v>-1.1000000000000001</v>
      </c>
      <c r="H8721">
        <v>6</v>
      </c>
      <c r="I8721">
        <v>8718</v>
      </c>
      <c r="J8721">
        <f t="shared" si="2723"/>
        <v>364</v>
      </c>
      <c r="K8721" s="11">
        <f t="shared" si="2724"/>
        <v>4.8850039613511615</v>
      </c>
      <c r="L8721">
        <f t="shared" si="2725"/>
        <v>-3.1557742842103123</v>
      </c>
      <c r="M8721">
        <f t="shared" si="2726"/>
        <v>6.2807370952631612</v>
      </c>
      <c r="N8721" s="8">
        <f t="shared" si="2727"/>
        <v>1.4972995271224894</v>
      </c>
      <c r="O8721" s="8">
        <f t="shared" si="2728"/>
        <v>-0.40410209304949568</v>
      </c>
      <c r="P8721" s="4">
        <f t="shared" si="2729"/>
        <v>0</v>
      </c>
      <c r="Q8721" s="7">
        <f t="shared" si="2730"/>
        <v>0</v>
      </c>
      <c r="R8721" s="4">
        <f t="shared" si="2731"/>
        <v>0</v>
      </c>
      <c r="S8721" s="4">
        <f t="shared" si="2732"/>
        <v>0</v>
      </c>
      <c r="T8721" s="4">
        <f t="shared" si="2733"/>
        <v>0</v>
      </c>
      <c r="U8721" s="7">
        <f t="shared" si="2734"/>
        <v>0</v>
      </c>
      <c r="V8721" s="4">
        <f t="shared" si="2720"/>
        <v>0.38268428076468186</v>
      </c>
      <c r="W8721" s="14">
        <f t="shared" si="2721"/>
        <v>0</v>
      </c>
      <c r="X8721" s="7">
        <f t="shared" si="2735"/>
        <v>-1.1000000000000001</v>
      </c>
      <c r="Y8721" s="4">
        <f t="shared" si="2736"/>
        <v>-9.813600000000001</v>
      </c>
      <c r="Z8721" s="7">
        <f t="shared" si="2737"/>
        <v>20.974397600000003</v>
      </c>
      <c r="AA8721" s="14">
        <f t="shared" si="2738"/>
        <v>0</v>
      </c>
      <c r="AB8721" s="15">
        <v>0.65761538500000005</v>
      </c>
      <c r="AC8721" s="16">
        <f t="shared" si="2739"/>
        <v>0.49321153875000001</v>
      </c>
    </row>
    <row r="8722" spans="1:29" x14ac:dyDescent="0.25">
      <c r="A8722" s="1">
        <v>29219</v>
      </c>
      <c r="B8722" s="2">
        <v>0.29166666666666669</v>
      </c>
      <c r="C8722">
        <v>0</v>
      </c>
      <c r="D8722">
        <v>5</v>
      </c>
      <c r="E8722">
        <v>0</v>
      </c>
      <c r="F8722">
        <f t="shared" si="2722"/>
        <v>0</v>
      </c>
      <c r="G8722" s="8">
        <v>0</v>
      </c>
      <c r="H8722">
        <v>7</v>
      </c>
      <c r="I8722">
        <v>8719</v>
      </c>
      <c r="J8722">
        <f t="shared" si="2723"/>
        <v>364</v>
      </c>
      <c r="K8722" s="11">
        <f t="shared" si="2724"/>
        <v>4.8850039613511615</v>
      </c>
      <c r="L8722">
        <f t="shared" si="2725"/>
        <v>-3.1557742842103123</v>
      </c>
      <c r="M8722">
        <f t="shared" si="2726"/>
        <v>7.2807370952631612</v>
      </c>
      <c r="N8722" s="8">
        <f t="shared" si="2727"/>
        <v>1.23550013932334</v>
      </c>
      <c r="O8722" s="8">
        <f t="shared" si="2728"/>
        <v>-0.40410209304949568</v>
      </c>
      <c r="P8722" s="4">
        <f t="shared" si="2729"/>
        <v>1.2931692213052376E-2</v>
      </c>
      <c r="Q8722" s="7">
        <f t="shared" si="2730"/>
        <v>1.2932052665112347E-2</v>
      </c>
      <c r="R8722" s="4">
        <f t="shared" si="2731"/>
        <v>1.0518184316457564</v>
      </c>
      <c r="S8722" s="4">
        <f t="shared" si="2732"/>
        <v>1.0518184316457564</v>
      </c>
      <c r="T8722" s="4">
        <f t="shared" si="2733"/>
        <v>0</v>
      </c>
      <c r="U8722" s="7">
        <f t="shared" si="2734"/>
        <v>1.0518184316457564</v>
      </c>
      <c r="V8722" s="4">
        <f t="shared" si="2720"/>
        <v>0.20174012693865565</v>
      </c>
      <c r="W8722" s="14">
        <f t="shared" si="2721"/>
        <v>1.0087006346932783</v>
      </c>
      <c r="X8722" s="7">
        <f t="shared" si="2735"/>
        <v>3.2782770627531543E-2</v>
      </c>
      <c r="Y8722" s="4">
        <f t="shared" si="2736"/>
        <v>-9.3876736782440489</v>
      </c>
      <c r="Z8722" s="7">
        <f t="shared" si="2737"/>
        <v>20.893045672544616</v>
      </c>
      <c r="AA8722" s="14">
        <f t="shared" si="2738"/>
        <v>4.8990700644888502E-3</v>
      </c>
      <c r="AB8722" s="15">
        <v>0.66200000000000003</v>
      </c>
      <c r="AC8722" s="16">
        <f t="shared" si="2739"/>
        <v>0.49650000000000005</v>
      </c>
    </row>
    <row r="8723" spans="1:29" x14ac:dyDescent="0.25">
      <c r="A8723" s="1">
        <v>29219</v>
      </c>
      <c r="B8723" s="2">
        <v>0.33333333333333331</v>
      </c>
      <c r="C8723">
        <v>46</v>
      </c>
      <c r="D8723">
        <v>179</v>
      </c>
      <c r="E8723">
        <v>27</v>
      </c>
      <c r="F8723">
        <f t="shared" si="2722"/>
        <v>19</v>
      </c>
      <c r="G8723" s="8">
        <v>0</v>
      </c>
      <c r="H8723">
        <v>8</v>
      </c>
      <c r="I8723">
        <v>8720</v>
      </c>
      <c r="J8723">
        <f t="shared" si="2723"/>
        <v>364</v>
      </c>
      <c r="K8723" s="11">
        <f t="shared" si="2724"/>
        <v>4.8850039613511615</v>
      </c>
      <c r="L8723">
        <f t="shared" si="2725"/>
        <v>-3.1557742842103123</v>
      </c>
      <c r="M8723">
        <f t="shared" si="2726"/>
        <v>8.2807370952631612</v>
      </c>
      <c r="N8723" s="8">
        <f t="shared" si="2727"/>
        <v>0.97370075152419056</v>
      </c>
      <c r="O8723" s="8">
        <f t="shared" si="2728"/>
        <v>-0.40410209304949568</v>
      </c>
      <c r="P8723" s="4">
        <f t="shared" si="2729"/>
        <v>0.18621126443197628</v>
      </c>
      <c r="Q8723" s="7">
        <f t="shared" si="2730"/>
        <v>0.18730454556024534</v>
      </c>
      <c r="R8723" s="4">
        <f t="shared" si="2731"/>
        <v>0.88497637445412014</v>
      </c>
      <c r="S8723" s="4">
        <f t="shared" si="2732"/>
        <v>0.88497637445412014</v>
      </c>
      <c r="T8723" s="4">
        <f t="shared" si="2733"/>
        <v>0</v>
      </c>
      <c r="U8723" s="7">
        <f t="shared" si="2734"/>
        <v>0.88497637445412014</v>
      </c>
      <c r="V8723" s="4">
        <f t="shared" si="2720"/>
        <v>0.41015475610150876</v>
      </c>
      <c r="W8723" s="14">
        <f t="shared" si="2721"/>
        <v>99.390070286914934</v>
      </c>
      <c r="X8723" s="7">
        <f t="shared" si="2735"/>
        <v>3.2301772843247356</v>
      </c>
      <c r="Y8723" s="4">
        <f t="shared" si="2736"/>
        <v>-8.1854533410938988</v>
      </c>
      <c r="Z8723" s="7">
        <f t="shared" si="2737"/>
        <v>20.663421588148935</v>
      </c>
      <c r="AA8723" s="14">
        <f t="shared" si="2738"/>
        <v>0.47741365563473259</v>
      </c>
      <c r="AB8723" s="15">
        <v>0.66469230800000001</v>
      </c>
      <c r="AC8723" s="16">
        <f t="shared" si="2739"/>
        <v>0.49851923100000001</v>
      </c>
    </row>
    <row r="8724" spans="1:29" x14ac:dyDescent="0.25">
      <c r="A8724" s="1">
        <v>29219</v>
      </c>
      <c r="B8724" s="2">
        <v>0.375</v>
      </c>
      <c r="C8724">
        <v>198</v>
      </c>
      <c r="D8724">
        <v>384</v>
      </c>
      <c r="E8724">
        <v>96</v>
      </c>
      <c r="F8724">
        <f t="shared" si="2722"/>
        <v>102</v>
      </c>
      <c r="G8724" s="8">
        <v>3.3</v>
      </c>
      <c r="H8724">
        <v>9</v>
      </c>
      <c r="I8724">
        <v>8721</v>
      </c>
      <c r="J8724">
        <f t="shared" si="2723"/>
        <v>364</v>
      </c>
      <c r="K8724" s="11">
        <f t="shared" si="2724"/>
        <v>4.8850039613511615</v>
      </c>
      <c r="L8724">
        <f t="shared" si="2725"/>
        <v>-3.1557742842103123</v>
      </c>
      <c r="M8724">
        <f t="shared" si="2726"/>
        <v>9.2807370952631612</v>
      </c>
      <c r="N8724" s="8">
        <f t="shared" si="2727"/>
        <v>0.7119013637250412</v>
      </c>
      <c r="O8724" s="8">
        <f t="shared" si="2728"/>
        <v>-0.40410209304949568</v>
      </c>
      <c r="P8724" s="4">
        <f t="shared" si="2729"/>
        <v>0.33101941281795605</v>
      </c>
      <c r="Q8724" s="7">
        <f t="shared" si="2730"/>
        <v>0.33738368755633602</v>
      </c>
      <c r="R8724" s="4">
        <f t="shared" si="2731"/>
        <v>0.69000731865025644</v>
      </c>
      <c r="S8724" s="4">
        <f t="shared" si="2732"/>
        <v>0.69000731865025644</v>
      </c>
      <c r="T8724" s="4">
        <f t="shared" si="2733"/>
        <v>0</v>
      </c>
      <c r="U8724" s="7">
        <f t="shared" si="2734"/>
        <v>0.69000731865025644</v>
      </c>
      <c r="V8724" s="4">
        <f t="shared" si="2720"/>
        <v>0.58432494915515587</v>
      </c>
      <c r="W8724" s="14">
        <f t="shared" si="2721"/>
        <v>316.72698116800609</v>
      </c>
      <c r="X8724" s="7">
        <f t="shared" si="2735"/>
        <v>13.593626887960198</v>
      </c>
      <c r="Y8724" s="4">
        <f t="shared" si="2736"/>
        <v>-4.2887962901269656</v>
      </c>
      <c r="Z8724" s="7">
        <f t="shared" si="2737"/>
        <v>19.919160091414252</v>
      </c>
      <c r="AA8724" s="14">
        <f t="shared" si="2738"/>
        <v>1.4665797574665977</v>
      </c>
      <c r="AB8724" s="15">
        <v>2.5416153850000001</v>
      </c>
      <c r="AC8724" s="16">
        <f t="shared" si="2739"/>
        <v>1.90621153875</v>
      </c>
    </row>
    <row r="8725" spans="1:29" x14ac:dyDescent="0.25">
      <c r="A8725" s="1">
        <v>29219</v>
      </c>
      <c r="B8725" s="2">
        <v>0.41666666666666669</v>
      </c>
      <c r="C8725">
        <v>292</v>
      </c>
      <c r="D8725">
        <v>217</v>
      </c>
      <c r="E8725">
        <v>208</v>
      </c>
      <c r="F8725">
        <f t="shared" si="2722"/>
        <v>84</v>
      </c>
      <c r="G8725" s="8">
        <v>6.7</v>
      </c>
      <c r="H8725">
        <v>10</v>
      </c>
      <c r="I8725">
        <v>8722</v>
      </c>
      <c r="J8725">
        <f t="shared" si="2723"/>
        <v>364</v>
      </c>
      <c r="K8725" s="11">
        <f t="shared" si="2724"/>
        <v>4.8850039613511615</v>
      </c>
      <c r="L8725">
        <f t="shared" si="2725"/>
        <v>-3.1557742842103123</v>
      </c>
      <c r="M8725">
        <f t="shared" si="2726"/>
        <v>10.280737095263161</v>
      </c>
      <c r="N8725" s="8">
        <f t="shared" si="2727"/>
        <v>0.45010197592589174</v>
      </c>
      <c r="O8725" s="8">
        <f t="shared" si="2728"/>
        <v>-0.40410209304949568</v>
      </c>
      <c r="P8725" s="4">
        <f t="shared" si="2729"/>
        <v>0.43748770136526721</v>
      </c>
      <c r="Q8725" s="7">
        <f t="shared" si="2730"/>
        <v>0.45280291776315051</v>
      </c>
      <c r="R8725" s="4">
        <f t="shared" si="2731"/>
        <v>0.46100185906582081</v>
      </c>
      <c r="S8725" s="4">
        <f t="shared" si="2732"/>
        <v>0.46100185906582081</v>
      </c>
      <c r="T8725" s="4">
        <f t="shared" si="2733"/>
        <v>0</v>
      </c>
      <c r="U8725" s="7">
        <f t="shared" si="2734"/>
        <v>0.46100185906582081</v>
      </c>
      <c r="V8725" s="4">
        <f t="shared" si="2720"/>
        <v>0.71238129527284433</v>
      </c>
      <c r="W8725" s="14">
        <f t="shared" si="2721"/>
        <v>354.67017590779739</v>
      </c>
      <c r="X8725" s="7">
        <f t="shared" si="2735"/>
        <v>18.226780717003415</v>
      </c>
      <c r="Y8725" s="4">
        <f t="shared" si="2736"/>
        <v>-2.5467304504067161</v>
      </c>
      <c r="Z8725" s="7">
        <f t="shared" si="2737"/>
        <v>19.586425516027681</v>
      </c>
      <c r="AA8725" s="14">
        <f t="shared" si="2738"/>
        <v>1.614839851586116</v>
      </c>
      <c r="AB8725" s="15">
        <v>2.5380769230000002</v>
      </c>
      <c r="AC8725" s="16">
        <f t="shared" si="2739"/>
        <v>1.9035576922500002</v>
      </c>
    </row>
    <row r="8726" spans="1:29" x14ac:dyDescent="0.25">
      <c r="A8726" s="1">
        <v>29219</v>
      </c>
      <c r="B8726" s="2">
        <v>0.45833333333333331</v>
      </c>
      <c r="C8726">
        <v>317</v>
      </c>
      <c r="D8726">
        <v>82</v>
      </c>
      <c r="E8726">
        <v>278</v>
      </c>
      <c r="F8726">
        <f t="shared" si="2722"/>
        <v>39</v>
      </c>
      <c r="G8726" s="8">
        <v>7.2</v>
      </c>
      <c r="H8726">
        <v>11</v>
      </c>
      <c r="I8726">
        <v>8723</v>
      </c>
      <c r="J8726">
        <f t="shared" si="2723"/>
        <v>364</v>
      </c>
      <c r="K8726" s="11">
        <f t="shared" si="2724"/>
        <v>4.8850039613511615</v>
      </c>
      <c r="L8726">
        <f t="shared" si="2725"/>
        <v>-3.1557742842103123</v>
      </c>
      <c r="M8726">
        <f t="shared" si="2726"/>
        <v>11.280737095263161</v>
      </c>
      <c r="N8726" s="8">
        <f t="shared" si="2727"/>
        <v>0.18830258812674233</v>
      </c>
      <c r="O8726" s="8">
        <f t="shared" si="2728"/>
        <v>-0.40410209304949568</v>
      </c>
      <c r="P8726" s="4">
        <f t="shared" si="2729"/>
        <v>0.49836049215657646</v>
      </c>
      <c r="Q8726" s="7">
        <f t="shared" si="2730"/>
        <v>0.52170666735775806</v>
      </c>
      <c r="R8726" s="4">
        <f t="shared" si="2731"/>
        <v>0.19985197134690466</v>
      </c>
      <c r="S8726" s="4">
        <f t="shared" si="2732"/>
        <v>0.19985197134690466</v>
      </c>
      <c r="T8726" s="4">
        <f t="shared" si="2733"/>
        <v>0</v>
      </c>
      <c r="U8726" s="7">
        <f t="shared" si="2734"/>
        <v>0.19985197134690466</v>
      </c>
      <c r="V8726" s="4">
        <f t="shared" si="2720"/>
        <v>0.78559696608977125</v>
      </c>
      <c r="W8726" s="14">
        <f t="shared" si="2721"/>
        <v>331.83815739117887</v>
      </c>
      <c r="X8726" s="7">
        <f t="shared" si="2735"/>
        <v>17.984740115213313</v>
      </c>
      <c r="Y8726" s="4">
        <f t="shared" si="2736"/>
        <v>-2.6377377166797942</v>
      </c>
      <c r="Z8726" s="7">
        <f t="shared" si="2737"/>
        <v>19.603807903885841</v>
      </c>
      <c r="AA8726" s="14">
        <f t="shared" si="2738"/>
        <v>1.5122248286639743</v>
      </c>
      <c r="AB8726" s="15">
        <v>2.417384615</v>
      </c>
      <c r="AC8726" s="16">
        <f t="shared" si="2739"/>
        <v>1.8130384612500001</v>
      </c>
    </row>
    <row r="8727" spans="1:29" x14ac:dyDescent="0.25">
      <c r="A8727" s="1">
        <v>29219</v>
      </c>
      <c r="B8727" s="2">
        <v>0.5</v>
      </c>
      <c r="C8727">
        <v>369</v>
      </c>
      <c r="D8727">
        <v>161</v>
      </c>
      <c r="E8727">
        <v>287</v>
      </c>
      <c r="F8727">
        <f t="shared" si="2722"/>
        <v>82</v>
      </c>
      <c r="G8727" s="8">
        <v>7.8</v>
      </c>
      <c r="H8727">
        <v>12</v>
      </c>
      <c r="I8727">
        <v>8724</v>
      </c>
      <c r="J8727">
        <f t="shared" si="2723"/>
        <v>364</v>
      </c>
      <c r="K8727" s="11">
        <f t="shared" si="2724"/>
        <v>4.8850039613511615</v>
      </c>
      <c r="L8727">
        <f t="shared" si="2725"/>
        <v>-3.1557742842103123</v>
      </c>
      <c r="M8727">
        <f t="shared" si="2726"/>
        <v>12.280737095263161</v>
      </c>
      <c r="N8727" s="8">
        <f t="shared" si="2727"/>
        <v>-7.3496799672407076E-2</v>
      </c>
      <c r="O8727" s="8">
        <f t="shared" si="2728"/>
        <v>-0.40410209304949568</v>
      </c>
      <c r="P8727" s="4">
        <f t="shared" si="2729"/>
        <v>0.50948940509649931</v>
      </c>
      <c r="Q8727" s="7">
        <f t="shared" si="2730"/>
        <v>0.53459130003210353</v>
      </c>
      <c r="R8727" s="4">
        <f t="shared" si="2731"/>
        <v>-7.8544473909548163E-2</v>
      </c>
      <c r="S8727" s="4">
        <f t="shared" si="2732"/>
        <v>-7.8544473909548163E-2</v>
      </c>
      <c r="T8727" s="4">
        <f t="shared" si="2733"/>
        <v>0</v>
      </c>
      <c r="U8727" s="7">
        <f t="shared" si="2734"/>
        <v>-7.8544473909548163E-2</v>
      </c>
      <c r="V8727" s="4">
        <f t="shared" si="2720"/>
        <v>0.79898243463438012</v>
      </c>
      <c r="W8727" s="14">
        <f t="shared" si="2721"/>
        <v>404.71283446286776</v>
      </c>
      <c r="X8727" s="7">
        <f t="shared" si="2735"/>
        <v>20.953167120043201</v>
      </c>
      <c r="Y8727" s="4">
        <f t="shared" si="2736"/>
        <v>-1.5216091628637565</v>
      </c>
      <c r="Z8727" s="7">
        <f t="shared" si="2737"/>
        <v>19.390627350106978</v>
      </c>
      <c r="AA8727" s="14">
        <f t="shared" si="2738"/>
        <v>1.8242671602369109</v>
      </c>
      <c r="AB8727" s="15">
        <v>0.53515384600000004</v>
      </c>
      <c r="AC8727" s="16">
        <f t="shared" si="2739"/>
        <v>0.40136538450000003</v>
      </c>
    </row>
    <row r="8728" spans="1:29" x14ac:dyDescent="0.25">
      <c r="A8728" s="1">
        <v>29219</v>
      </c>
      <c r="B8728" s="2">
        <v>0.54166666666666663</v>
      </c>
      <c r="C8728">
        <v>291</v>
      </c>
      <c r="D8728">
        <v>64</v>
      </c>
      <c r="E8728">
        <v>260</v>
      </c>
      <c r="F8728">
        <f t="shared" si="2722"/>
        <v>31</v>
      </c>
      <c r="G8728" s="8">
        <v>8.3000000000000007</v>
      </c>
      <c r="H8728">
        <v>13</v>
      </c>
      <c r="I8728">
        <v>8725</v>
      </c>
      <c r="J8728">
        <f t="shared" si="2723"/>
        <v>364</v>
      </c>
      <c r="K8728" s="11">
        <f t="shared" si="2724"/>
        <v>4.8850039613511615</v>
      </c>
      <c r="L8728">
        <f t="shared" si="2725"/>
        <v>-3.1557742842103123</v>
      </c>
      <c r="M8728">
        <f t="shared" si="2726"/>
        <v>13.280737095263161</v>
      </c>
      <c r="N8728" s="8">
        <f t="shared" si="2727"/>
        <v>-0.33529618747155648</v>
      </c>
      <c r="O8728" s="8">
        <f t="shared" si="2728"/>
        <v>-0.40410209304949568</v>
      </c>
      <c r="P8728" s="4">
        <f t="shared" si="2729"/>
        <v>0.47011602315957807</v>
      </c>
      <c r="Q8728" s="7">
        <f t="shared" si="2730"/>
        <v>0.48942222883018</v>
      </c>
      <c r="R8728" s="4">
        <f t="shared" si="2731"/>
        <v>-0.34988266320463707</v>
      </c>
      <c r="S8728" s="4">
        <f t="shared" si="2732"/>
        <v>-0.34988266320463707</v>
      </c>
      <c r="T8728" s="4">
        <f t="shared" si="2733"/>
        <v>0</v>
      </c>
      <c r="U8728" s="7">
        <f t="shared" si="2734"/>
        <v>-0.34988266320463707</v>
      </c>
      <c r="V8728" s="4">
        <f t="shared" si="2720"/>
        <v>0.7516255033458884</v>
      </c>
      <c r="W8728" s="14">
        <f t="shared" si="2721"/>
        <v>298.20832575612457</v>
      </c>
      <c r="X8728" s="7">
        <f t="shared" si="2735"/>
        <v>17.991770587074051</v>
      </c>
      <c r="Y8728" s="4">
        <f t="shared" si="2736"/>
        <v>-2.6350942592601569</v>
      </c>
      <c r="Z8728" s="7">
        <f t="shared" si="2737"/>
        <v>19.60330300351869</v>
      </c>
      <c r="AA8728" s="14">
        <f t="shared" si="2738"/>
        <v>1.3589347992556944</v>
      </c>
      <c r="AB8728" s="15">
        <v>0.57061538499999997</v>
      </c>
      <c r="AC8728" s="16">
        <f t="shared" si="2739"/>
        <v>0.42796153874999998</v>
      </c>
    </row>
    <row r="8729" spans="1:29" x14ac:dyDescent="0.25">
      <c r="A8729" s="1">
        <v>29219</v>
      </c>
      <c r="B8729" s="2">
        <v>0.58333333333333337</v>
      </c>
      <c r="C8729">
        <v>381</v>
      </c>
      <c r="D8729">
        <v>485</v>
      </c>
      <c r="E8729">
        <v>172</v>
      </c>
      <c r="F8729">
        <f t="shared" si="2722"/>
        <v>209</v>
      </c>
      <c r="G8729" s="8">
        <v>8.9</v>
      </c>
      <c r="H8729">
        <v>14</v>
      </c>
      <c r="I8729">
        <v>8726</v>
      </c>
      <c r="J8729">
        <f t="shared" si="2723"/>
        <v>364</v>
      </c>
      <c r="K8729" s="11">
        <f t="shared" si="2724"/>
        <v>4.8850039613511615</v>
      </c>
      <c r="L8729">
        <f t="shared" si="2725"/>
        <v>-3.1557742842103123</v>
      </c>
      <c r="M8729">
        <f t="shared" si="2726"/>
        <v>14.280737095263161</v>
      </c>
      <c r="N8729" s="8">
        <f t="shared" si="2727"/>
        <v>-0.59709557527070589</v>
      </c>
      <c r="O8729" s="8">
        <f t="shared" si="2728"/>
        <v>-0.40410209304949568</v>
      </c>
      <c r="P8729" s="4">
        <f t="shared" si="2729"/>
        <v>0.38292357725722387</v>
      </c>
      <c r="Q8729" s="7">
        <f t="shared" si="2730"/>
        <v>0.39295902665432858</v>
      </c>
      <c r="R8729" s="4">
        <f t="shared" si="2731"/>
        <v>-0.59391648677690545</v>
      </c>
      <c r="S8729" s="4">
        <f t="shared" si="2732"/>
        <v>-0.59391648677690545</v>
      </c>
      <c r="T8729" s="4">
        <f t="shared" si="2733"/>
        <v>0</v>
      </c>
      <c r="U8729" s="7">
        <f t="shared" si="2734"/>
        <v>-0.59391648677690545</v>
      </c>
      <c r="V8729" s="4">
        <f t="shared" si="2720"/>
        <v>0.6467534688305776</v>
      </c>
      <c r="W8729" s="14">
        <f t="shared" si="2721"/>
        <v>479.12904195676049</v>
      </c>
      <c r="X8729" s="7">
        <f t="shared" si="2735"/>
        <v>24.471693863594716</v>
      </c>
      <c r="Y8729" s="4">
        <f t="shared" si="2736"/>
        <v>-0.19864310728838683</v>
      </c>
      <c r="Z8729" s="7">
        <f t="shared" si="2737"/>
        <v>19.137940833492081</v>
      </c>
      <c r="AA8729" s="14">
        <f t="shared" si="2738"/>
        <v>2.1315587465548917</v>
      </c>
      <c r="AB8729" s="15">
        <v>0.53423076899999999</v>
      </c>
      <c r="AC8729" s="16">
        <f t="shared" si="2739"/>
        <v>0.40067307674999997</v>
      </c>
    </row>
    <row r="8730" spans="1:29" x14ac:dyDescent="0.25">
      <c r="A8730" s="1">
        <v>29219</v>
      </c>
      <c r="B8730" s="2">
        <v>0.625</v>
      </c>
      <c r="C8730">
        <v>281</v>
      </c>
      <c r="D8730">
        <v>608</v>
      </c>
      <c r="E8730">
        <v>85</v>
      </c>
      <c r="F8730">
        <f t="shared" si="2722"/>
        <v>196</v>
      </c>
      <c r="G8730" s="8">
        <v>9.4</v>
      </c>
      <c r="H8730">
        <v>15</v>
      </c>
      <c r="I8730">
        <v>8727</v>
      </c>
      <c r="J8730">
        <f t="shared" si="2723"/>
        <v>364</v>
      </c>
      <c r="K8730" s="11">
        <f t="shared" si="2724"/>
        <v>4.8850039613511615</v>
      </c>
      <c r="L8730">
        <f t="shared" si="2725"/>
        <v>-3.1557742842103123</v>
      </c>
      <c r="M8730">
        <f t="shared" si="2726"/>
        <v>15.280737095263161</v>
      </c>
      <c r="N8730" s="8">
        <f t="shared" si="2727"/>
        <v>-0.85889496306985524</v>
      </c>
      <c r="O8730" s="8">
        <f t="shared" si="2728"/>
        <v>-0.40410209304949568</v>
      </c>
      <c r="P8730" s="4">
        <f t="shared" si="2729"/>
        <v>0.25385408848535246</v>
      </c>
      <c r="Q8730" s="7">
        <f t="shared" si="2730"/>
        <v>0.25666279874017278</v>
      </c>
      <c r="R8730" s="4">
        <f t="shared" si="2731"/>
        <v>-0.80339243911323532</v>
      </c>
      <c r="S8730" s="4">
        <f t="shared" si="2732"/>
        <v>-0.80339243911323532</v>
      </c>
      <c r="T8730" s="4">
        <f t="shared" si="2733"/>
        <v>0</v>
      </c>
      <c r="U8730" s="7">
        <f t="shared" si="2734"/>
        <v>-0.80339243911323532</v>
      </c>
      <c r="V8730" s="4">
        <f t="shared" si="2720"/>
        <v>0.49151318693143481</v>
      </c>
      <c r="W8730" s="14">
        <f t="shared" si="2721"/>
        <v>380.60488285073143</v>
      </c>
      <c r="X8730" s="7">
        <f t="shared" si="2735"/>
        <v>21.769658692648772</v>
      </c>
      <c r="Y8730" s="4">
        <f t="shared" si="2736"/>
        <v>-1.2146083315640619</v>
      </c>
      <c r="Z8730" s="7">
        <f t="shared" si="2737"/>
        <v>19.331990191328735</v>
      </c>
      <c r="AA8730" s="14">
        <f t="shared" si="2738"/>
        <v>1.7104111721187014</v>
      </c>
      <c r="AB8730" s="15">
        <v>0.54669230800000002</v>
      </c>
      <c r="AC8730" s="16">
        <f t="shared" si="2739"/>
        <v>0.41001923100000004</v>
      </c>
    </row>
    <row r="8731" spans="1:29" x14ac:dyDescent="0.25">
      <c r="A8731" s="1">
        <v>29219</v>
      </c>
      <c r="B8731" s="2">
        <v>0.66666666666666663</v>
      </c>
      <c r="C8731">
        <v>123</v>
      </c>
      <c r="D8731">
        <v>293</v>
      </c>
      <c r="E8731">
        <v>72</v>
      </c>
      <c r="F8731">
        <f t="shared" si="2722"/>
        <v>51</v>
      </c>
      <c r="G8731" s="8">
        <v>8.9</v>
      </c>
      <c r="H8731">
        <v>16</v>
      </c>
      <c r="I8731">
        <v>8728</v>
      </c>
      <c r="J8731">
        <f t="shared" si="2723"/>
        <v>364</v>
      </c>
      <c r="K8731" s="11">
        <f t="shared" si="2724"/>
        <v>4.8850039613511615</v>
      </c>
      <c r="L8731">
        <f t="shared" si="2725"/>
        <v>-3.1557742842103123</v>
      </c>
      <c r="M8731">
        <f t="shared" si="2726"/>
        <v>16.280737095263163</v>
      </c>
      <c r="N8731" s="8">
        <f t="shared" si="2727"/>
        <v>-1.1206943508690053</v>
      </c>
      <c r="O8731" s="8">
        <f t="shared" si="2728"/>
        <v>-0.40410209304949568</v>
      </c>
      <c r="P8731" s="4">
        <f t="shared" si="2729"/>
        <v>9.1703429206350995E-2</v>
      </c>
      <c r="Q8731" s="7">
        <f t="shared" si="2730"/>
        <v>9.1832448337433023E-2</v>
      </c>
      <c r="R8731" s="4">
        <f t="shared" si="2731"/>
        <v>-0.98159306429883897</v>
      </c>
      <c r="S8731" s="4">
        <f t="shared" si="2732"/>
        <v>-0.98159306429883897</v>
      </c>
      <c r="T8731" s="4">
        <f t="shared" si="2733"/>
        <v>0</v>
      </c>
      <c r="U8731" s="7">
        <f t="shared" si="2734"/>
        <v>-0.98159306429883897</v>
      </c>
      <c r="V8731" s="4">
        <f t="shared" si="2720"/>
        <v>0.29648402631319032</v>
      </c>
      <c r="W8731" s="14">
        <f t="shared" si="2721"/>
        <v>156.12947022908446</v>
      </c>
      <c r="X8731" s="7">
        <f t="shared" si="2735"/>
        <v>13.974207782445244</v>
      </c>
      <c r="Y8731" s="4">
        <f t="shared" si="2736"/>
        <v>-4.1456978738005885</v>
      </c>
      <c r="Z8731" s="7">
        <f t="shared" si="2737"/>
        <v>19.891828293895912</v>
      </c>
      <c r="AA8731" s="14">
        <f t="shared" si="2738"/>
        <v>0.72195344102396009</v>
      </c>
      <c r="AB8731" s="15">
        <v>0.55553846200000001</v>
      </c>
      <c r="AC8731" s="16">
        <f t="shared" si="2739"/>
        <v>0.41665384650000004</v>
      </c>
    </row>
    <row r="8732" spans="1:29" x14ac:dyDescent="0.25">
      <c r="A8732" s="1">
        <v>29219</v>
      </c>
      <c r="B8732" s="2">
        <v>0.70833333333333337</v>
      </c>
      <c r="C8732">
        <v>9</v>
      </c>
      <c r="D8732">
        <v>40</v>
      </c>
      <c r="E8732">
        <v>5</v>
      </c>
      <c r="F8732">
        <f t="shared" si="2722"/>
        <v>4</v>
      </c>
      <c r="G8732" s="8">
        <v>8.3000000000000007</v>
      </c>
      <c r="H8732">
        <v>17</v>
      </c>
      <c r="I8732">
        <v>8729</v>
      </c>
      <c r="J8732">
        <f t="shared" si="2723"/>
        <v>364</v>
      </c>
      <c r="K8732" s="11">
        <f t="shared" si="2724"/>
        <v>4.8850039613511615</v>
      </c>
      <c r="L8732">
        <f t="shared" si="2725"/>
        <v>-3.1557742842103123</v>
      </c>
      <c r="M8732">
        <f t="shared" si="2726"/>
        <v>17.280737095263163</v>
      </c>
      <c r="N8732" s="8">
        <f t="shared" si="2727"/>
        <v>-1.3824937386681546</v>
      </c>
      <c r="O8732" s="8">
        <f t="shared" si="2728"/>
        <v>-0.40410209304949568</v>
      </c>
      <c r="P8732" s="4">
        <f t="shared" si="2729"/>
        <v>0</v>
      </c>
      <c r="Q8732" s="7">
        <f t="shared" si="2730"/>
        <v>0</v>
      </c>
      <c r="R8732" s="4">
        <f t="shared" si="2731"/>
        <v>0</v>
      </c>
      <c r="S8732" s="4">
        <f t="shared" si="2732"/>
        <v>0</v>
      </c>
      <c r="T8732" s="4">
        <f t="shared" si="2733"/>
        <v>0</v>
      </c>
      <c r="U8732" s="7">
        <f t="shared" si="2734"/>
        <v>0</v>
      </c>
      <c r="V8732" s="4">
        <f t="shared" si="2720"/>
        <v>0.38268428076468186</v>
      </c>
      <c r="W8732" s="14">
        <f t="shared" si="2721"/>
        <v>20.11706918331781</v>
      </c>
      <c r="X8732" s="7">
        <f t="shared" si="2735"/>
        <v>8.9538047484578289</v>
      </c>
      <c r="Y8732" s="4">
        <f t="shared" si="2736"/>
        <v>-6.0333694145798571</v>
      </c>
      <c r="Z8732" s="7">
        <f t="shared" si="2737"/>
        <v>20.25237355818475</v>
      </c>
      <c r="AA8732" s="14">
        <f t="shared" si="2738"/>
        <v>9.4708779894450826E-2</v>
      </c>
      <c r="AB8732" s="15">
        <v>0.63715384600000002</v>
      </c>
      <c r="AC8732" s="16">
        <f t="shared" si="2739"/>
        <v>0.47786538450000005</v>
      </c>
    </row>
    <row r="8733" spans="1:29" x14ac:dyDescent="0.25">
      <c r="A8733" s="1">
        <v>29219</v>
      </c>
      <c r="B8733" s="2">
        <v>0.75</v>
      </c>
      <c r="C8733">
        <v>0</v>
      </c>
      <c r="D8733">
        <v>0</v>
      </c>
      <c r="E8733">
        <v>0</v>
      </c>
      <c r="F8733">
        <f t="shared" si="2722"/>
        <v>0</v>
      </c>
      <c r="G8733" s="8">
        <v>7.2</v>
      </c>
      <c r="H8733">
        <v>18</v>
      </c>
      <c r="I8733">
        <v>8730</v>
      </c>
      <c r="J8733">
        <f t="shared" si="2723"/>
        <v>364</v>
      </c>
      <c r="K8733" s="11">
        <f t="shared" si="2724"/>
        <v>4.8850039613511615</v>
      </c>
      <c r="L8733">
        <f t="shared" si="2725"/>
        <v>-3.1557742842103123</v>
      </c>
      <c r="M8733">
        <f t="shared" si="2726"/>
        <v>18.280737095263163</v>
      </c>
      <c r="N8733" s="8">
        <f t="shared" si="2727"/>
        <v>-1.6442931264673037</v>
      </c>
      <c r="O8733" s="8">
        <f t="shared" si="2728"/>
        <v>-0.40410209304949568</v>
      </c>
      <c r="P8733" s="4">
        <f t="shared" si="2729"/>
        <v>0</v>
      </c>
      <c r="Q8733" s="7">
        <f t="shared" si="2730"/>
        <v>0</v>
      </c>
      <c r="R8733" s="4">
        <f t="shared" si="2731"/>
        <v>0</v>
      </c>
      <c r="S8733" s="4">
        <f t="shared" si="2732"/>
        <v>0</v>
      </c>
      <c r="T8733" s="4">
        <f t="shared" si="2733"/>
        <v>0</v>
      </c>
      <c r="U8733" s="7">
        <f t="shared" si="2734"/>
        <v>0</v>
      </c>
      <c r="V8733" s="4">
        <f t="shared" si="2720"/>
        <v>0.38268428076468186</v>
      </c>
      <c r="W8733" s="14">
        <f t="shared" si="2721"/>
        <v>0</v>
      </c>
      <c r="X8733" s="7">
        <f t="shared" si="2735"/>
        <v>7.2</v>
      </c>
      <c r="Y8733" s="4">
        <f t="shared" si="2736"/>
        <v>-6.6928000000000001</v>
      </c>
      <c r="Z8733" s="7">
        <f t="shared" si="2737"/>
        <v>20.378324800000001</v>
      </c>
      <c r="AA8733" s="14">
        <f t="shared" si="2738"/>
        <v>0</v>
      </c>
      <c r="AB8733" s="15">
        <v>0.68069230800000002</v>
      </c>
      <c r="AC8733" s="16">
        <f t="shared" si="2739"/>
        <v>0.51051923099999996</v>
      </c>
    </row>
    <row r="8734" spans="1:29" x14ac:dyDescent="0.25">
      <c r="A8734" s="1">
        <v>29219</v>
      </c>
      <c r="B8734" s="2">
        <v>0.79166666666666663</v>
      </c>
      <c r="C8734">
        <v>0</v>
      </c>
      <c r="D8734">
        <v>0</v>
      </c>
      <c r="E8734">
        <v>0</v>
      </c>
      <c r="F8734">
        <f t="shared" si="2722"/>
        <v>0</v>
      </c>
      <c r="G8734" s="8">
        <v>5.6</v>
      </c>
      <c r="H8734">
        <v>19</v>
      </c>
      <c r="I8734">
        <v>8731</v>
      </c>
      <c r="J8734">
        <f t="shared" si="2723"/>
        <v>364</v>
      </c>
      <c r="K8734" s="11">
        <f t="shared" si="2724"/>
        <v>4.8850039613511615</v>
      </c>
      <c r="L8734">
        <f t="shared" si="2725"/>
        <v>-3.1557742842103123</v>
      </c>
      <c r="M8734">
        <f t="shared" si="2726"/>
        <v>19.280737095263163</v>
      </c>
      <c r="N8734" s="8">
        <f t="shared" si="2727"/>
        <v>-1.9060925142664533</v>
      </c>
      <c r="O8734" s="8">
        <f t="shared" si="2728"/>
        <v>-0.40410209304949568</v>
      </c>
      <c r="P8734" s="4">
        <f t="shared" si="2729"/>
        <v>0</v>
      </c>
      <c r="Q8734" s="7">
        <f t="shared" si="2730"/>
        <v>0</v>
      </c>
      <c r="R8734" s="4">
        <f t="shared" si="2731"/>
        <v>0</v>
      </c>
      <c r="S8734" s="4">
        <f t="shared" si="2732"/>
        <v>0</v>
      </c>
      <c r="T8734" s="4">
        <f t="shared" si="2733"/>
        <v>0</v>
      </c>
      <c r="U8734" s="7">
        <f t="shared" si="2734"/>
        <v>0</v>
      </c>
      <c r="V8734" s="4">
        <f t="shared" si="2720"/>
        <v>0.38268428076468186</v>
      </c>
      <c r="W8734" s="14">
        <f t="shared" si="2721"/>
        <v>0</v>
      </c>
      <c r="X8734" s="7">
        <f t="shared" si="2735"/>
        <v>5.6</v>
      </c>
      <c r="Y8734" s="4">
        <f t="shared" si="2736"/>
        <v>-7.2943999999999996</v>
      </c>
      <c r="Z8734" s="7">
        <f t="shared" si="2737"/>
        <v>20.493230399999998</v>
      </c>
      <c r="AA8734" s="14">
        <f t="shared" si="2738"/>
        <v>0</v>
      </c>
      <c r="AB8734" s="15">
        <v>0.75253846199999996</v>
      </c>
      <c r="AC8734" s="16">
        <f t="shared" si="2739"/>
        <v>0.56440384649999997</v>
      </c>
    </row>
    <row r="8735" spans="1:29" x14ac:dyDescent="0.25">
      <c r="A8735" s="1">
        <v>29219</v>
      </c>
      <c r="B8735" s="2">
        <v>0.83333333333333337</v>
      </c>
      <c r="C8735">
        <v>0</v>
      </c>
      <c r="D8735">
        <v>0</v>
      </c>
      <c r="E8735">
        <v>0</v>
      </c>
      <c r="F8735">
        <f t="shared" si="2722"/>
        <v>0</v>
      </c>
      <c r="G8735" s="8">
        <v>4.4000000000000004</v>
      </c>
      <c r="H8735">
        <v>20</v>
      </c>
      <c r="I8735">
        <v>8732</v>
      </c>
      <c r="J8735">
        <f t="shared" si="2723"/>
        <v>364</v>
      </c>
      <c r="K8735" s="11">
        <f t="shared" si="2724"/>
        <v>4.8850039613511615</v>
      </c>
      <c r="L8735">
        <f t="shared" si="2725"/>
        <v>-3.1557742842103123</v>
      </c>
      <c r="M8735">
        <f t="shared" si="2726"/>
        <v>20.280737095263163</v>
      </c>
      <c r="N8735" s="8">
        <f t="shared" si="2727"/>
        <v>-2.1678919020656027</v>
      </c>
      <c r="O8735" s="8">
        <f t="shared" si="2728"/>
        <v>-0.40410209304949568</v>
      </c>
      <c r="P8735" s="4">
        <f t="shared" si="2729"/>
        <v>0</v>
      </c>
      <c r="Q8735" s="7">
        <f t="shared" si="2730"/>
        <v>0</v>
      </c>
      <c r="R8735" s="4">
        <f t="shared" si="2731"/>
        <v>0</v>
      </c>
      <c r="S8735" s="4">
        <f t="shared" si="2732"/>
        <v>0</v>
      </c>
      <c r="T8735" s="4">
        <f t="shared" si="2733"/>
        <v>0</v>
      </c>
      <c r="U8735" s="7">
        <f t="shared" si="2734"/>
        <v>0</v>
      </c>
      <c r="V8735" s="4">
        <f t="shared" si="2720"/>
        <v>0.38268428076468186</v>
      </c>
      <c r="W8735" s="14">
        <f t="shared" si="2721"/>
        <v>0</v>
      </c>
      <c r="X8735" s="7">
        <f t="shared" si="2735"/>
        <v>4.4000000000000004</v>
      </c>
      <c r="Y8735" s="4">
        <f t="shared" si="2736"/>
        <v>-7.7456000000000005</v>
      </c>
      <c r="Z8735" s="7">
        <f t="shared" si="2737"/>
        <v>20.579409599999998</v>
      </c>
      <c r="AA8735" s="14">
        <f t="shared" si="2738"/>
        <v>0</v>
      </c>
      <c r="AB8735" s="15">
        <v>0.67092307699999998</v>
      </c>
      <c r="AC8735" s="16">
        <f t="shared" si="2739"/>
        <v>0.50319230775000001</v>
      </c>
    </row>
    <row r="8736" spans="1:29" x14ac:dyDescent="0.25">
      <c r="A8736" s="1">
        <v>29219</v>
      </c>
      <c r="B8736" s="2">
        <v>0.875</v>
      </c>
      <c r="C8736">
        <v>0</v>
      </c>
      <c r="D8736">
        <v>0</v>
      </c>
      <c r="E8736">
        <v>0</v>
      </c>
      <c r="F8736">
        <f t="shared" si="2722"/>
        <v>0</v>
      </c>
      <c r="G8736" s="8">
        <v>3.3</v>
      </c>
      <c r="H8736">
        <v>21</v>
      </c>
      <c r="I8736">
        <v>8733</v>
      </c>
      <c r="J8736">
        <f t="shared" si="2723"/>
        <v>364</v>
      </c>
      <c r="K8736" s="11">
        <f t="shared" si="2724"/>
        <v>4.8850039613511615</v>
      </c>
      <c r="L8736">
        <f t="shared" si="2725"/>
        <v>-3.1557742842103123</v>
      </c>
      <c r="M8736">
        <f t="shared" si="2726"/>
        <v>21.280737095263163</v>
      </c>
      <c r="N8736" s="8">
        <f t="shared" si="2727"/>
        <v>-2.4296912898647522</v>
      </c>
      <c r="O8736" s="8">
        <f t="shared" si="2728"/>
        <v>-0.40410209304949568</v>
      </c>
      <c r="P8736" s="4">
        <f t="shared" si="2729"/>
        <v>0</v>
      </c>
      <c r="Q8736" s="7">
        <f t="shared" si="2730"/>
        <v>0</v>
      </c>
      <c r="R8736" s="4">
        <f t="shared" si="2731"/>
        <v>0</v>
      </c>
      <c r="S8736" s="4">
        <f t="shared" si="2732"/>
        <v>0</v>
      </c>
      <c r="T8736" s="4">
        <f t="shared" si="2733"/>
        <v>1</v>
      </c>
      <c r="U8736" s="7">
        <f t="shared" si="2734"/>
        <v>0</v>
      </c>
      <c r="V8736" s="4">
        <f t="shared" si="2720"/>
        <v>0.38268428076468186</v>
      </c>
      <c r="W8736" s="14">
        <f t="shared" si="2721"/>
        <v>0</v>
      </c>
      <c r="X8736" s="7">
        <f t="shared" si="2735"/>
        <v>3.3</v>
      </c>
      <c r="Y8736" s="4">
        <f t="shared" si="2736"/>
        <v>-8.1592000000000002</v>
      </c>
      <c r="Z8736" s="7">
        <f t="shared" si="2737"/>
        <v>20.658407199999999</v>
      </c>
      <c r="AA8736" s="14">
        <f t="shared" si="2738"/>
        <v>0</v>
      </c>
      <c r="AB8736" s="15">
        <v>0.68684615400000004</v>
      </c>
      <c r="AC8736" s="16">
        <f t="shared" si="2739"/>
        <v>0.51513461550000006</v>
      </c>
    </row>
    <row r="8737" spans="1:29" x14ac:dyDescent="0.25">
      <c r="A8737" s="1">
        <v>29219</v>
      </c>
      <c r="B8737" s="2">
        <v>0.91666666666666663</v>
      </c>
      <c r="C8737">
        <v>0</v>
      </c>
      <c r="D8737">
        <v>0</v>
      </c>
      <c r="E8737">
        <v>0</v>
      </c>
      <c r="F8737">
        <f t="shared" si="2722"/>
        <v>0</v>
      </c>
      <c r="G8737" s="8">
        <v>2.8</v>
      </c>
      <c r="H8737">
        <v>22</v>
      </c>
      <c r="I8737">
        <v>8734</v>
      </c>
      <c r="J8737">
        <f t="shared" si="2723"/>
        <v>364</v>
      </c>
      <c r="K8737" s="11">
        <f t="shared" si="2724"/>
        <v>4.8850039613511615</v>
      </c>
      <c r="L8737">
        <f t="shared" si="2725"/>
        <v>-3.1557742842103123</v>
      </c>
      <c r="M8737">
        <f t="shared" si="2726"/>
        <v>22.280737095263163</v>
      </c>
      <c r="N8737" s="8">
        <f t="shared" si="2727"/>
        <v>-2.6914906776639014</v>
      </c>
      <c r="O8737" s="8">
        <f t="shared" si="2728"/>
        <v>-0.40410209304949568</v>
      </c>
      <c r="P8737" s="4">
        <f t="shared" si="2729"/>
        <v>0</v>
      </c>
      <c r="Q8737" s="7">
        <f t="shared" si="2730"/>
        <v>0</v>
      </c>
      <c r="R8737" s="4">
        <f t="shared" si="2731"/>
        <v>0</v>
      </c>
      <c r="S8737" s="4">
        <f t="shared" si="2732"/>
        <v>0</v>
      </c>
      <c r="T8737" s="4">
        <f t="shared" si="2733"/>
        <v>1</v>
      </c>
      <c r="U8737" s="7">
        <f t="shared" si="2734"/>
        <v>0</v>
      </c>
      <c r="V8737" s="4">
        <f t="shared" si="2720"/>
        <v>0.38268428076468186</v>
      </c>
      <c r="W8737" s="14">
        <f t="shared" si="2721"/>
        <v>0</v>
      </c>
      <c r="X8737" s="7">
        <f t="shared" si="2735"/>
        <v>2.8</v>
      </c>
      <c r="Y8737" s="4">
        <f t="shared" si="2736"/>
        <v>-8.3471999999999991</v>
      </c>
      <c r="Z8737" s="7">
        <f t="shared" si="2737"/>
        <v>20.694315200000002</v>
      </c>
      <c r="AA8737" s="14">
        <f t="shared" si="2738"/>
        <v>0</v>
      </c>
      <c r="AB8737" s="15">
        <v>0.703769231</v>
      </c>
      <c r="AC8737" s="16">
        <f t="shared" si="2739"/>
        <v>0.52782692325000002</v>
      </c>
    </row>
    <row r="8738" spans="1:29" x14ac:dyDescent="0.25">
      <c r="A8738" s="1">
        <v>29219</v>
      </c>
      <c r="B8738" s="2">
        <v>0.95833333333333337</v>
      </c>
      <c r="C8738">
        <v>0</v>
      </c>
      <c r="D8738">
        <v>0</v>
      </c>
      <c r="E8738">
        <v>0</v>
      </c>
      <c r="F8738">
        <f t="shared" si="2722"/>
        <v>0</v>
      </c>
      <c r="G8738" s="8">
        <v>2.8</v>
      </c>
      <c r="H8738">
        <v>23</v>
      </c>
      <c r="I8738">
        <v>8735</v>
      </c>
      <c r="J8738">
        <f t="shared" si="2723"/>
        <v>364</v>
      </c>
      <c r="K8738" s="11">
        <f t="shared" si="2724"/>
        <v>4.8850039613511615</v>
      </c>
      <c r="L8738">
        <f t="shared" si="2725"/>
        <v>-3.1557742842103123</v>
      </c>
      <c r="M8738">
        <f t="shared" si="2726"/>
        <v>23.280737095263163</v>
      </c>
      <c r="N8738" s="8">
        <f t="shared" si="2727"/>
        <v>-2.953290065463051</v>
      </c>
      <c r="O8738" s="8">
        <f t="shared" si="2728"/>
        <v>-0.40410209304949568</v>
      </c>
      <c r="P8738" s="4">
        <f t="shared" si="2729"/>
        <v>0</v>
      </c>
      <c r="Q8738" s="7">
        <f t="shared" si="2730"/>
        <v>0</v>
      </c>
      <c r="R8738" s="4">
        <f t="shared" si="2731"/>
        <v>0</v>
      </c>
      <c r="S8738" s="4">
        <f t="shared" si="2732"/>
        <v>0</v>
      </c>
      <c r="T8738" s="4">
        <f t="shared" si="2733"/>
        <v>1</v>
      </c>
      <c r="U8738" s="7">
        <f t="shared" si="2734"/>
        <v>0</v>
      </c>
      <c r="V8738" s="4">
        <f t="shared" si="2720"/>
        <v>0.38268428076468186</v>
      </c>
      <c r="W8738" s="14">
        <f t="shared" si="2721"/>
        <v>0</v>
      </c>
      <c r="X8738" s="7">
        <f t="shared" si="2735"/>
        <v>2.8</v>
      </c>
      <c r="Y8738" s="4">
        <f t="shared" si="2736"/>
        <v>-8.3471999999999991</v>
      </c>
      <c r="Z8738" s="7">
        <f t="shared" si="2737"/>
        <v>20.694315200000002</v>
      </c>
      <c r="AA8738" s="14">
        <f t="shared" si="2738"/>
        <v>0</v>
      </c>
      <c r="AB8738" s="15">
        <v>0.67176923099999997</v>
      </c>
      <c r="AC8738" s="16">
        <f t="shared" si="2739"/>
        <v>0.50382692325</v>
      </c>
    </row>
    <row r="8739" spans="1:29" x14ac:dyDescent="0.25">
      <c r="A8739" s="1">
        <v>29219</v>
      </c>
      <c r="B8739" s="3">
        <v>1</v>
      </c>
      <c r="C8739">
        <v>0</v>
      </c>
      <c r="D8739">
        <v>0</v>
      </c>
      <c r="E8739">
        <v>0</v>
      </c>
      <c r="F8739">
        <f t="shared" si="2722"/>
        <v>0</v>
      </c>
      <c r="G8739" s="8">
        <v>3.3</v>
      </c>
      <c r="H8739">
        <v>24</v>
      </c>
      <c r="I8739">
        <v>8736</v>
      </c>
      <c r="J8739">
        <f t="shared" si="2723"/>
        <v>364</v>
      </c>
      <c r="K8739" s="11">
        <f t="shared" si="2724"/>
        <v>4.8850039613511615</v>
      </c>
      <c r="L8739">
        <f t="shared" si="2725"/>
        <v>-3.1557742842103123</v>
      </c>
      <c r="M8739">
        <f t="shared" si="2726"/>
        <v>24.280737095263163</v>
      </c>
      <c r="N8739" s="8">
        <f t="shared" si="2727"/>
        <v>-3.2150894532622001</v>
      </c>
      <c r="O8739" s="8">
        <f t="shared" si="2728"/>
        <v>-0.40410209304949568</v>
      </c>
      <c r="P8739" s="4">
        <f t="shared" si="2729"/>
        <v>0</v>
      </c>
      <c r="Q8739" s="7">
        <f t="shared" si="2730"/>
        <v>0</v>
      </c>
      <c r="R8739" s="4">
        <f t="shared" si="2731"/>
        <v>0</v>
      </c>
      <c r="S8739" s="4">
        <f t="shared" si="2732"/>
        <v>0</v>
      </c>
      <c r="T8739" s="4">
        <f t="shared" si="2733"/>
        <v>1</v>
      </c>
      <c r="U8739" s="7">
        <f t="shared" si="2734"/>
        <v>0</v>
      </c>
      <c r="V8739" s="4">
        <f t="shared" si="2720"/>
        <v>0.38268428076468186</v>
      </c>
      <c r="W8739" s="14">
        <f t="shared" si="2721"/>
        <v>0</v>
      </c>
      <c r="X8739" s="7">
        <f t="shared" si="2735"/>
        <v>3.3</v>
      </c>
      <c r="Y8739" s="4">
        <f t="shared" si="2736"/>
        <v>-8.1592000000000002</v>
      </c>
      <c r="Z8739" s="7">
        <f t="shared" si="2737"/>
        <v>20.658407199999999</v>
      </c>
      <c r="AA8739" s="14">
        <f t="shared" si="2738"/>
        <v>0</v>
      </c>
      <c r="AB8739" s="15">
        <v>0.67623076900000001</v>
      </c>
      <c r="AC8739" s="16">
        <f t="shared" si="2739"/>
        <v>0.50717307675000001</v>
      </c>
    </row>
    <row r="8740" spans="1:29" x14ac:dyDescent="0.25">
      <c r="A8740" s="1">
        <v>29220</v>
      </c>
      <c r="B8740" s="2">
        <v>4.1666666666666664E-2</v>
      </c>
      <c r="C8740">
        <v>0</v>
      </c>
      <c r="D8740">
        <v>0</v>
      </c>
      <c r="E8740">
        <v>0</v>
      </c>
      <c r="F8740">
        <f t="shared" si="2722"/>
        <v>0</v>
      </c>
      <c r="G8740" s="8">
        <v>2.8</v>
      </c>
      <c r="H8740">
        <v>1</v>
      </c>
      <c r="I8740">
        <v>8737</v>
      </c>
      <c r="J8740">
        <f t="shared" si="2723"/>
        <v>365</v>
      </c>
      <c r="K8740" s="11">
        <f t="shared" si="2724"/>
        <v>4.9022654594478094</v>
      </c>
      <c r="L8740">
        <f t="shared" si="2725"/>
        <v>-3.6068733156551387</v>
      </c>
      <c r="M8740">
        <f t="shared" si="2726"/>
        <v>1.2732187780724145</v>
      </c>
      <c r="N8740" s="8">
        <f t="shared" si="2727"/>
        <v>2.8082647569560533</v>
      </c>
      <c r="O8740" s="8">
        <f t="shared" si="2728"/>
        <v>-0.40292515782188393</v>
      </c>
      <c r="P8740" s="4">
        <f t="shared" si="2729"/>
        <v>0</v>
      </c>
      <c r="Q8740" s="7">
        <f t="shared" si="2730"/>
        <v>0</v>
      </c>
      <c r="R8740" s="4">
        <f t="shared" si="2731"/>
        <v>0</v>
      </c>
      <c r="S8740" s="4">
        <f t="shared" si="2732"/>
        <v>0</v>
      </c>
      <c r="T8740" s="4">
        <f t="shared" si="2733"/>
        <v>1</v>
      </c>
      <c r="U8740" s="7">
        <f t="shared" si="2734"/>
        <v>0</v>
      </c>
      <c r="V8740" s="4">
        <f t="shared" si="2720"/>
        <v>0.38268428076468186</v>
      </c>
      <c r="W8740" s="14">
        <f t="shared" si="2721"/>
        <v>0</v>
      </c>
      <c r="X8740" s="7">
        <f t="shared" si="2735"/>
        <v>2.8</v>
      </c>
      <c r="Y8740" s="4">
        <f t="shared" si="2736"/>
        <v>-8.3471999999999991</v>
      </c>
      <c r="Z8740" s="7">
        <f t="shared" si="2737"/>
        <v>20.694315200000002</v>
      </c>
      <c r="AA8740" s="14">
        <f t="shared" si="2738"/>
        <v>0</v>
      </c>
      <c r="AB8740" s="15">
        <v>0.65492307699999996</v>
      </c>
      <c r="AC8740" s="16">
        <f t="shared" si="2739"/>
        <v>0.49119230775</v>
      </c>
    </row>
    <row r="8741" spans="1:29" x14ac:dyDescent="0.25">
      <c r="A8741" s="1">
        <v>29220</v>
      </c>
      <c r="B8741" s="2">
        <v>8.3333333333333329E-2</v>
      </c>
      <c r="C8741">
        <v>0</v>
      </c>
      <c r="D8741">
        <v>0</v>
      </c>
      <c r="E8741">
        <v>0</v>
      </c>
      <c r="F8741">
        <f t="shared" si="2722"/>
        <v>0</v>
      </c>
      <c r="G8741" s="8">
        <v>2.2000000000000002</v>
      </c>
      <c r="H8741">
        <v>2</v>
      </c>
      <c r="I8741">
        <v>8738</v>
      </c>
      <c r="J8741">
        <f t="shared" si="2723"/>
        <v>365</v>
      </c>
      <c r="K8741" s="11">
        <f t="shared" si="2724"/>
        <v>4.9022654594478094</v>
      </c>
      <c r="L8741">
        <f t="shared" si="2725"/>
        <v>-3.6068733156551387</v>
      </c>
      <c r="M8741">
        <f t="shared" si="2726"/>
        <v>2.2732187780724145</v>
      </c>
      <c r="N8741" s="8">
        <f t="shared" si="2727"/>
        <v>2.5464653691569041</v>
      </c>
      <c r="O8741" s="8">
        <f t="shared" si="2728"/>
        <v>-0.40292515782188393</v>
      </c>
      <c r="P8741" s="4">
        <f t="shared" si="2729"/>
        <v>0</v>
      </c>
      <c r="Q8741" s="7">
        <f t="shared" si="2730"/>
        <v>0</v>
      </c>
      <c r="R8741" s="4">
        <f t="shared" si="2731"/>
        <v>0</v>
      </c>
      <c r="S8741" s="4">
        <f t="shared" si="2732"/>
        <v>0</v>
      </c>
      <c r="T8741" s="4">
        <f t="shared" si="2733"/>
        <v>1</v>
      </c>
      <c r="U8741" s="7">
        <f t="shared" si="2734"/>
        <v>0</v>
      </c>
      <c r="V8741" s="4">
        <f t="shared" si="2720"/>
        <v>0.38268428076468186</v>
      </c>
      <c r="W8741" s="14">
        <f t="shared" si="2721"/>
        <v>0</v>
      </c>
      <c r="X8741" s="7">
        <f t="shared" si="2735"/>
        <v>2.2000000000000002</v>
      </c>
      <c r="Y8741" s="4">
        <f t="shared" si="2736"/>
        <v>-8.5728000000000009</v>
      </c>
      <c r="Z8741" s="7">
        <f t="shared" si="2737"/>
        <v>20.7374048</v>
      </c>
      <c r="AA8741" s="14">
        <f t="shared" si="2738"/>
        <v>0</v>
      </c>
      <c r="AB8741" s="15">
        <v>0.66384615400000002</v>
      </c>
      <c r="AC8741" s="16">
        <f t="shared" si="2739"/>
        <v>0.49788461550000002</v>
      </c>
    </row>
    <row r="8742" spans="1:29" x14ac:dyDescent="0.25">
      <c r="A8742" s="1">
        <v>29220</v>
      </c>
      <c r="B8742" s="2">
        <v>0.125</v>
      </c>
      <c r="C8742">
        <v>0</v>
      </c>
      <c r="D8742">
        <v>0</v>
      </c>
      <c r="E8742">
        <v>0</v>
      </c>
      <c r="F8742">
        <f t="shared" si="2722"/>
        <v>0</v>
      </c>
      <c r="G8742" s="8">
        <v>2.8</v>
      </c>
      <c r="H8742">
        <v>3</v>
      </c>
      <c r="I8742">
        <v>8739</v>
      </c>
      <c r="J8742">
        <f t="shared" si="2723"/>
        <v>365</v>
      </c>
      <c r="K8742" s="11">
        <f t="shared" si="2724"/>
        <v>4.9022654594478094</v>
      </c>
      <c r="L8742">
        <f t="shared" si="2725"/>
        <v>-3.6068733156551387</v>
      </c>
      <c r="M8742">
        <f t="shared" si="2726"/>
        <v>3.2732187780724145</v>
      </c>
      <c r="N8742" s="8">
        <f t="shared" si="2727"/>
        <v>2.2846659813577546</v>
      </c>
      <c r="O8742" s="8">
        <f t="shared" si="2728"/>
        <v>-0.40292515782188393</v>
      </c>
      <c r="P8742" s="4">
        <f t="shared" si="2729"/>
        <v>0</v>
      </c>
      <c r="Q8742" s="7">
        <f t="shared" si="2730"/>
        <v>0</v>
      </c>
      <c r="R8742" s="4">
        <f t="shared" si="2731"/>
        <v>0</v>
      </c>
      <c r="S8742" s="4">
        <f t="shared" si="2732"/>
        <v>0</v>
      </c>
      <c r="T8742" s="4">
        <f t="shared" si="2733"/>
        <v>1</v>
      </c>
      <c r="U8742" s="7">
        <f t="shared" si="2734"/>
        <v>0</v>
      </c>
      <c r="V8742" s="4">
        <f t="shared" si="2720"/>
        <v>0.38268428076468186</v>
      </c>
      <c r="W8742" s="14">
        <f t="shared" si="2721"/>
        <v>0</v>
      </c>
      <c r="X8742" s="7">
        <f t="shared" si="2735"/>
        <v>2.8</v>
      </c>
      <c r="Y8742" s="4">
        <f t="shared" si="2736"/>
        <v>-8.3471999999999991</v>
      </c>
      <c r="Z8742" s="7">
        <f t="shared" si="2737"/>
        <v>20.694315200000002</v>
      </c>
      <c r="AA8742" s="14">
        <f t="shared" si="2738"/>
        <v>0</v>
      </c>
      <c r="AB8742" s="15">
        <v>0.67538461500000002</v>
      </c>
      <c r="AC8742" s="16">
        <f t="shared" si="2739"/>
        <v>0.50653846125000002</v>
      </c>
    </row>
    <row r="8743" spans="1:29" x14ac:dyDescent="0.25">
      <c r="A8743" s="1">
        <v>29220</v>
      </c>
      <c r="B8743" s="2">
        <v>0.16666666666666666</v>
      </c>
      <c r="C8743">
        <v>0</v>
      </c>
      <c r="D8743">
        <v>0</v>
      </c>
      <c r="E8743">
        <v>0</v>
      </c>
      <c r="F8743">
        <f t="shared" si="2722"/>
        <v>0</v>
      </c>
      <c r="G8743" s="8">
        <v>2.2000000000000002</v>
      </c>
      <c r="H8743">
        <v>4</v>
      </c>
      <c r="I8743">
        <v>8740</v>
      </c>
      <c r="J8743">
        <f t="shared" si="2723"/>
        <v>365</v>
      </c>
      <c r="K8743" s="11">
        <f t="shared" si="2724"/>
        <v>4.9022654594478094</v>
      </c>
      <c r="L8743">
        <f t="shared" si="2725"/>
        <v>-3.6068733156551387</v>
      </c>
      <c r="M8743">
        <f t="shared" si="2726"/>
        <v>4.2732187780724145</v>
      </c>
      <c r="N8743" s="8">
        <f t="shared" si="2727"/>
        <v>2.0228665935586054</v>
      </c>
      <c r="O8743" s="8">
        <f t="shared" si="2728"/>
        <v>-0.40292515782188393</v>
      </c>
      <c r="P8743" s="4">
        <f t="shared" si="2729"/>
        <v>0</v>
      </c>
      <c r="Q8743" s="7">
        <f t="shared" si="2730"/>
        <v>0</v>
      </c>
      <c r="R8743" s="4">
        <f t="shared" si="2731"/>
        <v>0</v>
      </c>
      <c r="S8743" s="4">
        <f t="shared" si="2732"/>
        <v>0</v>
      </c>
      <c r="T8743" s="4">
        <f t="shared" si="2733"/>
        <v>0</v>
      </c>
      <c r="U8743" s="7">
        <f t="shared" si="2734"/>
        <v>0</v>
      </c>
      <c r="V8743" s="4">
        <f t="shared" si="2720"/>
        <v>0.38268428076468186</v>
      </c>
      <c r="W8743" s="14">
        <f t="shared" si="2721"/>
        <v>0</v>
      </c>
      <c r="X8743" s="7">
        <f t="shared" si="2735"/>
        <v>2.2000000000000002</v>
      </c>
      <c r="Y8743" s="4">
        <f t="shared" si="2736"/>
        <v>-8.5728000000000009</v>
      </c>
      <c r="Z8743" s="7">
        <f t="shared" si="2737"/>
        <v>20.7374048</v>
      </c>
      <c r="AA8743" s="14">
        <f t="shared" si="2738"/>
        <v>0</v>
      </c>
      <c r="AB8743" s="15">
        <v>0.70907692300000003</v>
      </c>
      <c r="AC8743" s="16">
        <f t="shared" si="2739"/>
        <v>0.53180769225000002</v>
      </c>
    </row>
    <row r="8744" spans="1:29" x14ac:dyDescent="0.25">
      <c r="A8744" s="1">
        <v>29220</v>
      </c>
      <c r="B8744" s="2">
        <v>0.20833333333333334</v>
      </c>
      <c r="C8744">
        <v>0</v>
      </c>
      <c r="D8744">
        <v>0</v>
      </c>
      <c r="E8744">
        <v>0</v>
      </c>
      <c r="F8744">
        <f t="shared" si="2722"/>
        <v>0</v>
      </c>
      <c r="G8744" s="8">
        <v>1.7</v>
      </c>
      <c r="H8744">
        <v>5</v>
      </c>
      <c r="I8744">
        <v>8741</v>
      </c>
      <c r="J8744">
        <f t="shared" si="2723"/>
        <v>365</v>
      </c>
      <c r="K8744" s="11">
        <f t="shared" si="2724"/>
        <v>4.9022654594478094</v>
      </c>
      <c r="L8744">
        <f t="shared" si="2725"/>
        <v>-3.6068733156551387</v>
      </c>
      <c r="M8744">
        <f t="shared" si="2726"/>
        <v>5.2732187780724145</v>
      </c>
      <c r="N8744" s="8">
        <f t="shared" si="2727"/>
        <v>1.7610672057594561</v>
      </c>
      <c r="O8744" s="8">
        <f t="shared" si="2728"/>
        <v>-0.40292515782188393</v>
      </c>
      <c r="P8744" s="4">
        <f t="shared" si="2729"/>
        <v>0</v>
      </c>
      <c r="Q8744" s="7">
        <f t="shared" si="2730"/>
        <v>0</v>
      </c>
      <c r="R8744" s="4">
        <f t="shared" si="2731"/>
        <v>0</v>
      </c>
      <c r="S8744" s="4">
        <f t="shared" si="2732"/>
        <v>0</v>
      </c>
      <c r="T8744" s="4">
        <f t="shared" si="2733"/>
        <v>0</v>
      </c>
      <c r="U8744" s="7">
        <f t="shared" si="2734"/>
        <v>0</v>
      </c>
      <c r="V8744" s="4">
        <f t="shared" si="2720"/>
        <v>0.38268428076468186</v>
      </c>
      <c r="W8744" s="14">
        <f t="shared" si="2721"/>
        <v>0</v>
      </c>
      <c r="X8744" s="7">
        <f t="shared" si="2735"/>
        <v>1.7</v>
      </c>
      <c r="Y8744" s="4">
        <f t="shared" si="2736"/>
        <v>-8.7607999999999997</v>
      </c>
      <c r="Z8744" s="7">
        <f t="shared" si="2737"/>
        <v>20.773312799999999</v>
      </c>
      <c r="AA8744" s="14">
        <f t="shared" si="2738"/>
        <v>0</v>
      </c>
      <c r="AB8744" s="15">
        <v>0.65846153799999996</v>
      </c>
      <c r="AC8744" s="16">
        <f t="shared" si="2739"/>
        <v>0.49384615349999994</v>
      </c>
    </row>
    <row r="8745" spans="1:29" x14ac:dyDescent="0.25">
      <c r="A8745" s="1">
        <v>29220</v>
      </c>
      <c r="B8745" s="2">
        <v>0.25</v>
      </c>
      <c r="C8745">
        <v>0</v>
      </c>
      <c r="D8745">
        <v>0</v>
      </c>
      <c r="E8745">
        <v>0</v>
      </c>
      <c r="F8745">
        <f t="shared" si="2722"/>
        <v>0</v>
      </c>
      <c r="G8745" s="8">
        <v>2.2000000000000002</v>
      </c>
      <c r="H8745">
        <v>6</v>
      </c>
      <c r="I8745">
        <v>8742</v>
      </c>
      <c r="J8745">
        <f t="shared" si="2723"/>
        <v>365</v>
      </c>
      <c r="K8745" s="11">
        <f t="shared" si="2724"/>
        <v>4.9022654594478094</v>
      </c>
      <c r="L8745">
        <f t="shared" si="2725"/>
        <v>-3.6068733156551387</v>
      </c>
      <c r="M8745">
        <f t="shared" si="2726"/>
        <v>6.2732187780724145</v>
      </c>
      <c r="N8745" s="8">
        <f t="shared" si="2727"/>
        <v>1.4992678179603065</v>
      </c>
      <c r="O8745" s="8">
        <f t="shared" si="2728"/>
        <v>-0.40292515782188393</v>
      </c>
      <c r="P8745" s="4">
        <f t="shared" si="2729"/>
        <v>0</v>
      </c>
      <c r="Q8745" s="7">
        <f t="shared" si="2730"/>
        <v>0</v>
      </c>
      <c r="R8745" s="4">
        <f t="shared" si="2731"/>
        <v>0</v>
      </c>
      <c r="S8745" s="4">
        <f t="shared" si="2732"/>
        <v>0</v>
      </c>
      <c r="T8745" s="4">
        <f t="shared" si="2733"/>
        <v>0</v>
      </c>
      <c r="U8745" s="7">
        <f t="shared" si="2734"/>
        <v>0</v>
      </c>
      <c r="V8745" s="4">
        <f t="shared" si="2720"/>
        <v>0.38268428076468186</v>
      </c>
      <c r="W8745" s="14">
        <f t="shared" si="2721"/>
        <v>0</v>
      </c>
      <c r="X8745" s="7">
        <f t="shared" si="2735"/>
        <v>2.2000000000000002</v>
      </c>
      <c r="Y8745" s="4">
        <f t="shared" si="2736"/>
        <v>-8.5728000000000009</v>
      </c>
      <c r="Z8745" s="7">
        <f t="shared" si="2737"/>
        <v>20.7374048</v>
      </c>
      <c r="AA8745" s="14">
        <f t="shared" si="2738"/>
        <v>0</v>
      </c>
      <c r="AB8745" s="15">
        <v>0.65230769200000005</v>
      </c>
      <c r="AC8745" s="16">
        <f t="shared" si="2739"/>
        <v>0.48923076900000007</v>
      </c>
    </row>
    <row r="8746" spans="1:29" x14ac:dyDescent="0.25">
      <c r="A8746" s="1">
        <v>29220</v>
      </c>
      <c r="B8746" s="2">
        <v>0.29166666666666669</v>
      </c>
      <c r="C8746">
        <v>0</v>
      </c>
      <c r="D8746">
        <v>0</v>
      </c>
      <c r="E8746">
        <v>0</v>
      </c>
      <c r="F8746">
        <f t="shared" si="2722"/>
        <v>0</v>
      </c>
      <c r="G8746" s="8">
        <v>2.2000000000000002</v>
      </c>
      <c r="H8746">
        <v>7</v>
      </c>
      <c r="I8746">
        <v>8743</v>
      </c>
      <c r="J8746">
        <f t="shared" si="2723"/>
        <v>365</v>
      </c>
      <c r="K8746" s="11">
        <f t="shared" si="2724"/>
        <v>4.9022654594478094</v>
      </c>
      <c r="L8746">
        <f t="shared" si="2725"/>
        <v>-3.6068733156551387</v>
      </c>
      <c r="M8746">
        <f t="shared" si="2726"/>
        <v>7.2732187780724145</v>
      </c>
      <c r="N8746" s="8">
        <f t="shared" si="2727"/>
        <v>1.2374684301611572</v>
      </c>
      <c r="O8746" s="8">
        <f t="shared" si="2728"/>
        <v>-0.40292515782188393</v>
      </c>
      <c r="P8746" s="4">
        <f t="shared" si="2729"/>
        <v>1.2309780771559725E-2</v>
      </c>
      <c r="Q8746" s="7">
        <f t="shared" si="2730"/>
        <v>1.2310091677715464E-2</v>
      </c>
      <c r="R8746" s="4">
        <f t="shared" si="2731"/>
        <v>1.0538862535623394</v>
      </c>
      <c r="S8746" s="4">
        <f t="shared" si="2732"/>
        <v>1.0538862535623394</v>
      </c>
      <c r="T8746" s="4">
        <f t="shared" si="2733"/>
        <v>0</v>
      </c>
      <c r="U8746" s="7">
        <f t="shared" si="2734"/>
        <v>1.0538862535623394</v>
      </c>
      <c r="V8746" s="4">
        <f t="shared" si="2720"/>
        <v>0.20047956585883533</v>
      </c>
      <c r="W8746" s="14">
        <f t="shared" si="2721"/>
        <v>0</v>
      </c>
      <c r="X8746" s="7">
        <f t="shared" si="2735"/>
        <v>2.2000000000000002</v>
      </c>
      <c r="Y8746" s="4">
        <f t="shared" si="2736"/>
        <v>-8.5728000000000009</v>
      </c>
      <c r="Z8746" s="7">
        <f t="shared" si="2737"/>
        <v>20.7374048</v>
      </c>
      <c r="AA8746" s="14">
        <f t="shared" si="2738"/>
        <v>0</v>
      </c>
      <c r="AB8746" s="15">
        <v>0.65046153799999995</v>
      </c>
      <c r="AC8746" s="16">
        <f t="shared" si="2739"/>
        <v>0.48784615349999993</v>
      </c>
    </row>
    <row r="8747" spans="1:29" x14ac:dyDescent="0.25">
      <c r="A8747" s="1">
        <v>29220</v>
      </c>
      <c r="B8747" s="2">
        <v>0.33333333333333331</v>
      </c>
      <c r="C8747">
        <v>70</v>
      </c>
      <c r="D8747">
        <v>122</v>
      </c>
      <c r="E8747">
        <v>57</v>
      </c>
      <c r="F8747">
        <f t="shared" si="2722"/>
        <v>13</v>
      </c>
      <c r="G8747" s="8">
        <v>2.8</v>
      </c>
      <c r="H8747">
        <v>8</v>
      </c>
      <c r="I8747">
        <v>8744</v>
      </c>
      <c r="J8747">
        <f t="shared" si="2723"/>
        <v>365</v>
      </c>
      <c r="K8747" s="11">
        <f t="shared" si="2724"/>
        <v>4.9022654594478094</v>
      </c>
      <c r="L8747">
        <f t="shared" si="2725"/>
        <v>-3.6068733156551387</v>
      </c>
      <c r="M8747">
        <f t="shared" si="2726"/>
        <v>8.2732187780724136</v>
      </c>
      <c r="N8747" s="8">
        <f t="shared" si="2727"/>
        <v>0.97566904236200813</v>
      </c>
      <c r="O8747" s="8">
        <f t="shared" si="2728"/>
        <v>-0.40292515782188393</v>
      </c>
      <c r="P8747" s="4">
        <f t="shared" si="2729"/>
        <v>0.18584781516421955</v>
      </c>
      <c r="Q8747" s="7">
        <f t="shared" si="2730"/>
        <v>0.18693463926201984</v>
      </c>
      <c r="R8747" s="4">
        <f t="shared" si="2731"/>
        <v>0.88714142156572728</v>
      </c>
      <c r="S8747" s="4">
        <f t="shared" si="2732"/>
        <v>0.88714142156572728</v>
      </c>
      <c r="T8747" s="4">
        <f t="shared" si="2733"/>
        <v>0</v>
      </c>
      <c r="U8747" s="7">
        <f t="shared" si="2734"/>
        <v>0.88714142156572728</v>
      </c>
      <c r="V8747" s="4">
        <f t="shared" si="2720"/>
        <v>0.40920506431460046</v>
      </c>
      <c r="W8747" s="14">
        <f t="shared" si="2721"/>
        <v>104.75357450750933</v>
      </c>
      <c r="X8747" s="7">
        <f t="shared" si="2735"/>
        <v>6.2044911714940536</v>
      </c>
      <c r="Y8747" s="4">
        <f t="shared" si="2736"/>
        <v>-7.0671113195182356</v>
      </c>
      <c r="Z8747" s="7">
        <f t="shared" si="2737"/>
        <v>20.449818262027982</v>
      </c>
      <c r="AA8747" s="14">
        <f t="shared" si="2738"/>
        <v>0.49797542045733489</v>
      </c>
      <c r="AB8747" s="15">
        <v>0.76938461499999999</v>
      </c>
      <c r="AC8747" s="16">
        <f t="shared" si="2739"/>
        <v>0.57703846125000002</v>
      </c>
    </row>
    <row r="8748" spans="1:29" x14ac:dyDescent="0.25">
      <c r="A8748" s="1">
        <v>29220</v>
      </c>
      <c r="B8748" s="2">
        <v>0.375</v>
      </c>
      <c r="C8748">
        <v>114</v>
      </c>
      <c r="D8748">
        <v>19</v>
      </c>
      <c r="E8748">
        <v>109</v>
      </c>
      <c r="F8748">
        <f t="shared" si="2722"/>
        <v>5</v>
      </c>
      <c r="G8748" s="8">
        <v>5.6</v>
      </c>
      <c r="H8748">
        <v>9</v>
      </c>
      <c r="I8748">
        <v>8745</v>
      </c>
      <c r="J8748">
        <f t="shared" si="2723"/>
        <v>365</v>
      </c>
      <c r="K8748" s="11">
        <f t="shared" si="2724"/>
        <v>4.9022654594478094</v>
      </c>
      <c r="L8748">
        <f t="shared" si="2725"/>
        <v>-3.6068733156551387</v>
      </c>
      <c r="M8748">
        <f t="shared" si="2726"/>
        <v>9.2732187780724136</v>
      </c>
      <c r="N8748" s="8">
        <f t="shared" si="2727"/>
        <v>0.71386965456285878</v>
      </c>
      <c r="O8748" s="8">
        <f t="shared" si="2728"/>
        <v>-0.40292515782188393</v>
      </c>
      <c r="P8748" s="4">
        <f t="shared" si="2729"/>
        <v>0.33098263850241222</v>
      </c>
      <c r="Q8748" s="7">
        <f t="shared" si="2730"/>
        <v>0.3373447164551826</v>
      </c>
      <c r="R8748" s="4">
        <f t="shared" si="2731"/>
        <v>0.69229510474811162</v>
      </c>
      <c r="S8748" s="4">
        <f t="shared" si="2732"/>
        <v>0.69229510474811162</v>
      </c>
      <c r="T8748" s="4">
        <f t="shared" si="2733"/>
        <v>0</v>
      </c>
      <c r="U8748" s="7">
        <f t="shared" si="2734"/>
        <v>0.69229510474811162</v>
      </c>
      <c r="V8748" s="4">
        <f t="shared" si="2720"/>
        <v>0.58376817061330244</v>
      </c>
      <c r="W8748" s="14">
        <f t="shared" si="2721"/>
        <v>115.94301061117835</v>
      </c>
      <c r="X8748" s="7">
        <f t="shared" si="2735"/>
        <v>9.3681478448632962</v>
      </c>
      <c r="Y8748" s="4">
        <f t="shared" si="2736"/>
        <v>-5.8775764103314003</v>
      </c>
      <c r="Z8748" s="7">
        <f t="shared" si="2737"/>
        <v>20.222617094373298</v>
      </c>
      <c r="AA8748" s="14">
        <f t="shared" si="2738"/>
        <v>0.54504396445616321</v>
      </c>
      <c r="AB8748" s="15">
        <v>2.6507692309999999</v>
      </c>
      <c r="AC8748" s="16">
        <f t="shared" si="2739"/>
        <v>1.98807692325</v>
      </c>
    </row>
    <row r="8749" spans="1:29" x14ac:dyDescent="0.25">
      <c r="A8749" s="1">
        <v>29220</v>
      </c>
      <c r="B8749" s="2">
        <v>0.41666666666666669</v>
      </c>
      <c r="C8749">
        <v>222</v>
      </c>
      <c r="D8749">
        <v>22</v>
      </c>
      <c r="E8749">
        <v>214</v>
      </c>
      <c r="F8749">
        <f t="shared" si="2722"/>
        <v>8</v>
      </c>
      <c r="G8749" s="8">
        <v>7.2</v>
      </c>
      <c r="H8749">
        <v>10</v>
      </c>
      <c r="I8749">
        <v>8746</v>
      </c>
      <c r="J8749">
        <f t="shared" si="2723"/>
        <v>365</v>
      </c>
      <c r="K8749" s="11">
        <f t="shared" si="2724"/>
        <v>4.9022654594478094</v>
      </c>
      <c r="L8749">
        <f t="shared" si="2725"/>
        <v>-3.6068733156551387</v>
      </c>
      <c r="M8749">
        <f t="shared" si="2726"/>
        <v>10.273218778072414</v>
      </c>
      <c r="N8749" s="8">
        <f t="shared" si="2727"/>
        <v>0.45207026676370926</v>
      </c>
      <c r="O8749" s="8">
        <f t="shared" si="2728"/>
        <v>-0.40292515782188393</v>
      </c>
      <c r="P8749" s="4">
        <f t="shared" si="2729"/>
        <v>0.43782355242227572</v>
      </c>
      <c r="Q8749" s="7">
        <f t="shared" si="2730"/>
        <v>0.45317644141987495</v>
      </c>
      <c r="R8749" s="4">
        <f t="shared" si="2731"/>
        <v>0.46336702573093547</v>
      </c>
      <c r="S8749" s="4">
        <f t="shared" si="2732"/>
        <v>0.46336702573093547</v>
      </c>
      <c r="T8749" s="4">
        <f t="shared" si="2733"/>
        <v>0</v>
      </c>
      <c r="U8749" s="7">
        <f t="shared" si="2734"/>
        <v>0.46336702573093547</v>
      </c>
      <c r="V8749" s="4">
        <f t="shared" si="2720"/>
        <v>0.71227269753985745</v>
      </c>
      <c r="W8749" s="14">
        <f t="shared" si="2721"/>
        <v>221.52507172274369</v>
      </c>
      <c r="X8749" s="7">
        <f t="shared" si="2735"/>
        <v>14.399564830989171</v>
      </c>
      <c r="Y8749" s="4">
        <f t="shared" si="2736"/>
        <v>-3.9857636235480718</v>
      </c>
      <c r="Z8749" s="7">
        <f t="shared" si="2737"/>
        <v>19.861280852097682</v>
      </c>
      <c r="AA8749" s="14">
        <f t="shared" si="2738"/>
        <v>1.0227741462713733</v>
      </c>
      <c r="AB8749" s="15">
        <v>2.5895384620000002</v>
      </c>
      <c r="AC8749" s="16">
        <f t="shared" si="2739"/>
        <v>1.9421538465000001</v>
      </c>
    </row>
    <row r="8750" spans="1:29" x14ac:dyDescent="0.25">
      <c r="A8750" s="1">
        <v>29220</v>
      </c>
      <c r="B8750" s="2">
        <v>0.45833333333333331</v>
      </c>
      <c r="C8750">
        <v>419</v>
      </c>
      <c r="D8750">
        <v>202</v>
      </c>
      <c r="E8750">
        <v>323</v>
      </c>
      <c r="F8750">
        <f t="shared" si="2722"/>
        <v>96</v>
      </c>
      <c r="G8750" s="8">
        <v>8.9</v>
      </c>
      <c r="H8750">
        <v>11</v>
      </c>
      <c r="I8750">
        <v>8747</v>
      </c>
      <c r="J8750">
        <f t="shared" si="2723"/>
        <v>365</v>
      </c>
      <c r="K8750" s="11">
        <f t="shared" si="2724"/>
        <v>4.9022654594478094</v>
      </c>
      <c r="L8750">
        <f t="shared" si="2725"/>
        <v>-3.6068733156551387</v>
      </c>
      <c r="M8750">
        <f t="shared" si="2726"/>
        <v>11.273218778072414</v>
      </c>
      <c r="N8750" s="8">
        <f t="shared" si="2727"/>
        <v>0.19027087896455985</v>
      </c>
      <c r="O8750" s="8">
        <f t="shared" si="2728"/>
        <v>-0.40292515782188393</v>
      </c>
      <c r="P8750" s="4">
        <f t="shared" si="2729"/>
        <v>0.4990895252031296</v>
      </c>
      <c r="Q8750" s="7">
        <f t="shared" si="2730"/>
        <v>0.52254776854177354</v>
      </c>
      <c r="R8750" s="4">
        <f t="shared" si="2731"/>
        <v>0.2021462799142838</v>
      </c>
      <c r="S8750" s="4">
        <f t="shared" si="2732"/>
        <v>0.2021462799142838</v>
      </c>
      <c r="T8750" s="4">
        <f t="shared" si="2733"/>
        <v>0</v>
      </c>
      <c r="U8750" s="7">
        <f t="shared" si="2734"/>
        <v>0.2021462799142838</v>
      </c>
      <c r="V8750" s="4">
        <f t="shared" si="2720"/>
        <v>0.78596127394799242</v>
      </c>
      <c r="W8750" s="14">
        <f t="shared" si="2721"/>
        <v>469.4706650838869</v>
      </c>
      <c r="X8750" s="7">
        <f t="shared" si="2735"/>
        <v>24.157796615226324</v>
      </c>
      <c r="Y8750" s="4">
        <f t="shared" si="2736"/>
        <v>-0.31666847267490206</v>
      </c>
      <c r="Z8750" s="7">
        <f t="shared" si="2737"/>
        <v>19.160483678280908</v>
      </c>
      <c r="AA8750" s="14">
        <f t="shared" si="2738"/>
        <v>2.0910505481688717</v>
      </c>
      <c r="AB8750" s="15">
        <v>2.4297692309999999</v>
      </c>
      <c r="AC8750" s="16">
        <f t="shared" si="2739"/>
        <v>1.8223269232499999</v>
      </c>
    </row>
    <row r="8751" spans="1:29" x14ac:dyDescent="0.25">
      <c r="A8751" s="1">
        <v>29220</v>
      </c>
      <c r="B8751" s="2">
        <v>0.5</v>
      </c>
      <c r="C8751">
        <v>415</v>
      </c>
      <c r="D8751">
        <v>116</v>
      </c>
      <c r="E8751">
        <v>355</v>
      </c>
      <c r="F8751">
        <f t="shared" si="2722"/>
        <v>60</v>
      </c>
      <c r="G8751" s="8">
        <v>9.4</v>
      </c>
      <c r="H8751">
        <v>12</v>
      </c>
      <c r="I8751">
        <v>8748</v>
      </c>
      <c r="J8751">
        <f t="shared" si="2723"/>
        <v>365</v>
      </c>
      <c r="K8751" s="11">
        <f t="shared" si="2724"/>
        <v>4.9022654594478094</v>
      </c>
      <c r="L8751">
        <f t="shared" si="2725"/>
        <v>-3.6068733156551387</v>
      </c>
      <c r="M8751">
        <f t="shared" si="2726"/>
        <v>12.273218778072414</v>
      </c>
      <c r="N8751" s="8">
        <f t="shared" si="2727"/>
        <v>-7.1528508834589541E-2</v>
      </c>
      <c r="O8751" s="8">
        <f t="shared" si="2728"/>
        <v>-0.40292515782188393</v>
      </c>
      <c r="P8751" s="4">
        <f t="shared" si="2729"/>
        <v>0.51060538204676598</v>
      </c>
      <c r="Q8751" s="7">
        <f t="shared" si="2730"/>
        <v>0.53588872712320512</v>
      </c>
      <c r="R8751" s="4">
        <f t="shared" si="2731"/>
        <v>-7.6537956324783676E-2</v>
      </c>
      <c r="S8751" s="4">
        <f t="shared" si="2732"/>
        <v>-7.6537956324783676E-2</v>
      </c>
      <c r="T8751" s="4">
        <f t="shared" si="2733"/>
        <v>0</v>
      </c>
      <c r="U8751" s="7">
        <f t="shared" si="2734"/>
        <v>-7.6537956324783676E-2</v>
      </c>
      <c r="V8751" s="4">
        <f t="shared" si="2720"/>
        <v>0.79981214513162324</v>
      </c>
      <c r="W8751" s="14">
        <f t="shared" si="2721"/>
        <v>434.2667634791361</v>
      </c>
      <c r="X8751" s="7">
        <f t="shared" si="2735"/>
        <v>23.513669813071925</v>
      </c>
      <c r="Y8751" s="4">
        <f t="shared" si="2736"/>
        <v>-0.55886015028495639</v>
      </c>
      <c r="Z8751" s="7">
        <f t="shared" si="2737"/>
        <v>19.206742288704426</v>
      </c>
      <c r="AA8751" s="14">
        <f t="shared" si="2738"/>
        <v>1.9389200607057202</v>
      </c>
      <c r="AB8751" s="15">
        <v>0.57153846200000002</v>
      </c>
      <c r="AC8751" s="16">
        <f t="shared" si="2739"/>
        <v>0.42865384650000005</v>
      </c>
    </row>
    <row r="8752" spans="1:29" x14ac:dyDescent="0.25">
      <c r="A8752" s="1">
        <v>29220</v>
      </c>
      <c r="B8752" s="2">
        <v>0.54166666666666663</v>
      </c>
      <c r="C8752">
        <v>445</v>
      </c>
      <c r="D8752">
        <v>559</v>
      </c>
      <c r="E8752">
        <v>167</v>
      </c>
      <c r="F8752">
        <f t="shared" si="2722"/>
        <v>278</v>
      </c>
      <c r="G8752" s="8">
        <v>10.6</v>
      </c>
      <c r="H8752">
        <v>13</v>
      </c>
      <c r="I8752">
        <v>8749</v>
      </c>
      <c r="J8752">
        <f t="shared" si="2723"/>
        <v>365</v>
      </c>
      <c r="K8752" s="11">
        <f t="shared" si="2724"/>
        <v>4.9022654594478094</v>
      </c>
      <c r="L8752">
        <f t="shared" si="2725"/>
        <v>-3.6068733156551387</v>
      </c>
      <c r="M8752">
        <f t="shared" si="2726"/>
        <v>13.273218778072414</v>
      </c>
      <c r="N8752" s="8">
        <f t="shared" si="2727"/>
        <v>-0.33332789663373896</v>
      </c>
      <c r="O8752" s="8">
        <f t="shared" si="2728"/>
        <v>-0.40292515782188393</v>
      </c>
      <c r="P8752" s="4">
        <f t="shared" si="2729"/>
        <v>0.47158633634014407</v>
      </c>
      <c r="Q8752" s="7">
        <f t="shared" si="2730"/>
        <v>0.49108884910570211</v>
      </c>
      <c r="R8752" s="4">
        <f t="shared" si="2731"/>
        <v>-0.348326641848417</v>
      </c>
      <c r="S8752" s="4">
        <f t="shared" si="2732"/>
        <v>-0.348326641848417</v>
      </c>
      <c r="T8752" s="4">
        <f t="shared" si="2733"/>
        <v>0</v>
      </c>
      <c r="U8752" s="7">
        <f t="shared" si="2734"/>
        <v>-0.348326641848417</v>
      </c>
      <c r="V8752" s="4">
        <f t="shared" si="2720"/>
        <v>0.7528813971092323</v>
      </c>
      <c r="W8752" s="14">
        <f t="shared" si="2721"/>
        <v>581.5046126052606</v>
      </c>
      <c r="X8752" s="7">
        <f t="shared" si="2735"/>
        <v>29.498899909670968</v>
      </c>
      <c r="Y8752" s="4">
        <f t="shared" si="2736"/>
        <v>1.6915863660362838</v>
      </c>
      <c r="Z8752" s="7">
        <f t="shared" si="2737"/>
        <v>18.776907004087068</v>
      </c>
      <c r="AA8752" s="14">
        <f t="shared" si="2738"/>
        <v>2.5382057417808768</v>
      </c>
      <c r="AB8752" s="15">
        <v>0.55200000000000005</v>
      </c>
      <c r="AC8752" s="16">
        <f t="shared" si="2739"/>
        <v>0.41400000000000003</v>
      </c>
    </row>
    <row r="8753" spans="1:29" x14ac:dyDescent="0.25">
      <c r="A8753" s="1">
        <v>29220</v>
      </c>
      <c r="B8753" s="2">
        <v>0.58333333333333337</v>
      </c>
      <c r="C8753">
        <v>469</v>
      </c>
      <c r="D8753">
        <v>714</v>
      </c>
      <c r="E8753">
        <v>160</v>
      </c>
      <c r="F8753">
        <f t="shared" si="2722"/>
        <v>309</v>
      </c>
      <c r="G8753" s="8">
        <v>10.6</v>
      </c>
      <c r="H8753">
        <v>14</v>
      </c>
      <c r="I8753">
        <v>8750</v>
      </c>
      <c r="J8753">
        <f t="shared" si="2723"/>
        <v>365</v>
      </c>
      <c r="K8753" s="11">
        <f t="shared" si="2724"/>
        <v>4.9022654594478094</v>
      </c>
      <c r="L8753">
        <f t="shared" si="2725"/>
        <v>-3.6068733156551387</v>
      </c>
      <c r="M8753">
        <f t="shared" si="2726"/>
        <v>14.273218778072414</v>
      </c>
      <c r="N8753" s="8">
        <f t="shared" si="2727"/>
        <v>-0.59512728443288831</v>
      </c>
      <c r="O8753" s="8">
        <f t="shared" si="2728"/>
        <v>-0.40292515782188393</v>
      </c>
      <c r="P8753" s="4">
        <f t="shared" si="2729"/>
        <v>0.38469147156614852</v>
      </c>
      <c r="Q8753" s="7">
        <f t="shared" si="2730"/>
        <v>0.39487354864537638</v>
      </c>
      <c r="R8753" s="4">
        <f t="shared" si="2731"/>
        <v>-0.59283536443620677</v>
      </c>
      <c r="S8753" s="4">
        <f t="shared" si="2732"/>
        <v>-0.59283536443620677</v>
      </c>
      <c r="T8753" s="4">
        <f t="shared" si="2733"/>
        <v>0</v>
      </c>
      <c r="U8753" s="7">
        <f t="shared" si="2734"/>
        <v>-0.59283536443620677</v>
      </c>
      <c r="V8753" s="4">
        <f t="shared" si="2720"/>
        <v>0.64836728280181755</v>
      </c>
      <c r="W8753" s="14">
        <f t="shared" si="2721"/>
        <v>616.84457440787469</v>
      </c>
      <c r="X8753" s="7">
        <f t="shared" si="2735"/>
        <v>30.647448668255926</v>
      </c>
      <c r="Y8753" s="4">
        <f t="shared" si="2736"/>
        <v>2.1234406992642283</v>
      </c>
      <c r="Z8753" s="7">
        <f t="shared" si="2737"/>
        <v>18.694422826440533</v>
      </c>
      <c r="AA8753" s="14">
        <f t="shared" si="2738"/>
        <v>2.680633330746804</v>
      </c>
      <c r="AB8753" s="15">
        <v>0.55646153799999998</v>
      </c>
      <c r="AC8753" s="16">
        <f t="shared" si="2739"/>
        <v>0.41734615349999998</v>
      </c>
    </row>
    <row r="8754" spans="1:29" x14ac:dyDescent="0.25">
      <c r="A8754" s="1">
        <v>29220</v>
      </c>
      <c r="B8754" s="2">
        <v>0.625</v>
      </c>
      <c r="C8754">
        <v>300</v>
      </c>
      <c r="D8754">
        <v>591</v>
      </c>
      <c r="E8754">
        <v>108</v>
      </c>
      <c r="F8754">
        <f t="shared" si="2722"/>
        <v>192</v>
      </c>
      <c r="G8754" s="8">
        <v>11.1</v>
      </c>
      <c r="H8754">
        <v>15</v>
      </c>
      <c r="I8754">
        <v>8751</v>
      </c>
      <c r="J8754">
        <f t="shared" si="2723"/>
        <v>365</v>
      </c>
      <c r="K8754" s="11">
        <f t="shared" si="2724"/>
        <v>4.9022654594478094</v>
      </c>
      <c r="L8754">
        <f t="shared" si="2725"/>
        <v>-3.6068733156551387</v>
      </c>
      <c r="M8754">
        <f t="shared" si="2726"/>
        <v>15.273218778072414</v>
      </c>
      <c r="N8754" s="8">
        <f t="shared" si="2727"/>
        <v>-0.85692667223203767</v>
      </c>
      <c r="O8754" s="8">
        <f t="shared" si="2728"/>
        <v>-0.40292515782188393</v>
      </c>
      <c r="P8754" s="4">
        <f t="shared" si="2729"/>
        <v>0.25584252915857331</v>
      </c>
      <c r="Q8754" s="7">
        <f t="shared" si="2730"/>
        <v>0.25871913801265944</v>
      </c>
      <c r="R8754" s="4">
        <f t="shared" si="2731"/>
        <v>-0.80271154124546662</v>
      </c>
      <c r="S8754" s="4">
        <f t="shared" si="2732"/>
        <v>-0.80271154124546662</v>
      </c>
      <c r="T8754" s="4">
        <f t="shared" si="2733"/>
        <v>0</v>
      </c>
      <c r="U8754" s="7">
        <f t="shared" si="2734"/>
        <v>-0.80271154124546662</v>
      </c>
      <c r="V8754" s="4">
        <f t="shared" si="2720"/>
        <v>0.49339226638168887</v>
      </c>
      <c r="W8754" s="14">
        <f t="shared" si="2721"/>
        <v>395.48430521055764</v>
      </c>
      <c r="X8754" s="7">
        <f t="shared" si="2735"/>
        <v>23.953239919343122</v>
      </c>
      <c r="Y8754" s="4">
        <f t="shared" si="2736"/>
        <v>-0.39358179032698598</v>
      </c>
      <c r="Z8754" s="7">
        <f t="shared" si="2737"/>
        <v>19.175174121952455</v>
      </c>
      <c r="AA8754" s="14">
        <f t="shared" si="2738"/>
        <v>1.7628614158224361</v>
      </c>
      <c r="AB8754" s="15">
        <v>0.52892307699999996</v>
      </c>
      <c r="AC8754" s="16">
        <f t="shared" si="2739"/>
        <v>0.39669230774999997</v>
      </c>
    </row>
    <row r="8755" spans="1:29" x14ac:dyDescent="0.25">
      <c r="A8755" s="1">
        <v>29220</v>
      </c>
      <c r="B8755" s="2">
        <v>0.66666666666666663</v>
      </c>
      <c r="C8755">
        <v>154</v>
      </c>
      <c r="D8755">
        <v>327</v>
      </c>
      <c r="E8755">
        <v>96</v>
      </c>
      <c r="F8755">
        <f t="shared" si="2722"/>
        <v>58</v>
      </c>
      <c r="G8755" s="8">
        <v>11.1</v>
      </c>
      <c r="H8755">
        <v>16</v>
      </c>
      <c r="I8755">
        <v>8752</v>
      </c>
      <c r="J8755">
        <f t="shared" si="2723"/>
        <v>365</v>
      </c>
      <c r="K8755" s="11">
        <f t="shared" si="2724"/>
        <v>4.9022654594478094</v>
      </c>
      <c r="L8755">
        <f t="shared" si="2725"/>
        <v>-3.6068733156551387</v>
      </c>
      <c r="M8755">
        <f t="shared" si="2726"/>
        <v>16.273218778072415</v>
      </c>
      <c r="N8755" s="8">
        <f t="shared" si="2727"/>
        <v>-1.1187260600311877</v>
      </c>
      <c r="O8755" s="8">
        <f t="shared" si="2728"/>
        <v>-0.40292515782188393</v>
      </c>
      <c r="P8755" s="4">
        <f t="shared" si="2729"/>
        <v>9.3820351609549157E-2</v>
      </c>
      <c r="Q8755" s="7">
        <f t="shared" si="2730"/>
        <v>9.3958538167543335E-2</v>
      </c>
      <c r="R8755" s="4">
        <f t="shared" si="2731"/>
        <v>-0.98121489181072952</v>
      </c>
      <c r="S8755" s="4">
        <f t="shared" si="2732"/>
        <v>-0.98121489181072952</v>
      </c>
      <c r="T8755" s="4">
        <f t="shared" si="2733"/>
        <v>0</v>
      </c>
      <c r="U8755" s="7">
        <f t="shared" si="2734"/>
        <v>-0.98121489181072952</v>
      </c>
      <c r="V8755" s="4">
        <f t="shared" si="2720"/>
        <v>0.29851763910955387</v>
      </c>
      <c r="W8755" s="14">
        <f t="shared" si="2721"/>
        <v>189.96146868125035</v>
      </c>
      <c r="X8755" s="7">
        <f t="shared" si="2735"/>
        <v>17.273747732140635</v>
      </c>
      <c r="Y8755" s="4">
        <f t="shared" si="2736"/>
        <v>-2.9050708527151214</v>
      </c>
      <c r="Z8755" s="7">
        <f t="shared" si="2737"/>
        <v>19.654868532868591</v>
      </c>
      <c r="AA8755" s="14">
        <f t="shared" si="2738"/>
        <v>0.86793112869048727</v>
      </c>
      <c r="AB8755" s="15">
        <v>0.55730769199999997</v>
      </c>
      <c r="AC8755" s="16">
        <f t="shared" si="2739"/>
        <v>0.41798076899999997</v>
      </c>
    </row>
    <row r="8756" spans="1:29" x14ac:dyDescent="0.25">
      <c r="A8756" s="1">
        <v>29220</v>
      </c>
      <c r="B8756" s="2">
        <v>0.70833333333333337</v>
      </c>
      <c r="C8756">
        <v>13</v>
      </c>
      <c r="D8756">
        <v>9</v>
      </c>
      <c r="E8756">
        <v>12</v>
      </c>
      <c r="F8756">
        <f t="shared" si="2722"/>
        <v>1</v>
      </c>
      <c r="G8756" s="8">
        <v>10</v>
      </c>
      <c r="H8756">
        <v>17</v>
      </c>
      <c r="I8756">
        <v>8753</v>
      </c>
      <c r="J8756">
        <f t="shared" si="2723"/>
        <v>365</v>
      </c>
      <c r="K8756" s="11">
        <f t="shared" si="2724"/>
        <v>4.9022654594478094</v>
      </c>
      <c r="L8756">
        <f t="shared" si="2725"/>
        <v>-3.6068733156551387</v>
      </c>
      <c r="M8756">
        <f t="shared" si="2726"/>
        <v>17.273218778072415</v>
      </c>
      <c r="N8756" s="8">
        <f t="shared" si="2727"/>
        <v>-1.380525447830337</v>
      </c>
      <c r="O8756" s="8">
        <f t="shared" si="2728"/>
        <v>-0.40292515782188393</v>
      </c>
      <c r="P8756" s="4">
        <f t="shared" si="2729"/>
        <v>0</v>
      </c>
      <c r="Q8756" s="7">
        <f t="shared" si="2730"/>
        <v>0</v>
      </c>
      <c r="R8756" s="4">
        <f t="shared" si="2731"/>
        <v>0</v>
      </c>
      <c r="S8756" s="4">
        <f t="shared" si="2732"/>
        <v>0</v>
      </c>
      <c r="T8756" s="4">
        <f t="shared" si="2733"/>
        <v>0</v>
      </c>
      <c r="U8756" s="7">
        <f t="shared" si="2734"/>
        <v>0</v>
      </c>
      <c r="V8756" s="4">
        <f t="shared" si="2720"/>
        <v>0.38268428076468186</v>
      </c>
      <c r="W8756" s="14">
        <f t="shared" si="2721"/>
        <v>14.987433613435417</v>
      </c>
      <c r="X8756" s="7">
        <f t="shared" si="2735"/>
        <v>10.48709159243665</v>
      </c>
      <c r="Y8756" s="4">
        <f t="shared" si="2736"/>
        <v>-5.4568535612438192</v>
      </c>
      <c r="Z8756" s="7">
        <f t="shared" si="2737"/>
        <v>20.142259030197568</v>
      </c>
      <c r="AA8756" s="14">
        <f t="shared" si="2738"/>
        <v>7.0175425077292922E-2</v>
      </c>
      <c r="AB8756" s="15">
        <v>0.61769230799999997</v>
      </c>
      <c r="AC8756" s="16">
        <f t="shared" si="2739"/>
        <v>0.46326923099999995</v>
      </c>
    </row>
    <row r="8757" spans="1:29" x14ac:dyDescent="0.25">
      <c r="A8757" s="1">
        <v>29220</v>
      </c>
      <c r="B8757" s="2">
        <v>0.75</v>
      </c>
      <c r="C8757">
        <v>0</v>
      </c>
      <c r="D8757">
        <v>0</v>
      </c>
      <c r="E8757">
        <v>0</v>
      </c>
      <c r="F8757">
        <f t="shared" si="2722"/>
        <v>0</v>
      </c>
      <c r="G8757" s="8">
        <v>9.4</v>
      </c>
      <c r="H8757">
        <v>18</v>
      </c>
      <c r="I8757">
        <v>8754</v>
      </c>
      <c r="J8757">
        <f t="shared" si="2723"/>
        <v>365</v>
      </c>
      <c r="K8757" s="11">
        <f t="shared" si="2724"/>
        <v>4.9022654594478094</v>
      </c>
      <c r="L8757">
        <f t="shared" si="2725"/>
        <v>-3.6068733156551387</v>
      </c>
      <c r="M8757">
        <f t="shared" si="2726"/>
        <v>18.273218778072415</v>
      </c>
      <c r="N8757" s="8">
        <f t="shared" si="2727"/>
        <v>-1.6423248356294864</v>
      </c>
      <c r="O8757" s="8">
        <f t="shared" si="2728"/>
        <v>-0.40292515782188393</v>
      </c>
      <c r="P8757" s="4">
        <f t="shared" si="2729"/>
        <v>0</v>
      </c>
      <c r="Q8757" s="7">
        <f t="shared" si="2730"/>
        <v>0</v>
      </c>
      <c r="R8757" s="4">
        <f t="shared" si="2731"/>
        <v>0</v>
      </c>
      <c r="S8757" s="4">
        <f t="shared" si="2732"/>
        <v>0</v>
      </c>
      <c r="T8757" s="4">
        <f t="shared" si="2733"/>
        <v>0</v>
      </c>
      <c r="U8757" s="7">
        <f t="shared" si="2734"/>
        <v>0</v>
      </c>
      <c r="V8757" s="4">
        <f t="shared" si="2720"/>
        <v>0.38268428076468186</v>
      </c>
      <c r="W8757" s="14">
        <f t="shared" si="2721"/>
        <v>0</v>
      </c>
      <c r="X8757" s="7">
        <f t="shared" si="2735"/>
        <v>9.4</v>
      </c>
      <c r="Y8757" s="4">
        <f t="shared" si="2736"/>
        <v>-5.8655999999999997</v>
      </c>
      <c r="Z8757" s="7">
        <f t="shared" si="2737"/>
        <v>20.220329599999999</v>
      </c>
      <c r="AA8757" s="14">
        <f t="shared" si="2738"/>
        <v>0</v>
      </c>
      <c r="AB8757" s="15">
        <v>0.68069230800000002</v>
      </c>
      <c r="AC8757" s="16">
        <f t="shared" si="2739"/>
        <v>0.51051923099999996</v>
      </c>
    </row>
    <row r="8758" spans="1:29" x14ac:dyDescent="0.25">
      <c r="A8758" s="1">
        <v>29220</v>
      </c>
      <c r="B8758" s="2">
        <v>0.79166666666666663</v>
      </c>
      <c r="C8758">
        <v>0</v>
      </c>
      <c r="D8758">
        <v>0</v>
      </c>
      <c r="E8758">
        <v>0</v>
      </c>
      <c r="F8758">
        <f t="shared" si="2722"/>
        <v>0</v>
      </c>
      <c r="G8758" s="8">
        <v>8.9</v>
      </c>
      <c r="H8758">
        <v>19</v>
      </c>
      <c r="I8758">
        <v>8755</v>
      </c>
      <c r="J8758">
        <f t="shared" si="2723"/>
        <v>365</v>
      </c>
      <c r="K8758" s="11">
        <f t="shared" si="2724"/>
        <v>4.9022654594478094</v>
      </c>
      <c r="L8758">
        <f t="shared" si="2725"/>
        <v>-3.6068733156551387</v>
      </c>
      <c r="M8758">
        <f t="shared" si="2726"/>
        <v>19.273218778072415</v>
      </c>
      <c r="N8758" s="8">
        <f t="shared" si="2727"/>
        <v>-1.9041242234286357</v>
      </c>
      <c r="O8758" s="8">
        <f t="shared" si="2728"/>
        <v>-0.40292515782188393</v>
      </c>
      <c r="P8758" s="4">
        <f t="shared" si="2729"/>
        <v>0</v>
      </c>
      <c r="Q8758" s="7">
        <f t="shared" si="2730"/>
        <v>0</v>
      </c>
      <c r="R8758" s="4">
        <f t="shared" si="2731"/>
        <v>0</v>
      </c>
      <c r="S8758" s="4">
        <f t="shared" si="2732"/>
        <v>0</v>
      </c>
      <c r="T8758" s="4">
        <f t="shared" si="2733"/>
        <v>0</v>
      </c>
      <c r="U8758" s="7">
        <f t="shared" si="2734"/>
        <v>0</v>
      </c>
      <c r="V8758" s="4">
        <f t="shared" si="2720"/>
        <v>0.38268428076468186</v>
      </c>
      <c r="W8758" s="14">
        <f t="shared" si="2721"/>
        <v>0</v>
      </c>
      <c r="X8758" s="7">
        <f t="shared" si="2735"/>
        <v>8.9</v>
      </c>
      <c r="Y8758" s="4">
        <f t="shared" si="2736"/>
        <v>-6.0536000000000003</v>
      </c>
      <c r="Z8758" s="7">
        <f t="shared" si="2737"/>
        <v>20.256237600000002</v>
      </c>
      <c r="AA8758" s="14">
        <f t="shared" si="2738"/>
        <v>0</v>
      </c>
      <c r="AB8758" s="15">
        <v>0.68423076900000002</v>
      </c>
      <c r="AC8758" s="16">
        <f t="shared" si="2739"/>
        <v>0.51317307675000001</v>
      </c>
    </row>
    <row r="8759" spans="1:29" x14ac:dyDescent="0.25">
      <c r="A8759" s="1">
        <v>29220</v>
      </c>
      <c r="B8759" s="2">
        <v>0.83333333333333337</v>
      </c>
      <c r="C8759">
        <v>0</v>
      </c>
      <c r="D8759">
        <v>0</v>
      </c>
      <c r="E8759">
        <v>0</v>
      </c>
      <c r="F8759">
        <f t="shared" si="2722"/>
        <v>0</v>
      </c>
      <c r="G8759" s="8">
        <v>7.2</v>
      </c>
      <c r="H8759">
        <v>20</v>
      </c>
      <c r="I8759">
        <v>8756</v>
      </c>
      <c r="J8759">
        <f t="shared" si="2723"/>
        <v>365</v>
      </c>
      <c r="K8759" s="11">
        <f t="shared" si="2724"/>
        <v>4.9022654594478094</v>
      </c>
      <c r="L8759">
        <f t="shared" si="2725"/>
        <v>-3.6068733156551387</v>
      </c>
      <c r="M8759">
        <f t="shared" si="2726"/>
        <v>20.273218778072415</v>
      </c>
      <c r="N8759" s="8">
        <f t="shared" si="2727"/>
        <v>-2.1659236112277851</v>
      </c>
      <c r="O8759" s="8">
        <f t="shared" si="2728"/>
        <v>-0.40292515782188393</v>
      </c>
      <c r="P8759" s="4">
        <f t="shared" si="2729"/>
        <v>0</v>
      </c>
      <c r="Q8759" s="7">
        <f t="shared" si="2730"/>
        <v>0</v>
      </c>
      <c r="R8759" s="4">
        <f t="shared" si="2731"/>
        <v>0</v>
      </c>
      <c r="S8759" s="4">
        <f t="shared" si="2732"/>
        <v>0</v>
      </c>
      <c r="T8759" s="4">
        <f t="shared" si="2733"/>
        <v>0</v>
      </c>
      <c r="U8759" s="7">
        <f t="shared" si="2734"/>
        <v>0</v>
      </c>
      <c r="V8759" s="4">
        <f t="shared" si="2720"/>
        <v>0.38268428076468186</v>
      </c>
      <c r="W8759" s="14">
        <f t="shared" si="2721"/>
        <v>0</v>
      </c>
      <c r="X8759" s="7">
        <f t="shared" si="2735"/>
        <v>7.2</v>
      </c>
      <c r="Y8759" s="4">
        <f t="shared" si="2736"/>
        <v>-6.6928000000000001</v>
      </c>
      <c r="Z8759" s="7">
        <f t="shared" si="2737"/>
        <v>20.378324800000001</v>
      </c>
      <c r="AA8759" s="14">
        <f t="shared" si="2738"/>
        <v>0</v>
      </c>
      <c r="AB8759" s="15">
        <v>0.711769231</v>
      </c>
      <c r="AC8759" s="16">
        <f t="shared" si="2739"/>
        <v>0.53382692325000003</v>
      </c>
    </row>
    <row r="8760" spans="1:29" x14ac:dyDescent="0.25">
      <c r="A8760" s="1">
        <v>29220</v>
      </c>
      <c r="B8760" s="2">
        <v>0.875</v>
      </c>
      <c r="C8760">
        <v>0</v>
      </c>
      <c r="D8760">
        <v>0</v>
      </c>
      <c r="E8760">
        <v>0</v>
      </c>
      <c r="F8760">
        <f t="shared" si="2722"/>
        <v>0</v>
      </c>
      <c r="G8760" s="8">
        <v>6.1</v>
      </c>
      <c r="H8760">
        <v>21</v>
      </c>
      <c r="I8760">
        <v>8757</v>
      </c>
      <c r="J8760">
        <f t="shared" si="2723"/>
        <v>365</v>
      </c>
      <c r="K8760" s="11">
        <f t="shared" si="2724"/>
        <v>4.9022654594478094</v>
      </c>
      <c r="L8760">
        <f t="shared" si="2725"/>
        <v>-3.6068733156551387</v>
      </c>
      <c r="M8760">
        <f t="shared" si="2726"/>
        <v>21.273218778072415</v>
      </c>
      <c r="N8760" s="8">
        <f t="shared" si="2727"/>
        <v>-2.4277229990269347</v>
      </c>
      <c r="O8760" s="8">
        <f t="shared" si="2728"/>
        <v>-0.40292515782188393</v>
      </c>
      <c r="P8760" s="4">
        <f t="shared" si="2729"/>
        <v>0</v>
      </c>
      <c r="Q8760" s="7">
        <f t="shared" si="2730"/>
        <v>0</v>
      </c>
      <c r="R8760" s="4">
        <f t="shared" si="2731"/>
        <v>0</v>
      </c>
      <c r="S8760" s="4">
        <f t="shared" si="2732"/>
        <v>0</v>
      </c>
      <c r="T8760" s="4">
        <f t="shared" si="2733"/>
        <v>1</v>
      </c>
      <c r="U8760" s="7">
        <f t="shared" si="2734"/>
        <v>0</v>
      </c>
      <c r="V8760" s="4">
        <f t="shared" si="2720"/>
        <v>0.38268428076468186</v>
      </c>
      <c r="W8760" s="14">
        <f t="shared" si="2721"/>
        <v>0</v>
      </c>
      <c r="X8760" s="7">
        <f t="shared" si="2735"/>
        <v>6.1</v>
      </c>
      <c r="Y8760" s="4">
        <f t="shared" si="2736"/>
        <v>-7.1063999999999998</v>
      </c>
      <c r="Z8760" s="7">
        <f t="shared" si="2737"/>
        <v>20.457322399999999</v>
      </c>
      <c r="AA8760" s="14">
        <f t="shared" si="2738"/>
        <v>0</v>
      </c>
      <c r="AB8760" s="15">
        <v>0.68069230800000002</v>
      </c>
      <c r="AC8760" s="16">
        <f t="shared" si="2739"/>
        <v>0.51051923099999996</v>
      </c>
    </row>
    <row r="8761" spans="1:29" x14ac:dyDescent="0.25">
      <c r="A8761" s="1">
        <v>29220</v>
      </c>
      <c r="B8761" s="2">
        <v>0.91666666666666663</v>
      </c>
      <c r="C8761">
        <v>0</v>
      </c>
      <c r="D8761">
        <v>0</v>
      </c>
      <c r="E8761">
        <v>0</v>
      </c>
      <c r="F8761">
        <f t="shared" si="2722"/>
        <v>0</v>
      </c>
      <c r="G8761" s="8">
        <v>5</v>
      </c>
      <c r="H8761">
        <v>22</v>
      </c>
      <c r="I8761">
        <v>8758</v>
      </c>
      <c r="J8761">
        <f t="shared" si="2723"/>
        <v>365</v>
      </c>
      <c r="K8761" s="11">
        <f t="shared" si="2724"/>
        <v>4.9022654594478094</v>
      </c>
      <c r="L8761">
        <f t="shared" si="2725"/>
        <v>-3.6068733156551387</v>
      </c>
      <c r="M8761">
        <f t="shared" si="2726"/>
        <v>22.273218778072415</v>
      </c>
      <c r="N8761" s="8">
        <f t="shared" si="2727"/>
        <v>-2.6895223868260838</v>
      </c>
      <c r="O8761" s="8">
        <f t="shared" si="2728"/>
        <v>-0.40292515782188393</v>
      </c>
      <c r="P8761" s="4">
        <f t="shared" si="2729"/>
        <v>0</v>
      </c>
      <c r="Q8761" s="7">
        <f t="shared" si="2730"/>
        <v>0</v>
      </c>
      <c r="R8761" s="4">
        <f t="shared" si="2731"/>
        <v>0</v>
      </c>
      <c r="S8761" s="4">
        <f t="shared" si="2732"/>
        <v>0</v>
      </c>
      <c r="T8761" s="4">
        <f t="shared" si="2733"/>
        <v>1</v>
      </c>
      <c r="U8761" s="7">
        <f t="shared" si="2734"/>
        <v>0</v>
      </c>
      <c r="V8761" s="4">
        <f t="shared" si="2720"/>
        <v>0.38268428076468186</v>
      </c>
      <c r="W8761" s="14">
        <f t="shared" si="2721"/>
        <v>0</v>
      </c>
      <c r="X8761" s="7">
        <f t="shared" si="2735"/>
        <v>5</v>
      </c>
      <c r="Y8761" s="4">
        <f t="shared" si="2736"/>
        <v>-7.52</v>
      </c>
      <c r="Z8761" s="7">
        <f t="shared" si="2737"/>
        <v>20.53632</v>
      </c>
      <c r="AA8761" s="14">
        <f t="shared" si="2738"/>
        <v>0</v>
      </c>
      <c r="AB8761" s="15">
        <v>0.67538461500000002</v>
      </c>
      <c r="AC8761" s="16">
        <f t="shared" si="2739"/>
        <v>0.50653846125000002</v>
      </c>
    </row>
    <row r="8762" spans="1:29" x14ac:dyDescent="0.25">
      <c r="A8762" s="1">
        <v>29220</v>
      </c>
      <c r="B8762" s="2">
        <v>0.95833333333333337</v>
      </c>
      <c r="C8762">
        <v>0</v>
      </c>
      <c r="D8762">
        <v>0</v>
      </c>
      <c r="E8762">
        <v>0</v>
      </c>
      <c r="F8762">
        <f t="shared" si="2722"/>
        <v>0</v>
      </c>
      <c r="G8762" s="8">
        <v>4.4000000000000004</v>
      </c>
      <c r="H8762">
        <v>23</v>
      </c>
      <c r="I8762">
        <v>8759</v>
      </c>
      <c r="J8762">
        <f t="shared" si="2723"/>
        <v>365</v>
      </c>
      <c r="K8762" s="11">
        <f t="shared" si="2724"/>
        <v>4.9022654594478094</v>
      </c>
      <c r="L8762">
        <f t="shared" si="2725"/>
        <v>-3.6068733156551387</v>
      </c>
      <c r="M8762">
        <f t="shared" si="2726"/>
        <v>23.273218778072415</v>
      </c>
      <c r="N8762" s="8">
        <f t="shared" si="2727"/>
        <v>-2.9513217746252338</v>
      </c>
      <c r="O8762" s="8">
        <f t="shared" si="2728"/>
        <v>-0.40292515782188393</v>
      </c>
      <c r="P8762" s="4">
        <f t="shared" si="2729"/>
        <v>0</v>
      </c>
      <c r="Q8762" s="7">
        <f t="shared" si="2730"/>
        <v>0</v>
      </c>
      <c r="R8762" s="4">
        <f t="shared" si="2731"/>
        <v>0</v>
      </c>
      <c r="S8762" s="4">
        <f t="shared" si="2732"/>
        <v>0</v>
      </c>
      <c r="T8762" s="4">
        <f t="shared" si="2733"/>
        <v>1</v>
      </c>
      <c r="U8762" s="7">
        <f t="shared" si="2734"/>
        <v>0</v>
      </c>
      <c r="V8762" s="4">
        <f t="shared" si="2720"/>
        <v>0.38268428076468186</v>
      </c>
      <c r="W8762" s="14">
        <f t="shared" si="2721"/>
        <v>0</v>
      </c>
      <c r="X8762" s="7">
        <f t="shared" si="2735"/>
        <v>4.4000000000000004</v>
      </c>
      <c r="Y8762" s="4">
        <f t="shared" si="2736"/>
        <v>-7.7456000000000005</v>
      </c>
      <c r="Z8762" s="7">
        <f t="shared" si="2737"/>
        <v>20.579409599999998</v>
      </c>
      <c r="AA8762" s="14">
        <f t="shared" si="2738"/>
        <v>0</v>
      </c>
      <c r="AB8762" s="15">
        <v>0.76938461499999999</v>
      </c>
      <c r="AC8762" s="16">
        <f t="shared" si="2739"/>
        <v>0.57703846125000002</v>
      </c>
    </row>
    <row r="8763" spans="1:29" x14ac:dyDescent="0.25">
      <c r="A8763" s="1">
        <v>29220</v>
      </c>
      <c r="B8763" s="3">
        <v>1</v>
      </c>
      <c r="C8763">
        <v>0</v>
      </c>
      <c r="D8763">
        <v>0</v>
      </c>
      <c r="E8763">
        <v>0</v>
      </c>
      <c r="F8763">
        <f t="shared" si="2722"/>
        <v>0</v>
      </c>
      <c r="G8763" s="8">
        <v>3.3</v>
      </c>
      <c r="H8763">
        <v>24</v>
      </c>
      <c r="I8763">
        <v>8760</v>
      </c>
      <c r="J8763">
        <f t="shared" si="2723"/>
        <v>365</v>
      </c>
      <c r="K8763" s="11">
        <f t="shared" si="2724"/>
        <v>4.9022654594478094</v>
      </c>
      <c r="L8763">
        <f t="shared" si="2725"/>
        <v>-3.6068733156551387</v>
      </c>
      <c r="M8763">
        <f t="shared" si="2726"/>
        <v>24.273218778072415</v>
      </c>
      <c r="N8763" s="8">
        <f t="shared" si="2727"/>
        <v>-3.2131211624243829</v>
      </c>
      <c r="O8763" s="8">
        <f t="shared" si="2728"/>
        <v>-0.40292515782188393</v>
      </c>
      <c r="P8763" s="4">
        <f t="shared" si="2729"/>
        <v>0</v>
      </c>
      <c r="Q8763" s="7">
        <f t="shared" si="2730"/>
        <v>0</v>
      </c>
      <c r="R8763" s="4">
        <f t="shared" si="2731"/>
        <v>0</v>
      </c>
      <c r="S8763" s="4">
        <f t="shared" si="2732"/>
        <v>0</v>
      </c>
      <c r="T8763" s="4">
        <f t="shared" si="2733"/>
        <v>1</v>
      </c>
      <c r="U8763" s="7">
        <f t="shared" si="2734"/>
        <v>0</v>
      </c>
      <c r="V8763" s="4">
        <f t="shared" si="2720"/>
        <v>0.38268428076468186</v>
      </c>
      <c r="W8763" s="14">
        <f t="shared" si="2721"/>
        <v>0</v>
      </c>
      <c r="X8763" s="7">
        <f t="shared" si="2735"/>
        <v>3.3</v>
      </c>
      <c r="Y8763" s="4">
        <f t="shared" si="2736"/>
        <v>-8.1592000000000002</v>
      </c>
      <c r="Z8763" s="7">
        <f t="shared" si="2737"/>
        <v>20.658407199999999</v>
      </c>
      <c r="AA8763" s="14">
        <f t="shared" si="2738"/>
        <v>0</v>
      </c>
      <c r="AB8763" s="15">
        <v>0.71792307700000002</v>
      </c>
      <c r="AC8763" s="16">
        <f t="shared" si="2739"/>
        <v>0.53844230775000002</v>
      </c>
    </row>
    <row r="8764" spans="1:29" x14ac:dyDescent="0.25">
      <c r="AB8764" s="15" t="e">
        <f>+#REF!*1.2</f>
        <v>#REF!</v>
      </c>
      <c r="AC8764" s="16" t="e">
        <f t="shared" si="2739"/>
        <v>#REF!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1</vt:i4>
      </vt:variant>
    </vt:vector>
  </HeadingPairs>
  <TitlesOfParts>
    <vt:vector size="2" baseType="lpstr">
      <vt:lpstr>723860TYA</vt:lpstr>
      <vt:lpstr>Chart2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Dr. Baghzouz</dc:creator>
  <cp:lastModifiedBy>Yahia Baghzouz</cp:lastModifiedBy>
  <dcterms:created xsi:type="dcterms:W3CDTF">2018-10-08T20:47:04Z</dcterms:created>
  <dcterms:modified xsi:type="dcterms:W3CDTF">2019-11-12T19:25:27Z</dcterms:modified>
</cp:coreProperties>
</file>